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35" windowHeight="8445"/>
  </bookViews>
  <sheets>
    <sheet name="Summary" sheetId="1" r:id="rId1"/>
    <sheet name="Wet Pond Calcs" sheetId="11" r:id="rId2"/>
    <sheet name="Project 1" sheetId="2" r:id="rId3"/>
    <sheet name="Project 2" sheetId="3" r:id="rId4"/>
    <sheet name="Project 3" sheetId="4" r:id="rId5"/>
    <sheet name="Project 4" sheetId="5" r:id="rId6"/>
    <sheet name="Project 5" sheetId="6" r:id="rId7"/>
    <sheet name="Project 6" sheetId="7" r:id="rId8"/>
    <sheet name="Project 7" sheetId="8" r:id="rId9"/>
    <sheet name="Street Sweeping" sheetId="12" r:id="rId10"/>
  </sheets>
  <calcPr calcId="125725"/>
</workbook>
</file>

<file path=xl/calcChain.xml><?xml version="1.0" encoding="utf-8"?>
<calcChain xmlns="http://schemas.openxmlformats.org/spreadsheetml/2006/main">
  <c r="B13" i="11"/>
  <c r="B8"/>
  <c r="B3"/>
  <c r="J10" i="1"/>
  <c r="G10"/>
  <c r="A13" i="12"/>
  <c r="A14" s="1"/>
  <c r="A10"/>
  <c r="A9"/>
  <c r="A2" l="1"/>
  <c r="I4" i="1"/>
  <c r="F4"/>
  <c r="I3"/>
  <c r="F3"/>
  <c r="I2"/>
  <c r="F2"/>
  <c r="B14" i="11"/>
  <c r="B9"/>
  <c r="B4" l="1"/>
  <c r="H8" i="1" l="1"/>
  <c r="E8"/>
  <c r="D8"/>
  <c r="C4732" i="8"/>
  <c r="N4732"/>
  <c r="O4732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O636"/>
  <c r="O637"/>
  <c r="O638"/>
  <c r="O639"/>
  <c r="O640"/>
  <c r="O641"/>
  <c r="O642"/>
  <c r="O643"/>
  <c r="O644"/>
  <c r="O645"/>
  <c r="O646"/>
  <c r="O647"/>
  <c r="O648"/>
  <c r="O649"/>
  <c r="O650"/>
  <c r="O651"/>
  <c r="O652"/>
  <c r="O653"/>
  <c r="O654"/>
  <c r="O655"/>
  <c r="O656"/>
  <c r="O657"/>
  <c r="O658"/>
  <c r="O659"/>
  <c r="O660"/>
  <c r="O661"/>
  <c r="O662"/>
  <c r="O663"/>
  <c r="O664"/>
  <c r="O665"/>
  <c r="O666"/>
  <c r="O667"/>
  <c r="O668"/>
  <c r="O669"/>
  <c r="O670"/>
  <c r="O671"/>
  <c r="O672"/>
  <c r="O673"/>
  <c r="O674"/>
  <c r="O675"/>
  <c r="O676"/>
  <c r="O677"/>
  <c r="O678"/>
  <c r="O679"/>
  <c r="O680"/>
  <c r="O681"/>
  <c r="O682"/>
  <c r="O683"/>
  <c r="O684"/>
  <c r="O685"/>
  <c r="O686"/>
  <c r="O687"/>
  <c r="O688"/>
  <c r="O689"/>
  <c r="O690"/>
  <c r="O691"/>
  <c r="O692"/>
  <c r="O693"/>
  <c r="O694"/>
  <c r="O695"/>
  <c r="O696"/>
  <c r="O697"/>
  <c r="O698"/>
  <c r="O699"/>
  <c r="O700"/>
  <c r="O701"/>
  <c r="O702"/>
  <c r="O703"/>
  <c r="O704"/>
  <c r="O705"/>
  <c r="O706"/>
  <c r="O707"/>
  <c r="O708"/>
  <c r="O709"/>
  <c r="O710"/>
  <c r="O711"/>
  <c r="O712"/>
  <c r="O713"/>
  <c r="O714"/>
  <c r="O715"/>
  <c r="O716"/>
  <c r="O717"/>
  <c r="O718"/>
  <c r="O719"/>
  <c r="O720"/>
  <c r="O721"/>
  <c r="O722"/>
  <c r="O723"/>
  <c r="O724"/>
  <c r="O725"/>
  <c r="O726"/>
  <c r="O727"/>
  <c r="O728"/>
  <c r="O729"/>
  <c r="O730"/>
  <c r="O731"/>
  <c r="O732"/>
  <c r="O733"/>
  <c r="O734"/>
  <c r="O735"/>
  <c r="O736"/>
  <c r="O737"/>
  <c r="O738"/>
  <c r="O739"/>
  <c r="O740"/>
  <c r="O741"/>
  <c r="O742"/>
  <c r="O743"/>
  <c r="O744"/>
  <c r="O745"/>
  <c r="O746"/>
  <c r="O747"/>
  <c r="O748"/>
  <c r="O749"/>
  <c r="O750"/>
  <c r="O751"/>
  <c r="O752"/>
  <c r="O753"/>
  <c r="O754"/>
  <c r="O755"/>
  <c r="O756"/>
  <c r="O757"/>
  <c r="O758"/>
  <c r="O759"/>
  <c r="O760"/>
  <c r="O761"/>
  <c r="O762"/>
  <c r="O763"/>
  <c r="O764"/>
  <c r="O765"/>
  <c r="O766"/>
  <c r="O767"/>
  <c r="O768"/>
  <c r="O769"/>
  <c r="O770"/>
  <c r="O771"/>
  <c r="O772"/>
  <c r="O773"/>
  <c r="O774"/>
  <c r="O775"/>
  <c r="O776"/>
  <c r="O777"/>
  <c r="O778"/>
  <c r="O779"/>
  <c r="O780"/>
  <c r="O781"/>
  <c r="O782"/>
  <c r="O783"/>
  <c r="O784"/>
  <c r="O785"/>
  <c r="O786"/>
  <c r="O787"/>
  <c r="O788"/>
  <c r="O789"/>
  <c r="O790"/>
  <c r="O791"/>
  <c r="O792"/>
  <c r="O793"/>
  <c r="O794"/>
  <c r="O795"/>
  <c r="O796"/>
  <c r="O797"/>
  <c r="O798"/>
  <c r="O799"/>
  <c r="O800"/>
  <c r="O801"/>
  <c r="O802"/>
  <c r="O803"/>
  <c r="O804"/>
  <c r="O805"/>
  <c r="O806"/>
  <c r="O807"/>
  <c r="O808"/>
  <c r="O809"/>
  <c r="O810"/>
  <c r="O811"/>
  <c r="O812"/>
  <c r="O813"/>
  <c r="O814"/>
  <c r="O815"/>
  <c r="O816"/>
  <c r="O817"/>
  <c r="O818"/>
  <c r="O819"/>
  <c r="O820"/>
  <c r="O821"/>
  <c r="O822"/>
  <c r="O823"/>
  <c r="O824"/>
  <c r="O825"/>
  <c r="O826"/>
  <c r="O827"/>
  <c r="O828"/>
  <c r="O829"/>
  <c r="O830"/>
  <c r="O831"/>
  <c r="O832"/>
  <c r="O833"/>
  <c r="O834"/>
  <c r="O835"/>
  <c r="O836"/>
  <c r="O837"/>
  <c r="O838"/>
  <c r="O839"/>
  <c r="O840"/>
  <c r="O841"/>
  <c r="O842"/>
  <c r="O843"/>
  <c r="O844"/>
  <c r="O845"/>
  <c r="O846"/>
  <c r="O847"/>
  <c r="O848"/>
  <c r="O849"/>
  <c r="O850"/>
  <c r="O851"/>
  <c r="O852"/>
  <c r="O853"/>
  <c r="O854"/>
  <c r="O855"/>
  <c r="O856"/>
  <c r="O857"/>
  <c r="O858"/>
  <c r="O859"/>
  <c r="O860"/>
  <c r="O861"/>
  <c r="O862"/>
  <c r="O863"/>
  <c r="O864"/>
  <c r="O865"/>
  <c r="O866"/>
  <c r="O867"/>
  <c r="O868"/>
  <c r="O869"/>
  <c r="O870"/>
  <c r="O871"/>
  <c r="O872"/>
  <c r="O873"/>
  <c r="O874"/>
  <c r="O875"/>
  <c r="O876"/>
  <c r="O877"/>
  <c r="O878"/>
  <c r="O879"/>
  <c r="O880"/>
  <c r="O881"/>
  <c r="O882"/>
  <c r="O883"/>
  <c r="O884"/>
  <c r="O885"/>
  <c r="O886"/>
  <c r="O887"/>
  <c r="O888"/>
  <c r="O889"/>
  <c r="O890"/>
  <c r="O891"/>
  <c r="O892"/>
  <c r="O893"/>
  <c r="O894"/>
  <c r="O895"/>
  <c r="O896"/>
  <c r="O897"/>
  <c r="O898"/>
  <c r="O899"/>
  <c r="O900"/>
  <c r="O901"/>
  <c r="O902"/>
  <c r="O903"/>
  <c r="O904"/>
  <c r="O905"/>
  <c r="O906"/>
  <c r="O907"/>
  <c r="O908"/>
  <c r="O909"/>
  <c r="O910"/>
  <c r="O911"/>
  <c r="O912"/>
  <c r="O913"/>
  <c r="O914"/>
  <c r="O915"/>
  <c r="O916"/>
  <c r="O917"/>
  <c r="O918"/>
  <c r="O919"/>
  <c r="O920"/>
  <c r="O921"/>
  <c r="O922"/>
  <c r="O923"/>
  <c r="O924"/>
  <c r="O925"/>
  <c r="O926"/>
  <c r="O927"/>
  <c r="O928"/>
  <c r="O929"/>
  <c r="O930"/>
  <c r="O931"/>
  <c r="O932"/>
  <c r="O933"/>
  <c r="O934"/>
  <c r="O935"/>
  <c r="O936"/>
  <c r="O937"/>
  <c r="O938"/>
  <c r="O939"/>
  <c r="O940"/>
  <c r="O941"/>
  <c r="O942"/>
  <c r="O943"/>
  <c r="O944"/>
  <c r="O945"/>
  <c r="O946"/>
  <c r="O947"/>
  <c r="O948"/>
  <c r="O949"/>
  <c r="O950"/>
  <c r="O951"/>
  <c r="O952"/>
  <c r="O953"/>
  <c r="O954"/>
  <c r="O955"/>
  <c r="O956"/>
  <c r="O957"/>
  <c r="O958"/>
  <c r="O959"/>
  <c r="O960"/>
  <c r="O961"/>
  <c r="O962"/>
  <c r="O963"/>
  <c r="O964"/>
  <c r="O965"/>
  <c r="O966"/>
  <c r="O967"/>
  <c r="O968"/>
  <c r="O969"/>
  <c r="O970"/>
  <c r="O971"/>
  <c r="O972"/>
  <c r="O973"/>
  <c r="O974"/>
  <c r="O975"/>
  <c r="O976"/>
  <c r="O977"/>
  <c r="O978"/>
  <c r="O979"/>
  <c r="O980"/>
  <c r="O981"/>
  <c r="O982"/>
  <c r="O983"/>
  <c r="O984"/>
  <c r="O985"/>
  <c r="O986"/>
  <c r="O987"/>
  <c r="O988"/>
  <c r="O989"/>
  <c r="O990"/>
  <c r="O991"/>
  <c r="O992"/>
  <c r="O993"/>
  <c r="O994"/>
  <c r="O995"/>
  <c r="O996"/>
  <c r="O997"/>
  <c r="O998"/>
  <c r="O999"/>
  <c r="O1000"/>
  <c r="O1001"/>
  <c r="O1002"/>
  <c r="O1003"/>
  <c r="O1004"/>
  <c r="O1005"/>
  <c r="O1006"/>
  <c r="O1007"/>
  <c r="O1008"/>
  <c r="O1009"/>
  <c r="O1010"/>
  <c r="O1011"/>
  <c r="O1012"/>
  <c r="O1013"/>
  <c r="O1014"/>
  <c r="O1015"/>
  <c r="O1016"/>
  <c r="O1017"/>
  <c r="O1018"/>
  <c r="O1019"/>
  <c r="O1020"/>
  <c r="O1021"/>
  <c r="O1022"/>
  <c r="O1023"/>
  <c r="O1024"/>
  <c r="O1025"/>
  <c r="O1026"/>
  <c r="O1027"/>
  <c r="O1028"/>
  <c r="O1029"/>
  <c r="O1030"/>
  <c r="O1031"/>
  <c r="O1032"/>
  <c r="O1033"/>
  <c r="O1034"/>
  <c r="O1035"/>
  <c r="O1036"/>
  <c r="O1037"/>
  <c r="O1038"/>
  <c r="O1039"/>
  <c r="O1040"/>
  <c r="O1041"/>
  <c r="O1042"/>
  <c r="O1043"/>
  <c r="O1044"/>
  <c r="O1045"/>
  <c r="O1046"/>
  <c r="O1047"/>
  <c r="O1048"/>
  <c r="O1049"/>
  <c r="O1050"/>
  <c r="O1051"/>
  <c r="O1052"/>
  <c r="O1053"/>
  <c r="O1054"/>
  <c r="O1055"/>
  <c r="O1056"/>
  <c r="O1057"/>
  <c r="O1058"/>
  <c r="O1059"/>
  <c r="O1060"/>
  <c r="O1061"/>
  <c r="O1062"/>
  <c r="O1063"/>
  <c r="O1064"/>
  <c r="O1065"/>
  <c r="O1066"/>
  <c r="O1067"/>
  <c r="O1068"/>
  <c r="O1069"/>
  <c r="O1070"/>
  <c r="O1071"/>
  <c r="O1072"/>
  <c r="O1073"/>
  <c r="O1074"/>
  <c r="O1075"/>
  <c r="O1076"/>
  <c r="O1077"/>
  <c r="O1078"/>
  <c r="O1079"/>
  <c r="O1080"/>
  <c r="O1081"/>
  <c r="O1082"/>
  <c r="O1083"/>
  <c r="O1084"/>
  <c r="O1085"/>
  <c r="O1086"/>
  <c r="O1087"/>
  <c r="O1088"/>
  <c r="O1089"/>
  <c r="O1090"/>
  <c r="O1091"/>
  <c r="O1092"/>
  <c r="O1093"/>
  <c r="O1094"/>
  <c r="O1095"/>
  <c r="O1096"/>
  <c r="O1097"/>
  <c r="O1098"/>
  <c r="O1099"/>
  <c r="O1100"/>
  <c r="O1101"/>
  <c r="O1102"/>
  <c r="O1103"/>
  <c r="O1104"/>
  <c r="O1105"/>
  <c r="O1106"/>
  <c r="O1107"/>
  <c r="O1108"/>
  <c r="O1109"/>
  <c r="O1110"/>
  <c r="O1111"/>
  <c r="O1112"/>
  <c r="O1113"/>
  <c r="O1114"/>
  <c r="O1115"/>
  <c r="O1116"/>
  <c r="O1117"/>
  <c r="O1118"/>
  <c r="O1119"/>
  <c r="O1120"/>
  <c r="O1121"/>
  <c r="O1122"/>
  <c r="O1123"/>
  <c r="O1124"/>
  <c r="O1125"/>
  <c r="O1126"/>
  <c r="O1127"/>
  <c r="O1128"/>
  <c r="O1129"/>
  <c r="O1130"/>
  <c r="O1131"/>
  <c r="O1132"/>
  <c r="O1133"/>
  <c r="O1134"/>
  <c r="O1135"/>
  <c r="O1136"/>
  <c r="O1137"/>
  <c r="O1138"/>
  <c r="O1139"/>
  <c r="O1140"/>
  <c r="O1141"/>
  <c r="O1142"/>
  <c r="O1143"/>
  <c r="O1144"/>
  <c r="O1145"/>
  <c r="O1146"/>
  <c r="O1147"/>
  <c r="O1148"/>
  <c r="O1149"/>
  <c r="O1150"/>
  <c r="O1151"/>
  <c r="O1152"/>
  <c r="O1153"/>
  <c r="O1154"/>
  <c r="O1155"/>
  <c r="O1156"/>
  <c r="O1157"/>
  <c r="O1158"/>
  <c r="O1159"/>
  <c r="O1160"/>
  <c r="O1161"/>
  <c r="O1162"/>
  <c r="O1163"/>
  <c r="O1164"/>
  <c r="O1165"/>
  <c r="O1166"/>
  <c r="O1167"/>
  <c r="O1168"/>
  <c r="O1169"/>
  <c r="O1170"/>
  <c r="O1171"/>
  <c r="O1172"/>
  <c r="O1173"/>
  <c r="O1174"/>
  <c r="O1175"/>
  <c r="O1176"/>
  <c r="O1177"/>
  <c r="O1178"/>
  <c r="O1179"/>
  <c r="O1180"/>
  <c r="O1181"/>
  <c r="O1182"/>
  <c r="O1183"/>
  <c r="O1184"/>
  <c r="O1185"/>
  <c r="O1186"/>
  <c r="O1187"/>
  <c r="O1188"/>
  <c r="O1189"/>
  <c r="O1190"/>
  <c r="O1191"/>
  <c r="O1192"/>
  <c r="O1193"/>
  <c r="O1194"/>
  <c r="O1195"/>
  <c r="O1196"/>
  <c r="O1197"/>
  <c r="O1198"/>
  <c r="O1199"/>
  <c r="O1200"/>
  <c r="O1201"/>
  <c r="O1202"/>
  <c r="O1203"/>
  <c r="O1204"/>
  <c r="O1205"/>
  <c r="O1206"/>
  <c r="O1207"/>
  <c r="O1208"/>
  <c r="O1209"/>
  <c r="O1210"/>
  <c r="O1211"/>
  <c r="O1212"/>
  <c r="O1213"/>
  <c r="O1214"/>
  <c r="O1215"/>
  <c r="O1216"/>
  <c r="O1217"/>
  <c r="O1218"/>
  <c r="O1219"/>
  <c r="O1220"/>
  <c r="O1221"/>
  <c r="O1222"/>
  <c r="O1223"/>
  <c r="O1224"/>
  <c r="O1225"/>
  <c r="O1226"/>
  <c r="O1227"/>
  <c r="O1228"/>
  <c r="O1229"/>
  <c r="O1230"/>
  <c r="O1231"/>
  <c r="O1232"/>
  <c r="O1233"/>
  <c r="O1234"/>
  <c r="O1235"/>
  <c r="O1236"/>
  <c r="O1237"/>
  <c r="O1238"/>
  <c r="O1239"/>
  <c r="O1240"/>
  <c r="O1241"/>
  <c r="O1242"/>
  <c r="O1243"/>
  <c r="O1244"/>
  <c r="O1245"/>
  <c r="O1246"/>
  <c r="O1247"/>
  <c r="O1248"/>
  <c r="O1249"/>
  <c r="O1250"/>
  <c r="O1251"/>
  <c r="O1252"/>
  <c r="O1253"/>
  <c r="O1254"/>
  <c r="O1255"/>
  <c r="O1256"/>
  <c r="O1257"/>
  <c r="O1258"/>
  <c r="O1259"/>
  <c r="O1260"/>
  <c r="O1261"/>
  <c r="O1262"/>
  <c r="O1263"/>
  <c r="O1264"/>
  <c r="O1265"/>
  <c r="O1266"/>
  <c r="O1267"/>
  <c r="O1268"/>
  <c r="O1269"/>
  <c r="O1270"/>
  <c r="O1271"/>
  <c r="O1272"/>
  <c r="O1273"/>
  <c r="O1274"/>
  <c r="O1275"/>
  <c r="O1276"/>
  <c r="O1277"/>
  <c r="O1278"/>
  <c r="O1279"/>
  <c r="O1280"/>
  <c r="O1281"/>
  <c r="O1282"/>
  <c r="O1283"/>
  <c r="O1284"/>
  <c r="O1285"/>
  <c r="O1286"/>
  <c r="O1287"/>
  <c r="O1288"/>
  <c r="O1289"/>
  <c r="O1290"/>
  <c r="O1291"/>
  <c r="O1292"/>
  <c r="O1293"/>
  <c r="O1294"/>
  <c r="O1295"/>
  <c r="O1296"/>
  <c r="O1297"/>
  <c r="O1298"/>
  <c r="O1299"/>
  <c r="O1300"/>
  <c r="O1301"/>
  <c r="O1302"/>
  <c r="O1303"/>
  <c r="O1304"/>
  <c r="O1305"/>
  <c r="O1306"/>
  <c r="O1307"/>
  <c r="O1308"/>
  <c r="O1309"/>
  <c r="O1310"/>
  <c r="O1311"/>
  <c r="O1312"/>
  <c r="O1313"/>
  <c r="O1314"/>
  <c r="O1315"/>
  <c r="O1316"/>
  <c r="O1317"/>
  <c r="O1318"/>
  <c r="O1319"/>
  <c r="O1320"/>
  <c r="O1321"/>
  <c r="O1322"/>
  <c r="O1323"/>
  <c r="O1324"/>
  <c r="O1325"/>
  <c r="O1326"/>
  <c r="O1327"/>
  <c r="O1328"/>
  <c r="O1329"/>
  <c r="O1330"/>
  <c r="O1331"/>
  <c r="O1332"/>
  <c r="O1333"/>
  <c r="O1334"/>
  <c r="O1335"/>
  <c r="O1336"/>
  <c r="O1337"/>
  <c r="O1338"/>
  <c r="O1339"/>
  <c r="O1340"/>
  <c r="O1341"/>
  <c r="O1342"/>
  <c r="O1343"/>
  <c r="O1344"/>
  <c r="O1345"/>
  <c r="O1346"/>
  <c r="O1347"/>
  <c r="O1348"/>
  <c r="O1349"/>
  <c r="O1350"/>
  <c r="O1351"/>
  <c r="O1352"/>
  <c r="O1353"/>
  <c r="O1354"/>
  <c r="O1355"/>
  <c r="O1356"/>
  <c r="O1357"/>
  <c r="O1358"/>
  <c r="O1359"/>
  <c r="O1360"/>
  <c r="O1361"/>
  <c r="O1362"/>
  <c r="O1363"/>
  <c r="O1364"/>
  <c r="O1365"/>
  <c r="O1366"/>
  <c r="O1367"/>
  <c r="O1368"/>
  <c r="O1369"/>
  <c r="O1370"/>
  <c r="O1371"/>
  <c r="O1372"/>
  <c r="O1373"/>
  <c r="O1374"/>
  <c r="O1375"/>
  <c r="O1376"/>
  <c r="O1377"/>
  <c r="O1378"/>
  <c r="O1379"/>
  <c r="O1380"/>
  <c r="O1381"/>
  <c r="O1382"/>
  <c r="O1383"/>
  <c r="O1384"/>
  <c r="O1385"/>
  <c r="O1386"/>
  <c r="O1387"/>
  <c r="O1388"/>
  <c r="O1389"/>
  <c r="O1390"/>
  <c r="O1391"/>
  <c r="O1392"/>
  <c r="O1393"/>
  <c r="O1394"/>
  <c r="O1395"/>
  <c r="O1396"/>
  <c r="O1397"/>
  <c r="O1398"/>
  <c r="O1399"/>
  <c r="O1400"/>
  <c r="O1401"/>
  <c r="O1402"/>
  <c r="O1403"/>
  <c r="O1404"/>
  <c r="O1405"/>
  <c r="O1406"/>
  <c r="O1407"/>
  <c r="O1408"/>
  <c r="O1409"/>
  <c r="O1410"/>
  <c r="O1411"/>
  <c r="O1412"/>
  <c r="O1413"/>
  <c r="O1414"/>
  <c r="O1415"/>
  <c r="O1416"/>
  <c r="O1417"/>
  <c r="O1418"/>
  <c r="O1419"/>
  <c r="O1420"/>
  <c r="O1421"/>
  <c r="O1422"/>
  <c r="O1423"/>
  <c r="O1424"/>
  <c r="O1425"/>
  <c r="O1426"/>
  <c r="O1427"/>
  <c r="O1428"/>
  <c r="O1429"/>
  <c r="O1430"/>
  <c r="O1431"/>
  <c r="O1432"/>
  <c r="O1433"/>
  <c r="O1434"/>
  <c r="O1435"/>
  <c r="O1436"/>
  <c r="O1437"/>
  <c r="O1438"/>
  <c r="O1439"/>
  <c r="O1440"/>
  <c r="O1441"/>
  <c r="O1442"/>
  <c r="O1443"/>
  <c r="O1444"/>
  <c r="O1445"/>
  <c r="O1446"/>
  <c r="O1447"/>
  <c r="O1448"/>
  <c r="O1449"/>
  <c r="O1450"/>
  <c r="O1451"/>
  <c r="O1452"/>
  <c r="O1453"/>
  <c r="O1454"/>
  <c r="O1455"/>
  <c r="O1456"/>
  <c r="O1457"/>
  <c r="O1458"/>
  <c r="O1459"/>
  <c r="O1460"/>
  <c r="O1461"/>
  <c r="O1462"/>
  <c r="O1463"/>
  <c r="O1464"/>
  <c r="O1465"/>
  <c r="O1466"/>
  <c r="O1467"/>
  <c r="O1468"/>
  <c r="O1469"/>
  <c r="O1470"/>
  <c r="O1471"/>
  <c r="O1472"/>
  <c r="O1473"/>
  <c r="O1474"/>
  <c r="O1475"/>
  <c r="O1476"/>
  <c r="O1477"/>
  <c r="O1478"/>
  <c r="O1479"/>
  <c r="O1480"/>
  <c r="O1481"/>
  <c r="O1482"/>
  <c r="O1483"/>
  <c r="O1484"/>
  <c r="O1485"/>
  <c r="O1486"/>
  <c r="O1487"/>
  <c r="O1488"/>
  <c r="O1489"/>
  <c r="O1490"/>
  <c r="O1491"/>
  <c r="O1492"/>
  <c r="O1493"/>
  <c r="O1494"/>
  <c r="O1495"/>
  <c r="O1496"/>
  <c r="O1497"/>
  <c r="O1498"/>
  <c r="O1499"/>
  <c r="O1500"/>
  <c r="O1501"/>
  <c r="O1502"/>
  <c r="O1503"/>
  <c r="O1504"/>
  <c r="O1505"/>
  <c r="O1506"/>
  <c r="O1507"/>
  <c r="O1508"/>
  <c r="O1509"/>
  <c r="O1510"/>
  <c r="O1511"/>
  <c r="O1512"/>
  <c r="O1513"/>
  <c r="O1514"/>
  <c r="O1515"/>
  <c r="O1516"/>
  <c r="O1517"/>
  <c r="O1518"/>
  <c r="O1519"/>
  <c r="O1520"/>
  <c r="O1521"/>
  <c r="O1522"/>
  <c r="O1523"/>
  <c r="O1524"/>
  <c r="O1525"/>
  <c r="O1526"/>
  <c r="O1527"/>
  <c r="O1528"/>
  <c r="O1529"/>
  <c r="O1530"/>
  <c r="O1531"/>
  <c r="O1532"/>
  <c r="O1533"/>
  <c r="O1534"/>
  <c r="O1535"/>
  <c r="O1536"/>
  <c r="O1537"/>
  <c r="O1538"/>
  <c r="O1539"/>
  <c r="O1540"/>
  <c r="O1541"/>
  <c r="O1542"/>
  <c r="O1543"/>
  <c r="O1544"/>
  <c r="O1545"/>
  <c r="O1546"/>
  <c r="O1547"/>
  <c r="O1548"/>
  <c r="O1549"/>
  <c r="O1550"/>
  <c r="O1551"/>
  <c r="O1552"/>
  <c r="O1553"/>
  <c r="O1554"/>
  <c r="O1555"/>
  <c r="O1556"/>
  <c r="O1557"/>
  <c r="O1558"/>
  <c r="O1559"/>
  <c r="O1560"/>
  <c r="O1561"/>
  <c r="O1562"/>
  <c r="O1563"/>
  <c r="O1564"/>
  <c r="O1565"/>
  <c r="O1566"/>
  <c r="O1567"/>
  <c r="O1568"/>
  <c r="O1569"/>
  <c r="O1570"/>
  <c r="O1571"/>
  <c r="O1572"/>
  <c r="O1573"/>
  <c r="O1574"/>
  <c r="O1575"/>
  <c r="O1576"/>
  <c r="O1577"/>
  <c r="O1578"/>
  <c r="O1579"/>
  <c r="O1580"/>
  <c r="O1581"/>
  <c r="O1582"/>
  <c r="O1583"/>
  <c r="O1584"/>
  <c r="O1585"/>
  <c r="O1586"/>
  <c r="O1587"/>
  <c r="O1588"/>
  <c r="O1589"/>
  <c r="O1590"/>
  <c r="O1591"/>
  <c r="O1592"/>
  <c r="O1593"/>
  <c r="O1594"/>
  <c r="O1595"/>
  <c r="O1596"/>
  <c r="O1597"/>
  <c r="O1598"/>
  <c r="O1599"/>
  <c r="O1600"/>
  <c r="O1601"/>
  <c r="O1602"/>
  <c r="O1603"/>
  <c r="O1604"/>
  <c r="O1605"/>
  <c r="O1606"/>
  <c r="O1607"/>
  <c r="O1608"/>
  <c r="O1609"/>
  <c r="O1610"/>
  <c r="O1611"/>
  <c r="O1612"/>
  <c r="O1613"/>
  <c r="O1614"/>
  <c r="O1615"/>
  <c r="O1616"/>
  <c r="O1617"/>
  <c r="O1618"/>
  <c r="O1619"/>
  <c r="O1620"/>
  <c r="O1621"/>
  <c r="O1622"/>
  <c r="O1623"/>
  <c r="O1624"/>
  <c r="O1625"/>
  <c r="O1626"/>
  <c r="O1627"/>
  <c r="O1628"/>
  <c r="O1629"/>
  <c r="O1630"/>
  <c r="O1631"/>
  <c r="O1632"/>
  <c r="O1633"/>
  <c r="O1634"/>
  <c r="O1635"/>
  <c r="O1636"/>
  <c r="O1637"/>
  <c r="O1638"/>
  <c r="O1639"/>
  <c r="O1640"/>
  <c r="O1641"/>
  <c r="O1642"/>
  <c r="O1643"/>
  <c r="O1644"/>
  <c r="O1645"/>
  <c r="O1646"/>
  <c r="O1647"/>
  <c r="O1648"/>
  <c r="O1649"/>
  <c r="O1650"/>
  <c r="O1651"/>
  <c r="O1652"/>
  <c r="O1653"/>
  <c r="O1654"/>
  <c r="O1655"/>
  <c r="O1656"/>
  <c r="O1657"/>
  <c r="O1658"/>
  <c r="O1659"/>
  <c r="O1660"/>
  <c r="O1661"/>
  <c r="O1662"/>
  <c r="O1663"/>
  <c r="O1664"/>
  <c r="O1665"/>
  <c r="O1666"/>
  <c r="O1667"/>
  <c r="O1668"/>
  <c r="O1669"/>
  <c r="O1670"/>
  <c r="O1671"/>
  <c r="O1672"/>
  <c r="O1673"/>
  <c r="O1674"/>
  <c r="O1675"/>
  <c r="O1676"/>
  <c r="O1677"/>
  <c r="O1678"/>
  <c r="O1679"/>
  <c r="O1680"/>
  <c r="O1681"/>
  <c r="O1682"/>
  <c r="O1683"/>
  <c r="O1684"/>
  <c r="O1685"/>
  <c r="O1686"/>
  <c r="O1687"/>
  <c r="O1688"/>
  <c r="O1689"/>
  <c r="O1690"/>
  <c r="O1691"/>
  <c r="O1692"/>
  <c r="O1693"/>
  <c r="O1694"/>
  <c r="O1695"/>
  <c r="O1696"/>
  <c r="O1697"/>
  <c r="O1698"/>
  <c r="O1699"/>
  <c r="O1700"/>
  <c r="O1701"/>
  <c r="O1702"/>
  <c r="O1703"/>
  <c r="O1704"/>
  <c r="O1705"/>
  <c r="O1706"/>
  <c r="O1707"/>
  <c r="O1708"/>
  <c r="O1709"/>
  <c r="O1710"/>
  <c r="O1711"/>
  <c r="O1712"/>
  <c r="O1713"/>
  <c r="O1714"/>
  <c r="O1715"/>
  <c r="O1716"/>
  <c r="O1717"/>
  <c r="O1718"/>
  <c r="O1719"/>
  <c r="O1720"/>
  <c r="O1721"/>
  <c r="O1722"/>
  <c r="O1723"/>
  <c r="O1724"/>
  <c r="O1725"/>
  <c r="O1726"/>
  <c r="O1727"/>
  <c r="O1728"/>
  <c r="O1729"/>
  <c r="O1730"/>
  <c r="O1731"/>
  <c r="O1732"/>
  <c r="O1733"/>
  <c r="O1734"/>
  <c r="O1735"/>
  <c r="O1736"/>
  <c r="O1737"/>
  <c r="O1738"/>
  <c r="O1739"/>
  <c r="O1740"/>
  <c r="O1741"/>
  <c r="O1742"/>
  <c r="O1743"/>
  <c r="O1744"/>
  <c r="O1745"/>
  <c r="O1746"/>
  <c r="O1747"/>
  <c r="O1748"/>
  <c r="O1749"/>
  <c r="O1750"/>
  <c r="O1751"/>
  <c r="O1752"/>
  <c r="O1753"/>
  <c r="O1754"/>
  <c r="O1755"/>
  <c r="O1756"/>
  <c r="O1757"/>
  <c r="O1758"/>
  <c r="O1759"/>
  <c r="O1760"/>
  <c r="O1761"/>
  <c r="O1762"/>
  <c r="O1763"/>
  <c r="O1764"/>
  <c r="O1765"/>
  <c r="O1766"/>
  <c r="O1767"/>
  <c r="O1768"/>
  <c r="O1769"/>
  <c r="O1770"/>
  <c r="O1771"/>
  <c r="O1772"/>
  <c r="O1773"/>
  <c r="O1774"/>
  <c r="O1775"/>
  <c r="O1776"/>
  <c r="O1777"/>
  <c r="O1778"/>
  <c r="O1779"/>
  <c r="O1780"/>
  <c r="O1781"/>
  <c r="O1782"/>
  <c r="O1783"/>
  <c r="O1784"/>
  <c r="O1785"/>
  <c r="O1786"/>
  <c r="O1787"/>
  <c r="O1788"/>
  <c r="O1789"/>
  <c r="O1790"/>
  <c r="O1791"/>
  <c r="O1792"/>
  <c r="O1793"/>
  <c r="O1794"/>
  <c r="O1795"/>
  <c r="O1796"/>
  <c r="O1797"/>
  <c r="O1798"/>
  <c r="O1799"/>
  <c r="O1800"/>
  <c r="O1801"/>
  <c r="O1802"/>
  <c r="O1803"/>
  <c r="O1804"/>
  <c r="O1805"/>
  <c r="O1806"/>
  <c r="O1807"/>
  <c r="O1808"/>
  <c r="O1809"/>
  <c r="O1810"/>
  <c r="O1811"/>
  <c r="O1812"/>
  <c r="O1813"/>
  <c r="O1814"/>
  <c r="O1815"/>
  <c r="O1816"/>
  <c r="O1817"/>
  <c r="O1818"/>
  <c r="O1819"/>
  <c r="O1820"/>
  <c r="O1821"/>
  <c r="O1822"/>
  <c r="O1823"/>
  <c r="O1824"/>
  <c r="O1825"/>
  <c r="O1826"/>
  <c r="O1827"/>
  <c r="O1828"/>
  <c r="O1829"/>
  <c r="O1830"/>
  <c r="O1831"/>
  <c r="O1832"/>
  <c r="O1833"/>
  <c r="O1834"/>
  <c r="O1835"/>
  <c r="O1836"/>
  <c r="O1837"/>
  <c r="O1838"/>
  <c r="O1839"/>
  <c r="O1840"/>
  <c r="O1841"/>
  <c r="O1842"/>
  <c r="O1843"/>
  <c r="O1844"/>
  <c r="O1845"/>
  <c r="O1846"/>
  <c r="O1847"/>
  <c r="O1848"/>
  <c r="O1849"/>
  <c r="O1850"/>
  <c r="O1851"/>
  <c r="O1852"/>
  <c r="O1853"/>
  <c r="O1854"/>
  <c r="O1855"/>
  <c r="O1856"/>
  <c r="O1857"/>
  <c r="O1858"/>
  <c r="O1859"/>
  <c r="O1860"/>
  <c r="O1861"/>
  <c r="O1862"/>
  <c r="O1863"/>
  <c r="O1864"/>
  <c r="O1865"/>
  <c r="O1866"/>
  <c r="O1867"/>
  <c r="O1868"/>
  <c r="O1869"/>
  <c r="O1870"/>
  <c r="O1871"/>
  <c r="O1872"/>
  <c r="O1873"/>
  <c r="O1874"/>
  <c r="O1875"/>
  <c r="O1876"/>
  <c r="O1877"/>
  <c r="O1878"/>
  <c r="O1879"/>
  <c r="O1880"/>
  <c r="O1881"/>
  <c r="O1882"/>
  <c r="O1883"/>
  <c r="O1884"/>
  <c r="O1885"/>
  <c r="O1886"/>
  <c r="O1887"/>
  <c r="O1888"/>
  <c r="O1889"/>
  <c r="O1890"/>
  <c r="O1891"/>
  <c r="O1892"/>
  <c r="O1893"/>
  <c r="O1894"/>
  <c r="O1895"/>
  <c r="O1896"/>
  <c r="O1897"/>
  <c r="O1898"/>
  <c r="O1899"/>
  <c r="O1900"/>
  <c r="O1901"/>
  <c r="O1902"/>
  <c r="O1903"/>
  <c r="O1904"/>
  <c r="O1905"/>
  <c r="O1906"/>
  <c r="O1907"/>
  <c r="O1908"/>
  <c r="O1909"/>
  <c r="O1910"/>
  <c r="O1911"/>
  <c r="O1912"/>
  <c r="O1913"/>
  <c r="O1914"/>
  <c r="O1915"/>
  <c r="O1916"/>
  <c r="O1917"/>
  <c r="O1918"/>
  <c r="O1919"/>
  <c r="O1920"/>
  <c r="O1921"/>
  <c r="O1922"/>
  <c r="O1923"/>
  <c r="O1924"/>
  <c r="O1925"/>
  <c r="O1926"/>
  <c r="O1927"/>
  <c r="O1928"/>
  <c r="O1929"/>
  <c r="O1930"/>
  <c r="O1931"/>
  <c r="O1932"/>
  <c r="O1933"/>
  <c r="O1934"/>
  <c r="O1935"/>
  <c r="O1936"/>
  <c r="O1937"/>
  <c r="O1938"/>
  <c r="O1939"/>
  <c r="O1940"/>
  <c r="O1941"/>
  <c r="O1942"/>
  <c r="O1943"/>
  <c r="O1944"/>
  <c r="O1945"/>
  <c r="O1946"/>
  <c r="O1947"/>
  <c r="O1948"/>
  <c r="O1949"/>
  <c r="O1950"/>
  <c r="O1951"/>
  <c r="O1952"/>
  <c r="O1953"/>
  <c r="O1954"/>
  <c r="O1955"/>
  <c r="O1956"/>
  <c r="O1957"/>
  <c r="O1958"/>
  <c r="O1959"/>
  <c r="O1960"/>
  <c r="O1961"/>
  <c r="O1962"/>
  <c r="O1963"/>
  <c r="O1964"/>
  <c r="O1965"/>
  <c r="O1966"/>
  <c r="O1967"/>
  <c r="O1968"/>
  <c r="O1969"/>
  <c r="O1970"/>
  <c r="O1971"/>
  <c r="O1972"/>
  <c r="O1973"/>
  <c r="O1974"/>
  <c r="O1975"/>
  <c r="O1976"/>
  <c r="O1977"/>
  <c r="O1978"/>
  <c r="O1979"/>
  <c r="O1980"/>
  <c r="O1981"/>
  <c r="O1982"/>
  <c r="O1983"/>
  <c r="O1984"/>
  <c r="O1985"/>
  <c r="O1986"/>
  <c r="O1987"/>
  <c r="O1988"/>
  <c r="O1989"/>
  <c r="O1990"/>
  <c r="O1991"/>
  <c r="O1992"/>
  <c r="O1993"/>
  <c r="O1994"/>
  <c r="O1995"/>
  <c r="O1996"/>
  <c r="O1997"/>
  <c r="O1998"/>
  <c r="O1999"/>
  <c r="O2000"/>
  <c r="O2001"/>
  <c r="O2002"/>
  <c r="O2003"/>
  <c r="O2004"/>
  <c r="O2005"/>
  <c r="O2006"/>
  <c r="O2007"/>
  <c r="O2008"/>
  <c r="O2009"/>
  <c r="O2010"/>
  <c r="O2011"/>
  <c r="O2012"/>
  <c r="O2013"/>
  <c r="O2014"/>
  <c r="O2015"/>
  <c r="O2016"/>
  <c r="O2017"/>
  <c r="O2018"/>
  <c r="O2019"/>
  <c r="O2020"/>
  <c r="O2021"/>
  <c r="O2022"/>
  <c r="O2023"/>
  <c r="O2024"/>
  <c r="O2025"/>
  <c r="O2026"/>
  <c r="O2027"/>
  <c r="O2028"/>
  <c r="O2029"/>
  <c r="O2030"/>
  <c r="O2031"/>
  <c r="O2032"/>
  <c r="O2033"/>
  <c r="O2034"/>
  <c r="O2035"/>
  <c r="O2036"/>
  <c r="O2037"/>
  <c r="O2038"/>
  <c r="O2039"/>
  <c r="O2040"/>
  <c r="O2041"/>
  <c r="O2042"/>
  <c r="O2043"/>
  <c r="O2044"/>
  <c r="O2045"/>
  <c r="O2046"/>
  <c r="O2047"/>
  <c r="O2048"/>
  <c r="O2049"/>
  <c r="O2050"/>
  <c r="O2051"/>
  <c r="O2052"/>
  <c r="O2053"/>
  <c r="O2054"/>
  <c r="O2055"/>
  <c r="O2056"/>
  <c r="O2057"/>
  <c r="O2058"/>
  <c r="O2059"/>
  <c r="O2060"/>
  <c r="O2061"/>
  <c r="O2062"/>
  <c r="O2063"/>
  <c r="O2064"/>
  <c r="O2065"/>
  <c r="O2066"/>
  <c r="O2067"/>
  <c r="O2068"/>
  <c r="O2069"/>
  <c r="O2070"/>
  <c r="O2071"/>
  <c r="O2072"/>
  <c r="O2073"/>
  <c r="O2074"/>
  <c r="O2075"/>
  <c r="O2076"/>
  <c r="O2077"/>
  <c r="O2078"/>
  <c r="O2079"/>
  <c r="O2080"/>
  <c r="O2081"/>
  <c r="O2082"/>
  <c r="O2083"/>
  <c r="O2084"/>
  <c r="O2085"/>
  <c r="O2086"/>
  <c r="O2087"/>
  <c r="O2088"/>
  <c r="O2089"/>
  <c r="O2090"/>
  <c r="O2091"/>
  <c r="O2092"/>
  <c r="O2093"/>
  <c r="O2094"/>
  <c r="O2095"/>
  <c r="O2096"/>
  <c r="O2097"/>
  <c r="O2098"/>
  <c r="O2099"/>
  <c r="O2100"/>
  <c r="O2101"/>
  <c r="O2102"/>
  <c r="O2103"/>
  <c r="O2104"/>
  <c r="O2105"/>
  <c r="O2106"/>
  <c r="O2107"/>
  <c r="O2108"/>
  <c r="O2109"/>
  <c r="O2110"/>
  <c r="O2111"/>
  <c r="O2112"/>
  <c r="O2113"/>
  <c r="O2114"/>
  <c r="O2115"/>
  <c r="O2116"/>
  <c r="O2117"/>
  <c r="O2118"/>
  <c r="O2119"/>
  <c r="O2120"/>
  <c r="O2121"/>
  <c r="O2122"/>
  <c r="O2123"/>
  <c r="O2124"/>
  <c r="O2125"/>
  <c r="O2126"/>
  <c r="O2127"/>
  <c r="O2128"/>
  <c r="O2129"/>
  <c r="O2130"/>
  <c r="O2131"/>
  <c r="O2132"/>
  <c r="O2133"/>
  <c r="O2134"/>
  <c r="O2135"/>
  <c r="O2136"/>
  <c r="O2137"/>
  <c r="O2138"/>
  <c r="O2139"/>
  <c r="O2140"/>
  <c r="O2141"/>
  <c r="O2142"/>
  <c r="O2143"/>
  <c r="O2144"/>
  <c r="O2145"/>
  <c r="O2146"/>
  <c r="O2147"/>
  <c r="O2148"/>
  <c r="O2149"/>
  <c r="O2150"/>
  <c r="O2151"/>
  <c r="O2152"/>
  <c r="O2153"/>
  <c r="O2154"/>
  <c r="O2155"/>
  <c r="O2156"/>
  <c r="O2157"/>
  <c r="O2158"/>
  <c r="O2159"/>
  <c r="O2160"/>
  <c r="O2161"/>
  <c r="O2162"/>
  <c r="O2163"/>
  <c r="O2164"/>
  <c r="O2165"/>
  <c r="O2166"/>
  <c r="O2167"/>
  <c r="O2168"/>
  <c r="O2169"/>
  <c r="O2170"/>
  <c r="O2171"/>
  <c r="O2172"/>
  <c r="O2173"/>
  <c r="O2174"/>
  <c r="O2175"/>
  <c r="O2176"/>
  <c r="O2177"/>
  <c r="O2178"/>
  <c r="O2179"/>
  <c r="O2180"/>
  <c r="O2181"/>
  <c r="O2182"/>
  <c r="O2183"/>
  <c r="O2184"/>
  <c r="O2185"/>
  <c r="O2186"/>
  <c r="O2187"/>
  <c r="O2188"/>
  <c r="O2189"/>
  <c r="O2190"/>
  <c r="O2191"/>
  <c r="O2192"/>
  <c r="O2193"/>
  <c r="O2194"/>
  <c r="O2195"/>
  <c r="O2196"/>
  <c r="O2197"/>
  <c r="O2198"/>
  <c r="O2199"/>
  <c r="O2200"/>
  <c r="O2201"/>
  <c r="O2202"/>
  <c r="O2203"/>
  <c r="O2204"/>
  <c r="O2205"/>
  <c r="O2206"/>
  <c r="O2207"/>
  <c r="O2208"/>
  <c r="O2209"/>
  <c r="O2210"/>
  <c r="O2211"/>
  <c r="O2212"/>
  <c r="O2213"/>
  <c r="O2214"/>
  <c r="O2215"/>
  <c r="O2216"/>
  <c r="O2217"/>
  <c r="O2218"/>
  <c r="O2219"/>
  <c r="O2220"/>
  <c r="O2221"/>
  <c r="O2222"/>
  <c r="O2223"/>
  <c r="O2224"/>
  <c r="O2225"/>
  <c r="O2226"/>
  <c r="O2227"/>
  <c r="O2228"/>
  <c r="O2229"/>
  <c r="O2230"/>
  <c r="O2231"/>
  <c r="O2232"/>
  <c r="O2233"/>
  <c r="O2234"/>
  <c r="O2235"/>
  <c r="O2236"/>
  <c r="O2237"/>
  <c r="O2238"/>
  <c r="O2239"/>
  <c r="O2240"/>
  <c r="O2241"/>
  <c r="O2242"/>
  <c r="O2243"/>
  <c r="O2244"/>
  <c r="O2245"/>
  <c r="O2246"/>
  <c r="O2247"/>
  <c r="O2248"/>
  <c r="O2249"/>
  <c r="O2250"/>
  <c r="O2251"/>
  <c r="O2252"/>
  <c r="O2253"/>
  <c r="O2254"/>
  <c r="O2255"/>
  <c r="O2256"/>
  <c r="O2257"/>
  <c r="O2258"/>
  <c r="O2259"/>
  <c r="O2260"/>
  <c r="O2261"/>
  <c r="O2262"/>
  <c r="O2263"/>
  <c r="O2264"/>
  <c r="O2265"/>
  <c r="O2266"/>
  <c r="O2267"/>
  <c r="O2268"/>
  <c r="O2269"/>
  <c r="O2270"/>
  <c r="O2271"/>
  <c r="O2272"/>
  <c r="O2273"/>
  <c r="O2274"/>
  <c r="O2275"/>
  <c r="O2276"/>
  <c r="O2277"/>
  <c r="O2278"/>
  <c r="O2279"/>
  <c r="O2280"/>
  <c r="O2281"/>
  <c r="O2282"/>
  <c r="O2283"/>
  <c r="O2284"/>
  <c r="O2285"/>
  <c r="O2286"/>
  <c r="O2287"/>
  <c r="O2288"/>
  <c r="O2289"/>
  <c r="O2290"/>
  <c r="O2291"/>
  <c r="O2292"/>
  <c r="O2293"/>
  <c r="O2294"/>
  <c r="O2295"/>
  <c r="O2296"/>
  <c r="O2297"/>
  <c r="O2298"/>
  <c r="O2299"/>
  <c r="O2300"/>
  <c r="O2301"/>
  <c r="O2302"/>
  <c r="O2303"/>
  <c r="O2304"/>
  <c r="O2305"/>
  <c r="O2306"/>
  <c r="O2307"/>
  <c r="O2308"/>
  <c r="O2309"/>
  <c r="O2310"/>
  <c r="O2311"/>
  <c r="O2312"/>
  <c r="O2313"/>
  <c r="O2314"/>
  <c r="O2315"/>
  <c r="O2316"/>
  <c r="O2317"/>
  <c r="O2318"/>
  <c r="O2319"/>
  <c r="O2320"/>
  <c r="O2321"/>
  <c r="O2322"/>
  <c r="O2323"/>
  <c r="O2324"/>
  <c r="O2325"/>
  <c r="O2326"/>
  <c r="O2327"/>
  <c r="O2328"/>
  <c r="O2329"/>
  <c r="O2330"/>
  <c r="O2331"/>
  <c r="O2332"/>
  <c r="O2333"/>
  <c r="O2334"/>
  <c r="O2335"/>
  <c r="O2336"/>
  <c r="O2337"/>
  <c r="O2338"/>
  <c r="O2339"/>
  <c r="O2340"/>
  <c r="O2341"/>
  <c r="O2342"/>
  <c r="O2343"/>
  <c r="O2344"/>
  <c r="O2345"/>
  <c r="O2346"/>
  <c r="O2347"/>
  <c r="O2348"/>
  <c r="O2349"/>
  <c r="O2350"/>
  <c r="O2351"/>
  <c r="O2352"/>
  <c r="O2353"/>
  <c r="O2354"/>
  <c r="O2355"/>
  <c r="O2356"/>
  <c r="O2357"/>
  <c r="O2358"/>
  <c r="O2359"/>
  <c r="O2360"/>
  <c r="O2361"/>
  <c r="O2362"/>
  <c r="O2363"/>
  <c r="O2364"/>
  <c r="O2365"/>
  <c r="O2366"/>
  <c r="O2367"/>
  <c r="O2368"/>
  <c r="O2369"/>
  <c r="O2370"/>
  <c r="O2371"/>
  <c r="O2372"/>
  <c r="O2373"/>
  <c r="O2374"/>
  <c r="O2375"/>
  <c r="O2376"/>
  <c r="O2377"/>
  <c r="O2378"/>
  <c r="O2379"/>
  <c r="O2380"/>
  <c r="O2381"/>
  <c r="O2382"/>
  <c r="O2383"/>
  <c r="O2384"/>
  <c r="O2385"/>
  <c r="O2386"/>
  <c r="O2387"/>
  <c r="O2388"/>
  <c r="O2389"/>
  <c r="O2390"/>
  <c r="O2391"/>
  <c r="O2392"/>
  <c r="O2393"/>
  <c r="O2394"/>
  <c r="O2395"/>
  <c r="O2396"/>
  <c r="O2397"/>
  <c r="O2398"/>
  <c r="O2399"/>
  <c r="O2400"/>
  <c r="O2401"/>
  <c r="O2402"/>
  <c r="O2403"/>
  <c r="O2404"/>
  <c r="O2405"/>
  <c r="O2406"/>
  <c r="O2407"/>
  <c r="O2408"/>
  <c r="O2409"/>
  <c r="O2410"/>
  <c r="O2411"/>
  <c r="O2412"/>
  <c r="O2413"/>
  <c r="O2414"/>
  <c r="O2415"/>
  <c r="O2416"/>
  <c r="O2417"/>
  <c r="O2418"/>
  <c r="O2419"/>
  <c r="O2420"/>
  <c r="O2421"/>
  <c r="O2422"/>
  <c r="O2423"/>
  <c r="O2424"/>
  <c r="O2425"/>
  <c r="O2426"/>
  <c r="O2427"/>
  <c r="O2428"/>
  <c r="O2429"/>
  <c r="O2430"/>
  <c r="O2431"/>
  <c r="O2432"/>
  <c r="O2433"/>
  <c r="O2434"/>
  <c r="O2435"/>
  <c r="O2436"/>
  <c r="O2437"/>
  <c r="O2438"/>
  <c r="O2439"/>
  <c r="O2440"/>
  <c r="O2441"/>
  <c r="O2442"/>
  <c r="O2443"/>
  <c r="O2444"/>
  <c r="O2445"/>
  <c r="O2446"/>
  <c r="O2447"/>
  <c r="O2448"/>
  <c r="O2449"/>
  <c r="O2450"/>
  <c r="O2451"/>
  <c r="O2452"/>
  <c r="O2453"/>
  <c r="O2454"/>
  <c r="O2455"/>
  <c r="O2456"/>
  <c r="O2457"/>
  <c r="O2458"/>
  <c r="O2459"/>
  <c r="O2460"/>
  <c r="O2461"/>
  <c r="O2462"/>
  <c r="O2463"/>
  <c r="O2464"/>
  <c r="O2465"/>
  <c r="O2466"/>
  <c r="O2467"/>
  <c r="O2468"/>
  <c r="O2469"/>
  <c r="O2470"/>
  <c r="O2471"/>
  <c r="O2472"/>
  <c r="O2473"/>
  <c r="O2474"/>
  <c r="O2475"/>
  <c r="O2476"/>
  <c r="O2477"/>
  <c r="O2478"/>
  <c r="O2479"/>
  <c r="O2480"/>
  <c r="O2481"/>
  <c r="O2482"/>
  <c r="O2483"/>
  <c r="O2484"/>
  <c r="O2485"/>
  <c r="O2486"/>
  <c r="O2487"/>
  <c r="O2488"/>
  <c r="O2489"/>
  <c r="O2490"/>
  <c r="O2491"/>
  <c r="O2492"/>
  <c r="O2493"/>
  <c r="O2494"/>
  <c r="O2495"/>
  <c r="O2496"/>
  <c r="O2497"/>
  <c r="O2498"/>
  <c r="O2499"/>
  <c r="O2500"/>
  <c r="O2501"/>
  <c r="O2502"/>
  <c r="O2503"/>
  <c r="O2504"/>
  <c r="O2505"/>
  <c r="O2506"/>
  <c r="O2507"/>
  <c r="O2508"/>
  <c r="O2509"/>
  <c r="O2510"/>
  <c r="O2511"/>
  <c r="O2512"/>
  <c r="O2513"/>
  <c r="O2514"/>
  <c r="O2515"/>
  <c r="O2516"/>
  <c r="O2517"/>
  <c r="O2518"/>
  <c r="O2519"/>
  <c r="O2520"/>
  <c r="O2521"/>
  <c r="O2522"/>
  <c r="O2523"/>
  <c r="O2524"/>
  <c r="O2525"/>
  <c r="O2526"/>
  <c r="O2527"/>
  <c r="O2528"/>
  <c r="O2529"/>
  <c r="O2530"/>
  <c r="O2531"/>
  <c r="O2532"/>
  <c r="O2533"/>
  <c r="O2534"/>
  <c r="O2535"/>
  <c r="O2536"/>
  <c r="O2537"/>
  <c r="O2538"/>
  <c r="O2539"/>
  <c r="O2540"/>
  <c r="O2541"/>
  <c r="O2542"/>
  <c r="O2543"/>
  <c r="O2544"/>
  <c r="O2545"/>
  <c r="O2546"/>
  <c r="O2547"/>
  <c r="O2548"/>
  <c r="O2549"/>
  <c r="O2550"/>
  <c r="O2551"/>
  <c r="O2552"/>
  <c r="O2553"/>
  <c r="O2554"/>
  <c r="O2555"/>
  <c r="O2556"/>
  <c r="O2557"/>
  <c r="O2558"/>
  <c r="O2559"/>
  <c r="O2560"/>
  <c r="O2561"/>
  <c r="O2562"/>
  <c r="O2563"/>
  <c r="O2564"/>
  <c r="O2565"/>
  <c r="O2566"/>
  <c r="O2567"/>
  <c r="O2568"/>
  <c r="O2569"/>
  <c r="O2570"/>
  <c r="O2571"/>
  <c r="O2572"/>
  <c r="O2573"/>
  <c r="O2574"/>
  <c r="O2575"/>
  <c r="O2576"/>
  <c r="O2577"/>
  <c r="O2578"/>
  <c r="O2579"/>
  <c r="O2580"/>
  <c r="O2581"/>
  <c r="O2582"/>
  <c r="O2583"/>
  <c r="O2584"/>
  <c r="O2585"/>
  <c r="O2586"/>
  <c r="O2587"/>
  <c r="O2588"/>
  <c r="O2589"/>
  <c r="O2590"/>
  <c r="O2591"/>
  <c r="O2592"/>
  <c r="O2593"/>
  <c r="O2594"/>
  <c r="O2595"/>
  <c r="O2596"/>
  <c r="O2597"/>
  <c r="O2598"/>
  <c r="O2599"/>
  <c r="O2600"/>
  <c r="O2601"/>
  <c r="O2602"/>
  <c r="O2603"/>
  <c r="O2604"/>
  <c r="O2605"/>
  <c r="O2606"/>
  <c r="O2607"/>
  <c r="O2608"/>
  <c r="O2609"/>
  <c r="O2610"/>
  <c r="O2611"/>
  <c r="O2612"/>
  <c r="O2613"/>
  <c r="O2614"/>
  <c r="O2615"/>
  <c r="O2616"/>
  <c r="O2617"/>
  <c r="O2618"/>
  <c r="O2619"/>
  <c r="O2620"/>
  <c r="O2621"/>
  <c r="O2622"/>
  <c r="O2623"/>
  <c r="O2624"/>
  <c r="O2625"/>
  <c r="O2626"/>
  <c r="O2627"/>
  <c r="O2628"/>
  <c r="O2629"/>
  <c r="O2630"/>
  <c r="O2631"/>
  <c r="O2632"/>
  <c r="O2633"/>
  <c r="O2634"/>
  <c r="O2635"/>
  <c r="O2636"/>
  <c r="O2637"/>
  <c r="O2638"/>
  <c r="O2639"/>
  <c r="O2640"/>
  <c r="O2641"/>
  <c r="O2642"/>
  <c r="O2643"/>
  <c r="O2644"/>
  <c r="O2645"/>
  <c r="O2646"/>
  <c r="O2647"/>
  <c r="O2648"/>
  <c r="O2649"/>
  <c r="O2650"/>
  <c r="O2651"/>
  <c r="O2652"/>
  <c r="O2653"/>
  <c r="O2654"/>
  <c r="O2655"/>
  <c r="O2656"/>
  <c r="O2657"/>
  <c r="O2658"/>
  <c r="O2659"/>
  <c r="O2660"/>
  <c r="O2661"/>
  <c r="O2662"/>
  <c r="O2663"/>
  <c r="O2664"/>
  <c r="O2665"/>
  <c r="O2666"/>
  <c r="O2667"/>
  <c r="O2668"/>
  <c r="O2669"/>
  <c r="O2670"/>
  <c r="O2671"/>
  <c r="O2672"/>
  <c r="O2673"/>
  <c r="O2674"/>
  <c r="O2675"/>
  <c r="O2676"/>
  <c r="O2677"/>
  <c r="O2678"/>
  <c r="O2679"/>
  <c r="O2680"/>
  <c r="O2681"/>
  <c r="O2682"/>
  <c r="O2683"/>
  <c r="O2684"/>
  <c r="O2685"/>
  <c r="O2686"/>
  <c r="O2687"/>
  <c r="O2688"/>
  <c r="O2689"/>
  <c r="O2690"/>
  <c r="O2691"/>
  <c r="O2692"/>
  <c r="O2693"/>
  <c r="O2694"/>
  <c r="O2695"/>
  <c r="O2696"/>
  <c r="O2697"/>
  <c r="O2698"/>
  <c r="O2699"/>
  <c r="O2700"/>
  <c r="O2701"/>
  <c r="O2702"/>
  <c r="O2703"/>
  <c r="O2704"/>
  <c r="O2705"/>
  <c r="O2706"/>
  <c r="O2707"/>
  <c r="O2708"/>
  <c r="O2709"/>
  <c r="O2710"/>
  <c r="O2711"/>
  <c r="O2712"/>
  <c r="O2713"/>
  <c r="O2714"/>
  <c r="O2715"/>
  <c r="O2716"/>
  <c r="O2717"/>
  <c r="O2718"/>
  <c r="O2719"/>
  <c r="O2720"/>
  <c r="O2721"/>
  <c r="O2722"/>
  <c r="O2723"/>
  <c r="O2724"/>
  <c r="O2725"/>
  <c r="O2726"/>
  <c r="O2727"/>
  <c r="O2728"/>
  <c r="O2729"/>
  <c r="O2730"/>
  <c r="O2731"/>
  <c r="O2732"/>
  <c r="O2733"/>
  <c r="O2734"/>
  <c r="O2735"/>
  <c r="O2736"/>
  <c r="O2737"/>
  <c r="O2738"/>
  <c r="O2739"/>
  <c r="O2740"/>
  <c r="O2741"/>
  <c r="O2742"/>
  <c r="O2743"/>
  <c r="O2744"/>
  <c r="O2745"/>
  <c r="O2746"/>
  <c r="O2747"/>
  <c r="O2748"/>
  <c r="O2749"/>
  <c r="O2750"/>
  <c r="O2751"/>
  <c r="O2752"/>
  <c r="O2753"/>
  <c r="O2754"/>
  <c r="O2755"/>
  <c r="O2756"/>
  <c r="O2757"/>
  <c r="O2758"/>
  <c r="O2759"/>
  <c r="O2760"/>
  <c r="O2761"/>
  <c r="O2762"/>
  <c r="O2763"/>
  <c r="O2764"/>
  <c r="O2765"/>
  <c r="O2766"/>
  <c r="O2767"/>
  <c r="O2768"/>
  <c r="O2769"/>
  <c r="O2770"/>
  <c r="O2771"/>
  <c r="O2772"/>
  <c r="O2773"/>
  <c r="O2774"/>
  <c r="O2775"/>
  <c r="O2776"/>
  <c r="O2777"/>
  <c r="O2778"/>
  <c r="O2779"/>
  <c r="O2780"/>
  <c r="O2781"/>
  <c r="O2782"/>
  <c r="O2783"/>
  <c r="O2784"/>
  <c r="O2785"/>
  <c r="O2786"/>
  <c r="O2787"/>
  <c r="O2788"/>
  <c r="O2789"/>
  <c r="O2790"/>
  <c r="O2791"/>
  <c r="O2792"/>
  <c r="O2793"/>
  <c r="O2794"/>
  <c r="O2795"/>
  <c r="O2796"/>
  <c r="O2797"/>
  <c r="O2798"/>
  <c r="O2799"/>
  <c r="O2800"/>
  <c r="O2801"/>
  <c r="O2802"/>
  <c r="O2803"/>
  <c r="O2804"/>
  <c r="O2805"/>
  <c r="O2806"/>
  <c r="O2807"/>
  <c r="O2808"/>
  <c r="O2809"/>
  <c r="O2810"/>
  <c r="O2811"/>
  <c r="O2812"/>
  <c r="O2813"/>
  <c r="O2814"/>
  <c r="O2815"/>
  <c r="O2816"/>
  <c r="O2817"/>
  <c r="O2818"/>
  <c r="O2819"/>
  <c r="O2820"/>
  <c r="O2821"/>
  <c r="O2822"/>
  <c r="O2823"/>
  <c r="O2824"/>
  <c r="O2825"/>
  <c r="O2826"/>
  <c r="O2827"/>
  <c r="O2828"/>
  <c r="O2829"/>
  <c r="O2830"/>
  <c r="O2831"/>
  <c r="O2832"/>
  <c r="O2833"/>
  <c r="O2834"/>
  <c r="O2835"/>
  <c r="O2836"/>
  <c r="O2837"/>
  <c r="O2838"/>
  <c r="O2839"/>
  <c r="O2840"/>
  <c r="O2841"/>
  <c r="O2842"/>
  <c r="O2843"/>
  <c r="O2844"/>
  <c r="O2845"/>
  <c r="O2846"/>
  <c r="O2847"/>
  <c r="O2848"/>
  <c r="O2849"/>
  <c r="O2850"/>
  <c r="O2851"/>
  <c r="O2852"/>
  <c r="O2853"/>
  <c r="O2854"/>
  <c r="O2855"/>
  <c r="O2856"/>
  <c r="O2857"/>
  <c r="O2858"/>
  <c r="O2859"/>
  <c r="O2860"/>
  <c r="O2861"/>
  <c r="O2862"/>
  <c r="O2863"/>
  <c r="O2864"/>
  <c r="O2865"/>
  <c r="O2866"/>
  <c r="O2867"/>
  <c r="O2868"/>
  <c r="O2869"/>
  <c r="O2870"/>
  <c r="O2871"/>
  <c r="O2872"/>
  <c r="O2873"/>
  <c r="O2874"/>
  <c r="O2875"/>
  <c r="O2876"/>
  <c r="O2877"/>
  <c r="O2878"/>
  <c r="O2879"/>
  <c r="O2880"/>
  <c r="O2881"/>
  <c r="O2882"/>
  <c r="O2883"/>
  <c r="O2884"/>
  <c r="O2885"/>
  <c r="O2886"/>
  <c r="O2887"/>
  <c r="O2888"/>
  <c r="O2889"/>
  <c r="O2890"/>
  <c r="O2891"/>
  <c r="O2892"/>
  <c r="O2893"/>
  <c r="O2894"/>
  <c r="O2895"/>
  <c r="O2896"/>
  <c r="O2897"/>
  <c r="O2898"/>
  <c r="O2899"/>
  <c r="O2900"/>
  <c r="O2901"/>
  <c r="O2902"/>
  <c r="O2903"/>
  <c r="O2904"/>
  <c r="O2905"/>
  <c r="O2906"/>
  <c r="O2907"/>
  <c r="O2908"/>
  <c r="O2909"/>
  <c r="O2910"/>
  <c r="O2911"/>
  <c r="O2912"/>
  <c r="O2913"/>
  <c r="O2914"/>
  <c r="O2915"/>
  <c r="O2916"/>
  <c r="O2917"/>
  <c r="O2918"/>
  <c r="O2919"/>
  <c r="O2920"/>
  <c r="O2921"/>
  <c r="O2922"/>
  <c r="O2923"/>
  <c r="O2924"/>
  <c r="O2925"/>
  <c r="O2926"/>
  <c r="O2927"/>
  <c r="O2928"/>
  <c r="O2929"/>
  <c r="O2930"/>
  <c r="O2931"/>
  <c r="O2932"/>
  <c r="O2933"/>
  <c r="O2934"/>
  <c r="O2935"/>
  <c r="O2936"/>
  <c r="O2937"/>
  <c r="O2938"/>
  <c r="O2939"/>
  <c r="O2940"/>
  <c r="O2941"/>
  <c r="O2942"/>
  <c r="O2943"/>
  <c r="O2944"/>
  <c r="O2945"/>
  <c r="O2946"/>
  <c r="O2947"/>
  <c r="O2948"/>
  <c r="O2949"/>
  <c r="O2950"/>
  <c r="O2951"/>
  <c r="O2952"/>
  <c r="O2953"/>
  <c r="O2954"/>
  <c r="O2955"/>
  <c r="O2956"/>
  <c r="O2957"/>
  <c r="O2958"/>
  <c r="O2959"/>
  <c r="O2960"/>
  <c r="O2961"/>
  <c r="O2962"/>
  <c r="O2963"/>
  <c r="O2964"/>
  <c r="O2965"/>
  <c r="O2966"/>
  <c r="O2967"/>
  <c r="O2968"/>
  <c r="O2969"/>
  <c r="O2970"/>
  <c r="O2971"/>
  <c r="O2972"/>
  <c r="O2973"/>
  <c r="O2974"/>
  <c r="O2975"/>
  <c r="O2976"/>
  <c r="O2977"/>
  <c r="O2978"/>
  <c r="O2979"/>
  <c r="O2980"/>
  <c r="O2981"/>
  <c r="O2982"/>
  <c r="O2983"/>
  <c r="O2984"/>
  <c r="O2985"/>
  <c r="O2986"/>
  <c r="O2987"/>
  <c r="O2988"/>
  <c r="O2989"/>
  <c r="O2990"/>
  <c r="O2991"/>
  <c r="O2992"/>
  <c r="O2993"/>
  <c r="O2994"/>
  <c r="O2995"/>
  <c r="O2996"/>
  <c r="O2997"/>
  <c r="O2998"/>
  <c r="O2999"/>
  <c r="O3000"/>
  <c r="O3001"/>
  <c r="O3002"/>
  <c r="O3003"/>
  <c r="O3004"/>
  <c r="O3005"/>
  <c r="O3006"/>
  <c r="O3007"/>
  <c r="O3008"/>
  <c r="O3009"/>
  <c r="O3010"/>
  <c r="O3011"/>
  <c r="O3012"/>
  <c r="O3013"/>
  <c r="O3014"/>
  <c r="O3015"/>
  <c r="O3016"/>
  <c r="O3017"/>
  <c r="O3018"/>
  <c r="O3019"/>
  <c r="O3020"/>
  <c r="O3021"/>
  <c r="O3022"/>
  <c r="O3023"/>
  <c r="O3024"/>
  <c r="O3025"/>
  <c r="O3026"/>
  <c r="O3027"/>
  <c r="O3028"/>
  <c r="O3029"/>
  <c r="O3030"/>
  <c r="O3031"/>
  <c r="O3032"/>
  <c r="O3033"/>
  <c r="O3034"/>
  <c r="O3035"/>
  <c r="O3036"/>
  <c r="O3037"/>
  <c r="O3038"/>
  <c r="O3039"/>
  <c r="O3040"/>
  <c r="O3041"/>
  <c r="O3042"/>
  <c r="O3043"/>
  <c r="O3044"/>
  <c r="O3045"/>
  <c r="O3046"/>
  <c r="O3047"/>
  <c r="O3048"/>
  <c r="O3049"/>
  <c r="O3050"/>
  <c r="O3051"/>
  <c r="O3052"/>
  <c r="O3053"/>
  <c r="O3054"/>
  <c r="O3055"/>
  <c r="O3056"/>
  <c r="O3057"/>
  <c r="O3058"/>
  <c r="O3059"/>
  <c r="O3060"/>
  <c r="O3061"/>
  <c r="O3062"/>
  <c r="O3063"/>
  <c r="O3064"/>
  <c r="O3065"/>
  <c r="O3066"/>
  <c r="O3067"/>
  <c r="O3068"/>
  <c r="O3069"/>
  <c r="O3070"/>
  <c r="O3071"/>
  <c r="O3072"/>
  <c r="O3073"/>
  <c r="O3074"/>
  <c r="O3075"/>
  <c r="O3076"/>
  <c r="O3077"/>
  <c r="O3078"/>
  <c r="O3079"/>
  <c r="O3080"/>
  <c r="O3081"/>
  <c r="O3082"/>
  <c r="O3083"/>
  <c r="O3084"/>
  <c r="O3085"/>
  <c r="O3086"/>
  <c r="O3087"/>
  <c r="O3088"/>
  <c r="O3089"/>
  <c r="O3090"/>
  <c r="O3091"/>
  <c r="O3092"/>
  <c r="O3093"/>
  <c r="O3094"/>
  <c r="O3095"/>
  <c r="O3096"/>
  <c r="O3097"/>
  <c r="O3098"/>
  <c r="O3099"/>
  <c r="O3100"/>
  <c r="O3101"/>
  <c r="O3102"/>
  <c r="O3103"/>
  <c r="O3104"/>
  <c r="O3105"/>
  <c r="O3106"/>
  <c r="O3107"/>
  <c r="O3108"/>
  <c r="O3109"/>
  <c r="O3110"/>
  <c r="O3111"/>
  <c r="O3112"/>
  <c r="O3113"/>
  <c r="O3114"/>
  <c r="O3115"/>
  <c r="O3116"/>
  <c r="O3117"/>
  <c r="O3118"/>
  <c r="O3119"/>
  <c r="O3120"/>
  <c r="O3121"/>
  <c r="O3122"/>
  <c r="O3123"/>
  <c r="O3124"/>
  <c r="O3125"/>
  <c r="O3126"/>
  <c r="O3127"/>
  <c r="O3128"/>
  <c r="O3129"/>
  <c r="O3130"/>
  <c r="O3131"/>
  <c r="O3132"/>
  <c r="O3133"/>
  <c r="O3134"/>
  <c r="O3135"/>
  <c r="O3136"/>
  <c r="O3137"/>
  <c r="O3138"/>
  <c r="O3139"/>
  <c r="O3140"/>
  <c r="O3141"/>
  <c r="O3142"/>
  <c r="O3143"/>
  <c r="O3144"/>
  <c r="O3145"/>
  <c r="O3146"/>
  <c r="O3147"/>
  <c r="O3148"/>
  <c r="O3149"/>
  <c r="O3150"/>
  <c r="O3151"/>
  <c r="O3152"/>
  <c r="O3153"/>
  <c r="O3154"/>
  <c r="O3155"/>
  <c r="O3156"/>
  <c r="O3157"/>
  <c r="O3158"/>
  <c r="O3159"/>
  <c r="O3160"/>
  <c r="O3161"/>
  <c r="O3162"/>
  <c r="O3163"/>
  <c r="O3164"/>
  <c r="O3165"/>
  <c r="O3166"/>
  <c r="O3167"/>
  <c r="O3168"/>
  <c r="O3169"/>
  <c r="O3170"/>
  <c r="O3171"/>
  <c r="O3172"/>
  <c r="O3173"/>
  <c r="O3174"/>
  <c r="O3175"/>
  <c r="O3176"/>
  <c r="O3177"/>
  <c r="O3178"/>
  <c r="O3179"/>
  <c r="O3180"/>
  <c r="O3181"/>
  <c r="O3182"/>
  <c r="O3183"/>
  <c r="O3184"/>
  <c r="O3185"/>
  <c r="O3186"/>
  <c r="O3187"/>
  <c r="O3188"/>
  <c r="O3189"/>
  <c r="O3190"/>
  <c r="O3191"/>
  <c r="O3192"/>
  <c r="O3193"/>
  <c r="O3194"/>
  <c r="O3195"/>
  <c r="O3196"/>
  <c r="O3197"/>
  <c r="O3198"/>
  <c r="O3199"/>
  <c r="O3200"/>
  <c r="O3201"/>
  <c r="O3202"/>
  <c r="O3203"/>
  <c r="O3204"/>
  <c r="O3205"/>
  <c r="O3206"/>
  <c r="O3207"/>
  <c r="O3208"/>
  <c r="O3209"/>
  <c r="O3210"/>
  <c r="O3211"/>
  <c r="O3212"/>
  <c r="O3213"/>
  <c r="O3214"/>
  <c r="O3215"/>
  <c r="O3216"/>
  <c r="O3217"/>
  <c r="O3218"/>
  <c r="O3219"/>
  <c r="O3220"/>
  <c r="O3221"/>
  <c r="O3222"/>
  <c r="O3223"/>
  <c r="O3224"/>
  <c r="O3225"/>
  <c r="O3226"/>
  <c r="O3227"/>
  <c r="O3228"/>
  <c r="O3229"/>
  <c r="O3230"/>
  <c r="O3231"/>
  <c r="O3232"/>
  <c r="O3233"/>
  <c r="O3234"/>
  <c r="O3235"/>
  <c r="O3236"/>
  <c r="O3237"/>
  <c r="O3238"/>
  <c r="O3239"/>
  <c r="O3240"/>
  <c r="O3241"/>
  <c r="O3242"/>
  <c r="O3243"/>
  <c r="O3244"/>
  <c r="O3245"/>
  <c r="O3246"/>
  <c r="O3247"/>
  <c r="O3248"/>
  <c r="O3249"/>
  <c r="O3250"/>
  <c r="O3251"/>
  <c r="O3252"/>
  <c r="O3253"/>
  <c r="O3254"/>
  <c r="O3255"/>
  <c r="O3256"/>
  <c r="O3257"/>
  <c r="O3258"/>
  <c r="O3259"/>
  <c r="O3260"/>
  <c r="O3261"/>
  <c r="O3262"/>
  <c r="O3263"/>
  <c r="O3264"/>
  <c r="O3265"/>
  <c r="O3266"/>
  <c r="O3267"/>
  <c r="O3268"/>
  <c r="O3269"/>
  <c r="O3270"/>
  <c r="O3271"/>
  <c r="O3272"/>
  <c r="O3273"/>
  <c r="O3274"/>
  <c r="O3275"/>
  <c r="O3276"/>
  <c r="O3277"/>
  <c r="O3278"/>
  <c r="O3279"/>
  <c r="O3280"/>
  <c r="O3281"/>
  <c r="O3282"/>
  <c r="O3283"/>
  <c r="O3284"/>
  <c r="O3285"/>
  <c r="O3286"/>
  <c r="O3287"/>
  <c r="O3288"/>
  <c r="O3289"/>
  <c r="O3290"/>
  <c r="O3291"/>
  <c r="O3292"/>
  <c r="O3293"/>
  <c r="O3294"/>
  <c r="O3295"/>
  <c r="O3296"/>
  <c r="O3297"/>
  <c r="O3298"/>
  <c r="O3299"/>
  <c r="O3300"/>
  <c r="O3301"/>
  <c r="O3302"/>
  <c r="O3303"/>
  <c r="O3304"/>
  <c r="O3305"/>
  <c r="O3306"/>
  <c r="O3307"/>
  <c r="O3308"/>
  <c r="O3309"/>
  <c r="O3310"/>
  <c r="O3311"/>
  <c r="O3312"/>
  <c r="O3313"/>
  <c r="O3314"/>
  <c r="O3315"/>
  <c r="O3316"/>
  <c r="O3317"/>
  <c r="O3318"/>
  <c r="O3319"/>
  <c r="O3320"/>
  <c r="O3321"/>
  <c r="O3322"/>
  <c r="O3323"/>
  <c r="O3324"/>
  <c r="O3325"/>
  <c r="O3326"/>
  <c r="O3327"/>
  <c r="O3328"/>
  <c r="O3329"/>
  <c r="O3330"/>
  <c r="O3331"/>
  <c r="O3332"/>
  <c r="O3333"/>
  <c r="O3334"/>
  <c r="O3335"/>
  <c r="O3336"/>
  <c r="O3337"/>
  <c r="O3338"/>
  <c r="O3339"/>
  <c r="O3340"/>
  <c r="O3341"/>
  <c r="O3342"/>
  <c r="O3343"/>
  <c r="O3344"/>
  <c r="O3345"/>
  <c r="O3346"/>
  <c r="O3347"/>
  <c r="O3348"/>
  <c r="O3349"/>
  <c r="O3350"/>
  <c r="O3351"/>
  <c r="O3352"/>
  <c r="O3353"/>
  <c r="O3354"/>
  <c r="O3355"/>
  <c r="O3356"/>
  <c r="O3357"/>
  <c r="O3358"/>
  <c r="O3359"/>
  <c r="O3360"/>
  <c r="O3361"/>
  <c r="O3362"/>
  <c r="O3363"/>
  <c r="O3364"/>
  <c r="O3365"/>
  <c r="O3366"/>
  <c r="O3367"/>
  <c r="O3368"/>
  <c r="O3369"/>
  <c r="O3370"/>
  <c r="O3371"/>
  <c r="O3372"/>
  <c r="O3373"/>
  <c r="O3374"/>
  <c r="O3375"/>
  <c r="O3376"/>
  <c r="O3377"/>
  <c r="O3378"/>
  <c r="O3379"/>
  <c r="O3380"/>
  <c r="O3381"/>
  <c r="O3382"/>
  <c r="O3383"/>
  <c r="O3384"/>
  <c r="O3385"/>
  <c r="O3386"/>
  <c r="O3387"/>
  <c r="O3388"/>
  <c r="O3389"/>
  <c r="O3390"/>
  <c r="O3391"/>
  <c r="O3392"/>
  <c r="O3393"/>
  <c r="O3394"/>
  <c r="O3395"/>
  <c r="O3396"/>
  <c r="O3397"/>
  <c r="O3398"/>
  <c r="O3399"/>
  <c r="O3400"/>
  <c r="O3401"/>
  <c r="O3402"/>
  <c r="O3403"/>
  <c r="O3404"/>
  <c r="O3405"/>
  <c r="O3406"/>
  <c r="O3407"/>
  <c r="O3408"/>
  <c r="O3409"/>
  <c r="O3410"/>
  <c r="O3411"/>
  <c r="O3412"/>
  <c r="O3413"/>
  <c r="O3414"/>
  <c r="O3415"/>
  <c r="O3416"/>
  <c r="O3417"/>
  <c r="O3418"/>
  <c r="O3419"/>
  <c r="O3420"/>
  <c r="O3421"/>
  <c r="O3422"/>
  <c r="O3423"/>
  <c r="O3424"/>
  <c r="O3425"/>
  <c r="O3426"/>
  <c r="O3427"/>
  <c r="O3428"/>
  <c r="O3429"/>
  <c r="O3430"/>
  <c r="O3431"/>
  <c r="O3432"/>
  <c r="O3433"/>
  <c r="O3434"/>
  <c r="O3435"/>
  <c r="O3436"/>
  <c r="O3437"/>
  <c r="O3438"/>
  <c r="O3439"/>
  <c r="O3440"/>
  <c r="O3441"/>
  <c r="O3442"/>
  <c r="O3443"/>
  <c r="O3444"/>
  <c r="O3445"/>
  <c r="O3446"/>
  <c r="O3447"/>
  <c r="O3448"/>
  <c r="O3449"/>
  <c r="O3450"/>
  <c r="O3451"/>
  <c r="O3452"/>
  <c r="O3453"/>
  <c r="O3454"/>
  <c r="O3455"/>
  <c r="O3456"/>
  <c r="O3457"/>
  <c r="O3458"/>
  <c r="O3459"/>
  <c r="O3460"/>
  <c r="O3461"/>
  <c r="O3462"/>
  <c r="O3463"/>
  <c r="O3464"/>
  <c r="O3465"/>
  <c r="O3466"/>
  <c r="O3467"/>
  <c r="O3468"/>
  <c r="O3469"/>
  <c r="O3470"/>
  <c r="O3471"/>
  <c r="O3472"/>
  <c r="O3473"/>
  <c r="O3474"/>
  <c r="O3475"/>
  <c r="O3476"/>
  <c r="O3477"/>
  <c r="O3478"/>
  <c r="O3479"/>
  <c r="O3480"/>
  <c r="O3481"/>
  <c r="O3482"/>
  <c r="O3483"/>
  <c r="O3484"/>
  <c r="O3485"/>
  <c r="O3486"/>
  <c r="O3487"/>
  <c r="O3488"/>
  <c r="O3489"/>
  <c r="O3490"/>
  <c r="O3491"/>
  <c r="O3492"/>
  <c r="O3493"/>
  <c r="O3494"/>
  <c r="O3495"/>
  <c r="O3496"/>
  <c r="O3497"/>
  <c r="O3498"/>
  <c r="O3499"/>
  <c r="O3500"/>
  <c r="O3501"/>
  <c r="O3502"/>
  <c r="O3503"/>
  <c r="O3504"/>
  <c r="O3505"/>
  <c r="O3506"/>
  <c r="O3507"/>
  <c r="O3508"/>
  <c r="O3509"/>
  <c r="O3510"/>
  <c r="O3511"/>
  <c r="O3512"/>
  <c r="O3513"/>
  <c r="O3514"/>
  <c r="O3515"/>
  <c r="O3516"/>
  <c r="O3517"/>
  <c r="O3518"/>
  <c r="O3519"/>
  <c r="O3520"/>
  <c r="O3521"/>
  <c r="O3522"/>
  <c r="O3523"/>
  <c r="O3524"/>
  <c r="O3525"/>
  <c r="O3526"/>
  <c r="O3527"/>
  <c r="O3528"/>
  <c r="O3529"/>
  <c r="O3530"/>
  <c r="O3531"/>
  <c r="O3532"/>
  <c r="O3533"/>
  <c r="O3534"/>
  <c r="O3535"/>
  <c r="O3536"/>
  <c r="O3537"/>
  <c r="O3538"/>
  <c r="O3539"/>
  <c r="O3540"/>
  <c r="O3541"/>
  <c r="O3542"/>
  <c r="O3543"/>
  <c r="O3544"/>
  <c r="O3545"/>
  <c r="O3546"/>
  <c r="O3547"/>
  <c r="O3548"/>
  <c r="O3549"/>
  <c r="O3550"/>
  <c r="O3551"/>
  <c r="O3552"/>
  <c r="O3553"/>
  <c r="O3554"/>
  <c r="O3555"/>
  <c r="O3556"/>
  <c r="O3557"/>
  <c r="O3558"/>
  <c r="O3559"/>
  <c r="O3560"/>
  <c r="O3561"/>
  <c r="O3562"/>
  <c r="O3563"/>
  <c r="O3564"/>
  <c r="O3565"/>
  <c r="O3566"/>
  <c r="O3567"/>
  <c r="O3568"/>
  <c r="O3569"/>
  <c r="O3570"/>
  <c r="O3571"/>
  <c r="O3572"/>
  <c r="O3573"/>
  <c r="O3574"/>
  <c r="O3575"/>
  <c r="O3576"/>
  <c r="O3577"/>
  <c r="O3578"/>
  <c r="O3579"/>
  <c r="O3580"/>
  <c r="O3581"/>
  <c r="O3582"/>
  <c r="O3583"/>
  <c r="O3584"/>
  <c r="O3585"/>
  <c r="O3586"/>
  <c r="O3587"/>
  <c r="O3588"/>
  <c r="O3589"/>
  <c r="O3590"/>
  <c r="O3591"/>
  <c r="O3592"/>
  <c r="O3593"/>
  <c r="O3594"/>
  <c r="O3595"/>
  <c r="O3596"/>
  <c r="O3597"/>
  <c r="O3598"/>
  <c r="O3599"/>
  <c r="O3600"/>
  <c r="O3601"/>
  <c r="O3602"/>
  <c r="O3603"/>
  <c r="O3604"/>
  <c r="O3605"/>
  <c r="O3606"/>
  <c r="O3607"/>
  <c r="O3608"/>
  <c r="O3609"/>
  <c r="O3610"/>
  <c r="O3611"/>
  <c r="O3612"/>
  <c r="O3613"/>
  <c r="O3614"/>
  <c r="O3615"/>
  <c r="O3616"/>
  <c r="O3617"/>
  <c r="O3618"/>
  <c r="O3619"/>
  <c r="O3620"/>
  <c r="O3621"/>
  <c r="O3622"/>
  <c r="O3623"/>
  <c r="O3624"/>
  <c r="O3625"/>
  <c r="O3626"/>
  <c r="O3627"/>
  <c r="O3628"/>
  <c r="O3629"/>
  <c r="O3630"/>
  <c r="O3631"/>
  <c r="O3632"/>
  <c r="O3633"/>
  <c r="O3634"/>
  <c r="O3635"/>
  <c r="O3636"/>
  <c r="O3637"/>
  <c r="O3638"/>
  <c r="O3639"/>
  <c r="O3640"/>
  <c r="O3641"/>
  <c r="O3642"/>
  <c r="O3643"/>
  <c r="O3644"/>
  <c r="O3645"/>
  <c r="O3646"/>
  <c r="O3647"/>
  <c r="O3648"/>
  <c r="O3649"/>
  <c r="O3650"/>
  <c r="O3651"/>
  <c r="O3652"/>
  <c r="O3653"/>
  <c r="O3654"/>
  <c r="O3655"/>
  <c r="O3656"/>
  <c r="O3657"/>
  <c r="O3658"/>
  <c r="O3659"/>
  <c r="O3660"/>
  <c r="O3661"/>
  <c r="O3662"/>
  <c r="O3663"/>
  <c r="O3664"/>
  <c r="O3665"/>
  <c r="O3666"/>
  <c r="O3667"/>
  <c r="O3668"/>
  <c r="O3669"/>
  <c r="O3670"/>
  <c r="O3671"/>
  <c r="O3672"/>
  <c r="O3673"/>
  <c r="O3674"/>
  <c r="O3675"/>
  <c r="O3676"/>
  <c r="O3677"/>
  <c r="O3678"/>
  <c r="O3679"/>
  <c r="O3680"/>
  <c r="O3681"/>
  <c r="O3682"/>
  <c r="O3683"/>
  <c r="O3684"/>
  <c r="O3685"/>
  <c r="O3686"/>
  <c r="O3687"/>
  <c r="O3688"/>
  <c r="O3689"/>
  <c r="O3690"/>
  <c r="O3691"/>
  <c r="O3692"/>
  <c r="O3693"/>
  <c r="O3694"/>
  <c r="O3695"/>
  <c r="O3696"/>
  <c r="O3697"/>
  <c r="O3698"/>
  <c r="O3699"/>
  <c r="O3700"/>
  <c r="O3701"/>
  <c r="O3702"/>
  <c r="O3703"/>
  <c r="O3704"/>
  <c r="O3705"/>
  <c r="O3706"/>
  <c r="O3707"/>
  <c r="O3708"/>
  <c r="O3709"/>
  <c r="O3710"/>
  <c r="O3711"/>
  <c r="O3712"/>
  <c r="O3713"/>
  <c r="O3714"/>
  <c r="O3715"/>
  <c r="O3716"/>
  <c r="O3717"/>
  <c r="O3718"/>
  <c r="O3719"/>
  <c r="O3720"/>
  <c r="O3721"/>
  <c r="O3722"/>
  <c r="O3723"/>
  <c r="O3724"/>
  <c r="O3725"/>
  <c r="O3726"/>
  <c r="O3727"/>
  <c r="O3728"/>
  <c r="O3729"/>
  <c r="O3730"/>
  <c r="O3731"/>
  <c r="O3732"/>
  <c r="O3733"/>
  <c r="O3734"/>
  <c r="O3735"/>
  <c r="O3736"/>
  <c r="O3737"/>
  <c r="O3738"/>
  <c r="O3739"/>
  <c r="O3740"/>
  <c r="O3741"/>
  <c r="O3742"/>
  <c r="O3743"/>
  <c r="O3744"/>
  <c r="O3745"/>
  <c r="O3746"/>
  <c r="O3747"/>
  <c r="O3748"/>
  <c r="O3749"/>
  <c r="O3750"/>
  <c r="O3751"/>
  <c r="O3752"/>
  <c r="O3753"/>
  <c r="O3754"/>
  <c r="O3755"/>
  <c r="O3756"/>
  <c r="O3757"/>
  <c r="O3758"/>
  <c r="O3759"/>
  <c r="O3760"/>
  <c r="O3761"/>
  <c r="O3762"/>
  <c r="O3763"/>
  <c r="O3764"/>
  <c r="O3765"/>
  <c r="O3766"/>
  <c r="O3767"/>
  <c r="O3768"/>
  <c r="O3769"/>
  <c r="O3770"/>
  <c r="O3771"/>
  <c r="O3772"/>
  <c r="O3773"/>
  <c r="O3774"/>
  <c r="O3775"/>
  <c r="O3776"/>
  <c r="O3777"/>
  <c r="O3778"/>
  <c r="O3779"/>
  <c r="O3780"/>
  <c r="O3781"/>
  <c r="O3782"/>
  <c r="O3783"/>
  <c r="O3784"/>
  <c r="O3785"/>
  <c r="O3786"/>
  <c r="O3787"/>
  <c r="O3788"/>
  <c r="O3789"/>
  <c r="O3790"/>
  <c r="O3791"/>
  <c r="O3792"/>
  <c r="O3793"/>
  <c r="O3794"/>
  <c r="O3795"/>
  <c r="O3796"/>
  <c r="O3797"/>
  <c r="O3798"/>
  <c r="O3799"/>
  <c r="O3800"/>
  <c r="O3801"/>
  <c r="O3802"/>
  <c r="O3803"/>
  <c r="O3804"/>
  <c r="O3805"/>
  <c r="O3806"/>
  <c r="O3807"/>
  <c r="O3808"/>
  <c r="O3809"/>
  <c r="O3810"/>
  <c r="O3811"/>
  <c r="O3812"/>
  <c r="O3813"/>
  <c r="O3814"/>
  <c r="O3815"/>
  <c r="O3816"/>
  <c r="O3817"/>
  <c r="O3818"/>
  <c r="O3819"/>
  <c r="O3820"/>
  <c r="O3821"/>
  <c r="O3822"/>
  <c r="O3823"/>
  <c r="O3824"/>
  <c r="O3825"/>
  <c r="O3826"/>
  <c r="O3827"/>
  <c r="O3828"/>
  <c r="O3829"/>
  <c r="O3830"/>
  <c r="O3831"/>
  <c r="O3832"/>
  <c r="O3833"/>
  <c r="O3834"/>
  <c r="O3835"/>
  <c r="O3836"/>
  <c r="O3837"/>
  <c r="O3838"/>
  <c r="O3839"/>
  <c r="O3840"/>
  <c r="O3841"/>
  <c r="O3842"/>
  <c r="O3843"/>
  <c r="O3844"/>
  <c r="O3845"/>
  <c r="O3846"/>
  <c r="O3847"/>
  <c r="O3848"/>
  <c r="O3849"/>
  <c r="O3850"/>
  <c r="O3851"/>
  <c r="O3852"/>
  <c r="O3853"/>
  <c r="O3854"/>
  <c r="O3855"/>
  <c r="O3856"/>
  <c r="O3857"/>
  <c r="O3858"/>
  <c r="O3859"/>
  <c r="O3860"/>
  <c r="O3861"/>
  <c r="O3862"/>
  <c r="O3863"/>
  <c r="O3864"/>
  <c r="O3865"/>
  <c r="O3866"/>
  <c r="O3867"/>
  <c r="O3868"/>
  <c r="O3869"/>
  <c r="O3870"/>
  <c r="O3871"/>
  <c r="O3872"/>
  <c r="O3873"/>
  <c r="O3874"/>
  <c r="O3875"/>
  <c r="O3876"/>
  <c r="O3877"/>
  <c r="O3878"/>
  <c r="O3879"/>
  <c r="O3880"/>
  <c r="O3881"/>
  <c r="O3882"/>
  <c r="O3883"/>
  <c r="O3884"/>
  <c r="O3885"/>
  <c r="O3886"/>
  <c r="O3887"/>
  <c r="O3888"/>
  <c r="O3889"/>
  <c r="O3890"/>
  <c r="O3891"/>
  <c r="O3892"/>
  <c r="O3893"/>
  <c r="O3894"/>
  <c r="O3895"/>
  <c r="O3896"/>
  <c r="O3897"/>
  <c r="O3898"/>
  <c r="O3899"/>
  <c r="O3900"/>
  <c r="O3901"/>
  <c r="O3902"/>
  <c r="O3903"/>
  <c r="O3904"/>
  <c r="O3905"/>
  <c r="O3906"/>
  <c r="O3907"/>
  <c r="O3908"/>
  <c r="O3909"/>
  <c r="O3910"/>
  <c r="O3911"/>
  <c r="O3912"/>
  <c r="O3913"/>
  <c r="O3914"/>
  <c r="O3915"/>
  <c r="O3916"/>
  <c r="O3917"/>
  <c r="O3918"/>
  <c r="O3919"/>
  <c r="O3920"/>
  <c r="O3921"/>
  <c r="O3922"/>
  <c r="O3923"/>
  <c r="O3924"/>
  <c r="O3925"/>
  <c r="O3926"/>
  <c r="O3927"/>
  <c r="O3928"/>
  <c r="O3929"/>
  <c r="O3930"/>
  <c r="O3931"/>
  <c r="O3932"/>
  <c r="O3933"/>
  <c r="O3934"/>
  <c r="O3935"/>
  <c r="O3936"/>
  <c r="O3937"/>
  <c r="O3938"/>
  <c r="O3939"/>
  <c r="O3940"/>
  <c r="O3941"/>
  <c r="O3942"/>
  <c r="O3943"/>
  <c r="O3944"/>
  <c r="O3945"/>
  <c r="O3946"/>
  <c r="O3947"/>
  <c r="O3948"/>
  <c r="O3949"/>
  <c r="O3950"/>
  <c r="O3951"/>
  <c r="O3952"/>
  <c r="O3953"/>
  <c r="O3954"/>
  <c r="O3955"/>
  <c r="O3956"/>
  <c r="O3957"/>
  <c r="O3958"/>
  <c r="O3959"/>
  <c r="O3960"/>
  <c r="O3961"/>
  <c r="O3962"/>
  <c r="O3963"/>
  <c r="O3964"/>
  <c r="O3965"/>
  <c r="O3966"/>
  <c r="O3967"/>
  <c r="O3968"/>
  <c r="O3969"/>
  <c r="O3970"/>
  <c r="O3971"/>
  <c r="O3972"/>
  <c r="O3973"/>
  <c r="O3974"/>
  <c r="O3975"/>
  <c r="O3976"/>
  <c r="O3977"/>
  <c r="O3978"/>
  <c r="O3979"/>
  <c r="O3980"/>
  <c r="O3981"/>
  <c r="O3982"/>
  <c r="O3983"/>
  <c r="O3984"/>
  <c r="O3985"/>
  <c r="O3986"/>
  <c r="O3987"/>
  <c r="O3988"/>
  <c r="O3989"/>
  <c r="O3990"/>
  <c r="O3991"/>
  <c r="O3992"/>
  <c r="O3993"/>
  <c r="O3994"/>
  <c r="O3995"/>
  <c r="O3996"/>
  <c r="O3997"/>
  <c r="O3998"/>
  <c r="O3999"/>
  <c r="O4000"/>
  <c r="O4001"/>
  <c r="O4002"/>
  <c r="O4003"/>
  <c r="O4004"/>
  <c r="O4005"/>
  <c r="O4006"/>
  <c r="O4007"/>
  <c r="O4008"/>
  <c r="O4009"/>
  <c r="O4010"/>
  <c r="O4011"/>
  <c r="O4012"/>
  <c r="O4013"/>
  <c r="O4014"/>
  <c r="O4015"/>
  <c r="O4016"/>
  <c r="O4017"/>
  <c r="O4018"/>
  <c r="O4019"/>
  <c r="O4020"/>
  <c r="O4021"/>
  <c r="O4022"/>
  <c r="O4023"/>
  <c r="O4024"/>
  <c r="O4025"/>
  <c r="O4026"/>
  <c r="O4027"/>
  <c r="O4028"/>
  <c r="O4029"/>
  <c r="O4030"/>
  <c r="O4031"/>
  <c r="O4032"/>
  <c r="O4033"/>
  <c r="O4034"/>
  <c r="O4035"/>
  <c r="O4036"/>
  <c r="O4037"/>
  <c r="O4038"/>
  <c r="O4039"/>
  <c r="O4040"/>
  <c r="O4041"/>
  <c r="O4042"/>
  <c r="O4043"/>
  <c r="O4044"/>
  <c r="O4045"/>
  <c r="O4046"/>
  <c r="O4047"/>
  <c r="O4048"/>
  <c r="O4049"/>
  <c r="O4050"/>
  <c r="O4051"/>
  <c r="O4052"/>
  <c r="O4053"/>
  <c r="O4054"/>
  <c r="O4055"/>
  <c r="O4056"/>
  <c r="O4057"/>
  <c r="O4058"/>
  <c r="O4059"/>
  <c r="O4060"/>
  <c r="O4061"/>
  <c r="O4062"/>
  <c r="O4063"/>
  <c r="O4064"/>
  <c r="O4065"/>
  <c r="O4066"/>
  <c r="O4067"/>
  <c r="O4068"/>
  <c r="O4069"/>
  <c r="O4070"/>
  <c r="O4071"/>
  <c r="O4072"/>
  <c r="O4073"/>
  <c r="O4074"/>
  <c r="O4075"/>
  <c r="O4076"/>
  <c r="O4077"/>
  <c r="O4078"/>
  <c r="O4079"/>
  <c r="O4080"/>
  <c r="O4081"/>
  <c r="O4082"/>
  <c r="O4083"/>
  <c r="O4084"/>
  <c r="O4085"/>
  <c r="O4086"/>
  <c r="O4087"/>
  <c r="O4088"/>
  <c r="O4089"/>
  <c r="O4090"/>
  <c r="O4091"/>
  <c r="O4092"/>
  <c r="O4093"/>
  <c r="O4094"/>
  <c r="O4095"/>
  <c r="O4096"/>
  <c r="O4097"/>
  <c r="O4098"/>
  <c r="O4099"/>
  <c r="O4100"/>
  <c r="O4101"/>
  <c r="O4102"/>
  <c r="O4103"/>
  <c r="O4104"/>
  <c r="O4105"/>
  <c r="O4106"/>
  <c r="O4107"/>
  <c r="O4108"/>
  <c r="O4109"/>
  <c r="O4110"/>
  <c r="O4111"/>
  <c r="O4112"/>
  <c r="O4113"/>
  <c r="O4114"/>
  <c r="O4115"/>
  <c r="O4116"/>
  <c r="O4117"/>
  <c r="O4118"/>
  <c r="O4119"/>
  <c r="O4120"/>
  <c r="O4121"/>
  <c r="O4122"/>
  <c r="O4123"/>
  <c r="O4124"/>
  <c r="O4125"/>
  <c r="O4126"/>
  <c r="O4127"/>
  <c r="O4128"/>
  <c r="O4129"/>
  <c r="O4130"/>
  <c r="O4131"/>
  <c r="O4132"/>
  <c r="O4133"/>
  <c r="O4134"/>
  <c r="O4135"/>
  <c r="O4136"/>
  <c r="O4137"/>
  <c r="O4138"/>
  <c r="O4139"/>
  <c r="O4140"/>
  <c r="O4141"/>
  <c r="O4142"/>
  <c r="O4143"/>
  <c r="O4144"/>
  <c r="O4145"/>
  <c r="O4146"/>
  <c r="O4147"/>
  <c r="O4148"/>
  <c r="O4149"/>
  <c r="O4150"/>
  <c r="O4151"/>
  <c r="O4152"/>
  <c r="O4153"/>
  <c r="O4154"/>
  <c r="O4155"/>
  <c r="O4156"/>
  <c r="O4157"/>
  <c r="O4158"/>
  <c r="O4159"/>
  <c r="O4160"/>
  <c r="O4161"/>
  <c r="O4162"/>
  <c r="O4163"/>
  <c r="O4164"/>
  <c r="O4165"/>
  <c r="O4166"/>
  <c r="O4167"/>
  <c r="O4168"/>
  <c r="O4169"/>
  <c r="O4170"/>
  <c r="O4171"/>
  <c r="O4172"/>
  <c r="O4173"/>
  <c r="O4174"/>
  <c r="O4175"/>
  <c r="O4176"/>
  <c r="O4177"/>
  <c r="O4178"/>
  <c r="O4179"/>
  <c r="O4180"/>
  <c r="O4181"/>
  <c r="O4182"/>
  <c r="O4183"/>
  <c r="O4184"/>
  <c r="O4185"/>
  <c r="O4186"/>
  <c r="O4187"/>
  <c r="O4188"/>
  <c r="O4189"/>
  <c r="O4190"/>
  <c r="O4191"/>
  <c r="O4192"/>
  <c r="O4193"/>
  <c r="O4194"/>
  <c r="O4195"/>
  <c r="O4196"/>
  <c r="O4197"/>
  <c r="O4198"/>
  <c r="O4199"/>
  <c r="O4200"/>
  <c r="O4201"/>
  <c r="O4202"/>
  <c r="O4203"/>
  <c r="O4204"/>
  <c r="O4205"/>
  <c r="O4206"/>
  <c r="O4207"/>
  <c r="O4208"/>
  <c r="O4209"/>
  <c r="O4210"/>
  <c r="O4211"/>
  <c r="O4212"/>
  <c r="O4213"/>
  <c r="O4214"/>
  <c r="O4215"/>
  <c r="O4216"/>
  <c r="O4217"/>
  <c r="O4218"/>
  <c r="O4219"/>
  <c r="O4220"/>
  <c r="O4221"/>
  <c r="O4222"/>
  <c r="O4223"/>
  <c r="O4224"/>
  <c r="O4225"/>
  <c r="O4226"/>
  <c r="O4227"/>
  <c r="O4228"/>
  <c r="O4229"/>
  <c r="O4230"/>
  <c r="O4231"/>
  <c r="O4232"/>
  <c r="O4233"/>
  <c r="O4234"/>
  <c r="O4235"/>
  <c r="O4236"/>
  <c r="O4237"/>
  <c r="O4238"/>
  <c r="O4239"/>
  <c r="O4240"/>
  <c r="O4241"/>
  <c r="O4242"/>
  <c r="O4243"/>
  <c r="O4244"/>
  <c r="O4245"/>
  <c r="O4246"/>
  <c r="O4247"/>
  <c r="O4248"/>
  <c r="O4249"/>
  <c r="O4250"/>
  <c r="O4251"/>
  <c r="O4252"/>
  <c r="O4253"/>
  <c r="O4254"/>
  <c r="O4255"/>
  <c r="O4256"/>
  <c r="O4257"/>
  <c r="O4258"/>
  <c r="O4259"/>
  <c r="O4260"/>
  <c r="O4261"/>
  <c r="O4262"/>
  <c r="O4263"/>
  <c r="O4264"/>
  <c r="O4265"/>
  <c r="O4266"/>
  <c r="O4267"/>
  <c r="O4268"/>
  <c r="O4269"/>
  <c r="O4270"/>
  <c r="O4271"/>
  <c r="O4272"/>
  <c r="O4273"/>
  <c r="O4274"/>
  <c r="O4275"/>
  <c r="O4276"/>
  <c r="O4277"/>
  <c r="O4278"/>
  <c r="O4279"/>
  <c r="O4280"/>
  <c r="O4281"/>
  <c r="O4282"/>
  <c r="O4283"/>
  <c r="O4284"/>
  <c r="O4285"/>
  <c r="O4286"/>
  <c r="O4287"/>
  <c r="O4288"/>
  <c r="O4289"/>
  <c r="O4290"/>
  <c r="O4291"/>
  <c r="O4292"/>
  <c r="O4293"/>
  <c r="O4294"/>
  <c r="O4295"/>
  <c r="O4296"/>
  <c r="O4297"/>
  <c r="O4298"/>
  <c r="O4299"/>
  <c r="O4300"/>
  <c r="O4301"/>
  <c r="O4302"/>
  <c r="O4303"/>
  <c r="O4304"/>
  <c r="O4305"/>
  <c r="O4306"/>
  <c r="O4307"/>
  <c r="O4308"/>
  <c r="O4309"/>
  <c r="O4310"/>
  <c r="O4311"/>
  <c r="O4312"/>
  <c r="O4313"/>
  <c r="O4314"/>
  <c r="O4315"/>
  <c r="O4316"/>
  <c r="O4317"/>
  <c r="O4318"/>
  <c r="O4319"/>
  <c r="O4320"/>
  <c r="O4321"/>
  <c r="O4322"/>
  <c r="O4323"/>
  <c r="O4324"/>
  <c r="O4325"/>
  <c r="O4326"/>
  <c r="O4327"/>
  <c r="O4328"/>
  <c r="O4329"/>
  <c r="O4330"/>
  <c r="O4331"/>
  <c r="O4332"/>
  <c r="O4333"/>
  <c r="O4334"/>
  <c r="O4335"/>
  <c r="O4336"/>
  <c r="O4337"/>
  <c r="O4338"/>
  <c r="O4339"/>
  <c r="O4340"/>
  <c r="O4341"/>
  <c r="O4342"/>
  <c r="O4343"/>
  <c r="O4344"/>
  <c r="O4345"/>
  <c r="O4346"/>
  <c r="O4347"/>
  <c r="O4348"/>
  <c r="O4349"/>
  <c r="O4350"/>
  <c r="O4351"/>
  <c r="O4352"/>
  <c r="O4353"/>
  <c r="O4354"/>
  <c r="O4355"/>
  <c r="O4356"/>
  <c r="O4357"/>
  <c r="O4358"/>
  <c r="O4359"/>
  <c r="O4360"/>
  <c r="O4361"/>
  <c r="O4362"/>
  <c r="O4363"/>
  <c r="O4364"/>
  <c r="O4365"/>
  <c r="O4366"/>
  <c r="O4367"/>
  <c r="O4368"/>
  <c r="O4369"/>
  <c r="O4370"/>
  <c r="O4371"/>
  <c r="O4372"/>
  <c r="O4373"/>
  <c r="O4374"/>
  <c r="O4375"/>
  <c r="O4376"/>
  <c r="O4377"/>
  <c r="O4378"/>
  <c r="O4379"/>
  <c r="O4380"/>
  <c r="O4381"/>
  <c r="O4382"/>
  <c r="O4383"/>
  <c r="O4384"/>
  <c r="O4385"/>
  <c r="O4386"/>
  <c r="O4387"/>
  <c r="O4388"/>
  <c r="O4389"/>
  <c r="O4390"/>
  <c r="O4391"/>
  <c r="O4392"/>
  <c r="O4393"/>
  <c r="O4394"/>
  <c r="O4395"/>
  <c r="O4396"/>
  <c r="O4397"/>
  <c r="O4398"/>
  <c r="O4399"/>
  <c r="O4400"/>
  <c r="O4401"/>
  <c r="O4402"/>
  <c r="O4403"/>
  <c r="O4404"/>
  <c r="O4405"/>
  <c r="O4406"/>
  <c r="O4407"/>
  <c r="O4408"/>
  <c r="O4409"/>
  <c r="O4410"/>
  <c r="O4411"/>
  <c r="O4412"/>
  <c r="O4413"/>
  <c r="O4414"/>
  <c r="O4415"/>
  <c r="O4416"/>
  <c r="O4417"/>
  <c r="O4418"/>
  <c r="O4419"/>
  <c r="O4420"/>
  <c r="O4421"/>
  <c r="O4422"/>
  <c r="O4423"/>
  <c r="O4424"/>
  <c r="O4425"/>
  <c r="O4426"/>
  <c r="O4427"/>
  <c r="O4428"/>
  <c r="O4429"/>
  <c r="O4430"/>
  <c r="O4431"/>
  <c r="O4432"/>
  <c r="O4433"/>
  <c r="O4434"/>
  <c r="O4435"/>
  <c r="O4436"/>
  <c r="O4437"/>
  <c r="O4438"/>
  <c r="O4439"/>
  <c r="O4440"/>
  <c r="O4441"/>
  <c r="O4442"/>
  <c r="O4443"/>
  <c r="O4444"/>
  <c r="O4445"/>
  <c r="O4446"/>
  <c r="O4447"/>
  <c r="O4448"/>
  <c r="O4449"/>
  <c r="O4450"/>
  <c r="O4451"/>
  <c r="O4452"/>
  <c r="O4453"/>
  <c r="O4454"/>
  <c r="O4455"/>
  <c r="O4456"/>
  <c r="O4457"/>
  <c r="O4458"/>
  <c r="O4459"/>
  <c r="O4460"/>
  <c r="O4461"/>
  <c r="O4462"/>
  <c r="O4463"/>
  <c r="O4464"/>
  <c r="O4465"/>
  <c r="O4466"/>
  <c r="O4467"/>
  <c r="O4468"/>
  <c r="O4469"/>
  <c r="O4470"/>
  <c r="O4471"/>
  <c r="O4472"/>
  <c r="O4473"/>
  <c r="O4474"/>
  <c r="O4475"/>
  <c r="O4476"/>
  <c r="O4477"/>
  <c r="O4478"/>
  <c r="O4479"/>
  <c r="O4480"/>
  <c r="O4481"/>
  <c r="O4482"/>
  <c r="O4483"/>
  <c r="O4484"/>
  <c r="O4485"/>
  <c r="O4486"/>
  <c r="O4487"/>
  <c r="O4488"/>
  <c r="O4489"/>
  <c r="O4490"/>
  <c r="O4491"/>
  <c r="O4492"/>
  <c r="O4493"/>
  <c r="O4494"/>
  <c r="O4495"/>
  <c r="O4496"/>
  <c r="O4497"/>
  <c r="O4498"/>
  <c r="O4499"/>
  <c r="O4500"/>
  <c r="O4501"/>
  <c r="O4502"/>
  <c r="O4503"/>
  <c r="O4504"/>
  <c r="O4505"/>
  <c r="O4506"/>
  <c r="O4507"/>
  <c r="O4508"/>
  <c r="O4509"/>
  <c r="O4510"/>
  <c r="O4511"/>
  <c r="O4512"/>
  <c r="O4513"/>
  <c r="O4514"/>
  <c r="O4515"/>
  <c r="O4516"/>
  <c r="O4517"/>
  <c r="O4518"/>
  <c r="O4519"/>
  <c r="O4520"/>
  <c r="O4521"/>
  <c r="O4522"/>
  <c r="O4523"/>
  <c r="O4524"/>
  <c r="O4525"/>
  <c r="O4526"/>
  <c r="O4527"/>
  <c r="O4528"/>
  <c r="O4529"/>
  <c r="O4530"/>
  <c r="O4531"/>
  <c r="O4532"/>
  <c r="O4533"/>
  <c r="O4534"/>
  <c r="O4535"/>
  <c r="O4536"/>
  <c r="O4537"/>
  <c r="O4538"/>
  <c r="O4539"/>
  <c r="O4540"/>
  <c r="O4541"/>
  <c r="O4542"/>
  <c r="O4543"/>
  <c r="O4544"/>
  <c r="O4545"/>
  <c r="O4546"/>
  <c r="O4547"/>
  <c r="O4548"/>
  <c r="O4549"/>
  <c r="O4550"/>
  <c r="O4551"/>
  <c r="O4552"/>
  <c r="O4553"/>
  <c r="O4554"/>
  <c r="O4555"/>
  <c r="O4556"/>
  <c r="O4557"/>
  <c r="O4558"/>
  <c r="O4559"/>
  <c r="O4560"/>
  <c r="O4561"/>
  <c r="O4562"/>
  <c r="O4563"/>
  <c r="O4564"/>
  <c r="O4565"/>
  <c r="O4566"/>
  <c r="O4567"/>
  <c r="O4568"/>
  <c r="O4569"/>
  <c r="O4570"/>
  <c r="O4571"/>
  <c r="O4572"/>
  <c r="O4573"/>
  <c r="O4574"/>
  <c r="O4575"/>
  <c r="O4576"/>
  <c r="O4577"/>
  <c r="O4578"/>
  <c r="O4579"/>
  <c r="O4580"/>
  <c r="O4581"/>
  <c r="O4582"/>
  <c r="O4583"/>
  <c r="O4584"/>
  <c r="O4585"/>
  <c r="O4586"/>
  <c r="O4587"/>
  <c r="O4588"/>
  <c r="O4589"/>
  <c r="O4590"/>
  <c r="O4591"/>
  <c r="O4592"/>
  <c r="O4593"/>
  <c r="O4594"/>
  <c r="O4595"/>
  <c r="O4596"/>
  <c r="O4597"/>
  <c r="O4598"/>
  <c r="O4599"/>
  <c r="O4600"/>
  <c r="O4601"/>
  <c r="O4602"/>
  <c r="O4603"/>
  <c r="O4604"/>
  <c r="O4605"/>
  <c r="O4606"/>
  <c r="O4607"/>
  <c r="O4608"/>
  <c r="O4609"/>
  <c r="O4610"/>
  <c r="O4611"/>
  <c r="O4612"/>
  <c r="O4613"/>
  <c r="O4614"/>
  <c r="O4615"/>
  <c r="O4616"/>
  <c r="O4617"/>
  <c r="O4618"/>
  <c r="O4619"/>
  <c r="O4620"/>
  <c r="O4621"/>
  <c r="O4622"/>
  <c r="O4623"/>
  <c r="O4624"/>
  <c r="O4625"/>
  <c r="O4626"/>
  <c r="O4627"/>
  <c r="O4628"/>
  <c r="O4629"/>
  <c r="O4630"/>
  <c r="O4631"/>
  <c r="O4632"/>
  <c r="O4633"/>
  <c r="O4634"/>
  <c r="O4635"/>
  <c r="O4636"/>
  <c r="O4637"/>
  <c r="O4638"/>
  <c r="O4639"/>
  <c r="O4640"/>
  <c r="O4641"/>
  <c r="O4642"/>
  <c r="O4643"/>
  <c r="O4644"/>
  <c r="O4645"/>
  <c r="O4646"/>
  <c r="O4647"/>
  <c r="O4648"/>
  <c r="O4649"/>
  <c r="O4650"/>
  <c r="O4651"/>
  <c r="O4652"/>
  <c r="O4653"/>
  <c r="O4654"/>
  <c r="O4655"/>
  <c r="O4656"/>
  <c r="O4657"/>
  <c r="O4658"/>
  <c r="O4659"/>
  <c r="O4660"/>
  <c r="O4661"/>
  <c r="O4662"/>
  <c r="O4663"/>
  <c r="O4664"/>
  <c r="O4665"/>
  <c r="O4666"/>
  <c r="O4667"/>
  <c r="O4668"/>
  <c r="O4669"/>
  <c r="O4670"/>
  <c r="O4671"/>
  <c r="O4672"/>
  <c r="O4673"/>
  <c r="O4674"/>
  <c r="O4675"/>
  <c r="O4676"/>
  <c r="O4677"/>
  <c r="O4678"/>
  <c r="O4679"/>
  <c r="O4680"/>
  <c r="O4681"/>
  <c r="O4682"/>
  <c r="O4683"/>
  <c r="O4684"/>
  <c r="O4685"/>
  <c r="O4686"/>
  <c r="O4687"/>
  <c r="O4688"/>
  <c r="O4689"/>
  <c r="O4690"/>
  <c r="O4691"/>
  <c r="O4692"/>
  <c r="O4693"/>
  <c r="O4694"/>
  <c r="O4695"/>
  <c r="O4696"/>
  <c r="O4697"/>
  <c r="O4698"/>
  <c r="O4699"/>
  <c r="O4700"/>
  <c r="O4701"/>
  <c r="O4702"/>
  <c r="O4703"/>
  <c r="O4704"/>
  <c r="O4705"/>
  <c r="O4706"/>
  <c r="O4707"/>
  <c r="O4708"/>
  <c r="O4709"/>
  <c r="O4710"/>
  <c r="O4711"/>
  <c r="O4712"/>
  <c r="O4713"/>
  <c r="O4714"/>
  <c r="O4715"/>
  <c r="O4716"/>
  <c r="O4717"/>
  <c r="O4718"/>
  <c r="O4719"/>
  <c r="O4720"/>
  <c r="O4721"/>
  <c r="O4722"/>
  <c r="O4723"/>
  <c r="O4724"/>
  <c r="O4725"/>
  <c r="O4726"/>
  <c r="O4727"/>
  <c r="O4728"/>
  <c r="O4729"/>
  <c r="O4730"/>
  <c r="O473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2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1106"/>
  <c r="N1107"/>
  <c r="N1108"/>
  <c r="N1109"/>
  <c r="N1110"/>
  <c r="N1111"/>
  <c r="N1112"/>
  <c r="N1113"/>
  <c r="N1114"/>
  <c r="N1115"/>
  <c r="N1116"/>
  <c r="N1117"/>
  <c r="N1118"/>
  <c r="N1119"/>
  <c r="N1120"/>
  <c r="N1121"/>
  <c r="N1122"/>
  <c r="N1123"/>
  <c r="N1124"/>
  <c r="N1125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1184"/>
  <c r="N1185"/>
  <c r="N1186"/>
  <c r="N1187"/>
  <c r="N1188"/>
  <c r="N1189"/>
  <c r="N1190"/>
  <c r="N1191"/>
  <c r="N1192"/>
  <c r="N1193"/>
  <c r="N1194"/>
  <c r="N1195"/>
  <c r="N1196"/>
  <c r="N1197"/>
  <c r="N1198"/>
  <c r="N1199"/>
  <c r="N1200"/>
  <c r="N1201"/>
  <c r="N1202"/>
  <c r="N1203"/>
  <c r="N1204"/>
  <c r="N1205"/>
  <c r="N1206"/>
  <c r="N1207"/>
  <c r="N1208"/>
  <c r="N1209"/>
  <c r="N1210"/>
  <c r="N1211"/>
  <c r="N1212"/>
  <c r="N1213"/>
  <c r="N1214"/>
  <c r="N1215"/>
  <c r="N1216"/>
  <c r="N1217"/>
  <c r="N1218"/>
  <c r="N1219"/>
  <c r="N1220"/>
  <c r="N1221"/>
  <c r="N1222"/>
  <c r="N1223"/>
  <c r="N1224"/>
  <c r="N1225"/>
  <c r="N1226"/>
  <c r="N1227"/>
  <c r="N1228"/>
  <c r="N1229"/>
  <c r="N1230"/>
  <c r="N1231"/>
  <c r="N1232"/>
  <c r="N1233"/>
  <c r="N1234"/>
  <c r="N1235"/>
  <c r="N1236"/>
  <c r="N1237"/>
  <c r="N1238"/>
  <c r="N1239"/>
  <c r="N1240"/>
  <c r="N1241"/>
  <c r="N1242"/>
  <c r="N1243"/>
  <c r="N1244"/>
  <c r="N1245"/>
  <c r="N1246"/>
  <c r="N1247"/>
  <c r="N1248"/>
  <c r="N1249"/>
  <c r="N1250"/>
  <c r="N1251"/>
  <c r="N1252"/>
  <c r="N1253"/>
  <c r="N1254"/>
  <c r="N1255"/>
  <c r="N1256"/>
  <c r="N1257"/>
  <c r="N1258"/>
  <c r="N1259"/>
  <c r="N1260"/>
  <c r="N1261"/>
  <c r="N1262"/>
  <c r="N1263"/>
  <c r="N1264"/>
  <c r="N1265"/>
  <c r="N1266"/>
  <c r="N1267"/>
  <c r="N1268"/>
  <c r="N1269"/>
  <c r="N1270"/>
  <c r="N1271"/>
  <c r="N1272"/>
  <c r="N1273"/>
  <c r="N1274"/>
  <c r="N1275"/>
  <c r="N1276"/>
  <c r="N1277"/>
  <c r="N1278"/>
  <c r="N1279"/>
  <c r="N1280"/>
  <c r="N1281"/>
  <c r="N1282"/>
  <c r="N1283"/>
  <c r="N1284"/>
  <c r="N1285"/>
  <c r="N1286"/>
  <c r="N1287"/>
  <c r="N1288"/>
  <c r="N1289"/>
  <c r="N1290"/>
  <c r="N1291"/>
  <c r="N1292"/>
  <c r="N1293"/>
  <c r="N1294"/>
  <c r="N1295"/>
  <c r="N1296"/>
  <c r="N1297"/>
  <c r="N1298"/>
  <c r="N1299"/>
  <c r="N1300"/>
  <c r="N1301"/>
  <c r="N1302"/>
  <c r="N1303"/>
  <c r="N1304"/>
  <c r="N1305"/>
  <c r="N1306"/>
  <c r="N1307"/>
  <c r="N1308"/>
  <c r="N1309"/>
  <c r="N1310"/>
  <c r="N1311"/>
  <c r="N1312"/>
  <c r="N1313"/>
  <c r="N1314"/>
  <c r="N1315"/>
  <c r="N1316"/>
  <c r="N1317"/>
  <c r="N1318"/>
  <c r="N1319"/>
  <c r="N1320"/>
  <c r="N1321"/>
  <c r="N1322"/>
  <c r="N1323"/>
  <c r="N1324"/>
  <c r="N1325"/>
  <c r="N1326"/>
  <c r="N1327"/>
  <c r="N1328"/>
  <c r="N1329"/>
  <c r="N1330"/>
  <c r="N1331"/>
  <c r="N1332"/>
  <c r="N1333"/>
  <c r="N1334"/>
  <c r="N1335"/>
  <c r="N1336"/>
  <c r="N1337"/>
  <c r="N1338"/>
  <c r="N1339"/>
  <c r="N1340"/>
  <c r="N1341"/>
  <c r="N1342"/>
  <c r="N1343"/>
  <c r="N1344"/>
  <c r="N1345"/>
  <c r="N1346"/>
  <c r="N1347"/>
  <c r="N1348"/>
  <c r="N1349"/>
  <c r="N1350"/>
  <c r="N1351"/>
  <c r="N1352"/>
  <c r="N1353"/>
  <c r="N1354"/>
  <c r="N1355"/>
  <c r="N1356"/>
  <c r="N1357"/>
  <c r="N1358"/>
  <c r="N1359"/>
  <c r="N1360"/>
  <c r="N1361"/>
  <c r="N1362"/>
  <c r="N1363"/>
  <c r="N1364"/>
  <c r="N1365"/>
  <c r="N1366"/>
  <c r="N1367"/>
  <c r="N1368"/>
  <c r="N1369"/>
  <c r="N1370"/>
  <c r="N1371"/>
  <c r="N1372"/>
  <c r="N1373"/>
  <c r="N1374"/>
  <c r="N1375"/>
  <c r="N1376"/>
  <c r="N1377"/>
  <c r="N1378"/>
  <c r="N1379"/>
  <c r="N1380"/>
  <c r="N1381"/>
  <c r="N1382"/>
  <c r="N1383"/>
  <c r="N1384"/>
  <c r="N1385"/>
  <c r="N1386"/>
  <c r="N1387"/>
  <c r="N1388"/>
  <c r="N1389"/>
  <c r="N1390"/>
  <c r="N1391"/>
  <c r="N1392"/>
  <c r="N1393"/>
  <c r="N1394"/>
  <c r="N1395"/>
  <c r="N1396"/>
  <c r="N1397"/>
  <c r="N1398"/>
  <c r="N1399"/>
  <c r="N1400"/>
  <c r="N1401"/>
  <c r="N1402"/>
  <c r="N1403"/>
  <c r="N1404"/>
  <c r="N1405"/>
  <c r="N1406"/>
  <c r="N1407"/>
  <c r="N1408"/>
  <c r="N1409"/>
  <c r="N1410"/>
  <c r="N1411"/>
  <c r="N1412"/>
  <c r="N1413"/>
  <c r="N1414"/>
  <c r="N1415"/>
  <c r="N1416"/>
  <c r="N1417"/>
  <c r="N1418"/>
  <c r="N1419"/>
  <c r="N1420"/>
  <c r="N1421"/>
  <c r="N1422"/>
  <c r="N1423"/>
  <c r="N1424"/>
  <c r="N1425"/>
  <c r="N1426"/>
  <c r="N1427"/>
  <c r="N1428"/>
  <c r="N1429"/>
  <c r="N1430"/>
  <c r="N1431"/>
  <c r="N1432"/>
  <c r="N1433"/>
  <c r="N1434"/>
  <c r="N1435"/>
  <c r="N1436"/>
  <c r="N1437"/>
  <c r="N1438"/>
  <c r="N1439"/>
  <c r="N1440"/>
  <c r="N1441"/>
  <c r="N1442"/>
  <c r="N1443"/>
  <c r="N1444"/>
  <c r="N1445"/>
  <c r="N1446"/>
  <c r="N1447"/>
  <c r="N1448"/>
  <c r="N1449"/>
  <c r="N1450"/>
  <c r="N1451"/>
  <c r="N1452"/>
  <c r="N1453"/>
  <c r="N1454"/>
  <c r="N1455"/>
  <c r="N1456"/>
  <c r="N1457"/>
  <c r="N1458"/>
  <c r="N1459"/>
  <c r="N1460"/>
  <c r="N1461"/>
  <c r="N1462"/>
  <c r="N1463"/>
  <c r="N1464"/>
  <c r="N1465"/>
  <c r="N1466"/>
  <c r="N1467"/>
  <c r="N1468"/>
  <c r="N1469"/>
  <c r="N1470"/>
  <c r="N1471"/>
  <c r="N1472"/>
  <c r="N1473"/>
  <c r="N1474"/>
  <c r="N1475"/>
  <c r="N1476"/>
  <c r="N1477"/>
  <c r="N1478"/>
  <c r="N1479"/>
  <c r="N1480"/>
  <c r="N1481"/>
  <c r="N1482"/>
  <c r="N1483"/>
  <c r="N1484"/>
  <c r="N1485"/>
  <c r="N1486"/>
  <c r="N1487"/>
  <c r="N1488"/>
  <c r="N1489"/>
  <c r="N1490"/>
  <c r="N1491"/>
  <c r="N1492"/>
  <c r="N1493"/>
  <c r="N1494"/>
  <c r="N1495"/>
  <c r="N1496"/>
  <c r="N1497"/>
  <c r="N1498"/>
  <c r="N1499"/>
  <c r="N1500"/>
  <c r="N1501"/>
  <c r="N1502"/>
  <c r="N1503"/>
  <c r="N1504"/>
  <c r="N1505"/>
  <c r="N1506"/>
  <c r="N1507"/>
  <c r="N1508"/>
  <c r="N1509"/>
  <c r="N1510"/>
  <c r="N1511"/>
  <c r="N1512"/>
  <c r="N1513"/>
  <c r="N1514"/>
  <c r="N1515"/>
  <c r="N1516"/>
  <c r="N1517"/>
  <c r="N1518"/>
  <c r="N1519"/>
  <c r="N1520"/>
  <c r="N1521"/>
  <c r="N1522"/>
  <c r="N1523"/>
  <c r="N1524"/>
  <c r="N1525"/>
  <c r="N1526"/>
  <c r="N1527"/>
  <c r="N1528"/>
  <c r="N1529"/>
  <c r="N1530"/>
  <c r="N1531"/>
  <c r="N1532"/>
  <c r="N1533"/>
  <c r="N1534"/>
  <c r="N1535"/>
  <c r="N1536"/>
  <c r="N1537"/>
  <c r="N1538"/>
  <c r="N1539"/>
  <c r="N1540"/>
  <c r="N1541"/>
  <c r="N1542"/>
  <c r="N1543"/>
  <c r="N1544"/>
  <c r="N1545"/>
  <c r="N1546"/>
  <c r="N1547"/>
  <c r="N1548"/>
  <c r="N1549"/>
  <c r="N1550"/>
  <c r="N1551"/>
  <c r="N1552"/>
  <c r="N1553"/>
  <c r="N1554"/>
  <c r="N1555"/>
  <c r="N1556"/>
  <c r="N1557"/>
  <c r="N1558"/>
  <c r="N1559"/>
  <c r="N1560"/>
  <c r="N1561"/>
  <c r="N1562"/>
  <c r="N1563"/>
  <c r="N1564"/>
  <c r="N1565"/>
  <c r="N1566"/>
  <c r="N1567"/>
  <c r="N1568"/>
  <c r="N1569"/>
  <c r="N1570"/>
  <c r="N1571"/>
  <c r="N1572"/>
  <c r="N1573"/>
  <c r="N1574"/>
  <c r="N1575"/>
  <c r="N1576"/>
  <c r="N1577"/>
  <c r="N1578"/>
  <c r="N1579"/>
  <c r="N1580"/>
  <c r="N1581"/>
  <c r="N1582"/>
  <c r="N1583"/>
  <c r="N1584"/>
  <c r="N1585"/>
  <c r="N1586"/>
  <c r="N1587"/>
  <c r="N1588"/>
  <c r="N1589"/>
  <c r="N1590"/>
  <c r="N1591"/>
  <c r="N1592"/>
  <c r="N1593"/>
  <c r="N1594"/>
  <c r="N1595"/>
  <c r="N1596"/>
  <c r="N1597"/>
  <c r="N1598"/>
  <c r="N1599"/>
  <c r="N1600"/>
  <c r="N1601"/>
  <c r="N1602"/>
  <c r="N1603"/>
  <c r="N1604"/>
  <c r="N1605"/>
  <c r="N1606"/>
  <c r="N1607"/>
  <c r="N1608"/>
  <c r="N1609"/>
  <c r="N1610"/>
  <c r="N1611"/>
  <c r="N1612"/>
  <c r="N1613"/>
  <c r="N1614"/>
  <c r="N1615"/>
  <c r="N1616"/>
  <c r="N1617"/>
  <c r="N1618"/>
  <c r="N1619"/>
  <c r="N1620"/>
  <c r="N1621"/>
  <c r="N1622"/>
  <c r="N1623"/>
  <c r="N1624"/>
  <c r="N1625"/>
  <c r="N1626"/>
  <c r="N1627"/>
  <c r="N1628"/>
  <c r="N1629"/>
  <c r="N1630"/>
  <c r="N1631"/>
  <c r="N1632"/>
  <c r="N1633"/>
  <c r="N1634"/>
  <c r="N1635"/>
  <c r="N1636"/>
  <c r="N1637"/>
  <c r="N1638"/>
  <c r="N1639"/>
  <c r="N1640"/>
  <c r="N1641"/>
  <c r="N1642"/>
  <c r="N1643"/>
  <c r="N1644"/>
  <c r="N1645"/>
  <c r="N1646"/>
  <c r="N1647"/>
  <c r="N1648"/>
  <c r="N1649"/>
  <c r="N1650"/>
  <c r="N1651"/>
  <c r="N1652"/>
  <c r="N1653"/>
  <c r="N1654"/>
  <c r="N1655"/>
  <c r="N1656"/>
  <c r="N1657"/>
  <c r="N1658"/>
  <c r="N1659"/>
  <c r="N1660"/>
  <c r="N1661"/>
  <c r="N1662"/>
  <c r="N1663"/>
  <c r="N1664"/>
  <c r="N1665"/>
  <c r="N1666"/>
  <c r="N1667"/>
  <c r="N1668"/>
  <c r="N1669"/>
  <c r="N1670"/>
  <c r="N1671"/>
  <c r="N1672"/>
  <c r="N1673"/>
  <c r="N1674"/>
  <c r="N1675"/>
  <c r="N1676"/>
  <c r="N1677"/>
  <c r="N1678"/>
  <c r="N1679"/>
  <c r="N1680"/>
  <c r="N1681"/>
  <c r="N1682"/>
  <c r="N1683"/>
  <c r="N1684"/>
  <c r="N1685"/>
  <c r="N1686"/>
  <c r="N1687"/>
  <c r="N1688"/>
  <c r="N1689"/>
  <c r="N1690"/>
  <c r="N1691"/>
  <c r="N1692"/>
  <c r="N1693"/>
  <c r="N1694"/>
  <c r="N1695"/>
  <c r="N1696"/>
  <c r="N1697"/>
  <c r="N1698"/>
  <c r="N1699"/>
  <c r="N1700"/>
  <c r="N1701"/>
  <c r="N1702"/>
  <c r="N1703"/>
  <c r="N1704"/>
  <c r="N1705"/>
  <c r="N1706"/>
  <c r="N1707"/>
  <c r="N1708"/>
  <c r="N1709"/>
  <c r="N1710"/>
  <c r="N1711"/>
  <c r="N1712"/>
  <c r="N1713"/>
  <c r="N1714"/>
  <c r="N1715"/>
  <c r="N1716"/>
  <c r="N1717"/>
  <c r="N1718"/>
  <c r="N1719"/>
  <c r="N1720"/>
  <c r="N1721"/>
  <c r="N1722"/>
  <c r="N1723"/>
  <c r="N1724"/>
  <c r="N1725"/>
  <c r="N1726"/>
  <c r="N1727"/>
  <c r="N1728"/>
  <c r="N1729"/>
  <c r="N1730"/>
  <c r="N1731"/>
  <c r="N1732"/>
  <c r="N1733"/>
  <c r="N1734"/>
  <c r="N1735"/>
  <c r="N1736"/>
  <c r="N1737"/>
  <c r="N1738"/>
  <c r="N1739"/>
  <c r="N1740"/>
  <c r="N1741"/>
  <c r="N1742"/>
  <c r="N1743"/>
  <c r="N1744"/>
  <c r="N1745"/>
  <c r="N1746"/>
  <c r="N1747"/>
  <c r="N1748"/>
  <c r="N1749"/>
  <c r="N1750"/>
  <c r="N1751"/>
  <c r="N1752"/>
  <c r="N1753"/>
  <c r="N1754"/>
  <c r="N1755"/>
  <c r="N1756"/>
  <c r="N1757"/>
  <c r="N1758"/>
  <c r="N1759"/>
  <c r="N1760"/>
  <c r="N1761"/>
  <c r="N1762"/>
  <c r="N1763"/>
  <c r="N1764"/>
  <c r="N1765"/>
  <c r="N1766"/>
  <c r="N1767"/>
  <c r="N1768"/>
  <c r="N1769"/>
  <c r="N1770"/>
  <c r="N1771"/>
  <c r="N1772"/>
  <c r="N1773"/>
  <c r="N1774"/>
  <c r="N1775"/>
  <c r="N1776"/>
  <c r="N1777"/>
  <c r="N1778"/>
  <c r="N1779"/>
  <c r="N1780"/>
  <c r="N1781"/>
  <c r="N1782"/>
  <c r="N1783"/>
  <c r="N1784"/>
  <c r="N1785"/>
  <c r="N1786"/>
  <c r="N1787"/>
  <c r="N1788"/>
  <c r="N1789"/>
  <c r="N1790"/>
  <c r="N1791"/>
  <c r="N1792"/>
  <c r="N1793"/>
  <c r="N1794"/>
  <c r="N1795"/>
  <c r="N1796"/>
  <c r="N1797"/>
  <c r="N1798"/>
  <c r="N1799"/>
  <c r="N1800"/>
  <c r="N1801"/>
  <c r="N1802"/>
  <c r="N1803"/>
  <c r="N1804"/>
  <c r="N1805"/>
  <c r="N1806"/>
  <c r="N1807"/>
  <c r="N1808"/>
  <c r="N1809"/>
  <c r="N1810"/>
  <c r="N1811"/>
  <c r="N1812"/>
  <c r="N1813"/>
  <c r="N1814"/>
  <c r="N1815"/>
  <c r="N1816"/>
  <c r="N1817"/>
  <c r="N1818"/>
  <c r="N1819"/>
  <c r="N1820"/>
  <c r="N1821"/>
  <c r="N1822"/>
  <c r="N1823"/>
  <c r="N1824"/>
  <c r="N1825"/>
  <c r="N1826"/>
  <c r="N1827"/>
  <c r="N1828"/>
  <c r="N1829"/>
  <c r="N1830"/>
  <c r="N1831"/>
  <c r="N1832"/>
  <c r="N1833"/>
  <c r="N1834"/>
  <c r="N1835"/>
  <c r="N1836"/>
  <c r="N1837"/>
  <c r="N1838"/>
  <c r="N1839"/>
  <c r="N1840"/>
  <c r="N1841"/>
  <c r="N1842"/>
  <c r="N1843"/>
  <c r="N1844"/>
  <c r="N1845"/>
  <c r="N1846"/>
  <c r="N1847"/>
  <c r="N1848"/>
  <c r="N1849"/>
  <c r="N1850"/>
  <c r="N1851"/>
  <c r="N1852"/>
  <c r="N1853"/>
  <c r="N1854"/>
  <c r="N1855"/>
  <c r="N1856"/>
  <c r="N1857"/>
  <c r="N1858"/>
  <c r="N1859"/>
  <c r="N1860"/>
  <c r="N1861"/>
  <c r="N1862"/>
  <c r="N1863"/>
  <c r="N1864"/>
  <c r="N1865"/>
  <c r="N1866"/>
  <c r="N1867"/>
  <c r="N1868"/>
  <c r="N1869"/>
  <c r="N1870"/>
  <c r="N1871"/>
  <c r="N1872"/>
  <c r="N1873"/>
  <c r="N1874"/>
  <c r="N1875"/>
  <c r="N1876"/>
  <c r="N1877"/>
  <c r="N1878"/>
  <c r="N1879"/>
  <c r="N1880"/>
  <c r="N1881"/>
  <c r="N1882"/>
  <c r="N1883"/>
  <c r="N1884"/>
  <c r="N1885"/>
  <c r="N1886"/>
  <c r="N1887"/>
  <c r="N1888"/>
  <c r="N1889"/>
  <c r="N1890"/>
  <c r="N1891"/>
  <c r="N1892"/>
  <c r="N1893"/>
  <c r="N1894"/>
  <c r="N1895"/>
  <c r="N1896"/>
  <c r="N1897"/>
  <c r="N1898"/>
  <c r="N1899"/>
  <c r="N1900"/>
  <c r="N1901"/>
  <c r="N1902"/>
  <c r="N1903"/>
  <c r="N1904"/>
  <c r="N1905"/>
  <c r="N1906"/>
  <c r="N1907"/>
  <c r="N1908"/>
  <c r="N1909"/>
  <c r="N1910"/>
  <c r="N1911"/>
  <c r="N1912"/>
  <c r="N1913"/>
  <c r="N1914"/>
  <c r="N1915"/>
  <c r="N1916"/>
  <c r="N1917"/>
  <c r="N1918"/>
  <c r="N1919"/>
  <c r="N1920"/>
  <c r="N1921"/>
  <c r="N1922"/>
  <c r="N1923"/>
  <c r="N1924"/>
  <c r="N1925"/>
  <c r="N1926"/>
  <c r="N1927"/>
  <c r="N1928"/>
  <c r="N1929"/>
  <c r="N1930"/>
  <c r="N1931"/>
  <c r="N1932"/>
  <c r="N1933"/>
  <c r="N1934"/>
  <c r="N1935"/>
  <c r="N1936"/>
  <c r="N1937"/>
  <c r="N1938"/>
  <c r="N1939"/>
  <c r="N1940"/>
  <c r="N1941"/>
  <c r="N1942"/>
  <c r="N1943"/>
  <c r="N1944"/>
  <c r="N1945"/>
  <c r="N1946"/>
  <c r="N1947"/>
  <c r="N1948"/>
  <c r="N1949"/>
  <c r="N1950"/>
  <c r="N1951"/>
  <c r="N1952"/>
  <c r="N1953"/>
  <c r="N1954"/>
  <c r="N1955"/>
  <c r="N1956"/>
  <c r="N1957"/>
  <c r="N1958"/>
  <c r="N1959"/>
  <c r="N1960"/>
  <c r="N1961"/>
  <c r="N1962"/>
  <c r="N1963"/>
  <c r="N1964"/>
  <c r="N1965"/>
  <c r="N1966"/>
  <c r="N1967"/>
  <c r="N1968"/>
  <c r="N1969"/>
  <c r="N1970"/>
  <c r="N1971"/>
  <c r="N1972"/>
  <c r="N1973"/>
  <c r="N1974"/>
  <c r="N1975"/>
  <c r="N1976"/>
  <c r="N1977"/>
  <c r="N1978"/>
  <c r="N1979"/>
  <c r="N1980"/>
  <c r="N1981"/>
  <c r="N1982"/>
  <c r="N1983"/>
  <c r="N1984"/>
  <c r="N1985"/>
  <c r="N1986"/>
  <c r="N1987"/>
  <c r="N1988"/>
  <c r="N1989"/>
  <c r="N1990"/>
  <c r="N1991"/>
  <c r="N1992"/>
  <c r="N1993"/>
  <c r="N1994"/>
  <c r="N1995"/>
  <c r="N1996"/>
  <c r="N1997"/>
  <c r="N1998"/>
  <c r="N1999"/>
  <c r="N2000"/>
  <c r="N2001"/>
  <c r="N2002"/>
  <c r="N2003"/>
  <c r="N2004"/>
  <c r="N2005"/>
  <c r="N2006"/>
  <c r="N2007"/>
  <c r="N2008"/>
  <c r="N2009"/>
  <c r="N2010"/>
  <c r="N2011"/>
  <c r="N2012"/>
  <c r="N2013"/>
  <c r="N2014"/>
  <c r="N2015"/>
  <c r="N2016"/>
  <c r="N2017"/>
  <c r="N2018"/>
  <c r="N2019"/>
  <c r="N2020"/>
  <c r="N2021"/>
  <c r="N2022"/>
  <c r="N2023"/>
  <c r="N2024"/>
  <c r="N2025"/>
  <c r="N2026"/>
  <c r="N2027"/>
  <c r="N2028"/>
  <c r="N2029"/>
  <c r="N2030"/>
  <c r="N2031"/>
  <c r="N2032"/>
  <c r="N2033"/>
  <c r="N2034"/>
  <c r="N2035"/>
  <c r="N2036"/>
  <c r="N2037"/>
  <c r="N2038"/>
  <c r="N2039"/>
  <c r="N2040"/>
  <c r="N2041"/>
  <c r="N2042"/>
  <c r="N2043"/>
  <c r="N2044"/>
  <c r="N2045"/>
  <c r="N2046"/>
  <c r="N2047"/>
  <c r="N2048"/>
  <c r="N2049"/>
  <c r="N2050"/>
  <c r="N2051"/>
  <c r="N2052"/>
  <c r="N2053"/>
  <c r="N2054"/>
  <c r="N2055"/>
  <c r="N2056"/>
  <c r="N2057"/>
  <c r="N2058"/>
  <c r="N2059"/>
  <c r="N2060"/>
  <c r="N2061"/>
  <c r="N2062"/>
  <c r="N2063"/>
  <c r="N2064"/>
  <c r="N2065"/>
  <c r="N2066"/>
  <c r="N2067"/>
  <c r="N2068"/>
  <c r="N2069"/>
  <c r="N2070"/>
  <c r="N2071"/>
  <c r="N2072"/>
  <c r="N2073"/>
  <c r="N2074"/>
  <c r="N2075"/>
  <c r="N2076"/>
  <c r="N2077"/>
  <c r="N2078"/>
  <c r="N2079"/>
  <c r="N2080"/>
  <c r="N2081"/>
  <c r="N2082"/>
  <c r="N2083"/>
  <c r="N2084"/>
  <c r="N2085"/>
  <c r="N2086"/>
  <c r="N2087"/>
  <c r="N2088"/>
  <c r="N2089"/>
  <c r="N2090"/>
  <c r="N2091"/>
  <c r="N2092"/>
  <c r="N2093"/>
  <c r="N2094"/>
  <c r="N2095"/>
  <c r="N2096"/>
  <c r="N2097"/>
  <c r="N2098"/>
  <c r="N2099"/>
  <c r="N2100"/>
  <c r="N2101"/>
  <c r="N2102"/>
  <c r="N2103"/>
  <c r="N2104"/>
  <c r="N2105"/>
  <c r="N2106"/>
  <c r="N2107"/>
  <c r="N2108"/>
  <c r="N2109"/>
  <c r="N2110"/>
  <c r="N2111"/>
  <c r="N2112"/>
  <c r="N2113"/>
  <c r="N2114"/>
  <c r="N2115"/>
  <c r="N2116"/>
  <c r="N2117"/>
  <c r="N2118"/>
  <c r="N2119"/>
  <c r="N2120"/>
  <c r="N2121"/>
  <c r="N2122"/>
  <c r="N2123"/>
  <c r="N2124"/>
  <c r="N2125"/>
  <c r="N2126"/>
  <c r="N2127"/>
  <c r="N2128"/>
  <c r="N2129"/>
  <c r="N2130"/>
  <c r="N2131"/>
  <c r="N2132"/>
  <c r="N2133"/>
  <c r="N2134"/>
  <c r="N2135"/>
  <c r="N2136"/>
  <c r="N2137"/>
  <c r="N2138"/>
  <c r="N2139"/>
  <c r="N2140"/>
  <c r="N2141"/>
  <c r="N2142"/>
  <c r="N2143"/>
  <c r="N2144"/>
  <c r="N2145"/>
  <c r="N2146"/>
  <c r="N2147"/>
  <c r="N2148"/>
  <c r="N2149"/>
  <c r="N2150"/>
  <c r="N2151"/>
  <c r="N2152"/>
  <c r="N2153"/>
  <c r="N2154"/>
  <c r="N2155"/>
  <c r="N2156"/>
  <c r="N2157"/>
  <c r="N2158"/>
  <c r="N2159"/>
  <c r="N2160"/>
  <c r="N2161"/>
  <c r="N2162"/>
  <c r="N2163"/>
  <c r="N2164"/>
  <c r="N2165"/>
  <c r="N2166"/>
  <c r="N2167"/>
  <c r="N2168"/>
  <c r="N2169"/>
  <c r="N2170"/>
  <c r="N2171"/>
  <c r="N2172"/>
  <c r="N2173"/>
  <c r="N2174"/>
  <c r="N2175"/>
  <c r="N2176"/>
  <c r="N2177"/>
  <c r="N2178"/>
  <c r="N2179"/>
  <c r="N2180"/>
  <c r="N2181"/>
  <c r="N2182"/>
  <c r="N2183"/>
  <c r="N2184"/>
  <c r="N2185"/>
  <c r="N2186"/>
  <c r="N2187"/>
  <c r="N2188"/>
  <c r="N2189"/>
  <c r="N2190"/>
  <c r="N2191"/>
  <c r="N2192"/>
  <c r="N2193"/>
  <c r="N2194"/>
  <c r="N2195"/>
  <c r="N2196"/>
  <c r="N2197"/>
  <c r="N2198"/>
  <c r="N2199"/>
  <c r="N2200"/>
  <c r="N2201"/>
  <c r="N2202"/>
  <c r="N2203"/>
  <c r="N2204"/>
  <c r="N2205"/>
  <c r="N2206"/>
  <c r="N2207"/>
  <c r="N2208"/>
  <c r="N2209"/>
  <c r="N2210"/>
  <c r="N2211"/>
  <c r="N2212"/>
  <c r="N2213"/>
  <c r="N2214"/>
  <c r="N2215"/>
  <c r="N2216"/>
  <c r="N2217"/>
  <c r="N2218"/>
  <c r="N2219"/>
  <c r="N2220"/>
  <c r="N2221"/>
  <c r="N2222"/>
  <c r="N2223"/>
  <c r="N2224"/>
  <c r="N2225"/>
  <c r="N2226"/>
  <c r="N2227"/>
  <c r="N2228"/>
  <c r="N2229"/>
  <c r="N2230"/>
  <c r="N2231"/>
  <c r="N2232"/>
  <c r="N2233"/>
  <c r="N2234"/>
  <c r="N2235"/>
  <c r="N2236"/>
  <c r="N2237"/>
  <c r="N2238"/>
  <c r="N2239"/>
  <c r="N2240"/>
  <c r="N2241"/>
  <c r="N2242"/>
  <c r="N2243"/>
  <c r="N2244"/>
  <c r="N2245"/>
  <c r="N2246"/>
  <c r="N2247"/>
  <c r="N2248"/>
  <c r="N2249"/>
  <c r="N2250"/>
  <c r="N2251"/>
  <c r="N2252"/>
  <c r="N2253"/>
  <c r="N2254"/>
  <c r="N2255"/>
  <c r="N2256"/>
  <c r="N2257"/>
  <c r="N2258"/>
  <c r="N2259"/>
  <c r="N2260"/>
  <c r="N2261"/>
  <c r="N2262"/>
  <c r="N2263"/>
  <c r="N2264"/>
  <c r="N2265"/>
  <c r="N2266"/>
  <c r="N2267"/>
  <c r="N2268"/>
  <c r="N2269"/>
  <c r="N2270"/>
  <c r="N2271"/>
  <c r="N2272"/>
  <c r="N2273"/>
  <c r="N2274"/>
  <c r="N2275"/>
  <c r="N2276"/>
  <c r="N2277"/>
  <c r="N2278"/>
  <c r="N2279"/>
  <c r="N2280"/>
  <c r="N2281"/>
  <c r="N2282"/>
  <c r="N2283"/>
  <c r="N2284"/>
  <c r="N2285"/>
  <c r="N2286"/>
  <c r="N2287"/>
  <c r="N2288"/>
  <c r="N2289"/>
  <c r="N2290"/>
  <c r="N2291"/>
  <c r="N2292"/>
  <c r="N2293"/>
  <c r="N2294"/>
  <c r="N2295"/>
  <c r="N2296"/>
  <c r="N2297"/>
  <c r="N2298"/>
  <c r="N2299"/>
  <c r="N2300"/>
  <c r="N2301"/>
  <c r="N2302"/>
  <c r="N2303"/>
  <c r="N2304"/>
  <c r="N2305"/>
  <c r="N2306"/>
  <c r="N2307"/>
  <c r="N2308"/>
  <c r="N2309"/>
  <c r="N2310"/>
  <c r="N2311"/>
  <c r="N2312"/>
  <c r="N2313"/>
  <c r="N2314"/>
  <c r="N2315"/>
  <c r="N2316"/>
  <c r="N2317"/>
  <c r="N2318"/>
  <c r="N2319"/>
  <c r="N2320"/>
  <c r="N2321"/>
  <c r="N2322"/>
  <c r="N2323"/>
  <c r="N2324"/>
  <c r="N2325"/>
  <c r="N2326"/>
  <c r="N2327"/>
  <c r="N2328"/>
  <c r="N2329"/>
  <c r="N2330"/>
  <c r="N2331"/>
  <c r="N2332"/>
  <c r="N2333"/>
  <c r="N2334"/>
  <c r="N2335"/>
  <c r="N2336"/>
  <c r="N2337"/>
  <c r="N2338"/>
  <c r="N2339"/>
  <c r="N2340"/>
  <c r="N2341"/>
  <c r="N2342"/>
  <c r="N2343"/>
  <c r="N2344"/>
  <c r="N2345"/>
  <c r="N2346"/>
  <c r="N2347"/>
  <c r="N2348"/>
  <c r="N2349"/>
  <c r="N2350"/>
  <c r="N2351"/>
  <c r="N2352"/>
  <c r="N2353"/>
  <c r="N2354"/>
  <c r="N2355"/>
  <c r="N2356"/>
  <c r="N2357"/>
  <c r="N2358"/>
  <c r="N2359"/>
  <c r="N2360"/>
  <c r="N2361"/>
  <c r="N2362"/>
  <c r="N2363"/>
  <c r="N2364"/>
  <c r="N2365"/>
  <c r="N2366"/>
  <c r="N2367"/>
  <c r="N2368"/>
  <c r="N2369"/>
  <c r="N2370"/>
  <c r="N2371"/>
  <c r="N2372"/>
  <c r="N2373"/>
  <c r="N2374"/>
  <c r="N2375"/>
  <c r="N2376"/>
  <c r="N2377"/>
  <c r="N2378"/>
  <c r="N2379"/>
  <c r="N2380"/>
  <c r="N2381"/>
  <c r="N2382"/>
  <c r="N2383"/>
  <c r="N2384"/>
  <c r="N2385"/>
  <c r="N2386"/>
  <c r="N2387"/>
  <c r="N2388"/>
  <c r="N2389"/>
  <c r="N2390"/>
  <c r="N2391"/>
  <c r="N2392"/>
  <c r="N2393"/>
  <c r="N2394"/>
  <c r="N2395"/>
  <c r="N2396"/>
  <c r="N2397"/>
  <c r="N2398"/>
  <c r="N2399"/>
  <c r="N2400"/>
  <c r="N2401"/>
  <c r="N2402"/>
  <c r="N2403"/>
  <c r="N2404"/>
  <c r="N2405"/>
  <c r="N2406"/>
  <c r="N2407"/>
  <c r="N2408"/>
  <c r="N2409"/>
  <c r="N2410"/>
  <c r="N2411"/>
  <c r="N2412"/>
  <c r="N2413"/>
  <c r="N2414"/>
  <c r="N2415"/>
  <c r="N2416"/>
  <c r="N2417"/>
  <c r="N2418"/>
  <c r="N2419"/>
  <c r="N2420"/>
  <c r="N2421"/>
  <c r="N2422"/>
  <c r="N2423"/>
  <c r="N2424"/>
  <c r="N2425"/>
  <c r="N2426"/>
  <c r="N2427"/>
  <c r="N2428"/>
  <c r="N2429"/>
  <c r="N2430"/>
  <c r="N2431"/>
  <c r="N2432"/>
  <c r="N2433"/>
  <c r="N2434"/>
  <c r="N2435"/>
  <c r="N2436"/>
  <c r="N2437"/>
  <c r="N2438"/>
  <c r="N2439"/>
  <c r="N2440"/>
  <c r="N2441"/>
  <c r="N2442"/>
  <c r="N2443"/>
  <c r="N2444"/>
  <c r="N2445"/>
  <c r="N2446"/>
  <c r="N2447"/>
  <c r="N2448"/>
  <c r="N2449"/>
  <c r="N2450"/>
  <c r="N2451"/>
  <c r="N2452"/>
  <c r="N2453"/>
  <c r="N2454"/>
  <c r="N2455"/>
  <c r="N2456"/>
  <c r="N2457"/>
  <c r="N2458"/>
  <c r="N2459"/>
  <c r="N2460"/>
  <c r="N2461"/>
  <c r="N2462"/>
  <c r="N2463"/>
  <c r="N2464"/>
  <c r="N2465"/>
  <c r="N2466"/>
  <c r="N2467"/>
  <c r="N2468"/>
  <c r="N2469"/>
  <c r="N2470"/>
  <c r="N2471"/>
  <c r="N2472"/>
  <c r="N2473"/>
  <c r="N2474"/>
  <c r="N2475"/>
  <c r="N2476"/>
  <c r="N2477"/>
  <c r="N2478"/>
  <c r="N2479"/>
  <c r="N2480"/>
  <c r="N2481"/>
  <c r="N2482"/>
  <c r="N2483"/>
  <c r="N2484"/>
  <c r="N2485"/>
  <c r="N2486"/>
  <c r="N2487"/>
  <c r="N2488"/>
  <c r="N2489"/>
  <c r="N2490"/>
  <c r="N2491"/>
  <c r="N2492"/>
  <c r="N2493"/>
  <c r="N2494"/>
  <c r="N2495"/>
  <c r="N2496"/>
  <c r="N2497"/>
  <c r="N2498"/>
  <c r="N2499"/>
  <c r="N2500"/>
  <c r="N2501"/>
  <c r="N2502"/>
  <c r="N2503"/>
  <c r="N2504"/>
  <c r="N2505"/>
  <c r="N2506"/>
  <c r="N2507"/>
  <c r="N2508"/>
  <c r="N2509"/>
  <c r="N2510"/>
  <c r="N2511"/>
  <c r="N2512"/>
  <c r="N2513"/>
  <c r="N2514"/>
  <c r="N2515"/>
  <c r="N2516"/>
  <c r="N2517"/>
  <c r="N2518"/>
  <c r="N2519"/>
  <c r="N2520"/>
  <c r="N2521"/>
  <c r="N2522"/>
  <c r="N2523"/>
  <c r="N2524"/>
  <c r="N2525"/>
  <c r="N2526"/>
  <c r="N2527"/>
  <c r="N2528"/>
  <c r="N2529"/>
  <c r="N2530"/>
  <c r="N2531"/>
  <c r="N2532"/>
  <c r="N2533"/>
  <c r="N2534"/>
  <c r="N2535"/>
  <c r="N2536"/>
  <c r="N2537"/>
  <c r="N2538"/>
  <c r="N2539"/>
  <c r="N2540"/>
  <c r="N2541"/>
  <c r="N2542"/>
  <c r="N2543"/>
  <c r="N2544"/>
  <c r="N2545"/>
  <c r="N2546"/>
  <c r="N2547"/>
  <c r="N2548"/>
  <c r="N2549"/>
  <c r="N2550"/>
  <c r="N2551"/>
  <c r="N2552"/>
  <c r="N2553"/>
  <c r="N2554"/>
  <c r="N2555"/>
  <c r="N2556"/>
  <c r="N2557"/>
  <c r="N2558"/>
  <c r="N2559"/>
  <c r="N2560"/>
  <c r="N2561"/>
  <c r="N2562"/>
  <c r="N2563"/>
  <c r="N2564"/>
  <c r="N2565"/>
  <c r="N2566"/>
  <c r="N2567"/>
  <c r="N2568"/>
  <c r="N2569"/>
  <c r="N2570"/>
  <c r="N2571"/>
  <c r="N2572"/>
  <c r="N2573"/>
  <c r="N2574"/>
  <c r="N2575"/>
  <c r="N2576"/>
  <c r="N2577"/>
  <c r="N2578"/>
  <c r="N2579"/>
  <c r="N2580"/>
  <c r="N2581"/>
  <c r="N2582"/>
  <c r="N2583"/>
  <c r="N2584"/>
  <c r="N2585"/>
  <c r="N2586"/>
  <c r="N2587"/>
  <c r="N2588"/>
  <c r="N2589"/>
  <c r="N2590"/>
  <c r="N2591"/>
  <c r="N2592"/>
  <c r="N2593"/>
  <c r="N2594"/>
  <c r="N2595"/>
  <c r="N2596"/>
  <c r="N2597"/>
  <c r="N2598"/>
  <c r="N2599"/>
  <c r="N2600"/>
  <c r="N2601"/>
  <c r="N2602"/>
  <c r="N2603"/>
  <c r="N2604"/>
  <c r="N2605"/>
  <c r="N2606"/>
  <c r="N2607"/>
  <c r="N2608"/>
  <c r="N2609"/>
  <c r="N2610"/>
  <c r="N2611"/>
  <c r="N2612"/>
  <c r="N2613"/>
  <c r="N2614"/>
  <c r="N2615"/>
  <c r="N2616"/>
  <c r="N2617"/>
  <c r="N2618"/>
  <c r="N2619"/>
  <c r="N2620"/>
  <c r="N2621"/>
  <c r="N2622"/>
  <c r="N2623"/>
  <c r="N2624"/>
  <c r="N2625"/>
  <c r="N2626"/>
  <c r="N2627"/>
  <c r="N2628"/>
  <c r="N2629"/>
  <c r="N2630"/>
  <c r="N2631"/>
  <c r="N2632"/>
  <c r="N2633"/>
  <c r="N2634"/>
  <c r="N2635"/>
  <c r="N2636"/>
  <c r="N2637"/>
  <c r="N2638"/>
  <c r="N2639"/>
  <c r="N2640"/>
  <c r="N2641"/>
  <c r="N2642"/>
  <c r="N2643"/>
  <c r="N2644"/>
  <c r="N2645"/>
  <c r="N2646"/>
  <c r="N2647"/>
  <c r="N2648"/>
  <c r="N2649"/>
  <c r="N2650"/>
  <c r="N2651"/>
  <c r="N2652"/>
  <c r="N2653"/>
  <c r="N2654"/>
  <c r="N2655"/>
  <c r="N2656"/>
  <c r="N2657"/>
  <c r="N2658"/>
  <c r="N2659"/>
  <c r="N2660"/>
  <c r="N2661"/>
  <c r="N2662"/>
  <c r="N2663"/>
  <c r="N2664"/>
  <c r="N2665"/>
  <c r="N2666"/>
  <c r="N2667"/>
  <c r="N2668"/>
  <c r="N2669"/>
  <c r="N2670"/>
  <c r="N2671"/>
  <c r="N2672"/>
  <c r="N2673"/>
  <c r="N2674"/>
  <c r="N2675"/>
  <c r="N2676"/>
  <c r="N2677"/>
  <c r="N2678"/>
  <c r="N2679"/>
  <c r="N2680"/>
  <c r="N2681"/>
  <c r="N2682"/>
  <c r="N2683"/>
  <c r="N2684"/>
  <c r="N2685"/>
  <c r="N2686"/>
  <c r="N2687"/>
  <c r="N2688"/>
  <c r="N2689"/>
  <c r="N2690"/>
  <c r="N2691"/>
  <c r="N2692"/>
  <c r="N2693"/>
  <c r="N2694"/>
  <c r="N2695"/>
  <c r="N2696"/>
  <c r="N2697"/>
  <c r="N2698"/>
  <c r="N2699"/>
  <c r="N2700"/>
  <c r="N2701"/>
  <c r="N2702"/>
  <c r="N2703"/>
  <c r="N2704"/>
  <c r="N2705"/>
  <c r="N2706"/>
  <c r="N2707"/>
  <c r="N2708"/>
  <c r="N2709"/>
  <c r="N2710"/>
  <c r="N2711"/>
  <c r="N2712"/>
  <c r="N2713"/>
  <c r="N2714"/>
  <c r="N2715"/>
  <c r="N2716"/>
  <c r="N2717"/>
  <c r="N2718"/>
  <c r="N2719"/>
  <c r="N2720"/>
  <c r="N2721"/>
  <c r="N2722"/>
  <c r="N2723"/>
  <c r="N2724"/>
  <c r="N2725"/>
  <c r="N2726"/>
  <c r="N2727"/>
  <c r="N2728"/>
  <c r="N2729"/>
  <c r="N2730"/>
  <c r="N2731"/>
  <c r="N2732"/>
  <c r="N2733"/>
  <c r="N2734"/>
  <c r="N2735"/>
  <c r="N2736"/>
  <c r="N2737"/>
  <c r="N2738"/>
  <c r="N2739"/>
  <c r="N2740"/>
  <c r="N2741"/>
  <c r="N2742"/>
  <c r="N2743"/>
  <c r="N2744"/>
  <c r="N2745"/>
  <c r="N2746"/>
  <c r="N2747"/>
  <c r="N2748"/>
  <c r="N2749"/>
  <c r="N2750"/>
  <c r="N2751"/>
  <c r="N2752"/>
  <c r="N2753"/>
  <c r="N2754"/>
  <c r="N2755"/>
  <c r="N2756"/>
  <c r="N2757"/>
  <c r="N2758"/>
  <c r="N2759"/>
  <c r="N2760"/>
  <c r="N2761"/>
  <c r="N2762"/>
  <c r="N2763"/>
  <c r="N2764"/>
  <c r="N2765"/>
  <c r="N2766"/>
  <c r="N2767"/>
  <c r="N2768"/>
  <c r="N2769"/>
  <c r="N2770"/>
  <c r="N2771"/>
  <c r="N2772"/>
  <c r="N2773"/>
  <c r="N2774"/>
  <c r="N2775"/>
  <c r="N2776"/>
  <c r="N2777"/>
  <c r="N2778"/>
  <c r="N2779"/>
  <c r="N2780"/>
  <c r="N2781"/>
  <c r="N2782"/>
  <c r="N2783"/>
  <c r="N2784"/>
  <c r="N2785"/>
  <c r="N2786"/>
  <c r="N2787"/>
  <c r="N2788"/>
  <c r="N2789"/>
  <c r="N2790"/>
  <c r="N2791"/>
  <c r="N2792"/>
  <c r="N2793"/>
  <c r="N2794"/>
  <c r="N2795"/>
  <c r="N2796"/>
  <c r="N2797"/>
  <c r="N2798"/>
  <c r="N2799"/>
  <c r="N2800"/>
  <c r="N2801"/>
  <c r="N2802"/>
  <c r="N2803"/>
  <c r="N2804"/>
  <c r="N2805"/>
  <c r="N2806"/>
  <c r="N2807"/>
  <c r="N2808"/>
  <c r="N2809"/>
  <c r="N2810"/>
  <c r="N2811"/>
  <c r="N2812"/>
  <c r="N2813"/>
  <c r="N2814"/>
  <c r="N2815"/>
  <c r="N2816"/>
  <c r="N2817"/>
  <c r="N2818"/>
  <c r="N2819"/>
  <c r="N2820"/>
  <c r="N2821"/>
  <c r="N2822"/>
  <c r="N2823"/>
  <c r="N2824"/>
  <c r="N2825"/>
  <c r="N2826"/>
  <c r="N2827"/>
  <c r="N2828"/>
  <c r="N2829"/>
  <c r="N2830"/>
  <c r="N2831"/>
  <c r="N2832"/>
  <c r="N2833"/>
  <c r="N2834"/>
  <c r="N2835"/>
  <c r="N2836"/>
  <c r="N2837"/>
  <c r="N2838"/>
  <c r="N2839"/>
  <c r="N2840"/>
  <c r="N2841"/>
  <c r="N2842"/>
  <c r="N2843"/>
  <c r="N2844"/>
  <c r="N2845"/>
  <c r="N2846"/>
  <c r="N2847"/>
  <c r="N2848"/>
  <c r="N2849"/>
  <c r="N2850"/>
  <c r="N2851"/>
  <c r="N2852"/>
  <c r="N2853"/>
  <c r="N2854"/>
  <c r="N2855"/>
  <c r="N2856"/>
  <c r="N2857"/>
  <c r="N2858"/>
  <c r="N2859"/>
  <c r="N2860"/>
  <c r="N2861"/>
  <c r="N2862"/>
  <c r="N2863"/>
  <c r="N2864"/>
  <c r="N2865"/>
  <c r="N2866"/>
  <c r="N2867"/>
  <c r="N2868"/>
  <c r="N2869"/>
  <c r="N2870"/>
  <c r="N2871"/>
  <c r="N2872"/>
  <c r="N2873"/>
  <c r="N2874"/>
  <c r="N2875"/>
  <c r="N2876"/>
  <c r="N2877"/>
  <c r="N2878"/>
  <c r="N2879"/>
  <c r="N2880"/>
  <c r="N2881"/>
  <c r="N2882"/>
  <c r="N2883"/>
  <c r="N2884"/>
  <c r="N2885"/>
  <c r="N2886"/>
  <c r="N2887"/>
  <c r="N2888"/>
  <c r="N2889"/>
  <c r="N2890"/>
  <c r="N2891"/>
  <c r="N2892"/>
  <c r="N2893"/>
  <c r="N2894"/>
  <c r="N2895"/>
  <c r="N2896"/>
  <c r="N2897"/>
  <c r="N2898"/>
  <c r="N2899"/>
  <c r="N2900"/>
  <c r="N2901"/>
  <c r="N2902"/>
  <c r="N2903"/>
  <c r="N2904"/>
  <c r="N2905"/>
  <c r="N2906"/>
  <c r="N2907"/>
  <c r="N2908"/>
  <c r="N2909"/>
  <c r="N2910"/>
  <c r="N2911"/>
  <c r="N2912"/>
  <c r="N2913"/>
  <c r="N2914"/>
  <c r="N2915"/>
  <c r="N2916"/>
  <c r="N2917"/>
  <c r="N2918"/>
  <c r="N2919"/>
  <c r="N2920"/>
  <c r="N2921"/>
  <c r="N2922"/>
  <c r="N2923"/>
  <c r="N2924"/>
  <c r="N2925"/>
  <c r="N2926"/>
  <c r="N2927"/>
  <c r="N2928"/>
  <c r="N2929"/>
  <c r="N2930"/>
  <c r="N2931"/>
  <c r="N2932"/>
  <c r="N2933"/>
  <c r="N2934"/>
  <c r="N2935"/>
  <c r="N2936"/>
  <c r="N2937"/>
  <c r="N2938"/>
  <c r="N2939"/>
  <c r="N2940"/>
  <c r="N2941"/>
  <c r="N2942"/>
  <c r="N2943"/>
  <c r="N2944"/>
  <c r="N2945"/>
  <c r="N2946"/>
  <c r="N2947"/>
  <c r="N2948"/>
  <c r="N2949"/>
  <c r="N2950"/>
  <c r="N2951"/>
  <c r="N2952"/>
  <c r="N2953"/>
  <c r="N2954"/>
  <c r="N2955"/>
  <c r="N2956"/>
  <c r="N2957"/>
  <c r="N2958"/>
  <c r="N2959"/>
  <c r="N2960"/>
  <c r="N2961"/>
  <c r="N2962"/>
  <c r="N2963"/>
  <c r="N2964"/>
  <c r="N2965"/>
  <c r="N2966"/>
  <c r="N2967"/>
  <c r="N2968"/>
  <c r="N2969"/>
  <c r="N2970"/>
  <c r="N2971"/>
  <c r="N2972"/>
  <c r="N2973"/>
  <c r="N2974"/>
  <c r="N2975"/>
  <c r="N2976"/>
  <c r="N2977"/>
  <c r="N2978"/>
  <c r="N2979"/>
  <c r="N2980"/>
  <c r="N2981"/>
  <c r="N2982"/>
  <c r="N2983"/>
  <c r="N2984"/>
  <c r="N2985"/>
  <c r="N2986"/>
  <c r="N2987"/>
  <c r="N2988"/>
  <c r="N2989"/>
  <c r="N2990"/>
  <c r="N2991"/>
  <c r="N2992"/>
  <c r="N2993"/>
  <c r="N2994"/>
  <c r="N2995"/>
  <c r="N2996"/>
  <c r="N2997"/>
  <c r="N2998"/>
  <c r="N2999"/>
  <c r="N3000"/>
  <c r="N3001"/>
  <c r="N3002"/>
  <c r="N3003"/>
  <c r="N3004"/>
  <c r="N3005"/>
  <c r="N3006"/>
  <c r="N3007"/>
  <c r="N3008"/>
  <c r="N3009"/>
  <c r="N3010"/>
  <c r="N3011"/>
  <c r="N3012"/>
  <c r="N3013"/>
  <c r="N3014"/>
  <c r="N3015"/>
  <c r="N3016"/>
  <c r="N3017"/>
  <c r="N3018"/>
  <c r="N3019"/>
  <c r="N3020"/>
  <c r="N3021"/>
  <c r="N3022"/>
  <c r="N3023"/>
  <c r="N3024"/>
  <c r="N3025"/>
  <c r="N3026"/>
  <c r="N3027"/>
  <c r="N3028"/>
  <c r="N3029"/>
  <c r="N3030"/>
  <c r="N3031"/>
  <c r="N3032"/>
  <c r="N3033"/>
  <c r="N3034"/>
  <c r="N3035"/>
  <c r="N3036"/>
  <c r="N3037"/>
  <c r="N3038"/>
  <c r="N3039"/>
  <c r="N3040"/>
  <c r="N3041"/>
  <c r="N3042"/>
  <c r="N3043"/>
  <c r="N3044"/>
  <c r="N3045"/>
  <c r="N3046"/>
  <c r="N3047"/>
  <c r="N3048"/>
  <c r="N3049"/>
  <c r="N3050"/>
  <c r="N3051"/>
  <c r="N3052"/>
  <c r="N3053"/>
  <c r="N3054"/>
  <c r="N3055"/>
  <c r="N3056"/>
  <c r="N3057"/>
  <c r="N3058"/>
  <c r="N3059"/>
  <c r="N3060"/>
  <c r="N3061"/>
  <c r="N3062"/>
  <c r="N3063"/>
  <c r="N3064"/>
  <c r="N3065"/>
  <c r="N3066"/>
  <c r="N3067"/>
  <c r="N3068"/>
  <c r="N3069"/>
  <c r="N3070"/>
  <c r="N3071"/>
  <c r="N3072"/>
  <c r="N3073"/>
  <c r="N3074"/>
  <c r="N3075"/>
  <c r="N3076"/>
  <c r="N3077"/>
  <c r="N3078"/>
  <c r="N3079"/>
  <c r="N3080"/>
  <c r="N3081"/>
  <c r="N3082"/>
  <c r="N3083"/>
  <c r="N3084"/>
  <c r="N3085"/>
  <c r="N3086"/>
  <c r="N3087"/>
  <c r="N3088"/>
  <c r="N3089"/>
  <c r="N3090"/>
  <c r="N3091"/>
  <c r="N3092"/>
  <c r="N3093"/>
  <c r="N3094"/>
  <c r="N3095"/>
  <c r="N3096"/>
  <c r="N3097"/>
  <c r="N3098"/>
  <c r="N3099"/>
  <c r="N3100"/>
  <c r="N3101"/>
  <c r="N3102"/>
  <c r="N3103"/>
  <c r="N3104"/>
  <c r="N3105"/>
  <c r="N3106"/>
  <c r="N3107"/>
  <c r="N3108"/>
  <c r="N3109"/>
  <c r="N3110"/>
  <c r="N3111"/>
  <c r="N3112"/>
  <c r="N3113"/>
  <c r="N3114"/>
  <c r="N3115"/>
  <c r="N3116"/>
  <c r="N3117"/>
  <c r="N3118"/>
  <c r="N3119"/>
  <c r="N3120"/>
  <c r="N3121"/>
  <c r="N3122"/>
  <c r="N3123"/>
  <c r="N3124"/>
  <c r="N3125"/>
  <c r="N3126"/>
  <c r="N3127"/>
  <c r="N3128"/>
  <c r="N3129"/>
  <c r="N3130"/>
  <c r="N3131"/>
  <c r="N3132"/>
  <c r="N3133"/>
  <c r="N3134"/>
  <c r="N3135"/>
  <c r="N3136"/>
  <c r="N3137"/>
  <c r="N3138"/>
  <c r="N3139"/>
  <c r="N3140"/>
  <c r="N3141"/>
  <c r="N3142"/>
  <c r="N3143"/>
  <c r="N3144"/>
  <c r="N3145"/>
  <c r="N3146"/>
  <c r="N3147"/>
  <c r="N3148"/>
  <c r="N3149"/>
  <c r="N3150"/>
  <c r="N3151"/>
  <c r="N3152"/>
  <c r="N3153"/>
  <c r="N3154"/>
  <c r="N3155"/>
  <c r="N3156"/>
  <c r="N3157"/>
  <c r="N3158"/>
  <c r="N3159"/>
  <c r="N3160"/>
  <c r="N3161"/>
  <c r="N3162"/>
  <c r="N3163"/>
  <c r="N3164"/>
  <c r="N3165"/>
  <c r="N3166"/>
  <c r="N3167"/>
  <c r="N3168"/>
  <c r="N3169"/>
  <c r="N3170"/>
  <c r="N3171"/>
  <c r="N3172"/>
  <c r="N3173"/>
  <c r="N3174"/>
  <c r="N3175"/>
  <c r="N3176"/>
  <c r="N3177"/>
  <c r="N3178"/>
  <c r="N3179"/>
  <c r="N3180"/>
  <c r="N3181"/>
  <c r="N3182"/>
  <c r="N3183"/>
  <c r="N3184"/>
  <c r="N3185"/>
  <c r="N3186"/>
  <c r="N3187"/>
  <c r="N3188"/>
  <c r="N3189"/>
  <c r="N3190"/>
  <c r="N3191"/>
  <c r="N3192"/>
  <c r="N3193"/>
  <c r="N3194"/>
  <c r="N3195"/>
  <c r="N3196"/>
  <c r="N3197"/>
  <c r="N3198"/>
  <c r="N3199"/>
  <c r="N3200"/>
  <c r="N3201"/>
  <c r="N3202"/>
  <c r="N3203"/>
  <c r="N3204"/>
  <c r="N3205"/>
  <c r="N3206"/>
  <c r="N3207"/>
  <c r="N3208"/>
  <c r="N3209"/>
  <c r="N3210"/>
  <c r="N3211"/>
  <c r="N3212"/>
  <c r="N3213"/>
  <c r="N3214"/>
  <c r="N3215"/>
  <c r="N3216"/>
  <c r="N3217"/>
  <c r="N3218"/>
  <c r="N3219"/>
  <c r="N3220"/>
  <c r="N3221"/>
  <c r="N3222"/>
  <c r="N3223"/>
  <c r="N3224"/>
  <c r="N3225"/>
  <c r="N3226"/>
  <c r="N3227"/>
  <c r="N3228"/>
  <c r="N3229"/>
  <c r="N3230"/>
  <c r="N3231"/>
  <c r="N3232"/>
  <c r="N3233"/>
  <c r="N3234"/>
  <c r="N3235"/>
  <c r="N3236"/>
  <c r="N3237"/>
  <c r="N3238"/>
  <c r="N3239"/>
  <c r="N3240"/>
  <c r="N3241"/>
  <c r="N3242"/>
  <c r="N3243"/>
  <c r="N3244"/>
  <c r="N3245"/>
  <c r="N3246"/>
  <c r="N3247"/>
  <c r="N3248"/>
  <c r="N3249"/>
  <c r="N3250"/>
  <c r="N3251"/>
  <c r="N3252"/>
  <c r="N3253"/>
  <c r="N3254"/>
  <c r="N3255"/>
  <c r="N3256"/>
  <c r="N3257"/>
  <c r="N3258"/>
  <c r="N3259"/>
  <c r="N3260"/>
  <c r="N3261"/>
  <c r="N3262"/>
  <c r="N3263"/>
  <c r="N3264"/>
  <c r="N3265"/>
  <c r="N3266"/>
  <c r="N3267"/>
  <c r="N3268"/>
  <c r="N3269"/>
  <c r="N3270"/>
  <c r="N3271"/>
  <c r="N3272"/>
  <c r="N3273"/>
  <c r="N3274"/>
  <c r="N3275"/>
  <c r="N3276"/>
  <c r="N3277"/>
  <c r="N3278"/>
  <c r="N3279"/>
  <c r="N3280"/>
  <c r="N3281"/>
  <c r="N3282"/>
  <c r="N3283"/>
  <c r="N3284"/>
  <c r="N3285"/>
  <c r="N3286"/>
  <c r="N3287"/>
  <c r="N3288"/>
  <c r="N3289"/>
  <c r="N3290"/>
  <c r="N3291"/>
  <c r="N3292"/>
  <c r="N3293"/>
  <c r="N3294"/>
  <c r="N3295"/>
  <c r="N3296"/>
  <c r="N3297"/>
  <c r="N3298"/>
  <c r="N3299"/>
  <c r="N3300"/>
  <c r="N3301"/>
  <c r="N3302"/>
  <c r="N3303"/>
  <c r="N3304"/>
  <c r="N3305"/>
  <c r="N3306"/>
  <c r="N3307"/>
  <c r="N3308"/>
  <c r="N3309"/>
  <c r="N3310"/>
  <c r="N3311"/>
  <c r="N3312"/>
  <c r="N3313"/>
  <c r="N3314"/>
  <c r="N3315"/>
  <c r="N3316"/>
  <c r="N3317"/>
  <c r="N3318"/>
  <c r="N3319"/>
  <c r="N3320"/>
  <c r="N3321"/>
  <c r="N3322"/>
  <c r="N3323"/>
  <c r="N3324"/>
  <c r="N3325"/>
  <c r="N3326"/>
  <c r="N3327"/>
  <c r="N3328"/>
  <c r="N3329"/>
  <c r="N3330"/>
  <c r="N3331"/>
  <c r="N3332"/>
  <c r="N3333"/>
  <c r="N3334"/>
  <c r="N3335"/>
  <c r="N3336"/>
  <c r="N3337"/>
  <c r="N3338"/>
  <c r="N3339"/>
  <c r="N3340"/>
  <c r="N3341"/>
  <c r="N3342"/>
  <c r="N3343"/>
  <c r="N3344"/>
  <c r="N3345"/>
  <c r="N3346"/>
  <c r="N3347"/>
  <c r="N3348"/>
  <c r="N3349"/>
  <c r="N3350"/>
  <c r="N3351"/>
  <c r="N3352"/>
  <c r="N3353"/>
  <c r="N3354"/>
  <c r="N3355"/>
  <c r="N3356"/>
  <c r="N3357"/>
  <c r="N3358"/>
  <c r="N3359"/>
  <c r="N3360"/>
  <c r="N3361"/>
  <c r="N3362"/>
  <c r="N3363"/>
  <c r="N3364"/>
  <c r="N3365"/>
  <c r="N3366"/>
  <c r="N3367"/>
  <c r="N3368"/>
  <c r="N3369"/>
  <c r="N3370"/>
  <c r="N3371"/>
  <c r="N3372"/>
  <c r="N3373"/>
  <c r="N3374"/>
  <c r="N3375"/>
  <c r="N3376"/>
  <c r="N3377"/>
  <c r="N3378"/>
  <c r="N3379"/>
  <c r="N3380"/>
  <c r="N3381"/>
  <c r="N3382"/>
  <c r="N3383"/>
  <c r="N3384"/>
  <c r="N3385"/>
  <c r="N3386"/>
  <c r="N3387"/>
  <c r="N3388"/>
  <c r="N3389"/>
  <c r="N3390"/>
  <c r="N3391"/>
  <c r="N3392"/>
  <c r="N3393"/>
  <c r="N3394"/>
  <c r="N3395"/>
  <c r="N3396"/>
  <c r="N3397"/>
  <c r="N3398"/>
  <c r="N3399"/>
  <c r="N3400"/>
  <c r="N3401"/>
  <c r="N3402"/>
  <c r="N3403"/>
  <c r="N3404"/>
  <c r="N3405"/>
  <c r="N3406"/>
  <c r="N3407"/>
  <c r="N3408"/>
  <c r="N3409"/>
  <c r="N3410"/>
  <c r="N3411"/>
  <c r="N3412"/>
  <c r="N3413"/>
  <c r="N3414"/>
  <c r="N3415"/>
  <c r="N3416"/>
  <c r="N3417"/>
  <c r="N3418"/>
  <c r="N3419"/>
  <c r="N3420"/>
  <c r="N3421"/>
  <c r="N3422"/>
  <c r="N3423"/>
  <c r="N3424"/>
  <c r="N3425"/>
  <c r="N3426"/>
  <c r="N3427"/>
  <c r="N3428"/>
  <c r="N3429"/>
  <c r="N3430"/>
  <c r="N3431"/>
  <c r="N3432"/>
  <c r="N3433"/>
  <c r="N3434"/>
  <c r="N3435"/>
  <c r="N3436"/>
  <c r="N3437"/>
  <c r="N3438"/>
  <c r="N3439"/>
  <c r="N3440"/>
  <c r="N3441"/>
  <c r="N3442"/>
  <c r="N3443"/>
  <c r="N3444"/>
  <c r="N3445"/>
  <c r="N3446"/>
  <c r="N3447"/>
  <c r="N3448"/>
  <c r="N3449"/>
  <c r="N3450"/>
  <c r="N3451"/>
  <c r="N3452"/>
  <c r="N3453"/>
  <c r="N3454"/>
  <c r="N3455"/>
  <c r="N3456"/>
  <c r="N3457"/>
  <c r="N3458"/>
  <c r="N3459"/>
  <c r="N3460"/>
  <c r="N3461"/>
  <c r="N3462"/>
  <c r="N3463"/>
  <c r="N3464"/>
  <c r="N3465"/>
  <c r="N3466"/>
  <c r="N3467"/>
  <c r="N3468"/>
  <c r="N3469"/>
  <c r="N3470"/>
  <c r="N3471"/>
  <c r="N3472"/>
  <c r="N3473"/>
  <c r="N3474"/>
  <c r="N3475"/>
  <c r="N3476"/>
  <c r="N3477"/>
  <c r="N3478"/>
  <c r="N3479"/>
  <c r="N3480"/>
  <c r="N3481"/>
  <c r="N3482"/>
  <c r="N3483"/>
  <c r="N3484"/>
  <c r="N3485"/>
  <c r="N3486"/>
  <c r="N3487"/>
  <c r="N3488"/>
  <c r="N3489"/>
  <c r="N3490"/>
  <c r="N3491"/>
  <c r="N3492"/>
  <c r="N3493"/>
  <c r="N3494"/>
  <c r="N3495"/>
  <c r="N3496"/>
  <c r="N3497"/>
  <c r="N3498"/>
  <c r="N3499"/>
  <c r="N3500"/>
  <c r="N3501"/>
  <c r="N3502"/>
  <c r="N3503"/>
  <c r="N3504"/>
  <c r="N3505"/>
  <c r="N3506"/>
  <c r="N3507"/>
  <c r="N3508"/>
  <c r="N3509"/>
  <c r="N3510"/>
  <c r="N3511"/>
  <c r="N3512"/>
  <c r="N3513"/>
  <c r="N3514"/>
  <c r="N3515"/>
  <c r="N3516"/>
  <c r="N3517"/>
  <c r="N3518"/>
  <c r="N3519"/>
  <c r="N3520"/>
  <c r="N3521"/>
  <c r="N3522"/>
  <c r="N3523"/>
  <c r="N3524"/>
  <c r="N3525"/>
  <c r="N3526"/>
  <c r="N3527"/>
  <c r="N3528"/>
  <c r="N3529"/>
  <c r="N3530"/>
  <c r="N3531"/>
  <c r="N3532"/>
  <c r="N3533"/>
  <c r="N3534"/>
  <c r="N3535"/>
  <c r="N3536"/>
  <c r="N3537"/>
  <c r="N3538"/>
  <c r="N3539"/>
  <c r="N3540"/>
  <c r="N3541"/>
  <c r="N3542"/>
  <c r="N3543"/>
  <c r="N3544"/>
  <c r="N3545"/>
  <c r="N3546"/>
  <c r="N3547"/>
  <c r="N3548"/>
  <c r="N3549"/>
  <c r="N3550"/>
  <c r="N3551"/>
  <c r="N3552"/>
  <c r="N3553"/>
  <c r="N3554"/>
  <c r="N3555"/>
  <c r="N3556"/>
  <c r="N3557"/>
  <c r="N3558"/>
  <c r="N3559"/>
  <c r="N3560"/>
  <c r="N3561"/>
  <c r="N3562"/>
  <c r="N3563"/>
  <c r="N3564"/>
  <c r="N3565"/>
  <c r="N3566"/>
  <c r="N3567"/>
  <c r="N3568"/>
  <c r="N3569"/>
  <c r="N3570"/>
  <c r="N3571"/>
  <c r="N3572"/>
  <c r="N3573"/>
  <c r="N3574"/>
  <c r="N3575"/>
  <c r="N3576"/>
  <c r="N3577"/>
  <c r="N3578"/>
  <c r="N3579"/>
  <c r="N3580"/>
  <c r="N3581"/>
  <c r="N3582"/>
  <c r="N3583"/>
  <c r="N3584"/>
  <c r="N3585"/>
  <c r="N3586"/>
  <c r="N3587"/>
  <c r="N3588"/>
  <c r="N3589"/>
  <c r="N3590"/>
  <c r="N3591"/>
  <c r="N3592"/>
  <c r="N3593"/>
  <c r="N3594"/>
  <c r="N3595"/>
  <c r="N3596"/>
  <c r="N3597"/>
  <c r="N3598"/>
  <c r="N3599"/>
  <c r="N3600"/>
  <c r="N3601"/>
  <c r="N3602"/>
  <c r="N3603"/>
  <c r="N3604"/>
  <c r="N3605"/>
  <c r="N3606"/>
  <c r="N3607"/>
  <c r="N3608"/>
  <c r="N3609"/>
  <c r="N3610"/>
  <c r="N3611"/>
  <c r="N3612"/>
  <c r="N3613"/>
  <c r="N3614"/>
  <c r="N3615"/>
  <c r="N3616"/>
  <c r="N3617"/>
  <c r="N3618"/>
  <c r="N3619"/>
  <c r="N3620"/>
  <c r="N3621"/>
  <c r="N3622"/>
  <c r="N3623"/>
  <c r="N3624"/>
  <c r="N3625"/>
  <c r="N3626"/>
  <c r="N3627"/>
  <c r="N3628"/>
  <c r="N3629"/>
  <c r="N3630"/>
  <c r="N3631"/>
  <c r="N3632"/>
  <c r="N3633"/>
  <c r="N3634"/>
  <c r="N3635"/>
  <c r="N3636"/>
  <c r="N3637"/>
  <c r="N3638"/>
  <c r="N3639"/>
  <c r="N3640"/>
  <c r="N3641"/>
  <c r="N3642"/>
  <c r="N3643"/>
  <c r="N3644"/>
  <c r="N3645"/>
  <c r="N3646"/>
  <c r="N3647"/>
  <c r="N3648"/>
  <c r="N3649"/>
  <c r="N3650"/>
  <c r="N3651"/>
  <c r="N3652"/>
  <c r="N3653"/>
  <c r="N3654"/>
  <c r="N3655"/>
  <c r="N3656"/>
  <c r="N3657"/>
  <c r="N3658"/>
  <c r="N3659"/>
  <c r="N3660"/>
  <c r="N3661"/>
  <c r="N3662"/>
  <c r="N3663"/>
  <c r="N3664"/>
  <c r="N3665"/>
  <c r="N3666"/>
  <c r="N3667"/>
  <c r="N3668"/>
  <c r="N3669"/>
  <c r="N3670"/>
  <c r="N3671"/>
  <c r="N3672"/>
  <c r="N3673"/>
  <c r="N3674"/>
  <c r="N3675"/>
  <c r="N3676"/>
  <c r="N3677"/>
  <c r="N3678"/>
  <c r="N3679"/>
  <c r="N3680"/>
  <c r="N3681"/>
  <c r="N3682"/>
  <c r="N3683"/>
  <c r="N3684"/>
  <c r="N3685"/>
  <c r="N3686"/>
  <c r="N3687"/>
  <c r="N3688"/>
  <c r="N3689"/>
  <c r="N3690"/>
  <c r="N3691"/>
  <c r="N3692"/>
  <c r="N3693"/>
  <c r="N3694"/>
  <c r="N3695"/>
  <c r="N3696"/>
  <c r="N3697"/>
  <c r="N3698"/>
  <c r="N3699"/>
  <c r="N3700"/>
  <c r="N3701"/>
  <c r="N3702"/>
  <c r="N3703"/>
  <c r="N3704"/>
  <c r="N3705"/>
  <c r="N3706"/>
  <c r="N3707"/>
  <c r="N3708"/>
  <c r="N3709"/>
  <c r="N3710"/>
  <c r="N3711"/>
  <c r="N3712"/>
  <c r="N3713"/>
  <c r="N3714"/>
  <c r="N3715"/>
  <c r="N3716"/>
  <c r="N3717"/>
  <c r="N3718"/>
  <c r="N3719"/>
  <c r="N3720"/>
  <c r="N3721"/>
  <c r="N3722"/>
  <c r="N3723"/>
  <c r="N3724"/>
  <c r="N3725"/>
  <c r="N3726"/>
  <c r="N3727"/>
  <c r="N3728"/>
  <c r="N3729"/>
  <c r="N3730"/>
  <c r="N3731"/>
  <c r="N3732"/>
  <c r="N3733"/>
  <c r="N3734"/>
  <c r="N3735"/>
  <c r="N3736"/>
  <c r="N3737"/>
  <c r="N3738"/>
  <c r="N3739"/>
  <c r="N3740"/>
  <c r="N3741"/>
  <c r="N3742"/>
  <c r="N3743"/>
  <c r="N3744"/>
  <c r="N3745"/>
  <c r="N3746"/>
  <c r="N3747"/>
  <c r="N3748"/>
  <c r="N3749"/>
  <c r="N3750"/>
  <c r="N3751"/>
  <c r="N3752"/>
  <c r="N3753"/>
  <c r="N3754"/>
  <c r="N3755"/>
  <c r="N3756"/>
  <c r="N3757"/>
  <c r="N3758"/>
  <c r="N3759"/>
  <c r="N3760"/>
  <c r="N3761"/>
  <c r="N3762"/>
  <c r="N3763"/>
  <c r="N3764"/>
  <c r="N3765"/>
  <c r="N3766"/>
  <c r="N3767"/>
  <c r="N3768"/>
  <c r="N3769"/>
  <c r="N3770"/>
  <c r="N3771"/>
  <c r="N3772"/>
  <c r="N3773"/>
  <c r="N3774"/>
  <c r="N3775"/>
  <c r="N3776"/>
  <c r="N3777"/>
  <c r="N3778"/>
  <c r="N3779"/>
  <c r="N3780"/>
  <c r="N3781"/>
  <c r="N3782"/>
  <c r="N3783"/>
  <c r="N3784"/>
  <c r="N3785"/>
  <c r="N3786"/>
  <c r="N3787"/>
  <c r="N3788"/>
  <c r="N3789"/>
  <c r="N3790"/>
  <c r="N3791"/>
  <c r="N3792"/>
  <c r="N3793"/>
  <c r="N3794"/>
  <c r="N3795"/>
  <c r="N3796"/>
  <c r="N3797"/>
  <c r="N3798"/>
  <c r="N3799"/>
  <c r="N3800"/>
  <c r="N3801"/>
  <c r="N3802"/>
  <c r="N3803"/>
  <c r="N3804"/>
  <c r="N3805"/>
  <c r="N3806"/>
  <c r="N3807"/>
  <c r="N3808"/>
  <c r="N3809"/>
  <c r="N3810"/>
  <c r="N3811"/>
  <c r="N3812"/>
  <c r="N3813"/>
  <c r="N3814"/>
  <c r="N3815"/>
  <c r="N3816"/>
  <c r="N3817"/>
  <c r="N3818"/>
  <c r="N3819"/>
  <c r="N3820"/>
  <c r="N3821"/>
  <c r="N3822"/>
  <c r="N3823"/>
  <c r="N3824"/>
  <c r="N3825"/>
  <c r="N3826"/>
  <c r="N3827"/>
  <c r="N3828"/>
  <c r="N3829"/>
  <c r="N3830"/>
  <c r="N3831"/>
  <c r="N3832"/>
  <c r="N3833"/>
  <c r="N3834"/>
  <c r="N3835"/>
  <c r="N3836"/>
  <c r="N3837"/>
  <c r="N3838"/>
  <c r="N3839"/>
  <c r="N3840"/>
  <c r="N3841"/>
  <c r="N3842"/>
  <c r="N3843"/>
  <c r="N3844"/>
  <c r="N3845"/>
  <c r="N3846"/>
  <c r="N3847"/>
  <c r="N3848"/>
  <c r="N3849"/>
  <c r="N3850"/>
  <c r="N3851"/>
  <c r="N3852"/>
  <c r="N3853"/>
  <c r="N3854"/>
  <c r="N3855"/>
  <c r="N3856"/>
  <c r="N3857"/>
  <c r="N3858"/>
  <c r="N3859"/>
  <c r="N3860"/>
  <c r="N3861"/>
  <c r="N3862"/>
  <c r="N3863"/>
  <c r="N3864"/>
  <c r="N3865"/>
  <c r="N3866"/>
  <c r="N3867"/>
  <c r="N3868"/>
  <c r="N3869"/>
  <c r="N3870"/>
  <c r="N3871"/>
  <c r="N3872"/>
  <c r="N3873"/>
  <c r="N3874"/>
  <c r="N3875"/>
  <c r="N3876"/>
  <c r="N3877"/>
  <c r="N3878"/>
  <c r="N3879"/>
  <c r="N3880"/>
  <c r="N3881"/>
  <c r="N3882"/>
  <c r="N3883"/>
  <c r="N3884"/>
  <c r="N3885"/>
  <c r="N3886"/>
  <c r="N3887"/>
  <c r="N3888"/>
  <c r="N3889"/>
  <c r="N3890"/>
  <c r="N3891"/>
  <c r="N3892"/>
  <c r="N3893"/>
  <c r="N3894"/>
  <c r="N3895"/>
  <c r="N3896"/>
  <c r="N3897"/>
  <c r="N3898"/>
  <c r="N3899"/>
  <c r="N3900"/>
  <c r="N3901"/>
  <c r="N3902"/>
  <c r="N3903"/>
  <c r="N3904"/>
  <c r="N3905"/>
  <c r="N3906"/>
  <c r="N3907"/>
  <c r="N3908"/>
  <c r="N3909"/>
  <c r="N3910"/>
  <c r="N3911"/>
  <c r="N3912"/>
  <c r="N3913"/>
  <c r="N3914"/>
  <c r="N3915"/>
  <c r="N3916"/>
  <c r="N3917"/>
  <c r="N3918"/>
  <c r="N3919"/>
  <c r="N3920"/>
  <c r="N3921"/>
  <c r="N3922"/>
  <c r="N3923"/>
  <c r="N3924"/>
  <c r="N3925"/>
  <c r="N3926"/>
  <c r="N3927"/>
  <c r="N3928"/>
  <c r="N3929"/>
  <c r="N3930"/>
  <c r="N3931"/>
  <c r="N3932"/>
  <c r="N3933"/>
  <c r="N3934"/>
  <c r="N3935"/>
  <c r="N3936"/>
  <c r="N3937"/>
  <c r="N3938"/>
  <c r="N3939"/>
  <c r="N3940"/>
  <c r="N3941"/>
  <c r="N3942"/>
  <c r="N3943"/>
  <c r="N3944"/>
  <c r="N3945"/>
  <c r="N3946"/>
  <c r="N3947"/>
  <c r="N3948"/>
  <c r="N3949"/>
  <c r="N3950"/>
  <c r="N3951"/>
  <c r="N3952"/>
  <c r="N3953"/>
  <c r="N3954"/>
  <c r="N3955"/>
  <c r="N3956"/>
  <c r="N3957"/>
  <c r="N3958"/>
  <c r="N3959"/>
  <c r="N3960"/>
  <c r="N3961"/>
  <c r="N3962"/>
  <c r="N3963"/>
  <c r="N3964"/>
  <c r="N3965"/>
  <c r="N3966"/>
  <c r="N3967"/>
  <c r="N3968"/>
  <c r="N3969"/>
  <c r="N3970"/>
  <c r="N3971"/>
  <c r="N3972"/>
  <c r="N3973"/>
  <c r="N3974"/>
  <c r="N3975"/>
  <c r="N3976"/>
  <c r="N3977"/>
  <c r="N3978"/>
  <c r="N3979"/>
  <c r="N3980"/>
  <c r="N3981"/>
  <c r="N3982"/>
  <c r="N3983"/>
  <c r="N3984"/>
  <c r="N3985"/>
  <c r="N3986"/>
  <c r="N3987"/>
  <c r="N3988"/>
  <c r="N3989"/>
  <c r="N3990"/>
  <c r="N3991"/>
  <c r="N3992"/>
  <c r="N3993"/>
  <c r="N3994"/>
  <c r="N3995"/>
  <c r="N3996"/>
  <c r="N3997"/>
  <c r="N3998"/>
  <c r="N3999"/>
  <c r="N4000"/>
  <c r="N4001"/>
  <c r="N4002"/>
  <c r="N4003"/>
  <c r="N4004"/>
  <c r="N4005"/>
  <c r="N4006"/>
  <c r="N4007"/>
  <c r="N4008"/>
  <c r="N4009"/>
  <c r="N4010"/>
  <c r="N4011"/>
  <c r="N4012"/>
  <c r="N4013"/>
  <c r="N4014"/>
  <c r="N4015"/>
  <c r="N4016"/>
  <c r="N4017"/>
  <c r="N4018"/>
  <c r="N4019"/>
  <c r="N4020"/>
  <c r="N4021"/>
  <c r="N4022"/>
  <c r="N4023"/>
  <c r="N4024"/>
  <c r="N4025"/>
  <c r="N4026"/>
  <c r="N4027"/>
  <c r="N4028"/>
  <c r="N4029"/>
  <c r="N4030"/>
  <c r="N4031"/>
  <c r="N4032"/>
  <c r="N4033"/>
  <c r="N4034"/>
  <c r="N4035"/>
  <c r="N4036"/>
  <c r="N4037"/>
  <c r="N4038"/>
  <c r="N4039"/>
  <c r="N4040"/>
  <c r="N4041"/>
  <c r="N4042"/>
  <c r="N4043"/>
  <c r="N4044"/>
  <c r="N4045"/>
  <c r="N4046"/>
  <c r="N4047"/>
  <c r="N4048"/>
  <c r="N4049"/>
  <c r="N4050"/>
  <c r="N4051"/>
  <c r="N4052"/>
  <c r="N4053"/>
  <c r="N4054"/>
  <c r="N4055"/>
  <c r="N4056"/>
  <c r="N4057"/>
  <c r="N4058"/>
  <c r="N4059"/>
  <c r="N4060"/>
  <c r="N4061"/>
  <c r="N4062"/>
  <c r="N4063"/>
  <c r="N4064"/>
  <c r="N4065"/>
  <c r="N4066"/>
  <c r="N4067"/>
  <c r="N4068"/>
  <c r="N4069"/>
  <c r="N4070"/>
  <c r="N4071"/>
  <c r="N4072"/>
  <c r="N4073"/>
  <c r="N4074"/>
  <c r="N4075"/>
  <c r="N4076"/>
  <c r="N4077"/>
  <c r="N4078"/>
  <c r="N4079"/>
  <c r="N4080"/>
  <c r="N4081"/>
  <c r="N4082"/>
  <c r="N4083"/>
  <c r="N4084"/>
  <c r="N4085"/>
  <c r="N4086"/>
  <c r="N4087"/>
  <c r="N4088"/>
  <c r="N4089"/>
  <c r="N4090"/>
  <c r="N4091"/>
  <c r="N4092"/>
  <c r="N4093"/>
  <c r="N4094"/>
  <c r="N4095"/>
  <c r="N4096"/>
  <c r="N4097"/>
  <c r="N4098"/>
  <c r="N4099"/>
  <c r="N4100"/>
  <c r="N4101"/>
  <c r="N4102"/>
  <c r="N4103"/>
  <c r="N4104"/>
  <c r="N4105"/>
  <c r="N4106"/>
  <c r="N4107"/>
  <c r="N4108"/>
  <c r="N4109"/>
  <c r="N4110"/>
  <c r="N4111"/>
  <c r="N4112"/>
  <c r="N4113"/>
  <c r="N4114"/>
  <c r="N4115"/>
  <c r="N4116"/>
  <c r="N4117"/>
  <c r="N4118"/>
  <c r="N4119"/>
  <c r="N4120"/>
  <c r="N4121"/>
  <c r="N4122"/>
  <c r="N4123"/>
  <c r="N4124"/>
  <c r="N4125"/>
  <c r="N4126"/>
  <c r="N4127"/>
  <c r="N4128"/>
  <c r="N4129"/>
  <c r="N4130"/>
  <c r="N4131"/>
  <c r="N4132"/>
  <c r="N4133"/>
  <c r="N4134"/>
  <c r="N4135"/>
  <c r="N4136"/>
  <c r="N4137"/>
  <c r="N4138"/>
  <c r="N4139"/>
  <c r="N4140"/>
  <c r="N4141"/>
  <c r="N4142"/>
  <c r="N4143"/>
  <c r="N4144"/>
  <c r="N4145"/>
  <c r="N4146"/>
  <c r="N4147"/>
  <c r="N4148"/>
  <c r="N4149"/>
  <c r="N4150"/>
  <c r="N4151"/>
  <c r="N4152"/>
  <c r="N4153"/>
  <c r="N4154"/>
  <c r="N4155"/>
  <c r="N4156"/>
  <c r="N4157"/>
  <c r="N4158"/>
  <c r="N4159"/>
  <c r="N4160"/>
  <c r="N4161"/>
  <c r="N4162"/>
  <c r="N4163"/>
  <c r="N4164"/>
  <c r="N4165"/>
  <c r="N4166"/>
  <c r="N4167"/>
  <c r="N4168"/>
  <c r="N4169"/>
  <c r="N4170"/>
  <c r="N4171"/>
  <c r="N4172"/>
  <c r="N4173"/>
  <c r="N4174"/>
  <c r="N4175"/>
  <c r="N4176"/>
  <c r="N4177"/>
  <c r="N4178"/>
  <c r="N4179"/>
  <c r="N4180"/>
  <c r="N4181"/>
  <c r="N4182"/>
  <c r="N4183"/>
  <c r="N4184"/>
  <c r="N4185"/>
  <c r="N4186"/>
  <c r="N4187"/>
  <c r="N4188"/>
  <c r="N4189"/>
  <c r="N4190"/>
  <c r="N4191"/>
  <c r="N4192"/>
  <c r="N4193"/>
  <c r="N4194"/>
  <c r="N4195"/>
  <c r="N4196"/>
  <c r="N4197"/>
  <c r="N4198"/>
  <c r="N4199"/>
  <c r="N4200"/>
  <c r="N4201"/>
  <c r="N4202"/>
  <c r="N4203"/>
  <c r="N4204"/>
  <c r="N4205"/>
  <c r="N4206"/>
  <c r="N4207"/>
  <c r="N4208"/>
  <c r="N4209"/>
  <c r="N4210"/>
  <c r="N4211"/>
  <c r="N4212"/>
  <c r="N4213"/>
  <c r="N4214"/>
  <c r="N4215"/>
  <c r="N4216"/>
  <c r="N4217"/>
  <c r="N4218"/>
  <c r="N4219"/>
  <c r="N4220"/>
  <c r="N4221"/>
  <c r="N4222"/>
  <c r="N4223"/>
  <c r="N4224"/>
  <c r="N4225"/>
  <c r="N4226"/>
  <c r="N4227"/>
  <c r="N4228"/>
  <c r="N4229"/>
  <c r="N4230"/>
  <c r="N4231"/>
  <c r="N4232"/>
  <c r="N4233"/>
  <c r="N4234"/>
  <c r="N4235"/>
  <c r="N4236"/>
  <c r="N4237"/>
  <c r="N4238"/>
  <c r="N4239"/>
  <c r="N4240"/>
  <c r="N4241"/>
  <c r="N4242"/>
  <c r="N4243"/>
  <c r="N4244"/>
  <c r="N4245"/>
  <c r="N4246"/>
  <c r="N4247"/>
  <c r="N4248"/>
  <c r="N4249"/>
  <c r="N4250"/>
  <c r="N4251"/>
  <c r="N4252"/>
  <c r="N4253"/>
  <c r="N4254"/>
  <c r="N4255"/>
  <c r="N4256"/>
  <c r="N4257"/>
  <c r="N4258"/>
  <c r="N4259"/>
  <c r="N4260"/>
  <c r="N4261"/>
  <c r="N4262"/>
  <c r="N4263"/>
  <c r="N4264"/>
  <c r="N4265"/>
  <c r="N4266"/>
  <c r="N4267"/>
  <c r="N4268"/>
  <c r="N4269"/>
  <c r="N4270"/>
  <c r="N4271"/>
  <c r="N4272"/>
  <c r="N4273"/>
  <c r="N4274"/>
  <c r="N4275"/>
  <c r="N4276"/>
  <c r="N4277"/>
  <c r="N4278"/>
  <c r="N4279"/>
  <c r="N4280"/>
  <c r="N4281"/>
  <c r="N4282"/>
  <c r="N4283"/>
  <c r="N4284"/>
  <c r="N4285"/>
  <c r="N4286"/>
  <c r="N4287"/>
  <c r="N4288"/>
  <c r="N4289"/>
  <c r="N4290"/>
  <c r="N4291"/>
  <c r="N4292"/>
  <c r="N4293"/>
  <c r="N4294"/>
  <c r="N4295"/>
  <c r="N4296"/>
  <c r="N4297"/>
  <c r="N4298"/>
  <c r="N4299"/>
  <c r="N4300"/>
  <c r="N4301"/>
  <c r="N4302"/>
  <c r="N4303"/>
  <c r="N4304"/>
  <c r="N4305"/>
  <c r="N4306"/>
  <c r="N4307"/>
  <c r="N4308"/>
  <c r="N4309"/>
  <c r="N4310"/>
  <c r="N4311"/>
  <c r="N4312"/>
  <c r="N4313"/>
  <c r="N4314"/>
  <c r="N4315"/>
  <c r="N4316"/>
  <c r="N4317"/>
  <c r="N4318"/>
  <c r="N4319"/>
  <c r="N4320"/>
  <c r="N4321"/>
  <c r="N4322"/>
  <c r="N4323"/>
  <c r="N4324"/>
  <c r="N4325"/>
  <c r="N4326"/>
  <c r="N4327"/>
  <c r="N4328"/>
  <c r="N4329"/>
  <c r="N4330"/>
  <c r="N4331"/>
  <c r="N4332"/>
  <c r="N4333"/>
  <c r="N4334"/>
  <c r="N4335"/>
  <c r="N4336"/>
  <c r="N4337"/>
  <c r="N4338"/>
  <c r="N4339"/>
  <c r="N4340"/>
  <c r="N4341"/>
  <c r="N4342"/>
  <c r="N4343"/>
  <c r="N4344"/>
  <c r="N4345"/>
  <c r="N4346"/>
  <c r="N4347"/>
  <c r="N4348"/>
  <c r="N4349"/>
  <c r="N4350"/>
  <c r="N4351"/>
  <c r="N4352"/>
  <c r="N4353"/>
  <c r="N4354"/>
  <c r="N4355"/>
  <c r="N4356"/>
  <c r="N4357"/>
  <c r="N4358"/>
  <c r="N4359"/>
  <c r="N4360"/>
  <c r="N4361"/>
  <c r="N4362"/>
  <c r="N4363"/>
  <c r="N4364"/>
  <c r="N4365"/>
  <c r="N4366"/>
  <c r="N4367"/>
  <c r="N4368"/>
  <c r="N4369"/>
  <c r="N4370"/>
  <c r="N4371"/>
  <c r="N4372"/>
  <c r="N4373"/>
  <c r="N4374"/>
  <c r="N4375"/>
  <c r="N4376"/>
  <c r="N4377"/>
  <c r="N4378"/>
  <c r="N4379"/>
  <c r="N4380"/>
  <c r="N4381"/>
  <c r="N4382"/>
  <c r="N4383"/>
  <c r="N4384"/>
  <c r="N4385"/>
  <c r="N4386"/>
  <c r="N4387"/>
  <c r="N4388"/>
  <c r="N4389"/>
  <c r="N4390"/>
  <c r="N4391"/>
  <c r="N4392"/>
  <c r="N4393"/>
  <c r="N4394"/>
  <c r="N4395"/>
  <c r="N4396"/>
  <c r="N4397"/>
  <c r="N4398"/>
  <c r="N4399"/>
  <c r="N4400"/>
  <c r="N4401"/>
  <c r="N4402"/>
  <c r="N4403"/>
  <c r="N4404"/>
  <c r="N4405"/>
  <c r="N4406"/>
  <c r="N4407"/>
  <c r="N4408"/>
  <c r="N4409"/>
  <c r="N4410"/>
  <c r="N4411"/>
  <c r="N4412"/>
  <c r="N4413"/>
  <c r="N4414"/>
  <c r="N4415"/>
  <c r="N4416"/>
  <c r="N4417"/>
  <c r="N4418"/>
  <c r="N4419"/>
  <c r="N4420"/>
  <c r="N4421"/>
  <c r="N4422"/>
  <c r="N4423"/>
  <c r="N4424"/>
  <c r="N4425"/>
  <c r="N4426"/>
  <c r="N4427"/>
  <c r="N4428"/>
  <c r="N4429"/>
  <c r="N4430"/>
  <c r="N4431"/>
  <c r="N4432"/>
  <c r="N4433"/>
  <c r="N4434"/>
  <c r="N4435"/>
  <c r="N4436"/>
  <c r="N4437"/>
  <c r="N4438"/>
  <c r="N4439"/>
  <c r="N4440"/>
  <c r="N4441"/>
  <c r="N4442"/>
  <c r="N4443"/>
  <c r="N4444"/>
  <c r="N4445"/>
  <c r="N4446"/>
  <c r="N4447"/>
  <c r="N4448"/>
  <c r="N4449"/>
  <c r="N4450"/>
  <c r="N4451"/>
  <c r="N4452"/>
  <c r="N4453"/>
  <c r="N4454"/>
  <c r="N4455"/>
  <c r="N4456"/>
  <c r="N4457"/>
  <c r="N4458"/>
  <c r="N4459"/>
  <c r="N4460"/>
  <c r="N4461"/>
  <c r="N4462"/>
  <c r="N4463"/>
  <c r="N4464"/>
  <c r="N4465"/>
  <c r="N4466"/>
  <c r="N4467"/>
  <c r="N4468"/>
  <c r="N4469"/>
  <c r="N4470"/>
  <c r="N4471"/>
  <c r="N4472"/>
  <c r="N4473"/>
  <c r="N4474"/>
  <c r="N4475"/>
  <c r="N4476"/>
  <c r="N4477"/>
  <c r="N4478"/>
  <c r="N4479"/>
  <c r="N4480"/>
  <c r="N4481"/>
  <c r="N4482"/>
  <c r="N4483"/>
  <c r="N4484"/>
  <c r="N4485"/>
  <c r="N4486"/>
  <c r="N4487"/>
  <c r="N4488"/>
  <c r="N4489"/>
  <c r="N4490"/>
  <c r="N4491"/>
  <c r="N4492"/>
  <c r="N4493"/>
  <c r="N4494"/>
  <c r="N4495"/>
  <c r="N4496"/>
  <c r="N4497"/>
  <c r="N4498"/>
  <c r="N4499"/>
  <c r="N4500"/>
  <c r="N4501"/>
  <c r="N4502"/>
  <c r="N4503"/>
  <c r="N4504"/>
  <c r="N4505"/>
  <c r="N4506"/>
  <c r="N4507"/>
  <c r="N4508"/>
  <c r="N4509"/>
  <c r="N4510"/>
  <c r="N4511"/>
  <c r="N4512"/>
  <c r="N4513"/>
  <c r="N4514"/>
  <c r="N4515"/>
  <c r="N4516"/>
  <c r="N4517"/>
  <c r="N4518"/>
  <c r="N4519"/>
  <c r="N4520"/>
  <c r="N4521"/>
  <c r="N4522"/>
  <c r="N4523"/>
  <c r="N4524"/>
  <c r="N4525"/>
  <c r="N4526"/>
  <c r="N4527"/>
  <c r="N4528"/>
  <c r="N4529"/>
  <c r="N4530"/>
  <c r="N4531"/>
  <c r="N4532"/>
  <c r="N4533"/>
  <c r="N4534"/>
  <c r="N4535"/>
  <c r="N4536"/>
  <c r="N4537"/>
  <c r="N4538"/>
  <c r="N4539"/>
  <c r="N4540"/>
  <c r="N4541"/>
  <c r="N4542"/>
  <c r="N4543"/>
  <c r="N4544"/>
  <c r="N4545"/>
  <c r="N4546"/>
  <c r="N4547"/>
  <c r="N4548"/>
  <c r="N4549"/>
  <c r="N4550"/>
  <c r="N4551"/>
  <c r="N4552"/>
  <c r="N4553"/>
  <c r="N4554"/>
  <c r="N4555"/>
  <c r="N4556"/>
  <c r="N4557"/>
  <c r="N4558"/>
  <c r="N4559"/>
  <c r="N4560"/>
  <c r="N4561"/>
  <c r="N4562"/>
  <c r="N4563"/>
  <c r="N4564"/>
  <c r="N4565"/>
  <c r="N4566"/>
  <c r="N4567"/>
  <c r="N4568"/>
  <c r="N4569"/>
  <c r="N4570"/>
  <c r="N4571"/>
  <c r="N4572"/>
  <c r="N4573"/>
  <c r="N4574"/>
  <c r="N4575"/>
  <c r="N4576"/>
  <c r="N4577"/>
  <c r="N4578"/>
  <c r="N4579"/>
  <c r="N4580"/>
  <c r="N4581"/>
  <c r="N4582"/>
  <c r="N4583"/>
  <c r="N4584"/>
  <c r="N4585"/>
  <c r="N4586"/>
  <c r="N4587"/>
  <c r="N4588"/>
  <c r="N4589"/>
  <c r="N4590"/>
  <c r="N4591"/>
  <c r="N4592"/>
  <c r="N4593"/>
  <c r="N4594"/>
  <c r="N4595"/>
  <c r="N4596"/>
  <c r="N4597"/>
  <c r="N4598"/>
  <c r="N4599"/>
  <c r="N4600"/>
  <c r="N4601"/>
  <c r="N4602"/>
  <c r="N4603"/>
  <c r="N4604"/>
  <c r="N4605"/>
  <c r="N4606"/>
  <c r="N4607"/>
  <c r="N4608"/>
  <c r="N4609"/>
  <c r="N4610"/>
  <c r="N4611"/>
  <c r="N4612"/>
  <c r="N4613"/>
  <c r="N4614"/>
  <c r="N4615"/>
  <c r="N4616"/>
  <c r="N4617"/>
  <c r="N4618"/>
  <c r="N4619"/>
  <c r="N4620"/>
  <c r="N4621"/>
  <c r="N4622"/>
  <c r="N4623"/>
  <c r="N4624"/>
  <c r="N4625"/>
  <c r="N4626"/>
  <c r="N4627"/>
  <c r="N4628"/>
  <c r="N4629"/>
  <c r="N4630"/>
  <c r="N4631"/>
  <c r="N4632"/>
  <c r="N4633"/>
  <c r="N4634"/>
  <c r="N4635"/>
  <c r="N4636"/>
  <c r="N4637"/>
  <c r="N4638"/>
  <c r="N4639"/>
  <c r="N4640"/>
  <c r="N4641"/>
  <c r="N4642"/>
  <c r="N4643"/>
  <c r="N4644"/>
  <c r="N4645"/>
  <c r="N4646"/>
  <c r="N4647"/>
  <c r="N4648"/>
  <c r="N4649"/>
  <c r="N4650"/>
  <c r="N4651"/>
  <c r="N4652"/>
  <c r="N4653"/>
  <c r="N4654"/>
  <c r="N4655"/>
  <c r="N4656"/>
  <c r="N4657"/>
  <c r="N4658"/>
  <c r="N4659"/>
  <c r="N4660"/>
  <c r="N4661"/>
  <c r="N4662"/>
  <c r="N4663"/>
  <c r="N4664"/>
  <c r="N4665"/>
  <c r="N4666"/>
  <c r="N4667"/>
  <c r="N4668"/>
  <c r="N4669"/>
  <c r="N4670"/>
  <c r="N4671"/>
  <c r="N4672"/>
  <c r="N4673"/>
  <c r="N4674"/>
  <c r="N4675"/>
  <c r="N4676"/>
  <c r="N4677"/>
  <c r="N4678"/>
  <c r="N4679"/>
  <c r="N4680"/>
  <c r="N4681"/>
  <c r="N4682"/>
  <c r="N4683"/>
  <c r="N4684"/>
  <c r="N4685"/>
  <c r="N4686"/>
  <c r="N4687"/>
  <c r="N4688"/>
  <c r="N4689"/>
  <c r="N4690"/>
  <c r="N4691"/>
  <c r="N4692"/>
  <c r="N4693"/>
  <c r="N4694"/>
  <c r="N4695"/>
  <c r="N4696"/>
  <c r="N4697"/>
  <c r="N4698"/>
  <c r="N4699"/>
  <c r="N4700"/>
  <c r="N4701"/>
  <c r="N4702"/>
  <c r="N4703"/>
  <c r="N4704"/>
  <c r="N4705"/>
  <c r="N4706"/>
  <c r="N4707"/>
  <c r="N4708"/>
  <c r="N4709"/>
  <c r="N4710"/>
  <c r="N4711"/>
  <c r="N4712"/>
  <c r="N4713"/>
  <c r="N4714"/>
  <c r="N4715"/>
  <c r="N4716"/>
  <c r="N4717"/>
  <c r="N4718"/>
  <c r="N4719"/>
  <c r="N4720"/>
  <c r="N4721"/>
  <c r="N4722"/>
  <c r="N4723"/>
  <c r="N4724"/>
  <c r="N4725"/>
  <c r="N4726"/>
  <c r="N4727"/>
  <c r="N4728"/>
  <c r="N4729"/>
  <c r="N4730"/>
  <c r="N473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4"/>
  <c r="M1245"/>
  <c r="M1246"/>
  <c r="M1247"/>
  <c r="M1248"/>
  <c r="M1249"/>
  <c r="M1250"/>
  <c r="M1251"/>
  <c r="M1252"/>
  <c r="M1253"/>
  <c r="M1254"/>
  <c r="M1255"/>
  <c r="M1256"/>
  <c r="M1257"/>
  <c r="M1258"/>
  <c r="M1259"/>
  <c r="M1260"/>
  <c r="M1261"/>
  <c r="M1262"/>
  <c r="M1263"/>
  <c r="M1264"/>
  <c r="M1265"/>
  <c r="M1266"/>
  <c r="M1267"/>
  <c r="M1268"/>
  <c r="M1269"/>
  <c r="M1270"/>
  <c r="M1271"/>
  <c r="M1272"/>
  <c r="M1273"/>
  <c r="M1274"/>
  <c r="M1275"/>
  <c r="M1276"/>
  <c r="M1277"/>
  <c r="M1278"/>
  <c r="M1279"/>
  <c r="M1280"/>
  <c r="M1281"/>
  <c r="M1282"/>
  <c r="M1283"/>
  <c r="M1284"/>
  <c r="M1285"/>
  <c r="M1286"/>
  <c r="M1287"/>
  <c r="M1288"/>
  <c r="M1289"/>
  <c r="M1290"/>
  <c r="M1291"/>
  <c r="M1292"/>
  <c r="M1293"/>
  <c r="M1294"/>
  <c r="M1295"/>
  <c r="M1296"/>
  <c r="M1297"/>
  <c r="M1298"/>
  <c r="M1299"/>
  <c r="M1300"/>
  <c r="M1301"/>
  <c r="M1302"/>
  <c r="M1303"/>
  <c r="M1304"/>
  <c r="M1305"/>
  <c r="M1306"/>
  <c r="M1307"/>
  <c r="M1308"/>
  <c r="M1309"/>
  <c r="M1310"/>
  <c r="M1311"/>
  <c r="M1312"/>
  <c r="M1313"/>
  <c r="M1314"/>
  <c r="M1315"/>
  <c r="M1316"/>
  <c r="M1317"/>
  <c r="M1318"/>
  <c r="M1319"/>
  <c r="M1320"/>
  <c r="M1321"/>
  <c r="M1322"/>
  <c r="M1323"/>
  <c r="M1324"/>
  <c r="M1325"/>
  <c r="M1326"/>
  <c r="M1327"/>
  <c r="M1328"/>
  <c r="M1329"/>
  <c r="M1330"/>
  <c r="M1331"/>
  <c r="M1332"/>
  <c r="M1333"/>
  <c r="M1334"/>
  <c r="M1335"/>
  <c r="M1336"/>
  <c r="M1337"/>
  <c r="M1338"/>
  <c r="M1339"/>
  <c r="M1340"/>
  <c r="M1341"/>
  <c r="M1342"/>
  <c r="M1343"/>
  <c r="M1344"/>
  <c r="M1345"/>
  <c r="M1346"/>
  <c r="M1347"/>
  <c r="M1348"/>
  <c r="M1349"/>
  <c r="M1350"/>
  <c r="M1351"/>
  <c r="M1352"/>
  <c r="M1353"/>
  <c r="M1354"/>
  <c r="M1355"/>
  <c r="M1356"/>
  <c r="M1357"/>
  <c r="M1358"/>
  <c r="M1359"/>
  <c r="M1360"/>
  <c r="M1361"/>
  <c r="M1362"/>
  <c r="M1363"/>
  <c r="M1364"/>
  <c r="M1365"/>
  <c r="M1366"/>
  <c r="M1367"/>
  <c r="M1368"/>
  <c r="M1369"/>
  <c r="M1370"/>
  <c r="M1371"/>
  <c r="M1372"/>
  <c r="M1373"/>
  <c r="M1374"/>
  <c r="M1375"/>
  <c r="M1376"/>
  <c r="M1377"/>
  <c r="M1378"/>
  <c r="M1379"/>
  <c r="M1380"/>
  <c r="M1381"/>
  <c r="M1382"/>
  <c r="M1383"/>
  <c r="M1384"/>
  <c r="M1385"/>
  <c r="M1386"/>
  <c r="M1387"/>
  <c r="M1388"/>
  <c r="M1389"/>
  <c r="M1390"/>
  <c r="M1391"/>
  <c r="M1392"/>
  <c r="M1393"/>
  <c r="M1394"/>
  <c r="M1395"/>
  <c r="M1396"/>
  <c r="M1397"/>
  <c r="M1398"/>
  <c r="M1399"/>
  <c r="M1400"/>
  <c r="M1401"/>
  <c r="M1402"/>
  <c r="M1403"/>
  <c r="M1404"/>
  <c r="M1405"/>
  <c r="M1406"/>
  <c r="M1407"/>
  <c r="M1408"/>
  <c r="M1409"/>
  <c r="M1410"/>
  <c r="M1411"/>
  <c r="M1412"/>
  <c r="M1413"/>
  <c r="M1414"/>
  <c r="M1415"/>
  <c r="M1416"/>
  <c r="M1417"/>
  <c r="M1418"/>
  <c r="M1419"/>
  <c r="M1420"/>
  <c r="M1421"/>
  <c r="M1422"/>
  <c r="M1423"/>
  <c r="M1424"/>
  <c r="M1425"/>
  <c r="M1426"/>
  <c r="M1427"/>
  <c r="M1428"/>
  <c r="M1429"/>
  <c r="M1430"/>
  <c r="M1431"/>
  <c r="M1432"/>
  <c r="M1433"/>
  <c r="M1434"/>
  <c r="M1435"/>
  <c r="M1436"/>
  <c r="M1437"/>
  <c r="M1438"/>
  <c r="M1439"/>
  <c r="M1440"/>
  <c r="M1441"/>
  <c r="M1442"/>
  <c r="M1443"/>
  <c r="M1444"/>
  <c r="M1445"/>
  <c r="M1446"/>
  <c r="M1447"/>
  <c r="M1448"/>
  <c r="M1449"/>
  <c r="M1450"/>
  <c r="M1451"/>
  <c r="M1452"/>
  <c r="M1453"/>
  <c r="M1454"/>
  <c r="M1455"/>
  <c r="M1456"/>
  <c r="M1457"/>
  <c r="M1458"/>
  <c r="M1459"/>
  <c r="M1460"/>
  <c r="M1461"/>
  <c r="M1462"/>
  <c r="M1463"/>
  <c r="M1464"/>
  <c r="M1465"/>
  <c r="M1466"/>
  <c r="M1467"/>
  <c r="M1468"/>
  <c r="M1469"/>
  <c r="M1470"/>
  <c r="M1471"/>
  <c r="M1472"/>
  <c r="M1473"/>
  <c r="M1474"/>
  <c r="M1475"/>
  <c r="M1476"/>
  <c r="M1477"/>
  <c r="M1478"/>
  <c r="M1479"/>
  <c r="M1480"/>
  <c r="M1481"/>
  <c r="M1482"/>
  <c r="M1483"/>
  <c r="M1484"/>
  <c r="M1485"/>
  <c r="M1486"/>
  <c r="M1487"/>
  <c r="M1488"/>
  <c r="M1489"/>
  <c r="M1490"/>
  <c r="M1491"/>
  <c r="M1492"/>
  <c r="M1493"/>
  <c r="M1494"/>
  <c r="M1495"/>
  <c r="M1496"/>
  <c r="M1497"/>
  <c r="M1498"/>
  <c r="M1499"/>
  <c r="M1500"/>
  <c r="M1501"/>
  <c r="M1502"/>
  <c r="M1503"/>
  <c r="M1504"/>
  <c r="M1505"/>
  <c r="M1506"/>
  <c r="M1507"/>
  <c r="M1508"/>
  <c r="M1509"/>
  <c r="M1510"/>
  <c r="M1511"/>
  <c r="M1512"/>
  <c r="M1513"/>
  <c r="M1514"/>
  <c r="M1515"/>
  <c r="M1516"/>
  <c r="M1517"/>
  <c r="M1518"/>
  <c r="M1519"/>
  <c r="M1520"/>
  <c r="M1521"/>
  <c r="M1522"/>
  <c r="M1523"/>
  <c r="M1524"/>
  <c r="M1525"/>
  <c r="M1526"/>
  <c r="M1527"/>
  <c r="M1528"/>
  <c r="M1529"/>
  <c r="M1530"/>
  <c r="M1531"/>
  <c r="M1532"/>
  <c r="M1533"/>
  <c r="M1534"/>
  <c r="M1535"/>
  <c r="M1536"/>
  <c r="M1537"/>
  <c r="M1538"/>
  <c r="M1539"/>
  <c r="M1540"/>
  <c r="M1541"/>
  <c r="M1542"/>
  <c r="M1543"/>
  <c r="M1544"/>
  <c r="M1545"/>
  <c r="M1546"/>
  <c r="M1547"/>
  <c r="M1548"/>
  <c r="M1549"/>
  <c r="M1550"/>
  <c r="M1551"/>
  <c r="M1552"/>
  <c r="M1553"/>
  <c r="M1554"/>
  <c r="M1555"/>
  <c r="M1556"/>
  <c r="M1557"/>
  <c r="M1558"/>
  <c r="M1559"/>
  <c r="M1560"/>
  <c r="M1561"/>
  <c r="M1562"/>
  <c r="M1563"/>
  <c r="M1564"/>
  <c r="M1565"/>
  <c r="M1566"/>
  <c r="M1567"/>
  <c r="M1568"/>
  <c r="M1569"/>
  <c r="M1570"/>
  <c r="M1571"/>
  <c r="M1572"/>
  <c r="M1573"/>
  <c r="M1574"/>
  <c r="M1575"/>
  <c r="M1576"/>
  <c r="M1577"/>
  <c r="M1578"/>
  <c r="M1579"/>
  <c r="M1580"/>
  <c r="M1581"/>
  <c r="M1582"/>
  <c r="M1583"/>
  <c r="M1584"/>
  <c r="M1585"/>
  <c r="M1586"/>
  <c r="M1587"/>
  <c r="M1588"/>
  <c r="M1589"/>
  <c r="M1590"/>
  <c r="M1591"/>
  <c r="M1592"/>
  <c r="M1593"/>
  <c r="M1594"/>
  <c r="M1595"/>
  <c r="M1596"/>
  <c r="M1597"/>
  <c r="M1598"/>
  <c r="M1599"/>
  <c r="M1600"/>
  <c r="M1601"/>
  <c r="M1602"/>
  <c r="M1603"/>
  <c r="M1604"/>
  <c r="M1605"/>
  <c r="M1606"/>
  <c r="M1607"/>
  <c r="M1608"/>
  <c r="M1609"/>
  <c r="M1610"/>
  <c r="M1611"/>
  <c r="M1612"/>
  <c r="M1613"/>
  <c r="M1614"/>
  <c r="M1615"/>
  <c r="M1616"/>
  <c r="M1617"/>
  <c r="M1618"/>
  <c r="M1619"/>
  <c r="M1620"/>
  <c r="M1621"/>
  <c r="M1622"/>
  <c r="M1623"/>
  <c r="M1624"/>
  <c r="M1625"/>
  <c r="M1626"/>
  <c r="M1627"/>
  <c r="M1628"/>
  <c r="M1629"/>
  <c r="M1630"/>
  <c r="M1631"/>
  <c r="M1632"/>
  <c r="M1633"/>
  <c r="M1634"/>
  <c r="M1635"/>
  <c r="M1636"/>
  <c r="M1637"/>
  <c r="M1638"/>
  <c r="M1639"/>
  <c r="M1640"/>
  <c r="M1641"/>
  <c r="M1642"/>
  <c r="M1643"/>
  <c r="M1644"/>
  <c r="M1645"/>
  <c r="M1646"/>
  <c r="M1647"/>
  <c r="M1648"/>
  <c r="M1649"/>
  <c r="M1650"/>
  <c r="M1651"/>
  <c r="M1652"/>
  <c r="M1653"/>
  <c r="M1654"/>
  <c r="M1655"/>
  <c r="M1656"/>
  <c r="M1657"/>
  <c r="M1658"/>
  <c r="M1659"/>
  <c r="M1660"/>
  <c r="M1661"/>
  <c r="M1662"/>
  <c r="M1663"/>
  <c r="M1664"/>
  <c r="M1665"/>
  <c r="M1666"/>
  <c r="M1667"/>
  <c r="M1668"/>
  <c r="M1669"/>
  <c r="M1670"/>
  <c r="M1671"/>
  <c r="M1672"/>
  <c r="M1673"/>
  <c r="M1674"/>
  <c r="M1675"/>
  <c r="M1676"/>
  <c r="M1677"/>
  <c r="M1678"/>
  <c r="M1679"/>
  <c r="M1680"/>
  <c r="M1681"/>
  <c r="M1682"/>
  <c r="M1683"/>
  <c r="M1684"/>
  <c r="M1685"/>
  <c r="M1686"/>
  <c r="M1687"/>
  <c r="M1688"/>
  <c r="M1689"/>
  <c r="M1690"/>
  <c r="M1691"/>
  <c r="M1692"/>
  <c r="M1693"/>
  <c r="M1694"/>
  <c r="M1695"/>
  <c r="M1696"/>
  <c r="M1697"/>
  <c r="M1698"/>
  <c r="M1699"/>
  <c r="M1700"/>
  <c r="M1701"/>
  <c r="M1702"/>
  <c r="M1703"/>
  <c r="M1704"/>
  <c r="M1705"/>
  <c r="M1706"/>
  <c r="M1707"/>
  <c r="M1708"/>
  <c r="M1709"/>
  <c r="M1710"/>
  <c r="M1711"/>
  <c r="M1712"/>
  <c r="M1713"/>
  <c r="M1714"/>
  <c r="M1715"/>
  <c r="M1716"/>
  <c r="M1717"/>
  <c r="M1718"/>
  <c r="M1719"/>
  <c r="M1720"/>
  <c r="M1721"/>
  <c r="M1722"/>
  <c r="M1723"/>
  <c r="M1724"/>
  <c r="M1725"/>
  <c r="M1726"/>
  <c r="M1727"/>
  <c r="M1728"/>
  <c r="M1729"/>
  <c r="M1730"/>
  <c r="M1731"/>
  <c r="M1732"/>
  <c r="M1733"/>
  <c r="M1734"/>
  <c r="M1735"/>
  <c r="M1736"/>
  <c r="M1737"/>
  <c r="M1738"/>
  <c r="M1739"/>
  <c r="M1740"/>
  <c r="M1741"/>
  <c r="M1742"/>
  <c r="M1743"/>
  <c r="M1744"/>
  <c r="M1745"/>
  <c r="M1746"/>
  <c r="M1747"/>
  <c r="M1748"/>
  <c r="M1749"/>
  <c r="M1750"/>
  <c r="M1751"/>
  <c r="M1752"/>
  <c r="M1753"/>
  <c r="M1754"/>
  <c r="M1755"/>
  <c r="M1756"/>
  <c r="M1757"/>
  <c r="M1758"/>
  <c r="M1759"/>
  <c r="M1760"/>
  <c r="M1761"/>
  <c r="M1762"/>
  <c r="M1763"/>
  <c r="M1764"/>
  <c r="M1765"/>
  <c r="M1766"/>
  <c r="M1767"/>
  <c r="M1768"/>
  <c r="M1769"/>
  <c r="M1770"/>
  <c r="M1771"/>
  <c r="M1772"/>
  <c r="M1773"/>
  <c r="M1774"/>
  <c r="M1775"/>
  <c r="M1776"/>
  <c r="M1777"/>
  <c r="M1778"/>
  <c r="M1779"/>
  <c r="M1780"/>
  <c r="M1781"/>
  <c r="M1782"/>
  <c r="M1783"/>
  <c r="M1784"/>
  <c r="M1785"/>
  <c r="M1786"/>
  <c r="M1787"/>
  <c r="M1788"/>
  <c r="M1789"/>
  <c r="M1790"/>
  <c r="M1791"/>
  <c r="M1792"/>
  <c r="M1793"/>
  <c r="M1794"/>
  <c r="M1795"/>
  <c r="M1796"/>
  <c r="M1797"/>
  <c r="M1798"/>
  <c r="M1799"/>
  <c r="M1800"/>
  <c r="M1801"/>
  <c r="M1802"/>
  <c r="M1803"/>
  <c r="M1804"/>
  <c r="M1805"/>
  <c r="M1806"/>
  <c r="M1807"/>
  <c r="M1808"/>
  <c r="M1809"/>
  <c r="M1810"/>
  <c r="M1811"/>
  <c r="M1812"/>
  <c r="M1813"/>
  <c r="M1814"/>
  <c r="M1815"/>
  <c r="M1816"/>
  <c r="M1817"/>
  <c r="M1818"/>
  <c r="M1819"/>
  <c r="M1820"/>
  <c r="M1821"/>
  <c r="M1822"/>
  <c r="M1823"/>
  <c r="M1824"/>
  <c r="M1825"/>
  <c r="M1826"/>
  <c r="M1827"/>
  <c r="M1828"/>
  <c r="M1829"/>
  <c r="M1830"/>
  <c r="M1831"/>
  <c r="M1832"/>
  <c r="M1833"/>
  <c r="M1834"/>
  <c r="M1835"/>
  <c r="M1836"/>
  <c r="M1837"/>
  <c r="M1838"/>
  <c r="M1839"/>
  <c r="M1840"/>
  <c r="M1841"/>
  <c r="M1842"/>
  <c r="M1843"/>
  <c r="M1844"/>
  <c r="M1845"/>
  <c r="M1846"/>
  <c r="M1847"/>
  <c r="M1848"/>
  <c r="M1849"/>
  <c r="M1850"/>
  <c r="M1851"/>
  <c r="M1852"/>
  <c r="M1853"/>
  <c r="M1854"/>
  <c r="M1855"/>
  <c r="M1856"/>
  <c r="M1857"/>
  <c r="M1858"/>
  <c r="M1859"/>
  <c r="M1860"/>
  <c r="M1861"/>
  <c r="M1862"/>
  <c r="M1863"/>
  <c r="M1864"/>
  <c r="M1865"/>
  <c r="M1866"/>
  <c r="M1867"/>
  <c r="M1868"/>
  <c r="M1869"/>
  <c r="M1870"/>
  <c r="M1871"/>
  <c r="M1872"/>
  <c r="M1873"/>
  <c r="M1874"/>
  <c r="M1875"/>
  <c r="M1876"/>
  <c r="M1877"/>
  <c r="M1878"/>
  <c r="M1879"/>
  <c r="M1880"/>
  <c r="M1881"/>
  <c r="M1882"/>
  <c r="M1883"/>
  <c r="M1884"/>
  <c r="M1885"/>
  <c r="M1886"/>
  <c r="M1887"/>
  <c r="M1888"/>
  <c r="M1889"/>
  <c r="M1890"/>
  <c r="M1891"/>
  <c r="M1892"/>
  <c r="M1893"/>
  <c r="M1894"/>
  <c r="M1895"/>
  <c r="M1896"/>
  <c r="M1897"/>
  <c r="M1898"/>
  <c r="M1899"/>
  <c r="M1900"/>
  <c r="M1901"/>
  <c r="M1902"/>
  <c r="M1903"/>
  <c r="M1904"/>
  <c r="M1905"/>
  <c r="M1906"/>
  <c r="M1907"/>
  <c r="M1908"/>
  <c r="M1909"/>
  <c r="M1910"/>
  <c r="M1911"/>
  <c r="M1912"/>
  <c r="M1913"/>
  <c r="M1914"/>
  <c r="M1915"/>
  <c r="M1916"/>
  <c r="M1917"/>
  <c r="M1918"/>
  <c r="M1919"/>
  <c r="M1920"/>
  <c r="M1921"/>
  <c r="M1922"/>
  <c r="M1923"/>
  <c r="M1924"/>
  <c r="M1925"/>
  <c r="M1926"/>
  <c r="M1927"/>
  <c r="M1928"/>
  <c r="M1929"/>
  <c r="M1930"/>
  <c r="M1931"/>
  <c r="M1932"/>
  <c r="M1933"/>
  <c r="M1934"/>
  <c r="M1935"/>
  <c r="M1936"/>
  <c r="M1937"/>
  <c r="M1938"/>
  <c r="M1939"/>
  <c r="M1940"/>
  <c r="M1941"/>
  <c r="M1942"/>
  <c r="M1943"/>
  <c r="M1944"/>
  <c r="M1945"/>
  <c r="M1946"/>
  <c r="M1947"/>
  <c r="M1948"/>
  <c r="M1949"/>
  <c r="M1950"/>
  <c r="M1951"/>
  <c r="M1952"/>
  <c r="M1953"/>
  <c r="M1954"/>
  <c r="M1955"/>
  <c r="M1956"/>
  <c r="M1957"/>
  <c r="M1958"/>
  <c r="M1959"/>
  <c r="M1960"/>
  <c r="M1961"/>
  <c r="M1962"/>
  <c r="M1963"/>
  <c r="M1964"/>
  <c r="M1965"/>
  <c r="M1966"/>
  <c r="M1967"/>
  <c r="M1968"/>
  <c r="M1969"/>
  <c r="M1970"/>
  <c r="M1971"/>
  <c r="M1972"/>
  <c r="M1973"/>
  <c r="M1974"/>
  <c r="M1975"/>
  <c r="M1976"/>
  <c r="M1977"/>
  <c r="M1978"/>
  <c r="M1979"/>
  <c r="M1980"/>
  <c r="M1981"/>
  <c r="M1982"/>
  <c r="M1983"/>
  <c r="M1984"/>
  <c r="M1985"/>
  <c r="M1986"/>
  <c r="M1987"/>
  <c r="M1988"/>
  <c r="M1989"/>
  <c r="M1990"/>
  <c r="M1991"/>
  <c r="M1992"/>
  <c r="M1993"/>
  <c r="M1994"/>
  <c r="M1995"/>
  <c r="M1996"/>
  <c r="M1997"/>
  <c r="M1998"/>
  <c r="M1999"/>
  <c r="M2000"/>
  <c r="M2001"/>
  <c r="M2002"/>
  <c r="M2003"/>
  <c r="M2004"/>
  <c r="M2005"/>
  <c r="M2006"/>
  <c r="M2007"/>
  <c r="M2008"/>
  <c r="M2009"/>
  <c r="M2010"/>
  <c r="M2011"/>
  <c r="M2012"/>
  <c r="M2013"/>
  <c r="M2014"/>
  <c r="M2015"/>
  <c r="M2016"/>
  <c r="M2017"/>
  <c r="M2018"/>
  <c r="M2019"/>
  <c r="M2020"/>
  <c r="M2021"/>
  <c r="M2022"/>
  <c r="M2023"/>
  <c r="M2024"/>
  <c r="M2025"/>
  <c r="M2026"/>
  <c r="M2027"/>
  <c r="M2028"/>
  <c r="M2029"/>
  <c r="M2030"/>
  <c r="M2031"/>
  <c r="M2032"/>
  <c r="M2033"/>
  <c r="M2034"/>
  <c r="M2035"/>
  <c r="M2036"/>
  <c r="M2037"/>
  <c r="M2038"/>
  <c r="M2039"/>
  <c r="M2040"/>
  <c r="M2041"/>
  <c r="M2042"/>
  <c r="M2043"/>
  <c r="M2044"/>
  <c r="M2045"/>
  <c r="M2046"/>
  <c r="M2047"/>
  <c r="M2048"/>
  <c r="M2049"/>
  <c r="M2050"/>
  <c r="M2051"/>
  <c r="M2052"/>
  <c r="M2053"/>
  <c r="M2054"/>
  <c r="M2055"/>
  <c r="M2056"/>
  <c r="M2057"/>
  <c r="M2058"/>
  <c r="M2059"/>
  <c r="M2060"/>
  <c r="M2061"/>
  <c r="M2062"/>
  <c r="M2063"/>
  <c r="M2064"/>
  <c r="M2065"/>
  <c r="M2066"/>
  <c r="M2067"/>
  <c r="M2068"/>
  <c r="M2069"/>
  <c r="M2070"/>
  <c r="M2071"/>
  <c r="M2072"/>
  <c r="M2073"/>
  <c r="M2074"/>
  <c r="M2075"/>
  <c r="M2076"/>
  <c r="M2077"/>
  <c r="M2078"/>
  <c r="M2079"/>
  <c r="M2080"/>
  <c r="M2081"/>
  <c r="M2082"/>
  <c r="M2083"/>
  <c r="M2084"/>
  <c r="M2085"/>
  <c r="M2086"/>
  <c r="M2087"/>
  <c r="M2088"/>
  <c r="M2089"/>
  <c r="M2090"/>
  <c r="M2091"/>
  <c r="M2092"/>
  <c r="M2093"/>
  <c r="M2094"/>
  <c r="M2095"/>
  <c r="M2096"/>
  <c r="M2097"/>
  <c r="M2098"/>
  <c r="M2099"/>
  <c r="M2100"/>
  <c r="M2101"/>
  <c r="M2102"/>
  <c r="M2103"/>
  <c r="M2104"/>
  <c r="M2105"/>
  <c r="M2106"/>
  <c r="M2107"/>
  <c r="M2108"/>
  <c r="M2109"/>
  <c r="M2110"/>
  <c r="M2111"/>
  <c r="M2112"/>
  <c r="M2113"/>
  <c r="M2114"/>
  <c r="M2115"/>
  <c r="M2116"/>
  <c r="M2117"/>
  <c r="M2118"/>
  <c r="M2119"/>
  <c r="M2120"/>
  <c r="M2121"/>
  <c r="M2122"/>
  <c r="M2123"/>
  <c r="M2124"/>
  <c r="M2125"/>
  <c r="M2126"/>
  <c r="M2127"/>
  <c r="M2128"/>
  <c r="M2129"/>
  <c r="M2130"/>
  <c r="M2131"/>
  <c r="M2132"/>
  <c r="M2133"/>
  <c r="M2134"/>
  <c r="M2135"/>
  <c r="M2136"/>
  <c r="M2137"/>
  <c r="M2138"/>
  <c r="M2139"/>
  <c r="M2140"/>
  <c r="M2141"/>
  <c r="M2142"/>
  <c r="M2143"/>
  <c r="M2144"/>
  <c r="M2145"/>
  <c r="M2146"/>
  <c r="M2147"/>
  <c r="M2148"/>
  <c r="M2149"/>
  <c r="M2150"/>
  <c r="M2151"/>
  <c r="M2152"/>
  <c r="M2153"/>
  <c r="M2154"/>
  <c r="M2155"/>
  <c r="M2156"/>
  <c r="M2157"/>
  <c r="M2158"/>
  <c r="M2159"/>
  <c r="M2160"/>
  <c r="M2161"/>
  <c r="M2162"/>
  <c r="M2163"/>
  <c r="M2164"/>
  <c r="M2165"/>
  <c r="M2166"/>
  <c r="M2167"/>
  <c r="M2168"/>
  <c r="M2169"/>
  <c r="M2170"/>
  <c r="M2171"/>
  <c r="M2172"/>
  <c r="M2173"/>
  <c r="M2174"/>
  <c r="M2175"/>
  <c r="M2176"/>
  <c r="M2177"/>
  <c r="M2178"/>
  <c r="M2179"/>
  <c r="M2180"/>
  <c r="M2181"/>
  <c r="M2182"/>
  <c r="M2183"/>
  <c r="M2184"/>
  <c r="M2185"/>
  <c r="M2186"/>
  <c r="M2187"/>
  <c r="M2188"/>
  <c r="M2189"/>
  <c r="M2190"/>
  <c r="M2191"/>
  <c r="M2192"/>
  <c r="M2193"/>
  <c r="M2194"/>
  <c r="M2195"/>
  <c r="M2196"/>
  <c r="M2197"/>
  <c r="M2198"/>
  <c r="M2199"/>
  <c r="M2200"/>
  <c r="M2201"/>
  <c r="M2202"/>
  <c r="M2203"/>
  <c r="M2204"/>
  <c r="M2205"/>
  <c r="M2206"/>
  <c r="M2207"/>
  <c r="M2208"/>
  <c r="M2209"/>
  <c r="M2210"/>
  <c r="M2211"/>
  <c r="M2212"/>
  <c r="M2213"/>
  <c r="M2214"/>
  <c r="M2215"/>
  <c r="M2216"/>
  <c r="M2217"/>
  <c r="M2218"/>
  <c r="M2219"/>
  <c r="M2220"/>
  <c r="M2221"/>
  <c r="M2222"/>
  <c r="M2223"/>
  <c r="M2224"/>
  <c r="M2225"/>
  <c r="M2226"/>
  <c r="M2227"/>
  <c r="M2228"/>
  <c r="M2229"/>
  <c r="M2230"/>
  <c r="M2231"/>
  <c r="M2232"/>
  <c r="M2233"/>
  <c r="M2234"/>
  <c r="M2235"/>
  <c r="M2236"/>
  <c r="M2237"/>
  <c r="M2238"/>
  <c r="M2239"/>
  <c r="M2240"/>
  <c r="M2241"/>
  <c r="M2242"/>
  <c r="M2243"/>
  <c r="M2244"/>
  <c r="M2245"/>
  <c r="M2246"/>
  <c r="M2247"/>
  <c r="M2248"/>
  <c r="M2249"/>
  <c r="M2250"/>
  <c r="M2251"/>
  <c r="M2252"/>
  <c r="M2253"/>
  <c r="M2254"/>
  <c r="M2255"/>
  <c r="M2256"/>
  <c r="M2257"/>
  <c r="M2258"/>
  <c r="M2259"/>
  <c r="M2260"/>
  <c r="M2261"/>
  <c r="M2262"/>
  <c r="M2263"/>
  <c r="M2264"/>
  <c r="M2265"/>
  <c r="M2266"/>
  <c r="M2267"/>
  <c r="M2268"/>
  <c r="M2269"/>
  <c r="M2270"/>
  <c r="M2271"/>
  <c r="M2272"/>
  <c r="M2273"/>
  <c r="M2274"/>
  <c r="M2275"/>
  <c r="M2276"/>
  <c r="M2277"/>
  <c r="M2278"/>
  <c r="M2279"/>
  <c r="M2280"/>
  <c r="M2281"/>
  <c r="M2282"/>
  <c r="M2283"/>
  <c r="M2284"/>
  <c r="M2285"/>
  <c r="M2286"/>
  <c r="M2287"/>
  <c r="M2288"/>
  <c r="M2289"/>
  <c r="M2290"/>
  <c r="M2291"/>
  <c r="M2292"/>
  <c r="M2293"/>
  <c r="M2294"/>
  <c r="M2295"/>
  <c r="M2296"/>
  <c r="M2297"/>
  <c r="M2298"/>
  <c r="M2299"/>
  <c r="M2300"/>
  <c r="M2301"/>
  <c r="M2302"/>
  <c r="M2303"/>
  <c r="M2304"/>
  <c r="M2305"/>
  <c r="M2306"/>
  <c r="M2307"/>
  <c r="M2308"/>
  <c r="M2309"/>
  <c r="M2310"/>
  <c r="M2311"/>
  <c r="M2312"/>
  <c r="M2313"/>
  <c r="M2314"/>
  <c r="M2315"/>
  <c r="M2316"/>
  <c r="M2317"/>
  <c r="M2318"/>
  <c r="M2319"/>
  <c r="M2320"/>
  <c r="M2321"/>
  <c r="M2322"/>
  <c r="M2323"/>
  <c r="M2324"/>
  <c r="M2325"/>
  <c r="M2326"/>
  <c r="M2327"/>
  <c r="M2328"/>
  <c r="M2329"/>
  <c r="M2330"/>
  <c r="M2331"/>
  <c r="M2332"/>
  <c r="M2333"/>
  <c r="M2334"/>
  <c r="M2335"/>
  <c r="M2336"/>
  <c r="M2337"/>
  <c r="M2338"/>
  <c r="M2339"/>
  <c r="M2340"/>
  <c r="M2341"/>
  <c r="M2342"/>
  <c r="M2343"/>
  <c r="M2344"/>
  <c r="M2345"/>
  <c r="M2346"/>
  <c r="M2347"/>
  <c r="M2348"/>
  <c r="M2349"/>
  <c r="M2350"/>
  <c r="M2351"/>
  <c r="M2352"/>
  <c r="M2353"/>
  <c r="M2354"/>
  <c r="M2355"/>
  <c r="M2356"/>
  <c r="M2357"/>
  <c r="M2358"/>
  <c r="M2359"/>
  <c r="M2360"/>
  <c r="M2361"/>
  <c r="M2362"/>
  <c r="M2363"/>
  <c r="M2364"/>
  <c r="M2365"/>
  <c r="M2366"/>
  <c r="M2367"/>
  <c r="M2368"/>
  <c r="M2369"/>
  <c r="M2370"/>
  <c r="M2371"/>
  <c r="M2372"/>
  <c r="M2373"/>
  <c r="M2374"/>
  <c r="M2375"/>
  <c r="M2376"/>
  <c r="M2377"/>
  <c r="M2378"/>
  <c r="M2379"/>
  <c r="M2380"/>
  <c r="M2381"/>
  <c r="M2382"/>
  <c r="M2383"/>
  <c r="M2384"/>
  <c r="M2385"/>
  <c r="M2386"/>
  <c r="M2387"/>
  <c r="M2388"/>
  <c r="M2389"/>
  <c r="M2390"/>
  <c r="M2391"/>
  <c r="M2392"/>
  <c r="M2393"/>
  <c r="M2394"/>
  <c r="M2395"/>
  <c r="M2396"/>
  <c r="M2397"/>
  <c r="M2398"/>
  <c r="M2399"/>
  <c r="M2400"/>
  <c r="M2401"/>
  <c r="M2402"/>
  <c r="M2403"/>
  <c r="M2404"/>
  <c r="M2405"/>
  <c r="M2406"/>
  <c r="M2407"/>
  <c r="M2408"/>
  <c r="M2409"/>
  <c r="M2410"/>
  <c r="M2411"/>
  <c r="M2412"/>
  <c r="M2413"/>
  <c r="M2414"/>
  <c r="M2415"/>
  <c r="M2416"/>
  <c r="M2417"/>
  <c r="M2418"/>
  <c r="M2419"/>
  <c r="M2420"/>
  <c r="M2421"/>
  <c r="M2422"/>
  <c r="M2423"/>
  <c r="M2424"/>
  <c r="M2425"/>
  <c r="M2426"/>
  <c r="M2427"/>
  <c r="M2428"/>
  <c r="M2429"/>
  <c r="M2430"/>
  <c r="M2431"/>
  <c r="M2432"/>
  <c r="M2433"/>
  <c r="M2434"/>
  <c r="M2435"/>
  <c r="M2436"/>
  <c r="M2437"/>
  <c r="M2438"/>
  <c r="M2439"/>
  <c r="M2440"/>
  <c r="M2441"/>
  <c r="M2442"/>
  <c r="M2443"/>
  <c r="M2444"/>
  <c r="M2445"/>
  <c r="M2446"/>
  <c r="M2447"/>
  <c r="M2448"/>
  <c r="M2449"/>
  <c r="M2450"/>
  <c r="M2451"/>
  <c r="M2452"/>
  <c r="M2453"/>
  <c r="M2454"/>
  <c r="M2455"/>
  <c r="M2456"/>
  <c r="M2457"/>
  <c r="M2458"/>
  <c r="M2459"/>
  <c r="M2460"/>
  <c r="M2461"/>
  <c r="M2462"/>
  <c r="M2463"/>
  <c r="M2464"/>
  <c r="M2465"/>
  <c r="M2466"/>
  <c r="M2467"/>
  <c r="M2468"/>
  <c r="M2469"/>
  <c r="M2470"/>
  <c r="M2471"/>
  <c r="M2472"/>
  <c r="M2473"/>
  <c r="M2474"/>
  <c r="M2475"/>
  <c r="M2476"/>
  <c r="M2477"/>
  <c r="M2478"/>
  <c r="M2479"/>
  <c r="M2480"/>
  <c r="M2481"/>
  <c r="M2482"/>
  <c r="M2483"/>
  <c r="M2484"/>
  <c r="M2485"/>
  <c r="M2486"/>
  <c r="M2487"/>
  <c r="M2488"/>
  <c r="M2489"/>
  <c r="M2490"/>
  <c r="M2491"/>
  <c r="M2492"/>
  <c r="M2493"/>
  <c r="M2494"/>
  <c r="M2495"/>
  <c r="M2496"/>
  <c r="M2497"/>
  <c r="M2498"/>
  <c r="M2499"/>
  <c r="M2500"/>
  <c r="M2501"/>
  <c r="M2502"/>
  <c r="M2503"/>
  <c r="M2504"/>
  <c r="M2505"/>
  <c r="M2506"/>
  <c r="M2507"/>
  <c r="M2508"/>
  <c r="M2509"/>
  <c r="M2510"/>
  <c r="M2511"/>
  <c r="M2512"/>
  <c r="M2513"/>
  <c r="M2514"/>
  <c r="M2515"/>
  <c r="M2516"/>
  <c r="M2517"/>
  <c r="M2518"/>
  <c r="M2519"/>
  <c r="M2520"/>
  <c r="M2521"/>
  <c r="M2522"/>
  <c r="M2523"/>
  <c r="M2524"/>
  <c r="M2525"/>
  <c r="M2526"/>
  <c r="M2527"/>
  <c r="M2528"/>
  <c r="M2529"/>
  <c r="M2530"/>
  <c r="M2531"/>
  <c r="M2532"/>
  <c r="M2533"/>
  <c r="M2534"/>
  <c r="M2535"/>
  <c r="M2536"/>
  <c r="M2537"/>
  <c r="M2538"/>
  <c r="M2539"/>
  <c r="M2540"/>
  <c r="M2541"/>
  <c r="M2542"/>
  <c r="M2543"/>
  <c r="M2544"/>
  <c r="M2545"/>
  <c r="M2546"/>
  <c r="M2547"/>
  <c r="M2548"/>
  <c r="M2549"/>
  <c r="M2550"/>
  <c r="M2551"/>
  <c r="M2552"/>
  <c r="M2553"/>
  <c r="M2554"/>
  <c r="M2555"/>
  <c r="M2556"/>
  <c r="M2557"/>
  <c r="M2558"/>
  <c r="M2559"/>
  <c r="M2560"/>
  <c r="M2561"/>
  <c r="M2562"/>
  <c r="M2563"/>
  <c r="M2564"/>
  <c r="M2565"/>
  <c r="M2566"/>
  <c r="M2567"/>
  <c r="M2568"/>
  <c r="M2569"/>
  <c r="M2570"/>
  <c r="M2571"/>
  <c r="M2572"/>
  <c r="M2573"/>
  <c r="M2574"/>
  <c r="M2575"/>
  <c r="M2576"/>
  <c r="M2577"/>
  <c r="M2578"/>
  <c r="M2579"/>
  <c r="M2580"/>
  <c r="M2581"/>
  <c r="M2582"/>
  <c r="M2583"/>
  <c r="M2584"/>
  <c r="M2585"/>
  <c r="M2586"/>
  <c r="M2587"/>
  <c r="M2588"/>
  <c r="M2589"/>
  <c r="M2590"/>
  <c r="M2591"/>
  <c r="M2592"/>
  <c r="M2593"/>
  <c r="M2594"/>
  <c r="M2595"/>
  <c r="M2596"/>
  <c r="M2597"/>
  <c r="M2598"/>
  <c r="M2599"/>
  <c r="M2600"/>
  <c r="M2601"/>
  <c r="M2602"/>
  <c r="M2603"/>
  <c r="M2604"/>
  <c r="M2605"/>
  <c r="M2606"/>
  <c r="M2607"/>
  <c r="M2608"/>
  <c r="M2609"/>
  <c r="M2610"/>
  <c r="M2611"/>
  <c r="M2612"/>
  <c r="M2613"/>
  <c r="M2614"/>
  <c r="M2615"/>
  <c r="M2616"/>
  <c r="M2617"/>
  <c r="M2618"/>
  <c r="M2619"/>
  <c r="M2620"/>
  <c r="M2621"/>
  <c r="M2622"/>
  <c r="M2623"/>
  <c r="M2624"/>
  <c r="M2625"/>
  <c r="M2626"/>
  <c r="M2627"/>
  <c r="M2628"/>
  <c r="M2629"/>
  <c r="M2630"/>
  <c r="M2631"/>
  <c r="M2632"/>
  <c r="M2633"/>
  <c r="M2634"/>
  <c r="M2635"/>
  <c r="M2636"/>
  <c r="M2637"/>
  <c r="M2638"/>
  <c r="M2639"/>
  <c r="M2640"/>
  <c r="M2641"/>
  <c r="M2642"/>
  <c r="M2643"/>
  <c r="M2644"/>
  <c r="M2645"/>
  <c r="M2646"/>
  <c r="M2647"/>
  <c r="M2648"/>
  <c r="M2649"/>
  <c r="M2650"/>
  <c r="M2651"/>
  <c r="M2652"/>
  <c r="M2653"/>
  <c r="M2654"/>
  <c r="M2655"/>
  <c r="M2656"/>
  <c r="M2657"/>
  <c r="M2658"/>
  <c r="M2659"/>
  <c r="M2660"/>
  <c r="M2661"/>
  <c r="M2662"/>
  <c r="M2663"/>
  <c r="M2664"/>
  <c r="M2665"/>
  <c r="M2666"/>
  <c r="M2667"/>
  <c r="M2668"/>
  <c r="M2669"/>
  <c r="M2670"/>
  <c r="M2671"/>
  <c r="M2672"/>
  <c r="M2673"/>
  <c r="M2674"/>
  <c r="M2675"/>
  <c r="M2676"/>
  <c r="M2677"/>
  <c r="M2678"/>
  <c r="M2679"/>
  <c r="M2680"/>
  <c r="M2681"/>
  <c r="M2682"/>
  <c r="M2683"/>
  <c r="M2684"/>
  <c r="M2685"/>
  <c r="M2686"/>
  <c r="M2687"/>
  <c r="M2688"/>
  <c r="M2689"/>
  <c r="M2690"/>
  <c r="M2691"/>
  <c r="M2692"/>
  <c r="M2693"/>
  <c r="M2694"/>
  <c r="M2695"/>
  <c r="M2696"/>
  <c r="M2697"/>
  <c r="M2698"/>
  <c r="M2699"/>
  <c r="M2700"/>
  <c r="M2701"/>
  <c r="M2702"/>
  <c r="M2703"/>
  <c r="M2704"/>
  <c r="M2705"/>
  <c r="M2706"/>
  <c r="M2707"/>
  <c r="M2708"/>
  <c r="M2709"/>
  <c r="M2710"/>
  <c r="M2711"/>
  <c r="M2712"/>
  <c r="M2713"/>
  <c r="M2714"/>
  <c r="M2715"/>
  <c r="M2716"/>
  <c r="M2717"/>
  <c r="M2718"/>
  <c r="M2719"/>
  <c r="M2720"/>
  <c r="M2721"/>
  <c r="M2722"/>
  <c r="M2723"/>
  <c r="M2724"/>
  <c r="M2725"/>
  <c r="M2726"/>
  <c r="M2727"/>
  <c r="M2728"/>
  <c r="M2729"/>
  <c r="M2730"/>
  <c r="M2731"/>
  <c r="M2732"/>
  <c r="M2733"/>
  <c r="M2734"/>
  <c r="M2735"/>
  <c r="M2736"/>
  <c r="M2737"/>
  <c r="M2738"/>
  <c r="M2739"/>
  <c r="M2740"/>
  <c r="M2741"/>
  <c r="M2742"/>
  <c r="M2743"/>
  <c r="M2744"/>
  <c r="M2745"/>
  <c r="M2746"/>
  <c r="M2747"/>
  <c r="M2748"/>
  <c r="M2749"/>
  <c r="M2750"/>
  <c r="M2751"/>
  <c r="M2752"/>
  <c r="M2753"/>
  <c r="M2754"/>
  <c r="M2755"/>
  <c r="M2756"/>
  <c r="M2757"/>
  <c r="M2758"/>
  <c r="M2759"/>
  <c r="M2760"/>
  <c r="M2761"/>
  <c r="M2762"/>
  <c r="M2763"/>
  <c r="M2764"/>
  <c r="M2765"/>
  <c r="M2766"/>
  <c r="M2767"/>
  <c r="M2768"/>
  <c r="M2769"/>
  <c r="M2770"/>
  <c r="M2771"/>
  <c r="M2772"/>
  <c r="M2773"/>
  <c r="M2774"/>
  <c r="M2775"/>
  <c r="M2776"/>
  <c r="M2777"/>
  <c r="M2778"/>
  <c r="M2779"/>
  <c r="M2780"/>
  <c r="M2781"/>
  <c r="M2782"/>
  <c r="M2783"/>
  <c r="M2784"/>
  <c r="M2785"/>
  <c r="M2786"/>
  <c r="M2787"/>
  <c r="M2788"/>
  <c r="M2789"/>
  <c r="M2790"/>
  <c r="M2791"/>
  <c r="M2792"/>
  <c r="M2793"/>
  <c r="M2794"/>
  <c r="M2795"/>
  <c r="M2796"/>
  <c r="M2797"/>
  <c r="M2798"/>
  <c r="M2799"/>
  <c r="M2800"/>
  <c r="M2801"/>
  <c r="M2802"/>
  <c r="M2803"/>
  <c r="M2804"/>
  <c r="M2805"/>
  <c r="M2806"/>
  <c r="M2807"/>
  <c r="M2808"/>
  <c r="M2809"/>
  <c r="M2810"/>
  <c r="M2811"/>
  <c r="M2812"/>
  <c r="M2813"/>
  <c r="M2814"/>
  <c r="M2815"/>
  <c r="M2816"/>
  <c r="M2817"/>
  <c r="M2818"/>
  <c r="M2819"/>
  <c r="M2820"/>
  <c r="M2821"/>
  <c r="M2822"/>
  <c r="M2823"/>
  <c r="M2824"/>
  <c r="M2825"/>
  <c r="M2826"/>
  <c r="M2827"/>
  <c r="M2828"/>
  <c r="M2829"/>
  <c r="M2830"/>
  <c r="M2831"/>
  <c r="M2832"/>
  <c r="M2833"/>
  <c r="M2834"/>
  <c r="M2835"/>
  <c r="M2836"/>
  <c r="M2837"/>
  <c r="M2838"/>
  <c r="M2839"/>
  <c r="M2840"/>
  <c r="M2841"/>
  <c r="M2842"/>
  <c r="M2843"/>
  <c r="M2844"/>
  <c r="M2845"/>
  <c r="M2846"/>
  <c r="M2847"/>
  <c r="M2848"/>
  <c r="M2849"/>
  <c r="M2850"/>
  <c r="M2851"/>
  <c r="M2852"/>
  <c r="M2853"/>
  <c r="M2854"/>
  <c r="M2855"/>
  <c r="M2856"/>
  <c r="M2857"/>
  <c r="M2858"/>
  <c r="M2859"/>
  <c r="M2860"/>
  <c r="M2861"/>
  <c r="M2862"/>
  <c r="M2863"/>
  <c r="M2864"/>
  <c r="M2865"/>
  <c r="M2866"/>
  <c r="M2867"/>
  <c r="M2868"/>
  <c r="M2869"/>
  <c r="M2870"/>
  <c r="M2871"/>
  <c r="M2872"/>
  <c r="M2873"/>
  <c r="M2874"/>
  <c r="M2875"/>
  <c r="M2876"/>
  <c r="M2877"/>
  <c r="M2878"/>
  <c r="M2879"/>
  <c r="M2880"/>
  <c r="M2881"/>
  <c r="M2882"/>
  <c r="M2883"/>
  <c r="M2884"/>
  <c r="M2885"/>
  <c r="M2886"/>
  <c r="M2887"/>
  <c r="M2888"/>
  <c r="M2889"/>
  <c r="M2890"/>
  <c r="M2891"/>
  <c r="M2892"/>
  <c r="M2893"/>
  <c r="M2894"/>
  <c r="M2895"/>
  <c r="M2896"/>
  <c r="M2897"/>
  <c r="M2898"/>
  <c r="M2899"/>
  <c r="M2900"/>
  <c r="M2901"/>
  <c r="M2902"/>
  <c r="M2903"/>
  <c r="M2904"/>
  <c r="M2905"/>
  <c r="M2906"/>
  <c r="M2907"/>
  <c r="M2908"/>
  <c r="M2909"/>
  <c r="M2910"/>
  <c r="M2911"/>
  <c r="M2912"/>
  <c r="M2913"/>
  <c r="M2914"/>
  <c r="M2915"/>
  <c r="M2916"/>
  <c r="M2917"/>
  <c r="M2918"/>
  <c r="M2919"/>
  <c r="M2920"/>
  <c r="M2921"/>
  <c r="M2922"/>
  <c r="M2923"/>
  <c r="M2924"/>
  <c r="M2925"/>
  <c r="M2926"/>
  <c r="M2927"/>
  <c r="M2928"/>
  <c r="M2929"/>
  <c r="M2930"/>
  <c r="M2931"/>
  <c r="M2932"/>
  <c r="M2933"/>
  <c r="M2934"/>
  <c r="M2935"/>
  <c r="M2936"/>
  <c r="M2937"/>
  <c r="M2938"/>
  <c r="M2939"/>
  <c r="M2940"/>
  <c r="M2941"/>
  <c r="M2942"/>
  <c r="M2943"/>
  <c r="M2944"/>
  <c r="M2945"/>
  <c r="M2946"/>
  <c r="M2947"/>
  <c r="M2948"/>
  <c r="M2949"/>
  <c r="M2950"/>
  <c r="M2951"/>
  <c r="M2952"/>
  <c r="M2953"/>
  <c r="M2954"/>
  <c r="M2955"/>
  <c r="M2956"/>
  <c r="M2957"/>
  <c r="M2958"/>
  <c r="M2959"/>
  <c r="M2960"/>
  <c r="M2961"/>
  <c r="M2962"/>
  <c r="M2963"/>
  <c r="M2964"/>
  <c r="M2965"/>
  <c r="M2966"/>
  <c r="M2967"/>
  <c r="M2968"/>
  <c r="M2969"/>
  <c r="M2970"/>
  <c r="M2971"/>
  <c r="M2972"/>
  <c r="M2973"/>
  <c r="M2974"/>
  <c r="M2975"/>
  <c r="M2976"/>
  <c r="M2977"/>
  <c r="M2978"/>
  <c r="M2979"/>
  <c r="M2980"/>
  <c r="M2981"/>
  <c r="M2982"/>
  <c r="M2983"/>
  <c r="M2984"/>
  <c r="M2985"/>
  <c r="M2986"/>
  <c r="M2987"/>
  <c r="M2988"/>
  <c r="M2989"/>
  <c r="M2990"/>
  <c r="M2991"/>
  <c r="M2992"/>
  <c r="M2993"/>
  <c r="M2994"/>
  <c r="M2995"/>
  <c r="M2996"/>
  <c r="M2997"/>
  <c r="M2998"/>
  <c r="M2999"/>
  <c r="M3000"/>
  <c r="M3001"/>
  <c r="M3002"/>
  <c r="M3003"/>
  <c r="M3004"/>
  <c r="M3005"/>
  <c r="M3006"/>
  <c r="M3007"/>
  <c r="M3008"/>
  <c r="M3009"/>
  <c r="M3010"/>
  <c r="M3011"/>
  <c r="M3012"/>
  <c r="M3013"/>
  <c r="M3014"/>
  <c r="M3015"/>
  <c r="M3016"/>
  <c r="M3017"/>
  <c r="M3018"/>
  <c r="M3019"/>
  <c r="M3020"/>
  <c r="M3021"/>
  <c r="M3022"/>
  <c r="M3023"/>
  <c r="M3024"/>
  <c r="M3025"/>
  <c r="M3026"/>
  <c r="M3027"/>
  <c r="M3028"/>
  <c r="M3029"/>
  <c r="M3030"/>
  <c r="M3031"/>
  <c r="M3032"/>
  <c r="M3033"/>
  <c r="M3034"/>
  <c r="M3035"/>
  <c r="M3036"/>
  <c r="M3037"/>
  <c r="M3038"/>
  <c r="M3039"/>
  <c r="M3040"/>
  <c r="M3041"/>
  <c r="M3042"/>
  <c r="M3043"/>
  <c r="M3044"/>
  <c r="M3045"/>
  <c r="M3046"/>
  <c r="M3047"/>
  <c r="M3048"/>
  <c r="M3049"/>
  <c r="M3050"/>
  <c r="M3051"/>
  <c r="M3052"/>
  <c r="M3053"/>
  <c r="M3054"/>
  <c r="M3055"/>
  <c r="M3056"/>
  <c r="M3057"/>
  <c r="M3058"/>
  <c r="M3059"/>
  <c r="M3060"/>
  <c r="M3061"/>
  <c r="M3062"/>
  <c r="M3063"/>
  <c r="M3064"/>
  <c r="M3065"/>
  <c r="M3066"/>
  <c r="M3067"/>
  <c r="M3068"/>
  <c r="M3069"/>
  <c r="M3070"/>
  <c r="M3071"/>
  <c r="M3072"/>
  <c r="M3073"/>
  <c r="M3074"/>
  <c r="M3075"/>
  <c r="M3076"/>
  <c r="M3077"/>
  <c r="M3078"/>
  <c r="M3079"/>
  <c r="M3080"/>
  <c r="M3081"/>
  <c r="M3082"/>
  <c r="M3083"/>
  <c r="M3084"/>
  <c r="M3085"/>
  <c r="M3086"/>
  <c r="M3087"/>
  <c r="M3088"/>
  <c r="M3089"/>
  <c r="M3090"/>
  <c r="M3091"/>
  <c r="M3092"/>
  <c r="M3093"/>
  <c r="M3094"/>
  <c r="M3095"/>
  <c r="M3096"/>
  <c r="M3097"/>
  <c r="M3098"/>
  <c r="M3099"/>
  <c r="M3100"/>
  <c r="M3101"/>
  <c r="M3102"/>
  <c r="M3103"/>
  <c r="M3104"/>
  <c r="M3105"/>
  <c r="M3106"/>
  <c r="M3107"/>
  <c r="M3108"/>
  <c r="M3109"/>
  <c r="M3110"/>
  <c r="M3111"/>
  <c r="M3112"/>
  <c r="M3113"/>
  <c r="M3114"/>
  <c r="M3115"/>
  <c r="M3116"/>
  <c r="M3117"/>
  <c r="M3118"/>
  <c r="M3119"/>
  <c r="M3120"/>
  <c r="M3121"/>
  <c r="M3122"/>
  <c r="M3123"/>
  <c r="M3124"/>
  <c r="M3125"/>
  <c r="M3126"/>
  <c r="M3127"/>
  <c r="M3128"/>
  <c r="M3129"/>
  <c r="M3130"/>
  <c r="M3131"/>
  <c r="M3132"/>
  <c r="M3133"/>
  <c r="M3134"/>
  <c r="M3135"/>
  <c r="M3136"/>
  <c r="M3137"/>
  <c r="M3138"/>
  <c r="M3139"/>
  <c r="M3140"/>
  <c r="M3141"/>
  <c r="M3142"/>
  <c r="M3143"/>
  <c r="M3144"/>
  <c r="M3145"/>
  <c r="M3146"/>
  <c r="M3147"/>
  <c r="M3148"/>
  <c r="M3149"/>
  <c r="M3150"/>
  <c r="M3151"/>
  <c r="M3152"/>
  <c r="M3153"/>
  <c r="M3154"/>
  <c r="M3155"/>
  <c r="M3156"/>
  <c r="M3157"/>
  <c r="M3158"/>
  <c r="M3159"/>
  <c r="M3160"/>
  <c r="M3161"/>
  <c r="M3162"/>
  <c r="M3163"/>
  <c r="M3164"/>
  <c r="M3165"/>
  <c r="M3166"/>
  <c r="M3167"/>
  <c r="M3168"/>
  <c r="M3169"/>
  <c r="M3170"/>
  <c r="M3171"/>
  <c r="M3172"/>
  <c r="M3173"/>
  <c r="M3174"/>
  <c r="M3175"/>
  <c r="M3176"/>
  <c r="M3177"/>
  <c r="M3178"/>
  <c r="M3179"/>
  <c r="M3180"/>
  <c r="M3181"/>
  <c r="M3182"/>
  <c r="M3183"/>
  <c r="M3184"/>
  <c r="M3185"/>
  <c r="M3186"/>
  <c r="M3187"/>
  <c r="M3188"/>
  <c r="M3189"/>
  <c r="M3190"/>
  <c r="M3191"/>
  <c r="M3192"/>
  <c r="M3193"/>
  <c r="M3194"/>
  <c r="M3195"/>
  <c r="M3196"/>
  <c r="M3197"/>
  <c r="M3198"/>
  <c r="M3199"/>
  <c r="M3200"/>
  <c r="M3201"/>
  <c r="M3202"/>
  <c r="M3203"/>
  <c r="M3204"/>
  <c r="M3205"/>
  <c r="M3206"/>
  <c r="M3207"/>
  <c r="M3208"/>
  <c r="M3209"/>
  <c r="M3210"/>
  <c r="M3211"/>
  <c r="M3212"/>
  <c r="M3213"/>
  <c r="M3214"/>
  <c r="M3215"/>
  <c r="M3216"/>
  <c r="M3217"/>
  <c r="M3218"/>
  <c r="M3219"/>
  <c r="M3220"/>
  <c r="M3221"/>
  <c r="M3222"/>
  <c r="M3223"/>
  <c r="M3224"/>
  <c r="M3225"/>
  <c r="M3226"/>
  <c r="M3227"/>
  <c r="M3228"/>
  <c r="M3229"/>
  <c r="M3230"/>
  <c r="M3231"/>
  <c r="M3232"/>
  <c r="M3233"/>
  <c r="M3234"/>
  <c r="M3235"/>
  <c r="M3236"/>
  <c r="M3237"/>
  <c r="M3238"/>
  <c r="M3239"/>
  <c r="M3240"/>
  <c r="M3241"/>
  <c r="M3242"/>
  <c r="M3243"/>
  <c r="M3244"/>
  <c r="M3245"/>
  <c r="M3246"/>
  <c r="M3247"/>
  <c r="M3248"/>
  <c r="M3249"/>
  <c r="M3250"/>
  <c r="M3251"/>
  <c r="M3252"/>
  <c r="M3253"/>
  <c r="M3254"/>
  <c r="M3255"/>
  <c r="M3256"/>
  <c r="M3257"/>
  <c r="M3258"/>
  <c r="M3259"/>
  <c r="M3260"/>
  <c r="M3261"/>
  <c r="M3262"/>
  <c r="M3263"/>
  <c r="M3264"/>
  <c r="M3265"/>
  <c r="M3266"/>
  <c r="M3267"/>
  <c r="M3268"/>
  <c r="M3269"/>
  <c r="M3270"/>
  <c r="M3271"/>
  <c r="M3272"/>
  <c r="M3273"/>
  <c r="M3274"/>
  <c r="M3275"/>
  <c r="M3276"/>
  <c r="M3277"/>
  <c r="M3278"/>
  <c r="M3279"/>
  <c r="M3280"/>
  <c r="M3281"/>
  <c r="M3282"/>
  <c r="M3283"/>
  <c r="M3284"/>
  <c r="M3285"/>
  <c r="M3286"/>
  <c r="M3287"/>
  <c r="M3288"/>
  <c r="M3289"/>
  <c r="M3290"/>
  <c r="M3291"/>
  <c r="M3292"/>
  <c r="M3293"/>
  <c r="M3294"/>
  <c r="M3295"/>
  <c r="M3296"/>
  <c r="M3297"/>
  <c r="M3298"/>
  <c r="M3299"/>
  <c r="M3300"/>
  <c r="M3301"/>
  <c r="M3302"/>
  <c r="M3303"/>
  <c r="M3304"/>
  <c r="M3305"/>
  <c r="M3306"/>
  <c r="M3307"/>
  <c r="M3308"/>
  <c r="M3309"/>
  <c r="M3310"/>
  <c r="M3311"/>
  <c r="M3312"/>
  <c r="M3313"/>
  <c r="M3314"/>
  <c r="M3315"/>
  <c r="M3316"/>
  <c r="M3317"/>
  <c r="M3318"/>
  <c r="M3319"/>
  <c r="M3320"/>
  <c r="M3321"/>
  <c r="M3322"/>
  <c r="M3323"/>
  <c r="M3324"/>
  <c r="M3325"/>
  <c r="M3326"/>
  <c r="M3327"/>
  <c r="M3328"/>
  <c r="M3329"/>
  <c r="M3330"/>
  <c r="M3331"/>
  <c r="M3332"/>
  <c r="M3333"/>
  <c r="M3334"/>
  <c r="M3335"/>
  <c r="M3336"/>
  <c r="M3337"/>
  <c r="M3338"/>
  <c r="M3339"/>
  <c r="M3340"/>
  <c r="M3341"/>
  <c r="M3342"/>
  <c r="M3343"/>
  <c r="M3344"/>
  <c r="M3345"/>
  <c r="M3346"/>
  <c r="M3347"/>
  <c r="M3348"/>
  <c r="M3349"/>
  <c r="M3350"/>
  <c r="M3351"/>
  <c r="M3352"/>
  <c r="M3353"/>
  <c r="M3354"/>
  <c r="M3355"/>
  <c r="M3356"/>
  <c r="M3357"/>
  <c r="M3358"/>
  <c r="M3359"/>
  <c r="M3360"/>
  <c r="M3361"/>
  <c r="M3362"/>
  <c r="M3363"/>
  <c r="M3364"/>
  <c r="M3365"/>
  <c r="M3366"/>
  <c r="M3367"/>
  <c r="M3368"/>
  <c r="M3369"/>
  <c r="M3370"/>
  <c r="M3371"/>
  <c r="M3372"/>
  <c r="M3373"/>
  <c r="M3374"/>
  <c r="M3375"/>
  <c r="M3376"/>
  <c r="M3377"/>
  <c r="M3378"/>
  <c r="M3379"/>
  <c r="M3380"/>
  <c r="M3381"/>
  <c r="M3382"/>
  <c r="M3383"/>
  <c r="M3384"/>
  <c r="M3385"/>
  <c r="M3386"/>
  <c r="M3387"/>
  <c r="M3388"/>
  <c r="M3389"/>
  <c r="M3390"/>
  <c r="M3391"/>
  <c r="M3392"/>
  <c r="M3393"/>
  <c r="M3394"/>
  <c r="M3395"/>
  <c r="M3396"/>
  <c r="M3397"/>
  <c r="M3398"/>
  <c r="M3399"/>
  <c r="M3400"/>
  <c r="M3401"/>
  <c r="M3402"/>
  <c r="M3403"/>
  <c r="M3404"/>
  <c r="M3405"/>
  <c r="M3406"/>
  <c r="M3407"/>
  <c r="M3408"/>
  <c r="M3409"/>
  <c r="M3410"/>
  <c r="M3411"/>
  <c r="M3412"/>
  <c r="M3413"/>
  <c r="M3414"/>
  <c r="M3415"/>
  <c r="M3416"/>
  <c r="M3417"/>
  <c r="M3418"/>
  <c r="M3419"/>
  <c r="M3420"/>
  <c r="M3421"/>
  <c r="M3422"/>
  <c r="M3423"/>
  <c r="M3424"/>
  <c r="M3425"/>
  <c r="M3426"/>
  <c r="M3427"/>
  <c r="M3428"/>
  <c r="M3429"/>
  <c r="M3430"/>
  <c r="M3431"/>
  <c r="M3432"/>
  <c r="M3433"/>
  <c r="M3434"/>
  <c r="M3435"/>
  <c r="M3436"/>
  <c r="M3437"/>
  <c r="M3438"/>
  <c r="M3439"/>
  <c r="M3440"/>
  <c r="M3441"/>
  <c r="M3442"/>
  <c r="M3443"/>
  <c r="M3444"/>
  <c r="M3445"/>
  <c r="M3446"/>
  <c r="M3447"/>
  <c r="M3448"/>
  <c r="M3449"/>
  <c r="M3450"/>
  <c r="M3451"/>
  <c r="M3452"/>
  <c r="M3453"/>
  <c r="M3454"/>
  <c r="M3455"/>
  <c r="M3456"/>
  <c r="M3457"/>
  <c r="M3458"/>
  <c r="M3459"/>
  <c r="M3460"/>
  <c r="M3461"/>
  <c r="M3462"/>
  <c r="M3463"/>
  <c r="M3464"/>
  <c r="M3465"/>
  <c r="M3466"/>
  <c r="M3467"/>
  <c r="M3468"/>
  <c r="M3469"/>
  <c r="M3470"/>
  <c r="M3471"/>
  <c r="M3472"/>
  <c r="M3473"/>
  <c r="M3474"/>
  <c r="M3475"/>
  <c r="M3476"/>
  <c r="M3477"/>
  <c r="M3478"/>
  <c r="M3479"/>
  <c r="M3480"/>
  <c r="M3481"/>
  <c r="M3482"/>
  <c r="M3483"/>
  <c r="M3484"/>
  <c r="M3485"/>
  <c r="M3486"/>
  <c r="M3487"/>
  <c r="M3488"/>
  <c r="M3489"/>
  <c r="M3490"/>
  <c r="M3491"/>
  <c r="M3492"/>
  <c r="M3493"/>
  <c r="M3494"/>
  <c r="M3495"/>
  <c r="M3496"/>
  <c r="M3497"/>
  <c r="M3498"/>
  <c r="M3499"/>
  <c r="M3500"/>
  <c r="M3501"/>
  <c r="M3502"/>
  <c r="M3503"/>
  <c r="M3504"/>
  <c r="M3505"/>
  <c r="M3506"/>
  <c r="M3507"/>
  <c r="M3508"/>
  <c r="M3509"/>
  <c r="M3510"/>
  <c r="M3511"/>
  <c r="M3512"/>
  <c r="M3513"/>
  <c r="M3514"/>
  <c r="M3515"/>
  <c r="M3516"/>
  <c r="M3517"/>
  <c r="M3518"/>
  <c r="M3519"/>
  <c r="M3520"/>
  <c r="M3521"/>
  <c r="M3522"/>
  <c r="M3523"/>
  <c r="M3524"/>
  <c r="M3525"/>
  <c r="M3526"/>
  <c r="M3527"/>
  <c r="M3528"/>
  <c r="M3529"/>
  <c r="M3530"/>
  <c r="M3531"/>
  <c r="M3532"/>
  <c r="M3533"/>
  <c r="M3534"/>
  <c r="M3535"/>
  <c r="M3536"/>
  <c r="M3537"/>
  <c r="M3538"/>
  <c r="M3539"/>
  <c r="M3540"/>
  <c r="M3541"/>
  <c r="M3542"/>
  <c r="M3543"/>
  <c r="M3544"/>
  <c r="M3545"/>
  <c r="M3546"/>
  <c r="M3547"/>
  <c r="M3548"/>
  <c r="M3549"/>
  <c r="M3550"/>
  <c r="M3551"/>
  <c r="M3552"/>
  <c r="M3553"/>
  <c r="M3554"/>
  <c r="M3555"/>
  <c r="M3556"/>
  <c r="M3557"/>
  <c r="M3558"/>
  <c r="M3559"/>
  <c r="M3560"/>
  <c r="M3561"/>
  <c r="M3562"/>
  <c r="M3563"/>
  <c r="M3564"/>
  <c r="M3565"/>
  <c r="M3566"/>
  <c r="M3567"/>
  <c r="M3568"/>
  <c r="M3569"/>
  <c r="M3570"/>
  <c r="M3571"/>
  <c r="M3572"/>
  <c r="M3573"/>
  <c r="M3574"/>
  <c r="M3575"/>
  <c r="M3576"/>
  <c r="M3577"/>
  <c r="M3578"/>
  <c r="M3579"/>
  <c r="M3580"/>
  <c r="M3581"/>
  <c r="M3582"/>
  <c r="M3583"/>
  <c r="M3584"/>
  <c r="M3585"/>
  <c r="M3586"/>
  <c r="M3587"/>
  <c r="M3588"/>
  <c r="M3589"/>
  <c r="M3590"/>
  <c r="M3591"/>
  <c r="M3592"/>
  <c r="M3593"/>
  <c r="M3594"/>
  <c r="M3595"/>
  <c r="M3596"/>
  <c r="M3597"/>
  <c r="M3598"/>
  <c r="M3599"/>
  <c r="M3600"/>
  <c r="M3601"/>
  <c r="M3602"/>
  <c r="M3603"/>
  <c r="M3604"/>
  <c r="M3605"/>
  <c r="M3606"/>
  <c r="M3607"/>
  <c r="M3608"/>
  <c r="M3609"/>
  <c r="M3610"/>
  <c r="M3611"/>
  <c r="M3612"/>
  <c r="M3613"/>
  <c r="M3614"/>
  <c r="M3615"/>
  <c r="M3616"/>
  <c r="M3617"/>
  <c r="M3618"/>
  <c r="M3619"/>
  <c r="M3620"/>
  <c r="M3621"/>
  <c r="M3622"/>
  <c r="M3623"/>
  <c r="M3624"/>
  <c r="M3625"/>
  <c r="M3626"/>
  <c r="M3627"/>
  <c r="M3628"/>
  <c r="M3629"/>
  <c r="M3630"/>
  <c r="M3631"/>
  <c r="M3632"/>
  <c r="M3633"/>
  <c r="M3634"/>
  <c r="M3635"/>
  <c r="M3636"/>
  <c r="M3637"/>
  <c r="M3638"/>
  <c r="M3639"/>
  <c r="M3640"/>
  <c r="M3641"/>
  <c r="M3642"/>
  <c r="M3643"/>
  <c r="M3644"/>
  <c r="M3645"/>
  <c r="M3646"/>
  <c r="M3647"/>
  <c r="M3648"/>
  <c r="M3649"/>
  <c r="M3650"/>
  <c r="M3651"/>
  <c r="M3652"/>
  <c r="M3653"/>
  <c r="M3654"/>
  <c r="M3655"/>
  <c r="M3656"/>
  <c r="M3657"/>
  <c r="M3658"/>
  <c r="M3659"/>
  <c r="M3660"/>
  <c r="M3661"/>
  <c r="M3662"/>
  <c r="M3663"/>
  <c r="M3664"/>
  <c r="M3665"/>
  <c r="M3666"/>
  <c r="M3667"/>
  <c r="M3668"/>
  <c r="M3669"/>
  <c r="M3670"/>
  <c r="M3671"/>
  <c r="M3672"/>
  <c r="M3673"/>
  <c r="M3674"/>
  <c r="M3675"/>
  <c r="M3676"/>
  <c r="M3677"/>
  <c r="M3678"/>
  <c r="M3679"/>
  <c r="M3680"/>
  <c r="M3681"/>
  <c r="M3682"/>
  <c r="M3683"/>
  <c r="M3684"/>
  <c r="M3685"/>
  <c r="M3686"/>
  <c r="M3687"/>
  <c r="M3688"/>
  <c r="M3689"/>
  <c r="M3690"/>
  <c r="M3691"/>
  <c r="M3692"/>
  <c r="M3693"/>
  <c r="M3694"/>
  <c r="M3695"/>
  <c r="M3696"/>
  <c r="M3697"/>
  <c r="M3698"/>
  <c r="M3699"/>
  <c r="M3700"/>
  <c r="M3701"/>
  <c r="M3702"/>
  <c r="M3703"/>
  <c r="M3704"/>
  <c r="M3705"/>
  <c r="M3706"/>
  <c r="M3707"/>
  <c r="M3708"/>
  <c r="M3709"/>
  <c r="M3710"/>
  <c r="M3711"/>
  <c r="M3712"/>
  <c r="M3713"/>
  <c r="M3714"/>
  <c r="M3715"/>
  <c r="M3716"/>
  <c r="M3717"/>
  <c r="M3718"/>
  <c r="M3719"/>
  <c r="M3720"/>
  <c r="M3721"/>
  <c r="M3722"/>
  <c r="M3723"/>
  <c r="M3724"/>
  <c r="M3725"/>
  <c r="M3726"/>
  <c r="M3727"/>
  <c r="M3728"/>
  <c r="M3729"/>
  <c r="M3730"/>
  <c r="M3731"/>
  <c r="M3732"/>
  <c r="M3733"/>
  <c r="M3734"/>
  <c r="M3735"/>
  <c r="M3736"/>
  <c r="M3737"/>
  <c r="M3738"/>
  <c r="M3739"/>
  <c r="M3740"/>
  <c r="M3741"/>
  <c r="M3742"/>
  <c r="M3743"/>
  <c r="M3744"/>
  <c r="M3745"/>
  <c r="M3746"/>
  <c r="M3747"/>
  <c r="M3748"/>
  <c r="M3749"/>
  <c r="M3750"/>
  <c r="M3751"/>
  <c r="M3752"/>
  <c r="M3753"/>
  <c r="M3754"/>
  <c r="M3755"/>
  <c r="M3756"/>
  <c r="M3757"/>
  <c r="M3758"/>
  <c r="M3759"/>
  <c r="M3760"/>
  <c r="M3761"/>
  <c r="M3762"/>
  <c r="M3763"/>
  <c r="M3764"/>
  <c r="M3765"/>
  <c r="M3766"/>
  <c r="M3767"/>
  <c r="M3768"/>
  <c r="M3769"/>
  <c r="M3770"/>
  <c r="M3771"/>
  <c r="M3772"/>
  <c r="M3773"/>
  <c r="M3774"/>
  <c r="M3775"/>
  <c r="M3776"/>
  <c r="M3777"/>
  <c r="M3778"/>
  <c r="M3779"/>
  <c r="M3780"/>
  <c r="M3781"/>
  <c r="M3782"/>
  <c r="M3783"/>
  <c r="M3784"/>
  <c r="M3785"/>
  <c r="M3786"/>
  <c r="M3787"/>
  <c r="M3788"/>
  <c r="M3789"/>
  <c r="M3790"/>
  <c r="M3791"/>
  <c r="M3792"/>
  <c r="M3793"/>
  <c r="M3794"/>
  <c r="M3795"/>
  <c r="M3796"/>
  <c r="M3797"/>
  <c r="M3798"/>
  <c r="M3799"/>
  <c r="M3800"/>
  <c r="M3801"/>
  <c r="M3802"/>
  <c r="M3803"/>
  <c r="M3804"/>
  <c r="M3805"/>
  <c r="M3806"/>
  <c r="M3807"/>
  <c r="M3808"/>
  <c r="M3809"/>
  <c r="M3810"/>
  <c r="M3811"/>
  <c r="M3812"/>
  <c r="M3813"/>
  <c r="M3814"/>
  <c r="M3815"/>
  <c r="M3816"/>
  <c r="M3817"/>
  <c r="M3818"/>
  <c r="M3819"/>
  <c r="M3820"/>
  <c r="M3821"/>
  <c r="M3822"/>
  <c r="M3823"/>
  <c r="M3824"/>
  <c r="M3825"/>
  <c r="M3826"/>
  <c r="M3827"/>
  <c r="M3828"/>
  <c r="M3829"/>
  <c r="M3830"/>
  <c r="M3831"/>
  <c r="M3832"/>
  <c r="M3833"/>
  <c r="M3834"/>
  <c r="M3835"/>
  <c r="M3836"/>
  <c r="M3837"/>
  <c r="M3838"/>
  <c r="M3839"/>
  <c r="M3840"/>
  <c r="M3841"/>
  <c r="M3842"/>
  <c r="M3843"/>
  <c r="M3844"/>
  <c r="M3845"/>
  <c r="M3846"/>
  <c r="M3847"/>
  <c r="M3848"/>
  <c r="M3849"/>
  <c r="M3850"/>
  <c r="M3851"/>
  <c r="M3852"/>
  <c r="M3853"/>
  <c r="M3854"/>
  <c r="M3855"/>
  <c r="M3856"/>
  <c r="M3857"/>
  <c r="M3858"/>
  <c r="M3859"/>
  <c r="M3860"/>
  <c r="M3861"/>
  <c r="M3862"/>
  <c r="M3863"/>
  <c r="M3864"/>
  <c r="M3865"/>
  <c r="M3866"/>
  <c r="M3867"/>
  <c r="M3868"/>
  <c r="M3869"/>
  <c r="M3870"/>
  <c r="M3871"/>
  <c r="M3872"/>
  <c r="M3873"/>
  <c r="M3874"/>
  <c r="M3875"/>
  <c r="M3876"/>
  <c r="M3877"/>
  <c r="M3878"/>
  <c r="M3879"/>
  <c r="M3880"/>
  <c r="M3881"/>
  <c r="M3882"/>
  <c r="M3883"/>
  <c r="M3884"/>
  <c r="M3885"/>
  <c r="M3886"/>
  <c r="M3887"/>
  <c r="M3888"/>
  <c r="M3889"/>
  <c r="M3890"/>
  <c r="M3891"/>
  <c r="M3892"/>
  <c r="M3893"/>
  <c r="M3894"/>
  <c r="M3895"/>
  <c r="M3896"/>
  <c r="M3897"/>
  <c r="M3898"/>
  <c r="M3899"/>
  <c r="M3900"/>
  <c r="M3901"/>
  <c r="M3902"/>
  <c r="M3903"/>
  <c r="M3904"/>
  <c r="M3905"/>
  <c r="M3906"/>
  <c r="M3907"/>
  <c r="M3908"/>
  <c r="M3909"/>
  <c r="M3910"/>
  <c r="M3911"/>
  <c r="M3912"/>
  <c r="M3913"/>
  <c r="M3914"/>
  <c r="M3915"/>
  <c r="M3916"/>
  <c r="M3917"/>
  <c r="M3918"/>
  <c r="M3919"/>
  <c r="M3920"/>
  <c r="M3921"/>
  <c r="M3922"/>
  <c r="M3923"/>
  <c r="M3924"/>
  <c r="M3925"/>
  <c r="M3926"/>
  <c r="M3927"/>
  <c r="M3928"/>
  <c r="M3929"/>
  <c r="M3930"/>
  <c r="M3931"/>
  <c r="M3932"/>
  <c r="M3933"/>
  <c r="M3934"/>
  <c r="M3935"/>
  <c r="M3936"/>
  <c r="M3937"/>
  <c r="M3938"/>
  <c r="M3939"/>
  <c r="M3940"/>
  <c r="M3941"/>
  <c r="M3942"/>
  <c r="M3943"/>
  <c r="M3944"/>
  <c r="M3945"/>
  <c r="M3946"/>
  <c r="M3947"/>
  <c r="M3948"/>
  <c r="M3949"/>
  <c r="M3950"/>
  <c r="M3951"/>
  <c r="M3952"/>
  <c r="M3953"/>
  <c r="M3954"/>
  <c r="M3955"/>
  <c r="M3956"/>
  <c r="M3957"/>
  <c r="M3958"/>
  <c r="M3959"/>
  <c r="M3960"/>
  <c r="M3961"/>
  <c r="M3962"/>
  <c r="M3963"/>
  <c r="M3964"/>
  <c r="M3965"/>
  <c r="M3966"/>
  <c r="M3967"/>
  <c r="M3968"/>
  <c r="M3969"/>
  <c r="M3970"/>
  <c r="M3971"/>
  <c r="M3972"/>
  <c r="M3973"/>
  <c r="M3974"/>
  <c r="M3975"/>
  <c r="M3976"/>
  <c r="M3977"/>
  <c r="M3978"/>
  <c r="M3979"/>
  <c r="M3980"/>
  <c r="M3981"/>
  <c r="M3982"/>
  <c r="M3983"/>
  <c r="M3984"/>
  <c r="M3985"/>
  <c r="M3986"/>
  <c r="M3987"/>
  <c r="M3988"/>
  <c r="M3989"/>
  <c r="M3990"/>
  <c r="M3991"/>
  <c r="M3992"/>
  <c r="M3993"/>
  <c r="M3994"/>
  <c r="M3995"/>
  <c r="M3996"/>
  <c r="M3997"/>
  <c r="M3998"/>
  <c r="M3999"/>
  <c r="M4000"/>
  <c r="M4001"/>
  <c r="M4002"/>
  <c r="M4003"/>
  <c r="M4004"/>
  <c r="M4005"/>
  <c r="M4006"/>
  <c r="M4007"/>
  <c r="M4008"/>
  <c r="M4009"/>
  <c r="M4010"/>
  <c r="M4011"/>
  <c r="M4012"/>
  <c r="M4013"/>
  <c r="M4014"/>
  <c r="M4015"/>
  <c r="M4016"/>
  <c r="M4017"/>
  <c r="M4018"/>
  <c r="M4019"/>
  <c r="M4020"/>
  <c r="M4021"/>
  <c r="M4022"/>
  <c r="M4023"/>
  <c r="M4024"/>
  <c r="M4025"/>
  <c r="M4026"/>
  <c r="M4027"/>
  <c r="M4028"/>
  <c r="M4029"/>
  <c r="M4030"/>
  <c r="M4031"/>
  <c r="M4032"/>
  <c r="M4033"/>
  <c r="M4034"/>
  <c r="M4035"/>
  <c r="M4036"/>
  <c r="M4037"/>
  <c r="M4038"/>
  <c r="M4039"/>
  <c r="M4040"/>
  <c r="M4041"/>
  <c r="M4042"/>
  <c r="M4043"/>
  <c r="M4044"/>
  <c r="M4045"/>
  <c r="M4046"/>
  <c r="M4047"/>
  <c r="M4048"/>
  <c r="M4049"/>
  <c r="M4050"/>
  <c r="M4051"/>
  <c r="M4052"/>
  <c r="M4053"/>
  <c r="M4054"/>
  <c r="M4055"/>
  <c r="M4056"/>
  <c r="M4057"/>
  <c r="M4058"/>
  <c r="M4059"/>
  <c r="M4060"/>
  <c r="M4061"/>
  <c r="M4062"/>
  <c r="M4063"/>
  <c r="M4064"/>
  <c r="M4065"/>
  <c r="M4066"/>
  <c r="M4067"/>
  <c r="M4068"/>
  <c r="M4069"/>
  <c r="M4070"/>
  <c r="M4071"/>
  <c r="M4072"/>
  <c r="M4073"/>
  <c r="M4074"/>
  <c r="M4075"/>
  <c r="M4076"/>
  <c r="M4077"/>
  <c r="M4078"/>
  <c r="M4079"/>
  <c r="M4080"/>
  <c r="M4081"/>
  <c r="M4082"/>
  <c r="M4083"/>
  <c r="M4084"/>
  <c r="M4085"/>
  <c r="M4086"/>
  <c r="M4087"/>
  <c r="M4088"/>
  <c r="M4089"/>
  <c r="M4090"/>
  <c r="M4091"/>
  <c r="M4092"/>
  <c r="M4093"/>
  <c r="M4094"/>
  <c r="M4095"/>
  <c r="M4096"/>
  <c r="M4097"/>
  <c r="M4098"/>
  <c r="M4099"/>
  <c r="M4100"/>
  <c r="M4101"/>
  <c r="M4102"/>
  <c r="M4103"/>
  <c r="M4104"/>
  <c r="M4105"/>
  <c r="M4106"/>
  <c r="M4107"/>
  <c r="M4108"/>
  <c r="M4109"/>
  <c r="M4110"/>
  <c r="M4111"/>
  <c r="M4112"/>
  <c r="M4113"/>
  <c r="M4114"/>
  <c r="M4115"/>
  <c r="M4116"/>
  <c r="M4117"/>
  <c r="M4118"/>
  <c r="M4119"/>
  <c r="M4120"/>
  <c r="M4121"/>
  <c r="M4122"/>
  <c r="M4123"/>
  <c r="M4124"/>
  <c r="M4125"/>
  <c r="M4126"/>
  <c r="M4127"/>
  <c r="M4128"/>
  <c r="M4129"/>
  <c r="M4130"/>
  <c r="M4131"/>
  <c r="M4132"/>
  <c r="M4133"/>
  <c r="M4134"/>
  <c r="M4135"/>
  <c r="M4136"/>
  <c r="M4137"/>
  <c r="M4138"/>
  <c r="M4139"/>
  <c r="M4140"/>
  <c r="M4141"/>
  <c r="M4142"/>
  <c r="M4143"/>
  <c r="M4144"/>
  <c r="M4145"/>
  <c r="M4146"/>
  <c r="M4147"/>
  <c r="M4148"/>
  <c r="M4149"/>
  <c r="M4150"/>
  <c r="M4151"/>
  <c r="M4152"/>
  <c r="M4153"/>
  <c r="M4154"/>
  <c r="M4155"/>
  <c r="M4156"/>
  <c r="M4157"/>
  <c r="M4158"/>
  <c r="M4159"/>
  <c r="M4160"/>
  <c r="M4161"/>
  <c r="M4162"/>
  <c r="M4163"/>
  <c r="M4164"/>
  <c r="M4165"/>
  <c r="M4166"/>
  <c r="M4167"/>
  <c r="M4168"/>
  <c r="M4169"/>
  <c r="M4170"/>
  <c r="M4171"/>
  <c r="M4172"/>
  <c r="M4173"/>
  <c r="M4174"/>
  <c r="M4175"/>
  <c r="M4176"/>
  <c r="M4177"/>
  <c r="M4178"/>
  <c r="M4179"/>
  <c r="M4180"/>
  <c r="M4181"/>
  <c r="M4182"/>
  <c r="M4183"/>
  <c r="M4184"/>
  <c r="M4185"/>
  <c r="M4186"/>
  <c r="M4187"/>
  <c r="M4188"/>
  <c r="M4189"/>
  <c r="M4190"/>
  <c r="M4191"/>
  <c r="M4192"/>
  <c r="M4193"/>
  <c r="M4194"/>
  <c r="M4195"/>
  <c r="M4196"/>
  <c r="M4197"/>
  <c r="M4198"/>
  <c r="M4199"/>
  <c r="M4200"/>
  <c r="M4201"/>
  <c r="M4202"/>
  <c r="M4203"/>
  <c r="M4204"/>
  <c r="M4205"/>
  <c r="M4206"/>
  <c r="M4207"/>
  <c r="M4208"/>
  <c r="M4209"/>
  <c r="M4210"/>
  <c r="M4211"/>
  <c r="M4212"/>
  <c r="M4213"/>
  <c r="M4214"/>
  <c r="M4215"/>
  <c r="M4216"/>
  <c r="M4217"/>
  <c r="M4218"/>
  <c r="M4219"/>
  <c r="M4220"/>
  <c r="M4221"/>
  <c r="M4222"/>
  <c r="M4223"/>
  <c r="M4224"/>
  <c r="M4225"/>
  <c r="M4226"/>
  <c r="M4227"/>
  <c r="M4228"/>
  <c r="M4229"/>
  <c r="M4230"/>
  <c r="M4231"/>
  <c r="M4232"/>
  <c r="M4233"/>
  <c r="M4234"/>
  <c r="M4235"/>
  <c r="M4236"/>
  <c r="M4237"/>
  <c r="M4238"/>
  <c r="M4239"/>
  <c r="M4240"/>
  <c r="M4241"/>
  <c r="M4242"/>
  <c r="M4243"/>
  <c r="M4244"/>
  <c r="M4245"/>
  <c r="M4246"/>
  <c r="M4247"/>
  <c r="M4248"/>
  <c r="M4249"/>
  <c r="M4250"/>
  <c r="M4251"/>
  <c r="M4252"/>
  <c r="M4253"/>
  <c r="M4254"/>
  <c r="M4255"/>
  <c r="M4256"/>
  <c r="M4257"/>
  <c r="M4258"/>
  <c r="M4259"/>
  <c r="M4260"/>
  <c r="M4261"/>
  <c r="M4262"/>
  <c r="M4263"/>
  <c r="M4264"/>
  <c r="M4265"/>
  <c r="M4266"/>
  <c r="M4267"/>
  <c r="M4268"/>
  <c r="M4269"/>
  <c r="M4270"/>
  <c r="M4271"/>
  <c r="M4272"/>
  <c r="M4273"/>
  <c r="M4274"/>
  <c r="M4275"/>
  <c r="M4276"/>
  <c r="M4277"/>
  <c r="M4278"/>
  <c r="M4279"/>
  <c r="M4280"/>
  <c r="M4281"/>
  <c r="M4282"/>
  <c r="M4283"/>
  <c r="M4284"/>
  <c r="M4285"/>
  <c r="M4286"/>
  <c r="M4287"/>
  <c r="M4288"/>
  <c r="M4289"/>
  <c r="M4290"/>
  <c r="M4291"/>
  <c r="M4292"/>
  <c r="M4293"/>
  <c r="M4294"/>
  <c r="M4295"/>
  <c r="M4296"/>
  <c r="M4297"/>
  <c r="M4298"/>
  <c r="M4299"/>
  <c r="M4300"/>
  <c r="M4301"/>
  <c r="M4302"/>
  <c r="M4303"/>
  <c r="M4304"/>
  <c r="M4305"/>
  <c r="M4306"/>
  <c r="M4307"/>
  <c r="M4308"/>
  <c r="M4309"/>
  <c r="M4310"/>
  <c r="M4311"/>
  <c r="M4312"/>
  <c r="M4313"/>
  <c r="M4314"/>
  <c r="M4315"/>
  <c r="M4316"/>
  <c r="M4317"/>
  <c r="M4318"/>
  <c r="M4319"/>
  <c r="M4320"/>
  <c r="M4321"/>
  <c r="M4322"/>
  <c r="M4323"/>
  <c r="M4324"/>
  <c r="M4325"/>
  <c r="M4326"/>
  <c r="M4327"/>
  <c r="M4328"/>
  <c r="M4329"/>
  <c r="M4330"/>
  <c r="M4331"/>
  <c r="M4332"/>
  <c r="M4333"/>
  <c r="M4334"/>
  <c r="M4335"/>
  <c r="M4336"/>
  <c r="M4337"/>
  <c r="M4338"/>
  <c r="M4339"/>
  <c r="M4340"/>
  <c r="M4341"/>
  <c r="M4342"/>
  <c r="M4343"/>
  <c r="M4344"/>
  <c r="M4345"/>
  <c r="M4346"/>
  <c r="M4347"/>
  <c r="M4348"/>
  <c r="M4349"/>
  <c r="M4350"/>
  <c r="M4351"/>
  <c r="M4352"/>
  <c r="M4353"/>
  <c r="M4354"/>
  <c r="M4355"/>
  <c r="M4356"/>
  <c r="M4357"/>
  <c r="M4358"/>
  <c r="M4359"/>
  <c r="M4360"/>
  <c r="M4361"/>
  <c r="M4362"/>
  <c r="M4363"/>
  <c r="M4364"/>
  <c r="M4365"/>
  <c r="M4366"/>
  <c r="M4367"/>
  <c r="M4368"/>
  <c r="M4369"/>
  <c r="M4370"/>
  <c r="M4371"/>
  <c r="M4372"/>
  <c r="M4373"/>
  <c r="M4374"/>
  <c r="M4375"/>
  <c r="M4376"/>
  <c r="M4377"/>
  <c r="M4378"/>
  <c r="M4379"/>
  <c r="M4380"/>
  <c r="M4381"/>
  <c r="M4382"/>
  <c r="M4383"/>
  <c r="M4384"/>
  <c r="M4385"/>
  <c r="M4386"/>
  <c r="M4387"/>
  <c r="M4388"/>
  <c r="M4389"/>
  <c r="M4390"/>
  <c r="M4391"/>
  <c r="M4392"/>
  <c r="M4393"/>
  <c r="M4394"/>
  <c r="M4395"/>
  <c r="M4396"/>
  <c r="M4397"/>
  <c r="M4398"/>
  <c r="M4399"/>
  <c r="M4400"/>
  <c r="M4401"/>
  <c r="M4402"/>
  <c r="M4403"/>
  <c r="M4404"/>
  <c r="M4405"/>
  <c r="M4406"/>
  <c r="M4407"/>
  <c r="M4408"/>
  <c r="M4409"/>
  <c r="M4410"/>
  <c r="M4411"/>
  <c r="M4412"/>
  <c r="M4413"/>
  <c r="M4414"/>
  <c r="M4415"/>
  <c r="M4416"/>
  <c r="M4417"/>
  <c r="M4418"/>
  <c r="M4419"/>
  <c r="M4420"/>
  <c r="M4421"/>
  <c r="M4422"/>
  <c r="M4423"/>
  <c r="M4424"/>
  <c r="M4425"/>
  <c r="M4426"/>
  <c r="M4427"/>
  <c r="M4428"/>
  <c r="M4429"/>
  <c r="M4430"/>
  <c r="M4431"/>
  <c r="M4432"/>
  <c r="M4433"/>
  <c r="M4434"/>
  <c r="M4435"/>
  <c r="M4436"/>
  <c r="M4437"/>
  <c r="M4438"/>
  <c r="M4439"/>
  <c r="M4440"/>
  <c r="M4441"/>
  <c r="M4442"/>
  <c r="M4443"/>
  <c r="M4444"/>
  <c r="M4445"/>
  <c r="M4446"/>
  <c r="M4447"/>
  <c r="M4448"/>
  <c r="M4449"/>
  <c r="M4450"/>
  <c r="M4451"/>
  <c r="M4452"/>
  <c r="M4453"/>
  <c r="M4454"/>
  <c r="M4455"/>
  <c r="M4456"/>
  <c r="M4457"/>
  <c r="M4458"/>
  <c r="M4459"/>
  <c r="M4460"/>
  <c r="M4461"/>
  <c r="M4462"/>
  <c r="M4463"/>
  <c r="M4464"/>
  <c r="M4465"/>
  <c r="M4466"/>
  <c r="M4467"/>
  <c r="M4468"/>
  <c r="M4469"/>
  <c r="M4470"/>
  <c r="M4471"/>
  <c r="M4472"/>
  <c r="M4473"/>
  <c r="M4474"/>
  <c r="M4475"/>
  <c r="M4476"/>
  <c r="M4477"/>
  <c r="M4478"/>
  <c r="M4479"/>
  <c r="M4480"/>
  <c r="M4481"/>
  <c r="M4482"/>
  <c r="M4483"/>
  <c r="M4484"/>
  <c r="M4485"/>
  <c r="M4486"/>
  <c r="M4487"/>
  <c r="M4488"/>
  <c r="M4489"/>
  <c r="M4490"/>
  <c r="M4491"/>
  <c r="M4492"/>
  <c r="M4493"/>
  <c r="M4494"/>
  <c r="M4495"/>
  <c r="M4496"/>
  <c r="M4497"/>
  <c r="M4498"/>
  <c r="M4499"/>
  <c r="M4500"/>
  <c r="M4501"/>
  <c r="M4502"/>
  <c r="M4503"/>
  <c r="M4504"/>
  <c r="M4505"/>
  <c r="M4506"/>
  <c r="M4507"/>
  <c r="M4508"/>
  <c r="M4509"/>
  <c r="M4510"/>
  <c r="M4511"/>
  <c r="M4512"/>
  <c r="M4513"/>
  <c r="M4514"/>
  <c r="M4515"/>
  <c r="M4516"/>
  <c r="M4517"/>
  <c r="M4518"/>
  <c r="M4519"/>
  <c r="M4520"/>
  <c r="M4521"/>
  <c r="M4522"/>
  <c r="M4523"/>
  <c r="M4524"/>
  <c r="M4525"/>
  <c r="M4526"/>
  <c r="M4527"/>
  <c r="M4528"/>
  <c r="M4529"/>
  <c r="M4530"/>
  <c r="M4531"/>
  <c r="M4532"/>
  <c r="M4533"/>
  <c r="M4534"/>
  <c r="M4535"/>
  <c r="M4536"/>
  <c r="M4537"/>
  <c r="M4538"/>
  <c r="M4539"/>
  <c r="M4540"/>
  <c r="M4541"/>
  <c r="M4542"/>
  <c r="M4543"/>
  <c r="M4544"/>
  <c r="M4545"/>
  <c r="M4546"/>
  <c r="M4547"/>
  <c r="M4548"/>
  <c r="M4549"/>
  <c r="M4550"/>
  <c r="M4551"/>
  <c r="M4552"/>
  <c r="M4553"/>
  <c r="M4554"/>
  <c r="M4555"/>
  <c r="M4556"/>
  <c r="M4557"/>
  <c r="M4558"/>
  <c r="M4559"/>
  <c r="M4560"/>
  <c r="M4561"/>
  <c r="M4562"/>
  <c r="M4563"/>
  <c r="M4564"/>
  <c r="M4565"/>
  <c r="M4566"/>
  <c r="M4567"/>
  <c r="M4568"/>
  <c r="M4569"/>
  <c r="M4570"/>
  <c r="M4571"/>
  <c r="M4572"/>
  <c r="M4573"/>
  <c r="M4574"/>
  <c r="M4575"/>
  <c r="M4576"/>
  <c r="M4577"/>
  <c r="M4578"/>
  <c r="M4579"/>
  <c r="M4580"/>
  <c r="M4581"/>
  <c r="M4582"/>
  <c r="M4583"/>
  <c r="M4584"/>
  <c r="M4585"/>
  <c r="M4586"/>
  <c r="M4587"/>
  <c r="M4588"/>
  <c r="M4589"/>
  <c r="M4590"/>
  <c r="M4591"/>
  <c r="M4592"/>
  <c r="M4593"/>
  <c r="M4594"/>
  <c r="M4595"/>
  <c r="M4596"/>
  <c r="M4597"/>
  <c r="M4598"/>
  <c r="M4599"/>
  <c r="M4600"/>
  <c r="M4601"/>
  <c r="M4602"/>
  <c r="M4603"/>
  <c r="M4604"/>
  <c r="M4605"/>
  <c r="M4606"/>
  <c r="M4607"/>
  <c r="M4608"/>
  <c r="M4609"/>
  <c r="M4610"/>
  <c r="M4611"/>
  <c r="M4612"/>
  <c r="M4613"/>
  <c r="M4614"/>
  <c r="M4615"/>
  <c r="M4616"/>
  <c r="M4617"/>
  <c r="M4618"/>
  <c r="M4619"/>
  <c r="M4620"/>
  <c r="M4621"/>
  <c r="M4622"/>
  <c r="M4623"/>
  <c r="M4624"/>
  <c r="M4625"/>
  <c r="M4626"/>
  <c r="M4627"/>
  <c r="M4628"/>
  <c r="M4629"/>
  <c r="M4630"/>
  <c r="M4631"/>
  <c r="M4632"/>
  <c r="M4633"/>
  <c r="M4634"/>
  <c r="M4635"/>
  <c r="M4636"/>
  <c r="M4637"/>
  <c r="M4638"/>
  <c r="M4639"/>
  <c r="M4640"/>
  <c r="M4641"/>
  <c r="M4642"/>
  <c r="M4643"/>
  <c r="M4644"/>
  <c r="M4645"/>
  <c r="M4646"/>
  <c r="M4647"/>
  <c r="M4648"/>
  <c r="M4649"/>
  <c r="M4650"/>
  <c r="M4651"/>
  <c r="M4652"/>
  <c r="M4653"/>
  <c r="M4654"/>
  <c r="M4655"/>
  <c r="M4656"/>
  <c r="M4657"/>
  <c r="M4658"/>
  <c r="M4659"/>
  <c r="M4660"/>
  <c r="M4661"/>
  <c r="M4662"/>
  <c r="M4663"/>
  <c r="M4664"/>
  <c r="M4665"/>
  <c r="M4666"/>
  <c r="M4667"/>
  <c r="M4668"/>
  <c r="M4669"/>
  <c r="M4670"/>
  <c r="M4671"/>
  <c r="M4672"/>
  <c r="M4673"/>
  <c r="M4674"/>
  <c r="M4675"/>
  <c r="M4676"/>
  <c r="M4677"/>
  <c r="M4678"/>
  <c r="M4679"/>
  <c r="M4680"/>
  <c r="M4681"/>
  <c r="M4682"/>
  <c r="M4683"/>
  <c r="M4684"/>
  <c r="M4685"/>
  <c r="M4686"/>
  <c r="M4687"/>
  <c r="M4688"/>
  <c r="M4689"/>
  <c r="M4690"/>
  <c r="M4691"/>
  <c r="M4692"/>
  <c r="M4693"/>
  <c r="M4694"/>
  <c r="M4695"/>
  <c r="M4696"/>
  <c r="M4697"/>
  <c r="M4698"/>
  <c r="M4699"/>
  <c r="M4700"/>
  <c r="M4701"/>
  <c r="M4702"/>
  <c r="M4703"/>
  <c r="M4704"/>
  <c r="M4705"/>
  <c r="M4706"/>
  <c r="M4707"/>
  <c r="M4708"/>
  <c r="M4709"/>
  <c r="M4710"/>
  <c r="M4711"/>
  <c r="M4712"/>
  <c r="M4713"/>
  <c r="M4714"/>
  <c r="M4715"/>
  <c r="M4716"/>
  <c r="M4717"/>
  <c r="M4718"/>
  <c r="M4719"/>
  <c r="M4720"/>
  <c r="M4721"/>
  <c r="M4722"/>
  <c r="M4723"/>
  <c r="M4724"/>
  <c r="M4725"/>
  <c r="M4726"/>
  <c r="M4727"/>
  <c r="M4728"/>
  <c r="M4729"/>
  <c r="M4730"/>
  <c r="M473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L1012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4"/>
  <c r="L1245"/>
  <c r="L1246"/>
  <c r="L1247"/>
  <c r="L1248"/>
  <c r="L1249"/>
  <c r="L1250"/>
  <c r="L1251"/>
  <c r="L1252"/>
  <c r="L1253"/>
  <c r="L1254"/>
  <c r="L1255"/>
  <c r="L1256"/>
  <c r="L1257"/>
  <c r="L1258"/>
  <c r="L1259"/>
  <c r="L1260"/>
  <c r="L1261"/>
  <c r="L1262"/>
  <c r="L1263"/>
  <c r="L1264"/>
  <c r="L1265"/>
  <c r="L1266"/>
  <c r="L1267"/>
  <c r="L1268"/>
  <c r="L1269"/>
  <c r="L1270"/>
  <c r="L1271"/>
  <c r="L1272"/>
  <c r="L1273"/>
  <c r="L1274"/>
  <c r="L1275"/>
  <c r="L1276"/>
  <c r="L1277"/>
  <c r="L1278"/>
  <c r="L1279"/>
  <c r="L1280"/>
  <c r="L1281"/>
  <c r="L1282"/>
  <c r="L1283"/>
  <c r="L1284"/>
  <c r="L1285"/>
  <c r="L1286"/>
  <c r="L1287"/>
  <c r="L1288"/>
  <c r="L1289"/>
  <c r="L1290"/>
  <c r="L1291"/>
  <c r="L1292"/>
  <c r="L1293"/>
  <c r="L1294"/>
  <c r="L1295"/>
  <c r="L1296"/>
  <c r="L1297"/>
  <c r="L1298"/>
  <c r="L1299"/>
  <c r="L1300"/>
  <c r="L1301"/>
  <c r="L1302"/>
  <c r="L1303"/>
  <c r="L1304"/>
  <c r="L1305"/>
  <c r="L1306"/>
  <c r="L1307"/>
  <c r="L1308"/>
  <c r="L1309"/>
  <c r="L1310"/>
  <c r="L1311"/>
  <c r="L1312"/>
  <c r="L1313"/>
  <c r="L1314"/>
  <c r="L1315"/>
  <c r="L1316"/>
  <c r="L1317"/>
  <c r="L1318"/>
  <c r="L1319"/>
  <c r="L1320"/>
  <c r="L1321"/>
  <c r="L1322"/>
  <c r="L1323"/>
  <c r="L1324"/>
  <c r="L1325"/>
  <c r="L1326"/>
  <c r="L1327"/>
  <c r="L1328"/>
  <c r="L1329"/>
  <c r="L1330"/>
  <c r="L1331"/>
  <c r="L1332"/>
  <c r="L1333"/>
  <c r="L1334"/>
  <c r="L1335"/>
  <c r="L1336"/>
  <c r="L1337"/>
  <c r="L1338"/>
  <c r="L1339"/>
  <c r="L1340"/>
  <c r="L1341"/>
  <c r="L1342"/>
  <c r="L1343"/>
  <c r="L1344"/>
  <c r="L1345"/>
  <c r="L1346"/>
  <c r="L1347"/>
  <c r="L1348"/>
  <c r="L1349"/>
  <c r="L1350"/>
  <c r="L1351"/>
  <c r="L1352"/>
  <c r="L1353"/>
  <c r="L1354"/>
  <c r="L1355"/>
  <c r="L1356"/>
  <c r="L1357"/>
  <c r="L1358"/>
  <c r="L1359"/>
  <c r="L1360"/>
  <c r="L1361"/>
  <c r="L1362"/>
  <c r="L1363"/>
  <c r="L1364"/>
  <c r="L1365"/>
  <c r="L1366"/>
  <c r="L1367"/>
  <c r="L1368"/>
  <c r="L1369"/>
  <c r="L1370"/>
  <c r="L1371"/>
  <c r="L1372"/>
  <c r="L1373"/>
  <c r="L1374"/>
  <c r="L1375"/>
  <c r="L1376"/>
  <c r="L1377"/>
  <c r="L1378"/>
  <c r="L1379"/>
  <c r="L1380"/>
  <c r="L1381"/>
  <c r="L1382"/>
  <c r="L1383"/>
  <c r="L1384"/>
  <c r="L1385"/>
  <c r="L1386"/>
  <c r="L1387"/>
  <c r="L1388"/>
  <c r="L1389"/>
  <c r="L1390"/>
  <c r="L1391"/>
  <c r="L1392"/>
  <c r="L1393"/>
  <c r="L1394"/>
  <c r="L1395"/>
  <c r="L1396"/>
  <c r="L1397"/>
  <c r="L1398"/>
  <c r="L1399"/>
  <c r="L1400"/>
  <c r="L1401"/>
  <c r="L1402"/>
  <c r="L1403"/>
  <c r="L1404"/>
  <c r="L1405"/>
  <c r="L1406"/>
  <c r="L1407"/>
  <c r="L1408"/>
  <c r="L1409"/>
  <c r="L1410"/>
  <c r="L1411"/>
  <c r="L1412"/>
  <c r="L1413"/>
  <c r="L1414"/>
  <c r="L1415"/>
  <c r="L1416"/>
  <c r="L1417"/>
  <c r="L1418"/>
  <c r="L1419"/>
  <c r="L1420"/>
  <c r="L1421"/>
  <c r="L1422"/>
  <c r="L1423"/>
  <c r="L1424"/>
  <c r="L1425"/>
  <c r="L1426"/>
  <c r="L1427"/>
  <c r="L1428"/>
  <c r="L1429"/>
  <c r="L1430"/>
  <c r="L1431"/>
  <c r="L1432"/>
  <c r="L1433"/>
  <c r="L1434"/>
  <c r="L1435"/>
  <c r="L1436"/>
  <c r="L1437"/>
  <c r="L1438"/>
  <c r="L1439"/>
  <c r="L1440"/>
  <c r="L1441"/>
  <c r="L1442"/>
  <c r="L1443"/>
  <c r="L1444"/>
  <c r="L1445"/>
  <c r="L1446"/>
  <c r="L1447"/>
  <c r="L1448"/>
  <c r="L1449"/>
  <c r="L1450"/>
  <c r="L1451"/>
  <c r="L1452"/>
  <c r="L1453"/>
  <c r="L1454"/>
  <c r="L1455"/>
  <c r="L1456"/>
  <c r="L1457"/>
  <c r="L1458"/>
  <c r="L1459"/>
  <c r="L1460"/>
  <c r="L1461"/>
  <c r="L1462"/>
  <c r="L1463"/>
  <c r="L1464"/>
  <c r="L1465"/>
  <c r="L1466"/>
  <c r="L1467"/>
  <c r="L1468"/>
  <c r="L1469"/>
  <c r="L1470"/>
  <c r="L1471"/>
  <c r="L1472"/>
  <c r="L1473"/>
  <c r="L1474"/>
  <c r="L1475"/>
  <c r="L1476"/>
  <c r="L1477"/>
  <c r="L1478"/>
  <c r="L1479"/>
  <c r="L1480"/>
  <c r="L1481"/>
  <c r="L1482"/>
  <c r="L1483"/>
  <c r="L1484"/>
  <c r="L1485"/>
  <c r="L1486"/>
  <c r="L1487"/>
  <c r="L1488"/>
  <c r="L1489"/>
  <c r="L1490"/>
  <c r="L1491"/>
  <c r="L1492"/>
  <c r="L1493"/>
  <c r="L1494"/>
  <c r="L1495"/>
  <c r="L1496"/>
  <c r="L1497"/>
  <c r="L1498"/>
  <c r="L1499"/>
  <c r="L1500"/>
  <c r="L1501"/>
  <c r="L1502"/>
  <c r="L1503"/>
  <c r="L1504"/>
  <c r="L1505"/>
  <c r="L1506"/>
  <c r="L1507"/>
  <c r="L1508"/>
  <c r="L1509"/>
  <c r="L1510"/>
  <c r="L1511"/>
  <c r="L1512"/>
  <c r="L1513"/>
  <c r="L1514"/>
  <c r="L1515"/>
  <c r="L1516"/>
  <c r="L1517"/>
  <c r="L1518"/>
  <c r="L1519"/>
  <c r="L1520"/>
  <c r="L1521"/>
  <c r="L1522"/>
  <c r="L1523"/>
  <c r="L1524"/>
  <c r="L1525"/>
  <c r="L1526"/>
  <c r="L1527"/>
  <c r="L1528"/>
  <c r="L1529"/>
  <c r="L1530"/>
  <c r="L1531"/>
  <c r="L1532"/>
  <c r="L1533"/>
  <c r="L1534"/>
  <c r="L1535"/>
  <c r="L1536"/>
  <c r="L1537"/>
  <c r="L1538"/>
  <c r="L1539"/>
  <c r="L1540"/>
  <c r="L1541"/>
  <c r="L1542"/>
  <c r="L1543"/>
  <c r="L1544"/>
  <c r="L1545"/>
  <c r="L1546"/>
  <c r="L1547"/>
  <c r="L1548"/>
  <c r="L1549"/>
  <c r="L1550"/>
  <c r="L1551"/>
  <c r="L1552"/>
  <c r="L1553"/>
  <c r="L1554"/>
  <c r="L1555"/>
  <c r="L1556"/>
  <c r="L1557"/>
  <c r="L1558"/>
  <c r="L1559"/>
  <c r="L1560"/>
  <c r="L1561"/>
  <c r="L1562"/>
  <c r="L1563"/>
  <c r="L1564"/>
  <c r="L1565"/>
  <c r="L1566"/>
  <c r="L1567"/>
  <c r="L1568"/>
  <c r="L1569"/>
  <c r="L1570"/>
  <c r="L1571"/>
  <c r="L1572"/>
  <c r="L1573"/>
  <c r="L1574"/>
  <c r="L1575"/>
  <c r="L1576"/>
  <c r="L1577"/>
  <c r="L1578"/>
  <c r="L1579"/>
  <c r="L1580"/>
  <c r="L1581"/>
  <c r="L1582"/>
  <c r="L1583"/>
  <c r="L1584"/>
  <c r="L1585"/>
  <c r="L1586"/>
  <c r="L1587"/>
  <c r="L1588"/>
  <c r="L1589"/>
  <c r="L1590"/>
  <c r="L1591"/>
  <c r="L1592"/>
  <c r="L1593"/>
  <c r="L1594"/>
  <c r="L1595"/>
  <c r="L1596"/>
  <c r="L1597"/>
  <c r="L1598"/>
  <c r="L1599"/>
  <c r="L1600"/>
  <c r="L1601"/>
  <c r="L1602"/>
  <c r="L1603"/>
  <c r="L1604"/>
  <c r="L1605"/>
  <c r="L1606"/>
  <c r="L1607"/>
  <c r="L1608"/>
  <c r="L1609"/>
  <c r="L1610"/>
  <c r="L1611"/>
  <c r="L1612"/>
  <c r="L1613"/>
  <c r="L1614"/>
  <c r="L1615"/>
  <c r="L1616"/>
  <c r="L1617"/>
  <c r="L1618"/>
  <c r="L1619"/>
  <c r="L1620"/>
  <c r="L1621"/>
  <c r="L1622"/>
  <c r="L1623"/>
  <c r="L1624"/>
  <c r="L1625"/>
  <c r="L1626"/>
  <c r="L1627"/>
  <c r="L1628"/>
  <c r="L1629"/>
  <c r="L1630"/>
  <c r="L1631"/>
  <c r="L1632"/>
  <c r="L1633"/>
  <c r="L1634"/>
  <c r="L1635"/>
  <c r="L1636"/>
  <c r="L1637"/>
  <c r="L1638"/>
  <c r="L1639"/>
  <c r="L1640"/>
  <c r="L1641"/>
  <c r="L1642"/>
  <c r="L1643"/>
  <c r="L1644"/>
  <c r="L1645"/>
  <c r="L1646"/>
  <c r="L1647"/>
  <c r="L1648"/>
  <c r="L1649"/>
  <c r="L1650"/>
  <c r="L1651"/>
  <c r="L1652"/>
  <c r="L1653"/>
  <c r="L1654"/>
  <c r="L1655"/>
  <c r="L1656"/>
  <c r="L1657"/>
  <c r="L1658"/>
  <c r="L1659"/>
  <c r="L1660"/>
  <c r="L1661"/>
  <c r="L1662"/>
  <c r="L1663"/>
  <c r="L1664"/>
  <c r="L1665"/>
  <c r="L1666"/>
  <c r="L1667"/>
  <c r="L1668"/>
  <c r="L1669"/>
  <c r="L1670"/>
  <c r="L1671"/>
  <c r="L1672"/>
  <c r="L1673"/>
  <c r="L1674"/>
  <c r="L1675"/>
  <c r="L1676"/>
  <c r="L1677"/>
  <c r="L1678"/>
  <c r="L1679"/>
  <c r="L1680"/>
  <c r="L1681"/>
  <c r="L1682"/>
  <c r="L1683"/>
  <c r="L1684"/>
  <c r="L1685"/>
  <c r="L1686"/>
  <c r="L1687"/>
  <c r="L1688"/>
  <c r="L1689"/>
  <c r="L1690"/>
  <c r="L1691"/>
  <c r="L1692"/>
  <c r="L1693"/>
  <c r="L1694"/>
  <c r="L1695"/>
  <c r="L1696"/>
  <c r="L1697"/>
  <c r="L1698"/>
  <c r="L1699"/>
  <c r="L1700"/>
  <c r="L1701"/>
  <c r="L1702"/>
  <c r="L1703"/>
  <c r="L1704"/>
  <c r="L1705"/>
  <c r="L1706"/>
  <c r="L1707"/>
  <c r="L1708"/>
  <c r="L1709"/>
  <c r="L1710"/>
  <c r="L1711"/>
  <c r="L1712"/>
  <c r="L1713"/>
  <c r="L1714"/>
  <c r="L1715"/>
  <c r="L1716"/>
  <c r="L1717"/>
  <c r="L1718"/>
  <c r="L1719"/>
  <c r="L1720"/>
  <c r="L1721"/>
  <c r="L1722"/>
  <c r="L1723"/>
  <c r="L1724"/>
  <c r="L1725"/>
  <c r="L1726"/>
  <c r="L1727"/>
  <c r="L1728"/>
  <c r="L1729"/>
  <c r="L1730"/>
  <c r="L1731"/>
  <c r="L1732"/>
  <c r="L1733"/>
  <c r="L1734"/>
  <c r="L1735"/>
  <c r="L1736"/>
  <c r="L1737"/>
  <c r="L1738"/>
  <c r="L1739"/>
  <c r="L1740"/>
  <c r="L1741"/>
  <c r="L1742"/>
  <c r="L1743"/>
  <c r="L1744"/>
  <c r="L1745"/>
  <c r="L1746"/>
  <c r="L1747"/>
  <c r="L1748"/>
  <c r="L1749"/>
  <c r="L1750"/>
  <c r="L1751"/>
  <c r="L1752"/>
  <c r="L1753"/>
  <c r="L1754"/>
  <c r="L1755"/>
  <c r="L1756"/>
  <c r="L1757"/>
  <c r="L1758"/>
  <c r="L1759"/>
  <c r="L1760"/>
  <c r="L1761"/>
  <c r="L1762"/>
  <c r="L1763"/>
  <c r="L1764"/>
  <c r="L1765"/>
  <c r="L1766"/>
  <c r="L1767"/>
  <c r="L1768"/>
  <c r="L1769"/>
  <c r="L1770"/>
  <c r="L1771"/>
  <c r="L1772"/>
  <c r="L1773"/>
  <c r="L1774"/>
  <c r="L1775"/>
  <c r="L1776"/>
  <c r="L1777"/>
  <c r="L1778"/>
  <c r="L1779"/>
  <c r="L1780"/>
  <c r="L1781"/>
  <c r="L1782"/>
  <c r="L1783"/>
  <c r="L1784"/>
  <c r="L1785"/>
  <c r="L1786"/>
  <c r="L1787"/>
  <c r="L1788"/>
  <c r="L1789"/>
  <c r="L1790"/>
  <c r="L1791"/>
  <c r="L1792"/>
  <c r="L1793"/>
  <c r="L1794"/>
  <c r="L1795"/>
  <c r="L1796"/>
  <c r="L1797"/>
  <c r="L1798"/>
  <c r="L1799"/>
  <c r="L1800"/>
  <c r="L1801"/>
  <c r="L1802"/>
  <c r="L1803"/>
  <c r="L1804"/>
  <c r="L1805"/>
  <c r="L1806"/>
  <c r="L1807"/>
  <c r="L1808"/>
  <c r="L1809"/>
  <c r="L1810"/>
  <c r="L1811"/>
  <c r="L1812"/>
  <c r="L1813"/>
  <c r="L1814"/>
  <c r="L1815"/>
  <c r="L1816"/>
  <c r="L1817"/>
  <c r="L1818"/>
  <c r="L1819"/>
  <c r="L1820"/>
  <c r="L1821"/>
  <c r="L1822"/>
  <c r="L1823"/>
  <c r="L1824"/>
  <c r="L1825"/>
  <c r="L1826"/>
  <c r="L1827"/>
  <c r="L1828"/>
  <c r="L1829"/>
  <c r="L1830"/>
  <c r="L1831"/>
  <c r="L1832"/>
  <c r="L1833"/>
  <c r="L1834"/>
  <c r="L1835"/>
  <c r="L1836"/>
  <c r="L1837"/>
  <c r="L1838"/>
  <c r="L1839"/>
  <c r="L1840"/>
  <c r="L1841"/>
  <c r="L1842"/>
  <c r="L1843"/>
  <c r="L1844"/>
  <c r="L1845"/>
  <c r="L1846"/>
  <c r="L1847"/>
  <c r="L1848"/>
  <c r="L1849"/>
  <c r="L1850"/>
  <c r="L1851"/>
  <c r="L1852"/>
  <c r="L1853"/>
  <c r="L1854"/>
  <c r="L1855"/>
  <c r="L1856"/>
  <c r="L1857"/>
  <c r="L1858"/>
  <c r="L1859"/>
  <c r="L1860"/>
  <c r="L1861"/>
  <c r="L1862"/>
  <c r="L1863"/>
  <c r="L1864"/>
  <c r="L1865"/>
  <c r="L1866"/>
  <c r="L1867"/>
  <c r="L1868"/>
  <c r="L1869"/>
  <c r="L1870"/>
  <c r="L1871"/>
  <c r="L1872"/>
  <c r="L1873"/>
  <c r="L1874"/>
  <c r="L1875"/>
  <c r="L1876"/>
  <c r="L1877"/>
  <c r="L1878"/>
  <c r="L1879"/>
  <c r="L1880"/>
  <c r="L1881"/>
  <c r="L1882"/>
  <c r="L1883"/>
  <c r="L1884"/>
  <c r="L1885"/>
  <c r="L1886"/>
  <c r="L1887"/>
  <c r="L1888"/>
  <c r="L1889"/>
  <c r="L1890"/>
  <c r="L1891"/>
  <c r="L1892"/>
  <c r="L1893"/>
  <c r="L1894"/>
  <c r="L1895"/>
  <c r="L1896"/>
  <c r="L1897"/>
  <c r="L1898"/>
  <c r="L1899"/>
  <c r="L1900"/>
  <c r="L1901"/>
  <c r="L1902"/>
  <c r="L1903"/>
  <c r="L1904"/>
  <c r="L1905"/>
  <c r="L1906"/>
  <c r="L1907"/>
  <c r="L1908"/>
  <c r="L1909"/>
  <c r="L1910"/>
  <c r="L1911"/>
  <c r="L1912"/>
  <c r="L1913"/>
  <c r="L1914"/>
  <c r="L1915"/>
  <c r="L1916"/>
  <c r="L1917"/>
  <c r="L1918"/>
  <c r="L1919"/>
  <c r="L1920"/>
  <c r="L1921"/>
  <c r="L1922"/>
  <c r="L1923"/>
  <c r="L1924"/>
  <c r="L1925"/>
  <c r="L1926"/>
  <c r="L1927"/>
  <c r="L1928"/>
  <c r="L1929"/>
  <c r="L1930"/>
  <c r="L1931"/>
  <c r="L1932"/>
  <c r="L1933"/>
  <c r="L1934"/>
  <c r="L1935"/>
  <c r="L1936"/>
  <c r="L1937"/>
  <c r="L1938"/>
  <c r="L1939"/>
  <c r="L1940"/>
  <c r="L1941"/>
  <c r="L1942"/>
  <c r="L1943"/>
  <c r="L1944"/>
  <c r="L1945"/>
  <c r="L1946"/>
  <c r="L1947"/>
  <c r="L1948"/>
  <c r="L1949"/>
  <c r="L1950"/>
  <c r="L1951"/>
  <c r="L1952"/>
  <c r="L1953"/>
  <c r="L1954"/>
  <c r="L1955"/>
  <c r="L1956"/>
  <c r="L1957"/>
  <c r="L1958"/>
  <c r="L1959"/>
  <c r="L1960"/>
  <c r="L1961"/>
  <c r="L1962"/>
  <c r="L1963"/>
  <c r="L1964"/>
  <c r="L1965"/>
  <c r="L1966"/>
  <c r="L1967"/>
  <c r="L1968"/>
  <c r="L1969"/>
  <c r="L1970"/>
  <c r="L1971"/>
  <c r="L1972"/>
  <c r="L1973"/>
  <c r="L1974"/>
  <c r="L1975"/>
  <c r="L1976"/>
  <c r="L1977"/>
  <c r="L1978"/>
  <c r="L1979"/>
  <c r="L1980"/>
  <c r="L1981"/>
  <c r="L1982"/>
  <c r="L1983"/>
  <c r="L1984"/>
  <c r="L1985"/>
  <c r="L1986"/>
  <c r="L1987"/>
  <c r="L1988"/>
  <c r="L1989"/>
  <c r="L1990"/>
  <c r="L1991"/>
  <c r="L1992"/>
  <c r="L1993"/>
  <c r="L1994"/>
  <c r="L1995"/>
  <c r="L1996"/>
  <c r="L1997"/>
  <c r="L1998"/>
  <c r="L1999"/>
  <c r="L2000"/>
  <c r="L2001"/>
  <c r="L2002"/>
  <c r="L2003"/>
  <c r="L2004"/>
  <c r="L2005"/>
  <c r="L2006"/>
  <c r="L2007"/>
  <c r="L2008"/>
  <c r="L2009"/>
  <c r="L2010"/>
  <c r="L2011"/>
  <c r="L2012"/>
  <c r="L2013"/>
  <c r="L2014"/>
  <c r="L2015"/>
  <c r="L2016"/>
  <c r="L2017"/>
  <c r="L2018"/>
  <c r="L2019"/>
  <c r="L2020"/>
  <c r="L2021"/>
  <c r="L2022"/>
  <c r="L2023"/>
  <c r="L2024"/>
  <c r="L2025"/>
  <c r="L2026"/>
  <c r="L2027"/>
  <c r="L2028"/>
  <c r="L2029"/>
  <c r="L2030"/>
  <c r="L2031"/>
  <c r="L2032"/>
  <c r="L2033"/>
  <c r="L2034"/>
  <c r="L2035"/>
  <c r="L2036"/>
  <c r="L2037"/>
  <c r="L2038"/>
  <c r="L2039"/>
  <c r="L2040"/>
  <c r="L2041"/>
  <c r="L2042"/>
  <c r="L2043"/>
  <c r="L2044"/>
  <c r="L2045"/>
  <c r="L2046"/>
  <c r="L2047"/>
  <c r="L2048"/>
  <c r="L2049"/>
  <c r="L2050"/>
  <c r="L2051"/>
  <c r="L2052"/>
  <c r="L2053"/>
  <c r="L2054"/>
  <c r="L2055"/>
  <c r="L2056"/>
  <c r="L2057"/>
  <c r="L2058"/>
  <c r="L2059"/>
  <c r="L2060"/>
  <c r="L2061"/>
  <c r="L2062"/>
  <c r="L2063"/>
  <c r="L2064"/>
  <c r="L2065"/>
  <c r="L2066"/>
  <c r="L2067"/>
  <c r="L2068"/>
  <c r="L2069"/>
  <c r="L2070"/>
  <c r="L2071"/>
  <c r="L2072"/>
  <c r="L2073"/>
  <c r="L2074"/>
  <c r="L2075"/>
  <c r="L2076"/>
  <c r="L2077"/>
  <c r="L2078"/>
  <c r="L2079"/>
  <c r="L2080"/>
  <c r="L2081"/>
  <c r="L2082"/>
  <c r="L2083"/>
  <c r="L2084"/>
  <c r="L2085"/>
  <c r="L2086"/>
  <c r="L2087"/>
  <c r="L2088"/>
  <c r="L2089"/>
  <c r="L2090"/>
  <c r="L2091"/>
  <c r="L2092"/>
  <c r="L2093"/>
  <c r="L2094"/>
  <c r="L2095"/>
  <c r="L2096"/>
  <c r="L2097"/>
  <c r="L2098"/>
  <c r="L2099"/>
  <c r="L2100"/>
  <c r="L2101"/>
  <c r="L2102"/>
  <c r="L2103"/>
  <c r="L2104"/>
  <c r="L2105"/>
  <c r="L2106"/>
  <c r="L2107"/>
  <c r="L2108"/>
  <c r="L2109"/>
  <c r="L2110"/>
  <c r="L2111"/>
  <c r="L2112"/>
  <c r="L2113"/>
  <c r="L2114"/>
  <c r="L2115"/>
  <c r="L2116"/>
  <c r="L2117"/>
  <c r="L2118"/>
  <c r="L2119"/>
  <c r="L2120"/>
  <c r="L2121"/>
  <c r="L2122"/>
  <c r="L2123"/>
  <c r="L2124"/>
  <c r="L2125"/>
  <c r="L2126"/>
  <c r="L2127"/>
  <c r="L2128"/>
  <c r="L2129"/>
  <c r="L2130"/>
  <c r="L2131"/>
  <c r="L2132"/>
  <c r="L2133"/>
  <c r="L2134"/>
  <c r="L2135"/>
  <c r="L2136"/>
  <c r="L2137"/>
  <c r="L2138"/>
  <c r="L2139"/>
  <c r="L2140"/>
  <c r="L2141"/>
  <c r="L2142"/>
  <c r="L2143"/>
  <c r="L2144"/>
  <c r="L2145"/>
  <c r="L2146"/>
  <c r="L2147"/>
  <c r="L2148"/>
  <c r="L2149"/>
  <c r="L2150"/>
  <c r="L2151"/>
  <c r="L2152"/>
  <c r="L2153"/>
  <c r="L2154"/>
  <c r="L2155"/>
  <c r="L2156"/>
  <c r="L2157"/>
  <c r="L2158"/>
  <c r="L2159"/>
  <c r="L2160"/>
  <c r="L2161"/>
  <c r="L2162"/>
  <c r="L2163"/>
  <c r="L2164"/>
  <c r="L2165"/>
  <c r="L2166"/>
  <c r="L2167"/>
  <c r="L2168"/>
  <c r="L2169"/>
  <c r="L2170"/>
  <c r="L2171"/>
  <c r="L2172"/>
  <c r="L2173"/>
  <c r="L2174"/>
  <c r="L2175"/>
  <c r="L2176"/>
  <c r="L2177"/>
  <c r="L2178"/>
  <c r="L2179"/>
  <c r="L2180"/>
  <c r="L2181"/>
  <c r="L2182"/>
  <c r="L2183"/>
  <c r="L2184"/>
  <c r="L2185"/>
  <c r="L2186"/>
  <c r="L2187"/>
  <c r="L2188"/>
  <c r="L2189"/>
  <c r="L2190"/>
  <c r="L2191"/>
  <c r="L2192"/>
  <c r="L2193"/>
  <c r="L2194"/>
  <c r="L2195"/>
  <c r="L2196"/>
  <c r="L2197"/>
  <c r="L2198"/>
  <c r="L2199"/>
  <c r="L2200"/>
  <c r="L2201"/>
  <c r="L2202"/>
  <c r="L2203"/>
  <c r="L2204"/>
  <c r="L2205"/>
  <c r="L2206"/>
  <c r="L2207"/>
  <c r="L2208"/>
  <c r="L2209"/>
  <c r="L2210"/>
  <c r="L2211"/>
  <c r="L2212"/>
  <c r="L2213"/>
  <c r="L2214"/>
  <c r="L2215"/>
  <c r="L2216"/>
  <c r="L2217"/>
  <c r="L2218"/>
  <c r="L2219"/>
  <c r="L2220"/>
  <c r="L2221"/>
  <c r="L2222"/>
  <c r="L2223"/>
  <c r="L2224"/>
  <c r="L2225"/>
  <c r="L2226"/>
  <c r="L2227"/>
  <c r="L2228"/>
  <c r="L2229"/>
  <c r="L2230"/>
  <c r="L2231"/>
  <c r="L2232"/>
  <c r="L2233"/>
  <c r="L2234"/>
  <c r="L2235"/>
  <c r="L2236"/>
  <c r="L2237"/>
  <c r="L2238"/>
  <c r="L2239"/>
  <c r="L2240"/>
  <c r="L2241"/>
  <c r="L2242"/>
  <c r="L2243"/>
  <c r="L2244"/>
  <c r="L2245"/>
  <c r="L2246"/>
  <c r="L2247"/>
  <c r="L2248"/>
  <c r="L2249"/>
  <c r="L2250"/>
  <c r="L2251"/>
  <c r="L2252"/>
  <c r="L2253"/>
  <c r="L2254"/>
  <c r="L2255"/>
  <c r="L2256"/>
  <c r="L2257"/>
  <c r="L2258"/>
  <c r="L2259"/>
  <c r="L2260"/>
  <c r="L2261"/>
  <c r="L2262"/>
  <c r="L2263"/>
  <c r="L2264"/>
  <c r="L2265"/>
  <c r="L2266"/>
  <c r="L2267"/>
  <c r="L2268"/>
  <c r="L2269"/>
  <c r="L2270"/>
  <c r="L2271"/>
  <c r="L2272"/>
  <c r="L2273"/>
  <c r="L2274"/>
  <c r="L2275"/>
  <c r="L2276"/>
  <c r="L2277"/>
  <c r="L2278"/>
  <c r="L2279"/>
  <c r="L2280"/>
  <c r="L2281"/>
  <c r="L2282"/>
  <c r="L2283"/>
  <c r="L2284"/>
  <c r="L2285"/>
  <c r="L2286"/>
  <c r="L2287"/>
  <c r="L2288"/>
  <c r="L2289"/>
  <c r="L2290"/>
  <c r="L2291"/>
  <c r="L2292"/>
  <c r="L2293"/>
  <c r="L2294"/>
  <c r="L2295"/>
  <c r="L2296"/>
  <c r="L2297"/>
  <c r="L2298"/>
  <c r="L2299"/>
  <c r="L2300"/>
  <c r="L2301"/>
  <c r="L2302"/>
  <c r="L2303"/>
  <c r="L2304"/>
  <c r="L2305"/>
  <c r="L2306"/>
  <c r="L2307"/>
  <c r="L2308"/>
  <c r="L2309"/>
  <c r="L2310"/>
  <c r="L2311"/>
  <c r="L2312"/>
  <c r="L2313"/>
  <c r="L2314"/>
  <c r="L2315"/>
  <c r="L2316"/>
  <c r="L2317"/>
  <c r="L2318"/>
  <c r="L2319"/>
  <c r="L2320"/>
  <c r="L2321"/>
  <c r="L2322"/>
  <c r="L2323"/>
  <c r="L2324"/>
  <c r="L2325"/>
  <c r="L2326"/>
  <c r="L2327"/>
  <c r="L2328"/>
  <c r="L2329"/>
  <c r="L2330"/>
  <c r="L2331"/>
  <c r="L2332"/>
  <c r="L2333"/>
  <c r="L2334"/>
  <c r="L2335"/>
  <c r="L2336"/>
  <c r="L2337"/>
  <c r="L2338"/>
  <c r="L2339"/>
  <c r="L2340"/>
  <c r="L2341"/>
  <c r="L2342"/>
  <c r="L2343"/>
  <c r="L2344"/>
  <c r="L2345"/>
  <c r="L2346"/>
  <c r="L2347"/>
  <c r="L2348"/>
  <c r="L2349"/>
  <c r="L2350"/>
  <c r="L2351"/>
  <c r="L2352"/>
  <c r="L2353"/>
  <c r="L2354"/>
  <c r="L2355"/>
  <c r="L2356"/>
  <c r="L2357"/>
  <c r="L2358"/>
  <c r="L2359"/>
  <c r="L2360"/>
  <c r="L2361"/>
  <c r="L2362"/>
  <c r="L2363"/>
  <c r="L2364"/>
  <c r="L2365"/>
  <c r="L2366"/>
  <c r="L2367"/>
  <c r="L2368"/>
  <c r="L2369"/>
  <c r="L2370"/>
  <c r="L2371"/>
  <c r="L2372"/>
  <c r="L2373"/>
  <c r="L2374"/>
  <c r="L2375"/>
  <c r="L2376"/>
  <c r="L2377"/>
  <c r="L2378"/>
  <c r="L2379"/>
  <c r="L2380"/>
  <c r="L2381"/>
  <c r="L2382"/>
  <c r="L2383"/>
  <c r="L2384"/>
  <c r="L2385"/>
  <c r="L2386"/>
  <c r="L2387"/>
  <c r="L2388"/>
  <c r="L2389"/>
  <c r="L2390"/>
  <c r="L2391"/>
  <c r="L2392"/>
  <c r="L2393"/>
  <c r="L2394"/>
  <c r="L2395"/>
  <c r="L2396"/>
  <c r="L2397"/>
  <c r="L2398"/>
  <c r="L2399"/>
  <c r="L2400"/>
  <c r="L2401"/>
  <c r="L2402"/>
  <c r="L2403"/>
  <c r="L2404"/>
  <c r="L2405"/>
  <c r="L2406"/>
  <c r="L2407"/>
  <c r="L2408"/>
  <c r="L2409"/>
  <c r="L2410"/>
  <c r="L2411"/>
  <c r="L2412"/>
  <c r="L2413"/>
  <c r="L2414"/>
  <c r="L2415"/>
  <c r="L2416"/>
  <c r="L2417"/>
  <c r="L2418"/>
  <c r="L2419"/>
  <c r="L2420"/>
  <c r="L2421"/>
  <c r="L2422"/>
  <c r="L2423"/>
  <c r="L2424"/>
  <c r="L2425"/>
  <c r="L2426"/>
  <c r="L2427"/>
  <c r="L2428"/>
  <c r="L2429"/>
  <c r="L2430"/>
  <c r="L2431"/>
  <c r="L2432"/>
  <c r="L2433"/>
  <c r="L2434"/>
  <c r="L2435"/>
  <c r="L2436"/>
  <c r="L2437"/>
  <c r="L2438"/>
  <c r="L2439"/>
  <c r="L2440"/>
  <c r="L2441"/>
  <c r="L2442"/>
  <c r="L2443"/>
  <c r="L2444"/>
  <c r="L2445"/>
  <c r="L2446"/>
  <c r="L2447"/>
  <c r="L2448"/>
  <c r="L2449"/>
  <c r="L2450"/>
  <c r="L2451"/>
  <c r="L2452"/>
  <c r="L2453"/>
  <c r="L2454"/>
  <c r="L2455"/>
  <c r="L2456"/>
  <c r="L2457"/>
  <c r="L2458"/>
  <c r="L2459"/>
  <c r="L2460"/>
  <c r="L2461"/>
  <c r="L2462"/>
  <c r="L2463"/>
  <c r="L2464"/>
  <c r="L2465"/>
  <c r="L2466"/>
  <c r="L2467"/>
  <c r="L2468"/>
  <c r="L2469"/>
  <c r="L2470"/>
  <c r="L2471"/>
  <c r="L2472"/>
  <c r="L2473"/>
  <c r="L2474"/>
  <c r="L2475"/>
  <c r="L2476"/>
  <c r="L2477"/>
  <c r="L2478"/>
  <c r="L2479"/>
  <c r="L2480"/>
  <c r="L2481"/>
  <c r="L2482"/>
  <c r="L2483"/>
  <c r="L2484"/>
  <c r="L2485"/>
  <c r="L2486"/>
  <c r="L2487"/>
  <c r="L2488"/>
  <c r="L2489"/>
  <c r="L2490"/>
  <c r="L2491"/>
  <c r="L2492"/>
  <c r="L2493"/>
  <c r="L2494"/>
  <c r="L2495"/>
  <c r="L2496"/>
  <c r="L2497"/>
  <c r="L2498"/>
  <c r="L2499"/>
  <c r="L2500"/>
  <c r="L2501"/>
  <c r="L2502"/>
  <c r="L2503"/>
  <c r="L2504"/>
  <c r="L2505"/>
  <c r="L2506"/>
  <c r="L2507"/>
  <c r="L2508"/>
  <c r="L2509"/>
  <c r="L2510"/>
  <c r="L2511"/>
  <c r="L2512"/>
  <c r="L2513"/>
  <c r="L2514"/>
  <c r="L2515"/>
  <c r="L2516"/>
  <c r="L2517"/>
  <c r="L2518"/>
  <c r="L2519"/>
  <c r="L2520"/>
  <c r="L2521"/>
  <c r="L2522"/>
  <c r="L2523"/>
  <c r="L2524"/>
  <c r="L2525"/>
  <c r="L2526"/>
  <c r="L2527"/>
  <c r="L2528"/>
  <c r="L2529"/>
  <c r="L2530"/>
  <c r="L2531"/>
  <c r="L2532"/>
  <c r="L2533"/>
  <c r="L2534"/>
  <c r="L2535"/>
  <c r="L2536"/>
  <c r="L2537"/>
  <c r="L2538"/>
  <c r="L2539"/>
  <c r="L2540"/>
  <c r="L2541"/>
  <c r="L2542"/>
  <c r="L2543"/>
  <c r="L2544"/>
  <c r="L2545"/>
  <c r="L2546"/>
  <c r="L2547"/>
  <c r="L2548"/>
  <c r="L2549"/>
  <c r="L2550"/>
  <c r="L2551"/>
  <c r="L2552"/>
  <c r="L2553"/>
  <c r="L2554"/>
  <c r="L2555"/>
  <c r="L2556"/>
  <c r="L2557"/>
  <c r="L2558"/>
  <c r="L2559"/>
  <c r="L2560"/>
  <c r="L2561"/>
  <c r="L2562"/>
  <c r="L2563"/>
  <c r="L2564"/>
  <c r="L2565"/>
  <c r="L2566"/>
  <c r="L2567"/>
  <c r="L2568"/>
  <c r="L2569"/>
  <c r="L2570"/>
  <c r="L2571"/>
  <c r="L2572"/>
  <c r="L2573"/>
  <c r="L2574"/>
  <c r="L2575"/>
  <c r="L2576"/>
  <c r="L2577"/>
  <c r="L2578"/>
  <c r="L2579"/>
  <c r="L2580"/>
  <c r="L2581"/>
  <c r="L2582"/>
  <c r="L2583"/>
  <c r="L2584"/>
  <c r="L2585"/>
  <c r="L2586"/>
  <c r="L2587"/>
  <c r="L2588"/>
  <c r="L2589"/>
  <c r="L2590"/>
  <c r="L2591"/>
  <c r="L2592"/>
  <c r="L2593"/>
  <c r="L2594"/>
  <c r="L2595"/>
  <c r="L2596"/>
  <c r="L2597"/>
  <c r="L2598"/>
  <c r="L2599"/>
  <c r="L2600"/>
  <c r="L2601"/>
  <c r="L2602"/>
  <c r="L2603"/>
  <c r="L2604"/>
  <c r="L2605"/>
  <c r="L2606"/>
  <c r="L2607"/>
  <c r="L2608"/>
  <c r="L2609"/>
  <c r="L2610"/>
  <c r="L2611"/>
  <c r="L2612"/>
  <c r="L2613"/>
  <c r="L2614"/>
  <c r="L2615"/>
  <c r="L2616"/>
  <c r="L2617"/>
  <c r="L2618"/>
  <c r="L2619"/>
  <c r="L2620"/>
  <c r="L2621"/>
  <c r="L2622"/>
  <c r="L2623"/>
  <c r="L2624"/>
  <c r="L2625"/>
  <c r="L2626"/>
  <c r="L2627"/>
  <c r="L2628"/>
  <c r="L2629"/>
  <c r="L2630"/>
  <c r="L2631"/>
  <c r="L2632"/>
  <c r="L2633"/>
  <c r="L2634"/>
  <c r="L2635"/>
  <c r="L2636"/>
  <c r="L2637"/>
  <c r="L2638"/>
  <c r="L2639"/>
  <c r="L2640"/>
  <c r="L2641"/>
  <c r="L2642"/>
  <c r="L2643"/>
  <c r="L2644"/>
  <c r="L2645"/>
  <c r="L2646"/>
  <c r="L2647"/>
  <c r="L2648"/>
  <c r="L2649"/>
  <c r="L2650"/>
  <c r="L2651"/>
  <c r="L2652"/>
  <c r="L2653"/>
  <c r="L2654"/>
  <c r="L2655"/>
  <c r="L2656"/>
  <c r="L2657"/>
  <c r="L2658"/>
  <c r="L2659"/>
  <c r="L2660"/>
  <c r="L2661"/>
  <c r="L2662"/>
  <c r="L2663"/>
  <c r="L2664"/>
  <c r="L2665"/>
  <c r="L2666"/>
  <c r="L2667"/>
  <c r="L2668"/>
  <c r="L2669"/>
  <c r="L2670"/>
  <c r="L2671"/>
  <c r="L2672"/>
  <c r="L2673"/>
  <c r="L2674"/>
  <c r="L2675"/>
  <c r="L2676"/>
  <c r="L2677"/>
  <c r="L2678"/>
  <c r="L2679"/>
  <c r="L2680"/>
  <c r="L2681"/>
  <c r="L2682"/>
  <c r="L2683"/>
  <c r="L2684"/>
  <c r="L2685"/>
  <c r="L2686"/>
  <c r="L2687"/>
  <c r="L2688"/>
  <c r="L2689"/>
  <c r="L2690"/>
  <c r="L2691"/>
  <c r="L2692"/>
  <c r="L2693"/>
  <c r="L2694"/>
  <c r="L2695"/>
  <c r="L2696"/>
  <c r="L2697"/>
  <c r="L2698"/>
  <c r="L2699"/>
  <c r="L2700"/>
  <c r="L2701"/>
  <c r="L2702"/>
  <c r="L2703"/>
  <c r="L2704"/>
  <c r="L2705"/>
  <c r="L2706"/>
  <c r="L2707"/>
  <c r="L2708"/>
  <c r="L2709"/>
  <c r="L2710"/>
  <c r="L2711"/>
  <c r="L2712"/>
  <c r="L2713"/>
  <c r="L2714"/>
  <c r="L2715"/>
  <c r="L2716"/>
  <c r="L2717"/>
  <c r="L2718"/>
  <c r="L2719"/>
  <c r="L2720"/>
  <c r="L2721"/>
  <c r="L2722"/>
  <c r="L2723"/>
  <c r="L2724"/>
  <c r="L2725"/>
  <c r="L2726"/>
  <c r="L2727"/>
  <c r="L2728"/>
  <c r="L2729"/>
  <c r="L2730"/>
  <c r="L2731"/>
  <c r="L2732"/>
  <c r="L2733"/>
  <c r="L2734"/>
  <c r="L2735"/>
  <c r="L2736"/>
  <c r="L2737"/>
  <c r="L2738"/>
  <c r="L2739"/>
  <c r="L2740"/>
  <c r="L2741"/>
  <c r="L2742"/>
  <c r="L2743"/>
  <c r="L2744"/>
  <c r="L2745"/>
  <c r="L2746"/>
  <c r="L2747"/>
  <c r="L2748"/>
  <c r="L2749"/>
  <c r="L2750"/>
  <c r="L2751"/>
  <c r="L2752"/>
  <c r="L2753"/>
  <c r="L2754"/>
  <c r="L2755"/>
  <c r="L2756"/>
  <c r="L2757"/>
  <c r="L2758"/>
  <c r="L2759"/>
  <c r="L2760"/>
  <c r="L2761"/>
  <c r="L2762"/>
  <c r="L2763"/>
  <c r="L2764"/>
  <c r="L2765"/>
  <c r="L2766"/>
  <c r="L2767"/>
  <c r="L2768"/>
  <c r="L2769"/>
  <c r="L2770"/>
  <c r="L2771"/>
  <c r="L2772"/>
  <c r="L2773"/>
  <c r="L2774"/>
  <c r="L2775"/>
  <c r="L2776"/>
  <c r="L2777"/>
  <c r="L2778"/>
  <c r="L2779"/>
  <c r="L2780"/>
  <c r="L2781"/>
  <c r="L2782"/>
  <c r="L2783"/>
  <c r="L2784"/>
  <c r="L2785"/>
  <c r="L2786"/>
  <c r="L2787"/>
  <c r="L2788"/>
  <c r="L2789"/>
  <c r="L2790"/>
  <c r="L2791"/>
  <c r="L2792"/>
  <c r="L2793"/>
  <c r="L2794"/>
  <c r="L2795"/>
  <c r="L2796"/>
  <c r="L2797"/>
  <c r="L2798"/>
  <c r="L2799"/>
  <c r="L2800"/>
  <c r="L2801"/>
  <c r="L2802"/>
  <c r="L2803"/>
  <c r="L2804"/>
  <c r="L2805"/>
  <c r="L2806"/>
  <c r="L2807"/>
  <c r="L2808"/>
  <c r="L2809"/>
  <c r="L2810"/>
  <c r="L2811"/>
  <c r="L2812"/>
  <c r="L2813"/>
  <c r="L2814"/>
  <c r="L2815"/>
  <c r="L2816"/>
  <c r="L2817"/>
  <c r="L2818"/>
  <c r="L2819"/>
  <c r="L2820"/>
  <c r="L2821"/>
  <c r="L2822"/>
  <c r="L2823"/>
  <c r="L2824"/>
  <c r="L2825"/>
  <c r="L2826"/>
  <c r="L2827"/>
  <c r="L2828"/>
  <c r="L2829"/>
  <c r="L2830"/>
  <c r="L2831"/>
  <c r="L2832"/>
  <c r="L2833"/>
  <c r="L2834"/>
  <c r="L2835"/>
  <c r="L2836"/>
  <c r="L2837"/>
  <c r="L2838"/>
  <c r="L2839"/>
  <c r="L2840"/>
  <c r="L2841"/>
  <c r="L2842"/>
  <c r="L2843"/>
  <c r="L2844"/>
  <c r="L2845"/>
  <c r="L2846"/>
  <c r="L2847"/>
  <c r="L2848"/>
  <c r="L2849"/>
  <c r="L2850"/>
  <c r="L2851"/>
  <c r="L2852"/>
  <c r="L2853"/>
  <c r="L2854"/>
  <c r="L2855"/>
  <c r="L2856"/>
  <c r="L2857"/>
  <c r="L2858"/>
  <c r="L2859"/>
  <c r="L2860"/>
  <c r="L2861"/>
  <c r="L2862"/>
  <c r="L2863"/>
  <c r="L2864"/>
  <c r="L2865"/>
  <c r="L2866"/>
  <c r="L2867"/>
  <c r="L2868"/>
  <c r="L2869"/>
  <c r="L2870"/>
  <c r="L2871"/>
  <c r="L2872"/>
  <c r="L2873"/>
  <c r="L2874"/>
  <c r="L2875"/>
  <c r="L2876"/>
  <c r="L2877"/>
  <c r="L2878"/>
  <c r="L2879"/>
  <c r="L2880"/>
  <c r="L2881"/>
  <c r="L2882"/>
  <c r="L2883"/>
  <c r="L2884"/>
  <c r="L2885"/>
  <c r="L2886"/>
  <c r="L2887"/>
  <c r="L2888"/>
  <c r="L2889"/>
  <c r="L2890"/>
  <c r="L2891"/>
  <c r="L2892"/>
  <c r="L2893"/>
  <c r="L2894"/>
  <c r="L2895"/>
  <c r="L2896"/>
  <c r="L2897"/>
  <c r="L2898"/>
  <c r="L2899"/>
  <c r="L2900"/>
  <c r="L2901"/>
  <c r="L2902"/>
  <c r="L2903"/>
  <c r="L2904"/>
  <c r="L2905"/>
  <c r="L2906"/>
  <c r="L2907"/>
  <c r="L2908"/>
  <c r="L2909"/>
  <c r="L2910"/>
  <c r="L2911"/>
  <c r="L2912"/>
  <c r="L2913"/>
  <c r="L2914"/>
  <c r="L2915"/>
  <c r="L2916"/>
  <c r="L2917"/>
  <c r="L2918"/>
  <c r="L2919"/>
  <c r="L2920"/>
  <c r="L2921"/>
  <c r="L2922"/>
  <c r="L2923"/>
  <c r="L2924"/>
  <c r="L2925"/>
  <c r="L2926"/>
  <c r="L2927"/>
  <c r="L2928"/>
  <c r="L2929"/>
  <c r="L2930"/>
  <c r="L2931"/>
  <c r="L2932"/>
  <c r="L2933"/>
  <c r="L2934"/>
  <c r="L2935"/>
  <c r="L2936"/>
  <c r="L2937"/>
  <c r="L2938"/>
  <c r="L2939"/>
  <c r="L2940"/>
  <c r="L2941"/>
  <c r="L2942"/>
  <c r="L2943"/>
  <c r="L2944"/>
  <c r="L2945"/>
  <c r="L2946"/>
  <c r="L2947"/>
  <c r="L2948"/>
  <c r="L2949"/>
  <c r="L2950"/>
  <c r="L2951"/>
  <c r="L2952"/>
  <c r="L2953"/>
  <c r="L2954"/>
  <c r="L2955"/>
  <c r="L2956"/>
  <c r="L2957"/>
  <c r="L2958"/>
  <c r="L2959"/>
  <c r="L2960"/>
  <c r="L2961"/>
  <c r="L2962"/>
  <c r="L2963"/>
  <c r="L2964"/>
  <c r="L2965"/>
  <c r="L2966"/>
  <c r="L2967"/>
  <c r="L2968"/>
  <c r="L2969"/>
  <c r="L2970"/>
  <c r="L2971"/>
  <c r="L2972"/>
  <c r="L2973"/>
  <c r="L2974"/>
  <c r="L2975"/>
  <c r="L2976"/>
  <c r="L2977"/>
  <c r="L2978"/>
  <c r="L2979"/>
  <c r="L2980"/>
  <c r="L2981"/>
  <c r="L2982"/>
  <c r="L2983"/>
  <c r="L2984"/>
  <c r="L2985"/>
  <c r="L2986"/>
  <c r="L2987"/>
  <c r="L2988"/>
  <c r="L2989"/>
  <c r="L2990"/>
  <c r="L2991"/>
  <c r="L2992"/>
  <c r="L2993"/>
  <c r="L2994"/>
  <c r="L2995"/>
  <c r="L2996"/>
  <c r="L2997"/>
  <c r="L2998"/>
  <c r="L2999"/>
  <c r="L3000"/>
  <c r="L3001"/>
  <c r="L3002"/>
  <c r="L3003"/>
  <c r="L3004"/>
  <c r="L3005"/>
  <c r="L3006"/>
  <c r="L3007"/>
  <c r="L3008"/>
  <c r="L3009"/>
  <c r="L3010"/>
  <c r="L3011"/>
  <c r="L3012"/>
  <c r="L3013"/>
  <c r="L3014"/>
  <c r="L3015"/>
  <c r="L3016"/>
  <c r="L3017"/>
  <c r="L3018"/>
  <c r="L3019"/>
  <c r="L3020"/>
  <c r="L3021"/>
  <c r="L3022"/>
  <c r="L3023"/>
  <c r="L3024"/>
  <c r="L3025"/>
  <c r="L3026"/>
  <c r="L3027"/>
  <c r="L3028"/>
  <c r="L3029"/>
  <c r="L3030"/>
  <c r="L3031"/>
  <c r="L3032"/>
  <c r="L3033"/>
  <c r="L3034"/>
  <c r="L3035"/>
  <c r="L3036"/>
  <c r="L3037"/>
  <c r="L3038"/>
  <c r="L3039"/>
  <c r="L3040"/>
  <c r="L3041"/>
  <c r="L3042"/>
  <c r="L3043"/>
  <c r="L3044"/>
  <c r="L3045"/>
  <c r="L3046"/>
  <c r="L3047"/>
  <c r="L3048"/>
  <c r="L3049"/>
  <c r="L3050"/>
  <c r="L3051"/>
  <c r="L3052"/>
  <c r="L3053"/>
  <c r="L3054"/>
  <c r="L3055"/>
  <c r="L3056"/>
  <c r="L3057"/>
  <c r="L3058"/>
  <c r="L3059"/>
  <c r="L3060"/>
  <c r="L3061"/>
  <c r="L3062"/>
  <c r="L3063"/>
  <c r="L3064"/>
  <c r="L3065"/>
  <c r="L3066"/>
  <c r="L3067"/>
  <c r="L3068"/>
  <c r="L3069"/>
  <c r="L3070"/>
  <c r="L3071"/>
  <c r="L3072"/>
  <c r="L3073"/>
  <c r="L3074"/>
  <c r="L3075"/>
  <c r="L3076"/>
  <c r="L3077"/>
  <c r="L3078"/>
  <c r="L3079"/>
  <c r="L3080"/>
  <c r="L3081"/>
  <c r="L3082"/>
  <c r="L3083"/>
  <c r="L3084"/>
  <c r="L3085"/>
  <c r="L3086"/>
  <c r="L3087"/>
  <c r="L3088"/>
  <c r="L3089"/>
  <c r="L3090"/>
  <c r="L3091"/>
  <c r="L3092"/>
  <c r="L3093"/>
  <c r="L3094"/>
  <c r="L3095"/>
  <c r="L3096"/>
  <c r="L3097"/>
  <c r="L3098"/>
  <c r="L3099"/>
  <c r="L3100"/>
  <c r="L3101"/>
  <c r="L3102"/>
  <c r="L3103"/>
  <c r="L3104"/>
  <c r="L3105"/>
  <c r="L3106"/>
  <c r="L3107"/>
  <c r="L3108"/>
  <c r="L3109"/>
  <c r="L3110"/>
  <c r="L3111"/>
  <c r="L3112"/>
  <c r="L3113"/>
  <c r="L3114"/>
  <c r="L3115"/>
  <c r="L3116"/>
  <c r="L3117"/>
  <c r="L3118"/>
  <c r="L3119"/>
  <c r="L3120"/>
  <c r="L3121"/>
  <c r="L3122"/>
  <c r="L3123"/>
  <c r="L3124"/>
  <c r="L3125"/>
  <c r="L3126"/>
  <c r="L3127"/>
  <c r="L3128"/>
  <c r="L3129"/>
  <c r="L3130"/>
  <c r="L3131"/>
  <c r="L3132"/>
  <c r="L3133"/>
  <c r="L3134"/>
  <c r="L3135"/>
  <c r="L3136"/>
  <c r="L3137"/>
  <c r="L3138"/>
  <c r="L3139"/>
  <c r="L3140"/>
  <c r="L3141"/>
  <c r="L3142"/>
  <c r="L3143"/>
  <c r="L3144"/>
  <c r="L3145"/>
  <c r="L3146"/>
  <c r="L3147"/>
  <c r="L3148"/>
  <c r="L3149"/>
  <c r="L3150"/>
  <c r="L3151"/>
  <c r="L3152"/>
  <c r="L3153"/>
  <c r="L3154"/>
  <c r="L3155"/>
  <c r="L3156"/>
  <c r="L3157"/>
  <c r="L3158"/>
  <c r="L3159"/>
  <c r="L3160"/>
  <c r="L3161"/>
  <c r="L3162"/>
  <c r="L3163"/>
  <c r="L3164"/>
  <c r="L3165"/>
  <c r="L3166"/>
  <c r="L3167"/>
  <c r="L3168"/>
  <c r="L3169"/>
  <c r="L3170"/>
  <c r="L3171"/>
  <c r="L3172"/>
  <c r="L3173"/>
  <c r="L3174"/>
  <c r="L3175"/>
  <c r="L3176"/>
  <c r="L3177"/>
  <c r="L3178"/>
  <c r="L3179"/>
  <c r="L3180"/>
  <c r="L3181"/>
  <c r="L3182"/>
  <c r="L3183"/>
  <c r="L3184"/>
  <c r="L3185"/>
  <c r="L3186"/>
  <c r="L3187"/>
  <c r="L3188"/>
  <c r="L3189"/>
  <c r="L3190"/>
  <c r="L3191"/>
  <c r="L3192"/>
  <c r="L3193"/>
  <c r="L3194"/>
  <c r="L3195"/>
  <c r="L3196"/>
  <c r="L3197"/>
  <c r="L3198"/>
  <c r="L3199"/>
  <c r="L3200"/>
  <c r="L3201"/>
  <c r="L3202"/>
  <c r="L3203"/>
  <c r="L3204"/>
  <c r="L3205"/>
  <c r="L3206"/>
  <c r="L3207"/>
  <c r="L3208"/>
  <c r="L3209"/>
  <c r="L3210"/>
  <c r="L3211"/>
  <c r="L3212"/>
  <c r="L3213"/>
  <c r="L3214"/>
  <c r="L3215"/>
  <c r="L3216"/>
  <c r="L3217"/>
  <c r="L3218"/>
  <c r="L3219"/>
  <c r="L3220"/>
  <c r="L3221"/>
  <c r="L3222"/>
  <c r="L3223"/>
  <c r="L3224"/>
  <c r="L3225"/>
  <c r="L3226"/>
  <c r="L3227"/>
  <c r="L3228"/>
  <c r="L3229"/>
  <c r="L3230"/>
  <c r="L3231"/>
  <c r="L3232"/>
  <c r="L3233"/>
  <c r="L3234"/>
  <c r="L3235"/>
  <c r="L3236"/>
  <c r="L3237"/>
  <c r="L3238"/>
  <c r="L3239"/>
  <c r="L3240"/>
  <c r="L3241"/>
  <c r="L3242"/>
  <c r="L3243"/>
  <c r="L3244"/>
  <c r="L3245"/>
  <c r="L3246"/>
  <c r="L3247"/>
  <c r="L3248"/>
  <c r="L3249"/>
  <c r="L3250"/>
  <c r="L3251"/>
  <c r="L3252"/>
  <c r="L3253"/>
  <c r="L3254"/>
  <c r="L3255"/>
  <c r="L3256"/>
  <c r="L3257"/>
  <c r="L3258"/>
  <c r="L3259"/>
  <c r="L3260"/>
  <c r="L3261"/>
  <c r="L3262"/>
  <c r="L3263"/>
  <c r="L3264"/>
  <c r="L3265"/>
  <c r="L3266"/>
  <c r="L3267"/>
  <c r="L3268"/>
  <c r="L3269"/>
  <c r="L3270"/>
  <c r="L3271"/>
  <c r="L3272"/>
  <c r="L3273"/>
  <c r="L3274"/>
  <c r="L3275"/>
  <c r="L3276"/>
  <c r="L3277"/>
  <c r="L3278"/>
  <c r="L3279"/>
  <c r="L3280"/>
  <c r="L3281"/>
  <c r="L3282"/>
  <c r="L3283"/>
  <c r="L3284"/>
  <c r="L3285"/>
  <c r="L3286"/>
  <c r="L3287"/>
  <c r="L3288"/>
  <c r="L3289"/>
  <c r="L3290"/>
  <c r="L3291"/>
  <c r="L3292"/>
  <c r="L3293"/>
  <c r="L3294"/>
  <c r="L3295"/>
  <c r="L3296"/>
  <c r="L3297"/>
  <c r="L3298"/>
  <c r="L3299"/>
  <c r="L3300"/>
  <c r="L3301"/>
  <c r="L3302"/>
  <c r="L3303"/>
  <c r="L3304"/>
  <c r="L3305"/>
  <c r="L3306"/>
  <c r="L3307"/>
  <c r="L3308"/>
  <c r="L3309"/>
  <c r="L3310"/>
  <c r="L3311"/>
  <c r="L3312"/>
  <c r="L3313"/>
  <c r="L3314"/>
  <c r="L3315"/>
  <c r="L3316"/>
  <c r="L3317"/>
  <c r="L3318"/>
  <c r="L3319"/>
  <c r="L3320"/>
  <c r="L3321"/>
  <c r="L3322"/>
  <c r="L3323"/>
  <c r="L3324"/>
  <c r="L3325"/>
  <c r="L3326"/>
  <c r="L3327"/>
  <c r="L3328"/>
  <c r="L3329"/>
  <c r="L3330"/>
  <c r="L3331"/>
  <c r="L3332"/>
  <c r="L3333"/>
  <c r="L3334"/>
  <c r="L3335"/>
  <c r="L3336"/>
  <c r="L3337"/>
  <c r="L3338"/>
  <c r="L3339"/>
  <c r="L3340"/>
  <c r="L3341"/>
  <c r="L3342"/>
  <c r="L3343"/>
  <c r="L3344"/>
  <c r="L3345"/>
  <c r="L3346"/>
  <c r="L3347"/>
  <c r="L3348"/>
  <c r="L3349"/>
  <c r="L3350"/>
  <c r="L3351"/>
  <c r="L3352"/>
  <c r="L3353"/>
  <c r="L3354"/>
  <c r="L3355"/>
  <c r="L3356"/>
  <c r="L3357"/>
  <c r="L3358"/>
  <c r="L3359"/>
  <c r="L3360"/>
  <c r="L3361"/>
  <c r="L3362"/>
  <c r="L3363"/>
  <c r="L3364"/>
  <c r="L3365"/>
  <c r="L3366"/>
  <c r="L3367"/>
  <c r="L3368"/>
  <c r="L3369"/>
  <c r="L3370"/>
  <c r="L3371"/>
  <c r="L3372"/>
  <c r="L3373"/>
  <c r="L3374"/>
  <c r="L3375"/>
  <c r="L3376"/>
  <c r="L3377"/>
  <c r="L3378"/>
  <c r="L3379"/>
  <c r="L3380"/>
  <c r="L3381"/>
  <c r="L3382"/>
  <c r="L3383"/>
  <c r="L3384"/>
  <c r="L3385"/>
  <c r="L3386"/>
  <c r="L3387"/>
  <c r="L3388"/>
  <c r="L3389"/>
  <c r="L3390"/>
  <c r="L3391"/>
  <c r="L3392"/>
  <c r="L3393"/>
  <c r="L3394"/>
  <c r="L3395"/>
  <c r="L3396"/>
  <c r="L3397"/>
  <c r="L3398"/>
  <c r="L3399"/>
  <c r="L3400"/>
  <c r="L3401"/>
  <c r="L3402"/>
  <c r="L3403"/>
  <c r="L3404"/>
  <c r="L3405"/>
  <c r="L3406"/>
  <c r="L3407"/>
  <c r="L3408"/>
  <c r="L3409"/>
  <c r="L3410"/>
  <c r="L3411"/>
  <c r="L3412"/>
  <c r="L3413"/>
  <c r="L3414"/>
  <c r="L3415"/>
  <c r="L3416"/>
  <c r="L3417"/>
  <c r="L3418"/>
  <c r="L3419"/>
  <c r="L3420"/>
  <c r="L3421"/>
  <c r="L3422"/>
  <c r="L3423"/>
  <c r="L3424"/>
  <c r="L3425"/>
  <c r="L3426"/>
  <c r="L3427"/>
  <c r="L3428"/>
  <c r="L3429"/>
  <c r="L3430"/>
  <c r="L3431"/>
  <c r="L3432"/>
  <c r="L3433"/>
  <c r="L3434"/>
  <c r="L3435"/>
  <c r="L3436"/>
  <c r="L3437"/>
  <c r="L3438"/>
  <c r="L3439"/>
  <c r="L3440"/>
  <c r="L3441"/>
  <c r="L3442"/>
  <c r="L3443"/>
  <c r="L3444"/>
  <c r="L3445"/>
  <c r="L3446"/>
  <c r="L3447"/>
  <c r="L3448"/>
  <c r="L3449"/>
  <c r="L3450"/>
  <c r="L3451"/>
  <c r="L3452"/>
  <c r="L3453"/>
  <c r="L3454"/>
  <c r="L3455"/>
  <c r="L3456"/>
  <c r="L3457"/>
  <c r="L3458"/>
  <c r="L3459"/>
  <c r="L3460"/>
  <c r="L3461"/>
  <c r="L3462"/>
  <c r="L3463"/>
  <c r="L3464"/>
  <c r="L3465"/>
  <c r="L3466"/>
  <c r="L3467"/>
  <c r="L3468"/>
  <c r="L3469"/>
  <c r="L3470"/>
  <c r="L3471"/>
  <c r="L3472"/>
  <c r="L3473"/>
  <c r="L3474"/>
  <c r="L3475"/>
  <c r="L3476"/>
  <c r="L3477"/>
  <c r="L3478"/>
  <c r="L3479"/>
  <c r="L3480"/>
  <c r="L3481"/>
  <c r="L3482"/>
  <c r="L3483"/>
  <c r="L3484"/>
  <c r="L3485"/>
  <c r="L3486"/>
  <c r="L3487"/>
  <c r="L3488"/>
  <c r="L3489"/>
  <c r="L3490"/>
  <c r="L3491"/>
  <c r="L3492"/>
  <c r="L3493"/>
  <c r="L3494"/>
  <c r="L3495"/>
  <c r="L3496"/>
  <c r="L3497"/>
  <c r="L3498"/>
  <c r="L3499"/>
  <c r="L3500"/>
  <c r="L3501"/>
  <c r="L3502"/>
  <c r="L3503"/>
  <c r="L3504"/>
  <c r="L3505"/>
  <c r="L3506"/>
  <c r="L3507"/>
  <c r="L3508"/>
  <c r="L3509"/>
  <c r="L3510"/>
  <c r="L3511"/>
  <c r="L3512"/>
  <c r="L3513"/>
  <c r="L3514"/>
  <c r="L3515"/>
  <c r="L3516"/>
  <c r="L3517"/>
  <c r="L3518"/>
  <c r="L3519"/>
  <c r="L3520"/>
  <c r="L3521"/>
  <c r="L3522"/>
  <c r="L3523"/>
  <c r="L3524"/>
  <c r="L3525"/>
  <c r="L3526"/>
  <c r="L3527"/>
  <c r="L3528"/>
  <c r="L3529"/>
  <c r="L3530"/>
  <c r="L3531"/>
  <c r="L3532"/>
  <c r="L3533"/>
  <c r="L3534"/>
  <c r="L3535"/>
  <c r="L3536"/>
  <c r="L3537"/>
  <c r="L3538"/>
  <c r="L3539"/>
  <c r="L3540"/>
  <c r="L3541"/>
  <c r="L3542"/>
  <c r="L3543"/>
  <c r="L3544"/>
  <c r="L3545"/>
  <c r="L3546"/>
  <c r="L3547"/>
  <c r="L3548"/>
  <c r="L3549"/>
  <c r="L3550"/>
  <c r="L3551"/>
  <c r="L3552"/>
  <c r="L3553"/>
  <c r="L3554"/>
  <c r="L3555"/>
  <c r="L3556"/>
  <c r="L3557"/>
  <c r="L3558"/>
  <c r="L3559"/>
  <c r="L3560"/>
  <c r="L3561"/>
  <c r="L3562"/>
  <c r="L3563"/>
  <c r="L3564"/>
  <c r="L3565"/>
  <c r="L3566"/>
  <c r="L3567"/>
  <c r="L3568"/>
  <c r="L3569"/>
  <c r="L3570"/>
  <c r="L3571"/>
  <c r="L3572"/>
  <c r="L3573"/>
  <c r="L3574"/>
  <c r="L3575"/>
  <c r="L3576"/>
  <c r="L3577"/>
  <c r="L3578"/>
  <c r="L3579"/>
  <c r="L3580"/>
  <c r="L3581"/>
  <c r="L3582"/>
  <c r="L3583"/>
  <c r="L3584"/>
  <c r="L3585"/>
  <c r="L3586"/>
  <c r="L3587"/>
  <c r="L3588"/>
  <c r="L3589"/>
  <c r="L3590"/>
  <c r="L3591"/>
  <c r="L3592"/>
  <c r="L3593"/>
  <c r="L3594"/>
  <c r="L3595"/>
  <c r="L3596"/>
  <c r="L3597"/>
  <c r="L3598"/>
  <c r="L3599"/>
  <c r="L3600"/>
  <c r="L3601"/>
  <c r="L3602"/>
  <c r="L3603"/>
  <c r="L3604"/>
  <c r="L3605"/>
  <c r="L3606"/>
  <c r="L3607"/>
  <c r="L3608"/>
  <c r="L3609"/>
  <c r="L3610"/>
  <c r="L3611"/>
  <c r="L3612"/>
  <c r="L3613"/>
  <c r="L3614"/>
  <c r="L3615"/>
  <c r="L3616"/>
  <c r="L3617"/>
  <c r="L3618"/>
  <c r="L3619"/>
  <c r="L3620"/>
  <c r="L3621"/>
  <c r="L3622"/>
  <c r="L3623"/>
  <c r="L3624"/>
  <c r="L3625"/>
  <c r="L3626"/>
  <c r="L3627"/>
  <c r="L3628"/>
  <c r="L3629"/>
  <c r="L3630"/>
  <c r="L3631"/>
  <c r="L3632"/>
  <c r="L3633"/>
  <c r="L3634"/>
  <c r="L3635"/>
  <c r="L3636"/>
  <c r="L3637"/>
  <c r="L3638"/>
  <c r="L3639"/>
  <c r="L3640"/>
  <c r="L3641"/>
  <c r="L3642"/>
  <c r="L3643"/>
  <c r="L3644"/>
  <c r="L3645"/>
  <c r="L3646"/>
  <c r="L3647"/>
  <c r="L3648"/>
  <c r="L3649"/>
  <c r="L3650"/>
  <c r="L3651"/>
  <c r="L3652"/>
  <c r="L3653"/>
  <c r="L3654"/>
  <c r="L3655"/>
  <c r="L3656"/>
  <c r="L3657"/>
  <c r="L3658"/>
  <c r="L3659"/>
  <c r="L3660"/>
  <c r="L3661"/>
  <c r="L3662"/>
  <c r="L3663"/>
  <c r="L3664"/>
  <c r="L3665"/>
  <c r="L3666"/>
  <c r="L3667"/>
  <c r="L3668"/>
  <c r="L3669"/>
  <c r="L3670"/>
  <c r="L3671"/>
  <c r="L3672"/>
  <c r="L3673"/>
  <c r="L3674"/>
  <c r="L3675"/>
  <c r="L3676"/>
  <c r="L3677"/>
  <c r="L3678"/>
  <c r="L3679"/>
  <c r="L3680"/>
  <c r="L3681"/>
  <c r="L3682"/>
  <c r="L3683"/>
  <c r="L3684"/>
  <c r="L3685"/>
  <c r="L3686"/>
  <c r="L3687"/>
  <c r="L3688"/>
  <c r="L3689"/>
  <c r="L3690"/>
  <c r="L3691"/>
  <c r="L3692"/>
  <c r="L3693"/>
  <c r="L3694"/>
  <c r="L3695"/>
  <c r="L3696"/>
  <c r="L3697"/>
  <c r="L3698"/>
  <c r="L3699"/>
  <c r="L3700"/>
  <c r="L3701"/>
  <c r="L3702"/>
  <c r="L3703"/>
  <c r="L3704"/>
  <c r="L3705"/>
  <c r="L3706"/>
  <c r="L3707"/>
  <c r="L3708"/>
  <c r="L3709"/>
  <c r="L3710"/>
  <c r="L3711"/>
  <c r="L3712"/>
  <c r="L3713"/>
  <c r="L3714"/>
  <c r="L3715"/>
  <c r="L3716"/>
  <c r="L3717"/>
  <c r="L3718"/>
  <c r="L3719"/>
  <c r="L3720"/>
  <c r="L3721"/>
  <c r="L3722"/>
  <c r="L3723"/>
  <c r="L3724"/>
  <c r="L3725"/>
  <c r="L3726"/>
  <c r="L3727"/>
  <c r="L3728"/>
  <c r="L3729"/>
  <c r="L3730"/>
  <c r="L3731"/>
  <c r="L3732"/>
  <c r="L3733"/>
  <c r="L3734"/>
  <c r="L3735"/>
  <c r="L3736"/>
  <c r="L3737"/>
  <c r="L3738"/>
  <c r="L3739"/>
  <c r="L3740"/>
  <c r="L3741"/>
  <c r="L3742"/>
  <c r="L3743"/>
  <c r="L3744"/>
  <c r="L3745"/>
  <c r="L3746"/>
  <c r="L3747"/>
  <c r="L3748"/>
  <c r="L3749"/>
  <c r="L3750"/>
  <c r="L3751"/>
  <c r="L3752"/>
  <c r="L3753"/>
  <c r="L3754"/>
  <c r="L3755"/>
  <c r="L3756"/>
  <c r="L3757"/>
  <c r="L3758"/>
  <c r="L3759"/>
  <c r="L3760"/>
  <c r="L3761"/>
  <c r="L3762"/>
  <c r="L3763"/>
  <c r="L3764"/>
  <c r="L3765"/>
  <c r="L3766"/>
  <c r="L3767"/>
  <c r="L3768"/>
  <c r="L3769"/>
  <c r="L3770"/>
  <c r="L3771"/>
  <c r="L3772"/>
  <c r="L3773"/>
  <c r="L3774"/>
  <c r="L3775"/>
  <c r="L3776"/>
  <c r="L3777"/>
  <c r="L3778"/>
  <c r="L3779"/>
  <c r="L3780"/>
  <c r="L3781"/>
  <c r="L3782"/>
  <c r="L3783"/>
  <c r="L3784"/>
  <c r="L3785"/>
  <c r="L3786"/>
  <c r="L3787"/>
  <c r="L3788"/>
  <c r="L3789"/>
  <c r="L3790"/>
  <c r="L3791"/>
  <c r="L3792"/>
  <c r="L3793"/>
  <c r="L3794"/>
  <c r="L3795"/>
  <c r="L3796"/>
  <c r="L3797"/>
  <c r="L3798"/>
  <c r="L3799"/>
  <c r="L3800"/>
  <c r="L3801"/>
  <c r="L3802"/>
  <c r="L3803"/>
  <c r="L3804"/>
  <c r="L3805"/>
  <c r="L3806"/>
  <c r="L3807"/>
  <c r="L3808"/>
  <c r="L3809"/>
  <c r="L3810"/>
  <c r="L3811"/>
  <c r="L3812"/>
  <c r="L3813"/>
  <c r="L3814"/>
  <c r="L3815"/>
  <c r="L3816"/>
  <c r="L3817"/>
  <c r="L3818"/>
  <c r="L3819"/>
  <c r="L3820"/>
  <c r="L3821"/>
  <c r="L3822"/>
  <c r="L3823"/>
  <c r="L3824"/>
  <c r="L3825"/>
  <c r="L3826"/>
  <c r="L3827"/>
  <c r="L3828"/>
  <c r="L3829"/>
  <c r="L3830"/>
  <c r="L3831"/>
  <c r="L3832"/>
  <c r="L3833"/>
  <c r="L3834"/>
  <c r="L3835"/>
  <c r="L3836"/>
  <c r="L3837"/>
  <c r="L3838"/>
  <c r="L3839"/>
  <c r="L3840"/>
  <c r="L3841"/>
  <c r="L3842"/>
  <c r="L3843"/>
  <c r="L3844"/>
  <c r="L3845"/>
  <c r="L3846"/>
  <c r="L3847"/>
  <c r="L3848"/>
  <c r="L3849"/>
  <c r="L3850"/>
  <c r="L3851"/>
  <c r="L3852"/>
  <c r="L3853"/>
  <c r="L3854"/>
  <c r="L3855"/>
  <c r="L3856"/>
  <c r="L3857"/>
  <c r="L3858"/>
  <c r="L3859"/>
  <c r="L3860"/>
  <c r="L3861"/>
  <c r="L3862"/>
  <c r="L3863"/>
  <c r="L3864"/>
  <c r="L3865"/>
  <c r="L3866"/>
  <c r="L3867"/>
  <c r="L3868"/>
  <c r="L3869"/>
  <c r="L3870"/>
  <c r="L3871"/>
  <c r="L3872"/>
  <c r="L3873"/>
  <c r="L3874"/>
  <c r="L3875"/>
  <c r="L3876"/>
  <c r="L3877"/>
  <c r="L3878"/>
  <c r="L3879"/>
  <c r="L3880"/>
  <c r="L3881"/>
  <c r="L3882"/>
  <c r="L3883"/>
  <c r="L3884"/>
  <c r="L3885"/>
  <c r="L3886"/>
  <c r="L3887"/>
  <c r="L3888"/>
  <c r="L3889"/>
  <c r="L3890"/>
  <c r="L3891"/>
  <c r="L3892"/>
  <c r="L3893"/>
  <c r="L3894"/>
  <c r="L3895"/>
  <c r="L3896"/>
  <c r="L3897"/>
  <c r="L3898"/>
  <c r="L3899"/>
  <c r="L3900"/>
  <c r="L3901"/>
  <c r="L3902"/>
  <c r="L3903"/>
  <c r="L3904"/>
  <c r="L3905"/>
  <c r="L3906"/>
  <c r="L3907"/>
  <c r="L3908"/>
  <c r="L3909"/>
  <c r="L3910"/>
  <c r="L3911"/>
  <c r="L3912"/>
  <c r="L3913"/>
  <c r="L3914"/>
  <c r="L3915"/>
  <c r="L3916"/>
  <c r="L3917"/>
  <c r="L3918"/>
  <c r="L3919"/>
  <c r="L3920"/>
  <c r="L3921"/>
  <c r="L3922"/>
  <c r="L3923"/>
  <c r="L3924"/>
  <c r="L3925"/>
  <c r="L3926"/>
  <c r="L3927"/>
  <c r="L3928"/>
  <c r="L3929"/>
  <c r="L3930"/>
  <c r="L3931"/>
  <c r="L3932"/>
  <c r="L3933"/>
  <c r="L3934"/>
  <c r="L3935"/>
  <c r="L3936"/>
  <c r="L3937"/>
  <c r="L3938"/>
  <c r="L3939"/>
  <c r="L3940"/>
  <c r="L3941"/>
  <c r="L3942"/>
  <c r="L3943"/>
  <c r="L3944"/>
  <c r="L3945"/>
  <c r="L3946"/>
  <c r="L3947"/>
  <c r="L3948"/>
  <c r="L3949"/>
  <c r="L3950"/>
  <c r="L3951"/>
  <c r="L3952"/>
  <c r="L3953"/>
  <c r="L3954"/>
  <c r="L3955"/>
  <c r="L3956"/>
  <c r="L3957"/>
  <c r="L3958"/>
  <c r="L3959"/>
  <c r="L3960"/>
  <c r="L3961"/>
  <c r="L3962"/>
  <c r="L3963"/>
  <c r="L3964"/>
  <c r="L3965"/>
  <c r="L3966"/>
  <c r="L3967"/>
  <c r="L3968"/>
  <c r="L3969"/>
  <c r="L3970"/>
  <c r="L3971"/>
  <c r="L3972"/>
  <c r="L3973"/>
  <c r="L3974"/>
  <c r="L3975"/>
  <c r="L3976"/>
  <c r="L3977"/>
  <c r="L3978"/>
  <c r="L3979"/>
  <c r="L3980"/>
  <c r="L3981"/>
  <c r="L3982"/>
  <c r="L3983"/>
  <c r="L3984"/>
  <c r="L3985"/>
  <c r="L3986"/>
  <c r="L3987"/>
  <c r="L3988"/>
  <c r="L3989"/>
  <c r="L3990"/>
  <c r="L3991"/>
  <c r="L3992"/>
  <c r="L3993"/>
  <c r="L3994"/>
  <c r="L3995"/>
  <c r="L3996"/>
  <c r="L3997"/>
  <c r="L3998"/>
  <c r="L3999"/>
  <c r="L4000"/>
  <c r="L4001"/>
  <c r="L4002"/>
  <c r="L4003"/>
  <c r="L4004"/>
  <c r="L4005"/>
  <c r="L4006"/>
  <c r="L4007"/>
  <c r="L4008"/>
  <c r="L4009"/>
  <c r="L4010"/>
  <c r="L4011"/>
  <c r="L4012"/>
  <c r="L4013"/>
  <c r="L4014"/>
  <c r="L4015"/>
  <c r="L4016"/>
  <c r="L4017"/>
  <c r="L4018"/>
  <c r="L4019"/>
  <c r="L4020"/>
  <c r="L4021"/>
  <c r="L4022"/>
  <c r="L4023"/>
  <c r="L4024"/>
  <c r="L4025"/>
  <c r="L4026"/>
  <c r="L4027"/>
  <c r="L4028"/>
  <c r="L4029"/>
  <c r="L4030"/>
  <c r="L4031"/>
  <c r="L4032"/>
  <c r="L4033"/>
  <c r="L4034"/>
  <c r="L4035"/>
  <c r="L4036"/>
  <c r="L4037"/>
  <c r="L4038"/>
  <c r="L4039"/>
  <c r="L4040"/>
  <c r="L4041"/>
  <c r="L4042"/>
  <c r="L4043"/>
  <c r="L4044"/>
  <c r="L4045"/>
  <c r="L4046"/>
  <c r="L4047"/>
  <c r="L4048"/>
  <c r="L4049"/>
  <c r="L4050"/>
  <c r="L4051"/>
  <c r="L4052"/>
  <c r="L4053"/>
  <c r="L4054"/>
  <c r="L4055"/>
  <c r="L4056"/>
  <c r="L4057"/>
  <c r="L4058"/>
  <c r="L4059"/>
  <c r="L4060"/>
  <c r="L4061"/>
  <c r="L4062"/>
  <c r="L4063"/>
  <c r="L4064"/>
  <c r="L4065"/>
  <c r="L4066"/>
  <c r="L4067"/>
  <c r="L4068"/>
  <c r="L4069"/>
  <c r="L4070"/>
  <c r="L4071"/>
  <c r="L4072"/>
  <c r="L4073"/>
  <c r="L4074"/>
  <c r="L4075"/>
  <c r="L4076"/>
  <c r="L4077"/>
  <c r="L4078"/>
  <c r="L4079"/>
  <c r="L4080"/>
  <c r="L4081"/>
  <c r="L4082"/>
  <c r="L4083"/>
  <c r="L4084"/>
  <c r="L4085"/>
  <c r="L4086"/>
  <c r="L4087"/>
  <c r="L4088"/>
  <c r="L4089"/>
  <c r="L4090"/>
  <c r="L4091"/>
  <c r="L4092"/>
  <c r="L4093"/>
  <c r="L4094"/>
  <c r="L4095"/>
  <c r="L4096"/>
  <c r="L4097"/>
  <c r="L4098"/>
  <c r="L4099"/>
  <c r="L4100"/>
  <c r="L4101"/>
  <c r="L4102"/>
  <c r="L4103"/>
  <c r="L4104"/>
  <c r="L4105"/>
  <c r="L4106"/>
  <c r="L4107"/>
  <c r="L4108"/>
  <c r="L4109"/>
  <c r="L4110"/>
  <c r="L4111"/>
  <c r="L4112"/>
  <c r="L4113"/>
  <c r="L4114"/>
  <c r="L4115"/>
  <c r="L4116"/>
  <c r="L4117"/>
  <c r="L4118"/>
  <c r="L4119"/>
  <c r="L4120"/>
  <c r="L4121"/>
  <c r="L4122"/>
  <c r="L4123"/>
  <c r="L4124"/>
  <c r="L4125"/>
  <c r="L4126"/>
  <c r="L4127"/>
  <c r="L4128"/>
  <c r="L4129"/>
  <c r="L4130"/>
  <c r="L4131"/>
  <c r="L4132"/>
  <c r="L4133"/>
  <c r="L4134"/>
  <c r="L4135"/>
  <c r="L4136"/>
  <c r="L4137"/>
  <c r="L4138"/>
  <c r="L4139"/>
  <c r="L4140"/>
  <c r="L4141"/>
  <c r="L4142"/>
  <c r="L4143"/>
  <c r="L4144"/>
  <c r="L4145"/>
  <c r="L4146"/>
  <c r="L4147"/>
  <c r="L4148"/>
  <c r="L4149"/>
  <c r="L4150"/>
  <c r="L4151"/>
  <c r="L4152"/>
  <c r="L4153"/>
  <c r="L4154"/>
  <c r="L4155"/>
  <c r="L4156"/>
  <c r="L4157"/>
  <c r="L4158"/>
  <c r="L4159"/>
  <c r="L4160"/>
  <c r="L4161"/>
  <c r="L4162"/>
  <c r="L4163"/>
  <c r="L4164"/>
  <c r="L4165"/>
  <c r="L4166"/>
  <c r="L4167"/>
  <c r="L4168"/>
  <c r="L4169"/>
  <c r="L4170"/>
  <c r="L4171"/>
  <c r="L4172"/>
  <c r="L4173"/>
  <c r="L4174"/>
  <c r="L4175"/>
  <c r="L4176"/>
  <c r="L4177"/>
  <c r="L4178"/>
  <c r="L4179"/>
  <c r="L4180"/>
  <c r="L4181"/>
  <c r="L4182"/>
  <c r="L4183"/>
  <c r="L4184"/>
  <c r="L4185"/>
  <c r="L4186"/>
  <c r="L4187"/>
  <c r="L4188"/>
  <c r="L4189"/>
  <c r="L4190"/>
  <c r="L4191"/>
  <c r="L4192"/>
  <c r="L4193"/>
  <c r="L4194"/>
  <c r="L4195"/>
  <c r="L4196"/>
  <c r="L4197"/>
  <c r="L4198"/>
  <c r="L4199"/>
  <c r="L4200"/>
  <c r="L4201"/>
  <c r="L4202"/>
  <c r="L4203"/>
  <c r="L4204"/>
  <c r="L4205"/>
  <c r="L4206"/>
  <c r="L4207"/>
  <c r="L4208"/>
  <c r="L4209"/>
  <c r="L4210"/>
  <c r="L4211"/>
  <c r="L4212"/>
  <c r="L4213"/>
  <c r="L4214"/>
  <c r="L4215"/>
  <c r="L4216"/>
  <c r="L4217"/>
  <c r="L4218"/>
  <c r="L4219"/>
  <c r="L4220"/>
  <c r="L4221"/>
  <c r="L4222"/>
  <c r="L4223"/>
  <c r="L4224"/>
  <c r="L4225"/>
  <c r="L4226"/>
  <c r="L4227"/>
  <c r="L4228"/>
  <c r="L4229"/>
  <c r="L4230"/>
  <c r="L4231"/>
  <c r="L4232"/>
  <c r="L4233"/>
  <c r="L4234"/>
  <c r="L4235"/>
  <c r="L4236"/>
  <c r="L4237"/>
  <c r="L4238"/>
  <c r="L4239"/>
  <c r="L4240"/>
  <c r="L4241"/>
  <c r="L4242"/>
  <c r="L4243"/>
  <c r="L4244"/>
  <c r="L4245"/>
  <c r="L4246"/>
  <c r="L4247"/>
  <c r="L4248"/>
  <c r="L4249"/>
  <c r="L4250"/>
  <c r="L4251"/>
  <c r="L4252"/>
  <c r="L4253"/>
  <c r="L4254"/>
  <c r="L4255"/>
  <c r="L4256"/>
  <c r="L4257"/>
  <c r="L4258"/>
  <c r="L4259"/>
  <c r="L4260"/>
  <c r="L4261"/>
  <c r="L4262"/>
  <c r="L4263"/>
  <c r="L4264"/>
  <c r="L4265"/>
  <c r="L4266"/>
  <c r="L4267"/>
  <c r="L4268"/>
  <c r="L4269"/>
  <c r="L4270"/>
  <c r="L4271"/>
  <c r="L4272"/>
  <c r="L4273"/>
  <c r="L4274"/>
  <c r="L4275"/>
  <c r="L4276"/>
  <c r="L4277"/>
  <c r="L4278"/>
  <c r="L4279"/>
  <c r="L4280"/>
  <c r="L4281"/>
  <c r="L4282"/>
  <c r="L4283"/>
  <c r="L4284"/>
  <c r="L4285"/>
  <c r="L4286"/>
  <c r="L4287"/>
  <c r="L4288"/>
  <c r="L4289"/>
  <c r="L4290"/>
  <c r="L4291"/>
  <c r="L4292"/>
  <c r="L4293"/>
  <c r="L4294"/>
  <c r="L4295"/>
  <c r="L4296"/>
  <c r="L4297"/>
  <c r="L4298"/>
  <c r="L4299"/>
  <c r="L4300"/>
  <c r="L4301"/>
  <c r="L4302"/>
  <c r="L4303"/>
  <c r="L4304"/>
  <c r="L4305"/>
  <c r="L4306"/>
  <c r="L4307"/>
  <c r="L4308"/>
  <c r="L4309"/>
  <c r="L4310"/>
  <c r="L4311"/>
  <c r="L4312"/>
  <c r="L4313"/>
  <c r="L4314"/>
  <c r="L4315"/>
  <c r="L4316"/>
  <c r="L4317"/>
  <c r="L4318"/>
  <c r="L4319"/>
  <c r="L4320"/>
  <c r="L4321"/>
  <c r="L4322"/>
  <c r="L4323"/>
  <c r="L4324"/>
  <c r="L4325"/>
  <c r="L4326"/>
  <c r="L4327"/>
  <c r="L4328"/>
  <c r="L4329"/>
  <c r="L4330"/>
  <c r="L4331"/>
  <c r="L4332"/>
  <c r="L4333"/>
  <c r="L4334"/>
  <c r="L4335"/>
  <c r="L4336"/>
  <c r="L4337"/>
  <c r="L4338"/>
  <c r="L4339"/>
  <c r="L4340"/>
  <c r="L4341"/>
  <c r="L4342"/>
  <c r="L4343"/>
  <c r="L4344"/>
  <c r="L4345"/>
  <c r="L4346"/>
  <c r="L4347"/>
  <c r="L4348"/>
  <c r="L4349"/>
  <c r="L4350"/>
  <c r="L4351"/>
  <c r="L4352"/>
  <c r="L4353"/>
  <c r="L4354"/>
  <c r="L4355"/>
  <c r="L4356"/>
  <c r="L4357"/>
  <c r="L4358"/>
  <c r="L4359"/>
  <c r="L4360"/>
  <c r="L4361"/>
  <c r="L4362"/>
  <c r="L4363"/>
  <c r="L4364"/>
  <c r="L4365"/>
  <c r="L4366"/>
  <c r="L4367"/>
  <c r="L4368"/>
  <c r="L4369"/>
  <c r="L4370"/>
  <c r="L4371"/>
  <c r="L4372"/>
  <c r="L4373"/>
  <c r="L4374"/>
  <c r="L4375"/>
  <c r="L4376"/>
  <c r="L4377"/>
  <c r="L4378"/>
  <c r="L4379"/>
  <c r="L4380"/>
  <c r="L4381"/>
  <c r="L4382"/>
  <c r="L4383"/>
  <c r="L4384"/>
  <c r="L4385"/>
  <c r="L4386"/>
  <c r="L4387"/>
  <c r="L4388"/>
  <c r="L4389"/>
  <c r="L4390"/>
  <c r="L4391"/>
  <c r="L4392"/>
  <c r="L4393"/>
  <c r="L4394"/>
  <c r="L4395"/>
  <c r="L4396"/>
  <c r="L4397"/>
  <c r="L4398"/>
  <c r="L4399"/>
  <c r="L4400"/>
  <c r="L4401"/>
  <c r="L4402"/>
  <c r="L4403"/>
  <c r="L4404"/>
  <c r="L4405"/>
  <c r="L4406"/>
  <c r="L4407"/>
  <c r="L4408"/>
  <c r="L4409"/>
  <c r="L4410"/>
  <c r="L4411"/>
  <c r="L4412"/>
  <c r="L4413"/>
  <c r="L4414"/>
  <c r="L4415"/>
  <c r="L4416"/>
  <c r="L4417"/>
  <c r="L4418"/>
  <c r="L4419"/>
  <c r="L4420"/>
  <c r="L4421"/>
  <c r="L4422"/>
  <c r="L4423"/>
  <c r="L4424"/>
  <c r="L4425"/>
  <c r="L4426"/>
  <c r="L4427"/>
  <c r="L4428"/>
  <c r="L4429"/>
  <c r="L4430"/>
  <c r="L4431"/>
  <c r="L4432"/>
  <c r="L4433"/>
  <c r="L4434"/>
  <c r="L4435"/>
  <c r="L4436"/>
  <c r="L4437"/>
  <c r="L4438"/>
  <c r="L4439"/>
  <c r="L4440"/>
  <c r="L4441"/>
  <c r="L4442"/>
  <c r="L4443"/>
  <c r="L4444"/>
  <c r="L4445"/>
  <c r="L4446"/>
  <c r="L4447"/>
  <c r="L4448"/>
  <c r="L4449"/>
  <c r="L4450"/>
  <c r="L4451"/>
  <c r="L4452"/>
  <c r="L4453"/>
  <c r="L4454"/>
  <c r="L4455"/>
  <c r="L4456"/>
  <c r="L4457"/>
  <c r="L4458"/>
  <c r="L4459"/>
  <c r="L4460"/>
  <c r="L4461"/>
  <c r="L4462"/>
  <c r="L4463"/>
  <c r="L4464"/>
  <c r="L4465"/>
  <c r="L4466"/>
  <c r="L4467"/>
  <c r="L4468"/>
  <c r="L4469"/>
  <c r="L4470"/>
  <c r="L4471"/>
  <c r="L4472"/>
  <c r="L4473"/>
  <c r="L4474"/>
  <c r="L4475"/>
  <c r="L4476"/>
  <c r="L4477"/>
  <c r="L4478"/>
  <c r="L4479"/>
  <c r="L4480"/>
  <c r="L4481"/>
  <c r="L4482"/>
  <c r="L4483"/>
  <c r="L4484"/>
  <c r="L4485"/>
  <c r="L4486"/>
  <c r="L4487"/>
  <c r="L4488"/>
  <c r="L4489"/>
  <c r="L4490"/>
  <c r="L4491"/>
  <c r="L4492"/>
  <c r="L4493"/>
  <c r="L4494"/>
  <c r="L4495"/>
  <c r="L4496"/>
  <c r="L4497"/>
  <c r="L4498"/>
  <c r="L4499"/>
  <c r="L4500"/>
  <c r="L4501"/>
  <c r="L4502"/>
  <c r="L4503"/>
  <c r="L4504"/>
  <c r="L4505"/>
  <c r="L4506"/>
  <c r="L4507"/>
  <c r="L4508"/>
  <c r="L4509"/>
  <c r="L4510"/>
  <c r="L4511"/>
  <c r="L4512"/>
  <c r="L4513"/>
  <c r="L4514"/>
  <c r="L4515"/>
  <c r="L4516"/>
  <c r="L4517"/>
  <c r="L4518"/>
  <c r="L4519"/>
  <c r="L4520"/>
  <c r="L4521"/>
  <c r="L4522"/>
  <c r="L4523"/>
  <c r="L4524"/>
  <c r="L4525"/>
  <c r="L4526"/>
  <c r="L4527"/>
  <c r="L4528"/>
  <c r="L4529"/>
  <c r="L4530"/>
  <c r="L4531"/>
  <c r="L4532"/>
  <c r="L4533"/>
  <c r="L4534"/>
  <c r="L4535"/>
  <c r="L4536"/>
  <c r="L4537"/>
  <c r="L4538"/>
  <c r="L4539"/>
  <c r="L4540"/>
  <c r="L4541"/>
  <c r="L4542"/>
  <c r="L4543"/>
  <c r="L4544"/>
  <c r="L4545"/>
  <c r="L4546"/>
  <c r="L4547"/>
  <c r="L4548"/>
  <c r="L4549"/>
  <c r="L4550"/>
  <c r="L4551"/>
  <c r="L4552"/>
  <c r="L4553"/>
  <c r="L4554"/>
  <c r="L4555"/>
  <c r="L4556"/>
  <c r="L4557"/>
  <c r="L4558"/>
  <c r="L4559"/>
  <c r="L4560"/>
  <c r="L4561"/>
  <c r="L4562"/>
  <c r="L4563"/>
  <c r="L4564"/>
  <c r="L4565"/>
  <c r="L4566"/>
  <c r="L4567"/>
  <c r="L4568"/>
  <c r="L4569"/>
  <c r="L4570"/>
  <c r="L4571"/>
  <c r="L4572"/>
  <c r="L4573"/>
  <c r="L4574"/>
  <c r="L4575"/>
  <c r="L4576"/>
  <c r="L4577"/>
  <c r="L4578"/>
  <c r="L4579"/>
  <c r="L4580"/>
  <c r="L4581"/>
  <c r="L4582"/>
  <c r="L4583"/>
  <c r="L4584"/>
  <c r="L4585"/>
  <c r="L4586"/>
  <c r="L4587"/>
  <c r="L4588"/>
  <c r="L4589"/>
  <c r="L4590"/>
  <c r="L4591"/>
  <c r="L4592"/>
  <c r="L4593"/>
  <c r="L4594"/>
  <c r="L4595"/>
  <c r="L4596"/>
  <c r="L4597"/>
  <c r="L4598"/>
  <c r="L4599"/>
  <c r="L4600"/>
  <c r="L4601"/>
  <c r="L4602"/>
  <c r="L4603"/>
  <c r="L4604"/>
  <c r="L4605"/>
  <c r="L4606"/>
  <c r="L4607"/>
  <c r="L4608"/>
  <c r="L4609"/>
  <c r="L4610"/>
  <c r="L4611"/>
  <c r="L4612"/>
  <c r="L4613"/>
  <c r="L4614"/>
  <c r="L4615"/>
  <c r="L4616"/>
  <c r="L4617"/>
  <c r="L4618"/>
  <c r="L4619"/>
  <c r="L4620"/>
  <c r="L4621"/>
  <c r="L4622"/>
  <c r="L4623"/>
  <c r="L4624"/>
  <c r="L4625"/>
  <c r="L4626"/>
  <c r="L4627"/>
  <c r="L4628"/>
  <c r="L4629"/>
  <c r="L4630"/>
  <c r="L4631"/>
  <c r="L4632"/>
  <c r="L4633"/>
  <c r="L4634"/>
  <c r="L4635"/>
  <c r="L4636"/>
  <c r="L4637"/>
  <c r="L4638"/>
  <c r="L4639"/>
  <c r="L4640"/>
  <c r="L4641"/>
  <c r="L4642"/>
  <c r="L4643"/>
  <c r="L4644"/>
  <c r="L4645"/>
  <c r="L4646"/>
  <c r="L4647"/>
  <c r="L4648"/>
  <c r="L4649"/>
  <c r="L4650"/>
  <c r="L4651"/>
  <c r="L4652"/>
  <c r="L4653"/>
  <c r="L4654"/>
  <c r="L4655"/>
  <c r="L4656"/>
  <c r="L4657"/>
  <c r="L4658"/>
  <c r="L4659"/>
  <c r="L4660"/>
  <c r="L4661"/>
  <c r="L4662"/>
  <c r="L4663"/>
  <c r="L4664"/>
  <c r="L4665"/>
  <c r="L4666"/>
  <c r="L4667"/>
  <c r="L4668"/>
  <c r="L4669"/>
  <c r="L4670"/>
  <c r="L4671"/>
  <c r="L4672"/>
  <c r="L4673"/>
  <c r="L4674"/>
  <c r="L4675"/>
  <c r="L4676"/>
  <c r="L4677"/>
  <c r="L4678"/>
  <c r="L4679"/>
  <c r="L4680"/>
  <c r="L4681"/>
  <c r="L4682"/>
  <c r="L4683"/>
  <c r="L4684"/>
  <c r="L4685"/>
  <c r="L4686"/>
  <c r="L4687"/>
  <c r="L4688"/>
  <c r="L4689"/>
  <c r="L4690"/>
  <c r="L4691"/>
  <c r="L4692"/>
  <c r="L4693"/>
  <c r="L4694"/>
  <c r="L4695"/>
  <c r="L4696"/>
  <c r="L4697"/>
  <c r="L4698"/>
  <c r="L4699"/>
  <c r="L4700"/>
  <c r="L4701"/>
  <c r="L4702"/>
  <c r="L4703"/>
  <c r="L4704"/>
  <c r="L4705"/>
  <c r="L4706"/>
  <c r="L4707"/>
  <c r="L4708"/>
  <c r="L4709"/>
  <c r="L4710"/>
  <c r="L4711"/>
  <c r="L4712"/>
  <c r="L4713"/>
  <c r="L4714"/>
  <c r="L4715"/>
  <c r="L4716"/>
  <c r="L4717"/>
  <c r="L4718"/>
  <c r="L4719"/>
  <c r="L4720"/>
  <c r="L4721"/>
  <c r="L4722"/>
  <c r="L4723"/>
  <c r="L4724"/>
  <c r="L4725"/>
  <c r="L4726"/>
  <c r="L4727"/>
  <c r="L4728"/>
  <c r="L4729"/>
  <c r="L4730"/>
  <c r="L4731"/>
  <c r="M2"/>
  <c r="N2" s="1"/>
  <c r="L2"/>
  <c r="J3654"/>
  <c r="J3655"/>
  <c r="J3656"/>
  <c r="J3657"/>
  <c r="J3658"/>
  <c r="J3659"/>
  <c r="J3660"/>
  <c r="J3661"/>
  <c r="J3662"/>
  <c r="J3663"/>
  <c r="J3664"/>
  <c r="J3665"/>
  <c r="J3666"/>
  <c r="J3667"/>
  <c r="J3668"/>
  <c r="J3669"/>
  <c r="J3670"/>
  <c r="J3671"/>
  <c r="J3672"/>
  <c r="J3673"/>
  <c r="J3674"/>
  <c r="J3675"/>
  <c r="J3676"/>
  <c r="J3677"/>
  <c r="J3678"/>
  <c r="J3679"/>
  <c r="J3680"/>
  <c r="J3681"/>
  <c r="J3682"/>
  <c r="J3683"/>
  <c r="J3684"/>
  <c r="J3685"/>
  <c r="J3686"/>
  <c r="J3687"/>
  <c r="J3688"/>
  <c r="J3689"/>
  <c r="J3690"/>
  <c r="J3691"/>
  <c r="J3692"/>
  <c r="J3693"/>
  <c r="J3694"/>
  <c r="J3695"/>
  <c r="J3696"/>
  <c r="J3697"/>
  <c r="J3698"/>
  <c r="J3699"/>
  <c r="J3700"/>
  <c r="J3701"/>
  <c r="J3702"/>
  <c r="J3703"/>
  <c r="J3704"/>
  <c r="J3705"/>
  <c r="J3706"/>
  <c r="J3707"/>
  <c r="J3708"/>
  <c r="J3709"/>
  <c r="J3710"/>
  <c r="J3711"/>
  <c r="J3712"/>
  <c r="J3713"/>
  <c r="J3714"/>
  <c r="J3715"/>
  <c r="J3716"/>
  <c r="J3717"/>
  <c r="J3718"/>
  <c r="J3719"/>
  <c r="J3720"/>
  <c r="J3721"/>
  <c r="J3722"/>
  <c r="J3723"/>
  <c r="J3724"/>
  <c r="J3725"/>
  <c r="J3726"/>
  <c r="J3727"/>
  <c r="J3728"/>
  <c r="J3729"/>
  <c r="J3730"/>
  <c r="J3731"/>
  <c r="J3732"/>
  <c r="J3733"/>
  <c r="J3734"/>
  <c r="J3735"/>
  <c r="J3736"/>
  <c r="J3737"/>
  <c r="J3738"/>
  <c r="J3739"/>
  <c r="J3740"/>
  <c r="J3741"/>
  <c r="J3742"/>
  <c r="J3743"/>
  <c r="J3744"/>
  <c r="J3745"/>
  <c r="J3746"/>
  <c r="J3747"/>
  <c r="J3748"/>
  <c r="J3749"/>
  <c r="J3750"/>
  <c r="J3751"/>
  <c r="J3752"/>
  <c r="J3753"/>
  <c r="J3754"/>
  <c r="J3755"/>
  <c r="J3756"/>
  <c r="J3757"/>
  <c r="J3758"/>
  <c r="J3759"/>
  <c r="J3760"/>
  <c r="J3761"/>
  <c r="J3762"/>
  <c r="J3763"/>
  <c r="J3764"/>
  <c r="J3765"/>
  <c r="J3766"/>
  <c r="J3767"/>
  <c r="J3768"/>
  <c r="J3769"/>
  <c r="J3770"/>
  <c r="J3771"/>
  <c r="J3772"/>
  <c r="J3773"/>
  <c r="J3774"/>
  <c r="J3775"/>
  <c r="J3776"/>
  <c r="J3777"/>
  <c r="J3778"/>
  <c r="J3779"/>
  <c r="J3780"/>
  <c r="J3781"/>
  <c r="J3782"/>
  <c r="J3783"/>
  <c r="J3784"/>
  <c r="J3785"/>
  <c r="J3786"/>
  <c r="J3787"/>
  <c r="J3788"/>
  <c r="J3789"/>
  <c r="J3790"/>
  <c r="J3791"/>
  <c r="J3792"/>
  <c r="J3793"/>
  <c r="J3794"/>
  <c r="J3795"/>
  <c r="J3796"/>
  <c r="J3797"/>
  <c r="J3798"/>
  <c r="J3799"/>
  <c r="J3800"/>
  <c r="J3801"/>
  <c r="J3802"/>
  <c r="J3803"/>
  <c r="J3804"/>
  <c r="J3805"/>
  <c r="J3806"/>
  <c r="J3807"/>
  <c r="J3808"/>
  <c r="J3809"/>
  <c r="J3810"/>
  <c r="J3811"/>
  <c r="J3812"/>
  <c r="J3813"/>
  <c r="J3814"/>
  <c r="J3815"/>
  <c r="J3816"/>
  <c r="J3817"/>
  <c r="J3818"/>
  <c r="J3819"/>
  <c r="J3820"/>
  <c r="J3821"/>
  <c r="J3822"/>
  <c r="J3823"/>
  <c r="J3824"/>
  <c r="J3825"/>
  <c r="J3826"/>
  <c r="J3827"/>
  <c r="J3828"/>
  <c r="J3829"/>
  <c r="J3830"/>
  <c r="J3831"/>
  <c r="J3832"/>
  <c r="J3833"/>
  <c r="J3834"/>
  <c r="J3835"/>
  <c r="J3836"/>
  <c r="J3837"/>
  <c r="J3838"/>
  <c r="J3839"/>
  <c r="J3840"/>
  <c r="J3841"/>
  <c r="J3842"/>
  <c r="J3843"/>
  <c r="J3844"/>
  <c r="J3845"/>
  <c r="J3846"/>
  <c r="J3847"/>
  <c r="J3848"/>
  <c r="J3849"/>
  <c r="J3850"/>
  <c r="J3851"/>
  <c r="J3852"/>
  <c r="J3853"/>
  <c r="J3854"/>
  <c r="J3855"/>
  <c r="J3856"/>
  <c r="J3857"/>
  <c r="J3858"/>
  <c r="J3859"/>
  <c r="J3860"/>
  <c r="J3861"/>
  <c r="J3862"/>
  <c r="J3863"/>
  <c r="J3864"/>
  <c r="J3865"/>
  <c r="J3866"/>
  <c r="J3867"/>
  <c r="J3868"/>
  <c r="J3869"/>
  <c r="J3870"/>
  <c r="J3871"/>
  <c r="J3872"/>
  <c r="J3873"/>
  <c r="J3874"/>
  <c r="J3875"/>
  <c r="J3876"/>
  <c r="J3877"/>
  <c r="J3878"/>
  <c r="J3879"/>
  <c r="J3880"/>
  <c r="J3881"/>
  <c r="J3882"/>
  <c r="J3883"/>
  <c r="J3884"/>
  <c r="J3885"/>
  <c r="J3886"/>
  <c r="J3887"/>
  <c r="J3888"/>
  <c r="J3889"/>
  <c r="J3890"/>
  <c r="J3891"/>
  <c r="J3892"/>
  <c r="J3893"/>
  <c r="J3894"/>
  <c r="J3895"/>
  <c r="J3896"/>
  <c r="J3897"/>
  <c r="J3898"/>
  <c r="J3899"/>
  <c r="J3900"/>
  <c r="J3901"/>
  <c r="J3902"/>
  <c r="J3903"/>
  <c r="J3904"/>
  <c r="J3905"/>
  <c r="J3906"/>
  <c r="J3907"/>
  <c r="J3908"/>
  <c r="J3909"/>
  <c r="J3910"/>
  <c r="J3911"/>
  <c r="J3912"/>
  <c r="J3913"/>
  <c r="J3914"/>
  <c r="J3915"/>
  <c r="J3916"/>
  <c r="J3917"/>
  <c r="J3918"/>
  <c r="J3919"/>
  <c r="J3920"/>
  <c r="J3921"/>
  <c r="J3922"/>
  <c r="J3923"/>
  <c r="J3924"/>
  <c r="J3925"/>
  <c r="J3926"/>
  <c r="J3927"/>
  <c r="J3928"/>
  <c r="J3929"/>
  <c r="J3930"/>
  <c r="J3931"/>
  <c r="J3932"/>
  <c r="J3933"/>
  <c r="J3934"/>
  <c r="J3935"/>
  <c r="J3936"/>
  <c r="J3937"/>
  <c r="J3938"/>
  <c r="J3939"/>
  <c r="J3940"/>
  <c r="J3941"/>
  <c r="J3942"/>
  <c r="J3943"/>
  <c r="J3944"/>
  <c r="J3945"/>
  <c r="J3946"/>
  <c r="J3947"/>
  <c r="J3948"/>
  <c r="J3949"/>
  <c r="J3950"/>
  <c r="J3951"/>
  <c r="J3952"/>
  <c r="J3953"/>
  <c r="J3954"/>
  <c r="J3955"/>
  <c r="J3956"/>
  <c r="J3957"/>
  <c r="J3958"/>
  <c r="J3959"/>
  <c r="J3960"/>
  <c r="J3961"/>
  <c r="J3962"/>
  <c r="J3963"/>
  <c r="J3964"/>
  <c r="J3965"/>
  <c r="J3966"/>
  <c r="J3967"/>
  <c r="J3968"/>
  <c r="J3969"/>
  <c r="J3970"/>
  <c r="J3971"/>
  <c r="J3972"/>
  <c r="J3973"/>
  <c r="J3974"/>
  <c r="J3975"/>
  <c r="J3976"/>
  <c r="J3977"/>
  <c r="J3978"/>
  <c r="J3979"/>
  <c r="J3980"/>
  <c r="J3981"/>
  <c r="J3982"/>
  <c r="J3983"/>
  <c r="J3984"/>
  <c r="J3985"/>
  <c r="J3986"/>
  <c r="J3987"/>
  <c r="J3988"/>
  <c r="J3989"/>
  <c r="J3990"/>
  <c r="J3991"/>
  <c r="J3992"/>
  <c r="J3993"/>
  <c r="J3994"/>
  <c r="J3995"/>
  <c r="J3996"/>
  <c r="J3997"/>
  <c r="J3998"/>
  <c r="J3999"/>
  <c r="J4000"/>
  <c r="J4001"/>
  <c r="J4002"/>
  <c r="J4003"/>
  <c r="J4004"/>
  <c r="J4005"/>
  <c r="J4006"/>
  <c r="J4007"/>
  <c r="J4008"/>
  <c r="J4009"/>
  <c r="J4010"/>
  <c r="J4011"/>
  <c r="J4012"/>
  <c r="J4013"/>
  <c r="J4014"/>
  <c r="J4015"/>
  <c r="J4016"/>
  <c r="J4017"/>
  <c r="J4018"/>
  <c r="J4019"/>
  <c r="J4020"/>
  <c r="J4021"/>
  <c r="J4022"/>
  <c r="J4023"/>
  <c r="J4024"/>
  <c r="J4025"/>
  <c r="J4026"/>
  <c r="J4027"/>
  <c r="J4028"/>
  <c r="J4029"/>
  <c r="J4030"/>
  <c r="J4031"/>
  <c r="J4032"/>
  <c r="J4033"/>
  <c r="J4034"/>
  <c r="J4035"/>
  <c r="J4036"/>
  <c r="J4037"/>
  <c r="J4038"/>
  <c r="J4039"/>
  <c r="J4040"/>
  <c r="J4041"/>
  <c r="J4042"/>
  <c r="J4043"/>
  <c r="J4044"/>
  <c r="J4045"/>
  <c r="J4046"/>
  <c r="J4047"/>
  <c r="J4048"/>
  <c r="J4049"/>
  <c r="J4050"/>
  <c r="J4051"/>
  <c r="J4052"/>
  <c r="J4053"/>
  <c r="J4054"/>
  <c r="J4055"/>
  <c r="J4056"/>
  <c r="J4057"/>
  <c r="J4058"/>
  <c r="J4059"/>
  <c r="J4060"/>
  <c r="J4061"/>
  <c r="J4062"/>
  <c r="J4063"/>
  <c r="J4064"/>
  <c r="J4065"/>
  <c r="J4066"/>
  <c r="J4067"/>
  <c r="J4068"/>
  <c r="J4069"/>
  <c r="J4070"/>
  <c r="J4071"/>
  <c r="J4072"/>
  <c r="J4073"/>
  <c r="J4074"/>
  <c r="J4075"/>
  <c r="J4076"/>
  <c r="J4077"/>
  <c r="J4078"/>
  <c r="J4079"/>
  <c r="J4080"/>
  <c r="J4081"/>
  <c r="J4082"/>
  <c r="J4083"/>
  <c r="J4084"/>
  <c r="J4085"/>
  <c r="J4086"/>
  <c r="J4087"/>
  <c r="J4088"/>
  <c r="J4089"/>
  <c r="J4090"/>
  <c r="J4091"/>
  <c r="J4092"/>
  <c r="J4093"/>
  <c r="J4094"/>
  <c r="J4095"/>
  <c r="J4096"/>
  <c r="J4097"/>
  <c r="J4098"/>
  <c r="J4099"/>
  <c r="J4100"/>
  <c r="J4101"/>
  <c r="J4102"/>
  <c r="J4103"/>
  <c r="J4104"/>
  <c r="J4105"/>
  <c r="J4106"/>
  <c r="J4107"/>
  <c r="J4108"/>
  <c r="J4109"/>
  <c r="J4110"/>
  <c r="J4111"/>
  <c r="J4112"/>
  <c r="J4113"/>
  <c r="J4114"/>
  <c r="J4115"/>
  <c r="J4116"/>
  <c r="J4117"/>
  <c r="J4118"/>
  <c r="J4119"/>
  <c r="J4120"/>
  <c r="J4121"/>
  <c r="J4122"/>
  <c r="J4123"/>
  <c r="J4124"/>
  <c r="J4125"/>
  <c r="J4126"/>
  <c r="J4127"/>
  <c r="J4128"/>
  <c r="J4129"/>
  <c r="J4130"/>
  <c r="J4131"/>
  <c r="J4132"/>
  <c r="J4133"/>
  <c r="J4134"/>
  <c r="J4135"/>
  <c r="J4136"/>
  <c r="J4137"/>
  <c r="J4138"/>
  <c r="J4139"/>
  <c r="J4140"/>
  <c r="J4141"/>
  <c r="J4142"/>
  <c r="J4143"/>
  <c r="J4144"/>
  <c r="J4145"/>
  <c r="J4146"/>
  <c r="J4147"/>
  <c r="J4148"/>
  <c r="J4149"/>
  <c r="J4150"/>
  <c r="J4151"/>
  <c r="J4152"/>
  <c r="J4153"/>
  <c r="J4154"/>
  <c r="J4155"/>
  <c r="J4156"/>
  <c r="J4157"/>
  <c r="J4158"/>
  <c r="J4159"/>
  <c r="J4160"/>
  <c r="J4161"/>
  <c r="J4162"/>
  <c r="J4163"/>
  <c r="J4164"/>
  <c r="J4165"/>
  <c r="J4166"/>
  <c r="J4167"/>
  <c r="J4168"/>
  <c r="J4169"/>
  <c r="J4170"/>
  <c r="J4171"/>
  <c r="J4172"/>
  <c r="J4173"/>
  <c r="J4174"/>
  <c r="J4175"/>
  <c r="J4176"/>
  <c r="J4177"/>
  <c r="J4178"/>
  <c r="J4179"/>
  <c r="J4180"/>
  <c r="J4181"/>
  <c r="J4182"/>
  <c r="J4183"/>
  <c r="J4184"/>
  <c r="J4185"/>
  <c r="J4186"/>
  <c r="J4187"/>
  <c r="J4188"/>
  <c r="J4189"/>
  <c r="J4190"/>
  <c r="J4191"/>
  <c r="J4192"/>
  <c r="J4193"/>
  <c r="J4194"/>
  <c r="J4195"/>
  <c r="J4196"/>
  <c r="J4197"/>
  <c r="J4198"/>
  <c r="J4199"/>
  <c r="J4200"/>
  <c r="J4201"/>
  <c r="J4202"/>
  <c r="J4203"/>
  <c r="J4204"/>
  <c r="J4205"/>
  <c r="J4206"/>
  <c r="J4207"/>
  <c r="J4208"/>
  <c r="J4209"/>
  <c r="J4210"/>
  <c r="J4211"/>
  <c r="J4212"/>
  <c r="J4213"/>
  <c r="J4214"/>
  <c r="J4215"/>
  <c r="J4216"/>
  <c r="J4217"/>
  <c r="J4218"/>
  <c r="J4219"/>
  <c r="J4220"/>
  <c r="J4221"/>
  <c r="J4222"/>
  <c r="J4223"/>
  <c r="J4224"/>
  <c r="J4225"/>
  <c r="J4226"/>
  <c r="J4227"/>
  <c r="J4228"/>
  <c r="J4229"/>
  <c r="J4230"/>
  <c r="J4231"/>
  <c r="J4232"/>
  <c r="J4233"/>
  <c r="J4234"/>
  <c r="J4235"/>
  <c r="J4236"/>
  <c r="J4237"/>
  <c r="J4238"/>
  <c r="J4239"/>
  <c r="J4240"/>
  <c r="J4241"/>
  <c r="J4242"/>
  <c r="J4243"/>
  <c r="J4244"/>
  <c r="J4245"/>
  <c r="J4246"/>
  <c r="J4247"/>
  <c r="J4248"/>
  <c r="J4249"/>
  <c r="J4250"/>
  <c r="J4251"/>
  <c r="J4252"/>
  <c r="J4253"/>
  <c r="J4254"/>
  <c r="J4255"/>
  <c r="J4256"/>
  <c r="J4257"/>
  <c r="J4258"/>
  <c r="J4259"/>
  <c r="J4260"/>
  <c r="J4261"/>
  <c r="J4262"/>
  <c r="J4263"/>
  <c r="J4264"/>
  <c r="J4265"/>
  <c r="J4266"/>
  <c r="J4267"/>
  <c r="J4268"/>
  <c r="J4269"/>
  <c r="J4270"/>
  <c r="J4271"/>
  <c r="J4272"/>
  <c r="J4273"/>
  <c r="J4274"/>
  <c r="J4275"/>
  <c r="J4276"/>
  <c r="J4277"/>
  <c r="J4278"/>
  <c r="J4279"/>
  <c r="J4280"/>
  <c r="J4281"/>
  <c r="J4282"/>
  <c r="J4283"/>
  <c r="J4284"/>
  <c r="J4285"/>
  <c r="J4286"/>
  <c r="J4287"/>
  <c r="J4288"/>
  <c r="J4289"/>
  <c r="J4290"/>
  <c r="J4291"/>
  <c r="J4292"/>
  <c r="J4293"/>
  <c r="J4294"/>
  <c r="J4295"/>
  <c r="J4296"/>
  <c r="J4297"/>
  <c r="J4298"/>
  <c r="J4299"/>
  <c r="J4300"/>
  <c r="J4301"/>
  <c r="J4302"/>
  <c r="J4303"/>
  <c r="J4304"/>
  <c r="J4305"/>
  <c r="J4306"/>
  <c r="J4307"/>
  <c r="J4308"/>
  <c r="J4309"/>
  <c r="J4310"/>
  <c r="J4311"/>
  <c r="J4312"/>
  <c r="J4313"/>
  <c r="J4314"/>
  <c r="J4315"/>
  <c r="J4316"/>
  <c r="J4317"/>
  <c r="J4318"/>
  <c r="J4319"/>
  <c r="J4320"/>
  <c r="J4321"/>
  <c r="J4322"/>
  <c r="J4323"/>
  <c r="J4324"/>
  <c r="J4325"/>
  <c r="J4326"/>
  <c r="J4327"/>
  <c r="J4328"/>
  <c r="J4329"/>
  <c r="J4330"/>
  <c r="J4331"/>
  <c r="J4332"/>
  <c r="J4333"/>
  <c r="J4334"/>
  <c r="J4335"/>
  <c r="J4336"/>
  <c r="J4337"/>
  <c r="J4338"/>
  <c r="J4339"/>
  <c r="J4340"/>
  <c r="J4341"/>
  <c r="J4342"/>
  <c r="J4343"/>
  <c r="J4344"/>
  <c r="J4345"/>
  <c r="J4346"/>
  <c r="J4347"/>
  <c r="J4348"/>
  <c r="J4349"/>
  <c r="J4350"/>
  <c r="J4351"/>
  <c r="J4352"/>
  <c r="J4353"/>
  <c r="J4354"/>
  <c r="J4355"/>
  <c r="J4356"/>
  <c r="J4357"/>
  <c r="J4358"/>
  <c r="J4359"/>
  <c r="J4360"/>
  <c r="J4361"/>
  <c r="J4362"/>
  <c r="J4363"/>
  <c r="J4364"/>
  <c r="J4365"/>
  <c r="J4366"/>
  <c r="J4367"/>
  <c r="J4368"/>
  <c r="J4369"/>
  <c r="J4370"/>
  <c r="J4371"/>
  <c r="J4372"/>
  <c r="J4373"/>
  <c r="J4374"/>
  <c r="J4375"/>
  <c r="J4376"/>
  <c r="J4377"/>
  <c r="J4378"/>
  <c r="J4379"/>
  <c r="J4380"/>
  <c r="J4381"/>
  <c r="J4382"/>
  <c r="J4383"/>
  <c r="J4384"/>
  <c r="J4385"/>
  <c r="J4386"/>
  <c r="J4387"/>
  <c r="J4388"/>
  <c r="J4389"/>
  <c r="J4390"/>
  <c r="J4391"/>
  <c r="J4392"/>
  <c r="J4393"/>
  <c r="J4394"/>
  <c r="J4395"/>
  <c r="J4396"/>
  <c r="J4397"/>
  <c r="J4398"/>
  <c r="J4399"/>
  <c r="J4400"/>
  <c r="J4401"/>
  <c r="J4402"/>
  <c r="J4403"/>
  <c r="J4404"/>
  <c r="J4405"/>
  <c r="J4406"/>
  <c r="J4407"/>
  <c r="J4408"/>
  <c r="J4409"/>
  <c r="J4410"/>
  <c r="J4411"/>
  <c r="J4412"/>
  <c r="J4413"/>
  <c r="J4414"/>
  <c r="J4415"/>
  <c r="J4416"/>
  <c r="J4417"/>
  <c r="J4418"/>
  <c r="J4419"/>
  <c r="J4420"/>
  <c r="J4421"/>
  <c r="J4422"/>
  <c r="J4423"/>
  <c r="J4424"/>
  <c r="J4425"/>
  <c r="J4426"/>
  <c r="J4427"/>
  <c r="J4428"/>
  <c r="J4429"/>
  <c r="J4430"/>
  <c r="J4431"/>
  <c r="J4432"/>
  <c r="J4433"/>
  <c r="J4434"/>
  <c r="J4435"/>
  <c r="J4436"/>
  <c r="J4437"/>
  <c r="J4438"/>
  <c r="J4439"/>
  <c r="J4440"/>
  <c r="J4441"/>
  <c r="J4442"/>
  <c r="J4443"/>
  <c r="J4444"/>
  <c r="J4445"/>
  <c r="J4446"/>
  <c r="J4447"/>
  <c r="J4448"/>
  <c r="J4449"/>
  <c r="J4450"/>
  <c r="J4451"/>
  <c r="J4452"/>
  <c r="J4453"/>
  <c r="J4454"/>
  <c r="J4455"/>
  <c r="J4456"/>
  <c r="J4457"/>
  <c r="J4458"/>
  <c r="J4459"/>
  <c r="J4460"/>
  <c r="J4461"/>
  <c r="J4462"/>
  <c r="J4463"/>
  <c r="J4464"/>
  <c r="J4465"/>
  <c r="J4466"/>
  <c r="J4467"/>
  <c r="J4468"/>
  <c r="J4469"/>
  <c r="J4470"/>
  <c r="J4471"/>
  <c r="J4472"/>
  <c r="J4473"/>
  <c r="J4474"/>
  <c r="J4475"/>
  <c r="J4476"/>
  <c r="J4477"/>
  <c r="J4478"/>
  <c r="J4479"/>
  <c r="J4480"/>
  <c r="J4481"/>
  <c r="J4482"/>
  <c r="J4483"/>
  <c r="J4484"/>
  <c r="J4485"/>
  <c r="J4486"/>
  <c r="J4487"/>
  <c r="J4488"/>
  <c r="J4489"/>
  <c r="J4490"/>
  <c r="J4491"/>
  <c r="J4492"/>
  <c r="J4493"/>
  <c r="J4494"/>
  <c r="J4495"/>
  <c r="J4496"/>
  <c r="J4497"/>
  <c r="J4498"/>
  <c r="J4499"/>
  <c r="J4500"/>
  <c r="J4501"/>
  <c r="J4502"/>
  <c r="J4503"/>
  <c r="J4504"/>
  <c r="J4505"/>
  <c r="J4506"/>
  <c r="J4507"/>
  <c r="J4508"/>
  <c r="J4509"/>
  <c r="J4510"/>
  <c r="J4511"/>
  <c r="J4512"/>
  <c r="J4513"/>
  <c r="J4514"/>
  <c r="J4515"/>
  <c r="J4516"/>
  <c r="J4517"/>
  <c r="J4518"/>
  <c r="J4519"/>
  <c r="J4520"/>
  <c r="J4521"/>
  <c r="J4522"/>
  <c r="J4523"/>
  <c r="J4524"/>
  <c r="J4525"/>
  <c r="J4526"/>
  <c r="J4527"/>
  <c r="J4528"/>
  <c r="J4529"/>
  <c r="J4530"/>
  <c r="J4531"/>
  <c r="J4532"/>
  <c r="J4533"/>
  <c r="J4534"/>
  <c r="J4535"/>
  <c r="J4536"/>
  <c r="J4537"/>
  <c r="J4538"/>
  <c r="J4539"/>
  <c r="J4540"/>
  <c r="J4541"/>
  <c r="J4542"/>
  <c r="J4543"/>
  <c r="J4544"/>
  <c r="J4545"/>
  <c r="J4546"/>
  <c r="J4547"/>
  <c r="J4548"/>
  <c r="J4549"/>
  <c r="J4550"/>
  <c r="J4551"/>
  <c r="J4552"/>
  <c r="J4553"/>
  <c r="J4554"/>
  <c r="J4555"/>
  <c r="J4556"/>
  <c r="J4557"/>
  <c r="J4558"/>
  <c r="J4559"/>
  <c r="J4560"/>
  <c r="J4561"/>
  <c r="J4562"/>
  <c r="J4563"/>
  <c r="J4564"/>
  <c r="J4565"/>
  <c r="J4566"/>
  <c r="J4567"/>
  <c r="J4568"/>
  <c r="J4569"/>
  <c r="J4570"/>
  <c r="J4571"/>
  <c r="J4572"/>
  <c r="J4573"/>
  <c r="J4574"/>
  <c r="J4575"/>
  <c r="J4576"/>
  <c r="J4577"/>
  <c r="J4578"/>
  <c r="J4579"/>
  <c r="J4580"/>
  <c r="J4581"/>
  <c r="J4582"/>
  <c r="J4583"/>
  <c r="J4584"/>
  <c r="J4585"/>
  <c r="J4586"/>
  <c r="J4587"/>
  <c r="J4588"/>
  <c r="J4589"/>
  <c r="J4590"/>
  <c r="J4591"/>
  <c r="J4592"/>
  <c r="J4593"/>
  <c r="J4594"/>
  <c r="J4595"/>
  <c r="J4596"/>
  <c r="J4597"/>
  <c r="J4598"/>
  <c r="J4599"/>
  <c r="J4600"/>
  <c r="J4601"/>
  <c r="J4602"/>
  <c r="J4603"/>
  <c r="J4604"/>
  <c r="J4605"/>
  <c r="J4606"/>
  <c r="J4607"/>
  <c r="J4608"/>
  <c r="J4609"/>
  <c r="J4610"/>
  <c r="J4611"/>
  <c r="J4612"/>
  <c r="J4613"/>
  <c r="J4614"/>
  <c r="J4615"/>
  <c r="J4616"/>
  <c r="J4617"/>
  <c r="J4618"/>
  <c r="J4619"/>
  <c r="J4620"/>
  <c r="J4621"/>
  <c r="J4622"/>
  <c r="J4623"/>
  <c r="J4624"/>
  <c r="J4625"/>
  <c r="J4626"/>
  <c r="J4627"/>
  <c r="J4628"/>
  <c r="J4629"/>
  <c r="J4630"/>
  <c r="J4631"/>
  <c r="J4632"/>
  <c r="J4633"/>
  <c r="J4634"/>
  <c r="J4635"/>
  <c r="J4636"/>
  <c r="J4637"/>
  <c r="J4638"/>
  <c r="J4639"/>
  <c r="J4640"/>
  <c r="J4641"/>
  <c r="J4642"/>
  <c r="J4643"/>
  <c r="J4644"/>
  <c r="J4645"/>
  <c r="J4646"/>
  <c r="J4647"/>
  <c r="J4648"/>
  <c r="J4649"/>
  <c r="J4650"/>
  <c r="J4651"/>
  <c r="J4652"/>
  <c r="J4653"/>
  <c r="J4654"/>
  <c r="J4655"/>
  <c r="J4656"/>
  <c r="J4657"/>
  <c r="J4658"/>
  <c r="J4659"/>
  <c r="J4660"/>
  <c r="J4661"/>
  <c r="J4662"/>
  <c r="J4663"/>
  <c r="J4664"/>
  <c r="J4665"/>
  <c r="J4666"/>
  <c r="J4667"/>
  <c r="J4668"/>
  <c r="J4669"/>
  <c r="J4670"/>
  <c r="J4671"/>
  <c r="J4672"/>
  <c r="J4673"/>
  <c r="J4674"/>
  <c r="J4675"/>
  <c r="J4676"/>
  <c r="J4677"/>
  <c r="J4678"/>
  <c r="J4679"/>
  <c r="J4680"/>
  <c r="J4681"/>
  <c r="J4682"/>
  <c r="J4683"/>
  <c r="J4684"/>
  <c r="J4685"/>
  <c r="J4686"/>
  <c r="J4687"/>
  <c r="J4688"/>
  <c r="J4689"/>
  <c r="J4690"/>
  <c r="J4691"/>
  <c r="J4692"/>
  <c r="J4693"/>
  <c r="J4694"/>
  <c r="J4695"/>
  <c r="J4696"/>
  <c r="J4697"/>
  <c r="J4698"/>
  <c r="J4699"/>
  <c r="J4700"/>
  <c r="J4701"/>
  <c r="J4702"/>
  <c r="J4703"/>
  <c r="J4704"/>
  <c r="J4705"/>
  <c r="J4706"/>
  <c r="J4707"/>
  <c r="J4708"/>
  <c r="J4709"/>
  <c r="J4710"/>
  <c r="J4711"/>
  <c r="J4712"/>
  <c r="J4713"/>
  <c r="J4714"/>
  <c r="J4715"/>
  <c r="J4716"/>
  <c r="J4717"/>
  <c r="J4718"/>
  <c r="J4719"/>
  <c r="J4720"/>
  <c r="J4721"/>
  <c r="J4722"/>
  <c r="J4723"/>
  <c r="J4724"/>
  <c r="J4725"/>
  <c r="J4726"/>
  <c r="J4727"/>
  <c r="J4728"/>
  <c r="J4729"/>
  <c r="J4730"/>
  <c r="J4731"/>
  <c r="I3654"/>
  <c r="I3655"/>
  <c r="I3656"/>
  <c r="I3657"/>
  <c r="I3658"/>
  <c r="I3659"/>
  <c r="I3660"/>
  <c r="I3661"/>
  <c r="I3662"/>
  <c r="I3663"/>
  <c r="I3664"/>
  <c r="I3665"/>
  <c r="I3666"/>
  <c r="I3667"/>
  <c r="I3668"/>
  <c r="I3669"/>
  <c r="I3670"/>
  <c r="I3671"/>
  <c r="I3672"/>
  <c r="I3673"/>
  <c r="I3674"/>
  <c r="I3675"/>
  <c r="I3676"/>
  <c r="I3677"/>
  <c r="I3678"/>
  <c r="I3679"/>
  <c r="I3680"/>
  <c r="I3681"/>
  <c r="I3682"/>
  <c r="I3683"/>
  <c r="I3684"/>
  <c r="I3685"/>
  <c r="I3686"/>
  <c r="I3687"/>
  <c r="I3688"/>
  <c r="I3689"/>
  <c r="I3690"/>
  <c r="I3691"/>
  <c r="I3692"/>
  <c r="I3693"/>
  <c r="I3694"/>
  <c r="I3695"/>
  <c r="I3696"/>
  <c r="I3697"/>
  <c r="I3698"/>
  <c r="I3699"/>
  <c r="I3700"/>
  <c r="I3701"/>
  <c r="I3702"/>
  <c r="I3703"/>
  <c r="I3704"/>
  <c r="I3705"/>
  <c r="I3706"/>
  <c r="I3707"/>
  <c r="I3708"/>
  <c r="I3709"/>
  <c r="I3710"/>
  <c r="I3711"/>
  <c r="I3712"/>
  <c r="I3713"/>
  <c r="I3714"/>
  <c r="I3715"/>
  <c r="I3716"/>
  <c r="I3717"/>
  <c r="I3718"/>
  <c r="I3719"/>
  <c r="I3720"/>
  <c r="I3721"/>
  <c r="I3722"/>
  <c r="I3723"/>
  <c r="I3724"/>
  <c r="I3725"/>
  <c r="I3726"/>
  <c r="I3727"/>
  <c r="I3728"/>
  <c r="I3729"/>
  <c r="I3730"/>
  <c r="I3731"/>
  <c r="I3732"/>
  <c r="I3733"/>
  <c r="I3734"/>
  <c r="I3735"/>
  <c r="I3736"/>
  <c r="I3737"/>
  <c r="I3738"/>
  <c r="I3739"/>
  <c r="I3740"/>
  <c r="I3741"/>
  <c r="I3742"/>
  <c r="I3743"/>
  <c r="I3744"/>
  <c r="I3745"/>
  <c r="I3746"/>
  <c r="I3747"/>
  <c r="I3748"/>
  <c r="I3749"/>
  <c r="I3750"/>
  <c r="I3751"/>
  <c r="I3752"/>
  <c r="I3753"/>
  <c r="I3754"/>
  <c r="I3755"/>
  <c r="I3756"/>
  <c r="I3757"/>
  <c r="I3758"/>
  <c r="I3759"/>
  <c r="I3760"/>
  <c r="I3761"/>
  <c r="I3762"/>
  <c r="I3763"/>
  <c r="I3764"/>
  <c r="I3765"/>
  <c r="I3766"/>
  <c r="I3767"/>
  <c r="I3768"/>
  <c r="I3769"/>
  <c r="I3770"/>
  <c r="I3771"/>
  <c r="I3772"/>
  <c r="I3773"/>
  <c r="I3774"/>
  <c r="I3775"/>
  <c r="I3776"/>
  <c r="I3777"/>
  <c r="I3778"/>
  <c r="I3779"/>
  <c r="I3780"/>
  <c r="I3781"/>
  <c r="I3782"/>
  <c r="I3783"/>
  <c r="I3784"/>
  <c r="I3785"/>
  <c r="I3786"/>
  <c r="I3787"/>
  <c r="I3788"/>
  <c r="I3789"/>
  <c r="I3790"/>
  <c r="I3791"/>
  <c r="I3792"/>
  <c r="I3793"/>
  <c r="I3794"/>
  <c r="I3795"/>
  <c r="I3796"/>
  <c r="I3797"/>
  <c r="I3798"/>
  <c r="I3799"/>
  <c r="I3800"/>
  <c r="I3801"/>
  <c r="I3802"/>
  <c r="I3803"/>
  <c r="I3804"/>
  <c r="I3805"/>
  <c r="I3806"/>
  <c r="I3807"/>
  <c r="I3808"/>
  <c r="I3809"/>
  <c r="I3810"/>
  <c r="I3811"/>
  <c r="I3812"/>
  <c r="I3813"/>
  <c r="I3814"/>
  <c r="I3815"/>
  <c r="I3816"/>
  <c r="I3817"/>
  <c r="I3818"/>
  <c r="I3819"/>
  <c r="I3820"/>
  <c r="I3821"/>
  <c r="I3822"/>
  <c r="I3823"/>
  <c r="I3824"/>
  <c r="I3825"/>
  <c r="I3826"/>
  <c r="I3827"/>
  <c r="I3828"/>
  <c r="I3829"/>
  <c r="I3830"/>
  <c r="I3831"/>
  <c r="I3832"/>
  <c r="I3833"/>
  <c r="I3834"/>
  <c r="I3835"/>
  <c r="I3836"/>
  <c r="I3837"/>
  <c r="I3838"/>
  <c r="I3839"/>
  <c r="I3840"/>
  <c r="I3841"/>
  <c r="I3842"/>
  <c r="I3843"/>
  <c r="I3844"/>
  <c r="I3845"/>
  <c r="I3846"/>
  <c r="I3847"/>
  <c r="I3848"/>
  <c r="I3849"/>
  <c r="I3850"/>
  <c r="I3851"/>
  <c r="I3852"/>
  <c r="I3853"/>
  <c r="I3854"/>
  <c r="I3855"/>
  <c r="I3856"/>
  <c r="I3857"/>
  <c r="I3858"/>
  <c r="I3859"/>
  <c r="I3860"/>
  <c r="I3861"/>
  <c r="I3862"/>
  <c r="I3863"/>
  <c r="I3864"/>
  <c r="I3865"/>
  <c r="I3866"/>
  <c r="I3867"/>
  <c r="I3868"/>
  <c r="I3869"/>
  <c r="I3870"/>
  <c r="I3871"/>
  <c r="I3872"/>
  <c r="I3873"/>
  <c r="I3874"/>
  <c r="I3875"/>
  <c r="I3876"/>
  <c r="I3877"/>
  <c r="I3878"/>
  <c r="I3879"/>
  <c r="I3880"/>
  <c r="I3881"/>
  <c r="I3882"/>
  <c r="I3883"/>
  <c r="I3884"/>
  <c r="I3885"/>
  <c r="I3886"/>
  <c r="I3887"/>
  <c r="I3888"/>
  <c r="I3889"/>
  <c r="I3890"/>
  <c r="I3891"/>
  <c r="I3892"/>
  <c r="I3893"/>
  <c r="I3894"/>
  <c r="I3895"/>
  <c r="I3896"/>
  <c r="I3897"/>
  <c r="I3898"/>
  <c r="I3899"/>
  <c r="I3900"/>
  <c r="I3901"/>
  <c r="I3902"/>
  <c r="I3903"/>
  <c r="I3904"/>
  <c r="I3905"/>
  <c r="I3906"/>
  <c r="I3907"/>
  <c r="I3908"/>
  <c r="I3909"/>
  <c r="I3910"/>
  <c r="I3911"/>
  <c r="I3912"/>
  <c r="I3913"/>
  <c r="I3914"/>
  <c r="I3915"/>
  <c r="I3916"/>
  <c r="I3917"/>
  <c r="I3918"/>
  <c r="I3919"/>
  <c r="I3920"/>
  <c r="I3921"/>
  <c r="I3922"/>
  <c r="I3923"/>
  <c r="I3924"/>
  <c r="I3925"/>
  <c r="I3926"/>
  <c r="I3927"/>
  <c r="I3928"/>
  <c r="I3929"/>
  <c r="I3930"/>
  <c r="I3931"/>
  <c r="I3932"/>
  <c r="I3933"/>
  <c r="I3934"/>
  <c r="I3935"/>
  <c r="I3936"/>
  <c r="I3937"/>
  <c r="I3938"/>
  <c r="I3939"/>
  <c r="I3940"/>
  <c r="I3941"/>
  <c r="I3942"/>
  <c r="I3943"/>
  <c r="I3944"/>
  <c r="I3945"/>
  <c r="I3946"/>
  <c r="I3947"/>
  <c r="I3948"/>
  <c r="I3949"/>
  <c r="I3950"/>
  <c r="I3951"/>
  <c r="I3952"/>
  <c r="I3953"/>
  <c r="I3954"/>
  <c r="I3955"/>
  <c r="I3956"/>
  <c r="I3957"/>
  <c r="I3958"/>
  <c r="I3959"/>
  <c r="I3960"/>
  <c r="I3961"/>
  <c r="I3962"/>
  <c r="I3963"/>
  <c r="I3964"/>
  <c r="I3965"/>
  <c r="I3966"/>
  <c r="I3967"/>
  <c r="I3968"/>
  <c r="I3969"/>
  <c r="I3970"/>
  <c r="I3971"/>
  <c r="I3972"/>
  <c r="I3973"/>
  <c r="I3974"/>
  <c r="I3975"/>
  <c r="I3976"/>
  <c r="I3977"/>
  <c r="I3978"/>
  <c r="I3979"/>
  <c r="I3980"/>
  <c r="I3981"/>
  <c r="I3982"/>
  <c r="I3983"/>
  <c r="I3984"/>
  <c r="I3985"/>
  <c r="I3986"/>
  <c r="I3987"/>
  <c r="I3988"/>
  <c r="I3989"/>
  <c r="I3990"/>
  <c r="I3991"/>
  <c r="I3992"/>
  <c r="I3993"/>
  <c r="I3994"/>
  <c r="I3995"/>
  <c r="I3996"/>
  <c r="I3997"/>
  <c r="I3998"/>
  <c r="I3999"/>
  <c r="I4000"/>
  <c r="I4001"/>
  <c r="I4002"/>
  <c r="I4003"/>
  <c r="I4004"/>
  <c r="I4005"/>
  <c r="I4006"/>
  <c r="I4007"/>
  <c r="I4008"/>
  <c r="I4009"/>
  <c r="I4010"/>
  <c r="I4011"/>
  <c r="I4012"/>
  <c r="I4013"/>
  <c r="I4014"/>
  <c r="I4015"/>
  <c r="I4016"/>
  <c r="I4017"/>
  <c r="I4018"/>
  <c r="I4019"/>
  <c r="I4020"/>
  <c r="I4021"/>
  <c r="I4022"/>
  <c r="I4023"/>
  <c r="I4024"/>
  <c r="I4025"/>
  <c r="I4026"/>
  <c r="I4027"/>
  <c r="I4028"/>
  <c r="I4029"/>
  <c r="I4030"/>
  <c r="I4031"/>
  <c r="I4032"/>
  <c r="I4033"/>
  <c r="I4034"/>
  <c r="I4035"/>
  <c r="I4036"/>
  <c r="I4037"/>
  <c r="I4038"/>
  <c r="I4039"/>
  <c r="I4040"/>
  <c r="I4041"/>
  <c r="I4042"/>
  <c r="I4043"/>
  <c r="I4044"/>
  <c r="I4045"/>
  <c r="I4046"/>
  <c r="I4047"/>
  <c r="I4048"/>
  <c r="I4049"/>
  <c r="I4050"/>
  <c r="I4051"/>
  <c r="I4052"/>
  <c r="I4053"/>
  <c r="I4054"/>
  <c r="I4055"/>
  <c r="I4056"/>
  <c r="I4057"/>
  <c r="I4058"/>
  <c r="I4059"/>
  <c r="I4060"/>
  <c r="I4061"/>
  <c r="I4062"/>
  <c r="I4063"/>
  <c r="I4064"/>
  <c r="I4065"/>
  <c r="I4066"/>
  <c r="I4067"/>
  <c r="I4068"/>
  <c r="I4069"/>
  <c r="I4070"/>
  <c r="I4071"/>
  <c r="I4072"/>
  <c r="I4073"/>
  <c r="I4074"/>
  <c r="I4075"/>
  <c r="I4076"/>
  <c r="I4077"/>
  <c r="I4078"/>
  <c r="I4079"/>
  <c r="I4080"/>
  <c r="I4081"/>
  <c r="I4082"/>
  <c r="I4083"/>
  <c r="I4084"/>
  <c r="I4085"/>
  <c r="I4086"/>
  <c r="I4087"/>
  <c r="I4088"/>
  <c r="I4089"/>
  <c r="I4090"/>
  <c r="I4091"/>
  <c r="I4092"/>
  <c r="I4093"/>
  <c r="I4094"/>
  <c r="I4095"/>
  <c r="I4096"/>
  <c r="I4097"/>
  <c r="I4098"/>
  <c r="I4099"/>
  <c r="I4100"/>
  <c r="I4101"/>
  <c r="I4102"/>
  <c r="I4103"/>
  <c r="I4104"/>
  <c r="I4105"/>
  <c r="I4106"/>
  <c r="I4107"/>
  <c r="I4108"/>
  <c r="I4109"/>
  <c r="I4110"/>
  <c r="I4111"/>
  <c r="I4112"/>
  <c r="I4113"/>
  <c r="I4114"/>
  <c r="I4115"/>
  <c r="I4116"/>
  <c r="I4117"/>
  <c r="I4118"/>
  <c r="I4119"/>
  <c r="I4120"/>
  <c r="I4121"/>
  <c r="I4122"/>
  <c r="I4123"/>
  <c r="I4124"/>
  <c r="I4125"/>
  <c r="I4126"/>
  <c r="I4127"/>
  <c r="I4128"/>
  <c r="I4129"/>
  <c r="I4130"/>
  <c r="I4131"/>
  <c r="I4132"/>
  <c r="I4133"/>
  <c r="I4134"/>
  <c r="I4135"/>
  <c r="I4136"/>
  <c r="I4137"/>
  <c r="I4138"/>
  <c r="I4139"/>
  <c r="I4140"/>
  <c r="I4141"/>
  <c r="I4142"/>
  <c r="I4143"/>
  <c r="I4144"/>
  <c r="I4145"/>
  <c r="I4146"/>
  <c r="I4147"/>
  <c r="I4148"/>
  <c r="I4149"/>
  <c r="I4150"/>
  <c r="I4151"/>
  <c r="I4152"/>
  <c r="I4153"/>
  <c r="I4154"/>
  <c r="I4155"/>
  <c r="I4156"/>
  <c r="I4157"/>
  <c r="I4158"/>
  <c r="I4159"/>
  <c r="I4160"/>
  <c r="I4161"/>
  <c r="I4162"/>
  <c r="I4163"/>
  <c r="I4164"/>
  <c r="I4165"/>
  <c r="I4166"/>
  <c r="I4167"/>
  <c r="I4168"/>
  <c r="I4169"/>
  <c r="I4170"/>
  <c r="I4171"/>
  <c r="I4172"/>
  <c r="I4173"/>
  <c r="I4174"/>
  <c r="I4175"/>
  <c r="I4176"/>
  <c r="I4177"/>
  <c r="I4178"/>
  <c r="I4179"/>
  <c r="I4180"/>
  <c r="I4181"/>
  <c r="I4182"/>
  <c r="I4183"/>
  <c r="I4184"/>
  <c r="I4185"/>
  <c r="I4186"/>
  <c r="I4187"/>
  <c r="I4188"/>
  <c r="I4189"/>
  <c r="I4190"/>
  <c r="I4191"/>
  <c r="I4192"/>
  <c r="I4193"/>
  <c r="I4194"/>
  <c r="I4195"/>
  <c r="I4196"/>
  <c r="I4197"/>
  <c r="I4198"/>
  <c r="I4199"/>
  <c r="I4200"/>
  <c r="I4201"/>
  <c r="I4202"/>
  <c r="I4203"/>
  <c r="I4204"/>
  <c r="I4205"/>
  <c r="I4206"/>
  <c r="I4207"/>
  <c r="I4208"/>
  <c r="I4209"/>
  <c r="I4210"/>
  <c r="I4211"/>
  <c r="I4212"/>
  <c r="I4213"/>
  <c r="I4214"/>
  <c r="I4215"/>
  <c r="I4216"/>
  <c r="I4217"/>
  <c r="I4218"/>
  <c r="I4219"/>
  <c r="I4220"/>
  <c r="I4221"/>
  <c r="I4222"/>
  <c r="I4223"/>
  <c r="I4224"/>
  <c r="I4225"/>
  <c r="I4226"/>
  <c r="I4227"/>
  <c r="I4228"/>
  <c r="I4229"/>
  <c r="I4230"/>
  <c r="I4231"/>
  <c r="I4232"/>
  <c r="I4233"/>
  <c r="I4234"/>
  <c r="I4235"/>
  <c r="I4236"/>
  <c r="I4237"/>
  <c r="I4238"/>
  <c r="I4239"/>
  <c r="I4240"/>
  <c r="I4241"/>
  <c r="I4242"/>
  <c r="I4243"/>
  <c r="I4244"/>
  <c r="I4245"/>
  <c r="I4246"/>
  <c r="I4247"/>
  <c r="I4248"/>
  <c r="I4249"/>
  <c r="I4250"/>
  <c r="I4251"/>
  <c r="I4252"/>
  <c r="I4253"/>
  <c r="I4254"/>
  <c r="I4255"/>
  <c r="I4256"/>
  <c r="I4257"/>
  <c r="I4258"/>
  <c r="I4259"/>
  <c r="I4260"/>
  <c r="I4261"/>
  <c r="I4262"/>
  <c r="I4263"/>
  <c r="I4264"/>
  <c r="I4265"/>
  <c r="I4266"/>
  <c r="I4267"/>
  <c r="I4268"/>
  <c r="I4269"/>
  <c r="I4270"/>
  <c r="I4271"/>
  <c r="I4272"/>
  <c r="I4273"/>
  <c r="I4274"/>
  <c r="I4275"/>
  <c r="I4276"/>
  <c r="I4277"/>
  <c r="I4278"/>
  <c r="I4279"/>
  <c r="I4280"/>
  <c r="I4281"/>
  <c r="I4282"/>
  <c r="I4283"/>
  <c r="I4284"/>
  <c r="I4285"/>
  <c r="I4286"/>
  <c r="I4287"/>
  <c r="I4288"/>
  <c r="I4289"/>
  <c r="I4290"/>
  <c r="I4291"/>
  <c r="I4292"/>
  <c r="I4293"/>
  <c r="I4294"/>
  <c r="I4295"/>
  <c r="I4296"/>
  <c r="I4297"/>
  <c r="I4298"/>
  <c r="I4299"/>
  <c r="I4300"/>
  <c r="I4301"/>
  <c r="I4302"/>
  <c r="I4303"/>
  <c r="I4304"/>
  <c r="I4305"/>
  <c r="I4306"/>
  <c r="I4307"/>
  <c r="I4308"/>
  <c r="I4309"/>
  <c r="I4310"/>
  <c r="I4311"/>
  <c r="I4312"/>
  <c r="I4313"/>
  <c r="I4314"/>
  <c r="I4315"/>
  <c r="I4316"/>
  <c r="I4317"/>
  <c r="I4318"/>
  <c r="I4319"/>
  <c r="I4320"/>
  <c r="I4321"/>
  <c r="I4322"/>
  <c r="I4323"/>
  <c r="I4324"/>
  <c r="I4325"/>
  <c r="I4326"/>
  <c r="I4327"/>
  <c r="I4328"/>
  <c r="I4329"/>
  <c r="I4330"/>
  <c r="I4331"/>
  <c r="I4332"/>
  <c r="I4333"/>
  <c r="I4334"/>
  <c r="I4335"/>
  <c r="I4336"/>
  <c r="I4337"/>
  <c r="I4338"/>
  <c r="I4339"/>
  <c r="I4340"/>
  <c r="I4341"/>
  <c r="I4342"/>
  <c r="I4343"/>
  <c r="I4344"/>
  <c r="I4345"/>
  <c r="I4346"/>
  <c r="I4347"/>
  <c r="I4348"/>
  <c r="I4349"/>
  <c r="I4350"/>
  <c r="I4351"/>
  <c r="I4352"/>
  <c r="I4353"/>
  <c r="I4354"/>
  <c r="I4355"/>
  <c r="I4356"/>
  <c r="I4357"/>
  <c r="I4358"/>
  <c r="I4359"/>
  <c r="I4360"/>
  <c r="I4361"/>
  <c r="I4362"/>
  <c r="I4363"/>
  <c r="I4364"/>
  <c r="I4365"/>
  <c r="I4366"/>
  <c r="I4367"/>
  <c r="I4368"/>
  <c r="I4369"/>
  <c r="I4370"/>
  <c r="I4371"/>
  <c r="I4372"/>
  <c r="I4373"/>
  <c r="I4374"/>
  <c r="I4375"/>
  <c r="I4376"/>
  <c r="I4377"/>
  <c r="I4378"/>
  <c r="I4379"/>
  <c r="I4380"/>
  <c r="I4381"/>
  <c r="I4382"/>
  <c r="I4383"/>
  <c r="I4384"/>
  <c r="I4385"/>
  <c r="I4386"/>
  <c r="I4387"/>
  <c r="I4388"/>
  <c r="I4389"/>
  <c r="I4390"/>
  <c r="I4391"/>
  <c r="I4392"/>
  <c r="I4393"/>
  <c r="I4394"/>
  <c r="I4395"/>
  <c r="I4396"/>
  <c r="I4397"/>
  <c r="I4398"/>
  <c r="I4399"/>
  <c r="I4400"/>
  <c r="I4401"/>
  <c r="I4402"/>
  <c r="I4403"/>
  <c r="I4404"/>
  <c r="I4405"/>
  <c r="I4406"/>
  <c r="I4407"/>
  <c r="I4408"/>
  <c r="I4409"/>
  <c r="I4410"/>
  <c r="I4411"/>
  <c r="I4412"/>
  <c r="I4413"/>
  <c r="I4414"/>
  <c r="I4415"/>
  <c r="I4416"/>
  <c r="I4417"/>
  <c r="I4418"/>
  <c r="I4419"/>
  <c r="I4420"/>
  <c r="I4421"/>
  <c r="I4422"/>
  <c r="I4423"/>
  <c r="I4424"/>
  <c r="I4425"/>
  <c r="I4426"/>
  <c r="I4427"/>
  <c r="I4428"/>
  <c r="I4429"/>
  <c r="I4430"/>
  <c r="I4431"/>
  <c r="I4432"/>
  <c r="I4433"/>
  <c r="I4434"/>
  <c r="I4435"/>
  <c r="I4436"/>
  <c r="I4437"/>
  <c r="I4438"/>
  <c r="I4439"/>
  <c r="I4440"/>
  <c r="I4441"/>
  <c r="I4442"/>
  <c r="I4443"/>
  <c r="I4444"/>
  <c r="I4445"/>
  <c r="I4446"/>
  <c r="I4447"/>
  <c r="I4448"/>
  <c r="I4449"/>
  <c r="I4450"/>
  <c r="I4451"/>
  <c r="I4452"/>
  <c r="I4453"/>
  <c r="I4454"/>
  <c r="I4455"/>
  <c r="I4456"/>
  <c r="I4457"/>
  <c r="I4458"/>
  <c r="I4459"/>
  <c r="I4460"/>
  <c r="I4461"/>
  <c r="I4462"/>
  <c r="I4463"/>
  <c r="I4464"/>
  <c r="I4465"/>
  <c r="I4466"/>
  <c r="I4467"/>
  <c r="I4468"/>
  <c r="I4469"/>
  <c r="I4470"/>
  <c r="I4471"/>
  <c r="I4472"/>
  <c r="I4473"/>
  <c r="I4474"/>
  <c r="I4475"/>
  <c r="I4476"/>
  <c r="I4477"/>
  <c r="I4478"/>
  <c r="I4479"/>
  <c r="I4480"/>
  <c r="I4481"/>
  <c r="I4482"/>
  <c r="I4483"/>
  <c r="I4484"/>
  <c r="I4485"/>
  <c r="I4486"/>
  <c r="I4487"/>
  <c r="I4488"/>
  <c r="I4489"/>
  <c r="I4490"/>
  <c r="I4491"/>
  <c r="I4492"/>
  <c r="I4493"/>
  <c r="I4494"/>
  <c r="I4495"/>
  <c r="I4496"/>
  <c r="I4497"/>
  <c r="I4498"/>
  <c r="I4499"/>
  <c r="I4500"/>
  <c r="I4501"/>
  <c r="I4502"/>
  <c r="I4503"/>
  <c r="I4504"/>
  <c r="I4505"/>
  <c r="I4506"/>
  <c r="I4507"/>
  <c r="I4508"/>
  <c r="I4509"/>
  <c r="I4510"/>
  <c r="I4511"/>
  <c r="I4512"/>
  <c r="I4513"/>
  <c r="I4514"/>
  <c r="I4515"/>
  <c r="I4516"/>
  <c r="I4517"/>
  <c r="I4518"/>
  <c r="I4519"/>
  <c r="I4520"/>
  <c r="I4521"/>
  <c r="I4522"/>
  <c r="I4523"/>
  <c r="I4524"/>
  <c r="I4525"/>
  <c r="I4526"/>
  <c r="I4527"/>
  <c r="I4528"/>
  <c r="I4529"/>
  <c r="I4530"/>
  <c r="I4531"/>
  <c r="I4532"/>
  <c r="I4533"/>
  <c r="I4534"/>
  <c r="I4535"/>
  <c r="I4536"/>
  <c r="I4537"/>
  <c r="I4538"/>
  <c r="I4539"/>
  <c r="I4540"/>
  <c r="I4541"/>
  <c r="I4542"/>
  <c r="I4543"/>
  <c r="I4544"/>
  <c r="I4545"/>
  <c r="I4546"/>
  <c r="I4547"/>
  <c r="I4548"/>
  <c r="I4549"/>
  <c r="I4550"/>
  <c r="I4551"/>
  <c r="I4552"/>
  <c r="I4553"/>
  <c r="I4554"/>
  <c r="I4555"/>
  <c r="I4556"/>
  <c r="I4557"/>
  <c r="I4558"/>
  <c r="I4559"/>
  <c r="I4560"/>
  <c r="I4561"/>
  <c r="I4562"/>
  <c r="I4563"/>
  <c r="I4564"/>
  <c r="I4565"/>
  <c r="I4566"/>
  <c r="I4567"/>
  <c r="I4568"/>
  <c r="I4569"/>
  <c r="I4570"/>
  <c r="I4571"/>
  <c r="I4572"/>
  <c r="I4573"/>
  <c r="I4574"/>
  <c r="I4575"/>
  <c r="I4576"/>
  <c r="I4577"/>
  <c r="I4578"/>
  <c r="I4579"/>
  <c r="I4580"/>
  <c r="I4581"/>
  <c r="I4582"/>
  <c r="I4583"/>
  <c r="I4584"/>
  <c r="I4585"/>
  <c r="I4586"/>
  <c r="I4587"/>
  <c r="I4588"/>
  <c r="I4589"/>
  <c r="I4590"/>
  <c r="I4591"/>
  <c r="I4592"/>
  <c r="I4593"/>
  <c r="I4594"/>
  <c r="I4595"/>
  <c r="I4596"/>
  <c r="I4597"/>
  <c r="I4598"/>
  <c r="I4599"/>
  <c r="I4600"/>
  <c r="I4601"/>
  <c r="I4602"/>
  <c r="I4603"/>
  <c r="I4604"/>
  <c r="I4605"/>
  <c r="I4606"/>
  <c r="I4607"/>
  <c r="I4608"/>
  <c r="I4609"/>
  <c r="I4610"/>
  <c r="I4611"/>
  <c r="I4612"/>
  <c r="I4613"/>
  <c r="I4614"/>
  <c r="I4615"/>
  <c r="I4616"/>
  <c r="I4617"/>
  <c r="I4618"/>
  <c r="I4619"/>
  <c r="I4620"/>
  <c r="I4621"/>
  <c r="I4622"/>
  <c r="I4623"/>
  <c r="I4624"/>
  <c r="I4625"/>
  <c r="I4626"/>
  <c r="I4627"/>
  <c r="I4628"/>
  <c r="I4629"/>
  <c r="I4630"/>
  <c r="I4631"/>
  <c r="I4632"/>
  <c r="I4633"/>
  <c r="I4634"/>
  <c r="I4635"/>
  <c r="I4636"/>
  <c r="I4637"/>
  <c r="I4638"/>
  <c r="I4639"/>
  <c r="I4640"/>
  <c r="I4641"/>
  <c r="I4642"/>
  <c r="I4643"/>
  <c r="I4644"/>
  <c r="I4645"/>
  <c r="I4646"/>
  <c r="I4647"/>
  <c r="I4648"/>
  <c r="I4649"/>
  <c r="I4650"/>
  <c r="I4651"/>
  <c r="I4652"/>
  <c r="I4653"/>
  <c r="I4654"/>
  <c r="I4655"/>
  <c r="I4656"/>
  <c r="I4657"/>
  <c r="I4658"/>
  <c r="I4659"/>
  <c r="I4660"/>
  <c r="I4661"/>
  <c r="I4662"/>
  <c r="I4663"/>
  <c r="I4664"/>
  <c r="I4665"/>
  <c r="I4666"/>
  <c r="I4667"/>
  <c r="I4668"/>
  <c r="I4669"/>
  <c r="I4670"/>
  <c r="I4671"/>
  <c r="I4672"/>
  <c r="I4673"/>
  <c r="I4674"/>
  <c r="I4675"/>
  <c r="I4676"/>
  <c r="I4677"/>
  <c r="I4678"/>
  <c r="I4679"/>
  <c r="I4680"/>
  <c r="I4681"/>
  <c r="I4682"/>
  <c r="I4683"/>
  <c r="I4684"/>
  <c r="I4685"/>
  <c r="I4686"/>
  <c r="I4687"/>
  <c r="I4688"/>
  <c r="I4689"/>
  <c r="I4690"/>
  <c r="I4691"/>
  <c r="I4692"/>
  <c r="I4693"/>
  <c r="I4694"/>
  <c r="I4695"/>
  <c r="I4696"/>
  <c r="I4697"/>
  <c r="I4698"/>
  <c r="I4699"/>
  <c r="I4700"/>
  <c r="I4701"/>
  <c r="I4702"/>
  <c r="I4703"/>
  <c r="I4704"/>
  <c r="I4705"/>
  <c r="I4706"/>
  <c r="I4707"/>
  <c r="I4708"/>
  <c r="I4709"/>
  <c r="I4710"/>
  <c r="I4711"/>
  <c r="I4712"/>
  <c r="I4713"/>
  <c r="I4714"/>
  <c r="I4715"/>
  <c r="I4716"/>
  <c r="I4717"/>
  <c r="I4718"/>
  <c r="I4719"/>
  <c r="I4720"/>
  <c r="I4721"/>
  <c r="I4722"/>
  <c r="I4723"/>
  <c r="I4724"/>
  <c r="I4725"/>
  <c r="I4726"/>
  <c r="I4727"/>
  <c r="I4728"/>
  <c r="I4729"/>
  <c r="I4730"/>
  <c r="I4731"/>
  <c r="J3653"/>
  <c r="I3653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I327"/>
  <c r="J327"/>
  <c r="I328"/>
  <c r="J328"/>
  <c r="I329"/>
  <c r="J329"/>
  <c r="I330"/>
  <c r="J330"/>
  <c r="I331"/>
  <c r="J331"/>
  <c r="I332"/>
  <c r="J332"/>
  <c r="I333"/>
  <c r="J333"/>
  <c r="I334"/>
  <c r="J334"/>
  <c r="I335"/>
  <c r="J335"/>
  <c r="I336"/>
  <c r="J336"/>
  <c r="I337"/>
  <c r="J337"/>
  <c r="I338"/>
  <c r="J338"/>
  <c r="I339"/>
  <c r="J339"/>
  <c r="I340"/>
  <c r="J340"/>
  <c r="I341"/>
  <c r="J341"/>
  <c r="I342"/>
  <c r="J342"/>
  <c r="I343"/>
  <c r="J343"/>
  <c r="I344"/>
  <c r="J344"/>
  <c r="I345"/>
  <c r="J345"/>
  <c r="I346"/>
  <c r="J346"/>
  <c r="I347"/>
  <c r="J347"/>
  <c r="I348"/>
  <c r="J348"/>
  <c r="I349"/>
  <c r="J349"/>
  <c r="I350"/>
  <c r="J350"/>
  <c r="I351"/>
  <c r="J351"/>
  <c r="I352"/>
  <c r="J352"/>
  <c r="I353"/>
  <c r="J353"/>
  <c r="I354"/>
  <c r="J354"/>
  <c r="I355"/>
  <c r="J355"/>
  <c r="I356"/>
  <c r="J356"/>
  <c r="I357"/>
  <c r="J357"/>
  <c r="I358"/>
  <c r="J358"/>
  <c r="I359"/>
  <c r="J359"/>
  <c r="I360"/>
  <c r="J360"/>
  <c r="I361"/>
  <c r="J361"/>
  <c r="I362"/>
  <c r="J362"/>
  <c r="I363"/>
  <c r="J363"/>
  <c r="I364"/>
  <c r="J364"/>
  <c r="I365"/>
  <c r="J365"/>
  <c r="I366"/>
  <c r="J366"/>
  <c r="I367"/>
  <c r="J367"/>
  <c r="I368"/>
  <c r="J368"/>
  <c r="I369"/>
  <c r="J369"/>
  <c r="I370"/>
  <c r="J370"/>
  <c r="I371"/>
  <c r="J371"/>
  <c r="I372"/>
  <c r="J372"/>
  <c r="I373"/>
  <c r="J373"/>
  <c r="I374"/>
  <c r="J374"/>
  <c r="I375"/>
  <c r="J375"/>
  <c r="I376"/>
  <c r="J376"/>
  <c r="I377"/>
  <c r="J377"/>
  <c r="I378"/>
  <c r="J378"/>
  <c r="I379"/>
  <c r="J379"/>
  <c r="I380"/>
  <c r="J380"/>
  <c r="I381"/>
  <c r="J381"/>
  <c r="I382"/>
  <c r="J382"/>
  <c r="I383"/>
  <c r="J383"/>
  <c r="I384"/>
  <c r="J384"/>
  <c r="I385"/>
  <c r="J385"/>
  <c r="I386"/>
  <c r="J386"/>
  <c r="I387"/>
  <c r="J387"/>
  <c r="I388"/>
  <c r="J388"/>
  <c r="I389"/>
  <c r="J389"/>
  <c r="I390"/>
  <c r="J390"/>
  <c r="I391"/>
  <c r="J391"/>
  <c r="I392"/>
  <c r="J392"/>
  <c r="I393"/>
  <c r="J393"/>
  <c r="I394"/>
  <c r="J394"/>
  <c r="I395"/>
  <c r="J395"/>
  <c r="I396"/>
  <c r="J396"/>
  <c r="I397"/>
  <c r="J397"/>
  <c r="I398"/>
  <c r="J398"/>
  <c r="I399"/>
  <c r="J399"/>
  <c r="I400"/>
  <c r="J400"/>
  <c r="I401"/>
  <c r="J401"/>
  <c r="I402"/>
  <c r="J402"/>
  <c r="I403"/>
  <c r="J403"/>
  <c r="I404"/>
  <c r="J404"/>
  <c r="I405"/>
  <c r="J405"/>
  <c r="I406"/>
  <c r="J406"/>
  <c r="I407"/>
  <c r="J407"/>
  <c r="I408"/>
  <c r="J408"/>
  <c r="I409"/>
  <c r="J409"/>
  <c r="I410"/>
  <c r="J410"/>
  <c r="I411"/>
  <c r="J411"/>
  <c r="I412"/>
  <c r="J412"/>
  <c r="I413"/>
  <c r="J413"/>
  <c r="I414"/>
  <c r="J414"/>
  <c r="I415"/>
  <c r="J415"/>
  <c r="I416"/>
  <c r="J416"/>
  <c r="I417"/>
  <c r="J417"/>
  <c r="I418"/>
  <c r="J418"/>
  <c r="I419"/>
  <c r="J419"/>
  <c r="I420"/>
  <c r="J420"/>
  <c r="I421"/>
  <c r="J421"/>
  <c r="I422"/>
  <c r="J422"/>
  <c r="I423"/>
  <c r="J423"/>
  <c r="I424"/>
  <c r="J424"/>
  <c r="I425"/>
  <c r="J425"/>
  <c r="I426"/>
  <c r="J426"/>
  <c r="I427"/>
  <c r="J427"/>
  <c r="I428"/>
  <c r="J428"/>
  <c r="I429"/>
  <c r="J429"/>
  <c r="I430"/>
  <c r="J430"/>
  <c r="I431"/>
  <c r="J431"/>
  <c r="I432"/>
  <c r="J432"/>
  <c r="I433"/>
  <c r="J433"/>
  <c r="I434"/>
  <c r="J434"/>
  <c r="I435"/>
  <c r="J435"/>
  <c r="I436"/>
  <c r="J436"/>
  <c r="I437"/>
  <c r="J437"/>
  <c r="I438"/>
  <c r="J438"/>
  <c r="I439"/>
  <c r="J439"/>
  <c r="I440"/>
  <c r="J440"/>
  <c r="I441"/>
  <c r="J441"/>
  <c r="I442"/>
  <c r="J442"/>
  <c r="I443"/>
  <c r="J443"/>
  <c r="I444"/>
  <c r="J444"/>
  <c r="I445"/>
  <c r="J445"/>
  <c r="I446"/>
  <c r="J446"/>
  <c r="I447"/>
  <c r="J447"/>
  <c r="I448"/>
  <c r="J448"/>
  <c r="I449"/>
  <c r="J449"/>
  <c r="I450"/>
  <c r="J450"/>
  <c r="I451"/>
  <c r="J451"/>
  <c r="I452"/>
  <c r="J452"/>
  <c r="I453"/>
  <c r="J453"/>
  <c r="I454"/>
  <c r="J454"/>
  <c r="I455"/>
  <c r="J455"/>
  <c r="I456"/>
  <c r="J456"/>
  <c r="I457"/>
  <c r="J457"/>
  <c r="I458"/>
  <c r="J458"/>
  <c r="I459"/>
  <c r="J459"/>
  <c r="I460"/>
  <c r="J460"/>
  <c r="I461"/>
  <c r="J461"/>
  <c r="I462"/>
  <c r="J462"/>
  <c r="I463"/>
  <c r="J463"/>
  <c r="I464"/>
  <c r="J464"/>
  <c r="I465"/>
  <c r="J465"/>
  <c r="I466"/>
  <c r="J466"/>
  <c r="I467"/>
  <c r="J467"/>
  <c r="I468"/>
  <c r="J468"/>
  <c r="I469"/>
  <c r="J469"/>
  <c r="I470"/>
  <c r="J470"/>
  <c r="I471"/>
  <c r="J471"/>
  <c r="I472"/>
  <c r="J472"/>
  <c r="I473"/>
  <c r="J473"/>
  <c r="I474"/>
  <c r="J474"/>
  <c r="I475"/>
  <c r="J475"/>
  <c r="I476"/>
  <c r="J476"/>
  <c r="I477"/>
  <c r="J477"/>
  <c r="I478"/>
  <c r="J478"/>
  <c r="I479"/>
  <c r="J479"/>
  <c r="I480"/>
  <c r="J480"/>
  <c r="I481"/>
  <c r="J481"/>
  <c r="I482"/>
  <c r="J482"/>
  <c r="I483"/>
  <c r="J483"/>
  <c r="I484"/>
  <c r="J484"/>
  <c r="I485"/>
  <c r="J485"/>
  <c r="I486"/>
  <c r="J486"/>
  <c r="I487"/>
  <c r="J487"/>
  <c r="I488"/>
  <c r="J488"/>
  <c r="I489"/>
  <c r="J489"/>
  <c r="I490"/>
  <c r="J490"/>
  <c r="I491"/>
  <c r="J491"/>
  <c r="I492"/>
  <c r="J492"/>
  <c r="I493"/>
  <c r="J493"/>
  <c r="I494"/>
  <c r="J494"/>
  <c r="I495"/>
  <c r="J495"/>
  <c r="I496"/>
  <c r="J496"/>
  <c r="I497"/>
  <c r="J497"/>
  <c r="I498"/>
  <c r="J498"/>
  <c r="I499"/>
  <c r="J499"/>
  <c r="I500"/>
  <c r="J500"/>
  <c r="I501"/>
  <c r="J501"/>
  <c r="I502"/>
  <c r="J502"/>
  <c r="I503"/>
  <c r="J503"/>
  <c r="I504"/>
  <c r="J504"/>
  <c r="I505"/>
  <c r="J505"/>
  <c r="I506"/>
  <c r="J506"/>
  <c r="I507"/>
  <c r="J507"/>
  <c r="I508"/>
  <c r="J508"/>
  <c r="I509"/>
  <c r="J509"/>
  <c r="I510"/>
  <c r="J510"/>
  <c r="I511"/>
  <c r="J511"/>
  <c r="I512"/>
  <c r="J512"/>
  <c r="I513"/>
  <c r="J513"/>
  <c r="I514"/>
  <c r="J514"/>
  <c r="I515"/>
  <c r="J515"/>
  <c r="I516"/>
  <c r="J516"/>
  <c r="I517"/>
  <c r="J517"/>
  <c r="I518"/>
  <c r="J518"/>
  <c r="I519"/>
  <c r="J519"/>
  <c r="I520"/>
  <c r="J520"/>
  <c r="I521"/>
  <c r="J521"/>
  <c r="I522"/>
  <c r="J522"/>
  <c r="I523"/>
  <c r="J523"/>
  <c r="I524"/>
  <c r="J524"/>
  <c r="I525"/>
  <c r="J525"/>
  <c r="I526"/>
  <c r="J526"/>
  <c r="I527"/>
  <c r="J527"/>
  <c r="I528"/>
  <c r="J528"/>
  <c r="I529"/>
  <c r="J529"/>
  <c r="I530"/>
  <c r="J530"/>
  <c r="I531"/>
  <c r="J531"/>
  <c r="I532"/>
  <c r="J532"/>
  <c r="I533"/>
  <c r="J533"/>
  <c r="I534"/>
  <c r="J534"/>
  <c r="I535"/>
  <c r="J535"/>
  <c r="I536"/>
  <c r="J536"/>
  <c r="I537"/>
  <c r="J537"/>
  <c r="I538"/>
  <c r="J538"/>
  <c r="I539"/>
  <c r="J539"/>
  <c r="I540"/>
  <c r="J540"/>
  <c r="I541"/>
  <c r="J541"/>
  <c r="I542"/>
  <c r="J542"/>
  <c r="I543"/>
  <c r="J543"/>
  <c r="I544"/>
  <c r="J544"/>
  <c r="I545"/>
  <c r="J545"/>
  <c r="I546"/>
  <c r="J546"/>
  <c r="I547"/>
  <c r="J547"/>
  <c r="I548"/>
  <c r="J548"/>
  <c r="I549"/>
  <c r="J549"/>
  <c r="I550"/>
  <c r="J550"/>
  <c r="I551"/>
  <c r="J551"/>
  <c r="I552"/>
  <c r="J552"/>
  <c r="I553"/>
  <c r="J553"/>
  <c r="I554"/>
  <c r="J554"/>
  <c r="I555"/>
  <c r="J555"/>
  <c r="I556"/>
  <c r="J556"/>
  <c r="I557"/>
  <c r="J557"/>
  <c r="I558"/>
  <c r="J558"/>
  <c r="I559"/>
  <c r="J559"/>
  <c r="I560"/>
  <c r="J560"/>
  <c r="I561"/>
  <c r="J561"/>
  <c r="I562"/>
  <c r="J562"/>
  <c r="I563"/>
  <c r="J563"/>
  <c r="I564"/>
  <c r="J564"/>
  <c r="I565"/>
  <c r="J565"/>
  <c r="I566"/>
  <c r="J566"/>
  <c r="I567"/>
  <c r="J567"/>
  <c r="I568"/>
  <c r="J568"/>
  <c r="I569"/>
  <c r="J569"/>
  <c r="I570"/>
  <c r="J570"/>
  <c r="I571"/>
  <c r="J571"/>
  <c r="I572"/>
  <c r="J572"/>
  <c r="I573"/>
  <c r="J573"/>
  <c r="I574"/>
  <c r="J574"/>
  <c r="I575"/>
  <c r="J575"/>
  <c r="I576"/>
  <c r="J576"/>
  <c r="I577"/>
  <c r="J577"/>
  <c r="I578"/>
  <c r="J578"/>
  <c r="I579"/>
  <c r="J579"/>
  <c r="I580"/>
  <c r="J580"/>
  <c r="I581"/>
  <c r="J581"/>
  <c r="I582"/>
  <c r="J582"/>
  <c r="I583"/>
  <c r="J583"/>
  <c r="I584"/>
  <c r="J584"/>
  <c r="I585"/>
  <c r="J585"/>
  <c r="I586"/>
  <c r="J586"/>
  <c r="I587"/>
  <c r="J587"/>
  <c r="I588"/>
  <c r="J588"/>
  <c r="I589"/>
  <c r="J589"/>
  <c r="I590"/>
  <c r="J590"/>
  <c r="I591"/>
  <c r="J591"/>
  <c r="I592"/>
  <c r="J592"/>
  <c r="I593"/>
  <c r="J593"/>
  <c r="I594"/>
  <c r="J594"/>
  <c r="I595"/>
  <c r="J595"/>
  <c r="I596"/>
  <c r="J596"/>
  <c r="I597"/>
  <c r="J597"/>
  <c r="I598"/>
  <c r="J598"/>
  <c r="I599"/>
  <c r="J599"/>
  <c r="I600"/>
  <c r="J600"/>
  <c r="I601"/>
  <c r="J601"/>
  <c r="I602"/>
  <c r="J602"/>
  <c r="I603"/>
  <c r="J603"/>
  <c r="I604"/>
  <c r="J604"/>
  <c r="I605"/>
  <c r="J605"/>
  <c r="I606"/>
  <c r="J606"/>
  <c r="I607"/>
  <c r="J607"/>
  <c r="I608"/>
  <c r="J608"/>
  <c r="I609"/>
  <c r="J609"/>
  <c r="I610"/>
  <c r="J610"/>
  <c r="I611"/>
  <c r="J611"/>
  <c r="I612"/>
  <c r="J612"/>
  <c r="I613"/>
  <c r="J613"/>
  <c r="I614"/>
  <c r="J614"/>
  <c r="I615"/>
  <c r="J615"/>
  <c r="I616"/>
  <c r="J616"/>
  <c r="I617"/>
  <c r="J617"/>
  <c r="I618"/>
  <c r="J618"/>
  <c r="I619"/>
  <c r="J619"/>
  <c r="I620"/>
  <c r="J620"/>
  <c r="I621"/>
  <c r="J621"/>
  <c r="I622"/>
  <c r="J622"/>
  <c r="I623"/>
  <c r="J623"/>
  <c r="I624"/>
  <c r="J624"/>
  <c r="I625"/>
  <c r="J625"/>
  <c r="I626"/>
  <c r="J626"/>
  <c r="I627"/>
  <c r="J627"/>
  <c r="I628"/>
  <c r="J628"/>
  <c r="I629"/>
  <c r="J629"/>
  <c r="I630"/>
  <c r="J630"/>
  <c r="I631"/>
  <c r="J631"/>
  <c r="I632"/>
  <c r="J632"/>
  <c r="I633"/>
  <c r="J633"/>
  <c r="I634"/>
  <c r="J634"/>
  <c r="I635"/>
  <c r="J635"/>
  <c r="I636"/>
  <c r="J636"/>
  <c r="I637"/>
  <c r="J637"/>
  <c r="I638"/>
  <c r="J638"/>
  <c r="I639"/>
  <c r="J639"/>
  <c r="I640"/>
  <c r="J640"/>
  <c r="I641"/>
  <c r="J641"/>
  <c r="I642"/>
  <c r="J642"/>
  <c r="I643"/>
  <c r="J643"/>
  <c r="I644"/>
  <c r="J644"/>
  <c r="I645"/>
  <c r="J645"/>
  <c r="I646"/>
  <c r="J646"/>
  <c r="I647"/>
  <c r="J647"/>
  <c r="I648"/>
  <c r="J648"/>
  <c r="I649"/>
  <c r="J649"/>
  <c r="I650"/>
  <c r="J650"/>
  <c r="I651"/>
  <c r="J651"/>
  <c r="I652"/>
  <c r="J652"/>
  <c r="I653"/>
  <c r="J653"/>
  <c r="I654"/>
  <c r="J654"/>
  <c r="I655"/>
  <c r="J655"/>
  <c r="I656"/>
  <c r="J656"/>
  <c r="I657"/>
  <c r="J657"/>
  <c r="I658"/>
  <c r="J658"/>
  <c r="I659"/>
  <c r="J659"/>
  <c r="I660"/>
  <c r="J660"/>
  <c r="I661"/>
  <c r="J661"/>
  <c r="I662"/>
  <c r="J662"/>
  <c r="I663"/>
  <c r="J663"/>
  <c r="I664"/>
  <c r="J664"/>
  <c r="I665"/>
  <c r="J665"/>
  <c r="I666"/>
  <c r="J666"/>
  <c r="I667"/>
  <c r="J667"/>
  <c r="I668"/>
  <c r="J668"/>
  <c r="I669"/>
  <c r="J669"/>
  <c r="I670"/>
  <c r="J670"/>
  <c r="I671"/>
  <c r="J671"/>
  <c r="I672"/>
  <c r="J672"/>
  <c r="I673"/>
  <c r="J673"/>
  <c r="I674"/>
  <c r="J674"/>
  <c r="I675"/>
  <c r="J675"/>
  <c r="I676"/>
  <c r="J676"/>
  <c r="I677"/>
  <c r="J677"/>
  <c r="I678"/>
  <c r="J678"/>
  <c r="I679"/>
  <c r="J679"/>
  <c r="I680"/>
  <c r="J680"/>
  <c r="I681"/>
  <c r="J681"/>
  <c r="I682"/>
  <c r="J682"/>
  <c r="I683"/>
  <c r="J683"/>
  <c r="I684"/>
  <c r="J684"/>
  <c r="I685"/>
  <c r="J685"/>
  <c r="I686"/>
  <c r="J686"/>
  <c r="I687"/>
  <c r="J687"/>
  <c r="I688"/>
  <c r="J688"/>
  <c r="I689"/>
  <c r="J689"/>
  <c r="I690"/>
  <c r="J690"/>
  <c r="I691"/>
  <c r="J691"/>
  <c r="I692"/>
  <c r="J692"/>
  <c r="I693"/>
  <c r="J693"/>
  <c r="I694"/>
  <c r="J694"/>
  <c r="I695"/>
  <c r="J695"/>
  <c r="I696"/>
  <c r="J696"/>
  <c r="I697"/>
  <c r="J697"/>
  <c r="I698"/>
  <c r="J698"/>
  <c r="I699"/>
  <c r="J699"/>
  <c r="I700"/>
  <c r="J700"/>
  <c r="I701"/>
  <c r="J701"/>
  <c r="I702"/>
  <c r="J702"/>
  <c r="I703"/>
  <c r="J703"/>
  <c r="I704"/>
  <c r="J704"/>
  <c r="I705"/>
  <c r="J705"/>
  <c r="I706"/>
  <c r="J706"/>
  <c r="I707"/>
  <c r="J707"/>
  <c r="I708"/>
  <c r="J708"/>
  <c r="I709"/>
  <c r="J709"/>
  <c r="I710"/>
  <c r="J710"/>
  <c r="I711"/>
  <c r="J711"/>
  <c r="I712"/>
  <c r="J712"/>
  <c r="I713"/>
  <c r="J713"/>
  <c r="I714"/>
  <c r="J714"/>
  <c r="I715"/>
  <c r="J715"/>
  <c r="I716"/>
  <c r="J716"/>
  <c r="I717"/>
  <c r="J717"/>
  <c r="I718"/>
  <c r="J718"/>
  <c r="I719"/>
  <c r="J719"/>
  <c r="I720"/>
  <c r="J720"/>
  <c r="I721"/>
  <c r="J721"/>
  <c r="I722"/>
  <c r="J722"/>
  <c r="I723"/>
  <c r="J723"/>
  <c r="I724"/>
  <c r="J724"/>
  <c r="I725"/>
  <c r="J725"/>
  <c r="I726"/>
  <c r="J726"/>
  <c r="I727"/>
  <c r="J727"/>
  <c r="I728"/>
  <c r="J728"/>
  <c r="I729"/>
  <c r="J729"/>
  <c r="I730"/>
  <c r="J730"/>
  <c r="I731"/>
  <c r="J731"/>
  <c r="I732"/>
  <c r="J732"/>
  <c r="I733"/>
  <c r="J733"/>
  <c r="I734"/>
  <c r="J734"/>
  <c r="I735"/>
  <c r="J735"/>
  <c r="I736"/>
  <c r="J736"/>
  <c r="I737"/>
  <c r="J737"/>
  <c r="I738"/>
  <c r="J738"/>
  <c r="I739"/>
  <c r="J739"/>
  <c r="I740"/>
  <c r="J740"/>
  <c r="I741"/>
  <c r="J741"/>
  <c r="I742"/>
  <c r="J742"/>
  <c r="I743"/>
  <c r="J743"/>
  <c r="I744"/>
  <c r="J744"/>
  <c r="I745"/>
  <c r="J745"/>
  <c r="I746"/>
  <c r="J746"/>
  <c r="I747"/>
  <c r="J747"/>
  <c r="I748"/>
  <c r="J748"/>
  <c r="I749"/>
  <c r="J749"/>
  <c r="I750"/>
  <c r="J750"/>
  <c r="I751"/>
  <c r="J751"/>
  <c r="I752"/>
  <c r="J752"/>
  <c r="I753"/>
  <c r="J753"/>
  <c r="I754"/>
  <c r="J754"/>
  <c r="I755"/>
  <c r="J755"/>
  <c r="I756"/>
  <c r="J756"/>
  <c r="I757"/>
  <c r="J757"/>
  <c r="I758"/>
  <c r="J758"/>
  <c r="I759"/>
  <c r="J759"/>
  <c r="I760"/>
  <c r="J760"/>
  <c r="I761"/>
  <c r="J761"/>
  <c r="I762"/>
  <c r="J762"/>
  <c r="I763"/>
  <c r="J763"/>
  <c r="I764"/>
  <c r="J764"/>
  <c r="I765"/>
  <c r="J765"/>
  <c r="I766"/>
  <c r="J766"/>
  <c r="I767"/>
  <c r="J767"/>
  <c r="I768"/>
  <c r="J768"/>
  <c r="I769"/>
  <c r="J769"/>
  <c r="I770"/>
  <c r="J770"/>
  <c r="I771"/>
  <c r="J771"/>
  <c r="I772"/>
  <c r="J772"/>
  <c r="I773"/>
  <c r="J773"/>
  <c r="I774"/>
  <c r="J774"/>
  <c r="I775"/>
  <c r="J775"/>
  <c r="I776"/>
  <c r="J776"/>
  <c r="I777"/>
  <c r="J777"/>
  <c r="I778"/>
  <c r="J778"/>
  <c r="I779"/>
  <c r="J779"/>
  <c r="I780"/>
  <c r="J780"/>
  <c r="I781"/>
  <c r="J781"/>
  <c r="I782"/>
  <c r="J782"/>
  <c r="I783"/>
  <c r="J783"/>
  <c r="I784"/>
  <c r="J784"/>
  <c r="I785"/>
  <c r="J785"/>
  <c r="I786"/>
  <c r="J786"/>
  <c r="I787"/>
  <c r="J787"/>
  <c r="I788"/>
  <c r="J788"/>
  <c r="I789"/>
  <c r="J789"/>
  <c r="I790"/>
  <c r="J790"/>
  <c r="I791"/>
  <c r="J791"/>
  <c r="I792"/>
  <c r="J792"/>
  <c r="I793"/>
  <c r="J793"/>
  <c r="I794"/>
  <c r="J794"/>
  <c r="I795"/>
  <c r="J795"/>
  <c r="I796"/>
  <c r="J796"/>
  <c r="I797"/>
  <c r="J797"/>
  <c r="I798"/>
  <c r="J798"/>
  <c r="I799"/>
  <c r="J799"/>
  <c r="I800"/>
  <c r="J800"/>
  <c r="I801"/>
  <c r="J801"/>
  <c r="I802"/>
  <c r="J802"/>
  <c r="I803"/>
  <c r="J803"/>
  <c r="I804"/>
  <c r="J804"/>
  <c r="I805"/>
  <c r="J805"/>
  <c r="I806"/>
  <c r="J806"/>
  <c r="I807"/>
  <c r="J807"/>
  <c r="I808"/>
  <c r="J808"/>
  <c r="I809"/>
  <c r="J809"/>
  <c r="I810"/>
  <c r="J810"/>
  <c r="I811"/>
  <c r="J811"/>
  <c r="I812"/>
  <c r="J812"/>
  <c r="I813"/>
  <c r="J813"/>
  <c r="I814"/>
  <c r="J814"/>
  <c r="I815"/>
  <c r="J815"/>
  <c r="I816"/>
  <c r="J816"/>
  <c r="I817"/>
  <c r="J817"/>
  <c r="I818"/>
  <c r="J818"/>
  <c r="I819"/>
  <c r="J819"/>
  <c r="I820"/>
  <c r="J820"/>
  <c r="I821"/>
  <c r="J821"/>
  <c r="I822"/>
  <c r="J822"/>
  <c r="I823"/>
  <c r="J823"/>
  <c r="I824"/>
  <c r="J824"/>
  <c r="I825"/>
  <c r="J825"/>
  <c r="I826"/>
  <c r="J826"/>
  <c r="I827"/>
  <c r="J827"/>
  <c r="I828"/>
  <c r="J828"/>
  <c r="I829"/>
  <c r="J829"/>
  <c r="I830"/>
  <c r="J830"/>
  <c r="I831"/>
  <c r="J831"/>
  <c r="I832"/>
  <c r="J832"/>
  <c r="I833"/>
  <c r="J833"/>
  <c r="I834"/>
  <c r="J834"/>
  <c r="I835"/>
  <c r="J835"/>
  <c r="I836"/>
  <c r="J836"/>
  <c r="I837"/>
  <c r="J837"/>
  <c r="I838"/>
  <c r="J838"/>
  <c r="I839"/>
  <c r="J839"/>
  <c r="I840"/>
  <c r="J840"/>
  <c r="I841"/>
  <c r="J841"/>
  <c r="I842"/>
  <c r="J842"/>
  <c r="I843"/>
  <c r="J843"/>
  <c r="I844"/>
  <c r="J844"/>
  <c r="I845"/>
  <c r="J845"/>
  <c r="I846"/>
  <c r="J846"/>
  <c r="I847"/>
  <c r="J847"/>
  <c r="I848"/>
  <c r="J848"/>
  <c r="I849"/>
  <c r="J849"/>
  <c r="I850"/>
  <c r="J850"/>
  <c r="I851"/>
  <c r="J851"/>
  <c r="I852"/>
  <c r="J852"/>
  <c r="I853"/>
  <c r="J853"/>
  <c r="I854"/>
  <c r="J854"/>
  <c r="I855"/>
  <c r="J855"/>
  <c r="I856"/>
  <c r="J856"/>
  <c r="I857"/>
  <c r="J857"/>
  <c r="I858"/>
  <c r="J858"/>
  <c r="I859"/>
  <c r="J859"/>
  <c r="I860"/>
  <c r="J860"/>
  <c r="I861"/>
  <c r="J861"/>
  <c r="I862"/>
  <c r="J862"/>
  <c r="I863"/>
  <c r="J863"/>
  <c r="I864"/>
  <c r="J864"/>
  <c r="I865"/>
  <c r="J865"/>
  <c r="I866"/>
  <c r="J866"/>
  <c r="I867"/>
  <c r="J867"/>
  <c r="I868"/>
  <c r="J868"/>
  <c r="I869"/>
  <c r="J869"/>
  <c r="I870"/>
  <c r="J870"/>
  <c r="I871"/>
  <c r="J871"/>
  <c r="I872"/>
  <c r="J872"/>
  <c r="I873"/>
  <c r="J873"/>
  <c r="I874"/>
  <c r="J874"/>
  <c r="I875"/>
  <c r="J875"/>
  <c r="I876"/>
  <c r="J876"/>
  <c r="I877"/>
  <c r="J877"/>
  <c r="I878"/>
  <c r="J878"/>
  <c r="I879"/>
  <c r="J879"/>
  <c r="I880"/>
  <c r="J880"/>
  <c r="I881"/>
  <c r="J881"/>
  <c r="I882"/>
  <c r="J882"/>
  <c r="I883"/>
  <c r="J883"/>
  <c r="I884"/>
  <c r="J884"/>
  <c r="I885"/>
  <c r="J885"/>
  <c r="I886"/>
  <c r="J886"/>
  <c r="I887"/>
  <c r="J887"/>
  <c r="I888"/>
  <c r="J888"/>
  <c r="I889"/>
  <c r="J889"/>
  <c r="I890"/>
  <c r="J890"/>
  <c r="I891"/>
  <c r="J891"/>
  <c r="I892"/>
  <c r="J892"/>
  <c r="I893"/>
  <c r="J893"/>
  <c r="I894"/>
  <c r="J894"/>
  <c r="I895"/>
  <c r="J895"/>
  <c r="I896"/>
  <c r="J896"/>
  <c r="I897"/>
  <c r="J897"/>
  <c r="I898"/>
  <c r="J898"/>
  <c r="I899"/>
  <c r="J899"/>
  <c r="I900"/>
  <c r="J900"/>
  <c r="I901"/>
  <c r="J901"/>
  <c r="I902"/>
  <c r="J902"/>
  <c r="I903"/>
  <c r="J903"/>
  <c r="I904"/>
  <c r="J904"/>
  <c r="I905"/>
  <c r="J905"/>
  <c r="I906"/>
  <c r="J906"/>
  <c r="I907"/>
  <c r="J907"/>
  <c r="I908"/>
  <c r="J908"/>
  <c r="I909"/>
  <c r="J909"/>
  <c r="I910"/>
  <c r="J910"/>
  <c r="I911"/>
  <c r="J911"/>
  <c r="I912"/>
  <c r="J912"/>
  <c r="I913"/>
  <c r="J913"/>
  <c r="I914"/>
  <c r="J914"/>
  <c r="I915"/>
  <c r="J915"/>
  <c r="I916"/>
  <c r="J916"/>
  <c r="I917"/>
  <c r="J917"/>
  <c r="I918"/>
  <c r="J918"/>
  <c r="I919"/>
  <c r="J919"/>
  <c r="I920"/>
  <c r="J920"/>
  <c r="I921"/>
  <c r="J921"/>
  <c r="I922"/>
  <c r="J922"/>
  <c r="I923"/>
  <c r="J923"/>
  <c r="I924"/>
  <c r="J924"/>
  <c r="I925"/>
  <c r="J925"/>
  <c r="I926"/>
  <c r="J926"/>
  <c r="I927"/>
  <c r="J927"/>
  <c r="I928"/>
  <c r="J928"/>
  <c r="I929"/>
  <c r="J929"/>
  <c r="I930"/>
  <c r="J930"/>
  <c r="I931"/>
  <c r="J931"/>
  <c r="I932"/>
  <c r="J932"/>
  <c r="I933"/>
  <c r="J933"/>
  <c r="I934"/>
  <c r="J934"/>
  <c r="I935"/>
  <c r="J935"/>
  <c r="I936"/>
  <c r="J936"/>
  <c r="I937"/>
  <c r="J937"/>
  <c r="I938"/>
  <c r="J938"/>
  <c r="I939"/>
  <c r="J939"/>
  <c r="I940"/>
  <c r="J940"/>
  <c r="I941"/>
  <c r="J941"/>
  <c r="I942"/>
  <c r="J942"/>
  <c r="I943"/>
  <c r="J943"/>
  <c r="I944"/>
  <c r="J944"/>
  <c r="I945"/>
  <c r="J945"/>
  <c r="I946"/>
  <c r="J946"/>
  <c r="I947"/>
  <c r="J947"/>
  <c r="I948"/>
  <c r="J948"/>
  <c r="I949"/>
  <c r="J949"/>
  <c r="I950"/>
  <c r="J950"/>
  <c r="I951"/>
  <c r="J951"/>
  <c r="I952"/>
  <c r="J952"/>
  <c r="I953"/>
  <c r="J953"/>
  <c r="I954"/>
  <c r="J954"/>
  <c r="I955"/>
  <c r="J955"/>
  <c r="I956"/>
  <c r="J956"/>
  <c r="I957"/>
  <c r="J957"/>
  <c r="I958"/>
  <c r="J958"/>
  <c r="I959"/>
  <c r="J959"/>
  <c r="I960"/>
  <c r="J960"/>
  <c r="I961"/>
  <c r="J961"/>
  <c r="I962"/>
  <c r="J962"/>
  <c r="I963"/>
  <c r="J963"/>
  <c r="I964"/>
  <c r="J964"/>
  <c r="I965"/>
  <c r="J965"/>
  <c r="I966"/>
  <c r="J966"/>
  <c r="I967"/>
  <c r="J967"/>
  <c r="I968"/>
  <c r="J968"/>
  <c r="I969"/>
  <c r="J969"/>
  <c r="I970"/>
  <c r="J970"/>
  <c r="I971"/>
  <c r="J971"/>
  <c r="I972"/>
  <c r="J972"/>
  <c r="I973"/>
  <c r="J973"/>
  <c r="I974"/>
  <c r="J974"/>
  <c r="I975"/>
  <c r="J975"/>
  <c r="I976"/>
  <c r="J976"/>
  <c r="I977"/>
  <c r="J977"/>
  <c r="I978"/>
  <c r="J978"/>
  <c r="I979"/>
  <c r="J979"/>
  <c r="I980"/>
  <c r="J980"/>
  <c r="I981"/>
  <c r="J981"/>
  <c r="I982"/>
  <c r="J982"/>
  <c r="I983"/>
  <c r="J983"/>
  <c r="I984"/>
  <c r="J984"/>
  <c r="I985"/>
  <c r="J985"/>
  <c r="I986"/>
  <c r="J986"/>
  <c r="I987"/>
  <c r="J987"/>
  <c r="I988"/>
  <c r="J988"/>
  <c r="I989"/>
  <c r="J989"/>
  <c r="I990"/>
  <c r="J990"/>
  <c r="I991"/>
  <c r="J991"/>
  <c r="I992"/>
  <c r="J992"/>
  <c r="I993"/>
  <c r="J993"/>
  <c r="I994"/>
  <c r="J994"/>
  <c r="I995"/>
  <c r="J995"/>
  <c r="I996"/>
  <c r="J996"/>
  <c r="I997"/>
  <c r="J997"/>
  <c r="I998"/>
  <c r="J998"/>
  <c r="I999"/>
  <c r="J999"/>
  <c r="I1000"/>
  <c r="J1000"/>
  <c r="I1001"/>
  <c r="J1001"/>
  <c r="I1002"/>
  <c r="J1002"/>
  <c r="I1003"/>
  <c r="J1003"/>
  <c r="I1004"/>
  <c r="J1004"/>
  <c r="I1005"/>
  <c r="J1005"/>
  <c r="I1006"/>
  <c r="J1006"/>
  <c r="I1007"/>
  <c r="J1007"/>
  <c r="I1008"/>
  <c r="J1008"/>
  <c r="I1009"/>
  <c r="J1009"/>
  <c r="I1010"/>
  <c r="J1010"/>
  <c r="I1011"/>
  <c r="J1011"/>
  <c r="I1012"/>
  <c r="J1012"/>
  <c r="I1013"/>
  <c r="J1013"/>
  <c r="I1014"/>
  <c r="J1014"/>
  <c r="I1015"/>
  <c r="J1015"/>
  <c r="I1016"/>
  <c r="J1016"/>
  <c r="I1017"/>
  <c r="J1017"/>
  <c r="I1018"/>
  <c r="J1018"/>
  <c r="I1019"/>
  <c r="J1019"/>
  <c r="I1020"/>
  <c r="J1020"/>
  <c r="I1021"/>
  <c r="J1021"/>
  <c r="I1022"/>
  <c r="J1022"/>
  <c r="I1023"/>
  <c r="J1023"/>
  <c r="I1024"/>
  <c r="J1024"/>
  <c r="I1025"/>
  <c r="J1025"/>
  <c r="I1026"/>
  <c r="J1026"/>
  <c r="I1027"/>
  <c r="J1027"/>
  <c r="I1028"/>
  <c r="J1028"/>
  <c r="I1029"/>
  <c r="J1029"/>
  <c r="I1030"/>
  <c r="J1030"/>
  <c r="I1031"/>
  <c r="J1031"/>
  <c r="I1032"/>
  <c r="J1032"/>
  <c r="I1033"/>
  <c r="J1033"/>
  <c r="I1034"/>
  <c r="J1034"/>
  <c r="I1035"/>
  <c r="J1035"/>
  <c r="I1036"/>
  <c r="J1036"/>
  <c r="I1037"/>
  <c r="J1037"/>
  <c r="I1038"/>
  <c r="J1038"/>
  <c r="I1039"/>
  <c r="J1039"/>
  <c r="I1040"/>
  <c r="J1040"/>
  <c r="I1041"/>
  <c r="J1041"/>
  <c r="I1042"/>
  <c r="J1042"/>
  <c r="I1043"/>
  <c r="J1043"/>
  <c r="I1044"/>
  <c r="J1044"/>
  <c r="I1045"/>
  <c r="J1045"/>
  <c r="I1046"/>
  <c r="J1046"/>
  <c r="I1047"/>
  <c r="J1047"/>
  <c r="I1048"/>
  <c r="J1048"/>
  <c r="I1049"/>
  <c r="J1049"/>
  <c r="I1050"/>
  <c r="J1050"/>
  <c r="I1051"/>
  <c r="J1051"/>
  <c r="I1052"/>
  <c r="J1052"/>
  <c r="I1053"/>
  <c r="J1053"/>
  <c r="I1054"/>
  <c r="J1054"/>
  <c r="I1055"/>
  <c r="J1055"/>
  <c r="I1056"/>
  <c r="J1056"/>
  <c r="I1057"/>
  <c r="J1057"/>
  <c r="I1058"/>
  <c r="J1058"/>
  <c r="I1059"/>
  <c r="J1059"/>
  <c r="I1060"/>
  <c r="J1060"/>
  <c r="I1061"/>
  <c r="J1061"/>
  <c r="I1062"/>
  <c r="J1062"/>
  <c r="I1063"/>
  <c r="J1063"/>
  <c r="I1064"/>
  <c r="J1064"/>
  <c r="I1065"/>
  <c r="J1065"/>
  <c r="I1066"/>
  <c r="J1066"/>
  <c r="I1067"/>
  <c r="J1067"/>
  <c r="I1068"/>
  <c r="J1068"/>
  <c r="I1069"/>
  <c r="J1069"/>
  <c r="I1070"/>
  <c r="J1070"/>
  <c r="I1071"/>
  <c r="J1071"/>
  <c r="I1072"/>
  <c r="J1072"/>
  <c r="I1073"/>
  <c r="J1073"/>
  <c r="I1074"/>
  <c r="J1074"/>
  <c r="I1075"/>
  <c r="J1075"/>
  <c r="I1076"/>
  <c r="J1076"/>
  <c r="I1077"/>
  <c r="J1077"/>
  <c r="I1078"/>
  <c r="J1078"/>
  <c r="I1079"/>
  <c r="J1079"/>
  <c r="I1080"/>
  <c r="J1080"/>
  <c r="I1081"/>
  <c r="J1081"/>
  <c r="I1082"/>
  <c r="J1082"/>
  <c r="I1083"/>
  <c r="J1083"/>
  <c r="I1084"/>
  <c r="J1084"/>
  <c r="I1085"/>
  <c r="J1085"/>
  <c r="I1086"/>
  <c r="J1086"/>
  <c r="I1087"/>
  <c r="J1087"/>
  <c r="I1088"/>
  <c r="J1088"/>
  <c r="I1089"/>
  <c r="J1089"/>
  <c r="I1090"/>
  <c r="J1090"/>
  <c r="I1091"/>
  <c r="J1091"/>
  <c r="I1092"/>
  <c r="J1092"/>
  <c r="I1093"/>
  <c r="J1093"/>
  <c r="I1094"/>
  <c r="J1094"/>
  <c r="I1095"/>
  <c r="J1095"/>
  <c r="I1096"/>
  <c r="J1096"/>
  <c r="I1097"/>
  <c r="J1097"/>
  <c r="I1098"/>
  <c r="J1098"/>
  <c r="I1099"/>
  <c r="J1099"/>
  <c r="I1100"/>
  <c r="J1100"/>
  <c r="I1101"/>
  <c r="J1101"/>
  <c r="I1102"/>
  <c r="J1102"/>
  <c r="I1103"/>
  <c r="J1103"/>
  <c r="I1104"/>
  <c r="J1104"/>
  <c r="I1105"/>
  <c r="J1105"/>
  <c r="I1106"/>
  <c r="J1106"/>
  <c r="I1107"/>
  <c r="J1107"/>
  <c r="I1108"/>
  <c r="J1108"/>
  <c r="I1109"/>
  <c r="J1109"/>
  <c r="I1110"/>
  <c r="J1110"/>
  <c r="I1111"/>
  <c r="J1111"/>
  <c r="I1112"/>
  <c r="J1112"/>
  <c r="I1113"/>
  <c r="J1113"/>
  <c r="I1114"/>
  <c r="J1114"/>
  <c r="I1115"/>
  <c r="J1115"/>
  <c r="I1116"/>
  <c r="J1116"/>
  <c r="I1117"/>
  <c r="J1117"/>
  <c r="I1118"/>
  <c r="J1118"/>
  <c r="I1119"/>
  <c r="J1119"/>
  <c r="I1120"/>
  <c r="J1120"/>
  <c r="I1121"/>
  <c r="J1121"/>
  <c r="I1122"/>
  <c r="J1122"/>
  <c r="I1123"/>
  <c r="J1123"/>
  <c r="I1124"/>
  <c r="J1124"/>
  <c r="I1125"/>
  <c r="J1125"/>
  <c r="I1126"/>
  <c r="J1126"/>
  <c r="I1127"/>
  <c r="J1127"/>
  <c r="I1128"/>
  <c r="J1128"/>
  <c r="I1129"/>
  <c r="J1129"/>
  <c r="I1130"/>
  <c r="J1130"/>
  <c r="I1131"/>
  <c r="J1131"/>
  <c r="I1132"/>
  <c r="J1132"/>
  <c r="I1133"/>
  <c r="J1133"/>
  <c r="I1134"/>
  <c r="J1134"/>
  <c r="I1135"/>
  <c r="J1135"/>
  <c r="I1136"/>
  <c r="J1136"/>
  <c r="I1137"/>
  <c r="J1137"/>
  <c r="I1138"/>
  <c r="J1138"/>
  <c r="I1139"/>
  <c r="J1139"/>
  <c r="I1140"/>
  <c r="J1140"/>
  <c r="I1141"/>
  <c r="J1141"/>
  <c r="I1142"/>
  <c r="J1142"/>
  <c r="I1143"/>
  <c r="J1143"/>
  <c r="I1144"/>
  <c r="J1144"/>
  <c r="I1145"/>
  <c r="J1145"/>
  <c r="I1146"/>
  <c r="J1146"/>
  <c r="I1147"/>
  <c r="J1147"/>
  <c r="I1148"/>
  <c r="J1148"/>
  <c r="I1149"/>
  <c r="J1149"/>
  <c r="I1150"/>
  <c r="J1150"/>
  <c r="I1151"/>
  <c r="J1151"/>
  <c r="I1152"/>
  <c r="J1152"/>
  <c r="I1153"/>
  <c r="J1153"/>
  <c r="I1154"/>
  <c r="J1154"/>
  <c r="I1155"/>
  <c r="J1155"/>
  <c r="I1156"/>
  <c r="J1156"/>
  <c r="I1157"/>
  <c r="J1157"/>
  <c r="I1158"/>
  <c r="J1158"/>
  <c r="I1159"/>
  <c r="J1159"/>
  <c r="I1160"/>
  <c r="J1160"/>
  <c r="I1161"/>
  <c r="J1161"/>
  <c r="I1162"/>
  <c r="J1162"/>
  <c r="I1163"/>
  <c r="J1163"/>
  <c r="I1164"/>
  <c r="J1164"/>
  <c r="I1165"/>
  <c r="J1165"/>
  <c r="I1166"/>
  <c r="J1166"/>
  <c r="I1167"/>
  <c r="J1167"/>
  <c r="I1168"/>
  <c r="J1168"/>
  <c r="I1169"/>
  <c r="J1169"/>
  <c r="I1170"/>
  <c r="J1170"/>
  <c r="I1171"/>
  <c r="J1171"/>
  <c r="I1172"/>
  <c r="J1172"/>
  <c r="I1173"/>
  <c r="J1173"/>
  <c r="I1174"/>
  <c r="J1174"/>
  <c r="I1175"/>
  <c r="J1175"/>
  <c r="I1176"/>
  <c r="J1176"/>
  <c r="I1177"/>
  <c r="J1177"/>
  <c r="I1178"/>
  <c r="J1178"/>
  <c r="I1179"/>
  <c r="J1179"/>
  <c r="I1180"/>
  <c r="J1180"/>
  <c r="I1181"/>
  <c r="J1181"/>
  <c r="I1182"/>
  <c r="J1182"/>
  <c r="I1183"/>
  <c r="J1183"/>
  <c r="I1184"/>
  <c r="J1184"/>
  <c r="I1185"/>
  <c r="J1185"/>
  <c r="I1186"/>
  <c r="J1186"/>
  <c r="I1187"/>
  <c r="J1187"/>
  <c r="I1188"/>
  <c r="J1188"/>
  <c r="I1189"/>
  <c r="J1189"/>
  <c r="I1190"/>
  <c r="J1190"/>
  <c r="I1191"/>
  <c r="J1191"/>
  <c r="I1192"/>
  <c r="J1192"/>
  <c r="I1193"/>
  <c r="J1193"/>
  <c r="I1194"/>
  <c r="J1194"/>
  <c r="I1195"/>
  <c r="J1195"/>
  <c r="I1196"/>
  <c r="J1196"/>
  <c r="I1197"/>
  <c r="J1197"/>
  <c r="I1198"/>
  <c r="J1198"/>
  <c r="I1199"/>
  <c r="J1199"/>
  <c r="I1200"/>
  <c r="J1200"/>
  <c r="I1201"/>
  <c r="J1201"/>
  <c r="I1202"/>
  <c r="J1202"/>
  <c r="I1203"/>
  <c r="J1203"/>
  <c r="I1204"/>
  <c r="J1204"/>
  <c r="I1205"/>
  <c r="J1205"/>
  <c r="I1206"/>
  <c r="J1206"/>
  <c r="I1207"/>
  <c r="J1207"/>
  <c r="I1208"/>
  <c r="J1208"/>
  <c r="I1209"/>
  <c r="J1209"/>
  <c r="I1210"/>
  <c r="J1210"/>
  <c r="I1211"/>
  <c r="J1211"/>
  <c r="I1212"/>
  <c r="J1212"/>
  <c r="I1213"/>
  <c r="J1213"/>
  <c r="I1214"/>
  <c r="J1214"/>
  <c r="I1215"/>
  <c r="J1215"/>
  <c r="I1216"/>
  <c r="J1216"/>
  <c r="I1217"/>
  <c r="J1217"/>
  <c r="I1218"/>
  <c r="J1218"/>
  <c r="I1219"/>
  <c r="J1219"/>
  <c r="I1220"/>
  <c r="J1220"/>
  <c r="I1221"/>
  <c r="J1221"/>
  <c r="I1222"/>
  <c r="J1222"/>
  <c r="I1223"/>
  <c r="J1223"/>
  <c r="I1224"/>
  <c r="J1224"/>
  <c r="I1225"/>
  <c r="J1225"/>
  <c r="I1226"/>
  <c r="J1226"/>
  <c r="I1227"/>
  <c r="J1227"/>
  <c r="I1228"/>
  <c r="J1228"/>
  <c r="I1229"/>
  <c r="J1229"/>
  <c r="I1230"/>
  <c r="J1230"/>
  <c r="I1231"/>
  <c r="J1231"/>
  <c r="I1232"/>
  <c r="J1232"/>
  <c r="I1233"/>
  <c r="J1233"/>
  <c r="I1234"/>
  <c r="J1234"/>
  <c r="I1235"/>
  <c r="J1235"/>
  <c r="I1236"/>
  <c r="J1236"/>
  <c r="I1237"/>
  <c r="J1237"/>
  <c r="I1238"/>
  <c r="J1238"/>
  <c r="I1239"/>
  <c r="J1239"/>
  <c r="I1240"/>
  <c r="J1240"/>
  <c r="I1241"/>
  <c r="J1241"/>
  <c r="I1242"/>
  <c r="J1242"/>
  <c r="I1243"/>
  <c r="J1243"/>
  <c r="I1244"/>
  <c r="J1244"/>
  <c r="I1245"/>
  <c r="J1245"/>
  <c r="I1246"/>
  <c r="J1246"/>
  <c r="I1247"/>
  <c r="J1247"/>
  <c r="I1248"/>
  <c r="J1248"/>
  <c r="I1249"/>
  <c r="J1249"/>
  <c r="I1250"/>
  <c r="J1250"/>
  <c r="I1251"/>
  <c r="J1251"/>
  <c r="I1252"/>
  <c r="J1252"/>
  <c r="I1253"/>
  <c r="J1253"/>
  <c r="I1254"/>
  <c r="J1254"/>
  <c r="I1255"/>
  <c r="J1255"/>
  <c r="I1256"/>
  <c r="J1256"/>
  <c r="I1257"/>
  <c r="J1257"/>
  <c r="I1258"/>
  <c r="J1258"/>
  <c r="I1259"/>
  <c r="J1259"/>
  <c r="I1260"/>
  <c r="J1260"/>
  <c r="I1261"/>
  <c r="J1261"/>
  <c r="I1262"/>
  <c r="J1262"/>
  <c r="I1263"/>
  <c r="J1263"/>
  <c r="I1264"/>
  <c r="J1264"/>
  <c r="I1265"/>
  <c r="J1265"/>
  <c r="I1266"/>
  <c r="J1266"/>
  <c r="I1267"/>
  <c r="J1267"/>
  <c r="I1268"/>
  <c r="J1268"/>
  <c r="I1269"/>
  <c r="J1269"/>
  <c r="I1270"/>
  <c r="J1270"/>
  <c r="I1271"/>
  <c r="J1271"/>
  <c r="I1272"/>
  <c r="J1272"/>
  <c r="I1273"/>
  <c r="J1273"/>
  <c r="I1274"/>
  <c r="J1274"/>
  <c r="I1275"/>
  <c r="J1275"/>
  <c r="I1276"/>
  <c r="J1276"/>
  <c r="I1277"/>
  <c r="J1277"/>
  <c r="I1278"/>
  <c r="J1278"/>
  <c r="I1279"/>
  <c r="J1279"/>
  <c r="I1280"/>
  <c r="J1280"/>
  <c r="I1281"/>
  <c r="J1281"/>
  <c r="I1282"/>
  <c r="J1282"/>
  <c r="I1283"/>
  <c r="J1283"/>
  <c r="I1284"/>
  <c r="J1284"/>
  <c r="I1285"/>
  <c r="J1285"/>
  <c r="I1286"/>
  <c r="J1286"/>
  <c r="I1287"/>
  <c r="J1287"/>
  <c r="I1288"/>
  <c r="J1288"/>
  <c r="I1289"/>
  <c r="J1289"/>
  <c r="I1290"/>
  <c r="J1290"/>
  <c r="I1291"/>
  <c r="J1291"/>
  <c r="I1292"/>
  <c r="J1292"/>
  <c r="I1293"/>
  <c r="J1293"/>
  <c r="I1294"/>
  <c r="J1294"/>
  <c r="I1295"/>
  <c r="J1295"/>
  <c r="I1296"/>
  <c r="J1296"/>
  <c r="I1297"/>
  <c r="J1297"/>
  <c r="I1298"/>
  <c r="J1298"/>
  <c r="I1299"/>
  <c r="J1299"/>
  <c r="I1300"/>
  <c r="J1300"/>
  <c r="I1301"/>
  <c r="J1301"/>
  <c r="I1302"/>
  <c r="J1302"/>
  <c r="I1303"/>
  <c r="J1303"/>
  <c r="I1304"/>
  <c r="J1304"/>
  <c r="I1305"/>
  <c r="J1305"/>
  <c r="I1306"/>
  <c r="J1306"/>
  <c r="I1307"/>
  <c r="J1307"/>
  <c r="I1308"/>
  <c r="J1308"/>
  <c r="I1309"/>
  <c r="J1309"/>
  <c r="I1310"/>
  <c r="J1310"/>
  <c r="I1311"/>
  <c r="J1311"/>
  <c r="I1312"/>
  <c r="J1312"/>
  <c r="I1313"/>
  <c r="J1313"/>
  <c r="I1314"/>
  <c r="J1314"/>
  <c r="I1315"/>
  <c r="J1315"/>
  <c r="I1316"/>
  <c r="J1316"/>
  <c r="I1317"/>
  <c r="J1317"/>
  <c r="I1318"/>
  <c r="J1318"/>
  <c r="I1319"/>
  <c r="J1319"/>
  <c r="I1320"/>
  <c r="J1320"/>
  <c r="I1321"/>
  <c r="J1321"/>
  <c r="I1322"/>
  <c r="J1322"/>
  <c r="I1323"/>
  <c r="J1323"/>
  <c r="I1324"/>
  <c r="J1324"/>
  <c r="I1325"/>
  <c r="J1325"/>
  <c r="I1326"/>
  <c r="J1326"/>
  <c r="I1327"/>
  <c r="J1327"/>
  <c r="I1328"/>
  <c r="J1328"/>
  <c r="I1329"/>
  <c r="J1329"/>
  <c r="I1330"/>
  <c r="J1330"/>
  <c r="I1331"/>
  <c r="J1331"/>
  <c r="I1332"/>
  <c r="J1332"/>
  <c r="I1333"/>
  <c r="J1333"/>
  <c r="I1334"/>
  <c r="J1334"/>
  <c r="I1335"/>
  <c r="J1335"/>
  <c r="I1336"/>
  <c r="J1336"/>
  <c r="I1337"/>
  <c r="J1337"/>
  <c r="I1338"/>
  <c r="J1338"/>
  <c r="I1339"/>
  <c r="J1339"/>
  <c r="I1340"/>
  <c r="J1340"/>
  <c r="I1341"/>
  <c r="J1341"/>
  <c r="I1342"/>
  <c r="J1342"/>
  <c r="I1343"/>
  <c r="J1343"/>
  <c r="I1344"/>
  <c r="J1344"/>
  <c r="I1345"/>
  <c r="J1345"/>
  <c r="I1346"/>
  <c r="J1346"/>
  <c r="I1347"/>
  <c r="J1347"/>
  <c r="I1348"/>
  <c r="J1348"/>
  <c r="I1349"/>
  <c r="J1349"/>
  <c r="I1350"/>
  <c r="J1350"/>
  <c r="I1351"/>
  <c r="J1351"/>
  <c r="I1352"/>
  <c r="J1352"/>
  <c r="I1353"/>
  <c r="J1353"/>
  <c r="I1354"/>
  <c r="J1354"/>
  <c r="I1355"/>
  <c r="J1355"/>
  <c r="I1356"/>
  <c r="J1356"/>
  <c r="I1357"/>
  <c r="J1357"/>
  <c r="I1358"/>
  <c r="J1358"/>
  <c r="I1359"/>
  <c r="J1359"/>
  <c r="I1360"/>
  <c r="J1360"/>
  <c r="I1361"/>
  <c r="J1361"/>
  <c r="I1362"/>
  <c r="J1362"/>
  <c r="I1363"/>
  <c r="J1363"/>
  <c r="I1364"/>
  <c r="J1364"/>
  <c r="I1365"/>
  <c r="J1365"/>
  <c r="I1366"/>
  <c r="J1366"/>
  <c r="I1367"/>
  <c r="J1367"/>
  <c r="I1368"/>
  <c r="J1368"/>
  <c r="I1369"/>
  <c r="J1369"/>
  <c r="I1370"/>
  <c r="J1370"/>
  <c r="I1371"/>
  <c r="J1371"/>
  <c r="I1372"/>
  <c r="J1372"/>
  <c r="I1373"/>
  <c r="J1373"/>
  <c r="I1374"/>
  <c r="J1374"/>
  <c r="I1375"/>
  <c r="J1375"/>
  <c r="I1376"/>
  <c r="J1376"/>
  <c r="I1377"/>
  <c r="J1377"/>
  <c r="I1378"/>
  <c r="J1378"/>
  <c r="I1379"/>
  <c r="J1379"/>
  <c r="I1380"/>
  <c r="J1380"/>
  <c r="I1381"/>
  <c r="J1381"/>
  <c r="I1382"/>
  <c r="J1382"/>
  <c r="I1383"/>
  <c r="J1383"/>
  <c r="I1384"/>
  <c r="J1384"/>
  <c r="I1385"/>
  <c r="J1385"/>
  <c r="I1386"/>
  <c r="J1386"/>
  <c r="I1387"/>
  <c r="J1387"/>
  <c r="I1388"/>
  <c r="J1388"/>
  <c r="I1389"/>
  <c r="J1389"/>
  <c r="I1390"/>
  <c r="J1390"/>
  <c r="I1391"/>
  <c r="J1391"/>
  <c r="I1392"/>
  <c r="J1392"/>
  <c r="I1393"/>
  <c r="J1393"/>
  <c r="I1394"/>
  <c r="J1394"/>
  <c r="I1395"/>
  <c r="J1395"/>
  <c r="I1396"/>
  <c r="J1396"/>
  <c r="I1397"/>
  <c r="J1397"/>
  <c r="I1398"/>
  <c r="J1398"/>
  <c r="I1399"/>
  <c r="J1399"/>
  <c r="I1400"/>
  <c r="J1400"/>
  <c r="I1401"/>
  <c r="J1401"/>
  <c r="I1402"/>
  <c r="J1402"/>
  <c r="I1403"/>
  <c r="J1403"/>
  <c r="I1404"/>
  <c r="J1404"/>
  <c r="I1405"/>
  <c r="J1405"/>
  <c r="I1406"/>
  <c r="J1406"/>
  <c r="I1407"/>
  <c r="J1407"/>
  <c r="I1408"/>
  <c r="J1408"/>
  <c r="I1409"/>
  <c r="J1409"/>
  <c r="I1410"/>
  <c r="J1410"/>
  <c r="I1411"/>
  <c r="J1411"/>
  <c r="I1412"/>
  <c r="J1412"/>
  <c r="I1413"/>
  <c r="J1413"/>
  <c r="I1414"/>
  <c r="J1414"/>
  <c r="I1415"/>
  <c r="J1415"/>
  <c r="I1416"/>
  <c r="J1416"/>
  <c r="I1417"/>
  <c r="J1417"/>
  <c r="I1418"/>
  <c r="J1418"/>
  <c r="I1419"/>
  <c r="J1419"/>
  <c r="I1420"/>
  <c r="J1420"/>
  <c r="I1421"/>
  <c r="J1421"/>
  <c r="I1422"/>
  <c r="J1422"/>
  <c r="I1423"/>
  <c r="J1423"/>
  <c r="I1424"/>
  <c r="J1424"/>
  <c r="I1425"/>
  <c r="J1425"/>
  <c r="I1426"/>
  <c r="J1426"/>
  <c r="I1427"/>
  <c r="J1427"/>
  <c r="I1428"/>
  <c r="J1428"/>
  <c r="I1429"/>
  <c r="J1429"/>
  <c r="I1430"/>
  <c r="J1430"/>
  <c r="I1431"/>
  <c r="J1431"/>
  <c r="I1432"/>
  <c r="J1432"/>
  <c r="I1433"/>
  <c r="J1433"/>
  <c r="I1434"/>
  <c r="J1434"/>
  <c r="I1435"/>
  <c r="J1435"/>
  <c r="I1436"/>
  <c r="J1436"/>
  <c r="I1437"/>
  <c r="J1437"/>
  <c r="I1438"/>
  <c r="J1438"/>
  <c r="I1439"/>
  <c r="J1439"/>
  <c r="I1440"/>
  <c r="J1440"/>
  <c r="I1441"/>
  <c r="J1441"/>
  <c r="I1442"/>
  <c r="J1442"/>
  <c r="I1443"/>
  <c r="J1443"/>
  <c r="I1444"/>
  <c r="J1444"/>
  <c r="I1445"/>
  <c r="J1445"/>
  <c r="I1446"/>
  <c r="J1446"/>
  <c r="I1447"/>
  <c r="J1447"/>
  <c r="I1448"/>
  <c r="J1448"/>
  <c r="I1449"/>
  <c r="J1449"/>
  <c r="I1450"/>
  <c r="J1450"/>
  <c r="I1451"/>
  <c r="J1451"/>
  <c r="I1452"/>
  <c r="J1452"/>
  <c r="I1453"/>
  <c r="J1453"/>
  <c r="I1454"/>
  <c r="J1454"/>
  <c r="I1455"/>
  <c r="J1455"/>
  <c r="I1456"/>
  <c r="J1456"/>
  <c r="I1457"/>
  <c r="J1457"/>
  <c r="I1458"/>
  <c r="J1458"/>
  <c r="I1459"/>
  <c r="J1459"/>
  <c r="I1460"/>
  <c r="J1460"/>
  <c r="I1461"/>
  <c r="J1461"/>
  <c r="I1462"/>
  <c r="J1462"/>
  <c r="I1463"/>
  <c r="J1463"/>
  <c r="I1464"/>
  <c r="J1464"/>
  <c r="I1465"/>
  <c r="J1465"/>
  <c r="I1466"/>
  <c r="J1466"/>
  <c r="I1467"/>
  <c r="J1467"/>
  <c r="I1468"/>
  <c r="J1468"/>
  <c r="I1469"/>
  <c r="J1469"/>
  <c r="I1470"/>
  <c r="J1470"/>
  <c r="I1471"/>
  <c r="J1471"/>
  <c r="I1472"/>
  <c r="J1472"/>
  <c r="I1473"/>
  <c r="J1473"/>
  <c r="I1474"/>
  <c r="J1474"/>
  <c r="I1475"/>
  <c r="J1475"/>
  <c r="I1476"/>
  <c r="J1476"/>
  <c r="I1477"/>
  <c r="J1477"/>
  <c r="I1478"/>
  <c r="J1478"/>
  <c r="I1479"/>
  <c r="J1479"/>
  <c r="I1480"/>
  <c r="J1480"/>
  <c r="I1481"/>
  <c r="J1481"/>
  <c r="I1482"/>
  <c r="J1482"/>
  <c r="I1483"/>
  <c r="J1483"/>
  <c r="I1484"/>
  <c r="J1484"/>
  <c r="I1485"/>
  <c r="J1485"/>
  <c r="I1486"/>
  <c r="J1486"/>
  <c r="I1487"/>
  <c r="J1487"/>
  <c r="I1488"/>
  <c r="J1488"/>
  <c r="I1489"/>
  <c r="J1489"/>
  <c r="I1490"/>
  <c r="J1490"/>
  <c r="I1491"/>
  <c r="J1491"/>
  <c r="I1492"/>
  <c r="J1492"/>
  <c r="I1493"/>
  <c r="J1493"/>
  <c r="I1494"/>
  <c r="J1494"/>
  <c r="I1495"/>
  <c r="J1495"/>
  <c r="I1496"/>
  <c r="J1496"/>
  <c r="I1497"/>
  <c r="J1497"/>
  <c r="I1498"/>
  <c r="J1498"/>
  <c r="I1499"/>
  <c r="J1499"/>
  <c r="I1500"/>
  <c r="J1500"/>
  <c r="I1501"/>
  <c r="J1501"/>
  <c r="I1502"/>
  <c r="J1502"/>
  <c r="I1503"/>
  <c r="J1503"/>
  <c r="I1504"/>
  <c r="J1504"/>
  <c r="I1505"/>
  <c r="J1505"/>
  <c r="I1506"/>
  <c r="J1506"/>
  <c r="I1507"/>
  <c r="J1507"/>
  <c r="I1508"/>
  <c r="J1508"/>
  <c r="I1509"/>
  <c r="J1509"/>
  <c r="I1510"/>
  <c r="J1510"/>
  <c r="I1511"/>
  <c r="J1511"/>
  <c r="I1512"/>
  <c r="J1512"/>
  <c r="I1513"/>
  <c r="J1513"/>
  <c r="I1514"/>
  <c r="J1514"/>
  <c r="I1515"/>
  <c r="J1515"/>
  <c r="I1516"/>
  <c r="J1516"/>
  <c r="I1517"/>
  <c r="J1517"/>
  <c r="I1518"/>
  <c r="J1518"/>
  <c r="I1519"/>
  <c r="J1519"/>
  <c r="I1520"/>
  <c r="J1520"/>
  <c r="I1521"/>
  <c r="J1521"/>
  <c r="I1522"/>
  <c r="J1522"/>
  <c r="I1523"/>
  <c r="J1523"/>
  <c r="I1524"/>
  <c r="J1524"/>
  <c r="I1525"/>
  <c r="J1525"/>
  <c r="I1526"/>
  <c r="J1526"/>
  <c r="I1527"/>
  <c r="J1527"/>
  <c r="I1528"/>
  <c r="J1528"/>
  <c r="I1529"/>
  <c r="J1529"/>
  <c r="I1530"/>
  <c r="J1530"/>
  <c r="I1531"/>
  <c r="J1531"/>
  <c r="I1532"/>
  <c r="J1532"/>
  <c r="I1533"/>
  <c r="J1533"/>
  <c r="I1534"/>
  <c r="J1534"/>
  <c r="I1535"/>
  <c r="J1535"/>
  <c r="I1536"/>
  <c r="J1536"/>
  <c r="I1537"/>
  <c r="J1537"/>
  <c r="I1538"/>
  <c r="J1538"/>
  <c r="I1539"/>
  <c r="J1539"/>
  <c r="I1540"/>
  <c r="J1540"/>
  <c r="I1541"/>
  <c r="J1541"/>
  <c r="I1542"/>
  <c r="J1542"/>
  <c r="I1543"/>
  <c r="J1543"/>
  <c r="I1544"/>
  <c r="J1544"/>
  <c r="I1545"/>
  <c r="J1545"/>
  <c r="I1546"/>
  <c r="J1546"/>
  <c r="I1547"/>
  <c r="J1547"/>
  <c r="I1548"/>
  <c r="J1548"/>
  <c r="I1549"/>
  <c r="J1549"/>
  <c r="I1550"/>
  <c r="J1550"/>
  <c r="I1551"/>
  <c r="J1551"/>
  <c r="I1552"/>
  <c r="J1552"/>
  <c r="I1553"/>
  <c r="J1553"/>
  <c r="I1554"/>
  <c r="J1554"/>
  <c r="I1555"/>
  <c r="J1555"/>
  <c r="I1556"/>
  <c r="J1556"/>
  <c r="I1557"/>
  <c r="J1557"/>
  <c r="I1558"/>
  <c r="J1558"/>
  <c r="I1559"/>
  <c r="J1559"/>
  <c r="I1560"/>
  <c r="J1560"/>
  <c r="I1561"/>
  <c r="J1561"/>
  <c r="I1562"/>
  <c r="J1562"/>
  <c r="I1563"/>
  <c r="J1563"/>
  <c r="I1564"/>
  <c r="J1564"/>
  <c r="I1565"/>
  <c r="J1565"/>
  <c r="I1566"/>
  <c r="J1566"/>
  <c r="I1567"/>
  <c r="J1567"/>
  <c r="I1568"/>
  <c r="J1568"/>
  <c r="I1569"/>
  <c r="J1569"/>
  <c r="I1570"/>
  <c r="J1570"/>
  <c r="I1571"/>
  <c r="J1571"/>
  <c r="I1572"/>
  <c r="J1572"/>
  <c r="I1573"/>
  <c r="J1573"/>
  <c r="I1574"/>
  <c r="J1574"/>
  <c r="I1575"/>
  <c r="J1575"/>
  <c r="I1576"/>
  <c r="J1576"/>
  <c r="I1577"/>
  <c r="J1577"/>
  <c r="I1578"/>
  <c r="J1578"/>
  <c r="I1579"/>
  <c r="J1579"/>
  <c r="I1580"/>
  <c r="J1580"/>
  <c r="I1581"/>
  <c r="J1581"/>
  <c r="I1582"/>
  <c r="J1582"/>
  <c r="I1583"/>
  <c r="J1583"/>
  <c r="I1584"/>
  <c r="J1584"/>
  <c r="I1585"/>
  <c r="J1585"/>
  <c r="I1586"/>
  <c r="J1586"/>
  <c r="I1587"/>
  <c r="J1587"/>
  <c r="I1588"/>
  <c r="J1588"/>
  <c r="I1589"/>
  <c r="J1589"/>
  <c r="I1590"/>
  <c r="J1590"/>
  <c r="I1591"/>
  <c r="J1591"/>
  <c r="I1592"/>
  <c r="J1592"/>
  <c r="I1593"/>
  <c r="J1593"/>
  <c r="I1594"/>
  <c r="J1594"/>
  <c r="I1595"/>
  <c r="J1595"/>
  <c r="I1596"/>
  <c r="J1596"/>
  <c r="I1597"/>
  <c r="J1597"/>
  <c r="I1598"/>
  <c r="J1598"/>
  <c r="I1599"/>
  <c r="J1599"/>
  <c r="I1600"/>
  <c r="J1600"/>
  <c r="I1601"/>
  <c r="J1601"/>
  <c r="I1602"/>
  <c r="J1602"/>
  <c r="I1603"/>
  <c r="J1603"/>
  <c r="I1604"/>
  <c r="J1604"/>
  <c r="I1605"/>
  <c r="J1605"/>
  <c r="I1606"/>
  <c r="J1606"/>
  <c r="I1607"/>
  <c r="J1607"/>
  <c r="I1608"/>
  <c r="J1608"/>
  <c r="I1609"/>
  <c r="J1609"/>
  <c r="I1610"/>
  <c r="J1610"/>
  <c r="I1611"/>
  <c r="J1611"/>
  <c r="I1612"/>
  <c r="J1612"/>
  <c r="I1613"/>
  <c r="J1613"/>
  <c r="I1614"/>
  <c r="J1614"/>
  <c r="I1615"/>
  <c r="J1615"/>
  <c r="I1616"/>
  <c r="J1616"/>
  <c r="I1617"/>
  <c r="J1617"/>
  <c r="I1618"/>
  <c r="J1618"/>
  <c r="I1619"/>
  <c r="J1619"/>
  <c r="I1620"/>
  <c r="J1620"/>
  <c r="I1621"/>
  <c r="J1621"/>
  <c r="I1622"/>
  <c r="J1622"/>
  <c r="I1623"/>
  <c r="J1623"/>
  <c r="I1624"/>
  <c r="J1624"/>
  <c r="I1625"/>
  <c r="J1625"/>
  <c r="I1626"/>
  <c r="J1626"/>
  <c r="I1627"/>
  <c r="J1627"/>
  <c r="I1628"/>
  <c r="J1628"/>
  <c r="I1629"/>
  <c r="J1629"/>
  <c r="I1630"/>
  <c r="J1630"/>
  <c r="I1631"/>
  <c r="J1631"/>
  <c r="I1632"/>
  <c r="J1632"/>
  <c r="I1633"/>
  <c r="J1633"/>
  <c r="I1634"/>
  <c r="J1634"/>
  <c r="I1635"/>
  <c r="J1635"/>
  <c r="I1636"/>
  <c r="J1636"/>
  <c r="I1637"/>
  <c r="J1637"/>
  <c r="I1638"/>
  <c r="J1638"/>
  <c r="I1639"/>
  <c r="J1639"/>
  <c r="I1640"/>
  <c r="J1640"/>
  <c r="I1641"/>
  <c r="J1641"/>
  <c r="I1642"/>
  <c r="J1642"/>
  <c r="I1643"/>
  <c r="J1643"/>
  <c r="I1644"/>
  <c r="J1644"/>
  <c r="I1645"/>
  <c r="J1645"/>
  <c r="I1646"/>
  <c r="J1646"/>
  <c r="I1647"/>
  <c r="J1647"/>
  <c r="I1648"/>
  <c r="J1648"/>
  <c r="I1649"/>
  <c r="J1649"/>
  <c r="I1650"/>
  <c r="J1650"/>
  <c r="I1651"/>
  <c r="J1651"/>
  <c r="I1652"/>
  <c r="J1652"/>
  <c r="I1653"/>
  <c r="J1653"/>
  <c r="I1654"/>
  <c r="J1654"/>
  <c r="I1655"/>
  <c r="J1655"/>
  <c r="I1656"/>
  <c r="J1656"/>
  <c r="I1657"/>
  <c r="J1657"/>
  <c r="I1658"/>
  <c r="J1658"/>
  <c r="I1659"/>
  <c r="J1659"/>
  <c r="I1660"/>
  <c r="J1660"/>
  <c r="I1661"/>
  <c r="J1661"/>
  <c r="I1662"/>
  <c r="J1662"/>
  <c r="I1663"/>
  <c r="J1663"/>
  <c r="I1664"/>
  <c r="J1664"/>
  <c r="I1665"/>
  <c r="J1665"/>
  <c r="I1666"/>
  <c r="J1666"/>
  <c r="I1667"/>
  <c r="J1667"/>
  <c r="I1668"/>
  <c r="J1668"/>
  <c r="I1669"/>
  <c r="J1669"/>
  <c r="I1670"/>
  <c r="J1670"/>
  <c r="I1671"/>
  <c r="J1671"/>
  <c r="I1672"/>
  <c r="J1672"/>
  <c r="I1673"/>
  <c r="J1673"/>
  <c r="I1674"/>
  <c r="J1674"/>
  <c r="I1675"/>
  <c r="J1675"/>
  <c r="I1676"/>
  <c r="J1676"/>
  <c r="I1677"/>
  <c r="J1677"/>
  <c r="I1678"/>
  <c r="J1678"/>
  <c r="I1679"/>
  <c r="J1679"/>
  <c r="I1680"/>
  <c r="J1680"/>
  <c r="I1681"/>
  <c r="J1681"/>
  <c r="I1682"/>
  <c r="J1682"/>
  <c r="I1683"/>
  <c r="J1683"/>
  <c r="I1684"/>
  <c r="J1684"/>
  <c r="I1685"/>
  <c r="J1685"/>
  <c r="I1686"/>
  <c r="J1686"/>
  <c r="I1687"/>
  <c r="J1687"/>
  <c r="I1688"/>
  <c r="J1688"/>
  <c r="I1689"/>
  <c r="J1689"/>
  <c r="I1690"/>
  <c r="J1690"/>
  <c r="I1691"/>
  <c r="J1691"/>
  <c r="I1692"/>
  <c r="J1692"/>
  <c r="I1693"/>
  <c r="J1693"/>
  <c r="I1694"/>
  <c r="J1694"/>
  <c r="I1695"/>
  <c r="J1695"/>
  <c r="I1696"/>
  <c r="J1696"/>
  <c r="I1697"/>
  <c r="J1697"/>
  <c r="I1698"/>
  <c r="J1698"/>
  <c r="I1699"/>
  <c r="J1699"/>
  <c r="I1700"/>
  <c r="J1700"/>
  <c r="I1701"/>
  <c r="J1701"/>
  <c r="I1702"/>
  <c r="J1702"/>
  <c r="I1703"/>
  <c r="J1703"/>
  <c r="I1704"/>
  <c r="J1704"/>
  <c r="I1705"/>
  <c r="J1705"/>
  <c r="I1706"/>
  <c r="J1706"/>
  <c r="I1707"/>
  <c r="J1707"/>
  <c r="I1708"/>
  <c r="J1708"/>
  <c r="I1709"/>
  <c r="J1709"/>
  <c r="I1710"/>
  <c r="J1710"/>
  <c r="I1711"/>
  <c r="J1711"/>
  <c r="I1712"/>
  <c r="J1712"/>
  <c r="I1713"/>
  <c r="J1713"/>
  <c r="I1714"/>
  <c r="J1714"/>
  <c r="I1715"/>
  <c r="J1715"/>
  <c r="I1716"/>
  <c r="J1716"/>
  <c r="I1717"/>
  <c r="J1717"/>
  <c r="I1718"/>
  <c r="J1718"/>
  <c r="I1719"/>
  <c r="J1719"/>
  <c r="I1720"/>
  <c r="J1720"/>
  <c r="I1721"/>
  <c r="J1721"/>
  <c r="I1722"/>
  <c r="J1722"/>
  <c r="I1723"/>
  <c r="J1723"/>
  <c r="I1724"/>
  <c r="J1724"/>
  <c r="I1725"/>
  <c r="J1725"/>
  <c r="I1726"/>
  <c r="J1726"/>
  <c r="I1727"/>
  <c r="J1727"/>
  <c r="I1728"/>
  <c r="J1728"/>
  <c r="I1729"/>
  <c r="J1729"/>
  <c r="I1730"/>
  <c r="J1730"/>
  <c r="I1731"/>
  <c r="J1731"/>
  <c r="I1732"/>
  <c r="J1732"/>
  <c r="I1733"/>
  <c r="J1733"/>
  <c r="I1734"/>
  <c r="J1734"/>
  <c r="I1735"/>
  <c r="J1735"/>
  <c r="I1736"/>
  <c r="J1736"/>
  <c r="I1737"/>
  <c r="J1737"/>
  <c r="I1738"/>
  <c r="J1738"/>
  <c r="I1739"/>
  <c r="J1739"/>
  <c r="I1740"/>
  <c r="J1740"/>
  <c r="I1741"/>
  <c r="J1741"/>
  <c r="I1742"/>
  <c r="J1742"/>
  <c r="I1743"/>
  <c r="J1743"/>
  <c r="I1744"/>
  <c r="J1744"/>
  <c r="I1745"/>
  <c r="J1745"/>
  <c r="I1746"/>
  <c r="J1746"/>
  <c r="I1747"/>
  <c r="J1747"/>
  <c r="I1748"/>
  <c r="J1748"/>
  <c r="I1749"/>
  <c r="J1749"/>
  <c r="I1750"/>
  <c r="J1750"/>
  <c r="I1751"/>
  <c r="J1751"/>
  <c r="I1752"/>
  <c r="J1752"/>
  <c r="I1753"/>
  <c r="J1753"/>
  <c r="I1754"/>
  <c r="J1754"/>
  <c r="I1755"/>
  <c r="J1755"/>
  <c r="I1756"/>
  <c r="J1756"/>
  <c r="I1757"/>
  <c r="J1757"/>
  <c r="I1758"/>
  <c r="J1758"/>
  <c r="I1759"/>
  <c r="J1759"/>
  <c r="I1760"/>
  <c r="J1760"/>
  <c r="I1761"/>
  <c r="J1761"/>
  <c r="I1762"/>
  <c r="J1762"/>
  <c r="I1763"/>
  <c r="J1763"/>
  <c r="I1764"/>
  <c r="J1764"/>
  <c r="I1765"/>
  <c r="J1765"/>
  <c r="I1766"/>
  <c r="J1766"/>
  <c r="I1767"/>
  <c r="J1767"/>
  <c r="I1768"/>
  <c r="J1768"/>
  <c r="I1769"/>
  <c r="J1769"/>
  <c r="I1770"/>
  <c r="J1770"/>
  <c r="I1771"/>
  <c r="J1771"/>
  <c r="I1772"/>
  <c r="J1772"/>
  <c r="I1773"/>
  <c r="J1773"/>
  <c r="I1774"/>
  <c r="J1774"/>
  <c r="I1775"/>
  <c r="J1775"/>
  <c r="I1776"/>
  <c r="J1776"/>
  <c r="I1777"/>
  <c r="J1777"/>
  <c r="I1778"/>
  <c r="J1778"/>
  <c r="I1779"/>
  <c r="J1779"/>
  <c r="I1780"/>
  <c r="J1780"/>
  <c r="I1781"/>
  <c r="J1781"/>
  <c r="I1782"/>
  <c r="J1782"/>
  <c r="I1783"/>
  <c r="J1783"/>
  <c r="I1784"/>
  <c r="J1784"/>
  <c r="I1785"/>
  <c r="J1785"/>
  <c r="I1786"/>
  <c r="J1786"/>
  <c r="I1787"/>
  <c r="J1787"/>
  <c r="I1788"/>
  <c r="J1788"/>
  <c r="I1789"/>
  <c r="J1789"/>
  <c r="I1790"/>
  <c r="J1790"/>
  <c r="I1791"/>
  <c r="J1791"/>
  <c r="I1792"/>
  <c r="J1792"/>
  <c r="I1793"/>
  <c r="J1793"/>
  <c r="I1794"/>
  <c r="J1794"/>
  <c r="I1795"/>
  <c r="J1795"/>
  <c r="I1796"/>
  <c r="J1796"/>
  <c r="I1797"/>
  <c r="J1797"/>
  <c r="I1798"/>
  <c r="J1798"/>
  <c r="I1799"/>
  <c r="J1799"/>
  <c r="I1800"/>
  <c r="J1800"/>
  <c r="I1801"/>
  <c r="J1801"/>
  <c r="I1802"/>
  <c r="J1802"/>
  <c r="I1803"/>
  <c r="J1803"/>
  <c r="I1804"/>
  <c r="J1804"/>
  <c r="I1805"/>
  <c r="J1805"/>
  <c r="I1806"/>
  <c r="J1806"/>
  <c r="I1807"/>
  <c r="J1807"/>
  <c r="I1808"/>
  <c r="J1808"/>
  <c r="I1809"/>
  <c r="J1809"/>
  <c r="I1810"/>
  <c r="J1810"/>
  <c r="I1811"/>
  <c r="J1811"/>
  <c r="I1812"/>
  <c r="J1812"/>
  <c r="I1813"/>
  <c r="J1813"/>
  <c r="I1814"/>
  <c r="J1814"/>
  <c r="I1815"/>
  <c r="J1815"/>
  <c r="I1816"/>
  <c r="J1816"/>
  <c r="I1817"/>
  <c r="J1817"/>
  <c r="I1818"/>
  <c r="J1818"/>
  <c r="I1819"/>
  <c r="J1819"/>
  <c r="I1820"/>
  <c r="J1820"/>
  <c r="I1821"/>
  <c r="J1821"/>
  <c r="I1822"/>
  <c r="J1822"/>
  <c r="I1823"/>
  <c r="J1823"/>
  <c r="I1824"/>
  <c r="J1824"/>
  <c r="I1825"/>
  <c r="J1825"/>
  <c r="I1826"/>
  <c r="J1826"/>
  <c r="I1827"/>
  <c r="J1827"/>
  <c r="I1828"/>
  <c r="J1828"/>
  <c r="I1829"/>
  <c r="J1829"/>
  <c r="I1830"/>
  <c r="J1830"/>
  <c r="I1831"/>
  <c r="J1831"/>
  <c r="I1832"/>
  <c r="J1832"/>
  <c r="I1833"/>
  <c r="J1833"/>
  <c r="I1834"/>
  <c r="J1834"/>
  <c r="I1835"/>
  <c r="J1835"/>
  <c r="I1836"/>
  <c r="J1836"/>
  <c r="I1837"/>
  <c r="J1837"/>
  <c r="I1838"/>
  <c r="J1838"/>
  <c r="I1839"/>
  <c r="J1839"/>
  <c r="I1840"/>
  <c r="J1840"/>
  <c r="I1841"/>
  <c r="J1841"/>
  <c r="I1842"/>
  <c r="J1842"/>
  <c r="I1843"/>
  <c r="J1843"/>
  <c r="I1844"/>
  <c r="J1844"/>
  <c r="I1845"/>
  <c r="J1845"/>
  <c r="I1846"/>
  <c r="J1846"/>
  <c r="I1847"/>
  <c r="J1847"/>
  <c r="I1848"/>
  <c r="J1848"/>
  <c r="I1849"/>
  <c r="J1849"/>
  <c r="I1850"/>
  <c r="J1850"/>
  <c r="I1851"/>
  <c r="J1851"/>
  <c r="I1852"/>
  <c r="J1852"/>
  <c r="I1853"/>
  <c r="J1853"/>
  <c r="I1854"/>
  <c r="J1854"/>
  <c r="I1855"/>
  <c r="J1855"/>
  <c r="I1856"/>
  <c r="J1856"/>
  <c r="I1857"/>
  <c r="J1857"/>
  <c r="I1858"/>
  <c r="J1858"/>
  <c r="I1859"/>
  <c r="J1859"/>
  <c r="I1860"/>
  <c r="J1860"/>
  <c r="I1861"/>
  <c r="J1861"/>
  <c r="I1862"/>
  <c r="J1862"/>
  <c r="I1863"/>
  <c r="J1863"/>
  <c r="I1864"/>
  <c r="J1864"/>
  <c r="I1865"/>
  <c r="J1865"/>
  <c r="I1866"/>
  <c r="J1866"/>
  <c r="I1867"/>
  <c r="J1867"/>
  <c r="I1868"/>
  <c r="J1868"/>
  <c r="I1869"/>
  <c r="J1869"/>
  <c r="I1870"/>
  <c r="J1870"/>
  <c r="I1871"/>
  <c r="J1871"/>
  <c r="I1872"/>
  <c r="J1872"/>
  <c r="I1873"/>
  <c r="J1873"/>
  <c r="I1874"/>
  <c r="J1874"/>
  <c r="I1875"/>
  <c r="J1875"/>
  <c r="I1876"/>
  <c r="J1876"/>
  <c r="I1877"/>
  <c r="J1877"/>
  <c r="I1878"/>
  <c r="J1878"/>
  <c r="I1879"/>
  <c r="J1879"/>
  <c r="I1880"/>
  <c r="J1880"/>
  <c r="I1881"/>
  <c r="J1881"/>
  <c r="I1882"/>
  <c r="J1882"/>
  <c r="I1883"/>
  <c r="J1883"/>
  <c r="I1884"/>
  <c r="J1884"/>
  <c r="I1885"/>
  <c r="J1885"/>
  <c r="I1886"/>
  <c r="J1886"/>
  <c r="I1887"/>
  <c r="J1887"/>
  <c r="I1888"/>
  <c r="J1888"/>
  <c r="I1889"/>
  <c r="J1889"/>
  <c r="I1890"/>
  <c r="J1890"/>
  <c r="I1891"/>
  <c r="J1891"/>
  <c r="I1892"/>
  <c r="J1892"/>
  <c r="I1893"/>
  <c r="J1893"/>
  <c r="I1894"/>
  <c r="J1894"/>
  <c r="I1895"/>
  <c r="J1895"/>
  <c r="I1896"/>
  <c r="J1896"/>
  <c r="I1897"/>
  <c r="J1897"/>
  <c r="I1898"/>
  <c r="J1898"/>
  <c r="I1899"/>
  <c r="J1899"/>
  <c r="I1900"/>
  <c r="J1900"/>
  <c r="I1901"/>
  <c r="J1901"/>
  <c r="I1902"/>
  <c r="J1902"/>
  <c r="I1903"/>
  <c r="J1903"/>
  <c r="I1904"/>
  <c r="J1904"/>
  <c r="I1905"/>
  <c r="J1905"/>
  <c r="I1906"/>
  <c r="J1906"/>
  <c r="I1907"/>
  <c r="J1907"/>
  <c r="I1908"/>
  <c r="J1908"/>
  <c r="I1909"/>
  <c r="J1909"/>
  <c r="I1910"/>
  <c r="J1910"/>
  <c r="I1911"/>
  <c r="J1911"/>
  <c r="I1912"/>
  <c r="J1912"/>
  <c r="I1913"/>
  <c r="J1913"/>
  <c r="I1914"/>
  <c r="J1914"/>
  <c r="I1915"/>
  <c r="J1915"/>
  <c r="I1916"/>
  <c r="J1916"/>
  <c r="I1917"/>
  <c r="J1917"/>
  <c r="I1918"/>
  <c r="J1918"/>
  <c r="I1919"/>
  <c r="J1919"/>
  <c r="I1920"/>
  <c r="J1920"/>
  <c r="I1921"/>
  <c r="J1921"/>
  <c r="I1922"/>
  <c r="J1922"/>
  <c r="I1923"/>
  <c r="J1923"/>
  <c r="I1924"/>
  <c r="J1924"/>
  <c r="I1925"/>
  <c r="J1925"/>
  <c r="I1926"/>
  <c r="J1926"/>
  <c r="I1927"/>
  <c r="J1927"/>
  <c r="I1928"/>
  <c r="J1928"/>
  <c r="I1929"/>
  <c r="J1929"/>
  <c r="I1930"/>
  <c r="J1930"/>
  <c r="I1931"/>
  <c r="J1931"/>
  <c r="I1932"/>
  <c r="J1932"/>
  <c r="I1933"/>
  <c r="J1933"/>
  <c r="I1934"/>
  <c r="J1934"/>
  <c r="I1935"/>
  <c r="J1935"/>
  <c r="I1936"/>
  <c r="J1936"/>
  <c r="I1937"/>
  <c r="J1937"/>
  <c r="I1938"/>
  <c r="J1938"/>
  <c r="I1939"/>
  <c r="J1939"/>
  <c r="I1940"/>
  <c r="J1940"/>
  <c r="I1941"/>
  <c r="J1941"/>
  <c r="I1942"/>
  <c r="J1942"/>
  <c r="I1943"/>
  <c r="J1943"/>
  <c r="I1944"/>
  <c r="J1944"/>
  <c r="I1945"/>
  <c r="J1945"/>
  <c r="I1946"/>
  <c r="J1946"/>
  <c r="I1947"/>
  <c r="J1947"/>
  <c r="I1948"/>
  <c r="J1948"/>
  <c r="I1949"/>
  <c r="J1949"/>
  <c r="I1950"/>
  <c r="J1950"/>
  <c r="I1951"/>
  <c r="J1951"/>
  <c r="I1952"/>
  <c r="J1952"/>
  <c r="I1953"/>
  <c r="J1953"/>
  <c r="I1954"/>
  <c r="J1954"/>
  <c r="I1955"/>
  <c r="J1955"/>
  <c r="I1956"/>
  <c r="J1956"/>
  <c r="I1957"/>
  <c r="J1957"/>
  <c r="I1958"/>
  <c r="J1958"/>
  <c r="I1959"/>
  <c r="J1959"/>
  <c r="I1960"/>
  <c r="J1960"/>
  <c r="I1961"/>
  <c r="J1961"/>
  <c r="I1962"/>
  <c r="J1962"/>
  <c r="I1963"/>
  <c r="J1963"/>
  <c r="I1964"/>
  <c r="J1964"/>
  <c r="I1965"/>
  <c r="J1965"/>
  <c r="I1966"/>
  <c r="J1966"/>
  <c r="I1967"/>
  <c r="J1967"/>
  <c r="I1968"/>
  <c r="J1968"/>
  <c r="I1969"/>
  <c r="J1969"/>
  <c r="I1970"/>
  <c r="J1970"/>
  <c r="I1971"/>
  <c r="J1971"/>
  <c r="I1972"/>
  <c r="J1972"/>
  <c r="I1973"/>
  <c r="J1973"/>
  <c r="I1974"/>
  <c r="J1974"/>
  <c r="I1975"/>
  <c r="J1975"/>
  <c r="I1976"/>
  <c r="J1976"/>
  <c r="I1977"/>
  <c r="J1977"/>
  <c r="I1978"/>
  <c r="J1978"/>
  <c r="I1979"/>
  <c r="J1979"/>
  <c r="I1980"/>
  <c r="J1980"/>
  <c r="I1981"/>
  <c r="J1981"/>
  <c r="I1982"/>
  <c r="J1982"/>
  <c r="I1983"/>
  <c r="J1983"/>
  <c r="I1984"/>
  <c r="J1984"/>
  <c r="I1985"/>
  <c r="J1985"/>
  <c r="I1986"/>
  <c r="J1986"/>
  <c r="I1987"/>
  <c r="J1987"/>
  <c r="I1988"/>
  <c r="J1988"/>
  <c r="I1989"/>
  <c r="J1989"/>
  <c r="I1990"/>
  <c r="J1990"/>
  <c r="I1991"/>
  <c r="J1991"/>
  <c r="I1992"/>
  <c r="J1992"/>
  <c r="I1993"/>
  <c r="J1993"/>
  <c r="I1994"/>
  <c r="J1994"/>
  <c r="I1995"/>
  <c r="J1995"/>
  <c r="I1996"/>
  <c r="J1996"/>
  <c r="I1997"/>
  <c r="J1997"/>
  <c r="I1998"/>
  <c r="J1998"/>
  <c r="I1999"/>
  <c r="J1999"/>
  <c r="I2000"/>
  <c r="J2000"/>
  <c r="I2001"/>
  <c r="J2001"/>
  <c r="I2002"/>
  <c r="J2002"/>
  <c r="I2003"/>
  <c r="J2003"/>
  <c r="I2004"/>
  <c r="J2004"/>
  <c r="I2005"/>
  <c r="J2005"/>
  <c r="I2006"/>
  <c r="J2006"/>
  <c r="I2007"/>
  <c r="J2007"/>
  <c r="I2008"/>
  <c r="J2008"/>
  <c r="I2009"/>
  <c r="J2009"/>
  <c r="I2010"/>
  <c r="J2010"/>
  <c r="I2011"/>
  <c r="J2011"/>
  <c r="I2012"/>
  <c r="J2012"/>
  <c r="I2013"/>
  <c r="J2013"/>
  <c r="I2014"/>
  <c r="J2014"/>
  <c r="I2015"/>
  <c r="J2015"/>
  <c r="I2016"/>
  <c r="J2016"/>
  <c r="I2017"/>
  <c r="J2017"/>
  <c r="I2018"/>
  <c r="J2018"/>
  <c r="I2019"/>
  <c r="J2019"/>
  <c r="I2020"/>
  <c r="J2020"/>
  <c r="I2021"/>
  <c r="J2021"/>
  <c r="I2022"/>
  <c r="J2022"/>
  <c r="I2023"/>
  <c r="J2023"/>
  <c r="I2024"/>
  <c r="J2024"/>
  <c r="I2025"/>
  <c r="J2025"/>
  <c r="I2026"/>
  <c r="J2026"/>
  <c r="I2027"/>
  <c r="J2027"/>
  <c r="I2028"/>
  <c r="J2028"/>
  <c r="I2029"/>
  <c r="J2029"/>
  <c r="I2030"/>
  <c r="J2030"/>
  <c r="I2031"/>
  <c r="J2031"/>
  <c r="I2032"/>
  <c r="J2032"/>
  <c r="I2033"/>
  <c r="J2033"/>
  <c r="I2034"/>
  <c r="J2034"/>
  <c r="I2035"/>
  <c r="J2035"/>
  <c r="I2036"/>
  <c r="J2036"/>
  <c r="I2037"/>
  <c r="J2037"/>
  <c r="I2038"/>
  <c r="J2038"/>
  <c r="I2039"/>
  <c r="J2039"/>
  <c r="I2040"/>
  <c r="J2040"/>
  <c r="I2041"/>
  <c r="J2041"/>
  <c r="I2042"/>
  <c r="J2042"/>
  <c r="I2043"/>
  <c r="J2043"/>
  <c r="I2044"/>
  <c r="J2044"/>
  <c r="I2045"/>
  <c r="J2045"/>
  <c r="I2046"/>
  <c r="J2046"/>
  <c r="I2047"/>
  <c r="J2047"/>
  <c r="I2048"/>
  <c r="J2048"/>
  <c r="I2049"/>
  <c r="J2049"/>
  <c r="I2050"/>
  <c r="J2050"/>
  <c r="I2051"/>
  <c r="J2051"/>
  <c r="I2052"/>
  <c r="J2052"/>
  <c r="I2053"/>
  <c r="J2053"/>
  <c r="I2054"/>
  <c r="J2054"/>
  <c r="I2055"/>
  <c r="J2055"/>
  <c r="I2056"/>
  <c r="J2056"/>
  <c r="I2057"/>
  <c r="J2057"/>
  <c r="I2058"/>
  <c r="J2058"/>
  <c r="I2059"/>
  <c r="J2059"/>
  <c r="I2060"/>
  <c r="J2060"/>
  <c r="I2061"/>
  <c r="J2061"/>
  <c r="I2062"/>
  <c r="J2062"/>
  <c r="I2063"/>
  <c r="J2063"/>
  <c r="I2064"/>
  <c r="J2064"/>
  <c r="I2065"/>
  <c r="J2065"/>
  <c r="I2066"/>
  <c r="J2066"/>
  <c r="I2067"/>
  <c r="J2067"/>
  <c r="I2068"/>
  <c r="J2068"/>
  <c r="I2069"/>
  <c r="J2069"/>
  <c r="I2070"/>
  <c r="J2070"/>
  <c r="I2071"/>
  <c r="J2071"/>
  <c r="I2072"/>
  <c r="J2072"/>
  <c r="I2073"/>
  <c r="J2073"/>
  <c r="I2074"/>
  <c r="J2074"/>
  <c r="I2075"/>
  <c r="J2075"/>
  <c r="I2076"/>
  <c r="J2076"/>
  <c r="I2077"/>
  <c r="J2077"/>
  <c r="I2078"/>
  <c r="J2078"/>
  <c r="I2079"/>
  <c r="J2079"/>
  <c r="I2080"/>
  <c r="J2080"/>
  <c r="I2081"/>
  <c r="J2081"/>
  <c r="I2082"/>
  <c r="J2082"/>
  <c r="I2083"/>
  <c r="J2083"/>
  <c r="I2084"/>
  <c r="J2084"/>
  <c r="I2085"/>
  <c r="J2085"/>
  <c r="I2086"/>
  <c r="J2086"/>
  <c r="I2087"/>
  <c r="J2087"/>
  <c r="I2088"/>
  <c r="J2088"/>
  <c r="I2089"/>
  <c r="J2089"/>
  <c r="I2090"/>
  <c r="J2090"/>
  <c r="I2091"/>
  <c r="J2091"/>
  <c r="I2092"/>
  <c r="J2092"/>
  <c r="I2093"/>
  <c r="J2093"/>
  <c r="I2094"/>
  <c r="J2094"/>
  <c r="I2095"/>
  <c r="J2095"/>
  <c r="I2096"/>
  <c r="J2096"/>
  <c r="I2097"/>
  <c r="J2097"/>
  <c r="I2098"/>
  <c r="J2098"/>
  <c r="I2099"/>
  <c r="J2099"/>
  <c r="I2100"/>
  <c r="J2100"/>
  <c r="I2101"/>
  <c r="J2101"/>
  <c r="I2102"/>
  <c r="J2102"/>
  <c r="I2103"/>
  <c r="J2103"/>
  <c r="I2104"/>
  <c r="J2104"/>
  <c r="I2105"/>
  <c r="J2105"/>
  <c r="I2106"/>
  <c r="J2106"/>
  <c r="I2107"/>
  <c r="J2107"/>
  <c r="I2108"/>
  <c r="J2108"/>
  <c r="I2109"/>
  <c r="J2109"/>
  <c r="I2110"/>
  <c r="J2110"/>
  <c r="I2111"/>
  <c r="J2111"/>
  <c r="I2112"/>
  <c r="J2112"/>
  <c r="I2113"/>
  <c r="J2113"/>
  <c r="I2114"/>
  <c r="J2114"/>
  <c r="I2115"/>
  <c r="J2115"/>
  <c r="I2116"/>
  <c r="J2116"/>
  <c r="I2117"/>
  <c r="J2117"/>
  <c r="I2118"/>
  <c r="J2118"/>
  <c r="I2119"/>
  <c r="J2119"/>
  <c r="I2120"/>
  <c r="J2120"/>
  <c r="I2121"/>
  <c r="J2121"/>
  <c r="I2122"/>
  <c r="J2122"/>
  <c r="I2123"/>
  <c r="J2123"/>
  <c r="I2124"/>
  <c r="J2124"/>
  <c r="I2125"/>
  <c r="J2125"/>
  <c r="I2126"/>
  <c r="J2126"/>
  <c r="I2127"/>
  <c r="J2127"/>
  <c r="I2128"/>
  <c r="J2128"/>
  <c r="I2129"/>
  <c r="J2129"/>
  <c r="I2130"/>
  <c r="J2130"/>
  <c r="I2131"/>
  <c r="J2131"/>
  <c r="I2132"/>
  <c r="J2132"/>
  <c r="I2133"/>
  <c r="J2133"/>
  <c r="I2134"/>
  <c r="J2134"/>
  <c r="I2135"/>
  <c r="J2135"/>
  <c r="I2136"/>
  <c r="J2136"/>
  <c r="I2137"/>
  <c r="J2137"/>
  <c r="I2138"/>
  <c r="J2138"/>
  <c r="I2139"/>
  <c r="J2139"/>
  <c r="I2140"/>
  <c r="J2140"/>
  <c r="I2141"/>
  <c r="J2141"/>
  <c r="I2142"/>
  <c r="J2142"/>
  <c r="I2143"/>
  <c r="J2143"/>
  <c r="I2144"/>
  <c r="J2144"/>
  <c r="I2145"/>
  <c r="J2145"/>
  <c r="I2146"/>
  <c r="J2146"/>
  <c r="I2147"/>
  <c r="J2147"/>
  <c r="I2148"/>
  <c r="J2148"/>
  <c r="I2149"/>
  <c r="J2149"/>
  <c r="I2150"/>
  <c r="J2150"/>
  <c r="I2151"/>
  <c r="J2151"/>
  <c r="I2152"/>
  <c r="J2152"/>
  <c r="I2153"/>
  <c r="J2153"/>
  <c r="I2154"/>
  <c r="J2154"/>
  <c r="I2155"/>
  <c r="J2155"/>
  <c r="I2156"/>
  <c r="J2156"/>
  <c r="I2157"/>
  <c r="J2157"/>
  <c r="I2158"/>
  <c r="J2158"/>
  <c r="I2159"/>
  <c r="J2159"/>
  <c r="I2160"/>
  <c r="J2160"/>
  <c r="I2161"/>
  <c r="J2161"/>
  <c r="I2162"/>
  <c r="J2162"/>
  <c r="I2163"/>
  <c r="J2163"/>
  <c r="I2164"/>
  <c r="J2164"/>
  <c r="I2165"/>
  <c r="J2165"/>
  <c r="I2166"/>
  <c r="J2166"/>
  <c r="I2167"/>
  <c r="J2167"/>
  <c r="I2168"/>
  <c r="J2168"/>
  <c r="I2169"/>
  <c r="J2169"/>
  <c r="I2170"/>
  <c r="J2170"/>
  <c r="I2171"/>
  <c r="J2171"/>
  <c r="I2172"/>
  <c r="J2172"/>
  <c r="I2173"/>
  <c r="J2173"/>
  <c r="I2174"/>
  <c r="J2174"/>
  <c r="I2175"/>
  <c r="J2175"/>
  <c r="I2176"/>
  <c r="J2176"/>
  <c r="I2177"/>
  <c r="J2177"/>
  <c r="I2178"/>
  <c r="J2178"/>
  <c r="I2179"/>
  <c r="J2179"/>
  <c r="I2180"/>
  <c r="J2180"/>
  <c r="I2181"/>
  <c r="J2181"/>
  <c r="I2182"/>
  <c r="J2182"/>
  <c r="I2183"/>
  <c r="J2183"/>
  <c r="I2184"/>
  <c r="J2184"/>
  <c r="I2185"/>
  <c r="J2185"/>
  <c r="I2186"/>
  <c r="J2186"/>
  <c r="I2187"/>
  <c r="J2187"/>
  <c r="I2188"/>
  <c r="J2188"/>
  <c r="I2189"/>
  <c r="J2189"/>
  <c r="I2190"/>
  <c r="J2190"/>
  <c r="I2191"/>
  <c r="J2191"/>
  <c r="I2192"/>
  <c r="J2192"/>
  <c r="I2193"/>
  <c r="J2193"/>
  <c r="I2194"/>
  <c r="J2194"/>
  <c r="I2195"/>
  <c r="J2195"/>
  <c r="I2196"/>
  <c r="J2196"/>
  <c r="I2197"/>
  <c r="J2197"/>
  <c r="I2198"/>
  <c r="J2198"/>
  <c r="I2199"/>
  <c r="J2199"/>
  <c r="I2200"/>
  <c r="J2200"/>
  <c r="I2201"/>
  <c r="J2201"/>
  <c r="I2202"/>
  <c r="J2202"/>
  <c r="I2203"/>
  <c r="J2203"/>
  <c r="I2204"/>
  <c r="J2204"/>
  <c r="I2205"/>
  <c r="J2205"/>
  <c r="I2206"/>
  <c r="J2206"/>
  <c r="I2207"/>
  <c r="J2207"/>
  <c r="I2208"/>
  <c r="J2208"/>
  <c r="I2209"/>
  <c r="J2209"/>
  <c r="I2210"/>
  <c r="J2210"/>
  <c r="I2211"/>
  <c r="J2211"/>
  <c r="I2212"/>
  <c r="J2212"/>
  <c r="I2213"/>
  <c r="J2213"/>
  <c r="I2214"/>
  <c r="J2214"/>
  <c r="I2215"/>
  <c r="J2215"/>
  <c r="I2216"/>
  <c r="J2216"/>
  <c r="I2217"/>
  <c r="J2217"/>
  <c r="I2218"/>
  <c r="J2218"/>
  <c r="I2219"/>
  <c r="J2219"/>
  <c r="I2220"/>
  <c r="J2220"/>
  <c r="I2221"/>
  <c r="J2221"/>
  <c r="I2222"/>
  <c r="J2222"/>
  <c r="I2223"/>
  <c r="J2223"/>
  <c r="I2224"/>
  <c r="J2224"/>
  <c r="I2225"/>
  <c r="J2225"/>
  <c r="I2226"/>
  <c r="J2226"/>
  <c r="I2227"/>
  <c r="J2227"/>
  <c r="I2228"/>
  <c r="J2228"/>
  <c r="I2229"/>
  <c r="J2229"/>
  <c r="I2230"/>
  <c r="J2230"/>
  <c r="I2231"/>
  <c r="J2231"/>
  <c r="I2232"/>
  <c r="J2232"/>
  <c r="I2233"/>
  <c r="J2233"/>
  <c r="I2234"/>
  <c r="J2234"/>
  <c r="I2235"/>
  <c r="J2235"/>
  <c r="I2236"/>
  <c r="J2236"/>
  <c r="I2237"/>
  <c r="J2237"/>
  <c r="I2238"/>
  <c r="J2238"/>
  <c r="I2239"/>
  <c r="J2239"/>
  <c r="I2240"/>
  <c r="J2240"/>
  <c r="I2241"/>
  <c r="J2241"/>
  <c r="I2242"/>
  <c r="J2242"/>
  <c r="I2243"/>
  <c r="J2243"/>
  <c r="I2244"/>
  <c r="J2244"/>
  <c r="I2245"/>
  <c r="J2245"/>
  <c r="I2246"/>
  <c r="J2246"/>
  <c r="I2247"/>
  <c r="J2247"/>
  <c r="I2248"/>
  <c r="J2248"/>
  <c r="I2249"/>
  <c r="J2249"/>
  <c r="I2250"/>
  <c r="J2250"/>
  <c r="I2251"/>
  <c r="J2251"/>
  <c r="I2252"/>
  <c r="J2252"/>
  <c r="I2253"/>
  <c r="J2253"/>
  <c r="I2254"/>
  <c r="J2254"/>
  <c r="I2255"/>
  <c r="J2255"/>
  <c r="I2256"/>
  <c r="J2256"/>
  <c r="I2257"/>
  <c r="J2257"/>
  <c r="I2258"/>
  <c r="J2258"/>
  <c r="I2259"/>
  <c r="J2259"/>
  <c r="I2260"/>
  <c r="J2260"/>
  <c r="I2261"/>
  <c r="J2261"/>
  <c r="I2262"/>
  <c r="J2262"/>
  <c r="I2263"/>
  <c r="J2263"/>
  <c r="I2264"/>
  <c r="J2264"/>
  <c r="I2265"/>
  <c r="J2265"/>
  <c r="I2266"/>
  <c r="J2266"/>
  <c r="I2267"/>
  <c r="J2267"/>
  <c r="I2268"/>
  <c r="J2268"/>
  <c r="I2269"/>
  <c r="J2269"/>
  <c r="I2270"/>
  <c r="J2270"/>
  <c r="I2271"/>
  <c r="J2271"/>
  <c r="I2272"/>
  <c r="J2272"/>
  <c r="I2273"/>
  <c r="J2273"/>
  <c r="I2274"/>
  <c r="J2274"/>
  <c r="I2275"/>
  <c r="J2275"/>
  <c r="I2276"/>
  <c r="J2276"/>
  <c r="I2277"/>
  <c r="J2277"/>
  <c r="I2278"/>
  <c r="J2278"/>
  <c r="I2279"/>
  <c r="J2279"/>
  <c r="I2280"/>
  <c r="J2280"/>
  <c r="I2281"/>
  <c r="J2281"/>
  <c r="I2282"/>
  <c r="J2282"/>
  <c r="I2283"/>
  <c r="J2283"/>
  <c r="I2284"/>
  <c r="J2284"/>
  <c r="I2285"/>
  <c r="J2285"/>
  <c r="I2286"/>
  <c r="J2286"/>
  <c r="I2287"/>
  <c r="J2287"/>
  <c r="I2288"/>
  <c r="J2288"/>
  <c r="I2289"/>
  <c r="J2289"/>
  <c r="I2290"/>
  <c r="J2290"/>
  <c r="I2291"/>
  <c r="J2291"/>
  <c r="I2292"/>
  <c r="J2292"/>
  <c r="I2293"/>
  <c r="J2293"/>
  <c r="I2294"/>
  <c r="J2294"/>
  <c r="I2295"/>
  <c r="J2295"/>
  <c r="I2296"/>
  <c r="J2296"/>
  <c r="I2297"/>
  <c r="J2297"/>
  <c r="I2298"/>
  <c r="J2298"/>
  <c r="I2299"/>
  <c r="J2299"/>
  <c r="I2300"/>
  <c r="J2300"/>
  <c r="I2301"/>
  <c r="J2301"/>
  <c r="I2302"/>
  <c r="J2302"/>
  <c r="I2303"/>
  <c r="J2303"/>
  <c r="I2304"/>
  <c r="J2304"/>
  <c r="I2305"/>
  <c r="J2305"/>
  <c r="I2306"/>
  <c r="J2306"/>
  <c r="I2307"/>
  <c r="J2307"/>
  <c r="I2308"/>
  <c r="J2308"/>
  <c r="I2309"/>
  <c r="J2309"/>
  <c r="I2310"/>
  <c r="J2310"/>
  <c r="I2311"/>
  <c r="J2311"/>
  <c r="I2312"/>
  <c r="J2312"/>
  <c r="I2313"/>
  <c r="J2313"/>
  <c r="I2314"/>
  <c r="J2314"/>
  <c r="I2315"/>
  <c r="J2315"/>
  <c r="I2316"/>
  <c r="J2316"/>
  <c r="I2317"/>
  <c r="J2317"/>
  <c r="I2318"/>
  <c r="J2318"/>
  <c r="I2319"/>
  <c r="J2319"/>
  <c r="I2320"/>
  <c r="J2320"/>
  <c r="I2321"/>
  <c r="J2321"/>
  <c r="I2322"/>
  <c r="J2322"/>
  <c r="I2323"/>
  <c r="J2323"/>
  <c r="I2324"/>
  <c r="J2324"/>
  <c r="I2325"/>
  <c r="J2325"/>
  <c r="I2326"/>
  <c r="J2326"/>
  <c r="I2327"/>
  <c r="J2327"/>
  <c r="I2328"/>
  <c r="J2328"/>
  <c r="I2329"/>
  <c r="J2329"/>
  <c r="I2330"/>
  <c r="J2330"/>
  <c r="I2331"/>
  <c r="J2331"/>
  <c r="I2332"/>
  <c r="J2332"/>
  <c r="I2333"/>
  <c r="J2333"/>
  <c r="I2334"/>
  <c r="J2334"/>
  <c r="I2335"/>
  <c r="J2335"/>
  <c r="I2336"/>
  <c r="J2336"/>
  <c r="I2337"/>
  <c r="J2337"/>
  <c r="I2338"/>
  <c r="J2338"/>
  <c r="I2339"/>
  <c r="J2339"/>
  <c r="I2340"/>
  <c r="J2340"/>
  <c r="I2341"/>
  <c r="J2341"/>
  <c r="I2342"/>
  <c r="J2342"/>
  <c r="I2343"/>
  <c r="J2343"/>
  <c r="I2344"/>
  <c r="J2344"/>
  <c r="I2345"/>
  <c r="J2345"/>
  <c r="I2346"/>
  <c r="J2346"/>
  <c r="I2347"/>
  <c r="J2347"/>
  <c r="I2348"/>
  <c r="J2348"/>
  <c r="I2349"/>
  <c r="J2349"/>
  <c r="I2350"/>
  <c r="J2350"/>
  <c r="I2351"/>
  <c r="J2351"/>
  <c r="I2352"/>
  <c r="J2352"/>
  <c r="I2353"/>
  <c r="J2353"/>
  <c r="I2354"/>
  <c r="J2354"/>
  <c r="I2355"/>
  <c r="J2355"/>
  <c r="I2356"/>
  <c r="J2356"/>
  <c r="I2357"/>
  <c r="J2357"/>
  <c r="I2358"/>
  <c r="J2358"/>
  <c r="I2359"/>
  <c r="J2359"/>
  <c r="I2360"/>
  <c r="J2360"/>
  <c r="I2361"/>
  <c r="J2361"/>
  <c r="I2362"/>
  <c r="J2362"/>
  <c r="I2363"/>
  <c r="J2363"/>
  <c r="I2364"/>
  <c r="J2364"/>
  <c r="I2365"/>
  <c r="J2365"/>
  <c r="I2366"/>
  <c r="J2366"/>
  <c r="I2367"/>
  <c r="J2367"/>
  <c r="I2368"/>
  <c r="J2368"/>
  <c r="I2369"/>
  <c r="J2369"/>
  <c r="I2370"/>
  <c r="J2370"/>
  <c r="I2371"/>
  <c r="J2371"/>
  <c r="I2372"/>
  <c r="J2372"/>
  <c r="I2373"/>
  <c r="J2373"/>
  <c r="I2374"/>
  <c r="J2374"/>
  <c r="I2375"/>
  <c r="J2375"/>
  <c r="I2376"/>
  <c r="J2376"/>
  <c r="I2377"/>
  <c r="J2377"/>
  <c r="I2378"/>
  <c r="J2378"/>
  <c r="I2379"/>
  <c r="J2379"/>
  <c r="I2380"/>
  <c r="J2380"/>
  <c r="I2381"/>
  <c r="J2381"/>
  <c r="I2382"/>
  <c r="J2382"/>
  <c r="I2383"/>
  <c r="J2383"/>
  <c r="I2384"/>
  <c r="J2384"/>
  <c r="I2385"/>
  <c r="J2385"/>
  <c r="I2386"/>
  <c r="J2386"/>
  <c r="I2387"/>
  <c r="J2387"/>
  <c r="I2388"/>
  <c r="J2388"/>
  <c r="I2389"/>
  <c r="J2389"/>
  <c r="I2390"/>
  <c r="J2390"/>
  <c r="I2391"/>
  <c r="J2391"/>
  <c r="I2392"/>
  <c r="J2392"/>
  <c r="I2393"/>
  <c r="J2393"/>
  <c r="I2394"/>
  <c r="J2394"/>
  <c r="I2395"/>
  <c r="J2395"/>
  <c r="I2396"/>
  <c r="J2396"/>
  <c r="I2397"/>
  <c r="J2397"/>
  <c r="I2398"/>
  <c r="J2398"/>
  <c r="I2399"/>
  <c r="J2399"/>
  <c r="I2400"/>
  <c r="J2400"/>
  <c r="I2401"/>
  <c r="J2401"/>
  <c r="I2402"/>
  <c r="J2402"/>
  <c r="I2403"/>
  <c r="J2403"/>
  <c r="I2404"/>
  <c r="J2404"/>
  <c r="I2405"/>
  <c r="J2405"/>
  <c r="I2406"/>
  <c r="J2406"/>
  <c r="I2407"/>
  <c r="J2407"/>
  <c r="I2408"/>
  <c r="J2408"/>
  <c r="I2409"/>
  <c r="J2409"/>
  <c r="I2410"/>
  <c r="J2410"/>
  <c r="I2411"/>
  <c r="J2411"/>
  <c r="I2412"/>
  <c r="J2412"/>
  <c r="I2413"/>
  <c r="J2413"/>
  <c r="I2414"/>
  <c r="J2414"/>
  <c r="I2415"/>
  <c r="J2415"/>
  <c r="I2416"/>
  <c r="J2416"/>
  <c r="I2417"/>
  <c r="J2417"/>
  <c r="I2418"/>
  <c r="J2418"/>
  <c r="I2419"/>
  <c r="J2419"/>
  <c r="I2420"/>
  <c r="J2420"/>
  <c r="I2421"/>
  <c r="J2421"/>
  <c r="I2422"/>
  <c r="J2422"/>
  <c r="I2423"/>
  <c r="J2423"/>
  <c r="I2424"/>
  <c r="J2424"/>
  <c r="I2425"/>
  <c r="J2425"/>
  <c r="I2426"/>
  <c r="J2426"/>
  <c r="I2427"/>
  <c r="J2427"/>
  <c r="I2428"/>
  <c r="J2428"/>
  <c r="I2429"/>
  <c r="J2429"/>
  <c r="I2430"/>
  <c r="J2430"/>
  <c r="I2431"/>
  <c r="J2431"/>
  <c r="I2432"/>
  <c r="J2432"/>
  <c r="I2433"/>
  <c r="J2433"/>
  <c r="I2434"/>
  <c r="J2434"/>
  <c r="I2435"/>
  <c r="J2435"/>
  <c r="I2436"/>
  <c r="J2436"/>
  <c r="I2437"/>
  <c r="J2437"/>
  <c r="I2438"/>
  <c r="J2438"/>
  <c r="I2439"/>
  <c r="J2439"/>
  <c r="I2440"/>
  <c r="J2440"/>
  <c r="I2441"/>
  <c r="J2441"/>
  <c r="I2442"/>
  <c r="J2442"/>
  <c r="I2443"/>
  <c r="J2443"/>
  <c r="I2444"/>
  <c r="J2444"/>
  <c r="I2445"/>
  <c r="J2445"/>
  <c r="I2446"/>
  <c r="J2446"/>
  <c r="I2447"/>
  <c r="J2447"/>
  <c r="I2448"/>
  <c r="J2448"/>
  <c r="I2449"/>
  <c r="J2449"/>
  <c r="I2450"/>
  <c r="J2450"/>
  <c r="I2451"/>
  <c r="J2451"/>
  <c r="I2452"/>
  <c r="J2452"/>
  <c r="I2453"/>
  <c r="J2453"/>
  <c r="I2454"/>
  <c r="J2454"/>
  <c r="I2455"/>
  <c r="J2455"/>
  <c r="I2456"/>
  <c r="J2456"/>
  <c r="I2457"/>
  <c r="J2457"/>
  <c r="I2458"/>
  <c r="J2458"/>
  <c r="I2459"/>
  <c r="J2459"/>
  <c r="I2460"/>
  <c r="J2460"/>
  <c r="I2461"/>
  <c r="J2461"/>
  <c r="I2462"/>
  <c r="J2462"/>
  <c r="I2463"/>
  <c r="J2463"/>
  <c r="I2464"/>
  <c r="J2464"/>
  <c r="I2465"/>
  <c r="J2465"/>
  <c r="I2466"/>
  <c r="J2466"/>
  <c r="I2467"/>
  <c r="J2467"/>
  <c r="I2468"/>
  <c r="J2468"/>
  <c r="I2469"/>
  <c r="J2469"/>
  <c r="I2470"/>
  <c r="J2470"/>
  <c r="I2471"/>
  <c r="J2471"/>
  <c r="I2472"/>
  <c r="J2472"/>
  <c r="I2473"/>
  <c r="J2473"/>
  <c r="I2474"/>
  <c r="J2474"/>
  <c r="I2475"/>
  <c r="J2475"/>
  <c r="I2476"/>
  <c r="J2476"/>
  <c r="I2477"/>
  <c r="J2477"/>
  <c r="I2478"/>
  <c r="J2478"/>
  <c r="I2479"/>
  <c r="J2479"/>
  <c r="I2480"/>
  <c r="J2480"/>
  <c r="I2481"/>
  <c r="J2481"/>
  <c r="I2482"/>
  <c r="J2482"/>
  <c r="I2483"/>
  <c r="J2483"/>
  <c r="I2484"/>
  <c r="J2484"/>
  <c r="I2485"/>
  <c r="J2485"/>
  <c r="I2486"/>
  <c r="J2486"/>
  <c r="I2487"/>
  <c r="J2487"/>
  <c r="I2488"/>
  <c r="J2488"/>
  <c r="I2489"/>
  <c r="J2489"/>
  <c r="I2490"/>
  <c r="J2490"/>
  <c r="I2491"/>
  <c r="J2491"/>
  <c r="I2492"/>
  <c r="J2492"/>
  <c r="I2493"/>
  <c r="J2493"/>
  <c r="I2494"/>
  <c r="J2494"/>
  <c r="I2495"/>
  <c r="J2495"/>
  <c r="I2496"/>
  <c r="J2496"/>
  <c r="I2497"/>
  <c r="J2497"/>
  <c r="I2498"/>
  <c r="J2498"/>
  <c r="I2499"/>
  <c r="J2499"/>
  <c r="I2500"/>
  <c r="J2500"/>
  <c r="I2501"/>
  <c r="J2501"/>
  <c r="I2502"/>
  <c r="J2502"/>
  <c r="I2503"/>
  <c r="J2503"/>
  <c r="I2504"/>
  <c r="J2504"/>
  <c r="I2505"/>
  <c r="J2505"/>
  <c r="I2506"/>
  <c r="J2506"/>
  <c r="I2507"/>
  <c r="J2507"/>
  <c r="I2508"/>
  <c r="J2508"/>
  <c r="I2509"/>
  <c r="J2509"/>
  <c r="I2510"/>
  <c r="J2510"/>
  <c r="I2511"/>
  <c r="J2511"/>
  <c r="I2512"/>
  <c r="J2512"/>
  <c r="I2513"/>
  <c r="J2513"/>
  <c r="I2514"/>
  <c r="J2514"/>
  <c r="I2515"/>
  <c r="J2515"/>
  <c r="I2516"/>
  <c r="J2516"/>
  <c r="I2517"/>
  <c r="J2517"/>
  <c r="I2518"/>
  <c r="J2518"/>
  <c r="I2519"/>
  <c r="J2519"/>
  <c r="I2520"/>
  <c r="J2520"/>
  <c r="I2521"/>
  <c r="J2521"/>
  <c r="I2522"/>
  <c r="J2522"/>
  <c r="I2523"/>
  <c r="J2523"/>
  <c r="I2524"/>
  <c r="J2524"/>
  <c r="I2525"/>
  <c r="J2525"/>
  <c r="I2526"/>
  <c r="J2526"/>
  <c r="I2527"/>
  <c r="J2527"/>
  <c r="I2528"/>
  <c r="J2528"/>
  <c r="I2529"/>
  <c r="J2529"/>
  <c r="I2530"/>
  <c r="J2530"/>
  <c r="I2531"/>
  <c r="J2531"/>
  <c r="I2532"/>
  <c r="J2532"/>
  <c r="I2533"/>
  <c r="J2533"/>
  <c r="I2534"/>
  <c r="J2534"/>
  <c r="I2535"/>
  <c r="J2535"/>
  <c r="I2536"/>
  <c r="J2536"/>
  <c r="I2537"/>
  <c r="J2537"/>
  <c r="I2538"/>
  <c r="J2538"/>
  <c r="I2539"/>
  <c r="J2539"/>
  <c r="I2540"/>
  <c r="J2540"/>
  <c r="I2541"/>
  <c r="J2541"/>
  <c r="I2542"/>
  <c r="J2542"/>
  <c r="I2543"/>
  <c r="J2543"/>
  <c r="I2544"/>
  <c r="J2544"/>
  <c r="I2545"/>
  <c r="J2545"/>
  <c r="I2546"/>
  <c r="J2546"/>
  <c r="I2547"/>
  <c r="J2547"/>
  <c r="I2548"/>
  <c r="J2548"/>
  <c r="I2549"/>
  <c r="J2549"/>
  <c r="I2550"/>
  <c r="J2550"/>
  <c r="I2551"/>
  <c r="J2551"/>
  <c r="I2552"/>
  <c r="J2552"/>
  <c r="I2553"/>
  <c r="J2553"/>
  <c r="I2554"/>
  <c r="J2554"/>
  <c r="I2555"/>
  <c r="J2555"/>
  <c r="I2556"/>
  <c r="J2556"/>
  <c r="I2557"/>
  <c r="J2557"/>
  <c r="I2558"/>
  <c r="J2558"/>
  <c r="I2559"/>
  <c r="J2559"/>
  <c r="I2560"/>
  <c r="J2560"/>
  <c r="I2561"/>
  <c r="J2561"/>
  <c r="I2562"/>
  <c r="J2562"/>
  <c r="I2563"/>
  <c r="J2563"/>
  <c r="I2564"/>
  <c r="J2564"/>
  <c r="I2565"/>
  <c r="J2565"/>
  <c r="I2566"/>
  <c r="J2566"/>
  <c r="I2567"/>
  <c r="J2567"/>
  <c r="I2568"/>
  <c r="J2568"/>
  <c r="I2569"/>
  <c r="J2569"/>
  <c r="I2570"/>
  <c r="J2570"/>
  <c r="I2571"/>
  <c r="J2571"/>
  <c r="I2572"/>
  <c r="J2572"/>
  <c r="I2573"/>
  <c r="J2573"/>
  <c r="I2574"/>
  <c r="J2574"/>
  <c r="I2575"/>
  <c r="J2575"/>
  <c r="I2576"/>
  <c r="J2576"/>
  <c r="I2577"/>
  <c r="J2577"/>
  <c r="I2578"/>
  <c r="J2578"/>
  <c r="I2579"/>
  <c r="J2579"/>
  <c r="I2580"/>
  <c r="J2580"/>
  <c r="I2581"/>
  <c r="J2581"/>
  <c r="I2582"/>
  <c r="J2582"/>
  <c r="I2583"/>
  <c r="J2583"/>
  <c r="I2584"/>
  <c r="J2584"/>
  <c r="I2585"/>
  <c r="J2585"/>
  <c r="I2586"/>
  <c r="J2586"/>
  <c r="I2587"/>
  <c r="J2587"/>
  <c r="I2588"/>
  <c r="J2588"/>
  <c r="I2589"/>
  <c r="J2589"/>
  <c r="I2590"/>
  <c r="J2590"/>
  <c r="I2591"/>
  <c r="J2591"/>
  <c r="I2592"/>
  <c r="J2592"/>
  <c r="I2593"/>
  <c r="J2593"/>
  <c r="I2594"/>
  <c r="J2594"/>
  <c r="I2595"/>
  <c r="J2595"/>
  <c r="I2596"/>
  <c r="J2596"/>
  <c r="I2597"/>
  <c r="J2597"/>
  <c r="I2598"/>
  <c r="J2598"/>
  <c r="I2599"/>
  <c r="J2599"/>
  <c r="I2600"/>
  <c r="J2600"/>
  <c r="I2601"/>
  <c r="J2601"/>
  <c r="I2602"/>
  <c r="J2602"/>
  <c r="I2603"/>
  <c r="J2603"/>
  <c r="I2604"/>
  <c r="J2604"/>
  <c r="I2605"/>
  <c r="J2605"/>
  <c r="I2606"/>
  <c r="J2606"/>
  <c r="I2607"/>
  <c r="J2607"/>
  <c r="I2608"/>
  <c r="J2608"/>
  <c r="I2609"/>
  <c r="J2609"/>
  <c r="I2610"/>
  <c r="J2610"/>
  <c r="I2611"/>
  <c r="J2611"/>
  <c r="I2612"/>
  <c r="J2612"/>
  <c r="I2613"/>
  <c r="J2613"/>
  <c r="I2614"/>
  <c r="J2614"/>
  <c r="I2615"/>
  <c r="J2615"/>
  <c r="I2616"/>
  <c r="J2616"/>
  <c r="I2617"/>
  <c r="J2617"/>
  <c r="I2618"/>
  <c r="J2618"/>
  <c r="I2619"/>
  <c r="J2619"/>
  <c r="I2620"/>
  <c r="J2620"/>
  <c r="I2621"/>
  <c r="J2621"/>
  <c r="I2622"/>
  <c r="J2622"/>
  <c r="I2623"/>
  <c r="J2623"/>
  <c r="I2624"/>
  <c r="J2624"/>
  <c r="I2625"/>
  <c r="J2625"/>
  <c r="I2626"/>
  <c r="J2626"/>
  <c r="I2627"/>
  <c r="J2627"/>
  <c r="I2628"/>
  <c r="J2628"/>
  <c r="I2629"/>
  <c r="J2629"/>
  <c r="I2630"/>
  <c r="J2630"/>
  <c r="I2631"/>
  <c r="J2631"/>
  <c r="I2632"/>
  <c r="J2632"/>
  <c r="I2633"/>
  <c r="J2633"/>
  <c r="I2634"/>
  <c r="J2634"/>
  <c r="I2635"/>
  <c r="J2635"/>
  <c r="I2636"/>
  <c r="J2636"/>
  <c r="I2637"/>
  <c r="J2637"/>
  <c r="I2638"/>
  <c r="J2638"/>
  <c r="I2639"/>
  <c r="J2639"/>
  <c r="I2640"/>
  <c r="J2640"/>
  <c r="I2641"/>
  <c r="J2641"/>
  <c r="I2642"/>
  <c r="J2642"/>
  <c r="I2643"/>
  <c r="J2643"/>
  <c r="I2644"/>
  <c r="J2644"/>
  <c r="I2645"/>
  <c r="J2645"/>
  <c r="I2646"/>
  <c r="J2646"/>
  <c r="I2647"/>
  <c r="J2647"/>
  <c r="I2648"/>
  <c r="J2648"/>
  <c r="I2649"/>
  <c r="J2649"/>
  <c r="I2650"/>
  <c r="J2650"/>
  <c r="I2651"/>
  <c r="J2651"/>
  <c r="I2652"/>
  <c r="J2652"/>
  <c r="I2653"/>
  <c r="J2653"/>
  <c r="I2654"/>
  <c r="J2654"/>
  <c r="I2655"/>
  <c r="J2655"/>
  <c r="I2656"/>
  <c r="J2656"/>
  <c r="I2657"/>
  <c r="J2657"/>
  <c r="I2658"/>
  <c r="J2658"/>
  <c r="I2659"/>
  <c r="J2659"/>
  <c r="I2660"/>
  <c r="J2660"/>
  <c r="I2661"/>
  <c r="J2661"/>
  <c r="I2662"/>
  <c r="J2662"/>
  <c r="I2663"/>
  <c r="J2663"/>
  <c r="I2664"/>
  <c r="J2664"/>
  <c r="I2665"/>
  <c r="J2665"/>
  <c r="I2666"/>
  <c r="J2666"/>
  <c r="I2667"/>
  <c r="J2667"/>
  <c r="I2668"/>
  <c r="J2668"/>
  <c r="I2669"/>
  <c r="J2669"/>
  <c r="I2670"/>
  <c r="J2670"/>
  <c r="I2671"/>
  <c r="J2671"/>
  <c r="I2672"/>
  <c r="J2672"/>
  <c r="I2673"/>
  <c r="J2673"/>
  <c r="I2674"/>
  <c r="J2674"/>
  <c r="I2675"/>
  <c r="J2675"/>
  <c r="I2676"/>
  <c r="J2676"/>
  <c r="I2677"/>
  <c r="J2677"/>
  <c r="I2678"/>
  <c r="J2678"/>
  <c r="I2679"/>
  <c r="J2679"/>
  <c r="I2680"/>
  <c r="J2680"/>
  <c r="I2681"/>
  <c r="J2681"/>
  <c r="I2682"/>
  <c r="J2682"/>
  <c r="I2683"/>
  <c r="J2683"/>
  <c r="I2684"/>
  <c r="J2684"/>
  <c r="I2685"/>
  <c r="J2685"/>
  <c r="I2686"/>
  <c r="J2686"/>
  <c r="I2687"/>
  <c r="J2687"/>
  <c r="I2688"/>
  <c r="J2688"/>
  <c r="I2689"/>
  <c r="J2689"/>
  <c r="I2690"/>
  <c r="J2690"/>
  <c r="I2691"/>
  <c r="J2691"/>
  <c r="I2692"/>
  <c r="J2692"/>
  <c r="I2693"/>
  <c r="J2693"/>
  <c r="I2694"/>
  <c r="J2694"/>
  <c r="I2695"/>
  <c r="J2695"/>
  <c r="I2696"/>
  <c r="J2696"/>
  <c r="I2697"/>
  <c r="J2697"/>
  <c r="I2698"/>
  <c r="J2698"/>
  <c r="I2699"/>
  <c r="J2699"/>
  <c r="I2700"/>
  <c r="J2700"/>
  <c r="I2701"/>
  <c r="J2701"/>
  <c r="I2702"/>
  <c r="J2702"/>
  <c r="I2703"/>
  <c r="J2703"/>
  <c r="I2704"/>
  <c r="J2704"/>
  <c r="I2705"/>
  <c r="J2705"/>
  <c r="I2706"/>
  <c r="J2706"/>
  <c r="I2707"/>
  <c r="J2707"/>
  <c r="I2708"/>
  <c r="J2708"/>
  <c r="I2709"/>
  <c r="J2709"/>
  <c r="I2710"/>
  <c r="J2710"/>
  <c r="I2711"/>
  <c r="J2711"/>
  <c r="I2712"/>
  <c r="J2712"/>
  <c r="I2713"/>
  <c r="J2713"/>
  <c r="I2714"/>
  <c r="J2714"/>
  <c r="I2715"/>
  <c r="J2715"/>
  <c r="I2716"/>
  <c r="J2716"/>
  <c r="I2717"/>
  <c r="J2717"/>
  <c r="I2718"/>
  <c r="J2718"/>
  <c r="I2719"/>
  <c r="J2719"/>
  <c r="I2720"/>
  <c r="J2720"/>
  <c r="I2721"/>
  <c r="J2721"/>
  <c r="I2722"/>
  <c r="J2722"/>
  <c r="I2723"/>
  <c r="J2723"/>
  <c r="I2724"/>
  <c r="J2724"/>
  <c r="I2725"/>
  <c r="J2725"/>
  <c r="I2726"/>
  <c r="J2726"/>
  <c r="I2727"/>
  <c r="J2727"/>
  <c r="I2728"/>
  <c r="J2728"/>
  <c r="I2729"/>
  <c r="J2729"/>
  <c r="I2730"/>
  <c r="J2730"/>
  <c r="I2731"/>
  <c r="J2731"/>
  <c r="I2732"/>
  <c r="J2732"/>
  <c r="I2733"/>
  <c r="J2733"/>
  <c r="I2734"/>
  <c r="J2734"/>
  <c r="I2735"/>
  <c r="J2735"/>
  <c r="I2736"/>
  <c r="J2736"/>
  <c r="I2737"/>
  <c r="J2737"/>
  <c r="I2738"/>
  <c r="J2738"/>
  <c r="I2739"/>
  <c r="J2739"/>
  <c r="I2740"/>
  <c r="J2740"/>
  <c r="I2741"/>
  <c r="J2741"/>
  <c r="I2742"/>
  <c r="J2742"/>
  <c r="I2743"/>
  <c r="J2743"/>
  <c r="I2744"/>
  <c r="J2744"/>
  <c r="I2745"/>
  <c r="J2745"/>
  <c r="I2746"/>
  <c r="J2746"/>
  <c r="I2747"/>
  <c r="J2747"/>
  <c r="I2748"/>
  <c r="J2748"/>
  <c r="I2749"/>
  <c r="J2749"/>
  <c r="I2750"/>
  <c r="J2750"/>
  <c r="I2751"/>
  <c r="J2751"/>
  <c r="I2752"/>
  <c r="J2752"/>
  <c r="I2753"/>
  <c r="J2753"/>
  <c r="I2754"/>
  <c r="J2754"/>
  <c r="I2755"/>
  <c r="J2755"/>
  <c r="I2756"/>
  <c r="J2756"/>
  <c r="I2757"/>
  <c r="J2757"/>
  <c r="I2758"/>
  <c r="J2758"/>
  <c r="I2759"/>
  <c r="J2759"/>
  <c r="I2760"/>
  <c r="J2760"/>
  <c r="I2761"/>
  <c r="J2761"/>
  <c r="I2762"/>
  <c r="J2762"/>
  <c r="I2763"/>
  <c r="J2763"/>
  <c r="I2764"/>
  <c r="J2764"/>
  <c r="I2765"/>
  <c r="J2765"/>
  <c r="I2766"/>
  <c r="J2766"/>
  <c r="I2767"/>
  <c r="J2767"/>
  <c r="I2768"/>
  <c r="J2768"/>
  <c r="I2769"/>
  <c r="J2769"/>
  <c r="I2770"/>
  <c r="J2770"/>
  <c r="I2771"/>
  <c r="J2771"/>
  <c r="I2772"/>
  <c r="J2772"/>
  <c r="I2773"/>
  <c r="J2773"/>
  <c r="I2774"/>
  <c r="J2774"/>
  <c r="I2775"/>
  <c r="J2775"/>
  <c r="I2776"/>
  <c r="J2776"/>
  <c r="I2777"/>
  <c r="J2777"/>
  <c r="I2778"/>
  <c r="J2778"/>
  <c r="I2779"/>
  <c r="J2779"/>
  <c r="I2780"/>
  <c r="J2780"/>
  <c r="I2781"/>
  <c r="J2781"/>
  <c r="I2782"/>
  <c r="J2782"/>
  <c r="I2783"/>
  <c r="J2783"/>
  <c r="I2784"/>
  <c r="J2784"/>
  <c r="I2785"/>
  <c r="J2785"/>
  <c r="I2786"/>
  <c r="J2786"/>
  <c r="I2787"/>
  <c r="J2787"/>
  <c r="I2788"/>
  <c r="J2788"/>
  <c r="I2789"/>
  <c r="J2789"/>
  <c r="I2790"/>
  <c r="J2790"/>
  <c r="I2791"/>
  <c r="J2791"/>
  <c r="I2792"/>
  <c r="J2792"/>
  <c r="I2793"/>
  <c r="J2793"/>
  <c r="I2794"/>
  <c r="J2794"/>
  <c r="I2795"/>
  <c r="J2795"/>
  <c r="I2796"/>
  <c r="J2796"/>
  <c r="I2797"/>
  <c r="J2797"/>
  <c r="I2798"/>
  <c r="J2798"/>
  <c r="I2799"/>
  <c r="J2799"/>
  <c r="I2800"/>
  <c r="J2800"/>
  <c r="I2801"/>
  <c r="J2801"/>
  <c r="I2802"/>
  <c r="J2802"/>
  <c r="I2803"/>
  <c r="J2803"/>
  <c r="I2804"/>
  <c r="J2804"/>
  <c r="I2805"/>
  <c r="J2805"/>
  <c r="I2806"/>
  <c r="J2806"/>
  <c r="I2807"/>
  <c r="J2807"/>
  <c r="I2808"/>
  <c r="J2808"/>
  <c r="I2809"/>
  <c r="J2809"/>
  <c r="I2810"/>
  <c r="J2810"/>
  <c r="I2811"/>
  <c r="J2811"/>
  <c r="I2812"/>
  <c r="J2812"/>
  <c r="I2813"/>
  <c r="J2813"/>
  <c r="I2814"/>
  <c r="J2814"/>
  <c r="I2815"/>
  <c r="J2815"/>
  <c r="I2816"/>
  <c r="J2816"/>
  <c r="I2817"/>
  <c r="J2817"/>
  <c r="I2818"/>
  <c r="J2818"/>
  <c r="I2819"/>
  <c r="J2819"/>
  <c r="I2820"/>
  <c r="J2820"/>
  <c r="I2821"/>
  <c r="J2821"/>
  <c r="I2822"/>
  <c r="J2822"/>
  <c r="I2823"/>
  <c r="J2823"/>
  <c r="I2824"/>
  <c r="J2824"/>
  <c r="I2825"/>
  <c r="J2825"/>
  <c r="I2826"/>
  <c r="J2826"/>
  <c r="I2827"/>
  <c r="J2827"/>
  <c r="I2828"/>
  <c r="J2828"/>
  <c r="I2829"/>
  <c r="J2829"/>
  <c r="I2830"/>
  <c r="J2830"/>
  <c r="I2831"/>
  <c r="J2831"/>
  <c r="I2832"/>
  <c r="J2832"/>
  <c r="I2833"/>
  <c r="J2833"/>
  <c r="I2834"/>
  <c r="J2834"/>
  <c r="I2835"/>
  <c r="J2835"/>
  <c r="I2836"/>
  <c r="J2836"/>
  <c r="I2837"/>
  <c r="J2837"/>
  <c r="I2838"/>
  <c r="J2838"/>
  <c r="I2839"/>
  <c r="J2839"/>
  <c r="I2840"/>
  <c r="J2840"/>
  <c r="I2841"/>
  <c r="J2841"/>
  <c r="I2842"/>
  <c r="J2842"/>
  <c r="I2843"/>
  <c r="J2843"/>
  <c r="I2844"/>
  <c r="J2844"/>
  <c r="I2845"/>
  <c r="J2845"/>
  <c r="I2846"/>
  <c r="J2846"/>
  <c r="I2847"/>
  <c r="J2847"/>
  <c r="I2848"/>
  <c r="J2848"/>
  <c r="I2849"/>
  <c r="J2849"/>
  <c r="I2850"/>
  <c r="J2850"/>
  <c r="I2851"/>
  <c r="J2851"/>
  <c r="I2852"/>
  <c r="J2852"/>
  <c r="I2853"/>
  <c r="J2853"/>
  <c r="I2854"/>
  <c r="J2854"/>
  <c r="I2855"/>
  <c r="J2855"/>
  <c r="I2856"/>
  <c r="J2856"/>
  <c r="I2857"/>
  <c r="J2857"/>
  <c r="I2858"/>
  <c r="J2858"/>
  <c r="I2859"/>
  <c r="J2859"/>
  <c r="I2860"/>
  <c r="J2860"/>
  <c r="I2861"/>
  <c r="J2861"/>
  <c r="I2862"/>
  <c r="J2862"/>
  <c r="I2863"/>
  <c r="J2863"/>
  <c r="I2864"/>
  <c r="J2864"/>
  <c r="I2865"/>
  <c r="J2865"/>
  <c r="I2866"/>
  <c r="J2866"/>
  <c r="I2867"/>
  <c r="J2867"/>
  <c r="I2868"/>
  <c r="J2868"/>
  <c r="I2869"/>
  <c r="J2869"/>
  <c r="I2870"/>
  <c r="J2870"/>
  <c r="I2871"/>
  <c r="J2871"/>
  <c r="I2872"/>
  <c r="J2872"/>
  <c r="I2873"/>
  <c r="J2873"/>
  <c r="I2874"/>
  <c r="J2874"/>
  <c r="I2875"/>
  <c r="J2875"/>
  <c r="I2876"/>
  <c r="J2876"/>
  <c r="I2877"/>
  <c r="J2877"/>
  <c r="I2878"/>
  <c r="J2878"/>
  <c r="I2879"/>
  <c r="J2879"/>
  <c r="I2880"/>
  <c r="J2880"/>
  <c r="I2881"/>
  <c r="J2881"/>
  <c r="I2882"/>
  <c r="J2882"/>
  <c r="I2883"/>
  <c r="J2883"/>
  <c r="I2884"/>
  <c r="J2884"/>
  <c r="I2885"/>
  <c r="J2885"/>
  <c r="I2886"/>
  <c r="J2886"/>
  <c r="I2887"/>
  <c r="J2887"/>
  <c r="I2888"/>
  <c r="J2888"/>
  <c r="I2889"/>
  <c r="J2889"/>
  <c r="I2890"/>
  <c r="J2890"/>
  <c r="I2891"/>
  <c r="J2891"/>
  <c r="I2892"/>
  <c r="J2892"/>
  <c r="I2893"/>
  <c r="J2893"/>
  <c r="I2894"/>
  <c r="J2894"/>
  <c r="I2895"/>
  <c r="J2895"/>
  <c r="I2896"/>
  <c r="J2896"/>
  <c r="I2897"/>
  <c r="J2897"/>
  <c r="I2898"/>
  <c r="J2898"/>
  <c r="I2899"/>
  <c r="J2899"/>
  <c r="I2900"/>
  <c r="J2900"/>
  <c r="I2901"/>
  <c r="J2901"/>
  <c r="I2902"/>
  <c r="J2902"/>
  <c r="I2903"/>
  <c r="J2903"/>
  <c r="I2904"/>
  <c r="J2904"/>
  <c r="I2905"/>
  <c r="J2905"/>
  <c r="I2906"/>
  <c r="J2906"/>
  <c r="I2907"/>
  <c r="J2907"/>
  <c r="I2908"/>
  <c r="J2908"/>
  <c r="I2909"/>
  <c r="J2909"/>
  <c r="I2910"/>
  <c r="J2910"/>
  <c r="I2911"/>
  <c r="J2911"/>
  <c r="I2912"/>
  <c r="J2912"/>
  <c r="I2913"/>
  <c r="J2913"/>
  <c r="I2914"/>
  <c r="J2914"/>
  <c r="I2915"/>
  <c r="J2915"/>
  <c r="I2916"/>
  <c r="J2916"/>
  <c r="I2917"/>
  <c r="J2917"/>
  <c r="I2918"/>
  <c r="J2918"/>
  <c r="I2919"/>
  <c r="J2919"/>
  <c r="I2920"/>
  <c r="J2920"/>
  <c r="I2921"/>
  <c r="J2921"/>
  <c r="I2922"/>
  <c r="J2922"/>
  <c r="I2923"/>
  <c r="J2923"/>
  <c r="I2924"/>
  <c r="J2924"/>
  <c r="I2925"/>
  <c r="J2925"/>
  <c r="I2926"/>
  <c r="J2926"/>
  <c r="I2927"/>
  <c r="J2927"/>
  <c r="I2928"/>
  <c r="J2928"/>
  <c r="I2929"/>
  <c r="J2929"/>
  <c r="I2930"/>
  <c r="J2930"/>
  <c r="I2931"/>
  <c r="J2931"/>
  <c r="I2932"/>
  <c r="J2932"/>
  <c r="I2933"/>
  <c r="J2933"/>
  <c r="I2934"/>
  <c r="J2934"/>
  <c r="I2935"/>
  <c r="J2935"/>
  <c r="I2936"/>
  <c r="J2936"/>
  <c r="I2937"/>
  <c r="J2937"/>
  <c r="I2938"/>
  <c r="J2938"/>
  <c r="I2939"/>
  <c r="J2939"/>
  <c r="I2940"/>
  <c r="J2940"/>
  <c r="I2941"/>
  <c r="J2941"/>
  <c r="I2942"/>
  <c r="J2942"/>
  <c r="I2943"/>
  <c r="J2943"/>
  <c r="I2944"/>
  <c r="J2944"/>
  <c r="I2945"/>
  <c r="J2945"/>
  <c r="I2946"/>
  <c r="J2946"/>
  <c r="I2947"/>
  <c r="J2947"/>
  <c r="I2948"/>
  <c r="J2948"/>
  <c r="I2949"/>
  <c r="J2949"/>
  <c r="I2950"/>
  <c r="J2950"/>
  <c r="I2951"/>
  <c r="J2951"/>
  <c r="I2952"/>
  <c r="J2952"/>
  <c r="I2953"/>
  <c r="J2953"/>
  <c r="I2954"/>
  <c r="J2954"/>
  <c r="I2955"/>
  <c r="J2955"/>
  <c r="I2956"/>
  <c r="J2956"/>
  <c r="I2957"/>
  <c r="J2957"/>
  <c r="I2958"/>
  <c r="J2958"/>
  <c r="I2959"/>
  <c r="J2959"/>
  <c r="I2960"/>
  <c r="J2960"/>
  <c r="I2961"/>
  <c r="J2961"/>
  <c r="I2962"/>
  <c r="J2962"/>
  <c r="I2963"/>
  <c r="J2963"/>
  <c r="I2964"/>
  <c r="J2964"/>
  <c r="I2965"/>
  <c r="J2965"/>
  <c r="I2966"/>
  <c r="J2966"/>
  <c r="I2967"/>
  <c r="J2967"/>
  <c r="I2968"/>
  <c r="J2968"/>
  <c r="I2969"/>
  <c r="J2969"/>
  <c r="I2970"/>
  <c r="J2970"/>
  <c r="I2971"/>
  <c r="J2971"/>
  <c r="I2972"/>
  <c r="J2972"/>
  <c r="I2973"/>
  <c r="J2973"/>
  <c r="I2974"/>
  <c r="J2974"/>
  <c r="I2975"/>
  <c r="J2975"/>
  <c r="I2976"/>
  <c r="J2976"/>
  <c r="I2977"/>
  <c r="J2977"/>
  <c r="I2978"/>
  <c r="J2978"/>
  <c r="I2979"/>
  <c r="J2979"/>
  <c r="I2980"/>
  <c r="J2980"/>
  <c r="I2981"/>
  <c r="J2981"/>
  <c r="I2982"/>
  <c r="J2982"/>
  <c r="I2983"/>
  <c r="J2983"/>
  <c r="I2984"/>
  <c r="J2984"/>
  <c r="I2985"/>
  <c r="J2985"/>
  <c r="I2986"/>
  <c r="J2986"/>
  <c r="I2987"/>
  <c r="J2987"/>
  <c r="I2988"/>
  <c r="J2988"/>
  <c r="I2989"/>
  <c r="J2989"/>
  <c r="I2990"/>
  <c r="J2990"/>
  <c r="I2991"/>
  <c r="J2991"/>
  <c r="I2992"/>
  <c r="J2992"/>
  <c r="I2993"/>
  <c r="J2993"/>
  <c r="I2994"/>
  <c r="J2994"/>
  <c r="I2995"/>
  <c r="J2995"/>
  <c r="I2996"/>
  <c r="J2996"/>
  <c r="I2997"/>
  <c r="J2997"/>
  <c r="I2998"/>
  <c r="J2998"/>
  <c r="I2999"/>
  <c r="J2999"/>
  <c r="I3000"/>
  <c r="J3000"/>
  <c r="I3001"/>
  <c r="J3001"/>
  <c r="I3002"/>
  <c r="J3002"/>
  <c r="I3003"/>
  <c r="J3003"/>
  <c r="I3004"/>
  <c r="J3004"/>
  <c r="I3005"/>
  <c r="J3005"/>
  <c r="I3006"/>
  <c r="J3006"/>
  <c r="I3007"/>
  <c r="J3007"/>
  <c r="I3008"/>
  <c r="J3008"/>
  <c r="I3009"/>
  <c r="J3009"/>
  <c r="I3010"/>
  <c r="J3010"/>
  <c r="I3011"/>
  <c r="J3011"/>
  <c r="I3012"/>
  <c r="J3012"/>
  <c r="I3013"/>
  <c r="J3013"/>
  <c r="I3014"/>
  <c r="J3014"/>
  <c r="I3015"/>
  <c r="J3015"/>
  <c r="I3016"/>
  <c r="J3016"/>
  <c r="I3017"/>
  <c r="J3017"/>
  <c r="I3018"/>
  <c r="J3018"/>
  <c r="I3019"/>
  <c r="J3019"/>
  <c r="I3020"/>
  <c r="J3020"/>
  <c r="I3021"/>
  <c r="J3021"/>
  <c r="I3022"/>
  <c r="J3022"/>
  <c r="I3023"/>
  <c r="J3023"/>
  <c r="I3024"/>
  <c r="J3024"/>
  <c r="I3025"/>
  <c r="J3025"/>
  <c r="I3026"/>
  <c r="J3026"/>
  <c r="I3027"/>
  <c r="J3027"/>
  <c r="I3028"/>
  <c r="J3028"/>
  <c r="I3029"/>
  <c r="J3029"/>
  <c r="I3030"/>
  <c r="J3030"/>
  <c r="I3031"/>
  <c r="J3031"/>
  <c r="I3032"/>
  <c r="J3032"/>
  <c r="I3033"/>
  <c r="J3033"/>
  <c r="I3034"/>
  <c r="J3034"/>
  <c r="I3035"/>
  <c r="J3035"/>
  <c r="I3036"/>
  <c r="J3036"/>
  <c r="I3037"/>
  <c r="J3037"/>
  <c r="I3038"/>
  <c r="J3038"/>
  <c r="I3039"/>
  <c r="J3039"/>
  <c r="I3040"/>
  <c r="J3040"/>
  <c r="I3041"/>
  <c r="J3041"/>
  <c r="I3042"/>
  <c r="J3042"/>
  <c r="I3043"/>
  <c r="J3043"/>
  <c r="I3044"/>
  <c r="J3044"/>
  <c r="I3045"/>
  <c r="J3045"/>
  <c r="I3046"/>
  <c r="J3046"/>
  <c r="I3047"/>
  <c r="J3047"/>
  <c r="I3048"/>
  <c r="J3048"/>
  <c r="I3049"/>
  <c r="J3049"/>
  <c r="I3050"/>
  <c r="J3050"/>
  <c r="I3051"/>
  <c r="J3051"/>
  <c r="I3052"/>
  <c r="J3052"/>
  <c r="I3053"/>
  <c r="J3053"/>
  <c r="I3054"/>
  <c r="J3054"/>
  <c r="I3055"/>
  <c r="J3055"/>
  <c r="I3056"/>
  <c r="J3056"/>
  <c r="I3057"/>
  <c r="J3057"/>
  <c r="I3058"/>
  <c r="J3058"/>
  <c r="I3059"/>
  <c r="J3059"/>
  <c r="I3060"/>
  <c r="J3060"/>
  <c r="I3061"/>
  <c r="J3061"/>
  <c r="I3062"/>
  <c r="J3062"/>
  <c r="I3063"/>
  <c r="J3063"/>
  <c r="I3064"/>
  <c r="J3064"/>
  <c r="I3065"/>
  <c r="J3065"/>
  <c r="I3066"/>
  <c r="J3066"/>
  <c r="I3067"/>
  <c r="J3067"/>
  <c r="I3068"/>
  <c r="J3068"/>
  <c r="I3069"/>
  <c r="J3069"/>
  <c r="I3070"/>
  <c r="J3070"/>
  <c r="I3071"/>
  <c r="J3071"/>
  <c r="I3072"/>
  <c r="J3072"/>
  <c r="I3073"/>
  <c r="J3073"/>
  <c r="I3074"/>
  <c r="J3074"/>
  <c r="I3075"/>
  <c r="J3075"/>
  <c r="I3076"/>
  <c r="J3076"/>
  <c r="I3077"/>
  <c r="J3077"/>
  <c r="I3078"/>
  <c r="J3078"/>
  <c r="I3079"/>
  <c r="J3079"/>
  <c r="I3080"/>
  <c r="J3080"/>
  <c r="I3081"/>
  <c r="J3081"/>
  <c r="I3082"/>
  <c r="J3082"/>
  <c r="I3083"/>
  <c r="J3083"/>
  <c r="I3084"/>
  <c r="J3084"/>
  <c r="I3085"/>
  <c r="J3085"/>
  <c r="I3086"/>
  <c r="J3086"/>
  <c r="I3087"/>
  <c r="J3087"/>
  <c r="I3088"/>
  <c r="J3088"/>
  <c r="I3089"/>
  <c r="J3089"/>
  <c r="I3090"/>
  <c r="J3090"/>
  <c r="I3091"/>
  <c r="J3091"/>
  <c r="I3092"/>
  <c r="J3092"/>
  <c r="I3093"/>
  <c r="J3093"/>
  <c r="I3094"/>
  <c r="J3094"/>
  <c r="I3095"/>
  <c r="J3095"/>
  <c r="I3096"/>
  <c r="J3096"/>
  <c r="I3097"/>
  <c r="J3097"/>
  <c r="I3098"/>
  <c r="J3098"/>
  <c r="I3099"/>
  <c r="J3099"/>
  <c r="I3100"/>
  <c r="J3100"/>
  <c r="I3101"/>
  <c r="J3101"/>
  <c r="I3102"/>
  <c r="J3102"/>
  <c r="I3103"/>
  <c r="J3103"/>
  <c r="I3104"/>
  <c r="J3104"/>
  <c r="I3105"/>
  <c r="J3105"/>
  <c r="I3106"/>
  <c r="J3106"/>
  <c r="I3107"/>
  <c r="J3107"/>
  <c r="I3108"/>
  <c r="J3108"/>
  <c r="I3109"/>
  <c r="J3109"/>
  <c r="I3110"/>
  <c r="J3110"/>
  <c r="I3111"/>
  <c r="J3111"/>
  <c r="I3112"/>
  <c r="J3112"/>
  <c r="I3113"/>
  <c r="J3113"/>
  <c r="I3114"/>
  <c r="J3114"/>
  <c r="I3115"/>
  <c r="J3115"/>
  <c r="I3116"/>
  <c r="J3116"/>
  <c r="I3117"/>
  <c r="J3117"/>
  <c r="I3118"/>
  <c r="J3118"/>
  <c r="I3119"/>
  <c r="J3119"/>
  <c r="I3120"/>
  <c r="J3120"/>
  <c r="I3121"/>
  <c r="J3121"/>
  <c r="I3122"/>
  <c r="J3122"/>
  <c r="I3123"/>
  <c r="J3123"/>
  <c r="I3124"/>
  <c r="J3124"/>
  <c r="I3125"/>
  <c r="J3125"/>
  <c r="I3126"/>
  <c r="J3126"/>
  <c r="I3127"/>
  <c r="J3127"/>
  <c r="I3128"/>
  <c r="J3128"/>
  <c r="I3129"/>
  <c r="J3129"/>
  <c r="I3130"/>
  <c r="J3130"/>
  <c r="I3131"/>
  <c r="J3131"/>
  <c r="I3132"/>
  <c r="J3132"/>
  <c r="I3133"/>
  <c r="J3133"/>
  <c r="I3134"/>
  <c r="J3134"/>
  <c r="I3135"/>
  <c r="J3135"/>
  <c r="I3136"/>
  <c r="J3136"/>
  <c r="I3137"/>
  <c r="J3137"/>
  <c r="I3138"/>
  <c r="J3138"/>
  <c r="I3139"/>
  <c r="J3139"/>
  <c r="I3140"/>
  <c r="J3140"/>
  <c r="I3141"/>
  <c r="J3141"/>
  <c r="I3142"/>
  <c r="J3142"/>
  <c r="I3143"/>
  <c r="J3143"/>
  <c r="I3144"/>
  <c r="J3144"/>
  <c r="I3145"/>
  <c r="J3145"/>
  <c r="I3146"/>
  <c r="J3146"/>
  <c r="I3147"/>
  <c r="J3147"/>
  <c r="I3148"/>
  <c r="J3148"/>
  <c r="I3149"/>
  <c r="J3149"/>
  <c r="I3150"/>
  <c r="J3150"/>
  <c r="I3151"/>
  <c r="J3151"/>
  <c r="I3152"/>
  <c r="J3152"/>
  <c r="I3153"/>
  <c r="J3153"/>
  <c r="I3154"/>
  <c r="J3154"/>
  <c r="I3155"/>
  <c r="J3155"/>
  <c r="I3156"/>
  <c r="J3156"/>
  <c r="I3157"/>
  <c r="J3157"/>
  <c r="I3158"/>
  <c r="J3158"/>
  <c r="I3159"/>
  <c r="J3159"/>
  <c r="I3160"/>
  <c r="J3160"/>
  <c r="I3161"/>
  <c r="J3161"/>
  <c r="I3162"/>
  <c r="J3162"/>
  <c r="I3163"/>
  <c r="J3163"/>
  <c r="I3164"/>
  <c r="J3164"/>
  <c r="I3165"/>
  <c r="J3165"/>
  <c r="I3166"/>
  <c r="J3166"/>
  <c r="I3167"/>
  <c r="J3167"/>
  <c r="I3168"/>
  <c r="J3168"/>
  <c r="I3169"/>
  <c r="J3169"/>
  <c r="I3170"/>
  <c r="J3170"/>
  <c r="I3171"/>
  <c r="J3171"/>
  <c r="I3172"/>
  <c r="J3172"/>
  <c r="I3173"/>
  <c r="J3173"/>
  <c r="I3174"/>
  <c r="J3174"/>
  <c r="I3175"/>
  <c r="J3175"/>
  <c r="I3176"/>
  <c r="J3176"/>
  <c r="I3177"/>
  <c r="J3177"/>
  <c r="I3178"/>
  <c r="J3178"/>
  <c r="I3179"/>
  <c r="J3179"/>
  <c r="I3180"/>
  <c r="J3180"/>
  <c r="I3181"/>
  <c r="J3181"/>
  <c r="I3182"/>
  <c r="J3182"/>
  <c r="I3183"/>
  <c r="J3183"/>
  <c r="I3184"/>
  <c r="J3184"/>
  <c r="I3185"/>
  <c r="J3185"/>
  <c r="I3186"/>
  <c r="J3186"/>
  <c r="I3187"/>
  <c r="J3187"/>
  <c r="I3188"/>
  <c r="J3188"/>
  <c r="I3189"/>
  <c r="J3189"/>
  <c r="I3190"/>
  <c r="J3190"/>
  <c r="I3191"/>
  <c r="J3191"/>
  <c r="I3192"/>
  <c r="J3192"/>
  <c r="I3193"/>
  <c r="J3193"/>
  <c r="I3194"/>
  <c r="J3194"/>
  <c r="I3195"/>
  <c r="J3195"/>
  <c r="I3196"/>
  <c r="J3196"/>
  <c r="I3197"/>
  <c r="J3197"/>
  <c r="I3198"/>
  <c r="J3198"/>
  <c r="I3199"/>
  <c r="J3199"/>
  <c r="I3200"/>
  <c r="J3200"/>
  <c r="I3201"/>
  <c r="J3201"/>
  <c r="I3202"/>
  <c r="J3202"/>
  <c r="I3203"/>
  <c r="J3203"/>
  <c r="I3204"/>
  <c r="J3204"/>
  <c r="I3205"/>
  <c r="J3205"/>
  <c r="I3206"/>
  <c r="J3206"/>
  <c r="I3207"/>
  <c r="J3207"/>
  <c r="I3208"/>
  <c r="J3208"/>
  <c r="I3209"/>
  <c r="J3209"/>
  <c r="I3210"/>
  <c r="J3210"/>
  <c r="I3211"/>
  <c r="J3211"/>
  <c r="I3212"/>
  <c r="J3212"/>
  <c r="I3213"/>
  <c r="J3213"/>
  <c r="I3214"/>
  <c r="J3214"/>
  <c r="I3215"/>
  <c r="J3215"/>
  <c r="I3216"/>
  <c r="J3216"/>
  <c r="I3217"/>
  <c r="J3217"/>
  <c r="I3218"/>
  <c r="J3218"/>
  <c r="I3219"/>
  <c r="J3219"/>
  <c r="I3220"/>
  <c r="J3220"/>
  <c r="I3221"/>
  <c r="J3221"/>
  <c r="I3222"/>
  <c r="J3222"/>
  <c r="I3223"/>
  <c r="J3223"/>
  <c r="I3224"/>
  <c r="J3224"/>
  <c r="I3225"/>
  <c r="J3225"/>
  <c r="I3226"/>
  <c r="J3226"/>
  <c r="I3227"/>
  <c r="J3227"/>
  <c r="I3228"/>
  <c r="J3228"/>
  <c r="I3229"/>
  <c r="J3229"/>
  <c r="I3230"/>
  <c r="J3230"/>
  <c r="I3231"/>
  <c r="J3231"/>
  <c r="I3232"/>
  <c r="J3232"/>
  <c r="I3233"/>
  <c r="J3233"/>
  <c r="I3234"/>
  <c r="J3234"/>
  <c r="I3235"/>
  <c r="J3235"/>
  <c r="I3236"/>
  <c r="J3236"/>
  <c r="I3237"/>
  <c r="J3237"/>
  <c r="I3238"/>
  <c r="J3238"/>
  <c r="I3239"/>
  <c r="J3239"/>
  <c r="I3240"/>
  <c r="J3240"/>
  <c r="I3241"/>
  <c r="J3241"/>
  <c r="I3242"/>
  <c r="J3242"/>
  <c r="I3243"/>
  <c r="J3243"/>
  <c r="I3244"/>
  <c r="J3244"/>
  <c r="I3245"/>
  <c r="J3245"/>
  <c r="I3246"/>
  <c r="J3246"/>
  <c r="I3247"/>
  <c r="J3247"/>
  <c r="I3248"/>
  <c r="J3248"/>
  <c r="I3249"/>
  <c r="J3249"/>
  <c r="I3250"/>
  <c r="J3250"/>
  <c r="I3251"/>
  <c r="J3251"/>
  <c r="I3252"/>
  <c r="J3252"/>
  <c r="I3253"/>
  <c r="J3253"/>
  <c r="I3254"/>
  <c r="J3254"/>
  <c r="I3255"/>
  <c r="J3255"/>
  <c r="I3256"/>
  <c r="J3256"/>
  <c r="I3257"/>
  <c r="J3257"/>
  <c r="I3258"/>
  <c r="J3258"/>
  <c r="I3259"/>
  <c r="J3259"/>
  <c r="I3260"/>
  <c r="J3260"/>
  <c r="I3261"/>
  <c r="J3261"/>
  <c r="I3262"/>
  <c r="J3262"/>
  <c r="I3263"/>
  <c r="J3263"/>
  <c r="I3264"/>
  <c r="J3264"/>
  <c r="I3265"/>
  <c r="J3265"/>
  <c r="I3266"/>
  <c r="J3266"/>
  <c r="I3267"/>
  <c r="J3267"/>
  <c r="I3268"/>
  <c r="J3268"/>
  <c r="I3269"/>
  <c r="J3269"/>
  <c r="I3270"/>
  <c r="J3270"/>
  <c r="I3271"/>
  <c r="J3271"/>
  <c r="I3272"/>
  <c r="J3272"/>
  <c r="I3273"/>
  <c r="J3273"/>
  <c r="I3274"/>
  <c r="J3274"/>
  <c r="I3275"/>
  <c r="J3275"/>
  <c r="I3276"/>
  <c r="J3276"/>
  <c r="I3277"/>
  <c r="J3277"/>
  <c r="I3278"/>
  <c r="J3278"/>
  <c r="I3279"/>
  <c r="J3279"/>
  <c r="I3280"/>
  <c r="J3280"/>
  <c r="I3281"/>
  <c r="J3281"/>
  <c r="I3282"/>
  <c r="J3282"/>
  <c r="I3283"/>
  <c r="J3283"/>
  <c r="I3284"/>
  <c r="J3284"/>
  <c r="I3285"/>
  <c r="J3285"/>
  <c r="I3286"/>
  <c r="J3286"/>
  <c r="I3287"/>
  <c r="J3287"/>
  <c r="I3288"/>
  <c r="J3288"/>
  <c r="I3289"/>
  <c r="J3289"/>
  <c r="I3290"/>
  <c r="J3290"/>
  <c r="I3291"/>
  <c r="J3291"/>
  <c r="I3292"/>
  <c r="J3292"/>
  <c r="I3293"/>
  <c r="J3293"/>
  <c r="I3294"/>
  <c r="J3294"/>
  <c r="I3295"/>
  <c r="J3295"/>
  <c r="I3296"/>
  <c r="J3296"/>
  <c r="I3297"/>
  <c r="J3297"/>
  <c r="I3298"/>
  <c r="J3298"/>
  <c r="I3299"/>
  <c r="J3299"/>
  <c r="I3300"/>
  <c r="J3300"/>
  <c r="I3301"/>
  <c r="J3301"/>
  <c r="I3302"/>
  <c r="J3302"/>
  <c r="I3303"/>
  <c r="J3303"/>
  <c r="I3304"/>
  <c r="J3304"/>
  <c r="I3305"/>
  <c r="J3305"/>
  <c r="I3306"/>
  <c r="J3306"/>
  <c r="I3307"/>
  <c r="J3307"/>
  <c r="I3308"/>
  <c r="J3308"/>
  <c r="I3309"/>
  <c r="J3309"/>
  <c r="I3310"/>
  <c r="J3310"/>
  <c r="I3311"/>
  <c r="J3311"/>
  <c r="I3312"/>
  <c r="J3312"/>
  <c r="I3313"/>
  <c r="J3313"/>
  <c r="I3314"/>
  <c r="J3314"/>
  <c r="I3315"/>
  <c r="J3315"/>
  <c r="I3316"/>
  <c r="J3316"/>
  <c r="I3317"/>
  <c r="J3317"/>
  <c r="I3318"/>
  <c r="J3318"/>
  <c r="I3319"/>
  <c r="J3319"/>
  <c r="I3320"/>
  <c r="J3320"/>
  <c r="I3321"/>
  <c r="J3321"/>
  <c r="I3322"/>
  <c r="J3322"/>
  <c r="I3323"/>
  <c r="J3323"/>
  <c r="I3324"/>
  <c r="J3324"/>
  <c r="I3325"/>
  <c r="J3325"/>
  <c r="I3326"/>
  <c r="J3326"/>
  <c r="I3327"/>
  <c r="J3327"/>
  <c r="I3328"/>
  <c r="J3328"/>
  <c r="I3329"/>
  <c r="J3329"/>
  <c r="I3330"/>
  <c r="J3330"/>
  <c r="I3331"/>
  <c r="J3331"/>
  <c r="I3332"/>
  <c r="J3332"/>
  <c r="I3333"/>
  <c r="J3333"/>
  <c r="I3334"/>
  <c r="J3334"/>
  <c r="I3335"/>
  <c r="J3335"/>
  <c r="I3336"/>
  <c r="J3336"/>
  <c r="I3337"/>
  <c r="J3337"/>
  <c r="I3338"/>
  <c r="J3338"/>
  <c r="I3339"/>
  <c r="J3339"/>
  <c r="I3340"/>
  <c r="J3340"/>
  <c r="I3341"/>
  <c r="J3341"/>
  <c r="I3342"/>
  <c r="J3342"/>
  <c r="I3343"/>
  <c r="J3343"/>
  <c r="I3344"/>
  <c r="J3344"/>
  <c r="I3345"/>
  <c r="J3345"/>
  <c r="I3346"/>
  <c r="J3346"/>
  <c r="I3347"/>
  <c r="J3347"/>
  <c r="I3348"/>
  <c r="J3348"/>
  <c r="I3349"/>
  <c r="J3349"/>
  <c r="I3350"/>
  <c r="J3350"/>
  <c r="I3351"/>
  <c r="J3351"/>
  <c r="I3352"/>
  <c r="J3352"/>
  <c r="I3353"/>
  <c r="J3353"/>
  <c r="I3354"/>
  <c r="J3354"/>
  <c r="I3355"/>
  <c r="J3355"/>
  <c r="I3356"/>
  <c r="J3356"/>
  <c r="I3357"/>
  <c r="J3357"/>
  <c r="I3358"/>
  <c r="J3358"/>
  <c r="I3359"/>
  <c r="J3359"/>
  <c r="I3360"/>
  <c r="J3360"/>
  <c r="I3361"/>
  <c r="J3361"/>
  <c r="I3362"/>
  <c r="J3362"/>
  <c r="I3363"/>
  <c r="J3363"/>
  <c r="I3364"/>
  <c r="J3364"/>
  <c r="I3365"/>
  <c r="J3365"/>
  <c r="I3366"/>
  <c r="J3366"/>
  <c r="I3367"/>
  <c r="J3367"/>
  <c r="I3368"/>
  <c r="J3368"/>
  <c r="I3369"/>
  <c r="J3369"/>
  <c r="I3370"/>
  <c r="J3370"/>
  <c r="I3371"/>
  <c r="J3371"/>
  <c r="I3372"/>
  <c r="J3372"/>
  <c r="I3373"/>
  <c r="J3373"/>
  <c r="I3374"/>
  <c r="J3374"/>
  <c r="I3375"/>
  <c r="J3375"/>
  <c r="I3376"/>
  <c r="J3376"/>
  <c r="I3377"/>
  <c r="J3377"/>
  <c r="I3378"/>
  <c r="J3378"/>
  <c r="I3379"/>
  <c r="J3379"/>
  <c r="I3380"/>
  <c r="J3380"/>
  <c r="I3381"/>
  <c r="J3381"/>
  <c r="I3382"/>
  <c r="J3382"/>
  <c r="I3383"/>
  <c r="J3383"/>
  <c r="I3384"/>
  <c r="J3384"/>
  <c r="I3385"/>
  <c r="J3385"/>
  <c r="I3386"/>
  <c r="J3386"/>
  <c r="I3387"/>
  <c r="J3387"/>
  <c r="I3388"/>
  <c r="J3388"/>
  <c r="I3389"/>
  <c r="J3389"/>
  <c r="I3390"/>
  <c r="J3390"/>
  <c r="I3391"/>
  <c r="J3391"/>
  <c r="I3392"/>
  <c r="J3392"/>
  <c r="I3393"/>
  <c r="J3393"/>
  <c r="I3394"/>
  <c r="J3394"/>
  <c r="I3395"/>
  <c r="J3395"/>
  <c r="I3396"/>
  <c r="J3396"/>
  <c r="I3397"/>
  <c r="J3397"/>
  <c r="I3398"/>
  <c r="J3398"/>
  <c r="I3399"/>
  <c r="J3399"/>
  <c r="I3400"/>
  <c r="J3400"/>
  <c r="I3401"/>
  <c r="J3401"/>
  <c r="I3402"/>
  <c r="J3402"/>
  <c r="I3403"/>
  <c r="J3403"/>
  <c r="I3404"/>
  <c r="J3404"/>
  <c r="I3405"/>
  <c r="J3405"/>
  <c r="I3406"/>
  <c r="J3406"/>
  <c r="I3407"/>
  <c r="J3407"/>
  <c r="I3408"/>
  <c r="J3408"/>
  <c r="I3409"/>
  <c r="J3409"/>
  <c r="I3410"/>
  <c r="J3410"/>
  <c r="I3411"/>
  <c r="J3411"/>
  <c r="I3412"/>
  <c r="J3412"/>
  <c r="I3413"/>
  <c r="J3413"/>
  <c r="I3414"/>
  <c r="J3414"/>
  <c r="I3415"/>
  <c r="J3415"/>
  <c r="I3416"/>
  <c r="J3416"/>
  <c r="I3417"/>
  <c r="J3417"/>
  <c r="I3418"/>
  <c r="J3418"/>
  <c r="I3419"/>
  <c r="J3419"/>
  <c r="I3420"/>
  <c r="J3420"/>
  <c r="I3421"/>
  <c r="J3421"/>
  <c r="I3422"/>
  <c r="J3422"/>
  <c r="I3423"/>
  <c r="J3423"/>
  <c r="I3424"/>
  <c r="J3424"/>
  <c r="I3425"/>
  <c r="J3425"/>
  <c r="I3426"/>
  <c r="J3426"/>
  <c r="I3427"/>
  <c r="J3427"/>
  <c r="I3428"/>
  <c r="J3428"/>
  <c r="I3429"/>
  <c r="J3429"/>
  <c r="I3430"/>
  <c r="J3430"/>
  <c r="I3431"/>
  <c r="J3431"/>
  <c r="I3432"/>
  <c r="J3432"/>
  <c r="I3433"/>
  <c r="J3433"/>
  <c r="I3434"/>
  <c r="J3434"/>
  <c r="I3435"/>
  <c r="J3435"/>
  <c r="I3436"/>
  <c r="J3436"/>
  <c r="I3437"/>
  <c r="J3437"/>
  <c r="I3438"/>
  <c r="J3438"/>
  <c r="I3439"/>
  <c r="J3439"/>
  <c r="I3440"/>
  <c r="J3440"/>
  <c r="I3441"/>
  <c r="J3441"/>
  <c r="I3442"/>
  <c r="J3442"/>
  <c r="I3443"/>
  <c r="J3443"/>
  <c r="I3444"/>
  <c r="J3444"/>
  <c r="I3445"/>
  <c r="J3445"/>
  <c r="I3446"/>
  <c r="J3446"/>
  <c r="I3447"/>
  <c r="J3447"/>
  <c r="I3448"/>
  <c r="J3448"/>
  <c r="I3449"/>
  <c r="J3449"/>
  <c r="I3450"/>
  <c r="J3450"/>
  <c r="I3451"/>
  <c r="J3451"/>
  <c r="I3452"/>
  <c r="J3452"/>
  <c r="I3453"/>
  <c r="J3453"/>
  <c r="I3454"/>
  <c r="J3454"/>
  <c r="I3455"/>
  <c r="J3455"/>
  <c r="I3456"/>
  <c r="J3456"/>
  <c r="I3457"/>
  <c r="J3457"/>
  <c r="I3458"/>
  <c r="J3458"/>
  <c r="I3459"/>
  <c r="J3459"/>
  <c r="I3460"/>
  <c r="J3460"/>
  <c r="I3461"/>
  <c r="J3461"/>
  <c r="I3462"/>
  <c r="J3462"/>
  <c r="I3463"/>
  <c r="J3463"/>
  <c r="I3464"/>
  <c r="J3464"/>
  <c r="I3465"/>
  <c r="J3465"/>
  <c r="I3466"/>
  <c r="J3466"/>
  <c r="I3467"/>
  <c r="J3467"/>
  <c r="I3468"/>
  <c r="J3468"/>
  <c r="I3469"/>
  <c r="J3469"/>
  <c r="I3470"/>
  <c r="J3470"/>
  <c r="I3471"/>
  <c r="J3471"/>
  <c r="I3472"/>
  <c r="J3472"/>
  <c r="I3473"/>
  <c r="J3473"/>
  <c r="I3474"/>
  <c r="J3474"/>
  <c r="I3475"/>
  <c r="J3475"/>
  <c r="I3476"/>
  <c r="J3476"/>
  <c r="I3477"/>
  <c r="J3477"/>
  <c r="I3478"/>
  <c r="J3478"/>
  <c r="I3479"/>
  <c r="J3479"/>
  <c r="I3480"/>
  <c r="J3480"/>
  <c r="I3481"/>
  <c r="J3481"/>
  <c r="I3482"/>
  <c r="J3482"/>
  <c r="I3483"/>
  <c r="J3483"/>
  <c r="I3484"/>
  <c r="J3484"/>
  <c r="I3485"/>
  <c r="J3485"/>
  <c r="I3486"/>
  <c r="J3486"/>
  <c r="I3487"/>
  <c r="J3487"/>
  <c r="I3488"/>
  <c r="J3488"/>
  <c r="I3489"/>
  <c r="J3489"/>
  <c r="I3490"/>
  <c r="J3490"/>
  <c r="I3491"/>
  <c r="J3491"/>
  <c r="I3492"/>
  <c r="J3492"/>
  <c r="I3493"/>
  <c r="J3493"/>
  <c r="I3494"/>
  <c r="J3494"/>
  <c r="I3495"/>
  <c r="J3495"/>
  <c r="I3496"/>
  <c r="J3496"/>
  <c r="I3497"/>
  <c r="J3497"/>
  <c r="I3498"/>
  <c r="J3498"/>
  <c r="I3499"/>
  <c r="J3499"/>
  <c r="I3500"/>
  <c r="J3500"/>
  <c r="I3501"/>
  <c r="J3501"/>
  <c r="I3502"/>
  <c r="J3502"/>
  <c r="I3503"/>
  <c r="J3503"/>
  <c r="I3504"/>
  <c r="J3504"/>
  <c r="I3505"/>
  <c r="J3505"/>
  <c r="I3506"/>
  <c r="J3506"/>
  <c r="I3507"/>
  <c r="J3507"/>
  <c r="I3508"/>
  <c r="J3508"/>
  <c r="I3509"/>
  <c r="J3509"/>
  <c r="I3510"/>
  <c r="J3510"/>
  <c r="I3511"/>
  <c r="J3511"/>
  <c r="I3512"/>
  <c r="J3512"/>
  <c r="I3513"/>
  <c r="J3513"/>
  <c r="I3514"/>
  <c r="J3514"/>
  <c r="I3515"/>
  <c r="J3515"/>
  <c r="I3516"/>
  <c r="J3516"/>
  <c r="I3517"/>
  <c r="J3517"/>
  <c r="I3518"/>
  <c r="J3518"/>
  <c r="I3519"/>
  <c r="J3519"/>
  <c r="I3520"/>
  <c r="J3520"/>
  <c r="I3521"/>
  <c r="J3521"/>
  <c r="I3522"/>
  <c r="J3522"/>
  <c r="I3523"/>
  <c r="J3523"/>
  <c r="I3524"/>
  <c r="J3524"/>
  <c r="I3525"/>
  <c r="J3525"/>
  <c r="I3526"/>
  <c r="J3526"/>
  <c r="I3527"/>
  <c r="J3527"/>
  <c r="I3528"/>
  <c r="J3528"/>
  <c r="I3529"/>
  <c r="J3529"/>
  <c r="I3530"/>
  <c r="J3530"/>
  <c r="I3531"/>
  <c r="J3531"/>
  <c r="I3532"/>
  <c r="J3532"/>
  <c r="I3533"/>
  <c r="J3533"/>
  <c r="I3534"/>
  <c r="J3534"/>
  <c r="I3535"/>
  <c r="J3535"/>
  <c r="I3536"/>
  <c r="J3536"/>
  <c r="I3537"/>
  <c r="J3537"/>
  <c r="I3538"/>
  <c r="J3538"/>
  <c r="I3539"/>
  <c r="J3539"/>
  <c r="I3540"/>
  <c r="J3540"/>
  <c r="I3541"/>
  <c r="J3541"/>
  <c r="I3542"/>
  <c r="J3542"/>
  <c r="I3543"/>
  <c r="J3543"/>
  <c r="I3544"/>
  <c r="J3544"/>
  <c r="I3545"/>
  <c r="J3545"/>
  <c r="I3546"/>
  <c r="J3546"/>
  <c r="I3547"/>
  <c r="J3547"/>
  <c r="I3548"/>
  <c r="J3548"/>
  <c r="I3549"/>
  <c r="J3549"/>
  <c r="I3550"/>
  <c r="J3550"/>
  <c r="I3551"/>
  <c r="J3551"/>
  <c r="I3552"/>
  <c r="J3552"/>
  <c r="I3553"/>
  <c r="J3553"/>
  <c r="I3554"/>
  <c r="J3554"/>
  <c r="I3555"/>
  <c r="J3555"/>
  <c r="I3556"/>
  <c r="J3556"/>
  <c r="I3557"/>
  <c r="J3557"/>
  <c r="I3558"/>
  <c r="J3558"/>
  <c r="I3559"/>
  <c r="J3559"/>
  <c r="I3560"/>
  <c r="J3560"/>
  <c r="I3561"/>
  <c r="J3561"/>
  <c r="I3562"/>
  <c r="J3562"/>
  <c r="I3563"/>
  <c r="J3563"/>
  <c r="I3564"/>
  <c r="J3564"/>
  <c r="I3565"/>
  <c r="J3565"/>
  <c r="I3566"/>
  <c r="J3566"/>
  <c r="I3567"/>
  <c r="J3567"/>
  <c r="I3568"/>
  <c r="J3568"/>
  <c r="I3569"/>
  <c r="J3569"/>
  <c r="I3570"/>
  <c r="J3570"/>
  <c r="I3571"/>
  <c r="J3571"/>
  <c r="I3572"/>
  <c r="J3572"/>
  <c r="I3573"/>
  <c r="J3573"/>
  <c r="I3574"/>
  <c r="J3574"/>
  <c r="I3575"/>
  <c r="J3575"/>
  <c r="I3576"/>
  <c r="J3576"/>
  <c r="I3577"/>
  <c r="J3577"/>
  <c r="I3578"/>
  <c r="J3578"/>
  <c r="I3579"/>
  <c r="J3579"/>
  <c r="I3580"/>
  <c r="J3580"/>
  <c r="I3581"/>
  <c r="J3581"/>
  <c r="I3582"/>
  <c r="J3582"/>
  <c r="I3583"/>
  <c r="J3583"/>
  <c r="I3584"/>
  <c r="J3584"/>
  <c r="I3585"/>
  <c r="J3585"/>
  <c r="I3586"/>
  <c r="J3586"/>
  <c r="I3587"/>
  <c r="J3587"/>
  <c r="I3588"/>
  <c r="J3588"/>
  <c r="I3589"/>
  <c r="J3589"/>
  <c r="I3590"/>
  <c r="J3590"/>
  <c r="I3591"/>
  <c r="J3591"/>
  <c r="I3592"/>
  <c r="J3592"/>
  <c r="I3593"/>
  <c r="J3593"/>
  <c r="I3594"/>
  <c r="J3594"/>
  <c r="I3595"/>
  <c r="J3595"/>
  <c r="I3596"/>
  <c r="J3596"/>
  <c r="I3597"/>
  <c r="J3597"/>
  <c r="I3598"/>
  <c r="J3598"/>
  <c r="I3599"/>
  <c r="J3599"/>
  <c r="I3600"/>
  <c r="J3600"/>
  <c r="I3601"/>
  <c r="J3601"/>
  <c r="I3602"/>
  <c r="J3602"/>
  <c r="I3603"/>
  <c r="J3603"/>
  <c r="I3604"/>
  <c r="J3604"/>
  <c r="I3605"/>
  <c r="J3605"/>
  <c r="I3606"/>
  <c r="J3606"/>
  <c r="I3607"/>
  <c r="J3607"/>
  <c r="I3608"/>
  <c r="J3608"/>
  <c r="I3609"/>
  <c r="J3609"/>
  <c r="I3610"/>
  <c r="J3610"/>
  <c r="I3611"/>
  <c r="J3611"/>
  <c r="I3612"/>
  <c r="J3612"/>
  <c r="I3613"/>
  <c r="J3613"/>
  <c r="I3614"/>
  <c r="J3614"/>
  <c r="I3615"/>
  <c r="J3615"/>
  <c r="I3616"/>
  <c r="J3616"/>
  <c r="I3617"/>
  <c r="J3617"/>
  <c r="I3618"/>
  <c r="J3618"/>
  <c r="I3619"/>
  <c r="J3619"/>
  <c r="I3620"/>
  <c r="J3620"/>
  <c r="I3621"/>
  <c r="J3621"/>
  <c r="I3622"/>
  <c r="J3622"/>
  <c r="I3623"/>
  <c r="J3623"/>
  <c r="I3624"/>
  <c r="J3624"/>
  <c r="I3625"/>
  <c r="J3625"/>
  <c r="I3626"/>
  <c r="J3626"/>
  <c r="I3627"/>
  <c r="J3627"/>
  <c r="I3628"/>
  <c r="J3628"/>
  <c r="I3629"/>
  <c r="J3629"/>
  <c r="I3630"/>
  <c r="J3630"/>
  <c r="I3631"/>
  <c r="J3631"/>
  <c r="I3632"/>
  <c r="J3632"/>
  <c r="I3633"/>
  <c r="J3633"/>
  <c r="I3634"/>
  <c r="J3634"/>
  <c r="I3635"/>
  <c r="J3635"/>
  <c r="I3636"/>
  <c r="J3636"/>
  <c r="I3637"/>
  <c r="J3637"/>
  <c r="I3638"/>
  <c r="J3638"/>
  <c r="I3639"/>
  <c r="J3639"/>
  <c r="I3640"/>
  <c r="J3640"/>
  <c r="I3641"/>
  <c r="J3641"/>
  <c r="I3642"/>
  <c r="J3642"/>
  <c r="I3643"/>
  <c r="J3643"/>
  <c r="I3644"/>
  <c r="J3644"/>
  <c r="I3645"/>
  <c r="J3645"/>
  <c r="I3646"/>
  <c r="J3646"/>
  <c r="I3647"/>
  <c r="J3647"/>
  <c r="I3648"/>
  <c r="J3648"/>
  <c r="I3649"/>
  <c r="J3649"/>
  <c r="I3650"/>
  <c r="J3650"/>
  <c r="I3651"/>
  <c r="J3651"/>
  <c r="I3652"/>
  <c r="J3652"/>
  <c r="J2"/>
  <c r="I2"/>
  <c r="H7" i="1"/>
  <c r="E7"/>
  <c r="D7"/>
  <c r="C3598" i="7"/>
  <c r="N3598"/>
  <c r="O3598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O636"/>
  <c r="O637"/>
  <c r="O638"/>
  <c r="O639"/>
  <c r="O640"/>
  <c r="O641"/>
  <c r="O642"/>
  <c r="O643"/>
  <c r="O644"/>
  <c r="O645"/>
  <c r="O646"/>
  <c r="O647"/>
  <c r="O648"/>
  <c r="O649"/>
  <c r="O650"/>
  <c r="O651"/>
  <c r="O652"/>
  <c r="O653"/>
  <c r="O654"/>
  <c r="O655"/>
  <c r="O656"/>
  <c r="O657"/>
  <c r="O658"/>
  <c r="O659"/>
  <c r="O660"/>
  <c r="O661"/>
  <c r="O662"/>
  <c r="O663"/>
  <c r="O664"/>
  <c r="O665"/>
  <c r="O666"/>
  <c r="O667"/>
  <c r="O668"/>
  <c r="O669"/>
  <c r="O670"/>
  <c r="O671"/>
  <c r="O672"/>
  <c r="O673"/>
  <c r="O674"/>
  <c r="O675"/>
  <c r="O676"/>
  <c r="O677"/>
  <c r="O678"/>
  <c r="O679"/>
  <c r="O680"/>
  <c r="O681"/>
  <c r="O682"/>
  <c r="O683"/>
  <c r="O684"/>
  <c r="O685"/>
  <c r="O686"/>
  <c r="O687"/>
  <c r="O688"/>
  <c r="O689"/>
  <c r="O690"/>
  <c r="O691"/>
  <c r="O692"/>
  <c r="O693"/>
  <c r="O694"/>
  <c r="O695"/>
  <c r="O696"/>
  <c r="O697"/>
  <c r="O698"/>
  <c r="O699"/>
  <c r="O700"/>
  <c r="O701"/>
  <c r="O702"/>
  <c r="O703"/>
  <c r="O704"/>
  <c r="O705"/>
  <c r="O706"/>
  <c r="O707"/>
  <c r="O708"/>
  <c r="O709"/>
  <c r="O710"/>
  <c r="O711"/>
  <c r="O712"/>
  <c r="O713"/>
  <c r="O714"/>
  <c r="O715"/>
  <c r="O716"/>
  <c r="O717"/>
  <c r="O718"/>
  <c r="O719"/>
  <c r="O720"/>
  <c r="O721"/>
  <c r="O722"/>
  <c r="O723"/>
  <c r="O724"/>
  <c r="O725"/>
  <c r="O726"/>
  <c r="O727"/>
  <c r="O728"/>
  <c r="O729"/>
  <c r="O730"/>
  <c r="O731"/>
  <c r="O732"/>
  <c r="O733"/>
  <c r="O734"/>
  <c r="O735"/>
  <c r="O736"/>
  <c r="O737"/>
  <c r="O738"/>
  <c r="O739"/>
  <c r="O740"/>
  <c r="O741"/>
  <c r="O742"/>
  <c r="O743"/>
  <c r="O744"/>
  <c r="O745"/>
  <c r="O746"/>
  <c r="O747"/>
  <c r="O748"/>
  <c r="O749"/>
  <c r="O750"/>
  <c r="O751"/>
  <c r="O752"/>
  <c r="O753"/>
  <c r="O754"/>
  <c r="O755"/>
  <c r="O756"/>
  <c r="O757"/>
  <c r="O758"/>
  <c r="O759"/>
  <c r="O760"/>
  <c r="O761"/>
  <c r="O762"/>
  <c r="O763"/>
  <c r="O764"/>
  <c r="O765"/>
  <c r="O766"/>
  <c r="O767"/>
  <c r="O768"/>
  <c r="O769"/>
  <c r="O770"/>
  <c r="O771"/>
  <c r="O772"/>
  <c r="O773"/>
  <c r="O774"/>
  <c r="O775"/>
  <c r="O776"/>
  <c r="O777"/>
  <c r="O778"/>
  <c r="O779"/>
  <c r="O780"/>
  <c r="O781"/>
  <c r="O782"/>
  <c r="O783"/>
  <c r="O784"/>
  <c r="O785"/>
  <c r="O786"/>
  <c r="O787"/>
  <c r="O788"/>
  <c r="O789"/>
  <c r="O790"/>
  <c r="O791"/>
  <c r="O792"/>
  <c r="O793"/>
  <c r="O794"/>
  <c r="O795"/>
  <c r="O796"/>
  <c r="O797"/>
  <c r="O798"/>
  <c r="O799"/>
  <c r="O800"/>
  <c r="O801"/>
  <c r="O802"/>
  <c r="O803"/>
  <c r="O804"/>
  <c r="O805"/>
  <c r="O806"/>
  <c r="O807"/>
  <c r="O808"/>
  <c r="O809"/>
  <c r="O810"/>
  <c r="O811"/>
  <c r="O812"/>
  <c r="O813"/>
  <c r="O814"/>
  <c r="O815"/>
  <c r="O816"/>
  <c r="O817"/>
  <c r="O818"/>
  <c r="O819"/>
  <c r="O820"/>
  <c r="O821"/>
  <c r="O822"/>
  <c r="O823"/>
  <c r="O824"/>
  <c r="O825"/>
  <c r="O826"/>
  <c r="O827"/>
  <c r="O828"/>
  <c r="O829"/>
  <c r="O830"/>
  <c r="O831"/>
  <c r="O832"/>
  <c r="O833"/>
  <c r="O834"/>
  <c r="O835"/>
  <c r="O836"/>
  <c r="O837"/>
  <c r="O838"/>
  <c r="O839"/>
  <c r="O840"/>
  <c r="O841"/>
  <c r="O842"/>
  <c r="O843"/>
  <c r="O844"/>
  <c r="O845"/>
  <c r="O846"/>
  <c r="O847"/>
  <c r="O848"/>
  <c r="O849"/>
  <c r="O850"/>
  <c r="O851"/>
  <c r="O852"/>
  <c r="O853"/>
  <c r="O854"/>
  <c r="O855"/>
  <c r="O856"/>
  <c r="O857"/>
  <c r="O858"/>
  <c r="O859"/>
  <c r="O860"/>
  <c r="O861"/>
  <c r="O862"/>
  <c r="O863"/>
  <c r="O864"/>
  <c r="O865"/>
  <c r="O866"/>
  <c r="O867"/>
  <c r="O868"/>
  <c r="O869"/>
  <c r="O870"/>
  <c r="O871"/>
  <c r="O872"/>
  <c r="O873"/>
  <c r="O874"/>
  <c r="O875"/>
  <c r="O876"/>
  <c r="O877"/>
  <c r="O878"/>
  <c r="O879"/>
  <c r="O880"/>
  <c r="O881"/>
  <c r="O882"/>
  <c r="O883"/>
  <c r="O884"/>
  <c r="O885"/>
  <c r="O886"/>
  <c r="O887"/>
  <c r="O888"/>
  <c r="O889"/>
  <c r="O890"/>
  <c r="O891"/>
  <c r="O892"/>
  <c r="O893"/>
  <c r="O894"/>
  <c r="O895"/>
  <c r="O896"/>
  <c r="O897"/>
  <c r="O898"/>
  <c r="O899"/>
  <c r="O900"/>
  <c r="O901"/>
  <c r="O902"/>
  <c r="O903"/>
  <c r="O904"/>
  <c r="O905"/>
  <c r="O906"/>
  <c r="O907"/>
  <c r="O908"/>
  <c r="O909"/>
  <c r="O910"/>
  <c r="O911"/>
  <c r="O912"/>
  <c r="O913"/>
  <c r="O914"/>
  <c r="O915"/>
  <c r="O916"/>
  <c r="O917"/>
  <c r="O918"/>
  <c r="O919"/>
  <c r="O920"/>
  <c r="O921"/>
  <c r="O922"/>
  <c r="O923"/>
  <c r="O924"/>
  <c r="O925"/>
  <c r="O926"/>
  <c r="O927"/>
  <c r="O928"/>
  <c r="O929"/>
  <c r="O930"/>
  <c r="O931"/>
  <c r="O932"/>
  <c r="O933"/>
  <c r="O934"/>
  <c r="O935"/>
  <c r="O936"/>
  <c r="O937"/>
  <c r="O938"/>
  <c r="O939"/>
  <c r="O940"/>
  <c r="O941"/>
  <c r="O942"/>
  <c r="O943"/>
  <c r="O944"/>
  <c r="O945"/>
  <c r="O946"/>
  <c r="O947"/>
  <c r="O948"/>
  <c r="O949"/>
  <c r="O950"/>
  <c r="O951"/>
  <c r="O952"/>
  <c r="O953"/>
  <c r="O954"/>
  <c r="O955"/>
  <c r="O956"/>
  <c r="O957"/>
  <c r="O958"/>
  <c r="O959"/>
  <c r="O960"/>
  <c r="O961"/>
  <c r="O962"/>
  <c r="O963"/>
  <c r="O964"/>
  <c r="O965"/>
  <c r="O966"/>
  <c r="O967"/>
  <c r="O968"/>
  <c r="O969"/>
  <c r="O970"/>
  <c r="O971"/>
  <c r="O972"/>
  <c r="O973"/>
  <c r="O974"/>
  <c r="O975"/>
  <c r="O976"/>
  <c r="O977"/>
  <c r="O978"/>
  <c r="O979"/>
  <c r="O980"/>
  <c r="O981"/>
  <c r="O982"/>
  <c r="O983"/>
  <c r="O984"/>
  <c r="O985"/>
  <c r="O986"/>
  <c r="O987"/>
  <c r="O988"/>
  <c r="O989"/>
  <c r="O990"/>
  <c r="O991"/>
  <c r="O992"/>
  <c r="O993"/>
  <c r="O994"/>
  <c r="O995"/>
  <c r="O996"/>
  <c r="O997"/>
  <c r="O998"/>
  <c r="O999"/>
  <c r="O1000"/>
  <c r="O1001"/>
  <c r="O1002"/>
  <c r="O1003"/>
  <c r="O1004"/>
  <c r="O1005"/>
  <c r="O1006"/>
  <c r="O1007"/>
  <c r="O1008"/>
  <c r="O1009"/>
  <c r="O1010"/>
  <c r="O1011"/>
  <c r="O1012"/>
  <c r="O1013"/>
  <c r="O1014"/>
  <c r="O1015"/>
  <c r="O1016"/>
  <c r="O1017"/>
  <c r="O1018"/>
  <c r="O1019"/>
  <c r="O1020"/>
  <c r="O1021"/>
  <c r="O1022"/>
  <c r="O1023"/>
  <c r="O1024"/>
  <c r="O1025"/>
  <c r="O1026"/>
  <c r="O1027"/>
  <c r="O1028"/>
  <c r="O1029"/>
  <c r="O1030"/>
  <c r="O1031"/>
  <c r="O1032"/>
  <c r="O1033"/>
  <c r="O1034"/>
  <c r="O1035"/>
  <c r="O1036"/>
  <c r="O1037"/>
  <c r="O1038"/>
  <c r="O1039"/>
  <c r="O1040"/>
  <c r="O1041"/>
  <c r="O1042"/>
  <c r="O1043"/>
  <c r="O1044"/>
  <c r="O1045"/>
  <c r="O1046"/>
  <c r="O1047"/>
  <c r="O1048"/>
  <c r="O1049"/>
  <c r="O1050"/>
  <c r="O1051"/>
  <c r="O1052"/>
  <c r="O1053"/>
  <c r="O1054"/>
  <c r="O1055"/>
  <c r="O1056"/>
  <c r="O1057"/>
  <c r="O1058"/>
  <c r="O1059"/>
  <c r="O1060"/>
  <c r="O1061"/>
  <c r="O1062"/>
  <c r="O1063"/>
  <c r="O1064"/>
  <c r="O1065"/>
  <c r="O1066"/>
  <c r="O1067"/>
  <c r="O1068"/>
  <c r="O1069"/>
  <c r="O1070"/>
  <c r="O1071"/>
  <c r="O1072"/>
  <c r="O1073"/>
  <c r="O1074"/>
  <c r="O1075"/>
  <c r="O1076"/>
  <c r="O1077"/>
  <c r="O1078"/>
  <c r="O1079"/>
  <c r="O1080"/>
  <c r="O1081"/>
  <c r="O1082"/>
  <c r="O1083"/>
  <c r="O1084"/>
  <c r="O1085"/>
  <c r="O1086"/>
  <c r="O1087"/>
  <c r="O1088"/>
  <c r="O1089"/>
  <c r="O1090"/>
  <c r="O1091"/>
  <c r="O1092"/>
  <c r="O1093"/>
  <c r="O1094"/>
  <c r="O1095"/>
  <c r="O1096"/>
  <c r="O1097"/>
  <c r="O1098"/>
  <c r="O1099"/>
  <c r="O1100"/>
  <c r="O1101"/>
  <c r="O1102"/>
  <c r="O1103"/>
  <c r="O1104"/>
  <c r="O1105"/>
  <c r="O1106"/>
  <c r="O1107"/>
  <c r="O1108"/>
  <c r="O1109"/>
  <c r="O1110"/>
  <c r="O1111"/>
  <c r="O1112"/>
  <c r="O1113"/>
  <c r="O1114"/>
  <c r="O1115"/>
  <c r="O1116"/>
  <c r="O1117"/>
  <c r="O1118"/>
  <c r="O1119"/>
  <c r="O1120"/>
  <c r="O1121"/>
  <c r="O1122"/>
  <c r="O1123"/>
  <c r="O1124"/>
  <c r="O1125"/>
  <c r="O1126"/>
  <c r="O1127"/>
  <c r="O1128"/>
  <c r="O1129"/>
  <c r="O1130"/>
  <c r="O1131"/>
  <c r="O1132"/>
  <c r="O1133"/>
  <c r="O1134"/>
  <c r="O1135"/>
  <c r="O1136"/>
  <c r="O1137"/>
  <c r="O1138"/>
  <c r="O1139"/>
  <c r="O1140"/>
  <c r="O1141"/>
  <c r="O1142"/>
  <c r="O1143"/>
  <c r="O1144"/>
  <c r="O1145"/>
  <c r="O1146"/>
  <c r="O1147"/>
  <c r="O1148"/>
  <c r="O1149"/>
  <c r="O1150"/>
  <c r="O1151"/>
  <c r="O1152"/>
  <c r="O1153"/>
  <c r="O1154"/>
  <c r="O1155"/>
  <c r="O1156"/>
  <c r="O1157"/>
  <c r="O1158"/>
  <c r="O1159"/>
  <c r="O1160"/>
  <c r="O1161"/>
  <c r="O1162"/>
  <c r="O1163"/>
  <c r="O1164"/>
  <c r="O1165"/>
  <c r="O1166"/>
  <c r="O1167"/>
  <c r="O1168"/>
  <c r="O1169"/>
  <c r="O1170"/>
  <c r="O1171"/>
  <c r="O1172"/>
  <c r="O1173"/>
  <c r="O1174"/>
  <c r="O1175"/>
  <c r="O1176"/>
  <c r="O1177"/>
  <c r="O1178"/>
  <c r="O1179"/>
  <c r="O1180"/>
  <c r="O1181"/>
  <c r="O1182"/>
  <c r="O1183"/>
  <c r="O1184"/>
  <c r="O1185"/>
  <c r="O1186"/>
  <c r="O1187"/>
  <c r="O1188"/>
  <c r="O1189"/>
  <c r="O1190"/>
  <c r="O1191"/>
  <c r="O1192"/>
  <c r="O1193"/>
  <c r="O1194"/>
  <c r="O1195"/>
  <c r="O1196"/>
  <c r="O1197"/>
  <c r="O1198"/>
  <c r="O1199"/>
  <c r="O1200"/>
  <c r="O1201"/>
  <c r="O1202"/>
  <c r="O1203"/>
  <c r="O1204"/>
  <c r="O1205"/>
  <c r="O1206"/>
  <c r="O1207"/>
  <c r="O1208"/>
  <c r="O1209"/>
  <c r="O1210"/>
  <c r="O1211"/>
  <c r="O1212"/>
  <c r="O1213"/>
  <c r="O1214"/>
  <c r="O1215"/>
  <c r="O1216"/>
  <c r="O1217"/>
  <c r="O1218"/>
  <c r="O1219"/>
  <c r="O1220"/>
  <c r="O1221"/>
  <c r="O1222"/>
  <c r="O1223"/>
  <c r="O1224"/>
  <c r="O1225"/>
  <c r="O1226"/>
  <c r="O1227"/>
  <c r="O1228"/>
  <c r="O1229"/>
  <c r="O1230"/>
  <c r="O1231"/>
  <c r="O1232"/>
  <c r="O1233"/>
  <c r="O1234"/>
  <c r="O1235"/>
  <c r="O1236"/>
  <c r="O1237"/>
  <c r="O1238"/>
  <c r="O1239"/>
  <c r="O1240"/>
  <c r="O1241"/>
  <c r="O1242"/>
  <c r="O1243"/>
  <c r="O1244"/>
  <c r="O1245"/>
  <c r="O1246"/>
  <c r="O1247"/>
  <c r="O1248"/>
  <c r="O1249"/>
  <c r="O1250"/>
  <c r="O1251"/>
  <c r="O1252"/>
  <c r="O1253"/>
  <c r="O1254"/>
  <c r="O1255"/>
  <c r="O1256"/>
  <c r="O1257"/>
  <c r="O1258"/>
  <c r="O1259"/>
  <c r="O1260"/>
  <c r="O1261"/>
  <c r="O1262"/>
  <c r="O1263"/>
  <c r="O1264"/>
  <c r="O1265"/>
  <c r="O1266"/>
  <c r="O1267"/>
  <c r="O1268"/>
  <c r="O1269"/>
  <c r="O1270"/>
  <c r="O1271"/>
  <c r="O1272"/>
  <c r="O1273"/>
  <c r="O1274"/>
  <c r="O1275"/>
  <c r="O1276"/>
  <c r="O1277"/>
  <c r="O1278"/>
  <c r="O1279"/>
  <c r="O1280"/>
  <c r="O1281"/>
  <c r="O1282"/>
  <c r="O1283"/>
  <c r="O1284"/>
  <c r="O1285"/>
  <c r="O1286"/>
  <c r="O1287"/>
  <c r="O1288"/>
  <c r="O1289"/>
  <c r="O1290"/>
  <c r="O1291"/>
  <c r="O1292"/>
  <c r="O1293"/>
  <c r="O1294"/>
  <c r="O1295"/>
  <c r="O1296"/>
  <c r="O1297"/>
  <c r="O1298"/>
  <c r="O1299"/>
  <c r="O1300"/>
  <c r="O1301"/>
  <c r="O1302"/>
  <c r="O1303"/>
  <c r="O1304"/>
  <c r="O1305"/>
  <c r="O1306"/>
  <c r="O1307"/>
  <c r="O1308"/>
  <c r="O1309"/>
  <c r="O1310"/>
  <c r="O1311"/>
  <c r="O1312"/>
  <c r="O1313"/>
  <c r="O1314"/>
  <c r="O1315"/>
  <c r="O1316"/>
  <c r="O1317"/>
  <c r="O1318"/>
  <c r="O1319"/>
  <c r="O1320"/>
  <c r="O1321"/>
  <c r="O1322"/>
  <c r="O1323"/>
  <c r="O1324"/>
  <c r="O1325"/>
  <c r="O1326"/>
  <c r="O1327"/>
  <c r="O1328"/>
  <c r="O1329"/>
  <c r="O1330"/>
  <c r="O1331"/>
  <c r="O1332"/>
  <c r="O1333"/>
  <c r="O1334"/>
  <c r="O1335"/>
  <c r="O1336"/>
  <c r="O1337"/>
  <c r="O1338"/>
  <c r="O1339"/>
  <c r="O1340"/>
  <c r="O1341"/>
  <c r="O1342"/>
  <c r="O1343"/>
  <c r="O1344"/>
  <c r="O1345"/>
  <c r="O1346"/>
  <c r="O1347"/>
  <c r="O1348"/>
  <c r="O1349"/>
  <c r="O1350"/>
  <c r="O1351"/>
  <c r="O1352"/>
  <c r="O1353"/>
  <c r="O1354"/>
  <c r="O1355"/>
  <c r="O1356"/>
  <c r="O1357"/>
  <c r="O1358"/>
  <c r="O1359"/>
  <c r="O1360"/>
  <c r="O1361"/>
  <c r="O1362"/>
  <c r="O1363"/>
  <c r="O1364"/>
  <c r="O1365"/>
  <c r="O1366"/>
  <c r="O1367"/>
  <c r="O1368"/>
  <c r="O1369"/>
  <c r="O1370"/>
  <c r="O1371"/>
  <c r="O1372"/>
  <c r="O1373"/>
  <c r="O1374"/>
  <c r="O1375"/>
  <c r="O1376"/>
  <c r="O1377"/>
  <c r="O1378"/>
  <c r="O1379"/>
  <c r="O1380"/>
  <c r="O1381"/>
  <c r="O1382"/>
  <c r="O1383"/>
  <c r="O1384"/>
  <c r="O1385"/>
  <c r="O1386"/>
  <c r="O1387"/>
  <c r="O1388"/>
  <c r="O1389"/>
  <c r="O1390"/>
  <c r="O1391"/>
  <c r="O1392"/>
  <c r="O1393"/>
  <c r="O1394"/>
  <c r="O1395"/>
  <c r="O1396"/>
  <c r="O1397"/>
  <c r="O1398"/>
  <c r="O1399"/>
  <c r="O1400"/>
  <c r="O1401"/>
  <c r="O1402"/>
  <c r="O1403"/>
  <c r="O1404"/>
  <c r="O1405"/>
  <c r="O1406"/>
  <c r="O1407"/>
  <c r="O1408"/>
  <c r="O1409"/>
  <c r="O1410"/>
  <c r="O1411"/>
  <c r="O1412"/>
  <c r="O1413"/>
  <c r="O1414"/>
  <c r="O1415"/>
  <c r="O1416"/>
  <c r="O1417"/>
  <c r="O1418"/>
  <c r="O1419"/>
  <c r="O1420"/>
  <c r="O1421"/>
  <c r="O1422"/>
  <c r="O1423"/>
  <c r="O1424"/>
  <c r="O1425"/>
  <c r="O1426"/>
  <c r="O1427"/>
  <c r="O1428"/>
  <c r="O1429"/>
  <c r="O1430"/>
  <c r="O1431"/>
  <c r="O1432"/>
  <c r="O1433"/>
  <c r="O1434"/>
  <c r="O1435"/>
  <c r="O1436"/>
  <c r="O1437"/>
  <c r="O1438"/>
  <c r="O1439"/>
  <c r="O1440"/>
  <c r="O1441"/>
  <c r="O1442"/>
  <c r="O1443"/>
  <c r="O1444"/>
  <c r="O1445"/>
  <c r="O1446"/>
  <c r="O1447"/>
  <c r="O1448"/>
  <c r="O1449"/>
  <c r="O1450"/>
  <c r="O1451"/>
  <c r="O1452"/>
  <c r="O1453"/>
  <c r="O1454"/>
  <c r="O1455"/>
  <c r="O1456"/>
  <c r="O1457"/>
  <c r="O1458"/>
  <c r="O1459"/>
  <c r="O1460"/>
  <c r="O1461"/>
  <c r="O1462"/>
  <c r="O1463"/>
  <c r="O1464"/>
  <c r="O1465"/>
  <c r="O1466"/>
  <c r="O1467"/>
  <c r="O1468"/>
  <c r="O1469"/>
  <c r="O1470"/>
  <c r="O1471"/>
  <c r="O1472"/>
  <c r="O1473"/>
  <c r="O1474"/>
  <c r="O1475"/>
  <c r="O1476"/>
  <c r="O1477"/>
  <c r="O1478"/>
  <c r="O1479"/>
  <c r="O1480"/>
  <c r="O1481"/>
  <c r="O1482"/>
  <c r="O1483"/>
  <c r="O1484"/>
  <c r="O1485"/>
  <c r="O1486"/>
  <c r="O1487"/>
  <c r="O1488"/>
  <c r="O1489"/>
  <c r="O1490"/>
  <c r="O1491"/>
  <c r="O1492"/>
  <c r="O1493"/>
  <c r="O1494"/>
  <c r="O1495"/>
  <c r="O1496"/>
  <c r="O1497"/>
  <c r="O1498"/>
  <c r="O1499"/>
  <c r="O1500"/>
  <c r="O1501"/>
  <c r="O1502"/>
  <c r="O1503"/>
  <c r="O1504"/>
  <c r="O1505"/>
  <c r="O1506"/>
  <c r="O1507"/>
  <c r="O1508"/>
  <c r="O1509"/>
  <c r="O1510"/>
  <c r="O1511"/>
  <c r="O1512"/>
  <c r="O1513"/>
  <c r="O1514"/>
  <c r="O1515"/>
  <c r="O1516"/>
  <c r="O1517"/>
  <c r="O1518"/>
  <c r="O1519"/>
  <c r="O1520"/>
  <c r="O1521"/>
  <c r="O1522"/>
  <c r="O1523"/>
  <c r="O1524"/>
  <c r="O1525"/>
  <c r="O1526"/>
  <c r="O1527"/>
  <c r="O1528"/>
  <c r="O1529"/>
  <c r="O1530"/>
  <c r="O1531"/>
  <c r="O1532"/>
  <c r="O1533"/>
  <c r="O1534"/>
  <c r="O1535"/>
  <c r="O1536"/>
  <c r="O1537"/>
  <c r="O1538"/>
  <c r="O1539"/>
  <c r="O1540"/>
  <c r="O1541"/>
  <c r="O1542"/>
  <c r="O1543"/>
  <c r="O1544"/>
  <c r="O1545"/>
  <c r="O1546"/>
  <c r="O1547"/>
  <c r="O1548"/>
  <c r="O1549"/>
  <c r="O1550"/>
  <c r="O1551"/>
  <c r="O1552"/>
  <c r="O1553"/>
  <c r="O1554"/>
  <c r="O1555"/>
  <c r="O1556"/>
  <c r="O1557"/>
  <c r="O1558"/>
  <c r="O1559"/>
  <c r="O1560"/>
  <c r="O1561"/>
  <c r="O1562"/>
  <c r="O1563"/>
  <c r="O1564"/>
  <c r="O1565"/>
  <c r="O1566"/>
  <c r="O1567"/>
  <c r="O1568"/>
  <c r="O1569"/>
  <c r="O1570"/>
  <c r="O1571"/>
  <c r="O1572"/>
  <c r="O1573"/>
  <c r="O1574"/>
  <c r="O1575"/>
  <c r="O1576"/>
  <c r="O1577"/>
  <c r="O1578"/>
  <c r="O1579"/>
  <c r="O1580"/>
  <c r="O1581"/>
  <c r="O1582"/>
  <c r="O1583"/>
  <c r="O1584"/>
  <c r="O1585"/>
  <c r="O1586"/>
  <c r="O1587"/>
  <c r="O1588"/>
  <c r="O1589"/>
  <c r="O1590"/>
  <c r="O1591"/>
  <c r="O1592"/>
  <c r="O1593"/>
  <c r="O1594"/>
  <c r="O1595"/>
  <c r="O1596"/>
  <c r="O1597"/>
  <c r="O1598"/>
  <c r="O1599"/>
  <c r="O1600"/>
  <c r="O1601"/>
  <c r="O1602"/>
  <c r="O1603"/>
  <c r="O1604"/>
  <c r="O1605"/>
  <c r="O1606"/>
  <c r="O1607"/>
  <c r="O1608"/>
  <c r="O1609"/>
  <c r="O1610"/>
  <c r="O1611"/>
  <c r="O1612"/>
  <c r="O1613"/>
  <c r="O1614"/>
  <c r="O1615"/>
  <c r="O1616"/>
  <c r="O1617"/>
  <c r="O1618"/>
  <c r="O1619"/>
  <c r="O1620"/>
  <c r="O1621"/>
  <c r="O1622"/>
  <c r="O1623"/>
  <c r="O1624"/>
  <c r="O1625"/>
  <c r="O1626"/>
  <c r="O1627"/>
  <c r="O1628"/>
  <c r="O1629"/>
  <c r="O1630"/>
  <c r="O1631"/>
  <c r="O1632"/>
  <c r="O1633"/>
  <c r="O1634"/>
  <c r="O1635"/>
  <c r="O1636"/>
  <c r="O1637"/>
  <c r="O1638"/>
  <c r="O1639"/>
  <c r="O1640"/>
  <c r="O1641"/>
  <c r="O1642"/>
  <c r="O1643"/>
  <c r="O1644"/>
  <c r="O1645"/>
  <c r="O1646"/>
  <c r="O1647"/>
  <c r="O1648"/>
  <c r="O1649"/>
  <c r="O1650"/>
  <c r="O1651"/>
  <c r="O1652"/>
  <c r="O1653"/>
  <c r="O1654"/>
  <c r="O1655"/>
  <c r="O1656"/>
  <c r="O1657"/>
  <c r="O1658"/>
  <c r="O1659"/>
  <c r="O1660"/>
  <c r="O1661"/>
  <c r="O1662"/>
  <c r="O1663"/>
  <c r="O1664"/>
  <c r="O1665"/>
  <c r="O1666"/>
  <c r="O1667"/>
  <c r="O1668"/>
  <c r="O1669"/>
  <c r="O1670"/>
  <c r="O1671"/>
  <c r="O1672"/>
  <c r="O1673"/>
  <c r="O1674"/>
  <c r="O1675"/>
  <c r="O1676"/>
  <c r="O1677"/>
  <c r="O1678"/>
  <c r="O1679"/>
  <c r="O1680"/>
  <c r="O1681"/>
  <c r="O1682"/>
  <c r="O1683"/>
  <c r="O1684"/>
  <c r="O1685"/>
  <c r="O1686"/>
  <c r="O1687"/>
  <c r="O1688"/>
  <c r="O1689"/>
  <c r="O1690"/>
  <c r="O1691"/>
  <c r="O1692"/>
  <c r="O1693"/>
  <c r="O1694"/>
  <c r="O1695"/>
  <c r="O1696"/>
  <c r="O1697"/>
  <c r="O1698"/>
  <c r="O1699"/>
  <c r="O1700"/>
  <c r="O1701"/>
  <c r="O1702"/>
  <c r="O1703"/>
  <c r="O1704"/>
  <c r="O1705"/>
  <c r="O1706"/>
  <c r="O1707"/>
  <c r="O1708"/>
  <c r="O1709"/>
  <c r="O1710"/>
  <c r="O1711"/>
  <c r="O1712"/>
  <c r="O1713"/>
  <c r="O1714"/>
  <c r="O1715"/>
  <c r="O1716"/>
  <c r="O1717"/>
  <c r="O1718"/>
  <c r="O1719"/>
  <c r="O1720"/>
  <c r="O1721"/>
  <c r="O1722"/>
  <c r="O1723"/>
  <c r="O1724"/>
  <c r="O1725"/>
  <c r="O1726"/>
  <c r="O1727"/>
  <c r="O1728"/>
  <c r="O1729"/>
  <c r="O1730"/>
  <c r="O1731"/>
  <c r="O1732"/>
  <c r="O1733"/>
  <c r="O1734"/>
  <c r="O1735"/>
  <c r="O1736"/>
  <c r="O1737"/>
  <c r="O1738"/>
  <c r="O1739"/>
  <c r="O1740"/>
  <c r="O1741"/>
  <c r="O1742"/>
  <c r="O1743"/>
  <c r="O1744"/>
  <c r="O1745"/>
  <c r="O1746"/>
  <c r="O1747"/>
  <c r="O1748"/>
  <c r="O1749"/>
  <c r="O1750"/>
  <c r="O1751"/>
  <c r="O1752"/>
  <c r="O1753"/>
  <c r="O1754"/>
  <c r="O1755"/>
  <c r="O1756"/>
  <c r="O1757"/>
  <c r="O1758"/>
  <c r="O1759"/>
  <c r="O1760"/>
  <c r="O1761"/>
  <c r="O1762"/>
  <c r="O1763"/>
  <c r="O1764"/>
  <c r="O1765"/>
  <c r="O1766"/>
  <c r="O1767"/>
  <c r="O1768"/>
  <c r="O1769"/>
  <c r="O1770"/>
  <c r="O1771"/>
  <c r="O1772"/>
  <c r="O1773"/>
  <c r="O1774"/>
  <c r="O1775"/>
  <c r="O1776"/>
  <c r="O1777"/>
  <c r="O1778"/>
  <c r="O1779"/>
  <c r="O1780"/>
  <c r="O1781"/>
  <c r="O1782"/>
  <c r="O1783"/>
  <c r="O1784"/>
  <c r="O1785"/>
  <c r="O1786"/>
  <c r="O1787"/>
  <c r="O1788"/>
  <c r="O1789"/>
  <c r="O1790"/>
  <c r="O1791"/>
  <c r="O1792"/>
  <c r="O1793"/>
  <c r="O1794"/>
  <c r="O1795"/>
  <c r="O1796"/>
  <c r="O1797"/>
  <c r="O1798"/>
  <c r="O1799"/>
  <c r="O1800"/>
  <c r="O1801"/>
  <c r="O1802"/>
  <c r="O1803"/>
  <c r="O1804"/>
  <c r="O1805"/>
  <c r="O1806"/>
  <c r="O1807"/>
  <c r="O1808"/>
  <c r="O1809"/>
  <c r="O1810"/>
  <c r="O1811"/>
  <c r="O1812"/>
  <c r="O1813"/>
  <c r="O1814"/>
  <c r="O1815"/>
  <c r="O1816"/>
  <c r="O1817"/>
  <c r="O1818"/>
  <c r="O1819"/>
  <c r="O1820"/>
  <c r="O1821"/>
  <c r="O1822"/>
  <c r="O1823"/>
  <c r="O1824"/>
  <c r="O1825"/>
  <c r="O1826"/>
  <c r="O1827"/>
  <c r="O1828"/>
  <c r="O1829"/>
  <c r="O1830"/>
  <c r="O1831"/>
  <c r="O1832"/>
  <c r="O1833"/>
  <c r="O1834"/>
  <c r="O1835"/>
  <c r="O1836"/>
  <c r="O1837"/>
  <c r="O1838"/>
  <c r="O1839"/>
  <c r="O1840"/>
  <c r="O1841"/>
  <c r="O1842"/>
  <c r="O1843"/>
  <c r="O1844"/>
  <c r="O1845"/>
  <c r="O1846"/>
  <c r="O1847"/>
  <c r="O1848"/>
  <c r="O1849"/>
  <c r="O1850"/>
  <c r="O1851"/>
  <c r="O1852"/>
  <c r="O1853"/>
  <c r="O1854"/>
  <c r="O1855"/>
  <c r="O1856"/>
  <c r="O1857"/>
  <c r="O1858"/>
  <c r="O1859"/>
  <c r="O1860"/>
  <c r="O1861"/>
  <c r="O1862"/>
  <c r="O1863"/>
  <c r="O1864"/>
  <c r="O1865"/>
  <c r="O1866"/>
  <c r="O1867"/>
  <c r="O1868"/>
  <c r="O1869"/>
  <c r="O1870"/>
  <c r="O1871"/>
  <c r="O1872"/>
  <c r="O1873"/>
  <c r="O1874"/>
  <c r="O1875"/>
  <c r="O1876"/>
  <c r="O1877"/>
  <c r="O1878"/>
  <c r="O1879"/>
  <c r="O1880"/>
  <c r="O1881"/>
  <c r="O1882"/>
  <c r="O1883"/>
  <c r="O1884"/>
  <c r="O1885"/>
  <c r="O1886"/>
  <c r="O1887"/>
  <c r="O1888"/>
  <c r="O1889"/>
  <c r="O1890"/>
  <c r="O1891"/>
  <c r="O1892"/>
  <c r="O1893"/>
  <c r="O1894"/>
  <c r="O1895"/>
  <c r="O1896"/>
  <c r="O1897"/>
  <c r="O1898"/>
  <c r="O1899"/>
  <c r="O1900"/>
  <c r="O1901"/>
  <c r="O1902"/>
  <c r="O1903"/>
  <c r="O1904"/>
  <c r="O1905"/>
  <c r="O1906"/>
  <c r="O1907"/>
  <c r="O1908"/>
  <c r="O1909"/>
  <c r="O1910"/>
  <c r="O1911"/>
  <c r="O1912"/>
  <c r="O1913"/>
  <c r="O1914"/>
  <c r="O1915"/>
  <c r="O1916"/>
  <c r="O1917"/>
  <c r="O1918"/>
  <c r="O1919"/>
  <c r="O1920"/>
  <c r="O1921"/>
  <c r="O1922"/>
  <c r="O1923"/>
  <c r="O1924"/>
  <c r="O1925"/>
  <c r="O1926"/>
  <c r="O1927"/>
  <c r="O1928"/>
  <c r="O1929"/>
  <c r="O1930"/>
  <c r="O1931"/>
  <c r="O1932"/>
  <c r="O1933"/>
  <c r="O1934"/>
  <c r="O1935"/>
  <c r="O1936"/>
  <c r="O1937"/>
  <c r="O1938"/>
  <c r="O1939"/>
  <c r="O1940"/>
  <c r="O1941"/>
  <c r="O1942"/>
  <c r="O1943"/>
  <c r="O1944"/>
  <c r="O1945"/>
  <c r="O1946"/>
  <c r="O1947"/>
  <c r="O1948"/>
  <c r="O1949"/>
  <c r="O1950"/>
  <c r="O1951"/>
  <c r="O1952"/>
  <c r="O1953"/>
  <c r="O1954"/>
  <c r="O1955"/>
  <c r="O1956"/>
  <c r="O1957"/>
  <c r="O1958"/>
  <c r="O1959"/>
  <c r="O1960"/>
  <c r="O1961"/>
  <c r="O1962"/>
  <c r="O1963"/>
  <c r="O1964"/>
  <c r="O1965"/>
  <c r="O1966"/>
  <c r="O1967"/>
  <c r="O1968"/>
  <c r="O1969"/>
  <c r="O1970"/>
  <c r="O1971"/>
  <c r="O1972"/>
  <c r="O1973"/>
  <c r="O1974"/>
  <c r="O1975"/>
  <c r="O1976"/>
  <c r="O1977"/>
  <c r="O1978"/>
  <c r="O1979"/>
  <c r="O1980"/>
  <c r="O1981"/>
  <c r="O1982"/>
  <c r="O1983"/>
  <c r="O1984"/>
  <c r="O1985"/>
  <c r="O1986"/>
  <c r="O1987"/>
  <c r="O1988"/>
  <c r="O1989"/>
  <c r="O1990"/>
  <c r="O1991"/>
  <c r="O1992"/>
  <c r="O1993"/>
  <c r="O1994"/>
  <c r="O1995"/>
  <c r="O1996"/>
  <c r="O1997"/>
  <c r="O1998"/>
  <c r="O1999"/>
  <c r="O2000"/>
  <c r="O2001"/>
  <c r="O2002"/>
  <c r="O2003"/>
  <c r="O2004"/>
  <c r="O2005"/>
  <c r="O2006"/>
  <c r="O2007"/>
  <c r="O2008"/>
  <c r="O2009"/>
  <c r="O2010"/>
  <c r="O2011"/>
  <c r="O2012"/>
  <c r="O2013"/>
  <c r="O2014"/>
  <c r="O2015"/>
  <c r="O2016"/>
  <c r="O2017"/>
  <c r="O2018"/>
  <c r="O2019"/>
  <c r="O2020"/>
  <c r="O2021"/>
  <c r="O2022"/>
  <c r="O2023"/>
  <c r="O2024"/>
  <c r="O2025"/>
  <c r="O2026"/>
  <c r="O2027"/>
  <c r="O2028"/>
  <c r="O2029"/>
  <c r="O2030"/>
  <c r="O2031"/>
  <c r="O2032"/>
  <c r="O2033"/>
  <c r="O2034"/>
  <c r="O2035"/>
  <c r="O2036"/>
  <c r="O2037"/>
  <c r="O2038"/>
  <c r="O2039"/>
  <c r="O2040"/>
  <c r="O2041"/>
  <c r="O2042"/>
  <c r="O2043"/>
  <c r="O2044"/>
  <c r="O2045"/>
  <c r="O2046"/>
  <c r="O2047"/>
  <c r="O2048"/>
  <c r="O2049"/>
  <c r="O2050"/>
  <c r="O2051"/>
  <c r="O2052"/>
  <c r="O2053"/>
  <c r="O2054"/>
  <c r="O2055"/>
  <c r="O2056"/>
  <c r="O2057"/>
  <c r="O2058"/>
  <c r="O2059"/>
  <c r="O2060"/>
  <c r="O2061"/>
  <c r="O2062"/>
  <c r="O2063"/>
  <c r="O2064"/>
  <c r="O2065"/>
  <c r="O2066"/>
  <c r="O2067"/>
  <c r="O2068"/>
  <c r="O2069"/>
  <c r="O2070"/>
  <c r="O2071"/>
  <c r="O2072"/>
  <c r="O2073"/>
  <c r="O2074"/>
  <c r="O2075"/>
  <c r="O2076"/>
  <c r="O2077"/>
  <c r="O2078"/>
  <c r="O2079"/>
  <c r="O2080"/>
  <c r="O2081"/>
  <c r="O2082"/>
  <c r="O2083"/>
  <c r="O2084"/>
  <c r="O2085"/>
  <c r="O2086"/>
  <c r="O2087"/>
  <c r="O2088"/>
  <c r="O2089"/>
  <c r="O2090"/>
  <c r="O2091"/>
  <c r="O2092"/>
  <c r="O2093"/>
  <c r="O2094"/>
  <c r="O2095"/>
  <c r="O2096"/>
  <c r="O2097"/>
  <c r="O2098"/>
  <c r="O2099"/>
  <c r="O2100"/>
  <c r="O2101"/>
  <c r="O2102"/>
  <c r="O2103"/>
  <c r="O2104"/>
  <c r="O2105"/>
  <c r="O2106"/>
  <c r="O2107"/>
  <c r="O2108"/>
  <c r="O2109"/>
  <c r="O2110"/>
  <c r="O2111"/>
  <c r="O2112"/>
  <c r="O2113"/>
  <c r="O2114"/>
  <c r="O2115"/>
  <c r="O2116"/>
  <c r="O2117"/>
  <c r="O2118"/>
  <c r="O2119"/>
  <c r="O2120"/>
  <c r="O2121"/>
  <c r="O2122"/>
  <c r="O2123"/>
  <c r="O2124"/>
  <c r="O2125"/>
  <c r="O2126"/>
  <c r="O2127"/>
  <c r="O2128"/>
  <c r="O2129"/>
  <c r="O2130"/>
  <c r="O2131"/>
  <c r="O2132"/>
  <c r="O2133"/>
  <c r="O2134"/>
  <c r="O2135"/>
  <c r="O2136"/>
  <c r="O2137"/>
  <c r="O2138"/>
  <c r="O2139"/>
  <c r="O2140"/>
  <c r="O2141"/>
  <c r="O2142"/>
  <c r="O2143"/>
  <c r="O2144"/>
  <c r="O2145"/>
  <c r="O2146"/>
  <c r="O2147"/>
  <c r="O2148"/>
  <c r="O2149"/>
  <c r="O2150"/>
  <c r="O2151"/>
  <c r="O2152"/>
  <c r="O2153"/>
  <c r="O2154"/>
  <c r="O2155"/>
  <c r="O2156"/>
  <c r="O2157"/>
  <c r="O2158"/>
  <c r="O2159"/>
  <c r="O2160"/>
  <c r="O2161"/>
  <c r="O2162"/>
  <c r="O2163"/>
  <c r="O2164"/>
  <c r="O2165"/>
  <c r="O2166"/>
  <c r="O2167"/>
  <c r="O2168"/>
  <c r="O2169"/>
  <c r="O2170"/>
  <c r="O2171"/>
  <c r="O2172"/>
  <c r="O2173"/>
  <c r="O2174"/>
  <c r="O2175"/>
  <c r="O2176"/>
  <c r="O2177"/>
  <c r="O2178"/>
  <c r="O2179"/>
  <c r="O2180"/>
  <c r="O2181"/>
  <c r="O2182"/>
  <c r="O2183"/>
  <c r="O2184"/>
  <c r="O2185"/>
  <c r="O2186"/>
  <c r="O2187"/>
  <c r="O2188"/>
  <c r="O2189"/>
  <c r="O2190"/>
  <c r="O2191"/>
  <c r="O2192"/>
  <c r="O2193"/>
  <c r="O2194"/>
  <c r="O2195"/>
  <c r="O2196"/>
  <c r="O2197"/>
  <c r="O2198"/>
  <c r="O2199"/>
  <c r="O2200"/>
  <c r="O2201"/>
  <c r="O2202"/>
  <c r="O2203"/>
  <c r="O2204"/>
  <c r="O2205"/>
  <c r="O2206"/>
  <c r="O2207"/>
  <c r="O2208"/>
  <c r="O2209"/>
  <c r="O2210"/>
  <c r="O2211"/>
  <c r="O2212"/>
  <c r="O2213"/>
  <c r="O2214"/>
  <c r="O2215"/>
  <c r="O2216"/>
  <c r="O2217"/>
  <c r="O2218"/>
  <c r="O2219"/>
  <c r="O2220"/>
  <c r="O2221"/>
  <c r="O2222"/>
  <c r="O2223"/>
  <c r="O2224"/>
  <c r="O2225"/>
  <c r="O2226"/>
  <c r="O2227"/>
  <c r="O2228"/>
  <c r="O2229"/>
  <c r="O2230"/>
  <c r="O2231"/>
  <c r="O2232"/>
  <c r="O2233"/>
  <c r="O2234"/>
  <c r="O2235"/>
  <c r="O2236"/>
  <c r="O2237"/>
  <c r="O2238"/>
  <c r="O2239"/>
  <c r="O2240"/>
  <c r="O2241"/>
  <c r="O2242"/>
  <c r="O2243"/>
  <c r="O2244"/>
  <c r="O2245"/>
  <c r="O2246"/>
  <c r="O2247"/>
  <c r="O2248"/>
  <c r="O2249"/>
  <c r="O2250"/>
  <c r="O2251"/>
  <c r="O2252"/>
  <c r="O2253"/>
  <c r="O2254"/>
  <c r="O2255"/>
  <c r="O2256"/>
  <c r="O2257"/>
  <c r="O2258"/>
  <c r="O2259"/>
  <c r="O2260"/>
  <c r="O2261"/>
  <c r="O2262"/>
  <c r="O2263"/>
  <c r="O2264"/>
  <c r="O2265"/>
  <c r="O2266"/>
  <c r="O2267"/>
  <c r="O2268"/>
  <c r="O2269"/>
  <c r="O2270"/>
  <c r="O2271"/>
  <c r="O2272"/>
  <c r="O2273"/>
  <c r="O2274"/>
  <c r="O2275"/>
  <c r="O2276"/>
  <c r="O2277"/>
  <c r="O2278"/>
  <c r="O2279"/>
  <c r="O2280"/>
  <c r="O2281"/>
  <c r="O2282"/>
  <c r="O2283"/>
  <c r="O2284"/>
  <c r="O2285"/>
  <c r="O2286"/>
  <c r="O2287"/>
  <c r="O2288"/>
  <c r="O2289"/>
  <c r="O2290"/>
  <c r="O2291"/>
  <c r="O2292"/>
  <c r="O2293"/>
  <c r="O2294"/>
  <c r="O2295"/>
  <c r="O2296"/>
  <c r="O2297"/>
  <c r="O2298"/>
  <c r="O2299"/>
  <c r="O2300"/>
  <c r="O2301"/>
  <c r="O2302"/>
  <c r="O2303"/>
  <c r="O2304"/>
  <c r="O2305"/>
  <c r="O2306"/>
  <c r="O2307"/>
  <c r="O2308"/>
  <c r="O2309"/>
  <c r="O2310"/>
  <c r="O2311"/>
  <c r="O2312"/>
  <c r="O2313"/>
  <c r="O2314"/>
  <c r="O2315"/>
  <c r="O2316"/>
  <c r="O2317"/>
  <c r="O2318"/>
  <c r="O2319"/>
  <c r="O2320"/>
  <c r="O2321"/>
  <c r="O2322"/>
  <c r="O2323"/>
  <c r="O2324"/>
  <c r="O2325"/>
  <c r="O2326"/>
  <c r="O2327"/>
  <c r="O2328"/>
  <c r="O2329"/>
  <c r="O2330"/>
  <c r="O2331"/>
  <c r="O2332"/>
  <c r="O2333"/>
  <c r="O2334"/>
  <c r="O2335"/>
  <c r="O2336"/>
  <c r="O2337"/>
  <c r="O2338"/>
  <c r="O2339"/>
  <c r="O2340"/>
  <c r="O2341"/>
  <c r="O2342"/>
  <c r="O2343"/>
  <c r="O2344"/>
  <c r="O2345"/>
  <c r="O2346"/>
  <c r="O2347"/>
  <c r="O2348"/>
  <c r="O2349"/>
  <c r="O2350"/>
  <c r="O2351"/>
  <c r="O2352"/>
  <c r="O2353"/>
  <c r="O2354"/>
  <c r="O2355"/>
  <c r="O2356"/>
  <c r="O2357"/>
  <c r="O2358"/>
  <c r="O2359"/>
  <c r="O2360"/>
  <c r="O2361"/>
  <c r="O2362"/>
  <c r="O2363"/>
  <c r="O2364"/>
  <c r="O2365"/>
  <c r="O2366"/>
  <c r="O2367"/>
  <c r="O2368"/>
  <c r="O2369"/>
  <c r="O2370"/>
  <c r="O2371"/>
  <c r="O2372"/>
  <c r="O2373"/>
  <c r="O2374"/>
  <c r="O2375"/>
  <c r="O2376"/>
  <c r="O2377"/>
  <c r="O2378"/>
  <c r="O2379"/>
  <c r="O2380"/>
  <c r="O2381"/>
  <c r="O2382"/>
  <c r="O2383"/>
  <c r="O2384"/>
  <c r="O2385"/>
  <c r="O2386"/>
  <c r="O2387"/>
  <c r="O2388"/>
  <c r="O2389"/>
  <c r="O2390"/>
  <c r="O2391"/>
  <c r="O2392"/>
  <c r="O2393"/>
  <c r="O2394"/>
  <c r="O2395"/>
  <c r="O2396"/>
  <c r="O2397"/>
  <c r="O2398"/>
  <c r="O2399"/>
  <c r="O2400"/>
  <c r="O2401"/>
  <c r="O2402"/>
  <c r="O2403"/>
  <c r="O2404"/>
  <c r="O2405"/>
  <c r="O2406"/>
  <c r="O2407"/>
  <c r="O2408"/>
  <c r="O2409"/>
  <c r="O2410"/>
  <c r="O2411"/>
  <c r="O2412"/>
  <c r="O2413"/>
  <c r="O2414"/>
  <c r="O2415"/>
  <c r="O2416"/>
  <c r="O2417"/>
  <c r="O2418"/>
  <c r="O2419"/>
  <c r="O2420"/>
  <c r="O2421"/>
  <c r="O2422"/>
  <c r="O2423"/>
  <c r="O2424"/>
  <c r="O2425"/>
  <c r="O2426"/>
  <c r="O2427"/>
  <c r="O2428"/>
  <c r="O2429"/>
  <c r="O2430"/>
  <c r="O2431"/>
  <c r="O2432"/>
  <c r="O2433"/>
  <c r="O2434"/>
  <c r="O2435"/>
  <c r="O2436"/>
  <c r="O2437"/>
  <c r="O2438"/>
  <c r="O2439"/>
  <c r="O2440"/>
  <c r="O2441"/>
  <c r="O2442"/>
  <c r="O2443"/>
  <c r="O2444"/>
  <c r="O2445"/>
  <c r="O2446"/>
  <c r="O2447"/>
  <c r="O2448"/>
  <c r="O2449"/>
  <c r="O2450"/>
  <c r="O2451"/>
  <c r="O2452"/>
  <c r="O2453"/>
  <c r="O2454"/>
  <c r="O2455"/>
  <c r="O2456"/>
  <c r="O2457"/>
  <c r="O2458"/>
  <c r="O2459"/>
  <c r="O2460"/>
  <c r="O2461"/>
  <c r="O2462"/>
  <c r="O2463"/>
  <c r="O2464"/>
  <c r="O2465"/>
  <c r="O2466"/>
  <c r="O2467"/>
  <c r="O2468"/>
  <c r="O2469"/>
  <c r="O2470"/>
  <c r="O2471"/>
  <c r="O2472"/>
  <c r="O2473"/>
  <c r="O2474"/>
  <c r="O2475"/>
  <c r="O2476"/>
  <c r="O2477"/>
  <c r="O2478"/>
  <c r="O2479"/>
  <c r="O2480"/>
  <c r="O2481"/>
  <c r="O2482"/>
  <c r="O2483"/>
  <c r="O2484"/>
  <c r="O2485"/>
  <c r="O2486"/>
  <c r="O2487"/>
  <c r="O2488"/>
  <c r="O2489"/>
  <c r="O2490"/>
  <c r="O2491"/>
  <c r="O2492"/>
  <c r="O2493"/>
  <c r="O2494"/>
  <c r="O2495"/>
  <c r="O2496"/>
  <c r="O2497"/>
  <c r="O2498"/>
  <c r="O2499"/>
  <c r="O2500"/>
  <c r="O2501"/>
  <c r="O2502"/>
  <c r="O2503"/>
  <c r="O2504"/>
  <c r="O2505"/>
  <c r="O2506"/>
  <c r="O2507"/>
  <c r="O2508"/>
  <c r="O2509"/>
  <c r="O2510"/>
  <c r="O2511"/>
  <c r="O2512"/>
  <c r="O2513"/>
  <c r="O2514"/>
  <c r="O2515"/>
  <c r="O2516"/>
  <c r="O2517"/>
  <c r="O2518"/>
  <c r="O2519"/>
  <c r="O2520"/>
  <c r="O2521"/>
  <c r="O2522"/>
  <c r="O2523"/>
  <c r="O2524"/>
  <c r="O2525"/>
  <c r="O2526"/>
  <c r="O2527"/>
  <c r="O2528"/>
  <c r="O2529"/>
  <c r="O2530"/>
  <c r="O2531"/>
  <c r="O2532"/>
  <c r="O2533"/>
  <c r="O2534"/>
  <c r="O2535"/>
  <c r="O2536"/>
  <c r="O2537"/>
  <c r="O2538"/>
  <c r="O2539"/>
  <c r="O2540"/>
  <c r="O2541"/>
  <c r="O2542"/>
  <c r="O2543"/>
  <c r="O2544"/>
  <c r="O2545"/>
  <c r="O2546"/>
  <c r="O2547"/>
  <c r="O2548"/>
  <c r="O2549"/>
  <c r="O2550"/>
  <c r="O2551"/>
  <c r="O2552"/>
  <c r="O2553"/>
  <c r="O2554"/>
  <c r="O2555"/>
  <c r="O2556"/>
  <c r="O2557"/>
  <c r="O2558"/>
  <c r="O2559"/>
  <c r="O2560"/>
  <c r="O2561"/>
  <c r="O2562"/>
  <c r="O2563"/>
  <c r="O2564"/>
  <c r="O2565"/>
  <c r="O2566"/>
  <c r="O2567"/>
  <c r="O2568"/>
  <c r="O2569"/>
  <c r="O2570"/>
  <c r="O2571"/>
  <c r="O2572"/>
  <c r="O2573"/>
  <c r="O2574"/>
  <c r="O2575"/>
  <c r="O2576"/>
  <c r="O2577"/>
  <c r="O2578"/>
  <c r="O2579"/>
  <c r="O2580"/>
  <c r="O2581"/>
  <c r="O2582"/>
  <c r="O2583"/>
  <c r="O2584"/>
  <c r="O2585"/>
  <c r="O2586"/>
  <c r="O2587"/>
  <c r="O2588"/>
  <c r="O2589"/>
  <c r="O2590"/>
  <c r="O2591"/>
  <c r="O2592"/>
  <c r="O2593"/>
  <c r="O2594"/>
  <c r="O2595"/>
  <c r="O2596"/>
  <c r="O2597"/>
  <c r="O2598"/>
  <c r="O2599"/>
  <c r="O2600"/>
  <c r="O2601"/>
  <c r="O2602"/>
  <c r="O2603"/>
  <c r="O2604"/>
  <c r="O2605"/>
  <c r="O2606"/>
  <c r="O2607"/>
  <c r="O2608"/>
  <c r="O2609"/>
  <c r="O2610"/>
  <c r="O2611"/>
  <c r="O2612"/>
  <c r="O2613"/>
  <c r="O2614"/>
  <c r="O2615"/>
  <c r="O2616"/>
  <c r="O2617"/>
  <c r="O2618"/>
  <c r="O2619"/>
  <c r="O2620"/>
  <c r="O2621"/>
  <c r="O2622"/>
  <c r="O2623"/>
  <c r="O2624"/>
  <c r="O2625"/>
  <c r="O2626"/>
  <c r="O2627"/>
  <c r="O2628"/>
  <c r="O2629"/>
  <c r="O2630"/>
  <c r="O2631"/>
  <c r="O2632"/>
  <c r="O2633"/>
  <c r="O2634"/>
  <c r="O2635"/>
  <c r="O2636"/>
  <c r="O2637"/>
  <c r="O2638"/>
  <c r="O2639"/>
  <c r="O2640"/>
  <c r="O2641"/>
  <c r="O2642"/>
  <c r="O2643"/>
  <c r="O2644"/>
  <c r="O2645"/>
  <c r="O2646"/>
  <c r="O2647"/>
  <c r="O2648"/>
  <c r="O2649"/>
  <c r="O2650"/>
  <c r="O2651"/>
  <c r="O2652"/>
  <c r="O2653"/>
  <c r="O2654"/>
  <c r="O2655"/>
  <c r="O2656"/>
  <c r="O2657"/>
  <c r="O2658"/>
  <c r="O2659"/>
  <c r="O2660"/>
  <c r="O2661"/>
  <c r="O2662"/>
  <c r="O2663"/>
  <c r="O2664"/>
  <c r="O2665"/>
  <c r="O2666"/>
  <c r="O2667"/>
  <c r="O2668"/>
  <c r="O2669"/>
  <c r="O2670"/>
  <c r="O2671"/>
  <c r="O2672"/>
  <c r="O2673"/>
  <c r="O2674"/>
  <c r="O2675"/>
  <c r="O2676"/>
  <c r="O2677"/>
  <c r="O2678"/>
  <c r="O2679"/>
  <c r="O2680"/>
  <c r="O2681"/>
  <c r="O2682"/>
  <c r="O2683"/>
  <c r="O2684"/>
  <c r="O2685"/>
  <c r="O2686"/>
  <c r="O2687"/>
  <c r="O2688"/>
  <c r="O2689"/>
  <c r="O2690"/>
  <c r="O2691"/>
  <c r="O2692"/>
  <c r="O2693"/>
  <c r="O2694"/>
  <c r="O2695"/>
  <c r="O2696"/>
  <c r="O2697"/>
  <c r="O2698"/>
  <c r="O2699"/>
  <c r="O2700"/>
  <c r="O2701"/>
  <c r="O2702"/>
  <c r="O2703"/>
  <c r="O2704"/>
  <c r="O2705"/>
  <c r="O2706"/>
  <c r="O2707"/>
  <c r="O2708"/>
  <c r="O2709"/>
  <c r="O2710"/>
  <c r="O2711"/>
  <c r="O2712"/>
  <c r="O2713"/>
  <c r="O2714"/>
  <c r="O2715"/>
  <c r="O2716"/>
  <c r="O2717"/>
  <c r="O2718"/>
  <c r="O2719"/>
  <c r="O2720"/>
  <c r="O2721"/>
  <c r="O2722"/>
  <c r="O2723"/>
  <c r="O2724"/>
  <c r="O2725"/>
  <c r="O2726"/>
  <c r="O2727"/>
  <c r="O2728"/>
  <c r="O2729"/>
  <c r="O2730"/>
  <c r="O2731"/>
  <c r="O2732"/>
  <c r="O2733"/>
  <c r="O2734"/>
  <c r="O2735"/>
  <c r="O2736"/>
  <c r="O2737"/>
  <c r="O2738"/>
  <c r="O2739"/>
  <c r="O2740"/>
  <c r="O2741"/>
  <c r="O2742"/>
  <c r="O2743"/>
  <c r="O2744"/>
  <c r="O2745"/>
  <c r="O2746"/>
  <c r="O2747"/>
  <c r="O2748"/>
  <c r="O2749"/>
  <c r="O2750"/>
  <c r="O2751"/>
  <c r="O2752"/>
  <c r="O2753"/>
  <c r="O2754"/>
  <c r="O2755"/>
  <c r="O2756"/>
  <c r="O2757"/>
  <c r="O2758"/>
  <c r="O2759"/>
  <c r="O2760"/>
  <c r="O2761"/>
  <c r="O2762"/>
  <c r="O2763"/>
  <c r="O2764"/>
  <c r="O2765"/>
  <c r="O2766"/>
  <c r="O2767"/>
  <c r="O2768"/>
  <c r="O2769"/>
  <c r="O2770"/>
  <c r="O2771"/>
  <c r="O2772"/>
  <c r="O2773"/>
  <c r="O2774"/>
  <c r="O2775"/>
  <c r="O2776"/>
  <c r="O2777"/>
  <c r="O2778"/>
  <c r="O2779"/>
  <c r="O2780"/>
  <c r="O2781"/>
  <c r="O2782"/>
  <c r="O2783"/>
  <c r="O2784"/>
  <c r="O2785"/>
  <c r="O2786"/>
  <c r="O2787"/>
  <c r="O2788"/>
  <c r="O2789"/>
  <c r="O2790"/>
  <c r="O2791"/>
  <c r="O2792"/>
  <c r="O2793"/>
  <c r="O2794"/>
  <c r="O2795"/>
  <c r="O2796"/>
  <c r="O2797"/>
  <c r="O2798"/>
  <c r="O2799"/>
  <c r="O2800"/>
  <c r="O2801"/>
  <c r="O2802"/>
  <c r="O2803"/>
  <c r="O2804"/>
  <c r="O2805"/>
  <c r="O2806"/>
  <c r="O2807"/>
  <c r="O2808"/>
  <c r="O2809"/>
  <c r="O2810"/>
  <c r="O2811"/>
  <c r="O2812"/>
  <c r="O2813"/>
  <c r="O2814"/>
  <c r="O2815"/>
  <c r="O2816"/>
  <c r="O2817"/>
  <c r="O2818"/>
  <c r="O2819"/>
  <c r="O2820"/>
  <c r="O2821"/>
  <c r="O2822"/>
  <c r="O2823"/>
  <c r="O2824"/>
  <c r="O2825"/>
  <c r="O2826"/>
  <c r="O2827"/>
  <c r="O2828"/>
  <c r="O2829"/>
  <c r="O2830"/>
  <c r="O2831"/>
  <c r="O2832"/>
  <c r="O2833"/>
  <c r="O2834"/>
  <c r="O2835"/>
  <c r="O2836"/>
  <c r="O2837"/>
  <c r="O2838"/>
  <c r="O2839"/>
  <c r="O2840"/>
  <c r="O2841"/>
  <c r="O2842"/>
  <c r="O2843"/>
  <c r="O2844"/>
  <c r="O2845"/>
  <c r="O2846"/>
  <c r="O2847"/>
  <c r="O2848"/>
  <c r="O2849"/>
  <c r="O2850"/>
  <c r="O2851"/>
  <c r="O2852"/>
  <c r="O2853"/>
  <c r="O2854"/>
  <c r="O2855"/>
  <c r="O2856"/>
  <c r="O2857"/>
  <c r="O2858"/>
  <c r="O2859"/>
  <c r="O2860"/>
  <c r="O2861"/>
  <c r="O2862"/>
  <c r="O2863"/>
  <c r="O2864"/>
  <c r="O2865"/>
  <c r="O2866"/>
  <c r="O2867"/>
  <c r="O2868"/>
  <c r="O2869"/>
  <c r="O2870"/>
  <c r="O2871"/>
  <c r="O2872"/>
  <c r="O2873"/>
  <c r="O2874"/>
  <c r="O2875"/>
  <c r="O2876"/>
  <c r="O2877"/>
  <c r="O2878"/>
  <c r="O2879"/>
  <c r="O2880"/>
  <c r="O2881"/>
  <c r="O2882"/>
  <c r="O2883"/>
  <c r="O2884"/>
  <c r="O2885"/>
  <c r="O2886"/>
  <c r="O2887"/>
  <c r="O2888"/>
  <c r="O2889"/>
  <c r="O2890"/>
  <c r="O2891"/>
  <c r="O2892"/>
  <c r="O2893"/>
  <c r="O2894"/>
  <c r="O2895"/>
  <c r="O2896"/>
  <c r="O2897"/>
  <c r="O2898"/>
  <c r="O2899"/>
  <c r="O2900"/>
  <c r="O2901"/>
  <c r="O2902"/>
  <c r="O2903"/>
  <c r="O2904"/>
  <c r="O2905"/>
  <c r="O2906"/>
  <c r="O2907"/>
  <c r="O2908"/>
  <c r="O2909"/>
  <c r="O2910"/>
  <c r="O2911"/>
  <c r="O2912"/>
  <c r="O2913"/>
  <c r="O2914"/>
  <c r="O2915"/>
  <c r="O2916"/>
  <c r="O2917"/>
  <c r="O2918"/>
  <c r="O2919"/>
  <c r="O2920"/>
  <c r="O2921"/>
  <c r="O2922"/>
  <c r="O2923"/>
  <c r="O2924"/>
  <c r="O2925"/>
  <c r="O2926"/>
  <c r="O2927"/>
  <c r="O2928"/>
  <c r="O2929"/>
  <c r="O2930"/>
  <c r="O2931"/>
  <c r="O2932"/>
  <c r="O2933"/>
  <c r="O2934"/>
  <c r="O2935"/>
  <c r="O2936"/>
  <c r="O2937"/>
  <c r="O2938"/>
  <c r="O2939"/>
  <c r="O2940"/>
  <c r="O2941"/>
  <c r="O2942"/>
  <c r="O2943"/>
  <c r="O2944"/>
  <c r="O2945"/>
  <c r="O2946"/>
  <c r="O2947"/>
  <c r="O2948"/>
  <c r="O2949"/>
  <c r="O2950"/>
  <c r="O2951"/>
  <c r="O2952"/>
  <c r="O2953"/>
  <c r="O2954"/>
  <c r="O2955"/>
  <c r="O2956"/>
  <c r="O2957"/>
  <c r="O2958"/>
  <c r="O2959"/>
  <c r="O2960"/>
  <c r="O2961"/>
  <c r="O2962"/>
  <c r="O2963"/>
  <c r="O2964"/>
  <c r="O2965"/>
  <c r="O2966"/>
  <c r="O2967"/>
  <c r="O2968"/>
  <c r="O2969"/>
  <c r="O2970"/>
  <c r="O2971"/>
  <c r="O2972"/>
  <c r="O2973"/>
  <c r="O2974"/>
  <c r="O2975"/>
  <c r="O2976"/>
  <c r="O2977"/>
  <c r="O2978"/>
  <c r="O2979"/>
  <c r="O2980"/>
  <c r="O2981"/>
  <c r="O2982"/>
  <c r="O2983"/>
  <c r="O2984"/>
  <c r="O2985"/>
  <c r="O2986"/>
  <c r="O2987"/>
  <c r="O2988"/>
  <c r="O2989"/>
  <c r="O2990"/>
  <c r="O2991"/>
  <c r="O2992"/>
  <c r="O2993"/>
  <c r="O2994"/>
  <c r="O2995"/>
  <c r="O2996"/>
  <c r="O2997"/>
  <c r="O2998"/>
  <c r="O2999"/>
  <c r="O3000"/>
  <c r="O3001"/>
  <c r="O3002"/>
  <c r="O3003"/>
  <c r="O3004"/>
  <c r="O3005"/>
  <c r="O3006"/>
  <c r="O3007"/>
  <c r="O3008"/>
  <c r="O3009"/>
  <c r="O3010"/>
  <c r="O3011"/>
  <c r="O3012"/>
  <c r="O3013"/>
  <c r="O3014"/>
  <c r="O3015"/>
  <c r="O3016"/>
  <c r="O3017"/>
  <c r="O3018"/>
  <c r="O3019"/>
  <c r="O3020"/>
  <c r="O3021"/>
  <c r="O3022"/>
  <c r="O3023"/>
  <c r="O3024"/>
  <c r="O3025"/>
  <c r="O3026"/>
  <c r="O3027"/>
  <c r="O3028"/>
  <c r="O3029"/>
  <c r="O3030"/>
  <c r="O3031"/>
  <c r="O3032"/>
  <c r="O3033"/>
  <c r="O3034"/>
  <c r="O3035"/>
  <c r="O3036"/>
  <c r="O3037"/>
  <c r="O3038"/>
  <c r="O3039"/>
  <c r="O3040"/>
  <c r="O3041"/>
  <c r="O3042"/>
  <c r="O3043"/>
  <c r="O3044"/>
  <c r="O3045"/>
  <c r="O3046"/>
  <c r="O3047"/>
  <c r="O3048"/>
  <c r="O3049"/>
  <c r="O3050"/>
  <c r="O3051"/>
  <c r="O3052"/>
  <c r="O3053"/>
  <c r="O3054"/>
  <c r="O3055"/>
  <c r="O3056"/>
  <c r="O3057"/>
  <c r="O3058"/>
  <c r="O3059"/>
  <c r="O3060"/>
  <c r="O3061"/>
  <c r="O3062"/>
  <c r="O3063"/>
  <c r="O3064"/>
  <c r="O3065"/>
  <c r="O3066"/>
  <c r="O3067"/>
  <c r="O3068"/>
  <c r="O3069"/>
  <c r="O3070"/>
  <c r="O3071"/>
  <c r="O3072"/>
  <c r="O3073"/>
  <c r="O3074"/>
  <c r="O3075"/>
  <c r="O3076"/>
  <c r="O3077"/>
  <c r="O3078"/>
  <c r="O3079"/>
  <c r="O3080"/>
  <c r="O3081"/>
  <c r="O3082"/>
  <c r="O3083"/>
  <c r="O3084"/>
  <c r="O3085"/>
  <c r="O3086"/>
  <c r="O3087"/>
  <c r="O3088"/>
  <c r="O3089"/>
  <c r="O3090"/>
  <c r="O3091"/>
  <c r="O3092"/>
  <c r="O3093"/>
  <c r="O3094"/>
  <c r="O3095"/>
  <c r="O3096"/>
  <c r="O3097"/>
  <c r="O3098"/>
  <c r="O3099"/>
  <c r="O3100"/>
  <c r="O3101"/>
  <c r="O3102"/>
  <c r="O3103"/>
  <c r="O3104"/>
  <c r="O3105"/>
  <c r="O3106"/>
  <c r="O3107"/>
  <c r="O3108"/>
  <c r="O3109"/>
  <c r="O3110"/>
  <c r="O3111"/>
  <c r="O3112"/>
  <c r="O3113"/>
  <c r="O3114"/>
  <c r="O3115"/>
  <c r="O3116"/>
  <c r="O3117"/>
  <c r="O3118"/>
  <c r="O3119"/>
  <c r="O3120"/>
  <c r="O3121"/>
  <c r="O3122"/>
  <c r="O3123"/>
  <c r="O3124"/>
  <c r="O3125"/>
  <c r="O3126"/>
  <c r="O3127"/>
  <c r="O3128"/>
  <c r="O3129"/>
  <c r="O3130"/>
  <c r="O3131"/>
  <c r="O3132"/>
  <c r="O3133"/>
  <c r="O3134"/>
  <c r="O3135"/>
  <c r="O3136"/>
  <c r="O3137"/>
  <c r="O3138"/>
  <c r="O3139"/>
  <c r="O3140"/>
  <c r="O3141"/>
  <c r="O3142"/>
  <c r="O3143"/>
  <c r="O3144"/>
  <c r="O3145"/>
  <c r="O3146"/>
  <c r="O3147"/>
  <c r="O3148"/>
  <c r="O3149"/>
  <c r="O3150"/>
  <c r="O3151"/>
  <c r="O3152"/>
  <c r="O3153"/>
  <c r="O3154"/>
  <c r="O3155"/>
  <c r="O3156"/>
  <c r="O3157"/>
  <c r="O3158"/>
  <c r="O3159"/>
  <c r="O3160"/>
  <c r="O3161"/>
  <c r="O3162"/>
  <c r="O3163"/>
  <c r="O3164"/>
  <c r="O3165"/>
  <c r="O3166"/>
  <c r="O3167"/>
  <c r="O3168"/>
  <c r="O3169"/>
  <c r="O3170"/>
  <c r="O3171"/>
  <c r="O3172"/>
  <c r="O3173"/>
  <c r="O3174"/>
  <c r="O3175"/>
  <c r="O3176"/>
  <c r="O3177"/>
  <c r="O3178"/>
  <c r="O3179"/>
  <c r="O3180"/>
  <c r="O3181"/>
  <c r="O3182"/>
  <c r="O3183"/>
  <c r="O3184"/>
  <c r="O3185"/>
  <c r="O3186"/>
  <c r="O3187"/>
  <c r="O3188"/>
  <c r="O3189"/>
  <c r="O3190"/>
  <c r="O3191"/>
  <c r="O3192"/>
  <c r="O3193"/>
  <c r="O3194"/>
  <c r="O3195"/>
  <c r="O3196"/>
  <c r="O3197"/>
  <c r="O3198"/>
  <c r="O3199"/>
  <c r="O3200"/>
  <c r="O3201"/>
  <c r="O3202"/>
  <c r="O3203"/>
  <c r="O3204"/>
  <c r="O3205"/>
  <c r="O3206"/>
  <c r="O3207"/>
  <c r="O3208"/>
  <c r="O3209"/>
  <c r="O3210"/>
  <c r="O3211"/>
  <c r="O3212"/>
  <c r="O3213"/>
  <c r="O3214"/>
  <c r="O3215"/>
  <c r="O3216"/>
  <c r="O3217"/>
  <c r="O3218"/>
  <c r="O3219"/>
  <c r="O3220"/>
  <c r="O3221"/>
  <c r="O3222"/>
  <c r="O3223"/>
  <c r="O3224"/>
  <c r="O3225"/>
  <c r="O3226"/>
  <c r="O3227"/>
  <c r="O3228"/>
  <c r="O3229"/>
  <c r="O3230"/>
  <c r="O3231"/>
  <c r="O3232"/>
  <c r="O3233"/>
  <c r="O3234"/>
  <c r="O3235"/>
  <c r="O3236"/>
  <c r="O3237"/>
  <c r="O3238"/>
  <c r="O3239"/>
  <c r="O3240"/>
  <c r="O3241"/>
  <c r="O3242"/>
  <c r="O3243"/>
  <c r="O3244"/>
  <c r="O3245"/>
  <c r="O3246"/>
  <c r="O3247"/>
  <c r="O3248"/>
  <c r="O3249"/>
  <c r="O3250"/>
  <c r="O3251"/>
  <c r="O3252"/>
  <c r="O3253"/>
  <c r="O3254"/>
  <c r="O3255"/>
  <c r="O3256"/>
  <c r="O3257"/>
  <c r="O3258"/>
  <c r="O3259"/>
  <c r="O3260"/>
  <c r="O3261"/>
  <c r="O3262"/>
  <c r="O3263"/>
  <c r="O3264"/>
  <c r="O3265"/>
  <c r="O3266"/>
  <c r="O3267"/>
  <c r="O3268"/>
  <c r="O3269"/>
  <c r="O3270"/>
  <c r="O3271"/>
  <c r="O3272"/>
  <c r="O3273"/>
  <c r="O3274"/>
  <c r="O3275"/>
  <c r="O3276"/>
  <c r="O3277"/>
  <c r="O3278"/>
  <c r="O3279"/>
  <c r="O3280"/>
  <c r="O3281"/>
  <c r="O3282"/>
  <c r="O3283"/>
  <c r="O3284"/>
  <c r="O3285"/>
  <c r="O3286"/>
  <c r="O3287"/>
  <c r="O3288"/>
  <c r="O3289"/>
  <c r="O3290"/>
  <c r="O3291"/>
  <c r="O3292"/>
  <c r="O3293"/>
  <c r="O3294"/>
  <c r="O3295"/>
  <c r="O3296"/>
  <c r="O3297"/>
  <c r="O3298"/>
  <c r="O3299"/>
  <c r="O3300"/>
  <c r="O3301"/>
  <c r="O3302"/>
  <c r="O3303"/>
  <c r="O3304"/>
  <c r="O3305"/>
  <c r="O3306"/>
  <c r="O3307"/>
  <c r="O3308"/>
  <c r="O3309"/>
  <c r="O3310"/>
  <c r="O3311"/>
  <c r="O3312"/>
  <c r="O3313"/>
  <c r="O3314"/>
  <c r="O3315"/>
  <c r="O3316"/>
  <c r="O3317"/>
  <c r="O3318"/>
  <c r="O3319"/>
  <c r="O3320"/>
  <c r="O3321"/>
  <c r="O3322"/>
  <c r="O3323"/>
  <c r="O3324"/>
  <c r="O3325"/>
  <c r="O3326"/>
  <c r="O3327"/>
  <c r="O3328"/>
  <c r="O3329"/>
  <c r="O3330"/>
  <c r="O3331"/>
  <c r="O3332"/>
  <c r="O3333"/>
  <c r="O3334"/>
  <c r="O3335"/>
  <c r="O3336"/>
  <c r="O3337"/>
  <c r="O3338"/>
  <c r="O3339"/>
  <c r="O3340"/>
  <c r="O3341"/>
  <c r="O3342"/>
  <c r="O3343"/>
  <c r="O3344"/>
  <c r="O3345"/>
  <c r="O3346"/>
  <c r="O3347"/>
  <c r="O3348"/>
  <c r="O3349"/>
  <c r="O3350"/>
  <c r="O3351"/>
  <c r="O3352"/>
  <c r="O3353"/>
  <c r="O3354"/>
  <c r="O3355"/>
  <c r="O3356"/>
  <c r="O3357"/>
  <c r="O3358"/>
  <c r="O3359"/>
  <c r="O3360"/>
  <c r="O3361"/>
  <c r="O3362"/>
  <c r="O3363"/>
  <c r="O3364"/>
  <c r="O3365"/>
  <c r="O3366"/>
  <c r="O3367"/>
  <c r="O3368"/>
  <c r="O3369"/>
  <c r="O3370"/>
  <c r="O3371"/>
  <c r="O3372"/>
  <c r="O3373"/>
  <c r="O3374"/>
  <c r="O3375"/>
  <c r="O3376"/>
  <c r="O3377"/>
  <c r="O3378"/>
  <c r="O3379"/>
  <c r="O3380"/>
  <c r="O3381"/>
  <c r="O3382"/>
  <c r="O3383"/>
  <c r="O3384"/>
  <c r="O3385"/>
  <c r="O3386"/>
  <c r="O3387"/>
  <c r="O3388"/>
  <c r="O3389"/>
  <c r="O3390"/>
  <c r="O3391"/>
  <c r="O3392"/>
  <c r="O3393"/>
  <c r="O3394"/>
  <c r="O3395"/>
  <c r="O3396"/>
  <c r="O3397"/>
  <c r="O3398"/>
  <c r="O3399"/>
  <c r="O3400"/>
  <c r="O3401"/>
  <c r="O3402"/>
  <c r="O3403"/>
  <c r="O3404"/>
  <c r="O3405"/>
  <c r="O3406"/>
  <c r="O3407"/>
  <c r="O3408"/>
  <c r="O3409"/>
  <c r="O3410"/>
  <c r="O3411"/>
  <c r="O3412"/>
  <c r="O3413"/>
  <c r="O3414"/>
  <c r="O3415"/>
  <c r="O3416"/>
  <c r="O3417"/>
  <c r="O3418"/>
  <c r="O3419"/>
  <c r="O3420"/>
  <c r="O3421"/>
  <c r="O3422"/>
  <c r="O3423"/>
  <c r="O3424"/>
  <c r="O3425"/>
  <c r="O3426"/>
  <c r="O3427"/>
  <c r="O3428"/>
  <c r="O3429"/>
  <c r="O3430"/>
  <c r="O3431"/>
  <c r="O3432"/>
  <c r="O3433"/>
  <c r="O3434"/>
  <c r="O3435"/>
  <c r="O3436"/>
  <c r="O3437"/>
  <c r="O3438"/>
  <c r="O3439"/>
  <c r="O3440"/>
  <c r="O3441"/>
  <c r="O3442"/>
  <c r="O3443"/>
  <c r="O3444"/>
  <c r="O3445"/>
  <c r="O3446"/>
  <c r="O3447"/>
  <c r="O3448"/>
  <c r="O3449"/>
  <c r="O3450"/>
  <c r="O3451"/>
  <c r="O3452"/>
  <c r="O3453"/>
  <c r="O3454"/>
  <c r="O3455"/>
  <c r="O3456"/>
  <c r="O3457"/>
  <c r="O3458"/>
  <c r="O3459"/>
  <c r="O3460"/>
  <c r="O3461"/>
  <c r="O3462"/>
  <c r="O3463"/>
  <c r="O3464"/>
  <c r="O3465"/>
  <c r="O3466"/>
  <c r="O3467"/>
  <c r="O3468"/>
  <c r="O3469"/>
  <c r="O3470"/>
  <c r="O3471"/>
  <c r="O3472"/>
  <c r="O3473"/>
  <c r="O3474"/>
  <c r="O3475"/>
  <c r="O3476"/>
  <c r="O3477"/>
  <c r="O3478"/>
  <c r="O3479"/>
  <c r="O3480"/>
  <c r="O3481"/>
  <c r="O3482"/>
  <c r="O3483"/>
  <c r="O3484"/>
  <c r="O3485"/>
  <c r="O3486"/>
  <c r="O3487"/>
  <c r="O3488"/>
  <c r="O3489"/>
  <c r="O3490"/>
  <c r="O3491"/>
  <c r="O3492"/>
  <c r="O3493"/>
  <c r="O3494"/>
  <c r="O3495"/>
  <c r="O3496"/>
  <c r="O3497"/>
  <c r="O3498"/>
  <c r="O3499"/>
  <c r="O3500"/>
  <c r="O3501"/>
  <c r="O3502"/>
  <c r="O3503"/>
  <c r="O3504"/>
  <c r="O3505"/>
  <c r="O3506"/>
  <c r="O3507"/>
  <c r="O3508"/>
  <c r="O3509"/>
  <c r="O3510"/>
  <c r="O3511"/>
  <c r="O3512"/>
  <c r="O3513"/>
  <c r="O3514"/>
  <c r="O3515"/>
  <c r="O3516"/>
  <c r="O3517"/>
  <c r="O3518"/>
  <c r="O3519"/>
  <c r="O3520"/>
  <c r="O3521"/>
  <c r="O3522"/>
  <c r="O3523"/>
  <c r="O3524"/>
  <c r="O3525"/>
  <c r="O3526"/>
  <c r="O3527"/>
  <c r="O3528"/>
  <c r="O3529"/>
  <c r="O3530"/>
  <c r="O3531"/>
  <c r="O3532"/>
  <c r="O3533"/>
  <c r="O3534"/>
  <c r="O3535"/>
  <c r="O3536"/>
  <c r="O3537"/>
  <c r="O3538"/>
  <c r="O3539"/>
  <c r="O3540"/>
  <c r="O3541"/>
  <c r="O3542"/>
  <c r="O3543"/>
  <c r="O3544"/>
  <c r="O3545"/>
  <c r="O3546"/>
  <c r="O3547"/>
  <c r="O3548"/>
  <c r="O3549"/>
  <c r="O3550"/>
  <c r="O3551"/>
  <c r="O3552"/>
  <c r="O3553"/>
  <c r="O3554"/>
  <c r="O3555"/>
  <c r="O3556"/>
  <c r="O3557"/>
  <c r="O3558"/>
  <c r="O3559"/>
  <c r="O3560"/>
  <c r="O3561"/>
  <c r="O3562"/>
  <c r="O3563"/>
  <c r="O3564"/>
  <c r="O3565"/>
  <c r="O3566"/>
  <c r="O3567"/>
  <c r="O3568"/>
  <c r="O3569"/>
  <c r="O3570"/>
  <c r="O3571"/>
  <c r="O3572"/>
  <c r="O3573"/>
  <c r="O3574"/>
  <c r="O3575"/>
  <c r="O3576"/>
  <c r="O3577"/>
  <c r="O3578"/>
  <c r="O3579"/>
  <c r="O3580"/>
  <c r="O3581"/>
  <c r="O3582"/>
  <c r="O3583"/>
  <c r="O3584"/>
  <c r="O3585"/>
  <c r="O3586"/>
  <c r="O3587"/>
  <c r="O3588"/>
  <c r="O3589"/>
  <c r="O3590"/>
  <c r="O3591"/>
  <c r="O3592"/>
  <c r="O3593"/>
  <c r="O3594"/>
  <c r="O3595"/>
  <c r="O3596"/>
  <c r="O3597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2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1106"/>
  <c r="N1107"/>
  <c r="N1108"/>
  <c r="N1109"/>
  <c r="N1110"/>
  <c r="N1111"/>
  <c r="N1112"/>
  <c r="N1113"/>
  <c r="N1114"/>
  <c r="N1115"/>
  <c r="N1116"/>
  <c r="N1117"/>
  <c r="N1118"/>
  <c r="N1119"/>
  <c r="N1120"/>
  <c r="N1121"/>
  <c r="N1122"/>
  <c r="N1123"/>
  <c r="N1124"/>
  <c r="N1125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1184"/>
  <c r="N1185"/>
  <c r="N1186"/>
  <c r="N1187"/>
  <c r="N1188"/>
  <c r="N1189"/>
  <c r="N1190"/>
  <c r="N1191"/>
  <c r="N1192"/>
  <c r="N1193"/>
  <c r="N1194"/>
  <c r="N1195"/>
  <c r="N1196"/>
  <c r="N1197"/>
  <c r="N1198"/>
  <c r="N1199"/>
  <c r="N1200"/>
  <c r="N1201"/>
  <c r="N1202"/>
  <c r="N1203"/>
  <c r="N1204"/>
  <c r="N1205"/>
  <c r="N1206"/>
  <c r="N1207"/>
  <c r="N1208"/>
  <c r="N1209"/>
  <c r="N1210"/>
  <c r="N1211"/>
  <c r="N1212"/>
  <c r="N1213"/>
  <c r="N1214"/>
  <c r="N1215"/>
  <c r="N1216"/>
  <c r="N1217"/>
  <c r="N1218"/>
  <c r="N1219"/>
  <c r="N1220"/>
  <c r="N1221"/>
  <c r="N1222"/>
  <c r="N1223"/>
  <c r="N1224"/>
  <c r="N1225"/>
  <c r="N1226"/>
  <c r="N1227"/>
  <c r="N1228"/>
  <c r="N1229"/>
  <c r="N1230"/>
  <c r="N1231"/>
  <c r="N1232"/>
  <c r="N1233"/>
  <c r="N1234"/>
  <c r="N1235"/>
  <c r="N1236"/>
  <c r="N1237"/>
  <c r="N1238"/>
  <c r="N1239"/>
  <c r="N1240"/>
  <c r="N1241"/>
  <c r="N1242"/>
  <c r="N1243"/>
  <c r="N1244"/>
  <c r="N1245"/>
  <c r="N1246"/>
  <c r="N1247"/>
  <c r="N1248"/>
  <c r="N1249"/>
  <c r="N1250"/>
  <c r="N1251"/>
  <c r="N1252"/>
  <c r="N1253"/>
  <c r="N1254"/>
  <c r="N1255"/>
  <c r="N1256"/>
  <c r="N1257"/>
  <c r="N1258"/>
  <c r="N1259"/>
  <c r="N1260"/>
  <c r="N1261"/>
  <c r="N1262"/>
  <c r="N1263"/>
  <c r="N1264"/>
  <c r="N1265"/>
  <c r="N1266"/>
  <c r="N1267"/>
  <c r="N1268"/>
  <c r="N1269"/>
  <c r="N1270"/>
  <c r="N1271"/>
  <c r="N1272"/>
  <c r="N1273"/>
  <c r="N1274"/>
  <c r="N1275"/>
  <c r="N1276"/>
  <c r="N1277"/>
  <c r="N1278"/>
  <c r="N1279"/>
  <c r="N1280"/>
  <c r="N1281"/>
  <c r="N1282"/>
  <c r="N1283"/>
  <c r="N1284"/>
  <c r="N1285"/>
  <c r="N1286"/>
  <c r="N1287"/>
  <c r="N1288"/>
  <c r="N1289"/>
  <c r="N1290"/>
  <c r="N1291"/>
  <c r="N1292"/>
  <c r="N1293"/>
  <c r="N1294"/>
  <c r="N1295"/>
  <c r="N1296"/>
  <c r="N1297"/>
  <c r="N1298"/>
  <c r="N1299"/>
  <c r="N1300"/>
  <c r="N1301"/>
  <c r="N1302"/>
  <c r="N1303"/>
  <c r="N1304"/>
  <c r="N1305"/>
  <c r="N1306"/>
  <c r="N1307"/>
  <c r="N1308"/>
  <c r="N1309"/>
  <c r="N1310"/>
  <c r="N1311"/>
  <c r="N1312"/>
  <c r="N1313"/>
  <c r="N1314"/>
  <c r="N1315"/>
  <c r="N1316"/>
  <c r="N1317"/>
  <c r="N1318"/>
  <c r="N1319"/>
  <c r="N1320"/>
  <c r="N1321"/>
  <c r="N1322"/>
  <c r="N1323"/>
  <c r="N1324"/>
  <c r="N1325"/>
  <c r="N1326"/>
  <c r="N1327"/>
  <c r="N1328"/>
  <c r="N1329"/>
  <c r="N1330"/>
  <c r="N1331"/>
  <c r="N1332"/>
  <c r="N1333"/>
  <c r="N1334"/>
  <c r="N1335"/>
  <c r="N1336"/>
  <c r="N1337"/>
  <c r="N1338"/>
  <c r="N1339"/>
  <c r="N1340"/>
  <c r="N1341"/>
  <c r="N1342"/>
  <c r="N1343"/>
  <c r="N1344"/>
  <c r="N1345"/>
  <c r="N1346"/>
  <c r="N1347"/>
  <c r="N1348"/>
  <c r="N1349"/>
  <c r="N1350"/>
  <c r="N1351"/>
  <c r="N1352"/>
  <c r="N1353"/>
  <c r="N1354"/>
  <c r="N1355"/>
  <c r="N1356"/>
  <c r="N1357"/>
  <c r="N1358"/>
  <c r="N1359"/>
  <c r="N1360"/>
  <c r="N1361"/>
  <c r="N1362"/>
  <c r="N1363"/>
  <c r="N1364"/>
  <c r="N1365"/>
  <c r="N1366"/>
  <c r="N1367"/>
  <c r="N1368"/>
  <c r="N1369"/>
  <c r="N1370"/>
  <c r="N1371"/>
  <c r="N1372"/>
  <c r="N1373"/>
  <c r="N1374"/>
  <c r="N1375"/>
  <c r="N1376"/>
  <c r="N1377"/>
  <c r="N1378"/>
  <c r="N1379"/>
  <c r="N1380"/>
  <c r="N1381"/>
  <c r="N1382"/>
  <c r="N1383"/>
  <c r="N1384"/>
  <c r="N1385"/>
  <c r="N1386"/>
  <c r="N1387"/>
  <c r="N1388"/>
  <c r="N1389"/>
  <c r="N1390"/>
  <c r="N1391"/>
  <c r="N1392"/>
  <c r="N1393"/>
  <c r="N1394"/>
  <c r="N1395"/>
  <c r="N1396"/>
  <c r="N1397"/>
  <c r="N1398"/>
  <c r="N1399"/>
  <c r="N1400"/>
  <c r="N1401"/>
  <c r="N1402"/>
  <c r="N1403"/>
  <c r="N1404"/>
  <c r="N1405"/>
  <c r="N1406"/>
  <c r="N1407"/>
  <c r="N1408"/>
  <c r="N1409"/>
  <c r="N1410"/>
  <c r="N1411"/>
  <c r="N1412"/>
  <c r="N1413"/>
  <c r="N1414"/>
  <c r="N1415"/>
  <c r="N1416"/>
  <c r="N1417"/>
  <c r="N1418"/>
  <c r="N1419"/>
  <c r="N1420"/>
  <c r="N1421"/>
  <c r="N1422"/>
  <c r="N1423"/>
  <c r="N1424"/>
  <c r="N1425"/>
  <c r="N1426"/>
  <c r="N1427"/>
  <c r="N1428"/>
  <c r="N1429"/>
  <c r="N1430"/>
  <c r="N1431"/>
  <c r="N1432"/>
  <c r="N1433"/>
  <c r="N1434"/>
  <c r="N1435"/>
  <c r="N1436"/>
  <c r="N1437"/>
  <c r="N1438"/>
  <c r="N1439"/>
  <c r="N1440"/>
  <c r="N1441"/>
  <c r="N1442"/>
  <c r="N1443"/>
  <c r="N1444"/>
  <c r="N1445"/>
  <c r="N1446"/>
  <c r="N1447"/>
  <c r="N1448"/>
  <c r="N1449"/>
  <c r="N1450"/>
  <c r="N1451"/>
  <c r="N1452"/>
  <c r="N1453"/>
  <c r="N1454"/>
  <c r="N1455"/>
  <c r="N1456"/>
  <c r="N1457"/>
  <c r="N1458"/>
  <c r="N1459"/>
  <c r="N1460"/>
  <c r="N1461"/>
  <c r="N1462"/>
  <c r="N1463"/>
  <c r="N1464"/>
  <c r="N1465"/>
  <c r="N1466"/>
  <c r="N1467"/>
  <c r="N1468"/>
  <c r="N1469"/>
  <c r="N1470"/>
  <c r="N1471"/>
  <c r="N1472"/>
  <c r="N1473"/>
  <c r="N1474"/>
  <c r="N1475"/>
  <c r="N1476"/>
  <c r="N1477"/>
  <c r="N1478"/>
  <c r="N1479"/>
  <c r="N1480"/>
  <c r="N1481"/>
  <c r="N1482"/>
  <c r="N1483"/>
  <c r="N1484"/>
  <c r="N1485"/>
  <c r="N1486"/>
  <c r="N1487"/>
  <c r="N1488"/>
  <c r="N1489"/>
  <c r="N1490"/>
  <c r="N1491"/>
  <c r="N1492"/>
  <c r="N1493"/>
  <c r="N1494"/>
  <c r="N1495"/>
  <c r="N1496"/>
  <c r="N1497"/>
  <c r="N1498"/>
  <c r="N1499"/>
  <c r="N1500"/>
  <c r="N1501"/>
  <c r="N1502"/>
  <c r="N1503"/>
  <c r="N1504"/>
  <c r="N1505"/>
  <c r="N1506"/>
  <c r="N1507"/>
  <c r="N1508"/>
  <c r="N1509"/>
  <c r="N1510"/>
  <c r="N1511"/>
  <c r="N1512"/>
  <c r="N1513"/>
  <c r="N1514"/>
  <c r="N1515"/>
  <c r="N1516"/>
  <c r="N1517"/>
  <c r="N1518"/>
  <c r="N1519"/>
  <c r="N1520"/>
  <c r="N1521"/>
  <c r="N1522"/>
  <c r="N1523"/>
  <c r="N1524"/>
  <c r="N1525"/>
  <c r="N1526"/>
  <c r="N1527"/>
  <c r="N1528"/>
  <c r="N1529"/>
  <c r="N1530"/>
  <c r="N1531"/>
  <c r="N1532"/>
  <c r="N1533"/>
  <c r="N1534"/>
  <c r="N1535"/>
  <c r="N1536"/>
  <c r="N1537"/>
  <c r="N1538"/>
  <c r="N1539"/>
  <c r="N1540"/>
  <c r="N1541"/>
  <c r="N1542"/>
  <c r="N1543"/>
  <c r="N1544"/>
  <c r="N1545"/>
  <c r="N1546"/>
  <c r="N1547"/>
  <c r="N1548"/>
  <c r="N1549"/>
  <c r="N1550"/>
  <c r="N1551"/>
  <c r="N1552"/>
  <c r="N1553"/>
  <c r="N1554"/>
  <c r="N1555"/>
  <c r="N1556"/>
  <c r="N1557"/>
  <c r="N1558"/>
  <c r="N1559"/>
  <c r="N1560"/>
  <c r="N1561"/>
  <c r="N1562"/>
  <c r="N1563"/>
  <c r="N1564"/>
  <c r="N1565"/>
  <c r="N1566"/>
  <c r="N1567"/>
  <c r="N1568"/>
  <c r="N1569"/>
  <c r="N1570"/>
  <c r="N1571"/>
  <c r="N1572"/>
  <c r="N1573"/>
  <c r="N1574"/>
  <c r="N1575"/>
  <c r="N1576"/>
  <c r="N1577"/>
  <c r="N1578"/>
  <c r="N1579"/>
  <c r="N1580"/>
  <c r="N1581"/>
  <c r="N1582"/>
  <c r="N1583"/>
  <c r="N1584"/>
  <c r="N1585"/>
  <c r="N1586"/>
  <c r="N1587"/>
  <c r="N1588"/>
  <c r="N1589"/>
  <c r="N1590"/>
  <c r="N1591"/>
  <c r="N1592"/>
  <c r="N1593"/>
  <c r="N1594"/>
  <c r="N1595"/>
  <c r="N1596"/>
  <c r="N1597"/>
  <c r="N1598"/>
  <c r="N1599"/>
  <c r="N1600"/>
  <c r="N1601"/>
  <c r="N1602"/>
  <c r="N1603"/>
  <c r="N1604"/>
  <c r="N1605"/>
  <c r="N1606"/>
  <c r="N1607"/>
  <c r="N1608"/>
  <c r="N1609"/>
  <c r="N1610"/>
  <c r="N1611"/>
  <c r="N1612"/>
  <c r="N1613"/>
  <c r="N1614"/>
  <c r="N1615"/>
  <c r="N1616"/>
  <c r="N1617"/>
  <c r="N1618"/>
  <c r="N1619"/>
  <c r="N1620"/>
  <c r="N1621"/>
  <c r="N1622"/>
  <c r="N1623"/>
  <c r="N1624"/>
  <c r="N1625"/>
  <c r="N1626"/>
  <c r="N1627"/>
  <c r="N1628"/>
  <c r="N1629"/>
  <c r="N1630"/>
  <c r="N1631"/>
  <c r="N1632"/>
  <c r="N1633"/>
  <c r="N1634"/>
  <c r="N1635"/>
  <c r="N1636"/>
  <c r="N1637"/>
  <c r="N1638"/>
  <c r="N1639"/>
  <c r="N1640"/>
  <c r="N1641"/>
  <c r="N1642"/>
  <c r="N1643"/>
  <c r="N1644"/>
  <c r="N1645"/>
  <c r="N1646"/>
  <c r="N1647"/>
  <c r="N1648"/>
  <c r="N1649"/>
  <c r="N1650"/>
  <c r="N1651"/>
  <c r="N1652"/>
  <c r="N1653"/>
  <c r="N1654"/>
  <c r="N1655"/>
  <c r="N1656"/>
  <c r="N1657"/>
  <c r="N1658"/>
  <c r="N1659"/>
  <c r="N1660"/>
  <c r="N1661"/>
  <c r="N1662"/>
  <c r="N1663"/>
  <c r="N1664"/>
  <c r="N1665"/>
  <c r="N1666"/>
  <c r="N1667"/>
  <c r="N1668"/>
  <c r="N1669"/>
  <c r="N1670"/>
  <c r="N1671"/>
  <c r="N1672"/>
  <c r="N1673"/>
  <c r="N1674"/>
  <c r="N1675"/>
  <c r="N1676"/>
  <c r="N1677"/>
  <c r="N1678"/>
  <c r="N1679"/>
  <c r="N1680"/>
  <c r="N1681"/>
  <c r="N1682"/>
  <c r="N1683"/>
  <c r="N1684"/>
  <c r="N1685"/>
  <c r="N1686"/>
  <c r="N1687"/>
  <c r="N1688"/>
  <c r="N1689"/>
  <c r="N1690"/>
  <c r="N1691"/>
  <c r="N1692"/>
  <c r="N1693"/>
  <c r="N1694"/>
  <c r="N1695"/>
  <c r="N1696"/>
  <c r="N1697"/>
  <c r="N1698"/>
  <c r="N1699"/>
  <c r="N1700"/>
  <c r="N1701"/>
  <c r="N1702"/>
  <c r="N1703"/>
  <c r="N1704"/>
  <c r="N1705"/>
  <c r="N1706"/>
  <c r="N1707"/>
  <c r="N1708"/>
  <c r="N1709"/>
  <c r="N1710"/>
  <c r="N1711"/>
  <c r="N1712"/>
  <c r="N1713"/>
  <c r="N1714"/>
  <c r="N1715"/>
  <c r="N1716"/>
  <c r="N1717"/>
  <c r="N1718"/>
  <c r="N1719"/>
  <c r="N1720"/>
  <c r="N1721"/>
  <c r="N1722"/>
  <c r="N1723"/>
  <c r="N1724"/>
  <c r="N1725"/>
  <c r="N1726"/>
  <c r="N1727"/>
  <c r="N1728"/>
  <c r="N1729"/>
  <c r="N1730"/>
  <c r="N1731"/>
  <c r="N1732"/>
  <c r="N1733"/>
  <c r="N1734"/>
  <c r="N1735"/>
  <c r="N1736"/>
  <c r="N1737"/>
  <c r="N1738"/>
  <c r="N1739"/>
  <c r="N1740"/>
  <c r="N1741"/>
  <c r="N1742"/>
  <c r="N1743"/>
  <c r="N1744"/>
  <c r="N1745"/>
  <c r="N1746"/>
  <c r="N1747"/>
  <c r="N1748"/>
  <c r="N1749"/>
  <c r="N1750"/>
  <c r="N1751"/>
  <c r="N1752"/>
  <c r="N1753"/>
  <c r="N1754"/>
  <c r="N1755"/>
  <c r="N1756"/>
  <c r="N1757"/>
  <c r="N1758"/>
  <c r="N1759"/>
  <c r="N1760"/>
  <c r="N1761"/>
  <c r="N1762"/>
  <c r="N1763"/>
  <c r="N1764"/>
  <c r="N1765"/>
  <c r="N1766"/>
  <c r="N1767"/>
  <c r="N1768"/>
  <c r="N1769"/>
  <c r="N1770"/>
  <c r="N1771"/>
  <c r="N1772"/>
  <c r="N1773"/>
  <c r="N1774"/>
  <c r="N1775"/>
  <c r="N1776"/>
  <c r="N1777"/>
  <c r="N1778"/>
  <c r="N1779"/>
  <c r="N1780"/>
  <c r="N1781"/>
  <c r="N1782"/>
  <c r="N1783"/>
  <c r="N1784"/>
  <c r="N1785"/>
  <c r="N1786"/>
  <c r="N1787"/>
  <c r="N1788"/>
  <c r="N1789"/>
  <c r="N1790"/>
  <c r="N1791"/>
  <c r="N1792"/>
  <c r="N1793"/>
  <c r="N1794"/>
  <c r="N1795"/>
  <c r="N1796"/>
  <c r="N1797"/>
  <c r="N1798"/>
  <c r="N1799"/>
  <c r="N1800"/>
  <c r="N1801"/>
  <c r="N1802"/>
  <c r="N1803"/>
  <c r="N1804"/>
  <c r="N1805"/>
  <c r="N1806"/>
  <c r="N1807"/>
  <c r="N1808"/>
  <c r="N1809"/>
  <c r="N1810"/>
  <c r="N1811"/>
  <c r="N1812"/>
  <c r="N1813"/>
  <c r="N1814"/>
  <c r="N1815"/>
  <c r="N1816"/>
  <c r="N1817"/>
  <c r="N1818"/>
  <c r="N1819"/>
  <c r="N1820"/>
  <c r="N1821"/>
  <c r="N1822"/>
  <c r="N1823"/>
  <c r="N1824"/>
  <c r="N1825"/>
  <c r="N1826"/>
  <c r="N1827"/>
  <c r="N1828"/>
  <c r="N1829"/>
  <c r="N1830"/>
  <c r="N1831"/>
  <c r="N1832"/>
  <c r="N1833"/>
  <c r="N1834"/>
  <c r="N1835"/>
  <c r="N1836"/>
  <c r="N1837"/>
  <c r="N1838"/>
  <c r="N1839"/>
  <c r="N1840"/>
  <c r="N1841"/>
  <c r="N1842"/>
  <c r="N1843"/>
  <c r="N1844"/>
  <c r="N1845"/>
  <c r="N1846"/>
  <c r="N1847"/>
  <c r="N1848"/>
  <c r="N1849"/>
  <c r="N1850"/>
  <c r="N1851"/>
  <c r="N1852"/>
  <c r="N1853"/>
  <c r="N1854"/>
  <c r="N1855"/>
  <c r="N1856"/>
  <c r="N1857"/>
  <c r="N1858"/>
  <c r="N1859"/>
  <c r="N1860"/>
  <c r="N1861"/>
  <c r="N1862"/>
  <c r="N1863"/>
  <c r="N1864"/>
  <c r="N1865"/>
  <c r="N1866"/>
  <c r="N1867"/>
  <c r="N1868"/>
  <c r="N1869"/>
  <c r="N1870"/>
  <c r="N1871"/>
  <c r="N1872"/>
  <c r="N1873"/>
  <c r="N1874"/>
  <c r="N1875"/>
  <c r="N1876"/>
  <c r="N1877"/>
  <c r="N1878"/>
  <c r="N1879"/>
  <c r="N1880"/>
  <c r="N1881"/>
  <c r="N1882"/>
  <c r="N1883"/>
  <c r="N1884"/>
  <c r="N1885"/>
  <c r="N1886"/>
  <c r="N1887"/>
  <c r="N1888"/>
  <c r="N1889"/>
  <c r="N1890"/>
  <c r="N1891"/>
  <c r="N1892"/>
  <c r="N1893"/>
  <c r="N1894"/>
  <c r="N1895"/>
  <c r="N1896"/>
  <c r="N1897"/>
  <c r="N1898"/>
  <c r="N1899"/>
  <c r="N1900"/>
  <c r="N1901"/>
  <c r="N1902"/>
  <c r="N1903"/>
  <c r="N1904"/>
  <c r="N1905"/>
  <c r="N1906"/>
  <c r="N1907"/>
  <c r="N1908"/>
  <c r="N1909"/>
  <c r="N1910"/>
  <c r="N1911"/>
  <c r="N1912"/>
  <c r="N1913"/>
  <c r="N1914"/>
  <c r="N1915"/>
  <c r="N1916"/>
  <c r="N1917"/>
  <c r="N1918"/>
  <c r="N1919"/>
  <c r="N1920"/>
  <c r="N1921"/>
  <c r="N1922"/>
  <c r="N1923"/>
  <c r="N1924"/>
  <c r="N1925"/>
  <c r="N1926"/>
  <c r="N1927"/>
  <c r="N1928"/>
  <c r="N1929"/>
  <c r="N1930"/>
  <c r="N1931"/>
  <c r="N1932"/>
  <c r="N1933"/>
  <c r="N1934"/>
  <c r="N1935"/>
  <c r="N1936"/>
  <c r="N1937"/>
  <c r="N1938"/>
  <c r="N1939"/>
  <c r="N1940"/>
  <c r="N1941"/>
  <c r="N1942"/>
  <c r="N1943"/>
  <c r="N1944"/>
  <c r="N1945"/>
  <c r="N1946"/>
  <c r="N1947"/>
  <c r="N1948"/>
  <c r="N1949"/>
  <c r="N1950"/>
  <c r="N1951"/>
  <c r="N1952"/>
  <c r="N1953"/>
  <c r="N1954"/>
  <c r="N1955"/>
  <c r="N1956"/>
  <c r="N1957"/>
  <c r="N1958"/>
  <c r="N1959"/>
  <c r="N1960"/>
  <c r="N1961"/>
  <c r="N1962"/>
  <c r="N1963"/>
  <c r="N1964"/>
  <c r="N1965"/>
  <c r="N1966"/>
  <c r="N1967"/>
  <c r="N1968"/>
  <c r="N1969"/>
  <c r="N1970"/>
  <c r="N1971"/>
  <c r="N1972"/>
  <c r="N1973"/>
  <c r="N1974"/>
  <c r="N1975"/>
  <c r="N1976"/>
  <c r="N1977"/>
  <c r="N1978"/>
  <c r="N1979"/>
  <c r="N1980"/>
  <c r="N1981"/>
  <c r="N1982"/>
  <c r="N1983"/>
  <c r="N1984"/>
  <c r="N1985"/>
  <c r="N1986"/>
  <c r="N1987"/>
  <c r="N1988"/>
  <c r="N1989"/>
  <c r="N1990"/>
  <c r="N1991"/>
  <c r="N1992"/>
  <c r="N1993"/>
  <c r="N1994"/>
  <c r="N1995"/>
  <c r="N1996"/>
  <c r="N1997"/>
  <c r="N1998"/>
  <c r="N1999"/>
  <c r="N2000"/>
  <c r="N2001"/>
  <c r="N2002"/>
  <c r="N2003"/>
  <c r="N2004"/>
  <c r="N2005"/>
  <c r="N2006"/>
  <c r="N2007"/>
  <c r="N2008"/>
  <c r="N2009"/>
  <c r="N2010"/>
  <c r="N2011"/>
  <c r="N2012"/>
  <c r="N2013"/>
  <c r="N2014"/>
  <c r="N2015"/>
  <c r="N2016"/>
  <c r="N2017"/>
  <c r="N2018"/>
  <c r="N2019"/>
  <c r="N2020"/>
  <c r="N2021"/>
  <c r="N2022"/>
  <c r="N2023"/>
  <c r="N2024"/>
  <c r="N2025"/>
  <c r="N2026"/>
  <c r="N2027"/>
  <c r="N2028"/>
  <c r="N2029"/>
  <c r="N2030"/>
  <c r="N2031"/>
  <c r="N2032"/>
  <c r="N2033"/>
  <c r="N2034"/>
  <c r="N2035"/>
  <c r="N2036"/>
  <c r="N2037"/>
  <c r="N2038"/>
  <c r="N2039"/>
  <c r="N2040"/>
  <c r="N2041"/>
  <c r="N2042"/>
  <c r="N2043"/>
  <c r="N2044"/>
  <c r="N2045"/>
  <c r="N2046"/>
  <c r="N2047"/>
  <c r="N2048"/>
  <c r="N2049"/>
  <c r="N2050"/>
  <c r="N2051"/>
  <c r="N2052"/>
  <c r="N2053"/>
  <c r="N2054"/>
  <c r="N2055"/>
  <c r="N2056"/>
  <c r="N2057"/>
  <c r="N2058"/>
  <c r="N2059"/>
  <c r="N2060"/>
  <c r="N2061"/>
  <c r="N2062"/>
  <c r="N2063"/>
  <c r="N2064"/>
  <c r="N2065"/>
  <c r="N2066"/>
  <c r="N2067"/>
  <c r="N2068"/>
  <c r="N2069"/>
  <c r="N2070"/>
  <c r="N2071"/>
  <c r="N2072"/>
  <c r="N2073"/>
  <c r="N2074"/>
  <c r="N2075"/>
  <c r="N2076"/>
  <c r="N2077"/>
  <c r="N2078"/>
  <c r="N2079"/>
  <c r="N2080"/>
  <c r="N2081"/>
  <c r="N2082"/>
  <c r="N2083"/>
  <c r="N2084"/>
  <c r="N2085"/>
  <c r="N2086"/>
  <c r="N2087"/>
  <c r="N2088"/>
  <c r="N2089"/>
  <c r="N2090"/>
  <c r="N2091"/>
  <c r="N2092"/>
  <c r="N2093"/>
  <c r="N2094"/>
  <c r="N2095"/>
  <c r="N2096"/>
  <c r="N2097"/>
  <c r="N2098"/>
  <c r="N2099"/>
  <c r="N2100"/>
  <c r="N2101"/>
  <c r="N2102"/>
  <c r="N2103"/>
  <c r="N2104"/>
  <c r="N2105"/>
  <c r="N2106"/>
  <c r="N2107"/>
  <c r="N2108"/>
  <c r="N2109"/>
  <c r="N2110"/>
  <c r="N2111"/>
  <c r="N2112"/>
  <c r="N2113"/>
  <c r="N2114"/>
  <c r="N2115"/>
  <c r="N2116"/>
  <c r="N2117"/>
  <c r="N2118"/>
  <c r="N2119"/>
  <c r="N2120"/>
  <c r="N2121"/>
  <c r="N2122"/>
  <c r="N2123"/>
  <c r="N2124"/>
  <c r="N2125"/>
  <c r="N2126"/>
  <c r="N2127"/>
  <c r="N2128"/>
  <c r="N2129"/>
  <c r="N2130"/>
  <c r="N2131"/>
  <c r="N2132"/>
  <c r="N2133"/>
  <c r="N2134"/>
  <c r="N2135"/>
  <c r="N2136"/>
  <c r="N2137"/>
  <c r="N2138"/>
  <c r="N2139"/>
  <c r="N2140"/>
  <c r="N2141"/>
  <c r="N2142"/>
  <c r="N2143"/>
  <c r="N2144"/>
  <c r="N2145"/>
  <c r="N2146"/>
  <c r="N2147"/>
  <c r="N2148"/>
  <c r="N2149"/>
  <c r="N2150"/>
  <c r="N2151"/>
  <c r="N2152"/>
  <c r="N2153"/>
  <c r="N2154"/>
  <c r="N2155"/>
  <c r="N2156"/>
  <c r="N2157"/>
  <c r="N2158"/>
  <c r="N2159"/>
  <c r="N2160"/>
  <c r="N2161"/>
  <c r="N2162"/>
  <c r="N2163"/>
  <c r="N2164"/>
  <c r="N2165"/>
  <c r="N2166"/>
  <c r="N2167"/>
  <c r="N2168"/>
  <c r="N2169"/>
  <c r="N2170"/>
  <c r="N2171"/>
  <c r="N2172"/>
  <c r="N2173"/>
  <c r="N2174"/>
  <c r="N2175"/>
  <c r="N2176"/>
  <c r="N2177"/>
  <c r="N2178"/>
  <c r="N2179"/>
  <c r="N2180"/>
  <c r="N2181"/>
  <c r="N2182"/>
  <c r="N2183"/>
  <c r="N2184"/>
  <c r="N2185"/>
  <c r="N2186"/>
  <c r="N2187"/>
  <c r="N2188"/>
  <c r="N2189"/>
  <c r="N2190"/>
  <c r="N2191"/>
  <c r="N2192"/>
  <c r="N2193"/>
  <c r="N2194"/>
  <c r="N2195"/>
  <c r="N2196"/>
  <c r="N2197"/>
  <c r="N2198"/>
  <c r="N2199"/>
  <c r="N2200"/>
  <c r="N2201"/>
  <c r="N2202"/>
  <c r="N2203"/>
  <c r="N2204"/>
  <c r="N2205"/>
  <c r="N2206"/>
  <c r="N2207"/>
  <c r="N2208"/>
  <c r="N2209"/>
  <c r="N2210"/>
  <c r="N2211"/>
  <c r="N2212"/>
  <c r="N2213"/>
  <c r="N2214"/>
  <c r="N2215"/>
  <c r="N2216"/>
  <c r="N2217"/>
  <c r="N2218"/>
  <c r="N2219"/>
  <c r="N2220"/>
  <c r="N2221"/>
  <c r="N2222"/>
  <c r="N2223"/>
  <c r="N2224"/>
  <c r="N2225"/>
  <c r="N2226"/>
  <c r="N2227"/>
  <c r="N2228"/>
  <c r="N2229"/>
  <c r="N2230"/>
  <c r="N2231"/>
  <c r="N2232"/>
  <c r="N2233"/>
  <c r="N2234"/>
  <c r="N2235"/>
  <c r="N2236"/>
  <c r="N2237"/>
  <c r="N2238"/>
  <c r="N2239"/>
  <c r="N2240"/>
  <c r="N2241"/>
  <c r="N2242"/>
  <c r="N2243"/>
  <c r="N2244"/>
  <c r="N2245"/>
  <c r="N2246"/>
  <c r="N2247"/>
  <c r="N2248"/>
  <c r="N2249"/>
  <c r="N2250"/>
  <c r="N2251"/>
  <c r="N2252"/>
  <c r="N2253"/>
  <c r="N2254"/>
  <c r="N2255"/>
  <c r="N2256"/>
  <c r="N2257"/>
  <c r="N2258"/>
  <c r="N2259"/>
  <c r="N2260"/>
  <c r="N2261"/>
  <c r="N2262"/>
  <c r="N2263"/>
  <c r="N2264"/>
  <c r="N2265"/>
  <c r="N2266"/>
  <c r="N2267"/>
  <c r="N2268"/>
  <c r="N2269"/>
  <c r="N2270"/>
  <c r="N2271"/>
  <c r="N2272"/>
  <c r="N2273"/>
  <c r="N2274"/>
  <c r="N2275"/>
  <c r="N2276"/>
  <c r="N2277"/>
  <c r="N2278"/>
  <c r="N2279"/>
  <c r="N2280"/>
  <c r="N2281"/>
  <c r="N2282"/>
  <c r="N2283"/>
  <c r="N2284"/>
  <c r="N2285"/>
  <c r="N2286"/>
  <c r="N2287"/>
  <c r="N2288"/>
  <c r="N2289"/>
  <c r="N2290"/>
  <c r="N2291"/>
  <c r="N2292"/>
  <c r="N2293"/>
  <c r="N2294"/>
  <c r="N2295"/>
  <c r="N2296"/>
  <c r="N2297"/>
  <c r="N2298"/>
  <c r="N2299"/>
  <c r="N2300"/>
  <c r="N2301"/>
  <c r="N2302"/>
  <c r="N2303"/>
  <c r="N2304"/>
  <c r="N2305"/>
  <c r="N2306"/>
  <c r="N2307"/>
  <c r="N2308"/>
  <c r="N2309"/>
  <c r="N2310"/>
  <c r="N2311"/>
  <c r="N2312"/>
  <c r="N2313"/>
  <c r="N2314"/>
  <c r="N2315"/>
  <c r="N2316"/>
  <c r="N2317"/>
  <c r="N2318"/>
  <c r="N2319"/>
  <c r="N2320"/>
  <c r="N2321"/>
  <c r="N2322"/>
  <c r="N2323"/>
  <c r="N2324"/>
  <c r="N2325"/>
  <c r="N2326"/>
  <c r="N2327"/>
  <c r="N2328"/>
  <c r="N2329"/>
  <c r="N2330"/>
  <c r="N2331"/>
  <c r="N2332"/>
  <c r="N2333"/>
  <c r="N2334"/>
  <c r="N2335"/>
  <c r="N2336"/>
  <c r="N2337"/>
  <c r="N2338"/>
  <c r="N2339"/>
  <c r="N2340"/>
  <c r="N2341"/>
  <c r="N2342"/>
  <c r="N2343"/>
  <c r="N2344"/>
  <c r="N2345"/>
  <c r="N2346"/>
  <c r="N2347"/>
  <c r="N2348"/>
  <c r="N2349"/>
  <c r="N2350"/>
  <c r="N2351"/>
  <c r="N2352"/>
  <c r="N2353"/>
  <c r="N2354"/>
  <c r="N2355"/>
  <c r="N2356"/>
  <c r="N2357"/>
  <c r="N2358"/>
  <c r="N2359"/>
  <c r="N2360"/>
  <c r="N2361"/>
  <c r="N2362"/>
  <c r="N2363"/>
  <c r="N2364"/>
  <c r="N2365"/>
  <c r="N2366"/>
  <c r="N2367"/>
  <c r="N2368"/>
  <c r="N2369"/>
  <c r="N2370"/>
  <c r="N2371"/>
  <c r="N2372"/>
  <c r="N2373"/>
  <c r="N2374"/>
  <c r="N2375"/>
  <c r="N2376"/>
  <c r="N2377"/>
  <c r="N2378"/>
  <c r="N2379"/>
  <c r="N2380"/>
  <c r="N2381"/>
  <c r="N2382"/>
  <c r="N2383"/>
  <c r="N2384"/>
  <c r="N2385"/>
  <c r="N2386"/>
  <c r="N2387"/>
  <c r="N2388"/>
  <c r="N2389"/>
  <c r="N2390"/>
  <c r="N2391"/>
  <c r="N2392"/>
  <c r="N2393"/>
  <c r="N2394"/>
  <c r="N2395"/>
  <c r="N2396"/>
  <c r="N2397"/>
  <c r="N2398"/>
  <c r="N2399"/>
  <c r="N2400"/>
  <c r="N2401"/>
  <c r="N2402"/>
  <c r="N2403"/>
  <c r="N2404"/>
  <c r="N2405"/>
  <c r="N2406"/>
  <c r="N2407"/>
  <c r="N2408"/>
  <c r="N2409"/>
  <c r="N2410"/>
  <c r="N2411"/>
  <c r="N2412"/>
  <c r="N2413"/>
  <c r="N2414"/>
  <c r="N2415"/>
  <c r="N2416"/>
  <c r="N2417"/>
  <c r="N2418"/>
  <c r="N2419"/>
  <c r="N2420"/>
  <c r="N2421"/>
  <c r="N2422"/>
  <c r="N2423"/>
  <c r="N2424"/>
  <c r="N2425"/>
  <c r="N2426"/>
  <c r="N2427"/>
  <c r="N2428"/>
  <c r="N2429"/>
  <c r="N2430"/>
  <c r="N2431"/>
  <c r="N2432"/>
  <c r="N2433"/>
  <c r="N2434"/>
  <c r="N2435"/>
  <c r="N2436"/>
  <c r="N2437"/>
  <c r="N2438"/>
  <c r="N2439"/>
  <c r="N2440"/>
  <c r="N2441"/>
  <c r="N2442"/>
  <c r="N2443"/>
  <c r="N2444"/>
  <c r="N2445"/>
  <c r="N2446"/>
  <c r="N2447"/>
  <c r="N2448"/>
  <c r="N2449"/>
  <c r="N2450"/>
  <c r="N2451"/>
  <c r="N2452"/>
  <c r="N2453"/>
  <c r="N2454"/>
  <c r="N2455"/>
  <c r="N2456"/>
  <c r="N2457"/>
  <c r="N2458"/>
  <c r="N2459"/>
  <c r="N2460"/>
  <c r="N2461"/>
  <c r="N2462"/>
  <c r="N2463"/>
  <c r="N2464"/>
  <c r="N2465"/>
  <c r="N2466"/>
  <c r="N2467"/>
  <c r="N2468"/>
  <c r="N2469"/>
  <c r="N2470"/>
  <c r="N2471"/>
  <c r="N2472"/>
  <c r="N2473"/>
  <c r="N2474"/>
  <c r="N2475"/>
  <c r="N2476"/>
  <c r="N2477"/>
  <c r="N2478"/>
  <c r="N2479"/>
  <c r="N2480"/>
  <c r="N2481"/>
  <c r="N2482"/>
  <c r="N2483"/>
  <c r="N2484"/>
  <c r="N2485"/>
  <c r="N2486"/>
  <c r="N2487"/>
  <c r="N2488"/>
  <c r="N2489"/>
  <c r="N2490"/>
  <c r="N2491"/>
  <c r="N2492"/>
  <c r="N2493"/>
  <c r="N2494"/>
  <c r="N2495"/>
  <c r="N2496"/>
  <c r="N2497"/>
  <c r="N2498"/>
  <c r="N2499"/>
  <c r="N2500"/>
  <c r="N2501"/>
  <c r="N2502"/>
  <c r="N2503"/>
  <c r="N2504"/>
  <c r="N2505"/>
  <c r="N2506"/>
  <c r="N2507"/>
  <c r="N2508"/>
  <c r="N2509"/>
  <c r="N2510"/>
  <c r="N2511"/>
  <c r="N2512"/>
  <c r="N2513"/>
  <c r="N2514"/>
  <c r="N2515"/>
  <c r="N2516"/>
  <c r="N2517"/>
  <c r="N2518"/>
  <c r="N2519"/>
  <c r="N2520"/>
  <c r="N2521"/>
  <c r="N2522"/>
  <c r="N2523"/>
  <c r="N2524"/>
  <c r="N2525"/>
  <c r="N2526"/>
  <c r="N2527"/>
  <c r="N2528"/>
  <c r="N2529"/>
  <c r="N2530"/>
  <c r="N2531"/>
  <c r="N2532"/>
  <c r="N2533"/>
  <c r="N2534"/>
  <c r="N2535"/>
  <c r="N2536"/>
  <c r="N2537"/>
  <c r="N2538"/>
  <c r="N2539"/>
  <c r="N2540"/>
  <c r="N2541"/>
  <c r="N2542"/>
  <c r="N2543"/>
  <c r="N2544"/>
  <c r="N2545"/>
  <c r="N2546"/>
  <c r="N2547"/>
  <c r="N2548"/>
  <c r="N2549"/>
  <c r="N2550"/>
  <c r="N2551"/>
  <c r="N2552"/>
  <c r="N2553"/>
  <c r="N2554"/>
  <c r="N2555"/>
  <c r="N2556"/>
  <c r="N2557"/>
  <c r="N2558"/>
  <c r="N2559"/>
  <c r="N2560"/>
  <c r="N2561"/>
  <c r="N2562"/>
  <c r="N2563"/>
  <c r="N2564"/>
  <c r="N2565"/>
  <c r="N2566"/>
  <c r="N2567"/>
  <c r="N2568"/>
  <c r="N2569"/>
  <c r="N2570"/>
  <c r="N2571"/>
  <c r="N2572"/>
  <c r="N2573"/>
  <c r="N2574"/>
  <c r="N2575"/>
  <c r="N2576"/>
  <c r="N2577"/>
  <c r="N2578"/>
  <c r="N2579"/>
  <c r="N2580"/>
  <c r="N2581"/>
  <c r="N2582"/>
  <c r="N2583"/>
  <c r="N2584"/>
  <c r="N2585"/>
  <c r="N2586"/>
  <c r="N2587"/>
  <c r="N2588"/>
  <c r="N2589"/>
  <c r="N2590"/>
  <c r="N2591"/>
  <c r="N2592"/>
  <c r="N2593"/>
  <c r="N2594"/>
  <c r="N2595"/>
  <c r="N2596"/>
  <c r="N2597"/>
  <c r="N2598"/>
  <c r="N2599"/>
  <c r="N2600"/>
  <c r="N2601"/>
  <c r="N2602"/>
  <c r="N2603"/>
  <c r="N2604"/>
  <c r="N2605"/>
  <c r="N2606"/>
  <c r="N2607"/>
  <c r="N2608"/>
  <c r="N2609"/>
  <c r="N2610"/>
  <c r="N2611"/>
  <c r="N2612"/>
  <c r="N2613"/>
  <c r="N2614"/>
  <c r="N2615"/>
  <c r="N2616"/>
  <c r="N2617"/>
  <c r="N2618"/>
  <c r="N2619"/>
  <c r="N2620"/>
  <c r="N2621"/>
  <c r="N2622"/>
  <c r="N2623"/>
  <c r="N2624"/>
  <c r="N2625"/>
  <c r="N2626"/>
  <c r="N2627"/>
  <c r="N2628"/>
  <c r="N2629"/>
  <c r="N2630"/>
  <c r="N2631"/>
  <c r="N2632"/>
  <c r="N2633"/>
  <c r="N2634"/>
  <c r="N2635"/>
  <c r="N2636"/>
  <c r="N2637"/>
  <c r="N2638"/>
  <c r="N2639"/>
  <c r="N2640"/>
  <c r="N2641"/>
  <c r="N2642"/>
  <c r="N2643"/>
  <c r="N2644"/>
  <c r="N2645"/>
  <c r="N2646"/>
  <c r="N2647"/>
  <c r="N2648"/>
  <c r="N2649"/>
  <c r="N2650"/>
  <c r="N2651"/>
  <c r="N2652"/>
  <c r="N2653"/>
  <c r="N2654"/>
  <c r="N2655"/>
  <c r="N2656"/>
  <c r="N2657"/>
  <c r="N2658"/>
  <c r="N2659"/>
  <c r="N2660"/>
  <c r="N2661"/>
  <c r="N2662"/>
  <c r="N2663"/>
  <c r="N2664"/>
  <c r="N2665"/>
  <c r="N2666"/>
  <c r="N2667"/>
  <c r="N2668"/>
  <c r="N2669"/>
  <c r="N2670"/>
  <c r="N2671"/>
  <c r="N2672"/>
  <c r="N2673"/>
  <c r="N2674"/>
  <c r="N2675"/>
  <c r="N2676"/>
  <c r="N2677"/>
  <c r="N2678"/>
  <c r="N2679"/>
  <c r="N2680"/>
  <c r="N2681"/>
  <c r="N2682"/>
  <c r="N2683"/>
  <c r="N2684"/>
  <c r="N2685"/>
  <c r="N2686"/>
  <c r="N2687"/>
  <c r="N2688"/>
  <c r="N2689"/>
  <c r="N2690"/>
  <c r="N2691"/>
  <c r="N2692"/>
  <c r="N2693"/>
  <c r="N2694"/>
  <c r="N2695"/>
  <c r="N2696"/>
  <c r="N2697"/>
  <c r="N2698"/>
  <c r="N2699"/>
  <c r="N2700"/>
  <c r="N2701"/>
  <c r="N2702"/>
  <c r="N2703"/>
  <c r="N2704"/>
  <c r="N2705"/>
  <c r="N2706"/>
  <c r="N2707"/>
  <c r="N2708"/>
  <c r="N2709"/>
  <c r="N2710"/>
  <c r="N2711"/>
  <c r="N2712"/>
  <c r="N2713"/>
  <c r="N2714"/>
  <c r="N2715"/>
  <c r="N2716"/>
  <c r="N2717"/>
  <c r="N2718"/>
  <c r="N2719"/>
  <c r="N2720"/>
  <c r="N2721"/>
  <c r="N2722"/>
  <c r="N2723"/>
  <c r="N2724"/>
  <c r="N2725"/>
  <c r="N2726"/>
  <c r="N2727"/>
  <c r="N2728"/>
  <c r="N2729"/>
  <c r="N2730"/>
  <c r="N2731"/>
  <c r="N2732"/>
  <c r="N2733"/>
  <c r="N2734"/>
  <c r="N2735"/>
  <c r="N2736"/>
  <c r="N2737"/>
  <c r="N2738"/>
  <c r="N2739"/>
  <c r="N2740"/>
  <c r="N2741"/>
  <c r="N2742"/>
  <c r="N2743"/>
  <c r="N2744"/>
  <c r="N2745"/>
  <c r="N2746"/>
  <c r="N2747"/>
  <c r="N2748"/>
  <c r="N2749"/>
  <c r="N2750"/>
  <c r="N2751"/>
  <c r="N2752"/>
  <c r="N2753"/>
  <c r="N2754"/>
  <c r="N2755"/>
  <c r="N2756"/>
  <c r="N2757"/>
  <c r="N2758"/>
  <c r="N2759"/>
  <c r="N2760"/>
  <c r="N2761"/>
  <c r="N2762"/>
  <c r="N2763"/>
  <c r="N2764"/>
  <c r="N2765"/>
  <c r="N2766"/>
  <c r="N2767"/>
  <c r="N2768"/>
  <c r="N2769"/>
  <c r="N2770"/>
  <c r="N2771"/>
  <c r="N2772"/>
  <c r="N2773"/>
  <c r="N2774"/>
  <c r="N2775"/>
  <c r="N2776"/>
  <c r="N2777"/>
  <c r="N2778"/>
  <c r="N2779"/>
  <c r="N2780"/>
  <c r="N2781"/>
  <c r="N2782"/>
  <c r="N2783"/>
  <c r="N2784"/>
  <c r="N2785"/>
  <c r="N2786"/>
  <c r="N2787"/>
  <c r="N2788"/>
  <c r="N2789"/>
  <c r="N2790"/>
  <c r="N2791"/>
  <c r="N2792"/>
  <c r="N2793"/>
  <c r="N2794"/>
  <c r="N2795"/>
  <c r="N2796"/>
  <c r="N2797"/>
  <c r="N2798"/>
  <c r="N2799"/>
  <c r="N2800"/>
  <c r="N2801"/>
  <c r="N2802"/>
  <c r="N2803"/>
  <c r="N2804"/>
  <c r="N2805"/>
  <c r="N2806"/>
  <c r="N2807"/>
  <c r="N2808"/>
  <c r="N2809"/>
  <c r="N2810"/>
  <c r="N2811"/>
  <c r="N2812"/>
  <c r="N2813"/>
  <c r="N2814"/>
  <c r="N2815"/>
  <c r="N2816"/>
  <c r="N2817"/>
  <c r="N2818"/>
  <c r="N2819"/>
  <c r="N2820"/>
  <c r="N2821"/>
  <c r="N2822"/>
  <c r="N2823"/>
  <c r="N2824"/>
  <c r="N2825"/>
  <c r="N2826"/>
  <c r="N2827"/>
  <c r="N2828"/>
  <c r="N2829"/>
  <c r="N2830"/>
  <c r="N2831"/>
  <c r="N2832"/>
  <c r="N2833"/>
  <c r="N2834"/>
  <c r="N2835"/>
  <c r="N2836"/>
  <c r="N2837"/>
  <c r="N2838"/>
  <c r="N2839"/>
  <c r="N2840"/>
  <c r="N2841"/>
  <c r="N2842"/>
  <c r="N2843"/>
  <c r="N2844"/>
  <c r="N2845"/>
  <c r="N2846"/>
  <c r="N2847"/>
  <c r="N2848"/>
  <c r="N2849"/>
  <c r="N2850"/>
  <c r="N2851"/>
  <c r="N2852"/>
  <c r="N2853"/>
  <c r="N2854"/>
  <c r="N2855"/>
  <c r="N2856"/>
  <c r="N2857"/>
  <c r="N2858"/>
  <c r="N2859"/>
  <c r="N2860"/>
  <c r="N2861"/>
  <c r="N2862"/>
  <c r="N2863"/>
  <c r="N2864"/>
  <c r="N2865"/>
  <c r="N2866"/>
  <c r="N2867"/>
  <c r="N2868"/>
  <c r="N2869"/>
  <c r="N2870"/>
  <c r="N2871"/>
  <c r="N2872"/>
  <c r="N2873"/>
  <c r="N2874"/>
  <c r="N2875"/>
  <c r="N2876"/>
  <c r="N2877"/>
  <c r="N2878"/>
  <c r="N2879"/>
  <c r="N2880"/>
  <c r="N2881"/>
  <c r="N2882"/>
  <c r="N2883"/>
  <c r="N2884"/>
  <c r="N2885"/>
  <c r="N2886"/>
  <c r="N2887"/>
  <c r="N2888"/>
  <c r="N2889"/>
  <c r="N2890"/>
  <c r="N2891"/>
  <c r="N2892"/>
  <c r="N2893"/>
  <c r="N2894"/>
  <c r="N2895"/>
  <c r="N2896"/>
  <c r="N2897"/>
  <c r="N2898"/>
  <c r="N2899"/>
  <c r="N2900"/>
  <c r="N2901"/>
  <c r="N2902"/>
  <c r="N2903"/>
  <c r="N2904"/>
  <c r="N2905"/>
  <c r="N2906"/>
  <c r="N2907"/>
  <c r="N2908"/>
  <c r="N2909"/>
  <c r="N2910"/>
  <c r="N2911"/>
  <c r="N2912"/>
  <c r="N2913"/>
  <c r="N2914"/>
  <c r="N2915"/>
  <c r="N2916"/>
  <c r="N2917"/>
  <c r="N2918"/>
  <c r="N2919"/>
  <c r="N2920"/>
  <c r="N2921"/>
  <c r="N2922"/>
  <c r="N2923"/>
  <c r="N2924"/>
  <c r="N2925"/>
  <c r="N2926"/>
  <c r="N2927"/>
  <c r="N2928"/>
  <c r="N2929"/>
  <c r="N2930"/>
  <c r="N2931"/>
  <c r="N2932"/>
  <c r="N2933"/>
  <c r="N2934"/>
  <c r="N2935"/>
  <c r="N2936"/>
  <c r="N2937"/>
  <c r="N2938"/>
  <c r="N2939"/>
  <c r="N2940"/>
  <c r="N2941"/>
  <c r="N2942"/>
  <c r="N2943"/>
  <c r="N2944"/>
  <c r="N2945"/>
  <c r="N2946"/>
  <c r="N2947"/>
  <c r="N2948"/>
  <c r="N2949"/>
  <c r="N2950"/>
  <c r="N2951"/>
  <c r="N2952"/>
  <c r="N2953"/>
  <c r="N2954"/>
  <c r="N2955"/>
  <c r="N2956"/>
  <c r="N2957"/>
  <c r="N2958"/>
  <c r="N2959"/>
  <c r="N2960"/>
  <c r="N2961"/>
  <c r="N2962"/>
  <c r="N2963"/>
  <c r="N2964"/>
  <c r="N2965"/>
  <c r="N2966"/>
  <c r="N2967"/>
  <c r="N2968"/>
  <c r="N2969"/>
  <c r="N2970"/>
  <c r="N2971"/>
  <c r="N2972"/>
  <c r="N2973"/>
  <c r="N2974"/>
  <c r="N2975"/>
  <c r="N2976"/>
  <c r="N2977"/>
  <c r="N2978"/>
  <c r="N2979"/>
  <c r="N2980"/>
  <c r="N2981"/>
  <c r="N2982"/>
  <c r="N2983"/>
  <c r="N2984"/>
  <c r="N2985"/>
  <c r="N2986"/>
  <c r="N2987"/>
  <c r="N2988"/>
  <c r="N2989"/>
  <c r="N2990"/>
  <c r="N2991"/>
  <c r="N2992"/>
  <c r="N2993"/>
  <c r="N2994"/>
  <c r="N2995"/>
  <c r="N2996"/>
  <c r="N2997"/>
  <c r="N2998"/>
  <c r="N2999"/>
  <c r="N3000"/>
  <c r="N3001"/>
  <c r="N3002"/>
  <c r="N3003"/>
  <c r="N3004"/>
  <c r="N3005"/>
  <c r="N3006"/>
  <c r="N3007"/>
  <c r="N3008"/>
  <c r="N3009"/>
  <c r="N3010"/>
  <c r="N3011"/>
  <c r="N3012"/>
  <c r="N3013"/>
  <c r="N3014"/>
  <c r="N3015"/>
  <c r="N3016"/>
  <c r="N3017"/>
  <c r="N3018"/>
  <c r="N3019"/>
  <c r="N3020"/>
  <c r="N3021"/>
  <c r="N3022"/>
  <c r="N3023"/>
  <c r="N3024"/>
  <c r="N3025"/>
  <c r="N3026"/>
  <c r="N3027"/>
  <c r="N3028"/>
  <c r="N3029"/>
  <c r="N3030"/>
  <c r="N3031"/>
  <c r="N3032"/>
  <c r="N3033"/>
  <c r="N3034"/>
  <c r="N3035"/>
  <c r="N3036"/>
  <c r="N3037"/>
  <c r="N3038"/>
  <c r="N3039"/>
  <c r="N3040"/>
  <c r="N3041"/>
  <c r="N3042"/>
  <c r="N3043"/>
  <c r="N3044"/>
  <c r="N3045"/>
  <c r="N3046"/>
  <c r="N3047"/>
  <c r="N3048"/>
  <c r="N3049"/>
  <c r="N3050"/>
  <c r="N3051"/>
  <c r="N3052"/>
  <c r="N3053"/>
  <c r="N3054"/>
  <c r="N3055"/>
  <c r="N3056"/>
  <c r="N3057"/>
  <c r="N3058"/>
  <c r="N3059"/>
  <c r="N3060"/>
  <c r="N3061"/>
  <c r="N3062"/>
  <c r="N3063"/>
  <c r="N3064"/>
  <c r="N3065"/>
  <c r="N3066"/>
  <c r="N3067"/>
  <c r="N3068"/>
  <c r="N3069"/>
  <c r="N3070"/>
  <c r="N3071"/>
  <c r="N3072"/>
  <c r="N3073"/>
  <c r="N3074"/>
  <c r="N3075"/>
  <c r="N3076"/>
  <c r="N3077"/>
  <c r="N3078"/>
  <c r="N3079"/>
  <c r="N3080"/>
  <c r="N3081"/>
  <c r="N3082"/>
  <c r="N3083"/>
  <c r="N3084"/>
  <c r="N3085"/>
  <c r="N3086"/>
  <c r="N3087"/>
  <c r="N3088"/>
  <c r="N3089"/>
  <c r="N3090"/>
  <c r="N3091"/>
  <c r="N3092"/>
  <c r="N3093"/>
  <c r="N3094"/>
  <c r="N3095"/>
  <c r="N3096"/>
  <c r="N3097"/>
  <c r="N3098"/>
  <c r="N3099"/>
  <c r="N3100"/>
  <c r="N3101"/>
  <c r="N3102"/>
  <c r="N3103"/>
  <c r="N3104"/>
  <c r="N3105"/>
  <c r="N3106"/>
  <c r="N3107"/>
  <c r="N3108"/>
  <c r="N3109"/>
  <c r="N3110"/>
  <c r="N3111"/>
  <c r="N3112"/>
  <c r="N3113"/>
  <c r="N3114"/>
  <c r="N3115"/>
  <c r="N3116"/>
  <c r="N3117"/>
  <c r="N3118"/>
  <c r="N3119"/>
  <c r="N3120"/>
  <c r="N3121"/>
  <c r="N3122"/>
  <c r="N3123"/>
  <c r="N3124"/>
  <c r="N3125"/>
  <c r="N3126"/>
  <c r="N3127"/>
  <c r="N3128"/>
  <c r="N3129"/>
  <c r="N3130"/>
  <c r="N3131"/>
  <c r="N3132"/>
  <c r="N3133"/>
  <c r="N3134"/>
  <c r="N3135"/>
  <c r="N3136"/>
  <c r="N3137"/>
  <c r="N3138"/>
  <c r="N3139"/>
  <c r="N3140"/>
  <c r="N3141"/>
  <c r="N3142"/>
  <c r="N3143"/>
  <c r="N3144"/>
  <c r="N3145"/>
  <c r="N3146"/>
  <c r="N3147"/>
  <c r="N3148"/>
  <c r="N3149"/>
  <c r="N3150"/>
  <c r="N3151"/>
  <c r="N3152"/>
  <c r="N3153"/>
  <c r="N3154"/>
  <c r="N3155"/>
  <c r="N3156"/>
  <c r="N3157"/>
  <c r="N3158"/>
  <c r="N3159"/>
  <c r="N3160"/>
  <c r="N3161"/>
  <c r="N3162"/>
  <c r="N3163"/>
  <c r="N3164"/>
  <c r="N3165"/>
  <c r="N3166"/>
  <c r="N3167"/>
  <c r="N3168"/>
  <c r="N3169"/>
  <c r="N3170"/>
  <c r="N3171"/>
  <c r="N3172"/>
  <c r="N3173"/>
  <c r="N3174"/>
  <c r="N3175"/>
  <c r="N3176"/>
  <c r="N3177"/>
  <c r="N3178"/>
  <c r="N3179"/>
  <c r="N3180"/>
  <c r="N3181"/>
  <c r="N3182"/>
  <c r="N3183"/>
  <c r="N3184"/>
  <c r="N3185"/>
  <c r="N3186"/>
  <c r="N3187"/>
  <c r="N3188"/>
  <c r="N3189"/>
  <c r="N3190"/>
  <c r="N3191"/>
  <c r="N3192"/>
  <c r="N3193"/>
  <c r="N3194"/>
  <c r="N3195"/>
  <c r="N3196"/>
  <c r="N3197"/>
  <c r="N3198"/>
  <c r="N3199"/>
  <c r="N3200"/>
  <c r="N3201"/>
  <c r="N3202"/>
  <c r="N3203"/>
  <c r="N3204"/>
  <c r="N3205"/>
  <c r="N3206"/>
  <c r="N3207"/>
  <c r="N3208"/>
  <c r="N3209"/>
  <c r="N3210"/>
  <c r="N3211"/>
  <c r="N3212"/>
  <c r="N3213"/>
  <c r="N3214"/>
  <c r="N3215"/>
  <c r="N3216"/>
  <c r="N3217"/>
  <c r="N3218"/>
  <c r="N3219"/>
  <c r="N3220"/>
  <c r="N3221"/>
  <c r="N3222"/>
  <c r="N3223"/>
  <c r="N3224"/>
  <c r="N3225"/>
  <c r="N3226"/>
  <c r="N3227"/>
  <c r="N3228"/>
  <c r="N3229"/>
  <c r="N3230"/>
  <c r="N3231"/>
  <c r="N3232"/>
  <c r="N3233"/>
  <c r="N3234"/>
  <c r="N3235"/>
  <c r="N3236"/>
  <c r="N3237"/>
  <c r="N3238"/>
  <c r="N3239"/>
  <c r="N3240"/>
  <c r="N3241"/>
  <c r="N3242"/>
  <c r="N3243"/>
  <c r="N3244"/>
  <c r="N3245"/>
  <c r="N3246"/>
  <c r="N3247"/>
  <c r="N3248"/>
  <c r="N3249"/>
  <c r="N3250"/>
  <c r="N3251"/>
  <c r="N3252"/>
  <c r="N3253"/>
  <c r="N3254"/>
  <c r="N3255"/>
  <c r="N3256"/>
  <c r="N3257"/>
  <c r="N3258"/>
  <c r="N3259"/>
  <c r="N3260"/>
  <c r="N3261"/>
  <c r="N3262"/>
  <c r="N3263"/>
  <c r="N3264"/>
  <c r="N3265"/>
  <c r="N3266"/>
  <c r="N3267"/>
  <c r="N3268"/>
  <c r="N3269"/>
  <c r="N3270"/>
  <c r="N3271"/>
  <c r="N3272"/>
  <c r="N3273"/>
  <c r="N3274"/>
  <c r="N3275"/>
  <c r="N3276"/>
  <c r="N3277"/>
  <c r="N3278"/>
  <c r="N3279"/>
  <c r="N3280"/>
  <c r="N3281"/>
  <c r="N3282"/>
  <c r="N3283"/>
  <c r="N3284"/>
  <c r="N3285"/>
  <c r="N3286"/>
  <c r="N3287"/>
  <c r="N3288"/>
  <c r="N3289"/>
  <c r="N3290"/>
  <c r="N3291"/>
  <c r="N3292"/>
  <c r="N3293"/>
  <c r="N3294"/>
  <c r="N3295"/>
  <c r="N3296"/>
  <c r="N3297"/>
  <c r="N3298"/>
  <c r="N3299"/>
  <c r="N3300"/>
  <c r="N3301"/>
  <c r="N3302"/>
  <c r="N3303"/>
  <c r="N3304"/>
  <c r="N3305"/>
  <c r="N3306"/>
  <c r="N3307"/>
  <c r="N3308"/>
  <c r="N3309"/>
  <c r="N3310"/>
  <c r="N3311"/>
  <c r="N3312"/>
  <c r="N3313"/>
  <c r="N3314"/>
  <c r="N3315"/>
  <c r="N3316"/>
  <c r="N3317"/>
  <c r="N3318"/>
  <c r="N3319"/>
  <c r="N3320"/>
  <c r="N3321"/>
  <c r="N3322"/>
  <c r="N3323"/>
  <c r="N3324"/>
  <c r="N3325"/>
  <c r="N3326"/>
  <c r="N3327"/>
  <c r="N3328"/>
  <c r="N3329"/>
  <c r="N3330"/>
  <c r="N3331"/>
  <c r="N3332"/>
  <c r="N3333"/>
  <c r="N3334"/>
  <c r="N3335"/>
  <c r="N3336"/>
  <c r="N3337"/>
  <c r="N3338"/>
  <c r="N3339"/>
  <c r="N3340"/>
  <c r="N3341"/>
  <c r="N3342"/>
  <c r="N3343"/>
  <c r="N3344"/>
  <c r="N3345"/>
  <c r="N3346"/>
  <c r="N3347"/>
  <c r="N3348"/>
  <c r="N3349"/>
  <c r="N3350"/>
  <c r="N3351"/>
  <c r="N3352"/>
  <c r="N3353"/>
  <c r="N3354"/>
  <c r="N3355"/>
  <c r="N3356"/>
  <c r="N3357"/>
  <c r="N3358"/>
  <c r="N3359"/>
  <c r="N3360"/>
  <c r="N3361"/>
  <c r="N3362"/>
  <c r="N3363"/>
  <c r="N3364"/>
  <c r="N3365"/>
  <c r="N3366"/>
  <c r="N3367"/>
  <c r="N3368"/>
  <c r="N3369"/>
  <c r="N3370"/>
  <c r="N3371"/>
  <c r="N3372"/>
  <c r="N3373"/>
  <c r="N3374"/>
  <c r="N3375"/>
  <c r="N3376"/>
  <c r="N3377"/>
  <c r="N3378"/>
  <c r="N3379"/>
  <c r="N3380"/>
  <c r="N3381"/>
  <c r="N3382"/>
  <c r="N3383"/>
  <c r="N3384"/>
  <c r="N3385"/>
  <c r="N3386"/>
  <c r="N3387"/>
  <c r="N3388"/>
  <c r="N3389"/>
  <c r="N3390"/>
  <c r="N3391"/>
  <c r="N3392"/>
  <c r="N3393"/>
  <c r="N3394"/>
  <c r="N3395"/>
  <c r="N3396"/>
  <c r="N3397"/>
  <c r="N3398"/>
  <c r="N3399"/>
  <c r="N3400"/>
  <c r="N3401"/>
  <c r="N3402"/>
  <c r="N3403"/>
  <c r="N3404"/>
  <c r="N3405"/>
  <c r="N3406"/>
  <c r="N3407"/>
  <c r="N3408"/>
  <c r="N3409"/>
  <c r="N3410"/>
  <c r="N3411"/>
  <c r="N3412"/>
  <c r="N3413"/>
  <c r="N3414"/>
  <c r="N3415"/>
  <c r="N3416"/>
  <c r="N3417"/>
  <c r="N3418"/>
  <c r="N3419"/>
  <c r="N3420"/>
  <c r="N3421"/>
  <c r="N3422"/>
  <c r="N3423"/>
  <c r="N3424"/>
  <c r="N3425"/>
  <c r="N3426"/>
  <c r="N3427"/>
  <c r="N3428"/>
  <c r="N3429"/>
  <c r="N3430"/>
  <c r="N3431"/>
  <c r="N3432"/>
  <c r="N3433"/>
  <c r="N3434"/>
  <c r="N3435"/>
  <c r="N3436"/>
  <c r="N3437"/>
  <c r="N3438"/>
  <c r="N3439"/>
  <c r="N3440"/>
  <c r="N3441"/>
  <c r="N3442"/>
  <c r="N3443"/>
  <c r="N3444"/>
  <c r="N3445"/>
  <c r="N3446"/>
  <c r="N3447"/>
  <c r="N3448"/>
  <c r="N3449"/>
  <c r="N3450"/>
  <c r="N3451"/>
  <c r="N3452"/>
  <c r="N3453"/>
  <c r="N3454"/>
  <c r="N3455"/>
  <c r="N3456"/>
  <c r="N3457"/>
  <c r="N3458"/>
  <c r="N3459"/>
  <c r="N3460"/>
  <c r="N3461"/>
  <c r="N3462"/>
  <c r="N3463"/>
  <c r="N3464"/>
  <c r="N3465"/>
  <c r="N3466"/>
  <c r="N3467"/>
  <c r="N3468"/>
  <c r="N3469"/>
  <c r="N3470"/>
  <c r="N3471"/>
  <c r="N3472"/>
  <c r="N3473"/>
  <c r="N3474"/>
  <c r="N3475"/>
  <c r="N3476"/>
  <c r="N3477"/>
  <c r="N3478"/>
  <c r="N3479"/>
  <c r="N3480"/>
  <c r="N3481"/>
  <c r="N3482"/>
  <c r="N3483"/>
  <c r="N3484"/>
  <c r="N3485"/>
  <c r="N3486"/>
  <c r="N3487"/>
  <c r="N3488"/>
  <c r="N3489"/>
  <c r="N3490"/>
  <c r="N3491"/>
  <c r="N3492"/>
  <c r="N3493"/>
  <c r="N3494"/>
  <c r="N3495"/>
  <c r="N3496"/>
  <c r="N3497"/>
  <c r="N3498"/>
  <c r="N3499"/>
  <c r="N3500"/>
  <c r="N3501"/>
  <c r="N3502"/>
  <c r="N3503"/>
  <c r="N3504"/>
  <c r="N3505"/>
  <c r="N3506"/>
  <c r="N3507"/>
  <c r="N3508"/>
  <c r="N3509"/>
  <c r="N3510"/>
  <c r="N3511"/>
  <c r="N3512"/>
  <c r="N3513"/>
  <c r="N3514"/>
  <c r="N3515"/>
  <c r="N3516"/>
  <c r="N3517"/>
  <c r="N3518"/>
  <c r="N3519"/>
  <c r="N3520"/>
  <c r="N3521"/>
  <c r="N3522"/>
  <c r="N3523"/>
  <c r="N3524"/>
  <c r="N3525"/>
  <c r="N3526"/>
  <c r="N3527"/>
  <c r="N3528"/>
  <c r="N3529"/>
  <c r="N3530"/>
  <c r="N3531"/>
  <c r="N3532"/>
  <c r="N3533"/>
  <c r="N3534"/>
  <c r="N3535"/>
  <c r="N3536"/>
  <c r="N3537"/>
  <c r="N3538"/>
  <c r="N3539"/>
  <c r="N3540"/>
  <c r="N3541"/>
  <c r="N3542"/>
  <c r="N3543"/>
  <c r="N3544"/>
  <c r="N3545"/>
  <c r="N3546"/>
  <c r="N3547"/>
  <c r="N3548"/>
  <c r="N3549"/>
  <c r="N3550"/>
  <c r="N3551"/>
  <c r="N3552"/>
  <c r="N3553"/>
  <c r="N3554"/>
  <c r="N3555"/>
  <c r="N3556"/>
  <c r="N3557"/>
  <c r="N3558"/>
  <c r="N3559"/>
  <c r="N3560"/>
  <c r="N3561"/>
  <c r="N3562"/>
  <c r="N3563"/>
  <c r="N3564"/>
  <c r="N3565"/>
  <c r="N3566"/>
  <c r="N3567"/>
  <c r="N3568"/>
  <c r="N3569"/>
  <c r="N3570"/>
  <c r="N3571"/>
  <c r="N3572"/>
  <c r="N3573"/>
  <c r="N3574"/>
  <c r="N3575"/>
  <c r="N3576"/>
  <c r="N3577"/>
  <c r="N3578"/>
  <c r="N3579"/>
  <c r="N3580"/>
  <c r="N3581"/>
  <c r="N3582"/>
  <c r="N3583"/>
  <c r="N3584"/>
  <c r="N3585"/>
  <c r="N3586"/>
  <c r="N3587"/>
  <c r="N3588"/>
  <c r="N3589"/>
  <c r="N3590"/>
  <c r="N3591"/>
  <c r="N3592"/>
  <c r="N3593"/>
  <c r="N3594"/>
  <c r="N3595"/>
  <c r="N3596"/>
  <c r="N359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4"/>
  <c r="M1245"/>
  <c r="M1246"/>
  <c r="M1247"/>
  <c r="M1248"/>
  <c r="M1249"/>
  <c r="M1250"/>
  <c r="M1251"/>
  <c r="M1252"/>
  <c r="M1253"/>
  <c r="M1254"/>
  <c r="M1255"/>
  <c r="M1256"/>
  <c r="M1257"/>
  <c r="M1258"/>
  <c r="M1259"/>
  <c r="M1260"/>
  <c r="M1261"/>
  <c r="M1262"/>
  <c r="M1263"/>
  <c r="M1264"/>
  <c r="M1265"/>
  <c r="M1266"/>
  <c r="M1267"/>
  <c r="M1268"/>
  <c r="M1269"/>
  <c r="M1270"/>
  <c r="M1271"/>
  <c r="M1272"/>
  <c r="M1273"/>
  <c r="M1274"/>
  <c r="M1275"/>
  <c r="M1276"/>
  <c r="M1277"/>
  <c r="M1278"/>
  <c r="M1279"/>
  <c r="M1280"/>
  <c r="M1281"/>
  <c r="M1282"/>
  <c r="M1283"/>
  <c r="M1284"/>
  <c r="M1285"/>
  <c r="M1286"/>
  <c r="M1287"/>
  <c r="M1288"/>
  <c r="M1289"/>
  <c r="M1290"/>
  <c r="M1291"/>
  <c r="M1292"/>
  <c r="M1293"/>
  <c r="M1294"/>
  <c r="M1295"/>
  <c r="M1296"/>
  <c r="M1297"/>
  <c r="M1298"/>
  <c r="M1299"/>
  <c r="M1300"/>
  <c r="M1301"/>
  <c r="M1302"/>
  <c r="M1303"/>
  <c r="M1304"/>
  <c r="M1305"/>
  <c r="M1306"/>
  <c r="M1307"/>
  <c r="M1308"/>
  <c r="M1309"/>
  <c r="M1310"/>
  <c r="M1311"/>
  <c r="M1312"/>
  <c r="M1313"/>
  <c r="M1314"/>
  <c r="M1315"/>
  <c r="M1316"/>
  <c r="M1317"/>
  <c r="M1318"/>
  <c r="M1319"/>
  <c r="M1320"/>
  <c r="M1321"/>
  <c r="M1322"/>
  <c r="M1323"/>
  <c r="M1324"/>
  <c r="M1325"/>
  <c r="M1326"/>
  <c r="M1327"/>
  <c r="M1328"/>
  <c r="M1329"/>
  <c r="M1330"/>
  <c r="M1331"/>
  <c r="M1332"/>
  <c r="M1333"/>
  <c r="M1334"/>
  <c r="M1335"/>
  <c r="M1336"/>
  <c r="M1337"/>
  <c r="M1338"/>
  <c r="M1339"/>
  <c r="M1340"/>
  <c r="M1341"/>
  <c r="M1342"/>
  <c r="M1343"/>
  <c r="M1344"/>
  <c r="M1345"/>
  <c r="M1346"/>
  <c r="M1347"/>
  <c r="M1348"/>
  <c r="M1349"/>
  <c r="M1350"/>
  <c r="M1351"/>
  <c r="M1352"/>
  <c r="M1353"/>
  <c r="M1354"/>
  <c r="M1355"/>
  <c r="M1356"/>
  <c r="M1357"/>
  <c r="M1358"/>
  <c r="M1359"/>
  <c r="M1360"/>
  <c r="M1361"/>
  <c r="M1362"/>
  <c r="M1363"/>
  <c r="M1364"/>
  <c r="M1365"/>
  <c r="M1366"/>
  <c r="M1367"/>
  <c r="M1368"/>
  <c r="M1369"/>
  <c r="M1370"/>
  <c r="M1371"/>
  <c r="M1372"/>
  <c r="M1373"/>
  <c r="M1374"/>
  <c r="M1375"/>
  <c r="M1376"/>
  <c r="M1377"/>
  <c r="M1378"/>
  <c r="M1379"/>
  <c r="M1380"/>
  <c r="M1381"/>
  <c r="M1382"/>
  <c r="M1383"/>
  <c r="M1384"/>
  <c r="M1385"/>
  <c r="M1386"/>
  <c r="M1387"/>
  <c r="M1388"/>
  <c r="M1389"/>
  <c r="M1390"/>
  <c r="M1391"/>
  <c r="M1392"/>
  <c r="M1393"/>
  <c r="M1394"/>
  <c r="M1395"/>
  <c r="M1396"/>
  <c r="M1397"/>
  <c r="M1398"/>
  <c r="M1399"/>
  <c r="M1400"/>
  <c r="M1401"/>
  <c r="M1402"/>
  <c r="M1403"/>
  <c r="M1404"/>
  <c r="M1405"/>
  <c r="M1406"/>
  <c r="M1407"/>
  <c r="M1408"/>
  <c r="M1409"/>
  <c r="M1410"/>
  <c r="M1411"/>
  <c r="M1412"/>
  <c r="M1413"/>
  <c r="M1414"/>
  <c r="M1415"/>
  <c r="M1416"/>
  <c r="M1417"/>
  <c r="M1418"/>
  <c r="M1419"/>
  <c r="M1420"/>
  <c r="M1421"/>
  <c r="M1422"/>
  <c r="M1423"/>
  <c r="M1424"/>
  <c r="M1425"/>
  <c r="M1426"/>
  <c r="M1427"/>
  <c r="M1428"/>
  <c r="M1429"/>
  <c r="M1430"/>
  <c r="M1431"/>
  <c r="M1432"/>
  <c r="M1433"/>
  <c r="M1434"/>
  <c r="M1435"/>
  <c r="M1436"/>
  <c r="M1437"/>
  <c r="M1438"/>
  <c r="M1439"/>
  <c r="M1440"/>
  <c r="M1441"/>
  <c r="M1442"/>
  <c r="M1443"/>
  <c r="M1444"/>
  <c r="M1445"/>
  <c r="M1446"/>
  <c r="M1447"/>
  <c r="M1448"/>
  <c r="M1449"/>
  <c r="M1450"/>
  <c r="M1451"/>
  <c r="M1452"/>
  <c r="M1453"/>
  <c r="M1454"/>
  <c r="M1455"/>
  <c r="M1456"/>
  <c r="M1457"/>
  <c r="M1458"/>
  <c r="M1459"/>
  <c r="M1460"/>
  <c r="M1461"/>
  <c r="M1462"/>
  <c r="M1463"/>
  <c r="M1464"/>
  <c r="M1465"/>
  <c r="M1466"/>
  <c r="M1467"/>
  <c r="M1468"/>
  <c r="M1469"/>
  <c r="M1470"/>
  <c r="M1471"/>
  <c r="M1472"/>
  <c r="M1473"/>
  <c r="M1474"/>
  <c r="M1475"/>
  <c r="M1476"/>
  <c r="M1477"/>
  <c r="M1478"/>
  <c r="M1479"/>
  <c r="M1480"/>
  <c r="M1481"/>
  <c r="M1482"/>
  <c r="M1483"/>
  <c r="M1484"/>
  <c r="M1485"/>
  <c r="M1486"/>
  <c r="M1487"/>
  <c r="M1488"/>
  <c r="M1489"/>
  <c r="M1490"/>
  <c r="M1491"/>
  <c r="M1492"/>
  <c r="M1493"/>
  <c r="M1494"/>
  <c r="M1495"/>
  <c r="M1496"/>
  <c r="M1497"/>
  <c r="M1498"/>
  <c r="M1499"/>
  <c r="M1500"/>
  <c r="M1501"/>
  <c r="M1502"/>
  <c r="M1503"/>
  <c r="M1504"/>
  <c r="M1505"/>
  <c r="M1506"/>
  <c r="M1507"/>
  <c r="M1508"/>
  <c r="M1509"/>
  <c r="M1510"/>
  <c r="M1511"/>
  <c r="M1512"/>
  <c r="M1513"/>
  <c r="M1514"/>
  <c r="M1515"/>
  <c r="M1516"/>
  <c r="M1517"/>
  <c r="M1518"/>
  <c r="M1519"/>
  <c r="M1520"/>
  <c r="M1521"/>
  <c r="M1522"/>
  <c r="M1523"/>
  <c r="M1524"/>
  <c r="M1525"/>
  <c r="M1526"/>
  <c r="M1527"/>
  <c r="M1528"/>
  <c r="M1529"/>
  <c r="M1530"/>
  <c r="M1531"/>
  <c r="M1532"/>
  <c r="M1533"/>
  <c r="M1534"/>
  <c r="M1535"/>
  <c r="M1536"/>
  <c r="M1537"/>
  <c r="M1538"/>
  <c r="M1539"/>
  <c r="M1540"/>
  <c r="M1541"/>
  <c r="M1542"/>
  <c r="M1543"/>
  <c r="M1544"/>
  <c r="M1545"/>
  <c r="M1546"/>
  <c r="M1547"/>
  <c r="M1548"/>
  <c r="M1549"/>
  <c r="M1550"/>
  <c r="M1551"/>
  <c r="M1552"/>
  <c r="M1553"/>
  <c r="M1554"/>
  <c r="M1555"/>
  <c r="M1556"/>
  <c r="M1557"/>
  <c r="M1558"/>
  <c r="M1559"/>
  <c r="M1560"/>
  <c r="M1561"/>
  <c r="M1562"/>
  <c r="M1563"/>
  <c r="M1564"/>
  <c r="M1565"/>
  <c r="M1566"/>
  <c r="M1567"/>
  <c r="M1568"/>
  <c r="M1569"/>
  <c r="M1570"/>
  <c r="M1571"/>
  <c r="M1572"/>
  <c r="M1573"/>
  <c r="M1574"/>
  <c r="M1575"/>
  <c r="M1576"/>
  <c r="M1577"/>
  <c r="M1578"/>
  <c r="M1579"/>
  <c r="M1580"/>
  <c r="M1581"/>
  <c r="M1582"/>
  <c r="M1583"/>
  <c r="M1584"/>
  <c r="M1585"/>
  <c r="M1586"/>
  <c r="M1587"/>
  <c r="M1588"/>
  <c r="M1589"/>
  <c r="M1590"/>
  <c r="M1591"/>
  <c r="M1592"/>
  <c r="M1593"/>
  <c r="M1594"/>
  <c r="M1595"/>
  <c r="M1596"/>
  <c r="M1597"/>
  <c r="M1598"/>
  <c r="M1599"/>
  <c r="M1600"/>
  <c r="M1601"/>
  <c r="M1602"/>
  <c r="M1603"/>
  <c r="M1604"/>
  <c r="M1605"/>
  <c r="M1606"/>
  <c r="M1607"/>
  <c r="M1608"/>
  <c r="M1609"/>
  <c r="M1610"/>
  <c r="M1611"/>
  <c r="M1612"/>
  <c r="M1613"/>
  <c r="M1614"/>
  <c r="M1615"/>
  <c r="M1616"/>
  <c r="M1617"/>
  <c r="M1618"/>
  <c r="M1619"/>
  <c r="M1620"/>
  <c r="M1621"/>
  <c r="M1622"/>
  <c r="M1623"/>
  <c r="M1624"/>
  <c r="M1625"/>
  <c r="M1626"/>
  <c r="M1627"/>
  <c r="M1628"/>
  <c r="M1629"/>
  <c r="M1630"/>
  <c r="M1631"/>
  <c r="M1632"/>
  <c r="M1633"/>
  <c r="M1634"/>
  <c r="M1635"/>
  <c r="M1636"/>
  <c r="M1637"/>
  <c r="M1638"/>
  <c r="M1639"/>
  <c r="M1640"/>
  <c r="M1641"/>
  <c r="M1642"/>
  <c r="M1643"/>
  <c r="M1644"/>
  <c r="M1645"/>
  <c r="M1646"/>
  <c r="M1647"/>
  <c r="M1648"/>
  <c r="M1649"/>
  <c r="M1650"/>
  <c r="M1651"/>
  <c r="M1652"/>
  <c r="M1653"/>
  <c r="M1654"/>
  <c r="M1655"/>
  <c r="M1656"/>
  <c r="M1657"/>
  <c r="M1658"/>
  <c r="M1659"/>
  <c r="M1660"/>
  <c r="M1661"/>
  <c r="M1662"/>
  <c r="M1663"/>
  <c r="M1664"/>
  <c r="M1665"/>
  <c r="M1666"/>
  <c r="M1667"/>
  <c r="M1668"/>
  <c r="M1669"/>
  <c r="M1670"/>
  <c r="M1671"/>
  <c r="M1672"/>
  <c r="M1673"/>
  <c r="M1674"/>
  <c r="M1675"/>
  <c r="M1676"/>
  <c r="M1677"/>
  <c r="M1678"/>
  <c r="M1679"/>
  <c r="M1680"/>
  <c r="M1681"/>
  <c r="M1682"/>
  <c r="M1683"/>
  <c r="M1684"/>
  <c r="M1685"/>
  <c r="M1686"/>
  <c r="M1687"/>
  <c r="M1688"/>
  <c r="M1689"/>
  <c r="M1690"/>
  <c r="M1691"/>
  <c r="M1692"/>
  <c r="M1693"/>
  <c r="M1694"/>
  <c r="M1695"/>
  <c r="M1696"/>
  <c r="M1697"/>
  <c r="M1698"/>
  <c r="M1699"/>
  <c r="M1700"/>
  <c r="M1701"/>
  <c r="M1702"/>
  <c r="M1703"/>
  <c r="M1704"/>
  <c r="M1705"/>
  <c r="M1706"/>
  <c r="M1707"/>
  <c r="M1708"/>
  <c r="M1709"/>
  <c r="M1710"/>
  <c r="M1711"/>
  <c r="M1712"/>
  <c r="M1713"/>
  <c r="M1714"/>
  <c r="M1715"/>
  <c r="M1716"/>
  <c r="M1717"/>
  <c r="M1718"/>
  <c r="M1719"/>
  <c r="M1720"/>
  <c r="M1721"/>
  <c r="M1722"/>
  <c r="M1723"/>
  <c r="M1724"/>
  <c r="M1725"/>
  <c r="M1726"/>
  <c r="M1727"/>
  <c r="M1728"/>
  <c r="M1729"/>
  <c r="M1730"/>
  <c r="M1731"/>
  <c r="M1732"/>
  <c r="M1733"/>
  <c r="M1734"/>
  <c r="M1735"/>
  <c r="M1736"/>
  <c r="M1737"/>
  <c r="M1738"/>
  <c r="M1739"/>
  <c r="M1740"/>
  <c r="M1741"/>
  <c r="M1742"/>
  <c r="M1743"/>
  <c r="M1744"/>
  <c r="M1745"/>
  <c r="M1746"/>
  <c r="M1747"/>
  <c r="M1748"/>
  <c r="M1749"/>
  <c r="M1750"/>
  <c r="M1751"/>
  <c r="M1752"/>
  <c r="M1753"/>
  <c r="M1754"/>
  <c r="M1755"/>
  <c r="M1756"/>
  <c r="M1757"/>
  <c r="M1758"/>
  <c r="M1759"/>
  <c r="M1760"/>
  <c r="M1761"/>
  <c r="M1762"/>
  <c r="M1763"/>
  <c r="M1764"/>
  <c r="M1765"/>
  <c r="M1766"/>
  <c r="M1767"/>
  <c r="M1768"/>
  <c r="M1769"/>
  <c r="M1770"/>
  <c r="M1771"/>
  <c r="M1772"/>
  <c r="M1773"/>
  <c r="M1774"/>
  <c r="M1775"/>
  <c r="M1776"/>
  <c r="M1777"/>
  <c r="M1778"/>
  <c r="M1779"/>
  <c r="M1780"/>
  <c r="M1781"/>
  <c r="M1782"/>
  <c r="M1783"/>
  <c r="M1784"/>
  <c r="M1785"/>
  <c r="M1786"/>
  <c r="M1787"/>
  <c r="M1788"/>
  <c r="M1789"/>
  <c r="M1790"/>
  <c r="M1791"/>
  <c r="M1792"/>
  <c r="M1793"/>
  <c r="M1794"/>
  <c r="M1795"/>
  <c r="M1796"/>
  <c r="M1797"/>
  <c r="M1798"/>
  <c r="M1799"/>
  <c r="M1800"/>
  <c r="M1801"/>
  <c r="M1802"/>
  <c r="M1803"/>
  <c r="M1804"/>
  <c r="M1805"/>
  <c r="M1806"/>
  <c r="M1807"/>
  <c r="M1808"/>
  <c r="M1809"/>
  <c r="M1810"/>
  <c r="M1811"/>
  <c r="M1812"/>
  <c r="M1813"/>
  <c r="M1814"/>
  <c r="M1815"/>
  <c r="M1816"/>
  <c r="M1817"/>
  <c r="M1818"/>
  <c r="M1819"/>
  <c r="M1820"/>
  <c r="M1821"/>
  <c r="M1822"/>
  <c r="M1823"/>
  <c r="M1824"/>
  <c r="M1825"/>
  <c r="M1826"/>
  <c r="M1827"/>
  <c r="M1828"/>
  <c r="M1829"/>
  <c r="M1830"/>
  <c r="M1831"/>
  <c r="M1832"/>
  <c r="M1833"/>
  <c r="M1834"/>
  <c r="M1835"/>
  <c r="M1836"/>
  <c r="M1837"/>
  <c r="M1838"/>
  <c r="M1839"/>
  <c r="M1840"/>
  <c r="M1841"/>
  <c r="M1842"/>
  <c r="M1843"/>
  <c r="M1844"/>
  <c r="M1845"/>
  <c r="M1846"/>
  <c r="M1847"/>
  <c r="M1848"/>
  <c r="M1849"/>
  <c r="M1850"/>
  <c r="M1851"/>
  <c r="M1852"/>
  <c r="M1853"/>
  <c r="M1854"/>
  <c r="M1855"/>
  <c r="M1856"/>
  <c r="M1857"/>
  <c r="M1858"/>
  <c r="M1859"/>
  <c r="M1860"/>
  <c r="M1861"/>
  <c r="M1862"/>
  <c r="M1863"/>
  <c r="M1864"/>
  <c r="M1865"/>
  <c r="M1866"/>
  <c r="M1867"/>
  <c r="M1868"/>
  <c r="M1869"/>
  <c r="M1870"/>
  <c r="M1871"/>
  <c r="M1872"/>
  <c r="M1873"/>
  <c r="M1874"/>
  <c r="M1875"/>
  <c r="M1876"/>
  <c r="M1877"/>
  <c r="M1878"/>
  <c r="M1879"/>
  <c r="M1880"/>
  <c r="M1881"/>
  <c r="M1882"/>
  <c r="M1883"/>
  <c r="M1884"/>
  <c r="M1885"/>
  <c r="M1886"/>
  <c r="M1887"/>
  <c r="M1888"/>
  <c r="M1889"/>
  <c r="M1890"/>
  <c r="M1891"/>
  <c r="M1892"/>
  <c r="M1893"/>
  <c r="M1894"/>
  <c r="M1895"/>
  <c r="M1896"/>
  <c r="M1897"/>
  <c r="M1898"/>
  <c r="M1899"/>
  <c r="M1900"/>
  <c r="M1901"/>
  <c r="M1902"/>
  <c r="M1903"/>
  <c r="M1904"/>
  <c r="M1905"/>
  <c r="M1906"/>
  <c r="M1907"/>
  <c r="M1908"/>
  <c r="M1909"/>
  <c r="M1910"/>
  <c r="M1911"/>
  <c r="M1912"/>
  <c r="M1913"/>
  <c r="M1914"/>
  <c r="M1915"/>
  <c r="M1916"/>
  <c r="M1917"/>
  <c r="M1918"/>
  <c r="M1919"/>
  <c r="M1920"/>
  <c r="M1921"/>
  <c r="M1922"/>
  <c r="M1923"/>
  <c r="M1924"/>
  <c r="M1925"/>
  <c r="M1926"/>
  <c r="M1927"/>
  <c r="M1928"/>
  <c r="M1929"/>
  <c r="M1930"/>
  <c r="M1931"/>
  <c r="M1932"/>
  <c r="M1933"/>
  <c r="M1934"/>
  <c r="M1935"/>
  <c r="M1936"/>
  <c r="M1937"/>
  <c r="M1938"/>
  <c r="M1939"/>
  <c r="M1940"/>
  <c r="M1941"/>
  <c r="M1942"/>
  <c r="M1943"/>
  <c r="M1944"/>
  <c r="M1945"/>
  <c r="M1946"/>
  <c r="M1947"/>
  <c r="M1948"/>
  <c r="M1949"/>
  <c r="M1950"/>
  <c r="M1951"/>
  <c r="M1952"/>
  <c r="M1953"/>
  <c r="M1954"/>
  <c r="M1955"/>
  <c r="M1956"/>
  <c r="M1957"/>
  <c r="M1958"/>
  <c r="M1959"/>
  <c r="M1960"/>
  <c r="M1961"/>
  <c r="M1962"/>
  <c r="M1963"/>
  <c r="M1964"/>
  <c r="M1965"/>
  <c r="M1966"/>
  <c r="M1967"/>
  <c r="M1968"/>
  <c r="M1969"/>
  <c r="M1970"/>
  <c r="M1971"/>
  <c r="M1972"/>
  <c r="M1973"/>
  <c r="M1974"/>
  <c r="M1975"/>
  <c r="M1976"/>
  <c r="M1977"/>
  <c r="M1978"/>
  <c r="M1979"/>
  <c r="M1980"/>
  <c r="M1981"/>
  <c r="M1982"/>
  <c r="M1983"/>
  <c r="M1984"/>
  <c r="M1985"/>
  <c r="M1986"/>
  <c r="M1987"/>
  <c r="M1988"/>
  <c r="M1989"/>
  <c r="M1990"/>
  <c r="M1991"/>
  <c r="M1992"/>
  <c r="M1993"/>
  <c r="M1994"/>
  <c r="M1995"/>
  <c r="M1996"/>
  <c r="M1997"/>
  <c r="M1998"/>
  <c r="M1999"/>
  <c r="M2000"/>
  <c r="M2001"/>
  <c r="M2002"/>
  <c r="M2003"/>
  <c r="M2004"/>
  <c r="M2005"/>
  <c r="M2006"/>
  <c r="M2007"/>
  <c r="M2008"/>
  <c r="M2009"/>
  <c r="M2010"/>
  <c r="M2011"/>
  <c r="M2012"/>
  <c r="M2013"/>
  <c r="M2014"/>
  <c r="M2015"/>
  <c r="M2016"/>
  <c r="M2017"/>
  <c r="M2018"/>
  <c r="M2019"/>
  <c r="M2020"/>
  <c r="M2021"/>
  <c r="M2022"/>
  <c r="M2023"/>
  <c r="M2024"/>
  <c r="M2025"/>
  <c r="M2026"/>
  <c r="M2027"/>
  <c r="M2028"/>
  <c r="M2029"/>
  <c r="M2030"/>
  <c r="M2031"/>
  <c r="M2032"/>
  <c r="M2033"/>
  <c r="M2034"/>
  <c r="M2035"/>
  <c r="M2036"/>
  <c r="M2037"/>
  <c r="M2038"/>
  <c r="M2039"/>
  <c r="M2040"/>
  <c r="M2041"/>
  <c r="M2042"/>
  <c r="M2043"/>
  <c r="M2044"/>
  <c r="M2045"/>
  <c r="M2046"/>
  <c r="M2047"/>
  <c r="M2048"/>
  <c r="M2049"/>
  <c r="M2050"/>
  <c r="M2051"/>
  <c r="M2052"/>
  <c r="M2053"/>
  <c r="M2054"/>
  <c r="M2055"/>
  <c r="M2056"/>
  <c r="M2057"/>
  <c r="M2058"/>
  <c r="M2059"/>
  <c r="M2060"/>
  <c r="M2061"/>
  <c r="M2062"/>
  <c r="M2063"/>
  <c r="M2064"/>
  <c r="M2065"/>
  <c r="M2066"/>
  <c r="M2067"/>
  <c r="M2068"/>
  <c r="M2069"/>
  <c r="M2070"/>
  <c r="M2071"/>
  <c r="M2072"/>
  <c r="M2073"/>
  <c r="M2074"/>
  <c r="M2075"/>
  <c r="M2076"/>
  <c r="M2077"/>
  <c r="M2078"/>
  <c r="M2079"/>
  <c r="M2080"/>
  <c r="M2081"/>
  <c r="M2082"/>
  <c r="M2083"/>
  <c r="M2084"/>
  <c r="M2085"/>
  <c r="M2086"/>
  <c r="M2087"/>
  <c r="M2088"/>
  <c r="M2089"/>
  <c r="M2090"/>
  <c r="M2091"/>
  <c r="M2092"/>
  <c r="M2093"/>
  <c r="M2094"/>
  <c r="M2095"/>
  <c r="M2096"/>
  <c r="M2097"/>
  <c r="M2098"/>
  <c r="M2099"/>
  <c r="M2100"/>
  <c r="M2101"/>
  <c r="M2102"/>
  <c r="M2103"/>
  <c r="M2104"/>
  <c r="M2105"/>
  <c r="M2106"/>
  <c r="M2107"/>
  <c r="M2108"/>
  <c r="M2109"/>
  <c r="M2110"/>
  <c r="M2111"/>
  <c r="M2112"/>
  <c r="M2113"/>
  <c r="M2114"/>
  <c r="M2115"/>
  <c r="M2116"/>
  <c r="M2117"/>
  <c r="M2118"/>
  <c r="M2119"/>
  <c r="M2120"/>
  <c r="M2121"/>
  <c r="M2122"/>
  <c r="M2123"/>
  <c r="M2124"/>
  <c r="M2125"/>
  <c r="M2126"/>
  <c r="M2127"/>
  <c r="M2128"/>
  <c r="M2129"/>
  <c r="M2130"/>
  <c r="M2131"/>
  <c r="M2132"/>
  <c r="M2133"/>
  <c r="M2134"/>
  <c r="M2135"/>
  <c r="M2136"/>
  <c r="M2137"/>
  <c r="M2138"/>
  <c r="M2139"/>
  <c r="M2140"/>
  <c r="M2141"/>
  <c r="M2142"/>
  <c r="M2143"/>
  <c r="M2144"/>
  <c r="M2145"/>
  <c r="M2146"/>
  <c r="M2147"/>
  <c r="M2148"/>
  <c r="M2149"/>
  <c r="M2150"/>
  <c r="M2151"/>
  <c r="M2152"/>
  <c r="M2153"/>
  <c r="M2154"/>
  <c r="M2155"/>
  <c r="M2156"/>
  <c r="M2157"/>
  <c r="M2158"/>
  <c r="M2159"/>
  <c r="M2160"/>
  <c r="M2161"/>
  <c r="M2162"/>
  <c r="M2163"/>
  <c r="M2164"/>
  <c r="M2165"/>
  <c r="M2166"/>
  <c r="M2167"/>
  <c r="M2168"/>
  <c r="M2169"/>
  <c r="M2170"/>
  <c r="M2171"/>
  <c r="M2172"/>
  <c r="M2173"/>
  <c r="M2174"/>
  <c r="M2175"/>
  <c r="M2176"/>
  <c r="M2177"/>
  <c r="M2178"/>
  <c r="M2179"/>
  <c r="M2180"/>
  <c r="M2181"/>
  <c r="M2182"/>
  <c r="M2183"/>
  <c r="M2184"/>
  <c r="M2185"/>
  <c r="M2186"/>
  <c r="M2187"/>
  <c r="M2188"/>
  <c r="M2189"/>
  <c r="M2190"/>
  <c r="M2191"/>
  <c r="M2192"/>
  <c r="M2193"/>
  <c r="M2194"/>
  <c r="M2195"/>
  <c r="M2196"/>
  <c r="M2197"/>
  <c r="M2198"/>
  <c r="M2199"/>
  <c r="M2200"/>
  <c r="M2201"/>
  <c r="M2202"/>
  <c r="M2203"/>
  <c r="M2204"/>
  <c r="M2205"/>
  <c r="M2206"/>
  <c r="M2207"/>
  <c r="M2208"/>
  <c r="M2209"/>
  <c r="M2210"/>
  <c r="M2211"/>
  <c r="M2212"/>
  <c r="M2213"/>
  <c r="M2214"/>
  <c r="M2215"/>
  <c r="M2216"/>
  <c r="M2217"/>
  <c r="M2218"/>
  <c r="M2219"/>
  <c r="M2220"/>
  <c r="M2221"/>
  <c r="M2222"/>
  <c r="M2223"/>
  <c r="M2224"/>
  <c r="M2225"/>
  <c r="M2226"/>
  <c r="M2227"/>
  <c r="M2228"/>
  <c r="M2229"/>
  <c r="M2230"/>
  <c r="M2231"/>
  <c r="M2232"/>
  <c r="M2233"/>
  <c r="M2234"/>
  <c r="M2235"/>
  <c r="M2236"/>
  <c r="M2237"/>
  <c r="M2238"/>
  <c r="M2239"/>
  <c r="M2240"/>
  <c r="M2241"/>
  <c r="M2242"/>
  <c r="M2243"/>
  <c r="M2244"/>
  <c r="M2245"/>
  <c r="M2246"/>
  <c r="M2247"/>
  <c r="M2248"/>
  <c r="M2249"/>
  <c r="M2250"/>
  <c r="M2251"/>
  <c r="M2252"/>
  <c r="M2253"/>
  <c r="M2254"/>
  <c r="M2255"/>
  <c r="M2256"/>
  <c r="M2257"/>
  <c r="M2258"/>
  <c r="M2259"/>
  <c r="M2260"/>
  <c r="M2261"/>
  <c r="M2262"/>
  <c r="M2263"/>
  <c r="M2264"/>
  <c r="M2265"/>
  <c r="M2266"/>
  <c r="M2267"/>
  <c r="M2268"/>
  <c r="M2269"/>
  <c r="M2270"/>
  <c r="M2271"/>
  <c r="M2272"/>
  <c r="M2273"/>
  <c r="M2274"/>
  <c r="M2275"/>
  <c r="M2276"/>
  <c r="M2277"/>
  <c r="M2278"/>
  <c r="M2279"/>
  <c r="M2280"/>
  <c r="M2281"/>
  <c r="M2282"/>
  <c r="M2283"/>
  <c r="M2284"/>
  <c r="M2285"/>
  <c r="M2286"/>
  <c r="M2287"/>
  <c r="M2288"/>
  <c r="M2289"/>
  <c r="M2290"/>
  <c r="M2291"/>
  <c r="M2292"/>
  <c r="M2293"/>
  <c r="M2294"/>
  <c r="M2295"/>
  <c r="M2296"/>
  <c r="M2297"/>
  <c r="M2298"/>
  <c r="M2299"/>
  <c r="M2300"/>
  <c r="M2301"/>
  <c r="M2302"/>
  <c r="M2303"/>
  <c r="M2304"/>
  <c r="M2305"/>
  <c r="M2306"/>
  <c r="M2307"/>
  <c r="M2308"/>
  <c r="M2309"/>
  <c r="M2310"/>
  <c r="M2311"/>
  <c r="M2312"/>
  <c r="M2313"/>
  <c r="M2314"/>
  <c r="M2315"/>
  <c r="M2316"/>
  <c r="M2317"/>
  <c r="M2318"/>
  <c r="M2319"/>
  <c r="M2320"/>
  <c r="M2321"/>
  <c r="M2322"/>
  <c r="M2323"/>
  <c r="M2324"/>
  <c r="M2325"/>
  <c r="M2326"/>
  <c r="M2327"/>
  <c r="M2328"/>
  <c r="M2329"/>
  <c r="M2330"/>
  <c r="M2331"/>
  <c r="M2332"/>
  <c r="M2333"/>
  <c r="M2334"/>
  <c r="M2335"/>
  <c r="M2336"/>
  <c r="M2337"/>
  <c r="M2338"/>
  <c r="M2339"/>
  <c r="M2340"/>
  <c r="M2341"/>
  <c r="M2342"/>
  <c r="M2343"/>
  <c r="M2344"/>
  <c r="M2345"/>
  <c r="M2346"/>
  <c r="M2347"/>
  <c r="M2348"/>
  <c r="M2349"/>
  <c r="M2350"/>
  <c r="M2351"/>
  <c r="M2352"/>
  <c r="M2353"/>
  <c r="M2354"/>
  <c r="M2355"/>
  <c r="M2356"/>
  <c r="M2357"/>
  <c r="M2358"/>
  <c r="M2359"/>
  <c r="M2360"/>
  <c r="M2361"/>
  <c r="M2362"/>
  <c r="M2363"/>
  <c r="M2364"/>
  <c r="M2365"/>
  <c r="M2366"/>
  <c r="M2367"/>
  <c r="M2368"/>
  <c r="M2369"/>
  <c r="M2370"/>
  <c r="M2371"/>
  <c r="M2372"/>
  <c r="M2373"/>
  <c r="M2374"/>
  <c r="M2375"/>
  <c r="M2376"/>
  <c r="M2377"/>
  <c r="M2378"/>
  <c r="M2379"/>
  <c r="M2380"/>
  <c r="M2381"/>
  <c r="M2382"/>
  <c r="M2383"/>
  <c r="M2384"/>
  <c r="M2385"/>
  <c r="M2386"/>
  <c r="M2387"/>
  <c r="M2388"/>
  <c r="M2389"/>
  <c r="M2390"/>
  <c r="M2391"/>
  <c r="M2392"/>
  <c r="M2393"/>
  <c r="M2394"/>
  <c r="M2395"/>
  <c r="M2396"/>
  <c r="M2397"/>
  <c r="M2398"/>
  <c r="M2399"/>
  <c r="M2400"/>
  <c r="M2401"/>
  <c r="M2402"/>
  <c r="M2403"/>
  <c r="M2404"/>
  <c r="M2405"/>
  <c r="M2406"/>
  <c r="M2407"/>
  <c r="M2408"/>
  <c r="M2409"/>
  <c r="M2410"/>
  <c r="M2411"/>
  <c r="M2412"/>
  <c r="M2413"/>
  <c r="M2414"/>
  <c r="M2415"/>
  <c r="M2416"/>
  <c r="M2417"/>
  <c r="M2418"/>
  <c r="M2419"/>
  <c r="M2420"/>
  <c r="M2421"/>
  <c r="M2422"/>
  <c r="M2423"/>
  <c r="M2424"/>
  <c r="M2425"/>
  <c r="M2426"/>
  <c r="M2427"/>
  <c r="M2428"/>
  <c r="M2429"/>
  <c r="M2430"/>
  <c r="M2431"/>
  <c r="M2432"/>
  <c r="M2433"/>
  <c r="M2434"/>
  <c r="M2435"/>
  <c r="M2436"/>
  <c r="M2437"/>
  <c r="M2438"/>
  <c r="M2439"/>
  <c r="M2440"/>
  <c r="M2441"/>
  <c r="M2442"/>
  <c r="M2443"/>
  <c r="M2444"/>
  <c r="M2445"/>
  <c r="M2446"/>
  <c r="M2447"/>
  <c r="M2448"/>
  <c r="M2449"/>
  <c r="M2450"/>
  <c r="M2451"/>
  <c r="M2452"/>
  <c r="M2453"/>
  <c r="M2454"/>
  <c r="M2455"/>
  <c r="M2456"/>
  <c r="M2457"/>
  <c r="M2458"/>
  <c r="M2459"/>
  <c r="M2460"/>
  <c r="M2461"/>
  <c r="M2462"/>
  <c r="M2463"/>
  <c r="M2464"/>
  <c r="M2465"/>
  <c r="M2466"/>
  <c r="M2467"/>
  <c r="M2468"/>
  <c r="M2469"/>
  <c r="M2470"/>
  <c r="M2471"/>
  <c r="M2472"/>
  <c r="M2473"/>
  <c r="M2474"/>
  <c r="M2475"/>
  <c r="M2476"/>
  <c r="M2477"/>
  <c r="M2478"/>
  <c r="M2479"/>
  <c r="M2480"/>
  <c r="M2481"/>
  <c r="M2482"/>
  <c r="M2483"/>
  <c r="M2484"/>
  <c r="M2485"/>
  <c r="M2486"/>
  <c r="M2487"/>
  <c r="M2488"/>
  <c r="M2489"/>
  <c r="M2490"/>
  <c r="M2491"/>
  <c r="M2492"/>
  <c r="M2493"/>
  <c r="M2494"/>
  <c r="M2495"/>
  <c r="M2496"/>
  <c r="M2497"/>
  <c r="M2498"/>
  <c r="M2499"/>
  <c r="M2500"/>
  <c r="M2501"/>
  <c r="M2502"/>
  <c r="M2503"/>
  <c r="M2504"/>
  <c r="M2505"/>
  <c r="M2506"/>
  <c r="M2507"/>
  <c r="M2508"/>
  <c r="M2509"/>
  <c r="M2510"/>
  <c r="M2511"/>
  <c r="M2512"/>
  <c r="M2513"/>
  <c r="M2514"/>
  <c r="M2515"/>
  <c r="M2516"/>
  <c r="M2517"/>
  <c r="M2518"/>
  <c r="M2519"/>
  <c r="M2520"/>
  <c r="M2521"/>
  <c r="M2522"/>
  <c r="M2523"/>
  <c r="M2524"/>
  <c r="M2525"/>
  <c r="M2526"/>
  <c r="M2527"/>
  <c r="M2528"/>
  <c r="M2529"/>
  <c r="M2530"/>
  <c r="M2531"/>
  <c r="M2532"/>
  <c r="M2533"/>
  <c r="M2534"/>
  <c r="M2535"/>
  <c r="M2536"/>
  <c r="M2537"/>
  <c r="M2538"/>
  <c r="M2539"/>
  <c r="M2540"/>
  <c r="M2541"/>
  <c r="M2542"/>
  <c r="M2543"/>
  <c r="M2544"/>
  <c r="M2545"/>
  <c r="M2546"/>
  <c r="M2547"/>
  <c r="M2548"/>
  <c r="M2549"/>
  <c r="M2550"/>
  <c r="M2551"/>
  <c r="M2552"/>
  <c r="M2553"/>
  <c r="M2554"/>
  <c r="M2555"/>
  <c r="M2556"/>
  <c r="M2557"/>
  <c r="M2558"/>
  <c r="M2559"/>
  <c r="M2560"/>
  <c r="M2561"/>
  <c r="M2562"/>
  <c r="M2563"/>
  <c r="M2564"/>
  <c r="M2565"/>
  <c r="M2566"/>
  <c r="M2567"/>
  <c r="M2568"/>
  <c r="M2569"/>
  <c r="M2570"/>
  <c r="M2571"/>
  <c r="M2572"/>
  <c r="M2573"/>
  <c r="M2574"/>
  <c r="M2575"/>
  <c r="M2576"/>
  <c r="M2577"/>
  <c r="M2578"/>
  <c r="M2579"/>
  <c r="M2580"/>
  <c r="M2581"/>
  <c r="M2582"/>
  <c r="M2583"/>
  <c r="M2584"/>
  <c r="M2585"/>
  <c r="M2586"/>
  <c r="M2587"/>
  <c r="M2588"/>
  <c r="M2589"/>
  <c r="M2590"/>
  <c r="M2591"/>
  <c r="M2592"/>
  <c r="M2593"/>
  <c r="M2594"/>
  <c r="M2595"/>
  <c r="M2596"/>
  <c r="M2597"/>
  <c r="M2598"/>
  <c r="M2599"/>
  <c r="M2600"/>
  <c r="M2601"/>
  <c r="M2602"/>
  <c r="M2603"/>
  <c r="M2604"/>
  <c r="M2605"/>
  <c r="M2606"/>
  <c r="M2607"/>
  <c r="M2608"/>
  <c r="M2609"/>
  <c r="M2610"/>
  <c r="M2611"/>
  <c r="M2612"/>
  <c r="M2613"/>
  <c r="M2614"/>
  <c r="M2615"/>
  <c r="M2616"/>
  <c r="M2617"/>
  <c r="M2618"/>
  <c r="M2619"/>
  <c r="M2620"/>
  <c r="M2621"/>
  <c r="M2622"/>
  <c r="M2623"/>
  <c r="M2624"/>
  <c r="M2625"/>
  <c r="M2626"/>
  <c r="M2627"/>
  <c r="M2628"/>
  <c r="M2629"/>
  <c r="M2630"/>
  <c r="M2631"/>
  <c r="M2632"/>
  <c r="M2633"/>
  <c r="M2634"/>
  <c r="M2635"/>
  <c r="M2636"/>
  <c r="M2637"/>
  <c r="M2638"/>
  <c r="M2639"/>
  <c r="M2640"/>
  <c r="M2641"/>
  <c r="M2642"/>
  <c r="M2643"/>
  <c r="M2644"/>
  <c r="M2645"/>
  <c r="M2646"/>
  <c r="M2647"/>
  <c r="M2648"/>
  <c r="M2649"/>
  <c r="M2650"/>
  <c r="M2651"/>
  <c r="M2652"/>
  <c r="M2653"/>
  <c r="M2654"/>
  <c r="M2655"/>
  <c r="M2656"/>
  <c r="M2657"/>
  <c r="M2658"/>
  <c r="M2659"/>
  <c r="M2660"/>
  <c r="M2661"/>
  <c r="M2662"/>
  <c r="M2663"/>
  <c r="M2664"/>
  <c r="M2665"/>
  <c r="M2666"/>
  <c r="M2667"/>
  <c r="M2668"/>
  <c r="M2669"/>
  <c r="M2670"/>
  <c r="M2671"/>
  <c r="M2672"/>
  <c r="M2673"/>
  <c r="M2674"/>
  <c r="M2675"/>
  <c r="M2676"/>
  <c r="M2677"/>
  <c r="M2678"/>
  <c r="M2679"/>
  <c r="M2680"/>
  <c r="M2681"/>
  <c r="M2682"/>
  <c r="M2683"/>
  <c r="M2684"/>
  <c r="M2685"/>
  <c r="M2686"/>
  <c r="M2687"/>
  <c r="M2688"/>
  <c r="M2689"/>
  <c r="M2690"/>
  <c r="M2691"/>
  <c r="M2692"/>
  <c r="M2693"/>
  <c r="M2694"/>
  <c r="M2695"/>
  <c r="M2696"/>
  <c r="M2697"/>
  <c r="M2698"/>
  <c r="M2699"/>
  <c r="M2700"/>
  <c r="M2701"/>
  <c r="M2702"/>
  <c r="M2703"/>
  <c r="M2704"/>
  <c r="M2705"/>
  <c r="M2706"/>
  <c r="M2707"/>
  <c r="M2708"/>
  <c r="M2709"/>
  <c r="M2710"/>
  <c r="M2711"/>
  <c r="M2712"/>
  <c r="M2713"/>
  <c r="M2714"/>
  <c r="M2715"/>
  <c r="M2716"/>
  <c r="M2717"/>
  <c r="M2718"/>
  <c r="M2719"/>
  <c r="M2720"/>
  <c r="M2721"/>
  <c r="M2722"/>
  <c r="M2723"/>
  <c r="M2724"/>
  <c r="M2725"/>
  <c r="M2726"/>
  <c r="M2727"/>
  <c r="M2728"/>
  <c r="M2729"/>
  <c r="M2730"/>
  <c r="M2731"/>
  <c r="M2732"/>
  <c r="M2733"/>
  <c r="M2734"/>
  <c r="M2735"/>
  <c r="M2736"/>
  <c r="M2737"/>
  <c r="M2738"/>
  <c r="M2739"/>
  <c r="M2740"/>
  <c r="M2741"/>
  <c r="M2742"/>
  <c r="M2743"/>
  <c r="M2744"/>
  <c r="M2745"/>
  <c r="M2746"/>
  <c r="M2747"/>
  <c r="M2748"/>
  <c r="M2749"/>
  <c r="M2750"/>
  <c r="M2751"/>
  <c r="M2752"/>
  <c r="M2753"/>
  <c r="M2754"/>
  <c r="M2755"/>
  <c r="M2756"/>
  <c r="M2757"/>
  <c r="M2758"/>
  <c r="M2759"/>
  <c r="M2760"/>
  <c r="M2761"/>
  <c r="M2762"/>
  <c r="M2763"/>
  <c r="M2764"/>
  <c r="M2765"/>
  <c r="M2766"/>
  <c r="M2767"/>
  <c r="M2768"/>
  <c r="M2769"/>
  <c r="M2770"/>
  <c r="M2771"/>
  <c r="M2772"/>
  <c r="M2773"/>
  <c r="M2774"/>
  <c r="M2775"/>
  <c r="M2776"/>
  <c r="M2777"/>
  <c r="M2778"/>
  <c r="M2779"/>
  <c r="M2780"/>
  <c r="M2781"/>
  <c r="M2782"/>
  <c r="M2783"/>
  <c r="M2784"/>
  <c r="M2785"/>
  <c r="M2786"/>
  <c r="M2787"/>
  <c r="M2788"/>
  <c r="M2789"/>
  <c r="M2790"/>
  <c r="M2791"/>
  <c r="M2792"/>
  <c r="M2793"/>
  <c r="M2794"/>
  <c r="M2795"/>
  <c r="M2796"/>
  <c r="M2797"/>
  <c r="M2798"/>
  <c r="M2799"/>
  <c r="M2800"/>
  <c r="M2801"/>
  <c r="M2802"/>
  <c r="M2803"/>
  <c r="M2804"/>
  <c r="M2805"/>
  <c r="M2806"/>
  <c r="M2807"/>
  <c r="M2808"/>
  <c r="M2809"/>
  <c r="M2810"/>
  <c r="M2811"/>
  <c r="M2812"/>
  <c r="M2813"/>
  <c r="M2814"/>
  <c r="M2815"/>
  <c r="M2816"/>
  <c r="M2817"/>
  <c r="M2818"/>
  <c r="M2819"/>
  <c r="M2820"/>
  <c r="M2821"/>
  <c r="M2822"/>
  <c r="M2823"/>
  <c r="M2824"/>
  <c r="M2825"/>
  <c r="M2826"/>
  <c r="M2827"/>
  <c r="M2828"/>
  <c r="M2829"/>
  <c r="M2830"/>
  <c r="M2831"/>
  <c r="M2832"/>
  <c r="M2833"/>
  <c r="M2834"/>
  <c r="M2835"/>
  <c r="M2836"/>
  <c r="M2837"/>
  <c r="M2838"/>
  <c r="M2839"/>
  <c r="M2840"/>
  <c r="M2841"/>
  <c r="M2842"/>
  <c r="M2843"/>
  <c r="M2844"/>
  <c r="M2845"/>
  <c r="M2846"/>
  <c r="M2847"/>
  <c r="M2848"/>
  <c r="M2849"/>
  <c r="M2850"/>
  <c r="M2851"/>
  <c r="M2852"/>
  <c r="M2853"/>
  <c r="M2854"/>
  <c r="M2855"/>
  <c r="M2856"/>
  <c r="M2857"/>
  <c r="M2858"/>
  <c r="M2859"/>
  <c r="M2860"/>
  <c r="M2861"/>
  <c r="M2862"/>
  <c r="M2863"/>
  <c r="M2864"/>
  <c r="M2865"/>
  <c r="M2866"/>
  <c r="M2867"/>
  <c r="M2868"/>
  <c r="M2869"/>
  <c r="M2870"/>
  <c r="M2871"/>
  <c r="M2872"/>
  <c r="M2873"/>
  <c r="M2874"/>
  <c r="M2875"/>
  <c r="M2876"/>
  <c r="M2877"/>
  <c r="M2878"/>
  <c r="M2879"/>
  <c r="M2880"/>
  <c r="M2881"/>
  <c r="M2882"/>
  <c r="M2883"/>
  <c r="M2884"/>
  <c r="M2885"/>
  <c r="M2886"/>
  <c r="M2887"/>
  <c r="M2888"/>
  <c r="M2889"/>
  <c r="M2890"/>
  <c r="M2891"/>
  <c r="M2892"/>
  <c r="M2893"/>
  <c r="M2894"/>
  <c r="M2895"/>
  <c r="M2896"/>
  <c r="M2897"/>
  <c r="M2898"/>
  <c r="M2899"/>
  <c r="M2900"/>
  <c r="M2901"/>
  <c r="M2902"/>
  <c r="M2903"/>
  <c r="M2904"/>
  <c r="M2905"/>
  <c r="M2906"/>
  <c r="M2907"/>
  <c r="M2908"/>
  <c r="M2909"/>
  <c r="M2910"/>
  <c r="M2911"/>
  <c r="M2912"/>
  <c r="M2913"/>
  <c r="M2914"/>
  <c r="M2915"/>
  <c r="M2916"/>
  <c r="M2917"/>
  <c r="M2918"/>
  <c r="M2919"/>
  <c r="M2920"/>
  <c r="M2921"/>
  <c r="M2922"/>
  <c r="M2923"/>
  <c r="M2924"/>
  <c r="M2925"/>
  <c r="M2926"/>
  <c r="M2927"/>
  <c r="M2928"/>
  <c r="M2929"/>
  <c r="M2930"/>
  <c r="M2931"/>
  <c r="M2932"/>
  <c r="M2933"/>
  <c r="M2934"/>
  <c r="M2935"/>
  <c r="M2936"/>
  <c r="M2937"/>
  <c r="M2938"/>
  <c r="M2939"/>
  <c r="M2940"/>
  <c r="M2941"/>
  <c r="M2942"/>
  <c r="M2943"/>
  <c r="M2944"/>
  <c r="M2945"/>
  <c r="M2946"/>
  <c r="M2947"/>
  <c r="M2948"/>
  <c r="M2949"/>
  <c r="M2950"/>
  <c r="M2951"/>
  <c r="M2952"/>
  <c r="M2953"/>
  <c r="M2954"/>
  <c r="M2955"/>
  <c r="M2956"/>
  <c r="M2957"/>
  <c r="M2958"/>
  <c r="M2959"/>
  <c r="M2960"/>
  <c r="M2961"/>
  <c r="M2962"/>
  <c r="M2963"/>
  <c r="M2964"/>
  <c r="M2965"/>
  <c r="M2966"/>
  <c r="M2967"/>
  <c r="M2968"/>
  <c r="M2969"/>
  <c r="M2970"/>
  <c r="M2971"/>
  <c r="M2972"/>
  <c r="M2973"/>
  <c r="M2974"/>
  <c r="M2975"/>
  <c r="M2976"/>
  <c r="M2977"/>
  <c r="M2978"/>
  <c r="M2979"/>
  <c r="M2980"/>
  <c r="M2981"/>
  <c r="M2982"/>
  <c r="M2983"/>
  <c r="M2984"/>
  <c r="M2985"/>
  <c r="M2986"/>
  <c r="M2987"/>
  <c r="M2988"/>
  <c r="M2989"/>
  <c r="M2990"/>
  <c r="M2991"/>
  <c r="M2992"/>
  <c r="M2993"/>
  <c r="M2994"/>
  <c r="M2995"/>
  <c r="M2996"/>
  <c r="M2997"/>
  <c r="M2998"/>
  <c r="M2999"/>
  <c r="M3000"/>
  <c r="M3001"/>
  <c r="M3002"/>
  <c r="M3003"/>
  <c r="M3004"/>
  <c r="M3005"/>
  <c r="M3006"/>
  <c r="M3007"/>
  <c r="M3008"/>
  <c r="M3009"/>
  <c r="M3010"/>
  <c r="M3011"/>
  <c r="M3012"/>
  <c r="M3013"/>
  <c r="M3014"/>
  <c r="M3015"/>
  <c r="M3016"/>
  <c r="M3017"/>
  <c r="M3018"/>
  <c r="M3019"/>
  <c r="M3020"/>
  <c r="M3021"/>
  <c r="M3022"/>
  <c r="M3023"/>
  <c r="M3024"/>
  <c r="M3025"/>
  <c r="M3026"/>
  <c r="M3027"/>
  <c r="M3028"/>
  <c r="M3029"/>
  <c r="M3030"/>
  <c r="M3031"/>
  <c r="M3032"/>
  <c r="M3033"/>
  <c r="M3034"/>
  <c r="M3035"/>
  <c r="M3036"/>
  <c r="M3037"/>
  <c r="M3038"/>
  <c r="M3039"/>
  <c r="M3040"/>
  <c r="M3041"/>
  <c r="M3042"/>
  <c r="M3043"/>
  <c r="M3044"/>
  <c r="M3045"/>
  <c r="M3046"/>
  <c r="M3047"/>
  <c r="M3048"/>
  <c r="M3049"/>
  <c r="M3050"/>
  <c r="M3051"/>
  <c r="M3052"/>
  <c r="M3053"/>
  <c r="M3054"/>
  <c r="M3055"/>
  <c r="M3056"/>
  <c r="M3057"/>
  <c r="M3058"/>
  <c r="M3059"/>
  <c r="M3060"/>
  <c r="M3061"/>
  <c r="M3062"/>
  <c r="M3063"/>
  <c r="M3064"/>
  <c r="M3065"/>
  <c r="M3066"/>
  <c r="M3067"/>
  <c r="M3068"/>
  <c r="M3069"/>
  <c r="M3070"/>
  <c r="M3071"/>
  <c r="M3072"/>
  <c r="M3073"/>
  <c r="M3074"/>
  <c r="M3075"/>
  <c r="M3076"/>
  <c r="M3077"/>
  <c r="M3078"/>
  <c r="M3079"/>
  <c r="M3080"/>
  <c r="M3081"/>
  <c r="M3082"/>
  <c r="M3083"/>
  <c r="M3084"/>
  <c r="M3085"/>
  <c r="M3086"/>
  <c r="M3087"/>
  <c r="M3088"/>
  <c r="M3089"/>
  <c r="M3090"/>
  <c r="M3091"/>
  <c r="M3092"/>
  <c r="M3093"/>
  <c r="M3094"/>
  <c r="M3095"/>
  <c r="M3096"/>
  <c r="M3097"/>
  <c r="M3098"/>
  <c r="M3099"/>
  <c r="M3100"/>
  <c r="M3101"/>
  <c r="M3102"/>
  <c r="M3103"/>
  <c r="M3104"/>
  <c r="M3105"/>
  <c r="M3106"/>
  <c r="M3107"/>
  <c r="M3108"/>
  <c r="M3109"/>
  <c r="M3110"/>
  <c r="M3111"/>
  <c r="M3112"/>
  <c r="M3113"/>
  <c r="M3114"/>
  <c r="M3115"/>
  <c r="M3116"/>
  <c r="M3117"/>
  <c r="M3118"/>
  <c r="M3119"/>
  <c r="M3120"/>
  <c r="M3121"/>
  <c r="M3122"/>
  <c r="M3123"/>
  <c r="M3124"/>
  <c r="M3125"/>
  <c r="M3126"/>
  <c r="M3127"/>
  <c r="M3128"/>
  <c r="M3129"/>
  <c r="M3130"/>
  <c r="M3131"/>
  <c r="M3132"/>
  <c r="M3133"/>
  <c r="M3134"/>
  <c r="M3135"/>
  <c r="M3136"/>
  <c r="M3137"/>
  <c r="M3138"/>
  <c r="M3139"/>
  <c r="M3140"/>
  <c r="M3141"/>
  <c r="M3142"/>
  <c r="M3143"/>
  <c r="M3144"/>
  <c r="M3145"/>
  <c r="M3146"/>
  <c r="M3147"/>
  <c r="M3148"/>
  <c r="M3149"/>
  <c r="M3150"/>
  <c r="M3151"/>
  <c r="M3152"/>
  <c r="M3153"/>
  <c r="M3154"/>
  <c r="M3155"/>
  <c r="M3156"/>
  <c r="M3157"/>
  <c r="M3158"/>
  <c r="M3159"/>
  <c r="M3160"/>
  <c r="M3161"/>
  <c r="M3162"/>
  <c r="M3163"/>
  <c r="M3164"/>
  <c r="M3165"/>
  <c r="M3166"/>
  <c r="M3167"/>
  <c r="M3168"/>
  <c r="M3169"/>
  <c r="M3170"/>
  <c r="M3171"/>
  <c r="M3172"/>
  <c r="M3173"/>
  <c r="M3174"/>
  <c r="M3175"/>
  <c r="M3176"/>
  <c r="M3177"/>
  <c r="M3178"/>
  <c r="M3179"/>
  <c r="M3180"/>
  <c r="M3181"/>
  <c r="M3182"/>
  <c r="M3183"/>
  <c r="M3184"/>
  <c r="M3185"/>
  <c r="M3186"/>
  <c r="M3187"/>
  <c r="M3188"/>
  <c r="M3189"/>
  <c r="M3190"/>
  <c r="M3191"/>
  <c r="M3192"/>
  <c r="M3193"/>
  <c r="M3194"/>
  <c r="M3195"/>
  <c r="M3196"/>
  <c r="M3197"/>
  <c r="M3198"/>
  <c r="M3199"/>
  <c r="M3200"/>
  <c r="M3201"/>
  <c r="M3202"/>
  <c r="M3203"/>
  <c r="M3204"/>
  <c r="M3205"/>
  <c r="M3206"/>
  <c r="M3207"/>
  <c r="M3208"/>
  <c r="M3209"/>
  <c r="M3210"/>
  <c r="M3211"/>
  <c r="M3212"/>
  <c r="M3213"/>
  <c r="M3214"/>
  <c r="M3215"/>
  <c r="M3216"/>
  <c r="M3217"/>
  <c r="M3218"/>
  <c r="M3219"/>
  <c r="M3220"/>
  <c r="M3221"/>
  <c r="M3222"/>
  <c r="M3223"/>
  <c r="M3224"/>
  <c r="M3225"/>
  <c r="M3226"/>
  <c r="M3227"/>
  <c r="M3228"/>
  <c r="M3229"/>
  <c r="M3230"/>
  <c r="M3231"/>
  <c r="M3232"/>
  <c r="M3233"/>
  <c r="M3234"/>
  <c r="M3235"/>
  <c r="M3236"/>
  <c r="M3237"/>
  <c r="M3238"/>
  <c r="M3239"/>
  <c r="M3240"/>
  <c r="M3241"/>
  <c r="M3242"/>
  <c r="M3243"/>
  <c r="M3244"/>
  <c r="M3245"/>
  <c r="M3246"/>
  <c r="M3247"/>
  <c r="M3248"/>
  <c r="M3249"/>
  <c r="M3250"/>
  <c r="M3251"/>
  <c r="M3252"/>
  <c r="M3253"/>
  <c r="M3254"/>
  <c r="M3255"/>
  <c r="M3256"/>
  <c r="M3257"/>
  <c r="M3258"/>
  <c r="M3259"/>
  <c r="M3260"/>
  <c r="M3261"/>
  <c r="M3262"/>
  <c r="M3263"/>
  <c r="M3264"/>
  <c r="M3265"/>
  <c r="M3266"/>
  <c r="M3267"/>
  <c r="M3268"/>
  <c r="M3269"/>
  <c r="M3270"/>
  <c r="M3271"/>
  <c r="M3272"/>
  <c r="M3273"/>
  <c r="M3274"/>
  <c r="M3275"/>
  <c r="M3276"/>
  <c r="M3277"/>
  <c r="M3278"/>
  <c r="M3279"/>
  <c r="M3280"/>
  <c r="M3281"/>
  <c r="M3282"/>
  <c r="M3283"/>
  <c r="M3284"/>
  <c r="M3285"/>
  <c r="M3286"/>
  <c r="M3287"/>
  <c r="M3288"/>
  <c r="M3289"/>
  <c r="M3290"/>
  <c r="M3291"/>
  <c r="M3292"/>
  <c r="M3293"/>
  <c r="M3294"/>
  <c r="M3295"/>
  <c r="M3296"/>
  <c r="M3297"/>
  <c r="M3298"/>
  <c r="M3299"/>
  <c r="M3300"/>
  <c r="M3301"/>
  <c r="M3302"/>
  <c r="M3303"/>
  <c r="M3304"/>
  <c r="M3305"/>
  <c r="M3306"/>
  <c r="M3307"/>
  <c r="M3308"/>
  <c r="M3309"/>
  <c r="M3310"/>
  <c r="M3311"/>
  <c r="M3312"/>
  <c r="M3313"/>
  <c r="M3314"/>
  <c r="M3315"/>
  <c r="M3316"/>
  <c r="M3317"/>
  <c r="M3318"/>
  <c r="M3319"/>
  <c r="M3320"/>
  <c r="M3321"/>
  <c r="M3322"/>
  <c r="M3323"/>
  <c r="M3324"/>
  <c r="M3325"/>
  <c r="M3326"/>
  <c r="M3327"/>
  <c r="M3328"/>
  <c r="M3329"/>
  <c r="M3330"/>
  <c r="M3331"/>
  <c r="M3332"/>
  <c r="M3333"/>
  <c r="M3334"/>
  <c r="M3335"/>
  <c r="M3336"/>
  <c r="M3337"/>
  <c r="M3338"/>
  <c r="M3339"/>
  <c r="M3340"/>
  <c r="M3341"/>
  <c r="M3342"/>
  <c r="M3343"/>
  <c r="M3344"/>
  <c r="M3345"/>
  <c r="M3346"/>
  <c r="M3347"/>
  <c r="M3348"/>
  <c r="M3349"/>
  <c r="M3350"/>
  <c r="M3351"/>
  <c r="M3352"/>
  <c r="M3353"/>
  <c r="M3354"/>
  <c r="M3355"/>
  <c r="M3356"/>
  <c r="M3357"/>
  <c r="M3358"/>
  <c r="M3359"/>
  <c r="M3360"/>
  <c r="M3361"/>
  <c r="M3362"/>
  <c r="M3363"/>
  <c r="M3364"/>
  <c r="M3365"/>
  <c r="M3366"/>
  <c r="M3367"/>
  <c r="M3368"/>
  <c r="M3369"/>
  <c r="M3370"/>
  <c r="M3371"/>
  <c r="M3372"/>
  <c r="M3373"/>
  <c r="M3374"/>
  <c r="M3375"/>
  <c r="M3376"/>
  <c r="M3377"/>
  <c r="M3378"/>
  <c r="M3379"/>
  <c r="M3380"/>
  <c r="M3381"/>
  <c r="M3382"/>
  <c r="M3383"/>
  <c r="M3384"/>
  <c r="M3385"/>
  <c r="M3386"/>
  <c r="M3387"/>
  <c r="M3388"/>
  <c r="M3389"/>
  <c r="M3390"/>
  <c r="M3391"/>
  <c r="M3392"/>
  <c r="M3393"/>
  <c r="M3394"/>
  <c r="M3395"/>
  <c r="M3396"/>
  <c r="M3397"/>
  <c r="M3398"/>
  <c r="M3399"/>
  <c r="M3400"/>
  <c r="M3401"/>
  <c r="M3402"/>
  <c r="M3403"/>
  <c r="M3404"/>
  <c r="M3405"/>
  <c r="M3406"/>
  <c r="M3407"/>
  <c r="M3408"/>
  <c r="M3409"/>
  <c r="M3410"/>
  <c r="M3411"/>
  <c r="M3412"/>
  <c r="M3413"/>
  <c r="M3414"/>
  <c r="M3415"/>
  <c r="M3416"/>
  <c r="M3417"/>
  <c r="M3418"/>
  <c r="M3419"/>
  <c r="M3420"/>
  <c r="M3421"/>
  <c r="M3422"/>
  <c r="M3423"/>
  <c r="M3424"/>
  <c r="M3425"/>
  <c r="M3426"/>
  <c r="M3427"/>
  <c r="M3428"/>
  <c r="M3429"/>
  <c r="M3430"/>
  <c r="M3431"/>
  <c r="M3432"/>
  <c r="M3433"/>
  <c r="M3434"/>
  <c r="M3435"/>
  <c r="M3436"/>
  <c r="M3437"/>
  <c r="M3438"/>
  <c r="M3439"/>
  <c r="M3440"/>
  <c r="M3441"/>
  <c r="M3442"/>
  <c r="M3443"/>
  <c r="M3444"/>
  <c r="M3445"/>
  <c r="M3446"/>
  <c r="M3447"/>
  <c r="M3448"/>
  <c r="M3449"/>
  <c r="M3450"/>
  <c r="M3451"/>
  <c r="M3452"/>
  <c r="M3453"/>
  <c r="M3454"/>
  <c r="M3455"/>
  <c r="M3456"/>
  <c r="M3457"/>
  <c r="M3458"/>
  <c r="M3459"/>
  <c r="M3460"/>
  <c r="M3461"/>
  <c r="M3462"/>
  <c r="M3463"/>
  <c r="M3464"/>
  <c r="M3465"/>
  <c r="M3466"/>
  <c r="M3467"/>
  <c r="M3468"/>
  <c r="M3469"/>
  <c r="M3470"/>
  <c r="M3471"/>
  <c r="M3472"/>
  <c r="M3473"/>
  <c r="M3474"/>
  <c r="M3475"/>
  <c r="M3476"/>
  <c r="M3477"/>
  <c r="M3478"/>
  <c r="M3479"/>
  <c r="M3480"/>
  <c r="M3481"/>
  <c r="M3482"/>
  <c r="M3483"/>
  <c r="M3484"/>
  <c r="M3485"/>
  <c r="M3486"/>
  <c r="M3487"/>
  <c r="M3488"/>
  <c r="M3489"/>
  <c r="M3490"/>
  <c r="M3491"/>
  <c r="M3492"/>
  <c r="M3493"/>
  <c r="M3494"/>
  <c r="M3495"/>
  <c r="M3496"/>
  <c r="M3497"/>
  <c r="M3498"/>
  <c r="M3499"/>
  <c r="M3500"/>
  <c r="M3501"/>
  <c r="M3502"/>
  <c r="M3503"/>
  <c r="M3504"/>
  <c r="M3505"/>
  <c r="M3506"/>
  <c r="M3507"/>
  <c r="M3508"/>
  <c r="M3509"/>
  <c r="M3510"/>
  <c r="M3511"/>
  <c r="M3512"/>
  <c r="M3513"/>
  <c r="M3514"/>
  <c r="M3515"/>
  <c r="M3516"/>
  <c r="M3517"/>
  <c r="M3518"/>
  <c r="M3519"/>
  <c r="M3520"/>
  <c r="M3521"/>
  <c r="M3522"/>
  <c r="M3523"/>
  <c r="M3524"/>
  <c r="M3525"/>
  <c r="M3526"/>
  <c r="M3527"/>
  <c r="M3528"/>
  <c r="M3529"/>
  <c r="M3530"/>
  <c r="M3531"/>
  <c r="M3532"/>
  <c r="M3533"/>
  <c r="M3534"/>
  <c r="M3535"/>
  <c r="M3536"/>
  <c r="M3537"/>
  <c r="M3538"/>
  <c r="M3539"/>
  <c r="M3540"/>
  <c r="M3541"/>
  <c r="M3542"/>
  <c r="M3543"/>
  <c r="M3544"/>
  <c r="M3545"/>
  <c r="M3546"/>
  <c r="M3547"/>
  <c r="M3548"/>
  <c r="M3549"/>
  <c r="M3550"/>
  <c r="M3551"/>
  <c r="M3552"/>
  <c r="M3553"/>
  <c r="M3554"/>
  <c r="M3555"/>
  <c r="M3556"/>
  <c r="M3557"/>
  <c r="M3558"/>
  <c r="M3559"/>
  <c r="M3560"/>
  <c r="M3561"/>
  <c r="M3562"/>
  <c r="M3563"/>
  <c r="M3564"/>
  <c r="M3565"/>
  <c r="M3566"/>
  <c r="M3567"/>
  <c r="M3568"/>
  <c r="M3569"/>
  <c r="M3570"/>
  <c r="M3571"/>
  <c r="M3572"/>
  <c r="M3573"/>
  <c r="M3574"/>
  <c r="M3575"/>
  <c r="M3576"/>
  <c r="M3577"/>
  <c r="M3578"/>
  <c r="M3579"/>
  <c r="M3580"/>
  <c r="M3581"/>
  <c r="M3582"/>
  <c r="M3583"/>
  <c r="M3584"/>
  <c r="M3585"/>
  <c r="M3586"/>
  <c r="M3587"/>
  <c r="M3588"/>
  <c r="M3589"/>
  <c r="M3590"/>
  <c r="M3591"/>
  <c r="M3592"/>
  <c r="M3593"/>
  <c r="M3594"/>
  <c r="M3595"/>
  <c r="M3596"/>
  <c r="M359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L1012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4"/>
  <c r="L1245"/>
  <c r="L1246"/>
  <c r="L1247"/>
  <c r="L1248"/>
  <c r="L1249"/>
  <c r="L1250"/>
  <c r="L1251"/>
  <c r="L1252"/>
  <c r="L1253"/>
  <c r="L1254"/>
  <c r="L1255"/>
  <c r="L1256"/>
  <c r="L1257"/>
  <c r="L1258"/>
  <c r="L1259"/>
  <c r="L1260"/>
  <c r="L1261"/>
  <c r="L1262"/>
  <c r="L1263"/>
  <c r="L1264"/>
  <c r="L1265"/>
  <c r="L1266"/>
  <c r="L1267"/>
  <c r="L1268"/>
  <c r="L1269"/>
  <c r="L1270"/>
  <c r="L1271"/>
  <c r="L1272"/>
  <c r="L1273"/>
  <c r="L1274"/>
  <c r="L1275"/>
  <c r="L1276"/>
  <c r="L1277"/>
  <c r="L1278"/>
  <c r="L1279"/>
  <c r="L1280"/>
  <c r="L1281"/>
  <c r="L1282"/>
  <c r="L1283"/>
  <c r="L1284"/>
  <c r="L1285"/>
  <c r="L1286"/>
  <c r="L1287"/>
  <c r="L1288"/>
  <c r="L1289"/>
  <c r="L1290"/>
  <c r="L1291"/>
  <c r="L1292"/>
  <c r="L1293"/>
  <c r="L1294"/>
  <c r="L1295"/>
  <c r="L1296"/>
  <c r="L1297"/>
  <c r="L1298"/>
  <c r="L1299"/>
  <c r="L1300"/>
  <c r="L1301"/>
  <c r="L1302"/>
  <c r="L1303"/>
  <c r="L1304"/>
  <c r="L1305"/>
  <c r="L1306"/>
  <c r="L1307"/>
  <c r="L1308"/>
  <c r="L1309"/>
  <c r="L1310"/>
  <c r="L1311"/>
  <c r="L1312"/>
  <c r="L1313"/>
  <c r="L1314"/>
  <c r="L1315"/>
  <c r="L1316"/>
  <c r="L1317"/>
  <c r="L1318"/>
  <c r="L1319"/>
  <c r="L1320"/>
  <c r="L1321"/>
  <c r="L1322"/>
  <c r="L1323"/>
  <c r="L1324"/>
  <c r="L1325"/>
  <c r="L1326"/>
  <c r="L1327"/>
  <c r="L1328"/>
  <c r="L1329"/>
  <c r="L1330"/>
  <c r="L1331"/>
  <c r="L1332"/>
  <c r="L1333"/>
  <c r="L1334"/>
  <c r="L1335"/>
  <c r="L1336"/>
  <c r="L1337"/>
  <c r="L1338"/>
  <c r="L1339"/>
  <c r="L1340"/>
  <c r="L1341"/>
  <c r="L1342"/>
  <c r="L1343"/>
  <c r="L1344"/>
  <c r="L1345"/>
  <c r="L1346"/>
  <c r="L1347"/>
  <c r="L1348"/>
  <c r="L1349"/>
  <c r="L1350"/>
  <c r="L1351"/>
  <c r="L1352"/>
  <c r="L1353"/>
  <c r="L1354"/>
  <c r="L1355"/>
  <c r="L1356"/>
  <c r="L1357"/>
  <c r="L1358"/>
  <c r="L1359"/>
  <c r="L1360"/>
  <c r="L1361"/>
  <c r="L1362"/>
  <c r="L1363"/>
  <c r="L1364"/>
  <c r="L1365"/>
  <c r="L1366"/>
  <c r="L1367"/>
  <c r="L1368"/>
  <c r="L1369"/>
  <c r="L1370"/>
  <c r="L1371"/>
  <c r="L1372"/>
  <c r="L1373"/>
  <c r="L1374"/>
  <c r="L1375"/>
  <c r="L1376"/>
  <c r="L1377"/>
  <c r="L1378"/>
  <c r="L1379"/>
  <c r="L1380"/>
  <c r="L1381"/>
  <c r="L1382"/>
  <c r="L1383"/>
  <c r="L1384"/>
  <c r="L1385"/>
  <c r="L1386"/>
  <c r="L1387"/>
  <c r="L1388"/>
  <c r="L1389"/>
  <c r="L1390"/>
  <c r="L1391"/>
  <c r="L1392"/>
  <c r="L1393"/>
  <c r="L1394"/>
  <c r="L1395"/>
  <c r="L1396"/>
  <c r="L1397"/>
  <c r="L1398"/>
  <c r="L1399"/>
  <c r="L1400"/>
  <c r="L1401"/>
  <c r="L1402"/>
  <c r="L1403"/>
  <c r="L1404"/>
  <c r="L1405"/>
  <c r="L1406"/>
  <c r="L1407"/>
  <c r="L1408"/>
  <c r="L1409"/>
  <c r="L1410"/>
  <c r="L1411"/>
  <c r="L1412"/>
  <c r="L1413"/>
  <c r="L1414"/>
  <c r="L1415"/>
  <c r="L1416"/>
  <c r="L1417"/>
  <c r="L1418"/>
  <c r="L1419"/>
  <c r="L1420"/>
  <c r="L1421"/>
  <c r="L1422"/>
  <c r="L1423"/>
  <c r="L1424"/>
  <c r="L1425"/>
  <c r="L1426"/>
  <c r="L1427"/>
  <c r="L1428"/>
  <c r="L1429"/>
  <c r="L1430"/>
  <c r="L1431"/>
  <c r="L1432"/>
  <c r="L1433"/>
  <c r="L1434"/>
  <c r="L1435"/>
  <c r="L1436"/>
  <c r="L1437"/>
  <c r="L1438"/>
  <c r="L1439"/>
  <c r="L1440"/>
  <c r="L1441"/>
  <c r="L1442"/>
  <c r="L1443"/>
  <c r="L1444"/>
  <c r="L1445"/>
  <c r="L1446"/>
  <c r="L1447"/>
  <c r="L1448"/>
  <c r="L1449"/>
  <c r="L1450"/>
  <c r="L1451"/>
  <c r="L1452"/>
  <c r="L1453"/>
  <c r="L1454"/>
  <c r="L1455"/>
  <c r="L1456"/>
  <c r="L1457"/>
  <c r="L1458"/>
  <c r="L1459"/>
  <c r="L1460"/>
  <c r="L1461"/>
  <c r="L1462"/>
  <c r="L1463"/>
  <c r="L1464"/>
  <c r="L1465"/>
  <c r="L1466"/>
  <c r="L1467"/>
  <c r="L1468"/>
  <c r="L1469"/>
  <c r="L1470"/>
  <c r="L1471"/>
  <c r="L1472"/>
  <c r="L1473"/>
  <c r="L1474"/>
  <c r="L1475"/>
  <c r="L1476"/>
  <c r="L1477"/>
  <c r="L1478"/>
  <c r="L1479"/>
  <c r="L1480"/>
  <c r="L1481"/>
  <c r="L1482"/>
  <c r="L1483"/>
  <c r="L1484"/>
  <c r="L1485"/>
  <c r="L1486"/>
  <c r="L1487"/>
  <c r="L1488"/>
  <c r="L1489"/>
  <c r="L1490"/>
  <c r="L1491"/>
  <c r="L1492"/>
  <c r="L1493"/>
  <c r="L1494"/>
  <c r="L1495"/>
  <c r="L1496"/>
  <c r="L1497"/>
  <c r="L1498"/>
  <c r="L1499"/>
  <c r="L1500"/>
  <c r="L1501"/>
  <c r="L1502"/>
  <c r="L1503"/>
  <c r="L1504"/>
  <c r="L1505"/>
  <c r="L1506"/>
  <c r="L1507"/>
  <c r="L1508"/>
  <c r="L1509"/>
  <c r="L1510"/>
  <c r="L1511"/>
  <c r="L1512"/>
  <c r="L1513"/>
  <c r="L1514"/>
  <c r="L1515"/>
  <c r="L1516"/>
  <c r="L1517"/>
  <c r="L1518"/>
  <c r="L1519"/>
  <c r="L1520"/>
  <c r="L1521"/>
  <c r="L1522"/>
  <c r="L1523"/>
  <c r="L1524"/>
  <c r="L1525"/>
  <c r="L1526"/>
  <c r="L1527"/>
  <c r="L1528"/>
  <c r="L1529"/>
  <c r="L1530"/>
  <c r="L1531"/>
  <c r="L1532"/>
  <c r="L1533"/>
  <c r="L1534"/>
  <c r="L1535"/>
  <c r="L1536"/>
  <c r="L1537"/>
  <c r="L1538"/>
  <c r="L1539"/>
  <c r="L1540"/>
  <c r="L1541"/>
  <c r="L1542"/>
  <c r="L1543"/>
  <c r="L1544"/>
  <c r="L1545"/>
  <c r="L1546"/>
  <c r="L1547"/>
  <c r="L1548"/>
  <c r="L1549"/>
  <c r="L1550"/>
  <c r="L1551"/>
  <c r="L1552"/>
  <c r="L1553"/>
  <c r="L1554"/>
  <c r="L1555"/>
  <c r="L1556"/>
  <c r="L1557"/>
  <c r="L1558"/>
  <c r="L1559"/>
  <c r="L1560"/>
  <c r="L1561"/>
  <c r="L1562"/>
  <c r="L1563"/>
  <c r="L1564"/>
  <c r="L1565"/>
  <c r="L1566"/>
  <c r="L1567"/>
  <c r="L1568"/>
  <c r="L1569"/>
  <c r="L1570"/>
  <c r="L1571"/>
  <c r="L1572"/>
  <c r="L1573"/>
  <c r="L1574"/>
  <c r="L1575"/>
  <c r="L1576"/>
  <c r="L1577"/>
  <c r="L1578"/>
  <c r="L1579"/>
  <c r="L1580"/>
  <c r="L1581"/>
  <c r="L1582"/>
  <c r="L1583"/>
  <c r="L1584"/>
  <c r="L1585"/>
  <c r="L1586"/>
  <c r="L1587"/>
  <c r="L1588"/>
  <c r="L1589"/>
  <c r="L1590"/>
  <c r="L1591"/>
  <c r="L1592"/>
  <c r="L1593"/>
  <c r="L1594"/>
  <c r="L1595"/>
  <c r="L1596"/>
  <c r="L1597"/>
  <c r="L1598"/>
  <c r="L1599"/>
  <c r="L1600"/>
  <c r="L1601"/>
  <c r="L1602"/>
  <c r="L1603"/>
  <c r="L1604"/>
  <c r="L1605"/>
  <c r="L1606"/>
  <c r="L1607"/>
  <c r="L1608"/>
  <c r="L1609"/>
  <c r="L1610"/>
  <c r="L1611"/>
  <c r="L1612"/>
  <c r="L1613"/>
  <c r="L1614"/>
  <c r="L1615"/>
  <c r="L1616"/>
  <c r="L1617"/>
  <c r="L1618"/>
  <c r="L1619"/>
  <c r="L1620"/>
  <c r="L1621"/>
  <c r="L1622"/>
  <c r="L1623"/>
  <c r="L1624"/>
  <c r="L1625"/>
  <c r="L1626"/>
  <c r="L1627"/>
  <c r="L1628"/>
  <c r="L1629"/>
  <c r="L1630"/>
  <c r="L1631"/>
  <c r="L1632"/>
  <c r="L1633"/>
  <c r="L1634"/>
  <c r="L1635"/>
  <c r="L1636"/>
  <c r="L1637"/>
  <c r="L1638"/>
  <c r="L1639"/>
  <c r="L1640"/>
  <c r="L1641"/>
  <c r="L1642"/>
  <c r="L1643"/>
  <c r="L1644"/>
  <c r="L1645"/>
  <c r="L1646"/>
  <c r="L1647"/>
  <c r="L1648"/>
  <c r="L1649"/>
  <c r="L1650"/>
  <c r="L1651"/>
  <c r="L1652"/>
  <c r="L1653"/>
  <c r="L1654"/>
  <c r="L1655"/>
  <c r="L1656"/>
  <c r="L1657"/>
  <c r="L1658"/>
  <c r="L1659"/>
  <c r="L1660"/>
  <c r="L1661"/>
  <c r="L1662"/>
  <c r="L1663"/>
  <c r="L1664"/>
  <c r="L1665"/>
  <c r="L1666"/>
  <c r="L1667"/>
  <c r="L1668"/>
  <c r="L1669"/>
  <c r="L1670"/>
  <c r="L1671"/>
  <c r="L1672"/>
  <c r="L1673"/>
  <c r="L1674"/>
  <c r="L1675"/>
  <c r="L1676"/>
  <c r="L1677"/>
  <c r="L1678"/>
  <c r="L1679"/>
  <c r="L1680"/>
  <c r="L1681"/>
  <c r="L1682"/>
  <c r="L1683"/>
  <c r="L1684"/>
  <c r="L1685"/>
  <c r="L1686"/>
  <c r="L1687"/>
  <c r="L1688"/>
  <c r="L1689"/>
  <c r="L1690"/>
  <c r="L1691"/>
  <c r="L1692"/>
  <c r="L1693"/>
  <c r="L1694"/>
  <c r="L1695"/>
  <c r="L1696"/>
  <c r="L1697"/>
  <c r="L1698"/>
  <c r="L1699"/>
  <c r="L1700"/>
  <c r="L1701"/>
  <c r="L1702"/>
  <c r="L1703"/>
  <c r="L1704"/>
  <c r="L1705"/>
  <c r="L1706"/>
  <c r="L1707"/>
  <c r="L1708"/>
  <c r="L1709"/>
  <c r="L1710"/>
  <c r="L1711"/>
  <c r="L1712"/>
  <c r="L1713"/>
  <c r="L1714"/>
  <c r="L1715"/>
  <c r="L1716"/>
  <c r="L1717"/>
  <c r="L1718"/>
  <c r="L1719"/>
  <c r="L1720"/>
  <c r="L1721"/>
  <c r="L1722"/>
  <c r="L1723"/>
  <c r="L1724"/>
  <c r="L1725"/>
  <c r="L1726"/>
  <c r="L1727"/>
  <c r="L1728"/>
  <c r="L1729"/>
  <c r="L1730"/>
  <c r="L1731"/>
  <c r="L1732"/>
  <c r="L1733"/>
  <c r="L1734"/>
  <c r="L1735"/>
  <c r="L1736"/>
  <c r="L1737"/>
  <c r="L1738"/>
  <c r="L1739"/>
  <c r="L1740"/>
  <c r="L1741"/>
  <c r="L1742"/>
  <c r="L1743"/>
  <c r="L1744"/>
  <c r="L1745"/>
  <c r="L1746"/>
  <c r="L1747"/>
  <c r="L1748"/>
  <c r="L1749"/>
  <c r="L1750"/>
  <c r="L1751"/>
  <c r="L1752"/>
  <c r="L1753"/>
  <c r="L1754"/>
  <c r="L1755"/>
  <c r="L1756"/>
  <c r="L1757"/>
  <c r="L1758"/>
  <c r="L1759"/>
  <c r="L1760"/>
  <c r="L1761"/>
  <c r="L1762"/>
  <c r="L1763"/>
  <c r="L1764"/>
  <c r="L1765"/>
  <c r="L1766"/>
  <c r="L1767"/>
  <c r="L1768"/>
  <c r="L1769"/>
  <c r="L1770"/>
  <c r="L1771"/>
  <c r="L1772"/>
  <c r="L1773"/>
  <c r="L1774"/>
  <c r="L1775"/>
  <c r="L1776"/>
  <c r="L1777"/>
  <c r="L1778"/>
  <c r="L1779"/>
  <c r="L1780"/>
  <c r="L1781"/>
  <c r="L1782"/>
  <c r="L1783"/>
  <c r="L1784"/>
  <c r="L1785"/>
  <c r="L1786"/>
  <c r="L1787"/>
  <c r="L1788"/>
  <c r="L1789"/>
  <c r="L1790"/>
  <c r="L1791"/>
  <c r="L1792"/>
  <c r="L1793"/>
  <c r="L1794"/>
  <c r="L1795"/>
  <c r="L1796"/>
  <c r="L1797"/>
  <c r="L1798"/>
  <c r="L1799"/>
  <c r="L1800"/>
  <c r="L1801"/>
  <c r="L1802"/>
  <c r="L1803"/>
  <c r="L1804"/>
  <c r="L1805"/>
  <c r="L1806"/>
  <c r="L1807"/>
  <c r="L1808"/>
  <c r="L1809"/>
  <c r="L1810"/>
  <c r="L1811"/>
  <c r="L1812"/>
  <c r="L1813"/>
  <c r="L1814"/>
  <c r="L1815"/>
  <c r="L1816"/>
  <c r="L1817"/>
  <c r="L1818"/>
  <c r="L1819"/>
  <c r="L1820"/>
  <c r="L1821"/>
  <c r="L1822"/>
  <c r="L1823"/>
  <c r="L1824"/>
  <c r="L1825"/>
  <c r="L1826"/>
  <c r="L1827"/>
  <c r="L1828"/>
  <c r="L1829"/>
  <c r="L1830"/>
  <c r="L1831"/>
  <c r="L1832"/>
  <c r="L1833"/>
  <c r="L1834"/>
  <c r="L1835"/>
  <c r="L1836"/>
  <c r="L1837"/>
  <c r="L1838"/>
  <c r="L1839"/>
  <c r="L1840"/>
  <c r="L1841"/>
  <c r="L1842"/>
  <c r="L1843"/>
  <c r="L1844"/>
  <c r="L1845"/>
  <c r="L1846"/>
  <c r="L1847"/>
  <c r="L1848"/>
  <c r="L1849"/>
  <c r="L1850"/>
  <c r="L1851"/>
  <c r="L1852"/>
  <c r="L1853"/>
  <c r="L1854"/>
  <c r="L1855"/>
  <c r="L1856"/>
  <c r="L1857"/>
  <c r="L1858"/>
  <c r="L1859"/>
  <c r="L1860"/>
  <c r="L1861"/>
  <c r="L1862"/>
  <c r="L1863"/>
  <c r="L1864"/>
  <c r="L1865"/>
  <c r="L1866"/>
  <c r="L1867"/>
  <c r="L1868"/>
  <c r="L1869"/>
  <c r="L1870"/>
  <c r="L1871"/>
  <c r="L1872"/>
  <c r="L1873"/>
  <c r="L1874"/>
  <c r="L1875"/>
  <c r="L1876"/>
  <c r="L1877"/>
  <c r="L1878"/>
  <c r="L1879"/>
  <c r="L1880"/>
  <c r="L1881"/>
  <c r="L1882"/>
  <c r="L1883"/>
  <c r="L1884"/>
  <c r="L1885"/>
  <c r="L1886"/>
  <c r="L1887"/>
  <c r="L1888"/>
  <c r="L1889"/>
  <c r="L1890"/>
  <c r="L1891"/>
  <c r="L1892"/>
  <c r="L1893"/>
  <c r="L1894"/>
  <c r="L1895"/>
  <c r="L1896"/>
  <c r="L1897"/>
  <c r="L1898"/>
  <c r="L1899"/>
  <c r="L1900"/>
  <c r="L1901"/>
  <c r="L1902"/>
  <c r="L1903"/>
  <c r="L1904"/>
  <c r="L1905"/>
  <c r="L1906"/>
  <c r="L1907"/>
  <c r="L1908"/>
  <c r="L1909"/>
  <c r="L1910"/>
  <c r="L1911"/>
  <c r="L1912"/>
  <c r="L1913"/>
  <c r="L1914"/>
  <c r="L1915"/>
  <c r="L1916"/>
  <c r="L1917"/>
  <c r="L1918"/>
  <c r="L1919"/>
  <c r="L1920"/>
  <c r="L1921"/>
  <c r="L1922"/>
  <c r="L1923"/>
  <c r="L1924"/>
  <c r="L1925"/>
  <c r="L1926"/>
  <c r="L1927"/>
  <c r="L1928"/>
  <c r="L1929"/>
  <c r="L1930"/>
  <c r="L1931"/>
  <c r="L1932"/>
  <c r="L1933"/>
  <c r="L1934"/>
  <c r="L1935"/>
  <c r="L1936"/>
  <c r="L1937"/>
  <c r="L1938"/>
  <c r="L1939"/>
  <c r="L1940"/>
  <c r="L1941"/>
  <c r="L1942"/>
  <c r="L1943"/>
  <c r="L1944"/>
  <c r="L1945"/>
  <c r="L1946"/>
  <c r="L1947"/>
  <c r="L1948"/>
  <c r="L1949"/>
  <c r="L1950"/>
  <c r="L1951"/>
  <c r="L1952"/>
  <c r="L1953"/>
  <c r="L1954"/>
  <c r="L1955"/>
  <c r="L1956"/>
  <c r="L1957"/>
  <c r="L1958"/>
  <c r="L1959"/>
  <c r="L1960"/>
  <c r="L1961"/>
  <c r="L1962"/>
  <c r="L1963"/>
  <c r="L1964"/>
  <c r="L1965"/>
  <c r="L1966"/>
  <c r="L1967"/>
  <c r="L1968"/>
  <c r="L1969"/>
  <c r="L1970"/>
  <c r="L1971"/>
  <c r="L1972"/>
  <c r="L1973"/>
  <c r="L1974"/>
  <c r="L1975"/>
  <c r="L1976"/>
  <c r="L1977"/>
  <c r="L1978"/>
  <c r="L1979"/>
  <c r="L1980"/>
  <c r="L1981"/>
  <c r="L1982"/>
  <c r="L1983"/>
  <c r="L1984"/>
  <c r="L1985"/>
  <c r="L1986"/>
  <c r="L1987"/>
  <c r="L1988"/>
  <c r="L1989"/>
  <c r="L1990"/>
  <c r="L1991"/>
  <c r="L1992"/>
  <c r="L1993"/>
  <c r="L1994"/>
  <c r="L1995"/>
  <c r="L1996"/>
  <c r="L1997"/>
  <c r="L1998"/>
  <c r="L1999"/>
  <c r="L2000"/>
  <c r="L2001"/>
  <c r="L2002"/>
  <c r="L2003"/>
  <c r="L2004"/>
  <c r="L2005"/>
  <c r="L2006"/>
  <c r="L2007"/>
  <c r="L2008"/>
  <c r="L2009"/>
  <c r="L2010"/>
  <c r="L2011"/>
  <c r="L2012"/>
  <c r="L2013"/>
  <c r="L2014"/>
  <c r="L2015"/>
  <c r="L2016"/>
  <c r="L2017"/>
  <c r="L2018"/>
  <c r="L2019"/>
  <c r="L2020"/>
  <c r="L2021"/>
  <c r="L2022"/>
  <c r="L2023"/>
  <c r="L2024"/>
  <c r="L2025"/>
  <c r="L2026"/>
  <c r="L2027"/>
  <c r="L2028"/>
  <c r="L2029"/>
  <c r="L2030"/>
  <c r="L2031"/>
  <c r="L2032"/>
  <c r="L2033"/>
  <c r="L2034"/>
  <c r="L2035"/>
  <c r="L2036"/>
  <c r="L2037"/>
  <c r="L2038"/>
  <c r="L2039"/>
  <c r="L2040"/>
  <c r="L2041"/>
  <c r="L2042"/>
  <c r="L2043"/>
  <c r="L2044"/>
  <c r="L2045"/>
  <c r="L2046"/>
  <c r="L2047"/>
  <c r="L2048"/>
  <c r="L2049"/>
  <c r="L2050"/>
  <c r="L2051"/>
  <c r="L2052"/>
  <c r="L2053"/>
  <c r="L2054"/>
  <c r="L2055"/>
  <c r="L2056"/>
  <c r="L2057"/>
  <c r="L2058"/>
  <c r="L2059"/>
  <c r="L2060"/>
  <c r="L2061"/>
  <c r="L2062"/>
  <c r="L2063"/>
  <c r="L2064"/>
  <c r="L2065"/>
  <c r="L2066"/>
  <c r="L2067"/>
  <c r="L2068"/>
  <c r="L2069"/>
  <c r="L2070"/>
  <c r="L2071"/>
  <c r="L2072"/>
  <c r="L2073"/>
  <c r="L2074"/>
  <c r="L2075"/>
  <c r="L2076"/>
  <c r="L2077"/>
  <c r="L2078"/>
  <c r="L2079"/>
  <c r="L2080"/>
  <c r="L2081"/>
  <c r="L2082"/>
  <c r="L2083"/>
  <c r="L2084"/>
  <c r="L2085"/>
  <c r="L2086"/>
  <c r="L2087"/>
  <c r="L2088"/>
  <c r="L2089"/>
  <c r="L2090"/>
  <c r="L2091"/>
  <c r="L2092"/>
  <c r="L2093"/>
  <c r="L2094"/>
  <c r="L2095"/>
  <c r="L2096"/>
  <c r="L2097"/>
  <c r="L2098"/>
  <c r="L2099"/>
  <c r="L2100"/>
  <c r="L2101"/>
  <c r="L2102"/>
  <c r="L2103"/>
  <c r="L2104"/>
  <c r="L2105"/>
  <c r="L2106"/>
  <c r="L2107"/>
  <c r="L2108"/>
  <c r="L2109"/>
  <c r="L2110"/>
  <c r="L2111"/>
  <c r="L2112"/>
  <c r="L2113"/>
  <c r="L2114"/>
  <c r="L2115"/>
  <c r="L2116"/>
  <c r="L2117"/>
  <c r="L2118"/>
  <c r="L2119"/>
  <c r="L2120"/>
  <c r="L2121"/>
  <c r="L2122"/>
  <c r="L2123"/>
  <c r="L2124"/>
  <c r="L2125"/>
  <c r="L2126"/>
  <c r="L2127"/>
  <c r="L2128"/>
  <c r="L2129"/>
  <c r="L2130"/>
  <c r="L2131"/>
  <c r="L2132"/>
  <c r="L2133"/>
  <c r="L2134"/>
  <c r="L2135"/>
  <c r="L2136"/>
  <c r="L2137"/>
  <c r="L2138"/>
  <c r="L2139"/>
  <c r="L2140"/>
  <c r="L2141"/>
  <c r="L2142"/>
  <c r="L2143"/>
  <c r="L2144"/>
  <c r="L2145"/>
  <c r="L2146"/>
  <c r="L2147"/>
  <c r="L2148"/>
  <c r="L2149"/>
  <c r="L2150"/>
  <c r="L2151"/>
  <c r="L2152"/>
  <c r="L2153"/>
  <c r="L2154"/>
  <c r="L2155"/>
  <c r="L2156"/>
  <c r="L2157"/>
  <c r="L2158"/>
  <c r="L2159"/>
  <c r="L2160"/>
  <c r="L2161"/>
  <c r="L2162"/>
  <c r="L2163"/>
  <c r="L2164"/>
  <c r="L2165"/>
  <c r="L2166"/>
  <c r="L2167"/>
  <c r="L2168"/>
  <c r="L2169"/>
  <c r="L2170"/>
  <c r="L2171"/>
  <c r="L2172"/>
  <c r="L2173"/>
  <c r="L2174"/>
  <c r="L2175"/>
  <c r="L2176"/>
  <c r="L2177"/>
  <c r="L2178"/>
  <c r="L2179"/>
  <c r="L2180"/>
  <c r="L2181"/>
  <c r="L2182"/>
  <c r="L2183"/>
  <c r="L2184"/>
  <c r="L2185"/>
  <c r="L2186"/>
  <c r="L2187"/>
  <c r="L2188"/>
  <c r="L2189"/>
  <c r="L2190"/>
  <c r="L2191"/>
  <c r="L2192"/>
  <c r="L2193"/>
  <c r="L2194"/>
  <c r="L2195"/>
  <c r="L2196"/>
  <c r="L2197"/>
  <c r="L2198"/>
  <c r="L2199"/>
  <c r="L2200"/>
  <c r="L2201"/>
  <c r="L2202"/>
  <c r="L2203"/>
  <c r="L2204"/>
  <c r="L2205"/>
  <c r="L2206"/>
  <c r="L2207"/>
  <c r="L2208"/>
  <c r="L2209"/>
  <c r="L2210"/>
  <c r="L2211"/>
  <c r="L2212"/>
  <c r="L2213"/>
  <c r="L2214"/>
  <c r="L2215"/>
  <c r="L2216"/>
  <c r="L2217"/>
  <c r="L2218"/>
  <c r="L2219"/>
  <c r="L2220"/>
  <c r="L2221"/>
  <c r="L2222"/>
  <c r="L2223"/>
  <c r="L2224"/>
  <c r="L2225"/>
  <c r="L2226"/>
  <c r="L2227"/>
  <c r="L2228"/>
  <c r="L2229"/>
  <c r="L2230"/>
  <c r="L2231"/>
  <c r="L2232"/>
  <c r="L2233"/>
  <c r="L2234"/>
  <c r="L2235"/>
  <c r="L2236"/>
  <c r="L2237"/>
  <c r="L2238"/>
  <c r="L2239"/>
  <c r="L2240"/>
  <c r="L2241"/>
  <c r="L2242"/>
  <c r="L2243"/>
  <c r="L2244"/>
  <c r="L2245"/>
  <c r="L2246"/>
  <c r="L2247"/>
  <c r="L2248"/>
  <c r="L2249"/>
  <c r="L2250"/>
  <c r="L2251"/>
  <c r="L2252"/>
  <c r="L2253"/>
  <c r="L2254"/>
  <c r="L2255"/>
  <c r="L2256"/>
  <c r="L2257"/>
  <c r="L2258"/>
  <c r="L2259"/>
  <c r="L2260"/>
  <c r="L2261"/>
  <c r="L2262"/>
  <c r="L2263"/>
  <c r="L2264"/>
  <c r="L2265"/>
  <c r="L2266"/>
  <c r="L2267"/>
  <c r="L2268"/>
  <c r="L2269"/>
  <c r="L2270"/>
  <c r="L2271"/>
  <c r="L2272"/>
  <c r="L2273"/>
  <c r="L2274"/>
  <c r="L2275"/>
  <c r="L2276"/>
  <c r="L2277"/>
  <c r="L2278"/>
  <c r="L2279"/>
  <c r="L2280"/>
  <c r="L2281"/>
  <c r="L2282"/>
  <c r="L2283"/>
  <c r="L2284"/>
  <c r="L2285"/>
  <c r="L2286"/>
  <c r="L2287"/>
  <c r="L2288"/>
  <c r="L2289"/>
  <c r="L2290"/>
  <c r="L2291"/>
  <c r="L2292"/>
  <c r="L2293"/>
  <c r="L2294"/>
  <c r="L2295"/>
  <c r="L2296"/>
  <c r="L2297"/>
  <c r="L2298"/>
  <c r="L2299"/>
  <c r="L2300"/>
  <c r="L2301"/>
  <c r="L2302"/>
  <c r="L2303"/>
  <c r="L2304"/>
  <c r="L2305"/>
  <c r="L2306"/>
  <c r="L2307"/>
  <c r="L2308"/>
  <c r="L2309"/>
  <c r="L2310"/>
  <c r="L2311"/>
  <c r="L2312"/>
  <c r="L2313"/>
  <c r="L2314"/>
  <c r="L2315"/>
  <c r="L2316"/>
  <c r="L2317"/>
  <c r="L2318"/>
  <c r="L2319"/>
  <c r="L2320"/>
  <c r="L2321"/>
  <c r="L2322"/>
  <c r="L2323"/>
  <c r="L2324"/>
  <c r="L2325"/>
  <c r="L2326"/>
  <c r="L2327"/>
  <c r="L2328"/>
  <c r="L2329"/>
  <c r="L2330"/>
  <c r="L2331"/>
  <c r="L2332"/>
  <c r="L2333"/>
  <c r="L2334"/>
  <c r="L2335"/>
  <c r="L2336"/>
  <c r="L2337"/>
  <c r="L2338"/>
  <c r="L2339"/>
  <c r="L2340"/>
  <c r="L2341"/>
  <c r="L2342"/>
  <c r="L2343"/>
  <c r="L2344"/>
  <c r="L2345"/>
  <c r="L2346"/>
  <c r="L2347"/>
  <c r="L2348"/>
  <c r="L2349"/>
  <c r="L2350"/>
  <c r="L2351"/>
  <c r="L2352"/>
  <c r="L2353"/>
  <c r="L2354"/>
  <c r="L2355"/>
  <c r="L2356"/>
  <c r="L2357"/>
  <c r="L2358"/>
  <c r="L2359"/>
  <c r="L2360"/>
  <c r="L2361"/>
  <c r="L2362"/>
  <c r="L2363"/>
  <c r="L2364"/>
  <c r="L2365"/>
  <c r="L2366"/>
  <c r="L2367"/>
  <c r="L2368"/>
  <c r="L2369"/>
  <c r="L2370"/>
  <c r="L2371"/>
  <c r="L2372"/>
  <c r="L2373"/>
  <c r="L2374"/>
  <c r="L2375"/>
  <c r="L2376"/>
  <c r="L2377"/>
  <c r="L2378"/>
  <c r="L2379"/>
  <c r="L2380"/>
  <c r="L2381"/>
  <c r="L2382"/>
  <c r="L2383"/>
  <c r="L2384"/>
  <c r="L2385"/>
  <c r="L2386"/>
  <c r="L2387"/>
  <c r="L2388"/>
  <c r="L2389"/>
  <c r="L2390"/>
  <c r="L2391"/>
  <c r="L2392"/>
  <c r="L2393"/>
  <c r="L2394"/>
  <c r="L2395"/>
  <c r="L2396"/>
  <c r="L2397"/>
  <c r="L2398"/>
  <c r="L2399"/>
  <c r="L2400"/>
  <c r="L2401"/>
  <c r="L2402"/>
  <c r="L2403"/>
  <c r="L2404"/>
  <c r="L2405"/>
  <c r="L2406"/>
  <c r="L2407"/>
  <c r="L2408"/>
  <c r="L2409"/>
  <c r="L2410"/>
  <c r="L2411"/>
  <c r="L2412"/>
  <c r="L2413"/>
  <c r="L2414"/>
  <c r="L2415"/>
  <c r="L2416"/>
  <c r="L2417"/>
  <c r="L2418"/>
  <c r="L2419"/>
  <c r="L2420"/>
  <c r="L2421"/>
  <c r="L2422"/>
  <c r="L2423"/>
  <c r="L2424"/>
  <c r="L2425"/>
  <c r="L2426"/>
  <c r="L2427"/>
  <c r="L2428"/>
  <c r="L2429"/>
  <c r="L2430"/>
  <c r="L2431"/>
  <c r="L2432"/>
  <c r="L2433"/>
  <c r="L2434"/>
  <c r="L2435"/>
  <c r="L2436"/>
  <c r="L2437"/>
  <c r="L2438"/>
  <c r="L2439"/>
  <c r="L2440"/>
  <c r="L2441"/>
  <c r="L2442"/>
  <c r="L2443"/>
  <c r="L2444"/>
  <c r="L2445"/>
  <c r="L2446"/>
  <c r="L2447"/>
  <c r="L2448"/>
  <c r="L2449"/>
  <c r="L2450"/>
  <c r="L2451"/>
  <c r="L2452"/>
  <c r="L2453"/>
  <c r="L2454"/>
  <c r="L2455"/>
  <c r="L2456"/>
  <c r="L2457"/>
  <c r="L2458"/>
  <c r="L2459"/>
  <c r="L2460"/>
  <c r="L2461"/>
  <c r="L2462"/>
  <c r="L2463"/>
  <c r="L2464"/>
  <c r="L2465"/>
  <c r="L2466"/>
  <c r="L2467"/>
  <c r="L2468"/>
  <c r="L2469"/>
  <c r="L2470"/>
  <c r="L2471"/>
  <c r="L2472"/>
  <c r="L2473"/>
  <c r="L2474"/>
  <c r="L2475"/>
  <c r="L2476"/>
  <c r="L2477"/>
  <c r="L2478"/>
  <c r="L2479"/>
  <c r="L2480"/>
  <c r="L2481"/>
  <c r="L2482"/>
  <c r="L2483"/>
  <c r="L2484"/>
  <c r="L2485"/>
  <c r="L2486"/>
  <c r="L2487"/>
  <c r="L2488"/>
  <c r="L2489"/>
  <c r="L2490"/>
  <c r="L2491"/>
  <c r="L2492"/>
  <c r="L2493"/>
  <c r="L2494"/>
  <c r="L2495"/>
  <c r="L2496"/>
  <c r="L2497"/>
  <c r="L2498"/>
  <c r="L2499"/>
  <c r="L2500"/>
  <c r="L2501"/>
  <c r="L2502"/>
  <c r="L2503"/>
  <c r="L2504"/>
  <c r="L2505"/>
  <c r="L2506"/>
  <c r="L2507"/>
  <c r="L2508"/>
  <c r="L2509"/>
  <c r="L2510"/>
  <c r="L2511"/>
  <c r="L2512"/>
  <c r="L2513"/>
  <c r="L2514"/>
  <c r="L2515"/>
  <c r="L2516"/>
  <c r="L2517"/>
  <c r="L2518"/>
  <c r="L2519"/>
  <c r="L2520"/>
  <c r="L2521"/>
  <c r="L2522"/>
  <c r="L2523"/>
  <c r="L2524"/>
  <c r="L2525"/>
  <c r="L2526"/>
  <c r="L2527"/>
  <c r="L2528"/>
  <c r="L2529"/>
  <c r="L2530"/>
  <c r="L2531"/>
  <c r="L2532"/>
  <c r="L2533"/>
  <c r="L2534"/>
  <c r="L2535"/>
  <c r="L2536"/>
  <c r="L2537"/>
  <c r="L2538"/>
  <c r="L2539"/>
  <c r="L2540"/>
  <c r="L2541"/>
  <c r="L2542"/>
  <c r="L2543"/>
  <c r="L2544"/>
  <c r="L2545"/>
  <c r="L2546"/>
  <c r="L2547"/>
  <c r="L2548"/>
  <c r="L2549"/>
  <c r="L2550"/>
  <c r="L2551"/>
  <c r="L2552"/>
  <c r="L2553"/>
  <c r="L2554"/>
  <c r="L2555"/>
  <c r="L2556"/>
  <c r="L2557"/>
  <c r="L2558"/>
  <c r="L2559"/>
  <c r="L2560"/>
  <c r="L2561"/>
  <c r="L2562"/>
  <c r="L2563"/>
  <c r="L2564"/>
  <c r="L2565"/>
  <c r="L2566"/>
  <c r="L2567"/>
  <c r="L2568"/>
  <c r="L2569"/>
  <c r="L2570"/>
  <c r="L2571"/>
  <c r="L2572"/>
  <c r="L2573"/>
  <c r="L2574"/>
  <c r="L2575"/>
  <c r="L2576"/>
  <c r="L2577"/>
  <c r="L2578"/>
  <c r="L2579"/>
  <c r="L2580"/>
  <c r="L2581"/>
  <c r="L2582"/>
  <c r="L2583"/>
  <c r="L2584"/>
  <c r="L2585"/>
  <c r="L2586"/>
  <c r="L2587"/>
  <c r="L2588"/>
  <c r="L2589"/>
  <c r="L2590"/>
  <c r="L2591"/>
  <c r="L2592"/>
  <c r="L2593"/>
  <c r="L2594"/>
  <c r="L2595"/>
  <c r="L2596"/>
  <c r="L2597"/>
  <c r="L2598"/>
  <c r="L2599"/>
  <c r="L2600"/>
  <c r="L2601"/>
  <c r="L2602"/>
  <c r="L2603"/>
  <c r="L2604"/>
  <c r="L2605"/>
  <c r="L2606"/>
  <c r="L2607"/>
  <c r="L2608"/>
  <c r="L2609"/>
  <c r="L2610"/>
  <c r="L2611"/>
  <c r="L2612"/>
  <c r="L2613"/>
  <c r="L2614"/>
  <c r="L2615"/>
  <c r="L2616"/>
  <c r="L2617"/>
  <c r="L2618"/>
  <c r="L2619"/>
  <c r="L2620"/>
  <c r="L2621"/>
  <c r="L2622"/>
  <c r="L2623"/>
  <c r="L2624"/>
  <c r="L2625"/>
  <c r="L2626"/>
  <c r="L2627"/>
  <c r="L2628"/>
  <c r="L2629"/>
  <c r="L2630"/>
  <c r="L2631"/>
  <c r="L2632"/>
  <c r="L2633"/>
  <c r="L2634"/>
  <c r="L2635"/>
  <c r="L2636"/>
  <c r="L2637"/>
  <c r="L2638"/>
  <c r="L2639"/>
  <c r="L2640"/>
  <c r="L2641"/>
  <c r="L2642"/>
  <c r="L2643"/>
  <c r="L2644"/>
  <c r="L2645"/>
  <c r="L2646"/>
  <c r="L2647"/>
  <c r="L2648"/>
  <c r="L2649"/>
  <c r="L2650"/>
  <c r="L2651"/>
  <c r="L2652"/>
  <c r="L2653"/>
  <c r="L2654"/>
  <c r="L2655"/>
  <c r="L2656"/>
  <c r="L2657"/>
  <c r="L2658"/>
  <c r="L2659"/>
  <c r="L2660"/>
  <c r="L2661"/>
  <c r="L2662"/>
  <c r="L2663"/>
  <c r="L2664"/>
  <c r="L2665"/>
  <c r="L2666"/>
  <c r="L2667"/>
  <c r="L2668"/>
  <c r="L2669"/>
  <c r="L2670"/>
  <c r="L2671"/>
  <c r="L2672"/>
  <c r="L2673"/>
  <c r="L2674"/>
  <c r="L2675"/>
  <c r="L2676"/>
  <c r="L2677"/>
  <c r="L2678"/>
  <c r="L2679"/>
  <c r="L2680"/>
  <c r="L2681"/>
  <c r="L2682"/>
  <c r="L2683"/>
  <c r="L2684"/>
  <c r="L2685"/>
  <c r="L2686"/>
  <c r="L2687"/>
  <c r="L2688"/>
  <c r="L2689"/>
  <c r="L2690"/>
  <c r="L2691"/>
  <c r="L2692"/>
  <c r="L2693"/>
  <c r="L2694"/>
  <c r="L2695"/>
  <c r="L2696"/>
  <c r="L2697"/>
  <c r="L2698"/>
  <c r="L2699"/>
  <c r="L2700"/>
  <c r="L2701"/>
  <c r="L2702"/>
  <c r="L2703"/>
  <c r="L2704"/>
  <c r="L2705"/>
  <c r="L2706"/>
  <c r="L2707"/>
  <c r="L2708"/>
  <c r="L2709"/>
  <c r="L2710"/>
  <c r="L2711"/>
  <c r="L2712"/>
  <c r="L2713"/>
  <c r="L2714"/>
  <c r="L2715"/>
  <c r="L2716"/>
  <c r="L2717"/>
  <c r="L2718"/>
  <c r="L2719"/>
  <c r="L2720"/>
  <c r="L2721"/>
  <c r="L2722"/>
  <c r="L2723"/>
  <c r="L2724"/>
  <c r="L2725"/>
  <c r="L2726"/>
  <c r="L2727"/>
  <c r="L2728"/>
  <c r="L2729"/>
  <c r="L2730"/>
  <c r="L2731"/>
  <c r="L2732"/>
  <c r="L2733"/>
  <c r="L2734"/>
  <c r="L2735"/>
  <c r="L2736"/>
  <c r="L2737"/>
  <c r="L2738"/>
  <c r="L2739"/>
  <c r="L2740"/>
  <c r="L2741"/>
  <c r="L2742"/>
  <c r="L2743"/>
  <c r="L2744"/>
  <c r="L2745"/>
  <c r="L2746"/>
  <c r="L2747"/>
  <c r="L2748"/>
  <c r="L2749"/>
  <c r="L2750"/>
  <c r="L2751"/>
  <c r="L2752"/>
  <c r="L2753"/>
  <c r="L2754"/>
  <c r="L2755"/>
  <c r="L2756"/>
  <c r="L2757"/>
  <c r="L2758"/>
  <c r="L2759"/>
  <c r="L2760"/>
  <c r="L2761"/>
  <c r="L2762"/>
  <c r="L2763"/>
  <c r="L2764"/>
  <c r="L2765"/>
  <c r="L2766"/>
  <c r="L2767"/>
  <c r="L2768"/>
  <c r="L2769"/>
  <c r="L2770"/>
  <c r="L2771"/>
  <c r="L2772"/>
  <c r="L2773"/>
  <c r="L2774"/>
  <c r="L2775"/>
  <c r="L2776"/>
  <c r="L2777"/>
  <c r="L2778"/>
  <c r="L2779"/>
  <c r="L2780"/>
  <c r="L2781"/>
  <c r="L2782"/>
  <c r="L2783"/>
  <c r="L2784"/>
  <c r="L2785"/>
  <c r="L2786"/>
  <c r="L2787"/>
  <c r="L2788"/>
  <c r="L2789"/>
  <c r="L2790"/>
  <c r="L2791"/>
  <c r="L2792"/>
  <c r="L2793"/>
  <c r="L2794"/>
  <c r="L2795"/>
  <c r="L2796"/>
  <c r="L2797"/>
  <c r="L2798"/>
  <c r="L2799"/>
  <c r="L2800"/>
  <c r="L2801"/>
  <c r="L2802"/>
  <c r="L2803"/>
  <c r="L2804"/>
  <c r="L2805"/>
  <c r="L2806"/>
  <c r="L2807"/>
  <c r="L2808"/>
  <c r="L2809"/>
  <c r="L2810"/>
  <c r="L2811"/>
  <c r="L2812"/>
  <c r="L2813"/>
  <c r="L2814"/>
  <c r="L2815"/>
  <c r="L2816"/>
  <c r="L2817"/>
  <c r="L2818"/>
  <c r="L2819"/>
  <c r="L2820"/>
  <c r="L2821"/>
  <c r="L2822"/>
  <c r="L2823"/>
  <c r="L2824"/>
  <c r="L2825"/>
  <c r="L2826"/>
  <c r="L2827"/>
  <c r="L2828"/>
  <c r="L2829"/>
  <c r="L2830"/>
  <c r="L2831"/>
  <c r="L2832"/>
  <c r="L2833"/>
  <c r="L2834"/>
  <c r="L2835"/>
  <c r="L2836"/>
  <c r="L2837"/>
  <c r="L2838"/>
  <c r="L2839"/>
  <c r="L2840"/>
  <c r="L2841"/>
  <c r="L2842"/>
  <c r="L2843"/>
  <c r="L2844"/>
  <c r="L2845"/>
  <c r="L2846"/>
  <c r="L2847"/>
  <c r="L2848"/>
  <c r="L2849"/>
  <c r="L2850"/>
  <c r="L2851"/>
  <c r="L2852"/>
  <c r="L2853"/>
  <c r="L2854"/>
  <c r="L2855"/>
  <c r="L2856"/>
  <c r="L2857"/>
  <c r="L2858"/>
  <c r="L2859"/>
  <c r="L2860"/>
  <c r="L2861"/>
  <c r="L2862"/>
  <c r="L2863"/>
  <c r="L2864"/>
  <c r="L2865"/>
  <c r="L2866"/>
  <c r="L2867"/>
  <c r="L2868"/>
  <c r="L2869"/>
  <c r="L2870"/>
  <c r="L2871"/>
  <c r="L2872"/>
  <c r="L2873"/>
  <c r="L2874"/>
  <c r="L2875"/>
  <c r="L2876"/>
  <c r="L2877"/>
  <c r="L2878"/>
  <c r="L2879"/>
  <c r="L2880"/>
  <c r="L2881"/>
  <c r="L2882"/>
  <c r="L2883"/>
  <c r="L2884"/>
  <c r="L2885"/>
  <c r="L2886"/>
  <c r="L2887"/>
  <c r="L2888"/>
  <c r="L2889"/>
  <c r="L2890"/>
  <c r="L2891"/>
  <c r="L2892"/>
  <c r="L2893"/>
  <c r="L2894"/>
  <c r="L2895"/>
  <c r="L2896"/>
  <c r="L2897"/>
  <c r="L2898"/>
  <c r="L2899"/>
  <c r="L2900"/>
  <c r="L2901"/>
  <c r="L2902"/>
  <c r="L2903"/>
  <c r="L2904"/>
  <c r="L2905"/>
  <c r="L2906"/>
  <c r="L2907"/>
  <c r="L2908"/>
  <c r="L2909"/>
  <c r="L2910"/>
  <c r="L2911"/>
  <c r="L2912"/>
  <c r="L2913"/>
  <c r="L2914"/>
  <c r="L2915"/>
  <c r="L2916"/>
  <c r="L2917"/>
  <c r="L2918"/>
  <c r="L2919"/>
  <c r="L2920"/>
  <c r="L2921"/>
  <c r="L2922"/>
  <c r="L2923"/>
  <c r="L2924"/>
  <c r="L2925"/>
  <c r="L2926"/>
  <c r="L2927"/>
  <c r="L2928"/>
  <c r="L2929"/>
  <c r="L2930"/>
  <c r="L2931"/>
  <c r="L2932"/>
  <c r="L2933"/>
  <c r="L2934"/>
  <c r="L2935"/>
  <c r="L2936"/>
  <c r="L2937"/>
  <c r="L2938"/>
  <c r="L2939"/>
  <c r="L2940"/>
  <c r="L2941"/>
  <c r="L2942"/>
  <c r="L2943"/>
  <c r="L2944"/>
  <c r="L2945"/>
  <c r="L2946"/>
  <c r="L2947"/>
  <c r="L2948"/>
  <c r="L2949"/>
  <c r="L2950"/>
  <c r="L2951"/>
  <c r="L2952"/>
  <c r="L2953"/>
  <c r="L2954"/>
  <c r="L2955"/>
  <c r="L2956"/>
  <c r="L2957"/>
  <c r="L2958"/>
  <c r="L2959"/>
  <c r="L2960"/>
  <c r="L2961"/>
  <c r="L2962"/>
  <c r="L2963"/>
  <c r="L2964"/>
  <c r="L2965"/>
  <c r="L2966"/>
  <c r="L2967"/>
  <c r="L2968"/>
  <c r="L2969"/>
  <c r="L2970"/>
  <c r="L2971"/>
  <c r="L2972"/>
  <c r="L2973"/>
  <c r="L2974"/>
  <c r="L2975"/>
  <c r="L2976"/>
  <c r="L2977"/>
  <c r="L2978"/>
  <c r="L2979"/>
  <c r="L2980"/>
  <c r="L2981"/>
  <c r="L2982"/>
  <c r="L2983"/>
  <c r="L2984"/>
  <c r="L2985"/>
  <c r="L2986"/>
  <c r="L2987"/>
  <c r="L2988"/>
  <c r="L2989"/>
  <c r="L2990"/>
  <c r="L2991"/>
  <c r="L2992"/>
  <c r="L2993"/>
  <c r="L2994"/>
  <c r="L2995"/>
  <c r="L2996"/>
  <c r="L2997"/>
  <c r="L2998"/>
  <c r="L2999"/>
  <c r="L3000"/>
  <c r="L3001"/>
  <c r="L3002"/>
  <c r="L3003"/>
  <c r="L3004"/>
  <c r="L3005"/>
  <c r="L3006"/>
  <c r="L3007"/>
  <c r="L3008"/>
  <c r="L3009"/>
  <c r="L3010"/>
  <c r="L3011"/>
  <c r="L3012"/>
  <c r="L3013"/>
  <c r="L3014"/>
  <c r="L3015"/>
  <c r="L3016"/>
  <c r="L3017"/>
  <c r="L3018"/>
  <c r="L3019"/>
  <c r="L3020"/>
  <c r="L3021"/>
  <c r="L3022"/>
  <c r="L3023"/>
  <c r="L3024"/>
  <c r="L3025"/>
  <c r="L3026"/>
  <c r="L3027"/>
  <c r="L3028"/>
  <c r="L3029"/>
  <c r="L3030"/>
  <c r="L3031"/>
  <c r="L3032"/>
  <c r="L3033"/>
  <c r="L3034"/>
  <c r="L3035"/>
  <c r="L3036"/>
  <c r="L3037"/>
  <c r="L3038"/>
  <c r="L3039"/>
  <c r="L3040"/>
  <c r="L3041"/>
  <c r="L3042"/>
  <c r="L3043"/>
  <c r="L3044"/>
  <c r="L3045"/>
  <c r="L3046"/>
  <c r="L3047"/>
  <c r="L3048"/>
  <c r="L3049"/>
  <c r="L3050"/>
  <c r="L3051"/>
  <c r="L3052"/>
  <c r="L3053"/>
  <c r="L3054"/>
  <c r="L3055"/>
  <c r="L3056"/>
  <c r="L3057"/>
  <c r="L3058"/>
  <c r="L3059"/>
  <c r="L3060"/>
  <c r="L3061"/>
  <c r="L3062"/>
  <c r="L3063"/>
  <c r="L3064"/>
  <c r="L3065"/>
  <c r="L3066"/>
  <c r="L3067"/>
  <c r="L3068"/>
  <c r="L3069"/>
  <c r="L3070"/>
  <c r="L3071"/>
  <c r="L3072"/>
  <c r="L3073"/>
  <c r="L3074"/>
  <c r="L3075"/>
  <c r="L3076"/>
  <c r="L3077"/>
  <c r="L3078"/>
  <c r="L3079"/>
  <c r="L3080"/>
  <c r="L3081"/>
  <c r="L3082"/>
  <c r="L3083"/>
  <c r="L3084"/>
  <c r="L3085"/>
  <c r="L3086"/>
  <c r="L3087"/>
  <c r="L3088"/>
  <c r="L3089"/>
  <c r="L3090"/>
  <c r="L3091"/>
  <c r="L3092"/>
  <c r="L3093"/>
  <c r="L3094"/>
  <c r="L3095"/>
  <c r="L3096"/>
  <c r="L3097"/>
  <c r="L3098"/>
  <c r="L3099"/>
  <c r="L3100"/>
  <c r="L3101"/>
  <c r="L3102"/>
  <c r="L3103"/>
  <c r="L3104"/>
  <c r="L3105"/>
  <c r="L3106"/>
  <c r="L3107"/>
  <c r="L3108"/>
  <c r="L3109"/>
  <c r="L3110"/>
  <c r="L3111"/>
  <c r="L3112"/>
  <c r="L3113"/>
  <c r="L3114"/>
  <c r="L3115"/>
  <c r="L3116"/>
  <c r="L3117"/>
  <c r="L3118"/>
  <c r="L3119"/>
  <c r="L3120"/>
  <c r="L3121"/>
  <c r="L3122"/>
  <c r="L3123"/>
  <c r="L3124"/>
  <c r="L3125"/>
  <c r="L3126"/>
  <c r="L3127"/>
  <c r="L3128"/>
  <c r="L3129"/>
  <c r="L3130"/>
  <c r="L3131"/>
  <c r="L3132"/>
  <c r="L3133"/>
  <c r="L3134"/>
  <c r="L3135"/>
  <c r="L3136"/>
  <c r="L3137"/>
  <c r="L3138"/>
  <c r="L3139"/>
  <c r="L3140"/>
  <c r="L3141"/>
  <c r="L3142"/>
  <c r="L3143"/>
  <c r="L3144"/>
  <c r="L3145"/>
  <c r="L3146"/>
  <c r="L3147"/>
  <c r="L3148"/>
  <c r="L3149"/>
  <c r="L3150"/>
  <c r="L3151"/>
  <c r="L3152"/>
  <c r="L3153"/>
  <c r="L3154"/>
  <c r="L3155"/>
  <c r="L3156"/>
  <c r="L3157"/>
  <c r="L3158"/>
  <c r="L3159"/>
  <c r="L3160"/>
  <c r="L3161"/>
  <c r="L3162"/>
  <c r="L3163"/>
  <c r="L3164"/>
  <c r="L3165"/>
  <c r="L3166"/>
  <c r="L3167"/>
  <c r="L3168"/>
  <c r="L3169"/>
  <c r="L3170"/>
  <c r="L3171"/>
  <c r="L3172"/>
  <c r="L3173"/>
  <c r="L3174"/>
  <c r="L3175"/>
  <c r="L3176"/>
  <c r="L3177"/>
  <c r="L3178"/>
  <c r="L3179"/>
  <c r="L3180"/>
  <c r="L3181"/>
  <c r="L3182"/>
  <c r="L3183"/>
  <c r="L3184"/>
  <c r="L3185"/>
  <c r="L3186"/>
  <c r="L3187"/>
  <c r="L3188"/>
  <c r="L3189"/>
  <c r="L3190"/>
  <c r="L3191"/>
  <c r="L3192"/>
  <c r="L3193"/>
  <c r="L3194"/>
  <c r="L3195"/>
  <c r="L3196"/>
  <c r="L3197"/>
  <c r="L3198"/>
  <c r="L3199"/>
  <c r="L3200"/>
  <c r="L3201"/>
  <c r="L3202"/>
  <c r="L3203"/>
  <c r="L3204"/>
  <c r="L3205"/>
  <c r="L3206"/>
  <c r="L3207"/>
  <c r="L3208"/>
  <c r="L3209"/>
  <c r="L3210"/>
  <c r="L3211"/>
  <c r="L3212"/>
  <c r="L3213"/>
  <c r="L3214"/>
  <c r="L3215"/>
  <c r="L3216"/>
  <c r="L3217"/>
  <c r="L3218"/>
  <c r="L3219"/>
  <c r="L3220"/>
  <c r="L3221"/>
  <c r="L3222"/>
  <c r="L3223"/>
  <c r="L3224"/>
  <c r="L3225"/>
  <c r="L3226"/>
  <c r="L3227"/>
  <c r="L3228"/>
  <c r="L3229"/>
  <c r="L3230"/>
  <c r="L3231"/>
  <c r="L3232"/>
  <c r="L3233"/>
  <c r="L3234"/>
  <c r="L3235"/>
  <c r="L3236"/>
  <c r="L3237"/>
  <c r="L3238"/>
  <c r="L3239"/>
  <c r="L3240"/>
  <c r="L3241"/>
  <c r="L3242"/>
  <c r="L3243"/>
  <c r="L3244"/>
  <c r="L3245"/>
  <c r="L3246"/>
  <c r="L3247"/>
  <c r="L3248"/>
  <c r="L3249"/>
  <c r="L3250"/>
  <c r="L3251"/>
  <c r="L3252"/>
  <c r="L3253"/>
  <c r="L3254"/>
  <c r="L3255"/>
  <c r="L3256"/>
  <c r="L3257"/>
  <c r="L3258"/>
  <c r="L3259"/>
  <c r="L3260"/>
  <c r="L3261"/>
  <c r="L3262"/>
  <c r="L3263"/>
  <c r="L3264"/>
  <c r="L3265"/>
  <c r="L3266"/>
  <c r="L3267"/>
  <c r="L3268"/>
  <c r="L3269"/>
  <c r="L3270"/>
  <c r="L3271"/>
  <c r="L3272"/>
  <c r="L3273"/>
  <c r="L3274"/>
  <c r="L3275"/>
  <c r="L3276"/>
  <c r="L3277"/>
  <c r="L3278"/>
  <c r="L3279"/>
  <c r="L3280"/>
  <c r="L3281"/>
  <c r="L3282"/>
  <c r="L3283"/>
  <c r="L3284"/>
  <c r="L3285"/>
  <c r="L3286"/>
  <c r="L3287"/>
  <c r="L3288"/>
  <c r="L3289"/>
  <c r="L3290"/>
  <c r="L3291"/>
  <c r="L3292"/>
  <c r="L3293"/>
  <c r="L3294"/>
  <c r="L3295"/>
  <c r="L3296"/>
  <c r="L3297"/>
  <c r="L3298"/>
  <c r="L3299"/>
  <c r="L3300"/>
  <c r="L3301"/>
  <c r="L3302"/>
  <c r="L3303"/>
  <c r="L3304"/>
  <c r="L3305"/>
  <c r="L3306"/>
  <c r="L3307"/>
  <c r="L3308"/>
  <c r="L3309"/>
  <c r="L3310"/>
  <c r="L3311"/>
  <c r="L3312"/>
  <c r="L3313"/>
  <c r="L3314"/>
  <c r="L3315"/>
  <c r="L3316"/>
  <c r="L3317"/>
  <c r="L3318"/>
  <c r="L3319"/>
  <c r="L3320"/>
  <c r="L3321"/>
  <c r="L3322"/>
  <c r="L3323"/>
  <c r="L3324"/>
  <c r="L3325"/>
  <c r="L3326"/>
  <c r="L3327"/>
  <c r="L3328"/>
  <c r="L3329"/>
  <c r="L3330"/>
  <c r="L3331"/>
  <c r="L3332"/>
  <c r="L3333"/>
  <c r="L3334"/>
  <c r="L3335"/>
  <c r="L3336"/>
  <c r="L3337"/>
  <c r="L3338"/>
  <c r="L3339"/>
  <c r="L3340"/>
  <c r="L3341"/>
  <c r="L3342"/>
  <c r="L3343"/>
  <c r="L3344"/>
  <c r="L3345"/>
  <c r="L3346"/>
  <c r="L3347"/>
  <c r="L3348"/>
  <c r="L3349"/>
  <c r="L3350"/>
  <c r="L3351"/>
  <c r="L3352"/>
  <c r="L3353"/>
  <c r="L3354"/>
  <c r="L3355"/>
  <c r="L3356"/>
  <c r="L3357"/>
  <c r="L3358"/>
  <c r="L3359"/>
  <c r="L3360"/>
  <c r="L3361"/>
  <c r="L3362"/>
  <c r="L3363"/>
  <c r="L3364"/>
  <c r="L3365"/>
  <c r="L3366"/>
  <c r="L3367"/>
  <c r="L3368"/>
  <c r="L3369"/>
  <c r="L3370"/>
  <c r="L3371"/>
  <c r="L3372"/>
  <c r="L3373"/>
  <c r="L3374"/>
  <c r="L3375"/>
  <c r="L3376"/>
  <c r="L3377"/>
  <c r="L3378"/>
  <c r="L3379"/>
  <c r="L3380"/>
  <c r="L3381"/>
  <c r="L3382"/>
  <c r="L3383"/>
  <c r="L3384"/>
  <c r="L3385"/>
  <c r="L3386"/>
  <c r="L3387"/>
  <c r="L3388"/>
  <c r="L3389"/>
  <c r="L3390"/>
  <c r="L3391"/>
  <c r="L3392"/>
  <c r="L3393"/>
  <c r="L3394"/>
  <c r="L3395"/>
  <c r="L3396"/>
  <c r="L3397"/>
  <c r="L3398"/>
  <c r="L3399"/>
  <c r="L3400"/>
  <c r="L3401"/>
  <c r="L3402"/>
  <c r="L3403"/>
  <c r="L3404"/>
  <c r="L3405"/>
  <c r="L3406"/>
  <c r="L3407"/>
  <c r="L3408"/>
  <c r="L3409"/>
  <c r="L3410"/>
  <c r="L3411"/>
  <c r="L3412"/>
  <c r="L3413"/>
  <c r="L3414"/>
  <c r="L3415"/>
  <c r="L3416"/>
  <c r="L3417"/>
  <c r="L3418"/>
  <c r="L3419"/>
  <c r="L3420"/>
  <c r="L3421"/>
  <c r="L3422"/>
  <c r="L3423"/>
  <c r="L3424"/>
  <c r="L3425"/>
  <c r="L3426"/>
  <c r="L3427"/>
  <c r="L3428"/>
  <c r="L3429"/>
  <c r="L3430"/>
  <c r="L3431"/>
  <c r="L3432"/>
  <c r="L3433"/>
  <c r="L3434"/>
  <c r="L3435"/>
  <c r="L3436"/>
  <c r="L3437"/>
  <c r="L3438"/>
  <c r="L3439"/>
  <c r="L3440"/>
  <c r="L3441"/>
  <c r="L3442"/>
  <c r="L3443"/>
  <c r="L3444"/>
  <c r="L3445"/>
  <c r="L3446"/>
  <c r="L3447"/>
  <c r="L3448"/>
  <c r="L3449"/>
  <c r="L3450"/>
  <c r="L3451"/>
  <c r="L3452"/>
  <c r="L3453"/>
  <c r="L3454"/>
  <c r="L3455"/>
  <c r="L3456"/>
  <c r="L3457"/>
  <c r="L3458"/>
  <c r="L3459"/>
  <c r="L3460"/>
  <c r="L3461"/>
  <c r="L3462"/>
  <c r="L3463"/>
  <c r="L3464"/>
  <c r="L3465"/>
  <c r="L3466"/>
  <c r="L3467"/>
  <c r="L3468"/>
  <c r="L3469"/>
  <c r="L3470"/>
  <c r="L3471"/>
  <c r="L3472"/>
  <c r="L3473"/>
  <c r="L3474"/>
  <c r="L3475"/>
  <c r="L3476"/>
  <c r="L3477"/>
  <c r="L3478"/>
  <c r="L3479"/>
  <c r="L3480"/>
  <c r="L3481"/>
  <c r="L3482"/>
  <c r="L3483"/>
  <c r="L3484"/>
  <c r="L3485"/>
  <c r="L3486"/>
  <c r="L3487"/>
  <c r="L3488"/>
  <c r="L3489"/>
  <c r="L3490"/>
  <c r="L3491"/>
  <c r="L3492"/>
  <c r="L3493"/>
  <c r="L3494"/>
  <c r="L3495"/>
  <c r="L3496"/>
  <c r="L3497"/>
  <c r="L3498"/>
  <c r="L3499"/>
  <c r="L3500"/>
  <c r="L3501"/>
  <c r="L3502"/>
  <c r="L3503"/>
  <c r="L3504"/>
  <c r="L3505"/>
  <c r="L3506"/>
  <c r="L3507"/>
  <c r="L3508"/>
  <c r="L3509"/>
  <c r="L3510"/>
  <c r="L3511"/>
  <c r="L3512"/>
  <c r="L3513"/>
  <c r="L3514"/>
  <c r="L3515"/>
  <c r="L3516"/>
  <c r="L3517"/>
  <c r="L3518"/>
  <c r="L3519"/>
  <c r="L3520"/>
  <c r="L3521"/>
  <c r="L3522"/>
  <c r="L3523"/>
  <c r="L3524"/>
  <c r="L3525"/>
  <c r="L3526"/>
  <c r="L3527"/>
  <c r="L3528"/>
  <c r="L3529"/>
  <c r="L3530"/>
  <c r="L3531"/>
  <c r="L3532"/>
  <c r="L3533"/>
  <c r="L3534"/>
  <c r="L3535"/>
  <c r="L3536"/>
  <c r="L3537"/>
  <c r="L3538"/>
  <c r="L3539"/>
  <c r="L3540"/>
  <c r="L3541"/>
  <c r="L3542"/>
  <c r="L3543"/>
  <c r="L3544"/>
  <c r="L3545"/>
  <c r="L3546"/>
  <c r="L3547"/>
  <c r="L3548"/>
  <c r="L3549"/>
  <c r="L3550"/>
  <c r="L3551"/>
  <c r="L3552"/>
  <c r="L3553"/>
  <c r="L3554"/>
  <c r="L3555"/>
  <c r="L3556"/>
  <c r="L3557"/>
  <c r="L3558"/>
  <c r="L3559"/>
  <c r="L3560"/>
  <c r="L3561"/>
  <c r="L3562"/>
  <c r="L3563"/>
  <c r="L3564"/>
  <c r="L3565"/>
  <c r="L3566"/>
  <c r="L3567"/>
  <c r="L3568"/>
  <c r="L3569"/>
  <c r="L3570"/>
  <c r="L3571"/>
  <c r="L3572"/>
  <c r="L3573"/>
  <c r="L3574"/>
  <c r="L3575"/>
  <c r="L3576"/>
  <c r="L3577"/>
  <c r="L3578"/>
  <c r="L3579"/>
  <c r="L3580"/>
  <c r="L3581"/>
  <c r="L3582"/>
  <c r="L3583"/>
  <c r="L3584"/>
  <c r="L3585"/>
  <c r="L3586"/>
  <c r="L3587"/>
  <c r="L3588"/>
  <c r="L3589"/>
  <c r="L3590"/>
  <c r="L3591"/>
  <c r="L3592"/>
  <c r="L3593"/>
  <c r="L3594"/>
  <c r="L3595"/>
  <c r="L3596"/>
  <c r="L3597"/>
  <c r="N2"/>
  <c r="M2"/>
  <c r="O2" s="1"/>
  <c r="L2"/>
  <c r="J2833"/>
  <c r="J2834"/>
  <c r="J2835"/>
  <c r="J2836"/>
  <c r="J2837"/>
  <c r="J2838"/>
  <c r="J2839"/>
  <c r="J2840"/>
  <c r="J2841"/>
  <c r="J2842"/>
  <c r="J2843"/>
  <c r="J2844"/>
  <c r="J2845"/>
  <c r="J2846"/>
  <c r="J2847"/>
  <c r="J2848"/>
  <c r="J2849"/>
  <c r="J2850"/>
  <c r="J2851"/>
  <c r="J2852"/>
  <c r="J2853"/>
  <c r="J2854"/>
  <c r="J2855"/>
  <c r="J2856"/>
  <c r="J2857"/>
  <c r="J2858"/>
  <c r="J2859"/>
  <c r="J2860"/>
  <c r="J2861"/>
  <c r="J2862"/>
  <c r="J2863"/>
  <c r="J2864"/>
  <c r="J2865"/>
  <c r="J2866"/>
  <c r="J2867"/>
  <c r="J2868"/>
  <c r="J2869"/>
  <c r="J2870"/>
  <c r="J2871"/>
  <c r="J2872"/>
  <c r="J2873"/>
  <c r="J2874"/>
  <c r="J2875"/>
  <c r="J2876"/>
  <c r="J2877"/>
  <c r="J2878"/>
  <c r="J2879"/>
  <c r="J2880"/>
  <c r="J2881"/>
  <c r="J2882"/>
  <c r="J2883"/>
  <c r="J2884"/>
  <c r="J2885"/>
  <c r="J2886"/>
  <c r="J2887"/>
  <c r="J2888"/>
  <c r="J2889"/>
  <c r="J2890"/>
  <c r="J2891"/>
  <c r="J2892"/>
  <c r="J2893"/>
  <c r="J2894"/>
  <c r="J2895"/>
  <c r="J2896"/>
  <c r="J2897"/>
  <c r="J2898"/>
  <c r="J2899"/>
  <c r="J2900"/>
  <c r="J2901"/>
  <c r="J2902"/>
  <c r="J2903"/>
  <c r="J2904"/>
  <c r="J2905"/>
  <c r="J2906"/>
  <c r="J2907"/>
  <c r="J2908"/>
  <c r="J2909"/>
  <c r="J2910"/>
  <c r="J2911"/>
  <c r="J2912"/>
  <c r="J2913"/>
  <c r="J2914"/>
  <c r="J2915"/>
  <c r="J2916"/>
  <c r="J2917"/>
  <c r="J2918"/>
  <c r="J2919"/>
  <c r="J2920"/>
  <c r="J2921"/>
  <c r="J2922"/>
  <c r="J2923"/>
  <c r="J2924"/>
  <c r="J2925"/>
  <c r="J2926"/>
  <c r="J2927"/>
  <c r="J2928"/>
  <c r="J2929"/>
  <c r="J2930"/>
  <c r="J2931"/>
  <c r="J2932"/>
  <c r="J2933"/>
  <c r="J2934"/>
  <c r="J2935"/>
  <c r="J2936"/>
  <c r="J2937"/>
  <c r="J2938"/>
  <c r="J2939"/>
  <c r="J2940"/>
  <c r="J2941"/>
  <c r="J2942"/>
  <c r="J2943"/>
  <c r="J2944"/>
  <c r="J2945"/>
  <c r="J2946"/>
  <c r="J2947"/>
  <c r="J2948"/>
  <c r="J2949"/>
  <c r="J2950"/>
  <c r="J2951"/>
  <c r="J2952"/>
  <c r="J2953"/>
  <c r="J2954"/>
  <c r="J2955"/>
  <c r="J2956"/>
  <c r="J2957"/>
  <c r="J2958"/>
  <c r="J2959"/>
  <c r="J2960"/>
  <c r="J2961"/>
  <c r="J2962"/>
  <c r="J2963"/>
  <c r="J2964"/>
  <c r="J2965"/>
  <c r="J2966"/>
  <c r="J2967"/>
  <c r="J2968"/>
  <c r="J2969"/>
  <c r="J2970"/>
  <c r="J2971"/>
  <c r="J2972"/>
  <c r="J2973"/>
  <c r="J2974"/>
  <c r="J2975"/>
  <c r="J2976"/>
  <c r="J2977"/>
  <c r="J2978"/>
  <c r="J2979"/>
  <c r="J2980"/>
  <c r="J2981"/>
  <c r="J2982"/>
  <c r="J2983"/>
  <c r="J2984"/>
  <c r="J2985"/>
  <c r="J2986"/>
  <c r="J2987"/>
  <c r="J2988"/>
  <c r="J2989"/>
  <c r="J2990"/>
  <c r="J2991"/>
  <c r="J2992"/>
  <c r="J2993"/>
  <c r="J2994"/>
  <c r="J2995"/>
  <c r="J2996"/>
  <c r="J2997"/>
  <c r="J2998"/>
  <c r="J2999"/>
  <c r="J3000"/>
  <c r="J3001"/>
  <c r="J3002"/>
  <c r="J3003"/>
  <c r="J3004"/>
  <c r="J3005"/>
  <c r="J3006"/>
  <c r="J3007"/>
  <c r="J3008"/>
  <c r="J3009"/>
  <c r="J3010"/>
  <c r="J3011"/>
  <c r="J3012"/>
  <c r="J3013"/>
  <c r="J3014"/>
  <c r="J3015"/>
  <c r="J3016"/>
  <c r="J3017"/>
  <c r="J3018"/>
  <c r="J3019"/>
  <c r="J3020"/>
  <c r="J3021"/>
  <c r="J3022"/>
  <c r="J3023"/>
  <c r="J3024"/>
  <c r="J3025"/>
  <c r="J3026"/>
  <c r="J3027"/>
  <c r="J3028"/>
  <c r="J3029"/>
  <c r="J3030"/>
  <c r="J3031"/>
  <c r="J3032"/>
  <c r="J3033"/>
  <c r="J3034"/>
  <c r="J3035"/>
  <c r="J3036"/>
  <c r="J3037"/>
  <c r="J3038"/>
  <c r="J3039"/>
  <c r="J3040"/>
  <c r="J3041"/>
  <c r="J3042"/>
  <c r="J3043"/>
  <c r="J3044"/>
  <c r="J3045"/>
  <c r="J3046"/>
  <c r="J3047"/>
  <c r="J3048"/>
  <c r="J3049"/>
  <c r="J3050"/>
  <c r="J3051"/>
  <c r="J3052"/>
  <c r="J3053"/>
  <c r="J3054"/>
  <c r="J3055"/>
  <c r="J3056"/>
  <c r="J3057"/>
  <c r="J3058"/>
  <c r="J3059"/>
  <c r="J3060"/>
  <c r="J3061"/>
  <c r="J3062"/>
  <c r="J3063"/>
  <c r="J3064"/>
  <c r="J3065"/>
  <c r="J3066"/>
  <c r="J3067"/>
  <c r="J3068"/>
  <c r="J3069"/>
  <c r="J3070"/>
  <c r="J3071"/>
  <c r="J3072"/>
  <c r="J3073"/>
  <c r="J3074"/>
  <c r="J3075"/>
  <c r="J3076"/>
  <c r="J3077"/>
  <c r="J3078"/>
  <c r="J3079"/>
  <c r="J3080"/>
  <c r="J3081"/>
  <c r="J3082"/>
  <c r="J3083"/>
  <c r="J3084"/>
  <c r="J3085"/>
  <c r="J3086"/>
  <c r="J3087"/>
  <c r="J3088"/>
  <c r="J3089"/>
  <c r="J3090"/>
  <c r="J3091"/>
  <c r="J3092"/>
  <c r="J3093"/>
  <c r="J3094"/>
  <c r="J3095"/>
  <c r="J3096"/>
  <c r="J3097"/>
  <c r="J3098"/>
  <c r="J3099"/>
  <c r="J3100"/>
  <c r="J3101"/>
  <c r="J3102"/>
  <c r="J3103"/>
  <c r="J3104"/>
  <c r="J3105"/>
  <c r="J3106"/>
  <c r="J3107"/>
  <c r="J3108"/>
  <c r="J3109"/>
  <c r="J3110"/>
  <c r="J3111"/>
  <c r="J3112"/>
  <c r="J3113"/>
  <c r="J3114"/>
  <c r="J3115"/>
  <c r="J3116"/>
  <c r="J3117"/>
  <c r="J3118"/>
  <c r="J3119"/>
  <c r="J3120"/>
  <c r="J3121"/>
  <c r="J3122"/>
  <c r="J3123"/>
  <c r="J3124"/>
  <c r="J3125"/>
  <c r="J3126"/>
  <c r="J3127"/>
  <c r="J3128"/>
  <c r="J3129"/>
  <c r="J3130"/>
  <c r="J3131"/>
  <c r="J3132"/>
  <c r="J3133"/>
  <c r="J3134"/>
  <c r="J3135"/>
  <c r="J3136"/>
  <c r="J3137"/>
  <c r="J3138"/>
  <c r="J3139"/>
  <c r="J3140"/>
  <c r="J3141"/>
  <c r="J3142"/>
  <c r="J3143"/>
  <c r="J3144"/>
  <c r="J3145"/>
  <c r="J3146"/>
  <c r="J3147"/>
  <c r="J3148"/>
  <c r="J3149"/>
  <c r="J3150"/>
  <c r="J3151"/>
  <c r="J3152"/>
  <c r="J3153"/>
  <c r="J3154"/>
  <c r="J3155"/>
  <c r="J3156"/>
  <c r="J3157"/>
  <c r="J3158"/>
  <c r="J3159"/>
  <c r="J3160"/>
  <c r="J3161"/>
  <c r="J3162"/>
  <c r="J3163"/>
  <c r="J3164"/>
  <c r="J3165"/>
  <c r="J3166"/>
  <c r="J3167"/>
  <c r="J3168"/>
  <c r="J3169"/>
  <c r="J3170"/>
  <c r="J3171"/>
  <c r="J3172"/>
  <c r="J3173"/>
  <c r="J3174"/>
  <c r="J3175"/>
  <c r="J3176"/>
  <c r="J3177"/>
  <c r="J3178"/>
  <c r="J3179"/>
  <c r="J3180"/>
  <c r="J3181"/>
  <c r="J3182"/>
  <c r="J3183"/>
  <c r="J3184"/>
  <c r="J3185"/>
  <c r="J3186"/>
  <c r="J3187"/>
  <c r="J3188"/>
  <c r="J3189"/>
  <c r="J3190"/>
  <c r="J3191"/>
  <c r="J3192"/>
  <c r="J3193"/>
  <c r="J3194"/>
  <c r="J3195"/>
  <c r="J3196"/>
  <c r="J3197"/>
  <c r="J3198"/>
  <c r="J3199"/>
  <c r="J3200"/>
  <c r="J3201"/>
  <c r="J3202"/>
  <c r="J3203"/>
  <c r="J3204"/>
  <c r="J3205"/>
  <c r="J3206"/>
  <c r="J3207"/>
  <c r="J3208"/>
  <c r="J3209"/>
  <c r="J3210"/>
  <c r="J3211"/>
  <c r="J3212"/>
  <c r="J3213"/>
  <c r="J3214"/>
  <c r="J3215"/>
  <c r="J3216"/>
  <c r="J3217"/>
  <c r="J3218"/>
  <c r="J3219"/>
  <c r="J3220"/>
  <c r="J3221"/>
  <c r="J3222"/>
  <c r="J3223"/>
  <c r="J3224"/>
  <c r="J3225"/>
  <c r="J3226"/>
  <c r="J3227"/>
  <c r="J3228"/>
  <c r="J3229"/>
  <c r="J3230"/>
  <c r="J3231"/>
  <c r="J3232"/>
  <c r="J3233"/>
  <c r="J3234"/>
  <c r="J3235"/>
  <c r="J3236"/>
  <c r="J3237"/>
  <c r="J3238"/>
  <c r="J3239"/>
  <c r="J3240"/>
  <c r="J3241"/>
  <c r="J3242"/>
  <c r="J3243"/>
  <c r="J3244"/>
  <c r="J3245"/>
  <c r="J3246"/>
  <c r="J3247"/>
  <c r="J3248"/>
  <c r="J3249"/>
  <c r="J3250"/>
  <c r="J3251"/>
  <c r="J3252"/>
  <c r="J3253"/>
  <c r="J3254"/>
  <c r="J3255"/>
  <c r="J3256"/>
  <c r="J3257"/>
  <c r="J3258"/>
  <c r="J3259"/>
  <c r="J3260"/>
  <c r="J3261"/>
  <c r="J3262"/>
  <c r="J3263"/>
  <c r="J3264"/>
  <c r="J3265"/>
  <c r="J3266"/>
  <c r="J3267"/>
  <c r="J3268"/>
  <c r="J3269"/>
  <c r="J3270"/>
  <c r="J3271"/>
  <c r="J3272"/>
  <c r="J3273"/>
  <c r="J3274"/>
  <c r="J3275"/>
  <c r="J3276"/>
  <c r="J3277"/>
  <c r="J3278"/>
  <c r="J3279"/>
  <c r="J3280"/>
  <c r="J3281"/>
  <c r="J3282"/>
  <c r="J3283"/>
  <c r="J3284"/>
  <c r="J3285"/>
  <c r="J3286"/>
  <c r="J3287"/>
  <c r="J3288"/>
  <c r="J3289"/>
  <c r="J3290"/>
  <c r="J3291"/>
  <c r="J3292"/>
  <c r="J3293"/>
  <c r="J3294"/>
  <c r="J3295"/>
  <c r="J3296"/>
  <c r="J3297"/>
  <c r="J3298"/>
  <c r="J3299"/>
  <c r="J3300"/>
  <c r="J3301"/>
  <c r="J3302"/>
  <c r="J3303"/>
  <c r="J3304"/>
  <c r="J3305"/>
  <c r="J3306"/>
  <c r="J3307"/>
  <c r="J3308"/>
  <c r="J3309"/>
  <c r="J3310"/>
  <c r="J3311"/>
  <c r="J3312"/>
  <c r="J3313"/>
  <c r="J3314"/>
  <c r="J3315"/>
  <c r="J3316"/>
  <c r="J3317"/>
  <c r="J3318"/>
  <c r="J3319"/>
  <c r="J3320"/>
  <c r="J3321"/>
  <c r="J3322"/>
  <c r="J3323"/>
  <c r="J3324"/>
  <c r="J3325"/>
  <c r="J3326"/>
  <c r="J3327"/>
  <c r="J3328"/>
  <c r="J3329"/>
  <c r="J3330"/>
  <c r="J3331"/>
  <c r="J3332"/>
  <c r="J3333"/>
  <c r="J3334"/>
  <c r="J3335"/>
  <c r="J3336"/>
  <c r="J3337"/>
  <c r="J3338"/>
  <c r="J3339"/>
  <c r="J3340"/>
  <c r="J3341"/>
  <c r="J3342"/>
  <c r="J3343"/>
  <c r="J3344"/>
  <c r="J3345"/>
  <c r="J3346"/>
  <c r="J3347"/>
  <c r="J3348"/>
  <c r="J3349"/>
  <c r="J3350"/>
  <c r="J3351"/>
  <c r="J3352"/>
  <c r="J3353"/>
  <c r="J3354"/>
  <c r="J3355"/>
  <c r="J3356"/>
  <c r="J3357"/>
  <c r="J3358"/>
  <c r="J3359"/>
  <c r="J3360"/>
  <c r="J3361"/>
  <c r="J3362"/>
  <c r="J3363"/>
  <c r="J3364"/>
  <c r="J3365"/>
  <c r="J3366"/>
  <c r="J3367"/>
  <c r="J3368"/>
  <c r="J3369"/>
  <c r="J3370"/>
  <c r="J3371"/>
  <c r="J3372"/>
  <c r="J3373"/>
  <c r="J3374"/>
  <c r="J3375"/>
  <c r="J3376"/>
  <c r="J3377"/>
  <c r="J3378"/>
  <c r="J3379"/>
  <c r="J3380"/>
  <c r="J3381"/>
  <c r="J3382"/>
  <c r="J3383"/>
  <c r="J3384"/>
  <c r="J3385"/>
  <c r="J3386"/>
  <c r="J3387"/>
  <c r="J3388"/>
  <c r="J3389"/>
  <c r="J3390"/>
  <c r="J3391"/>
  <c r="J3392"/>
  <c r="J3393"/>
  <c r="J3394"/>
  <c r="J3395"/>
  <c r="J3396"/>
  <c r="J3397"/>
  <c r="J3398"/>
  <c r="J3399"/>
  <c r="J3400"/>
  <c r="J3401"/>
  <c r="J3402"/>
  <c r="J3403"/>
  <c r="J3404"/>
  <c r="J3405"/>
  <c r="J3406"/>
  <c r="J3407"/>
  <c r="J3408"/>
  <c r="J3409"/>
  <c r="J3410"/>
  <c r="J3411"/>
  <c r="J3412"/>
  <c r="J3413"/>
  <c r="J3414"/>
  <c r="J3415"/>
  <c r="J3416"/>
  <c r="J3417"/>
  <c r="J3418"/>
  <c r="J3419"/>
  <c r="J3420"/>
  <c r="J3421"/>
  <c r="J3422"/>
  <c r="J3423"/>
  <c r="J3424"/>
  <c r="J3425"/>
  <c r="J3426"/>
  <c r="J3427"/>
  <c r="J3428"/>
  <c r="J3429"/>
  <c r="J3430"/>
  <c r="J3431"/>
  <c r="J3432"/>
  <c r="J3433"/>
  <c r="J3434"/>
  <c r="J3435"/>
  <c r="J3436"/>
  <c r="J3437"/>
  <c r="J3438"/>
  <c r="J3439"/>
  <c r="J3440"/>
  <c r="J3441"/>
  <c r="J3442"/>
  <c r="J3443"/>
  <c r="J3444"/>
  <c r="J3445"/>
  <c r="J3446"/>
  <c r="J3447"/>
  <c r="J3448"/>
  <c r="J3449"/>
  <c r="J3450"/>
  <c r="J3451"/>
  <c r="J3452"/>
  <c r="J3453"/>
  <c r="J3454"/>
  <c r="J3455"/>
  <c r="J3456"/>
  <c r="J3457"/>
  <c r="J3458"/>
  <c r="J3459"/>
  <c r="J3460"/>
  <c r="J3461"/>
  <c r="J3462"/>
  <c r="J3463"/>
  <c r="J3464"/>
  <c r="J3465"/>
  <c r="J3466"/>
  <c r="J3467"/>
  <c r="J3468"/>
  <c r="J3469"/>
  <c r="J3470"/>
  <c r="J3471"/>
  <c r="J3472"/>
  <c r="J3473"/>
  <c r="J3474"/>
  <c r="J3475"/>
  <c r="J3476"/>
  <c r="J3477"/>
  <c r="J3478"/>
  <c r="J3479"/>
  <c r="J3480"/>
  <c r="J3481"/>
  <c r="J3482"/>
  <c r="J3483"/>
  <c r="J3484"/>
  <c r="J3485"/>
  <c r="J3486"/>
  <c r="J3487"/>
  <c r="J3488"/>
  <c r="J3489"/>
  <c r="J3490"/>
  <c r="J3491"/>
  <c r="J3492"/>
  <c r="J3493"/>
  <c r="J3494"/>
  <c r="J3495"/>
  <c r="J3496"/>
  <c r="J3497"/>
  <c r="J3498"/>
  <c r="J3499"/>
  <c r="J3500"/>
  <c r="J3501"/>
  <c r="J3502"/>
  <c r="J3503"/>
  <c r="J3504"/>
  <c r="J3505"/>
  <c r="J3506"/>
  <c r="J3507"/>
  <c r="J3508"/>
  <c r="J3509"/>
  <c r="J3510"/>
  <c r="J3511"/>
  <c r="J3512"/>
  <c r="J3513"/>
  <c r="J3514"/>
  <c r="J3515"/>
  <c r="J3516"/>
  <c r="J3517"/>
  <c r="J3518"/>
  <c r="J3519"/>
  <c r="J3520"/>
  <c r="J3521"/>
  <c r="J3522"/>
  <c r="J3523"/>
  <c r="J3524"/>
  <c r="J3525"/>
  <c r="J3526"/>
  <c r="J3527"/>
  <c r="J3528"/>
  <c r="J3529"/>
  <c r="J3530"/>
  <c r="J3531"/>
  <c r="J3532"/>
  <c r="J3533"/>
  <c r="J3534"/>
  <c r="J3535"/>
  <c r="J3536"/>
  <c r="J3537"/>
  <c r="J3538"/>
  <c r="J3539"/>
  <c r="J3540"/>
  <c r="J3541"/>
  <c r="J3542"/>
  <c r="J3543"/>
  <c r="J3544"/>
  <c r="J3545"/>
  <c r="J3546"/>
  <c r="J3547"/>
  <c r="J3548"/>
  <c r="J3549"/>
  <c r="J3550"/>
  <c r="J3551"/>
  <c r="J3552"/>
  <c r="J3553"/>
  <c r="J3554"/>
  <c r="J3555"/>
  <c r="J3556"/>
  <c r="J3557"/>
  <c r="J3558"/>
  <c r="J3559"/>
  <c r="J3560"/>
  <c r="J3561"/>
  <c r="J3562"/>
  <c r="J3563"/>
  <c r="J3564"/>
  <c r="J3565"/>
  <c r="J3566"/>
  <c r="J3567"/>
  <c r="J3568"/>
  <c r="J3569"/>
  <c r="J3570"/>
  <c r="J3571"/>
  <c r="J3572"/>
  <c r="J3573"/>
  <c r="J3574"/>
  <c r="J3575"/>
  <c r="J3576"/>
  <c r="J3577"/>
  <c r="J3578"/>
  <c r="J3579"/>
  <c r="J3580"/>
  <c r="J3581"/>
  <c r="J3582"/>
  <c r="J3583"/>
  <c r="J3584"/>
  <c r="J3585"/>
  <c r="J3586"/>
  <c r="J3587"/>
  <c r="J3588"/>
  <c r="J3589"/>
  <c r="J3590"/>
  <c r="J3591"/>
  <c r="J3592"/>
  <c r="J3593"/>
  <c r="J3594"/>
  <c r="J3595"/>
  <c r="J3596"/>
  <c r="J3597"/>
  <c r="I2833"/>
  <c r="I2834"/>
  <c r="I2835"/>
  <c r="I2836"/>
  <c r="I2837"/>
  <c r="I2838"/>
  <c r="I2839"/>
  <c r="I2840"/>
  <c r="I2841"/>
  <c r="I2842"/>
  <c r="I2843"/>
  <c r="I2844"/>
  <c r="I2845"/>
  <c r="I2846"/>
  <c r="I2847"/>
  <c r="I2848"/>
  <c r="I2849"/>
  <c r="I2850"/>
  <c r="I2851"/>
  <c r="I2852"/>
  <c r="I2853"/>
  <c r="I2854"/>
  <c r="I2855"/>
  <c r="I2856"/>
  <c r="I2857"/>
  <c r="I2858"/>
  <c r="I2859"/>
  <c r="I2860"/>
  <c r="I2861"/>
  <c r="I2862"/>
  <c r="I2863"/>
  <c r="I2864"/>
  <c r="I2865"/>
  <c r="I2866"/>
  <c r="I2867"/>
  <c r="I2868"/>
  <c r="I2869"/>
  <c r="I2870"/>
  <c r="I2871"/>
  <c r="I2872"/>
  <c r="I2873"/>
  <c r="I2874"/>
  <c r="I2875"/>
  <c r="I2876"/>
  <c r="I2877"/>
  <c r="I2878"/>
  <c r="I2879"/>
  <c r="I2880"/>
  <c r="I2881"/>
  <c r="I2882"/>
  <c r="I2883"/>
  <c r="I2884"/>
  <c r="I2885"/>
  <c r="I2886"/>
  <c r="I2887"/>
  <c r="I2888"/>
  <c r="I2889"/>
  <c r="I2890"/>
  <c r="I2891"/>
  <c r="I2892"/>
  <c r="I2893"/>
  <c r="I2894"/>
  <c r="I2895"/>
  <c r="I2896"/>
  <c r="I2897"/>
  <c r="I2898"/>
  <c r="I2899"/>
  <c r="I2900"/>
  <c r="I2901"/>
  <c r="I2902"/>
  <c r="I2903"/>
  <c r="I2904"/>
  <c r="I2905"/>
  <c r="I2906"/>
  <c r="I2907"/>
  <c r="I2908"/>
  <c r="I2909"/>
  <c r="I2910"/>
  <c r="I2911"/>
  <c r="I2912"/>
  <c r="I2913"/>
  <c r="I2914"/>
  <c r="I2915"/>
  <c r="I2916"/>
  <c r="I2917"/>
  <c r="I2918"/>
  <c r="I2919"/>
  <c r="I2920"/>
  <c r="I2921"/>
  <c r="I2922"/>
  <c r="I2923"/>
  <c r="I2924"/>
  <c r="I2925"/>
  <c r="I2926"/>
  <c r="I2927"/>
  <c r="I2928"/>
  <c r="I2929"/>
  <c r="I2930"/>
  <c r="I2931"/>
  <c r="I2932"/>
  <c r="I2933"/>
  <c r="I2934"/>
  <c r="I2935"/>
  <c r="I2936"/>
  <c r="I2937"/>
  <c r="I2938"/>
  <c r="I2939"/>
  <c r="I2940"/>
  <c r="I2941"/>
  <c r="I2942"/>
  <c r="I2943"/>
  <c r="I2944"/>
  <c r="I2945"/>
  <c r="I2946"/>
  <c r="I2947"/>
  <c r="I2948"/>
  <c r="I2949"/>
  <c r="I2950"/>
  <c r="I2951"/>
  <c r="I2952"/>
  <c r="I2953"/>
  <c r="I2954"/>
  <c r="I2955"/>
  <c r="I2956"/>
  <c r="I2957"/>
  <c r="I2958"/>
  <c r="I2959"/>
  <c r="I2960"/>
  <c r="I2961"/>
  <c r="I2962"/>
  <c r="I2963"/>
  <c r="I2964"/>
  <c r="I2965"/>
  <c r="I2966"/>
  <c r="I2967"/>
  <c r="I2968"/>
  <c r="I2969"/>
  <c r="I2970"/>
  <c r="I2971"/>
  <c r="I2972"/>
  <c r="I2973"/>
  <c r="I2974"/>
  <c r="I2975"/>
  <c r="I2976"/>
  <c r="I2977"/>
  <c r="I2978"/>
  <c r="I2979"/>
  <c r="I2980"/>
  <c r="I2981"/>
  <c r="I2982"/>
  <c r="I2983"/>
  <c r="I2984"/>
  <c r="I2985"/>
  <c r="I2986"/>
  <c r="I2987"/>
  <c r="I2988"/>
  <c r="I2989"/>
  <c r="I2990"/>
  <c r="I2991"/>
  <c r="I2992"/>
  <c r="I2993"/>
  <c r="I2994"/>
  <c r="I2995"/>
  <c r="I2996"/>
  <c r="I2997"/>
  <c r="I2998"/>
  <c r="I2999"/>
  <c r="I3000"/>
  <c r="I3001"/>
  <c r="I3002"/>
  <c r="I3003"/>
  <c r="I3004"/>
  <c r="I3005"/>
  <c r="I3006"/>
  <c r="I3007"/>
  <c r="I3008"/>
  <c r="I3009"/>
  <c r="I3010"/>
  <c r="I3011"/>
  <c r="I3012"/>
  <c r="I3013"/>
  <c r="I3014"/>
  <c r="I3015"/>
  <c r="I3016"/>
  <c r="I3017"/>
  <c r="I3018"/>
  <c r="I3019"/>
  <c r="I3020"/>
  <c r="I3021"/>
  <c r="I3022"/>
  <c r="I3023"/>
  <c r="I3024"/>
  <c r="I3025"/>
  <c r="I3026"/>
  <c r="I3027"/>
  <c r="I3028"/>
  <c r="I3029"/>
  <c r="I3030"/>
  <c r="I3031"/>
  <c r="I3032"/>
  <c r="I3033"/>
  <c r="I3034"/>
  <c r="I3035"/>
  <c r="I3036"/>
  <c r="I3037"/>
  <c r="I3038"/>
  <c r="I3039"/>
  <c r="I3040"/>
  <c r="I3041"/>
  <c r="I3042"/>
  <c r="I3043"/>
  <c r="I3044"/>
  <c r="I3045"/>
  <c r="I3046"/>
  <c r="I3047"/>
  <c r="I3048"/>
  <c r="I3049"/>
  <c r="I3050"/>
  <c r="I3051"/>
  <c r="I3052"/>
  <c r="I3053"/>
  <c r="I3054"/>
  <c r="I3055"/>
  <c r="I3056"/>
  <c r="I3057"/>
  <c r="I3058"/>
  <c r="I3059"/>
  <c r="I3060"/>
  <c r="I3061"/>
  <c r="I3062"/>
  <c r="I3063"/>
  <c r="I3064"/>
  <c r="I3065"/>
  <c r="I3066"/>
  <c r="I3067"/>
  <c r="I3068"/>
  <c r="I3069"/>
  <c r="I3070"/>
  <c r="I3071"/>
  <c r="I3072"/>
  <c r="I3073"/>
  <c r="I3074"/>
  <c r="I3075"/>
  <c r="I3076"/>
  <c r="I3077"/>
  <c r="I3078"/>
  <c r="I3079"/>
  <c r="I3080"/>
  <c r="I3081"/>
  <c r="I3082"/>
  <c r="I3083"/>
  <c r="I3084"/>
  <c r="I3085"/>
  <c r="I3086"/>
  <c r="I3087"/>
  <c r="I3088"/>
  <c r="I3089"/>
  <c r="I3090"/>
  <c r="I3091"/>
  <c r="I3092"/>
  <c r="I3093"/>
  <c r="I3094"/>
  <c r="I3095"/>
  <c r="I3096"/>
  <c r="I3097"/>
  <c r="I3098"/>
  <c r="I3099"/>
  <c r="I3100"/>
  <c r="I3101"/>
  <c r="I3102"/>
  <c r="I3103"/>
  <c r="I3104"/>
  <c r="I3105"/>
  <c r="I3106"/>
  <c r="I3107"/>
  <c r="I3108"/>
  <c r="I3109"/>
  <c r="I3110"/>
  <c r="I3111"/>
  <c r="I3112"/>
  <c r="I3113"/>
  <c r="I3114"/>
  <c r="I3115"/>
  <c r="I3116"/>
  <c r="I3117"/>
  <c r="I3118"/>
  <c r="I3119"/>
  <c r="I3120"/>
  <c r="I3121"/>
  <c r="I3122"/>
  <c r="I3123"/>
  <c r="I3124"/>
  <c r="I3125"/>
  <c r="I3126"/>
  <c r="I3127"/>
  <c r="I3128"/>
  <c r="I3129"/>
  <c r="I3130"/>
  <c r="I3131"/>
  <c r="I3132"/>
  <c r="I3133"/>
  <c r="I3134"/>
  <c r="I3135"/>
  <c r="I3136"/>
  <c r="I3137"/>
  <c r="I3138"/>
  <c r="I3139"/>
  <c r="I3140"/>
  <c r="I3141"/>
  <c r="I3142"/>
  <c r="I3143"/>
  <c r="I3144"/>
  <c r="I3145"/>
  <c r="I3146"/>
  <c r="I3147"/>
  <c r="I3148"/>
  <c r="I3149"/>
  <c r="I3150"/>
  <c r="I3151"/>
  <c r="I3152"/>
  <c r="I3153"/>
  <c r="I3154"/>
  <c r="I3155"/>
  <c r="I3156"/>
  <c r="I3157"/>
  <c r="I3158"/>
  <c r="I3159"/>
  <c r="I3160"/>
  <c r="I3161"/>
  <c r="I3162"/>
  <c r="I3163"/>
  <c r="I3164"/>
  <c r="I3165"/>
  <c r="I3166"/>
  <c r="I3167"/>
  <c r="I3168"/>
  <c r="I3169"/>
  <c r="I3170"/>
  <c r="I3171"/>
  <c r="I3172"/>
  <c r="I3173"/>
  <c r="I3174"/>
  <c r="I3175"/>
  <c r="I3176"/>
  <c r="I3177"/>
  <c r="I3178"/>
  <c r="I3179"/>
  <c r="I3180"/>
  <c r="I3181"/>
  <c r="I3182"/>
  <c r="I3183"/>
  <c r="I3184"/>
  <c r="I3185"/>
  <c r="I3186"/>
  <c r="I3187"/>
  <c r="I3188"/>
  <c r="I3189"/>
  <c r="I3190"/>
  <c r="I3191"/>
  <c r="I3192"/>
  <c r="I3193"/>
  <c r="I3194"/>
  <c r="I3195"/>
  <c r="I3196"/>
  <c r="I3197"/>
  <c r="I3198"/>
  <c r="I3199"/>
  <c r="I3200"/>
  <c r="I3201"/>
  <c r="I3202"/>
  <c r="I3203"/>
  <c r="I3204"/>
  <c r="I3205"/>
  <c r="I3206"/>
  <c r="I3207"/>
  <c r="I3208"/>
  <c r="I3209"/>
  <c r="I3210"/>
  <c r="I3211"/>
  <c r="I3212"/>
  <c r="I3213"/>
  <c r="I3214"/>
  <c r="I3215"/>
  <c r="I3216"/>
  <c r="I3217"/>
  <c r="I3218"/>
  <c r="I3219"/>
  <c r="I3220"/>
  <c r="I3221"/>
  <c r="I3222"/>
  <c r="I3223"/>
  <c r="I3224"/>
  <c r="I3225"/>
  <c r="I3226"/>
  <c r="I3227"/>
  <c r="I3228"/>
  <c r="I3229"/>
  <c r="I3230"/>
  <c r="I3231"/>
  <c r="I3232"/>
  <c r="I3233"/>
  <c r="I3234"/>
  <c r="I3235"/>
  <c r="I3236"/>
  <c r="I3237"/>
  <c r="I3238"/>
  <c r="I3239"/>
  <c r="I3240"/>
  <c r="I3241"/>
  <c r="I3242"/>
  <c r="I3243"/>
  <c r="I3244"/>
  <c r="I3245"/>
  <c r="I3246"/>
  <c r="I3247"/>
  <c r="I3248"/>
  <c r="I3249"/>
  <c r="I3250"/>
  <c r="I3251"/>
  <c r="I3252"/>
  <c r="I3253"/>
  <c r="I3254"/>
  <c r="I3255"/>
  <c r="I3256"/>
  <c r="I3257"/>
  <c r="I3258"/>
  <c r="I3259"/>
  <c r="I3260"/>
  <c r="I3261"/>
  <c r="I3262"/>
  <c r="I3263"/>
  <c r="I3264"/>
  <c r="I3265"/>
  <c r="I3266"/>
  <c r="I3267"/>
  <c r="I3268"/>
  <c r="I3269"/>
  <c r="I3270"/>
  <c r="I3271"/>
  <c r="I3272"/>
  <c r="I3273"/>
  <c r="I3274"/>
  <c r="I3275"/>
  <c r="I3276"/>
  <c r="I3277"/>
  <c r="I3278"/>
  <c r="I3279"/>
  <c r="I3280"/>
  <c r="I3281"/>
  <c r="I3282"/>
  <c r="I3283"/>
  <c r="I3284"/>
  <c r="I3285"/>
  <c r="I3286"/>
  <c r="I3287"/>
  <c r="I3288"/>
  <c r="I3289"/>
  <c r="I3290"/>
  <c r="I3291"/>
  <c r="I3292"/>
  <c r="I3293"/>
  <c r="I3294"/>
  <c r="I3295"/>
  <c r="I3296"/>
  <c r="I3297"/>
  <c r="I3298"/>
  <c r="I3299"/>
  <c r="I3300"/>
  <c r="I3301"/>
  <c r="I3302"/>
  <c r="I3303"/>
  <c r="I3304"/>
  <c r="I3305"/>
  <c r="I3306"/>
  <c r="I3307"/>
  <c r="I3308"/>
  <c r="I3309"/>
  <c r="I3310"/>
  <c r="I3311"/>
  <c r="I3312"/>
  <c r="I3313"/>
  <c r="I3314"/>
  <c r="I3315"/>
  <c r="I3316"/>
  <c r="I3317"/>
  <c r="I3318"/>
  <c r="I3319"/>
  <c r="I3320"/>
  <c r="I3321"/>
  <c r="I3322"/>
  <c r="I3323"/>
  <c r="I3324"/>
  <c r="I3325"/>
  <c r="I3326"/>
  <c r="I3327"/>
  <c r="I3328"/>
  <c r="I3329"/>
  <c r="I3330"/>
  <c r="I3331"/>
  <c r="I3332"/>
  <c r="I3333"/>
  <c r="I3334"/>
  <c r="I3335"/>
  <c r="I3336"/>
  <c r="I3337"/>
  <c r="I3338"/>
  <c r="I3339"/>
  <c r="I3340"/>
  <c r="I3341"/>
  <c r="I3342"/>
  <c r="I3343"/>
  <c r="I3344"/>
  <c r="I3345"/>
  <c r="I3346"/>
  <c r="I3347"/>
  <c r="I3348"/>
  <c r="I3349"/>
  <c r="I3350"/>
  <c r="I3351"/>
  <c r="I3352"/>
  <c r="I3353"/>
  <c r="I3354"/>
  <c r="I3355"/>
  <c r="I3356"/>
  <c r="I3357"/>
  <c r="I3358"/>
  <c r="I3359"/>
  <c r="I3360"/>
  <c r="I3361"/>
  <c r="I3362"/>
  <c r="I3363"/>
  <c r="I3364"/>
  <c r="I3365"/>
  <c r="I3366"/>
  <c r="I3367"/>
  <c r="I3368"/>
  <c r="I3369"/>
  <c r="I3370"/>
  <c r="I3371"/>
  <c r="I3372"/>
  <c r="I3373"/>
  <c r="I3374"/>
  <c r="I3375"/>
  <c r="I3376"/>
  <c r="I3377"/>
  <c r="I3378"/>
  <c r="I3379"/>
  <c r="I3380"/>
  <c r="I3381"/>
  <c r="I3382"/>
  <c r="I3383"/>
  <c r="I3384"/>
  <c r="I3385"/>
  <c r="I3386"/>
  <c r="I3387"/>
  <c r="I3388"/>
  <c r="I3389"/>
  <c r="I3390"/>
  <c r="I3391"/>
  <c r="I3392"/>
  <c r="I3393"/>
  <c r="I3394"/>
  <c r="I3395"/>
  <c r="I3396"/>
  <c r="I3397"/>
  <c r="I3398"/>
  <c r="I3399"/>
  <c r="I3400"/>
  <c r="I3401"/>
  <c r="I3402"/>
  <c r="I3403"/>
  <c r="I3404"/>
  <c r="I3405"/>
  <c r="I3406"/>
  <c r="I3407"/>
  <c r="I3408"/>
  <c r="I3409"/>
  <c r="I3410"/>
  <c r="I3411"/>
  <c r="I3412"/>
  <c r="I3413"/>
  <c r="I3414"/>
  <c r="I3415"/>
  <c r="I3416"/>
  <c r="I3417"/>
  <c r="I3418"/>
  <c r="I3419"/>
  <c r="I3420"/>
  <c r="I3421"/>
  <c r="I3422"/>
  <c r="I3423"/>
  <c r="I3424"/>
  <c r="I3425"/>
  <c r="I3426"/>
  <c r="I3427"/>
  <c r="I3428"/>
  <c r="I3429"/>
  <c r="I3430"/>
  <c r="I3431"/>
  <c r="I3432"/>
  <c r="I3433"/>
  <c r="I3434"/>
  <c r="I3435"/>
  <c r="I3436"/>
  <c r="I3437"/>
  <c r="I3438"/>
  <c r="I3439"/>
  <c r="I3440"/>
  <c r="I3441"/>
  <c r="I3442"/>
  <c r="I3443"/>
  <c r="I3444"/>
  <c r="I3445"/>
  <c r="I3446"/>
  <c r="I3447"/>
  <c r="I3448"/>
  <c r="I3449"/>
  <c r="I3450"/>
  <c r="I3451"/>
  <c r="I3452"/>
  <c r="I3453"/>
  <c r="I3454"/>
  <c r="I3455"/>
  <c r="I3456"/>
  <c r="I3457"/>
  <c r="I3458"/>
  <c r="I3459"/>
  <c r="I3460"/>
  <c r="I3461"/>
  <c r="I3462"/>
  <c r="I3463"/>
  <c r="I3464"/>
  <c r="I3465"/>
  <c r="I3466"/>
  <c r="I3467"/>
  <c r="I3468"/>
  <c r="I3469"/>
  <c r="I3470"/>
  <c r="I3471"/>
  <c r="I3472"/>
  <c r="I3473"/>
  <c r="I3474"/>
  <c r="I3475"/>
  <c r="I3476"/>
  <c r="I3477"/>
  <c r="I3478"/>
  <c r="I3479"/>
  <c r="I3480"/>
  <c r="I3481"/>
  <c r="I3482"/>
  <c r="I3483"/>
  <c r="I3484"/>
  <c r="I3485"/>
  <c r="I3486"/>
  <c r="I3487"/>
  <c r="I3488"/>
  <c r="I3489"/>
  <c r="I3490"/>
  <c r="I3491"/>
  <c r="I3492"/>
  <c r="I3493"/>
  <c r="I3494"/>
  <c r="I3495"/>
  <c r="I3496"/>
  <c r="I3497"/>
  <c r="I3498"/>
  <c r="I3499"/>
  <c r="I3500"/>
  <c r="I3501"/>
  <c r="I3502"/>
  <c r="I3503"/>
  <c r="I3504"/>
  <c r="I3505"/>
  <c r="I3506"/>
  <c r="I3507"/>
  <c r="I3508"/>
  <c r="I3509"/>
  <c r="I3510"/>
  <c r="I3511"/>
  <c r="I3512"/>
  <c r="I3513"/>
  <c r="I3514"/>
  <c r="I3515"/>
  <c r="I3516"/>
  <c r="I3517"/>
  <c r="I3518"/>
  <c r="I3519"/>
  <c r="I3520"/>
  <c r="I3521"/>
  <c r="I3522"/>
  <c r="I3523"/>
  <c r="I3524"/>
  <c r="I3525"/>
  <c r="I3526"/>
  <c r="I3527"/>
  <c r="I3528"/>
  <c r="I3529"/>
  <c r="I3530"/>
  <c r="I3531"/>
  <c r="I3532"/>
  <c r="I3533"/>
  <c r="I3534"/>
  <c r="I3535"/>
  <c r="I3536"/>
  <c r="I3537"/>
  <c r="I3538"/>
  <c r="I3539"/>
  <c r="I3540"/>
  <c r="I3541"/>
  <c r="I3542"/>
  <c r="I3543"/>
  <c r="I3544"/>
  <c r="I3545"/>
  <c r="I3546"/>
  <c r="I3547"/>
  <c r="I3548"/>
  <c r="I3549"/>
  <c r="I3550"/>
  <c r="I3551"/>
  <c r="I3552"/>
  <c r="I3553"/>
  <c r="I3554"/>
  <c r="I3555"/>
  <c r="I3556"/>
  <c r="I3557"/>
  <c r="I3558"/>
  <c r="I3559"/>
  <c r="I3560"/>
  <c r="I3561"/>
  <c r="I3562"/>
  <c r="I3563"/>
  <c r="I3564"/>
  <c r="I3565"/>
  <c r="I3566"/>
  <c r="I3567"/>
  <c r="I3568"/>
  <c r="I3569"/>
  <c r="I3570"/>
  <c r="I3571"/>
  <c r="I3572"/>
  <c r="I3573"/>
  <c r="I3574"/>
  <c r="I3575"/>
  <c r="I3576"/>
  <c r="I3577"/>
  <c r="I3578"/>
  <c r="I3579"/>
  <c r="I3580"/>
  <c r="I3581"/>
  <c r="I3582"/>
  <c r="I3583"/>
  <c r="I3584"/>
  <c r="I3585"/>
  <c r="I3586"/>
  <c r="I3587"/>
  <c r="I3588"/>
  <c r="I3589"/>
  <c r="I3590"/>
  <c r="I3591"/>
  <c r="I3592"/>
  <c r="I3593"/>
  <c r="I3594"/>
  <c r="I3595"/>
  <c r="I3596"/>
  <c r="I3597"/>
  <c r="J2832"/>
  <c r="I2832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I327"/>
  <c r="J327"/>
  <c r="I328"/>
  <c r="J328"/>
  <c r="I329"/>
  <c r="J329"/>
  <c r="I330"/>
  <c r="J330"/>
  <c r="I331"/>
  <c r="J331"/>
  <c r="I332"/>
  <c r="J332"/>
  <c r="I333"/>
  <c r="J333"/>
  <c r="I334"/>
  <c r="J334"/>
  <c r="I335"/>
  <c r="J335"/>
  <c r="I336"/>
  <c r="J336"/>
  <c r="I337"/>
  <c r="J337"/>
  <c r="I338"/>
  <c r="J338"/>
  <c r="I339"/>
  <c r="J339"/>
  <c r="I340"/>
  <c r="J340"/>
  <c r="I341"/>
  <c r="J341"/>
  <c r="I342"/>
  <c r="J342"/>
  <c r="I343"/>
  <c r="J343"/>
  <c r="I344"/>
  <c r="J344"/>
  <c r="I345"/>
  <c r="J345"/>
  <c r="I346"/>
  <c r="J346"/>
  <c r="I347"/>
  <c r="J347"/>
  <c r="I348"/>
  <c r="J348"/>
  <c r="I349"/>
  <c r="J349"/>
  <c r="I350"/>
  <c r="J350"/>
  <c r="I351"/>
  <c r="J351"/>
  <c r="I352"/>
  <c r="J352"/>
  <c r="I353"/>
  <c r="J353"/>
  <c r="I354"/>
  <c r="J354"/>
  <c r="I355"/>
  <c r="J355"/>
  <c r="I356"/>
  <c r="J356"/>
  <c r="I357"/>
  <c r="J357"/>
  <c r="I358"/>
  <c r="J358"/>
  <c r="I359"/>
  <c r="J359"/>
  <c r="I360"/>
  <c r="J360"/>
  <c r="I361"/>
  <c r="J361"/>
  <c r="I362"/>
  <c r="J362"/>
  <c r="I363"/>
  <c r="J363"/>
  <c r="I364"/>
  <c r="J364"/>
  <c r="I365"/>
  <c r="J365"/>
  <c r="I366"/>
  <c r="J366"/>
  <c r="I367"/>
  <c r="J367"/>
  <c r="I368"/>
  <c r="J368"/>
  <c r="I369"/>
  <c r="J369"/>
  <c r="I370"/>
  <c r="J370"/>
  <c r="I371"/>
  <c r="J371"/>
  <c r="I372"/>
  <c r="J372"/>
  <c r="I373"/>
  <c r="J373"/>
  <c r="I374"/>
  <c r="J374"/>
  <c r="I375"/>
  <c r="J375"/>
  <c r="I376"/>
  <c r="J376"/>
  <c r="I377"/>
  <c r="J377"/>
  <c r="I378"/>
  <c r="J378"/>
  <c r="I379"/>
  <c r="J379"/>
  <c r="I380"/>
  <c r="J380"/>
  <c r="I381"/>
  <c r="J381"/>
  <c r="I382"/>
  <c r="J382"/>
  <c r="I383"/>
  <c r="J383"/>
  <c r="I384"/>
  <c r="J384"/>
  <c r="I385"/>
  <c r="J385"/>
  <c r="I386"/>
  <c r="J386"/>
  <c r="I387"/>
  <c r="J387"/>
  <c r="I388"/>
  <c r="J388"/>
  <c r="I389"/>
  <c r="J389"/>
  <c r="I390"/>
  <c r="J390"/>
  <c r="I391"/>
  <c r="J391"/>
  <c r="I392"/>
  <c r="J392"/>
  <c r="I393"/>
  <c r="J393"/>
  <c r="I394"/>
  <c r="J394"/>
  <c r="I395"/>
  <c r="J395"/>
  <c r="I396"/>
  <c r="J396"/>
  <c r="I397"/>
  <c r="J397"/>
  <c r="I398"/>
  <c r="J398"/>
  <c r="I399"/>
  <c r="J399"/>
  <c r="I400"/>
  <c r="J400"/>
  <c r="I401"/>
  <c r="J401"/>
  <c r="I402"/>
  <c r="J402"/>
  <c r="I403"/>
  <c r="J403"/>
  <c r="I404"/>
  <c r="J404"/>
  <c r="I405"/>
  <c r="J405"/>
  <c r="I406"/>
  <c r="J406"/>
  <c r="I407"/>
  <c r="J407"/>
  <c r="I408"/>
  <c r="J408"/>
  <c r="I409"/>
  <c r="J409"/>
  <c r="I410"/>
  <c r="J410"/>
  <c r="I411"/>
  <c r="J411"/>
  <c r="I412"/>
  <c r="J412"/>
  <c r="I413"/>
  <c r="J413"/>
  <c r="I414"/>
  <c r="J414"/>
  <c r="I415"/>
  <c r="J415"/>
  <c r="I416"/>
  <c r="J416"/>
  <c r="I417"/>
  <c r="J417"/>
  <c r="I418"/>
  <c r="J418"/>
  <c r="I419"/>
  <c r="J419"/>
  <c r="I420"/>
  <c r="J420"/>
  <c r="I421"/>
  <c r="J421"/>
  <c r="I422"/>
  <c r="J422"/>
  <c r="I423"/>
  <c r="J423"/>
  <c r="I424"/>
  <c r="J424"/>
  <c r="I425"/>
  <c r="J425"/>
  <c r="I426"/>
  <c r="J426"/>
  <c r="I427"/>
  <c r="J427"/>
  <c r="I428"/>
  <c r="J428"/>
  <c r="I429"/>
  <c r="J429"/>
  <c r="I430"/>
  <c r="J430"/>
  <c r="I431"/>
  <c r="J431"/>
  <c r="I432"/>
  <c r="J432"/>
  <c r="I433"/>
  <c r="J433"/>
  <c r="I434"/>
  <c r="J434"/>
  <c r="I435"/>
  <c r="J435"/>
  <c r="I436"/>
  <c r="J436"/>
  <c r="I437"/>
  <c r="J437"/>
  <c r="I438"/>
  <c r="J438"/>
  <c r="I439"/>
  <c r="J439"/>
  <c r="I440"/>
  <c r="J440"/>
  <c r="I441"/>
  <c r="J441"/>
  <c r="I442"/>
  <c r="J442"/>
  <c r="I443"/>
  <c r="J443"/>
  <c r="I444"/>
  <c r="J444"/>
  <c r="I445"/>
  <c r="J445"/>
  <c r="I446"/>
  <c r="J446"/>
  <c r="I447"/>
  <c r="J447"/>
  <c r="I448"/>
  <c r="J448"/>
  <c r="I449"/>
  <c r="J449"/>
  <c r="I450"/>
  <c r="J450"/>
  <c r="I451"/>
  <c r="J451"/>
  <c r="I452"/>
  <c r="J452"/>
  <c r="I453"/>
  <c r="J453"/>
  <c r="I454"/>
  <c r="J454"/>
  <c r="I455"/>
  <c r="J455"/>
  <c r="I456"/>
  <c r="J456"/>
  <c r="I457"/>
  <c r="J457"/>
  <c r="I458"/>
  <c r="J458"/>
  <c r="I459"/>
  <c r="J459"/>
  <c r="I460"/>
  <c r="J460"/>
  <c r="I461"/>
  <c r="J461"/>
  <c r="I462"/>
  <c r="J462"/>
  <c r="I463"/>
  <c r="J463"/>
  <c r="I464"/>
  <c r="J464"/>
  <c r="I465"/>
  <c r="J465"/>
  <c r="I466"/>
  <c r="J466"/>
  <c r="I467"/>
  <c r="J467"/>
  <c r="I468"/>
  <c r="J468"/>
  <c r="I469"/>
  <c r="J469"/>
  <c r="I470"/>
  <c r="J470"/>
  <c r="I471"/>
  <c r="J471"/>
  <c r="I472"/>
  <c r="J472"/>
  <c r="I473"/>
  <c r="J473"/>
  <c r="I474"/>
  <c r="J474"/>
  <c r="I475"/>
  <c r="J475"/>
  <c r="I476"/>
  <c r="J476"/>
  <c r="I477"/>
  <c r="J477"/>
  <c r="I478"/>
  <c r="J478"/>
  <c r="I479"/>
  <c r="J479"/>
  <c r="I480"/>
  <c r="J480"/>
  <c r="I481"/>
  <c r="J481"/>
  <c r="I482"/>
  <c r="J482"/>
  <c r="I483"/>
  <c r="J483"/>
  <c r="I484"/>
  <c r="J484"/>
  <c r="I485"/>
  <c r="J485"/>
  <c r="I486"/>
  <c r="J486"/>
  <c r="I487"/>
  <c r="J487"/>
  <c r="I488"/>
  <c r="J488"/>
  <c r="I489"/>
  <c r="J489"/>
  <c r="I490"/>
  <c r="J490"/>
  <c r="I491"/>
  <c r="J491"/>
  <c r="I492"/>
  <c r="J492"/>
  <c r="I493"/>
  <c r="J493"/>
  <c r="I494"/>
  <c r="J494"/>
  <c r="I495"/>
  <c r="J495"/>
  <c r="I496"/>
  <c r="J496"/>
  <c r="I497"/>
  <c r="J497"/>
  <c r="I498"/>
  <c r="J498"/>
  <c r="I499"/>
  <c r="J499"/>
  <c r="I500"/>
  <c r="J500"/>
  <c r="I501"/>
  <c r="J501"/>
  <c r="I502"/>
  <c r="J502"/>
  <c r="I503"/>
  <c r="J503"/>
  <c r="I504"/>
  <c r="J504"/>
  <c r="I505"/>
  <c r="J505"/>
  <c r="I506"/>
  <c r="J506"/>
  <c r="I507"/>
  <c r="J507"/>
  <c r="I508"/>
  <c r="J508"/>
  <c r="I509"/>
  <c r="J509"/>
  <c r="I510"/>
  <c r="J510"/>
  <c r="I511"/>
  <c r="J511"/>
  <c r="I512"/>
  <c r="J512"/>
  <c r="I513"/>
  <c r="J513"/>
  <c r="I514"/>
  <c r="J514"/>
  <c r="I515"/>
  <c r="J515"/>
  <c r="I516"/>
  <c r="J516"/>
  <c r="I517"/>
  <c r="J517"/>
  <c r="I518"/>
  <c r="J518"/>
  <c r="I519"/>
  <c r="J519"/>
  <c r="I520"/>
  <c r="J520"/>
  <c r="I521"/>
  <c r="J521"/>
  <c r="I522"/>
  <c r="J522"/>
  <c r="I523"/>
  <c r="J523"/>
  <c r="I524"/>
  <c r="J524"/>
  <c r="I525"/>
  <c r="J525"/>
  <c r="I526"/>
  <c r="J526"/>
  <c r="I527"/>
  <c r="J527"/>
  <c r="I528"/>
  <c r="J528"/>
  <c r="I529"/>
  <c r="J529"/>
  <c r="I530"/>
  <c r="J530"/>
  <c r="I531"/>
  <c r="J531"/>
  <c r="I532"/>
  <c r="J532"/>
  <c r="I533"/>
  <c r="J533"/>
  <c r="I534"/>
  <c r="J534"/>
  <c r="I535"/>
  <c r="J535"/>
  <c r="I536"/>
  <c r="J536"/>
  <c r="I537"/>
  <c r="J537"/>
  <c r="I538"/>
  <c r="J538"/>
  <c r="I539"/>
  <c r="J539"/>
  <c r="I540"/>
  <c r="J540"/>
  <c r="I541"/>
  <c r="J541"/>
  <c r="I542"/>
  <c r="J542"/>
  <c r="I543"/>
  <c r="J543"/>
  <c r="I544"/>
  <c r="J544"/>
  <c r="I545"/>
  <c r="J545"/>
  <c r="I546"/>
  <c r="J546"/>
  <c r="I547"/>
  <c r="J547"/>
  <c r="I548"/>
  <c r="J548"/>
  <c r="I549"/>
  <c r="J549"/>
  <c r="I550"/>
  <c r="J550"/>
  <c r="I551"/>
  <c r="J551"/>
  <c r="I552"/>
  <c r="J552"/>
  <c r="I553"/>
  <c r="J553"/>
  <c r="I554"/>
  <c r="J554"/>
  <c r="I555"/>
  <c r="J555"/>
  <c r="I556"/>
  <c r="J556"/>
  <c r="I557"/>
  <c r="J557"/>
  <c r="I558"/>
  <c r="J558"/>
  <c r="I559"/>
  <c r="J559"/>
  <c r="I560"/>
  <c r="J560"/>
  <c r="I561"/>
  <c r="J561"/>
  <c r="I562"/>
  <c r="J562"/>
  <c r="I563"/>
  <c r="J563"/>
  <c r="I564"/>
  <c r="J564"/>
  <c r="I565"/>
  <c r="J565"/>
  <c r="I566"/>
  <c r="J566"/>
  <c r="I567"/>
  <c r="J567"/>
  <c r="I568"/>
  <c r="J568"/>
  <c r="I569"/>
  <c r="J569"/>
  <c r="I570"/>
  <c r="J570"/>
  <c r="I571"/>
  <c r="J571"/>
  <c r="I572"/>
  <c r="J572"/>
  <c r="I573"/>
  <c r="J573"/>
  <c r="I574"/>
  <c r="J574"/>
  <c r="I575"/>
  <c r="J575"/>
  <c r="I576"/>
  <c r="J576"/>
  <c r="I577"/>
  <c r="J577"/>
  <c r="I578"/>
  <c r="J578"/>
  <c r="I579"/>
  <c r="J579"/>
  <c r="I580"/>
  <c r="J580"/>
  <c r="I581"/>
  <c r="J581"/>
  <c r="I582"/>
  <c r="J582"/>
  <c r="I583"/>
  <c r="J583"/>
  <c r="I584"/>
  <c r="J584"/>
  <c r="I585"/>
  <c r="J585"/>
  <c r="I586"/>
  <c r="J586"/>
  <c r="I587"/>
  <c r="J587"/>
  <c r="I588"/>
  <c r="J588"/>
  <c r="I589"/>
  <c r="J589"/>
  <c r="I590"/>
  <c r="J590"/>
  <c r="I591"/>
  <c r="J591"/>
  <c r="I592"/>
  <c r="J592"/>
  <c r="I593"/>
  <c r="J593"/>
  <c r="I594"/>
  <c r="J594"/>
  <c r="I595"/>
  <c r="J595"/>
  <c r="I596"/>
  <c r="J596"/>
  <c r="I597"/>
  <c r="J597"/>
  <c r="I598"/>
  <c r="J598"/>
  <c r="I599"/>
  <c r="J599"/>
  <c r="I600"/>
  <c r="J600"/>
  <c r="I601"/>
  <c r="J601"/>
  <c r="I602"/>
  <c r="J602"/>
  <c r="I603"/>
  <c r="J603"/>
  <c r="I604"/>
  <c r="J604"/>
  <c r="I605"/>
  <c r="J605"/>
  <c r="I606"/>
  <c r="J606"/>
  <c r="I607"/>
  <c r="J607"/>
  <c r="I608"/>
  <c r="J608"/>
  <c r="I609"/>
  <c r="J609"/>
  <c r="I610"/>
  <c r="J610"/>
  <c r="I611"/>
  <c r="J611"/>
  <c r="I612"/>
  <c r="J612"/>
  <c r="I613"/>
  <c r="J613"/>
  <c r="I614"/>
  <c r="J614"/>
  <c r="I615"/>
  <c r="J615"/>
  <c r="I616"/>
  <c r="J616"/>
  <c r="I617"/>
  <c r="J617"/>
  <c r="I618"/>
  <c r="J618"/>
  <c r="I619"/>
  <c r="J619"/>
  <c r="I620"/>
  <c r="J620"/>
  <c r="I621"/>
  <c r="J621"/>
  <c r="I622"/>
  <c r="J622"/>
  <c r="I623"/>
  <c r="J623"/>
  <c r="I624"/>
  <c r="J624"/>
  <c r="I625"/>
  <c r="J625"/>
  <c r="I626"/>
  <c r="J626"/>
  <c r="I627"/>
  <c r="J627"/>
  <c r="I628"/>
  <c r="J628"/>
  <c r="I629"/>
  <c r="J629"/>
  <c r="I630"/>
  <c r="J630"/>
  <c r="I631"/>
  <c r="J631"/>
  <c r="I632"/>
  <c r="J632"/>
  <c r="I633"/>
  <c r="J633"/>
  <c r="I634"/>
  <c r="J634"/>
  <c r="I635"/>
  <c r="J635"/>
  <c r="I636"/>
  <c r="J636"/>
  <c r="I637"/>
  <c r="J637"/>
  <c r="I638"/>
  <c r="J638"/>
  <c r="I639"/>
  <c r="J639"/>
  <c r="I640"/>
  <c r="J640"/>
  <c r="I641"/>
  <c r="J641"/>
  <c r="I642"/>
  <c r="J642"/>
  <c r="I643"/>
  <c r="J643"/>
  <c r="I644"/>
  <c r="J644"/>
  <c r="I645"/>
  <c r="J645"/>
  <c r="I646"/>
  <c r="J646"/>
  <c r="I647"/>
  <c r="J647"/>
  <c r="I648"/>
  <c r="J648"/>
  <c r="I649"/>
  <c r="J649"/>
  <c r="I650"/>
  <c r="J650"/>
  <c r="I651"/>
  <c r="J651"/>
  <c r="I652"/>
  <c r="J652"/>
  <c r="I653"/>
  <c r="J653"/>
  <c r="I654"/>
  <c r="J654"/>
  <c r="I655"/>
  <c r="J655"/>
  <c r="I656"/>
  <c r="J656"/>
  <c r="I657"/>
  <c r="J657"/>
  <c r="I658"/>
  <c r="J658"/>
  <c r="I659"/>
  <c r="J659"/>
  <c r="I660"/>
  <c r="J660"/>
  <c r="I661"/>
  <c r="J661"/>
  <c r="I662"/>
  <c r="J662"/>
  <c r="I663"/>
  <c r="J663"/>
  <c r="I664"/>
  <c r="J664"/>
  <c r="I665"/>
  <c r="J665"/>
  <c r="I666"/>
  <c r="J666"/>
  <c r="I667"/>
  <c r="J667"/>
  <c r="I668"/>
  <c r="J668"/>
  <c r="I669"/>
  <c r="J669"/>
  <c r="I670"/>
  <c r="J670"/>
  <c r="I671"/>
  <c r="J671"/>
  <c r="I672"/>
  <c r="J672"/>
  <c r="I673"/>
  <c r="J673"/>
  <c r="I674"/>
  <c r="J674"/>
  <c r="I675"/>
  <c r="J675"/>
  <c r="I676"/>
  <c r="J676"/>
  <c r="I677"/>
  <c r="J677"/>
  <c r="I678"/>
  <c r="J678"/>
  <c r="I679"/>
  <c r="J679"/>
  <c r="I680"/>
  <c r="J680"/>
  <c r="I681"/>
  <c r="J681"/>
  <c r="I682"/>
  <c r="J682"/>
  <c r="I683"/>
  <c r="J683"/>
  <c r="I684"/>
  <c r="J684"/>
  <c r="I685"/>
  <c r="J685"/>
  <c r="I686"/>
  <c r="J686"/>
  <c r="I687"/>
  <c r="J687"/>
  <c r="I688"/>
  <c r="J688"/>
  <c r="I689"/>
  <c r="J689"/>
  <c r="I690"/>
  <c r="J690"/>
  <c r="I691"/>
  <c r="J691"/>
  <c r="I692"/>
  <c r="J692"/>
  <c r="I693"/>
  <c r="J693"/>
  <c r="I694"/>
  <c r="J694"/>
  <c r="I695"/>
  <c r="J695"/>
  <c r="I696"/>
  <c r="J696"/>
  <c r="I697"/>
  <c r="J697"/>
  <c r="I698"/>
  <c r="J698"/>
  <c r="I699"/>
  <c r="J699"/>
  <c r="I700"/>
  <c r="J700"/>
  <c r="I701"/>
  <c r="J701"/>
  <c r="I702"/>
  <c r="J702"/>
  <c r="I703"/>
  <c r="J703"/>
  <c r="I704"/>
  <c r="J704"/>
  <c r="I705"/>
  <c r="J705"/>
  <c r="I706"/>
  <c r="J706"/>
  <c r="I707"/>
  <c r="J707"/>
  <c r="I708"/>
  <c r="J708"/>
  <c r="I709"/>
  <c r="J709"/>
  <c r="I710"/>
  <c r="J710"/>
  <c r="I711"/>
  <c r="J711"/>
  <c r="I712"/>
  <c r="J712"/>
  <c r="I713"/>
  <c r="J713"/>
  <c r="I714"/>
  <c r="J714"/>
  <c r="I715"/>
  <c r="J715"/>
  <c r="I716"/>
  <c r="J716"/>
  <c r="I717"/>
  <c r="J717"/>
  <c r="I718"/>
  <c r="J718"/>
  <c r="I719"/>
  <c r="J719"/>
  <c r="I720"/>
  <c r="J720"/>
  <c r="I721"/>
  <c r="J721"/>
  <c r="I722"/>
  <c r="J722"/>
  <c r="I723"/>
  <c r="J723"/>
  <c r="I724"/>
  <c r="J724"/>
  <c r="I725"/>
  <c r="J725"/>
  <c r="I726"/>
  <c r="J726"/>
  <c r="I727"/>
  <c r="J727"/>
  <c r="I728"/>
  <c r="J728"/>
  <c r="I729"/>
  <c r="J729"/>
  <c r="I730"/>
  <c r="J730"/>
  <c r="I731"/>
  <c r="J731"/>
  <c r="I732"/>
  <c r="J732"/>
  <c r="I733"/>
  <c r="J733"/>
  <c r="I734"/>
  <c r="J734"/>
  <c r="I735"/>
  <c r="J735"/>
  <c r="I736"/>
  <c r="J736"/>
  <c r="I737"/>
  <c r="J737"/>
  <c r="I738"/>
  <c r="J738"/>
  <c r="I739"/>
  <c r="J739"/>
  <c r="I740"/>
  <c r="J740"/>
  <c r="I741"/>
  <c r="J741"/>
  <c r="I742"/>
  <c r="J742"/>
  <c r="I743"/>
  <c r="J743"/>
  <c r="I744"/>
  <c r="J744"/>
  <c r="I745"/>
  <c r="J745"/>
  <c r="I746"/>
  <c r="J746"/>
  <c r="I747"/>
  <c r="J747"/>
  <c r="I748"/>
  <c r="J748"/>
  <c r="I749"/>
  <c r="J749"/>
  <c r="I750"/>
  <c r="J750"/>
  <c r="I751"/>
  <c r="J751"/>
  <c r="I752"/>
  <c r="J752"/>
  <c r="I753"/>
  <c r="J753"/>
  <c r="I754"/>
  <c r="J754"/>
  <c r="I755"/>
  <c r="J755"/>
  <c r="I756"/>
  <c r="J756"/>
  <c r="I757"/>
  <c r="J757"/>
  <c r="I758"/>
  <c r="J758"/>
  <c r="I759"/>
  <c r="J759"/>
  <c r="I760"/>
  <c r="J760"/>
  <c r="I761"/>
  <c r="J761"/>
  <c r="I762"/>
  <c r="J762"/>
  <c r="I763"/>
  <c r="J763"/>
  <c r="I764"/>
  <c r="J764"/>
  <c r="I765"/>
  <c r="J765"/>
  <c r="I766"/>
  <c r="J766"/>
  <c r="I767"/>
  <c r="J767"/>
  <c r="I768"/>
  <c r="J768"/>
  <c r="I769"/>
  <c r="J769"/>
  <c r="I770"/>
  <c r="J770"/>
  <c r="I771"/>
  <c r="J771"/>
  <c r="I772"/>
  <c r="J772"/>
  <c r="I773"/>
  <c r="J773"/>
  <c r="I774"/>
  <c r="J774"/>
  <c r="I775"/>
  <c r="J775"/>
  <c r="I776"/>
  <c r="J776"/>
  <c r="I777"/>
  <c r="J777"/>
  <c r="I778"/>
  <c r="J778"/>
  <c r="I779"/>
  <c r="J779"/>
  <c r="I780"/>
  <c r="J780"/>
  <c r="I781"/>
  <c r="J781"/>
  <c r="I782"/>
  <c r="J782"/>
  <c r="I783"/>
  <c r="J783"/>
  <c r="I784"/>
  <c r="J784"/>
  <c r="I785"/>
  <c r="J785"/>
  <c r="I786"/>
  <c r="J786"/>
  <c r="I787"/>
  <c r="J787"/>
  <c r="I788"/>
  <c r="J788"/>
  <c r="I789"/>
  <c r="J789"/>
  <c r="I790"/>
  <c r="J790"/>
  <c r="I791"/>
  <c r="J791"/>
  <c r="I792"/>
  <c r="J792"/>
  <c r="I793"/>
  <c r="J793"/>
  <c r="I794"/>
  <c r="J794"/>
  <c r="I795"/>
  <c r="J795"/>
  <c r="I796"/>
  <c r="J796"/>
  <c r="I797"/>
  <c r="J797"/>
  <c r="I798"/>
  <c r="J798"/>
  <c r="I799"/>
  <c r="J799"/>
  <c r="I800"/>
  <c r="J800"/>
  <c r="I801"/>
  <c r="J801"/>
  <c r="I802"/>
  <c r="J802"/>
  <c r="I803"/>
  <c r="J803"/>
  <c r="I804"/>
  <c r="J804"/>
  <c r="I805"/>
  <c r="J805"/>
  <c r="I806"/>
  <c r="J806"/>
  <c r="I807"/>
  <c r="J807"/>
  <c r="I808"/>
  <c r="J808"/>
  <c r="I809"/>
  <c r="J809"/>
  <c r="I810"/>
  <c r="J810"/>
  <c r="I811"/>
  <c r="J811"/>
  <c r="I812"/>
  <c r="J812"/>
  <c r="I813"/>
  <c r="J813"/>
  <c r="I814"/>
  <c r="J814"/>
  <c r="I815"/>
  <c r="J815"/>
  <c r="I816"/>
  <c r="J816"/>
  <c r="I817"/>
  <c r="J817"/>
  <c r="I818"/>
  <c r="J818"/>
  <c r="I819"/>
  <c r="J819"/>
  <c r="I820"/>
  <c r="J820"/>
  <c r="I821"/>
  <c r="J821"/>
  <c r="I822"/>
  <c r="J822"/>
  <c r="I823"/>
  <c r="J823"/>
  <c r="I824"/>
  <c r="J824"/>
  <c r="I825"/>
  <c r="J825"/>
  <c r="I826"/>
  <c r="J826"/>
  <c r="I827"/>
  <c r="J827"/>
  <c r="I828"/>
  <c r="J828"/>
  <c r="I829"/>
  <c r="J829"/>
  <c r="I830"/>
  <c r="J830"/>
  <c r="I831"/>
  <c r="J831"/>
  <c r="I832"/>
  <c r="J832"/>
  <c r="I833"/>
  <c r="J833"/>
  <c r="I834"/>
  <c r="J834"/>
  <c r="I835"/>
  <c r="J835"/>
  <c r="I836"/>
  <c r="J836"/>
  <c r="I837"/>
  <c r="J837"/>
  <c r="I838"/>
  <c r="J838"/>
  <c r="I839"/>
  <c r="J839"/>
  <c r="I840"/>
  <c r="J840"/>
  <c r="I841"/>
  <c r="J841"/>
  <c r="I842"/>
  <c r="J842"/>
  <c r="I843"/>
  <c r="J843"/>
  <c r="I844"/>
  <c r="J844"/>
  <c r="I845"/>
  <c r="J845"/>
  <c r="I846"/>
  <c r="J846"/>
  <c r="I847"/>
  <c r="J847"/>
  <c r="I848"/>
  <c r="J848"/>
  <c r="I849"/>
  <c r="J849"/>
  <c r="I850"/>
  <c r="J850"/>
  <c r="I851"/>
  <c r="J851"/>
  <c r="I852"/>
  <c r="J852"/>
  <c r="I853"/>
  <c r="J853"/>
  <c r="I854"/>
  <c r="J854"/>
  <c r="I855"/>
  <c r="J855"/>
  <c r="I856"/>
  <c r="J856"/>
  <c r="I857"/>
  <c r="J857"/>
  <c r="I858"/>
  <c r="J858"/>
  <c r="I859"/>
  <c r="J859"/>
  <c r="I860"/>
  <c r="J860"/>
  <c r="I861"/>
  <c r="J861"/>
  <c r="I862"/>
  <c r="J862"/>
  <c r="I863"/>
  <c r="J863"/>
  <c r="I864"/>
  <c r="J864"/>
  <c r="I865"/>
  <c r="J865"/>
  <c r="I866"/>
  <c r="J866"/>
  <c r="I867"/>
  <c r="J867"/>
  <c r="I868"/>
  <c r="J868"/>
  <c r="I869"/>
  <c r="J869"/>
  <c r="I870"/>
  <c r="J870"/>
  <c r="I871"/>
  <c r="J871"/>
  <c r="I872"/>
  <c r="J872"/>
  <c r="I873"/>
  <c r="J873"/>
  <c r="I874"/>
  <c r="J874"/>
  <c r="I875"/>
  <c r="J875"/>
  <c r="I876"/>
  <c r="J876"/>
  <c r="I877"/>
  <c r="J877"/>
  <c r="I878"/>
  <c r="J878"/>
  <c r="I879"/>
  <c r="J879"/>
  <c r="I880"/>
  <c r="J880"/>
  <c r="I881"/>
  <c r="J881"/>
  <c r="I882"/>
  <c r="J882"/>
  <c r="I883"/>
  <c r="J883"/>
  <c r="I884"/>
  <c r="J884"/>
  <c r="I885"/>
  <c r="J885"/>
  <c r="I886"/>
  <c r="J886"/>
  <c r="I887"/>
  <c r="J887"/>
  <c r="I888"/>
  <c r="J888"/>
  <c r="I889"/>
  <c r="J889"/>
  <c r="I890"/>
  <c r="J890"/>
  <c r="I891"/>
  <c r="J891"/>
  <c r="I892"/>
  <c r="J892"/>
  <c r="I893"/>
  <c r="J893"/>
  <c r="I894"/>
  <c r="J894"/>
  <c r="I895"/>
  <c r="J895"/>
  <c r="I896"/>
  <c r="J896"/>
  <c r="I897"/>
  <c r="J897"/>
  <c r="I898"/>
  <c r="J898"/>
  <c r="I899"/>
  <c r="J899"/>
  <c r="I900"/>
  <c r="J900"/>
  <c r="I901"/>
  <c r="J901"/>
  <c r="I902"/>
  <c r="J902"/>
  <c r="I903"/>
  <c r="J903"/>
  <c r="I904"/>
  <c r="J904"/>
  <c r="I905"/>
  <c r="J905"/>
  <c r="I906"/>
  <c r="J906"/>
  <c r="I907"/>
  <c r="J907"/>
  <c r="I908"/>
  <c r="J908"/>
  <c r="I909"/>
  <c r="J909"/>
  <c r="I910"/>
  <c r="J910"/>
  <c r="I911"/>
  <c r="J911"/>
  <c r="I912"/>
  <c r="J912"/>
  <c r="I913"/>
  <c r="J913"/>
  <c r="I914"/>
  <c r="J914"/>
  <c r="I915"/>
  <c r="J915"/>
  <c r="I916"/>
  <c r="J916"/>
  <c r="I917"/>
  <c r="J917"/>
  <c r="I918"/>
  <c r="J918"/>
  <c r="I919"/>
  <c r="J919"/>
  <c r="I920"/>
  <c r="J920"/>
  <c r="I921"/>
  <c r="J921"/>
  <c r="I922"/>
  <c r="J922"/>
  <c r="I923"/>
  <c r="J923"/>
  <c r="I924"/>
  <c r="J924"/>
  <c r="I925"/>
  <c r="J925"/>
  <c r="I926"/>
  <c r="J926"/>
  <c r="I927"/>
  <c r="J927"/>
  <c r="I928"/>
  <c r="J928"/>
  <c r="I929"/>
  <c r="J929"/>
  <c r="I930"/>
  <c r="J930"/>
  <c r="I931"/>
  <c r="J931"/>
  <c r="I932"/>
  <c r="J932"/>
  <c r="I933"/>
  <c r="J933"/>
  <c r="I934"/>
  <c r="J934"/>
  <c r="I935"/>
  <c r="J935"/>
  <c r="I936"/>
  <c r="J936"/>
  <c r="I937"/>
  <c r="J937"/>
  <c r="I938"/>
  <c r="J938"/>
  <c r="I939"/>
  <c r="J939"/>
  <c r="I940"/>
  <c r="J940"/>
  <c r="I941"/>
  <c r="J941"/>
  <c r="I942"/>
  <c r="J942"/>
  <c r="I943"/>
  <c r="J943"/>
  <c r="I944"/>
  <c r="J944"/>
  <c r="I945"/>
  <c r="J945"/>
  <c r="I946"/>
  <c r="J946"/>
  <c r="I947"/>
  <c r="J947"/>
  <c r="I948"/>
  <c r="J948"/>
  <c r="I949"/>
  <c r="J949"/>
  <c r="I950"/>
  <c r="J950"/>
  <c r="I951"/>
  <c r="J951"/>
  <c r="I952"/>
  <c r="J952"/>
  <c r="I953"/>
  <c r="J953"/>
  <c r="I954"/>
  <c r="J954"/>
  <c r="I955"/>
  <c r="J955"/>
  <c r="I956"/>
  <c r="J956"/>
  <c r="I957"/>
  <c r="J957"/>
  <c r="I958"/>
  <c r="J958"/>
  <c r="I959"/>
  <c r="J959"/>
  <c r="I960"/>
  <c r="J960"/>
  <c r="I961"/>
  <c r="J961"/>
  <c r="I962"/>
  <c r="J962"/>
  <c r="I963"/>
  <c r="J963"/>
  <c r="I964"/>
  <c r="J964"/>
  <c r="I965"/>
  <c r="J965"/>
  <c r="I966"/>
  <c r="J966"/>
  <c r="I967"/>
  <c r="J967"/>
  <c r="I968"/>
  <c r="J968"/>
  <c r="I969"/>
  <c r="J969"/>
  <c r="I970"/>
  <c r="J970"/>
  <c r="I971"/>
  <c r="J971"/>
  <c r="I972"/>
  <c r="J972"/>
  <c r="I973"/>
  <c r="J973"/>
  <c r="I974"/>
  <c r="J974"/>
  <c r="I975"/>
  <c r="J975"/>
  <c r="I976"/>
  <c r="J976"/>
  <c r="I977"/>
  <c r="J977"/>
  <c r="I978"/>
  <c r="J978"/>
  <c r="I979"/>
  <c r="J979"/>
  <c r="I980"/>
  <c r="J980"/>
  <c r="I981"/>
  <c r="J981"/>
  <c r="I982"/>
  <c r="J982"/>
  <c r="I983"/>
  <c r="J983"/>
  <c r="I984"/>
  <c r="J984"/>
  <c r="I985"/>
  <c r="J985"/>
  <c r="I986"/>
  <c r="J986"/>
  <c r="I987"/>
  <c r="J987"/>
  <c r="I988"/>
  <c r="J988"/>
  <c r="I989"/>
  <c r="J989"/>
  <c r="I990"/>
  <c r="J990"/>
  <c r="I991"/>
  <c r="J991"/>
  <c r="I992"/>
  <c r="J992"/>
  <c r="I993"/>
  <c r="J993"/>
  <c r="I994"/>
  <c r="J994"/>
  <c r="I995"/>
  <c r="J995"/>
  <c r="I996"/>
  <c r="J996"/>
  <c r="I997"/>
  <c r="J997"/>
  <c r="I998"/>
  <c r="J998"/>
  <c r="I999"/>
  <c r="J999"/>
  <c r="I1000"/>
  <c r="J1000"/>
  <c r="I1001"/>
  <c r="J1001"/>
  <c r="I1002"/>
  <c r="J1002"/>
  <c r="I1003"/>
  <c r="J1003"/>
  <c r="I1004"/>
  <c r="J1004"/>
  <c r="I1005"/>
  <c r="J1005"/>
  <c r="I1006"/>
  <c r="J1006"/>
  <c r="I1007"/>
  <c r="J1007"/>
  <c r="I1008"/>
  <c r="J1008"/>
  <c r="I1009"/>
  <c r="J1009"/>
  <c r="I1010"/>
  <c r="J1010"/>
  <c r="I1011"/>
  <c r="J1011"/>
  <c r="I1012"/>
  <c r="J1012"/>
  <c r="I1013"/>
  <c r="J1013"/>
  <c r="I1014"/>
  <c r="J1014"/>
  <c r="I1015"/>
  <c r="J1015"/>
  <c r="I1016"/>
  <c r="J1016"/>
  <c r="I1017"/>
  <c r="J1017"/>
  <c r="I1018"/>
  <c r="J1018"/>
  <c r="I1019"/>
  <c r="J1019"/>
  <c r="I1020"/>
  <c r="J1020"/>
  <c r="I1021"/>
  <c r="J1021"/>
  <c r="I1022"/>
  <c r="J1022"/>
  <c r="I1023"/>
  <c r="J1023"/>
  <c r="I1024"/>
  <c r="J1024"/>
  <c r="I1025"/>
  <c r="J1025"/>
  <c r="I1026"/>
  <c r="J1026"/>
  <c r="I1027"/>
  <c r="J1027"/>
  <c r="I1028"/>
  <c r="J1028"/>
  <c r="I1029"/>
  <c r="J1029"/>
  <c r="I1030"/>
  <c r="J1030"/>
  <c r="I1031"/>
  <c r="J1031"/>
  <c r="I1032"/>
  <c r="J1032"/>
  <c r="I1033"/>
  <c r="J1033"/>
  <c r="I1034"/>
  <c r="J1034"/>
  <c r="I1035"/>
  <c r="J1035"/>
  <c r="I1036"/>
  <c r="J1036"/>
  <c r="I1037"/>
  <c r="J1037"/>
  <c r="I1038"/>
  <c r="J1038"/>
  <c r="I1039"/>
  <c r="J1039"/>
  <c r="I1040"/>
  <c r="J1040"/>
  <c r="I1041"/>
  <c r="J1041"/>
  <c r="I1042"/>
  <c r="J1042"/>
  <c r="I1043"/>
  <c r="J1043"/>
  <c r="I1044"/>
  <c r="J1044"/>
  <c r="I1045"/>
  <c r="J1045"/>
  <c r="I1046"/>
  <c r="J1046"/>
  <c r="I1047"/>
  <c r="J1047"/>
  <c r="I1048"/>
  <c r="J1048"/>
  <c r="I1049"/>
  <c r="J1049"/>
  <c r="I1050"/>
  <c r="J1050"/>
  <c r="I1051"/>
  <c r="J1051"/>
  <c r="I1052"/>
  <c r="J1052"/>
  <c r="I1053"/>
  <c r="J1053"/>
  <c r="I1054"/>
  <c r="J1054"/>
  <c r="I1055"/>
  <c r="J1055"/>
  <c r="I1056"/>
  <c r="J1056"/>
  <c r="I1057"/>
  <c r="J1057"/>
  <c r="I1058"/>
  <c r="J1058"/>
  <c r="I1059"/>
  <c r="J1059"/>
  <c r="I1060"/>
  <c r="J1060"/>
  <c r="I1061"/>
  <c r="J1061"/>
  <c r="I1062"/>
  <c r="J1062"/>
  <c r="I1063"/>
  <c r="J1063"/>
  <c r="I1064"/>
  <c r="J1064"/>
  <c r="I1065"/>
  <c r="J1065"/>
  <c r="I1066"/>
  <c r="J1066"/>
  <c r="I1067"/>
  <c r="J1067"/>
  <c r="I1068"/>
  <c r="J1068"/>
  <c r="I1069"/>
  <c r="J1069"/>
  <c r="I1070"/>
  <c r="J1070"/>
  <c r="I1071"/>
  <c r="J1071"/>
  <c r="I1072"/>
  <c r="J1072"/>
  <c r="I1073"/>
  <c r="J1073"/>
  <c r="I1074"/>
  <c r="J1074"/>
  <c r="I1075"/>
  <c r="J1075"/>
  <c r="I1076"/>
  <c r="J1076"/>
  <c r="I1077"/>
  <c r="J1077"/>
  <c r="I1078"/>
  <c r="J1078"/>
  <c r="I1079"/>
  <c r="J1079"/>
  <c r="I1080"/>
  <c r="J1080"/>
  <c r="I1081"/>
  <c r="J1081"/>
  <c r="I1082"/>
  <c r="J1082"/>
  <c r="I1083"/>
  <c r="J1083"/>
  <c r="I1084"/>
  <c r="J1084"/>
  <c r="I1085"/>
  <c r="J1085"/>
  <c r="I1086"/>
  <c r="J1086"/>
  <c r="I1087"/>
  <c r="J1087"/>
  <c r="I1088"/>
  <c r="J1088"/>
  <c r="I1089"/>
  <c r="J1089"/>
  <c r="I1090"/>
  <c r="J1090"/>
  <c r="I1091"/>
  <c r="J1091"/>
  <c r="I1092"/>
  <c r="J1092"/>
  <c r="I1093"/>
  <c r="J1093"/>
  <c r="I1094"/>
  <c r="J1094"/>
  <c r="I1095"/>
  <c r="J1095"/>
  <c r="I1096"/>
  <c r="J1096"/>
  <c r="I1097"/>
  <c r="J1097"/>
  <c r="I1098"/>
  <c r="J1098"/>
  <c r="I1099"/>
  <c r="J1099"/>
  <c r="I1100"/>
  <c r="J1100"/>
  <c r="I1101"/>
  <c r="J1101"/>
  <c r="I1102"/>
  <c r="J1102"/>
  <c r="I1103"/>
  <c r="J1103"/>
  <c r="I1104"/>
  <c r="J1104"/>
  <c r="I1105"/>
  <c r="J1105"/>
  <c r="I1106"/>
  <c r="J1106"/>
  <c r="I1107"/>
  <c r="J1107"/>
  <c r="I1108"/>
  <c r="J1108"/>
  <c r="I1109"/>
  <c r="J1109"/>
  <c r="I1110"/>
  <c r="J1110"/>
  <c r="I1111"/>
  <c r="J1111"/>
  <c r="I1112"/>
  <c r="J1112"/>
  <c r="I1113"/>
  <c r="J1113"/>
  <c r="I1114"/>
  <c r="J1114"/>
  <c r="I1115"/>
  <c r="J1115"/>
  <c r="I1116"/>
  <c r="J1116"/>
  <c r="I1117"/>
  <c r="J1117"/>
  <c r="I1118"/>
  <c r="J1118"/>
  <c r="I1119"/>
  <c r="J1119"/>
  <c r="I1120"/>
  <c r="J1120"/>
  <c r="I1121"/>
  <c r="J1121"/>
  <c r="I1122"/>
  <c r="J1122"/>
  <c r="I1123"/>
  <c r="J1123"/>
  <c r="I1124"/>
  <c r="J1124"/>
  <c r="I1125"/>
  <c r="J1125"/>
  <c r="I1126"/>
  <c r="J1126"/>
  <c r="I1127"/>
  <c r="J1127"/>
  <c r="I1128"/>
  <c r="J1128"/>
  <c r="I1129"/>
  <c r="J1129"/>
  <c r="I1130"/>
  <c r="J1130"/>
  <c r="I1131"/>
  <c r="J1131"/>
  <c r="I1132"/>
  <c r="J1132"/>
  <c r="I1133"/>
  <c r="J1133"/>
  <c r="I1134"/>
  <c r="J1134"/>
  <c r="I1135"/>
  <c r="J1135"/>
  <c r="I1136"/>
  <c r="J1136"/>
  <c r="I1137"/>
  <c r="J1137"/>
  <c r="I1138"/>
  <c r="J1138"/>
  <c r="I1139"/>
  <c r="J1139"/>
  <c r="I1140"/>
  <c r="J1140"/>
  <c r="I1141"/>
  <c r="J1141"/>
  <c r="I1142"/>
  <c r="J1142"/>
  <c r="I1143"/>
  <c r="J1143"/>
  <c r="I1144"/>
  <c r="J1144"/>
  <c r="I1145"/>
  <c r="J1145"/>
  <c r="I1146"/>
  <c r="J1146"/>
  <c r="I1147"/>
  <c r="J1147"/>
  <c r="I1148"/>
  <c r="J1148"/>
  <c r="I1149"/>
  <c r="J1149"/>
  <c r="I1150"/>
  <c r="J1150"/>
  <c r="I1151"/>
  <c r="J1151"/>
  <c r="I1152"/>
  <c r="J1152"/>
  <c r="I1153"/>
  <c r="J1153"/>
  <c r="I1154"/>
  <c r="J1154"/>
  <c r="I1155"/>
  <c r="J1155"/>
  <c r="I1156"/>
  <c r="J1156"/>
  <c r="I1157"/>
  <c r="J1157"/>
  <c r="I1158"/>
  <c r="J1158"/>
  <c r="I1159"/>
  <c r="J1159"/>
  <c r="I1160"/>
  <c r="J1160"/>
  <c r="I1161"/>
  <c r="J1161"/>
  <c r="I1162"/>
  <c r="J1162"/>
  <c r="I1163"/>
  <c r="J1163"/>
  <c r="I1164"/>
  <c r="J1164"/>
  <c r="I1165"/>
  <c r="J1165"/>
  <c r="I1166"/>
  <c r="J1166"/>
  <c r="I1167"/>
  <c r="J1167"/>
  <c r="I1168"/>
  <c r="J1168"/>
  <c r="I1169"/>
  <c r="J1169"/>
  <c r="I1170"/>
  <c r="J1170"/>
  <c r="I1171"/>
  <c r="J1171"/>
  <c r="I1172"/>
  <c r="J1172"/>
  <c r="I1173"/>
  <c r="J1173"/>
  <c r="I1174"/>
  <c r="J1174"/>
  <c r="I1175"/>
  <c r="J1175"/>
  <c r="I1176"/>
  <c r="J1176"/>
  <c r="I1177"/>
  <c r="J1177"/>
  <c r="I1178"/>
  <c r="J1178"/>
  <c r="I1179"/>
  <c r="J1179"/>
  <c r="I1180"/>
  <c r="J1180"/>
  <c r="I1181"/>
  <c r="J1181"/>
  <c r="I1182"/>
  <c r="J1182"/>
  <c r="I1183"/>
  <c r="J1183"/>
  <c r="I1184"/>
  <c r="J1184"/>
  <c r="I1185"/>
  <c r="J1185"/>
  <c r="I1186"/>
  <c r="J1186"/>
  <c r="I1187"/>
  <c r="J1187"/>
  <c r="I1188"/>
  <c r="J1188"/>
  <c r="I1189"/>
  <c r="J1189"/>
  <c r="I1190"/>
  <c r="J1190"/>
  <c r="I1191"/>
  <c r="J1191"/>
  <c r="I1192"/>
  <c r="J1192"/>
  <c r="I1193"/>
  <c r="J1193"/>
  <c r="I1194"/>
  <c r="J1194"/>
  <c r="I1195"/>
  <c r="J1195"/>
  <c r="I1196"/>
  <c r="J1196"/>
  <c r="I1197"/>
  <c r="J1197"/>
  <c r="I1198"/>
  <c r="J1198"/>
  <c r="I1199"/>
  <c r="J1199"/>
  <c r="I1200"/>
  <c r="J1200"/>
  <c r="I1201"/>
  <c r="J1201"/>
  <c r="I1202"/>
  <c r="J1202"/>
  <c r="I1203"/>
  <c r="J1203"/>
  <c r="I1204"/>
  <c r="J1204"/>
  <c r="I1205"/>
  <c r="J1205"/>
  <c r="I1206"/>
  <c r="J1206"/>
  <c r="I1207"/>
  <c r="J1207"/>
  <c r="I1208"/>
  <c r="J1208"/>
  <c r="I1209"/>
  <c r="J1209"/>
  <c r="I1210"/>
  <c r="J1210"/>
  <c r="I1211"/>
  <c r="J1211"/>
  <c r="I1212"/>
  <c r="J1212"/>
  <c r="I1213"/>
  <c r="J1213"/>
  <c r="I1214"/>
  <c r="J1214"/>
  <c r="I1215"/>
  <c r="J1215"/>
  <c r="I1216"/>
  <c r="J1216"/>
  <c r="I1217"/>
  <c r="J1217"/>
  <c r="I1218"/>
  <c r="J1218"/>
  <c r="I1219"/>
  <c r="J1219"/>
  <c r="I1220"/>
  <c r="J1220"/>
  <c r="I1221"/>
  <c r="J1221"/>
  <c r="I1222"/>
  <c r="J1222"/>
  <c r="I1223"/>
  <c r="J1223"/>
  <c r="I1224"/>
  <c r="J1224"/>
  <c r="I1225"/>
  <c r="J1225"/>
  <c r="I1226"/>
  <c r="J1226"/>
  <c r="I1227"/>
  <c r="J1227"/>
  <c r="I1228"/>
  <c r="J1228"/>
  <c r="I1229"/>
  <c r="J1229"/>
  <c r="I1230"/>
  <c r="J1230"/>
  <c r="I1231"/>
  <c r="J1231"/>
  <c r="I1232"/>
  <c r="J1232"/>
  <c r="I1233"/>
  <c r="J1233"/>
  <c r="I1234"/>
  <c r="J1234"/>
  <c r="I1235"/>
  <c r="J1235"/>
  <c r="I1236"/>
  <c r="J1236"/>
  <c r="I1237"/>
  <c r="J1237"/>
  <c r="I1238"/>
  <c r="J1238"/>
  <c r="I1239"/>
  <c r="J1239"/>
  <c r="I1240"/>
  <c r="J1240"/>
  <c r="I1241"/>
  <c r="J1241"/>
  <c r="I1242"/>
  <c r="J1242"/>
  <c r="I1243"/>
  <c r="J1243"/>
  <c r="I1244"/>
  <c r="J1244"/>
  <c r="I1245"/>
  <c r="J1245"/>
  <c r="I1246"/>
  <c r="J1246"/>
  <c r="I1247"/>
  <c r="J1247"/>
  <c r="I1248"/>
  <c r="J1248"/>
  <c r="I1249"/>
  <c r="J1249"/>
  <c r="I1250"/>
  <c r="J1250"/>
  <c r="I1251"/>
  <c r="J1251"/>
  <c r="I1252"/>
  <c r="J1252"/>
  <c r="I1253"/>
  <c r="J1253"/>
  <c r="I1254"/>
  <c r="J1254"/>
  <c r="I1255"/>
  <c r="J1255"/>
  <c r="I1256"/>
  <c r="J1256"/>
  <c r="I1257"/>
  <c r="J1257"/>
  <c r="I1258"/>
  <c r="J1258"/>
  <c r="I1259"/>
  <c r="J1259"/>
  <c r="I1260"/>
  <c r="J1260"/>
  <c r="I1261"/>
  <c r="J1261"/>
  <c r="I1262"/>
  <c r="J1262"/>
  <c r="I1263"/>
  <c r="J1263"/>
  <c r="I1264"/>
  <c r="J1264"/>
  <c r="I1265"/>
  <c r="J1265"/>
  <c r="I1266"/>
  <c r="J1266"/>
  <c r="I1267"/>
  <c r="J1267"/>
  <c r="I1268"/>
  <c r="J1268"/>
  <c r="I1269"/>
  <c r="J1269"/>
  <c r="I1270"/>
  <c r="J1270"/>
  <c r="I1271"/>
  <c r="J1271"/>
  <c r="I1272"/>
  <c r="J1272"/>
  <c r="I1273"/>
  <c r="J1273"/>
  <c r="I1274"/>
  <c r="J1274"/>
  <c r="I1275"/>
  <c r="J1275"/>
  <c r="I1276"/>
  <c r="J1276"/>
  <c r="I1277"/>
  <c r="J1277"/>
  <c r="I1278"/>
  <c r="J1278"/>
  <c r="I1279"/>
  <c r="J1279"/>
  <c r="I1280"/>
  <c r="J1280"/>
  <c r="I1281"/>
  <c r="J1281"/>
  <c r="I1282"/>
  <c r="J1282"/>
  <c r="I1283"/>
  <c r="J1283"/>
  <c r="I1284"/>
  <c r="J1284"/>
  <c r="I1285"/>
  <c r="J1285"/>
  <c r="I1286"/>
  <c r="J1286"/>
  <c r="I1287"/>
  <c r="J1287"/>
  <c r="I1288"/>
  <c r="J1288"/>
  <c r="I1289"/>
  <c r="J1289"/>
  <c r="I1290"/>
  <c r="J1290"/>
  <c r="I1291"/>
  <c r="J1291"/>
  <c r="I1292"/>
  <c r="J1292"/>
  <c r="I1293"/>
  <c r="J1293"/>
  <c r="I1294"/>
  <c r="J1294"/>
  <c r="I1295"/>
  <c r="J1295"/>
  <c r="I1296"/>
  <c r="J1296"/>
  <c r="I1297"/>
  <c r="J1297"/>
  <c r="I1298"/>
  <c r="J1298"/>
  <c r="I1299"/>
  <c r="J1299"/>
  <c r="I1300"/>
  <c r="J1300"/>
  <c r="I1301"/>
  <c r="J1301"/>
  <c r="I1302"/>
  <c r="J1302"/>
  <c r="I1303"/>
  <c r="J1303"/>
  <c r="I1304"/>
  <c r="J1304"/>
  <c r="I1305"/>
  <c r="J1305"/>
  <c r="I1306"/>
  <c r="J1306"/>
  <c r="I1307"/>
  <c r="J1307"/>
  <c r="I1308"/>
  <c r="J1308"/>
  <c r="I1309"/>
  <c r="J1309"/>
  <c r="I1310"/>
  <c r="J1310"/>
  <c r="I1311"/>
  <c r="J1311"/>
  <c r="I1312"/>
  <c r="J1312"/>
  <c r="I1313"/>
  <c r="J1313"/>
  <c r="I1314"/>
  <c r="J1314"/>
  <c r="I1315"/>
  <c r="J1315"/>
  <c r="I1316"/>
  <c r="J1316"/>
  <c r="I1317"/>
  <c r="J1317"/>
  <c r="I1318"/>
  <c r="J1318"/>
  <c r="I1319"/>
  <c r="J1319"/>
  <c r="I1320"/>
  <c r="J1320"/>
  <c r="I1321"/>
  <c r="J1321"/>
  <c r="I1322"/>
  <c r="J1322"/>
  <c r="I1323"/>
  <c r="J1323"/>
  <c r="I1324"/>
  <c r="J1324"/>
  <c r="I1325"/>
  <c r="J1325"/>
  <c r="I1326"/>
  <c r="J1326"/>
  <c r="I1327"/>
  <c r="J1327"/>
  <c r="I1328"/>
  <c r="J1328"/>
  <c r="I1329"/>
  <c r="J1329"/>
  <c r="I1330"/>
  <c r="J1330"/>
  <c r="I1331"/>
  <c r="J1331"/>
  <c r="I1332"/>
  <c r="J1332"/>
  <c r="I1333"/>
  <c r="J1333"/>
  <c r="I1334"/>
  <c r="J1334"/>
  <c r="I1335"/>
  <c r="J1335"/>
  <c r="I1336"/>
  <c r="J1336"/>
  <c r="I1337"/>
  <c r="J1337"/>
  <c r="I1338"/>
  <c r="J1338"/>
  <c r="I1339"/>
  <c r="J1339"/>
  <c r="I1340"/>
  <c r="J1340"/>
  <c r="I1341"/>
  <c r="J1341"/>
  <c r="I1342"/>
  <c r="J1342"/>
  <c r="I1343"/>
  <c r="J1343"/>
  <c r="I1344"/>
  <c r="J1344"/>
  <c r="I1345"/>
  <c r="J1345"/>
  <c r="I1346"/>
  <c r="J1346"/>
  <c r="I1347"/>
  <c r="J1347"/>
  <c r="I1348"/>
  <c r="J1348"/>
  <c r="I1349"/>
  <c r="J1349"/>
  <c r="I1350"/>
  <c r="J1350"/>
  <c r="I1351"/>
  <c r="J1351"/>
  <c r="I1352"/>
  <c r="J1352"/>
  <c r="I1353"/>
  <c r="J1353"/>
  <c r="I1354"/>
  <c r="J1354"/>
  <c r="I1355"/>
  <c r="J1355"/>
  <c r="I1356"/>
  <c r="J1356"/>
  <c r="I1357"/>
  <c r="J1357"/>
  <c r="I1358"/>
  <c r="J1358"/>
  <c r="I1359"/>
  <c r="J1359"/>
  <c r="I1360"/>
  <c r="J1360"/>
  <c r="I1361"/>
  <c r="J1361"/>
  <c r="I1362"/>
  <c r="J1362"/>
  <c r="I1363"/>
  <c r="J1363"/>
  <c r="I1364"/>
  <c r="J1364"/>
  <c r="I1365"/>
  <c r="J1365"/>
  <c r="I1366"/>
  <c r="J1366"/>
  <c r="I1367"/>
  <c r="J1367"/>
  <c r="I1368"/>
  <c r="J1368"/>
  <c r="I1369"/>
  <c r="J1369"/>
  <c r="I1370"/>
  <c r="J1370"/>
  <c r="I1371"/>
  <c r="J1371"/>
  <c r="I1372"/>
  <c r="J1372"/>
  <c r="I1373"/>
  <c r="J1373"/>
  <c r="I1374"/>
  <c r="J1374"/>
  <c r="I1375"/>
  <c r="J1375"/>
  <c r="I1376"/>
  <c r="J1376"/>
  <c r="I1377"/>
  <c r="J1377"/>
  <c r="I1378"/>
  <c r="J1378"/>
  <c r="I1379"/>
  <c r="J1379"/>
  <c r="I1380"/>
  <c r="J1380"/>
  <c r="I1381"/>
  <c r="J1381"/>
  <c r="I1382"/>
  <c r="J1382"/>
  <c r="I1383"/>
  <c r="J1383"/>
  <c r="I1384"/>
  <c r="J1384"/>
  <c r="I1385"/>
  <c r="J1385"/>
  <c r="I1386"/>
  <c r="J1386"/>
  <c r="I1387"/>
  <c r="J1387"/>
  <c r="I1388"/>
  <c r="J1388"/>
  <c r="I1389"/>
  <c r="J1389"/>
  <c r="I1390"/>
  <c r="J1390"/>
  <c r="I1391"/>
  <c r="J1391"/>
  <c r="I1392"/>
  <c r="J1392"/>
  <c r="I1393"/>
  <c r="J1393"/>
  <c r="I1394"/>
  <c r="J1394"/>
  <c r="I1395"/>
  <c r="J1395"/>
  <c r="I1396"/>
  <c r="J1396"/>
  <c r="I1397"/>
  <c r="J1397"/>
  <c r="I1398"/>
  <c r="J1398"/>
  <c r="I1399"/>
  <c r="J1399"/>
  <c r="I1400"/>
  <c r="J1400"/>
  <c r="I1401"/>
  <c r="J1401"/>
  <c r="I1402"/>
  <c r="J1402"/>
  <c r="I1403"/>
  <c r="J1403"/>
  <c r="I1404"/>
  <c r="J1404"/>
  <c r="I1405"/>
  <c r="J1405"/>
  <c r="I1406"/>
  <c r="J1406"/>
  <c r="I1407"/>
  <c r="J1407"/>
  <c r="I1408"/>
  <c r="J1408"/>
  <c r="I1409"/>
  <c r="J1409"/>
  <c r="I1410"/>
  <c r="J1410"/>
  <c r="I1411"/>
  <c r="J1411"/>
  <c r="I1412"/>
  <c r="J1412"/>
  <c r="I1413"/>
  <c r="J1413"/>
  <c r="I1414"/>
  <c r="J1414"/>
  <c r="I1415"/>
  <c r="J1415"/>
  <c r="I1416"/>
  <c r="J1416"/>
  <c r="I1417"/>
  <c r="J1417"/>
  <c r="I1418"/>
  <c r="J1418"/>
  <c r="I1419"/>
  <c r="J1419"/>
  <c r="I1420"/>
  <c r="J1420"/>
  <c r="I1421"/>
  <c r="J1421"/>
  <c r="I1422"/>
  <c r="J1422"/>
  <c r="I1423"/>
  <c r="J1423"/>
  <c r="I1424"/>
  <c r="J1424"/>
  <c r="I1425"/>
  <c r="J1425"/>
  <c r="I1426"/>
  <c r="J1426"/>
  <c r="I1427"/>
  <c r="J1427"/>
  <c r="I1428"/>
  <c r="J1428"/>
  <c r="I1429"/>
  <c r="J1429"/>
  <c r="I1430"/>
  <c r="J1430"/>
  <c r="I1431"/>
  <c r="J1431"/>
  <c r="I1432"/>
  <c r="J1432"/>
  <c r="I1433"/>
  <c r="J1433"/>
  <c r="I1434"/>
  <c r="J1434"/>
  <c r="I1435"/>
  <c r="J1435"/>
  <c r="I1436"/>
  <c r="J1436"/>
  <c r="I1437"/>
  <c r="J1437"/>
  <c r="I1438"/>
  <c r="J1438"/>
  <c r="I1439"/>
  <c r="J1439"/>
  <c r="I1440"/>
  <c r="J1440"/>
  <c r="I1441"/>
  <c r="J1441"/>
  <c r="I1442"/>
  <c r="J1442"/>
  <c r="I1443"/>
  <c r="J1443"/>
  <c r="I1444"/>
  <c r="J1444"/>
  <c r="I1445"/>
  <c r="J1445"/>
  <c r="I1446"/>
  <c r="J1446"/>
  <c r="I1447"/>
  <c r="J1447"/>
  <c r="I1448"/>
  <c r="J1448"/>
  <c r="I1449"/>
  <c r="J1449"/>
  <c r="I1450"/>
  <c r="J1450"/>
  <c r="I1451"/>
  <c r="J1451"/>
  <c r="I1452"/>
  <c r="J1452"/>
  <c r="I1453"/>
  <c r="J1453"/>
  <c r="I1454"/>
  <c r="J1454"/>
  <c r="I1455"/>
  <c r="J1455"/>
  <c r="I1456"/>
  <c r="J1456"/>
  <c r="I1457"/>
  <c r="J1457"/>
  <c r="I1458"/>
  <c r="J1458"/>
  <c r="I1459"/>
  <c r="J1459"/>
  <c r="I1460"/>
  <c r="J1460"/>
  <c r="I1461"/>
  <c r="J1461"/>
  <c r="I1462"/>
  <c r="J1462"/>
  <c r="I1463"/>
  <c r="J1463"/>
  <c r="I1464"/>
  <c r="J1464"/>
  <c r="I1465"/>
  <c r="J1465"/>
  <c r="I1466"/>
  <c r="J1466"/>
  <c r="I1467"/>
  <c r="J1467"/>
  <c r="I1468"/>
  <c r="J1468"/>
  <c r="I1469"/>
  <c r="J1469"/>
  <c r="I1470"/>
  <c r="J1470"/>
  <c r="I1471"/>
  <c r="J1471"/>
  <c r="I1472"/>
  <c r="J1472"/>
  <c r="I1473"/>
  <c r="J1473"/>
  <c r="I1474"/>
  <c r="J1474"/>
  <c r="I1475"/>
  <c r="J1475"/>
  <c r="I1476"/>
  <c r="J1476"/>
  <c r="I1477"/>
  <c r="J1477"/>
  <c r="I1478"/>
  <c r="J1478"/>
  <c r="I1479"/>
  <c r="J1479"/>
  <c r="I1480"/>
  <c r="J1480"/>
  <c r="I1481"/>
  <c r="J1481"/>
  <c r="I1482"/>
  <c r="J1482"/>
  <c r="I1483"/>
  <c r="J1483"/>
  <c r="I1484"/>
  <c r="J1484"/>
  <c r="I1485"/>
  <c r="J1485"/>
  <c r="I1486"/>
  <c r="J1486"/>
  <c r="I1487"/>
  <c r="J1487"/>
  <c r="I1488"/>
  <c r="J1488"/>
  <c r="I1489"/>
  <c r="J1489"/>
  <c r="I1490"/>
  <c r="J1490"/>
  <c r="I1491"/>
  <c r="J1491"/>
  <c r="I1492"/>
  <c r="J1492"/>
  <c r="I1493"/>
  <c r="J1493"/>
  <c r="I1494"/>
  <c r="J1494"/>
  <c r="I1495"/>
  <c r="J1495"/>
  <c r="I1496"/>
  <c r="J1496"/>
  <c r="I1497"/>
  <c r="J1497"/>
  <c r="I1498"/>
  <c r="J1498"/>
  <c r="I1499"/>
  <c r="J1499"/>
  <c r="I1500"/>
  <c r="J1500"/>
  <c r="I1501"/>
  <c r="J1501"/>
  <c r="I1502"/>
  <c r="J1502"/>
  <c r="I1503"/>
  <c r="J1503"/>
  <c r="I1504"/>
  <c r="J1504"/>
  <c r="I1505"/>
  <c r="J1505"/>
  <c r="I1506"/>
  <c r="J1506"/>
  <c r="I1507"/>
  <c r="J1507"/>
  <c r="I1508"/>
  <c r="J1508"/>
  <c r="I1509"/>
  <c r="J1509"/>
  <c r="I1510"/>
  <c r="J1510"/>
  <c r="I1511"/>
  <c r="J1511"/>
  <c r="I1512"/>
  <c r="J1512"/>
  <c r="I1513"/>
  <c r="J1513"/>
  <c r="I1514"/>
  <c r="J1514"/>
  <c r="I1515"/>
  <c r="J1515"/>
  <c r="I1516"/>
  <c r="J1516"/>
  <c r="I1517"/>
  <c r="J1517"/>
  <c r="I1518"/>
  <c r="J1518"/>
  <c r="I1519"/>
  <c r="J1519"/>
  <c r="I1520"/>
  <c r="J1520"/>
  <c r="I1521"/>
  <c r="J1521"/>
  <c r="I1522"/>
  <c r="J1522"/>
  <c r="I1523"/>
  <c r="J1523"/>
  <c r="I1524"/>
  <c r="J1524"/>
  <c r="I1525"/>
  <c r="J1525"/>
  <c r="I1526"/>
  <c r="J1526"/>
  <c r="I1527"/>
  <c r="J1527"/>
  <c r="I1528"/>
  <c r="J1528"/>
  <c r="I1529"/>
  <c r="J1529"/>
  <c r="I1530"/>
  <c r="J1530"/>
  <c r="I1531"/>
  <c r="J1531"/>
  <c r="I1532"/>
  <c r="J1532"/>
  <c r="I1533"/>
  <c r="J1533"/>
  <c r="I1534"/>
  <c r="J1534"/>
  <c r="I1535"/>
  <c r="J1535"/>
  <c r="I1536"/>
  <c r="J1536"/>
  <c r="I1537"/>
  <c r="J1537"/>
  <c r="I1538"/>
  <c r="J1538"/>
  <c r="I1539"/>
  <c r="J1539"/>
  <c r="I1540"/>
  <c r="J1540"/>
  <c r="I1541"/>
  <c r="J1541"/>
  <c r="I1542"/>
  <c r="J1542"/>
  <c r="I1543"/>
  <c r="J1543"/>
  <c r="I1544"/>
  <c r="J1544"/>
  <c r="I1545"/>
  <c r="J1545"/>
  <c r="I1546"/>
  <c r="J1546"/>
  <c r="I1547"/>
  <c r="J1547"/>
  <c r="I1548"/>
  <c r="J1548"/>
  <c r="I1549"/>
  <c r="J1549"/>
  <c r="I1550"/>
  <c r="J1550"/>
  <c r="I1551"/>
  <c r="J1551"/>
  <c r="I1552"/>
  <c r="J1552"/>
  <c r="I1553"/>
  <c r="J1553"/>
  <c r="I1554"/>
  <c r="J1554"/>
  <c r="I1555"/>
  <c r="J1555"/>
  <c r="I1556"/>
  <c r="J1556"/>
  <c r="I1557"/>
  <c r="J1557"/>
  <c r="I1558"/>
  <c r="J1558"/>
  <c r="I1559"/>
  <c r="J1559"/>
  <c r="I1560"/>
  <c r="J1560"/>
  <c r="I1561"/>
  <c r="J1561"/>
  <c r="I1562"/>
  <c r="J1562"/>
  <c r="I1563"/>
  <c r="J1563"/>
  <c r="I1564"/>
  <c r="J1564"/>
  <c r="I1565"/>
  <c r="J1565"/>
  <c r="I1566"/>
  <c r="J1566"/>
  <c r="I1567"/>
  <c r="J1567"/>
  <c r="I1568"/>
  <c r="J1568"/>
  <c r="I1569"/>
  <c r="J1569"/>
  <c r="I1570"/>
  <c r="J1570"/>
  <c r="I1571"/>
  <c r="J1571"/>
  <c r="I1572"/>
  <c r="J1572"/>
  <c r="I1573"/>
  <c r="J1573"/>
  <c r="I1574"/>
  <c r="J1574"/>
  <c r="I1575"/>
  <c r="J1575"/>
  <c r="I1576"/>
  <c r="J1576"/>
  <c r="I1577"/>
  <c r="J1577"/>
  <c r="I1578"/>
  <c r="J1578"/>
  <c r="I1579"/>
  <c r="J1579"/>
  <c r="I1580"/>
  <c r="J1580"/>
  <c r="I1581"/>
  <c r="J1581"/>
  <c r="I1582"/>
  <c r="J1582"/>
  <c r="I1583"/>
  <c r="J1583"/>
  <c r="I1584"/>
  <c r="J1584"/>
  <c r="I1585"/>
  <c r="J1585"/>
  <c r="I1586"/>
  <c r="J1586"/>
  <c r="I1587"/>
  <c r="J1587"/>
  <c r="I1588"/>
  <c r="J1588"/>
  <c r="I1589"/>
  <c r="J1589"/>
  <c r="I1590"/>
  <c r="J1590"/>
  <c r="I1591"/>
  <c r="J1591"/>
  <c r="I1592"/>
  <c r="J1592"/>
  <c r="I1593"/>
  <c r="J1593"/>
  <c r="I1594"/>
  <c r="J1594"/>
  <c r="I1595"/>
  <c r="J1595"/>
  <c r="I1596"/>
  <c r="J1596"/>
  <c r="I1597"/>
  <c r="J1597"/>
  <c r="I1598"/>
  <c r="J1598"/>
  <c r="I1599"/>
  <c r="J1599"/>
  <c r="I1600"/>
  <c r="J1600"/>
  <c r="I1601"/>
  <c r="J1601"/>
  <c r="I1602"/>
  <c r="J1602"/>
  <c r="I1603"/>
  <c r="J1603"/>
  <c r="I1604"/>
  <c r="J1604"/>
  <c r="I1605"/>
  <c r="J1605"/>
  <c r="I1606"/>
  <c r="J1606"/>
  <c r="I1607"/>
  <c r="J1607"/>
  <c r="I1608"/>
  <c r="J1608"/>
  <c r="I1609"/>
  <c r="J1609"/>
  <c r="I1610"/>
  <c r="J1610"/>
  <c r="I1611"/>
  <c r="J1611"/>
  <c r="I1612"/>
  <c r="J1612"/>
  <c r="I1613"/>
  <c r="J1613"/>
  <c r="I1614"/>
  <c r="J1614"/>
  <c r="I1615"/>
  <c r="J1615"/>
  <c r="I1616"/>
  <c r="J1616"/>
  <c r="I1617"/>
  <c r="J1617"/>
  <c r="I1618"/>
  <c r="J1618"/>
  <c r="I1619"/>
  <c r="J1619"/>
  <c r="I1620"/>
  <c r="J1620"/>
  <c r="I1621"/>
  <c r="J1621"/>
  <c r="I1622"/>
  <c r="J1622"/>
  <c r="I1623"/>
  <c r="J1623"/>
  <c r="I1624"/>
  <c r="J1624"/>
  <c r="I1625"/>
  <c r="J1625"/>
  <c r="I1626"/>
  <c r="J1626"/>
  <c r="I1627"/>
  <c r="J1627"/>
  <c r="I1628"/>
  <c r="J1628"/>
  <c r="I1629"/>
  <c r="J1629"/>
  <c r="I1630"/>
  <c r="J1630"/>
  <c r="I1631"/>
  <c r="J1631"/>
  <c r="I1632"/>
  <c r="J1632"/>
  <c r="I1633"/>
  <c r="J1633"/>
  <c r="I1634"/>
  <c r="J1634"/>
  <c r="I1635"/>
  <c r="J1635"/>
  <c r="I1636"/>
  <c r="J1636"/>
  <c r="I1637"/>
  <c r="J1637"/>
  <c r="I1638"/>
  <c r="J1638"/>
  <c r="I1639"/>
  <c r="J1639"/>
  <c r="I1640"/>
  <c r="J1640"/>
  <c r="I1641"/>
  <c r="J1641"/>
  <c r="I1642"/>
  <c r="J1642"/>
  <c r="I1643"/>
  <c r="J1643"/>
  <c r="I1644"/>
  <c r="J1644"/>
  <c r="I1645"/>
  <c r="J1645"/>
  <c r="I1646"/>
  <c r="J1646"/>
  <c r="I1647"/>
  <c r="J1647"/>
  <c r="I1648"/>
  <c r="J1648"/>
  <c r="I1649"/>
  <c r="J1649"/>
  <c r="I1650"/>
  <c r="J1650"/>
  <c r="I1651"/>
  <c r="J1651"/>
  <c r="I1652"/>
  <c r="J1652"/>
  <c r="I1653"/>
  <c r="J1653"/>
  <c r="I1654"/>
  <c r="J1654"/>
  <c r="I1655"/>
  <c r="J1655"/>
  <c r="I1656"/>
  <c r="J1656"/>
  <c r="I1657"/>
  <c r="J1657"/>
  <c r="I1658"/>
  <c r="J1658"/>
  <c r="I1659"/>
  <c r="J1659"/>
  <c r="I1660"/>
  <c r="J1660"/>
  <c r="I1661"/>
  <c r="J1661"/>
  <c r="I1662"/>
  <c r="J1662"/>
  <c r="I1663"/>
  <c r="J1663"/>
  <c r="I1664"/>
  <c r="J1664"/>
  <c r="I1665"/>
  <c r="J1665"/>
  <c r="I1666"/>
  <c r="J1666"/>
  <c r="I1667"/>
  <c r="J1667"/>
  <c r="I1668"/>
  <c r="J1668"/>
  <c r="I1669"/>
  <c r="J1669"/>
  <c r="I1670"/>
  <c r="J1670"/>
  <c r="I1671"/>
  <c r="J1671"/>
  <c r="I1672"/>
  <c r="J1672"/>
  <c r="I1673"/>
  <c r="J1673"/>
  <c r="I1674"/>
  <c r="J1674"/>
  <c r="I1675"/>
  <c r="J1675"/>
  <c r="I1676"/>
  <c r="J1676"/>
  <c r="I1677"/>
  <c r="J1677"/>
  <c r="I1678"/>
  <c r="J1678"/>
  <c r="I1679"/>
  <c r="J1679"/>
  <c r="I1680"/>
  <c r="J1680"/>
  <c r="I1681"/>
  <c r="J1681"/>
  <c r="I1682"/>
  <c r="J1682"/>
  <c r="I1683"/>
  <c r="J1683"/>
  <c r="I1684"/>
  <c r="J1684"/>
  <c r="I1685"/>
  <c r="J1685"/>
  <c r="I1686"/>
  <c r="J1686"/>
  <c r="I1687"/>
  <c r="J1687"/>
  <c r="I1688"/>
  <c r="J1688"/>
  <c r="I1689"/>
  <c r="J1689"/>
  <c r="I1690"/>
  <c r="J1690"/>
  <c r="I1691"/>
  <c r="J1691"/>
  <c r="I1692"/>
  <c r="J1692"/>
  <c r="I1693"/>
  <c r="J1693"/>
  <c r="I1694"/>
  <c r="J1694"/>
  <c r="I1695"/>
  <c r="J1695"/>
  <c r="I1696"/>
  <c r="J1696"/>
  <c r="I1697"/>
  <c r="J1697"/>
  <c r="I1698"/>
  <c r="J1698"/>
  <c r="I1699"/>
  <c r="J1699"/>
  <c r="I1700"/>
  <c r="J1700"/>
  <c r="I1701"/>
  <c r="J1701"/>
  <c r="I1702"/>
  <c r="J1702"/>
  <c r="I1703"/>
  <c r="J1703"/>
  <c r="I1704"/>
  <c r="J1704"/>
  <c r="I1705"/>
  <c r="J1705"/>
  <c r="I1706"/>
  <c r="J1706"/>
  <c r="I1707"/>
  <c r="J1707"/>
  <c r="I1708"/>
  <c r="J1708"/>
  <c r="I1709"/>
  <c r="J1709"/>
  <c r="I1710"/>
  <c r="J1710"/>
  <c r="I1711"/>
  <c r="J1711"/>
  <c r="I1712"/>
  <c r="J1712"/>
  <c r="I1713"/>
  <c r="J1713"/>
  <c r="I1714"/>
  <c r="J1714"/>
  <c r="I1715"/>
  <c r="J1715"/>
  <c r="I1716"/>
  <c r="J1716"/>
  <c r="I1717"/>
  <c r="J1717"/>
  <c r="I1718"/>
  <c r="J1718"/>
  <c r="I1719"/>
  <c r="J1719"/>
  <c r="I1720"/>
  <c r="J1720"/>
  <c r="I1721"/>
  <c r="J1721"/>
  <c r="I1722"/>
  <c r="J1722"/>
  <c r="I1723"/>
  <c r="J1723"/>
  <c r="I1724"/>
  <c r="J1724"/>
  <c r="I1725"/>
  <c r="J1725"/>
  <c r="I1726"/>
  <c r="J1726"/>
  <c r="I1727"/>
  <c r="J1727"/>
  <c r="I1728"/>
  <c r="J1728"/>
  <c r="I1729"/>
  <c r="J1729"/>
  <c r="I1730"/>
  <c r="J1730"/>
  <c r="I1731"/>
  <c r="J1731"/>
  <c r="I1732"/>
  <c r="J1732"/>
  <c r="I1733"/>
  <c r="J1733"/>
  <c r="I1734"/>
  <c r="J1734"/>
  <c r="I1735"/>
  <c r="J1735"/>
  <c r="I1736"/>
  <c r="J1736"/>
  <c r="I1737"/>
  <c r="J1737"/>
  <c r="I1738"/>
  <c r="J1738"/>
  <c r="I1739"/>
  <c r="J1739"/>
  <c r="I1740"/>
  <c r="J1740"/>
  <c r="I1741"/>
  <c r="J1741"/>
  <c r="I1742"/>
  <c r="J1742"/>
  <c r="I1743"/>
  <c r="J1743"/>
  <c r="I1744"/>
  <c r="J1744"/>
  <c r="I1745"/>
  <c r="J1745"/>
  <c r="I1746"/>
  <c r="J1746"/>
  <c r="I1747"/>
  <c r="J1747"/>
  <c r="I1748"/>
  <c r="J1748"/>
  <c r="I1749"/>
  <c r="J1749"/>
  <c r="I1750"/>
  <c r="J1750"/>
  <c r="I1751"/>
  <c r="J1751"/>
  <c r="I1752"/>
  <c r="J1752"/>
  <c r="I1753"/>
  <c r="J1753"/>
  <c r="I1754"/>
  <c r="J1754"/>
  <c r="I1755"/>
  <c r="J1755"/>
  <c r="I1756"/>
  <c r="J1756"/>
  <c r="I1757"/>
  <c r="J1757"/>
  <c r="I1758"/>
  <c r="J1758"/>
  <c r="I1759"/>
  <c r="J1759"/>
  <c r="I1760"/>
  <c r="J1760"/>
  <c r="I1761"/>
  <c r="J1761"/>
  <c r="I1762"/>
  <c r="J1762"/>
  <c r="I1763"/>
  <c r="J1763"/>
  <c r="I1764"/>
  <c r="J1764"/>
  <c r="I1765"/>
  <c r="J1765"/>
  <c r="I1766"/>
  <c r="J1766"/>
  <c r="I1767"/>
  <c r="J1767"/>
  <c r="I1768"/>
  <c r="J1768"/>
  <c r="I1769"/>
  <c r="J1769"/>
  <c r="I1770"/>
  <c r="J1770"/>
  <c r="I1771"/>
  <c r="J1771"/>
  <c r="I1772"/>
  <c r="J1772"/>
  <c r="I1773"/>
  <c r="J1773"/>
  <c r="I1774"/>
  <c r="J1774"/>
  <c r="I1775"/>
  <c r="J1775"/>
  <c r="I1776"/>
  <c r="J1776"/>
  <c r="I1777"/>
  <c r="J1777"/>
  <c r="I1778"/>
  <c r="J1778"/>
  <c r="I1779"/>
  <c r="J1779"/>
  <c r="I1780"/>
  <c r="J1780"/>
  <c r="I1781"/>
  <c r="J1781"/>
  <c r="I1782"/>
  <c r="J1782"/>
  <c r="I1783"/>
  <c r="J1783"/>
  <c r="I1784"/>
  <c r="J1784"/>
  <c r="I1785"/>
  <c r="J1785"/>
  <c r="I1786"/>
  <c r="J1786"/>
  <c r="I1787"/>
  <c r="J1787"/>
  <c r="I1788"/>
  <c r="J1788"/>
  <c r="I1789"/>
  <c r="J1789"/>
  <c r="I1790"/>
  <c r="J1790"/>
  <c r="I1791"/>
  <c r="J1791"/>
  <c r="I1792"/>
  <c r="J1792"/>
  <c r="I1793"/>
  <c r="J1793"/>
  <c r="I1794"/>
  <c r="J1794"/>
  <c r="I1795"/>
  <c r="J1795"/>
  <c r="I1796"/>
  <c r="J1796"/>
  <c r="I1797"/>
  <c r="J1797"/>
  <c r="I1798"/>
  <c r="J1798"/>
  <c r="I1799"/>
  <c r="J1799"/>
  <c r="I1800"/>
  <c r="J1800"/>
  <c r="I1801"/>
  <c r="J1801"/>
  <c r="I1802"/>
  <c r="J1802"/>
  <c r="I1803"/>
  <c r="J1803"/>
  <c r="I1804"/>
  <c r="J1804"/>
  <c r="I1805"/>
  <c r="J1805"/>
  <c r="I1806"/>
  <c r="J1806"/>
  <c r="I1807"/>
  <c r="J1807"/>
  <c r="I1808"/>
  <c r="J1808"/>
  <c r="I1809"/>
  <c r="J1809"/>
  <c r="I1810"/>
  <c r="J1810"/>
  <c r="I1811"/>
  <c r="J1811"/>
  <c r="I1812"/>
  <c r="J1812"/>
  <c r="I1813"/>
  <c r="J1813"/>
  <c r="I1814"/>
  <c r="J1814"/>
  <c r="I1815"/>
  <c r="J1815"/>
  <c r="I1816"/>
  <c r="J1816"/>
  <c r="I1817"/>
  <c r="J1817"/>
  <c r="I1818"/>
  <c r="J1818"/>
  <c r="I1819"/>
  <c r="J1819"/>
  <c r="I1820"/>
  <c r="J1820"/>
  <c r="I1821"/>
  <c r="J1821"/>
  <c r="I1822"/>
  <c r="J1822"/>
  <c r="I1823"/>
  <c r="J1823"/>
  <c r="I1824"/>
  <c r="J1824"/>
  <c r="I1825"/>
  <c r="J1825"/>
  <c r="I1826"/>
  <c r="J1826"/>
  <c r="I1827"/>
  <c r="J1827"/>
  <c r="I1828"/>
  <c r="J1828"/>
  <c r="I1829"/>
  <c r="J1829"/>
  <c r="I1830"/>
  <c r="J1830"/>
  <c r="I1831"/>
  <c r="J1831"/>
  <c r="I1832"/>
  <c r="J1832"/>
  <c r="I1833"/>
  <c r="J1833"/>
  <c r="I1834"/>
  <c r="J1834"/>
  <c r="I1835"/>
  <c r="J1835"/>
  <c r="I1836"/>
  <c r="J1836"/>
  <c r="I1837"/>
  <c r="J1837"/>
  <c r="I1838"/>
  <c r="J1838"/>
  <c r="I1839"/>
  <c r="J1839"/>
  <c r="I1840"/>
  <c r="J1840"/>
  <c r="I1841"/>
  <c r="J1841"/>
  <c r="I1842"/>
  <c r="J1842"/>
  <c r="I1843"/>
  <c r="J1843"/>
  <c r="I1844"/>
  <c r="J1844"/>
  <c r="I1845"/>
  <c r="J1845"/>
  <c r="I1846"/>
  <c r="J1846"/>
  <c r="I1847"/>
  <c r="J1847"/>
  <c r="I1848"/>
  <c r="J1848"/>
  <c r="I1849"/>
  <c r="J1849"/>
  <c r="I1850"/>
  <c r="J1850"/>
  <c r="I1851"/>
  <c r="J1851"/>
  <c r="I1852"/>
  <c r="J1852"/>
  <c r="I1853"/>
  <c r="J1853"/>
  <c r="I1854"/>
  <c r="J1854"/>
  <c r="I1855"/>
  <c r="J1855"/>
  <c r="I1856"/>
  <c r="J1856"/>
  <c r="I1857"/>
  <c r="J1857"/>
  <c r="I1858"/>
  <c r="J1858"/>
  <c r="I1859"/>
  <c r="J1859"/>
  <c r="I1860"/>
  <c r="J1860"/>
  <c r="I1861"/>
  <c r="J1861"/>
  <c r="I1862"/>
  <c r="J1862"/>
  <c r="I1863"/>
  <c r="J1863"/>
  <c r="I1864"/>
  <c r="J1864"/>
  <c r="I1865"/>
  <c r="J1865"/>
  <c r="I1866"/>
  <c r="J1866"/>
  <c r="I1867"/>
  <c r="J1867"/>
  <c r="I1868"/>
  <c r="J1868"/>
  <c r="I1869"/>
  <c r="J1869"/>
  <c r="I1870"/>
  <c r="J1870"/>
  <c r="I1871"/>
  <c r="J1871"/>
  <c r="I1872"/>
  <c r="J1872"/>
  <c r="I1873"/>
  <c r="J1873"/>
  <c r="I1874"/>
  <c r="J1874"/>
  <c r="I1875"/>
  <c r="J1875"/>
  <c r="I1876"/>
  <c r="J1876"/>
  <c r="I1877"/>
  <c r="J1877"/>
  <c r="I1878"/>
  <c r="J1878"/>
  <c r="I1879"/>
  <c r="J1879"/>
  <c r="I1880"/>
  <c r="J1880"/>
  <c r="I1881"/>
  <c r="J1881"/>
  <c r="I1882"/>
  <c r="J1882"/>
  <c r="I1883"/>
  <c r="J1883"/>
  <c r="I1884"/>
  <c r="J1884"/>
  <c r="I1885"/>
  <c r="J1885"/>
  <c r="I1886"/>
  <c r="J1886"/>
  <c r="I1887"/>
  <c r="J1887"/>
  <c r="I1888"/>
  <c r="J1888"/>
  <c r="I1889"/>
  <c r="J1889"/>
  <c r="I1890"/>
  <c r="J1890"/>
  <c r="I1891"/>
  <c r="J1891"/>
  <c r="I1892"/>
  <c r="J1892"/>
  <c r="I1893"/>
  <c r="J1893"/>
  <c r="I1894"/>
  <c r="J1894"/>
  <c r="I1895"/>
  <c r="J1895"/>
  <c r="I1896"/>
  <c r="J1896"/>
  <c r="I1897"/>
  <c r="J1897"/>
  <c r="I1898"/>
  <c r="J1898"/>
  <c r="I1899"/>
  <c r="J1899"/>
  <c r="I1900"/>
  <c r="J1900"/>
  <c r="I1901"/>
  <c r="J1901"/>
  <c r="I1902"/>
  <c r="J1902"/>
  <c r="I1903"/>
  <c r="J1903"/>
  <c r="I1904"/>
  <c r="J1904"/>
  <c r="I1905"/>
  <c r="J1905"/>
  <c r="I1906"/>
  <c r="J1906"/>
  <c r="I1907"/>
  <c r="J1907"/>
  <c r="I1908"/>
  <c r="J1908"/>
  <c r="I1909"/>
  <c r="J1909"/>
  <c r="I1910"/>
  <c r="J1910"/>
  <c r="I1911"/>
  <c r="J1911"/>
  <c r="I1912"/>
  <c r="J1912"/>
  <c r="I1913"/>
  <c r="J1913"/>
  <c r="I1914"/>
  <c r="J1914"/>
  <c r="I1915"/>
  <c r="J1915"/>
  <c r="I1916"/>
  <c r="J1916"/>
  <c r="I1917"/>
  <c r="J1917"/>
  <c r="I1918"/>
  <c r="J1918"/>
  <c r="I1919"/>
  <c r="J1919"/>
  <c r="I1920"/>
  <c r="J1920"/>
  <c r="I1921"/>
  <c r="J1921"/>
  <c r="I1922"/>
  <c r="J1922"/>
  <c r="I1923"/>
  <c r="J1923"/>
  <c r="I1924"/>
  <c r="J1924"/>
  <c r="I1925"/>
  <c r="J1925"/>
  <c r="I1926"/>
  <c r="J1926"/>
  <c r="I1927"/>
  <c r="J1927"/>
  <c r="I1928"/>
  <c r="J1928"/>
  <c r="I1929"/>
  <c r="J1929"/>
  <c r="I1930"/>
  <c r="J1930"/>
  <c r="I1931"/>
  <c r="J1931"/>
  <c r="I1932"/>
  <c r="J1932"/>
  <c r="I1933"/>
  <c r="J1933"/>
  <c r="I1934"/>
  <c r="J1934"/>
  <c r="I1935"/>
  <c r="J1935"/>
  <c r="I1936"/>
  <c r="J1936"/>
  <c r="I1937"/>
  <c r="J1937"/>
  <c r="I1938"/>
  <c r="J1938"/>
  <c r="I1939"/>
  <c r="J1939"/>
  <c r="I1940"/>
  <c r="J1940"/>
  <c r="I1941"/>
  <c r="J1941"/>
  <c r="I1942"/>
  <c r="J1942"/>
  <c r="I1943"/>
  <c r="J1943"/>
  <c r="I1944"/>
  <c r="J1944"/>
  <c r="I1945"/>
  <c r="J1945"/>
  <c r="I1946"/>
  <c r="J1946"/>
  <c r="I1947"/>
  <c r="J1947"/>
  <c r="I1948"/>
  <c r="J1948"/>
  <c r="I1949"/>
  <c r="J1949"/>
  <c r="I1950"/>
  <c r="J1950"/>
  <c r="I1951"/>
  <c r="J1951"/>
  <c r="I1952"/>
  <c r="J1952"/>
  <c r="I1953"/>
  <c r="J1953"/>
  <c r="I1954"/>
  <c r="J1954"/>
  <c r="I1955"/>
  <c r="J1955"/>
  <c r="I1956"/>
  <c r="J1956"/>
  <c r="I1957"/>
  <c r="J1957"/>
  <c r="I1958"/>
  <c r="J1958"/>
  <c r="I1959"/>
  <c r="J1959"/>
  <c r="I1960"/>
  <c r="J1960"/>
  <c r="I1961"/>
  <c r="J1961"/>
  <c r="I1962"/>
  <c r="J1962"/>
  <c r="I1963"/>
  <c r="J1963"/>
  <c r="I1964"/>
  <c r="J1964"/>
  <c r="I1965"/>
  <c r="J1965"/>
  <c r="I1966"/>
  <c r="J1966"/>
  <c r="I1967"/>
  <c r="J1967"/>
  <c r="I1968"/>
  <c r="J1968"/>
  <c r="I1969"/>
  <c r="J1969"/>
  <c r="I1970"/>
  <c r="J1970"/>
  <c r="I1971"/>
  <c r="J1971"/>
  <c r="I1972"/>
  <c r="J1972"/>
  <c r="I1973"/>
  <c r="J1973"/>
  <c r="I1974"/>
  <c r="J1974"/>
  <c r="I1975"/>
  <c r="J1975"/>
  <c r="I1976"/>
  <c r="J1976"/>
  <c r="I1977"/>
  <c r="J1977"/>
  <c r="I1978"/>
  <c r="J1978"/>
  <c r="I1979"/>
  <c r="J1979"/>
  <c r="I1980"/>
  <c r="J1980"/>
  <c r="I1981"/>
  <c r="J1981"/>
  <c r="I1982"/>
  <c r="J1982"/>
  <c r="I1983"/>
  <c r="J1983"/>
  <c r="I1984"/>
  <c r="J1984"/>
  <c r="I1985"/>
  <c r="J1985"/>
  <c r="I1986"/>
  <c r="J1986"/>
  <c r="I1987"/>
  <c r="J1987"/>
  <c r="I1988"/>
  <c r="J1988"/>
  <c r="I1989"/>
  <c r="J1989"/>
  <c r="I1990"/>
  <c r="J1990"/>
  <c r="I1991"/>
  <c r="J1991"/>
  <c r="I1992"/>
  <c r="J1992"/>
  <c r="I1993"/>
  <c r="J1993"/>
  <c r="I1994"/>
  <c r="J1994"/>
  <c r="I1995"/>
  <c r="J1995"/>
  <c r="I1996"/>
  <c r="J1996"/>
  <c r="I1997"/>
  <c r="J1997"/>
  <c r="I1998"/>
  <c r="J1998"/>
  <c r="I1999"/>
  <c r="J1999"/>
  <c r="I2000"/>
  <c r="J2000"/>
  <c r="I2001"/>
  <c r="J2001"/>
  <c r="I2002"/>
  <c r="J2002"/>
  <c r="I2003"/>
  <c r="J2003"/>
  <c r="I2004"/>
  <c r="J2004"/>
  <c r="I2005"/>
  <c r="J2005"/>
  <c r="I2006"/>
  <c r="J2006"/>
  <c r="I2007"/>
  <c r="J2007"/>
  <c r="I2008"/>
  <c r="J2008"/>
  <c r="I2009"/>
  <c r="J2009"/>
  <c r="I2010"/>
  <c r="J2010"/>
  <c r="I2011"/>
  <c r="J2011"/>
  <c r="I2012"/>
  <c r="J2012"/>
  <c r="I2013"/>
  <c r="J2013"/>
  <c r="I2014"/>
  <c r="J2014"/>
  <c r="I2015"/>
  <c r="J2015"/>
  <c r="I2016"/>
  <c r="J2016"/>
  <c r="I2017"/>
  <c r="J2017"/>
  <c r="I2018"/>
  <c r="J2018"/>
  <c r="I2019"/>
  <c r="J2019"/>
  <c r="I2020"/>
  <c r="J2020"/>
  <c r="I2021"/>
  <c r="J2021"/>
  <c r="I2022"/>
  <c r="J2022"/>
  <c r="I2023"/>
  <c r="J2023"/>
  <c r="I2024"/>
  <c r="J2024"/>
  <c r="I2025"/>
  <c r="J2025"/>
  <c r="I2026"/>
  <c r="J2026"/>
  <c r="I2027"/>
  <c r="J2027"/>
  <c r="I2028"/>
  <c r="J2028"/>
  <c r="I2029"/>
  <c r="J2029"/>
  <c r="I2030"/>
  <c r="J2030"/>
  <c r="I2031"/>
  <c r="J2031"/>
  <c r="I2032"/>
  <c r="J2032"/>
  <c r="I2033"/>
  <c r="J2033"/>
  <c r="I2034"/>
  <c r="J2034"/>
  <c r="I2035"/>
  <c r="J2035"/>
  <c r="I2036"/>
  <c r="J2036"/>
  <c r="I2037"/>
  <c r="J2037"/>
  <c r="I2038"/>
  <c r="J2038"/>
  <c r="I2039"/>
  <c r="J2039"/>
  <c r="I2040"/>
  <c r="J2040"/>
  <c r="I2041"/>
  <c r="J2041"/>
  <c r="I2042"/>
  <c r="J2042"/>
  <c r="I2043"/>
  <c r="J2043"/>
  <c r="I2044"/>
  <c r="J2044"/>
  <c r="I2045"/>
  <c r="J2045"/>
  <c r="I2046"/>
  <c r="J2046"/>
  <c r="I2047"/>
  <c r="J2047"/>
  <c r="I2048"/>
  <c r="J2048"/>
  <c r="I2049"/>
  <c r="J2049"/>
  <c r="I2050"/>
  <c r="J2050"/>
  <c r="I2051"/>
  <c r="J2051"/>
  <c r="I2052"/>
  <c r="J2052"/>
  <c r="I2053"/>
  <c r="J2053"/>
  <c r="I2054"/>
  <c r="J2054"/>
  <c r="I2055"/>
  <c r="J2055"/>
  <c r="I2056"/>
  <c r="J2056"/>
  <c r="I2057"/>
  <c r="J2057"/>
  <c r="I2058"/>
  <c r="J2058"/>
  <c r="I2059"/>
  <c r="J2059"/>
  <c r="I2060"/>
  <c r="J2060"/>
  <c r="I2061"/>
  <c r="J2061"/>
  <c r="I2062"/>
  <c r="J2062"/>
  <c r="I2063"/>
  <c r="J2063"/>
  <c r="I2064"/>
  <c r="J2064"/>
  <c r="I2065"/>
  <c r="J2065"/>
  <c r="I2066"/>
  <c r="J2066"/>
  <c r="I2067"/>
  <c r="J2067"/>
  <c r="I2068"/>
  <c r="J2068"/>
  <c r="I2069"/>
  <c r="J2069"/>
  <c r="I2070"/>
  <c r="J2070"/>
  <c r="I2071"/>
  <c r="J2071"/>
  <c r="I2072"/>
  <c r="J2072"/>
  <c r="I2073"/>
  <c r="J2073"/>
  <c r="I2074"/>
  <c r="J2074"/>
  <c r="I2075"/>
  <c r="J2075"/>
  <c r="I2076"/>
  <c r="J2076"/>
  <c r="I2077"/>
  <c r="J2077"/>
  <c r="I2078"/>
  <c r="J2078"/>
  <c r="I2079"/>
  <c r="J2079"/>
  <c r="I2080"/>
  <c r="J2080"/>
  <c r="I2081"/>
  <c r="J2081"/>
  <c r="I2082"/>
  <c r="J2082"/>
  <c r="I2083"/>
  <c r="J2083"/>
  <c r="I2084"/>
  <c r="J2084"/>
  <c r="I2085"/>
  <c r="J2085"/>
  <c r="I2086"/>
  <c r="J2086"/>
  <c r="I2087"/>
  <c r="J2087"/>
  <c r="I2088"/>
  <c r="J2088"/>
  <c r="I2089"/>
  <c r="J2089"/>
  <c r="I2090"/>
  <c r="J2090"/>
  <c r="I2091"/>
  <c r="J2091"/>
  <c r="I2092"/>
  <c r="J2092"/>
  <c r="I2093"/>
  <c r="J2093"/>
  <c r="I2094"/>
  <c r="J2094"/>
  <c r="I2095"/>
  <c r="J2095"/>
  <c r="I2096"/>
  <c r="J2096"/>
  <c r="I2097"/>
  <c r="J2097"/>
  <c r="I2098"/>
  <c r="J2098"/>
  <c r="I2099"/>
  <c r="J2099"/>
  <c r="I2100"/>
  <c r="J2100"/>
  <c r="I2101"/>
  <c r="J2101"/>
  <c r="I2102"/>
  <c r="J2102"/>
  <c r="I2103"/>
  <c r="J2103"/>
  <c r="I2104"/>
  <c r="J2104"/>
  <c r="I2105"/>
  <c r="J2105"/>
  <c r="I2106"/>
  <c r="J2106"/>
  <c r="I2107"/>
  <c r="J2107"/>
  <c r="I2108"/>
  <c r="J2108"/>
  <c r="I2109"/>
  <c r="J2109"/>
  <c r="I2110"/>
  <c r="J2110"/>
  <c r="I2111"/>
  <c r="J2111"/>
  <c r="I2112"/>
  <c r="J2112"/>
  <c r="I2113"/>
  <c r="J2113"/>
  <c r="I2114"/>
  <c r="J2114"/>
  <c r="I2115"/>
  <c r="J2115"/>
  <c r="I2116"/>
  <c r="J2116"/>
  <c r="I2117"/>
  <c r="J2117"/>
  <c r="I2118"/>
  <c r="J2118"/>
  <c r="I2119"/>
  <c r="J2119"/>
  <c r="I2120"/>
  <c r="J2120"/>
  <c r="I2121"/>
  <c r="J2121"/>
  <c r="I2122"/>
  <c r="J2122"/>
  <c r="I2123"/>
  <c r="J2123"/>
  <c r="I2124"/>
  <c r="J2124"/>
  <c r="I2125"/>
  <c r="J2125"/>
  <c r="I2126"/>
  <c r="J2126"/>
  <c r="I2127"/>
  <c r="J2127"/>
  <c r="I2128"/>
  <c r="J2128"/>
  <c r="I2129"/>
  <c r="J2129"/>
  <c r="I2130"/>
  <c r="J2130"/>
  <c r="I2131"/>
  <c r="J2131"/>
  <c r="I2132"/>
  <c r="J2132"/>
  <c r="I2133"/>
  <c r="J2133"/>
  <c r="I2134"/>
  <c r="J2134"/>
  <c r="I2135"/>
  <c r="J2135"/>
  <c r="I2136"/>
  <c r="J2136"/>
  <c r="I2137"/>
  <c r="J2137"/>
  <c r="I2138"/>
  <c r="J2138"/>
  <c r="I2139"/>
  <c r="J2139"/>
  <c r="I2140"/>
  <c r="J2140"/>
  <c r="I2141"/>
  <c r="J2141"/>
  <c r="I2142"/>
  <c r="J2142"/>
  <c r="I2143"/>
  <c r="J2143"/>
  <c r="I2144"/>
  <c r="J2144"/>
  <c r="I2145"/>
  <c r="J2145"/>
  <c r="I2146"/>
  <c r="J2146"/>
  <c r="I2147"/>
  <c r="J2147"/>
  <c r="I2148"/>
  <c r="J2148"/>
  <c r="I2149"/>
  <c r="J2149"/>
  <c r="I2150"/>
  <c r="J2150"/>
  <c r="I2151"/>
  <c r="J2151"/>
  <c r="I2152"/>
  <c r="J2152"/>
  <c r="I2153"/>
  <c r="J2153"/>
  <c r="I2154"/>
  <c r="J2154"/>
  <c r="I2155"/>
  <c r="J2155"/>
  <c r="I2156"/>
  <c r="J2156"/>
  <c r="I2157"/>
  <c r="J2157"/>
  <c r="I2158"/>
  <c r="J2158"/>
  <c r="I2159"/>
  <c r="J2159"/>
  <c r="I2160"/>
  <c r="J2160"/>
  <c r="I2161"/>
  <c r="J2161"/>
  <c r="I2162"/>
  <c r="J2162"/>
  <c r="I2163"/>
  <c r="J2163"/>
  <c r="I2164"/>
  <c r="J2164"/>
  <c r="I2165"/>
  <c r="J2165"/>
  <c r="I2166"/>
  <c r="J2166"/>
  <c r="I2167"/>
  <c r="J2167"/>
  <c r="I2168"/>
  <c r="J2168"/>
  <c r="I2169"/>
  <c r="J2169"/>
  <c r="I2170"/>
  <c r="J2170"/>
  <c r="I2171"/>
  <c r="J2171"/>
  <c r="I2172"/>
  <c r="J2172"/>
  <c r="I2173"/>
  <c r="J2173"/>
  <c r="I2174"/>
  <c r="J2174"/>
  <c r="I2175"/>
  <c r="J2175"/>
  <c r="I2176"/>
  <c r="J2176"/>
  <c r="I2177"/>
  <c r="J2177"/>
  <c r="I2178"/>
  <c r="J2178"/>
  <c r="I2179"/>
  <c r="J2179"/>
  <c r="I2180"/>
  <c r="J2180"/>
  <c r="I2181"/>
  <c r="J2181"/>
  <c r="I2182"/>
  <c r="J2182"/>
  <c r="I2183"/>
  <c r="J2183"/>
  <c r="I2184"/>
  <c r="J2184"/>
  <c r="I2185"/>
  <c r="J2185"/>
  <c r="I2186"/>
  <c r="J2186"/>
  <c r="I2187"/>
  <c r="J2187"/>
  <c r="I2188"/>
  <c r="J2188"/>
  <c r="I2189"/>
  <c r="J2189"/>
  <c r="I2190"/>
  <c r="J2190"/>
  <c r="I2191"/>
  <c r="J2191"/>
  <c r="I2192"/>
  <c r="J2192"/>
  <c r="I2193"/>
  <c r="J2193"/>
  <c r="I2194"/>
  <c r="J2194"/>
  <c r="I2195"/>
  <c r="J2195"/>
  <c r="I2196"/>
  <c r="J2196"/>
  <c r="I2197"/>
  <c r="J2197"/>
  <c r="I2198"/>
  <c r="J2198"/>
  <c r="I2199"/>
  <c r="J2199"/>
  <c r="I2200"/>
  <c r="J2200"/>
  <c r="I2201"/>
  <c r="J2201"/>
  <c r="I2202"/>
  <c r="J2202"/>
  <c r="I2203"/>
  <c r="J2203"/>
  <c r="I2204"/>
  <c r="J2204"/>
  <c r="I2205"/>
  <c r="J2205"/>
  <c r="I2206"/>
  <c r="J2206"/>
  <c r="I2207"/>
  <c r="J2207"/>
  <c r="I2208"/>
  <c r="J2208"/>
  <c r="I2209"/>
  <c r="J2209"/>
  <c r="I2210"/>
  <c r="J2210"/>
  <c r="I2211"/>
  <c r="J2211"/>
  <c r="I2212"/>
  <c r="J2212"/>
  <c r="I2213"/>
  <c r="J2213"/>
  <c r="I2214"/>
  <c r="J2214"/>
  <c r="I2215"/>
  <c r="J2215"/>
  <c r="I2216"/>
  <c r="J2216"/>
  <c r="I2217"/>
  <c r="J2217"/>
  <c r="I2218"/>
  <c r="J2218"/>
  <c r="I2219"/>
  <c r="J2219"/>
  <c r="I2220"/>
  <c r="J2220"/>
  <c r="I2221"/>
  <c r="J2221"/>
  <c r="I2222"/>
  <c r="J2222"/>
  <c r="I2223"/>
  <c r="J2223"/>
  <c r="I2224"/>
  <c r="J2224"/>
  <c r="I2225"/>
  <c r="J2225"/>
  <c r="I2226"/>
  <c r="J2226"/>
  <c r="I2227"/>
  <c r="J2227"/>
  <c r="I2228"/>
  <c r="J2228"/>
  <c r="I2229"/>
  <c r="J2229"/>
  <c r="I2230"/>
  <c r="J2230"/>
  <c r="I2231"/>
  <c r="J2231"/>
  <c r="I2232"/>
  <c r="J2232"/>
  <c r="I2233"/>
  <c r="J2233"/>
  <c r="I2234"/>
  <c r="J2234"/>
  <c r="I2235"/>
  <c r="J2235"/>
  <c r="I2236"/>
  <c r="J2236"/>
  <c r="I2237"/>
  <c r="J2237"/>
  <c r="I2238"/>
  <c r="J2238"/>
  <c r="I2239"/>
  <c r="J2239"/>
  <c r="I2240"/>
  <c r="J2240"/>
  <c r="I2241"/>
  <c r="J2241"/>
  <c r="I2242"/>
  <c r="J2242"/>
  <c r="I2243"/>
  <c r="J2243"/>
  <c r="I2244"/>
  <c r="J2244"/>
  <c r="I2245"/>
  <c r="J2245"/>
  <c r="I2246"/>
  <c r="J2246"/>
  <c r="I2247"/>
  <c r="J2247"/>
  <c r="I2248"/>
  <c r="J2248"/>
  <c r="I2249"/>
  <c r="J2249"/>
  <c r="I2250"/>
  <c r="J2250"/>
  <c r="I2251"/>
  <c r="J2251"/>
  <c r="I2252"/>
  <c r="J2252"/>
  <c r="I2253"/>
  <c r="J2253"/>
  <c r="I2254"/>
  <c r="J2254"/>
  <c r="I2255"/>
  <c r="J2255"/>
  <c r="I2256"/>
  <c r="J2256"/>
  <c r="I2257"/>
  <c r="J2257"/>
  <c r="I2258"/>
  <c r="J2258"/>
  <c r="I2259"/>
  <c r="J2259"/>
  <c r="I2260"/>
  <c r="J2260"/>
  <c r="I2261"/>
  <c r="J2261"/>
  <c r="I2262"/>
  <c r="J2262"/>
  <c r="I2263"/>
  <c r="J2263"/>
  <c r="I2264"/>
  <c r="J2264"/>
  <c r="I2265"/>
  <c r="J2265"/>
  <c r="I2266"/>
  <c r="J2266"/>
  <c r="I2267"/>
  <c r="J2267"/>
  <c r="I2268"/>
  <c r="J2268"/>
  <c r="I2269"/>
  <c r="J2269"/>
  <c r="I2270"/>
  <c r="J2270"/>
  <c r="I2271"/>
  <c r="J2271"/>
  <c r="I2272"/>
  <c r="J2272"/>
  <c r="I2273"/>
  <c r="J2273"/>
  <c r="I2274"/>
  <c r="J2274"/>
  <c r="I2275"/>
  <c r="J2275"/>
  <c r="I2276"/>
  <c r="J2276"/>
  <c r="I2277"/>
  <c r="J2277"/>
  <c r="I2278"/>
  <c r="J2278"/>
  <c r="I2279"/>
  <c r="J2279"/>
  <c r="I2280"/>
  <c r="J2280"/>
  <c r="I2281"/>
  <c r="J2281"/>
  <c r="I2282"/>
  <c r="J2282"/>
  <c r="I2283"/>
  <c r="J2283"/>
  <c r="I2284"/>
  <c r="J2284"/>
  <c r="I2285"/>
  <c r="J2285"/>
  <c r="I2286"/>
  <c r="J2286"/>
  <c r="I2287"/>
  <c r="J2287"/>
  <c r="I2288"/>
  <c r="J2288"/>
  <c r="I2289"/>
  <c r="J2289"/>
  <c r="I2290"/>
  <c r="J2290"/>
  <c r="I2291"/>
  <c r="J2291"/>
  <c r="I2292"/>
  <c r="J2292"/>
  <c r="I2293"/>
  <c r="J2293"/>
  <c r="I2294"/>
  <c r="J2294"/>
  <c r="I2295"/>
  <c r="J2295"/>
  <c r="I2296"/>
  <c r="J2296"/>
  <c r="I2297"/>
  <c r="J2297"/>
  <c r="I2298"/>
  <c r="J2298"/>
  <c r="I2299"/>
  <c r="J2299"/>
  <c r="I2300"/>
  <c r="J2300"/>
  <c r="I2301"/>
  <c r="J2301"/>
  <c r="I2302"/>
  <c r="J2302"/>
  <c r="I2303"/>
  <c r="J2303"/>
  <c r="I2304"/>
  <c r="J2304"/>
  <c r="I2305"/>
  <c r="J2305"/>
  <c r="I2306"/>
  <c r="J2306"/>
  <c r="I2307"/>
  <c r="J2307"/>
  <c r="I2308"/>
  <c r="J2308"/>
  <c r="I2309"/>
  <c r="J2309"/>
  <c r="I2310"/>
  <c r="J2310"/>
  <c r="I2311"/>
  <c r="J2311"/>
  <c r="I2312"/>
  <c r="J2312"/>
  <c r="I2313"/>
  <c r="J2313"/>
  <c r="I2314"/>
  <c r="J2314"/>
  <c r="I2315"/>
  <c r="J2315"/>
  <c r="I2316"/>
  <c r="J2316"/>
  <c r="I2317"/>
  <c r="J2317"/>
  <c r="I2318"/>
  <c r="J2318"/>
  <c r="I2319"/>
  <c r="J2319"/>
  <c r="I2320"/>
  <c r="J2320"/>
  <c r="I2321"/>
  <c r="J2321"/>
  <c r="I2322"/>
  <c r="J2322"/>
  <c r="I2323"/>
  <c r="J2323"/>
  <c r="I2324"/>
  <c r="J2324"/>
  <c r="I2325"/>
  <c r="J2325"/>
  <c r="I2326"/>
  <c r="J2326"/>
  <c r="I2327"/>
  <c r="J2327"/>
  <c r="I2328"/>
  <c r="J2328"/>
  <c r="I2329"/>
  <c r="J2329"/>
  <c r="I2330"/>
  <c r="J2330"/>
  <c r="I2331"/>
  <c r="J2331"/>
  <c r="I2332"/>
  <c r="J2332"/>
  <c r="I2333"/>
  <c r="J2333"/>
  <c r="I2334"/>
  <c r="J2334"/>
  <c r="I2335"/>
  <c r="J2335"/>
  <c r="I2336"/>
  <c r="J2336"/>
  <c r="I2337"/>
  <c r="J2337"/>
  <c r="I2338"/>
  <c r="J2338"/>
  <c r="I2339"/>
  <c r="J2339"/>
  <c r="I2340"/>
  <c r="J2340"/>
  <c r="I2341"/>
  <c r="J2341"/>
  <c r="I2342"/>
  <c r="J2342"/>
  <c r="I2343"/>
  <c r="J2343"/>
  <c r="I2344"/>
  <c r="J2344"/>
  <c r="I2345"/>
  <c r="J2345"/>
  <c r="I2346"/>
  <c r="J2346"/>
  <c r="I2347"/>
  <c r="J2347"/>
  <c r="I2348"/>
  <c r="J2348"/>
  <c r="I2349"/>
  <c r="J2349"/>
  <c r="I2350"/>
  <c r="J2350"/>
  <c r="I2351"/>
  <c r="J2351"/>
  <c r="I2352"/>
  <c r="J2352"/>
  <c r="I2353"/>
  <c r="J2353"/>
  <c r="I2354"/>
  <c r="J2354"/>
  <c r="I2355"/>
  <c r="J2355"/>
  <c r="I2356"/>
  <c r="J2356"/>
  <c r="I2357"/>
  <c r="J2357"/>
  <c r="I2358"/>
  <c r="J2358"/>
  <c r="I2359"/>
  <c r="J2359"/>
  <c r="I2360"/>
  <c r="J2360"/>
  <c r="I2361"/>
  <c r="J2361"/>
  <c r="I2362"/>
  <c r="J2362"/>
  <c r="I2363"/>
  <c r="J2363"/>
  <c r="I2364"/>
  <c r="J2364"/>
  <c r="I2365"/>
  <c r="J2365"/>
  <c r="I2366"/>
  <c r="J2366"/>
  <c r="I2367"/>
  <c r="J2367"/>
  <c r="I2368"/>
  <c r="J2368"/>
  <c r="I2369"/>
  <c r="J2369"/>
  <c r="I2370"/>
  <c r="J2370"/>
  <c r="I2371"/>
  <c r="J2371"/>
  <c r="I2372"/>
  <c r="J2372"/>
  <c r="I2373"/>
  <c r="J2373"/>
  <c r="I2374"/>
  <c r="J2374"/>
  <c r="I2375"/>
  <c r="J2375"/>
  <c r="I2376"/>
  <c r="J2376"/>
  <c r="I2377"/>
  <c r="J2377"/>
  <c r="I2378"/>
  <c r="J2378"/>
  <c r="I2379"/>
  <c r="J2379"/>
  <c r="I2380"/>
  <c r="J2380"/>
  <c r="I2381"/>
  <c r="J2381"/>
  <c r="I2382"/>
  <c r="J2382"/>
  <c r="I2383"/>
  <c r="J2383"/>
  <c r="I2384"/>
  <c r="J2384"/>
  <c r="I2385"/>
  <c r="J2385"/>
  <c r="I2386"/>
  <c r="J2386"/>
  <c r="I2387"/>
  <c r="J2387"/>
  <c r="I2388"/>
  <c r="J2388"/>
  <c r="I2389"/>
  <c r="J2389"/>
  <c r="I2390"/>
  <c r="J2390"/>
  <c r="I2391"/>
  <c r="J2391"/>
  <c r="I2392"/>
  <c r="J2392"/>
  <c r="I2393"/>
  <c r="J2393"/>
  <c r="I2394"/>
  <c r="J2394"/>
  <c r="I2395"/>
  <c r="J2395"/>
  <c r="I2396"/>
  <c r="J2396"/>
  <c r="I2397"/>
  <c r="J2397"/>
  <c r="I2398"/>
  <c r="J2398"/>
  <c r="I2399"/>
  <c r="J2399"/>
  <c r="I2400"/>
  <c r="J2400"/>
  <c r="I2401"/>
  <c r="J2401"/>
  <c r="I2402"/>
  <c r="J2402"/>
  <c r="I2403"/>
  <c r="J2403"/>
  <c r="I2404"/>
  <c r="J2404"/>
  <c r="I2405"/>
  <c r="J2405"/>
  <c r="I2406"/>
  <c r="J2406"/>
  <c r="I2407"/>
  <c r="J2407"/>
  <c r="I2408"/>
  <c r="J2408"/>
  <c r="I2409"/>
  <c r="J2409"/>
  <c r="I2410"/>
  <c r="J2410"/>
  <c r="I2411"/>
  <c r="J2411"/>
  <c r="I2412"/>
  <c r="J2412"/>
  <c r="I2413"/>
  <c r="J2413"/>
  <c r="I2414"/>
  <c r="J2414"/>
  <c r="I2415"/>
  <c r="J2415"/>
  <c r="I2416"/>
  <c r="J2416"/>
  <c r="I2417"/>
  <c r="J2417"/>
  <c r="I2418"/>
  <c r="J2418"/>
  <c r="I2419"/>
  <c r="J2419"/>
  <c r="I2420"/>
  <c r="J2420"/>
  <c r="I2421"/>
  <c r="J2421"/>
  <c r="I2422"/>
  <c r="J2422"/>
  <c r="I2423"/>
  <c r="J2423"/>
  <c r="I2424"/>
  <c r="J2424"/>
  <c r="I2425"/>
  <c r="J2425"/>
  <c r="I2426"/>
  <c r="J2426"/>
  <c r="I2427"/>
  <c r="J2427"/>
  <c r="I2428"/>
  <c r="J2428"/>
  <c r="I2429"/>
  <c r="J2429"/>
  <c r="I2430"/>
  <c r="J2430"/>
  <c r="I2431"/>
  <c r="J2431"/>
  <c r="I2432"/>
  <c r="J2432"/>
  <c r="I2433"/>
  <c r="J2433"/>
  <c r="I2434"/>
  <c r="J2434"/>
  <c r="I2435"/>
  <c r="J2435"/>
  <c r="I2436"/>
  <c r="J2436"/>
  <c r="I2437"/>
  <c r="J2437"/>
  <c r="I2438"/>
  <c r="J2438"/>
  <c r="I2439"/>
  <c r="J2439"/>
  <c r="I2440"/>
  <c r="J2440"/>
  <c r="I2441"/>
  <c r="J2441"/>
  <c r="I2442"/>
  <c r="J2442"/>
  <c r="I2443"/>
  <c r="J2443"/>
  <c r="I2444"/>
  <c r="J2444"/>
  <c r="I2445"/>
  <c r="J2445"/>
  <c r="I2446"/>
  <c r="J2446"/>
  <c r="I2447"/>
  <c r="J2447"/>
  <c r="I2448"/>
  <c r="J2448"/>
  <c r="I2449"/>
  <c r="J2449"/>
  <c r="I2450"/>
  <c r="J2450"/>
  <c r="I2451"/>
  <c r="J2451"/>
  <c r="I2452"/>
  <c r="J2452"/>
  <c r="I2453"/>
  <c r="J2453"/>
  <c r="I2454"/>
  <c r="J2454"/>
  <c r="I2455"/>
  <c r="J2455"/>
  <c r="I2456"/>
  <c r="J2456"/>
  <c r="I2457"/>
  <c r="J2457"/>
  <c r="I2458"/>
  <c r="J2458"/>
  <c r="I2459"/>
  <c r="J2459"/>
  <c r="I2460"/>
  <c r="J2460"/>
  <c r="I2461"/>
  <c r="J2461"/>
  <c r="I2462"/>
  <c r="J2462"/>
  <c r="I2463"/>
  <c r="J2463"/>
  <c r="I2464"/>
  <c r="J2464"/>
  <c r="I2465"/>
  <c r="J2465"/>
  <c r="I2466"/>
  <c r="J2466"/>
  <c r="I2467"/>
  <c r="J2467"/>
  <c r="I2468"/>
  <c r="J2468"/>
  <c r="I2469"/>
  <c r="J2469"/>
  <c r="I2470"/>
  <c r="J2470"/>
  <c r="I2471"/>
  <c r="J2471"/>
  <c r="I2472"/>
  <c r="J2472"/>
  <c r="I2473"/>
  <c r="J2473"/>
  <c r="I2474"/>
  <c r="J2474"/>
  <c r="I2475"/>
  <c r="J2475"/>
  <c r="I2476"/>
  <c r="J2476"/>
  <c r="I2477"/>
  <c r="J2477"/>
  <c r="I2478"/>
  <c r="J2478"/>
  <c r="I2479"/>
  <c r="J2479"/>
  <c r="I2480"/>
  <c r="J2480"/>
  <c r="I2481"/>
  <c r="J2481"/>
  <c r="I2482"/>
  <c r="J2482"/>
  <c r="I2483"/>
  <c r="J2483"/>
  <c r="I2484"/>
  <c r="J2484"/>
  <c r="I2485"/>
  <c r="J2485"/>
  <c r="I2486"/>
  <c r="J2486"/>
  <c r="I2487"/>
  <c r="J2487"/>
  <c r="I2488"/>
  <c r="J2488"/>
  <c r="I2489"/>
  <c r="J2489"/>
  <c r="I2490"/>
  <c r="J2490"/>
  <c r="I2491"/>
  <c r="J2491"/>
  <c r="I2492"/>
  <c r="J2492"/>
  <c r="I2493"/>
  <c r="J2493"/>
  <c r="I2494"/>
  <c r="J2494"/>
  <c r="I2495"/>
  <c r="J2495"/>
  <c r="I2496"/>
  <c r="J2496"/>
  <c r="I2497"/>
  <c r="J2497"/>
  <c r="I2498"/>
  <c r="J2498"/>
  <c r="I2499"/>
  <c r="J2499"/>
  <c r="I2500"/>
  <c r="J2500"/>
  <c r="I2501"/>
  <c r="J2501"/>
  <c r="I2502"/>
  <c r="J2502"/>
  <c r="I2503"/>
  <c r="J2503"/>
  <c r="I2504"/>
  <c r="J2504"/>
  <c r="I2505"/>
  <c r="J2505"/>
  <c r="I2506"/>
  <c r="J2506"/>
  <c r="I2507"/>
  <c r="J2507"/>
  <c r="I2508"/>
  <c r="J2508"/>
  <c r="I2509"/>
  <c r="J2509"/>
  <c r="I2510"/>
  <c r="J2510"/>
  <c r="I2511"/>
  <c r="J2511"/>
  <c r="I2512"/>
  <c r="J2512"/>
  <c r="I2513"/>
  <c r="J2513"/>
  <c r="I2514"/>
  <c r="J2514"/>
  <c r="I2515"/>
  <c r="J2515"/>
  <c r="I2516"/>
  <c r="J2516"/>
  <c r="I2517"/>
  <c r="J2517"/>
  <c r="I2518"/>
  <c r="J2518"/>
  <c r="I2519"/>
  <c r="J2519"/>
  <c r="I2520"/>
  <c r="J2520"/>
  <c r="I2521"/>
  <c r="J2521"/>
  <c r="I2522"/>
  <c r="J2522"/>
  <c r="I2523"/>
  <c r="J2523"/>
  <c r="I2524"/>
  <c r="J2524"/>
  <c r="I2525"/>
  <c r="J2525"/>
  <c r="I2526"/>
  <c r="J2526"/>
  <c r="I2527"/>
  <c r="J2527"/>
  <c r="I2528"/>
  <c r="J2528"/>
  <c r="I2529"/>
  <c r="J2529"/>
  <c r="I2530"/>
  <c r="J2530"/>
  <c r="I2531"/>
  <c r="J2531"/>
  <c r="I2532"/>
  <c r="J2532"/>
  <c r="I2533"/>
  <c r="J2533"/>
  <c r="I2534"/>
  <c r="J2534"/>
  <c r="I2535"/>
  <c r="J2535"/>
  <c r="I2536"/>
  <c r="J2536"/>
  <c r="I2537"/>
  <c r="J2537"/>
  <c r="I2538"/>
  <c r="J2538"/>
  <c r="I2539"/>
  <c r="J2539"/>
  <c r="I2540"/>
  <c r="J2540"/>
  <c r="I2541"/>
  <c r="J2541"/>
  <c r="I2542"/>
  <c r="J2542"/>
  <c r="I2543"/>
  <c r="J2543"/>
  <c r="I2544"/>
  <c r="J2544"/>
  <c r="I2545"/>
  <c r="J2545"/>
  <c r="I2546"/>
  <c r="J2546"/>
  <c r="I2547"/>
  <c r="J2547"/>
  <c r="I2548"/>
  <c r="J2548"/>
  <c r="I2549"/>
  <c r="J2549"/>
  <c r="I2550"/>
  <c r="J2550"/>
  <c r="I2551"/>
  <c r="J2551"/>
  <c r="I2552"/>
  <c r="J2552"/>
  <c r="I2553"/>
  <c r="J2553"/>
  <c r="I2554"/>
  <c r="J2554"/>
  <c r="I2555"/>
  <c r="J2555"/>
  <c r="I2556"/>
  <c r="J2556"/>
  <c r="I2557"/>
  <c r="J2557"/>
  <c r="I2558"/>
  <c r="J2558"/>
  <c r="I2559"/>
  <c r="J2559"/>
  <c r="I2560"/>
  <c r="J2560"/>
  <c r="I2561"/>
  <c r="J2561"/>
  <c r="I2562"/>
  <c r="J2562"/>
  <c r="I2563"/>
  <c r="J2563"/>
  <c r="I2564"/>
  <c r="J2564"/>
  <c r="I2565"/>
  <c r="J2565"/>
  <c r="I2566"/>
  <c r="J2566"/>
  <c r="I2567"/>
  <c r="J2567"/>
  <c r="I2568"/>
  <c r="J2568"/>
  <c r="I2569"/>
  <c r="J2569"/>
  <c r="I2570"/>
  <c r="J2570"/>
  <c r="I2571"/>
  <c r="J2571"/>
  <c r="I2572"/>
  <c r="J2572"/>
  <c r="I2573"/>
  <c r="J2573"/>
  <c r="I2574"/>
  <c r="J2574"/>
  <c r="I2575"/>
  <c r="J2575"/>
  <c r="I2576"/>
  <c r="J2576"/>
  <c r="I2577"/>
  <c r="J2577"/>
  <c r="I2578"/>
  <c r="J2578"/>
  <c r="I2579"/>
  <c r="J2579"/>
  <c r="I2580"/>
  <c r="J2580"/>
  <c r="I2581"/>
  <c r="J2581"/>
  <c r="I2582"/>
  <c r="J2582"/>
  <c r="I2583"/>
  <c r="J2583"/>
  <c r="I2584"/>
  <c r="J2584"/>
  <c r="I2585"/>
  <c r="J2585"/>
  <c r="I2586"/>
  <c r="J2586"/>
  <c r="I2587"/>
  <c r="J2587"/>
  <c r="I2588"/>
  <c r="J2588"/>
  <c r="I2589"/>
  <c r="J2589"/>
  <c r="I2590"/>
  <c r="J2590"/>
  <c r="I2591"/>
  <c r="J2591"/>
  <c r="I2592"/>
  <c r="J2592"/>
  <c r="I2593"/>
  <c r="J2593"/>
  <c r="I2594"/>
  <c r="J2594"/>
  <c r="I2595"/>
  <c r="J2595"/>
  <c r="I2596"/>
  <c r="J2596"/>
  <c r="I2597"/>
  <c r="J2597"/>
  <c r="I2598"/>
  <c r="J2598"/>
  <c r="I2599"/>
  <c r="J2599"/>
  <c r="I2600"/>
  <c r="J2600"/>
  <c r="I2601"/>
  <c r="J2601"/>
  <c r="I2602"/>
  <c r="J2602"/>
  <c r="I2603"/>
  <c r="J2603"/>
  <c r="I2604"/>
  <c r="J2604"/>
  <c r="I2605"/>
  <c r="J2605"/>
  <c r="I2606"/>
  <c r="J2606"/>
  <c r="I2607"/>
  <c r="J2607"/>
  <c r="I2608"/>
  <c r="J2608"/>
  <c r="I2609"/>
  <c r="J2609"/>
  <c r="I2610"/>
  <c r="J2610"/>
  <c r="I2611"/>
  <c r="J2611"/>
  <c r="I2612"/>
  <c r="J2612"/>
  <c r="I2613"/>
  <c r="J2613"/>
  <c r="I2614"/>
  <c r="J2614"/>
  <c r="I2615"/>
  <c r="J2615"/>
  <c r="I2616"/>
  <c r="J2616"/>
  <c r="I2617"/>
  <c r="J2617"/>
  <c r="I2618"/>
  <c r="J2618"/>
  <c r="I2619"/>
  <c r="J2619"/>
  <c r="I2620"/>
  <c r="J2620"/>
  <c r="I2621"/>
  <c r="J2621"/>
  <c r="I2622"/>
  <c r="J2622"/>
  <c r="I2623"/>
  <c r="J2623"/>
  <c r="I2624"/>
  <c r="J2624"/>
  <c r="I2625"/>
  <c r="J2625"/>
  <c r="I2626"/>
  <c r="J2626"/>
  <c r="I2627"/>
  <c r="J2627"/>
  <c r="I2628"/>
  <c r="J2628"/>
  <c r="I2629"/>
  <c r="J2629"/>
  <c r="I2630"/>
  <c r="J2630"/>
  <c r="I2631"/>
  <c r="J2631"/>
  <c r="I2632"/>
  <c r="J2632"/>
  <c r="I2633"/>
  <c r="J2633"/>
  <c r="I2634"/>
  <c r="J2634"/>
  <c r="I2635"/>
  <c r="J2635"/>
  <c r="I2636"/>
  <c r="J2636"/>
  <c r="I2637"/>
  <c r="J2637"/>
  <c r="I2638"/>
  <c r="J2638"/>
  <c r="I2639"/>
  <c r="J2639"/>
  <c r="I2640"/>
  <c r="J2640"/>
  <c r="I2641"/>
  <c r="J2641"/>
  <c r="I2642"/>
  <c r="J2642"/>
  <c r="I2643"/>
  <c r="J2643"/>
  <c r="I2644"/>
  <c r="J2644"/>
  <c r="I2645"/>
  <c r="J2645"/>
  <c r="I2646"/>
  <c r="J2646"/>
  <c r="I2647"/>
  <c r="J2647"/>
  <c r="I2648"/>
  <c r="J2648"/>
  <c r="I2649"/>
  <c r="J2649"/>
  <c r="I2650"/>
  <c r="J2650"/>
  <c r="I2651"/>
  <c r="J2651"/>
  <c r="I2652"/>
  <c r="J2652"/>
  <c r="I2653"/>
  <c r="J2653"/>
  <c r="I2654"/>
  <c r="J2654"/>
  <c r="I2655"/>
  <c r="J2655"/>
  <c r="I2656"/>
  <c r="J2656"/>
  <c r="I2657"/>
  <c r="J2657"/>
  <c r="I2658"/>
  <c r="J2658"/>
  <c r="I2659"/>
  <c r="J2659"/>
  <c r="I2660"/>
  <c r="J2660"/>
  <c r="I2661"/>
  <c r="J2661"/>
  <c r="I2662"/>
  <c r="J2662"/>
  <c r="I2663"/>
  <c r="J2663"/>
  <c r="I2664"/>
  <c r="J2664"/>
  <c r="I2665"/>
  <c r="J2665"/>
  <c r="I2666"/>
  <c r="J2666"/>
  <c r="I2667"/>
  <c r="J2667"/>
  <c r="I2668"/>
  <c r="J2668"/>
  <c r="I2669"/>
  <c r="J2669"/>
  <c r="I2670"/>
  <c r="J2670"/>
  <c r="I2671"/>
  <c r="J2671"/>
  <c r="I2672"/>
  <c r="J2672"/>
  <c r="I2673"/>
  <c r="J2673"/>
  <c r="I2674"/>
  <c r="J2674"/>
  <c r="I2675"/>
  <c r="J2675"/>
  <c r="I2676"/>
  <c r="J2676"/>
  <c r="I2677"/>
  <c r="J2677"/>
  <c r="I2678"/>
  <c r="J2678"/>
  <c r="I2679"/>
  <c r="J2679"/>
  <c r="I2680"/>
  <c r="J2680"/>
  <c r="I2681"/>
  <c r="J2681"/>
  <c r="I2682"/>
  <c r="J2682"/>
  <c r="I2683"/>
  <c r="J2683"/>
  <c r="I2684"/>
  <c r="J2684"/>
  <c r="I2685"/>
  <c r="J2685"/>
  <c r="I2686"/>
  <c r="J2686"/>
  <c r="I2687"/>
  <c r="J2687"/>
  <c r="I2688"/>
  <c r="J2688"/>
  <c r="I2689"/>
  <c r="J2689"/>
  <c r="I2690"/>
  <c r="J2690"/>
  <c r="I2691"/>
  <c r="J2691"/>
  <c r="I2692"/>
  <c r="J2692"/>
  <c r="I2693"/>
  <c r="J2693"/>
  <c r="I2694"/>
  <c r="J2694"/>
  <c r="I2695"/>
  <c r="J2695"/>
  <c r="I2696"/>
  <c r="J2696"/>
  <c r="I2697"/>
  <c r="J2697"/>
  <c r="I2698"/>
  <c r="J2698"/>
  <c r="I2699"/>
  <c r="J2699"/>
  <c r="I2700"/>
  <c r="J2700"/>
  <c r="I2701"/>
  <c r="J2701"/>
  <c r="I2702"/>
  <c r="J2702"/>
  <c r="I2703"/>
  <c r="J2703"/>
  <c r="I2704"/>
  <c r="J2704"/>
  <c r="I2705"/>
  <c r="J2705"/>
  <c r="I2706"/>
  <c r="J2706"/>
  <c r="I2707"/>
  <c r="J2707"/>
  <c r="I2708"/>
  <c r="J2708"/>
  <c r="I2709"/>
  <c r="J2709"/>
  <c r="I2710"/>
  <c r="J2710"/>
  <c r="I2711"/>
  <c r="J2711"/>
  <c r="I2712"/>
  <c r="J2712"/>
  <c r="I2713"/>
  <c r="J2713"/>
  <c r="I2714"/>
  <c r="J2714"/>
  <c r="I2715"/>
  <c r="J2715"/>
  <c r="I2716"/>
  <c r="J2716"/>
  <c r="I2717"/>
  <c r="J2717"/>
  <c r="I2718"/>
  <c r="J2718"/>
  <c r="I2719"/>
  <c r="J2719"/>
  <c r="I2720"/>
  <c r="J2720"/>
  <c r="I2721"/>
  <c r="J2721"/>
  <c r="I2722"/>
  <c r="J2722"/>
  <c r="I2723"/>
  <c r="J2723"/>
  <c r="I2724"/>
  <c r="J2724"/>
  <c r="I2725"/>
  <c r="J2725"/>
  <c r="I2726"/>
  <c r="J2726"/>
  <c r="I2727"/>
  <c r="J2727"/>
  <c r="I2728"/>
  <c r="J2728"/>
  <c r="I2729"/>
  <c r="J2729"/>
  <c r="I2730"/>
  <c r="J2730"/>
  <c r="I2731"/>
  <c r="J2731"/>
  <c r="I2732"/>
  <c r="J2732"/>
  <c r="I2733"/>
  <c r="J2733"/>
  <c r="I2734"/>
  <c r="J2734"/>
  <c r="I2735"/>
  <c r="J2735"/>
  <c r="I2736"/>
  <c r="J2736"/>
  <c r="I2737"/>
  <c r="J2737"/>
  <c r="I2738"/>
  <c r="J2738"/>
  <c r="I2739"/>
  <c r="J2739"/>
  <c r="I2740"/>
  <c r="J2740"/>
  <c r="I2741"/>
  <c r="J2741"/>
  <c r="I2742"/>
  <c r="J2742"/>
  <c r="I2743"/>
  <c r="J2743"/>
  <c r="I2744"/>
  <c r="J2744"/>
  <c r="I2745"/>
  <c r="J2745"/>
  <c r="I2746"/>
  <c r="J2746"/>
  <c r="I2747"/>
  <c r="J2747"/>
  <c r="I2748"/>
  <c r="J2748"/>
  <c r="I2749"/>
  <c r="J2749"/>
  <c r="I2750"/>
  <c r="J2750"/>
  <c r="I2751"/>
  <c r="J2751"/>
  <c r="I2752"/>
  <c r="J2752"/>
  <c r="I2753"/>
  <c r="J2753"/>
  <c r="I2754"/>
  <c r="J2754"/>
  <c r="I2755"/>
  <c r="J2755"/>
  <c r="I2756"/>
  <c r="J2756"/>
  <c r="I2757"/>
  <c r="J2757"/>
  <c r="I2758"/>
  <c r="J2758"/>
  <c r="I2759"/>
  <c r="J2759"/>
  <c r="I2760"/>
  <c r="J2760"/>
  <c r="I2761"/>
  <c r="J2761"/>
  <c r="I2762"/>
  <c r="J2762"/>
  <c r="I2763"/>
  <c r="J2763"/>
  <c r="I2764"/>
  <c r="J2764"/>
  <c r="I2765"/>
  <c r="J2765"/>
  <c r="I2766"/>
  <c r="J2766"/>
  <c r="I2767"/>
  <c r="J2767"/>
  <c r="I2768"/>
  <c r="J2768"/>
  <c r="I2769"/>
  <c r="J2769"/>
  <c r="I2770"/>
  <c r="J2770"/>
  <c r="I2771"/>
  <c r="J2771"/>
  <c r="I2772"/>
  <c r="J2772"/>
  <c r="I2773"/>
  <c r="J2773"/>
  <c r="I2774"/>
  <c r="J2774"/>
  <c r="I2775"/>
  <c r="J2775"/>
  <c r="I2776"/>
  <c r="J2776"/>
  <c r="I2777"/>
  <c r="J2777"/>
  <c r="I2778"/>
  <c r="J2778"/>
  <c r="I2779"/>
  <c r="J2779"/>
  <c r="I2780"/>
  <c r="J2780"/>
  <c r="I2781"/>
  <c r="J2781"/>
  <c r="I2782"/>
  <c r="J2782"/>
  <c r="I2783"/>
  <c r="J2783"/>
  <c r="I2784"/>
  <c r="J2784"/>
  <c r="I2785"/>
  <c r="J2785"/>
  <c r="I2786"/>
  <c r="J2786"/>
  <c r="I2787"/>
  <c r="J2787"/>
  <c r="I2788"/>
  <c r="J2788"/>
  <c r="I2789"/>
  <c r="J2789"/>
  <c r="I2790"/>
  <c r="J2790"/>
  <c r="I2791"/>
  <c r="J2791"/>
  <c r="I2792"/>
  <c r="J2792"/>
  <c r="I2793"/>
  <c r="J2793"/>
  <c r="I2794"/>
  <c r="J2794"/>
  <c r="I2795"/>
  <c r="J2795"/>
  <c r="I2796"/>
  <c r="J2796"/>
  <c r="I2797"/>
  <c r="J2797"/>
  <c r="I2798"/>
  <c r="J2798"/>
  <c r="I2799"/>
  <c r="J2799"/>
  <c r="I2800"/>
  <c r="J2800"/>
  <c r="I2801"/>
  <c r="J2801"/>
  <c r="I2802"/>
  <c r="J2802"/>
  <c r="I2803"/>
  <c r="J2803"/>
  <c r="I2804"/>
  <c r="J2804"/>
  <c r="I2805"/>
  <c r="J2805"/>
  <c r="I2806"/>
  <c r="J2806"/>
  <c r="I2807"/>
  <c r="J2807"/>
  <c r="I2808"/>
  <c r="J2808"/>
  <c r="I2809"/>
  <c r="J2809"/>
  <c r="I2810"/>
  <c r="J2810"/>
  <c r="I2811"/>
  <c r="J2811"/>
  <c r="I2812"/>
  <c r="J2812"/>
  <c r="I2813"/>
  <c r="J2813"/>
  <c r="I2814"/>
  <c r="J2814"/>
  <c r="I2815"/>
  <c r="J2815"/>
  <c r="I2816"/>
  <c r="J2816"/>
  <c r="I2817"/>
  <c r="J2817"/>
  <c r="I2818"/>
  <c r="J2818"/>
  <c r="I2819"/>
  <c r="J2819"/>
  <c r="I2820"/>
  <c r="J2820"/>
  <c r="I2821"/>
  <c r="J2821"/>
  <c r="I2822"/>
  <c r="J2822"/>
  <c r="I2823"/>
  <c r="J2823"/>
  <c r="I2824"/>
  <c r="J2824"/>
  <c r="I2825"/>
  <c r="J2825"/>
  <c r="I2826"/>
  <c r="J2826"/>
  <c r="I2827"/>
  <c r="J2827"/>
  <c r="I2828"/>
  <c r="J2828"/>
  <c r="I2829"/>
  <c r="J2829"/>
  <c r="I2830"/>
  <c r="J2830"/>
  <c r="I2831"/>
  <c r="J2831"/>
  <c r="J2"/>
  <c r="I2"/>
  <c r="H6" i="1"/>
  <c r="E6"/>
  <c r="D6"/>
  <c r="C2650" i="6"/>
  <c r="N2650"/>
  <c r="O2650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O636"/>
  <c r="O637"/>
  <c r="O638"/>
  <c r="O639"/>
  <c r="O640"/>
  <c r="O641"/>
  <c r="O642"/>
  <c r="O643"/>
  <c r="O644"/>
  <c r="O645"/>
  <c r="O646"/>
  <c r="O647"/>
  <c r="O648"/>
  <c r="O649"/>
  <c r="O650"/>
  <c r="O651"/>
  <c r="O652"/>
  <c r="O653"/>
  <c r="O654"/>
  <c r="O655"/>
  <c r="O656"/>
  <c r="O657"/>
  <c r="O658"/>
  <c r="O659"/>
  <c r="O660"/>
  <c r="O661"/>
  <c r="O662"/>
  <c r="O663"/>
  <c r="O664"/>
  <c r="O665"/>
  <c r="O666"/>
  <c r="O667"/>
  <c r="O668"/>
  <c r="O669"/>
  <c r="O670"/>
  <c r="O671"/>
  <c r="O672"/>
  <c r="O673"/>
  <c r="O674"/>
  <c r="O675"/>
  <c r="O676"/>
  <c r="O677"/>
  <c r="O678"/>
  <c r="O679"/>
  <c r="O680"/>
  <c r="O681"/>
  <c r="O682"/>
  <c r="O683"/>
  <c r="O684"/>
  <c r="O685"/>
  <c r="O686"/>
  <c r="O687"/>
  <c r="O688"/>
  <c r="O689"/>
  <c r="O690"/>
  <c r="O691"/>
  <c r="O692"/>
  <c r="O693"/>
  <c r="O694"/>
  <c r="O695"/>
  <c r="O696"/>
  <c r="O697"/>
  <c r="O698"/>
  <c r="O699"/>
  <c r="O700"/>
  <c r="O701"/>
  <c r="O702"/>
  <c r="O703"/>
  <c r="O704"/>
  <c r="O705"/>
  <c r="O706"/>
  <c r="O707"/>
  <c r="O708"/>
  <c r="O709"/>
  <c r="O710"/>
  <c r="O711"/>
  <c r="O712"/>
  <c r="O713"/>
  <c r="O714"/>
  <c r="O715"/>
  <c r="O716"/>
  <c r="O717"/>
  <c r="O718"/>
  <c r="O719"/>
  <c r="O720"/>
  <c r="O721"/>
  <c r="O722"/>
  <c r="O723"/>
  <c r="O724"/>
  <c r="O725"/>
  <c r="O726"/>
  <c r="O727"/>
  <c r="O728"/>
  <c r="O729"/>
  <c r="O730"/>
  <c r="O731"/>
  <c r="O732"/>
  <c r="O733"/>
  <c r="O734"/>
  <c r="O735"/>
  <c r="O736"/>
  <c r="O737"/>
  <c r="O738"/>
  <c r="O739"/>
  <c r="O740"/>
  <c r="O741"/>
  <c r="O742"/>
  <c r="O743"/>
  <c r="O744"/>
  <c r="O745"/>
  <c r="O746"/>
  <c r="O747"/>
  <c r="O748"/>
  <c r="O749"/>
  <c r="O750"/>
  <c r="O751"/>
  <c r="O752"/>
  <c r="O753"/>
  <c r="O754"/>
  <c r="O755"/>
  <c r="O756"/>
  <c r="O757"/>
  <c r="O758"/>
  <c r="O759"/>
  <c r="O760"/>
  <c r="O761"/>
  <c r="O762"/>
  <c r="O763"/>
  <c r="O764"/>
  <c r="O765"/>
  <c r="O766"/>
  <c r="O767"/>
  <c r="O768"/>
  <c r="O769"/>
  <c r="O770"/>
  <c r="O771"/>
  <c r="O772"/>
  <c r="O773"/>
  <c r="O774"/>
  <c r="O775"/>
  <c r="O776"/>
  <c r="O777"/>
  <c r="O778"/>
  <c r="O779"/>
  <c r="O780"/>
  <c r="O781"/>
  <c r="O782"/>
  <c r="O783"/>
  <c r="O784"/>
  <c r="O785"/>
  <c r="O786"/>
  <c r="O787"/>
  <c r="O788"/>
  <c r="O789"/>
  <c r="O790"/>
  <c r="O791"/>
  <c r="O792"/>
  <c r="O793"/>
  <c r="O794"/>
  <c r="O795"/>
  <c r="O796"/>
  <c r="O797"/>
  <c r="O798"/>
  <c r="O799"/>
  <c r="O800"/>
  <c r="O801"/>
  <c r="O802"/>
  <c r="O803"/>
  <c r="O804"/>
  <c r="O805"/>
  <c r="O806"/>
  <c r="O807"/>
  <c r="O808"/>
  <c r="O809"/>
  <c r="O810"/>
  <c r="O811"/>
  <c r="O812"/>
  <c r="O813"/>
  <c r="O814"/>
  <c r="O815"/>
  <c r="O816"/>
  <c r="O817"/>
  <c r="O818"/>
  <c r="O819"/>
  <c r="O820"/>
  <c r="O821"/>
  <c r="O822"/>
  <c r="O823"/>
  <c r="O824"/>
  <c r="O825"/>
  <c r="O826"/>
  <c r="O827"/>
  <c r="O828"/>
  <c r="O829"/>
  <c r="O830"/>
  <c r="O831"/>
  <c r="O832"/>
  <c r="O833"/>
  <c r="O834"/>
  <c r="O835"/>
  <c r="O836"/>
  <c r="O837"/>
  <c r="O838"/>
  <c r="O839"/>
  <c r="O840"/>
  <c r="O841"/>
  <c r="O842"/>
  <c r="O843"/>
  <c r="O844"/>
  <c r="O845"/>
  <c r="O846"/>
  <c r="O847"/>
  <c r="O848"/>
  <c r="O849"/>
  <c r="O850"/>
  <c r="O851"/>
  <c r="O852"/>
  <c r="O853"/>
  <c r="O854"/>
  <c r="O855"/>
  <c r="O856"/>
  <c r="O857"/>
  <c r="O858"/>
  <c r="O859"/>
  <c r="O860"/>
  <c r="O861"/>
  <c r="O862"/>
  <c r="O863"/>
  <c r="O864"/>
  <c r="O865"/>
  <c r="O866"/>
  <c r="O867"/>
  <c r="O868"/>
  <c r="O869"/>
  <c r="O870"/>
  <c r="O871"/>
  <c r="O872"/>
  <c r="O873"/>
  <c r="O874"/>
  <c r="O875"/>
  <c r="O876"/>
  <c r="O877"/>
  <c r="O878"/>
  <c r="O879"/>
  <c r="O880"/>
  <c r="O881"/>
  <c r="O882"/>
  <c r="O883"/>
  <c r="O884"/>
  <c r="O885"/>
  <c r="O886"/>
  <c r="O887"/>
  <c r="O888"/>
  <c r="O889"/>
  <c r="O890"/>
  <c r="O891"/>
  <c r="O892"/>
  <c r="O893"/>
  <c r="O894"/>
  <c r="O895"/>
  <c r="O896"/>
  <c r="O897"/>
  <c r="O898"/>
  <c r="O899"/>
  <c r="O900"/>
  <c r="O901"/>
  <c r="O902"/>
  <c r="O903"/>
  <c r="O904"/>
  <c r="O905"/>
  <c r="O906"/>
  <c r="O907"/>
  <c r="O908"/>
  <c r="O909"/>
  <c r="O910"/>
  <c r="O911"/>
  <c r="O912"/>
  <c r="O913"/>
  <c r="O914"/>
  <c r="O915"/>
  <c r="O916"/>
  <c r="O917"/>
  <c r="O918"/>
  <c r="O919"/>
  <c r="O920"/>
  <c r="O921"/>
  <c r="O922"/>
  <c r="O923"/>
  <c r="O924"/>
  <c r="O925"/>
  <c r="O926"/>
  <c r="O927"/>
  <c r="O928"/>
  <c r="O929"/>
  <c r="O930"/>
  <c r="O931"/>
  <c r="O932"/>
  <c r="O933"/>
  <c r="O934"/>
  <c r="O935"/>
  <c r="O936"/>
  <c r="O937"/>
  <c r="O938"/>
  <c r="O939"/>
  <c r="O940"/>
  <c r="O941"/>
  <c r="O942"/>
  <c r="O943"/>
  <c r="O944"/>
  <c r="O945"/>
  <c r="O946"/>
  <c r="O947"/>
  <c r="O948"/>
  <c r="O949"/>
  <c r="O950"/>
  <c r="O951"/>
  <c r="O952"/>
  <c r="O953"/>
  <c r="O954"/>
  <c r="O955"/>
  <c r="O956"/>
  <c r="O957"/>
  <c r="O958"/>
  <c r="O959"/>
  <c r="O960"/>
  <c r="O961"/>
  <c r="O962"/>
  <c r="O963"/>
  <c r="O964"/>
  <c r="O965"/>
  <c r="O966"/>
  <c r="O967"/>
  <c r="O968"/>
  <c r="O969"/>
  <c r="O970"/>
  <c r="O971"/>
  <c r="O972"/>
  <c r="O973"/>
  <c r="O974"/>
  <c r="O975"/>
  <c r="O976"/>
  <c r="O977"/>
  <c r="O978"/>
  <c r="O979"/>
  <c r="O980"/>
  <c r="O981"/>
  <c r="O982"/>
  <c r="O983"/>
  <c r="O984"/>
  <c r="O985"/>
  <c r="O986"/>
  <c r="O987"/>
  <c r="O988"/>
  <c r="O989"/>
  <c r="O990"/>
  <c r="O991"/>
  <c r="O992"/>
  <c r="O993"/>
  <c r="O994"/>
  <c r="O995"/>
  <c r="O996"/>
  <c r="O997"/>
  <c r="O998"/>
  <c r="O999"/>
  <c r="O1000"/>
  <c r="O1001"/>
  <c r="O1002"/>
  <c r="O1003"/>
  <c r="O1004"/>
  <c r="O1005"/>
  <c r="O1006"/>
  <c r="O1007"/>
  <c r="O1008"/>
  <c r="O1009"/>
  <c r="O1010"/>
  <c r="O1011"/>
  <c r="O1012"/>
  <c r="O1013"/>
  <c r="O1014"/>
  <c r="O1015"/>
  <c r="O1016"/>
  <c r="O1017"/>
  <c r="O1018"/>
  <c r="O1019"/>
  <c r="O1020"/>
  <c r="O1021"/>
  <c r="O1022"/>
  <c r="O1023"/>
  <c r="O1024"/>
  <c r="O1025"/>
  <c r="O1026"/>
  <c r="O1027"/>
  <c r="O1028"/>
  <c r="O1029"/>
  <c r="O1030"/>
  <c r="O1031"/>
  <c r="O1032"/>
  <c r="O1033"/>
  <c r="O1034"/>
  <c r="O1035"/>
  <c r="O1036"/>
  <c r="O1037"/>
  <c r="O1038"/>
  <c r="O1039"/>
  <c r="O1040"/>
  <c r="O1041"/>
  <c r="O1042"/>
  <c r="O1043"/>
  <c r="O1044"/>
  <c r="O1045"/>
  <c r="O1046"/>
  <c r="O1047"/>
  <c r="O1048"/>
  <c r="O1049"/>
  <c r="O1050"/>
  <c r="O1051"/>
  <c r="O1052"/>
  <c r="O1053"/>
  <c r="O1054"/>
  <c r="O1055"/>
  <c r="O1056"/>
  <c r="O1057"/>
  <c r="O1058"/>
  <c r="O1059"/>
  <c r="O1060"/>
  <c r="O1061"/>
  <c r="O1062"/>
  <c r="O1063"/>
  <c r="O1064"/>
  <c r="O1065"/>
  <c r="O1066"/>
  <c r="O1067"/>
  <c r="O1068"/>
  <c r="O1069"/>
  <c r="O1070"/>
  <c r="O1071"/>
  <c r="O1072"/>
  <c r="O1073"/>
  <c r="O1074"/>
  <c r="O1075"/>
  <c r="O1076"/>
  <c r="O1077"/>
  <c r="O1078"/>
  <c r="O1079"/>
  <c r="O1080"/>
  <c r="O1081"/>
  <c r="O1082"/>
  <c r="O1083"/>
  <c r="O1084"/>
  <c r="O1085"/>
  <c r="O1086"/>
  <c r="O1087"/>
  <c r="O1088"/>
  <c r="O1089"/>
  <c r="O1090"/>
  <c r="O1091"/>
  <c r="O1092"/>
  <c r="O1093"/>
  <c r="O1094"/>
  <c r="O1095"/>
  <c r="O1096"/>
  <c r="O1097"/>
  <c r="O1098"/>
  <c r="O1099"/>
  <c r="O1100"/>
  <c r="O1101"/>
  <c r="O1102"/>
  <c r="O1103"/>
  <c r="O1104"/>
  <c r="O1105"/>
  <c r="O1106"/>
  <c r="O1107"/>
  <c r="O1108"/>
  <c r="O1109"/>
  <c r="O1110"/>
  <c r="O1111"/>
  <c r="O1112"/>
  <c r="O1113"/>
  <c r="O1114"/>
  <c r="O1115"/>
  <c r="O1116"/>
  <c r="O1117"/>
  <c r="O1118"/>
  <c r="O1119"/>
  <c r="O1120"/>
  <c r="O1121"/>
  <c r="O1122"/>
  <c r="O1123"/>
  <c r="O1124"/>
  <c r="O1125"/>
  <c r="O1126"/>
  <c r="O1127"/>
  <c r="O1128"/>
  <c r="O1129"/>
  <c r="O1130"/>
  <c r="O1131"/>
  <c r="O1132"/>
  <c r="O1133"/>
  <c r="O1134"/>
  <c r="O1135"/>
  <c r="O1136"/>
  <c r="O1137"/>
  <c r="O1138"/>
  <c r="O1139"/>
  <c r="O1140"/>
  <c r="O1141"/>
  <c r="O1142"/>
  <c r="O1143"/>
  <c r="O1144"/>
  <c r="O1145"/>
  <c r="O1146"/>
  <c r="O1147"/>
  <c r="O1148"/>
  <c r="O1149"/>
  <c r="O1150"/>
  <c r="O1151"/>
  <c r="O1152"/>
  <c r="O1153"/>
  <c r="O1154"/>
  <c r="O1155"/>
  <c r="O1156"/>
  <c r="O1157"/>
  <c r="O1158"/>
  <c r="O1159"/>
  <c r="O1160"/>
  <c r="O1161"/>
  <c r="O1162"/>
  <c r="O1163"/>
  <c r="O1164"/>
  <c r="O1165"/>
  <c r="O1166"/>
  <c r="O1167"/>
  <c r="O1168"/>
  <c r="O1169"/>
  <c r="O1170"/>
  <c r="O1171"/>
  <c r="O1172"/>
  <c r="O1173"/>
  <c r="O1174"/>
  <c r="O1175"/>
  <c r="O1176"/>
  <c r="O1177"/>
  <c r="O1178"/>
  <c r="O1179"/>
  <c r="O1180"/>
  <c r="O1181"/>
  <c r="O1182"/>
  <c r="O1183"/>
  <c r="O1184"/>
  <c r="O1185"/>
  <c r="O1186"/>
  <c r="O1187"/>
  <c r="O1188"/>
  <c r="O1189"/>
  <c r="O1190"/>
  <c r="O1191"/>
  <c r="O1192"/>
  <c r="O1193"/>
  <c r="O1194"/>
  <c r="O1195"/>
  <c r="O1196"/>
  <c r="O1197"/>
  <c r="O1198"/>
  <c r="O1199"/>
  <c r="O1200"/>
  <c r="O1201"/>
  <c r="O1202"/>
  <c r="O1203"/>
  <c r="O1204"/>
  <c r="O1205"/>
  <c r="O1206"/>
  <c r="O1207"/>
  <c r="O1208"/>
  <c r="O1209"/>
  <c r="O1210"/>
  <c r="O1211"/>
  <c r="O1212"/>
  <c r="O1213"/>
  <c r="O1214"/>
  <c r="O1215"/>
  <c r="O1216"/>
  <c r="O1217"/>
  <c r="O1218"/>
  <c r="O1219"/>
  <c r="O1220"/>
  <c r="O1221"/>
  <c r="O1222"/>
  <c r="O1223"/>
  <c r="O1224"/>
  <c r="O1225"/>
  <c r="O1226"/>
  <c r="O1227"/>
  <c r="O1228"/>
  <c r="O1229"/>
  <c r="O1230"/>
  <c r="O1231"/>
  <c r="O1232"/>
  <c r="O1233"/>
  <c r="O1234"/>
  <c r="O1235"/>
  <c r="O1236"/>
  <c r="O1237"/>
  <c r="O1238"/>
  <c r="O1239"/>
  <c r="O1240"/>
  <c r="O1241"/>
  <c r="O1242"/>
  <c r="O1243"/>
  <c r="O1244"/>
  <c r="O1245"/>
  <c r="O1246"/>
  <c r="O1247"/>
  <c r="O1248"/>
  <c r="O1249"/>
  <c r="O1250"/>
  <c r="O1251"/>
  <c r="O1252"/>
  <c r="O1253"/>
  <c r="O1254"/>
  <c r="O1255"/>
  <c r="O1256"/>
  <c r="O1257"/>
  <c r="O1258"/>
  <c r="O1259"/>
  <c r="O1260"/>
  <c r="O1261"/>
  <c r="O1262"/>
  <c r="O1263"/>
  <c r="O1264"/>
  <c r="O1265"/>
  <c r="O1266"/>
  <c r="O1267"/>
  <c r="O1268"/>
  <c r="O1269"/>
  <c r="O1270"/>
  <c r="O1271"/>
  <c r="O1272"/>
  <c r="O1273"/>
  <c r="O1274"/>
  <c r="O1275"/>
  <c r="O1276"/>
  <c r="O1277"/>
  <c r="O1278"/>
  <c r="O1279"/>
  <c r="O1280"/>
  <c r="O1281"/>
  <c r="O1282"/>
  <c r="O1283"/>
  <c r="O1284"/>
  <c r="O1285"/>
  <c r="O1286"/>
  <c r="O1287"/>
  <c r="O1288"/>
  <c r="O1289"/>
  <c r="O1290"/>
  <c r="O1291"/>
  <c r="O1292"/>
  <c r="O1293"/>
  <c r="O1294"/>
  <c r="O1295"/>
  <c r="O1296"/>
  <c r="O1297"/>
  <c r="O1298"/>
  <c r="O1299"/>
  <c r="O1300"/>
  <c r="O1301"/>
  <c r="O1302"/>
  <c r="O1303"/>
  <c r="O1304"/>
  <c r="O1305"/>
  <c r="O1306"/>
  <c r="O1307"/>
  <c r="O1308"/>
  <c r="O1309"/>
  <c r="O1310"/>
  <c r="O1311"/>
  <c r="O1312"/>
  <c r="O1313"/>
  <c r="O1314"/>
  <c r="O1315"/>
  <c r="O1316"/>
  <c r="O1317"/>
  <c r="O1318"/>
  <c r="O1319"/>
  <c r="O1320"/>
  <c r="O1321"/>
  <c r="O1322"/>
  <c r="O1323"/>
  <c r="O1324"/>
  <c r="O1325"/>
  <c r="O1326"/>
  <c r="O1327"/>
  <c r="O1328"/>
  <c r="O1329"/>
  <c r="O1330"/>
  <c r="O1331"/>
  <c r="O1332"/>
  <c r="O1333"/>
  <c r="O1334"/>
  <c r="O1335"/>
  <c r="O1336"/>
  <c r="O1337"/>
  <c r="O1338"/>
  <c r="O1339"/>
  <c r="O1340"/>
  <c r="O1341"/>
  <c r="O1342"/>
  <c r="O1343"/>
  <c r="O1344"/>
  <c r="O1345"/>
  <c r="O1346"/>
  <c r="O1347"/>
  <c r="O1348"/>
  <c r="O1349"/>
  <c r="O1350"/>
  <c r="O1351"/>
  <c r="O1352"/>
  <c r="O1353"/>
  <c r="O1354"/>
  <c r="O1355"/>
  <c r="O1356"/>
  <c r="O1357"/>
  <c r="O1358"/>
  <c r="O1359"/>
  <c r="O1360"/>
  <c r="O1361"/>
  <c r="O1362"/>
  <c r="O1363"/>
  <c r="O1364"/>
  <c r="O1365"/>
  <c r="O1366"/>
  <c r="O1367"/>
  <c r="O1368"/>
  <c r="O1369"/>
  <c r="O1370"/>
  <c r="O1371"/>
  <c r="O1372"/>
  <c r="O1373"/>
  <c r="O1374"/>
  <c r="O1375"/>
  <c r="O1376"/>
  <c r="O1377"/>
  <c r="O1378"/>
  <c r="O1379"/>
  <c r="O1380"/>
  <c r="O1381"/>
  <c r="O1382"/>
  <c r="O1383"/>
  <c r="O1384"/>
  <c r="O1385"/>
  <c r="O1386"/>
  <c r="O1387"/>
  <c r="O1388"/>
  <c r="O1389"/>
  <c r="O1390"/>
  <c r="O1391"/>
  <c r="O1392"/>
  <c r="O1393"/>
  <c r="O1394"/>
  <c r="O1395"/>
  <c r="O1396"/>
  <c r="O1397"/>
  <c r="O1398"/>
  <c r="O1399"/>
  <c r="O1400"/>
  <c r="O1401"/>
  <c r="O1402"/>
  <c r="O1403"/>
  <c r="O1404"/>
  <c r="O1405"/>
  <c r="O1406"/>
  <c r="O1407"/>
  <c r="O1408"/>
  <c r="O1409"/>
  <c r="O1410"/>
  <c r="O1411"/>
  <c r="O1412"/>
  <c r="O1413"/>
  <c r="O1414"/>
  <c r="O1415"/>
  <c r="O1416"/>
  <c r="O1417"/>
  <c r="O1418"/>
  <c r="O1419"/>
  <c r="O1420"/>
  <c r="O1421"/>
  <c r="O1422"/>
  <c r="O1423"/>
  <c r="O1424"/>
  <c r="O1425"/>
  <c r="O1426"/>
  <c r="O1427"/>
  <c r="O1428"/>
  <c r="O1429"/>
  <c r="O1430"/>
  <c r="O1431"/>
  <c r="O1432"/>
  <c r="O1433"/>
  <c r="O1434"/>
  <c r="O1435"/>
  <c r="O1436"/>
  <c r="O1437"/>
  <c r="O1438"/>
  <c r="O1439"/>
  <c r="O1440"/>
  <c r="O1441"/>
  <c r="O1442"/>
  <c r="O1443"/>
  <c r="O1444"/>
  <c r="O1445"/>
  <c r="O1446"/>
  <c r="O1447"/>
  <c r="O1448"/>
  <c r="O1449"/>
  <c r="O1450"/>
  <c r="O1451"/>
  <c r="O1452"/>
  <c r="O1453"/>
  <c r="O1454"/>
  <c r="O1455"/>
  <c r="O1456"/>
  <c r="O1457"/>
  <c r="O1458"/>
  <c r="O1459"/>
  <c r="O1460"/>
  <c r="O1461"/>
  <c r="O1462"/>
  <c r="O1463"/>
  <c r="O1464"/>
  <c r="O1465"/>
  <c r="O1466"/>
  <c r="O1467"/>
  <c r="O1468"/>
  <c r="O1469"/>
  <c r="O1470"/>
  <c r="O1471"/>
  <c r="O1472"/>
  <c r="O1473"/>
  <c r="O1474"/>
  <c r="O1475"/>
  <c r="O1476"/>
  <c r="O1477"/>
  <c r="O1478"/>
  <c r="O1479"/>
  <c r="O1480"/>
  <c r="O1481"/>
  <c r="O1482"/>
  <c r="O1483"/>
  <c r="O1484"/>
  <c r="O1485"/>
  <c r="O1486"/>
  <c r="O1487"/>
  <c r="O1488"/>
  <c r="O1489"/>
  <c r="O1490"/>
  <c r="O1491"/>
  <c r="O1492"/>
  <c r="O1493"/>
  <c r="O1494"/>
  <c r="O1495"/>
  <c r="O1496"/>
  <c r="O1497"/>
  <c r="O1498"/>
  <c r="O1499"/>
  <c r="O1500"/>
  <c r="O1501"/>
  <c r="O1502"/>
  <c r="O1503"/>
  <c r="O1504"/>
  <c r="O1505"/>
  <c r="O1506"/>
  <c r="O1507"/>
  <c r="O1508"/>
  <c r="O1509"/>
  <c r="O1510"/>
  <c r="O1511"/>
  <c r="O1512"/>
  <c r="O1513"/>
  <c r="O1514"/>
  <c r="O1515"/>
  <c r="O1516"/>
  <c r="O1517"/>
  <c r="O1518"/>
  <c r="O1519"/>
  <c r="O1520"/>
  <c r="O1521"/>
  <c r="O1522"/>
  <c r="O1523"/>
  <c r="O1524"/>
  <c r="O1525"/>
  <c r="O1526"/>
  <c r="O1527"/>
  <c r="O1528"/>
  <c r="O1529"/>
  <c r="O1530"/>
  <c r="O1531"/>
  <c r="O1532"/>
  <c r="O1533"/>
  <c r="O1534"/>
  <c r="O1535"/>
  <c r="O1536"/>
  <c r="O1537"/>
  <c r="O1538"/>
  <c r="O1539"/>
  <c r="O1540"/>
  <c r="O1541"/>
  <c r="O1542"/>
  <c r="O1543"/>
  <c r="O1544"/>
  <c r="O1545"/>
  <c r="O1546"/>
  <c r="O1547"/>
  <c r="O1548"/>
  <c r="O1549"/>
  <c r="O1550"/>
  <c r="O1551"/>
  <c r="O1552"/>
  <c r="O1553"/>
  <c r="O1554"/>
  <c r="O1555"/>
  <c r="O1556"/>
  <c r="O1557"/>
  <c r="O1558"/>
  <c r="O1559"/>
  <c r="O1560"/>
  <c r="O1561"/>
  <c r="O1562"/>
  <c r="O1563"/>
  <c r="O1564"/>
  <c r="O1565"/>
  <c r="O1566"/>
  <c r="O1567"/>
  <c r="O1568"/>
  <c r="O1569"/>
  <c r="O1570"/>
  <c r="O1571"/>
  <c r="O1572"/>
  <c r="O1573"/>
  <c r="O1574"/>
  <c r="O1575"/>
  <c r="O1576"/>
  <c r="O1577"/>
  <c r="O1578"/>
  <c r="O1579"/>
  <c r="O1580"/>
  <c r="O1581"/>
  <c r="O1582"/>
  <c r="O1583"/>
  <c r="O1584"/>
  <c r="O1585"/>
  <c r="O1586"/>
  <c r="O1587"/>
  <c r="O1588"/>
  <c r="O1589"/>
  <c r="O1590"/>
  <c r="O1591"/>
  <c r="O1592"/>
  <c r="O1593"/>
  <c r="O1594"/>
  <c r="O1595"/>
  <c r="O1596"/>
  <c r="O1597"/>
  <c r="O1598"/>
  <c r="O1599"/>
  <c r="O1600"/>
  <c r="O1601"/>
  <c r="O1602"/>
  <c r="O1603"/>
  <c r="O1604"/>
  <c r="O1605"/>
  <c r="O1606"/>
  <c r="O1607"/>
  <c r="O1608"/>
  <c r="O1609"/>
  <c r="O1610"/>
  <c r="O1611"/>
  <c r="O1612"/>
  <c r="O1613"/>
  <c r="O1614"/>
  <c r="O1615"/>
  <c r="O1616"/>
  <c r="O1617"/>
  <c r="O1618"/>
  <c r="O1619"/>
  <c r="O1620"/>
  <c r="O1621"/>
  <c r="O1622"/>
  <c r="O1623"/>
  <c r="O1624"/>
  <c r="O1625"/>
  <c r="O1626"/>
  <c r="O1627"/>
  <c r="O1628"/>
  <c r="O1629"/>
  <c r="O1630"/>
  <c r="O1631"/>
  <c r="O1632"/>
  <c r="O1633"/>
  <c r="O1634"/>
  <c r="O1635"/>
  <c r="O1636"/>
  <c r="O1637"/>
  <c r="O1638"/>
  <c r="O1639"/>
  <c r="O1640"/>
  <c r="O1641"/>
  <c r="O1642"/>
  <c r="O1643"/>
  <c r="O1644"/>
  <c r="O1645"/>
  <c r="O1646"/>
  <c r="O1647"/>
  <c r="O1648"/>
  <c r="O1649"/>
  <c r="O1650"/>
  <c r="O1651"/>
  <c r="O1652"/>
  <c r="O1653"/>
  <c r="O1654"/>
  <c r="O1655"/>
  <c r="O1656"/>
  <c r="O1657"/>
  <c r="O1658"/>
  <c r="O1659"/>
  <c r="O1660"/>
  <c r="O1661"/>
  <c r="O1662"/>
  <c r="O1663"/>
  <c r="O1664"/>
  <c r="O1665"/>
  <c r="O1666"/>
  <c r="O1667"/>
  <c r="O1668"/>
  <c r="O1669"/>
  <c r="O1670"/>
  <c r="O1671"/>
  <c r="O1672"/>
  <c r="O1673"/>
  <c r="O1674"/>
  <c r="O1675"/>
  <c r="O1676"/>
  <c r="O1677"/>
  <c r="O1678"/>
  <c r="O1679"/>
  <c r="O1680"/>
  <c r="O1681"/>
  <c r="O1682"/>
  <c r="O1683"/>
  <c r="O1684"/>
  <c r="O1685"/>
  <c r="O1686"/>
  <c r="O1687"/>
  <c r="O1688"/>
  <c r="O1689"/>
  <c r="O1690"/>
  <c r="O1691"/>
  <c r="O1692"/>
  <c r="O1693"/>
  <c r="O1694"/>
  <c r="O1695"/>
  <c r="O1696"/>
  <c r="O1697"/>
  <c r="O1698"/>
  <c r="O1699"/>
  <c r="O1700"/>
  <c r="O1701"/>
  <c r="O1702"/>
  <c r="O1703"/>
  <c r="O1704"/>
  <c r="O1705"/>
  <c r="O1706"/>
  <c r="O1707"/>
  <c r="O1708"/>
  <c r="O1709"/>
  <c r="O1710"/>
  <c r="O1711"/>
  <c r="O1712"/>
  <c r="O1713"/>
  <c r="O1714"/>
  <c r="O1715"/>
  <c r="O1716"/>
  <c r="O1717"/>
  <c r="O1718"/>
  <c r="O1719"/>
  <c r="O1720"/>
  <c r="O1721"/>
  <c r="O1722"/>
  <c r="O1723"/>
  <c r="O1724"/>
  <c r="O1725"/>
  <c r="O1726"/>
  <c r="O1727"/>
  <c r="O1728"/>
  <c r="O1729"/>
  <c r="O1730"/>
  <c r="O1731"/>
  <c r="O1732"/>
  <c r="O1733"/>
  <c r="O1734"/>
  <c r="O1735"/>
  <c r="O1736"/>
  <c r="O1737"/>
  <c r="O1738"/>
  <c r="O1739"/>
  <c r="O1740"/>
  <c r="O1741"/>
  <c r="O1742"/>
  <c r="O1743"/>
  <c r="O1744"/>
  <c r="O1745"/>
  <c r="O1746"/>
  <c r="O1747"/>
  <c r="O1748"/>
  <c r="O1749"/>
  <c r="O1750"/>
  <c r="O1751"/>
  <c r="O1752"/>
  <c r="O1753"/>
  <c r="O1754"/>
  <c r="O1755"/>
  <c r="O1756"/>
  <c r="O1757"/>
  <c r="O1758"/>
  <c r="O1759"/>
  <c r="O1760"/>
  <c r="O1761"/>
  <c r="O1762"/>
  <c r="O1763"/>
  <c r="O1764"/>
  <c r="O1765"/>
  <c r="O1766"/>
  <c r="O1767"/>
  <c r="O1768"/>
  <c r="O1769"/>
  <c r="O1770"/>
  <c r="O1771"/>
  <c r="O1772"/>
  <c r="O1773"/>
  <c r="O1774"/>
  <c r="O1775"/>
  <c r="O1776"/>
  <c r="O1777"/>
  <c r="O1778"/>
  <c r="O1779"/>
  <c r="O1780"/>
  <c r="O1781"/>
  <c r="O1782"/>
  <c r="O1783"/>
  <c r="O1784"/>
  <c r="O1785"/>
  <c r="O1786"/>
  <c r="O1787"/>
  <c r="O1788"/>
  <c r="O1789"/>
  <c r="O1790"/>
  <c r="O1791"/>
  <c r="O1792"/>
  <c r="O1793"/>
  <c r="O1794"/>
  <c r="O1795"/>
  <c r="O1796"/>
  <c r="O1797"/>
  <c r="O1798"/>
  <c r="O1799"/>
  <c r="O1800"/>
  <c r="O1801"/>
  <c r="O1802"/>
  <c r="O1803"/>
  <c r="O1804"/>
  <c r="O1805"/>
  <c r="O1806"/>
  <c r="O1807"/>
  <c r="O1808"/>
  <c r="O1809"/>
  <c r="O1810"/>
  <c r="O1811"/>
  <c r="O1812"/>
  <c r="O1813"/>
  <c r="O1814"/>
  <c r="O1815"/>
  <c r="O1816"/>
  <c r="O1817"/>
  <c r="O1818"/>
  <c r="O1819"/>
  <c r="O1820"/>
  <c r="O1821"/>
  <c r="O1822"/>
  <c r="O1823"/>
  <c r="O1824"/>
  <c r="O1825"/>
  <c r="O1826"/>
  <c r="O1827"/>
  <c r="O1828"/>
  <c r="O1829"/>
  <c r="O1830"/>
  <c r="O1831"/>
  <c r="O1832"/>
  <c r="O1833"/>
  <c r="O1834"/>
  <c r="O1835"/>
  <c r="O1836"/>
  <c r="O1837"/>
  <c r="O1838"/>
  <c r="O1839"/>
  <c r="O1840"/>
  <c r="O1841"/>
  <c r="O1842"/>
  <c r="O1843"/>
  <c r="O1844"/>
  <c r="O1845"/>
  <c r="O1846"/>
  <c r="O1847"/>
  <c r="O1848"/>
  <c r="O1849"/>
  <c r="O1850"/>
  <c r="O1851"/>
  <c r="O1852"/>
  <c r="O1853"/>
  <c r="O1854"/>
  <c r="O1855"/>
  <c r="O1856"/>
  <c r="O1857"/>
  <c r="O1858"/>
  <c r="O1859"/>
  <c r="O1860"/>
  <c r="O1861"/>
  <c r="O1862"/>
  <c r="O1863"/>
  <c r="O1864"/>
  <c r="O1865"/>
  <c r="O1866"/>
  <c r="O1867"/>
  <c r="O1868"/>
  <c r="O1869"/>
  <c r="O1870"/>
  <c r="O1871"/>
  <c r="O1872"/>
  <c r="O1873"/>
  <c r="O1874"/>
  <c r="O1875"/>
  <c r="O1876"/>
  <c r="O1877"/>
  <c r="O1878"/>
  <c r="O1879"/>
  <c r="O1880"/>
  <c r="O1881"/>
  <c r="O1882"/>
  <c r="O1883"/>
  <c r="O1884"/>
  <c r="O1885"/>
  <c r="O1886"/>
  <c r="O1887"/>
  <c r="O1888"/>
  <c r="O1889"/>
  <c r="O1890"/>
  <c r="O1891"/>
  <c r="O1892"/>
  <c r="O1893"/>
  <c r="O1894"/>
  <c r="O1895"/>
  <c r="O1896"/>
  <c r="O1897"/>
  <c r="O1898"/>
  <c r="O1899"/>
  <c r="O1900"/>
  <c r="O1901"/>
  <c r="O1902"/>
  <c r="O1903"/>
  <c r="O1904"/>
  <c r="O1905"/>
  <c r="O1906"/>
  <c r="O1907"/>
  <c r="O1908"/>
  <c r="O1909"/>
  <c r="O1910"/>
  <c r="O1911"/>
  <c r="O1912"/>
  <c r="O1913"/>
  <c r="O1914"/>
  <c r="O1915"/>
  <c r="O1916"/>
  <c r="O1917"/>
  <c r="O1918"/>
  <c r="O1919"/>
  <c r="O1920"/>
  <c r="O1921"/>
  <c r="O1922"/>
  <c r="O1923"/>
  <c r="O1924"/>
  <c r="O1925"/>
  <c r="O1926"/>
  <c r="O1927"/>
  <c r="O1928"/>
  <c r="O1929"/>
  <c r="O1930"/>
  <c r="O1931"/>
  <c r="O1932"/>
  <c r="O1933"/>
  <c r="O1934"/>
  <c r="O1935"/>
  <c r="O1936"/>
  <c r="O1937"/>
  <c r="O1938"/>
  <c r="O1939"/>
  <c r="O1940"/>
  <c r="O1941"/>
  <c r="O1942"/>
  <c r="O1943"/>
  <c r="O1944"/>
  <c r="O1945"/>
  <c r="O1946"/>
  <c r="O1947"/>
  <c r="O1948"/>
  <c r="O1949"/>
  <c r="O1950"/>
  <c r="O1951"/>
  <c r="O1952"/>
  <c r="O1953"/>
  <c r="O1954"/>
  <c r="O1955"/>
  <c r="O1956"/>
  <c r="O1957"/>
  <c r="O1958"/>
  <c r="O1959"/>
  <c r="O1960"/>
  <c r="O1961"/>
  <c r="O1962"/>
  <c r="O1963"/>
  <c r="O1964"/>
  <c r="O1965"/>
  <c r="O1966"/>
  <c r="O1967"/>
  <c r="O1968"/>
  <c r="O1969"/>
  <c r="O1970"/>
  <c r="O1971"/>
  <c r="O1972"/>
  <c r="O1973"/>
  <c r="O1974"/>
  <c r="O1975"/>
  <c r="O1976"/>
  <c r="O1977"/>
  <c r="O1978"/>
  <c r="O1979"/>
  <c r="O1980"/>
  <c r="O1981"/>
  <c r="O1982"/>
  <c r="O1983"/>
  <c r="O1984"/>
  <c r="O1985"/>
  <c r="O1986"/>
  <c r="O1987"/>
  <c r="O1988"/>
  <c r="O1989"/>
  <c r="O1990"/>
  <c r="O1991"/>
  <c r="O1992"/>
  <c r="O1993"/>
  <c r="O1994"/>
  <c r="O1995"/>
  <c r="O1996"/>
  <c r="O1997"/>
  <c r="O1998"/>
  <c r="O1999"/>
  <c r="O2000"/>
  <c r="O2001"/>
  <c r="O2002"/>
  <c r="O2003"/>
  <c r="O2004"/>
  <c r="O2005"/>
  <c r="O2006"/>
  <c r="O2007"/>
  <c r="O2008"/>
  <c r="O2009"/>
  <c r="O2010"/>
  <c r="O2011"/>
  <c r="O2012"/>
  <c r="O2013"/>
  <c r="O2014"/>
  <c r="O2015"/>
  <c r="O2016"/>
  <c r="O2017"/>
  <c r="O2018"/>
  <c r="O2019"/>
  <c r="O2020"/>
  <c r="O2021"/>
  <c r="O2022"/>
  <c r="O2023"/>
  <c r="O2024"/>
  <c r="O2025"/>
  <c r="O2026"/>
  <c r="O2027"/>
  <c r="O2028"/>
  <c r="O2029"/>
  <c r="O2030"/>
  <c r="O2031"/>
  <c r="O2032"/>
  <c r="O2033"/>
  <c r="O2034"/>
  <c r="O2035"/>
  <c r="O2036"/>
  <c r="O2037"/>
  <c r="O2038"/>
  <c r="O2039"/>
  <c r="O2040"/>
  <c r="O2041"/>
  <c r="O2042"/>
  <c r="O2043"/>
  <c r="O2044"/>
  <c r="O2045"/>
  <c r="O2046"/>
  <c r="O2047"/>
  <c r="O2048"/>
  <c r="O2049"/>
  <c r="O2050"/>
  <c r="O2051"/>
  <c r="O2052"/>
  <c r="O2053"/>
  <c r="O2054"/>
  <c r="O2055"/>
  <c r="O2056"/>
  <c r="O2057"/>
  <c r="O2058"/>
  <c r="O2059"/>
  <c r="O2060"/>
  <c r="O2061"/>
  <c r="O2062"/>
  <c r="O2063"/>
  <c r="O2064"/>
  <c r="O2065"/>
  <c r="O2066"/>
  <c r="O2067"/>
  <c r="O2068"/>
  <c r="O2069"/>
  <c r="O2070"/>
  <c r="O2071"/>
  <c r="O2072"/>
  <c r="O2073"/>
  <c r="O2074"/>
  <c r="O2075"/>
  <c r="O2076"/>
  <c r="O2077"/>
  <c r="O2078"/>
  <c r="O2079"/>
  <c r="O2080"/>
  <c r="O2081"/>
  <c r="O2082"/>
  <c r="O2083"/>
  <c r="O2084"/>
  <c r="O2085"/>
  <c r="O2086"/>
  <c r="O2087"/>
  <c r="O2088"/>
  <c r="O2089"/>
  <c r="O2090"/>
  <c r="O2091"/>
  <c r="O2092"/>
  <c r="O2093"/>
  <c r="O2094"/>
  <c r="O2095"/>
  <c r="O2096"/>
  <c r="O2097"/>
  <c r="O2098"/>
  <c r="O2099"/>
  <c r="O2100"/>
  <c r="O2101"/>
  <c r="O2102"/>
  <c r="O2103"/>
  <c r="O2104"/>
  <c r="O2105"/>
  <c r="O2106"/>
  <c r="O2107"/>
  <c r="O2108"/>
  <c r="O2109"/>
  <c r="O2110"/>
  <c r="O2111"/>
  <c r="O2112"/>
  <c r="O2113"/>
  <c r="O2114"/>
  <c r="O2115"/>
  <c r="O2116"/>
  <c r="O2117"/>
  <c r="O2118"/>
  <c r="O2119"/>
  <c r="O2120"/>
  <c r="O2121"/>
  <c r="O2122"/>
  <c r="O2123"/>
  <c r="O2124"/>
  <c r="O2125"/>
  <c r="O2126"/>
  <c r="O2127"/>
  <c r="O2128"/>
  <c r="O2129"/>
  <c r="O2130"/>
  <c r="O2131"/>
  <c r="O2132"/>
  <c r="O2133"/>
  <c r="O2134"/>
  <c r="O2135"/>
  <c r="O2136"/>
  <c r="O2137"/>
  <c r="O2138"/>
  <c r="O2139"/>
  <c r="O2140"/>
  <c r="O2141"/>
  <c r="O2142"/>
  <c r="O2143"/>
  <c r="O2144"/>
  <c r="O2145"/>
  <c r="O2146"/>
  <c r="O2147"/>
  <c r="O2148"/>
  <c r="O2149"/>
  <c r="O2150"/>
  <c r="O2151"/>
  <c r="O2152"/>
  <c r="O2153"/>
  <c r="O2154"/>
  <c r="O2155"/>
  <c r="O2156"/>
  <c r="O2157"/>
  <c r="O2158"/>
  <c r="O2159"/>
  <c r="O2160"/>
  <c r="O2161"/>
  <c r="O2162"/>
  <c r="O2163"/>
  <c r="O2164"/>
  <c r="O2165"/>
  <c r="O2166"/>
  <c r="O2167"/>
  <c r="O2168"/>
  <c r="O2169"/>
  <c r="O2170"/>
  <c r="O2171"/>
  <c r="O2172"/>
  <c r="O2173"/>
  <c r="O2174"/>
  <c r="O2175"/>
  <c r="O2176"/>
  <c r="O2177"/>
  <c r="O2178"/>
  <c r="O2179"/>
  <c r="O2180"/>
  <c r="O2181"/>
  <c r="O2182"/>
  <c r="O2183"/>
  <c r="O2184"/>
  <c r="O2185"/>
  <c r="O2186"/>
  <c r="O2187"/>
  <c r="O2188"/>
  <c r="O2189"/>
  <c r="O2190"/>
  <c r="O2191"/>
  <c r="O2192"/>
  <c r="O2193"/>
  <c r="O2194"/>
  <c r="O2195"/>
  <c r="O2196"/>
  <c r="O2197"/>
  <c r="O2198"/>
  <c r="O2199"/>
  <c r="O2200"/>
  <c r="O2201"/>
  <c r="O2202"/>
  <c r="O2203"/>
  <c r="O2204"/>
  <c r="O2205"/>
  <c r="O2206"/>
  <c r="O2207"/>
  <c r="O2208"/>
  <c r="O2209"/>
  <c r="O2210"/>
  <c r="O2211"/>
  <c r="O2212"/>
  <c r="O2213"/>
  <c r="O2214"/>
  <c r="O2215"/>
  <c r="O2216"/>
  <c r="O2217"/>
  <c r="O2218"/>
  <c r="O2219"/>
  <c r="O2220"/>
  <c r="O2221"/>
  <c r="O2222"/>
  <c r="O2223"/>
  <c r="O2224"/>
  <c r="O2225"/>
  <c r="O2226"/>
  <c r="O2227"/>
  <c r="O2228"/>
  <c r="O2229"/>
  <c r="O2230"/>
  <c r="O2231"/>
  <c r="O2232"/>
  <c r="O2233"/>
  <c r="O2234"/>
  <c r="O2235"/>
  <c r="O2236"/>
  <c r="O2237"/>
  <c r="O2238"/>
  <c r="O2239"/>
  <c r="O2240"/>
  <c r="O2241"/>
  <c r="O2242"/>
  <c r="O2243"/>
  <c r="O2244"/>
  <c r="O2245"/>
  <c r="O2246"/>
  <c r="O2247"/>
  <c r="O2248"/>
  <c r="O2249"/>
  <c r="O2250"/>
  <c r="O2251"/>
  <c r="O2252"/>
  <c r="O2253"/>
  <c r="O2254"/>
  <c r="O2255"/>
  <c r="O2256"/>
  <c r="O2257"/>
  <c r="O2258"/>
  <c r="O2259"/>
  <c r="O2260"/>
  <c r="O2261"/>
  <c r="O2262"/>
  <c r="O2263"/>
  <c r="O2264"/>
  <c r="O2265"/>
  <c r="O2266"/>
  <c r="O2267"/>
  <c r="O2268"/>
  <c r="O2269"/>
  <c r="O2270"/>
  <c r="O2271"/>
  <c r="O2272"/>
  <c r="O2273"/>
  <c r="O2274"/>
  <c r="O2275"/>
  <c r="O2276"/>
  <c r="O2277"/>
  <c r="O2278"/>
  <c r="O2279"/>
  <c r="O2280"/>
  <c r="O2281"/>
  <c r="O2282"/>
  <c r="O2283"/>
  <c r="O2284"/>
  <c r="O2285"/>
  <c r="O2286"/>
  <c r="O2287"/>
  <c r="O2288"/>
  <c r="O2289"/>
  <c r="O2290"/>
  <c r="O2291"/>
  <c r="O2292"/>
  <c r="O2293"/>
  <c r="O2294"/>
  <c r="O2295"/>
  <c r="O2296"/>
  <c r="O2297"/>
  <c r="O2298"/>
  <c r="O2299"/>
  <c r="O2300"/>
  <c r="O2301"/>
  <c r="O2302"/>
  <c r="O2303"/>
  <c r="O2304"/>
  <c r="O2305"/>
  <c r="O2306"/>
  <c r="O2307"/>
  <c r="O2308"/>
  <c r="O2309"/>
  <c r="O2310"/>
  <c r="O2311"/>
  <c r="O2312"/>
  <c r="O2313"/>
  <c r="O2314"/>
  <c r="O2315"/>
  <c r="O2316"/>
  <c r="O2317"/>
  <c r="O2318"/>
  <c r="O2319"/>
  <c r="O2320"/>
  <c r="O2321"/>
  <c r="O2322"/>
  <c r="O2323"/>
  <c r="O2324"/>
  <c r="O2325"/>
  <c r="O2326"/>
  <c r="O2327"/>
  <c r="O2328"/>
  <c r="O2329"/>
  <c r="O2330"/>
  <c r="O2331"/>
  <c r="O2332"/>
  <c r="O2333"/>
  <c r="O2334"/>
  <c r="O2335"/>
  <c r="O2336"/>
  <c r="O2337"/>
  <c r="O2338"/>
  <c r="O2339"/>
  <c r="O2340"/>
  <c r="O2341"/>
  <c r="O2342"/>
  <c r="O2343"/>
  <c r="O2344"/>
  <c r="O2345"/>
  <c r="O2346"/>
  <c r="O2347"/>
  <c r="O2348"/>
  <c r="O2349"/>
  <c r="O2350"/>
  <c r="O2351"/>
  <c r="O2352"/>
  <c r="O2353"/>
  <c r="O2354"/>
  <c r="O2355"/>
  <c r="O2356"/>
  <c r="O2357"/>
  <c r="O2358"/>
  <c r="O2359"/>
  <c r="O2360"/>
  <c r="O2361"/>
  <c r="O2362"/>
  <c r="O2363"/>
  <c r="O2364"/>
  <c r="O2365"/>
  <c r="O2366"/>
  <c r="O2367"/>
  <c r="O2368"/>
  <c r="O2369"/>
  <c r="O2370"/>
  <c r="O2371"/>
  <c r="O2372"/>
  <c r="O2373"/>
  <c r="O2374"/>
  <c r="O2375"/>
  <c r="O2376"/>
  <c r="O2377"/>
  <c r="O2378"/>
  <c r="O2379"/>
  <c r="O2380"/>
  <c r="O2381"/>
  <c r="O2382"/>
  <c r="O2383"/>
  <c r="O2384"/>
  <c r="O2385"/>
  <c r="O2386"/>
  <c r="O2387"/>
  <c r="O2388"/>
  <c r="O2389"/>
  <c r="O2390"/>
  <c r="O2391"/>
  <c r="O2392"/>
  <c r="O2393"/>
  <c r="O2394"/>
  <c r="O2395"/>
  <c r="O2396"/>
  <c r="O2397"/>
  <c r="O2398"/>
  <c r="O2399"/>
  <c r="O2400"/>
  <c r="O2401"/>
  <c r="O2402"/>
  <c r="O2403"/>
  <c r="O2404"/>
  <c r="O2405"/>
  <c r="O2406"/>
  <c r="O2407"/>
  <c r="O2408"/>
  <c r="O2409"/>
  <c r="O2410"/>
  <c r="O2411"/>
  <c r="O2412"/>
  <c r="O2413"/>
  <c r="O2414"/>
  <c r="O2415"/>
  <c r="O2416"/>
  <c r="O2417"/>
  <c r="O2418"/>
  <c r="O2419"/>
  <c r="O2420"/>
  <c r="O2421"/>
  <c r="O2422"/>
  <c r="O2423"/>
  <c r="O2424"/>
  <c r="O2425"/>
  <c r="O2426"/>
  <c r="O2427"/>
  <c r="O2428"/>
  <c r="O2429"/>
  <c r="O2430"/>
  <c r="O2431"/>
  <c r="O2432"/>
  <c r="O2433"/>
  <c r="O2434"/>
  <c r="O2435"/>
  <c r="O2436"/>
  <c r="O2437"/>
  <c r="O2438"/>
  <c r="O2439"/>
  <c r="O2440"/>
  <c r="O2441"/>
  <c r="O2442"/>
  <c r="O2443"/>
  <c r="O2444"/>
  <c r="O2445"/>
  <c r="O2446"/>
  <c r="O2447"/>
  <c r="O2448"/>
  <c r="O2449"/>
  <c r="O2450"/>
  <c r="O2451"/>
  <c r="O2452"/>
  <c r="O2453"/>
  <c r="O2454"/>
  <c r="O2455"/>
  <c r="O2456"/>
  <c r="O2457"/>
  <c r="O2458"/>
  <c r="O2459"/>
  <c r="O2460"/>
  <c r="O2461"/>
  <c r="O2462"/>
  <c r="O2463"/>
  <c r="O2464"/>
  <c r="O2465"/>
  <c r="O2466"/>
  <c r="O2467"/>
  <c r="O2468"/>
  <c r="O2469"/>
  <c r="O2470"/>
  <c r="O2471"/>
  <c r="O2472"/>
  <c r="O2473"/>
  <c r="O2474"/>
  <c r="O2475"/>
  <c r="O2476"/>
  <c r="O2477"/>
  <c r="O2478"/>
  <c r="O2479"/>
  <c r="O2480"/>
  <c r="O2481"/>
  <c r="O2482"/>
  <c r="O2483"/>
  <c r="O2484"/>
  <c r="O2485"/>
  <c r="O2486"/>
  <c r="O2487"/>
  <c r="O2488"/>
  <c r="O2489"/>
  <c r="O2490"/>
  <c r="O2491"/>
  <c r="O2492"/>
  <c r="O2493"/>
  <c r="O2494"/>
  <c r="O2495"/>
  <c r="O2496"/>
  <c r="O2497"/>
  <c r="O2498"/>
  <c r="O2499"/>
  <c r="O2500"/>
  <c r="O2501"/>
  <c r="O2502"/>
  <c r="O2503"/>
  <c r="O2504"/>
  <c r="O2505"/>
  <c r="O2506"/>
  <c r="O2507"/>
  <c r="O2508"/>
  <c r="O2509"/>
  <c r="O2510"/>
  <c r="O2511"/>
  <c r="O2512"/>
  <c r="O2513"/>
  <c r="O2514"/>
  <c r="O2515"/>
  <c r="O2516"/>
  <c r="O2517"/>
  <c r="O2518"/>
  <c r="O2519"/>
  <c r="O2520"/>
  <c r="O2521"/>
  <c r="O2522"/>
  <c r="O2523"/>
  <c r="O2524"/>
  <c r="O2525"/>
  <c r="O2526"/>
  <c r="O2527"/>
  <c r="O2528"/>
  <c r="O2529"/>
  <c r="O2530"/>
  <c r="O2531"/>
  <c r="O2532"/>
  <c r="O2533"/>
  <c r="O2534"/>
  <c r="O2535"/>
  <c r="O2536"/>
  <c r="O2537"/>
  <c r="O2538"/>
  <c r="O2539"/>
  <c r="O2540"/>
  <c r="O2541"/>
  <c r="O2542"/>
  <c r="O2543"/>
  <c r="O2544"/>
  <c r="O2545"/>
  <c r="O2546"/>
  <c r="O2547"/>
  <c r="O2548"/>
  <c r="O2549"/>
  <c r="O2550"/>
  <c r="O2551"/>
  <c r="O2552"/>
  <c r="O2553"/>
  <c r="O2554"/>
  <c r="O2555"/>
  <c r="O2556"/>
  <c r="O2557"/>
  <c r="O2558"/>
  <c r="O2559"/>
  <c r="O2560"/>
  <c r="O2561"/>
  <c r="O2562"/>
  <c r="O2563"/>
  <c r="O2564"/>
  <c r="O2565"/>
  <c r="O2566"/>
  <c r="O2567"/>
  <c r="O2568"/>
  <c r="O2569"/>
  <c r="O2570"/>
  <c r="O2571"/>
  <c r="O2572"/>
  <c r="O2573"/>
  <c r="O2574"/>
  <c r="O2575"/>
  <c r="O2576"/>
  <c r="O2577"/>
  <c r="O2578"/>
  <c r="O2579"/>
  <c r="O2580"/>
  <c r="O2581"/>
  <c r="O2582"/>
  <c r="O2583"/>
  <c r="O2584"/>
  <c r="O2585"/>
  <c r="O2586"/>
  <c r="O2587"/>
  <c r="O2588"/>
  <c r="O2589"/>
  <c r="O2590"/>
  <c r="O2591"/>
  <c r="O2592"/>
  <c r="O2593"/>
  <c r="O2594"/>
  <c r="O2595"/>
  <c r="O2596"/>
  <c r="O2597"/>
  <c r="O2598"/>
  <c r="O2599"/>
  <c r="O2600"/>
  <c r="O2601"/>
  <c r="O2602"/>
  <c r="O2603"/>
  <c r="O2604"/>
  <c r="O2605"/>
  <c r="O2606"/>
  <c r="O2607"/>
  <c r="O2608"/>
  <c r="O2609"/>
  <c r="O2610"/>
  <c r="O2611"/>
  <c r="O2612"/>
  <c r="O2613"/>
  <c r="O2614"/>
  <c r="O2615"/>
  <c r="O2616"/>
  <c r="O2617"/>
  <c r="O2618"/>
  <c r="O2619"/>
  <c r="O2620"/>
  <c r="O2621"/>
  <c r="O2622"/>
  <c r="O2623"/>
  <c r="O2624"/>
  <c r="O2625"/>
  <c r="O2626"/>
  <c r="O2627"/>
  <c r="O2628"/>
  <c r="O2629"/>
  <c r="O2630"/>
  <c r="O2631"/>
  <c r="O2632"/>
  <c r="O2633"/>
  <c r="O2634"/>
  <c r="O2635"/>
  <c r="O2636"/>
  <c r="O2637"/>
  <c r="O2638"/>
  <c r="O2639"/>
  <c r="O2640"/>
  <c r="O2641"/>
  <c r="O2642"/>
  <c r="O2643"/>
  <c r="O2644"/>
  <c r="O2645"/>
  <c r="O2646"/>
  <c r="O2647"/>
  <c r="O2648"/>
  <c r="O264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2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1106"/>
  <c r="N1107"/>
  <c r="N1108"/>
  <c r="N1109"/>
  <c r="N1110"/>
  <c r="N1111"/>
  <c r="N1112"/>
  <c r="N1113"/>
  <c r="N1114"/>
  <c r="N1115"/>
  <c r="N1116"/>
  <c r="N1117"/>
  <c r="N1118"/>
  <c r="N1119"/>
  <c r="N1120"/>
  <c r="N1121"/>
  <c r="N1122"/>
  <c r="N1123"/>
  <c r="N1124"/>
  <c r="N1125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1184"/>
  <c r="N1185"/>
  <c r="N1186"/>
  <c r="N1187"/>
  <c r="N1188"/>
  <c r="N1189"/>
  <c r="N1190"/>
  <c r="N1191"/>
  <c r="N1192"/>
  <c r="N1193"/>
  <c r="N1194"/>
  <c r="N1195"/>
  <c r="N1196"/>
  <c r="N1197"/>
  <c r="N1198"/>
  <c r="N1199"/>
  <c r="N1200"/>
  <c r="N1201"/>
  <c r="N1202"/>
  <c r="N1203"/>
  <c r="N1204"/>
  <c r="N1205"/>
  <c r="N1206"/>
  <c r="N1207"/>
  <c r="N1208"/>
  <c r="N1209"/>
  <c r="N1210"/>
  <c r="N1211"/>
  <c r="N1212"/>
  <c r="N1213"/>
  <c r="N1214"/>
  <c r="N1215"/>
  <c r="N1216"/>
  <c r="N1217"/>
  <c r="N1218"/>
  <c r="N1219"/>
  <c r="N1220"/>
  <c r="N1221"/>
  <c r="N1222"/>
  <c r="N1223"/>
  <c r="N1224"/>
  <c r="N1225"/>
  <c r="N1226"/>
  <c r="N1227"/>
  <c r="N1228"/>
  <c r="N1229"/>
  <c r="N1230"/>
  <c r="N1231"/>
  <c r="N1232"/>
  <c r="N1233"/>
  <c r="N1234"/>
  <c r="N1235"/>
  <c r="N1236"/>
  <c r="N1237"/>
  <c r="N1238"/>
  <c r="N1239"/>
  <c r="N1240"/>
  <c r="N1241"/>
  <c r="N1242"/>
  <c r="N1243"/>
  <c r="N1244"/>
  <c r="N1245"/>
  <c r="N1246"/>
  <c r="N1247"/>
  <c r="N1248"/>
  <c r="N1249"/>
  <c r="N1250"/>
  <c r="N1251"/>
  <c r="N1252"/>
  <c r="N1253"/>
  <c r="N1254"/>
  <c r="N1255"/>
  <c r="N1256"/>
  <c r="N1257"/>
  <c r="N1258"/>
  <c r="N1259"/>
  <c r="N1260"/>
  <c r="N1261"/>
  <c r="N1262"/>
  <c r="N1263"/>
  <c r="N1264"/>
  <c r="N1265"/>
  <c r="N1266"/>
  <c r="N1267"/>
  <c r="N1268"/>
  <c r="N1269"/>
  <c r="N1270"/>
  <c r="N1271"/>
  <c r="N1272"/>
  <c r="N1273"/>
  <c r="N1274"/>
  <c r="N1275"/>
  <c r="N1276"/>
  <c r="N1277"/>
  <c r="N1278"/>
  <c r="N1279"/>
  <c r="N1280"/>
  <c r="N1281"/>
  <c r="N1282"/>
  <c r="N1283"/>
  <c r="N1284"/>
  <c r="N1285"/>
  <c r="N1286"/>
  <c r="N1287"/>
  <c r="N1288"/>
  <c r="N1289"/>
  <c r="N1290"/>
  <c r="N1291"/>
  <c r="N1292"/>
  <c r="N1293"/>
  <c r="N1294"/>
  <c r="N1295"/>
  <c r="N1296"/>
  <c r="N1297"/>
  <c r="N1298"/>
  <c r="N1299"/>
  <c r="N1300"/>
  <c r="N1301"/>
  <c r="N1302"/>
  <c r="N1303"/>
  <c r="N1304"/>
  <c r="N1305"/>
  <c r="N1306"/>
  <c r="N1307"/>
  <c r="N1308"/>
  <c r="N1309"/>
  <c r="N1310"/>
  <c r="N1311"/>
  <c r="N1312"/>
  <c r="N1313"/>
  <c r="N1314"/>
  <c r="N1315"/>
  <c r="N1316"/>
  <c r="N1317"/>
  <c r="N1318"/>
  <c r="N1319"/>
  <c r="N1320"/>
  <c r="N1321"/>
  <c r="N1322"/>
  <c r="N1323"/>
  <c r="N1324"/>
  <c r="N1325"/>
  <c r="N1326"/>
  <c r="N1327"/>
  <c r="N1328"/>
  <c r="N1329"/>
  <c r="N1330"/>
  <c r="N1331"/>
  <c r="N1332"/>
  <c r="N1333"/>
  <c r="N1334"/>
  <c r="N1335"/>
  <c r="N1336"/>
  <c r="N1337"/>
  <c r="N1338"/>
  <c r="N1339"/>
  <c r="N1340"/>
  <c r="N1341"/>
  <c r="N1342"/>
  <c r="N1343"/>
  <c r="N1344"/>
  <c r="N1345"/>
  <c r="N1346"/>
  <c r="N1347"/>
  <c r="N1348"/>
  <c r="N1349"/>
  <c r="N1350"/>
  <c r="N1351"/>
  <c r="N1352"/>
  <c r="N1353"/>
  <c r="N1354"/>
  <c r="N1355"/>
  <c r="N1356"/>
  <c r="N1357"/>
  <c r="N1358"/>
  <c r="N1359"/>
  <c r="N1360"/>
  <c r="N1361"/>
  <c r="N1362"/>
  <c r="N1363"/>
  <c r="N1364"/>
  <c r="N1365"/>
  <c r="N1366"/>
  <c r="N1367"/>
  <c r="N1368"/>
  <c r="N1369"/>
  <c r="N1370"/>
  <c r="N1371"/>
  <c r="N1372"/>
  <c r="N1373"/>
  <c r="N1374"/>
  <c r="N1375"/>
  <c r="N1376"/>
  <c r="N1377"/>
  <c r="N1378"/>
  <c r="N1379"/>
  <c r="N1380"/>
  <c r="N1381"/>
  <c r="N1382"/>
  <c r="N1383"/>
  <c r="N1384"/>
  <c r="N1385"/>
  <c r="N1386"/>
  <c r="N1387"/>
  <c r="N1388"/>
  <c r="N1389"/>
  <c r="N1390"/>
  <c r="N1391"/>
  <c r="N1392"/>
  <c r="N1393"/>
  <c r="N1394"/>
  <c r="N1395"/>
  <c r="N1396"/>
  <c r="N1397"/>
  <c r="N1398"/>
  <c r="N1399"/>
  <c r="N1400"/>
  <c r="N1401"/>
  <c r="N1402"/>
  <c r="N1403"/>
  <c r="N1404"/>
  <c r="N1405"/>
  <c r="N1406"/>
  <c r="N1407"/>
  <c r="N1408"/>
  <c r="N1409"/>
  <c r="N1410"/>
  <c r="N1411"/>
  <c r="N1412"/>
  <c r="N1413"/>
  <c r="N1414"/>
  <c r="N1415"/>
  <c r="N1416"/>
  <c r="N1417"/>
  <c r="N1418"/>
  <c r="N1419"/>
  <c r="N1420"/>
  <c r="N1421"/>
  <c r="N1422"/>
  <c r="N1423"/>
  <c r="N1424"/>
  <c r="N1425"/>
  <c r="N1426"/>
  <c r="N1427"/>
  <c r="N1428"/>
  <c r="N1429"/>
  <c r="N1430"/>
  <c r="N1431"/>
  <c r="N1432"/>
  <c r="N1433"/>
  <c r="N1434"/>
  <c r="N1435"/>
  <c r="N1436"/>
  <c r="N1437"/>
  <c r="N1438"/>
  <c r="N1439"/>
  <c r="N1440"/>
  <c r="N1441"/>
  <c r="N1442"/>
  <c r="N1443"/>
  <c r="N1444"/>
  <c r="N1445"/>
  <c r="N1446"/>
  <c r="N1447"/>
  <c r="N1448"/>
  <c r="N1449"/>
  <c r="N1450"/>
  <c r="N1451"/>
  <c r="N1452"/>
  <c r="N1453"/>
  <c r="N1454"/>
  <c r="N1455"/>
  <c r="N1456"/>
  <c r="N1457"/>
  <c r="N1458"/>
  <c r="N1459"/>
  <c r="N1460"/>
  <c r="N1461"/>
  <c r="N1462"/>
  <c r="N1463"/>
  <c r="N1464"/>
  <c r="N1465"/>
  <c r="N1466"/>
  <c r="N1467"/>
  <c r="N1468"/>
  <c r="N1469"/>
  <c r="N1470"/>
  <c r="N1471"/>
  <c r="N1472"/>
  <c r="N1473"/>
  <c r="N1474"/>
  <c r="N1475"/>
  <c r="N1476"/>
  <c r="N1477"/>
  <c r="N1478"/>
  <c r="N1479"/>
  <c r="N1480"/>
  <c r="N1481"/>
  <c r="N1482"/>
  <c r="N1483"/>
  <c r="N1484"/>
  <c r="N1485"/>
  <c r="N1486"/>
  <c r="N1487"/>
  <c r="N1488"/>
  <c r="N1489"/>
  <c r="N1490"/>
  <c r="N1491"/>
  <c r="N1492"/>
  <c r="N1493"/>
  <c r="N1494"/>
  <c r="N1495"/>
  <c r="N1496"/>
  <c r="N1497"/>
  <c r="N1498"/>
  <c r="N1499"/>
  <c r="N1500"/>
  <c r="N1501"/>
  <c r="N1502"/>
  <c r="N1503"/>
  <c r="N1504"/>
  <c r="N1505"/>
  <c r="N1506"/>
  <c r="N1507"/>
  <c r="N1508"/>
  <c r="N1509"/>
  <c r="N1510"/>
  <c r="N1511"/>
  <c r="N1512"/>
  <c r="N1513"/>
  <c r="N1514"/>
  <c r="N1515"/>
  <c r="N1516"/>
  <c r="N1517"/>
  <c r="N1518"/>
  <c r="N1519"/>
  <c r="N1520"/>
  <c r="N1521"/>
  <c r="N1522"/>
  <c r="N1523"/>
  <c r="N1524"/>
  <c r="N1525"/>
  <c r="N1526"/>
  <c r="N1527"/>
  <c r="N1528"/>
  <c r="N1529"/>
  <c r="N1530"/>
  <c r="N1531"/>
  <c r="N1532"/>
  <c r="N1533"/>
  <c r="N1534"/>
  <c r="N1535"/>
  <c r="N1536"/>
  <c r="N1537"/>
  <c r="N1538"/>
  <c r="N1539"/>
  <c r="N1540"/>
  <c r="N1541"/>
  <c r="N1542"/>
  <c r="N1543"/>
  <c r="N1544"/>
  <c r="N1545"/>
  <c r="N1546"/>
  <c r="N1547"/>
  <c r="N1548"/>
  <c r="N1549"/>
  <c r="N1550"/>
  <c r="N1551"/>
  <c r="N1552"/>
  <c r="N1553"/>
  <c r="N1554"/>
  <c r="N1555"/>
  <c r="N1556"/>
  <c r="N1557"/>
  <c r="N1558"/>
  <c r="N1559"/>
  <c r="N1560"/>
  <c r="N1561"/>
  <c r="N1562"/>
  <c r="N1563"/>
  <c r="N1564"/>
  <c r="N1565"/>
  <c r="N1566"/>
  <c r="N1567"/>
  <c r="N1568"/>
  <c r="N1569"/>
  <c r="N1570"/>
  <c r="N1571"/>
  <c r="N1572"/>
  <c r="N1573"/>
  <c r="N1574"/>
  <c r="N1575"/>
  <c r="N1576"/>
  <c r="N1577"/>
  <c r="N1578"/>
  <c r="N1579"/>
  <c r="N1580"/>
  <c r="N1581"/>
  <c r="N1582"/>
  <c r="N1583"/>
  <c r="N1584"/>
  <c r="N1585"/>
  <c r="N1586"/>
  <c r="N1587"/>
  <c r="N1588"/>
  <c r="N1589"/>
  <c r="N1590"/>
  <c r="N1591"/>
  <c r="N1592"/>
  <c r="N1593"/>
  <c r="N1594"/>
  <c r="N1595"/>
  <c r="N1596"/>
  <c r="N1597"/>
  <c r="N1598"/>
  <c r="N1599"/>
  <c r="N1600"/>
  <c r="N1601"/>
  <c r="N1602"/>
  <c r="N1603"/>
  <c r="N1604"/>
  <c r="N1605"/>
  <c r="N1606"/>
  <c r="N1607"/>
  <c r="N1608"/>
  <c r="N1609"/>
  <c r="N1610"/>
  <c r="N1611"/>
  <c r="N1612"/>
  <c r="N1613"/>
  <c r="N1614"/>
  <c r="N1615"/>
  <c r="N1616"/>
  <c r="N1617"/>
  <c r="N1618"/>
  <c r="N1619"/>
  <c r="N1620"/>
  <c r="N1621"/>
  <c r="N1622"/>
  <c r="N1623"/>
  <c r="N1624"/>
  <c r="N1625"/>
  <c r="N1626"/>
  <c r="N1627"/>
  <c r="N1628"/>
  <c r="N1629"/>
  <c r="N1630"/>
  <c r="N1631"/>
  <c r="N1632"/>
  <c r="N1633"/>
  <c r="N1634"/>
  <c r="N1635"/>
  <c r="N1636"/>
  <c r="N1637"/>
  <c r="N1638"/>
  <c r="N1639"/>
  <c r="N1640"/>
  <c r="N1641"/>
  <c r="N1642"/>
  <c r="N1643"/>
  <c r="N1644"/>
  <c r="N1645"/>
  <c r="N1646"/>
  <c r="N1647"/>
  <c r="N1648"/>
  <c r="N1649"/>
  <c r="N1650"/>
  <c r="N1651"/>
  <c r="N1652"/>
  <c r="N1653"/>
  <c r="N1654"/>
  <c r="N1655"/>
  <c r="N1656"/>
  <c r="N1657"/>
  <c r="N1658"/>
  <c r="N1659"/>
  <c r="N1660"/>
  <c r="N1661"/>
  <c r="N1662"/>
  <c r="N1663"/>
  <c r="N1664"/>
  <c r="N1665"/>
  <c r="N1666"/>
  <c r="N1667"/>
  <c r="N1668"/>
  <c r="N1669"/>
  <c r="N1670"/>
  <c r="N1671"/>
  <c r="N1672"/>
  <c r="N1673"/>
  <c r="N1674"/>
  <c r="N1675"/>
  <c r="N1676"/>
  <c r="N1677"/>
  <c r="N1678"/>
  <c r="N1679"/>
  <c r="N1680"/>
  <c r="N1681"/>
  <c r="N1682"/>
  <c r="N1683"/>
  <c r="N1684"/>
  <c r="N1685"/>
  <c r="N1686"/>
  <c r="N1687"/>
  <c r="N1688"/>
  <c r="N1689"/>
  <c r="N1690"/>
  <c r="N1691"/>
  <c r="N1692"/>
  <c r="N1693"/>
  <c r="N1694"/>
  <c r="N1695"/>
  <c r="N1696"/>
  <c r="N1697"/>
  <c r="N1698"/>
  <c r="N1699"/>
  <c r="N1700"/>
  <c r="N1701"/>
  <c r="N1702"/>
  <c r="N1703"/>
  <c r="N1704"/>
  <c r="N1705"/>
  <c r="N1706"/>
  <c r="N1707"/>
  <c r="N1708"/>
  <c r="N1709"/>
  <c r="N1710"/>
  <c r="N1711"/>
  <c r="N1712"/>
  <c r="N1713"/>
  <c r="N1714"/>
  <c r="N1715"/>
  <c r="N1716"/>
  <c r="N1717"/>
  <c r="N1718"/>
  <c r="N1719"/>
  <c r="N1720"/>
  <c r="N1721"/>
  <c r="N1722"/>
  <c r="N1723"/>
  <c r="N1724"/>
  <c r="N1725"/>
  <c r="N1726"/>
  <c r="N1727"/>
  <c r="N1728"/>
  <c r="N1729"/>
  <c r="N1730"/>
  <c r="N1731"/>
  <c r="N1732"/>
  <c r="N1733"/>
  <c r="N1734"/>
  <c r="N1735"/>
  <c r="N1736"/>
  <c r="N1737"/>
  <c r="N1738"/>
  <c r="N1739"/>
  <c r="N1740"/>
  <c r="N1741"/>
  <c r="N1742"/>
  <c r="N1743"/>
  <c r="N1744"/>
  <c r="N1745"/>
  <c r="N1746"/>
  <c r="N1747"/>
  <c r="N1748"/>
  <c r="N1749"/>
  <c r="N1750"/>
  <c r="N1751"/>
  <c r="N1752"/>
  <c r="N1753"/>
  <c r="N1754"/>
  <c r="N1755"/>
  <c r="N1756"/>
  <c r="N1757"/>
  <c r="N1758"/>
  <c r="N1759"/>
  <c r="N1760"/>
  <c r="N1761"/>
  <c r="N1762"/>
  <c r="N1763"/>
  <c r="N1764"/>
  <c r="N1765"/>
  <c r="N1766"/>
  <c r="N1767"/>
  <c r="N1768"/>
  <c r="N1769"/>
  <c r="N1770"/>
  <c r="N1771"/>
  <c r="N1772"/>
  <c r="N1773"/>
  <c r="N1774"/>
  <c r="N1775"/>
  <c r="N1776"/>
  <c r="N1777"/>
  <c r="N1778"/>
  <c r="N1779"/>
  <c r="N1780"/>
  <c r="N1781"/>
  <c r="N1782"/>
  <c r="N1783"/>
  <c r="N1784"/>
  <c r="N1785"/>
  <c r="N1786"/>
  <c r="N1787"/>
  <c r="N1788"/>
  <c r="N1789"/>
  <c r="N1790"/>
  <c r="N1791"/>
  <c r="N1792"/>
  <c r="N1793"/>
  <c r="N1794"/>
  <c r="N1795"/>
  <c r="N1796"/>
  <c r="N1797"/>
  <c r="N1798"/>
  <c r="N1799"/>
  <c r="N1800"/>
  <c r="N1801"/>
  <c r="N1802"/>
  <c r="N1803"/>
  <c r="N1804"/>
  <c r="N1805"/>
  <c r="N1806"/>
  <c r="N1807"/>
  <c r="N1808"/>
  <c r="N1809"/>
  <c r="N1810"/>
  <c r="N1811"/>
  <c r="N1812"/>
  <c r="N1813"/>
  <c r="N1814"/>
  <c r="N1815"/>
  <c r="N1816"/>
  <c r="N1817"/>
  <c r="N1818"/>
  <c r="N1819"/>
  <c r="N1820"/>
  <c r="N1821"/>
  <c r="N1822"/>
  <c r="N1823"/>
  <c r="N1824"/>
  <c r="N1825"/>
  <c r="N1826"/>
  <c r="N1827"/>
  <c r="N1828"/>
  <c r="N1829"/>
  <c r="N1830"/>
  <c r="N1831"/>
  <c r="N1832"/>
  <c r="N1833"/>
  <c r="N1834"/>
  <c r="N1835"/>
  <c r="N1836"/>
  <c r="N1837"/>
  <c r="N1838"/>
  <c r="N1839"/>
  <c r="N1840"/>
  <c r="N1841"/>
  <c r="N1842"/>
  <c r="N1843"/>
  <c r="N1844"/>
  <c r="N1845"/>
  <c r="N1846"/>
  <c r="N1847"/>
  <c r="N1848"/>
  <c r="N1849"/>
  <c r="N1850"/>
  <c r="N1851"/>
  <c r="N1852"/>
  <c r="N1853"/>
  <c r="N1854"/>
  <c r="N1855"/>
  <c r="N1856"/>
  <c r="N1857"/>
  <c r="N1858"/>
  <c r="N1859"/>
  <c r="N1860"/>
  <c r="N1861"/>
  <c r="N1862"/>
  <c r="N1863"/>
  <c r="N1864"/>
  <c r="N1865"/>
  <c r="N1866"/>
  <c r="N1867"/>
  <c r="N1868"/>
  <c r="N1869"/>
  <c r="N1870"/>
  <c r="N1871"/>
  <c r="N1872"/>
  <c r="N1873"/>
  <c r="N1874"/>
  <c r="N1875"/>
  <c r="N1876"/>
  <c r="N1877"/>
  <c r="N1878"/>
  <c r="N1879"/>
  <c r="N1880"/>
  <c r="N1881"/>
  <c r="N1882"/>
  <c r="N1883"/>
  <c r="N1884"/>
  <c r="N1885"/>
  <c r="N1886"/>
  <c r="N1887"/>
  <c r="N1888"/>
  <c r="N1889"/>
  <c r="N1890"/>
  <c r="N1891"/>
  <c r="N1892"/>
  <c r="N1893"/>
  <c r="N1894"/>
  <c r="N1895"/>
  <c r="N1896"/>
  <c r="N1897"/>
  <c r="N1898"/>
  <c r="N1899"/>
  <c r="N1900"/>
  <c r="N1901"/>
  <c r="N1902"/>
  <c r="N1903"/>
  <c r="N1904"/>
  <c r="N1905"/>
  <c r="N1906"/>
  <c r="N1907"/>
  <c r="N1908"/>
  <c r="N1909"/>
  <c r="N1910"/>
  <c r="N1911"/>
  <c r="N1912"/>
  <c r="N1913"/>
  <c r="N1914"/>
  <c r="N1915"/>
  <c r="N1916"/>
  <c r="N1917"/>
  <c r="N1918"/>
  <c r="N1919"/>
  <c r="N1920"/>
  <c r="N1921"/>
  <c r="N1922"/>
  <c r="N1923"/>
  <c r="N1924"/>
  <c r="N1925"/>
  <c r="N1926"/>
  <c r="N1927"/>
  <c r="N1928"/>
  <c r="N1929"/>
  <c r="N1930"/>
  <c r="N1931"/>
  <c r="N1932"/>
  <c r="N1933"/>
  <c r="N1934"/>
  <c r="N1935"/>
  <c r="N1936"/>
  <c r="N1937"/>
  <c r="N1938"/>
  <c r="N1939"/>
  <c r="N1940"/>
  <c r="N1941"/>
  <c r="N1942"/>
  <c r="N1943"/>
  <c r="N1944"/>
  <c r="N1945"/>
  <c r="N1946"/>
  <c r="N1947"/>
  <c r="N1948"/>
  <c r="N1949"/>
  <c r="N1950"/>
  <c r="N1951"/>
  <c r="N1952"/>
  <c r="N1953"/>
  <c r="N1954"/>
  <c r="N1955"/>
  <c r="N1956"/>
  <c r="N1957"/>
  <c r="N1958"/>
  <c r="N1959"/>
  <c r="N1960"/>
  <c r="N1961"/>
  <c r="N1962"/>
  <c r="N1963"/>
  <c r="N1964"/>
  <c r="N1965"/>
  <c r="N1966"/>
  <c r="N1967"/>
  <c r="N1968"/>
  <c r="N1969"/>
  <c r="N1970"/>
  <c r="N1971"/>
  <c r="N1972"/>
  <c r="N1973"/>
  <c r="N1974"/>
  <c r="N1975"/>
  <c r="N1976"/>
  <c r="N1977"/>
  <c r="N1978"/>
  <c r="N1979"/>
  <c r="N1980"/>
  <c r="N1981"/>
  <c r="N1982"/>
  <c r="N1983"/>
  <c r="N1984"/>
  <c r="N1985"/>
  <c r="N1986"/>
  <c r="N1987"/>
  <c r="N1988"/>
  <c r="N1989"/>
  <c r="N1990"/>
  <c r="N1991"/>
  <c r="N1992"/>
  <c r="N1993"/>
  <c r="N1994"/>
  <c r="N1995"/>
  <c r="N1996"/>
  <c r="N1997"/>
  <c r="N1998"/>
  <c r="N1999"/>
  <c r="N2000"/>
  <c r="N2001"/>
  <c r="N2002"/>
  <c r="N2003"/>
  <c r="N2004"/>
  <c r="N2005"/>
  <c r="N2006"/>
  <c r="N2007"/>
  <c r="N2008"/>
  <c r="N2009"/>
  <c r="N2010"/>
  <c r="N2011"/>
  <c r="N2012"/>
  <c r="N2013"/>
  <c r="N2014"/>
  <c r="N2015"/>
  <c r="N2016"/>
  <c r="N2017"/>
  <c r="N2018"/>
  <c r="N2019"/>
  <c r="N2020"/>
  <c r="N2021"/>
  <c r="N2022"/>
  <c r="N2023"/>
  <c r="N2024"/>
  <c r="N2025"/>
  <c r="N2026"/>
  <c r="N2027"/>
  <c r="N2028"/>
  <c r="N2029"/>
  <c r="N2030"/>
  <c r="N2031"/>
  <c r="N2032"/>
  <c r="N2033"/>
  <c r="N2034"/>
  <c r="N2035"/>
  <c r="N2036"/>
  <c r="N2037"/>
  <c r="N2038"/>
  <c r="N2039"/>
  <c r="N2040"/>
  <c r="N2041"/>
  <c r="N2042"/>
  <c r="N2043"/>
  <c r="N2044"/>
  <c r="N2045"/>
  <c r="N2046"/>
  <c r="N2047"/>
  <c r="N2048"/>
  <c r="N2049"/>
  <c r="N2050"/>
  <c r="N2051"/>
  <c r="N2052"/>
  <c r="N2053"/>
  <c r="N2054"/>
  <c r="N2055"/>
  <c r="N2056"/>
  <c r="N2057"/>
  <c r="N2058"/>
  <c r="N2059"/>
  <c r="N2060"/>
  <c r="N2061"/>
  <c r="N2062"/>
  <c r="N2063"/>
  <c r="N2064"/>
  <c r="N2065"/>
  <c r="N2066"/>
  <c r="N2067"/>
  <c r="N2068"/>
  <c r="N2069"/>
  <c r="N2070"/>
  <c r="N2071"/>
  <c r="N2072"/>
  <c r="N2073"/>
  <c r="N2074"/>
  <c r="N2075"/>
  <c r="N2076"/>
  <c r="N2077"/>
  <c r="N2078"/>
  <c r="N2079"/>
  <c r="N2080"/>
  <c r="N2081"/>
  <c r="N2082"/>
  <c r="N2083"/>
  <c r="N2084"/>
  <c r="N2085"/>
  <c r="N2086"/>
  <c r="N2087"/>
  <c r="N2088"/>
  <c r="N2089"/>
  <c r="N2090"/>
  <c r="N2091"/>
  <c r="N2092"/>
  <c r="N2093"/>
  <c r="N2094"/>
  <c r="N2095"/>
  <c r="N2096"/>
  <c r="N2097"/>
  <c r="N2098"/>
  <c r="N2099"/>
  <c r="N2100"/>
  <c r="N2101"/>
  <c r="N2102"/>
  <c r="N2103"/>
  <c r="N2104"/>
  <c r="N2105"/>
  <c r="N2106"/>
  <c r="N2107"/>
  <c r="N2108"/>
  <c r="N2109"/>
  <c r="N2110"/>
  <c r="N2111"/>
  <c r="N2112"/>
  <c r="N2113"/>
  <c r="N2114"/>
  <c r="N2115"/>
  <c r="N2116"/>
  <c r="N2117"/>
  <c r="N2118"/>
  <c r="N2119"/>
  <c r="N2120"/>
  <c r="N2121"/>
  <c r="N2122"/>
  <c r="N2123"/>
  <c r="N2124"/>
  <c r="N2125"/>
  <c r="N2126"/>
  <c r="N2127"/>
  <c r="N2128"/>
  <c r="N2129"/>
  <c r="N2130"/>
  <c r="N2131"/>
  <c r="N2132"/>
  <c r="N2133"/>
  <c r="N2134"/>
  <c r="N2135"/>
  <c r="N2136"/>
  <c r="N2137"/>
  <c r="N2138"/>
  <c r="N2139"/>
  <c r="N2140"/>
  <c r="N2141"/>
  <c r="N2142"/>
  <c r="N2143"/>
  <c r="N2144"/>
  <c r="N2145"/>
  <c r="N2146"/>
  <c r="N2147"/>
  <c r="N2148"/>
  <c r="N2149"/>
  <c r="N2150"/>
  <c r="N2151"/>
  <c r="N2152"/>
  <c r="N2153"/>
  <c r="N2154"/>
  <c r="N2155"/>
  <c r="N2156"/>
  <c r="N2157"/>
  <c r="N2158"/>
  <c r="N2159"/>
  <c r="N2160"/>
  <c r="N2161"/>
  <c r="N2162"/>
  <c r="N2163"/>
  <c r="N2164"/>
  <c r="N2165"/>
  <c r="N2166"/>
  <c r="N2167"/>
  <c r="N2168"/>
  <c r="N2169"/>
  <c r="N2170"/>
  <c r="N2171"/>
  <c r="N2172"/>
  <c r="N2173"/>
  <c r="N2174"/>
  <c r="N2175"/>
  <c r="N2176"/>
  <c r="N2177"/>
  <c r="N2178"/>
  <c r="N2179"/>
  <c r="N2180"/>
  <c r="N2181"/>
  <c r="N2182"/>
  <c r="N2183"/>
  <c r="N2184"/>
  <c r="N2185"/>
  <c r="N2186"/>
  <c r="N2187"/>
  <c r="N2188"/>
  <c r="N2189"/>
  <c r="N2190"/>
  <c r="N2191"/>
  <c r="N2192"/>
  <c r="N2193"/>
  <c r="N2194"/>
  <c r="N2195"/>
  <c r="N2196"/>
  <c r="N2197"/>
  <c r="N2198"/>
  <c r="N2199"/>
  <c r="N2200"/>
  <c r="N2201"/>
  <c r="N2202"/>
  <c r="N2203"/>
  <c r="N2204"/>
  <c r="N2205"/>
  <c r="N2206"/>
  <c r="N2207"/>
  <c r="N2208"/>
  <c r="N2209"/>
  <c r="N2210"/>
  <c r="N2211"/>
  <c r="N2212"/>
  <c r="N2213"/>
  <c r="N2214"/>
  <c r="N2215"/>
  <c r="N2216"/>
  <c r="N2217"/>
  <c r="N2218"/>
  <c r="N2219"/>
  <c r="N2220"/>
  <c r="N2221"/>
  <c r="N2222"/>
  <c r="N2223"/>
  <c r="N2224"/>
  <c r="N2225"/>
  <c r="N2226"/>
  <c r="N2227"/>
  <c r="N2228"/>
  <c r="N2229"/>
  <c r="N2230"/>
  <c r="N2231"/>
  <c r="N2232"/>
  <c r="N2233"/>
  <c r="N2234"/>
  <c r="N2235"/>
  <c r="N2236"/>
  <c r="N2237"/>
  <c r="N2238"/>
  <c r="N2239"/>
  <c r="N2240"/>
  <c r="N2241"/>
  <c r="N2242"/>
  <c r="N2243"/>
  <c r="N2244"/>
  <c r="N2245"/>
  <c r="N2246"/>
  <c r="N2247"/>
  <c r="N2248"/>
  <c r="N2249"/>
  <c r="N2250"/>
  <c r="N2251"/>
  <c r="N2252"/>
  <c r="N2253"/>
  <c r="N2254"/>
  <c r="N2255"/>
  <c r="N2256"/>
  <c r="N2257"/>
  <c r="N2258"/>
  <c r="N2259"/>
  <c r="N2260"/>
  <c r="N2261"/>
  <c r="N2262"/>
  <c r="N2263"/>
  <c r="N2264"/>
  <c r="N2265"/>
  <c r="N2266"/>
  <c r="N2267"/>
  <c r="N2268"/>
  <c r="N2269"/>
  <c r="N2270"/>
  <c r="N2271"/>
  <c r="N2272"/>
  <c r="N2273"/>
  <c r="N2274"/>
  <c r="N2275"/>
  <c r="N2276"/>
  <c r="N2277"/>
  <c r="N2278"/>
  <c r="N2279"/>
  <c r="N2280"/>
  <c r="N2281"/>
  <c r="N2282"/>
  <c r="N2283"/>
  <c r="N2284"/>
  <c r="N2285"/>
  <c r="N2286"/>
  <c r="N2287"/>
  <c r="N2288"/>
  <c r="N2289"/>
  <c r="N2290"/>
  <c r="N2291"/>
  <c r="N2292"/>
  <c r="N2293"/>
  <c r="N2294"/>
  <c r="N2295"/>
  <c r="N2296"/>
  <c r="N2297"/>
  <c r="N2298"/>
  <c r="N2299"/>
  <c r="N2300"/>
  <c r="N2301"/>
  <c r="N2302"/>
  <c r="N2303"/>
  <c r="N2304"/>
  <c r="N2305"/>
  <c r="N2306"/>
  <c r="N2307"/>
  <c r="N2308"/>
  <c r="N2309"/>
  <c r="N2310"/>
  <c r="N2311"/>
  <c r="N2312"/>
  <c r="N2313"/>
  <c r="N2314"/>
  <c r="N2315"/>
  <c r="N2316"/>
  <c r="N2317"/>
  <c r="N2318"/>
  <c r="N2319"/>
  <c r="N2320"/>
  <c r="N2321"/>
  <c r="N2322"/>
  <c r="N2323"/>
  <c r="N2324"/>
  <c r="N2325"/>
  <c r="N2326"/>
  <c r="N2327"/>
  <c r="N2328"/>
  <c r="N2329"/>
  <c r="N2330"/>
  <c r="N2331"/>
  <c r="N2332"/>
  <c r="N2333"/>
  <c r="N2334"/>
  <c r="N2335"/>
  <c r="N2336"/>
  <c r="N2337"/>
  <c r="N2338"/>
  <c r="N2339"/>
  <c r="N2340"/>
  <c r="N2341"/>
  <c r="N2342"/>
  <c r="N2343"/>
  <c r="N2344"/>
  <c r="N2345"/>
  <c r="N2346"/>
  <c r="N2347"/>
  <c r="N2348"/>
  <c r="N2349"/>
  <c r="N2350"/>
  <c r="N2351"/>
  <c r="N2352"/>
  <c r="N2353"/>
  <c r="N2354"/>
  <c r="N2355"/>
  <c r="N2356"/>
  <c r="N2357"/>
  <c r="N2358"/>
  <c r="N2359"/>
  <c r="N2360"/>
  <c r="N2361"/>
  <c r="N2362"/>
  <c r="N2363"/>
  <c r="N2364"/>
  <c r="N2365"/>
  <c r="N2366"/>
  <c r="N2367"/>
  <c r="N2368"/>
  <c r="N2369"/>
  <c r="N2370"/>
  <c r="N2371"/>
  <c r="N2372"/>
  <c r="N2373"/>
  <c r="N2374"/>
  <c r="N2375"/>
  <c r="N2376"/>
  <c r="N2377"/>
  <c r="N2378"/>
  <c r="N2379"/>
  <c r="N2380"/>
  <c r="N2381"/>
  <c r="N2382"/>
  <c r="N2383"/>
  <c r="N2384"/>
  <c r="N2385"/>
  <c r="N2386"/>
  <c r="N2387"/>
  <c r="N2388"/>
  <c r="N2389"/>
  <c r="N2390"/>
  <c r="N2391"/>
  <c r="N2392"/>
  <c r="N2393"/>
  <c r="N2394"/>
  <c r="N2395"/>
  <c r="N2396"/>
  <c r="N2397"/>
  <c r="N2398"/>
  <c r="N2399"/>
  <c r="N2400"/>
  <c r="N2401"/>
  <c r="N2402"/>
  <c r="N2403"/>
  <c r="N2404"/>
  <c r="N2405"/>
  <c r="N2406"/>
  <c r="N2407"/>
  <c r="N2408"/>
  <c r="N2409"/>
  <c r="N2410"/>
  <c r="N2411"/>
  <c r="N2412"/>
  <c r="N2413"/>
  <c r="N2414"/>
  <c r="N2415"/>
  <c r="N2416"/>
  <c r="N2417"/>
  <c r="N2418"/>
  <c r="N2419"/>
  <c r="N2420"/>
  <c r="N2421"/>
  <c r="N2422"/>
  <c r="N2423"/>
  <c r="N2424"/>
  <c r="N2425"/>
  <c r="N2426"/>
  <c r="N2427"/>
  <c r="N2428"/>
  <c r="N2429"/>
  <c r="N2430"/>
  <c r="N2431"/>
  <c r="N2432"/>
  <c r="N2433"/>
  <c r="N2434"/>
  <c r="N2435"/>
  <c r="N2436"/>
  <c r="N2437"/>
  <c r="N2438"/>
  <c r="N2439"/>
  <c r="N2440"/>
  <c r="N2441"/>
  <c r="N2442"/>
  <c r="N2443"/>
  <c r="N2444"/>
  <c r="N2445"/>
  <c r="N2446"/>
  <c r="N2447"/>
  <c r="N2448"/>
  <c r="N2449"/>
  <c r="N2450"/>
  <c r="N2451"/>
  <c r="N2452"/>
  <c r="N2453"/>
  <c r="N2454"/>
  <c r="N2455"/>
  <c r="N2456"/>
  <c r="N2457"/>
  <c r="N2458"/>
  <c r="N2459"/>
  <c r="N2460"/>
  <c r="N2461"/>
  <c r="N2462"/>
  <c r="N2463"/>
  <c r="N2464"/>
  <c r="N2465"/>
  <c r="N2466"/>
  <c r="N2467"/>
  <c r="N2468"/>
  <c r="N2469"/>
  <c r="N2470"/>
  <c r="N2471"/>
  <c r="N2472"/>
  <c r="N2473"/>
  <c r="N2474"/>
  <c r="N2475"/>
  <c r="N2476"/>
  <c r="N2477"/>
  <c r="N2478"/>
  <c r="N2479"/>
  <c r="N2480"/>
  <c r="N2481"/>
  <c r="N2482"/>
  <c r="N2483"/>
  <c r="N2484"/>
  <c r="N2485"/>
  <c r="N2486"/>
  <c r="N2487"/>
  <c r="N2488"/>
  <c r="N2489"/>
  <c r="N2490"/>
  <c r="N2491"/>
  <c r="N2492"/>
  <c r="N2493"/>
  <c r="N2494"/>
  <c r="N2495"/>
  <c r="N2496"/>
  <c r="N2497"/>
  <c r="N2498"/>
  <c r="N2499"/>
  <c r="N2500"/>
  <c r="N2501"/>
  <c r="N2502"/>
  <c r="N2503"/>
  <c r="N2504"/>
  <c r="N2505"/>
  <c r="N2506"/>
  <c r="N2507"/>
  <c r="N2508"/>
  <c r="N2509"/>
  <c r="N2510"/>
  <c r="N2511"/>
  <c r="N2512"/>
  <c r="N2513"/>
  <c r="N2514"/>
  <c r="N2515"/>
  <c r="N2516"/>
  <c r="N2517"/>
  <c r="N2518"/>
  <c r="N2519"/>
  <c r="N2520"/>
  <c r="N2521"/>
  <c r="N2522"/>
  <c r="N2523"/>
  <c r="N2524"/>
  <c r="N2525"/>
  <c r="N2526"/>
  <c r="N2527"/>
  <c r="N2528"/>
  <c r="N2529"/>
  <c r="N2530"/>
  <c r="N2531"/>
  <c r="N2532"/>
  <c r="N2533"/>
  <c r="N2534"/>
  <c r="N2535"/>
  <c r="N2536"/>
  <c r="N2537"/>
  <c r="N2538"/>
  <c r="N2539"/>
  <c r="N2540"/>
  <c r="N2541"/>
  <c r="N2542"/>
  <c r="N2543"/>
  <c r="N2544"/>
  <c r="N2545"/>
  <c r="N2546"/>
  <c r="N2547"/>
  <c r="N2548"/>
  <c r="N2549"/>
  <c r="N2550"/>
  <c r="N2551"/>
  <c r="N2552"/>
  <c r="N2553"/>
  <c r="N2554"/>
  <c r="N2555"/>
  <c r="N2556"/>
  <c r="N2557"/>
  <c r="N2558"/>
  <c r="N2559"/>
  <c r="N2560"/>
  <c r="N2561"/>
  <c r="N2562"/>
  <c r="N2563"/>
  <c r="N2564"/>
  <c r="N2565"/>
  <c r="N2566"/>
  <c r="N2567"/>
  <c r="N2568"/>
  <c r="N2569"/>
  <c r="N2570"/>
  <c r="N2571"/>
  <c r="N2572"/>
  <c r="N2573"/>
  <c r="N2574"/>
  <c r="N2575"/>
  <c r="N2576"/>
  <c r="N2577"/>
  <c r="N2578"/>
  <c r="N2579"/>
  <c r="N2580"/>
  <c r="N2581"/>
  <c r="N2582"/>
  <c r="N2583"/>
  <c r="N2584"/>
  <c r="N2585"/>
  <c r="N2586"/>
  <c r="N2587"/>
  <c r="N2588"/>
  <c r="N2589"/>
  <c r="N2590"/>
  <c r="N2591"/>
  <c r="N2592"/>
  <c r="N2593"/>
  <c r="N2594"/>
  <c r="N2595"/>
  <c r="N2596"/>
  <c r="N2597"/>
  <c r="N2598"/>
  <c r="N2599"/>
  <c r="N2600"/>
  <c r="N2601"/>
  <c r="N2602"/>
  <c r="N2603"/>
  <c r="N2604"/>
  <c r="N2605"/>
  <c r="N2606"/>
  <c r="N2607"/>
  <c r="N2608"/>
  <c r="N2609"/>
  <c r="N2610"/>
  <c r="N2611"/>
  <c r="N2612"/>
  <c r="N2613"/>
  <c r="N2614"/>
  <c r="N2615"/>
  <c r="N2616"/>
  <c r="N2617"/>
  <c r="N2618"/>
  <c r="N2619"/>
  <c r="N2620"/>
  <c r="N2621"/>
  <c r="N2622"/>
  <c r="N2623"/>
  <c r="N2624"/>
  <c r="N2625"/>
  <c r="N2626"/>
  <c r="N2627"/>
  <c r="N2628"/>
  <c r="N2629"/>
  <c r="N2630"/>
  <c r="N2631"/>
  <c r="N2632"/>
  <c r="N2633"/>
  <c r="N2634"/>
  <c r="N2635"/>
  <c r="N2636"/>
  <c r="N2637"/>
  <c r="N2638"/>
  <c r="N2639"/>
  <c r="N2640"/>
  <c r="N2641"/>
  <c r="N2642"/>
  <c r="N2643"/>
  <c r="N2644"/>
  <c r="N2645"/>
  <c r="N2646"/>
  <c r="N2647"/>
  <c r="N2648"/>
  <c r="N264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4"/>
  <c r="M1245"/>
  <c r="M1246"/>
  <c r="M1247"/>
  <c r="M1248"/>
  <c r="M1249"/>
  <c r="M1250"/>
  <c r="M1251"/>
  <c r="M1252"/>
  <c r="M1253"/>
  <c r="M1254"/>
  <c r="M1255"/>
  <c r="M1256"/>
  <c r="M1257"/>
  <c r="M1258"/>
  <c r="M1259"/>
  <c r="M1260"/>
  <c r="M1261"/>
  <c r="M1262"/>
  <c r="M1263"/>
  <c r="M1264"/>
  <c r="M1265"/>
  <c r="M1266"/>
  <c r="M1267"/>
  <c r="M1268"/>
  <c r="M1269"/>
  <c r="M1270"/>
  <c r="M1271"/>
  <c r="M1272"/>
  <c r="M1273"/>
  <c r="M1274"/>
  <c r="M1275"/>
  <c r="M1276"/>
  <c r="M1277"/>
  <c r="M1278"/>
  <c r="M1279"/>
  <c r="M1280"/>
  <c r="M1281"/>
  <c r="M1282"/>
  <c r="M1283"/>
  <c r="M1284"/>
  <c r="M1285"/>
  <c r="M1286"/>
  <c r="M1287"/>
  <c r="M1288"/>
  <c r="M1289"/>
  <c r="M1290"/>
  <c r="M1291"/>
  <c r="M1292"/>
  <c r="M1293"/>
  <c r="M1294"/>
  <c r="M1295"/>
  <c r="M1296"/>
  <c r="M1297"/>
  <c r="M1298"/>
  <c r="M1299"/>
  <c r="M1300"/>
  <c r="M1301"/>
  <c r="M1302"/>
  <c r="M1303"/>
  <c r="M1304"/>
  <c r="M1305"/>
  <c r="M1306"/>
  <c r="M1307"/>
  <c r="M1308"/>
  <c r="M1309"/>
  <c r="M1310"/>
  <c r="M1311"/>
  <c r="M1312"/>
  <c r="M1313"/>
  <c r="M1314"/>
  <c r="M1315"/>
  <c r="M1316"/>
  <c r="M1317"/>
  <c r="M1318"/>
  <c r="M1319"/>
  <c r="M1320"/>
  <c r="M1321"/>
  <c r="M1322"/>
  <c r="M1323"/>
  <c r="M1324"/>
  <c r="M1325"/>
  <c r="M1326"/>
  <c r="M1327"/>
  <c r="M1328"/>
  <c r="M1329"/>
  <c r="M1330"/>
  <c r="M1331"/>
  <c r="M1332"/>
  <c r="M1333"/>
  <c r="M1334"/>
  <c r="M1335"/>
  <c r="M1336"/>
  <c r="M1337"/>
  <c r="M1338"/>
  <c r="M1339"/>
  <c r="M1340"/>
  <c r="M1341"/>
  <c r="M1342"/>
  <c r="M1343"/>
  <c r="M1344"/>
  <c r="M1345"/>
  <c r="M1346"/>
  <c r="M1347"/>
  <c r="M1348"/>
  <c r="M1349"/>
  <c r="M1350"/>
  <c r="M1351"/>
  <c r="M1352"/>
  <c r="M1353"/>
  <c r="M1354"/>
  <c r="M1355"/>
  <c r="M1356"/>
  <c r="M1357"/>
  <c r="M1358"/>
  <c r="M1359"/>
  <c r="M1360"/>
  <c r="M1361"/>
  <c r="M1362"/>
  <c r="M1363"/>
  <c r="M1364"/>
  <c r="M1365"/>
  <c r="M1366"/>
  <c r="M1367"/>
  <c r="M1368"/>
  <c r="M1369"/>
  <c r="M1370"/>
  <c r="M1371"/>
  <c r="M1372"/>
  <c r="M1373"/>
  <c r="M1374"/>
  <c r="M1375"/>
  <c r="M1376"/>
  <c r="M1377"/>
  <c r="M1378"/>
  <c r="M1379"/>
  <c r="M1380"/>
  <c r="M1381"/>
  <c r="M1382"/>
  <c r="M1383"/>
  <c r="M1384"/>
  <c r="M1385"/>
  <c r="M1386"/>
  <c r="M1387"/>
  <c r="M1388"/>
  <c r="M1389"/>
  <c r="M1390"/>
  <c r="M1391"/>
  <c r="M1392"/>
  <c r="M1393"/>
  <c r="M1394"/>
  <c r="M1395"/>
  <c r="M1396"/>
  <c r="M1397"/>
  <c r="M1398"/>
  <c r="M1399"/>
  <c r="M1400"/>
  <c r="M1401"/>
  <c r="M1402"/>
  <c r="M1403"/>
  <c r="M1404"/>
  <c r="M1405"/>
  <c r="M1406"/>
  <c r="M1407"/>
  <c r="M1408"/>
  <c r="M1409"/>
  <c r="M1410"/>
  <c r="M1411"/>
  <c r="M1412"/>
  <c r="M1413"/>
  <c r="M1414"/>
  <c r="M1415"/>
  <c r="M1416"/>
  <c r="M1417"/>
  <c r="M1418"/>
  <c r="M1419"/>
  <c r="M1420"/>
  <c r="M1421"/>
  <c r="M1422"/>
  <c r="M1423"/>
  <c r="M1424"/>
  <c r="M1425"/>
  <c r="M1426"/>
  <c r="M1427"/>
  <c r="M1428"/>
  <c r="M1429"/>
  <c r="M1430"/>
  <c r="M1431"/>
  <c r="M1432"/>
  <c r="M1433"/>
  <c r="M1434"/>
  <c r="M1435"/>
  <c r="M1436"/>
  <c r="M1437"/>
  <c r="M1438"/>
  <c r="M1439"/>
  <c r="M1440"/>
  <c r="M1441"/>
  <c r="M1442"/>
  <c r="M1443"/>
  <c r="M1444"/>
  <c r="M1445"/>
  <c r="M1446"/>
  <c r="M1447"/>
  <c r="M1448"/>
  <c r="M1449"/>
  <c r="M1450"/>
  <c r="M1451"/>
  <c r="M1452"/>
  <c r="M1453"/>
  <c r="M1454"/>
  <c r="M1455"/>
  <c r="M1456"/>
  <c r="M1457"/>
  <c r="M1458"/>
  <c r="M1459"/>
  <c r="M1460"/>
  <c r="M1461"/>
  <c r="M1462"/>
  <c r="M1463"/>
  <c r="M1464"/>
  <c r="M1465"/>
  <c r="M1466"/>
  <c r="M1467"/>
  <c r="M1468"/>
  <c r="M1469"/>
  <c r="M1470"/>
  <c r="M1471"/>
  <c r="M1472"/>
  <c r="M1473"/>
  <c r="M1474"/>
  <c r="M1475"/>
  <c r="M1476"/>
  <c r="M1477"/>
  <c r="M1478"/>
  <c r="M1479"/>
  <c r="M1480"/>
  <c r="M1481"/>
  <c r="M1482"/>
  <c r="M1483"/>
  <c r="M1484"/>
  <c r="M1485"/>
  <c r="M1486"/>
  <c r="M1487"/>
  <c r="M1488"/>
  <c r="M1489"/>
  <c r="M1490"/>
  <c r="M1491"/>
  <c r="M1492"/>
  <c r="M1493"/>
  <c r="M1494"/>
  <c r="M1495"/>
  <c r="M1496"/>
  <c r="M1497"/>
  <c r="M1498"/>
  <c r="M1499"/>
  <c r="M1500"/>
  <c r="M1501"/>
  <c r="M1502"/>
  <c r="M1503"/>
  <c r="M1504"/>
  <c r="M1505"/>
  <c r="M1506"/>
  <c r="M1507"/>
  <c r="M1508"/>
  <c r="M1509"/>
  <c r="M1510"/>
  <c r="M1511"/>
  <c r="M1512"/>
  <c r="M1513"/>
  <c r="M1514"/>
  <c r="M1515"/>
  <c r="M1516"/>
  <c r="M1517"/>
  <c r="M1518"/>
  <c r="M1519"/>
  <c r="M1520"/>
  <c r="M1521"/>
  <c r="M1522"/>
  <c r="M1523"/>
  <c r="M1524"/>
  <c r="M1525"/>
  <c r="M1526"/>
  <c r="M1527"/>
  <c r="M1528"/>
  <c r="M1529"/>
  <c r="M1530"/>
  <c r="M1531"/>
  <c r="M1532"/>
  <c r="M1533"/>
  <c r="M1534"/>
  <c r="M1535"/>
  <c r="M1536"/>
  <c r="M1537"/>
  <c r="M1538"/>
  <c r="M1539"/>
  <c r="M1540"/>
  <c r="M1541"/>
  <c r="M1542"/>
  <c r="M1543"/>
  <c r="M1544"/>
  <c r="M1545"/>
  <c r="M1546"/>
  <c r="M1547"/>
  <c r="M1548"/>
  <c r="M1549"/>
  <c r="M1550"/>
  <c r="M1551"/>
  <c r="M1552"/>
  <c r="M1553"/>
  <c r="M1554"/>
  <c r="M1555"/>
  <c r="M1556"/>
  <c r="M1557"/>
  <c r="M1558"/>
  <c r="M1559"/>
  <c r="M1560"/>
  <c r="M1561"/>
  <c r="M1562"/>
  <c r="M1563"/>
  <c r="M1564"/>
  <c r="M1565"/>
  <c r="M1566"/>
  <c r="M1567"/>
  <c r="M1568"/>
  <c r="M1569"/>
  <c r="M1570"/>
  <c r="M1571"/>
  <c r="M1572"/>
  <c r="M1573"/>
  <c r="M1574"/>
  <c r="M1575"/>
  <c r="M1576"/>
  <c r="M1577"/>
  <c r="M1578"/>
  <c r="M1579"/>
  <c r="M1580"/>
  <c r="M1581"/>
  <c r="M1582"/>
  <c r="M1583"/>
  <c r="M1584"/>
  <c r="M1585"/>
  <c r="M1586"/>
  <c r="M1587"/>
  <c r="M1588"/>
  <c r="M1589"/>
  <c r="M1590"/>
  <c r="M1591"/>
  <c r="M1592"/>
  <c r="M1593"/>
  <c r="M1594"/>
  <c r="M1595"/>
  <c r="M1596"/>
  <c r="M1597"/>
  <c r="M1598"/>
  <c r="M1599"/>
  <c r="M1600"/>
  <c r="M1601"/>
  <c r="M1602"/>
  <c r="M1603"/>
  <c r="M1604"/>
  <c r="M1605"/>
  <c r="M1606"/>
  <c r="M1607"/>
  <c r="M1608"/>
  <c r="M1609"/>
  <c r="M1610"/>
  <c r="M1611"/>
  <c r="M1612"/>
  <c r="M1613"/>
  <c r="M1614"/>
  <c r="M1615"/>
  <c r="M1616"/>
  <c r="M1617"/>
  <c r="M1618"/>
  <c r="M1619"/>
  <c r="M1620"/>
  <c r="M1621"/>
  <c r="M1622"/>
  <c r="M1623"/>
  <c r="M1624"/>
  <c r="M1625"/>
  <c r="M1626"/>
  <c r="M1627"/>
  <c r="M1628"/>
  <c r="M1629"/>
  <c r="M1630"/>
  <c r="M1631"/>
  <c r="M1632"/>
  <c r="M1633"/>
  <c r="M1634"/>
  <c r="M1635"/>
  <c r="M1636"/>
  <c r="M1637"/>
  <c r="M1638"/>
  <c r="M1639"/>
  <c r="M1640"/>
  <c r="M1641"/>
  <c r="M1642"/>
  <c r="M1643"/>
  <c r="M1644"/>
  <c r="M1645"/>
  <c r="M1646"/>
  <c r="M1647"/>
  <c r="M1648"/>
  <c r="M1649"/>
  <c r="M1650"/>
  <c r="M1651"/>
  <c r="M1652"/>
  <c r="M1653"/>
  <c r="M1654"/>
  <c r="M1655"/>
  <c r="M1656"/>
  <c r="M1657"/>
  <c r="M1658"/>
  <c r="M1659"/>
  <c r="M1660"/>
  <c r="M1661"/>
  <c r="M1662"/>
  <c r="M1663"/>
  <c r="M1664"/>
  <c r="M1665"/>
  <c r="M1666"/>
  <c r="M1667"/>
  <c r="M1668"/>
  <c r="M1669"/>
  <c r="M1670"/>
  <c r="M1671"/>
  <c r="M1672"/>
  <c r="M1673"/>
  <c r="M1674"/>
  <c r="M1675"/>
  <c r="M1676"/>
  <c r="M1677"/>
  <c r="M1678"/>
  <c r="M1679"/>
  <c r="M1680"/>
  <c r="M1681"/>
  <c r="M1682"/>
  <c r="M1683"/>
  <c r="M1684"/>
  <c r="M1685"/>
  <c r="M1686"/>
  <c r="M1687"/>
  <c r="M1688"/>
  <c r="M1689"/>
  <c r="M1690"/>
  <c r="M1691"/>
  <c r="M1692"/>
  <c r="M1693"/>
  <c r="M1694"/>
  <c r="M1695"/>
  <c r="M1696"/>
  <c r="M1697"/>
  <c r="M1698"/>
  <c r="M1699"/>
  <c r="M1700"/>
  <c r="M1701"/>
  <c r="M1702"/>
  <c r="M1703"/>
  <c r="M1704"/>
  <c r="M1705"/>
  <c r="M1706"/>
  <c r="M1707"/>
  <c r="M1708"/>
  <c r="M1709"/>
  <c r="M1710"/>
  <c r="M1711"/>
  <c r="M1712"/>
  <c r="M1713"/>
  <c r="M1714"/>
  <c r="M1715"/>
  <c r="M1716"/>
  <c r="M1717"/>
  <c r="M1718"/>
  <c r="M1719"/>
  <c r="M1720"/>
  <c r="M1721"/>
  <c r="M1722"/>
  <c r="M1723"/>
  <c r="M1724"/>
  <c r="M1725"/>
  <c r="M1726"/>
  <c r="M1727"/>
  <c r="M1728"/>
  <c r="M1729"/>
  <c r="M1730"/>
  <c r="M1731"/>
  <c r="M1732"/>
  <c r="M1733"/>
  <c r="M1734"/>
  <c r="M1735"/>
  <c r="M1736"/>
  <c r="M1737"/>
  <c r="M1738"/>
  <c r="M1739"/>
  <c r="M1740"/>
  <c r="M1741"/>
  <c r="M1742"/>
  <c r="M1743"/>
  <c r="M1744"/>
  <c r="M1745"/>
  <c r="M1746"/>
  <c r="M1747"/>
  <c r="M1748"/>
  <c r="M1749"/>
  <c r="M1750"/>
  <c r="M1751"/>
  <c r="M1752"/>
  <c r="M1753"/>
  <c r="M1754"/>
  <c r="M1755"/>
  <c r="M1756"/>
  <c r="M1757"/>
  <c r="M1758"/>
  <c r="M1759"/>
  <c r="M1760"/>
  <c r="M1761"/>
  <c r="M1762"/>
  <c r="M1763"/>
  <c r="M1764"/>
  <c r="M1765"/>
  <c r="M1766"/>
  <c r="M1767"/>
  <c r="M1768"/>
  <c r="M1769"/>
  <c r="M1770"/>
  <c r="M1771"/>
  <c r="M1772"/>
  <c r="M1773"/>
  <c r="M1774"/>
  <c r="M1775"/>
  <c r="M1776"/>
  <c r="M1777"/>
  <c r="M1778"/>
  <c r="M1779"/>
  <c r="M1780"/>
  <c r="M1781"/>
  <c r="M1782"/>
  <c r="M1783"/>
  <c r="M1784"/>
  <c r="M1785"/>
  <c r="M1786"/>
  <c r="M1787"/>
  <c r="M1788"/>
  <c r="M1789"/>
  <c r="M1790"/>
  <c r="M1791"/>
  <c r="M1792"/>
  <c r="M1793"/>
  <c r="M1794"/>
  <c r="M1795"/>
  <c r="M1796"/>
  <c r="M1797"/>
  <c r="M1798"/>
  <c r="M1799"/>
  <c r="M1800"/>
  <c r="M1801"/>
  <c r="M1802"/>
  <c r="M1803"/>
  <c r="M1804"/>
  <c r="M1805"/>
  <c r="M1806"/>
  <c r="M1807"/>
  <c r="M1808"/>
  <c r="M1809"/>
  <c r="M1810"/>
  <c r="M1811"/>
  <c r="M1812"/>
  <c r="M1813"/>
  <c r="M1814"/>
  <c r="M1815"/>
  <c r="M1816"/>
  <c r="M1817"/>
  <c r="M1818"/>
  <c r="M1819"/>
  <c r="M1820"/>
  <c r="M1821"/>
  <c r="M1822"/>
  <c r="M1823"/>
  <c r="M1824"/>
  <c r="M1825"/>
  <c r="M1826"/>
  <c r="M1827"/>
  <c r="M1828"/>
  <c r="M1829"/>
  <c r="M1830"/>
  <c r="M1831"/>
  <c r="M1832"/>
  <c r="M1833"/>
  <c r="M1834"/>
  <c r="M1835"/>
  <c r="M1836"/>
  <c r="M1837"/>
  <c r="M1838"/>
  <c r="M1839"/>
  <c r="M1840"/>
  <c r="M1841"/>
  <c r="M1842"/>
  <c r="M1843"/>
  <c r="M1844"/>
  <c r="M1845"/>
  <c r="M1846"/>
  <c r="M1847"/>
  <c r="M1848"/>
  <c r="M1849"/>
  <c r="M1850"/>
  <c r="M1851"/>
  <c r="M1852"/>
  <c r="M1853"/>
  <c r="M1854"/>
  <c r="M1855"/>
  <c r="M1856"/>
  <c r="M1857"/>
  <c r="M1858"/>
  <c r="M1859"/>
  <c r="M1860"/>
  <c r="M1861"/>
  <c r="M1862"/>
  <c r="M1863"/>
  <c r="M1864"/>
  <c r="M1865"/>
  <c r="M1866"/>
  <c r="M1867"/>
  <c r="M1868"/>
  <c r="M1869"/>
  <c r="M1870"/>
  <c r="M1871"/>
  <c r="M1872"/>
  <c r="M1873"/>
  <c r="M1874"/>
  <c r="M1875"/>
  <c r="M1876"/>
  <c r="M1877"/>
  <c r="M1878"/>
  <c r="M1879"/>
  <c r="M1880"/>
  <c r="M1881"/>
  <c r="M1882"/>
  <c r="M1883"/>
  <c r="M1884"/>
  <c r="M1885"/>
  <c r="M1886"/>
  <c r="M1887"/>
  <c r="M1888"/>
  <c r="M1889"/>
  <c r="M1890"/>
  <c r="M1891"/>
  <c r="M1892"/>
  <c r="M1893"/>
  <c r="M1894"/>
  <c r="M1895"/>
  <c r="M1896"/>
  <c r="M1897"/>
  <c r="M1898"/>
  <c r="M1899"/>
  <c r="M1900"/>
  <c r="M1901"/>
  <c r="M1902"/>
  <c r="M1903"/>
  <c r="M1904"/>
  <c r="M1905"/>
  <c r="M1906"/>
  <c r="M1907"/>
  <c r="M1908"/>
  <c r="M1909"/>
  <c r="M1910"/>
  <c r="M1911"/>
  <c r="M1912"/>
  <c r="M1913"/>
  <c r="M1914"/>
  <c r="M1915"/>
  <c r="M1916"/>
  <c r="M1917"/>
  <c r="M1918"/>
  <c r="M1919"/>
  <c r="M1920"/>
  <c r="M1921"/>
  <c r="M1922"/>
  <c r="M1923"/>
  <c r="M1924"/>
  <c r="M1925"/>
  <c r="M1926"/>
  <c r="M1927"/>
  <c r="M1928"/>
  <c r="M1929"/>
  <c r="M1930"/>
  <c r="M1931"/>
  <c r="M1932"/>
  <c r="M1933"/>
  <c r="M1934"/>
  <c r="M1935"/>
  <c r="M1936"/>
  <c r="M1937"/>
  <c r="M1938"/>
  <c r="M1939"/>
  <c r="M1940"/>
  <c r="M1941"/>
  <c r="M1942"/>
  <c r="M1943"/>
  <c r="M1944"/>
  <c r="M1945"/>
  <c r="M1946"/>
  <c r="M1947"/>
  <c r="M1948"/>
  <c r="M1949"/>
  <c r="M1950"/>
  <c r="M1951"/>
  <c r="M1952"/>
  <c r="M1953"/>
  <c r="M1954"/>
  <c r="M1955"/>
  <c r="M1956"/>
  <c r="M1957"/>
  <c r="M1958"/>
  <c r="M1959"/>
  <c r="M1960"/>
  <c r="M1961"/>
  <c r="M1962"/>
  <c r="M1963"/>
  <c r="M1964"/>
  <c r="M1965"/>
  <c r="M1966"/>
  <c r="M1967"/>
  <c r="M1968"/>
  <c r="M1969"/>
  <c r="M1970"/>
  <c r="M1971"/>
  <c r="M1972"/>
  <c r="M1973"/>
  <c r="M1974"/>
  <c r="M1975"/>
  <c r="M1976"/>
  <c r="M1977"/>
  <c r="M1978"/>
  <c r="M1979"/>
  <c r="M1980"/>
  <c r="M1981"/>
  <c r="M1982"/>
  <c r="M1983"/>
  <c r="M1984"/>
  <c r="M1985"/>
  <c r="M1986"/>
  <c r="M1987"/>
  <c r="M1988"/>
  <c r="M1989"/>
  <c r="M1990"/>
  <c r="M1991"/>
  <c r="M1992"/>
  <c r="M1993"/>
  <c r="M1994"/>
  <c r="M1995"/>
  <c r="M1996"/>
  <c r="M1997"/>
  <c r="M1998"/>
  <c r="M1999"/>
  <c r="M2000"/>
  <c r="M2001"/>
  <c r="M2002"/>
  <c r="M2003"/>
  <c r="M2004"/>
  <c r="M2005"/>
  <c r="M2006"/>
  <c r="M2007"/>
  <c r="M2008"/>
  <c r="M2009"/>
  <c r="M2010"/>
  <c r="M2011"/>
  <c r="M2012"/>
  <c r="M2013"/>
  <c r="M2014"/>
  <c r="M2015"/>
  <c r="M2016"/>
  <c r="M2017"/>
  <c r="M2018"/>
  <c r="M2019"/>
  <c r="M2020"/>
  <c r="M2021"/>
  <c r="M2022"/>
  <c r="M2023"/>
  <c r="M2024"/>
  <c r="M2025"/>
  <c r="M2026"/>
  <c r="M2027"/>
  <c r="M2028"/>
  <c r="M2029"/>
  <c r="M2030"/>
  <c r="M2031"/>
  <c r="M2032"/>
  <c r="M2033"/>
  <c r="M2034"/>
  <c r="M2035"/>
  <c r="M2036"/>
  <c r="M2037"/>
  <c r="M2038"/>
  <c r="M2039"/>
  <c r="M2040"/>
  <c r="M2041"/>
  <c r="M2042"/>
  <c r="M2043"/>
  <c r="M2044"/>
  <c r="M2045"/>
  <c r="M2046"/>
  <c r="M2047"/>
  <c r="M2048"/>
  <c r="M2049"/>
  <c r="M2050"/>
  <c r="M2051"/>
  <c r="M2052"/>
  <c r="M2053"/>
  <c r="M2054"/>
  <c r="M2055"/>
  <c r="M2056"/>
  <c r="M2057"/>
  <c r="M2058"/>
  <c r="M2059"/>
  <c r="M2060"/>
  <c r="M2061"/>
  <c r="M2062"/>
  <c r="M2063"/>
  <c r="M2064"/>
  <c r="M2065"/>
  <c r="M2066"/>
  <c r="M2067"/>
  <c r="M2068"/>
  <c r="M2069"/>
  <c r="M2070"/>
  <c r="M2071"/>
  <c r="M2072"/>
  <c r="M2073"/>
  <c r="M2074"/>
  <c r="M2075"/>
  <c r="M2076"/>
  <c r="M2077"/>
  <c r="M2078"/>
  <c r="M2079"/>
  <c r="M2080"/>
  <c r="M2081"/>
  <c r="M2082"/>
  <c r="M2083"/>
  <c r="M2084"/>
  <c r="M2085"/>
  <c r="M2086"/>
  <c r="M2087"/>
  <c r="M2088"/>
  <c r="M2089"/>
  <c r="M2090"/>
  <c r="M2091"/>
  <c r="M2092"/>
  <c r="M2093"/>
  <c r="M2094"/>
  <c r="M2095"/>
  <c r="M2096"/>
  <c r="M2097"/>
  <c r="M2098"/>
  <c r="M2099"/>
  <c r="M2100"/>
  <c r="M2101"/>
  <c r="M2102"/>
  <c r="M2103"/>
  <c r="M2104"/>
  <c r="M2105"/>
  <c r="M2106"/>
  <c r="M2107"/>
  <c r="M2108"/>
  <c r="M2109"/>
  <c r="M2110"/>
  <c r="M2111"/>
  <c r="M2112"/>
  <c r="M2113"/>
  <c r="M2114"/>
  <c r="M2115"/>
  <c r="M2116"/>
  <c r="M2117"/>
  <c r="M2118"/>
  <c r="M2119"/>
  <c r="M2120"/>
  <c r="M2121"/>
  <c r="M2122"/>
  <c r="M2123"/>
  <c r="M2124"/>
  <c r="M2125"/>
  <c r="M2126"/>
  <c r="M2127"/>
  <c r="M2128"/>
  <c r="M2129"/>
  <c r="M2130"/>
  <c r="M2131"/>
  <c r="M2132"/>
  <c r="M2133"/>
  <c r="M2134"/>
  <c r="M2135"/>
  <c r="M2136"/>
  <c r="M2137"/>
  <c r="M2138"/>
  <c r="M2139"/>
  <c r="M2140"/>
  <c r="M2141"/>
  <c r="M2142"/>
  <c r="M2143"/>
  <c r="M2144"/>
  <c r="M2145"/>
  <c r="M2146"/>
  <c r="M2147"/>
  <c r="M2148"/>
  <c r="M2149"/>
  <c r="M2150"/>
  <c r="M2151"/>
  <c r="M2152"/>
  <c r="M2153"/>
  <c r="M2154"/>
  <c r="M2155"/>
  <c r="M2156"/>
  <c r="M2157"/>
  <c r="M2158"/>
  <c r="M2159"/>
  <c r="M2160"/>
  <c r="M2161"/>
  <c r="M2162"/>
  <c r="M2163"/>
  <c r="M2164"/>
  <c r="M2165"/>
  <c r="M2166"/>
  <c r="M2167"/>
  <c r="M2168"/>
  <c r="M2169"/>
  <c r="M2170"/>
  <c r="M2171"/>
  <c r="M2172"/>
  <c r="M2173"/>
  <c r="M2174"/>
  <c r="M2175"/>
  <c r="M2176"/>
  <c r="M2177"/>
  <c r="M2178"/>
  <c r="M2179"/>
  <c r="M2180"/>
  <c r="M2181"/>
  <c r="M2182"/>
  <c r="M2183"/>
  <c r="M2184"/>
  <c r="M2185"/>
  <c r="M2186"/>
  <c r="M2187"/>
  <c r="M2188"/>
  <c r="M2189"/>
  <c r="M2190"/>
  <c r="M2191"/>
  <c r="M2192"/>
  <c r="M2193"/>
  <c r="M2194"/>
  <c r="M2195"/>
  <c r="M2196"/>
  <c r="M2197"/>
  <c r="M2198"/>
  <c r="M2199"/>
  <c r="M2200"/>
  <c r="M2201"/>
  <c r="M2202"/>
  <c r="M2203"/>
  <c r="M2204"/>
  <c r="M2205"/>
  <c r="M2206"/>
  <c r="M2207"/>
  <c r="M2208"/>
  <c r="M2209"/>
  <c r="M2210"/>
  <c r="M2211"/>
  <c r="M2212"/>
  <c r="M2213"/>
  <c r="M2214"/>
  <c r="M2215"/>
  <c r="M2216"/>
  <c r="M2217"/>
  <c r="M2218"/>
  <c r="M2219"/>
  <c r="M2220"/>
  <c r="M2221"/>
  <c r="M2222"/>
  <c r="M2223"/>
  <c r="M2224"/>
  <c r="M2225"/>
  <c r="M2226"/>
  <c r="M2227"/>
  <c r="M2228"/>
  <c r="M2229"/>
  <c r="M2230"/>
  <c r="M2231"/>
  <c r="M2232"/>
  <c r="M2233"/>
  <c r="M2234"/>
  <c r="M2235"/>
  <c r="M2236"/>
  <c r="M2237"/>
  <c r="M2238"/>
  <c r="M2239"/>
  <c r="M2240"/>
  <c r="M2241"/>
  <c r="M2242"/>
  <c r="M2243"/>
  <c r="M2244"/>
  <c r="M2245"/>
  <c r="M2246"/>
  <c r="M2247"/>
  <c r="M2248"/>
  <c r="M2249"/>
  <c r="M2250"/>
  <c r="M2251"/>
  <c r="M2252"/>
  <c r="M2253"/>
  <c r="M2254"/>
  <c r="M2255"/>
  <c r="M2256"/>
  <c r="M2257"/>
  <c r="M2258"/>
  <c r="M2259"/>
  <c r="M2260"/>
  <c r="M2261"/>
  <c r="M2262"/>
  <c r="M2263"/>
  <c r="M2264"/>
  <c r="M2265"/>
  <c r="M2266"/>
  <c r="M2267"/>
  <c r="M2268"/>
  <c r="M2269"/>
  <c r="M2270"/>
  <c r="M2271"/>
  <c r="M2272"/>
  <c r="M2273"/>
  <c r="M2274"/>
  <c r="M2275"/>
  <c r="M2276"/>
  <c r="M2277"/>
  <c r="M2278"/>
  <c r="M2279"/>
  <c r="M2280"/>
  <c r="M2281"/>
  <c r="M2282"/>
  <c r="M2283"/>
  <c r="M2284"/>
  <c r="M2285"/>
  <c r="M2286"/>
  <c r="M2287"/>
  <c r="M2288"/>
  <c r="M2289"/>
  <c r="M2290"/>
  <c r="M2291"/>
  <c r="M2292"/>
  <c r="M2293"/>
  <c r="M2294"/>
  <c r="M2295"/>
  <c r="M2296"/>
  <c r="M2297"/>
  <c r="M2298"/>
  <c r="M2299"/>
  <c r="M2300"/>
  <c r="M2301"/>
  <c r="M2302"/>
  <c r="M2303"/>
  <c r="M2304"/>
  <c r="M2305"/>
  <c r="M2306"/>
  <c r="M2307"/>
  <c r="M2308"/>
  <c r="M2309"/>
  <c r="M2310"/>
  <c r="M2311"/>
  <c r="M2312"/>
  <c r="M2313"/>
  <c r="M2314"/>
  <c r="M2315"/>
  <c r="M2316"/>
  <c r="M2317"/>
  <c r="M2318"/>
  <c r="M2319"/>
  <c r="M2320"/>
  <c r="M2321"/>
  <c r="M2322"/>
  <c r="M2323"/>
  <c r="M2324"/>
  <c r="M2325"/>
  <c r="M2326"/>
  <c r="M2327"/>
  <c r="M2328"/>
  <c r="M2329"/>
  <c r="M2330"/>
  <c r="M2331"/>
  <c r="M2332"/>
  <c r="M2333"/>
  <c r="M2334"/>
  <c r="M2335"/>
  <c r="M2336"/>
  <c r="M2337"/>
  <c r="M2338"/>
  <c r="M2339"/>
  <c r="M2340"/>
  <c r="M2341"/>
  <c r="M2342"/>
  <c r="M2343"/>
  <c r="M2344"/>
  <c r="M2345"/>
  <c r="M2346"/>
  <c r="M2347"/>
  <c r="M2348"/>
  <c r="M2349"/>
  <c r="M2350"/>
  <c r="M2351"/>
  <c r="M2352"/>
  <c r="M2353"/>
  <c r="M2354"/>
  <c r="M2355"/>
  <c r="M2356"/>
  <c r="M2357"/>
  <c r="M2358"/>
  <c r="M2359"/>
  <c r="M2360"/>
  <c r="M2361"/>
  <c r="M2362"/>
  <c r="M2363"/>
  <c r="M2364"/>
  <c r="M2365"/>
  <c r="M2366"/>
  <c r="M2367"/>
  <c r="M2368"/>
  <c r="M2369"/>
  <c r="M2370"/>
  <c r="M2371"/>
  <c r="M2372"/>
  <c r="M2373"/>
  <c r="M2374"/>
  <c r="M2375"/>
  <c r="M2376"/>
  <c r="M2377"/>
  <c r="M2378"/>
  <c r="M2379"/>
  <c r="M2380"/>
  <c r="M2381"/>
  <c r="M2382"/>
  <c r="M2383"/>
  <c r="M2384"/>
  <c r="M2385"/>
  <c r="M2386"/>
  <c r="M2387"/>
  <c r="M2388"/>
  <c r="M2389"/>
  <c r="M2390"/>
  <c r="M2391"/>
  <c r="M2392"/>
  <c r="M2393"/>
  <c r="M2394"/>
  <c r="M2395"/>
  <c r="M2396"/>
  <c r="M2397"/>
  <c r="M2398"/>
  <c r="M2399"/>
  <c r="M2400"/>
  <c r="M2401"/>
  <c r="M2402"/>
  <c r="M2403"/>
  <c r="M2404"/>
  <c r="M2405"/>
  <c r="M2406"/>
  <c r="M2407"/>
  <c r="M2408"/>
  <c r="M2409"/>
  <c r="M2410"/>
  <c r="M2411"/>
  <c r="M2412"/>
  <c r="M2413"/>
  <c r="M2414"/>
  <c r="M2415"/>
  <c r="M2416"/>
  <c r="M2417"/>
  <c r="M2418"/>
  <c r="M2419"/>
  <c r="M2420"/>
  <c r="M2421"/>
  <c r="M2422"/>
  <c r="M2423"/>
  <c r="M2424"/>
  <c r="M2425"/>
  <c r="M2426"/>
  <c r="M2427"/>
  <c r="M2428"/>
  <c r="M2429"/>
  <c r="M2430"/>
  <c r="M2431"/>
  <c r="M2432"/>
  <c r="M2433"/>
  <c r="M2434"/>
  <c r="M2435"/>
  <c r="M2436"/>
  <c r="M2437"/>
  <c r="M2438"/>
  <c r="M2439"/>
  <c r="M2440"/>
  <c r="M2441"/>
  <c r="M2442"/>
  <c r="M2443"/>
  <c r="M2444"/>
  <c r="M2445"/>
  <c r="M2446"/>
  <c r="M2447"/>
  <c r="M2448"/>
  <c r="M2449"/>
  <c r="M2450"/>
  <c r="M2451"/>
  <c r="M2452"/>
  <c r="M2453"/>
  <c r="M2454"/>
  <c r="M2455"/>
  <c r="M2456"/>
  <c r="M2457"/>
  <c r="M2458"/>
  <c r="M2459"/>
  <c r="M2460"/>
  <c r="M2461"/>
  <c r="M2462"/>
  <c r="M2463"/>
  <c r="M2464"/>
  <c r="M2465"/>
  <c r="M2466"/>
  <c r="M2467"/>
  <c r="M2468"/>
  <c r="M2469"/>
  <c r="M2470"/>
  <c r="M2471"/>
  <c r="M2472"/>
  <c r="M2473"/>
  <c r="M2474"/>
  <c r="M2475"/>
  <c r="M2476"/>
  <c r="M2477"/>
  <c r="M2478"/>
  <c r="M2479"/>
  <c r="M2480"/>
  <c r="M2481"/>
  <c r="M2482"/>
  <c r="M2483"/>
  <c r="M2484"/>
  <c r="M2485"/>
  <c r="M2486"/>
  <c r="M2487"/>
  <c r="M2488"/>
  <c r="M2489"/>
  <c r="M2490"/>
  <c r="M2491"/>
  <c r="M2492"/>
  <c r="M2493"/>
  <c r="M2494"/>
  <c r="M2495"/>
  <c r="M2496"/>
  <c r="M2497"/>
  <c r="M2498"/>
  <c r="M2499"/>
  <c r="M2500"/>
  <c r="M2501"/>
  <c r="M2502"/>
  <c r="M2503"/>
  <c r="M2504"/>
  <c r="M2505"/>
  <c r="M2506"/>
  <c r="M2507"/>
  <c r="M2508"/>
  <c r="M2509"/>
  <c r="M2510"/>
  <c r="M2511"/>
  <c r="M2512"/>
  <c r="M2513"/>
  <c r="M2514"/>
  <c r="M2515"/>
  <c r="M2516"/>
  <c r="M2517"/>
  <c r="M2518"/>
  <c r="M2519"/>
  <c r="M2520"/>
  <c r="M2521"/>
  <c r="M2522"/>
  <c r="M2523"/>
  <c r="M2524"/>
  <c r="M2525"/>
  <c r="M2526"/>
  <c r="M2527"/>
  <c r="M2528"/>
  <c r="M2529"/>
  <c r="M2530"/>
  <c r="M2531"/>
  <c r="M2532"/>
  <c r="M2533"/>
  <c r="M2534"/>
  <c r="M2535"/>
  <c r="M2536"/>
  <c r="M2537"/>
  <c r="M2538"/>
  <c r="M2539"/>
  <c r="M2540"/>
  <c r="M2541"/>
  <c r="M2542"/>
  <c r="M2543"/>
  <c r="M2544"/>
  <c r="M2545"/>
  <c r="M2546"/>
  <c r="M2547"/>
  <c r="M2548"/>
  <c r="M2549"/>
  <c r="M2550"/>
  <c r="M2551"/>
  <c r="M2552"/>
  <c r="M2553"/>
  <c r="M2554"/>
  <c r="M2555"/>
  <c r="M2556"/>
  <c r="M2557"/>
  <c r="M2558"/>
  <c r="M2559"/>
  <c r="M2560"/>
  <c r="M2561"/>
  <c r="M2562"/>
  <c r="M2563"/>
  <c r="M2564"/>
  <c r="M2565"/>
  <c r="M2566"/>
  <c r="M2567"/>
  <c r="M2568"/>
  <c r="M2569"/>
  <c r="M2570"/>
  <c r="M2571"/>
  <c r="M2572"/>
  <c r="M2573"/>
  <c r="M2574"/>
  <c r="M2575"/>
  <c r="M2576"/>
  <c r="M2577"/>
  <c r="M2578"/>
  <c r="M2579"/>
  <c r="M2580"/>
  <c r="M2581"/>
  <c r="M2582"/>
  <c r="M2583"/>
  <c r="M2584"/>
  <c r="M2585"/>
  <c r="M2586"/>
  <c r="M2587"/>
  <c r="M2588"/>
  <c r="M2589"/>
  <c r="M2590"/>
  <c r="M2591"/>
  <c r="M2592"/>
  <c r="M2593"/>
  <c r="M2594"/>
  <c r="M2595"/>
  <c r="M2596"/>
  <c r="M2597"/>
  <c r="M2598"/>
  <c r="M2599"/>
  <c r="M2600"/>
  <c r="M2601"/>
  <c r="M2602"/>
  <c r="M2603"/>
  <c r="M2604"/>
  <c r="M2605"/>
  <c r="M2606"/>
  <c r="M2607"/>
  <c r="M2608"/>
  <c r="M2609"/>
  <c r="M2610"/>
  <c r="M2611"/>
  <c r="M2612"/>
  <c r="M2613"/>
  <c r="M2614"/>
  <c r="M2615"/>
  <c r="M2616"/>
  <c r="M2617"/>
  <c r="M2618"/>
  <c r="M2619"/>
  <c r="M2620"/>
  <c r="M2621"/>
  <c r="M2622"/>
  <c r="M2623"/>
  <c r="M2624"/>
  <c r="M2625"/>
  <c r="M2626"/>
  <c r="M2627"/>
  <c r="M2628"/>
  <c r="M2629"/>
  <c r="M2630"/>
  <c r="M2631"/>
  <c r="M2632"/>
  <c r="M2633"/>
  <c r="M2634"/>
  <c r="M2635"/>
  <c r="M2636"/>
  <c r="M2637"/>
  <c r="M2638"/>
  <c r="M2639"/>
  <c r="M2640"/>
  <c r="M2641"/>
  <c r="M2642"/>
  <c r="M2643"/>
  <c r="M2644"/>
  <c r="M2645"/>
  <c r="M2646"/>
  <c r="M2647"/>
  <c r="M2648"/>
  <c r="M264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L1012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4"/>
  <c r="L1245"/>
  <c r="L1246"/>
  <c r="L1247"/>
  <c r="L1248"/>
  <c r="L1249"/>
  <c r="L1250"/>
  <c r="L1251"/>
  <c r="L1252"/>
  <c r="L1253"/>
  <c r="L1254"/>
  <c r="L1255"/>
  <c r="L1256"/>
  <c r="L1257"/>
  <c r="L1258"/>
  <c r="L1259"/>
  <c r="L1260"/>
  <c r="L1261"/>
  <c r="L1262"/>
  <c r="L1263"/>
  <c r="L1264"/>
  <c r="L1265"/>
  <c r="L1266"/>
  <c r="L1267"/>
  <c r="L1268"/>
  <c r="L1269"/>
  <c r="L1270"/>
  <c r="L1271"/>
  <c r="L1272"/>
  <c r="L1273"/>
  <c r="L1274"/>
  <c r="L1275"/>
  <c r="L1276"/>
  <c r="L1277"/>
  <c r="L1278"/>
  <c r="L1279"/>
  <c r="L1280"/>
  <c r="L1281"/>
  <c r="L1282"/>
  <c r="L1283"/>
  <c r="L1284"/>
  <c r="L1285"/>
  <c r="L1286"/>
  <c r="L1287"/>
  <c r="L1288"/>
  <c r="L1289"/>
  <c r="L1290"/>
  <c r="L1291"/>
  <c r="L1292"/>
  <c r="L1293"/>
  <c r="L1294"/>
  <c r="L1295"/>
  <c r="L1296"/>
  <c r="L1297"/>
  <c r="L1298"/>
  <c r="L1299"/>
  <c r="L1300"/>
  <c r="L1301"/>
  <c r="L1302"/>
  <c r="L1303"/>
  <c r="L1304"/>
  <c r="L1305"/>
  <c r="L1306"/>
  <c r="L1307"/>
  <c r="L1308"/>
  <c r="L1309"/>
  <c r="L1310"/>
  <c r="L1311"/>
  <c r="L1312"/>
  <c r="L1313"/>
  <c r="L1314"/>
  <c r="L1315"/>
  <c r="L1316"/>
  <c r="L1317"/>
  <c r="L1318"/>
  <c r="L1319"/>
  <c r="L1320"/>
  <c r="L1321"/>
  <c r="L1322"/>
  <c r="L1323"/>
  <c r="L1324"/>
  <c r="L1325"/>
  <c r="L1326"/>
  <c r="L1327"/>
  <c r="L1328"/>
  <c r="L1329"/>
  <c r="L1330"/>
  <c r="L1331"/>
  <c r="L1332"/>
  <c r="L1333"/>
  <c r="L1334"/>
  <c r="L1335"/>
  <c r="L1336"/>
  <c r="L1337"/>
  <c r="L1338"/>
  <c r="L1339"/>
  <c r="L1340"/>
  <c r="L1341"/>
  <c r="L1342"/>
  <c r="L1343"/>
  <c r="L1344"/>
  <c r="L1345"/>
  <c r="L1346"/>
  <c r="L1347"/>
  <c r="L1348"/>
  <c r="L1349"/>
  <c r="L1350"/>
  <c r="L1351"/>
  <c r="L1352"/>
  <c r="L1353"/>
  <c r="L1354"/>
  <c r="L1355"/>
  <c r="L1356"/>
  <c r="L1357"/>
  <c r="L1358"/>
  <c r="L1359"/>
  <c r="L1360"/>
  <c r="L1361"/>
  <c r="L1362"/>
  <c r="L1363"/>
  <c r="L1364"/>
  <c r="L1365"/>
  <c r="L1366"/>
  <c r="L1367"/>
  <c r="L1368"/>
  <c r="L1369"/>
  <c r="L1370"/>
  <c r="L1371"/>
  <c r="L1372"/>
  <c r="L1373"/>
  <c r="L1374"/>
  <c r="L1375"/>
  <c r="L1376"/>
  <c r="L1377"/>
  <c r="L1378"/>
  <c r="L1379"/>
  <c r="L1380"/>
  <c r="L1381"/>
  <c r="L1382"/>
  <c r="L1383"/>
  <c r="L1384"/>
  <c r="L1385"/>
  <c r="L1386"/>
  <c r="L1387"/>
  <c r="L1388"/>
  <c r="L1389"/>
  <c r="L1390"/>
  <c r="L1391"/>
  <c r="L1392"/>
  <c r="L1393"/>
  <c r="L1394"/>
  <c r="L1395"/>
  <c r="L1396"/>
  <c r="L1397"/>
  <c r="L1398"/>
  <c r="L1399"/>
  <c r="L1400"/>
  <c r="L1401"/>
  <c r="L1402"/>
  <c r="L1403"/>
  <c r="L1404"/>
  <c r="L1405"/>
  <c r="L1406"/>
  <c r="L1407"/>
  <c r="L1408"/>
  <c r="L1409"/>
  <c r="L1410"/>
  <c r="L1411"/>
  <c r="L1412"/>
  <c r="L1413"/>
  <c r="L1414"/>
  <c r="L1415"/>
  <c r="L1416"/>
  <c r="L1417"/>
  <c r="L1418"/>
  <c r="L1419"/>
  <c r="L1420"/>
  <c r="L1421"/>
  <c r="L1422"/>
  <c r="L1423"/>
  <c r="L1424"/>
  <c r="L1425"/>
  <c r="L1426"/>
  <c r="L1427"/>
  <c r="L1428"/>
  <c r="L1429"/>
  <c r="L1430"/>
  <c r="L1431"/>
  <c r="L1432"/>
  <c r="L1433"/>
  <c r="L1434"/>
  <c r="L1435"/>
  <c r="L1436"/>
  <c r="L1437"/>
  <c r="L1438"/>
  <c r="L1439"/>
  <c r="L1440"/>
  <c r="L1441"/>
  <c r="L1442"/>
  <c r="L1443"/>
  <c r="L1444"/>
  <c r="L1445"/>
  <c r="L1446"/>
  <c r="L1447"/>
  <c r="L1448"/>
  <c r="L1449"/>
  <c r="L1450"/>
  <c r="L1451"/>
  <c r="L1452"/>
  <c r="L1453"/>
  <c r="L1454"/>
  <c r="L1455"/>
  <c r="L1456"/>
  <c r="L1457"/>
  <c r="L1458"/>
  <c r="L1459"/>
  <c r="L1460"/>
  <c r="L1461"/>
  <c r="L1462"/>
  <c r="L1463"/>
  <c r="L1464"/>
  <c r="L1465"/>
  <c r="L1466"/>
  <c r="L1467"/>
  <c r="L1468"/>
  <c r="L1469"/>
  <c r="L1470"/>
  <c r="L1471"/>
  <c r="L1472"/>
  <c r="L1473"/>
  <c r="L1474"/>
  <c r="L1475"/>
  <c r="L1476"/>
  <c r="L1477"/>
  <c r="L1478"/>
  <c r="L1479"/>
  <c r="L1480"/>
  <c r="L1481"/>
  <c r="L1482"/>
  <c r="L1483"/>
  <c r="L1484"/>
  <c r="L1485"/>
  <c r="L1486"/>
  <c r="L1487"/>
  <c r="L1488"/>
  <c r="L1489"/>
  <c r="L1490"/>
  <c r="L1491"/>
  <c r="L1492"/>
  <c r="L1493"/>
  <c r="L1494"/>
  <c r="L1495"/>
  <c r="L1496"/>
  <c r="L1497"/>
  <c r="L1498"/>
  <c r="L1499"/>
  <c r="L1500"/>
  <c r="L1501"/>
  <c r="L1502"/>
  <c r="L1503"/>
  <c r="L1504"/>
  <c r="L1505"/>
  <c r="L1506"/>
  <c r="L1507"/>
  <c r="L1508"/>
  <c r="L1509"/>
  <c r="L1510"/>
  <c r="L1511"/>
  <c r="L1512"/>
  <c r="L1513"/>
  <c r="L1514"/>
  <c r="L1515"/>
  <c r="L1516"/>
  <c r="L1517"/>
  <c r="L1518"/>
  <c r="L1519"/>
  <c r="L1520"/>
  <c r="L1521"/>
  <c r="L1522"/>
  <c r="L1523"/>
  <c r="L1524"/>
  <c r="L1525"/>
  <c r="L1526"/>
  <c r="L1527"/>
  <c r="L1528"/>
  <c r="L1529"/>
  <c r="L1530"/>
  <c r="L1531"/>
  <c r="L1532"/>
  <c r="L1533"/>
  <c r="L1534"/>
  <c r="L1535"/>
  <c r="L1536"/>
  <c r="L1537"/>
  <c r="L1538"/>
  <c r="L1539"/>
  <c r="L1540"/>
  <c r="L1541"/>
  <c r="L1542"/>
  <c r="L1543"/>
  <c r="L1544"/>
  <c r="L1545"/>
  <c r="L1546"/>
  <c r="L1547"/>
  <c r="L1548"/>
  <c r="L1549"/>
  <c r="L1550"/>
  <c r="L1551"/>
  <c r="L1552"/>
  <c r="L1553"/>
  <c r="L1554"/>
  <c r="L1555"/>
  <c r="L1556"/>
  <c r="L1557"/>
  <c r="L1558"/>
  <c r="L1559"/>
  <c r="L1560"/>
  <c r="L1561"/>
  <c r="L1562"/>
  <c r="L1563"/>
  <c r="L1564"/>
  <c r="L1565"/>
  <c r="L1566"/>
  <c r="L1567"/>
  <c r="L1568"/>
  <c r="L1569"/>
  <c r="L1570"/>
  <c r="L1571"/>
  <c r="L1572"/>
  <c r="L1573"/>
  <c r="L1574"/>
  <c r="L1575"/>
  <c r="L1576"/>
  <c r="L1577"/>
  <c r="L1578"/>
  <c r="L1579"/>
  <c r="L1580"/>
  <c r="L1581"/>
  <c r="L1582"/>
  <c r="L1583"/>
  <c r="L1584"/>
  <c r="L1585"/>
  <c r="L1586"/>
  <c r="L1587"/>
  <c r="L1588"/>
  <c r="L1589"/>
  <c r="L1590"/>
  <c r="L1591"/>
  <c r="L1592"/>
  <c r="L1593"/>
  <c r="L1594"/>
  <c r="L1595"/>
  <c r="L1596"/>
  <c r="L1597"/>
  <c r="L1598"/>
  <c r="L1599"/>
  <c r="L1600"/>
  <c r="L1601"/>
  <c r="L1602"/>
  <c r="L1603"/>
  <c r="L1604"/>
  <c r="L1605"/>
  <c r="L1606"/>
  <c r="L1607"/>
  <c r="L1608"/>
  <c r="L1609"/>
  <c r="L1610"/>
  <c r="L1611"/>
  <c r="L1612"/>
  <c r="L1613"/>
  <c r="L1614"/>
  <c r="L1615"/>
  <c r="L1616"/>
  <c r="L1617"/>
  <c r="L1618"/>
  <c r="L1619"/>
  <c r="L1620"/>
  <c r="L1621"/>
  <c r="L1622"/>
  <c r="L1623"/>
  <c r="L1624"/>
  <c r="L1625"/>
  <c r="L1626"/>
  <c r="L1627"/>
  <c r="L1628"/>
  <c r="L1629"/>
  <c r="L1630"/>
  <c r="L1631"/>
  <c r="L1632"/>
  <c r="L1633"/>
  <c r="L1634"/>
  <c r="L1635"/>
  <c r="L1636"/>
  <c r="L1637"/>
  <c r="L1638"/>
  <c r="L1639"/>
  <c r="L1640"/>
  <c r="L1641"/>
  <c r="L1642"/>
  <c r="L1643"/>
  <c r="L1644"/>
  <c r="L1645"/>
  <c r="L1646"/>
  <c r="L1647"/>
  <c r="L1648"/>
  <c r="L1649"/>
  <c r="L1650"/>
  <c r="L1651"/>
  <c r="L1652"/>
  <c r="L1653"/>
  <c r="L1654"/>
  <c r="L1655"/>
  <c r="L1656"/>
  <c r="L1657"/>
  <c r="L1658"/>
  <c r="L1659"/>
  <c r="L1660"/>
  <c r="L1661"/>
  <c r="L1662"/>
  <c r="L1663"/>
  <c r="L1664"/>
  <c r="L1665"/>
  <c r="L1666"/>
  <c r="L1667"/>
  <c r="L1668"/>
  <c r="L1669"/>
  <c r="L1670"/>
  <c r="L1671"/>
  <c r="L1672"/>
  <c r="L1673"/>
  <c r="L1674"/>
  <c r="L1675"/>
  <c r="L1676"/>
  <c r="L1677"/>
  <c r="L1678"/>
  <c r="L1679"/>
  <c r="L1680"/>
  <c r="L1681"/>
  <c r="L1682"/>
  <c r="L1683"/>
  <c r="L1684"/>
  <c r="L1685"/>
  <c r="L1686"/>
  <c r="L1687"/>
  <c r="L1688"/>
  <c r="L1689"/>
  <c r="L1690"/>
  <c r="L1691"/>
  <c r="L1692"/>
  <c r="L1693"/>
  <c r="L1694"/>
  <c r="L1695"/>
  <c r="L1696"/>
  <c r="L1697"/>
  <c r="L1698"/>
  <c r="L1699"/>
  <c r="L1700"/>
  <c r="L1701"/>
  <c r="L1702"/>
  <c r="L1703"/>
  <c r="L1704"/>
  <c r="L1705"/>
  <c r="L1706"/>
  <c r="L1707"/>
  <c r="L1708"/>
  <c r="L1709"/>
  <c r="L1710"/>
  <c r="L1711"/>
  <c r="L1712"/>
  <c r="L1713"/>
  <c r="L1714"/>
  <c r="L1715"/>
  <c r="L1716"/>
  <c r="L1717"/>
  <c r="L1718"/>
  <c r="L1719"/>
  <c r="L1720"/>
  <c r="L1721"/>
  <c r="L1722"/>
  <c r="L1723"/>
  <c r="L1724"/>
  <c r="L1725"/>
  <c r="L1726"/>
  <c r="L1727"/>
  <c r="L1728"/>
  <c r="L1729"/>
  <c r="L1730"/>
  <c r="L1731"/>
  <c r="L1732"/>
  <c r="L1733"/>
  <c r="L1734"/>
  <c r="L1735"/>
  <c r="L1736"/>
  <c r="L1737"/>
  <c r="L1738"/>
  <c r="L1739"/>
  <c r="L1740"/>
  <c r="L1741"/>
  <c r="L1742"/>
  <c r="L1743"/>
  <c r="L1744"/>
  <c r="L1745"/>
  <c r="L1746"/>
  <c r="L1747"/>
  <c r="L1748"/>
  <c r="L1749"/>
  <c r="L1750"/>
  <c r="L1751"/>
  <c r="L1752"/>
  <c r="L1753"/>
  <c r="L1754"/>
  <c r="L1755"/>
  <c r="L1756"/>
  <c r="L1757"/>
  <c r="L1758"/>
  <c r="L1759"/>
  <c r="L1760"/>
  <c r="L1761"/>
  <c r="L1762"/>
  <c r="L1763"/>
  <c r="L1764"/>
  <c r="L1765"/>
  <c r="L1766"/>
  <c r="L1767"/>
  <c r="L1768"/>
  <c r="L1769"/>
  <c r="L1770"/>
  <c r="L1771"/>
  <c r="L1772"/>
  <c r="L1773"/>
  <c r="L1774"/>
  <c r="L1775"/>
  <c r="L1776"/>
  <c r="L1777"/>
  <c r="L1778"/>
  <c r="L1779"/>
  <c r="L1780"/>
  <c r="L1781"/>
  <c r="L1782"/>
  <c r="L1783"/>
  <c r="L1784"/>
  <c r="L1785"/>
  <c r="L1786"/>
  <c r="L1787"/>
  <c r="L1788"/>
  <c r="L1789"/>
  <c r="L1790"/>
  <c r="L1791"/>
  <c r="L1792"/>
  <c r="L1793"/>
  <c r="L1794"/>
  <c r="L1795"/>
  <c r="L1796"/>
  <c r="L1797"/>
  <c r="L1798"/>
  <c r="L1799"/>
  <c r="L1800"/>
  <c r="L1801"/>
  <c r="L1802"/>
  <c r="L1803"/>
  <c r="L1804"/>
  <c r="L1805"/>
  <c r="L1806"/>
  <c r="L1807"/>
  <c r="L1808"/>
  <c r="L1809"/>
  <c r="L1810"/>
  <c r="L1811"/>
  <c r="L1812"/>
  <c r="L1813"/>
  <c r="L1814"/>
  <c r="L1815"/>
  <c r="L1816"/>
  <c r="L1817"/>
  <c r="L1818"/>
  <c r="L1819"/>
  <c r="L1820"/>
  <c r="L1821"/>
  <c r="L1822"/>
  <c r="L1823"/>
  <c r="L1824"/>
  <c r="L1825"/>
  <c r="L1826"/>
  <c r="L1827"/>
  <c r="L1828"/>
  <c r="L1829"/>
  <c r="L1830"/>
  <c r="L1831"/>
  <c r="L1832"/>
  <c r="L1833"/>
  <c r="L1834"/>
  <c r="L1835"/>
  <c r="L1836"/>
  <c r="L1837"/>
  <c r="L1838"/>
  <c r="L1839"/>
  <c r="L1840"/>
  <c r="L1841"/>
  <c r="L1842"/>
  <c r="L1843"/>
  <c r="L1844"/>
  <c r="L1845"/>
  <c r="L1846"/>
  <c r="L1847"/>
  <c r="L1848"/>
  <c r="L1849"/>
  <c r="L1850"/>
  <c r="L1851"/>
  <c r="L1852"/>
  <c r="L1853"/>
  <c r="L1854"/>
  <c r="L1855"/>
  <c r="L1856"/>
  <c r="L1857"/>
  <c r="L1858"/>
  <c r="L1859"/>
  <c r="L1860"/>
  <c r="L1861"/>
  <c r="L1862"/>
  <c r="L1863"/>
  <c r="L1864"/>
  <c r="L1865"/>
  <c r="L1866"/>
  <c r="L1867"/>
  <c r="L1868"/>
  <c r="L1869"/>
  <c r="L1870"/>
  <c r="L1871"/>
  <c r="L1872"/>
  <c r="L1873"/>
  <c r="L1874"/>
  <c r="L1875"/>
  <c r="L1876"/>
  <c r="L1877"/>
  <c r="L1878"/>
  <c r="L1879"/>
  <c r="L1880"/>
  <c r="L1881"/>
  <c r="L1882"/>
  <c r="L1883"/>
  <c r="L1884"/>
  <c r="L1885"/>
  <c r="L1886"/>
  <c r="L1887"/>
  <c r="L1888"/>
  <c r="L1889"/>
  <c r="L1890"/>
  <c r="L1891"/>
  <c r="L1892"/>
  <c r="L1893"/>
  <c r="L1894"/>
  <c r="L1895"/>
  <c r="L1896"/>
  <c r="L1897"/>
  <c r="L1898"/>
  <c r="L1899"/>
  <c r="L1900"/>
  <c r="L1901"/>
  <c r="L1902"/>
  <c r="L1903"/>
  <c r="L1904"/>
  <c r="L1905"/>
  <c r="L1906"/>
  <c r="L1907"/>
  <c r="L1908"/>
  <c r="L1909"/>
  <c r="L1910"/>
  <c r="L1911"/>
  <c r="L1912"/>
  <c r="L1913"/>
  <c r="L1914"/>
  <c r="L1915"/>
  <c r="L1916"/>
  <c r="L1917"/>
  <c r="L1918"/>
  <c r="L1919"/>
  <c r="L1920"/>
  <c r="L1921"/>
  <c r="L1922"/>
  <c r="L1923"/>
  <c r="L1924"/>
  <c r="L1925"/>
  <c r="L1926"/>
  <c r="L1927"/>
  <c r="L1928"/>
  <c r="L1929"/>
  <c r="L1930"/>
  <c r="L1931"/>
  <c r="L1932"/>
  <c r="L1933"/>
  <c r="L1934"/>
  <c r="L1935"/>
  <c r="L1936"/>
  <c r="L1937"/>
  <c r="L1938"/>
  <c r="L1939"/>
  <c r="L1940"/>
  <c r="L1941"/>
  <c r="L1942"/>
  <c r="L1943"/>
  <c r="L1944"/>
  <c r="L1945"/>
  <c r="L1946"/>
  <c r="L1947"/>
  <c r="L1948"/>
  <c r="L1949"/>
  <c r="L1950"/>
  <c r="L1951"/>
  <c r="L1952"/>
  <c r="L1953"/>
  <c r="L1954"/>
  <c r="L1955"/>
  <c r="L1956"/>
  <c r="L1957"/>
  <c r="L1958"/>
  <c r="L1959"/>
  <c r="L1960"/>
  <c r="L1961"/>
  <c r="L1962"/>
  <c r="L1963"/>
  <c r="L1964"/>
  <c r="L1965"/>
  <c r="L1966"/>
  <c r="L1967"/>
  <c r="L1968"/>
  <c r="L1969"/>
  <c r="L1970"/>
  <c r="L1971"/>
  <c r="L1972"/>
  <c r="L1973"/>
  <c r="L1974"/>
  <c r="L1975"/>
  <c r="L1976"/>
  <c r="L1977"/>
  <c r="L1978"/>
  <c r="L1979"/>
  <c r="L1980"/>
  <c r="L1981"/>
  <c r="L1982"/>
  <c r="L1983"/>
  <c r="L1984"/>
  <c r="L1985"/>
  <c r="L1986"/>
  <c r="L1987"/>
  <c r="L1988"/>
  <c r="L1989"/>
  <c r="L1990"/>
  <c r="L1991"/>
  <c r="L1992"/>
  <c r="L1993"/>
  <c r="L1994"/>
  <c r="L1995"/>
  <c r="L1996"/>
  <c r="L1997"/>
  <c r="L1998"/>
  <c r="L1999"/>
  <c r="L2000"/>
  <c r="L2001"/>
  <c r="L2002"/>
  <c r="L2003"/>
  <c r="L2004"/>
  <c r="L2005"/>
  <c r="L2006"/>
  <c r="L2007"/>
  <c r="L2008"/>
  <c r="L2009"/>
  <c r="L2010"/>
  <c r="L2011"/>
  <c r="L2012"/>
  <c r="L2013"/>
  <c r="L2014"/>
  <c r="L2015"/>
  <c r="L2016"/>
  <c r="L2017"/>
  <c r="L2018"/>
  <c r="L2019"/>
  <c r="L2020"/>
  <c r="L2021"/>
  <c r="L2022"/>
  <c r="L2023"/>
  <c r="L2024"/>
  <c r="L2025"/>
  <c r="L2026"/>
  <c r="L2027"/>
  <c r="L2028"/>
  <c r="L2029"/>
  <c r="L2030"/>
  <c r="L2031"/>
  <c r="L2032"/>
  <c r="L2033"/>
  <c r="L2034"/>
  <c r="L2035"/>
  <c r="L2036"/>
  <c r="L2037"/>
  <c r="L2038"/>
  <c r="L2039"/>
  <c r="L2040"/>
  <c r="L2041"/>
  <c r="L2042"/>
  <c r="L2043"/>
  <c r="L2044"/>
  <c r="L2045"/>
  <c r="L2046"/>
  <c r="L2047"/>
  <c r="L2048"/>
  <c r="L2049"/>
  <c r="L2050"/>
  <c r="L2051"/>
  <c r="L2052"/>
  <c r="L2053"/>
  <c r="L2054"/>
  <c r="L2055"/>
  <c r="L2056"/>
  <c r="L2057"/>
  <c r="L2058"/>
  <c r="L2059"/>
  <c r="L2060"/>
  <c r="L2061"/>
  <c r="L2062"/>
  <c r="L2063"/>
  <c r="L2064"/>
  <c r="L2065"/>
  <c r="L2066"/>
  <c r="L2067"/>
  <c r="L2068"/>
  <c r="L2069"/>
  <c r="L2070"/>
  <c r="L2071"/>
  <c r="L2072"/>
  <c r="L2073"/>
  <c r="L2074"/>
  <c r="L2075"/>
  <c r="L2076"/>
  <c r="L2077"/>
  <c r="L2078"/>
  <c r="L2079"/>
  <c r="L2080"/>
  <c r="L2081"/>
  <c r="L2082"/>
  <c r="L2083"/>
  <c r="L2084"/>
  <c r="L2085"/>
  <c r="L2086"/>
  <c r="L2087"/>
  <c r="L2088"/>
  <c r="L2089"/>
  <c r="L2090"/>
  <c r="L2091"/>
  <c r="L2092"/>
  <c r="L2093"/>
  <c r="L2094"/>
  <c r="L2095"/>
  <c r="L2096"/>
  <c r="L2097"/>
  <c r="L2098"/>
  <c r="L2099"/>
  <c r="L2100"/>
  <c r="L2101"/>
  <c r="L2102"/>
  <c r="L2103"/>
  <c r="L2104"/>
  <c r="L2105"/>
  <c r="L2106"/>
  <c r="L2107"/>
  <c r="L2108"/>
  <c r="L2109"/>
  <c r="L2110"/>
  <c r="L2111"/>
  <c r="L2112"/>
  <c r="L2113"/>
  <c r="L2114"/>
  <c r="L2115"/>
  <c r="L2116"/>
  <c r="L2117"/>
  <c r="L2118"/>
  <c r="L2119"/>
  <c r="L2120"/>
  <c r="L2121"/>
  <c r="L2122"/>
  <c r="L2123"/>
  <c r="L2124"/>
  <c r="L2125"/>
  <c r="L2126"/>
  <c r="L2127"/>
  <c r="L2128"/>
  <c r="L2129"/>
  <c r="L2130"/>
  <c r="L2131"/>
  <c r="L2132"/>
  <c r="L2133"/>
  <c r="L2134"/>
  <c r="L2135"/>
  <c r="L2136"/>
  <c r="L2137"/>
  <c r="L2138"/>
  <c r="L2139"/>
  <c r="L2140"/>
  <c r="L2141"/>
  <c r="L2142"/>
  <c r="L2143"/>
  <c r="L2144"/>
  <c r="L2145"/>
  <c r="L2146"/>
  <c r="L2147"/>
  <c r="L2148"/>
  <c r="L2149"/>
  <c r="L2150"/>
  <c r="L2151"/>
  <c r="L2152"/>
  <c r="L2153"/>
  <c r="L2154"/>
  <c r="L2155"/>
  <c r="L2156"/>
  <c r="L2157"/>
  <c r="L2158"/>
  <c r="L2159"/>
  <c r="L2160"/>
  <c r="L2161"/>
  <c r="L2162"/>
  <c r="L2163"/>
  <c r="L2164"/>
  <c r="L2165"/>
  <c r="L2166"/>
  <c r="L2167"/>
  <c r="L2168"/>
  <c r="L2169"/>
  <c r="L2170"/>
  <c r="L2171"/>
  <c r="L2172"/>
  <c r="L2173"/>
  <c r="L2174"/>
  <c r="L2175"/>
  <c r="L2176"/>
  <c r="L2177"/>
  <c r="L2178"/>
  <c r="L2179"/>
  <c r="L2180"/>
  <c r="L2181"/>
  <c r="L2182"/>
  <c r="L2183"/>
  <c r="L2184"/>
  <c r="L2185"/>
  <c r="L2186"/>
  <c r="L2187"/>
  <c r="L2188"/>
  <c r="L2189"/>
  <c r="L2190"/>
  <c r="L2191"/>
  <c r="L2192"/>
  <c r="L2193"/>
  <c r="L2194"/>
  <c r="L2195"/>
  <c r="L2196"/>
  <c r="L2197"/>
  <c r="L2198"/>
  <c r="L2199"/>
  <c r="L2200"/>
  <c r="L2201"/>
  <c r="L2202"/>
  <c r="L2203"/>
  <c r="L2204"/>
  <c r="L2205"/>
  <c r="L2206"/>
  <c r="L2207"/>
  <c r="L2208"/>
  <c r="L2209"/>
  <c r="L2210"/>
  <c r="L2211"/>
  <c r="L2212"/>
  <c r="L2213"/>
  <c r="L2214"/>
  <c r="L2215"/>
  <c r="L2216"/>
  <c r="L2217"/>
  <c r="L2218"/>
  <c r="L2219"/>
  <c r="L2220"/>
  <c r="L2221"/>
  <c r="L2222"/>
  <c r="L2223"/>
  <c r="L2224"/>
  <c r="L2225"/>
  <c r="L2226"/>
  <c r="L2227"/>
  <c r="L2228"/>
  <c r="L2229"/>
  <c r="L2230"/>
  <c r="L2231"/>
  <c r="L2232"/>
  <c r="L2233"/>
  <c r="L2234"/>
  <c r="L2235"/>
  <c r="L2236"/>
  <c r="L2237"/>
  <c r="L2238"/>
  <c r="L2239"/>
  <c r="L2240"/>
  <c r="L2241"/>
  <c r="L2242"/>
  <c r="L2243"/>
  <c r="L2244"/>
  <c r="L2245"/>
  <c r="L2246"/>
  <c r="L2247"/>
  <c r="L2248"/>
  <c r="L2249"/>
  <c r="L2250"/>
  <c r="L2251"/>
  <c r="L2252"/>
  <c r="L2253"/>
  <c r="L2254"/>
  <c r="L2255"/>
  <c r="L2256"/>
  <c r="L2257"/>
  <c r="L2258"/>
  <c r="L2259"/>
  <c r="L2260"/>
  <c r="L2261"/>
  <c r="L2262"/>
  <c r="L2263"/>
  <c r="L2264"/>
  <c r="L2265"/>
  <c r="L2266"/>
  <c r="L2267"/>
  <c r="L2268"/>
  <c r="L2269"/>
  <c r="L2270"/>
  <c r="L2271"/>
  <c r="L2272"/>
  <c r="L2273"/>
  <c r="L2274"/>
  <c r="L2275"/>
  <c r="L2276"/>
  <c r="L2277"/>
  <c r="L2278"/>
  <c r="L2279"/>
  <c r="L2280"/>
  <c r="L2281"/>
  <c r="L2282"/>
  <c r="L2283"/>
  <c r="L2284"/>
  <c r="L2285"/>
  <c r="L2286"/>
  <c r="L2287"/>
  <c r="L2288"/>
  <c r="L2289"/>
  <c r="L2290"/>
  <c r="L2291"/>
  <c r="L2292"/>
  <c r="L2293"/>
  <c r="L2294"/>
  <c r="L2295"/>
  <c r="L2296"/>
  <c r="L2297"/>
  <c r="L2298"/>
  <c r="L2299"/>
  <c r="L2300"/>
  <c r="L2301"/>
  <c r="L2302"/>
  <c r="L2303"/>
  <c r="L2304"/>
  <c r="L2305"/>
  <c r="L2306"/>
  <c r="L2307"/>
  <c r="L2308"/>
  <c r="L2309"/>
  <c r="L2310"/>
  <c r="L2311"/>
  <c r="L2312"/>
  <c r="L2313"/>
  <c r="L2314"/>
  <c r="L2315"/>
  <c r="L2316"/>
  <c r="L2317"/>
  <c r="L2318"/>
  <c r="L2319"/>
  <c r="L2320"/>
  <c r="L2321"/>
  <c r="L2322"/>
  <c r="L2323"/>
  <c r="L2324"/>
  <c r="L2325"/>
  <c r="L2326"/>
  <c r="L2327"/>
  <c r="L2328"/>
  <c r="L2329"/>
  <c r="L2330"/>
  <c r="L2331"/>
  <c r="L2332"/>
  <c r="L2333"/>
  <c r="L2334"/>
  <c r="L2335"/>
  <c r="L2336"/>
  <c r="L2337"/>
  <c r="L2338"/>
  <c r="L2339"/>
  <c r="L2340"/>
  <c r="L2341"/>
  <c r="L2342"/>
  <c r="L2343"/>
  <c r="L2344"/>
  <c r="L2345"/>
  <c r="L2346"/>
  <c r="L2347"/>
  <c r="L2348"/>
  <c r="L2349"/>
  <c r="L2350"/>
  <c r="L2351"/>
  <c r="L2352"/>
  <c r="L2353"/>
  <c r="L2354"/>
  <c r="L2355"/>
  <c r="L2356"/>
  <c r="L2357"/>
  <c r="L2358"/>
  <c r="L2359"/>
  <c r="L2360"/>
  <c r="L2361"/>
  <c r="L2362"/>
  <c r="L2363"/>
  <c r="L2364"/>
  <c r="L2365"/>
  <c r="L2366"/>
  <c r="L2367"/>
  <c r="L2368"/>
  <c r="L2369"/>
  <c r="L2370"/>
  <c r="L2371"/>
  <c r="L2372"/>
  <c r="L2373"/>
  <c r="L2374"/>
  <c r="L2375"/>
  <c r="L2376"/>
  <c r="L2377"/>
  <c r="L2378"/>
  <c r="L2379"/>
  <c r="L2380"/>
  <c r="L2381"/>
  <c r="L2382"/>
  <c r="L2383"/>
  <c r="L2384"/>
  <c r="L2385"/>
  <c r="L2386"/>
  <c r="L2387"/>
  <c r="L2388"/>
  <c r="L2389"/>
  <c r="L2390"/>
  <c r="L2391"/>
  <c r="L2392"/>
  <c r="L2393"/>
  <c r="L2394"/>
  <c r="L2395"/>
  <c r="L2396"/>
  <c r="L2397"/>
  <c r="L2398"/>
  <c r="L2399"/>
  <c r="L2400"/>
  <c r="L2401"/>
  <c r="L2402"/>
  <c r="L2403"/>
  <c r="L2404"/>
  <c r="L2405"/>
  <c r="L2406"/>
  <c r="L2407"/>
  <c r="L2408"/>
  <c r="L2409"/>
  <c r="L2410"/>
  <c r="L2411"/>
  <c r="L2412"/>
  <c r="L2413"/>
  <c r="L2414"/>
  <c r="L2415"/>
  <c r="L2416"/>
  <c r="L2417"/>
  <c r="L2418"/>
  <c r="L2419"/>
  <c r="L2420"/>
  <c r="L2421"/>
  <c r="L2422"/>
  <c r="L2423"/>
  <c r="L2424"/>
  <c r="L2425"/>
  <c r="L2426"/>
  <c r="L2427"/>
  <c r="L2428"/>
  <c r="L2429"/>
  <c r="L2430"/>
  <c r="L2431"/>
  <c r="L2432"/>
  <c r="L2433"/>
  <c r="L2434"/>
  <c r="L2435"/>
  <c r="L2436"/>
  <c r="L2437"/>
  <c r="L2438"/>
  <c r="L2439"/>
  <c r="L2440"/>
  <c r="L2441"/>
  <c r="L2442"/>
  <c r="L2443"/>
  <c r="L2444"/>
  <c r="L2445"/>
  <c r="L2446"/>
  <c r="L2447"/>
  <c r="L2448"/>
  <c r="L2449"/>
  <c r="L2450"/>
  <c r="L2451"/>
  <c r="L2452"/>
  <c r="L2453"/>
  <c r="L2454"/>
  <c r="L2455"/>
  <c r="L2456"/>
  <c r="L2457"/>
  <c r="L2458"/>
  <c r="L2459"/>
  <c r="L2460"/>
  <c r="L2461"/>
  <c r="L2462"/>
  <c r="L2463"/>
  <c r="L2464"/>
  <c r="L2465"/>
  <c r="L2466"/>
  <c r="L2467"/>
  <c r="L2468"/>
  <c r="L2469"/>
  <c r="L2470"/>
  <c r="L2471"/>
  <c r="L2472"/>
  <c r="L2473"/>
  <c r="L2474"/>
  <c r="L2475"/>
  <c r="L2476"/>
  <c r="L2477"/>
  <c r="L2478"/>
  <c r="L2479"/>
  <c r="L2480"/>
  <c r="L2481"/>
  <c r="L2482"/>
  <c r="L2483"/>
  <c r="L2484"/>
  <c r="L2485"/>
  <c r="L2486"/>
  <c r="L2487"/>
  <c r="L2488"/>
  <c r="L2489"/>
  <c r="L2490"/>
  <c r="L2491"/>
  <c r="L2492"/>
  <c r="L2493"/>
  <c r="L2494"/>
  <c r="L2495"/>
  <c r="L2496"/>
  <c r="L2497"/>
  <c r="L2498"/>
  <c r="L2499"/>
  <c r="L2500"/>
  <c r="L2501"/>
  <c r="L2502"/>
  <c r="L2503"/>
  <c r="L2504"/>
  <c r="L2505"/>
  <c r="L2506"/>
  <c r="L2507"/>
  <c r="L2508"/>
  <c r="L2509"/>
  <c r="L2510"/>
  <c r="L2511"/>
  <c r="L2512"/>
  <c r="L2513"/>
  <c r="L2514"/>
  <c r="L2515"/>
  <c r="L2516"/>
  <c r="L2517"/>
  <c r="L2518"/>
  <c r="L2519"/>
  <c r="L2520"/>
  <c r="L2521"/>
  <c r="L2522"/>
  <c r="L2523"/>
  <c r="L2524"/>
  <c r="L2525"/>
  <c r="L2526"/>
  <c r="L2527"/>
  <c r="L2528"/>
  <c r="L2529"/>
  <c r="L2530"/>
  <c r="L2531"/>
  <c r="L2532"/>
  <c r="L2533"/>
  <c r="L2534"/>
  <c r="L2535"/>
  <c r="L2536"/>
  <c r="L2537"/>
  <c r="L2538"/>
  <c r="L2539"/>
  <c r="L2540"/>
  <c r="L2541"/>
  <c r="L2542"/>
  <c r="L2543"/>
  <c r="L2544"/>
  <c r="L2545"/>
  <c r="L2546"/>
  <c r="L2547"/>
  <c r="L2548"/>
  <c r="L2549"/>
  <c r="L2550"/>
  <c r="L2551"/>
  <c r="L2552"/>
  <c r="L2553"/>
  <c r="L2554"/>
  <c r="L2555"/>
  <c r="L2556"/>
  <c r="L2557"/>
  <c r="L2558"/>
  <c r="L2559"/>
  <c r="L2560"/>
  <c r="L2561"/>
  <c r="L2562"/>
  <c r="L2563"/>
  <c r="L2564"/>
  <c r="L2565"/>
  <c r="L2566"/>
  <c r="L2567"/>
  <c r="L2568"/>
  <c r="L2569"/>
  <c r="L2570"/>
  <c r="L2571"/>
  <c r="L2572"/>
  <c r="L2573"/>
  <c r="L2574"/>
  <c r="L2575"/>
  <c r="L2576"/>
  <c r="L2577"/>
  <c r="L2578"/>
  <c r="L2579"/>
  <c r="L2580"/>
  <c r="L2581"/>
  <c r="L2582"/>
  <c r="L2583"/>
  <c r="L2584"/>
  <c r="L2585"/>
  <c r="L2586"/>
  <c r="L2587"/>
  <c r="L2588"/>
  <c r="L2589"/>
  <c r="L2590"/>
  <c r="L2591"/>
  <c r="L2592"/>
  <c r="L2593"/>
  <c r="L2594"/>
  <c r="L2595"/>
  <c r="L2596"/>
  <c r="L2597"/>
  <c r="L2598"/>
  <c r="L2599"/>
  <c r="L2600"/>
  <c r="L2601"/>
  <c r="L2602"/>
  <c r="L2603"/>
  <c r="L2604"/>
  <c r="L2605"/>
  <c r="L2606"/>
  <c r="L2607"/>
  <c r="L2608"/>
  <c r="L2609"/>
  <c r="L2610"/>
  <c r="L2611"/>
  <c r="L2612"/>
  <c r="L2613"/>
  <c r="L2614"/>
  <c r="L2615"/>
  <c r="L2616"/>
  <c r="L2617"/>
  <c r="L2618"/>
  <c r="L2619"/>
  <c r="L2620"/>
  <c r="L2621"/>
  <c r="L2622"/>
  <c r="L2623"/>
  <c r="L2624"/>
  <c r="L2625"/>
  <c r="L2626"/>
  <c r="L2627"/>
  <c r="L2628"/>
  <c r="L2629"/>
  <c r="L2630"/>
  <c r="L2631"/>
  <c r="L2632"/>
  <c r="L2633"/>
  <c r="L2634"/>
  <c r="L2635"/>
  <c r="L2636"/>
  <c r="L2637"/>
  <c r="L2638"/>
  <c r="L2639"/>
  <c r="L2640"/>
  <c r="L2641"/>
  <c r="L2642"/>
  <c r="L2643"/>
  <c r="L2644"/>
  <c r="L2645"/>
  <c r="L2646"/>
  <c r="L2647"/>
  <c r="L2648"/>
  <c r="L2649"/>
  <c r="N2"/>
  <c r="M2"/>
  <c r="O2" s="1"/>
  <c r="L2"/>
  <c r="J2149"/>
  <c r="J2150"/>
  <c r="J2151"/>
  <c r="J2152"/>
  <c r="J2153"/>
  <c r="J2154"/>
  <c r="J2155"/>
  <c r="J2156"/>
  <c r="J2157"/>
  <c r="J2158"/>
  <c r="J2159"/>
  <c r="J2160"/>
  <c r="J2161"/>
  <c r="J2162"/>
  <c r="J2163"/>
  <c r="J2164"/>
  <c r="J2165"/>
  <c r="J2166"/>
  <c r="J2167"/>
  <c r="J2168"/>
  <c r="J2169"/>
  <c r="J2170"/>
  <c r="J2171"/>
  <c r="J2172"/>
  <c r="J2173"/>
  <c r="J2174"/>
  <c r="J2175"/>
  <c r="J2176"/>
  <c r="J2177"/>
  <c r="J2178"/>
  <c r="J2179"/>
  <c r="J2180"/>
  <c r="J2181"/>
  <c r="J2182"/>
  <c r="J2183"/>
  <c r="J2184"/>
  <c r="J2185"/>
  <c r="J2186"/>
  <c r="J2187"/>
  <c r="J2188"/>
  <c r="J2189"/>
  <c r="J2190"/>
  <c r="J2191"/>
  <c r="J2192"/>
  <c r="J2193"/>
  <c r="J2194"/>
  <c r="J2195"/>
  <c r="J2196"/>
  <c r="J2197"/>
  <c r="J2198"/>
  <c r="J2199"/>
  <c r="J2200"/>
  <c r="J2201"/>
  <c r="J2202"/>
  <c r="J2203"/>
  <c r="J2204"/>
  <c r="J2205"/>
  <c r="J2206"/>
  <c r="J2207"/>
  <c r="J2208"/>
  <c r="J2209"/>
  <c r="J2210"/>
  <c r="J2211"/>
  <c r="J2212"/>
  <c r="J2213"/>
  <c r="J2214"/>
  <c r="J2215"/>
  <c r="J2216"/>
  <c r="J2217"/>
  <c r="J2218"/>
  <c r="J2219"/>
  <c r="J2220"/>
  <c r="J2221"/>
  <c r="J2222"/>
  <c r="J2223"/>
  <c r="J2224"/>
  <c r="J2225"/>
  <c r="J2226"/>
  <c r="J2227"/>
  <c r="J2228"/>
  <c r="J2229"/>
  <c r="J2230"/>
  <c r="J2231"/>
  <c r="J2232"/>
  <c r="J2233"/>
  <c r="J2234"/>
  <c r="J2235"/>
  <c r="J2236"/>
  <c r="J2237"/>
  <c r="J2238"/>
  <c r="J2239"/>
  <c r="J2240"/>
  <c r="J2241"/>
  <c r="J2242"/>
  <c r="J2243"/>
  <c r="J2244"/>
  <c r="J2245"/>
  <c r="J2246"/>
  <c r="J2247"/>
  <c r="J2248"/>
  <c r="J2249"/>
  <c r="J2250"/>
  <c r="J2251"/>
  <c r="J2252"/>
  <c r="J2253"/>
  <c r="J2254"/>
  <c r="J2255"/>
  <c r="J2256"/>
  <c r="J2257"/>
  <c r="J2258"/>
  <c r="J2259"/>
  <c r="J2260"/>
  <c r="J2261"/>
  <c r="J2262"/>
  <c r="J2263"/>
  <c r="J2264"/>
  <c r="J2265"/>
  <c r="J2266"/>
  <c r="J2267"/>
  <c r="J2268"/>
  <c r="J2269"/>
  <c r="J2270"/>
  <c r="J2271"/>
  <c r="J2272"/>
  <c r="J2273"/>
  <c r="J2274"/>
  <c r="J2275"/>
  <c r="J2276"/>
  <c r="J2277"/>
  <c r="J2278"/>
  <c r="J2279"/>
  <c r="J2280"/>
  <c r="J2281"/>
  <c r="J2282"/>
  <c r="J2283"/>
  <c r="J2284"/>
  <c r="J2285"/>
  <c r="J2286"/>
  <c r="J2287"/>
  <c r="J2288"/>
  <c r="J2289"/>
  <c r="J2290"/>
  <c r="J2291"/>
  <c r="J2292"/>
  <c r="J2293"/>
  <c r="J2294"/>
  <c r="J2295"/>
  <c r="J2296"/>
  <c r="J2297"/>
  <c r="J2298"/>
  <c r="J2299"/>
  <c r="J2300"/>
  <c r="J2301"/>
  <c r="J2302"/>
  <c r="J2303"/>
  <c r="J2304"/>
  <c r="J2305"/>
  <c r="J2306"/>
  <c r="J2307"/>
  <c r="J2308"/>
  <c r="J2309"/>
  <c r="J2310"/>
  <c r="J2311"/>
  <c r="J2312"/>
  <c r="J2313"/>
  <c r="J2314"/>
  <c r="J2315"/>
  <c r="J2316"/>
  <c r="J2317"/>
  <c r="J2318"/>
  <c r="J2319"/>
  <c r="J2320"/>
  <c r="J2321"/>
  <c r="J2322"/>
  <c r="J2323"/>
  <c r="J2324"/>
  <c r="J2325"/>
  <c r="J2326"/>
  <c r="J2327"/>
  <c r="J2328"/>
  <c r="J2329"/>
  <c r="J2330"/>
  <c r="J2331"/>
  <c r="J2332"/>
  <c r="J2333"/>
  <c r="J2334"/>
  <c r="J2335"/>
  <c r="J2336"/>
  <c r="J2337"/>
  <c r="J2338"/>
  <c r="J2339"/>
  <c r="J2340"/>
  <c r="J2341"/>
  <c r="J2342"/>
  <c r="J2343"/>
  <c r="J2344"/>
  <c r="J2345"/>
  <c r="J2346"/>
  <c r="J2347"/>
  <c r="J2348"/>
  <c r="J2349"/>
  <c r="J2350"/>
  <c r="J2351"/>
  <c r="J2352"/>
  <c r="J2353"/>
  <c r="J2354"/>
  <c r="J2355"/>
  <c r="J2356"/>
  <c r="J2357"/>
  <c r="J2358"/>
  <c r="J2359"/>
  <c r="J2360"/>
  <c r="J2361"/>
  <c r="J2362"/>
  <c r="J2363"/>
  <c r="J2364"/>
  <c r="J2365"/>
  <c r="J2366"/>
  <c r="J2367"/>
  <c r="J2368"/>
  <c r="J2369"/>
  <c r="J2370"/>
  <c r="J2371"/>
  <c r="J2372"/>
  <c r="J2373"/>
  <c r="J2374"/>
  <c r="J2375"/>
  <c r="J2376"/>
  <c r="J2377"/>
  <c r="J2378"/>
  <c r="J2379"/>
  <c r="J2380"/>
  <c r="J2381"/>
  <c r="J2382"/>
  <c r="J2383"/>
  <c r="J2384"/>
  <c r="J2385"/>
  <c r="J2386"/>
  <c r="J2387"/>
  <c r="J2388"/>
  <c r="J2389"/>
  <c r="J2390"/>
  <c r="J2391"/>
  <c r="J2392"/>
  <c r="J2393"/>
  <c r="J2394"/>
  <c r="J2395"/>
  <c r="J2396"/>
  <c r="J2397"/>
  <c r="J2398"/>
  <c r="J2399"/>
  <c r="J2400"/>
  <c r="J2401"/>
  <c r="J2402"/>
  <c r="J2403"/>
  <c r="J2404"/>
  <c r="J2405"/>
  <c r="J2406"/>
  <c r="J2407"/>
  <c r="J2408"/>
  <c r="J2409"/>
  <c r="J2410"/>
  <c r="J2411"/>
  <c r="J2412"/>
  <c r="J2413"/>
  <c r="J2414"/>
  <c r="J2415"/>
  <c r="J2416"/>
  <c r="J2417"/>
  <c r="J2418"/>
  <c r="J2419"/>
  <c r="J2420"/>
  <c r="J2421"/>
  <c r="J2422"/>
  <c r="J2423"/>
  <c r="J2424"/>
  <c r="J2425"/>
  <c r="J2426"/>
  <c r="J2427"/>
  <c r="J2428"/>
  <c r="J2429"/>
  <c r="J2430"/>
  <c r="J2431"/>
  <c r="J2432"/>
  <c r="J2433"/>
  <c r="J2434"/>
  <c r="J2435"/>
  <c r="J2436"/>
  <c r="J2437"/>
  <c r="J2438"/>
  <c r="J2439"/>
  <c r="J2440"/>
  <c r="J2441"/>
  <c r="J2442"/>
  <c r="J2443"/>
  <c r="J2444"/>
  <c r="J2445"/>
  <c r="J2446"/>
  <c r="J2447"/>
  <c r="J2448"/>
  <c r="J2449"/>
  <c r="J2450"/>
  <c r="J2451"/>
  <c r="J2452"/>
  <c r="J2453"/>
  <c r="J2454"/>
  <c r="J2455"/>
  <c r="J2456"/>
  <c r="J2457"/>
  <c r="J2458"/>
  <c r="J2459"/>
  <c r="J2460"/>
  <c r="J2461"/>
  <c r="J2462"/>
  <c r="J2463"/>
  <c r="J2464"/>
  <c r="J2465"/>
  <c r="J2466"/>
  <c r="J2467"/>
  <c r="J2468"/>
  <c r="J2469"/>
  <c r="J2470"/>
  <c r="J2471"/>
  <c r="J2472"/>
  <c r="J2473"/>
  <c r="J2474"/>
  <c r="J2475"/>
  <c r="J2476"/>
  <c r="J2477"/>
  <c r="J2478"/>
  <c r="J2479"/>
  <c r="J2480"/>
  <c r="J2481"/>
  <c r="J2482"/>
  <c r="J2483"/>
  <c r="J2484"/>
  <c r="J2485"/>
  <c r="J2486"/>
  <c r="J2487"/>
  <c r="J2488"/>
  <c r="J2489"/>
  <c r="J2490"/>
  <c r="J2491"/>
  <c r="J2492"/>
  <c r="J2493"/>
  <c r="J2494"/>
  <c r="J2495"/>
  <c r="J2496"/>
  <c r="J2497"/>
  <c r="J2498"/>
  <c r="J2499"/>
  <c r="J2500"/>
  <c r="J2501"/>
  <c r="J2502"/>
  <c r="J2503"/>
  <c r="J2504"/>
  <c r="J2505"/>
  <c r="J2506"/>
  <c r="J2507"/>
  <c r="J2508"/>
  <c r="J2509"/>
  <c r="J2510"/>
  <c r="J2511"/>
  <c r="J2512"/>
  <c r="J2513"/>
  <c r="J2514"/>
  <c r="J2515"/>
  <c r="J2516"/>
  <c r="J2517"/>
  <c r="J2518"/>
  <c r="J2519"/>
  <c r="J2520"/>
  <c r="J2521"/>
  <c r="J2522"/>
  <c r="J2523"/>
  <c r="J2524"/>
  <c r="J2525"/>
  <c r="J2526"/>
  <c r="J2527"/>
  <c r="J2528"/>
  <c r="J2529"/>
  <c r="J2530"/>
  <c r="J2531"/>
  <c r="J2532"/>
  <c r="J2533"/>
  <c r="J2534"/>
  <c r="J2535"/>
  <c r="J2536"/>
  <c r="J2537"/>
  <c r="J2538"/>
  <c r="J2539"/>
  <c r="J2540"/>
  <c r="J2541"/>
  <c r="J2542"/>
  <c r="J2543"/>
  <c r="J2544"/>
  <c r="J2545"/>
  <c r="J2546"/>
  <c r="J2547"/>
  <c r="J2548"/>
  <c r="J2549"/>
  <c r="J2550"/>
  <c r="J2551"/>
  <c r="J2552"/>
  <c r="J2553"/>
  <c r="J2554"/>
  <c r="J2555"/>
  <c r="J2556"/>
  <c r="J2557"/>
  <c r="J2558"/>
  <c r="J2559"/>
  <c r="J2560"/>
  <c r="J2561"/>
  <c r="J2562"/>
  <c r="J2563"/>
  <c r="J2564"/>
  <c r="J2565"/>
  <c r="J2566"/>
  <c r="J2567"/>
  <c r="J2568"/>
  <c r="J2569"/>
  <c r="J2570"/>
  <c r="J2571"/>
  <c r="J2572"/>
  <c r="J2573"/>
  <c r="J2574"/>
  <c r="J2575"/>
  <c r="J2576"/>
  <c r="J2577"/>
  <c r="J2578"/>
  <c r="J2579"/>
  <c r="J2580"/>
  <c r="J2581"/>
  <c r="J2582"/>
  <c r="J2583"/>
  <c r="J2584"/>
  <c r="J2585"/>
  <c r="J2586"/>
  <c r="J2587"/>
  <c r="J2588"/>
  <c r="J2589"/>
  <c r="J2590"/>
  <c r="J2591"/>
  <c r="J2592"/>
  <c r="J2593"/>
  <c r="J2594"/>
  <c r="J2595"/>
  <c r="J2596"/>
  <c r="J2597"/>
  <c r="J2598"/>
  <c r="J2599"/>
  <c r="J2600"/>
  <c r="J2601"/>
  <c r="J2602"/>
  <c r="J2603"/>
  <c r="J2604"/>
  <c r="J2605"/>
  <c r="J2606"/>
  <c r="J2607"/>
  <c r="J2608"/>
  <c r="J2609"/>
  <c r="J2610"/>
  <c r="J2611"/>
  <c r="J2612"/>
  <c r="J2613"/>
  <c r="J2614"/>
  <c r="J2615"/>
  <c r="J2616"/>
  <c r="J2617"/>
  <c r="J2618"/>
  <c r="J2619"/>
  <c r="J2620"/>
  <c r="J2621"/>
  <c r="J2622"/>
  <c r="J2623"/>
  <c r="J2624"/>
  <c r="J2625"/>
  <c r="J2626"/>
  <c r="J2627"/>
  <c r="J2628"/>
  <c r="J2629"/>
  <c r="J2630"/>
  <c r="J2631"/>
  <c r="J2632"/>
  <c r="J2633"/>
  <c r="J2634"/>
  <c r="J2635"/>
  <c r="J2636"/>
  <c r="J2637"/>
  <c r="J2638"/>
  <c r="J2639"/>
  <c r="J2640"/>
  <c r="J2641"/>
  <c r="J2642"/>
  <c r="J2643"/>
  <c r="J2644"/>
  <c r="J2645"/>
  <c r="J2646"/>
  <c r="J2647"/>
  <c r="J2648"/>
  <c r="J2649"/>
  <c r="I2149"/>
  <c r="I2150"/>
  <c r="I2151"/>
  <c r="I2152"/>
  <c r="I2153"/>
  <c r="I2154"/>
  <c r="I2155"/>
  <c r="I2156"/>
  <c r="I2157"/>
  <c r="I2158"/>
  <c r="I2159"/>
  <c r="I2160"/>
  <c r="I2161"/>
  <c r="I2162"/>
  <c r="I2163"/>
  <c r="I2164"/>
  <c r="I2165"/>
  <c r="I2166"/>
  <c r="I2167"/>
  <c r="I2168"/>
  <c r="I2169"/>
  <c r="I2170"/>
  <c r="I2171"/>
  <c r="I2172"/>
  <c r="I2173"/>
  <c r="I2174"/>
  <c r="I2175"/>
  <c r="I2176"/>
  <c r="I2177"/>
  <c r="I2178"/>
  <c r="I2179"/>
  <c r="I2180"/>
  <c r="I2181"/>
  <c r="I2182"/>
  <c r="I2183"/>
  <c r="I2184"/>
  <c r="I2185"/>
  <c r="I2186"/>
  <c r="I2187"/>
  <c r="I2188"/>
  <c r="I2189"/>
  <c r="I2190"/>
  <c r="I2191"/>
  <c r="I2192"/>
  <c r="I2193"/>
  <c r="I2194"/>
  <c r="I2195"/>
  <c r="I2196"/>
  <c r="I2197"/>
  <c r="I2198"/>
  <c r="I2199"/>
  <c r="I2200"/>
  <c r="I2201"/>
  <c r="I2202"/>
  <c r="I2203"/>
  <c r="I2204"/>
  <c r="I2205"/>
  <c r="I2206"/>
  <c r="I2207"/>
  <c r="I2208"/>
  <c r="I2209"/>
  <c r="I2210"/>
  <c r="I2211"/>
  <c r="I2212"/>
  <c r="I2213"/>
  <c r="I2214"/>
  <c r="I2215"/>
  <c r="I2216"/>
  <c r="I2217"/>
  <c r="I2218"/>
  <c r="I2219"/>
  <c r="I2220"/>
  <c r="I2221"/>
  <c r="I2222"/>
  <c r="I2223"/>
  <c r="I2224"/>
  <c r="I2225"/>
  <c r="I2226"/>
  <c r="I2227"/>
  <c r="I2228"/>
  <c r="I2229"/>
  <c r="I2230"/>
  <c r="I2231"/>
  <c r="I2232"/>
  <c r="I2233"/>
  <c r="I2234"/>
  <c r="I2235"/>
  <c r="I2236"/>
  <c r="I2237"/>
  <c r="I2238"/>
  <c r="I2239"/>
  <c r="I2240"/>
  <c r="I2241"/>
  <c r="I2242"/>
  <c r="I2243"/>
  <c r="I2244"/>
  <c r="I2245"/>
  <c r="I2246"/>
  <c r="I2247"/>
  <c r="I2248"/>
  <c r="I2249"/>
  <c r="I2250"/>
  <c r="I2251"/>
  <c r="I2252"/>
  <c r="I2253"/>
  <c r="I2254"/>
  <c r="I2255"/>
  <c r="I2256"/>
  <c r="I2257"/>
  <c r="I2258"/>
  <c r="I2259"/>
  <c r="I2260"/>
  <c r="I2261"/>
  <c r="I2262"/>
  <c r="I2263"/>
  <c r="I2264"/>
  <c r="I2265"/>
  <c r="I2266"/>
  <c r="I2267"/>
  <c r="I2268"/>
  <c r="I2269"/>
  <c r="I2270"/>
  <c r="I2271"/>
  <c r="I2272"/>
  <c r="I2273"/>
  <c r="I2274"/>
  <c r="I2275"/>
  <c r="I2276"/>
  <c r="I2277"/>
  <c r="I2278"/>
  <c r="I2279"/>
  <c r="I2280"/>
  <c r="I2281"/>
  <c r="I2282"/>
  <c r="I2283"/>
  <c r="I2284"/>
  <c r="I2285"/>
  <c r="I2286"/>
  <c r="I2287"/>
  <c r="I2288"/>
  <c r="I2289"/>
  <c r="I2290"/>
  <c r="I2291"/>
  <c r="I2292"/>
  <c r="I2293"/>
  <c r="I2294"/>
  <c r="I2295"/>
  <c r="I2296"/>
  <c r="I2297"/>
  <c r="I2298"/>
  <c r="I2299"/>
  <c r="I2300"/>
  <c r="I2301"/>
  <c r="I2302"/>
  <c r="I2303"/>
  <c r="I2304"/>
  <c r="I2305"/>
  <c r="I2306"/>
  <c r="I2307"/>
  <c r="I2308"/>
  <c r="I2309"/>
  <c r="I2310"/>
  <c r="I2311"/>
  <c r="I2312"/>
  <c r="I2313"/>
  <c r="I2314"/>
  <c r="I2315"/>
  <c r="I2316"/>
  <c r="I2317"/>
  <c r="I2318"/>
  <c r="I2319"/>
  <c r="I2320"/>
  <c r="I2321"/>
  <c r="I2322"/>
  <c r="I2323"/>
  <c r="I2324"/>
  <c r="I2325"/>
  <c r="I2326"/>
  <c r="I2327"/>
  <c r="I2328"/>
  <c r="I2329"/>
  <c r="I2330"/>
  <c r="I2331"/>
  <c r="I2332"/>
  <c r="I2333"/>
  <c r="I2334"/>
  <c r="I2335"/>
  <c r="I2336"/>
  <c r="I2337"/>
  <c r="I2338"/>
  <c r="I2339"/>
  <c r="I2340"/>
  <c r="I2341"/>
  <c r="I2342"/>
  <c r="I2343"/>
  <c r="I2344"/>
  <c r="I2345"/>
  <c r="I2346"/>
  <c r="I2347"/>
  <c r="I2348"/>
  <c r="I2349"/>
  <c r="I2350"/>
  <c r="I2351"/>
  <c r="I2352"/>
  <c r="I2353"/>
  <c r="I2354"/>
  <c r="I2355"/>
  <c r="I2356"/>
  <c r="I2357"/>
  <c r="I2358"/>
  <c r="I2359"/>
  <c r="I2360"/>
  <c r="I2361"/>
  <c r="I2362"/>
  <c r="I2363"/>
  <c r="I2364"/>
  <c r="I2365"/>
  <c r="I2366"/>
  <c r="I2367"/>
  <c r="I2368"/>
  <c r="I2369"/>
  <c r="I2370"/>
  <c r="I2371"/>
  <c r="I2372"/>
  <c r="I2373"/>
  <c r="I2374"/>
  <c r="I2375"/>
  <c r="I2376"/>
  <c r="I2377"/>
  <c r="I2378"/>
  <c r="I2379"/>
  <c r="I2380"/>
  <c r="I2381"/>
  <c r="I2382"/>
  <c r="I2383"/>
  <c r="I2384"/>
  <c r="I2385"/>
  <c r="I2386"/>
  <c r="I2387"/>
  <c r="I2388"/>
  <c r="I2389"/>
  <c r="I2390"/>
  <c r="I2391"/>
  <c r="I2392"/>
  <c r="I2393"/>
  <c r="I2394"/>
  <c r="I2395"/>
  <c r="I2396"/>
  <c r="I2397"/>
  <c r="I2398"/>
  <c r="I2399"/>
  <c r="I2400"/>
  <c r="I2401"/>
  <c r="I2402"/>
  <c r="I2403"/>
  <c r="I2404"/>
  <c r="I2405"/>
  <c r="I2406"/>
  <c r="I2407"/>
  <c r="I2408"/>
  <c r="I2409"/>
  <c r="I2410"/>
  <c r="I2411"/>
  <c r="I2412"/>
  <c r="I2413"/>
  <c r="I2414"/>
  <c r="I2415"/>
  <c r="I2416"/>
  <c r="I2417"/>
  <c r="I2418"/>
  <c r="I2419"/>
  <c r="I2420"/>
  <c r="I2421"/>
  <c r="I2422"/>
  <c r="I2423"/>
  <c r="I2424"/>
  <c r="I2425"/>
  <c r="I2426"/>
  <c r="I2427"/>
  <c r="I2428"/>
  <c r="I2429"/>
  <c r="I2430"/>
  <c r="I2431"/>
  <c r="I2432"/>
  <c r="I2433"/>
  <c r="I2434"/>
  <c r="I2435"/>
  <c r="I2436"/>
  <c r="I2437"/>
  <c r="I2438"/>
  <c r="I2439"/>
  <c r="I2440"/>
  <c r="I2441"/>
  <c r="I2442"/>
  <c r="I2443"/>
  <c r="I2444"/>
  <c r="I2445"/>
  <c r="I2446"/>
  <c r="I2447"/>
  <c r="I2448"/>
  <c r="I2449"/>
  <c r="I2450"/>
  <c r="I2451"/>
  <c r="I2452"/>
  <c r="I2453"/>
  <c r="I2454"/>
  <c r="I2455"/>
  <c r="I2456"/>
  <c r="I2457"/>
  <c r="I2458"/>
  <c r="I2459"/>
  <c r="I2460"/>
  <c r="I2461"/>
  <c r="I2462"/>
  <c r="I2463"/>
  <c r="I2464"/>
  <c r="I2465"/>
  <c r="I2466"/>
  <c r="I2467"/>
  <c r="I2468"/>
  <c r="I2469"/>
  <c r="I2470"/>
  <c r="I2471"/>
  <c r="I2472"/>
  <c r="I2473"/>
  <c r="I2474"/>
  <c r="I2475"/>
  <c r="I2476"/>
  <c r="I2477"/>
  <c r="I2478"/>
  <c r="I2479"/>
  <c r="I2480"/>
  <c r="I2481"/>
  <c r="I2482"/>
  <c r="I2483"/>
  <c r="I2484"/>
  <c r="I2485"/>
  <c r="I2486"/>
  <c r="I2487"/>
  <c r="I2488"/>
  <c r="I2489"/>
  <c r="I2490"/>
  <c r="I2491"/>
  <c r="I2492"/>
  <c r="I2493"/>
  <c r="I2494"/>
  <c r="I2495"/>
  <c r="I2496"/>
  <c r="I2497"/>
  <c r="I2498"/>
  <c r="I2499"/>
  <c r="I2500"/>
  <c r="I2501"/>
  <c r="I2502"/>
  <c r="I2503"/>
  <c r="I2504"/>
  <c r="I2505"/>
  <c r="I2506"/>
  <c r="I2507"/>
  <c r="I2508"/>
  <c r="I2509"/>
  <c r="I2510"/>
  <c r="I2511"/>
  <c r="I2512"/>
  <c r="I2513"/>
  <c r="I2514"/>
  <c r="I2515"/>
  <c r="I2516"/>
  <c r="I2517"/>
  <c r="I2518"/>
  <c r="I2519"/>
  <c r="I2520"/>
  <c r="I2521"/>
  <c r="I2522"/>
  <c r="I2523"/>
  <c r="I2524"/>
  <c r="I2525"/>
  <c r="I2526"/>
  <c r="I2527"/>
  <c r="I2528"/>
  <c r="I2529"/>
  <c r="I2530"/>
  <c r="I2531"/>
  <c r="I2532"/>
  <c r="I2533"/>
  <c r="I2534"/>
  <c r="I2535"/>
  <c r="I2536"/>
  <c r="I2537"/>
  <c r="I2538"/>
  <c r="I2539"/>
  <c r="I2540"/>
  <c r="I2541"/>
  <c r="I2542"/>
  <c r="I2543"/>
  <c r="I2544"/>
  <c r="I2545"/>
  <c r="I2546"/>
  <c r="I2547"/>
  <c r="I2548"/>
  <c r="I2549"/>
  <c r="I2550"/>
  <c r="I2551"/>
  <c r="I2552"/>
  <c r="I2553"/>
  <c r="I2554"/>
  <c r="I2555"/>
  <c r="I2556"/>
  <c r="I2557"/>
  <c r="I2558"/>
  <c r="I2559"/>
  <c r="I2560"/>
  <c r="I2561"/>
  <c r="I2562"/>
  <c r="I2563"/>
  <c r="I2564"/>
  <c r="I2565"/>
  <c r="I2566"/>
  <c r="I2567"/>
  <c r="I2568"/>
  <c r="I2569"/>
  <c r="I2570"/>
  <c r="I2571"/>
  <c r="I2572"/>
  <c r="I2573"/>
  <c r="I2574"/>
  <c r="I2575"/>
  <c r="I2576"/>
  <c r="I2577"/>
  <c r="I2578"/>
  <c r="I2579"/>
  <c r="I2580"/>
  <c r="I2581"/>
  <c r="I2582"/>
  <c r="I2583"/>
  <c r="I2584"/>
  <c r="I2585"/>
  <c r="I2586"/>
  <c r="I2587"/>
  <c r="I2588"/>
  <c r="I2589"/>
  <c r="I2590"/>
  <c r="I2591"/>
  <c r="I2592"/>
  <c r="I2593"/>
  <c r="I2594"/>
  <c r="I2595"/>
  <c r="I2596"/>
  <c r="I2597"/>
  <c r="I2598"/>
  <c r="I2599"/>
  <c r="I2600"/>
  <c r="I2601"/>
  <c r="I2602"/>
  <c r="I2603"/>
  <c r="I2604"/>
  <c r="I2605"/>
  <c r="I2606"/>
  <c r="I2607"/>
  <c r="I2608"/>
  <c r="I2609"/>
  <c r="I2610"/>
  <c r="I2611"/>
  <c r="I2612"/>
  <c r="I2613"/>
  <c r="I2614"/>
  <c r="I2615"/>
  <c r="I2616"/>
  <c r="I2617"/>
  <c r="I2618"/>
  <c r="I2619"/>
  <c r="I2620"/>
  <c r="I2621"/>
  <c r="I2622"/>
  <c r="I2623"/>
  <c r="I2624"/>
  <c r="I2625"/>
  <c r="I2626"/>
  <c r="I2627"/>
  <c r="I2628"/>
  <c r="I2629"/>
  <c r="I2630"/>
  <c r="I2631"/>
  <c r="I2632"/>
  <c r="I2633"/>
  <c r="I2634"/>
  <c r="I2635"/>
  <c r="I2636"/>
  <c r="I2637"/>
  <c r="I2638"/>
  <c r="I2639"/>
  <c r="I2640"/>
  <c r="I2641"/>
  <c r="I2642"/>
  <c r="I2643"/>
  <c r="I2644"/>
  <c r="I2645"/>
  <c r="I2646"/>
  <c r="I2647"/>
  <c r="I2648"/>
  <c r="I2649"/>
  <c r="J2148"/>
  <c r="I2148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I327"/>
  <c r="J327"/>
  <c r="I328"/>
  <c r="J328"/>
  <c r="I329"/>
  <c r="J329"/>
  <c r="I330"/>
  <c r="J330"/>
  <c r="I331"/>
  <c r="J331"/>
  <c r="I332"/>
  <c r="J332"/>
  <c r="I333"/>
  <c r="J333"/>
  <c r="I334"/>
  <c r="J334"/>
  <c r="I335"/>
  <c r="J335"/>
  <c r="I336"/>
  <c r="J336"/>
  <c r="I337"/>
  <c r="J337"/>
  <c r="I338"/>
  <c r="J338"/>
  <c r="I339"/>
  <c r="J339"/>
  <c r="I340"/>
  <c r="J340"/>
  <c r="I341"/>
  <c r="J341"/>
  <c r="I342"/>
  <c r="J342"/>
  <c r="I343"/>
  <c r="J343"/>
  <c r="I344"/>
  <c r="J344"/>
  <c r="I345"/>
  <c r="J345"/>
  <c r="I346"/>
  <c r="J346"/>
  <c r="I347"/>
  <c r="J347"/>
  <c r="I348"/>
  <c r="J348"/>
  <c r="I349"/>
  <c r="J349"/>
  <c r="I350"/>
  <c r="J350"/>
  <c r="I351"/>
  <c r="J351"/>
  <c r="I352"/>
  <c r="J352"/>
  <c r="I353"/>
  <c r="J353"/>
  <c r="I354"/>
  <c r="J354"/>
  <c r="I355"/>
  <c r="J355"/>
  <c r="I356"/>
  <c r="J356"/>
  <c r="I357"/>
  <c r="J357"/>
  <c r="I358"/>
  <c r="J358"/>
  <c r="I359"/>
  <c r="J359"/>
  <c r="I360"/>
  <c r="J360"/>
  <c r="I361"/>
  <c r="J361"/>
  <c r="I362"/>
  <c r="J362"/>
  <c r="I363"/>
  <c r="J363"/>
  <c r="I364"/>
  <c r="J364"/>
  <c r="I365"/>
  <c r="J365"/>
  <c r="I366"/>
  <c r="J366"/>
  <c r="I367"/>
  <c r="J367"/>
  <c r="I368"/>
  <c r="J368"/>
  <c r="I369"/>
  <c r="J369"/>
  <c r="I370"/>
  <c r="J370"/>
  <c r="I371"/>
  <c r="J371"/>
  <c r="I372"/>
  <c r="J372"/>
  <c r="I373"/>
  <c r="J373"/>
  <c r="I374"/>
  <c r="J374"/>
  <c r="I375"/>
  <c r="J375"/>
  <c r="I376"/>
  <c r="J376"/>
  <c r="I377"/>
  <c r="J377"/>
  <c r="I378"/>
  <c r="J378"/>
  <c r="I379"/>
  <c r="J379"/>
  <c r="I380"/>
  <c r="J380"/>
  <c r="I381"/>
  <c r="J381"/>
  <c r="I382"/>
  <c r="J382"/>
  <c r="I383"/>
  <c r="J383"/>
  <c r="I384"/>
  <c r="J384"/>
  <c r="I385"/>
  <c r="J385"/>
  <c r="I386"/>
  <c r="J386"/>
  <c r="I387"/>
  <c r="J387"/>
  <c r="I388"/>
  <c r="J388"/>
  <c r="I389"/>
  <c r="J389"/>
  <c r="I390"/>
  <c r="J390"/>
  <c r="I391"/>
  <c r="J391"/>
  <c r="I392"/>
  <c r="J392"/>
  <c r="I393"/>
  <c r="J393"/>
  <c r="I394"/>
  <c r="J394"/>
  <c r="I395"/>
  <c r="J395"/>
  <c r="I396"/>
  <c r="J396"/>
  <c r="I397"/>
  <c r="J397"/>
  <c r="I398"/>
  <c r="J398"/>
  <c r="I399"/>
  <c r="J399"/>
  <c r="I400"/>
  <c r="J400"/>
  <c r="I401"/>
  <c r="J401"/>
  <c r="I402"/>
  <c r="J402"/>
  <c r="I403"/>
  <c r="J403"/>
  <c r="I404"/>
  <c r="J404"/>
  <c r="I405"/>
  <c r="J405"/>
  <c r="I406"/>
  <c r="J406"/>
  <c r="I407"/>
  <c r="J407"/>
  <c r="I408"/>
  <c r="J408"/>
  <c r="I409"/>
  <c r="J409"/>
  <c r="I410"/>
  <c r="J410"/>
  <c r="I411"/>
  <c r="J411"/>
  <c r="I412"/>
  <c r="J412"/>
  <c r="I413"/>
  <c r="J413"/>
  <c r="I414"/>
  <c r="J414"/>
  <c r="I415"/>
  <c r="J415"/>
  <c r="I416"/>
  <c r="J416"/>
  <c r="I417"/>
  <c r="J417"/>
  <c r="I418"/>
  <c r="J418"/>
  <c r="I419"/>
  <c r="J419"/>
  <c r="I420"/>
  <c r="J420"/>
  <c r="I421"/>
  <c r="J421"/>
  <c r="I422"/>
  <c r="J422"/>
  <c r="I423"/>
  <c r="J423"/>
  <c r="I424"/>
  <c r="J424"/>
  <c r="I425"/>
  <c r="J425"/>
  <c r="I426"/>
  <c r="J426"/>
  <c r="I427"/>
  <c r="J427"/>
  <c r="I428"/>
  <c r="J428"/>
  <c r="I429"/>
  <c r="J429"/>
  <c r="I430"/>
  <c r="J430"/>
  <c r="I431"/>
  <c r="J431"/>
  <c r="I432"/>
  <c r="J432"/>
  <c r="I433"/>
  <c r="J433"/>
  <c r="I434"/>
  <c r="J434"/>
  <c r="I435"/>
  <c r="J435"/>
  <c r="I436"/>
  <c r="J436"/>
  <c r="I437"/>
  <c r="J437"/>
  <c r="I438"/>
  <c r="J438"/>
  <c r="I439"/>
  <c r="J439"/>
  <c r="I440"/>
  <c r="J440"/>
  <c r="I441"/>
  <c r="J441"/>
  <c r="I442"/>
  <c r="J442"/>
  <c r="I443"/>
  <c r="J443"/>
  <c r="I444"/>
  <c r="J444"/>
  <c r="I445"/>
  <c r="J445"/>
  <c r="I446"/>
  <c r="J446"/>
  <c r="I447"/>
  <c r="J447"/>
  <c r="I448"/>
  <c r="J448"/>
  <c r="I449"/>
  <c r="J449"/>
  <c r="I450"/>
  <c r="J450"/>
  <c r="I451"/>
  <c r="J451"/>
  <c r="I452"/>
  <c r="J452"/>
  <c r="I453"/>
  <c r="J453"/>
  <c r="I454"/>
  <c r="J454"/>
  <c r="I455"/>
  <c r="J455"/>
  <c r="I456"/>
  <c r="J456"/>
  <c r="I457"/>
  <c r="J457"/>
  <c r="I458"/>
  <c r="J458"/>
  <c r="I459"/>
  <c r="J459"/>
  <c r="I460"/>
  <c r="J460"/>
  <c r="I461"/>
  <c r="J461"/>
  <c r="I462"/>
  <c r="J462"/>
  <c r="I463"/>
  <c r="J463"/>
  <c r="I464"/>
  <c r="J464"/>
  <c r="I465"/>
  <c r="J465"/>
  <c r="I466"/>
  <c r="J466"/>
  <c r="I467"/>
  <c r="J467"/>
  <c r="I468"/>
  <c r="J468"/>
  <c r="I469"/>
  <c r="J469"/>
  <c r="I470"/>
  <c r="J470"/>
  <c r="I471"/>
  <c r="J471"/>
  <c r="I472"/>
  <c r="J472"/>
  <c r="I473"/>
  <c r="J473"/>
  <c r="I474"/>
  <c r="J474"/>
  <c r="I475"/>
  <c r="J475"/>
  <c r="I476"/>
  <c r="J476"/>
  <c r="I477"/>
  <c r="J477"/>
  <c r="I478"/>
  <c r="J478"/>
  <c r="I479"/>
  <c r="J479"/>
  <c r="I480"/>
  <c r="J480"/>
  <c r="I481"/>
  <c r="J481"/>
  <c r="I482"/>
  <c r="J482"/>
  <c r="I483"/>
  <c r="J483"/>
  <c r="I484"/>
  <c r="J484"/>
  <c r="I485"/>
  <c r="J485"/>
  <c r="I486"/>
  <c r="J486"/>
  <c r="I487"/>
  <c r="J487"/>
  <c r="I488"/>
  <c r="J488"/>
  <c r="I489"/>
  <c r="J489"/>
  <c r="I490"/>
  <c r="J490"/>
  <c r="I491"/>
  <c r="J491"/>
  <c r="I492"/>
  <c r="J492"/>
  <c r="I493"/>
  <c r="J493"/>
  <c r="I494"/>
  <c r="J494"/>
  <c r="I495"/>
  <c r="J495"/>
  <c r="I496"/>
  <c r="J496"/>
  <c r="I497"/>
  <c r="J497"/>
  <c r="I498"/>
  <c r="J498"/>
  <c r="I499"/>
  <c r="J499"/>
  <c r="I500"/>
  <c r="J500"/>
  <c r="I501"/>
  <c r="J501"/>
  <c r="I502"/>
  <c r="J502"/>
  <c r="I503"/>
  <c r="J503"/>
  <c r="I504"/>
  <c r="J504"/>
  <c r="I505"/>
  <c r="J505"/>
  <c r="I506"/>
  <c r="J506"/>
  <c r="I507"/>
  <c r="J507"/>
  <c r="I508"/>
  <c r="J508"/>
  <c r="I509"/>
  <c r="J509"/>
  <c r="I510"/>
  <c r="J510"/>
  <c r="I511"/>
  <c r="J511"/>
  <c r="I512"/>
  <c r="J512"/>
  <c r="I513"/>
  <c r="J513"/>
  <c r="I514"/>
  <c r="J514"/>
  <c r="I515"/>
  <c r="J515"/>
  <c r="I516"/>
  <c r="J516"/>
  <c r="I517"/>
  <c r="J517"/>
  <c r="I518"/>
  <c r="J518"/>
  <c r="I519"/>
  <c r="J519"/>
  <c r="I520"/>
  <c r="J520"/>
  <c r="I521"/>
  <c r="J521"/>
  <c r="I522"/>
  <c r="J522"/>
  <c r="I523"/>
  <c r="J523"/>
  <c r="I524"/>
  <c r="J524"/>
  <c r="I525"/>
  <c r="J525"/>
  <c r="I526"/>
  <c r="J526"/>
  <c r="I527"/>
  <c r="J527"/>
  <c r="I528"/>
  <c r="J528"/>
  <c r="I529"/>
  <c r="J529"/>
  <c r="I530"/>
  <c r="J530"/>
  <c r="I531"/>
  <c r="J531"/>
  <c r="I532"/>
  <c r="J532"/>
  <c r="I533"/>
  <c r="J533"/>
  <c r="I534"/>
  <c r="J534"/>
  <c r="I535"/>
  <c r="J535"/>
  <c r="I536"/>
  <c r="J536"/>
  <c r="I537"/>
  <c r="J537"/>
  <c r="I538"/>
  <c r="J538"/>
  <c r="I539"/>
  <c r="J539"/>
  <c r="I540"/>
  <c r="J540"/>
  <c r="I541"/>
  <c r="J541"/>
  <c r="I542"/>
  <c r="J542"/>
  <c r="I543"/>
  <c r="J543"/>
  <c r="I544"/>
  <c r="J544"/>
  <c r="I545"/>
  <c r="J545"/>
  <c r="I546"/>
  <c r="J546"/>
  <c r="I547"/>
  <c r="J547"/>
  <c r="I548"/>
  <c r="J548"/>
  <c r="I549"/>
  <c r="J549"/>
  <c r="I550"/>
  <c r="J550"/>
  <c r="I551"/>
  <c r="J551"/>
  <c r="I552"/>
  <c r="J552"/>
  <c r="I553"/>
  <c r="J553"/>
  <c r="I554"/>
  <c r="J554"/>
  <c r="I555"/>
  <c r="J555"/>
  <c r="I556"/>
  <c r="J556"/>
  <c r="I557"/>
  <c r="J557"/>
  <c r="I558"/>
  <c r="J558"/>
  <c r="I559"/>
  <c r="J559"/>
  <c r="I560"/>
  <c r="J560"/>
  <c r="I561"/>
  <c r="J561"/>
  <c r="I562"/>
  <c r="J562"/>
  <c r="I563"/>
  <c r="J563"/>
  <c r="I564"/>
  <c r="J564"/>
  <c r="I565"/>
  <c r="J565"/>
  <c r="I566"/>
  <c r="J566"/>
  <c r="I567"/>
  <c r="J567"/>
  <c r="I568"/>
  <c r="J568"/>
  <c r="I569"/>
  <c r="J569"/>
  <c r="I570"/>
  <c r="J570"/>
  <c r="I571"/>
  <c r="J571"/>
  <c r="I572"/>
  <c r="J572"/>
  <c r="I573"/>
  <c r="J573"/>
  <c r="I574"/>
  <c r="J574"/>
  <c r="I575"/>
  <c r="J575"/>
  <c r="I576"/>
  <c r="J576"/>
  <c r="I577"/>
  <c r="J577"/>
  <c r="I578"/>
  <c r="J578"/>
  <c r="I579"/>
  <c r="J579"/>
  <c r="I580"/>
  <c r="J580"/>
  <c r="I581"/>
  <c r="J581"/>
  <c r="I582"/>
  <c r="J582"/>
  <c r="I583"/>
  <c r="J583"/>
  <c r="I584"/>
  <c r="J584"/>
  <c r="I585"/>
  <c r="J585"/>
  <c r="I586"/>
  <c r="J586"/>
  <c r="I587"/>
  <c r="J587"/>
  <c r="I588"/>
  <c r="J588"/>
  <c r="I589"/>
  <c r="J589"/>
  <c r="I590"/>
  <c r="J590"/>
  <c r="I591"/>
  <c r="J591"/>
  <c r="I592"/>
  <c r="J592"/>
  <c r="I593"/>
  <c r="J593"/>
  <c r="I594"/>
  <c r="J594"/>
  <c r="I595"/>
  <c r="J595"/>
  <c r="I596"/>
  <c r="J596"/>
  <c r="I597"/>
  <c r="J597"/>
  <c r="I598"/>
  <c r="J598"/>
  <c r="I599"/>
  <c r="J599"/>
  <c r="I600"/>
  <c r="J600"/>
  <c r="I601"/>
  <c r="J601"/>
  <c r="I602"/>
  <c r="J602"/>
  <c r="I603"/>
  <c r="J603"/>
  <c r="I604"/>
  <c r="J604"/>
  <c r="I605"/>
  <c r="J605"/>
  <c r="I606"/>
  <c r="J606"/>
  <c r="I607"/>
  <c r="J607"/>
  <c r="I608"/>
  <c r="J608"/>
  <c r="I609"/>
  <c r="J609"/>
  <c r="I610"/>
  <c r="J610"/>
  <c r="I611"/>
  <c r="J611"/>
  <c r="I612"/>
  <c r="J612"/>
  <c r="I613"/>
  <c r="J613"/>
  <c r="I614"/>
  <c r="J614"/>
  <c r="I615"/>
  <c r="J615"/>
  <c r="I616"/>
  <c r="J616"/>
  <c r="I617"/>
  <c r="J617"/>
  <c r="I618"/>
  <c r="J618"/>
  <c r="I619"/>
  <c r="J619"/>
  <c r="I620"/>
  <c r="J620"/>
  <c r="I621"/>
  <c r="J621"/>
  <c r="I622"/>
  <c r="J622"/>
  <c r="I623"/>
  <c r="J623"/>
  <c r="I624"/>
  <c r="J624"/>
  <c r="I625"/>
  <c r="J625"/>
  <c r="I626"/>
  <c r="J626"/>
  <c r="I627"/>
  <c r="J627"/>
  <c r="I628"/>
  <c r="J628"/>
  <c r="I629"/>
  <c r="J629"/>
  <c r="I630"/>
  <c r="J630"/>
  <c r="I631"/>
  <c r="J631"/>
  <c r="I632"/>
  <c r="J632"/>
  <c r="I633"/>
  <c r="J633"/>
  <c r="I634"/>
  <c r="J634"/>
  <c r="I635"/>
  <c r="J635"/>
  <c r="I636"/>
  <c r="J636"/>
  <c r="I637"/>
  <c r="J637"/>
  <c r="I638"/>
  <c r="J638"/>
  <c r="I639"/>
  <c r="J639"/>
  <c r="I640"/>
  <c r="J640"/>
  <c r="I641"/>
  <c r="J641"/>
  <c r="I642"/>
  <c r="J642"/>
  <c r="I643"/>
  <c r="J643"/>
  <c r="I644"/>
  <c r="J644"/>
  <c r="I645"/>
  <c r="J645"/>
  <c r="I646"/>
  <c r="J646"/>
  <c r="I647"/>
  <c r="J647"/>
  <c r="I648"/>
  <c r="J648"/>
  <c r="I649"/>
  <c r="J649"/>
  <c r="I650"/>
  <c r="J650"/>
  <c r="I651"/>
  <c r="J651"/>
  <c r="I652"/>
  <c r="J652"/>
  <c r="I653"/>
  <c r="J653"/>
  <c r="I654"/>
  <c r="J654"/>
  <c r="I655"/>
  <c r="J655"/>
  <c r="I656"/>
  <c r="J656"/>
  <c r="I657"/>
  <c r="J657"/>
  <c r="I658"/>
  <c r="J658"/>
  <c r="I659"/>
  <c r="J659"/>
  <c r="I660"/>
  <c r="J660"/>
  <c r="I661"/>
  <c r="J661"/>
  <c r="I662"/>
  <c r="J662"/>
  <c r="I663"/>
  <c r="J663"/>
  <c r="I664"/>
  <c r="J664"/>
  <c r="I665"/>
  <c r="J665"/>
  <c r="I666"/>
  <c r="J666"/>
  <c r="I667"/>
  <c r="J667"/>
  <c r="I668"/>
  <c r="J668"/>
  <c r="I669"/>
  <c r="J669"/>
  <c r="I670"/>
  <c r="J670"/>
  <c r="I671"/>
  <c r="J671"/>
  <c r="I672"/>
  <c r="J672"/>
  <c r="I673"/>
  <c r="J673"/>
  <c r="I674"/>
  <c r="J674"/>
  <c r="I675"/>
  <c r="J675"/>
  <c r="I676"/>
  <c r="J676"/>
  <c r="I677"/>
  <c r="J677"/>
  <c r="I678"/>
  <c r="J678"/>
  <c r="I679"/>
  <c r="J679"/>
  <c r="I680"/>
  <c r="J680"/>
  <c r="I681"/>
  <c r="J681"/>
  <c r="I682"/>
  <c r="J682"/>
  <c r="I683"/>
  <c r="J683"/>
  <c r="I684"/>
  <c r="J684"/>
  <c r="I685"/>
  <c r="J685"/>
  <c r="I686"/>
  <c r="J686"/>
  <c r="I687"/>
  <c r="J687"/>
  <c r="I688"/>
  <c r="J688"/>
  <c r="I689"/>
  <c r="J689"/>
  <c r="I690"/>
  <c r="J690"/>
  <c r="I691"/>
  <c r="J691"/>
  <c r="I692"/>
  <c r="J692"/>
  <c r="I693"/>
  <c r="J693"/>
  <c r="I694"/>
  <c r="J694"/>
  <c r="I695"/>
  <c r="J695"/>
  <c r="I696"/>
  <c r="J696"/>
  <c r="I697"/>
  <c r="J697"/>
  <c r="I698"/>
  <c r="J698"/>
  <c r="I699"/>
  <c r="J699"/>
  <c r="I700"/>
  <c r="J700"/>
  <c r="I701"/>
  <c r="J701"/>
  <c r="I702"/>
  <c r="J702"/>
  <c r="I703"/>
  <c r="J703"/>
  <c r="I704"/>
  <c r="J704"/>
  <c r="I705"/>
  <c r="J705"/>
  <c r="I706"/>
  <c r="J706"/>
  <c r="I707"/>
  <c r="J707"/>
  <c r="I708"/>
  <c r="J708"/>
  <c r="I709"/>
  <c r="J709"/>
  <c r="I710"/>
  <c r="J710"/>
  <c r="I711"/>
  <c r="J711"/>
  <c r="I712"/>
  <c r="J712"/>
  <c r="I713"/>
  <c r="J713"/>
  <c r="I714"/>
  <c r="J714"/>
  <c r="I715"/>
  <c r="J715"/>
  <c r="I716"/>
  <c r="J716"/>
  <c r="I717"/>
  <c r="J717"/>
  <c r="I718"/>
  <c r="J718"/>
  <c r="I719"/>
  <c r="J719"/>
  <c r="I720"/>
  <c r="J720"/>
  <c r="I721"/>
  <c r="J721"/>
  <c r="I722"/>
  <c r="J722"/>
  <c r="I723"/>
  <c r="J723"/>
  <c r="I724"/>
  <c r="J724"/>
  <c r="I725"/>
  <c r="J725"/>
  <c r="I726"/>
  <c r="J726"/>
  <c r="I727"/>
  <c r="J727"/>
  <c r="I728"/>
  <c r="J728"/>
  <c r="I729"/>
  <c r="J729"/>
  <c r="I730"/>
  <c r="J730"/>
  <c r="I731"/>
  <c r="J731"/>
  <c r="I732"/>
  <c r="J732"/>
  <c r="I733"/>
  <c r="J733"/>
  <c r="I734"/>
  <c r="J734"/>
  <c r="I735"/>
  <c r="J735"/>
  <c r="I736"/>
  <c r="J736"/>
  <c r="I737"/>
  <c r="J737"/>
  <c r="I738"/>
  <c r="J738"/>
  <c r="I739"/>
  <c r="J739"/>
  <c r="I740"/>
  <c r="J740"/>
  <c r="I741"/>
  <c r="J741"/>
  <c r="I742"/>
  <c r="J742"/>
  <c r="I743"/>
  <c r="J743"/>
  <c r="I744"/>
  <c r="J744"/>
  <c r="I745"/>
  <c r="J745"/>
  <c r="I746"/>
  <c r="J746"/>
  <c r="I747"/>
  <c r="J747"/>
  <c r="I748"/>
  <c r="J748"/>
  <c r="I749"/>
  <c r="J749"/>
  <c r="I750"/>
  <c r="J750"/>
  <c r="I751"/>
  <c r="J751"/>
  <c r="I752"/>
  <c r="J752"/>
  <c r="I753"/>
  <c r="J753"/>
  <c r="I754"/>
  <c r="J754"/>
  <c r="I755"/>
  <c r="J755"/>
  <c r="I756"/>
  <c r="J756"/>
  <c r="I757"/>
  <c r="J757"/>
  <c r="I758"/>
  <c r="J758"/>
  <c r="I759"/>
  <c r="J759"/>
  <c r="I760"/>
  <c r="J760"/>
  <c r="I761"/>
  <c r="J761"/>
  <c r="I762"/>
  <c r="J762"/>
  <c r="I763"/>
  <c r="J763"/>
  <c r="I764"/>
  <c r="J764"/>
  <c r="I765"/>
  <c r="J765"/>
  <c r="I766"/>
  <c r="J766"/>
  <c r="I767"/>
  <c r="J767"/>
  <c r="I768"/>
  <c r="J768"/>
  <c r="I769"/>
  <c r="J769"/>
  <c r="I770"/>
  <c r="J770"/>
  <c r="I771"/>
  <c r="J771"/>
  <c r="I772"/>
  <c r="J772"/>
  <c r="I773"/>
  <c r="J773"/>
  <c r="I774"/>
  <c r="J774"/>
  <c r="I775"/>
  <c r="J775"/>
  <c r="I776"/>
  <c r="J776"/>
  <c r="I777"/>
  <c r="J777"/>
  <c r="I778"/>
  <c r="J778"/>
  <c r="I779"/>
  <c r="J779"/>
  <c r="I780"/>
  <c r="J780"/>
  <c r="I781"/>
  <c r="J781"/>
  <c r="I782"/>
  <c r="J782"/>
  <c r="I783"/>
  <c r="J783"/>
  <c r="I784"/>
  <c r="J784"/>
  <c r="I785"/>
  <c r="J785"/>
  <c r="I786"/>
  <c r="J786"/>
  <c r="I787"/>
  <c r="J787"/>
  <c r="I788"/>
  <c r="J788"/>
  <c r="I789"/>
  <c r="J789"/>
  <c r="I790"/>
  <c r="J790"/>
  <c r="I791"/>
  <c r="J791"/>
  <c r="I792"/>
  <c r="J792"/>
  <c r="I793"/>
  <c r="J793"/>
  <c r="I794"/>
  <c r="J794"/>
  <c r="I795"/>
  <c r="J795"/>
  <c r="I796"/>
  <c r="J796"/>
  <c r="I797"/>
  <c r="J797"/>
  <c r="I798"/>
  <c r="J798"/>
  <c r="I799"/>
  <c r="J799"/>
  <c r="I800"/>
  <c r="J800"/>
  <c r="I801"/>
  <c r="J801"/>
  <c r="I802"/>
  <c r="J802"/>
  <c r="I803"/>
  <c r="J803"/>
  <c r="I804"/>
  <c r="J804"/>
  <c r="I805"/>
  <c r="J805"/>
  <c r="I806"/>
  <c r="J806"/>
  <c r="I807"/>
  <c r="J807"/>
  <c r="I808"/>
  <c r="J808"/>
  <c r="I809"/>
  <c r="J809"/>
  <c r="I810"/>
  <c r="J810"/>
  <c r="I811"/>
  <c r="J811"/>
  <c r="I812"/>
  <c r="J812"/>
  <c r="I813"/>
  <c r="J813"/>
  <c r="I814"/>
  <c r="J814"/>
  <c r="I815"/>
  <c r="J815"/>
  <c r="I816"/>
  <c r="J816"/>
  <c r="I817"/>
  <c r="J817"/>
  <c r="I818"/>
  <c r="J818"/>
  <c r="I819"/>
  <c r="J819"/>
  <c r="I820"/>
  <c r="J820"/>
  <c r="I821"/>
  <c r="J821"/>
  <c r="I822"/>
  <c r="J822"/>
  <c r="I823"/>
  <c r="J823"/>
  <c r="I824"/>
  <c r="J824"/>
  <c r="I825"/>
  <c r="J825"/>
  <c r="I826"/>
  <c r="J826"/>
  <c r="I827"/>
  <c r="J827"/>
  <c r="I828"/>
  <c r="J828"/>
  <c r="I829"/>
  <c r="J829"/>
  <c r="I830"/>
  <c r="J830"/>
  <c r="I831"/>
  <c r="J831"/>
  <c r="I832"/>
  <c r="J832"/>
  <c r="I833"/>
  <c r="J833"/>
  <c r="I834"/>
  <c r="J834"/>
  <c r="I835"/>
  <c r="J835"/>
  <c r="I836"/>
  <c r="J836"/>
  <c r="I837"/>
  <c r="J837"/>
  <c r="I838"/>
  <c r="J838"/>
  <c r="I839"/>
  <c r="J839"/>
  <c r="I840"/>
  <c r="J840"/>
  <c r="I841"/>
  <c r="J841"/>
  <c r="I842"/>
  <c r="J842"/>
  <c r="I843"/>
  <c r="J843"/>
  <c r="I844"/>
  <c r="J844"/>
  <c r="I845"/>
  <c r="J845"/>
  <c r="I846"/>
  <c r="J846"/>
  <c r="I847"/>
  <c r="J847"/>
  <c r="I848"/>
  <c r="J848"/>
  <c r="I849"/>
  <c r="J849"/>
  <c r="I850"/>
  <c r="J850"/>
  <c r="I851"/>
  <c r="J851"/>
  <c r="I852"/>
  <c r="J852"/>
  <c r="I853"/>
  <c r="J853"/>
  <c r="I854"/>
  <c r="J854"/>
  <c r="I855"/>
  <c r="J855"/>
  <c r="I856"/>
  <c r="J856"/>
  <c r="I857"/>
  <c r="J857"/>
  <c r="I858"/>
  <c r="J858"/>
  <c r="I859"/>
  <c r="J859"/>
  <c r="I860"/>
  <c r="J860"/>
  <c r="I861"/>
  <c r="J861"/>
  <c r="I862"/>
  <c r="J862"/>
  <c r="I863"/>
  <c r="J863"/>
  <c r="I864"/>
  <c r="J864"/>
  <c r="I865"/>
  <c r="J865"/>
  <c r="I866"/>
  <c r="J866"/>
  <c r="I867"/>
  <c r="J867"/>
  <c r="I868"/>
  <c r="J868"/>
  <c r="I869"/>
  <c r="J869"/>
  <c r="I870"/>
  <c r="J870"/>
  <c r="I871"/>
  <c r="J871"/>
  <c r="I872"/>
  <c r="J872"/>
  <c r="I873"/>
  <c r="J873"/>
  <c r="I874"/>
  <c r="J874"/>
  <c r="I875"/>
  <c r="J875"/>
  <c r="I876"/>
  <c r="J876"/>
  <c r="I877"/>
  <c r="J877"/>
  <c r="I878"/>
  <c r="J878"/>
  <c r="I879"/>
  <c r="J879"/>
  <c r="I880"/>
  <c r="J880"/>
  <c r="I881"/>
  <c r="J881"/>
  <c r="I882"/>
  <c r="J882"/>
  <c r="I883"/>
  <c r="J883"/>
  <c r="I884"/>
  <c r="J884"/>
  <c r="I885"/>
  <c r="J885"/>
  <c r="I886"/>
  <c r="J886"/>
  <c r="I887"/>
  <c r="J887"/>
  <c r="I888"/>
  <c r="J888"/>
  <c r="I889"/>
  <c r="J889"/>
  <c r="I890"/>
  <c r="J890"/>
  <c r="I891"/>
  <c r="J891"/>
  <c r="I892"/>
  <c r="J892"/>
  <c r="I893"/>
  <c r="J893"/>
  <c r="I894"/>
  <c r="J894"/>
  <c r="I895"/>
  <c r="J895"/>
  <c r="I896"/>
  <c r="J896"/>
  <c r="I897"/>
  <c r="J897"/>
  <c r="I898"/>
  <c r="J898"/>
  <c r="I899"/>
  <c r="J899"/>
  <c r="I900"/>
  <c r="J900"/>
  <c r="I901"/>
  <c r="J901"/>
  <c r="I902"/>
  <c r="J902"/>
  <c r="I903"/>
  <c r="J903"/>
  <c r="I904"/>
  <c r="J904"/>
  <c r="I905"/>
  <c r="J905"/>
  <c r="I906"/>
  <c r="J906"/>
  <c r="I907"/>
  <c r="J907"/>
  <c r="I908"/>
  <c r="J908"/>
  <c r="I909"/>
  <c r="J909"/>
  <c r="I910"/>
  <c r="J910"/>
  <c r="I911"/>
  <c r="J911"/>
  <c r="I912"/>
  <c r="J912"/>
  <c r="I913"/>
  <c r="J913"/>
  <c r="I914"/>
  <c r="J914"/>
  <c r="I915"/>
  <c r="J915"/>
  <c r="I916"/>
  <c r="J916"/>
  <c r="I917"/>
  <c r="J917"/>
  <c r="I918"/>
  <c r="J918"/>
  <c r="I919"/>
  <c r="J919"/>
  <c r="I920"/>
  <c r="J920"/>
  <c r="I921"/>
  <c r="J921"/>
  <c r="I922"/>
  <c r="J922"/>
  <c r="I923"/>
  <c r="J923"/>
  <c r="I924"/>
  <c r="J924"/>
  <c r="I925"/>
  <c r="J925"/>
  <c r="I926"/>
  <c r="J926"/>
  <c r="I927"/>
  <c r="J927"/>
  <c r="I928"/>
  <c r="J928"/>
  <c r="I929"/>
  <c r="J929"/>
  <c r="I930"/>
  <c r="J930"/>
  <c r="I931"/>
  <c r="J931"/>
  <c r="I932"/>
  <c r="J932"/>
  <c r="I933"/>
  <c r="J933"/>
  <c r="I934"/>
  <c r="J934"/>
  <c r="I935"/>
  <c r="J935"/>
  <c r="I936"/>
  <c r="J936"/>
  <c r="I937"/>
  <c r="J937"/>
  <c r="I938"/>
  <c r="J938"/>
  <c r="I939"/>
  <c r="J939"/>
  <c r="I940"/>
  <c r="J940"/>
  <c r="I941"/>
  <c r="J941"/>
  <c r="I942"/>
  <c r="J942"/>
  <c r="I943"/>
  <c r="J943"/>
  <c r="I944"/>
  <c r="J944"/>
  <c r="I945"/>
  <c r="J945"/>
  <c r="I946"/>
  <c r="J946"/>
  <c r="I947"/>
  <c r="J947"/>
  <c r="I948"/>
  <c r="J948"/>
  <c r="I949"/>
  <c r="J949"/>
  <c r="I950"/>
  <c r="J950"/>
  <c r="I951"/>
  <c r="J951"/>
  <c r="I952"/>
  <c r="J952"/>
  <c r="I953"/>
  <c r="J953"/>
  <c r="I954"/>
  <c r="J954"/>
  <c r="I955"/>
  <c r="J955"/>
  <c r="I956"/>
  <c r="J956"/>
  <c r="I957"/>
  <c r="J957"/>
  <c r="I958"/>
  <c r="J958"/>
  <c r="I959"/>
  <c r="J959"/>
  <c r="I960"/>
  <c r="J960"/>
  <c r="I961"/>
  <c r="J961"/>
  <c r="I962"/>
  <c r="J962"/>
  <c r="I963"/>
  <c r="J963"/>
  <c r="I964"/>
  <c r="J964"/>
  <c r="I965"/>
  <c r="J965"/>
  <c r="I966"/>
  <c r="J966"/>
  <c r="I967"/>
  <c r="J967"/>
  <c r="I968"/>
  <c r="J968"/>
  <c r="I969"/>
  <c r="J969"/>
  <c r="I970"/>
  <c r="J970"/>
  <c r="I971"/>
  <c r="J971"/>
  <c r="I972"/>
  <c r="J972"/>
  <c r="I973"/>
  <c r="J973"/>
  <c r="I974"/>
  <c r="J974"/>
  <c r="I975"/>
  <c r="J975"/>
  <c r="I976"/>
  <c r="J976"/>
  <c r="I977"/>
  <c r="J977"/>
  <c r="I978"/>
  <c r="J978"/>
  <c r="I979"/>
  <c r="J979"/>
  <c r="I980"/>
  <c r="J980"/>
  <c r="I981"/>
  <c r="J981"/>
  <c r="I982"/>
  <c r="J982"/>
  <c r="I983"/>
  <c r="J983"/>
  <c r="I984"/>
  <c r="J984"/>
  <c r="I985"/>
  <c r="J985"/>
  <c r="I986"/>
  <c r="J986"/>
  <c r="I987"/>
  <c r="J987"/>
  <c r="I988"/>
  <c r="J988"/>
  <c r="I989"/>
  <c r="J989"/>
  <c r="I990"/>
  <c r="J990"/>
  <c r="I991"/>
  <c r="J991"/>
  <c r="I992"/>
  <c r="J992"/>
  <c r="I993"/>
  <c r="J993"/>
  <c r="I994"/>
  <c r="J994"/>
  <c r="I995"/>
  <c r="J995"/>
  <c r="I996"/>
  <c r="J996"/>
  <c r="I997"/>
  <c r="J997"/>
  <c r="I998"/>
  <c r="J998"/>
  <c r="I999"/>
  <c r="J999"/>
  <c r="I1000"/>
  <c r="J1000"/>
  <c r="I1001"/>
  <c r="J1001"/>
  <c r="I1002"/>
  <c r="J1002"/>
  <c r="I1003"/>
  <c r="J1003"/>
  <c r="I1004"/>
  <c r="J1004"/>
  <c r="I1005"/>
  <c r="J1005"/>
  <c r="I1006"/>
  <c r="J1006"/>
  <c r="I1007"/>
  <c r="J1007"/>
  <c r="I1008"/>
  <c r="J1008"/>
  <c r="I1009"/>
  <c r="J1009"/>
  <c r="I1010"/>
  <c r="J1010"/>
  <c r="I1011"/>
  <c r="J1011"/>
  <c r="I1012"/>
  <c r="J1012"/>
  <c r="I1013"/>
  <c r="J1013"/>
  <c r="I1014"/>
  <c r="J1014"/>
  <c r="I1015"/>
  <c r="J1015"/>
  <c r="I1016"/>
  <c r="J1016"/>
  <c r="I1017"/>
  <c r="J1017"/>
  <c r="I1018"/>
  <c r="J1018"/>
  <c r="I1019"/>
  <c r="J1019"/>
  <c r="I1020"/>
  <c r="J1020"/>
  <c r="I1021"/>
  <c r="J1021"/>
  <c r="I1022"/>
  <c r="J1022"/>
  <c r="I1023"/>
  <c r="J1023"/>
  <c r="I1024"/>
  <c r="J1024"/>
  <c r="I1025"/>
  <c r="J1025"/>
  <c r="I1026"/>
  <c r="J1026"/>
  <c r="I1027"/>
  <c r="J1027"/>
  <c r="I1028"/>
  <c r="J1028"/>
  <c r="I1029"/>
  <c r="J1029"/>
  <c r="I1030"/>
  <c r="J1030"/>
  <c r="I1031"/>
  <c r="J1031"/>
  <c r="I1032"/>
  <c r="J1032"/>
  <c r="I1033"/>
  <c r="J1033"/>
  <c r="I1034"/>
  <c r="J1034"/>
  <c r="I1035"/>
  <c r="J1035"/>
  <c r="I1036"/>
  <c r="J1036"/>
  <c r="I1037"/>
  <c r="J1037"/>
  <c r="I1038"/>
  <c r="J1038"/>
  <c r="I1039"/>
  <c r="J1039"/>
  <c r="I1040"/>
  <c r="J1040"/>
  <c r="I1041"/>
  <c r="J1041"/>
  <c r="I1042"/>
  <c r="J1042"/>
  <c r="I1043"/>
  <c r="J1043"/>
  <c r="I1044"/>
  <c r="J1044"/>
  <c r="I1045"/>
  <c r="J1045"/>
  <c r="I1046"/>
  <c r="J1046"/>
  <c r="I1047"/>
  <c r="J1047"/>
  <c r="I1048"/>
  <c r="J1048"/>
  <c r="I1049"/>
  <c r="J1049"/>
  <c r="I1050"/>
  <c r="J1050"/>
  <c r="I1051"/>
  <c r="J1051"/>
  <c r="I1052"/>
  <c r="J1052"/>
  <c r="I1053"/>
  <c r="J1053"/>
  <c r="I1054"/>
  <c r="J1054"/>
  <c r="I1055"/>
  <c r="J1055"/>
  <c r="I1056"/>
  <c r="J1056"/>
  <c r="I1057"/>
  <c r="J1057"/>
  <c r="I1058"/>
  <c r="J1058"/>
  <c r="I1059"/>
  <c r="J1059"/>
  <c r="I1060"/>
  <c r="J1060"/>
  <c r="I1061"/>
  <c r="J1061"/>
  <c r="I1062"/>
  <c r="J1062"/>
  <c r="I1063"/>
  <c r="J1063"/>
  <c r="I1064"/>
  <c r="J1064"/>
  <c r="I1065"/>
  <c r="J1065"/>
  <c r="I1066"/>
  <c r="J1066"/>
  <c r="I1067"/>
  <c r="J1067"/>
  <c r="I1068"/>
  <c r="J1068"/>
  <c r="I1069"/>
  <c r="J1069"/>
  <c r="I1070"/>
  <c r="J1070"/>
  <c r="I1071"/>
  <c r="J1071"/>
  <c r="I1072"/>
  <c r="J1072"/>
  <c r="I1073"/>
  <c r="J1073"/>
  <c r="I1074"/>
  <c r="J1074"/>
  <c r="I1075"/>
  <c r="J1075"/>
  <c r="I1076"/>
  <c r="J1076"/>
  <c r="I1077"/>
  <c r="J1077"/>
  <c r="I1078"/>
  <c r="J1078"/>
  <c r="I1079"/>
  <c r="J1079"/>
  <c r="I1080"/>
  <c r="J1080"/>
  <c r="I1081"/>
  <c r="J1081"/>
  <c r="I1082"/>
  <c r="J1082"/>
  <c r="I1083"/>
  <c r="J1083"/>
  <c r="I1084"/>
  <c r="J1084"/>
  <c r="I1085"/>
  <c r="J1085"/>
  <c r="I1086"/>
  <c r="J1086"/>
  <c r="I1087"/>
  <c r="J1087"/>
  <c r="I1088"/>
  <c r="J1088"/>
  <c r="I1089"/>
  <c r="J1089"/>
  <c r="I1090"/>
  <c r="J1090"/>
  <c r="I1091"/>
  <c r="J1091"/>
  <c r="I1092"/>
  <c r="J1092"/>
  <c r="I1093"/>
  <c r="J1093"/>
  <c r="I1094"/>
  <c r="J1094"/>
  <c r="I1095"/>
  <c r="J1095"/>
  <c r="I1096"/>
  <c r="J1096"/>
  <c r="I1097"/>
  <c r="J1097"/>
  <c r="I1098"/>
  <c r="J1098"/>
  <c r="I1099"/>
  <c r="J1099"/>
  <c r="I1100"/>
  <c r="J1100"/>
  <c r="I1101"/>
  <c r="J1101"/>
  <c r="I1102"/>
  <c r="J1102"/>
  <c r="I1103"/>
  <c r="J1103"/>
  <c r="I1104"/>
  <c r="J1104"/>
  <c r="I1105"/>
  <c r="J1105"/>
  <c r="I1106"/>
  <c r="J1106"/>
  <c r="I1107"/>
  <c r="J1107"/>
  <c r="I1108"/>
  <c r="J1108"/>
  <c r="I1109"/>
  <c r="J1109"/>
  <c r="I1110"/>
  <c r="J1110"/>
  <c r="I1111"/>
  <c r="J1111"/>
  <c r="I1112"/>
  <c r="J1112"/>
  <c r="I1113"/>
  <c r="J1113"/>
  <c r="I1114"/>
  <c r="J1114"/>
  <c r="I1115"/>
  <c r="J1115"/>
  <c r="I1116"/>
  <c r="J1116"/>
  <c r="I1117"/>
  <c r="J1117"/>
  <c r="I1118"/>
  <c r="J1118"/>
  <c r="I1119"/>
  <c r="J1119"/>
  <c r="I1120"/>
  <c r="J1120"/>
  <c r="I1121"/>
  <c r="J1121"/>
  <c r="I1122"/>
  <c r="J1122"/>
  <c r="I1123"/>
  <c r="J1123"/>
  <c r="I1124"/>
  <c r="J1124"/>
  <c r="I1125"/>
  <c r="J1125"/>
  <c r="I1126"/>
  <c r="J1126"/>
  <c r="I1127"/>
  <c r="J1127"/>
  <c r="I1128"/>
  <c r="J1128"/>
  <c r="I1129"/>
  <c r="J1129"/>
  <c r="I1130"/>
  <c r="J1130"/>
  <c r="I1131"/>
  <c r="J1131"/>
  <c r="I1132"/>
  <c r="J1132"/>
  <c r="I1133"/>
  <c r="J1133"/>
  <c r="I1134"/>
  <c r="J1134"/>
  <c r="I1135"/>
  <c r="J1135"/>
  <c r="I1136"/>
  <c r="J1136"/>
  <c r="I1137"/>
  <c r="J1137"/>
  <c r="I1138"/>
  <c r="J1138"/>
  <c r="I1139"/>
  <c r="J1139"/>
  <c r="I1140"/>
  <c r="J1140"/>
  <c r="I1141"/>
  <c r="J1141"/>
  <c r="I1142"/>
  <c r="J1142"/>
  <c r="I1143"/>
  <c r="J1143"/>
  <c r="I1144"/>
  <c r="J1144"/>
  <c r="I1145"/>
  <c r="J1145"/>
  <c r="I1146"/>
  <c r="J1146"/>
  <c r="I1147"/>
  <c r="J1147"/>
  <c r="I1148"/>
  <c r="J1148"/>
  <c r="I1149"/>
  <c r="J1149"/>
  <c r="I1150"/>
  <c r="J1150"/>
  <c r="I1151"/>
  <c r="J1151"/>
  <c r="I1152"/>
  <c r="J1152"/>
  <c r="I1153"/>
  <c r="J1153"/>
  <c r="I1154"/>
  <c r="J1154"/>
  <c r="I1155"/>
  <c r="J1155"/>
  <c r="I1156"/>
  <c r="J1156"/>
  <c r="I1157"/>
  <c r="J1157"/>
  <c r="I1158"/>
  <c r="J1158"/>
  <c r="I1159"/>
  <c r="J1159"/>
  <c r="I1160"/>
  <c r="J1160"/>
  <c r="I1161"/>
  <c r="J1161"/>
  <c r="I1162"/>
  <c r="J1162"/>
  <c r="I1163"/>
  <c r="J1163"/>
  <c r="I1164"/>
  <c r="J1164"/>
  <c r="I1165"/>
  <c r="J1165"/>
  <c r="I1166"/>
  <c r="J1166"/>
  <c r="I1167"/>
  <c r="J1167"/>
  <c r="I1168"/>
  <c r="J1168"/>
  <c r="I1169"/>
  <c r="J1169"/>
  <c r="I1170"/>
  <c r="J1170"/>
  <c r="I1171"/>
  <c r="J1171"/>
  <c r="I1172"/>
  <c r="J1172"/>
  <c r="I1173"/>
  <c r="J1173"/>
  <c r="I1174"/>
  <c r="J1174"/>
  <c r="I1175"/>
  <c r="J1175"/>
  <c r="I1176"/>
  <c r="J1176"/>
  <c r="I1177"/>
  <c r="J1177"/>
  <c r="I1178"/>
  <c r="J1178"/>
  <c r="I1179"/>
  <c r="J1179"/>
  <c r="I1180"/>
  <c r="J1180"/>
  <c r="I1181"/>
  <c r="J1181"/>
  <c r="I1182"/>
  <c r="J1182"/>
  <c r="I1183"/>
  <c r="J1183"/>
  <c r="I1184"/>
  <c r="J1184"/>
  <c r="I1185"/>
  <c r="J1185"/>
  <c r="I1186"/>
  <c r="J1186"/>
  <c r="I1187"/>
  <c r="J1187"/>
  <c r="I1188"/>
  <c r="J1188"/>
  <c r="I1189"/>
  <c r="J1189"/>
  <c r="I1190"/>
  <c r="J1190"/>
  <c r="I1191"/>
  <c r="J1191"/>
  <c r="I1192"/>
  <c r="J1192"/>
  <c r="I1193"/>
  <c r="J1193"/>
  <c r="I1194"/>
  <c r="J1194"/>
  <c r="I1195"/>
  <c r="J1195"/>
  <c r="I1196"/>
  <c r="J1196"/>
  <c r="I1197"/>
  <c r="J1197"/>
  <c r="I1198"/>
  <c r="J1198"/>
  <c r="I1199"/>
  <c r="J1199"/>
  <c r="I1200"/>
  <c r="J1200"/>
  <c r="I1201"/>
  <c r="J1201"/>
  <c r="I1202"/>
  <c r="J1202"/>
  <c r="I1203"/>
  <c r="J1203"/>
  <c r="I1204"/>
  <c r="J1204"/>
  <c r="I1205"/>
  <c r="J1205"/>
  <c r="I1206"/>
  <c r="J1206"/>
  <c r="I1207"/>
  <c r="J1207"/>
  <c r="I1208"/>
  <c r="J1208"/>
  <c r="I1209"/>
  <c r="J1209"/>
  <c r="I1210"/>
  <c r="J1210"/>
  <c r="I1211"/>
  <c r="J1211"/>
  <c r="I1212"/>
  <c r="J1212"/>
  <c r="I1213"/>
  <c r="J1213"/>
  <c r="I1214"/>
  <c r="J1214"/>
  <c r="I1215"/>
  <c r="J1215"/>
  <c r="I1216"/>
  <c r="J1216"/>
  <c r="I1217"/>
  <c r="J1217"/>
  <c r="I1218"/>
  <c r="J1218"/>
  <c r="I1219"/>
  <c r="J1219"/>
  <c r="I1220"/>
  <c r="J1220"/>
  <c r="I1221"/>
  <c r="J1221"/>
  <c r="I1222"/>
  <c r="J1222"/>
  <c r="I1223"/>
  <c r="J1223"/>
  <c r="I1224"/>
  <c r="J1224"/>
  <c r="I1225"/>
  <c r="J1225"/>
  <c r="I1226"/>
  <c r="J1226"/>
  <c r="I1227"/>
  <c r="J1227"/>
  <c r="I1228"/>
  <c r="J1228"/>
  <c r="I1229"/>
  <c r="J1229"/>
  <c r="I1230"/>
  <c r="J1230"/>
  <c r="I1231"/>
  <c r="J1231"/>
  <c r="I1232"/>
  <c r="J1232"/>
  <c r="I1233"/>
  <c r="J1233"/>
  <c r="I1234"/>
  <c r="J1234"/>
  <c r="I1235"/>
  <c r="J1235"/>
  <c r="I1236"/>
  <c r="J1236"/>
  <c r="I1237"/>
  <c r="J1237"/>
  <c r="I1238"/>
  <c r="J1238"/>
  <c r="I1239"/>
  <c r="J1239"/>
  <c r="I1240"/>
  <c r="J1240"/>
  <c r="I1241"/>
  <c r="J1241"/>
  <c r="I1242"/>
  <c r="J1242"/>
  <c r="I1243"/>
  <c r="J1243"/>
  <c r="I1244"/>
  <c r="J1244"/>
  <c r="I1245"/>
  <c r="J1245"/>
  <c r="I1246"/>
  <c r="J1246"/>
  <c r="I1247"/>
  <c r="J1247"/>
  <c r="I1248"/>
  <c r="J1248"/>
  <c r="I1249"/>
  <c r="J1249"/>
  <c r="I1250"/>
  <c r="J1250"/>
  <c r="I1251"/>
  <c r="J1251"/>
  <c r="I1252"/>
  <c r="J1252"/>
  <c r="I1253"/>
  <c r="J1253"/>
  <c r="I1254"/>
  <c r="J1254"/>
  <c r="I1255"/>
  <c r="J1255"/>
  <c r="I1256"/>
  <c r="J1256"/>
  <c r="I1257"/>
  <c r="J1257"/>
  <c r="I1258"/>
  <c r="J1258"/>
  <c r="I1259"/>
  <c r="J1259"/>
  <c r="I1260"/>
  <c r="J1260"/>
  <c r="I1261"/>
  <c r="J1261"/>
  <c r="I1262"/>
  <c r="J1262"/>
  <c r="I1263"/>
  <c r="J1263"/>
  <c r="I1264"/>
  <c r="J1264"/>
  <c r="I1265"/>
  <c r="J1265"/>
  <c r="I1266"/>
  <c r="J1266"/>
  <c r="I1267"/>
  <c r="J1267"/>
  <c r="I1268"/>
  <c r="J1268"/>
  <c r="I1269"/>
  <c r="J1269"/>
  <c r="I1270"/>
  <c r="J1270"/>
  <c r="I1271"/>
  <c r="J1271"/>
  <c r="I1272"/>
  <c r="J1272"/>
  <c r="I1273"/>
  <c r="J1273"/>
  <c r="I1274"/>
  <c r="J1274"/>
  <c r="I1275"/>
  <c r="J1275"/>
  <c r="I1276"/>
  <c r="J1276"/>
  <c r="I1277"/>
  <c r="J1277"/>
  <c r="I1278"/>
  <c r="J1278"/>
  <c r="I1279"/>
  <c r="J1279"/>
  <c r="I1280"/>
  <c r="J1280"/>
  <c r="I1281"/>
  <c r="J1281"/>
  <c r="I1282"/>
  <c r="J1282"/>
  <c r="I1283"/>
  <c r="J1283"/>
  <c r="I1284"/>
  <c r="J1284"/>
  <c r="I1285"/>
  <c r="J1285"/>
  <c r="I1286"/>
  <c r="J1286"/>
  <c r="I1287"/>
  <c r="J1287"/>
  <c r="I1288"/>
  <c r="J1288"/>
  <c r="I1289"/>
  <c r="J1289"/>
  <c r="I1290"/>
  <c r="J1290"/>
  <c r="I1291"/>
  <c r="J1291"/>
  <c r="I1292"/>
  <c r="J1292"/>
  <c r="I1293"/>
  <c r="J1293"/>
  <c r="I1294"/>
  <c r="J1294"/>
  <c r="I1295"/>
  <c r="J1295"/>
  <c r="I1296"/>
  <c r="J1296"/>
  <c r="I1297"/>
  <c r="J1297"/>
  <c r="I1298"/>
  <c r="J1298"/>
  <c r="I1299"/>
  <c r="J1299"/>
  <c r="I1300"/>
  <c r="J1300"/>
  <c r="I1301"/>
  <c r="J1301"/>
  <c r="I1302"/>
  <c r="J1302"/>
  <c r="I1303"/>
  <c r="J1303"/>
  <c r="I1304"/>
  <c r="J1304"/>
  <c r="I1305"/>
  <c r="J1305"/>
  <c r="I1306"/>
  <c r="J1306"/>
  <c r="I1307"/>
  <c r="J1307"/>
  <c r="I1308"/>
  <c r="J1308"/>
  <c r="I1309"/>
  <c r="J1309"/>
  <c r="I1310"/>
  <c r="J1310"/>
  <c r="I1311"/>
  <c r="J1311"/>
  <c r="I1312"/>
  <c r="J1312"/>
  <c r="I1313"/>
  <c r="J1313"/>
  <c r="I1314"/>
  <c r="J1314"/>
  <c r="I1315"/>
  <c r="J1315"/>
  <c r="I1316"/>
  <c r="J1316"/>
  <c r="I1317"/>
  <c r="J1317"/>
  <c r="I1318"/>
  <c r="J1318"/>
  <c r="I1319"/>
  <c r="J1319"/>
  <c r="I1320"/>
  <c r="J1320"/>
  <c r="I1321"/>
  <c r="J1321"/>
  <c r="I1322"/>
  <c r="J1322"/>
  <c r="I1323"/>
  <c r="J1323"/>
  <c r="I1324"/>
  <c r="J1324"/>
  <c r="I1325"/>
  <c r="J1325"/>
  <c r="I1326"/>
  <c r="J1326"/>
  <c r="I1327"/>
  <c r="J1327"/>
  <c r="I1328"/>
  <c r="J1328"/>
  <c r="I1329"/>
  <c r="J1329"/>
  <c r="I1330"/>
  <c r="J1330"/>
  <c r="I1331"/>
  <c r="J1331"/>
  <c r="I1332"/>
  <c r="J1332"/>
  <c r="I1333"/>
  <c r="J1333"/>
  <c r="I1334"/>
  <c r="J1334"/>
  <c r="I1335"/>
  <c r="J1335"/>
  <c r="I1336"/>
  <c r="J1336"/>
  <c r="I1337"/>
  <c r="J1337"/>
  <c r="I1338"/>
  <c r="J1338"/>
  <c r="I1339"/>
  <c r="J1339"/>
  <c r="I1340"/>
  <c r="J1340"/>
  <c r="I1341"/>
  <c r="J1341"/>
  <c r="I1342"/>
  <c r="J1342"/>
  <c r="I1343"/>
  <c r="J1343"/>
  <c r="I1344"/>
  <c r="J1344"/>
  <c r="I1345"/>
  <c r="J1345"/>
  <c r="I1346"/>
  <c r="J1346"/>
  <c r="I1347"/>
  <c r="J1347"/>
  <c r="I1348"/>
  <c r="J1348"/>
  <c r="I1349"/>
  <c r="J1349"/>
  <c r="I1350"/>
  <c r="J1350"/>
  <c r="I1351"/>
  <c r="J1351"/>
  <c r="I1352"/>
  <c r="J1352"/>
  <c r="I1353"/>
  <c r="J1353"/>
  <c r="I1354"/>
  <c r="J1354"/>
  <c r="I1355"/>
  <c r="J1355"/>
  <c r="I1356"/>
  <c r="J1356"/>
  <c r="I1357"/>
  <c r="J1357"/>
  <c r="I1358"/>
  <c r="J1358"/>
  <c r="I1359"/>
  <c r="J1359"/>
  <c r="I1360"/>
  <c r="J1360"/>
  <c r="I1361"/>
  <c r="J1361"/>
  <c r="I1362"/>
  <c r="J1362"/>
  <c r="I1363"/>
  <c r="J1363"/>
  <c r="I1364"/>
  <c r="J1364"/>
  <c r="I1365"/>
  <c r="J1365"/>
  <c r="I1366"/>
  <c r="J1366"/>
  <c r="I1367"/>
  <c r="J1367"/>
  <c r="I1368"/>
  <c r="J1368"/>
  <c r="I1369"/>
  <c r="J1369"/>
  <c r="I1370"/>
  <c r="J1370"/>
  <c r="I1371"/>
  <c r="J1371"/>
  <c r="I1372"/>
  <c r="J1372"/>
  <c r="I1373"/>
  <c r="J1373"/>
  <c r="I1374"/>
  <c r="J1374"/>
  <c r="I1375"/>
  <c r="J1375"/>
  <c r="I1376"/>
  <c r="J1376"/>
  <c r="I1377"/>
  <c r="J1377"/>
  <c r="I1378"/>
  <c r="J1378"/>
  <c r="I1379"/>
  <c r="J1379"/>
  <c r="I1380"/>
  <c r="J1380"/>
  <c r="I1381"/>
  <c r="J1381"/>
  <c r="I1382"/>
  <c r="J1382"/>
  <c r="I1383"/>
  <c r="J1383"/>
  <c r="I1384"/>
  <c r="J1384"/>
  <c r="I1385"/>
  <c r="J1385"/>
  <c r="I1386"/>
  <c r="J1386"/>
  <c r="I1387"/>
  <c r="J1387"/>
  <c r="I1388"/>
  <c r="J1388"/>
  <c r="I1389"/>
  <c r="J1389"/>
  <c r="I1390"/>
  <c r="J1390"/>
  <c r="I1391"/>
  <c r="J1391"/>
  <c r="I1392"/>
  <c r="J1392"/>
  <c r="I1393"/>
  <c r="J1393"/>
  <c r="I1394"/>
  <c r="J1394"/>
  <c r="I1395"/>
  <c r="J1395"/>
  <c r="I1396"/>
  <c r="J1396"/>
  <c r="I1397"/>
  <c r="J1397"/>
  <c r="I1398"/>
  <c r="J1398"/>
  <c r="I1399"/>
  <c r="J1399"/>
  <c r="I1400"/>
  <c r="J1400"/>
  <c r="I1401"/>
  <c r="J1401"/>
  <c r="I1402"/>
  <c r="J1402"/>
  <c r="I1403"/>
  <c r="J1403"/>
  <c r="I1404"/>
  <c r="J1404"/>
  <c r="I1405"/>
  <c r="J1405"/>
  <c r="I1406"/>
  <c r="J1406"/>
  <c r="I1407"/>
  <c r="J1407"/>
  <c r="I1408"/>
  <c r="J1408"/>
  <c r="I1409"/>
  <c r="J1409"/>
  <c r="I1410"/>
  <c r="J1410"/>
  <c r="I1411"/>
  <c r="J1411"/>
  <c r="I1412"/>
  <c r="J1412"/>
  <c r="I1413"/>
  <c r="J1413"/>
  <c r="I1414"/>
  <c r="J1414"/>
  <c r="I1415"/>
  <c r="J1415"/>
  <c r="I1416"/>
  <c r="J1416"/>
  <c r="I1417"/>
  <c r="J1417"/>
  <c r="I1418"/>
  <c r="J1418"/>
  <c r="I1419"/>
  <c r="J1419"/>
  <c r="I1420"/>
  <c r="J1420"/>
  <c r="I1421"/>
  <c r="J1421"/>
  <c r="I1422"/>
  <c r="J1422"/>
  <c r="I1423"/>
  <c r="J1423"/>
  <c r="I1424"/>
  <c r="J1424"/>
  <c r="I1425"/>
  <c r="J1425"/>
  <c r="I1426"/>
  <c r="J1426"/>
  <c r="I1427"/>
  <c r="J1427"/>
  <c r="I1428"/>
  <c r="J1428"/>
  <c r="I1429"/>
  <c r="J1429"/>
  <c r="I1430"/>
  <c r="J1430"/>
  <c r="I1431"/>
  <c r="J1431"/>
  <c r="I1432"/>
  <c r="J1432"/>
  <c r="I1433"/>
  <c r="J1433"/>
  <c r="I1434"/>
  <c r="J1434"/>
  <c r="I1435"/>
  <c r="J1435"/>
  <c r="I1436"/>
  <c r="J1436"/>
  <c r="I1437"/>
  <c r="J1437"/>
  <c r="I1438"/>
  <c r="J1438"/>
  <c r="I1439"/>
  <c r="J1439"/>
  <c r="I1440"/>
  <c r="J1440"/>
  <c r="I1441"/>
  <c r="J1441"/>
  <c r="I1442"/>
  <c r="J1442"/>
  <c r="I1443"/>
  <c r="J1443"/>
  <c r="I1444"/>
  <c r="J1444"/>
  <c r="I1445"/>
  <c r="J1445"/>
  <c r="I1446"/>
  <c r="J1446"/>
  <c r="I1447"/>
  <c r="J1447"/>
  <c r="I1448"/>
  <c r="J1448"/>
  <c r="I1449"/>
  <c r="J1449"/>
  <c r="I1450"/>
  <c r="J1450"/>
  <c r="I1451"/>
  <c r="J1451"/>
  <c r="I1452"/>
  <c r="J1452"/>
  <c r="I1453"/>
  <c r="J1453"/>
  <c r="I1454"/>
  <c r="J1454"/>
  <c r="I1455"/>
  <c r="J1455"/>
  <c r="I1456"/>
  <c r="J1456"/>
  <c r="I1457"/>
  <c r="J1457"/>
  <c r="I1458"/>
  <c r="J1458"/>
  <c r="I1459"/>
  <c r="J1459"/>
  <c r="I1460"/>
  <c r="J1460"/>
  <c r="I1461"/>
  <c r="J1461"/>
  <c r="I1462"/>
  <c r="J1462"/>
  <c r="I1463"/>
  <c r="J1463"/>
  <c r="I1464"/>
  <c r="J1464"/>
  <c r="I1465"/>
  <c r="J1465"/>
  <c r="I1466"/>
  <c r="J1466"/>
  <c r="I1467"/>
  <c r="J1467"/>
  <c r="I1468"/>
  <c r="J1468"/>
  <c r="I1469"/>
  <c r="J1469"/>
  <c r="I1470"/>
  <c r="J1470"/>
  <c r="I1471"/>
  <c r="J1471"/>
  <c r="I1472"/>
  <c r="J1472"/>
  <c r="I1473"/>
  <c r="J1473"/>
  <c r="I1474"/>
  <c r="J1474"/>
  <c r="I1475"/>
  <c r="J1475"/>
  <c r="I1476"/>
  <c r="J1476"/>
  <c r="I1477"/>
  <c r="J1477"/>
  <c r="I1478"/>
  <c r="J1478"/>
  <c r="I1479"/>
  <c r="J1479"/>
  <c r="I1480"/>
  <c r="J1480"/>
  <c r="I1481"/>
  <c r="J1481"/>
  <c r="I1482"/>
  <c r="J1482"/>
  <c r="I1483"/>
  <c r="J1483"/>
  <c r="I1484"/>
  <c r="J1484"/>
  <c r="I1485"/>
  <c r="J1485"/>
  <c r="I1486"/>
  <c r="J1486"/>
  <c r="I1487"/>
  <c r="J1487"/>
  <c r="I1488"/>
  <c r="J1488"/>
  <c r="I1489"/>
  <c r="J1489"/>
  <c r="I1490"/>
  <c r="J1490"/>
  <c r="I1491"/>
  <c r="J1491"/>
  <c r="I1492"/>
  <c r="J1492"/>
  <c r="I1493"/>
  <c r="J1493"/>
  <c r="I1494"/>
  <c r="J1494"/>
  <c r="I1495"/>
  <c r="J1495"/>
  <c r="I1496"/>
  <c r="J1496"/>
  <c r="I1497"/>
  <c r="J1497"/>
  <c r="I1498"/>
  <c r="J1498"/>
  <c r="I1499"/>
  <c r="J1499"/>
  <c r="I1500"/>
  <c r="J1500"/>
  <c r="I1501"/>
  <c r="J1501"/>
  <c r="I1502"/>
  <c r="J1502"/>
  <c r="I1503"/>
  <c r="J1503"/>
  <c r="I1504"/>
  <c r="J1504"/>
  <c r="I1505"/>
  <c r="J1505"/>
  <c r="I1506"/>
  <c r="J1506"/>
  <c r="I1507"/>
  <c r="J1507"/>
  <c r="I1508"/>
  <c r="J1508"/>
  <c r="I1509"/>
  <c r="J1509"/>
  <c r="I1510"/>
  <c r="J1510"/>
  <c r="I1511"/>
  <c r="J1511"/>
  <c r="I1512"/>
  <c r="J1512"/>
  <c r="I1513"/>
  <c r="J1513"/>
  <c r="I1514"/>
  <c r="J1514"/>
  <c r="I1515"/>
  <c r="J1515"/>
  <c r="I1516"/>
  <c r="J1516"/>
  <c r="I1517"/>
  <c r="J1517"/>
  <c r="I1518"/>
  <c r="J1518"/>
  <c r="I1519"/>
  <c r="J1519"/>
  <c r="I1520"/>
  <c r="J1520"/>
  <c r="I1521"/>
  <c r="J1521"/>
  <c r="I1522"/>
  <c r="J1522"/>
  <c r="I1523"/>
  <c r="J1523"/>
  <c r="I1524"/>
  <c r="J1524"/>
  <c r="I1525"/>
  <c r="J1525"/>
  <c r="I1526"/>
  <c r="J1526"/>
  <c r="I1527"/>
  <c r="J1527"/>
  <c r="I1528"/>
  <c r="J1528"/>
  <c r="I1529"/>
  <c r="J1529"/>
  <c r="I1530"/>
  <c r="J1530"/>
  <c r="I1531"/>
  <c r="J1531"/>
  <c r="I1532"/>
  <c r="J1532"/>
  <c r="I1533"/>
  <c r="J1533"/>
  <c r="I1534"/>
  <c r="J1534"/>
  <c r="I1535"/>
  <c r="J1535"/>
  <c r="I1536"/>
  <c r="J1536"/>
  <c r="I1537"/>
  <c r="J1537"/>
  <c r="I1538"/>
  <c r="J1538"/>
  <c r="I1539"/>
  <c r="J1539"/>
  <c r="I1540"/>
  <c r="J1540"/>
  <c r="I1541"/>
  <c r="J1541"/>
  <c r="I1542"/>
  <c r="J1542"/>
  <c r="I1543"/>
  <c r="J1543"/>
  <c r="I1544"/>
  <c r="J1544"/>
  <c r="I1545"/>
  <c r="J1545"/>
  <c r="I1546"/>
  <c r="J1546"/>
  <c r="I1547"/>
  <c r="J1547"/>
  <c r="I1548"/>
  <c r="J1548"/>
  <c r="I1549"/>
  <c r="J1549"/>
  <c r="I1550"/>
  <c r="J1550"/>
  <c r="I1551"/>
  <c r="J1551"/>
  <c r="I1552"/>
  <c r="J1552"/>
  <c r="I1553"/>
  <c r="J1553"/>
  <c r="I1554"/>
  <c r="J1554"/>
  <c r="I1555"/>
  <c r="J1555"/>
  <c r="I1556"/>
  <c r="J1556"/>
  <c r="I1557"/>
  <c r="J1557"/>
  <c r="I1558"/>
  <c r="J1558"/>
  <c r="I1559"/>
  <c r="J1559"/>
  <c r="I1560"/>
  <c r="J1560"/>
  <c r="I1561"/>
  <c r="J1561"/>
  <c r="I1562"/>
  <c r="J1562"/>
  <c r="I1563"/>
  <c r="J1563"/>
  <c r="I1564"/>
  <c r="J1564"/>
  <c r="I1565"/>
  <c r="J1565"/>
  <c r="I1566"/>
  <c r="J1566"/>
  <c r="I1567"/>
  <c r="J1567"/>
  <c r="I1568"/>
  <c r="J1568"/>
  <c r="I1569"/>
  <c r="J1569"/>
  <c r="I1570"/>
  <c r="J1570"/>
  <c r="I1571"/>
  <c r="J1571"/>
  <c r="I1572"/>
  <c r="J1572"/>
  <c r="I1573"/>
  <c r="J1573"/>
  <c r="I1574"/>
  <c r="J1574"/>
  <c r="I1575"/>
  <c r="J1575"/>
  <c r="I1576"/>
  <c r="J1576"/>
  <c r="I1577"/>
  <c r="J1577"/>
  <c r="I1578"/>
  <c r="J1578"/>
  <c r="I1579"/>
  <c r="J1579"/>
  <c r="I1580"/>
  <c r="J1580"/>
  <c r="I1581"/>
  <c r="J1581"/>
  <c r="I1582"/>
  <c r="J1582"/>
  <c r="I1583"/>
  <c r="J1583"/>
  <c r="I1584"/>
  <c r="J1584"/>
  <c r="I1585"/>
  <c r="J1585"/>
  <c r="I1586"/>
  <c r="J1586"/>
  <c r="I1587"/>
  <c r="J1587"/>
  <c r="I1588"/>
  <c r="J1588"/>
  <c r="I1589"/>
  <c r="J1589"/>
  <c r="I1590"/>
  <c r="J1590"/>
  <c r="I1591"/>
  <c r="J1591"/>
  <c r="I1592"/>
  <c r="J1592"/>
  <c r="I1593"/>
  <c r="J1593"/>
  <c r="I1594"/>
  <c r="J1594"/>
  <c r="I1595"/>
  <c r="J1595"/>
  <c r="I1596"/>
  <c r="J1596"/>
  <c r="I1597"/>
  <c r="J1597"/>
  <c r="I1598"/>
  <c r="J1598"/>
  <c r="I1599"/>
  <c r="J1599"/>
  <c r="I1600"/>
  <c r="J1600"/>
  <c r="I1601"/>
  <c r="J1601"/>
  <c r="I1602"/>
  <c r="J1602"/>
  <c r="I1603"/>
  <c r="J1603"/>
  <c r="I1604"/>
  <c r="J1604"/>
  <c r="I1605"/>
  <c r="J1605"/>
  <c r="I1606"/>
  <c r="J1606"/>
  <c r="I1607"/>
  <c r="J1607"/>
  <c r="I1608"/>
  <c r="J1608"/>
  <c r="I1609"/>
  <c r="J1609"/>
  <c r="I1610"/>
  <c r="J1610"/>
  <c r="I1611"/>
  <c r="J1611"/>
  <c r="I1612"/>
  <c r="J1612"/>
  <c r="I1613"/>
  <c r="J1613"/>
  <c r="I1614"/>
  <c r="J1614"/>
  <c r="I1615"/>
  <c r="J1615"/>
  <c r="I1616"/>
  <c r="J1616"/>
  <c r="I1617"/>
  <c r="J1617"/>
  <c r="I1618"/>
  <c r="J1618"/>
  <c r="I1619"/>
  <c r="J1619"/>
  <c r="I1620"/>
  <c r="J1620"/>
  <c r="I1621"/>
  <c r="J1621"/>
  <c r="I1622"/>
  <c r="J1622"/>
  <c r="I1623"/>
  <c r="J1623"/>
  <c r="I1624"/>
  <c r="J1624"/>
  <c r="I1625"/>
  <c r="J1625"/>
  <c r="I1626"/>
  <c r="J1626"/>
  <c r="I1627"/>
  <c r="J1627"/>
  <c r="I1628"/>
  <c r="J1628"/>
  <c r="I1629"/>
  <c r="J1629"/>
  <c r="I1630"/>
  <c r="J1630"/>
  <c r="I1631"/>
  <c r="J1631"/>
  <c r="I1632"/>
  <c r="J1632"/>
  <c r="I1633"/>
  <c r="J1633"/>
  <c r="I1634"/>
  <c r="J1634"/>
  <c r="I1635"/>
  <c r="J1635"/>
  <c r="I1636"/>
  <c r="J1636"/>
  <c r="I1637"/>
  <c r="J1637"/>
  <c r="I1638"/>
  <c r="J1638"/>
  <c r="I1639"/>
  <c r="J1639"/>
  <c r="I1640"/>
  <c r="J1640"/>
  <c r="I1641"/>
  <c r="J1641"/>
  <c r="I1642"/>
  <c r="J1642"/>
  <c r="I1643"/>
  <c r="J1643"/>
  <c r="I1644"/>
  <c r="J1644"/>
  <c r="I1645"/>
  <c r="J1645"/>
  <c r="I1646"/>
  <c r="J1646"/>
  <c r="I1647"/>
  <c r="J1647"/>
  <c r="I1648"/>
  <c r="J1648"/>
  <c r="I1649"/>
  <c r="J1649"/>
  <c r="I1650"/>
  <c r="J1650"/>
  <c r="I1651"/>
  <c r="J1651"/>
  <c r="I1652"/>
  <c r="J1652"/>
  <c r="I1653"/>
  <c r="J1653"/>
  <c r="I1654"/>
  <c r="J1654"/>
  <c r="I1655"/>
  <c r="J1655"/>
  <c r="I1656"/>
  <c r="J1656"/>
  <c r="I1657"/>
  <c r="J1657"/>
  <c r="I1658"/>
  <c r="J1658"/>
  <c r="I1659"/>
  <c r="J1659"/>
  <c r="I1660"/>
  <c r="J1660"/>
  <c r="I1661"/>
  <c r="J1661"/>
  <c r="I1662"/>
  <c r="J1662"/>
  <c r="I1663"/>
  <c r="J1663"/>
  <c r="I1664"/>
  <c r="J1664"/>
  <c r="I1665"/>
  <c r="J1665"/>
  <c r="I1666"/>
  <c r="J1666"/>
  <c r="I1667"/>
  <c r="J1667"/>
  <c r="I1668"/>
  <c r="J1668"/>
  <c r="I1669"/>
  <c r="J1669"/>
  <c r="I1670"/>
  <c r="J1670"/>
  <c r="I1671"/>
  <c r="J1671"/>
  <c r="I1672"/>
  <c r="J1672"/>
  <c r="I1673"/>
  <c r="J1673"/>
  <c r="I1674"/>
  <c r="J1674"/>
  <c r="I1675"/>
  <c r="J1675"/>
  <c r="I1676"/>
  <c r="J1676"/>
  <c r="I1677"/>
  <c r="J1677"/>
  <c r="I1678"/>
  <c r="J1678"/>
  <c r="I1679"/>
  <c r="J1679"/>
  <c r="I1680"/>
  <c r="J1680"/>
  <c r="I1681"/>
  <c r="J1681"/>
  <c r="I1682"/>
  <c r="J1682"/>
  <c r="I1683"/>
  <c r="J1683"/>
  <c r="I1684"/>
  <c r="J1684"/>
  <c r="I1685"/>
  <c r="J1685"/>
  <c r="I1686"/>
  <c r="J1686"/>
  <c r="I1687"/>
  <c r="J1687"/>
  <c r="I1688"/>
  <c r="J1688"/>
  <c r="I1689"/>
  <c r="J1689"/>
  <c r="I1690"/>
  <c r="J1690"/>
  <c r="I1691"/>
  <c r="J1691"/>
  <c r="I1692"/>
  <c r="J1692"/>
  <c r="I1693"/>
  <c r="J1693"/>
  <c r="I1694"/>
  <c r="J1694"/>
  <c r="I1695"/>
  <c r="J1695"/>
  <c r="I1696"/>
  <c r="J1696"/>
  <c r="I1697"/>
  <c r="J1697"/>
  <c r="I1698"/>
  <c r="J1698"/>
  <c r="I1699"/>
  <c r="J1699"/>
  <c r="I1700"/>
  <c r="J1700"/>
  <c r="I1701"/>
  <c r="J1701"/>
  <c r="I1702"/>
  <c r="J1702"/>
  <c r="I1703"/>
  <c r="J1703"/>
  <c r="I1704"/>
  <c r="J1704"/>
  <c r="I1705"/>
  <c r="J1705"/>
  <c r="I1706"/>
  <c r="J1706"/>
  <c r="I1707"/>
  <c r="J1707"/>
  <c r="I1708"/>
  <c r="J1708"/>
  <c r="I1709"/>
  <c r="J1709"/>
  <c r="I1710"/>
  <c r="J1710"/>
  <c r="I1711"/>
  <c r="J1711"/>
  <c r="I1712"/>
  <c r="J1712"/>
  <c r="I1713"/>
  <c r="J1713"/>
  <c r="I1714"/>
  <c r="J1714"/>
  <c r="I1715"/>
  <c r="J1715"/>
  <c r="I1716"/>
  <c r="J1716"/>
  <c r="I1717"/>
  <c r="J1717"/>
  <c r="I1718"/>
  <c r="J1718"/>
  <c r="I1719"/>
  <c r="J1719"/>
  <c r="I1720"/>
  <c r="J1720"/>
  <c r="I1721"/>
  <c r="J1721"/>
  <c r="I1722"/>
  <c r="J1722"/>
  <c r="I1723"/>
  <c r="J1723"/>
  <c r="I1724"/>
  <c r="J1724"/>
  <c r="I1725"/>
  <c r="J1725"/>
  <c r="I1726"/>
  <c r="J1726"/>
  <c r="I1727"/>
  <c r="J1727"/>
  <c r="I1728"/>
  <c r="J1728"/>
  <c r="I1729"/>
  <c r="J1729"/>
  <c r="I1730"/>
  <c r="J1730"/>
  <c r="I1731"/>
  <c r="J1731"/>
  <c r="I1732"/>
  <c r="J1732"/>
  <c r="I1733"/>
  <c r="J1733"/>
  <c r="I1734"/>
  <c r="J1734"/>
  <c r="I1735"/>
  <c r="J1735"/>
  <c r="I1736"/>
  <c r="J1736"/>
  <c r="I1737"/>
  <c r="J1737"/>
  <c r="I1738"/>
  <c r="J1738"/>
  <c r="I1739"/>
  <c r="J1739"/>
  <c r="I1740"/>
  <c r="J1740"/>
  <c r="I1741"/>
  <c r="J1741"/>
  <c r="I1742"/>
  <c r="J1742"/>
  <c r="I1743"/>
  <c r="J1743"/>
  <c r="I1744"/>
  <c r="J1744"/>
  <c r="I1745"/>
  <c r="J1745"/>
  <c r="I1746"/>
  <c r="J1746"/>
  <c r="I1747"/>
  <c r="J1747"/>
  <c r="I1748"/>
  <c r="J1748"/>
  <c r="I1749"/>
  <c r="J1749"/>
  <c r="I1750"/>
  <c r="J1750"/>
  <c r="I1751"/>
  <c r="J1751"/>
  <c r="I1752"/>
  <c r="J1752"/>
  <c r="I1753"/>
  <c r="J1753"/>
  <c r="I1754"/>
  <c r="J1754"/>
  <c r="I1755"/>
  <c r="J1755"/>
  <c r="I1756"/>
  <c r="J1756"/>
  <c r="I1757"/>
  <c r="J1757"/>
  <c r="I1758"/>
  <c r="J1758"/>
  <c r="I1759"/>
  <c r="J1759"/>
  <c r="I1760"/>
  <c r="J1760"/>
  <c r="I1761"/>
  <c r="J1761"/>
  <c r="I1762"/>
  <c r="J1762"/>
  <c r="I1763"/>
  <c r="J1763"/>
  <c r="I1764"/>
  <c r="J1764"/>
  <c r="I1765"/>
  <c r="J1765"/>
  <c r="I1766"/>
  <c r="J1766"/>
  <c r="I1767"/>
  <c r="J1767"/>
  <c r="I1768"/>
  <c r="J1768"/>
  <c r="I1769"/>
  <c r="J1769"/>
  <c r="I1770"/>
  <c r="J1770"/>
  <c r="I1771"/>
  <c r="J1771"/>
  <c r="I1772"/>
  <c r="J1772"/>
  <c r="I1773"/>
  <c r="J1773"/>
  <c r="I1774"/>
  <c r="J1774"/>
  <c r="I1775"/>
  <c r="J1775"/>
  <c r="I1776"/>
  <c r="J1776"/>
  <c r="I1777"/>
  <c r="J1777"/>
  <c r="I1778"/>
  <c r="J1778"/>
  <c r="I1779"/>
  <c r="J1779"/>
  <c r="I1780"/>
  <c r="J1780"/>
  <c r="I1781"/>
  <c r="J1781"/>
  <c r="I1782"/>
  <c r="J1782"/>
  <c r="I1783"/>
  <c r="J1783"/>
  <c r="I1784"/>
  <c r="J1784"/>
  <c r="I1785"/>
  <c r="J1785"/>
  <c r="I1786"/>
  <c r="J1786"/>
  <c r="I1787"/>
  <c r="J1787"/>
  <c r="I1788"/>
  <c r="J1788"/>
  <c r="I1789"/>
  <c r="J1789"/>
  <c r="I1790"/>
  <c r="J1790"/>
  <c r="I1791"/>
  <c r="J1791"/>
  <c r="I1792"/>
  <c r="J1792"/>
  <c r="I1793"/>
  <c r="J1793"/>
  <c r="I1794"/>
  <c r="J1794"/>
  <c r="I1795"/>
  <c r="J1795"/>
  <c r="I1796"/>
  <c r="J1796"/>
  <c r="I1797"/>
  <c r="J1797"/>
  <c r="I1798"/>
  <c r="J1798"/>
  <c r="I1799"/>
  <c r="J1799"/>
  <c r="I1800"/>
  <c r="J1800"/>
  <c r="I1801"/>
  <c r="J1801"/>
  <c r="I1802"/>
  <c r="J1802"/>
  <c r="I1803"/>
  <c r="J1803"/>
  <c r="I1804"/>
  <c r="J1804"/>
  <c r="I1805"/>
  <c r="J1805"/>
  <c r="I1806"/>
  <c r="J1806"/>
  <c r="I1807"/>
  <c r="J1807"/>
  <c r="I1808"/>
  <c r="J1808"/>
  <c r="I1809"/>
  <c r="J1809"/>
  <c r="I1810"/>
  <c r="J1810"/>
  <c r="I1811"/>
  <c r="J1811"/>
  <c r="I1812"/>
  <c r="J1812"/>
  <c r="I1813"/>
  <c r="J1813"/>
  <c r="I1814"/>
  <c r="J1814"/>
  <c r="I1815"/>
  <c r="J1815"/>
  <c r="I1816"/>
  <c r="J1816"/>
  <c r="I1817"/>
  <c r="J1817"/>
  <c r="I1818"/>
  <c r="J1818"/>
  <c r="I1819"/>
  <c r="J1819"/>
  <c r="I1820"/>
  <c r="J1820"/>
  <c r="I1821"/>
  <c r="J1821"/>
  <c r="I1822"/>
  <c r="J1822"/>
  <c r="I1823"/>
  <c r="J1823"/>
  <c r="I1824"/>
  <c r="J1824"/>
  <c r="I1825"/>
  <c r="J1825"/>
  <c r="I1826"/>
  <c r="J1826"/>
  <c r="I1827"/>
  <c r="J1827"/>
  <c r="I1828"/>
  <c r="J1828"/>
  <c r="I1829"/>
  <c r="J1829"/>
  <c r="I1830"/>
  <c r="J1830"/>
  <c r="I1831"/>
  <c r="J1831"/>
  <c r="I1832"/>
  <c r="J1832"/>
  <c r="I1833"/>
  <c r="J1833"/>
  <c r="I1834"/>
  <c r="J1834"/>
  <c r="I1835"/>
  <c r="J1835"/>
  <c r="I1836"/>
  <c r="J1836"/>
  <c r="I1837"/>
  <c r="J1837"/>
  <c r="I1838"/>
  <c r="J1838"/>
  <c r="I1839"/>
  <c r="J1839"/>
  <c r="I1840"/>
  <c r="J1840"/>
  <c r="I1841"/>
  <c r="J1841"/>
  <c r="I1842"/>
  <c r="J1842"/>
  <c r="I1843"/>
  <c r="J1843"/>
  <c r="I1844"/>
  <c r="J1844"/>
  <c r="I1845"/>
  <c r="J1845"/>
  <c r="I1846"/>
  <c r="J1846"/>
  <c r="I1847"/>
  <c r="J1847"/>
  <c r="I1848"/>
  <c r="J1848"/>
  <c r="I1849"/>
  <c r="J1849"/>
  <c r="I1850"/>
  <c r="J1850"/>
  <c r="I1851"/>
  <c r="J1851"/>
  <c r="I1852"/>
  <c r="J1852"/>
  <c r="I1853"/>
  <c r="J1853"/>
  <c r="I1854"/>
  <c r="J1854"/>
  <c r="I1855"/>
  <c r="J1855"/>
  <c r="I1856"/>
  <c r="J1856"/>
  <c r="I1857"/>
  <c r="J1857"/>
  <c r="I1858"/>
  <c r="J1858"/>
  <c r="I1859"/>
  <c r="J1859"/>
  <c r="I1860"/>
  <c r="J1860"/>
  <c r="I1861"/>
  <c r="J1861"/>
  <c r="I1862"/>
  <c r="J1862"/>
  <c r="I1863"/>
  <c r="J1863"/>
  <c r="I1864"/>
  <c r="J1864"/>
  <c r="I1865"/>
  <c r="J1865"/>
  <c r="I1866"/>
  <c r="J1866"/>
  <c r="I1867"/>
  <c r="J1867"/>
  <c r="I1868"/>
  <c r="J1868"/>
  <c r="I1869"/>
  <c r="J1869"/>
  <c r="I1870"/>
  <c r="J1870"/>
  <c r="I1871"/>
  <c r="J1871"/>
  <c r="I1872"/>
  <c r="J1872"/>
  <c r="I1873"/>
  <c r="J1873"/>
  <c r="I1874"/>
  <c r="J1874"/>
  <c r="I1875"/>
  <c r="J1875"/>
  <c r="I1876"/>
  <c r="J1876"/>
  <c r="I1877"/>
  <c r="J1877"/>
  <c r="I1878"/>
  <c r="J1878"/>
  <c r="I1879"/>
  <c r="J1879"/>
  <c r="I1880"/>
  <c r="J1880"/>
  <c r="I1881"/>
  <c r="J1881"/>
  <c r="I1882"/>
  <c r="J1882"/>
  <c r="I1883"/>
  <c r="J1883"/>
  <c r="I1884"/>
  <c r="J1884"/>
  <c r="I1885"/>
  <c r="J1885"/>
  <c r="I1886"/>
  <c r="J1886"/>
  <c r="I1887"/>
  <c r="J1887"/>
  <c r="I1888"/>
  <c r="J1888"/>
  <c r="I1889"/>
  <c r="J1889"/>
  <c r="I1890"/>
  <c r="J1890"/>
  <c r="I1891"/>
  <c r="J1891"/>
  <c r="I1892"/>
  <c r="J1892"/>
  <c r="I1893"/>
  <c r="J1893"/>
  <c r="I1894"/>
  <c r="J1894"/>
  <c r="I1895"/>
  <c r="J1895"/>
  <c r="I1896"/>
  <c r="J1896"/>
  <c r="I1897"/>
  <c r="J1897"/>
  <c r="I1898"/>
  <c r="J1898"/>
  <c r="I1899"/>
  <c r="J1899"/>
  <c r="I1900"/>
  <c r="J1900"/>
  <c r="I1901"/>
  <c r="J1901"/>
  <c r="I1902"/>
  <c r="J1902"/>
  <c r="I1903"/>
  <c r="J1903"/>
  <c r="I1904"/>
  <c r="J1904"/>
  <c r="I1905"/>
  <c r="J1905"/>
  <c r="I1906"/>
  <c r="J1906"/>
  <c r="I1907"/>
  <c r="J1907"/>
  <c r="I1908"/>
  <c r="J1908"/>
  <c r="I1909"/>
  <c r="J1909"/>
  <c r="I1910"/>
  <c r="J1910"/>
  <c r="I1911"/>
  <c r="J1911"/>
  <c r="I1912"/>
  <c r="J1912"/>
  <c r="I1913"/>
  <c r="J1913"/>
  <c r="I1914"/>
  <c r="J1914"/>
  <c r="I1915"/>
  <c r="J1915"/>
  <c r="I1916"/>
  <c r="J1916"/>
  <c r="I1917"/>
  <c r="J1917"/>
  <c r="I1918"/>
  <c r="J1918"/>
  <c r="I1919"/>
  <c r="J1919"/>
  <c r="I1920"/>
  <c r="J1920"/>
  <c r="I1921"/>
  <c r="J1921"/>
  <c r="I1922"/>
  <c r="J1922"/>
  <c r="I1923"/>
  <c r="J1923"/>
  <c r="I1924"/>
  <c r="J1924"/>
  <c r="I1925"/>
  <c r="J1925"/>
  <c r="I1926"/>
  <c r="J1926"/>
  <c r="I1927"/>
  <c r="J1927"/>
  <c r="I1928"/>
  <c r="J1928"/>
  <c r="I1929"/>
  <c r="J1929"/>
  <c r="I1930"/>
  <c r="J1930"/>
  <c r="I1931"/>
  <c r="J1931"/>
  <c r="I1932"/>
  <c r="J1932"/>
  <c r="I1933"/>
  <c r="J1933"/>
  <c r="I1934"/>
  <c r="J1934"/>
  <c r="I1935"/>
  <c r="J1935"/>
  <c r="I1936"/>
  <c r="J1936"/>
  <c r="I1937"/>
  <c r="J1937"/>
  <c r="I1938"/>
  <c r="J1938"/>
  <c r="I1939"/>
  <c r="J1939"/>
  <c r="I1940"/>
  <c r="J1940"/>
  <c r="I1941"/>
  <c r="J1941"/>
  <c r="I1942"/>
  <c r="J1942"/>
  <c r="I1943"/>
  <c r="J1943"/>
  <c r="I1944"/>
  <c r="J1944"/>
  <c r="I1945"/>
  <c r="J1945"/>
  <c r="I1946"/>
  <c r="J1946"/>
  <c r="I1947"/>
  <c r="J1947"/>
  <c r="I1948"/>
  <c r="J1948"/>
  <c r="I1949"/>
  <c r="J1949"/>
  <c r="I1950"/>
  <c r="J1950"/>
  <c r="I1951"/>
  <c r="J1951"/>
  <c r="I1952"/>
  <c r="J1952"/>
  <c r="I1953"/>
  <c r="J1953"/>
  <c r="I1954"/>
  <c r="J1954"/>
  <c r="I1955"/>
  <c r="J1955"/>
  <c r="I1956"/>
  <c r="J1956"/>
  <c r="I1957"/>
  <c r="J1957"/>
  <c r="I1958"/>
  <c r="J1958"/>
  <c r="I1959"/>
  <c r="J1959"/>
  <c r="I1960"/>
  <c r="J1960"/>
  <c r="I1961"/>
  <c r="J1961"/>
  <c r="I1962"/>
  <c r="J1962"/>
  <c r="I1963"/>
  <c r="J1963"/>
  <c r="I1964"/>
  <c r="J1964"/>
  <c r="I1965"/>
  <c r="J1965"/>
  <c r="I1966"/>
  <c r="J1966"/>
  <c r="I1967"/>
  <c r="J1967"/>
  <c r="I1968"/>
  <c r="J1968"/>
  <c r="I1969"/>
  <c r="J1969"/>
  <c r="I1970"/>
  <c r="J1970"/>
  <c r="I1971"/>
  <c r="J1971"/>
  <c r="I1972"/>
  <c r="J1972"/>
  <c r="I1973"/>
  <c r="J1973"/>
  <c r="I1974"/>
  <c r="J1974"/>
  <c r="I1975"/>
  <c r="J1975"/>
  <c r="I1976"/>
  <c r="J1976"/>
  <c r="I1977"/>
  <c r="J1977"/>
  <c r="I1978"/>
  <c r="J1978"/>
  <c r="I1979"/>
  <c r="J1979"/>
  <c r="I1980"/>
  <c r="J1980"/>
  <c r="I1981"/>
  <c r="J1981"/>
  <c r="I1982"/>
  <c r="J1982"/>
  <c r="I1983"/>
  <c r="J1983"/>
  <c r="I1984"/>
  <c r="J1984"/>
  <c r="I1985"/>
  <c r="J1985"/>
  <c r="I1986"/>
  <c r="J1986"/>
  <c r="I1987"/>
  <c r="J1987"/>
  <c r="I1988"/>
  <c r="J1988"/>
  <c r="I1989"/>
  <c r="J1989"/>
  <c r="I1990"/>
  <c r="J1990"/>
  <c r="I1991"/>
  <c r="J1991"/>
  <c r="I1992"/>
  <c r="J1992"/>
  <c r="I1993"/>
  <c r="J1993"/>
  <c r="I1994"/>
  <c r="J1994"/>
  <c r="I1995"/>
  <c r="J1995"/>
  <c r="I1996"/>
  <c r="J1996"/>
  <c r="I1997"/>
  <c r="J1997"/>
  <c r="I1998"/>
  <c r="J1998"/>
  <c r="I1999"/>
  <c r="J1999"/>
  <c r="I2000"/>
  <c r="J2000"/>
  <c r="I2001"/>
  <c r="J2001"/>
  <c r="I2002"/>
  <c r="J2002"/>
  <c r="I2003"/>
  <c r="J2003"/>
  <c r="I2004"/>
  <c r="J2004"/>
  <c r="I2005"/>
  <c r="J2005"/>
  <c r="I2006"/>
  <c r="J2006"/>
  <c r="I2007"/>
  <c r="J2007"/>
  <c r="I2008"/>
  <c r="J2008"/>
  <c r="I2009"/>
  <c r="J2009"/>
  <c r="I2010"/>
  <c r="J2010"/>
  <c r="I2011"/>
  <c r="J2011"/>
  <c r="I2012"/>
  <c r="J2012"/>
  <c r="I2013"/>
  <c r="J2013"/>
  <c r="I2014"/>
  <c r="J2014"/>
  <c r="I2015"/>
  <c r="J2015"/>
  <c r="I2016"/>
  <c r="J2016"/>
  <c r="I2017"/>
  <c r="J2017"/>
  <c r="I2018"/>
  <c r="J2018"/>
  <c r="I2019"/>
  <c r="J2019"/>
  <c r="I2020"/>
  <c r="J2020"/>
  <c r="I2021"/>
  <c r="J2021"/>
  <c r="I2022"/>
  <c r="J2022"/>
  <c r="I2023"/>
  <c r="J2023"/>
  <c r="I2024"/>
  <c r="J2024"/>
  <c r="I2025"/>
  <c r="J2025"/>
  <c r="I2026"/>
  <c r="J2026"/>
  <c r="I2027"/>
  <c r="J2027"/>
  <c r="I2028"/>
  <c r="J2028"/>
  <c r="I2029"/>
  <c r="J2029"/>
  <c r="I2030"/>
  <c r="J2030"/>
  <c r="I2031"/>
  <c r="J2031"/>
  <c r="I2032"/>
  <c r="J2032"/>
  <c r="I2033"/>
  <c r="J2033"/>
  <c r="I2034"/>
  <c r="J2034"/>
  <c r="I2035"/>
  <c r="J2035"/>
  <c r="I2036"/>
  <c r="J2036"/>
  <c r="I2037"/>
  <c r="J2037"/>
  <c r="I2038"/>
  <c r="J2038"/>
  <c r="I2039"/>
  <c r="J2039"/>
  <c r="I2040"/>
  <c r="J2040"/>
  <c r="I2041"/>
  <c r="J2041"/>
  <c r="I2042"/>
  <c r="J2042"/>
  <c r="I2043"/>
  <c r="J2043"/>
  <c r="I2044"/>
  <c r="J2044"/>
  <c r="I2045"/>
  <c r="J2045"/>
  <c r="I2046"/>
  <c r="J2046"/>
  <c r="I2047"/>
  <c r="J2047"/>
  <c r="I2048"/>
  <c r="J2048"/>
  <c r="I2049"/>
  <c r="J2049"/>
  <c r="I2050"/>
  <c r="J2050"/>
  <c r="I2051"/>
  <c r="J2051"/>
  <c r="I2052"/>
  <c r="J2052"/>
  <c r="I2053"/>
  <c r="J2053"/>
  <c r="I2054"/>
  <c r="J2054"/>
  <c r="I2055"/>
  <c r="J2055"/>
  <c r="I2056"/>
  <c r="J2056"/>
  <c r="I2057"/>
  <c r="J2057"/>
  <c r="I2058"/>
  <c r="J2058"/>
  <c r="I2059"/>
  <c r="J2059"/>
  <c r="I2060"/>
  <c r="J2060"/>
  <c r="I2061"/>
  <c r="J2061"/>
  <c r="I2062"/>
  <c r="J2062"/>
  <c r="I2063"/>
  <c r="J2063"/>
  <c r="I2064"/>
  <c r="J2064"/>
  <c r="I2065"/>
  <c r="J2065"/>
  <c r="I2066"/>
  <c r="J2066"/>
  <c r="I2067"/>
  <c r="J2067"/>
  <c r="I2068"/>
  <c r="J2068"/>
  <c r="I2069"/>
  <c r="J2069"/>
  <c r="I2070"/>
  <c r="J2070"/>
  <c r="I2071"/>
  <c r="J2071"/>
  <c r="I2072"/>
  <c r="J2072"/>
  <c r="I2073"/>
  <c r="J2073"/>
  <c r="I2074"/>
  <c r="J2074"/>
  <c r="I2075"/>
  <c r="J2075"/>
  <c r="I2076"/>
  <c r="J2076"/>
  <c r="I2077"/>
  <c r="J2077"/>
  <c r="I2078"/>
  <c r="J2078"/>
  <c r="I2079"/>
  <c r="J2079"/>
  <c r="I2080"/>
  <c r="J2080"/>
  <c r="I2081"/>
  <c r="J2081"/>
  <c r="I2082"/>
  <c r="J2082"/>
  <c r="I2083"/>
  <c r="J2083"/>
  <c r="I2084"/>
  <c r="J2084"/>
  <c r="I2085"/>
  <c r="J2085"/>
  <c r="I2086"/>
  <c r="J2086"/>
  <c r="I2087"/>
  <c r="J2087"/>
  <c r="I2088"/>
  <c r="J2088"/>
  <c r="I2089"/>
  <c r="J2089"/>
  <c r="I2090"/>
  <c r="J2090"/>
  <c r="I2091"/>
  <c r="J2091"/>
  <c r="I2092"/>
  <c r="J2092"/>
  <c r="I2093"/>
  <c r="J2093"/>
  <c r="I2094"/>
  <c r="J2094"/>
  <c r="I2095"/>
  <c r="J2095"/>
  <c r="I2096"/>
  <c r="J2096"/>
  <c r="I2097"/>
  <c r="J2097"/>
  <c r="I2098"/>
  <c r="J2098"/>
  <c r="I2099"/>
  <c r="J2099"/>
  <c r="I2100"/>
  <c r="J2100"/>
  <c r="I2101"/>
  <c r="J2101"/>
  <c r="I2102"/>
  <c r="J2102"/>
  <c r="I2103"/>
  <c r="J2103"/>
  <c r="I2104"/>
  <c r="J2104"/>
  <c r="I2105"/>
  <c r="J2105"/>
  <c r="I2106"/>
  <c r="J2106"/>
  <c r="I2107"/>
  <c r="J2107"/>
  <c r="I2108"/>
  <c r="J2108"/>
  <c r="I2109"/>
  <c r="J2109"/>
  <c r="I2110"/>
  <c r="J2110"/>
  <c r="I2111"/>
  <c r="J2111"/>
  <c r="I2112"/>
  <c r="J2112"/>
  <c r="I2113"/>
  <c r="J2113"/>
  <c r="I2114"/>
  <c r="J2114"/>
  <c r="I2115"/>
  <c r="J2115"/>
  <c r="I2116"/>
  <c r="J2116"/>
  <c r="I2117"/>
  <c r="J2117"/>
  <c r="I2118"/>
  <c r="J2118"/>
  <c r="I2119"/>
  <c r="J2119"/>
  <c r="I2120"/>
  <c r="J2120"/>
  <c r="I2121"/>
  <c r="J2121"/>
  <c r="I2122"/>
  <c r="J2122"/>
  <c r="I2123"/>
  <c r="J2123"/>
  <c r="I2124"/>
  <c r="J2124"/>
  <c r="I2125"/>
  <c r="J2125"/>
  <c r="I2126"/>
  <c r="J2126"/>
  <c r="I2127"/>
  <c r="J2127"/>
  <c r="I2128"/>
  <c r="J2128"/>
  <c r="I2129"/>
  <c r="J2129"/>
  <c r="I2130"/>
  <c r="J2130"/>
  <c r="I2131"/>
  <c r="J2131"/>
  <c r="I2132"/>
  <c r="J2132"/>
  <c r="I2133"/>
  <c r="J2133"/>
  <c r="I2134"/>
  <c r="J2134"/>
  <c r="I2135"/>
  <c r="J2135"/>
  <c r="I2136"/>
  <c r="J2136"/>
  <c r="I2137"/>
  <c r="J2137"/>
  <c r="I2138"/>
  <c r="J2138"/>
  <c r="I2139"/>
  <c r="J2139"/>
  <c r="I2140"/>
  <c r="J2140"/>
  <c r="I2141"/>
  <c r="J2141"/>
  <c r="I2142"/>
  <c r="J2142"/>
  <c r="I2143"/>
  <c r="J2143"/>
  <c r="I2144"/>
  <c r="J2144"/>
  <c r="I2145"/>
  <c r="J2145"/>
  <c r="I2146"/>
  <c r="J2146"/>
  <c r="I2147"/>
  <c r="J2147"/>
  <c r="J2"/>
  <c r="I2"/>
  <c r="H5" i="1"/>
  <c r="E5"/>
  <c r="D5"/>
  <c r="C7295" i="5"/>
  <c r="N7295"/>
  <c r="O7295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O636"/>
  <c r="O637"/>
  <c r="O638"/>
  <c r="O639"/>
  <c r="O640"/>
  <c r="O641"/>
  <c r="O642"/>
  <c r="O643"/>
  <c r="O644"/>
  <c r="O645"/>
  <c r="O646"/>
  <c r="O647"/>
  <c r="O648"/>
  <c r="O649"/>
  <c r="O650"/>
  <c r="O651"/>
  <c r="O652"/>
  <c r="O653"/>
  <c r="O654"/>
  <c r="O655"/>
  <c r="O656"/>
  <c r="O657"/>
  <c r="O658"/>
  <c r="O659"/>
  <c r="O660"/>
  <c r="O661"/>
  <c r="O662"/>
  <c r="O663"/>
  <c r="O664"/>
  <c r="O665"/>
  <c r="O666"/>
  <c r="O667"/>
  <c r="O668"/>
  <c r="O669"/>
  <c r="O670"/>
  <c r="O671"/>
  <c r="O672"/>
  <c r="O673"/>
  <c r="O674"/>
  <c r="O675"/>
  <c r="O676"/>
  <c r="O677"/>
  <c r="O678"/>
  <c r="O679"/>
  <c r="O680"/>
  <c r="O681"/>
  <c r="O682"/>
  <c r="O683"/>
  <c r="O684"/>
  <c r="O685"/>
  <c r="O686"/>
  <c r="O687"/>
  <c r="O688"/>
  <c r="O689"/>
  <c r="O690"/>
  <c r="O691"/>
  <c r="O692"/>
  <c r="O693"/>
  <c r="O694"/>
  <c r="O695"/>
  <c r="O696"/>
  <c r="O697"/>
  <c r="O698"/>
  <c r="O699"/>
  <c r="O700"/>
  <c r="O701"/>
  <c r="O702"/>
  <c r="O703"/>
  <c r="O704"/>
  <c r="O705"/>
  <c r="O706"/>
  <c r="O707"/>
  <c r="O708"/>
  <c r="O709"/>
  <c r="O710"/>
  <c r="O711"/>
  <c r="O712"/>
  <c r="O713"/>
  <c r="O714"/>
  <c r="O715"/>
  <c r="O716"/>
  <c r="O717"/>
  <c r="O718"/>
  <c r="O719"/>
  <c r="O720"/>
  <c r="O721"/>
  <c r="O722"/>
  <c r="O723"/>
  <c r="O724"/>
  <c r="O725"/>
  <c r="O726"/>
  <c r="O727"/>
  <c r="O728"/>
  <c r="O729"/>
  <c r="O730"/>
  <c r="O731"/>
  <c r="O732"/>
  <c r="O733"/>
  <c r="O734"/>
  <c r="O735"/>
  <c r="O736"/>
  <c r="O737"/>
  <c r="O738"/>
  <c r="O739"/>
  <c r="O740"/>
  <c r="O741"/>
  <c r="O742"/>
  <c r="O743"/>
  <c r="O744"/>
  <c r="O745"/>
  <c r="O746"/>
  <c r="O747"/>
  <c r="O748"/>
  <c r="O749"/>
  <c r="O750"/>
  <c r="O751"/>
  <c r="O752"/>
  <c r="O753"/>
  <c r="O754"/>
  <c r="O755"/>
  <c r="O756"/>
  <c r="O757"/>
  <c r="O758"/>
  <c r="O759"/>
  <c r="O760"/>
  <c r="O761"/>
  <c r="O762"/>
  <c r="O763"/>
  <c r="O764"/>
  <c r="O765"/>
  <c r="O766"/>
  <c r="O767"/>
  <c r="O768"/>
  <c r="O769"/>
  <c r="O770"/>
  <c r="O771"/>
  <c r="O772"/>
  <c r="O773"/>
  <c r="O774"/>
  <c r="O775"/>
  <c r="O776"/>
  <c r="O777"/>
  <c r="O778"/>
  <c r="O779"/>
  <c r="O780"/>
  <c r="O781"/>
  <c r="O782"/>
  <c r="O783"/>
  <c r="O784"/>
  <c r="O785"/>
  <c r="O786"/>
  <c r="O787"/>
  <c r="O788"/>
  <c r="O789"/>
  <c r="O790"/>
  <c r="O791"/>
  <c r="O792"/>
  <c r="O793"/>
  <c r="O794"/>
  <c r="O795"/>
  <c r="O796"/>
  <c r="O797"/>
  <c r="O798"/>
  <c r="O799"/>
  <c r="O800"/>
  <c r="O801"/>
  <c r="O802"/>
  <c r="O803"/>
  <c r="O804"/>
  <c r="O805"/>
  <c r="O806"/>
  <c r="O807"/>
  <c r="O808"/>
  <c r="O809"/>
  <c r="O810"/>
  <c r="O811"/>
  <c r="O812"/>
  <c r="O813"/>
  <c r="O814"/>
  <c r="O815"/>
  <c r="O816"/>
  <c r="O817"/>
  <c r="O818"/>
  <c r="O819"/>
  <c r="O820"/>
  <c r="O821"/>
  <c r="O822"/>
  <c r="O823"/>
  <c r="O824"/>
  <c r="O825"/>
  <c r="O826"/>
  <c r="O827"/>
  <c r="O828"/>
  <c r="O829"/>
  <c r="O830"/>
  <c r="O831"/>
  <c r="O832"/>
  <c r="O833"/>
  <c r="O834"/>
  <c r="O835"/>
  <c r="O836"/>
  <c r="O837"/>
  <c r="O838"/>
  <c r="O839"/>
  <c r="O840"/>
  <c r="O841"/>
  <c r="O842"/>
  <c r="O843"/>
  <c r="O844"/>
  <c r="O845"/>
  <c r="O846"/>
  <c r="O847"/>
  <c r="O848"/>
  <c r="O849"/>
  <c r="O850"/>
  <c r="O851"/>
  <c r="O852"/>
  <c r="O853"/>
  <c r="O854"/>
  <c r="O855"/>
  <c r="O856"/>
  <c r="O857"/>
  <c r="O858"/>
  <c r="O859"/>
  <c r="O860"/>
  <c r="O861"/>
  <c r="O862"/>
  <c r="O863"/>
  <c r="O864"/>
  <c r="O865"/>
  <c r="O866"/>
  <c r="O867"/>
  <c r="O868"/>
  <c r="O869"/>
  <c r="O870"/>
  <c r="O871"/>
  <c r="O872"/>
  <c r="O873"/>
  <c r="O874"/>
  <c r="O875"/>
  <c r="O876"/>
  <c r="O877"/>
  <c r="O878"/>
  <c r="O879"/>
  <c r="O880"/>
  <c r="O881"/>
  <c r="O882"/>
  <c r="O883"/>
  <c r="O884"/>
  <c r="O885"/>
  <c r="O886"/>
  <c r="O887"/>
  <c r="O888"/>
  <c r="O889"/>
  <c r="O890"/>
  <c r="O891"/>
  <c r="O892"/>
  <c r="O893"/>
  <c r="O894"/>
  <c r="O895"/>
  <c r="O896"/>
  <c r="O897"/>
  <c r="O898"/>
  <c r="O899"/>
  <c r="O900"/>
  <c r="O901"/>
  <c r="O902"/>
  <c r="O903"/>
  <c r="O904"/>
  <c r="O905"/>
  <c r="O906"/>
  <c r="O907"/>
  <c r="O908"/>
  <c r="O909"/>
  <c r="O910"/>
  <c r="O911"/>
  <c r="O912"/>
  <c r="O913"/>
  <c r="O914"/>
  <c r="O915"/>
  <c r="O916"/>
  <c r="O917"/>
  <c r="O918"/>
  <c r="O919"/>
  <c r="O920"/>
  <c r="O921"/>
  <c r="O922"/>
  <c r="O923"/>
  <c r="O924"/>
  <c r="O925"/>
  <c r="O926"/>
  <c r="O927"/>
  <c r="O928"/>
  <c r="O929"/>
  <c r="O930"/>
  <c r="O931"/>
  <c r="O932"/>
  <c r="O933"/>
  <c r="O934"/>
  <c r="O935"/>
  <c r="O936"/>
  <c r="O937"/>
  <c r="O938"/>
  <c r="O939"/>
  <c r="O940"/>
  <c r="O941"/>
  <c r="O942"/>
  <c r="O943"/>
  <c r="O944"/>
  <c r="O945"/>
  <c r="O946"/>
  <c r="O947"/>
  <c r="O948"/>
  <c r="O949"/>
  <c r="O950"/>
  <c r="O951"/>
  <c r="O952"/>
  <c r="O953"/>
  <c r="O954"/>
  <c r="O955"/>
  <c r="O956"/>
  <c r="O957"/>
  <c r="O958"/>
  <c r="O959"/>
  <c r="O960"/>
  <c r="O961"/>
  <c r="O962"/>
  <c r="O963"/>
  <c r="O964"/>
  <c r="O965"/>
  <c r="O966"/>
  <c r="O967"/>
  <c r="O968"/>
  <c r="O969"/>
  <c r="O970"/>
  <c r="O971"/>
  <c r="O972"/>
  <c r="O973"/>
  <c r="O974"/>
  <c r="O975"/>
  <c r="O976"/>
  <c r="O977"/>
  <c r="O978"/>
  <c r="O979"/>
  <c r="O980"/>
  <c r="O981"/>
  <c r="O982"/>
  <c r="O983"/>
  <c r="O984"/>
  <c r="O985"/>
  <c r="O986"/>
  <c r="O987"/>
  <c r="O988"/>
  <c r="O989"/>
  <c r="O990"/>
  <c r="O991"/>
  <c r="O992"/>
  <c r="O993"/>
  <c r="O994"/>
  <c r="O995"/>
  <c r="O996"/>
  <c r="O997"/>
  <c r="O998"/>
  <c r="O999"/>
  <c r="O1000"/>
  <c r="O1001"/>
  <c r="O1002"/>
  <c r="O1003"/>
  <c r="O1004"/>
  <c r="O1005"/>
  <c r="O1006"/>
  <c r="O1007"/>
  <c r="O1008"/>
  <c r="O1009"/>
  <c r="O1010"/>
  <c r="O1011"/>
  <c r="O1012"/>
  <c r="O1013"/>
  <c r="O1014"/>
  <c r="O1015"/>
  <c r="O1016"/>
  <c r="O1017"/>
  <c r="O1018"/>
  <c r="O1019"/>
  <c r="O1020"/>
  <c r="O1021"/>
  <c r="O1022"/>
  <c r="O1023"/>
  <c r="O1024"/>
  <c r="O1025"/>
  <c r="O1026"/>
  <c r="O1027"/>
  <c r="O1028"/>
  <c r="O1029"/>
  <c r="O1030"/>
  <c r="O1031"/>
  <c r="O1032"/>
  <c r="O1033"/>
  <c r="O1034"/>
  <c r="O1035"/>
  <c r="O1036"/>
  <c r="O1037"/>
  <c r="O1038"/>
  <c r="O1039"/>
  <c r="O1040"/>
  <c r="O1041"/>
  <c r="O1042"/>
  <c r="O1043"/>
  <c r="O1044"/>
  <c r="O1045"/>
  <c r="O1046"/>
  <c r="O1047"/>
  <c r="O1048"/>
  <c r="O1049"/>
  <c r="O1050"/>
  <c r="O1051"/>
  <c r="O1052"/>
  <c r="O1053"/>
  <c r="O1054"/>
  <c r="O1055"/>
  <c r="O1056"/>
  <c r="O1057"/>
  <c r="O1058"/>
  <c r="O1059"/>
  <c r="O1060"/>
  <c r="O1061"/>
  <c r="O1062"/>
  <c r="O1063"/>
  <c r="O1064"/>
  <c r="O1065"/>
  <c r="O1066"/>
  <c r="O1067"/>
  <c r="O1068"/>
  <c r="O1069"/>
  <c r="O1070"/>
  <c r="O1071"/>
  <c r="O1072"/>
  <c r="O1073"/>
  <c r="O1074"/>
  <c r="O1075"/>
  <c r="O1076"/>
  <c r="O1077"/>
  <c r="O1078"/>
  <c r="O1079"/>
  <c r="O1080"/>
  <c r="O1081"/>
  <c r="O1082"/>
  <c r="O1083"/>
  <c r="O1084"/>
  <c r="O1085"/>
  <c r="O1086"/>
  <c r="O1087"/>
  <c r="O1088"/>
  <c r="O1089"/>
  <c r="O1090"/>
  <c r="O1091"/>
  <c r="O1092"/>
  <c r="O1093"/>
  <c r="O1094"/>
  <c r="O1095"/>
  <c r="O1096"/>
  <c r="O1097"/>
  <c r="O1098"/>
  <c r="O1099"/>
  <c r="O1100"/>
  <c r="O1101"/>
  <c r="O1102"/>
  <c r="O1103"/>
  <c r="O1104"/>
  <c r="O1105"/>
  <c r="O1106"/>
  <c r="O1107"/>
  <c r="O1108"/>
  <c r="O1109"/>
  <c r="O1110"/>
  <c r="O1111"/>
  <c r="O1112"/>
  <c r="O1113"/>
  <c r="O1114"/>
  <c r="O1115"/>
  <c r="O1116"/>
  <c r="O1117"/>
  <c r="O1118"/>
  <c r="O1119"/>
  <c r="O1120"/>
  <c r="O1121"/>
  <c r="O1122"/>
  <c r="O1123"/>
  <c r="O1124"/>
  <c r="O1125"/>
  <c r="O1126"/>
  <c r="O1127"/>
  <c r="O1128"/>
  <c r="O1129"/>
  <c r="O1130"/>
  <c r="O1131"/>
  <c r="O1132"/>
  <c r="O1133"/>
  <c r="O1134"/>
  <c r="O1135"/>
  <c r="O1136"/>
  <c r="O1137"/>
  <c r="O1138"/>
  <c r="O1139"/>
  <c r="O1140"/>
  <c r="O1141"/>
  <c r="O1142"/>
  <c r="O1143"/>
  <c r="O1144"/>
  <c r="O1145"/>
  <c r="O1146"/>
  <c r="O1147"/>
  <c r="O1148"/>
  <c r="O1149"/>
  <c r="O1150"/>
  <c r="O1151"/>
  <c r="O1152"/>
  <c r="O1153"/>
  <c r="O1154"/>
  <c r="O1155"/>
  <c r="O1156"/>
  <c r="O1157"/>
  <c r="O1158"/>
  <c r="O1159"/>
  <c r="O1160"/>
  <c r="O1161"/>
  <c r="O1162"/>
  <c r="O1163"/>
  <c r="O1164"/>
  <c r="O1165"/>
  <c r="O1166"/>
  <c r="O1167"/>
  <c r="O1168"/>
  <c r="O1169"/>
  <c r="O1170"/>
  <c r="O1171"/>
  <c r="O1172"/>
  <c r="O1173"/>
  <c r="O1174"/>
  <c r="O1175"/>
  <c r="O1176"/>
  <c r="O1177"/>
  <c r="O1178"/>
  <c r="O1179"/>
  <c r="O1180"/>
  <c r="O1181"/>
  <c r="O1182"/>
  <c r="O1183"/>
  <c r="O1184"/>
  <c r="O1185"/>
  <c r="O1186"/>
  <c r="O1187"/>
  <c r="O1188"/>
  <c r="O1189"/>
  <c r="O1190"/>
  <c r="O1191"/>
  <c r="O1192"/>
  <c r="O1193"/>
  <c r="O1194"/>
  <c r="O1195"/>
  <c r="O1196"/>
  <c r="O1197"/>
  <c r="O1198"/>
  <c r="O1199"/>
  <c r="O1200"/>
  <c r="O1201"/>
  <c r="O1202"/>
  <c r="O1203"/>
  <c r="O1204"/>
  <c r="O1205"/>
  <c r="O1206"/>
  <c r="O1207"/>
  <c r="O1208"/>
  <c r="O1209"/>
  <c r="O1210"/>
  <c r="O1211"/>
  <c r="O1212"/>
  <c r="O1213"/>
  <c r="O1214"/>
  <c r="O1215"/>
  <c r="O1216"/>
  <c r="O1217"/>
  <c r="O1218"/>
  <c r="O1219"/>
  <c r="O1220"/>
  <c r="O1221"/>
  <c r="O1222"/>
  <c r="O1223"/>
  <c r="O1224"/>
  <c r="O1225"/>
  <c r="O1226"/>
  <c r="O1227"/>
  <c r="O1228"/>
  <c r="O1229"/>
  <c r="O1230"/>
  <c r="O1231"/>
  <c r="O1232"/>
  <c r="O1233"/>
  <c r="O1234"/>
  <c r="O1235"/>
  <c r="O1236"/>
  <c r="O1237"/>
  <c r="O1238"/>
  <c r="O1239"/>
  <c r="O1240"/>
  <c r="O1241"/>
  <c r="O1242"/>
  <c r="O1243"/>
  <c r="O1244"/>
  <c r="O1245"/>
  <c r="O1246"/>
  <c r="O1247"/>
  <c r="O1248"/>
  <c r="O1249"/>
  <c r="O1250"/>
  <c r="O1251"/>
  <c r="O1252"/>
  <c r="O1253"/>
  <c r="O1254"/>
  <c r="O1255"/>
  <c r="O1256"/>
  <c r="O1257"/>
  <c r="O1258"/>
  <c r="O1259"/>
  <c r="O1260"/>
  <c r="O1261"/>
  <c r="O1262"/>
  <c r="O1263"/>
  <c r="O1264"/>
  <c r="O1265"/>
  <c r="O1266"/>
  <c r="O1267"/>
  <c r="O1268"/>
  <c r="O1269"/>
  <c r="O1270"/>
  <c r="O1271"/>
  <c r="O1272"/>
  <c r="O1273"/>
  <c r="O1274"/>
  <c r="O1275"/>
  <c r="O1276"/>
  <c r="O1277"/>
  <c r="O1278"/>
  <c r="O1279"/>
  <c r="O1280"/>
  <c r="O1281"/>
  <c r="O1282"/>
  <c r="O1283"/>
  <c r="O1284"/>
  <c r="O1285"/>
  <c r="O1286"/>
  <c r="O1287"/>
  <c r="O1288"/>
  <c r="O1289"/>
  <c r="O1290"/>
  <c r="O1291"/>
  <c r="O1292"/>
  <c r="O1293"/>
  <c r="O1294"/>
  <c r="O1295"/>
  <c r="O1296"/>
  <c r="O1297"/>
  <c r="O1298"/>
  <c r="O1299"/>
  <c r="O1300"/>
  <c r="O1301"/>
  <c r="O1302"/>
  <c r="O1303"/>
  <c r="O1304"/>
  <c r="O1305"/>
  <c r="O1306"/>
  <c r="O1307"/>
  <c r="O1308"/>
  <c r="O1309"/>
  <c r="O1310"/>
  <c r="O1311"/>
  <c r="O1312"/>
  <c r="O1313"/>
  <c r="O1314"/>
  <c r="O1315"/>
  <c r="O1316"/>
  <c r="O1317"/>
  <c r="O1318"/>
  <c r="O1319"/>
  <c r="O1320"/>
  <c r="O1321"/>
  <c r="O1322"/>
  <c r="O1323"/>
  <c r="O1324"/>
  <c r="O1325"/>
  <c r="O1326"/>
  <c r="O1327"/>
  <c r="O1328"/>
  <c r="O1329"/>
  <c r="O1330"/>
  <c r="O1331"/>
  <c r="O1332"/>
  <c r="O1333"/>
  <c r="O1334"/>
  <c r="O1335"/>
  <c r="O1336"/>
  <c r="O1337"/>
  <c r="O1338"/>
  <c r="O1339"/>
  <c r="O1340"/>
  <c r="O1341"/>
  <c r="O1342"/>
  <c r="O1343"/>
  <c r="O1344"/>
  <c r="O1345"/>
  <c r="O1346"/>
  <c r="O1347"/>
  <c r="O1348"/>
  <c r="O1349"/>
  <c r="O1350"/>
  <c r="O1351"/>
  <c r="O1352"/>
  <c r="O1353"/>
  <c r="O1354"/>
  <c r="O1355"/>
  <c r="O1356"/>
  <c r="O1357"/>
  <c r="O1358"/>
  <c r="O1359"/>
  <c r="O1360"/>
  <c r="O1361"/>
  <c r="O1362"/>
  <c r="O1363"/>
  <c r="O1364"/>
  <c r="O1365"/>
  <c r="O1366"/>
  <c r="O1367"/>
  <c r="O1368"/>
  <c r="O1369"/>
  <c r="O1370"/>
  <c r="O1371"/>
  <c r="O1372"/>
  <c r="O1373"/>
  <c r="O1374"/>
  <c r="O1375"/>
  <c r="O1376"/>
  <c r="O1377"/>
  <c r="O1378"/>
  <c r="O1379"/>
  <c r="O1380"/>
  <c r="O1381"/>
  <c r="O1382"/>
  <c r="O1383"/>
  <c r="O1384"/>
  <c r="O1385"/>
  <c r="O1386"/>
  <c r="O1387"/>
  <c r="O1388"/>
  <c r="O1389"/>
  <c r="O1390"/>
  <c r="O1391"/>
  <c r="O1392"/>
  <c r="O1393"/>
  <c r="O1394"/>
  <c r="O1395"/>
  <c r="O1396"/>
  <c r="O1397"/>
  <c r="O1398"/>
  <c r="O1399"/>
  <c r="O1400"/>
  <c r="O1401"/>
  <c r="O1402"/>
  <c r="O1403"/>
  <c r="O1404"/>
  <c r="O1405"/>
  <c r="O1406"/>
  <c r="O1407"/>
  <c r="O1408"/>
  <c r="O1409"/>
  <c r="O1410"/>
  <c r="O1411"/>
  <c r="O1412"/>
  <c r="O1413"/>
  <c r="O1414"/>
  <c r="O1415"/>
  <c r="O1416"/>
  <c r="O1417"/>
  <c r="O1418"/>
  <c r="O1419"/>
  <c r="O1420"/>
  <c r="O1421"/>
  <c r="O1422"/>
  <c r="O1423"/>
  <c r="O1424"/>
  <c r="O1425"/>
  <c r="O1426"/>
  <c r="O1427"/>
  <c r="O1428"/>
  <c r="O1429"/>
  <c r="O1430"/>
  <c r="O1431"/>
  <c r="O1432"/>
  <c r="O1433"/>
  <c r="O1434"/>
  <c r="O1435"/>
  <c r="O1436"/>
  <c r="O1437"/>
  <c r="O1438"/>
  <c r="O1439"/>
  <c r="O1440"/>
  <c r="O1441"/>
  <c r="O1442"/>
  <c r="O1443"/>
  <c r="O1444"/>
  <c r="O1445"/>
  <c r="O1446"/>
  <c r="O1447"/>
  <c r="O1448"/>
  <c r="O1449"/>
  <c r="O1450"/>
  <c r="O1451"/>
  <c r="O1452"/>
  <c r="O1453"/>
  <c r="O1454"/>
  <c r="O1455"/>
  <c r="O1456"/>
  <c r="O1457"/>
  <c r="O1458"/>
  <c r="O1459"/>
  <c r="O1460"/>
  <c r="O1461"/>
  <c r="O1462"/>
  <c r="O1463"/>
  <c r="O1464"/>
  <c r="O1465"/>
  <c r="O1466"/>
  <c r="O1467"/>
  <c r="O1468"/>
  <c r="O1469"/>
  <c r="O1470"/>
  <c r="O1471"/>
  <c r="O1472"/>
  <c r="O1473"/>
  <c r="O1474"/>
  <c r="O1475"/>
  <c r="O1476"/>
  <c r="O1477"/>
  <c r="O1478"/>
  <c r="O1479"/>
  <c r="O1480"/>
  <c r="O1481"/>
  <c r="O1482"/>
  <c r="O1483"/>
  <c r="O1484"/>
  <c r="O1485"/>
  <c r="O1486"/>
  <c r="O1487"/>
  <c r="O1488"/>
  <c r="O1489"/>
  <c r="O1490"/>
  <c r="O1491"/>
  <c r="O1492"/>
  <c r="O1493"/>
  <c r="O1494"/>
  <c r="O1495"/>
  <c r="O1496"/>
  <c r="O1497"/>
  <c r="O1498"/>
  <c r="O1499"/>
  <c r="O1500"/>
  <c r="O1501"/>
  <c r="O1502"/>
  <c r="O1503"/>
  <c r="O1504"/>
  <c r="O1505"/>
  <c r="O1506"/>
  <c r="O1507"/>
  <c r="O1508"/>
  <c r="O1509"/>
  <c r="O1510"/>
  <c r="O1511"/>
  <c r="O1512"/>
  <c r="O1513"/>
  <c r="O1514"/>
  <c r="O1515"/>
  <c r="O1516"/>
  <c r="O1517"/>
  <c r="O1518"/>
  <c r="O1519"/>
  <c r="O1520"/>
  <c r="O1521"/>
  <c r="O1522"/>
  <c r="O1523"/>
  <c r="O1524"/>
  <c r="O1525"/>
  <c r="O1526"/>
  <c r="O1527"/>
  <c r="O1528"/>
  <c r="O1529"/>
  <c r="O1530"/>
  <c r="O1531"/>
  <c r="O1532"/>
  <c r="O1533"/>
  <c r="O1534"/>
  <c r="O1535"/>
  <c r="O1536"/>
  <c r="O1537"/>
  <c r="O1538"/>
  <c r="O1539"/>
  <c r="O1540"/>
  <c r="O1541"/>
  <c r="O1542"/>
  <c r="O1543"/>
  <c r="O1544"/>
  <c r="O1545"/>
  <c r="O1546"/>
  <c r="O1547"/>
  <c r="O1548"/>
  <c r="O1549"/>
  <c r="O1550"/>
  <c r="O1551"/>
  <c r="O1552"/>
  <c r="O1553"/>
  <c r="O1554"/>
  <c r="O1555"/>
  <c r="O1556"/>
  <c r="O1557"/>
  <c r="O1558"/>
  <c r="O1559"/>
  <c r="O1560"/>
  <c r="O1561"/>
  <c r="O1562"/>
  <c r="O1563"/>
  <c r="O1564"/>
  <c r="O1565"/>
  <c r="O1566"/>
  <c r="O1567"/>
  <c r="O1568"/>
  <c r="O1569"/>
  <c r="O1570"/>
  <c r="O1571"/>
  <c r="O1572"/>
  <c r="O1573"/>
  <c r="O1574"/>
  <c r="O1575"/>
  <c r="O1576"/>
  <c r="O1577"/>
  <c r="O1578"/>
  <c r="O1579"/>
  <c r="O1580"/>
  <c r="O1581"/>
  <c r="O1582"/>
  <c r="O1583"/>
  <c r="O1584"/>
  <c r="O1585"/>
  <c r="O1586"/>
  <c r="O1587"/>
  <c r="O1588"/>
  <c r="O1589"/>
  <c r="O1590"/>
  <c r="O1591"/>
  <c r="O1592"/>
  <c r="O1593"/>
  <c r="O1594"/>
  <c r="O1595"/>
  <c r="O1596"/>
  <c r="O1597"/>
  <c r="O1598"/>
  <c r="O1599"/>
  <c r="O1600"/>
  <c r="O1601"/>
  <c r="O1602"/>
  <c r="O1603"/>
  <c r="O1604"/>
  <c r="O1605"/>
  <c r="O1606"/>
  <c r="O1607"/>
  <c r="O1608"/>
  <c r="O1609"/>
  <c r="O1610"/>
  <c r="O1611"/>
  <c r="O1612"/>
  <c r="O1613"/>
  <c r="O1614"/>
  <c r="O1615"/>
  <c r="O1616"/>
  <c r="O1617"/>
  <c r="O1618"/>
  <c r="O1619"/>
  <c r="O1620"/>
  <c r="O1621"/>
  <c r="O1622"/>
  <c r="O1623"/>
  <c r="O1624"/>
  <c r="O1625"/>
  <c r="O1626"/>
  <c r="O1627"/>
  <c r="O1628"/>
  <c r="O1629"/>
  <c r="O1630"/>
  <c r="O1631"/>
  <c r="O1632"/>
  <c r="O1633"/>
  <c r="O1634"/>
  <c r="O1635"/>
  <c r="O1636"/>
  <c r="O1637"/>
  <c r="O1638"/>
  <c r="O1639"/>
  <c r="O1640"/>
  <c r="O1641"/>
  <c r="O1642"/>
  <c r="O1643"/>
  <c r="O1644"/>
  <c r="O1645"/>
  <c r="O1646"/>
  <c r="O1647"/>
  <c r="O1648"/>
  <c r="O1649"/>
  <c r="O1650"/>
  <c r="O1651"/>
  <c r="O1652"/>
  <c r="O1653"/>
  <c r="O1654"/>
  <c r="O1655"/>
  <c r="O1656"/>
  <c r="O1657"/>
  <c r="O1658"/>
  <c r="O1659"/>
  <c r="O1660"/>
  <c r="O1661"/>
  <c r="O1662"/>
  <c r="O1663"/>
  <c r="O1664"/>
  <c r="O1665"/>
  <c r="O1666"/>
  <c r="O1667"/>
  <c r="O1668"/>
  <c r="O1669"/>
  <c r="O1670"/>
  <c r="O1671"/>
  <c r="O1672"/>
  <c r="O1673"/>
  <c r="O1674"/>
  <c r="O1675"/>
  <c r="O1676"/>
  <c r="O1677"/>
  <c r="O1678"/>
  <c r="O1679"/>
  <c r="O1680"/>
  <c r="O1681"/>
  <c r="O1682"/>
  <c r="O1683"/>
  <c r="O1684"/>
  <c r="O1685"/>
  <c r="O1686"/>
  <c r="O1687"/>
  <c r="O1688"/>
  <c r="O1689"/>
  <c r="O1690"/>
  <c r="O1691"/>
  <c r="O1692"/>
  <c r="O1693"/>
  <c r="O1694"/>
  <c r="O1695"/>
  <c r="O1696"/>
  <c r="O1697"/>
  <c r="O1698"/>
  <c r="O1699"/>
  <c r="O1700"/>
  <c r="O1701"/>
  <c r="O1702"/>
  <c r="O1703"/>
  <c r="O1704"/>
  <c r="O1705"/>
  <c r="O1706"/>
  <c r="O1707"/>
  <c r="O1708"/>
  <c r="O1709"/>
  <c r="O1710"/>
  <c r="O1711"/>
  <c r="O1712"/>
  <c r="O1713"/>
  <c r="O1714"/>
  <c r="O1715"/>
  <c r="O1716"/>
  <c r="O1717"/>
  <c r="O1718"/>
  <c r="O1719"/>
  <c r="O1720"/>
  <c r="O1721"/>
  <c r="O1722"/>
  <c r="O1723"/>
  <c r="O1724"/>
  <c r="O1725"/>
  <c r="O1726"/>
  <c r="O1727"/>
  <c r="O1728"/>
  <c r="O1729"/>
  <c r="O1730"/>
  <c r="O1731"/>
  <c r="O1732"/>
  <c r="O1733"/>
  <c r="O1734"/>
  <c r="O1735"/>
  <c r="O1736"/>
  <c r="O1737"/>
  <c r="O1738"/>
  <c r="O1739"/>
  <c r="O1740"/>
  <c r="O1741"/>
  <c r="O1742"/>
  <c r="O1743"/>
  <c r="O1744"/>
  <c r="O1745"/>
  <c r="O1746"/>
  <c r="O1747"/>
  <c r="O1748"/>
  <c r="O1749"/>
  <c r="O1750"/>
  <c r="O1751"/>
  <c r="O1752"/>
  <c r="O1753"/>
  <c r="O1754"/>
  <c r="O1755"/>
  <c r="O1756"/>
  <c r="O1757"/>
  <c r="O1758"/>
  <c r="O1759"/>
  <c r="O1760"/>
  <c r="O1761"/>
  <c r="O1762"/>
  <c r="O1763"/>
  <c r="O1764"/>
  <c r="O1765"/>
  <c r="O1766"/>
  <c r="O1767"/>
  <c r="O1768"/>
  <c r="O1769"/>
  <c r="O1770"/>
  <c r="O1771"/>
  <c r="O1772"/>
  <c r="O1773"/>
  <c r="O1774"/>
  <c r="O1775"/>
  <c r="O1776"/>
  <c r="O1777"/>
  <c r="O1778"/>
  <c r="O1779"/>
  <c r="O1780"/>
  <c r="O1781"/>
  <c r="O1782"/>
  <c r="O1783"/>
  <c r="O1784"/>
  <c r="O1785"/>
  <c r="O1786"/>
  <c r="O1787"/>
  <c r="O1788"/>
  <c r="O1789"/>
  <c r="O1790"/>
  <c r="O1791"/>
  <c r="O1792"/>
  <c r="O1793"/>
  <c r="O1794"/>
  <c r="O1795"/>
  <c r="O1796"/>
  <c r="O1797"/>
  <c r="O1798"/>
  <c r="O1799"/>
  <c r="O1800"/>
  <c r="O1801"/>
  <c r="O1802"/>
  <c r="O1803"/>
  <c r="O1804"/>
  <c r="O1805"/>
  <c r="O1806"/>
  <c r="O1807"/>
  <c r="O1808"/>
  <c r="O1809"/>
  <c r="O1810"/>
  <c r="O1811"/>
  <c r="O1812"/>
  <c r="O1813"/>
  <c r="O1814"/>
  <c r="O1815"/>
  <c r="O1816"/>
  <c r="O1817"/>
  <c r="O1818"/>
  <c r="O1819"/>
  <c r="O1820"/>
  <c r="O1821"/>
  <c r="O1822"/>
  <c r="O1823"/>
  <c r="O1824"/>
  <c r="O1825"/>
  <c r="O1826"/>
  <c r="O1827"/>
  <c r="O1828"/>
  <c r="O1829"/>
  <c r="O1830"/>
  <c r="O1831"/>
  <c r="O1832"/>
  <c r="O1833"/>
  <c r="O1834"/>
  <c r="O1835"/>
  <c r="O1836"/>
  <c r="O1837"/>
  <c r="O1838"/>
  <c r="O1839"/>
  <c r="O1840"/>
  <c r="O1841"/>
  <c r="O1842"/>
  <c r="O1843"/>
  <c r="O1844"/>
  <c r="O1845"/>
  <c r="O1846"/>
  <c r="O1847"/>
  <c r="O1848"/>
  <c r="O1849"/>
  <c r="O1850"/>
  <c r="O1851"/>
  <c r="O1852"/>
  <c r="O1853"/>
  <c r="O1854"/>
  <c r="O1855"/>
  <c r="O1856"/>
  <c r="O1857"/>
  <c r="O1858"/>
  <c r="O1859"/>
  <c r="O1860"/>
  <c r="O1861"/>
  <c r="O1862"/>
  <c r="O1863"/>
  <c r="O1864"/>
  <c r="O1865"/>
  <c r="O1866"/>
  <c r="O1867"/>
  <c r="O1868"/>
  <c r="O1869"/>
  <c r="O1870"/>
  <c r="O1871"/>
  <c r="O1872"/>
  <c r="O1873"/>
  <c r="O1874"/>
  <c r="O1875"/>
  <c r="O1876"/>
  <c r="O1877"/>
  <c r="O1878"/>
  <c r="O1879"/>
  <c r="O1880"/>
  <c r="O1881"/>
  <c r="O1882"/>
  <c r="O1883"/>
  <c r="O1884"/>
  <c r="O1885"/>
  <c r="O1886"/>
  <c r="O1887"/>
  <c r="O1888"/>
  <c r="O1889"/>
  <c r="O1890"/>
  <c r="O1891"/>
  <c r="O1892"/>
  <c r="O1893"/>
  <c r="O1894"/>
  <c r="O1895"/>
  <c r="O1896"/>
  <c r="O1897"/>
  <c r="O1898"/>
  <c r="O1899"/>
  <c r="O1900"/>
  <c r="O1901"/>
  <c r="O1902"/>
  <c r="O1903"/>
  <c r="O1904"/>
  <c r="O1905"/>
  <c r="O1906"/>
  <c r="O1907"/>
  <c r="O1908"/>
  <c r="O1909"/>
  <c r="O1910"/>
  <c r="O1911"/>
  <c r="O1912"/>
  <c r="O1913"/>
  <c r="O1914"/>
  <c r="O1915"/>
  <c r="O1916"/>
  <c r="O1917"/>
  <c r="O1918"/>
  <c r="O1919"/>
  <c r="O1920"/>
  <c r="O1921"/>
  <c r="O1922"/>
  <c r="O1923"/>
  <c r="O1924"/>
  <c r="O1925"/>
  <c r="O1926"/>
  <c r="O1927"/>
  <c r="O1928"/>
  <c r="O1929"/>
  <c r="O1930"/>
  <c r="O1931"/>
  <c r="O1932"/>
  <c r="O1933"/>
  <c r="O1934"/>
  <c r="O1935"/>
  <c r="O1936"/>
  <c r="O1937"/>
  <c r="O1938"/>
  <c r="O1939"/>
  <c r="O1940"/>
  <c r="O1941"/>
  <c r="O1942"/>
  <c r="O1943"/>
  <c r="O1944"/>
  <c r="O1945"/>
  <c r="O1946"/>
  <c r="O1947"/>
  <c r="O1948"/>
  <c r="O1949"/>
  <c r="O1950"/>
  <c r="O1951"/>
  <c r="O1952"/>
  <c r="O1953"/>
  <c r="O1954"/>
  <c r="O1955"/>
  <c r="O1956"/>
  <c r="O1957"/>
  <c r="O1958"/>
  <c r="O1959"/>
  <c r="O1960"/>
  <c r="O1961"/>
  <c r="O1962"/>
  <c r="O1963"/>
  <c r="O1964"/>
  <c r="O1965"/>
  <c r="O1966"/>
  <c r="O1967"/>
  <c r="O1968"/>
  <c r="O1969"/>
  <c r="O1970"/>
  <c r="O1971"/>
  <c r="O1972"/>
  <c r="O1973"/>
  <c r="O1974"/>
  <c r="O1975"/>
  <c r="O1976"/>
  <c r="O1977"/>
  <c r="O1978"/>
  <c r="O1979"/>
  <c r="O1980"/>
  <c r="O1981"/>
  <c r="O1982"/>
  <c r="O1983"/>
  <c r="O1984"/>
  <c r="O1985"/>
  <c r="O1986"/>
  <c r="O1987"/>
  <c r="O1988"/>
  <c r="O1989"/>
  <c r="O1990"/>
  <c r="O1991"/>
  <c r="O1992"/>
  <c r="O1993"/>
  <c r="O1994"/>
  <c r="O1995"/>
  <c r="O1996"/>
  <c r="O1997"/>
  <c r="O1998"/>
  <c r="O1999"/>
  <c r="O2000"/>
  <c r="O2001"/>
  <c r="O2002"/>
  <c r="O2003"/>
  <c r="O2004"/>
  <c r="O2005"/>
  <c r="O2006"/>
  <c r="O2007"/>
  <c r="O2008"/>
  <c r="O2009"/>
  <c r="O2010"/>
  <c r="O2011"/>
  <c r="O2012"/>
  <c r="O2013"/>
  <c r="O2014"/>
  <c r="O2015"/>
  <c r="O2016"/>
  <c r="O2017"/>
  <c r="O2018"/>
  <c r="O2019"/>
  <c r="O2020"/>
  <c r="O2021"/>
  <c r="O2022"/>
  <c r="O2023"/>
  <c r="O2024"/>
  <c r="O2025"/>
  <c r="O2026"/>
  <c r="O2027"/>
  <c r="O2028"/>
  <c r="O2029"/>
  <c r="O2030"/>
  <c r="O2031"/>
  <c r="O2032"/>
  <c r="O2033"/>
  <c r="O2034"/>
  <c r="O2035"/>
  <c r="O2036"/>
  <c r="O2037"/>
  <c r="O2038"/>
  <c r="O2039"/>
  <c r="O2040"/>
  <c r="O2041"/>
  <c r="O2042"/>
  <c r="O2043"/>
  <c r="O2044"/>
  <c r="O2045"/>
  <c r="O2046"/>
  <c r="O2047"/>
  <c r="O2048"/>
  <c r="O2049"/>
  <c r="O2050"/>
  <c r="O2051"/>
  <c r="O2052"/>
  <c r="O2053"/>
  <c r="O2054"/>
  <c r="O2055"/>
  <c r="O2056"/>
  <c r="O2057"/>
  <c r="O2058"/>
  <c r="O2059"/>
  <c r="O2060"/>
  <c r="O2061"/>
  <c r="O2062"/>
  <c r="O2063"/>
  <c r="O2064"/>
  <c r="O2065"/>
  <c r="O2066"/>
  <c r="O2067"/>
  <c r="O2068"/>
  <c r="O2069"/>
  <c r="O2070"/>
  <c r="O2071"/>
  <c r="O2072"/>
  <c r="O2073"/>
  <c r="O2074"/>
  <c r="O2075"/>
  <c r="O2076"/>
  <c r="O2077"/>
  <c r="O2078"/>
  <c r="O2079"/>
  <c r="O2080"/>
  <c r="O2081"/>
  <c r="O2082"/>
  <c r="O2083"/>
  <c r="O2084"/>
  <c r="O2085"/>
  <c r="O2086"/>
  <c r="O2087"/>
  <c r="O2088"/>
  <c r="O2089"/>
  <c r="O2090"/>
  <c r="O2091"/>
  <c r="O2092"/>
  <c r="O2093"/>
  <c r="O2094"/>
  <c r="O2095"/>
  <c r="O2096"/>
  <c r="O2097"/>
  <c r="O2098"/>
  <c r="O2099"/>
  <c r="O2100"/>
  <c r="O2101"/>
  <c r="O2102"/>
  <c r="O2103"/>
  <c r="O2104"/>
  <c r="O2105"/>
  <c r="O2106"/>
  <c r="O2107"/>
  <c r="O2108"/>
  <c r="O2109"/>
  <c r="O2110"/>
  <c r="O2111"/>
  <c r="O2112"/>
  <c r="O2113"/>
  <c r="O2114"/>
  <c r="O2115"/>
  <c r="O2116"/>
  <c r="O2117"/>
  <c r="O2118"/>
  <c r="O2119"/>
  <c r="O2120"/>
  <c r="O2121"/>
  <c r="O2122"/>
  <c r="O2123"/>
  <c r="O2124"/>
  <c r="O2125"/>
  <c r="O2126"/>
  <c r="O2127"/>
  <c r="O2128"/>
  <c r="O2129"/>
  <c r="O2130"/>
  <c r="O2131"/>
  <c r="O2132"/>
  <c r="O2133"/>
  <c r="O2134"/>
  <c r="O2135"/>
  <c r="O2136"/>
  <c r="O2137"/>
  <c r="O2138"/>
  <c r="O2139"/>
  <c r="O2140"/>
  <c r="O2141"/>
  <c r="O2142"/>
  <c r="O2143"/>
  <c r="O2144"/>
  <c r="O2145"/>
  <c r="O2146"/>
  <c r="O2147"/>
  <c r="O2148"/>
  <c r="O2149"/>
  <c r="O2150"/>
  <c r="O2151"/>
  <c r="O2152"/>
  <c r="O2153"/>
  <c r="O2154"/>
  <c r="O2155"/>
  <c r="O2156"/>
  <c r="O2157"/>
  <c r="O2158"/>
  <c r="O2159"/>
  <c r="O2160"/>
  <c r="O2161"/>
  <c r="O2162"/>
  <c r="O2163"/>
  <c r="O2164"/>
  <c r="O2165"/>
  <c r="O2166"/>
  <c r="O2167"/>
  <c r="O2168"/>
  <c r="O2169"/>
  <c r="O2170"/>
  <c r="O2171"/>
  <c r="O2172"/>
  <c r="O2173"/>
  <c r="O2174"/>
  <c r="O2175"/>
  <c r="O2176"/>
  <c r="O2177"/>
  <c r="O2178"/>
  <c r="O2179"/>
  <c r="O2180"/>
  <c r="O2181"/>
  <c r="O2182"/>
  <c r="O2183"/>
  <c r="O2184"/>
  <c r="O2185"/>
  <c r="O2186"/>
  <c r="O2187"/>
  <c r="O2188"/>
  <c r="O2189"/>
  <c r="O2190"/>
  <c r="O2191"/>
  <c r="O2192"/>
  <c r="O2193"/>
  <c r="O2194"/>
  <c r="O2195"/>
  <c r="O2196"/>
  <c r="O2197"/>
  <c r="O2198"/>
  <c r="O2199"/>
  <c r="O2200"/>
  <c r="O2201"/>
  <c r="O2202"/>
  <c r="O2203"/>
  <c r="O2204"/>
  <c r="O2205"/>
  <c r="O2206"/>
  <c r="O2207"/>
  <c r="O2208"/>
  <c r="O2209"/>
  <c r="O2210"/>
  <c r="O2211"/>
  <c r="O2212"/>
  <c r="O2213"/>
  <c r="O2214"/>
  <c r="O2215"/>
  <c r="O2216"/>
  <c r="O2217"/>
  <c r="O2218"/>
  <c r="O2219"/>
  <c r="O2220"/>
  <c r="O2221"/>
  <c r="O2222"/>
  <c r="O2223"/>
  <c r="O2224"/>
  <c r="O2225"/>
  <c r="O2226"/>
  <c r="O2227"/>
  <c r="O2228"/>
  <c r="O2229"/>
  <c r="O2230"/>
  <c r="O2231"/>
  <c r="O2232"/>
  <c r="O2233"/>
  <c r="O2234"/>
  <c r="O2235"/>
  <c r="O2236"/>
  <c r="O2237"/>
  <c r="O2238"/>
  <c r="O2239"/>
  <c r="O2240"/>
  <c r="O2241"/>
  <c r="O2242"/>
  <c r="O2243"/>
  <c r="O2244"/>
  <c r="O2245"/>
  <c r="O2246"/>
  <c r="O2247"/>
  <c r="O2248"/>
  <c r="O2249"/>
  <c r="O2250"/>
  <c r="O2251"/>
  <c r="O2252"/>
  <c r="O2253"/>
  <c r="O2254"/>
  <c r="O2255"/>
  <c r="O2256"/>
  <c r="O2257"/>
  <c r="O2258"/>
  <c r="O2259"/>
  <c r="O2260"/>
  <c r="O2261"/>
  <c r="O2262"/>
  <c r="O2263"/>
  <c r="O2264"/>
  <c r="O2265"/>
  <c r="O2266"/>
  <c r="O2267"/>
  <c r="O2268"/>
  <c r="O2269"/>
  <c r="O2270"/>
  <c r="O2271"/>
  <c r="O2272"/>
  <c r="O2273"/>
  <c r="O2274"/>
  <c r="O2275"/>
  <c r="O2276"/>
  <c r="O2277"/>
  <c r="O2278"/>
  <c r="O2279"/>
  <c r="O2280"/>
  <c r="O2281"/>
  <c r="O2282"/>
  <c r="O2283"/>
  <c r="O2284"/>
  <c r="O2285"/>
  <c r="O2286"/>
  <c r="O2287"/>
  <c r="O2288"/>
  <c r="O2289"/>
  <c r="O2290"/>
  <c r="O2291"/>
  <c r="O2292"/>
  <c r="O2293"/>
  <c r="O2294"/>
  <c r="O2295"/>
  <c r="O2296"/>
  <c r="O2297"/>
  <c r="O2298"/>
  <c r="O2299"/>
  <c r="O2300"/>
  <c r="O2301"/>
  <c r="O2302"/>
  <c r="O2303"/>
  <c r="O2304"/>
  <c r="O2305"/>
  <c r="O2306"/>
  <c r="O2307"/>
  <c r="O2308"/>
  <c r="O2309"/>
  <c r="O2310"/>
  <c r="O2311"/>
  <c r="O2312"/>
  <c r="O2313"/>
  <c r="O2314"/>
  <c r="O2315"/>
  <c r="O2316"/>
  <c r="O2317"/>
  <c r="O2318"/>
  <c r="O2319"/>
  <c r="O2320"/>
  <c r="O2321"/>
  <c r="O2322"/>
  <c r="O2323"/>
  <c r="O2324"/>
  <c r="O2325"/>
  <c r="O2326"/>
  <c r="O2327"/>
  <c r="O2328"/>
  <c r="O2329"/>
  <c r="O2330"/>
  <c r="O2331"/>
  <c r="O2332"/>
  <c r="O2333"/>
  <c r="O2334"/>
  <c r="O2335"/>
  <c r="O2336"/>
  <c r="O2337"/>
  <c r="O2338"/>
  <c r="O2339"/>
  <c r="O2340"/>
  <c r="O2341"/>
  <c r="O2342"/>
  <c r="O2343"/>
  <c r="O2344"/>
  <c r="O2345"/>
  <c r="O2346"/>
  <c r="O2347"/>
  <c r="O2348"/>
  <c r="O2349"/>
  <c r="O2350"/>
  <c r="O2351"/>
  <c r="O2352"/>
  <c r="O2353"/>
  <c r="O2354"/>
  <c r="O2355"/>
  <c r="O2356"/>
  <c r="O2357"/>
  <c r="O2358"/>
  <c r="O2359"/>
  <c r="O2360"/>
  <c r="O2361"/>
  <c r="O2362"/>
  <c r="O2363"/>
  <c r="O2364"/>
  <c r="O2365"/>
  <c r="O2366"/>
  <c r="O2367"/>
  <c r="O2368"/>
  <c r="O2369"/>
  <c r="O2370"/>
  <c r="O2371"/>
  <c r="O2372"/>
  <c r="O2373"/>
  <c r="O2374"/>
  <c r="O2375"/>
  <c r="O2376"/>
  <c r="O2377"/>
  <c r="O2378"/>
  <c r="O2379"/>
  <c r="O2380"/>
  <c r="O2381"/>
  <c r="O2382"/>
  <c r="O2383"/>
  <c r="O2384"/>
  <c r="O2385"/>
  <c r="O2386"/>
  <c r="O2387"/>
  <c r="O2388"/>
  <c r="O2389"/>
  <c r="O2390"/>
  <c r="O2391"/>
  <c r="O2392"/>
  <c r="O2393"/>
  <c r="O2394"/>
  <c r="O2395"/>
  <c r="O2396"/>
  <c r="O2397"/>
  <c r="O2398"/>
  <c r="O2399"/>
  <c r="O2400"/>
  <c r="O2401"/>
  <c r="O2402"/>
  <c r="O2403"/>
  <c r="O2404"/>
  <c r="O2405"/>
  <c r="O2406"/>
  <c r="O2407"/>
  <c r="O2408"/>
  <c r="O2409"/>
  <c r="O2410"/>
  <c r="O2411"/>
  <c r="O2412"/>
  <c r="O2413"/>
  <c r="O2414"/>
  <c r="O2415"/>
  <c r="O2416"/>
  <c r="O2417"/>
  <c r="O2418"/>
  <c r="O2419"/>
  <c r="O2420"/>
  <c r="O2421"/>
  <c r="O2422"/>
  <c r="O2423"/>
  <c r="O2424"/>
  <c r="O2425"/>
  <c r="O2426"/>
  <c r="O2427"/>
  <c r="O2428"/>
  <c r="O2429"/>
  <c r="O2430"/>
  <c r="O2431"/>
  <c r="O2432"/>
  <c r="O2433"/>
  <c r="O2434"/>
  <c r="O2435"/>
  <c r="O2436"/>
  <c r="O2437"/>
  <c r="O2438"/>
  <c r="O2439"/>
  <c r="O2440"/>
  <c r="O2441"/>
  <c r="O2442"/>
  <c r="O2443"/>
  <c r="O2444"/>
  <c r="O2445"/>
  <c r="O2446"/>
  <c r="O2447"/>
  <c r="O2448"/>
  <c r="O2449"/>
  <c r="O2450"/>
  <c r="O2451"/>
  <c r="O2452"/>
  <c r="O2453"/>
  <c r="O2454"/>
  <c r="O2455"/>
  <c r="O2456"/>
  <c r="O2457"/>
  <c r="O2458"/>
  <c r="O2459"/>
  <c r="O2460"/>
  <c r="O2461"/>
  <c r="O2462"/>
  <c r="O2463"/>
  <c r="O2464"/>
  <c r="O2465"/>
  <c r="O2466"/>
  <c r="O2467"/>
  <c r="O2468"/>
  <c r="O2469"/>
  <c r="O2470"/>
  <c r="O2471"/>
  <c r="O2472"/>
  <c r="O2473"/>
  <c r="O2474"/>
  <c r="O2475"/>
  <c r="O2476"/>
  <c r="O2477"/>
  <c r="O2478"/>
  <c r="O2479"/>
  <c r="O2480"/>
  <c r="O2481"/>
  <c r="O2482"/>
  <c r="O2483"/>
  <c r="O2484"/>
  <c r="O2485"/>
  <c r="O2486"/>
  <c r="O2487"/>
  <c r="O2488"/>
  <c r="O2489"/>
  <c r="O2490"/>
  <c r="O2491"/>
  <c r="O2492"/>
  <c r="O2493"/>
  <c r="O2494"/>
  <c r="O2495"/>
  <c r="O2496"/>
  <c r="O2497"/>
  <c r="O2498"/>
  <c r="O2499"/>
  <c r="O2500"/>
  <c r="O2501"/>
  <c r="O2502"/>
  <c r="O2503"/>
  <c r="O2504"/>
  <c r="O2505"/>
  <c r="O2506"/>
  <c r="O2507"/>
  <c r="O2508"/>
  <c r="O2509"/>
  <c r="O2510"/>
  <c r="O2511"/>
  <c r="O2512"/>
  <c r="O2513"/>
  <c r="O2514"/>
  <c r="O2515"/>
  <c r="O2516"/>
  <c r="O2517"/>
  <c r="O2518"/>
  <c r="O2519"/>
  <c r="O2520"/>
  <c r="O2521"/>
  <c r="O2522"/>
  <c r="O2523"/>
  <c r="O2524"/>
  <c r="O2525"/>
  <c r="O2526"/>
  <c r="O2527"/>
  <c r="O2528"/>
  <c r="O2529"/>
  <c r="O2530"/>
  <c r="O2531"/>
  <c r="O2532"/>
  <c r="O2533"/>
  <c r="O2534"/>
  <c r="O2535"/>
  <c r="O2536"/>
  <c r="O2537"/>
  <c r="O2538"/>
  <c r="O2539"/>
  <c r="O2540"/>
  <c r="O2541"/>
  <c r="O2542"/>
  <c r="O2543"/>
  <c r="O2544"/>
  <c r="O2545"/>
  <c r="O2546"/>
  <c r="O2547"/>
  <c r="O2548"/>
  <c r="O2549"/>
  <c r="O2550"/>
  <c r="O2551"/>
  <c r="O2552"/>
  <c r="O2553"/>
  <c r="O2554"/>
  <c r="O2555"/>
  <c r="O2556"/>
  <c r="O2557"/>
  <c r="O2558"/>
  <c r="O2559"/>
  <c r="O2560"/>
  <c r="O2561"/>
  <c r="O2562"/>
  <c r="O2563"/>
  <c r="O2564"/>
  <c r="O2565"/>
  <c r="O2566"/>
  <c r="O2567"/>
  <c r="O2568"/>
  <c r="O2569"/>
  <c r="O2570"/>
  <c r="O2571"/>
  <c r="O2572"/>
  <c r="O2573"/>
  <c r="O2574"/>
  <c r="O2575"/>
  <c r="O2576"/>
  <c r="O2577"/>
  <c r="O2578"/>
  <c r="O2579"/>
  <c r="O2580"/>
  <c r="O2581"/>
  <c r="O2582"/>
  <c r="O2583"/>
  <c r="O2584"/>
  <c r="O2585"/>
  <c r="O2586"/>
  <c r="O2587"/>
  <c r="O2588"/>
  <c r="O2589"/>
  <c r="O2590"/>
  <c r="O2591"/>
  <c r="O2592"/>
  <c r="O2593"/>
  <c r="O2594"/>
  <c r="O2595"/>
  <c r="O2596"/>
  <c r="O2597"/>
  <c r="O2598"/>
  <c r="O2599"/>
  <c r="O2600"/>
  <c r="O2601"/>
  <c r="O2602"/>
  <c r="O2603"/>
  <c r="O2604"/>
  <c r="O2605"/>
  <c r="O2606"/>
  <c r="O2607"/>
  <c r="O2608"/>
  <c r="O2609"/>
  <c r="O2610"/>
  <c r="O2611"/>
  <c r="O2612"/>
  <c r="O2613"/>
  <c r="O2614"/>
  <c r="O2615"/>
  <c r="O2616"/>
  <c r="O2617"/>
  <c r="O2618"/>
  <c r="O2619"/>
  <c r="O2620"/>
  <c r="O2621"/>
  <c r="O2622"/>
  <c r="O2623"/>
  <c r="O2624"/>
  <c r="O2625"/>
  <c r="O2626"/>
  <c r="O2627"/>
  <c r="O2628"/>
  <c r="O2629"/>
  <c r="O2630"/>
  <c r="O2631"/>
  <c r="O2632"/>
  <c r="O2633"/>
  <c r="O2634"/>
  <c r="O2635"/>
  <c r="O2636"/>
  <c r="O2637"/>
  <c r="O2638"/>
  <c r="O2639"/>
  <c r="O2640"/>
  <c r="O2641"/>
  <c r="O2642"/>
  <c r="O2643"/>
  <c r="O2644"/>
  <c r="O2645"/>
  <c r="O2646"/>
  <c r="O2647"/>
  <c r="O2648"/>
  <c r="O2649"/>
  <c r="O2650"/>
  <c r="O2651"/>
  <c r="O2652"/>
  <c r="O2653"/>
  <c r="O2654"/>
  <c r="O2655"/>
  <c r="O2656"/>
  <c r="O2657"/>
  <c r="O2658"/>
  <c r="O2659"/>
  <c r="O2660"/>
  <c r="O2661"/>
  <c r="O2662"/>
  <c r="O2663"/>
  <c r="O2664"/>
  <c r="O2665"/>
  <c r="O2666"/>
  <c r="O2667"/>
  <c r="O2668"/>
  <c r="O2669"/>
  <c r="O2670"/>
  <c r="O2671"/>
  <c r="O2672"/>
  <c r="O2673"/>
  <c r="O2674"/>
  <c r="O2675"/>
  <c r="O2676"/>
  <c r="O2677"/>
  <c r="O2678"/>
  <c r="O2679"/>
  <c r="O2680"/>
  <c r="O2681"/>
  <c r="O2682"/>
  <c r="O2683"/>
  <c r="O2684"/>
  <c r="O2685"/>
  <c r="O2686"/>
  <c r="O2687"/>
  <c r="O2688"/>
  <c r="O2689"/>
  <c r="O2690"/>
  <c r="O2691"/>
  <c r="O2692"/>
  <c r="O2693"/>
  <c r="O2694"/>
  <c r="O2695"/>
  <c r="O2696"/>
  <c r="O2697"/>
  <c r="O2698"/>
  <c r="O2699"/>
  <c r="O2700"/>
  <c r="O2701"/>
  <c r="O2702"/>
  <c r="O2703"/>
  <c r="O2704"/>
  <c r="O2705"/>
  <c r="O2706"/>
  <c r="O2707"/>
  <c r="O2708"/>
  <c r="O2709"/>
  <c r="O2710"/>
  <c r="O2711"/>
  <c r="O2712"/>
  <c r="O2713"/>
  <c r="O2714"/>
  <c r="O2715"/>
  <c r="O2716"/>
  <c r="O2717"/>
  <c r="O2718"/>
  <c r="O2719"/>
  <c r="O2720"/>
  <c r="O2721"/>
  <c r="O2722"/>
  <c r="O2723"/>
  <c r="O2724"/>
  <c r="O2725"/>
  <c r="O2726"/>
  <c r="O2727"/>
  <c r="O2728"/>
  <c r="O2729"/>
  <c r="O2730"/>
  <c r="O2731"/>
  <c r="O2732"/>
  <c r="O2733"/>
  <c r="O2734"/>
  <c r="O2735"/>
  <c r="O2736"/>
  <c r="O2737"/>
  <c r="O2738"/>
  <c r="O2739"/>
  <c r="O2740"/>
  <c r="O2741"/>
  <c r="O2742"/>
  <c r="O2743"/>
  <c r="O2744"/>
  <c r="O2745"/>
  <c r="O2746"/>
  <c r="O2747"/>
  <c r="O2748"/>
  <c r="O2749"/>
  <c r="O2750"/>
  <c r="O2751"/>
  <c r="O2752"/>
  <c r="O2753"/>
  <c r="O2754"/>
  <c r="O2755"/>
  <c r="O2756"/>
  <c r="O2757"/>
  <c r="O2758"/>
  <c r="O2759"/>
  <c r="O2760"/>
  <c r="O2761"/>
  <c r="O2762"/>
  <c r="O2763"/>
  <c r="O2764"/>
  <c r="O2765"/>
  <c r="O2766"/>
  <c r="O2767"/>
  <c r="O2768"/>
  <c r="O2769"/>
  <c r="O2770"/>
  <c r="O2771"/>
  <c r="O2772"/>
  <c r="O2773"/>
  <c r="O2774"/>
  <c r="O2775"/>
  <c r="O2776"/>
  <c r="O2777"/>
  <c r="O2778"/>
  <c r="O2779"/>
  <c r="O2780"/>
  <c r="O2781"/>
  <c r="O2782"/>
  <c r="O2783"/>
  <c r="O2784"/>
  <c r="O2785"/>
  <c r="O2786"/>
  <c r="O2787"/>
  <c r="O2788"/>
  <c r="O2789"/>
  <c r="O2790"/>
  <c r="O2791"/>
  <c r="O2792"/>
  <c r="O2793"/>
  <c r="O2794"/>
  <c r="O2795"/>
  <c r="O2796"/>
  <c r="O2797"/>
  <c r="O2798"/>
  <c r="O2799"/>
  <c r="O2800"/>
  <c r="O2801"/>
  <c r="O2802"/>
  <c r="O2803"/>
  <c r="O2804"/>
  <c r="O2805"/>
  <c r="O2806"/>
  <c r="O2807"/>
  <c r="O2808"/>
  <c r="O2809"/>
  <c r="O2810"/>
  <c r="O2811"/>
  <c r="O2812"/>
  <c r="O2813"/>
  <c r="O2814"/>
  <c r="O2815"/>
  <c r="O2816"/>
  <c r="O2817"/>
  <c r="O2818"/>
  <c r="O2819"/>
  <c r="O2820"/>
  <c r="O2821"/>
  <c r="O2822"/>
  <c r="O2823"/>
  <c r="O2824"/>
  <c r="O2825"/>
  <c r="O2826"/>
  <c r="O2827"/>
  <c r="O2828"/>
  <c r="O2829"/>
  <c r="O2830"/>
  <c r="O2831"/>
  <c r="O2832"/>
  <c r="O2833"/>
  <c r="O2834"/>
  <c r="O2835"/>
  <c r="O2836"/>
  <c r="O2837"/>
  <c r="O2838"/>
  <c r="O2839"/>
  <c r="O2840"/>
  <c r="O2841"/>
  <c r="O2842"/>
  <c r="O2843"/>
  <c r="O2844"/>
  <c r="O2845"/>
  <c r="O2846"/>
  <c r="O2847"/>
  <c r="O2848"/>
  <c r="O2849"/>
  <c r="O2850"/>
  <c r="O2851"/>
  <c r="O2852"/>
  <c r="O2853"/>
  <c r="O2854"/>
  <c r="O2855"/>
  <c r="O2856"/>
  <c r="O2857"/>
  <c r="O2858"/>
  <c r="O2859"/>
  <c r="O2860"/>
  <c r="O2861"/>
  <c r="O2862"/>
  <c r="O2863"/>
  <c r="O2864"/>
  <c r="O2865"/>
  <c r="O2866"/>
  <c r="O2867"/>
  <c r="O2868"/>
  <c r="O2869"/>
  <c r="O2870"/>
  <c r="O2871"/>
  <c r="O2872"/>
  <c r="O2873"/>
  <c r="O2874"/>
  <c r="O2875"/>
  <c r="O2876"/>
  <c r="O2877"/>
  <c r="O2878"/>
  <c r="O2879"/>
  <c r="O2880"/>
  <c r="O2881"/>
  <c r="O2882"/>
  <c r="O2883"/>
  <c r="O2884"/>
  <c r="O2885"/>
  <c r="O2886"/>
  <c r="O2887"/>
  <c r="O2888"/>
  <c r="O2889"/>
  <c r="O2890"/>
  <c r="O2891"/>
  <c r="O2892"/>
  <c r="O2893"/>
  <c r="O2894"/>
  <c r="O2895"/>
  <c r="O2896"/>
  <c r="O2897"/>
  <c r="O2898"/>
  <c r="O2899"/>
  <c r="O2900"/>
  <c r="O2901"/>
  <c r="O2902"/>
  <c r="O2903"/>
  <c r="O2904"/>
  <c r="O2905"/>
  <c r="O2906"/>
  <c r="O2907"/>
  <c r="O2908"/>
  <c r="O2909"/>
  <c r="O2910"/>
  <c r="O2911"/>
  <c r="O2912"/>
  <c r="O2913"/>
  <c r="O2914"/>
  <c r="O2915"/>
  <c r="O2916"/>
  <c r="O2917"/>
  <c r="O2918"/>
  <c r="O2919"/>
  <c r="O2920"/>
  <c r="O2921"/>
  <c r="O2922"/>
  <c r="O2923"/>
  <c r="O2924"/>
  <c r="O2925"/>
  <c r="O2926"/>
  <c r="O2927"/>
  <c r="O2928"/>
  <c r="O2929"/>
  <c r="O2930"/>
  <c r="O2931"/>
  <c r="O2932"/>
  <c r="O2933"/>
  <c r="O2934"/>
  <c r="O2935"/>
  <c r="O2936"/>
  <c r="O2937"/>
  <c r="O2938"/>
  <c r="O2939"/>
  <c r="O2940"/>
  <c r="O2941"/>
  <c r="O2942"/>
  <c r="O2943"/>
  <c r="O2944"/>
  <c r="O2945"/>
  <c r="O2946"/>
  <c r="O2947"/>
  <c r="O2948"/>
  <c r="O2949"/>
  <c r="O2950"/>
  <c r="O2951"/>
  <c r="O2952"/>
  <c r="O2953"/>
  <c r="O2954"/>
  <c r="O2955"/>
  <c r="O2956"/>
  <c r="O2957"/>
  <c r="O2958"/>
  <c r="O2959"/>
  <c r="O2960"/>
  <c r="O2961"/>
  <c r="O2962"/>
  <c r="O2963"/>
  <c r="O2964"/>
  <c r="O2965"/>
  <c r="O2966"/>
  <c r="O2967"/>
  <c r="O2968"/>
  <c r="O2969"/>
  <c r="O2970"/>
  <c r="O2971"/>
  <c r="O2972"/>
  <c r="O2973"/>
  <c r="O2974"/>
  <c r="O2975"/>
  <c r="O2976"/>
  <c r="O2977"/>
  <c r="O2978"/>
  <c r="O2979"/>
  <c r="O2980"/>
  <c r="O2981"/>
  <c r="O2982"/>
  <c r="O2983"/>
  <c r="O2984"/>
  <c r="O2985"/>
  <c r="O2986"/>
  <c r="O2987"/>
  <c r="O2988"/>
  <c r="O2989"/>
  <c r="O2990"/>
  <c r="O2991"/>
  <c r="O2992"/>
  <c r="O2993"/>
  <c r="O2994"/>
  <c r="O2995"/>
  <c r="O2996"/>
  <c r="O2997"/>
  <c r="O2998"/>
  <c r="O2999"/>
  <c r="O3000"/>
  <c r="O3001"/>
  <c r="O3002"/>
  <c r="O3003"/>
  <c r="O3004"/>
  <c r="O3005"/>
  <c r="O3006"/>
  <c r="O3007"/>
  <c r="O3008"/>
  <c r="O3009"/>
  <c r="O3010"/>
  <c r="O3011"/>
  <c r="O3012"/>
  <c r="O3013"/>
  <c r="O3014"/>
  <c r="O3015"/>
  <c r="O3016"/>
  <c r="O3017"/>
  <c r="O3018"/>
  <c r="O3019"/>
  <c r="O3020"/>
  <c r="O3021"/>
  <c r="O3022"/>
  <c r="O3023"/>
  <c r="O3024"/>
  <c r="O3025"/>
  <c r="O3026"/>
  <c r="O3027"/>
  <c r="O3028"/>
  <c r="O3029"/>
  <c r="O3030"/>
  <c r="O3031"/>
  <c r="O3032"/>
  <c r="O3033"/>
  <c r="O3034"/>
  <c r="O3035"/>
  <c r="O3036"/>
  <c r="O3037"/>
  <c r="O3038"/>
  <c r="O3039"/>
  <c r="O3040"/>
  <c r="O3041"/>
  <c r="O3042"/>
  <c r="O3043"/>
  <c r="O3044"/>
  <c r="O3045"/>
  <c r="O3046"/>
  <c r="O3047"/>
  <c r="O3048"/>
  <c r="O3049"/>
  <c r="O3050"/>
  <c r="O3051"/>
  <c r="O3052"/>
  <c r="O3053"/>
  <c r="O3054"/>
  <c r="O3055"/>
  <c r="O3056"/>
  <c r="O3057"/>
  <c r="O3058"/>
  <c r="O3059"/>
  <c r="O3060"/>
  <c r="O3061"/>
  <c r="O3062"/>
  <c r="O3063"/>
  <c r="O3064"/>
  <c r="O3065"/>
  <c r="O3066"/>
  <c r="O3067"/>
  <c r="O3068"/>
  <c r="O3069"/>
  <c r="O3070"/>
  <c r="O3071"/>
  <c r="O3072"/>
  <c r="O3073"/>
  <c r="O3074"/>
  <c r="O3075"/>
  <c r="O3076"/>
  <c r="O3077"/>
  <c r="O3078"/>
  <c r="O3079"/>
  <c r="O3080"/>
  <c r="O3081"/>
  <c r="O3082"/>
  <c r="O3083"/>
  <c r="O3084"/>
  <c r="O3085"/>
  <c r="O3086"/>
  <c r="O3087"/>
  <c r="O3088"/>
  <c r="O3089"/>
  <c r="O3090"/>
  <c r="O3091"/>
  <c r="O3092"/>
  <c r="O3093"/>
  <c r="O3094"/>
  <c r="O3095"/>
  <c r="O3096"/>
  <c r="O3097"/>
  <c r="O3098"/>
  <c r="O3099"/>
  <c r="O3100"/>
  <c r="O3101"/>
  <c r="O3102"/>
  <c r="O3103"/>
  <c r="O3104"/>
  <c r="O3105"/>
  <c r="O3106"/>
  <c r="O3107"/>
  <c r="O3108"/>
  <c r="O3109"/>
  <c r="O3110"/>
  <c r="O3111"/>
  <c r="O3112"/>
  <c r="O3113"/>
  <c r="O3114"/>
  <c r="O3115"/>
  <c r="O3116"/>
  <c r="O3117"/>
  <c r="O3118"/>
  <c r="O3119"/>
  <c r="O3120"/>
  <c r="O3121"/>
  <c r="O3122"/>
  <c r="O3123"/>
  <c r="O3124"/>
  <c r="O3125"/>
  <c r="O3126"/>
  <c r="O3127"/>
  <c r="O3128"/>
  <c r="O3129"/>
  <c r="O3130"/>
  <c r="O3131"/>
  <c r="O3132"/>
  <c r="O3133"/>
  <c r="O3134"/>
  <c r="O3135"/>
  <c r="O3136"/>
  <c r="O3137"/>
  <c r="O3138"/>
  <c r="O3139"/>
  <c r="O3140"/>
  <c r="O3141"/>
  <c r="O3142"/>
  <c r="O3143"/>
  <c r="O3144"/>
  <c r="O3145"/>
  <c r="O3146"/>
  <c r="O3147"/>
  <c r="O3148"/>
  <c r="O3149"/>
  <c r="O3150"/>
  <c r="O3151"/>
  <c r="O3152"/>
  <c r="O3153"/>
  <c r="O3154"/>
  <c r="O3155"/>
  <c r="O3156"/>
  <c r="O3157"/>
  <c r="O3158"/>
  <c r="O3159"/>
  <c r="O3160"/>
  <c r="O3161"/>
  <c r="O3162"/>
  <c r="O3163"/>
  <c r="O3164"/>
  <c r="O3165"/>
  <c r="O3166"/>
  <c r="O3167"/>
  <c r="O3168"/>
  <c r="O3169"/>
  <c r="O3170"/>
  <c r="O3171"/>
  <c r="O3172"/>
  <c r="O3173"/>
  <c r="O3174"/>
  <c r="O3175"/>
  <c r="O3176"/>
  <c r="O3177"/>
  <c r="O3178"/>
  <c r="O3179"/>
  <c r="O3180"/>
  <c r="O3181"/>
  <c r="O3182"/>
  <c r="O3183"/>
  <c r="O3184"/>
  <c r="O3185"/>
  <c r="O3186"/>
  <c r="O3187"/>
  <c r="O3188"/>
  <c r="O3189"/>
  <c r="O3190"/>
  <c r="O3191"/>
  <c r="O3192"/>
  <c r="O3193"/>
  <c r="O3194"/>
  <c r="O3195"/>
  <c r="O3196"/>
  <c r="O3197"/>
  <c r="O3198"/>
  <c r="O3199"/>
  <c r="O3200"/>
  <c r="O3201"/>
  <c r="O3202"/>
  <c r="O3203"/>
  <c r="O3204"/>
  <c r="O3205"/>
  <c r="O3206"/>
  <c r="O3207"/>
  <c r="O3208"/>
  <c r="O3209"/>
  <c r="O3210"/>
  <c r="O3211"/>
  <c r="O3212"/>
  <c r="O3213"/>
  <c r="O3214"/>
  <c r="O3215"/>
  <c r="O3216"/>
  <c r="O3217"/>
  <c r="O3218"/>
  <c r="O3219"/>
  <c r="O3220"/>
  <c r="O3221"/>
  <c r="O3222"/>
  <c r="O3223"/>
  <c r="O3224"/>
  <c r="O3225"/>
  <c r="O3226"/>
  <c r="O3227"/>
  <c r="O3228"/>
  <c r="O3229"/>
  <c r="O3230"/>
  <c r="O3231"/>
  <c r="O3232"/>
  <c r="O3233"/>
  <c r="O3234"/>
  <c r="O3235"/>
  <c r="O3236"/>
  <c r="O3237"/>
  <c r="O3238"/>
  <c r="O3239"/>
  <c r="O3240"/>
  <c r="O3241"/>
  <c r="O3242"/>
  <c r="O3243"/>
  <c r="O3244"/>
  <c r="O3245"/>
  <c r="O3246"/>
  <c r="O3247"/>
  <c r="O3248"/>
  <c r="O3249"/>
  <c r="O3250"/>
  <c r="O3251"/>
  <c r="O3252"/>
  <c r="O3253"/>
  <c r="O3254"/>
  <c r="O3255"/>
  <c r="O3256"/>
  <c r="O3257"/>
  <c r="O3258"/>
  <c r="O3259"/>
  <c r="O3260"/>
  <c r="O3261"/>
  <c r="O3262"/>
  <c r="O3263"/>
  <c r="O3264"/>
  <c r="O3265"/>
  <c r="O3266"/>
  <c r="O3267"/>
  <c r="O3268"/>
  <c r="O3269"/>
  <c r="O3270"/>
  <c r="O3271"/>
  <c r="O3272"/>
  <c r="O3273"/>
  <c r="O3274"/>
  <c r="O3275"/>
  <c r="O3276"/>
  <c r="O3277"/>
  <c r="O3278"/>
  <c r="O3279"/>
  <c r="O3280"/>
  <c r="O3281"/>
  <c r="O3282"/>
  <c r="O3283"/>
  <c r="O3284"/>
  <c r="O3285"/>
  <c r="O3286"/>
  <c r="O3287"/>
  <c r="O3288"/>
  <c r="O3289"/>
  <c r="O3290"/>
  <c r="O3291"/>
  <c r="O3292"/>
  <c r="O3293"/>
  <c r="O3294"/>
  <c r="O3295"/>
  <c r="O3296"/>
  <c r="O3297"/>
  <c r="O3298"/>
  <c r="O3299"/>
  <c r="O3300"/>
  <c r="O3301"/>
  <c r="O3302"/>
  <c r="O3303"/>
  <c r="O3304"/>
  <c r="O3305"/>
  <c r="O3306"/>
  <c r="O3307"/>
  <c r="O3308"/>
  <c r="O3309"/>
  <c r="O3310"/>
  <c r="O3311"/>
  <c r="O3312"/>
  <c r="O3313"/>
  <c r="O3314"/>
  <c r="O3315"/>
  <c r="O3316"/>
  <c r="O3317"/>
  <c r="O3318"/>
  <c r="O3319"/>
  <c r="O3320"/>
  <c r="O3321"/>
  <c r="O3322"/>
  <c r="O3323"/>
  <c r="O3324"/>
  <c r="O3325"/>
  <c r="O3326"/>
  <c r="O3327"/>
  <c r="O3328"/>
  <c r="O3329"/>
  <c r="O3330"/>
  <c r="O3331"/>
  <c r="O3332"/>
  <c r="O3333"/>
  <c r="O3334"/>
  <c r="O3335"/>
  <c r="O3336"/>
  <c r="O3337"/>
  <c r="O3338"/>
  <c r="O3339"/>
  <c r="O3340"/>
  <c r="O3341"/>
  <c r="O3342"/>
  <c r="O3343"/>
  <c r="O3344"/>
  <c r="O3345"/>
  <c r="O3346"/>
  <c r="O3347"/>
  <c r="O3348"/>
  <c r="O3349"/>
  <c r="O3350"/>
  <c r="O3351"/>
  <c r="O3352"/>
  <c r="O3353"/>
  <c r="O3354"/>
  <c r="O3355"/>
  <c r="O3356"/>
  <c r="O3357"/>
  <c r="O3358"/>
  <c r="O3359"/>
  <c r="O3360"/>
  <c r="O3361"/>
  <c r="O3362"/>
  <c r="O3363"/>
  <c r="O3364"/>
  <c r="O3365"/>
  <c r="O3366"/>
  <c r="O3367"/>
  <c r="O3368"/>
  <c r="O3369"/>
  <c r="O3370"/>
  <c r="O3371"/>
  <c r="O3372"/>
  <c r="O3373"/>
  <c r="O3374"/>
  <c r="O3375"/>
  <c r="O3376"/>
  <c r="O3377"/>
  <c r="O3378"/>
  <c r="O3379"/>
  <c r="O3380"/>
  <c r="O3381"/>
  <c r="O3382"/>
  <c r="O3383"/>
  <c r="O3384"/>
  <c r="O3385"/>
  <c r="O3386"/>
  <c r="O3387"/>
  <c r="O3388"/>
  <c r="O3389"/>
  <c r="O3390"/>
  <c r="O3391"/>
  <c r="O3392"/>
  <c r="O3393"/>
  <c r="O3394"/>
  <c r="O3395"/>
  <c r="O3396"/>
  <c r="O3397"/>
  <c r="O3398"/>
  <c r="O3399"/>
  <c r="O3400"/>
  <c r="O3401"/>
  <c r="O3402"/>
  <c r="O3403"/>
  <c r="O3404"/>
  <c r="O3405"/>
  <c r="O3406"/>
  <c r="O3407"/>
  <c r="O3408"/>
  <c r="O3409"/>
  <c r="O3410"/>
  <c r="O3411"/>
  <c r="O3412"/>
  <c r="O3413"/>
  <c r="O3414"/>
  <c r="O3415"/>
  <c r="O3416"/>
  <c r="O3417"/>
  <c r="O3418"/>
  <c r="O3419"/>
  <c r="O3420"/>
  <c r="O3421"/>
  <c r="O3422"/>
  <c r="O3423"/>
  <c r="O3424"/>
  <c r="O3425"/>
  <c r="O3426"/>
  <c r="O3427"/>
  <c r="O3428"/>
  <c r="O3429"/>
  <c r="O3430"/>
  <c r="O3431"/>
  <c r="O3432"/>
  <c r="O3433"/>
  <c r="O3434"/>
  <c r="O3435"/>
  <c r="O3436"/>
  <c r="O3437"/>
  <c r="O3438"/>
  <c r="O3439"/>
  <c r="O3440"/>
  <c r="O3441"/>
  <c r="O3442"/>
  <c r="O3443"/>
  <c r="O3444"/>
  <c r="O3445"/>
  <c r="O3446"/>
  <c r="O3447"/>
  <c r="O3448"/>
  <c r="O3449"/>
  <c r="O3450"/>
  <c r="O3451"/>
  <c r="O3452"/>
  <c r="O3453"/>
  <c r="O3454"/>
  <c r="O3455"/>
  <c r="O3456"/>
  <c r="O3457"/>
  <c r="O3458"/>
  <c r="O3459"/>
  <c r="O3460"/>
  <c r="O3461"/>
  <c r="O3462"/>
  <c r="O3463"/>
  <c r="O3464"/>
  <c r="O3465"/>
  <c r="O3466"/>
  <c r="O3467"/>
  <c r="O3468"/>
  <c r="O3469"/>
  <c r="O3470"/>
  <c r="O3471"/>
  <c r="O3472"/>
  <c r="O3473"/>
  <c r="O3474"/>
  <c r="O3475"/>
  <c r="O3476"/>
  <c r="O3477"/>
  <c r="O3478"/>
  <c r="O3479"/>
  <c r="O3480"/>
  <c r="O3481"/>
  <c r="O3482"/>
  <c r="O3483"/>
  <c r="O3484"/>
  <c r="O3485"/>
  <c r="O3486"/>
  <c r="O3487"/>
  <c r="O3488"/>
  <c r="O3489"/>
  <c r="O3490"/>
  <c r="O3491"/>
  <c r="O3492"/>
  <c r="O3493"/>
  <c r="O3494"/>
  <c r="O3495"/>
  <c r="O3496"/>
  <c r="O3497"/>
  <c r="O3498"/>
  <c r="O3499"/>
  <c r="O3500"/>
  <c r="O3501"/>
  <c r="O3502"/>
  <c r="O3503"/>
  <c r="O3504"/>
  <c r="O3505"/>
  <c r="O3506"/>
  <c r="O3507"/>
  <c r="O3508"/>
  <c r="O3509"/>
  <c r="O3510"/>
  <c r="O3511"/>
  <c r="O3512"/>
  <c r="O3513"/>
  <c r="O3514"/>
  <c r="O3515"/>
  <c r="O3516"/>
  <c r="O3517"/>
  <c r="O3518"/>
  <c r="O3519"/>
  <c r="O3520"/>
  <c r="O3521"/>
  <c r="O3522"/>
  <c r="O3523"/>
  <c r="O3524"/>
  <c r="O3525"/>
  <c r="O3526"/>
  <c r="O3527"/>
  <c r="O3528"/>
  <c r="O3529"/>
  <c r="O3530"/>
  <c r="O3531"/>
  <c r="O3532"/>
  <c r="O3533"/>
  <c r="O3534"/>
  <c r="O3535"/>
  <c r="O3536"/>
  <c r="O3537"/>
  <c r="O3538"/>
  <c r="O3539"/>
  <c r="O3540"/>
  <c r="O3541"/>
  <c r="O3542"/>
  <c r="O3543"/>
  <c r="O3544"/>
  <c r="O3545"/>
  <c r="O3546"/>
  <c r="O3547"/>
  <c r="O3548"/>
  <c r="O3549"/>
  <c r="O3550"/>
  <c r="O3551"/>
  <c r="O3552"/>
  <c r="O3553"/>
  <c r="O3554"/>
  <c r="O3555"/>
  <c r="O3556"/>
  <c r="O3557"/>
  <c r="O3558"/>
  <c r="O3559"/>
  <c r="O3560"/>
  <c r="O3561"/>
  <c r="O3562"/>
  <c r="O3563"/>
  <c r="O3564"/>
  <c r="O3565"/>
  <c r="O3566"/>
  <c r="O3567"/>
  <c r="O3568"/>
  <c r="O3569"/>
  <c r="O3570"/>
  <c r="O3571"/>
  <c r="O3572"/>
  <c r="O3573"/>
  <c r="O3574"/>
  <c r="O3575"/>
  <c r="O3576"/>
  <c r="O3577"/>
  <c r="O3578"/>
  <c r="O3579"/>
  <c r="O3580"/>
  <c r="O3581"/>
  <c r="O3582"/>
  <c r="O3583"/>
  <c r="O3584"/>
  <c r="O3585"/>
  <c r="O3586"/>
  <c r="O3587"/>
  <c r="O3588"/>
  <c r="O3589"/>
  <c r="O3590"/>
  <c r="O3591"/>
  <c r="O3592"/>
  <c r="O3593"/>
  <c r="O3594"/>
  <c r="O3595"/>
  <c r="O3596"/>
  <c r="O3597"/>
  <c r="O3598"/>
  <c r="O3599"/>
  <c r="O3600"/>
  <c r="O3601"/>
  <c r="O3602"/>
  <c r="O3603"/>
  <c r="O3604"/>
  <c r="O3605"/>
  <c r="O3606"/>
  <c r="O3607"/>
  <c r="O3608"/>
  <c r="O3609"/>
  <c r="O3610"/>
  <c r="O3611"/>
  <c r="O3612"/>
  <c r="O3613"/>
  <c r="O3614"/>
  <c r="O3615"/>
  <c r="O3616"/>
  <c r="O3617"/>
  <c r="O3618"/>
  <c r="O3619"/>
  <c r="O3620"/>
  <c r="O3621"/>
  <c r="O3622"/>
  <c r="O3623"/>
  <c r="O3624"/>
  <c r="O3625"/>
  <c r="O3626"/>
  <c r="O3627"/>
  <c r="O3628"/>
  <c r="O3629"/>
  <c r="O3630"/>
  <c r="O3631"/>
  <c r="O3632"/>
  <c r="O3633"/>
  <c r="O3634"/>
  <c r="O3635"/>
  <c r="O3636"/>
  <c r="O3637"/>
  <c r="O3638"/>
  <c r="O3639"/>
  <c r="O3640"/>
  <c r="O3641"/>
  <c r="O3642"/>
  <c r="O3643"/>
  <c r="O3644"/>
  <c r="O3645"/>
  <c r="O3646"/>
  <c r="O3647"/>
  <c r="O3648"/>
  <c r="O3649"/>
  <c r="O3650"/>
  <c r="O3651"/>
  <c r="O3652"/>
  <c r="O3653"/>
  <c r="O3654"/>
  <c r="O3655"/>
  <c r="O3656"/>
  <c r="O3657"/>
  <c r="O3658"/>
  <c r="O3659"/>
  <c r="O3660"/>
  <c r="O3661"/>
  <c r="O3662"/>
  <c r="O3663"/>
  <c r="O3664"/>
  <c r="O3665"/>
  <c r="O3666"/>
  <c r="O3667"/>
  <c r="O3668"/>
  <c r="O3669"/>
  <c r="O3670"/>
  <c r="O3671"/>
  <c r="O3672"/>
  <c r="O3673"/>
  <c r="O3674"/>
  <c r="O3675"/>
  <c r="O3676"/>
  <c r="O3677"/>
  <c r="O3678"/>
  <c r="O3679"/>
  <c r="O3680"/>
  <c r="O3681"/>
  <c r="O3682"/>
  <c r="O3683"/>
  <c r="O3684"/>
  <c r="O3685"/>
  <c r="O3686"/>
  <c r="O3687"/>
  <c r="O3688"/>
  <c r="O3689"/>
  <c r="O3690"/>
  <c r="O3691"/>
  <c r="O3692"/>
  <c r="O3693"/>
  <c r="O3694"/>
  <c r="O3695"/>
  <c r="O3696"/>
  <c r="O3697"/>
  <c r="O3698"/>
  <c r="O3699"/>
  <c r="O3700"/>
  <c r="O3701"/>
  <c r="O3702"/>
  <c r="O3703"/>
  <c r="O3704"/>
  <c r="O3705"/>
  <c r="O3706"/>
  <c r="O3707"/>
  <c r="O3708"/>
  <c r="O3709"/>
  <c r="O3710"/>
  <c r="O3711"/>
  <c r="O3712"/>
  <c r="O3713"/>
  <c r="O3714"/>
  <c r="O3715"/>
  <c r="O3716"/>
  <c r="O3717"/>
  <c r="O3718"/>
  <c r="O3719"/>
  <c r="O3720"/>
  <c r="O3721"/>
  <c r="O3722"/>
  <c r="O3723"/>
  <c r="O3724"/>
  <c r="O3725"/>
  <c r="O3726"/>
  <c r="O3727"/>
  <c r="O3728"/>
  <c r="O3729"/>
  <c r="O3730"/>
  <c r="O3731"/>
  <c r="O3732"/>
  <c r="O3733"/>
  <c r="O3734"/>
  <c r="O3735"/>
  <c r="O3736"/>
  <c r="O3737"/>
  <c r="O3738"/>
  <c r="O3739"/>
  <c r="O3740"/>
  <c r="O3741"/>
  <c r="O3742"/>
  <c r="O3743"/>
  <c r="O3744"/>
  <c r="O3745"/>
  <c r="O3746"/>
  <c r="O3747"/>
  <c r="O3748"/>
  <c r="O3749"/>
  <c r="O3750"/>
  <c r="O3751"/>
  <c r="O3752"/>
  <c r="O3753"/>
  <c r="O3754"/>
  <c r="O3755"/>
  <c r="O3756"/>
  <c r="O3757"/>
  <c r="O3758"/>
  <c r="O3759"/>
  <c r="O3760"/>
  <c r="O3761"/>
  <c r="O3762"/>
  <c r="O3763"/>
  <c r="O3764"/>
  <c r="O3765"/>
  <c r="O3766"/>
  <c r="O3767"/>
  <c r="O3768"/>
  <c r="O3769"/>
  <c r="O3770"/>
  <c r="O3771"/>
  <c r="O3772"/>
  <c r="O3773"/>
  <c r="O3774"/>
  <c r="O3775"/>
  <c r="O3776"/>
  <c r="O3777"/>
  <c r="O3778"/>
  <c r="O3779"/>
  <c r="O3780"/>
  <c r="O3781"/>
  <c r="O3782"/>
  <c r="O3783"/>
  <c r="O3784"/>
  <c r="O3785"/>
  <c r="O3786"/>
  <c r="O3787"/>
  <c r="O3788"/>
  <c r="O3789"/>
  <c r="O3790"/>
  <c r="O3791"/>
  <c r="O3792"/>
  <c r="O3793"/>
  <c r="O3794"/>
  <c r="O3795"/>
  <c r="O3796"/>
  <c r="O3797"/>
  <c r="O3798"/>
  <c r="O3799"/>
  <c r="O3800"/>
  <c r="O3801"/>
  <c r="O3802"/>
  <c r="O3803"/>
  <c r="O3804"/>
  <c r="O3805"/>
  <c r="O3806"/>
  <c r="O3807"/>
  <c r="O3808"/>
  <c r="O3809"/>
  <c r="O3810"/>
  <c r="O3811"/>
  <c r="O3812"/>
  <c r="O3813"/>
  <c r="O3814"/>
  <c r="O3815"/>
  <c r="O3816"/>
  <c r="O3817"/>
  <c r="O3818"/>
  <c r="O3819"/>
  <c r="O3820"/>
  <c r="O3821"/>
  <c r="O3822"/>
  <c r="O3823"/>
  <c r="O3824"/>
  <c r="O3825"/>
  <c r="O3826"/>
  <c r="O3827"/>
  <c r="O3828"/>
  <c r="O3829"/>
  <c r="O3830"/>
  <c r="O3831"/>
  <c r="O3832"/>
  <c r="O3833"/>
  <c r="O3834"/>
  <c r="O3835"/>
  <c r="O3836"/>
  <c r="O3837"/>
  <c r="O3838"/>
  <c r="O3839"/>
  <c r="O3840"/>
  <c r="O3841"/>
  <c r="O3842"/>
  <c r="O3843"/>
  <c r="O3844"/>
  <c r="O3845"/>
  <c r="O3846"/>
  <c r="O3847"/>
  <c r="O3848"/>
  <c r="O3849"/>
  <c r="O3850"/>
  <c r="O3851"/>
  <c r="O3852"/>
  <c r="O3853"/>
  <c r="O3854"/>
  <c r="O3855"/>
  <c r="O3856"/>
  <c r="O3857"/>
  <c r="O3858"/>
  <c r="O3859"/>
  <c r="O3860"/>
  <c r="O3861"/>
  <c r="O3862"/>
  <c r="O3863"/>
  <c r="O3864"/>
  <c r="O3865"/>
  <c r="O3866"/>
  <c r="O3867"/>
  <c r="O3868"/>
  <c r="O3869"/>
  <c r="O3870"/>
  <c r="O3871"/>
  <c r="O3872"/>
  <c r="O3873"/>
  <c r="O3874"/>
  <c r="O3875"/>
  <c r="O3876"/>
  <c r="O3877"/>
  <c r="O3878"/>
  <c r="O3879"/>
  <c r="O3880"/>
  <c r="O3881"/>
  <c r="O3882"/>
  <c r="O3883"/>
  <c r="O3884"/>
  <c r="O3885"/>
  <c r="O3886"/>
  <c r="O3887"/>
  <c r="O3888"/>
  <c r="O3889"/>
  <c r="O3890"/>
  <c r="O3891"/>
  <c r="O3892"/>
  <c r="O3893"/>
  <c r="O3894"/>
  <c r="O3895"/>
  <c r="O3896"/>
  <c r="O3897"/>
  <c r="O3898"/>
  <c r="O3899"/>
  <c r="O3900"/>
  <c r="O3901"/>
  <c r="O3902"/>
  <c r="O3903"/>
  <c r="O3904"/>
  <c r="O3905"/>
  <c r="O3906"/>
  <c r="O3907"/>
  <c r="O3908"/>
  <c r="O3909"/>
  <c r="O3910"/>
  <c r="O3911"/>
  <c r="O3912"/>
  <c r="O3913"/>
  <c r="O3914"/>
  <c r="O3915"/>
  <c r="O3916"/>
  <c r="O3917"/>
  <c r="O3918"/>
  <c r="O3919"/>
  <c r="O3920"/>
  <c r="O3921"/>
  <c r="O3922"/>
  <c r="O3923"/>
  <c r="O3924"/>
  <c r="O3925"/>
  <c r="O3926"/>
  <c r="O3927"/>
  <c r="O3928"/>
  <c r="O3929"/>
  <c r="O3930"/>
  <c r="O3931"/>
  <c r="O3932"/>
  <c r="O3933"/>
  <c r="O3934"/>
  <c r="O3935"/>
  <c r="O3936"/>
  <c r="O3937"/>
  <c r="O3938"/>
  <c r="O3939"/>
  <c r="O3940"/>
  <c r="O3941"/>
  <c r="O3942"/>
  <c r="O3943"/>
  <c r="O3944"/>
  <c r="O3945"/>
  <c r="O3946"/>
  <c r="O3947"/>
  <c r="O3948"/>
  <c r="O3949"/>
  <c r="O3950"/>
  <c r="O3951"/>
  <c r="O3952"/>
  <c r="O3953"/>
  <c r="O3954"/>
  <c r="O3955"/>
  <c r="O3956"/>
  <c r="O3957"/>
  <c r="O3958"/>
  <c r="O3959"/>
  <c r="O3960"/>
  <c r="O3961"/>
  <c r="O3962"/>
  <c r="O3963"/>
  <c r="O3964"/>
  <c r="O3965"/>
  <c r="O3966"/>
  <c r="O3967"/>
  <c r="O3968"/>
  <c r="O3969"/>
  <c r="O3970"/>
  <c r="O3971"/>
  <c r="O3972"/>
  <c r="O3973"/>
  <c r="O3974"/>
  <c r="O3975"/>
  <c r="O3976"/>
  <c r="O3977"/>
  <c r="O3978"/>
  <c r="O3979"/>
  <c r="O3980"/>
  <c r="O3981"/>
  <c r="O3982"/>
  <c r="O3983"/>
  <c r="O3984"/>
  <c r="O3985"/>
  <c r="O3986"/>
  <c r="O3987"/>
  <c r="O3988"/>
  <c r="O3989"/>
  <c r="O3990"/>
  <c r="O3991"/>
  <c r="O3992"/>
  <c r="O3993"/>
  <c r="O3994"/>
  <c r="O3995"/>
  <c r="O3996"/>
  <c r="O3997"/>
  <c r="O3998"/>
  <c r="O3999"/>
  <c r="O4000"/>
  <c r="O4001"/>
  <c r="O4002"/>
  <c r="O4003"/>
  <c r="O4004"/>
  <c r="O4005"/>
  <c r="O4006"/>
  <c r="O4007"/>
  <c r="O4008"/>
  <c r="O4009"/>
  <c r="O4010"/>
  <c r="O4011"/>
  <c r="O4012"/>
  <c r="O4013"/>
  <c r="O4014"/>
  <c r="O4015"/>
  <c r="O4016"/>
  <c r="O4017"/>
  <c r="O4018"/>
  <c r="O4019"/>
  <c r="O4020"/>
  <c r="O4021"/>
  <c r="O4022"/>
  <c r="O4023"/>
  <c r="O4024"/>
  <c r="O4025"/>
  <c r="O4026"/>
  <c r="O4027"/>
  <c r="O4028"/>
  <c r="O4029"/>
  <c r="O4030"/>
  <c r="O4031"/>
  <c r="O4032"/>
  <c r="O4033"/>
  <c r="O4034"/>
  <c r="O4035"/>
  <c r="O4036"/>
  <c r="O4037"/>
  <c r="O4038"/>
  <c r="O4039"/>
  <c r="O4040"/>
  <c r="O4041"/>
  <c r="O4042"/>
  <c r="O4043"/>
  <c r="O4044"/>
  <c r="O4045"/>
  <c r="O4046"/>
  <c r="O4047"/>
  <c r="O4048"/>
  <c r="O4049"/>
  <c r="O4050"/>
  <c r="O4051"/>
  <c r="O4052"/>
  <c r="O4053"/>
  <c r="O4054"/>
  <c r="O4055"/>
  <c r="O4056"/>
  <c r="O4057"/>
  <c r="O4058"/>
  <c r="O4059"/>
  <c r="O4060"/>
  <c r="O4061"/>
  <c r="O4062"/>
  <c r="O4063"/>
  <c r="O4064"/>
  <c r="O4065"/>
  <c r="O4066"/>
  <c r="O4067"/>
  <c r="O4068"/>
  <c r="O4069"/>
  <c r="O4070"/>
  <c r="O4071"/>
  <c r="O4072"/>
  <c r="O4073"/>
  <c r="O4074"/>
  <c r="O4075"/>
  <c r="O4076"/>
  <c r="O4077"/>
  <c r="O4078"/>
  <c r="O4079"/>
  <c r="O4080"/>
  <c r="O4081"/>
  <c r="O4082"/>
  <c r="O4083"/>
  <c r="O4084"/>
  <c r="O4085"/>
  <c r="O4086"/>
  <c r="O4087"/>
  <c r="O4088"/>
  <c r="O4089"/>
  <c r="O4090"/>
  <c r="O4091"/>
  <c r="O4092"/>
  <c r="O4093"/>
  <c r="O4094"/>
  <c r="O4095"/>
  <c r="O4096"/>
  <c r="O4097"/>
  <c r="O4098"/>
  <c r="O4099"/>
  <c r="O4100"/>
  <c r="O4101"/>
  <c r="O4102"/>
  <c r="O4103"/>
  <c r="O4104"/>
  <c r="O4105"/>
  <c r="O4106"/>
  <c r="O4107"/>
  <c r="O4108"/>
  <c r="O4109"/>
  <c r="O4110"/>
  <c r="O4111"/>
  <c r="O4112"/>
  <c r="O4113"/>
  <c r="O4114"/>
  <c r="O4115"/>
  <c r="O4116"/>
  <c r="O4117"/>
  <c r="O4118"/>
  <c r="O4119"/>
  <c r="O4120"/>
  <c r="O4121"/>
  <c r="O4122"/>
  <c r="O4123"/>
  <c r="O4124"/>
  <c r="O4125"/>
  <c r="O4126"/>
  <c r="O4127"/>
  <c r="O4128"/>
  <c r="O4129"/>
  <c r="O4130"/>
  <c r="O4131"/>
  <c r="O4132"/>
  <c r="O4133"/>
  <c r="O4134"/>
  <c r="O4135"/>
  <c r="O4136"/>
  <c r="O4137"/>
  <c r="O4138"/>
  <c r="O4139"/>
  <c r="O4140"/>
  <c r="O4141"/>
  <c r="O4142"/>
  <c r="O4143"/>
  <c r="O4144"/>
  <c r="O4145"/>
  <c r="O4146"/>
  <c r="O4147"/>
  <c r="O4148"/>
  <c r="O4149"/>
  <c r="O4150"/>
  <c r="O4151"/>
  <c r="O4152"/>
  <c r="O4153"/>
  <c r="O4154"/>
  <c r="O4155"/>
  <c r="O4156"/>
  <c r="O4157"/>
  <c r="O4158"/>
  <c r="O4159"/>
  <c r="O4160"/>
  <c r="O4161"/>
  <c r="O4162"/>
  <c r="O4163"/>
  <c r="O4164"/>
  <c r="O4165"/>
  <c r="O4166"/>
  <c r="O4167"/>
  <c r="O4168"/>
  <c r="O4169"/>
  <c r="O4170"/>
  <c r="O4171"/>
  <c r="O4172"/>
  <c r="O4173"/>
  <c r="O4174"/>
  <c r="O4175"/>
  <c r="O4176"/>
  <c r="O4177"/>
  <c r="O4178"/>
  <c r="O4179"/>
  <c r="O4180"/>
  <c r="O4181"/>
  <c r="O4182"/>
  <c r="O4183"/>
  <c r="O4184"/>
  <c r="O4185"/>
  <c r="O4186"/>
  <c r="O4187"/>
  <c r="O4188"/>
  <c r="O4189"/>
  <c r="O4190"/>
  <c r="O4191"/>
  <c r="O4192"/>
  <c r="O4193"/>
  <c r="O4194"/>
  <c r="O4195"/>
  <c r="O4196"/>
  <c r="O4197"/>
  <c r="O4198"/>
  <c r="O4199"/>
  <c r="O4200"/>
  <c r="O4201"/>
  <c r="O4202"/>
  <c r="O4203"/>
  <c r="O4204"/>
  <c r="O4205"/>
  <c r="O4206"/>
  <c r="O4207"/>
  <c r="O4208"/>
  <c r="O4209"/>
  <c r="O4210"/>
  <c r="O4211"/>
  <c r="O4212"/>
  <c r="O4213"/>
  <c r="O4214"/>
  <c r="O4215"/>
  <c r="O4216"/>
  <c r="O4217"/>
  <c r="O4218"/>
  <c r="O4219"/>
  <c r="O4220"/>
  <c r="O4221"/>
  <c r="O4222"/>
  <c r="O4223"/>
  <c r="O4224"/>
  <c r="O4225"/>
  <c r="O4226"/>
  <c r="O4227"/>
  <c r="O4228"/>
  <c r="O4229"/>
  <c r="O4230"/>
  <c r="O4231"/>
  <c r="O4232"/>
  <c r="O4233"/>
  <c r="O4234"/>
  <c r="O4235"/>
  <c r="O4236"/>
  <c r="O4237"/>
  <c r="O4238"/>
  <c r="O4239"/>
  <c r="O4240"/>
  <c r="O4241"/>
  <c r="O4242"/>
  <c r="O4243"/>
  <c r="O4244"/>
  <c r="O4245"/>
  <c r="O4246"/>
  <c r="O4247"/>
  <c r="O4248"/>
  <c r="O4249"/>
  <c r="O4250"/>
  <c r="O4251"/>
  <c r="O4252"/>
  <c r="O4253"/>
  <c r="O4254"/>
  <c r="O4255"/>
  <c r="O4256"/>
  <c r="O4257"/>
  <c r="O4258"/>
  <c r="O4259"/>
  <c r="O4260"/>
  <c r="O4261"/>
  <c r="O4262"/>
  <c r="O4263"/>
  <c r="O4264"/>
  <c r="O4265"/>
  <c r="O4266"/>
  <c r="O4267"/>
  <c r="O4268"/>
  <c r="O4269"/>
  <c r="O4270"/>
  <c r="O4271"/>
  <c r="O4272"/>
  <c r="O4273"/>
  <c r="O4274"/>
  <c r="O4275"/>
  <c r="O4276"/>
  <c r="O4277"/>
  <c r="O4278"/>
  <c r="O4279"/>
  <c r="O4280"/>
  <c r="O4281"/>
  <c r="O4282"/>
  <c r="O4283"/>
  <c r="O4284"/>
  <c r="O4285"/>
  <c r="O4286"/>
  <c r="O4287"/>
  <c r="O4288"/>
  <c r="O4289"/>
  <c r="O4290"/>
  <c r="O4291"/>
  <c r="O4292"/>
  <c r="O4293"/>
  <c r="O4294"/>
  <c r="O4295"/>
  <c r="O4296"/>
  <c r="O4297"/>
  <c r="O4298"/>
  <c r="O4299"/>
  <c r="O4300"/>
  <c r="O4301"/>
  <c r="O4302"/>
  <c r="O4303"/>
  <c r="O4304"/>
  <c r="O4305"/>
  <c r="O4306"/>
  <c r="O4307"/>
  <c r="O4308"/>
  <c r="O4309"/>
  <c r="O4310"/>
  <c r="O4311"/>
  <c r="O4312"/>
  <c r="O4313"/>
  <c r="O4314"/>
  <c r="O4315"/>
  <c r="O4316"/>
  <c r="O4317"/>
  <c r="O4318"/>
  <c r="O4319"/>
  <c r="O4320"/>
  <c r="O4321"/>
  <c r="O4322"/>
  <c r="O4323"/>
  <c r="O4324"/>
  <c r="O4325"/>
  <c r="O4326"/>
  <c r="O4327"/>
  <c r="O4328"/>
  <c r="O4329"/>
  <c r="O4330"/>
  <c r="O4331"/>
  <c r="O4332"/>
  <c r="O4333"/>
  <c r="O4334"/>
  <c r="O4335"/>
  <c r="O4336"/>
  <c r="O4337"/>
  <c r="O4338"/>
  <c r="O4339"/>
  <c r="O4340"/>
  <c r="O4341"/>
  <c r="O4342"/>
  <c r="O4343"/>
  <c r="O4344"/>
  <c r="O4345"/>
  <c r="O4346"/>
  <c r="O4347"/>
  <c r="O4348"/>
  <c r="O4349"/>
  <c r="O4350"/>
  <c r="O4351"/>
  <c r="O4352"/>
  <c r="O4353"/>
  <c r="O4354"/>
  <c r="O4355"/>
  <c r="O4356"/>
  <c r="O4357"/>
  <c r="O4358"/>
  <c r="O4359"/>
  <c r="O4360"/>
  <c r="O4361"/>
  <c r="O4362"/>
  <c r="O4363"/>
  <c r="O4364"/>
  <c r="O4365"/>
  <c r="O4366"/>
  <c r="O4367"/>
  <c r="O4368"/>
  <c r="O4369"/>
  <c r="O4370"/>
  <c r="O4371"/>
  <c r="O4372"/>
  <c r="O4373"/>
  <c r="O4374"/>
  <c r="O4375"/>
  <c r="O4376"/>
  <c r="O4377"/>
  <c r="O4378"/>
  <c r="O4379"/>
  <c r="O4380"/>
  <c r="O4381"/>
  <c r="O4382"/>
  <c r="O4383"/>
  <c r="O4384"/>
  <c r="O4385"/>
  <c r="O4386"/>
  <c r="O4387"/>
  <c r="O4388"/>
  <c r="O4389"/>
  <c r="O4390"/>
  <c r="O4391"/>
  <c r="O4392"/>
  <c r="O4393"/>
  <c r="O4394"/>
  <c r="O4395"/>
  <c r="O4396"/>
  <c r="O4397"/>
  <c r="O4398"/>
  <c r="O4399"/>
  <c r="O4400"/>
  <c r="O4401"/>
  <c r="O4402"/>
  <c r="O4403"/>
  <c r="O4404"/>
  <c r="O4405"/>
  <c r="O4406"/>
  <c r="O4407"/>
  <c r="O4408"/>
  <c r="O4409"/>
  <c r="O4410"/>
  <c r="O4411"/>
  <c r="O4412"/>
  <c r="O4413"/>
  <c r="O4414"/>
  <c r="O4415"/>
  <c r="O4416"/>
  <c r="O4417"/>
  <c r="O4418"/>
  <c r="O4419"/>
  <c r="O4420"/>
  <c r="O4421"/>
  <c r="O4422"/>
  <c r="O4423"/>
  <c r="O4424"/>
  <c r="O4425"/>
  <c r="O4426"/>
  <c r="O4427"/>
  <c r="O4428"/>
  <c r="O4429"/>
  <c r="O4430"/>
  <c r="O4431"/>
  <c r="O4432"/>
  <c r="O4433"/>
  <c r="O4434"/>
  <c r="O4435"/>
  <c r="O4436"/>
  <c r="O4437"/>
  <c r="O4438"/>
  <c r="O4439"/>
  <c r="O4440"/>
  <c r="O4441"/>
  <c r="O4442"/>
  <c r="O4443"/>
  <c r="O4444"/>
  <c r="O4445"/>
  <c r="O4446"/>
  <c r="O4447"/>
  <c r="O4448"/>
  <c r="O4449"/>
  <c r="O4450"/>
  <c r="O4451"/>
  <c r="O4452"/>
  <c r="O4453"/>
  <c r="O4454"/>
  <c r="O4455"/>
  <c r="O4456"/>
  <c r="O4457"/>
  <c r="O4458"/>
  <c r="O4459"/>
  <c r="O4460"/>
  <c r="O4461"/>
  <c r="O4462"/>
  <c r="O4463"/>
  <c r="O4464"/>
  <c r="O4465"/>
  <c r="O4466"/>
  <c r="O4467"/>
  <c r="O4468"/>
  <c r="O4469"/>
  <c r="O4470"/>
  <c r="O4471"/>
  <c r="O4472"/>
  <c r="O4473"/>
  <c r="O4474"/>
  <c r="O4475"/>
  <c r="O4476"/>
  <c r="O4477"/>
  <c r="O4478"/>
  <c r="O4479"/>
  <c r="O4480"/>
  <c r="O4481"/>
  <c r="O4482"/>
  <c r="O4483"/>
  <c r="O4484"/>
  <c r="O4485"/>
  <c r="O4486"/>
  <c r="O4487"/>
  <c r="O4488"/>
  <c r="O4489"/>
  <c r="O4490"/>
  <c r="O4491"/>
  <c r="O4492"/>
  <c r="O4493"/>
  <c r="O4494"/>
  <c r="O4495"/>
  <c r="O4496"/>
  <c r="O4497"/>
  <c r="O4498"/>
  <c r="O4499"/>
  <c r="O4500"/>
  <c r="O4501"/>
  <c r="O4502"/>
  <c r="O4503"/>
  <c r="O4504"/>
  <c r="O4505"/>
  <c r="O4506"/>
  <c r="O4507"/>
  <c r="O4508"/>
  <c r="O4509"/>
  <c r="O4510"/>
  <c r="O4511"/>
  <c r="O4512"/>
  <c r="O4513"/>
  <c r="O4514"/>
  <c r="O4515"/>
  <c r="O4516"/>
  <c r="O4517"/>
  <c r="O4518"/>
  <c r="O4519"/>
  <c r="O4520"/>
  <c r="O4521"/>
  <c r="O4522"/>
  <c r="O4523"/>
  <c r="O4524"/>
  <c r="O4525"/>
  <c r="O4526"/>
  <c r="O4527"/>
  <c r="O4528"/>
  <c r="O4529"/>
  <c r="O4530"/>
  <c r="O4531"/>
  <c r="O4532"/>
  <c r="O4533"/>
  <c r="O4534"/>
  <c r="O4535"/>
  <c r="O4536"/>
  <c r="O4537"/>
  <c r="O4538"/>
  <c r="O4539"/>
  <c r="O4540"/>
  <c r="O4541"/>
  <c r="O4542"/>
  <c r="O4543"/>
  <c r="O4544"/>
  <c r="O4545"/>
  <c r="O4546"/>
  <c r="O4547"/>
  <c r="O4548"/>
  <c r="O4549"/>
  <c r="O4550"/>
  <c r="O4551"/>
  <c r="O4552"/>
  <c r="O4553"/>
  <c r="O4554"/>
  <c r="O4555"/>
  <c r="O4556"/>
  <c r="O4557"/>
  <c r="O4558"/>
  <c r="O4559"/>
  <c r="O4560"/>
  <c r="O4561"/>
  <c r="O4562"/>
  <c r="O4563"/>
  <c r="O4564"/>
  <c r="O4565"/>
  <c r="O4566"/>
  <c r="O4567"/>
  <c r="O4568"/>
  <c r="O4569"/>
  <c r="O4570"/>
  <c r="O4571"/>
  <c r="O4572"/>
  <c r="O4573"/>
  <c r="O4574"/>
  <c r="O4575"/>
  <c r="O4576"/>
  <c r="O4577"/>
  <c r="O4578"/>
  <c r="O4579"/>
  <c r="O4580"/>
  <c r="O4581"/>
  <c r="O4582"/>
  <c r="O4583"/>
  <c r="O4584"/>
  <c r="O4585"/>
  <c r="O4586"/>
  <c r="O4587"/>
  <c r="O4588"/>
  <c r="O4589"/>
  <c r="O4590"/>
  <c r="O4591"/>
  <c r="O4592"/>
  <c r="O4593"/>
  <c r="O4594"/>
  <c r="O4595"/>
  <c r="O4596"/>
  <c r="O4597"/>
  <c r="O4598"/>
  <c r="O4599"/>
  <c r="O4600"/>
  <c r="O4601"/>
  <c r="O4602"/>
  <c r="O4603"/>
  <c r="O4604"/>
  <c r="O4605"/>
  <c r="O4606"/>
  <c r="O4607"/>
  <c r="O4608"/>
  <c r="O4609"/>
  <c r="O4610"/>
  <c r="O4611"/>
  <c r="O4612"/>
  <c r="O4613"/>
  <c r="O4614"/>
  <c r="O4615"/>
  <c r="O4616"/>
  <c r="O4617"/>
  <c r="O4618"/>
  <c r="O4619"/>
  <c r="O4620"/>
  <c r="O4621"/>
  <c r="O4622"/>
  <c r="O4623"/>
  <c r="O4624"/>
  <c r="O4625"/>
  <c r="O4626"/>
  <c r="O4627"/>
  <c r="O4628"/>
  <c r="O4629"/>
  <c r="O4630"/>
  <c r="O4631"/>
  <c r="O4632"/>
  <c r="O4633"/>
  <c r="O4634"/>
  <c r="O4635"/>
  <c r="O4636"/>
  <c r="O4637"/>
  <c r="O4638"/>
  <c r="O4639"/>
  <c r="O4640"/>
  <c r="O4641"/>
  <c r="O4642"/>
  <c r="O4643"/>
  <c r="O4644"/>
  <c r="O4645"/>
  <c r="O4646"/>
  <c r="O4647"/>
  <c r="O4648"/>
  <c r="O4649"/>
  <c r="O4650"/>
  <c r="O4651"/>
  <c r="O4652"/>
  <c r="O4653"/>
  <c r="O4654"/>
  <c r="O4655"/>
  <c r="O4656"/>
  <c r="O4657"/>
  <c r="O4658"/>
  <c r="O4659"/>
  <c r="O4660"/>
  <c r="O4661"/>
  <c r="O4662"/>
  <c r="O4663"/>
  <c r="O4664"/>
  <c r="O4665"/>
  <c r="O4666"/>
  <c r="O4667"/>
  <c r="O4668"/>
  <c r="O4669"/>
  <c r="O4670"/>
  <c r="O4671"/>
  <c r="O4672"/>
  <c r="O4673"/>
  <c r="O4674"/>
  <c r="O4675"/>
  <c r="O4676"/>
  <c r="O4677"/>
  <c r="O4678"/>
  <c r="O4679"/>
  <c r="O4680"/>
  <c r="O4681"/>
  <c r="O4682"/>
  <c r="O4683"/>
  <c r="O4684"/>
  <c r="O4685"/>
  <c r="O4686"/>
  <c r="O4687"/>
  <c r="O4688"/>
  <c r="O4689"/>
  <c r="O4690"/>
  <c r="O4691"/>
  <c r="O4692"/>
  <c r="O4693"/>
  <c r="O4694"/>
  <c r="O4695"/>
  <c r="O4696"/>
  <c r="O4697"/>
  <c r="O4698"/>
  <c r="O4699"/>
  <c r="O4700"/>
  <c r="O4701"/>
  <c r="O4702"/>
  <c r="O4703"/>
  <c r="O4704"/>
  <c r="O4705"/>
  <c r="O4706"/>
  <c r="O4707"/>
  <c r="O4708"/>
  <c r="O4709"/>
  <c r="O4710"/>
  <c r="O4711"/>
  <c r="O4712"/>
  <c r="O4713"/>
  <c r="O4714"/>
  <c r="O4715"/>
  <c r="O4716"/>
  <c r="O4717"/>
  <c r="O4718"/>
  <c r="O4719"/>
  <c r="O4720"/>
  <c r="O4721"/>
  <c r="O4722"/>
  <c r="O4723"/>
  <c r="O4724"/>
  <c r="O4725"/>
  <c r="O4726"/>
  <c r="O4727"/>
  <c r="O4728"/>
  <c r="O4729"/>
  <c r="O4730"/>
  <c r="O4731"/>
  <c r="O4732"/>
  <c r="O4733"/>
  <c r="O4734"/>
  <c r="O4735"/>
  <c r="O4736"/>
  <c r="O4737"/>
  <c r="O4738"/>
  <c r="O4739"/>
  <c r="O4740"/>
  <c r="O4741"/>
  <c r="O4742"/>
  <c r="O4743"/>
  <c r="O4744"/>
  <c r="O4745"/>
  <c r="O4746"/>
  <c r="O4747"/>
  <c r="O4748"/>
  <c r="O4749"/>
  <c r="O4750"/>
  <c r="O4751"/>
  <c r="O4752"/>
  <c r="O4753"/>
  <c r="O4754"/>
  <c r="O4755"/>
  <c r="O4756"/>
  <c r="O4757"/>
  <c r="O4758"/>
  <c r="O4759"/>
  <c r="O4760"/>
  <c r="O4761"/>
  <c r="O4762"/>
  <c r="O4763"/>
  <c r="O4764"/>
  <c r="O4765"/>
  <c r="O4766"/>
  <c r="O4767"/>
  <c r="O4768"/>
  <c r="O4769"/>
  <c r="O4770"/>
  <c r="O4771"/>
  <c r="O4772"/>
  <c r="O4773"/>
  <c r="O4774"/>
  <c r="O4775"/>
  <c r="O4776"/>
  <c r="O4777"/>
  <c r="O4778"/>
  <c r="O4779"/>
  <c r="O4780"/>
  <c r="O4781"/>
  <c r="O4782"/>
  <c r="O4783"/>
  <c r="O4784"/>
  <c r="O4785"/>
  <c r="O4786"/>
  <c r="O4787"/>
  <c r="O4788"/>
  <c r="O4789"/>
  <c r="O4790"/>
  <c r="O4791"/>
  <c r="O4792"/>
  <c r="O4793"/>
  <c r="O4794"/>
  <c r="O4795"/>
  <c r="O4796"/>
  <c r="O4797"/>
  <c r="O4798"/>
  <c r="O4799"/>
  <c r="O4800"/>
  <c r="O4801"/>
  <c r="O4802"/>
  <c r="O4803"/>
  <c r="O4804"/>
  <c r="O4805"/>
  <c r="O4806"/>
  <c r="O4807"/>
  <c r="O4808"/>
  <c r="O4809"/>
  <c r="O4810"/>
  <c r="O4811"/>
  <c r="O4812"/>
  <c r="O4813"/>
  <c r="O4814"/>
  <c r="O4815"/>
  <c r="O4816"/>
  <c r="O4817"/>
  <c r="O4818"/>
  <c r="O4819"/>
  <c r="O4820"/>
  <c r="O4821"/>
  <c r="O4822"/>
  <c r="O4823"/>
  <c r="O4824"/>
  <c r="O4825"/>
  <c r="O4826"/>
  <c r="O4827"/>
  <c r="O4828"/>
  <c r="O4829"/>
  <c r="O4830"/>
  <c r="O4831"/>
  <c r="O4832"/>
  <c r="O4833"/>
  <c r="O4834"/>
  <c r="O4835"/>
  <c r="O4836"/>
  <c r="O4837"/>
  <c r="O4838"/>
  <c r="O4839"/>
  <c r="O4840"/>
  <c r="O4841"/>
  <c r="O4842"/>
  <c r="O4843"/>
  <c r="O4844"/>
  <c r="O4845"/>
  <c r="O4846"/>
  <c r="O4847"/>
  <c r="O4848"/>
  <c r="O4849"/>
  <c r="O4850"/>
  <c r="O4851"/>
  <c r="O4852"/>
  <c r="O4853"/>
  <c r="O4854"/>
  <c r="O4855"/>
  <c r="O4856"/>
  <c r="O4857"/>
  <c r="O4858"/>
  <c r="O4859"/>
  <c r="O4860"/>
  <c r="O4861"/>
  <c r="O4862"/>
  <c r="O4863"/>
  <c r="O4864"/>
  <c r="O4865"/>
  <c r="O4866"/>
  <c r="O4867"/>
  <c r="O4868"/>
  <c r="O4869"/>
  <c r="O4870"/>
  <c r="O4871"/>
  <c r="O4872"/>
  <c r="O4873"/>
  <c r="O4874"/>
  <c r="O4875"/>
  <c r="O4876"/>
  <c r="O4877"/>
  <c r="O4878"/>
  <c r="O4879"/>
  <c r="O4880"/>
  <c r="O4881"/>
  <c r="O4882"/>
  <c r="O4883"/>
  <c r="O4884"/>
  <c r="O4885"/>
  <c r="O4886"/>
  <c r="O4887"/>
  <c r="O4888"/>
  <c r="O4889"/>
  <c r="O4890"/>
  <c r="O4891"/>
  <c r="O4892"/>
  <c r="O4893"/>
  <c r="O4894"/>
  <c r="O4895"/>
  <c r="O4896"/>
  <c r="O4897"/>
  <c r="O4898"/>
  <c r="O4899"/>
  <c r="O4900"/>
  <c r="O4901"/>
  <c r="O4902"/>
  <c r="O4903"/>
  <c r="O4904"/>
  <c r="O4905"/>
  <c r="O4906"/>
  <c r="O4907"/>
  <c r="O4908"/>
  <c r="O4909"/>
  <c r="O4910"/>
  <c r="O4911"/>
  <c r="O4912"/>
  <c r="O4913"/>
  <c r="O4914"/>
  <c r="O4915"/>
  <c r="O4916"/>
  <c r="O4917"/>
  <c r="O4918"/>
  <c r="O4919"/>
  <c r="O4920"/>
  <c r="O4921"/>
  <c r="O4922"/>
  <c r="O4923"/>
  <c r="O4924"/>
  <c r="O4925"/>
  <c r="O4926"/>
  <c r="O4927"/>
  <c r="O4928"/>
  <c r="O4929"/>
  <c r="O4930"/>
  <c r="O4931"/>
  <c r="O4932"/>
  <c r="O4933"/>
  <c r="O4934"/>
  <c r="O4935"/>
  <c r="O4936"/>
  <c r="O4937"/>
  <c r="O4938"/>
  <c r="O4939"/>
  <c r="O4940"/>
  <c r="O4941"/>
  <c r="O4942"/>
  <c r="O4943"/>
  <c r="O4944"/>
  <c r="O4945"/>
  <c r="O4946"/>
  <c r="O4947"/>
  <c r="O4948"/>
  <c r="O4949"/>
  <c r="O4950"/>
  <c r="O4951"/>
  <c r="O4952"/>
  <c r="O4953"/>
  <c r="O4954"/>
  <c r="O4955"/>
  <c r="O4956"/>
  <c r="O4957"/>
  <c r="O4958"/>
  <c r="O4959"/>
  <c r="O4960"/>
  <c r="O4961"/>
  <c r="O4962"/>
  <c r="O4963"/>
  <c r="O4964"/>
  <c r="O4965"/>
  <c r="O4966"/>
  <c r="O4967"/>
  <c r="O4968"/>
  <c r="O4969"/>
  <c r="O4970"/>
  <c r="O4971"/>
  <c r="O4972"/>
  <c r="O4973"/>
  <c r="O4974"/>
  <c r="O4975"/>
  <c r="O4976"/>
  <c r="O4977"/>
  <c r="O4978"/>
  <c r="O4979"/>
  <c r="O4980"/>
  <c r="O4981"/>
  <c r="O4982"/>
  <c r="O4983"/>
  <c r="O4984"/>
  <c r="O4985"/>
  <c r="O4986"/>
  <c r="O4987"/>
  <c r="O4988"/>
  <c r="O4989"/>
  <c r="O4990"/>
  <c r="O4991"/>
  <c r="O4992"/>
  <c r="O4993"/>
  <c r="O4994"/>
  <c r="O4995"/>
  <c r="O4996"/>
  <c r="O4997"/>
  <c r="O4998"/>
  <c r="O4999"/>
  <c r="O5000"/>
  <c r="O5001"/>
  <c r="O5002"/>
  <c r="O5003"/>
  <c r="O5004"/>
  <c r="O5005"/>
  <c r="O5006"/>
  <c r="O5007"/>
  <c r="O5008"/>
  <c r="O5009"/>
  <c r="O5010"/>
  <c r="O5011"/>
  <c r="O5012"/>
  <c r="O5013"/>
  <c r="O5014"/>
  <c r="O5015"/>
  <c r="O5016"/>
  <c r="O5017"/>
  <c r="O5018"/>
  <c r="O5019"/>
  <c r="O5020"/>
  <c r="O5021"/>
  <c r="O5022"/>
  <c r="O5023"/>
  <c r="O5024"/>
  <c r="O5025"/>
  <c r="O5026"/>
  <c r="O5027"/>
  <c r="O5028"/>
  <c r="O5029"/>
  <c r="O5030"/>
  <c r="O5031"/>
  <c r="O5032"/>
  <c r="O5033"/>
  <c r="O5034"/>
  <c r="O5035"/>
  <c r="O5036"/>
  <c r="O5037"/>
  <c r="O5038"/>
  <c r="O5039"/>
  <c r="O5040"/>
  <c r="O5041"/>
  <c r="O5042"/>
  <c r="O5043"/>
  <c r="O5044"/>
  <c r="O5045"/>
  <c r="O5046"/>
  <c r="O5047"/>
  <c r="O5048"/>
  <c r="O5049"/>
  <c r="O5050"/>
  <c r="O5051"/>
  <c r="O5052"/>
  <c r="O5053"/>
  <c r="O5054"/>
  <c r="O5055"/>
  <c r="O5056"/>
  <c r="O5057"/>
  <c r="O5058"/>
  <c r="O5059"/>
  <c r="O5060"/>
  <c r="O5061"/>
  <c r="O5062"/>
  <c r="O5063"/>
  <c r="O5064"/>
  <c r="O5065"/>
  <c r="O5066"/>
  <c r="O5067"/>
  <c r="O5068"/>
  <c r="O5069"/>
  <c r="O5070"/>
  <c r="O5071"/>
  <c r="O5072"/>
  <c r="O5073"/>
  <c r="O5074"/>
  <c r="O5075"/>
  <c r="O5076"/>
  <c r="O5077"/>
  <c r="O5078"/>
  <c r="O5079"/>
  <c r="O5080"/>
  <c r="O5081"/>
  <c r="O5082"/>
  <c r="O5083"/>
  <c r="O5084"/>
  <c r="O5085"/>
  <c r="O5086"/>
  <c r="O5087"/>
  <c r="O5088"/>
  <c r="O5089"/>
  <c r="O5090"/>
  <c r="O5091"/>
  <c r="O5092"/>
  <c r="O5093"/>
  <c r="O5094"/>
  <c r="O5095"/>
  <c r="O5096"/>
  <c r="O5097"/>
  <c r="O5098"/>
  <c r="O5099"/>
  <c r="O5100"/>
  <c r="O5101"/>
  <c r="O5102"/>
  <c r="O5103"/>
  <c r="O5104"/>
  <c r="O5105"/>
  <c r="O5106"/>
  <c r="O5107"/>
  <c r="O5108"/>
  <c r="O5109"/>
  <c r="O5110"/>
  <c r="O5111"/>
  <c r="O5112"/>
  <c r="O5113"/>
  <c r="O5114"/>
  <c r="O5115"/>
  <c r="O5116"/>
  <c r="O5117"/>
  <c r="O5118"/>
  <c r="O5119"/>
  <c r="O5120"/>
  <c r="O5121"/>
  <c r="O5122"/>
  <c r="O5123"/>
  <c r="O5124"/>
  <c r="O5125"/>
  <c r="O5126"/>
  <c r="O5127"/>
  <c r="O5128"/>
  <c r="O5129"/>
  <c r="O5130"/>
  <c r="O5131"/>
  <c r="O5132"/>
  <c r="O5133"/>
  <c r="O5134"/>
  <c r="O5135"/>
  <c r="O5136"/>
  <c r="O5137"/>
  <c r="O5138"/>
  <c r="O5139"/>
  <c r="O5140"/>
  <c r="O5141"/>
  <c r="O5142"/>
  <c r="O5143"/>
  <c r="O5144"/>
  <c r="O5145"/>
  <c r="O5146"/>
  <c r="O5147"/>
  <c r="O5148"/>
  <c r="O5149"/>
  <c r="O5150"/>
  <c r="O5151"/>
  <c r="O5152"/>
  <c r="O5153"/>
  <c r="O5154"/>
  <c r="O5155"/>
  <c r="O5156"/>
  <c r="O5157"/>
  <c r="O5158"/>
  <c r="O5159"/>
  <c r="O5160"/>
  <c r="O5161"/>
  <c r="O5162"/>
  <c r="O5163"/>
  <c r="O5164"/>
  <c r="O5165"/>
  <c r="O5166"/>
  <c r="O5167"/>
  <c r="O5168"/>
  <c r="O5169"/>
  <c r="O5170"/>
  <c r="O5171"/>
  <c r="O5172"/>
  <c r="O5173"/>
  <c r="O5174"/>
  <c r="O5175"/>
  <c r="O5176"/>
  <c r="O5177"/>
  <c r="O5178"/>
  <c r="O5179"/>
  <c r="O5180"/>
  <c r="O5181"/>
  <c r="O5182"/>
  <c r="O5183"/>
  <c r="O5184"/>
  <c r="O5185"/>
  <c r="O5186"/>
  <c r="O5187"/>
  <c r="O5188"/>
  <c r="O5189"/>
  <c r="O5190"/>
  <c r="O5191"/>
  <c r="O5192"/>
  <c r="O5193"/>
  <c r="O5194"/>
  <c r="O5195"/>
  <c r="O5196"/>
  <c r="O5197"/>
  <c r="O5198"/>
  <c r="O5199"/>
  <c r="O5200"/>
  <c r="O5201"/>
  <c r="O5202"/>
  <c r="O5203"/>
  <c r="O5204"/>
  <c r="O5205"/>
  <c r="O5206"/>
  <c r="O5207"/>
  <c r="O5208"/>
  <c r="O5209"/>
  <c r="O5210"/>
  <c r="O5211"/>
  <c r="O5212"/>
  <c r="O5213"/>
  <c r="O5214"/>
  <c r="O5215"/>
  <c r="O5216"/>
  <c r="O5217"/>
  <c r="O5218"/>
  <c r="O5219"/>
  <c r="O5220"/>
  <c r="O5221"/>
  <c r="O5222"/>
  <c r="O5223"/>
  <c r="O5224"/>
  <c r="O5225"/>
  <c r="O5226"/>
  <c r="O5227"/>
  <c r="O5228"/>
  <c r="O5229"/>
  <c r="O5230"/>
  <c r="O5231"/>
  <c r="O5232"/>
  <c r="O5233"/>
  <c r="O5234"/>
  <c r="O5235"/>
  <c r="O5236"/>
  <c r="O5237"/>
  <c r="O5238"/>
  <c r="O5239"/>
  <c r="O5240"/>
  <c r="O5241"/>
  <c r="O5242"/>
  <c r="O5243"/>
  <c r="O5244"/>
  <c r="O5245"/>
  <c r="O5246"/>
  <c r="O5247"/>
  <c r="O5248"/>
  <c r="O5249"/>
  <c r="O5250"/>
  <c r="O5251"/>
  <c r="O5252"/>
  <c r="O5253"/>
  <c r="O5254"/>
  <c r="O5255"/>
  <c r="O5256"/>
  <c r="O5257"/>
  <c r="O5258"/>
  <c r="O5259"/>
  <c r="O5260"/>
  <c r="O5261"/>
  <c r="O5262"/>
  <c r="O5263"/>
  <c r="O5264"/>
  <c r="O5265"/>
  <c r="O5266"/>
  <c r="O5267"/>
  <c r="O5268"/>
  <c r="O5269"/>
  <c r="O5270"/>
  <c r="O5271"/>
  <c r="O5272"/>
  <c r="O5273"/>
  <c r="O5274"/>
  <c r="O5275"/>
  <c r="O5276"/>
  <c r="O5277"/>
  <c r="O5278"/>
  <c r="O5279"/>
  <c r="O5280"/>
  <c r="O5281"/>
  <c r="O5282"/>
  <c r="O5283"/>
  <c r="O5284"/>
  <c r="O5285"/>
  <c r="O5286"/>
  <c r="O5287"/>
  <c r="O5288"/>
  <c r="O5289"/>
  <c r="O5290"/>
  <c r="O5291"/>
  <c r="O5292"/>
  <c r="O5293"/>
  <c r="O5294"/>
  <c r="O5295"/>
  <c r="O5296"/>
  <c r="O5297"/>
  <c r="O5298"/>
  <c r="O5299"/>
  <c r="O5300"/>
  <c r="O5301"/>
  <c r="O5302"/>
  <c r="O5303"/>
  <c r="O5304"/>
  <c r="O5305"/>
  <c r="O5306"/>
  <c r="O5307"/>
  <c r="O5308"/>
  <c r="O5309"/>
  <c r="O5310"/>
  <c r="O5311"/>
  <c r="O5312"/>
  <c r="O5313"/>
  <c r="O5314"/>
  <c r="O5315"/>
  <c r="O5316"/>
  <c r="O5317"/>
  <c r="O5318"/>
  <c r="O5319"/>
  <c r="O5320"/>
  <c r="O5321"/>
  <c r="O5322"/>
  <c r="O5323"/>
  <c r="O5324"/>
  <c r="O5325"/>
  <c r="O5326"/>
  <c r="O5327"/>
  <c r="O5328"/>
  <c r="O5329"/>
  <c r="O5330"/>
  <c r="O5331"/>
  <c r="O5332"/>
  <c r="O5333"/>
  <c r="O5334"/>
  <c r="O5335"/>
  <c r="O5336"/>
  <c r="O5337"/>
  <c r="O5338"/>
  <c r="O5339"/>
  <c r="O5340"/>
  <c r="O5341"/>
  <c r="O5342"/>
  <c r="O5343"/>
  <c r="O5344"/>
  <c r="O5345"/>
  <c r="O5346"/>
  <c r="O5347"/>
  <c r="O5348"/>
  <c r="O5349"/>
  <c r="O5350"/>
  <c r="O5351"/>
  <c r="O5352"/>
  <c r="O5353"/>
  <c r="O5354"/>
  <c r="O5355"/>
  <c r="O5356"/>
  <c r="O5357"/>
  <c r="O5358"/>
  <c r="O5359"/>
  <c r="O5360"/>
  <c r="O5361"/>
  <c r="O5362"/>
  <c r="O5363"/>
  <c r="O5364"/>
  <c r="O5365"/>
  <c r="O5366"/>
  <c r="O5367"/>
  <c r="O5368"/>
  <c r="O5369"/>
  <c r="O5370"/>
  <c r="O5371"/>
  <c r="O5372"/>
  <c r="O5373"/>
  <c r="O5374"/>
  <c r="O5375"/>
  <c r="O5376"/>
  <c r="O5377"/>
  <c r="O5378"/>
  <c r="O5379"/>
  <c r="O5380"/>
  <c r="O5381"/>
  <c r="O5382"/>
  <c r="O5383"/>
  <c r="O5384"/>
  <c r="O5385"/>
  <c r="O5386"/>
  <c r="O5387"/>
  <c r="O5388"/>
  <c r="O5389"/>
  <c r="O5390"/>
  <c r="O5391"/>
  <c r="O5392"/>
  <c r="O5393"/>
  <c r="O5394"/>
  <c r="O5395"/>
  <c r="O5396"/>
  <c r="O5397"/>
  <c r="O5398"/>
  <c r="O5399"/>
  <c r="O5400"/>
  <c r="O5401"/>
  <c r="O5402"/>
  <c r="O5403"/>
  <c r="O5404"/>
  <c r="O5405"/>
  <c r="O5406"/>
  <c r="O5407"/>
  <c r="O5408"/>
  <c r="O5409"/>
  <c r="O5410"/>
  <c r="O5411"/>
  <c r="O5412"/>
  <c r="O5413"/>
  <c r="O5414"/>
  <c r="O5415"/>
  <c r="O5416"/>
  <c r="O5417"/>
  <c r="O5418"/>
  <c r="O5419"/>
  <c r="O5420"/>
  <c r="O5421"/>
  <c r="O5422"/>
  <c r="O5423"/>
  <c r="O5424"/>
  <c r="O5425"/>
  <c r="O5426"/>
  <c r="O5427"/>
  <c r="O5428"/>
  <c r="O5429"/>
  <c r="O5430"/>
  <c r="O5431"/>
  <c r="O5432"/>
  <c r="O5433"/>
  <c r="O5434"/>
  <c r="O5435"/>
  <c r="O5436"/>
  <c r="O5437"/>
  <c r="O5438"/>
  <c r="O5439"/>
  <c r="O5440"/>
  <c r="O5441"/>
  <c r="O5442"/>
  <c r="O5443"/>
  <c r="O5444"/>
  <c r="O5445"/>
  <c r="O5446"/>
  <c r="O5447"/>
  <c r="O5448"/>
  <c r="O5449"/>
  <c r="O5450"/>
  <c r="O5451"/>
  <c r="O5452"/>
  <c r="O5453"/>
  <c r="O5454"/>
  <c r="O5455"/>
  <c r="O5456"/>
  <c r="O5457"/>
  <c r="O5458"/>
  <c r="O5459"/>
  <c r="O5460"/>
  <c r="O5461"/>
  <c r="O5462"/>
  <c r="O5463"/>
  <c r="O5464"/>
  <c r="O5465"/>
  <c r="O5466"/>
  <c r="O5467"/>
  <c r="O5468"/>
  <c r="O5469"/>
  <c r="O5470"/>
  <c r="O5471"/>
  <c r="O5472"/>
  <c r="O5473"/>
  <c r="O5474"/>
  <c r="O5475"/>
  <c r="O5476"/>
  <c r="O5477"/>
  <c r="O5478"/>
  <c r="O5479"/>
  <c r="O5480"/>
  <c r="O5481"/>
  <c r="O5482"/>
  <c r="O5483"/>
  <c r="O5484"/>
  <c r="O5485"/>
  <c r="O5486"/>
  <c r="O5487"/>
  <c r="O5488"/>
  <c r="O5489"/>
  <c r="O5490"/>
  <c r="O5491"/>
  <c r="O5492"/>
  <c r="O5493"/>
  <c r="O5494"/>
  <c r="O5495"/>
  <c r="O5496"/>
  <c r="O5497"/>
  <c r="O5498"/>
  <c r="O5499"/>
  <c r="O5500"/>
  <c r="O5501"/>
  <c r="O5502"/>
  <c r="O5503"/>
  <c r="O5504"/>
  <c r="O5505"/>
  <c r="O5506"/>
  <c r="O5507"/>
  <c r="O5508"/>
  <c r="O5509"/>
  <c r="O5510"/>
  <c r="O5511"/>
  <c r="O5512"/>
  <c r="O5513"/>
  <c r="O5514"/>
  <c r="O5515"/>
  <c r="O5516"/>
  <c r="O5517"/>
  <c r="O5518"/>
  <c r="O5519"/>
  <c r="O5520"/>
  <c r="O5521"/>
  <c r="O5522"/>
  <c r="O5523"/>
  <c r="O5524"/>
  <c r="O5525"/>
  <c r="O5526"/>
  <c r="O5527"/>
  <c r="O5528"/>
  <c r="O5529"/>
  <c r="O5530"/>
  <c r="O5531"/>
  <c r="O5532"/>
  <c r="O5533"/>
  <c r="O5534"/>
  <c r="O5535"/>
  <c r="O5536"/>
  <c r="O5537"/>
  <c r="O5538"/>
  <c r="O5539"/>
  <c r="O5540"/>
  <c r="O5541"/>
  <c r="O5542"/>
  <c r="O5543"/>
  <c r="O5544"/>
  <c r="O5545"/>
  <c r="O5546"/>
  <c r="O5547"/>
  <c r="O5548"/>
  <c r="O5549"/>
  <c r="O5550"/>
  <c r="O5551"/>
  <c r="O5552"/>
  <c r="O5553"/>
  <c r="O5554"/>
  <c r="O5555"/>
  <c r="O5556"/>
  <c r="O5557"/>
  <c r="O5558"/>
  <c r="O5559"/>
  <c r="O5560"/>
  <c r="O5561"/>
  <c r="O5562"/>
  <c r="O5563"/>
  <c r="O5564"/>
  <c r="O5565"/>
  <c r="O5566"/>
  <c r="O5567"/>
  <c r="O5568"/>
  <c r="O5569"/>
  <c r="O5570"/>
  <c r="O5571"/>
  <c r="O5572"/>
  <c r="O5573"/>
  <c r="O5574"/>
  <c r="O5575"/>
  <c r="O5576"/>
  <c r="O5577"/>
  <c r="O5578"/>
  <c r="O5579"/>
  <c r="O5580"/>
  <c r="O5581"/>
  <c r="O5582"/>
  <c r="O5583"/>
  <c r="O5584"/>
  <c r="O5585"/>
  <c r="O5586"/>
  <c r="O5587"/>
  <c r="O5588"/>
  <c r="O5589"/>
  <c r="O5590"/>
  <c r="O5591"/>
  <c r="O5592"/>
  <c r="O5593"/>
  <c r="O5594"/>
  <c r="O5595"/>
  <c r="O5596"/>
  <c r="O5597"/>
  <c r="O5598"/>
  <c r="O5599"/>
  <c r="O5600"/>
  <c r="O5601"/>
  <c r="O5602"/>
  <c r="O5603"/>
  <c r="O5604"/>
  <c r="O5605"/>
  <c r="O5606"/>
  <c r="O5607"/>
  <c r="O5608"/>
  <c r="O5609"/>
  <c r="O5610"/>
  <c r="O5611"/>
  <c r="O5612"/>
  <c r="O5613"/>
  <c r="O5614"/>
  <c r="O5615"/>
  <c r="O5616"/>
  <c r="O5617"/>
  <c r="O5618"/>
  <c r="O5619"/>
  <c r="O5620"/>
  <c r="O5621"/>
  <c r="O5622"/>
  <c r="O5623"/>
  <c r="O5624"/>
  <c r="O5625"/>
  <c r="O5626"/>
  <c r="O5627"/>
  <c r="O5628"/>
  <c r="O5629"/>
  <c r="O5630"/>
  <c r="O5631"/>
  <c r="O5632"/>
  <c r="O5633"/>
  <c r="O5634"/>
  <c r="O5635"/>
  <c r="O5636"/>
  <c r="O5637"/>
  <c r="O5638"/>
  <c r="O5639"/>
  <c r="O5640"/>
  <c r="O5641"/>
  <c r="O5642"/>
  <c r="O5643"/>
  <c r="O5644"/>
  <c r="O5645"/>
  <c r="O5646"/>
  <c r="O5647"/>
  <c r="O5648"/>
  <c r="O5649"/>
  <c r="O5650"/>
  <c r="O5651"/>
  <c r="O5652"/>
  <c r="O5653"/>
  <c r="O5654"/>
  <c r="O5655"/>
  <c r="O5656"/>
  <c r="O5657"/>
  <c r="O5658"/>
  <c r="O5659"/>
  <c r="O5660"/>
  <c r="O5661"/>
  <c r="O5662"/>
  <c r="O5663"/>
  <c r="O5664"/>
  <c r="O5665"/>
  <c r="O5666"/>
  <c r="O5667"/>
  <c r="O5668"/>
  <c r="O5669"/>
  <c r="O5670"/>
  <c r="O5671"/>
  <c r="O5672"/>
  <c r="O5673"/>
  <c r="O5674"/>
  <c r="O5675"/>
  <c r="O5676"/>
  <c r="O5677"/>
  <c r="O5678"/>
  <c r="O5679"/>
  <c r="O5680"/>
  <c r="O5681"/>
  <c r="O5682"/>
  <c r="O5683"/>
  <c r="O5684"/>
  <c r="O5685"/>
  <c r="O5686"/>
  <c r="O5687"/>
  <c r="O5688"/>
  <c r="O5689"/>
  <c r="O5690"/>
  <c r="O5691"/>
  <c r="O5692"/>
  <c r="O5693"/>
  <c r="O5694"/>
  <c r="O5695"/>
  <c r="O5696"/>
  <c r="O5697"/>
  <c r="O5698"/>
  <c r="O5699"/>
  <c r="O5700"/>
  <c r="O5701"/>
  <c r="O5702"/>
  <c r="O5703"/>
  <c r="O5704"/>
  <c r="O5705"/>
  <c r="O5706"/>
  <c r="O5707"/>
  <c r="O5708"/>
  <c r="O5709"/>
  <c r="O5710"/>
  <c r="O5711"/>
  <c r="O5712"/>
  <c r="O5713"/>
  <c r="O5714"/>
  <c r="O5715"/>
  <c r="O5716"/>
  <c r="O5717"/>
  <c r="O5718"/>
  <c r="O5719"/>
  <c r="O5720"/>
  <c r="O5721"/>
  <c r="O5722"/>
  <c r="O5723"/>
  <c r="O5724"/>
  <c r="O5725"/>
  <c r="O5726"/>
  <c r="O5727"/>
  <c r="O5728"/>
  <c r="O5729"/>
  <c r="O5730"/>
  <c r="O5731"/>
  <c r="O5732"/>
  <c r="O5733"/>
  <c r="O5734"/>
  <c r="O5735"/>
  <c r="O5736"/>
  <c r="O5737"/>
  <c r="O5738"/>
  <c r="O5739"/>
  <c r="O5740"/>
  <c r="O5741"/>
  <c r="O5742"/>
  <c r="O5743"/>
  <c r="O5744"/>
  <c r="O5745"/>
  <c r="O5746"/>
  <c r="O5747"/>
  <c r="O5748"/>
  <c r="O5749"/>
  <c r="O5750"/>
  <c r="O5751"/>
  <c r="O5752"/>
  <c r="O5753"/>
  <c r="O5754"/>
  <c r="O5755"/>
  <c r="O5756"/>
  <c r="O5757"/>
  <c r="O5758"/>
  <c r="O5759"/>
  <c r="O5760"/>
  <c r="O5761"/>
  <c r="O5762"/>
  <c r="O5763"/>
  <c r="O5764"/>
  <c r="O5765"/>
  <c r="O5766"/>
  <c r="O5767"/>
  <c r="O5768"/>
  <c r="O5769"/>
  <c r="O5770"/>
  <c r="O5771"/>
  <c r="O5772"/>
  <c r="O5773"/>
  <c r="O5774"/>
  <c r="O5775"/>
  <c r="O5776"/>
  <c r="O5777"/>
  <c r="O5778"/>
  <c r="O5779"/>
  <c r="O5780"/>
  <c r="O5781"/>
  <c r="O5782"/>
  <c r="O5783"/>
  <c r="O5784"/>
  <c r="O5785"/>
  <c r="O5786"/>
  <c r="O5787"/>
  <c r="O5788"/>
  <c r="O5789"/>
  <c r="O5790"/>
  <c r="O5791"/>
  <c r="O5792"/>
  <c r="O5793"/>
  <c r="O5794"/>
  <c r="O5795"/>
  <c r="O5796"/>
  <c r="O5797"/>
  <c r="O5798"/>
  <c r="O5799"/>
  <c r="O5800"/>
  <c r="O5801"/>
  <c r="O5802"/>
  <c r="O5803"/>
  <c r="O5804"/>
  <c r="O5805"/>
  <c r="O5806"/>
  <c r="O5807"/>
  <c r="O5808"/>
  <c r="O5809"/>
  <c r="O5810"/>
  <c r="O5811"/>
  <c r="O5812"/>
  <c r="O5813"/>
  <c r="O5814"/>
  <c r="O5815"/>
  <c r="O5816"/>
  <c r="O5817"/>
  <c r="O5818"/>
  <c r="O5819"/>
  <c r="O5820"/>
  <c r="O5821"/>
  <c r="O5822"/>
  <c r="O5823"/>
  <c r="O5824"/>
  <c r="O5825"/>
  <c r="O5826"/>
  <c r="O5827"/>
  <c r="O5828"/>
  <c r="O5829"/>
  <c r="O5830"/>
  <c r="O5831"/>
  <c r="O5832"/>
  <c r="O5833"/>
  <c r="O5834"/>
  <c r="O5835"/>
  <c r="O5836"/>
  <c r="O5837"/>
  <c r="O5838"/>
  <c r="O5839"/>
  <c r="O5840"/>
  <c r="O5841"/>
  <c r="O5842"/>
  <c r="O5843"/>
  <c r="O5844"/>
  <c r="O5845"/>
  <c r="O5846"/>
  <c r="O5847"/>
  <c r="O5848"/>
  <c r="O5849"/>
  <c r="O5850"/>
  <c r="O5851"/>
  <c r="O5852"/>
  <c r="O5853"/>
  <c r="O5854"/>
  <c r="O5855"/>
  <c r="O5856"/>
  <c r="O5857"/>
  <c r="O5858"/>
  <c r="O5859"/>
  <c r="O5860"/>
  <c r="O5861"/>
  <c r="O5862"/>
  <c r="O5863"/>
  <c r="O5864"/>
  <c r="O5865"/>
  <c r="O5866"/>
  <c r="O5867"/>
  <c r="O5868"/>
  <c r="O5869"/>
  <c r="O5870"/>
  <c r="O5871"/>
  <c r="O5872"/>
  <c r="O5873"/>
  <c r="O5874"/>
  <c r="O5875"/>
  <c r="O5876"/>
  <c r="O5877"/>
  <c r="O5878"/>
  <c r="O5879"/>
  <c r="O5880"/>
  <c r="O5881"/>
  <c r="O5882"/>
  <c r="O5883"/>
  <c r="O5884"/>
  <c r="O5885"/>
  <c r="O5886"/>
  <c r="O5887"/>
  <c r="O5888"/>
  <c r="O5889"/>
  <c r="O5890"/>
  <c r="O5891"/>
  <c r="O5892"/>
  <c r="O5893"/>
  <c r="O5894"/>
  <c r="O5895"/>
  <c r="O5896"/>
  <c r="O5897"/>
  <c r="O5898"/>
  <c r="O5899"/>
  <c r="O5900"/>
  <c r="O5901"/>
  <c r="O5902"/>
  <c r="O5903"/>
  <c r="O5904"/>
  <c r="O5905"/>
  <c r="O5906"/>
  <c r="O5907"/>
  <c r="O5908"/>
  <c r="O5909"/>
  <c r="O5910"/>
  <c r="O5911"/>
  <c r="O5912"/>
  <c r="O5913"/>
  <c r="O5914"/>
  <c r="O5915"/>
  <c r="O5916"/>
  <c r="O5917"/>
  <c r="O5918"/>
  <c r="O5919"/>
  <c r="O5920"/>
  <c r="O5921"/>
  <c r="O5922"/>
  <c r="O5923"/>
  <c r="O5924"/>
  <c r="O5925"/>
  <c r="O5926"/>
  <c r="O5927"/>
  <c r="O5928"/>
  <c r="O5929"/>
  <c r="O5930"/>
  <c r="O5931"/>
  <c r="O5932"/>
  <c r="O5933"/>
  <c r="O5934"/>
  <c r="O5935"/>
  <c r="O5936"/>
  <c r="O5937"/>
  <c r="O5938"/>
  <c r="O5939"/>
  <c r="O5940"/>
  <c r="O5941"/>
  <c r="O5942"/>
  <c r="O5943"/>
  <c r="O5944"/>
  <c r="O5945"/>
  <c r="O5946"/>
  <c r="O5947"/>
  <c r="O5948"/>
  <c r="O5949"/>
  <c r="O5950"/>
  <c r="O5951"/>
  <c r="O5952"/>
  <c r="O5953"/>
  <c r="O5954"/>
  <c r="O5955"/>
  <c r="O5956"/>
  <c r="O5957"/>
  <c r="O5958"/>
  <c r="O5959"/>
  <c r="O5960"/>
  <c r="O5961"/>
  <c r="O5962"/>
  <c r="O5963"/>
  <c r="O5964"/>
  <c r="O5965"/>
  <c r="O5966"/>
  <c r="O5967"/>
  <c r="O5968"/>
  <c r="O5969"/>
  <c r="O5970"/>
  <c r="O5971"/>
  <c r="O5972"/>
  <c r="O5973"/>
  <c r="O5974"/>
  <c r="O5975"/>
  <c r="O5976"/>
  <c r="O5977"/>
  <c r="O5978"/>
  <c r="O5979"/>
  <c r="O5980"/>
  <c r="O5981"/>
  <c r="O5982"/>
  <c r="O5983"/>
  <c r="O5984"/>
  <c r="O5985"/>
  <c r="O5986"/>
  <c r="O5987"/>
  <c r="O5988"/>
  <c r="O5989"/>
  <c r="O5990"/>
  <c r="O5991"/>
  <c r="O5992"/>
  <c r="O5993"/>
  <c r="O5994"/>
  <c r="O5995"/>
  <c r="O5996"/>
  <c r="O5997"/>
  <c r="O5998"/>
  <c r="O5999"/>
  <c r="O6000"/>
  <c r="O6001"/>
  <c r="O6002"/>
  <c r="O6003"/>
  <c r="O6004"/>
  <c r="O6005"/>
  <c r="O6006"/>
  <c r="O6007"/>
  <c r="O6008"/>
  <c r="O6009"/>
  <c r="O6010"/>
  <c r="O6011"/>
  <c r="O6012"/>
  <c r="O6013"/>
  <c r="O6014"/>
  <c r="O6015"/>
  <c r="O6016"/>
  <c r="O6017"/>
  <c r="O6018"/>
  <c r="O6019"/>
  <c r="O6020"/>
  <c r="O6021"/>
  <c r="O6022"/>
  <c r="O6023"/>
  <c r="O6024"/>
  <c r="O6025"/>
  <c r="O6026"/>
  <c r="O6027"/>
  <c r="O6028"/>
  <c r="O6029"/>
  <c r="O6030"/>
  <c r="O6031"/>
  <c r="O6032"/>
  <c r="O6033"/>
  <c r="O6034"/>
  <c r="O6035"/>
  <c r="O6036"/>
  <c r="O6037"/>
  <c r="O6038"/>
  <c r="O6039"/>
  <c r="O6040"/>
  <c r="O6041"/>
  <c r="O6042"/>
  <c r="O6043"/>
  <c r="O6044"/>
  <c r="O6045"/>
  <c r="O6046"/>
  <c r="O6047"/>
  <c r="O6048"/>
  <c r="O6049"/>
  <c r="O6050"/>
  <c r="O6051"/>
  <c r="O6052"/>
  <c r="O6053"/>
  <c r="O6054"/>
  <c r="O6055"/>
  <c r="O6056"/>
  <c r="O6057"/>
  <c r="O6058"/>
  <c r="O6059"/>
  <c r="O6060"/>
  <c r="O6061"/>
  <c r="O6062"/>
  <c r="O6063"/>
  <c r="O6064"/>
  <c r="O6065"/>
  <c r="O6066"/>
  <c r="O6067"/>
  <c r="O6068"/>
  <c r="O6069"/>
  <c r="O6070"/>
  <c r="O6071"/>
  <c r="O6072"/>
  <c r="O6073"/>
  <c r="O6074"/>
  <c r="O6075"/>
  <c r="O6076"/>
  <c r="O6077"/>
  <c r="O6078"/>
  <c r="O6079"/>
  <c r="O6080"/>
  <c r="O6081"/>
  <c r="O6082"/>
  <c r="O6083"/>
  <c r="O6084"/>
  <c r="O6085"/>
  <c r="O6086"/>
  <c r="O6087"/>
  <c r="O6088"/>
  <c r="O6089"/>
  <c r="O6090"/>
  <c r="O6091"/>
  <c r="O6092"/>
  <c r="O6093"/>
  <c r="O6094"/>
  <c r="O6095"/>
  <c r="O6096"/>
  <c r="O6097"/>
  <c r="O6098"/>
  <c r="O6099"/>
  <c r="O6100"/>
  <c r="O6101"/>
  <c r="O6102"/>
  <c r="O6103"/>
  <c r="O6104"/>
  <c r="O6105"/>
  <c r="O6106"/>
  <c r="O6107"/>
  <c r="O6108"/>
  <c r="O6109"/>
  <c r="O6110"/>
  <c r="O6111"/>
  <c r="O6112"/>
  <c r="O6113"/>
  <c r="O6114"/>
  <c r="O6115"/>
  <c r="O6116"/>
  <c r="O6117"/>
  <c r="O6118"/>
  <c r="O6119"/>
  <c r="O6120"/>
  <c r="O6121"/>
  <c r="O6122"/>
  <c r="O6123"/>
  <c r="O6124"/>
  <c r="O6125"/>
  <c r="O6126"/>
  <c r="O6127"/>
  <c r="O6128"/>
  <c r="O6129"/>
  <c r="O6130"/>
  <c r="O6131"/>
  <c r="O6132"/>
  <c r="O6133"/>
  <c r="O6134"/>
  <c r="O6135"/>
  <c r="O6136"/>
  <c r="O6137"/>
  <c r="O6138"/>
  <c r="O6139"/>
  <c r="O6140"/>
  <c r="O6141"/>
  <c r="O6142"/>
  <c r="O6143"/>
  <c r="O6144"/>
  <c r="O6145"/>
  <c r="O6146"/>
  <c r="O6147"/>
  <c r="O6148"/>
  <c r="O6149"/>
  <c r="O6150"/>
  <c r="O6151"/>
  <c r="O6152"/>
  <c r="O6153"/>
  <c r="O6154"/>
  <c r="O6155"/>
  <c r="O6156"/>
  <c r="O6157"/>
  <c r="O6158"/>
  <c r="O6159"/>
  <c r="O6160"/>
  <c r="O6161"/>
  <c r="O6162"/>
  <c r="O6163"/>
  <c r="O6164"/>
  <c r="O6165"/>
  <c r="O6166"/>
  <c r="O6167"/>
  <c r="O6168"/>
  <c r="O6169"/>
  <c r="O6170"/>
  <c r="O6171"/>
  <c r="O6172"/>
  <c r="O6173"/>
  <c r="O6174"/>
  <c r="O6175"/>
  <c r="O6176"/>
  <c r="O6177"/>
  <c r="O6178"/>
  <c r="O6179"/>
  <c r="O6180"/>
  <c r="O6181"/>
  <c r="O6182"/>
  <c r="O6183"/>
  <c r="O6184"/>
  <c r="O6185"/>
  <c r="O6186"/>
  <c r="O6187"/>
  <c r="O6188"/>
  <c r="O6189"/>
  <c r="O6190"/>
  <c r="O6191"/>
  <c r="O6192"/>
  <c r="O6193"/>
  <c r="O6194"/>
  <c r="O6195"/>
  <c r="O6196"/>
  <c r="O6197"/>
  <c r="O6198"/>
  <c r="O6199"/>
  <c r="O6200"/>
  <c r="O6201"/>
  <c r="O6202"/>
  <c r="O6203"/>
  <c r="O6204"/>
  <c r="O6205"/>
  <c r="O6206"/>
  <c r="O6207"/>
  <c r="O6208"/>
  <c r="O6209"/>
  <c r="O6210"/>
  <c r="O6211"/>
  <c r="O6212"/>
  <c r="O6213"/>
  <c r="O6214"/>
  <c r="O6215"/>
  <c r="O6216"/>
  <c r="O6217"/>
  <c r="O6218"/>
  <c r="O6219"/>
  <c r="O6220"/>
  <c r="O6221"/>
  <c r="O6222"/>
  <c r="O6223"/>
  <c r="O6224"/>
  <c r="O6225"/>
  <c r="O6226"/>
  <c r="O6227"/>
  <c r="O6228"/>
  <c r="O6229"/>
  <c r="O6230"/>
  <c r="O6231"/>
  <c r="O6232"/>
  <c r="O6233"/>
  <c r="O6234"/>
  <c r="O6235"/>
  <c r="O6236"/>
  <c r="O6237"/>
  <c r="O6238"/>
  <c r="O6239"/>
  <c r="O6240"/>
  <c r="O6241"/>
  <c r="O6242"/>
  <c r="O6243"/>
  <c r="O6244"/>
  <c r="O6245"/>
  <c r="O6246"/>
  <c r="O6247"/>
  <c r="O6248"/>
  <c r="O6249"/>
  <c r="O6250"/>
  <c r="O6251"/>
  <c r="O6252"/>
  <c r="O6253"/>
  <c r="O6254"/>
  <c r="O6255"/>
  <c r="O6256"/>
  <c r="O6257"/>
  <c r="O6258"/>
  <c r="O6259"/>
  <c r="O6260"/>
  <c r="O6261"/>
  <c r="O6262"/>
  <c r="O6263"/>
  <c r="O6264"/>
  <c r="O6265"/>
  <c r="O6266"/>
  <c r="O6267"/>
  <c r="O6268"/>
  <c r="O6269"/>
  <c r="O6270"/>
  <c r="O6271"/>
  <c r="O6272"/>
  <c r="O6273"/>
  <c r="O6274"/>
  <c r="O6275"/>
  <c r="O6276"/>
  <c r="O6277"/>
  <c r="O6278"/>
  <c r="O6279"/>
  <c r="O6280"/>
  <c r="O6281"/>
  <c r="O6282"/>
  <c r="O6283"/>
  <c r="O6284"/>
  <c r="O6285"/>
  <c r="O6286"/>
  <c r="O6287"/>
  <c r="O6288"/>
  <c r="O6289"/>
  <c r="O6290"/>
  <c r="O6291"/>
  <c r="O6292"/>
  <c r="O6293"/>
  <c r="O6294"/>
  <c r="O6295"/>
  <c r="O6296"/>
  <c r="O6297"/>
  <c r="O6298"/>
  <c r="O6299"/>
  <c r="O6300"/>
  <c r="O6301"/>
  <c r="O6302"/>
  <c r="O6303"/>
  <c r="O6304"/>
  <c r="O6305"/>
  <c r="O6306"/>
  <c r="O6307"/>
  <c r="O6308"/>
  <c r="O6309"/>
  <c r="O6310"/>
  <c r="O6311"/>
  <c r="O6312"/>
  <c r="O6313"/>
  <c r="O6314"/>
  <c r="O6315"/>
  <c r="O6316"/>
  <c r="O6317"/>
  <c r="O6318"/>
  <c r="O6319"/>
  <c r="O6320"/>
  <c r="O6321"/>
  <c r="O6322"/>
  <c r="O6323"/>
  <c r="O6324"/>
  <c r="O6325"/>
  <c r="O6326"/>
  <c r="O6327"/>
  <c r="O6328"/>
  <c r="O6329"/>
  <c r="O6330"/>
  <c r="O6331"/>
  <c r="O6332"/>
  <c r="O6333"/>
  <c r="O6334"/>
  <c r="O6335"/>
  <c r="O6336"/>
  <c r="O6337"/>
  <c r="O6338"/>
  <c r="O6339"/>
  <c r="O6340"/>
  <c r="O6341"/>
  <c r="O6342"/>
  <c r="O6343"/>
  <c r="O6344"/>
  <c r="O6345"/>
  <c r="O6346"/>
  <c r="O6347"/>
  <c r="O6348"/>
  <c r="O6349"/>
  <c r="O6350"/>
  <c r="O6351"/>
  <c r="O6352"/>
  <c r="O6353"/>
  <c r="O6354"/>
  <c r="O6355"/>
  <c r="O6356"/>
  <c r="O6357"/>
  <c r="O6358"/>
  <c r="O6359"/>
  <c r="O6360"/>
  <c r="O6361"/>
  <c r="O6362"/>
  <c r="O6363"/>
  <c r="O6364"/>
  <c r="O6365"/>
  <c r="O6366"/>
  <c r="O6367"/>
  <c r="O6368"/>
  <c r="O6369"/>
  <c r="O6370"/>
  <c r="O6371"/>
  <c r="O6372"/>
  <c r="O6373"/>
  <c r="O6374"/>
  <c r="O6375"/>
  <c r="O6376"/>
  <c r="O6377"/>
  <c r="O6378"/>
  <c r="O6379"/>
  <c r="O6380"/>
  <c r="O6381"/>
  <c r="O6382"/>
  <c r="O6383"/>
  <c r="O6384"/>
  <c r="O6385"/>
  <c r="O6386"/>
  <c r="O6387"/>
  <c r="O6388"/>
  <c r="O6389"/>
  <c r="O6390"/>
  <c r="O6391"/>
  <c r="O6392"/>
  <c r="O6393"/>
  <c r="O6394"/>
  <c r="O6395"/>
  <c r="O6396"/>
  <c r="O6397"/>
  <c r="O6398"/>
  <c r="O6399"/>
  <c r="O6400"/>
  <c r="O6401"/>
  <c r="O6402"/>
  <c r="O6403"/>
  <c r="O6404"/>
  <c r="O6405"/>
  <c r="O6406"/>
  <c r="O6407"/>
  <c r="O6408"/>
  <c r="O6409"/>
  <c r="O6410"/>
  <c r="O6411"/>
  <c r="O6412"/>
  <c r="O6413"/>
  <c r="O6414"/>
  <c r="O6415"/>
  <c r="O6416"/>
  <c r="O6417"/>
  <c r="O6418"/>
  <c r="O6419"/>
  <c r="O6420"/>
  <c r="O6421"/>
  <c r="O6422"/>
  <c r="O6423"/>
  <c r="O6424"/>
  <c r="O6425"/>
  <c r="O6426"/>
  <c r="O6427"/>
  <c r="O6428"/>
  <c r="O6429"/>
  <c r="O6430"/>
  <c r="O6431"/>
  <c r="O6432"/>
  <c r="O6433"/>
  <c r="O6434"/>
  <c r="O6435"/>
  <c r="O6436"/>
  <c r="O6437"/>
  <c r="O6438"/>
  <c r="O6439"/>
  <c r="O6440"/>
  <c r="O6441"/>
  <c r="O6442"/>
  <c r="O6443"/>
  <c r="O6444"/>
  <c r="O6445"/>
  <c r="O6446"/>
  <c r="O6447"/>
  <c r="O6448"/>
  <c r="O6449"/>
  <c r="O6450"/>
  <c r="O6451"/>
  <c r="O6452"/>
  <c r="O6453"/>
  <c r="O6454"/>
  <c r="O6455"/>
  <c r="O6456"/>
  <c r="O6457"/>
  <c r="O6458"/>
  <c r="O6459"/>
  <c r="O6460"/>
  <c r="O6461"/>
  <c r="O6462"/>
  <c r="O6463"/>
  <c r="O6464"/>
  <c r="O6465"/>
  <c r="O6466"/>
  <c r="O6467"/>
  <c r="O6468"/>
  <c r="O6469"/>
  <c r="O6470"/>
  <c r="O6471"/>
  <c r="O6472"/>
  <c r="O6473"/>
  <c r="O6474"/>
  <c r="O6475"/>
  <c r="O6476"/>
  <c r="O6477"/>
  <c r="O6478"/>
  <c r="O6479"/>
  <c r="O6480"/>
  <c r="O6481"/>
  <c r="O6482"/>
  <c r="O6483"/>
  <c r="O6484"/>
  <c r="O6485"/>
  <c r="O6486"/>
  <c r="O6487"/>
  <c r="O6488"/>
  <c r="O6489"/>
  <c r="O6490"/>
  <c r="O6491"/>
  <c r="O6492"/>
  <c r="O6493"/>
  <c r="O6494"/>
  <c r="O6495"/>
  <c r="O6496"/>
  <c r="O6497"/>
  <c r="O6498"/>
  <c r="O6499"/>
  <c r="O6500"/>
  <c r="O6501"/>
  <c r="O6502"/>
  <c r="O6503"/>
  <c r="O6504"/>
  <c r="O6505"/>
  <c r="O6506"/>
  <c r="O6507"/>
  <c r="O6508"/>
  <c r="O6509"/>
  <c r="O6510"/>
  <c r="O6511"/>
  <c r="O6512"/>
  <c r="O6513"/>
  <c r="O6514"/>
  <c r="O6515"/>
  <c r="O6516"/>
  <c r="O6517"/>
  <c r="O6518"/>
  <c r="O6519"/>
  <c r="O6520"/>
  <c r="O6521"/>
  <c r="O6522"/>
  <c r="O6523"/>
  <c r="O6524"/>
  <c r="O6525"/>
  <c r="O6526"/>
  <c r="O6527"/>
  <c r="O6528"/>
  <c r="O6529"/>
  <c r="O6530"/>
  <c r="O6531"/>
  <c r="O6532"/>
  <c r="O6533"/>
  <c r="O6534"/>
  <c r="O6535"/>
  <c r="O6536"/>
  <c r="O6537"/>
  <c r="O6538"/>
  <c r="O6539"/>
  <c r="O6540"/>
  <c r="O6541"/>
  <c r="O6542"/>
  <c r="O6543"/>
  <c r="O6544"/>
  <c r="O6545"/>
  <c r="O6546"/>
  <c r="O6547"/>
  <c r="O6548"/>
  <c r="O6549"/>
  <c r="O6550"/>
  <c r="O6551"/>
  <c r="O6552"/>
  <c r="O6553"/>
  <c r="O6554"/>
  <c r="O6555"/>
  <c r="O6556"/>
  <c r="O6557"/>
  <c r="O6558"/>
  <c r="O6559"/>
  <c r="O6560"/>
  <c r="O6561"/>
  <c r="O6562"/>
  <c r="O6563"/>
  <c r="O6564"/>
  <c r="O6565"/>
  <c r="O6566"/>
  <c r="O6567"/>
  <c r="O6568"/>
  <c r="O6569"/>
  <c r="O6570"/>
  <c r="O6571"/>
  <c r="O6572"/>
  <c r="O6573"/>
  <c r="O6574"/>
  <c r="O6575"/>
  <c r="O6576"/>
  <c r="O6577"/>
  <c r="O6578"/>
  <c r="O6579"/>
  <c r="O6580"/>
  <c r="O6581"/>
  <c r="O6582"/>
  <c r="O6583"/>
  <c r="O6584"/>
  <c r="O6585"/>
  <c r="O6586"/>
  <c r="O6587"/>
  <c r="O6588"/>
  <c r="O6589"/>
  <c r="O6590"/>
  <c r="O6591"/>
  <c r="O6592"/>
  <c r="O6593"/>
  <c r="O6594"/>
  <c r="O6595"/>
  <c r="O6596"/>
  <c r="O6597"/>
  <c r="O6598"/>
  <c r="O6599"/>
  <c r="O6600"/>
  <c r="O6601"/>
  <c r="O6602"/>
  <c r="O6603"/>
  <c r="O6604"/>
  <c r="O6605"/>
  <c r="O6606"/>
  <c r="O6607"/>
  <c r="O6608"/>
  <c r="O6609"/>
  <c r="O6610"/>
  <c r="O6611"/>
  <c r="O6612"/>
  <c r="O6613"/>
  <c r="O6614"/>
  <c r="O6615"/>
  <c r="O6616"/>
  <c r="O6617"/>
  <c r="O6618"/>
  <c r="O6619"/>
  <c r="O6620"/>
  <c r="O6621"/>
  <c r="O6622"/>
  <c r="O6623"/>
  <c r="O6624"/>
  <c r="O6625"/>
  <c r="O6626"/>
  <c r="O6627"/>
  <c r="O6628"/>
  <c r="O6629"/>
  <c r="O6630"/>
  <c r="O6631"/>
  <c r="O6632"/>
  <c r="O6633"/>
  <c r="O6634"/>
  <c r="O6635"/>
  <c r="O6636"/>
  <c r="O6637"/>
  <c r="O6638"/>
  <c r="O6639"/>
  <c r="O6640"/>
  <c r="O6641"/>
  <c r="O6642"/>
  <c r="O6643"/>
  <c r="O6644"/>
  <c r="O6645"/>
  <c r="O6646"/>
  <c r="O6647"/>
  <c r="O6648"/>
  <c r="O6649"/>
  <c r="O6650"/>
  <c r="O6651"/>
  <c r="O6652"/>
  <c r="O6653"/>
  <c r="O6654"/>
  <c r="O6655"/>
  <c r="O6656"/>
  <c r="O6657"/>
  <c r="O6658"/>
  <c r="O6659"/>
  <c r="O6660"/>
  <c r="O6661"/>
  <c r="O6662"/>
  <c r="O6663"/>
  <c r="O6664"/>
  <c r="O6665"/>
  <c r="O6666"/>
  <c r="O6667"/>
  <c r="O6668"/>
  <c r="O6669"/>
  <c r="O6670"/>
  <c r="O6671"/>
  <c r="O6672"/>
  <c r="O6673"/>
  <c r="O6674"/>
  <c r="O6675"/>
  <c r="O6676"/>
  <c r="O6677"/>
  <c r="O6678"/>
  <c r="O6679"/>
  <c r="O6680"/>
  <c r="O6681"/>
  <c r="O6682"/>
  <c r="O6683"/>
  <c r="O6684"/>
  <c r="O6685"/>
  <c r="O6686"/>
  <c r="O6687"/>
  <c r="O6688"/>
  <c r="O6689"/>
  <c r="O6690"/>
  <c r="O6691"/>
  <c r="O6692"/>
  <c r="O6693"/>
  <c r="O6694"/>
  <c r="O6695"/>
  <c r="O6696"/>
  <c r="O6697"/>
  <c r="O6698"/>
  <c r="O6699"/>
  <c r="O6700"/>
  <c r="O6701"/>
  <c r="O6702"/>
  <c r="O6703"/>
  <c r="O6704"/>
  <c r="O6705"/>
  <c r="O6706"/>
  <c r="O6707"/>
  <c r="O6708"/>
  <c r="O6709"/>
  <c r="O6710"/>
  <c r="O6711"/>
  <c r="O6712"/>
  <c r="O6713"/>
  <c r="O6714"/>
  <c r="O6715"/>
  <c r="O6716"/>
  <c r="O6717"/>
  <c r="O6718"/>
  <c r="O6719"/>
  <c r="O6720"/>
  <c r="O6721"/>
  <c r="O6722"/>
  <c r="O6723"/>
  <c r="O6724"/>
  <c r="O6725"/>
  <c r="O6726"/>
  <c r="O6727"/>
  <c r="O6728"/>
  <c r="O6729"/>
  <c r="O6730"/>
  <c r="O6731"/>
  <c r="O6732"/>
  <c r="O6733"/>
  <c r="O6734"/>
  <c r="O6735"/>
  <c r="O6736"/>
  <c r="O6737"/>
  <c r="O6738"/>
  <c r="O6739"/>
  <c r="O6740"/>
  <c r="O6741"/>
  <c r="O6742"/>
  <c r="O6743"/>
  <c r="O6744"/>
  <c r="O6745"/>
  <c r="O6746"/>
  <c r="O6747"/>
  <c r="O6748"/>
  <c r="O6749"/>
  <c r="O6750"/>
  <c r="O6751"/>
  <c r="O6752"/>
  <c r="O6753"/>
  <c r="O6754"/>
  <c r="O6755"/>
  <c r="O6756"/>
  <c r="O6757"/>
  <c r="O6758"/>
  <c r="O6759"/>
  <c r="O6760"/>
  <c r="O6761"/>
  <c r="O6762"/>
  <c r="O6763"/>
  <c r="O6764"/>
  <c r="O6765"/>
  <c r="O6766"/>
  <c r="O6767"/>
  <c r="O6768"/>
  <c r="O6769"/>
  <c r="O6770"/>
  <c r="O6771"/>
  <c r="O6772"/>
  <c r="O6773"/>
  <c r="O6774"/>
  <c r="O6775"/>
  <c r="O6776"/>
  <c r="O6777"/>
  <c r="O6778"/>
  <c r="O6779"/>
  <c r="O6780"/>
  <c r="O6781"/>
  <c r="O6782"/>
  <c r="O6783"/>
  <c r="O6784"/>
  <c r="O6785"/>
  <c r="O6786"/>
  <c r="O6787"/>
  <c r="O6788"/>
  <c r="O6789"/>
  <c r="O6790"/>
  <c r="O6791"/>
  <c r="O6792"/>
  <c r="O6793"/>
  <c r="O6794"/>
  <c r="O6795"/>
  <c r="O6796"/>
  <c r="O6797"/>
  <c r="O6798"/>
  <c r="O6799"/>
  <c r="O6800"/>
  <c r="O6801"/>
  <c r="O6802"/>
  <c r="O6803"/>
  <c r="O6804"/>
  <c r="O6805"/>
  <c r="O6806"/>
  <c r="O6807"/>
  <c r="O6808"/>
  <c r="O6809"/>
  <c r="O6810"/>
  <c r="O6811"/>
  <c r="O6812"/>
  <c r="O6813"/>
  <c r="O6814"/>
  <c r="O6815"/>
  <c r="O6816"/>
  <c r="O6817"/>
  <c r="O6818"/>
  <c r="O6819"/>
  <c r="O6820"/>
  <c r="O6821"/>
  <c r="O6822"/>
  <c r="O6823"/>
  <c r="O6824"/>
  <c r="O6825"/>
  <c r="O6826"/>
  <c r="O6827"/>
  <c r="O6828"/>
  <c r="O6829"/>
  <c r="O6830"/>
  <c r="O6831"/>
  <c r="O6832"/>
  <c r="O6833"/>
  <c r="O6834"/>
  <c r="O6835"/>
  <c r="O6836"/>
  <c r="O6837"/>
  <c r="O6838"/>
  <c r="O6839"/>
  <c r="O6840"/>
  <c r="O6841"/>
  <c r="O6842"/>
  <c r="O6843"/>
  <c r="O6844"/>
  <c r="O6845"/>
  <c r="O6846"/>
  <c r="O6847"/>
  <c r="O6848"/>
  <c r="O6849"/>
  <c r="O6850"/>
  <c r="O6851"/>
  <c r="O6852"/>
  <c r="O6853"/>
  <c r="O6854"/>
  <c r="O6855"/>
  <c r="O6856"/>
  <c r="O6857"/>
  <c r="O6858"/>
  <c r="O6859"/>
  <c r="O6860"/>
  <c r="O6861"/>
  <c r="O6862"/>
  <c r="O6863"/>
  <c r="O6864"/>
  <c r="O6865"/>
  <c r="O6866"/>
  <c r="O6867"/>
  <c r="O6868"/>
  <c r="O6869"/>
  <c r="O6870"/>
  <c r="O6871"/>
  <c r="O6872"/>
  <c r="O6873"/>
  <c r="O6874"/>
  <c r="O6875"/>
  <c r="O6876"/>
  <c r="O6877"/>
  <c r="O6878"/>
  <c r="O6879"/>
  <c r="O6880"/>
  <c r="O6881"/>
  <c r="O6882"/>
  <c r="O6883"/>
  <c r="O6884"/>
  <c r="O6885"/>
  <c r="O6886"/>
  <c r="O6887"/>
  <c r="O6888"/>
  <c r="O6889"/>
  <c r="O6890"/>
  <c r="O6891"/>
  <c r="O6892"/>
  <c r="O6893"/>
  <c r="O6894"/>
  <c r="O6895"/>
  <c r="O6896"/>
  <c r="O6897"/>
  <c r="O6898"/>
  <c r="O6899"/>
  <c r="O6900"/>
  <c r="O6901"/>
  <c r="O6902"/>
  <c r="O6903"/>
  <c r="O6904"/>
  <c r="O6905"/>
  <c r="O6906"/>
  <c r="O6907"/>
  <c r="O6908"/>
  <c r="O6909"/>
  <c r="O6910"/>
  <c r="O6911"/>
  <c r="O6912"/>
  <c r="O6913"/>
  <c r="O6914"/>
  <c r="O6915"/>
  <c r="O6916"/>
  <c r="O6917"/>
  <c r="O6918"/>
  <c r="O6919"/>
  <c r="O6920"/>
  <c r="O6921"/>
  <c r="O6922"/>
  <c r="O6923"/>
  <c r="O6924"/>
  <c r="O6925"/>
  <c r="O6926"/>
  <c r="O6927"/>
  <c r="O6928"/>
  <c r="O6929"/>
  <c r="O6930"/>
  <c r="O6931"/>
  <c r="O6932"/>
  <c r="O6933"/>
  <c r="O6934"/>
  <c r="O6935"/>
  <c r="O6936"/>
  <c r="O6937"/>
  <c r="O6938"/>
  <c r="O6939"/>
  <c r="O6940"/>
  <c r="O6941"/>
  <c r="O6942"/>
  <c r="O6943"/>
  <c r="O6944"/>
  <c r="O6945"/>
  <c r="O6946"/>
  <c r="O6947"/>
  <c r="O6948"/>
  <c r="O6949"/>
  <c r="O6950"/>
  <c r="O6951"/>
  <c r="O6952"/>
  <c r="O6953"/>
  <c r="O6954"/>
  <c r="O6955"/>
  <c r="O6956"/>
  <c r="O6957"/>
  <c r="O6958"/>
  <c r="O6959"/>
  <c r="O6960"/>
  <c r="O6961"/>
  <c r="O6962"/>
  <c r="O6963"/>
  <c r="O6964"/>
  <c r="O6965"/>
  <c r="O6966"/>
  <c r="O6967"/>
  <c r="O6968"/>
  <c r="O6969"/>
  <c r="O6970"/>
  <c r="O6971"/>
  <c r="O6972"/>
  <c r="O6973"/>
  <c r="O6974"/>
  <c r="O6975"/>
  <c r="O6976"/>
  <c r="O6977"/>
  <c r="O6978"/>
  <c r="O6979"/>
  <c r="O6980"/>
  <c r="O6981"/>
  <c r="O6982"/>
  <c r="O6983"/>
  <c r="O6984"/>
  <c r="O6985"/>
  <c r="O6986"/>
  <c r="O6987"/>
  <c r="O6988"/>
  <c r="O6989"/>
  <c r="O6990"/>
  <c r="O6991"/>
  <c r="O6992"/>
  <c r="O6993"/>
  <c r="O6994"/>
  <c r="O6995"/>
  <c r="O6996"/>
  <c r="O6997"/>
  <c r="O6998"/>
  <c r="O6999"/>
  <c r="O7000"/>
  <c r="O7001"/>
  <c r="O7002"/>
  <c r="O7003"/>
  <c r="O7004"/>
  <c r="O7005"/>
  <c r="O7006"/>
  <c r="O7007"/>
  <c r="O7008"/>
  <c r="O7009"/>
  <c r="O7010"/>
  <c r="O7011"/>
  <c r="O7012"/>
  <c r="O7013"/>
  <c r="O7014"/>
  <c r="O7015"/>
  <c r="O7016"/>
  <c r="O7017"/>
  <c r="O7018"/>
  <c r="O7019"/>
  <c r="O7020"/>
  <c r="O7021"/>
  <c r="O7022"/>
  <c r="O7023"/>
  <c r="O7024"/>
  <c r="O7025"/>
  <c r="O7026"/>
  <c r="O7027"/>
  <c r="O7028"/>
  <c r="O7029"/>
  <c r="O7030"/>
  <c r="O7031"/>
  <c r="O7032"/>
  <c r="O7033"/>
  <c r="O7034"/>
  <c r="O7035"/>
  <c r="O7036"/>
  <c r="O7037"/>
  <c r="O7038"/>
  <c r="O7039"/>
  <c r="O7040"/>
  <c r="O7041"/>
  <c r="O7042"/>
  <c r="O7043"/>
  <c r="O7044"/>
  <c r="O7045"/>
  <c r="O7046"/>
  <c r="O7047"/>
  <c r="O7048"/>
  <c r="O7049"/>
  <c r="O7050"/>
  <c r="O7051"/>
  <c r="O7052"/>
  <c r="O7053"/>
  <c r="O7054"/>
  <c r="O7055"/>
  <c r="O7056"/>
  <c r="O7057"/>
  <c r="O7058"/>
  <c r="O7059"/>
  <c r="O7060"/>
  <c r="O7061"/>
  <c r="O7062"/>
  <c r="O7063"/>
  <c r="O7064"/>
  <c r="O7065"/>
  <c r="O7066"/>
  <c r="O7067"/>
  <c r="O7068"/>
  <c r="O7069"/>
  <c r="O7070"/>
  <c r="O7071"/>
  <c r="O7072"/>
  <c r="O7073"/>
  <c r="O7074"/>
  <c r="O7075"/>
  <c r="O7076"/>
  <c r="O7077"/>
  <c r="O7078"/>
  <c r="O7079"/>
  <c r="O7080"/>
  <c r="O7081"/>
  <c r="O7082"/>
  <c r="O7083"/>
  <c r="O7084"/>
  <c r="O7085"/>
  <c r="O7086"/>
  <c r="O7087"/>
  <c r="O7088"/>
  <c r="O7089"/>
  <c r="O7090"/>
  <c r="O7091"/>
  <c r="O7092"/>
  <c r="O7093"/>
  <c r="O7094"/>
  <c r="O7095"/>
  <c r="O7096"/>
  <c r="O7097"/>
  <c r="O7098"/>
  <c r="O7099"/>
  <c r="O7100"/>
  <c r="O7101"/>
  <c r="O7102"/>
  <c r="O7103"/>
  <c r="O7104"/>
  <c r="O7105"/>
  <c r="O7106"/>
  <c r="O7107"/>
  <c r="O7108"/>
  <c r="O7109"/>
  <c r="O7110"/>
  <c r="O7111"/>
  <c r="O7112"/>
  <c r="O7113"/>
  <c r="O7114"/>
  <c r="O7115"/>
  <c r="O7116"/>
  <c r="O7117"/>
  <c r="O7118"/>
  <c r="O7119"/>
  <c r="O7120"/>
  <c r="O7121"/>
  <c r="O7122"/>
  <c r="O7123"/>
  <c r="O7124"/>
  <c r="O7125"/>
  <c r="O7126"/>
  <c r="O7127"/>
  <c r="O7128"/>
  <c r="O7129"/>
  <c r="O7130"/>
  <c r="O7131"/>
  <c r="O7132"/>
  <c r="O7133"/>
  <c r="O7134"/>
  <c r="O7135"/>
  <c r="O7136"/>
  <c r="O7137"/>
  <c r="O7138"/>
  <c r="O7139"/>
  <c r="O7140"/>
  <c r="O7141"/>
  <c r="O7142"/>
  <c r="O7143"/>
  <c r="O7144"/>
  <c r="O7145"/>
  <c r="O7146"/>
  <c r="O7147"/>
  <c r="O7148"/>
  <c r="O7149"/>
  <c r="O7150"/>
  <c r="O7151"/>
  <c r="O7152"/>
  <c r="O7153"/>
  <c r="O7154"/>
  <c r="O7155"/>
  <c r="O7156"/>
  <c r="O7157"/>
  <c r="O7158"/>
  <c r="O7159"/>
  <c r="O7160"/>
  <c r="O7161"/>
  <c r="O7162"/>
  <c r="O7163"/>
  <c r="O7164"/>
  <c r="O7165"/>
  <c r="O7166"/>
  <c r="O7167"/>
  <c r="O7168"/>
  <c r="O7169"/>
  <c r="O7170"/>
  <c r="O7171"/>
  <c r="O7172"/>
  <c r="O7173"/>
  <c r="O7174"/>
  <c r="O7175"/>
  <c r="O7176"/>
  <c r="O7177"/>
  <c r="O7178"/>
  <c r="O7179"/>
  <c r="O7180"/>
  <c r="O7181"/>
  <c r="O7182"/>
  <c r="O7183"/>
  <c r="O7184"/>
  <c r="O7185"/>
  <c r="O7186"/>
  <c r="O7187"/>
  <c r="O7188"/>
  <c r="O7189"/>
  <c r="O7190"/>
  <c r="O7191"/>
  <c r="O7192"/>
  <c r="O7193"/>
  <c r="O7194"/>
  <c r="O7195"/>
  <c r="O7196"/>
  <c r="O7197"/>
  <c r="O7198"/>
  <c r="O7199"/>
  <c r="O7200"/>
  <c r="O7201"/>
  <c r="O7202"/>
  <c r="O7203"/>
  <c r="O7204"/>
  <c r="O7205"/>
  <c r="O7206"/>
  <c r="O7207"/>
  <c r="O7208"/>
  <c r="O7209"/>
  <c r="O7210"/>
  <c r="O7211"/>
  <c r="O7212"/>
  <c r="O7213"/>
  <c r="O7214"/>
  <c r="O7215"/>
  <c r="O7216"/>
  <c r="O7217"/>
  <c r="O7218"/>
  <c r="O7219"/>
  <c r="O7220"/>
  <c r="O7221"/>
  <c r="O7222"/>
  <c r="O7223"/>
  <c r="O7224"/>
  <c r="O7225"/>
  <c r="O7226"/>
  <c r="O7227"/>
  <c r="O7228"/>
  <c r="O7229"/>
  <c r="O7230"/>
  <c r="O7231"/>
  <c r="O7232"/>
  <c r="O7233"/>
  <c r="O7234"/>
  <c r="O7235"/>
  <c r="O7236"/>
  <c r="O7237"/>
  <c r="O7238"/>
  <c r="O7239"/>
  <c r="O7240"/>
  <c r="O7241"/>
  <c r="O7242"/>
  <c r="O7243"/>
  <c r="O7244"/>
  <c r="O7245"/>
  <c r="O7246"/>
  <c r="O7247"/>
  <c r="O7248"/>
  <c r="O7249"/>
  <c r="O7250"/>
  <c r="O7251"/>
  <c r="O7252"/>
  <c r="O7253"/>
  <c r="O7254"/>
  <c r="O7255"/>
  <c r="O7256"/>
  <c r="O7257"/>
  <c r="O7258"/>
  <c r="O7259"/>
  <c r="O7260"/>
  <c r="O7261"/>
  <c r="O7262"/>
  <c r="O7263"/>
  <c r="O7264"/>
  <c r="O7265"/>
  <c r="O7266"/>
  <c r="O7267"/>
  <c r="O7268"/>
  <c r="O7269"/>
  <c r="O7270"/>
  <c r="O7271"/>
  <c r="O7272"/>
  <c r="O7273"/>
  <c r="O7274"/>
  <c r="O7275"/>
  <c r="O7276"/>
  <c r="O7277"/>
  <c r="O7278"/>
  <c r="O7279"/>
  <c r="O7280"/>
  <c r="O7281"/>
  <c r="O7282"/>
  <c r="O7283"/>
  <c r="O7284"/>
  <c r="O7285"/>
  <c r="O7286"/>
  <c r="O7287"/>
  <c r="O7288"/>
  <c r="O7289"/>
  <c r="O7290"/>
  <c r="O7291"/>
  <c r="O7292"/>
  <c r="O7293"/>
  <c r="O729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2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1106"/>
  <c r="N1107"/>
  <c r="N1108"/>
  <c r="N1109"/>
  <c r="N1110"/>
  <c r="N1111"/>
  <c r="N1112"/>
  <c r="N1113"/>
  <c r="N1114"/>
  <c r="N1115"/>
  <c r="N1116"/>
  <c r="N1117"/>
  <c r="N1118"/>
  <c r="N1119"/>
  <c r="N1120"/>
  <c r="N1121"/>
  <c r="N1122"/>
  <c r="N1123"/>
  <c r="N1124"/>
  <c r="N1125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1184"/>
  <c r="N1185"/>
  <c r="N1186"/>
  <c r="N1187"/>
  <c r="N1188"/>
  <c r="N1189"/>
  <c r="N1190"/>
  <c r="N1191"/>
  <c r="N1192"/>
  <c r="N1193"/>
  <c r="N1194"/>
  <c r="N1195"/>
  <c r="N1196"/>
  <c r="N1197"/>
  <c r="N1198"/>
  <c r="N1199"/>
  <c r="N1200"/>
  <c r="N1201"/>
  <c r="N1202"/>
  <c r="N1203"/>
  <c r="N1204"/>
  <c r="N1205"/>
  <c r="N1206"/>
  <c r="N1207"/>
  <c r="N1208"/>
  <c r="N1209"/>
  <c r="N1210"/>
  <c r="N1211"/>
  <c r="N1212"/>
  <c r="N1213"/>
  <c r="N1214"/>
  <c r="N1215"/>
  <c r="N1216"/>
  <c r="N1217"/>
  <c r="N1218"/>
  <c r="N1219"/>
  <c r="N1220"/>
  <c r="N1221"/>
  <c r="N1222"/>
  <c r="N1223"/>
  <c r="N1224"/>
  <c r="N1225"/>
  <c r="N1226"/>
  <c r="N1227"/>
  <c r="N1228"/>
  <c r="N1229"/>
  <c r="N1230"/>
  <c r="N1231"/>
  <c r="N1232"/>
  <c r="N1233"/>
  <c r="N1234"/>
  <c r="N1235"/>
  <c r="N1236"/>
  <c r="N1237"/>
  <c r="N1238"/>
  <c r="N1239"/>
  <c r="N1240"/>
  <c r="N1241"/>
  <c r="N1242"/>
  <c r="N1243"/>
  <c r="N1244"/>
  <c r="N1245"/>
  <c r="N1246"/>
  <c r="N1247"/>
  <c r="N1248"/>
  <c r="N1249"/>
  <c r="N1250"/>
  <c r="N1251"/>
  <c r="N1252"/>
  <c r="N1253"/>
  <c r="N1254"/>
  <c r="N1255"/>
  <c r="N1256"/>
  <c r="N1257"/>
  <c r="N1258"/>
  <c r="N1259"/>
  <c r="N1260"/>
  <c r="N1261"/>
  <c r="N1262"/>
  <c r="N1263"/>
  <c r="N1264"/>
  <c r="N1265"/>
  <c r="N1266"/>
  <c r="N1267"/>
  <c r="N1268"/>
  <c r="N1269"/>
  <c r="N1270"/>
  <c r="N1271"/>
  <c r="N1272"/>
  <c r="N1273"/>
  <c r="N1274"/>
  <c r="N1275"/>
  <c r="N1276"/>
  <c r="N1277"/>
  <c r="N1278"/>
  <c r="N1279"/>
  <c r="N1280"/>
  <c r="N1281"/>
  <c r="N1282"/>
  <c r="N1283"/>
  <c r="N1284"/>
  <c r="N1285"/>
  <c r="N1286"/>
  <c r="N1287"/>
  <c r="N1288"/>
  <c r="N1289"/>
  <c r="N1290"/>
  <c r="N1291"/>
  <c r="N1292"/>
  <c r="N1293"/>
  <c r="N1294"/>
  <c r="N1295"/>
  <c r="N1296"/>
  <c r="N1297"/>
  <c r="N1298"/>
  <c r="N1299"/>
  <c r="N1300"/>
  <c r="N1301"/>
  <c r="N1302"/>
  <c r="N1303"/>
  <c r="N1304"/>
  <c r="N1305"/>
  <c r="N1306"/>
  <c r="N1307"/>
  <c r="N1308"/>
  <c r="N1309"/>
  <c r="N1310"/>
  <c r="N1311"/>
  <c r="N1312"/>
  <c r="N1313"/>
  <c r="N1314"/>
  <c r="N1315"/>
  <c r="N1316"/>
  <c r="N1317"/>
  <c r="N1318"/>
  <c r="N1319"/>
  <c r="N1320"/>
  <c r="N1321"/>
  <c r="N1322"/>
  <c r="N1323"/>
  <c r="N1324"/>
  <c r="N1325"/>
  <c r="N1326"/>
  <c r="N1327"/>
  <c r="N1328"/>
  <c r="N1329"/>
  <c r="N1330"/>
  <c r="N1331"/>
  <c r="N1332"/>
  <c r="N1333"/>
  <c r="N1334"/>
  <c r="N1335"/>
  <c r="N1336"/>
  <c r="N1337"/>
  <c r="N1338"/>
  <c r="N1339"/>
  <c r="N1340"/>
  <c r="N1341"/>
  <c r="N1342"/>
  <c r="N1343"/>
  <c r="N1344"/>
  <c r="N1345"/>
  <c r="N1346"/>
  <c r="N1347"/>
  <c r="N1348"/>
  <c r="N1349"/>
  <c r="N1350"/>
  <c r="N1351"/>
  <c r="N1352"/>
  <c r="N1353"/>
  <c r="N1354"/>
  <c r="N1355"/>
  <c r="N1356"/>
  <c r="N1357"/>
  <c r="N1358"/>
  <c r="N1359"/>
  <c r="N1360"/>
  <c r="N1361"/>
  <c r="N1362"/>
  <c r="N1363"/>
  <c r="N1364"/>
  <c r="N1365"/>
  <c r="N1366"/>
  <c r="N1367"/>
  <c r="N1368"/>
  <c r="N1369"/>
  <c r="N1370"/>
  <c r="N1371"/>
  <c r="N1372"/>
  <c r="N1373"/>
  <c r="N1374"/>
  <c r="N1375"/>
  <c r="N1376"/>
  <c r="N1377"/>
  <c r="N1378"/>
  <c r="N1379"/>
  <c r="N1380"/>
  <c r="N1381"/>
  <c r="N1382"/>
  <c r="N1383"/>
  <c r="N1384"/>
  <c r="N1385"/>
  <c r="N1386"/>
  <c r="N1387"/>
  <c r="N1388"/>
  <c r="N1389"/>
  <c r="N1390"/>
  <c r="N1391"/>
  <c r="N1392"/>
  <c r="N1393"/>
  <c r="N1394"/>
  <c r="N1395"/>
  <c r="N1396"/>
  <c r="N1397"/>
  <c r="N1398"/>
  <c r="N1399"/>
  <c r="N1400"/>
  <c r="N1401"/>
  <c r="N1402"/>
  <c r="N1403"/>
  <c r="N1404"/>
  <c r="N1405"/>
  <c r="N1406"/>
  <c r="N1407"/>
  <c r="N1408"/>
  <c r="N1409"/>
  <c r="N1410"/>
  <c r="N1411"/>
  <c r="N1412"/>
  <c r="N1413"/>
  <c r="N1414"/>
  <c r="N1415"/>
  <c r="N1416"/>
  <c r="N1417"/>
  <c r="N1418"/>
  <c r="N1419"/>
  <c r="N1420"/>
  <c r="N1421"/>
  <c r="N1422"/>
  <c r="N1423"/>
  <c r="N1424"/>
  <c r="N1425"/>
  <c r="N1426"/>
  <c r="N1427"/>
  <c r="N1428"/>
  <c r="N1429"/>
  <c r="N1430"/>
  <c r="N1431"/>
  <c r="N1432"/>
  <c r="N1433"/>
  <c r="N1434"/>
  <c r="N1435"/>
  <c r="N1436"/>
  <c r="N1437"/>
  <c r="N1438"/>
  <c r="N1439"/>
  <c r="N1440"/>
  <c r="N1441"/>
  <c r="N1442"/>
  <c r="N1443"/>
  <c r="N1444"/>
  <c r="N1445"/>
  <c r="N1446"/>
  <c r="N1447"/>
  <c r="N1448"/>
  <c r="N1449"/>
  <c r="N1450"/>
  <c r="N1451"/>
  <c r="N1452"/>
  <c r="N1453"/>
  <c r="N1454"/>
  <c r="N1455"/>
  <c r="N1456"/>
  <c r="N1457"/>
  <c r="N1458"/>
  <c r="N1459"/>
  <c r="N1460"/>
  <c r="N1461"/>
  <c r="N1462"/>
  <c r="N1463"/>
  <c r="N1464"/>
  <c r="N1465"/>
  <c r="N1466"/>
  <c r="N1467"/>
  <c r="N1468"/>
  <c r="N1469"/>
  <c r="N1470"/>
  <c r="N1471"/>
  <c r="N1472"/>
  <c r="N1473"/>
  <c r="N1474"/>
  <c r="N1475"/>
  <c r="N1476"/>
  <c r="N1477"/>
  <c r="N1478"/>
  <c r="N1479"/>
  <c r="N1480"/>
  <c r="N1481"/>
  <c r="N1482"/>
  <c r="N1483"/>
  <c r="N1484"/>
  <c r="N1485"/>
  <c r="N1486"/>
  <c r="N1487"/>
  <c r="N1488"/>
  <c r="N1489"/>
  <c r="N1490"/>
  <c r="N1491"/>
  <c r="N1492"/>
  <c r="N1493"/>
  <c r="N1494"/>
  <c r="N1495"/>
  <c r="N1496"/>
  <c r="N1497"/>
  <c r="N1498"/>
  <c r="N1499"/>
  <c r="N1500"/>
  <c r="N1501"/>
  <c r="N1502"/>
  <c r="N1503"/>
  <c r="N1504"/>
  <c r="N1505"/>
  <c r="N1506"/>
  <c r="N1507"/>
  <c r="N1508"/>
  <c r="N1509"/>
  <c r="N1510"/>
  <c r="N1511"/>
  <c r="N1512"/>
  <c r="N1513"/>
  <c r="N1514"/>
  <c r="N1515"/>
  <c r="N1516"/>
  <c r="N1517"/>
  <c r="N1518"/>
  <c r="N1519"/>
  <c r="N1520"/>
  <c r="N1521"/>
  <c r="N1522"/>
  <c r="N1523"/>
  <c r="N1524"/>
  <c r="N1525"/>
  <c r="N1526"/>
  <c r="N1527"/>
  <c r="N1528"/>
  <c r="N1529"/>
  <c r="N1530"/>
  <c r="N1531"/>
  <c r="N1532"/>
  <c r="N1533"/>
  <c r="N1534"/>
  <c r="N1535"/>
  <c r="N1536"/>
  <c r="N1537"/>
  <c r="N1538"/>
  <c r="N1539"/>
  <c r="N1540"/>
  <c r="N1541"/>
  <c r="N1542"/>
  <c r="N1543"/>
  <c r="N1544"/>
  <c r="N1545"/>
  <c r="N1546"/>
  <c r="N1547"/>
  <c r="N1548"/>
  <c r="N1549"/>
  <c r="N1550"/>
  <c r="N1551"/>
  <c r="N1552"/>
  <c r="N1553"/>
  <c r="N1554"/>
  <c r="N1555"/>
  <c r="N1556"/>
  <c r="N1557"/>
  <c r="N1558"/>
  <c r="N1559"/>
  <c r="N1560"/>
  <c r="N1561"/>
  <c r="N1562"/>
  <c r="N1563"/>
  <c r="N1564"/>
  <c r="N1565"/>
  <c r="N1566"/>
  <c r="N1567"/>
  <c r="N1568"/>
  <c r="N1569"/>
  <c r="N1570"/>
  <c r="N1571"/>
  <c r="N1572"/>
  <c r="N1573"/>
  <c r="N1574"/>
  <c r="N1575"/>
  <c r="N1576"/>
  <c r="N1577"/>
  <c r="N1578"/>
  <c r="N1579"/>
  <c r="N1580"/>
  <c r="N1581"/>
  <c r="N1582"/>
  <c r="N1583"/>
  <c r="N1584"/>
  <c r="N1585"/>
  <c r="N1586"/>
  <c r="N1587"/>
  <c r="N1588"/>
  <c r="N1589"/>
  <c r="N1590"/>
  <c r="N1591"/>
  <c r="N1592"/>
  <c r="N1593"/>
  <c r="N1594"/>
  <c r="N1595"/>
  <c r="N1596"/>
  <c r="N1597"/>
  <c r="N1598"/>
  <c r="N1599"/>
  <c r="N1600"/>
  <c r="N1601"/>
  <c r="N1602"/>
  <c r="N1603"/>
  <c r="N1604"/>
  <c r="N1605"/>
  <c r="N1606"/>
  <c r="N1607"/>
  <c r="N1608"/>
  <c r="N1609"/>
  <c r="N1610"/>
  <c r="N1611"/>
  <c r="N1612"/>
  <c r="N1613"/>
  <c r="N1614"/>
  <c r="N1615"/>
  <c r="N1616"/>
  <c r="N1617"/>
  <c r="N1618"/>
  <c r="N1619"/>
  <c r="N1620"/>
  <c r="N1621"/>
  <c r="N1622"/>
  <c r="N1623"/>
  <c r="N1624"/>
  <c r="N1625"/>
  <c r="N1626"/>
  <c r="N1627"/>
  <c r="N1628"/>
  <c r="N1629"/>
  <c r="N1630"/>
  <c r="N1631"/>
  <c r="N1632"/>
  <c r="N1633"/>
  <c r="N1634"/>
  <c r="N1635"/>
  <c r="N1636"/>
  <c r="N1637"/>
  <c r="N1638"/>
  <c r="N1639"/>
  <c r="N1640"/>
  <c r="N1641"/>
  <c r="N1642"/>
  <c r="N1643"/>
  <c r="N1644"/>
  <c r="N1645"/>
  <c r="N1646"/>
  <c r="N1647"/>
  <c r="N1648"/>
  <c r="N1649"/>
  <c r="N1650"/>
  <c r="N1651"/>
  <c r="N1652"/>
  <c r="N1653"/>
  <c r="N1654"/>
  <c r="N1655"/>
  <c r="N1656"/>
  <c r="N1657"/>
  <c r="N1658"/>
  <c r="N1659"/>
  <c r="N1660"/>
  <c r="N1661"/>
  <c r="N1662"/>
  <c r="N1663"/>
  <c r="N1664"/>
  <c r="N1665"/>
  <c r="N1666"/>
  <c r="N1667"/>
  <c r="N1668"/>
  <c r="N1669"/>
  <c r="N1670"/>
  <c r="N1671"/>
  <c r="N1672"/>
  <c r="N1673"/>
  <c r="N1674"/>
  <c r="N1675"/>
  <c r="N1676"/>
  <c r="N1677"/>
  <c r="N1678"/>
  <c r="N1679"/>
  <c r="N1680"/>
  <c r="N1681"/>
  <c r="N1682"/>
  <c r="N1683"/>
  <c r="N1684"/>
  <c r="N1685"/>
  <c r="N1686"/>
  <c r="N1687"/>
  <c r="N1688"/>
  <c r="N1689"/>
  <c r="N1690"/>
  <c r="N1691"/>
  <c r="N1692"/>
  <c r="N1693"/>
  <c r="N1694"/>
  <c r="N1695"/>
  <c r="N1696"/>
  <c r="N1697"/>
  <c r="N1698"/>
  <c r="N1699"/>
  <c r="N1700"/>
  <c r="N1701"/>
  <c r="N1702"/>
  <c r="N1703"/>
  <c r="N1704"/>
  <c r="N1705"/>
  <c r="N1706"/>
  <c r="N1707"/>
  <c r="N1708"/>
  <c r="N1709"/>
  <c r="N1710"/>
  <c r="N1711"/>
  <c r="N1712"/>
  <c r="N1713"/>
  <c r="N1714"/>
  <c r="N1715"/>
  <c r="N1716"/>
  <c r="N1717"/>
  <c r="N1718"/>
  <c r="N1719"/>
  <c r="N1720"/>
  <c r="N1721"/>
  <c r="N1722"/>
  <c r="N1723"/>
  <c r="N1724"/>
  <c r="N1725"/>
  <c r="N1726"/>
  <c r="N1727"/>
  <c r="N1728"/>
  <c r="N1729"/>
  <c r="N1730"/>
  <c r="N1731"/>
  <c r="N1732"/>
  <c r="N1733"/>
  <c r="N1734"/>
  <c r="N1735"/>
  <c r="N1736"/>
  <c r="N1737"/>
  <c r="N1738"/>
  <c r="N1739"/>
  <c r="N1740"/>
  <c r="N1741"/>
  <c r="N1742"/>
  <c r="N1743"/>
  <c r="N1744"/>
  <c r="N1745"/>
  <c r="N1746"/>
  <c r="N1747"/>
  <c r="N1748"/>
  <c r="N1749"/>
  <c r="N1750"/>
  <c r="N1751"/>
  <c r="N1752"/>
  <c r="N1753"/>
  <c r="N1754"/>
  <c r="N1755"/>
  <c r="N1756"/>
  <c r="N1757"/>
  <c r="N1758"/>
  <c r="N1759"/>
  <c r="N1760"/>
  <c r="N1761"/>
  <c r="N1762"/>
  <c r="N1763"/>
  <c r="N1764"/>
  <c r="N1765"/>
  <c r="N1766"/>
  <c r="N1767"/>
  <c r="N1768"/>
  <c r="N1769"/>
  <c r="N1770"/>
  <c r="N1771"/>
  <c r="N1772"/>
  <c r="N1773"/>
  <c r="N1774"/>
  <c r="N1775"/>
  <c r="N1776"/>
  <c r="N1777"/>
  <c r="N1778"/>
  <c r="N1779"/>
  <c r="N1780"/>
  <c r="N1781"/>
  <c r="N1782"/>
  <c r="N1783"/>
  <c r="N1784"/>
  <c r="N1785"/>
  <c r="N1786"/>
  <c r="N1787"/>
  <c r="N1788"/>
  <c r="N1789"/>
  <c r="N1790"/>
  <c r="N1791"/>
  <c r="N1792"/>
  <c r="N1793"/>
  <c r="N1794"/>
  <c r="N1795"/>
  <c r="N1796"/>
  <c r="N1797"/>
  <c r="N1798"/>
  <c r="N1799"/>
  <c r="N1800"/>
  <c r="N1801"/>
  <c r="N1802"/>
  <c r="N1803"/>
  <c r="N1804"/>
  <c r="N1805"/>
  <c r="N1806"/>
  <c r="N1807"/>
  <c r="N1808"/>
  <c r="N1809"/>
  <c r="N1810"/>
  <c r="N1811"/>
  <c r="N1812"/>
  <c r="N1813"/>
  <c r="N1814"/>
  <c r="N1815"/>
  <c r="N1816"/>
  <c r="N1817"/>
  <c r="N1818"/>
  <c r="N1819"/>
  <c r="N1820"/>
  <c r="N1821"/>
  <c r="N1822"/>
  <c r="N1823"/>
  <c r="N1824"/>
  <c r="N1825"/>
  <c r="N1826"/>
  <c r="N1827"/>
  <c r="N1828"/>
  <c r="N1829"/>
  <c r="N1830"/>
  <c r="N1831"/>
  <c r="N1832"/>
  <c r="N1833"/>
  <c r="N1834"/>
  <c r="N1835"/>
  <c r="N1836"/>
  <c r="N1837"/>
  <c r="N1838"/>
  <c r="N1839"/>
  <c r="N1840"/>
  <c r="N1841"/>
  <c r="N1842"/>
  <c r="N1843"/>
  <c r="N1844"/>
  <c r="N1845"/>
  <c r="N1846"/>
  <c r="N1847"/>
  <c r="N1848"/>
  <c r="N1849"/>
  <c r="N1850"/>
  <c r="N1851"/>
  <c r="N1852"/>
  <c r="N1853"/>
  <c r="N1854"/>
  <c r="N1855"/>
  <c r="N1856"/>
  <c r="N1857"/>
  <c r="N1858"/>
  <c r="N1859"/>
  <c r="N1860"/>
  <c r="N1861"/>
  <c r="N1862"/>
  <c r="N1863"/>
  <c r="N1864"/>
  <c r="N1865"/>
  <c r="N1866"/>
  <c r="N1867"/>
  <c r="N1868"/>
  <c r="N1869"/>
  <c r="N1870"/>
  <c r="N1871"/>
  <c r="N1872"/>
  <c r="N1873"/>
  <c r="N1874"/>
  <c r="N1875"/>
  <c r="N1876"/>
  <c r="N1877"/>
  <c r="N1878"/>
  <c r="N1879"/>
  <c r="N1880"/>
  <c r="N1881"/>
  <c r="N1882"/>
  <c r="N1883"/>
  <c r="N1884"/>
  <c r="N1885"/>
  <c r="N1886"/>
  <c r="N1887"/>
  <c r="N1888"/>
  <c r="N1889"/>
  <c r="N1890"/>
  <c r="N1891"/>
  <c r="N1892"/>
  <c r="N1893"/>
  <c r="N1894"/>
  <c r="N1895"/>
  <c r="N1896"/>
  <c r="N1897"/>
  <c r="N1898"/>
  <c r="N1899"/>
  <c r="N1900"/>
  <c r="N1901"/>
  <c r="N1902"/>
  <c r="N1903"/>
  <c r="N1904"/>
  <c r="N1905"/>
  <c r="N1906"/>
  <c r="N1907"/>
  <c r="N1908"/>
  <c r="N1909"/>
  <c r="N1910"/>
  <c r="N1911"/>
  <c r="N1912"/>
  <c r="N1913"/>
  <c r="N1914"/>
  <c r="N1915"/>
  <c r="N1916"/>
  <c r="N1917"/>
  <c r="N1918"/>
  <c r="N1919"/>
  <c r="N1920"/>
  <c r="N1921"/>
  <c r="N1922"/>
  <c r="N1923"/>
  <c r="N1924"/>
  <c r="N1925"/>
  <c r="N1926"/>
  <c r="N1927"/>
  <c r="N1928"/>
  <c r="N1929"/>
  <c r="N1930"/>
  <c r="N1931"/>
  <c r="N1932"/>
  <c r="N1933"/>
  <c r="N1934"/>
  <c r="N1935"/>
  <c r="N1936"/>
  <c r="N1937"/>
  <c r="N1938"/>
  <c r="N1939"/>
  <c r="N1940"/>
  <c r="N1941"/>
  <c r="N1942"/>
  <c r="N1943"/>
  <c r="N1944"/>
  <c r="N1945"/>
  <c r="N1946"/>
  <c r="N1947"/>
  <c r="N1948"/>
  <c r="N1949"/>
  <c r="N1950"/>
  <c r="N1951"/>
  <c r="N1952"/>
  <c r="N1953"/>
  <c r="N1954"/>
  <c r="N1955"/>
  <c r="N1956"/>
  <c r="N1957"/>
  <c r="N1958"/>
  <c r="N1959"/>
  <c r="N1960"/>
  <c r="N1961"/>
  <c r="N1962"/>
  <c r="N1963"/>
  <c r="N1964"/>
  <c r="N1965"/>
  <c r="N1966"/>
  <c r="N1967"/>
  <c r="N1968"/>
  <c r="N1969"/>
  <c r="N1970"/>
  <c r="N1971"/>
  <c r="N1972"/>
  <c r="N1973"/>
  <c r="N1974"/>
  <c r="N1975"/>
  <c r="N1976"/>
  <c r="N1977"/>
  <c r="N1978"/>
  <c r="N1979"/>
  <c r="N1980"/>
  <c r="N1981"/>
  <c r="N1982"/>
  <c r="N1983"/>
  <c r="N1984"/>
  <c r="N1985"/>
  <c r="N1986"/>
  <c r="N1987"/>
  <c r="N1988"/>
  <c r="N1989"/>
  <c r="N1990"/>
  <c r="N1991"/>
  <c r="N1992"/>
  <c r="N1993"/>
  <c r="N1994"/>
  <c r="N1995"/>
  <c r="N1996"/>
  <c r="N1997"/>
  <c r="N1998"/>
  <c r="N1999"/>
  <c r="N2000"/>
  <c r="N2001"/>
  <c r="N2002"/>
  <c r="N2003"/>
  <c r="N2004"/>
  <c r="N2005"/>
  <c r="N2006"/>
  <c r="N2007"/>
  <c r="N2008"/>
  <c r="N2009"/>
  <c r="N2010"/>
  <c r="N2011"/>
  <c r="N2012"/>
  <c r="N2013"/>
  <c r="N2014"/>
  <c r="N2015"/>
  <c r="N2016"/>
  <c r="N2017"/>
  <c r="N2018"/>
  <c r="N2019"/>
  <c r="N2020"/>
  <c r="N2021"/>
  <c r="N2022"/>
  <c r="N2023"/>
  <c r="N2024"/>
  <c r="N2025"/>
  <c r="N2026"/>
  <c r="N2027"/>
  <c r="N2028"/>
  <c r="N2029"/>
  <c r="N2030"/>
  <c r="N2031"/>
  <c r="N2032"/>
  <c r="N2033"/>
  <c r="N2034"/>
  <c r="N2035"/>
  <c r="N2036"/>
  <c r="N2037"/>
  <c r="N2038"/>
  <c r="N2039"/>
  <c r="N2040"/>
  <c r="N2041"/>
  <c r="N2042"/>
  <c r="N2043"/>
  <c r="N2044"/>
  <c r="N2045"/>
  <c r="N2046"/>
  <c r="N2047"/>
  <c r="N2048"/>
  <c r="N2049"/>
  <c r="N2050"/>
  <c r="N2051"/>
  <c r="N2052"/>
  <c r="N2053"/>
  <c r="N2054"/>
  <c r="N2055"/>
  <c r="N2056"/>
  <c r="N2057"/>
  <c r="N2058"/>
  <c r="N2059"/>
  <c r="N2060"/>
  <c r="N2061"/>
  <c r="N2062"/>
  <c r="N2063"/>
  <c r="N2064"/>
  <c r="N2065"/>
  <c r="N2066"/>
  <c r="N2067"/>
  <c r="N2068"/>
  <c r="N2069"/>
  <c r="N2070"/>
  <c r="N2071"/>
  <c r="N2072"/>
  <c r="N2073"/>
  <c r="N2074"/>
  <c r="N2075"/>
  <c r="N2076"/>
  <c r="N2077"/>
  <c r="N2078"/>
  <c r="N2079"/>
  <c r="N2080"/>
  <c r="N2081"/>
  <c r="N2082"/>
  <c r="N2083"/>
  <c r="N2084"/>
  <c r="N2085"/>
  <c r="N2086"/>
  <c r="N2087"/>
  <c r="N2088"/>
  <c r="N2089"/>
  <c r="N2090"/>
  <c r="N2091"/>
  <c r="N2092"/>
  <c r="N2093"/>
  <c r="N2094"/>
  <c r="N2095"/>
  <c r="N2096"/>
  <c r="N2097"/>
  <c r="N2098"/>
  <c r="N2099"/>
  <c r="N2100"/>
  <c r="N2101"/>
  <c r="N2102"/>
  <c r="N2103"/>
  <c r="N2104"/>
  <c r="N2105"/>
  <c r="N2106"/>
  <c r="N2107"/>
  <c r="N2108"/>
  <c r="N2109"/>
  <c r="N2110"/>
  <c r="N2111"/>
  <c r="N2112"/>
  <c r="N2113"/>
  <c r="N2114"/>
  <c r="N2115"/>
  <c r="N2116"/>
  <c r="N2117"/>
  <c r="N2118"/>
  <c r="N2119"/>
  <c r="N2120"/>
  <c r="N2121"/>
  <c r="N2122"/>
  <c r="N2123"/>
  <c r="N2124"/>
  <c r="N2125"/>
  <c r="N2126"/>
  <c r="N2127"/>
  <c r="N2128"/>
  <c r="N2129"/>
  <c r="N2130"/>
  <c r="N2131"/>
  <c r="N2132"/>
  <c r="N2133"/>
  <c r="N2134"/>
  <c r="N2135"/>
  <c r="N2136"/>
  <c r="N2137"/>
  <c r="N2138"/>
  <c r="N2139"/>
  <c r="N2140"/>
  <c r="N2141"/>
  <c r="N2142"/>
  <c r="N2143"/>
  <c r="N2144"/>
  <c r="N2145"/>
  <c r="N2146"/>
  <c r="N2147"/>
  <c r="N2148"/>
  <c r="N2149"/>
  <c r="N2150"/>
  <c r="N2151"/>
  <c r="N2152"/>
  <c r="N2153"/>
  <c r="N2154"/>
  <c r="N2155"/>
  <c r="N2156"/>
  <c r="N2157"/>
  <c r="N2158"/>
  <c r="N2159"/>
  <c r="N2160"/>
  <c r="N2161"/>
  <c r="N2162"/>
  <c r="N2163"/>
  <c r="N2164"/>
  <c r="N2165"/>
  <c r="N2166"/>
  <c r="N2167"/>
  <c r="N2168"/>
  <c r="N2169"/>
  <c r="N2170"/>
  <c r="N2171"/>
  <c r="N2172"/>
  <c r="N2173"/>
  <c r="N2174"/>
  <c r="N2175"/>
  <c r="N2176"/>
  <c r="N2177"/>
  <c r="N2178"/>
  <c r="N2179"/>
  <c r="N2180"/>
  <c r="N2181"/>
  <c r="N2182"/>
  <c r="N2183"/>
  <c r="N2184"/>
  <c r="N2185"/>
  <c r="N2186"/>
  <c r="N2187"/>
  <c r="N2188"/>
  <c r="N2189"/>
  <c r="N2190"/>
  <c r="N2191"/>
  <c r="N2192"/>
  <c r="N2193"/>
  <c r="N2194"/>
  <c r="N2195"/>
  <c r="N2196"/>
  <c r="N2197"/>
  <c r="N2198"/>
  <c r="N2199"/>
  <c r="N2200"/>
  <c r="N2201"/>
  <c r="N2202"/>
  <c r="N2203"/>
  <c r="N2204"/>
  <c r="N2205"/>
  <c r="N2206"/>
  <c r="N2207"/>
  <c r="N2208"/>
  <c r="N2209"/>
  <c r="N2210"/>
  <c r="N2211"/>
  <c r="N2212"/>
  <c r="N2213"/>
  <c r="N2214"/>
  <c r="N2215"/>
  <c r="N2216"/>
  <c r="N2217"/>
  <c r="N2218"/>
  <c r="N2219"/>
  <c r="N2220"/>
  <c r="N2221"/>
  <c r="N2222"/>
  <c r="N2223"/>
  <c r="N2224"/>
  <c r="N2225"/>
  <c r="N2226"/>
  <c r="N2227"/>
  <c r="N2228"/>
  <c r="N2229"/>
  <c r="N2230"/>
  <c r="N2231"/>
  <c r="N2232"/>
  <c r="N2233"/>
  <c r="N2234"/>
  <c r="N2235"/>
  <c r="N2236"/>
  <c r="N2237"/>
  <c r="N2238"/>
  <c r="N2239"/>
  <c r="N2240"/>
  <c r="N2241"/>
  <c r="N2242"/>
  <c r="N2243"/>
  <c r="N2244"/>
  <c r="N2245"/>
  <c r="N2246"/>
  <c r="N2247"/>
  <c r="N2248"/>
  <c r="N2249"/>
  <c r="N2250"/>
  <c r="N2251"/>
  <c r="N2252"/>
  <c r="N2253"/>
  <c r="N2254"/>
  <c r="N2255"/>
  <c r="N2256"/>
  <c r="N2257"/>
  <c r="N2258"/>
  <c r="N2259"/>
  <c r="N2260"/>
  <c r="N2261"/>
  <c r="N2262"/>
  <c r="N2263"/>
  <c r="N2264"/>
  <c r="N2265"/>
  <c r="N2266"/>
  <c r="N2267"/>
  <c r="N2268"/>
  <c r="N2269"/>
  <c r="N2270"/>
  <c r="N2271"/>
  <c r="N2272"/>
  <c r="N2273"/>
  <c r="N2274"/>
  <c r="N2275"/>
  <c r="N2276"/>
  <c r="N2277"/>
  <c r="N2278"/>
  <c r="N2279"/>
  <c r="N2280"/>
  <c r="N2281"/>
  <c r="N2282"/>
  <c r="N2283"/>
  <c r="N2284"/>
  <c r="N2285"/>
  <c r="N2286"/>
  <c r="N2287"/>
  <c r="N2288"/>
  <c r="N2289"/>
  <c r="N2290"/>
  <c r="N2291"/>
  <c r="N2292"/>
  <c r="N2293"/>
  <c r="N2294"/>
  <c r="N2295"/>
  <c r="N2296"/>
  <c r="N2297"/>
  <c r="N2298"/>
  <c r="N2299"/>
  <c r="N2300"/>
  <c r="N2301"/>
  <c r="N2302"/>
  <c r="N2303"/>
  <c r="N2304"/>
  <c r="N2305"/>
  <c r="N2306"/>
  <c r="N2307"/>
  <c r="N2308"/>
  <c r="N2309"/>
  <c r="N2310"/>
  <c r="N2311"/>
  <c r="N2312"/>
  <c r="N2313"/>
  <c r="N2314"/>
  <c r="N2315"/>
  <c r="N2316"/>
  <c r="N2317"/>
  <c r="N2318"/>
  <c r="N2319"/>
  <c r="N2320"/>
  <c r="N2321"/>
  <c r="N2322"/>
  <c r="N2323"/>
  <c r="N2324"/>
  <c r="N2325"/>
  <c r="N2326"/>
  <c r="N2327"/>
  <c r="N2328"/>
  <c r="N2329"/>
  <c r="N2330"/>
  <c r="N2331"/>
  <c r="N2332"/>
  <c r="N2333"/>
  <c r="N2334"/>
  <c r="N2335"/>
  <c r="N2336"/>
  <c r="N2337"/>
  <c r="N2338"/>
  <c r="N2339"/>
  <c r="N2340"/>
  <c r="N2341"/>
  <c r="N2342"/>
  <c r="N2343"/>
  <c r="N2344"/>
  <c r="N2345"/>
  <c r="N2346"/>
  <c r="N2347"/>
  <c r="N2348"/>
  <c r="N2349"/>
  <c r="N2350"/>
  <c r="N2351"/>
  <c r="N2352"/>
  <c r="N2353"/>
  <c r="N2354"/>
  <c r="N2355"/>
  <c r="N2356"/>
  <c r="N2357"/>
  <c r="N2358"/>
  <c r="N2359"/>
  <c r="N2360"/>
  <c r="N2361"/>
  <c r="N2362"/>
  <c r="N2363"/>
  <c r="N2364"/>
  <c r="N2365"/>
  <c r="N2366"/>
  <c r="N2367"/>
  <c r="N2368"/>
  <c r="N2369"/>
  <c r="N2370"/>
  <c r="N2371"/>
  <c r="N2372"/>
  <c r="N2373"/>
  <c r="N2374"/>
  <c r="N2375"/>
  <c r="N2376"/>
  <c r="N2377"/>
  <c r="N2378"/>
  <c r="N2379"/>
  <c r="N2380"/>
  <c r="N2381"/>
  <c r="N2382"/>
  <c r="N2383"/>
  <c r="N2384"/>
  <c r="N2385"/>
  <c r="N2386"/>
  <c r="N2387"/>
  <c r="N2388"/>
  <c r="N2389"/>
  <c r="N2390"/>
  <c r="N2391"/>
  <c r="N2392"/>
  <c r="N2393"/>
  <c r="N2394"/>
  <c r="N2395"/>
  <c r="N2396"/>
  <c r="N2397"/>
  <c r="N2398"/>
  <c r="N2399"/>
  <c r="N2400"/>
  <c r="N2401"/>
  <c r="N2402"/>
  <c r="N2403"/>
  <c r="N2404"/>
  <c r="N2405"/>
  <c r="N2406"/>
  <c r="N2407"/>
  <c r="N2408"/>
  <c r="N2409"/>
  <c r="N2410"/>
  <c r="N2411"/>
  <c r="N2412"/>
  <c r="N2413"/>
  <c r="N2414"/>
  <c r="N2415"/>
  <c r="N2416"/>
  <c r="N2417"/>
  <c r="N2418"/>
  <c r="N2419"/>
  <c r="N2420"/>
  <c r="N2421"/>
  <c r="N2422"/>
  <c r="N2423"/>
  <c r="N2424"/>
  <c r="N2425"/>
  <c r="N2426"/>
  <c r="N2427"/>
  <c r="N2428"/>
  <c r="N2429"/>
  <c r="N2430"/>
  <c r="N2431"/>
  <c r="N2432"/>
  <c r="N2433"/>
  <c r="N2434"/>
  <c r="N2435"/>
  <c r="N2436"/>
  <c r="N2437"/>
  <c r="N2438"/>
  <c r="N2439"/>
  <c r="N2440"/>
  <c r="N2441"/>
  <c r="N2442"/>
  <c r="N2443"/>
  <c r="N2444"/>
  <c r="N2445"/>
  <c r="N2446"/>
  <c r="N2447"/>
  <c r="N2448"/>
  <c r="N2449"/>
  <c r="N2450"/>
  <c r="N2451"/>
  <c r="N2452"/>
  <c r="N2453"/>
  <c r="N2454"/>
  <c r="N2455"/>
  <c r="N2456"/>
  <c r="N2457"/>
  <c r="N2458"/>
  <c r="N2459"/>
  <c r="N2460"/>
  <c r="N2461"/>
  <c r="N2462"/>
  <c r="N2463"/>
  <c r="N2464"/>
  <c r="N2465"/>
  <c r="N2466"/>
  <c r="N2467"/>
  <c r="N2468"/>
  <c r="N2469"/>
  <c r="N2470"/>
  <c r="N2471"/>
  <c r="N2472"/>
  <c r="N2473"/>
  <c r="N2474"/>
  <c r="N2475"/>
  <c r="N2476"/>
  <c r="N2477"/>
  <c r="N2478"/>
  <c r="N2479"/>
  <c r="N2480"/>
  <c r="N2481"/>
  <c r="N2482"/>
  <c r="N2483"/>
  <c r="N2484"/>
  <c r="N2485"/>
  <c r="N2486"/>
  <c r="N2487"/>
  <c r="N2488"/>
  <c r="N2489"/>
  <c r="N2490"/>
  <c r="N2491"/>
  <c r="N2492"/>
  <c r="N2493"/>
  <c r="N2494"/>
  <c r="N2495"/>
  <c r="N2496"/>
  <c r="N2497"/>
  <c r="N2498"/>
  <c r="N2499"/>
  <c r="N2500"/>
  <c r="N2501"/>
  <c r="N2502"/>
  <c r="N2503"/>
  <c r="N2504"/>
  <c r="N2505"/>
  <c r="N2506"/>
  <c r="N2507"/>
  <c r="N2508"/>
  <c r="N2509"/>
  <c r="N2510"/>
  <c r="N2511"/>
  <c r="N2512"/>
  <c r="N2513"/>
  <c r="N2514"/>
  <c r="N2515"/>
  <c r="N2516"/>
  <c r="N2517"/>
  <c r="N2518"/>
  <c r="N2519"/>
  <c r="N2520"/>
  <c r="N2521"/>
  <c r="N2522"/>
  <c r="N2523"/>
  <c r="N2524"/>
  <c r="N2525"/>
  <c r="N2526"/>
  <c r="N2527"/>
  <c r="N2528"/>
  <c r="N2529"/>
  <c r="N2530"/>
  <c r="N2531"/>
  <c r="N2532"/>
  <c r="N2533"/>
  <c r="N2534"/>
  <c r="N2535"/>
  <c r="N2536"/>
  <c r="N2537"/>
  <c r="N2538"/>
  <c r="N2539"/>
  <c r="N2540"/>
  <c r="N2541"/>
  <c r="N2542"/>
  <c r="N2543"/>
  <c r="N2544"/>
  <c r="N2545"/>
  <c r="N2546"/>
  <c r="N2547"/>
  <c r="N2548"/>
  <c r="N2549"/>
  <c r="N2550"/>
  <c r="N2551"/>
  <c r="N2552"/>
  <c r="N2553"/>
  <c r="N2554"/>
  <c r="N2555"/>
  <c r="N2556"/>
  <c r="N2557"/>
  <c r="N2558"/>
  <c r="N2559"/>
  <c r="N2560"/>
  <c r="N2561"/>
  <c r="N2562"/>
  <c r="N2563"/>
  <c r="N2564"/>
  <c r="N2565"/>
  <c r="N2566"/>
  <c r="N2567"/>
  <c r="N2568"/>
  <c r="N2569"/>
  <c r="N2570"/>
  <c r="N2571"/>
  <c r="N2572"/>
  <c r="N2573"/>
  <c r="N2574"/>
  <c r="N2575"/>
  <c r="N2576"/>
  <c r="N2577"/>
  <c r="N2578"/>
  <c r="N2579"/>
  <c r="N2580"/>
  <c r="N2581"/>
  <c r="N2582"/>
  <c r="N2583"/>
  <c r="N2584"/>
  <c r="N2585"/>
  <c r="N2586"/>
  <c r="N2587"/>
  <c r="N2588"/>
  <c r="N2589"/>
  <c r="N2590"/>
  <c r="N2591"/>
  <c r="N2592"/>
  <c r="N2593"/>
  <c r="N2594"/>
  <c r="N2595"/>
  <c r="N2596"/>
  <c r="N2597"/>
  <c r="N2598"/>
  <c r="N2599"/>
  <c r="N2600"/>
  <c r="N2601"/>
  <c r="N2602"/>
  <c r="N2603"/>
  <c r="N2604"/>
  <c r="N2605"/>
  <c r="N2606"/>
  <c r="N2607"/>
  <c r="N2608"/>
  <c r="N2609"/>
  <c r="N2610"/>
  <c r="N2611"/>
  <c r="N2612"/>
  <c r="N2613"/>
  <c r="N2614"/>
  <c r="N2615"/>
  <c r="N2616"/>
  <c r="N2617"/>
  <c r="N2618"/>
  <c r="N2619"/>
  <c r="N2620"/>
  <c r="N2621"/>
  <c r="N2622"/>
  <c r="N2623"/>
  <c r="N2624"/>
  <c r="N2625"/>
  <c r="N2626"/>
  <c r="N2627"/>
  <c r="N2628"/>
  <c r="N2629"/>
  <c r="N2630"/>
  <c r="N2631"/>
  <c r="N2632"/>
  <c r="N2633"/>
  <c r="N2634"/>
  <c r="N2635"/>
  <c r="N2636"/>
  <c r="N2637"/>
  <c r="N2638"/>
  <c r="N2639"/>
  <c r="N2640"/>
  <c r="N2641"/>
  <c r="N2642"/>
  <c r="N2643"/>
  <c r="N2644"/>
  <c r="N2645"/>
  <c r="N2646"/>
  <c r="N2647"/>
  <c r="N2648"/>
  <c r="N2649"/>
  <c r="N2650"/>
  <c r="N2651"/>
  <c r="N2652"/>
  <c r="N2653"/>
  <c r="N2654"/>
  <c r="N2655"/>
  <c r="N2656"/>
  <c r="N2657"/>
  <c r="N2658"/>
  <c r="N2659"/>
  <c r="N2660"/>
  <c r="N2661"/>
  <c r="N2662"/>
  <c r="N2663"/>
  <c r="N2664"/>
  <c r="N2665"/>
  <c r="N2666"/>
  <c r="N2667"/>
  <c r="N2668"/>
  <c r="N2669"/>
  <c r="N2670"/>
  <c r="N2671"/>
  <c r="N2672"/>
  <c r="N2673"/>
  <c r="N2674"/>
  <c r="N2675"/>
  <c r="N2676"/>
  <c r="N2677"/>
  <c r="N2678"/>
  <c r="N2679"/>
  <c r="N2680"/>
  <c r="N2681"/>
  <c r="N2682"/>
  <c r="N2683"/>
  <c r="N2684"/>
  <c r="N2685"/>
  <c r="N2686"/>
  <c r="N2687"/>
  <c r="N2688"/>
  <c r="N2689"/>
  <c r="N2690"/>
  <c r="N2691"/>
  <c r="N2692"/>
  <c r="N2693"/>
  <c r="N2694"/>
  <c r="N2695"/>
  <c r="N2696"/>
  <c r="N2697"/>
  <c r="N2698"/>
  <c r="N2699"/>
  <c r="N2700"/>
  <c r="N2701"/>
  <c r="N2702"/>
  <c r="N2703"/>
  <c r="N2704"/>
  <c r="N2705"/>
  <c r="N2706"/>
  <c r="N2707"/>
  <c r="N2708"/>
  <c r="N2709"/>
  <c r="N2710"/>
  <c r="N2711"/>
  <c r="N2712"/>
  <c r="N2713"/>
  <c r="N2714"/>
  <c r="N2715"/>
  <c r="N2716"/>
  <c r="N2717"/>
  <c r="N2718"/>
  <c r="N2719"/>
  <c r="N2720"/>
  <c r="N2721"/>
  <c r="N2722"/>
  <c r="N2723"/>
  <c r="N2724"/>
  <c r="N2725"/>
  <c r="N2726"/>
  <c r="N2727"/>
  <c r="N2728"/>
  <c r="N2729"/>
  <c r="N2730"/>
  <c r="N2731"/>
  <c r="N2732"/>
  <c r="N2733"/>
  <c r="N2734"/>
  <c r="N2735"/>
  <c r="N2736"/>
  <c r="N2737"/>
  <c r="N2738"/>
  <c r="N2739"/>
  <c r="N2740"/>
  <c r="N2741"/>
  <c r="N2742"/>
  <c r="N2743"/>
  <c r="N2744"/>
  <c r="N2745"/>
  <c r="N2746"/>
  <c r="N2747"/>
  <c r="N2748"/>
  <c r="N2749"/>
  <c r="N2750"/>
  <c r="N2751"/>
  <c r="N2752"/>
  <c r="N2753"/>
  <c r="N2754"/>
  <c r="N2755"/>
  <c r="N2756"/>
  <c r="N2757"/>
  <c r="N2758"/>
  <c r="N2759"/>
  <c r="N2760"/>
  <c r="N2761"/>
  <c r="N2762"/>
  <c r="N2763"/>
  <c r="N2764"/>
  <c r="N2765"/>
  <c r="N2766"/>
  <c r="N2767"/>
  <c r="N2768"/>
  <c r="N2769"/>
  <c r="N2770"/>
  <c r="N2771"/>
  <c r="N2772"/>
  <c r="N2773"/>
  <c r="N2774"/>
  <c r="N2775"/>
  <c r="N2776"/>
  <c r="N2777"/>
  <c r="N2778"/>
  <c r="N2779"/>
  <c r="N2780"/>
  <c r="N2781"/>
  <c r="N2782"/>
  <c r="N2783"/>
  <c r="N2784"/>
  <c r="N2785"/>
  <c r="N2786"/>
  <c r="N2787"/>
  <c r="N2788"/>
  <c r="N2789"/>
  <c r="N2790"/>
  <c r="N2791"/>
  <c r="N2792"/>
  <c r="N2793"/>
  <c r="N2794"/>
  <c r="N2795"/>
  <c r="N2796"/>
  <c r="N2797"/>
  <c r="N2798"/>
  <c r="N2799"/>
  <c r="N2800"/>
  <c r="N2801"/>
  <c r="N2802"/>
  <c r="N2803"/>
  <c r="N2804"/>
  <c r="N2805"/>
  <c r="N2806"/>
  <c r="N2807"/>
  <c r="N2808"/>
  <c r="N2809"/>
  <c r="N2810"/>
  <c r="N2811"/>
  <c r="N2812"/>
  <c r="N2813"/>
  <c r="N2814"/>
  <c r="N2815"/>
  <c r="N2816"/>
  <c r="N2817"/>
  <c r="N2818"/>
  <c r="N2819"/>
  <c r="N2820"/>
  <c r="N2821"/>
  <c r="N2822"/>
  <c r="N2823"/>
  <c r="N2824"/>
  <c r="N2825"/>
  <c r="N2826"/>
  <c r="N2827"/>
  <c r="N2828"/>
  <c r="N2829"/>
  <c r="N2830"/>
  <c r="N2831"/>
  <c r="N2832"/>
  <c r="N2833"/>
  <c r="N2834"/>
  <c r="N2835"/>
  <c r="N2836"/>
  <c r="N2837"/>
  <c r="N2838"/>
  <c r="N2839"/>
  <c r="N2840"/>
  <c r="N2841"/>
  <c r="N2842"/>
  <c r="N2843"/>
  <c r="N2844"/>
  <c r="N2845"/>
  <c r="N2846"/>
  <c r="N2847"/>
  <c r="N2848"/>
  <c r="N2849"/>
  <c r="N2850"/>
  <c r="N2851"/>
  <c r="N2852"/>
  <c r="N2853"/>
  <c r="N2854"/>
  <c r="N2855"/>
  <c r="N2856"/>
  <c r="N2857"/>
  <c r="N2858"/>
  <c r="N2859"/>
  <c r="N2860"/>
  <c r="N2861"/>
  <c r="N2862"/>
  <c r="N2863"/>
  <c r="N2864"/>
  <c r="N2865"/>
  <c r="N2866"/>
  <c r="N2867"/>
  <c r="N2868"/>
  <c r="N2869"/>
  <c r="N2870"/>
  <c r="N2871"/>
  <c r="N2872"/>
  <c r="N2873"/>
  <c r="N2874"/>
  <c r="N2875"/>
  <c r="N2876"/>
  <c r="N2877"/>
  <c r="N2878"/>
  <c r="N2879"/>
  <c r="N2880"/>
  <c r="N2881"/>
  <c r="N2882"/>
  <c r="N2883"/>
  <c r="N2884"/>
  <c r="N2885"/>
  <c r="N2886"/>
  <c r="N2887"/>
  <c r="N2888"/>
  <c r="N2889"/>
  <c r="N2890"/>
  <c r="N2891"/>
  <c r="N2892"/>
  <c r="N2893"/>
  <c r="N2894"/>
  <c r="N2895"/>
  <c r="N2896"/>
  <c r="N2897"/>
  <c r="N2898"/>
  <c r="N2899"/>
  <c r="N2900"/>
  <c r="N2901"/>
  <c r="N2902"/>
  <c r="N2903"/>
  <c r="N2904"/>
  <c r="N2905"/>
  <c r="N2906"/>
  <c r="N2907"/>
  <c r="N2908"/>
  <c r="N2909"/>
  <c r="N2910"/>
  <c r="N2911"/>
  <c r="N2912"/>
  <c r="N2913"/>
  <c r="N2914"/>
  <c r="N2915"/>
  <c r="N2916"/>
  <c r="N2917"/>
  <c r="N2918"/>
  <c r="N2919"/>
  <c r="N2920"/>
  <c r="N2921"/>
  <c r="N2922"/>
  <c r="N2923"/>
  <c r="N2924"/>
  <c r="N2925"/>
  <c r="N2926"/>
  <c r="N2927"/>
  <c r="N2928"/>
  <c r="N2929"/>
  <c r="N2930"/>
  <c r="N2931"/>
  <c r="N2932"/>
  <c r="N2933"/>
  <c r="N2934"/>
  <c r="N2935"/>
  <c r="N2936"/>
  <c r="N2937"/>
  <c r="N2938"/>
  <c r="N2939"/>
  <c r="N2940"/>
  <c r="N2941"/>
  <c r="N2942"/>
  <c r="N2943"/>
  <c r="N2944"/>
  <c r="N2945"/>
  <c r="N2946"/>
  <c r="N2947"/>
  <c r="N2948"/>
  <c r="N2949"/>
  <c r="N2950"/>
  <c r="N2951"/>
  <c r="N2952"/>
  <c r="N2953"/>
  <c r="N2954"/>
  <c r="N2955"/>
  <c r="N2956"/>
  <c r="N2957"/>
  <c r="N2958"/>
  <c r="N2959"/>
  <c r="N2960"/>
  <c r="N2961"/>
  <c r="N2962"/>
  <c r="N2963"/>
  <c r="N2964"/>
  <c r="N2965"/>
  <c r="N2966"/>
  <c r="N2967"/>
  <c r="N2968"/>
  <c r="N2969"/>
  <c r="N2970"/>
  <c r="N2971"/>
  <c r="N2972"/>
  <c r="N2973"/>
  <c r="N2974"/>
  <c r="N2975"/>
  <c r="N2976"/>
  <c r="N2977"/>
  <c r="N2978"/>
  <c r="N2979"/>
  <c r="N2980"/>
  <c r="N2981"/>
  <c r="N2982"/>
  <c r="N2983"/>
  <c r="N2984"/>
  <c r="N2985"/>
  <c r="N2986"/>
  <c r="N2987"/>
  <c r="N2988"/>
  <c r="N2989"/>
  <c r="N2990"/>
  <c r="N2991"/>
  <c r="N2992"/>
  <c r="N2993"/>
  <c r="N2994"/>
  <c r="N2995"/>
  <c r="N2996"/>
  <c r="N2997"/>
  <c r="N2998"/>
  <c r="N2999"/>
  <c r="N3000"/>
  <c r="N3001"/>
  <c r="N3002"/>
  <c r="N3003"/>
  <c r="N3004"/>
  <c r="N3005"/>
  <c r="N3006"/>
  <c r="N3007"/>
  <c r="N3008"/>
  <c r="N3009"/>
  <c r="N3010"/>
  <c r="N3011"/>
  <c r="N3012"/>
  <c r="N3013"/>
  <c r="N3014"/>
  <c r="N3015"/>
  <c r="N3016"/>
  <c r="N3017"/>
  <c r="N3018"/>
  <c r="N3019"/>
  <c r="N3020"/>
  <c r="N3021"/>
  <c r="N3022"/>
  <c r="N3023"/>
  <c r="N3024"/>
  <c r="N3025"/>
  <c r="N3026"/>
  <c r="N3027"/>
  <c r="N3028"/>
  <c r="N3029"/>
  <c r="N3030"/>
  <c r="N3031"/>
  <c r="N3032"/>
  <c r="N3033"/>
  <c r="N3034"/>
  <c r="N3035"/>
  <c r="N3036"/>
  <c r="N3037"/>
  <c r="N3038"/>
  <c r="N3039"/>
  <c r="N3040"/>
  <c r="N3041"/>
  <c r="N3042"/>
  <c r="N3043"/>
  <c r="N3044"/>
  <c r="N3045"/>
  <c r="N3046"/>
  <c r="N3047"/>
  <c r="N3048"/>
  <c r="N3049"/>
  <c r="N3050"/>
  <c r="N3051"/>
  <c r="N3052"/>
  <c r="N3053"/>
  <c r="N3054"/>
  <c r="N3055"/>
  <c r="N3056"/>
  <c r="N3057"/>
  <c r="N3058"/>
  <c r="N3059"/>
  <c r="N3060"/>
  <c r="N3061"/>
  <c r="N3062"/>
  <c r="N3063"/>
  <c r="N3064"/>
  <c r="N3065"/>
  <c r="N3066"/>
  <c r="N3067"/>
  <c r="N3068"/>
  <c r="N3069"/>
  <c r="N3070"/>
  <c r="N3071"/>
  <c r="N3072"/>
  <c r="N3073"/>
  <c r="N3074"/>
  <c r="N3075"/>
  <c r="N3076"/>
  <c r="N3077"/>
  <c r="N3078"/>
  <c r="N3079"/>
  <c r="N3080"/>
  <c r="N3081"/>
  <c r="N3082"/>
  <c r="N3083"/>
  <c r="N3084"/>
  <c r="N3085"/>
  <c r="N3086"/>
  <c r="N3087"/>
  <c r="N3088"/>
  <c r="N3089"/>
  <c r="N3090"/>
  <c r="N3091"/>
  <c r="N3092"/>
  <c r="N3093"/>
  <c r="N3094"/>
  <c r="N3095"/>
  <c r="N3096"/>
  <c r="N3097"/>
  <c r="N3098"/>
  <c r="N3099"/>
  <c r="N3100"/>
  <c r="N3101"/>
  <c r="N3102"/>
  <c r="N3103"/>
  <c r="N3104"/>
  <c r="N3105"/>
  <c r="N3106"/>
  <c r="N3107"/>
  <c r="N3108"/>
  <c r="N3109"/>
  <c r="N3110"/>
  <c r="N3111"/>
  <c r="N3112"/>
  <c r="N3113"/>
  <c r="N3114"/>
  <c r="N3115"/>
  <c r="N3116"/>
  <c r="N3117"/>
  <c r="N3118"/>
  <c r="N3119"/>
  <c r="N3120"/>
  <c r="N3121"/>
  <c r="N3122"/>
  <c r="N3123"/>
  <c r="N3124"/>
  <c r="N3125"/>
  <c r="N3126"/>
  <c r="N3127"/>
  <c r="N3128"/>
  <c r="N3129"/>
  <c r="N3130"/>
  <c r="N3131"/>
  <c r="N3132"/>
  <c r="N3133"/>
  <c r="N3134"/>
  <c r="N3135"/>
  <c r="N3136"/>
  <c r="N3137"/>
  <c r="N3138"/>
  <c r="N3139"/>
  <c r="N3140"/>
  <c r="N3141"/>
  <c r="N3142"/>
  <c r="N3143"/>
  <c r="N3144"/>
  <c r="N3145"/>
  <c r="N3146"/>
  <c r="N3147"/>
  <c r="N3148"/>
  <c r="N3149"/>
  <c r="N3150"/>
  <c r="N3151"/>
  <c r="N3152"/>
  <c r="N3153"/>
  <c r="N3154"/>
  <c r="N3155"/>
  <c r="N3156"/>
  <c r="N3157"/>
  <c r="N3158"/>
  <c r="N3159"/>
  <c r="N3160"/>
  <c r="N3161"/>
  <c r="N3162"/>
  <c r="N3163"/>
  <c r="N3164"/>
  <c r="N3165"/>
  <c r="N3166"/>
  <c r="N3167"/>
  <c r="N3168"/>
  <c r="N3169"/>
  <c r="N3170"/>
  <c r="N3171"/>
  <c r="N3172"/>
  <c r="N3173"/>
  <c r="N3174"/>
  <c r="N3175"/>
  <c r="N3176"/>
  <c r="N3177"/>
  <c r="N3178"/>
  <c r="N3179"/>
  <c r="N3180"/>
  <c r="N3181"/>
  <c r="N3182"/>
  <c r="N3183"/>
  <c r="N3184"/>
  <c r="N3185"/>
  <c r="N3186"/>
  <c r="N3187"/>
  <c r="N3188"/>
  <c r="N3189"/>
  <c r="N3190"/>
  <c r="N3191"/>
  <c r="N3192"/>
  <c r="N3193"/>
  <c r="N3194"/>
  <c r="N3195"/>
  <c r="N3196"/>
  <c r="N3197"/>
  <c r="N3198"/>
  <c r="N3199"/>
  <c r="N3200"/>
  <c r="N3201"/>
  <c r="N3202"/>
  <c r="N3203"/>
  <c r="N3204"/>
  <c r="N3205"/>
  <c r="N3206"/>
  <c r="N3207"/>
  <c r="N3208"/>
  <c r="N3209"/>
  <c r="N3210"/>
  <c r="N3211"/>
  <c r="N3212"/>
  <c r="N3213"/>
  <c r="N3214"/>
  <c r="N3215"/>
  <c r="N3216"/>
  <c r="N3217"/>
  <c r="N3218"/>
  <c r="N3219"/>
  <c r="N3220"/>
  <c r="N3221"/>
  <c r="N3222"/>
  <c r="N3223"/>
  <c r="N3224"/>
  <c r="N3225"/>
  <c r="N3226"/>
  <c r="N3227"/>
  <c r="N3228"/>
  <c r="N3229"/>
  <c r="N3230"/>
  <c r="N3231"/>
  <c r="N3232"/>
  <c r="N3233"/>
  <c r="N3234"/>
  <c r="N3235"/>
  <c r="N3236"/>
  <c r="N3237"/>
  <c r="N3238"/>
  <c r="N3239"/>
  <c r="N3240"/>
  <c r="N3241"/>
  <c r="N3242"/>
  <c r="N3243"/>
  <c r="N3244"/>
  <c r="N3245"/>
  <c r="N3246"/>
  <c r="N3247"/>
  <c r="N3248"/>
  <c r="N3249"/>
  <c r="N3250"/>
  <c r="N3251"/>
  <c r="N3252"/>
  <c r="N3253"/>
  <c r="N3254"/>
  <c r="N3255"/>
  <c r="N3256"/>
  <c r="N3257"/>
  <c r="N3258"/>
  <c r="N3259"/>
  <c r="N3260"/>
  <c r="N3261"/>
  <c r="N3262"/>
  <c r="N3263"/>
  <c r="N3264"/>
  <c r="N3265"/>
  <c r="N3266"/>
  <c r="N3267"/>
  <c r="N3268"/>
  <c r="N3269"/>
  <c r="N3270"/>
  <c r="N3271"/>
  <c r="N3272"/>
  <c r="N3273"/>
  <c r="N3274"/>
  <c r="N3275"/>
  <c r="N3276"/>
  <c r="N3277"/>
  <c r="N3278"/>
  <c r="N3279"/>
  <c r="N3280"/>
  <c r="N3281"/>
  <c r="N3282"/>
  <c r="N3283"/>
  <c r="N3284"/>
  <c r="N3285"/>
  <c r="N3286"/>
  <c r="N3287"/>
  <c r="N3288"/>
  <c r="N3289"/>
  <c r="N3290"/>
  <c r="N3291"/>
  <c r="N3292"/>
  <c r="N3293"/>
  <c r="N3294"/>
  <c r="N3295"/>
  <c r="N3296"/>
  <c r="N3297"/>
  <c r="N3298"/>
  <c r="N3299"/>
  <c r="N3300"/>
  <c r="N3301"/>
  <c r="N3302"/>
  <c r="N3303"/>
  <c r="N3304"/>
  <c r="N3305"/>
  <c r="N3306"/>
  <c r="N3307"/>
  <c r="N3308"/>
  <c r="N3309"/>
  <c r="N3310"/>
  <c r="N3311"/>
  <c r="N3312"/>
  <c r="N3313"/>
  <c r="N3314"/>
  <c r="N3315"/>
  <c r="N3316"/>
  <c r="N3317"/>
  <c r="N3318"/>
  <c r="N3319"/>
  <c r="N3320"/>
  <c r="N3321"/>
  <c r="N3322"/>
  <c r="N3323"/>
  <c r="N3324"/>
  <c r="N3325"/>
  <c r="N3326"/>
  <c r="N3327"/>
  <c r="N3328"/>
  <c r="N3329"/>
  <c r="N3330"/>
  <c r="N3331"/>
  <c r="N3332"/>
  <c r="N3333"/>
  <c r="N3334"/>
  <c r="N3335"/>
  <c r="N3336"/>
  <c r="N3337"/>
  <c r="N3338"/>
  <c r="N3339"/>
  <c r="N3340"/>
  <c r="N3341"/>
  <c r="N3342"/>
  <c r="N3343"/>
  <c r="N3344"/>
  <c r="N3345"/>
  <c r="N3346"/>
  <c r="N3347"/>
  <c r="N3348"/>
  <c r="N3349"/>
  <c r="N3350"/>
  <c r="N3351"/>
  <c r="N3352"/>
  <c r="N3353"/>
  <c r="N3354"/>
  <c r="N3355"/>
  <c r="N3356"/>
  <c r="N3357"/>
  <c r="N3358"/>
  <c r="N3359"/>
  <c r="N3360"/>
  <c r="N3361"/>
  <c r="N3362"/>
  <c r="N3363"/>
  <c r="N3364"/>
  <c r="N3365"/>
  <c r="N3366"/>
  <c r="N3367"/>
  <c r="N3368"/>
  <c r="N3369"/>
  <c r="N3370"/>
  <c r="N3371"/>
  <c r="N3372"/>
  <c r="N3373"/>
  <c r="N3374"/>
  <c r="N3375"/>
  <c r="N3376"/>
  <c r="N3377"/>
  <c r="N3378"/>
  <c r="N3379"/>
  <c r="N3380"/>
  <c r="N3381"/>
  <c r="N3382"/>
  <c r="N3383"/>
  <c r="N3384"/>
  <c r="N3385"/>
  <c r="N3386"/>
  <c r="N3387"/>
  <c r="N3388"/>
  <c r="N3389"/>
  <c r="N3390"/>
  <c r="N3391"/>
  <c r="N3392"/>
  <c r="N3393"/>
  <c r="N3394"/>
  <c r="N3395"/>
  <c r="N3396"/>
  <c r="N3397"/>
  <c r="N3398"/>
  <c r="N3399"/>
  <c r="N3400"/>
  <c r="N3401"/>
  <c r="N3402"/>
  <c r="N3403"/>
  <c r="N3404"/>
  <c r="N3405"/>
  <c r="N3406"/>
  <c r="N3407"/>
  <c r="N3408"/>
  <c r="N3409"/>
  <c r="N3410"/>
  <c r="N3411"/>
  <c r="N3412"/>
  <c r="N3413"/>
  <c r="N3414"/>
  <c r="N3415"/>
  <c r="N3416"/>
  <c r="N3417"/>
  <c r="N3418"/>
  <c r="N3419"/>
  <c r="N3420"/>
  <c r="N3421"/>
  <c r="N3422"/>
  <c r="N3423"/>
  <c r="N3424"/>
  <c r="N3425"/>
  <c r="N3426"/>
  <c r="N3427"/>
  <c r="N3428"/>
  <c r="N3429"/>
  <c r="N3430"/>
  <c r="N3431"/>
  <c r="N3432"/>
  <c r="N3433"/>
  <c r="N3434"/>
  <c r="N3435"/>
  <c r="N3436"/>
  <c r="N3437"/>
  <c r="N3438"/>
  <c r="N3439"/>
  <c r="N3440"/>
  <c r="N3441"/>
  <c r="N3442"/>
  <c r="N3443"/>
  <c r="N3444"/>
  <c r="N3445"/>
  <c r="N3446"/>
  <c r="N3447"/>
  <c r="N3448"/>
  <c r="N3449"/>
  <c r="N3450"/>
  <c r="N3451"/>
  <c r="N3452"/>
  <c r="N3453"/>
  <c r="N3454"/>
  <c r="N3455"/>
  <c r="N3456"/>
  <c r="N3457"/>
  <c r="N3458"/>
  <c r="N3459"/>
  <c r="N3460"/>
  <c r="N3461"/>
  <c r="N3462"/>
  <c r="N3463"/>
  <c r="N3464"/>
  <c r="N3465"/>
  <c r="N3466"/>
  <c r="N3467"/>
  <c r="N3468"/>
  <c r="N3469"/>
  <c r="N3470"/>
  <c r="N3471"/>
  <c r="N3472"/>
  <c r="N3473"/>
  <c r="N3474"/>
  <c r="N3475"/>
  <c r="N3476"/>
  <c r="N3477"/>
  <c r="N3478"/>
  <c r="N3479"/>
  <c r="N3480"/>
  <c r="N3481"/>
  <c r="N3482"/>
  <c r="N3483"/>
  <c r="N3484"/>
  <c r="N3485"/>
  <c r="N3486"/>
  <c r="N3487"/>
  <c r="N3488"/>
  <c r="N3489"/>
  <c r="N3490"/>
  <c r="N3491"/>
  <c r="N3492"/>
  <c r="N3493"/>
  <c r="N3494"/>
  <c r="N3495"/>
  <c r="N3496"/>
  <c r="N3497"/>
  <c r="N3498"/>
  <c r="N3499"/>
  <c r="N3500"/>
  <c r="N3501"/>
  <c r="N3502"/>
  <c r="N3503"/>
  <c r="N3504"/>
  <c r="N3505"/>
  <c r="N3506"/>
  <c r="N3507"/>
  <c r="N3508"/>
  <c r="N3509"/>
  <c r="N3510"/>
  <c r="N3511"/>
  <c r="N3512"/>
  <c r="N3513"/>
  <c r="N3514"/>
  <c r="N3515"/>
  <c r="N3516"/>
  <c r="N3517"/>
  <c r="N3518"/>
  <c r="N3519"/>
  <c r="N3520"/>
  <c r="N3521"/>
  <c r="N3522"/>
  <c r="N3523"/>
  <c r="N3524"/>
  <c r="N3525"/>
  <c r="N3526"/>
  <c r="N3527"/>
  <c r="N3528"/>
  <c r="N3529"/>
  <c r="N3530"/>
  <c r="N3531"/>
  <c r="N3532"/>
  <c r="N3533"/>
  <c r="N3534"/>
  <c r="N3535"/>
  <c r="N3536"/>
  <c r="N3537"/>
  <c r="N3538"/>
  <c r="N3539"/>
  <c r="N3540"/>
  <c r="N3541"/>
  <c r="N3542"/>
  <c r="N3543"/>
  <c r="N3544"/>
  <c r="N3545"/>
  <c r="N3546"/>
  <c r="N3547"/>
  <c r="N3548"/>
  <c r="N3549"/>
  <c r="N3550"/>
  <c r="N3551"/>
  <c r="N3552"/>
  <c r="N3553"/>
  <c r="N3554"/>
  <c r="N3555"/>
  <c r="N3556"/>
  <c r="N3557"/>
  <c r="N3558"/>
  <c r="N3559"/>
  <c r="N3560"/>
  <c r="N3561"/>
  <c r="N3562"/>
  <c r="N3563"/>
  <c r="N3564"/>
  <c r="N3565"/>
  <c r="N3566"/>
  <c r="N3567"/>
  <c r="N3568"/>
  <c r="N3569"/>
  <c r="N3570"/>
  <c r="N3571"/>
  <c r="N3572"/>
  <c r="N3573"/>
  <c r="N3574"/>
  <c r="N3575"/>
  <c r="N3576"/>
  <c r="N3577"/>
  <c r="N3578"/>
  <c r="N3579"/>
  <c r="N3580"/>
  <c r="N3581"/>
  <c r="N3582"/>
  <c r="N3583"/>
  <c r="N3584"/>
  <c r="N3585"/>
  <c r="N3586"/>
  <c r="N3587"/>
  <c r="N3588"/>
  <c r="N3589"/>
  <c r="N3590"/>
  <c r="N3591"/>
  <c r="N3592"/>
  <c r="N3593"/>
  <c r="N3594"/>
  <c r="N3595"/>
  <c r="N3596"/>
  <c r="N3597"/>
  <c r="N3598"/>
  <c r="N3599"/>
  <c r="N3600"/>
  <c r="N3601"/>
  <c r="N3602"/>
  <c r="N3603"/>
  <c r="N3604"/>
  <c r="N3605"/>
  <c r="N3606"/>
  <c r="N3607"/>
  <c r="N3608"/>
  <c r="N3609"/>
  <c r="N3610"/>
  <c r="N3611"/>
  <c r="N3612"/>
  <c r="N3613"/>
  <c r="N3614"/>
  <c r="N3615"/>
  <c r="N3616"/>
  <c r="N3617"/>
  <c r="N3618"/>
  <c r="N3619"/>
  <c r="N3620"/>
  <c r="N3621"/>
  <c r="N3622"/>
  <c r="N3623"/>
  <c r="N3624"/>
  <c r="N3625"/>
  <c r="N3626"/>
  <c r="N3627"/>
  <c r="N3628"/>
  <c r="N3629"/>
  <c r="N3630"/>
  <c r="N3631"/>
  <c r="N3632"/>
  <c r="N3633"/>
  <c r="N3634"/>
  <c r="N3635"/>
  <c r="N3636"/>
  <c r="N3637"/>
  <c r="N3638"/>
  <c r="N3639"/>
  <c r="N3640"/>
  <c r="N3641"/>
  <c r="N3642"/>
  <c r="N3643"/>
  <c r="N3644"/>
  <c r="N3645"/>
  <c r="N3646"/>
  <c r="N3647"/>
  <c r="N3648"/>
  <c r="N3649"/>
  <c r="N3650"/>
  <c r="N3651"/>
  <c r="N3652"/>
  <c r="N3653"/>
  <c r="N3654"/>
  <c r="N3655"/>
  <c r="N3656"/>
  <c r="N3657"/>
  <c r="N3658"/>
  <c r="N3659"/>
  <c r="N3660"/>
  <c r="N3661"/>
  <c r="N3662"/>
  <c r="N3663"/>
  <c r="N3664"/>
  <c r="N3665"/>
  <c r="N3666"/>
  <c r="N3667"/>
  <c r="N3668"/>
  <c r="N3669"/>
  <c r="N3670"/>
  <c r="N3671"/>
  <c r="N3672"/>
  <c r="N3673"/>
  <c r="N3674"/>
  <c r="N3675"/>
  <c r="N3676"/>
  <c r="N3677"/>
  <c r="N3678"/>
  <c r="N3679"/>
  <c r="N3680"/>
  <c r="N3681"/>
  <c r="N3682"/>
  <c r="N3683"/>
  <c r="N3684"/>
  <c r="N3685"/>
  <c r="N3686"/>
  <c r="N3687"/>
  <c r="N3688"/>
  <c r="N3689"/>
  <c r="N3690"/>
  <c r="N3691"/>
  <c r="N3692"/>
  <c r="N3693"/>
  <c r="N3694"/>
  <c r="N3695"/>
  <c r="N3696"/>
  <c r="N3697"/>
  <c r="N3698"/>
  <c r="N3699"/>
  <c r="N3700"/>
  <c r="N3701"/>
  <c r="N3702"/>
  <c r="N3703"/>
  <c r="N3704"/>
  <c r="N3705"/>
  <c r="N3706"/>
  <c r="N3707"/>
  <c r="N3708"/>
  <c r="N3709"/>
  <c r="N3710"/>
  <c r="N3711"/>
  <c r="N3712"/>
  <c r="N3713"/>
  <c r="N3714"/>
  <c r="N3715"/>
  <c r="N3716"/>
  <c r="N3717"/>
  <c r="N3718"/>
  <c r="N3719"/>
  <c r="N3720"/>
  <c r="N3721"/>
  <c r="N3722"/>
  <c r="N3723"/>
  <c r="N3724"/>
  <c r="N3725"/>
  <c r="N3726"/>
  <c r="N3727"/>
  <c r="N3728"/>
  <c r="N3729"/>
  <c r="N3730"/>
  <c r="N3731"/>
  <c r="N3732"/>
  <c r="N3733"/>
  <c r="N3734"/>
  <c r="N3735"/>
  <c r="N3736"/>
  <c r="N3737"/>
  <c r="N3738"/>
  <c r="N3739"/>
  <c r="N3740"/>
  <c r="N3741"/>
  <c r="N3742"/>
  <c r="N3743"/>
  <c r="N3744"/>
  <c r="N3745"/>
  <c r="N3746"/>
  <c r="N3747"/>
  <c r="N3748"/>
  <c r="N3749"/>
  <c r="N3750"/>
  <c r="N3751"/>
  <c r="N3752"/>
  <c r="N3753"/>
  <c r="N3754"/>
  <c r="N3755"/>
  <c r="N3756"/>
  <c r="N3757"/>
  <c r="N3758"/>
  <c r="N3759"/>
  <c r="N3760"/>
  <c r="N3761"/>
  <c r="N3762"/>
  <c r="N3763"/>
  <c r="N3764"/>
  <c r="N3765"/>
  <c r="N3766"/>
  <c r="N3767"/>
  <c r="N3768"/>
  <c r="N3769"/>
  <c r="N3770"/>
  <c r="N3771"/>
  <c r="N3772"/>
  <c r="N3773"/>
  <c r="N3774"/>
  <c r="N3775"/>
  <c r="N3776"/>
  <c r="N3777"/>
  <c r="N3778"/>
  <c r="N3779"/>
  <c r="N3780"/>
  <c r="N3781"/>
  <c r="N3782"/>
  <c r="N3783"/>
  <c r="N3784"/>
  <c r="N3785"/>
  <c r="N3786"/>
  <c r="N3787"/>
  <c r="N3788"/>
  <c r="N3789"/>
  <c r="N3790"/>
  <c r="N3791"/>
  <c r="N3792"/>
  <c r="N3793"/>
  <c r="N3794"/>
  <c r="N3795"/>
  <c r="N3796"/>
  <c r="N3797"/>
  <c r="N3798"/>
  <c r="N3799"/>
  <c r="N3800"/>
  <c r="N3801"/>
  <c r="N3802"/>
  <c r="N3803"/>
  <c r="N3804"/>
  <c r="N3805"/>
  <c r="N3806"/>
  <c r="N3807"/>
  <c r="N3808"/>
  <c r="N3809"/>
  <c r="N3810"/>
  <c r="N3811"/>
  <c r="N3812"/>
  <c r="N3813"/>
  <c r="N3814"/>
  <c r="N3815"/>
  <c r="N3816"/>
  <c r="N3817"/>
  <c r="N3818"/>
  <c r="N3819"/>
  <c r="N3820"/>
  <c r="N3821"/>
  <c r="N3822"/>
  <c r="N3823"/>
  <c r="N3824"/>
  <c r="N3825"/>
  <c r="N3826"/>
  <c r="N3827"/>
  <c r="N3828"/>
  <c r="N3829"/>
  <c r="N3830"/>
  <c r="N3831"/>
  <c r="N3832"/>
  <c r="N3833"/>
  <c r="N3834"/>
  <c r="N3835"/>
  <c r="N3836"/>
  <c r="N3837"/>
  <c r="N3838"/>
  <c r="N3839"/>
  <c r="N3840"/>
  <c r="N3841"/>
  <c r="N3842"/>
  <c r="N3843"/>
  <c r="N3844"/>
  <c r="N3845"/>
  <c r="N3846"/>
  <c r="N3847"/>
  <c r="N3848"/>
  <c r="N3849"/>
  <c r="N3850"/>
  <c r="N3851"/>
  <c r="N3852"/>
  <c r="N3853"/>
  <c r="N3854"/>
  <c r="N3855"/>
  <c r="N3856"/>
  <c r="N3857"/>
  <c r="N3858"/>
  <c r="N3859"/>
  <c r="N3860"/>
  <c r="N3861"/>
  <c r="N3862"/>
  <c r="N3863"/>
  <c r="N3864"/>
  <c r="N3865"/>
  <c r="N3866"/>
  <c r="N3867"/>
  <c r="N3868"/>
  <c r="N3869"/>
  <c r="N3870"/>
  <c r="N3871"/>
  <c r="N3872"/>
  <c r="N3873"/>
  <c r="N3874"/>
  <c r="N3875"/>
  <c r="N3876"/>
  <c r="N3877"/>
  <c r="N3878"/>
  <c r="N3879"/>
  <c r="N3880"/>
  <c r="N3881"/>
  <c r="N3882"/>
  <c r="N3883"/>
  <c r="N3884"/>
  <c r="N3885"/>
  <c r="N3886"/>
  <c r="N3887"/>
  <c r="N3888"/>
  <c r="N3889"/>
  <c r="N3890"/>
  <c r="N3891"/>
  <c r="N3892"/>
  <c r="N3893"/>
  <c r="N3894"/>
  <c r="N3895"/>
  <c r="N3896"/>
  <c r="N3897"/>
  <c r="N3898"/>
  <c r="N3899"/>
  <c r="N3900"/>
  <c r="N3901"/>
  <c r="N3902"/>
  <c r="N3903"/>
  <c r="N3904"/>
  <c r="N3905"/>
  <c r="N3906"/>
  <c r="N3907"/>
  <c r="N3908"/>
  <c r="N3909"/>
  <c r="N3910"/>
  <c r="N3911"/>
  <c r="N3912"/>
  <c r="N3913"/>
  <c r="N3914"/>
  <c r="N3915"/>
  <c r="N3916"/>
  <c r="N3917"/>
  <c r="N3918"/>
  <c r="N3919"/>
  <c r="N3920"/>
  <c r="N3921"/>
  <c r="N3922"/>
  <c r="N3923"/>
  <c r="N3924"/>
  <c r="N3925"/>
  <c r="N3926"/>
  <c r="N3927"/>
  <c r="N3928"/>
  <c r="N3929"/>
  <c r="N3930"/>
  <c r="N3931"/>
  <c r="N3932"/>
  <c r="N3933"/>
  <c r="N3934"/>
  <c r="N3935"/>
  <c r="N3936"/>
  <c r="N3937"/>
  <c r="N3938"/>
  <c r="N3939"/>
  <c r="N3940"/>
  <c r="N3941"/>
  <c r="N3942"/>
  <c r="N3943"/>
  <c r="N3944"/>
  <c r="N3945"/>
  <c r="N3946"/>
  <c r="N3947"/>
  <c r="N3948"/>
  <c r="N3949"/>
  <c r="N3950"/>
  <c r="N3951"/>
  <c r="N3952"/>
  <c r="N3953"/>
  <c r="N3954"/>
  <c r="N3955"/>
  <c r="N3956"/>
  <c r="N3957"/>
  <c r="N3958"/>
  <c r="N3959"/>
  <c r="N3960"/>
  <c r="N3961"/>
  <c r="N3962"/>
  <c r="N3963"/>
  <c r="N3964"/>
  <c r="N3965"/>
  <c r="N3966"/>
  <c r="N3967"/>
  <c r="N3968"/>
  <c r="N3969"/>
  <c r="N3970"/>
  <c r="N3971"/>
  <c r="N3972"/>
  <c r="N3973"/>
  <c r="N3974"/>
  <c r="N3975"/>
  <c r="N3976"/>
  <c r="N3977"/>
  <c r="N3978"/>
  <c r="N3979"/>
  <c r="N3980"/>
  <c r="N3981"/>
  <c r="N3982"/>
  <c r="N3983"/>
  <c r="N3984"/>
  <c r="N3985"/>
  <c r="N3986"/>
  <c r="N3987"/>
  <c r="N3988"/>
  <c r="N3989"/>
  <c r="N3990"/>
  <c r="N3991"/>
  <c r="N3992"/>
  <c r="N3993"/>
  <c r="N3994"/>
  <c r="N3995"/>
  <c r="N3996"/>
  <c r="N3997"/>
  <c r="N3998"/>
  <c r="N3999"/>
  <c r="N4000"/>
  <c r="N4001"/>
  <c r="N4002"/>
  <c r="N4003"/>
  <c r="N4004"/>
  <c r="N4005"/>
  <c r="N4006"/>
  <c r="N4007"/>
  <c r="N4008"/>
  <c r="N4009"/>
  <c r="N4010"/>
  <c r="N4011"/>
  <c r="N4012"/>
  <c r="N4013"/>
  <c r="N4014"/>
  <c r="N4015"/>
  <c r="N4016"/>
  <c r="N4017"/>
  <c r="N4018"/>
  <c r="N4019"/>
  <c r="N4020"/>
  <c r="N4021"/>
  <c r="N4022"/>
  <c r="N4023"/>
  <c r="N4024"/>
  <c r="N4025"/>
  <c r="N4026"/>
  <c r="N4027"/>
  <c r="N4028"/>
  <c r="N4029"/>
  <c r="N4030"/>
  <c r="N4031"/>
  <c r="N4032"/>
  <c r="N4033"/>
  <c r="N4034"/>
  <c r="N4035"/>
  <c r="N4036"/>
  <c r="N4037"/>
  <c r="N4038"/>
  <c r="N4039"/>
  <c r="N4040"/>
  <c r="N4041"/>
  <c r="N4042"/>
  <c r="N4043"/>
  <c r="N4044"/>
  <c r="N4045"/>
  <c r="N4046"/>
  <c r="N4047"/>
  <c r="N4048"/>
  <c r="N4049"/>
  <c r="N4050"/>
  <c r="N4051"/>
  <c r="N4052"/>
  <c r="N4053"/>
  <c r="N4054"/>
  <c r="N4055"/>
  <c r="N4056"/>
  <c r="N4057"/>
  <c r="N4058"/>
  <c r="N4059"/>
  <c r="N4060"/>
  <c r="N4061"/>
  <c r="N4062"/>
  <c r="N4063"/>
  <c r="N4064"/>
  <c r="N4065"/>
  <c r="N4066"/>
  <c r="N4067"/>
  <c r="N4068"/>
  <c r="N4069"/>
  <c r="N4070"/>
  <c r="N4071"/>
  <c r="N4072"/>
  <c r="N4073"/>
  <c r="N4074"/>
  <c r="N4075"/>
  <c r="N4076"/>
  <c r="N4077"/>
  <c r="N4078"/>
  <c r="N4079"/>
  <c r="N4080"/>
  <c r="N4081"/>
  <c r="N4082"/>
  <c r="N4083"/>
  <c r="N4084"/>
  <c r="N4085"/>
  <c r="N4086"/>
  <c r="N4087"/>
  <c r="N4088"/>
  <c r="N4089"/>
  <c r="N4090"/>
  <c r="N4091"/>
  <c r="N4092"/>
  <c r="N4093"/>
  <c r="N4094"/>
  <c r="N4095"/>
  <c r="N4096"/>
  <c r="N4097"/>
  <c r="N4098"/>
  <c r="N4099"/>
  <c r="N4100"/>
  <c r="N4101"/>
  <c r="N4102"/>
  <c r="N4103"/>
  <c r="N4104"/>
  <c r="N4105"/>
  <c r="N4106"/>
  <c r="N4107"/>
  <c r="N4108"/>
  <c r="N4109"/>
  <c r="N4110"/>
  <c r="N4111"/>
  <c r="N4112"/>
  <c r="N4113"/>
  <c r="N4114"/>
  <c r="N4115"/>
  <c r="N4116"/>
  <c r="N4117"/>
  <c r="N4118"/>
  <c r="N4119"/>
  <c r="N4120"/>
  <c r="N4121"/>
  <c r="N4122"/>
  <c r="N4123"/>
  <c r="N4124"/>
  <c r="N4125"/>
  <c r="N4126"/>
  <c r="N4127"/>
  <c r="N4128"/>
  <c r="N4129"/>
  <c r="N4130"/>
  <c r="N4131"/>
  <c r="N4132"/>
  <c r="N4133"/>
  <c r="N4134"/>
  <c r="N4135"/>
  <c r="N4136"/>
  <c r="N4137"/>
  <c r="N4138"/>
  <c r="N4139"/>
  <c r="N4140"/>
  <c r="N4141"/>
  <c r="N4142"/>
  <c r="N4143"/>
  <c r="N4144"/>
  <c r="N4145"/>
  <c r="N4146"/>
  <c r="N4147"/>
  <c r="N4148"/>
  <c r="N4149"/>
  <c r="N4150"/>
  <c r="N4151"/>
  <c r="N4152"/>
  <c r="N4153"/>
  <c r="N4154"/>
  <c r="N4155"/>
  <c r="N4156"/>
  <c r="N4157"/>
  <c r="N4158"/>
  <c r="N4159"/>
  <c r="N4160"/>
  <c r="N4161"/>
  <c r="N4162"/>
  <c r="N4163"/>
  <c r="N4164"/>
  <c r="N4165"/>
  <c r="N4166"/>
  <c r="N4167"/>
  <c r="N4168"/>
  <c r="N4169"/>
  <c r="N4170"/>
  <c r="N4171"/>
  <c r="N4172"/>
  <c r="N4173"/>
  <c r="N4174"/>
  <c r="N4175"/>
  <c r="N4176"/>
  <c r="N4177"/>
  <c r="N4178"/>
  <c r="N4179"/>
  <c r="N4180"/>
  <c r="N4181"/>
  <c r="N4182"/>
  <c r="N4183"/>
  <c r="N4184"/>
  <c r="N4185"/>
  <c r="N4186"/>
  <c r="N4187"/>
  <c r="N4188"/>
  <c r="N4189"/>
  <c r="N4190"/>
  <c r="N4191"/>
  <c r="N4192"/>
  <c r="N4193"/>
  <c r="N4194"/>
  <c r="N4195"/>
  <c r="N4196"/>
  <c r="N4197"/>
  <c r="N4198"/>
  <c r="N4199"/>
  <c r="N4200"/>
  <c r="N4201"/>
  <c r="N4202"/>
  <c r="N4203"/>
  <c r="N4204"/>
  <c r="N4205"/>
  <c r="N4206"/>
  <c r="N4207"/>
  <c r="N4208"/>
  <c r="N4209"/>
  <c r="N4210"/>
  <c r="N4211"/>
  <c r="N4212"/>
  <c r="N4213"/>
  <c r="N4214"/>
  <c r="N4215"/>
  <c r="N4216"/>
  <c r="N4217"/>
  <c r="N4218"/>
  <c r="N4219"/>
  <c r="N4220"/>
  <c r="N4221"/>
  <c r="N4222"/>
  <c r="N4223"/>
  <c r="N4224"/>
  <c r="N4225"/>
  <c r="N4226"/>
  <c r="N4227"/>
  <c r="N4228"/>
  <c r="N4229"/>
  <c r="N4230"/>
  <c r="N4231"/>
  <c r="N4232"/>
  <c r="N4233"/>
  <c r="N4234"/>
  <c r="N4235"/>
  <c r="N4236"/>
  <c r="N4237"/>
  <c r="N4238"/>
  <c r="N4239"/>
  <c r="N4240"/>
  <c r="N4241"/>
  <c r="N4242"/>
  <c r="N4243"/>
  <c r="N4244"/>
  <c r="N4245"/>
  <c r="N4246"/>
  <c r="N4247"/>
  <c r="N4248"/>
  <c r="N4249"/>
  <c r="N4250"/>
  <c r="N4251"/>
  <c r="N4252"/>
  <c r="N4253"/>
  <c r="N4254"/>
  <c r="N4255"/>
  <c r="N4256"/>
  <c r="N4257"/>
  <c r="N4258"/>
  <c r="N4259"/>
  <c r="N4260"/>
  <c r="N4261"/>
  <c r="N4262"/>
  <c r="N4263"/>
  <c r="N4264"/>
  <c r="N4265"/>
  <c r="N4266"/>
  <c r="N4267"/>
  <c r="N4268"/>
  <c r="N4269"/>
  <c r="N4270"/>
  <c r="N4271"/>
  <c r="N4272"/>
  <c r="N4273"/>
  <c r="N4274"/>
  <c r="N4275"/>
  <c r="N4276"/>
  <c r="N4277"/>
  <c r="N4278"/>
  <c r="N4279"/>
  <c r="N4280"/>
  <c r="N4281"/>
  <c r="N4282"/>
  <c r="N4283"/>
  <c r="N4284"/>
  <c r="N4285"/>
  <c r="N4286"/>
  <c r="N4287"/>
  <c r="N4288"/>
  <c r="N4289"/>
  <c r="N4290"/>
  <c r="N4291"/>
  <c r="N4292"/>
  <c r="N4293"/>
  <c r="N4294"/>
  <c r="N4295"/>
  <c r="N4296"/>
  <c r="N4297"/>
  <c r="N4298"/>
  <c r="N4299"/>
  <c r="N4300"/>
  <c r="N4301"/>
  <c r="N4302"/>
  <c r="N4303"/>
  <c r="N4304"/>
  <c r="N4305"/>
  <c r="N4306"/>
  <c r="N4307"/>
  <c r="N4308"/>
  <c r="N4309"/>
  <c r="N4310"/>
  <c r="N4311"/>
  <c r="N4312"/>
  <c r="N4313"/>
  <c r="N4314"/>
  <c r="N4315"/>
  <c r="N4316"/>
  <c r="N4317"/>
  <c r="N4318"/>
  <c r="N4319"/>
  <c r="N4320"/>
  <c r="N4321"/>
  <c r="N4322"/>
  <c r="N4323"/>
  <c r="N4324"/>
  <c r="N4325"/>
  <c r="N4326"/>
  <c r="N4327"/>
  <c r="N4328"/>
  <c r="N4329"/>
  <c r="N4330"/>
  <c r="N4331"/>
  <c r="N4332"/>
  <c r="N4333"/>
  <c r="N4334"/>
  <c r="N4335"/>
  <c r="N4336"/>
  <c r="N4337"/>
  <c r="N4338"/>
  <c r="N4339"/>
  <c r="N4340"/>
  <c r="N4341"/>
  <c r="N4342"/>
  <c r="N4343"/>
  <c r="N4344"/>
  <c r="N4345"/>
  <c r="N4346"/>
  <c r="N4347"/>
  <c r="N4348"/>
  <c r="N4349"/>
  <c r="N4350"/>
  <c r="N4351"/>
  <c r="N4352"/>
  <c r="N4353"/>
  <c r="N4354"/>
  <c r="N4355"/>
  <c r="N4356"/>
  <c r="N4357"/>
  <c r="N4358"/>
  <c r="N4359"/>
  <c r="N4360"/>
  <c r="N4361"/>
  <c r="N4362"/>
  <c r="N4363"/>
  <c r="N4364"/>
  <c r="N4365"/>
  <c r="N4366"/>
  <c r="N4367"/>
  <c r="N4368"/>
  <c r="N4369"/>
  <c r="N4370"/>
  <c r="N4371"/>
  <c r="N4372"/>
  <c r="N4373"/>
  <c r="N4374"/>
  <c r="N4375"/>
  <c r="N4376"/>
  <c r="N4377"/>
  <c r="N4378"/>
  <c r="N4379"/>
  <c r="N4380"/>
  <c r="N4381"/>
  <c r="N4382"/>
  <c r="N4383"/>
  <c r="N4384"/>
  <c r="N4385"/>
  <c r="N4386"/>
  <c r="N4387"/>
  <c r="N4388"/>
  <c r="N4389"/>
  <c r="N4390"/>
  <c r="N4391"/>
  <c r="N4392"/>
  <c r="N4393"/>
  <c r="N4394"/>
  <c r="N4395"/>
  <c r="N4396"/>
  <c r="N4397"/>
  <c r="N4398"/>
  <c r="N4399"/>
  <c r="N4400"/>
  <c r="N4401"/>
  <c r="N4402"/>
  <c r="N4403"/>
  <c r="N4404"/>
  <c r="N4405"/>
  <c r="N4406"/>
  <c r="N4407"/>
  <c r="N4408"/>
  <c r="N4409"/>
  <c r="N4410"/>
  <c r="N4411"/>
  <c r="N4412"/>
  <c r="N4413"/>
  <c r="N4414"/>
  <c r="N4415"/>
  <c r="N4416"/>
  <c r="N4417"/>
  <c r="N4418"/>
  <c r="N4419"/>
  <c r="N4420"/>
  <c r="N4421"/>
  <c r="N4422"/>
  <c r="N4423"/>
  <c r="N4424"/>
  <c r="N4425"/>
  <c r="N4426"/>
  <c r="N4427"/>
  <c r="N4428"/>
  <c r="N4429"/>
  <c r="N4430"/>
  <c r="N4431"/>
  <c r="N4432"/>
  <c r="N4433"/>
  <c r="N4434"/>
  <c r="N4435"/>
  <c r="N4436"/>
  <c r="N4437"/>
  <c r="N4438"/>
  <c r="N4439"/>
  <c r="N4440"/>
  <c r="N4441"/>
  <c r="N4442"/>
  <c r="N4443"/>
  <c r="N4444"/>
  <c r="N4445"/>
  <c r="N4446"/>
  <c r="N4447"/>
  <c r="N4448"/>
  <c r="N4449"/>
  <c r="N4450"/>
  <c r="N4451"/>
  <c r="N4452"/>
  <c r="N4453"/>
  <c r="N4454"/>
  <c r="N4455"/>
  <c r="N4456"/>
  <c r="N4457"/>
  <c r="N4458"/>
  <c r="N4459"/>
  <c r="N4460"/>
  <c r="N4461"/>
  <c r="N4462"/>
  <c r="N4463"/>
  <c r="N4464"/>
  <c r="N4465"/>
  <c r="N4466"/>
  <c r="N4467"/>
  <c r="N4468"/>
  <c r="N4469"/>
  <c r="N4470"/>
  <c r="N4471"/>
  <c r="N4472"/>
  <c r="N4473"/>
  <c r="N4474"/>
  <c r="N4475"/>
  <c r="N4476"/>
  <c r="N4477"/>
  <c r="N4478"/>
  <c r="N4479"/>
  <c r="N4480"/>
  <c r="N4481"/>
  <c r="N4482"/>
  <c r="N4483"/>
  <c r="N4484"/>
  <c r="N4485"/>
  <c r="N4486"/>
  <c r="N4487"/>
  <c r="N4488"/>
  <c r="N4489"/>
  <c r="N4490"/>
  <c r="N4491"/>
  <c r="N4492"/>
  <c r="N4493"/>
  <c r="N4494"/>
  <c r="N4495"/>
  <c r="N4496"/>
  <c r="N4497"/>
  <c r="N4498"/>
  <c r="N4499"/>
  <c r="N4500"/>
  <c r="N4501"/>
  <c r="N4502"/>
  <c r="N4503"/>
  <c r="N4504"/>
  <c r="N4505"/>
  <c r="N4506"/>
  <c r="N4507"/>
  <c r="N4508"/>
  <c r="N4509"/>
  <c r="N4510"/>
  <c r="N4511"/>
  <c r="N4512"/>
  <c r="N4513"/>
  <c r="N4514"/>
  <c r="N4515"/>
  <c r="N4516"/>
  <c r="N4517"/>
  <c r="N4518"/>
  <c r="N4519"/>
  <c r="N4520"/>
  <c r="N4521"/>
  <c r="N4522"/>
  <c r="N4523"/>
  <c r="N4524"/>
  <c r="N4525"/>
  <c r="N4526"/>
  <c r="N4527"/>
  <c r="N4528"/>
  <c r="N4529"/>
  <c r="N4530"/>
  <c r="N4531"/>
  <c r="N4532"/>
  <c r="N4533"/>
  <c r="N4534"/>
  <c r="N4535"/>
  <c r="N4536"/>
  <c r="N4537"/>
  <c r="N4538"/>
  <c r="N4539"/>
  <c r="N4540"/>
  <c r="N4541"/>
  <c r="N4542"/>
  <c r="N4543"/>
  <c r="N4544"/>
  <c r="N4545"/>
  <c r="N4546"/>
  <c r="N4547"/>
  <c r="N4548"/>
  <c r="N4549"/>
  <c r="N4550"/>
  <c r="N4551"/>
  <c r="N4552"/>
  <c r="N4553"/>
  <c r="N4554"/>
  <c r="N4555"/>
  <c r="N4556"/>
  <c r="N4557"/>
  <c r="N4558"/>
  <c r="N4559"/>
  <c r="N4560"/>
  <c r="N4561"/>
  <c r="N4562"/>
  <c r="N4563"/>
  <c r="N4564"/>
  <c r="N4565"/>
  <c r="N4566"/>
  <c r="N4567"/>
  <c r="N4568"/>
  <c r="N4569"/>
  <c r="N4570"/>
  <c r="N4571"/>
  <c r="N4572"/>
  <c r="N4573"/>
  <c r="N4574"/>
  <c r="N4575"/>
  <c r="N4576"/>
  <c r="N4577"/>
  <c r="N4578"/>
  <c r="N4579"/>
  <c r="N4580"/>
  <c r="N4581"/>
  <c r="N4582"/>
  <c r="N4583"/>
  <c r="N4584"/>
  <c r="N4585"/>
  <c r="N4586"/>
  <c r="N4587"/>
  <c r="N4588"/>
  <c r="N4589"/>
  <c r="N4590"/>
  <c r="N4591"/>
  <c r="N4592"/>
  <c r="N4593"/>
  <c r="N4594"/>
  <c r="N4595"/>
  <c r="N4596"/>
  <c r="N4597"/>
  <c r="N4598"/>
  <c r="N4599"/>
  <c r="N4600"/>
  <c r="N4601"/>
  <c r="N4602"/>
  <c r="N4603"/>
  <c r="N4604"/>
  <c r="N4605"/>
  <c r="N4606"/>
  <c r="N4607"/>
  <c r="N4608"/>
  <c r="N4609"/>
  <c r="N4610"/>
  <c r="N4611"/>
  <c r="N4612"/>
  <c r="N4613"/>
  <c r="N4614"/>
  <c r="N4615"/>
  <c r="N4616"/>
  <c r="N4617"/>
  <c r="N4618"/>
  <c r="N4619"/>
  <c r="N4620"/>
  <c r="N4621"/>
  <c r="N4622"/>
  <c r="N4623"/>
  <c r="N4624"/>
  <c r="N4625"/>
  <c r="N4626"/>
  <c r="N4627"/>
  <c r="N4628"/>
  <c r="N4629"/>
  <c r="N4630"/>
  <c r="N4631"/>
  <c r="N4632"/>
  <c r="N4633"/>
  <c r="N4634"/>
  <c r="N4635"/>
  <c r="N4636"/>
  <c r="N4637"/>
  <c r="N4638"/>
  <c r="N4639"/>
  <c r="N4640"/>
  <c r="N4641"/>
  <c r="N4642"/>
  <c r="N4643"/>
  <c r="N4644"/>
  <c r="N4645"/>
  <c r="N4646"/>
  <c r="N4647"/>
  <c r="N4648"/>
  <c r="N4649"/>
  <c r="N4650"/>
  <c r="N4651"/>
  <c r="N4652"/>
  <c r="N4653"/>
  <c r="N4654"/>
  <c r="N4655"/>
  <c r="N4656"/>
  <c r="N4657"/>
  <c r="N4658"/>
  <c r="N4659"/>
  <c r="N4660"/>
  <c r="N4661"/>
  <c r="N4662"/>
  <c r="N4663"/>
  <c r="N4664"/>
  <c r="N4665"/>
  <c r="N4666"/>
  <c r="N4667"/>
  <c r="N4668"/>
  <c r="N4669"/>
  <c r="N4670"/>
  <c r="N4671"/>
  <c r="N4672"/>
  <c r="N4673"/>
  <c r="N4674"/>
  <c r="N4675"/>
  <c r="N4676"/>
  <c r="N4677"/>
  <c r="N4678"/>
  <c r="N4679"/>
  <c r="N4680"/>
  <c r="N4681"/>
  <c r="N4682"/>
  <c r="N4683"/>
  <c r="N4684"/>
  <c r="N4685"/>
  <c r="N4686"/>
  <c r="N4687"/>
  <c r="N4688"/>
  <c r="N4689"/>
  <c r="N4690"/>
  <c r="N4691"/>
  <c r="N4692"/>
  <c r="N4693"/>
  <c r="N4694"/>
  <c r="N4695"/>
  <c r="N4696"/>
  <c r="N4697"/>
  <c r="N4698"/>
  <c r="N4699"/>
  <c r="N4700"/>
  <c r="N4701"/>
  <c r="N4702"/>
  <c r="N4703"/>
  <c r="N4704"/>
  <c r="N4705"/>
  <c r="N4706"/>
  <c r="N4707"/>
  <c r="N4708"/>
  <c r="N4709"/>
  <c r="N4710"/>
  <c r="N4711"/>
  <c r="N4712"/>
  <c r="N4713"/>
  <c r="N4714"/>
  <c r="N4715"/>
  <c r="N4716"/>
  <c r="N4717"/>
  <c r="N4718"/>
  <c r="N4719"/>
  <c r="N4720"/>
  <c r="N4721"/>
  <c r="N4722"/>
  <c r="N4723"/>
  <c r="N4724"/>
  <c r="N4725"/>
  <c r="N4726"/>
  <c r="N4727"/>
  <c r="N4728"/>
  <c r="N4729"/>
  <c r="N4730"/>
  <c r="N4731"/>
  <c r="N4732"/>
  <c r="N4733"/>
  <c r="N4734"/>
  <c r="N4735"/>
  <c r="N4736"/>
  <c r="N4737"/>
  <c r="N4738"/>
  <c r="N4739"/>
  <c r="N4740"/>
  <c r="N4741"/>
  <c r="N4742"/>
  <c r="N4743"/>
  <c r="N4744"/>
  <c r="N4745"/>
  <c r="N4746"/>
  <c r="N4747"/>
  <c r="N4748"/>
  <c r="N4749"/>
  <c r="N4750"/>
  <c r="N4751"/>
  <c r="N4752"/>
  <c r="N4753"/>
  <c r="N4754"/>
  <c r="N4755"/>
  <c r="N4756"/>
  <c r="N4757"/>
  <c r="N4758"/>
  <c r="N4759"/>
  <c r="N4760"/>
  <c r="N4761"/>
  <c r="N4762"/>
  <c r="N4763"/>
  <c r="N4764"/>
  <c r="N4765"/>
  <c r="N4766"/>
  <c r="N4767"/>
  <c r="N4768"/>
  <c r="N4769"/>
  <c r="N4770"/>
  <c r="N4771"/>
  <c r="N4772"/>
  <c r="N4773"/>
  <c r="N4774"/>
  <c r="N4775"/>
  <c r="N4776"/>
  <c r="N4777"/>
  <c r="N4778"/>
  <c r="N4779"/>
  <c r="N4780"/>
  <c r="N4781"/>
  <c r="N4782"/>
  <c r="N4783"/>
  <c r="N4784"/>
  <c r="N4785"/>
  <c r="N4786"/>
  <c r="N4787"/>
  <c r="N4788"/>
  <c r="N4789"/>
  <c r="N4790"/>
  <c r="N4791"/>
  <c r="N4792"/>
  <c r="N4793"/>
  <c r="N4794"/>
  <c r="N4795"/>
  <c r="N4796"/>
  <c r="N4797"/>
  <c r="N4798"/>
  <c r="N4799"/>
  <c r="N4800"/>
  <c r="N4801"/>
  <c r="N4802"/>
  <c r="N4803"/>
  <c r="N4804"/>
  <c r="N4805"/>
  <c r="N4806"/>
  <c r="N4807"/>
  <c r="N4808"/>
  <c r="N4809"/>
  <c r="N4810"/>
  <c r="N4811"/>
  <c r="N4812"/>
  <c r="N4813"/>
  <c r="N4814"/>
  <c r="N4815"/>
  <c r="N4816"/>
  <c r="N4817"/>
  <c r="N4818"/>
  <c r="N4819"/>
  <c r="N4820"/>
  <c r="N4821"/>
  <c r="N4822"/>
  <c r="N4823"/>
  <c r="N4824"/>
  <c r="N4825"/>
  <c r="N4826"/>
  <c r="N4827"/>
  <c r="N4828"/>
  <c r="N4829"/>
  <c r="N4830"/>
  <c r="N4831"/>
  <c r="N4832"/>
  <c r="N4833"/>
  <c r="N4834"/>
  <c r="N4835"/>
  <c r="N4836"/>
  <c r="N4837"/>
  <c r="N4838"/>
  <c r="N4839"/>
  <c r="N4840"/>
  <c r="N4841"/>
  <c r="N4842"/>
  <c r="N4843"/>
  <c r="N4844"/>
  <c r="N4845"/>
  <c r="N4846"/>
  <c r="N4847"/>
  <c r="N4848"/>
  <c r="N4849"/>
  <c r="N4850"/>
  <c r="N4851"/>
  <c r="N4852"/>
  <c r="N4853"/>
  <c r="N4854"/>
  <c r="N4855"/>
  <c r="N4856"/>
  <c r="N4857"/>
  <c r="N4858"/>
  <c r="N4859"/>
  <c r="N4860"/>
  <c r="N4861"/>
  <c r="N4862"/>
  <c r="N4863"/>
  <c r="N4864"/>
  <c r="N4865"/>
  <c r="N4866"/>
  <c r="N4867"/>
  <c r="N4868"/>
  <c r="N4869"/>
  <c r="N4870"/>
  <c r="N4871"/>
  <c r="N4872"/>
  <c r="N4873"/>
  <c r="N4874"/>
  <c r="N4875"/>
  <c r="N4876"/>
  <c r="N4877"/>
  <c r="N4878"/>
  <c r="N4879"/>
  <c r="N4880"/>
  <c r="N4881"/>
  <c r="N4882"/>
  <c r="N4883"/>
  <c r="N4884"/>
  <c r="N4885"/>
  <c r="N4886"/>
  <c r="N4887"/>
  <c r="N4888"/>
  <c r="N4889"/>
  <c r="N4890"/>
  <c r="N4891"/>
  <c r="N4892"/>
  <c r="N4893"/>
  <c r="N4894"/>
  <c r="N4895"/>
  <c r="N4896"/>
  <c r="N4897"/>
  <c r="N4898"/>
  <c r="N4899"/>
  <c r="N4900"/>
  <c r="N4901"/>
  <c r="N4902"/>
  <c r="N4903"/>
  <c r="N4904"/>
  <c r="N4905"/>
  <c r="N4906"/>
  <c r="N4907"/>
  <c r="N4908"/>
  <c r="N4909"/>
  <c r="N4910"/>
  <c r="N4911"/>
  <c r="N4912"/>
  <c r="N4913"/>
  <c r="N4914"/>
  <c r="N4915"/>
  <c r="N4916"/>
  <c r="N4917"/>
  <c r="N4918"/>
  <c r="N4919"/>
  <c r="N4920"/>
  <c r="N4921"/>
  <c r="N4922"/>
  <c r="N4923"/>
  <c r="N4924"/>
  <c r="N4925"/>
  <c r="N4926"/>
  <c r="N4927"/>
  <c r="N4928"/>
  <c r="N4929"/>
  <c r="N4930"/>
  <c r="N4931"/>
  <c r="N4932"/>
  <c r="N4933"/>
  <c r="N4934"/>
  <c r="N4935"/>
  <c r="N4936"/>
  <c r="N4937"/>
  <c r="N4938"/>
  <c r="N4939"/>
  <c r="N4940"/>
  <c r="N4941"/>
  <c r="N4942"/>
  <c r="N4943"/>
  <c r="N4944"/>
  <c r="N4945"/>
  <c r="N4946"/>
  <c r="N4947"/>
  <c r="N4948"/>
  <c r="N4949"/>
  <c r="N4950"/>
  <c r="N4951"/>
  <c r="N4952"/>
  <c r="N4953"/>
  <c r="N4954"/>
  <c r="N4955"/>
  <c r="N4956"/>
  <c r="N4957"/>
  <c r="N4958"/>
  <c r="N4959"/>
  <c r="N4960"/>
  <c r="N4961"/>
  <c r="N4962"/>
  <c r="N4963"/>
  <c r="N4964"/>
  <c r="N4965"/>
  <c r="N4966"/>
  <c r="N4967"/>
  <c r="N4968"/>
  <c r="N4969"/>
  <c r="N4970"/>
  <c r="N4971"/>
  <c r="N4972"/>
  <c r="N4973"/>
  <c r="N4974"/>
  <c r="N4975"/>
  <c r="N4976"/>
  <c r="N4977"/>
  <c r="N4978"/>
  <c r="N4979"/>
  <c r="N4980"/>
  <c r="N4981"/>
  <c r="N4982"/>
  <c r="N4983"/>
  <c r="N4984"/>
  <c r="N4985"/>
  <c r="N4986"/>
  <c r="N4987"/>
  <c r="N4988"/>
  <c r="N4989"/>
  <c r="N4990"/>
  <c r="N4991"/>
  <c r="N4992"/>
  <c r="N4993"/>
  <c r="N4994"/>
  <c r="N4995"/>
  <c r="N4996"/>
  <c r="N4997"/>
  <c r="N4998"/>
  <c r="N4999"/>
  <c r="N5000"/>
  <c r="N5001"/>
  <c r="N5002"/>
  <c r="N5003"/>
  <c r="N5004"/>
  <c r="N5005"/>
  <c r="N5006"/>
  <c r="N5007"/>
  <c r="N5008"/>
  <c r="N5009"/>
  <c r="N5010"/>
  <c r="N5011"/>
  <c r="N5012"/>
  <c r="N5013"/>
  <c r="N5014"/>
  <c r="N5015"/>
  <c r="N5016"/>
  <c r="N5017"/>
  <c r="N5018"/>
  <c r="N5019"/>
  <c r="N5020"/>
  <c r="N5021"/>
  <c r="N5022"/>
  <c r="N5023"/>
  <c r="N5024"/>
  <c r="N5025"/>
  <c r="N5026"/>
  <c r="N5027"/>
  <c r="N5028"/>
  <c r="N5029"/>
  <c r="N5030"/>
  <c r="N5031"/>
  <c r="N5032"/>
  <c r="N5033"/>
  <c r="N5034"/>
  <c r="N5035"/>
  <c r="N5036"/>
  <c r="N5037"/>
  <c r="N5038"/>
  <c r="N5039"/>
  <c r="N5040"/>
  <c r="N5041"/>
  <c r="N5042"/>
  <c r="N5043"/>
  <c r="N5044"/>
  <c r="N5045"/>
  <c r="N5046"/>
  <c r="N5047"/>
  <c r="N5048"/>
  <c r="N5049"/>
  <c r="N5050"/>
  <c r="N5051"/>
  <c r="N5052"/>
  <c r="N5053"/>
  <c r="N5054"/>
  <c r="N5055"/>
  <c r="N5056"/>
  <c r="N5057"/>
  <c r="N5058"/>
  <c r="N5059"/>
  <c r="N5060"/>
  <c r="N5061"/>
  <c r="N5062"/>
  <c r="N5063"/>
  <c r="N5064"/>
  <c r="N5065"/>
  <c r="N5066"/>
  <c r="N5067"/>
  <c r="N5068"/>
  <c r="N5069"/>
  <c r="N5070"/>
  <c r="N5071"/>
  <c r="N5072"/>
  <c r="N5073"/>
  <c r="N5074"/>
  <c r="N5075"/>
  <c r="N5076"/>
  <c r="N5077"/>
  <c r="N5078"/>
  <c r="N5079"/>
  <c r="N5080"/>
  <c r="N5081"/>
  <c r="N5082"/>
  <c r="N5083"/>
  <c r="N5084"/>
  <c r="N5085"/>
  <c r="N5086"/>
  <c r="N5087"/>
  <c r="N5088"/>
  <c r="N5089"/>
  <c r="N5090"/>
  <c r="N5091"/>
  <c r="N5092"/>
  <c r="N5093"/>
  <c r="N5094"/>
  <c r="N5095"/>
  <c r="N5096"/>
  <c r="N5097"/>
  <c r="N5098"/>
  <c r="N5099"/>
  <c r="N5100"/>
  <c r="N5101"/>
  <c r="N5102"/>
  <c r="N5103"/>
  <c r="N5104"/>
  <c r="N5105"/>
  <c r="N5106"/>
  <c r="N5107"/>
  <c r="N5108"/>
  <c r="N5109"/>
  <c r="N5110"/>
  <c r="N5111"/>
  <c r="N5112"/>
  <c r="N5113"/>
  <c r="N5114"/>
  <c r="N5115"/>
  <c r="N5116"/>
  <c r="N5117"/>
  <c r="N5118"/>
  <c r="N5119"/>
  <c r="N5120"/>
  <c r="N5121"/>
  <c r="N5122"/>
  <c r="N5123"/>
  <c r="N5124"/>
  <c r="N5125"/>
  <c r="N5126"/>
  <c r="N5127"/>
  <c r="N5128"/>
  <c r="N5129"/>
  <c r="N5130"/>
  <c r="N5131"/>
  <c r="N5132"/>
  <c r="N5133"/>
  <c r="N5134"/>
  <c r="N5135"/>
  <c r="N5136"/>
  <c r="N5137"/>
  <c r="N5138"/>
  <c r="N5139"/>
  <c r="N5140"/>
  <c r="N5141"/>
  <c r="N5142"/>
  <c r="N5143"/>
  <c r="N5144"/>
  <c r="N5145"/>
  <c r="N5146"/>
  <c r="N5147"/>
  <c r="N5148"/>
  <c r="N5149"/>
  <c r="N5150"/>
  <c r="N5151"/>
  <c r="N5152"/>
  <c r="N5153"/>
  <c r="N5154"/>
  <c r="N5155"/>
  <c r="N5156"/>
  <c r="N5157"/>
  <c r="N5158"/>
  <c r="N5159"/>
  <c r="N5160"/>
  <c r="N5161"/>
  <c r="N5162"/>
  <c r="N5163"/>
  <c r="N5164"/>
  <c r="N5165"/>
  <c r="N5166"/>
  <c r="N5167"/>
  <c r="N5168"/>
  <c r="N5169"/>
  <c r="N5170"/>
  <c r="N5171"/>
  <c r="N5172"/>
  <c r="N5173"/>
  <c r="N5174"/>
  <c r="N5175"/>
  <c r="N5176"/>
  <c r="N5177"/>
  <c r="N5178"/>
  <c r="N5179"/>
  <c r="N5180"/>
  <c r="N5181"/>
  <c r="N5182"/>
  <c r="N5183"/>
  <c r="N5184"/>
  <c r="N5185"/>
  <c r="N5186"/>
  <c r="N5187"/>
  <c r="N5188"/>
  <c r="N5189"/>
  <c r="N5190"/>
  <c r="N5191"/>
  <c r="N5192"/>
  <c r="N5193"/>
  <c r="N5194"/>
  <c r="N5195"/>
  <c r="N5196"/>
  <c r="N5197"/>
  <c r="N5198"/>
  <c r="N5199"/>
  <c r="N5200"/>
  <c r="N5201"/>
  <c r="N5202"/>
  <c r="N5203"/>
  <c r="N5204"/>
  <c r="N5205"/>
  <c r="N5206"/>
  <c r="N5207"/>
  <c r="N5208"/>
  <c r="N5209"/>
  <c r="N5210"/>
  <c r="N5211"/>
  <c r="N5212"/>
  <c r="N5213"/>
  <c r="N5214"/>
  <c r="N5215"/>
  <c r="N5216"/>
  <c r="N5217"/>
  <c r="N5218"/>
  <c r="N5219"/>
  <c r="N5220"/>
  <c r="N5221"/>
  <c r="N5222"/>
  <c r="N5223"/>
  <c r="N5224"/>
  <c r="N5225"/>
  <c r="N5226"/>
  <c r="N5227"/>
  <c r="N5228"/>
  <c r="N5229"/>
  <c r="N5230"/>
  <c r="N5231"/>
  <c r="N5232"/>
  <c r="N5233"/>
  <c r="N5234"/>
  <c r="N5235"/>
  <c r="N5236"/>
  <c r="N5237"/>
  <c r="N5238"/>
  <c r="N5239"/>
  <c r="N5240"/>
  <c r="N5241"/>
  <c r="N5242"/>
  <c r="N5243"/>
  <c r="N5244"/>
  <c r="N5245"/>
  <c r="N5246"/>
  <c r="N5247"/>
  <c r="N5248"/>
  <c r="N5249"/>
  <c r="N5250"/>
  <c r="N5251"/>
  <c r="N5252"/>
  <c r="N5253"/>
  <c r="N5254"/>
  <c r="N5255"/>
  <c r="N5256"/>
  <c r="N5257"/>
  <c r="N5258"/>
  <c r="N5259"/>
  <c r="N5260"/>
  <c r="N5261"/>
  <c r="N5262"/>
  <c r="N5263"/>
  <c r="N5264"/>
  <c r="N5265"/>
  <c r="N5266"/>
  <c r="N5267"/>
  <c r="N5268"/>
  <c r="N5269"/>
  <c r="N5270"/>
  <c r="N5271"/>
  <c r="N5272"/>
  <c r="N5273"/>
  <c r="N5274"/>
  <c r="N5275"/>
  <c r="N5276"/>
  <c r="N5277"/>
  <c r="N5278"/>
  <c r="N5279"/>
  <c r="N5280"/>
  <c r="N5281"/>
  <c r="N5282"/>
  <c r="N5283"/>
  <c r="N5284"/>
  <c r="N5285"/>
  <c r="N5286"/>
  <c r="N5287"/>
  <c r="N5288"/>
  <c r="N5289"/>
  <c r="N5290"/>
  <c r="N5291"/>
  <c r="N5292"/>
  <c r="N5293"/>
  <c r="N5294"/>
  <c r="N5295"/>
  <c r="N5296"/>
  <c r="N5297"/>
  <c r="N5298"/>
  <c r="N5299"/>
  <c r="N5300"/>
  <c r="N5301"/>
  <c r="N5302"/>
  <c r="N5303"/>
  <c r="N5304"/>
  <c r="N5305"/>
  <c r="N5306"/>
  <c r="N5307"/>
  <c r="N5308"/>
  <c r="N5309"/>
  <c r="N5310"/>
  <c r="N5311"/>
  <c r="N5312"/>
  <c r="N5313"/>
  <c r="N5314"/>
  <c r="N5315"/>
  <c r="N5316"/>
  <c r="N5317"/>
  <c r="N5318"/>
  <c r="N5319"/>
  <c r="N5320"/>
  <c r="N5321"/>
  <c r="N5322"/>
  <c r="N5323"/>
  <c r="N5324"/>
  <c r="N5325"/>
  <c r="N5326"/>
  <c r="N5327"/>
  <c r="N5328"/>
  <c r="N5329"/>
  <c r="N5330"/>
  <c r="N5331"/>
  <c r="N5332"/>
  <c r="N5333"/>
  <c r="N5334"/>
  <c r="N5335"/>
  <c r="N5336"/>
  <c r="N5337"/>
  <c r="N5338"/>
  <c r="N5339"/>
  <c r="N5340"/>
  <c r="N5341"/>
  <c r="N5342"/>
  <c r="N5343"/>
  <c r="N5344"/>
  <c r="N5345"/>
  <c r="N5346"/>
  <c r="N5347"/>
  <c r="N5348"/>
  <c r="N5349"/>
  <c r="N5350"/>
  <c r="N5351"/>
  <c r="N5352"/>
  <c r="N5353"/>
  <c r="N5354"/>
  <c r="N5355"/>
  <c r="N5356"/>
  <c r="N5357"/>
  <c r="N5358"/>
  <c r="N5359"/>
  <c r="N5360"/>
  <c r="N5361"/>
  <c r="N5362"/>
  <c r="N5363"/>
  <c r="N5364"/>
  <c r="N5365"/>
  <c r="N5366"/>
  <c r="N5367"/>
  <c r="N5368"/>
  <c r="N5369"/>
  <c r="N5370"/>
  <c r="N5371"/>
  <c r="N5372"/>
  <c r="N5373"/>
  <c r="N5374"/>
  <c r="N5375"/>
  <c r="N5376"/>
  <c r="N5377"/>
  <c r="N5378"/>
  <c r="N5379"/>
  <c r="N5380"/>
  <c r="N5381"/>
  <c r="N5382"/>
  <c r="N5383"/>
  <c r="N5384"/>
  <c r="N5385"/>
  <c r="N5386"/>
  <c r="N5387"/>
  <c r="N5388"/>
  <c r="N5389"/>
  <c r="N5390"/>
  <c r="N5391"/>
  <c r="N5392"/>
  <c r="N5393"/>
  <c r="N5394"/>
  <c r="N5395"/>
  <c r="N5396"/>
  <c r="N5397"/>
  <c r="N5398"/>
  <c r="N5399"/>
  <c r="N5400"/>
  <c r="N5401"/>
  <c r="N5402"/>
  <c r="N5403"/>
  <c r="N5404"/>
  <c r="N5405"/>
  <c r="N5406"/>
  <c r="N5407"/>
  <c r="N5408"/>
  <c r="N5409"/>
  <c r="N5410"/>
  <c r="N5411"/>
  <c r="N5412"/>
  <c r="N5413"/>
  <c r="N5414"/>
  <c r="N5415"/>
  <c r="N5416"/>
  <c r="N5417"/>
  <c r="N5418"/>
  <c r="N5419"/>
  <c r="N5420"/>
  <c r="N5421"/>
  <c r="N5422"/>
  <c r="N5423"/>
  <c r="N5424"/>
  <c r="N5425"/>
  <c r="N5426"/>
  <c r="N5427"/>
  <c r="N5428"/>
  <c r="N5429"/>
  <c r="N5430"/>
  <c r="N5431"/>
  <c r="N5432"/>
  <c r="N5433"/>
  <c r="N5434"/>
  <c r="N5435"/>
  <c r="N5436"/>
  <c r="N5437"/>
  <c r="N5438"/>
  <c r="N5439"/>
  <c r="N5440"/>
  <c r="N5441"/>
  <c r="N5442"/>
  <c r="N5443"/>
  <c r="N5444"/>
  <c r="N5445"/>
  <c r="N5446"/>
  <c r="N5447"/>
  <c r="N5448"/>
  <c r="N5449"/>
  <c r="N5450"/>
  <c r="N5451"/>
  <c r="N5452"/>
  <c r="N5453"/>
  <c r="N5454"/>
  <c r="N5455"/>
  <c r="N5456"/>
  <c r="N5457"/>
  <c r="N5458"/>
  <c r="N5459"/>
  <c r="N5460"/>
  <c r="N5461"/>
  <c r="N5462"/>
  <c r="N5463"/>
  <c r="N5464"/>
  <c r="N5465"/>
  <c r="N5466"/>
  <c r="N5467"/>
  <c r="N5468"/>
  <c r="N5469"/>
  <c r="N5470"/>
  <c r="N5471"/>
  <c r="N5472"/>
  <c r="N5473"/>
  <c r="N5474"/>
  <c r="N5475"/>
  <c r="N5476"/>
  <c r="N5477"/>
  <c r="N5478"/>
  <c r="N5479"/>
  <c r="N5480"/>
  <c r="N5481"/>
  <c r="N5482"/>
  <c r="N5483"/>
  <c r="N5484"/>
  <c r="N5485"/>
  <c r="N5486"/>
  <c r="N5487"/>
  <c r="N5488"/>
  <c r="N5489"/>
  <c r="N5490"/>
  <c r="N5491"/>
  <c r="N5492"/>
  <c r="N5493"/>
  <c r="N5494"/>
  <c r="N5495"/>
  <c r="N5496"/>
  <c r="N5497"/>
  <c r="N5498"/>
  <c r="N5499"/>
  <c r="N5500"/>
  <c r="N5501"/>
  <c r="N5502"/>
  <c r="N5503"/>
  <c r="N5504"/>
  <c r="N5505"/>
  <c r="N5506"/>
  <c r="N5507"/>
  <c r="N5508"/>
  <c r="N5509"/>
  <c r="N5510"/>
  <c r="N5511"/>
  <c r="N5512"/>
  <c r="N5513"/>
  <c r="N5514"/>
  <c r="N5515"/>
  <c r="N5516"/>
  <c r="N5517"/>
  <c r="N5518"/>
  <c r="N5519"/>
  <c r="N5520"/>
  <c r="N5521"/>
  <c r="N5522"/>
  <c r="N5523"/>
  <c r="N5524"/>
  <c r="N5525"/>
  <c r="N5526"/>
  <c r="N5527"/>
  <c r="N5528"/>
  <c r="N5529"/>
  <c r="N5530"/>
  <c r="N5531"/>
  <c r="N5532"/>
  <c r="N5533"/>
  <c r="N5534"/>
  <c r="N5535"/>
  <c r="N5536"/>
  <c r="N5537"/>
  <c r="N5538"/>
  <c r="N5539"/>
  <c r="N5540"/>
  <c r="N5541"/>
  <c r="N5542"/>
  <c r="N5543"/>
  <c r="N5544"/>
  <c r="N5545"/>
  <c r="N5546"/>
  <c r="N5547"/>
  <c r="N5548"/>
  <c r="N5549"/>
  <c r="N5550"/>
  <c r="N5551"/>
  <c r="N5552"/>
  <c r="N5553"/>
  <c r="N5554"/>
  <c r="N5555"/>
  <c r="N5556"/>
  <c r="N5557"/>
  <c r="N5558"/>
  <c r="N5559"/>
  <c r="N5560"/>
  <c r="N5561"/>
  <c r="N5562"/>
  <c r="N5563"/>
  <c r="N5564"/>
  <c r="N5565"/>
  <c r="N5566"/>
  <c r="N5567"/>
  <c r="N5568"/>
  <c r="N5569"/>
  <c r="N5570"/>
  <c r="N5571"/>
  <c r="N5572"/>
  <c r="N5573"/>
  <c r="N5574"/>
  <c r="N5575"/>
  <c r="N5576"/>
  <c r="N5577"/>
  <c r="N5578"/>
  <c r="N5579"/>
  <c r="N5580"/>
  <c r="N5581"/>
  <c r="N5582"/>
  <c r="N5583"/>
  <c r="N5584"/>
  <c r="N5585"/>
  <c r="N5586"/>
  <c r="N5587"/>
  <c r="N5588"/>
  <c r="N5589"/>
  <c r="N5590"/>
  <c r="N5591"/>
  <c r="N5592"/>
  <c r="N5593"/>
  <c r="N5594"/>
  <c r="N5595"/>
  <c r="N5596"/>
  <c r="N5597"/>
  <c r="N5598"/>
  <c r="N5599"/>
  <c r="N5600"/>
  <c r="N5601"/>
  <c r="N5602"/>
  <c r="N5603"/>
  <c r="N5604"/>
  <c r="N5605"/>
  <c r="N5606"/>
  <c r="N5607"/>
  <c r="N5608"/>
  <c r="N5609"/>
  <c r="N5610"/>
  <c r="N5611"/>
  <c r="N5612"/>
  <c r="N5613"/>
  <c r="N5614"/>
  <c r="N5615"/>
  <c r="N5616"/>
  <c r="N5617"/>
  <c r="N5618"/>
  <c r="N5619"/>
  <c r="N5620"/>
  <c r="N5621"/>
  <c r="N5622"/>
  <c r="N5623"/>
  <c r="N5624"/>
  <c r="N5625"/>
  <c r="N5626"/>
  <c r="N5627"/>
  <c r="N5628"/>
  <c r="N5629"/>
  <c r="N5630"/>
  <c r="N5631"/>
  <c r="N5632"/>
  <c r="N5633"/>
  <c r="N5634"/>
  <c r="N5635"/>
  <c r="N5636"/>
  <c r="N5637"/>
  <c r="N5638"/>
  <c r="N5639"/>
  <c r="N5640"/>
  <c r="N5641"/>
  <c r="N5642"/>
  <c r="N5643"/>
  <c r="N5644"/>
  <c r="N5645"/>
  <c r="N5646"/>
  <c r="N5647"/>
  <c r="N5648"/>
  <c r="N5649"/>
  <c r="N5650"/>
  <c r="N5651"/>
  <c r="N5652"/>
  <c r="N5653"/>
  <c r="N5654"/>
  <c r="N5655"/>
  <c r="N5656"/>
  <c r="N5657"/>
  <c r="N5658"/>
  <c r="N5659"/>
  <c r="N5660"/>
  <c r="N5661"/>
  <c r="N5662"/>
  <c r="N5663"/>
  <c r="N5664"/>
  <c r="N5665"/>
  <c r="N5666"/>
  <c r="N5667"/>
  <c r="N5668"/>
  <c r="N5669"/>
  <c r="N5670"/>
  <c r="N5671"/>
  <c r="N5672"/>
  <c r="N5673"/>
  <c r="N5674"/>
  <c r="N5675"/>
  <c r="N5676"/>
  <c r="N5677"/>
  <c r="N5678"/>
  <c r="N5679"/>
  <c r="N5680"/>
  <c r="N5681"/>
  <c r="N5682"/>
  <c r="N5683"/>
  <c r="N5684"/>
  <c r="N5685"/>
  <c r="N5686"/>
  <c r="N5687"/>
  <c r="N5688"/>
  <c r="N5689"/>
  <c r="N5690"/>
  <c r="N5691"/>
  <c r="N5692"/>
  <c r="N5693"/>
  <c r="N5694"/>
  <c r="N5695"/>
  <c r="N5696"/>
  <c r="N5697"/>
  <c r="N5698"/>
  <c r="N5699"/>
  <c r="N5700"/>
  <c r="N5701"/>
  <c r="N5702"/>
  <c r="N5703"/>
  <c r="N5704"/>
  <c r="N5705"/>
  <c r="N5706"/>
  <c r="N5707"/>
  <c r="N5708"/>
  <c r="N5709"/>
  <c r="N5710"/>
  <c r="N5711"/>
  <c r="N5712"/>
  <c r="N5713"/>
  <c r="N5714"/>
  <c r="N5715"/>
  <c r="N5716"/>
  <c r="N5717"/>
  <c r="N5718"/>
  <c r="N5719"/>
  <c r="N5720"/>
  <c r="N5721"/>
  <c r="N5722"/>
  <c r="N5723"/>
  <c r="N5724"/>
  <c r="N5725"/>
  <c r="N5726"/>
  <c r="N5727"/>
  <c r="N5728"/>
  <c r="N5729"/>
  <c r="N5730"/>
  <c r="N5731"/>
  <c r="N5732"/>
  <c r="N5733"/>
  <c r="N5734"/>
  <c r="N5735"/>
  <c r="N5736"/>
  <c r="N5737"/>
  <c r="N5738"/>
  <c r="N5739"/>
  <c r="N5740"/>
  <c r="N5741"/>
  <c r="N5742"/>
  <c r="N5743"/>
  <c r="N5744"/>
  <c r="N5745"/>
  <c r="N5746"/>
  <c r="N5747"/>
  <c r="N5748"/>
  <c r="N5749"/>
  <c r="N5750"/>
  <c r="N5751"/>
  <c r="N5752"/>
  <c r="N5753"/>
  <c r="N5754"/>
  <c r="N5755"/>
  <c r="N5756"/>
  <c r="N5757"/>
  <c r="N5758"/>
  <c r="N5759"/>
  <c r="N5760"/>
  <c r="N5761"/>
  <c r="N5762"/>
  <c r="N5763"/>
  <c r="N5764"/>
  <c r="N5765"/>
  <c r="N5766"/>
  <c r="N5767"/>
  <c r="N5768"/>
  <c r="N5769"/>
  <c r="N5770"/>
  <c r="N5771"/>
  <c r="N5772"/>
  <c r="N5773"/>
  <c r="N5774"/>
  <c r="N5775"/>
  <c r="N5776"/>
  <c r="N5777"/>
  <c r="N5778"/>
  <c r="N5779"/>
  <c r="N5780"/>
  <c r="N5781"/>
  <c r="N5782"/>
  <c r="N5783"/>
  <c r="N5784"/>
  <c r="N5785"/>
  <c r="N5786"/>
  <c r="N5787"/>
  <c r="N5788"/>
  <c r="N5789"/>
  <c r="N5790"/>
  <c r="N5791"/>
  <c r="N5792"/>
  <c r="N5793"/>
  <c r="N5794"/>
  <c r="N5795"/>
  <c r="N5796"/>
  <c r="N5797"/>
  <c r="N5798"/>
  <c r="N5799"/>
  <c r="N5800"/>
  <c r="N5801"/>
  <c r="N5802"/>
  <c r="N5803"/>
  <c r="N5804"/>
  <c r="N5805"/>
  <c r="N5806"/>
  <c r="N5807"/>
  <c r="N5808"/>
  <c r="N5809"/>
  <c r="N5810"/>
  <c r="N5811"/>
  <c r="N5812"/>
  <c r="N5813"/>
  <c r="N5814"/>
  <c r="N5815"/>
  <c r="N5816"/>
  <c r="N5817"/>
  <c r="N5818"/>
  <c r="N5819"/>
  <c r="N5820"/>
  <c r="N5821"/>
  <c r="N5822"/>
  <c r="N5823"/>
  <c r="N5824"/>
  <c r="N5825"/>
  <c r="N5826"/>
  <c r="N5827"/>
  <c r="N5828"/>
  <c r="N5829"/>
  <c r="N5830"/>
  <c r="N5831"/>
  <c r="N5832"/>
  <c r="N5833"/>
  <c r="N5834"/>
  <c r="N5835"/>
  <c r="N5836"/>
  <c r="N5837"/>
  <c r="N5838"/>
  <c r="N5839"/>
  <c r="N5840"/>
  <c r="N5841"/>
  <c r="N5842"/>
  <c r="N5843"/>
  <c r="N5844"/>
  <c r="N5845"/>
  <c r="N5846"/>
  <c r="N5847"/>
  <c r="N5848"/>
  <c r="N5849"/>
  <c r="N5850"/>
  <c r="N5851"/>
  <c r="N5852"/>
  <c r="N5853"/>
  <c r="N5854"/>
  <c r="N5855"/>
  <c r="N5856"/>
  <c r="N5857"/>
  <c r="N5858"/>
  <c r="N5859"/>
  <c r="N5860"/>
  <c r="N5861"/>
  <c r="N5862"/>
  <c r="N5863"/>
  <c r="N5864"/>
  <c r="N5865"/>
  <c r="N5866"/>
  <c r="N5867"/>
  <c r="N5868"/>
  <c r="N5869"/>
  <c r="N5870"/>
  <c r="N5871"/>
  <c r="N5872"/>
  <c r="N5873"/>
  <c r="N5874"/>
  <c r="N5875"/>
  <c r="N5876"/>
  <c r="N5877"/>
  <c r="N5878"/>
  <c r="N5879"/>
  <c r="N5880"/>
  <c r="N5881"/>
  <c r="N5882"/>
  <c r="N5883"/>
  <c r="N5884"/>
  <c r="N5885"/>
  <c r="N5886"/>
  <c r="N5887"/>
  <c r="N5888"/>
  <c r="N5889"/>
  <c r="N5890"/>
  <c r="N5891"/>
  <c r="N5892"/>
  <c r="N5893"/>
  <c r="N5894"/>
  <c r="N5895"/>
  <c r="N5896"/>
  <c r="N5897"/>
  <c r="N5898"/>
  <c r="N5899"/>
  <c r="N5900"/>
  <c r="N5901"/>
  <c r="N5902"/>
  <c r="N5903"/>
  <c r="N5904"/>
  <c r="N5905"/>
  <c r="N5906"/>
  <c r="N5907"/>
  <c r="N5908"/>
  <c r="N5909"/>
  <c r="N5910"/>
  <c r="N5911"/>
  <c r="N5912"/>
  <c r="N5913"/>
  <c r="N5914"/>
  <c r="N5915"/>
  <c r="N5916"/>
  <c r="N5917"/>
  <c r="N5918"/>
  <c r="N5919"/>
  <c r="N5920"/>
  <c r="N5921"/>
  <c r="N5922"/>
  <c r="N5923"/>
  <c r="N5924"/>
  <c r="N5925"/>
  <c r="N5926"/>
  <c r="N5927"/>
  <c r="N5928"/>
  <c r="N5929"/>
  <c r="N5930"/>
  <c r="N5931"/>
  <c r="N5932"/>
  <c r="N5933"/>
  <c r="N5934"/>
  <c r="N5935"/>
  <c r="N5936"/>
  <c r="N5937"/>
  <c r="N5938"/>
  <c r="N5939"/>
  <c r="N5940"/>
  <c r="N5941"/>
  <c r="N5942"/>
  <c r="N5943"/>
  <c r="N5944"/>
  <c r="N5945"/>
  <c r="N5946"/>
  <c r="N5947"/>
  <c r="N5948"/>
  <c r="N5949"/>
  <c r="N5950"/>
  <c r="N5951"/>
  <c r="N5952"/>
  <c r="N5953"/>
  <c r="N5954"/>
  <c r="N5955"/>
  <c r="N5956"/>
  <c r="N5957"/>
  <c r="N5958"/>
  <c r="N5959"/>
  <c r="N5960"/>
  <c r="N5961"/>
  <c r="N5962"/>
  <c r="N5963"/>
  <c r="N5964"/>
  <c r="N5965"/>
  <c r="N5966"/>
  <c r="N5967"/>
  <c r="N5968"/>
  <c r="N5969"/>
  <c r="N5970"/>
  <c r="N5971"/>
  <c r="N5972"/>
  <c r="N5973"/>
  <c r="N5974"/>
  <c r="N5975"/>
  <c r="N5976"/>
  <c r="N5977"/>
  <c r="N5978"/>
  <c r="N5979"/>
  <c r="N5980"/>
  <c r="N5981"/>
  <c r="N5982"/>
  <c r="N5983"/>
  <c r="N5984"/>
  <c r="N5985"/>
  <c r="N5986"/>
  <c r="N5987"/>
  <c r="N5988"/>
  <c r="N5989"/>
  <c r="N5990"/>
  <c r="N5991"/>
  <c r="N5992"/>
  <c r="N5993"/>
  <c r="N5994"/>
  <c r="N5995"/>
  <c r="N5996"/>
  <c r="N5997"/>
  <c r="N5998"/>
  <c r="N5999"/>
  <c r="N6000"/>
  <c r="N6001"/>
  <c r="N6002"/>
  <c r="N6003"/>
  <c r="N6004"/>
  <c r="N6005"/>
  <c r="N6006"/>
  <c r="N6007"/>
  <c r="N6008"/>
  <c r="N6009"/>
  <c r="N6010"/>
  <c r="N6011"/>
  <c r="N6012"/>
  <c r="N6013"/>
  <c r="N6014"/>
  <c r="N6015"/>
  <c r="N6016"/>
  <c r="N6017"/>
  <c r="N6018"/>
  <c r="N6019"/>
  <c r="N6020"/>
  <c r="N6021"/>
  <c r="N6022"/>
  <c r="N6023"/>
  <c r="N6024"/>
  <c r="N6025"/>
  <c r="N6026"/>
  <c r="N6027"/>
  <c r="N6028"/>
  <c r="N6029"/>
  <c r="N6030"/>
  <c r="N6031"/>
  <c r="N6032"/>
  <c r="N6033"/>
  <c r="N6034"/>
  <c r="N6035"/>
  <c r="N6036"/>
  <c r="N6037"/>
  <c r="N6038"/>
  <c r="N6039"/>
  <c r="N6040"/>
  <c r="N6041"/>
  <c r="N6042"/>
  <c r="N6043"/>
  <c r="N6044"/>
  <c r="N6045"/>
  <c r="N6046"/>
  <c r="N6047"/>
  <c r="N6048"/>
  <c r="N6049"/>
  <c r="N6050"/>
  <c r="N6051"/>
  <c r="N6052"/>
  <c r="N6053"/>
  <c r="N6054"/>
  <c r="N6055"/>
  <c r="N6056"/>
  <c r="N6057"/>
  <c r="N6058"/>
  <c r="N6059"/>
  <c r="N6060"/>
  <c r="N6061"/>
  <c r="N6062"/>
  <c r="N6063"/>
  <c r="N6064"/>
  <c r="N6065"/>
  <c r="N6066"/>
  <c r="N6067"/>
  <c r="N6068"/>
  <c r="N6069"/>
  <c r="N6070"/>
  <c r="N6071"/>
  <c r="N6072"/>
  <c r="N6073"/>
  <c r="N6074"/>
  <c r="N6075"/>
  <c r="N6076"/>
  <c r="N6077"/>
  <c r="N6078"/>
  <c r="N6079"/>
  <c r="N6080"/>
  <c r="N6081"/>
  <c r="N6082"/>
  <c r="N6083"/>
  <c r="N6084"/>
  <c r="N6085"/>
  <c r="N6086"/>
  <c r="N6087"/>
  <c r="N6088"/>
  <c r="N6089"/>
  <c r="N6090"/>
  <c r="N6091"/>
  <c r="N6092"/>
  <c r="N6093"/>
  <c r="N6094"/>
  <c r="N6095"/>
  <c r="N6096"/>
  <c r="N6097"/>
  <c r="N6098"/>
  <c r="N6099"/>
  <c r="N6100"/>
  <c r="N6101"/>
  <c r="N6102"/>
  <c r="N6103"/>
  <c r="N6104"/>
  <c r="N6105"/>
  <c r="N6106"/>
  <c r="N6107"/>
  <c r="N6108"/>
  <c r="N6109"/>
  <c r="N6110"/>
  <c r="N6111"/>
  <c r="N6112"/>
  <c r="N6113"/>
  <c r="N6114"/>
  <c r="N6115"/>
  <c r="N6116"/>
  <c r="N6117"/>
  <c r="N6118"/>
  <c r="N6119"/>
  <c r="N6120"/>
  <c r="N6121"/>
  <c r="N6122"/>
  <c r="N6123"/>
  <c r="N6124"/>
  <c r="N6125"/>
  <c r="N6126"/>
  <c r="N6127"/>
  <c r="N6128"/>
  <c r="N6129"/>
  <c r="N6130"/>
  <c r="N6131"/>
  <c r="N6132"/>
  <c r="N6133"/>
  <c r="N6134"/>
  <c r="N6135"/>
  <c r="N6136"/>
  <c r="N6137"/>
  <c r="N6138"/>
  <c r="N6139"/>
  <c r="N6140"/>
  <c r="N6141"/>
  <c r="N6142"/>
  <c r="N6143"/>
  <c r="N6144"/>
  <c r="N6145"/>
  <c r="N6146"/>
  <c r="N6147"/>
  <c r="N6148"/>
  <c r="N6149"/>
  <c r="N6150"/>
  <c r="N6151"/>
  <c r="N6152"/>
  <c r="N6153"/>
  <c r="N6154"/>
  <c r="N6155"/>
  <c r="N6156"/>
  <c r="N6157"/>
  <c r="N6158"/>
  <c r="N6159"/>
  <c r="N6160"/>
  <c r="N6161"/>
  <c r="N6162"/>
  <c r="N6163"/>
  <c r="N6164"/>
  <c r="N6165"/>
  <c r="N6166"/>
  <c r="N6167"/>
  <c r="N6168"/>
  <c r="N6169"/>
  <c r="N6170"/>
  <c r="N6171"/>
  <c r="N6172"/>
  <c r="N6173"/>
  <c r="N6174"/>
  <c r="N6175"/>
  <c r="N6176"/>
  <c r="N6177"/>
  <c r="N6178"/>
  <c r="N6179"/>
  <c r="N6180"/>
  <c r="N6181"/>
  <c r="N6182"/>
  <c r="N6183"/>
  <c r="N6184"/>
  <c r="N6185"/>
  <c r="N6186"/>
  <c r="N6187"/>
  <c r="N6188"/>
  <c r="N6189"/>
  <c r="N6190"/>
  <c r="N6191"/>
  <c r="N6192"/>
  <c r="N6193"/>
  <c r="N6194"/>
  <c r="N6195"/>
  <c r="N6196"/>
  <c r="N6197"/>
  <c r="N6198"/>
  <c r="N6199"/>
  <c r="N6200"/>
  <c r="N6201"/>
  <c r="N6202"/>
  <c r="N6203"/>
  <c r="N6204"/>
  <c r="N6205"/>
  <c r="N6206"/>
  <c r="N6207"/>
  <c r="N6208"/>
  <c r="N6209"/>
  <c r="N6210"/>
  <c r="N6211"/>
  <c r="N6212"/>
  <c r="N6213"/>
  <c r="N6214"/>
  <c r="N6215"/>
  <c r="N6216"/>
  <c r="N6217"/>
  <c r="N6218"/>
  <c r="N6219"/>
  <c r="N6220"/>
  <c r="N6221"/>
  <c r="N6222"/>
  <c r="N6223"/>
  <c r="N6224"/>
  <c r="N6225"/>
  <c r="N6226"/>
  <c r="N6227"/>
  <c r="N6228"/>
  <c r="N6229"/>
  <c r="N6230"/>
  <c r="N6231"/>
  <c r="N6232"/>
  <c r="N6233"/>
  <c r="N6234"/>
  <c r="N6235"/>
  <c r="N6236"/>
  <c r="N6237"/>
  <c r="N6238"/>
  <c r="N6239"/>
  <c r="N6240"/>
  <c r="N6241"/>
  <c r="N6242"/>
  <c r="N6243"/>
  <c r="N6244"/>
  <c r="N6245"/>
  <c r="N6246"/>
  <c r="N6247"/>
  <c r="N6248"/>
  <c r="N6249"/>
  <c r="N6250"/>
  <c r="N6251"/>
  <c r="N6252"/>
  <c r="N6253"/>
  <c r="N6254"/>
  <c r="N6255"/>
  <c r="N6256"/>
  <c r="N6257"/>
  <c r="N6258"/>
  <c r="N6259"/>
  <c r="N6260"/>
  <c r="N6261"/>
  <c r="N6262"/>
  <c r="N6263"/>
  <c r="N6264"/>
  <c r="N6265"/>
  <c r="N6266"/>
  <c r="N6267"/>
  <c r="N6268"/>
  <c r="N6269"/>
  <c r="N6270"/>
  <c r="N6271"/>
  <c r="N6272"/>
  <c r="N6273"/>
  <c r="N6274"/>
  <c r="N6275"/>
  <c r="N6276"/>
  <c r="N6277"/>
  <c r="N6278"/>
  <c r="N6279"/>
  <c r="N6280"/>
  <c r="N6281"/>
  <c r="N6282"/>
  <c r="N6283"/>
  <c r="N6284"/>
  <c r="N6285"/>
  <c r="N6286"/>
  <c r="N6287"/>
  <c r="N6288"/>
  <c r="N6289"/>
  <c r="N6290"/>
  <c r="N6291"/>
  <c r="N6292"/>
  <c r="N6293"/>
  <c r="N6294"/>
  <c r="N6295"/>
  <c r="N6296"/>
  <c r="N6297"/>
  <c r="N6298"/>
  <c r="N6299"/>
  <c r="N6300"/>
  <c r="N6301"/>
  <c r="N6302"/>
  <c r="N6303"/>
  <c r="N6304"/>
  <c r="N6305"/>
  <c r="N6306"/>
  <c r="N6307"/>
  <c r="N6308"/>
  <c r="N6309"/>
  <c r="N6310"/>
  <c r="N6311"/>
  <c r="N6312"/>
  <c r="N6313"/>
  <c r="N6314"/>
  <c r="N6315"/>
  <c r="N6316"/>
  <c r="N6317"/>
  <c r="N6318"/>
  <c r="N6319"/>
  <c r="N6320"/>
  <c r="N6321"/>
  <c r="N6322"/>
  <c r="N6323"/>
  <c r="N6324"/>
  <c r="N6325"/>
  <c r="N6326"/>
  <c r="N6327"/>
  <c r="N6328"/>
  <c r="N6329"/>
  <c r="N6330"/>
  <c r="N6331"/>
  <c r="N6332"/>
  <c r="N6333"/>
  <c r="N6334"/>
  <c r="N6335"/>
  <c r="N6336"/>
  <c r="N6337"/>
  <c r="N6338"/>
  <c r="N6339"/>
  <c r="N6340"/>
  <c r="N6341"/>
  <c r="N6342"/>
  <c r="N6343"/>
  <c r="N6344"/>
  <c r="N6345"/>
  <c r="N6346"/>
  <c r="N6347"/>
  <c r="N6348"/>
  <c r="N6349"/>
  <c r="N6350"/>
  <c r="N6351"/>
  <c r="N6352"/>
  <c r="N6353"/>
  <c r="N6354"/>
  <c r="N6355"/>
  <c r="N6356"/>
  <c r="N6357"/>
  <c r="N6358"/>
  <c r="N6359"/>
  <c r="N6360"/>
  <c r="N6361"/>
  <c r="N6362"/>
  <c r="N6363"/>
  <c r="N6364"/>
  <c r="N6365"/>
  <c r="N6366"/>
  <c r="N6367"/>
  <c r="N6368"/>
  <c r="N6369"/>
  <c r="N6370"/>
  <c r="N6371"/>
  <c r="N6372"/>
  <c r="N6373"/>
  <c r="N6374"/>
  <c r="N6375"/>
  <c r="N6376"/>
  <c r="N6377"/>
  <c r="N6378"/>
  <c r="N6379"/>
  <c r="N6380"/>
  <c r="N6381"/>
  <c r="N6382"/>
  <c r="N6383"/>
  <c r="N6384"/>
  <c r="N6385"/>
  <c r="N6386"/>
  <c r="N6387"/>
  <c r="N6388"/>
  <c r="N6389"/>
  <c r="N6390"/>
  <c r="N6391"/>
  <c r="N6392"/>
  <c r="N6393"/>
  <c r="N6394"/>
  <c r="N6395"/>
  <c r="N6396"/>
  <c r="N6397"/>
  <c r="N6398"/>
  <c r="N6399"/>
  <c r="N6400"/>
  <c r="N6401"/>
  <c r="N6402"/>
  <c r="N6403"/>
  <c r="N6404"/>
  <c r="N6405"/>
  <c r="N6406"/>
  <c r="N6407"/>
  <c r="N6408"/>
  <c r="N6409"/>
  <c r="N6410"/>
  <c r="N6411"/>
  <c r="N6412"/>
  <c r="N6413"/>
  <c r="N6414"/>
  <c r="N6415"/>
  <c r="N6416"/>
  <c r="N6417"/>
  <c r="N6418"/>
  <c r="N6419"/>
  <c r="N6420"/>
  <c r="N6421"/>
  <c r="N6422"/>
  <c r="N6423"/>
  <c r="N6424"/>
  <c r="N6425"/>
  <c r="N6426"/>
  <c r="N6427"/>
  <c r="N6428"/>
  <c r="N6429"/>
  <c r="N6430"/>
  <c r="N6431"/>
  <c r="N6432"/>
  <c r="N6433"/>
  <c r="N6434"/>
  <c r="N6435"/>
  <c r="N6436"/>
  <c r="N6437"/>
  <c r="N6438"/>
  <c r="N6439"/>
  <c r="N6440"/>
  <c r="N6441"/>
  <c r="N6442"/>
  <c r="N6443"/>
  <c r="N6444"/>
  <c r="N6445"/>
  <c r="N6446"/>
  <c r="N6447"/>
  <c r="N6448"/>
  <c r="N6449"/>
  <c r="N6450"/>
  <c r="N6451"/>
  <c r="N6452"/>
  <c r="N6453"/>
  <c r="N6454"/>
  <c r="N6455"/>
  <c r="N6456"/>
  <c r="N6457"/>
  <c r="N6458"/>
  <c r="N6459"/>
  <c r="N6460"/>
  <c r="N6461"/>
  <c r="N6462"/>
  <c r="N6463"/>
  <c r="N6464"/>
  <c r="N6465"/>
  <c r="N6466"/>
  <c r="N6467"/>
  <c r="N6468"/>
  <c r="N6469"/>
  <c r="N6470"/>
  <c r="N6471"/>
  <c r="N6472"/>
  <c r="N6473"/>
  <c r="N6474"/>
  <c r="N6475"/>
  <c r="N6476"/>
  <c r="N6477"/>
  <c r="N6478"/>
  <c r="N6479"/>
  <c r="N6480"/>
  <c r="N6481"/>
  <c r="N6482"/>
  <c r="N6483"/>
  <c r="N6484"/>
  <c r="N6485"/>
  <c r="N6486"/>
  <c r="N6487"/>
  <c r="N6488"/>
  <c r="N6489"/>
  <c r="N6490"/>
  <c r="N6491"/>
  <c r="N6492"/>
  <c r="N6493"/>
  <c r="N6494"/>
  <c r="N6495"/>
  <c r="N6496"/>
  <c r="N6497"/>
  <c r="N6498"/>
  <c r="N6499"/>
  <c r="N6500"/>
  <c r="N6501"/>
  <c r="N6502"/>
  <c r="N6503"/>
  <c r="N6504"/>
  <c r="N6505"/>
  <c r="N6506"/>
  <c r="N6507"/>
  <c r="N6508"/>
  <c r="N6509"/>
  <c r="N6510"/>
  <c r="N6511"/>
  <c r="N6512"/>
  <c r="N6513"/>
  <c r="N6514"/>
  <c r="N6515"/>
  <c r="N6516"/>
  <c r="N6517"/>
  <c r="N6518"/>
  <c r="N6519"/>
  <c r="N6520"/>
  <c r="N6521"/>
  <c r="N6522"/>
  <c r="N6523"/>
  <c r="N6524"/>
  <c r="N6525"/>
  <c r="N6526"/>
  <c r="N6527"/>
  <c r="N6528"/>
  <c r="N6529"/>
  <c r="N6530"/>
  <c r="N6531"/>
  <c r="N6532"/>
  <c r="N6533"/>
  <c r="N6534"/>
  <c r="N6535"/>
  <c r="N6536"/>
  <c r="N6537"/>
  <c r="N6538"/>
  <c r="N6539"/>
  <c r="N6540"/>
  <c r="N6541"/>
  <c r="N6542"/>
  <c r="N6543"/>
  <c r="N6544"/>
  <c r="N6545"/>
  <c r="N6546"/>
  <c r="N6547"/>
  <c r="N6548"/>
  <c r="N6549"/>
  <c r="N6550"/>
  <c r="N6551"/>
  <c r="N6552"/>
  <c r="N6553"/>
  <c r="N6554"/>
  <c r="N6555"/>
  <c r="N6556"/>
  <c r="N6557"/>
  <c r="N6558"/>
  <c r="N6559"/>
  <c r="N6560"/>
  <c r="N6561"/>
  <c r="N6562"/>
  <c r="N6563"/>
  <c r="N6564"/>
  <c r="N6565"/>
  <c r="N6566"/>
  <c r="N6567"/>
  <c r="N6568"/>
  <c r="N6569"/>
  <c r="N6570"/>
  <c r="N6571"/>
  <c r="N6572"/>
  <c r="N6573"/>
  <c r="N6574"/>
  <c r="N6575"/>
  <c r="N6576"/>
  <c r="N6577"/>
  <c r="N6578"/>
  <c r="N6579"/>
  <c r="N6580"/>
  <c r="N6581"/>
  <c r="N6582"/>
  <c r="N6583"/>
  <c r="N6584"/>
  <c r="N6585"/>
  <c r="N6586"/>
  <c r="N6587"/>
  <c r="N6588"/>
  <c r="N6589"/>
  <c r="N6590"/>
  <c r="N6591"/>
  <c r="N6592"/>
  <c r="N6593"/>
  <c r="N6594"/>
  <c r="N6595"/>
  <c r="N6596"/>
  <c r="N6597"/>
  <c r="N6598"/>
  <c r="N6599"/>
  <c r="N6600"/>
  <c r="N6601"/>
  <c r="N6602"/>
  <c r="N6603"/>
  <c r="N6604"/>
  <c r="N6605"/>
  <c r="N6606"/>
  <c r="N6607"/>
  <c r="N6608"/>
  <c r="N6609"/>
  <c r="N6610"/>
  <c r="N6611"/>
  <c r="N6612"/>
  <c r="N6613"/>
  <c r="N6614"/>
  <c r="N6615"/>
  <c r="N6616"/>
  <c r="N6617"/>
  <c r="N6618"/>
  <c r="N6619"/>
  <c r="N6620"/>
  <c r="N6621"/>
  <c r="N6622"/>
  <c r="N6623"/>
  <c r="N6624"/>
  <c r="N6625"/>
  <c r="N6626"/>
  <c r="N6627"/>
  <c r="N6628"/>
  <c r="N6629"/>
  <c r="N6630"/>
  <c r="N6631"/>
  <c r="N6632"/>
  <c r="N6633"/>
  <c r="N6634"/>
  <c r="N6635"/>
  <c r="N6636"/>
  <c r="N6637"/>
  <c r="N6638"/>
  <c r="N6639"/>
  <c r="N6640"/>
  <c r="N6641"/>
  <c r="N6642"/>
  <c r="N6643"/>
  <c r="N6644"/>
  <c r="N6645"/>
  <c r="N6646"/>
  <c r="N6647"/>
  <c r="N6648"/>
  <c r="N6649"/>
  <c r="N6650"/>
  <c r="N6651"/>
  <c r="N6652"/>
  <c r="N6653"/>
  <c r="N6654"/>
  <c r="N6655"/>
  <c r="N6656"/>
  <c r="N6657"/>
  <c r="N6658"/>
  <c r="N6659"/>
  <c r="N6660"/>
  <c r="N6661"/>
  <c r="N6662"/>
  <c r="N6663"/>
  <c r="N6664"/>
  <c r="N6665"/>
  <c r="N6666"/>
  <c r="N6667"/>
  <c r="N6668"/>
  <c r="N6669"/>
  <c r="N6670"/>
  <c r="N6671"/>
  <c r="N6672"/>
  <c r="N6673"/>
  <c r="N6674"/>
  <c r="N6675"/>
  <c r="N6676"/>
  <c r="N6677"/>
  <c r="N6678"/>
  <c r="N6679"/>
  <c r="N6680"/>
  <c r="N6681"/>
  <c r="N6682"/>
  <c r="N6683"/>
  <c r="N6684"/>
  <c r="N6685"/>
  <c r="N6686"/>
  <c r="N6687"/>
  <c r="N6688"/>
  <c r="N6689"/>
  <c r="N6690"/>
  <c r="N6691"/>
  <c r="N6692"/>
  <c r="N6693"/>
  <c r="N6694"/>
  <c r="N6695"/>
  <c r="N6696"/>
  <c r="N6697"/>
  <c r="N6698"/>
  <c r="N6699"/>
  <c r="N6700"/>
  <c r="N6701"/>
  <c r="N6702"/>
  <c r="N6703"/>
  <c r="N6704"/>
  <c r="N6705"/>
  <c r="N6706"/>
  <c r="N6707"/>
  <c r="N6708"/>
  <c r="N6709"/>
  <c r="N6710"/>
  <c r="N6711"/>
  <c r="N6712"/>
  <c r="N6713"/>
  <c r="N6714"/>
  <c r="N6715"/>
  <c r="N6716"/>
  <c r="N6717"/>
  <c r="N6718"/>
  <c r="N6719"/>
  <c r="N6720"/>
  <c r="N6721"/>
  <c r="N6722"/>
  <c r="N6723"/>
  <c r="N6724"/>
  <c r="N6725"/>
  <c r="N6726"/>
  <c r="N6727"/>
  <c r="N6728"/>
  <c r="N6729"/>
  <c r="N6730"/>
  <c r="N6731"/>
  <c r="N6732"/>
  <c r="N6733"/>
  <c r="N6734"/>
  <c r="N6735"/>
  <c r="N6736"/>
  <c r="N6737"/>
  <c r="N6738"/>
  <c r="N6739"/>
  <c r="N6740"/>
  <c r="N6741"/>
  <c r="N6742"/>
  <c r="N6743"/>
  <c r="N6744"/>
  <c r="N6745"/>
  <c r="N6746"/>
  <c r="N6747"/>
  <c r="N6748"/>
  <c r="N6749"/>
  <c r="N6750"/>
  <c r="N6751"/>
  <c r="N6752"/>
  <c r="N6753"/>
  <c r="N6754"/>
  <c r="N6755"/>
  <c r="N6756"/>
  <c r="N6757"/>
  <c r="N6758"/>
  <c r="N6759"/>
  <c r="N6760"/>
  <c r="N6761"/>
  <c r="N6762"/>
  <c r="N6763"/>
  <c r="N6764"/>
  <c r="N6765"/>
  <c r="N6766"/>
  <c r="N6767"/>
  <c r="N6768"/>
  <c r="N6769"/>
  <c r="N6770"/>
  <c r="N6771"/>
  <c r="N6772"/>
  <c r="N6773"/>
  <c r="N6774"/>
  <c r="N6775"/>
  <c r="N6776"/>
  <c r="N6777"/>
  <c r="N6778"/>
  <c r="N6779"/>
  <c r="N6780"/>
  <c r="N6781"/>
  <c r="N6782"/>
  <c r="N6783"/>
  <c r="N6784"/>
  <c r="N6785"/>
  <c r="N6786"/>
  <c r="N6787"/>
  <c r="N6788"/>
  <c r="N6789"/>
  <c r="N6790"/>
  <c r="N6791"/>
  <c r="N6792"/>
  <c r="N6793"/>
  <c r="N6794"/>
  <c r="N6795"/>
  <c r="N6796"/>
  <c r="N6797"/>
  <c r="N6798"/>
  <c r="N6799"/>
  <c r="N6800"/>
  <c r="N6801"/>
  <c r="N6802"/>
  <c r="N6803"/>
  <c r="N6804"/>
  <c r="N6805"/>
  <c r="N6806"/>
  <c r="N6807"/>
  <c r="N6808"/>
  <c r="N6809"/>
  <c r="N6810"/>
  <c r="N6811"/>
  <c r="N6812"/>
  <c r="N6813"/>
  <c r="N6814"/>
  <c r="N6815"/>
  <c r="N6816"/>
  <c r="N6817"/>
  <c r="N6818"/>
  <c r="N6819"/>
  <c r="N6820"/>
  <c r="N6821"/>
  <c r="N6822"/>
  <c r="N6823"/>
  <c r="N6824"/>
  <c r="N6825"/>
  <c r="N6826"/>
  <c r="N6827"/>
  <c r="N6828"/>
  <c r="N6829"/>
  <c r="N6830"/>
  <c r="N6831"/>
  <c r="N6832"/>
  <c r="N6833"/>
  <c r="N6834"/>
  <c r="N6835"/>
  <c r="N6836"/>
  <c r="N6837"/>
  <c r="N6838"/>
  <c r="N6839"/>
  <c r="N6840"/>
  <c r="N6841"/>
  <c r="N6842"/>
  <c r="N6843"/>
  <c r="N6844"/>
  <c r="N6845"/>
  <c r="N6846"/>
  <c r="N6847"/>
  <c r="N6848"/>
  <c r="N6849"/>
  <c r="N6850"/>
  <c r="N6851"/>
  <c r="N6852"/>
  <c r="N6853"/>
  <c r="N6854"/>
  <c r="N6855"/>
  <c r="N6856"/>
  <c r="N6857"/>
  <c r="N6858"/>
  <c r="N6859"/>
  <c r="N6860"/>
  <c r="N6861"/>
  <c r="N6862"/>
  <c r="N6863"/>
  <c r="N6864"/>
  <c r="N6865"/>
  <c r="N6866"/>
  <c r="N6867"/>
  <c r="N6868"/>
  <c r="N6869"/>
  <c r="N6870"/>
  <c r="N6871"/>
  <c r="N6872"/>
  <c r="N6873"/>
  <c r="N6874"/>
  <c r="N6875"/>
  <c r="N6876"/>
  <c r="N6877"/>
  <c r="N6878"/>
  <c r="N6879"/>
  <c r="N6880"/>
  <c r="N6881"/>
  <c r="N6882"/>
  <c r="N6883"/>
  <c r="N6884"/>
  <c r="N6885"/>
  <c r="N6886"/>
  <c r="N6887"/>
  <c r="N6888"/>
  <c r="N6889"/>
  <c r="N6890"/>
  <c r="N6891"/>
  <c r="N6892"/>
  <c r="N6893"/>
  <c r="N6894"/>
  <c r="N6895"/>
  <c r="N6896"/>
  <c r="N6897"/>
  <c r="N6898"/>
  <c r="N6899"/>
  <c r="N6900"/>
  <c r="N6901"/>
  <c r="N6902"/>
  <c r="N6903"/>
  <c r="N6904"/>
  <c r="N6905"/>
  <c r="N6906"/>
  <c r="N6907"/>
  <c r="N6908"/>
  <c r="N6909"/>
  <c r="N6910"/>
  <c r="N6911"/>
  <c r="N6912"/>
  <c r="N6913"/>
  <c r="N6914"/>
  <c r="N6915"/>
  <c r="N6916"/>
  <c r="N6917"/>
  <c r="N6918"/>
  <c r="N6919"/>
  <c r="N6920"/>
  <c r="N6921"/>
  <c r="N6922"/>
  <c r="N6923"/>
  <c r="N6924"/>
  <c r="N6925"/>
  <c r="N6926"/>
  <c r="N6927"/>
  <c r="N6928"/>
  <c r="N6929"/>
  <c r="N6930"/>
  <c r="N6931"/>
  <c r="N6932"/>
  <c r="N6933"/>
  <c r="N6934"/>
  <c r="N6935"/>
  <c r="N6936"/>
  <c r="N6937"/>
  <c r="N6938"/>
  <c r="N6939"/>
  <c r="N6940"/>
  <c r="N6941"/>
  <c r="N6942"/>
  <c r="N6943"/>
  <c r="N6944"/>
  <c r="N6945"/>
  <c r="N6946"/>
  <c r="N6947"/>
  <c r="N6948"/>
  <c r="N6949"/>
  <c r="N6950"/>
  <c r="N6951"/>
  <c r="N6952"/>
  <c r="N6953"/>
  <c r="N6954"/>
  <c r="N6955"/>
  <c r="N6956"/>
  <c r="N6957"/>
  <c r="N6958"/>
  <c r="N6959"/>
  <c r="N6960"/>
  <c r="N6961"/>
  <c r="N6962"/>
  <c r="N6963"/>
  <c r="N6964"/>
  <c r="N6965"/>
  <c r="N6966"/>
  <c r="N6967"/>
  <c r="N6968"/>
  <c r="N6969"/>
  <c r="N6970"/>
  <c r="N6971"/>
  <c r="N6972"/>
  <c r="N6973"/>
  <c r="N6974"/>
  <c r="N6975"/>
  <c r="N6976"/>
  <c r="N6977"/>
  <c r="N6978"/>
  <c r="N6979"/>
  <c r="N6980"/>
  <c r="N6981"/>
  <c r="N6982"/>
  <c r="N6983"/>
  <c r="N6984"/>
  <c r="N6985"/>
  <c r="N6986"/>
  <c r="N6987"/>
  <c r="N6988"/>
  <c r="N6989"/>
  <c r="N6990"/>
  <c r="N6991"/>
  <c r="N6992"/>
  <c r="N6993"/>
  <c r="N6994"/>
  <c r="N6995"/>
  <c r="N6996"/>
  <c r="N6997"/>
  <c r="N6998"/>
  <c r="N6999"/>
  <c r="N7000"/>
  <c r="N7001"/>
  <c r="N7002"/>
  <c r="N7003"/>
  <c r="N7004"/>
  <c r="N7005"/>
  <c r="N7006"/>
  <c r="N7007"/>
  <c r="N7008"/>
  <c r="N7009"/>
  <c r="N7010"/>
  <c r="N7011"/>
  <c r="N7012"/>
  <c r="N7013"/>
  <c r="N7014"/>
  <c r="N7015"/>
  <c r="N7016"/>
  <c r="N7017"/>
  <c r="N7018"/>
  <c r="N7019"/>
  <c r="N7020"/>
  <c r="N7021"/>
  <c r="N7022"/>
  <c r="N7023"/>
  <c r="N7024"/>
  <c r="N7025"/>
  <c r="N7026"/>
  <c r="N7027"/>
  <c r="N7028"/>
  <c r="N7029"/>
  <c r="N7030"/>
  <c r="N7031"/>
  <c r="N7032"/>
  <c r="N7033"/>
  <c r="N7034"/>
  <c r="N7035"/>
  <c r="N7036"/>
  <c r="N7037"/>
  <c r="N7038"/>
  <c r="N7039"/>
  <c r="N7040"/>
  <c r="N7041"/>
  <c r="N7042"/>
  <c r="N7043"/>
  <c r="N7044"/>
  <c r="N7045"/>
  <c r="N7046"/>
  <c r="N7047"/>
  <c r="N7048"/>
  <c r="N7049"/>
  <c r="N7050"/>
  <c r="N7051"/>
  <c r="N7052"/>
  <c r="N7053"/>
  <c r="N7054"/>
  <c r="N7055"/>
  <c r="N7056"/>
  <c r="N7057"/>
  <c r="N7058"/>
  <c r="N7059"/>
  <c r="N7060"/>
  <c r="N7061"/>
  <c r="N7062"/>
  <c r="N7063"/>
  <c r="N7064"/>
  <c r="N7065"/>
  <c r="N7066"/>
  <c r="N7067"/>
  <c r="N7068"/>
  <c r="N7069"/>
  <c r="N7070"/>
  <c r="N7071"/>
  <c r="N7072"/>
  <c r="N7073"/>
  <c r="N7074"/>
  <c r="N7075"/>
  <c r="N7076"/>
  <c r="N7077"/>
  <c r="N7078"/>
  <c r="N7079"/>
  <c r="N7080"/>
  <c r="N7081"/>
  <c r="N7082"/>
  <c r="N7083"/>
  <c r="N7084"/>
  <c r="N7085"/>
  <c r="N7086"/>
  <c r="N7087"/>
  <c r="N7088"/>
  <c r="N7089"/>
  <c r="N7090"/>
  <c r="N7091"/>
  <c r="N7092"/>
  <c r="N7093"/>
  <c r="N7094"/>
  <c r="N7095"/>
  <c r="N7096"/>
  <c r="N7097"/>
  <c r="N7098"/>
  <c r="N7099"/>
  <c r="N7100"/>
  <c r="N7101"/>
  <c r="N7102"/>
  <c r="N7103"/>
  <c r="N7104"/>
  <c r="N7105"/>
  <c r="N7106"/>
  <c r="N7107"/>
  <c r="N7108"/>
  <c r="N7109"/>
  <c r="N7110"/>
  <c r="N7111"/>
  <c r="N7112"/>
  <c r="N7113"/>
  <c r="N7114"/>
  <c r="N7115"/>
  <c r="N7116"/>
  <c r="N7117"/>
  <c r="N7118"/>
  <c r="N7119"/>
  <c r="N7120"/>
  <c r="N7121"/>
  <c r="N7122"/>
  <c r="N7123"/>
  <c r="N7124"/>
  <c r="N7125"/>
  <c r="N7126"/>
  <c r="N7127"/>
  <c r="N7128"/>
  <c r="N7129"/>
  <c r="N7130"/>
  <c r="N7131"/>
  <c r="N7132"/>
  <c r="N7133"/>
  <c r="N7134"/>
  <c r="N7135"/>
  <c r="N7136"/>
  <c r="N7137"/>
  <c r="N7138"/>
  <c r="N7139"/>
  <c r="N7140"/>
  <c r="N7141"/>
  <c r="N7142"/>
  <c r="N7143"/>
  <c r="N7144"/>
  <c r="N7145"/>
  <c r="N7146"/>
  <c r="N7147"/>
  <c r="N7148"/>
  <c r="N7149"/>
  <c r="N7150"/>
  <c r="N7151"/>
  <c r="N7152"/>
  <c r="N7153"/>
  <c r="N7154"/>
  <c r="N7155"/>
  <c r="N7156"/>
  <c r="N7157"/>
  <c r="N7158"/>
  <c r="N7159"/>
  <c r="N7160"/>
  <c r="N7161"/>
  <c r="N7162"/>
  <c r="N7163"/>
  <c r="N7164"/>
  <c r="N7165"/>
  <c r="N7166"/>
  <c r="N7167"/>
  <c r="N7168"/>
  <c r="N7169"/>
  <c r="N7170"/>
  <c r="N7171"/>
  <c r="N7172"/>
  <c r="N7173"/>
  <c r="N7174"/>
  <c r="N7175"/>
  <c r="N7176"/>
  <c r="N7177"/>
  <c r="N7178"/>
  <c r="N7179"/>
  <c r="N7180"/>
  <c r="N7181"/>
  <c r="N7182"/>
  <c r="N7183"/>
  <c r="N7184"/>
  <c r="N7185"/>
  <c r="N7186"/>
  <c r="N7187"/>
  <c r="N7188"/>
  <c r="N7189"/>
  <c r="N7190"/>
  <c r="N7191"/>
  <c r="N7192"/>
  <c r="N7193"/>
  <c r="N7194"/>
  <c r="N7195"/>
  <c r="N7196"/>
  <c r="N7197"/>
  <c r="N7198"/>
  <c r="N7199"/>
  <c r="N7200"/>
  <c r="N7201"/>
  <c r="N7202"/>
  <c r="N7203"/>
  <c r="N7204"/>
  <c r="N7205"/>
  <c r="N7206"/>
  <c r="N7207"/>
  <c r="N7208"/>
  <c r="N7209"/>
  <c r="N7210"/>
  <c r="N7211"/>
  <c r="N7212"/>
  <c r="N7213"/>
  <c r="N7214"/>
  <c r="N7215"/>
  <c r="N7216"/>
  <c r="N7217"/>
  <c r="N7218"/>
  <c r="N7219"/>
  <c r="N7220"/>
  <c r="N7221"/>
  <c r="N7222"/>
  <c r="N7223"/>
  <c r="N7224"/>
  <c r="N7225"/>
  <c r="N7226"/>
  <c r="N7227"/>
  <c r="N7228"/>
  <c r="N7229"/>
  <c r="N7230"/>
  <c r="N7231"/>
  <c r="N7232"/>
  <c r="N7233"/>
  <c r="N7234"/>
  <c r="N7235"/>
  <c r="N7236"/>
  <c r="N7237"/>
  <c r="N7238"/>
  <c r="N7239"/>
  <c r="N7240"/>
  <c r="N7241"/>
  <c r="N7242"/>
  <c r="N7243"/>
  <c r="N7244"/>
  <c r="N7245"/>
  <c r="N7246"/>
  <c r="N7247"/>
  <c r="N7248"/>
  <c r="N7249"/>
  <c r="N7250"/>
  <c r="N7251"/>
  <c r="N7252"/>
  <c r="N7253"/>
  <c r="N7254"/>
  <c r="N7255"/>
  <c r="N7256"/>
  <c r="N7257"/>
  <c r="N7258"/>
  <c r="N7259"/>
  <c r="N7260"/>
  <c r="N7261"/>
  <c r="N7262"/>
  <c r="N7263"/>
  <c r="N7264"/>
  <c r="N7265"/>
  <c r="N7266"/>
  <c r="N7267"/>
  <c r="N7268"/>
  <c r="N7269"/>
  <c r="N7270"/>
  <c r="N7271"/>
  <c r="N7272"/>
  <c r="N7273"/>
  <c r="N7274"/>
  <c r="N7275"/>
  <c r="N7276"/>
  <c r="N7277"/>
  <c r="N7278"/>
  <c r="N7279"/>
  <c r="N7280"/>
  <c r="N7281"/>
  <c r="N7282"/>
  <c r="N7283"/>
  <c r="N7284"/>
  <c r="N7285"/>
  <c r="N7286"/>
  <c r="N7287"/>
  <c r="N7288"/>
  <c r="N7289"/>
  <c r="N7290"/>
  <c r="N7291"/>
  <c r="N7292"/>
  <c r="N7293"/>
  <c r="N729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4"/>
  <c r="M1245"/>
  <c r="M1246"/>
  <c r="M1247"/>
  <c r="M1248"/>
  <c r="M1249"/>
  <c r="M1250"/>
  <c r="M1251"/>
  <c r="M1252"/>
  <c r="M1253"/>
  <c r="M1254"/>
  <c r="M1255"/>
  <c r="M1256"/>
  <c r="M1257"/>
  <c r="M1258"/>
  <c r="M1259"/>
  <c r="M1260"/>
  <c r="M1261"/>
  <c r="M1262"/>
  <c r="M1263"/>
  <c r="M1264"/>
  <c r="M1265"/>
  <c r="M1266"/>
  <c r="M1267"/>
  <c r="M1268"/>
  <c r="M1269"/>
  <c r="M1270"/>
  <c r="M1271"/>
  <c r="M1272"/>
  <c r="M1273"/>
  <c r="M1274"/>
  <c r="M1275"/>
  <c r="M1276"/>
  <c r="M1277"/>
  <c r="M1278"/>
  <c r="M1279"/>
  <c r="M1280"/>
  <c r="M1281"/>
  <c r="M1282"/>
  <c r="M1283"/>
  <c r="M1284"/>
  <c r="M1285"/>
  <c r="M1286"/>
  <c r="M1287"/>
  <c r="M1288"/>
  <c r="M1289"/>
  <c r="M1290"/>
  <c r="M1291"/>
  <c r="M1292"/>
  <c r="M1293"/>
  <c r="M1294"/>
  <c r="M1295"/>
  <c r="M1296"/>
  <c r="M1297"/>
  <c r="M1298"/>
  <c r="M1299"/>
  <c r="M1300"/>
  <c r="M1301"/>
  <c r="M1302"/>
  <c r="M1303"/>
  <c r="M1304"/>
  <c r="M1305"/>
  <c r="M1306"/>
  <c r="M1307"/>
  <c r="M1308"/>
  <c r="M1309"/>
  <c r="M1310"/>
  <c r="M1311"/>
  <c r="M1312"/>
  <c r="M1313"/>
  <c r="M1314"/>
  <c r="M1315"/>
  <c r="M1316"/>
  <c r="M1317"/>
  <c r="M1318"/>
  <c r="M1319"/>
  <c r="M1320"/>
  <c r="M1321"/>
  <c r="M1322"/>
  <c r="M1323"/>
  <c r="M1324"/>
  <c r="M1325"/>
  <c r="M1326"/>
  <c r="M1327"/>
  <c r="M1328"/>
  <c r="M1329"/>
  <c r="M1330"/>
  <c r="M1331"/>
  <c r="M1332"/>
  <c r="M1333"/>
  <c r="M1334"/>
  <c r="M1335"/>
  <c r="M1336"/>
  <c r="M1337"/>
  <c r="M1338"/>
  <c r="M1339"/>
  <c r="M1340"/>
  <c r="M1341"/>
  <c r="M1342"/>
  <c r="M1343"/>
  <c r="M1344"/>
  <c r="M1345"/>
  <c r="M1346"/>
  <c r="M1347"/>
  <c r="M1348"/>
  <c r="M1349"/>
  <c r="M1350"/>
  <c r="M1351"/>
  <c r="M1352"/>
  <c r="M1353"/>
  <c r="M1354"/>
  <c r="M1355"/>
  <c r="M1356"/>
  <c r="M1357"/>
  <c r="M1358"/>
  <c r="M1359"/>
  <c r="M1360"/>
  <c r="M1361"/>
  <c r="M1362"/>
  <c r="M1363"/>
  <c r="M1364"/>
  <c r="M1365"/>
  <c r="M1366"/>
  <c r="M1367"/>
  <c r="M1368"/>
  <c r="M1369"/>
  <c r="M1370"/>
  <c r="M1371"/>
  <c r="M1372"/>
  <c r="M1373"/>
  <c r="M1374"/>
  <c r="M1375"/>
  <c r="M1376"/>
  <c r="M1377"/>
  <c r="M1378"/>
  <c r="M1379"/>
  <c r="M1380"/>
  <c r="M1381"/>
  <c r="M1382"/>
  <c r="M1383"/>
  <c r="M1384"/>
  <c r="M1385"/>
  <c r="M1386"/>
  <c r="M1387"/>
  <c r="M1388"/>
  <c r="M1389"/>
  <c r="M1390"/>
  <c r="M1391"/>
  <c r="M1392"/>
  <c r="M1393"/>
  <c r="M1394"/>
  <c r="M1395"/>
  <c r="M1396"/>
  <c r="M1397"/>
  <c r="M1398"/>
  <c r="M1399"/>
  <c r="M1400"/>
  <c r="M1401"/>
  <c r="M1402"/>
  <c r="M1403"/>
  <c r="M1404"/>
  <c r="M1405"/>
  <c r="M1406"/>
  <c r="M1407"/>
  <c r="M1408"/>
  <c r="M1409"/>
  <c r="M1410"/>
  <c r="M1411"/>
  <c r="M1412"/>
  <c r="M1413"/>
  <c r="M1414"/>
  <c r="M1415"/>
  <c r="M1416"/>
  <c r="M1417"/>
  <c r="M1418"/>
  <c r="M1419"/>
  <c r="M1420"/>
  <c r="M1421"/>
  <c r="M1422"/>
  <c r="M1423"/>
  <c r="M1424"/>
  <c r="M1425"/>
  <c r="M1426"/>
  <c r="M1427"/>
  <c r="M1428"/>
  <c r="M1429"/>
  <c r="M1430"/>
  <c r="M1431"/>
  <c r="M1432"/>
  <c r="M1433"/>
  <c r="M1434"/>
  <c r="M1435"/>
  <c r="M1436"/>
  <c r="M1437"/>
  <c r="M1438"/>
  <c r="M1439"/>
  <c r="M1440"/>
  <c r="M1441"/>
  <c r="M1442"/>
  <c r="M1443"/>
  <c r="M1444"/>
  <c r="M1445"/>
  <c r="M1446"/>
  <c r="M1447"/>
  <c r="M1448"/>
  <c r="M1449"/>
  <c r="M1450"/>
  <c r="M1451"/>
  <c r="M1452"/>
  <c r="M1453"/>
  <c r="M1454"/>
  <c r="M1455"/>
  <c r="M1456"/>
  <c r="M1457"/>
  <c r="M1458"/>
  <c r="M1459"/>
  <c r="M1460"/>
  <c r="M1461"/>
  <c r="M1462"/>
  <c r="M1463"/>
  <c r="M1464"/>
  <c r="M1465"/>
  <c r="M1466"/>
  <c r="M1467"/>
  <c r="M1468"/>
  <c r="M1469"/>
  <c r="M1470"/>
  <c r="M1471"/>
  <c r="M1472"/>
  <c r="M1473"/>
  <c r="M1474"/>
  <c r="M1475"/>
  <c r="M1476"/>
  <c r="M1477"/>
  <c r="M1478"/>
  <c r="M1479"/>
  <c r="M1480"/>
  <c r="M1481"/>
  <c r="M1482"/>
  <c r="M1483"/>
  <c r="M1484"/>
  <c r="M1485"/>
  <c r="M1486"/>
  <c r="M1487"/>
  <c r="M1488"/>
  <c r="M1489"/>
  <c r="M1490"/>
  <c r="M1491"/>
  <c r="M1492"/>
  <c r="M1493"/>
  <c r="M1494"/>
  <c r="M1495"/>
  <c r="M1496"/>
  <c r="M1497"/>
  <c r="M1498"/>
  <c r="M1499"/>
  <c r="M1500"/>
  <c r="M1501"/>
  <c r="M1502"/>
  <c r="M1503"/>
  <c r="M1504"/>
  <c r="M1505"/>
  <c r="M1506"/>
  <c r="M1507"/>
  <c r="M1508"/>
  <c r="M1509"/>
  <c r="M1510"/>
  <c r="M1511"/>
  <c r="M1512"/>
  <c r="M1513"/>
  <c r="M1514"/>
  <c r="M1515"/>
  <c r="M1516"/>
  <c r="M1517"/>
  <c r="M1518"/>
  <c r="M1519"/>
  <c r="M1520"/>
  <c r="M1521"/>
  <c r="M1522"/>
  <c r="M1523"/>
  <c r="M1524"/>
  <c r="M1525"/>
  <c r="M1526"/>
  <c r="M1527"/>
  <c r="M1528"/>
  <c r="M1529"/>
  <c r="M1530"/>
  <c r="M1531"/>
  <c r="M1532"/>
  <c r="M1533"/>
  <c r="M1534"/>
  <c r="M1535"/>
  <c r="M1536"/>
  <c r="M1537"/>
  <c r="M1538"/>
  <c r="M1539"/>
  <c r="M1540"/>
  <c r="M1541"/>
  <c r="M1542"/>
  <c r="M1543"/>
  <c r="M1544"/>
  <c r="M1545"/>
  <c r="M1546"/>
  <c r="M1547"/>
  <c r="M1548"/>
  <c r="M1549"/>
  <c r="M1550"/>
  <c r="M1551"/>
  <c r="M1552"/>
  <c r="M1553"/>
  <c r="M1554"/>
  <c r="M1555"/>
  <c r="M1556"/>
  <c r="M1557"/>
  <c r="M1558"/>
  <c r="M1559"/>
  <c r="M1560"/>
  <c r="M1561"/>
  <c r="M1562"/>
  <c r="M1563"/>
  <c r="M1564"/>
  <c r="M1565"/>
  <c r="M1566"/>
  <c r="M1567"/>
  <c r="M1568"/>
  <c r="M1569"/>
  <c r="M1570"/>
  <c r="M1571"/>
  <c r="M1572"/>
  <c r="M1573"/>
  <c r="M1574"/>
  <c r="M1575"/>
  <c r="M1576"/>
  <c r="M1577"/>
  <c r="M1578"/>
  <c r="M1579"/>
  <c r="M1580"/>
  <c r="M1581"/>
  <c r="M1582"/>
  <c r="M1583"/>
  <c r="M1584"/>
  <c r="M1585"/>
  <c r="M1586"/>
  <c r="M1587"/>
  <c r="M1588"/>
  <c r="M1589"/>
  <c r="M1590"/>
  <c r="M1591"/>
  <c r="M1592"/>
  <c r="M1593"/>
  <c r="M1594"/>
  <c r="M1595"/>
  <c r="M1596"/>
  <c r="M1597"/>
  <c r="M1598"/>
  <c r="M1599"/>
  <c r="M1600"/>
  <c r="M1601"/>
  <c r="M1602"/>
  <c r="M1603"/>
  <c r="M1604"/>
  <c r="M1605"/>
  <c r="M1606"/>
  <c r="M1607"/>
  <c r="M1608"/>
  <c r="M1609"/>
  <c r="M1610"/>
  <c r="M1611"/>
  <c r="M1612"/>
  <c r="M1613"/>
  <c r="M1614"/>
  <c r="M1615"/>
  <c r="M1616"/>
  <c r="M1617"/>
  <c r="M1618"/>
  <c r="M1619"/>
  <c r="M1620"/>
  <c r="M1621"/>
  <c r="M1622"/>
  <c r="M1623"/>
  <c r="M1624"/>
  <c r="M1625"/>
  <c r="M1626"/>
  <c r="M1627"/>
  <c r="M1628"/>
  <c r="M1629"/>
  <c r="M1630"/>
  <c r="M1631"/>
  <c r="M1632"/>
  <c r="M1633"/>
  <c r="M1634"/>
  <c r="M1635"/>
  <c r="M1636"/>
  <c r="M1637"/>
  <c r="M1638"/>
  <c r="M1639"/>
  <c r="M1640"/>
  <c r="M1641"/>
  <c r="M1642"/>
  <c r="M1643"/>
  <c r="M1644"/>
  <c r="M1645"/>
  <c r="M1646"/>
  <c r="M1647"/>
  <c r="M1648"/>
  <c r="M1649"/>
  <c r="M1650"/>
  <c r="M1651"/>
  <c r="M1652"/>
  <c r="M1653"/>
  <c r="M1654"/>
  <c r="M1655"/>
  <c r="M1656"/>
  <c r="M1657"/>
  <c r="M1658"/>
  <c r="M1659"/>
  <c r="M1660"/>
  <c r="M1661"/>
  <c r="M1662"/>
  <c r="M1663"/>
  <c r="M1664"/>
  <c r="M1665"/>
  <c r="M1666"/>
  <c r="M1667"/>
  <c r="M1668"/>
  <c r="M1669"/>
  <c r="M1670"/>
  <c r="M1671"/>
  <c r="M1672"/>
  <c r="M1673"/>
  <c r="M1674"/>
  <c r="M1675"/>
  <c r="M1676"/>
  <c r="M1677"/>
  <c r="M1678"/>
  <c r="M1679"/>
  <c r="M1680"/>
  <c r="M1681"/>
  <c r="M1682"/>
  <c r="M1683"/>
  <c r="M1684"/>
  <c r="M1685"/>
  <c r="M1686"/>
  <c r="M1687"/>
  <c r="M1688"/>
  <c r="M1689"/>
  <c r="M1690"/>
  <c r="M1691"/>
  <c r="M1692"/>
  <c r="M1693"/>
  <c r="M1694"/>
  <c r="M1695"/>
  <c r="M1696"/>
  <c r="M1697"/>
  <c r="M1698"/>
  <c r="M1699"/>
  <c r="M1700"/>
  <c r="M1701"/>
  <c r="M1702"/>
  <c r="M1703"/>
  <c r="M1704"/>
  <c r="M1705"/>
  <c r="M1706"/>
  <c r="M1707"/>
  <c r="M1708"/>
  <c r="M1709"/>
  <c r="M1710"/>
  <c r="M1711"/>
  <c r="M1712"/>
  <c r="M1713"/>
  <c r="M1714"/>
  <c r="M1715"/>
  <c r="M1716"/>
  <c r="M1717"/>
  <c r="M1718"/>
  <c r="M1719"/>
  <c r="M1720"/>
  <c r="M1721"/>
  <c r="M1722"/>
  <c r="M1723"/>
  <c r="M1724"/>
  <c r="M1725"/>
  <c r="M1726"/>
  <c r="M1727"/>
  <c r="M1728"/>
  <c r="M1729"/>
  <c r="M1730"/>
  <c r="M1731"/>
  <c r="M1732"/>
  <c r="M1733"/>
  <c r="M1734"/>
  <c r="M1735"/>
  <c r="M1736"/>
  <c r="M1737"/>
  <c r="M1738"/>
  <c r="M1739"/>
  <c r="M1740"/>
  <c r="M1741"/>
  <c r="M1742"/>
  <c r="M1743"/>
  <c r="M1744"/>
  <c r="M1745"/>
  <c r="M1746"/>
  <c r="M1747"/>
  <c r="M1748"/>
  <c r="M1749"/>
  <c r="M1750"/>
  <c r="M1751"/>
  <c r="M1752"/>
  <c r="M1753"/>
  <c r="M1754"/>
  <c r="M1755"/>
  <c r="M1756"/>
  <c r="M1757"/>
  <c r="M1758"/>
  <c r="M1759"/>
  <c r="M1760"/>
  <c r="M1761"/>
  <c r="M1762"/>
  <c r="M1763"/>
  <c r="M1764"/>
  <c r="M1765"/>
  <c r="M1766"/>
  <c r="M1767"/>
  <c r="M1768"/>
  <c r="M1769"/>
  <c r="M1770"/>
  <c r="M1771"/>
  <c r="M1772"/>
  <c r="M1773"/>
  <c r="M1774"/>
  <c r="M1775"/>
  <c r="M1776"/>
  <c r="M1777"/>
  <c r="M1778"/>
  <c r="M1779"/>
  <c r="M1780"/>
  <c r="M1781"/>
  <c r="M1782"/>
  <c r="M1783"/>
  <c r="M1784"/>
  <c r="M1785"/>
  <c r="M1786"/>
  <c r="M1787"/>
  <c r="M1788"/>
  <c r="M1789"/>
  <c r="M1790"/>
  <c r="M1791"/>
  <c r="M1792"/>
  <c r="M1793"/>
  <c r="M1794"/>
  <c r="M1795"/>
  <c r="M1796"/>
  <c r="M1797"/>
  <c r="M1798"/>
  <c r="M1799"/>
  <c r="M1800"/>
  <c r="M1801"/>
  <c r="M1802"/>
  <c r="M1803"/>
  <c r="M1804"/>
  <c r="M1805"/>
  <c r="M1806"/>
  <c r="M1807"/>
  <c r="M1808"/>
  <c r="M1809"/>
  <c r="M1810"/>
  <c r="M1811"/>
  <c r="M1812"/>
  <c r="M1813"/>
  <c r="M1814"/>
  <c r="M1815"/>
  <c r="M1816"/>
  <c r="M1817"/>
  <c r="M1818"/>
  <c r="M1819"/>
  <c r="M1820"/>
  <c r="M1821"/>
  <c r="M1822"/>
  <c r="M1823"/>
  <c r="M1824"/>
  <c r="M1825"/>
  <c r="M1826"/>
  <c r="M1827"/>
  <c r="M1828"/>
  <c r="M1829"/>
  <c r="M1830"/>
  <c r="M1831"/>
  <c r="M1832"/>
  <c r="M1833"/>
  <c r="M1834"/>
  <c r="M1835"/>
  <c r="M1836"/>
  <c r="M1837"/>
  <c r="M1838"/>
  <c r="M1839"/>
  <c r="M1840"/>
  <c r="M1841"/>
  <c r="M1842"/>
  <c r="M1843"/>
  <c r="M1844"/>
  <c r="M1845"/>
  <c r="M1846"/>
  <c r="M1847"/>
  <c r="M1848"/>
  <c r="M1849"/>
  <c r="M1850"/>
  <c r="M1851"/>
  <c r="M1852"/>
  <c r="M1853"/>
  <c r="M1854"/>
  <c r="M1855"/>
  <c r="M1856"/>
  <c r="M1857"/>
  <c r="M1858"/>
  <c r="M1859"/>
  <c r="M1860"/>
  <c r="M1861"/>
  <c r="M1862"/>
  <c r="M1863"/>
  <c r="M1864"/>
  <c r="M1865"/>
  <c r="M1866"/>
  <c r="M1867"/>
  <c r="M1868"/>
  <c r="M1869"/>
  <c r="M1870"/>
  <c r="M1871"/>
  <c r="M1872"/>
  <c r="M1873"/>
  <c r="M1874"/>
  <c r="M1875"/>
  <c r="M1876"/>
  <c r="M1877"/>
  <c r="M1878"/>
  <c r="M1879"/>
  <c r="M1880"/>
  <c r="M1881"/>
  <c r="M1882"/>
  <c r="M1883"/>
  <c r="M1884"/>
  <c r="M1885"/>
  <c r="M1886"/>
  <c r="M1887"/>
  <c r="M1888"/>
  <c r="M1889"/>
  <c r="M1890"/>
  <c r="M1891"/>
  <c r="M1892"/>
  <c r="M1893"/>
  <c r="M1894"/>
  <c r="M1895"/>
  <c r="M1896"/>
  <c r="M1897"/>
  <c r="M1898"/>
  <c r="M1899"/>
  <c r="M1900"/>
  <c r="M1901"/>
  <c r="M1902"/>
  <c r="M1903"/>
  <c r="M1904"/>
  <c r="M1905"/>
  <c r="M1906"/>
  <c r="M1907"/>
  <c r="M1908"/>
  <c r="M1909"/>
  <c r="M1910"/>
  <c r="M1911"/>
  <c r="M1912"/>
  <c r="M1913"/>
  <c r="M1914"/>
  <c r="M1915"/>
  <c r="M1916"/>
  <c r="M1917"/>
  <c r="M1918"/>
  <c r="M1919"/>
  <c r="M1920"/>
  <c r="M1921"/>
  <c r="M1922"/>
  <c r="M1923"/>
  <c r="M1924"/>
  <c r="M1925"/>
  <c r="M1926"/>
  <c r="M1927"/>
  <c r="M1928"/>
  <c r="M1929"/>
  <c r="M1930"/>
  <c r="M1931"/>
  <c r="M1932"/>
  <c r="M1933"/>
  <c r="M1934"/>
  <c r="M1935"/>
  <c r="M1936"/>
  <c r="M1937"/>
  <c r="M1938"/>
  <c r="M1939"/>
  <c r="M1940"/>
  <c r="M1941"/>
  <c r="M1942"/>
  <c r="M1943"/>
  <c r="M1944"/>
  <c r="M1945"/>
  <c r="M1946"/>
  <c r="M1947"/>
  <c r="M1948"/>
  <c r="M1949"/>
  <c r="M1950"/>
  <c r="M1951"/>
  <c r="M1952"/>
  <c r="M1953"/>
  <c r="M1954"/>
  <c r="M1955"/>
  <c r="M1956"/>
  <c r="M1957"/>
  <c r="M1958"/>
  <c r="M1959"/>
  <c r="M1960"/>
  <c r="M1961"/>
  <c r="M1962"/>
  <c r="M1963"/>
  <c r="M1964"/>
  <c r="M1965"/>
  <c r="M1966"/>
  <c r="M1967"/>
  <c r="M1968"/>
  <c r="M1969"/>
  <c r="M1970"/>
  <c r="M1971"/>
  <c r="M1972"/>
  <c r="M1973"/>
  <c r="M1974"/>
  <c r="M1975"/>
  <c r="M1976"/>
  <c r="M1977"/>
  <c r="M1978"/>
  <c r="M1979"/>
  <c r="M1980"/>
  <c r="M1981"/>
  <c r="M1982"/>
  <c r="M1983"/>
  <c r="M1984"/>
  <c r="M1985"/>
  <c r="M1986"/>
  <c r="M1987"/>
  <c r="M1988"/>
  <c r="M1989"/>
  <c r="M1990"/>
  <c r="M1991"/>
  <c r="M1992"/>
  <c r="M1993"/>
  <c r="M1994"/>
  <c r="M1995"/>
  <c r="M1996"/>
  <c r="M1997"/>
  <c r="M1998"/>
  <c r="M1999"/>
  <c r="M2000"/>
  <c r="M2001"/>
  <c r="M2002"/>
  <c r="M2003"/>
  <c r="M2004"/>
  <c r="M2005"/>
  <c r="M2006"/>
  <c r="M2007"/>
  <c r="M2008"/>
  <c r="M2009"/>
  <c r="M2010"/>
  <c r="M2011"/>
  <c r="M2012"/>
  <c r="M2013"/>
  <c r="M2014"/>
  <c r="M2015"/>
  <c r="M2016"/>
  <c r="M2017"/>
  <c r="M2018"/>
  <c r="M2019"/>
  <c r="M2020"/>
  <c r="M2021"/>
  <c r="M2022"/>
  <c r="M2023"/>
  <c r="M2024"/>
  <c r="M2025"/>
  <c r="M2026"/>
  <c r="M2027"/>
  <c r="M2028"/>
  <c r="M2029"/>
  <c r="M2030"/>
  <c r="M2031"/>
  <c r="M2032"/>
  <c r="M2033"/>
  <c r="M2034"/>
  <c r="M2035"/>
  <c r="M2036"/>
  <c r="M2037"/>
  <c r="M2038"/>
  <c r="M2039"/>
  <c r="M2040"/>
  <c r="M2041"/>
  <c r="M2042"/>
  <c r="M2043"/>
  <c r="M2044"/>
  <c r="M2045"/>
  <c r="M2046"/>
  <c r="M2047"/>
  <c r="M2048"/>
  <c r="M2049"/>
  <c r="M2050"/>
  <c r="M2051"/>
  <c r="M2052"/>
  <c r="M2053"/>
  <c r="M2054"/>
  <c r="M2055"/>
  <c r="M2056"/>
  <c r="M2057"/>
  <c r="M2058"/>
  <c r="M2059"/>
  <c r="M2060"/>
  <c r="M2061"/>
  <c r="M2062"/>
  <c r="M2063"/>
  <c r="M2064"/>
  <c r="M2065"/>
  <c r="M2066"/>
  <c r="M2067"/>
  <c r="M2068"/>
  <c r="M2069"/>
  <c r="M2070"/>
  <c r="M2071"/>
  <c r="M2072"/>
  <c r="M2073"/>
  <c r="M2074"/>
  <c r="M2075"/>
  <c r="M2076"/>
  <c r="M2077"/>
  <c r="M2078"/>
  <c r="M2079"/>
  <c r="M2080"/>
  <c r="M2081"/>
  <c r="M2082"/>
  <c r="M2083"/>
  <c r="M2084"/>
  <c r="M2085"/>
  <c r="M2086"/>
  <c r="M2087"/>
  <c r="M2088"/>
  <c r="M2089"/>
  <c r="M2090"/>
  <c r="M2091"/>
  <c r="M2092"/>
  <c r="M2093"/>
  <c r="M2094"/>
  <c r="M2095"/>
  <c r="M2096"/>
  <c r="M2097"/>
  <c r="M2098"/>
  <c r="M2099"/>
  <c r="M2100"/>
  <c r="M2101"/>
  <c r="M2102"/>
  <c r="M2103"/>
  <c r="M2104"/>
  <c r="M2105"/>
  <c r="M2106"/>
  <c r="M2107"/>
  <c r="M2108"/>
  <c r="M2109"/>
  <c r="M2110"/>
  <c r="M2111"/>
  <c r="M2112"/>
  <c r="M2113"/>
  <c r="M2114"/>
  <c r="M2115"/>
  <c r="M2116"/>
  <c r="M2117"/>
  <c r="M2118"/>
  <c r="M2119"/>
  <c r="M2120"/>
  <c r="M2121"/>
  <c r="M2122"/>
  <c r="M2123"/>
  <c r="M2124"/>
  <c r="M2125"/>
  <c r="M2126"/>
  <c r="M2127"/>
  <c r="M2128"/>
  <c r="M2129"/>
  <c r="M2130"/>
  <c r="M2131"/>
  <c r="M2132"/>
  <c r="M2133"/>
  <c r="M2134"/>
  <c r="M2135"/>
  <c r="M2136"/>
  <c r="M2137"/>
  <c r="M2138"/>
  <c r="M2139"/>
  <c r="M2140"/>
  <c r="M2141"/>
  <c r="M2142"/>
  <c r="M2143"/>
  <c r="M2144"/>
  <c r="M2145"/>
  <c r="M2146"/>
  <c r="M2147"/>
  <c r="M2148"/>
  <c r="M2149"/>
  <c r="M2150"/>
  <c r="M2151"/>
  <c r="M2152"/>
  <c r="M2153"/>
  <c r="M2154"/>
  <c r="M2155"/>
  <c r="M2156"/>
  <c r="M2157"/>
  <c r="M2158"/>
  <c r="M2159"/>
  <c r="M2160"/>
  <c r="M2161"/>
  <c r="M2162"/>
  <c r="M2163"/>
  <c r="M2164"/>
  <c r="M2165"/>
  <c r="M2166"/>
  <c r="M2167"/>
  <c r="M2168"/>
  <c r="M2169"/>
  <c r="M2170"/>
  <c r="M2171"/>
  <c r="M2172"/>
  <c r="M2173"/>
  <c r="M2174"/>
  <c r="M2175"/>
  <c r="M2176"/>
  <c r="M2177"/>
  <c r="M2178"/>
  <c r="M2179"/>
  <c r="M2180"/>
  <c r="M2181"/>
  <c r="M2182"/>
  <c r="M2183"/>
  <c r="M2184"/>
  <c r="M2185"/>
  <c r="M2186"/>
  <c r="M2187"/>
  <c r="M2188"/>
  <c r="M2189"/>
  <c r="M2190"/>
  <c r="M2191"/>
  <c r="M2192"/>
  <c r="M2193"/>
  <c r="M2194"/>
  <c r="M2195"/>
  <c r="M2196"/>
  <c r="M2197"/>
  <c r="M2198"/>
  <c r="M2199"/>
  <c r="M2200"/>
  <c r="M2201"/>
  <c r="M2202"/>
  <c r="M2203"/>
  <c r="M2204"/>
  <c r="M2205"/>
  <c r="M2206"/>
  <c r="M2207"/>
  <c r="M2208"/>
  <c r="M2209"/>
  <c r="M2210"/>
  <c r="M2211"/>
  <c r="M2212"/>
  <c r="M2213"/>
  <c r="M2214"/>
  <c r="M2215"/>
  <c r="M2216"/>
  <c r="M2217"/>
  <c r="M2218"/>
  <c r="M2219"/>
  <c r="M2220"/>
  <c r="M2221"/>
  <c r="M2222"/>
  <c r="M2223"/>
  <c r="M2224"/>
  <c r="M2225"/>
  <c r="M2226"/>
  <c r="M2227"/>
  <c r="M2228"/>
  <c r="M2229"/>
  <c r="M2230"/>
  <c r="M2231"/>
  <c r="M2232"/>
  <c r="M2233"/>
  <c r="M2234"/>
  <c r="M2235"/>
  <c r="M2236"/>
  <c r="M2237"/>
  <c r="M2238"/>
  <c r="M2239"/>
  <c r="M2240"/>
  <c r="M2241"/>
  <c r="M2242"/>
  <c r="M2243"/>
  <c r="M2244"/>
  <c r="M2245"/>
  <c r="M2246"/>
  <c r="M2247"/>
  <c r="M2248"/>
  <c r="M2249"/>
  <c r="M2250"/>
  <c r="M2251"/>
  <c r="M2252"/>
  <c r="M2253"/>
  <c r="M2254"/>
  <c r="M2255"/>
  <c r="M2256"/>
  <c r="M2257"/>
  <c r="M2258"/>
  <c r="M2259"/>
  <c r="M2260"/>
  <c r="M2261"/>
  <c r="M2262"/>
  <c r="M2263"/>
  <c r="M2264"/>
  <c r="M2265"/>
  <c r="M2266"/>
  <c r="M2267"/>
  <c r="M2268"/>
  <c r="M2269"/>
  <c r="M2270"/>
  <c r="M2271"/>
  <c r="M2272"/>
  <c r="M2273"/>
  <c r="M2274"/>
  <c r="M2275"/>
  <c r="M2276"/>
  <c r="M2277"/>
  <c r="M2278"/>
  <c r="M2279"/>
  <c r="M2280"/>
  <c r="M2281"/>
  <c r="M2282"/>
  <c r="M2283"/>
  <c r="M2284"/>
  <c r="M2285"/>
  <c r="M2286"/>
  <c r="M2287"/>
  <c r="M2288"/>
  <c r="M2289"/>
  <c r="M2290"/>
  <c r="M2291"/>
  <c r="M2292"/>
  <c r="M2293"/>
  <c r="M2294"/>
  <c r="M2295"/>
  <c r="M2296"/>
  <c r="M2297"/>
  <c r="M2298"/>
  <c r="M2299"/>
  <c r="M2300"/>
  <c r="M2301"/>
  <c r="M2302"/>
  <c r="M2303"/>
  <c r="M2304"/>
  <c r="M2305"/>
  <c r="M2306"/>
  <c r="M2307"/>
  <c r="M2308"/>
  <c r="M2309"/>
  <c r="M2310"/>
  <c r="M2311"/>
  <c r="M2312"/>
  <c r="M2313"/>
  <c r="M2314"/>
  <c r="M2315"/>
  <c r="M2316"/>
  <c r="M2317"/>
  <c r="M2318"/>
  <c r="M2319"/>
  <c r="M2320"/>
  <c r="M2321"/>
  <c r="M2322"/>
  <c r="M2323"/>
  <c r="M2324"/>
  <c r="M2325"/>
  <c r="M2326"/>
  <c r="M2327"/>
  <c r="M2328"/>
  <c r="M2329"/>
  <c r="M2330"/>
  <c r="M2331"/>
  <c r="M2332"/>
  <c r="M2333"/>
  <c r="M2334"/>
  <c r="M2335"/>
  <c r="M2336"/>
  <c r="M2337"/>
  <c r="M2338"/>
  <c r="M2339"/>
  <c r="M2340"/>
  <c r="M2341"/>
  <c r="M2342"/>
  <c r="M2343"/>
  <c r="M2344"/>
  <c r="M2345"/>
  <c r="M2346"/>
  <c r="M2347"/>
  <c r="M2348"/>
  <c r="M2349"/>
  <c r="M2350"/>
  <c r="M2351"/>
  <c r="M2352"/>
  <c r="M2353"/>
  <c r="M2354"/>
  <c r="M2355"/>
  <c r="M2356"/>
  <c r="M2357"/>
  <c r="M2358"/>
  <c r="M2359"/>
  <c r="M2360"/>
  <c r="M2361"/>
  <c r="M2362"/>
  <c r="M2363"/>
  <c r="M2364"/>
  <c r="M2365"/>
  <c r="M2366"/>
  <c r="M2367"/>
  <c r="M2368"/>
  <c r="M2369"/>
  <c r="M2370"/>
  <c r="M2371"/>
  <c r="M2372"/>
  <c r="M2373"/>
  <c r="M2374"/>
  <c r="M2375"/>
  <c r="M2376"/>
  <c r="M2377"/>
  <c r="M2378"/>
  <c r="M2379"/>
  <c r="M2380"/>
  <c r="M2381"/>
  <c r="M2382"/>
  <c r="M2383"/>
  <c r="M2384"/>
  <c r="M2385"/>
  <c r="M2386"/>
  <c r="M2387"/>
  <c r="M2388"/>
  <c r="M2389"/>
  <c r="M2390"/>
  <c r="M2391"/>
  <c r="M2392"/>
  <c r="M2393"/>
  <c r="M2394"/>
  <c r="M2395"/>
  <c r="M2396"/>
  <c r="M2397"/>
  <c r="M2398"/>
  <c r="M2399"/>
  <c r="M2400"/>
  <c r="M2401"/>
  <c r="M2402"/>
  <c r="M2403"/>
  <c r="M2404"/>
  <c r="M2405"/>
  <c r="M2406"/>
  <c r="M2407"/>
  <c r="M2408"/>
  <c r="M2409"/>
  <c r="M2410"/>
  <c r="M2411"/>
  <c r="M2412"/>
  <c r="M2413"/>
  <c r="M2414"/>
  <c r="M2415"/>
  <c r="M2416"/>
  <c r="M2417"/>
  <c r="M2418"/>
  <c r="M2419"/>
  <c r="M2420"/>
  <c r="M2421"/>
  <c r="M2422"/>
  <c r="M2423"/>
  <c r="M2424"/>
  <c r="M2425"/>
  <c r="M2426"/>
  <c r="M2427"/>
  <c r="M2428"/>
  <c r="M2429"/>
  <c r="M2430"/>
  <c r="M2431"/>
  <c r="M2432"/>
  <c r="M2433"/>
  <c r="M2434"/>
  <c r="M2435"/>
  <c r="M2436"/>
  <c r="M2437"/>
  <c r="M2438"/>
  <c r="M2439"/>
  <c r="M2440"/>
  <c r="M2441"/>
  <c r="M2442"/>
  <c r="M2443"/>
  <c r="M2444"/>
  <c r="M2445"/>
  <c r="M2446"/>
  <c r="M2447"/>
  <c r="M2448"/>
  <c r="M2449"/>
  <c r="M2450"/>
  <c r="M2451"/>
  <c r="M2452"/>
  <c r="M2453"/>
  <c r="M2454"/>
  <c r="M2455"/>
  <c r="M2456"/>
  <c r="M2457"/>
  <c r="M2458"/>
  <c r="M2459"/>
  <c r="M2460"/>
  <c r="M2461"/>
  <c r="M2462"/>
  <c r="M2463"/>
  <c r="M2464"/>
  <c r="M2465"/>
  <c r="M2466"/>
  <c r="M2467"/>
  <c r="M2468"/>
  <c r="M2469"/>
  <c r="M2470"/>
  <c r="M2471"/>
  <c r="M2472"/>
  <c r="M2473"/>
  <c r="M2474"/>
  <c r="M2475"/>
  <c r="M2476"/>
  <c r="M2477"/>
  <c r="M2478"/>
  <c r="M2479"/>
  <c r="M2480"/>
  <c r="M2481"/>
  <c r="M2482"/>
  <c r="M2483"/>
  <c r="M2484"/>
  <c r="M2485"/>
  <c r="M2486"/>
  <c r="M2487"/>
  <c r="M2488"/>
  <c r="M2489"/>
  <c r="M2490"/>
  <c r="M2491"/>
  <c r="M2492"/>
  <c r="M2493"/>
  <c r="M2494"/>
  <c r="M2495"/>
  <c r="M2496"/>
  <c r="M2497"/>
  <c r="M2498"/>
  <c r="M2499"/>
  <c r="M2500"/>
  <c r="M2501"/>
  <c r="M2502"/>
  <c r="M2503"/>
  <c r="M2504"/>
  <c r="M2505"/>
  <c r="M2506"/>
  <c r="M2507"/>
  <c r="M2508"/>
  <c r="M2509"/>
  <c r="M2510"/>
  <c r="M2511"/>
  <c r="M2512"/>
  <c r="M2513"/>
  <c r="M2514"/>
  <c r="M2515"/>
  <c r="M2516"/>
  <c r="M2517"/>
  <c r="M2518"/>
  <c r="M2519"/>
  <c r="M2520"/>
  <c r="M2521"/>
  <c r="M2522"/>
  <c r="M2523"/>
  <c r="M2524"/>
  <c r="M2525"/>
  <c r="M2526"/>
  <c r="M2527"/>
  <c r="M2528"/>
  <c r="M2529"/>
  <c r="M2530"/>
  <c r="M2531"/>
  <c r="M2532"/>
  <c r="M2533"/>
  <c r="M2534"/>
  <c r="M2535"/>
  <c r="M2536"/>
  <c r="M2537"/>
  <c r="M2538"/>
  <c r="M2539"/>
  <c r="M2540"/>
  <c r="M2541"/>
  <c r="M2542"/>
  <c r="M2543"/>
  <c r="M2544"/>
  <c r="M2545"/>
  <c r="M2546"/>
  <c r="M2547"/>
  <c r="M2548"/>
  <c r="M2549"/>
  <c r="M2550"/>
  <c r="M2551"/>
  <c r="M2552"/>
  <c r="M2553"/>
  <c r="M2554"/>
  <c r="M2555"/>
  <c r="M2556"/>
  <c r="M2557"/>
  <c r="M2558"/>
  <c r="M2559"/>
  <c r="M2560"/>
  <c r="M2561"/>
  <c r="M2562"/>
  <c r="M2563"/>
  <c r="M2564"/>
  <c r="M2565"/>
  <c r="M2566"/>
  <c r="M2567"/>
  <c r="M2568"/>
  <c r="M2569"/>
  <c r="M2570"/>
  <c r="M2571"/>
  <c r="M2572"/>
  <c r="M2573"/>
  <c r="M2574"/>
  <c r="M2575"/>
  <c r="M2576"/>
  <c r="M2577"/>
  <c r="M2578"/>
  <c r="M2579"/>
  <c r="M2580"/>
  <c r="M2581"/>
  <c r="M2582"/>
  <c r="M2583"/>
  <c r="M2584"/>
  <c r="M2585"/>
  <c r="M2586"/>
  <c r="M2587"/>
  <c r="M2588"/>
  <c r="M2589"/>
  <c r="M2590"/>
  <c r="M2591"/>
  <c r="M2592"/>
  <c r="M2593"/>
  <c r="M2594"/>
  <c r="M2595"/>
  <c r="M2596"/>
  <c r="M2597"/>
  <c r="M2598"/>
  <c r="M2599"/>
  <c r="M2600"/>
  <c r="M2601"/>
  <c r="M2602"/>
  <c r="M2603"/>
  <c r="M2604"/>
  <c r="M2605"/>
  <c r="M2606"/>
  <c r="M2607"/>
  <c r="M2608"/>
  <c r="M2609"/>
  <c r="M2610"/>
  <c r="M2611"/>
  <c r="M2612"/>
  <c r="M2613"/>
  <c r="M2614"/>
  <c r="M2615"/>
  <c r="M2616"/>
  <c r="M2617"/>
  <c r="M2618"/>
  <c r="M2619"/>
  <c r="M2620"/>
  <c r="M2621"/>
  <c r="M2622"/>
  <c r="M2623"/>
  <c r="M2624"/>
  <c r="M2625"/>
  <c r="M2626"/>
  <c r="M2627"/>
  <c r="M2628"/>
  <c r="M2629"/>
  <c r="M2630"/>
  <c r="M2631"/>
  <c r="M2632"/>
  <c r="M2633"/>
  <c r="M2634"/>
  <c r="M2635"/>
  <c r="M2636"/>
  <c r="M2637"/>
  <c r="M2638"/>
  <c r="M2639"/>
  <c r="M2640"/>
  <c r="M2641"/>
  <c r="M2642"/>
  <c r="M2643"/>
  <c r="M2644"/>
  <c r="M2645"/>
  <c r="M2646"/>
  <c r="M2647"/>
  <c r="M2648"/>
  <c r="M2649"/>
  <c r="M2650"/>
  <c r="M2651"/>
  <c r="M2652"/>
  <c r="M2653"/>
  <c r="M2654"/>
  <c r="M2655"/>
  <c r="M2656"/>
  <c r="M2657"/>
  <c r="M2658"/>
  <c r="M2659"/>
  <c r="M2660"/>
  <c r="M2661"/>
  <c r="M2662"/>
  <c r="M2663"/>
  <c r="M2664"/>
  <c r="M2665"/>
  <c r="M2666"/>
  <c r="M2667"/>
  <c r="M2668"/>
  <c r="M2669"/>
  <c r="M2670"/>
  <c r="M2671"/>
  <c r="M2672"/>
  <c r="M2673"/>
  <c r="M2674"/>
  <c r="M2675"/>
  <c r="M2676"/>
  <c r="M2677"/>
  <c r="M2678"/>
  <c r="M2679"/>
  <c r="M2680"/>
  <c r="M2681"/>
  <c r="M2682"/>
  <c r="M2683"/>
  <c r="M2684"/>
  <c r="M2685"/>
  <c r="M2686"/>
  <c r="M2687"/>
  <c r="M2688"/>
  <c r="M2689"/>
  <c r="M2690"/>
  <c r="M2691"/>
  <c r="M2692"/>
  <c r="M2693"/>
  <c r="M2694"/>
  <c r="M2695"/>
  <c r="M2696"/>
  <c r="M2697"/>
  <c r="M2698"/>
  <c r="M2699"/>
  <c r="M2700"/>
  <c r="M2701"/>
  <c r="M2702"/>
  <c r="M2703"/>
  <c r="M2704"/>
  <c r="M2705"/>
  <c r="M2706"/>
  <c r="M2707"/>
  <c r="M2708"/>
  <c r="M2709"/>
  <c r="M2710"/>
  <c r="M2711"/>
  <c r="M2712"/>
  <c r="M2713"/>
  <c r="M2714"/>
  <c r="M2715"/>
  <c r="M2716"/>
  <c r="M2717"/>
  <c r="M2718"/>
  <c r="M2719"/>
  <c r="M2720"/>
  <c r="M2721"/>
  <c r="M2722"/>
  <c r="M2723"/>
  <c r="M2724"/>
  <c r="M2725"/>
  <c r="M2726"/>
  <c r="M2727"/>
  <c r="M2728"/>
  <c r="M2729"/>
  <c r="M2730"/>
  <c r="M2731"/>
  <c r="M2732"/>
  <c r="M2733"/>
  <c r="M2734"/>
  <c r="M2735"/>
  <c r="M2736"/>
  <c r="M2737"/>
  <c r="M2738"/>
  <c r="M2739"/>
  <c r="M2740"/>
  <c r="M2741"/>
  <c r="M2742"/>
  <c r="M2743"/>
  <c r="M2744"/>
  <c r="M2745"/>
  <c r="M2746"/>
  <c r="M2747"/>
  <c r="M2748"/>
  <c r="M2749"/>
  <c r="M2750"/>
  <c r="M2751"/>
  <c r="M2752"/>
  <c r="M2753"/>
  <c r="M2754"/>
  <c r="M2755"/>
  <c r="M2756"/>
  <c r="M2757"/>
  <c r="M2758"/>
  <c r="M2759"/>
  <c r="M2760"/>
  <c r="M2761"/>
  <c r="M2762"/>
  <c r="M2763"/>
  <c r="M2764"/>
  <c r="M2765"/>
  <c r="M2766"/>
  <c r="M2767"/>
  <c r="M2768"/>
  <c r="M2769"/>
  <c r="M2770"/>
  <c r="M2771"/>
  <c r="M2772"/>
  <c r="M2773"/>
  <c r="M2774"/>
  <c r="M2775"/>
  <c r="M2776"/>
  <c r="M2777"/>
  <c r="M2778"/>
  <c r="M2779"/>
  <c r="M2780"/>
  <c r="M2781"/>
  <c r="M2782"/>
  <c r="M2783"/>
  <c r="M2784"/>
  <c r="M2785"/>
  <c r="M2786"/>
  <c r="M2787"/>
  <c r="M2788"/>
  <c r="M2789"/>
  <c r="M2790"/>
  <c r="M2791"/>
  <c r="M2792"/>
  <c r="M2793"/>
  <c r="M2794"/>
  <c r="M2795"/>
  <c r="M2796"/>
  <c r="M2797"/>
  <c r="M2798"/>
  <c r="M2799"/>
  <c r="M2800"/>
  <c r="M2801"/>
  <c r="M2802"/>
  <c r="M2803"/>
  <c r="M2804"/>
  <c r="M2805"/>
  <c r="M2806"/>
  <c r="M2807"/>
  <c r="M2808"/>
  <c r="M2809"/>
  <c r="M2810"/>
  <c r="M2811"/>
  <c r="M2812"/>
  <c r="M2813"/>
  <c r="M2814"/>
  <c r="M2815"/>
  <c r="M2816"/>
  <c r="M2817"/>
  <c r="M2818"/>
  <c r="M2819"/>
  <c r="M2820"/>
  <c r="M2821"/>
  <c r="M2822"/>
  <c r="M2823"/>
  <c r="M2824"/>
  <c r="M2825"/>
  <c r="M2826"/>
  <c r="M2827"/>
  <c r="M2828"/>
  <c r="M2829"/>
  <c r="M2830"/>
  <c r="M2831"/>
  <c r="M2832"/>
  <c r="M2833"/>
  <c r="M2834"/>
  <c r="M2835"/>
  <c r="M2836"/>
  <c r="M2837"/>
  <c r="M2838"/>
  <c r="M2839"/>
  <c r="M2840"/>
  <c r="M2841"/>
  <c r="M2842"/>
  <c r="M2843"/>
  <c r="M2844"/>
  <c r="M2845"/>
  <c r="M2846"/>
  <c r="M2847"/>
  <c r="M2848"/>
  <c r="M2849"/>
  <c r="M2850"/>
  <c r="M2851"/>
  <c r="M2852"/>
  <c r="M2853"/>
  <c r="M2854"/>
  <c r="M2855"/>
  <c r="M2856"/>
  <c r="M2857"/>
  <c r="M2858"/>
  <c r="M2859"/>
  <c r="M2860"/>
  <c r="M2861"/>
  <c r="M2862"/>
  <c r="M2863"/>
  <c r="M2864"/>
  <c r="M2865"/>
  <c r="M2866"/>
  <c r="M2867"/>
  <c r="M2868"/>
  <c r="M2869"/>
  <c r="M2870"/>
  <c r="M2871"/>
  <c r="M2872"/>
  <c r="M2873"/>
  <c r="M2874"/>
  <c r="M2875"/>
  <c r="M2876"/>
  <c r="M2877"/>
  <c r="M2878"/>
  <c r="M2879"/>
  <c r="M2880"/>
  <c r="M2881"/>
  <c r="M2882"/>
  <c r="M2883"/>
  <c r="M2884"/>
  <c r="M2885"/>
  <c r="M2886"/>
  <c r="M2887"/>
  <c r="M2888"/>
  <c r="M2889"/>
  <c r="M2890"/>
  <c r="M2891"/>
  <c r="M2892"/>
  <c r="M2893"/>
  <c r="M2894"/>
  <c r="M2895"/>
  <c r="M2896"/>
  <c r="M2897"/>
  <c r="M2898"/>
  <c r="M2899"/>
  <c r="M2900"/>
  <c r="M2901"/>
  <c r="M2902"/>
  <c r="M2903"/>
  <c r="M2904"/>
  <c r="M2905"/>
  <c r="M2906"/>
  <c r="M2907"/>
  <c r="M2908"/>
  <c r="M2909"/>
  <c r="M2910"/>
  <c r="M2911"/>
  <c r="M2912"/>
  <c r="M2913"/>
  <c r="M2914"/>
  <c r="M2915"/>
  <c r="M2916"/>
  <c r="M2917"/>
  <c r="M2918"/>
  <c r="M2919"/>
  <c r="M2920"/>
  <c r="M2921"/>
  <c r="M2922"/>
  <c r="M2923"/>
  <c r="M2924"/>
  <c r="M2925"/>
  <c r="M2926"/>
  <c r="M2927"/>
  <c r="M2928"/>
  <c r="M2929"/>
  <c r="M2930"/>
  <c r="M2931"/>
  <c r="M2932"/>
  <c r="M2933"/>
  <c r="M2934"/>
  <c r="M2935"/>
  <c r="M2936"/>
  <c r="M2937"/>
  <c r="M2938"/>
  <c r="M2939"/>
  <c r="M2940"/>
  <c r="M2941"/>
  <c r="M2942"/>
  <c r="M2943"/>
  <c r="M2944"/>
  <c r="M2945"/>
  <c r="M2946"/>
  <c r="M2947"/>
  <c r="M2948"/>
  <c r="M2949"/>
  <c r="M2950"/>
  <c r="M2951"/>
  <c r="M2952"/>
  <c r="M2953"/>
  <c r="M2954"/>
  <c r="M2955"/>
  <c r="M2956"/>
  <c r="M2957"/>
  <c r="M2958"/>
  <c r="M2959"/>
  <c r="M2960"/>
  <c r="M2961"/>
  <c r="M2962"/>
  <c r="M2963"/>
  <c r="M2964"/>
  <c r="M2965"/>
  <c r="M2966"/>
  <c r="M2967"/>
  <c r="M2968"/>
  <c r="M2969"/>
  <c r="M2970"/>
  <c r="M2971"/>
  <c r="M2972"/>
  <c r="M2973"/>
  <c r="M2974"/>
  <c r="M2975"/>
  <c r="M2976"/>
  <c r="M2977"/>
  <c r="M2978"/>
  <c r="M2979"/>
  <c r="M2980"/>
  <c r="M2981"/>
  <c r="M2982"/>
  <c r="M2983"/>
  <c r="M2984"/>
  <c r="M2985"/>
  <c r="M2986"/>
  <c r="M2987"/>
  <c r="M2988"/>
  <c r="M2989"/>
  <c r="M2990"/>
  <c r="M2991"/>
  <c r="M2992"/>
  <c r="M2993"/>
  <c r="M2994"/>
  <c r="M2995"/>
  <c r="M2996"/>
  <c r="M2997"/>
  <c r="M2998"/>
  <c r="M2999"/>
  <c r="M3000"/>
  <c r="M3001"/>
  <c r="M3002"/>
  <c r="M3003"/>
  <c r="M3004"/>
  <c r="M3005"/>
  <c r="M3006"/>
  <c r="M3007"/>
  <c r="M3008"/>
  <c r="M3009"/>
  <c r="M3010"/>
  <c r="M3011"/>
  <c r="M3012"/>
  <c r="M3013"/>
  <c r="M3014"/>
  <c r="M3015"/>
  <c r="M3016"/>
  <c r="M3017"/>
  <c r="M3018"/>
  <c r="M3019"/>
  <c r="M3020"/>
  <c r="M3021"/>
  <c r="M3022"/>
  <c r="M3023"/>
  <c r="M3024"/>
  <c r="M3025"/>
  <c r="M3026"/>
  <c r="M3027"/>
  <c r="M3028"/>
  <c r="M3029"/>
  <c r="M3030"/>
  <c r="M3031"/>
  <c r="M3032"/>
  <c r="M3033"/>
  <c r="M3034"/>
  <c r="M3035"/>
  <c r="M3036"/>
  <c r="M3037"/>
  <c r="M3038"/>
  <c r="M3039"/>
  <c r="M3040"/>
  <c r="M3041"/>
  <c r="M3042"/>
  <c r="M3043"/>
  <c r="M3044"/>
  <c r="M3045"/>
  <c r="M3046"/>
  <c r="M3047"/>
  <c r="M3048"/>
  <c r="M3049"/>
  <c r="M3050"/>
  <c r="M3051"/>
  <c r="M3052"/>
  <c r="M3053"/>
  <c r="M3054"/>
  <c r="M3055"/>
  <c r="M3056"/>
  <c r="M3057"/>
  <c r="M3058"/>
  <c r="M3059"/>
  <c r="M3060"/>
  <c r="M3061"/>
  <c r="M3062"/>
  <c r="M3063"/>
  <c r="M3064"/>
  <c r="M3065"/>
  <c r="M3066"/>
  <c r="M3067"/>
  <c r="M3068"/>
  <c r="M3069"/>
  <c r="M3070"/>
  <c r="M3071"/>
  <c r="M3072"/>
  <c r="M3073"/>
  <c r="M3074"/>
  <c r="M3075"/>
  <c r="M3076"/>
  <c r="M3077"/>
  <c r="M3078"/>
  <c r="M3079"/>
  <c r="M3080"/>
  <c r="M3081"/>
  <c r="M3082"/>
  <c r="M3083"/>
  <c r="M3084"/>
  <c r="M3085"/>
  <c r="M3086"/>
  <c r="M3087"/>
  <c r="M3088"/>
  <c r="M3089"/>
  <c r="M3090"/>
  <c r="M3091"/>
  <c r="M3092"/>
  <c r="M3093"/>
  <c r="M3094"/>
  <c r="M3095"/>
  <c r="M3096"/>
  <c r="M3097"/>
  <c r="M3098"/>
  <c r="M3099"/>
  <c r="M3100"/>
  <c r="M3101"/>
  <c r="M3102"/>
  <c r="M3103"/>
  <c r="M3104"/>
  <c r="M3105"/>
  <c r="M3106"/>
  <c r="M3107"/>
  <c r="M3108"/>
  <c r="M3109"/>
  <c r="M3110"/>
  <c r="M3111"/>
  <c r="M3112"/>
  <c r="M3113"/>
  <c r="M3114"/>
  <c r="M3115"/>
  <c r="M3116"/>
  <c r="M3117"/>
  <c r="M3118"/>
  <c r="M3119"/>
  <c r="M3120"/>
  <c r="M3121"/>
  <c r="M3122"/>
  <c r="M3123"/>
  <c r="M3124"/>
  <c r="M3125"/>
  <c r="M3126"/>
  <c r="M3127"/>
  <c r="M3128"/>
  <c r="M3129"/>
  <c r="M3130"/>
  <c r="M3131"/>
  <c r="M3132"/>
  <c r="M3133"/>
  <c r="M3134"/>
  <c r="M3135"/>
  <c r="M3136"/>
  <c r="M3137"/>
  <c r="M3138"/>
  <c r="M3139"/>
  <c r="M3140"/>
  <c r="M3141"/>
  <c r="M3142"/>
  <c r="M3143"/>
  <c r="M3144"/>
  <c r="M3145"/>
  <c r="M3146"/>
  <c r="M3147"/>
  <c r="M3148"/>
  <c r="M3149"/>
  <c r="M3150"/>
  <c r="M3151"/>
  <c r="M3152"/>
  <c r="M3153"/>
  <c r="M3154"/>
  <c r="M3155"/>
  <c r="M3156"/>
  <c r="M3157"/>
  <c r="M3158"/>
  <c r="M3159"/>
  <c r="M3160"/>
  <c r="M3161"/>
  <c r="M3162"/>
  <c r="M3163"/>
  <c r="M3164"/>
  <c r="M3165"/>
  <c r="M3166"/>
  <c r="M3167"/>
  <c r="M3168"/>
  <c r="M3169"/>
  <c r="M3170"/>
  <c r="M3171"/>
  <c r="M3172"/>
  <c r="M3173"/>
  <c r="M3174"/>
  <c r="M3175"/>
  <c r="M3176"/>
  <c r="M3177"/>
  <c r="M3178"/>
  <c r="M3179"/>
  <c r="M3180"/>
  <c r="M3181"/>
  <c r="M3182"/>
  <c r="M3183"/>
  <c r="M3184"/>
  <c r="M3185"/>
  <c r="M3186"/>
  <c r="M3187"/>
  <c r="M3188"/>
  <c r="M3189"/>
  <c r="M3190"/>
  <c r="M3191"/>
  <c r="M3192"/>
  <c r="M3193"/>
  <c r="M3194"/>
  <c r="M3195"/>
  <c r="M3196"/>
  <c r="M3197"/>
  <c r="M3198"/>
  <c r="M3199"/>
  <c r="M3200"/>
  <c r="M3201"/>
  <c r="M3202"/>
  <c r="M3203"/>
  <c r="M3204"/>
  <c r="M3205"/>
  <c r="M3206"/>
  <c r="M3207"/>
  <c r="M3208"/>
  <c r="M3209"/>
  <c r="M3210"/>
  <c r="M3211"/>
  <c r="M3212"/>
  <c r="M3213"/>
  <c r="M3214"/>
  <c r="M3215"/>
  <c r="M3216"/>
  <c r="M3217"/>
  <c r="M3218"/>
  <c r="M3219"/>
  <c r="M3220"/>
  <c r="M3221"/>
  <c r="M3222"/>
  <c r="M3223"/>
  <c r="M3224"/>
  <c r="M3225"/>
  <c r="M3226"/>
  <c r="M3227"/>
  <c r="M3228"/>
  <c r="M3229"/>
  <c r="M3230"/>
  <c r="M3231"/>
  <c r="M3232"/>
  <c r="M3233"/>
  <c r="M3234"/>
  <c r="M3235"/>
  <c r="M3236"/>
  <c r="M3237"/>
  <c r="M3238"/>
  <c r="M3239"/>
  <c r="M3240"/>
  <c r="M3241"/>
  <c r="M3242"/>
  <c r="M3243"/>
  <c r="M3244"/>
  <c r="M3245"/>
  <c r="M3246"/>
  <c r="M3247"/>
  <c r="M3248"/>
  <c r="M3249"/>
  <c r="M3250"/>
  <c r="M3251"/>
  <c r="M3252"/>
  <c r="M3253"/>
  <c r="M3254"/>
  <c r="M3255"/>
  <c r="M3256"/>
  <c r="M3257"/>
  <c r="M3258"/>
  <c r="M3259"/>
  <c r="M3260"/>
  <c r="M3261"/>
  <c r="M3262"/>
  <c r="M3263"/>
  <c r="M3264"/>
  <c r="M3265"/>
  <c r="M3266"/>
  <c r="M3267"/>
  <c r="M3268"/>
  <c r="M3269"/>
  <c r="M3270"/>
  <c r="M3271"/>
  <c r="M3272"/>
  <c r="M3273"/>
  <c r="M3274"/>
  <c r="M3275"/>
  <c r="M3276"/>
  <c r="M3277"/>
  <c r="M3278"/>
  <c r="M3279"/>
  <c r="M3280"/>
  <c r="M3281"/>
  <c r="M3282"/>
  <c r="M3283"/>
  <c r="M3284"/>
  <c r="M3285"/>
  <c r="M3286"/>
  <c r="M3287"/>
  <c r="M3288"/>
  <c r="M3289"/>
  <c r="M3290"/>
  <c r="M3291"/>
  <c r="M3292"/>
  <c r="M3293"/>
  <c r="M3294"/>
  <c r="M3295"/>
  <c r="M3296"/>
  <c r="M3297"/>
  <c r="M3298"/>
  <c r="M3299"/>
  <c r="M3300"/>
  <c r="M3301"/>
  <c r="M3302"/>
  <c r="M3303"/>
  <c r="M3304"/>
  <c r="M3305"/>
  <c r="M3306"/>
  <c r="M3307"/>
  <c r="M3308"/>
  <c r="M3309"/>
  <c r="M3310"/>
  <c r="M3311"/>
  <c r="M3312"/>
  <c r="M3313"/>
  <c r="M3314"/>
  <c r="M3315"/>
  <c r="M3316"/>
  <c r="M3317"/>
  <c r="M3318"/>
  <c r="M3319"/>
  <c r="M3320"/>
  <c r="M3321"/>
  <c r="M3322"/>
  <c r="M3323"/>
  <c r="M3324"/>
  <c r="M3325"/>
  <c r="M3326"/>
  <c r="M3327"/>
  <c r="M3328"/>
  <c r="M3329"/>
  <c r="M3330"/>
  <c r="M3331"/>
  <c r="M3332"/>
  <c r="M3333"/>
  <c r="M3334"/>
  <c r="M3335"/>
  <c r="M3336"/>
  <c r="M3337"/>
  <c r="M3338"/>
  <c r="M3339"/>
  <c r="M3340"/>
  <c r="M3341"/>
  <c r="M3342"/>
  <c r="M3343"/>
  <c r="M3344"/>
  <c r="M3345"/>
  <c r="M3346"/>
  <c r="M3347"/>
  <c r="M3348"/>
  <c r="M3349"/>
  <c r="M3350"/>
  <c r="M3351"/>
  <c r="M3352"/>
  <c r="M3353"/>
  <c r="M3354"/>
  <c r="M3355"/>
  <c r="M3356"/>
  <c r="M3357"/>
  <c r="M3358"/>
  <c r="M3359"/>
  <c r="M3360"/>
  <c r="M3361"/>
  <c r="M3362"/>
  <c r="M3363"/>
  <c r="M3364"/>
  <c r="M3365"/>
  <c r="M3366"/>
  <c r="M3367"/>
  <c r="M3368"/>
  <c r="M3369"/>
  <c r="M3370"/>
  <c r="M3371"/>
  <c r="M3372"/>
  <c r="M3373"/>
  <c r="M3374"/>
  <c r="M3375"/>
  <c r="M3376"/>
  <c r="M3377"/>
  <c r="M3378"/>
  <c r="M3379"/>
  <c r="M3380"/>
  <c r="M3381"/>
  <c r="M3382"/>
  <c r="M3383"/>
  <c r="M3384"/>
  <c r="M3385"/>
  <c r="M3386"/>
  <c r="M3387"/>
  <c r="M3388"/>
  <c r="M3389"/>
  <c r="M3390"/>
  <c r="M3391"/>
  <c r="M3392"/>
  <c r="M3393"/>
  <c r="M3394"/>
  <c r="M3395"/>
  <c r="M3396"/>
  <c r="M3397"/>
  <c r="M3398"/>
  <c r="M3399"/>
  <c r="M3400"/>
  <c r="M3401"/>
  <c r="M3402"/>
  <c r="M3403"/>
  <c r="M3404"/>
  <c r="M3405"/>
  <c r="M3406"/>
  <c r="M3407"/>
  <c r="M3408"/>
  <c r="M3409"/>
  <c r="M3410"/>
  <c r="M3411"/>
  <c r="M3412"/>
  <c r="M3413"/>
  <c r="M3414"/>
  <c r="M3415"/>
  <c r="M3416"/>
  <c r="M3417"/>
  <c r="M3418"/>
  <c r="M3419"/>
  <c r="M3420"/>
  <c r="M3421"/>
  <c r="M3422"/>
  <c r="M3423"/>
  <c r="M3424"/>
  <c r="M3425"/>
  <c r="M3426"/>
  <c r="M3427"/>
  <c r="M3428"/>
  <c r="M3429"/>
  <c r="M3430"/>
  <c r="M3431"/>
  <c r="M3432"/>
  <c r="M3433"/>
  <c r="M3434"/>
  <c r="M3435"/>
  <c r="M3436"/>
  <c r="M3437"/>
  <c r="M3438"/>
  <c r="M3439"/>
  <c r="M3440"/>
  <c r="M3441"/>
  <c r="M3442"/>
  <c r="M3443"/>
  <c r="M3444"/>
  <c r="M3445"/>
  <c r="M3446"/>
  <c r="M3447"/>
  <c r="M3448"/>
  <c r="M3449"/>
  <c r="M3450"/>
  <c r="M3451"/>
  <c r="M3452"/>
  <c r="M3453"/>
  <c r="M3454"/>
  <c r="M3455"/>
  <c r="M3456"/>
  <c r="M3457"/>
  <c r="M3458"/>
  <c r="M3459"/>
  <c r="M3460"/>
  <c r="M3461"/>
  <c r="M3462"/>
  <c r="M3463"/>
  <c r="M3464"/>
  <c r="M3465"/>
  <c r="M3466"/>
  <c r="M3467"/>
  <c r="M3468"/>
  <c r="M3469"/>
  <c r="M3470"/>
  <c r="M3471"/>
  <c r="M3472"/>
  <c r="M3473"/>
  <c r="M3474"/>
  <c r="M3475"/>
  <c r="M3476"/>
  <c r="M3477"/>
  <c r="M3478"/>
  <c r="M3479"/>
  <c r="M3480"/>
  <c r="M3481"/>
  <c r="M3482"/>
  <c r="M3483"/>
  <c r="M3484"/>
  <c r="M3485"/>
  <c r="M3486"/>
  <c r="M3487"/>
  <c r="M3488"/>
  <c r="M3489"/>
  <c r="M3490"/>
  <c r="M3491"/>
  <c r="M3492"/>
  <c r="M3493"/>
  <c r="M3494"/>
  <c r="M3495"/>
  <c r="M3496"/>
  <c r="M3497"/>
  <c r="M3498"/>
  <c r="M3499"/>
  <c r="M3500"/>
  <c r="M3501"/>
  <c r="M3502"/>
  <c r="M3503"/>
  <c r="M3504"/>
  <c r="M3505"/>
  <c r="M3506"/>
  <c r="M3507"/>
  <c r="M3508"/>
  <c r="M3509"/>
  <c r="M3510"/>
  <c r="M3511"/>
  <c r="M3512"/>
  <c r="M3513"/>
  <c r="M3514"/>
  <c r="M3515"/>
  <c r="M3516"/>
  <c r="M3517"/>
  <c r="M3518"/>
  <c r="M3519"/>
  <c r="M3520"/>
  <c r="M3521"/>
  <c r="M3522"/>
  <c r="M3523"/>
  <c r="M3524"/>
  <c r="M3525"/>
  <c r="M3526"/>
  <c r="M3527"/>
  <c r="M3528"/>
  <c r="M3529"/>
  <c r="M3530"/>
  <c r="M3531"/>
  <c r="M3532"/>
  <c r="M3533"/>
  <c r="M3534"/>
  <c r="M3535"/>
  <c r="M3536"/>
  <c r="M3537"/>
  <c r="M3538"/>
  <c r="M3539"/>
  <c r="M3540"/>
  <c r="M3541"/>
  <c r="M3542"/>
  <c r="M3543"/>
  <c r="M3544"/>
  <c r="M3545"/>
  <c r="M3546"/>
  <c r="M3547"/>
  <c r="M3548"/>
  <c r="M3549"/>
  <c r="M3550"/>
  <c r="M3551"/>
  <c r="M3552"/>
  <c r="M3553"/>
  <c r="M3554"/>
  <c r="M3555"/>
  <c r="M3556"/>
  <c r="M3557"/>
  <c r="M3558"/>
  <c r="M3559"/>
  <c r="M3560"/>
  <c r="M3561"/>
  <c r="M3562"/>
  <c r="M3563"/>
  <c r="M3564"/>
  <c r="M3565"/>
  <c r="M3566"/>
  <c r="M3567"/>
  <c r="M3568"/>
  <c r="M3569"/>
  <c r="M3570"/>
  <c r="M3571"/>
  <c r="M3572"/>
  <c r="M3573"/>
  <c r="M3574"/>
  <c r="M3575"/>
  <c r="M3576"/>
  <c r="M3577"/>
  <c r="M3578"/>
  <c r="M3579"/>
  <c r="M3580"/>
  <c r="M3581"/>
  <c r="M3582"/>
  <c r="M3583"/>
  <c r="M3584"/>
  <c r="M3585"/>
  <c r="M3586"/>
  <c r="M3587"/>
  <c r="M3588"/>
  <c r="M3589"/>
  <c r="M3590"/>
  <c r="M3591"/>
  <c r="M3592"/>
  <c r="M3593"/>
  <c r="M3594"/>
  <c r="M3595"/>
  <c r="M3596"/>
  <c r="M3597"/>
  <c r="M3598"/>
  <c r="M3599"/>
  <c r="M3600"/>
  <c r="M3601"/>
  <c r="M3602"/>
  <c r="M3603"/>
  <c r="M3604"/>
  <c r="M3605"/>
  <c r="M3606"/>
  <c r="M3607"/>
  <c r="M3608"/>
  <c r="M3609"/>
  <c r="M3610"/>
  <c r="M3611"/>
  <c r="M3612"/>
  <c r="M3613"/>
  <c r="M3614"/>
  <c r="M3615"/>
  <c r="M3616"/>
  <c r="M3617"/>
  <c r="M3618"/>
  <c r="M3619"/>
  <c r="M3620"/>
  <c r="M3621"/>
  <c r="M3622"/>
  <c r="M3623"/>
  <c r="M3624"/>
  <c r="M3625"/>
  <c r="M3626"/>
  <c r="M3627"/>
  <c r="M3628"/>
  <c r="M3629"/>
  <c r="M3630"/>
  <c r="M3631"/>
  <c r="M3632"/>
  <c r="M3633"/>
  <c r="M3634"/>
  <c r="M3635"/>
  <c r="M3636"/>
  <c r="M3637"/>
  <c r="M3638"/>
  <c r="M3639"/>
  <c r="M3640"/>
  <c r="M3641"/>
  <c r="M3642"/>
  <c r="M3643"/>
  <c r="M3644"/>
  <c r="M3645"/>
  <c r="M3646"/>
  <c r="M3647"/>
  <c r="M3648"/>
  <c r="M3649"/>
  <c r="M3650"/>
  <c r="M3651"/>
  <c r="M3652"/>
  <c r="M3653"/>
  <c r="M3654"/>
  <c r="M3655"/>
  <c r="M3656"/>
  <c r="M3657"/>
  <c r="M3658"/>
  <c r="M3659"/>
  <c r="M3660"/>
  <c r="M3661"/>
  <c r="M3662"/>
  <c r="M3663"/>
  <c r="M3664"/>
  <c r="M3665"/>
  <c r="M3666"/>
  <c r="M3667"/>
  <c r="M3668"/>
  <c r="M3669"/>
  <c r="M3670"/>
  <c r="M3671"/>
  <c r="M3672"/>
  <c r="M3673"/>
  <c r="M3674"/>
  <c r="M3675"/>
  <c r="M3676"/>
  <c r="M3677"/>
  <c r="M3678"/>
  <c r="M3679"/>
  <c r="M3680"/>
  <c r="M3681"/>
  <c r="M3682"/>
  <c r="M3683"/>
  <c r="M3684"/>
  <c r="M3685"/>
  <c r="M3686"/>
  <c r="M3687"/>
  <c r="M3688"/>
  <c r="M3689"/>
  <c r="M3690"/>
  <c r="M3691"/>
  <c r="M3692"/>
  <c r="M3693"/>
  <c r="M3694"/>
  <c r="M3695"/>
  <c r="M3696"/>
  <c r="M3697"/>
  <c r="M3698"/>
  <c r="M3699"/>
  <c r="M3700"/>
  <c r="M3701"/>
  <c r="M3702"/>
  <c r="M3703"/>
  <c r="M3704"/>
  <c r="M3705"/>
  <c r="M3706"/>
  <c r="M3707"/>
  <c r="M3708"/>
  <c r="M3709"/>
  <c r="M3710"/>
  <c r="M3711"/>
  <c r="M3712"/>
  <c r="M3713"/>
  <c r="M3714"/>
  <c r="M3715"/>
  <c r="M3716"/>
  <c r="M3717"/>
  <c r="M3718"/>
  <c r="M3719"/>
  <c r="M3720"/>
  <c r="M3721"/>
  <c r="M3722"/>
  <c r="M3723"/>
  <c r="M3724"/>
  <c r="M3725"/>
  <c r="M3726"/>
  <c r="M3727"/>
  <c r="M3728"/>
  <c r="M3729"/>
  <c r="M3730"/>
  <c r="M3731"/>
  <c r="M3732"/>
  <c r="M3733"/>
  <c r="M3734"/>
  <c r="M3735"/>
  <c r="M3736"/>
  <c r="M3737"/>
  <c r="M3738"/>
  <c r="M3739"/>
  <c r="M3740"/>
  <c r="M3741"/>
  <c r="M3742"/>
  <c r="M3743"/>
  <c r="M3744"/>
  <c r="M3745"/>
  <c r="M3746"/>
  <c r="M3747"/>
  <c r="M3748"/>
  <c r="M3749"/>
  <c r="M3750"/>
  <c r="M3751"/>
  <c r="M3752"/>
  <c r="M3753"/>
  <c r="M3754"/>
  <c r="M3755"/>
  <c r="M3756"/>
  <c r="M3757"/>
  <c r="M3758"/>
  <c r="M3759"/>
  <c r="M3760"/>
  <c r="M3761"/>
  <c r="M3762"/>
  <c r="M3763"/>
  <c r="M3764"/>
  <c r="M3765"/>
  <c r="M3766"/>
  <c r="M3767"/>
  <c r="M3768"/>
  <c r="M3769"/>
  <c r="M3770"/>
  <c r="M3771"/>
  <c r="M3772"/>
  <c r="M3773"/>
  <c r="M3774"/>
  <c r="M3775"/>
  <c r="M3776"/>
  <c r="M3777"/>
  <c r="M3778"/>
  <c r="M3779"/>
  <c r="M3780"/>
  <c r="M3781"/>
  <c r="M3782"/>
  <c r="M3783"/>
  <c r="M3784"/>
  <c r="M3785"/>
  <c r="M3786"/>
  <c r="M3787"/>
  <c r="M3788"/>
  <c r="M3789"/>
  <c r="M3790"/>
  <c r="M3791"/>
  <c r="M3792"/>
  <c r="M3793"/>
  <c r="M3794"/>
  <c r="M3795"/>
  <c r="M3796"/>
  <c r="M3797"/>
  <c r="M3798"/>
  <c r="M3799"/>
  <c r="M3800"/>
  <c r="M3801"/>
  <c r="M3802"/>
  <c r="M3803"/>
  <c r="M3804"/>
  <c r="M3805"/>
  <c r="M3806"/>
  <c r="M3807"/>
  <c r="M3808"/>
  <c r="M3809"/>
  <c r="M3810"/>
  <c r="M3811"/>
  <c r="M3812"/>
  <c r="M3813"/>
  <c r="M3814"/>
  <c r="M3815"/>
  <c r="M3816"/>
  <c r="M3817"/>
  <c r="M3818"/>
  <c r="M3819"/>
  <c r="M3820"/>
  <c r="M3821"/>
  <c r="M3822"/>
  <c r="M3823"/>
  <c r="M3824"/>
  <c r="M3825"/>
  <c r="M3826"/>
  <c r="M3827"/>
  <c r="M3828"/>
  <c r="M3829"/>
  <c r="M3830"/>
  <c r="M3831"/>
  <c r="M3832"/>
  <c r="M3833"/>
  <c r="M3834"/>
  <c r="M3835"/>
  <c r="M3836"/>
  <c r="M3837"/>
  <c r="M3838"/>
  <c r="M3839"/>
  <c r="M3840"/>
  <c r="M3841"/>
  <c r="M3842"/>
  <c r="M3843"/>
  <c r="M3844"/>
  <c r="M3845"/>
  <c r="M3846"/>
  <c r="M3847"/>
  <c r="M3848"/>
  <c r="M3849"/>
  <c r="M3850"/>
  <c r="M3851"/>
  <c r="M3852"/>
  <c r="M3853"/>
  <c r="M3854"/>
  <c r="M3855"/>
  <c r="M3856"/>
  <c r="M3857"/>
  <c r="M3858"/>
  <c r="M3859"/>
  <c r="M3860"/>
  <c r="M3861"/>
  <c r="M3862"/>
  <c r="M3863"/>
  <c r="M3864"/>
  <c r="M3865"/>
  <c r="M3866"/>
  <c r="M3867"/>
  <c r="M3868"/>
  <c r="M3869"/>
  <c r="M3870"/>
  <c r="M3871"/>
  <c r="M3872"/>
  <c r="M3873"/>
  <c r="M3874"/>
  <c r="M3875"/>
  <c r="M3876"/>
  <c r="M3877"/>
  <c r="M3878"/>
  <c r="M3879"/>
  <c r="M3880"/>
  <c r="M3881"/>
  <c r="M3882"/>
  <c r="M3883"/>
  <c r="M3884"/>
  <c r="M3885"/>
  <c r="M3886"/>
  <c r="M3887"/>
  <c r="M3888"/>
  <c r="M3889"/>
  <c r="M3890"/>
  <c r="M3891"/>
  <c r="M3892"/>
  <c r="M3893"/>
  <c r="M3894"/>
  <c r="M3895"/>
  <c r="M3896"/>
  <c r="M3897"/>
  <c r="M3898"/>
  <c r="M3899"/>
  <c r="M3900"/>
  <c r="M3901"/>
  <c r="M3902"/>
  <c r="M3903"/>
  <c r="M3904"/>
  <c r="M3905"/>
  <c r="M3906"/>
  <c r="M3907"/>
  <c r="M3908"/>
  <c r="M3909"/>
  <c r="M3910"/>
  <c r="M3911"/>
  <c r="M3912"/>
  <c r="M3913"/>
  <c r="M3914"/>
  <c r="M3915"/>
  <c r="M3916"/>
  <c r="M3917"/>
  <c r="M3918"/>
  <c r="M3919"/>
  <c r="M3920"/>
  <c r="M3921"/>
  <c r="M3922"/>
  <c r="M3923"/>
  <c r="M3924"/>
  <c r="M3925"/>
  <c r="M3926"/>
  <c r="M3927"/>
  <c r="M3928"/>
  <c r="M3929"/>
  <c r="M3930"/>
  <c r="M3931"/>
  <c r="M3932"/>
  <c r="M3933"/>
  <c r="M3934"/>
  <c r="M3935"/>
  <c r="M3936"/>
  <c r="M3937"/>
  <c r="M3938"/>
  <c r="M3939"/>
  <c r="M3940"/>
  <c r="M3941"/>
  <c r="M3942"/>
  <c r="M3943"/>
  <c r="M3944"/>
  <c r="M3945"/>
  <c r="M3946"/>
  <c r="M3947"/>
  <c r="M3948"/>
  <c r="M3949"/>
  <c r="M3950"/>
  <c r="M3951"/>
  <c r="M3952"/>
  <c r="M3953"/>
  <c r="M3954"/>
  <c r="M3955"/>
  <c r="M3956"/>
  <c r="M3957"/>
  <c r="M3958"/>
  <c r="M3959"/>
  <c r="M3960"/>
  <c r="M3961"/>
  <c r="M3962"/>
  <c r="M3963"/>
  <c r="M3964"/>
  <c r="M3965"/>
  <c r="M3966"/>
  <c r="M3967"/>
  <c r="M3968"/>
  <c r="M3969"/>
  <c r="M3970"/>
  <c r="M3971"/>
  <c r="M3972"/>
  <c r="M3973"/>
  <c r="M3974"/>
  <c r="M3975"/>
  <c r="M3976"/>
  <c r="M3977"/>
  <c r="M3978"/>
  <c r="M3979"/>
  <c r="M3980"/>
  <c r="M3981"/>
  <c r="M3982"/>
  <c r="M3983"/>
  <c r="M3984"/>
  <c r="M3985"/>
  <c r="M3986"/>
  <c r="M3987"/>
  <c r="M3988"/>
  <c r="M3989"/>
  <c r="M3990"/>
  <c r="M3991"/>
  <c r="M3992"/>
  <c r="M3993"/>
  <c r="M3994"/>
  <c r="M3995"/>
  <c r="M3996"/>
  <c r="M3997"/>
  <c r="M3998"/>
  <c r="M3999"/>
  <c r="M4000"/>
  <c r="M4001"/>
  <c r="M4002"/>
  <c r="M4003"/>
  <c r="M4004"/>
  <c r="M4005"/>
  <c r="M4006"/>
  <c r="M4007"/>
  <c r="M4008"/>
  <c r="M4009"/>
  <c r="M4010"/>
  <c r="M4011"/>
  <c r="M4012"/>
  <c r="M4013"/>
  <c r="M4014"/>
  <c r="M4015"/>
  <c r="M4016"/>
  <c r="M4017"/>
  <c r="M4018"/>
  <c r="M4019"/>
  <c r="M4020"/>
  <c r="M4021"/>
  <c r="M4022"/>
  <c r="M4023"/>
  <c r="M4024"/>
  <c r="M4025"/>
  <c r="M4026"/>
  <c r="M4027"/>
  <c r="M4028"/>
  <c r="M4029"/>
  <c r="M4030"/>
  <c r="M4031"/>
  <c r="M4032"/>
  <c r="M4033"/>
  <c r="M4034"/>
  <c r="M4035"/>
  <c r="M4036"/>
  <c r="M4037"/>
  <c r="M4038"/>
  <c r="M4039"/>
  <c r="M4040"/>
  <c r="M4041"/>
  <c r="M4042"/>
  <c r="M4043"/>
  <c r="M4044"/>
  <c r="M4045"/>
  <c r="M4046"/>
  <c r="M4047"/>
  <c r="M4048"/>
  <c r="M4049"/>
  <c r="M4050"/>
  <c r="M4051"/>
  <c r="M4052"/>
  <c r="M4053"/>
  <c r="M4054"/>
  <c r="M4055"/>
  <c r="M4056"/>
  <c r="M4057"/>
  <c r="M4058"/>
  <c r="M4059"/>
  <c r="M4060"/>
  <c r="M4061"/>
  <c r="M4062"/>
  <c r="M4063"/>
  <c r="M4064"/>
  <c r="M4065"/>
  <c r="M4066"/>
  <c r="M4067"/>
  <c r="M4068"/>
  <c r="M4069"/>
  <c r="M4070"/>
  <c r="M4071"/>
  <c r="M4072"/>
  <c r="M4073"/>
  <c r="M4074"/>
  <c r="M4075"/>
  <c r="M4076"/>
  <c r="M4077"/>
  <c r="M4078"/>
  <c r="M4079"/>
  <c r="M4080"/>
  <c r="M4081"/>
  <c r="M4082"/>
  <c r="M4083"/>
  <c r="M4084"/>
  <c r="M4085"/>
  <c r="M4086"/>
  <c r="M4087"/>
  <c r="M4088"/>
  <c r="M4089"/>
  <c r="M4090"/>
  <c r="M4091"/>
  <c r="M4092"/>
  <c r="M4093"/>
  <c r="M4094"/>
  <c r="M4095"/>
  <c r="M4096"/>
  <c r="M4097"/>
  <c r="M4098"/>
  <c r="M4099"/>
  <c r="M4100"/>
  <c r="M4101"/>
  <c r="M4102"/>
  <c r="M4103"/>
  <c r="M4104"/>
  <c r="M4105"/>
  <c r="M4106"/>
  <c r="M4107"/>
  <c r="M4108"/>
  <c r="M4109"/>
  <c r="M4110"/>
  <c r="M4111"/>
  <c r="M4112"/>
  <c r="M4113"/>
  <c r="M4114"/>
  <c r="M4115"/>
  <c r="M4116"/>
  <c r="M4117"/>
  <c r="M4118"/>
  <c r="M4119"/>
  <c r="M4120"/>
  <c r="M4121"/>
  <c r="M4122"/>
  <c r="M4123"/>
  <c r="M4124"/>
  <c r="M4125"/>
  <c r="M4126"/>
  <c r="M4127"/>
  <c r="M4128"/>
  <c r="M4129"/>
  <c r="M4130"/>
  <c r="M4131"/>
  <c r="M4132"/>
  <c r="M4133"/>
  <c r="M4134"/>
  <c r="M4135"/>
  <c r="M4136"/>
  <c r="M4137"/>
  <c r="M4138"/>
  <c r="M4139"/>
  <c r="M4140"/>
  <c r="M4141"/>
  <c r="M4142"/>
  <c r="M4143"/>
  <c r="M4144"/>
  <c r="M4145"/>
  <c r="M4146"/>
  <c r="M4147"/>
  <c r="M4148"/>
  <c r="M4149"/>
  <c r="M4150"/>
  <c r="M4151"/>
  <c r="M4152"/>
  <c r="M4153"/>
  <c r="M4154"/>
  <c r="M4155"/>
  <c r="M4156"/>
  <c r="M4157"/>
  <c r="M4158"/>
  <c r="M4159"/>
  <c r="M4160"/>
  <c r="M4161"/>
  <c r="M4162"/>
  <c r="M4163"/>
  <c r="M4164"/>
  <c r="M4165"/>
  <c r="M4166"/>
  <c r="M4167"/>
  <c r="M4168"/>
  <c r="M4169"/>
  <c r="M4170"/>
  <c r="M4171"/>
  <c r="M4172"/>
  <c r="M4173"/>
  <c r="M4174"/>
  <c r="M4175"/>
  <c r="M4176"/>
  <c r="M4177"/>
  <c r="M4178"/>
  <c r="M4179"/>
  <c r="M4180"/>
  <c r="M4181"/>
  <c r="M4182"/>
  <c r="M4183"/>
  <c r="M4184"/>
  <c r="M4185"/>
  <c r="M4186"/>
  <c r="M4187"/>
  <c r="M4188"/>
  <c r="M4189"/>
  <c r="M4190"/>
  <c r="M4191"/>
  <c r="M4192"/>
  <c r="M4193"/>
  <c r="M4194"/>
  <c r="M4195"/>
  <c r="M4196"/>
  <c r="M4197"/>
  <c r="M4198"/>
  <c r="M4199"/>
  <c r="M4200"/>
  <c r="M4201"/>
  <c r="M4202"/>
  <c r="M4203"/>
  <c r="M4204"/>
  <c r="M4205"/>
  <c r="M4206"/>
  <c r="M4207"/>
  <c r="M4208"/>
  <c r="M4209"/>
  <c r="M4210"/>
  <c r="M4211"/>
  <c r="M4212"/>
  <c r="M4213"/>
  <c r="M4214"/>
  <c r="M4215"/>
  <c r="M4216"/>
  <c r="M4217"/>
  <c r="M4218"/>
  <c r="M4219"/>
  <c r="M4220"/>
  <c r="M4221"/>
  <c r="M4222"/>
  <c r="M4223"/>
  <c r="M4224"/>
  <c r="M4225"/>
  <c r="M4226"/>
  <c r="M4227"/>
  <c r="M4228"/>
  <c r="M4229"/>
  <c r="M4230"/>
  <c r="M4231"/>
  <c r="M4232"/>
  <c r="M4233"/>
  <c r="M4234"/>
  <c r="M4235"/>
  <c r="M4236"/>
  <c r="M4237"/>
  <c r="M4238"/>
  <c r="M4239"/>
  <c r="M4240"/>
  <c r="M4241"/>
  <c r="M4242"/>
  <c r="M4243"/>
  <c r="M4244"/>
  <c r="M4245"/>
  <c r="M4246"/>
  <c r="M4247"/>
  <c r="M4248"/>
  <c r="M4249"/>
  <c r="M4250"/>
  <c r="M4251"/>
  <c r="M4252"/>
  <c r="M4253"/>
  <c r="M4254"/>
  <c r="M4255"/>
  <c r="M4256"/>
  <c r="M4257"/>
  <c r="M4258"/>
  <c r="M4259"/>
  <c r="M4260"/>
  <c r="M4261"/>
  <c r="M4262"/>
  <c r="M4263"/>
  <c r="M4264"/>
  <c r="M4265"/>
  <c r="M4266"/>
  <c r="M4267"/>
  <c r="M4268"/>
  <c r="M4269"/>
  <c r="M4270"/>
  <c r="M4271"/>
  <c r="M4272"/>
  <c r="M4273"/>
  <c r="M4274"/>
  <c r="M4275"/>
  <c r="M4276"/>
  <c r="M4277"/>
  <c r="M4278"/>
  <c r="M4279"/>
  <c r="M4280"/>
  <c r="M4281"/>
  <c r="M4282"/>
  <c r="M4283"/>
  <c r="M4284"/>
  <c r="M4285"/>
  <c r="M4286"/>
  <c r="M4287"/>
  <c r="M4288"/>
  <c r="M4289"/>
  <c r="M4290"/>
  <c r="M4291"/>
  <c r="M4292"/>
  <c r="M4293"/>
  <c r="M4294"/>
  <c r="M4295"/>
  <c r="M4296"/>
  <c r="M4297"/>
  <c r="M4298"/>
  <c r="M4299"/>
  <c r="M4300"/>
  <c r="M4301"/>
  <c r="M4302"/>
  <c r="M4303"/>
  <c r="M4304"/>
  <c r="M4305"/>
  <c r="M4306"/>
  <c r="M4307"/>
  <c r="M4308"/>
  <c r="M4309"/>
  <c r="M4310"/>
  <c r="M4311"/>
  <c r="M4312"/>
  <c r="M4313"/>
  <c r="M4314"/>
  <c r="M4315"/>
  <c r="M4316"/>
  <c r="M4317"/>
  <c r="M4318"/>
  <c r="M4319"/>
  <c r="M4320"/>
  <c r="M4321"/>
  <c r="M4322"/>
  <c r="M4323"/>
  <c r="M4324"/>
  <c r="M4325"/>
  <c r="M4326"/>
  <c r="M4327"/>
  <c r="M4328"/>
  <c r="M4329"/>
  <c r="M4330"/>
  <c r="M4331"/>
  <c r="M4332"/>
  <c r="M4333"/>
  <c r="M4334"/>
  <c r="M4335"/>
  <c r="M4336"/>
  <c r="M4337"/>
  <c r="M4338"/>
  <c r="M4339"/>
  <c r="M4340"/>
  <c r="M4341"/>
  <c r="M4342"/>
  <c r="M4343"/>
  <c r="M4344"/>
  <c r="M4345"/>
  <c r="M4346"/>
  <c r="M4347"/>
  <c r="M4348"/>
  <c r="M4349"/>
  <c r="M4350"/>
  <c r="M4351"/>
  <c r="M4352"/>
  <c r="M4353"/>
  <c r="M4354"/>
  <c r="M4355"/>
  <c r="M4356"/>
  <c r="M4357"/>
  <c r="M4358"/>
  <c r="M4359"/>
  <c r="M4360"/>
  <c r="M4361"/>
  <c r="M4362"/>
  <c r="M4363"/>
  <c r="M4364"/>
  <c r="M4365"/>
  <c r="M4366"/>
  <c r="M4367"/>
  <c r="M4368"/>
  <c r="M4369"/>
  <c r="M4370"/>
  <c r="M4371"/>
  <c r="M4372"/>
  <c r="M4373"/>
  <c r="M4374"/>
  <c r="M4375"/>
  <c r="M4376"/>
  <c r="M4377"/>
  <c r="M4378"/>
  <c r="M4379"/>
  <c r="M4380"/>
  <c r="M4381"/>
  <c r="M4382"/>
  <c r="M4383"/>
  <c r="M4384"/>
  <c r="M4385"/>
  <c r="M4386"/>
  <c r="M4387"/>
  <c r="M4388"/>
  <c r="M4389"/>
  <c r="M4390"/>
  <c r="M4391"/>
  <c r="M4392"/>
  <c r="M4393"/>
  <c r="M4394"/>
  <c r="M4395"/>
  <c r="M4396"/>
  <c r="M4397"/>
  <c r="M4398"/>
  <c r="M4399"/>
  <c r="M4400"/>
  <c r="M4401"/>
  <c r="M4402"/>
  <c r="M4403"/>
  <c r="M4404"/>
  <c r="M4405"/>
  <c r="M4406"/>
  <c r="M4407"/>
  <c r="M4408"/>
  <c r="M4409"/>
  <c r="M4410"/>
  <c r="M4411"/>
  <c r="M4412"/>
  <c r="M4413"/>
  <c r="M4414"/>
  <c r="M4415"/>
  <c r="M4416"/>
  <c r="M4417"/>
  <c r="M4418"/>
  <c r="M4419"/>
  <c r="M4420"/>
  <c r="M4421"/>
  <c r="M4422"/>
  <c r="M4423"/>
  <c r="M4424"/>
  <c r="M4425"/>
  <c r="M4426"/>
  <c r="M4427"/>
  <c r="M4428"/>
  <c r="M4429"/>
  <c r="M4430"/>
  <c r="M4431"/>
  <c r="M4432"/>
  <c r="M4433"/>
  <c r="M4434"/>
  <c r="M4435"/>
  <c r="M4436"/>
  <c r="M4437"/>
  <c r="M4438"/>
  <c r="M4439"/>
  <c r="M4440"/>
  <c r="M4441"/>
  <c r="M4442"/>
  <c r="M4443"/>
  <c r="M4444"/>
  <c r="M4445"/>
  <c r="M4446"/>
  <c r="M4447"/>
  <c r="M4448"/>
  <c r="M4449"/>
  <c r="M4450"/>
  <c r="M4451"/>
  <c r="M4452"/>
  <c r="M4453"/>
  <c r="M4454"/>
  <c r="M4455"/>
  <c r="M4456"/>
  <c r="M4457"/>
  <c r="M4458"/>
  <c r="M4459"/>
  <c r="M4460"/>
  <c r="M4461"/>
  <c r="M4462"/>
  <c r="M4463"/>
  <c r="M4464"/>
  <c r="M4465"/>
  <c r="M4466"/>
  <c r="M4467"/>
  <c r="M4468"/>
  <c r="M4469"/>
  <c r="M4470"/>
  <c r="M4471"/>
  <c r="M4472"/>
  <c r="M4473"/>
  <c r="M4474"/>
  <c r="M4475"/>
  <c r="M4476"/>
  <c r="M4477"/>
  <c r="M4478"/>
  <c r="M4479"/>
  <c r="M4480"/>
  <c r="M4481"/>
  <c r="M4482"/>
  <c r="M4483"/>
  <c r="M4484"/>
  <c r="M4485"/>
  <c r="M4486"/>
  <c r="M4487"/>
  <c r="M4488"/>
  <c r="M4489"/>
  <c r="M4490"/>
  <c r="M4491"/>
  <c r="M4492"/>
  <c r="M4493"/>
  <c r="M4494"/>
  <c r="M4495"/>
  <c r="M4496"/>
  <c r="M4497"/>
  <c r="M4498"/>
  <c r="M4499"/>
  <c r="M4500"/>
  <c r="M4501"/>
  <c r="M4502"/>
  <c r="M4503"/>
  <c r="M4504"/>
  <c r="M4505"/>
  <c r="M4506"/>
  <c r="M4507"/>
  <c r="M4508"/>
  <c r="M4509"/>
  <c r="M4510"/>
  <c r="M4511"/>
  <c r="M4512"/>
  <c r="M4513"/>
  <c r="M4514"/>
  <c r="M4515"/>
  <c r="M4516"/>
  <c r="M4517"/>
  <c r="M4518"/>
  <c r="M4519"/>
  <c r="M4520"/>
  <c r="M4521"/>
  <c r="M4522"/>
  <c r="M4523"/>
  <c r="M4524"/>
  <c r="M4525"/>
  <c r="M4526"/>
  <c r="M4527"/>
  <c r="M4528"/>
  <c r="M4529"/>
  <c r="M4530"/>
  <c r="M4531"/>
  <c r="M4532"/>
  <c r="M4533"/>
  <c r="M4534"/>
  <c r="M4535"/>
  <c r="M4536"/>
  <c r="M4537"/>
  <c r="M4538"/>
  <c r="M4539"/>
  <c r="M4540"/>
  <c r="M4541"/>
  <c r="M4542"/>
  <c r="M4543"/>
  <c r="M4544"/>
  <c r="M4545"/>
  <c r="M4546"/>
  <c r="M4547"/>
  <c r="M4548"/>
  <c r="M4549"/>
  <c r="M4550"/>
  <c r="M4551"/>
  <c r="M4552"/>
  <c r="M4553"/>
  <c r="M4554"/>
  <c r="M4555"/>
  <c r="M4556"/>
  <c r="M4557"/>
  <c r="M4558"/>
  <c r="M4559"/>
  <c r="M4560"/>
  <c r="M4561"/>
  <c r="M4562"/>
  <c r="M4563"/>
  <c r="M4564"/>
  <c r="M4565"/>
  <c r="M4566"/>
  <c r="M4567"/>
  <c r="M4568"/>
  <c r="M4569"/>
  <c r="M4570"/>
  <c r="M4571"/>
  <c r="M4572"/>
  <c r="M4573"/>
  <c r="M4574"/>
  <c r="M4575"/>
  <c r="M4576"/>
  <c r="M4577"/>
  <c r="M4578"/>
  <c r="M4579"/>
  <c r="M4580"/>
  <c r="M4581"/>
  <c r="M4582"/>
  <c r="M4583"/>
  <c r="M4584"/>
  <c r="M4585"/>
  <c r="M4586"/>
  <c r="M4587"/>
  <c r="M4588"/>
  <c r="M4589"/>
  <c r="M4590"/>
  <c r="M4591"/>
  <c r="M4592"/>
  <c r="M4593"/>
  <c r="M4594"/>
  <c r="M4595"/>
  <c r="M4596"/>
  <c r="M4597"/>
  <c r="M4598"/>
  <c r="M4599"/>
  <c r="M4600"/>
  <c r="M4601"/>
  <c r="M4602"/>
  <c r="M4603"/>
  <c r="M4604"/>
  <c r="M4605"/>
  <c r="M4606"/>
  <c r="M4607"/>
  <c r="M4608"/>
  <c r="M4609"/>
  <c r="M4610"/>
  <c r="M4611"/>
  <c r="M4612"/>
  <c r="M4613"/>
  <c r="M4614"/>
  <c r="M4615"/>
  <c r="M4616"/>
  <c r="M4617"/>
  <c r="M4618"/>
  <c r="M4619"/>
  <c r="M4620"/>
  <c r="M4621"/>
  <c r="M4622"/>
  <c r="M4623"/>
  <c r="M4624"/>
  <c r="M4625"/>
  <c r="M4626"/>
  <c r="M4627"/>
  <c r="M4628"/>
  <c r="M4629"/>
  <c r="M4630"/>
  <c r="M4631"/>
  <c r="M4632"/>
  <c r="M4633"/>
  <c r="M4634"/>
  <c r="M4635"/>
  <c r="M4636"/>
  <c r="M4637"/>
  <c r="M4638"/>
  <c r="M4639"/>
  <c r="M4640"/>
  <c r="M4641"/>
  <c r="M4642"/>
  <c r="M4643"/>
  <c r="M4644"/>
  <c r="M4645"/>
  <c r="M4646"/>
  <c r="M4647"/>
  <c r="M4648"/>
  <c r="M4649"/>
  <c r="M4650"/>
  <c r="M4651"/>
  <c r="M4652"/>
  <c r="M4653"/>
  <c r="M4654"/>
  <c r="M4655"/>
  <c r="M4656"/>
  <c r="M4657"/>
  <c r="M4658"/>
  <c r="M4659"/>
  <c r="M4660"/>
  <c r="M4661"/>
  <c r="M4662"/>
  <c r="M4663"/>
  <c r="M4664"/>
  <c r="M4665"/>
  <c r="M4666"/>
  <c r="M4667"/>
  <c r="M4668"/>
  <c r="M4669"/>
  <c r="M4670"/>
  <c r="M4671"/>
  <c r="M4672"/>
  <c r="M4673"/>
  <c r="M4674"/>
  <c r="M4675"/>
  <c r="M4676"/>
  <c r="M4677"/>
  <c r="M4678"/>
  <c r="M4679"/>
  <c r="M4680"/>
  <c r="M4681"/>
  <c r="M4682"/>
  <c r="M4683"/>
  <c r="M4684"/>
  <c r="M4685"/>
  <c r="M4686"/>
  <c r="M4687"/>
  <c r="M4688"/>
  <c r="M4689"/>
  <c r="M4690"/>
  <c r="M4691"/>
  <c r="M4692"/>
  <c r="M4693"/>
  <c r="M4694"/>
  <c r="M4695"/>
  <c r="M4696"/>
  <c r="M4697"/>
  <c r="M4698"/>
  <c r="M4699"/>
  <c r="M4700"/>
  <c r="M4701"/>
  <c r="M4702"/>
  <c r="M4703"/>
  <c r="M4704"/>
  <c r="M4705"/>
  <c r="M4706"/>
  <c r="M4707"/>
  <c r="M4708"/>
  <c r="M4709"/>
  <c r="M4710"/>
  <c r="M4711"/>
  <c r="M4712"/>
  <c r="M4713"/>
  <c r="M4714"/>
  <c r="M4715"/>
  <c r="M4716"/>
  <c r="M4717"/>
  <c r="M4718"/>
  <c r="M4719"/>
  <c r="M4720"/>
  <c r="M4721"/>
  <c r="M4722"/>
  <c r="M4723"/>
  <c r="M4724"/>
  <c r="M4725"/>
  <c r="M4726"/>
  <c r="M4727"/>
  <c r="M4728"/>
  <c r="M4729"/>
  <c r="M4730"/>
  <c r="M4731"/>
  <c r="M4732"/>
  <c r="M4733"/>
  <c r="M4734"/>
  <c r="M4735"/>
  <c r="M4736"/>
  <c r="M4737"/>
  <c r="M4738"/>
  <c r="M4739"/>
  <c r="M4740"/>
  <c r="M4741"/>
  <c r="M4742"/>
  <c r="M4743"/>
  <c r="M4744"/>
  <c r="M4745"/>
  <c r="M4746"/>
  <c r="M4747"/>
  <c r="M4748"/>
  <c r="M4749"/>
  <c r="M4750"/>
  <c r="M4751"/>
  <c r="M4752"/>
  <c r="M4753"/>
  <c r="M4754"/>
  <c r="M4755"/>
  <c r="M4756"/>
  <c r="M4757"/>
  <c r="M4758"/>
  <c r="M4759"/>
  <c r="M4760"/>
  <c r="M4761"/>
  <c r="M4762"/>
  <c r="M4763"/>
  <c r="M4764"/>
  <c r="M4765"/>
  <c r="M4766"/>
  <c r="M4767"/>
  <c r="M4768"/>
  <c r="M4769"/>
  <c r="M4770"/>
  <c r="M4771"/>
  <c r="M4772"/>
  <c r="M4773"/>
  <c r="M4774"/>
  <c r="M4775"/>
  <c r="M4776"/>
  <c r="M4777"/>
  <c r="M4778"/>
  <c r="M4779"/>
  <c r="M4780"/>
  <c r="M4781"/>
  <c r="M4782"/>
  <c r="M4783"/>
  <c r="M4784"/>
  <c r="M4785"/>
  <c r="M4786"/>
  <c r="M4787"/>
  <c r="M4788"/>
  <c r="M4789"/>
  <c r="M4790"/>
  <c r="M4791"/>
  <c r="M4792"/>
  <c r="M4793"/>
  <c r="M4794"/>
  <c r="M4795"/>
  <c r="M4796"/>
  <c r="M4797"/>
  <c r="M4798"/>
  <c r="M4799"/>
  <c r="M4800"/>
  <c r="M4801"/>
  <c r="M4802"/>
  <c r="M4803"/>
  <c r="M4804"/>
  <c r="M4805"/>
  <c r="M4806"/>
  <c r="M4807"/>
  <c r="M4808"/>
  <c r="M4809"/>
  <c r="M4810"/>
  <c r="M4811"/>
  <c r="M4812"/>
  <c r="M4813"/>
  <c r="M4814"/>
  <c r="M4815"/>
  <c r="M4816"/>
  <c r="M4817"/>
  <c r="M4818"/>
  <c r="M4819"/>
  <c r="M4820"/>
  <c r="M4821"/>
  <c r="M4822"/>
  <c r="M4823"/>
  <c r="M4824"/>
  <c r="M4825"/>
  <c r="M4826"/>
  <c r="M4827"/>
  <c r="M4828"/>
  <c r="M4829"/>
  <c r="M4830"/>
  <c r="M4831"/>
  <c r="M4832"/>
  <c r="M4833"/>
  <c r="M4834"/>
  <c r="M4835"/>
  <c r="M4836"/>
  <c r="M4837"/>
  <c r="M4838"/>
  <c r="M4839"/>
  <c r="M4840"/>
  <c r="M4841"/>
  <c r="M4842"/>
  <c r="M4843"/>
  <c r="M4844"/>
  <c r="M4845"/>
  <c r="M4846"/>
  <c r="M4847"/>
  <c r="M4848"/>
  <c r="M4849"/>
  <c r="M4850"/>
  <c r="M4851"/>
  <c r="M4852"/>
  <c r="M4853"/>
  <c r="M4854"/>
  <c r="M4855"/>
  <c r="M4856"/>
  <c r="M4857"/>
  <c r="M4858"/>
  <c r="M4859"/>
  <c r="M4860"/>
  <c r="M4861"/>
  <c r="M4862"/>
  <c r="M4863"/>
  <c r="M4864"/>
  <c r="M4865"/>
  <c r="M4866"/>
  <c r="M4867"/>
  <c r="M4868"/>
  <c r="M4869"/>
  <c r="M4870"/>
  <c r="M4871"/>
  <c r="M4872"/>
  <c r="M4873"/>
  <c r="M4874"/>
  <c r="M4875"/>
  <c r="M4876"/>
  <c r="M4877"/>
  <c r="M4878"/>
  <c r="M4879"/>
  <c r="M4880"/>
  <c r="M4881"/>
  <c r="M4882"/>
  <c r="M4883"/>
  <c r="M4884"/>
  <c r="M4885"/>
  <c r="M4886"/>
  <c r="M4887"/>
  <c r="M4888"/>
  <c r="M4889"/>
  <c r="M4890"/>
  <c r="M4891"/>
  <c r="M4892"/>
  <c r="M4893"/>
  <c r="M4894"/>
  <c r="M4895"/>
  <c r="M4896"/>
  <c r="M4897"/>
  <c r="M4898"/>
  <c r="M4899"/>
  <c r="M4900"/>
  <c r="M4901"/>
  <c r="M4902"/>
  <c r="M4903"/>
  <c r="M4904"/>
  <c r="M4905"/>
  <c r="M4906"/>
  <c r="M4907"/>
  <c r="M4908"/>
  <c r="M4909"/>
  <c r="M4910"/>
  <c r="M4911"/>
  <c r="M4912"/>
  <c r="M4913"/>
  <c r="M4914"/>
  <c r="M4915"/>
  <c r="M4916"/>
  <c r="M4917"/>
  <c r="M4918"/>
  <c r="M4919"/>
  <c r="M4920"/>
  <c r="M4921"/>
  <c r="M4922"/>
  <c r="M4923"/>
  <c r="M4924"/>
  <c r="M4925"/>
  <c r="M4926"/>
  <c r="M4927"/>
  <c r="M4928"/>
  <c r="M4929"/>
  <c r="M4930"/>
  <c r="M4931"/>
  <c r="M4932"/>
  <c r="M4933"/>
  <c r="M4934"/>
  <c r="M4935"/>
  <c r="M4936"/>
  <c r="M4937"/>
  <c r="M4938"/>
  <c r="M4939"/>
  <c r="M4940"/>
  <c r="M4941"/>
  <c r="M4942"/>
  <c r="M4943"/>
  <c r="M4944"/>
  <c r="M4945"/>
  <c r="M4946"/>
  <c r="M4947"/>
  <c r="M4948"/>
  <c r="M4949"/>
  <c r="M4950"/>
  <c r="M4951"/>
  <c r="M4952"/>
  <c r="M4953"/>
  <c r="M4954"/>
  <c r="M4955"/>
  <c r="M4956"/>
  <c r="M4957"/>
  <c r="M4958"/>
  <c r="M4959"/>
  <c r="M4960"/>
  <c r="M4961"/>
  <c r="M4962"/>
  <c r="M4963"/>
  <c r="M4964"/>
  <c r="M4965"/>
  <c r="M4966"/>
  <c r="M4967"/>
  <c r="M4968"/>
  <c r="M4969"/>
  <c r="M4970"/>
  <c r="M4971"/>
  <c r="M4972"/>
  <c r="M4973"/>
  <c r="M4974"/>
  <c r="M4975"/>
  <c r="M4976"/>
  <c r="M4977"/>
  <c r="M4978"/>
  <c r="M4979"/>
  <c r="M4980"/>
  <c r="M4981"/>
  <c r="M4982"/>
  <c r="M4983"/>
  <c r="M4984"/>
  <c r="M4985"/>
  <c r="M4986"/>
  <c r="M4987"/>
  <c r="M4988"/>
  <c r="M4989"/>
  <c r="M4990"/>
  <c r="M4991"/>
  <c r="M4992"/>
  <c r="M4993"/>
  <c r="M4994"/>
  <c r="M4995"/>
  <c r="M4996"/>
  <c r="M4997"/>
  <c r="M4998"/>
  <c r="M4999"/>
  <c r="M5000"/>
  <c r="M5001"/>
  <c r="M5002"/>
  <c r="M5003"/>
  <c r="M5004"/>
  <c r="M5005"/>
  <c r="M5006"/>
  <c r="M5007"/>
  <c r="M5008"/>
  <c r="M5009"/>
  <c r="M5010"/>
  <c r="M5011"/>
  <c r="M5012"/>
  <c r="M5013"/>
  <c r="M5014"/>
  <c r="M5015"/>
  <c r="M5016"/>
  <c r="M5017"/>
  <c r="M5018"/>
  <c r="M5019"/>
  <c r="M5020"/>
  <c r="M5021"/>
  <c r="M5022"/>
  <c r="M5023"/>
  <c r="M5024"/>
  <c r="M5025"/>
  <c r="M5026"/>
  <c r="M5027"/>
  <c r="M5028"/>
  <c r="M5029"/>
  <c r="M5030"/>
  <c r="M5031"/>
  <c r="M5032"/>
  <c r="M5033"/>
  <c r="M5034"/>
  <c r="M5035"/>
  <c r="M5036"/>
  <c r="M5037"/>
  <c r="M5038"/>
  <c r="M5039"/>
  <c r="M5040"/>
  <c r="M5041"/>
  <c r="M5042"/>
  <c r="M5043"/>
  <c r="M5044"/>
  <c r="M5045"/>
  <c r="M5046"/>
  <c r="M5047"/>
  <c r="M5048"/>
  <c r="M5049"/>
  <c r="M5050"/>
  <c r="M5051"/>
  <c r="M5052"/>
  <c r="M5053"/>
  <c r="M5054"/>
  <c r="M5055"/>
  <c r="M5056"/>
  <c r="M5057"/>
  <c r="M5058"/>
  <c r="M5059"/>
  <c r="M5060"/>
  <c r="M5061"/>
  <c r="M5062"/>
  <c r="M5063"/>
  <c r="M5064"/>
  <c r="M5065"/>
  <c r="M5066"/>
  <c r="M5067"/>
  <c r="M5068"/>
  <c r="M5069"/>
  <c r="M5070"/>
  <c r="M5071"/>
  <c r="M5072"/>
  <c r="M5073"/>
  <c r="M5074"/>
  <c r="M5075"/>
  <c r="M5076"/>
  <c r="M5077"/>
  <c r="M5078"/>
  <c r="M5079"/>
  <c r="M5080"/>
  <c r="M5081"/>
  <c r="M5082"/>
  <c r="M5083"/>
  <c r="M5084"/>
  <c r="M5085"/>
  <c r="M5086"/>
  <c r="M5087"/>
  <c r="M5088"/>
  <c r="M5089"/>
  <c r="M5090"/>
  <c r="M5091"/>
  <c r="M5092"/>
  <c r="M5093"/>
  <c r="M5094"/>
  <c r="M5095"/>
  <c r="M5096"/>
  <c r="M5097"/>
  <c r="M5098"/>
  <c r="M5099"/>
  <c r="M5100"/>
  <c r="M5101"/>
  <c r="M5102"/>
  <c r="M5103"/>
  <c r="M5104"/>
  <c r="M5105"/>
  <c r="M5106"/>
  <c r="M5107"/>
  <c r="M5108"/>
  <c r="M5109"/>
  <c r="M5110"/>
  <c r="M5111"/>
  <c r="M5112"/>
  <c r="M5113"/>
  <c r="M5114"/>
  <c r="M5115"/>
  <c r="M5116"/>
  <c r="M5117"/>
  <c r="M5118"/>
  <c r="M5119"/>
  <c r="M5120"/>
  <c r="M5121"/>
  <c r="M5122"/>
  <c r="M5123"/>
  <c r="M5124"/>
  <c r="M5125"/>
  <c r="M5126"/>
  <c r="M5127"/>
  <c r="M5128"/>
  <c r="M5129"/>
  <c r="M5130"/>
  <c r="M5131"/>
  <c r="M5132"/>
  <c r="M5133"/>
  <c r="M5134"/>
  <c r="M5135"/>
  <c r="M5136"/>
  <c r="M5137"/>
  <c r="M5138"/>
  <c r="M5139"/>
  <c r="M5140"/>
  <c r="M5141"/>
  <c r="M5142"/>
  <c r="M5143"/>
  <c r="M5144"/>
  <c r="M5145"/>
  <c r="M5146"/>
  <c r="M5147"/>
  <c r="M5148"/>
  <c r="M5149"/>
  <c r="M5150"/>
  <c r="M5151"/>
  <c r="M5152"/>
  <c r="M5153"/>
  <c r="M5154"/>
  <c r="M5155"/>
  <c r="M5156"/>
  <c r="M5157"/>
  <c r="M5158"/>
  <c r="M5159"/>
  <c r="M5160"/>
  <c r="M5161"/>
  <c r="M5162"/>
  <c r="M5163"/>
  <c r="M5164"/>
  <c r="M5165"/>
  <c r="M5166"/>
  <c r="M5167"/>
  <c r="M5168"/>
  <c r="M5169"/>
  <c r="M5170"/>
  <c r="M5171"/>
  <c r="M5172"/>
  <c r="M5173"/>
  <c r="M5174"/>
  <c r="M5175"/>
  <c r="M5176"/>
  <c r="M5177"/>
  <c r="M5178"/>
  <c r="M5179"/>
  <c r="M5180"/>
  <c r="M5181"/>
  <c r="M5182"/>
  <c r="M5183"/>
  <c r="M5184"/>
  <c r="M5185"/>
  <c r="M5186"/>
  <c r="M5187"/>
  <c r="M5188"/>
  <c r="M5189"/>
  <c r="M5190"/>
  <c r="M5191"/>
  <c r="M5192"/>
  <c r="M5193"/>
  <c r="M5194"/>
  <c r="M5195"/>
  <c r="M5196"/>
  <c r="M5197"/>
  <c r="M5198"/>
  <c r="M5199"/>
  <c r="M5200"/>
  <c r="M5201"/>
  <c r="M5202"/>
  <c r="M5203"/>
  <c r="M5204"/>
  <c r="M5205"/>
  <c r="M5206"/>
  <c r="M5207"/>
  <c r="M5208"/>
  <c r="M5209"/>
  <c r="M5210"/>
  <c r="M5211"/>
  <c r="M5212"/>
  <c r="M5213"/>
  <c r="M5214"/>
  <c r="M5215"/>
  <c r="M5216"/>
  <c r="M5217"/>
  <c r="M5218"/>
  <c r="M5219"/>
  <c r="M5220"/>
  <c r="M5221"/>
  <c r="M5222"/>
  <c r="M5223"/>
  <c r="M5224"/>
  <c r="M5225"/>
  <c r="M5226"/>
  <c r="M5227"/>
  <c r="M5228"/>
  <c r="M5229"/>
  <c r="M5230"/>
  <c r="M5231"/>
  <c r="M5232"/>
  <c r="M5233"/>
  <c r="M5234"/>
  <c r="M5235"/>
  <c r="M5236"/>
  <c r="M5237"/>
  <c r="M5238"/>
  <c r="M5239"/>
  <c r="M5240"/>
  <c r="M5241"/>
  <c r="M5242"/>
  <c r="M5243"/>
  <c r="M5244"/>
  <c r="M5245"/>
  <c r="M5246"/>
  <c r="M5247"/>
  <c r="M5248"/>
  <c r="M5249"/>
  <c r="M5250"/>
  <c r="M5251"/>
  <c r="M5252"/>
  <c r="M5253"/>
  <c r="M5254"/>
  <c r="M5255"/>
  <c r="M5256"/>
  <c r="M5257"/>
  <c r="M5258"/>
  <c r="M5259"/>
  <c r="M5260"/>
  <c r="M5261"/>
  <c r="M5262"/>
  <c r="M5263"/>
  <c r="M5264"/>
  <c r="M5265"/>
  <c r="M5266"/>
  <c r="M5267"/>
  <c r="M5268"/>
  <c r="M5269"/>
  <c r="M5270"/>
  <c r="M5271"/>
  <c r="M5272"/>
  <c r="M5273"/>
  <c r="M5274"/>
  <c r="M5275"/>
  <c r="M5276"/>
  <c r="M5277"/>
  <c r="M5278"/>
  <c r="M5279"/>
  <c r="M5280"/>
  <c r="M5281"/>
  <c r="M5282"/>
  <c r="M5283"/>
  <c r="M5284"/>
  <c r="M5285"/>
  <c r="M5286"/>
  <c r="M5287"/>
  <c r="M5288"/>
  <c r="M5289"/>
  <c r="M5290"/>
  <c r="M5291"/>
  <c r="M5292"/>
  <c r="M5293"/>
  <c r="M5294"/>
  <c r="M5295"/>
  <c r="M5296"/>
  <c r="M5297"/>
  <c r="M5298"/>
  <c r="M5299"/>
  <c r="M5300"/>
  <c r="M5301"/>
  <c r="M5302"/>
  <c r="M5303"/>
  <c r="M5304"/>
  <c r="M5305"/>
  <c r="M5306"/>
  <c r="M5307"/>
  <c r="M5308"/>
  <c r="M5309"/>
  <c r="M5310"/>
  <c r="M5311"/>
  <c r="M5312"/>
  <c r="M5313"/>
  <c r="M5314"/>
  <c r="M5315"/>
  <c r="M5316"/>
  <c r="M5317"/>
  <c r="M5318"/>
  <c r="M5319"/>
  <c r="M5320"/>
  <c r="M5321"/>
  <c r="M5322"/>
  <c r="M5323"/>
  <c r="M5324"/>
  <c r="M5325"/>
  <c r="M5326"/>
  <c r="M5327"/>
  <c r="M5328"/>
  <c r="M5329"/>
  <c r="M5330"/>
  <c r="M5331"/>
  <c r="M5332"/>
  <c r="M5333"/>
  <c r="M5334"/>
  <c r="M5335"/>
  <c r="M5336"/>
  <c r="M5337"/>
  <c r="M5338"/>
  <c r="M5339"/>
  <c r="M5340"/>
  <c r="M5341"/>
  <c r="M5342"/>
  <c r="M5343"/>
  <c r="M5344"/>
  <c r="M5345"/>
  <c r="M5346"/>
  <c r="M5347"/>
  <c r="M5348"/>
  <c r="M5349"/>
  <c r="M5350"/>
  <c r="M5351"/>
  <c r="M5352"/>
  <c r="M5353"/>
  <c r="M5354"/>
  <c r="M5355"/>
  <c r="M5356"/>
  <c r="M5357"/>
  <c r="M5358"/>
  <c r="M5359"/>
  <c r="M5360"/>
  <c r="M5361"/>
  <c r="M5362"/>
  <c r="M5363"/>
  <c r="M5364"/>
  <c r="M5365"/>
  <c r="M5366"/>
  <c r="M5367"/>
  <c r="M5368"/>
  <c r="M5369"/>
  <c r="M5370"/>
  <c r="M5371"/>
  <c r="M5372"/>
  <c r="M5373"/>
  <c r="M5374"/>
  <c r="M5375"/>
  <c r="M5376"/>
  <c r="M5377"/>
  <c r="M5378"/>
  <c r="M5379"/>
  <c r="M5380"/>
  <c r="M5381"/>
  <c r="M5382"/>
  <c r="M5383"/>
  <c r="M5384"/>
  <c r="M5385"/>
  <c r="M5386"/>
  <c r="M5387"/>
  <c r="M5388"/>
  <c r="M5389"/>
  <c r="M5390"/>
  <c r="M5391"/>
  <c r="M5392"/>
  <c r="M5393"/>
  <c r="M5394"/>
  <c r="M5395"/>
  <c r="M5396"/>
  <c r="M5397"/>
  <c r="M5398"/>
  <c r="M5399"/>
  <c r="M5400"/>
  <c r="M5401"/>
  <c r="M5402"/>
  <c r="M5403"/>
  <c r="M5404"/>
  <c r="M5405"/>
  <c r="M5406"/>
  <c r="M5407"/>
  <c r="M5408"/>
  <c r="M5409"/>
  <c r="M5410"/>
  <c r="M5411"/>
  <c r="M5412"/>
  <c r="M5413"/>
  <c r="M5414"/>
  <c r="M5415"/>
  <c r="M5416"/>
  <c r="M5417"/>
  <c r="M5418"/>
  <c r="M5419"/>
  <c r="M5420"/>
  <c r="M5421"/>
  <c r="M5422"/>
  <c r="M5423"/>
  <c r="M5424"/>
  <c r="M5425"/>
  <c r="M5426"/>
  <c r="M5427"/>
  <c r="M5428"/>
  <c r="M5429"/>
  <c r="M5430"/>
  <c r="M5431"/>
  <c r="M5432"/>
  <c r="M5433"/>
  <c r="M5434"/>
  <c r="M5435"/>
  <c r="M5436"/>
  <c r="M5437"/>
  <c r="M5438"/>
  <c r="M5439"/>
  <c r="M5440"/>
  <c r="M5441"/>
  <c r="M5442"/>
  <c r="M5443"/>
  <c r="M5444"/>
  <c r="M5445"/>
  <c r="M5446"/>
  <c r="M5447"/>
  <c r="M5448"/>
  <c r="M5449"/>
  <c r="M5450"/>
  <c r="M5451"/>
  <c r="M5452"/>
  <c r="M5453"/>
  <c r="M5454"/>
  <c r="M5455"/>
  <c r="M5456"/>
  <c r="M5457"/>
  <c r="M5458"/>
  <c r="M5459"/>
  <c r="M5460"/>
  <c r="M5461"/>
  <c r="M5462"/>
  <c r="M5463"/>
  <c r="M5464"/>
  <c r="M5465"/>
  <c r="M5466"/>
  <c r="M5467"/>
  <c r="M5468"/>
  <c r="M5469"/>
  <c r="M5470"/>
  <c r="M5471"/>
  <c r="M5472"/>
  <c r="M5473"/>
  <c r="M5474"/>
  <c r="M5475"/>
  <c r="M5476"/>
  <c r="M5477"/>
  <c r="M5478"/>
  <c r="M5479"/>
  <c r="M5480"/>
  <c r="M5481"/>
  <c r="M5482"/>
  <c r="M5483"/>
  <c r="M5484"/>
  <c r="M5485"/>
  <c r="M5486"/>
  <c r="M5487"/>
  <c r="M5488"/>
  <c r="M5489"/>
  <c r="M5490"/>
  <c r="M5491"/>
  <c r="M5492"/>
  <c r="M5493"/>
  <c r="M5494"/>
  <c r="M5495"/>
  <c r="M5496"/>
  <c r="M5497"/>
  <c r="M5498"/>
  <c r="M5499"/>
  <c r="M5500"/>
  <c r="M5501"/>
  <c r="M5502"/>
  <c r="M5503"/>
  <c r="M5504"/>
  <c r="M5505"/>
  <c r="M5506"/>
  <c r="M5507"/>
  <c r="M5508"/>
  <c r="M5509"/>
  <c r="M5510"/>
  <c r="M5511"/>
  <c r="M5512"/>
  <c r="M5513"/>
  <c r="M5514"/>
  <c r="M5515"/>
  <c r="M5516"/>
  <c r="M5517"/>
  <c r="M5518"/>
  <c r="M5519"/>
  <c r="M5520"/>
  <c r="M5521"/>
  <c r="M5522"/>
  <c r="M5523"/>
  <c r="M5524"/>
  <c r="M5525"/>
  <c r="M5526"/>
  <c r="M5527"/>
  <c r="M5528"/>
  <c r="M5529"/>
  <c r="M5530"/>
  <c r="M5531"/>
  <c r="M5532"/>
  <c r="M5533"/>
  <c r="M5534"/>
  <c r="M5535"/>
  <c r="M5536"/>
  <c r="M5537"/>
  <c r="M5538"/>
  <c r="M5539"/>
  <c r="M5540"/>
  <c r="M5541"/>
  <c r="M5542"/>
  <c r="M5543"/>
  <c r="M5544"/>
  <c r="M5545"/>
  <c r="M5546"/>
  <c r="M5547"/>
  <c r="M5548"/>
  <c r="M5549"/>
  <c r="M5550"/>
  <c r="M5551"/>
  <c r="M5552"/>
  <c r="M5553"/>
  <c r="M5554"/>
  <c r="M5555"/>
  <c r="M5556"/>
  <c r="M5557"/>
  <c r="M5558"/>
  <c r="M5559"/>
  <c r="M5560"/>
  <c r="M5561"/>
  <c r="M5562"/>
  <c r="M5563"/>
  <c r="M5564"/>
  <c r="M5565"/>
  <c r="M5566"/>
  <c r="M5567"/>
  <c r="M5568"/>
  <c r="M5569"/>
  <c r="M5570"/>
  <c r="M5571"/>
  <c r="M5572"/>
  <c r="M5573"/>
  <c r="M5574"/>
  <c r="M5575"/>
  <c r="M5576"/>
  <c r="M5577"/>
  <c r="M5578"/>
  <c r="M5579"/>
  <c r="M5580"/>
  <c r="M5581"/>
  <c r="M5582"/>
  <c r="M5583"/>
  <c r="M5584"/>
  <c r="M5585"/>
  <c r="M5586"/>
  <c r="M5587"/>
  <c r="M5588"/>
  <c r="M5589"/>
  <c r="M5590"/>
  <c r="M5591"/>
  <c r="M5592"/>
  <c r="M5593"/>
  <c r="M5594"/>
  <c r="M5595"/>
  <c r="M5596"/>
  <c r="M5597"/>
  <c r="M5598"/>
  <c r="M5599"/>
  <c r="M5600"/>
  <c r="M5601"/>
  <c r="M5602"/>
  <c r="M5603"/>
  <c r="M5604"/>
  <c r="M5605"/>
  <c r="M5606"/>
  <c r="M5607"/>
  <c r="M5608"/>
  <c r="M5609"/>
  <c r="M5610"/>
  <c r="M5611"/>
  <c r="M5612"/>
  <c r="M5613"/>
  <c r="M5614"/>
  <c r="M5615"/>
  <c r="M5616"/>
  <c r="M5617"/>
  <c r="M5618"/>
  <c r="M5619"/>
  <c r="M5620"/>
  <c r="M5621"/>
  <c r="M5622"/>
  <c r="M5623"/>
  <c r="M5624"/>
  <c r="M5625"/>
  <c r="M5626"/>
  <c r="M5627"/>
  <c r="M5628"/>
  <c r="M5629"/>
  <c r="M5630"/>
  <c r="M5631"/>
  <c r="M5632"/>
  <c r="M5633"/>
  <c r="M5634"/>
  <c r="M5635"/>
  <c r="M5636"/>
  <c r="M5637"/>
  <c r="M5638"/>
  <c r="M5639"/>
  <c r="M5640"/>
  <c r="M5641"/>
  <c r="M5642"/>
  <c r="M5643"/>
  <c r="M5644"/>
  <c r="M5645"/>
  <c r="M5646"/>
  <c r="M5647"/>
  <c r="M5648"/>
  <c r="M5649"/>
  <c r="M5650"/>
  <c r="M5651"/>
  <c r="M5652"/>
  <c r="M5653"/>
  <c r="M5654"/>
  <c r="M5655"/>
  <c r="M5656"/>
  <c r="M5657"/>
  <c r="M5658"/>
  <c r="M5659"/>
  <c r="M5660"/>
  <c r="M5661"/>
  <c r="M5662"/>
  <c r="M5663"/>
  <c r="M5664"/>
  <c r="M5665"/>
  <c r="M5666"/>
  <c r="M5667"/>
  <c r="M5668"/>
  <c r="M5669"/>
  <c r="M5670"/>
  <c r="M5671"/>
  <c r="M5672"/>
  <c r="M5673"/>
  <c r="M5674"/>
  <c r="M5675"/>
  <c r="M5676"/>
  <c r="M5677"/>
  <c r="M5678"/>
  <c r="M5679"/>
  <c r="M5680"/>
  <c r="M5681"/>
  <c r="M5682"/>
  <c r="M5683"/>
  <c r="M5684"/>
  <c r="M5685"/>
  <c r="M5686"/>
  <c r="M5687"/>
  <c r="M5688"/>
  <c r="M5689"/>
  <c r="M5690"/>
  <c r="M5691"/>
  <c r="M5692"/>
  <c r="M5693"/>
  <c r="M5694"/>
  <c r="M5695"/>
  <c r="M5696"/>
  <c r="M5697"/>
  <c r="M5698"/>
  <c r="M5699"/>
  <c r="M5700"/>
  <c r="M5701"/>
  <c r="M5702"/>
  <c r="M5703"/>
  <c r="M5704"/>
  <c r="M5705"/>
  <c r="M5706"/>
  <c r="M5707"/>
  <c r="M5708"/>
  <c r="M5709"/>
  <c r="M5710"/>
  <c r="M5711"/>
  <c r="M5712"/>
  <c r="M5713"/>
  <c r="M5714"/>
  <c r="M5715"/>
  <c r="M5716"/>
  <c r="M5717"/>
  <c r="M5718"/>
  <c r="M5719"/>
  <c r="M5720"/>
  <c r="M5721"/>
  <c r="M5722"/>
  <c r="M5723"/>
  <c r="M5724"/>
  <c r="M5725"/>
  <c r="M5726"/>
  <c r="M5727"/>
  <c r="M5728"/>
  <c r="M5729"/>
  <c r="M5730"/>
  <c r="M5731"/>
  <c r="M5732"/>
  <c r="M5733"/>
  <c r="M5734"/>
  <c r="M5735"/>
  <c r="M5736"/>
  <c r="M5737"/>
  <c r="M5738"/>
  <c r="M5739"/>
  <c r="M5740"/>
  <c r="M5741"/>
  <c r="M5742"/>
  <c r="M5743"/>
  <c r="M5744"/>
  <c r="M5745"/>
  <c r="M5746"/>
  <c r="M5747"/>
  <c r="M5748"/>
  <c r="M5749"/>
  <c r="M5750"/>
  <c r="M5751"/>
  <c r="M5752"/>
  <c r="M5753"/>
  <c r="M5754"/>
  <c r="M5755"/>
  <c r="M5756"/>
  <c r="M5757"/>
  <c r="M5758"/>
  <c r="M5759"/>
  <c r="M5760"/>
  <c r="M5761"/>
  <c r="M5762"/>
  <c r="M5763"/>
  <c r="M5764"/>
  <c r="M5765"/>
  <c r="M5766"/>
  <c r="M5767"/>
  <c r="M5768"/>
  <c r="M5769"/>
  <c r="M5770"/>
  <c r="M5771"/>
  <c r="M5772"/>
  <c r="M5773"/>
  <c r="M5774"/>
  <c r="M5775"/>
  <c r="M5776"/>
  <c r="M5777"/>
  <c r="M5778"/>
  <c r="M5779"/>
  <c r="M5780"/>
  <c r="M5781"/>
  <c r="M5782"/>
  <c r="M5783"/>
  <c r="M5784"/>
  <c r="M5785"/>
  <c r="M5786"/>
  <c r="M5787"/>
  <c r="M5788"/>
  <c r="M5789"/>
  <c r="M5790"/>
  <c r="M5791"/>
  <c r="M5792"/>
  <c r="M5793"/>
  <c r="M5794"/>
  <c r="M5795"/>
  <c r="M5796"/>
  <c r="M5797"/>
  <c r="M5798"/>
  <c r="M5799"/>
  <c r="M5800"/>
  <c r="M5801"/>
  <c r="M5802"/>
  <c r="M5803"/>
  <c r="M5804"/>
  <c r="M5805"/>
  <c r="M5806"/>
  <c r="M5807"/>
  <c r="M5808"/>
  <c r="M5809"/>
  <c r="M5810"/>
  <c r="M5811"/>
  <c r="M5812"/>
  <c r="M5813"/>
  <c r="M5814"/>
  <c r="M5815"/>
  <c r="M5816"/>
  <c r="M5817"/>
  <c r="M5818"/>
  <c r="M5819"/>
  <c r="M5820"/>
  <c r="M5821"/>
  <c r="M5822"/>
  <c r="M5823"/>
  <c r="M5824"/>
  <c r="M5825"/>
  <c r="M5826"/>
  <c r="M5827"/>
  <c r="M5828"/>
  <c r="M5829"/>
  <c r="M5830"/>
  <c r="M5831"/>
  <c r="M5832"/>
  <c r="M5833"/>
  <c r="M5834"/>
  <c r="M5835"/>
  <c r="M5836"/>
  <c r="M5837"/>
  <c r="M5838"/>
  <c r="M5839"/>
  <c r="M5840"/>
  <c r="M5841"/>
  <c r="M5842"/>
  <c r="M5843"/>
  <c r="M5844"/>
  <c r="M5845"/>
  <c r="M5846"/>
  <c r="M5847"/>
  <c r="M5848"/>
  <c r="M5849"/>
  <c r="M5850"/>
  <c r="M5851"/>
  <c r="M5852"/>
  <c r="M5853"/>
  <c r="M5854"/>
  <c r="M5855"/>
  <c r="M5856"/>
  <c r="M5857"/>
  <c r="M5858"/>
  <c r="M5859"/>
  <c r="M5860"/>
  <c r="M5861"/>
  <c r="M5862"/>
  <c r="M5863"/>
  <c r="M5864"/>
  <c r="M5865"/>
  <c r="M5866"/>
  <c r="M5867"/>
  <c r="M5868"/>
  <c r="M5869"/>
  <c r="M5870"/>
  <c r="M5871"/>
  <c r="M5872"/>
  <c r="M5873"/>
  <c r="M5874"/>
  <c r="M5875"/>
  <c r="M5876"/>
  <c r="M5877"/>
  <c r="M5878"/>
  <c r="M5879"/>
  <c r="M5880"/>
  <c r="M5881"/>
  <c r="M5882"/>
  <c r="M5883"/>
  <c r="M5884"/>
  <c r="M5885"/>
  <c r="M5886"/>
  <c r="M5887"/>
  <c r="M5888"/>
  <c r="M5889"/>
  <c r="M5890"/>
  <c r="M5891"/>
  <c r="M5892"/>
  <c r="M5893"/>
  <c r="M5894"/>
  <c r="M5895"/>
  <c r="M5896"/>
  <c r="M5897"/>
  <c r="M5898"/>
  <c r="M5899"/>
  <c r="M5900"/>
  <c r="M5901"/>
  <c r="M5902"/>
  <c r="M5903"/>
  <c r="M5904"/>
  <c r="M5905"/>
  <c r="M5906"/>
  <c r="M5907"/>
  <c r="M5908"/>
  <c r="M5909"/>
  <c r="M5910"/>
  <c r="M5911"/>
  <c r="M5912"/>
  <c r="M5913"/>
  <c r="M5914"/>
  <c r="M5915"/>
  <c r="M5916"/>
  <c r="M5917"/>
  <c r="M5918"/>
  <c r="M5919"/>
  <c r="M5920"/>
  <c r="M5921"/>
  <c r="M5922"/>
  <c r="M5923"/>
  <c r="M5924"/>
  <c r="M5925"/>
  <c r="M5926"/>
  <c r="M5927"/>
  <c r="M5928"/>
  <c r="M5929"/>
  <c r="M5930"/>
  <c r="M5931"/>
  <c r="M5932"/>
  <c r="M5933"/>
  <c r="M5934"/>
  <c r="M5935"/>
  <c r="M5936"/>
  <c r="M5937"/>
  <c r="M5938"/>
  <c r="M5939"/>
  <c r="M5940"/>
  <c r="M5941"/>
  <c r="M5942"/>
  <c r="M5943"/>
  <c r="M5944"/>
  <c r="M5945"/>
  <c r="M5946"/>
  <c r="M5947"/>
  <c r="M5948"/>
  <c r="M5949"/>
  <c r="M5950"/>
  <c r="M5951"/>
  <c r="M5952"/>
  <c r="M5953"/>
  <c r="M5954"/>
  <c r="M5955"/>
  <c r="M5956"/>
  <c r="M5957"/>
  <c r="M5958"/>
  <c r="M5959"/>
  <c r="M5960"/>
  <c r="M5961"/>
  <c r="M5962"/>
  <c r="M5963"/>
  <c r="M5964"/>
  <c r="M5965"/>
  <c r="M5966"/>
  <c r="M5967"/>
  <c r="M5968"/>
  <c r="M5969"/>
  <c r="M5970"/>
  <c r="M5971"/>
  <c r="M5972"/>
  <c r="M5973"/>
  <c r="M5974"/>
  <c r="M5975"/>
  <c r="M5976"/>
  <c r="M5977"/>
  <c r="M5978"/>
  <c r="M5979"/>
  <c r="M5980"/>
  <c r="M5981"/>
  <c r="M5982"/>
  <c r="M5983"/>
  <c r="M5984"/>
  <c r="M5985"/>
  <c r="M5986"/>
  <c r="M5987"/>
  <c r="M5988"/>
  <c r="M5989"/>
  <c r="M5990"/>
  <c r="M5991"/>
  <c r="M5992"/>
  <c r="M5993"/>
  <c r="M5994"/>
  <c r="M5995"/>
  <c r="M5996"/>
  <c r="M5997"/>
  <c r="M5998"/>
  <c r="M5999"/>
  <c r="M6000"/>
  <c r="M6001"/>
  <c r="M6002"/>
  <c r="M6003"/>
  <c r="M6004"/>
  <c r="M6005"/>
  <c r="M6006"/>
  <c r="M6007"/>
  <c r="M6008"/>
  <c r="M6009"/>
  <c r="M6010"/>
  <c r="M6011"/>
  <c r="M6012"/>
  <c r="M6013"/>
  <c r="M6014"/>
  <c r="M6015"/>
  <c r="M6016"/>
  <c r="M6017"/>
  <c r="M6018"/>
  <c r="M6019"/>
  <c r="M6020"/>
  <c r="M6021"/>
  <c r="M6022"/>
  <c r="M6023"/>
  <c r="M6024"/>
  <c r="M6025"/>
  <c r="M6026"/>
  <c r="M6027"/>
  <c r="M6028"/>
  <c r="M6029"/>
  <c r="M6030"/>
  <c r="M6031"/>
  <c r="M6032"/>
  <c r="M6033"/>
  <c r="M6034"/>
  <c r="M6035"/>
  <c r="M6036"/>
  <c r="M6037"/>
  <c r="M6038"/>
  <c r="M6039"/>
  <c r="M6040"/>
  <c r="M6041"/>
  <c r="M6042"/>
  <c r="M6043"/>
  <c r="M6044"/>
  <c r="M6045"/>
  <c r="M6046"/>
  <c r="M6047"/>
  <c r="M6048"/>
  <c r="M6049"/>
  <c r="M6050"/>
  <c r="M6051"/>
  <c r="M6052"/>
  <c r="M6053"/>
  <c r="M6054"/>
  <c r="M6055"/>
  <c r="M6056"/>
  <c r="M6057"/>
  <c r="M6058"/>
  <c r="M6059"/>
  <c r="M6060"/>
  <c r="M6061"/>
  <c r="M6062"/>
  <c r="M6063"/>
  <c r="M6064"/>
  <c r="M6065"/>
  <c r="M6066"/>
  <c r="M6067"/>
  <c r="M6068"/>
  <c r="M6069"/>
  <c r="M6070"/>
  <c r="M6071"/>
  <c r="M6072"/>
  <c r="M6073"/>
  <c r="M6074"/>
  <c r="M6075"/>
  <c r="M6076"/>
  <c r="M6077"/>
  <c r="M6078"/>
  <c r="M6079"/>
  <c r="M6080"/>
  <c r="M6081"/>
  <c r="M6082"/>
  <c r="M6083"/>
  <c r="M6084"/>
  <c r="M6085"/>
  <c r="M6086"/>
  <c r="M6087"/>
  <c r="M6088"/>
  <c r="M6089"/>
  <c r="M6090"/>
  <c r="M6091"/>
  <c r="M6092"/>
  <c r="M6093"/>
  <c r="M6094"/>
  <c r="M6095"/>
  <c r="M6096"/>
  <c r="M6097"/>
  <c r="M6098"/>
  <c r="M6099"/>
  <c r="M6100"/>
  <c r="M6101"/>
  <c r="M6102"/>
  <c r="M6103"/>
  <c r="M6104"/>
  <c r="M6105"/>
  <c r="M6106"/>
  <c r="M6107"/>
  <c r="M6108"/>
  <c r="M6109"/>
  <c r="M6110"/>
  <c r="M6111"/>
  <c r="M6112"/>
  <c r="M6113"/>
  <c r="M6114"/>
  <c r="M6115"/>
  <c r="M6116"/>
  <c r="M6117"/>
  <c r="M6118"/>
  <c r="M6119"/>
  <c r="M6120"/>
  <c r="M6121"/>
  <c r="M6122"/>
  <c r="M6123"/>
  <c r="M6124"/>
  <c r="M6125"/>
  <c r="M6126"/>
  <c r="M6127"/>
  <c r="M6128"/>
  <c r="M6129"/>
  <c r="M6130"/>
  <c r="M6131"/>
  <c r="M6132"/>
  <c r="M6133"/>
  <c r="M6134"/>
  <c r="M6135"/>
  <c r="M6136"/>
  <c r="M6137"/>
  <c r="M6138"/>
  <c r="M6139"/>
  <c r="M6140"/>
  <c r="M6141"/>
  <c r="M6142"/>
  <c r="M6143"/>
  <c r="M6144"/>
  <c r="M6145"/>
  <c r="M6146"/>
  <c r="M6147"/>
  <c r="M6148"/>
  <c r="M6149"/>
  <c r="M6150"/>
  <c r="M6151"/>
  <c r="M6152"/>
  <c r="M6153"/>
  <c r="M6154"/>
  <c r="M6155"/>
  <c r="M6156"/>
  <c r="M6157"/>
  <c r="M6158"/>
  <c r="M6159"/>
  <c r="M6160"/>
  <c r="M6161"/>
  <c r="M6162"/>
  <c r="M6163"/>
  <c r="M6164"/>
  <c r="M6165"/>
  <c r="M6166"/>
  <c r="M6167"/>
  <c r="M6168"/>
  <c r="M6169"/>
  <c r="M6170"/>
  <c r="M6171"/>
  <c r="M6172"/>
  <c r="M6173"/>
  <c r="M6174"/>
  <c r="M6175"/>
  <c r="M6176"/>
  <c r="M6177"/>
  <c r="M6178"/>
  <c r="M6179"/>
  <c r="M6180"/>
  <c r="M6181"/>
  <c r="M6182"/>
  <c r="M6183"/>
  <c r="M6184"/>
  <c r="M6185"/>
  <c r="M6186"/>
  <c r="M6187"/>
  <c r="M6188"/>
  <c r="M6189"/>
  <c r="M6190"/>
  <c r="M6191"/>
  <c r="M6192"/>
  <c r="M6193"/>
  <c r="M6194"/>
  <c r="M6195"/>
  <c r="M6196"/>
  <c r="M6197"/>
  <c r="M6198"/>
  <c r="M6199"/>
  <c r="M6200"/>
  <c r="M6201"/>
  <c r="M6202"/>
  <c r="M6203"/>
  <c r="M6204"/>
  <c r="M6205"/>
  <c r="M6206"/>
  <c r="M6207"/>
  <c r="M6208"/>
  <c r="M6209"/>
  <c r="M6210"/>
  <c r="M6211"/>
  <c r="M6212"/>
  <c r="M6213"/>
  <c r="M6214"/>
  <c r="M6215"/>
  <c r="M6216"/>
  <c r="M6217"/>
  <c r="M6218"/>
  <c r="M6219"/>
  <c r="M6220"/>
  <c r="M6221"/>
  <c r="M6222"/>
  <c r="M6223"/>
  <c r="M6224"/>
  <c r="M6225"/>
  <c r="M6226"/>
  <c r="M6227"/>
  <c r="M6228"/>
  <c r="M6229"/>
  <c r="M6230"/>
  <c r="M6231"/>
  <c r="M6232"/>
  <c r="M6233"/>
  <c r="M6234"/>
  <c r="M6235"/>
  <c r="M6236"/>
  <c r="M6237"/>
  <c r="M6238"/>
  <c r="M6239"/>
  <c r="M6240"/>
  <c r="M6241"/>
  <c r="M6242"/>
  <c r="M6243"/>
  <c r="M6244"/>
  <c r="M6245"/>
  <c r="M6246"/>
  <c r="M6247"/>
  <c r="M6248"/>
  <c r="M6249"/>
  <c r="M6250"/>
  <c r="M6251"/>
  <c r="M6252"/>
  <c r="M6253"/>
  <c r="M6254"/>
  <c r="M6255"/>
  <c r="M6256"/>
  <c r="M6257"/>
  <c r="M6258"/>
  <c r="M6259"/>
  <c r="M6260"/>
  <c r="M6261"/>
  <c r="M6262"/>
  <c r="M6263"/>
  <c r="M6264"/>
  <c r="M6265"/>
  <c r="M6266"/>
  <c r="M6267"/>
  <c r="M6268"/>
  <c r="M6269"/>
  <c r="M6270"/>
  <c r="M6271"/>
  <c r="M6272"/>
  <c r="M6273"/>
  <c r="M6274"/>
  <c r="M6275"/>
  <c r="M6276"/>
  <c r="M6277"/>
  <c r="M6278"/>
  <c r="M6279"/>
  <c r="M6280"/>
  <c r="M6281"/>
  <c r="M6282"/>
  <c r="M6283"/>
  <c r="M6284"/>
  <c r="M6285"/>
  <c r="M6286"/>
  <c r="M6287"/>
  <c r="M6288"/>
  <c r="M6289"/>
  <c r="M6290"/>
  <c r="M6291"/>
  <c r="M6292"/>
  <c r="M6293"/>
  <c r="M6294"/>
  <c r="M6295"/>
  <c r="M6296"/>
  <c r="M6297"/>
  <c r="M6298"/>
  <c r="M6299"/>
  <c r="M6300"/>
  <c r="M6301"/>
  <c r="M6302"/>
  <c r="M6303"/>
  <c r="M6304"/>
  <c r="M6305"/>
  <c r="M6306"/>
  <c r="M6307"/>
  <c r="M6308"/>
  <c r="M6309"/>
  <c r="M6310"/>
  <c r="M6311"/>
  <c r="M6312"/>
  <c r="M6313"/>
  <c r="M6314"/>
  <c r="M6315"/>
  <c r="M6316"/>
  <c r="M6317"/>
  <c r="M6318"/>
  <c r="M6319"/>
  <c r="M6320"/>
  <c r="M6321"/>
  <c r="M6322"/>
  <c r="M6323"/>
  <c r="M6324"/>
  <c r="M6325"/>
  <c r="M6326"/>
  <c r="M6327"/>
  <c r="M6328"/>
  <c r="M6329"/>
  <c r="M6330"/>
  <c r="M6331"/>
  <c r="M6332"/>
  <c r="M6333"/>
  <c r="M6334"/>
  <c r="M6335"/>
  <c r="M6336"/>
  <c r="M6337"/>
  <c r="M6338"/>
  <c r="M6339"/>
  <c r="M6340"/>
  <c r="M6341"/>
  <c r="M6342"/>
  <c r="M6343"/>
  <c r="M6344"/>
  <c r="M6345"/>
  <c r="M6346"/>
  <c r="M6347"/>
  <c r="M6348"/>
  <c r="M6349"/>
  <c r="M6350"/>
  <c r="M6351"/>
  <c r="M6352"/>
  <c r="M6353"/>
  <c r="M6354"/>
  <c r="M6355"/>
  <c r="M6356"/>
  <c r="M6357"/>
  <c r="M6358"/>
  <c r="M6359"/>
  <c r="M6360"/>
  <c r="M6361"/>
  <c r="M6362"/>
  <c r="M6363"/>
  <c r="M6364"/>
  <c r="M6365"/>
  <c r="M6366"/>
  <c r="M6367"/>
  <c r="M6368"/>
  <c r="M6369"/>
  <c r="M6370"/>
  <c r="M6371"/>
  <c r="M6372"/>
  <c r="M6373"/>
  <c r="M6374"/>
  <c r="M6375"/>
  <c r="M6376"/>
  <c r="M6377"/>
  <c r="M6378"/>
  <c r="M6379"/>
  <c r="M6380"/>
  <c r="M6381"/>
  <c r="M6382"/>
  <c r="M6383"/>
  <c r="M6384"/>
  <c r="M6385"/>
  <c r="M6386"/>
  <c r="M6387"/>
  <c r="M6388"/>
  <c r="M6389"/>
  <c r="M6390"/>
  <c r="M6391"/>
  <c r="M6392"/>
  <c r="M6393"/>
  <c r="M6394"/>
  <c r="M6395"/>
  <c r="M6396"/>
  <c r="M6397"/>
  <c r="M6398"/>
  <c r="M6399"/>
  <c r="M6400"/>
  <c r="M6401"/>
  <c r="M6402"/>
  <c r="M6403"/>
  <c r="M6404"/>
  <c r="M6405"/>
  <c r="M6406"/>
  <c r="M6407"/>
  <c r="M6408"/>
  <c r="M6409"/>
  <c r="M6410"/>
  <c r="M6411"/>
  <c r="M6412"/>
  <c r="M6413"/>
  <c r="M6414"/>
  <c r="M6415"/>
  <c r="M6416"/>
  <c r="M6417"/>
  <c r="M6418"/>
  <c r="M6419"/>
  <c r="M6420"/>
  <c r="M6421"/>
  <c r="M6422"/>
  <c r="M6423"/>
  <c r="M6424"/>
  <c r="M6425"/>
  <c r="M6426"/>
  <c r="M6427"/>
  <c r="M6428"/>
  <c r="M6429"/>
  <c r="M6430"/>
  <c r="M6431"/>
  <c r="M6432"/>
  <c r="M6433"/>
  <c r="M6434"/>
  <c r="M6435"/>
  <c r="M6436"/>
  <c r="M6437"/>
  <c r="M6438"/>
  <c r="M6439"/>
  <c r="M6440"/>
  <c r="M6441"/>
  <c r="M6442"/>
  <c r="M6443"/>
  <c r="M6444"/>
  <c r="M6445"/>
  <c r="M6446"/>
  <c r="M6447"/>
  <c r="M6448"/>
  <c r="M6449"/>
  <c r="M6450"/>
  <c r="M6451"/>
  <c r="M6452"/>
  <c r="M6453"/>
  <c r="M6454"/>
  <c r="M6455"/>
  <c r="M6456"/>
  <c r="M6457"/>
  <c r="M6458"/>
  <c r="M6459"/>
  <c r="M6460"/>
  <c r="M6461"/>
  <c r="M6462"/>
  <c r="M6463"/>
  <c r="M6464"/>
  <c r="M6465"/>
  <c r="M6466"/>
  <c r="M6467"/>
  <c r="M6468"/>
  <c r="M6469"/>
  <c r="M6470"/>
  <c r="M6471"/>
  <c r="M6472"/>
  <c r="M6473"/>
  <c r="M6474"/>
  <c r="M6475"/>
  <c r="M6476"/>
  <c r="M6477"/>
  <c r="M6478"/>
  <c r="M6479"/>
  <c r="M6480"/>
  <c r="M6481"/>
  <c r="M6482"/>
  <c r="M6483"/>
  <c r="M6484"/>
  <c r="M6485"/>
  <c r="M6486"/>
  <c r="M6487"/>
  <c r="M6488"/>
  <c r="M6489"/>
  <c r="M6490"/>
  <c r="M6491"/>
  <c r="M6492"/>
  <c r="M6493"/>
  <c r="M6494"/>
  <c r="M6495"/>
  <c r="M6496"/>
  <c r="M6497"/>
  <c r="M6498"/>
  <c r="M6499"/>
  <c r="M6500"/>
  <c r="M6501"/>
  <c r="M6502"/>
  <c r="M6503"/>
  <c r="M6504"/>
  <c r="M6505"/>
  <c r="M6506"/>
  <c r="M6507"/>
  <c r="M6508"/>
  <c r="M6509"/>
  <c r="M6510"/>
  <c r="M6511"/>
  <c r="M6512"/>
  <c r="M6513"/>
  <c r="M6514"/>
  <c r="M6515"/>
  <c r="M6516"/>
  <c r="M6517"/>
  <c r="M6518"/>
  <c r="M6519"/>
  <c r="M6520"/>
  <c r="M6521"/>
  <c r="M6522"/>
  <c r="M6523"/>
  <c r="M6524"/>
  <c r="M6525"/>
  <c r="M6526"/>
  <c r="M6527"/>
  <c r="M6528"/>
  <c r="M6529"/>
  <c r="M6530"/>
  <c r="M6531"/>
  <c r="M6532"/>
  <c r="M6533"/>
  <c r="M6534"/>
  <c r="M6535"/>
  <c r="M6536"/>
  <c r="M6537"/>
  <c r="M6538"/>
  <c r="M6539"/>
  <c r="M6540"/>
  <c r="M6541"/>
  <c r="M6542"/>
  <c r="M6543"/>
  <c r="M6544"/>
  <c r="M6545"/>
  <c r="M6546"/>
  <c r="M6547"/>
  <c r="M6548"/>
  <c r="M6549"/>
  <c r="M6550"/>
  <c r="M6551"/>
  <c r="M6552"/>
  <c r="M6553"/>
  <c r="M6554"/>
  <c r="M6555"/>
  <c r="M6556"/>
  <c r="M6557"/>
  <c r="M6558"/>
  <c r="M6559"/>
  <c r="M6560"/>
  <c r="M6561"/>
  <c r="M6562"/>
  <c r="M6563"/>
  <c r="M6564"/>
  <c r="M6565"/>
  <c r="M6566"/>
  <c r="M6567"/>
  <c r="M6568"/>
  <c r="M6569"/>
  <c r="M6570"/>
  <c r="M6571"/>
  <c r="M6572"/>
  <c r="M6573"/>
  <c r="M6574"/>
  <c r="M6575"/>
  <c r="M6576"/>
  <c r="M6577"/>
  <c r="M6578"/>
  <c r="M6579"/>
  <c r="M6580"/>
  <c r="M6581"/>
  <c r="M6582"/>
  <c r="M6583"/>
  <c r="M6584"/>
  <c r="M6585"/>
  <c r="M6586"/>
  <c r="M6587"/>
  <c r="M6588"/>
  <c r="M6589"/>
  <c r="M6590"/>
  <c r="M6591"/>
  <c r="M6592"/>
  <c r="M6593"/>
  <c r="M6594"/>
  <c r="M6595"/>
  <c r="M6596"/>
  <c r="M6597"/>
  <c r="M6598"/>
  <c r="M6599"/>
  <c r="M6600"/>
  <c r="M6601"/>
  <c r="M6602"/>
  <c r="M6603"/>
  <c r="M6604"/>
  <c r="M6605"/>
  <c r="M6606"/>
  <c r="M6607"/>
  <c r="M6608"/>
  <c r="M6609"/>
  <c r="M6610"/>
  <c r="M6611"/>
  <c r="M6612"/>
  <c r="M6613"/>
  <c r="M6614"/>
  <c r="M6615"/>
  <c r="M6616"/>
  <c r="M6617"/>
  <c r="M6618"/>
  <c r="M6619"/>
  <c r="M6620"/>
  <c r="M6621"/>
  <c r="M6622"/>
  <c r="M6623"/>
  <c r="M6624"/>
  <c r="M6625"/>
  <c r="M6626"/>
  <c r="M6627"/>
  <c r="M6628"/>
  <c r="M6629"/>
  <c r="M6630"/>
  <c r="M6631"/>
  <c r="M6632"/>
  <c r="M6633"/>
  <c r="M6634"/>
  <c r="M6635"/>
  <c r="M6636"/>
  <c r="M6637"/>
  <c r="M6638"/>
  <c r="M6639"/>
  <c r="M6640"/>
  <c r="M6641"/>
  <c r="M6642"/>
  <c r="M6643"/>
  <c r="M6644"/>
  <c r="M6645"/>
  <c r="M6646"/>
  <c r="M6647"/>
  <c r="M6648"/>
  <c r="M6649"/>
  <c r="M6650"/>
  <c r="M6651"/>
  <c r="M6652"/>
  <c r="M6653"/>
  <c r="M6654"/>
  <c r="M6655"/>
  <c r="M6656"/>
  <c r="M6657"/>
  <c r="M6658"/>
  <c r="M6659"/>
  <c r="M6660"/>
  <c r="M6661"/>
  <c r="M6662"/>
  <c r="M6663"/>
  <c r="M6664"/>
  <c r="M6665"/>
  <c r="M6666"/>
  <c r="M6667"/>
  <c r="M6668"/>
  <c r="M6669"/>
  <c r="M6670"/>
  <c r="M6671"/>
  <c r="M6672"/>
  <c r="M6673"/>
  <c r="M6674"/>
  <c r="M6675"/>
  <c r="M6676"/>
  <c r="M6677"/>
  <c r="M6678"/>
  <c r="M6679"/>
  <c r="M6680"/>
  <c r="M6681"/>
  <c r="M6682"/>
  <c r="M6683"/>
  <c r="M6684"/>
  <c r="M6685"/>
  <c r="M6686"/>
  <c r="M6687"/>
  <c r="M6688"/>
  <c r="M6689"/>
  <c r="M6690"/>
  <c r="M6691"/>
  <c r="M6692"/>
  <c r="M6693"/>
  <c r="M6694"/>
  <c r="M6695"/>
  <c r="M6696"/>
  <c r="M6697"/>
  <c r="M6698"/>
  <c r="M6699"/>
  <c r="M6700"/>
  <c r="M6701"/>
  <c r="M6702"/>
  <c r="M6703"/>
  <c r="M6704"/>
  <c r="M6705"/>
  <c r="M6706"/>
  <c r="M6707"/>
  <c r="M6708"/>
  <c r="M6709"/>
  <c r="M6710"/>
  <c r="M6711"/>
  <c r="M6712"/>
  <c r="M6713"/>
  <c r="M6714"/>
  <c r="M6715"/>
  <c r="M6716"/>
  <c r="M6717"/>
  <c r="M6718"/>
  <c r="M6719"/>
  <c r="M6720"/>
  <c r="M6721"/>
  <c r="M6722"/>
  <c r="M6723"/>
  <c r="M6724"/>
  <c r="M6725"/>
  <c r="M6726"/>
  <c r="M6727"/>
  <c r="M6728"/>
  <c r="M6729"/>
  <c r="M6730"/>
  <c r="M6731"/>
  <c r="M6732"/>
  <c r="M6733"/>
  <c r="M6734"/>
  <c r="M6735"/>
  <c r="M6736"/>
  <c r="M6737"/>
  <c r="M6738"/>
  <c r="M6739"/>
  <c r="M6740"/>
  <c r="M6741"/>
  <c r="M6742"/>
  <c r="M6743"/>
  <c r="M6744"/>
  <c r="M6745"/>
  <c r="M6746"/>
  <c r="M6747"/>
  <c r="M6748"/>
  <c r="M6749"/>
  <c r="M6750"/>
  <c r="M6751"/>
  <c r="M6752"/>
  <c r="M6753"/>
  <c r="M6754"/>
  <c r="M6755"/>
  <c r="M6756"/>
  <c r="M6757"/>
  <c r="M6758"/>
  <c r="M6759"/>
  <c r="M6760"/>
  <c r="M6761"/>
  <c r="M6762"/>
  <c r="M6763"/>
  <c r="M6764"/>
  <c r="M6765"/>
  <c r="M6766"/>
  <c r="M6767"/>
  <c r="M6768"/>
  <c r="M6769"/>
  <c r="M6770"/>
  <c r="M6771"/>
  <c r="M6772"/>
  <c r="M6773"/>
  <c r="M6774"/>
  <c r="M6775"/>
  <c r="M6776"/>
  <c r="M6777"/>
  <c r="M6778"/>
  <c r="M6779"/>
  <c r="M6780"/>
  <c r="M6781"/>
  <c r="M6782"/>
  <c r="M6783"/>
  <c r="M6784"/>
  <c r="M6785"/>
  <c r="M6786"/>
  <c r="M6787"/>
  <c r="M6788"/>
  <c r="M6789"/>
  <c r="M6790"/>
  <c r="M6791"/>
  <c r="M6792"/>
  <c r="M6793"/>
  <c r="M6794"/>
  <c r="M6795"/>
  <c r="M6796"/>
  <c r="M6797"/>
  <c r="M6798"/>
  <c r="M6799"/>
  <c r="M6800"/>
  <c r="M6801"/>
  <c r="M6802"/>
  <c r="M6803"/>
  <c r="M6804"/>
  <c r="M6805"/>
  <c r="M6806"/>
  <c r="M6807"/>
  <c r="M6808"/>
  <c r="M6809"/>
  <c r="M6810"/>
  <c r="M6811"/>
  <c r="M6812"/>
  <c r="M6813"/>
  <c r="M6814"/>
  <c r="M6815"/>
  <c r="M6816"/>
  <c r="M6817"/>
  <c r="M6818"/>
  <c r="M6819"/>
  <c r="M6820"/>
  <c r="M6821"/>
  <c r="M6822"/>
  <c r="M6823"/>
  <c r="M6824"/>
  <c r="M6825"/>
  <c r="M6826"/>
  <c r="M6827"/>
  <c r="M6828"/>
  <c r="M6829"/>
  <c r="M6830"/>
  <c r="M6831"/>
  <c r="M6832"/>
  <c r="M6833"/>
  <c r="M6834"/>
  <c r="M6835"/>
  <c r="M6836"/>
  <c r="M6837"/>
  <c r="M6838"/>
  <c r="M6839"/>
  <c r="M6840"/>
  <c r="M6841"/>
  <c r="M6842"/>
  <c r="M6843"/>
  <c r="M6844"/>
  <c r="M6845"/>
  <c r="M6846"/>
  <c r="M6847"/>
  <c r="M6848"/>
  <c r="M6849"/>
  <c r="M6850"/>
  <c r="M6851"/>
  <c r="M6852"/>
  <c r="M6853"/>
  <c r="M6854"/>
  <c r="M6855"/>
  <c r="M6856"/>
  <c r="M6857"/>
  <c r="M6858"/>
  <c r="M6859"/>
  <c r="M6860"/>
  <c r="M6861"/>
  <c r="M6862"/>
  <c r="M6863"/>
  <c r="M6864"/>
  <c r="M6865"/>
  <c r="M6866"/>
  <c r="M6867"/>
  <c r="M6868"/>
  <c r="M6869"/>
  <c r="M6870"/>
  <c r="M6871"/>
  <c r="M6872"/>
  <c r="M6873"/>
  <c r="M6874"/>
  <c r="M6875"/>
  <c r="M6876"/>
  <c r="M6877"/>
  <c r="M6878"/>
  <c r="M6879"/>
  <c r="M6880"/>
  <c r="M6881"/>
  <c r="M6882"/>
  <c r="M6883"/>
  <c r="M6884"/>
  <c r="M6885"/>
  <c r="M6886"/>
  <c r="M6887"/>
  <c r="M6888"/>
  <c r="M6889"/>
  <c r="M6890"/>
  <c r="M6891"/>
  <c r="M6892"/>
  <c r="M6893"/>
  <c r="M6894"/>
  <c r="M6895"/>
  <c r="M6896"/>
  <c r="M6897"/>
  <c r="M6898"/>
  <c r="M6899"/>
  <c r="M6900"/>
  <c r="M6901"/>
  <c r="M6902"/>
  <c r="M6903"/>
  <c r="M6904"/>
  <c r="M6905"/>
  <c r="M6906"/>
  <c r="M6907"/>
  <c r="M6908"/>
  <c r="M6909"/>
  <c r="M6910"/>
  <c r="M6911"/>
  <c r="M6912"/>
  <c r="M6913"/>
  <c r="M6914"/>
  <c r="M6915"/>
  <c r="M6916"/>
  <c r="M6917"/>
  <c r="M6918"/>
  <c r="M6919"/>
  <c r="M6920"/>
  <c r="M6921"/>
  <c r="M6922"/>
  <c r="M6923"/>
  <c r="M6924"/>
  <c r="M6925"/>
  <c r="M6926"/>
  <c r="M6927"/>
  <c r="M6928"/>
  <c r="M6929"/>
  <c r="M6930"/>
  <c r="M6931"/>
  <c r="M6932"/>
  <c r="M6933"/>
  <c r="M6934"/>
  <c r="M6935"/>
  <c r="M6936"/>
  <c r="M6937"/>
  <c r="M6938"/>
  <c r="M6939"/>
  <c r="M6940"/>
  <c r="M6941"/>
  <c r="M6942"/>
  <c r="M6943"/>
  <c r="M6944"/>
  <c r="M6945"/>
  <c r="M6946"/>
  <c r="M6947"/>
  <c r="M6948"/>
  <c r="M6949"/>
  <c r="M6950"/>
  <c r="M6951"/>
  <c r="M6952"/>
  <c r="M6953"/>
  <c r="M6954"/>
  <c r="M6955"/>
  <c r="M6956"/>
  <c r="M6957"/>
  <c r="M6958"/>
  <c r="M6959"/>
  <c r="M6960"/>
  <c r="M6961"/>
  <c r="M6962"/>
  <c r="M6963"/>
  <c r="M6964"/>
  <c r="M6965"/>
  <c r="M6966"/>
  <c r="M6967"/>
  <c r="M6968"/>
  <c r="M6969"/>
  <c r="M6970"/>
  <c r="M6971"/>
  <c r="M6972"/>
  <c r="M6973"/>
  <c r="M6974"/>
  <c r="M6975"/>
  <c r="M6976"/>
  <c r="M6977"/>
  <c r="M6978"/>
  <c r="M6979"/>
  <c r="M6980"/>
  <c r="M6981"/>
  <c r="M6982"/>
  <c r="M6983"/>
  <c r="M6984"/>
  <c r="M6985"/>
  <c r="M6986"/>
  <c r="M6987"/>
  <c r="M6988"/>
  <c r="M6989"/>
  <c r="M6990"/>
  <c r="M6991"/>
  <c r="M6992"/>
  <c r="M6993"/>
  <c r="M6994"/>
  <c r="M6995"/>
  <c r="M6996"/>
  <c r="M6997"/>
  <c r="M6998"/>
  <c r="M6999"/>
  <c r="M7000"/>
  <c r="M7001"/>
  <c r="M7002"/>
  <c r="M7003"/>
  <c r="M7004"/>
  <c r="M7005"/>
  <c r="M7006"/>
  <c r="M7007"/>
  <c r="M7008"/>
  <c r="M7009"/>
  <c r="M7010"/>
  <c r="M7011"/>
  <c r="M7012"/>
  <c r="M7013"/>
  <c r="M7014"/>
  <c r="M7015"/>
  <c r="M7016"/>
  <c r="M7017"/>
  <c r="M7018"/>
  <c r="M7019"/>
  <c r="M7020"/>
  <c r="M7021"/>
  <c r="M7022"/>
  <c r="M7023"/>
  <c r="M7024"/>
  <c r="M7025"/>
  <c r="M7026"/>
  <c r="M7027"/>
  <c r="M7028"/>
  <c r="M7029"/>
  <c r="M7030"/>
  <c r="M7031"/>
  <c r="M7032"/>
  <c r="M7033"/>
  <c r="M7034"/>
  <c r="M7035"/>
  <c r="M7036"/>
  <c r="M7037"/>
  <c r="M7038"/>
  <c r="M7039"/>
  <c r="M7040"/>
  <c r="M7041"/>
  <c r="M7042"/>
  <c r="M7043"/>
  <c r="M7044"/>
  <c r="M7045"/>
  <c r="M7046"/>
  <c r="M7047"/>
  <c r="M7048"/>
  <c r="M7049"/>
  <c r="M7050"/>
  <c r="M7051"/>
  <c r="M7052"/>
  <c r="M7053"/>
  <c r="M7054"/>
  <c r="M7055"/>
  <c r="M7056"/>
  <c r="M7057"/>
  <c r="M7058"/>
  <c r="M7059"/>
  <c r="M7060"/>
  <c r="M7061"/>
  <c r="M7062"/>
  <c r="M7063"/>
  <c r="M7064"/>
  <c r="M7065"/>
  <c r="M7066"/>
  <c r="M7067"/>
  <c r="M7068"/>
  <c r="M7069"/>
  <c r="M7070"/>
  <c r="M7071"/>
  <c r="M7072"/>
  <c r="M7073"/>
  <c r="M7074"/>
  <c r="M7075"/>
  <c r="M7076"/>
  <c r="M7077"/>
  <c r="M7078"/>
  <c r="M7079"/>
  <c r="M7080"/>
  <c r="M7081"/>
  <c r="M7082"/>
  <c r="M7083"/>
  <c r="M7084"/>
  <c r="M7085"/>
  <c r="M7086"/>
  <c r="M7087"/>
  <c r="M7088"/>
  <c r="M7089"/>
  <c r="M7090"/>
  <c r="M7091"/>
  <c r="M7092"/>
  <c r="M7093"/>
  <c r="M7094"/>
  <c r="M7095"/>
  <c r="M7096"/>
  <c r="M7097"/>
  <c r="M7098"/>
  <c r="M7099"/>
  <c r="M7100"/>
  <c r="M7101"/>
  <c r="M7102"/>
  <c r="M7103"/>
  <c r="M7104"/>
  <c r="M7105"/>
  <c r="M7106"/>
  <c r="M7107"/>
  <c r="M7108"/>
  <c r="M7109"/>
  <c r="M7110"/>
  <c r="M7111"/>
  <c r="M7112"/>
  <c r="M7113"/>
  <c r="M7114"/>
  <c r="M7115"/>
  <c r="M7116"/>
  <c r="M7117"/>
  <c r="M7118"/>
  <c r="M7119"/>
  <c r="M7120"/>
  <c r="M7121"/>
  <c r="M7122"/>
  <c r="M7123"/>
  <c r="M7124"/>
  <c r="M7125"/>
  <c r="M7126"/>
  <c r="M7127"/>
  <c r="M7128"/>
  <c r="M7129"/>
  <c r="M7130"/>
  <c r="M7131"/>
  <c r="M7132"/>
  <c r="M7133"/>
  <c r="M7134"/>
  <c r="M7135"/>
  <c r="M7136"/>
  <c r="M7137"/>
  <c r="M7138"/>
  <c r="M7139"/>
  <c r="M7140"/>
  <c r="M7141"/>
  <c r="M7142"/>
  <c r="M7143"/>
  <c r="M7144"/>
  <c r="M7145"/>
  <c r="M7146"/>
  <c r="M7147"/>
  <c r="M7148"/>
  <c r="M7149"/>
  <c r="M7150"/>
  <c r="M7151"/>
  <c r="M7152"/>
  <c r="M7153"/>
  <c r="M7154"/>
  <c r="M7155"/>
  <c r="M7156"/>
  <c r="M7157"/>
  <c r="M7158"/>
  <c r="M7159"/>
  <c r="M7160"/>
  <c r="M7161"/>
  <c r="M7162"/>
  <c r="M7163"/>
  <c r="M7164"/>
  <c r="M7165"/>
  <c r="M7166"/>
  <c r="M7167"/>
  <c r="M7168"/>
  <c r="M7169"/>
  <c r="M7170"/>
  <c r="M7171"/>
  <c r="M7172"/>
  <c r="M7173"/>
  <c r="M7174"/>
  <c r="M7175"/>
  <c r="M7176"/>
  <c r="M7177"/>
  <c r="M7178"/>
  <c r="M7179"/>
  <c r="M7180"/>
  <c r="M7181"/>
  <c r="M7182"/>
  <c r="M7183"/>
  <c r="M7184"/>
  <c r="M7185"/>
  <c r="M7186"/>
  <c r="M7187"/>
  <c r="M7188"/>
  <c r="M7189"/>
  <c r="M7190"/>
  <c r="M7191"/>
  <c r="M7192"/>
  <c r="M7193"/>
  <c r="M7194"/>
  <c r="M7195"/>
  <c r="M7196"/>
  <c r="M7197"/>
  <c r="M7198"/>
  <c r="M7199"/>
  <c r="M7200"/>
  <c r="M7201"/>
  <c r="M7202"/>
  <c r="M7203"/>
  <c r="M7204"/>
  <c r="M7205"/>
  <c r="M7206"/>
  <c r="M7207"/>
  <c r="M7208"/>
  <c r="M7209"/>
  <c r="M7210"/>
  <c r="M7211"/>
  <c r="M7212"/>
  <c r="M7213"/>
  <c r="M7214"/>
  <c r="M7215"/>
  <c r="M7216"/>
  <c r="M7217"/>
  <c r="M7218"/>
  <c r="M7219"/>
  <c r="M7220"/>
  <c r="M7221"/>
  <c r="M7222"/>
  <c r="M7223"/>
  <c r="M7224"/>
  <c r="M7225"/>
  <c r="M7226"/>
  <c r="M7227"/>
  <c r="M7228"/>
  <c r="M7229"/>
  <c r="M7230"/>
  <c r="M7231"/>
  <c r="M7232"/>
  <c r="M7233"/>
  <c r="M7234"/>
  <c r="M7235"/>
  <c r="M7236"/>
  <c r="M7237"/>
  <c r="M7238"/>
  <c r="M7239"/>
  <c r="M7240"/>
  <c r="M7241"/>
  <c r="M7242"/>
  <c r="M7243"/>
  <c r="M7244"/>
  <c r="M7245"/>
  <c r="M7246"/>
  <c r="M7247"/>
  <c r="M7248"/>
  <c r="M7249"/>
  <c r="M7250"/>
  <c r="M7251"/>
  <c r="M7252"/>
  <c r="M7253"/>
  <c r="M7254"/>
  <c r="M7255"/>
  <c r="M7256"/>
  <c r="M7257"/>
  <c r="M7258"/>
  <c r="M7259"/>
  <c r="M7260"/>
  <c r="M7261"/>
  <c r="M7262"/>
  <c r="M7263"/>
  <c r="M7264"/>
  <c r="M7265"/>
  <c r="M7266"/>
  <c r="M7267"/>
  <c r="M7268"/>
  <c r="M7269"/>
  <c r="M7270"/>
  <c r="M7271"/>
  <c r="M7272"/>
  <c r="M7273"/>
  <c r="M7274"/>
  <c r="M7275"/>
  <c r="M7276"/>
  <c r="M7277"/>
  <c r="M7278"/>
  <c r="M7279"/>
  <c r="M7280"/>
  <c r="M7281"/>
  <c r="M7282"/>
  <c r="M7283"/>
  <c r="M7284"/>
  <c r="M7285"/>
  <c r="M7286"/>
  <c r="M7287"/>
  <c r="M7288"/>
  <c r="M7289"/>
  <c r="M7290"/>
  <c r="M7291"/>
  <c r="M7292"/>
  <c r="M7293"/>
  <c r="M729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L1012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4"/>
  <c r="L1245"/>
  <c r="L1246"/>
  <c r="L1247"/>
  <c r="L1248"/>
  <c r="L1249"/>
  <c r="L1250"/>
  <c r="L1251"/>
  <c r="L1252"/>
  <c r="L1253"/>
  <c r="L1254"/>
  <c r="L1255"/>
  <c r="L1256"/>
  <c r="L1257"/>
  <c r="L1258"/>
  <c r="L1259"/>
  <c r="L1260"/>
  <c r="L1261"/>
  <c r="L1262"/>
  <c r="L1263"/>
  <c r="L1264"/>
  <c r="L1265"/>
  <c r="L1266"/>
  <c r="L1267"/>
  <c r="L1268"/>
  <c r="L1269"/>
  <c r="L1270"/>
  <c r="L1271"/>
  <c r="L1272"/>
  <c r="L1273"/>
  <c r="L1274"/>
  <c r="L1275"/>
  <c r="L1276"/>
  <c r="L1277"/>
  <c r="L1278"/>
  <c r="L1279"/>
  <c r="L1280"/>
  <c r="L1281"/>
  <c r="L1282"/>
  <c r="L1283"/>
  <c r="L1284"/>
  <c r="L1285"/>
  <c r="L1286"/>
  <c r="L1287"/>
  <c r="L1288"/>
  <c r="L1289"/>
  <c r="L1290"/>
  <c r="L1291"/>
  <c r="L1292"/>
  <c r="L1293"/>
  <c r="L1294"/>
  <c r="L1295"/>
  <c r="L1296"/>
  <c r="L1297"/>
  <c r="L1298"/>
  <c r="L1299"/>
  <c r="L1300"/>
  <c r="L1301"/>
  <c r="L1302"/>
  <c r="L1303"/>
  <c r="L1304"/>
  <c r="L1305"/>
  <c r="L1306"/>
  <c r="L1307"/>
  <c r="L1308"/>
  <c r="L1309"/>
  <c r="L1310"/>
  <c r="L1311"/>
  <c r="L1312"/>
  <c r="L1313"/>
  <c r="L1314"/>
  <c r="L1315"/>
  <c r="L1316"/>
  <c r="L1317"/>
  <c r="L1318"/>
  <c r="L1319"/>
  <c r="L1320"/>
  <c r="L1321"/>
  <c r="L1322"/>
  <c r="L1323"/>
  <c r="L1324"/>
  <c r="L1325"/>
  <c r="L1326"/>
  <c r="L1327"/>
  <c r="L1328"/>
  <c r="L1329"/>
  <c r="L1330"/>
  <c r="L1331"/>
  <c r="L1332"/>
  <c r="L1333"/>
  <c r="L1334"/>
  <c r="L1335"/>
  <c r="L1336"/>
  <c r="L1337"/>
  <c r="L1338"/>
  <c r="L1339"/>
  <c r="L1340"/>
  <c r="L1341"/>
  <c r="L1342"/>
  <c r="L1343"/>
  <c r="L1344"/>
  <c r="L1345"/>
  <c r="L1346"/>
  <c r="L1347"/>
  <c r="L1348"/>
  <c r="L1349"/>
  <c r="L1350"/>
  <c r="L1351"/>
  <c r="L1352"/>
  <c r="L1353"/>
  <c r="L1354"/>
  <c r="L1355"/>
  <c r="L1356"/>
  <c r="L1357"/>
  <c r="L1358"/>
  <c r="L1359"/>
  <c r="L1360"/>
  <c r="L1361"/>
  <c r="L1362"/>
  <c r="L1363"/>
  <c r="L1364"/>
  <c r="L1365"/>
  <c r="L1366"/>
  <c r="L1367"/>
  <c r="L1368"/>
  <c r="L1369"/>
  <c r="L1370"/>
  <c r="L1371"/>
  <c r="L1372"/>
  <c r="L1373"/>
  <c r="L1374"/>
  <c r="L1375"/>
  <c r="L1376"/>
  <c r="L1377"/>
  <c r="L1378"/>
  <c r="L1379"/>
  <c r="L1380"/>
  <c r="L1381"/>
  <c r="L1382"/>
  <c r="L1383"/>
  <c r="L1384"/>
  <c r="L1385"/>
  <c r="L1386"/>
  <c r="L1387"/>
  <c r="L1388"/>
  <c r="L1389"/>
  <c r="L1390"/>
  <c r="L1391"/>
  <c r="L1392"/>
  <c r="L1393"/>
  <c r="L1394"/>
  <c r="L1395"/>
  <c r="L1396"/>
  <c r="L1397"/>
  <c r="L1398"/>
  <c r="L1399"/>
  <c r="L1400"/>
  <c r="L1401"/>
  <c r="L1402"/>
  <c r="L1403"/>
  <c r="L1404"/>
  <c r="L1405"/>
  <c r="L1406"/>
  <c r="L1407"/>
  <c r="L1408"/>
  <c r="L1409"/>
  <c r="L1410"/>
  <c r="L1411"/>
  <c r="L1412"/>
  <c r="L1413"/>
  <c r="L1414"/>
  <c r="L1415"/>
  <c r="L1416"/>
  <c r="L1417"/>
  <c r="L1418"/>
  <c r="L1419"/>
  <c r="L1420"/>
  <c r="L1421"/>
  <c r="L1422"/>
  <c r="L1423"/>
  <c r="L1424"/>
  <c r="L1425"/>
  <c r="L1426"/>
  <c r="L1427"/>
  <c r="L1428"/>
  <c r="L1429"/>
  <c r="L1430"/>
  <c r="L1431"/>
  <c r="L1432"/>
  <c r="L1433"/>
  <c r="L1434"/>
  <c r="L1435"/>
  <c r="L1436"/>
  <c r="L1437"/>
  <c r="L1438"/>
  <c r="L1439"/>
  <c r="L1440"/>
  <c r="L1441"/>
  <c r="L1442"/>
  <c r="L1443"/>
  <c r="L1444"/>
  <c r="L1445"/>
  <c r="L1446"/>
  <c r="L1447"/>
  <c r="L1448"/>
  <c r="L1449"/>
  <c r="L1450"/>
  <c r="L1451"/>
  <c r="L1452"/>
  <c r="L1453"/>
  <c r="L1454"/>
  <c r="L1455"/>
  <c r="L1456"/>
  <c r="L1457"/>
  <c r="L1458"/>
  <c r="L1459"/>
  <c r="L1460"/>
  <c r="L1461"/>
  <c r="L1462"/>
  <c r="L1463"/>
  <c r="L1464"/>
  <c r="L1465"/>
  <c r="L1466"/>
  <c r="L1467"/>
  <c r="L1468"/>
  <c r="L1469"/>
  <c r="L1470"/>
  <c r="L1471"/>
  <c r="L1472"/>
  <c r="L1473"/>
  <c r="L1474"/>
  <c r="L1475"/>
  <c r="L1476"/>
  <c r="L1477"/>
  <c r="L1478"/>
  <c r="L1479"/>
  <c r="L1480"/>
  <c r="L1481"/>
  <c r="L1482"/>
  <c r="L1483"/>
  <c r="L1484"/>
  <c r="L1485"/>
  <c r="L1486"/>
  <c r="L1487"/>
  <c r="L1488"/>
  <c r="L1489"/>
  <c r="L1490"/>
  <c r="L1491"/>
  <c r="L1492"/>
  <c r="L1493"/>
  <c r="L1494"/>
  <c r="L1495"/>
  <c r="L1496"/>
  <c r="L1497"/>
  <c r="L1498"/>
  <c r="L1499"/>
  <c r="L1500"/>
  <c r="L1501"/>
  <c r="L1502"/>
  <c r="L1503"/>
  <c r="L1504"/>
  <c r="L1505"/>
  <c r="L1506"/>
  <c r="L1507"/>
  <c r="L1508"/>
  <c r="L1509"/>
  <c r="L1510"/>
  <c r="L1511"/>
  <c r="L1512"/>
  <c r="L1513"/>
  <c r="L1514"/>
  <c r="L1515"/>
  <c r="L1516"/>
  <c r="L1517"/>
  <c r="L1518"/>
  <c r="L1519"/>
  <c r="L1520"/>
  <c r="L1521"/>
  <c r="L1522"/>
  <c r="L1523"/>
  <c r="L1524"/>
  <c r="L1525"/>
  <c r="L1526"/>
  <c r="L1527"/>
  <c r="L1528"/>
  <c r="L1529"/>
  <c r="L1530"/>
  <c r="L1531"/>
  <c r="L1532"/>
  <c r="L1533"/>
  <c r="L1534"/>
  <c r="L1535"/>
  <c r="L1536"/>
  <c r="L1537"/>
  <c r="L1538"/>
  <c r="L1539"/>
  <c r="L1540"/>
  <c r="L1541"/>
  <c r="L1542"/>
  <c r="L1543"/>
  <c r="L1544"/>
  <c r="L1545"/>
  <c r="L1546"/>
  <c r="L1547"/>
  <c r="L1548"/>
  <c r="L1549"/>
  <c r="L1550"/>
  <c r="L1551"/>
  <c r="L1552"/>
  <c r="L1553"/>
  <c r="L1554"/>
  <c r="L1555"/>
  <c r="L1556"/>
  <c r="L1557"/>
  <c r="L1558"/>
  <c r="L1559"/>
  <c r="L1560"/>
  <c r="L1561"/>
  <c r="L1562"/>
  <c r="L1563"/>
  <c r="L1564"/>
  <c r="L1565"/>
  <c r="L1566"/>
  <c r="L1567"/>
  <c r="L1568"/>
  <c r="L1569"/>
  <c r="L1570"/>
  <c r="L1571"/>
  <c r="L1572"/>
  <c r="L1573"/>
  <c r="L1574"/>
  <c r="L1575"/>
  <c r="L1576"/>
  <c r="L1577"/>
  <c r="L1578"/>
  <c r="L1579"/>
  <c r="L1580"/>
  <c r="L1581"/>
  <c r="L1582"/>
  <c r="L1583"/>
  <c r="L1584"/>
  <c r="L1585"/>
  <c r="L1586"/>
  <c r="L1587"/>
  <c r="L1588"/>
  <c r="L1589"/>
  <c r="L1590"/>
  <c r="L1591"/>
  <c r="L1592"/>
  <c r="L1593"/>
  <c r="L1594"/>
  <c r="L1595"/>
  <c r="L1596"/>
  <c r="L1597"/>
  <c r="L1598"/>
  <c r="L1599"/>
  <c r="L1600"/>
  <c r="L1601"/>
  <c r="L1602"/>
  <c r="L1603"/>
  <c r="L1604"/>
  <c r="L1605"/>
  <c r="L1606"/>
  <c r="L1607"/>
  <c r="L1608"/>
  <c r="L1609"/>
  <c r="L1610"/>
  <c r="L1611"/>
  <c r="L1612"/>
  <c r="L1613"/>
  <c r="L1614"/>
  <c r="L1615"/>
  <c r="L1616"/>
  <c r="L1617"/>
  <c r="L1618"/>
  <c r="L1619"/>
  <c r="L1620"/>
  <c r="L1621"/>
  <c r="L1622"/>
  <c r="L1623"/>
  <c r="L1624"/>
  <c r="L1625"/>
  <c r="L1626"/>
  <c r="L1627"/>
  <c r="L1628"/>
  <c r="L1629"/>
  <c r="L1630"/>
  <c r="L1631"/>
  <c r="L1632"/>
  <c r="L1633"/>
  <c r="L1634"/>
  <c r="L1635"/>
  <c r="L1636"/>
  <c r="L1637"/>
  <c r="L1638"/>
  <c r="L1639"/>
  <c r="L1640"/>
  <c r="L1641"/>
  <c r="L1642"/>
  <c r="L1643"/>
  <c r="L1644"/>
  <c r="L1645"/>
  <c r="L1646"/>
  <c r="L1647"/>
  <c r="L1648"/>
  <c r="L1649"/>
  <c r="L1650"/>
  <c r="L1651"/>
  <c r="L1652"/>
  <c r="L1653"/>
  <c r="L1654"/>
  <c r="L1655"/>
  <c r="L1656"/>
  <c r="L1657"/>
  <c r="L1658"/>
  <c r="L1659"/>
  <c r="L1660"/>
  <c r="L1661"/>
  <c r="L1662"/>
  <c r="L1663"/>
  <c r="L1664"/>
  <c r="L1665"/>
  <c r="L1666"/>
  <c r="L1667"/>
  <c r="L1668"/>
  <c r="L1669"/>
  <c r="L1670"/>
  <c r="L1671"/>
  <c r="L1672"/>
  <c r="L1673"/>
  <c r="L1674"/>
  <c r="L1675"/>
  <c r="L1676"/>
  <c r="L1677"/>
  <c r="L1678"/>
  <c r="L1679"/>
  <c r="L1680"/>
  <c r="L1681"/>
  <c r="L1682"/>
  <c r="L1683"/>
  <c r="L1684"/>
  <c r="L1685"/>
  <c r="L1686"/>
  <c r="L1687"/>
  <c r="L1688"/>
  <c r="L1689"/>
  <c r="L1690"/>
  <c r="L1691"/>
  <c r="L1692"/>
  <c r="L1693"/>
  <c r="L1694"/>
  <c r="L1695"/>
  <c r="L1696"/>
  <c r="L1697"/>
  <c r="L1698"/>
  <c r="L1699"/>
  <c r="L1700"/>
  <c r="L1701"/>
  <c r="L1702"/>
  <c r="L1703"/>
  <c r="L1704"/>
  <c r="L1705"/>
  <c r="L1706"/>
  <c r="L1707"/>
  <c r="L1708"/>
  <c r="L1709"/>
  <c r="L1710"/>
  <c r="L1711"/>
  <c r="L1712"/>
  <c r="L1713"/>
  <c r="L1714"/>
  <c r="L1715"/>
  <c r="L1716"/>
  <c r="L1717"/>
  <c r="L1718"/>
  <c r="L1719"/>
  <c r="L1720"/>
  <c r="L1721"/>
  <c r="L1722"/>
  <c r="L1723"/>
  <c r="L1724"/>
  <c r="L1725"/>
  <c r="L1726"/>
  <c r="L1727"/>
  <c r="L1728"/>
  <c r="L1729"/>
  <c r="L1730"/>
  <c r="L1731"/>
  <c r="L1732"/>
  <c r="L1733"/>
  <c r="L1734"/>
  <c r="L1735"/>
  <c r="L1736"/>
  <c r="L1737"/>
  <c r="L1738"/>
  <c r="L1739"/>
  <c r="L1740"/>
  <c r="L1741"/>
  <c r="L1742"/>
  <c r="L1743"/>
  <c r="L1744"/>
  <c r="L1745"/>
  <c r="L1746"/>
  <c r="L1747"/>
  <c r="L1748"/>
  <c r="L1749"/>
  <c r="L1750"/>
  <c r="L1751"/>
  <c r="L1752"/>
  <c r="L1753"/>
  <c r="L1754"/>
  <c r="L1755"/>
  <c r="L1756"/>
  <c r="L1757"/>
  <c r="L1758"/>
  <c r="L1759"/>
  <c r="L1760"/>
  <c r="L1761"/>
  <c r="L1762"/>
  <c r="L1763"/>
  <c r="L1764"/>
  <c r="L1765"/>
  <c r="L1766"/>
  <c r="L1767"/>
  <c r="L1768"/>
  <c r="L1769"/>
  <c r="L1770"/>
  <c r="L1771"/>
  <c r="L1772"/>
  <c r="L1773"/>
  <c r="L1774"/>
  <c r="L1775"/>
  <c r="L1776"/>
  <c r="L1777"/>
  <c r="L1778"/>
  <c r="L1779"/>
  <c r="L1780"/>
  <c r="L1781"/>
  <c r="L1782"/>
  <c r="L1783"/>
  <c r="L1784"/>
  <c r="L1785"/>
  <c r="L1786"/>
  <c r="L1787"/>
  <c r="L1788"/>
  <c r="L1789"/>
  <c r="L1790"/>
  <c r="L1791"/>
  <c r="L1792"/>
  <c r="L1793"/>
  <c r="L1794"/>
  <c r="L1795"/>
  <c r="L1796"/>
  <c r="L1797"/>
  <c r="L1798"/>
  <c r="L1799"/>
  <c r="L1800"/>
  <c r="L1801"/>
  <c r="L1802"/>
  <c r="L1803"/>
  <c r="L1804"/>
  <c r="L1805"/>
  <c r="L1806"/>
  <c r="L1807"/>
  <c r="L1808"/>
  <c r="L1809"/>
  <c r="L1810"/>
  <c r="L1811"/>
  <c r="L1812"/>
  <c r="L1813"/>
  <c r="L1814"/>
  <c r="L1815"/>
  <c r="L1816"/>
  <c r="L1817"/>
  <c r="L1818"/>
  <c r="L1819"/>
  <c r="L1820"/>
  <c r="L1821"/>
  <c r="L1822"/>
  <c r="L1823"/>
  <c r="L1824"/>
  <c r="L1825"/>
  <c r="L1826"/>
  <c r="L1827"/>
  <c r="L1828"/>
  <c r="L1829"/>
  <c r="L1830"/>
  <c r="L1831"/>
  <c r="L1832"/>
  <c r="L1833"/>
  <c r="L1834"/>
  <c r="L1835"/>
  <c r="L1836"/>
  <c r="L1837"/>
  <c r="L1838"/>
  <c r="L1839"/>
  <c r="L1840"/>
  <c r="L1841"/>
  <c r="L1842"/>
  <c r="L1843"/>
  <c r="L1844"/>
  <c r="L1845"/>
  <c r="L1846"/>
  <c r="L1847"/>
  <c r="L1848"/>
  <c r="L1849"/>
  <c r="L1850"/>
  <c r="L1851"/>
  <c r="L1852"/>
  <c r="L1853"/>
  <c r="L1854"/>
  <c r="L1855"/>
  <c r="L1856"/>
  <c r="L1857"/>
  <c r="L1858"/>
  <c r="L1859"/>
  <c r="L1860"/>
  <c r="L1861"/>
  <c r="L1862"/>
  <c r="L1863"/>
  <c r="L1864"/>
  <c r="L1865"/>
  <c r="L1866"/>
  <c r="L1867"/>
  <c r="L1868"/>
  <c r="L1869"/>
  <c r="L1870"/>
  <c r="L1871"/>
  <c r="L1872"/>
  <c r="L1873"/>
  <c r="L1874"/>
  <c r="L1875"/>
  <c r="L1876"/>
  <c r="L1877"/>
  <c r="L1878"/>
  <c r="L1879"/>
  <c r="L1880"/>
  <c r="L1881"/>
  <c r="L1882"/>
  <c r="L1883"/>
  <c r="L1884"/>
  <c r="L1885"/>
  <c r="L1886"/>
  <c r="L1887"/>
  <c r="L1888"/>
  <c r="L1889"/>
  <c r="L1890"/>
  <c r="L1891"/>
  <c r="L1892"/>
  <c r="L1893"/>
  <c r="L1894"/>
  <c r="L1895"/>
  <c r="L1896"/>
  <c r="L1897"/>
  <c r="L1898"/>
  <c r="L1899"/>
  <c r="L1900"/>
  <c r="L1901"/>
  <c r="L1902"/>
  <c r="L1903"/>
  <c r="L1904"/>
  <c r="L1905"/>
  <c r="L1906"/>
  <c r="L1907"/>
  <c r="L1908"/>
  <c r="L1909"/>
  <c r="L1910"/>
  <c r="L1911"/>
  <c r="L1912"/>
  <c r="L1913"/>
  <c r="L1914"/>
  <c r="L1915"/>
  <c r="L1916"/>
  <c r="L1917"/>
  <c r="L1918"/>
  <c r="L1919"/>
  <c r="L1920"/>
  <c r="L1921"/>
  <c r="L1922"/>
  <c r="L1923"/>
  <c r="L1924"/>
  <c r="L1925"/>
  <c r="L1926"/>
  <c r="L1927"/>
  <c r="L1928"/>
  <c r="L1929"/>
  <c r="L1930"/>
  <c r="L1931"/>
  <c r="L1932"/>
  <c r="L1933"/>
  <c r="L1934"/>
  <c r="L1935"/>
  <c r="L1936"/>
  <c r="L1937"/>
  <c r="L1938"/>
  <c r="L1939"/>
  <c r="L1940"/>
  <c r="L1941"/>
  <c r="L1942"/>
  <c r="L1943"/>
  <c r="L1944"/>
  <c r="L1945"/>
  <c r="L1946"/>
  <c r="L1947"/>
  <c r="L1948"/>
  <c r="L1949"/>
  <c r="L1950"/>
  <c r="L1951"/>
  <c r="L1952"/>
  <c r="L1953"/>
  <c r="L1954"/>
  <c r="L1955"/>
  <c r="L1956"/>
  <c r="L1957"/>
  <c r="L1958"/>
  <c r="L1959"/>
  <c r="L1960"/>
  <c r="L1961"/>
  <c r="L1962"/>
  <c r="L1963"/>
  <c r="L1964"/>
  <c r="L1965"/>
  <c r="L1966"/>
  <c r="L1967"/>
  <c r="L1968"/>
  <c r="L1969"/>
  <c r="L1970"/>
  <c r="L1971"/>
  <c r="L1972"/>
  <c r="L1973"/>
  <c r="L1974"/>
  <c r="L1975"/>
  <c r="L1976"/>
  <c r="L1977"/>
  <c r="L1978"/>
  <c r="L1979"/>
  <c r="L1980"/>
  <c r="L1981"/>
  <c r="L1982"/>
  <c r="L1983"/>
  <c r="L1984"/>
  <c r="L1985"/>
  <c r="L1986"/>
  <c r="L1987"/>
  <c r="L1988"/>
  <c r="L1989"/>
  <c r="L1990"/>
  <c r="L1991"/>
  <c r="L1992"/>
  <c r="L1993"/>
  <c r="L1994"/>
  <c r="L1995"/>
  <c r="L1996"/>
  <c r="L1997"/>
  <c r="L1998"/>
  <c r="L1999"/>
  <c r="L2000"/>
  <c r="L2001"/>
  <c r="L2002"/>
  <c r="L2003"/>
  <c r="L2004"/>
  <c r="L2005"/>
  <c r="L2006"/>
  <c r="L2007"/>
  <c r="L2008"/>
  <c r="L2009"/>
  <c r="L2010"/>
  <c r="L2011"/>
  <c r="L2012"/>
  <c r="L2013"/>
  <c r="L2014"/>
  <c r="L2015"/>
  <c r="L2016"/>
  <c r="L2017"/>
  <c r="L2018"/>
  <c r="L2019"/>
  <c r="L2020"/>
  <c r="L2021"/>
  <c r="L2022"/>
  <c r="L2023"/>
  <c r="L2024"/>
  <c r="L2025"/>
  <c r="L2026"/>
  <c r="L2027"/>
  <c r="L2028"/>
  <c r="L2029"/>
  <c r="L2030"/>
  <c r="L2031"/>
  <c r="L2032"/>
  <c r="L2033"/>
  <c r="L2034"/>
  <c r="L2035"/>
  <c r="L2036"/>
  <c r="L2037"/>
  <c r="L2038"/>
  <c r="L2039"/>
  <c r="L2040"/>
  <c r="L2041"/>
  <c r="L2042"/>
  <c r="L2043"/>
  <c r="L2044"/>
  <c r="L2045"/>
  <c r="L2046"/>
  <c r="L2047"/>
  <c r="L2048"/>
  <c r="L2049"/>
  <c r="L2050"/>
  <c r="L2051"/>
  <c r="L2052"/>
  <c r="L2053"/>
  <c r="L2054"/>
  <c r="L2055"/>
  <c r="L2056"/>
  <c r="L2057"/>
  <c r="L2058"/>
  <c r="L2059"/>
  <c r="L2060"/>
  <c r="L2061"/>
  <c r="L2062"/>
  <c r="L2063"/>
  <c r="L2064"/>
  <c r="L2065"/>
  <c r="L2066"/>
  <c r="L2067"/>
  <c r="L2068"/>
  <c r="L2069"/>
  <c r="L2070"/>
  <c r="L2071"/>
  <c r="L2072"/>
  <c r="L2073"/>
  <c r="L2074"/>
  <c r="L2075"/>
  <c r="L2076"/>
  <c r="L2077"/>
  <c r="L2078"/>
  <c r="L2079"/>
  <c r="L2080"/>
  <c r="L2081"/>
  <c r="L2082"/>
  <c r="L2083"/>
  <c r="L2084"/>
  <c r="L2085"/>
  <c r="L2086"/>
  <c r="L2087"/>
  <c r="L2088"/>
  <c r="L2089"/>
  <c r="L2090"/>
  <c r="L2091"/>
  <c r="L2092"/>
  <c r="L2093"/>
  <c r="L2094"/>
  <c r="L2095"/>
  <c r="L2096"/>
  <c r="L2097"/>
  <c r="L2098"/>
  <c r="L2099"/>
  <c r="L2100"/>
  <c r="L2101"/>
  <c r="L2102"/>
  <c r="L2103"/>
  <c r="L2104"/>
  <c r="L2105"/>
  <c r="L2106"/>
  <c r="L2107"/>
  <c r="L2108"/>
  <c r="L2109"/>
  <c r="L2110"/>
  <c r="L2111"/>
  <c r="L2112"/>
  <c r="L2113"/>
  <c r="L2114"/>
  <c r="L2115"/>
  <c r="L2116"/>
  <c r="L2117"/>
  <c r="L2118"/>
  <c r="L2119"/>
  <c r="L2120"/>
  <c r="L2121"/>
  <c r="L2122"/>
  <c r="L2123"/>
  <c r="L2124"/>
  <c r="L2125"/>
  <c r="L2126"/>
  <c r="L2127"/>
  <c r="L2128"/>
  <c r="L2129"/>
  <c r="L2130"/>
  <c r="L2131"/>
  <c r="L2132"/>
  <c r="L2133"/>
  <c r="L2134"/>
  <c r="L2135"/>
  <c r="L2136"/>
  <c r="L2137"/>
  <c r="L2138"/>
  <c r="L2139"/>
  <c r="L2140"/>
  <c r="L2141"/>
  <c r="L2142"/>
  <c r="L2143"/>
  <c r="L2144"/>
  <c r="L2145"/>
  <c r="L2146"/>
  <c r="L2147"/>
  <c r="L2148"/>
  <c r="L2149"/>
  <c r="L2150"/>
  <c r="L2151"/>
  <c r="L2152"/>
  <c r="L2153"/>
  <c r="L2154"/>
  <c r="L2155"/>
  <c r="L2156"/>
  <c r="L2157"/>
  <c r="L2158"/>
  <c r="L2159"/>
  <c r="L2160"/>
  <c r="L2161"/>
  <c r="L2162"/>
  <c r="L2163"/>
  <c r="L2164"/>
  <c r="L2165"/>
  <c r="L2166"/>
  <c r="L2167"/>
  <c r="L2168"/>
  <c r="L2169"/>
  <c r="L2170"/>
  <c r="L2171"/>
  <c r="L2172"/>
  <c r="L2173"/>
  <c r="L2174"/>
  <c r="L2175"/>
  <c r="L2176"/>
  <c r="L2177"/>
  <c r="L2178"/>
  <c r="L2179"/>
  <c r="L2180"/>
  <c r="L2181"/>
  <c r="L2182"/>
  <c r="L2183"/>
  <c r="L2184"/>
  <c r="L2185"/>
  <c r="L2186"/>
  <c r="L2187"/>
  <c r="L2188"/>
  <c r="L2189"/>
  <c r="L2190"/>
  <c r="L2191"/>
  <c r="L2192"/>
  <c r="L2193"/>
  <c r="L2194"/>
  <c r="L2195"/>
  <c r="L2196"/>
  <c r="L2197"/>
  <c r="L2198"/>
  <c r="L2199"/>
  <c r="L2200"/>
  <c r="L2201"/>
  <c r="L2202"/>
  <c r="L2203"/>
  <c r="L2204"/>
  <c r="L2205"/>
  <c r="L2206"/>
  <c r="L2207"/>
  <c r="L2208"/>
  <c r="L2209"/>
  <c r="L2210"/>
  <c r="L2211"/>
  <c r="L2212"/>
  <c r="L2213"/>
  <c r="L2214"/>
  <c r="L2215"/>
  <c r="L2216"/>
  <c r="L2217"/>
  <c r="L2218"/>
  <c r="L2219"/>
  <c r="L2220"/>
  <c r="L2221"/>
  <c r="L2222"/>
  <c r="L2223"/>
  <c r="L2224"/>
  <c r="L2225"/>
  <c r="L2226"/>
  <c r="L2227"/>
  <c r="L2228"/>
  <c r="L2229"/>
  <c r="L2230"/>
  <c r="L2231"/>
  <c r="L2232"/>
  <c r="L2233"/>
  <c r="L2234"/>
  <c r="L2235"/>
  <c r="L2236"/>
  <c r="L2237"/>
  <c r="L2238"/>
  <c r="L2239"/>
  <c r="L2240"/>
  <c r="L2241"/>
  <c r="L2242"/>
  <c r="L2243"/>
  <c r="L2244"/>
  <c r="L2245"/>
  <c r="L2246"/>
  <c r="L2247"/>
  <c r="L2248"/>
  <c r="L2249"/>
  <c r="L2250"/>
  <c r="L2251"/>
  <c r="L2252"/>
  <c r="L2253"/>
  <c r="L2254"/>
  <c r="L2255"/>
  <c r="L2256"/>
  <c r="L2257"/>
  <c r="L2258"/>
  <c r="L2259"/>
  <c r="L2260"/>
  <c r="L2261"/>
  <c r="L2262"/>
  <c r="L2263"/>
  <c r="L2264"/>
  <c r="L2265"/>
  <c r="L2266"/>
  <c r="L2267"/>
  <c r="L2268"/>
  <c r="L2269"/>
  <c r="L2270"/>
  <c r="L2271"/>
  <c r="L2272"/>
  <c r="L2273"/>
  <c r="L2274"/>
  <c r="L2275"/>
  <c r="L2276"/>
  <c r="L2277"/>
  <c r="L2278"/>
  <c r="L2279"/>
  <c r="L2280"/>
  <c r="L2281"/>
  <c r="L2282"/>
  <c r="L2283"/>
  <c r="L2284"/>
  <c r="L2285"/>
  <c r="L2286"/>
  <c r="L2287"/>
  <c r="L2288"/>
  <c r="L2289"/>
  <c r="L2290"/>
  <c r="L2291"/>
  <c r="L2292"/>
  <c r="L2293"/>
  <c r="L2294"/>
  <c r="L2295"/>
  <c r="L2296"/>
  <c r="L2297"/>
  <c r="L2298"/>
  <c r="L2299"/>
  <c r="L2300"/>
  <c r="L2301"/>
  <c r="L2302"/>
  <c r="L2303"/>
  <c r="L2304"/>
  <c r="L2305"/>
  <c r="L2306"/>
  <c r="L2307"/>
  <c r="L2308"/>
  <c r="L2309"/>
  <c r="L2310"/>
  <c r="L2311"/>
  <c r="L2312"/>
  <c r="L2313"/>
  <c r="L2314"/>
  <c r="L2315"/>
  <c r="L2316"/>
  <c r="L2317"/>
  <c r="L2318"/>
  <c r="L2319"/>
  <c r="L2320"/>
  <c r="L2321"/>
  <c r="L2322"/>
  <c r="L2323"/>
  <c r="L2324"/>
  <c r="L2325"/>
  <c r="L2326"/>
  <c r="L2327"/>
  <c r="L2328"/>
  <c r="L2329"/>
  <c r="L2330"/>
  <c r="L2331"/>
  <c r="L2332"/>
  <c r="L2333"/>
  <c r="L2334"/>
  <c r="L2335"/>
  <c r="L2336"/>
  <c r="L2337"/>
  <c r="L2338"/>
  <c r="L2339"/>
  <c r="L2340"/>
  <c r="L2341"/>
  <c r="L2342"/>
  <c r="L2343"/>
  <c r="L2344"/>
  <c r="L2345"/>
  <c r="L2346"/>
  <c r="L2347"/>
  <c r="L2348"/>
  <c r="L2349"/>
  <c r="L2350"/>
  <c r="L2351"/>
  <c r="L2352"/>
  <c r="L2353"/>
  <c r="L2354"/>
  <c r="L2355"/>
  <c r="L2356"/>
  <c r="L2357"/>
  <c r="L2358"/>
  <c r="L2359"/>
  <c r="L2360"/>
  <c r="L2361"/>
  <c r="L2362"/>
  <c r="L2363"/>
  <c r="L2364"/>
  <c r="L2365"/>
  <c r="L2366"/>
  <c r="L2367"/>
  <c r="L2368"/>
  <c r="L2369"/>
  <c r="L2370"/>
  <c r="L2371"/>
  <c r="L2372"/>
  <c r="L2373"/>
  <c r="L2374"/>
  <c r="L2375"/>
  <c r="L2376"/>
  <c r="L2377"/>
  <c r="L2378"/>
  <c r="L2379"/>
  <c r="L2380"/>
  <c r="L2381"/>
  <c r="L2382"/>
  <c r="L2383"/>
  <c r="L2384"/>
  <c r="L2385"/>
  <c r="L2386"/>
  <c r="L2387"/>
  <c r="L2388"/>
  <c r="L2389"/>
  <c r="L2390"/>
  <c r="L2391"/>
  <c r="L2392"/>
  <c r="L2393"/>
  <c r="L2394"/>
  <c r="L2395"/>
  <c r="L2396"/>
  <c r="L2397"/>
  <c r="L2398"/>
  <c r="L2399"/>
  <c r="L2400"/>
  <c r="L2401"/>
  <c r="L2402"/>
  <c r="L2403"/>
  <c r="L2404"/>
  <c r="L2405"/>
  <c r="L2406"/>
  <c r="L2407"/>
  <c r="L2408"/>
  <c r="L2409"/>
  <c r="L2410"/>
  <c r="L2411"/>
  <c r="L2412"/>
  <c r="L2413"/>
  <c r="L2414"/>
  <c r="L2415"/>
  <c r="L2416"/>
  <c r="L2417"/>
  <c r="L2418"/>
  <c r="L2419"/>
  <c r="L2420"/>
  <c r="L2421"/>
  <c r="L2422"/>
  <c r="L2423"/>
  <c r="L2424"/>
  <c r="L2425"/>
  <c r="L2426"/>
  <c r="L2427"/>
  <c r="L2428"/>
  <c r="L2429"/>
  <c r="L2430"/>
  <c r="L2431"/>
  <c r="L2432"/>
  <c r="L2433"/>
  <c r="L2434"/>
  <c r="L2435"/>
  <c r="L2436"/>
  <c r="L2437"/>
  <c r="L2438"/>
  <c r="L2439"/>
  <c r="L2440"/>
  <c r="L2441"/>
  <c r="L2442"/>
  <c r="L2443"/>
  <c r="L2444"/>
  <c r="L2445"/>
  <c r="L2446"/>
  <c r="L2447"/>
  <c r="L2448"/>
  <c r="L2449"/>
  <c r="L2450"/>
  <c r="L2451"/>
  <c r="L2452"/>
  <c r="L2453"/>
  <c r="L2454"/>
  <c r="L2455"/>
  <c r="L2456"/>
  <c r="L2457"/>
  <c r="L2458"/>
  <c r="L2459"/>
  <c r="L2460"/>
  <c r="L2461"/>
  <c r="L2462"/>
  <c r="L2463"/>
  <c r="L2464"/>
  <c r="L2465"/>
  <c r="L2466"/>
  <c r="L2467"/>
  <c r="L2468"/>
  <c r="L2469"/>
  <c r="L2470"/>
  <c r="L2471"/>
  <c r="L2472"/>
  <c r="L2473"/>
  <c r="L2474"/>
  <c r="L2475"/>
  <c r="L2476"/>
  <c r="L2477"/>
  <c r="L2478"/>
  <c r="L2479"/>
  <c r="L2480"/>
  <c r="L2481"/>
  <c r="L2482"/>
  <c r="L2483"/>
  <c r="L2484"/>
  <c r="L2485"/>
  <c r="L2486"/>
  <c r="L2487"/>
  <c r="L2488"/>
  <c r="L2489"/>
  <c r="L2490"/>
  <c r="L2491"/>
  <c r="L2492"/>
  <c r="L2493"/>
  <c r="L2494"/>
  <c r="L2495"/>
  <c r="L2496"/>
  <c r="L2497"/>
  <c r="L2498"/>
  <c r="L2499"/>
  <c r="L2500"/>
  <c r="L2501"/>
  <c r="L2502"/>
  <c r="L2503"/>
  <c r="L2504"/>
  <c r="L2505"/>
  <c r="L2506"/>
  <c r="L2507"/>
  <c r="L2508"/>
  <c r="L2509"/>
  <c r="L2510"/>
  <c r="L2511"/>
  <c r="L2512"/>
  <c r="L2513"/>
  <c r="L2514"/>
  <c r="L2515"/>
  <c r="L2516"/>
  <c r="L2517"/>
  <c r="L2518"/>
  <c r="L2519"/>
  <c r="L2520"/>
  <c r="L2521"/>
  <c r="L2522"/>
  <c r="L2523"/>
  <c r="L2524"/>
  <c r="L2525"/>
  <c r="L2526"/>
  <c r="L2527"/>
  <c r="L2528"/>
  <c r="L2529"/>
  <c r="L2530"/>
  <c r="L2531"/>
  <c r="L2532"/>
  <c r="L2533"/>
  <c r="L2534"/>
  <c r="L2535"/>
  <c r="L2536"/>
  <c r="L2537"/>
  <c r="L2538"/>
  <c r="L2539"/>
  <c r="L2540"/>
  <c r="L2541"/>
  <c r="L2542"/>
  <c r="L2543"/>
  <c r="L2544"/>
  <c r="L2545"/>
  <c r="L2546"/>
  <c r="L2547"/>
  <c r="L2548"/>
  <c r="L2549"/>
  <c r="L2550"/>
  <c r="L2551"/>
  <c r="L2552"/>
  <c r="L2553"/>
  <c r="L2554"/>
  <c r="L2555"/>
  <c r="L2556"/>
  <c r="L2557"/>
  <c r="L2558"/>
  <c r="L2559"/>
  <c r="L2560"/>
  <c r="L2561"/>
  <c r="L2562"/>
  <c r="L2563"/>
  <c r="L2564"/>
  <c r="L2565"/>
  <c r="L2566"/>
  <c r="L2567"/>
  <c r="L2568"/>
  <c r="L2569"/>
  <c r="L2570"/>
  <c r="L2571"/>
  <c r="L2572"/>
  <c r="L2573"/>
  <c r="L2574"/>
  <c r="L2575"/>
  <c r="L2576"/>
  <c r="L2577"/>
  <c r="L2578"/>
  <c r="L2579"/>
  <c r="L2580"/>
  <c r="L2581"/>
  <c r="L2582"/>
  <c r="L2583"/>
  <c r="L2584"/>
  <c r="L2585"/>
  <c r="L2586"/>
  <c r="L2587"/>
  <c r="L2588"/>
  <c r="L2589"/>
  <c r="L2590"/>
  <c r="L2591"/>
  <c r="L2592"/>
  <c r="L2593"/>
  <c r="L2594"/>
  <c r="L2595"/>
  <c r="L2596"/>
  <c r="L2597"/>
  <c r="L2598"/>
  <c r="L2599"/>
  <c r="L2600"/>
  <c r="L2601"/>
  <c r="L2602"/>
  <c r="L2603"/>
  <c r="L2604"/>
  <c r="L2605"/>
  <c r="L2606"/>
  <c r="L2607"/>
  <c r="L2608"/>
  <c r="L2609"/>
  <c r="L2610"/>
  <c r="L2611"/>
  <c r="L2612"/>
  <c r="L2613"/>
  <c r="L2614"/>
  <c r="L2615"/>
  <c r="L2616"/>
  <c r="L2617"/>
  <c r="L2618"/>
  <c r="L2619"/>
  <c r="L2620"/>
  <c r="L2621"/>
  <c r="L2622"/>
  <c r="L2623"/>
  <c r="L2624"/>
  <c r="L2625"/>
  <c r="L2626"/>
  <c r="L2627"/>
  <c r="L2628"/>
  <c r="L2629"/>
  <c r="L2630"/>
  <c r="L2631"/>
  <c r="L2632"/>
  <c r="L2633"/>
  <c r="L2634"/>
  <c r="L2635"/>
  <c r="L2636"/>
  <c r="L2637"/>
  <c r="L2638"/>
  <c r="L2639"/>
  <c r="L2640"/>
  <c r="L2641"/>
  <c r="L2642"/>
  <c r="L2643"/>
  <c r="L2644"/>
  <c r="L2645"/>
  <c r="L2646"/>
  <c r="L2647"/>
  <c r="L2648"/>
  <c r="L2649"/>
  <c r="L2650"/>
  <c r="L2651"/>
  <c r="L2652"/>
  <c r="L2653"/>
  <c r="L2654"/>
  <c r="L2655"/>
  <c r="L2656"/>
  <c r="L2657"/>
  <c r="L2658"/>
  <c r="L2659"/>
  <c r="L2660"/>
  <c r="L2661"/>
  <c r="L2662"/>
  <c r="L2663"/>
  <c r="L2664"/>
  <c r="L2665"/>
  <c r="L2666"/>
  <c r="L2667"/>
  <c r="L2668"/>
  <c r="L2669"/>
  <c r="L2670"/>
  <c r="L2671"/>
  <c r="L2672"/>
  <c r="L2673"/>
  <c r="L2674"/>
  <c r="L2675"/>
  <c r="L2676"/>
  <c r="L2677"/>
  <c r="L2678"/>
  <c r="L2679"/>
  <c r="L2680"/>
  <c r="L2681"/>
  <c r="L2682"/>
  <c r="L2683"/>
  <c r="L2684"/>
  <c r="L2685"/>
  <c r="L2686"/>
  <c r="L2687"/>
  <c r="L2688"/>
  <c r="L2689"/>
  <c r="L2690"/>
  <c r="L2691"/>
  <c r="L2692"/>
  <c r="L2693"/>
  <c r="L2694"/>
  <c r="L2695"/>
  <c r="L2696"/>
  <c r="L2697"/>
  <c r="L2698"/>
  <c r="L2699"/>
  <c r="L2700"/>
  <c r="L2701"/>
  <c r="L2702"/>
  <c r="L2703"/>
  <c r="L2704"/>
  <c r="L2705"/>
  <c r="L2706"/>
  <c r="L2707"/>
  <c r="L2708"/>
  <c r="L2709"/>
  <c r="L2710"/>
  <c r="L2711"/>
  <c r="L2712"/>
  <c r="L2713"/>
  <c r="L2714"/>
  <c r="L2715"/>
  <c r="L2716"/>
  <c r="L2717"/>
  <c r="L2718"/>
  <c r="L2719"/>
  <c r="L2720"/>
  <c r="L2721"/>
  <c r="L2722"/>
  <c r="L2723"/>
  <c r="L2724"/>
  <c r="L2725"/>
  <c r="L2726"/>
  <c r="L2727"/>
  <c r="L2728"/>
  <c r="L2729"/>
  <c r="L2730"/>
  <c r="L2731"/>
  <c r="L2732"/>
  <c r="L2733"/>
  <c r="L2734"/>
  <c r="L2735"/>
  <c r="L2736"/>
  <c r="L2737"/>
  <c r="L2738"/>
  <c r="L2739"/>
  <c r="L2740"/>
  <c r="L2741"/>
  <c r="L2742"/>
  <c r="L2743"/>
  <c r="L2744"/>
  <c r="L2745"/>
  <c r="L2746"/>
  <c r="L2747"/>
  <c r="L2748"/>
  <c r="L2749"/>
  <c r="L2750"/>
  <c r="L2751"/>
  <c r="L2752"/>
  <c r="L2753"/>
  <c r="L2754"/>
  <c r="L2755"/>
  <c r="L2756"/>
  <c r="L2757"/>
  <c r="L2758"/>
  <c r="L2759"/>
  <c r="L2760"/>
  <c r="L2761"/>
  <c r="L2762"/>
  <c r="L2763"/>
  <c r="L2764"/>
  <c r="L2765"/>
  <c r="L2766"/>
  <c r="L2767"/>
  <c r="L2768"/>
  <c r="L2769"/>
  <c r="L2770"/>
  <c r="L2771"/>
  <c r="L2772"/>
  <c r="L2773"/>
  <c r="L2774"/>
  <c r="L2775"/>
  <c r="L2776"/>
  <c r="L2777"/>
  <c r="L2778"/>
  <c r="L2779"/>
  <c r="L2780"/>
  <c r="L2781"/>
  <c r="L2782"/>
  <c r="L2783"/>
  <c r="L2784"/>
  <c r="L2785"/>
  <c r="L2786"/>
  <c r="L2787"/>
  <c r="L2788"/>
  <c r="L2789"/>
  <c r="L2790"/>
  <c r="L2791"/>
  <c r="L2792"/>
  <c r="L2793"/>
  <c r="L2794"/>
  <c r="L2795"/>
  <c r="L2796"/>
  <c r="L2797"/>
  <c r="L2798"/>
  <c r="L2799"/>
  <c r="L2800"/>
  <c r="L2801"/>
  <c r="L2802"/>
  <c r="L2803"/>
  <c r="L2804"/>
  <c r="L2805"/>
  <c r="L2806"/>
  <c r="L2807"/>
  <c r="L2808"/>
  <c r="L2809"/>
  <c r="L2810"/>
  <c r="L2811"/>
  <c r="L2812"/>
  <c r="L2813"/>
  <c r="L2814"/>
  <c r="L2815"/>
  <c r="L2816"/>
  <c r="L2817"/>
  <c r="L2818"/>
  <c r="L2819"/>
  <c r="L2820"/>
  <c r="L2821"/>
  <c r="L2822"/>
  <c r="L2823"/>
  <c r="L2824"/>
  <c r="L2825"/>
  <c r="L2826"/>
  <c r="L2827"/>
  <c r="L2828"/>
  <c r="L2829"/>
  <c r="L2830"/>
  <c r="L2831"/>
  <c r="L2832"/>
  <c r="L2833"/>
  <c r="L2834"/>
  <c r="L2835"/>
  <c r="L2836"/>
  <c r="L2837"/>
  <c r="L2838"/>
  <c r="L2839"/>
  <c r="L2840"/>
  <c r="L2841"/>
  <c r="L2842"/>
  <c r="L2843"/>
  <c r="L2844"/>
  <c r="L2845"/>
  <c r="L2846"/>
  <c r="L2847"/>
  <c r="L2848"/>
  <c r="L2849"/>
  <c r="L2850"/>
  <c r="L2851"/>
  <c r="L2852"/>
  <c r="L2853"/>
  <c r="L2854"/>
  <c r="L2855"/>
  <c r="L2856"/>
  <c r="L2857"/>
  <c r="L2858"/>
  <c r="L2859"/>
  <c r="L2860"/>
  <c r="L2861"/>
  <c r="L2862"/>
  <c r="L2863"/>
  <c r="L2864"/>
  <c r="L2865"/>
  <c r="L2866"/>
  <c r="L2867"/>
  <c r="L2868"/>
  <c r="L2869"/>
  <c r="L2870"/>
  <c r="L2871"/>
  <c r="L2872"/>
  <c r="L2873"/>
  <c r="L2874"/>
  <c r="L2875"/>
  <c r="L2876"/>
  <c r="L2877"/>
  <c r="L2878"/>
  <c r="L2879"/>
  <c r="L2880"/>
  <c r="L2881"/>
  <c r="L2882"/>
  <c r="L2883"/>
  <c r="L2884"/>
  <c r="L2885"/>
  <c r="L2886"/>
  <c r="L2887"/>
  <c r="L2888"/>
  <c r="L2889"/>
  <c r="L2890"/>
  <c r="L2891"/>
  <c r="L2892"/>
  <c r="L2893"/>
  <c r="L2894"/>
  <c r="L2895"/>
  <c r="L2896"/>
  <c r="L2897"/>
  <c r="L2898"/>
  <c r="L2899"/>
  <c r="L2900"/>
  <c r="L2901"/>
  <c r="L2902"/>
  <c r="L2903"/>
  <c r="L2904"/>
  <c r="L2905"/>
  <c r="L2906"/>
  <c r="L2907"/>
  <c r="L2908"/>
  <c r="L2909"/>
  <c r="L2910"/>
  <c r="L2911"/>
  <c r="L2912"/>
  <c r="L2913"/>
  <c r="L2914"/>
  <c r="L2915"/>
  <c r="L2916"/>
  <c r="L2917"/>
  <c r="L2918"/>
  <c r="L2919"/>
  <c r="L2920"/>
  <c r="L2921"/>
  <c r="L2922"/>
  <c r="L2923"/>
  <c r="L2924"/>
  <c r="L2925"/>
  <c r="L2926"/>
  <c r="L2927"/>
  <c r="L2928"/>
  <c r="L2929"/>
  <c r="L2930"/>
  <c r="L2931"/>
  <c r="L2932"/>
  <c r="L2933"/>
  <c r="L2934"/>
  <c r="L2935"/>
  <c r="L2936"/>
  <c r="L2937"/>
  <c r="L2938"/>
  <c r="L2939"/>
  <c r="L2940"/>
  <c r="L2941"/>
  <c r="L2942"/>
  <c r="L2943"/>
  <c r="L2944"/>
  <c r="L2945"/>
  <c r="L2946"/>
  <c r="L2947"/>
  <c r="L2948"/>
  <c r="L2949"/>
  <c r="L2950"/>
  <c r="L2951"/>
  <c r="L2952"/>
  <c r="L2953"/>
  <c r="L2954"/>
  <c r="L2955"/>
  <c r="L2956"/>
  <c r="L2957"/>
  <c r="L2958"/>
  <c r="L2959"/>
  <c r="L2960"/>
  <c r="L2961"/>
  <c r="L2962"/>
  <c r="L2963"/>
  <c r="L2964"/>
  <c r="L2965"/>
  <c r="L2966"/>
  <c r="L2967"/>
  <c r="L2968"/>
  <c r="L2969"/>
  <c r="L2970"/>
  <c r="L2971"/>
  <c r="L2972"/>
  <c r="L2973"/>
  <c r="L2974"/>
  <c r="L2975"/>
  <c r="L2976"/>
  <c r="L2977"/>
  <c r="L2978"/>
  <c r="L2979"/>
  <c r="L2980"/>
  <c r="L2981"/>
  <c r="L2982"/>
  <c r="L2983"/>
  <c r="L2984"/>
  <c r="L2985"/>
  <c r="L2986"/>
  <c r="L2987"/>
  <c r="L2988"/>
  <c r="L2989"/>
  <c r="L2990"/>
  <c r="L2991"/>
  <c r="L2992"/>
  <c r="L2993"/>
  <c r="L2994"/>
  <c r="L2995"/>
  <c r="L2996"/>
  <c r="L2997"/>
  <c r="L2998"/>
  <c r="L2999"/>
  <c r="L3000"/>
  <c r="L3001"/>
  <c r="L3002"/>
  <c r="L3003"/>
  <c r="L3004"/>
  <c r="L3005"/>
  <c r="L3006"/>
  <c r="L3007"/>
  <c r="L3008"/>
  <c r="L3009"/>
  <c r="L3010"/>
  <c r="L3011"/>
  <c r="L3012"/>
  <c r="L3013"/>
  <c r="L3014"/>
  <c r="L3015"/>
  <c r="L3016"/>
  <c r="L3017"/>
  <c r="L3018"/>
  <c r="L3019"/>
  <c r="L3020"/>
  <c r="L3021"/>
  <c r="L3022"/>
  <c r="L3023"/>
  <c r="L3024"/>
  <c r="L3025"/>
  <c r="L3026"/>
  <c r="L3027"/>
  <c r="L3028"/>
  <c r="L3029"/>
  <c r="L3030"/>
  <c r="L3031"/>
  <c r="L3032"/>
  <c r="L3033"/>
  <c r="L3034"/>
  <c r="L3035"/>
  <c r="L3036"/>
  <c r="L3037"/>
  <c r="L3038"/>
  <c r="L3039"/>
  <c r="L3040"/>
  <c r="L3041"/>
  <c r="L3042"/>
  <c r="L3043"/>
  <c r="L3044"/>
  <c r="L3045"/>
  <c r="L3046"/>
  <c r="L3047"/>
  <c r="L3048"/>
  <c r="L3049"/>
  <c r="L3050"/>
  <c r="L3051"/>
  <c r="L3052"/>
  <c r="L3053"/>
  <c r="L3054"/>
  <c r="L3055"/>
  <c r="L3056"/>
  <c r="L3057"/>
  <c r="L3058"/>
  <c r="L3059"/>
  <c r="L3060"/>
  <c r="L3061"/>
  <c r="L3062"/>
  <c r="L3063"/>
  <c r="L3064"/>
  <c r="L3065"/>
  <c r="L3066"/>
  <c r="L3067"/>
  <c r="L3068"/>
  <c r="L3069"/>
  <c r="L3070"/>
  <c r="L3071"/>
  <c r="L3072"/>
  <c r="L3073"/>
  <c r="L3074"/>
  <c r="L3075"/>
  <c r="L3076"/>
  <c r="L3077"/>
  <c r="L3078"/>
  <c r="L3079"/>
  <c r="L3080"/>
  <c r="L3081"/>
  <c r="L3082"/>
  <c r="L3083"/>
  <c r="L3084"/>
  <c r="L3085"/>
  <c r="L3086"/>
  <c r="L3087"/>
  <c r="L3088"/>
  <c r="L3089"/>
  <c r="L3090"/>
  <c r="L3091"/>
  <c r="L3092"/>
  <c r="L3093"/>
  <c r="L3094"/>
  <c r="L3095"/>
  <c r="L3096"/>
  <c r="L3097"/>
  <c r="L3098"/>
  <c r="L3099"/>
  <c r="L3100"/>
  <c r="L3101"/>
  <c r="L3102"/>
  <c r="L3103"/>
  <c r="L3104"/>
  <c r="L3105"/>
  <c r="L3106"/>
  <c r="L3107"/>
  <c r="L3108"/>
  <c r="L3109"/>
  <c r="L3110"/>
  <c r="L3111"/>
  <c r="L3112"/>
  <c r="L3113"/>
  <c r="L3114"/>
  <c r="L3115"/>
  <c r="L3116"/>
  <c r="L3117"/>
  <c r="L3118"/>
  <c r="L3119"/>
  <c r="L3120"/>
  <c r="L3121"/>
  <c r="L3122"/>
  <c r="L3123"/>
  <c r="L3124"/>
  <c r="L3125"/>
  <c r="L3126"/>
  <c r="L3127"/>
  <c r="L3128"/>
  <c r="L3129"/>
  <c r="L3130"/>
  <c r="L3131"/>
  <c r="L3132"/>
  <c r="L3133"/>
  <c r="L3134"/>
  <c r="L3135"/>
  <c r="L3136"/>
  <c r="L3137"/>
  <c r="L3138"/>
  <c r="L3139"/>
  <c r="L3140"/>
  <c r="L3141"/>
  <c r="L3142"/>
  <c r="L3143"/>
  <c r="L3144"/>
  <c r="L3145"/>
  <c r="L3146"/>
  <c r="L3147"/>
  <c r="L3148"/>
  <c r="L3149"/>
  <c r="L3150"/>
  <c r="L3151"/>
  <c r="L3152"/>
  <c r="L3153"/>
  <c r="L3154"/>
  <c r="L3155"/>
  <c r="L3156"/>
  <c r="L3157"/>
  <c r="L3158"/>
  <c r="L3159"/>
  <c r="L3160"/>
  <c r="L3161"/>
  <c r="L3162"/>
  <c r="L3163"/>
  <c r="L3164"/>
  <c r="L3165"/>
  <c r="L3166"/>
  <c r="L3167"/>
  <c r="L3168"/>
  <c r="L3169"/>
  <c r="L3170"/>
  <c r="L3171"/>
  <c r="L3172"/>
  <c r="L3173"/>
  <c r="L3174"/>
  <c r="L3175"/>
  <c r="L3176"/>
  <c r="L3177"/>
  <c r="L3178"/>
  <c r="L3179"/>
  <c r="L3180"/>
  <c r="L3181"/>
  <c r="L3182"/>
  <c r="L3183"/>
  <c r="L3184"/>
  <c r="L3185"/>
  <c r="L3186"/>
  <c r="L3187"/>
  <c r="L3188"/>
  <c r="L3189"/>
  <c r="L3190"/>
  <c r="L3191"/>
  <c r="L3192"/>
  <c r="L3193"/>
  <c r="L3194"/>
  <c r="L3195"/>
  <c r="L3196"/>
  <c r="L3197"/>
  <c r="L3198"/>
  <c r="L3199"/>
  <c r="L3200"/>
  <c r="L3201"/>
  <c r="L3202"/>
  <c r="L3203"/>
  <c r="L3204"/>
  <c r="L3205"/>
  <c r="L3206"/>
  <c r="L3207"/>
  <c r="L3208"/>
  <c r="L3209"/>
  <c r="L3210"/>
  <c r="L3211"/>
  <c r="L3212"/>
  <c r="L3213"/>
  <c r="L3214"/>
  <c r="L3215"/>
  <c r="L3216"/>
  <c r="L3217"/>
  <c r="L3218"/>
  <c r="L3219"/>
  <c r="L3220"/>
  <c r="L3221"/>
  <c r="L3222"/>
  <c r="L3223"/>
  <c r="L3224"/>
  <c r="L3225"/>
  <c r="L3226"/>
  <c r="L3227"/>
  <c r="L3228"/>
  <c r="L3229"/>
  <c r="L3230"/>
  <c r="L3231"/>
  <c r="L3232"/>
  <c r="L3233"/>
  <c r="L3234"/>
  <c r="L3235"/>
  <c r="L3236"/>
  <c r="L3237"/>
  <c r="L3238"/>
  <c r="L3239"/>
  <c r="L3240"/>
  <c r="L3241"/>
  <c r="L3242"/>
  <c r="L3243"/>
  <c r="L3244"/>
  <c r="L3245"/>
  <c r="L3246"/>
  <c r="L3247"/>
  <c r="L3248"/>
  <c r="L3249"/>
  <c r="L3250"/>
  <c r="L3251"/>
  <c r="L3252"/>
  <c r="L3253"/>
  <c r="L3254"/>
  <c r="L3255"/>
  <c r="L3256"/>
  <c r="L3257"/>
  <c r="L3258"/>
  <c r="L3259"/>
  <c r="L3260"/>
  <c r="L3261"/>
  <c r="L3262"/>
  <c r="L3263"/>
  <c r="L3264"/>
  <c r="L3265"/>
  <c r="L3266"/>
  <c r="L3267"/>
  <c r="L3268"/>
  <c r="L3269"/>
  <c r="L3270"/>
  <c r="L3271"/>
  <c r="L3272"/>
  <c r="L3273"/>
  <c r="L3274"/>
  <c r="L3275"/>
  <c r="L3276"/>
  <c r="L3277"/>
  <c r="L3278"/>
  <c r="L3279"/>
  <c r="L3280"/>
  <c r="L3281"/>
  <c r="L3282"/>
  <c r="L3283"/>
  <c r="L3284"/>
  <c r="L3285"/>
  <c r="L3286"/>
  <c r="L3287"/>
  <c r="L3288"/>
  <c r="L3289"/>
  <c r="L3290"/>
  <c r="L3291"/>
  <c r="L3292"/>
  <c r="L3293"/>
  <c r="L3294"/>
  <c r="L3295"/>
  <c r="L3296"/>
  <c r="L3297"/>
  <c r="L3298"/>
  <c r="L3299"/>
  <c r="L3300"/>
  <c r="L3301"/>
  <c r="L3302"/>
  <c r="L3303"/>
  <c r="L3304"/>
  <c r="L3305"/>
  <c r="L3306"/>
  <c r="L3307"/>
  <c r="L3308"/>
  <c r="L3309"/>
  <c r="L3310"/>
  <c r="L3311"/>
  <c r="L3312"/>
  <c r="L3313"/>
  <c r="L3314"/>
  <c r="L3315"/>
  <c r="L3316"/>
  <c r="L3317"/>
  <c r="L3318"/>
  <c r="L3319"/>
  <c r="L3320"/>
  <c r="L3321"/>
  <c r="L3322"/>
  <c r="L3323"/>
  <c r="L3324"/>
  <c r="L3325"/>
  <c r="L3326"/>
  <c r="L3327"/>
  <c r="L3328"/>
  <c r="L3329"/>
  <c r="L3330"/>
  <c r="L3331"/>
  <c r="L3332"/>
  <c r="L3333"/>
  <c r="L3334"/>
  <c r="L3335"/>
  <c r="L3336"/>
  <c r="L3337"/>
  <c r="L3338"/>
  <c r="L3339"/>
  <c r="L3340"/>
  <c r="L3341"/>
  <c r="L3342"/>
  <c r="L3343"/>
  <c r="L3344"/>
  <c r="L3345"/>
  <c r="L3346"/>
  <c r="L3347"/>
  <c r="L3348"/>
  <c r="L3349"/>
  <c r="L3350"/>
  <c r="L3351"/>
  <c r="L3352"/>
  <c r="L3353"/>
  <c r="L3354"/>
  <c r="L3355"/>
  <c r="L3356"/>
  <c r="L3357"/>
  <c r="L3358"/>
  <c r="L3359"/>
  <c r="L3360"/>
  <c r="L3361"/>
  <c r="L3362"/>
  <c r="L3363"/>
  <c r="L3364"/>
  <c r="L3365"/>
  <c r="L3366"/>
  <c r="L3367"/>
  <c r="L3368"/>
  <c r="L3369"/>
  <c r="L3370"/>
  <c r="L3371"/>
  <c r="L3372"/>
  <c r="L3373"/>
  <c r="L3374"/>
  <c r="L3375"/>
  <c r="L3376"/>
  <c r="L3377"/>
  <c r="L3378"/>
  <c r="L3379"/>
  <c r="L3380"/>
  <c r="L3381"/>
  <c r="L3382"/>
  <c r="L3383"/>
  <c r="L3384"/>
  <c r="L3385"/>
  <c r="L3386"/>
  <c r="L3387"/>
  <c r="L3388"/>
  <c r="L3389"/>
  <c r="L3390"/>
  <c r="L3391"/>
  <c r="L3392"/>
  <c r="L3393"/>
  <c r="L3394"/>
  <c r="L3395"/>
  <c r="L3396"/>
  <c r="L3397"/>
  <c r="L3398"/>
  <c r="L3399"/>
  <c r="L3400"/>
  <c r="L3401"/>
  <c r="L3402"/>
  <c r="L3403"/>
  <c r="L3404"/>
  <c r="L3405"/>
  <c r="L3406"/>
  <c r="L3407"/>
  <c r="L3408"/>
  <c r="L3409"/>
  <c r="L3410"/>
  <c r="L3411"/>
  <c r="L3412"/>
  <c r="L3413"/>
  <c r="L3414"/>
  <c r="L3415"/>
  <c r="L3416"/>
  <c r="L3417"/>
  <c r="L3418"/>
  <c r="L3419"/>
  <c r="L3420"/>
  <c r="L3421"/>
  <c r="L3422"/>
  <c r="L3423"/>
  <c r="L3424"/>
  <c r="L3425"/>
  <c r="L3426"/>
  <c r="L3427"/>
  <c r="L3428"/>
  <c r="L3429"/>
  <c r="L3430"/>
  <c r="L3431"/>
  <c r="L3432"/>
  <c r="L3433"/>
  <c r="L3434"/>
  <c r="L3435"/>
  <c r="L3436"/>
  <c r="L3437"/>
  <c r="L3438"/>
  <c r="L3439"/>
  <c r="L3440"/>
  <c r="L3441"/>
  <c r="L3442"/>
  <c r="L3443"/>
  <c r="L3444"/>
  <c r="L3445"/>
  <c r="L3446"/>
  <c r="L3447"/>
  <c r="L3448"/>
  <c r="L3449"/>
  <c r="L3450"/>
  <c r="L3451"/>
  <c r="L3452"/>
  <c r="L3453"/>
  <c r="L3454"/>
  <c r="L3455"/>
  <c r="L3456"/>
  <c r="L3457"/>
  <c r="L3458"/>
  <c r="L3459"/>
  <c r="L3460"/>
  <c r="L3461"/>
  <c r="L3462"/>
  <c r="L3463"/>
  <c r="L3464"/>
  <c r="L3465"/>
  <c r="L3466"/>
  <c r="L3467"/>
  <c r="L3468"/>
  <c r="L3469"/>
  <c r="L3470"/>
  <c r="L3471"/>
  <c r="L3472"/>
  <c r="L3473"/>
  <c r="L3474"/>
  <c r="L3475"/>
  <c r="L3476"/>
  <c r="L3477"/>
  <c r="L3478"/>
  <c r="L3479"/>
  <c r="L3480"/>
  <c r="L3481"/>
  <c r="L3482"/>
  <c r="L3483"/>
  <c r="L3484"/>
  <c r="L3485"/>
  <c r="L3486"/>
  <c r="L3487"/>
  <c r="L3488"/>
  <c r="L3489"/>
  <c r="L3490"/>
  <c r="L3491"/>
  <c r="L3492"/>
  <c r="L3493"/>
  <c r="L3494"/>
  <c r="L3495"/>
  <c r="L3496"/>
  <c r="L3497"/>
  <c r="L3498"/>
  <c r="L3499"/>
  <c r="L3500"/>
  <c r="L3501"/>
  <c r="L3502"/>
  <c r="L3503"/>
  <c r="L3504"/>
  <c r="L3505"/>
  <c r="L3506"/>
  <c r="L3507"/>
  <c r="L3508"/>
  <c r="L3509"/>
  <c r="L3510"/>
  <c r="L3511"/>
  <c r="L3512"/>
  <c r="L3513"/>
  <c r="L3514"/>
  <c r="L3515"/>
  <c r="L3516"/>
  <c r="L3517"/>
  <c r="L3518"/>
  <c r="L3519"/>
  <c r="L3520"/>
  <c r="L3521"/>
  <c r="L3522"/>
  <c r="L3523"/>
  <c r="L3524"/>
  <c r="L3525"/>
  <c r="L3526"/>
  <c r="L3527"/>
  <c r="L3528"/>
  <c r="L3529"/>
  <c r="L3530"/>
  <c r="L3531"/>
  <c r="L3532"/>
  <c r="L3533"/>
  <c r="L3534"/>
  <c r="L3535"/>
  <c r="L3536"/>
  <c r="L3537"/>
  <c r="L3538"/>
  <c r="L3539"/>
  <c r="L3540"/>
  <c r="L3541"/>
  <c r="L3542"/>
  <c r="L3543"/>
  <c r="L3544"/>
  <c r="L3545"/>
  <c r="L3546"/>
  <c r="L3547"/>
  <c r="L3548"/>
  <c r="L3549"/>
  <c r="L3550"/>
  <c r="L3551"/>
  <c r="L3552"/>
  <c r="L3553"/>
  <c r="L3554"/>
  <c r="L3555"/>
  <c r="L3556"/>
  <c r="L3557"/>
  <c r="L3558"/>
  <c r="L3559"/>
  <c r="L3560"/>
  <c r="L3561"/>
  <c r="L3562"/>
  <c r="L3563"/>
  <c r="L3564"/>
  <c r="L3565"/>
  <c r="L3566"/>
  <c r="L3567"/>
  <c r="L3568"/>
  <c r="L3569"/>
  <c r="L3570"/>
  <c r="L3571"/>
  <c r="L3572"/>
  <c r="L3573"/>
  <c r="L3574"/>
  <c r="L3575"/>
  <c r="L3576"/>
  <c r="L3577"/>
  <c r="L3578"/>
  <c r="L3579"/>
  <c r="L3580"/>
  <c r="L3581"/>
  <c r="L3582"/>
  <c r="L3583"/>
  <c r="L3584"/>
  <c r="L3585"/>
  <c r="L3586"/>
  <c r="L3587"/>
  <c r="L3588"/>
  <c r="L3589"/>
  <c r="L3590"/>
  <c r="L3591"/>
  <c r="L3592"/>
  <c r="L3593"/>
  <c r="L3594"/>
  <c r="L3595"/>
  <c r="L3596"/>
  <c r="L3597"/>
  <c r="L3598"/>
  <c r="L3599"/>
  <c r="L3600"/>
  <c r="L3601"/>
  <c r="L3602"/>
  <c r="L3603"/>
  <c r="L3604"/>
  <c r="L3605"/>
  <c r="L3606"/>
  <c r="L3607"/>
  <c r="L3608"/>
  <c r="L3609"/>
  <c r="L3610"/>
  <c r="L3611"/>
  <c r="L3612"/>
  <c r="L3613"/>
  <c r="L3614"/>
  <c r="L3615"/>
  <c r="L3616"/>
  <c r="L3617"/>
  <c r="L3618"/>
  <c r="L3619"/>
  <c r="L3620"/>
  <c r="L3621"/>
  <c r="L3622"/>
  <c r="L3623"/>
  <c r="L3624"/>
  <c r="L3625"/>
  <c r="L3626"/>
  <c r="L3627"/>
  <c r="L3628"/>
  <c r="L3629"/>
  <c r="L3630"/>
  <c r="L3631"/>
  <c r="L3632"/>
  <c r="L3633"/>
  <c r="L3634"/>
  <c r="L3635"/>
  <c r="L3636"/>
  <c r="L3637"/>
  <c r="L3638"/>
  <c r="L3639"/>
  <c r="L3640"/>
  <c r="L3641"/>
  <c r="L3642"/>
  <c r="L3643"/>
  <c r="L3644"/>
  <c r="L3645"/>
  <c r="L3646"/>
  <c r="L3647"/>
  <c r="L3648"/>
  <c r="L3649"/>
  <c r="L3650"/>
  <c r="L3651"/>
  <c r="L3652"/>
  <c r="L3653"/>
  <c r="L3654"/>
  <c r="L3655"/>
  <c r="L3656"/>
  <c r="L3657"/>
  <c r="L3658"/>
  <c r="L3659"/>
  <c r="L3660"/>
  <c r="L3661"/>
  <c r="L3662"/>
  <c r="L3663"/>
  <c r="L3664"/>
  <c r="L3665"/>
  <c r="L3666"/>
  <c r="L3667"/>
  <c r="L3668"/>
  <c r="L3669"/>
  <c r="L3670"/>
  <c r="L3671"/>
  <c r="L3672"/>
  <c r="L3673"/>
  <c r="L3674"/>
  <c r="L3675"/>
  <c r="L3676"/>
  <c r="L3677"/>
  <c r="L3678"/>
  <c r="L3679"/>
  <c r="L3680"/>
  <c r="L3681"/>
  <c r="L3682"/>
  <c r="L3683"/>
  <c r="L3684"/>
  <c r="L3685"/>
  <c r="L3686"/>
  <c r="L3687"/>
  <c r="L3688"/>
  <c r="L3689"/>
  <c r="L3690"/>
  <c r="L3691"/>
  <c r="L3692"/>
  <c r="L3693"/>
  <c r="L3694"/>
  <c r="L3695"/>
  <c r="L3696"/>
  <c r="L3697"/>
  <c r="L3698"/>
  <c r="L3699"/>
  <c r="L3700"/>
  <c r="L3701"/>
  <c r="L3702"/>
  <c r="L3703"/>
  <c r="L3704"/>
  <c r="L3705"/>
  <c r="L3706"/>
  <c r="L3707"/>
  <c r="L3708"/>
  <c r="L3709"/>
  <c r="L3710"/>
  <c r="L3711"/>
  <c r="L3712"/>
  <c r="L3713"/>
  <c r="L3714"/>
  <c r="L3715"/>
  <c r="L3716"/>
  <c r="L3717"/>
  <c r="L3718"/>
  <c r="L3719"/>
  <c r="L3720"/>
  <c r="L3721"/>
  <c r="L3722"/>
  <c r="L3723"/>
  <c r="L3724"/>
  <c r="L3725"/>
  <c r="L3726"/>
  <c r="L3727"/>
  <c r="L3728"/>
  <c r="L3729"/>
  <c r="L3730"/>
  <c r="L3731"/>
  <c r="L3732"/>
  <c r="L3733"/>
  <c r="L3734"/>
  <c r="L3735"/>
  <c r="L3736"/>
  <c r="L3737"/>
  <c r="L3738"/>
  <c r="L3739"/>
  <c r="L3740"/>
  <c r="L3741"/>
  <c r="L3742"/>
  <c r="L3743"/>
  <c r="L3744"/>
  <c r="L3745"/>
  <c r="L3746"/>
  <c r="L3747"/>
  <c r="L3748"/>
  <c r="L3749"/>
  <c r="L3750"/>
  <c r="L3751"/>
  <c r="L3752"/>
  <c r="L3753"/>
  <c r="L3754"/>
  <c r="L3755"/>
  <c r="L3756"/>
  <c r="L3757"/>
  <c r="L3758"/>
  <c r="L3759"/>
  <c r="L3760"/>
  <c r="L3761"/>
  <c r="L3762"/>
  <c r="L3763"/>
  <c r="L3764"/>
  <c r="L3765"/>
  <c r="L3766"/>
  <c r="L3767"/>
  <c r="L3768"/>
  <c r="L3769"/>
  <c r="L3770"/>
  <c r="L3771"/>
  <c r="L3772"/>
  <c r="L3773"/>
  <c r="L3774"/>
  <c r="L3775"/>
  <c r="L3776"/>
  <c r="L3777"/>
  <c r="L3778"/>
  <c r="L3779"/>
  <c r="L3780"/>
  <c r="L3781"/>
  <c r="L3782"/>
  <c r="L3783"/>
  <c r="L3784"/>
  <c r="L3785"/>
  <c r="L3786"/>
  <c r="L3787"/>
  <c r="L3788"/>
  <c r="L3789"/>
  <c r="L3790"/>
  <c r="L3791"/>
  <c r="L3792"/>
  <c r="L3793"/>
  <c r="L3794"/>
  <c r="L3795"/>
  <c r="L3796"/>
  <c r="L3797"/>
  <c r="L3798"/>
  <c r="L3799"/>
  <c r="L3800"/>
  <c r="L3801"/>
  <c r="L3802"/>
  <c r="L3803"/>
  <c r="L3804"/>
  <c r="L3805"/>
  <c r="L3806"/>
  <c r="L3807"/>
  <c r="L3808"/>
  <c r="L3809"/>
  <c r="L3810"/>
  <c r="L3811"/>
  <c r="L3812"/>
  <c r="L3813"/>
  <c r="L3814"/>
  <c r="L3815"/>
  <c r="L3816"/>
  <c r="L3817"/>
  <c r="L3818"/>
  <c r="L3819"/>
  <c r="L3820"/>
  <c r="L3821"/>
  <c r="L3822"/>
  <c r="L3823"/>
  <c r="L3824"/>
  <c r="L3825"/>
  <c r="L3826"/>
  <c r="L3827"/>
  <c r="L3828"/>
  <c r="L3829"/>
  <c r="L3830"/>
  <c r="L3831"/>
  <c r="L3832"/>
  <c r="L3833"/>
  <c r="L3834"/>
  <c r="L3835"/>
  <c r="L3836"/>
  <c r="L3837"/>
  <c r="L3838"/>
  <c r="L3839"/>
  <c r="L3840"/>
  <c r="L3841"/>
  <c r="L3842"/>
  <c r="L3843"/>
  <c r="L3844"/>
  <c r="L3845"/>
  <c r="L3846"/>
  <c r="L3847"/>
  <c r="L3848"/>
  <c r="L3849"/>
  <c r="L3850"/>
  <c r="L3851"/>
  <c r="L3852"/>
  <c r="L3853"/>
  <c r="L3854"/>
  <c r="L3855"/>
  <c r="L3856"/>
  <c r="L3857"/>
  <c r="L3858"/>
  <c r="L3859"/>
  <c r="L3860"/>
  <c r="L3861"/>
  <c r="L3862"/>
  <c r="L3863"/>
  <c r="L3864"/>
  <c r="L3865"/>
  <c r="L3866"/>
  <c r="L3867"/>
  <c r="L3868"/>
  <c r="L3869"/>
  <c r="L3870"/>
  <c r="L3871"/>
  <c r="L3872"/>
  <c r="L3873"/>
  <c r="L3874"/>
  <c r="L3875"/>
  <c r="L3876"/>
  <c r="L3877"/>
  <c r="L3878"/>
  <c r="L3879"/>
  <c r="L3880"/>
  <c r="L3881"/>
  <c r="L3882"/>
  <c r="L3883"/>
  <c r="L3884"/>
  <c r="L3885"/>
  <c r="L3886"/>
  <c r="L3887"/>
  <c r="L3888"/>
  <c r="L3889"/>
  <c r="L3890"/>
  <c r="L3891"/>
  <c r="L3892"/>
  <c r="L3893"/>
  <c r="L3894"/>
  <c r="L3895"/>
  <c r="L3896"/>
  <c r="L3897"/>
  <c r="L3898"/>
  <c r="L3899"/>
  <c r="L3900"/>
  <c r="L3901"/>
  <c r="L3902"/>
  <c r="L3903"/>
  <c r="L3904"/>
  <c r="L3905"/>
  <c r="L3906"/>
  <c r="L3907"/>
  <c r="L3908"/>
  <c r="L3909"/>
  <c r="L3910"/>
  <c r="L3911"/>
  <c r="L3912"/>
  <c r="L3913"/>
  <c r="L3914"/>
  <c r="L3915"/>
  <c r="L3916"/>
  <c r="L3917"/>
  <c r="L3918"/>
  <c r="L3919"/>
  <c r="L3920"/>
  <c r="L3921"/>
  <c r="L3922"/>
  <c r="L3923"/>
  <c r="L3924"/>
  <c r="L3925"/>
  <c r="L3926"/>
  <c r="L3927"/>
  <c r="L3928"/>
  <c r="L3929"/>
  <c r="L3930"/>
  <c r="L3931"/>
  <c r="L3932"/>
  <c r="L3933"/>
  <c r="L3934"/>
  <c r="L3935"/>
  <c r="L3936"/>
  <c r="L3937"/>
  <c r="L3938"/>
  <c r="L3939"/>
  <c r="L3940"/>
  <c r="L3941"/>
  <c r="L3942"/>
  <c r="L3943"/>
  <c r="L3944"/>
  <c r="L3945"/>
  <c r="L3946"/>
  <c r="L3947"/>
  <c r="L3948"/>
  <c r="L3949"/>
  <c r="L3950"/>
  <c r="L3951"/>
  <c r="L3952"/>
  <c r="L3953"/>
  <c r="L3954"/>
  <c r="L3955"/>
  <c r="L3956"/>
  <c r="L3957"/>
  <c r="L3958"/>
  <c r="L3959"/>
  <c r="L3960"/>
  <c r="L3961"/>
  <c r="L3962"/>
  <c r="L3963"/>
  <c r="L3964"/>
  <c r="L3965"/>
  <c r="L3966"/>
  <c r="L3967"/>
  <c r="L3968"/>
  <c r="L3969"/>
  <c r="L3970"/>
  <c r="L3971"/>
  <c r="L3972"/>
  <c r="L3973"/>
  <c r="L3974"/>
  <c r="L3975"/>
  <c r="L3976"/>
  <c r="L3977"/>
  <c r="L3978"/>
  <c r="L3979"/>
  <c r="L3980"/>
  <c r="L3981"/>
  <c r="L3982"/>
  <c r="L3983"/>
  <c r="L3984"/>
  <c r="L3985"/>
  <c r="L3986"/>
  <c r="L3987"/>
  <c r="L3988"/>
  <c r="L3989"/>
  <c r="L3990"/>
  <c r="L3991"/>
  <c r="L3992"/>
  <c r="L3993"/>
  <c r="L3994"/>
  <c r="L3995"/>
  <c r="L3996"/>
  <c r="L3997"/>
  <c r="L3998"/>
  <c r="L3999"/>
  <c r="L4000"/>
  <c r="L4001"/>
  <c r="L4002"/>
  <c r="L4003"/>
  <c r="L4004"/>
  <c r="L4005"/>
  <c r="L4006"/>
  <c r="L4007"/>
  <c r="L4008"/>
  <c r="L4009"/>
  <c r="L4010"/>
  <c r="L4011"/>
  <c r="L4012"/>
  <c r="L4013"/>
  <c r="L4014"/>
  <c r="L4015"/>
  <c r="L4016"/>
  <c r="L4017"/>
  <c r="L4018"/>
  <c r="L4019"/>
  <c r="L4020"/>
  <c r="L4021"/>
  <c r="L4022"/>
  <c r="L4023"/>
  <c r="L4024"/>
  <c r="L4025"/>
  <c r="L4026"/>
  <c r="L4027"/>
  <c r="L4028"/>
  <c r="L4029"/>
  <c r="L4030"/>
  <c r="L4031"/>
  <c r="L4032"/>
  <c r="L4033"/>
  <c r="L4034"/>
  <c r="L4035"/>
  <c r="L4036"/>
  <c r="L4037"/>
  <c r="L4038"/>
  <c r="L4039"/>
  <c r="L4040"/>
  <c r="L4041"/>
  <c r="L4042"/>
  <c r="L4043"/>
  <c r="L4044"/>
  <c r="L4045"/>
  <c r="L4046"/>
  <c r="L4047"/>
  <c r="L4048"/>
  <c r="L4049"/>
  <c r="L4050"/>
  <c r="L4051"/>
  <c r="L4052"/>
  <c r="L4053"/>
  <c r="L4054"/>
  <c r="L4055"/>
  <c r="L4056"/>
  <c r="L4057"/>
  <c r="L4058"/>
  <c r="L4059"/>
  <c r="L4060"/>
  <c r="L4061"/>
  <c r="L4062"/>
  <c r="L4063"/>
  <c r="L4064"/>
  <c r="L4065"/>
  <c r="L4066"/>
  <c r="L4067"/>
  <c r="L4068"/>
  <c r="L4069"/>
  <c r="L4070"/>
  <c r="L4071"/>
  <c r="L4072"/>
  <c r="L4073"/>
  <c r="L4074"/>
  <c r="L4075"/>
  <c r="L4076"/>
  <c r="L4077"/>
  <c r="L4078"/>
  <c r="L4079"/>
  <c r="L4080"/>
  <c r="L4081"/>
  <c r="L4082"/>
  <c r="L4083"/>
  <c r="L4084"/>
  <c r="L4085"/>
  <c r="L4086"/>
  <c r="L4087"/>
  <c r="L4088"/>
  <c r="L4089"/>
  <c r="L4090"/>
  <c r="L4091"/>
  <c r="L4092"/>
  <c r="L4093"/>
  <c r="L4094"/>
  <c r="L4095"/>
  <c r="L4096"/>
  <c r="L4097"/>
  <c r="L4098"/>
  <c r="L4099"/>
  <c r="L4100"/>
  <c r="L4101"/>
  <c r="L4102"/>
  <c r="L4103"/>
  <c r="L4104"/>
  <c r="L4105"/>
  <c r="L4106"/>
  <c r="L4107"/>
  <c r="L4108"/>
  <c r="L4109"/>
  <c r="L4110"/>
  <c r="L4111"/>
  <c r="L4112"/>
  <c r="L4113"/>
  <c r="L4114"/>
  <c r="L4115"/>
  <c r="L4116"/>
  <c r="L4117"/>
  <c r="L4118"/>
  <c r="L4119"/>
  <c r="L4120"/>
  <c r="L4121"/>
  <c r="L4122"/>
  <c r="L4123"/>
  <c r="L4124"/>
  <c r="L4125"/>
  <c r="L4126"/>
  <c r="L4127"/>
  <c r="L4128"/>
  <c r="L4129"/>
  <c r="L4130"/>
  <c r="L4131"/>
  <c r="L4132"/>
  <c r="L4133"/>
  <c r="L4134"/>
  <c r="L4135"/>
  <c r="L4136"/>
  <c r="L4137"/>
  <c r="L4138"/>
  <c r="L4139"/>
  <c r="L4140"/>
  <c r="L4141"/>
  <c r="L4142"/>
  <c r="L4143"/>
  <c r="L4144"/>
  <c r="L4145"/>
  <c r="L4146"/>
  <c r="L4147"/>
  <c r="L4148"/>
  <c r="L4149"/>
  <c r="L4150"/>
  <c r="L4151"/>
  <c r="L4152"/>
  <c r="L4153"/>
  <c r="L4154"/>
  <c r="L4155"/>
  <c r="L4156"/>
  <c r="L4157"/>
  <c r="L4158"/>
  <c r="L4159"/>
  <c r="L4160"/>
  <c r="L4161"/>
  <c r="L4162"/>
  <c r="L4163"/>
  <c r="L4164"/>
  <c r="L4165"/>
  <c r="L4166"/>
  <c r="L4167"/>
  <c r="L4168"/>
  <c r="L4169"/>
  <c r="L4170"/>
  <c r="L4171"/>
  <c r="L4172"/>
  <c r="L4173"/>
  <c r="L4174"/>
  <c r="L4175"/>
  <c r="L4176"/>
  <c r="L4177"/>
  <c r="L4178"/>
  <c r="L4179"/>
  <c r="L4180"/>
  <c r="L4181"/>
  <c r="L4182"/>
  <c r="L4183"/>
  <c r="L4184"/>
  <c r="L4185"/>
  <c r="L4186"/>
  <c r="L4187"/>
  <c r="L4188"/>
  <c r="L4189"/>
  <c r="L4190"/>
  <c r="L4191"/>
  <c r="L4192"/>
  <c r="L4193"/>
  <c r="L4194"/>
  <c r="L4195"/>
  <c r="L4196"/>
  <c r="L4197"/>
  <c r="L4198"/>
  <c r="L4199"/>
  <c r="L4200"/>
  <c r="L4201"/>
  <c r="L4202"/>
  <c r="L4203"/>
  <c r="L4204"/>
  <c r="L4205"/>
  <c r="L4206"/>
  <c r="L4207"/>
  <c r="L4208"/>
  <c r="L4209"/>
  <c r="L4210"/>
  <c r="L4211"/>
  <c r="L4212"/>
  <c r="L4213"/>
  <c r="L4214"/>
  <c r="L4215"/>
  <c r="L4216"/>
  <c r="L4217"/>
  <c r="L4218"/>
  <c r="L4219"/>
  <c r="L4220"/>
  <c r="L4221"/>
  <c r="L4222"/>
  <c r="L4223"/>
  <c r="L4224"/>
  <c r="L4225"/>
  <c r="L4226"/>
  <c r="L4227"/>
  <c r="L4228"/>
  <c r="L4229"/>
  <c r="L4230"/>
  <c r="L4231"/>
  <c r="L4232"/>
  <c r="L4233"/>
  <c r="L4234"/>
  <c r="L4235"/>
  <c r="L4236"/>
  <c r="L4237"/>
  <c r="L4238"/>
  <c r="L4239"/>
  <c r="L4240"/>
  <c r="L4241"/>
  <c r="L4242"/>
  <c r="L4243"/>
  <c r="L4244"/>
  <c r="L4245"/>
  <c r="L4246"/>
  <c r="L4247"/>
  <c r="L4248"/>
  <c r="L4249"/>
  <c r="L4250"/>
  <c r="L4251"/>
  <c r="L4252"/>
  <c r="L4253"/>
  <c r="L4254"/>
  <c r="L4255"/>
  <c r="L4256"/>
  <c r="L4257"/>
  <c r="L4258"/>
  <c r="L4259"/>
  <c r="L4260"/>
  <c r="L4261"/>
  <c r="L4262"/>
  <c r="L4263"/>
  <c r="L4264"/>
  <c r="L4265"/>
  <c r="L4266"/>
  <c r="L4267"/>
  <c r="L4268"/>
  <c r="L4269"/>
  <c r="L4270"/>
  <c r="L4271"/>
  <c r="L4272"/>
  <c r="L4273"/>
  <c r="L4274"/>
  <c r="L4275"/>
  <c r="L4276"/>
  <c r="L4277"/>
  <c r="L4278"/>
  <c r="L4279"/>
  <c r="L4280"/>
  <c r="L4281"/>
  <c r="L4282"/>
  <c r="L4283"/>
  <c r="L4284"/>
  <c r="L4285"/>
  <c r="L4286"/>
  <c r="L4287"/>
  <c r="L4288"/>
  <c r="L4289"/>
  <c r="L4290"/>
  <c r="L4291"/>
  <c r="L4292"/>
  <c r="L4293"/>
  <c r="L4294"/>
  <c r="L4295"/>
  <c r="L4296"/>
  <c r="L4297"/>
  <c r="L4298"/>
  <c r="L4299"/>
  <c r="L4300"/>
  <c r="L4301"/>
  <c r="L4302"/>
  <c r="L4303"/>
  <c r="L4304"/>
  <c r="L4305"/>
  <c r="L4306"/>
  <c r="L4307"/>
  <c r="L4308"/>
  <c r="L4309"/>
  <c r="L4310"/>
  <c r="L4311"/>
  <c r="L4312"/>
  <c r="L4313"/>
  <c r="L4314"/>
  <c r="L4315"/>
  <c r="L4316"/>
  <c r="L4317"/>
  <c r="L4318"/>
  <c r="L4319"/>
  <c r="L4320"/>
  <c r="L4321"/>
  <c r="L4322"/>
  <c r="L4323"/>
  <c r="L4324"/>
  <c r="L4325"/>
  <c r="L4326"/>
  <c r="L4327"/>
  <c r="L4328"/>
  <c r="L4329"/>
  <c r="L4330"/>
  <c r="L4331"/>
  <c r="L4332"/>
  <c r="L4333"/>
  <c r="L4334"/>
  <c r="L4335"/>
  <c r="L4336"/>
  <c r="L4337"/>
  <c r="L4338"/>
  <c r="L4339"/>
  <c r="L4340"/>
  <c r="L4341"/>
  <c r="L4342"/>
  <c r="L4343"/>
  <c r="L4344"/>
  <c r="L4345"/>
  <c r="L4346"/>
  <c r="L4347"/>
  <c r="L4348"/>
  <c r="L4349"/>
  <c r="L4350"/>
  <c r="L4351"/>
  <c r="L4352"/>
  <c r="L4353"/>
  <c r="L4354"/>
  <c r="L4355"/>
  <c r="L4356"/>
  <c r="L4357"/>
  <c r="L4358"/>
  <c r="L4359"/>
  <c r="L4360"/>
  <c r="L4361"/>
  <c r="L4362"/>
  <c r="L4363"/>
  <c r="L4364"/>
  <c r="L4365"/>
  <c r="L4366"/>
  <c r="L4367"/>
  <c r="L4368"/>
  <c r="L4369"/>
  <c r="L4370"/>
  <c r="L4371"/>
  <c r="L4372"/>
  <c r="L4373"/>
  <c r="L4374"/>
  <c r="L4375"/>
  <c r="L4376"/>
  <c r="L4377"/>
  <c r="L4378"/>
  <c r="L4379"/>
  <c r="L4380"/>
  <c r="L4381"/>
  <c r="L4382"/>
  <c r="L4383"/>
  <c r="L4384"/>
  <c r="L4385"/>
  <c r="L4386"/>
  <c r="L4387"/>
  <c r="L4388"/>
  <c r="L4389"/>
  <c r="L4390"/>
  <c r="L4391"/>
  <c r="L4392"/>
  <c r="L4393"/>
  <c r="L4394"/>
  <c r="L4395"/>
  <c r="L4396"/>
  <c r="L4397"/>
  <c r="L4398"/>
  <c r="L4399"/>
  <c r="L4400"/>
  <c r="L4401"/>
  <c r="L4402"/>
  <c r="L4403"/>
  <c r="L4404"/>
  <c r="L4405"/>
  <c r="L4406"/>
  <c r="L4407"/>
  <c r="L4408"/>
  <c r="L4409"/>
  <c r="L4410"/>
  <c r="L4411"/>
  <c r="L4412"/>
  <c r="L4413"/>
  <c r="L4414"/>
  <c r="L4415"/>
  <c r="L4416"/>
  <c r="L4417"/>
  <c r="L4418"/>
  <c r="L4419"/>
  <c r="L4420"/>
  <c r="L4421"/>
  <c r="L4422"/>
  <c r="L4423"/>
  <c r="L4424"/>
  <c r="L4425"/>
  <c r="L4426"/>
  <c r="L4427"/>
  <c r="L4428"/>
  <c r="L4429"/>
  <c r="L4430"/>
  <c r="L4431"/>
  <c r="L4432"/>
  <c r="L4433"/>
  <c r="L4434"/>
  <c r="L4435"/>
  <c r="L4436"/>
  <c r="L4437"/>
  <c r="L4438"/>
  <c r="L4439"/>
  <c r="L4440"/>
  <c r="L4441"/>
  <c r="L4442"/>
  <c r="L4443"/>
  <c r="L4444"/>
  <c r="L4445"/>
  <c r="L4446"/>
  <c r="L4447"/>
  <c r="L4448"/>
  <c r="L4449"/>
  <c r="L4450"/>
  <c r="L4451"/>
  <c r="L4452"/>
  <c r="L4453"/>
  <c r="L4454"/>
  <c r="L4455"/>
  <c r="L4456"/>
  <c r="L4457"/>
  <c r="L4458"/>
  <c r="L4459"/>
  <c r="L4460"/>
  <c r="L4461"/>
  <c r="L4462"/>
  <c r="L4463"/>
  <c r="L4464"/>
  <c r="L4465"/>
  <c r="L4466"/>
  <c r="L4467"/>
  <c r="L4468"/>
  <c r="L4469"/>
  <c r="L4470"/>
  <c r="L4471"/>
  <c r="L4472"/>
  <c r="L4473"/>
  <c r="L4474"/>
  <c r="L4475"/>
  <c r="L4476"/>
  <c r="L4477"/>
  <c r="L4478"/>
  <c r="L4479"/>
  <c r="L4480"/>
  <c r="L4481"/>
  <c r="L4482"/>
  <c r="L4483"/>
  <c r="L4484"/>
  <c r="L4485"/>
  <c r="L4486"/>
  <c r="L4487"/>
  <c r="L4488"/>
  <c r="L4489"/>
  <c r="L4490"/>
  <c r="L4491"/>
  <c r="L4492"/>
  <c r="L4493"/>
  <c r="L4494"/>
  <c r="L4495"/>
  <c r="L4496"/>
  <c r="L4497"/>
  <c r="L4498"/>
  <c r="L4499"/>
  <c r="L4500"/>
  <c r="L4501"/>
  <c r="L4502"/>
  <c r="L4503"/>
  <c r="L4504"/>
  <c r="L4505"/>
  <c r="L4506"/>
  <c r="L4507"/>
  <c r="L4508"/>
  <c r="L4509"/>
  <c r="L4510"/>
  <c r="L4511"/>
  <c r="L4512"/>
  <c r="L4513"/>
  <c r="L4514"/>
  <c r="L4515"/>
  <c r="L4516"/>
  <c r="L4517"/>
  <c r="L4518"/>
  <c r="L4519"/>
  <c r="L4520"/>
  <c r="L4521"/>
  <c r="L4522"/>
  <c r="L4523"/>
  <c r="L4524"/>
  <c r="L4525"/>
  <c r="L4526"/>
  <c r="L4527"/>
  <c r="L4528"/>
  <c r="L4529"/>
  <c r="L4530"/>
  <c r="L4531"/>
  <c r="L4532"/>
  <c r="L4533"/>
  <c r="L4534"/>
  <c r="L4535"/>
  <c r="L4536"/>
  <c r="L4537"/>
  <c r="L4538"/>
  <c r="L4539"/>
  <c r="L4540"/>
  <c r="L4541"/>
  <c r="L4542"/>
  <c r="L4543"/>
  <c r="L4544"/>
  <c r="L4545"/>
  <c r="L4546"/>
  <c r="L4547"/>
  <c r="L4548"/>
  <c r="L4549"/>
  <c r="L4550"/>
  <c r="L4551"/>
  <c r="L4552"/>
  <c r="L4553"/>
  <c r="L4554"/>
  <c r="L4555"/>
  <c r="L4556"/>
  <c r="L4557"/>
  <c r="L4558"/>
  <c r="L4559"/>
  <c r="L4560"/>
  <c r="L4561"/>
  <c r="L4562"/>
  <c r="L4563"/>
  <c r="L4564"/>
  <c r="L4565"/>
  <c r="L4566"/>
  <c r="L4567"/>
  <c r="L4568"/>
  <c r="L4569"/>
  <c r="L4570"/>
  <c r="L4571"/>
  <c r="L4572"/>
  <c r="L4573"/>
  <c r="L4574"/>
  <c r="L4575"/>
  <c r="L4576"/>
  <c r="L4577"/>
  <c r="L4578"/>
  <c r="L4579"/>
  <c r="L4580"/>
  <c r="L4581"/>
  <c r="L4582"/>
  <c r="L4583"/>
  <c r="L4584"/>
  <c r="L4585"/>
  <c r="L4586"/>
  <c r="L4587"/>
  <c r="L4588"/>
  <c r="L4589"/>
  <c r="L4590"/>
  <c r="L4591"/>
  <c r="L4592"/>
  <c r="L4593"/>
  <c r="L4594"/>
  <c r="L4595"/>
  <c r="L4596"/>
  <c r="L4597"/>
  <c r="L4598"/>
  <c r="L4599"/>
  <c r="L4600"/>
  <c r="L4601"/>
  <c r="L4602"/>
  <c r="L4603"/>
  <c r="L4604"/>
  <c r="L4605"/>
  <c r="L4606"/>
  <c r="L4607"/>
  <c r="L4608"/>
  <c r="L4609"/>
  <c r="L4610"/>
  <c r="L4611"/>
  <c r="L4612"/>
  <c r="L4613"/>
  <c r="L4614"/>
  <c r="L4615"/>
  <c r="L4616"/>
  <c r="L4617"/>
  <c r="L4618"/>
  <c r="L4619"/>
  <c r="L4620"/>
  <c r="L4621"/>
  <c r="L4622"/>
  <c r="L4623"/>
  <c r="L4624"/>
  <c r="L4625"/>
  <c r="L4626"/>
  <c r="L4627"/>
  <c r="L4628"/>
  <c r="L4629"/>
  <c r="L4630"/>
  <c r="L4631"/>
  <c r="L4632"/>
  <c r="L4633"/>
  <c r="L4634"/>
  <c r="L4635"/>
  <c r="L4636"/>
  <c r="L4637"/>
  <c r="L4638"/>
  <c r="L4639"/>
  <c r="L4640"/>
  <c r="L4641"/>
  <c r="L4642"/>
  <c r="L4643"/>
  <c r="L4644"/>
  <c r="L4645"/>
  <c r="L4646"/>
  <c r="L4647"/>
  <c r="L4648"/>
  <c r="L4649"/>
  <c r="L4650"/>
  <c r="L4651"/>
  <c r="L4652"/>
  <c r="L4653"/>
  <c r="L4654"/>
  <c r="L4655"/>
  <c r="L4656"/>
  <c r="L4657"/>
  <c r="L4658"/>
  <c r="L4659"/>
  <c r="L4660"/>
  <c r="L4661"/>
  <c r="L4662"/>
  <c r="L4663"/>
  <c r="L4664"/>
  <c r="L4665"/>
  <c r="L4666"/>
  <c r="L4667"/>
  <c r="L4668"/>
  <c r="L4669"/>
  <c r="L4670"/>
  <c r="L4671"/>
  <c r="L4672"/>
  <c r="L4673"/>
  <c r="L4674"/>
  <c r="L4675"/>
  <c r="L4676"/>
  <c r="L4677"/>
  <c r="L4678"/>
  <c r="L4679"/>
  <c r="L4680"/>
  <c r="L4681"/>
  <c r="L4682"/>
  <c r="L4683"/>
  <c r="L4684"/>
  <c r="L4685"/>
  <c r="L4686"/>
  <c r="L4687"/>
  <c r="L4688"/>
  <c r="L4689"/>
  <c r="L4690"/>
  <c r="L4691"/>
  <c r="L4692"/>
  <c r="L4693"/>
  <c r="L4694"/>
  <c r="L4695"/>
  <c r="L4696"/>
  <c r="L4697"/>
  <c r="L4698"/>
  <c r="L4699"/>
  <c r="L4700"/>
  <c r="L4701"/>
  <c r="L4702"/>
  <c r="L4703"/>
  <c r="L4704"/>
  <c r="L4705"/>
  <c r="L4706"/>
  <c r="L4707"/>
  <c r="L4708"/>
  <c r="L4709"/>
  <c r="L4710"/>
  <c r="L4711"/>
  <c r="L4712"/>
  <c r="L4713"/>
  <c r="L4714"/>
  <c r="L4715"/>
  <c r="L4716"/>
  <c r="L4717"/>
  <c r="L4718"/>
  <c r="L4719"/>
  <c r="L4720"/>
  <c r="L4721"/>
  <c r="L4722"/>
  <c r="L4723"/>
  <c r="L4724"/>
  <c r="L4725"/>
  <c r="L4726"/>
  <c r="L4727"/>
  <c r="L4728"/>
  <c r="L4729"/>
  <c r="L4730"/>
  <c r="L4731"/>
  <c r="L4732"/>
  <c r="L4733"/>
  <c r="L4734"/>
  <c r="L4735"/>
  <c r="L4736"/>
  <c r="L4737"/>
  <c r="L4738"/>
  <c r="L4739"/>
  <c r="L4740"/>
  <c r="L4741"/>
  <c r="L4742"/>
  <c r="L4743"/>
  <c r="L4744"/>
  <c r="L4745"/>
  <c r="L4746"/>
  <c r="L4747"/>
  <c r="L4748"/>
  <c r="L4749"/>
  <c r="L4750"/>
  <c r="L4751"/>
  <c r="L4752"/>
  <c r="L4753"/>
  <c r="L4754"/>
  <c r="L4755"/>
  <c r="L4756"/>
  <c r="L4757"/>
  <c r="L4758"/>
  <c r="L4759"/>
  <c r="L4760"/>
  <c r="L4761"/>
  <c r="L4762"/>
  <c r="L4763"/>
  <c r="L4764"/>
  <c r="L4765"/>
  <c r="L4766"/>
  <c r="L4767"/>
  <c r="L4768"/>
  <c r="L4769"/>
  <c r="L4770"/>
  <c r="L4771"/>
  <c r="L4772"/>
  <c r="L4773"/>
  <c r="L4774"/>
  <c r="L4775"/>
  <c r="L4776"/>
  <c r="L4777"/>
  <c r="L4778"/>
  <c r="L4779"/>
  <c r="L4780"/>
  <c r="L4781"/>
  <c r="L4782"/>
  <c r="L4783"/>
  <c r="L4784"/>
  <c r="L4785"/>
  <c r="L4786"/>
  <c r="L4787"/>
  <c r="L4788"/>
  <c r="L4789"/>
  <c r="L4790"/>
  <c r="L4791"/>
  <c r="L4792"/>
  <c r="L4793"/>
  <c r="L4794"/>
  <c r="L4795"/>
  <c r="L4796"/>
  <c r="L4797"/>
  <c r="L4798"/>
  <c r="L4799"/>
  <c r="L4800"/>
  <c r="L4801"/>
  <c r="L4802"/>
  <c r="L4803"/>
  <c r="L4804"/>
  <c r="L4805"/>
  <c r="L4806"/>
  <c r="L4807"/>
  <c r="L4808"/>
  <c r="L4809"/>
  <c r="L4810"/>
  <c r="L4811"/>
  <c r="L4812"/>
  <c r="L4813"/>
  <c r="L4814"/>
  <c r="L4815"/>
  <c r="L4816"/>
  <c r="L4817"/>
  <c r="L4818"/>
  <c r="L4819"/>
  <c r="L4820"/>
  <c r="L4821"/>
  <c r="L4822"/>
  <c r="L4823"/>
  <c r="L4824"/>
  <c r="L4825"/>
  <c r="L4826"/>
  <c r="L4827"/>
  <c r="L4828"/>
  <c r="L4829"/>
  <c r="L4830"/>
  <c r="L4831"/>
  <c r="L4832"/>
  <c r="L4833"/>
  <c r="L4834"/>
  <c r="L4835"/>
  <c r="L4836"/>
  <c r="L4837"/>
  <c r="L4838"/>
  <c r="L4839"/>
  <c r="L4840"/>
  <c r="L4841"/>
  <c r="L4842"/>
  <c r="L4843"/>
  <c r="L4844"/>
  <c r="L4845"/>
  <c r="L4846"/>
  <c r="L4847"/>
  <c r="L4848"/>
  <c r="L4849"/>
  <c r="L4850"/>
  <c r="L4851"/>
  <c r="L4852"/>
  <c r="L4853"/>
  <c r="L4854"/>
  <c r="L4855"/>
  <c r="L4856"/>
  <c r="L4857"/>
  <c r="L4858"/>
  <c r="L4859"/>
  <c r="L4860"/>
  <c r="L4861"/>
  <c r="L4862"/>
  <c r="L4863"/>
  <c r="L4864"/>
  <c r="L4865"/>
  <c r="L4866"/>
  <c r="L4867"/>
  <c r="L4868"/>
  <c r="L4869"/>
  <c r="L4870"/>
  <c r="L4871"/>
  <c r="L4872"/>
  <c r="L4873"/>
  <c r="L4874"/>
  <c r="L4875"/>
  <c r="L4876"/>
  <c r="L4877"/>
  <c r="L4878"/>
  <c r="L4879"/>
  <c r="L4880"/>
  <c r="L4881"/>
  <c r="L4882"/>
  <c r="L4883"/>
  <c r="L4884"/>
  <c r="L4885"/>
  <c r="L4886"/>
  <c r="L4887"/>
  <c r="L4888"/>
  <c r="L4889"/>
  <c r="L4890"/>
  <c r="L4891"/>
  <c r="L4892"/>
  <c r="L4893"/>
  <c r="L4894"/>
  <c r="L4895"/>
  <c r="L4896"/>
  <c r="L4897"/>
  <c r="L4898"/>
  <c r="L4899"/>
  <c r="L4900"/>
  <c r="L4901"/>
  <c r="L4902"/>
  <c r="L4903"/>
  <c r="L4904"/>
  <c r="L4905"/>
  <c r="L4906"/>
  <c r="L4907"/>
  <c r="L4908"/>
  <c r="L4909"/>
  <c r="L4910"/>
  <c r="L4911"/>
  <c r="L4912"/>
  <c r="L4913"/>
  <c r="L4914"/>
  <c r="L4915"/>
  <c r="L4916"/>
  <c r="L4917"/>
  <c r="L4918"/>
  <c r="L4919"/>
  <c r="L4920"/>
  <c r="L4921"/>
  <c r="L4922"/>
  <c r="L4923"/>
  <c r="L4924"/>
  <c r="L4925"/>
  <c r="L4926"/>
  <c r="L4927"/>
  <c r="L4928"/>
  <c r="L4929"/>
  <c r="L4930"/>
  <c r="L4931"/>
  <c r="L4932"/>
  <c r="L4933"/>
  <c r="L4934"/>
  <c r="L4935"/>
  <c r="L4936"/>
  <c r="L4937"/>
  <c r="L4938"/>
  <c r="L4939"/>
  <c r="L4940"/>
  <c r="L4941"/>
  <c r="L4942"/>
  <c r="L4943"/>
  <c r="L4944"/>
  <c r="L4945"/>
  <c r="L4946"/>
  <c r="L4947"/>
  <c r="L4948"/>
  <c r="L4949"/>
  <c r="L4950"/>
  <c r="L4951"/>
  <c r="L4952"/>
  <c r="L4953"/>
  <c r="L4954"/>
  <c r="L4955"/>
  <c r="L4956"/>
  <c r="L4957"/>
  <c r="L4958"/>
  <c r="L4959"/>
  <c r="L4960"/>
  <c r="L4961"/>
  <c r="L4962"/>
  <c r="L4963"/>
  <c r="L4964"/>
  <c r="L4965"/>
  <c r="L4966"/>
  <c r="L4967"/>
  <c r="L4968"/>
  <c r="L4969"/>
  <c r="L4970"/>
  <c r="L4971"/>
  <c r="L4972"/>
  <c r="L4973"/>
  <c r="L4974"/>
  <c r="L4975"/>
  <c r="L4976"/>
  <c r="L4977"/>
  <c r="L4978"/>
  <c r="L4979"/>
  <c r="L4980"/>
  <c r="L4981"/>
  <c r="L4982"/>
  <c r="L4983"/>
  <c r="L4984"/>
  <c r="L4985"/>
  <c r="L4986"/>
  <c r="L4987"/>
  <c r="L4988"/>
  <c r="L4989"/>
  <c r="L4990"/>
  <c r="L4991"/>
  <c r="L4992"/>
  <c r="L4993"/>
  <c r="L4994"/>
  <c r="L4995"/>
  <c r="L4996"/>
  <c r="L4997"/>
  <c r="L4998"/>
  <c r="L4999"/>
  <c r="L5000"/>
  <c r="L5001"/>
  <c r="L5002"/>
  <c r="L5003"/>
  <c r="L5004"/>
  <c r="L5005"/>
  <c r="L5006"/>
  <c r="L5007"/>
  <c r="L5008"/>
  <c r="L5009"/>
  <c r="L5010"/>
  <c r="L5011"/>
  <c r="L5012"/>
  <c r="L5013"/>
  <c r="L5014"/>
  <c r="L5015"/>
  <c r="L5016"/>
  <c r="L5017"/>
  <c r="L5018"/>
  <c r="L5019"/>
  <c r="L5020"/>
  <c r="L5021"/>
  <c r="L5022"/>
  <c r="L5023"/>
  <c r="L5024"/>
  <c r="L5025"/>
  <c r="L5026"/>
  <c r="L5027"/>
  <c r="L5028"/>
  <c r="L5029"/>
  <c r="L5030"/>
  <c r="L5031"/>
  <c r="L5032"/>
  <c r="L5033"/>
  <c r="L5034"/>
  <c r="L5035"/>
  <c r="L5036"/>
  <c r="L5037"/>
  <c r="L5038"/>
  <c r="L5039"/>
  <c r="L5040"/>
  <c r="L5041"/>
  <c r="L5042"/>
  <c r="L5043"/>
  <c r="L5044"/>
  <c r="L5045"/>
  <c r="L5046"/>
  <c r="L5047"/>
  <c r="L5048"/>
  <c r="L5049"/>
  <c r="L5050"/>
  <c r="L5051"/>
  <c r="L5052"/>
  <c r="L5053"/>
  <c r="L5054"/>
  <c r="L5055"/>
  <c r="L5056"/>
  <c r="L5057"/>
  <c r="L5058"/>
  <c r="L5059"/>
  <c r="L5060"/>
  <c r="L5061"/>
  <c r="L5062"/>
  <c r="L5063"/>
  <c r="L5064"/>
  <c r="L5065"/>
  <c r="L5066"/>
  <c r="L5067"/>
  <c r="L5068"/>
  <c r="L5069"/>
  <c r="L5070"/>
  <c r="L5071"/>
  <c r="L5072"/>
  <c r="L5073"/>
  <c r="L5074"/>
  <c r="L5075"/>
  <c r="L5076"/>
  <c r="L5077"/>
  <c r="L5078"/>
  <c r="L5079"/>
  <c r="L5080"/>
  <c r="L5081"/>
  <c r="L5082"/>
  <c r="L5083"/>
  <c r="L5084"/>
  <c r="L5085"/>
  <c r="L5086"/>
  <c r="L5087"/>
  <c r="L5088"/>
  <c r="L5089"/>
  <c r="L5090"/>
  <c r="L5091"/>
  <c r="L5092"/>
  <c r="L5093"/>
  <c r="L5094"/>
  <c r="L5095"/>
  <c r="L5096"/>
  <c r="L5097"/>
  <c r="L5098"/>
  <c r="L5099"/>
  <c r="L5100"/>
  <c r="L5101"/>
  <c r="L5102"/>
  <c r="L5103"/>
  <c r="L5104"/>
  <c r="L5105"/>
  <c r="L5106"/>
  <c r="L5107"/>
  <c r="L5108"/>
  <c r="L5109"/>
  <c r="L5110"/>
  <c r="L5111"/>
  <c r="L5112"/>
  <c r="L5113"/>
  <c r="L5114"/>
  <c r="L5115"/>
  <c r="L5116"/>
  <c r="L5117"/>
  <c r="L5118"/>
  <c r="L5119"/>
  <c r="L5120"/>
  <c r="L5121"/>
  <c r="L5122"/>
  <c r="L5123"/>
  <c r="L5124"/>
  <c r="L5125"/>
  <c r="L5126"/>
  <c r="L5127"/>
  <c r="L5128"/>
  <c r="L5129"/>
  <c r="L5130"/>
  <c r="L5131"/>
  <c r="L5132"/>
  <c r="L5133"/>
  <c r="L5134"/>
  <c r="L5135"/>
  <c r="L5136"/>
  <c r="L5137"/>
  <c r="L5138"/>
  <c r="L5139"/>
  <c r="L5140"/>
  <c r="L5141"/>
  <c r="L5142"/>
  <c r="L5143"/>
  <c r="L5144"/>
  <c r="L5145"/>
  <c r="L5146"/>
  <c r="L5147"/>
  <c r="L5148"/>
  <c r="L5149"/>
  <c r="L5150"/>
  <c r="L5151"/>
  <c r="L5152"/>
  <c r="L5153"/>
  <c r="L5154"/>
  <c r="L5155"/>
  <c r="L5156"/>
  <c r="L5157"/>
  <c r="L5158"/>
  <c r="L5159"/>
  <c r="L5160"/>
  <c r="L5161"/>
  <c r="L5162"/>
  <c r="L5163"/>
  <c r="L5164"/>
  <c r="L5165"/>
  <c r="L5166"/>
  <c r="L5167"/>
  <c r="L5168"/>
  <c r="L5169"/>
  <c r="L5170"/>
  <c r="L5171"/>
  <c r="L5172"/>
  <c r="L5173"/>
  <c r="L5174"/>
  <c r="L5175"/>
  <c r="L5176"/>
  <c r="L5177"/>
  <c r="L5178"/>
  <c r="L5179"/>
  <c r="L5180"/>
  <c r="L5181"/>
  <c r="L5182"/>
  <c r="L5183"/>
  <c r="L5184"/>
  <c r="L5185"/>
  <c r="L5186"/>
  <c r="L5187"/>
  <c r="L5188"/>
  <c r="L5189"/>
  <c r="L5190"/>
  <c r="L5191"/>
  <c r="L5192"/>
  <c r="L5193"/>
  <c r="L5194"/>
  <c r="L5195"/>
  <c r="L5196"/>
  <c r="L5197"/>
  <c r="L5198"/>
  <c r="L5199"/>
  <c r="L5200"/>
  <c r="L5201"/>
  <c r="L5202"/>
  <c r="L5203"/>
  <c r="L5204"/>
  <c r="L5205"/>
  <c r="L5206"/>
  <c r="L5207"/>
  <c r="L5208"/>
  <c r="L5209"/>
  <c r="L5210"/>
  <c r="L5211"/>
  <c r="L5212"/>
  <c r="L5213"/>
  <c r="L5214"/>
  <c r="L5215"/>
  <c r="L5216"/>
  <c r="L5217"/>
  <c r="L5218"/>
  <c r="L5219"/>
  <c r="L5220"/>
  <c r="L5221"/>
  <c r="L5222"/>
  <c r="L5223"/>
  <c r="L5224"/>
  <c r="L5225"/>
  <c r="L5226"/>
  <c r="L5227"/>
  <c r="L5228"/>
  <c r="L5229"/>
  <c r="L5230"/>
  <c r="L5231"/>
  <c r="L5232"/>
  <c r="L5233"/>
  <c r="L5234"/>
  <c r="L5235"/>
  <c r="L5236"/>
  <c r="L5237"/>
  <c r="L5238"/>
  <c r="L5239"/>
  <c r="L5240"/>
  <c r="L5241"/>
  <c r="L5242"/>
  <c r="L5243"/>
  <c r="L5244"/>
  <c r="L5245"/>
  <c r="L5246"/>
  <c r="L5247"/>
  <c r="L5248"/>
  <c r="L5249"/>
  <c r="L5250"/>
  <c r="L5251"/>
  <c r="L5252"/>
  <c r="L5253"/>
  <c r="L5254"/>
  <c r="L5255"/>
  <c r="L5256"/>
  <c r="L5257"/>
  <c r="L5258"/>
  <c r="L5259"/>
  <c r="L5260"/>
  <c r="L5261"/>
  <c r="L5262"/>
  <c r="L5263"/>
  <c r="L5264"/>
  <c r="L5265"/>
  <c r="L5266"/>
  <c r="L5267"/>
  <c r="L5268"/>
  <c r="L5269"/>
  <c r="L5270"/>
  <c r="L5271"/>
  <c r="L5272"/>
  <c r="L5273"/>
  <c r="L5274"/>
  <c r="L5275"/>
  <c r="L5276"/>
  <c r="L5277"/>
  <c r="L5278"/>
  <c r="L5279"/>
  <c r="L5280"/>
  <c r="L5281"/>
  <c r="L5282"/>
  <c r="L5283"/>
  <c r="L5284"/>
  <c r="L5285"/>
  <c r="L5286"/>
  <c r="L5287"/>
  <c r="L5288"/>
  <c r="L5289"/>
  <c r="L5290"/>
  <c r="L5291"/>
  <c r="L5292"/>
  <c r="L5293"/>
  <c r="L5294"/>
  <c r="L5295"/>
  <c r="L5296"/>
  <c r="L5297"/>
  <c r="L5298"/>
  <c r="L5299"/>
  <c r="L5300"/>
  <c r="L5301"/>
  <c r="L5302"/>
  <c r="L5303"/>
  <c r="L5304"/>
  <c r="L5305"/>
  <c r="L5306"/>
  <c r="L5307"/>
  <c r="L5308"/>
  <c r="L5309"/>
  <c r="L5310"/>
  <c r="L5311"/>
  <c r="L5312"/>
  <c r="L5313"/>
  <c r="L5314"/>
  <c r="L5315"/>
  <c r="L5316"/>
  <c r="L5317"/>
  <c r="L5318"/>
  <c r="L5319"/>
  <c r="L5320"/>
  <c r="L5321"/>
  <c r="L5322"/>
  <c r="L5323"/>
  <c r="L5324"/>
  <c r="L5325"/>
  <c r="L5326"/>
  <c r="L5327"/>
  <c r="L5328"/>
  <c r="L5329"/>
  <c r="L5330"/>
  <c r="L5331"/>
  <c r="L5332"/>
  <c r="L5333"/>
  <c r="L5334"/>
  <c r="L5335"/>
  <c r="L5336"/>
  <c r="L5337"/>
  <c r="L5338"/>
  <c r="L5339"/>
  <c r="L5340"/>
  <c r="L5341"/>
  <c r="L5342"/>
  <c r="L5343"/>
  <c r="L5344"/>
  <c r="L5345"/>
  <c r="L5346"/>
  <c r="L5347"/>
  <c r="L5348"/>
  <c r="L5349"/>
  <c r="L5350"/>
  <c r="L5351"/>
  <c r="L5352"/>
  <c r="L5353"/>
  <c r="L5354"/>
  <c r="L5355"/>
  <c r="L5356"/>
  <c r="L5357"/>
  <c r="L5358"/>
  <c r="L5359"/>
  <c r="L5360"/>
  <c r="L5361"/>
  <c r="L5362"/>
  <c r="L5363"/>
  <c r="L5364"/>
  <c r="L5365"/>
  <c r="L5366"/>
  <c r="L5367"/>
  <c r="L5368"/>
  <c r="L5369"/>
  <c r="L5370"/>
  <c r="L5371"/>
  <c r="L5372"/>
  <c r="L5373"/>
  <c r="L5374"/>
  <c r="L5375"/>
  <c r="L5376"/>
  <c r="L5377"/>
  <c r="L5378"/>
  <c r="L5379"/>
  <c r="L5380"/>
  <c r="L5381"/>
  <c r="L5382"/>
  <c r="L5383"/>
  <c r="L5384"/>
  <c r="L5385"/>
  <c r="L5386"/>
  <c r="L5387"/>
  <c r="L5388"/>
  <c r="L5389"/>
  <c r="L5390"/>
  <c r="L5391"/>
  <c r="L5392"/>
  <c r="L5393"/>
  <c r="L5394"/>
  <c r="L5395"/>
  <c r="L5396"/>
  <c r="L5397"/>
  <c r="L5398"/>
  <c r="L5399"/>
  <c r="L5400"/>
  <c r="L5401"/>
  <c r="L5402"/>
  <c r="L5403"/>
  <c r="L5404"/>
  <c r="L5405"/>
  <c r="L5406"/>
  <c r="L5407"/>
  <c r="L5408"/>
  <c r="L5409"/>
  <c r="L5410"/>
  <c r="L5411"/>
  <c r="L5412"/>
  <c r="L5413"/>
  <c r="L5414"/>
  <c r="L5415"/>
  <c r="L5416"/>
  <c r="L5417"/>
  <c r="L5418"/>
  <c r="L5419"/>
  <c r="L5420"/>
  <c r="L5421"/>
  <c r="L5422"/>
  <c r="L5423"/>
  <c r="L5424"/>
  <c r="L5425"/>
  <c r="L5426"/>
  <c r="L5427"/>
  <c r="L5428"/>
  <c r="L5429"/>
  <c r="L5430"/>
  <c r="L5431"/>
  <c r="L5432"/>
  <c r="L5433"/>
  <c r="L5434"/>
  <c r="L5435"/>
  <c r="L5436"/>
  <c r="L5437"/>
  <c r="L5438"/>
  <c r="L5439"/>
  <c r="L5440"/>
  <c r="L5441"/>
  <c r="L5442"/>
  <c r="L5443"/>
  <c r="L5444"/>
  <c r="L5445"/>
  <c r="L5446"/>
  <c r="L5447"/>
  <c r="L5448"/>
  <c r="L5449"/>
  <c r="L5450"/>
  <c r="L5451"/>
  <c r="L5452"/>
  <c r="L5453"/>
  <c r="L5454"/>
  <c r="L5455"/>
  <c r="L5456"/>
  <c r="L5457"/>
  <c r="L5458"/>
  <c r="L5459"/>
  <c r="L5460"/>
  <c r="L5461"/>
  <c r="L5462"/>
  <c r="L5463"/>
  <c r="L5464"/>
  <c r="L5465"/>
  <c r="L5466"/>
  <c r="L5467"/>
  <c r="L5468"/>
  <c r="L5469"/>
  <c r="L5470"/>
  <c r="L5471"/>
  <c r="L5472"/>
  <c r="L5473"/>
  <c r="L5474"/>
  <c r="L5475"/>
  <c r="L5476"/>
  <c r="L5477"/>
  <c r="L5478"/>
  <c r="L5479"/>
  <c r="L5480"/>
  <c r="L5481"/>
  <c r="L5482"/>
  <c r="L5483"/>
  <c r="L5484"/>
  <c r="L5485"/>
  <c r="L5486"/>
  <c r="L5487"/>
  <c r="L5488"/>
  <c r="L5489"/>
  <c r="L5490"/>
  <c r="L5491"/>
  <c r="L5492"/>
  <c r="L5493"/>
  <c r="L5494"/>
  <c r="L5495"/>
  <c r="L5496"/>
  <c r="L5497"/>
  <c r="L5498"/>
  <c r="L5499"/>
  <c r="L5500"/>
  <c r="L5501"/>
  <c r="L5502"/>
  <c r="L5503"/>
  <c r="L5504"/>
  <c r="L5505"/>
  <c r="L5506"/>
  <c r="L5507"/>
  <c r="L5508"/>
  <c r="L5509"/>
  <c r="L5510"/>
  <c r="L5511"/>
  <c r="L5512"/>
  <c r="L5513"/>
  <c r="L5514"/>
  <c r="L5515"/>
  <c r="L5516"/>
  <c r="L5517"/>
  <c r="L5518"/>
  <c r="L5519"/>
  <c r="L5520"/>
  <c r="L5521"/>
  <c r="L5522"/>
  <c r="L5523"/>
  <c r="L5524"/>
  <c r="L5525"/>
  <c r="L5526"/>
  <c r="L5527"/>
  <c r="L5528"/>
  <c r="L5529"/>
  <c r="L5530"/>
  <c r="L5531"/>
  <c r="L5532"/>
  <c r="L5533"/>
  <c r="L5534"/>
  <c r="L5535"/>
  <c r="L5536"/>
  <c r="L5537"/>
  <c r="L5538"/>
  <c r="L5539"/>
  <c r="L5540"/>
  <c r="L5541"/>
  <c r="L5542"/>
  <c r="L5543"/>
  <c r="L5544"/>
  <c r="L5545"/>
  <c r="L5546"/>
  <c r="L5547"/>
  <c r="L5548"/>
  <c r="L5549"/>
  <c r="L5550"/>
  <c r="L5551"/>
  <c r="L5552"/>
  <c r="L5553"/>
  <c r="L5554"/>
  <c r="L5555"/>
  <c r="L5556"/>
  <c r="L5557"/>
  <c r="L5558"/>
  <c r="L5559"/>
  <c r="L5560"/>
  <c r="L5561"/>
  <c r="L5562"/>
  <c r="L5563"/>
  <c r="L5564"/>
  <c r="L5565"/>
  <c r="L5566"/>
  <c r="L5567"/>
  <c r="L5568"/>
  <c r="L5569"/>
  <c r="L5570"/>
  <c r="L5571"/>
  <c r="L5572"/>
  <c r="L5573"/>
  <c r="L5574"/>
  <c r="L5575"/>
  <c r="L5576"/>
  <c r="L5577"/>
  <c r="L5578"/>
  <c r="L5579"/>
  <c r="L5580"/>
  <c r="L5581"/>
  <c r="L5582"/>
  <c r="L5583"/>
  <c r="L5584"/>
  <c r="L5585"/>
  <c r="L5586"/>
  <c r="L5587"/>
  <c r="L5588"/>
  <c r="L5589"/>
  <c r="L5590"/>
  <c r="L5591"/>
  <c r="L5592"/>
  <c r="L5593"/>
  <c r="L5594"/>
  <c r="L5595"/>
  <c r="L5596"/>
  <c r="L5597"/>
  <c r="L5598"/>
  <c r="L5599"/>
  <c r="L5600"/>
  <c r="L5601"/>
  <c r="L5602"/>
  <c r="L5603"/>
  <c r="L5604"/>
  <c r="L5605"/>
  <c r="L5606"/>
  <c r="L5607"/>
  <c r="L5608"/>
  <c r="L5609"/>
  <c r="L5610"/>
  <c r="L5611"/>
  <c r="L5612"/>
  <c r="L5613"/>
  <c r="L5614"/>
  <c r="L5615"/>
  <c r="L5616"/>
  <c r="L5617"/>
  <c r="L5618"/>
  <c r="L5619"/>
  <c r="L5620"/>
  <c r="L5621"/>
  <c r="L5622"/>
  <c r="L5623"/>
  <c r="L5624"/>
  <c r="L5625"/>
  <c r="L5626"/>
  <c r="L5627"/>
  <c r="L5628"/>
  <c r="L5629"/>
  <c r="L5630"/>
  <c r="L5631"/>
  <c r="L5632"/>
  <c r="L5633"/>
  <c r="L5634"/>
  <c r="L5635"/>
  <c r="L5636"/>
  <c r="L5637"/>
  <c r="L5638"/>
  <c r="L5639"/>
  <c r="L5640"/>
  <c r="L5641"/>
  <c r="L5642"/>
  <c r="L5643"/>
  <c r="L5644"/>
  <c r="L5645"/>
  <c r="L5646"/>
  <c r="L5647"/>
  <c r="L5648"/>
  <c r="L5649"/>
  <c r="L5650"/>
  <c r="L5651"/>
  <c r="L5652"/>
  <c r="L5653"/>
  <c r="L5654"/>
  <c r="L5655"/>
  <c r="L5656"/>
  <c r="L5657"/>
  <c r="L5658"/>
  <c r="L5659"/>
  <c r="L5660"/>
  <c r="L5661"/>
  <c r="L5662"/>
  <c r="L5663"/>
  <c r="L5664"/>
  <c r="L5665"/>
  <c r="L5666"/>
  <c r="L5667"/>
  <c r="L5668"/>
  <c r="L5669"/>
  <c r="L5670"/>
  <c r="L5671"/>
  <c r="L5672"/>
  <c r="L5673"/>
  <c r="L5674"/>
  <c r="L5675"/>
  <c r="L5676"/>
  <c r="L5677"/>
  <c r="L5678"/>
  <c r="L5679"/>
  <c r="L5680"/>
  <c r="L5681"/>
  <c r="L5682"/>
  <c r="L5683"/>
  <c r="L5684"/>
  <c r="L5685"/>
  <c r="L5686"/>
  <c r="L5687"/>
  <c r="L5688"/>
  <c r="L5689"/>
  <c r="L5690"/>
  <c r="L5691"/>
  <c r="L5692"/>
  <c r="L5693"/>
  <c r="L5694"/>
  <c r="L5695"/>
  <c r="L5696"/>
  <c r="L5697"/>
  <c r="L5698"/>
  <c r="L5699"/>
  <c r="L5700"/>
  <c r="L5701"/>
  <c r="L5702"/>
  <c r="L5703"/>
  <c r="L5704"/>
  <c r="L5705"/>
  <c r="L5706"/>
  <c r="L5707"/>
  <c r="L5708"/>
  <c r="L5709"/>
  <c r="L5710"/>
  <c r="L5711"/>
  <c r="L5712"/>
  <c r="L5713"/>
  <c r="L5714"/>
  <c r="L5715"/>
  <c r="L5716"/>
  <c r="L5717"/>
  <c r="L5718"/>
  <c r="L5719"/>
  <c r="L5720"/>
  <c r="L5721"/>
  <c r="L5722"/>
  <c r="L5723"/>
  <c r="L5724"/>
  <c r="L5725"/>
  <c r="L5726"/>
  <c r="L5727"/>
  <c r="L5728"/>
  <c r="L5729"/>
  <c r="L5730"/>
  <c r="L5731"/>
  <c r="L5732"/>
  <c r="L5733"/>
  <c r="L5734"/>
  <c r="L5735"/>
  <c r="L5736"/>
  <c r="L5737"/>
  <c r="L5738"/>
  <c r="L5739"/>
  <c r="L5740"/>
  <c r="L5741"/>
  <c r="L5742"/>
  <c r="L5743"/>
  <c r="L5744"/>
  <c r="L5745"/>
  <c r="L5746"/>
  <c r="L5747"/>
  <c r="L5748"/>
  <c r="L5749"/>
  <c r="L5750"/>
  <c r="L5751"/>
  <c r="L5752"/>
  <c r="L5753"/>
  <c r="L5754"/>
  <c r="L5755"/>
  <c r="L5756"/>
  <c r="L5757"/>
  <c r="L5758"/>
  <c r="L5759"/>
  <c r="L5760"/>
  <c r="L5761"/>
  <c r="L5762"/>
  <c r="L5763"/>
  <c r="L5764"/>
  <c r="L5765"/>
  <c r="L5766"/>
  <c r="L5767"/>
  <c r="L5768"/>
  <c r="L5769"/>
  <c r="L5770"/>
  <c r="L5771"/>
  <c r="L5772"/>
  <c r="L5773"/>
  <c r="L5774"/>
  <c r="L5775"/>
  <c r="L5776"/>
  <c r="L5777"/>
  <c r="L5778"/>
  <c r="L5779"/>
  <c r="L5780"/>
  <c r="L5781"/>
  <c r="L5782"/>
  <c r="L5783"/>
  <c r="L5784"/>
  <c r="L5785"/>
  <c r="L5786"/>
  <c r="L5787"/>
  <c r="L5788"/>
  <c r="L5789"/>
  <c r="L5790"/>
  <c r="L5791"/>
  <c r="L5792"/>
  <c r="L5793"/>
  <c r="L5794"/>
  <c r="L5795"/>
  <c r="L5796"/>
  <c r="L5797"/>
  <c r="L5798"/>
  <c r="L5799"/>
  <c r="L5800"/>
  <c r="L5801"/>
  <c r="L5802"/>
  <c r="L5803"/>
  <c r="L5804"/>
  <c r="L5805"/>
  <c r="L5806"/>
  <c r="L5807"/>
  <c r="L5808"/>
  <c r="L5809"/>
  <c r="L5810"/>
  <c r="L5811"/>
  <c r="L5812"/>
  <c r="L5813"/>
  <c r="L5814"/>
  <c r="L5815"/>
  <c r="L5816"/>
  <c r="L5817"/>
  <c r="L5818"/>
  <c r="L5819"/>
  <c r="L5820"/>
  <c r="L5821"/>
  <c r="L5822"/>
  <c r="L5823"/>
  <c r="L5824"/>
  <c r="L5825"/>
  <c r="L5826"/>
  <c r="L5827"/>
  <c r="L5828"/>
  <c r="L5829"/>
  <c r="L5830"/>
  <c r="L5831"/>
  <c r="L5832"/>
  <c r="L5833"/>
  <c r="L5834"/>
  <c r="L5835"/>
  <c r="L5836"/>
  <c r="L5837"/>
  <c r="L5838"/>
  <c r="L5839"/>
  <c r="L5840"/>
  <c r="L5841"/>
  <c r="L5842"/>
  <c r="L5843"/>
  <c r="L5844"/>
  <c r="L5845"/>
  <c r="L5846"/>
  <c r="L5847"/>
  <c r="L5848"/>
  <c r="L5849"/>
  <c r="L5850"/>
  <c r="L5851"/>
  <c r="L5852"/>
  <c r="L5853"/>
  <c r="L5854"/>
  <c r="L5855"/>
  <c r="L5856"/>
  <c r="L5857"/>
  <c r="L5858"/>
  <c r="L5859"/>
  <c r="L5860"/>
  <c r="L5861"/>
  <c r="L5862"/>
  <c r="L5863"/>
  <c r="L5864"/>
  <c r="L5865"/>
  <c r="L5866"/>
  <c r="L5867"/>
  <c r="L5868"/>
  <c r="L5869"/>
  <c r="L5870"/>
  <c r="L5871"/>
  <c r="L5872"/>
  <c r="L5873"/>
  <c r="L5874"/>
  <c r="L5875"/>
  <c r="L5876"/>
  <c r="L5877"/>
  <c r="L5878"/>
  <c r="L5879"/>
  <c r="L5880"/>
  <c r="L5881"/>
  <c r="L5882"/>
  <c r="L5883"/>
  <c r="L5884"/>
  <c r="L5885"/>
  <c r="L5886"/>
  <c r="L5887"/>
  <c r="L5888"/>
  <c r="L5889"/>
  <c r="L5890"/>
  <c r="L5891"/>
  <c r="L5892"/>
  <c r="L5893"/>
  <c r="L5894"/>
  <c r="L5895"/>
  <c r="L5896"/>
  <c r="L5897"/>
  <c r="L5898"/>
  <c r="L5899"/>
  <c r="L5900"/>
  <c r="L5901"/>
  <c r="L5902"/>
  <c r="L5903"/>
  <c r="L5904"/>
  <c r="L5905"/>
  <c r="L5906"/>
  <c r="L5907"/>
  <c r="L5908"/>
  <c r="L5909"/>
  <c r="L5910"/>
  <c r="L5911"/>
  <c r="L5912"/>
  <c r="L5913"/>
  <c r="L5914"/>
  <c r="L5915"/>
  <c r="L5916"/>
  <c r="L5917"/>
  <c r="L5918"/>
  <c r="L5919"/>
  <c r="L5920"/>
  <c r="L5921"/>
  <c r="L5922"/>
  <c r="L5923"/>
  <c r="L5924"/>
  <c r="L5925"/>
  <c r="L5926"/>
  <c r="L5927"/>
  <c r="L5928"/>
  <c r="L5929"/>
  <c r="L5930"/>
  <c r="L5931"/>
  <c r="L5932"/>
  <c r="L5933"/>
  <c r="L5934"/>
  <c r="L5935"/>
  <c r="L5936"/>
  <c r="L5937"/>
  <c r="L5938"/>
  <c r="L5939"/>
  <c r="L5940"/>
  <c r="L5941"/>
  <c r="L5942"/>
  <c r="L5943"/>
  <c r="L5944"/>
  <c r="L5945"/>
  <c r="L5946"/>
  <c r="L5947"/>
  <c r="L5948"/>
  <c r="L5949"/>
  <c r="L5950"/>
  <c r="L5951"/>
  <c r="L5952"/>
  <c r="L5953"/>
  <c r="L5954"/>
  <c r="L5955"/>
  <c r="L5956"/>
  <c r="L5957"/>
  <c r="L5958"/>
  <c r="L5959"/>
  <c r="L5960"/>
  <c r="L5961"/>
  <c r="L5962"/>
  <c r="L5963"/>
  <c r="L5964"/>
  <c r="L5965"/>
  <c r="L5966"/>
  <c r="L5967"/>
  <c r="L5968"/>
  <c r="L5969"/>
  <c r="L5970"/>
  <c r="L5971"/>
  <c r="L5972"/>
  <c r="L5973"/>
  <c r="L5974"/>
  <c r="L5975"/>
  <c r="L5976"/>
  <c r="L5977"/>
  <c r="L5978"/>
  <c r="L5979"/>
  <c r="L5980"/>
  <c r="L5981"/>
  <c r="L5982"/>
  <c r="L5983"/>
  <c r="L5984"/>
  <c r="L5985"/>
  <c r="L5986"/>
  <c r="L5987"/>
  <c r="L5988"/>
  <c r="L5989"/>
  <c r="L5990"/>
  <c r="L5991"/>
  <c r="L5992"/>
  <c r="L5993"/>
  <c r="L5994"/>
  <c r="L5995"/>
  <c r="L5996"/>
  <c r="L5997"/>
  <c r="L5998"/>
  <c r="L5999"/>
  <c r="L6000"/>
  <c r="L6001"/>
  <c r="L6002"/>
  <c r="L6003"/>
  <c r="L6004"/>
  <c r="L6005"/>
  <c r="L6006"/>
  <c r="L6007"/>
  <c r="L6008"/>
  <c r="L6009"/>
  <c r="L6010"/>
  <c r="L6011"/>
  <c r="L6012"/>
  <c r="L6013"/>
  <c r="L6014"/>
  <c r="L6015"/>
  <c r="L6016"/>
  <c r="L6017"/>
  <c r="L6018"/>
  <c r="L6019"/>
  <c r="L6020"/>
  <c r="L6021"/>
  <c r="L6022"/>
  <c r="L6023"/>
  <c r="L6024"/>
  <c r="L6025"/>
  <c r="L6026"/>
  <c r="L6027"/>
  <c r="L6028"/>
  <c r="L6029"/>
  <c r="L6030"/>
  <c r="L6031"/>
  <c r="L6032"/>
  <c r="L6033"/>
  <c r="L6034"/>
  <c r="L6035"/>
  <c r="L6036"/>
  <c r="L6037"/>
  <c r="L6038"/>
  <c r="L6039"/>
  <c r="L6040"/>
  <c r="L6041"/>
  <c r="L6042"/>
  <c r="L6043"/>
  <c r="L6044"/>
  <c r="L6045"/>
  <c r="L6046"/>
  <c r="L6047"/>
  <c r="L6048"/>
  <c r="L6049"/>
  <c r="L6050"/>
  <c r="L6051"/>
  <c r="L6052"/>
  <c r="L6053"/>
  <c r="L6054"/>
  <c r="L6055"/>
  <c r="L6056"/>
  <c r="L6057"/>
  <c r="L6058"/>
  <c r="L6059"/>
  <c r="L6060"/>
  <c r="L6061"/>
  <c r="L6062"/>
  <c r="L6063"/>
  <c r="L6064"/>
  <c r="L6065"/>
  <c r="L6066"/>
  <c r="L6067"/>
  <c r="L6068"/>
  <c r="L6069"/>
  <c r="L6070"/>
  <c r="L6071"/>
  <c r="L6072"/>
  <c r="L6073"/>
  <c r="L6074"/>
  <c r="L6075"/>
  <c r="L6076"/>
  <c r="L6077"/>
  <c r="L6078"/>
  <c r="L6079"/>
  <c r="L6080"/>
  <c r="L6081"/>
  <c r="L6082"/>
  <c r="L6083"/>
  <c r="L6084"/>
  <c r="L6085"/>
  <c r="L6086"/>
  <c r="L6087"/>
  <c r="L6088"/>
  <c r="L6089"/>
  <c r="L6090"/>
  <c r="L6091"/>
  <c r="L6092"/>
  <c r="L6093"/>
  <c r="L6094"/>
  <c r="L6095"/>
  <c r="L6096"/>
  <c r="L6097"/>
  <c r="L6098"/>
  <c r="L6099"/>
  <c r="L6100"/>
  <c r="L6101"/>
  <c r="L6102"/>
  <c r="L6103"/>
  <c r="L6104"/>
  <c r="L6105"/>
  <c r="L6106"/>
  <c r="L6107"/>
  <c r="L6108"/>
  <c r="L6109"/>
  <c r="L6110"/>
  <c r="L6111"/>
  <c r="L6112"/>
  <c r="L6113"/>
  <c r="L6114"/>
  <c r="L6115"/>
  <c r="L6116"/>
  <c r="L6117"/>
  <c r="L6118"/>
  <c r="L6119"/>
  <c r="L6120"/>
  <c r="L6121"/>
  <c r="L6122"/>
  <c r="L6123"/>
  <c r="L6124"/>
  <c r="L6125"/>
  <c r="L6126"/>
  <c r="L6127"/>
  <c r="L6128"/>
  <c r="L6129"/>
  <c r="L6130"/>
  <c r="L6131"/>
  <c r="L6132"/>
  <c r="L6133"/>
  <c r="L6134"/>
  <c r="L6135"/>
  <c r="L6136"/>
  <c r="L6137"/>
  <c r="L6138"/>
  <c r="L6139"/>
  <c r="L6140"/>
  <c r="L6141"/>
  <c r="L6142"/>
  <c r="L6143"/>
  <c r="L6144"/>
  <c r="L6145"/>
  <c r="L6146"/>
  <c r="L6147"/>
  <c r="L6148"/>
  <c r="L6149"/>
  <c r="L6150"/>
  <c r="L6151"/>
  <c r="L6152"/>
  <c r="L6153"/>
  <c r="L6154"/>
  <c r="L6155"/>
  <c r="L6156"/>
  <c r="L6157"/>
  <c r="L6158"/>
  <c r="L6159"/>
  <c r="L6160"/>
  <c r="L6161"/>
  <c r="L6162"/>
  <c r="L6163"/>
  <c r="L6164"/>
  <c r="L6165"/>
  <c r="L6166"/>
  <c r="L6167"/>
  <c r="L6168"/>
  <c r="L6169"/>
  <c r="L6170"/>
  <c r="L6171"/>
  <c r="L6172"/>
  <c r="L6173"/>
  <c r="L6174"/>
  <c r="L6175"/>
  <c r="L6176"/>
  <c r="L6177"/>
  <c r="L6178"/>
  <c r="L6179"/>
  <c r="L6180"/>
  <c r="L6181"/>
  <c r="L6182"/>
  <c r="L6183"/>
  <c r="L6184"/>
  <c r="L6185"/>
  <c r="L6186"/>
  <c r="L6187"/>
  <c r="L6188"/>
  <c r="L6189"/>
  <c r="L6190"/>
  <c r="L6191"/>
  <c r="L6192"/>
  <c r="L6193"/>
  <c r="L6194"/>
  <c r="L6195"/>
  <c r="L6196"/>
  <c r="L6197"/>
  <c r="L6198"/>
  <c r="L6199"/>
  <c r="L6200"/>
  <c r="L6201"/>
  <c r="L6202"/>
  <c r="L6203"/>
  <c r="L6204"/>
  <c r="L6205"/>
  <c r="L6206"/>
  <c r="L6207"/>
  <c r="L6208"/>
  <c r="L6209"/>
  <c r="L6210"/>
  <c r="L6211"/>
  <c r="L6212"/>
  <c r="L6213"/>
  <c r="L6214"/>
  <c r="L6215"/>
  <c r="L6216"/>
  <c r="L6217"/>
  <c r="L6218"/>
  <c r="L6219"/>
  <c r="L6220"/>
  <c r="L6221"/>
  <c r="L6222"/>
  <c r="L6223"/>
  <c r="L6224"/>
  <c r="L6225"/>
  <c r="L6226"/>
  <c r="L6227"/>
  <c r="L6228"/>
  <c r="L6229"/>
  <c r="L6230"/>
  <c r="L6231"/>
  <c r="L6232"/>
  <c r="L6233"/>
  <c r="L6234"/>
  <c r="L6235"/>
  <c r="L6236"/>
  <c r="L6237"/>
  <c r="L6238"/>
  <c r="L6239"/>
  <c r="L6240"/>
  <c r="L6241"/>
  <c r="L6242"/>
  <c r="L6243"/>
  <c r="L6244"/>
  <c r="L6245"/>
  <c r="L6246"/>
  <c r="L6247"/>
  <c r="L6248"/>
  <c r="L6249"/>
  <c r="L6250"/>
  <c r="L6251"/>
  <c r="L6252"/>
  <c r="L6253"/>
  <c r="L6254"/>
  <c r="L6255"/>
  <c r="L6256"/>
  <c r="L6257"/>
  <c r="L6258"/>
  <c r="L6259"/>
  <c r="L6260"/>
  <c r="L6261"/>
  <c r="L6262"/>
  <c r="L6263"/>
  <c r="L6264"/>
  <c r="L6265"/>
  <c r="L6266"/>
  <c r="L6267"/>
  <c r="L6268"/>
  <c r="L6269"/>
  <c r="L6270"/>
  <c r="L6271"/>
  <c r="L6272"/>
  <c r="L6273"/>
  <c r="L6274"/>
  <c r="L6275"/>
  <c r="L6276"/>
  <c r="L6277"/>
  <c r="L6278"/>
  <c r="L6279"/>
  <c r="L6280"/>
  <c r="L6281"/>
  <c r="L6282"/>
  <c r="L6283"/>
  <c r="L6284"/>
  <c r="L6285"/>
  <c r="L6286"/>
  <c r="L6287"/>
  <c r="L6288"/>
  <c r="L6289"/>
  <c r="L6290"/>
  <c r="L6291"/>
  <c r="L6292"/>
  <c r="L6293"/>
  <c r="L6294"/>
  <c r="L6295"/>
  <c r="L6296"/>
  <c r="L6297"/>
  <c r="L6298"/>
  <c r="L6299"/>
  <c r="L6300"/>
  <c r="L6301"/>
  <c r="L6302"/>
  <c r="L6303"/>
  <c r="L6304"/>
  <c r="L6305"/>
  <c r="L6306"/>
  <c r="L6307"/>
  <c r="L6308"/>
  <c r="L6309"/>
  <c r="L6310"/>
  <c r="L6311"/>
  <c r="L6312"/>
  <c r="L6313"/>
  <c r="L6314"/>
  <c r="L6315"/>
  <c r="L6316"/>
  <c r="L6317"/>
  <c r="L6318"/>
  <c r="L6319"/>
  <c r="L6320"/>
  <c r="L6321"/>
  <c r="L6322"/>
  <c r="L6323"/>
  <c r="L6324"/>
  <c r="L6325"/>
  <c r="L6326"/>
  <c r="L6327"/>
  <c r="L6328"/>
  <c r="L6329"/>
  <c r="L6330"/>
  <c r="L6331"/>
  <c r="L6332"/>
  <c r="L6333"/>
  <c r="L6334"/>
  <c r="L6335"/>
  <c r="L6336"/>
  <c r="L6337"/>
  <c r="L6338"/>
  <c r="L6339"/>
  <c r="L6340"/>
  <c r="L6341"/>
  <c r="L6342"/>
  <c r="L6343"/>
  <c r="L6344"/>
  <c r="L6345"/>
  <c r="L6346"/>
  <c r="L6347"/>
  <c r="L6348"/>
  <c r="L6349"/>
  <c r="L6350"/>
  <c r="L6351"/>
  <c r="L6352"/>
  <c r="L6353"/>
  <c r="L6354"/>
  <c r="L6355"/>
  <c r="L6356"/>
  <c r="L6357"/>
  <c r="L6358"/>
  <c r="L6359"/>
  <c r="L6360"/>
  <c r="L6361"/>
  <c r="L6362"/>
  <c r="L6363"/>
  <c r="L6364"/>
  <c r="L6365"/>
  <c r="L6366"/>
  <c r="L6367"/>
  <c r="L6368"/>
  <c r="L6369"/>
  <c r="L6370"/>
  <c r="L6371"/>
  <c r="L6372"/>
  <c r="L6373"/>
  <c r="L6374"/>
  <c r="L6375"/>
  <c r="L6376"/>
  <c r="L6377"/>
  <c r="L6378"/>
  <c r="L6379"/>
  <c r="L6380"/>
  <c r="L6381"/>
  <c r="L6382"/>
  <c r="L6383"/>
  <c r="L6384"/>
  <c r="L6385"/>
  <c r="L6386"/>
  <c r="L6387"/>
  <c r="L6388"/>
  <c r="L6389"/>
  <c r="L6390"/>
  <c r="L6391"/>
  <c r="L6392"/>
  <c r="L6393"/>
  <c r="L6394"/>
  <c r="L6395"/>
  <c r="L6396"/>
  <c r="L6397"/>
  <c r="L6398"/>
  <c r="L6399"/>
  <c r="L6400"/>
  <c r="L6401"/>
  <c r="L6402"/>
  <c r="L6403"/>
  <c r="L6404"/>
  <c r="L6405"/>
  <c r="L6406"/>
  <c r="L6407"/>
  <c r="L6408"/>
  <c r="L6409"/>
  <c r="L6410"/>
  <c r="L6411"/>
  <c r="L6412"/>
  <c r="L6413"/>
  <c r="L6414"/>
  <c r="L6415"/>
  <c r="L6416"/>
  <c r="L6417"/>
  <c r="L6418"/>
  <c r="L6419"/>
  <c r="L6420"/>
  <c r="L6421"/>
  <c r="L6422"/>
  <c r="L6423"/>
  <c r="L6424"/>
  <c r="L6425"/>
  <c r="L6426"/>
  <c r="L6427"/>
  <c r="L6428"/>
  <c r="L6429"/>
  <c r="L6430"/>
  <c r="L6431"/>
  <c r="L6432"/>
  <c r="L6433"/>
  <c r="L6434"/>
  <c r="L6435"/>
  <c r="L6436"/>
  <c r="L6437"/>
  <c r="L6438"/>
  <c r="L6439"/>
  <c r="L6440"/>
  <c r="L6441"/>
  <c r="L6442"/>
  <c r="L6443"/>
  <c r="L6444"/>
  <c r="L6445"/>
  <c r="L6446"/>
  <c r="L6447"/>
  <c r="L6448"/>
  <c r="L6449"/>
  <c r="L6450"/>
  <c r="L6451"/>
  <c r="L6452"/>
  <c r="L6453"/>
  <c r="L6454"/>
  <c r="L6455"/>
  <c r="L6456"/>
  <c r="L6457"/>
  <c r="L6458"/>
  <c r="L6459"/>
  <c r="L6460"/>
  <c r="L6461"/>
  <c r="L6462"/>
  <c r="L6463"/>
  <c r="L6464"/>
  <c r="L6465"/>
  <c r="L6466"/>
  <c r="L6467"/>
  <c r="L6468"/>
  <c r="L6469"/>
  <c r="L6470"/>
  <c r="L6471"/>
  <c r="L6472"/>
  <c r="L6473"/>
  <c r="L6474"/>
  <c r="L6475"/>
  <c r="L6476"/>
  <c r="L6477"/>
  <c r="L6478"/>
  <c r="L6479"/>
  <c r="L6480"/>
  <c r="L6481"/>
  <c r="L6482"/>
  <c r="L6483"/>
  <c r="L6484"/>
  <c r="L6485"/>
  <c r="L6486"/>
  <c r="L6487"/>
  <c r="L6488"/>
  <c r="L6489"/>
  <c r="L6490"/>
  <c r="L6491"/>
  <c r="L6492"/>
  <c r="L6493"/>
  <c r="L6494"/>
  <c r="L6495"/>
  <c r="L6496"/>
  <c r="L6497"/>
  <c r="L6498"/>
  <c r="L6499"/>
  <c r="L6500"/>
  <c r="L6501"/>
  <c r="L6502"/>
  <c r="L6503"/>
  <c r="L6504"/>
  <c r="L6505"/>
  <c r="L6506"/>
  <c r="L6507"/>
  <c r="L6508"/>
  <c r="L6509"/>
  <c r="L6510"/>
  <c r="L6511"/>
  <c r="L6512"/>
  <c r="L6513"/>
  <c r="L6514"/>
  <c r="L6515"/>
  <c r="L6516"/>
  <c r="L6517"/>
  <c r="L6518"/>
  <c r="L6519"/>
  <c r="L6520"/>
  <c r="L6521"/>
  <c r="L6522"/>
  <c r="L6523"/>
  <c r="L6524"/>
  <c r="L6525"/>
  <c r="L6526"/>
  <c r="L6527"/>
  <c r="L6528"/>
  <c r="L6529"/>
  <c r="L6530"/>
  <c r="L6531"/>
  <c r="L6532"/>
  <c r="L6533"/>
  <c r="L6534"/>
  <c r="L6535"/>
  <c r="L6536"/>
  <c r="L6537"/>
  <c r="L6538"/>
  <c r="L6539"/>
  <c r="L6540"/>
  <c r="L6541"/>
  <c r="L6542"/>
  <c r="L6543"/>
  <c r="L6544"/>
  <c r="L6545"/>
  <c r="L6546"/>
  <c r="L6547"/>
  <c r="L6548"/>
  <c r="L6549"/>
  <c r="L6550"/>
  <c r="L6551"/>
  <c r="L6552"/>
  <c r="L6553"/>
  <c r="L6554"/>
  <c r="L6555"/>
  <c r="L6556"/>
  <c r="L6557"/>
  <c r="L6558"/>
  <c r="L6559"/>
  <c r="L6560"/>
  <c r="L6561"/>
  <c r="L6562"/>
  <c r="L6563"/>
  <c r="L6564"/>
  <c r="L6565"/>
  <c r="L6566"/>
  <c r="L6567"/>
  <c r="L6568"/>
  <c r="L6569"/>
  <c r="L6570"/>
  <c r="L6571"/>
  <c r="L6572"/>
  <c r="L6573"/>
  <c r="L6574"/>
  <c r="L6575"/>
  <c r="L6576"/>
  <c r="L6577"/>
  <c r="L6578"/>
  <c r="L6579"/>
  <c r="L6580"/>
  <c r="L6581"/>
  <c r="L6582"/>
  <c r="L6583"/>
  <c r="L6584"/>
  <c r="L6585"/>
  <c r="L6586"/>
  <c r="L6587"/>
  <c r="L6588"/>
  <c r="L6589"/>
  <c r="L6590"/>
  <c r="L6591"/>
  <c r="L6592"/>
  <c r="L6593"/>
  <c r="L6594"/>
  <c r="L6595"/>
  <c r="L6596"/>
  <c r="L6597"/>
  <c r="L6598"/>
  <c r="L6599"/>
  <c r="L6600"/>
  <c r="L6601"/>
  <c r="L6602"/>
  <c r="L6603"/>
  <c r="L6604"/>
  <c r="L6605"/>
  <c r="L6606"/>
  <c r="L6607"/>
  <c r="L6608"/>
  <c r="L6609"/>
  <c r="L6610"/>
  <c r="L6611"/>
  <c r="L6612"/>
  <c r="L6613"/>
  <c r="L6614"/>
  <c r="L6615"/>
  <c r="L6616"/>
  <c r="L6617"/>
  <c r="L6618"/>
  <c r="L6619"/>
  <c r="L6620"/>
  <c r="L6621"/>
  <c r="L6622"/>
  <c r="L6623"/>
  <c r="L6624"/>
  <c r="L6625"/>
  <c r="L6626"/>
  <c r="L6627"/>
  <c r="L6628"/>
  <c r="L6629"/>
  <c r="L6630"/>
  <c r="L6631"/>
  <c r="L6632"/>
  <c r="L6633"/>
  <c r="L6634"/>
  <c r="L6635"/>
  <c r="L6636"/>
  <c r="L6637"/>
  <c r="L6638"/>
  <c r="L6639"/>
  <c r="L6640"/>
  <c r="L6641"/>
  <c r="L6642"/>
  <c r="L6643"/>
  <c r="L6644"/>
  <c r="L6645"/>
  <c r="L6646"/>
  <c r="L6647"/>
  <c r="L6648"/>
  <c r="L6649"/>
  <c r="L6650"/>
  <c r="L6651"/>
  <c r="L6652"/>
  <c r="L6653"/>
  <c r="L6654"/>
  <c r="L6655"/>
  <c r="L6656"/>
  <c r="L6657"/>
  <c r="L6658"/>
  <c r="L6659"/>
  <c r="L6660"/>
  <c r="L6661"/>
  <c r="L6662"/>
  <c r="L6663"/>
  <c r="L6664"/>
  <c r="L6665"/>
  <c r="L6666"/>
  <c r="L6667"/>
  <c r="L6668"/>
  <c r="L6669"/>
  <c r="L6670"/>
  <c r="L6671"/>
  <c r="L6672"/>
  <c r="L6673"/>
  <c r="L6674"/>
  <c r="L6675"/>
  <c r="L6676"/>
  <c r="L6677"/>
  <c r="L6678"/>
  <c r="L6679"/>
  <c r="L6680"/>
  <c r="L6681"/>
  <c r="L6682"/>
  <c r="L6683"/>
  <c r="L6684"/>
  <c r="L6685"/>
  <c r="L6686"/>
  <c r="L6687"/>
  <c r="L6688"/>
  <c r="L6689"/>
  <c r="L6690"/>
  <c r="L6691"/>
  <c r="L6692"/>
  <c r="L6693"/>
  <c r="L6694"/>
  <c r="L6695"/>
  <c r="L6696"/>
  <c r="L6697"/>
  <c r="L6698"/>
  <c r="L6699"/>
  <c r="L6700"/>
  <c r="L6701"/>
  <c r="L6702"/>
  <c r="L6703"/>
  <c r="L6704"/>
  <c r="L6705"/>
  <c r="L6706"/>
  <c r="L6707"/>
  <c r="L6708"/>
  <c r="L6709"/>
  <c r="L6710"/>
  <c r="L6711"/>
  <c r="L6712"/>
  <c r="L6713"/>
  <c r="L6714"/>
  <c r="L6715"/>
  <c r="L6716"/>
  <c r="L6717"/>
  <c r="L6718"/>
  <c r="L6719"/>
  <c r="L6720"/>
  <c r="L6721"/>
  <c r="L6722"/>
  <c r="L6723"/>
  <c r="L6724"/>
  <c r="L6725"/>
  <c r="L6726"/>
  <c r="L6727"/>
  <c r="L6728"/>
  <c r="L6729"/>
  <c r="L6730"/>
  <c r="L6731"/>
  <c r="L6732"/>
  <c r="L6733"/>
  <c r="L6734"/>
  <c r="L6735"/>
  <c r="L6736"/>
  <c r="L6737"/>
  <c r="L6738"/>
  <c r="L6739"/>
  <c r="L6740"/>
  <c r="L6741"/>
  <c r="L6742"/>
  <c r="L6743"/>
  <c r="L6744"/>
  <c r="L6745"/>
  <c r="L6746"/>
  <c r="L6747"/>
  <c r="L6748"/>
  <c r="L6749"/>
  <c r="L6750"/>
  <c r="L6751"/>
  <c r="L6752"/>
  <c r="L6753"/>
  <c r="L6754"/>
  <c r="L6755"/>
  <c r="L6756"/>
  <c r="L6757"/>
  <c r="L6758"/>
  <c r="L6759"/>
  <c r="L6760"/>
  <c r="L6761"/>
  <c r="L6762"/>
  <c r="L6763"/>
  <c r="L6764"/>
  <c r="L6765"/>
  <c r="L6766"/>
  <c r="L6767"/>
  <c r="L6768"/>
  <c r="L6769"/>
  <c r="L6770"/>
  <c r="L6771"/>
  <c r="L6772"/>
  <c r="L6773"/>
  <c r="L6774"/>
  <c r="L6775"/>
  <c r="L6776"/>
  <c r="L6777"/>
  <c r="L6778"/>
  <c r="L6779"/>
  <c r="L6780"/>
  <c r="L6781"/>
  <c r="L6782"/>
  <c r="L6783"/>
  <c r="L6784"/>
  <c r="L6785"/>
  <c r="L6786"/>
  <c r="L6787"/>
  <c r="L6788"/>
  <c r="L6789"/>
  <c r="L6790"/>
  <c r="L6791"/>
  <c r="L6792"/>
  <c r="L6793"/>
  <c r="L6794"/>
  <c r="L6795"/>
  <c r="L6796"/>
  <c r="L6797"/>
  <c r="L6798"/>
  <c r="L6799"/>
  <c r="L6800"/>
  <c r="L6801"/>
  <c r="L6802"/>
  <c r="L6803"/>
  <c r="L6804"/>
  <c r="L6805"/>
  <c r="L6806"/>
  <c r="L6807"/>
  <c r="L6808"/>
  <c r="L6809"/>
  <c r="L6810"/>
  <c r="L6811"/>
  <c r="L6812"/>
  <c r="L6813"/>
  <c r="L6814"/>
  <c r="L6815"/>
  <c r="L6816"/>
  <c r="L6817"/>
  <c r="L6818"/>
  <c r="L6819"/>
  <c r="L6820"/>
  <c r="L6821"/>
  <c r="L6822"/>
  <c r="L6823"/>
  <c r="L6824"/>
  <c r="L6825"/>
  <c r="L6826"/>
  <c r="L6827"/>
  <c r="L6828"/>
  <c r="L6829"/>
  <c r="L6830"/>
  <c r="L6831"/>
  <c r="L6832"/>
  <c r="L6833"/>
  <c r="L6834"/>
  <c r="L6835"/>
  <c r="L6836"/>
  <c r="L6837"/>
  <c r="L6838"/>
  <c r="L6839"/>
  <c r="L6840"/>
  <c r="L6841"/>
  <c r="L6842"/>
  <c r="L6843"/>
  <c r="L6844"/>
  <c r="L6845"/>
  <c r="L6846"/>
  <c r="L6847"/>
  <c r="L6848"/>
  <c r="L6849"/>
  <c r="L6850"/>
  <c r="L6851"/>
  <c r="L6852"/>
  <c r="L6853"/>
  <c r="L6854"/>
  <c r="L6855"/>
  <c r="L6856"/>
  <c r="L6857"/>
  <c r="L6858"/>
  <c r="L6859"/>
  <c r="L6860"/>
  <c r="L6861"/>
  <c r="L6862"/>
  <c r="L6863"/>
  <c r="L6864"/>
  <c r="L6865"/>
  <c r="L6866"/>
  <c r="L6867"/>
  <c r="L6868"/>
  <c r="L6869"/>
  <c r="L6870"/>
  <c r="L6871"/>
  <c r="L6872"/>
  <c r="L6873"/>
  <c r="L6874"/>
  <c r="L6875"/>
  <c r="L6876"/>
  <c r="L6877"/>
  <c r="L6878"/>
  <c r="L6879"/>
  <c r="L6880"/>
  <c r="L6881"/>
  <c r="L6882"/>
  <c r="L6883"/>
  <c r="L6884"/>
  <c r="L6885"/>
  <c r="L6886"/>
  <c r="L6887"/>
  <c r="L6888"/>
  <c r="L6889"/>
  <c r="L6890"/>
  <c r="L6891"/>
  <c r="L6892"/>
  <c r="L6893"/>
  <c r="L6894"/>
  <c r="L6895"/>
  <c r="L6896"/>
  <c r="L6897"/>
  <c r="L6898"/>
  <c r="L6899"/>
  <c r="L6900"/>
  <c r="L6901"/>
  <c r="L6902"/>
  <c r="L6903"/>
  <c r="L6904"/>
  <c r="L6905"/>
  <c r="L6906"/>
  <c r="L6907"/>
  <c r="L6908"/>
  <c r="L6909"/>
  <c r="L6910"/>
  <c r="L6911"/>
  <c r="L6912"/>
  <c r="L6913"/>
  <c r="L6914"/>
  <c r="L6915"/>
  <c r="L6916"/>
  <c r="L6917"/>
  <c r="L6918"/>
  <c r="L6919"/>
  <c r="L6920"/>
  <c r="L6921"/>
  <c r="L6922"/>
  <c r="L6923"/>
  <c r="L6924"/>
  <c r="L6925"/>
  <c r="L6926"/>
  <c r="L6927"/>
  <c r="L6928"/>
  <c r="L6929"/>
  <c r="L6930"/>
  <c r="L6931"/>
  <c r="L6932"/>
  <c r="L6933"/>
  <c r="L6934"/>
  <c r="L6935"/>
  <c r="L6936"/>
  <c r="L6937"/>
  <c r="L6938"/>
  <c r="L6939"/>
  <c r="L6940"/>
  <c r="L6941"/>
  <c r="L6942"/>
  <c r="L6943"/>
  <c r="L6944"/>
  <c r="L6945"/>
  <c r="L6946"/>
  <c r="L6947"/>
  <c r="L6948"/>
  <c r="L6949"/>
  <c r="L6950"/>
  <c r="L6951"/>
  <c r="L6952"/>
  <c r="L6953"/>
  <c r="L6954"/>
  <c r="L6955"/>
  <c r="L6956"/>
  <c r="L6957"/>
  <c r="L6958"/>
  <c r="L6959"/>
  <c r="L6960"/>
  <c r="L6961"/>
  <c r="L6962"/>
  <c r="L6963"/>
  <c r="L6964"/>
  <c r="L6965"/>
  <c r="L6966"/>
  <c r="L6967"/>
  <c r="L6968"/>
  <c r="L6969"/>
  <c r="L6970"/>
  <c r="L6971"/>
  <c r="L6972"/>
  <c r="L6973"/>
  <c r="L6974"/>
  <c r="L6975"/>
  <c r="L6976"/>
  <c r="L6977"/>
  <c r="L6978"/>
  <c r="L6979"/>
  <c r="L6980"/>
  <c r="L6981"/>
  <c r="L6982"/>
  <c r="L6983"/>
  <c r="L6984"/>
  <c r="L6985"/>
  <c r="L6986"/>
  <c r="L6987"/>
  <c r="L6988"/>
  <c r="L6989"/>
  <c r="L6990"/>
  <c r="L6991"/>
  <c r="L6992"/>
  <c r="L6993"/>
  <c r="L6994"/>
  <c r="L6995"/>
  <c r="L6996"/>
  <c r="L6997"/>
  <c r="L6998"/>
  <c r="L6999"/>
  <c r="L7000"/>
  <c r="L7001"/>
  <c r="L7002"/>
  <c r="L7003"/>
  <c r="L7004"/>
  <c r="L7005"/>
  <c r="L7006"/>
  <c r="L7007"/>
  <c r="L7008"/>
  <c r="L7009"/>
  <c r="L7010"/>
  <c r="L7011"/>
  <c r="L7012"/>
  <c r="L7013"/>
  <c r="L7014"/>
  <c r="L7015"/>
  <c r="L7016"/>
  <c r="L7017"/>
  <c r="L7018"/>
  <c r="L7019"/>
  <c r="L7020"/>
  <c r="L7021"/>
  <c r="L7022"/>
  <c r="L7023"/>
  <c r="L7024"/>
  <c r="L7025"/>
  <c r="L7026"/>
  <c r="L7027"/>
  <c r="L7028"/>
  <c r="L7029"/>
  <c r="L7030"/>
  <c r="L7031"/>
  <c r="L7032"/>
  <c r="L7033"/>
  <c r="L7034"/>
  <c r="L7035"/>
  <c r="L7036"/>
  <c r="L7037"/>
  <c r="L7038"/>
  <c r="L7039"/>
  <c r="L7040"/>
  <c r="L7041"/>
  <c r="L7042"/>
  <c r="L7043"/>
  <c r="L7044"/>
  <c r="L7045"/>
  <c r="L7046"/>
  <c r="L7047"/>
  <c r="L7048"/>
  <c r="L7049"/>
  <c r="L7050"/>
  <c r="L7051"/>
  <c r="L7052"/>
  <c r="L7053"/>
  <c r="L7054"/>
  <c r="L7055"/>
  <c r="L7056"/>
  <c r="L7057"/>
  <c r="L7058"/>
  <c r="L7059"/>
  <c r="L7060"/>
  <c r="L7061"/>
  <c r="L7062"/>
  <c r="L7063"/>
  <c r="L7064"/>
  <c r="L7065"/>
  <c r="L7066"/>
  <c r="L7067"/>
  <c r="L7068"/>
  <c r="L7069"/>
  <c r="L7070"/>
  <c r="L7071"/>
  <c r="L7072"/>
  <c r="L7073"/>
  <c r="L7074"/>
  <c r="L7075"/>
  <c r="L7076"/>
  <c r="L7077"/>
  <c r="L7078"/>
  <c r="L7079"/>
  <c r="L7080"/>
  <c r="L7081"/>
  <c r="L7082"/>
  <c r="L7083"/>
  <c r="L7084"/>
  <c r="L7085"/>
  <c r="L7086"/>
  <c r="L7087"/>
  <c r="L7088"/>
  <c r="L7089"/>
  <c r="L7090"/>
  <c r="L7091"/>
  <c r="L7092"/>
  <c r="L7093"/>
  <c r="L7094"/>
  <c r="L7095"/>
  <c r="L7096"/>
  <c r="L7097"/>
  <c r="L7098"/>
  <c r="L7099"/>
  <c r="L7100"/>
  <c r="L7101"/>
  <c r="L7102"/>
  <c r="L7103"/>
  <c r="L7104"/>
  <c r="L7105"/>
  <c r="L7106"/>
  <c r="L7107"/>
  <c r="L7108"/>
  <c r="L7109"/>
  <c r="L7110"/>
  <c r="L7111"/>
  <c r="L7112"/>
  <c r="L7113"/>
  <c r="L7114"/>
  <c r="L7115"/>
  <c r="L7116"/>
  <c r="L7117"/>
  <c r="L7118"/>
  <c r="L7119"/>
  <c r="L7120"/>
  <c r="L7121"/>
  <c r="L7122"/>
  <c r="L7123"/>
  <c r="L7124"/>
  <c r="L7125"/>
  <c r="L7126"/>
  <c r="L7127"/>
  <c r="L7128"/>
  <c r="L7129"/>
  <c r="L7130"/>
  <c r="L7131"/>
  <c r="L7132"/>
  <c r="L7133"/>
  <c r="L7134"/>
  <c r="L7135"/>
  <c r="L7136"/>
  <c r="L7137"/>
  <c r="L7138"/>
  <c r="L7139"/>
  <c r="L7140"/>
  <c r="L7141"/>
  <c r="L7142"/>
  <c r="L7143"/>
  <c r="L7144"/>
  <c r="L7145"/>
  <c r="L7146"/>
  <c r="L7147"/>
  <c r="L7148"/>
  <c r="L7149"/>
  <c r="L7150"/>
  <c r="L7151"/>
  <c r="L7152"/>
  <c r="L7153"/>
  <c r="L7154"/>
  <c r="L7155"/>
  <c r="L7156"/>
  <c r="L7157"/>
  <c r="L7158"/>
  <c r="L7159"/>
  <c r="L7160"/>
  <c r="L7161"/>
  <c r="L7162"/>
  <c r="L7163"/>
  <c r="L7164"/>
  <c r="L7165"/>
  <c r="L7166"/>
  <c r="L7167"/>
  <c r="L7168"/>
  <c r="L7169"/>
  <c r="L7170"/>
  <c r="L7171"/>
  <c r="L7172"/>
  <c r="L7173"/>
  <c r="L7174"/>
  <c r="L7175"/>
  <c r="L7176"/>
  <c r="L7177"/>
  <c r="L7178"/>
  <c r="L7179"/>
  <c r="L7180"/>
  <c r="L7181"/>
  <c r="L7182"/>
  <c r="L7183"/>
  <c r="L7184"/>
  <c r="L7185"/>
  <c r="L7186"/>
  <c r="L7187"/>
  <c r="L7188"/>
  <c r="L7189"/>
  <c r="L7190"/>
  <c r="L7191"/>
  <c r="L7192"/>
  <c r="L7193"/>
  <c r="L7194"/>
  <c r="L7195"/>
  <c r="L7196"/>
  <c r="L7197"/>
  <c r="L7198"/>
  <c r="L7199"/>
  <c r="L7200"/>
  <c r="L7201"/>
  <c r="L7202"/>
  <c r="L7203"/>
  <c r="L7204"/>
  <c r="L7205"/>
  <c r="L7206"/>
  <c r="L7207"/>
  <c r="L7208"/>
  <c r="L7209"/>
  <c r="L7210"/>
  <c r="L7211"/>
  <c r="L7212"/>
  <c r="L7213"/>
  <c r="L7214"/>
  <c r="L7215"/>
  <c r="L7216"/>
  <c r="L7217"/>
  <c r="L7218"/>
  <c r="L7219"/>
  <c r="L7220"/>
  <c r="L7221"/>
  <c r="L7222"/>
  <c r="L7223"/>
  <c r="L7224"/>
  <c r="L7225"/>
  <c r="L7226"/>
  <c r="L7227"/>
  <c r="L7228"/>
  <c r="L7229"/>
  <c r="L7230"/>
  <c r="L7231"/>
  <c r="L7232"/>
  <c r="L7233"/>
  <c r="L7234"/>
  <c r="L7235"/>
  <c r="L7236"/>
  <c r="L7237"/>
  <c r="L7238"/>
  <c r="L7239"/>
  <c r="L7240"/>
  <c r="L7241"/>
  <c r="L7242"/>
  <c r="L7243"/>
  <c r="L7244"/>
  <c r="L7245"/>
  <c r="L7246"/>
  <c r="L7247"/>
  <c r="L7248"/>
  <c r="L7249"/>
  <c r="L7250"/>
  <c r="L7251"/>
  <c r="L7252"/>
  <c r="L7253"/>
  <c r="L7254"/>
  <c r="L7255"/>
  <c r="L7256"/>
  <c r="L7257"/>
  <c r="L7258"/>
  <c r="L7259"/>
  <c r="L7260"/>
  <c r="L7261"/>
  <c r="L7262"/>
  <c r="L7263"/>
  <c r="L7264"/>
  <c r="L7265"/>
  <c r="L7266"/>
  <c r="L7267"/>
  <c r="L7268"/>
  <c r="L7269"/>
  <c r="L7270"/>
  <c r="L7271"/>
  <c r="L7272"/>
  <c r="L7273"/>
  <c r="L7274"/>
  <c r="L7275"/>
  <c r="L7276"/>
  <c r="L7277"/>
  <c r="L7278"/>
  <c r="L7279"/>
  <c r="L7280"/>
  <c r="L7281"/>
  <c r="L7282"/>
  <c r="L7283"/>
  <c r="L7284"/>
  <c r="L7285"/>
  <c r="L7286"/>
  <c r="L7287"/>
  <c r="L7288"/>
  <c r="L7289"/>
  <c r="L7290"/>
  <c r="L7291"/>
  <c r="L7292"/>
  <c r="L7293"/>
  <c r="L7294"/>
  <c r="M2"/>
  <c r="N2" s="1"/>
  <c r="L2"/>
  <c r="J5690"/>
  <c r="J5691"/>
  <c r="J5692"/>
  <c r="J5693"/>
  <c r="J5694"/>
  <c r="J5695"/>
  <c r="J5696"/>
  <c r="J5697"/>
  <c r="J5698"/>
  <c r="J5699"/>
  <c r="J5700"/>
  <c r="J5701"/>
  <c r="J5702"/>
  <c r="J5703"/>
  <c r="J5704"/>
  <c r="J5705"/>
  <c r="J5706"/>
  <c r="J5707"/>
  <c r="J5708"/>
  <c r="J5709"/>
  <c r="J5710"/>
  <c r="J5711"/>
  <c r="J5712"/>
  <c r="J5713"/>
  <c r="J5714"/>
  <c r="J5715"/>
  <c r="J5716"/>
  <c r="J5717"/>
  <c r="J5718"/>
  <c r="J5719"/>
  <c r="J5720"/>
  <c r="J5721"/>
  <c r="J5722"/>
  <c r="J5723"/>
  <c r="J5724"/>
  <c r="J5725"/>
  <c r="J5726"/>
  <c r="J5727"/>
  <c r="J5728"/>
  <c r="J5729"/>
  <c r="J5730"/>
  <c r="J5731"/>
  <c r="J5732"/>
  <c r="J5733"/>
  <c r="J5734"/>
  <c r="J5735"/>
  <c r="J5736"/>
  <c r="J5737"/>
  <c r="J5738"/>
  <c r="J5739"/>
  <c r="J5740"/>
  <c r="J5741"/>
  <c r="J5742"/>
  <c r="J5743"/>
  <c r="J5744"/>
  <c r="J5745"/>
  <c r="J5746"/>
  <c r="J5747"/>
  <c r="J5748"/>
  <c r="J5749"/>
  <c r="J5750"/>
  <c r="J5751"/>
  <c r="J5752"/>
  <c r="J5753"/>
  <c r="J5754"/>
  <c r="J5755"/>
  <c r="J5756"/>
  <c r="J5757"/>
  <c r="J5758"/>
  <c r="J5759"/>
  <c r="J5760"/>
  <c r="J5761"/>
  <c r="J5762"/>
  <c r="J5763"/>
  <c r="J5764"/>
  <c r="J5765"/>
  <c r="J5766"/>
  <c r="J5767"/>
  <c r="J5768"/>
  <c r="J5769"/>
  <c r="J5770"/>
  <c r="J5771"/>
  <c r="J5772"/>
  <c r="J5773"/>
  <c r="J5774"/>
  <c r="J5775"/>
  <c r="J5776"/>
  <c r="J5777"/>
  <c r="J5778"/>
  <c r="J5779"/>
  <c r="J5780"/>
  <c r="J5781"/>
  <c r="J5782"/>
  <c r="J5783"/>
  <c r="J5784"/>
  <c r="J5785"/>
  <c r="J5786"/>
  <c r="J5787"/>
  <c r="J5788"/>
  <c r="J5789"/>
  <c r="J5790"/>
  <c r="J5791"/>
  <c r="J5792"/>
  <c r="J5793"/>
  <c r="J5794"/>
  <c r="J5795"/>
  <c r="J5796"/>
  <c r="J5797"/>
  <c r="J5798"/>
  <c r="J5799"/>
  <c r="J5800"/>
  <c r="J5801"/>
  <c r="J5802"/>
  <c r="J5803"/>
  <c r="J5804"/>
  <c r="J5805"/>
  <c r="J5806"/>
  <c r="J5807"/>
  <c r="J5808"/>
  <c r="J5809"/>
  <c r="J5810"/>
  <c r="J5811"/>
  <c r="J5812"/>
  <c r="J5813"/>
  <c r="J5814"/>
  <c r="J5815"/>
  <c r="J5816"/>
  <c r="J5817"/>
  <c r="J5818"/>
  <c r="J5819"/>
  <c r="J5820"/>
  <c r="J5821"/>
  <c r="J5822"/>
  <c r="J5823"/>
  <c r="J5824"/>
  <c r="J5825"/>
  <c r="J5826"/>
  <c r="J5827"/>
  <c r="J5828"/>
  <c r="J5829"/>
  <c r="J5830"/>
  <c r="J5831"/>
  <c r="J5832"/>
  <c r="J5833"/>
  <c r="J5834"/>
  <c r="J5835"/>
  <c r="J5836"/>
  <c r="J5837"/>
  <c r="J5838"/>
  <c r="J5839"/>
  <c r="J5840"/>
  <c r="J5841"/>
  <c r="J5842"/>
  <c r="J5843"/>
  <c r="J5844"/>
  <c r="J5845"/>
  <c r="J5846"/>
  <c r="J5847"/>
  <c r="J5848"/>
  <c r="J5849"/>
  <c r="J5850"/>
  <c r="J5851"/>
  <c r="J5852"/>
  <c r="J5853"/>
  <c r="J5854"/>
  <c r="J5855"/>
  <c r="J5856"/>
  <c r="J5857"/>
  <c r="J5858"/>
  <c r="J5859"/>
  <c r="J5860"/>
  <c r="J5861"/>
  <c r="J5862"/>
  <c r="J5863"/>
  <c r="J5864"/>
  <c r="J5865"/>
  <c r="J5866"/>
  <c r="J5867"/>
  <c r="J5868"/>
  <c r="J5869"/>
  <c r="J5870"/>
  <c r="J5871"/>
  <c r="J5872"/>
  <c r="J5873"/>
  <c r="J5874"/>
  <c r="J5875"/>
  <c r="J5876"/>
  <c r="J5877"/>
  <c r="J5878"/>
  <c r="J5879"/>
  <c r="J5880"/>
  <c r="J5881"/>
  <c r="J5882"/>
  <c r="J5883"/>
  <c r="J5884"/>
  <c r="J5885"/>
  <c r="J5886"/>
  <c r="J5887"/>
  <c r="J5888"/>
  <c r="J5889"/>
  <c r="J5890"/>
  <c r="J5891"/>
  <c r="J5892"/>
  <c r="J5893"/>
  <c r="J5894"/>
  <c r="J5895"/>
  <c r="J5896"/>
  <c r="J5897"/>
  <c r="J5898"/>
  <c r="J5899"/>
  <c r="J5900"/>
  <c r="J5901"/>
  <c r="J5902"/>
  <c r="J5903"/>
  <c r="J5904"/>
  <c r="J5905"/>
  <c r="J5906"/>
  <c r="J5907"/>
  <c r="J5908"/>
  <c r="J5909"/>
  <c r="J5910"/>
  <c r="J5911"/>
  <c r="J5912"/>
  <c r="J5913"/>
  <c r="J5914"/>
  <c r="J5915"/>
  <c r="J5916"/>
  <c r="J5917"/>
  <c r="J5918"/>
  <c r="J5919"/>
  <c r="J5920"/>
  <c r="J5921"/>
  <c r="J5922"/>
  <c r="J5923"/>
  <c r="J5924"/>
  <c r="J5925"/>
  <c r="J5926"/>
  <c r="J5927"/>
  <c r="J5928"/>
  <c r="J5929"/>
  <c r="J5930"/>
  <c r="J5931"/>
  <c r="J5932"/>
  <c r="J5933"/>
  <c r="J5934"/>
  <c r="J5935"/>
  <c r="J5936"/>
  <c r="J5937"/>
  <c r="J5938"/>
  <c r="J5939"/>
  <c r="J5940"/>
  <c r="J5941"/>
  <c r="J5942"/>
  <c r="J5943"/>
  <c r="J5944"/>
  <c r="J5945"/>
  <c r="J5946"/>
  <c r="J5947"/>
  <c r="J5948"/>
  <c r="J5949"/>
  <c r="J5950"/>
  <c r="J5951"/>
  <c r="J5952"/>
  <c r="J5953"/>
  <c r="J5954"/>
  <c r="J5955"/>
  <c r="J5956"/>
  <c r="J5957"/>
  <c r="J5958"/>
  <c r="J5959"/>
  <c r="J5960"/>
  <c r="J5961"/>
  <c r="J5962"/>
  <c r="J5963"/>
  <c r="J5964"/>
  <c r="J5965"/>
  <c r="J5966"/>
  <c r="J5967"/>
  <c r="J5968"/>
  <c r="J5969"/>
  <c r="J5970"/>
  <c r="J5971"/>
  <c r="J5972"/>
  <c r="J5973"/>
  <c r="J5974"/>
  <c r="J5975"/>
  <c r="J5976"/>
  <c r="J5977"/>
  <c r="J5978"/>
  <c r="J5979"/>
  <c r="J5980"/>
  <c r="J5981"/>
  <c r="J5982"/>
  <c r="J5983"/>
  <c r="J5984"/>
  <c r="J5985"/>
  <c r="J5986"/>
  <c r="J5987"/>
  <c r="J5988"/>
  <c r="J5989"/>
  <c r="J5990"/>
  <c r="J5991"/>
  <c r="J5992"/>
  <c r="J5993"/>
  <c r="J5994"/>
  <c r="J5995"/>
  <c r="J5996"/>
  <c r="J5997"/>
  <c r="J5998"/>
  <c r="J5999"/>
  <c r="J6000"/>
  <c r="J6001"/>
  <c r="J6002"/>
  <c r="J6003"/>
  <c r="J6004"/>
  <c r="J6005"/>
  <c r="J6006"/>
  <c r="J6007"/>
  <c r="J6008"/>
  <c r="J6009"/>
  <c r="J6010"/>
  <c r="J6011"/>
  <c r="J6012"/>
  <c r="J6013"/>
  <c r="J6014"/>
  <c r="J6015"/>
  <c r="J6016"/>
  <c r="J6017"/>
  <c r="J6018"/>
  <c r="J6019"/>
  <c r="J6020"/>
  <c r="J6021"/>
  <c r="J6022"/>
  <c r="J6023"/>
  <c r="J6024"/>
  <c r="J6025"/>
  <c r="J6026"/>
  <c r="J6027"/>
  <c r="J6028"/>
  <c r="J6029"/>
  <c r="J6030"/>
  <c r="J6031"/>
  <c r="J6032"/>
  <c r="J6033"/>
  <c r="J6034"/>
  <c r="J6035"/>
  <c r="J6036"/>
  <c r="J6037"/>
  <c r="J6038"/>
  <c r="J6039"/>
  <c r="J6040"/>
  <c r="J6041"/>
  <c r="J6042"/>
  <c r="J6043"/>
  <c r="J6044"/>
  <c r="J6045"/>
  <c r="J6046"/>
  <c r="J6047"/>
  <c r="J6048"/>
  <c r="J6049"/>
  <c r="J6050"/>
  <c r="J6051"/>
  <c r="J6052"/>
  <c r="J6053"/>
  <c r="J6054"/>
  <c r="J6055"/>
  <c r="J6056"/>
  <c r="J6057"/>
  <c r="J6058"/>
  <c r="J6059"/>
  <c r="J6060"/>
  <c r="J6061"/>
  <c r="J6062"/>
  <c r="J6063"/>
  <c r="J6064"/>
  <c r="J6065"/>
  <c r="J6066"/>
  <c r="J6067"/>
  <c r="J6068"/>
  <c r="J6069"/>
  <c r="J6070"/>
  <c r="J6071"/>
  <c r="J6072"/>
  <c r="J6073"/>
  <c r="J6074"/>
  <c r="J6075"/>
  <c r="J6076"/>
  <c r="J6077"/>
  <c r="J6078"/>
  <c r="J6079"/>
  <c r="J6080"/>
  <c r="J6081"/>
  <c r="J6082"/>
  <c r="J6083"/>
  <c r="J6084"/>
  <c r="J6085"/>
  <c r="J6086"/>
  <c r="J6087"/>
  <c r="J6088"/>
  <c r="J6089"/>
  <c r="J6090"/>
  <c r="J6091"/>
  <c r="J6092"/>
  <c r="J6093"/>
  <c r="J6094"/>
  <c r="J6095"/>
  <c r="J6096"/>
  <c r="J6097"/>
  <c r="J6098"/>
  <c r="J6099"/>
  <c r="J6100"/>
  <c r="J6101"/>
  <c r="J6102"/>
  <c r="J6103"/>
  <c r="J6104"/>
  <c r="J6105"/>
  <c r="J6106"/>
  <c r="J6107"/>
  <c r="J6108"/>
  <c r="J6109"/>
  <c r="J6110"/>
  <c r="J6111"/>
  <c r="J6112"/>
  <c r="J6113"/>
  <c r="J6114"/>
  <c r="J6115"/>
  <c r="J6116"/>
  <c r="J6117"/>
  <c r="J6118"/>
  <c r="J6119"/>
  <c r="J6120"/>
  <c r="J6121"/>
  <c r="J6122"/>
  <c r="J6123"/>
  <c r="J6124"/>
  <c r="J6125"/>
  <c r="J6126"/>
  <c r="J6127"/>
  <c r="J6128"/>
  <c r="J6129"/>
  <c r="J6130"/>
  <c r="J6131"/>
  <c r="J6132"/>
  <c r="J6133"/>
  <c r="J6134"/>
  <c r="J6135"/>
  <c r="J6136"/>
  <c r="J6137"/>
  <c r="J6138"/>
  <c r="J6139"/>
  <c r="J6140"/>
  <c r="J6141"/>
  <c r="J6142"/>
  <c r="J6143"/>
  <c r="J6144"/>
  <c r="J6145"/>
  <c r="J6146"/>
  <c r="J6147"/>
  <c r="J6148"/>
  <c r="J6149"/>
  <c r="J6150"/>
  <c r="J6151"/>
  <c r="J6152"/>
  <c r="J6153"/>
  <c r="J6154"/>
  <c r="J6155"/>
  <c r="J6156"/>
  <c r="J6157"/>
  <c r="J6158"/>
  <c r="J6159"/>
  <c r="J6160"/>
  <c r="J6161"/>
  <c r="J6162"/>
  <c r="J6163"/>
  <c r="J6164"/>
  <c r="J6165"/>
  <c r="J6166"/>
  <c r="J6167"/>
  <c r="J6168"/>
  <c r="J6169"/>
  <c r="J6170"/>
  <c r="J6171"/>
  <c r="J6172"/>
  <c r="J6173"/>
  <c r="J6174"/>
  <c r="J6175"/>
  <c r="J6176"/>
  <c r="J6177"/>
  <c r="J6178"/>
  <c r="J6179"/>
  <c r="J6180"/>
  <c r="J6181"/>
  <c r="J6182"/>
  <c r="J6183"/>
  <c r="J6184"/>
  <c r="J6185"/>
  <c r="J6186"/>
  <c r="J6187"/>
  <c r="J6188"/>
  <c r="J6189"/>
  <c r="J6190"/>
  <c r="J6191"/>
  <c r="J6192"/>
  <c r="J6193"/>
  <c r="J6194"/>
  <c r="J6195"/>
  <c r="J6196"/>
  <c r="J6197"/>
  <c r="J6198"/>
  <c r="J6199"/>
  <c r="J6200"/>
  <c r="J6201"/>
  <c r="J6202"/>
  <c r="J6203"/>
  <c r="J6204"/>
  <c r="J6205"/>
  <c r="J6206"/>
  <c r="J6207"/>
  <c r="J6208"/>
  <c r="J6209"/>
  <c r="J6210"/>
  <c r="J6211"/>
  <c r="J6212"/>
  <c r="J6213"/>
  <c r="J6214"/>
  <c r="J6215"/>
  <c r="J6216"/>
  <c r="J6217"/>
  <c r="J6218"/>
  <c r="J6219"/>
  <c r="J6220"/>
  <c r="J6221"/>
  <c r="J6222"/>
  <c r="J6223"/>
  <c r="J6224"/>
  <c r="J6225"/>
  <c r="J6226"/>
  <c r="J6227"/>
  <c r="J6228"/>
  <c r="J6229"/>
  <c r="J6230"/>
  <c r="J6231"/>
  <c r="J6232"/>
  <c r="J6233"/>
  <c r="J6234"/>
  <c r="J6235"/>
  <c r="J6236"/>
  <c r="J6237"/>
  <c r="J6238"/>
  <c r="J6239"/>
  <c r="J6240"/>
  <c r="J6241"/>
  <c r="J6242"/>
  <c r="J6243"/>
  <c r="J6244"/>
  <c r="J6245"/>
  <c r="J6246"/>
  <c r="J6247"/>
  <c r="J6248"/>
  <c r="J6249"/>
  <c r="J6250"/>
  <c r="J6251"/>
  <c r="J6252"/>
  <c r="J6253"/>
  <c r="J6254"/>
  <c r="J6255"/>
  <c r="J6256"/>
  <c r="J6257"/>
  <c r="J6258"/>
  <c r="J6259"/>
  <c r="J6260"/>
  <c r="J6261"/>
  <c r="J6262"/>
  <c r="J6263"/>
  <c r="J6264"/>
  <c r="J6265"/>
  <c r="J6266"/>
  <c r="J6267"/>
  <c r="J6268"/>
  <c r="J6269"/>
  <c r="J6270"/>
  <c r="J6271"/>
  <c r="J6272"/>
  <c r="J6273"/>
  <c r="J6274"/>
  <c r="J6275"/>
  <c r="J6276"/>
  <c r="J6277"/>
  <c r="J6278"/>
  <c r="J6279"/>
  <c r="J6280"/>
  <c r="J6281"/>
  <c r="J6282"/>
  <c r="J6283"/>
  <c r="J6284"/>
  <c r="J6285"/>
  <c r="J6286"/>
  <c r="J6287"/>
  <c r="J6288"/>
  <c r="J6289"/>
  <c r="J6290"/>
  <c r="J6291"/>
  <c r="J6292"/>
  <c r="J6293"/>
  <c r="J6294"/>
  <c r="J6295"/>
  <c r="J6296"/>
  <c r="J6297"/>
  <c r="J6298"/>
  <c r="J6299"/>
  <c r="J6300"/>
  <c r="J6301"/>
  <c r="J6302"/>
  <c r="J6303"/>
  <c r="J6304"/>
  <c r="J6305"/>
  <c r="J6306"/>
  <c r="J6307"/>
  <c r="J6308"/>
  <c r="J6309"/>
  <c r="J6310"/>
  <c r="J6311"/>
  <c r="J6312"/>
  <c r="J6313"/>
  <c r="J6314"/>
  <c r="J6315"/>
  <c r="J6316"/>
  <c r="J6317"/>
  <c r="J6318"/>
  <c r="J6319"/>
  <c r="J6320"/>
  <c r="J6321"/>
  <c r="J6322"/>
  <c r="J6323"/>
  <c r="J6324"/>
  <c r="J6325"/>
  <c r="J6326"/>
  <c r="J6327"/>
  <c r="J6328"/>
  <c r="J6329"/>
  <c r="J6330"/>
  <c r="J6331"/>
  <c r="J6332"/>
  <c r="J6333"/>
  <c r="J6334"/>
  <c r="J6335"/>
  <c r="J6336"/>
  <c r="J6337"/>
  <c r="J6338"/>
  <c r="J6339"/>
  <c r="J6340"/>
  <c r="J6341"/>
  <c r="J6342"/>
  <c r="J6343"/>
  <c r="J6344"/>
  <c r="J6345"/>
  <c r="J6346"/>
  <c r="J6347"/>
  <c r="J6348"/>
  <c r="J6349"/>
  <c r="J6350"/>
  <c r="J6351"/>
  <c r="J6352"/>
  <c r="J6353"/>
  <c r="J6354"/>
  <c r="J6355"/>
  <c r="J6356"/>
  <c r="J6357"/>
  <c r="J6358"/>
  <c r="J6359"/>
  <c r="J6360"/>
  <c r="J6361"/>
  <c r="J6362"/>
  <c r="J6363"/>
  <c r="J6364"/>
  <c r="J6365"/>
  <c r="J6366"/>
  <c r="J6367"/>
  <c r="J6368"/>
  <c r="J6369"/>
  <c r="J6370"/>
  <c r="J6371"/>
  <c r="J6372"/>
  <c r="J6373"/>
  <c r="J6374"/>
  <c r="J6375"/>
  <c r="J6376"/>
  <c r="J6377"/>
  <c r="J6378"/>
  <c r="J6379"/>
  <c r="J6380"/>
  <c r="J6381"/>
  <c r="J6382"/>
  <c r="J6383"/>
  <c r="J6384"/>
  <c r="J6385"/>
  <c r="J6386"/>
  <c r="J6387"/>
  <c r="J6388"/>
  <c r="J6389"/>
  <c r="J6390"/>
  <c r="J6391"/>
  <c r="J6392"/>
  <c r="J6393"/>
  <c r="J6394"/>
  <c r="J6395"/>
  <c r="J6396"/>
  <c r="J6397"/>
  <c r="J6398"/>
  <c r="J6399"/>
  <c r="J6400"/>
  <c r="J6401"/>
  <c r="J6402"/>
  <c r="J6403"/>
  <c r="J6404"/>
  <c r="J6405"/>
  <c r="J6406"/>
  <c r="J6407"/>
  <c r="J6408"/>
  <c r="J6409"/>
  <c r="J6410"/>
  <c r="J6411"/>
  <c r="J6412"/>
  <c r="J6413"/>
  <c r="J6414"/>
  <c r="J6415"/>
  <c r="J6416"/>
  <c r="J6417"/>
  <c r="J6418"/>
  <c r="J6419"/>
  <c r="J6420"/>
  <c r="J6421"/>
  <c r="J6422"/>
  <c r="J6423"/>
  <c r="J6424"/>
  <c r="J6425"/>
  <c r="J6426"/>
  <c r="J6427"/>
  <c r="J6428"/>
  <c r="J6429"/>
  <c r="J6430"/>
  <c r="J6431"/>
  <c r="J6432"/>
  <c r="J6433"/>
  <c r="J6434"/>
  <c r="J6435"/>
  <c r="J6436"/>
  <c r="J6437"/>
  <c r="J6438"/>
  <c r="J6439"/>
  <c r="J6440"/>
  <c r="J6441"/>
  <c r="J6442"/>
  <c r="J6443"/>
  <c r="J6444"/>
  <c r="J6445"/>
  <c r="J6446"/>
  <c r="J6447"/>
  <c r="J6448"/>
  <c r="J6449"/>
  <c r="J6450"/>
  <c r="J6451"/>
  <c r="J6452"/>
  <c r="J6453"/>
  <c r="J6454"/>
  <c r="J6455"/>
  <c r="J6456"/>
  <c r="J6457"/>
  <c r="J6458"/>
  <c r="J6459"/>
  <c r="J6460"/>
  <c r="J6461"/>
  <c r="J6462"/>
  <c r="J6463"/>
  <c r="J6464"/>
  <c r="J6465"/>
  <c r="J6466"/>
  <c r="J6467"/>
  <c r="J6468"/>
  <c r="J6469"/>
  <c r="J6470"/>
  <c r="J6471"/>
  <c r="J6472"/>
  <c r="J6473"/>
  <c r="J6474"/>
  <c r="J6475"/>
  <c r="J6476"/>
  <c r="J6477"/>
  <c r="J6478"/>
  <c r="J6479"/>
  <c r="J6480"/>
  <c r="J6481"/>
  <c r="J6482"/>
  <c r="J6483"/>
  <c r="J6484"/>
  <c r="J6485"/>
  <c r="J6486"/>
  <c r="J6487"/>
  <c r="J6488"/>
  <c r="J6489"/>
  <c r="J6490"/>
  <c r="J6491"/>
  <c r="J6492"/>
  <c r="J6493"/>
  <c r="J6494"/>
  <c r="J6495"/>
  <c r="J6496"/>
  <c r="J6497"/>
  <c r="J6498"/>
  <c r="J6499"/>
  <c r="J6500"/>
  <c r="J6501"/>
  <c r="J6502"/>
  <c r="J6503"/>
  <c r="J6504"/>
  <c r="J6505"/>
  <c r="J6506"/>
  <c r="J6507"/>
  <c r="J6508"/>
  <c r="J6509"/>
  <c r="J6510"/>
  <c r="J6511"/>
  <c r="J6512"/>
  <c r="J6513"/>
  <c r="J6514"/>
  <c r="J6515"/>
  <c r="J6516"/>
  <c r="J6517"/>
  <c r="J6518"/>
  <c r="J6519"/>
  <c r="J6520"/>
  <c r="J6521"/>
  <c r="J6522"/>
  <c r="J6523"/>
  <c r="J6524"/>
  <c r="J6525"/>
  <c r="J6526"/>
  <c r="J6527"/>
  <c r="J6528"/>
  <c r="J6529"/>
  <c r="J6530"/>
  <c r="J6531"/>
  <c r="J6532"/>
  <c r="J6533"/>
  <c r="J6534"/>
  <c r="J6535"/>
  <c r="J6536"/>
  <c r="J6537"/>
  <c r="J6538"/>
  <c r="J6539"/>
  <c r="J6540"/>
  <c r="J6541"/>
  <c r="J6542"/>
  <c r="J6543"/>
  <c r="J6544"/>
  <c r="J6545"/>
  <c r="J6546"/>
  <c r="J6547"/>
  <c r="J6548"/>
  <c r="J6549"/>
  <c r="J6550"/>
  <c r="J6551"/>
  <c r="J6552"/>
  <c r="J6553"/>
  <c r="J6554"/>
  <c r="J6555"/>
  <c r="J6556"/>
  <c r="J6557"/>
  <c r="J6558"/>
  <c r="J6559"/>
  <c r="J6560"/>
  <c r="J6561"/>
  <c r="J6562"/>
  <c r="J6563"/>
  <c r="J6564"/>
  <c r="J6565"/>
  <c r="J6566"/>
  <c r="J6567"/>
  <c r="J6568"/>
  <c r="J6569"/>
  <c r="J6570"/>
  <c r="J6571"/>
  <c r="J6572"/>
  <c r="J6573"/>
  <c r="J6574"/>
  <c r="J6575"/>
  <c r="J6576"/>
  <c r="J6577"/>
  <c r="J6578"/>
  <c r="J6579"/>
  <c r="J6580"/>
  <c r="J6581"/>
  <c r="J6582"/>
  <c r="J6583"/>
  <c r="J6584"/>
  <c r="J6585"/>
  <c r="J6586"/>
  <c r="J6587"/>
  <c r="J6588"/>
  <c r="J6589"/>
  <c r="J6590"/>
  <c r="J6591"/>
  <c r="J6592"/>
  <c r="J6593"/>
  <c r="J6594"/>
  <c r="J6595"/>
  <c r="J6596"/>
  <c r="J6597"/>
  <c r="J6598"/>
  <c r="J6599"/>
  <c r="J6600"/>
  <c r="J6601"/>
  <c r="J6602"/>
  <c r="J6603"/>
  <c r="J6604"/>
  <c r="J6605"/>
  <c r="J6606"/>
  <c r="J6607"/>
  <c r="J6608"/>
  <c r="J6609"/>
  <c r="J6610"/>
  <c r="J6611"/>
  <c r="J6612"/>
  <c r="J6613"/>
  <c r="J6614"/>
  <c r="J6615"/>
  <c r="J6616"/>
  <c r="J6617"/>
  <c r="J6618"/>
  <c r="J6619"/>
  <c r="J6620"/>
  <c r="J6621"/>
  <c r="J6622"/>
  <c r="J6623"/>
  <c r="J6624"/>
  <c r="J6625"/>
  <c r="J6626"/>
  <c r="J6627"/>
  <c r="J6628"/>
  <c r="J6629"/>
  <c r="J6630"/>
  <c r="J6631"/>
  <c r="J6632"/>
  <c r="J6633"/>
  <c r="J6634"/>
  <c r="J6635"/>
  <c r="J6636"/>
  <c r="J6637"/>
  <c r="J6638"/>
  <c r="J6639"/>
  <c r="J6640"/>
  <c r="J6641"/>
  <c r="J6642"/>
  <c r="J6643"/>
  <c r="J6644"/>
  <c r="J6645"/>
  <c r="J6646"/>
  <c r="J6647"/>
  <c r="J6648"/>
  <c r="J6649"/>
  <c r="J6650"/>
  <c r="J6651"/>
  <c r="J6652"/>
  <c r="J6653"/>
  <c r="J6654"/>
  <c r="J6655"/>
  <c r="J6656"/>
  <c r="J6657"/>
  <c r="J6658"/>
  <c r="J6659"/>
  <c r="J6660"/>
  <c r="J6661"/>
  <c r="J6662"/>
  <c r="J6663"/>
  <c r="J6664"/>
  <c r="J6665"/>
  <c r="J6666"/>
  <c r="J6667"/>
  <c r="J6668"/>
  <c r="J6669"/>
  <c r="J6670"/>
  <c r="J6671"/>
  <c r="J6672"/>
  <c r="J6673"/>
  <c r="J6674"/>
  <c r="J6675"/>
  <c r="J6676"/>
  <c r="J6677"/>
  <c r="J6678"/>
  <c r="J6679"/>
  <c r="J6680"/>
  <c r="J6681"/>
  <c r="J6682"/>
  <c r="J6683"/>
  <c r="J6684"/>
  <c r="J6685"/>
  <c r="J6686"/>
  <c r="J6687"/>
  <c r="J6688"/>
  <c r="J6689"/>
  <c r="J6690"/>
  <c r="J6691"/>
  <c r="J6692"/>
  <c r="J6693"/>
  <c r="J6694"/>
  <c r="J6695"/>
  <c r="J6696"/>
  <c r="J6697"/>
  <c r="J6698"/>
  <c r="J6699"/>
  <c r="J6700"/>
  <c r="J6701"/>
  <c r="J6702"/>
  <c r="J6703"/>
  <c r="J6704"/>
  <c r="J6705"/>
  <c r="J6706"/>
  <c r="J6707"/>
  <c r="J6708"/>
  <c r="J6709"/>
  <c r="J6710"/>
  <c r="J6711"/>
  <c r="J6712"/>
  <c r="J6713"/>
  <c r="J6714"/>
  <c r="J6715"/>
  <c r="J6716"/>
  <c r="J6717"/>
  <c r="J6718"/>
  <c r="J6719"/>
  <c r="J6720"/>
  <c r="J6721"/>
  <c r="J6722"/>
  <c r="J6723"/>
  <c r="J6724"/>
  <c r="J6725"/>
  <c r="J6726"/>
  <c r="J6727"/>
  <c r="J6728"/>
  <c r="J6729"/>
  <c r="J6730"/>
  <c r="J6731"/>
  <c r="J6732"/>
  <c r="J6733"/>
  <c r="J6734"/>
  <c r="J6735"/>
  <c r="J6736"/>
  <c r="J6737"/>
  <c r="J6738"/>
  <c r="J6739"/>
  <c r="J6740"/>
  <c r="J6741"/>
  <c r="J6742"/>
  <c r="J6743"/>
  <c r="J6744"/>
  <c r="J6745"/>
  <c r="J6746"/>
  <c r="J6747"/>
  <c r="J6748"/>
  <c r="J6749"/>
  <c r="J6750"/>
  <c r="J6751"/>
  <c r="J6752"/>
  <c r="J6753"/>
  <c r="J6754"/>
  <c r="J6755"/>
  <c r="J6756"/>
  <c r="J6757"/>
  <c r="J6758"/>
  <c r="J6759"/>
  <c r="J6760"/>
  <c r="J6761"/>
  <c r="J6762"/>
  <c r="J6763"/>
  <c r="J6764"/>
  <c r="J6765"/>
  <c r="J6766"/>
  <c r="J6767"/>
  <c r="J6768"/>
  <c r="J6769"/>
  <c r="J6770"/>
  <c r="J6771"/>
  <c r="J6772"/>
  <c r="J6773"/>
  <c r="J6774"/>
  <c r="J6775"/>
  <c r="J6776"/>
  <c r="J6777"/>
  <c r="J6778"/>
  <c r="J6779"/>
  <c r="J6780"/>
  <c r="J6781"/>
  <c r="J6782"/>
  <c r="J6783"/>
  <c r="J6784"/>
  <c r="J6785"/>
  <c r="J6786"/>
  <c r="J6787"/>
  <c r="J6788"/>
  <c r="J6789"/>
  <c r="J6790"/>
  <c r="J6791"/>
  <c r="J6792"/>
  <c r="J6793"/>
  <c r="J6794"/>
  <c r="J6795"/>
  <c r="J6796"/>
  <c r="J6797"/>
  <c r="J6798"/>
  <c r="J6799"/>
  <c r="J6800"/>
  <c r="J6801"/>
  <c r="J6802"/>
  <c r="J6803"/>
  <c r="J6804"/>
  <c r="J6805"/>
  <c r="J6806"/>
  <c r="J6807"/>
  <c r="J6808"/>
  <c r="J6809"/>
  <c r="J6810"/>
  <c r="J6811"/>
  <c r="J6812"/>
  <c r="J6813"/>
  <c r="J6814"/>
  <c r="J6815"/>
  <c r="J6816"/>
  <c r="J6817"/>
  <c r="J6818"/>
  <c r="J6819"/>
  <c r="J6820"/>
  <c r="J6821"/>
  <c r="J6822"/>
  <c r="J6823"/>
  <c r="J6824"/>
  <c r="J6825"/>
  <c r="J6826"/>
  <c r="J6827"/>
  <c r="J6828"/>
  <c r="J6829"/>
  <c r="J6830"/>
  <c r="J6831"/>
  <c r="J6832"/>
  <c r="J6833"/>
  <c r="J6834"/>
  <c r="J6835"/>
  <c r="J6836"/>
  <c r="J6837"/>
  <c r="J6838"/>
  <c r="J6839"/>
  <c r="J6840"/>
  <c r="J6841"/>
  <c r="J6842"/>
  <c r="J6843"/>
  <c r="J6844"/>
  <c r="J6845"/>
  <c r="J6846"/>
  <c r="J6847"/>
  <c r="J6848"/>
  <c r="J6849"/>
  <c r="J6850"/>
  <c r="J6851"/>
  <c r="J6852"/>
  <c r="J6853"/>
  <c r="J6854"/>
  <c r="J6855"/>
  <c r="J6856"/>
  <c r="J6857"/>
  <c r="J6858"/>
  <c r="J6859"/>
  <c r="J6860"/>
  <c r="J6861"/>
  <c r="J6862"/>
  <c r="J6863"/>
  <c r="J6864"/>
  <c r="J6865"/>
  <c r="J6866"/>
  <c r="J6867"/>
  <c r="J6868"/>
  <c r="J6869"/>
  <c r="J6870"/>
  <c r="J6871"/>
  <c r="J6872"/>
  <c r="J6873"/>
  <c r="J6874"/>
  <c r="J6875"/>
  <c r="J6876"/>
  <c r="J6877"/>
  <c r="J6878"/>
  <c r="J6879"/>
  <c r="J6880"/>
  <c r="J6881"/>
  <c r="J6882"/>
  <c r="J6883"/>
  <c r="J6884"/>
  <c r="J6885"/>
  <c r="J6886"/>
  <c r="J6887"/>
  <c r="J6888"/>
  <c r="J6889"/>
  <c r="J6890"/>
  <c r="J6891"/>
  <c r="J6892"/>
  <c r="J6893"/>
  <c r="J6894"/>
  <c r="J6895"/>
  <c r="J6896"/>
  <c r="J6897"/>
  <c r="J6898"/>
  <c r="J6899"/>
  <c r="J6900"/>
  <c r="J6901"/>
  <c r="J6902"/>
  <c r="J6903"/>
  <c r="J6904"/>
  <c r="J6905"/>
  <c r="J6906"/>
  <c r="J6907"/>
  <c r="J6908"/>
  <c r="J6909"/>
  <c r="J6910"/>
  <c r="J6911"/>
  <c r="J6912"/>
  <c r="J6913"/>
  <c r="J6914"/>
  <c r="J6915"/>
  <c r="J6916"/>
  <c r="J6917"/>
  <c r="J6918"/>
  <c r="J6919"/>
  <c r="J6920"/>
  <c r="J6921"/>
  <c r="J6922"/>
  <c r="J6923"/>
  <c r="J6924"/>
  <c r="J6925"/>
  <c r="J6926"/>
  <c r="J6927"/>
  <c r="J6928"/>
  <c r="J6929"/>
  <c r="J6930"/>
  <c r="J6931"/>
  <c r="J6932"/>
  <c r="J6933"/>
  <c r="J6934"/>
  <c r="J6935"/>
  <c r="J6936"/>
  <c r="J6937"/>
  <c r="J6938"/>
  <c r="J6939"/>
  <c r="J6940"/>
  <c r="J6941"/>
  <c r="J6942"/>
  <c r="J6943"/>
  <c r="J6944"/>
  <c r="J6945"/>
  <c r="J6946"/>
  <c r="J6947"/>
  <c r="J6948"/>
  <c r="J6949"/>
  <c r="J6950"/>
  <c r="J6951"/>
  <c r="J6952"/>
  <c r="J6953"/>
  <c r="J6954"/>
  <c r="J6955"/>
  <c r="J6956"/>
  <c r="J6957"/>
  <c r="J6958"/>
  <c r="J6959"/>
  <c r="J6960"/>
  <c r="J6961"/>
  <c r="J6962"/>
  <c r="J6963"/>
  <c r="J6964"/>
  <c r="J6965"/>
  <c r="J6966"/>
  <c r="J6967"/>
  <c r="J6968"/>
  <c r="J6969"/>
  <c r="J6970"/>
  <c r="J6971"/>
  <c r="J6972"/>
  <c r="J6973"/>
  <c r="J6974"/>
  <c r="J6975"/>
  <c r="J6976"/>
  <c r="J6977"/>
  <c r="J6978"/>
  <c r="J6979"/>
  <c r="J6980"/>
  <c r="J6981"/>
  <c r="J6982"/>
  <c r="J6983"/>
  <c r="J6984"/>
  <c r="J6985"/>
  <c r="J6986"/>
  <c r="J6987"/>
  <c r="J6988"/>
  <c r="J6989"/>
  <c r="J6990"/>
  <c r="J6991"/>
  <c r="J6992"/>
  <c r="J6993"/>
  <c r="J6994"/>
  <c r="J6995"/>
  <c r="J6996"/>
  <c r="J6997"/>
  <c r="J6998"/>
  <c r="J6999"/>
  <c r="J7000"/>
  <c r="J7001"/>
  <c r="J7002"/>
  <c r="J7003"/>
  <c r="J7004"/>
  <c r="J7005"/>
  <c r="J7006"/>
  <c r="J7007"/>
  <c r="J7008"/>
  <c r="J7009"/>
  <c r="J7010"/>
  <c r="J7011"/>
  <c r="J7012"/>
  <c r="J7013"/>
  <c r="J7014"/>
  <c r="J7015"/>
  <c r="J7016"/>
  <c r="J7017"/>
  <c r="J7018"/>
  <c r="J7019"/>
  <c r="J7020"/>
  <c r="J7021"/>
  <c r="J7022"/>
  <c r="J7023"/>
  <c r="J7024"/>
  <c r="J7025"/>
  <c r="J7026"/>
  <c r="J7027"/>
  <c r="J7028"/>
  <c r="J7029"/>
  <c r="J7030"/>
  <c r="J7031"/>
  <c r="J7032"/>
  <c r="J7033"/>
  <c r="J7034"/>
  <c r="J7035"/>
  <c r="J7036"/>
  <c r="J7037"/>
  <c r="J7038"/>
  <c r="J7039"/>
  <c r="J7040"/>
  <c r="J7041"/>
  <c r="J7042"/>
  <c r="J7043"/>
  <c r="J7044"/>
  <c r="J7045"/>
  <c r="J7046"/>
  <c r="J7047"/>
  <c r="J7048"/>
  <c r="J7049"/>
  <c r="J7050"/>
  <c r="J7051"/>
  <c r="J7052"/>
  <c r="J7053"/>
  <c r="J7054"/>
  <c r="J7055"/>
  <c r="J7056"/>
  <c r="J7057"/>
  <c r="J7058"/>
  <c r="J7059"/>
  <c r="J7060"/>
  <c r="J7061"/>
  <c r="J7062"/>
  <c r="J7063"/>
  <c r="J7064"/>
  <c r="J7065"/>
  <c r="J7066"/>
  <c r="J7067"/>
  <c r="J7068"/>
  <c r="J7069"/>
  <c r="J7070"/>
  <c r="J7071"/>
  <c r="J7072"/>
  <c r="J7073"/>
  <c r="J7074"/>
  <c r="J7075"/>
  <c r="J7076"/>
  <c r="J7077"/>
  <c r="J7078"/>
  <c r="J7079"/>
  <c r="J7080"/>
  <c r="J7081"/>
  <c r="J7082"/>
  <c r="J7083"/>
  <c r="J7084"/>
  <c r="J7085"/>
  <c r="J7086"/>
  <c r="J7087"/>
  <c r="J7088"/>
  <c r="J7089"/>
  <c r="J7090"/>
  <c r="J7091"/>
  <c r="J7092"/>
  <c r="J7093"/>
  <c r="J7094"/>
  <c r="J7095"/>
  <c r="J7096"/>
  <c r="J7097"/>
  <c r="J7098"/>
  <c r="J7099"/>
  <c r="J7100"/>
  <c r="J7101"/>
  <c r="J7102"/>
  <c r="J7103"/>
  <c r="J7104"/>
  <c r="J7105"/>
  <c r="J7106"/>
  <c r="J7107"/>
  <c r="J7108"/>
  <c r="J7109"/>
  <c r="J7110"/>
  <c r="J7111"/>
  <c r="J7112"/>
  <c r="J7113"/>
  <c r="J7114"/>
  <c r="J7115"/>
  <c r="J7116"/>
  <c r="J7117"/>
  <c r="J7118"/>
  <c r="J7119"/>
  <c r="J7120"/>
  <c r="J7121"/>
  <c r="J7122"/>
  <c r="J7123"/>
  <c r="J7124"/>
  <c r="J7125"/>
  <c r="J7126"/>
  <c r="J7127"/>
  <c r="J7128"/>
  <c r="J7129"/>
  <c r="J7130"/>
  <c r="J7131"/>
  <c r="J7132"/>
  <c r="J7133"/>
  <c r="J7134"/>
  <c r="J7135"/>
  <c r="J7136"/>
  <c r="J7137"/>
  <c r="J7138"/>
  <c r="J7139"/>
  <c r="J7140"/>
  <c r="J7141"/>
  <c r="J7142"/>
  <c r="J7143"/>
  <c r="J7144"/>
  <c r="J7145"/>
  <c r="J7146"/>
  <c r="J7147"/>
  <c r="J7148"/>
  <c r="J7149"/>
  <c r="J7150"/>
  <c r="J7151"/>
  <c r="J7152"/>
  <c r="J7153"/>
  <c r="J7154"/>
  <c r="J7155"/>
  <c r="J7156"/>
  <c r="J7157"/>
  <c r="J7158"/>
  <c r="J7159"/>
  <c r="J7160"/>
  <c r="J7161"/>
  <c r="J7162"/>
  <c r="J7163"/>
  <c r="J7164"/>
  <c r="J7165"/>
  <c r="J7166"/>
  <c r="J7167"/>
  <c r="J7168"/>
  <c r="J7169"/>
  <c r="J7170"/>
  <c r="J7171"/>
  <c r="J7172"/>
  <c r="J7173"/>
  <c r="J7174"/>
  <c r="J7175"/>
  <c r="J7176"/>
  <c r="J7177"/>
  <c r="J7178"/>
  <c r="J7179"/>
  <c r="J7180"/>
  <c r="J7181"/>
  <c r="J7182"/>
  <c r="J7183"/>
  <c r="J7184"/>
  <c r="J7185"/>
  <c r="J7186"/>
  <c r="J7187"/>
  <c r="J7188"/>
  <c r="J7189"/>
  <c r="J7190"/>
  <c r="J7191"/>
  <c r="J7192"/>
  <c r="J7193"/>
  <c r="J7194"/>
  <c r="J7195"/>
  <c r="J7196"/>
  <c r="J7197"/>
  <c r="J7198"/>
  <c r="J7199"/>
  <c r="J7200"/>
  <c r="J7201"/>
  <c r="J7202"/>
  <c r="J7203"/>
  <c r="J7204"/>
  <c r="J7205"/>
  <c r="J7206"/>
  <c r="J7207"/>
  <c r="J7208"/>
  <c r="J7209"/>
  <c r="J7210"/>
  <c r="J7211"/>
  <c r="J7212"/>
  <c r="J7213"/>
  <c r="J7214"/>
  <c r="J7215"/>
  <c r="J7216"/>
  <c r="J7217"/>
  <c r="J7218"/>
  <c r="J7219"/>
  <c r="J7220"/>
  <c r="J7221"/>
  <c r="J7222"/>
  <c r="J7223"/>
  <c r="J7224"/>
  <c r="J7225"/>
  <c r="J7226"/>
  <c r="J7227"/>
  <c r="J7228"/>
  <c r="J7229"/>
  <c r="J7230"/>
  <c r="J7231"/>
  <c r="J7232"/>
  <c r="J7233"/>
  <c r="J7234"/>
  <c r="J7235"/>
  <c r="J7236"/>
  <c r="J7237"/>
  <c r="J7238"/>
  <c r="J7239"/>
  <c r="J7240"/>
  <c r="J7241"/>
  <c r="J7242"/>
  <c r="J7243"/>
  <c r="J7244"/>
  <c r="J7245"/>
  <c r="J7246"/>
  <c r="J7247"/>
  <c r="J7248"/>
  <c r="J7249"/>
  <c r="J7250"/>
  <c r="J7251"/>
  <c r="J7252"/>
  <c r="J7253"/>
  <c r="J7254"/>
  <c r="J7255"/>
  <c r="J7256"/>
  <c r="J7257"/>
  <c r="J7258"/>
  <c r="J7259"/>
  <c r="J7260"/>
  <c r="J7261"/>
  <c r="J7262"/>
  <c r="J7263"/>
  <c r="J7264"/>
  <c r="J7265"/>
  <c r="J7266"/>
  <c r="J7267"/>
  <c r="J7268"/>
  <c r="J7269"/>
  <c r="J7270"/>
  <c r="J7271"/>
  <c r="J7272"/>
  <c r="J7273"/>
  <c r="J7274"/>
  <c r="J7275"/>
  <c r="J7276"/>
  <c r="J7277"/>
  <c r="J7278"/>
  <c r="J7279"/>
  <c r="J7280"/>
  <c r="J7281"/>
  <c r="J7282"/>
  <c r="J7283"/>
  <c r="J7284"/>
  <c r="J7285"/>
  <c r="J7286"/>
  <c r="J7287"/>
  <c r="J7288"/>
  <c r="J7289"/>
  <c r="J7290"/>
  <c r="J7291"/>
  <c r="J7292"/>
  <c r="J7293"/>
  <c r="J7294"/>
  <c r="I5690"/>
  <c r="I5691"/>
  <c r="I5692"/>
  <c r="I5693"/>
  <c r="I5694"/>
  <c r="I5695"/>
  <c r="I5696"/>
  <c r="I5697"/>
  <c r="I5698"/>
  <c r="I5699"/>
  <c r="I5700"/>
  <c r="I5701"/>
  <c r="I5702"/>
  <c r="I5703"/>
  <c r="I5704"/>
  <c r="I5705"/>
  <c r="I5706"/>
  <c r="I5707"/>
  <c r="I5708"/>
  <c r="I5709"/>
  <c r="I5710"/>
  <c r="I5711"/>
  <c r="I5712"/>
  <c r="I5713"/>
  <c r="I5714"/>
  <c r="I5715"/>
  <c r="I5716"/>
  <c r="I5717"/>
  <c r="I5718"/>
  <c r="I5719"/>
  <c r="I5720"/>
  <c r="I5721"/>
  <c r="I5722"/>
  <c r="I5723"/>
  <c r="I5724"/>
  <c r="I5725"/>
  <c r="I5726"/>
  <c r="I5727"/>
  <c r="I5728"/>
  <c r="I5729"/>
  <c r="I5730"/>
  <c r="I5731"/>
  <c r="I5732"/>
  <c r="I5733"/>
  <c r="I5734"/>
  <c r="I5735"/>
  <c r="I5736"/>
  <c r="I5737"/>
  <c r="I5738"/>
  <c r="I5739"/>
  <c r="I5740"/>
  <c r="I5741"/>
  <c r="I5742"/>
  <c r="I5743"/>
  <c r="I5744"/>
  <c r="I5745"/>
  <c r="I5746"/>
  <c r="I5747"/>
  <c r="I5748"/>
  <c r="I5749"/>
  <c r="I5750"/>
  <c r="I5751"/>
  <c r="I5752"/>
  <c r="I5753"/>
  <c r="I5754"/>
  <c r="I5755"/>
  <c r="I5756"/>
  <c r="I5757"/>
  <c r="I5758"/>
  <c r="I5759"/>
  <c r="I5760"/>
  <c r="I5761"/>
  <c r="I5762"/>
  <c r="I5763"/>
  <c r="I5764"/>
  <c r="I5765"/>
  <c r="I5766"/>
  <c r="I5767"/>
  <c r="I5768"/>
  <c r="I5769"/>
  <c r="I5770"/>
  <c r="I5771"/>
  <c r="I5772"/>
  <c r="I5773"/>
  <c r="I5774"/>
  <c r="I5775"/>
  <c r="I5776"/>
  <c r="I5777"/>
  <c r="I5778"/>
  <c r="I5779"/>
  <c r="I5780"/>
  <c r="I5781"/>
  <c r="I5782"/>
  <c r="I5783"/>
  <c r="I5784"/>
  <c r="I5785"/>
  <c r="I5786"/>
  <c r="I5787"/>
  <c r="I5788"/>
  <c r="I5789"/>
  <c r="I5790"/>
  <c r="I5791"/>
  <c r="I5792"/>
  <c r="I5793"/>
  <c r="I5794"/>
  <c r="I5795"/>
  <c r="I5796"/>
  <c r="I5797"/>
  <c r="I5798"/>
  <c r="I5799"/>
  <c r="I5800"/>
  <c r="I5801"/>
  <c r="I5802"/>
  <c r="I5803"/>
  <c r="I5804"/>
  <c r="I5805"/>
  <c r="I5806"/>
  <c r="I5807"/>
  <c r="I5808"/>
  <c r="I5809"/>
  <c r="I5810"/>
  <c r="I5811"/>
  <c r="I5812"/>
  <c r="I5813"/>
  <c r="I5814"/>
  <c r="I5815"/>
  <c r="I5816"/>
  <c r="I5817"/>
  <c r="I5818"/>
  <c r="I5819"/>
  <c r="I5820"/>
  <c r="I5821"/>
  <c r="I5822"/>
  <c r="I5823"/>
  <c r="I5824"/>
  <c r="I5825"/>
  <c r="I5826"/>
  <c r="I5827"/>
  <c r="I5828"/>
  <c r="I5829"/>
  <c r="I5830"/>
  <c r="I5831"/>
  <c r="I5832"/>
  <c r="I5833"/>
  <c r="I5834"/>
  <c r="I5835"/>
  <c r="I5836"/>
  <c r="I5837"/>
  <c r="I5838"/>
  <c r="I5839"/>
  <c r="I5840"/>
  <c r="I5841"/>
  <c r="I5842"/>
  <c r="I5843"/>
  <c r="I5844"/>
  <c r="I5845"/>
  <c r="I5846"/>
  <c r="I5847"/>
  <c r="I5848"/>
  <c r="I5849"/>
  <c r="I5850"/>
  <c r="I5851"/>
  <c r="I5852"/>
  <c r="I5853"/>
  <c r="I5854"/>
  <c r="I5855"/>
  <c r="I5856"/>
  <c r="I5857"/>
  <c r="I5858"/>
  <c r="I5859"/>
  <c r="I5860"/>
  <c r="I5861"/>
  <c r="I5862"/>
  <c r="I5863"/>
  <c r="I5864"/>
  <c r="I5865"/>
  <c r="I5866"/>
  <c r="I5867"/>
  <c r="I5868"/>
  <c r="I5869"/>
  <c r="I5870"/>
  <c r="I5871"/>
  <c r="I5872"/>
  <c r="I5873"/>
  <c r="I5874"/>
  <c r="I5875"/>
  <c r="I5876"/>
  <c r="I5877"/>
  <c r="I5878"/>
  <c r="I5879"/>
  <c r="I5880"/>
  <c r="I5881"/>
  <c r="I5882"/>
  <c r="I5883"/>
  <c r="I5884"/>
  <c r="I5885"/>
  <c r="I5886"/>
  <c r="I5887"/>
  <c r="I5888"/>
  <c r="I5889"/>
  <c r="I5890"/>
  <c r="I5891"/>
  <c r="I5892"/>
  <c r="I5893"/>
  <c r="I5894"/>
  <c r="I5895"/>
  <c r="I5896"/>
  <c r="I5897"/>
  <c r="I5898"/>
  <c r="I5899"/>
  <c r="I5900"/>
  <c r="I5901"/>
  <c r="I5902"/>
  <c r="I5903"/>
  <c r="I5904"/>
  <c r="I5905"/>
  <c r="I5906"/>
  <c r="I5907"/>
  <c r="I5908"/>
  <c r="I5909"/>
  <c r="I5910"/>
  <c r="I5911"/>
  <c r="I5912"/>
  <c r="I5913"/>
  <c r="I5914"/>
  <c r="I5915"/>
  <c r="I5916"/>
  <c r="I5917"/>
  <c r="I5918"/>
  <c r="I5919"/>
  <c r="I5920"/>
  <c r="I5921"/>
  <c r="I5922"/>
  <c r="I5923"/>
  <c r="I5924"/>
  <c r="I5925"/>
  <c r="I5926"/>
  <c r="I5927"/>
  <c r="I5928"/>
  <c r="I5929"/>
  <c r="I5930"/>
  <c r="I5931"/>
  <c r="I5932"/>
  <c r="I5933"/>
  <c r="I5934"/>
  <c r="I5935"/>
  <c r="I5936"/>
  <c r="I5937"/>
  <c r="I5938"/>
  <c r="I5939"/>
  <c r="I5940"/>
  <c r="I5941"/>
  <c r="I5942"/>
  <c r="I5943"/>
  <c r="I5944"/>
  <c r="I5945"/>
  <c r="I5946"/>
  <c r="I5947"/>
  <c r="I5948"/>
  <c r="I5949"/>
  <c r="I5950"/>
  <c r="I5951"/>
  <c r="I5952"/>
  <c r="I5953"/>
  <c r="I5954"/>
  <c r="I5955"/>
  <c r="I5956"/>
  <c r="I5957"/>
  <c r="I5958"/>
  <c r="I5959"/>
  <c r="I5960"/>
  <c r="I5961"/>
  <c r="I5962"/>
  <c r="I5963"/>
  <c r="I5964"/>
  <c r="I5965"/>
  <c r="I5966"/>
  <c r="I5967"/>
  <c r="I5968"/>
  <c r="I5969"/>
  <c r="I5970"/>
  <c r="I5971"/>
  <c r="I5972"/>
  <c r="I5973"/>
  <c r="I5974"/>
  <c r="I5975"/>
  <c r="I5976"/>
  <c r="I5977"/>
  <c r="I5978"/>
  <c r="I5979"/>
  <c r="I5980"/>
  <c r="I5981"/>
  <c r="I5982"/>
  <c r="I5983"/>
  <c r="I5984"/>
  <c r="I5985"/>
  <c r="I5986"/>
  <c r="I5987"/>
  <c r="I5988"/>
  <c r="I5989"/>
  <c r="I5990"/>
  <c r="I5991"/>
  <c r="I5992"/>
  <c r="I5993"/>
  <c r="I5994"/>
  <c r="I5995"/>
  <c r="I5996"/>
  <c r="I5997"/>
  <c r="I5998"/>
  <c r="I5999"/>
  <c r="I6000"/>
  <c r="I6001"/>
  <c r="I6002"/>
  <c r="I6003"/>
  <c r="I6004"/>
  <c r="I6005"/>
  <c r="I6006"/>
  <c r="I6007"/>
  <c r="I6008"/>
  <c r="I6009"/>
  <c r="I6010"/>
  <c r="I6011"/>
  <c r="I6012"/>
  <c r="I6013"/>
  <c r="I6014"/>
  <c r="I6015"/>
  <c r="I6016"/>
  <c r="I6017"/>
  <c r="I6018"/>
  <c r="I6019"/>
  <c r="I6020"/>
  <c r="I6021"/>
  <c r="I6022"/>
  <c r="I6023"/>
  <c r="I6024"/>
  <c r="I6025"/>
  <c r="I6026"/>
  <c r="I6027"/>
  <c r="I6028"/>
  <c r="I6029"/>
  <c r="I6030"/>
  <c r="I6031"/>
  <c r="I6032"/>
  <c r="I6033"/>
  <c r="I6034"/>
  <c r="I6035"/>
  <c r="I6036"/>
  <c r="I6037"/>
  <c r="I6038"/>
  <c r="I6039"/>
  <c r="I6040"/>
  <c r="I6041"/>
  <c r="I6042"/>
  <c r="I6043"/>
  <c r="I6044"/>
  <c r="I6045"/>
  <c r="I6046"/>
  <c r="I6047"/>
  <c r="I6048"/>
  <c r="I6049"/>
  <c r="I6050"/>
  <c r="I6051"/>
  <c r="I6052"/>
  <c r="I6053"/>
  <c r="I6054"/>
  <c r="I6055"/>
  <c r="I6056"/>
  <c r="I6057"/>
  <c r="I6058"/>
  <c r="I6059"/>
  <c r="I6060"/>
  <c r="I6061"/>
  <c r="I6062"/>
  <c r="I6063"/>
  <c r="I6064"/>
  <c r="I6065"/>
  <c r="I6066"/>
  <c r="I6067"/>
  <c r="I6068"/>
  <c r="I6069"/>
  <c r="I6070"/>
  <c r="I6071"/>
  <c r="I6072"/>
  <c r="I6073"/>
  <c r="I6074"/>
  <c r="I6075"/>
  <c r="I6076"/>
  <c r="I6077"/>
  <c r="I6078"/>
  <c r="I6079"/>
  <c r="I6080"/>
  <c r="I6081"/>
  <c r="I6082"/>
  <c r="I6083"/>
  <c r="I6084"/>
  <c r="I6085"/>
  <c r="I6086"/>
  <c r="I6087"/>
  <c r="I6088"/>
  <c r="I6089"/>
  <c r="I6090"/>
  <c r="I6091"/>
  <c r="I6092"/>
  <c r="I6093"/>
  <c r="I6094"/>
  <c r="I6095"/>
  <c r="I6096"/>
  <c r="I6097"/>
  <c r="I6098"/>
  <c r="I6099"/>
  <c r="I6100"/>
  <c r="I6101"/>
  <c r="I6102"/>
  <c r="I6103"/>
  <c r="I6104"/>
  <c r="I6105"/>
  <c r="I6106"/>
  <c r="I6107"/>
  <c r="I6108"/>
  <c r="I6109"/>
  <c r="I6110"/>
  <c r="I6111"/>
  <c r="I6112"/>
  <c r="I6113"/>
  <c r="I6114"/>
  <c r="I6115"/>
  <c r="I6116"/>
  <c r="I6117"/>
  <c r="I6118"/>
  <c r="I6119"/>
  <c r="I6120"/>
  <c r="I6121"/>
  <c r="I6122"/>
  <c r="I6123"/>
  <c r="I6124"/>
  <c r="I6125"/>
  <c r="I6126"/>
  <c r="I6127"/>
  <c r="I6128"/>
  <c r="I6129"/>
  <c r="I6130"/>
  <c r="I6131"/>
  <c r="I6132"/>
  <c r="I6133"/>
  <c r="I6134"/>
  <c r="I6135"/>
  <c r="I6136"/>
  <c r="I6137"/>
  <c r="I6138"/>
  <c r="I6139"/>
  <c r="I6140"/>
  <c r="I6141"/>
  <c r="I6142"/>
  <c r="I6143"/>
  <c r="I6144"/>
  <c r="I6145"/>
  <c r="I6146"/>
  <c r="I6147"/>
  <c r="I6148"/>
  <c r="I6149"/>
  <c r="I6150"/>
  <c r="I6151"/>
  <c r="I6152"/>
  <c r="I6153"/>
  <c r="I6154"/>
  <c r="I6155"/>
  <c r="I6156"/>
  <c r="I6157"/>
  <c r="I6158"/>
  <c r="I6159"/>
  <c r="I6160"/>
  <c r="I6161"/>
  <c r="I6162"/>
  <c r="I6163"/>
  <c r="I6164"/>
  <c r="I6165"/>
  <c r="I6166"/>
  <c r="I6167"/>
  <c r="I6168"/>
  <c r="I6169"/>
  <c r="I6170"/>
  <c r="I6171"/>
  <c r="I6172"/>
  <c r="I6173"/>
  <c r="I6174"/>
  <c r="I6175"/>
  <c r="I6176"/>
  <c r="I6177"/>
  <c r="I6178"/>
  <c r="I6179"/>
  <c r="I6180"/>
  <c r="I6181"/>
  <c r="I6182"/>
  <c r="I6183"/>
  <c r="I6184"/>
  <c r="I6185"/>
  <c r="I6186"/>
  <c r="I6187"/>
  <c r="I6188"/>
  <c r="I6189"/>
  <c r="I6190"/>
  <c r="I6191"/>
  <c r="I6192"/>
  <c r="I6193"/>
  <c r="I6194"/>
  <c r="I6195"/>
  <c r="I6196"/>
  <c r="I6197"/>
  <c r="I6198"/>
  <c r="I6199"/>
  <c r="I6200"/>
  <c r="I6201"/>
  <c r="I6202"/>
  <c r="I6203"/>
  <c r="I6204"/>
  <c r="I6205"/>
  <c r="I6206"/>
  <c r="I6207"/>
  <c r="I6208"/>
  <c r="I6209"/>
  <c r="I6210"/>
  <c r="I6211"/>
  <c r="I6212"/>
  <c r="I6213"/>
  <c r="I6214"/>
  <c r="I6215"/>
  <c r="I6216"/>
  <c r="I6217"/>
  <c r="I6218"/>
  <c r="I6219"/>
  <c r="I6220"/>
  <c r="I6221"/>
  <c r="I6222"/>
  <c r="I6223"/>
  <c r="I6224"/>
  <c r="I6225"/>
  <c r="I6226"/>
  <c r="I6227"/>
  <c r="I6228"/>
  <c r="I6229"/>
  <c r="I6230"/>
  <c r="I6231"/>
  <c r="I6232"/>
  <c r="I6233"/>
  <c r="I6234"/>
  <c r="I6235"/>
  <c r="I6236"/>
  <c r="I6237"/>
  <c r="I6238"/>
  <c r="I6239"/>
  <c r="I6240"/>
  <c r="I6241"/>
  <c r="I6242"/>
  <c r="I6243"/>
  <c r="I6244"/>
  <c r="I6245"/>
  <c r="I6246"/>
  <c r="I6247"/>
  <c r="I6248"/>
  <c r="I6249"/>
  <c r="I6250"/>
  <c r="I6251"/>
  <c r="I6252"/>
  <c r="I6253"/>
  <c r="I6254"/>
  <c r="I6255"/>
  <c r="I6256"/>
  <c r="I6257"/>
  <c r="I6258"/>
  <c r="I6259"/>
  <c r="I6260"/>
  <c r="I6261"/>
  <c r="I6262"/>
  <c r="I6263"/>
  <c r="I6264"/>
  <c r="I6265"/>
  <c r="I6266"/>
  <c r="I6267"/>
  <c r="I6268"/>
  <c r="I6269"/>
  <c r="I6270"/>
  <c r="I6271"/>
  <c r="I6272"/>
  <c r="I6273"/>
  <c r="I6274"/>
  <c r="I6275"/>
  <c r="I6276"/>
  <c r="I6277"/>
  <c r="I6278"/>
  <c r="I6279"/>
  <c r="I6280"/>
  <c r="I6281"/>
  <c r="I6282"/>
  <c r="I6283"/>
  <c r="I6284"/>
  <c r="I6285"/>
  <c r="I6286"/>
  <c r="I6287"/>
  <c r="I6288"/>
  <c r="I6289"/>
  <c r="I6290"/>
  <c r="I6291"/>
  <c r="I6292"/>
  <c r="I6293"/>
  <c r="I6294"/>
  <c r="I6295"/>
  <c r="I6296"/>
  <c r="I6297"/>
  <c r="I6298"/>
  <c r="I6299"/>
  <c r="I6300"/>
  <c r="I6301"/>
  <c r="I6302"/>
  <c r="I6303"/>
  <c r="I6304"/>
  <c r="I6305"/>
  <c r="I6306"/>
  <c r="I6307"/>
  <c r="I6308"/>
  <c r="I6309"/>
  <c r="I6310"/>
  <c r="I6311"/>
  <c r="I6312"/>
  <c r="I6313"/>
  <c r="I6314"/>
  <c r="I6315"/>
  <c r="I6316"/>
  <c r="I6317"/>
  <c r="I6318"/>
  <c r="I6319"/>
  <c r="I6320"/>
  <c r="I6321"/>
  <c r="I6322"/>
  <c r="I6323"/>
  <c r="I6324"/>
  <c r="I6325"/>
  <c r="I6326"/>
  <c r="I6327"/>
  <c r="I6328"/>
  <c r="I6329"/>
  <c r="I6330"/>
  <c r="I6331"/>
  <c r="I6332"/>
  <c r="I6333"/>
  <c r="I6334"/>
  <c r="I6335"/>
  <c r="I6336"/>
  <c r="I6337"/>
  <c r="I6338"/>
  <c r="I6339"/>
  <c r="I6340"/>
  <c r="I6341"/>
  <c r="I6342"/>
  <c r="I6343"/>
  <c r="I6344"/>
  <c r="I6345"/>
  <c r="I6346"/>
  <c r="I6347"/>
  <c r="I6348"/>
  <c r="I6349"/>
  <c r="I6350"/>
  <c r="I6351"/>
  <c r="I6352"/>
  <c r="I6353"/>
  <c r="I6354"/>
  <c r="I6355"/>
  <c r="I6356"/>
  <c r="I6357"/>
  <c r="I6358"/>
  <c r="I6359"/>
  <c r="I6360"/>
  <c r="I6361"/>
  <c r="I6362"/>
  <c r="I6363"/>
  <c r="I6364"/>
  <c r="I6365"/>
  <c r="I6366"/>
  <c r="I6367"/>
  <c r="I6368"/>
  <c r="I6369"/>
  <c r="I6370"/>
  <c r="I6371"/>
  <c r="I6372"/>
  <c r="I6373"/>
  <c r="I6374"/>
  <c r="I6375"/>
  <c r="I6376"/>
  <c r="I6377"/>
  <c r="I6378"/>
  <c r="I6379"/>
  <c r="I6380"/>
  <c r="I6381"/>
  <c r="I6382"/>
  <c r="I6383"/>
  <c r="I6384"/>
  <c r="I6385"/>
  <c r="I6386"/>
  <c r="I6387"/>
  <c r="I6388"/>
  <c r="I6389"/>
  <c r="I6390"/>
  <c r="I6391"/>
  <c r="I6392"/>
  <c r="I6393"/>
  <c r="I6394"/>
  <c r="I6395"/>
  <c r="I6396"/>
  <c r="I6397"/>
  <c r="I6398"/>
  <c r="I6399"/>
  <c r="I6400"/>
  <c r="I6401"/>
  <c r="I6402"/>
  <c r="I6403"/>
  <c r="I6404"/>
  <c r="I6405"/>
  <c r="I6406"/>
  <c r="I6407"/>
  <c r="I6408"/>
  <c r="I6409"/>
  <c r="I6410"/>
  <c r="I6411"/>
  <c r="I6412"/>
  <c r="I6413"/>
  <c r="I6414"/>
  <c r="I6415"/>
  <c r="I6416"/>
  <c r="I6417"/>
  <c r="I6418"/>
  <c r="I6419"/>
  <c r="I6420"/>
  <c r="I6421"/>
  <c r="I6422"/>
  <c r="I6423"/>
  <c r="I6424"/>
  <c r="I6425"/>
  <c r="I6426"/>
  <c r="I6427"/>
  <c r="I6428"/>
  <c r="I6429"/>
  <c r="I6430"/>
  <c r="I6431"/>
  <c r="I6432"/>
  <c r="I6433"/>
  <c r="I6434"/>
  <c r="I6435"/>
  <c r="I6436"/>
  <c r="I6437"/>
  <c r="I6438"/>
  <c r="I6439"/>
  <c r="I6440"/>
  <c r="I6441"/>
  <c r="I6442"/>
  <c r="I6443"/>
  <c r="I6444"/>
  <c r="I6445"/>
  <c r="I6446"/>
  <c r="I6447"/>
  <c r="I6448"/>
  <c r="I6449"/>
  <c r="I6450"/>
  <c r="I6451"/>
  <c r="I6452"/>
  <c r="I6453"/>
  <c r="I6454"/>
  <c r="I6455"/>
  <c r="I6456"/>
  <c r="I6457"/>
  <c r="I6458"/>
  <c r="I6459"/>
  <c r="I6460"/>
  <c r="I6461"/>
  <c r="I6462"/>
  <c r="I6463"/>
  <c r="I6464"/>
  <c r="I6465"/>
  <c r="I6466"/>
  <c r="I6467"/>
  <c r="I6468"/>
  <c r="I6469"/>
  <c r="I6470"/>
  <c r="I6471"/>
  <c r="I6472"/>
  <c r="I6473"/>
  <c r="I6474"/>
  <c r="I6475"/>
  <c r="I6476"/>
  <c r="I6477"/>
  <c r="I6478"/>
  <c r="I6479"/>
  <c r="I6480"/>
  <c r="I6481"/>
  <c r="I6482"/>
  <c r="I6483"/>
  <c r="I6484"/>
  <c r="I6485"/>
  <c r="I6486"/>
  <c r="I6487"/>
  <c r="I6488"/>
  <c r="I6489"/>
  <c r="I6490"/>
  <c r="I6491"/>
  <c r="I6492"/>
  <c r="I6493"/>
  <c r="I6494"/>
  <c r="I6495"/>
  <c r="I6496"/>
  <c r="I6497"/>
  <c r="I6498"/>
  <c r="I6499"/>
  <c r="I6500"/>
  <c r="I6501"/>
  <c r="I6502"/>
  <c r="I6503"/>
  <c r="I6504"/>
  <c r="I6505"/>
  <c r="I6506"/>
  <c r="I6507"/>
  <c r="I6508"/>
  <c r="I6509"/>
  <c r="I6510"/>
  <c r="I6511"/>
  <c r="I6512"/>
  <c r="I6513"/>
  <c r="I6514"/>
  <c r="I6515"/>
  <c r="I6516"/>
  <c r="I6517"/>
  <c r="I6518"/>
  <c r="I6519"/>
  <c r="I6520"/>
  <c r="I6521"/>
  <c r="I6522"/>
  <c r="I6523"/>
  <c r="I6524"/>
  <c r="I6525"/>
  <c r="I6526"/>
  <c r="I6527"/>
  <c r="I6528"/>
  <c r="I6529"/>
  <c r="I6530"/>
  <c r="I6531"/>
  <c r="I6532"/>
  <c r="I6533"/>
  <c r="I6534"/>
  <c r="I6535"/>
  <c r="I6536"/>
  <c r="I6537"/>
  <c r="I6538"/>
  <c r="I6539"/>
  <c r="I6540"/>
  <c r="I6541"/>
  <c r="I6542"/>
  <c r="I6543"/>
  <c r="I6544"/>
  <c r="I6545"/>
  <c r="I6546"/>
  <c r="I6547"/>
  <c r="I6548"/>
  <c r="I6549"/>
  <c r="I6550"/>
  <c r="I6551"/>
  <c r="I6552"/>
  <c r="I6553"/>
  <c r="I6554"/>
  <c r="I6555"/>
  <c r="I6556"/>
  <c r="I6557"/>
  <c r="I6558"/>
  <c r="I6559"/>
  <c r="I6560"/>
  <c r="I6561"/>
  <c r="I6562"/>
  <c r="I6563"/>
  <c r="I6564"/>
  <c r="I6565"/>
  <c r="I6566"/>
  <c r="I6567"/>
  <c r="I6568"/>
  <c r="I6569"/>
  <c r="I6570"/>
  <c r="I6571"/>
  <c r="I6572"/>
  <c r="I6573"/>
  <c r="I6574"/>
  <c r="I6575"/>
  <c r="I6576"/>
  <c r="I6577"/>
  <c r="I6578"/>
  <c r="I6579"/>
  <c r="I6580"/>
  <c r="I6581"/>
  <c r="I6582"/>
  <c r="I6583"/>
  <c r="I6584"/>
  <c r="I6585"/>
  <c r="I6586"/>
  <c r="I6587"/>
  <c r="I6588"/>
  <c r="I6589"/>
  <c r="I6590"/>
  <c r="I6591"/>
  <c r="I6592"/>
  <c r="I6593"/>
  <c r="I6594"/>
  <c r="I6595"/>
  <c r="I6596"/>
  <c r="I6597"/>
  <c r="I6598"/>
  <c r="I6599"/>
  <c r="I6600"/>
  <c r="I6601"/>
  <c r="I6602"/>
  <c r="I6603"/>
  <c r="I6604"/>
  <c r="I6605"/>
  <c r="I6606"/>
  <c r="I6607"/>
  <c r="I6608"/>
  <c r="I6609"/>
  <c r="I6610"/>
  <c r="I6611"/>
  <c r="I6612"/>
  <c r="I6613"/>
  <c r="I6614"/>
  <c r="I6615"/>
  <c r="I6616"/>
  <c r="I6617"/>
  <c r="I6618"/>
  <c r="I6619"/>
  <c r="I6620"/>
  <c r="I6621"/>
  <c r="I6622"/>
  <c r="I6623"/>
  <c r="I6624"/>
  <c r="I6625"/>
  <c r="I6626"/>
  <c r="I6627"/>
  <c r="I6628"/>
  <c r="I6629"/>
  <c r="I6630"/>
  <c r="I6631"/>
  <c r="I6632"/>
  <c r="I6633"/>
  <c r="I6634"/>
  <c r="I6635"/>
  <c r="I6636"/>
  <c r="I6637"/>
  <c r="I6638"/>
  <c r="I6639"/>
  <c r="I6640"/>
  <c r="I6641"/>
  <c r="I6642"/>
  <c r="I6643"/>
  <c r="I6644"/>
  <c r="I6645"/>
  <c r="I6646"/>
  <c r="I6647"/>
  <c r="I6648"/>
  <c r="I6649"/>
  <c r="I6650"/>
  <c r="I6651"/>
  <c r="I6652"/>
  <c r="I6653"/>
  <c r="I6654"/>
  <c r="I6655"/>
  <c r="I6656"/>
  <c r="I6657"/>
  <c r="I6658"/>
  <c r="I6659"/>
  <c r="I6660"/>
  <c r="I6661"/>
  <c r="I6662"/>
  <c r="I6663"/>
  <c r="I6664"/>
  <c r="I6665"/>
  <c r="I6666"/>
  <c r="I6667"/>
  <c r="I6668"/>
  <c r="I6669"/>
  <c r="I6670"/>
  <c r="I6671"/>
  <c r="I6672"/>
  <c r="I6673"/>
  <c r="I6674"/>
  <c r="I6675"/>
  <c r="I6676"/>
  <c r="I6677"/>
  <c r="I6678"/>
  <c r="I6679"/>
  <c r="I6680"/>
  <c r="I6681"/>
  <c r="I6682"/>
  <c r="I6683"/>
  <c r="I6684"/>
  <c r="I6685"/>
  <c r="I6686"/>
  <c r="I6687"/>
  <c r="I6688"/>
  <c r="I6689"/>
  <c r="I6690"/>
  <c r="I6691"/>
  <c r="I6692"/>
  <c r="I6693"/>
  <c r="I6694"/>
  <c r="I6695"/>
  <c r="I6696"/>
  <c r="I6697"/>
  <c r="I6698"/>
  <c r="I6699"/>
  <c r="I6700"/>
  <c r="I6701"/>
  <c r="I6702"/>
  <c r="I6703"/>
  <c r="I6704"/>
  <c r="I6705"/>
  <c r="I6706"/>
  <c r="I6707"/>
  <c r="I6708"/>
  <c r="I6709"/>
  <c r="I6710"/>
  <c r="I6711"/>
  <c r="I6712"/>
  <c r="I6713"/>
  <c r="I6714"/>
  <c r="I6715"/>
  <c r="I6716"/>
  <c r="I6717"/>
  <c r="I6718"/>
  <c r="I6719"/>
  <c r="I6720"/>
  <c r="I6721"/>
  <c r="I6722"/>
  <c r="I6723"/>
  <c r="I6724"/>
  <c r="I6725"/>
  <c r="I6726"/>
  <c r="I6727"/>
  <c r="I6728"/>
  <c r="I6729"/>
  <c r="I6730"/>
  <c r="I6731"/>
  <c r="I6732"/>
  <c r="I6733"/>
  <c r="I6734"/>
  <c r="I6735"/>
  <c r="I6736"/>
  <c r="I6737"/>
  <c r="I6738"/>
  <c r="I6739"/>
  <c r="I6740"/>
  <c r="I6741"/>
  <c r="I6742"/>
  <c r="I6743"/>
  <c r="I6744"/>
  <c r="I6745"/>
  <c r="I6746"/>
  <c r="I6747"/>
  <c r="I6748"/>
  <c r="I6749"/>
  <c r="I6750"/>
  <c r="I6751"/>
  <c r="I6752"/>
  <c r="I6753"/>
  <c r="I6754"/>
  <c r="I6755"/>
  <c r="I6756"/>
  <c r="I6757"/>
  <c r="I6758"/>
  <c r="I6759"/>
  <c r="I6760"/>
  <c r="I6761"/>
  <c r="I6762"/>
  <c r="I6763"/>
  <c r="I6764"/>
  <c r="I6765"/>
  <c r="I6766"/>
  <c r="I6767"/>
  <c r="I6768"/>
  <c r="I6769"/>
  <c r="I6770"/>
  <c r="I6771"/>
  <c r="I6772"/>
  <c r="I6773"/>
  <c r="I6774"/>
  <c r="I6775"/>
  <c r="I6776"/>
  <c r="I6777"/>
  <c r="I6778"/>
  <c r="I6779"/>
  <c r="I6780"/>
  <c r="I6781"/>
  <c r="I6782"/>
  <c r="I6783"/>
  <c r="I6784"/>
  <c r="I6785"/>
  <c r="I6786"/>
  <c r="I6787"/>
  <c r="I6788"/>
  <c r="I6789"/>
  <c r="I6790"/>
  <c r="I6791"/>
  <c r="I6792"/>
  <c r="I6793"/>
  <c r="I6794"/>
  <c r="I6795"/>
  <c r="I6796"/>
  <c r="I6797"/>
  <c r="I6798"/>
  <c r="I6799"/>
  <c r="I6800"/>
  <c r="I6801"/>
  <c r="I6802"/>
  <c r="I6803"/>
  <c r="I6804"/>
  <c r="I6805"/>
  <c r="I6806"/>
  <c r="I6807"/>
  <c r="I6808"/>
  <c r="I6809"/>
  <c r="I6810"/>
  <c r="I6811"/>
  <c r="I6812"/>
  <c r="I6813"/>
  <c r="I6814"/>
  <c r="I6815"/>
  <c r="I6816"/>
  <c r="I6817"/>
  <c r="I6818"/>
  <c r="I6819"/>
  <c r="I6820"/>
  <c r="I6821"/>
  <c r="I6822"/>
  <c r="I6823"/>
  <c r="I6824"/>
  <c r="I6825"/>
  <c r="I6826"/>
  <c r="I6827"/>
  <c r="I6828"/>
  <c r="I6829"/>
  <c r="I6830"/>
  <c r="I6831"/>
  <c r="I6832"/>
  <c r="I6833"/>
  <c r="I6834"/>
  <c r="I6835"/>
  <c r="I6836"/>
  <c r="I6837"/>
  <c r="I6838"/>
  <c r="I6839"/>
  <c r="I6840"/>
  <c r="I6841"/>
  <c r="I6842"/>
  <c r="I6843"/>
  <c r="I6844"/>
  <c r="I6845"/>
  <c r="I6846"/>
  <c r="I6847"/>
  <c r="I6848"/>
  <c r="I6849"/>
  <c r="I6850"/>
  <c r="I6851"/>
  <c r="I6852"/>
  <c r="I6853"/>
  <c r="I6854"/>
  <c r="I6855"/>
  <c r="I6856"/>
  <c r="I6857"/>
  <c r="I6858"/>
  <c r="I6859"/>
  <c r="I6860"/>
  <c r="I6861"/>
  <c r="I6862"/>
  <c r="I6863"/>
  <c r="I6864"/>
  <c r="I6865"/>
  <c r="I6866"/>
  <c r="I6867"/>
  <c r="I6868"/>
  <c r="I6869"/>
  <c r="I6870"/>
  <c r="I6871"/>
  <c r="I6872"/>
  <c r="I6873"/>
  <c r="I6874"/>
  <c r="I6875"/>
  <c r="I6876"/>
  <c r="I6877"/>
  <c r="I6878"/>
  <c r="I6879"/>
  <c r="I6880"/>
  <c r="I6881"/>
  <c r="I6882"/>
  <c r="I6883"/>
  <c r="I6884"/>
  <c r="I6885"/>
  <c r="I6886"/>
  <c r="I6887"/>
  <c r="I6888"/>
  <c r="I6889"/>
  <c r="I6890"/>
  <c r="I6891"/>
  <c r="I6892"/>
  <c r="I6893"/>
  <c r="I6894"/>
  <c r="I6895"/>
  <c r="I6896"/>
  <c r="I6897"/>
  <c r="I6898"/>
  <c r="I6899"/>
  <c r="I6900"/>
  <c r="I6901"/>
  <c r="I6902"/>
  <c r="I6903"/>
  <c r="I6904"/>
  <c r="I6905"/>
  <c r="I6906"/>
  <c r="I6907"/>
  <c r="I6908"/>
  <c r="I6909"/>
  <c r="I6910"/>
  <c r="I6911"/>
  <c r="I6912"/>
  <c r="I6913"/>
  <c r="I6914"/>
  <c r="I6915"/>
  <c r="I6916"/>
  <c r="I6917"/>
  <c r="I6918"/>
  <c r="I6919"/>
  <c r="I6920"/>
  <c r="I6921"/>
  <c r="I6922"/>
  <c r="I6923"/>
  <c r="I6924"/>
  <c r="I6925"/>
  <c r="I6926"/>
  <c r="I6927"/>
  <c r="I6928"/>
  <c r="I6929"/>
  <c r="I6930"/>
  <c r="I6931"/>
  <c r="I6932"/>
  <c r="I6933"/>
  <c r="I6934"/>
  <c r="I6935"/>
  <c r="I6936"/>
  <c r="I6937"/>
  <c r="I6938"/>
  <c r="I6939"/>
  <c r="I6940"/>
  <c r="I6941"/>
  <c r="I6942"/>
  <c r="I6943"/>
  <c r="I6944"/>
  <c r="I6945"/>
  <c r="I6946"/>
  <c r="I6947"/>
  <c r="I6948"/>
  <c r="I6949"/>
  <c r="I6950"/>
  <c r="I6951"/>
  <c r="I6952"/>
  <c r="I6953"/>
  <c r="I6954"/>
  <c r="I6955"/>
  <c r="I6956"/>
  <c r="I6957"/>
  <c r="I6958"/>
  <c r="I6959"/>
  <c r="I6960"/>
  <c r="I6961"/>
  <c r="I6962"/>
  <c r="I6963"/>
  <c r="I6964"/>
  <c r="I6965"/>
  <c r="I6966"/>
  <c r="I6967"/>
  <c r="I6968"/>
  <c r="I6969"/>
  <c r="I6970"/>
  <c r="I6971"/>
  <c r="I6972"/>
  <c r="I6973"/>
  <c r="I6974"/>
  <c r="I6975"/>
  <c r="I6976"/>
  <c r="I6977"/>
  <c r="I6978"/>
  <c r="I6979"/>
  <c r="I6980"/>
  <c r="I6981"/>
  <c r="I6982"/>
  <c r="I6983"/>
  <c r="I6984"/>
  <c r="I6985"/>
  <c r="I6986"/>
  <c r="I6987"/>
  <c r="I6988"/>
  <c r="I6989"/>
  <c r="I6990"/>
  <c r="I6991"/>
  <c r="I6992"/>
  <c r="I6993"/>
  <c r="I6994"/>
  <c r="I6995"/>
  <c r="I6996"/>
  <c r="I6997"/>
  <c r="I6998"/>
  <c r="I6999"/>
  <c r="I7000"/>
  <c r="I7001"/>
  <c r="I7002"/>
  <c r="I7003"/>
  <c r="I7004"/>
  <c r="I7005"/>
  <c r="I7006"/>
  <c r="I7007"/>
  <c r="I7008"/>
  <c r="I7009"/>
  <c r="I7010"/>
  <c r="I7011"/>
  <c r="I7012"/>
  <c r="I7013"/>
  <c r="I7014"/>
  <c r="I7015"/>
  <c r="I7016"/>
  <c r="I7017"/>
  <c r="I7018"/>
  <c r="I7019"/>
  <c r="I7020"/>
  <c r="I7021"/>
  <c r="I7022"/>
  <c r="I7023"/>
  <c r="I7024"/>
  <c r="I7025"/>
  <c r="I7026"/>
  <c r="I7027"/>
  <c r="I7028"/>
  <c r="I7029"/>
  <c r="I7030"/>
  <c r="I7031"/>
  <c r="I7032"/>
  <c r="I7033"/>
  <c r="I7034"/>
  <c r="I7035"/>
  <c r="I7036"/>
  <c r="I7037"/>
  <c r="I7038"/>
  <c r="I7039"/>
  <c r="I7040"/>
  <c r="I7041"/>
  <c r="I7042"/>
  <c r="I7043"/>
  <c r="I7044"/>
  <c r="I7045"/>
  <c r="I7046"/>
  <c r="I7047"/>
  <c r="I7048"/>
  <c r="I7049"/>
  <c r="I7050"/>
  <c r="I7051"/>
  <c r="I7052"/>
  <c r="I7053"/>
  <c r="I7054"/>
  <c r="I7055"/>
  <c r="I7056"/>
  <c r="I7057"/>
  <c r="I7058"/>
  <c r="I7059"/>
  <c r="I7060"/>
  <c r="I7061"/>
  <c r="I7062"/>
  <c r="I7063"/>
  <c r="I7064"/>
  <c r="I7065"/>
  <c r="I7066"/>
  <c r="I7067"/>
  <c r="I7068"/>
  <c r="I7069"/>
  <c r="I7070"/>
  <c r="I7071"/>
  <c r="I7072"/>
  <c r="I7073"/>
  <c r="I7074"/>
  <c r="I7075"/>
  <c r="I7076"/>
  <c r="I7077"/>
  <c r="I7078"/>
  <c r="I7079"/>
  <c r="I7080"/>
  <c r="I7081"/>
  <c r="I7082"/>
  <c r="I7083"/>
  <c r="I7084"/>
  <c r="I7085"/>
  <c r="I7086"/>
  <c r="I7087"/>
  <c r="I7088"/>
  <c r="I7089"/>
  <c r="I7090"/>
  <c r="I7091"/>
  <c r="I7092"/>
  <c r="I7093"/>
  <c r="I7094"/>
  <c r="I7095"/>
  <c r="I7096"/>
  <c r="I7097"/>
  <c r="I7098"/>
  <c r="I7099"/>
  <c r="I7100"/>
  <c r="I7101"/>
  <c r="I7102"/>
  <c r="I7103"/>
  <c r="I7104"/>
  <c r="I7105"/>
  <c r="I7106"/>
  <c r="I7107"/>
  <c r="I7108"/>
  <c r="I7109"/>
  <c r="I7110"/>
  <c r="I7111"/>
  <c r="I7112"/>
  <c r="I7113"/>
  <c r="I7114"/>
  <c r="I7115"/>
  <c r="I7116"/>
  <c r="I7117"/>
  <c r="I7118"/>
  <c r="I7119"/>
  <c r="I7120"/>
  <c r="I7121"/>
  <c r="I7122"/>
  <c r="I7123"/>
  <c r="I7124"/>
  <c r="I7125"/>
  <c r="I7126"/>
  <c r="I7127"/>
  <c r="I7128"/>
  <c r="I7129"/>
  <c r="I7130"/>
  <c r="I7131"/>
  <c r="I7132"/>
  <c r="I7133"/>
  <c r="I7134"/>
  <c r="I7135"/>
  <c r="I7136"/>
  <c r="I7137"/>
  <c r="I7138"/>
  <c r="I7139"/>
  <c r="I7140"/>
  <c r="I7141"/>
  <c r="I7142"/>
  <c r="I7143"/>
  <c r="I7144"/>
  <c r="I7145"/>
  <c r="I7146"/>
  <c r="I7147"/>
  <c r="I7148"/>
  <c r="I7149"/>
  <c r="I7150"/>
  <c r="I7151"/>
  <c r="I7152"/>
  <c r="I7153"/>
  <c r="I7154"/>
  <c r="I7155"/>
  <c r="I7156"/>
  <c r="I7157"/>
  <c r="I7158"/>
  <c r="I7159"/>
  <c r="I7160"/>
  <c r="I7161"/>
  <c r="I7162"/>
  <c r="I7163"/>
  <c r="I7164"/>
  <c r="I7165"/>
  <c r="I7166"/>
  <c r="I7167"/>
  <c r="I7168"/>
  <c r="I7169"/>
  <c r="I7170"/>
  <c r="I7171"/>
  <c r="I7172"/>
  <c r="I7173"/>
  <c r="I7174"/>
  <c r="I7175"/>
  <c r="I7176"/>
  <c r="I7177"/>
  <c r="I7178"/>
  <c r="I7179"/>
  <c r="I7180"/>
  <c r="I7181"/>
  <c r="I7182"/>
  <c r="I7183"/>
  <c r="I7184"/>
  <c r="I7185"/>
  <c r="I7186"/>
  <c r="I7187"/>
  <c r="I7188"/>
  <c r="I7189"/>
  <c r="I7190"/>
  <c r="I7191"/>
  <c r="I7192"/>
  <c r="I7193"/>
  <c r="I7194"/>
  <c r="I7195"/>
  <c r="I7196"/>
  <c r="I7197"/>
  <c r="I7198"/>
  <c r="I7199"/>
  <c r="I7200"/>
  <c r="I7201"/>
  <c r="I7202"/>
  <c r="I7203"/>
  <c r="I7204"/>
  <c r="I7205"/>
  <c r="I7206"/>
  <c r="I7207"/>
  <c r="I7208"/>
  <c r="I7209"/>
  <c r="I7210"/>
  <c r="I7211"/>
  <c r="I7212"/>
  <c r="I7213"/>
  <c r="I7214"/>
  <c r="I7215"/>
  <c r="I7216"/>
  <c r="I7217"/>
  <c r="I7218"/>
  <c r="I7219"/>
  <c r="I7220"/>
  <c r="I7221"/>
  <c r="I7222"/>
  <c r="I7223"/>
  <c r="I7224"/>
  <c r="I7225"/>
  <c r="I7226"/>
  <c r="I7227"/>
  <c r="I7228"/>
  <c r="I7229"/>
  <c r="I7230"/>
  <c r="I7231"/>
  <c r="I7232"/>
  <c r="I7233"/>
  <c r="I7234"/>
  <c r="I7235"/>
  <c r="I7236"/>
  <c r="I7237"/>
  <c r="I7238"/>
  <c r="I7239"/>
  <c r="I7240"/>
  <c r="I7241"/>
  <c r="I7242"/>
  <c r="I7243"/>
  <c r="I7244"/>
  <c r="I7245"/>
  <c r="I7246"/>
  <c r="I7247"/>
  <c r="I7248"/>
  <c r="I7249"/>
  <c r="I7250"/>
  <c r="I7251"/>
  <c r="I7252"/>
  <c r="I7253"/>
  <c r="I7254"/>
  <c r="I7255"/>
  <c r="I7256"/>
  <c r="I7257"/>
  <c r="I7258"/>
  <c r="I7259"/>
  <c r="I7260"/>
  <c r="I7261"/>
  <c r="I7262"/>
  <c r="I7263"/>
  <c r="I7264"/>
  <c r="I7265"/>
  <c r="I7266"/>
  <c r="I7267"/>
  <c r="I7268"/>
  <c r="I7269"/>
  <c r="I7270"/>
  <c r="I7271"/>
  <c r="I7272"/>
  <c r="I7273"/>
  <c r="I7274"/>
  <c r="I7275"/>
  <c r="I7276"/>
  <c r="I7277"/>
  <c r="I7278"/>
  <c r="I7279"/>
  <c r="I7280"/>
  <c r="I7281"/>
  <c r="I7282"/>
  <c r="I7283"/>
  <c r="I7284"/>
  <c r="I7285"/>
  <c r="I7286"/>
  <c r="I7287"/>
  <c r="I7288"/>
  <c r="I7289"/>
  <c r="I7290"/>
  <c r="I7291"/>
  <c r="I7292"/>
  <c r="I7293"/>
  <c r="I7294"/>
  <c r="J5689"/>
  <c r="I5689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I327"/>
  <c r="J327"/>
  <c r="I328"/>
  <c r="J328"/>
  <c r="I329"/>
  <c r="J329"/>
  <c r="I330"/>
  <c r="J330"/>
  <c r="I331"/>
  <c r="J331"/>
  <c r="I332"/>
  <c r="J332"/>
  <c r="I333"/>
  <c r="J333"/>
  <c r="I334"/>
  <c r="J334"/>
  <c r="I335"/>
  <c r="J335"/>
  <c r="I336"/>
  <c r="J336"/>
  <c r="I337"/>
  <c r="J337"/>
  <c r="I338"/>
  <c r="J338"/>
  <c r="I339"/>
  <c r="J339"/>
  <c r="I340"/>
  <c r="J340"/>
  <c r="I341"/>
  <c r="J341"/>
  <c r="I342"/>
  <c r="J342"/>
  <c r="I343"/>
  <c r="J343"/>
  <c r="I344"/>
  <c r="J344"/>
  <c r="I345"/>
  <c r="J345"/>
  <c r="I346"/>
  <c r="J346"/>
  <c r="I347"/>
  <c r="J347"/>
  <c r="I348"/>
  <c r="J348"/>
  <c r="I349"/>
  <c r="J349"/>
  <c r="I350"/>
  <c r="J350"/>
  <c r="I351"/>
  <c r="J351"/>
  <c r="I352"/>
  <c r="J352"/>
  <c r="I353"/>
  <c r="J353"/>
  <c r="I354"/>
  <c r="J354"/>
  <c r="I355"/>
  <c r="J355"/>
  <c r="I356"/>
  <c r="J356"/>
  <c r="I357"/>
  <c r="J357"/>
  <c r="I358"/>
  <c r="J358"/>
  <c r="I359"/>
  <c r="J359"/>
  <c r="I360"/>
  <c r="J360"/>
  <c r="I361"/>
  <c r="J361"/>
  <c r="I362"/>
  <c r="J362"/>
  <c r="I363"/>
  <c r="J363"/>
  <c r="I364"/>
  <c r="J364"/>
  <c r="I365"/>
  <c r="J365"/>
  <c r="I366"/>
  <c r="J366"/>
  <c r="I367"/>
  <c r="J367"/>
  <c r="I368"/>
  <c r="J368"/>
  <c r="I369"/>
  <c r="J369"/>
  <c r="I370"/>
  <c r="J370"/>
  <c r="I371"/>
  <c r="J371"/>
  <c r="I372"/>
  <c r="J372"/>
  <c r="I373"/>
  <c r="J373"/>
  <c r="I374"/>
  <c r="J374"/>
  <c r="I375"/>
  <c r="J375"/>
  <c r="I376"/>
  <c r="J376"/>
  <c r="I377"/>
  <c r="J377"/>
  <c r="I378"/>
  <c r="J378"/>
  <c r="I379"/>
  <c r="J379"/>
  <c r="I380"/>
  <c r="J380"/>
  <c r="I381"/>
  <c r="J381"/>
  <c r="I382"/>
  <c r="J382"/>
  <c r="I383"/>
  <c r="J383"/>
  <c r="I384"/>
  <c r="J384"/>
  <c r="I385"/>
  <c r="J385"/>
  <c r="I386"/>
  <c r="J386"/>
  <c r="I387"/>
  <c r="J387"/>
  <c r="I388"/>
  <c r="J388"/>
  <c r="I389"/>
  <c r="J389"/>
  <c r="I390"/>
  <c r="J390"/>
  <c r="I391"/>
  <c r="J391"/>
  <c r="I392"/>
  <c r="J392"/>
  <c r="I393"/>
  <c r="J393"/>
  <c r="I394"/>
  <c r="J394"/>
  <c r="I395"/>
  <c r="J395"/>
  <c r="I396"/>
  <c r="J396"/>
  <c r="I397"/>
  <c r="J397"/>
  <c r="I398"/>
  <c r="J398"/>
  <c r="I399"/>
  <c r="J399"/>
  <c r="I400"/>
  <c r="J400"/>
  <c r="I401"/>
  <c r="J401"/>
  <c r="I402"/>
  <c r="J402"/>
  <c r="I403"/>
  <c r="J403"/>
  <c r="I404"/>
  <c r="J404"/>
  <c r="I405"/>
  <c r="J405"/>
  <c r="I406"/>
  <c r="J406"/>
  <c r="I407"/>
  <c r="J407"/>
  <c r="I408"/>
  <c r="J408"/>
  <c r="I409"/>
  <c r="J409"/>
  <c r="I410"/>
  <c r="J410"/>
  <c r="I411"/>
  <c r="J411"/>
  <c r="I412"/>
  <c r="J412"/>
  <c r="I413"/>
  <c r="J413"/>
  <c r="I414"/>
  <c r="J414"/>
  <c r="I415"/>
  <c r="J415"/>
  <c r="I416"/>
  <c r="J416"/>
  <c r="I417"/>
  <c r="J417"/>
  <c r="I418"/>
  <c r="J418"/>
  <c r="I419"/>
  <c r="J419"/>
  <c r="I420"/>
  <c r="J420"/>
  <c r="I421"/>
  <c r="J421"/>
  <c r="I422"/>
  <c r="J422"/>
  <c r="I423"/>
  <c r="J423"/>
  <c r="I424"/>
  <c r="J424"/>
  <c r="I425"/>
  <c r="J425"/>
  <c r="I426"/>
  <c r="J426"/>
  <c r="I427"/>
  <c r="J427"/>
  <c r="I428"/>
  <c r="J428"/>
  <c r="I429"/>
  <c r="J429"/>
  <c r="I430"/>
  <c r="J430"/>
  <c r="I431"/>
  <c r="J431"/>
  <c r="I432"/>
  <c r="J432"/>
  <c r="I433"/>
  <c r="J433"/>
  <c r="I434"/>
  <c r="J434"/>
  <c r="I435"/>
  <c r="J435"/>
  <c r="I436"/>
  <c r="J436"/>
  <c r="I437"/>
  <c r="J437"/>
  <c r="I438"/>
  <c r="J438"/>
  <c r="I439"/>
  <c r="J439"/>
  <c r="I440"/>
  <c r="J440"/>
  <c r="I441"/>
  <c r="J441"/>
  <c r="I442"/>
  <c r="J442"/>
  <c r="I443"/>
  <c r="J443"/>
  <c r="I444"/>
  <c r="J444"/>
  <c r="I445"/>
  <c r="J445"/>
  <c r="I446"/>
  <c r="J446"/>
  <c r="I447"/>
  <c r="J447"/>
  <c r="I448"/>
  <c r="J448"/>
  <c r="I449"/>
  <c r="J449"/>
  <c r="I450"/>
  <c r="J450"/>
  <c r="I451"/>
  <c r="J451"/>
  <c r="I452"/>
  <c r="J452"/>
  <c r="I453"/>
  <c r="J453"/>
  <c r="I454"/>
  <c r="J454"/>
  <c r="I455"/>
  <c r="J455"/>
  <c r="I456"/>
  <c r="J456"/>
  <c r="I457"/>
  <c r="J457"/>
  <c r="I458"/>
  <c r="J458"/>
  <c r="I459"/>
  <c r="J459"/>
  <c r="I460"/>
  <c r="J460"/>
  <c r="I461"/>
  <c r="J461"/>
  <c r="I462"/>
  <c r="J462"/>
  <c r="I463"/>
  <c r="J463"/>
  <c r="I464"/>
  <c r="J464"/>
  <c r="I465"/>
  <c r="J465"/>
  <c r="I466"/>
  <c r="J466"/>
  <c r="I467"/>
  <c r="J467"/>
  <c r="I468"/>
  <c r="J468"/>
  <c r="I469"/>
  <c r="J469"/>
  <c r="I470"/>
  <c r="J470"/>
  <c r="I471"/>
  <c r="J471"/>
  <c r="I472"/>
  <c r="J472"/>
  <c r="I473"/>
  <c r="J473"/>
  <c r="I474"/>
  <c r="J474"/>
  <c r="I475"/>
  <c r="J475"/>
  <c r="I476"/>
  <c r="J476"/>
  <c r="I477"/>
  <c r="J477"/>
  <c r="I478"/>
  <c r="J478"/>
  <c r="I479"/>
  <c r="J479"/>
  <c r="I480"/>
  <c r="J480"/>
  <c r="I481"/>
  <c r="J481"/>
  <c r="I482"/>
  <c r="J482"/>
  <c r="I483"/>
  <c r="J483"/>
  <c r="I484"/>
  <c r="J484"/>
  <c r="I485"/>
  <c r="J485"/>
  <c r="I486"/>
  <c r="J486"/>
  <c r="I487"/>
  <c r="J487"/>
  <c r="I488"/>
  <c r="J488"/>
  <c r="I489"/>
  <c r="J489"/>
  <c r="I490"/>
  <c r="J490"/>
  <c r="I491"/>
  <c r="J491"/>
  <c r="I492"/>
  <c r="J492"/>
  <c r="I493"/>
  <c r="J493"/>
  <c r="I494"/>
  <c r="J494"/>
  <c r="I495"/>
  <c r="J495"/>
  <c r="I496"/>
  <c r="J496"/>
  <c r="I497"/>
  <c r="J497"/>
  <c r="I498"/>
  <c r="J498"/>
  <c r="I499"/>
  <c r="J499"/>
  <c r="I500"/>
  <c r="J500"/>
  <c r="I501"/>
  <c r="J501"/>
  <c r="I502"/>
  <c r="J502"/>
  <c r="I503"/>
  <c r="J503"/>
  <c r="I504"/>
  <c r="J504"/>
  <c r="I505"/>
  <c r="J505"/>
  <c r="I506"/>
  <c r="J506"/>
  <c r="I507"/>
  <c r="J507"/>
  <c r="I508"/>
  <c r="J508"/>
  <c r="I509"/>
  <c r="J509"/>
  <c r="I510"/>
  <c r="J510"/>
  <c r="I511"/>
  <c r="J511"/>
  <c r="I512"/>
  <c r="J512"/>
  <c r="I513"/>
  <c r="J513"/>
  <c r="I514"/>
  <c r="J514"/>
  <c r="I515"/>
  <c r="J515"/>
  <c r="I516"/>
  <c r="J516"/>
  <c r="I517"/>
  <c r="J517"/>
  <c r="I518"/>
  <c r="J518"/>
  <c r="I519"/>
  <c r="J519"/>
  <c r="I520"/>
  <c r="J520"/>
  <c r="I521"/>
  <c r="J521"/>
  <c r="I522"/>
  <c r="J522"/>
  <c r="I523"/>
  <c r="J523"/>
  <c r="I524"/>
  <c r="J524"/>
  <c r="I525"/>
  <c r="J525"/>
  <c r="I526"/>
  <c r="J526"/>
  <c r="I527"/>
  <c r="J527"/>
  <c r="I528"/>
  <c r="J528"/>
  <c r="I529"/>
  <c r="J529"/>
  <c r="I530"/>
  <c r="J530"/>
  <c r="I531"/>
  <c r="J531"/>
  <c r="I532"/>
  <c r="J532"/>
  <c r="I533"/>
  <c r="J533"/>
  <c r="I534"/>
  <c r="J534"/>
  <c r="I535"/>
  <c r="J535"/>
  <c r="I536"/>
  <c r="J536"/>
  <c r="I537"/>
  <c r="J537"/>
  <c r="I538"/>
  <c r="J538"/>
  <c r="I539"/>
  <c r="J539"/>
  <c r="I540"/>
  <c r="J540"/>
  <c r="I541"/>
  <c r="J541"/>
  <c r="I542"/>
  <c r="J542"/>
  <c r="I543"/>
  <c r="J543"/>
  <c r="I544"/>
  <c r="J544"/>
  <c r="I545"/>
  <c r="J545"/>
  <c r="I546"/>
  <c r="J546"/>
  <c r="I547"/>
  <c r="J547"/>
  <c r="I548"/>
  <c r="J548"/>
  <c r="I549"/>
  <c r="J549"/>
  <c r="I550"/>
  <c r="J550"/>
  <c r="I551"/>
  <c r="J551"/>
  <c r="I552"/>
  <c r="J552"/>
  <c r="I553"/>
  <c r="J553"/>
  <c r="I554"/>
  <c r="J554"/>
  <c r="I555"/>
  <c r="J555"/>
  <c r="I556"/>
  <c r="J556"/>
  <c r="I557"/>
  <c r="J557"/>
  <c r="I558"/>
  <c r="J558"/>
  <c r="I559"/>
  <c r="J559"/>
  <c r="I560"/>
  <c r="J560"/>
  <c r="I561"/>
  <c r="J561"/>
  <c r="I562"/>
  <c r="J562"/>
  <c r="I563"/>
  <c r="J563"/>
  <c r="I564"/>
  <c r="J564"/>
  <c r="I565"/>
  <c r="J565"/>
  <c r="I566"/>
  <c r="J566"/>
  <c r="I567"/>
  <c r="J567"/>
  <c r="I568"/>
  <c r="J568"/>
  <c r="I569"/>
  <c r="J569"/>
  <c r="I570"/>
  <c r="J570"/>
  <c r="I571"/>
  <c r="J571"/>
  <c r="I572"/>
  <c r="J572"/>
  <c r="I573"/>
  <c r="J573"/>
  <c r="I574"/>
  <c r="J574"/>
  <c r="I575"/>
  <c r="J575"/>
  <c r="I576"/>
  <c r="J576"/>
  <c r="I577"/>
  <c r="J577"/>
  <c r="I578"/>
  <c r="J578"/>
  <c r="I579"/>
  <c r="J579"/>
  <c r="I580"/>
  <c r="J580"/>
  <c r="I581"/>
  <c r="J581"/>
  <c r="I582"/>
  <c r="J582"/>
  <c r="I583"/>
  <c r="J583"/>
  <c r="I584"/>
  <c r="J584"/>
  <c r="I585"/>
  <c r="J585"/>
  <c r="I586"/>
  <c r="J586"/>
  <c r="I587"/>
  <c r="J587"/>
  <c r="I588"/>
  <c r="J588"/>
  <c r="I589"/>
  <c r="J589"/>
  <c r="I590"/>
  <c r="J590"/>
  <c r="I591"/>
  <c r="J591"/>
  <c r="I592"/>
  <c r="J592"/>
  <c r="I593"/>
  <c r="J593"/>
  <c r="I594"/>
  <c r="J594"/>
  <c r="I595"/>
  <c r="J595"/>
  <c r="I596"/>
  <c r="J596"/>
  <c r="I597"/>
  <c r="J597"/>
  <c r="I598"/>
  <c r="J598"/>
  <c r="I599"/>
  <c r="J599"/>
  <c r="I600"/>
  <c r="J600"/>
  <c r="I601"/>
  <c r="J601"/>
  <c r="I602"/>
  <c r="J602"/>
  <c r="I603"/>
  <c r="J603"/>
  <c r="I604"/>
  <c r="J604"/>
  <c r="I605"/>
  <c r="J605"/>
  <c r="I606"/>
  <c r="J606"/>
  <c r="I607"/>
  <c r="J607"/>
  <c r="I608"/>
  <c r="J608"/>
  <c r="I609"/>
  <c r="J609"/>
  <c r="I610"/>
  <c r="J610"/>
  <c r="I611"/>
  <c r="J611"/>
  <c r="I612"/>
  <c r="J612"/>
  <c r="I613"/>
  <c r="J613"/>
  <c r="I614"/>
  <c r="J614"/>
  <c r="I615"/>
  <c r="J615"/>
  <c r="I616"/>
  <c r="J616"/>
  <c r="I617"/>
  <c r="J617"/>
  <c r="I618"/>
  <c r="J618"/>
  <c r="I619"/>
  <c r="J619"/>
  <c r="I620"/>
  <c r="J620"/>
  <c r="I621"/>
  <c r="J621"/>
  <c r="I622"/>
  <c r="J622"/>
  <c r="I623"/>
  <c r="J623"/>
  <c r="I624"/>
  <c r="J624"/>
  <c r="I625"/>
  <c r="J625"/>
  <c r="I626"/>
  <c r="J626"/>
  <c r="I627"/>
  <c r="J627"/>
  <c r="I628"/>
  <c r="J628"/>
  <c r="I629"/>
  <c r="J629"/>
  <c r="I630"/>
  <c r="J630"/>
  <c r="I631"/>
  <c r="J631"/>
  <c r="I632"/>
  <c r="J632"/>
  <c r="I633"/>
  <c r="J633"/>
  <c r="I634"/>
  <c r="J634"/>
  <c r="I635"/>
  <c r="J635"/>
  <c r="I636"/>
  <c r="J636"/>
  <c r="I637"/>
  <c r="J637"/>
  <c r="I638"/>
  <c r="J638"/>
  <c r="I639"/>
  <c r="J639"/>
  <c r="I640"/>
  <c r="J640"/>
  <c r="I641"/>
  <c r="J641"/>
  <c r="I642"/>
  <c r="J642"/>
  <c r="I643"/>
  <c r="J643"/>
  <c r="I644"/>
  <c r="J644"/>
  <c r="I645"/>
  <c r="J645"/>
  <c r="I646"/>
  <c r="J646"/>
  <c r="I647"/>
  <c r="J647"/>
  <c r="I648"/>
  <c r="J648"/>
  <c r="I649"/>
  <c r="J649"/>
  <c r="I650"/>
  <c r="J650"/>
  <c r="I651"/>
  <c r="J651"/>
  <c r="I652"/>
  <c r="J652"/>
  <c r="I653"/>
  <c r="J653"/>
  <c r="I654"/>
  <c r="J654"/>
  <c r="I655"/>
  <c r="J655"/>
  <c r="I656"/>
  <c r="J656"/>
  <c r="I657"/>
  <c r="J657"/>
  <c r="I658"/>
  <c r="J658"/>
  <c r="I659"/>
  <c r="J659"/>
  <c r="I660"/>
  <c r="J660"/>
  <c r="I661"/>
  <c r="J661"/>
  <c r="I662"/>
  <c r="J662"/>
  <c r="I663"/>
  <c r="J663"/>
  <c r="I664"/>
  <c r="J664"/>
  <c r="I665"/>
  <c r="J665"/>
  <c r="I666"/>
  <c r="J666"/>
  <c r="I667"/>
  <c r="J667"/>
  <c r="I668"/>
  <c r="J668"/>
  <c r="I669"/>
  <c r="J669"/>
  <c r="I670"/>
  <c r="J670"/>
  <c r="I671"/>
  <c r="J671"/>
  <c r="I672"/>
  <c r="J672"/>
  <c r="I673"/>
  <c r="J673"/>
  <c r="I674"/>
  <c r="J674"/>
  <c r="I675"/>
  <c r="J675"/>
  <c r="I676"/>
  <c r="J676"/>
  <c r="I677"/>
  <c r="J677"/>
  <c r="I678"/>
  <c r="J678"/>
  <c r="I679"/>
  <c r="J679"/>
  <c r="I680"/>
  <c r="J680"/>
  <c r="I681"/>
  <c r="J681"/>
  <c r="I682"/>
  <c r="J682"/>
  <c r="I683"/>
  <c r="J683"/>
  <c r="I684"/>
  <c r="J684"/>
  <c r="I685"/>
  <c r="J685"/>
  <c r="I686"/>
  <c r="J686"/>
  <c r="I687"/>
  <c r="J687"/>
  <c r="I688"/>
  <c r="J688"/>
  <c r="I689"/>
  <c r="J689"/>
  <c r="I690"/>
  <c r="J690"/>
  <c r="I691"/>
  <c r="J691"/>
  <c r="I692"/>
  <c r="J692"/>
  <c r="I693"/>
  <c r="J693"/>
  <c r="I694"/>
  <c r="J694"/>
  <c r="I695"/>
  <c r="J695"/>
  <c r="I696"/>
  <c r="J696"/>
  <c r="I697"/>
  <c r="J697"/>
  <c r="I698"/>
  <c r="J698"/>
  <c r="I699"/>
  <c r="J699"/>
  <c r="I700"/>
  <c r="J700"/>
  <c r="I701"/>
  <c r="J701"/>
  <c r="I702"/>
  <c r="J702"/>
  <c r="I703"/>
  <c r="J703"/>
  <c r="I704"/>
  <c r="J704"/>
  <c r="I705"/>
  <c r="J705"/>
  <c r="I706"/>
  <c r="J706"/>
  <c r="I707"/>
  <c r="J707"/>
  <c r="I708"/>
  <c r="J708"/>
  <c r="I709"/>
  <c r="J709"/>
  <c r="I710"/>
  <c r="J710"/>
  <c r="I711"/>
  <c r="J711"/>
  <c r="I712"/>
  <c r="J712"/>
  <c r="I713"/>
  <c r="J713"/>
  <c r="I714"/>
  <c r="J714"/>
  <c r="I715"/>
  <c r="J715"/>
  <c r="I716"/>
  <c r="J716"/>
  <c r="I717"/>
  <c r="J717"/>
  <c r="I718"/>
  <c r="J718"/>
  <c r="I719"/>
  <c r="J719"/>
  <c r="I720"/>
  <c r="J720"/>
  <c r="I721"/>
  <c r="J721"/>
  <c r="I722"/>
  <c r="J722"/>
  <c r="I723"/>
  <c r="J723"/>
  <c r="I724"/>
  <c r="J724"/>
  <c r="I725"/>
  <c r="J725"/>
  <c r="I726"/>
  <c r="J726"/>
  <c r="I727"/>
  <c r="J727"/>
  <c r="I728"/>
  <c r="J728"/>
  <c r="I729"/>
  <c r="J729"/>
  <c r="I730"/>
  <c r="J730"/>
  <c r="I731"/>
  <c r="J731"/>
  <c r="I732"/>
  <c r="J732"/>
  <c r="I733"/>
  <c r="J733"/>
  <c r="I734"/>
  <c r="J734"/>
  <c r="I735"/>
  <c r="J735"/>
  <c r="I736"/>
  <c r="J736"/>
  <c r="I737"/>
  <c r="J737"/>
  <c r="I738"/>
  <c r="J738"/>
  <c r="I739"/>
  <c r="J739"/>
  <c r="I740"/>
  <c r="J740"/>
  <c r="I741"/>
  <c r="J741"/>
  <c r="I742"/>
  <c r="J742"/>
  <c r="I743"/>
  <c r="J743"/>
  <c r="I744"/>
  <c r="J744"/>
  <c r="I745"/>
  <c r="J745"/>
  <c r="I746"/>
  <c r="J746"/>
  <c r="I747"/>
  <c r="J747"/>
  <c r="I748"/>
  <c r="J748"/>
  <c r="I749"/>
  <c r="J749"/>
  <c r="I750"/>
  <c r="J750"/>
  <c r="I751"/>
  <c r="J751"/>
  <c r="I752"/>
  <c r="J752"/>
  <c r="I753"/>
  <c r="J753"/>
  <c r="I754"/>
  <c r="J754"/>
  <c r="I755"/>
  <c r="J755"/>
  <c r="I756"/>
  <c r="J756"/>
  <c r="I757"/>
  <c r="J757"/>
  <c r="I758"/>
  <c r="J758"/>
  <c r="I759"/>
  <c r="J759"/>
  <c r="I760"/>
  <c r="J760"/>
  <c r="I761"/>
  <c r="J761"/>
  <c r="I762"/>
  <c r="J762"/>
  <c r="I763"/>
  <c r="J763"/>
  <c r="I764"/>
  <c r="J764"/>
  <c r="I765"/>
  <c r="J765"/>
  <c r="I766"/>
  <c r="J766"/>
  <c r="I767"/>
  <c r="J767"/>
  <c r="I768"/>
  <c r="J768"/>
  <c r="I769"/>
  <c r="J769"/>
  <c r="I770"/>
  <c r="J770"/>
  <c r="I771"/>
  <c r="J771"/>
  <c r="I772"/>
  <c r="J772"/>
  <c r="I773"/>
  <c r="J773"/>
  <c r="I774"/>
  <c r="J774"/>
  <c r="I775"/>
  <c r="J775"/>
  <c r="I776"/>
  <c r="J776"/>
  <c r="I777"/>
  <c r="J777"/>
  <c r="I778"/>
  <c r="J778"/>
  <c r="I779"/>
  <c r="J779"/>
  <c r="I780"/>
  <c r="J780"/>
  <c r="I781"/>
  <c r="J781"/>
  <c r="I782"/>
  <c r="J782"/>
  <c r="I783"/>
  <c r="J783"/>
  <c r="I784"/>
  <c r="J784"/>
  <c r="I785"/>
  <c r="J785"/>
  <c r="I786"/>
  <c r="J786"/>
  <c r="I787"/>
  <c r="J787"/>
  <c r="I788"/>
  <c r="J788"/>
  <c r="I789"/>
  <c r="J789"/>
  <c r="I790"/>
  <c r="J790"/>
  <c r="I791"/>
  <c r="J791"/>
  <c r="I792"/>
  <c r="J792"/>
  <c r="I793"/>
  <c r="J793"/>
  <c r="I794"/>
  <c r="J794"/>
  <c r="I795"/>
  <c r="J795"/>
  <c r="I796"/>
  <c r="J796"/>
  <c r="I797"/>
  <c r="J797"/>
  <c r="I798"/>
  <c r="J798"/>
  <c r="I799"/>
  <c r="J799"/>
  <c r="I800"/>
  <c r="J800"/>
  <c r="I801"/>
  <c r="J801"/>
  <c r="I802"/>
  <c r="J802"/>
  <c r="I803"/>
  <c r="J803"/>
  <c r="I804"/>
  <c r="J804"/>
  <c r="I805"/>
  <c r="J805"/>
  <c r="I806"/>
  <c r="J806"/>
  <c r="I807"/>
  <c r="J807"/>
  <c r="I808"/>
  <c r="J808"/>
  <c r="I809"/>
  <c r="J809"/>
  <c r="I810"/>
  <c r="J810"/>
  <c r="I811"/>
  <c r="J811"/>
  <c r="I812"/>
  <c r="J812"/>
  <c r="I813"/>
  <c r="J813"/>
  <c r="I814"/>
  <c r="J814"/>
  <c r="I815"/>
  <c r="J815"/>
  <c r="I816"/>
  <c r="J816"/>
  <c r="I817"/>
  <c r="J817"/>
  <c r="I818"/>
  <c r="J818"/>
  <c r="I819"/>
  <c r="J819"/>
  <c r="I820"/>
  <c r="J820"/>
  <c r="I821"/>
  <c r="J821"/>
  <c r="I822"/>
  <c r="J822"/>
  <c r="I823"/>
  <c r="J823"/>
  <c r="I824"/>
  <c r="J824"/>
  <c r="I825"/>
  <c r="J825"/>
  <c r="I826"/>
  <c r="J826"/>
  <c r="I827"/>
  <c r="J827"/>
  <c r="I828"/>
  <c r="J828"/>
  <c r="I829"/>
  <c r="J829"/>
  <c r="I830"/>
  <c r="J830"/>
  <c r="I831"/>
  <c r="J831"/>
  <c r="I832"/>
  <c r="J832"/>
  <c r="I833"/>
  <c r="J833"/>
  <c r="I834"/>
  <c r="J834"/>
  <c r="I835"/>
  <c r="J835"/>
  <c r="I836"/>
  <c r="J836"/>
  <c r="I837"/>
  <c r="J837"/>
  <c r="I838"/>
  <c r="J838"/>
  <c r="I839"/>
  <c r="J839"/>
  <c r="I840"/>
  <c r="J840"/>
  <c r="I841"/>
  <c r="J841"/>
  <c r="I842"/>
  <c r="J842"/>
  <c r="I843"/>
  <c r="J843"/>
  <c r="I844"/>
  <c r="J844"/>
  <c r="I845"/>
  <c r="J845"/>
  <c r="I846"/>
  <c r="J846"/>
  <c r="I847"/>
  <c r="J847"/>
  <c r="I848"/>
  <c r="J848"/>
  <c r="I849"/>
  <c r="J849"/>
  <c r="I850"/>
  <c r="J850"/>
  <c r="I851"/>
  <c r="J851"/>
  <c r="I852"/>
  <c r="J852"/>
  <c r="I853"/>
  <c r="J853"/>
  <c r="I854"/>
  <c r="J854"/>
  <c r="I855"/>
  <c r="J855"/>
  <c r="I856"/>
  <c r="J856"/>
  <c r="I857"/>
  <c r="J857"/>
  <c r="I858"/>
  <c r="J858"/>
  <c r="I859"/>
  <c r="J859"/>
  <c r="I860"/>
  <c r="J860"/>
  <c r="I861"/>
  <c r="J861"/>
  <c r="I862"/>
  <c r="J862"/>
  <c r="I863"/>
  <c r="J863"/>
  <c r="I864"/>
  <c r="J864"/>
  <c r="I865"/>
  <c r="J865"/>
  <c r="I866"/>
  <c r="J866"/>
  <c r="I867"/>
  <c r="J867"/>
  <c r="I868"/>
  <c r="J868"/>
  <c r="I869"/>
  <c r="J869"/>
  <c r="I870"/>
  <c r="J870"/>
  <c r="I871"/>
  <c r="J871"/>
  <c r="I872"/>
  <c r="J872"/>
  <c r="I873"/>
  <c r="J873"/>
  <c r="I874"/>
  <c r="J874"/>
  <c r="I875"/>
  <c r="J875"/>
  <c r="I876"/>
  <c r="J876"/>
  <c r="I877"/>
  <c r="J877"/>
  <c r="I878"/>
  <c r="J878"/>
  <c r="I879"/>
  <c r="J879"/>
  <c r="I880"/>
  <c r="J880"/>
  <c r="I881"/>
  <c r="J881"/>
  <c r="I882"/>
  <c r="J882"/>
  <c r="I883"/>
  <c r="J883"/>
  <c r="I884"/>
  <c r="J884"/>
  <c r="I885"/>
  <c r="J885"/>
  <c r="I886"/>
  <c r="J886"/>
  <c r="I887"/>
  <c r="J887"/>
  <c r="I888"/>
  <c r="J888"/>
  <c r="I889"/>
  <c r="J889"/>
  <c r="I890"/>
  <c r="J890"/>
  <c r="I891"/>
  <c r="J891"/>
  <c r="I892"/>
  <c r="J892"/>
  <c r="I893"/>
  <c r="J893"/>
  <c r="I894"/>
  <c r="J894"/>
  <c r="I895"/>
  <c r="J895"/>
  <c r="I896"/>
  <c r="J896"/>
  <c r="I897"/>
  <c r="J897"/>
  <c r="I898"/>
  <c r="J898"/>
  <c r="I899"/>
  <c r="J899"/>
  <c r="I900"/>
  <c r="J900"/>
  <c r="I901"/>
  <c r="J901"/>
  <c r="I902"/>
  <c r="J902"/>
  <c r="I903"/>
  <c r="J903"/>
  <c r="I904"/>
  <c r="J904"/>
  <c r="I905"/>
  <c r="J905"/>
  <c r="I906"/>
  <c r="J906"/>
  <c r="I907"/>
  <c r="J907"/>
  <c r="I908"/>
  <c r="J908"/>
  <c r="I909"/>
  <c r="J909"/>
  <c r="I910"/>
  <c r="J910"/>
  <c r="I911"/>
  <c r="J911"/>
  <c r="I912"/>
  <c r="J912"/>
  <c r="I913"/>
  <c r="J913"/>
  <c r="I914"/>
  <c r="J914"/>
  <c r="I915"/>
  <c r="J915"/>
  <c r="I916"/>
  <c r="J916"/>
  <c r="I917"/>
  <c r="J917"/>
  <c r="I918"/>
  <c r="J918"/>
  <c r="I919"/>
  <c r="J919"/>
  <c r="I920"/>
  <c r="J920"/>
  <c r="I921"/>
  <c r="J921"/>
  <c r="I922"/>
  <c r="J922"/>
  <c r="I923"/>
  <c r="J923"/>
  <c r="I924"/>
  <c r="J924"/>
  <c r="I925"/>
  <c r="J925"/>
  <c r="I926"/>
  <c r="J926"/>
  <c r="I927"/>
  <c r="J927"/>
  <c r="I928"/>
  <c r="J928"/>
  <c r="I929"/>
  <c r="J929"/>
  <c r="I930"/>
  <c r="J930"/>
  <c r="I931"/>
  <c r="J931"/>
  <c r="I932"/>
  <c r="J932"/>
  <c r="I933"/>
  <c r="J933"/>
  <c r="I934"/>
  <c r="J934"/>
  <c r="I935"/>
  <c r="J935"/>
  <c r="I936"/>
  <c r="J936"/>
  <c r="I937"/>
  <c r="J937"/>
  <c r="I938"/>
  <c r="J938"/>
  <c r="I939"/>
  <c r="J939"/>
  <c r="I940"/>
  <c r="J940"/>
  <c r="I941"/>
  <c r="J941"/>
  <c r="I942"/>
  <c r="J942"/>
  <c r="I943"/>
  <c r="J943"/>
  <c r="I944"/>
  <c r="J944"/>
  <c r="I945"/>
  <c r="J945"/>
  <c r="I946"/>
  <c r="J946"/>
  <c r="I947"/>
  <c r="J947"/>
  <c r="I948"/>
  <c r="J948"/>
  <c r="I949"/>
  <c r="J949"/>
  <c r="I950"/>
  <c r="J950"/>
  <c r="I951"/>
  <c r="J951"/>
  <c r="I952"/>
  <c r="J952"/>
  <c r="I953"/>
  <c r="J953"/>
  <c r="I954"/>
  <c r="J954"/>
  <c r="I955"/>
  <c r="J955"/>
  <c r="I956"/>
  <c r="J956"/>
  <c r="I957"/>
  <c r="J957"/>
  <c r="I958"/>
  <c r="J958"/>
  <c r="I959"/>
  <c r="J959"/>
  <c r="I960"/>
  <c r="J960"/>
  <c r="I961"/>
  <c r="J961"/>
  <c r="I962"/>
  <c r="J962"/>
  <c r="I963"/>
  <c r="J963"/>
  <c r="I964"/>
  <c r="J964"/>
  <c r="I965"/>
  <c r="J965"/>
  <c r="I966"/>
  <c r="J966"/>
  <c r="I967"/>
  <c r="J967"/>
  <c r="I968"/>
  <c r="J968"/>
  <c r="I969"/>
  <c r="J969"/>
  <c r="I970"/>
  <c r="J970"/>
  <c r="I971"/>
  <c r="J971"/>
  <c r="I972"/>
  <c r="J972"/>
  <c r="I973"/>
  <c r="J973"/>
  <c r="I974"/>
  <c r="J974"/>
  <c r="I975"/>
  <c r="J975"/>
  <c r="I976"/>
  <c r="J976"/>
  <c r="I977"/>
  <c r="J977"/>
  <c r="I978"/>
  <c r="J978"/>
  <c r="I979"/>
  <c r="J979"/>
  <c r="I980"/>
  <c r="J980"/>
  <c r="I981"/>
  <c r="J981"/>
  <c r="I982"/>
  <c r="J982"/>
  <c r="I983"/>
  <c r="J983"/>
  <c r="I984"/>
  <c r="J984"/>
  <c r="I985"/>
  <c r="J985"/>
  <c r="I986"/>
  <c r="J986"/>
  <c r="I987"/>
  <c r="J987"/>
  <c r="I988"/>
  <c r="J988"/>
  <c r="I989"/>
  <c r="J989"/>
  <c r="I990"/>
  <c r="J990"/>
  <c r="I991"/>
  <c r="J991"/>
  <c r="I992"/>
  <c r="J992"/>
  <c r="I993"/>
  <c r="J993"/>
  <c r="I994"/>
  <c r="J994"/>
  <c r="I995"/>
  <c r="J995"/>
  <c r="I996"/>
  <c r="J996"/>
  <c r="I997"/>
  <c r="J997"/>
  <c r="I998"/>
  <c r="J998"/>
  <c r="I999"/>
  <c r="J999"/>
  <c r="I1000"/>
  <c r="J1000"/>
  <c r="I1001"/>
  <c r="J1001"/>
  <c r="I1002"/>
  <c r="J1002"/>
  <c r="I1003"/>
  <c r="J1003"/>
  <c r="I1004"/>
  <c r="J1004"/>
  <c r="I1005"/>
  <c r="J1005"/>
  <c r="I1006"/>
  <c r="J1006"/>
  <c r="I1007"/>
  <c r="J1007"/>
  <c r="I1008"/>
  <c r="J1008"/>
  <c r="I1009"/>
  <c r="J1009"/>
  <c r="I1010"/>
  <c r="J1010"/>
  <c r="I1011"/>
  <c r="J1011"/>
  <c r="I1012"/>
  <c r="J1012"/>
  <c r="I1013"/>
  <c r="J1013"/>
  <c r="I1014"/>
  <c r="J1014"/>
  <c r="I1015"/>
  <c r="J1015"/>
  <c r="I1016"/>
  <c r="J1016"/>
  <c r="I1017"/>
  <c r="J1017"/>
  <c r="I1018"/>
  <c r="J1018"/>
  <c r="I1019"/>
  <c r="J1019"/>
  <c r="I1020"/>
  <c r="J1020"/>
  <c r="I1021"/>
  <c r="J1021"/>
  <c r="I1022"/>
  <c r="J1022"/>
  <c r="I1023"/>
  <c r="J1023"/>
  <c r="I1024"/>
  <c r="J1024"/>
  <c r="I1025"/>
  <c r="J1025"/>
  <c r="I1026"/>
  <c r="J1026"/>
  <c r="I1027"/>
  <c r="J1027"/>
  <c r="I1028"/>
  <c r="J1028"/>
  <c r="I1029"/>
  <c r="J1029"/>
  <c r="I1030"/>
  <c r="J1030"/>
  <c r="I1031"/>
  <c r="J1031"/>
  <c r="I1032"/>
  <c r="J1032"/>
  <c r="I1033"/>
  <c r="J1033"/>
  <c r="I1034"/>
  <c r="J1034"/>
  <c r="I1035"/>
  <c r="J1035"/>
  <c r="I1036"/>
  <c r="J1036"/>
  <c r="I1037"/>
  <c r="J1037"/>
  <c r="I1038"/>
  <c r="J1038"/>
  <c r="I1039"/>
  <c r="J1039"/>
  <c r="I1040"/>
  <c r="J1040"/>
  <c r="I1041"/>
  <c r="J1041"/>
  <c r="I1042"/>
  <c r="J1042"/>
  <c r="I1043"/>
  <c r="J1043"/>
  <c r="I1044"/>
  <c r="J1044"/>
  <c r="I1045"/>
  <c r="J1045"/>
  <c r="I1046"/>
  <c r="J1046"/>
  <c r="I1047"/>
  <c r="J1047"/>
  <c r="I1048"/>
  <c r="J1048"/>
  <c r="I1049"/>
  <c r="J1049"/>
  <c r="I1050"/>
  <c r="J1050"/>
  <c r="I1051"/>
  <c r="J1051"/>
  <c r="I1052"/>
  <c r="J1052"/>
  <c r="I1053"/>
  <c r="J1053"/>
  <c r="I1054"/>
  <c r="J1054"/>
  <c r="I1055"/>
  <c r="J1055"/>
  <c r="I1056"/>
  <c r="J1056"/>
  <c r="I1057"/>
  <c r="J1057"/>
  <c r="I1058"/>
  <c r="J1058"/>
  <c r="I1059"/>
  <c r="J1059"/>
  <c r="I1060"/>
  <c r="J1060"/>
  <c r="I1061"/>
  <c r="J1061"/>
  <c r="I1062"/>
  <c r="J1062"/>
  <c r="I1063"/>
  <c r="J1063"/>
  <c r="I1064"/>
  <c r="J1064"/>
  <c r="I1065"/>
  <c r="J1065"/>
  <c r="I1066"/>
  <c r="J1066"/>
  <c r="I1067"/>
  <c r="J1067"/>
  <c r="I1068"/>
  <c r="J1068"/>
  <c r="I1069"/>
  <c r="J1069"/>
  <c r="I1070"/>
  <c r="J1070"/>
  <c r="I1071"/>
  <c r="J1071"/>
  <c r="I1072"/>
  <c r="J1072"/>
  <c r="I1073"/>
  <c r="J1073"/>
  <c r="I1074"/>
  <c r="J1074"/>
  <c r="I1075"/>
  <c r="J1075"/>
  <c r="I1076"/>
  <c r="J1076"/>
  <c r="I1077"/>
  <c r="J1077"/>
  <c r="I1078"/>
  <c r="J1078"/>
  <c r="I1079"/>
  <c r="J1079"/>
  <c r="I1080"/>
  <c r="J1080"/>
  <c r="I1081"/>
  <c r="J1081"/>
  <c r="I1082"/>
  <c r="J1082"/>
  <c r="I1083"/>
  <c r="J1083"/>
  <c r="I1084"/>
  <c r="J1084"/>
  <c r="I1085"/>
  <c r="J1085"/>
  <c r="I1086"/>
  <c r="J1086"/>
  <c r="I1087"/>
  <c r="J1087"/>
  <c r="I1088"/>
  <c r="J1088"/>
  <c r="I1089"/>
  <c r="J1089"/>
  <c r="I1090"/>
  <c r="J1090"/>
  <c r="I1091"/>
  <c r="J1091"/>
  <c r="I1092"/>
  <c r="J1092"/>
  <c r="I1093"/>
  <c r="J1093"/>
  <c r="I1094"/>
  <c r="J1094"/>
  <c r="I1095"/>
  <c r="J1095"/>
  <c r="I1096"/>
  <c r="J1096"/>
  <c r="I1097"/>
  <c r="J1097"/>
  <c r="I1098"/>
  <c r="J1098"/>
  <c r="I1099"/>
  <c r="J1099"/>
  <c r="I1100"/>
  <c r="J1100"/>
  <c r="I1101"/>
  <c r="J1101"/>
  <c r="I1102"/>
  <c r="J1102"/>
  <c r="I1103"/>
  <c r="J1103"/>
  <c r="I1104"/>
  <c r="J1104"/>
  <c r="I1105"/>
  <c r="J1105"/>
  <c r="I1106"/>
  <c r="J1106"/>
  <c r="I1107"/>
  <c r="J1107"/>
  <c r="I1108"/>
  <c r="J1108"/>
  <c r="I1109"/>
  <c r="J1109"/>
  <c r="I1110"/>
  <c r="J1110"/>
  <c r="I1111"/>
  <c r="J1111"/>
  <c r="I1112"/>
  <c r="J1112"/>
  <c r="I1113"/>
  <c r="J1113"/>
  <c r="I1114"/>
  <c r="J1114"/>
  <c r="I1115"/>
  <c r="J1115"/>
  <c r="I1116"/>
  <c r="J1116"/>
  <c r="I1117"/>
  <c r="J1117"/>
  <c r="I1118"/>
  <c r="J1118"/>
  <c r="I1119"/>
  <c r="J1119"/>
  <c r="I1120"/>
  <c r="J1120"/>
  <c r="I1121"/>
  <c r="J1121"/>
  <c r="I1122"/>
  <c r="J1122"/>
  <c r="I1123"/>
  <c r="J1123"/>
  <c r="I1124"/>
  <c r="J1124"/>
  <c r="I1125"/>
  <c r="J1125"/>
  <c r="I1126"/>
  <c r="J1126"/>
  <c r="I1127"/>
  <c r="J1127"/>
  <c r="I1128"/>
  <c r="J1128"/>
  <c r="I1129"/>
  <c r="J1129"/>
  <c r="I1130"/>
  <c r="J1130"/>
  <c r="I1131"/>
  <c r="J1131"/>
  <c r="I1132"/>
  <c r="J1132"/>
  <c r="I1133"/>
  <c r="J1133"/>
  <c r="I1134"/>
  <c r="J1134"/>
  <c r="I1135"/>
  <c r="J1135"/>
  <c r="I1136"/>
  <c r="J1136"/>
  <c r="I1137"/>
  <c r="J1137"/>
  <c r="I1138"/>
  <c r="J1138"/>
  <c r="I1139"/>
  <c r="J1139"/>
  <c r="I1140"/>
  <c r="J1140"/>
  <c r="I1141"/>
  <c r="J1141"/>
  <c r="I1142"/>
  <c r="J1142"/>
  <c r="I1143"/>
  <c r="J1143"/>
  <c r="I1144"/>
  <c r="J1144"/>
  <c r="I1145"/>
  <c r="J1145"/>
  <c r="I1146"/>
  <c r="J1146"/>
  <c r="I1147"/>
  <c r="J1147"/>
  <c r="I1148"/>
  <c r="J1148"/>
  <c r="I1149"/>
  <c r="J1149"/>
  <c r="I1150"/>
  <c r="J1150"/>
  <c r="I1151"/>
  <c r="J1151"/>
  <c r="I1152"/>
  <c r="J1152"/>
  <c r="I1153"/>
  <c r="J1153"/>
  <c r="I1154"/>
  <c r="J1154"/>
  <c r="I1155"/>
  <c r="J1155"/>
  <c r="I1156"/>
  <c r="J1156"/>
  <c r="I1157"/>
  <c r="J1157"/>
  <c r="I1158"/>
  <c r="J1158"/>
  <c r="I1159"/>
  <c r="J1159"/>
  <c r="I1160"/>
  <c r="J1160"/>
  <c r="I1161"/>
  <c r="J1161"/>
  <c r="I1162"/>
  <c r="J1162"/>
  <c r="I1163"/>
  <c r="J1163"/>
  <c r="I1164"/>
  <c r="J1164"/>
  <c r="I1165"/>
  <c r="J1165"/>
  <c r="I1166"/>
  <c r="J1166"/>
  <c r="I1167"/>
  <c r="J1167"/>
  <c r="I1168"/>
  <c r="J1168"/>
  <c r="I1169"/>
  <c r="J1169"/>
  <c r="I1170"/>
  <c r="J1170"/>
  <c r="I1171"/>
  <c r="J1171"/>
  <c r="I1172"/>
  <c r="J1172"/>
  <c r="I1173"/>
  <c r="J1173"/>
  <c r="I1174"/>
  <c r="J1174"/>
  <c r="I1175"/>
  <c r="J1175"/>
  <c r="I1176"/>
  <c r="J1176"/>
  <c r="I1177"/>
  <c r="J1177"/>
  <c r="I1178"/>
  <c r="J1178"/>
  <c r="I1179"/>
  <c r="J1179"/>
  <c r="I1180"/>
  <c r="J1180"/>
  <c r="I1181"/>
  <c r="J1181"/>
  <c r="I1182"/>
  <c r="J1182"/>
  <c r="I1183"/>
  <c r="J1183"/>
  <c r="I1184"/>
  <c r="J1184"/>
  <c r="I1185"/>
  <c r="J1185"/>
  <c r="I1186"/>
  <c r="J1186"/>
  <c r="I1187"/>
  <c r="J1187"/>
  <c r="I1188"/>
  <c r="J1188"/>
  <c r="I1189"/>
  <c r="J1189"/>
  <c r="I1190"/>
  <c r="J1190"/>
  <c r="I1191"/>
  <c r="J1191"/>
  <c r="I1192"/>
  <c r="J1192"/>
  <c r="I1193"/>
  <c r="J1193"/>
  <c r="I1194"/>
  <c r="J1194"/>
  <c r="I1195"/>
  <c r="J1195"/>
  <c r="I1196"/>
  <c r="J1196"/>
  <c r="I1197"/>
  <c r="J1197"/>
  <c r="I1198"/>
  <c r="J1198"/>
  <c r="I1199"/>
  <c r="J1199"/>
  <c r="I1200"/>
  <c r="J1200"/>
  <c r="I1201"/>
  <c r="J1201"/>
  <c r="I1202"/>
  <c r="J1202"/>
  <c r="I1203"/>
  <c r="J1203"/>
  <c r="I1204"/>
  <c r="J1204"/>
  <c r="I1205"/>
  <c r="J1205"/>
  <c r="I1206"/>
  <c r="J1206"/>
  <c r="I1207"/>
  <c r="J1207"/>
  <c r="I1208"/>
  <c r="J1208"/>
  <c r="I1209"/>
  <c r="J1209"/>
  <c r="I1210"/>
  <c r="J1210"/>
  <c r="I1211"/>
  <c r="J1211"/>
  <c r="I1212"/>
  <c r="J1212"/>
  <c r="I1213"/>
  <c r="J1213"/>
  <c r="I1214"/>
  <c r="J1214"/>
  <c r="I1215"/>
  <c r="J1215"/>
  <c r="I1216"/>
  <c r="J1216"/>
  <c r="I1217"/>
  <c r="J1217"/>
  <c r="I1218"/>
  <c r="J1218"/>
  <c r="I1219"/>
  <c r="J1219"/>
  <c r="I1220"/>
  <c r="J1220"/>
  <c r="I1221"/>
  <c r="J1221"/>
  <c r="I1222"/>
  <c r="J1222"/>
  <c r="I1223"/>
  <c r="J1223"/>
  <c r="I1224"/>
  <c r="J1224"/>
  <c r="I1225"/>
  <c r="J1225"/>
  <c r="I1226"/>
  <c r="J1226"/>
  <c r="I1227"/>
  <c r="J1227"/>
  <c r="I1228"/>
  <c r="J1228"/>
  <c r="I1229"/>
  <c r="J1229"/>
  <c r="I1230"/>
  <c r="J1230"/>
  <c r="I1231"/>
  <c r="J1231"/>
  <c r="I1232"/>
  <c r="J1232"/>
  <c r="I1233"/>
  <c r="J1233"/>
  <c r="I1234"/>
  <c r="J1234"/>
  <c r="I1235"/>
  <c r="J1235"/>
  <c r="I1236"/>
  <c r="J1236"/>
  <c r="I1237"/>
  <c r="J1237"/>
  <c r="I1238"/>
  <c r="J1238"/>
  <c r="I1239"/>
  <c r="J1239"/>
  <c r="I1240"/>
  <c r="J1240"/>
  <c r="I1241"/>
  <c r="J1241"/>
  <c r="I1242"/>
  <c r="J1242"/>
  <c r="I1243"/>
  <c r="J1243"/>
  <c r="I1244"/>
  <c r="J1244"/>
  <c r="I1245"/>
  <c r="J1245"/>
  <c r="I1246"/>
  <c r="J1246"/>
  <c r="I1247"/>
  <c r="J1247"/>
  <c r="I1248"/>
  <c r="J1248"/>
  <c r="I1249"/>
  <c r="J1249"/>
  <c r="I1250"/>
  <c r="J1250"/>
  <c r="I1251"/>
  <c r="J1251"/>
  <c r="I1252"/>
  <c r="J1252"/>
  <c r="I1253"/>
  <c r="J1253"/>
  <c r="I1254"/>
  <c r="J1254"/>
  <c r="I1255"/>
  <c r="J1255"/>
  <c r="I1256"/>
  <c r="J1256"/>
  <c r="I1257"/>
  <c r="J1257"/>
  <c r="I1258"/>
  <c r="J1258"/>
  <c r="I1259"/>
  <c r="J1259"/>
  <c r="I1260"/>
  <c r="J1260"/>
  <c r="I1261"/>
  <c r="J1261"/>
  <c r="I1262"/>
  <c r="J1262"/>
  <c r="I1263"/>
  <c r="J1263"/>
  <c r="I1264"/>
  <c r="J1264"/>
  <c r="I1265"/>
  <c r="J1265"/>
  <c r="I1266"/>
  <c r="J1266"/>
  <c r="I1267"/>
  <c r="J1267"/>
  <c r="I1268"/>
  <c r="J1268"/>
  <c r="I1269"/>
  <c r="J1269"/>
  <c r="I1270"/>
  <c r="J1270"/>
  <c r="I1271"/>
  <c r="J1271"/>
  <c r="I1272"/>
  <c r="J1272"/>
  <c r="I1273"/>
  <c r="J1273"/>
  <c r="I1274"/>
  <c r="J1274"/>
  <c r="I1275"/>
  <c r="J1275"/>
  <c r="I1276"/>
  <c r="J1276"/>
  <c r="I1277"/>
  <c r="J1277"/>
  <c r="I1278"/>
  <c r="J1278"/>
  <c r="I1279"/>
  <c r="J1279"/>
  <c r="I1280"/>
  <c r="J1280"/>
  <c r="I1281"/>
  <c r="J1281"/>
  <c r="I1282"/>
  <c r="J1282"/>
  <c r="I1283"/>
  <c r="J1283"/>
  <c r="I1284"/>
  <c r="J1284"/>
  <c r="I1285"/>
  <c r="J1285"/>
  <c r="I1286"/>
  <c r="J1286"/>
  <c r="I1287"/>
  <c r="J1287"/>
  <c r="I1288"/>
  <c r="J1288"/>
  <c r="I1289"/>
  <c r="J1289"/>
  <c r="I1290"/>
  <c r="J1290"/>
  <c r="I1291"/>
  <c r="J1291"/>
  <c r="I1292"/>
  <c r="J1292"/>
  <c r="I1293"/>
  <c r="J1293"/>
  <c r="I1294"/>
  <c r="J1294"/>
  <c r="I1295"/>
  <c r="J1295"/>
  <c r="I1296"/>
  <c r="J1296"/>
  <c r="I1297"/>
  <c r="J1297"/>
  <c r="I1298"/>
  <c r="J1298"/>
  <c r="I1299"/>
  <c r="J1299"/>
  <c r="I1300"/>
  <c r="J1300"/>
  <c r="I1301"/>
  <c r="J1301"/>
  <c r="I1302"/>
  <c r="J1302"/>
  <c r="I1303"/>
  <c r="J1303"/>
  <c r="I1304"/>
  <c r="J1304"/>
  <c r="I1305"/>
  <c r="J1305"/>
  <c r="I1306"/>
  <c r="J1306"/>
  <c r="I1307"/>
  <c r="J1307"/>
  <c r="I1308"/>
  <c r="J1308"/>
  <c r="I1309"/>
  <c r="J1309"/>
  <c r="I1310"/>
  <c r="J1310"/>
  <c r="I1311"/>
  <c r="J1311"/>
  <c r="I1312"/>
  <c r="J1312"/>
  <c r="I1313"/>
  <c r="J1313"/>
  <c r="I1314"/>
  <c r="J1314"/>
  <c r="I1315"/>
  <c r="J1315"/>
  <c r="I1316"/>
  <c r="J1316"/>
  <c r="I1317"/>
  <c r="J1317"/>
  <c r="I1318"/>
  <c r="J1318"/>
  <c r="I1319"/>
  <c r="J1319"/>
  <c r="I1320"/>
  <c r="J1320"/>
  <c r="I1321"/>
  <c r="J1321"/>
  <c r="I1322"/>
  <c r="J1322"/>
  <c r="I1323"/>
  <c r="J1323"/>
  <c r="I1324"/>
  <c r="J1324"/>
  <c r="I1325"/>
  <c r="J1325"/>
  <c r="I1326"/>
  <c r="J1326"/>
  <c r="I1327"/>
  <c r="J1327"/>
  <c r="I1328"/>
  <c r="J1328"/>
  <c r="I1329"/>
  <c r="J1329"/>
  <c r="I1330"/>
  <c r="J1330"/>
  <c r="I1331"/>
  <c r="J1331"/>
  <c r="I1332"/>
  <c r="J1332"/>
  <c r="I1333"/>
  <c r="J1333"/>
  <c r="I1334"/>
  <c r="J1334"/>
  <c r="I1335"/>
  <c r="J1335"/>
  <c r="I1336"/>
  <c r="J1336"/>
  <c r="I1337"/>
  <c r="J1337"/>
  <c r="I1338"/>
  <c r="J1338"/>
  <c r="I1339"/>
  <c r="J1339"/>
  <c r="I1340"/>
  <c r="J1340"/>
  <c r="I1341"/>
  <c r="J1341"/>
  <c r="I1342"/>
  <c r="J1342"/>
  <c r="I1343"/>
  <c r="J1343"/>
  <c r="I1344"/>
  <c r="J1344"/>
  <c r="I1345"/>
  <c r="J1345"/>
  <c r="I1346"/>
  <c r="J1346"/>
  <c r="I1347"/>
  <c r="J1347"/>
  <c r="I1348"/>
  <c r="J1348"/>
  <c r="I1349"/>
  <c r="J1349"/>
  <c r="I1350"/>
  <c r="J1350"/>
  <c r="I1351"/>
  <c r="J1351"/>
  <c r="I1352"/>
  <c r="J1352"/>
  <c r="I1353"/>
  <c r="J1353"/>
  <c r="I1354"/>
  <c r="J1354"/>
  <c r="I1355"/>
  <c r="J1355"/>
  <c r="I1356"/>
  <c r="J1356"/>
  <c r="I1357"/>
  <c r="J1357"/>
  <c r="I1358"/>
  <c r="J1358"/>
  <c r="I1359"/>
  <c r="J1359"/>
  <c r="I1360"/>
  <c r="J1360"/>
  <c r="I1361"/>
  <c r="J1361"/>
  <c r="I1362"/>
  <c r="J1362"/>
  <c r="I1363"/>
  <c r="J1363"/>
  <c r="I1364"/>
  <c r="J1364"/>
  <c r="I1365"/>
  <c r="J1365"/>
  <c r="I1366"/>
  <c r="J1366"/>
  <c r="I1367"/>
  <c r="J1367"/>
  <c r="I1368"/>
  <c r="J1368"/>
  <c r="I1369"/>
  <c r="J1369"/>
  <c r="I1370"/>
  <c r="J1370"/>
  <c r="I1371"/>
  <c r="J1371"/>
  <c r="I1372"/>
  <c r="J1372"/>
  <c r="I1373"/>
  <c r="J1373"/>
  <c r="I1374"/>
  <c r="J1374"/>
  <c r="I1375"/>
  <c r="J1375"/>
  <c r="I1376"/>
  <c r="J1376"/>
  <c r="I1377"/>
  <c r="J1377"/>
  <c r="I1378"/>
  <c r="J1378"/>
  <c r="I1379"/>
  <c r="J1379"/>
  <c r="I1380"/>
  <c r="J1380"/>
  <c r="I1381"/>
  <c r="J1381"/>
  <c r="I1382"/>
  <c r="J1382"/>
  <c r="I1383"/>
  <c r="J1383"/>
  <c r="I1384"/>
  <c r="J1384"/>
  <c r="I1385"/>
  <c r="J1385"/>
  <c r="I1386"/>
  <c r="J1386"/>
  <c r="I1387"/>
  <c r="J1387"/>
  <c r="I1388"/>
  <c r="J1388"/>
  <c r="I1389"/>
  <c r="J1389"/>
  <c r="I1390"/>
  <c r="J1390"/>
  <c r="I1391"/>
  <c r="J1391"/>
  <c r="I1392"/>
  <c r="J1392"/>
  <c r="I1393"/>
  <c r="J1393"/>
  <c r="I1394"/>
  <c r="J1394"/>
  <c r="I1395"/>
  <c r="J1395"/>
  <c r="I1396"/>
  <c r="J1396"/>
  <c r="I1397"/>
  <c r="J1397"/>
  <c r="I1398"/>
  <c r="J1398"/>
  <c r="I1399"/>
  <c r="J1399"/>
  <c r="I1400"/>
  <c r="J1400"/>
  <c r="I1401"/>
  <c r="J1401"/>
  <c r="I1402"/>
  <c r="J1402"/>
  <c r="I1403"/>
  <c r="J1403"/>
  <c r="I1404"/>
  <c r="J1404"/>
  <c r="I1405"/>
  <c r="J1405"/>
  <c r="I1406"/>
  <c r="J1406"/>
  <c r="I1407"/>
  <c r="J1407"/>
  <c r="I1408"/>
  <c r="J1408"/>
  <c r="I1409"/>
  <c r="J1409"/>
  <c r="I1410"/>
  <c r="J1410"/>
  <c r="I1411"/>
  <c r="J1411"/>
  <c r="I1412"/>
  <c r="J1412"/>
  <c r="I1413"/>
  <c r="J1413"/>
  <c r="I1414"/>
  <c r="J1414"/>
  <c r="I1415"/>
  <c r="J1415"/>
  <c r="I1416"/>
  <c r="J1416"/>
  <c r="I1417"/>
  <c r="J1417"/>
  <c r="I1418"/>
  <c r="J1418"/>
  <c r="I1419"/>
  <c r="J1419"/>
  <c r="I1420"/>
  <c r="J1420"/>
  <c r="I1421"/>
  <c r="J1421"/>
  <c r="I1422"/>
  <c r="J1422"/>
  <c r="I1423"/>
  <c r="J1423"/>
  <c r="I1424"/>
  <c r="J1424"/>
  <c r="I1425"/>
  <c r="J1425"/>
  <c r="I1426"/>
  <c r="J1426"/>
  <c r="I1427"/>
  <c r="J1427"/>
  <c r="I1428"/>
  <c r="J1428"/>
  <c r="I1429"/>
  <c r="J1429"/>
  <c r="I1430"/>
  <c r="J1430"/>
  <c r="I1431"/>
  <c r="J1431"/>
  <c r="I1432"/>
  <c r="J1432"/>
  <c r="I1433"/>
  <c r="J1433"/>
  <c r="I1434"/>
  <c r="J1434"/>
  <c r="I1435"/>
  <c r="J1435"/>
  <c r="I1436"/>
  <c r="J1436"/>
  <c r="I1437"/>
  <c r="J1437"/>
  <c r="I1438"/>
  <c r="J1438"/>
  <c r="I1439"/>
  <c r="J1439"/>
  <c r="I1440"/>
  <c r="J1440"/>
  <c r="I1441"/>
  <c r="J1441"/>
  <c r="I1442"/>
  <c r="J1442"/>
  <c r="I1443"/>
  <c r="J1443"/>
  <c r="I1444"/>
  <c r="J1444"/>
  <c r="I1445"/>
  <c r="J1445"/>
  <c r="I1446"/>
  <c r="J1446"/>
  <c r="I1447"/>
  <c r="J1447"/>
  <c r="I1448"/>
  <c r="J1448"/>
  <c r="I1449"/>
  <c r="J1449"/>
  <c r="I1450"/>
  <c r="J1450"/>
  <c r="I1451"/>
  <c r="J1451"/>
  <c r="I1452"/>
  <c r="J1452"/>
  <c r="I1453"/>
  <c r="J1453"/>
  <c r="I1454"/>
  <c r="J1454"/>
  <c r="I1455"/>
  <c r="J1455"/>
  <c r="I1456"/>
  <c r="J1456"/>
  <c r="I1457"/>
  <c r="J1457"/>
  <c r="I1458"/>
  <c r="J1458"/>
  <c r="I1459"/>
  <c r="J1459"/>
  <c r="I1460"/>
  <c r="J1460"/>
  <c r="I1461"/>
  <c r="J1461"/>
  <c r="I1462"/>
  <c r="J1462"/>
  <c r="I1463"/>
  <c r="J1463"/>
  <c r="I1464"/>
  <c r="J1464"/>
  <c r="I1465"/>
  <c r="J1465"/>
  <c r="I1466"/>
  <c r="J1466"/>
  <c r="I1467"/>
  <c r="J1467"/>
  <c r="I1468"/>
  <c r="J1468"/>
  <c r="I1469"/>
  <c r="J1469"/>
  <c r="I1470"/>
  <c r="J1470"/>
  <c r="I1471"/>
  <c r="J1471"/>
  <c r="I1472"/>
  <c r="J1472"/>
  <c r="I1473"/>
  <c r="J1473"/>
  <c r="I1474"/>
  <c r="J1474"/>
  <c r="I1475"/>
  <c r="J1475"/>
  <c r="I1476"/>
  <c r="J1476"/>
  <c r="I1477"/>
  <c r="J1477"/>
  <c r="I1478"/>
  <c r="J1478"/>
  <c r="I1479"/>
  <c r="J1479"/>
  <c r="I1480"/>
  <c r="J1480"/>
  <c r="I1481"/>
  <c r="J1481"/>
  <c r="I1482"/>
  <c r="J1482"/>
  <c r="I1483"/>
  <c r="J1483"/>
  <c r="I1484"/>
  <c r="J1484"/>
  <c r="I1485"/>
  <c r="J1485"/>
  <c r="I1486"/>
  <c r="J1486"/>
  <c r="I1487"/>
  <c r="J1487"/>
  <c r="I1488"/>
  <c r="J1488"/>
  <c r="I1489"/>
  <c r="J1489"/>
  <c r="I1490"/>
  <c r="J1490"/>
  <c r="I1491"/>
  <c r="J1491"/>
  <c r="I1492"/>
  <c r="J1492"/>
  <c r="I1493"/>
  <c r="J1493"/>
  <c r="I1494"/>
  <c r="J1494"/>
  <c r="I1495"/>
  <c r="J1495"/>
  <c r="I1496"/>
  <c r="J1496"/>
  <c r="I1497"/>
  <c r="J1497"/>
  <c r="I1498"/>
  <c r="J1498"/>
  <c r="I1499"/>
  <c r="J1499"/>
  <c r="I1500"/>
  <c r="J1500"/>
  <c r="I1501"/>
  <c r="J1501"/>
  <c r="I1502"/>
  <c r="J1502"/>
  <c r="I1503"/>
  <c r="J1503"/>
  <c r="I1504"/>
  <c r="J1504"/>
  <c r="I1505"/>
  <c r="J1505"/>
  <c r="I1506"/>
  <c r="J1506"/>
  <c r="I1507"/>
  <c r="J1507"/>
  <c r="I1508"/>
  <c r="J1508"/>
  <c r="I1509"/>
  <c r="J1509"/>
  <c r="I1510"/>
  <c r="J1510"/>
  <c r="I1511"/>
  <c r="J1511"/>
  <c r="I1512"/>
  <c r="J1512"/>
  <c r="I1513"/>
  <c r="J1513"/>
  <c r="I1514"/>
  <c r="J1514"/>
  <c r="I1515"/>
  <c r="J1515"/>
  <c r="I1516"/>
  <c r="J1516"/>
  <c r="I1517"/>
  <c r="J1517"/>
  <c r="I1518"/>
  <c r="J1518"/>
  <c r="I1519"/>
  <c r="J1519"/>
  <c r="I1520"/>
  <c r="J1520"/>
  <c r="I1521"/>
  <c r="J1521"/>
  <c r="I1522"/>
  <c r="J1522"/>
  <c r="I1523"/>
  <c r="J1523"/>
  <c r="I1524"/>
  <c r="J1524"/>
  <c r="I1525"/>
  <c r="J1525"/>
  <c r="I1526"/>
  <c r="J1526"/>
  <c r="I1527"/>
  <c r="J1527"/>
  <c r="I1528"/>
  <c r="J1528"/>
  <c r="I1529"/>
  <c r="J1529"/>
  <c r="I1530"/>
  <c r="J1530"/>
  <c r="I1531"/>
  <c r="J1531"/>
  <c r="I1532"/>
  <c r="J1532"/>
  <c r="I1533"/>
  <c r="J1533"/>
  <c r="I1534"/>
  <c r="J1534"/>
  <c r="I1535"/>
  <c r="J1535"/>
  <c r="I1536"/>
  <c r="J1536"/>
  <c r="I1537"/>
  <c r="J1537"/>
  <c r="I1538"/>
  <c r="J1538"/>
  <c r="I1539"/>
  <c r="J1539"/>
  <c r="I1540"/>
  <c r="J1540"/>
  <c r="I1541"/>
  <c r="J1541"/>
  <c r="I1542"/>
  <c r="J1542"/>
  <c r="I1543"/>
  <c r="J1543"/>
  <c r="I1544"/>
  <c r="J1544"/>
  <c r="I1545"/>
  <c r="J1545"/>
  <c r="I1546"/>
  <c r="J1546"/>
  <c r="I1547"/>
  <c r="J1547"/>
  <c r="I1548"/>
  <c r="J1548"/>
  <c r="I1549"/>
  <c r="J1549"/>
  <c r="I1550"/>
  <c r="J1550"/>
  <c r="I1551"/>
  <c r="J1551"/>
  <c r="I1552"/>
  <c r="J1552"/>
  <c r="I1553"/>
  <c r="J1553"/>
  <c r="I1554"/>
  <c r="J1554"/>
  <c r="I1555"/>
  <c r="J1555"/>
  <c r="I1556"/>
  <c r="J1556"/>
  <c r="I1557"/>
  <c r="J1557"/>
  <c r="I1558"/>
  <c r="J1558"/>
  <c r="I1559"/>
  <c r="J1559"/>
  <c r="I1560"/>
  <c r="J1560"/>
  <c r="I1561"/>
  <c r="J1561"/>
  <c r="I1562"/>
  <c r="J1562"/>
  <c r="I1563"/>
  <c r="J1563"/>
  <c r="I1564"/>
  <c r="J1564"/>
  <c r="I1565"/>
  <c r="J1565"/>
  <c r="I1566"/>
  <c r="J1566"/>
  <c r="I1567"/>
  <c r="J1567"/>
  <c r="I1568"/>
  <c r="J1568"/>
  <c r="I1569"/>
  <c r="J1569"/>
  <c r="I1570"/>
  <c r="J1570"/>
  <c r="I1571"/>
  <c r="J1571"/>
  <c r="I1572"/>
  <c r="J1572"/>
  <c r="I1573"/>
  <c r="J1573"/>
  <c r="I1574"/>
  <c r="J1574"/>
  <c r="I1575"/>
  <c r="J1575"/>
  <c r="I1576"/>
  <c r="J1576"/>
  <c r="I1577"/>
  <c r="J1577"/>
  <c r="I1578"/>
  <c r="J1578"/>
  <c r="I1579"/>
  <c r="J1579"/>
  <c r="I1580"/>
  <c r="J1580"/>
  <c r="I1581"/>
  <c r="J1581"/>
  <c r="I1582"/>
  <c r="J1582"/>
  <c r="I1583"/>
  <c r="J1583"/>
  <c r="I1584"/>
  <c r="J1584"/>
  <c r="I1585"/>
  <c r="J1585"/>
  <c r="I1586"/>
  <c r="J1586"/>
  <c r="I1587"/>
  <c r="J1587"/>
  <c r="I1588"/>
  <c r="J1588"/>
  <c r="I1589"/>
  <c r="J1589"/>
  <c r="I1590"/>
  <c r="J1590"/>
  <c r="I1591"/>
  <c r="J1591"/>
  <c r="I1592"/>
  <c r="J1592"/>
  <c r="I1593"/>
  <c r="J1593"/>
  <c r="I1594"/>
  <c r="J1594"/>
  <c r="I1595"/>
  <c r="J1595"/>
  <c r="I1596"/>
  <c r="J1596"/>
  <c r="I1597"/>
  <c r="J1597"/>
  <c r="I1598"/>
  <c r="J1598"/>
  <c r="I1599"/>
  <c r="J1599"/>
  <c r="I1600"/>
  <c r="J1600"/>
  <c r="I1601"/>
  <c r="J1601"/>
  <c r="I1602"/>
  <c r="J1602"/>
  <c r="I1603"/>
  <c r="J1603"/>
  <c r="I1604"/>
  <c r="J1604"/>
  <c r="I1605"/>
  <c r="J1605"/>
  <c r="I1606"/>
  <c r="J1606"/>
  <c r="I1607"/>
  <c r="J1607"/>
  <c r="I1608"/>
  <c r="J1608"/>
  <c r="I1609"/>
  <c r="J1609"/>
  <c r="I1610"/>
  <c r="J1610"/>
  <c r="I1611"/>
  <c r="J1611"/>
  <c r="I1612"/>
  <c r="J1612"/>
  <c r="I1613"/>
  <c r="J1613"/>
  <c r="I1614"/>
  <c r="J1614"/>
  <c r="I1615"/>
  <c r="J1615"/>
  <c r="I1616"/>
  <c r="J1616"/>
  <c r="I1617"/>
  <c r="J1617"/>
  <c r="I1618"/>
  <c r="J1618"/>
  <c r="I1619"/>
  <c r="J1619"/>
  <c r="I1620"/>
  <c r="J1620"/>
  <c r="I1621"/>
  <c r="J1621"/>
  <c r="I1622"/>
  <c r="J1622"/>
  <c r="I1623"/>
  <c r="J1623"/>
  <c r="I1624"/>
  <c r="J1624"/>
  <c r="I1625"/>
  <c r="J1625"/>
  <c r="I1626"/>
  <c r="J1626"/>
  <c r="I1627"/>
  <c r="J1627"/>
  <c r="I1628"/>
  <c r="J1628"/>
  <c r="I1629"/>
  <c r="J1629"/>
  <c r="I1630"/>
  <c r="J1630"/>
  <c r="I1631"/>
  <c r="J1631"/>
  <c r="I1632"/>
  <c r="J1632"/>
  <c r="I1633"/>
  <c r="J1633"/>
  <c r="I1634"/>
  <c r="J1634"/>
  <c r="I1635"/>
  <c r="J1635"/>
  <c r="I1636"/>
  <c r="J1636"/>
  <c r="I1637"/>
  <c r="J1637"/>
  <c r="I1638"/>
  <c r="J1638"/>
  <c r="I1639"/>
  <c r="J1639"/>
  <c r="I1640"/>
  <c r="J1640"/>
  <c r="I1641"/>
  <c r="J1641"/>
  <c r="I1642"/>
  <c r="J1642"/>
  <c r="I1643"/>
  <c r="J1643"/>
  <c r="I1644"/>
  <c r="J1644"/>
  <c r="I1645"/>
  <c r="J1645"/>
  <c r="I1646"/>
  <c r="J1646"/>
  <c r="I1647"/>
  <c r="J1647"/>
  <c r="I1648"/>
  <c r="J1648"/>
  <c r="I1649"/>
  <c r="J1649"/>
  <c r="I1650"/>
  <c r="J1650"/>
  <c r="I1651"/>
  <c r="J1651"/>
  <c r="I1652"/>
  <c r="J1652"/>
  <c r="I1653"/>
  <c r="J1653"/>
  <c r="I1654"/>
  <c r="J1654"/>
  <c r="I1655"/>
  <c r="J1655"/>
  <c r="I1656"/>
  <c r="J1656"/>
  <c r="I1657"/>
  <c r="J1657"/>
  <c r="I1658"/>
  <c r="J1658"/>
  <c r="I1659"/>
  <c r="J1659"/>
  <c r="I1660"/>
  <c r="J1660"/>
  <c r="I1661"/>
  <c r="J1661"/>
  <c r="I1662"/>
  <c r="J1662"/>
  <c r="I1663"/>
  <c r="J1663"/>
  <c r="I1664"/>
  <c r="J1664"/>
  <c r="I1665"/>
  <c r="J1665"/>
  <c r="I1666"/>
  <c r="J1666"/>
  <c r="I1667"/>
  <c r="J1667"/>
  <c r="I1668"/>
  <c r="J1668"/>
  <c r="I1669"/>
  <c r="J1669"/>
  <c r="I1670"/>
  <c r="J1670"/>
  <c r="I1671"/>
  <c r="J1671"/>
  <c r="I1672"/>
  <c r="J1672"/>
  <c r="I1673"/>
  <c r="J1673"/>
  <c r="I1674"/>
  <c r="J1674"/>
  <c r="I1675"/>
  <c r="J1675"/>
  <c r="I1676"/>
  <c r="J1676"/>
  <c r="I1677"/>
  <c r="J1677"/>
  <c r="I1678"/>
  <c r="J1678"/>
  <c r="I1679"/>
  <c r="J1679"/>
  <c r="I1680"/>
  <c r="J1680"/>
  <c r="I1681"/>
  <c r="J1681"/>
  <c r="I1682"/>
  <c r="J1682"/>
  <c r="I1683"/>
  <c r="J1683"/>
  <c r="I1684"/>
  <c r="J1684"/>
  <c r="I1685"/>
  <c r="J1685"/>
  <c r="I1686"/>
  <c r="J1686"/>
  <c r="I1687"/>
  <c r="J1687"/>
  <c r="I1688"/>
  <c r="J1688"/>
  <c r="I1689"/>
  <c r="J1689"/>
  <c r="I1690"/>
  <c r="J1690"/>
  <c r="I1691"/>
  <c r="J1691"/>
  <c r="I1692"/>
  <c r="J1692"/>
  <c r="I1693"/>
  <c r="J1693"/>
  <c r="I1694"/>
  <c r="J1694"/>
  <c r="I1695"/>
  <c r="J1695"/>
  <c r="I1696"/>
  <c r="J1696"/>
  <c r="I1697"/>
  <c r="J1697"/>
  <c r="I1698"/>
  <c r="J1698"/>
  <c r="I1699"/>
  <c r="J1699"/>
  <c r="I1700"/>
  <c r="J1700"/>
  <c r="I1701"/>
  <c r="J1701"/>
  <c r="I1702"/>
  <c r="J1702"/>
  <c r="I1703"/>
  <c r="J1703"/>
  <c r="I1704"/>
  <c r="J1704"/>
  <c r="I1705"/>
  <c r="J1705"/>
  <c r="I1706"/>
  <c r="J1706"/>
  <c r="I1707"/>
  <c r="J1707"/>
  <c r="I1708"/>
  <c r="J1708"/>
  <c r="I1709"/>
  <c r="J1709"/>
  <c r="I1710"/>
  <c r="J1710"/>
  <c r="I1711"/>
  <c r="J1711"/>
  <c r="I1712"/>
  <c r="J1712"/>
  <c r="I1713"/>
  <c r="J1713"/>
  <c r="I1714"/>
  <c r="J1714"/>
  <c r="I1715"/>
  <c r="J1715"/>
  <c r="I1716"/>
  <c r="J1716"/>
  <c r="I1717"/>
  <c r="J1717"/>
  <c r="I1718"/>
  <c r="J1718"/>
  <c r="I1719"/>
  <c r="J1719"/>
  <c r="I1720"/>
  <c r="J1720"/>
  <c r="I1721"/>
  <c r="J1721"/>
  <c r="I1722"/>
  <c r="J1722"/>
  <c r="I1723"/>
  <c r="J1723"/>
  <c r="I1724"/>
  <c r="J1724"/>
  <c r="I1725"/>
  <c r="J1725"/>
  <c r="I1726"/>
  <c r="J1726"/>
  <c r="I1727"/>
  <c r="J1727"/>
  <c r="I1728"/>
  <c r="J1728"/>
  <c r="I1729"/>
  <c r="J1729"/>
  <c r="I1730"/>
  <c r="J1730"/>
  <c r="I1731"/>
  <c r="J1731"/>
  <c r="I1732"/>
  <c r="J1732"/>
  <c r="I1733"/>
  <c r="J1733"/>
  <c r="I1734"/>
  <c r="J1734"/>
  <c r="I1735"/>
  <c r="J1735"/>
  <c r="I1736"/>
  <c r="J1736"/>
  <c r="I1737"/>
  <c r="J1737"/>
  <c r="I1738"/>
  <c r="J1738"/>
  <c r="I1739"/>
  <c r="J1739"/>
  <c r="I1740"/>
  <c r="J1740"/>
  <c r="I1741"/>
  <c r="J1741"/>
  <c r="I1742"/>
  <c r="J1742"/>
  <c r="I1743"/>
  <c r="J1743"/>
  <c r="I1744"/>
  <c r="J1744"/>
  <c r="I1745"/>
  <c r="J1745"/>
  <c r="I1746"/>
  <c r="J1746"/>
  <c r="I1747"/>
  <c r="J1747"/>
  <c r="I1748"/>
  <c r="J1748"/>
  <c r="I1749"/>
  <c r="J1749"/>
  <c r="I1750"/>
  <c r="J1750"/>
  <c r="I1751"/>
  <c r="J1751"/>
  <c r="I1752"/>
  <c r="J1752"/>
  <c r="I1753"/>
  <c r="J1753"/>
  <c r="I1754"/>
  <c r="J1754"/>
  <c r="I1755"/>
  <c r="J1755"/>
  <c r="I1756"/>
  <c r="J1756"/>
  <c r="I1757"/>
  <c r="J1757"/>
  <c r="I1758"/>
  <c r="J1758"/>
  <c r="I1759"/>
  <c r="J1759"/>
  <c r="I1760"/>
  <c r="J1760"/>
  <c r="I1761"/>
  <c r="J1761"/>
  <c r="I1762"/>
  <c r="J1762"/>
  <c r="I1763"/>
  <c r="J1763"/>
  <c r="I1764"/>
  <c r="J1764"/>
  <c r="I1765"/>
  <c r="J1765"/>
  <c r="I1766"/>
  <c r="J1766"/>
  <c r="I1767"/>
  <c r="J1767"/>
  <c r="I1768"/>
  <c r="J1768"/>
  <c r="I1769"/>
  <c r="J1769"/>
  <c r="I1770"/>
  <c r="J1770"/>
  <c r="I1771"/>
  <c r="J1771"/>
  <c r="I1772"/>
  <c r="J1772"/>
  <c r="I1773"/>
  <c r="J1773"/>
  <c r="I1774"/>
  <c r="J1774"/>
  <c r="I1775"/>
  <c r="J1775"/>
  <c r="I1776"/>
  <c r="J1776"/>
  <c r="I1777"/>
  <c r="J1777"/>
  <c r="I1778"/>
  <c r="J1778"/>
  <c r="I1779"/>
  <c r="J1779"/>
  <c r="I1780"/>
  <c r="J1780"/>
  <c r="I1781"/>
  <c r="J1781"/>
  <c r="I1782"/>
  <c r="J1782"/>
  <c r="I1783"/>
  <c r="J1783"/>
  <c r="I1784"/>
  <c r="J1784"/>
  <c r="I1785"/>
  <c r="J1785"/>
  <c r="I1786"/>
  <c r="J1786"/>
  <c r="I1787"/>
  <c r="J1787"/>
  <c r="I1788"/>
  <c r="J1788"/>
  <c r="I1789"/>
  <c r="J1789"/>
  <c r="I1790"/>
  <c r="J1790"/>
  <c r="I1791"/>
  <c r="J1791"/>
  <c r="I1792"/>
  <c r="J1792"/>
  <c r="I1793"/>
  <c r="J1793"/>
  <c r="I1794"/>
  <c r="J1794"/>
  <c r="I1795"/>
  <c r="J1795"/>
  <c r="I1796"/>
  <c r="J1796"/>
  <c r="I1797"/>
  <c r="J1797"/>
  <c r="I1798"/>
  <c r="J1798"/>
  <c r="I1799"/>
  <c r="J1799"/>
  <c r="I1800"/>
  <c r="J1800"/>
  <c r="I1801"/>
  <c r="J1801"/>
  <c r="I1802"/>
  <c r="J1802"/>
  <c r="I1803"/>
  <c r="J1803"/>
  <c r="I1804"/>
  <c r="J1804"/>
  <c r="I1805"/>
  <c r="J1805"/>
  <c r="I1806"/>
  <c r="J1806"/>
  <c r="I1807"/>
  <c r="J1807"/>
  <c r="I1808"/>
  <c r="J1808"/>
  <c r="I1809"/>
  <c r="J1809"/>
  <c r="I1810"/>
  <c r="J1810"/>
  <c r="I1811"/>
  <c r="J1811"/>
  <c r="I1812"/>
  <c r="J1812"/>
  <c r="I1813"/>
  <c r="J1813"/>
  <c r="I1814"/>
  <c r="J1814"/>
  <c r="I1815"/>
  <c r="J1815"/>
  <c r="I1816"/>
  <c r="J1816"/>
  <c r="I1817"/>
  <c r="J1817"/>
  <c r="I1818"/>
  <c r="J1818"/>
  <c r="I1819"/>
  <c r="J1819"/>
  <c r="I1820"/>
  <c r="J1820"/>
  <c r="I1821"/>
  <c r="J1821"/>
  <c r="I1822"/>
  <c r="J1822"/>
  <c r="I1823"/>
  <c r="J1823"/>
  <c r="I1824"/>
  <c r="J1824"/>
  <c r="I1825"/>
  <c r="J1825"/>
  <c r="I1826"/>
  <c r="J1826"/>
  <c r="I1827"/>
  <c r="J1827"/>
  <c r="I1828"/>
  <c r="J1828"/>
  <c r="I1829"/>
  <c r="J1829"/>
  <c r="I1830"/>
  <c r="J1830"/>
  <c r="I1831"/>
  <c r="J1831"/>
  <c r="I1832"/>
  <c r="J1832"/>
  <c r="I1833"/>
  <c r="J1833"/>
  <c r="I1834"/>
  <c r="J1834"/>
  <c r="I1835"/>
  <c r="J1835"/>
  <c r="I1836"/>
  <c r="J1836"/>
  <c r="I1837"/>
  <c r="J1837"/>
  <c r="I1838"/>
  <c r="J1838"/>
  <c r="I1839"/>
  <c r="J1839"/>
  <c r="I1840"/>
  <c r="J1840"/>
  <c r="I1841"/>
  <c r="J1841"/>
  <c r="I1842"/>
  <c r="J1842"/>
  <c r="I1843"/>
  <c r="J1843"/>
  <c r="I1844"/>
  <c r="J1844"/>
  <c r="I1845"/>
  <c r="J1845"/>
  <c r="I1846"/>
  <c r="J1846"/>
  <c r="I1847"/>
  <c r="J1847"/>
  <c r="I1848"/>
  <c r="J1848"/>
  <c r="I1849"/>
  <c r="J1849"/>
  <c r="I1850"/>
  <c r="J1850"/>
  <c r="I1851"/>
  <c r="J1851"/>
  <c r="I1852"/>
  <c r="J1852"/>
  <c r="I1853"/>
  <c r="J1853"/>
  <c r="I1854"/>
  <c r="J1854"/>
  <c r="I1855"/>
  <c r="J1855"/>
  <c r="I1856"/>
  <c r="J1856"/>
  <c r="I1857"/>
  <c r="J1857"/>
  <c r="I1858"/>
  <c r="J1858"/>
  <c r="I1859"/>
  <c r="J1859"/>
  <c r="I1860"/>
  <c r="J1860"/>
  <c r="I1861"/>
  <c r="J1861"/>
  <c r="I1862"/>
  <c r="J1862"/>
  <c r="I1863"/>
  <c r="J1863"/>
  <c r="I1864"/>
  <c r="J1864"/>
  <c r="I1865"/>
  <c r="J1865"/>
  <c r="I1866"/>
  <c r="J1866"/>
  <c r="I1867"/>
  <c r="J1867"/>
  <c r="I1868"/>
  <c r="J1868"/>
  <c r="I1869"/>
  <c r="J1869"/>
  <c r="I1870"/>
  <c r="J1870"/>
  <c r="I1871"/>
  <c r="J1871"/>
  <c r="I1872"/>
  <c r="J1872"/>
  <c r="I1873"/>
  <c r="J1873"/>
  <c r="I1874"/>
  <c r="J1874"/>
  <c r="I1875"/>
  <c r="J1875"/>
  <c r="I1876"/>
  <c r="J1876"/>
  <c r="I1877"/>
  <c r="J1877"/>
  <c r="I1878"/>
  <c r="J1878"/>
  <c r="I1879"/>
  <c r="J1879"/>
  <c r="I1880"/>
  <c r="J1880"/>
  <c r="I1881"/>
  <c r="J1881"/>
  <c r="I1882"/>
  <c r="J1882"/>
  <c r="I1883"/>
  <c r="J1883"/>
  <c r="I1884"/>
  <c r="J1884"/>
  <c r="I1885"/>
  <c r="J1885"/>
  <c r="I1886"/>
  <c r="J1886"/>
  <c r="I1887"/>
  <c r="J1887"/>
  <c r="I1888"/>
  <c r="J1888"/>
  <c r="I1889"/>
  <c r="J1889"/>
  <c r="I1890"/>
  <c r="J1890"/>
  <c r="I1891"/>
  <c r="J1891"/>
  <c r="I1892"/>
  <c r="J1892"/>
  <c r="I1893"/>
  <c r="J1893"/>
  <c r="I1894"/>
  <c r="J1894"/>
  <c r="I1895"/>
  <c r="J1895"/>
  <c r="I1896"/>
  <c r="J1896"/>
  <c r="I1897"/>
  <c r="J1897"/>
  <c r="I1898"/>
  <c r="J1898"/>
  <c r="I1899"/>
  <c r="J1899"/>
  <c r="I1900"/>
  <c r="J1900"/>
  <c r="I1901"/>
  <c r="J1901"/>
  <c r="I1902"/>
  <c r="J1902"/>
  <c r="I1903"/>
  <c r="J1903"/>
  <c r="I1904"/>
  <c r="J1904"/>
  <c r="I1905"/>
  <c r="J1905"/>
  <c r="I1906"/>
  <c r="J1906"/>
  <c r="I1907"/>
  <c r="J1907"/>
  <c r="I1908"/>
  <c r="J1908"/>
  <c r="I1909"/>
  <c r="J1909"/>
  <c r="I1910"/>
  <c r="J1910"/>
  <c r="I1911"/>
  <c r="J1911"/>
  <c r="I1912"/>
  <c r="J1912"/>
  <c r="I1913"/>
  <c r="J1913"/>
  <c r="I1914"/>
  <c r="J1914"/>
  <c r="I1915"/>
  <c r="J1915"/>
  <c r="I1916"/>
  <c r="J1916"/>
  <c r="I1917"/>
  <c r="J1917"/>
  <c r="I1918"/>
  <c r="J1918"/>
  <c r="I1919"/>
  <c r="J1919"/>
  <c r="I1920"/>
  <c r="J1920"/>
  <c r="I1921"/>
  <c r="J1921"/>
  <c r="I1922"/>
  <c r="J1922"/>
  <c r="I1923"/>
  <c r="J1923"/>
  <c r="I1924"/>
  <c r="J1924"/>
  <c r="I1925"/>
  <c r="J1925"/>
  <c r="I1926"/>
  <c r="J1926"/>
  <c r="I1927"/>
  <c r="J1927"/>
  <c r="I1928"/>
  <c r="J1928"/>
  <c r="I1929"/>
  <c r="J1929"/>
  <c r="I1930"/>
  <c r="J1930"/>
  <c r="I1931"/>
  <c r="J1931"/>
  <c r="I1932"/>
  <c r="J1932"/>
  <c r="I1933"/>
  <c r="J1933"/>
  <c r="I1934"/>
  <c r="J1934"/>
  <c r="I1935"/>
  <c r="J1935"/>
  <c r="I1936"/>
  <c r="J1936"/>
  <c r="I1937"/>
  <c r="J1937"/>
  <c r="I1938"/>
  <c r="J1938"/>
  <c r="I1939"/>
  <c r="J1939"/>
  <c r="I1940"/>
  <c r="J1940"/>
  <c r="I1941"/>
  <c r="J1941"/>
  <c r="I1942"/>
  <c r="J1942"/>
  <c r="I1943"/>
  <c r="J1943"/>
  <c r="I1944"/>
  <c r="J1944"/>
  <c r="I1945"/>
  <c r="J1945"/>
  <c r="I1946"/>
  <c r="J1946"/>
  <c r="I1947"/>
  <c r="J1947"/>
  <c r="I1948"/>
  <c r="J1948"/>
  <c r="I1949"/>
  <c r="J1949"/>
  <c r="I1950"/>
  <c r="J1950"/>
  <c r="I1951"/>
  <c r="J1951"/>
  <c r="I1952"/>
  <c r="J1952"/>
  <c r="I1953"/>
  <c r="J1953"/>
  <c r="I1954"/>
  <c r="J1954"/>
  <c r="I1955"/>
  <c r="J1955"/>
  <c r="I1956"/>
  <c r="J1956"/>
  <c r="I1957"/>
  <c r="J1957"/>
  <c r="I1958"/>
  <c r="J1958"/>
  <c r="I1959"/>
  <c r="J1959"/>
  <c r="I1960"/>
  <c r="J1960"/>
  <c r="I1961"/>
  <c r="J1961"/>
  <c r="I1962"/>
  <c r="J1962"/>
  <c r="I1963"/>
  <c r="J1963"/>
  <c r="I1964"/>
  <c r="J1964"/>
  <c r="I1965"/>
  <c r="J1965"/>
  <c r="I1966"/>
  <c r="J1966"/>
  <c r="I1967"/>
  <c r="J1967"/>
  <c r="I1968"/>
  <c r="J1968"/>
  <c r="I1969"/>
  <c r="J1969"/>
  <c r="I1970"/>
  <c r="J1970"/>
  <c r="I1971"/>
  <c r="J1971"/>
  <c r="I1972"/>
  <c r="J1972"/>
  <c r="I1973"/>
  <c r="J1973"/>
  <c r="I1974"/>
  <c r="J1974"/>
  <c r="I1975"/>
  <c r="J1975"/>
  <c r="I1976"/>
  <c r="J1976"/>
  <c r="I1977"/>
  <c r="J1977"/>
  <c r="I1978"/>
  <c r="J1978"/>
  <c r="I1979"/>
  <c r="J1979"/>
  <c r="I1980"/>
  <c r="J1980"/>
  <c r="I1981"/>
  <c r="J1981"/>
  <c r="I1982"/>
  <c r="J1982"/>
  <c r="I1983"/>
  <c r="J1983"/>
  <c r="I1984"/>
  <c r="J1984"/>
  <c r="I1985"/>
  <c r="J1985"/>
  <c r="I1986"/>
  <c r="J1986"/>
  <c r="I1987"/>
  <c r="J1987"/>
  <c r="I1988"/>
  <c r="J1988"/>
  <c r="I1989"/>
  <c r="J1989"/>
  <c r="I1990"/>
  <c r="J1990"/>
  <c r="I1991"/>
  <c r="J1991"/>
  <c r="I1992"/>
  <c r="J1992"/>
  <c r="I1993"/>
  <c r="J1993"/>
  <c r="I1994"/>
  <c r="J1994"/>
  <c r="I1995"/>
  <c r="J1995"/>
  <c r="I1996"/>
  <c r="J1996"/>
  <c r="I1997"/>
  <c r="J1997"/>
  <c r="I1998"/>
  <c r="J1998"/>
  <c r="I1999"/>
  <c r="J1999"/>
  <c r="I2000"/>
  <c r="J2000"/>
  <c r="I2001"/>
  <c r="J2001"/>
  <c r="I2002"/>
  <c r="J2002"/>
  <c r="I2003"/>
  <c r="J2003"/>
  <c r="I2004"/>
  <c r="J2004"/>
  <c r="I2005"/>
  <c r="J2005"/>
  <c r="I2006"/>
  <c r="J2006"/>
  <c r="I2007"/>
  <c r="J2007"/>
  <c r="I2008"/>
  <c r="J2008"/>
  <c r="I2009"/>
  <c r="J2009"/>
  <c r="I2010"/>
  <c r="J2010"/>
  <c r="I2011"/>
  <c r="J2011"/>
  <c r="I2012"/>
  <c r="J2012"/>
  <c r="I2013"/>
  <c r="J2013"/>
  <c r="I2014"/>
  <c r="J2014"/>
  <c r="I2015"/>
  <c r="J2015"/>
  <c r="I2016"/>
  <c r="J2016"/>
  <c r="I2017"/>
  <c r="J2017"/>
  <c r="I2018"/>
  <c r="J2018"/>
  <c r="I2019"/>
  <c r="J2019"/>
  <c r="I2020"/>
  <c r="J2020"/>
  <c r="I2021"/>
  <c r="J2021"/>
  <c r="I2022"/>
  <c r="J2022"/>
  <c r="I2023"/>
  <c r="J2023"/>
  <c r="I2024"/>
  <c r="J2024"/>
  <c r="I2025"/>
  <c r="J2025"/>
  <c r="I2026"/>
  <c r="J2026"/>
  <c r="I2027"/>
  <c r="J2027"/>
  <c r="I2028"/>
  <c r="J2028"/>
  <c r="I2029"/>
  <c r="J2029"/>
  <c r="I2030"/>
  <c r="J2030"/>
  <c r="I2031"/>
  <c r="J2031"/>
  <c r="I2032"/>
  <c r="J2032"/>
  <c r="I2033"/>
  <c r="J2033"/>
  <c r="I2034"/>
  <c r="J2034"/>
  <c r="I2035"/>
  <c r="J2035"/>
  <c r="I2036"/>
  <c r="J2036"/>
  <c r="I2037"/>
  <c r="J2037"/>
  <c r="I2038"/>
  <c r="J2038"/>
  <c r="I2039"/>
  <c r="J2039"/>
  <c r="I2040"/>
  <c r="J2040"/>
  <c r="I2041"/>
  <c r="J2041"/>
  <c r="I2042"/>
  <c r="J2042"/>
  <c r="I2043"/>
  <c r="J2043"/>
  <c r="I2044"/>
  <c r="J2044"/>
  <c r="I2045"/>
  <c r="J2045"/>
  <c r="I2046"/>
  <c r="J2046"/>
  <c r="I2047"/>
  <c r="J2047"/>
  <c r="I2048"/>
  <c r="J2048"/>
  <c r="I2049"/>
  <c r="J2049"/>
  <c r="I2050"/>
  <c r="J2050"/>
  <c r="I2051"/>
  <c r="J2051"/>
  <c r="I2052"/>
  <c r="J2052"/>
  <c r="I2053"/>
  <c r="J2053"/>
  <c r="I2054"/>
  <c r="J2054"/>
  <c r="I2055"/>
  <c r="J2055"/>
  <c r="I2056"/>
  <c r="J2056"/>
  <c r="I2057"/>
  <c r="J2057"/>
  <c r="I2058"/>
  <c r="J2058"/>
  <c r="I2059"/>
  <c r="J2059"/>
  <c r="I2060"/>
  <c r="J2060"/>
  <c r="I2061"/>
  <c r="J2061"/>
  <c r="I2062"/>
  <c r="J2062"/>
  <c r="I2063"/>
  <c r="J2063"/>
  <c r="I2064"/>
  <c r="J2064"/>
  <c r="I2065"/>
  <c r="J2065"/>
  <c r="I2066"/>
  <c r="J2066"/>
  <c r="I2067"/>
  <c r="J2067"/>
  <c r="I2068"/>
  <c r="J2068"/>
  <c r="I2069"/>
  <c r="J2069"/>
  <c r="I2070"/>
  <c r="J2070"/>
  <c r="I2071"/>
  <c r="J2071"/>
  <c r="I2072"/>
  <c r="J2072"/>
  <c r="I2073"/>
  <c r="J2073"/>
  <c r="I2074"/>
  <c r="J2074"/>
  <c r="I2075"/>
  <c r="J2075"/>
  <c r="I2076"/>
  <c r="J2076"/>
  <c r="I2077"/>
  <c r="J2077"/>
  <c r="I2078"/>
  <c r="J2078"/>
  <c r="I2079"/>
  <c r="J2079"/>
  <c r="I2080"/>
  <c r="J2080"/>
  <c r="I2081"/>
  <c r="J2081"/>
  <c r="I2082"/>
  <c r="J2082"/>
  <c r="I2083"/>
  <c r="J2083"/>
  <c r="I2084"/>
  <c r="J2084"/>
  <c r="I2085"/>
  <c r="J2085"/>
  <c r="I2086"/>
  <c r="J2086"/>
  <c r="I2087"/>
  <c r="J2087"/>
  <c r="I2088"/>
  <c r="J2088"/>
  <c r="I2089"/>
  <c r="J2089"/>
  <c r="I2090"/>
  <c r="J2090"/>
  <c r="I2091"/>
  <c r="J2091"/>
  <c r="I2092"/>
  <c r="J2092"/>
  <c r="I2093"/>
  <c r="J2093"/>
  <c r="I2094"/>
  <c r="J2094"/>
  <c r="I2095"/>
  <c r="J2095"/>
  <c r="I2096"/>
  <c r="J2096"/>
  <c r="I2097"/>
  <c r="J2097"/>
  <c r="I2098"/>
  <c r="J2098"/>
  <c r="I2099"/>
  <c r="J2099"/>
  <c r="I2100"/>
  <c r="J2100"/>
  <c r="I2101"/>
  <c r="J2101"/>
  <c r="I2102"/>
  <c r="J2102"/>
  <c r="I2103"/>
  <c r="J2103"/>
  <c r="I2104"/>
  <c r="J2104"/>
  <c r="I2105"/>
  <c r="J2105"/>
  <c r="I2106"/>
  <c r="J2106"/>
  <c r="I2107"/>
  <c r="J2107"/>
  <c r="I2108"/>
  <c r="J2108"/>
  <c r="I2109"/>
  <c r="J2109"/>
  <c r="I2110"/>
  <c r="J2110"/>
  <c r="I2111"/>
  <c r="J2111"/>
  <c r="I2112"/>
  <c r="J2112"/>
  <c r="I2113"/>
  <c r="J2113"/>
  <c r="I2114"/>
  <c r="J2114"/>
  <c r="I2115"/>
  <c r="J2115"/>
  <c r="I2116"/>
  <c r="J2116"/>
  <c r="I2117"/>
  <c r="J2117"/>
  <c r="I2118"/>
  <c r="J2118"/>
  <c r="I2119"/>
  <c r="J2119"/>
  <c r="I2120"/>
  <c r="J2120"/>
  <c r="I2121"/>
  <c r="J2121"/>
  <c r="I2122"/>
  <c r="J2122"/>
  <c r="I2123"/>
  <c r="J2123"/>
  <c r="I2124"/>
  <c r="J2124"/>
  <c r="I2125"/>
  <c r="J2125"/>
  <c r="I2126"/>
  <c r="J2126"/>
  <c r="I2127"/>
  <c r="J2127"/>
  <c r="I2128"/>
  <c r="J2128"/>
  <c r="I2129"/>
  <c r="J2129"/>
  <c r="I2130"/>
  <c r="J2130"/>
  <c r="I2131"/>
  <c r="J2131"/>
  <c r="I2132"/>
  <c r="J2132"/>
  <c r="I2133"/>
  <c r="J2133"/>
  <c r="I2134"/>
  <c r="J2134"/>
  <c r="I2135"/>
  <c r="J2135"/>
  <c r="I2136"/>
  <c r="J2136"/>
  <c r="I2137"/>
  <c r="J2137"/>
  <c r="I2138"/>
  <c r="J2138"/>
  <c r="I2139"/>
  <c r="J2139"/>
  <c r="I2140"/>
  <c r="J2140"/>
  <c r="I2141"/>
  <c r="J2141"/>
  <c r="I2142"/>
  <c r="J2142"/>
  <c r="I2143"/>
  <c r="J2143"/>
  <c r="I2144"/>
  <c r="J2144"/>
  <c r="I2145"/>
  <c r="J2145"/>
  <c r="I2146"/>
  <c r="J2146"/>
  <c r="I2147"/>
  <c r="J2147"/>
  <c r="I2148"/>
  <c r="J2148"/>
  <c r="I2149"/>
  <c r="J2149"/>
  <c r="I2150"/>
  <c r="J2150"/>
  <c r="I2151"/>
  <c r="J2151"/>
  <c r="I2152"/>
  <c r="J2152"/>
  <c r="I2153"/>
  <c r="J2153"/>
  <c r="I2154"/>
  <c r="J2154"/>
  <c r="I2155"/>
  <c r="J2155"/>
  <c r="I2156"/>
  <c r="J2156"/>
  <c r="I2157"/>
  <c r="J2157"/>
  <c r="I2158"/>
  <c r="J2158"/>
  <c r="I2159"/>
  <c r="J2159"/>
  <c r="I2160"/>
  <c r="J2160"/>
  <c r="I2161"/>
  <c r="J2161"/>
  <c r="I2162"/>
  <c r="J2162"/>
  <c r="I2163"/>
  <c r="J2163"/>
  <c r="I2164"/>
  <c r="J2164"/>
  <c r="I2165"/>
  <c r="J2165"/>
  <c r="I2166"/>
  <c r="J2166"/>
  <c r="I2167"/>
  <c r="J2167"/>
  <c r="I2168"/>
  <c r="J2168"/>
  <c r="I2169"/>
  <c r="J2169"/>
  <c r="I2170"/>
  <c r="J2170"/>
  <c r="I2171"/>
  <c r="J2171"/>
  <c r="I2172"/>
  <c r="J2172"/>
  <c r="I2173"/>
  <c r="J2173"/>
  <c r="I2174"/>
  <c r="J2174"/>
  <c r="I2175"/>
  <c r="J2175"/>
  <c r="I2176"/>
  <c r="J2176"/>
  <c r="I2177"/>
  <c r="J2177"/>
  <c r="I2178"/>
  <c r="J2178"/>
  <c r="I2179"/>
  <c r="J2179"/>
  <c r="I2180"/>
  <c r="J2180"/>
  <c r="I2181"/>
  <c r="J2181"/>
  <c r="I2182"/>
  <c r="J2182"/>
  <c r="I2183"/>
  <c r="J2183"/>
  <c r="I2184"/>
  <c r="J2184"/>
  <c r="I2185"/>
  <c r="J2185"/>
  <c r="I2186"/>
  <c r="J2186"/>
  <c r="I2187"/>
  <c r="J2187"/>
  <c r="I2188"/>
  <c r="J2188"/>
  <c r="I2189"/>
  <c r="J2189"/>
  <c r="I2190"/>
  <c r="J2190"/>
  <c r="I2191"/>
  <c r="J2191"/>
  <c r="I2192"/>
  <c r="J2192"/>
  <c r="I2193"/>
  <c r="J2193"/>
  <c r="I2194"/>
  <c r="J2194"/>
  <c r="I2195"/>
  <c r="J2195"/>
  <c r="I2196"/>
  <c r="J2196"/>
  <c r="I2197"/>
  <c r="J2197"/>
  <c r="I2198"/>
  <c r="J2198"/>
  <c r="I2199"/>
  <c r="J2199"/>
  <c r="I2200"/>
  <c r="J2200"/>
  <c r="I2201"/>
  <c r="J2201"/>
  <c r="I2202"/>
  <c r="J2202"/>
  <c r="I2203"/>
  <c r="J2203"/>
  <c r="I2204"/>
  <c r="J2204"/>
  <c r="I2205"/>
  <c r="J2205"/>
  <c r="I2206"/>
  <c r="J2206"/>
  <c r="I2207"/>
  <c r="J2207"/>
  <c r="I2208"/>
  <c r="J2208"/>
  <c r="I2209"/>
  <c r="J2209"/>
  <c r="I2210"/>
  <c r="J2210"/>
  <c r="I2211"/>
  <c r="J2211"/>
  <c r="I2212"/>
  <c r="J2212"/>
  <c r="I2213"/>
  <c r="J2213"/>
  <c r="I2214"/>
  <c r="J2214"/>
  <c r="I2215"/>
  <c r="J2215"/>
  <c r="I2216"/>
  <c r="J2216"/>
  <c r="I2217"/>
  <c r="J2217"/>
  <c r="I2218"/>
  <c r="J2218"/>
  <c r="I2219"/>
  <c r="J2219"/>
  <c r="I2220"/>
  <c r="J2220"/>
  <c r="I2221"/>
  <c r="J2221"/>
  <c r="I2222"/>
  <c r="J2222"/>
  <c r="I2223"/>
  <c r="J2223"/>
  <c r="I2224"/>
  <c r="J2224"/>
  <c r="I2225"/>
  <c r="J2225"/>
  <c r="I2226"/>
  <c r="J2226"/>
  <c r="I2227"/>
  <c r="J2227"/>
  <c r="I2228"/>
  <c r="J2228"/>
  <c r="I2229"/>
  <c r="J2229"/>
  <c r="I2230"/>
  <c r="J2230"/>
  <c r="I2231"/>
  <c r="J2231"/>
  <c r="I2232"/>
  <c r="J2232"/>
  <c r="I2233"/>
  <c r="J2233"/>
  <c r="I2234"/>
  <c r="J2234"/>
  <c r="I2235"/>
  <c r="J2235"/>
  <c r="I2236"/>
  <c r="J2236"/>
  <c r="I2237"/>
  <c r="J2237"/>
  <c r="I2238"/>
  <c r="J2238"/>
  <c r="I2239"/>
  <c r="J2239"/>
  <c r="I2240"/>
  <c r="J2240"/>
  <c r="I2241"/>
  <c r="J2241"/>
  <c r="I2242"/>
  <c r="J2242"/>
  <c r="I2243"/>
  <c r="J2243"/>
  <c r="I2244"/>
  <c r="J2244"/>
  <c r="I2245"/>
  <c r="J2245"/>
  <c r="I2246"/>
  <c r="J2246"/>
  <c r="I2247"/>
  <c r="J2247"/>
  <c r="I2248"/>
  <c r="J2248"/>
  <c r="I2249"/>
  <c r="J2249"/>
  <c r="I2250"/>
  <c r="J2250"/>
  <c r="I2251"/>
  <c r="J2251"/>
  <c r="I2252"/>
  <c r="J2252"/>
  <c r="I2253"/>
  <c r="J2253"/>
  <c r="I2254"/>
  <c r="J2254"/>
  <c r="I2255"/>
  <c r="J2255"/>
  <c r="I2256"/>
  <c r="J2256"/>
  <c r="I2257"/>
  <c r="J2257"/>
  <c r="I2258"/>
  <c r="J2258"/>
  <c r="I2259"/>
  <c r="J2259"/>
  <c r="I2260"/>
  <c r="J2260"/>
  <c r="I2261"/>
  <c r="J2261"/>
  <c r="I2262"/>
  <c r="J2262"/>
  <c r="I2263"/>
  <c r="J2263"/>
  <c r="I2264"/>
  <c r="J2264"/>
  <c r="I2265"/>
  <c r="J2265"/>
  <c r="I2266"/>
  <c r="J2266"/>
  <c r="I2267"/>
  <c r="J2267"/>
  <c r="I2268"/>
  <c r="J2268"/>
  <c r="I2269"/>
  <c r="J2269"/>
  <c r="I2270"/>
  <c r="J2270"/>
  <c r="I2271"/>
  <c r="J2271"/>
  <c r="I2272"/>
  <c r="J2272"/>
  <c r="I2273"/>
  <c r="J2273"/>
  <c r="I2274"/>
  <c r="J2274"/>
  <c r="I2275"/>
  <c r="J2275"/>
  <c r="I2276"/>
  <c r="J2276"/>
  <c r="I2277"/>
  <c r="J2277"/>
  <c r="I2278"/>
  <c r="J2278"/>
  <c r="I2279"/>
  <c r="J2279"/>
  <c r="I2280"/>
  <c r="J2280"/>
  <c r="I2281"/>
  <c r="J2281"/>
  <c r="I2282"/>
  <c r="J2282"/>
  <c r="I2283"/>
  <c r="J2283"/>
  <c r="I2284"/>
  <c r="J2284"/>
  <c r="I2285"/>
  <c r="J2285"/>
  <c r="I2286"/>
  <c r="J2286"/>
  <c r="I2287"/>
  <c r="J2287"/>
  <c r="I2288"/>
  <c r="J2288"/>
  <c r="I2289"/>
  <c r="J2289"/>
  <c r="I2290"/>
  <c r="J2290"/>
  <c r="I2291"/>
  <c r="J2291"/>
  <c r="I2292"/>
  <c r="J2292"/>
  <c r="I2293"/>
  <c r="J2293"/>
  <c r="I2294"/>
  <c r="J2294"/>
  <c r="I2295"/>
  <c r="J2295"/>
  <c r="I2296"/>
  <c r="J2296"/>
  <c r="I2297"/>
  <c r="J2297"/>
  <c r="I2298"/>
  <c r="J2298"/>
  <c r="I2299"/>
  <c r="J2299"/>
  <c r="I2300"/>
  <c r="J2300"/>
  <c r="I2301"/>
  <c r="J2301"/>
  <c r="I2302"/>
  <c r="J2302"/>
  <c r="I2303"/>
  <c r="J2303"/>
  <c r="I2304"/>
  <c r="J2304"/>
  <c r="I2305"/>
  <c r="J2305"/>
  <c r="I2306"/>
  <c r="J2306"/>
  <c r="I2307"/>
  <c r="J2307"/>
  <c r="I2308"/>
  <c r="J2308"/>
  <c r="I2309"/>
  <c r="J2309"/>
  <c r="I2310"/>
  <c r="J2310"/>
  <c r="I2311"/>
  <c r="J2311"/>
  <c r="I2312"/>
  <c r="J2312"/>
  <c r="I2313"/>
  <c r="J2313"/>
  <c r="I2314"/>
  <c r="J2314"/>
  <c r="I2315"/>
  <c r="J2315"/>
  <c r="I2316"/>
  <c r="J2316"/>
  <c r="I2317"/>
  <c r="J2317"/>
  <c r="I2318"/>
  <c r="J2318"/>
  <c r="I2319"/>
  <c r="J2319"/>
  <c r="I2320"/>
  <c r="J2320"/>
  <c r="I2321"/>
  <c r="J2321"/>
  <c r="I2322"/>
  <c r="J2322"/>
  <c r="I2323"/>
  <c r="J2323"/>
  <c r="I2324"/>
  <c r="J2324"/>
  <c r="I2325"/>
  <c r="J2325"/>
  <c r="I2326"/>
  <c r="J2326"/>
  <c r="I2327"/>
  <c r="J2327"/>
  <c r="I2328"/>
  <c r="J2328"/>
  <c r="I2329"/>
  <c r="J2329"/>
  <c r="I2330"/>
  <c r="J2330"/>
  <c r="I2331"/>
  <c r="J2331"/>
  <c r="I2332"/>
  <c r="J2332"/>
  <c r="I2333"/>
  <c r="J2333"/>
  <c r="I2334"/>
  <c r="J2334"/>
  <c r="I2335"/>
  <c r="J2335"/>
  <c r="I2336"/>
  <c r="J2336"/>
  <c r="I2337"/>
  <c r="J2337"/>
  <c r="I2338"/>
  <c r="J2338"/>
  <c r="I2339"/>
  <c r="J2339"/>
  <c r="I2340"/>
  <c r="J2340"/>
  <c r="I2341"/>
  <c r="J2341"/>
  <c r="I2342"/>
  <c r="J2342"/>
  <c r="I2343"/>
  <c r="J2343"/>
  <c r="I2344"/>
  <c r="J2344"/>
  <c r="I2345"/>
  <c r="J2345"/>
  <c r="I2346"/>
  <c r="J2346"/>
  <c r="I2347"/>
  <c r="J2347"/>
  <c r="I2348"/>
  <c r="J2348"/>
  <c r="I2349"/>
  <c r="J2349"/>
  <c r="I2350"/>
  <c r="J2350"/>
  <c r="I2351"/>
  <c r="J2351"/>
  <c r="I2352"/>
  <c r="J2352"/>
  <c r="I2353"/>
  <c r="J2353"/>
  <c r="I2354"/>
  <c r="J2354"/>
  <c r="I2355"/>
  <c r="J2355"/>
  <c r="I2356"/>
  <c r="J2356"/>
  <c r="I2357"/>
  <c r="J2357"/>
  <c r="I2358"/>
  <c r="J2358"/>
  <c r="I2359"/>
  <c r="J2359"/>
  <c r="I2360"/>
  <c r="J2360"/>
  <c r="I2361"/>
  <c r="J2361"/>
  <c r="I2362"/>
  <c r="J2362"/>
  <c r="I2363"/>
  <c r="J2363"/>
  <c r="I2364"/>
  <c r="J2364"/>
  <c r="I2365"/>
  <c r="J2365"/>
  <c r="I2366"/>
  <c r="J2366"/>
  <c r="I2367"/>
  <c r="J2367"/>
  <c r="I2368"/>
  <c r="J2368"/>
  <c r="I2369"/>
  <c r="J2369"/>
  <c r="I2370"/>
  <c r="J2370"/>
  <c r="I2371"/>
  <c r="J2371"/>
  <c r="I2372"/>
  <c r="J2372"/>
  <c r="I2373"/>
  <c r="J2373"/>
  <c r="I2374"/>
  <c r="J2374"/>
  <c r="I2375"/>
  <c r="J2375"/>
  <c r="I2376"/>
  <c r="J2376"/>
  <c r="I2377"/>
  <c r="J2377"/>
  <c r="I2378"/>
  <c r="J2378"/>
  <c r="I2379"/>
  <c r="J2379"/>
  <c r="I2380"/>
  <c r="J2380"/>
  <c r="I2381"/>
  <c r="J2381"/>
  <c r="I2382"/>
  <c r="J2382"/>
  <c r="I2383"/>
  <c r="J2383"/>
  <c r="I2384"/>
  <c r="J2384"/>
  <c r="I2385"/>
  <c r="J2385"/>
  <c r="I2386"/>
  <c r="J2386"/>
  <c r="I2387"/>
  <c r="J2387"/>
  <c r="I2388"/>
  <c r="J2388"/>
  <c r="I2389"/>
  <c r="J2389"/>
  <c r="I2390"/>
  <c r="J2390"/>
  <c r="I2391"/>
  <c r="J2391"/>
  <c r="I2392"/>
  <c r="J2392"/>
  <c r="I2393"/>
  <c r="J2393"/>
  <c r="I2394"/>
  <c r="J2394"/>
  <c r="I2395"/>
  <c r="J2395"/>
  <c r="I2396"/>
  <c r="J2396"/>
  <c r="I2397"/>
  <c r="J2397"/>
  <c r="I2398"/>
  <c r="J2398"/>
  <c r="I2399"/>
  <c r="J2399"/>
  <c r="I2400"/>
  <c r="J2400"/>
  <c r="I2401"/>
  <c r="J2401"/>
  <c r="I2402"/>
  <c r="J2402"/>
  <c r="I2403"/>
  <c r="J2403"/>
  <c r="I2404"/>
  <c r="J2404"/>
  <c r="I2405"/>
  <c r="J2405"/>
  <c r="I2406"/>
  <c r="J2406"/>
  <c r="I2407"/>
  <c r="J2407"/>
  <c r="I2408"/>
  <c r="J2408"/>
  <c r="I2409"/>
  <c r="J2409"/>
  <c r="I2410"/>
  <c r="J2410"/>
  <c r="I2411"/>
  <c r="J2411"/>
  <c r="I2412"/>
  <c r="J2412"/>
  <c r="I2413"/>
  <c r="J2413"/>
  <c r="I2414"/>
  <c r="J2414"/>
  <c r="I2415"/>
  <c r="J2415"/>
  <c r="I2416"/>
  <c r="J2416"/>
  <c r="I2417"/>
  <c r="J2417"/>
  <c r="I2418"/>
  <c r="J2418"/>
  <c r="I2419"/>
  <c r="J2419"/>
  <c r="I2420"/>
  <c r="J2420"/>
  <c r="I2421"/>
  <c r="J2421"/>
  <c r="I2422"/>
  <c r="J2422"/>
  <c r="I2423"/>
  <c r="J2423"/>
  <c r="I2424"/>
  <c r="J2424"/>
  <c r="I2425"/>
  <c r="J2425"/>
  <c r="I2426"/>
  <c r="J2426"/>
  <c r="I2427"/>
  <c r="J2427"/>
  <c r="I2428"/>
  <c r="J2428"/>
  <c r="I2429"/>
  <c r="J2429"/>
  <c r="I2430"/>
  <c r="J2430"/>
  <c r="I2431"/>
  <c r="J2431"/>
  <c r="I2432"/>
  <c r="J2432"/>
  <c r="I2433"/>
  <c r="J2433"/>
  <c r="I2434"/>
  <c r="J2434"/>
  <c r="I2435"/>
  <c r="J2435"/>
  <c r="I2436"/>
  <c r="J2436"/>
  <c r="I2437"/>
  <c r="J2437"/>
  <c r="I2438"/>
  <c r="J2438"/>
  <c r="I2439"/>
  <c r="J2439"/>
  <c r="I2440"/>
  <c r="J2440"/>
  <c r="I2441"/>
  <c r="J2441"/>
  <c r="I2442"/>
  <c r="J2442"/>
  <c r="I2443"/>
  <c r="J2443"/>
  <c r="I2444"/>
  <c r="J2444"/>
  <c r="I2445"/>
  <c r="J2445"/>
  <c r="I2446"/>
  <c r="J2446"/>
  <c r="I2447"/>
  <c r="J2447"/>
  <c r="I2448"/>
  <c r="J2448"/>
  <c r="I2449"/>
  <c r="J2449"/>
  <c r="I2450"/>
  <c r="J2450"/>
  <c r="I2451"/>
  <c r="J2451"/>
  <c r="I2452"/>
  <c r="J2452"/>
  <c r="I2453"/>
  <c r="J2453"/>
  <c r="I2454"/>
  <c r="J2454"/>
  <c r="I2455"/>
  <c r="J2455"/>
  <c r="I2456"/>
  <c r="J2456"/>
  <c r="I2457"/>
  <c r="J2457"/>
  <c r="I2458"/>
  <c r="J2458"/>
  <c r="I2459"/>
  <c r="J2459"/>
  <c r="I2460"/>
  <c r="J2460"/>
  <c r="I2461"/>
  <c r="J2461"/>
  <c r="I2462"/>
  <c r="J2462"/>
  <c r="I2463"/>
  <c r="J2463"/>
  <c r="I2464"/>
  <c r="J2464"/>
  <c r="I2465"/>
  <c r="J2465"/>
  <c r="I2466"/>
  <c r="J2466"/>
  <c r="I2467"/>
  <c r="J2467"/>
  <c r="I2468"/>
  <c r="J2468"/>
  <c r="I2469"/>
  <c r="J2469"/>
  <c r="I2470"/>
  <c r="J2470"/>
  <c r="I2471"/>
  <c r="J2471"/>
  <c r="I2472"/>
  <c r="J2472"/>
  <c r="I2473"/>
  <c r="J2473"/>
  <c r="I2474"/>
  <c r="J2474"/>
  <c r="I2475"/>
  <c r="J2475"/>
  <c r="I2476"/>
  <c r="J2476"/>
  <c r="I2477"/>
  <c r="J2477"/>
  <c r="I2478"/>
  <c r="J2478"/>
  <c r="I2479"/>
  <c r="J2479"/>
  <c r="I2480"/>
  <c r="J2480"/>
  <c r="I2481"/>
  <c r="J2481"/>
  <c r="I2482"/>
  <c r="J2482"/>
  <c r="I2483"/>
  <c r="J2483"/>
  <c r="I2484"/>
  <c r="J2484"/>
  <c r="I2485"/>
  <c r="J2485"/>
  <c r="I2486"/>
  <c r="J2486"/>
  <c r="I2487"/>
  <c r="J2487"/>
  <c r="I2488"/>
  <c r="J2488"/>
  <c r="I2489"/>
  <c r="J2489"/>
  <c r="I2490"/>
  <c r="J2490"/>
  <c r="I2491"/>
  <c r="J2491"/>
  <c r="I2492"/>
  <c r="J2492"/>
  <c r="I2493"/>
  <c r="J2493"/>
  <c r="I2494"/>
  <c r="J2494"/>
  <c r="I2495"/>
  <c r="J2495"/>
  <c r="I2496"/>
  <c r="J2496"/>
  <c r="I2497"/>
  <c r="J2497"/>
  <c r="I2498"/>
  <c r="J2498"/>
  <c r="I2499"/>
  <c r="J2499"/>
  <c r="I2500"/>
  <c r="J2500"/>
  <c r="I2501"/>
  <c r="J2501"/>
  <c r="I2502"/>
  <c r="J2502"/>
  <c r="I2503"/>
  <c r="J2503"/>
  <c r="I2504"/>
  <c r="J2504"/>
  <c r="I2505"/>
  <c r="J2505"/>
  <c r="I2506"/>
  <c r="J2506"/>
  <c r="I2507"/>
  <c r="J2507"/>
  <c r="I2508"/>
  <c r="J2508"/>
  <c r="I2509"/>
  <c r="J2509"/>
  <c r="I2510"/>
  <c r="J2510"/>
  <c r="I2511"/>
  <c r="J2511"/>
  <c r="I2512"/>
  <c r="J2512"/>
  <c r="I2513"/>
  <c r="J2513"/>
  <c r="I2514"/>
  <c r="J2514"/>
  <c r="I2515"/>
  <c r="J2515"/>
  <c r="I2516"/>
  <c r="J2516"/>
  <c r="I2517"/>
  <c r="J2517"/>
  <c r="I2518"/>
  <c r="J2518"/>
  <c r="I2519"/>
  <c r="J2519"/>
  <c r="I2520"/>
  <c r="J2520"/>
  <c r="I2521"/>
  <c r="J2521"/>
  <c r="I2522"/>
  <c r="J2522"/>
  <c r="I2523"/>
  <c r="J2523"/>
  <c r="I2524"/>
  <c r="J2524"/>
  <c r="I2525"/>
  <c r="J2525"/>
  <c r="I2526"/>
  <c r="J2526"/>
  <c r="I2527"/>
  <c r="J2527"/>
  <c r="I2528"/>
  <c r="J2528"/>
  <c r="I2529"/>
  <c r="J2529"/>
  <c r="I2530"/>
  <c r="J2530"/>
  <c r="I2531"/>
  <c r="J2531"/>
  <c r="I2532"/>
  <c r="J2532"/>
  <c r="I2533"/>
  <c r="J2533"/>
  <c r="I2534"/>
  <c r="J2534"/>
  <c r="I2535"/>
  <c r="J2535"/>
  <c r="I2536"/>
  <c r="J2536"/>
  <c r="I2537"/>
  <c r="J2537"/>
  <c r="I2538"/>
  <c r="J2538"/>
  <c r="I2539"/>
  <c r="J2539"/>
  <c r="I2540"/>
  <c r="J2540"/>
  <c r="I2541"/>
  <c r="J2541"/>
  <c r="I2542"/>
  <c r="J2542"/>
  <c r="I2543"/>
  <c r="J2543"/>
  <c r="I2544"/>
  <c r="J2544"/>
  <c r="I2545"/>
  <c r="J2545"/>
  <c r="I2546"/>
  <c r="J2546"/>
  <c r="I2547"/>
  <c r="J2547"/>
  <c r="I2548"/>
  <c r="J2548"/>
  <c r="I2549"/>
  <c r="J2549"/>
  <c r="I2550"/>
  <c r="J2550"/>
  <c r="I2551"/>
  <c r="J2551"/>
  <c r="I2552"/>
  <c r="J2552"/>
  <c r="I2553"/>
  <c r="J2553"/>
  <c r="I2554"/>
  <c r="J2554"/>
  <c r="I2555"/>
  <c r="J2555"/>
  <c r="I2556"/>
  <c r="J2556"/>
  <c r="I2557"/>
  <c r="J2557"/>
  <c r="I2558"/>
  <c r="J2558"/>
  <c r="I2559"/>
  <c r="J2559"/>
  <c r="I2560"/>
  <c r="J2560"/>
  <c r="I2561"/>
  <c r="J2561"/>
  <c r="I2562"/>
  <c r="J2562"/>
  <c r="I2563"/>
  <c r="J2563"/>
  <c r="I2564"/>
  <c r="J2564"/>
  <c r="I2565"/>
  <c r="J2565"/>
  <c r="I2566"/>
  <c r="J2566"/>
  <c r="I2567"/>
  <c r="J2567"/>
  <c r="I2568"/>
  <c r="J2568"/>
  <c r="I2569"/>
  <c r="J2569"/>
  <c r="I2570"/>
  <c r="J2570"/>
  <c r="I2571"/>
  <c r="J2571"/>
  <c r="I2572"/>
  <c r="J2572"/>
  <c r="I2573"/>
  <c r="J2573"/>
  <c r="I2574"/>
  <c r="J2574"/>
  <c r="I2575"/>
  <c r="J2575"/>
  <c r="I2576"/>
  <c r="J2576"/>
  <c r="I2577"/>
  <c r="J2577"/>
  <c r="I2578"/>
  <c r="J2578"/>
  <c r="I2579"/>
  <c r="J2579"/>
  <c r="I2580"/>
  <c r="J2580"/>
  <c r="I2581"/>
  <c r="J2581"/>
  <c r="I2582"/>
  <c r="J2582"/>
  <c r="I2583"/>
  <c r="J2583"/>
  <c r="I2584"/>
  <c r="J2584"/>
  <c r="I2585"/>
  <c r="J2585"/>
  <c r="I2586"/>
  <c r="J2586"/>
  <c r="I2587"/>
  <c r="J2587"/>
  <c r="I2588"/>
  <c r="J2588"/>
  <c r="I2589"/>
  <c r="J2589"/>
  <c r="I2590"/>
  <c r="J2590"/>
  <c r="I2591"/>
  <c r="J2591"/>
  <c r="I2592"/>
  <c r="J2592"/>
  <c r="I2593"/>
  <c r="J2593"/>
  <c r="I2594"/>
  <c r="J2594"/>
  <c r="I2595"/>
  <c r="J2595"/>
  <c r="I2596"/>
  <c r="J2596"/>
  <c r="I2597"/>
  <c r="J2597"/>
  <c r="I2598"/>
  <c r="J2598"/>
  <c r="I2599"/>
  <c r="J2599"/>
  <c r="I2600"/>
  <c r="J2600"/>
  <c r="I2601"/>
  <c r="J2601"/>
  <c r="I2602"/>
  <c r="J2602"/>
  <c r="I2603"/>
  <c r="J2603"/>
  <c r="I2604"/>
  <c r="J2604"/>
  <c r="I2605"/>
  <c r="J2605"/>
  <c r="I2606"/>
  <c r="J2606"/>
  <c r="I2607"/>
  <c r="J2607"/>
  <c r="I2608"/>
  <c r="J2608"/>
  <c r="I2609"/>
  <c r="J2609"/>
  <c r="I2610"/>
  <c r="J2610"/>
  <c r="I2611"/>
  <c r="J2611"/>
  <c r="I2612"/>
  <c r="J2612"/>
  <c r="I2613"/>
  <c r="J2613"/>
  <c r="I2614"/>
  <c r="J2614"/>
  <c r="I2615"/>
  <c r="J2615"/>
  <c r="I2616"/>
  <c r="J2616"/>
  <c r="I2617"/>
  <c r="J2617"/>
  <c r="I2618"/>
  <c r="J2618"/>
  <c r="I2619"/>
  <c r="J2619"/>
  <c r="I2620"/>
  <c r="J2620"/>
  <c r="I2621"/>
  <c r="J2621"/>
  <c r="I2622"/>
  <c r="J2622"/>
  <c r="I2623"/>
  <c r="J2623"/>
  <c r="I2624"/>
  <c r="J2624"/>
  <c r="I2625"/>
  <c r="J2625"/>
  <c r="I2626"/>
  <c r="J2626"/>
  <c r="I2627"/>
  <c r="J2627"/>
  <c r="I2628"/>
  <c r="J2628"/>
  <c r="I2629"/>
  <c r="J2629"/>
  <c r="I2630"/>
  <c r="J2630"/>
  <c r="I2631"/>
  <c r="J2631"/>
  <c r="I2632"/>
  <c r="J2632"/>
  <c r="I2633"/>
  <c r="J2633"/>
  <c r="I2634"/>
  <c r="J2634"/>
  <c r="I2635"/>
  <c r="J2635"/>
  <c r="I2636"/>
  <c r="J2636"/>
  <c r="I2637"/>
  <c r="J2637"/>
  <c r="I2638"/>
  <c r="J2638"/>
  <c r="I2639"/>
  <c r="J2639"/>
  <c r="I2640"/>
  <c r="J2640"/>
  <c r="I2641"/>
  <c r="J2641"/>
  <c r="I2642"/>
  <c r="J2642"/>
  <c r="I2643"/>
  <c r="J2643"/>
  <c r="I2644"/>
  <c r="J2644"/>
  <c r="I2645"/>
  <c r="J2645"/>
  <c r="I2646"/>
  <c r="J2646"/>
  <c r="I2647"/>
  <c r="J2647"/>
  <c r="I2648"/>
  <c r="J2648"/>
  <c r="I2649"/>
  <c r="J2649"/>
  <c r="I2650"/>
  <c r="J2650"/>
  <c r="I2651"/>
  <c r="J2651"/>
  <c r="I2652"/>
  <c r="J2652"/>
  <c r="I2653"/>
  <c r="J2653"/>
  <c r="I2654"/>
  <c r="J2654"/>
  <c r="I2655"/>
  <c r="J2655"/>
  <c r="I2656"/>
  <c r="J2656"/>
  <c r="I2657"/>
  <c r="J2657"/>
  <c r="I2658"/>
  <c r="J2658"/>
  <c r="I2659"/>
  <c r="J2659"/>
  <c r="I2660"/>
  <c r="J2660"/>
  <c r="I2661"/>
  <c r="J2661"/>
  <c r="I2662"/>
  <c r="J2662"/>
  <c r="I2663"/>
  <c r="J2663"/>
  <c r="I2664"/>
  <c r="J2664"/>
  <c r="I2665"/>
  <c r="J2665"/>
  <c r="I2666"/>
  <c r="J2666"/>
  <c r="I2667"/>
  <c r="J2667"/>
  <c r="I2668"/>
  <c r="J2668"/>
  <c r="I2669"/>
  <c r="J2669"/>
  <c r="I2670"/>
  <c r="J2670"/>
  <c r="I2671"/>
  <c r="J2671"/>
  <c r="I2672"/>
  <c r="J2672"/>
  <c r="I2673"/>
  <c r="J2673"/>
  <c r="I2674"/>
  <c r="J2674"/>
  <c r="I2675"/>
  <c r="J2675"/>
  <c r="I2676"/>
  <c r="J2676"/>
  <c r="I2677"/>
  <c r="J2677"/>
  <c r="I2678"/>
  <c r="J2678"/>
  <c r="I2679"/>
  <c r="J2679"/>
  <c r="I2680"/>
  <c r="J2680"/>
  <c r="I2681"/>
  <c r="J2681"/>
  <c r="I2682"/>
  <c r="J2682"/>
  <c r="I2683"/>
  <c r="J2683"/>
  <c r="I2684"/>
  <c r="J2684"/>
  <c r="I2685"/>
  <c r="J2685"/>
  <c r="I2686"/>
  <c r="J2686"/>
  <c r="I2687"/>
  <c r="J2687"/>
  <c r="I2688"/>
  <c r="J2688"/>
  <c r="I2689"/>
  <c r="J2689"/>
  <c r="I2690"/>
  <c r="J2690"/>
  <c r="I2691"/>
  <c r="J2691"/>
  <c r="I2692"/>
  <c r="J2692"/>
  <c r="I2693"/>
  <c r="J2693"/>
  <c r="I2694"/>
  <c r="J2694"/>
  <c r="I2695"/>
  <c r="J2695"/>
  <c r="I2696"/>
  <c r="J2696"/>
  <c r="I2697"/>
  <c r="J2697"/>
  <c r="I2698"/>
  <c r="J2698"/>
  <c r="I2699"/>
  <c r="J2699"/>
  <c r="I2700"/>
  <c r="J2700"/>
  <c r="I2701"/>
  <c r="J2701"/>
  <c r="I2702"/>
  <c r="J2702"/>
  <c r="I2703"/>
  <c r="J2703"/>
  <c r="I2704"/>
  <c r="J2704"/>
  <c r="I2705"/>
  <c r="J2705"/>
  <c r="I2706"/>
  <c r="J2706"/>
  <c r="I2707"/>
  <c r="J2707"/>
  <c r="I2708"/>
  <c r="J2708"/>
  <c r="I2709"/>
  <c r="J2709"/>
  <c r="I2710"/>
  <c r="J2710"/>
  <c r="I2711"/>
  <c r="J2711"/>
  <c r="I2712"/>
  <c r="J2712"/>
  <c r="I2713"/>
  <c r="J2713"/>
  <c r="I2714"/>
  <c r="J2714"/>
  <c r="I2715"/>
  <c r="J2715"/>
  <c r="I2716"/>
  <c r="J2716"/>
  <c r="I2717"/>
  <c r="J2717"/>
  <c r="I2718"/>
  <c r="J2718"/>
  <c r="I2719"/>
  <c r="J2719"/>
  <c r="I2720"/>
  <c r="J2720"/>
  <c r="I2721"/>
  <c r="J2721"/>
  <c r="I2722"/>
  <c r="J2722"/>
  <c r="I2723"/>
  <c r="J2723"/>
  <c r="I2724"/>
  <c r="J2724"/>
  <c r="I2725"/>
  <c r="J2725"/>
  <c r="I2726"/>
  <c r="J2726"/>
  <c r="I2727"/>
  <c r="J2727"/>
  <c r="I2728"/>
  <c r="J2728"/>
  <c r="I2729"/>
  <c r="J2729"/>
  <c r="I2730"/>
  <c r="J2730"/>
  <c r="I2731"/>
  <c r="J2731"/>
  <c r="I2732"/>
  <c r="J2732"/>
  <c r="I2733"/>
  <c r="J2733"/>
  <c r="I2734"/>
  <c r="J2734"/>
  <c r="I2735"/>
  <c r="J2735"/>
  <c r="I2736"/>
  <c r="J2736"/>
  <c r="I2737"/>
  <c r="J2737"/>
  <c r="I2738"/>
  <c r="J2738"/>
  <c r="I2739"/>
  <c r="J2739"/>
  <c r="I2740"/>
  <c r="J2740"/>
  <c r="I2741"/>
  <c r="J2741"/>
  <c r="I2742"/>
  <c r="J2742"/>
  <c r="I2743"/>
  <c r="J2743"/>
  <c r="I2744"/>
  <c r="J2744"/>
  <c r="I2745"/>
  <c r="J2745"/>
  <c r="I2746"/>
  <c r="J2746"/>
  <c r="I2747"/>
  <c r="J2747"/>
  <c r="I2748"/>
  <c r="J2748"/>
  <c r="I2749"/>
  <c r="J2749"/>
  <c r="I2750"/>
  <c r="J2750"/>
  <c r="I2751"/>
  <c r="J2751"/>
  <c r="I2752"/>
  <c r="J2752"/>
  <c r="I2753"/>
  <c r="J2753"/>
  <c r="I2754"/>
  <c r="J2754"/>
  <c r="I2755"/>
  <c r="J2755"/>
  <c r="I2756"/>
  <c r="J2756"/>
  <c r="I2757"/>
  <c r="J2757"/>
  <c r="I2758"/>
  <c r="J2758"/>
  <c r="I2759"/>
  <c r="J2759"/>
  <c r="I2760"/>
  <c r="J2760"/>
  <c r="I2761"/>
  <c r="J2761"/>
  <c r="I2762"/>
  <c r="J2762"/>
  <c r="I2763"/>
  <c r="J2763"/>
  <c r="I2764"/>
  <c r="J2764"/>
  <c r="I2765"/>
  <c r="J2765"/>
  <c r="I2766"/>
  <c r="J2766"/>
  <c r="I2767"/>
  <c r="J2767"/>
  <c r="I2768"/>
  <c r="J2768"/>
  <c r="I2769"/>
  <c r="J2769"/>
  <c r="I2770"/>
  <c r="J2770"/>
  <c r="I2771"/>
  <c r="J2771"/>
  <c r="I2772"/>
  <c r="J2772"/>
  <c r="I2773"/>
  <c r="J2773"/>
  <c r="I2774"/>
  <c r="J2774"/>
  <c r="I2775"/>
  <c r="J2775"/>
  <c r="I2776"/>
  <c r="J2776"/>
  <c r="I2777"/>
  <c r="J2777"/>
  <c r="I2778"/>
  <c r="J2778"/>
  <c r="I2779"/>
  <c r="J2779"/>
  <c r="I2780"/>
  <c r="J2780"/>
  <c r="I2781"/>
  <c r="J2781"/>
  <c r="I2782"/>
  <c r="J2782"/>
  <c r="I2783"/>
  <c r="J2783"/>
  <c r="I2784"/>
  <c r="J2784"/>
  <c r="I2785"/>
  <c r="J2785"/>
  <c r="I2786"/>
  <c r="J2786"/>
  <c r="I2787"/>
  <c r="J2787"/>
  <c r="I2788"/>
  <c r="J2788"/>
  <c r="I2789"/>
  <c r="J2789"/>
  <c r="I2790"/>
  <c r="J2790"/>
  <c r="I2791"/>
  <c r="J2791"/>
  <c r="I2792"/>
  <c r="J2792"/>
  <c r="I2793"/>
  <c r="J2793"/>
  <c r="I2794"/>
  <c r="J2794"/>
  <c r="I2795"/>
  <c r="J2795"/>
  <c r="I2796"/>
  <c r="J2796"/>
  <c r="I2797"/>
  <c r="J2797"/>
  <c r="I2798"/>
  <c r="J2798"/>
  <c r="I2799"/>
  <c r="J2799"/>
  <c r="I2800"/>
  <c r="J2800"/>
  <c r="I2801"/>
  <c r="J2801"/>
  <c r="I2802"/>
  <c r="J2802"/>
  <c r="I2803"/>
  <c r="J2803"/>
  <c r="I2804"/>
  <c r="J2804"/>
  <c r="I2805"/>
  <c r="J2805"/>
  <c r="I2806"/>
  <c r="J2806"/>
  <c r="I2807"/>
  <c r="J2807"/>
  <c r="I2808"/>
  <c r="J2808"/>
  <c r="I2809"/>
  <c r="J2809"/>
  <c r="I2810"/>
  <c r="J2810"/>
  <c r="I2811"/>
  <c r="J2811"/>
  <c r="I2812"/>
  <c r="J2812"/>
  <c r="I2813"/>
  <c r="J2813"/>
  <c r="I2814"/>
  <c r="J2814"/>
  <c r="I2815"/>
  <c r="J2815"/>
  <c r="I2816"/>
  <c r="J2816"/>
  <c r="I2817"/>
  <c r="J2817"/>
  <c r="I2818"/>
  <c r="J2818"/>
  <c r="I2819"/>
  <c r="J2819"/>
  <c r="I2820"/>
  <c r="J2820"/>
  <c r="I2821"/>
  <c r="J2821"/>
  <c r="I2822"/>
  <c r="J2822"/>
  <c r="I2823"/>
  <c r="J2823"/>
  <c r="I2824"/>
  <c r="J2824"/>
  <c r="I2825"/>
  <c r="J2825"/>
  <c r="I2826"/>
  <c r="J2826"/>
  <c r="I2827"/>
  <c r="J2827"/>
  <c r="I2828"/>
  <c r="J2828"/>
  <c r="I2829"/>
  <c r="J2829"/>
  <c r="I2830"/>
  <c r="J2830"/>
  <c r="I2831"/>
  <c r="J2831"/>
  <c r="I2832"/>
  <c r="J2832"/>
  <c r="I2833"/>
  <c r="J2833"/>
  <c r="I2834"/>
  <c r="J2834"/>
  <c r="I2835"/>
  <c r="J2835"/>
  <c r="I2836"/>
  <c r="J2836"/>
  <c r="I2837"/>
  <c r="J2837"/>
  <c r="I2838"/>
  <c r="J2838"/>
  <c r="I2839"/>
  <c r="J2839"/>
  <c r="I2840"/>
  <c r="J2840"/>
  <c r="I2841"/>
  <c r="J2841"/>
  <c r="I2842"/>
  <c r="J2842"/>
  <c r="I2843"/>
  <c r="J2843"/>
  <c r="I2844"/>
  <c r="J2844"/>
  <c r="I2845"/>
  <c r="J2845"/>
  <c r="I2846"/>
  <c r="J2846"/>
  <c r="I2847"/>
  <c r="J2847"/>
  <c r="I2848"/>
  <c r="J2848"/>
  <c r="I2849"/>
  <c r="J2849"/>
  <c r="I2850"/>
  <c r="J2850"/>
  <c r="I2851"/>
  <c r="J2851"/>
  <c r="I2852"/>
  <c r="J2852"/>
  <c r="I2853"/>
  <c r="J2853"/>
  <c r="I2854"/>
  <c r="J2854"/>
  <c r="I2855"/>
  <c r="J2855"/>
  <c r="I2856"/>
  <c r="J2856"/>
  <c r="I2857"/>
  <c r="J2857"/>
  <c r="I2858"/>
  <c r="J2858"/>
  <c r="I2859"/>
  <c r="J2859"/>
  <c r="I2860"/>
  <c r="J2860"/>
  <c r="I2861"/>
  <c r="J2861"/>
  <c r="I2862"/>
  <c r="J2862"/>
  <c r="I2863"/>
  <c r="J2863"/>
  <c r="I2864"/>
  <c r="J2864"/>
  <c r="I2865"/>
  <c r="J2865"/>
  <c r="I2866"/>
  <c r="J2866"/>
  <c r="I2867"/>
  <c r="J2867"/>
  <c r="I2868"/>
  <c r="J2868"/>
  <c r="I2869"/>
  <c r="J2869"/>
  <c r="I2870"/>
  <c r="J2870"/>
  <c r="I2871"/>
  <c r="J2871"/>
  <c r="I2872"/>
  <c r="J2872"/>
  <c r="I2873"/>
  <c r="J2873"/>
  <c r="I2874"/>
  <c r="J2874"/>
  <c r="I2875"/>
  <c r="J2875"/>
  <c r="I2876"/>
  <c r="J2876"/>
  <c r="I2877"/>
  <c r="J2877"/>
  <c r="I2878"/>
  <c r="J2878"/>
  <c r="I2879"/>
  <c r="J2879"/>
  <c r="I2880"/>
  <c r="J2880"/>
  <c r="I2881"/>
  <c r="J2881"/>
  <c r="I2882"/>
  <c r="J2882"/>
  <c r="I2883"/>
  <c r="J2883"/>
  <c r="I2884"/>
  <c r="J2884"/>
  <c r="I2885"/>
  <c r="J2885"/>
  <c r="I2886"/>
  <c r="J2886"/>
  <c r="I2887"/>
  <c r="J2887"/>
  <c r="I2888"/>
  <c r="J2888"/>
  <c r="I2889"/>
  <c r="J2889"/>
  <c r="I2890"/>
  <c r="J2890"/>
  <c r="I2891"/>
  <c r="J2891"/>
  <c r="I2892"/>
  <c r="J2892"/>
  <c r="I2893"/>
  <c r="J2893"/>
  <c r="I2894"/>
  <c r="J2894"/>
  <c r="I2895"/>
  <c r="J2895"/>
  <c r="I2896"/>
  <c r="J2896"/>
  <c r="I2897"/>
  <c r="J2897"/>
  <c r="I2898"/>
  <c r="J2898"/>
  <c r="I2899"/>
  <c r="J2899"/>
  <c r="I2900"/>
  <c r="J2900"/>
  <c r="I2901"/>
  <c r="J2901"/>
  <c r="I2902"/>
  <c r="J2902"/>
  <c r="I2903"/>
  <c r="J2903"/>
  <c r="I2904"/>
  <c r="J2904"/>
  <c r="I2905"/>
  <c r="J2905"/>
  <c r="I2906"/>
  <c r="J2906"/>
  <c r="I2907"/>
  <c r="J2907"/>
  <c r="I2908"/>
  <c r="J2908"/>
  <c r="I2909"/>
  <c r="J2909"/>
  <c r="I2910"/>
  <c r="J2910"/>
  <c r="I2911"/>
  <c r="J2911"/>
  <c r="I2912"/>
  <c r="J2912"/>
  <c r="I2913"/>
  <c r="J2913"/>
  <c r="I2914"/>
  <c r="J2914"/>
  <c r="I2915"/>
  <c r="J2915"/>
  <c r="I2916"/>
  <c r="J2916"/>
  <c r="I2917"/>
  <c r="J2917"/>
  <c r="I2918"/>
  <c r="J2918"/>
  <c r="I2919"/>
  <c r="J2919"/>
  <c r="I2920"/>
  <c r="J2920"/>
  <c r="I2921"/>
  <c r="J2921"/>
  <c r="I2922"/>
  <c r="J2922"/>
  <c r="I2923"/>
  <c r="J2923"/>
  <c r="I2924"/>
  <c r="J2924"/>
  <c r="I2925"/>
  <c r="J2925"/>
  <c r="I2926"/>
  <c r="J2926"/>
  <c r="I2927"/>
  <c r="J2927"/>
  <c r="I2928"/>
  <c r="J2928"/>
  <c r="I2929"/>
  <c r="J2929"/>
  <c r="I2930"/>
  <c r="J2930"/>
  <c r="I2931"/>
  <c r="J2931"/>
  <c r="I2932"/>
  <c r="J2932"/>
  <c r="I2933"/>
  <c r="J2933"/>
  <c r="I2934"/>
  <c r="J2934"/>
  <c r="I2935"/>
  <c r="J2935"/>
  <c r="I2936"/>
  <c r="J2936"/>
  <c r="I2937"/>
  <c r="J2937"/>
  <c r="I2938"/>
  <c r="J2938"/>
  <c r="I2939"/>
  <c r="J2939"/>
  <c r="I2940"/>
  <c r="J2940"/>
  <c r="I2941"/>
  <c r="J2941"/>
  <c r="I2942"/>
  <c r="J2942"/>
  <c r="I2943"/>
  <c r="J2943"/>
  <c r="I2944"/>
  <c r="J2944"/>
  <c r="I2945"/>
  <c r="J2945"/>
  <c r="I2946"/>
  <c r="J2946"/>
  <c r="I2947"/>
  <c r="J2947"/>
  <c r="I2948"/>
  <c r="J2948"/>
  <c r="I2949"/>
  <c r="J2949"/>
  <c r="I2950"/>
  <c r="J2950"/>
  <c r="I2951"/>
  <c r="J2951"/>
  <c r="I2952"/>
  <c r="J2952"/>
  <c r="I2953"/>
  <c r="J2953"/>
  <c r="I2954"/>
  <c r="J2954"/>
  <c r="I2955"/>
  <c r="J2955"/>
  <c r="I2956"/>
  <c r="J2956"/>
  <c r="I2957"/>
  <c r="J2957"/>
  <c r="I2958"/>
  <c r="J2958"/>
  <c r="I2959"/>
  <c r="J2959"/>
  <c r="I2960"/>
  <c r="J2960"/>
  <c r="I2961"/>
  <c r="J2961"/>
  <c r="I2962"/>
  <c r="J2962"/>
  <c r="I2963"/>
  <c r="J2963"/>
  <c r="I2964"/>
  <c r="J2964"/>
  <c r="I2965"/>
  <c r="J2965"/>
  <c r="I2966"/>
  <c r="J2966"/>
  <c r="I2967"/>
  <c r="J2967"/>
  <c r="I2968"/>
  <c r="J2968"/>
  <c r="I2969"/>
  <c r="J2969"/>
  <c r="I2970"/>
  <c r="J2970"/>
  <c r="I2971"/>
  <c r="J2971"/>
  <c r="I2972"/>
  <c r="J2972"/>
  <c r="I2973"/>
  <c r="J2973"/>
  <c r="I2974"/>
  <c r="J2974"/>
  <c r="I2975"/>
  <c r="J2975"/>
  <c r="I2976"/>
  <c r="J2976"/>
  <c r="I2977"/>
  <c r="J2977"/>
  <c r="I2978"/>
  <c r="J2978"/>
  <c r="I2979"/>
  <c r="J2979"/>
  <c r="I2980"/>
  <c r="J2980"/>
  <c r="I2981"/>
  <c r="J2981"/>
  <c r="I2982"/>
  <c r="J2982"/>
  <c r="I2983"/>
  <c r="J2983"/>
  <c r="I2984"/>
  <c r="J2984"/>
  <c r="I2985"/>
  <c r="J2985"/>
  <c r="I2986"/>
  <c r="J2986"/>
  <c r="I2987"/>
  <c r="J2987"/>
  <c r="I2988"/>
  <c r="J2988"/>
  <c r="I2989"/>
  <c r="J2989"/>
  <c r="I2990"/>
  <c r="J2990"/>
  <c r="I2991"/>
  <c r="J2991"/>
  <c r="I2992"/>
  <c r="J2992"/>
  <c r="I2993"/>
  <c r="J2993"/>
  <c r="I2994"/>
  <c r="J2994"/>
  <c r="I2995"/>
  <c r="J2995"/>
  <c r="I2996"/>
  <c r="J2996"/>
  <c r="I2997"/>
  <c r="J2997"/>
  <c r="I2998"/>
  <c r="J2998"/>
  <c r="I2999"/>
  <c r="J2999"/>
  <c r="I3000"/>
  <c r="J3000"/>
  <c r="I3001"/>
  <c r="J3001"/>
  <c r="I3002"/>
  <c r="J3002"/>
  <c r="I3003"/>
  <c r="J3003"/>
  <c r="I3004"/>
  <c r="J3004"/>
  <c r="I3005"/>
  <c r="J3005"/>
  <c r="I3006"/>
  <c r="J3006"/>
  <c r="I3007"/>
  <c r="J3007"/>
  <c r="I3008"/>
  <c r="J3008"/>
  <c r="I3009"/>
  <c r="J3009"/>
  <c r="I3010"/>
  <c r="J3010"/>
  <c r="I3011"/>
  <c r="J3011"/>
  <c r="I3012"/>
  <c r="J3012"/>
  <c r="I3013"/>
  <c r="J3013"/>
  <c r="I3014"/>
  <c r="J3014"/>
  <c r="I3015"/>
  <c r="J3015"/>
  <c r="I3016"/>
  <c r="J3016"/>
  <c r="I3017"/>
  <c r="J3017"/>
  <c r="I3018"/>
  <c r="J3018"/>
  <c r="I3019"/>
  <c r="J3019"/>
  <c r="I3020"/>
  <c r="J3020"/>
  <c r="I3021"/>
  <c r="J3021"/>
  <c r="I3022"/>
  <c r="J3022"/>
  <c r="I3023"/>
  <c r="J3023"/>
  <c r="I3024"/>
  <c r="J3024"/>
  <c r="I3025"/>
  <c r="J3025"/>
  <c r="I3026"/>
  <c r="J3026"/>
  <c r="I3027"/>
  <c r="J3027"/>
  <c r="I3028"/>
  <c r="J3028"/>
  <c r="I3029"/>
  <c r="J3029"/>
  <c r="I3030"/>
  <c r="J3030"/>
  <c r="I3031"/>
  <c r="J3031"/>
  <c r="I3032"/>
  <c r="J3032"/>
  <c r="I3033"/>
  <c r="J3033"/>
  <c r="I3034"/>
  <c r="J3034"/>
  <c r="I3035"/>
  <c r="J3035"/>
  <c r="I3036"/>
  <c r="J3036"/>
  <c r="I3037"/>
  <c r="J3037"/>
  <c r="I3038"/>
  <c r="J3038"/>
  <c r="I3039"/>
  <c r="J3039"/>
  <c r="I3040"/>
  <c r="J3040"/>
  <c r="I3041"/>
  <c r="J3041"/>
  <c r="I3042"/>
  <c r="J3042"/>
  <c r="I3043"/>
  <c r="J3043"/>
  <c r="I3044"/>
  <c r="J3044"/>
  <c r="I3045"/>
  <c r="J3045"/>
  <c r="I3046"/>
  <c r="J3046"/>
  <c r="I3047"/>
  <c r="J3047"/>
  <c r="I3048"/>
  <c r="J3048"/>
  <c r="I3049"/>
  <c r="J3049"/>
  <c r="I3050"/>
  <c r="J3050"/>
  <c r="I3051"/>
  <c r="J3051"/>
  <c r="I3052"/>
  <c r="J3052"/>
  <c r="I3053"/>
  <c r="J3053"/>
  <c r="I3054"/>
  <c r="J3054"/>
  <c r="I3055"/>
  <c r="J3055"/>
  <c r="I3056"/>
  <c r="J3056"/>
  <c r="I3057"/>
  <c r="J3057"/>
  <c r="I3058"/>
  <c r="J3058"/>
  <c r="I3059"/>
  <c r="J3059"/>
  <c r="I3060"/>
  <c r="J3060"/>
  <c r="I3061"/>
  <c r="J3061"/>
  <c r="I3062"/>
  <c r="J3062"/>
  <c r="I3063"/>
  <c r="J3063"/>
  <c r="I3064"/>
  <c r="J3064"/>
  <c r="I3065"/>
  <c r="J3065"/>
  <c r="I3066"/>
  <c r="J3066"/>
  <c r="I3067"/>
  <c r="J3067"/>
  <c r="I3068"/>
  <c r="J3068"/>
  <c r="I3069"/>
  <c r="J3069"/>
  <c r="I3070"/>
  <c r="J3070"/>
  <c r="I3071"/>
  <c r="J3071"/>
  <c r="I3072"/>
  <c r="J3072"/>
  <c r="I3073"/>
  <c r="J3073"/>
  <c r="I3074"/>
  <c r="J3074"/>
  <c r="I3075"/>
  <c r="J3075"/>
  <c r="I3076"/>
  <c r="J3076"/>
  <c r="I3077"/>
  <c r="J3077"/>
  <c r="I3078"/>
  <c r="J3078"/>
  <c r="I3079"/>
  <c r="J3079"/>
  <c r="I3080"/>
  <c r="J3080"/>
  <c r="I3081"/>
  <c r="J3081"/>
  <c r="I3082"/>
  <c r="J3082"/>
  <c r="I3083"/>
  <c r="J3083"/>
  <c r="I3084"/>
  <c r="J3084"/>
  <c r="I3085"/>
  <c r="J3085"/>
  <c r="I3086"/>
  <c r="J3086"/>
  <c r="I3087"/>
  <c r="J3087"/>
  <c r="I3088"/>
  <c r="J3088"/>
  <c r="I3089"/>
  <c r="J3089"/>
  <c r="I3090"/>
  <c r="J3090"/>
  <c r="I3091"/>
  <c r="J3091"/>
  <c r="I3092"/>
  <c r="J3092"/>
  <c r="I3093"/>
  <c r="J3093"/>
  <c r="I3094"/>
  <c r="J3094"/>
  <c r="I3095"/>
  <c r="J3095"/>
  <c r="I3096"/>
  <c r="J3096"/>
  <c r="I3097"/>
  <c r="J3097"/>
  <c r="I3098"/>
  <c r="J3098"/>
  <c r="I3099"/>
  <c r="J3099"/>
  <c r="I3100"/>
  <c r="J3100"/>
  <c r="I3101"/>
  <c r="J3101"/>
  <c r="I3102"/>
  <c r="J3102"/>
  <c r="I3103"/>
  <c r="J3103"/>
  <c r="I3104"/>
  <c r="J3104"/>
  <c r="I3105"/>
  <c r="J3105"/>
  <c r="I3106"/>
  <c r="J3106"/>
  <c r="I3107"/>
  <c r="J3107"/>
  <c r="I3108"/>
  <c r="J3108"/>
  <c r="I3109"/>
  <c r="J3109"/>
  <c r="I3110"/>
  <c r="J3110"/>
  <c r="I3111"/>
  <c r="J3111"/>
  <c r="I3112"/>
  <c r="J3112"/>
  <c r="I3113"/>
  <c r="J3113"/>
  <c r="I3114"/>
  <c r="J3114"/>
  <c r="I3115"/>
  <c r="J3115"/>
  <c r="I3116"/>
  <c r="J3116"/>
  <c r="I3117"/>
  <c r="J3117"/>
  <c r="I3118"/>
  <c r="J3118"/>
  <c r="I3119"/>
  <c r="J3119"/>
  <c r="I3120"/>
  <c r="J3120"/>
  <c r="I3121"/>
  <c r="J3121"/>
  <c r="I3122"/>
  <c r="J3122"/>
  <c r="I3123"/>
  <c r="J3123"/>
  <c r="I3124"/>
  <c r="J3124"/>
  <c r="I3125"/>
  <c r="J3125"/>
  <c r="I3126"/>
  <c r="J3126"/>
  <c r="I3127"/>
  <c r="J3127"/>
  <c r="I3128"/>
  <c r="J3128"/>
  <c r="I3129"/>
  <c r="J3129"/>
  <c r="I3130"/>
  <c r="J3130"/>
  <c r="I3131"/>
  <c r="J3131"/>
  <c r="I3132"/>
  <c r="J3132"/>
  <c r="I3133"/>
  <c r="J3133"/>
  <c r="I3134"/>
  <c r="J3134"/>
  <c r="I3135"/>
  <c r="J3135"/>
  <c r="I3136"/>
  <c r="J3136"/>
  <c r="I3137"/>
  <c r="J3137"/>
  <c r="I3138"/>
  <c r="J3138"/>
  <c r="I3139"/>
  <c r="J3139"/>
  <c r="I3140"/>
  <c r="J3140"/>
  <c r="I3141"/>
  <c r="J3141"/>
  <c r="I3142"/>
  <c r="J3142"/>
  <c r="I3143"/>
  <c r="J3143"/>
  <c r="I3144"/>
  <c r="J3144"/>
  <c r="I3145"/>
  <c r="J3145"/>
  <c r="I3146"/>
  <c r="J3146"/>
  <c r="I3147"/>
  <c r="J3147"/>
  <c r="I3148"/>
  <c r="J3148"/>
  <c r="I3149"/>
  <c r="J3149"/>
  <c r="I3150"/>
  <c r="J3150"/>
  <c r="I3151"/>
  <c r="J3151"/>
  <c r="I3152"/>
  <c r="J3152"/>
  <c r="I3153"/>
  <c r="J3153"/>
  <c r="I3154"/>
  <c r="J3154"/>
  <c r="I3155"/>
  <c r="J3155"/>
  <c r="I3156"/>
  <c r="J3156"/>
  <c r="I3157"/>
  <c r="J3157"/>
  <c r="I3158"/>
  <c r="J3158"/>
  <c r="I3159"/>
  <c r="J3159"/>
  <c r="I3160"/>
  <c r="J3160"/>
  <c r="I3161"/>
  <c r="J3161"/>
  <c r="I3162"/>
  <c r="J3162"/>
  <c r="I3163"/>
  <c r="J3163"/>
  <c r="I3164"/>
  <c r="J3164"/>
  <c r="I3165"/>
  <c r="J3165"/>
  <c r="I3166"/>
  <c r="J3166"/>
  <c r="I3167"/>
  <c r="J3167"/>
  <c r="I3168"/>
  <c r="J3168"/>
  <c r="I3169"/>
  <c r="J3169"/>
  <c r="I3170"/>
  <c r="J3170"/>
  <c r="I3171"/>
  <c r="J3171"/>
  <c r="I3172"/>
  <c r="J3172"/>
  <c r="I3173"/>
  <c r="J3173"/>
  <c r="I3174"/>
  <c r="J3174"/>
  <c r="I3175"/>
  <c r="J3175"/>
  <c r="I3176"/>
  <c r="J3176"/>
  <c r="I3177"/>
  <c r="J3177"/>
  <c r="I3178"/>
  <c r="J3178"/>
  <c r="I3179"/>
  <c r="J3179"/>
  <c r="I3180"/>
  <c r="J3180"/>
  <c r="I3181"/>
  <c r="J3181"/>
  <c r="I3182"/>
  <c r="J3182"/>
  <c r="I3183"/>
  <c r="J3183"/>
  <c r="I3184"/>
  <c r="J3184"/>
  <c r="I3185"/>
  <c r="J3185"/>
  <c r="I3186"/>
  <c r="J3186"/>
  <c r="I3187"/>
  <c r="J3187"/>
  <c r="I3188"/>
  <c r="J3188"/>
  <c r="I3189"/>
  <c r="J3189"/>
  <c r="I3190"/>
  <c r="J3190"/>
  <c r="I3191"/>
  <c r="J3191"/>
  <c r="I3192"/>
  <c r="J3192"/>
  <c r="I3193"/>
  <c r="J3193"/>
  <c r="I3194"/>
  <c r="J3194"/>
  <c r="I3195"/>
  <c r="J3195"/>
  <c r="I3196"/>
  <c r="J3196"/>
  <c r="I3197"/>
  <c r="J3197"/>
  <c r="I3198"/>
  <c r="J3198"/>
  <c r="I3199"/>
  <c r="J3199"/>
  <c r="I3200"/>
  <c r="J3200"/>
  <c r="I3201"/>
  <c r="J3201"/>
  <c r="I3202"/>
  <c r="J3202"/>
  <c r="I3203"/>
  <c r="J3203"/>
  <c r="I3204"/>
  <c r="J3204"/>
  <c r="I3205"/>
  <c r="J3205"/>
  <c r="I3206"/>
  <c r="J3206"/>
  <c r="I3207"/>
  <c r="J3207"/>
  <c r="I3208"/>
  <c r="J3208"/>
  <c r="I3209"/>
  <c r="J3209"/>
  <c r="I3210"/>
  <c r="J3210"/>
  <c r="I3211"/>
  <c r="J3211"/>
  <c r="I3212"/>
  <c r="J3212"/>
  <c r="I3213"/>
  <c r="J3213"/>
  <c r="I3214"/>
  <c r="J3214"/>
  <c r="I3215"/>
  <c r="J3215"/>
  <c r="I3216"/>
  <c r="J3216"/>
  <c r="I3217"/>
  <c r="J3217"/>
  <c r="I3218"/>
  <c r="J3218"/>
  <c r="I3219"/>
  <c r="J3219"/>
  <c r="I3220"/>
  <c r="J3220"/>
  <c r="I3221"/>
  <c r="J3221"/>
  <c r="I3222"/>
  <c r="J3222"/>
  <c r="I3223"/>
  <c r="J3223"/>
  <c r="I3224"/>
  <c r="J3224"/>
  <c r="I3225"/>
  <c r="J3225"/>
  <c r="I3226"/>
  <c r="J3226"/>
  <c r="I3227"/>
  <c r="J3227"/>
  <c r="I3228"/>
  <c r="J3228"/>
  <c r="I3229"/>
  <c r="J3229"/>
  <c r="I3230"/>
  <c r="J3230"/>
  <c r="I3231"/>
  <c r="J3231"/>
  <c r="I3232"/>
  <c r="J3232"/>
  <c r="I3233"/>
  <c r="J3233"/>
  <c r="I3234"/>
  <c r="J3234"/>
  <c r="I3235"/>
  <c r="J3235"/>
  <c r="I3236"/>
  <c r="J3236"/>
  <c r="I3237"/>
  <c r="J3237"/>
  <c r="I3238"/>
  <c r="J3238"/>
  <c r="I3239"/>
  <c r="J3239"/>
  <c r="I3240"/>
  <c r="J3240"/>
  <c r="I3241"/>
  <c r="J3241"/>
  <c r="I3242"/>
  <c r="J3242"/>
  <c r="I3243"/>
  <c r="J3243"/>
  <c r="I3244"/>
  <c r="J3244"/>
  <c r="I3245"/>
  <c r="J3245"/>
  <c r="I3246"/>
  <c r="J3246"/>
  <c r="I3247"/>
  <c r="J3247"/>
  <c r="I3248"/>
  <c r="J3248"/>
  <c r="I3249"/>
  <c r="J3249"/>
  <c r="I3250"/>
  <c r="J3250"/>
  <c r="I3251"/>
  <c r="J3251"/>
  <c r="I3252"/>
  <c r="J3252"/>
  <c r="I3253"/>
  <c r="J3253"/>
  <c r="I3254"/>
  <c r="J3254"/>
  <c r="I3255"/>
  <c r="J3255"/>
  <c r="I3256"/>
  <c r="J3256"/>
  <c r="I3257"/>
  <c r="J3257"/>
  <c r="I3258"/>
  <c r="J3258"/>
  <c r="I3259"/>
  <c r="J3259"/>
  <c r="I3260"/>
  <c r="J3260"/>
  <c r="I3261"/>
  <c r="J3261"/>
  <c r="I3262"/>
  <c r="J3262"/>
  <c r="I3263"/>
  <c r="J3263"/>
  <c r="I3264"/>
  <c r="J3264"/>
  <c r="I3265"/>
  <c r="J3265"/>
  <c r="I3266"/>
  <c r="J3266"/>
  <c r="I3267"/>
  <c r="J3267"/>
  <c r="I3268"/>
  <c r="J3268"/>
  <c r="I3269"/>
  <c r="J3269"/>
  <c r="I3270"/>
  <c r="J3270"/>
  <c r="I3271"/>
  <c r="J3271"/>
  <c r="I3272"/>
  <c r="J3272"/>
  <c r="I3273"/>
  <c r="J3273"/>
  <c r="I3274"/>
  <c r="J3274"/>
  <c r="I3275"/>
  <c r="J3275"/>
  <c r="I3276"/>
  <c r="J3276"/>
  <c r="I3277"/>
  <c r="J3277"/>
  <c r="I3278"/>
  <c r="J3278"/>
  <c r="I3279"/>
  <c r="J3279"/>
  <c r="I3280"/>
  <c r="J3280"/>
  <c r="I3281"/>
  <c r="J3281"/>
  <c r="I3282"/>
  <c r="J3282"/>
  <c r="I3283"/>
  <c r="J3283"/>
  <c r="I3284"/>
  <c r="J3284"/>
  <c r="I3285"/>
  <c r="J3285"/>
  <c r="I3286"/>
  <c r="J3286"/>
  <c r="I3287"/>
  <c r="J3287"/>
  <c r="I3288"/>
  <c r="J3288"/>
  <c r="I3289"/>
  <c r="J3289"/>
  <c r="I3290"/>
  <c r="J3290"/>
  <c r="I3291"/>
  <c r="J3291"/>
  <c r="I3292"/>
  <c r="J3292"/>
  <c r="I3293"/>
  <c r="J3293"/>
  <c r="I3294"/>
  <c r="J3294"/>
  <c r="I3295"/>
  <c r="J3295"/>
  <c r="I3296"/>
  <c r="J3296"/>
  <c r="I3297"/>
  <c r="J3297"/>
  <c r="I3298"/>
  <c r="J3298"/>
  <c r="I3299"/>
  <c r="J3299"/>
  <c r="I3300"/>
  <c r="J3300"/>
  <c r="I3301"/>
  <c r="J3301"/>
  <c r="I3302"/>
  <c r="J3302"/>
  <c r="I3303"/>
  <c r="J3303"/>
  <c r="I3304"/>
  <c r="J3304"/>
  <c r="I3305"/>
  <c r="J3305"/>
  <c r="I3306"/>
  <c r="J3306"/>
  <c r="I3307"/>
  <c r="J3307"/>
  <c r="I3308"/>
  <c r="J3308"/>
  <c r="I3309"/>
  <c r="J3309"/>
  <c r="I3310"/>
  <c r="J3310"/>
  <c r="I3311"/>
  <c r="J3311"/>
  <c r="I3312"/>
  <c r="J3312"/>
  <c r="I3313"/>
  <c r="J3313"/>
  <c r="I3314"/>
  <c r="J3314"/>
  <c r="I3315"/>
  <c r="J3315"/>
  <c r="I3316"/>
  <c r="J3316"/>
  <c r="I3317"/>
  <c r="J3317"/>
  <c r="I3318"/>
  <c r="J3318"/>
  <c r="I3319"/>
  <c r="J3319"/>
  <c r="I3320"/>
  <c r="J3320"/>
  <c r="I3321"/>
  <c r="J3321"/>
  <c r="I3322"/>
  <c r="J3322"/>
  <c r="I3323"/>
  <c r="J3323"/>
  <c r="I3324"/>
  <c r="J3324"/>
  <c r="I3325"/>
  <c r="J3325"/>
  <c r="I3326"/>
  <c r="J3326"/>
  <c r="I3327"/>
  <c r="J3327"/>
  <c r="I3328"/>
  <c r="J3328"/>
  <c r="I3329"/>
  <c r="J3329"/>
  <c r="I3330"/>
  <c r="J3330"/>
  <c r="I3331"/>
  <c r="J3331"/>
  <c r="I3332"/>
  <c r="J3332"/>
  <c r="I3333"/>
  <c r="J3333"/>
  <c r="I3334"/>
  <c r="J3334"/>
  <c r="I3335"/>
  <c r="J3335"/>
  <c r="I3336"/>
  <c r="J3336"/>
  <c r="I3337"/>
  <c r="J3337"/>
  <c r="I3338"/>
  <c r="J3338"/>
  <c r="I3339"/>
  <c r="J3339"/>
  <c r="I3340"/>
  <c r="J3340"/>
  <c r="I3341"/>
  <c r="J3341"/>
  <c r="I3342"/>
  <c r="J3342"/>
  <c r="I3343"/>
  <c r="J3343"/>
  <c r="I3344"/>
  <c r="J3344"/>
  <c r="I3345"/>
  <c r="J3345"/>
  <c r="I3346"/>
  <c r="J3346"/>
  <c r="I3347"/>
  <c r="J3347"/>
  <c r="I3348"/>
  <c r="J3348"/>
  <c r="I3349"/>
  <c r="J3349"/>
  <c r="I3350"/>
  <c r="J3350"/>
  <c r="I3351"/>
  <c r="J3351"/>
  <c r="I3352"/>
  <c r="J3352"/>
  <c r="I3353"/>
  <c r="J3353"/>
  <c r="I3354"/>
  <c r="J3354"/>
  <c r="I3355"/>
  <c r="J3355"/>
  <c r="I3356"/>
  <c r="J3356"/>
  <c r="I3357"/>
  <c r="J3357"/>
  <c r="I3358"/>
  <c r="J3358"/>
  <c r="I3359"/>
  <c r="J3359"/>
  <c r="I3360"/>
  <c r="J3360"/>
  <c r="I3361"/>
  <c r="J3361"/>
  <c r="I3362"/>
  <c r="J3362"/>
  <c r="I3363"/>
  <c r="J3363"/>
  <c r="I3364"/>
  <c r="J3364"/>
  <c r="I3365"/>
  <c r="J3365"/>
  <c r="I3366"/>
  <c r="J3366"/>
  <c r="I3367"/>
  <c r="J3367"/>
  <c r="I3368"/>
  <c r="J3368"/>
  <c r="I3369"/>
  <c r="J3369"/>
  <c r="I3370"/>
  <c r="J3370"/>
  <c r="I3371"/>
  <c r="J3371"/>
  <c r="I3372"/>
  <c r="J3372"/>
  <c r="I3373"/>
  <c r="J3373"/>
  <c r="I3374"/>
  <c r="J3374"/>
  <c r="I3375"/>
  <c r="J3375"/>
  <c r="I3376"/>
  <c r="J3376"/>
  <c r="I3377"/>
  <c r="J3377"/>
  <c r="I3378"/>
  <c r="J3378"/>
  <c r="I3379"/>
  <c r="J3379"/>
  <c r="I3380"/>
  <c r="J3380"/>
  <c r="I3381"/>
  <c r="J3381"/>
  <c r="I3382"/>
  <c r="J3382"/>
  <c r="I3383"/>
  <c r="J3383"/>
  <c r="I3384"/>
  <c r="J3384"/>
  <c r="I3385"/>
  <c r="J3385"/>
  <c r="I3386"/>
  <c r="J3386"/>
  <c r="I3387"/>
  <c r="J3387"/>
  <c r="I3388"/>
  <c r="J3388"/>
  <c r="I3389"/>
  <c r="J3389"/>
  <c r="I3390"/>
  <c r="J3390"/>
  <c r="I3391"/>
  <c r="J3391"/>
  <c r="I3392"/>
  <c r="J3392"/>
  <c r="I3393"/>
  <c r="J3393"/>
  <c r="I3394"/>
  <c r="J3394"/>
  <c r="I3395"/>
  <c r="J3395"/>
  <c r="I3396"/>
  <c r="J3396"/>
  <c r="I3397"/>
  <c r="J3397"/>
  <c r="I3398"/>
  <c r="J3398"/>
  <c r="I3399"/>
  <c r="J3399"/>
  <c r="I3400"/>
  <c r="J3400"/>
  <c r="I3401"/>
  <c r="J3401"/>
  <c r="I3402"/>
  <c r="J3402"/>
  <c r="I3403"/>
  <c r="J3403"/>
  <c r="I3404"/>
  <c r="J3404"/>
  <c r="I3405"/>
  <c r="J3405"/>
  <c r="I3406"/>
  <c r="J3406"/>
  <c r="I3407"/>
  <c r="J3407"/>
  <c r="I3408"/>
  <c r="J3408"/>
  <c r="I3409"/>
  <c r="J3409"/>
  <c r="I3410"/>
  <c r="J3410"/>
  <c r="I3411"/>
  <c r="J3411"/>
  <c r="I3412"/>
  <c r="J3412"/>
  <c r="I3413"/>
  <c r="J3413"/>
  <c r="I3414"/>
  <c r="J3414"/>
  <c r="I3415"/>
  <c r="J3415"/>
  <c r="I3416"/>
  <c r="J3416"/>
  <c r="I3417"/>
  <c r="J3417"/>
  <c r="I3418"/>
  <c r="J3418"/>
  <c r="I3419"/>
  <c r="J3419"/>
  <c r="I3420"/>
  <c r="J3420"/>
  <c r="I3421"/>
  <c r="J3421"/>
  <c r="I3422"/>
  <c r="J3422"/>
  <c r="I3423"/>
  <c r="J3423"/>
  <c r="I3424"/>
  <c r="J3424"/>
  <c r="I3425"/>
  <c r="J3425"/>
  <c r="I3426"/>
  <c r="J3426"/>
  <c r="I3427"/>
  <c r="J3427"/>
  <c r="I3428"/>
  <c r="J3428"/>
  <c r="I3429"/>
  <c r="J3429"/>
  <c r="I3430"/>
  <c r="J3430"/>
  <c r="I3431"/>
  <c r="J3431"/>
  <c r="I3432"/>
  <c r="J3432"/>
  <c r="I3433"/>
  <c r="J3433"/>
  <c r="I3434"/>
  <c r="J3434"/>
  <c r="I3435"/>
  <c r="J3435"/>
  <c r="I3436"/>
  <c r="J3436"/>
  <c r="I3437"/>
  <c r="J3437"/>
  <c r="I3438"/>
  <c r="J3438"/>
  <c r="I3439"/>
  <c r="J3439"/>
  <c r="I3440"/>
  <c r="J3440"/>
  <c r="I3441"/>
  <c r="J3441"/>
  <c r="I3442"/>
  <c r="J3442"/>
  <c r="I3443"/>
  <c r="J3443"/>
  <c r="I3444"/>
  <c r="J3444"/>
  <c r="I3445"/>
  <c r="J3445"/>
  <c r="I3446"/>
  <c r="J3446"/>
  <c r="I3447"/>
  <c r="J3447"/>
  <c r="I3448"/>
  <c r="J3448"/>
  <c r="I3449"/>
  <c r="J3449"/>
  <c r="I3450"/>
  <c r="J3450"/>
  <c r="I3451"/>
  <c r="J3451"/>
  <c r="I3452"/>
  <c r="J3452"/>
  <c r="I3453"/>
  <c r="J3453"/>
  <c r="I3454"/>
  <c r="J3454"/>
  <c r="I3455"/>
  <c r="J3455"/>
  <c r="I3456"/>
  <c r="J3456"/>
  <c r="I3457"/>
  <c r="J3457"/>
  <c r="I3458"/>
  <c r="J3458"/>
  <c r="I3459"/>
  <c r="J3459"/>
  <c r="I3460"/>
  <c r="J3460"/>
  <c r="I3461"/>
  <c r="J3461"/>
  <c r="I3462"/>
  <c r="J3462"/>
  <c r="I3463"/>
  <c r="J3463"/>
  <c r="I3464"/>
  <c r="J3464"/>
  <c r="I3465"/>
  <c r="J3465"/>
  <c r="I3466"/>
  <c r="J3466"/>
  <c r="I3467"/>
  <c r="J3467"/>
  <c r="I3468"/>
  <c r="J3468"/>
  <c r="I3469"/>
  <c r="J3469"/>
  <c r="I3470"/>
  <c r="J3470"/>
  <c r="I3471"/>
  <c r="J3471"/>
  <c r="I3472"/>
  <c r="J3472"/>
  <c r="I3473"/>
  <c r="J3473"/>
  <c r="I3474"/>
  <c r="J3474"/>
  <c r="I3475"/>
  <c r="J3475"/>
  <c r="I3476"/>
  <c r="J3476"/>
  <c r="I3477"/>
  <c r="J3477"/>
  <c r="I3478"/>
  <c r="J3478"/>
  <c r="I3479"/>
  <c r="J3479"/>
  <c r="I3480"/>
  <c r="J3480"/>
  <c r="I3481"/>
  <c r="J3481"/>
  <c r="I3482"/>
  <c r="J3482"/>
  <c r="I3483"/>
  <c r="J3483"/>
  <c r="I3484"/>
  <c r="J3484"/>
  <c r="I3485"/>
  <c r="J3485"/>
  <c r="I3486"/>
  <c r="J3486"/>
  <c r="I3487"/>
  <c r="J3487"/>
  <c r="I3488"/>
  <c r="J3488"/>
  <c r="I3489"/>
  <c r="J3489"/>
  <c r="I3490"/>
  <c r="J3490"/>
  <c r="I3491"/>
  <c r="J3491"/>
  <c r="I3492"/>
  <c r="J3492"/>
  <c r="I3493"/>
  <c r="J3493"/>
  <c r="I3494"/>
  <c r="J3494"/>
  <c r="I3495"/>
  <c r="J3495"/>
  <c r="I3496"/>
  <c r="J3496"/>
  <c r="I3497"/>
  <c r="J3497"/>
  <c r="I3498"/>
  <c r="J3498"/>
  <c r="I3499"/>
  <c r="J3499"/>
  <c r="I3500"/>
  <c r="J3500"/>
  <c r="I3501"/>
  <c r="J3501"/>
  <c r="I3502"/>
  <c r="J3502"/>
  <c r="I3503"/>
  <c r="J3503"/>
  <c r="I3504"/>
  <c r="J3504"/>
  <c r="I3505"/>
  <c r="J3505"/>
  <c r="I3506"/>
  <c r="J3506"/>
  <c r="I3507"/>
  <c r="J3507"/>
  <c r="I3508"/>
  <c r="J3508"/>
  <c r="I3509"/>
  <c r="J3509"/>
  <c r="I3510"/>
  <c r="J3510"/>
  <c r="I3511"/>
  <c r="J3511"/>
  <c r="I3512"/>
  <c r="J3512"/>
  <c r="I3513"/>
  <c r="J3513"/>
  <c r="I3514"/>
  <c r="J3514"/>
  <c r="I3515"/>
  <c r="J3515"/>
  <c r="I3516"/>
  <c r="J3516"/>
  <c r="I3517"/>
  <c r="J3517"/>
  <c r="I3518"/>
  <c r="J3518"/>
  <c r="I3519"/>
  <c r="J3519"/>
  <c r="I3520"/>
  <c r="J3520"/>
  <c r="I3521"/>
  <c r="J3521"/>
  <c r="I3522"/>
  <c r="J3522"/>
  <c r="I3523"/>
  <c r="J3523"/>
  <c r="I3524"/>
  <c r="J3524"/>
  <c r="I3525"/>
  <c r="J3525"/>
  <c r="I3526"/>
  <c r="J3526"/>
  <c r="I3527"/>
  <c r="J3527"/>
  <c r="I3528"/>
  <c r="J3528"/>
  <c r="I3529"/>
  <c r="J3529"/>
  <c r="I3530"/>
  <c r="J3530"/>
  <c r="I3531"/>
  <c r="J3531"/>
  <c r="I3532"/>
  <c r="J3532"/>
  <c r="I3533"/>
  <c r="J3533"/>
  <c r="I3534"/>
  <c r="J3534"/>
  <c r="I3535"/>
  <c r="J3535"/>
  <c r="I3536"/>
  <c r="J3536"/>
  <c r="I3537"/>
  <c r="J3537"/>
  <c r="I3538"/>
  <c r="J3538"/>
  <c r="I3539"/>
  <c r="J3539"/>
  <c r="I3540"/>
  <c r="J3540"/>
  <c r="I3541"/>
  <c r="J3541"/>
  <c r="I3542"/>
  <c r="J3542"/>
  <c r="I3543"/>
  <c r="J3543"/>
  <c r="I3544"/>
  <c r="J3544"/>
  <c r="I3545"/>
  <c r="J3545"/>
  <c r="I3546"/>
  <c r="J3546"/>
  <c r="I3547"/>
  <c r="J3547"/>
  <c r="I3548"/>
  <c r="J3548"/>
  <c r="I3549"/>
  <c r="J3549"/>
  <c r="I3550"/>
  <c r="J3550"/>
  <c r="I3551"/>
  <c r="J3551"/>
  <c r="I3552"/>
  <c r="J3552"/>
  <c r="I3553"/>
  <c r="J3553"/>
  <c r="I3554"/>
  <c r="J3554"/>
  <c r="I3555"/>
  <c r="J3555"/>
  <c r="I3556"/>
  <c r="J3556"/>
  <c r="I3557"/>
  <c r="J3557"/>
  <c r="I3558"/>
  <c r="J3558"/>
  <c r="I3559"/>
  <c r="J3559"/>
  <c r="I3560"/>
  <c r="J3560"/>
  <c r="I3561"/>
  <c r="J3561"/>
  <c r="I3562"/>
  <c r="J3562"/>
  <c r="I3563"/>
  <c r="J3563"/>
  <c r="I3564"/>
  <c r="J3564"/>
  <c r="I3565"/>
  <c r="J3565"/>
  <c r="I3566"/>
  <c r="J3566"/>
  <c r="I3567"/>
  <c r="J3567"/>
  <c r="I3568"/>
  <c r="J3568"/>
  <c r="I3569"/>
  <c r="J3569"/>
  <c r="I3570"/>
  <c r="J3570"/>
  <c r="I3571"/>
  <c r="J3571"/>
  <c r="I3572"/>
  <c r="J3572"/>
  <c r="I3573"/>
  <c r="J3573"/>
  <c r="I3574"/>
  <c r="J3574"/>
  <c r="I3575"/>
  <c r="J3575"/>
  <c r="I3576"/>
  <c r="J3576"/>
  <c r="I3577"/>
  <c r="J3577"/>
  <c r="I3578"/>
  <c r="J3578"/>
  <c r="I3579"/>
  <c r="J3579"/>
  <c r="I3580"/>
  <c r="J3580"/>
  <c r="I3581"/>
  <c r="J3581"/>
  <c r="I3582"/>
  <c r="J3582"/>
  <c r="I3583"/>
  <c r="J3583"/>
  <c r="I3584"/>
  <c r="J3584"/>
  <c r="I3585"/>
  <c r="J3585"/>
  <c r="I3586"/>
  <c r="J3586"/>
  <c r="I3587"/>
  <c r="J3587"/>
  <c r="I3588"/>
  <c r="J3588"/>
  <c r="I3589"/>
  <c r="J3589"/>
  <c r="I3590"/>
  <c r="J3590"/>
  <c r="I3591"/>
  <c r="J3591"/>
  <c r="I3592"/>
  <c r="J3592"/>
  <c r="I3593"/>
  <c r="J3593"/>
  <c r="I3594"/>
  <c r="J3594"/>
  <c r="I3595"/>
  <c r="J3595"/>
  <c r="I3596"/>
  <c r="J3596"/>
  <c r="I3597"/>
  <c r="J3597"/>
  <c r="I3598"/>
  <c r="J3598"/>
  <c r="I3599"/>
  <c r="J3599"/>
  <c r="I3600"/>
  <c r="J3600"/>
  <c r="I3601"/>
  <c r="J3601"/>
  <c r="I3602"/>
  <c r="J3602"/>
  <c r="I3603"/>
  <c r="J3603"/>
  <c r="I3604"/>
  <c r="J3604"/>
  <c r="I3605"/>
  <c r="J3605"/>
  <c r="I3606"/>
  <c r="J3606"/>
  <c r="I3607"/>
  <c r="J3607"/>
  <c r="I3608"/>
  <c r="J3608"/>
  <c r="I3609"/>
  <c r="J3609"/>
  <c r="I3610"/>
  <c r="J3610"/>
  <c r="I3611"/>
  <c r="J3611"/>
  <c r="I3612"/>
  <c r="J3612"/>
  <c r="I3613"/>
  <c r="J3613"/>
  <c r="I3614"/>
  <c r="J3614"/>
  <c r="I3615"/>
  <c r="J3615"/>
  <c r="I3616"/>
  <c r="J3616"/>
  <c r="I3617"/>
  <c r="J3617"/>
  <c r="I3618"/>
  <c r="J3618"/>
  <c r="I3619"/>
  <c r="J3619"/>
  <c r="I3620"/>
  <c r="J3620"/>
  <c r="I3621"/>
  <c r="J3621"/>
  <c r="I3622"/>
  <c r="J3622"/>
  <c r="I3623"/>
  <c r="J3623"/>
  <c r="I3624"/>
  <c r="J3624"/>
  <c r="I3625"/>
  <c r="J3625"/>
  <c r="I3626"/>
  <c r="J3626"/>
  <c r="I3627"/>
  <c r="J3627"/>
  <c r="I3628"/>
  <c r="J3628"/>
  <c r="I3629"/>
  <c r="J3629"/>
  <c r="I3630"/>
  <c r="J3630"/>
  <c r="I3631"/>
  <c r="J3631"/>
  <c r="I3632"/>
  <c r="J3632"/>
  <c r="I3633"/>
  <c r="J3633"/>
  <c r="I3634"/>
  <c r="J3634"/>
  <c r="I3635"/>
  <c r="J3635"/>
  <c r="I3636"/>
  <c r="J3636"/>
  <c r="I3637"/>
  <c r="J3637"/>
  <c r="I3638"/>
  <c r="J3638"/>
  <c r="I3639"/>
  <c r="J3639"/>
  <c r="I3640"/>
  <c r="J3640"/>
  <c r="I3641"/>
  <c r="J3641"/>
  <c r="I3642"/>
  <c r="J3642"/>
  <c r="I3643"/>
  <c r="J3643"/>
  <c r="I3644"/>
  <c r="J3644"/>
  <c r="I3645"/>
  <c r="J3645"/>
  <c r="I3646"/>
  <c r="J3646"/>
  <c r="I3647"/>
  <c r="J3647"/>
  <c r="I3648"/>
  <c r="J3648"/>
  <c r="I3649"/>
  <c r="J3649"/>
  <c r="I3650"/>
  <c r="J3650"/>
  <c r="I3651"/>
  <c r="J3651"/>
  <c r="I3652"/>
  <c r="J3652"/>
  <c r="I3653"/>
  <c r="J3653"/>
  <c r="I3654"/>
  <c r="J3654"/>
  <c r="I3655"/>
  <c r="J3655"/>
  <c r="I3656"/>
  <c r="J3656"/>
  <c r="I3657"/>
  <c r="J3657"/>
  <c r="I3658"/>
  <c r="J3658"/>
  <c r="I3659"/>
  <c r="J3659"/>
  <c r="I3660"/>
  <c r="J3660"/>
  <c r="I3661"/>
  <c r="J3661"/>
  <c r="I3662"/>
  <c r="J3662"/>
  <c r="I3663"/>
  <c r="J3663"/>
  <c r="I3664"/>
  <c r="J3664"/>
  <c r="I3665"/>
  <c r="J3665"/>
  <c r="I3666"/>
  <c r="J3666"/>
  <c r="I3667"/>
  <c r="J3667"/>
  <c r="I3668"/>
  <c r="J3668"/>
  <c r="I3669"/>
  <c r="J3669"/>
  <c r="I3670"/>
  <c r="J3670"/>
  <c r="I3671"/>
  <c r="J3671"/>
  <c r="I3672"/>
  <c r="J3672"/>
  <c r="I3673"/>
  <c r="J3673"/>
  <c r="I3674"/>
  <c r="J3674"/>
  <c r="I3675"/>
  <c r="J3675"/>
  <c r="I3676"/>
  <c r="J3676"/>
  <c r="I3677"/>
  <c r="J3677"/>
  <c r="I3678"/>
  <c r="J3678"/>
  <c r="I3679"/>
  <c r="J3679"/>
  <c r="I3680"/>
  <c r="J3680"/>
  <c r="I3681"/>
  <c r="J3681"/>
  <c r="I3682"/>
  <c r="J3682"/>
  <c r="I3683"/>
  <c r="J3683"/>
  <c r="I3684"/>
  <c r="J3684"/>
  <c r="I3685"/>
  <c r="J3685"/>
  <c r="I3686"/>
  <c r="J3686"/>
  <c r="I3687"/>
  <c r="J3687"/>
  <c r="I3688"/>
  <c r="J3688"/>
  <c r="I3689"/>
  <c r="J3689"/>
  <c r="I3690"/>
  <c r="J3690"/>
  <c r="I3691"/>
  <c r="J3691"/>
  <c r="I3692"/>
  <c r="J3692"/>
  <c r="I3693"/>
  <c r="J3693"/>
  <c r="I3694"/>
  <c r="J3694"/>
  <c r="I3695"/>
  <c r="J3695"/>
  <c r="I3696"/>
  <c r="J3696"/>
  <c r="I3697"/>
  <c r="J3697"/>
  <c r="I3698"/>
  <c r="J3698"/>
  <c r="I3699"/>
  <c r="J3699"/>
  <c r="I3700"/>
  <c r="J3700"/>
  <c r="I3701"/>
  <c r="J3701"/>
  <c r="I3702"/>
  <c r="J3702"/>
  <c r="I3703"/>
  <c r="J3703"/>
  <c r="I3704"/>
  <c r="J3704"/>
  <c r="I3705"/>
  <c r="J3705"/>
  <c r="I3706"/>
  <c r="J3706"/>
  <c r="I3707"/>
  <c r="J3707"/>
  <c r="I3708"/>
  <c r="J3708"/>
  <c r="I3709"/>
  <c r="J3709"/>
  <c r="I3710"/>
  <c r="J3710"/>
  <c r="I3711"/>
  <c r="J3711"/>
  <c r="I3712"/>
  <c r="J3712"/>
  <c r="I3713"/>
  <c r="J3713"/>
  <c r="I3714"/>
  <c r="J3714"/>
  <c r="I3715"/>
  <c r="J3715"/>
  <c r="I3716"/>
  <c r="J3716"/>
  <c r="I3717"/>
  <c r="J3717"/>
  <c r="I3718"/>
  <c r="J3718"/>
  <c r="I3719"/>
  <c r="J3719"/>
  <c r="I3720"/>
  <c r="J3720"/>
  <c r="I3721"/>
  <c r="J3721"/>
  <c r="I3722"/>
  <c r="J3722"/>
  <c r="I3723"/>
  <c r="J3723"/>
  <c r="I3724"/>
  <c r="J3724"/>
  <c r="I3725"/>
  <c r="J3725"/>
  <c r="I3726"/>
  <c r="J3726"/>
  <c r="I3727"/>
  <c r="J3727"/>
  <c r="I3728"/>
  <c r="J3728"/>
  <c r="I3729"/>
  <c r="J3729"/>
  <c r="I3730"/>
  <c r="J3730"/>
  <c r="I3731"/>
  <c r="J3731"/>
  <c r="I3732"/>
  <c r="J3732"/>
  <c r="I3733"/>
  <c r="J3733"/>
  <c r="I3734"/>
  <c r="J3734"/>
  <c r="I3735"/>
  <c r="J3735"/>
  <c r="I3736"/>
  <c r="J3736"/>
  <c r="I3737"/>
  <c r="J3737"/>
  <c r="I3738"/>
  <c r="J3738"/>
  <c r="I3739"/>
  <c r="J3739"/>
  <c r="I3740"/>
  <c r="J3740"/>
  <c r="I3741"/>
  <c r="J3741"/>
  <c r="I3742"/>
  <c r="J3742"/>
  <c r="I3743"/>
  <c r="J3743"/>
  <c r="I3744"/>
  <c r="J3744"/>
  <c r="I3745"/>
  <c r="J3745"/>
  <c r="I3746"/>
  <c r="J3746"/>
  <c r="I3747"/>
  <c r="J3747"/>
  <c r="I3748"/>
  <c r="J3748"/>
  <c r="I3749"/>
  <c r="J3749"/>
  <c r="I3750"/>
  <c r="J3750"/>
  <c r="I3751"/>
  <c r="J3751"/>
  <c r="I3752"/>
  <c r="J3752"/>
  <c r="I3753"/>
  <c r="J3753"/>
  <c r="I3754"/>
  <c r="J3754"/>
  <c r="I3755"/>
  <c r="J3755"/>
  <c r="I3756"/>
  <c r="J3756"/>
  <c r="I3757"/>
  <c r="J3757"/>
  <c r="I3758"/>
  <c r="J3758"/>
  <c r="I3759"/>
  <c r="J3759"/>
  <c r="I3760"/>
  <c r="J3760"/>
  <c r="I3761"/>
  <c r="J3761"/>
  <c r="I3762"/>
  <c r="J3762"/>
  <c r="I3763"/>
  <c r="J3763"/>
  <c r="I3764"/>
  <c r="J3764"/>
  <c r="I3765"/>
  <c r="J3765"/>
  <c r="I3766"/>
  <c r="J3766"/>
  <c r="I3767"/>
  <c r="J3767"/>
  <c r="I3768"/>
  <c r="J3768"/>
  <c r="I3769"/>
  <c r="J3769"/>
  <c r="I3770"/>
  <c r="J3770"/>
  <c r="I3771"/>
  <c r="J3771"/>
  <c r="I3772"/>
  <c r="J3772"/>
  <c r="I3773"/>
  <c r="J3773"/>
  <c r="I3774"/>
  <c r="J3774"/>
  <c r="I3775"/>
  <c r="J3775"/>
  <c r="I3776"/>
  <c r="J3776"/>
  <c r="I3777"/>
  <c r="J3777"/>
  <c r="I3778"/>
  <c r="J3778"/>
  <c r="I3779"/>
  <c r="J3779"/>
  <c r="I3780"/>
  <c r="J3780"/>
  <c r="I3781"/>
  <c r="J3781"/>
  <c r="I3782"/>
  <c r="J3782"/>
  <c r="I3783"/>
  <c r="J3783"/>
  <c r="I3784"/>
  <c r="J3784"/>
  <c r="I3785"/>
  <c r="J3785"/>
  <c r="I3786"/>
  <c r="J3786"/>
  <c r="I3787"/>
  <c r="J3787"/>
  <c r="I3788"/>
  <c r="J3788"/>
  <c r="I3789"/>
  <c r="J3789"/>
  <c r="I3790"/>
  <c r="J3790"/>
  <c r="I3791"/>
  <c r="J3791"/>
  <c r="I3792"/>
  <c r="J3792"/>
  <c r="I3793"/>
  <c r="J3793"/>
  <c r="I3794"/>
  <c r="J3794"/>
  <c r="I3795"/>
  <c r="J3795"/>
  <c r="I3796"/>
  <c r="J3796"/>
  <c r="I3797"/>
  <c r="J3797"/>
  <c r="I3798"/>
  <c r="J3798"/>
  <c r="I3799"/>
  <c r="J3799"/>
  <c r="I3800"/>
  <c r="J3800"/>
  <c r="I3801"/>
  <c r="J3801"/>
  <c r="I3802"/>
  <c r="J3802"/>
  <c r="I3803"/>
  <c r="J3803"/>
  <c r="I3804"/>
  <c r="J3804"/>
  <c r="I3805"/>
  <c r="J3805"/>
  <c r="I3806"/>
  <c r="J3806"/>
  <c r="I3807"/>
  <c r="J3807"/>
  <c r="I3808"/>
  <c r="J3808"/>
  <c r="I3809"/>
  <c r="J3809"/>
  <c r="I3810"/>
  <c r="J3810"/>
  <c r="I3811"/>
  <c r="J3811"/>
  <c r="I3812"/>
  <c r="J3812"/>
  <c r="I3813"/>
  <c r="J3813"/>
  <c r="I3814"/>
  <c r="J3814"/>
  <c r="I3815"/>
  <c r="J3815"/>
  <c r="I3816"/>
  <c r="J3816"/>
  <c r="I3817"/>
  <c r="J3817"/>
  <c r="I3818"/>
  <c r="J3818"/>
  <c r="I3819"/>
  <c r="J3819"/>
  <c r="I3820"/>
  <c r="J3820"/>
  <c r="I3821"/>
  <c r="J3821"/>
  <c r="I3822"/>
  <c r="J3822"/>
  <c r="I3823"/>
  <c r="J3823"/>
  <c r="I3824"/>
  <c r="J3824"/>
  <c r="I3825"/>
  <c r="J3825"/>
  <c r="I3826"/>
  <c r="J3826"/>
  <c r="I3827"/>
  <c r="J3827"/>
  <c r="I3828"/>
  <c r="J3828"/>
  <c r="I3829"/>
  <c r="J3829"/>
  <c r="I3830"/>
  <c r="J3830"/>
  <c r="I3831"/>
  <c r="J3831"/>
  <c r="I3832"/>
  <c r="J3832"/>
  <c r="I3833"/>
  <c r="J3833"/>
  <c r="I3834"/>
  <c r="J3834"/>
  <c r="I3835"/>
  <c r="J3835"/>
  <c r="I3836"/>
  <c r="J3836"/>
  <c r="I3837"/>
  <c r="J3837"/>
  <c r="I3838"/>
  <c r="J3838"/>
  <c r="I3839"/>
  <c r="J3839"/>
  <c r="I3840"/>
  <c r="J3840"/>
  <c r="I3841"/>
  <c r="J3841"/>
  <c r="I3842"/>
  <c r="J3842"/>
  <c r="I3843"/>
  <c r="J3843"/>
  <c r="I3844"/>
  <c r="J3844"/>
  <c r="I3845"/>
  <c r="J3845"/>
  <c r="I3846"/>
  <c r="J3846"/>
  <c r="I3847"/>
  <c r="J3847"/>
  <c r="I3848"/>
  <c r="J3848"/>
  <c r="I3849"/>
  <c r="J3849"/>
  <c r="I3850"/>
  <c r="J3850"/>
  <c r="I3851"/>
  <c r="J3851"/>
  <c r="I3852"/>
  <c r="J3852"/>
  <c r="I3853"/>
  <c r="J3853"/>
  <c r="I3854"/>
  <c r="J3854"/>
  <c r="I3855"/>
  <c r="J3855"/>
  <c r="I3856"/>
  <c r="J3856"/>
  <c r="I3857"/>
  <c r="J3857"/>
  <c r="I3858"/>
  <c r="J3858"/>
  <c r="I3859"/>
  <c r="J3859"/>
  <c r="I3860"/>
  <c r="J3860"/>
  <c r="I3861"/>
  <c r="J3861"/>
  <c r="I3862"/>
  <c r="J3862"/>
  <c r="I3863"/>
  <c r="J3863"/>
  <c r="I3864"/>
  <c r="J3864"/>
  <c r="I3865"/>
  <c r="J3865"/>
  <c r="I3866"/>
  <c r="J3866"/>
  <c r="I3867"/>
  <c r="J3867"/>
  <c r="I3868"/>
  <c r="J3868"/>
  <c r="I3869"/>
  <c r="J3869"/>
  <c r="I3870"/>
  <c r="J3870"/>
  <c r="I3871"/>
  <c r="J3871"/>
  <c r="I3872"/>
  <c r="J3872"/>
  <c r="I3873"/>
  <c r="J3873"/>
  <c r="I3874"/>
  <c r="J3874"/>
  <c r="I3875"/>
  <c r="J3875"/>
  <c r="I3876"/>
  <c r="J3876"/>
  <c r="I3877"/>
  <c r="J3877"/>
  <c r="I3878"/>
  <c r="J3878"/>
  <c r="I3879"/>
  <c r="J3879"/>
  <c r="I3880"/>
  <c r="J3880"/>
  <c r="I3881"/>
  <c r="J3881"/>
  <c r="I3882"/>
  <c r="J3882"/>
  <c r="I3883"/>
  <c r="J3883"/>
  <c r="I3884"/>
  <c r="J3884"/>
  <c r="I3885"/>
  <c r="J3885"/>
  <c r="I3886"/>
  <c r="J3886"/>
  <c r="I3887"/>
  <c r="J3887"/>
  <c r="I3888"/>
  <c r="J3888"/>
  <c r="I3889"/>
  <c r="J3889"/>
  <c r="I3890"/>
  <c r="J3890"/>
  <c r="I3891"/>
  <c r="J3891"/>
  <c r="I3892"/>
  <c r="J3892"/>
  <c r="I3893"/>
  <c r="J3893"/>
  <c r="I3894"/>
  <c r="J3894"/>
  <c r="I3895"/>
  <c r="J3895"/>
  <c r="I3896"/>
  <c r="J3896"/>
  <c r="I3897"/>
  <c r="J3897"/>
  <c r="I3898"/>
  <c r="J3898"/>
  <c r="I3899"/>
  <c r="J3899"/>
  <c r="I3900"/>
  <c r="J3900"/>
  <c r="I3901"/>
  <c r="J3901"/>
  <c r="I3902"/>
  <c r="J3902"/>
  <c r="I3903"/>
  <c r="J3903"/>
  <c r="I3904"/>
  <c r="J3904"/>
  <c r="I3905"/>
  <c r="J3905"/>
  <c r="I3906"/>
  <c r="J3906"/>
  <c r="I3907"/>
  <c r="J3907"/>
  <c r="I3908"/>
  <c r="J3908"/>
  <c r="I3909"/>
  <c r="J3909"/>
  <c r="I3910"/>
  <c r="J3910"/>
  <c r="I3911"/>
  <c r="J3911"/>
  <c r="I3912"/>
  <c r="J3912"/>
  <c r="I3913"/>
  <c r="J3913"/>
  <c r="I3914"/>
  <c r="J3914"/>
  <c r="I3915"/>
  <c r="J3915"/>
  <c r="I3916"/>
  <c r="J3916"/>
  <c r="I3917"/>
  <c r="J3917"/>
  <c r="I3918"/>
  <c r="J3918"/>
  <c r="I3919"/>
  <c r="J3919"/>
  <c r="I3920"/>
  <c r="J3920"/>
  <c r="I3921"/>
  <c r="J3921"/>
  <c r="I3922"/>
  <c r="J3922"/>
  <c r="I3923"/>
  <c r="J3923"/>
  <c r="I3924"/>
  <c r="J3924"/>
  <c r="I3925"/>
  <c r="J3925"/>
  <c r="I3926"/>
  <c r="J3926"/>
  <c r="I3927"/>
  <c r="J3927"/>
  <c r="I3928"/>
  <c r="J3928"/>
  <c r="I3929"/>
  <c r="J3929"/>
  <c r="I3930"/>
  <c r="J3930"/>
  <c r="I3931"/>
  <c r="J3931"/>
  <c r="I3932"/>
  <c r="J3932"/>
  <c r="I3933"/>
  <c r="J3933"/>
  <c r="I3934"/>
  <c r="J3934"/>
  <c r="I3935"/>
  <c r="J3935"/>
  <c r="I3936"/>
  <c r="J3936"/>
  <c r="I3937"/>
  <c r="J3937"/>
  <c r="I3938"/>
  <c r="J3938"/>
  <c r="I3939"/>
  <c r="J3939"/>
  <c r="I3940"/>
  <c r="J3940"/>
  <c r="I3941"/>
  <c r="J3941"/>
  <c r="I3942"/>
  <c r="J3942"/>
  <c r="I3943"/>
  <c r="J3943"/>
  <c r="I3944"/>
  <c r="J3944"/>
  <c r="I3945"/>
  <c r="J3945"/>
  <c r="I3946"/>
  <c r="J3946"/>
  <c r="I3947"/>
  <c r="J3947"/>
  <c r="I3948"/>
  <c r="J3948"/>
  <c r="I3949"/>
  <c r="J3949"/>
  <c r="I3950"/>
  <c r="J3950"/>
  <c r="I3951"/>
  <c r="J3951"/>
  <c r="I3952"/>
  <c r="J3952"/>
  <c r="I3953"/>
  <c r="J3953"/>
  <c r="I3954"/>
  <c r="J3954"/>
  <c r="I3955"/>
  <c r="J3955"/>
  <c r="I3956"/>
  <c r="J3956"/>
  <c r="I3957"/>
  <c r="J3957"/>
  <c r="I3958"/>
  <c r="J3958"/>
  <c r="I3959"/>
  <c r="J3959"/>
  <c r="I3960"/>
  <c r="J3960"/>
  <c r="I3961"/>
  <c r="J3961"/>
  <c r="I3962"/>
  <c r="J3962"/>
  <c r="I3963"/>
  <c r="J3963"/>
  <c r="I3964"/>
  <c r="J3964"/>
  <c r="I3965"/>
  <c r="J3965"/>
  <c r="I3966"/>
  <c r="J3966"/>
  <c r="I3967"/>
  <c r="J3967"/>
  <c r="I3968"/>
  <c r="J3968"/>
  <c r="I3969"/>
  <c r="J3969"/>
  <c r="I3970"/>
  <c r="J3970"/>
  <c r="I3971"/>
  <c r="J3971"/>
  <c r="I3972"/>
  <c r="J3972"/>
  <c r="I3973"/>
  <c r="J3973"/>
  <c r="I3974"/>
  <c r="J3974"/>
  <c r="I3975"/>
  <c r="J3975"/>
  <c r="I3976"/>
  <c r="J3976"/>
  <c r="I3977"/>
  <c r="J3977"/>
  <c r="I3978"/>
  <c r="J3978"/>
  <c r="I3979"/>
  <c r="J3979"/>
  <c r="I3980"/>
  <c r="J3980"/>
  <c r="I3981"/>
  <c r="J3981"/>
  <c r="I3982"/>
  <c r="J3982"/>
  <c r="I3983"/>
  <c r="J3983"/>
  <c r="I3984"/>
  <c r="J3984"/>
  <c r="I3985"/>
  <c r="J3985"/>
  <c r="I3986"/>
  <c r="J3986"/>
  <c r="I3987"/>
  <c r="J3987"/>
  <c r="I3988"/>
  <c r="J3988"/>
  <c r="I3989"/>
  <c r="J3989"/>
  <c r="I3990"/>
  <c r="J3990"/>
  <c r="I3991"/>
  <c r="J3991"/>
  <c r="I3992"/>
  <c r="J3992"/>
  <c r="I3993"/>
  <c r="J3993"/>
  <c r="I3994"/>
  <c r="J3994"/>
  <c r="I3995"/>
  <c r="J3995"/>
  <c r="I3996"/>
  <c r="J3996"/>
  <c r="I3997"/>
  <c r="J3997"/>
  <c r="I3998"/>
  <c r="J3998"/>
  <c r="I3999"/>
  <c r="J3999"/>
  <c r="I4000"/>
  <c r="J4000"/>
  <c r="I4001"/>
  <c r="J4001"/>
  <c r="I4002"/>
  <c r="J4002"/>
  <c r="I4003"/>
  <c r="J4003"/>
  <c r="I4004"/>
  <c r="J4004"/>
  <c r="I4005"/>
  <c r="J4005"/>
  <c r="I4006"/>
  <c r="J4006"/>
  <c r="I4007"/>
  <c r="J4007"/>
  <c r="I4008"/>
  <c r="J4008"/>
  <c r="I4009"/>
  <c r="J4009"/>
  <c r="I4010"/>
  <c r="J4010"/>
  <c r="I4011"/>
  <c r="J4011"/>
  <c r="I4012"/>
  <c r="J4012"/>
  <c r="I4013"/>
  <c r="J4013"/>
  <c r="I4014"/>
  <c r="J4014"/>
  <c r="I4015"/>
  <c r="J4015"/>
  <c r="I4016"/>
  <c r="J4016"/>
  <c r="I4017"/>
  <c r="J4017"/>
  <c r="I4018"/>
  <c r="J4018"/>
  <c r="I4019"/>
  <c r="J4019"/>
  <c r="I4020"/>
  <c r="J4020"/>
  <c r="I4021"/>
  <c r="J4021"/>
  <c r="I4022"/>
  <c r="J4022"/>
  <c r="I4023"/>
  <c r="J4023"/>
  <c r="I4024"/>
  <c r="J4024"/>
  <c r="I4025"/>
  <c r="J4025"/>
  <c r="I4026"/>
  <c r="J4026"/>
  <c r="I4027"/>
  <c r="J4027"/>
  <c r="I4028"/>
  <c r="J4028"/>
  <c r="I4029"/>
  <c r="J4029"/>
  <c r="I4030"/>
  <c r="J4030"/>
  <c r="I4031"/>
  <c r="J4031"/>
  <c r="I4032"/>
  <c r="J4032"/>
  <c r="I4033"/>
  <c r="J4033"/>
  <c r="I4034"/>
  <c r="J4034"/>
  <c r="I4035"/>
  <c r="J4035"/>
  <c r="I4036"/>
  <c r="J4036"/>
  <c r="I4037"/>
  <c r="J4037"/>
  <c r="I4038"/>
  <c r="J4038"/>
  <c r="I4039"/>
  <c r="J4039"/>
  <c r="I4040"/>
  <c r="J4040"/>
  <c r="I4041"/>
  <c r="J4041"/>
  <c r="I4042"/>
  <c r="J4042"/>
  <c r="I4043"/>
  <c r="J4043"/>
  <c r="I4044"/>
  <c r="J4044"/>
  <c r="I4045"/>
  <c r="J4045"/>
  <c r="I4046"/>
  <c r="J4046"/>
  <c r="I4047"/>
  <c r="J4047"/>
  <c r="I4048"/>
  <c r="J4048"/>
  <c r="I4049"/>
  <c r="J4049"/>
  <c r="I4050"/>
  <c r="J4050"/>
  <c r="I4051"/>
  <c r="J4051"/>
  <c r="I4052"/>
  <c r="J4052"/>
  <c r="I4053"/>
  <c r="J4053"/>
  <c r="I4054"/>
  <c r="J4054"/>
  <c r="I4055"/>
  <c r="J4055"/>
  <c r="I4056"/>
  <c r="J4056"/>
  <c r="I4057"/>
  <c r="J4057"/>
  <c r="I4058"/>
  <c r="J4058"/>
  <c r="I4059"/>
  <c r="J4059"/>
  <c r="I4060"/>
  <c r="J4060"/>
  <c r="I4061"/>
  <c r="J4061"/>
  <c r="I4062"/>
  <c r="J4062"/>
  <c r="I4063"/>
  <c r="J4063"/>
  <c r="I4064"/>
  <c r="J4064"/>
  <c r="I4065"/>
  <c r="J4065"/>
  <c r="I4066"/>
  <c r="J4066"/>
  <c r="I4067"/>
  <c r="J4067"/>
  <c r="I4068"/>
  <c r="J4068"/>
  <c r="I4069"/>
  <c r="J4069"/>
  <c r="I4070"/>
  <c r="J4070"/>
  <c r="I4071"/>
  <c r="J4071"/>
  <c r="I4072"/>
  <c r="J4072"/>
  <c r="I4073"/>
  <c r="J4073"/>
  <c r="I4074"/>
  <c r="J4074"/>
  <c r="I4075"/>
  <c r="J4075"/>
  <c r="I4076"/>
  <c r="J4076"/>
  <c r="I4077"/>
  <c r="J4077"/>
  <c r="I4078"/>
  <c r="J4078"/>
  <c r="I4079"/>
  <c r="J4079"/>
  <c r="I4080"/>
  <c r="J4080"/>
  <c r="I4081"/>
  <c r="J4081"/>
  <c r="I4082"/>
  <c r="J4082"/>
  <c r="I4083"/>
  <c r="J4083"/>
  <c r="I4084"/>
  <c r="J4084"/>
  <c r="I4085"/>
  <c r="J4085"/>
  <c r="I4086"/>
  <c r="J4086"/>
  <c r="I4087"/>
  <c r="J4087"/>
  <c r="I4088"/>
  <c r="J4088"/>
  <c r="I4089"/>
  <c r="J4089"/>
  <c r="I4090"/>
  <c r="J4090"/>
  <c r="I4091"/>
  <c r="J4091"/>
  <c r="I4092"/>
  <c r="J4092"/>
  <c r="I4093"/>
  <c r="J4093"/>
  <c r="I4094"/>
  <c r="J4094"/>
  <c r="I4095"/>
  <c r="J4095"/>
  <c r="I4096"/>
  <c r="J4096"/>
  <c r="I4097"/>
  <c r="J4097"/>
  <c r="I4098"/>
  <c r="J4098"/>
  <c r="I4099"/>
  <c r="J4099"/>
  <c r="I4100"/>
  <c r="J4100"/>
  <c r="I4101"/>
  <c r="J4101"/>
  <c r="I4102"/>
  <c r="J4102"/>
  <c r="I4103"/>
  <c r="J4103"/>
  <c r="I4104"/>
  <c r="J4104"/>
  <c r="I4105"/>
  <c r="J4105"/>
  <c r="I4106"/>
  <c r="J4106"/>
  <c r="I4107"/>
  <c r="J4107"/>
  <c r="I4108"/>
  <c r="J4108"/>
  <c r="I4109"/>
  <c r="J4109"/>
  <c r="I4110"/>
  <c r="J4110"/>
  <c r="I4111"/>
  <c r="J4111"/>
  <c r="I4112"/>
  <c r="J4112"/>
  <c r="I4113"/>
  <c r="J4113"/>
  <c r="I4114"/>
  <c r="J4114"/>
  <c r="I4115"/>
  <c r="J4115"/>
  <c r="I4116"/>
  <c r="J4116"/>
  <c r="I4117"/>
  <c r="J4117"/>
  <c r="I4118"/>
  <c r="J4118"/>
  <c r="I4119"/>
  <c r="J4119"/>
  <c r="I4120"/>
  <c r="J4120"/>
  <c r="I4121"/>
  <c r="J4121"/>
  <c r="I4122"/>
  <c r="J4122"/>
  <c r="I4123"/>
  <c r="J4123"/>
  <c r="I4124"/>
  <c r="J4124"/>
  <c r="I4125"/>
  <c r="J4125"/>
  <c r="I4126"/>
  <c r="J4126"/>
  <c r="I4127"/>
  <c r="J4127"/>
  <c r="I4128"/>
  <c r="J4128"/>
  <c r="I4129"/>
  <c r="J4129"/>
  <c r="I4130"/>
  <c r="J4130"/>
  <c r="I4131"/>
  <c r="J4131"/>
  <c r="I4132"/>
  <c r="J4132"/>
  <c r="I4133"/>
  <c r="J4133"/>
  <c r="I4134"/>
  <c r="J4134"/>
  <c r="I4135"/>
  <c r="J4135"/>
  <c r="I4136"/>
  <c r="J4136"/>
  <c r="I4137"/>
  <c r="J4137"/>
  <c r="I4138"/>
  <c r="J4138"/>
  <c r="I4139"/>
  <c r="J4139"/>
  <c r="I4140"/>
  <c r="J4140"/>
  <c r="I4141"/>
  <c r="J4141"/>
  <c r="I4142"/>
  <c r="J4142"/>
  <c r="I4143"/>
  <c r="J4143"/>
  <c r="I4144"/>
  <c r="J4144"/>
  <c r="I4145"/>
  <c r="J4145"/>
  <c r="I4146"/>
  <c r="J4146"/>
  <c r="I4147"/>
  <c r="J4147"/>
  <c r="I4148"/>
  <c r="J4148"/>
  <c r="I4149"/>
  <c r="J4149"/>
  <c r="I4150"/>
  <c r="J4150"/>
  <c r="I4151"/>
  <c r="J4151"/>
  <c r="I4152"/>
  <c r="J4152"/>
  <c r="I4153"/>
  <c r="J4153"/>
  <c r="I4154"/>
  <c r="J4154"/>
  <c r="I4155"/>
  <c r="J4155"/>
  <c r="I4156"/>
  <c r="J4156"/>
  <c r="I4157"/>
  <c r="J4157"/>
  <c r="I4158"/>
  <c r="J4158"/>
  <c r="I4159"/>
  <c r="J4159"/>
  <c r="I4160"/>
  <c r="J4160"/>
  <c r="I4161"/>
  <c r="J4161"/>
  <c r="I4162"/>
  <c r="J4162"/>
  <c r="I4163"/>
  <c r="J4163"/>
  <c r="I4164"/>
  <c r="J4164"/>
  <c r="I4165"/>
  <c r="J4165"/>
  <c r="I4166"/>
  <c r="J4166"/>
  <c r="I4167"/>
  <c r="J4167"/>
  <c r="I4168"/>
  <c r="J4168"/>
  <c r="I4169"/>
  <c r="J4169"/>
  <c r="I4170"/>
  <c r="J4170"/>
  <c r="I4171"/>
  <c r="J4171"/>
  <c r="I4172"/>
  <c r="J4172"/>
  <c r="I4173"/>
  <c r="J4173"/>
  <c r="I4174"/>
  <c r="J4174"/>
  <c r="I4175"/>
  <c r="J4175"/>
  <c r="I4176"/>
  <c r="J4176"/>
  <c r="I4177"/>
  <c r="J4177"/>
  <c r="I4178"/>
  <c r="J4178"/>
  <c r="I4179"/>
  <c r="J4179"/>
  <c r="I4180"/>
  <c r="J4180"/>
  <c r="I4181"/>
  <c r="J4181"/>
  <c r="I4182"/>
  <c r="J4182"/>
  <c r="I4183"/>
  <c r="J4183"/>
  <c r="I4184"/>
  <c r="J4184"/>
  <c r="I4185"/>
  <c r="J4185"/>
  <c r="I4186"/>
  <c r="J4186"/>
  <c r="I4187"/>
  <c r="J4187"/>
  <c r="I4188"/>
  <c r="J4188"/>
  <c r="I4189"/>
  <c r="J4189"/>
  <c r="I4190"/>
  <c r="J4190"/>
  <c r="I4191"/>
  <c r="J4191"/>
  <c r="I4192"/>
  <c r="J4192"/>
  <c r="I4193"/>
  <c r="J4193"/>
  <c r="I4194"/>
  <c r="J4194"/>
  <c r="I4195"/>
  <c r="J4195"/>
  <c r="I4196"/>
  <c r="J4196"/>
  <c r="I4197"/>
  <c r="J4197"/>
  <c r="I4198"/>
  <c r="J4198"/>
  <c r="I4199"/>
  <c r="J4199"/>
  <c r="I4200"/>
  <c r="J4200"/>
  <c r="I4201"/>
  <c r="J4201"/>
  <c r="I4202"/>
  <c r="J4202"/>
  <c r="I4203"/>
  <c r="J4203"/>
  <c r="I4204"/>
  <c r="J4204"/>
  <c r="I4205"/>
  <c r="J4205"/>
  <c r="I4206"/>
  <c r="J4206"/>
  <c r="I4207"/>
  <c r="J4207"/>
  <c r="I4208"/>
  <c r="J4208"/>
  <c r="I4209"/>
  <c r="J4209"/>
  <c r="I4210"/>
  <c r="J4210"/>
  <c r="I4211"/>
  <c r="J4211"/>
  <c r="I4212"/>
  <c r="J4212"/>
  <c r="I4213"/>
  <c r="J4213"/>
  <c r="I4214"/>
  <c r="J4214"/>
  <c r="I4215"/>
  <c r="J4215"/>
  <c r="I4216"/>
  <c r="J4216"/>
  <c r="I4217"/>
  <c r="J4217"/>
  <c r="I4218"/>
  <c r="J4218"/>
  <c r="I4219"/>
  <c r="J4219"/>
  <c r="I4220"/>
  <c r="J4220"/>
  <c r="I4221"/>
  <c r="J4221"/>
  <c r="I4222"/>
  <c r="J4222"/>
  <c r="I4223"/>
  <c r="J4223"/>
  <c r="I4224"/>
  <c r="J4224"/>
  <c r="I4225"/>
  <c r="J4225"/>
  <c r="I4226"/>
  <c r="J4226"/>
  <c r="I4227"/>
  <c r="J4227"/>
  <c r="I4228"/>
  <c r="J4228"/>
  <c r="I4229"/>
  <c r="J4229"/>
  <c r="I4230"/>
  <c r="J4230"/>
  <c r="I4231"/>
  <c r="J4231"/>
  <c r="I4232"/>
  <c r="J4232"/>
  <c r="I4233"/>
  <c r="J4233"/>
  <c r="I4234"/>
  <c r="J4234"/>
  <c r="I4235"/>
  <c r="J4235"/>
  <c r="I4236"/>
  <c r="J4236"/>
  <c r="I4237"/>
  <c r="J4237"/>
  <c r="I4238"/>
  <c r="J4238"/>
  <c r="I4239"/>
  <c r="J4239"/>
  <c r="I4240"/>
  <c r="J4240"/>
  <c r="I4241"/>
  <c r="J4241"/>
  <c r="I4242"/>
  <c r="J4242"/>
  <c r="I4243"/>
  <c r="J4243"/>
  <c r="I4244"/>
  <c r="J4244"/>
  <c r="I4245"/>
  <c r="J4245"/>
  <c r="I4246"/>
  <c r="J4246"/>
  <c r="I4247"/>
  <c r="J4247"/>
  <c r="I4248"/>
  <c r="J4248"/>
  <c r="I4249"/>
  <c r="J4249"/>
  <c r="I4250"/>
  <c r="J4250"/>
  <c r="I4251"/>
  <c r="J4251"/>
  <c r="I4252"/>
  <c r="J4252"/>
  <c r="I4253"/>
  <c r="J4253"/>
  <c r="I4254"/>
  <c r="J4254"/>
  <c r="I4255"/>
  <c r="J4255"/>
  <c r="I4256"/>
  <c r="J4256"/>
  <c r="I4257"/>
  <c r="J4257"/>
  <c r="I4258"/>
  <c r="J4258"/>
  <c r="I4259"/>
  <c r="J4259"/>
  <c r="I4260"/>
  <c r="J4260"/>
  <c r="I4261"/>
  <c r="J4261"/>
  <c r="I4262"/>
  <c r="J4262"/>
  <c r="I4263"/>
  <c r="J4263"/>
  <c r="I4264"/>
  <c r="J4264"/>
  <c r="I4265"/>
  <c r="J4265"/>
  <c r="I4266"/>
  <c r="J4266"/>
  <c r="I4267"/>
  <c r="J4267"/>
  <c r="I4268"/>
  <c r="J4268"/>
  <c r="I4269"/>
  <c r="J4269"/>
  <c r="I4270"/>
  <c r="J4270"/>
  <c r="I4271"/>
  <c r="J4271"/>
  <c r="I4272"/>
  <c r="J4272"/>
  <c r="I4273"/>
  <c r="J4273"/>
  <c r="I4274"/>
  <c r="J4274"/>
  <c r="I4275"/>
  <c r="J4275"/>
  <c r="I4276"/>
  <c r="J4276"/>
  <c r="I4277"/>
  <c r="J4277"/>
  <c r="I4278"/>
  <c r="J4278"/>
  <c r="I4279"/>
  <c r="J4279"/>
  <c r="I4280"/>
  <c r="J4280"/>
  <c r="I4281"/>
  <c r="J4281"/>
  <c r="I4282"/>
  <c r="J4282"/>
  <c r="I4283"/>
  <c r="J4283"/>
  <c r="I4284"/>
  <c r="J4284"/>
  <c r="I4285"/>
  <c r="J4285"/>
  <c r="I4286"/>
  <c r="J4286"/>
  <c r="I4287"/>
  <c r="J4287"/>
  <c r="I4288"/>
  <c r="J4288"/>
  <c r="I4289"/>
  <c r="J4289"/>
  <c r="I4290"/>
  <c r="J4290"/>
  <c r="I4291"/>
  <c r="J4291"/>
  <c r="I4292"/>
  <c r="J4292"/>
  <c r="I4293"/>
  <c r="J4293"/>
  <c r="I4294"/>
  <c r="J4294"/>
  <c r="I4295"/>
  <c r="J4295"/>
  <c r="I4296"/>
  <c r="J4296"/>
  <c r="I4297"/>
  <c r="J4297"/>
  <c r="I4298"/>
  <c r="J4298"/>
  <c r="I4299"/>
  <c r="J4299"/>
  <c r="I4300"/>
  <c r="J4300"/>
  <c r="I4301"/>
  <c r="J4301"/>
  <c r="I4302"/>
  <c r="J4302"/>
  <c r="I4303"/>
  <c r="J4303"/>
  <c r="I4304"/>
  <c r="J4304"/>
  <c r="I4305"/>
  <c r="J4305"/>
  <c r="I4306"/>
  <c r="J4306"/>
  <c r="I4307"/>
  <c r="J4307"/>
  <c r="I4308"/>
  <c r="J4308"/>
  <c r="I4309"/>
  <c r="J4309"/>
  <c r="I4310"/>
  <c r="J4310"/>
  <c r="I4311"/>
  <c r="J4311"/>
  <c r="I4312"/>
  <c r="J4312"/>
  <c r="I4313"/>
  <c r="J4313"/>
  <c r="I4314"/>
  <c r="J4314"/>
  <c r="I4315"/>
  <c r="J4315"/>
  <c r="I4316"/>
  <c r="J4316"/>
  <c r="I4317"/>
  <c r="J4317"/>
  <c r="I4318"/>
  <c r="J4318"/>
  <c r="I4319"/>
  <c r="J4319"/>
  <c r="I4320"/>
  <c r="J4320"/>
  <c r="I4321"/>
  <c r="J4321"/>
  <c r="I4322"/>
  <c r="J4322"/>
  <c r="I4323"/>
  <c r="J4323"/>
  <c r="I4324"/>
  <c r="J4324"/>
  <c r="I4325"/>
  <c r="J4325"/>
  <c r="I4326"/>
  <c r="J4326"/>
  <c r="I4327"/>
  <c r="J4327"/>
  <c r="I4328"/>
  <c r="J4328"/>
  <c r="I4329"/>
  <c r="J4329"/>
  <c r="I4330"/>
  <c r="J4330"/>
  <c r="I4331"/>
  <c r="J4331"/>
  <c r="I4332"/>
  <c r="J4332"/>
  <c r="I4333"/>
  <c r="J4333"/>
  <c r="I4334"/>
  <c r="J4334"/>
  <c r="I4335"/>
  <c r="J4335"/>
  <c r="I4336"/>
  <c r="J4336"/>
  <c r="I4337"/>
  <c r="J4337"/>
  <c r="I4338"/>
  <c r="J4338"/>
  <c r="I4339"/>
  <c r="J4339"/>
  <c r="I4340"/>
  <c r="J4340"/>
  <c r="I4341"/>
  <c r="J4341"/>
  <c r="I4342"/>
  <c r="J4342"/>
  <c r="I4343"/>
  <c r="J4343"/>
  <c r="I4344"/>
  <c r="J4344"/>
  <c r="I4345"/>
  <c r="J4345"/>
  <c r="I4346"/>
  <c r="J4346"/>
  <c r="I4347"/>
  <c r="J4347"/>
  <c r="I4348"/>
  <c r="J4348"/>
  <c r="I4349"/>
  <c r="J4349"/>
  <c r="I4350"/>
  <c r="J4350"/>
  <c r="I4351"/>
  <c r="J4351"/>
  <c r="I4352"/>
  <c r="J4352"/>
  <c r="I4353"/>
  <c r="J4353"/>
  <c r="I4354"/>
  <c r="J4354"/>
  <c r="I4355"/>
  <c r="J4355"/>
  <c r="I4356"/>
  <c r="J4356"/>
  <c r="I4357"/>
  <c r="J4357"/>
  <c r="I4358"/>
  <c r="J4358"/>
  <c r="I4359"/>
  <c r="J4359"/>
  <c r="I4360"/>
  <c r="J4360"/>
  <c r="I4361"/>
  <c r="J4361"/>
  <c r="I4362"/>
  <c r="J4362"/>
  <c r="I4363"/>
  <c r="J4363"/>
  <c r="I4364"/>
  <c r="J4364"/>
  <c r="I4365"/>
  <c r="J4365"/>
  <c r="I4366"/>
  <c r="J4366"/>
  <c r="I4367"/>
  <c r="J4367"/>
  <c r="I4368"/>
  <c r="J4368"/>
  <c r="I4369"/>
  <c r="J4369"/>
  <c r="I4370"/>
  <c r="J4370"/>
  <c r="I4371"/>
  <c r="J4371"/>
  <c r="I4372"/>
  <c r="J4372"/>
  <c r="I4373"/>
  <c r="J4373"/>
  <c r="I4374"/>
  <c r="J4374"/>
  <c r="I4375"/>
  <c r="J4375"/>
  <c r="I4376"/>
  <c r="J4376"/>
  <c r="I4377"/>
  <c r="J4377"/>
  <c r="I4378"/>
  <c r="J4378"/>
  <c r="I4379"/>
  <c r="J4379"/>
  <c r="I4380"/>
  <c r="J4380"/>
  <c r="I4381"/>
  <c r="J4381"/>
  <c r="I4382"/>
  <c r="J4382"/>
  <c r="I4383"/>
  <c r="J4383"/>
  <c r="I4384"/>
  <c r="J4384"/>
  <c r="I4385"/>
  <c r="J4385"/>
  <c r="I4386"/>
  <c r="J4386"/>
  <c r="I4387"/>
  <c r="J4387"/>
  <c r="I4388"/>
  <c r="J4388"/>
  <c r="I4389"/>
  <c r="J4389"/>
  <c r="I4390"/>
  <c r="J4390"/>
  <c r="I4391"/>
  <c r="J4391"/>
  <c r="I4392"/>
  <c r="J4392"/>
  <c r="I4393"/>
  <c r="J4393"/>
  <c r="I4394"/>
  <c r="J4394"/>
  <c r="I4395"/>
  <c r="J4395"/>
  <c r="I4396"/>
  <c r="J4396"/>
  <c r="I4397"/>
  <c r="J4397"/>
  <c r="I4398"/>
  <c r="J4398"/>
  <c r="I4399"/>
  <c r="J4399"/>
  <c r="I4400"/>
  <c r="J4400"/>
  <c r="I4401"/>
  <c r="J4401"/>
  <c r="I4402"/>
  <c r="J4402"/>
  <c r="I4403"/>
  <c r="J4403"/>
  <c r="I4404"/>
  <c r="J4404"/>
  <c r="I4405"/>
  <c r="J4405"/>
  <c r="I4406"/>
  <c r="J4406"/>
  <c r="I4407"/>
  <c r="J4407"/>
  <c r="I4408"/>
  <c r="J4408"/>
  <c r="I4409"/>
  <c r="J4409"/>
  <c r="I4410"/>
  <c r="J4410"/>
  <c r="I4411"/>
  <c r="J4411"/>
  <c r="I4412"/>
  <c r="J4412"/>
  <c r="I4413"/>
  <c r="J4413"/>
  <c r="I4414"/>
  <c r="J4414"/>
  <c r="I4415"/>
  <c r="J4415"/>
  <c r="I4416"/>
  <c r="J4416"/>
  <c r="I4417"/>
  <c r="J4417"/>
  <c r="I4418"/>
  <c r="J4418"/>
  <c r="I4419"/>
  <c r="J4419"/>
  <c r="I4420"/>
  <c r="J4420"/>
  <c r="I4421"/>
  <c r="J4421"/>
  <c r="I4422"/>
  <c r="J4422"/>
  <c r="I4423"/>
  <c r="J4423"/>
  <c r="I4424"/>
  <c r="J4424"/>
  <c r="I4425"/>
  <c r="J4425"/>
  <c r="I4426"/>
  <c r="J4426"/>
  <c r="I4427"/>
  <c r="J4427"/>
  <c r="I4428"/>
  <c r="J4428"/>
  <c r="I4429"/>
  <c r="J4429"/>
  <c r="I4430"/>
  <c r="J4430"/>
  <c r="I4431"/>
  <c r="J4431"/>
  <c r="I4432"/>
  <c r="J4432"/>
  <c r="I4433"/>
  <c r="J4433"/>
  <c r="I4434"/>
  <c r="J4434"/>
  <c r="I4435"/>
  <c r="J4435"/>
  <c r="I4436"/>
  <c r="J4436"/>
  <c r="I4437"/>
  <c r="J4437"/>
  <c r="I4438"/>
  <c r="J4438"/>
  <c r="I4439"/>
  <c r="J4439"/>
  <c r="I4440"/>
  <c r="J4440"/>
  <c r="I4441"/>
  <c r="J4441"/>
  <c r="I4442"/>
  <c r="J4442"/>
  <c r="I4443"/>
  <c r="J4443"/>
  <c r="I4444"/>
  <c r="J4444"/>
  <c r="I4445"/>
  <c r="J4445"/>
  <c r="I4446"/>
  <c r="J4446"/>
  <c r="I4447"/>
  <c r="J4447"/>
  <c r="I4448"/>
  <c r="J4448"/>
  <c r="I4449"/>
  <c r="J4449"/>
  <c r="I4450"/>
  <c r="J4450"/>
  <c r="I4451"/>
  <c r="J4451"/>
  <c r="I4452"/>
  <c r="J4452"/>
  <c r="I4453"/>
  <c r="J4453"/>
  <c r="I4454"/>
  <c r="J4454"/>
  <c r="I4455"/>
  <c r="J4455"/>
  <c r="I4456"/>
  <c r="J4456"/>
  <c r="I4457"/>
  <c r="J4457"/>
  <c r="I4458"/>
  <c r="J4458"/>
  <c r="I4459"/>
  <c r="J4459"/>
  <c r="I4460"/>
  <c r="J4460"/>
  <c r="I4461"/>
  <c r="J4461"/>
  <c r="I4462"/>
  <c r="J4462"/>
  <c r="I4463"/>
  <c r="J4463"/>
  <c r="I4464"/>
  <c r="J4464"/>
  <c r="I4465"/>
  <c r="J4465"/>
  <c r="I4466"/>
  <c r="J4466"/>
  <c r="I4467"/>
  <c r="J4467"/>
  <c r="I4468"/>
  <c r="J4468"/>
  <c r="I4469"/>
  <c r="J4469"/>
  <c r="I4470"/>
  <c r="J4470"/>
  <c r="I4471"/>
  <c r="J4471"/>
  <c r="I4472"/>
  <c r="J4472"/>
  <c r="I4473"/>
  <c r="J4473"/>
  <c r="I4474"/>
  <c r="J4474"/>
  <c r="I4475"/>
  <c r="J4475"/>
  <c r="I4476"/>
  <c r="J4476"/>
  <c r="I4477"/>
  <c r="J4477"/>
  <c r="I4478"/>
  <c r="J4478"/>
  <c r="I4479"/>
  <c r="J4479"/>
  <c r="I4480"/>
  <c r="J4480"/>
  <c r="I4481"/>
  <c r="J4481"/>
  <c r="I4482"/>
  <c r="J4482"/>
  <c r="I4483"/>
  <c r="J4483"/>
  <c r="I4484"/>
  <c r="J4484"/>
  <c r="I4485"/>
  <c r="J4485"/>
  <c r="I4486"/>
  <c r="J4486"/>
  <c r="I4487"/>
  <c r="J4487"/>
  <c r="I4488"/>
  <c r="J4488"/>
  <c r="I4489"/>
  <c r="J4489"/>
  <c r="I4490"/>
  <c r="J4490"/>
  <c r="I4491"/>
  <c r="J4491"/>
  <c r="I4492"/>
  <c r="J4492"/>
  <c r="I4493"/>
  <c r="J4493"/>
  <c r="I4494"/>
  <c r="J4494"/>
  <c r="I4495"/>
  <c r="J4495"/>
  <c r="I4496"/>
  <c r="J4496"/>
  <c r="I4497"/>
  <c r="J4497"/>
  <c r="I4498"/>
  <c r="J4498"/>
  <c r="I4499"/>
  <c r="J4499"/>
  <c r="I4500"/>
  <c r="J4500"/>
  <c r="I4501"/>
  <c r="J4501"/>
  <c r="I4502"/>
  <c r="J4502"/>
  <c r="I4503"/>
  <c r="J4503"/>
  <c r="I4504"/>
  <c r="J4504"/>
  <c r="I4505"/>
  <c r="J4505"/>
  <c r="I4506"/>
  <c r="J4506"/>
  <c r="I4507"/>
  <c r="J4507"/>
  <c r="I4508"/>
  <c r="J4508"/>
  <c r="I4509"/>
  <c r="J4509"/>
  <c r="I4510"/>
  <c r="J4510"/>
  <c r="I4511"/>
  <c r="J4511"/>
  <c r="I4512"/>
  <c r="J4512"/>
  <c r="I4513"/>
  <c r="J4513"/>
  <c r="I4514"/>
  <c r="J4514"/>
  <c r="I4515"/>
  <c r="J4515"/>
  <c r="I4516"/>
  <c r="J4516"/>
  <c r="I4517"/>
  <c r="J4517"/>
  <c r="I4518"/>
  <c r="J4518"/>
  <c r="I4519"/>
  <c r="J4519"/>
  <c r="I4520"/>
  <c r="J4520"/>
  <c r="I4521"/>
  <c r="J4521"/>
  <c r="I4522"/>
  <c r="J4522"/>
  <c r="I4523"/>
  <c r="J4523"/>
  <c r="I4524"/>
  <c r="J4524"/>
  <c r="I4525"/>
  <c r="J4525"/>
  <c r="I4526"/>
  <c r="J4526"/>
  <c r="I4527"/>
  <c r="J4527"/>
  <c r="I4528"/>
  <c r="J4528"/>
  <c r="I4529"/>
  <c r="J4529"/>
  <c r="I4530"/>
  <c r="J4530"/>
  <c r="I4531"/>
  <c r="J4531"/>
  <c r="I4532"/>
  <c r="J4532"/>
  <c r="I4533"/>
  <c r="J4533"/>
  <c r="I4534"/>
  <c r="J4534"/>
  <c r="I4535"/>
  <c r="J4535"/>
  <c r="I4536"/>
  <c r="J4536"/>
  <c r="I4537"/>
  <c r="J4537"/>
  <c r="I4538"/>
  <c r="J4538"/>
  <c r="I4539"/>
  <c r="J4539"/>
  <c r="I4540"/>
  <c r="J4540"/>
  <c r="I4541"/>
  <c r="J4541"/>
  <c r="I4542"/>
  <c r="J4542"/>
  <c r="I4543"/>
  <c r="J4543"/>
  <c r="I4544"/>
  <c r="J4544"/>
  <c r="I4545"/>
  <c r="J4545"/>
  <c r="I4546"/>
  <c r="J4546"/>
  <c r="I4547"/>
  <c r="J4547"/>
  <c r="I4548"/>
  <c r="J4548"/>
  <c r="I4549"/>
  <c r="J4549"/>
  <c r="I4550"/>
  <c r="J4550"/>
  <c r="I4551"/>
  <c r="J4551"/>
  <c r="I4552"/>
  <c r="J4552"/>
  <c r="I4553"/>
  <c r="J4553"/>
  <c r="I4554"/>
  <c r="J4554"/>
  <c r="I4555"/>
  <c r="J4555"/>
  <c r="I4556"/>
  <c r="J4556"/>
  <c r="I4557"/>
  <c r="J4557"/>
  <c r="I4558"/>
  <c r="J4558"/>
  <c r="I4559"/>
  <c r="J4559"/>
  <c r="I4560"/>
  <c r="J4560"/>
  <c r="I4561"/>
  <c r="J4561"/>
  <c r="I4562"/>
  <c r="J4562"/>
  <c r="I4563"/>
  <c r="J4563"/>
  <c r="I4564"/>
  <c r="J4564"/>
  <c r="I4565"/>
  <c r="J4565"/>
  <c r="I4566"/>
  <c r="J4566"/>
  <c r="I4567"/>
  <c r="J4567"/>
  <c r="I4568"/>
  <c r="J4568"/>
  <c r="I4569"/>
  <c r="J4569"/>
  <c r="I4570"/>
  <c r="J4570"/>
  <c r="I4571"/>
  <c r="J4571"/>
  <c r="I4572"/>
  <c r="J4572"/>
  <c r="I4573"/>
  <c r="J4573"/>
  <c r="I4574"/>
  <c r="J4574"/>
  <c r="I4575"/>
  <c r="J4575"/>
  <c r="I4576"/>
  <c r="J4576"/>
  <c r="I4577"/>
  <c r="J4577"/>
  <c r="I4578"/>
  <c r="J4578"/>
  <c r="I4579"/>
  <c r="J4579"/>
  <c r="I4580"/>
  <c r="J4580"/>
  <c r="I4581"/>
  <c r="J4581"/>
  <c r="I4582"/>
  <c r="J4582"/>
  <c r="I4583"/>
  <c r="J4583"/>
  <c r="I4584"/>
  <c r="J4584"/>
  <c r="I4585"/>
  <c r="J4585"/>
  <c r="I4586"/>
  <c r="J4586"/>
  <c r="I4587"/>
  <c r="J4587"/>
  <c r="I4588"/>
  <c r="J4588"/>
  <c r="I4589"/>
  <c r="J4589"/>
  <c r="I4590"/>
  <c r="J4590"/>
  <c r="I4591"/>
  <c r="J4591"/>
  <c r="I4592"/>
  <c r="J4592"/>
  <c r="I4593"/>
  <c r="J4593"/>
  <c r="I4594"/>
  <c r="J4594"/>
  <c r="I4595"/>
  <c r="J4595"/>
  <c r="I4596"/>
  <c r="J4596"/>
  <c r="I4597"/>
  <c r="J4597"/>
  <c r="I4598"/>
  <c r="J4598"/>
  <c r="I4599"/>
  <c r="J4599"/>
  <c r="I4600"/>
  <c r="J4600"/>
  <c r="I4601"/>
  <c r="J4601"/>
  <c r="I4602"/>
  <c r="J4602"/>
  <c r="I4603"/>
  <c r="J4603"/>
  <c r="I4604"/>
  <c r="J4604"/>
  <c r="I4605"/>
  <c r="J4605"/>
  <c r="I4606"/>
  <c r="J4606"/>
  <c r="I4607"/>
  <c r="J4607"/>
  <c r="I4608"/>
  <c r="J4608"/>
  <c r="I4609"/>
  <c r="J4609"/>
  <c r="I4610"/>
  <c r="J4610"/>
  <c r="I4611"/>
  <c r="J4611"/>
  <c r="I4612"/>
  <c r="J4612"/>
  <c r="I4613"/>
  <c r="J4613"/>
  <c r="I4614"/>
  <c r="J4614"/>
  <c r="I4615"/>
  <c r="J4615"/>
  <c r="I4616"/>
  <c r="J4616"/>
  <c r="I4617"/>
  <c r="J4617"/>
  <c r="I4618"/>
  <c r="J4618"/>
  <c r="I4619"/>
  <c r="J4619"/>
  <c r="I4620"/>
  <c r="J4620"/>
  <c r="I4621"/>
  <c r="J4621"/>
  <c r="I4622"/>
  <c r="J4622"/>
  <c r="I4623"/>
  <c r="J4623"/>
  <c r="I4624"/>
  <c r="J4624"/>
  <c r="I4625"/>
  <c r="J4625"/>
  <c r="I4626"/>
  <c r="J4626"/>
  <c r="I4627"/>
  <c r="J4627"/>
  <c r="I4628"/>
  <c r="J4628"/>
  <c r="I4629"/>
  <c r="J4629"/>
  <c r="I4630"/>
  <c r="J4630"/>
  <c r="I4631"/>
  <c r="J4631"/>
  <c r="I4632"/>
  <c r="J4632"/>
  <c r="I4633"/>
  <c r="J4633"/>
  <c r="I4634"/>
  <c r="J4634"/>
  <c r="I4635"/>
  <c r="J4635"/>
  <c r="I4636"/>
  <c r="J4636"/>
  <c r="I4637"/>
  <c r="J4637"/>
  <c r="I4638"/>
  <c r="J4638"/>
  <c r="I4639"/>
  <c r="J4639"/>
  <c r="I4640"/>
  <c r="J4640"/>
  <c r="I4641"/>
  <c r="J4641"/>
  <c r="I4642"/>
  <c r="J4642"/>
  <c r="I4643"/>
  <c r="J4643"/>
  <c r="I4644"/>
  <c r="J4644"/>
  <c r="I4645"/>
  <c r="J4645"/>
  <c r="I4646"/>
  <c r="J4646"/>
  <c r="I4647"/>
  <c r="J4647"/>
  <c r="I4648"/>
  <c r="J4648"/>
  <c r="I4649"/>
  <c r="J4649"/>
  <c r="I4650"/>
  <c r="J4650"/>
  <c r="I4651"/>
  <c r="J4651"/>
  <c r="I4652"/>
  <c r="J4652"/>
  <c r="I4653"/>
  <c r="J4653"/>
  <c r="I4654"/>
  <c r="J4654"/>
  <c r="I4655"/>
  <c r="J4655"/>
  <c r="I4656"/>
  <c r="J4656"/>
  <c r="I4657"/>
  <c r="J4657"/>
  <c r="I4658"/>
  <c r="J4658"/>
  <c r="I4659"/>
  <c r="J4659"/>
  <c r="I4660"/>
  <c r="J4660"/>
  <c r="I4661"/>
  <c r="J4661"/>
  <c r="I4662"/>
  <c r="J4662"/>
  <c r="I4663"/>
  <c r="J4663"/>
  <c r="I4664"/>
  <c r="J4664"/>
  <c r="I4665"/>
  <c r="J4665"/>
  <c r="I4666"/>
  <c r="J4666"/>
  <c r="I4667"/>
  <c r="J4667"/>
  <c r="I4668"/>
  <c r="J4668"/>
  <c r="I4669"/>
  <c r="J4669"/>
  <c r="I4670"/>
  <c r="J4670"/>
  <c r="I4671"/>
  <c r="J4671"/>
  <c r="I4672"/>
  <c r="J4672"/>
  <c r="I4673"/>
  <c r="J4673"/>
  <c r="I4674"/>
  <c r="J4674"/>
  <c r="I4675"/>
  <c r="J4675"/>
  <c r="I4676"/>
  <c r="J4676"/>
  <c r="I4677"/>
  <c r="J4677"/>
  <c r="I4678"/>
  <c r="J4678"/>
  <c r="I4679"/>
  <c r="J4679"/>
  <c r="I4680"/>
  <c r="J4680"/>
  <c r="I4681"/>
  <c r="J4681"/>
  <c r="I4682"/>
  <c r="J4682"/>
  <c r="I4683"/>
  <c r="J4683"/>
  <c r="I4684"/>
  <c r="J4684"/>
  <c r="I4685"/>
  <c r="J4685"/>
  <c r="I4686"/>
  <c r="J4686"/>
  <c r="I4687"/>
  <c r="J4687"/>
  <c r="I4688"/>
  <c r="J4688"/>
  <c r="I4689"/>
  <c r="J4689"/>
  <c r="I4690"/>
  <c r="J4690"/>
  <c r="I4691"/>
  <c r="J4691"/>
  <c r="I4692"/>
  <c r="J4692"/>
  <c r="I4693"/>
  <c r="J4693"/>
  <c r="I4694"/>
  <c r="J4694"/>
  <c r="I4695"/>
  <c r="J4695"/>
  <c r="I4696"/>
  <c r="J4696"/>
  <c r="I4697"/>
  <c r="J4697"/>
  <c r="I4698"/>
  <c r="J4698"/>
  <c r="I4699"/>
  <c r="J4699"/>
  <c r="I4700"/>
  <c r="J4700"/>
  <c r="I4701"/>
  <c r="J4701"/>
  <c r="I4702"/>
  <c r="J4702"/>
  <c r="I4703"/>
  <c r="J4703"/>
  <c r="I4704"/>
  <c r="J4704"/>
  <c r="I4705"/>
  <c r="J4705"/>
  <c r="I4706"/>
  <c r="J4706"/>
  <c r="I4707"/>
  <c r="J4707"/>
  <c r="I4708"/>
  <c r="J4708"/>
  <c r="I4709"/>
  <c r="J4709"/>
  <c r="I4710"/>
  <c r="J4710"/>
  <c r="I4711"/>
  <c r="J4711"/>
  <c r="I4712"/>
  <c r="J4712"/>
  <c r="I4713"/>
  <c r="J4713"/>
  <c r="I4714"/>
  <c r="J4714"/>
  <c r="I4715"/>
  <c r="J4715"/>
  <c r="I4716"/>
  <c r="J4716"/>
  <c r="I4717"/>
  <c r="J4717"/>
  <c r="I4718"/>
  <c r="J4718"/>
  <c r="I4719"/>
  <c r="J4719"/>
  <c r="I4720"/>
  <c r="J4720"/>
  <c r="I4721"/>
  <c r="J4721"/>
  <c r="I4722"/>
  <c r="J4722"/>
  <c r="I4723"/>
  <c r="J4723"/>
  <c r="I4724"/>
  <c r="J4724"/>
  <c r="I4725"/>
  <c r="J4725"/>
  <c r="I4726"/>
  <c r="J4726"/>
  <c r="I4727"/>
  <c r="J4727"/>
  <c r="I4728"/>
  <c r="J4728"/>
  <c r="I4729"/>
  <c r="J4729"/>
  <c r="I4730"/>
  <c r="J4730"/>
  <c r="I4731"/>
  <c r="J4731"/>
  <c r="I4732"/>
  <c r="J4732"/>
  <c r="I4733"/>
  <c r="J4733"/>
  <c r="I4734"/>
  <c r="J4734"/>
  <c r="I4735"/>
  <c r="J4735"/>
  <c r="I4736"/>
  <c r="J4736"/>
  <c r="I4737"/>
  <c r="J4737"/>
  <c r="I4738"/>
  <c r="J4738"/>
  <c r="I4739"/>
  <c r="J4739"/>
  <c r="I4740"/>
  <c r="J4740"/>
  <c r="I4741"/>
  <c r="J4741"/>
  <c r="I4742"/>
  <c r="J4742"/>
  <c r="I4743"/>
  <c r="J4743"/>
  <c r="I4744"/>
  <c r="J4744"/>
  <c r="I4745"/>
  <c r="J4745"/>
  <c r="I4746"/>
  <c r="J4746"/>
  <c r="I4747"/>
  <c r="J4747"/>
  <c r="I4748"/>
  <c r="J4748"/>
  <c r="I4749"/>
  <c r="J4749"/>
  <c r="I4750"/>
  <c r="J4750"/>
  <c r="I4751"/>
  <c r="J4751"/>
  <c r="I4752"/>
  <c r="J4752"/>
  <c r="I4753"/>
  <c r="J4753"/>
  <c r="I4754"/>
  <c r="J4754"/>
  <c r="I4755"/>
  <c r="J4755"/>
  <c r="I4756"/>
  <c r="J4756"/>
  <c r="I4757"/>
  <c r="J4757"/>
  <c r="I4758"/>
  <c r="J4758"/>
  <c r="I4759"/>
  <c r="J4759"/>
  <c r="I4760"/>
  <c r="J4760"/>
  <c r="I4761"/>
  <c r="J4761"/>
  <c r="I4762"/>
  <c r="J4762"/>
  <c r="I4763"/>
  <c r="J4763"/>
  <c r="I4764"/>
  <c r="J4764"/>
  <c r="I4765"/>
  <c r="J4765"/>
  <c r="I4766"/>
  <c r="J4766"/>
  <c r="I4767"/>
  <c r="J4767"/>
  <c r="I4768"/>
  <c r="J4768"/>
  <c r="I4769"/>
  <c r="J4769"/>
  <c r="I4770"/>
  <c r="J4770"/>
  <c r="I4771"/>
  <c r="J4771"/>
  <c r="I4772"/>
  <c r="J4772"/>
  <c r="I4773"/>
  <c r="J4773"/>
  <c r="I4774"/>
  <c r="J4774"/>
  <c r="I4775"/>
  <c r="J4775"/>
  <c r="I4776"/>
  <c r="J4776"/>
  <c r="I4777"/>
  <c r="J4777"/>
  <c r="I4778"/>
  <c r="J4778"/>
  <c r="I4779"/>
  <c r="J4779"/>
  <c r="I4780"/>
  <c r="J4780"/>
  <c r="I4781"/>
  <c r="J4781"/>
  <c r="I4782"/>
  <c r="J4782"/>
  <c r="I4783"/>
  <c r="J4783"/>
  <c r="I4784"/>
  <c r="J4784"/>
  <c r="I4785"/>
  <c r="J4785"/>
  <c r="I4786"/>
  <c r="J4786"/>
  <c r="I4787"/>
  <c r="J4787"/>
  <c r="I4788"/>
  <c r="J4788"/>
  <c r="I4789"/>
  <c r="J4789"/>
  <c r="I4790"/>
  <c r="J4790"/>
  <c r="I4791"/>
  <c r="J4791"/>
  <c r="I4792"/>
  <c r="J4792"/>
  <c r="I4793"/>
  <c r="J4793"/>
  <c r="I4794"/>
  <c r="J4794"/>
  <c r="I4795"/>
  <c r="J4795"/>
  <c r="I4796"/>
  <c r="J4796"/>
  <c r="I4797"/>
  <c r="J4797"/>
  <c r="I4798"/>
  <c r="J4798"/>
  <c r="I4799"/>
  <c r="J4799"/>
  <c r="I4800"/>
  <c r="J4800"/>
  <c r="I4801"/>
  <c r="J4801"/>
  <c r="I4802"/>
  <c r="J4802"/>
  <c r="I4803"/>
  <c r="J4803"/>
  <c r="I4804"/>
  <c r="J4804"/>
  <c r="I4805"/>
  <c r="J4805"/>
  <c r="I4806"/>
  <c r="J4806"/>
  <c r="I4807"/>
  <c r="J4807"/>
  <c r="I4808"/>
  <c r="J4808"/>
  <c r="I4809"/>
  <c r="J4809"/>
  <c r="I4810"/>
  <c r="J4810"/>
  <c r="I4811"/>
  <c r="J4811"/>
  <c r="I4812"/>
  <c r="J4812"/>
  <c r="I4813"/>
  <c r="J4813"/>
  <c r="I4814"/>
  <c r="J4814"/>
  <c r="I4815"/>
  <c r="J4815"/>
  <c r="I4816"/>
  <c r="J4816"/>
  <c r="I4817"/>
  <c r="J4817"/>
  <c r="I4818"/>
  <c r="J4818"/>
  <c r="I4819"/>
  <c r="J4819"/>
  <c r="I4820"/>
  <c r="J4820"/>
  <c r="I4821"/>
  <c r="J4821"/>
  <c r="I4822"/>
  <c r="J4822"/>
  <c r="I4823"/>
  <c r="J4823"/>
  <c r="I4824"/>
  <c r="J4824"/>
  <c r="I4825"/>
  <c r="J4825"/>
  <c r="I4826"/>
  <c r="J4826"/>
  <c r="I4827"/>
  <c r="J4827"/>
  <c r="I4828"/>
  <c r="J4828"/>
  <c r="I4829"/>
  <c r="J4829"/>
  <c r="I4830"/>
  <c r="J4830"/>
  <c r="I4831"/>
  <c r="J4831"/>
  <c r="I4832"/>
  <c r="J4832"/>
  <c r="I4833"/>
  <c r="J4833"/>
  <c r="I4834"/>
  <c r="J4834"/>
  <c r="I4835"/>
  <c r="J4835"/>
  <c r="I4836"/>
  <c r="J4836"/>
  <c r="I4837"/>
  <c r="J4837"/>
  <c r="I4838"/>
  <c r="J4838"/>
  <c r="I4839"/>
  <c r="J4839"/>
  <c r="I4840"/>
  <c r="J4840"/>
  <c r="I4841"/>
  <c r="J4841"/>
  <c r="I4842"/>
  <c r="J4842"/>
  <c r="I4843"/>
  <c r="J4843"/>
  <c r="I4844"/>
  <c r="J4844"/>
  <c r="I4845"/>
  <c r="J4845"/>
  <c r="I4846"/>
  <c r="J4846"/>
  <c r="I4847"/>
  <c r="J4847"/>
  <c r="I4848"/>
  <c r="J4848"/>
  <c r="I4849"/>
  <c r="J4849"/>
  <c r="I4850"/>
  <c r="J4850"/>
  <c r="I4851"/>
  <c r="J4851"/>
  <c r="I4852"/>
  <c r="J4852"/>
  <c r="I4853"/>
  <c r="J4853"/>
  <c r="I4854"/>
  <c r="J4854"/>
  <c r="I4855"/>
  <c r="J4855"/>
  <c r="I4856"/>
  <c r="J4856"/>
  <c r="I4857"/>
  <c r="J4857"/>
  <c r="I4858"/>
  <c r="J4858"/>
  <c r="I4859"/>
  <c r="J4859"/>
  <c r="I4860"/>
  <c r="J4860"/>
  <c r="I4861"/>
  <c r="J4861"/>
  <c r="I4862"/>
  <c r="J4862"/>
  <c r="I4863"/>
  <c r="J4863"/>
  <c r="I4864"/>
  <c r="J4864"/>
  <c r="I4865"/>
  <c r="J4865"/>
  <c r="I4866"/>
  <c r="J4866"/>
  <c r="I4867"/>
  <c r="J4867"/>
  <c r="I4868"/>
  <c r="J4868"/>
  <c r="I4869"/>
  <c r="J4869"/>
  <c r="I4870"/>
  <c r="J4870"/>
  <c r="I4871"/>
  <c r="J4871"/>
  <c r="I4872"/>
  <c r="J4872"/>
  <c r="I4873"/>
  <c r="J4873"/>
  <c r="I4874"/>
  <c r="J4874"/>
  <c r="I4875"/>
  <c r="J4875"/>
  <c r="I4876"/>
  <c r="J4876"/>
  <c r="I4877"/>
  <c r="J4877"/>
  <c r="I4878"/>
  <c r="J4878"/>
  <c r="I4879"/>
  <c r="J4879"/>
  <c r="I4880"/>
  <c r="J4880"/>
  <c r="I4881"/>
  <c r="J4881"/>
  <c r="I4882"/>
  <c r="J4882"/>
  <c r="I4883"/>
  <c r="J4883"/>
  <c r="I4884"/>
  <c r="J4884"/>
  <c r="I4885"/>
  <c r="J4885"/>
  <c r="I4886"/>
  <c r="J4886"/>
  <c r="I4887"/>
  <c r="J4887"/>
  <c r="I4888"/>
  <c r="J4888"/>
  <c r="I4889"/>
  <c r="J4889"/>
  <c r="I4890"/>
  <c r="J4890"/>
  <c r="I4891"/>
  <c r="J4891"/>
  <c r="I4892"/>
  <c r="J4892"/>
  <c r="I4893"/>
  <c r="J4893"/>
  <c r="I4894"/>
  <c r="J4894"/>
  <c r="I4895"/>
  <c r="J4895"/>
  <c r="I4896"/>
  <c r="J4896"/>
  <c r="I4897"/>
  <c r="J4897"/>
  <c r="I4898"/>
  <c r="J4898"/>
  <c r="I4899"/>
  <c r="J4899"/>
  <c r="I4900"/>
  <c r="J4900"/>
  <c r="I4901"/>
  <c r="J4901"/>
  <c r="I4902"/>
  <c r="J4902"/>
  <c r="I4903"/>
  <c r="J4903"/>
  <c r="I4904"/>
  <c r="J4904"/>
  <c r="I4905"/>
  <c r="J4905"/>
  <c r="I4906"/>
  <c r="J4906"/>
  <c r="I4907"/>
  <c r="J4907"/>
  <c r="I4908"/>
  <c r="J4908"/>
  <c r="I4909"/>
  <c r="J4909"/>
  <c r="I4910"/>
  <c r="J4910"/>
  <c r="I4911"/>
  <c r="J4911"/>
  <c r="I4912"/>
  <c r="J4912"/>
  <c r="I4913"/>
  <c r="J4913"/>
  <c r="I4914"/>
  <c r="J4914"/>
  <c r="I4915"/>
  <c r="J4915"/>
  <c r="I4916"/>
  <c r="J4916"/>
  <c r="I4917"/>
  <c r="J4917"/>
  <c r="I4918"/>
  <c r="J4918"/>
  <c r="I4919"/>
  <c r="J4919"/>
  <c r="I4920"/>
  <c r="J4920"/>
  <c r="I4921"/>
  <c r="J4921"/>
  <c r="I4922"/>
  <c r="J4922"/>
  <c r="I4923"/>
  <c r="J4923"/>
  <c r="I4924"/>
  <c r="J4924"/>
  <c r="I4925"/>
  <c r="J4925"/>
  <c r="I4926"/>
  <c r="J4926"/>
  <c r="I4927"/>
  <c r="J4927"/>
  <c r="I4928"/>
  <c r="J4928"/>
  <c r="I4929"/>
  <c r="J4929"/>
  <c r="I4930"/>
  <c r="J4930"/>
  <c r="I4931"/>
  <c r="J4931"/>
  <c r="I4932"/>
  <c r="J4932"/>
  <c r="I4933"/>
  <c r="J4933"/>
  <c r="I4934"/>
  <c r="J4934"/>
  <c r="I4935"/>
  <c r="J4935"/>
  <c r="I4936"/>
  <c r="J4936"/>
  <c r="I4937"/>
  <c r="J4937"/>
  <c r="I4938"/>
  <c r="J4938"/>
  <c r="I4939"/>
  <c r="J4939"/>
  <c r="I4940"/>
  <c r="J4940"/>
  <c r="I4941"/>
  <c r="J4941"/>
  <c r="I4942"/>
  <c r="J4942"/>
  <c r="I4943"/>
  <c r="J4943"/>
  <c r="I4944"/>
  <c r="J4944"/>
  <c r="I4945"/>
  <c r="J4945"/>
  <c r="I4946"/>
  <c r="J4946"/>
  <c r="I4947"/>
  <c r="J4947"/>
  <c r="I4948"/>
  <c r="J4948"/>
  <c r="I4949"/>
  <c r="J4949"/>
  <c r="I4950"/>
  <c r="J4950"/>
  <c r="I4951"/>
  <c r="J4951"/>
  <c r="I4952"/>
  <c r="J4952"/>
  <c r="I4953"/>
  <c r="J4953"/>
  <c r="I4954"/>
  <c r="J4954"/>
  <c r="I4955"/>
  <c r="J4955"/>
  <c r="I4956"/>
  <c r="J4956"/>
  <c r="I4957"/>
  <c r="J4957"/>
  <c r="I4958"/>
  <c r="J4958"/>
  <c r="I4959"/>
  <c r="J4959"/>
  <c r="I4960"/>
  <c r="J4960"/>
  <c r="I4961"/>
  <c r="J4961"/>
  <c r="I4962"/>
  <c r="J4962"/>
  <c r="I4963"/>
  <c r="J4963"/>
  <c r="I4964"/>
  <c r="J4964"/>
  <c r="I4965"/>
  <c r="J4965"/>
  <c r="I4966"/>
  <c r="J4966"/>
  <c r="I4967"/>
  <c r="J4967"/>
  <c r="I4968"/>
  <c r="J4968"/>
  <c r="I4969"/>
  <c r="J4969"/>
  <c r="I4970"/>
  <c r="J4970"/>
  <c r="I4971"/>
  <c r="J4971"/>
  <c r="I4972"/>
  <c r="J4972"/>
  <c r="I4973"/>
  <c r="J4973"/>
  <c r="I4974"/>
  <c r="J4974"/>
  <c r="I4975"/>
  <c r="J4975"/>
  <c r="I4976"/>
  <c r="J4976"/>
  <c r="I4977"/>
  <c r="J4977"/>
  <c r="I4978"/>
  <c r="J4978"/>
  <c r="I4979"/>
  <c r="J4979"/>
  <c r="I4980"/>
  <c r="J4980"/>
  <c r="I4981"/>
  <c r="J4981"/>
  <c r="I4982"/>
  <c r="J4982"/>
  <c r="I4983"/>
  <c r="J4983"/>
  <c r="I4984"/>
  <c r="J4984"/>
  <c r="I4985"/>
  <c r="J4985"/>
  <c r="I4986"/>
  <c r="J4986"/>
  <c r="I4987"/>
  <c r="J4987"/>
  <c r="I4988"/>
  <c r="J4988"/>
  <c r="I4989"/>
  <c r="J4989"/>
  <c r="I4990"/>
  <c r="J4990"/>
  <c r="I4991"/>
  <c r="J4991"/>
  <c r="I4992"/>
  <c r="J4992"/>
  <c r="I4993"/>
  <c r="J4993"/>
  <c r="I4994"/>
  <c r="J4994"/>
  <c r="I4995"/>
  <c r="J4995"/>
  <c r="I4996"/>
  <c r="J4996"/>
  <c r="I4997"/>
  <c r="J4997"/>
  <c r="I4998"/>
  <c r="J4998"/>
  <c r="I4999"/>
  <c r="J4999"/>
  <c r="I5000"/>
  <c r="J5000"/>
  <c r="I5001"/>
  <c r="J5001"/>
  <c r="I5002"/>
  <c r="J5002"/>
  <c r="I5003"/>
  <c r="J5003"/>
  <c r="I5004"/>
  <c r="J5004"/>
  <c r="I5005"/>
  <c r="J5005"/>
  <c r="I5006"/>
  <c r="J5006"/>
  <c r="I5007"/>
  <c r="J5007"/>
  <c r="I5008"/>
  <c r="J5008"/>
  <c r="I5009"/>
  <c r="J5009"/>
  <c r="I5010"/>
  <c r="J5010"/>
  <c r="I5011"/>
  <c r="J5011"/>
  <c r="I5012"/>
  <c r="J5012"/>
  <c r="I5013"/>
  <c r="J5013"/>
  <c r="I5014"/>
  <c r="J5014"/>
  <c r="I5015"/>
  <c r="J5015"/>
  <c r="I5016"/>
  <c r="J5016"/>
  <c r="I5017"/>
  <c r="J5017"/>
  <c r="I5018"/>
  <c r="J5018"/>
  <c r="I5019"/>
  <c r="J5019"/>
  <c r="I5020"/>
  <c r="J5020"/>
  <c r="I5021"/>
  <c r="J5021"/>
  <c r="I5022"/>
  <c r="J5022"/>
  <c r="I5023"/>
  <c r="J5023"/>
  <c r="I5024"/>
  <c r="J5024"/>
  <c r="I5025"/>
  <c r="J5025"/>
  <c r="I5026"/>
  <c r="J5026"/>
  <c r="I5027"/>
  <c r="J5027"/>
  <c r="I5028"/>
  <c r="J5028"/>
  <c r="I5029"/>
  <c r="J5029"/>
  <c r="I5030"/>
  <c r="J5030"/>
  <c r="I5031"/>
  <c r="J5031"/>
  <c r="I5032"/>
  <c r="J5032"/>
  <c r="I5033"/>
  <c r="J5033"/>
  <c r="I5034"/>
  <c r="J5034"/>
  <c r="I5035"/>
  <c r="J5035"/>
  <c r="I5036"/>
  <c r="J5036"/>
  <c r="I5037"/>
  <c r="J5037"/>
  <c r="I5038"/>
  <c r="J5038"/>
  <c r="I5039"/>
  <c r="J5039"/>
  <c r="I5040"/>
  <c r="J5040"/>
  <c r="I5041"/>
  <c r="J5041"/>
  <c r="I5042"/>
  <c r="J5042"/>
  <c r="I5043"/>
  <c r="J5043"/>
  <c r="I5044"/>
  <c r="J5044"/>
  <c r="I5045"/>
  <c r="J5045"/>
  <c r="I5046"/>
  <c r="J5046"/>
  <c r="I5047"/>
  <c r="J5047"/>
  <c r="I5048"/>
  <c r="J5048"/>
  <c r="I5049"/>
  <c r="J5049"/>
  <c r="I5050"/>
  <c r="J5050"/>
  <c r="I5051"/>
  <c r="J5051"/>
  <c r="I5052"/>
  <c r="J5052"/>
  <c r="I5053"/>
  <c r="J5053"/>
  <c r="I5054"/>
  <c r="J5054"/>
  <c r="I5055"/>
  <c r="J5055"/>
  <c r="I5056"/>
  <c r="J5056"/>
  <c r="I5057"/>
  <c r="J5057"/>
  <c r="I5058"/>
  <c r="J5058"/>
  <c r="I5059"/>
  <c r="J5059"/>
  <c r="I5060"/>
  <c r="J5060"/>
  <c r="I5061"/>
  <c r="J5061"/>
  <c r="I5062"/>
  <c r="J5062"/>
  <c r="I5063"/>
  <c r="J5063"/>
  <c r="I5064"/>
  <c r="J5064"/>
  <c r="I5065"/>
  <c r="J5065"/>
  <c r="I5066"/>
  <c r="J5066"/>
  <c r="I5067"/>
  <c r="J5067"/>
  <c r="I5068"/>
  <c r="J5068"/>
  <c r="I5069"/>
  <c r="J5069"/>
  <c r="I5070"/>
  <c r="J5070"/>
  <c r="I5071"/>
  <c r="J5071"/>
  <c r="I5072"/>
  <c r="J5072"/>
  <c r="I5073"/>
  <c r="J5073"/>
  <c r="I5074"/>
  <c r="J5074"/>
  <c r="I5075"/>
  <c r="J5075"/>
  <c r="I5076"/>
  <c r="J5076"/>
  <c r="I5077"/>
  <c r="J5077"/>
  <c r="I5078"/>
  <c r="J5078"/>
  <c r="I5079"/>
  <c r="J5079"/>
  <c r="I5080"/>
  <c r="J5080"/>
  <c r="I5081"/>
  <c r="J5081"/>
  <c r="I5082"/>
  <c r="J5082"/>
  <c r="I5083"/>
  <c r="J5083"/>
  <c r="I5084"/>
  <c r="J5084"/>
  <c r="I5085"/>
  <c r="J5085"/>
  <c r="I5086"/>
  <c r="J5086"/>
  <c r="I5087"/>
  <c r="J5087"/>
  <c r="I5088"/>
  <c r="J5088"/>
  <c r="I5089"/>
  <c r="J5089"/>
  <c r="I5090"/>
  <c r="J5090"/>
  <c r="I5091"/>
  <c r="J5091"/>
  <c r="I5092"/>
  <c r="J5092"/>
  <c r="I5093"/>
  <c r="J5093"/>
  <c r="I5094"/>
  <c r="J5094"/>
  <c r="I5095"/>
  <c r="J5095"/>
  <c r="I5096"/>
  <c r="J5096"/>
  <c r="I5097"/>
  <c r="J5097"/>
  <c r="I5098"/>
  <c r="J5098"/>
  <c r="I5099"/>
  <c r="J5099"/>
  <c r="I5100"/>
  <c r="J5100"/>
  <c r="I5101"/>
  <c r="J5101"/>
  <c r="I5102"/>
  <c r="J5102"/>
  <c r="I5103"/>
  <c r="J5103"/>
  <c r="I5104"/>
  <c r="J5104"/>
  <c r="I5105"/>
  <c r="J5105"/>
  <c r="I5106"/>
  <c r="J5106"/>
  <c r="I5107"/>
  <c r="J5107"/>
  <c r="I5108"/>
  <c r="J5108"/>
  <c r="I5109"/>
  <c r="J5109"/>
  <c r="I5110"/>
  <c r="J5110"/>
  <c r="I5111"/>
  <c r="J5111"/>
  <c r="I5112"/>
  <c r="J5112"/>
  <c r="I5113"/>
  <c r="J5113"/>
  <c r="I5114"/>
  <c r="J5114"/>
  <c r="I5115"/>
  <c r="J5115"/>
  <c r="I5116"/>
  <c r="J5116"/>
  <c r="I5117"/>
  <c r="J5117"/>
  <c r="I5118"/>
  <c r="J5118"/>
  <c r="I5119"/>
  <c r="J5119"/>
  <c r="I5120"/>
  <c r="J5120"/>
  <c r="I5121"/>
  <c r="J5121"/>
  <c r="I5122"/>
  <c r="J5122"/>
  <c r="I5123"/>
  <c r="J5123"/>
  <c r="I5124"/>
  <c r="J5124"/>
  <c r="I5125"/>
  <c r="J5125"/>
  <c r="I5126"/>
  <c r="J5126"/>
  <c r="I5127"/>
  <c r="J5127"/>
  <c r="I5128"/>
  <c r="J5128"/>
  <c r="I5129"/>
  <c r="J5129"/>
  <c r="I5130"/>
  <c r="J5130"/>
  <c r="I5131"/>
  <c r="J5131"/>
  <c r="I5132"/>
  <c r="J5132"/>
  <c r="I5133"/>
  <c r="J5133"/>
  <c r="I5134"/>
  <c r="J5134"/>
  <c r="I5135"/>
  <c r="J5135"/>
  <c r="I5136"/>
  <c r="J5136"/>
  <c r="I5137"/>
  <c r="J5137"/>
  <c r="I5138"/>
  <c r="J5138"/>
  <c r="I5139"/>
  <c r="J5139"/>
  <c r="I5140"/>
  <c r="J5140"/>
  <c r="I5141"/>
  <c r="J5141"/>
  <c r="I5142"/>
  <c r="J5142"/>
  <c r="I5143"/>
  <c r="J5143"/>
  <c r="I5144"/>
  <c r="J5144"/>
  <c r="I5145"/>
  <c r="J5145"/>
  <c r="I5146"/>
  <c r="J5146"/>
  <c r="I5147"/>
  <c r="J5147"/>
  <c r="I5148"/>
  <c r="J5148"/>
  <c r="I5149"/>
  <c r="J5149"/>
  <c r="I5150"/>
  <c r="J5150"/>
  <c r="I5151"/>
  <c r="J5151"/>
  <c r="I5152"/>
  <c r="J5152"/>
  <c r="I5153"/>
  <c r="J5153"/>
  <c r="I5154"/>
  <c r="J5154"/>
  <c r="I5155"/>
  <c r="J5155"/>
  <c r="I5156"/>
  <c r="J5156"/>
  <c r="I5157"/>
  <c r="J5157"/>
  <c r="I5158"/>
  <c r="J5158"/>
  <c r="I5159"/>
  <c r="J5159"/>
  <c r="I5160"/>
  <c r="J5160"/>
  <c r="I5161"/>
  <c r="J5161"/>
  <c r="I5162"/>
  <c r="J5162"/>
  <c r="I5163"/>
  <c r="J5163"/>
  <c r="I5164"/>
  <c r="J5164"/>
  <c r="I5165"/>
  <c r="J5165"/>
  <c r="I5166"/>
  <c r="J5166"/>
  <c r="I5167"/>
  <c r="J5167"/>
  <c r="I5168"/>
  <c r="J5168"/>
  <c r="I5169"/>
  <c r="J5169"/>
  <c r="I5170"/>
  <c r="J5170"/>
  <c r="I5171"/>
  <c r="J5171"/>
  <c r="I5172"/>
  <c r="J5172"/>
  <c r="I5173"/>
  <c r="J5173"/>
  <c r="I5174"/>
  <c r="J5174"/>
  <c r="I5175"/>
  <c r="J5175"/>
  <c r="I5176"/>
  <c r="J5176"/>
  <c r="I5177"/>
  <c r="J5177"/>
  <c r="I5178"/>
  <c r="J5178"/>
  <c r="I5179"/>
  <c r="J5179"/>
  <c r="I5180"/>
  <c r="J5180"/>
  <c r="I5181"/>
  <c r="J5181"/>
  <c r="I5182"/>
  <c r="J5182"/>
  <c r="I5183"/>
  <c r="J5183"/>
  <c r="I5184"/>
  <c r="J5184"/>
  <c r="I5185"/>
  <c r="J5185"/>
  <c r="I5186"/>
  <c r="J5186"/>
  <c r="I5187"/>
  <c r="J5187"/>
  <c r="I5188"/>
  <c r="J5188"/>
  <c r="I5189"/>
  <c r="J5189"/>
  <c r="I5190"/>
  <c r="J5190"/>
  <c r="I5191"/>
  <c r="J5191"/>
  <c r="I5192"/>
  <c r="J5192"/>
  <c r="I5193"/>
  <c r="J5193"/>
  <c r="I5194"/>
  <c r="J5194"/>
  <c r="I5195"/>
  <c r="J5195"/>
  <c r="I5196"/>
  <c r="J5196"/>
  <c r="I5197"/>
  <c r="J5197"/>
  <c r="I5198"/>
  <c r="J5198"/>
  <c r="I5199"/>
  <c r="J5199"/>
  <c r="I5200"/>
  <c r="J5200"/>
  <c r="I5201"/>
  <c r="J5201"/>
  <c r="I5202"/>
  <c r="J5202"/>
  <c r="I5203"/>
  <c r="J5203"/>
  <c r="I5204"/>
  <c r="J5204"/>
  <c r="I5205"/>
  <c r="J5205"/>
  <c r="I5206"/>
  <c r="J5206"/>
  <c r="I5207"/>
  <c r="J5207"/>
  <c r="I5208"/>
  <c r="J5208"/>
  <c r="I5209"/>
  <c r="J5209"/>
  <c r="I5210"/>
  <c r="J5210"/>
  <c r="I5211"/>
  <c r="J5211"/>
  <c r="I5212"/>
  <c r="J5212"/>
  <c r="I5213"/>
  <c r="J5213"/>
  <c r="I5214"/>
  <c r="J5214"/>
  <c r="I5215"/>
  <c r="J5215"/>
  <c r="I5216"/>
  <c r="J5216"/>
  <c r="I5217"/>
  <c r="J5217"/>
  <c r="I5218"/>
  <c r="J5218"/>
  <c r="I5219"/>
  <c r="J5219"/>
  <c r="I5220"/>
  <c r="J5220"/>
  <c r="I5221"/>
  <c r="J5221"/>
  <c r="I5222"/>
  <c r="J5222"/>
  <c r="I5223"/>
  <c r="J5223"/>
  <c r="I5224"/>
  <c r="J5224"/>
  <c r="I5225"/>
  <c r="J5225"/>
  <c r="I5226"/>
  <c r="J5226"/>
  <c r="I5227"/>
  <c r="J5227"/>
  <c r="I5228"/>
  <c r="J5228"/>
  <c r="I5229"/>
  <c r="J5229"/>
  <c r="I5230"/>
  <c r="J5230"/>
  <c r="I5231"/>
  <c r="J5231"/>
  <c r="I5232"/>
  <c r="J5232"/>
  <c r="I5233"/>
  <c r="J5233"/>
  <c r="I5234"/>
  <c r="J5234"/>
  <c r="I5235"/>
  <c r="J5235"/>
  <c r="I5236"/>
  <c r="J5236"/>
  <c r="I5237"/>
  <c r="J5237"/>
  <c r="I5238"/>
  <c r="J5238"/>
  <c r="I5239"/>
  <c r="J5239"/>
  <c r="I5240"/>
  <c r="J5240"/>
  <c r="I5241"/>
  <c r="J5241"/>
  <c r="I5242"/>
  <c r="J5242"/>
  <c r="I5243"/>
  <c r="J5243"/>
  <c r="I5244"/>
  <c r="J5244"/>
  <c r="I5245"/>
  <c r="J5245"/>
  <c r="I5246"/>
  <c r="J5246"/>
  <c r="I5247"/>
  <c r="J5247"/>
  <c r="I5248"/>
  <c r="J5248"/>
  <c r="I5249"/>
  <c r="J5249"/>
  <c r="I5250"/>
  <c r="J5250"/>
  <c r="I5251"/>
  <c r="J5251"/>
  <c r="I5252"/>
  <c r="J5252"/>
  <c r="I5253"/>
  <c r="J5253"/>
  <c r="I5254"/>
  <c r="J5254"/>
  <c r="I5255"/>
  <c r="J5255"/>
  <c r="I5256"/>
  <c r="J5256"/>
  <c r="I5257"/>
  <c r="J5257"/>
  <c r="I5258"/>
  <c r="J5258"/>
  <c r="I5259"/>
  <c r="J5259"/>
  <c r="I5260"/>
  <c r="J5260"/>
  <c r="I5261"/>
  <c r="J5261"/>
  <c r="I5262"/>
  <c r="J5262"/>
  <c r="I5263"/>
  <c r="J5263"/>
  <c r="I5264"/>
  <c r="J5264"/>
  <c r="I5265"/>
  <c r="J5265"/>
  <c r="I5266"/>
  <c r="J5266"/>
  <c r="I5267"/>
  <c r="J5267"/>
  <c r="I5268"/>
  <c r="J5268"/>
  <c r="I5269"/>
  <c r="J5269"/>
  <c r="I5270"/>
  <c r="J5270"/>
  <c r="I5271"/>
  <c r="J5271"/>
  <c r="I5272"/>
  <c r="J5272"/>
  <c r="I5273"/>
  <c r="J5273"/>
  <c r="I5274"/>
  <c r="J5274"/>
  <c r="I5275"/>
  <c r="J5275"/>
  <c r="I5276"/>
  <c r="J5276"/>
  <c r="I5277"/>
  <c r="J5277"/>
  <c r="I5278"/>
  <c r="J5278"/>
  <c r="I5279"/>
  <c r="J5279"/>
  <c r="I5280"/>
  <c r="J5280"/>
  <c r="I5281"/>
  <c r="J5281"/>
  <c r="I5282"/>
  <c r="J5282"/>
  <c r="I5283"/>
  <c r="J5283"/>
  <c r="I5284"/>
  <c r="J5284"/>
  <c r="I5285"/>
  <c r="J5285"/>
  <c r="I5286"/>
  <c r="J5286"/>
  <c r="I5287"/>
  <c r="J5287"/>
  <c r="I5288"/>
  <c r="J5288"/>
  <c r="I5289"/>
  <c r="J5289"/>
  <c r="I5290"/>
  <c r="J5290"/>
  <c r="I5291"/>
  <c r="J5291"/>
  <c r="I5292"/>
  <c r="J5292"/>
  <c r="I5293"/>
  <c r="J5293"/>
  <c r="I5294"/>
  <c r="J5294"/>
  <c r="I5295"/>
  <c r="J5295"/>
  <c r="I5296"/>
  <c r="J5296"/>
  <c r="I5297"/>
  <c r="J5297"/>
  <c r="I5298"/>
  <c r="J5298"/>
  <c r="I5299"/>
  <c r="J5299"/>
  <c r="I5300"/>
  <c r="J5300"/>
  <c r="I5301"/>
  <c r="J5301"/>
  <c r="I5302"/>
  <c r="J5302"/>
  <c r="I5303"/>
  <c r="J5303"/>
  <c r="I5304"/>
  <c r="J5304"/>
  <c r="I5305"/>
  <c r="J5305"/>
  <c r="I5306"/>
  <c r="J5306"/>
  <c r="I5307"/>
  <c r="J5307"/>
  <c r="I5308"/>
  <c r="J5308"/>
  <c r="I5309"/>
  <c r="J5309"/>
  <c r="I5310"/>
  <c r="J5310"/>
  <c r="I5311"/>
  <c r="J5311"/>
  <c r="I5312"/>
  <c r="J5312"/>
  <c r="I5313"/>
  <c r="J5313"/>
  <c r="I5314"/>
  <c r="J5314"/>
  <c r="I5315"/>
  <c r="J5315"/>
  <c r="I5316"/>
  <c r="J5316"/>
  <c r="I5317"/>
  <c r="J5317"/>
  <c r="I5318"/>
  <c r="J5318"/>
  <c r="I5319"/>
  <c r="J5319"/>
  <c r="I5320"/>
  <c r="J5320"/>
  <c r="I5321"/>
  <c r="J5321"/>
  <c r="I5322"/>
  <c r="J5322"/>
  <c r="I5323"/>
  <c r="J5323"/>
  <c r="I5324"/>
  <c r="J5324"/>
  <c r="I5325"/>
  <c r="J5325"/>
  <c r="I5326"/>
  <c r="J5326"/>
  <c r="I5327"/>
  <c r="J5327"/>
  <c r="I5328"/>
  <c r="J5328"/>
  <c r="I5329"/>
  <c r="J5329"/>
  <c r="I5330"/>
  <c r="J5330"/>
  <c r="I5331"/>
  <c r="J5331"/>
  <c r="I5332"/>
  <c r="J5332"/>
  <c r="I5333"/>
  <c r="J5333"/>
  <c r="I5334"/>
  <c r="J5334"/>
  <c r="I5335"/>
  <c r="J5335"/>
  <c r="I5336"/>
  <c r="J5336"/>
  <c r="I5337"/>
  <c r="J5337"/>
  <c r="I5338"/>
  <c r="J5338"/>
  <c r="I5339"/>
  <c r="J5339"/>
  <c r="I5340"/>
  <c r="J5340"/>
  <c r="I5341"/>
  <c r="J5341"/>
  <c r="I5342"/>
  <c r="J5342"/>
  <c r="I5343"/>
  <c r="J5343"/>
  <c r="I5344"/>
  <c r="J5344"/>
  <c r="I5345"/>
  <c r="J5345"/>
  <c r="I5346"/>
  <c r="J5346"/>
  <c r="I5347"/>
  <c r="J5347"/>
  <c r="I5348"/>
  <c r="J5348"/>
  <c r="I5349"/>
  <c r="J5349"/>
  <c r="I5350"/>
  <c r="J5350"/>
  <c r="I5351"/>
  <c r="J5351"/>
  <c r="I5352"/>
  <c r="J5352"/>
  <c r="I5353"/>
  <c r="J5353"/>
  <c r="I5354"/>
  <c r="J5354"/>
  <c r="I5355"/>
  <c r="J5355"/>
  <c r="I5356"/>
  <c r="J5356"/>
  <c r="I5357"/>
  <c r="J5357"/>
  <c r="I5358"/>
  <c r="J5358"/>
  <c r="I5359"/>
  <c r="J5359"/>
  <c r="I5360"/>
  <c r="J5360"/>
  <c r="I5361"/>
  <c r="J5361"/>
  <c r="I5362"/>
  <c r="J5362"/>
  <c r="I5363"/>
  <c r="J5363"/>
  <c r="I5364"/>
  <c r="J5364"/>
  <c r="I5365"/>
  <c r="J5365"/>
  <c r="I5366"/>
  <c r="J5366"/>
  <c r="I5367"/>
  <c r="J5367"/>
  <c r="I5368"/>
  <c r="J5368"/>
  <c r="I5369"/>
  <c r="J5369"/>
  <c r="I5370"/>
  <c r="J5370"/>
  <c r="I5371"/>
  <c r="J5371"/>
  <c r="I5372"/>
  <c r="J5372"/>
  <c r="I5373"/>
  <c r="J5373"/>
  <c r="I5374"/>
  <c r="J5374"/>
  <c r="I5375"/>
  <c r="J5375"/>
  <c r="I5376"/>
  <c r="J5376"/>
  <c r="I5377"/>
  <c r="J5377"/>
  <c r="I5378"/>
  <c r="J5378"/>
  <c r="I5379"/>
  <c r="J5379"/>
  <c r="I5380"/>
  <c r="J5380"/>
  <c r="I5381"/>
  <c r="J5381"/>
  <c r="I5382"/>
  <c r="J5382"/>
  <c r="I5383"/>
  <c r="J5383"/>
  <c r="I5384"/>
  <c r="J5384"/>
  <c r="I5385"/>
  <c r="J5385"/>
  <c r="I5386"/>
  <c r="J5386"/>
  <c r="I5387"/>
  <c r="J5387"/>
  <c r="I5388"/>
  <c r="J5388"/>
  <c r="I5389"/>
  <c r="J5389"/>
  <c r="I5390"/>
  <c r="J5390"/>
  <c r="I5391"/>
  <c r="J5391"/>
  <c r="I5392"/>
  <c r="J5392"/>
  <c r="I5393"/>
  <c r="J5393"/>
  <c r="I5394"/>
  <c r="J5394"/>
  <c r="I5395"/>
  <c r="J5395"/>
  <c r="I5396"/>
  <c r="J5396"/>
  <c r="I5397"/>
  <c r="J5397"/>
  <c r="I5398"/>
  <c r="J5398"/>
  <c r="I5399"/>
  <c r="J5399"/>
  <c r="I5400"/>
  <c r="J5400"/>
  <c r="I5401"/>
  <c r="J5401"/>
  <c r="I5402"/>
  <c r="J5402"/>
  <c r="I5403"/>
  <c r="J5403"/>
  <c r="I5404"/>
  <c r="J5404"/>
  <c r="I5405"/>
  <c r="J5405"/>
  <c r="I5406"/>
  <c r="J5406"/>
  <c r="I5407"/>
  <c r="J5407"/>
  <c r="I5408"/>
  <c r="J5408"/>
  <c r="I5409"/>
  <c r="J5409"/>
  <c r="I5410"/>
  <c r="J5410"/>
  <c r="I5411"/>
  <c r="J5411"/>
  <c r="I5412"/>
  <c r="J5412"/>
  <c r="I5413"/>
  <c r="J5413"/>
  <c r="I5414"/>
  <c r="J5414"/>
  <c r="I5415"/>
  <c r="J5415"/>
  <c r="I5416"/>
  <c r="J5416"/>
  <c r="I5417"/>
  <c r="J5417"/>
  <c r="I5418"/>
  <c r="J5418"/>
  <c r="I5419"/>
  <c r="J5419"/>
  <c r="I5420"/>
  <c r="J5420"/>
  <c r="I5421"/>
  <c r="J5421"/>
  <c r="I5422"/>
  <c r="J5422"/>
  <c r="I5423"/>
  <c r="J5423"/>
  <c r="I5424"/>
  <c r="J5424"/>
  <c r="I5425"/>
  <c r="J5425"/>
  <c r="I5426"/>
  <c r="J5426"/>
  <c r="I5427"/>
  <c r="J5427"/>
  <c r="I5428"/>
  <c r="J5428"/>
  <c r="I5429"/>
  <c r="J5429"/>
  <c r="I5430"/>
  <c r="J5430"/>
  <c r="I5431"/>
  <c r="J5431"/>
  <c r="I5432"/>
  <c r="J5432"/>
  <c r="I5433"/>
  <c r="J5433"/>
  <c r="I5434"/>
  <c r="J5434"/>
  <c r="I5435"/>
  <c r="J5435"/>
  <c r="I5436"/>
  <c r="J5436"/>
  <c r="I5437"/>
  <c r="J5437"/>
  <c r="I5438"/>
  <c r="J5438"/>
  <c r="I5439"/>
  <c r="J5439"/>
  <c r="I5440"/>
  <c r="J5440"/>
  <c r="I5441"/>
  <c r="J5441"/>
  <c r="I5442"/>
  <c r="J5442"/>
  <c r="I5443"/>
  <c r="J5443"/>
  <c r="I5444"/>
  <c r="J5444"/>
  <c r="I5445"/>
  <c r="J5445"/>
  <c r="I5446"/>
  <c r="J5446"/>
  <c r="I5447"/>
  <c r="J5447"/>
  <c r="I5448"/>
  <c r="J5448"/>
  <c r="I5449"/>
  <c r="J5449"/>
  <c r="I5450"/>
  <c r="J5450"/>
  <c r="I5451"/>
  <c r="J5451"/>
  <c r="I5452"/>
  <c r="J5452"/>
  <c r="I5453"/>
  <c r="J5453"/>
  <c r="I5454"/>
  <c r="J5454"/>
  <c r="I5455"/>
  <c r="J5455"/>
  <c r="I5456"/>
  <c r="J5456"/>
  <c r="I5457"/>
  <c r="J5457"/>
  <c r="I5458"/>
  <c r="J5458"/>
  <c r="I5459"/>
  <c r="J5459"/>
  <c r="I5460"/>
  <c r="J5460"/>
  <c r="I5461"/>
  <c r="J5461"/>
  <c r="I5462"/>
  <c r="J5462"/>
  <c r="I5463"/>
  <c r="J5463"/>
  <c r="I5464"/>
  <c r="J5464"/>
  <c r="I5465"/>
  <c r="J5465"/>
  <c r="I5466"/>
  <c r="J5466"/>
  <c r="I5467"/>
  <c r="J5467"/>
  <c r="I5468"/>
  <c r="J5468"/>
  <c r="I5469"/>
  <c r="J5469"/>
  <c r="I5470"/>
  <c r="J5470"/>
  <c r="I5471"/>
  <c r="J5471"/>
  <c r="I5472"/>
  <c r="J5472"/>
  <c r="I5473"/>
  <c r="J5473"/>
  <c r="I5474"/>
  <c r="J5474"/>
  <c r="I5475"/>
  <c r="J5475"/>
  <c r="I5476"/>
  <c r="J5476"/>
  <c r="I5477"/>
  <c r="J5477"/>
  <c r="I5478"/>
  <c r="J5478"/>
  <c r="I5479"/>
  <c r="J5479"/>
  <c r="I5480"/>
  <c r="J5480"/>
  <c r="I5481"/>
  <c r="J5481"/>
  <c r="I5482"/>
  <c r="J5482"/>
  <c r="I5483"/>
  <c r="J5483"/>
  <c r="I5484"/>
  <c r="J5484"/>
  <c r="I5485"/>
  <c r="J5485"/>
  <c r="I5486"/>
  <c r="J5486"/>
  <c r="I5487"/>
  <c r="J5487"/>
  <c r="I5488"/>
  <c r="J5488"/>
  <c r="I5489"/>
  <c r="J5489"/>
  <c r="I5490"/>
  <c r="J5490"/>
  <c r="I5491"/>
  <c r="J5491"/>
  <c r="I5492"/>
  <c r="J5492"/>
  <c r="I5493"/>
  <c r="J5493"/>
  <c r="I5494"/>
  <c r="J5494"/>
  <c r="I5495"/>
  <c r="J5495"/>
  <c r="I5496"/>
  <c r="J5496"/>
  <c r="I5497"/>
  <c r="J5497"/>
  <c r="I5498"/>
  <c r="J5498"/>
  <c r="I5499"/>
  <c r="J5499"/>
  <c r="I5500"/>
  <c r="J5500"/>
  <c r="I5501"/>
  <c r="J5501"/>
  <c r="I5502"/>
  <c r="J5502"/>
  <c r="I5503"/>
  <c r="J5503"/>
  <c r="I5504"/>
  <c r="J5504"/>
  <c r="I5505"/>
  <c r="J5505"/>
  <c r="I5506"/>
  <c r="J5506"/>
  <c r="I5507"/>
  <c r="J5507"/>
  <c r="I5508"/>
  <c r="J5508"/>
  <c r="I5509"/>
  <c r="J5509"/>
  <c r="I5510"/>
  <c r="J5510"/>
  <c r="I5511"/>
  <c r="J5511"/>
  <c r="I5512"/>
  <c r="J5512"/>
  <c r="I5513"/>
  <c r="J5513"/>
  <c r="I5514"/>
  <c r="J5514"/>
  <c r="I5515"/>
  <c r="J5515"/>
  <c r="I5516"/>
  <c r="J5516"/>
  <c r="I5517"/>
  <c r="J5517"/>
  <c r="I5518"/>
  <c r="J5518"/>
  <c r="I5519"/>
  <c r="J5519"/>
  <c r="I5520"/>
  <c r="J5520"/>
  <c r="I5521"/>
  <c r="J5521"/>
  <c r="I5522"/>
  <c r="J5522"/>
  <c r="I5523"/>
  <c r="J5523"/>
  <c r="I5524"/>
  <c r="J5524"/>
  <c r="I5525"/>
  <c r="J5525"/>
  <c r="I5526"/>
  <c r="J5526"/>
  <c r="I5527"/>
  <c r="J5527"/>
  <c r="I5528"/>
  <c r="J5528"/>
  <c r="I5529"/>
  <c r="J5529"/>
  <c r="I5530"/>
  <c r="J5530"/>
  <c r="I5531"/>
  <c r="J5531"/>
  <c r="I5532"/>
  <c r="J5532"/>
  <c r="I5533"/>
  <c r="J5533"/>
  <c r="I5534"/>
  <c r="J5534"/>
  <c r="I5535"/>
  <c r="J5535"/>
  <c r="I5536"/>
  <c r="J5536"/>
  <c r="I5537"/>
  <c r="J5537"/>
  <c r="I5538"/>
  <c r="J5538"/>
  <c r="I5539"/>
  <c r="J5539"/>
  <c r="I5540"/>
  <c r="J5540"/>
  <c r="I5541"/>
  <c r="J5541"/>
  <c r="I5542"/>
  <c r="J5542"/>
  <c r="I5543"/>
  <c r="J5543"/>
  <c r="I5544"/>
  <c r="J5544"/>
  <c r="I5545"/>
  <c r="J5545"/>
  <c r="I5546"/>
  <c r="J5546"/>
  <c r="I5547"/>
  <c r="J5547"/>
  <c r="I5548"/>
  <c r="J5548"/>
  <c r="I5549"/>
  <c r="J5549"/>
  <c r="I5550"/>
  <c r="J5550"/>
  <c r="I5551"/>
  <c r="J5551"/>
  <c r="I5552"/>
  <c r="J5552"/>
  <c r="I5553"/>
  <c r="J5553"/>
  <c r="I5554"/>
  <c r="J5554"/>
  <c r="I5555"/>
  <c r="J5555"/>
  <c r="I5556"/>
  <c r="J5556"/>
  <c r="I5557"/>
  <c r="J5557"/>
  <c r="I5558"/>
  <c r="J5558"/>
  <c r="I5559"/>
  <c r="J5559"/>
  <c r="I5560"/>
  <c r="J5560"/>
  <c r="I5561"/>
  <c r="J5561"/>
  <c r="I5562"/>
  <c r="J5562"/>
  <c r="I5563"/>
  <c r="J5563"/>
  <c r="I5564"/>
  <c r="J5564"/>
  <c r="I5565"/>
  <c r="J5565"/>
  <c r="I5566"/>
  <c r="J5566"/>
  <c r="I5567"/>
  <c r="J5567"/>
  <c r="I5568"/>
  <c r="J5568"/>
  <c r="I5569"/>
  <c r="J5569"/>
  <c r="I5570"/>
  <c r="J5570"/>
  <c r="I5571"/>
  <c r="J5571"/>
  <c r="I5572"/>
  <c r="J5572"/>
  <c r="I5573"/>
  <c r="J5573"/>
  <c r="I5574"/>
  <c r="J5574"/>
  <c r="I5575"/>
  <c r="J5575"/>
  <c r="I5576"/>
  <c r="J5576"/>
  <c r="I5577"/>
  <c r="J5577"/>
  <c r="I5578"/>
  <c r="J5578"/>
  <c r="I5579"/>
  <c r="J5579"/>
  <c r="I5580"/>
  <c r="J5580"/>
  <c r="I5581"/>
  <c r="J5581"/>
  <c r="I5582"/>
  <c r="J5582"/>
  <c r="I5583"/>
  <c r="J5583"/>
  <c r="I5584"/>
  <c r="J5584"/>
  <c r="I5585"/>
  <c r="J5585"/>
  <c r="I5586"/>
  <c r="J5586"/>
  <c r="I5587"/>
  <c r="J5587"/>
  <c r="I5588"/>
  <c r="J5588"/>
  <c r="I5589"/>
  <c r="J5589"/>
  <c r="I5590"/>
  <c r="J5590"/>
  <c r="I5591"/>
  <c r="J5591"/>
  <c r="I5592"/>
  <c r="J5592"/>
  <c r="I5593"/>
  <c r="J5593"/>
  <c r="I5594"/>
  <c r="J5594"/>
  <c r="I5595"/>
  <c r="J5595"/>
  <c r="I5596"/>
  <c r="J5596"/>
  <c r="I5597"/>
  <c r="J5597"/>
  <c r="I5598"/>
  <c r="J5598"/>
  <c r="I5599"/>
  <c r="J5599"/>
  <c r="I5600"/>
  <c r="J5600"/>
  <c r="I5601"/>
  <c r="J5601"/>
  <c r="I5602"/>
  <c r="J5602"/>
  <c r="I5603"/>
  <c r="J5603"/>
  <c r="I5604"/>
  <c r="J5604"/>
  <c r="I5605"/>
  <c r="J5605"/>
  <c r="I5606"/>
  <c r="J5606"/>
  <c r="I5607"/>
  <c r="J5607"/>
  <c r="I5608"/>
  <c r="J5608"/>
  <c r="I5609"/>
  <c r="J5609"/>
  <c r="I5610"/>
  <c r="J5610"/>
  <c r="I5611"/>
  <c r="J5611"/>
  <c r="I5612"/>
  <c r="J5612"/>
  <c r="I5613"/>
  <c r="J5613"/>
  <c r="I5614"/>
  <c r="J5614"/>
  <c r="I5615"/>
  <c r="J5615"/>
  <c r="I5616"/>
  <c r="J5616"/>
  <c r="I5617"/>
  <c r="J5617"/>
  <c r="I5618"/>
  <c r="J5618"/>
  <c r="I5619"/>
  <c r="J5619"/>
  <c r="I5620"/>
  <c r="J5620"/>
  <c r="I5621"/>
  <c r="J5621"/>
  <c r="I5622"/>
  <c r="J5622"/>
  <c r="I5623"/>
  <c r="J5623"/>
  <c r="I5624"/>
  <c r="J5624"/>
  <c r="I5625"/>
  <c r="J5625"/>
  <c r="I5626"/>
  <c r="J5626"/>
  <c r="I5627"/>
  <c r="J5627"/>
  <c r="I5628"/>
  <c r="J5628"/>
  <c r="I5629"/>
  <c r="J5629"/>
  <c r="I5630"/>
  <c r="J5630"/>
  <c r="I5631"/>
  <c r="J5631"/>
  <c r="I5632"/>
  <c r="J5632"/>
  <c r="I5633"/>
  <c r="J5633"/>
  <c r="I5634"/>
  <c r="J5634"/>
  <c r="I5635"/>
  <c r="J5635"/>
  <c r="I5636"/>
  <c r="J5636"/>
  <c r="I5637"/>
  <c r="J5637"/>
  <c r="I5638"/>
  <c r="J5638"/>
  <c r="I5639"/>
  <c r="J5639"/>
  <c r="I5640"/>
  <c r="J5640"/>
  <c r="I5641"/>
  <c r="J5641"/>
  <c r="I5642"/>
  <c r="J5642"/>
  <c r="I5643"/>
  <c r="J5643"/>
  <c r="I5644"/>
  <c r="J5644"/>
  <c r="I5645"/>
  <c r="J5645"/>
  <c r="I5646"/>
  <c r="J5646"/>
  <c r="I5647"/>
  <c r="J5647"/>
  <c r="I5648"/>
  <c r="J5648"/>
  <c r="I5649"/>
  <c r="J5649"/>
  <c r="I5650"/>
  <c r="J5650"/>
  <c r="I5651"/>
  <c r="J5651"/>
  <c r="I5652"/>
  <c r="J5652"/>
  <c r="I5653"/>
  <c r="J5653"/>
  <c r="I5654"/>
  <c r="J5654"/>
  <c r="I5655"/>
  <c r="J5655"/>
  <c r="I5656"/>
  <c r="J5656"/>
  <c r="I5657"/>
  <c r="J5657"/>
  <c r="I5658"/>
  <c r="J5658"/>
  <c r="I5659"/>
  <c r="J5659"/>
  <c r="I5660"/>
  <c r="J5660"/>
  <c r="I5661"/>
  <c r="J5661"/>
  <c r="I5662"/>
  <c r="J5662"/>
  <c r="I5663"/>
  <c r="J5663"/>
  <c r="I5664"/>
  <c r="J5664"/>
  <c r="I5665"/>
  <c r="J5665"/>
  <c r="I5666"/>
  <c r="J5666"/>
  <c r="I5667"/>
  <c r="J5667"/>
  <c r="I5668"/>
  <c r="J5668"/>
  <c r="I5669"/>
  <c r="J5669"/>
  <c r="I5670"/>
  <c r="J5670"/>
  <c r="I5671"/>
  <c r="J5671"/>
  <c r="I5672"/>
  <c r="J5672"/>
  <c r="I5673"/>
  <c r="J5673"/>
  <c r="I5674"/>
  <c r="J5674"/>
  <c r="I5675"/>
  <c r="J5675"/>
  <c r="I5676"/>
  <c r="J5676"/>
  <c r="I5677"/>
  <c r="J5677"/>
  <c r="I5678"/>
  <c r="J5678"/>
  <c r="I5679"/>
  <c r="J5679"/>
  <c r="I5680"/>
  <c r="J5680"/>
  <c r="I5681"/>
  <c r="J5681"/>
  <c r="I5682"/>
  <c r="J5682"/>
  <c r="I5683"/>
  <c r="J5683"/>
  <c r="I5684"/>
  <c r="J5684"/>
  <c r="I5685"/>
  <c r="J5685"/>
  <c r="I5686"/>
  <c r="J5686"/>
  <c r="I5687"/>
  <c r="J5687"/>
  <c r="I5688"/>
  <c r="J5688"/>
  <c r="J2"/>
  <c r="I2"/>
  <c r="H4" i="1"/>
  <c r="J4" s="1"/>
  <c r="E4"/>
  <c r="G4" s="1"/>
  <c r="D4"/>
  <c r="C63" i="4"/>
  <c r="N63"/>
  <c r="O63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M2"/>
  <c r="N2" s="1"/>
  <c r="L2"/>
  <c r="J49"/>
  <c r="J50"/>
  <c r="J51"/>
  <c r="J52"/>
  <c r="J53"/>
  <c r="J54"/>
  <c r="J55"/>
  <c r="J56"/>
  <c r="J57"/>
  <c r="J58"/>
  <c r="J59"/>
  <c r="J60"/>
  <c r="J61"/>
  <c r="J62"/>
  <c r="I49"/>
  <c r="I50"/>
  <c r="I51"/>
  <c r="I52"/>
  <c r="I53"/>
  <c r="I54"/>
  <c r="I55"/>
  <c r="I56"/>
  <c r="I57"/>
  <c r="I58"/>
  <c r="I59"/>
  <c r="I60"/>
  <c r="I61"/>
  <c r="I62"/>
  <c r="J48"/>
  <c r="I48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J2"/>
  <c r="I2"/>
  <c r="H3" i="1"/>
  <c r="J3" s="1"/>
  <c r="E3"/>
  <c r="G3" s="1"/>
  <c r="D3"/>
  <c r="C139" i="3"/>
  <c r="N139"/>
  <c r="O139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M2"/>
  <c r="N2" s="1"/>
  <c r="L2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J29"/>
  <c r="I29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J2"/>
  <c r="I2"/>
  <c r="H2" i="1"/>
  <c r="J2" s="1"/>
  <c r="E2"/>
  <c r="G2" s="1"/>
  <c r="D2"/>
  <c r="C558" i="2"/>
  <c r="N558"/>
  <c r="O558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M2"/>
  <c r="N2" s="1"/>
  <c r="L2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I552"/>
  <c r="I553"/>
  <c r="I554"/>
  <c r="I555"/>
  <c r="I556"/>
  <c r="I557"/>
  <c r="J166"/>
  <c r="I166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J2"/>
  <c r="I2"/>
  <c r="J15" i="1"/>
  <c r="G15"/>
  <c r="O2" i="8" l="1"/>
  <c r="O2" i="5"/>
  <c r="O2" i="4"/>
  <c r="O2" i="3"/>
  <c r="O2" i="2"/>
</calcChain>
</file>

<file path=xl/sharedStrings.xml><?xml version="1.0" encoding="utf-8"?>
<sst xmlns="http://schemas.openxmlformats.org/spreadsheetml/2006/main" count="19233" uniqueCount="77">
  <si>
    <t>Project Number</t>
  </si>
  <si>
    <t>Project Name</t>
  </si>
  <si>
    <t>Treated Acres</t>
  </si>
  <si>
    <t>Vero Lake Estates Stormwater Improvements - Phase 1</t>
  </si>
  <si>
    <t>East Roseland Stormwater Improvements</t>
  </si>
  <si>
    <t>East Gifford Stormwater Improvements</t>
  </si>
  <si>
    <t>Street Sweeping</t>
  </si>
  <si>
    <t>Storm Drain Cleaning with Vacuum Trucks</t>
  </si>
  <si>
    <t>Project Type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</si>
  <si>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</si>
  <si>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</si>
  <si>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</si>
  <si>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</si>
  <si>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</si>
  <si>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</si>
  <si>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</si>
  <si>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</si>
  <si>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LUCODE</t>
  </si>
  <si>
    <t>MEAN_ANNUA</t>
  </si>
  <si>
    <t>RO_C</t>
  </si>
  <si>
    <t>TN_MG_L</t>
  </si>
  <si>
    <t>TP_MG_L</t>
  </si>
  <si>
    <t>RO_VOL_M3</t>
  </si>
  <si>
    <t>GRID_CODE</t>
  </si>
  <si>
    <t>Acres</t>
  </si>
  <si>
    <t>IRC-1</t>
  </si>
  <si>
    <t>IRC-2</t>
  </si>
  <si>
    <t>IRC-3</t>
  </si>
  <si>
    <t>IRC-4</t>
  </si>
  <si>
    <t>IRC-5</t>
  </si>
  <si>
    <t>IRC-6</t>
  </si>
  <si>
    <t>IRC-7</t>
  </si>
  <si>
    <t>IRC-8</t>
  </si>
  <si>
    <t>IRC-9</t>
  </si>
  <si>
    <t>IRC-10</t>
  </si>
  <si>
    <t>IRC-11</t>
  </si>
  <si>
    <t>PSAs, Website, Pamplets, Illict Discharge Program, Signs Along the IRFWCD Canals</t>
  </si>
  <si>
    <t>Wet detention pond</t>
  </si>
  <si>
    <t>Education Project</t>
  </si>
  <si>
    <t>Floating islands</t>
  </si>
  <si>
    <t>Entity</t>
  </si>
  <si>
    <t>IRC</t>
  </si>
  <si>
    <t>EMC TN</t>
  </si>
  <si>
    <t>EMC TP</t>
  </si>
  <si>
    <t>Annual Runoff (ac-ft)</t>
  </si>
  <si>
    <t>Annual Runoff (m3)</t>
  </si>
  <si>
    <t>TN Load (lbs/yr)</t>
  </si>
  <si>
    <t>TP Load (lbs/yr)</t>
  </si>
  <si>
    <t>TN Base Load (lbs/yr)</t>
  </si>
  <si>
    <t>N/A</t>
  </si>
  <si>
    <t>Floating Aquatic Plant Islands in County Stormwater Ponds and Lakes</t>
  </si>
  <si>
    <t>days</t>
  </si>
  <si>
    <t>TP efficiency</t>
  </si>
  <si>
    <t>%</t>
  </si>
  <si>
    <t>TN efficiency</t>
  </si>
  <si>
    <t>Project IRC-1</t>
  </si>
  <si>
    <t>residence time</t>
  </si>
  <si>
    <t>from IRC</t>
  </si>
  <si>
    <t>from permit</t>
  </si>
  <si>
    <t>Project IRC-2</t>
  </si>
  <si>
    <t>Project IRC-3</t>
  </si>
  <si>
    <t>Egret Marsh Stormwater Park - nutrient removal from measured data</t>
  </si>
  <si>
    <t>PC Main (formerly Main Relief Canal Pollution Control Facility) - nutrient removal from measured data</t>
  </si>
  <si>
    <t>PC South Aquatic Plant Based Nutrient Removal System (Proposed) - estimated nutrient removal</t>
  </si>
  <si>
    <t>PC North Aquatic Plant Based Nutrient Removal System (Proposed) - estimated nutrient removal</t>
  </si>
  <si>
    <t>Not quantified</t>
  </si>
  <si>
    <t>waiting on information</t>
  </si>
  <si>
    <t>Other structural BMP</t>
  </si>
  <si>
    <t>tons/yr</t>
  </si>
  <si>
    <t>kg/yr</t>
  </si>
  <si>
    <t>From FSA study for street sweeping residential areas (median values)</t>
  </si>
  <si>
    <t>TP (mg/kg)</t>
  </si>
  <si>
    <t>TN (mg/kg)</t>
  </si>
  <si>
    <t>TN reduction</t>
  </si>
  <si>
    <t>mg/yr</t>
  </si>
  <si>
    <t>lbs/yr</t>
  </si>
  <si>
    <t>TP reduction</t>
  </si>
</sst>
</file>

<file path=xl/styles.xml><?xml version="1.0" encoding="utf-8"?>
<styleSheet xmlns="http://schemas.openxmlformats.org/spreadsheetml/2006/main">
  <numFmts count="6">
    <numFmt numFmtId="164" formatCode="0.0"/>
    <numFmt numFmtId="165" formatCode="0.00000000000"/>
    <numFmt numFmtId="166" formatCode="0.0000000000"/>
    <numFmt numFmtId="167" formatCode="0.000"/>
    <numFmt numFmtId="168" formatCode="#,##0.0"/>
    <numFmt numFmtId="169" formatCode="0.0%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1" fillId="0" borderId="0" xfId="0" applyFont="1"/>
    <xf numFmtId="0" fontId="5" fillId="0" borderId="1" xfId="1" applyFont="1" applyFill="1" applyBorder="1" applyAlignment="1">
      <alignment horizontal="center" wrapText="1"/>
    </xf>
    <xf numFmtId="0" fontId="6" fillId="0" borderId="1" xfId="1" applyFont="1" applyBorder="1" applyAlignment="1">
      <alignment horizontal="center"/>
    </xf>
    <xf numFmtId="0" fontId="4" fillId="2" borderId="2" xfId="1" applyFont="1" applyFill="1" applyBorder="1" applyAlignment="1">
      <alignment horizontal="center" wrapText="1"/>
    </xf>
    <xf numFmtId="0" fontId="0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Fill="1" applyBorder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 applyAlignment="1">
      <alignment horizontal="center" wrapText="1"/>
    </xf>
    <xf numFmtId="168" fontId="5" fillId="0" borderId="1" xfId="1" applyNumberFormat="1" applyFont="1" applyFill="1" applyBorder="1" applyAlignment="1">
      <alignment horizontal="right" wrapText="1"/>
    </xf>
    <xf numFmtId="3" fontId="5" fillId="0" borderId="1" xfId="1" applyNumberFormat="1" applyFont="1" applyFill="1" applyBorder="1" applyAlignment="1">
      <alignment horizontal="right" wrapText="1"/>
    </xf>
    <xf numFmtId="169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68" fontId="1" fillId="0" borderId="1" xfId="0" applyNumberFormat="1" applyFont="1" applyBorder="1" applyAlignment="1">
      <alignment horizontal="right"/>
    </xf>
    <xf numFmtId="0" fontId="2" fillId="0" borderId="0" xfId="0" applyFont="1"/>
    <xf numFmtId="169" fontId="0" fillId="0" borderId="1" xfId="0" applyNumberFormat="1" applyBorder="1" applyAlignment="1">
      <alignment horizontal="right"/>
    </xf>
    <xf numFmtId="168" fontId="2" fillId="0" borderId="0" xfId="0" applyNumberFormat="1" applyFont="1"/>
    <xf numFmtId="169" fontId="1" fillId="0" borderId="1" xfId="0" applyNumberFormat="1" applyFont="1" applyFill="1" applyBorder="1" applyAlignment="1">
      <alignment horizontal="right"/>
    </xf>
    <xf numFmtId="0" fontId="6" fillId="0" borderId="1" xfId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right"/>
    </xf>
    <xf numFmtId="168" fontId="1" fillId="0" borderId="1" xfId="0" applyNumberFormat="1" applyFont="1" applyFill="1" applyBorder="1" applyAlignment="1">
      <alignment horizontal="right"/>
    </xf>
    <xf numFmtId="168" fontId="0" fillId="0" borderId="0" xfId="0" applyNumberFormat="1"/>
    <xf numFmtId="0" fontId="5" fillId="3" borderId="1" xfId="1" applyFont="1" applyFill="1" applyBorder="1" applyAlignment="1">
      <alignment horizontal="center" wrapText="1"/>
    </xf>
    <xf numFmtId="0" fontId="6" fillId="3" borderId="1" xfId="1" applyFont="1" applyFill="1" applyBorder="1" applyAlignment="1">
      <alignment horizontal="center"/>
    </xf>
    <xf numFmtId="168" fontId="5" fillId="3" borderId="1" xfId="1" applyNumberFormat="1" applyFont="1" applyFill="1" applyBorder="1" applyAlignment="1">
      <alignment horizontal="left"/>
    </xf>
    <xf numFmtId="3" fontId="5" fillId="3" borderId="1" xfId="1" applyNumberFormat="1" applyFont="1" applyFill="1" applyBorder="1" applyAlignment="1">
      <alignment horizontal="right" wrapText="1"/>
    </xf>
    <xf numFmtId="169" fontId="1" fillId="3" borderId="1" xfId="0" applyNumberFormat="1" applyFont="1" applyFill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168" fontId="1" fillId="3" borderId="1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zoomScaleNormal="100" workbookViewId="0">
      <selection activeCell="C25" sqref="C25"/>
    </sheetView>
  </sheetViews>
  <sheetFormatPr defaultRowHeight="15"/>
  <cols>
    <col min="1" max="1" width="9.140625" style="2"/>
    <col min="2" max="2" width="40.28515625" style="2" customWidth="1"/>
    <col min="3" max="3" width="20" style="2" customWidth="1"/>
    <col min="4" max="4" width="10.140625" style="2" customWidth="1"/>
    <col min="5" max="5" width="11.85546875" style="2" customWidth="1"/>
    <col min="6" max="6" width="9.5703125" style="2" customWidth="1"/>
    <col min="7" max="7" width="11.28515625" style="2" customWidth="1"/>
    <col min="8" max="8" width="10.42578125" style="2" customWidth="1"/>
    <col min="9" max="9" width="9.7109375" style="2" customWidth="1"/>
    <col min="10" max="10" width="10.7109375" style="2" customWidth="1"/>
    <col min="11" max="16384" width="9.140625" style="2"/>
  </cols>
  <sheetData>
    <row r="1" spans="1:10" ht="45">
      <c r="A1" s="5" t="s">
        <v>0</v>
      </c>
      <c r="B1" s="5" t="s">
        <v>1</v>
      </c>
      <c r="C1" s="5" t="s">
        <v>8</v>
      </c>
      <c r="D1" s="5" t="s">
        <v>2</v>
      </c>
      <c r="E1" s="5" t="s">
        <v>48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</row>
    <row r="2" spans="1:10" ht="30">
      <c r="A2" s="3" t="s">
        <v>25</v>
      </c>
      <c r="B2" s="3" t="s">
        <v>3</v>
      </c>
      <c r="C2" s="4" t="s">
        <v>37</v>
      </c>
      <c r="D2" s="17">
        <f>'Project 1'!C558</f>
        <v>2441.4639680837986</v>
      </c>
      <c r="E2" s="18">
        <f>'Project 1'!N558</f>
        <v>14183</v>
      </c>
      <c r="F2" s="19">
        <f>'Wet Pond Calcs'!B4/100</f>
        <v>0.34799999999999998</v>
      </c>
      <c r="G2" s="20">
        <f>E2*F2</f>
        <v>4935.6839999999993</v>
      </c>
      <c r="H2" s="21">
        <f>'Project 1'!O558</f>
        <v>1620.3999999999994</v>
      </c>
      <c r="I2" s="19">
        <f>'Wet Pond Calcs'!B3/100</f>
        <v>0.63100000000000001</v>
      </c>
      <c r="J2" s="21">
        <f>H2*I2</f>
        <v>1022.4723999999997</v>
      </c>
    </row>
    <row r="3" spans="1:10">
      <c r="A3" s="3" t="s">
        <v>26</v>
      </c>
      <c r="B3" s="3" t="s">
        <v>4</v>
      </c>
      <c r="C3" s="4" t="s">
        <v>37</v>
      </c>
      <c r="D3" s="17">
        <f>'Project 2'!C139</f>
        <v>73.658461282399941</v>
      </c>
      <c r="E3" s="18">
        <f>'Project 2'!N139</f>
        <v>505</v>
      </c>
      <c r="F3" s="19">
        <f>'Wet Pond Calcs'!B9/100</f>
        <v>0.33299999999999996</v>
      </c>
      <c r="G3" s="20">
        <f>E3*F3</f>
        <v>168.16499999999999</v>
      </c>
      <c r="H3" s="21">
        <f>'Project 2'!O139</f>
        <v>62.000000000000036</v>
      </c>
      <c r="I3" s="19">
        <f>'Wet Pond Calcs'!B8/100</f>
        <v>0.61799999999999999</v>
      </c>
      <c r="J3" s="21">
        <f>H3*I3</f>
        <v>38.316000000000024</v>
      </c>
    </row>
    <row r="4" spans="1:10">
      <c r="A4" s="3" t="s">
        <v>27</v>
      </c>
      <c r="B4" s="3" t="s">
        <v>5</v>
      </c>
      <c r="C4" s="4" t="s">
        <v>37</v>
      </c>
      <c r="D4" s="17">
        <f>'Project 3'!C63</f>
        <v>44.108386013999983</v>
      </c>
      <c r="E4" s="18">
        <f>'Project 3'!N63</f>
        <v>508</v>
      </c>
      <c r="F4" s="19">
        <f>'Wet Pond Calcs'!B14/100</f>
        <v>0.33299999999999996</v>
      </c>
      <c r="G4" s="20">
        <f>E4*F4</f>
        <v>169.16399999999999</v>
      </c>
      <c r="H4" s="21">
        <f>'Project 3'!O63</f>
        <v>115.09999999999997</v>
      </c>
      <c r="I4" s="19">
        <f>'Wet Pond Calcs'!B13/100</f>
        <v>0.61799999999999999</v>
      </c>
      <c r="J4" s="21">
        <f>H4*I4</f>
        <v>71.131799999999984</v>
      </c>
    </row>
    <row r="5" spans="1:10" ht="45">
      <c r="A5" s="3" t="s">
        <v>28</v>
      </c>
      <c r="B5" s="3" t="s">
        <v>62</v>
      </c>
      <c r="C5" s="4" t="s">
        <v>67</v>
      </c>
      <c r="D5" s="17">
        <f>'Project 4'!C7295</f>
        <v>21941.059342762699</v>
      </c>
      <c r="E5" s="18">
        <f>'Project 4'!N7295</f>
        <v>165863</v>
      </c>
      <c r="F5" s="23" t="s">
        <v>49</v>
      </c>
      <c r="G5" s="20">
        <v>2018</v>
      </c>
      <c r="H5" s="21">
        <f>'Project 4'!O7295</f>
        <v>34127.399999999201</v>
      </c>
      <c r="I5" s="23" t="s">
        <v>49</v>
      </c>
      <c r="J5" s="21">
        <v>517</v>
      </c>
    </row>
    <row r="6" spans="1:10" ht="30">
      <c r="A6" s="3" t="s">
        <v>29</v>
      </c>
      <c r="B6" s="3" t="s">
        <v>61</v>
      </c>
      <c r="C6" s="4" t="s">
        <v>67</v>
      </c>
      <c r="D6" s="17">
        <f>'Project 5'!C2650</f>
        <v>8949.2973114693468</v>
      </c>
      <c r="E6" s="18">
        <f>'Project 5'!N2650</f>
        <v>64360</v>
      </c>
      <c r="F6" s="23" t="s">
        <v>49</v>
      </c>
      <c r="G6" s="20">
        <v>2494</v>
      </c>
      <c r="H6" s="21">
        <f>'Project 5'!O2650</f>
        <v>14617.900000000149</v>
      </c>
      <c r="I6" s="23" t="s">
        <v>49</v>
      </c>
      <c r="J6" s="21">
        <v>546</v>
      </c>
    </row>
    <row r="7" spans="1:10" ht="45">
      <c r="A7" s="3" t="s">
        <v>30</v>
      </c>
      <c r="B7" s="3" t="s">
        <v>63</v>
      </c>
      <c r="C7" s="4" t="s">
        <v>67</v>
      </c>
      <c r="D7" s="17">
        <f>'Project 6'!C3598</f>
        <v>15047.582236479684</v>
      </c>
      <c r="E7" s="18">
        <f>'Project 6'!N3598</f>
        <v>109641</v>
      </c>
      <c r="F7" s="23" t="s">
        <v>49</v>
      </c>
      <c r="G7" s="20">
        <v>2494</v>
      </c>
      <c r="H7" s="21">
        <f>'Project 6'!O3598</f>
        <v>20764.299999999792</v>
      </c>
      <c r="I7" s="23" t="s">
        <v>49</v>
      </c>
      <c r="J7" s="21">
        <v>546</v>
      </c>
    </row>
    <row r="8" spans="1:10" ht="45">
      <c r="A8" s="3" t="s">
        <v>31</v>
      </c>
      <c r="B8" s="3" t="s">
        <v>64</v>
      </c>
      <c r="C8" s="4" t="s">
        <v>67</v>
      </c>
      <c r="D8" s="17">
        <f>'Project 7'!C4732</f>
        <v>12651.561178173128</v>
      </c>
      <c r="E8" s="18">
        <f>'Project 7'!N4732</f>
        <v>89341</v>
      </c>
      <c r="F8" s="23" t="s">
        <v>49</v>
      </c>
      <c r="G8" s="20">
        <v>2494</v>
      </c>
      <c r="H8" s="21">
        <f>'Project 7'!O4732</f>
        <v>16947.99999999988</v>
      </c>
      <c r="I8" s="23" t="s">
        <v>49</v>
      </c>
      <c r="J8" s="21">
        <v>546</v>
      </c>
    </row>
    <row r="9" spans="1:10" ht="30">
      <c r="A9" s="3" t="s">
        <v>32</v>
      </c>
      <c r="B9" s="3" t="s">
        <v>36</v>
      </c>
      <c r="C9" s="4" t="s">
        <v>38</v>
      </c>
      <c r="D9" s="17" t="s">
        <v>49</v>
      </c>
      <c r="E9" s="18" t="s">
        <v>65</v>
      </c>
      <c r="F9" s="25">
        <v>0.01</v>
      </c>
      <c r="G9" s="18" t="s">
        <v>65</v>
      </c>
      <c r="H9" s="18" t="s">
        <v>65</v>
      </c>
      <c r="I9" s="25">
        <v>0.01</v>
      </c>
      <c r="J9" s="18" t="s">
        <v>65</v>
      </c>
    </row>
    <row r="10" spans="1:10">
      <c r="A10" s="3" t="s">
        <v>33</v>
      </c>
      <c r="B10" s="3" t="s">
        <v>6</v>
      </c>
      <c r="C10" s="26" t="s">
        <v>6</v>
      </c>
      <c r="D10" s="17" t="s">
        <v>49</v>
      </c>
      <c r="E10" s="17" t="s">
        <v>49</v>
      </c>
      <c r="F10" s="17" t="s">
        <v>49</v>
      </c>
      <c r="G10" s="27">
        <f>ROUND('Street Sweeping'!A10,0)</f>
        <v>226</v>
      </c>
      <c r="H10" s="17" t="s">
        <v>49</v>
      </c>
      <c r="I10" s="17" t="s">
        <v>49</v>
      </c>
      <c r="J10" s="28">
        <f>ROUND('Street Sweeping'!A14,1)</f>
        <v>101.9</v>
      </c>
    </row>
    <row r="11" spans="1:10" ht="30">
      <c r="A11" s="3" t="s">
        <v>34</v>
      </c>
      <c r="B11" s="3" t="s">
        <v>7</v>
      </c>
      <c r="C11" s="4" t="s">
        <v>67</v>
      </c>
      <c r="D11" s="17" t="s">
        <v>49</v>
      </c>
      <c r="E11" s="17" t="s">
        <v>49</v>
      </c>
      <c r="F11" s="17" t="s">
        <v>49</v>
      </c>
      <c r="G11" s="18" t="s">
        <v>65</v>
      </c>
      <c r="H11" s="17" t="s">
        <v>49</v>
      </c>
      <c r="I11" s="17" t="s">
        <v>49</v>
      </c>
      <c r="J11" s="18" t="s">
        <v>65</v>
      </c>
    </row>
    <row r="12" spans="1:10" ht="30">
      <c r="A12" s="30" t="s">
        <v>35</v>
      </c>
      <c r="B12" s="30" t="s">
        <v>50</v>
      </c>
      <c r="C12" s="31" t="s">
        <v>39</v>
      </c>
      <c r="D12" s="32" t="s">
        <v>66</v>
      </c>
      <c r="E12" s="33"/>
      <c r="F12" s="34">
        <v>0.2</v>
      </c>
      <c r="G12" s="35"/>
      <c r="H12" s="36"/>
      <c r="I12" s="34">
        <v>0.2</v>
      </c>
      <c r="J12" s="36"/>
    </row>
    <row r="14" spans="1:10">
      <c r="F14" s="6"/>
      <c r="G14" s="7" t="s">
        <v>14</v>
      </c>
      <c r="H14" s="8"/>
      <c r="I14" s="8"/>
      <c r="J14" s="9" t="s">
        <v>15</v>
      </c>
    </row>
    <row r="15" spans="1:10">
      <c r="F15" s="10" t="s">
        <v>16</v>
      </c>
      <c r="G15" s="11">
        <f>SUM(G2:G12)</f>
        <v>14999.012999999999</v>
      </c>
      <c r="H15" s="6"/>
      <c r="I15" s="6"/>
      <c r="J15" s="24">
        <f>SUM(J2:J12)</f>
        <v>3388.8201999999997</v>
      </c>
    </row>
  </sheetData>
  <pageMargins left="0.7" right="0.7" top="0.75" bottom="0.75" header="0.3" footer="0.3"/>
  <pageSetup scale="85" orientation="landscape" horizontalDpi="0" verticalDpi="0" r:id="rId1"/>
  <headerFooter>
    <oddHeader>&amp;C&amp;"-,Bold"Central IRL Basin Management Action Plan (BMAP)
Indian River County Projects</oddHeader>
    <oddFooter>&amp;C&amp;P of &amp;N&amp;RFebruary 2012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A13" sqref="A13"/>
    </sheetView>
  </sheetViews>
  <sheetFormatPr defaultRowHeight="15"/>
  <cols>
    <col min="1" max="1" width="10.7109375" customWidth="1"/>
  </cols>
  <sheetData>
    <row r="1" spans="1:2">
      <c r="A1">
        <v>135.94</v>
      </c>
      <c r="B1" t="s">
        <v>68</v>
      </c>
    </row>
    <row r="2" spans="1:2">
      <c r="A2" s="29">
        <f>A1*907.18474</f>
        <v>123322.6935556</v>
      </c>
      <c r="B2" t="s">
        <v>69</v>
      </c>
    </row>
    <row r="4" spans="1:2">
      <c r="A4" t="s">
        <v>70</v>
      </c>
    </row>
    <row r="5" spans="1:2">
      <c r="A5">
        <v>374.9</v>
      </c>
      <c r="B5" t="s">
        <v>71</v>
      </c>
    </row>
    <row r="6" spans="1:2">
      <c r="A6">
        <v>832.4</v>
      </c>
      <c r="B6" t="s">
        <v>72</v>
      </c>
    </row>
    <row r="8" spans="1:2">
      <c r="A8" t="s">
        <v>73</v>
      </c>
    </row>
    <row r="9" spans="1:2">
      <c r="A9">
        <f>A2*A6</f>
        <v>102653810.11568144</v>
      </c>
      <c r="B9" t="s">
        <v>74</v>
      </c>
    </row>
    <row r="10" spans="1:2">
      <c r="A10">
        <f>A9*0.0000022046226218</f>
        <v>226.31291199499299</v>
      </c>
      <c r="B10" t="s">
        <v>75</v>
      </c>
    </row>
    <row r="12" spans="1:2">
      <c r="A12" t="s">
        <v>76</v>
      </c>
    </row>
    <row r="13" spans="1:2">
      <c r="A13">
        <f>A2*A5</f>
        <v>46233677.813994437</v>
      </c>
      <c r="B13" t="s">
        <v>74</v>
      </c>
    </row>
    <row r="14" spans="1:2">
      <c r="A14">
        <f>A13*0.0000022046226218</f>
        <v>101.92781199774491</v>
      </c>
      <c r="B14" t="s">
        <v>75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>
      <selection activeCell="B14" sqref="B14"/>
    </sheetView>
  </sheetViews>
  <sheetFormatPr defaultRowHeight="15"/>
  <cols>
    <col min="1" max="1" width="14.140625" bestFit="1" customWidth="1"/>
  </cols>
  <sheetData>
    <row r="1" spans="1:4">
      <c r="A1" s="22" t="s">
        <v>55</v>
      </c>
    </row>
    <row r="2" spans="1:4">
      <c r="A2" t="s">
        <v>56</v>
      </c>
      <c r="B2">
        <v>17</v>
      </c>
      <c r="C2" t="s">
        <v>51</v>
      </c>
      <c r="D2" t="s">
        <v>57</v>
      </c>
    </row>
    <row r="3" spans="1:4">
      <c r="A3" t="s">
        <v>52</v>
      </c>
      <c r="B3">
        <f>ROUND(44.53+6.146*LN(B2)+0.145*(LN(B2)^2),1)</f>
        <v>63.1</v>
      </c>
      <c r="C3" t="s">
        <v>53</v>
      </c>
    </row>
    <row r="4" spans="1:4">
      <c r="A4" t="s">
        <v>54</v>
      </c>
      <c r="B4">
        <f>ROUND((43.75*B2)/(4.38+B2),1)</f>
        <v>34.799999999999997</v>
      </c>
      <c r="C4" t="s">
        <v>53</v>
      </c>
    </row>
    <row r="6" spans="1:4">
      <c r="A6" s="22" t="s">
        <v>59</v>
      </c>
    </row>
    <row r="7" spans="1:4">
      <c r="A7" t="s">
        <v>56</v>
      </c>
      <c r="B7">
        <v>14</v>
      </c>
      <c r="C7" t="s">
        <v>51</v>
      </c>
      <c r="D7" t="s">
        <v>58</v>
      </c>
    </row>
    <row r="8" spans="1:4">
      <c r="A8" t="s">
        <v>52</v>
      </c>
      <c r="B8">
        <f>ROUND(44.53+6.146*LN(B7)+0.145*(LN(B7)^2),1)</f>
        <v>61.8</v>
      </c>
      <c r="C8" t="s">
        <v>53</v>
      </c>
    </row>
    <row r="9" spans="1:4">
      <c r="A9" t="s">
        <v>54</v>
      </c>
      <c r="B9">
        <f>ROUND((43.75*B7)/(4.38+B7),1)</f>
        <v>33.299999999999997</v>
      </c>
      <c r="C9" t="s">
        <v>53</v>
      </c>
    </row>
    <row r="11" spans="1:4">
      <c r="A11" s="22" t="s">
        <v>60</v>
      </c>
    </row>
    <row r="12" spans="1:4">
      <c r="A12" t="s">
        <v>56</v>
      </c>
      <c r="B12">
        <v>14</v>
      </c>
      <c r="C12" t="s">
        <v>51</v>
      </c>
      <c r="D12" t="s">
        <v>58</v>
      </c>
    </row>
    <row r="13" spans="1:4">
      <c r="A13" t="s">
        <v>52</v>
      </c>
      <c r="B13">
        <f>ROUND(44.53+6.146*LN(B12)+0.145*(LN(B12)^2),1)</f>
        <v>61.8</v>
      </c>
      <c r="C13" t="s">
        <v>53</v>
      </c>
    </row>
    <row r="14" spans="1:4">
      <c r="A14" t="s">
        <v>54</v>
      </c>
      <c r="B14">
        <f>ROUND((43.75*B12)/(4.38+B12),1)</f>
        <v>33.299999999999997</v>
      </c>
      <c r="C14" t="s">
        <v>53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58"/>
  <sheetViews>
    <sheetView workbookViewId="0">
      <pane ySplit="1" topLeftCell="A536" activePane="bottomLeft" state="frozen"/>
      <selection pane="bottomLeft" activeCell="F572" sqref="F572"/>
    </sheetView>
  </sheetViews>
  <sheetFormatPr defaultRowHeight="15"/>
  <cols>
    <col min="1" max="1" width="6.140625" style="12" bestFit="1" customWidth="1"/>
    <col min="2" max="2" width="9.7109375" style="12" customWidth="1"/>
    <col min="3" max="3" width="19.7109375" style="14" customWidth="1"/>
    <col min="4" max="4" width="13.7109375" style="13" customWidth="1"/>
    <col min="5" max="5" width="14.7109375" style="13" bestFit="1" customWidth="1"/>
    <col min="6" max="7" width="13.7109375" style="13" customWidth="1"/>
    <col min="8" max="8" width="11.140625" style="12" bestFit="1" customWidth="1"/>
    <col min="9" max="10" width="9.7109375" style="15" customWidth="1"/>
    <col min="11" max="11" width="19.7109375" style="13" customWidth="1"/>
    <col min="12" max="12" width="12.85546875" bestFit="1" customWidth="1"/>
    <col min="13" max="13" width="11.5703125" bestFit="1" customWidth="1"/>
  </cols>
  <sheetData>
    <row r="1" spans="1:15" ht="30">
      <c r="A1" s="12" t="s">
        <v>40</v>
      </c>
      <c r="B1" s="12" t="s">
        <v>17</v>
      </c>
      <c r="C1" s="14" t="s">
        <v>24</v>
      </c>
      <c r="D1" s="13" t="s">
        <v>19</v>
      </c>
      <c r="E1" s="13" t="s">
        <v>18</v>
      </c>
      <c r="F1" s="13" t="s">
        <v>20</v>
      </c>
      <c r="G1" s="13" t="s">
        <v>21</v>
      </c>
      <c r="H1" s="12" t="s">
        <v>23</v>
      </c>
      <c r="I1" s="15" t="s">
        <v>42</v>
      </c>
      <c r="J1" s="15" t="s">
        <v>43</v>
      </c>
      <c r="K1" s="13" t="s">
        <v>22</v>
      </c>
      <c r="L1" s="16" t="s">
        <v>44</v>
      </c>
      <c r="M1" s="16" t="s">
        <v>45</v>
      </c>
      <c r="N1" s="16" t="s">
        <v>46</v>
      </c>
      <c r="O1" s="16" t="s">
        <v>47</v>
      </c>
    </row>
    <row r="2" spans="1:15">
      <c r="A2" s="12" t="s">
        <v>41</v>
      </c>
      <c r="B2" s="12">
        <v>1100</v>
      </c>
      <c r="C2" s="14">
        <v>4.3186100000000003E-5</v>
      </c>
      <c r="D2" s="13">
        <v>0.34200000000000003</v>
      </c>
      <c r="E2" s="13">
        <v>56.5</v>
      </c>
      <c r="F2" s="13">
        <v>1.85</v>
      </c>
      <c r="G2" s="13">
        <v>0.22</v>
      </c>
      <c r="H2" s="12">
        <v>0</v>
      </c>
      <c r="I2" s="15">
        <f>F2*0.7</f>
        <v>1.2949999999999999</v>
      </c>
      <c r="J2" s="15">
        <f>G2*0.5</f>
        <v>0.11</v>
      </c>
      <c r="K2" s="13">
        <v>0</v>
      </c>
      <c r="L2" s="12">
        <f>E2*D2*C2/12</f>
        <v>6.9540417525000008E-5</v>
      </c>
      <c r="M2">
        <f>ROUND(E2*D2*C2*102.79,0)</f>
        <v>0</v>
      </c>
      <c r="N2">
        <f>ROUND(I2*M2*0.002205,0)</f>
        <v>0</v>
      </c>
      <c r="O2">
        <f>ROUND(J2*M2*0.002205,1)</f>
        <v>0</v>
      </c>
    </row>
    <row r="3" spans="1:15">
      <c r="A3" s="12" t="s">
        <v>41</v>
      </c>
      <c r="B3" s="12">
        <v>1180</v>
      </c>
      <c r="C3" s="14">
        <v>10.6278613894</v>
      </c>
      <c r="D3" s="13">
        <v>0.39</v>
      </c>
      <c r="E3" s="13">
        <v>56.5</v>
      </c>
      <c r="F3" s="13">
        <v>1.05</v>
      </c>
      <c r="G3" s="13">
        <v>0.22</v>
      </c>
      <c r="H3" s="12">
        <v>0</v>
      </c>
      <c r="I3" s="15">
        <f t="shared" ref="I3:I66" si="0">F3*0.7</f>
        <v>0.73499999999999999</v>
      </c>
      <c r="J3" s="15">
        <f t="shared" ref="J3:J66" si="1">G3*0.5</f>
        <v>0.11</v>
      </c>
      <c r="K3" s="13">
        <v>14292.9</v>
      </c>
      <c r="L3" s="12">
        <f t="shared" ref="L3:L66" si="2">E3*D3*C3/12</f>
        <v>19.515410476285748</v>
      </c>
      <c r="M3">
        <f t="shared" ref="M3:M66" si="3">ROUND(E3*D3*C3*102.79,0)</f>
        <v>24072</v>
      </c>
      <c r="N3">
        <f t="shared" ref="N3:N66" si="4">ROUND(I3*M3*0.002205,0)</f>
        <v>39</v>
      </c>
      <c r="O3">
        <f t="shared" ref="O3:O66" si="5">ROUND(J3*M3*0.002205,1)</f>
        <v>5.8</v>
      </c>
    </row>
    <row r="4" spans="1:15">
      <c r="A4" s="12" t="s">
        <v>41</v>
      </c>
      <c r="B4" s="12">
        <v>1180</v>
      </c>
      <c r="C4" s="14">
        <v>17.648224803400002</v>
      </c>
      <c r="D4" s="13">
        <v>0.39</v>
      </c>
      <c r="E4" s="13">
        <v>56.5</v>
      </c>
      <c r="F4" s="13">
        <v>1.05</v>
      </c>
      <c r="G4" s="13">
        <v>0.22</v>
      </c>
      <c r="H4" s="12">
        <v>0</v>
      </c>
      <c r="I4" s="15">
        <f t="shared" si="0"/>
        <v>0.73499999999999999</v>
      </c>
      <c r="J4" s="15">
        <f t="shared" si="1"/>
        <v>0.11</v>
      </c>
      <c r="K4" s="13">
        <v>22953.200000000001</v>
      </c>
      <c r="L4" s="12">
        <f t="shared" si="2"/>
        <v>32.40655279524325</v>
      </c>
      <c r="M4">
        <f t="shared" si="3"/>
        <v>39973</v>
      </c>
      <c r="N4">
        <f t="shared" si="4"/>
        <v>65</v>
      </c>
      <c r="O4">
        <f t="shared" si="5"/>
        <v>9.6999999999999993</v>
      </c>
    </row>
    <row r="5" spans="1:15">
      <c r="A5" s="12" t="s">
        <v>41</v>
      </c>
      <c r="B5" s="12">
        <v>1180</v>
      </c>
      <c r="C5" s="14">
        <v>2.4947283589999998</v>
      </c>
      <c r="D5" s="13">
        <v>0.39</v>
      </c>
      <c r="E5" s="13">
        <v>56.5</v>
      </c>
      <c r="F5" s="13">
        <v>1.05</v>
      </c>
      <c r="G5" s="13">
        <v>0.22</v>
      </c>
      <c r="H5" s="12">
        <v>0</v>
      </c>
      <c r="I5" s="15">
        <f t="shared" si="0"/>
        <v>0.73499999999999999</v>
      </c>
      <c r="J5" s="15">
        <f t="shared" si="1"/>
        <v>0.11</v>
      </c>
      <c r="K5" s="13">
        <v>3244.6</v>
      </c>
      <c r="L5" s="12">
        <f t="shared" si="2"/>
        <v>4.5809449492137491</v>
      </c>
      <c r="M5">
        <f t="shared" si="3"/>
        <v>5651</v>
      </c>
      <c r="N5">
        <f t="shared" si="4"/>
        <v>9</v>
      </c>
      <c r="O5">
        <f t="shared" si="5"/>
        <v>1.4</v>
      </c>
    </row>
    <row r="6" spans="1:15">
      <c r="A6" s="12" t="s">
        <v>41</v>
      </c>
      <c r="B6" s="12">
        <v>1920</v>
      </c>
      <c r="C6" s="14">
        <v>13.2207373025</v>
      </c>
      <c r="D6" s="13">
        <v>0.193</v>
      </c>
      <c r="E6" s="13">
        <v>56.5</v>
      </c>
      <c r="F6" s="13">
        <v>1.2</v>
      </c>
      <c r="G6" s="13">
        <v>7.5999999999999998E-2</v>
      </c>
      <c r="H6" s="12">
        <v>0</v>
      </c>
      <c r="I6" s="15">
        <f t="shared" si="0"/>
        <v>0.84</v>
      </c>
      <c r="J6" s="15">
        <f t="shared" si="1"/>
        <v>3.7999999999999999E-2</v>
      </c>
      <c r="K6" s="13">
        <v>8942.2999999999993</v>
      </c>
      <c r="L6" s="12">
        <f t="shared" si="2"/>
        <v>12.013794159592605</v>
      </c>
      <c r="M6">
        <f t="shared" si="3"/>
        <v>14819</v>
      </c>
      <c r="N6">
        <f t="shared" si="4"/>
        <v>27</v>
      </c>
      <c r="O6">
        <f t="shared" si="5"/>
        <v>1.2</v>
      </c>
    </row>
    <row r="7" spans="1:15">
      <c r="A7" s="12" t="s">
        <v>41</v>
      </c>
      <c r="B7" s="12">
        <v>1920</v>
      </c>
      <c r="C7" s="14">
        <v>10.4349389411</v>
      </c>
      <c r="D7" s="13">
        <v>0.193</v>
      </c>
      <c r="E7" s="13">
        <v>56.5</v>
      </c>
      <c r="F7" s="13">
        <v>1.2</v>
      </c>
      <c r="G7" s="13">
        <v>7.5999999999999998E-2</v>
      </c>
      <c r="H7" s="12">
        <v>0</v>
      </c>
      <c r="I7" s="15">
        <f t="shared" si="0"/>
        <v>0.84</v>
      </c>
      <c r="J7" s="15">
        <f t="shared" si="1"/>
        <v>3.7999999999999999E-2</v>
      </c>
      <c r="K7" s="13">
        <v>9405</v>
      </c>
      <c r="L7" s="12">
        <f t="shared" si="2"/>
        <v>9.4823159736020806</v>
      </c>
      <c r="M7">
        <f t="shared" si="3"/>
        <v>11696</v>
      </c>
      <c r="N7">
        <f t="shared" si="4"/>
        <v>22</v>
      </c>
      <c r="O7">
        <f t="shared" si="5"/>
        <v>1</v>
      </c>
    </row>
    <row r="8" spans="1:15">
      <c r="A8" s="12" t="s">
        <v>41</v>
      </c>
      <c r="B8" s="12">
        <v>1180</v>
      </c>
      <c r="C8" s="14">
        <v>33.095907772300002</v>
      </c>
      <c r="D8" s="13">
        <v>0.39</v>
      </c>
      <c r="E8" s="13">
        <v>56.5</v>
      </c>
      <c r="F8" s="13">
        <v>1.05</v>
      </c>
      <c r="G8" s="13">
        <v>0.22</v>
      </c>
      <c r="H8" s="12">
        <v>0</v>
      </c>
      <c r="I8" s="15">
        <f t="shared" si="0"/>
        <v>0.73499999999999999</v>
      </c>
      <c r="J8" s="15">
        <f t="shared" si="1"/>
        <v>0.11</v>
      </c>
      <c r="K8" s="13">
        <v>46166.9</v>
      </c>
      <c r="L8" s="12">
        <f t="shared" si="2"/>
        <v>60.772360646885879</v>
      </c>
      <c r="M8">
        <f t="shared" si="3"/>
        <v>74961</v>
      </c>
      <c r="N8">
        <f t="shared" si="4"/>
        <v>121</v>
      </c>
      <c r="O8">
        <f t="shared" si="5"/>
        <v>18.2</v>
      </c>
    </row>
    <row r="9" spans="1:15">
      <c r="A9" s="12" t="s">
        <v>41</v>
      </c>
      <c r="B9" s="12">
        <v>1180</v>
      </c>
      <c r="C9" s="14">
        <v>4.4083082785999999</v>
      </c>
      <c r="D9" s="13">
        <v>0.39</v>
      </c>
      <c r="E9" s="13">
        <v>56.5</v>
      </c>
      <c r="F9" s="13">
        <v>1.05</v>
      </c>
      <c r="G9" s="13">
        <v>0.22</v>
      </c>
      <c r="H9" s="12">
        <v>0</v>
      </c>
      <c r="I9" s="15">
        <f t="shared" si="0"/>
        <v>0.73499999999999999</v>
      </c>
      <c r="J9" s="15">
        <f t="shared" si="1"/>
        <v>0.11</v>
      </c>
      <c r="K9" s="13">
        <v>10564.8</v>
      </c>
      <c r="L9" s="12">
        <f t="shared" si="2"/>
        <v>8.0947560765792499</v>
      </c>
      <c r="M9">
        <f t="shared" si="3"/>
        <v>9985</v>
      </c>
      <c r="N9">
        <f t="shared" si="4"/>
        <v>16</v>
      </c>
      <c r="O9">
        <f t="shared" si="5"/>
        <v>2.4</v>
      </c>
    </row>
    <row r="10" spans="1:15">
      <c r="A10" s="12" t="s">
        <v>41</v>
      </c>
      <c r="B10" s="12">
        <v>1180</v>
      </c>
      <c r="C10" s="14">
        <v>0.43855389950000001</v>
      </c>
      <c r="D10" s="13">
        <v>0.39</v>
      </c>
      <c r="E10" s="13">
        <v>56.5</v>
      </c>
      <c r="F10" s="13">
        <v>1.05</v>
      </c>
      <c r="G10" s="13">
        <v>0.22</v>
      </c>
      <c r="H10" s="12">
        <v>0</v>
      </c>
      <c r="I10" s="15">
        <f t="shared" si="0"/>
        <v>0.73499999999999999</v>
      </c>
      <c r="J10" s="15">
        <f t="shared" si="1"/>
        <v>0.11</v>
      </c>
      <c r="K10" s="13">
        <v>2702</v>
      </c>
      <c r="L10" s="12">
        <f t="shared" si="2"/>
        <v>0.80529459795687508</v>
      </c>
      <c r="M10">
        <f t="shared" si="3"/>
        <v>993</v>
      </c>
      <c r="N10">
        <f t="shared" si="4"/>
        <v>2</v>
      </c>
      <c r="O10">
        <f t="shared" si="5"/>
        <v>0.2</v>
      </c>
    </row>
    <row r="11" spans="1:15">
      <c r="A11" s="12" t="s">
        <v>41</v>
      </c>
      <c r="B11" s="12">
        <v>1920</v>
      </c>
      <c r="C11" s="14">
        <v>1.4775159816000001</v>
      </c>
      <c r="D11" s="13">
        <v>0.193</v>
      </c>
      <c r="E11" s="13">
        <v>56.5</v>
      </c>
      <c r="F11" s="13">
        <v>1.2</v>
      </c>
      <c r="G11" s="13">
        <v>7.5999999999999998E-2</v>
      </c>
      <c r="H11" s="12">
        <v>0</v>
      </c>
      <c r="I11" s="15">
        <f t="shared" si="0"/>
        <v>0.84</v>
      </c>
      <c r="J11" s="15">
        <f t="shared" si="1"/>
        <v>3.7999999999999999E-2</v>
      </c>
      <c r="K11" s="13">
        <v>951</v>
      </c>
      <c r="L11" s="12">
        <f t="shared" si="2"/>
        <v>1.3426310851131003</v>
      </c>
      <c r="M11">
        <f t="shared" si="3"/>
        <v>1656</v>
      </c>
      <c r="N11">
        <f t="shared" si="4"/>
        <v>3</v>
      </c>
      <c r="O11">
        <f t="shared" si="5"/>
        <v>0.1</v>
      </c>
    </row>
    <row r="12" spans="1:15">
      <c r="A12" s="12" t="s">
        <v>41</v>
      </c>
      <c r="B12" s="12">
        <v>1920</v>
      </c>
      <c r="C12" s="14">
        <v>1.4719181099999999E-2</v>
      </c>
      <c r="D12" s="13">
        <v>0.193</v>
      </c>
      <c r="E12" s="13">
        <v>56.5</v>
      </c>
      <c r="F12" s="13">
        <v>1.2</v>
      </c>
      <c r="G12" s="13">
        <v>7.5999999999999998E-2</v>
      </c>
      <c r="H12" s="12">
        <v>0</v>
      </c>
      <c r="I12" s="15">
        <f t="shared" si="0"/>
        <v>0.84</v>
      </c>
      <c r="J12" s="15">
        <f t="shared" si="1"/>
        <v>3.7999999999999999E-2</v>
      </c>
      <c r="K12" s="13">
        <v>9.5</v>
      </c>
      <c r="L12" s="12">
        <f t="shared" si="2"/>
        <v>1.33754425254125E-2</v>
      </c>
      <c r="M12">
        <f t="shared" si="3"/>
        <v>16</v>
      </c>
      <c r="N12">
        <f t="shared" si="4"/>
        <v>0</v>
      </c>
      <c r="O12">
        <f t="shared" si="5"/>
        <v>0</v>
      </c>
    </row>
    <row r="13" spans="1:15">
      <c r="A13" s="12" t="s">
        <v>41</v>
      </c>
      <c r="B13" s="12">
        <v>1920</v>
      </c>
      <c r="C13" s="14">
        <v>0.50458882459999999</v>
      </c>
      <c r="D13" s="13">
        <v>0.193</v>
      </c>
      <c r="E13" s="13">
        <v>56.5</v>
      </c>
      <c r="F13" s="13">
        <v>1.2</v>
      </c>
      <c r="G13" s="13">
        <v>7.5999999999999998E-2</v>
      </c>
      <c r="H13" s="12">
        <v>0</v>
      </c>
      <c r="I13" s="15">
        <f t="shared" si="0"/>
        <v>0.84</v>
      </c>
      <c r="J13" s="15">
        <f t="shared" si="1"/>
        <v>3.7999999999999999E-2</v>
      </c>
      <c r="K13" s="13">
        <v>324.8</v>
      </c>
      <c r="L13" s="12">
        <f t="shared" si="2"/>
        <v>0.45852406982089167</v>
      </c>
      <c r="M13">
        <f t="shared" si="3"/>
        <v>566</v>
      </c>
      <c r="N13">
        <f t="shared" si="4"/>
        <v>1</v>
      </c>
      <c r="O13">
        <f t="shared" si="5"/>
        <v>0</v>
      </c>
    </row>
    <row r="14" spans="1:15">
      <c r="A14" s="12" t="s">
        <v>41</v>
      </c>
      <c r="B14" s="12">
        <v>1180</v>
      </c>
      <c r="C14" s="14">
        <v>20.743258276500001</v>
      </c>
      <c r="D14" s="13">
        <v>0.39</v>
      </c>
      <c r="E14" s="13">
        <v>56.5</v>
      </c>
      <c r="F14" s="13">
        <v>1.05</v>
      </c>
      <c r="G14" s="13">
        <v>0.22</v>
      </c>
      <c r="H14" s="12">
        <v>0</v>
      </c>
      <c r="I14" s="15">
        <f t="shared" si="0"/>
        <v>0.73499999999999999</v>
      </c>
      <c r="J14" s="15">
        <f t="shared" si="1"/>
        <v>0.11</v>
      </c>
      <c r="K14" s="13">
        <v>26978.5</v>
      </c>
      <c r="L14" s="12">
        <f t="shared" si="2"/>
        <v>38.08980801022313</v>
      </c>
      <c r="M14">
        <f t="shared" si="3"/>
        <v>46983</v>
      </c>
      <c r="N14">
        <f t="shared" si="4"/>
        <v>76</v>
      </c>
      <c r="O14">
        <f t="shared" si="5"/>
        <v>11.4</v>
      </c>
    </row>
    <row r="15" spans="1:15">
      <c r="A15" s="12" t="s">
        <v>41</v>
      </c>
      <c r="B15" s="12">
        <v>1180</v>
      </c>
      <c r="C15" s="14">
        <v>2.1806172692999999</v>
      </c>
      <c r="D15" s="13">
        <v>0.39</v>
      </c>
      <c r="E15" s="13">
        <v>56.5</v>
      </c>
      <c r="F15" s="13">
        <v>1.05</v>
      </c>
      <c r="G15" s="13">
        <v>0.22</v>
      </c>
      <c r="H15" s="12">
        <v>0</v>
      </c>
      <c r="I15" s="15">
        <f t="shared" si="0"/>
        <v>0.73499999999999999</v>
      </c>
      <c r="J15" s="15">
        <f t="shared" si="1"/>
        <v>0.11</v>
      </c>
      <c r="K15" s="13">
        <v>2836.1</v>
      </c>
      <c r="L15" s="12">
        <f t="shared" si="2"/>
        <v>4.0041584607521248</v>
      </c>
      <c r="M15">
        <f t="shared" si="3"/>
        <v>4939</v>
      </c>
      <c r="N15">
        <f t="shared" si="4"/>
        <v>8</v>
      </c>
      <c r="O15">
        <f t="shared" si="5"/>
        <v>1.2</v>
      </c>
    </row>
    <row r="16" spans="1:15">
      <c r="A16" s="12" t="s">
        <v>41</v>
      </c>
      <c r="B16" s="12">
        <v>1180</v>
      </c>
      <c r="C16" s="14">
        <v>0.86951273159999998</v>
      </c>
      <c r="D16" s="13">
        <v>0.39</v>
      </c>
      <c r="E16" s="13">
        <v>56.5</v>
      </c>
      <c r="F16" s="13">
        <v>1.05</v>
      </c>
      <c r="G16" s="13">
        <v>0.22</v>
      </c>
      <c r="H16" s="12">
        <v>0</v>
      </c>
      <c r="I16" s="15">
        <f t="shared" si="0"/>
        <v>0.73499999999999999</v>
      </c>
      <c r="J16" s="15">
        <f t="shared" si="1"/>
        <v>0.11</v>
      </c>
      <c r="K16" s="13">
        <v>1130.9000000000001</v>
      </c>
      <c r="L16" s="12">
        <f t="shared" si="2"/>
        <v>1.5966427534005001</v>
      </c>
      <c r="M16">
        <f t="shared" si="3"/>
        <v>1969</v>
      </c>
      <c r="N16">
        <f t="shared" si="4"/>
        <v>3</v>
      </c>
      <c r="O16">
        <f t="shared" si="5"/>
        <v>0.5</v>
      </c>
    </row>
    <row r="17" spans="1:15">
      <c r="A17" s="12" t="s">
        <v>41</v>
      </c>
      <c r="B17" s="12">
        <v>1100</v>
      </c>
      <c r="C17" s="14">
        <v>1.7216292300000002E-2</v>
      </c>
      <c r="D17" s="13">
        <v>0.34200000000000003</v>
      </c>
      <c r="E17" s="13">
        <v>56.5</v>
      </c>
      <c r="F17" s="13">
        <v>1.85</v>
      </c>
      <c r="G17" s="13">
        <v>0.22</v>
      </c>
      <c r="H17" s="12">
        <v>0</v>
      </c>
      <c r="I17" s="15">
        <f t="shared" si="0"/>
        <v>1.2949999999999999</v>
      </c>
      <c r="J17" s="15">
        <f t="shared" si="1"/>
        <v>0.11</v>
      </c>
      <c r="K17" s="13">
        <v>19.600000000000001</v>
      </c>
      <c r="L17" s="12">
        <f t="shared" si="2"/>
        <v>2.7722534676075005E-2</v>
      </c>
      <c r="M17">
        <f t="shared" si="3"/>
        <v>34</v>
      </c>
      <c r="N17">
        <f t="shared" si="4"/>
        <v>0</v>
      </c>
      <c r="O17">
        <f t="shared" si="5"/>
        <v>0</v>
      </c>
    </row>
    <row r="18" spans="1:15">
      <c r="A18" s="12" t="s">
        <v>41</v>
      </c>
      <c r="B18" s="12">
        <v>1920</v>
      </c>
      <c r="C18" s="14">
        <v>0.9450205505</v>
      </c>
      <c r="D18" s="13">
        <v>0.193</v>
      </c>
      <c r="E18" s="13">
        <v>56.5</v>
      </c>
      <c r="F18" s="13">
        <v>1.2</v>
      </c>
      <c r="G18" s="13">
        <v>7.5999999999999998E-2</v>
      </c>
      <c r="H18" s="12">
        <v>0</v>
      </c>
      <c r="I18" s="15">
        <f t="shared" si="0"/>
        <v>0.84</v>
      </c>
      <c r="J18" s="15">
        <f t="shared" si="1"/>
        <v>3.7999999999999999E-2</v>
      </c>
      <c r="K18" s="13">
        <v>608.20000000000005</v>
      </c>
      <c r="L18" s="12">
        <f t="shared" si="2"/>
        <v>0.85874804941060423</v>
      </c>
      <c r="M18">
        <f t="shared" si="3"/>
        <v>1059</v>
      </c>
      <c r="N18">
        <f t="shared" si="4"/>
        <v>2</v>
      </c>
      <c r="O18">
        <f t="shared" si="5"/>
        <v>0.1</v>
      </c>
    </row>
    <row r="19" spans="1:15">
      <c r="A19" s="12" t="s">
        <v>41</v>
      </c>
      <c r="B19" s="12">
        <v>1100</v>
      </c>
      <c r="C19" s="14">
        <v>0.38960630759999998</v>
      </c>
      <c r="D19" s="13">
        <v>0.34200000000000003</v>
      </c>
      <c r="E19" s="13">
        <v>56.5</v>
      </c>
      <c r="F19" s="13">
        <v>1.85</v>
      </c>
      <c r="G19" s="13">
        <v>0.22</v>
      </c>
      <c r="H19" s="12">
        <v>0</v>
      </c>
      <c r="I19" s="15">
        <f t="shared" si="0"/>
        <v>1.2949999999999999</v>
      </c>
      <c r="J19" s="15">
        <f t="shared" si="1"/>
        <v>0.11</v>
      </c>
      <c r="K19" s="13">
        <v>444.3</v>
      </c>
      <c r="L19" s="12">
        <f t="shared" si="2"/>
        <v>0.62736355681290001</v>
      </c>
      <c r="M19">
        <f t="shared" si="3"/>
        <v>774</v>
      </c>
      <c r="N19">
        <f t="shared" si="4"/>
        <v>2</v>
      </c>
      <c r="O19">
        <f t="shared" si="5"/>
        <v>0.2</v>
      </c>
    </row>
    <row r="20" spans="1:15">
      <c r="A20" s="12" t="s">
        <v>41</v>
      </c>
      <c r="B20" s="12">
        <v>1100</v>
      </c>
      <c r="C20" s="14">
        <v>0.13748245619999999</v>
      </c>
      <c r="D20" s="13">
        <v>0.34200000000000003</v>
      </c>
      <c r="E20" s="13">
        <v>56.5</v>
      </c>
      <c r="F20" s="13">
        <v>1.85</v>
      </c>
      <c r="G20" s="13">
        <v>0.22</v>
      </c>
      <c r="H20" s="12">
        <v>0</v>
      </c>
      <c r="I20" s="15">
        <f t="shared" si="0"/>
        <v>1.2949999999999999</v>
      </c>
      <c r="J20" s="15">
        <f t="shared" si="1"/>
        <v>0.11</v>
      </c>
      <c r="K20" s="13">
        <v>156.80000000000001</v>
      </c>
      <c r="L20" s="12">
        <f t="shared" si="2"/>
        <v>0.22138112509604999</v>
      </c>
      <c r="M20">
        <f t="shared" si="3"/>
        <v>273</v>
      </c>
      <c r="N20">
        <f t="shared" si="4"/>
        <v>1</v>
      </c>
      <c r="O20">
        <f t="shared" si="5"/>
        <v>0.1</v>
      </c>
    </row>
    <row r="21" spans="1:15">
      <c r="A21" s="12" t="s">
        <v>41</v>
      </c>
      <c r="B21" s="12">
        <v>1920</v>
      </c>
      <c r="C21" s="14">
        <v>1.0465611868</v>
      </c>
      <c r="D21" s="13">
        <v>0.193</v>
      </c>
      <c r="E21" s="13">
        <v>56.5</v>
      </c>
      <c r="F21" s="13">
        <v>1.2</v>
      </c>
      <c r="G21" s="13">
        <v>7.5999999999999998E-2</v>
      </c>
      <c r="H21" s="12">
        <v>0</v>
      </c>
      <c r="I21" s="15">
        <f t="shared" si="0"/>
        <v>0.84</v>
      </c>
      <c r="J21" s="15">
        <f t="shared" si="1"/>
        <v>3.7999999999999999E-2</v>
      </c>
      <c r="K21" s="13">
        <v>673.6</v>
      </c>
      <c r="L21" s="12">
        <f t="shared" si="2"/>
        <v>0.95101887178838329</v>
      </c>
      <c r="M21">
        <f t="shared" si="3"/>
        <v>1173</v>
      </c>
      <c r="N21">
        <f t="shared" si="4"/>
        <v>2</v>
      </c>
      <c r="O21">
        <f t="shared" si="5"/>
        <v>0.1</v>
      </c>
    </row>
    <row r="22" spans="1:15">
      <c r="A22" s="12" t="s">
        <v>41</v>
      </c>
      <c r="B22" s="12">
        <v>1920</v>
      </c>
      <c r="C22" s="14">
        <v>11.919096274599999</v>
      </c>
      <c r="D22" s="13">
        <v>0.193</v>
      </c>
      <c r="E22" s="13">
        <v>56.5</v>
      </c>
      <c r="F22" s="13">
        <v>1.2</v>
      </c>
      <c r="G22" s="13">
        <v>7.5999999999999998E-2</v>
      </c>
      <c r="H22" s="12">
        <v>0</v>
      </c>
      <c r="I22" s="15">
        <f t="shared" si="0"/>
        <v>0.84</v>
      </c>
      <c r="J22" s="15">
        <f t="shared" si="1"/>
        <v>3.7999999999999999E-2</v>
      </c>
      <c r="K22" s="13">
        <v>7671.5</v>
      </c>
      <c r="L22" s="12">
        <f t="shared" si="2"/>
        <v>10.830982110531309</v>
      </c>
      <c r="M22">
        <f t="shared" si="3"/>
        <v>13360</v>
      </c>
      <c r="N22">
        <f t="shared" si="4"/>
        <v>25</v>
      </c>
      <c r="O22">
        <f t="shared" si="5"/>
        <v>1.1000000000000001</v>
      </c>
    </row>
    <row r="23" spans="1:15">
      <c r="A23" s="12" t="s">
        <v>41</v>
      </c>
      <c r="B23" s="12">
        <v>1180</v>
      </c>
      <c r="C23" s="14">
        <v>31.393583632999999</v>
      </c>
      <c r="D23" s="13">
        <v>0.39</v>
      </c>
      <c r="E23" s="13">
        <v>56.5</v>
      </c>
      <c r="F23" s="13">
        <v>1.05</v>
      </c>
      <c r="G23" s="13">
        <v>0.22</v>
      </c>
      <c r="H23" s="12">
        <v>0</v>
      </c>
      <c r="I23" s="15">
        <f t="shared" si="0"/>
        <v>0.73499999999999999</v>
      </c>
      <c r="J23" s="15">
        <f t="shared" si="1"/>
        <v>0.11</v>
      </c>
      <c r="K23" s="13">
        <v>40830.199999999997</v>
      </c>
      <c r="L23" s="12">
        <f t="shared" si="2"/>
        <v>57.646467946096244</v>
      </c>
      <c r="M23">
        <f t="shared" si="3"/>
        <v>71106</v>
      </c>
      <c r="N23">
        <f t="shared" si="4"/>
        <v>115</v>
      </c>
      <c r="O23">
        <f t="shared" si="5"/>
        <v>17.2</v>
      </c>
    </row>
    <row r="24" spans="1:15">
      <c r="A24" s="12" t="s">
        <v>41</v>
      </c>
      <c r="B24" s="12">
        <v>1920</v>
      </c>
      <c r="C24" s="14">
        <v>0.1086091226</v>
      </c>
      <c r="D24" s="13">
        <v>0.193</v>
      </c>
      <c r="E24" s="13">
        <v>56.5</v>
      </c>
      <c r="F24" s="13">
        <v>1.2</v>
      </c>
      <c r="G24" s="13">
        <v>7.5999999999999998E-2</v>
      </c>
      <c r="H24" s="12">
        <v>0</v>
      </c>
      <c r="I24" s="15">
        <f t="shared" si="0"/>
        <v>0.84</v>
      </c>
      <c r="J24" s="15">
        <f t="shared" si="1"/>
        <v>3.7999999999999999E-2</v>
      </c>
      <c r="K24" s="13">
        <v>69.900000000000006</v>
      </c>
      <c r="L24" s="12">
        <f t="shared" si="2"/>
        <v>9.869401478264167E-2</v>
      </c>
      <c r="M24">
        <f t="shared" si="3"/>
        <v>122</v>
      </c>
      <c r="N24">
        <f t="shared" si="4"/>
        <v>0</v>
      </c>
      <c r="O24">
        <f t="shared" si="5"/>
        <v>0</v>
      </c>
    </row>
    <row r="25" spans="1:15">
      <c r="A25" s="12" t="s">
        <v>41</v>
      </c>
      <c r="B25" s="12">
        <v>1180</v>
      </c>
      <c r="C25" s="14">
        <v>4.3821982669999997</v>
      </c>
      <c r="D25" s="13">
        <v>0.39</v>
      </c>
      <c r="E25" s="13">
        <v>56.5</v>
      </c>
      <c r="F25" s="13">
        <v>1.05</v>
      </c>
      <c r="G25" s="13">
        <v>0.22</v>
      </c>
      <c r="H25" s="12">
        <v>0</v>
      </c>
      <c r="I25" s="15">
        <f t="shared" si="0"/>
        <v>0.73499999999999999</v>
      </c>
      <c r="J25" s="15">
        <f t="shared" si="1"/>
        <v>0.11</v>
      </c>
      <c r="K25" s="13">
        <v>5699.4</v>
      </c>
      <c r="L25" s="12">
        <f t="shared" si="2"/>
        <v>8.0468115677787484</v>
      </c>
      <c r="M25">
        <f t="shared" si="3"/>
        <v>9926</v>
      </c>
      <c r="N25">
        <f t="shared" si="4"/>
        <v>16</v>
      </c>
      <c r="O25">
        <f t="shared" si="5"/>
        <v>2.4</v>
      </c>
    </row>
    <row r="26" spans="1:15">
      <c r="A26" s="12" t="s">
        <v>41</v>
      </c>
      <c r="B26" s="12">
        <v>1100</v>
      </c>
      <c r="C26" s="14">
        <v>1.27560673E-2</v>
      </c>
      <c r="D26" s="13">
        <v>0.34200000000000003</v>
      </c>
      <c r="E26" s="13">
        <v>56.5</v>
      </c>
      <c r="F26" s="13">
        <v>1.85</v>
      </c>
      <c r="G26" s="13">
        <v>0.22</v>
      </c>
      <c r="H26" s="12">
        <v>0</v>
      </c>
      <c r="I26" s="15">
        <f t="shared" si="0"/>
        <v>1.2949999999999999</v>
      </c>
      <c r="J26" s="15">
        <f t="shared" si="1"/>
        <v>0.11</v>
      </c>
      <c r="K26" s="13">
        <v>14.5</v>
      </c>
      <c r="L26" s="12">
        <f t="shared" si="2"/>
        <v>2.0540457369824999E-2</v>
      </c>
      <c r="M26">
        <f t="shared" si="3"/>
        <v>25</v>
      </c>
      <c r="N26">
        <f t="shared" si="4"/>
        <v>0</v>
      </c>
      <c r="O26">
        <f t="shared" si="5"/>
        <v>0</v>
      </c>
    </row>
    <row r="27" spans="1:15">
      <c r="A27" s="12" t="s">
        <v>41</v>
      </c>
      <c r="B27" s="12">
        <v>1100</v>
      </c>
      <c r="C27" s="14">
        <v>3.71125151E-2</v>
      </c>
      <c r="D27" s="13">
        <v>0.34200000000000003</v>
      </c>
      <c r="E27" s="13">
        <v>56.5</v>
      </c>
      <c r="F27" s="13">
        <v>1.85</v>
      </c>
      <c r="G27" s="13">
        <v>0.22</v>
      </c>
      <c r="H27" s="12">
        <v>0</v>
      </c>
      <c r="I27" s="15">
        <f t="shared" si="0"/>
        <v>1.2949999999999999</v>
      </c>
      <c r="J27" s="15">
        <f t="shared" si="1"/>
        <v>0.11</v>
      </c>
      <c r="K27" s="13">
        <v>42.3</v>
      </c>
      <c r="L27" s="12">
        <f t="shared" si="2"/>
        <v>5.9760427439774999E-2</v>
      </c>
      <c r="M27">
        <f t="shared" si="3"/>
        <v>74</v>
      </c>
      <c r="N27">
        <f t="shared" si="4"/>
        <v>0</v>
      </c>
      <c r="O27">
        <f t="shared" si="5"/>
        <v>0</v>
      </c>
    </row>
    <row r="28" spans="1:15">
      <c r="A28" s="12" t="s">
        <v>41</v>
      </c>
      <c r="B28" s="12">
        <v>1100</v>
      </c>
      <c r="C28" s="14">
        <v>0.77608230550000001</v>
      </c>
      <c r="D28" s="13">
        <v>0.34200000000000003</v>
      </c>
      <c r="E28" s="13">
        <v>56.5</v>
      </c>
      <c r="F28" s="13">
        <v>1.85</v>
      </c>
      <c r="G28" s="13">
        <v>0.22</v>
      </c>
      <c r="H28" s="12">
        <v>0</v>
      </c>
      <c r="I28" s="15">
        <f t="shared" si="0"/>
        <v>1.2949999999999999</v>
      </c>
      <c r="J28" s="15">
        <f t="shared" si="1"/>
        <v>0.11</v>
      </c>
      <c r="K28" s="13">
        <v>885.1</v>
      </c>
      <c r="L28" s="12">
        <f t="shared" si="2"/>
        <v>1.2496865324313751</v>
      </c>
      <c r="M28">
        <f t="shared" si="3"/>
        <v>1541</v>
      </c>
      <c r="N28">
        <f t="shared" si="4"/>
        <v>4</v>
      </c>
      <c r="O28">
        <f t="shared" si="5"/>
        <v>0.4</v>
      </c>
    </row>
    <row r="29" spans="1:15">
      <c r="A29" s="12" t="s">
        <v>41</v>
      </c>
      <c r="B29" s="12">
        <v>1180</v>
      </c>
      <c r="C29" s="14">
        <v>5.2445720100000003E-2</v>
      </c>
      <c r="D29" s="13">
        <v>0.39</v>
      </c>
      <c r="E29" s="13">
        <v>56.5</v>
      </c>
      <c r="F29" s="13">
        <v>1.05</v>
      </c>
      <c r="G29" s="13">
        <v>0.22</v>
      </c>
      <c r="H29" s="12">
        <v>0</v>
      </c>
      <c r="I29" s="15">
        <f t="shared" si="0"/>
        <v>0.73499999999999999</v>
      </c>
      <c r="J29" s="15">
        <f t="shared" si="1"/>
        <v>0.11</v>
      </c>
      <c r="K29" s="13">
        <v>68.2</v>
      </c>
      <c r="L29" s="12">
        <f t="shared" si="2"/>
        <v>9.6303453533625002E-2</v>
      </c>
      <c r="M29">
        <f t="shared" si="3"/>
        <v>119</v>
      </c>
      <c r="N29">
        <f t="shared" si="4"/>
        <v>0</v>
      </c>
      <c r="O29">
        <f t="shared" si="5"/>
        <v>0</v>
      </c>
    </row>
    <row r="30" spans="1:15">
      <c r="A30" s="12" t="s">
        <v>41</v>
      </c>
      <c r="B30" s="12">
        <v>1920</v>
      </c>
      <c r="C30" s="14">
        <v>1.5517137124</v>
      </c>
      <c r="D30" s="13">
        <v>0.193</v>
      </c>
      <c r="E30" s="13">
        <v>56.5</v>
      </c>
      <c r="F30" s="13">
        <v>1.2</v>
      </c>
      <c r="G30" s="13">
        <v>7.5999999999999998E-2</v>
      </c>
      <c r="H30" s="12">
        <v>0</v>
      </c>
      <c r="I30" s="15">
        <f t="shared" si="0"/>
        <v>0.84</v>
      </c>
      <c r="J30" s="15">
        <f t="shared" si="1"/>
        <v>3.7999999999999999E-2</v>
      </c>
      <c r="K30" s="13">
        <v>998.7</v>
      </c>
      <c r="L30" s="12">
        <f t="shared" si="2"/>
        <v>1.4100551814054834</v>
      </c>
      <c r="M30">
        <f t="shared" si="3"/>
        <v>1739</v>
      </c>
      <c r="N30">
        <f t="shared" si="4"/>
        <v>3</v>
      </c>
      <c r="O30">
        <f t="shared" si="5"/>
        <v>0.1</v>
      </c>
    </row>
    <row r="31" spans="1:15">
      <c r="A31" s="12" t="s">
        <v>41</v>
      </c>
      <c r="B31" s="12">
        <v>1100</v>
      </c>
      <c r="C31" s="14">
        <v>0.1113636241</v>
      </c>
      <c r="D31" s="13">
        <v>0.34200000000000003</v>
      </c>
      <c r="E31" s="13">
        <v>56.5</v>
      </c>
      <c r="F31" s="13">
        <v>1.85</v>
      </c>
      <c r="G31" s="13">
        <v>0.22</v>
      </c>
      <c r="H31" s="12">
        <v>0</v>
      </c>
      <c r="I31" s="15">
        <f t="shared" si="0"/>
        <v>1.2949999999999999</v>
      </c>
      <c r="J31" s="15">
        <f t="shared" si="1"/>
        <v>0.11</v>
      </c>
      <c r="K31" s="13">
        <v>127</v>
      </c>
      <c r="L31" s="12">
        <f t="shared" si="2"/>
        <v>0.179323275707025</v>
      </c>
      <c r="M31">
        <f t="shared" si="3"/>
        <v>221</v>
      </c>
      <c r="N31">
        <f t="shared" si="4"/>
        <v>1</v>
      </c>
      <c r="O31">
        <f t="shared" si="5"/>
        <v>0.1</v>
      </c>
    </row>
    <row r="32" spans="1:15">
      <c r="A32" s="12" t="s">
        <v>41</v>
      </c>
      <c r="B32" s="12">
        <v>1100</v>
      </c>
      <c r="C32" s="14">
        <v>0.28896831569999998</v>
      </c>
      <c r="D32" s="13">
        <v>0.34200000000000003</v>
      </c>
      <c r="E32" s="13">
        <v>56.5</v>
      </c>
      <c r="F32" s="13">
        <v>1.85</v>
      </c>
      <c r="G32" s="13">
        <v>0.22</v>
      </c>
      <c r="H32" s="12">
        <v>0</v>
      </c>
      <c r="I32" s="15">
        <f t="shared" si="0"/>
        <v>1.2949999999999999</v>
      </c>
      <c r="J32" s="15">
        <f t="shared" si="1"/>
        <v>0.11</v>
      </c>
      <c r="K32" s="13">
        <v>329.6</v>
      </c>
      <c r="L32" s="12">
        <f t="shared" si="2"/>
        <v>0.46531123035592498</v>
      </c>
      <c r="M32">
        <f t="shared" si="3"/>
        <v>574</v>
      </c>
      <c r="N32">
        <f t="shared" si="4"/>
        <v>2</v>
      </c>
      <c r="O32">
        <f t="shared" si="5"/>
        <v>0.1</v>
      </c>
    </row>
    <row r="33" spans="1:15">
      <c r="A33" s="12" t="s">
        <v>41</v>
      </c>
      <c r="B33" s="12">
        <v>1920</v>
      </c>
      <c r="C33" s="14">
        <v>0.55730739500000004</v>
      </c>
      <c r="D33" s="13">
        <v>0.193</v>
      </c>
      <c r="E33" s="13">
        <v>56.5</v>
      </c>
      <c r="F33" s="13">
        <v>1.2</v>
      </c>
      <c r="G33" s="13">
        <v>7.5999999999999998E-2</v>
      </c>
      <c r="H33" s="12">
        <v>0</v>
      </c>
      <c r="I33" s="15">
        <f t="shared" si="0"/>
        <v>0.84</v>
      </c>
      <c r="J33" s="15">
        <f t="shared" si="1"/>
        <v>3.7999999999999999E-2</v>
      </c>
      <c r="K33" s="13">
        <v>358.7</v>
      </c>
      <c r="L33" s="12">
        <f t="shared" si="2"/>
        <v>0.50642987406479179</v>
      </c>
      <c r="M33">
        <f t="shared" si="3"/>
        <v>625</v>
      </c>
      <c r="N33">
        <f t="shared" si="4"/>
        <v>1</v>
      </c>
      <c r="O33">
        <f t="shared" si="5"/>
        <v>0.1</v>
      </c>
    </row>
    <row r="34" spans="1:15">
      <c r="A34" s="12" t="s">
        <v>41</v>
      </c>
      <c r="B34" s="12">
        <v>1100</v>
      </c>
      <c r="C34" s="14">
        <v>0.36187800339999998</v>
      </c>
      <c r="D34" s="13">
        <v>0.34200000000000003</v>
      </c>
      <c r="E34" s="13">
        <v>56.5</v>
      </c>
      <c r="F34" s="13">
        <v>1.85</v>
      </c>
      <c r="G34" s="13">
        <v>0.22</v>
      </c>
      <c r="H34" s="12">
        <v>0</v>
      </c>
      <c r="I34" s="15">
        <f t="shared" si="0"/>
        <v>1.2949999999999999</v>
      </c>
      <c r="J34" s="15">
        <f t="shared" si="1"/>
        <v>0.11</v>
      </c>
      <c r="K34" s="13">
        <v>412.8</v>
      </c>
      <c r="L34" s="12">
        <f t="shared" si="2"/>
        <v>0.58271405497484996</v>
      </c>
      <c r="M34">
        <f t="shared" si="3"/>
        <v>719</v>
      </c>
      <c r="N34">
        <f t="shared" si="4"/>
        <v>2</v>
      </c>
      <c r="O34">
        <f t="shared" si="5"/>
        <v>0.2</v>
      </c>
    </row>
    <row r="35" spans="1:15">
      <c r="A35" s="12" t="s">
        <v>41</v>
      </c>
      <c r="B35" s="12">
        <v>1100</v>
      </c>
      <c r="C35" s="14">
        <v>9.6097968300000003E-2</v>
      </c>
      <c r="D35" s="13">
        <v>0.34200000000000003</v>
      </c>
      <c r="E35" s="13">
        <v>56.5</v>
      </c>
      <c r="F35" s="13">
        <v>1.85</v>
      </c>
      <c r="G35" s="13">
        <v>0.22</v>
      </c>
      <c r="H35" s="12">
        <v>0</v>
      </c>
      <c r="I35" s="15">
        <f t="shared" si="0"/>
        <v>1.2949999999999999</v>
      </c>
      <c r="J35" s="15">
        <f t="shared" si="1"/>
        <v>0.11</v>
      </c>
      <c r="K35" s="13">
        <v>109.6</v>
      </c>
      <c r="L35" s="12">
        <f t="shared" si="2"/>
        <v>0.15474175345507502</v>
      </c>
      <c r="M35">
        <f t="shared" si="3"/>
        <v>191</v>
      </c>
      <c r="N35">
        <f t="shared" si="4"/>
        <v>1</v>
      </c>
      <c r="O35">
        <f t="shared" si="5"/>
        <v>0</v>
      </c>
    </row>
    <row r="36" spans="1:15">
      <c r="A36" s="12" t="s">
        <v>41</v>
      </c>
      <c r="B36" s="12">
        <v>1180</v>
      </c>
      <c r="C36" s="14">
        <v>6.3496323600000001E-2</v>
      </c>
      <c r="D36" s="13">
        <v>0.39</v>
      </c>
      <c r="E36" s="13">
        <v>56.5</v>
      </c>
      <c r="F36" s="13">
        <v>1.05</v>
      </c>
      <c r="G36" s="13">
        <v>0.22</v>
      </c>
      <c r="H36" s="12">
        <v>0</v>
      </c>
      <c r="I36" s="15">
        <f t="shared" si="0"/>
        <v>0.73499999999999999</v>
      </c>
      <c r="J36" s="15">
        <f t="shared" si="1"/>
        <v>0.11</v>
      </c>
      <c r="K36" s="13">
        <v>82.6</v>
      </c>
      <c r="L36" s="12">
        <f t="shared" si="2"/>
        <v>0.1165951242105</v>
      </c>
      <c r="M36">
        <f t="shared" si="3"/>
        <v>144</v>
      </c>
      <c r="N36">
        <f t="shared" si="4"/>
        <v>0</v>
      </c>
      <c r="O36">
        <f t="shared" si="5"/>
        <v>0</v>
      </c>
    </row>
    <row r="37" spans="1:15">
      <c r="A37" s="12" t="s">
        <v>41</v>
      </c>
      <c r="B37" s="12">
        <v>1180</v>
      </c>
      <c r="C37" s="14">
        <v>0.64930737559999996</v>
      </c>
      <c r="D37" s="13">
        <v>0.39</v>
      </c>
      <c r="E37" s="13">
        <v>56.5</v>
      </c>
      <c r="F37" s="13">
        <v>1.05</v>
      </c>
      <c r="G37" s="13">
        <v>0.22</v>
      </c>
      <c r="H37" s="12">
        <v>0</v>
      </c>
      <c r="I37" s="15">
        <f t="shared" si="0"/>
        <v>0.73499999999999999</v>
      </c>
      <c r="J37" s="15">
        <f t="shared" si="1"/>
        <v>0.11</v>
      </c>
      <c r="K37" s="13">
        <v>844.5</v>
      </c>
      <c r="L37" s="12">
        <f t="shared" si="2"/>
        <v>1.1922906684454999</v>
      </c>
      <c r="M37">
        <f t="shared" si="3"/>
        <v>1471</v>
      </c>
      <c r="N37">
        <f t="shared" si="4"/>
        <v>2</v>
      </c>
      <c r="O37">
        <f t="shared" si="5"/>
        <v>0.4</v>
      </c>
    </row>
    <row r="38" spans="1:15">
      <c r="A38" s="12" t="s">
        <v>41</v>
      </c>
      <c r="B38" s="12">
        <v>1100</v>
      </c>
      <c r="C38" s="14">
        <v>0.14194495979999999</v>
      </c>
      <c r="D38" s="13">
        <v>0.34200000000000003</v>
      </c>
      <c r="E38" s="13">
        <v>56.5</v>
      </c>
      <c r="F38" s="13">
        <v>1.85</v>
      </c>
      <c r="G38" s="13">
        <v>0.22</v>
      </c>
      <c r="H38" s="12">
        <v>0</v>
      </c>
      <c r="I38" s="15">
        <f t="shared" si="0"/>
        <v>1.2949999999999999</v>
      </c>
      <c r="J38" s="15">
        <f t="shared" si="1"/>
        <v>0.11</v>
      </c>
      <c r="K38" s="13">
        <v>161.9</v>
      </c>
      <c r="L38" s="12">
        <f t="shared" si="2"/>
        <v>0.22856687151794999</v>
      </c>
      <c r="M38">
        <f t="shared" si="3"/>
        <v>282</v>
      </c>
      <c r="N38">
        <f t="shared" si="4"/>
        <v>1</v>
      </c>
      <c r="O38">
        <f t="shared" si="5"/>
        <v>0.1</v>
      </c>
    </row>
    <row r="39" spans="1:15">
      <c r="A39" s="12" t="s">
        <v>41</v>
      </c>
      <c r="B39" s="12">
        <v>1180</v>
      </c>
      <c r="C39" s="14">
        <v>10.305736467599999</v>
      </c>
      <c r="D39" s="13">
        <v>0.39</v>
      </c>
      <c r="E39" s="13">
        <v>56.5</v>
      </c>
      <c r="F39" s="13">
        <v>1.05</v>
      </c>
      <c r="G39" s="13">
        <v>0.22</v>
      </c>
      <c r="H39" s="12">
        <v>0</v>
      </c>
      <c r="I39" s="15">
        <f t="shared" si="0"/>
        <v>0.73499999999999999</v>
      </c>
      <c r="J39" s="15">
        <f t="shared" si="1"/>
        <v>0.11</v>
      </c>
      <c r="K39" s="13">
        <v>13403.5</v>
      </c>
      <c r="L39" s="12">
        <f t="shared" si="2"/>
        <v>18.9239085886305</v>
      </c>
      <c r="M39">
        <f t="shared" si="3"/>
        <v>23342</v>
      </c>
      <c r="N39">
        <f t="shared" si="4"/>
        <v>38</v>
      </c>
      <c r="O39">
        <f t="shared" si="5"/>
        <v>5.7</v>
      </c>
    </row>
    <row r="40" spans="1:15">
      <c r="A40" s="12" t="s">
        <v>41</v>
      </c>
      <c r="B40" s="12">
        <v>1180</v>
      </c>
      <c r="C40" s="14">
        <v>6.6000299000000002E-3</v>
      </c>
      <c r="D40" s="13">
        <v>0.39</v>
      </c>
      <c r="E40" s="13">
        <v>56.5</v>
      </c>
      <c r="F40" s="13">
        <v>1.05</v>
      </c>
      <c r="G40" s="13">
        <v>0.22</v>
      </c>
      <c r="H40" s="12">
        <v>0</v>
      </c>
      <c r="I40" s="15">
        <f t="shared" si="0"/>
        <v>0.73499999999999999</v>
      </c>
      <c r="J40" s="15">
        <f t="shared" si="1"/>
        <v>0.11</v>
      </c>
      <c r="K40" s="13">
        <v>8.6</v>
      </c>
      <c r="L40" s="12">
        <f t="shared" si="2"/>
        <v>1.2119304903875E-2</v>
      </c>
      <c r="M40">
        <f t="shared" si="3"/>
        <v>15</v>
      </c>
      <c r="N40">
        <f t="shared" si="4"/>
        <v>0</v>
      </c>
      <c r="O40">
        <f t="shared" si="5"/>
        <v>0</v>
      </c>
    </row>
    <row r="41" spans="1:15">
      <c r="A41" s="12" t="s">
        <v>41</v>
      </c>
      <c r="B41" s="12">
        <v>1100</v>
      </c>
      <c r="C41" s="14">
        <v>0.32940213499999998</v>
      </c>
      <c r="D41" s="13">
        <v>0.34200000000000003</v>
      </c>
      <c r="E41" s="13">
        <v>56.5</v>
      </c>
      <c r="F41" s="13">
        <v>1.85</v>
      </c>
      <c r="G41" s="13">
        <v>0.22</v>
      </c>
      <c r="H41" s="12">
        <v>0</v>
      </c>
      <c r="I41" s="15">
        <f t="shared" si="0"/>
        <v>1.2949999999999999</v>
      </c>
      <c r="J41" s="15">
        <f t="shared" si="1"/>
        <v>0.11</v>
      </c>
      <c r="K41" s="13">
        <v>375.7</v>
      </c>
      <c r="L41" s="12">
        <f t="shared" si="2"/>
        <v>0.53041978788374999</v>
      </c>
      <c r="M41">
        <f t="shared" si="3"/>
        <v>654</v>
      </c>
      <c r="N41">
        <f t="shared" si="4"/>
        <v>2</v>
      </c>
      <c r="O41">
        <f t="shared" si="5"/>
        <v>0.2</v>
      </c>
    </row>
    <row r="42" spans="1:15">
      <c r="A42" s="12" t="s">
        <v>41</v>
      </c>
      <c r="B42" s="12">
        <v>1920</v>
      </c>
      <c r="C42" s="14">
        <v>6.5475377737000002</v>
      </c>
      <c r="D42" s="13">
        <v>0.193</v>
      </c>
      <c r="E42" s="13">
        <v>56.5</v>
      </c>
      <c r="F42" s="13">
        <v>1.2</v>
      </c>
      <c r="G42" s="13">
        <v>7.5999999999999998E-2</v>
      </c>
      <c r="H42" s="12">
        <v>0</v>
      </c>
      <c r="I42" s="15">
        <f t="shared" si="0"/>
        <v>0.84</v>
      </c>
      <c r="J42" s="15">
        <f t="shared" si="1"/>
        <v>3.7999999999999999E-2</v>
      </c>
      <c r="K42" s="13">
        <v>4214.2</v>
      </c>
      <c r="L42" s="12">
        <f t="shared" si="2"/>
        <v>5.9498021377759711</v>
      </c>
      <c r="M42">
        <f t="shared" si="3"/>
        <v>7339</v>
      </c>
      <c r="N42">
        <f t="shared" si="4"/>
        <v>14</v>
      </c>
      <c r="O42">
        <f t="shared" si="5"/>
        <v>0.6</v>
      </c>
    </row>
    <row r="43" spans="1:15">
      <c r="A43" s="12" t="s">
        <v>41</v>
      </c>
      <c r="B43" s="12">
        <v>1100</v>
      </c>
      <c r="C43" s="14">
        <v>0.2491823316</v>
      </c>
      <c r="D43" s="13">
        <v>0.34200000000000003</v>
      </c>
      <c r="E43" s="13">
        <v>56.5</v>
      </c>
      <c r="F43" s="13">
        <v>1.85</v>
      </c>
      <c r="G43" s="13">
        <v>0.22</v>
      </c>
      <c r="H43" s="12">
        <v>0</v>
      </c>
      <c r="I43" s="15">
        <f t="shared" si="0"/>
        <v>1.2949999999999999</v>
      </c>
      <c r="J43" s="15">
        <f t="shared" si="1"/>
        <v>0.11</v>
      </c>
      <c r="K43" s="13">
        <v>284.2</v>
      </c>
      <c r="L43" s="12">
        <f t="shared" si="2"/>
        <v>0.40124584945890002</v>
      </c>
      <c r="M43">
        <f t="shared" si="3"/>
        <v>495</v>
      </c>
      <c r="N43">
        <f t="shared" si="4"/>
        <v>1</v>
      </c>
      <c r="O43">
        <f t="shared" si="5"/>
        <v>0.1</v>
      </c>
    </row>
    <row r="44" spans="1:15">
      <c r="A44" s="12" t="s">
        <v>41</v>
      </c>
      <c r="B44" s="12">
        <v>1180</v>
      </c>
      <c r="C44" s="14">
        <v>2.38383777E-2</v>
      </c>
      <c r="D44" s="13">
        <v>0.39</v>
      </c>
      <c r="E44" s="13">
        <v>56.5</v>
      </c>
      <c r="F44" s="13">
        <v>1.05</v>
      </c>
      <c r="G44" s="13">
        <v>0.22</v>
      </c>
      <c r="H44" s="12">
        <v>0</v>
      </c>
      <c r="I44" s="15">
        <f t="shared" si="0"/>
        <v>0.73499999999999999</v>
      </c>
      <c r="J44" s="15">
        <f t="shared" si="1"/>
        <v>0.11</v>
      </c>
      <c r="K44" s="13">
        <v>31</v>
      </c>
      <c r="L44" s="12">
        <f t="shared" si="2"/>
        <v>4.3773221051625004E-2</v>
      </c>
      <c r="M44">
        <f t="shared" si="3"/>
        <v>54</v>
      </c>
      <c r="N44">
        <f t="shared" si="4"/>
        <v>0</v>
      </c>
      <c r="O44">
        <f t="shared" si="5"/>
        <v>0</v>
      </c>
    </row>
    <row r="45" spans="1:15">
      <c r="A45" s="12" t="s">
        <v>41</v>
      </c>
      <c r="B45" s="12">
        <v>1180</v>
      </c>
      <c r="C45" s="14">
        <v>1.2126178095</v>
      </c>
      <c r="D45" s="13">
        <v>0.39</v>
      </c>
      <c r="E45" s="13">
        <v>56.5</v>
      </c>
      <c r="F45" s="13">
        <v>1.05</v>
      </c>
      <c r="G45" s="13">
        <v>0.22</v>
      </c>
      <c r="H45" s="12">
        <v>0</v>
      </c>
      <c r="I45" s="15">
        <f t="shared" si="0"/>
        <v>0.73499999999999999</v>
      </c>
      <c r="J45" s="15">
        <f t="shared" si="1"/>
        <v>0.11</v>
      </c>
      <c r="K45" s="13">
        <v>1577.1</v>
      </c>
      <c r="L45" s="12">
        <f t="shared" si="2"/>
        <v>2.2266694526943751</v>
      </c>
      <c r="M45">
        <f t="shared" si="3"/>
        <v>2747</v>
      </c>
      <c r="N45">
        <f t="shared" si="4"/>
        <v>4</v>
      </c>
      <c r="O45">
        <f t="shared" si="5"/>
        <v>0.7</v>
      </c>
    </row>
    <row r="46" spans="1:15">
      <c r="A46" s="12" t="s">
        <v>41</v>
      </c>
      <c r="B46" s="12">
        <v>1180</v>
      </c>
      <c r="C46" s="14">
        <v>6.7111335331999999</v>
      </c>
      <c r="D46" s="13">
        <v>0.39</v>
      </c>
      <c r="E46" s="13">
        <v>56.5</v>
      </c>
      <c r="F46" s="13">
        <v>1.05</v>
      </c>
      <c r="G46" s="13">
        <v>0.22</v>
      </c>
      <c r="H46" s="12">
        <v>0</v>
      </c>
      <c r="I46" s="15">
        <f t="shared" si="0"/>
        <v>0.73499999999999999</v>
      </c>
      <c r="J46" s="15">
        <f t="shared" si="1"/>
        <v>0.11</v>
      </c>
      <c r="K46" s="13">
        <v>8728.4</v>
      </c>
      <c r="L46" s="12">
        <f t="shared" si="2"/>
        <v>12.323318950338502</v>
      </c>
      <c r="M46">
        <f t="shared" si="3"/>
        <v>15201</v>
      </c>
      <c r="N46">
        <f t="shared" si="4"/>
        <v>25</v>
      </c>
      <c r="O46">
        <f t="shared" si="5"/>
        <v>3.7</v>
      </c>
    </row>
    <row r="47" spans="1:15">
      <c r="A47" s="12" t="s">
        <v>41</v>
      </c>
      <c r="B47" s="12">
        <v>1100</v>
      </c>
      <c r="C47" s="14">
        <v>2.5775661700000001E-2</v>
      </c>
      <c r="D47" s="13">
        <v>0.34200000000000003</v>
      </c>
      <c r="E47" s="13">
        <v>56.5</v>
      </c>
      <c r="F47" s="13">
        <v>1.85</v>
      </c>
      <c r="G47" s="13">
        <v>0.22</v>
      </c>
      <c r="H47" s="12">
        <v>0</v>
      </c>
      <c r="I47" s="15">
        <f t="shared" si="0"/>
        <v>1.2949999999999999</v>
      </c>
      <c r="J47" s="15">
        <f t="shared" si="1"/>
        <v>0.11</v>
      </c>
      <c r="K47" s="13">
        <v>29.4</v>
      </c>
      <c r="L47" s="12">
        <f t="shared" si="2"/>
        <v>4.1505259252425E-2</v>
      </c>
      <c r="M47">
        <f t="shared" si="3"/>
        <v>51</v>
      </c>
      <c r="N47">
        <f t="shared" si="4"/>
        <v>0</v>
      </c>
      <c r="O47">
        <f t="shared" si="5"/>
        <v>0</v>
      </c>
    </row>
    <row r="48" spans="1:15">
      <c r="A48" s="12" t="s">
        <v>41</v>
      </c>
      <c r="B48" s="12">
        <v>1100</v>
      </c>
      <c r="C48" s="14">
        <v>1.4202569999999999E-4</v>
      </c>
      <c r="D48" s="13">
        <v>0.34200000000000003</v>
      </c>
      <c r="E48" s="13">
        <v>56.5</v>
      </c>
      <c r="F48" s="13">
        <v>1.85</v>
      </c>
      <c r="G48" s="13">
        <v>0.22</v>
      </c>
      <c r="H48" s="12">
        <v>0</v>
      </c>
      <c r="I48" s="15">
        <f t="shared" si="0"/>
        <v>1.2949999999999999</v>
      </c>
      <c r="J48" s="15">
        <f t="shared" si="1"/>
        <v>0.11</v>
      </c>
      <c r="K48" s="13">
        <v>0.2</v>
      </c>
      <c r="L48" s="12">
        <f t="shared" si="2"/>
        <v>2.2869688342499998E-4</v>
      </c>
      <c r="M48">
        <f t="shared" si="3"/>
        <v>0</v>
      </c>
      <c r="N48">
        <f t="shared" si="4"/>
        <v>0</v>
      </c>
      <c r="O48">
        <f t="shared" si="5"/>
        <v>0</v>
      </c>
    </row>
    <row r="49" spans="1:15">
      <c r="A49" s="12" t="s">
        <v>41</v>
      </c>
      <c r="B49" s="12">
        <v>1100</v>
      </c>
      <c r="C49" s="14">
        <v>0.10577270060000001</v>
      </c>
      <c r="D49" s="13">
        <v>0.34200000000000003</v>
      </c>
      <c r="E49" s="13">
        <v>56.5</v>
      </c>
      <c r="F49" s="13">
        <v>1.85</v>
      </c>
      <c r="G49" s="13">
        <v>0.22</v>
      </c>
      <c r="H49" s="12">
        <v>0</v>
      </c>
      <c r="I49" s="15">
        <f t="shared" si="0"/>
        <v>1.2949999999999999</v>
      </c>
      <c r="J49" s="15">
        <f t="shared" si="1"/>
        <v>0.11</v>
      </c>
      <c r="K49" s="13">
        <v>120.6</v>
      </c>
      <c r="L49" s="12">
        <f t="shared" si="2"/>
        <v>0.17032049114115</v>
      </c>
      <c r="M49">
        <f t="shared" si="3"/>
        <v>210</v>
      </c>
      <c r="N49">
        <f t="shared" si="4"/>
        <v>1</v>
      </c>
      <c r="O49">
        <f t="shared" si="5"/>
        <v>0.1</v>
      </c>
    </row>
    <row r="50" spans="1:15">
      <c r="A50" s="12" t="s">
        <v>41</v>
      </c>
      <c r="B50" s="12">
        <v>1180</v>
      </c>
      <c r="C50" s="14">
        <v>0.8070881151</v>
      </c>
      <c r="D50" s="13">
        <v>0.39</v>
      </c>
      <c r="E50" s="13">
        <v>56.5</v>
      </c>
      <c r="F50" s="13">
        <v>1.05</v>
      </c>
      <c r="G50" s="13">
        <v>0.22</v>
      </c>
      <c r="H50" s="12">
        <v>0</v>
      </c>
      <c r="I50" s="15">
        <f t="shared" si="0"/>
        <v>0.73499999999999999</v>
      </c>
      <c r="J50" s="15">
        <f t="shared" si="1"/>
        <v>0.11</v>
      </c>
      <c r="K50" s="13">
        <v>1049.7</v>
      </c>
      <c r="L50" s="12">
        <f t="shared" si="2"/>
        <v>1.4820155513523749</v>
      </c>
      <c r="M50">
        <f t="shared" si="3"/>
        <v>1828</v>
      </c>
      <c r="N50">
        <f t="shared" si="4"/>
        <v>3</v>
      </c>
      <c r="O50">
        <f t="shared" si="5"/>
        <v>0.4</v>
      </c>
    </row>
    <row r="51" spans="1:15">
      <c r="A51" s="12" t="s">
        <v>41</v>
      </c>
      <c r="B51" s="12">
        <v>1180</v>
      </c>
      <c r="C51" s="14">
        <v>3.6617225500000003E-2</v>
      </c>
      <c r="D51" s="13">
        <v>0.39</v>
      </c>
      <c r="E51" s="13">
        <v>56.5</v>
      </c>
      <c r="F51" s="13">
        <v>1.05</v>
      </c>
      <c r="G51" s="13">
        <v>0.22</v>
      </c>
      <c r="H51" s="12">
        <v>0</v>
      </c>
      <c r="I51" s="15">
        <f t="shared" si="0"/>
        <v>0.73499999999999999</v>
      </c>
      <c r="J51" s="15">
        <f t="shared" si="1"/>
        <v>0.11</v>
      </c>
      <c r="K51" s="13">
        <v>47.6</v>
      </c>
      <c r="L51" s="12">
        <f t="shared" si="2"/>
        <v>6.7238380324374999E-2</v>
      </c>
      <c r="M51">
        <f t="shared" si="3"/>
        <v>83</v>
      </c>
      <c r="N51">
        <f t="shared" si="4"/>
        <v>0</v>
      </c>
      <c r="O51">
        <f t="shared" si="5"/>
        <v>0</v>
      </c>
    </row>
    <row r="52" spans="1:15">
      <c r="A52" s="12" t="s">
        <v>41</v>
      </c>
      <c r="B52" s="12">
        <v>5300</v>
      </c>
      <c r="C52" s="14">
        <v>1.6626179200000001E-2</v>
      </c>
      <c r="D52" s="13">
        <v>0.5</v>
      </c>
      <c r="E52" s="13">
        <v>56.5</v>
      </c>
      <c r="F52" s="13">
        <v>0.6</v>
      </c>
      <c r="G52" s="13">
        <v>0.13500000000000001</v>
      </c>
      <c r="H52" s="12">
        <v>0</v>
      </c>
      <c r="I52" s="15">
        <f t="shared" si="0"/>
        <v>0.42</v>
      </c>
      <c r="J52" s="15">
        <f t="shared" si="1"/>
        <v>6.7500000000000004E-2</v>
      </c>
      <c r="K52" s="13">
        <v>27.7</v>
      </c>
      <c r="L52" s="12">
        <f t="shared" si="2"/>
        <v>3.9140796866666668E-2</v>
      </c>
      <c r="M52">
        <f t="shared" si="3"/>
        <v>48</v>
      </c>
      <c r="N52">
        <f t="shared" si="4"/>
        <v>0</v>
      </c>
      <c r="O52">
        <f t="shared" si="5"/>
        <v>0</v>
      </c>
    </row>
    <row r="53" spans="1:15">
      <c r="A53" s="12" t="s">
        <v>41</v>
      </c>
      <c r="B53" s="12">
        <v>5300</v>
      </c>
      <c r="C53" s="14">
        <v>2.4220503599999998E-2</v>
      </c>
      <c r="D53" s="13">
        <v>0.5</v>
      </c>
      <c r="E53" s="13">
        <v>56.5</v>
      </c>
      <c r="F53" s="13">
        <v>0.6</v>
      </c>
      <c r="G53" s="13">
        <v>0.13500000000000001</v>
      </c>
      <c r="H53" s="12">
        <v>0</v>
      </c>
      <c r="I53" s="15">
        <f t="shared" si="0"/>
        <v>0.42</v>
      </c>
      <c r="J53" s="15">
        <f t="shared" si="1"/>
        <v>6.7500000000000004E-2</v>
      </c>
      <c r="K53" s="13">
        <v>40.4</v>
      </c>
      <c r="L53" s="12">
        <f t="shared" si="2"/>
        <v>5.7019102225E-2</v>
      </c>
      <c r="M53">
        <f t="shared" si="3"/>
        <v>70</v>
      </c>
      <c r="N53">
        <f t="shared" si="4"/>
        <v>0</v>
      </c>
      <c r="O53">
        <f t="shared" si="5"/>
        <v>0</v>
      </c>
    </row>
    <row r="54" spans="1:15">
      <c r="A54" s="12" t="s">
        <v>41</v>
      </c>
      <c r="B54" s="12">
        <v>1100</v>
      </c>
      <c r="C54" s="14">
        <v>5.9070525899999997E-2</v>
      </c>
      <c r="D54" s="13">
        <v>0.34200000000000003</v>
      </c>
      <c r="E54" s="13">
        <v>56.5</v>
      </c>
      <c r="F54" s="13">
        <v>1.85</v>
      </c>
      <c r="G54" s="13">
        <v>0.22</v>
      </c>
      <c r="H54" s="12">
        <v>0</v>
      </c>
      <c r="I54" s="15">
        <f t="shared" si="0"/>
        <v>1.2949999999999999</v>
      </c>
      <c r="J54" s="15">
        <f t="shared" si="1"/>
        <v>0.11</v>
      </c>
      <c r="K54" s="13">
        <v>67.400000000000006</v>
      </c>
      <c r="L54" s="12">
        <f t="shared" si="2"/>
        <v>9.5118314330475004E-2</v>
      </c>
      <c r="M54">
        <f t="shared" si="3"/>
        <v>117</v>
      </c>
      <c r="N54">
        <f t="shared" si="4"/>
        <v>0</v>
      </c>
      <c r="O54">
        <f t="shared" si="5"/>
        <v>0</v>
      </c>
    </row>
    <row r="55" spans="1:15">
      <c r="A55" s="12" t="s">
        <v>41</v>
      </c>
      <c r="B55" s="12">
        <v>1100</v>
      </c>
      <c r="C55" s="14">
        <v>1.3131919999999999E-3</v>
      </c>
      <c r="D55" s="13">
        <v>0.34200000000000003</v>
      </c>
      <c r="E55" s="13">
        <v>56.5</v>
      </c>
      <c r="F55" s="13">
        <v>1.85</v>
      </c>
      <c r="G55" s="13">
        <v>0.22</v>
      </c>
      <c r="H55" s="12">
        <v>0</v>
      </c>
      <c r="I55" s="15">
        <f t="shared" si="0"/>
        <v>1.2949999999999999</v>
      </c>
      <c r="J55" s="15">
        <f t="shared" si="1"/>
        <v>0.11</v>
      </c>
      <c r="K55" s="13">
        <v>1.5</v>
      </c>
      <c r="L55" s="12">
        <f t="shared" si="2"/>
        <v>2.114567418E-3</v>
      </c>
      <c r="M55">
        <f t="shared" si="3"/>
        <v>3</v>
      </c>
      <c r="N55">
        <f t="shared" si="4"/>
        <v>0</v>
      </c>
      <c r="O55">
        <f t="shared" si="5"/>
        <v>0</v>
      </c>
    </row>
    <row r="56" spans="1:15">
      <c r="A56" s="12" t="s">
        <v>41</v>
      </c>
      <c r="B56" s="12">
        <v>1920</v>
      </c>
      <c r="C56" s="14">
        <v>5.609355281</v>
      </c>
      <c r="D56" s="13">
        <v>0.193</v>
      </c>
      <c r="E56" s="13">
        <v>56.5</v>
      </c>
      <c r="F56" s="13">
        <v>1.2</v>
      </c>
      <c r="G56" s="13">
        <v>7.5999999999999998E-2</v>
      </c>
      <c r="H56" s="12">
        <v>0</v>
      </c>
      <c r="I56" s="15">
        <f t="shared" si="0"/>
        <v>0.84</v>
      </c>
      <c r="J56" s="15">
        <f t="shared" si="1"/>
        <v>3.7999999999999999E-2</v>
      </c>
      <c r="K56" s="13">
        <v>3610.3</v>
      </c>
      <c r="L56" s="12">
        <f t="shared" si="2"/>
        <v>5.0972678884720422</v>
      </c>
      <c r="M56">
        <f t="shared" si="3"/>
        <v>6287</v>
      </c>
      <c r="N56">
        <f t="shared" si="4"/>
        <v>12</v>
      </c>
      <c r="O56">
        <f t="shared" si="5"/>
        <v>0.5</v>
      </c>
    </row>
    <row r="57" spans="1:15">
      <c r="A57" s="12" t="s">
        <v>41</v>
      </c>
      <c r="B57" s="12">
        <v>5300</v>
      </c>
      <c r="C57" s="14">
        <v>6.4878152100000003E-2</v>
      </c>
      <c r="D57" s="13">
        <v>0.5</v>
      </c>
      <c r="E57" s="13">
        <v>56.5</v>
      </c>
      <c r="F57" s="13">
        <v>0.6</v>
      </c>
      <c r="G57" s="13">
        <v>0.13500000000000001</v>
      </c>
      <c r="H57" s="12">
        <v>0</v>
      </c>
      <c r="I57" s="15">
        <f t="shared" si="0"/>
        <v>0.42</v>
      </c>
      <c r="J57" s="15">
        <f t="shared" si="1"/>
        <v>6.7500000000000004E-2</v>
      </c>
      <c r="K57" s="13">
        <v>108.2</v>
      </c>
      <c r="L57" s="12">
        <f t="shared" si="2"/>
        <v>0.15273398306875</v>
      </c>
      <c r="M57">
        <f t="shared" si="3"/>
        <v>188</v>
      </c>
      <c r="N57">
        <f t="shared" si="4"/>
        <v>0</v>
      </c>
      <c r="O57">
        <f t="shared" si="5"/>
        <v>0</v>
      </c>
    </row>
    <row r="58" spans="1:15">
      <c r="A58" s="12" t="s">
        <v>41</v>
      </c>
      <c r="B58" s="12">
        <v>1180</v>
      </c>
      <c r="C58" s="14">
        <v>27.415111284399998</v>
      </c>
      <c r="D58" s="13">
        <v>0.39</v>
      </c>
      <c r="E58" s="13">
        <v>56.5</v>
      </c>
      <c r="F58" s="13">
        <v>1.05</v>
      </c>
      <c r="G58" s="13">
        <v>0.22</v>
      </c>
      <c r="H58" s="12">
        <v>0</v>
      </c>
      <c r="I58" s="15">
        <f t="shared" si="0"/>
        <v>0.73499999999999999</v>
      </c>
      <c r="J58" s="15">
        <f t="shared" si="1"/>
        <v>0.11</v>
      </c>
      <c r="K58" s="13">
        <v>35655.800000000003</v>
      </c>
      <c r="L58" s="12">
        <f t="shared" si="2"/>
        <v>50.340998095979501</v>
      </c>
      <c r="M58">
        <f t="shared" si="3"/>
        <v>62095</v>
      </c>
      <c r="N58">
        <f t="shared" si="4"/>
        <v>101</v>
      </c>
      <c r="O58">
        <f t="shared" si="5"/>
        <v>15.1</v>
      </c>
    </row>
    <row r="59" spans="1:15">
      <c r="A59" s="12" t="s">
        <v>41</v>
      </c>
      <c r="B59" s="12">
        <v>1180</v>
      </c>
      <c r="C59" s="14">
        <v>5.6319039842</v>
      </c>
      <c r="D59" s="13">
        <v>0.39</v>
      </c>
      <c r="E59" s="13">
        <v>56.5</v>
      </c>
      <c r="F59" s="13">
        <v>1.05</v>
      </c>
      <c r="G59" s="13">
        <v>0.22</v>
      </c>
      <c r="H59" s="12">
        <v>0</v>
      </c>
      <c r="I59" s="15">
        <f t="shared" si="0"/>
        <v>0.73499999999999999</v>
      </c>
      <c r="J59" s="15">
        <f t="shared" si="1"/>
        <v>0.11</v>
      </c>
      <c r="K59" s="13">
        <v>7324.8</v>
      </c>
      <c r="L59" s="12">
        <f t="shared" si="2"/>
        <v>10.34158369098725</v>
      </c>
      <c r="M59">
        <f t="shared" si="3"/>
        <v>12756</v>
      </c>
      <c r="N59">
        <f t="shared" si="4"/>
        <v>21</v>
      </c>
      <c r="O59">
        <f t="shared" si="5"/>
        <v>3.1</v>
      </c>
    </row>
    <row r="60" spans="1:15">
      <c r="A60" s="12" t="s">
        <v>41</v>
      </c>
      <c r="B60" s="12">
        <v>1920</v>
      </c>
      <c r="C60" s="14">
        <v>0.27561785929999999</v>
      </c>
      <c r="D60" s="13">
        <v>0.193</v>
      </c>
      <c r="E60" s="13">
        <v>56.5</v>
      </c>
      <c r="F60" s="13">
        <v>1.2</v>
      </c>
      <c r="G60" s="13">
        <v>7.5999999999999998E-2</v>
      </c>
      <c r="H60" s="12">
        <v>0</v>
      </c>
      <c r="I60" s="15">
        <f t="shared" si="0"/>
        <v>0.84</v>
      </c>
      <c r="J60" s="15">
        <f t="shared" si="1"/>
        <v>3.7999999999999999E-2</v>
      </c>
      <c r="K60" s="13">
        <v>177.4</v>
      </c>
      <c r="L60" s="12">
        <f t="shared" si="2"/>
        <v>0.25045624556140417</v>
      </c>
      <c r="M60">
        <f t="shared" si="3"/>
        <v>309</v>
      </c>
      <c r="N60">
        <f t="shared" si="4"/>
        <v>1</v>
      </c>
      <c r="O60">
        <f t="shared" si="5"/>
        <v>0</v>
      </c>
    </row>
    <row r="61" spans="1:15">
      <c r="A61" s="12" t="s">
        <v>41</v>
      </c>
      <c r="B61" s="12">
        <v>5300</v>
      </c>
      <c r="C61" s="14">
        <v>2.6581127499999999E-2</v>
      </c>
      <c r="D61" s="13">
        <v>0.5</v>
      </c>
      <c r="E61" s="13">
        <v>56.5</v>
      </c>
      <c r="F61" s="13">
        <v>0.6</v>
      </c>
      <c r="G61" s="13">
        <v>0.13500000000000001</v>
      </c>
      <c r="H61" s="12">
        <v>0</v>
      </c>
      <c r="I61" s="15">
        <f t="shared" si="0"/>
        <v>0.42</v>
      </c>
      <c r="J61" s="15">
        <f t="shared" si="1"/>
        <v>6.7500000000000004E-2</v>
      </c>
      <c r="K61" s="13">
        <v>44.3</v>
      </c>
      <c r="L61" s="12">
        <f t="shared" si="2"/>
        <v>6.2576404322916668E-2</v>
      </c>
      <c r="M61">
        <f t="shared" si="3"/>
        <v>77</v>
      </c>
      <c r="N61">
        <f t="shared" si="4"/>
        <v>0</v>
      </c>
      <c r="O61">
        <f t="shared" si="5"/>
        <v>0</v>
      </c>
    </row>
    <row r="62" spans="1:15">
      <c r="A62" s="12" t="s">
        <v>41</v>
      </c>
      <c r="B62" s="12">
        <v>5300</v>
      </c>
      <c r="C62" s="14">
        <v>3.4378167500000001E-2</v>
      </c>
      <c r="D62" s="13">
        <v>0.5</v>
      </c>
      <c r="E62" s="13">
        <v>56.5</v>
      </c>
      <c r="F62" s="13">
        <v>0.6</v>
      </c>
      <c r="G62" s="13">
        <v>0.13500000000000001</v>
      </c>
      <c r="H62" s="12">
        <v>0</v>
      </c>
      <c r="I62" s="15">
        <f t="shared" si="0"/>
        <v>0.42</v>
      </c>
      <c r="J62" s="15">
        <f t="shared" si="1"/>
        <v>6.7500000000000004E-2</v>
      </c>
      <c r="K62" s="13">
        <v>57.3</v>
      </c>
      <c r="L62" s="12">
        <f t="shared" si="2"/>
        <v>8.0931935989583328E-2</v>
      </c>
      <c r="M62">
        <f t="shared" si="3"/>
        <v>100</v>
      </c>
      <c r="N62">
        <f t="shared" si="4"/>
        <v>0</v>
      </c>
      <c r="O62">
        <f t="shared" si="5"/>
        <v>0</v>
      </c>
    </row>
    <row r="63" spans="1:15">
      <c r="A63" s="12" t="s">
        <v>41</v>
      </c>
      <c r="B63" s="12">
        <v>1180</v>
      </c>
      <c r="C63" s="14">
        <v>4.5465480999999997E-3</v>
      </c>
      <c r="D63" s="13">
        <v>0.39</v>
      </c>
      <c r="E63" s="13">
        <v>56.5</v>
      </c>
      <c r="F63" s="13">
        <v>1.05</v>
      </c>
      <c r="G63" s="13">
        <v>0.22</v>
      </c>
      <c r="H63" s="12">
        <v>0</v>
      </c>
      <c r="I63" s="15">
        <f t="shared" si="0"/>
        <v>0.73499999999999999</v>
      </c>
      <c r="J63" s="15">
        <f t="shared" si="1"/>
        <v>0.11</v>
      </c>
      <c r="K63" s="13">
        <v>5.9</v>
      </c>
      <c r="L63" s="12">
        <f t="shared" si="2"/>
        <v>8.3485989486249985E-3</v>
      </c>
      <c r="M63">
        <f t="shared" si="3"/>
        <v>10</v>
      </c>
      <c r="N63">
        <f t="shared" si="4"/>
        <v>0</v>
      </c>
      <c r="O63">
        <f t="shared" si="5"/>
        <v>0</v>
      </c>
    </row>
    <row r="64" spans="1:15">
      <c r="A64" s="12" t="s">
        <v>41</v>
      </c>
      <c r="B64" s="12">
        <v>5300</v>
      </c>
      <c r="C64" s="14">
        <v>2.8474492099999998E-2</v>
      </c>
      <c r="D64" s="13">
        <v>0.5</v>
      </c>
      <c r="E64" s="13">
        <v>56.5</v>
      </c>
      <c r="F64" s="13">
        <v>0.6</v>
      </c>
      <c r="G64" s="13">
        <v>0.13500000000000001</v>
      </c>
      <c r="H64" s="12">
        <v>0</v>
      </c>
      <c r="I64" s="15">
        <f t="shared" si="0"/>
        <v>0.42</v>
      </c>
      <c r="J64" s="15">
        <f t="shared" si="1"/>
        <v>6.7500000000000004E-2</v>
      </c>
      <c r="K64" s="13">
        <v>47.5</v>
      </c>
      <c r="L64" s="12">
        <f t="shared" si="2"/>
        <v>6.7033700152083334E-2</v>
      </c>
      <c r="M64">
        <f t="shared" si="3"/>
        <v>83</v>
      </c>
      <c r="N64">
        <f t="shared" si="4"/>
        <v>0</v>
      </c>
      <c r="O64">
        <f t="shared" si="5"/>
        <v>0</v>
      </c>
    </row>
    <row r="65" spans="1:15">
      <c r="A65" s="12" t="s">
        <v>41</v>
      </c>
      <c r="B65" s="12">
        <v>1180</v>
      </c>
      <c r="C65" s="14">
        <v>4.0385237993000001</v>
      </c>
      <c r="D65" s="13">
        <v>0.39</v>
      </c>
      <c r="E65" s="13">
        <v>56.5</v>
      </c>
      <c r="F65" s="13">
        <v>1.05</v>
      </c>
      <c r="G65" s="13">
        <v>0.22</v>
      </c>
      <c r="H65" s="12">
        <v>0</v>
      </c>
      <c r="I65" s="15">
        <f t="shared" si="0"/>
        <v>0.73499999999999999</v>
      </c>
      <c r="J65" s="15">
        <f t="shared" si="1"/>
        <v>0.11</v>
      </c>
      <c r="K65" s="13">
        <v>5252.5</v>
      </c>
      <c r="L65" s="12">
        <f t="shared" si="2"/>
        <v>7.4157393264646254</v>
      </c>
      <c r="M65">
        <f t="shared" si="3"/>
        <v>9147</v>
      </c>
      <c r="N65">
        <f t="shared" si="4"/>
        <v>15</v>
      </c>
      <c r="O65">
        <f t="shared" si="5"/>
        <v>2.2000000000000002</v>
      </c>
    </row>
    <row r="66" spans="1:15">
      <c r="A66" s="12" t="s">
        <v>41</v>
      </c>
      <c r="B66" s="12">
        <v>1920</v>
      </c>
      <c r="C66" s="14">
        <v>7.0469880125</v>
      </c>
      <c r="D66" s="13">
        <v>0.193</v>
      </c>
      <c r="E66" s="13">
        <v>56.5</v>
      </c>
      <c r="F66" s="13">
        <v>1.2</v>
      </c>
      <c r="G66" s="13">
        <v>7.5999999999999998E-2</v>
      </c>
      <c r="H66" s="12">
        <v>0</v>
      </c>
      <c r="I66" s="15">
        <f t="shared" si="0"/>
        <v>0.84</v>
      </c>
      <c r="J66" s="15">
        <f t="shared" si="1"/>
        <v>3.7999999999999999E-2</v>
      </c>
      <c r="K66" s="13">
        <v>4535.6000000000004</v>
      </c>
      <c r="L66" s="12">
        <f t="shared" si="2"/>
        <v>6.4036567318588551</v>
      </c>
      <c r="M66">
        <f t="shared" si="3"/>
        <v>7899</v>
      </c>
      <c r="N66">
        <f t="shared" si="4"/>
        <v>15</v>
      </c>
      <c r="O66">
        <f t="shared" si="5"/>
        <v>0.7</v>
      </c>
    </row>
    <row r="67" spans="1:15">
      <c r="A67" s="12" t="s">
        <v>41</v>
      </c>
      <c r="B67" s="12">
        <v>1180</v>
      </c>
      <c r="C67" s="14">
        <v>6.3558832979000002</v>
      </c>
      <c r="D67" s="13">
        <v>0.39</v>
      </c>
      <c r="E67" s="13">
        <v>56.5</v>
      </c>
      <c r="F67" s="13">
        <v>1.05</v>
      </c>
      <c r="G67" s="13">
        <v>0.22</v>
      </c>
      <c r="H67" s="12">
        <v>0</v>
      </c>
      <c r="I67" s="15">
        <f t="shared" ref="I67:I130" si="6">F67*0.7</f>
        <v>0.73499999999999999</v>
      </c>
      <c r="J67" s="15">
        <f t="shared" ref="J67:J130" si="7">G67*0.5</f>
        <v>0.11</v>
      </c>
      <c r="K67" s="13">
        <v>8266.4</v>
      </c>
      <c r="L67" s="12">
        <f t="shared" ref="L67:L130" si="8">E67*D67*C67/12</f>
        <v>11.670990705768874</v>
      </c>
      <c r="M67">
        <f t="shared" ref="M67:M130" si="9">ROUND(E67*D67*C67*102.79,0)</f>
        <v>14396</v>
      </c>
      <c r="N67">
        <f t="shared" ref="N67:N130" si="10">ROUND(I67*M67*0.002205,0)</f>
        <v>23</v>
      </c>
      <c r="O67">
        <f t="shared" ref="O67:O130" si="11">ROUND(J67*M67*0.002205,1)</f>
        <v>3.5</v>
      </c>
    </row>
    <row r="68" spans="1:15">
      <c r="A68" s="12" t="s">
        <v>41</v>
      </c>
      <c r="B68" s="12">
        <v>1180</v>
      </c>
      <c r="C68" s="14">
        <v>4.4369159085999996</v>
      </c>
      <c r="D68" s="13">
        <v>0.39</v>
      </c>
      <c r="E68" s="13">
        <v>56.5</v>
      </c>
      <c r="F68" s="13">
        <v>1.05</v>
      </c>
      <c r="G68" s="13">
        <v>0.22</v>
      </c>
      <c r="H68" s="12">
        <v>0</v>
      </c>
      <c r="I68" s="15">
        <f t="shared" si="6"/>
        <v>0.73499999999999999</v>
      </c>
      <c r="J68" s="15">
        <f t="shared" si="7"/>
        <v>0.11</v>
      </c>
      <c r="K68" s="13">
        <v>5770.6</v>
      </c>
      <c r="L68" s="12">
        <f t="shared" si="8"/>
        <v>8.1472868371667495</v>
      </c>
      <c r="M68">
        <f t="shared" si="9"/>
        <v>10050</v>
      </c>
      <c r="N68">
        <f t="shared" si="10"/>
        <v>16</v>
      </c>
      <c r="O68">
        <f t="shared" si="11"/>
        <v>2.4</v>
      </c>
    </row>
    <row r="69" spans="1:15">
      <c r="A69" s="12" t="s">
        <v>41</v>
      </c>
      <c r="B69" s="12">
        <v>1100</v>
      </c>
      <c r="C69" s="14">
        <v>0.2316619335</v>
      </c>
      <c r="D69" s="13">
        <v>0.34200000000000003</v>
      </c>
      <c r="E69" s="13">
        <v>56.5</v>
      </c>
      <c r="F69" s="13">
        <v>1.85</v>
      </c>
      <c r="G69" s="13">
        <v>0.22</v>
      </c>
      <c r="H69" s="12">
        <v>0</v>
      </c>
      <c r="I69" s="15">
        <f t="shared" si="6"/>
        <v>1.2949999999999999</v>
      </c>
      <c r="J69" s="15">
        <f t="shared" si="7"/>
        <v>0.11</v>
      </c>
      <c r="K69" s="13">
        <v>264.2</v>
      </c>
      <c r="L69" s="12">
        <f t="shared" si="8"/>
        <v>0.37303362841837501</v>
      </c>
      <c r="M69">
        <f t="shared" si="9"/>
        <v>460</v>
      </c>
      <c r="N69">
        <f t="shared" si="10"/>
        <v>1</v>
      </c>
      <c r="O69">
        <f t="shared" si="11"/>
        <v>0.1</v>
      </c>
    </row>
    <row r="70" spans="1:15">
      <c r="A70" s="12" t="s">
        <v>41</v>
      </c>
      <c r="B70" s="12">
        <v>5300</v>
      </c>
      <c r="C70" s="14">
        <v>0.1254163995</v>
      </c>
      <c r="D70" s="13">
        <v>0.5</v>
      </c>
      <c r="E70" s="13">
        <v>56.5</v>
      </c>
      <c r="F70" s="13">
        <v>0.6</v>
      </c>
      <c r="G70" s="13">
        <v>0.13500000000000001</v>
      </c>
      <c r="H70" s="12">
        <v>0</v>
      </c>
      <c r="I70" s="15">
        <f t="shared" si="6"/>
        <v>0.42</v>
      </c>
      <c r="J70" s="15">
        <f t="shared" si="7"/>
        <v>6.7500000000000004E-2</v>
      </c>
      <c r="K70" s="13">
        <v>209.1</v>
      </c>
      <c r="L70" s="12">
        <f t="shared" si="8"/>
        <v>0.29525110715624997</v>
      </c>
      <c r="M70">
        <f t="shared" si="9"/>
        <v>364</v>
      </c>
      <c r="N70">
        <f t="shared" si="10"/>
        <v>0</v>
      </c>
      <c r="O70">
        <f t="shared" si="11"/>
        <v>0.1</v>
      </c>
    </row>
    <row r="71" spans="1:15">
      <c r="A71" s="12" t="s">
        <v>41</v>
      </c>
      <c r="B71" s="12">
        <v>1180</v>
      </c>
      <c r="C71" s="14">
        <v>11.585297430000001</v>
      </c>
      <c r="D71" s="13">
        <v>0.39</v>
      </c>
      <c r="E71" s="13">
        <v>56.5</v>
      </c>
      <c r="F71" s="13">
        <v>1.05</v>
      </c>
      <c r="G71" s="13">
        <v>0.22</v>
      </c>
      <c r="H71" s="12">
        <v>0</v>
      </c>
      <c r="I71" s="15">
        <f t="shared" si="6"/>
        <v>0.73499999999999999</v>
      </c>
      <c r="J71" s="15">
        <f t="shared" si="7"/>
        <v>0.11</v>
      </c>
      <c r="K71" s="13">
        <v>15067.8</v>
      </c>
      <c r="L71" s="12">
        <f t="shared" si="8"/>
        <v>21.273502405837501</v>
      </c>
      <c r="M71">
        <f t="shared" si="9"/>
        <v>26240</v>
      </c>
      <c r="N71">
        <f t="shared" si="10"/>
        <v>43</v>
      </c>
      <c r="O71">
        <f t="shared" si="11"/>
        <v>6.4</v>
      </c>
    </row>
    <row r="72" spans="1:15">
      <c r="A72" s="12" t="s">
        <v>41</v>
      </c>
      <c r="B72" s="12">
        <v>1100</v>
      </c>
      <c r="C72" s="14">
        <v>8.1381899999999994E-5</v>
      </c>
      <c r="D72" s="13">
        <v>0.34200000000000003</v>
      </c>
      <c r="E72" s="13">
        <v>56.5</v>
      </c>
      <c r="F72" s="13">
        <v>1.85</v>
      </c>
      <c r="G72" s="13">
        <v>0.22</v>
      </c>
      <c r="H72" s="12">
        <v>0</v>
      </c>
      <c r="I72" s="15">
        <f t="shared" si="6"/>
        <v>1.2949999999999999</v>
      </c>
      <c r="J72" s="15">
        <f t="shared" si="7"/>
        <v>0.11</v>
      </c>
      <c r="K72" s="13">
        <v>0.1</v>
      </c>
      <c r="L72" s="12">
        <f t="shared" si="8"/>
        <v>1.3104520447499999E-4</v>
      </c>
      <c r="M72">
        <f t="shared" si="9"/>
        <v>0</v>
      </c>
      <c r="N72">
        <f t="shared" si="10"/>
        <v>0</v>
      </c>
      <c r="O72">
        <f t="shared" si="11"/>
        <v>0</v>
      </c>
    </row>
    <row r="73" spans="1:15">
      <c r="A73" s="12" t="s">
        <v>41</v>
      </c>
      <c r="B73" s="12">
        <v>1100</v>
      </c>
      <c r="C73" s="14">
        <v>1.5651088099999998E-2</v>
      </c>
      <c r="D73" s="13">
        <v>0.34200000000000003</v>
      </c>
      <c r="E73" s="13">
        <v>56.5</v>
      </c>
      <c r="F73" s="13">
        <v>1.85</v>
      </c>
      <c r="G73" s="13">
        <v>0.22</v>
      </c>
      <c r="H73" s="12">
        <v>0</v>
      </c>
      <c r="I73" s="15">
        <f t="shared" si="6"/>
        <v>1.2949999999999999</v>
      </c>
      <c r="J73" s="15">
        <f t="shared" si="7"/>
        <v>0.11</v>
      </c>
      <c r="K73" s="13">
        <v>17.8</v>
      </c>
      <c r="L73" s="12">
        <f t="shared" si="8"/>
        <v>2.5202164613024994E-2</v>
      </c>
      <c r="M73">
        <f t="shared" si="9"/>
        <v>31</v>
      </c>
      <c r="N73">
        <f t="shared" si="10"/>
        <v>0</v>
      </c>
      <c r="O73">
        <f t="shared" si="11"/>
        <v>0</v>
      </c>
    </row>
    <row r="74" spans="1:15">
      <c r="A74" s="12" t="s">
        <v>41</v>
      </c>
      <c r="B74" s="12">
        <v>1180</v>
      </c>
      <c r="C74" s="14">
        <v>1.2477641104999999</v>
      </c>
      <c r="D74" s="13">
        <v>0.39</v>
      </c>
      <c r="E74" s="13">
        <v>56.5</v>
      </c>
      <c r="F74" s="13">
        <v>1.05</v>
      </c>
      <c r="G74" s="13">
        <v>0.22</v>
      </c>
      <c r="H74" s="12">
        <v>0</v>
      </c>
      <c r="I74" s="15">
        <f t="shared" si="6"/>
        <v>0.73499999999999999</v>
      </c>
      <c r="J74" s="15">
        <f t="shared" si="7"/>
        <v>0.11</v>
      </c>
      <c r="K74" s="13">
        <v>1622.8</v>
      </c>
      <c r="L74" s="12">
        <f t="shared" si="8"/>
        <v>2.2912068479056251</v>
      </c>
      <c r="M74">
        <f t="shared" si="9"/>
        <v>2826</v>
      </c>
      <c r="N74">
        <f t="shared" si="10"/>
        <v>5</v>
      </c>
      <c r="O74">
        <f t="shared" si="11"/>
        <v>0.7</v>
      </c>
    </row>
    <row r="75" spans="1:15">
      <c r="A75" s="12" t="s">
        <v>41</v>
      </c>
      <c r="B75" s="12">
        <v>1100</v>
      </c>
      <c r="C75" s="14">
        <v>0.1871484313</v>
      </c>
      <c r="D75" s="13">
        <v>0.34200000000000003</v>
      </c>
      <c r="E75" s="13">
        <v>56.5</v>
      </c>
      <c r="F75" s="13">
        <v>1.85</v>
      </c>
      <c r="G75" s="13">
        <v>0.22</v>
      </c>
      <c r="H75" s="12">
        <v>0</v>
      </c>
      <c r="I75" s="15">
        <f t="shared" si="6"/>
        <v>1.2949999999999999</v>
      </c>
      <c r="J75" s="15">
        <f t="shared" si="7"/>
        <v>0.11</v>
      </c>
      <c r="K75" s="13">
        <v>213.4</v>
      </c>
      <c r="L75" s="12">
        <f t="shared" si="8"/>
        <v>0.30135576150082499</v>
      </c>
      <c r="M75">
        <f t="shared" si="9"/>
        <v>372</v>
      </c>
      <c r="N75">
        <f t="shared" si="10"/>
        <v>1</v>
      </c>
      <c r="O75">
        <f t="shared" si="11"/>
        <v>0.1</v>
      </c>
    </row>
    <row r="76" spans="1:15">
      <c r="A76" s="12" t="s">
        <v>41</v>
      </c>
      <c r="B76" s="12">
        <v>1100</v>
      </c>
      <c r="C76" s="14">
        <v>2.3481594200000001E-2</v>
      </c>
      <c r="D76" s="13">
        <v>0.34200000000000003</v>
      </c>
      <c r="E76" s="13">
        <v>56.5</v>
      </c>
      <c r="F76" s="13">
        <v>1.85</v>
      </c>
      <c r="G76" s="13">
        <v>0.22</v>
      </c>
      <c r="H76" s="12">
        <v>0</v>
      </c>
      <c r="I76" s="15">
        <f t="shared" si="6"/>
        <v>1.2949999999999999</v>
      </c>
      <c r="J76" s="15">
        <f t="shared" si="7"/>
        <v>0.11</v>
      </c>
      <c r="K76" s="13">
        <v>26.8</v>
      </c>
      <c r="L76" s="12">
        <f t="shared" si="8"/>
        <v>3.781123706055E-2</v>
      </c>
      <c r="M76">
        <f t="shared" si="9"/>
        <v>47</v>
      </c>
      <c r="N76">
        <f t="shared" si="10"/>
        <v>0</v>
      </c>
      <c r="O76">
        <f t="shared" si="11"/>
        <v>0</v>
      </c>
    </row>
    <row r="77" spans="1:15">
      <c r="A77" s="12" t="s">
        <v>41</v>
      </c>
      <c r="B77" s="12">
        <v>1180</v>
      </c>
      <c r="C77" s="14">
        <v>1.5076040958000001</v>
      </c>
      <c r="D77" s="13">
        <v>0.39</v>
      </c>
      <c r="E77" s="13">
        <v>56.5</v>
      </c>
      <c r="F77" s="13">
        <v>1.05</v>
      </c>
      <c r="G77" s="13">
        <v>0.22</v>
      </c>
      <c r="H77" s="12">
        <v>0</v>
      </c>
      <c r="I77" s="15">
        <f t="shared" si="6"/>
        <v>0.73499999999999999</v>
      </c>
      <c r="J77" s="15">
        <f t="shared" si="7"/>
        <v>0.11</v>
      </c>
      <c r="K77" s="13">
        <v>1960.8</v>
      </c>
      <c r="L77" s="12">
        <f t="shared" si="8"/>
        <v>2.7683380209127502</v>
      </c>
      <c r="M77">
        <f t="shared" si="9"/>
        <v>3415</v>
      </c>
      <c r="N77">
        <f t="shared" si="10"/>
        <v>6</v>
      </c>
      <c r="O77">
        <f t="shared" si="11"/>
        <v>0.8</v>
      </c>
    </row>
    <row r="78" spans="1:15">
      <c r="A78" s="12" t="s">
        <v>41</v>
      </c>
      <c r="B78" s="12">
        <v>1180</v>
      </c>
      <c r="C78" s="14">
        <v>12.8631475845</v>
      </c>
      <c r="D78" s="13">
        <v>0.39</v>
      </c>
      <c r="E78" s="13">
        <v>56.5</v>
      </c>
      <c r="F78" s="13">
        <v>1.05</v>
      </c>
      <c r="G78" s="13">
        <v>0.22</v>
      </c>
      <c r="H78" s="12">
        <v>0</v>
      </c>
      <c r="I78" s="15">
        <f t="shared" si="6"/>
        <v>0.73499999999999999</v>
      </c>
      <c r="J78" s="15">
        <f t="shared" si="7"/>
        <v>0.11</v>
      </c>
      <c r="K78" s="13">
        <v>16729.8</v>
      </c>
      <c r="L78" s="12">
        <f t="shared" si="8"/>
        <v>23.619954752038126</v>
      </c>
      <c r="M78">
        <f t="shared" si="9"/>
        <v>29135</v>
      </c>
      <c r="N78">
        <f t="shared" si="10"/>
        <v>47</v>
      </c>
      <c r="O78">
        <f t="shared" si="11"/>
        <v>7.1</v>
      </c>
    </row>
    <row r="79" spans="1:15">
      <c r="A79" s="12" t="s">
        <v>41</v>
      </c>
      <c r="B79" s="12">
        <v>1180</v>
      </c>
      <c r="C79" s="14">
        <v>0.57957898409999997</v>
      </c>
      <c r="D79" s="13">
        <v>0.39</v>
      </c>
      <c r="E79" s="13">
        <v>56.5</v>
      </c>
      <c r="F79" s="13">
        <v>1.05</v>
      </c>
      <c r="G79" s="13">
        <v>0.22</v>
      </c>
      <c r="H79" s="12">
        <v>0</v>
      </c>
      <c r="I79" s="15">
        <f t="shared" si="6"/>
        <v>0.73499999999999999</v>
      </c>
      <c r="J79" s="15">
        <f t="shared" si="7"/>
        <v>0.11</v>
      </c>
      <c r="K79" s="13">
        <v>753.8</v>
      </c>
      <c r="L79" s="12">
        <f t="shared" si="8"/>
        <v>1.0642519095536249</v>
      </c>
      <c r="M79">
        <f t="shared" si="9"/>
        <v>1313</v>
      </c>
      <c r="N79">
        <f t="shared" si="10"/>
        <v>2</v>
      </c>
      <c r="O79">
        <f t="shared" si="11"/>
        <v>0.3</v>
      </c>
    </row>
    <row r="80" spans="1:15">
      <c r="A80" s="12" t="s">
        <v>41</v>
      </c>
      <c r="B80" s="12">
        <v>1920</v>
      </c>
      <c r="C80" s="14">
        <v>1.3535247461</v>
      </c>
      <c r="D80" s="13">
        <v>0.193</v>
      </c>
      <c r="E80" s="13">
        <v>56.5</v>
      </c>
      <c r="F80" s="13">
        <v>1.2</v>
      </c>
      <c r="G80" s="13">
        <v>7.5999999999999998E-2</v>
      </c>
      <c r="H80" s="12">
        <v>0</v>
      </c>
      <c r="I80" s="15">
        <f t="shared" si="6"/>
        <v>0.84</v>
      </c>
      <c r="J80" s="15">
        <f t="shared" si="7"/>
        <v>3.7999999999999999E-2</v>
      </c>
      <c r="K80" s="13">
        <v>896.9</v>
      </c>
      <c r="L80" s="12">
        <f t="shared" si="8"/>
        <v>1.2299592161539541</v>
      </c>
      <c r="M80">
        <f t="shared" si="9"/>
        <v>1517</v>
      </c>
      <c r="N80">
        <f t="shared" si="10"/>
        <v>3</v>
      </c>
      <c r="O80">
        <f t="shared" si="11"/>
        <v>0.1</v>
      </c>
    </row>
    <row r="81" spans="1:15">
      <c r="A81" s="12" t="s">
        <v>41</v>
      </c>
      <c r="B81" s="12">
        <v>1180</v>
      </c>
      <c r="C81" s="14">
        <v>2.9192625999999999E-3</v>
      </c>
      <c r="D81" s="13">
        <v>0.39</v>
      </c>
      <c r="E81" s="13">
        <v>56.5</v>
      </c>
      <c r="F81" s="13">
        <v>1.05</v>
      </c>
      <c r="G81" s="13">
        <v>0.22</v>
      </c>
      <c r="H81" s="12">
        <v>0</v>
      </c>
      <c r="I81" s="15">
        <f t="shared" si="6"/>
        <v>0.73499999999999999</v>
      </c>
      <c r="J81" s="15">
        <f t="shared" si="7"/>
        <v>0.11</v>
      </c>
      <c r="K81" s="13">
        <v>3.8</v>
      </c>
      <c r="L81" s="12">
        <f t="shared" si="8"/>
        <v>5.3604959492500005E-3</v>
      </c>
      <c r="M81">
        <f t="shared" si="9"/>
        <v>7</v>
      </c>
      <c r="N81">
        <f t="shared" si="10"/>
        <v>0</v>
      </c>
      <c r="O81">
        <f t="shared" si="11"/>
        <v>0</v>
      </c>
    </row>
    <row r="82" spans="1:15">
      <c r="A82" s="12" t="s">
        <v>41</v>
      </c>
      <c r="B82" s="12">
        <v>1920</v>
      </c>
      <c r="C82" s="14">
        <v>11.7106136405</v>
      </c>
      <c r="D82" s="13">
        <v>0.193</v>
      </c>
      <c r="E82" s="13">
        <v>56.5</v>
      </c>
      <c r="F82" s="13">
        <v>1.2</v>
      </c>
      <c r="G82" s="13">
        <v>7.5999999999999998E-2</v>
      </c>
      <c r="H82" s="12">
        <v>0</v>
      </c>
      <c r="I82" s="15">
        <f t="shared" si="6"/>
        <v>0.84</v>
      </c>
      <c r="J82" s="15">
        <f t="shared" si="7"/>
        <v>3.7999999999999999E-2</v>
      </c>
      <c r="K82" s="13">
        <v>7783.8</v>
      </c>
      <c r="L82" s="12">
        <f t="shared" si="8"/>
        <v>10.641532203569355</v>
      </c>
      <c r="M82">
        <f t="shared" si="9"/>
        <v>13126</v>
      </c>
      <c r="N82">
        <f t="shared" si="10"/>
        <v>24</v>
      </c>
      <c r="O82">
        <f t="shared" si="11"/>
        <v>1.1000000000000001</v>
      </c>
    </row>
    <row r="83" spans="1:15">
      <c r="A83" s="12" t="s">
        <v>41</v>
      </c>
      <c r="B83" s="12">
        <v>1100</v>
      </c>
      <c r="C83" s="14">
        <v>0.75258066310000005</v>
      </c>
      <c r="D83" s="13">
        <v>0.34200000000000003</v>
      </c>
      <c r="E83" s="13">
        <v>56.5</v>
      </c>
      <c r="F83" s="13">
        <v>1.85</v>
      </c>
      <c r="G83" s="13">
        <v>0.22</v>
      </c>
      <c r="H83" s="12">
        <v>0</v>
      </c>
      <c r="I83" s="15">
        <f t="shared" si="6"/>
        <v>1.2949999999999999</v>
      </c>
      <c r="J83" s="15">
        <f t="shared" si="7"/>
        <v>0.11</v>
      </c>
      <c r="K83" s="13">
        <v>858.3</v>
      </c>
      <c r="L83" s="12">
        <f t="shared" si="8"/>
        <v>1.211843012756775</v>
      </c>
      <c r="M83">
        <f t="shared" si="9"/>
        <v>1495</v>
      </c>
      <c r="N83">
        <f t="shared" si="10"/>
        <v>4</v>
      </c>
      <c r="O83">
        <f t="shared" si="11"/>
        <v>0.4</v>
      </c>
    </row>
    <row r="84" spans="1:15">
      <c r="A84" s="12" t="s">
        <v>41</v>
      </c>
      <c r="B84" s="12">
        <v>1100</v>
      </c>
      <c r="C84" s="14">
        <v>3.2122375600000003E-2</v>
      </c>
      <c r="D84" s="13">
        <v>0.34200000000000003</v>
      </c>
      <c r="E84" s="13">
        <v>56.5</v>
      </c>
      <c r="F84" s="13">
        <v>1.85</v>
      </c>
      <c r="G84" s="13">
        <v>0.22</v>
      </c>
      <c r="H84" s="12">
        <v>0</v>
      </c>
      <c r="I84" s="15">
        <f t="shared" si="6"/>
        <v>1.2949999999999999</v>
      </c>
      <c r="J84" s="15">
        <f t="shared" si="7"/>
        <v>0.11</v>
      </c>
      <c r="K84" s="13">
        <v>36.6</v>
      </c>
      <c r="L84" s="12">
        <f t="shared" si="8"/>
        <v>5.1725055309900007E-2</v>
      </c>
      <c r="M84">
        <f t="shared" si="9"/>
        <v>64</v>
      </c>
      <c r="N84">
        <f t="shared" si="10"/>
        <v>0</v>
      </c>
      <c r="O84">
        <f t="shared" si="11"/>
        <v>0</v>
      </c>
    </row>
    <row r="85" spans="1:15">
      <c r="A85" s="12" t="s">
        <v>41</v>
      </c>
      <c r="B85" s="12">
        <v>1100</v>
      </c>
      <c r="C85" s="14">
        <v>0.96593221500000004</v>
      </c>
      <c r="D85" s="13">
        <v>0.34200000000000003</v>
      </c>
      <c r="E85" s="13">
        <v>56.5</v>
      </c>
      <c r="F85" s="13">
        <v>1.85</v>
      </c>
      <c r="G85" s="13">
        <v>0.22</v>
      </c>
      <c r="H85" s="12">
        <v>0</v>
      </c>
      <c r="I85" s="15">
        <f t="shared" si="6"/>
        <v>1.2949999999999999</v>
      </c>
      <c r="J85" s="15">
        <f t="shared" si="7"/>
        <v>0.11</v>
      </c>
      <c r="K85" s="13">
        <v>1101.7</v>
      </c>
      <c r="L85" s="12">
        <f t="shared" si="8"/>
        <v>1.55539234920375</v>
      </c>
      <c r="M85">
        <f t="shared" si="9"/>
        <v>1919</v>
      </c>
      <c r="N85">
        <f t="shared" si="10"/>
        <v>5</v>
      </c>
      <c r="O85">
        <f t="shared" si="11"/>
        <v>0.5</v>
      </c>
    </row>
    <row r="86" spans="1:15">
      <c r="A86" s="12" t="s">
        <v>41</v>
      </c>
      <c r="B86" s="12">
        <v>1100</v>
      </c>
      <c r="C86" s="14">
        <v>2.2385175300000001E-2</v>
      </c>
      <c r="D86" s="13">
        <v>0.34200000000000003</v>
      </c>
      <c r="E86" s="13">
        <v>56.5</v>
      </c>
      <c r="F86" s="13">
        <v>1.85</v>
      </c>
      <c r="G86" s="13">
        <v>0.22</v>
      </c>
      <c r="H86" s="12">
        <v>0</v>
      </c>
      <c r="I86" s="15">
        <f t="shared" si="6"/>
        <v>1.2949999999999999</v>
      </c>
      <c r="J86" s="15">
        <f t="shared" si="7"/>
        <v>0.11</v>
      </c>
      <c r="K86" s="13">
        <v>25.5</v>
      </c>
      <c r="L86" s="12">
        <f t="shared" si="8"/>
        <v>3.6045728526825006E-2</v>
      </c>
      <c r="M86">
        <f t="shared" si="9"/>
        <v>44</v>
      </c>
      <c r="N86">
        <f t="shared" si="10"/>
        <v>0</v>
      </c>
      <c r="O86">
        <f t="shared" si="11"/>
        <v>0</v>
      </c>
    </row>
    <row r="87" spans="1:15">
      <c r="A87" s="12" t="s">
        <v>41</v>
      </c>
      <c r="B87" s="12">
        <v>1100</v>
      </c>
      <c r="C87" s="14">
        <v>0.13415649120000001</v>
      </c>
      <c r="D87" s="13">
        <v>0.34200000000000003</v>
      </c>
      <c r="E87" s="13">
        <v>56.5</v>
      </c>
      <c r="F87" s="13">
        <v>1.85</v>
      </c>
      <c r="G87" s="13">
        <v>0.22</v>
      </c>
      <c r="H87" s="12">
        <v>0</v>
      </c>
      <c r="I87" s="15">
        <f t="shared" si="6"/>
        <v>1.2949999999999999</v>
      </c>
      <c r="J87" s="15">
        <f t="shared" si="7"/>
        <v>0.11</v>
      </c>
      <c r="K87" s="13">
        <v>153</v>
      </c>
      <c r="L87" s="12">
        <f t="shared" si="8"/>
        <v>0.2160254899548</v>
      </c>
      <c r="M87">
        <f t="shared" si="9"/>
        <v>266</v>
      </c>
      <c r="N87">
        <f t="shared" si="10"/>
        <v>1</v>
      </c>
      <c r="O87">
        <f t="shared" si="11"/>
        <v>0.1</v>
      </c>
    </row>
    <row r="88" spans="1:15">
      <c r="A88" s="12" t="s">
        <v>41</v>
      </c>
      <c r="B88" s="12">
        <v>1100</v>
      </c>
      <c r="C88" s="14">
        <v>0.82381802439999996</v>
      </c>
      <c r="D88" s="13">
        <v>0.34200000000000003</v>
      </c>
      <c r="E88" s="13">
        <v>56.5</v>
      </c>
      <c r="F88" s="13">
        <v>1.85</v>
      </c>
      <c r="G88" s="13">
        <v>0.22</v>
      </c>
      <c r="H88" s="12">
        <v>0</v>
      </c>
      <c r="I88" s="15">
        <f t="shared" si="6"/>
        <v>1.2949999999999999</v>
      </c>
      <c r="J88" s="15">
        <f t="shared" si="7"/>
        <v>0.11</v>
      </c>
      <c r="K88" s="13">
        <v>939.6</v>
      </c>
      <c r="L88" s="12">
        <f t="shared" si="8"/>
        <v>1.3265529737900998</v>
      </c>
      <c r="M88">
        <f t="shared" si="9"/>
        <v>1636</v>
      </c>
      <c r="N88">
        <f t="shared" si="10"/>
        <v>5</v>
      </c>
      <c r="O88">
        <f t="shared" si="11"/>
        <v>0.4</v>
      </c>
    </row>
    <row r="89" spans="1:15">
      <c r="A89" s="12" t="s">
        <v>41</v>
      </c>
      <c r="B89" s="12">
        <v>1100</v>
      </c>
      <c r="C89" s="14">
        <v>6.4330066999999996E-3</v>
      </c>
      <c r="D89" s="13">
        <v>0.34200000000000003</v>
      </c>
      <c r="E89" s="13">
        <v>56.5</v>
      </c>
      <c r="F89" s="13">
        <v>1.85</v>
      </c>
      <c r="G89" s="13">
        <v>0.22</v>
      </c>
      <c r="H89" s="12">
        <v>0</v>
      </c>
      <c r="I89" s="15">
        <f t="shared" si="6"/>
        <v>1.2949999999999999</v>
      </c>
      <c r="J89" s="15">
        <f t="shared" si="7"/>
        <v>0.11</v>
      </c>
      <c r="K89" s="13">
        <v>7.3</v>
      </c>
      <c r="L89" s="12">
        <f t="shared" si="8"/>
        <v>1.0358749038674999E-2</v>
      </c>
      <c r="M89">
        <f t="shared" si="9"/>
        <v>13</v>
      </c>
      <c r="N89">
        <f t="shared" si="10"/>
        <v>0</v>
      </c>
      <c r="O89">
        <f t="shared" si="11"/>
        <v>0</v>
      </c>
    </row>
    <row r="90" spans="1:15">
      <c r="A90" s="12" t="s">
        <v>41</v>
      </c>
      <c r="B90" s="12">
        <v>1100</v>
      </c>
      <c r="C90" s="14">
        <v>2.7158340499999999E-2</v>
      </c>
      <c r="D90" s="13">
        <v>0.34200000000000003</v>
      </c>
      <c r="E90" s="13">
        <v>56.5</v>
      </c>
      <c r="F90" s="13">
        <v>1.85</v>
      </c>
      <c r="G90" s="13">
        <v>0.22</v>
      </c>
      <c r="H90" s="12">
        <v>0</v>
      </c>
      <c r="I90" s="15">
        <f t="shared" si="6"/>
        <v>1.2949999999999999</v>
      </c>
      <c r="J90" s="15">
        <f t="shared" si="7"/>
        <v>0.11</v>
      </c>
      <c r="K90" s="13">
        <v>31</v>
      </c>
      <c r="L90" s="12">
        <f t="shared" si="8"/>
        <v>4.3731717790124996E-2</v>
      </c>
      <c r="M90">
        <f t="shared" si="9"/>
        <v>54</v>
      </c>
      <c r="N90">
        <f t="shared" si="10"/>
        <v>0</v>
      </c>
      <c r="O90">
        <f t="shared" si="11"/>
        <v>0</v>
      </c>
    </row>
    <row r="91" spans="1:15">
      <c r="A91" s="12" t="s">
        <v>41</v>
      </c>
      <c r="B91" s="12">
        <v>1100</v>
      </c>
      <c r="C91" s="14">
        <v>0.34648991060000001</v>
      </c>
      <c r="D91" s="13">
        <v>0.34200000000000003</v>
      </c>
      <c r="E91" s="13">
        <v>56.5</v>
      </c>
      <c r="F91" s="13">
        <v>1.85</v>
      </c>
      <c r="G91" s="13">
        <v>0.22</v>
      </c>
      <c r="H91" s="12">
        <v>0</v>
      </c>
      <c r="I91" s="15">
        <f t="shared" si="6"/>
        <v>1.2949999999999999</v>
      </c>
      <c r="J91" s="15">
        <f t="shared" si="7"/>
        <v>0.11</v>
      </c>
      <c r="K91" s="13">
        <v>395.2</v>
      </c>
      <c r="L91" s="12">
        <f t="shared" si="8"/>
        <v>0.55793537854365005</v>
      </c>
      <c r="M91">
        <f t="shared" si="9"/>
        <v>688</v>
      </c>
      <c r="N91">
        <f t="shared" si="10"/>
        <v>2</v>
      </c>
      <c r="O91">
        <f t="shared" si="11"/>
        <v>0.2</v>
      </c>
    </row>
    <row r="92" spans="1:15">
      <c r="A92" s="12" t="s">
        <v>41</v>
      </c>
      <c r="B92" s="12">
        <v>1100</v>
      </c>
      <c r="C92" s="14">
        <v>1.5352943541999999</v>
      </c>
      <c r="D92" s="13">
        <v>0.34200000000000003</v>
      </c>
      <c r="E92" s="13">
        <v>56.5</v>
      </c>
      <c r="F92" s="13">
        <v>1.85</v>
      </c>
      <c r="G92" s="13">
        <v>0.22</v>
      </c>
      <c r="H92" s="12">
        <v>0</v>
      </c>
      <c r="I92" s="15">
        <f t="shared" si="6"/>
        <v>1.2949999999999999</v>
      </c>
      <c r="J92" s="15">
        <f t="shared" si="7"/>
        <v>0.11</v>
      </c>
      <c r="K92" s="13">
        <v>1925.8</v>
      </c>
      <c r="L92" s="12">
        <f t="shared" si="8"/>
        <v>2.4722077338505497</v>
      </c>
      <c r="M92">
        <f t="shared" si="9"/>
        <v>3049</v>
      </c>
      <c r="N92">
        <f t="shared" si="10"/>
        <v>9</v>
      </c>
      <c r="O92">
        <f t="shared" si="11"/>
        <v>0.7</v>
      </c>
    </row>
    <row r="93" spans="1:15">
      <c r="A93" s="12" t="s">
        <v>41</v>
      </c>
      <c r="B93" s="12">
        <v>1920</v>
      </c>
      <c r="C93" s="14">
        <v>2.0007905183000001</v>
      </c>
      <c r="D93" s="13">
        <v>0.193</v>
      </c>
      <c r="E93" s="13">
        <v>56.5</v>
      </c>
      <c r="F93" s="13">
        <v>1.2</v>
      </c>
      <c r="G93" s="13">
        <v>7.5999999999999998E-2</v>
      </c>
      <c r="H93" s="12">
        <v>0</v>
      </c>
      <c r="I93" s="15">
        <f t="shared" si="6"/>
        <v>0.84</v>
      </c>
      <c r="J93" s="15">
        <f t="shared" si="7"/>
        <v>3.7999999999999999E-2</v>
      </c>
      <c r="K93" s="13">
        <v>2089</v>
      </c>
      <c r="L93" s="12">
        <f t="shared" si="8"/>
        <v>1.8181350172335293</v>
      </c>
      <c r="M93">
        <f t="shared" si="9"/>
        <v>2243</v>
      </c>
      <c r="N93">
        <f t="shared" si="10"/>
        <v>4</v>
      </c>
      <c r="O93">
        <f t="shared" si="11"/>
        <v>0.2</v>
      </c>
    </row>
    <row r="94" spans="1:15">
      <c r="A94" s="12" t="s">
        <v>41</v>
      </c>
      <c r="B94" s="12">
        <v>1180</v>
      </c>
      <c r="C94" s="14">
        <v>3.2531544268000001</v>
      </c>
      <c r="D94" s="13">
        <v>0.39</v>
      </c>
      <c r="E94" s="13">
        <v>56.5</v>
      </c>
      <c r="F94" s="13">
        <v>1.05</v>
      </c>
      <c r="G94" s="13">
        <v>0.22</v>
      </c>
      <c r="H94" s="12">
        <v>0</v>
      </c>
      <c r="I94" s="15">
        <f t="shared" si="6"/>
        <v>0.73499999999999999</v>
      </c>
      <c r="J94" s="15">
        <f t="shared" si="7"/>
        <v>0.11</v>
      </c>
      <c r="K94" s="13">
        <v>4231</v>
      </c>
      <c r="L94" s="12">
        <f t="shared" si="8"/>
        <v>5.973604816211501</v>
      </c>
      <c r="M94">
        <f t="shared" si="9"/>
        <v>7368</v>
      </c>
      <c r="N94">
        <f t="shared" si="10"/>
        <v>12</v>
      </c>
      <c r="O94">
        <f t="shared" si="11"/>
        <v>1.8</v>
      </c>
    </row>
    <row r="95" spans="1:15">
      <c r="A95" s="12" t="s">
        <v>41</v>
      </c>
      <c r="B95" s="12">
        <v>1700</v>
      </c>
      <c r="C95" s="14">
        <v>5.4541290457000002</v>
      </c>
      <c r="D95" s="13">
        <v>0.78600000000000003</v>
      </c>
      <c r="E95" s="13">
        <v>56.5</v>
      </c>
      <c r="F95" s="13">
        <v>1.8</v>
      </c>
      <c r="G95" s="13">
        <v>0.47799999999999998</v>
      </c>
      <c r="H95" s="12">
        <v>0</v>
      </c>
      <c r="I95" s="15">
        <f t="shared" si="6"/>
        <v>1.26</v>
      </c>
      <c r="J95" s="15">
        <f t="shared" si="7"/>
        <v>0.23899999999999999</v>
      </c>
      <c r="K95" s="13">
        <v>21205</v>
      </c>
      <c r="L95" s="12">
        <f t="shared" si="8"/>
        <v>20.184368065874278</v>
      </c>
      <c r="M95">
        <f t="shared" si="9"/>
        <v>24897</v>
      </c>
      <c r="N95">
        <f t="shared" si="10"/>
        <v>69</v>
      </c>
      <c r="O95">
        <f t="shared" si="11"/>
        <v>13.1</v>
      </c>
    </row>
    <row r="96" spans="1:15">
      <c r="A96" s="12" t="s">
        <v>41</v>
      </c>
      <c r="B96" s="12">
        <v>1100</v>
      </c>
      <c r="C96" s="14">
        <v>9.8984654800000002E-2</v>
      </c>
      <c r="D96" s="13">
        <v>0.34200000000000003</v>
      </c>
      <c r="E96" s="13">
        <v>56.5</v>
      </c>
      <c r="F96" s="13">
        <v>1.85</v>
      </c>
      <c r="G96" s="13">
        <v>0.22</v>
      </c>
      <c r="H96" s="12">
        <v>0</v>
      </c>
      <c r="I96" s="15">
        <f t="shared" si="6"/>
        <v>1.2949999999999999</v>
      </c>
      <c r="J96" s="15">
        <f t="shared" si="7"/>
        <v>0.11</v>
      </c>
      <c r="K96" s="13">
        <v>112.9</v>
      </c>
      <c r="L96" s="12">
        <f t="shared" si="8"/>
        <v>0.15939004039169999</v>
      </c>
      <c r="M96">
        <f t="shared" si="9"/>
        <v>197</v>
      </c>
      <c r="N96">
        <f t="shared" si="10"/>
        <v>1</v>
      </c>
      <c r="O96">
        <f t="shared" si="11"/>
        <v>0</v>
      </c>
    </row>
    <row r="97" spans="1:15">
      <c r="A97" s="12" t="s">
        <v>41</v>
      </c>
      <c r="B97" s="12">
        <v>1180</v>
      </c>
      <c r="C97" s="14">
        <v>0.47947403849999998</v>
      </c>
      <c r="D97" s="13">
        <v>0.39</v>
      </c>
      <c r="E97" s="13">
        <v>56.5</v>
      </c>
      <c r="F97" s="13">
        <v>1.05</v>
      </c>
      <c r="G97" s="13">
        <v>0.22</v>
      </c>
      <c r="H97" s="12">
        <v>0</v>
      </c>
      <c r="I97" s="15">
        <f t="shared" si="6"/>
        <v>0.73499999999999999</v>
      </c>
      <c r="J97" s="15">
        <f t="shared" si="7"/>
        <v>0.11</v>
      </c>
      <c r="K97" s="13">
        <v>623.6</v>
      </c>
      <c r="L97" s="12">
        <f t="shared" si="8"/>
        <v>0.88043420319562493</v>
      </c>
      <c r="M97">
        <f t="shared" si="9"/>
        <v>1086</v>
      </c>
      <c r="N97">
        <f t="shared" si="10"/>
        <v>2</v>
      </c>
      <c r="O97">
        <f t="shared" si="11"/>
        <v>0.3</v>
      </c>
    </row>
    <row r="98" spans="1:15">
      <c r="A98" s="12" t="s">
        <v>41</v>
      </c>
      <c r="B98" s="12">
        <v>1180</v>
      </c>
      <c r="C98" s="14">
        <v>22.483984855399999</v>
      </c>
      <c r="D98" s="13">
        <v>0.39</v>
      </c>
      <c r="E98" s="13">
        <v>56.5</v>
      </c>
      <c r="F98" s="13">
        <v>1.05</v>
      </c>
      <c r="G98" s="13">
        <v>0.22</v>
      </c>
      <c r="H98" s="12">
        <v>0</v>
      </c>
      <c r="I98" s="15">
        <f t="shared" si="6"/>
        <v>0.73499999999999999</v>
      </c>
      <c r="J98" s="15">
        <f t="shared" si="7"/>
        <v>0.11</v>
      </c>
      <c r="K98" s="13">
        <v>29242.400000000001</v>
      </c>
      <c r="L98" s="12">
        <f t="shared" si="8"/>
        <v>41.286217190728244</v>
      </c>
      <c r="M98">
        <f t="shared" si="9"/>
        <v>50926</v>
      </c>
      <c r="N98">
        <f t="shared" si="10"/>
        <v>83</v>
      </c>
      <c r="O98">
        <f t="shared" si="11"/>
        <v>12.4</v>
      </c>
    </row>
    <row r="99" spans="1:15">
      <c r="A99" s="12" t="s">
        <v>41</v>
      </c>
      <c r="B99" s="12">
        <v>1100</v>
      </c>
      <c r="C99" s="14">
        <v>1.9649023599999999E-2</v>
      </c>
      <c r="D99" s="13">
        <v>0.34200000000000003</v>
      </c>
      <c r="E99" s="13">
        <v>56.5</v>
      </c>
      <c r="F99" s="13">
        <v>1.85</v>
      </c>
      <c r="G99" s="13">
        <v>0.22</v>
      </c>
      <c r="H99" s="12">
        <v>0</v>
      </c>
      <c r="I99" s="15">
        <f t="shared" si="6"/>
        <v>1.2949999999999999</v>
      </c>
      <c r="J99" s="15">
        <f t="shared" si="7"/>
        <v>0.11</v>
      </c>
      <c r="K99" s="13">
        <v>22.4</v>
      </c>
      <c r="L99" s="12">
        <f t="shared" si="8"/>
        <v>3.1639840251899996E-2</v>
      </c>
      <c r="M99">
        <f t="shared" si="9"/>
        <v>39</v>
      </c>
      <c r="N99">
        <f t="shared" si="10"/>
        <v>0</v>
      </c>
      <c r="O99">
        <f t="shared" si="11"/>
        <v>0</v>
      </c>
    </row>
    <row r="100" spans="1:15">
      <c r="A100" s="12" t="s">
        <v>41</v>
      </c>
      <c r="B100" s="12">
        <v>1180</v>
      </c>
      <c r="C100" s="14">
        <v>5.4139451399999997E-2</v>
      </c>
      <c r="D100" s="13">
        <v>0.39</v>
      </c>
      <c r="E100" s="13">
        <v>56.5</v>
      </c>
      <c r="F100" s="13">
        <v>1.05</v>
      </c>
      <c r="G100" s="13">
        <v>0.22</v>
      </c>
      <c r="H100" s="12">
        <v>0</v>
      </c>
      <c r="I100" s="15">
        <f t="shared" si="6"/>
        <v>0.73499999999999999</v>
      </c>
      <c r="J100" s="15">
        <f t="shared" si="7"/>
        <v>0.11</v>
      </c>
      <c r="K100" s="13">
        <v>70.400000000000006</v>
      </c>
      <c r="L100" s="12">
        <f t="shared" si="8"/>
        <v>9.9413567633249988E-2</v>
      </c>
      <c r="M100">
        <f t="shared" si="9"/>
        <v>123</v>
      </c>
      <c r="N100">
        <f t="shared" si="10"/>
        <v>0</v>
      </c>
      <c r="O100">
        <f t="shared" si="11"/>
        <v>0</v>
      </c>
    </row>
    <row r="101" spans="1:15">
      <c r="A101" s="12" t="s">
        <v>41</v>
      </c>
      <c r="B101" s="12">
        <v>1920</v>
      </c>
      <c r="C101" s="14">
        <v>0.18884560759999999</v>
      </c>
      <c r="D101" s="13">
        <v>0.193</v>
      </c>
      <c r="E101" s="13">
        <v>56.5</v>
      </c>
      <c r="F101" s="13">
        <v>1.2</v>
      </c>
      <c r="G101" s="13">
        <v>7.5999999999999998E-2</v>
      </c>
      <c r="H101" s="12">
        <v>0</v>
      </c>
      <c r="I101" s="15">
        <f t="shared" si="6"/>
        <v>0.84</v>
      </c>
      <c r="J101" s="15">
        <f t="shared" si="7"/>
        <v>3.7999999999999999E-2</v>
      </c>
      <c r="K101" s="13">
        <v>121.5</v>
      </c>
      <c r="L101" s="12">
        <f t="shared" si="8"/>
        <v>0.17160557733951667</v>
      </c>
      <c r="M101">
        <f t="shared" si="9"/>
        <v>212</v>
      </c>
      <c r="N101">
        <f t="shared" si="10"/>
        <v>0</v>
      </c>
      <c r="O101">
        <f t="shared" si="11"/>
        <v>0</v>
      </c>
    </row>
    <row r="102" spans="1:15">
      <c r="A102" s="12" t="s">
        <v>41</v>
      </c>
      <c r="B102" s="12">
        <v>1100</v>
      </c>
      <c r="C102" s="14">
        <v>0.3300017113</v>
      </c>
      <c r="D102" s="13">
        <v>0.34200000000000003</v>
      </c>
      <c r="E102" s="13">
        <v>56.5</v>
      </c>
      <c r="F102" s="13">
        <v>1.85</v>
      </c>
      <c r="G102" s="13">
        <v>0.22</v>
      </c>
      <c r="H102" s="12">
        <v>0</v>
      </c>
      <c r="I102" s="15">
        <f t="shared" si="6"/>
        <v>1.2949999999999999</v>
      </c>
      <c r="J102" s="15">
        <f t="shared" si="7"/>
        <v>0.11</v>
      </c>
      <c r="K102" s="13">
        <v>376.4</v>
      </c>
      <c r="L102" s="12">
        <f t="shared" si="8"/>
        <v>0.53138525562082506</v>
      </c>
      <c r="M102">
        <f t="shared" si="9"/>
        <v>655</v>
      </c>
      <c r="N102">
        <f t="shared" si="10"/>
        <v>2</v>
      </c>
      <c r="O102">
        <f t="shared" si="11"/>
        <v>0.2</v>
      </c>
    </row>
    <row r="103" spans="1:15">
      <c r="A103" s="12" t="s">
        <v>41</v>
      </c>
      <c r="B103" s="12">
        <v>1100</v>
      </c>
      <c r="C103" s="14">
        <v>1.1175567422999999</v>
      </c>
      <c r="D103" s="13">
        <v>0.34200000000000003</v>
      </c>
      <c r="E103" s="13">
        <v>56.5</v>
      </c>
      <c r="F103" s="13">
        <v>1.85</v>
      </c>
      <c r="G103" s="13">
        <v>0.22</v>
      </c>
      <c r="H103" s="12">
        <v>0</v>
      </c>
      <c r="I103" s="15">
        <f t="shared" si="6"/>
        <v>1.2949999999999999</v>
      </c>
      <c r="J103" s="15">
        <f t="shared" si="7"/>
        <v>0.11</v>
      </c>
      <c r="K103" s="13">
        <v>1274.5</v>
      </c>
      <c r="L103" s="12">
        <f t="shared" si="8"/>
        <v>1.7995457442885749</v>
      </c>
      <c r="M103">
        <f t="shared" si="9"/>
        <v>2220</v>
      </c>
      <c r="N103">
        <f t="shared" si="10"/>
        <v>6</v>
      </c>
      <c r="O103">
        <f t="shared" si="11"/>
        <v>0.5</v>
      </c>
    </row>
    <row r="104" spans="1:15">
      <c r="A104" s="12" t="s">
        <v>41</v>
      </c>
      <c r="B104" s="12">
        <v>1920</v>
      </c>
      <c r="C104" s="14">
        <v>6.0851092699999998E-2</v>
      </c>
      <c r="D104" s="13">
        <v>0.193</v>
      </c>
      <c r="E104" s="13">
        <v>56.5</v>
      </c>
      <c r="F104" s="13">
        <v>1.2</v>
      </c>
      <c r="G104" s="13">
        <v>7.5999999999999998E-2</v>
      </c>
      <c r="H104" s="12">
        <v>0</v>
      </c>
      <c r="I104" s="15">
        <f t="shared" si="6"/>
        <v>0.84</v>
      </c>
      <c r="J104" s="15">
        <f t="shared" si="7"/>
        <v>3.7999999999999999E-2</v>
      </c>
      <c r="K104" s="13">
        <v>39.200000000000003</v>
      </c>
      <c r="L104" s="12">
        <f t="shared" si="8"/>
        <v>5.5295895028929169E-2</v>
      </c>
      <c r="M104">
        <f t="shared" si="9"/>
        <v>68</v>
      </c>
      <c r="N104">
        <f t="shared" si="10"/>
        <v>0</v>
      </c>
      <c r="O104">
        <f t="shared" si="11"/>
        <v>0</v>
      </c>
    </row>
    <row r="105" spans="1:15">
      <c r="A105" s="12" t="s">
        <v>41</v>
      </c>
      <c r="B105" s="12">
        <v>1920</v>
      </c>
      <c r="C105" s="14">
        <v>8.9123046000000004E-3</v>
      </c>
      <c r="D105" s="13">
        <v>0.193</v>
      </c>
      <c r="E105" s="13">
        <v>56.5</v>
      </c>
      <c r="F105" s="13">
        <v>1.2</v>
      </c>
      <c r="G105" s="13">
        <v>7.5999999999999998E-2</v>
      </c>
      <c r="H105" s="12">
        <v>0</v>
      </c>
      <c r="I105" s="15">
        <f t="shared" si="6"/>
        <v>0.84</v>
      </c>
      <c r="J105" s="15">
        <f t="shared" si="7"/>
        <v>3.7999999999999999E-2</v>
      </c>
      <c r="K105" s="13">
        <v>5.7</v>
      </c>
      <c r="L105" s="12">
        <f t="shared" si="8"/>
        <v>8.0986854592250013E-3</v>
      </c>
      <c r="M105">
        <f t="shared" si="9"/>
        <v>10</v>
      </c>
      <c r="N105">
        <f t="shared" si="10"/>
        <v>0</v>
      </c>
      <c r="O105">
        <f t="shared" si="11"/>
        <v>0</v>
      </c>
    </row>
    <row r="106" spans="1:15">
      <c r="A106" s="12" t="s">
        <v>41</v>
      </c>
      <c r="B106" s="12">
        <v>5300</v>
      </c>
      <c r="C106" s="14">
        <v>1.6274177899999999E-2</v>
      </c>
      <c r="D106" s="13">
        <v>0.5</v>
      </c>
      <c r="E106" s="13">
        <v>56.5</v>
      </c>
      <c r="F106" s="13">
        <v>0.6</v>
      </c>
      <c r="G106" s="13">
        <v>0.13500000000000001</v>
      </c>
      <c r="H106" s="12">
        <v>0</v>
      </c>
      <c r="I106" s="15">
        <f t="shared" si="6"/>
        <v>0.42</v>
      </c>
      <c r="J106" s="15">
        <f t="shared" si="7"/>
        <v>6.7500000000000004E-2</v>
      </c>
      <c r="K106" s="13">
        <v>27.1</v>
      </c>
      <c r="L106" s="12">
        <f t="shared" si="8"/>
        <v>3.8312127139583332E-2</v>
      </c>
      <c r="M106">
        <f t="shared" si="9"/>
        <v>47</v>
      </c>
      <c r="N106">
        <f t="shared" si="10"/>
        <v>0</v>
      </c>
      <c r="O106">
        <f t="shared" si="11"/>
        <v>0</v>
      </c>
    </row>
    <row r="107" spans="1:15">
      <c r="A107" s="12" t="s">
        <v>41</v>
      </c>
      <c r="B107" s="12">
        <v>1100</v>
      </c>
      <c r="C107" s="14">
        <v>0.56972254830000002</v>
      </c>
      <c r="D107" s="13">
        <v>0.34200000000000003</v>
      </c>
      <c r="E107" s="13">
        <v>56.5</v>
      </c>
      <c r="F107" s="13">
        <v>1.85</v>
      </c>
      <c r="G107" s="13">
        <v>0.22</v>
      </c>
      <c r="H107" s="12">
        <v>0</v>
      </c>
      <c r="I107" s="15">
        <f t="shared" si="6"/>
        <v>1.2949999999999999</v>
      </c>
      <c r="J107" s="15">
        <f t="shared" si="7"/>
        <v>0.11</v>
      </c>
      <c r="K107" s="13">
        <v>649.79999999999995</v>
      </c>
      <c r="L107" s="12">
        <f t="shared" si="8"/>
        <v>0.91739573340007496</v>
      </c>
      <c r="M107">
        <f t="shared" si="9"/>
        <v>1132</v>
      </c>
      <c r="N107">
        <f t="shared" si="10"/>
        <v>3</v>
      </c>
      <c r="O107">
        <f t="shared" si="11"/>
        <v>0.3</v>
      </c>
    </row>
    <row r="108" spans="1:15">
      <c r="A108" s="12" t="s">
        <v>41</v>
      </c>
      <c r="B108" s="12">
        <v>1100</v>
      </c>
      <c r="C108" s="14">
        <v>6.2107703718999998</v>
      </c>
      <c r="D108" s="13">
        <v>0.34200000000000003</v>
      </c>
      <c r="E108" s="13">
        <v>56.5</v>
      </c>
      <c r="F108" s="13">
        <v>1.85</v>
      </c>
      <c r="G108" s="13">
        <v>0.22</v>
      </c>
      <c r="H108" s="12">
        <v>0</v>
      </c>
      <c r="I108" s="15">
        <f t="shared" si="6"/>
        <v>1.2949999999999999</v>
      </c>
      <c r="J108" s="15">
        <f t="shared" si="7"/>
        <v>0.11</v>
      </c>
      <c r="K108" s="13">
        <v>16816.7</v>
      </c>
      <c r="L108" s="12">
        <f t="shared" si="8"/>
        <v>10.000892991351975</v>
      </c>
      <c r="M108">
        <f t="shared" si="9"/>
        <v>12336</v>
      </c>
      <c r="N108">
        <f t="shared" si="10"/>
        <v>35</v>
      </c>
      <c r="O108">
        <f t="shared" si="11"/>
        <v>3</v>
      </c>
    </row>
    <row r="109" spans="1:15">
      <c r="A109" s="12" t="s">
        <v>41</v>
      </c>
      <c r="B109" s="12">
        <v>1920</v>
      </c>
      <c r="C109" s="14">
        <v>0.27427759839999999</v>
      </c>
      <c r="D109" s="13">
        <v>0.193</v>
      </c>
      <c r="E109" s="13">
        <v>56.5</v>
      </c>
      <c r="F109" s="13">
        <v>1.2</v>
      </c>
      <c r="G109" s="13">
        <v>7.5999999999999998E-2</v>
      </c>
      <c r="H109" s="12">
        <v>0</v>
      </c>
      <c r="I109" s="15">
        <f t="shared" si="6"/>
        <v>0.84</v>
      </c>
      <c r="J109" s="15">
        <f t="shared" si="7"/>
        <v>3.7999999999999999E-2</v>
      </c>
      <c r="K109" s="13">
        <v>176.6</v>
      </c>
      <c r="L109" s="12">
        <f t="shared" si="8"/>
        <v>0.24923833931273334</v>
      </c>
      <c r="M109">
        <f t="shared" si="9"/>
        <v>307</v>
      </c>
      <c r="N109">
        <f t="shared" si="10"/>
        <v>1</v>
      </c>
      <c r="O109">
        <f t="shared" si="11"/>
        <v>0</v>
      </c>
    </row>
    <row r="110" spans="1:15">
      <c r="A110" s="12" t="s">
        <v>41</v>
      </c>
      <c r="B110" s="12">
        <v>1180</v>
      </c>
      <c r="C110" s="14">
        <v>2.8262174098999999</v>
      </c>
      <c r="D110" s="13">
        <v>0.39</v>
      </c>
      <c r="E110" s="13">
        <v>56.5</v>
      </c>
      <c r="F110" s="13">
        <v>1.05</v>
      </c>
      <c r="G110" s="13">
        <v>0.22</v>
      </c>
      <c r="H110" s="12">
        <v>0</v>
      </c>
      <c r="I110" s="15">
        <f t="shared" si="6"/>
        <v>0.73499999999999999</v>
      </c>
      <c r="J110" s="15">
        <f t="shared" si="7"/>
        <v>0.11</v>
      </c>
      <c r="K110" s="13">
        <v>3675.8</v>
      </c>
      <c r="L110" s="12">
        <f t="shared" si="8"/>
        <v>5.1896417189288746</v>
      </c>
      <c r="M110">
        <f t="shared" si="9"/>
        <v>6401</v>
      </c>
      <c r="N110">
        <f t="shared" si="10"/>
        <v>10</v>
      </c>
      <c r="O110">
        <f t="shared" si="11"/>
        <v>1.6</v>
      </c>
    </row>
    <row r="111" spans="1:15">
      <c r="A111" s="12" t="s">
        <v>41</v>
      </c>
      <c r="B111" s="12">
        <v>1100</v>
      </c>
      <c r="C111" s="14">
        <v>0.14356972949999999</v>
      </c>
      <c r="D111" s="13">
        <v>0.34200000000000003</v>
      </c>
      <c r="E111" s="13">
        <v>56.5</v>
      </c>
      <c r="F111" s="13">
        <v>1.85</v>
      </c>
      <c r="G111" s="13">
        <v>0.22</v>
      </c>
      <c r="H111" s="12">
        <v>0</v>
      </c>
      <c r="I111" s="15">
        <f t="shared" si="6"/>
        <v>1.2949999999999999</v>
      </c>
      <c r="J111" s="15">
        <f t="shared" si="7"/>
        <v>0.11</v>
      </c>
      <c r="K111" s="13">
        <v>163.69999999999999</v>
      </c>
      <c r="L111" s="12">
        <f t="shared" si="8"/>
        <v>0.23118315692737501</v>
      </c>
      <c r="M111">
        <f t="shared" si="9"/>
        <v>285</v>
      </c>
      <c r="N111">
        <f t="shared" si="10"/>
        <v>1</v>
      </c>
      <c r="O111">
        <f t="shared" si="11"/>
        <v>0.1</v>
      </c>
    </row>
    <row r="112" spans="1:15">
      <c r="A112" s="12" t="s">
        <v>41</v>
      </c>
      <c r="B112" s="12">
        <v>1100</v>
      </c>
      <c r="C112" s="14">
        <v>7.7685816000000003E-3</v>
      </c>
      <c r="D112" s="13">
        <v>0.34200000000000003</v>
      </c>
      <c r="E112" s="13">
        <v>56.5</v>
      </c>
      <c r="F112" s="13">
        <v>1.85</v>
      </c>
      <c r="G112" s="13">
        <v>0.22</v>
      </c>
      <c r="H112" s="12">
        <v>0</v>
      </c>
      <c r="I112" s="15">
        <f t="shared" si="6"/>
        <v>1.2949999999999999</v>
      </c>
      <c r="J112" s="15">
        <f t="shared" si="7"/>
        <v>0.11</v>
      </c>
      <c r="K112" s="13">
        <v>8.9</v>
      </c>
      <c r="L112" s="12">
        <f t="shared" si="8"/>
        <v>1.25093585214E-2</v>
      </c>
      <c r="M112">
        <f t="shared" si="9"/>
        <v>15</v>
      </c>
      <c r="N112">
        <f t="shared" si="10"/>
        <v>0</v>
      </c>
      <c r="O112">
        <f t="shared" si="11"/>
        <v>0</v>
      </c>
    </row>
    <row r="113" spans="1:15">
      <c r="A113" s="12" t="s">
        <v>41</v>
      </c>
      <c r="B113" s="12">
        <v>1100</v>
      </c>
      <c r="C113" s="14">
        <v>5.1276832000000001E-2</v>
      </c>
      <c r="D113" s="13">
        <v>0.34200000000000003</v>
      </c>
      <c r="E113" s="13">
        <v>56.5</v>
      </c>
      <c r="F113" s="13">
        <v>1.85</v>
      </c>
      <c r="G113" s="13">
        <v>0.22</v>
      </c>
      <c r="H113" s="12">
        <v>0</v>
      </c>
      <c r="I113" s="15">
        <f t="shared" si="6"/>
        <v>1.2949999999999999</v>
      </c>
      <c r="J113" s="15">
        <f t="shared" si="7"/>
        <v>0.11</v>
      </c>
      <c r="K113" s="13">
        <v>58.5</v>
      </c>
      <c r="L113" s="12">
        <f t="shared" si="8"/>
        <v>8.2568518728000001E-2</v>
      </c>
      <c r="M113">
        <f t="shared" si="9"/>
        <v>102</v>
      </c>
      <c r="N113">
        <f t="shared" si="10"/>
        <v>0</v>
      </c>
      <c r="O113">
        <f t="shared" si="11"/>
        <v>0</v>
      </c>
    </row>
    <row r="114" spans="1:15">
      <c r="A114" s="12" t="s">
        <v>41</v>
      </c>
      <c r="B114" s="12">
        <v>1100</v>
      </c>
      <c r="C114" s="14">
        <v>1.8141939073</v>
      </c>
      <c r="D114" s="13">
        <v>0.34200000000000003</v>
      </c>
      <c r="E114" s="13">
        <v>56.5</v>
      </c>
      <c r="F114" s="13">
        <v>1.85</v>
      </c>
      <c r="G114" s="13">
        <v>0.22</v>
      </c>
      <c r="H114" s="12">
        <v>0</v>
      </c>
      <c r="I114" s="15">
        <f t="shared" si="6"/>
        <v>1.2949999999999999</v>
      </c>
      <c r="J114" s="15">
        <f t="shared" si="7"/>
        <v>0.11</v>
      </c>
      <c r="K114" s="13">
        <v>2069.1</v>
      </c>
      <c r="L114" s="12">
        <f t="shared" si="8"/>
        <v>2.9213057392298247</v>
      </c>
      <c r="M114">
        <f t="shared" si="9"/>
        <v>3603</v>
      </c>
      <c r="N114">
        <f t="shared" si="10"/>
        <v>10</v>
      </c>
      <c r="O114">
        <f t="shared" si="11"/>
        <v>0.9</v>
      </c>
    </row>
    <row r="115" spans="1:15">
      <c r="A115" s="12" t="s">
        <v>41</v>
      </c>
      <c r="B115" s="12">
        <v>1100</v>
      </c>
      <c r="C115" s="14">
        <v>0.13487906729999999</v>
      </c>
      <c r="D115" s="13">
        <v>0.34200000000000003</v>
      </c>
      <c r="E115" s="13">
        <v>56.5</v>
      </c>
      <c r="F115" s="13">
        <v>1.85</v>
      </c>
      <c r="G115" s="13">
        <v>0.22</v>
      </c>
      <c r="H115" s="12">
        <v>0</v>
      </c>
      <c r="I115" s="15">
        <f t="shared" si="6"/>
        <v>1.2949999999999999</v>
      </c>
      <c r="J115" s="15">
        <f t="shared" si="7"/>
        <v>0.11</v>
      </c>
      <c r="K115" s="13">
        <v>153.80000000000001</v>
      </c>
      <c r="L115" s="12">
        <f t="shared" si="8"/>
        <v>0.21718901811982497</v>
      </c>
      <c r="M115">
        <f t="shared" si="9"/>
        <v>268</v>
      </c>
      <c r="N115">
        <f t="shared" si="10"/>
        <v>1</v>
      </c>
      <c r="O115">
        <f t="shared" si="11"/>
        <v>0.1</v>
      </c>
    </row>
    <row r="116" spans="1:15">
      <c r="A116" s="12" t="s">
        <v>41</v>
      </c>
      <c r="B116" s="12">
        <v>1100</v>
      </c>
      <c r="C116" s="14">
        <v>0.1600190014</v>
      </c>
      <c r="D116" s="13">
        <v>0.34200000000000003</v>
      </c>
      <c r="E116" s="13">
        <v>56.5</v>
      </c>
      <c r="F116" s="13">
        <v>1.85</v>
      </c>
      <c r="G116" s="13">
        <v>0.22</v>
      </c>
      <c r="H116" s="12">
        <v>0</v>
      </c>
      <c r="I116" s="15">
        <f t="shared" si="6"/>
        <v>1.2949999999999999</v>
      </c>
      <c r="J116" s="15">
        <f t="shared" si="7"/>
        <v>0.11</v>
      </c>
      <c r="K116" s="13">
        <v>182.5</v>
      </c>
      <c r="L116" s="12">
        <f t="shared" si="8"/>
        <v>0.25767059700435002</v>
      </c>
      <c r="M116">
        <f t="shared" si="9"/>
        <v>318</v>
      </c>
      <c r="N116">
        <f t="shared" si="10"/>
        <v>1</v>
      </c>
      <c r="O116">
        <f t="shared" si="11"/>
        <v>0.1</v>
      </c>
    </row>
    <row r="117" spans="1:15">
      <c r="A117" s="12" t="s">
        <v>41</v>
      </c>
      <c r="B117" s="12">
        <v>5300</v>
      </c>
      <c r="C117" s="14">
        <v>1.0914856999999999E-3</v>
      </c>
      <c r="D117" s="13">
        <v>0.5</v>
      </c>
      <c r="E117" s="13">
        <v>56.5</v>
      </c>
      <c r="F117" s="13">
        <v>0.6</v>
      </c>
      <c r="G117" s="13">
        <v>0.13500000000000001</v>
      </c>
      <c r="H117" s="12">
        <v>0</v>
      </c>
      <c r="I117" s="15">
        <f t="shared" si="6"/>
        <v>0.42</v>
      </c>
      <c r="J117" s="15">
        <f t="shared" si="7"/>
        <v>6.7500000000000004E-2</v>
      </c>
      <c r="K117" s="13">
        <v>1.8</v>
      </c>
      <c r="L117" s="12">
        <f t="shared" si="8"/>
        <v>2.569539252083333E-3</v>
      </c>
      <c r="M117">
        <f t="shared" si="9"/>
        <v>3</v>
      </c>
      <c r="N117">
        <f t="shared" si="10"/>
        <v>0</v>
      </c>
      <c r="O117">
        <f t="shared" si="11"/>
        <v>0</v>
      </c>
    </row>
    <row r="118" spans="1:15">
      <c r="A118" s="12" t="s">
        <v>41</v>
      </c>
      <c r="B118" s="12">
        <v>5300</v>
      </c>
      <c r="C118" s="14">
        <v>1.77685746E-2</v>
      </c>
      <c r="D118" s="13">
        <v>0.5</v>
      </c>
      <c r="E118" s="13">
        <v>56.5</v>
      </c>
      <c r="F118" s="13">
        <v>0.6</v>
      </c>
      <c r="G118" s="13">
        <v>0.13500000000000001</v>
      </c>
      <c r="H118" s="12">
        <v>0</v>
      </c>
      <c r="I118" s="15">
        <f t="shared" si="6"/>
        <v>0.42</v>
      </c>
      <c r="J118" s="15">
        <f t="shared" si="7"/>
        <v>6.7500000000000004E-2</v>
      </c>
      <c r="K118" s="13">
        <v>29.6</v>
      </c>
      <c r="L118" s="12">
        <f t="shared" si="8"/>
        <v>4.1830186037500001E-2</v>
      </c>
      <c r="M118">
        <f t="shared" si="9"/>
        <v>52</v>
      </c>
      <c r="N118">
        <f t="shared" si="10"/>
        <v>0</v>
      </c>
      <c r="O118">
        <f t="shared" si="11"/>
        <v>0</v>
      </c>
    </row>
    <row r="119" spans="1:15">
      <c r="A119" s="12" t="s">
        <v>41</v>
      </c>
      <c r="B119" s="12">
        <v>5300</v>
      </c>
      <c r="C119" s="14">
        <v>2.2443699899999999E-2</v>
      </c>
      <c r="D119" s="13">
        <v>0.5</v>
      </c>
      <c r="E119" s="13">
        <v>56.5</v>
      </c>
      <c r="F119" s="13">
        <v>0.6</v>
      </c>
      <c r="G119" s="13">
        <v>0.13500000000000001</v>
      </c>
      <c r="H119" s="12">
        <v>0</v>
      </c>
      <c r="I119" s="15">
        <f t="shared" si="6"/>
        <v>0.42</v>
      </c>
      <c r="J119" s="15">
        <f t="shared" si="7"/>
        <v>6.7500000000000004E-2</v>
      </c>
      <c r="K119" s="13">
        <v>37.4</v>
      </c>
      <c r="L119" s="12">
        <f t="shared" si="8"/>
        <v>5.2836210181250003E-2</v>
      </c>
      <c r="M119">
        <f t="shared" si="9"/>
        <v>65</v>
      </c>
      <c r="N119">
        <f t="shared" si="10"/>
        <v>0</v>
      </c>
      <c r="O119">
        <f t="shared" si="11"/>
        <v>0</v>
      </c>
    </row>
    <row r="120" spans="1:15">
      <c r="A120" s="12" t="s">
        <v>41</v>
      </c>
      <c r="B120" s="12">
        <v>1920</v>
      </c>
      <c r="C120" s="14">
        <v>4.5048287100000001E-2</v>
      </c>
      <c r="D120" s="13">
        <v>0.193</v>
      </c>
      <c r="E120" s="13">
        <v>56.5</v>
      </c>
      <c r="F120" s="13">
        <v>1.2</v>
      </c>
      <c r="G120" s="13">
        <v>7.5999999999999998E-2</v>
      </c>
      <c r="H120" s="12">
        <v>0</v>
      </c>
      <c r="I120" s="15">
        <f t="shared" si="6"/>
        <v>0.84</v>
      </c>
      <c r="J120" s="15">
        <f t="shared" si="7"/>
        <v>3.7999999999999999E-2</v>
      </c>
      <c r="K120" s="13">
        <v>29</v>
      </c>
      <c r="L120" s="12">
        <f t="shared" si="8"/>
        <v>4.0935753890162505E-2</v>
      </c>
      <c r="M120">
        <f t="shared" si="9"/>
        <v>50</v>
      </c>
      <c r="N120">
        <f t="shared" si="10"/>
        <v>0</v>
      </c>
      <c r="O120">
        <f t="shared" si="11"/>
        <v>0</v>
      </c>
    </row>
    <row r="121" spans="1:15">
      <c r="A121" s="12" t="s">
        <v>41</v>
      </c>
      <c r="B121" s="12">
        <v>1920</v>
      </c>
      <c r="C121" s="14">
        <v>0.36868205869999998</v>
      </c>
      <c r="D121" s="13">
        <v>0.193</v>
      </c>
      <c r="E121" s="13">
        <v>56.5</v>
      </c>
      <c r="F121" s="13">
        <v>1.2</v>
      </c>
      <c r="G121" s="13">
        <v>7.5999999999999998E-2</v>
      </c>
      <c r="H121" s="12">
        <v>0</v>
      </c>
      <c r="I121" s="15">
        <f t="shared" si="6"/>
        <v>0.84</v>
      </c>
      <c r="J121" s="15">
        <f t="shared" si="7"/>
        <v>3.7999999999999999E-2</v>
      </c>
      <c r="K121" s="13">
        <v>237.3</v>
      </c>
      <c r="L121" s="12">
        <f t="shared" si="8"/>
        <v>0.33502445909117912</v>
      </c>
      <c r="M121">
        <f t="shared" si="9"/>
        <v>413</v>
      </c>
      <c r="N121">
        <f t="shared" si="10"/>
        <v>1</v>
      </c>
      <c r="O121">
        <f t="shared" si="11"/>
        <v>0</v>
      </c>
    </row>
    <row r="122" spans="1:15">
      <c r="A122" s="12" t="s">
        <v>41</v>
      </c>
      <c r="B122" s="12">
        <v>1100</v>
      </c>
      <c r="C122" s="14">
        <v>1.9157953248999999</v>
      </c>
      <c r="D122" s="13">
        <v>0.34200000000000003</v>
      </c>
      <c r="E122" s="13">
        <v>56.5</v>
      </c>
      <c r="F122" s="13">
        <v>1.85</v>
      </c>
      <c r="G122" s="13">
        <v>0.22</v>
      </c>
      <c r="H122" s="12">
        <v>0</v>
      </c>
      <c r="I122" s="15">
        <f t="shared" si="6"/>
        <v>1.2949999999999999</v>
      </c>
      <c r="J122" s="15">
        <f t="shared" si="7"/>
        <v>0.11</v>
      </c>
      <c r="K122" s="13">
        <v>2185</v>
      </c>
      <c r="L122" s="12">
        <f t="shared" si="8"/>
        <v>3.0849094219202247</v>
      </c>
      <c r="M122">
        <f t="shared" si="9"/>
        <v>3805</v>
      </c>
      <c r="N122">
        <f t="shared" si="10"/>
        <v>11</v>
      </c>
      <c r="O122">
        <f t="shared" si="11"/>
        <v>0.9</v>
      </c>
    </row>
    <row r="123" spans="1:15">
      <c r="A123" s="12" t="s">
        <v>41</v>
      </c>
      <c r="B123" s="12">
        <v>1180</v>
      </c>
      <c r="C123" s="14">
        <v>3.9537864727000001</v>
      </c>
      <c r="D123" s="13">
        <v>0.39</v>
      </c>
      <c r="E123" s="13">
        <v>56.5</v>
      </c>
      <c r="F123" s="13">
        <v>1.05</v>
      </c>
      <c r="G123" s="13">
        <v>0.22</v>
      </c>
      <c r="H123" s="12">
        <v>0</v>
      </c>
      <c r="I123" s="15">
        <f t="shared" si="6"/>
        <v>0.73499999999999999</v>
      </c>
      <c r="J123" s="15">
        <f t="shared" si="7"/>
        <v>0.11</v>
      </c>
      <c r="K123" s="13">
        <v>5142.3</v>
      </c>
      <c r="L123" s="12">
        <f t="shared" si="8"/>
        <v>7.2601404104953753</v>
      </c>
      <c r="M123">
        <f t="shared" si="9"/>
        <v>8955</v>
      </c>
      <c r="N123">
        <f t="shared" si="10"/>
        <v>15</v>
      </c>
      <c r="O123">
        <f t="shared" si="11"/>
        <v>2.2000000000000002</v>
      </c>
    </row>
    <row r="124" spans="1:15">
      <c r="A124" s="12" t="s">
        <v>41</v>
      </c>
      <c r="B124" s="12">
        <v>1920</v>
      </c>
      <c r="C124" s="14">
        <v>0.13874433589999999</v>
      </c>
      <c r="D124" s="13">
        <v>0.193</v>
      </c>
      <c r="E124" s="13">
        <v>56.5</v>
      </c>
      <c r="F124" s="13">
        <v>1.2</v>
      </c>
      <c r="G124" s="13">
        <v>7.5999999999999998E-2</v>
      </c>
      <c r="H124" s="12">
        <v>0</v>
      </c>
      <c r="I124" s="15">
        <f t="shared" si="6"/>
        <v>0.84</v>
      </c>
      <c r="J124" s="15">
        <f t="shared" si="7"/>
        <v>3.7999999999999999E-2</v>
      </c>
      <c r="K124" s="13">
        <v>89.3</v>
      </c>
      <c r="L124" s="12">
        <f t="shared" si="8"/>
        <v>0.12607813423512917</v>
      </c>
      <c r="M124">
        <f t="shared" si="9"/>
        <v>156</v>
      </c>
      <c r="N124">
        <f t="shared" si="10"/>
        <v>0</v>
      </c>
      <c r="O124">
        <f t="shared" si="11"/>
        <v>0</v>
      </c>
    </row>
    <row r="125" spans="1:15">
      <c r="A125" s="12" t="s">
        <v>41</v>
      </c>
      <c r="B125" s="12">
        <v>1920</v>
      </c>
      <c r="C125" s="14">
        <v>0.25784324479999998</v>
      </c>
      <c r="D125" s="13">
        <v>0.193</v>
      </c>
      <c r="E125" s="13">
        <v>56.5</v>
      </c>
      <c r="F125" s="13">
        <v>1.2</v>
      </c>
      <c r="G125" s="13">
        <v>7.5999999999999998E-2</v>
      </c>
      <c r="H125" s="12">
        <v>0</v>
      </c>
      <c r="I125" s="15">
        <f t="shared" si="6"/>
        <v>0.84</v>
      </c>
      <c r="J125" s="15">
        <f t="shared" si="7"/>
        <v>3.7999999999999999E-2</v>
      </c>
      <c r="K125" s="13">
        <v>166</v>
      </c>
      <c r="L125" s="12">
        <f t="shared" si="8"/>
        <v>0.23430430524346665</v>
      </c>
      <c r="M125">
        <f t="shared" si="9"/>
        <v>289</v>
      </c>
      <c r="N125">
        <f t="shared" si="10"/>
        <v>1</v>
      </c>
      <c r="O125">
        <f t="shared" si="11"/>
        <v>0</v>
      </c>
    </row>
    <row r="126" spans="1:15">
      <c r="A126" s="12" t="s">
        <v>41</v>
      </c>
      <c r="B126" s="12">
        <v>1180</v>
      </c>
      <c r="C126" s="14">
        <v>0.30774564519999997</v>
      </c>
      <c r="D126" s="13">
        <v>0.39</v>
      </c>
      <c r="E126" s="13">
        <v>56.5</v>
      </c>
      <c r="F126" s="13">
        <v>1.05</v>
      </c>
      <c r="G126" s="13">
        <v>0.22</v>
      </c>
      <c r="H126" s="12">
        <v>0</v>
      </c>
      <c r="I126" s="15">
        <f t="shared" si="6"/>
        <v>0.73499999999999999</v>
      </c>
      <c r="J126" s="15">
        <f t="shared" si="7"/>
        <v>0.11</v>
      </c>
      <c r="K126" s="13">
        <v>400.2</v>
      </c>
      <c r="L126" s="12">
        <f t="shared" si="8"/>
        <v>0.56509794099849997</v>
      </c>
      <c r="M126">
        <f t="shared" si="9"/>
        <v>697</v>
      </c>
      <c r="N126">
        <f t="shared" si="10"/>
        <v>1</v>
      </c>
      <c r="O126">
        <f t="shared" si="11"/>
        <v>0.2</v>
      </c>
    </row>
    <row r="127" spans="1:15">
      <c r="A127" s="12" t="s">
        <v>41</v>
      </c>
      <c r="B127" s="12">
        <v>1180</v>
      </c>
      <c r="C127" s="14">
        <v>3.5166840346999999</v>
      </c>
      <c r="D127" s="13">
        <v>0.39</v>
      </c>
      <c r="E127" s="13">
        <v>56.5</v>
      </c>
      <c r="F127" s="13">
        <v>1.05</v>
      </c>
      <c r="G127" s="13">
        <v>0.22</v>
      </c>
      <c r="H127" s="12">
        <v>0</v>
      </c>
      <c r="I127" s="15">
        <f t="shared" si="6"/>
        <v>0.73499999999999999</v>
      </c>
      <c r="J127" s="15">
        <f t="shared" si="7"/>
        <v>0.11</v>
      </c>
      <c r="K127" s="13">
        <v>4573.8</v>
      </c>
      <c r="L127" s="12">
        <f t="shared" si="8"/>
        <v>6.4575110587178743</v>
      </c>
      <c r="M127">
        <f t="shared" si="9"/>
        <v>7965</v>
      </c>
      <c r="N127">
        <f t="shared" si="10"/>
        <v>13</v>
      </c>
      <c r="O127">
        <f t="shared" si="11"/>
        <v>1.9</v>
      </c>
    </row>
    <row r="128" spans="1:15">
      <c r="A128" s="12" t="s">
        <v>41</v>
      </c>
      <c r="B128" s="12">
        <v>1920</v>
      </c>
      <c r="C128" s="14">
        <v>0.16112642520000001</v>
      </c>
      <c r="D128" s="13">
        <v>0.193</v>
      </c>
      <c r="E128" s="13">
        <v>56.5</v>
      </c>
      <c r="F128" s="13">
        <v>1.2</v>
      </c>
      <c r="G128" s="13">
        <v>7.5999999999999998E-2</v>
      </c>
      <c r="H128" s="12">
        <v>0</v>
      </c>
      <c r="I128" s="15">
        <f t="shared" si="6"/>
        <v>0.84</v>
      </c>
      <c r="J128" s="15">
        <f t="shared" si="7"/>
        <v>3.7999999999999999E-2</v>
      </c>
      <c r="K128" s="13">
        <v>103.7</v>
      </c>
      <c r="L128" s="12">
        <f t="shared" si="8"/>
        <v>0.14641692529945002</v>
      </c>
      <c r="M128">
        <f t="shared" si="9"/>
        <v>181</v>
      </c>
      <c r="N128">
        <f t="shared" si="10"/>
        <v>0</v>
      </c>
      <c r="O128">
        <f t="shared" si="11"/>
        <v>0</v>
      </c>
    </row>
    <row r="129" spans="1:15">
      <c r="A129" s="12" t="s">
        <v>41</v>
      </c>
      <c r="B129" s="12">
        <v>1100</v>
      </c>
      <c r="C129" s="14">
        <v>12.007719993</v>
      </c>
      <c r="D129" s="13">
        <v>0.34200000000000003</v>
      </c>
      <c r="E129" s="13">
        <v>56.5</v>
      </c>
      <c r="F129" s="13">
        <v>1.85</v>
      </c>
      <c r="G129" s="13">
        <v>0.22</v>
      </c>
      <c r="H129" s="12">
        <v>0</v>
      </c>
      <c r="I129" s="15">
        <f t="shared" si="6"/>
        <v>1.2949999999999999</v>
      </c>
      <c r="J129" s="15">
        <f t="shared" si="7"/>
        <v>0.11</v>
      </c>
      <c r="K129" s="13">
        <v>13695</v>
      </c>
      <c r="L129" s="12">
        <f t="shared" si="8"/>
        <v>19.335431118728252</v>
      </c>
      <c r="M129">
        <f t="shared" si="9"/>
        <v>23850</v>
      </c>
      <c r="N129">
        <f t="shared" si="10"/>
        <v>68</v>
      </c>
      <c r="O129">
        <f t="shared" si="11"/>
        <v>5.8</v>
      </c>
    </row>
    <row r="130" spans="1:15">
      <c r="A130" s="12" t="s">
        <v>41</v>
      </c>
      <c r="B130" s="12">
        <v>1100</v>
      </c>
      <c r="C130" s="14">
        <v>0.14346290759999999</v>
      </c>
      <c r="D130" s="13">
        <v>0.34200000000000003</v>
      </c>
      <c r="E130" s="13">
        <v>56.5</v>
      </c>
      <c r="F130" s="13">
        <v>1.85</v>
      </c>
      <c r="G130" s="13">
        <v>0.22</v>
      </c>
      <c r="H130" s="12">
        <v>0</v>
      </c>
      <c r="I130" s="15">
        <f t="shared" si="6"/>
        <v>1.2949999999999999</v>
      </c>
      <c r="J130" s="15">
        <f t="shared" si="7"/>
        <v>0.11</v>
      </c>
      <c r="K130" s="13">
        <v>163.6</v>
      </c>
      <c r="L130" s="12">
        <f t="shared" si="8"/>
        <v>0.23101114696290001</v>
      </c>
      <c r="M130">
        <f t="shared" si="9"/>
        <v>285</v>
      </c>
      <c r="N130">
        <f t="shared" si="10"/>
        <v>1</v>
      </c>
      <c r="O130">
        <f t="shared" si="11"/>
        <v>0.1</v>
      </c>
    </row>
    <row r="131" spans="1:15">
      <c r="A131" s="12" t="s">
        <v>41</v>
      </c>
      <c r="B131" s="12">
        <v>1100</v>
      </c>
      <c r="C131" s="14">
        <v>0.17150142970000001</v>
      </c>
      <c r="D131" s="13">
        <v>0.28599999999999998</v>
      </c>
      <c r="E131" s="13">
        <v>56.5</v>
      </c>
      <c r="F131" s="13">
        <v>1.85</v>
      </c>
      <c r="G131" s="13">
        <v>0.22</v>
      </c>
      <c r="H131" s="12">
        <v>0</v>
      </c>
      <c r="I131" s="15">
        <f t="shared" ref="I131:I165" si="12">F131*0.7</f>
        <v>1.2949999999999999</v>
      </c>
      <c r="J131" s="15">
        <f t="shared" ref="J131:J165" si="13">G131*0.5</f>
        <v>0.11</v>
      </c>
      <c r="K131" s="13">
        <v>163.6</v>
      </c>
      <c r="L131" s="12">
        <f t="shared" ref="L131:L194" si="14">E131*D131*C131/12</f>
        <v>0.23094096687685836</v>
      </c>
      <c r="M131">
        <f t="shared" ref="M131:M194" si="15">ROUND(E131*D131*C131*102.79,0)</f>
        <v>285</v>
      </c>
      <c r="N131">
        <f t="shared" ref="N131:N194" si="16">ROUND(I131*M131*0.002205,0)</f>
        <v>1</v>
      </c>
      <c r="O131">
        <f t="shared" ref="O131:O194" si="17">ROUND(J131*M131*0.002205,1)</f>
        <v>0.1</v>
      </c>
    </row>
    <row r="132" spans="1:15">
      <c r="A132" s="12" t="s">
        <v>41</v>
      </c>
      <c r="B132" s="12">
        <v>1100</v>
      </c>
      <c r="C132" s="14">
        <v>1.0793114353</v>
      </c>
      <c r="D132" s="13">
        <v>0.34200000000000003</v>
      </c>
      <c r="E132" s="13">
        <v>56.5</v>
      </c>
      <c r="F132" s="13">
        <v>1.85</v>
      </c>
      <c r="G132" s="13">
        <v>0.22</v>
      </c>
      <c r="H132" s="12">
        <v>0</v>
      </c>
      <c r="I132" s="15">
        <f t="shared" si="12"/>
        <v>1.2949999999999999</v>
      </c>
      <c r="J132" s="15">
        <f t="shared" si="13"/>
        <v>0.11</v>
      </c>
      <c r="K132" s="13">
        <v>1231</v>
      </c>
      <c r="L132" s="12">
        <f t="shared" si="14"/>
        <v>1.7379612386918248</v>
      </c>
      <c r="M132">
        <f t="shared" si="15"/>
        <v>2144</v>
      </c>
      <c r="N132">
        <f t="shared" si="16"/>
        <v>6</v>
      </c>
      <c r="O132">
        <f t="shared" si="17"/>
        <v>0.5</v>
      </c>
    </row>
    <row r="133" spans="1:15">
      <c r="A133" s="12" t="s">
        <v>41</v>
      </c>
      <c r="B133" s="12">
        <v>1180</v>
      </c>
      <c r="C133" s="14">
        <v>0.68335908720000005</v>
      </c>
      <c r="D133" s="13">
        <v>0.39</v>
      </c>
      <c r="E133" s="13">
        <v>56.5</v>
      </c>
      <c r="F133" s="13">
        <v>1.05</v>
      </c>
      <c r="G133" s="13">
        <v>0.22</v>
      </c>
      <c r="H133" s="12">
        <v>0</v>
      </c>
      <c r="I133" s="15">
        <f t="shared" si="12"/>
        <v>0.73499999999999999</v>
      </c>
      <c r="J133" s="15">
        <f t="shared" si="13"/>
        <v>0.11</v>
      </c>
      <c r="K133" s="13">
        <v>888.8</v>
      </c>
      <c r="L133" s="12">
        <f t="shared" si="14"/>
        <v>1.2548181238710001</v>
      </c>
      <c r="M133">
        <f t="shared" si="15"/>
        <v>1548</v>
      </c>
      <c r="N133">
        <f t="shared" si="16"/>
        <v>3</v>
      </c>
      <c r="O133">
        <f t="shared" si="17"/>
        <v>0.4</v>
      </c>
    </row>
    <row r="134" spans="1:15">
      <c r="A134" s="12" t="s">
        <v>41</v>
      </c>
      <c r="B134" s="12">
        <v>8200</v>
      </c>
      <c r="C134" s="14">
        <v>1.30870554E-2</v>
      </c>
      <c r="D134" s="13">
        <v>0.155</v>
      </c>
      <c r="E134" s="13">
        <v>56.5</v>
      </c>
      <c r="F134" s="13">
        <v>1.25</v>
      </c>
      <c r="G134" s="13">
        <v>7.5999999999999998E-2</v>
      </c>
      <c r="H134" s="12">
        <v>0</v>
      </c>
      <c r="I134" s="15">
        <f t="shared" si="12"/>
        <v>0.875</v>
      </c>
      <c r="J134" s="15">
        <f t="shared" si="13"/>
        <v>3.7999999999999999E-2</v>
      </c>
      <c r="K134" s="13">
        <v>65.2</v>
      </c>
      <c r="L134" s="12">
        <f t="shared" si="14"/>
        <v>9.5508239721250002E-3</v>
      </c>
      <c r="M134">
        <f t="shared" si="15"/>
        <v>12</v>
      </c>
      <c r="N134">
        <f t="shared" si="16"/>
        <v>0</v>
      </c>
      <c r="O134">
        <f t="shared" si="17"/>
        <v>0</v>
      </c>
    </row>
    <row r="135" spans="1:15">
      <c r="A135" s="12" t="s">
        <v>41</v>
      </c>
      <c r="B135" s="12">
        <v>1100</v>
      </c>
      <c r="C135" s="14">
        <v>1.2508000971</v>
      </c>
      <c r="D135" s="13">
        <v>0.34200000000000003</v>
      </c>
      <c r="E135" s="13">
        <v>56.5</v>
      </c>
      <c r="F135" s="13">
        <v>1.85</v>
      </c>
      <c r="G135" s="13">
        <v>0.22</v>
      </c>
      <c r="H135" s="12">
        <v>0</v>
      </c>
      <c r="I135" s="15">
        <f t="shared" si="12"/>
        <v>1.2949999999999999</v>
      </c>
      <c r="J135" s="15">
        <f t="shared" si="13"/>
        <v>0.11</v>
      </c>
      <c r="K135" s="13">
        <v>1426.6</v>
      </c>
      <c r="L135" s="12">
        <f t="shared" si="14"/>
        <v>2.0141008563552751</v>
      </c>
      <c r="M135">
        <f t="shared" si="15"/>
        <v>2484</v>
      </c>
      <c r="N135">
        <f t="shared" si="16"/>
        <v>7</v>
      </c>
      <c r="O135">
        <f t="shared" si="17"/>
        <v>0.6</v>
      </c>
    </row>
    <row r="136" spans="1:15">
      <c r="A136" s="12" t="s">
        <v>41</v>
      </c>
      <c r="B136" s="12">
        <v>1100</v>
      </c>
      <c r="C136" s="14">
        <v>4.9853795100000001E-2</v>
      </c>
      <c r="D136" s="13">
        <v>0.34200000000000003</v>
      </c>
      <c r="E136" s="13">
        <v>56.5</v>
      </c>
      <c r="F136" s="13">
        <v>1.85</v>
      </c>
      <c r="G136" s="13">
        <v>0.22</v>
      </c>
      <c r="H136" s="12">
        <v>0</v>
      </c>
      <c r="I136" s="15">
        <f t="shared" si="12"/>
        <v>1.2949999999999999</v>
      </c>
      <c r="J136" s="15">
        <f t="shared" si="13"/>
        <v>0.11</v>
      </c>
      <c r="K136" s="13">
        <v>56.9</v>
      </c>
      <c r="L136" s="12">
        <f t="shared" si="14"/>
        <v>8.0277073559774995E-2</v>
      </c>
      <c r="M136">
        <f t="shared" si="15"/>
        <v>99</v>
      </c>
      <c r="N136">
        <f t="shared" si="16"/>
        <v>0</v>
      </c>
      <c r="O136">
        <f t="shared" si="17"/>
        <v>0</v>
      </c>
    </row>
    <row r="137" spans="1:15">
      <c r="A137" s="12" t="s">
        <v>41</v>
      </c>
      <c r="B137" s="12">
        <v>1100</v>
      </c>
      <c r="C137" s="14">
        <v>0.1016321526</v>
      </c>
      <c r="D137" s="13">
        <v>0.34200000000000003</v>
      </c>
      <c r="E137" s="13">
        <v>56.5</v>
      </c>
      <c r="F137" s="13">
        <v>1.85</v>
      </c>
      <c r="G137" s="13">
        <v>0.22</v>
      </c>
      <c r="H137" s="12">
        <v>0</v>
      </c>
      <c r="I137" s="15">
        <f t="shared" si="12"/>
        <v>1.2949999999999999</v>
      </c>
      <c r="J137" s="15">
        <f t="shared" si="13"/>
        <v>0.11</v>
      </c>
      <c r="K137" s="13">
        <v>115.9</v>
      </c>
      <c r="L137" s="12">
        <f t="shared" si="14"/>
        <v>0.16365317372415</v>
      </c>
      <c r="M137">
        <f t="shared" si="15"/>
        <v>202</v>
      </c>
      <c r="N137">
        <f t="shared" si="16"/>
        <v>1</v>
      </c>
      <c r="O137">
        <f t="shared" si="17"/>
        <v>0</v>
      </c>
    </row>
    <row r="138" spans="1:15">
      <c r="A138" s="12" t="s">
        <v>41</v>
      </c>
      <c r="B138" s="12">
        <v>1100</v>
      </c>
      <c r="C138" s="14">
        <v>0.30096604069999999</v>
      </c>
      <c r="D138" s="13">
        <v>0.34200000000000003</v>
      </c>
      <c r="E138" s="13">
        <v>56.5</v>
      </c>
      <c r="F138" s="13">
        <v>1.85</v>
      </c>
      <c r="G138" s="13">
        <v>0.22</v>
      </c>
      <c r="H138" s="12">
        <v>0</v>
      </c>
      <c r="I138" s="15">
        <f t="shared" si="12"/>
        <v>1.2949999999999999</v>
      </c>
      <c r="J138" s="15">
        <f t="shared" si="13"/>
        <v>0.11</v>
      </c>
      <c r="K138" s="13">
        <v>343.3</v>
      </c>
      <c r="L138" s="12">
        <f t="shared" si="14"/>
        <v>0.48463056703717505</v>
      </c>
      <c r="M138">
        <f t="shared" si="15"/>
        <v>598</v>
      </c>
      <c r="N138">
        <f t="shared" si="16"/>
        <v>2</v>
      </c>
      <c r="O138">
        <f t="shared" si="17"/>
        <v>0.1</v>
      </c>
    </row>
    <row r="139" spans="1:15">
      <c r="A139" s="12" t="s">
        <v>41</v>
      </c>
      <c r="B139" s="12">
        <v>1100</v>
      </c>
      <c r="C139" s="14">
        <v>9.54517E-4</v>
      </c>
      <c r="D139" s="13">
        <v>0.25800000000000001</v>
      </c>
      <c r="E139" s="13">
        <v>56.5</v>
      </c>
      <c r="F139" s="13">
        <v>1.85</v>
      </c>
      <c r="G139" s="13">
        <v>0.22</v>
      </c>
      <c r="H139" s="12">
        <v>0</v>
      </c>
      <c r="I139" s="15">
        <f t="shared" si="12"/>
        <v>1.2949999999999999</v>
      </c>
      <c r="J139" s="15">
        <f t="shared" si="13"/>
        <v>0.11</v>
      </c>
      <c r="K139" s="13">
        <v>0.8</v>
      </c>
      <c r="L139" s="12">
        <f t="shared" si="14"/>
        <v>1.15949952575E-3</v>
      </c>
      <c r="M139">
        <f t="shared" si="15"/>
        <v>1</v>
      </c>
      <c r="N139">
        <f t="shared" si="16"/>
        <v>0</v>
      </c>
      <c r="O139">
        <f t="shared" si="17"/>
        <v>0</v>
      </c>
    </row>
    <row r="140" spans="1:15">
      <c r="A140" s="12" t="s">
        <v>41</v>
      </c>
      <c r="B140" s="12">
        <v>5300</v>
      </c>
      <c r="C140" s="14">
        <v>5.2857837900000003E-2</v>
      </c>
      <c r="D140" s="13">
        <v>0.5</v>
      </c>
      <c r="E140" s="13">
        <v>56.5</v>
      </c>
      <c r="F140" s="13">
        <v>0.6</v>
      </c>
      <c r="G140" s="13">
        <v>0.13500000000000001</v>
      </c>
      <c r="H140" s="12">
        <v>0</v>
      </c>
      <c r="I140" s="15">
        <f t="shared" si="12"/>
        <v>0.42</v>
      </c>
      <c r="J140" s="15">
        <f t="shared" si="13"/>
        <v>6.7500000000000004E-2</v>
      </c>
      <c r="K140" s="13">
        <v>88.1</v>
      </c>
      <c r="L140" s="12">
        <f t="shared" si="14"/>
        <v>0.12443616005625001</v>
      </c>
      <c r="M140">
        <f t="shared" si="15"/>
        <v>153</v>
      </c>
      <c r="N140">
        <f t="shared" si="16"/>
        <v>0</v>
      </c>
      <c r="O140">
        <f t="shared" si="17"/>
        <v>0</v>
      </c>
    </row>
    <row r="141" spans="1:15">
      <c r="A141" s="12" t="s">
        <v>41</v>
      </c>
      <c r="B141" s="12">
        <v>5300</v>
      </c>
      <c r="C141" s="14">
        <v>0.12594709160000001</v>
      </c>
      <c r="D141" s="13">
        <v>0.5</v>
      </c>
      <c r="E141" s="13">
        <v>56.5</v>
      </c>
      <c r="F141" s="13">
        <v>0.6</v>
      </c>
      <c r="G141" s="13">
        <v>0.13500000000000001</v>
      </c>
      <c r="H141" s="12">
        <v>0</v>
      </c>
      <c r="I141" s="15">
        <f t="shared" si="12"/>
        <v>0.42</v>
      </c>
      <c r="J141" s="15">
        <f t="shared" si="13"/>
        <v>6.7500000000000004E-2</v>
      </c>
      <c r="K141" s="13">
        <v>210</v>
      </c>
      <c r="L141" s="12">
        <f t="shared" si="14"/>
        <v>0.29650044480833332</v>
      </c>
      <c r="M141">
        <f t="shared" si="15"/>
        <v>366</v>
      </c>
      <c r="N141">
        <f t="shared" si="16"/>
        <v>0</v>
      </c>
      <c r="O141">
        <f t="shared" si="17"/>
        <v>0.1</v>
      </c>
    </row>
    <row r="142" spans="1:15">
      <c r="A142" s="12" t="s">
        <v>41</v>
      </c>
      <c r="B142" s="12">
        <v>1100</v>
      </c>
      <c r="C142" s="14">
        <v>3.8639197299999997E-2</v>
      </c>
      <c r="D142" s="13">
        <v>0.34200000000000003</v>
      </c>
      <c r="E142" s="13">
        <v>56.5</v>
      </c>
      <c r="F142" s="13">
        <v>1.85</v>
      </c>
      <c r="G142" s="13">
        <v>0.22</v>
      </c>
      <c r="H142" s="12">
        <v>0</v>
      </c>
      <c r="I142" s="15">
        <f t="shared" si="12"/>
        <v>1.2949999999999999</v>
      </c>
      <c r="J142" s="15">
        <f t="shared" si="13"/>
        <v>0.11</v>
      </c>
      <c r="K142" s="13">
        <v>44.1</v>
      </c>
      <c r="L142" s="12">
        <f t="shared" si="14"/>
        <v>6.2218767452324998E-2</v>
      </c>
      <c r="M142">
        <f t="shared" si="15"/>
        <v>77</v>
      </c>
      <c r="N142">
        <f t="shared" si="16"/>
        <v>0</v>
      </c>
      <c r="O142">
        <f t="shared" si="17"/>
        <v>0</v>
      </c>
    </row>
    <row r="143" spans="1:15">
      <c r="A143" s="12" t="s">
        <v>41</v>
      </c>
      <c r="B143" s="12">
        <v>5300</v>
      </c>
      <c r="C143" s="14">
        <v>4.1085087499999999E-2</v>
      </c>
      <c r="D143" s="13">
        <v>0.5</v>
      </c>
      <c r="E143" s="13">
        <v>56.5</v>
      </c>
      <c r="F143" s="13">
        <v>0.6</v>
      </c>
      <c r="G143" s="13">
        <v>0.13500000000000001</v>
      </c>
      <c r="H143" s="12">
        <v>0</v>
      </c>
      <c r="I143" s="15">
        <f t="shared" si="12"/>
        <v>0.42</v>
      </c>
      <c r="J143" s="15">
        <f t="shared" si="13"/>
        <v>6.7500000000000004E-2</v>
      </c>
      <c r="K143" s="13">
        <v>68.5</v>
      </c>
      <c r="L143" s="12">
        <f t="shared" si="14"/>
        <v>9.6721143489583328E-2</v>
      </c>
      <c r="M143">
        <f t="shared" si="15"/>
        <v>119</v>
      </c>
      <c r="N143">
        <f t="shared" si="16"/>
        <v>0</v>
      </c>
      <c r="O143">
        <f t="shared" si="17"/>
        <v>0</v>
      </c>
    </row>
    <row r="144" spans="1:15">
      <c r="A144" s="12" t="s">
        <v>41</v>
      </c>
      <c r="B144" s="12">
        <v>5300</v>
      </c>
      <c r="C144" s="14">
        <v>0.14810176250000001</v>
      </c>
      <c r="D144" s="13">
        <v>0.5</v>
      </c>
      <c r="E144" s="13">
        <v>56.5</v>
      </c>
      <c r="F144" s="13">
        <v>0.6</v>
      </c>
      <c r="G144" s="13">
        <v>0.13500000000000001</v>
      </c>
      <c r="H144" s="12">
        <v>0</v>
      </c>
      <c r="I144" s="15">
        <f t="shared" si="12"/>
        <v>0.42</v>
      </c>
      <c r="J144" s="15">
        <f t="shared" si="13"/>
        <v>6.7500000000000004E-2</v>
      </c>
      <c r="K144" s="13">
        <v>246.9</v>
      </c>
      <c r="L144" s="12">
        <f t="shared" si="14"/>
        <v>0.34865623255208339</v>
      </c>
      <c r="M144">
        <f t="shared" si="15"/>
        <v>430</v>
      </c>
      <c r="N144">
        <f t="shared" si="16"/>
        <v>0</v>
      </c>
      <c r="O144">
        <f t="shared" si="17"/>
        <v>0.1</v>
      </c>
    </row>
    <row r="145" spans="1:15">
      <c r="A145" s="12" t="s">
        <v>41</v>
      </c>
      <c r="B145" s="12">
        <v>1100</v>
      </c>
      <c r="C145" s="14">
        <v>8.6550697499999996E-2</v>
      </c>
      <c r="D145" s="13">
        <v>0.34200000000000003</v>
      </c>
      <c r="E145" s="13">
        <v>56.5</v>
      </c>
      <c r="F145" s="13">
        <v>1.85</v>
      </c>
      <c r="G145" s="13">
        <v>0.22</v>
      </c>
      <c r="H145" s="12">
        <v>0</v>
      </c>
      <c r="I145" s="15">
        <f t="shared" si="12"/>
        <v>1.2949999999999999</v>
      </c>
      <c r="J145" s="15">
        <f t="shared" si="13"/>
        <v>0.11</v>
      </c>
      <c r="K145" s="13">
        <v>98.7</v>
      </c>
      <c r="L145" s="12">
        <f t="shared" si="14"/>
        <v>0.13936826064937499</v>
      </c>
      <c r="M145">
        <f t="shared" si="15"/>
        <v>172</v>
      </c>
      <c r="N145">
        <f t="shared" si="16"/>
        <v>0</v>
      </c>
      <c r="O145">
        <f t="shared" si="17"/>
        <v>0</v>
      </c>
    </row>
    <row r="146" spans="1:15">
      <c r="A146" s="12" t="s">
        <v>41</v>
      </c>
      <c r="B146" s="12">
        <v>1100</v>
      </c>
      <c r="C146" s="14">
        <v>0.88970151040000001</v>
      </c>
      <c r="D146" s="13">
        <v>0.34200000000000003</v>
      </c>
      <c r="E146" s="13">
        <v>56.5</v>
      </c>
      <c r="F146" s="13">
        <v>1.85</v>
      </c>
      <c r="G146" s="13">
        <v>0.22</v>
      </c>
      <c r="H146" s="12">
        <v>0</v>
      </c>
      <c r="I146" s="15">
        <f t="shared" si="12"/>
        <v>1.2949999999999999</v>
      </c>
      <c r="J146" s="15">
        <f t="shared" si="13"/>
        <v>0.11</v>
      </c>
      <c r="K146" s="13">
        <v>1014.7</v>
      </c>
      <c r="L146" s="12">
        <f t="shared" si="14"/>
        <v>1.4326418571216</v>
      </c>
      <c r="M146">
        <f t="shared" si="15"/>
        <v>1767</v>
      </c>
      <c r="N146">
        <f t="shared" si="16"/>
        <v>5</v>
      </c>
      <c r="O146">
        <f t="shared" si="17"/>
        <v>0.4</v>
      </c>
    </row>
    <row r="147" spans="1:15">
      <c r="A147" s="12" t="s">
        <v>41</v>
      </c>
      <c r="B147" s="12">
        <v>5300</v>
      </c>
      <c r="C147" s="14">
        <v>0.53214875289999997</v>
      </c>
      <c r="D147" s="13">
        <v>0.5</v>
      </c>
      <c r="E147" s="13">
        <v>56.5</v>
      </c>
      <c r="F147" s="13">
        <v>0.6</v>
      </c>
      <c r="G147" s="13">
        <v>0.13500000000000001</v>
      </c>
      <c r="H147" s="12">
        <v>0</v>
      </c>
      <c r="I147" s="15">
        <f t="shared" si="12"/>
        <v>0.42</v>
      </c>
      <c r="J147" s="15">
        <f t="shared" si="13"/>
        <v>6.7500000000000004E-2</v>
      </c>
      <c r="K147" s="13">
        <v>887.3</v>
      </c>
      <c r="L147" s="12">
        <f t="shared" si="14"/>
        <v>1.2527668557854166</v>
      </c>
      <c r="M147">
        <f t="shared" si="15"/>
        <v>1545</v>
      </c>
      <c r="N147">
        <f t="shared" si="16"/>
        <v>1</v>
      </c>
      <c r="O147">
        <f t="shared" si="17"/>
        <v>0.2</v>
      </c>
    </row>
    <row r="148" spans="1:15">
      <c r="A148" s="12" t="s">
        <v>41</v>
      </c>
      <c r="B148" s="12">
        <v>5300</v>
      </c>
      <c r="C148" s="14">
        <v>0.105181265</v>
      </c>
      <c r="D148" s="13">
        <v>0.5</v>
      </c>
      <c r="E148" s="13">
        <v>56.5</v>
      </c>
      <c r="F148" s="13">
        <v>0.6</v>
      </c>
      <c r="G148" s="13">
        <v>0.13500000000000001</v>
      </c>
      <c r="H148" s="12">
        <v>0</v>
      </c>
      <c r="I148" s="15">
        <f t="shared" si="12"/>
        <v>0.42</v>
      </c>
      <c r="J148" s="15">
        <f t="shared" si="13"/>
        <v>6.7500000000000004E-2</v>
      </c>
      <c r="K148" s="13">
        <v>175.4</v>
      </c>
      <c r="L148" s="12">
        <f t="shared" si="14"/>
        <v>0.24761422802083333</v>
      </c>
      <c r="M148">
        <f t="shared" si="15"/>
        <v>305</v>
      </c>
      <c r="N148">
        <f t="shared" si="16"/>
        <v>0</v>
      </c>
      <c r="O148">
        <f t="shared" si="17"/>
        <v>0</v>
      </c>
    </row>
    <row r="149" spans="1:15">
      <c r="A149" s="12" t="s">
        <v>41</v>
      </c>
      <c r="B149" s="12">
        <v>5300</v>
      </c>
      <c r="C149" s="14">
        <v>0.34426450790000002</v>
      </c>
      <c r="D149" s="13">
        <v>0.5</v>
      </c>
      <c r="E149" s="13">
        <v>56.5</v>
      </c>
      <c r="F149" s="13">
        <v>0.6</v>
      </c>
      <c r="G149" s="13">
        <v>0.13500000000000001</v>
      </c>
      <c r="H149" s="12">
        <v>0</v>
      </c>
      <c r="I149" s="15">
        <f t="shared" si="12"/>
        <v>0.42</v>
      </c>
      <c r="J149" s="15">
        <f t="shared" si="13"/>
        <v>6.7500000000000004E-2</v>
      </c>
      <c r="K149" s="13">
        <v>574</v>
      </c>
      <c r="L149" s="12">
        <f t="shared" si="14"/>
        <v>0.81045602901458336</v>
      </c>
      <c r="M149">
        <f t="shared" si="15"/>
        <v>1000</v>
      </c>
      <c r="N149">
        <f t="shared" si="16"/>
        <v>1</v>
      </c>
      <c r="O149">
        <f t="shared" si="17"/>
        <v>0.1</v>
      </c>
    </row>
    <row r="150" spans="1:15">
      <c r="A150" s="12" t="s">
        <v>41</v>
      </c>
      <c r="B150" s="12">
        <v>1100</v>
      </c>
      <c r="C150" s="14">
        <v>0.3834503212</v>
      </c>
      <c r="D150" s="13">
        <v>0.34200000000000003</v>
      </c>
      <c r="E150" s="13">
        <v>56.5</v>
      </c>
      <c r="F150" s="13">
        <v>1.85</v>
      </c>
      <c r="G150" s="13">
        <v>0.22</v>
      </c>
      <c r="H150" s="12">
        <v>0</v>
      </c>
      <c r="I150" s="15">
        <f t="shared" si="12"/>
        <v>1.2949999999999999</v>
      </c>
      <c r="J150" s="15">
        <f t="shared" si="13"/>
        <v>0.11</v>
      </c>
      <c r="K150" s="13">
        <v>437.3</v>
      </c>
      <c r="L150" s="12">
        <f t="shared" si="14"/>
        <v>0.61745087971230006</v>
      </c>
      <c r="M150">
        <f t="shared" si="15"/>
        <v>762</v>
      </c>
      <c r="N150">
        <f t="shared" si="16"/>
        <v>2</v>
      </c>
      <c r="O150">
        <f t="shared" si="17"/>
        <v>0.2</v>
      </c>
    </row>
    <row r="151" spans="1:15">
      <c r="A151" s="12" t="s">
        <v>41</v>
      </c>
      <c r="B151" s="12">
        <v>1100</v>
      </c>
      <c r="C151" s="14">
        <v>0.75701508870000001</v>
      </c>
      <c r="D151" s="13">
        <v>0.34200000000000003</v>
      </c>
      <c r="E151" s="13">
        <v>56.5</v>
      </c>
      <c r="F151" s="13">
        <v>1.85</v>
      </c>
      <c r="G151" s="13">
        <v>0.22</v>
      </c>
      <c r="H151" s="12">
        <v>0</v>
      </c>
      <c r="I151" s="15">
        <f t="shared" si="12"/>
        <v>1.2949999999999999</v>
      </c>
      <c r="J151" s="15">
        <f t="shared" si="13"/>
        <v>0.11</v>
      </c>
      <c r="K151" s="13">
        <v>863.4</v>
      </c>
      <c r="L151" s="12">
        <f t="shared" si="14"/>
        <v>1.2189835465791752</v>
      </c>
      <c r="M151">
        <f t="shared" si="15"/>
        <v>1504</v>
      </c>
      <c r="N151">
        <f t="shared" si="16"/>
        <v>4</v>
      </c>
      <c r="O151">
        <f t="shared" si="17"/>
        <v>0.4</v>
      </c>
    </row>
    <row r="152" spans="1:15">
      <c r="A152" s="12" t="s">
        <v>41</v>
      </c>
      <c r="B152" s="12">
        <v>1100</v>
      </c>
      <c r="C152" s="14">
        <v>3.642992386</v>
      </c>
      <c r="D152" s="13">
        <v>0.28599999999999998</v>
      </c>
      <c r="E152" s="13">
        <v>56.5</v>
      </c>
      <c r="F152" s="13">
        <v>1.85</v>
      </c>
      <c r="G152" s="13">
        <v>0.22</v>
      </c>
      <c r="H152" s="12">
        <v>0</v>
      </c>
      <c r="I152" s="15">
        <f t="shared" si="12"/>
        <v>1.2949999999999999</v>
      </c>
      <c r="J152" s="15">
        <f t="shared" si="13"/>
        <v>0.11</v>
      </c>
      <c r="K152" s="13">
        <v>3474.6</v>
      </c>
      <c r="L152" s="12">
        <f t="shared" si="14"/>
        <v>4.9055928304478327</v>
      </c>
      <c r="M152">
        <f t="shared" si="15"/>
        <v>6051</v>
      </c>
      <c r="N152">
        <f t="shared" si="16"/>
        <v>17</v>
      </c>
      <c r="O152">
        <f t="shared" si="17"/>
        <v>1.5</v>
      </c>
    </row>
    <row r="153" spans="1:15">
      <c r="A153" s="12" t="s">
        <v>41</v>
      </c>
      <c r="B153" s="12">
        <v>1100</v>
      </c>
      <c r="C153" s="14">
        <v>0.15266011760000001</v>
      </c>
      <c r="D153" s="13">
        <v>0.34200000000000003</v>
      </c>
      <c r="E153" s="13">
        <v>56.5</v>
      </c>
      <c r="F153" s="13">
        <v>1.85</v>
      </c>
      <c r="G153" s="13">
        <v>0.22</v>
      </c>
      <c r="H153" s="12">
        <v>0</v>
      </c>
      <c r="I153" s="15">
        <f t="shared" si="12"/>
        <v>1.2949999999999999</v>
      </c>
      <c r="J153" s="15">
        <f t="shared" si="13"/>
        <v>0.11</v>
      </c>
      <c r="K153" s="13">
        <v>174.1</v>
      </c>
      <c r="L153" s="12">
        <f t="shared" si="14"/>
        <v>0.2458209543654</v>
      </c>
      <c r="M153">
        <f t="shared" si="15"/>
        <v>303</v>
      </c>
      <c r="N153">
        <f t="shared" si="16"/>
        <v>1</v>
      </c>
      <c r="O153">
        <f t="shared" si="17"/>
        <v>0.1</v>
      </c>
    </row>
    <row r="154" spans="1:15">
      <c r="A154" s="12" t="s">
        <v>41</v>
      </c>
      <c r="B154" s="12">
        <v>1100</v>
      </c>
      <c r="C154" s="14">
        <v>0.3862159792</v>
      </c>
      <c r="D154" s="13">
        <v>0.34200000000000003</v>
      </c>
      <c r="E154" s="13">
        <v>56.5</v>
      </c>
      <c r="F154" s="13">
        <v>1.85</v>
      </c>
      <c r="G154" s="13">
        <v>0.22</v>
      </c>
      <c r="H154" s="12">
        <v>0</v>
      </c>
      <c r="I154" s="15">
        <f t="shared" si="12"/>
        <v>1.2949999999999999</v>
      </c>
      <c r="J154" s="15">
        <f t="shared" si="13"/>
        <v>0.11</v>
      </c>
      <c r="K154" s="13">
        <v>440.5</v>
      </c>
      <c r="L154" s="12">
        <f t="shared" si="14"/>
        <v>0.62190428050680002</v>
      </c>
      <c r="M154">
        <f t="shared" si="15"/>
        <v>767</v>
      </c>
      <c r="N154">
        <f t="shared" si="16"/>
        <v>2</v>
      </c>
      <c r="O154">
        <f t="shared" si="17"/>
        <v>0.2</v>
      </c>
    </row>
    <row r="155" spans="1:15">
      <c r="A155" s="12" t="s">
        <v>41</v>
      </c>
      <c r="B155" s="12">
        <v>1100</v>
      </c>
      <c r="C155" s="14">
        <v>0.44504823570000002</v>
      </c>
      <c r="D155" s="13">
        <v>0.34200000000000003</v>
      </c>
      <c r="E155" s="13">
        <v>56.5</v>
      </c>
      <c r="F155" s="13">
        <v>1.85</v>
      </c>
      <c r="G155" s="13">
        <v>0.22</v>
      </c>
      <c r="H155" s="12">
        <v>0</v>
      </c>
      <c r="I155" s="15">
        <f t="shared" si="12"/>
        <v>1.2949999999999999</v>
      </c>
      <c r="J155" s="15">
        <f t="shared" si="13"/>
        <v>0.11</v>
      </c>
      <c r="K155" s="13">
        <v>507.6</v>
      </c>
      <c r="L155" s="12">
        <f t="shared" si="14"/>
        <v>0.71663892153592501</v>
      </c>
      <c r="M155">
        <f t="shared" si="15"/>
        <v>884</v>
      </c>
      <c r="N155">
        <f t="shared" si="16"/>
        <v>3</v>
      </c>
      <c r="O155">
        <f t="shared" si="17"/>
        <v>0.2</v>
      </c>
    </row>
    <row r="156" spans="1:15">
      <c r="A156" s="12" t="s">
        <v>41</v>
      </c>
      <c r="B156" s="12">
        <v>1100</v>
      </c>
      <c r="C156" s="14">
        <v>0.12497522210000001</v>
      </c>
      <c r="D156" s="13">
        <v>0.34200000000000003</v>
      </c>
      <c r="E156" s="13">
        <v>56.5</v>
      </c>
      <c r="F156" s="13">
        <v>1.85</v>
      </c>
      <c r="G156" s="13">
        <v>0.22</v>
      </c>
      <c r="H156" s="12">
        <v>0</v>
      </c>
      <c r="I156" s="15">
        <f t="shared" si="12"/>
        <v>1.2949999999999999</v>
      </c>
      <c r="J156" s="15">
        <f t="shared" si="13"/>
        <v>0.11</v>
      </c>
      <c r="K156" s="13">
        <v>142.5</v>
      </c>
      <c r="L156" s="12">
        <f t="shared" si="14"/>
        <v>0.20124135138652502</v>
      </c>
      <c r="M156">
        <f t="shared" si="15"/>
        <v>248</v>
      </c>
      <c r="N156">
        <f t="shared" si="16"/>
        <v>1</v>
      </c>
      <c r="O156">
        <f t="shared" si="17"/>
        <v>0.1</v>
      </c>
    </row>
    <row r="157" spans="1:15">
      <c r="A157" s="12" t="s">
        <v>41</v>
      </c>
      <c r="B157" s="12">
        <v>1100</v>
      </c>
      <c r="C157" s="14">
        <v>0.20220516790000001</v>
      </c>
      <c r="D157" s="13">
        <v>0.34200000000000003</v>
      </c>
      <c r="E157" s="13">
        <v>56.5</v>
      </c>
      <c r="F157" s="13">
        <v>1.85</v>
      </c>
      <c r="G157" s="13">
        <v>0.22</v>
      </c>
      <c r="H157" s="12">
        <v>0</v>
      </c>
      <c r="I157" s="15">
        <f t="shared" si="12"/>
        <v>1.2949999999999999</v>
      </c>
      <c r="J157" s="15">
        <f t="shared" si="13"/>
        <v>0.11</v>
      </c>
      <c r="K157" s="13">
        <v>230.6</v>
      </c>
      <c r="L157" s="12">
        <f t="shared" si="14"/>
        <v>0.32560087161097501</v>
      </c>
      <c r="M157">
        <f t="shared" si="15"/>
        <v>402</v>
      </c>
      <c r="N157">
        <f t="shared" si="16"/>
        <v>1</v>
      </c>
      <c r="O157">
        <f t="shared" si="17"/>
        <v>0.1</v>
      </c>
    </row>
    <row r="158" spans="1:15">
      <c r="A158" s="12" t="s">
        <v>41</v>
      </c>
      <c r="B158" s="12">
        <v>1100</v>
      </c>
      <c r="C158" s="14">
        <v>1.56911395E-2</v>
      </c>
      <c r="D158" s="13">
        <v>0.34200000000000003</v>
      </c>
      <c r="E158" s="13">
        <v>56.5</v>
      </c>
      <c r="F158" s="13">
        <v>1.85</v>
      </c>
      <c r="G158" s="13">
        <v>0.22</v>
      </c>
      <c r="H158" s="12">
        <v>0</v>
      </c>
      <c r="I158" s="15">
        <f t="shared" si="12"/>
        <v>1.2949999999999999</v>
      </c>
      <c r="J158" s="15">
        <f t="shared" si="13"/>
        <v>0.11</v>
      </c>
      <c r="K158" s="13">
        <v>17.899999999999999</v>
      </c>
      <c r="L158" s="12">
        <f t="shared" si="14"/>
        <v>2.5266657379875001E-2</v>
      </c>
      <c r="M158">
        <f t="shared" si="15"/>
        <v>31</v>
      </c>
      <c r="N158">
        <f t="shared" si="16"/>
        <v>0</v>
      </c>
      <c r="O158">
        <f t="shared" si="17"/>
        <v>0</v>
      </c>
    </row>
    <row r="159" spans="1:15">
      <c r="A159" s="12" t="s">
        <v>41</v>
      </c>
      <c r="B159" s="12">
        <v>1100</v>
      </c>
      <c r="C159" s="14">
        <v>7.3292994799999997E-2</v>
      </c>
      <c r="D159" s="13">
        <v>0.25800000000000001</v>
      </c>
      <c r="E159" s="13">
        <v>56.5</v>
      </c>
      <c r="F159" s="13">
        <v>1.85</v>
      </c>
      <c r="G159" s="13">
        <v>0.22</v>
      </c>
      <c r="H159" s="12">
        <v>0</v>
      </c>
      <c r="I159" s="15">
        <f t="shared" si="12"/>
        <v>1.2949999999999999</v>
      </c>
      <c r="J159" s="15">
        <f t="shared" si="13"/>
        <v>0.11</v>
      </c>
      <c r="K159" s="13">
        <v>63.1</v>
      </c>
      <c r="L159" s="12">
        <f t="shared" si="14"/>
        <v>8.9032665433300004E-2</v>
      </c>
      <c r="M159">
        <f t="shared" si="15"/>
        <v>110</v>
      </c>
      <c r="N159">
        <f t="shared" si="16"/>
        <v>0</v>
      </c>
      <c r="O159">
        <f t="shared" si="17"/>
        <v>0</v>
      </c>
    </row>
    <row r="160" spans="1:15">
      <c r="A160" s="12" t="s">
        <v>41</v>
      </c>
      <c r="B160" s="12">
        <v>5300</v>
      </c>
      <c r="C160" s="14">
        <v>0.68725887350000003</v>
      </c>
      <c r="D160" s="13">
        <v>0.5</v>
      </c>
      <c r="E160" s="13">
        <v>56.5</v>
      </c>
      <c r="F160" s="13">
        <v>0.6</v>
      </c>
      <c r="G160" s="13">
        <v>0.13500000000000001</v>
      </c>
      <c r="H160" s="12">
        <v>0</v>
      </c>
      <c r="I160" s="15">
        <f t="shared" si="12"/>
        <v>0.42</v>
      </c>
      <c r="J160" s="15">
        <f t="shared" si="13"/>
        <v>6.7500000000000004E-2</v>
      </c>
      <c r="K160" s="13">
        <v>1145.9000000000001</v>
      </c>
      <c r="L160" s="12">
        <f t="shared" si="14"/>
        <v>1.6179219313645834</v>
      </c>
      <c r="M160">
        <f t="shared" si="15"/>
        <v>1996</v>
      </c>
      <c r="N160">
        <f t="shared" si="16"/>
        <v>2</v>
      </c>
      <c r="O160">
        <f t="shared" si="17"/>
        <v>0.3</v>
      </c>
    </row>
    <row r="161" spans="1:15">
      <c r="A161" s="12" t="s">
        <v>41</v>
      </c>
      <c r="B161" s="12">
        <v>5300</v>
      </c>
      <c r="C161" s="14">
        <v>0.4333072281</v>
      </c>
      <c r="D161" s="13">
        <v>0.5</v>
      </c>
      <c r="E161" s="13">
        <v>56.5</v>
      </c>
      <c r="F161" s="13">
        <v>0.6</v>
      </c>
      <c r="G161" s="13">
        <v>0.13500000000000001</v>
      </c>
      <c r="H161" s="12">
        <v>0</v>
      </c>
      <c r="I161" s="15">
        <f t="shared" si="12"/>
        <v>0.42</v>
      </c>
      <c r="J161" s="15">
        <f t="shared" si="13"/>
        <v>6.7500000000000004E-2</v>
      </c>
      <c r="K161" s="13">
        <v>722.5</v>
      </c>
      <c r="L161" s="12">
        <f t="shared" si="14"/>
        <v>1.0200774328187501</v>
      </c>
      <c r="M161">
        <f t="shared" si="15"/>
        <v>1258</v>
      </c>
      <c r="N161">
        <f t="shared" si="16"/>
        <v>1</v>
      </c>
      <c r="O161">
        <f t="shared" si="17"/>
        <v>0.2</v>
      </c>
    </row>
    <row r="162" spans="1:15">
      <c r="A162" s="12" t="s">
        <v>41</v>
      </c>
      <c r="B162" s="12">
        <v>1100</v>
      </c>
      <c r="C162" s="14">
        <v>1.0539237504000001</v>
      </c>
      <c r="D162" s="13">
        <v>0.34200000000000003</v>
      </c>
      <c r="E162" s="13">
        <v>56.5</v>
      </c>
      <c r="F162" s="13">
        <v>1.85</v>
      </c>
      <c r="G162" s="13">
        <v>0.22</v>
      </c>
      <c r="H162" s="12">
        <v>0</v>
      </c>
      <c r="I162" s="15">
        <f t="shared" si="12"/>
        <v>1.2949999999999999</v>
      </c>
      <c r="J162" s="15">
        <f t="shared" si="13"/>
        <v>0.11</v>
      </c>
      <c r="K162" s="13">
        <v>1202</v>
      </c>
      <c r="L162" s="12">
        <f t="shared" si="14"/>
        <v>1.6970807190816002</v>
      </c>
      <c r="M162">
        <f t="shared" si="15"/>
        <v>2093</v>
      </c>
      <c r="N162">
        <f t="shared" si="16"/>
        <v>6</v>
      </c>
      <c r="O162">
        <f t="shared" si="17"/>
        <v>0.5</v>
      </c>
    </row>
    <row r="163" spans="1:15">
      <c r="A163" s="12" t="s">
        <v>41</v>
      </c>
      <c r="B163" s="12">
        <v>1100</v>
      </c>
      <c r="C163" s="14">
        <v>0.23174284340000001</v>
      </c>
      <c r="D163" s="13">
        <v>0.34200000000000003</v>
      </c>
      <c r="E163" s="13">
        <v>56.5</v>
      </c>
      <c r="F163" s="13">
        <v>1.85</v>
      </c>
      <c r="G163" s="13">
        <v>0.22</v>
      </c>
      <c r="H163" s="12">
        <v>0</v>
      </c>
      <c r="I163" s="15">
        <f t="shared" si="12"/>
        <v>1.2949999999999999</v>
      </c>
      <c r="J163" s="15">
        <f t="shared" si="13"/>
        <v>0.11</v>
      </c>
      <c r="K163" s="13">
        <v>264.3</v>
      </c>
      <c r="L163" s="12">
        <f t="shared" si="14"/>
        <v>0.37316391358485007</v>
      </c>
      <c r="M163">
        <f t="shared" si="15"/>
        <v>460</v>
      </c>
      <c r="N163">
        <f t="shared" si="16"/>
        <v>1</v>
      </c>
      <c r="O163">
        <f t="shared" si="17"/>
        <v>0.1</v>
      </c>
    </row>
    <row r="164" spans="1:15">
      <c r="A164" s="12" t="s">
        <v>41</v>
      </c>
      <c r="B164" s="12">
        <v>1100</v>
      </c>
      <c r="C164" s="14">
        <v>1.13634809E-2</v>
      </c>
      <c r="D164" s="13">
        <v>0.34200000000000003</v>
      </c>
      <c r="E164" s="13">
        <v>56.5</v>
      </c>
      <c r="F164" s="13">
        <v>1.85</v>
      </c>
      <c r="G164" s="13">
        <v>0.22</v>
      </c>
      <c r="H164" s="12">
        <v>0</v>
      </c>
      <c r="I164" s="15">
        <f t="shared" si="12"/>
        <v>1.2949999999999999</v>
      </c>
      <c r="J164" s="15">
        <f t="shared" si="13"/>
        <v>0.11</v>
      </c>
      <c r="K164" s="13">
        <v>50</v>
      </c>
      <c r="L164" s="12">
        <f t="shared" si="14"/>
        <v>1.8298045119225E-2</v>
      </c>
      <c r="M164">
        <f t="shared" si="15"/>
        <v>23</v>
      </c>
      <c r="N164">
        <f t="shared" si="16"/>
        <v>0</v>
      </c>
      <c r="O164">
        <f t="shared" si="17"/>
        <v>0</v>
      </c>
    </row>
    <row r="165" spans="1:15">
      <c r="A165" s="12" t="s">
        <v>41</v>
      </c>
      <c r="B165" s="12">
        <v>1100</v>
      </c>
      <c r="C165" s="14">
        <v>9.8142640200000006E-2</v>
      </c>
      <c r="D165" s="13">
        <v>0.34200000000000003</v>
      </c>
      <c r="E165" s="13">
        <v>56.5</v>
      </c>
      <c r="F165" s="13">
        <v>1.85</v>
      </c>
      <c r="G165" s="13">
        <v>0.22</v>
      </c>
      <c r="H165" s="12">
        <v>0</v>
      </c>
      <c r="I165" s="15">
        <f t="shared" si="12"/>
        <v>1.2949999999999999</v>
      </c>
      <c r="J165" s="15">
        <f t="shared" si="13"/>
        <v>0.11</v>
      </c>
      <c r="K165" s="13">
        <v>240.9</v>
      </c>
      <c r="L165" s="12">
        <f t="shared" si="14"/>
        <v>0.15803418638205</v>
      </c>
      <c r="M165">
        <f t="shared" si="15"/>
        <v>195</v>
      </c>
      <c r="N165">
        <f t="shared" si="16"/>
        <v>1</v>
      </c>
      <c r="O165">
        <f t="shared" si="17"/>
        <v>0</v>
      </c>
    </row>
    <row r="166" spans="1:15">
      <c r="A166" s="12" t="s">
        <v>41</v>
      </c>
      <c r="B166" s="12">
        <v>1100</v>
      </c>
      <c r="C166" s="14">
        <v>7.0900013934999997</v>
      </c>
      <c r="D166" s="13">
        <v>0.34200000000000003</v>
      </c>
      <c r="E166" s="13">
        <v>56.5</v>
      </c>
      <c r="F166" s="13">
        <v>1.85</v>
      </c>
      <c r="G166" s="13">
        <v>0.22</v>
      </c>
      <c r="H166" s="12">
        <v>1</v>
      </c>
      <c r="I166" s="15">
        <f>F166</f>
        <v>1.85</v>
      </c>
      <c r="J166" s="15">
        <f>G166</f>
        <v>0.22</v>
      </c>
      <c r="K166" s="13">
        <v>8086.3</v>
      </c>
      <c r="L166" s="12">
        <f t="shared" si="14"/>
        <v>11.416674743883375</v>
      </c>
      <c r="M166">
        <f t="shared" si="15"/>
        <v>14082</v>
      </c>
      <c r="N166">
        <f t="shared" si="16"/>
        <v>57</v>
      </c>
      <c r="O166">
        <f t="shared" si="17"/>
        <v>6.8</v>
      </c>
    </row>
    <row r="167" spans="1:15">
      <c r="A167" s="12" t="s">
        <v>41</v>
      </c>
      <c r="B167" s="12">
        <v>1180</v>
      </c>
      <c r="C167" s="14">
        <v>3.8747309399999999E-2</v>
      </c>
      <c r="D167" s="13">
        <v>0.39</v>
      </c>
      <c r="E167" s="13">
        <v>56.5</v>
      </c>
      <c r="F167" s="13">
        <v>1.05</v>
      </c>
      <c r="G167" s="13">
        <v>0.22</v>
      </c>
      <c r="H167" s="12">
        <v>1</v>
      </c>
      <c r="I167" s="15">
        <f t="shared" ref="I167:I230" si="18">F167</f>
        <v>1.05</v>
      </c>
      <c r="J167" s="15">
        <f t="shared" ref="J167:J230" si="19">G167</f>
        <v>0.22</v>
      </c>
      <c r="K167" s="13">
        <v>50.4</v>
      </c>
      <c r="L167" s="12">
        <f t="shared" si="14"/>
        <v>7.1149746885750001E-2</v>
      </c>
      <c r="M167">
        <f t="shared" si="15"/>
        <v>88</v>
      </c>
      <c r="N167">
        <f t="shared" si="16"/>
        <v>0</v>
      </c>
      <c r="O167">
        <f t="shared" si="17"/>
        <v>0</v>
      </c>
    </row>
    <row r="168" spans="1:15">
      <c r="A168" s="12" t="s">
        <v>41</v>
      </c>
      <c r="B168" s="12">
        <v>1920</v>
      </c>
      <c r="C168" s="14">
        <v>0.1230430486</v>
      </c>
      <c r="D168" s="13">
        <v>0.193</v>
      </c>
      <c r="E168" s="13">
        <v>56.5</v>
      </c>
      <c r="F168" s="13">
        <v>1.2</v>
      </c>
      <c r="G168" s="13">
        <v>7.5999999999999998E-2</v>
      </c>
      <c r="H168" s="12">
        <v>1</v>
      </c>
      <c r="I168" s="15">
        <f t="shared" si="18"/>
        <v>1.2</v>
      </c>
      <c r="J168" s="15">
        <f t="shared" si="19"/>
        <v>7.5999999999999998E-2</v>
      </c>
      <c r="K168" s="13">
        <v>396.4</v>
      </c>
      <c r="L168" s="12">
        <f t="shared" si="14"/>
        <v>0.11181024362155834</v>
      </c>
      <c r="M168">
        <f t="shared" si="15"/>
        <v>138</v>
      </c>
      <c r="N168">
        <f t="shared" si="16"/>
        <v>0</v>
      </c>
      <c r="O168">
        <f t="shared" si="17"/>
        <v>0</v>
      </c>
    </row>
    <row r="169" spans="1:15">
      <c r="A169" s="12" t="s">
        <v>41</v>
      </c>
      <c r="B169" s="12">
        <v>1920</v>
      </c>
      <c r="C169" s="14">
        <v>1.16628037E-2</v>
      </c>
      <c r="D169" s="13">
        <v>0.21299999999999999</v>
      </c>
      <c r="E169" s="13">
        <v>56.5</v>
      </c>
      <c r="F169" s="13">
        <v>1.2</v>
      </c>
      <c r="G169" s="13">
        <v>7.5999999999999998E-2</v>
      </c>
      <c r="H169" s="12">
        <v>1</v>
      </c>
      <c r="I169" s="15">
        <f t="shared" si="18"/>
        <v>1.2</v>
      </c>
      <c r="J169" s="15">
        <f t="shared" si="19"/>
        <v>7.5999999999999998E-2</v>
      </c>
      <c r="K169" s="13">
        <v>8.3000000000000007</v>
      </c>
      <c r="L169" s="12">
        <f t="shared" si="14"/>
        <v>1.16963342606375E-2</v>
      </c>
      <c r="M169">
        <f t="shared" si="15"/>
        <v>14</v>
      </c>
      <c r="N169">
        <f t="shared" si="16"/>
        <v>0</v>
      </c>
      <c r="O169">
        <f t="shared" si="17"/>
        <v>0</v>
      </c>
    </row>
    <row r="170" spans="1:15">
      <c r="A170" s="12" t="s">
        <v>41</v>
      </c>
      <c r="B170" s="12">
        <v>1180</v>
      </c>
      <c r="C170" s="14">
        <v>0.30973762179999997</v>
      </c>
      <c r="D170" s="13">
        <v>0.39</v>
      </c>
      <c r="E170" s="13">
        <v>56.5</v>
      </c>
      <c r="F170" s="13">
        <v>1.05</v>
      </c>
      <c r="G170" s="13">
        <v>0.22</v>
      </c>
      <c r="H170" s="12">
        <v>1</v>
      </c>
      <c r="I170" s="15">
        <f t="shared" si="18"/>
        <v>1.05</v>
      </c>
      <c r="J170" s="15">
        <f t="shared" si="19"/>
        <v>0.22</v>
      </c>
      <c r="K170" s="13">
        <v>402.8</v>
      </c>
      <c r="L170" s="12">
        <f t="shared" si="14"/>
        <v>0.56875570803025</v>
      </c>
      <c r="M170">
        <f t="shared" si="15"/>
        <v>702</v>
      </c>
      <c r="N170">
        <f t="shared" si="16"/>
        <v>2</v>
      </c>
      <c r="O170">
        <f t="shared" si="17"/>
        <v>0.3</v>
      </c>
    </row>
    <row r="171" spans="1:15">
      <c r="A171" s="12" t="s">
        <v>41</v>
      </c>
      <c r="B171" s="12">
        <v>1180</v>
      </c>
      <c r="C171" s="14">
        <v>9.6650383600000001E-2</v>
      </c>
      <c r="D171" s="13">
        <v>0.39</v>
      </c>
      <c r="E171" s="13">
        <v>56.5</v>
      </c>
      <c r="F171" s="13">
        <v>1.05</v>
      </c>
      <c r="G171" s="13">
        <v>0.22</v>
      </c>
      <c r="H171" s="12">
        <v>1</v>
      </c>
      <c r="I171" s="15">
        <f t="shared" si="18"/>
        <v>1.05</v>
      </c>
      <c r="J171" s="15">
        <f t="shared" si="19"/>
        <v>0.22</v>
      </c>
      <c r="K171" s="13">
        <v>125.7</v>
      </c>
      <c r="L171" s="12">
        <f t="shared" si="14"/>
        <v>0.17747426688550003</v>
      </c>
      <c r="M171">
        <f t="shared" si="15"/>
        <v>219</v>
      </c>
      <c r="N171">
        <f t="shared" si="16"/>
        <v>1</v>
      </c>
      <c r="O171">
        <f t="shared" si="17"/>
        <v>0.1</v>
      </c>
    </row>
    <row r="172" spans="1:15">
      <c r="A172" s="12" t="s">
        <v>41</v>
      </c>
      <c r="B172" s="12">
        <v>3200</v>
      </c>
      <c r="C172" s="14">
        <v>0.18544539500000001</v>
      </c>
      <c r="D172" s="13">
        <v>0.4</v>
      </c>
      <c r="E172" s="13">
        <v>56.5</v>
      </c>
      <c r="F172" s="13">
        <v>1.2</v>
      </c>
      <c r="G172" s="13">
        <v>6.4000000000000001E-2</v>
      </c>
      <c r="H172" s="12">
        <v>1</v>
      </c>
      <c r="I172" s="15">
        <f t="shared" si="18"/>
        <v>1.2</v>
      </c>
      <c r="J172" s="15">
        <f t="shared" si="19"/>
        <v>6.4000000000000001E-2</v>
      </c>
      <c r="K172" s="13">
        <v>247.4</v>
      </c>
      <c r="L172" s="12">
        <f t="shared" si="14"/>
        <v>0.34925549391666671</v>
      </c>
      <c r="M172">
        <f t="shared" si="15"/>
        <v>431</v>
      </c>
      <c r="N172">
        <f t="shared" si="16"/>
        <v>1</v>
      </c>
      <c r="O172">
        <f t="shared" si="17"/>
        <v>0.1</v>
      </c>
    </row>
    <row r="173" spans="1:15">
      <c r="A173" s="12" t="s">
        <v>41</v>
      </c>
      <c r="B173" s="12">
        <v>1400</v>
      </c>
      <c r="C173" s="14">
        <v>0.1315731731</v>
      </c>
      <c r="D173" s="13">
        <v>0.88700000000000001</v>
      </c>
      <c r="E173" s="13">
        <v>56.5</v>
      </c>
      <c r="F173" s="13">
        <v>1.93</v>
      </c>
      <c r="G173" s="13">
        <v>0.497</v>
      </c>
      <c r="H173" s="12">
        <v>1</v>
      </c>
      <c r="I173" s="15">
        <f t="shared" si="18"/>
        <v>1.93</v>
      </c>
      <c r="J173" s="15">
        <f t="shared" si="19"/>
        <v>0.497</v>
      </c>
      <c r="K173" s="13">
        <v>19645.900000000001</v>
      </c>
      <c r="L173" s="12">
        <f t="shared" si="14"/>
        <v>0.54948794637442078</v>
      </c>
      <c r="M173">
        <f t="shared" si="15"/>
        <v>678</v>
      </c>
      <c r="N173">
        <f t="shared" si="16"/>
        <v>3</v>
      </c>
      <c r="O173">
        <f t="shared" si="17"/>
        <v>0.7</v>
      </c>
    </row>
    <row r="174" spans="1:15">
      <c r="A174" s="12" t="s">
        <v>41</v>
      </c>
      <c r="B174" s="12">
        <v>1920</v>
      </c>
      <c r="C174" s="14">
        <v>32.100415494099998</v>
      </c>
      <c r="D174" s="13">
        <v>0.193</v>
      </c>
      <c r="E174" s="13">
        <v>56.5</v>
      </c>
      <c r="F174" s="13">
        <v>1.2</v>
      </c>
      <c r="G174" s="13">
        <v>7.5999999999999998E-2</v>
      </c>
      <c r="H174" s="12">
        <v>1</v>
      </c>
      <c r="I174" s="15">
        <f t="shared" si="18"/>
        <v>1.2</v>
      </c>
      <c r="J174" s="15">
        <f t="shared" si="19"/>
        <v>7.5999999999999998E-2</v>
      </c>
      <c r="K174" s="13">
        <v>21392.799999999999</v>
      </c>
      <c r="L174" s="12">
        <f t="shared" si="14"/>
        <v>29.169915062951119</v>
      </c>
      <c r="M174">
        <f t="shared" si="15"/>
        <v>35981</v>
      </c>
      <c r="N174">
        <f t="shared" si="16"/>
        <v>95</v>
      </c>
      <c r="O174">
        <f t="shared" si="17"/>
        <v>6</v>
      </c>
    </row>
    <row r="175" spans="1:15">
      <c r="A175" s="12" t="s">
        <v>41</v>
      </c>
      <c r="B175" s="12">
        <v>1920</v>
      </c>
      <c r="C175" s="14">
        <v>4.4942766449000002</v>
      </c>
      <c r="D175" s="13">
        <v>0.193</v>
      </c>
      <c r="E175" s="13">
        <v>56.5</v>
      </c>
      <c r="F175" s="13">
        <v>1.2</v>
      </c>
      <c r="G175" s="13">
        <v>7.5999999999999998E-2</v>
      </c>
      <c r="H175" s="12">
        <v>1</v>
      </c>
      <c r="I175" s="15">
        <f t="shared" si="18"/>
        <v>1.2</v>
      </c>
      <c r="J175" s="15">
        <f t="shared" si="19"/>
        <v>7.5999999999999998E-2</v>
      </c>
      <c r="K175" s="13">
        <v>3489.1</v>
      </c>
      <c r="L175" s="12">
        <f t="shared" si="14"/>
        <v>4.083986639526004</v>
      </c>
      <c r="M175">
        <f t="shared" si="15"/>
        <v>5038</v>
      </c>
      <c r="N175">
        <f t="shared" si="16"/>
        <v>13</v>
      </c>
      <c r="O175">
        <f t="shared" si="17"/>
        <v>0.8</v>
      </c>
    </row>
    <row r="176" spans="1:15">
      <c r="A176" s="12" t="s">
        <v>41</v>
      </c>
      <c r="B176" s="12">
        <v>1180</v>
      </c>
      <c r="C176" s="14">
        <v>0.34041359929999998</v>
      </c>
      <c r="D176" s="13">
        <v>0.39</v>
      </c>
      <c r="E176" s="13">
        <v>56.5</v>
      </c>
      <c r="F176" s="13">
        <v>1.05</v>
      </c>
      <c r="G176" s="13">
        <v>0.22</v>
      </c>
      <c r="H176" s="12">
        <v>1</v>
      </c>
      <c r="I176" s="15">
        <f t="shared" si="18"/>
        <v>1.05</v>
      </c>
      <c r="J176" s="15">
        <f t="shared" si="19"/>
        <v>0.22</v>
      </c>
      <c r="K176" s="13">
        <v>459.5</v>
      </c>
      <c r="L176" s="12">
        <f t="shared" si="14"/>
        <v>0.625084471714625</v>
      </c>
      <c r="M176">
        <f t="shared" si="15"/>
        <v>771</v>
      </c>
      <c r="N176">
        <f t="shared" si="16"/>
        <v>2</v>
      </c>
      <c r="O176">
        <f t="shared" si="17"/>
        <v>0.4</v>
      </c>
    </row>
    <row r="177" spans="1:15">
      <c r="A177" s="12" t="s">
        <v>41</v>
      </c>
      <c r="B177" s="12">
        <v>1300</v>
      </c>
      <c r="C177" s="14">
        <v>0.17977116530000001</v>
      </c>
      <c r="D177" s="13">
        <v>0.66200000000000003</v>
      </c>
      <c r="E177" s="13">
        <v>56.5</v>
      </c>
      <c r="F177" s="13">
        <v>2.1</v>
      </c>
      <c r="G177" s="13">
        <v>0.51600000000000001</v>
      </c>
      <c r="H177" s="12">
        <v>1</v>
      </c>
      <c r="I177" s="15">
        <f t="shared" si="18"/>
        <v>2.1</v>
      </c>
      <c r="J177" s="15">
        <f t="shared" si="19"/>
        <v>0.51600000000000001</v>
      </c>
      <c r="K177" s="13">
        <v>3314.9</v>
      </c>
      <c r="L177" s="12">
        <f t="shared" si="14"/>
        <v>0.56033174130965835</v>
      </c>
      <c r="M177">
        <f t="shared" si="15"/>
        <v>691</v>
      </c>
      <c r="N177">
        <f t="shared" si="16"/>
        <v>3</v>
      </c>
      <c r="O177">
        <f t="shared" si="17"/>
        <v>0.8</v>
      </c>
    </row>
    <row r="178" spans="1:15">
      <c r="A178" s="12" t="s">
        <v>41</v>
      </c>
      <c r="B178" s="12">
        <v>1300</v>
      </c>
      <c r="C178" s="14">
        <v>0.30302851069999998</v>
      </c>
      <c r="D178" s="13">
        <v>0.66200000000000003</v>
      </c>
      <c r="E178" s="13">
        <v>56.5</v>
      </c>
      <c r="F178" s="13">
        <v>2.1</v>
      </c>
      <c r="G178" s="13">
        <v>0.51600000000000001</v>
      </c>
      <c r="H178" s="12">
        <v>1</v>
      </c>
      <c r="I178" s="15">
        <f t="shared" si="18"/>
        <v>2.1</v>
      </c>
      <c r="J178" s="15">
        <f t="shared" si="19"/>
        <v>0.51600000000000001</v>
      </c>
      <c r="K178" s="13">
        <v>16762.5</v>
      </c>
      <c r="L178" s="12">
        <f t="shared" si="14"/>
        <v>0.94451461547600823</v>
      </c>
      <c r="M178">
        <f t="shared" si="15"/>
        <v>1165</v>
      </c>
      <c r="N178">
        <f t="shared" si="16"/>
        <v>5</v>
      </c>
      <c r="O178">
        <f t="shared" si="17"/>
        <v>1.3</v>
      </c>
    </row>
    <row r="179" spans="1:15">
      <c r="A179" s="12" t="s">
        <v>41</v>
      </c>
      <c r="B179" s="12">
        <v>1920</v>
      </c>
      <c r="C179" s="14">
        <v>8.7975598000000002E-3</v>
      </c>
      <c r="D179" s="13">
        <v>0.193</v>
      </c>
      <c r="E179" s="13">
        <v>56.5</v>
      </c>
      <c r="F179" s="13">
        <v>1.2</v>
      </c>
      <c r="G179" s="13">
        <v>7.5999999999999998E-2</v>
      </c>
      <c r="H179" s="12">
        <v>1</v>
      </c>
      <c r="I179" s="15">
        <f t="shared" si="18"/>
        <v>1.2</v>
      </c>
      <c r="J179" s="15">
        <f t="shared" si="19"/>
        <v>7.5999999999999998E-2</v>
      </c>
      <c r="K179" s="13">
        <v>5.7</v>
      </c>
      <c r="L179" s="12">
        <f t="shared" si="14"/>
        <v>7.994415903258334E-3</v>
      </c>
      <c r="M179">
        <f t="shared" si="15"/>
        <v>10</v>
      </c>
      <c r="N179">
        <f t="shared" si="16"/>
        <v>0</v>
      </c>
      <c r="O179">
        <f t="shared" si="17"/>
        <v>0</v>
      </c>
    </row>
    <row r="180" spans="1:15">
      <c r="A180" s="12" t="s">
        <v>41</v>
      </c>
      <c r="B180" s="12">
        <v>1180</v>
      </c>
      <c r="C180" s="14">
        <v>1.3720293862999999</v>
      </c>
      <c r="D180" s="13">
        <v>0.39</v>
      </c>
      <c r="E180" s="13">
        <v>56.5</v>
      </c>
      <c r="F180" s="13">
        <v>1.05</v>
      </c>
      <c r="G180" s="13">
        <v>0.22</v>
      </c>
      <c r="H180" s="12">
        <v>1</v>
      </c>
      <c r="I180" s="15">
        <f t="shared" si="18"/>
        <v>1.05</v>
      </c>
      <c r="J180" s="15">
        <f t="shared" si="19"/>
        <v>0.22</v>
      </c>
      <c r="K180" s="13">
        <v>1784.5</v>
      </c>
      <c r="L180" s="12">
        <f t="shared" si="14"/>
        <v>2.5193889605933748</v>
      </c>
      <c r="M180">
        <f t="shared" si="15"/>
        <v>3108</v>
      </c>
      <c r="N180">
        <f t="shared" si="16"/>
        <v>7</v>
      </c>
      <c r="O180">
        <f t="shared" si="17"/>
        <v>1.5</v>
      </c>
    </row>
    <row r="181" spans="1:15">
      <c r="A181" s="12" t="s">
        <v>41</v>
      </c>
      <c r="B181" s="12">
        <v>1920</v>
      </c>
      <c r="C181" s="14">
        <v>0.28271751979999998</v>
      </c>
      <c r="D181" s="13">
        <v>0.193</v>
      </c>
      <c r="E181" s="13">
        <v>56.5</v>
      </c>
      <c r="F181" s="13">
        <v>1.2</v>
      </c>
      <c r="G181" s="13">
        <v>7.5999999999999998E-2</v>
      </c>
      <c r="H181" s="12">
        <v>1</v>
      </c>
      <c r="I181" s="15">
        <f t="shared" si="18"/>
        <v>1.2</v>
      </c>
      <c r="J181" s="15">
        <f t="shared" si="19"/>
        <v>7.5999999999999998E-2</v>
      </c>
      <c r="K181" s="13">
        <v>182</v>
      </c>
      <c r="L181" s="12">
        <f t="shared" si="14"/>
        <v>0.25690776622159167</v>
      </c>
      <c r="M181">
        <f t="shared" si="15"/>
        <v>317</v>
      </c>
      <c r="N181">
        <f t="shared" si="16"/>
        <v>1</v>
      </c>
      <c r="O181">
        <f t="shared" si="17"/>
        <v>0.1</v>
      </c>
    </row>
    <row r="182" spans="1:15">
      <c r="A182" s="12" t="s">
        <v>41</v>
      </c>
      <c r="B182" s="12">
        <v>1180</v>
      </c>
      <c r="C182" s="14">
        <v>0.36521311989999999</v>
      </c>
      <c r="D182" s="13">
        <v>0.39</v>
      </c>
      <c r="E182" s="13">
        <v>56.5</v>
      </c>
      <c r="F182" s="13">
        <v>1.05</v>
      </c>
      <c r="G182" s="13">
        <v>0.22</v>
      </c>
      <c r="H182" s="12">
        <v>1</v>
      </c>
      <c r="I182" s="15">
        <f t="shared" si="18"/>
        <v>1.05</v>
      </c>
      <c r="J182" s="15">
        <f t="shared" si="19"/>
        <v>0.22</v>
      </c>
      <c r="K182" s="13">
        <v>475</v>
      </c>
      <c r="L182" s="12">
        <f t="shared" si="14"/>
        <v>0.67062259141637492</v>
      </c>
      <c r="M182">
        <f t="shared" si="15"/>
        <v>827</v>
      </c>
      <c r="N182">
        <f t="shared" si="16"/>
        <v>2</v>
      </c>
      <c r="O182">
        <f t="shared" si="17"/>
        <v>0.4</v>
      </c>
    </row>
    <row r="183" spans="1:15">
      <c r="A183" s="12" t="s">
        <v>41</v>
      </c>
      <c r="B183" s="12">
        <v>1920</v>
      </c>
      <c r="C183" s="14">
        <v>0.14412733759999999</v>
      </c>
      <c r="D183" s="13">
        <v>0.193</v>
      </c>
      <c r="E183" s="13">
        <v>56.5</v>
      </c>
      <c r="F183" s="13">
        <v>1.2</v>
      </c>
      <c r="G183" s="13">
        <v>7.5999999999999998E-2</v>
      </c>
      <c r="H183" s="12">
        <v>1</v>
      </c>
      <c r="I183" s="15">
        <f t="shared" si="18"/>
        <v>1.2</v>
      </c>
      <c r="J183" s="15">
        <f t="shared" si="19"/>
        <v>7.5999999999999998E-2</v>
      </c>
      <c r="K183" s="13">
        <v>92.8</v>
      </c>
      <c r="L183" s="12">
        <f t="shared" si="14"/>
        <v>0.13096971273826666</v>
      </c>
      <c r="M183">
        <f t="shared" si="15"/>
        <v>162</v>
      </c>
      <c r="N183">
        <f t="shared" si="16"/>
        <v>0</v>
      </c>
      <c r="O183">
        <f t="shared" si="17"/>
        <v>0</v>
      </c>
    </row>
    <row r="184" spans="1:15">
      <c r="A184" s="12" t="s">
        <v>41</v>
      </c>
      <c r="B184" s="12">
        <v>1100</v>
      </c>
      <c r="C184" s="14">
        <v>5.8146737163999997</v>
      </c>
      <c r="D184" s="13">
        <v>0.34200000000000003</v>
      </c>
      <c r="E184" s="13">
        <v>56.5</v>
      </c>
      <c r="F184" s="13">
        <v>1.85</v>
      </c>
      <c r="G184" s="13">
        <v>0.22</v>
      </c>
      <c r="H184" s="12">
        <v>1</v>
      </c>
      <c r="I184" s="15">
        <f t="shared" si="18"/>
        <v>1.85</v>
      </c>
      <c r="J184" s="15">
        <f t="shared" si="19"/>
        <v>0.22</v>
      </c>
      <c r="K184" s="13">
        <v>6631.8</v>
      </c>
      <c r="L184" s="12">
        <f t="shared" si="14"/>
        <v>9.3630783518330993</v>
      </c>
      <c r="M184">
        <f t="shared" si="15"/>
        <v>11549</v>
      </c>
      <c r="N184">
        <f t="shared" si="16"/>
        <v>47</v>
      </c>
      <c r="O184">
        <f t="shared" si="17"/>
        <v>5.6</v>
      </c>
    </row>
    <row r="185" spans="1:15">
      <c r="A185" s="12" t="s">
        <v>41</v>
      </c>
      <c r="B185" s="12">
        <v>5300</v>
      </c>
      <c r="C185" s="14">
        <v>0.2452886527</v>
      </c>
      <c r="D185" s="13">
        <v>0.5</v>
      </c>
      <c r="E185" s="13">
        <v>56.5</v>
      </c>
      <c r="F185" s="13">
        <v>0.6</v>
      </c>
      <c r="G185" s="13">
        <v>0.13500000000000001</v>
      </c>
      <c r="H185" s="12">
        <v>1</v>
      </c>
      <c r="I185" s="15">
        <f t="shared" si="18"/>
        <v>0.6</v>
      </c>
      <c r="J185" s="15">
        <f t="shared" si="19"/>
        <v>0.13500000000000001</v>
      </c>
      <c r="K185" s="13">
        <v>409</v>
      </c>
      <c r="L185" s="12">
        <f t="shared" si="14"/>
        <v>0.57745036989791665</v>
      </c>
      <c r="M185">
        <f t="shared" si="15"/>
        <v>712</v>
      </c>
      <c r="N185">
        <f t="shared" si="16"/>
        <v>1</v>
      </c>
      <c r="O185">
        <f t="shared" si="17"/>
        <v>0.2</v>
      </c>
    </row>
    <row r="186" spans="1:15">
      <c r="A186" s="12" t="s">
        <v>41</v>
      </c>
      <c r="B186" s="12">
        <v>5300</v>
      </c>
      <c r="C186" s="14">
        <v>0.63437316840000002</v>
      </c>
      <c r="D186" s="13">
        <v>0.5</v>
      </c>
      <c r="E186" s="13">
        <v>56.5</v>
      </c>
      <c r="F186" s="13">
        <v>0.6</v>
      </c>
      <c r="G186" s="13">
        <v>0.13500000000000001</v>
      </c>
      <c r="H186" s="12">
        <v>1</v>
      </c>
      <c r="I186" s="15">
        <f t="shared" si="18"/>
        <v>0.6</v>
      </c>
      <c r="J186" s="15">
        <f t="shared" si="19"/>
        <v>0.13500000000000001</v>
      </c>
      <c r="K186" s="13">
        <v>1057.8</v>
      </c>
      <c r="L186" s="12">
        <f t="shared" si="14"/>
        <v>1.4934201672750003</v>
      </c>
      <c r="M186">
        <f t="shared" si="15"/>
        <v>1842</v>
      </c>
      <c r="N186">
        <f t="shared" si="16"/>
        <v>2</v>
      </c>
      <c r="O186">
        <f t="shared" si="17"/>
        <v>0.5</v>
      </c>
    </row>
    <row r="187" spans="1:15">
      <c r="A187" s="12" t="s">
        <v>41</v>
      </c>
      <c r="B187" s="12">
        <v>5300</v>
      </c>
      <c r="C187" s="14">
        <v>7.0123546000000004E-3</v>
      </c>
      <c r="D187" s="13">
        <v>0.5</v>
      </c>
      <c r="E187" s="13">
        <v>56.5</v>
      </c>
      <c r="F187" s="13">
        <v>0.6</v>
      </c>
      <c r="G187" s="13">
        <v>0.13500000000000001</v>
      </c>
      <c r="H187" s="12">
        <v>1</v>
      </c>
      <c r="I187" s="15">
        <f t="shared" si="18"/>
        <v>0.6</v>
      </c>
      <c r="J187" s="15">
        <f t="shared" si="19"/>
        <v>0.13500000000000001</v>
      </c>
      <c r="K187" s="13">
        <v>11.7</v>
      </c>
      <c r="L187" s="12">
        <f t="shared" si="14"/>
        <v>1.6508251454166668E-2</v>
      </c>
      <c r="M187">
        <f t="shared" si="15"/>
        <v>20</v>
      </c>
      <c r="N187">
        <f t="shared" si="16"/>
        <v>0</v>
      </c>
      <c r="O187">
        <f t="shared" si="17"/>
        <v>0</v>
      </c>
    </row>
    <row r="188" spans="1:15">
      <c r="A188" s="12" t="s">
        <v>41</v>
      </c>
      <c r="B188" s="12">
        <v>1100</v>
      </c>
      <c r="C188" s="14">
        <v>5.5164555654000003</v>
      </c>
      <c r="D188" s="13">
        <v>0.34200000000000003</v>
      </c>
      <c r="E188" s="13">
        <v>56.5</v>
      </c>
      <c r="F188" s="13">
        <v>1.85</v>
      </c>
      <c r="G188" s="13">
        <v>0.22</v>
      </c>
      <c r="H188" s="12">
        <v>1</v>
      </c>
      <c r="I188" s="15">
        <f t="shared" si="18"/>
        <v>1.85</v>
      </c>
      <c r="J188" s="15">
        <f t="shared" si="19"/>
        <v>0.22</v>
      </c>
      <c r="K188" s="13">
        <v>6291.6</v>
      </c>
      <c r="L188" s="12">
        <f t="shared" si="14"/>
        <v>8.8828725741853507</v>
      </c>
      <c r="M188">
        <f t="shared" si="15"/>
        <v>10957</v>
      </c>
      <c r="N188">
        <f t="shared" si="16"/>
        <v>45</v>
      </c>
      <c r="O188">
        <f t="shared" si="17"/>
        <v>5.3</v>
      </c>
    </row>
    <row r="189" spans="1:15">
      <c r="A189" s="12" t="s">
        <v>41</v>
      </c>
      <c r="B189" s="12">
        <v>1180</v>
      </c>
      <c r="C189" s="14">
        <v>5.1005113300000002E-2</v>
      </c>
      <c r="D189" s="13">
        <v>0.39</v>
      </c>
      <c r="E189" s="13">
        <v>56.5</v>
      </c>
      <c r="F189" s="13">
        <v>1.05</v>
      </c>
      <c r="G189" s="13">
        <v>0.22</v>
      </c>
      <c r="H189" s="12">
        <v>1</v>
      </c>
      <c r="I189" s="15">
        <f t="shared" si="18"/>
        <v>1.05</v>
      </c>
      <c r="J189" s="15">
        <f t="shared" si="19"/>
        <v>0.22</v>
      </c>
      <c r="K189" s="13">
        <v>66.3</v>
      </c>
      <c r="L189" s="12">
        <f t="shared" si="14"/>
        <v>9.3658139297125007E-2</v>
      </c>
      <c r="M189">
        <f t="shared" si="15"/>
        <v>116</v>
      </c>
      <c r="N189">
        <f t="shared" si="16"/>
        <v>0</v>
      </c>
      <c r="O189">
        <f t="shared" si="17"/>
        <v>0.1</v>
      </c>
    </row>
    <row r="190" spans="1:15">
      <c r="A190" s="12" t="s">
        <v>41</v>
      </c>
      <c r="B190" s="12">
        <v>1300</v>
      </c>
      <c r="C190" s="14">
        <v>0.16366591890000001</v>
      </c>
      <c r="D190" s="13">
        <v>0.66200000000000003</v>
      </c>
      <c r="E190" s="13">
        <v>56.5</v>
      </c>
      <c r="F190" s="13">
        <v>2.1</v>
      </c>
      <c r="G190" s="13">
        <v>0.51600000000000001</v>
      </c>
      <c r="H190" s="12">
        <v>1</v>
      </c>
      <c r="I190" s="15">
        <f t="shared" si="18"/>
        <v>2.1</v>
      </c>
      <c r="J190" s="15">
        <f t="shared" si="19"/>
        <v>0.51600000000000001</v>
      </c>
      <c r="K190" s="13">
        <v>20619.599999999999</v>
      </c>
      <c r="L190" s="12">
        <f t="shared" si="14"/>
        <v>0.51013303038472502</v>
      </c>
      <c r="M190">
        <f t="shared" si="15"/>
        <v>629</v>
      </c>
      <c r="N190">
        <f t="shared" si="16"/>
        <v>3</v>
      </c>
      <c r="O190">
        <f t="shared" si="17"/>
        <v>0.7</v>
      </c>
    </row>
    <row r="191" spans="1:15">
      <c r="A191" s="12" t="s">
        <v>41</v>
      </c>
      <c r="B191" s="12">
        <v>1180</v>
      </c>
      <c r="C191" s="14">
        <v>0.58941017429999998</v>
      </c>
      <c r="D191" s="13">
        <v>0.39</v>
      </c>
      <c r="E191" s="13">
        <v>56.5</v>
      </c>
      <c r="F191" s="13">
        <v>1.05</v>
      </c>
      <c r="G191" s="13">
        <v>0.22</v>
      </c>
      <c r="H191" s="12">
        <v>1</v>
      </c>
      <c r="I191" s="15">
        <f t="shared" si="18"/>
        <v>1.05</v>
      </c>
      <c r="J191" s="15">
        <f t="shared" si="19"/>
        <v>0.22</v>
      </c>
      <c r="K191" s="13">
        <v>766.5</v>
      </c>
      <c r="L191" s="12">
        <f t="shared" si="14"/>
        <v>1.0823044325583748</v>
      </c>
      <c r="M191">
        <f t="shared" si="15"/>
        <v>1335</v>
      </c>
      <c r="N191">
        <f t="shared" si="16"/>
        <v>3</v>
      </c>
      <c r="O191">
        <f t="shared" si="17"/>
        <v>0.6</v>
      </c>
    </row>
    <row r="192" spans="1:15">
      <c r="A192" s="12" t="s">
        <v>41</v>
      </c>
      <c r="B192" s="12">
        <v>1100</v>
      </c>
      <c r="C192" s="14">
        <v>21.849611812199999</v>
      </c>
      <c r="D192" s="13">
        <v>0.34200000000000003</v>
      </c>
      <c r="E192" s="13">
        <v>56.5</v>
      </c>
      <c r="F192" s="13">
        <v>1.85</v>
      </c>
      <c r="G192" s="13">
        <v>0.22</v>
      </c>
      <c r="H192" s="12">
        <v>1</v>
      </c>
      <c r="I192" s="15">
        <f t="shared" si="18"/>
        <v>1.85</v>
      </c>
      <c r="J192" s="15">
        <f t="shared" si="19"/>
        <v>0.22</v>
      </c>
      <c r="K192" s="13">
        <v>25081.599999999999</v>
      </c>
      <c r="L192" s="12">
        <f t="shared" si="14"/>
        <v>35.183337420595045</v>
      </c>
      <c r="M192">
        <f t="shared" si="15"/>
        <v>43398</v>
      </c>
      <c r="N192">
        <f t="shared" si="16"/>
        <v>177</v>
      </c>
      <c r="O192">
        <f t="shared" si="17"/>
        <v>21.1</v>
      </c>
    </row>
    <row r="193" spans="1:15">
      <c r="A193" s="12" t="s">
        <v>41</v>
      </c>
      <c r="B193" s="12">
        <v>1180</v>
      </c>
      <c r="C193" s="14">
        <v>3.15204163E-2</v>
      </c>
      <c r="D193" s="13">
        <v>0.39</v>
      </c>
      <c r="E193" s="13">
        <v>56.5</v>
      </c>
      <c r="F193" s="13">
        <v>1.05</v>
      </c>
      <c r="G193" s="13">
        <v>0.22</v>
      </c>
      <c r="H193" s="12">
        <v>1</v>
      </c>
      <c r="I193" s="15">
        <f t="shared" si="18"/>
        <v>1.05</v>
      </c>
      <c r="J193" s="15">
        <f t="shared" si="19"/>
        <v>0.22</v>
      </c>
      <c r="K193" s="13">
        <v>309.89999999999998</v>
      </c>
      <c r="L193" s="12">
        <f t="shared" si="14"/>
        <v>5.7879364430874998E-2</v>
      </c>
      <c r="M193">
        <f t="shared" si="15"/>
        <v>71</v>
      </c>
      <c r="N193">
        <f t="shared" si="16"/>
        <v>0</v>
      </c>
      <c r="O193">
        <f t="shared" si="17"/>
        <v>0</v>
      </c>
    </row>
    <row r="194" spans="1:15">
      <c r="A194" s="12" t="s">
        <v>41</v>
      </c>
      <c r="B194" s="12">
        <v>1180</v>
      </c>
      <c r="C194" s="14">
        <v>0.1127517297</v>
      </c>
      <c r="D194" s="13">
        <v>0.39</v>
      </c>
      <c r="E194" s="13">
        <v>56.5</v>
      </c>
      <c r="F194" s="13">
        <v>1.05</v>
      </c>
      <c r="G194" s="13">
        <v>0.22</v>
      </c>
      <c r="H194" s="12">
        <v>1</v>
      </c>
      <c r="I194" s="15">
        <f t="shared" si="18"/>
        <v>1.05</v>
      </c>
      <c r="J194" s="15">
        <f t="shared" si="19"/>
        <v>0.22</v>
      </c>
      <c r="K194" s="13">
        <v>146.69999999999999</v>
      </c>
      <c r="L194" s="12">
        <f t="shared" si="14"/>
        <v>0.20704036366162501</v>
      </c>
      <c r="M194">
        <f t="shared" si="15"/>
        <v>255</v>
      </c>
      <c r="N194">
        <f t="shared" si="16"/>
        <v>1</v>
      </c>
      <c r="O194">
        <f t="shared" si="17"/>
        <v>0.1</v>
      </c>
    </row>
    <row r="195" spans="1:15">
      <c r="A195" s="12" t="s">
        <v>41</v>
      </c>
      <c r="B195" s="12">
        <v>1920</v>
      </c>
      <c r="C195" s="14">
        <v>0.11357052300000001</v>
      </c>
      <c r="D195" s="13">
        <v>0.193</v>
      </c>
      <c r="E195" s="13">
        <v>56.5</v>
      </c>
      <c r="F195" s="13">
        <v>1.2</v>
      </c>
      <c r="G195" s="13">
        <v>7.5999999999999998E-2</v>
      </c>
      <c r="H195" s="12">
        <v>1</v>
      </c>
      <c r="I195" s="15">
        <f t="shared" si="18"/>
        <v>1.2</v>
      </c>
      <c r="J195" s="15">
        <f t="shared" si="19"/>
        <v>7.5999999999999998E-2</v>
      </c>
      <c r="K195" s="13">
        <v>73.099999999999994</v>
      </c>
      <c r="L195" s="12">
        <f t="shared" ref="L195:L258" si="20">E195*D195*C195/12</f>
        <v>0.10320248067112502</v>
      </c>
      <c r="M195">
        <f t="shared" ref="M195:M258" si="21">ROUND(E195*D195*C195*102.79,0)</f>
        <v>127</v>
      </c>
      <c r="N195">
        <f t="shared" ref="N195:N258" si="22">ROUND(I195*M195*0.002205,0)</f>
        <v>0</v>
      </c>
      <c r="O195">
        <f t="shared" ref="O195:O258" si="23">ROUND(J195*M195*0.002205,1)</f>
        <v>0</v>
      </c>
    </row>
    <row r="196" spans="1:15">
      <c r="A196" s="12" t="s">
        <v>41</v>
      </c>
      <c r="B196" s="12">
        <v>1920</v>
      </c>
      <c r="C196" s="14">
        <v>1.6516938729999999</v>
      </c>
      <c r="D196" s="13">
        <v>0.21299999999999999</v>
      </c>
      <c r="E196" s="13">
        <v>56.5</v>
      </c>
      <c r="F196" s="13">
        <v>1.2</v>
      </c>
      <c r="G196" s="13">
        <v>7.5999999999999998E-2</v>
      </c>
      <c r="H196" s="12">
        <v>1</v>
      </c>
      <c r="I196" s="15">
        <f t="shared" si="18"/>
        <v>1.2</v>
      </c>
      <c r="J196" s="15">
        <f t="shared" si="19"/>
        <v>7.5999999999999998E-2</v>
      </c>
      <c r="K196" s="13">
        <v>1173.2</v>
      </c>
      <c r="L196" s="12">
        <f t="shared" si="20"/>
        <v>1.6564424928848747</v>
      </c>
      <c r="M196">
        <f t="shared" si="21"/>
        <v>2043</v>
      </c>
      <c r="N196">
        <f t="shared" si="22"/>
        <v>5</v>
      </c>
      <c r="O196">
        <f t="shared" si="23"/>
        <v>0.3</v>
      </c>
    </row>
    <row r="197" spans="1:15">
      <c r="A197" s="12" t="s">
        <v>41</v>
      </c>
      <c r="B197" s="12">
        <v>1180</v>
      </c>
      <c r="C197" s="14">
        <v>3.3459648799999998E-2</v>
      </c>
      <c r="D197" s="13">
        <v>0.39</v>
      </c>
      <c r="E197" s="13">
        <v>56.5</v>
      </c>
      <c r="F197" s="13">
        <v>1.05</v>
      </c>
      <c r="G197" s="13">
        <v>0.22</v>
      </c>
      <c r="H197" s="12">
        <v>1</v>
      </c>
      <c r="I197" s="15">
        <f t="shared" si="18"/>
        <v>1.05</v>
      </c>
      <c r="J197" s="15">
        <f t="shared" si="19"/>
        <v>0.22</v>
      </c>
      <c r="K197" s="13">
        <v>43.5</v>
      </c>
      <c r="L197" s="12">
        <f t="shared" si="20"/>
        <v>6.1440280108999996E-2</v>
      </c>
      <c r="M197">
        <f t="shared" si="21"/>
        <v>76</v>
      </c>
      <c r="N197">
        <f t="shared" si="22"/>
        <v>0</v>
      </c>
      <c r="O197">
        <f t="shared" si="23"/>
        <v>0</v>
      </c>
    </row>
    <row r="198" spans="1:15">
      <c r="A198" s="12" t="s">
        <v>41</v>
      </c>
      <c r="B198" s="12">
        <v>1180</v>
      </c>
      <c r="C198" s="14">
        <v>0.24984586950000001</v>
      </c>
      <c r="D198" s="13">
        <v>0.39</v>
      </c>
      <c r="E198" s="13">
        <v>56.5</v>
      </c>
      <c r="F198" s="13">
        <v>1.05</v>
      </c>
      <c r="G198" s="13">
        <v>0.22</v>
      </c>
      <c r="H198" s="12">
        <v>1</v>
      </c>
      <c r="I198" s="15">
        <f t="shared" si="18"/>
        <v>1.05</v>
      </c>
      <c r="J198" s="15">
        <f t="shared" si="19"/>
        <v>0.22</v>
      </c>
      <c r="K198" s="13">
        <v>324.89999999999998</v>
      </c>
      <c r="L198" s="12">
        <f t="shared" si="20"/>
        <v>0.45877947786937501</v>
      </c>
      <c r="M198">
        <f t="shared" si="21"/>
        <v>566</v>
      </c>
      <c r="N198">
        <f t="shared" si="22"/>
        <v>1</v>
      </c>
      <c r="O198">
        <f t="shared" si="23"/>
        <v>0.3</v>
      </c>
    </row>
    <row r="199" spans="1:15">
      <c r="A199" s="12" t="s">
        <v>41</v>
      </c>
      <c r="B199" s="12">
        <v>1180</v>
      </c>
      <c r="C199" s="14">
        <v>5.7500865300000002E-2</v>
      </c>
      <c r="D199" s="13">
        <v>0.39</v>
      </c>
      <c r="E199" s="13">
        <v>56.5</v>
      </c>
      <c r="F199" s="13">
        <v>1.05</v>
      </c>
      <c r="G199" s="13">
        <v>0.22</v>
      </c>
      <c r="H199" s="12">
        <v>1</v>
      </c>
      <c r="I199" s="15">
        <f t="shared" si="18"/>
        <v>1.05</v>
      </c>
      <c r="J199" s="15">
        <f t="shared" si="19"/>
        <v>0.22</v>
      </c>
      <c r="K199" s="13">
        <v>74.8</v>
      </c>
      <c r="L199" s="12">
        <f t="shared" si="20"/>
        <v>0.10558596390712501</v>
      </c>
      <c r="M199">
        <f t="shared" si="21"/>
        <v>130</v>
      </c>
      <c r="N199">
        <f t="shared" si="22"/>
        <v>0</v>
      </c>
      <c r="O199">
        <f t="shared" si="23"/>
        <v>0.1</v>
      </c>
    </row>
    <row r="200" spans="1:15">
      <c r="A200" s="12" t="s">
        <v>41</v>
      </c>
      <c r="B200" s="12">
        <v>1180</v>
      </c>
      <c r="C200" s="14">
        <v>6.7315662299999995E-2</v>
      </c>
      <c r="D200" s="13">
        <v>0.39</v>
      </c>
      <c r="E200" s="13">
        <v>56.5</v>
      </c>
      <c r="F200" s="13">
        <v>1.05</v>
      </c>
      <c r="G200" s="13">
        <v>0.22</v>
      </c>
      <c r="H200" s="12">
        <v>1</v>
      </c>
      <c r="I200" s="15">
        <f t="shared" si="18"/>
        <v>1.05</v>
      </c>
      <c r="J200" s="15">
        <f t="shared" si="19"/>
        <v>0.22</v>
      </c>
      <c r="K200" s="13">
        <v>87.6</v>
      </c>
      <c r="L200" s="12">
        <f t="shared" si="20"/>
        <v>0.123608384898375</v>
      </c>
      <c r="M200">
        <f t="shared" si="21"/>
        <v>152</v>
      </c>
      <c r="N200">
        <f t="shared" si="22"/>
        <v>0</v>
      </c>
      <c r="O200">
        <f t="shared" si="23"/>
        <v>0.1</v>
      </c>
    </row>
    <row r="201" spans="1:15">
      <c r="A201" s="12" t="s">
        <v>41</v>
      </c>
      <c r="B201" s="12">
        <v>1180</v>
      </c>
      <c r="C201" s="14">
        <v>4.1449328399999999E-2</v>
      </c>
      <c r="D201" s="13">
        <v>0.39</v>
      </c>
      <c r="E201" s="13">
        <v>56.5</v>
      </c>
      <c r="F201" s="13">
        <v>1.05</v>
      </c>
      <c r="G201" s="13">
        <v>0.22</v>
      </c>
      <c r="H201" s="12">
        <v>1</v>
      </c>
      <c r="I201" s="15">
        <f t="shared" si="18"/>
        <v>1.05</v>
      </c>
      <c r="J201" s="15">
        <f t="shared" si="19"/>
        <v>0.22</v>
      </c>
      <c r="K201" s="13">
        <v>53.9</v>
      </c>
      <c r="L201" s="12">
        <f t="shared" si="20"/>
        <v>7.6111329274499998E-2</v>
      </c>
      <c r="M201">
        <f t="shared" si="21"/>
        <v>94</v>
      </c>
      <c r="N201">
        <f t="shared" si="22"/>
        <v>0</v>
      </c>
      <c r="O201">
        <f t="shared" si="23"/>
        <v>0</v>
      </c>
    </row>
    <row r="202" spans="1:15">
      <c r="A202" s="12" t="s">
        <v>41</v>
      </c>
      <c r="B202" s="12">
        <v>1180</v>
      </c>
      <c r="C202" s="14">
        <v>1.3846726E-3</v>
      </c>
      <c r="D202" s="13">
        <v>0.39</v>
      </c>
      <c r="E202" s="13">
        <v>56.5</v>
      </c>
      <c r="F202" s="13">
        <v>1.05</v>
      </c>
      <c r="G202" s="13">
        <v>0.22</v>
      </c>
      <c r="H202" s="12">
        <v>1</v>
      </c>
      <c r="I202" s="15">
        <f t="shared" si="18"/>
        <v>1.05</v>
      </c>
      <c r="J202" s="15">
        <f t="shared" si="19"/>
        <v>0.22</v>
      </c>
      <c r="K202" s="13">
        <v>1.8</v>
      </c>
      <c r="L202" s="12">
        <f t="shared" si="20"/>
        <v>2.5426050617499999E-3</v>
      </c>
      <c r="M202">
        <f t="shared" si="21"/>
        <v>3</v>
      </c>
      <c r="N202">
        <f t="shared" si="22"/>
        <v>0</v>
      </c>
      <c r="O202">
        <f t="shared" si="23"/>
        <v>0</v>
      </c>
    </row>
    <row r="203" spans="1:15">
      <c r="A203" s="12" t="s">
        <v>41</v>
      </c>
      <c r="B203" s="12">
        <v>3200</v>
      </c>
      <c r="C203" s="14">
        <v>0.3262954824</v>
      </c>
      <c r="D203" s="13">
        <v>0.4</v>
      </c>
      <c r="E203" s="13">
        <v>56.5</v>
      </c>
      <c r="F203" s="13">
        <v>1.2</v>
      </c>
      <c r="G203" s="13">
        <v>6.4000000000000001E-2</v>
      </c>
      <c r="H203" s="12">
        <v>1</v>
      </c>
      <c r="I203" s="15">
        <f t="shared" si="18"/>
        <v>1.2</v>
      </c>
      <c r="J203" s="15">
        <f t="shared" si="19"/>
        <v>6.4000000000000001E-2</v>
      </c>
      <c r="K203" s="13">
        <v>435.3</v>
      </c>
      <c r="L203" s="12">
        <f t="shared" si="20"/>
        <v>0.61452315852000006</v>
      </c>
      <c r="M203">
        <f t="shared" si="21"/>
        <v>758</v>
      </c>
      <c r="N203">
        <f t="shared" si="22"/>
        <v>2</v>
      </c>
      <c r="O203">
        <f t="shared" si="23"/>
        <v>0.1</v>
      </c>
    </row>
    <row r="204" spans="1:15">
      <c r="A204" s="12" t="s">
        <v>41</v>
      </c>
      <c r="B204" s="12">
        <v>3200</v>
      </c>
      <c r="C204" s="14">
        <v>8.0384822826000004</v>
      </c>
      <c r="D204" s="13">
        <v>0.4</v>
      </c>
      <c r="E204" s="13">
        <v>56.5</v>
      </c>
      <c r="F204" s="13">
        <v>1.2</v>
      </c>
      <c r="G204" s="13">
        <v>6.4000000000000001E-2</v>
      </c>
      <c r="H204" s="12">
        <v>1</v>
      </c>
      <c r="I204" s="15">
        <f t="shared" si="18"/>
        <v>1.2</v>
      </c>
      <c r="J204" s="15">
        <f t="shared" si="19"/>
        <v>6.4000000000000001E-2</v>
      </c>
      <c r="K204" s="13">
        <v>10722.8</v>
      </c>
      <c r="L204" s="12">
        <f t="shared" si="20"/>
        <v>15.139141632230002</v>
      </c>
      <c r="M204">
        <f t="shared" si="21"/>
        <v>18674</v>
      </c>
      <c r="N204">
        <f t="shared" si="22"/>
        <v>49</v>
      </c>
      <c r="O204">
        <f t="shared" si="23"/>
        <v>2.6</v>
      </c>
    </row>
    <row r="205" spans="1:15">
      <c r="A205" s="12" t="s">
        <v>41</v>
      </c>
      <c r="B205" s="12">
        <v>1100</v>
      </c>
      <c r="C205" s="14">
        <v>0.29827545080000001</v>
      </c>
      <c r="D205" s="13">
        <v>0.34200000000000003</v>
      </c>
      <c r="E205" s="13">
        <v>56.5</v>
      </c>
      <c r="F205" s="13">
        <v>1.85</v>
      </c>
      <c r="G205" s="13">
        <v>0.22</v>
      </c>
      <c r="H205" s="12">
        <v>1</v>
      </c>
      <c r="I205" s="15">
        <f t="shared" si="18"/>
        <v>1.85</v>
      </c>
      <c r="J205" s="15">
        <f t="shared" si="19"/>
        <v>0.22</v>
      </c>
      <c r="K205" s="13">
        <v>340.2</v>
      </c>
      <c r="L205" s="12">
        <f t="shared" si="20"/>
        <v>0.48029804465069997</v>
      </c>
      <c r="M205">
        <f t="shared" si="21"/>
        <v>592</v>
      </c>
      <c r="N205">
        <f t="shared" si="22"/>
        <v>2</v>
      </c>
      <c r="O205">
        <f t="shared" si="23"/>
        <v>0.3</v>
      </c>
    </row>
    <row r="206" spans="1:15">
      <c r="A206" s="12" t="s">
        <v>41</v>
      </c>
      <c r="B206" s="12">
        <v>1100</v>
      </c>
      <c r="C206" s="14">
        <v>2.0278726739000001</v>
      </c>
      <c r="D206" s="13">
        <v>0.34200000000000003</v>
      </c>
      <c r="E206" s="13">
        <v>56.5</v>
      </c>
      <c r="F206" s="13">
        <v>1.85</v>
      </c>
      <c r="G206" s="13">
        <v>0.22</v>
      </c>
      <c r="H206" s="12">
        <v>1</v>
      </c>
      <c r="I206" s="15">
        <f t="shared" si="18"/>
        <v>1.85</v>
      </c>
      <c r="J206" s="15">
        <f t="shared" si="19"/>
        <v>0.22</v>
      </c>
      <c r="K206" s="13">
        <v>2312.8000000000002</v>
      </c>
      <c r="L206" s="12">
        <f t="shared" si="20"/>
        <v>3.2653819731474751</v>
      </c>
      <c r="M206">
        <f t="shared" si="21"/>
        <v>4028</v>
      </c>
      <c r="N206">
        <f t="shared" si="22"/>
        <v>16</v>
      </c>
      <c r="O206">
        <f t="shared" si="23"/>
        <v>2</v>
      </c>
    </row>
    <row r="207" spans="1:15">
      <c r="A207" s="12" t="s">
        <v>41</v>
      </c>
      <c r="B207" s="12">
        <v>1300</v>
      </c>
      <c r="C207" s="14">
        <v>0.18632522309999999</v>
      </c>
      <c r="D207" s="13">
        <v>0.66200000000000003</v>
      </c>
      <c r="E207" s="13">
        <v>56.5</v>
      </c>
      <c r="F207" s="13">
        <v>2.1</v>
      </c>
      <c r="G207" s="13">
        <v>0.51600000000000001</v>
      </c>
      <c r="H207" s="12">
        <v>1</v>
      </c>
      <c r="I207" s="15">
        <f t="shared" si="18"/>
        <v>2.1</v>
      </c>
      <c r="J207" s="15">
        <f t="shared" si="19"/>
        <v>0.51600000000000001</v>
      </c>
      <c r="K207" s="13">
        <v>12296.8</v>
      </c>
      <c r="L207" s="12">
        <f t="shared" si="20"/>
        <v>0.580760193300775</v>
      </c>
      <c r="M207">
        <f t="shared" si="21"/>
        <v>716</v>
      </c>
      <c r="N207">
        <f t="shared" si="22"/>
        <v>3</v>
      </c>
      <c r="O207">
        <f t="shared" si="23"/>
        <v>0.8</v>
      </c>
    </row>
    <row r="208" spans="1:15">
      <c r="A208" s="12" t="s">
        <v>41</v>
      </c>
      <c r="B208" s="12">
        <v>1920</v>
      </c>
      <c r="C208" s="14">
        <v>0.12965532969999999</v>
      </c>
      <c r="D208" s="13">
        <v>0.193</v>
      </c>
      <c r="E208" s="13">
        <v>56.5</v>
      </c>
      <c r="F208" s="13">
        <v>1.2</v>
      </c>
      <c r="G208" s="13">
        <v>7.5999999999999998E-2</v>
      </c>
      <c r="H208" s="12">
        <v>1</v>
      </c>
      <c r="I208" s="15">
        <f t="shared" si="18"/>
        <v>1.2</v>
      </c>
      <c r="J208" s="15">
        <f t="shared" si="19"/>
        <v>7.5999999999999998E-2</v>
      </c>
      <c r="K208" s="13">
        <v>83.4</v>
      </c>
      <c r="L208" s="12">
        <f t="shared" si="20"/>
        <v>0.11781887855947083</v>
      </c>
      <c r="M208">
        <f t="shared" si="21"/>
        <v>145</v>
      </c>
      <c r="N208">
        <f t="shared" si="22"/>
        <v>0</v>
      </c>
      <c r="O208">
        <f t="shared" si="23"/>
        <v>0</v>
      </c>
    </row>
    <row r="209" spans="1:15">
      <c r="A209" s="12" t="s">
        <v>41</v>
      </c>
      <c r="B209" s="12">
        <v>1180</v>
      </c>
      <c r="C209" s="14">
        <v>4.57587614E-2</v>
      </c>
      <c r="D209" s="13">
        <v>0.39</v>
      </c>
      <c r="E209" s="13">
        <v>56.5</v>
      </c>
      <c r="F209" s="13">
        <v>1.05</v>
      </c>
      <c r="G209" s="13">
        <v>0.22</v>
      </c>
      <c r="H209" s="12">
        <v>1</v>
      </c>
      <c r="I209" s="15">
        <f t="shared" si="18"/>
        <v>1.05</v>
      </c>
      <c r="J209" s="15">
        <f t="shared" si="19"/>
        <v>0.22</v>
      </c>
      <c r="K209" s="13">
        <v>59.5</v>
      </c>
      <c r="L209" s="12">
        <f t="shared" si="20"/>
        <v>8.402452562075001E-2</v>
      </c>
      <c r="M209">
        <f t="shared" si="21"/>
        <v>104</v>
      </c>
      <c r="N209">
        <f t="shared" si="22"/>
        <v>0</v>
      </c>
      <c r="O209">
        <f t="shared" si="23"/>
        <v>0.1</v>
      </c>
    </row>
    <row r="210" spans="1:15">
      <c r="A210" s="12" t="s">
        <v>41</v>
      </c>
      <c r="B210" s="12">
        <v>1180</v>
      </c>
      <c r="C210" s="14">
        <v>0.402931861</v>
      </c>
      <c r="D210" s="13">
        <v>0.39</v>
      </c>
      <c r="E210" s="13">
        <v>56.5</v>
      </c>
      <c r="F210" s="13">
        <v>1.05</v>
      </c>
      <c r="G210" s="13">
        <v>0.22</v>
      </c>
      <c r="H210" s="12">
        <v>1</v>
      </c>
      <c r="I210" s="15">
        <f t="shared" si="18"/>
        <v>1.05</v>
      </c>
      <c r="J210" s="15">
        <f t="shared" si="19"/>
        <v>0.22</v>
      </c>
      <c r="K210" s="13">
        <v>917.7</v>
      </c>
      <c r="L210" s="12">
        <f t="shared" si="20"/>
        <v>0.73988362976124999</v>
      </c>
      <c r="M210">
        <f t="shared" si="21"/>
        <v>913</v>
      </c>
      <c r="N210">
        <f t="shared" si="22"/>
        <v>2</v>
      </c>
      <c r="O210">
        <f t="shared" si="23"/>
        <v>0.4</v>
      </c>
    </row>
    <row r="211" spans="1:15">
      <c r="A211" s="12" t="s">
        <v>41</v>
      </c>
      <c r="B211" s="12">
        <v>1180</v>
      </c>
      <c r="C211" s="14">
        <v>3.4487965600000003E-2</v>
      </c>
      <c r="D211" s="13">
        <v>0.39</v>
      </c>
      <c r="E211" s="13">
        <v>56.5</v>
      </c>
      <c r="F211" s="13">
        <v>1.05</v>
      </c>
      <c r="G211" s="13">
        <v>0.22</v>
      </c>
      <c r="H211" s="12">
        <v>1</v>
      </c>
      <c r="I211" s="15">
        <f t="shared" si="18"/>
        <v>1.05</v>
      </c>
      <c r="J211" s="15">
        <f t="shared" si="19"/>
        <v>0.22</v>
      </c>
      <c r="K211" s="13">
        <v>44.8</v>
      </c>
      <c r="L211" s="12">
        <f t="shared" si="20"/>
        <v>6.3328526833000012E-2</v>
      </c>
      <c r="M211">
        <f t="shared" si="21"/>
        <v>78</v>
      </c>
      <c r="N211">
        <f t="shared" si="22"/>
        <v>0</v>
      </c>
      <c r="O211">
        <f t="shared" si="23"/>
        <v>0</v>
      </c>
    </row>
    <row r="212" spans="1:15">
      <c r="A212" s="12" t="s">
        <v>41</v>
      </c>
      <c r="B212" s="12">
        <v>1100</v>
      </c>
      <c r="C212" s="14">
        <v>0.59937448559999995</v>
      </c>
      <c r="D212" s="13">
        <v>0.34200000000000003</v>
      </c>
      <c r="E212" s="13">
        <v>56.5</v>
      </c>
      <c r="F212" s="13">
        <v>1.85</v>
      </c>
      <c r="G212" s="13">
        <v>0.22</v>
      </c>
      <c r="H212" s="12">
        <v>1</v>
      </c>
      <c r="I212" s="15">
        <f t="shared" si="18"/>
        <v>1.85</v>
      </c>
      <c r="J212" s="15">
        <f t="shared" si="19"/>
        <v>0.22</v>
      </c>
      <c r="K212" s="13">
        <v>683.6</v>
      </c>
      <c r="L212" s="12">
        <f t="shared" si="20"/>
        <v>0.96514276543739996</v>
      </c>
      <c r="M212">
        <f t="shared" si="21"/>
        <v>1190</v>
      </c>
      <c r="N212">
        <f t="shared" si="22"/>
        <v>5</v>
      </c>
      <c r="O212">
        <f t="shared" si="23"/>
        <v>0.6</v>
      </c>
    </row>
    <row r="213" spans="1:15">
      <c r="A213" s="12" t="s">
        <v>41</v>
      </c>
      <c r="B213" s="12">
        <v>1180</v>
      </c>
      <c r="C213" s="14">
        <v>0.16344027429999999</v>
      </c>
      <c r="D213" s="13">
        <v>0.39</v>
      </c>
      <c r="E213" s="13">
        <v>56.5</v>
      </c>
      <c r="F213" s="13">
        <v>1.05</v>
      </c>
      <c r="G213" s="13">
        <v>0.22</v>
      </c>
      <c r="H213" s="12">
        <v>1</v>
      </c>
      <c r="I213" s="15">
        <f t="shared" si="18"/>
        <v>1.05</v>
      </c>
      <c r="J213" s="15">
        <f t="shared" si="19"/>
        <v>0.22</v>
      </c>
      <c r="K213" s="13">
        <v>212.6</v>
      </c>
      <c r="L213" s="12">
        <f t="shared" si="20"/>
        <v>0.30011720368337497</v>
      </c>
      <c r="M213">
        <f t="shared" si="21"/>
        <v>370</v>
      </c>
      <c r="N213">
        <f t="shared" si="22"/>
        <v>1</v>
      </c>
      <c r="O213">
        <f t="shared" si="23"/>
        <v>0.2</v>
      </c>
    </row>
    <row r="214" spans="1:15">
      <c r="A214" s="12" t="s">
        <v>41</v>
      </c>
      <c r="B214" s="12">
        <v>3200</v>
      </c>
      <c r="C214" s="14">
        <v>0.1748157608</v>
      </c>
      <c r="D214" s="13">
        <v>0.4</v>
      </c>
      <c r="E214" s="13">
        <v>56.5</v>
      </c>
      <c r="F214" s="13">
        <v>1.2</v>
      </c>
      <c r="G214" s="13">
        <v>6.4000000000000001E-2</v>
      </c>
      <c r="H214" s="12">
        <v>1</v>
      </c>
      <c r="I214" s="15">
        <f t="shared" si="18"/>
        <v>1.2</v>
      </c>
      <c r="J214" s="15">
        <f t="shared" si="19"/>
        <v>6.4000000000000001E-2</v>
      </c>
      <c r="K214" s="13">
        <v>233.2</v>
      </c>
      <c r="L214" s="12">
        <f t="shared" si="20"/>
        <v>0.32923634950666669</v>
      </c>
      <c r="M214">
        <f t="shared" si="21"/>
        <v>406</v>
      </c>
      <c r="N214">
        <f t="shared" si="22"/>
        <v>1</v>
      </c>
      <c r="O214">
        <f t="shared" si="23"/>
        <v>0.1</v>
      </c>
    </row>
    <row r="215" spans="1:15">
      <c r="A215" s="12" t="s">
        <v>41</v>
      </c>
      <c r="B215" s="12">
        <v>1400</v>
      </c>
      <c r="C215" s="14">
        <v>7.2391448299999994E-2</v>
      </c>
      <c r="D215" s="13">
        <v>0.88700000000000001</v>
      </c>
      <c r="E215" s="13">
        <v>56.5</v>
      </c>
      <c r="F215" s="13">
        <v>1.93</v>
      </c>
      <c r="G215" s="13">
        <v>0.497</v>
      </c>
      <c r="H215" s="12">
        <v>1</v>
      </c>
      <c r="I215" s="15">
        <f t="shared" si="18"/>
        <v>1.93</v>
      </c>
      <c r="J215" s="15">
        <f t="shared" si="19"/>
        <v>0.497</v>
      </c>
      <c r="K215" s="13">
        <v>341.4</v>
      </c>
      <c r="L215" s="12">
        <f t="shared" si="20"/>
        <v>0.30232780227322081</v>
      </c>
      <c r="M215">
        <f t="shared" si="21"/>
        <v>373</v>
      </c>
      <c r="N215">
        <f t="shared" si="22"/>
        <v>2</v>
      </c>
      <c r="O215">
        <f t="shared" si="23"/>
        <v>0.4</v>
      </c>
    </row>
    <row r="216" spans="1:15">
      <c r="A216" s="12" t="s">
        <v>41</v>
      </c>
      <c r="B216" s="12">
        <v>1180</v>
      </c>
      <c r="C216" s="14">
        <v>0.23023398840000001</v>
      </c>
      <c r="D216" s="13">
        <v>0.39</v>
      </c>
      <c r="E216" s="13">
        <v>56.5</v>
      </c>
      <c r="F216" s="13">
        <v>1.05</v>
      </c>
      <c r="G216" s="13">
        <v>0.22</v>
      </c>
      <c r="H216" s="12">
        <v>1</v>
      </c>
      <c r="I216" s="15">
        <f t="shared" si="18"/>
        <v>1.05</v>
      </c>
      <c r="J216" s="15">
        <f t="shared" si="19"/>
        <v>0.22</v>
      </c>
      <c r="K216" s="13">
        <v>299.39999999999998</v>
      </c>
      <c r="L216" s="12">
        <f t="shared" si="20"/>
        <v>0.42276716119950003</v>
      </c>
      <c r="M216">
        <f t="shared" si="21"/>
        <v>521</v>
      </c>
      <c r="N216">
        <f t="shared" si="22"/>
        <v>1</v>
      </c>
      <c r="O216">
        <f t="shared" si="23"/>
        <v>0.3</v>
      </c>
    </row>
    <row r="217" spans="1:15">
      <c r="A217" s="12" t="s">
        <v>41</v>
      </c>
      <c r="B217" s="12">
        <v>1180</v>
      </c>
      <c r="C217" s="14">
        <v>0.14081113310000001</v>
      </c>
      <c r="D217" s="13">
        <v>0.39</v>
      </c>
      <c r="E217" s="13">
        <v>56.5</v>
      </c>
      <c r="F217" s="13">
        <v>1.05</v>
      </c>
      <c r="G217" s="13">
        <v>0.22</v>
      </c>
      <c r="H217" s="12">
        <v>1</v>
      </c>
      <c r="I217" s="15">
        <f t="shared" si="18"/>
        <v>1.05</v>
      </c>
      <c r="J217" s="15">
        <f t="shared" si="19"/>
        <v>0.22</v>
      </c>
      <c r="K217" s="13">
        <v>183.1</v>
      </c>
      <c r="L217" s="12">
        <f t="shared" si="20"/>
        <v>0.25856444315487503</v>
      </c>
      <c r="M217">
        <f t="shared" si="21"/>
        <v>319</v>
      </c>
      <c r="N217">
        <f t="shared" si="22"/>
        <v>1</v>
      </c>
      <c r="O217">
        <f t="shared" si="23"/>
        <v>0.2</v>
      </c>
    </row>
    <row r="218" spans="1:15">
      <c r="A218" s="12" t="s">
        <v>41</v>
      </c>
      <c r="B218" s="12">
        <v>1100</v>
      </c>
      <c r="C218" s="14">
        <v>1.3306190875999999</v>
      </c>
      <c r="D218" s="13">
        <v>0.34200000000000003</v>
      </c>
      <c r="E218" s="13">
        <v>56.5</v>
      </c>
      <c r="F218" s="13">
        <v>1.85</v>
      </c>
      <c r="G218" s="13">
        <v>0.22</v>
      </c>
      <c r="H218" s="12">
        <v>1</v>
      </c>
      <c r="I218" s="15">
        <f t="shared" si="18"/>
        <v>1.85</v>
      </c>
      <c r="J218" s="15">
        <f t="shared" si="19"/>
        <v>0.22</v>
      </c>
      <c r="K218" s="13">
        <v>1517.6</v>
      </c>
      <c r="L218" s="12">
        <f t="shared" si="20"/>
        <v>2.1426293858079002</v>
      </c>
      <c r="M218">
        <f t="shared" si="21"/>
        <v>2643</v>
      </c>
      <c r="N218">
        <f t="shared" si="22"/>
        <v>11</v>
      </c>
      <c r="O218">
        <f t="shared" si="23"/>
        <v>1.3</v>
      </c>
    </row>
    <row r="219" spans="1:15">
      <c r="A219" s="12" t="s">
        <v>41</v>
      </c>
      <c r="B219" s="12">
        <v>1180</v>
      </c>
      <c r="C219" s="14">
        <v>0.30546797780000001</v>
      </c>
      <c r="D219" s="13">
        <v>0.39</v>
      </c>
      <c r="E219" s="13">
        <v>56.5</v>
      </c>
      <c r="F219" s="13">
        <v>1.05</v>
      </c>
      <c r="G219" s="13">
        <v>0.22</v>
      </c>
      <c r="H219" s="12">
        <v>1</v>
      </c>
      <c r="I219" s="15">
        <f t="shared" si="18"/>
        <v>1.05</v>
      </c>
      <c r="J219" s="15">
        <f t="shared" si="19"/>
        <v>0.22</v>
      </c>
      <c r="K219" s="13">
        <v>397.3</v>
      </c>
      <c r="L219" s="12">
        <f t="shared" si="20"/>
        <v>0.56091557423524996</v>
      </c>
      <c r="M219">
        <f t="shared" si="21"/>
        <v>692</v>
      </c>
      <c r="N219">
        <f t="shared" si="22"/>
        <v>2</v>
      </c>
      <c r="O219">
        <f t="shared" si="23"/>
        <v>0.3</v>
      </c>
    </row>
    <row r="220" spans="1:15">
      <c r="A220" s="12" t="s">
        <v>41</v>
      </c>
      <c r="B220" s="12">
        <v>1400</v>
      </c>
      <c r="C220" s="14">
        <v>7.4459761400000005E-2</v>
      </c>
      <c r="D220" s="13">
        <v>0.88700000000000001</v>
      </c>
      <c r="E220" s="13">
        <v>56.5</v>
      </c>
      <c r="F220" s="13">
        <v>1.93</v>
      </c>
      <c r="G220" s="13">
        <v>0.497</v>
      </c>
      <c r="H220" s="12">
        <v>1</v>
      </c>
      <c r="I220" s="15">
        <f t="shared" si="18"/>
        <v>1.93</v>
      </c>
      <c r="J220" s="15">
        <f t="shared" si="19"/>
        <v>0.497</v>
      </c>
      <c r="K220" s="13">
        <v>13801</v>
      </c>
      <c r="L220" s="12">
        <f t="shared" si="20"/>
        <v>0.31096568103680833</v>
      </c>
      <c r="M220">
        <f t="shared" si="21"/>
        <v>384</v>
      </c>
      <c r="N220">
        <f t="shared" si="22"/>
        <v>2</v>
      </c>
      <c r="O220">
        <f t="shared" si="23"/>
        <v>0.4</v>
      </c>
    </row>
    <row r="221" spans="1:15">
      <c r="A221" s="12" t="s">
        <v>41</v>
      </c>
      <c r="B221" s="12">
        <v>1180</v>
      </c>
      <c r="C221" s="14">
        <v>0.66834862299999998</v>
      </c>
      <c r="D221" s="13">
        <v>0.39</v>
      </c>
      <c r="E221" s="13">
        <v>56.5</v>
      </c>
      <c r="F221" s="13">
        <v>1.05</v>
      </c>
      <c r="G221" s="13">
        <v>0.22</v>
      </c>
      <c r="H221" s="12">
        <v>1</v>
      </c>
      <c r="I221" s="15">
        <f t="shared" si="18"/>
        <v>1.05</v>
      </c>
      <c r="J221" s="15">
        <f t="shared" si="19"/>
        <v>0.22</v>
      </c>
      <c r="K221" s="13">
        <v>869.3</v>
      </c>
      <c r="L221" s="12">
        <f t="shared" si="20"/>
        <v>1.2272551589837499</v>
      </c>
      <c r="M221">
        <f t="shared" si="21"/>
        <v>1514</v>
      </c>
      <c r="N221">
        <f t="shared" si="22"/>
        <v>4</v>
      </c>
      <c r="O221">
        <f t="shared" si="23"/>
        <v>0.7</v>
      </c>
    </row>
    <row r="222" spans="1:15">
      <c r="A222" s="12" t="s">
        <v>41</v>
      </c>
      <c r="B222" s="12">
        <v>1180</v>
      </c>
      <c r="C222" s="14">
        <v>3.9217317100000003E-2</v>
      </c>
      <c r="D222" s="13">
        <v>0.39</v>
      </c>
      <c r="E222" s="13">
        <v>56.5</v>
      </c>
      <c r="F222" s="13">
        <v>1.05</v>
      </c>
      <c r="G222" s="13">
        <v>0.22</v>
      </c>
      <c r="H222" s="12">
        <v>1</v>
      </c>
      <c r="I222" s="15">
        <f t="shared" si="18"/>
        <v>1.05</v>
      </c>
      <c r="J222" s="15">
        <f t="shared" si="19"/>
        <v>0.22</v>
      </c>
      <c r="K222" s="13">
        <v>51</v>
      </c>
      <c r="L222" s="12">
        <f t="shared" si="20"/>
        <v>7.2012798524875007E-2</v>
      </c>
      <c r="M222">
        <f t="shared" si="21"/>
        <v>89</v>
      </c>
      <c r="N222">
        <f t="shared" si="22"/>
        <v>0</v>
      </c>
      <c r="O222">
        <f t="shared" si="23"/>
        <v>0</v>
      </c>
    </row>
    <row r="223" spans="1:15">
      <c r="A223" s="12" t="s">
        <v>41</v>
      </c>
      <c r="B223" s="12">
        <v>1100</v>
      </c>
      <c r="C223" s="14">
        <v>2.7274961600000001E-2</v>
      </c>
      <c r="D223" s="13">
        <v>0.34200000000000003</v>
      </c>
      <c r="E223" s="13">
        <v>56.5</v>
      </c>
      <c r="F223" s="13">
        <v>1.85</v>
      </c>
      <c r="G223" s="13">
        <v>0.22</v>
      </c>
      <c r="H223" s="12">
        <v>1</v>
      </c>
      <c r="I223" s="15">
        <f t="shared" si="18"/>
        <v>1.85</v>
      </c>
      <c r="J223" s="15">
        <f t="shared" si="19"/>
        <v>0.22</v>
      </c>
      <c r="K223" s="13">
        <v>31.1</v>
      </c>
      <c r="L223" s="12">
        <f t="shared" si="20"/>
        <v>4.3919506916400002E-2</v>
      </c>
      <c r="M223">
        <f t="shared" si="21"/>
        <v>54</v>
      </c>
      <c r="N223">
        <f t="shared" si="22"/>
        <v>0</v>
      </c>
      <c r="O223">
        <f t="shared" si="23"/>
        <v>0</v>
      </c>
    </row>
    <row r="224" spans="1:15">
      <c r="A224" s="12" t="s">
        <v>41</v>
      </c>
      <c r="B224" s="12">
        <v>1180</v>
      </c>
      <c r="C224" s="14">
        <v>1.19135123E-2</v>
      </c>
      <c r="D224" s="13">
        <v>0.39</v>
      </c>
      <c r="E224" s="13">
        <v>56.5</v>
      </c>
      <c r="F224" s="13">
        <v>1.05</v>
      </c>
      <c r="G224" s="13">
        <v>0.22</v>
      </c>
      <c r="H224" s="12">
        <v>1</v>
      </c>
      <c r="I224" s="15">
        <f t="shared" si="18"/>
        <v>1.05</v>
      </c>
      <c r="J224" s="15">
        <f t="shared" si="19"/>
        <v>0.22</v>
      </c>
      <c r="K224" s="13">
        <v>15.5</v>
      </c>
      <c r="L224" s="12">
        <f t="shared" si="20"/>
        <v>2.1876186960875E-2</v>
      </c>
      <c r="M224">
        <f t="shared" si="21"/>
        <v>27</v>
      </c>
      <c r="N224">
        <f t="shared" si="22"/>
        <v>0</v>
      </c>
      <c r="O224">
        <f t="shared" si="23"/>
        <v>0</v>
      </c>
    </row>
    <row r="225" spans="1:15">
      <c r="A225" s="12" t="s">
        <v>41</v>
      </c>
      <c r="B225" s="12">
        <v>1180</v>
      </c>
      <c r="C225" s="14">
        <v>0.3352838722</v>
      </c>
      <c r="D225" s="13">
        <v>0.39</v>
      </c>
      <c r="E225" s="13">
        <v>56.5</v>
      </c>
      <c r="F225" s="13">
        <v>1.05</v>
      </c>
      <c r="G225" s="13">
        <v>0.22</v>
      </c>
      <c r="H225" s="12">
        <v>1</v>
      </c>
      <c r="I225" s="15">
        <f t="shared" si="18"/>
        <v>1.05</v>
      </c>
      <c r="J225" s="15">
        <f t="shared" si="19"/>
        <v>0.22</v>
      </c>
      <c r="K225" s="13">
        <v>436.1</v>
      </c>
      <c r="L225" s="12">
        <f t="shared" si="20"/>
        <v>0.61566501032724996</v>
      </c>
      <c r="M225">
        <f t="shared" si="21"/>
        <v>759</v>
      </c>
      <c r="N225">
        <f t="shared" si="22"/>
        <v>2</v>
      </c>
      <c r="O225">
        <f t="shared" si="23"/>
        <v>0.4</v>
      </c>
    </row>
    <row r="226" spans="1:15">
      <c r="A226" s="12" t="s">
        <v>41</v>
      </c>
      <c r="B226" s="12">
        <v>4110</v>
      </c>
      <c r="C226" s="14">
        <v>8.83915381E-2</v>
      </c>
      <c r="D226" s="13">
        <v>0.41299999999999998</v>
      </c>
      <c r="E226" s="13">
        <v>56.5</v>
      </c>
      <c r="F226" s="13">
        <v>0.7</v>
      </c>
      <c r="G226" s="13">
        <v>0.09</v>
      </c>
      <c r="H226" s="12">
        <v>1</v>
      </c>
      <c r="I226" s="15">
        <f t="shared" si="18"/>
        <v>0.7</v>
      </c>
      <c r="J226" s="15">
        <f t="shared" si="19"/>
        <v>0.09</v>
      </c>
      <c r="K226" s="13">
        <v>121.8</v>
      </c>
      <c r="L226" s="12">
        <f t="shared" si="20"/>
        <v>0.17188102881620415</v>
      </c>
      <c r="M226">
        <f t="shared" si="21"/>
        <v>212</v>
      </c>
      <c r="N226">
        <f t="shared" si="22"/>
        <v>0</v>
      </c>
      <c r="O226">
        <f t="shared" si="23"/>
        <v>0</v>
      </c>
    </row>
    <row r="227" spans="1:15">
      <c r="A227" s="12" t="s">
        <v>41</v>
      </c>
      <c r="B227" s="12">
        <v>4110</v>
      </c>
      <c r="C227" s="14">
        <v>3.5439864100000003E-2</v>
      </c>
      <c r="D227" s="13">
        <v>0.41299999999999998</v>
      </c>
      <c r="E227" s="13">
        <v>56.5</v>
      </c>
      <c r="F227" s="13">
        <v>0.7</v>
      </c>
      <c r="G227" s="13">
        <v>0.09</v>
      </c>
      <c r="H227" s="12">
        <v>1</v>
      </c>
      <c r="I227" s="15">
        <f t="shared" si="18"/>
        <v>0.7</v>
      </c>
      <c r="J227" s="15">
        <f t="shared" si="19"/>
        <v>0.09</v>
      </c>
      <c r="K227" s="13">
        <v>48.8</v>
      </c>
      <c r="L227" s="12">
        <f t="shared" si="20"/>
        <v>6.8914292403454161E-2</v>
      </c>
      <c r="M227">
        <f t="shared" si="21"/>
        <v>85</v>
      </c>
      <c r="N227">
        <f t="shared" si="22"/>
        <v>0</v>
      </c>
      <c r="O227">
        <f t="shared" si="23"/>
        <v>0</v>
      </c>
    </row>
    <row r="228" spans="1:15">
      <c r="A228" s="12" t="s">
        <v>41</v>
      </c>
      <c r="B228" s="12">
        <v>1100</v>
      </c>
      <c r="C228" s="14">
        <v>1.1688924715</v>
      </c>
      <c r="D228" s="13">
        <v>0.34200000000000003</v>
      </c>
      <c r="E228" s="13">
        <v>56.5</v>
      </c>
      <c r="F228" s="13">
        <v>1.85</v>
      </c>
      <c r="G228" s="13">
        <v>0.22</v>
      </c>
      <c r="H228" s="12">
        <v>1</v>
      </c>
      <c r="I228" s="15">
        <f t="shared" si="18"/>
        <v>1.85</v>
      </c>
      <c r="J228" s="15">
        <f t="shared" si="19"/>
        <v>0.22</v>
      </c>
      <c r="K228" s="13">
        <v>1333.2</v>
      </c>
      <c r="L228" s="12">
        <f t="shared" si="20"/>
        <v>1.8822091022328751</v>
      </c>
      <c r="M228">
        <f t="shared" si="21"/>
        <v>2322</v>
      </c>
      <c r="N228">
        <f t="shared" si="22"/>
        <v>9</v>
      </c>
      <c r="O228">
        <f t="shared" si="23"/>
        <v>1.1000000000000001</v>
      </c>
    </row>
    <row r="229" spans="1:15">
      <c r="A229" s="12" t="s">
        <v>41</v>
      </c>
      <c r="B229" s="12">
        <v>5300</v>
      </c>
      <c r="C229" s="14">
        <v>1.2829454517000001</v>
      </c>
      <c r="D229" s="13">
        <v>0.5</v>
      </c>
      <c r="E229" s="13">
        <v>56.5</v>
      </c>
      <c r="F229" s="13">
        <v>0.6</v>
      </c>
      <c r="G229" s="13">
        <v>0.13500000000000001</v>
      </c>
      <c r="H229" s="12">
        <v>1</v>
      </c>
      <c r="I229" s="15">
        <f t="shared" si="18"/>
        <v>0.6</v>
      </c>
      <c r="J229" s="15">
        <f t="shared" si="19"/>
        <v>0.13500000000000001</v>
      </c>
      <c r="K229" s="13">
        <v>2139.1999999999998</v>
      </c>
      <c r="L229" s="12">
        <f t="shared" si="20"/>
        <v>3.0202674175437498</v>
      </c>
      <c r="M229">
        <f t="shared" si="21"/>
        <v>3725</v>
      </c>
      <c r="N229">
        <f t="shared" si="22"/>
        <v>5</v>
      </c>
      <c r="O229">
        <f t="shared" si="23"/>
        <v>1.1000000000000001</v>
      </c>
    </row>
    <row r="230" spans="1:15">
      <c r="A230" s="12" t="s">
        <v>41</v>
      </c>
      <c r="B230" s="12">
        <v>1100</v>
      </c>
      <c r="C230" s="14">
        <v>0.26256372620000001</v>
      </c>
      <c r="D230" s="13">
        <v>0.25800000000000001</v>
      </c>
      <c r="E230" s="13">
        <v>56.5</v>
      </c>
      <c r="F230" s="13">
        <v>1.85</v>
      </c>
      <c r="G230" s="13">
        <v>0.22</v>
      </c>
      <c r="H230" s="12">
        <v>1</v>
      </c>
      <c r="I230" s="15">
        <f t="shared" si="18"/>
        <v>1.85</v>
      </c>
      <c r="J230" s="15">
        <f t="shared" si="19"/>
        <v>0.22</v>
      </c>
      <c r="K230" s="13">
        <v>225.9</v>
      </c>
      <c r="L230" s="12">
        <f t="shared" si="20"/>
        <v>0.31894928640144998</v>
      </c>
      <c r="M230">
        <f t="shared" si="21"/>
        <v>393</v>
      </c>
      <c r="N230">
        <f t="shared" si="22"/>
        <v>2</v>
      </c>
      <c r="O230">
        <f t="shared" si="23"/>
        <v>0.2</v>
      </c>
    </row>
    <row r="231" spans="1:15">
      <c r="A231" s="12" t="s">
        <v>41</v>
      </c>
      <c r="B231" s="12">
        <v>1920</v>
      </c>
      <c r="C231" s="14">
        <v>9.2529514699999996E-2</v>
      </c>
      <c r="D231" s="13">
        <v>0.193</v>
      </c>
      <c r="E231" s="13">
        <v>56.5</v>
      </c>
      <c r="F231" s="13">
        <v>1.2</v>
      </c>
      <c r="G231" s="13">
        <v>7.5999999999999998E-2</v>
      </c>
      <c r="H231" s="12">
        <v>1</v>
      </c>
      <c r="I231" s="15">
        <f t="shared" ref="I231:I294" si="24">F231</f>
        <v>1.2</v>
      </c>
      <c r="J231" s="15">
        <f t="shared" ref="J231:J294" si="25">G231</f>
        <v>7.5999999999999998E-2</v>
      </c>
      <c r="K231" s="13">
        <v>59.6</v>
      </c>
      <c r="L231" s="12">
        <f t="shared" si="20"/>
        <v>8.4082341087179158E-2</v>
      </c>
      <c r="M231">
        <f t="shared" si="21"/>
        <v>104</v>
      </c>
      <c r="N231">
        <f t="shared" si="22"/>
        <v>0</v>
      </c>
      <c r="O231">
        <f t="shared" si="23"/>
        <v>0</v>
      </c>
    </row>
    <row r="232" spans="1:15">
      <c r="A232" s="12" t="s">
        <v>41</v>
      </c>
      <c r="B232" s="12">
        <v>1180</v>
      </c>
      <c r="C232" s="14">
        <v>0.21005117149999999</v>
      </c>
      <c r="D232" s="13">
        <v>0.39</v>
      </c>
      <c r="E232" s="13">
        <v>56.5</v>
      </c>
      <c r="F232" s="13">
        <v>1.05</v>
      </c>
      <c r="G232" s="13">
        <v>0.22</v>
      </c>
      <c r="H232" s="12">
        <v>1</v>
      </c>
      <c r="I232" s="15">
        <f t="shared" si="24"/>
        <v>1.05</v>
      </c>
      <c r="J232" s="15">
        <f t="shared" si="25"/>
        <v>0.22</v>
      </c>
      <c r="K232" s="13">
        <v>273.2</v>
      </c>
      <c r="L232" s="12">
        <f t="shared" si="20"/>
        <v>0.385706463666875</v>
      </c>
      <c r="M232">
        <f t="shared" si="21"/>
        <v>476</v>
      </c>
      <c r="N232">
        <f t="shared" si="22"/>
        <v>1</v>
      </c>
      <c r="O232">
        <f t="shared" si="23"/>
        <v>0.2</v>
      </c>
    </row>
    <row r="233" spans="1:15">
      <c r="A233" s="12" t="s">
        <v>41</v>
      </c>
      <c r="B233" s="12">
        <v>1100</v>
      </c>
      <c r="C233" s="14">
        <v>0.1023024191</v>
      </c>
      <c r="D233" s="13">
        <v>0.34200000000000003</v>
      </c>
      <c r="E233" s="13">
        <v>56.5</v>
      </c>
      <c r="F233" s="13">
        <v>1.85</v>
      </c>
      <c r="G233" s="13">
        <v>0.22</v>
      </c>
      <c r="H233" s="12">
        <v>1</v>
      </c>
      <c r="I233" s="15">
        <f t="shared" si="24"/>
        <v>1.85</v>
      </c>
      <c r="J233" s="15">
        <f t="shared" si="25"/>
        <v>0.22</v>
      </c>
      <c r="K233" s="13">
        <v>116.7</v>
      </c>
      <c r="L233" s="12">
        <f t="shared" si="20"/>
        <v>0.16473247035577501</v>
      </c>
      <c r="M233">
        <f t="shared" si="21"/>
        <v>203</v>
      </c>
      <c r="N233">
        <f t="shared" si="22"/>
        <v>1</v>
      </c>
      <c r="O233">
        <f t="shared" si="23"/>
        <v>0.1</v>
      </c>
    </row>
    <row r="234" spans="1:15">
      <c r="A234" s="12" t="s">
        <v>41</v>
      </c>
      <c r="B234" s="12">
        <v>4110</v>
      </c>
      <c r="C234" s="14">
        <v>0.5318506314</v>
      </c>
      <c r="D234" s="13">
        <v>0.41299999999999998</v>
      </c>
      <c r="E234" s="13">
        <v>56.5</v>
      </c>
      <c r="F234" s="13">
        <v>0.7</v>
      </c>
      <c r="G234" s="13">
        <v>0.09</v>
      </c>
      <c r="H234" s="12">
        <v>1</v>
      </c>
      <c r="I234" s="15">
        <f t="shared" si="24"/>
        <v>0.7</v>
      </c>
      <c r="J234" s="15">
        <f t="shared" si="25"/>
        <v>0.09</v>
      </c>
      <c r="K234" s="13">
        <v>26618.6</v>
      </c>
      <c r="L234" s="12">
        <f t="shared" si="20"/>
        <v>1.0342057132002749</v>
      </c>
      <c r="M234">
        <f t="shared" si="21"/>
        <v>1276</v>
      </c>
      <c r="N234">
        <f t="shared" si="22"/>
        <v>2</v>
      </c>
      <c r="O234">
        <f t="shared" si="23"/>
        <v>0.3</v>
      </c>
    </row>
    <row r="235" spans="1:15">
      <c r="A235" s="12" t="s">
        <v>41</v>
      </c>
      <c r="B235" s="12">
        <v>1180</v>
      </c>
      <c r="C235" s="14">
        <v>0.12850622219999999</v>
      </c>
      <c r="D235" s="13">
        <v>0.39</v>
      </c>
      <c r="E235" s="13">
        <v>56.5</v>
      </c>
      <c r="F235" s="13">
        <v>1.05</v>
      </c>
      <c r="G235" s="13">
        <v>0.22</v>
      </c>
      <c r="H235" s="12">
        <v>1</v>
      </c>
      <c r="I235" s="15">
        <f t="shared" si="24"/>
        <v>1.05</v>
      </c>
      <c r="J235" s="15">
        <f t="shared" si="25"/>
        <v>0.22</v>
      </c>
      <c r="K235" s="13">
        <v>167.1</v>
      </c>
      <c r="L235" s="12">
        <f t="shared" si="20"/>
        <v>0.23596955051474999</v>
      </c>
      <c r="M235">
        <f t="shared" si="21"/>
        <v>291</v>
      </c>
      <c r="N235">
        <f t="shared" si="22"/>
        <v>1</v>
      </c>
      <c r="O235">
        <f t="shared" si="23"/>
        <v>0.1</v>
      </c>
    </row>
    <row r="236" spans="1:15">
      <c r="A236" s="12" t="s">
        <v>41</v>
      </c>
      <c r="B236" s="12">
        <v>1180</v>
      </c>
      <c r="C236" s="14">
        <v>3.5641025899999998E-2</v>
      </c>
      <c r="D236" s="13">
        <v>0.39</v>
      </c>
      <c r="E236" s="13">
        <v>56.5</v>
      </c>
      <c r="F236" s="13">
        <v>1.05</v>
      </c>
      <c r="G236" s="13">
        <v>0.22</v>
      </c>
      <c r="H236" s="12">
        <v>1</v>
      </c>
      <c r="I236" s="15">
        <f t="shared" si="24"/>
        <v>1.05</v>
      </c>
      <c r="J236" s="15">
        <f t="shared" si="25"/>
        <v>0.22</v>
      </c>
      <c r="K236" s="13">
        <v>46.4</v>
      </c>
      <c r="L236" s="12">
        <f t="shared" si="20"/>
        <v>6.544583380887499E-2</v>
      </c>
      <c r="M236">
        <f t="shared" si="21"/>
        <v>81</v>
      </c>
      <c r="N236">
        <f t="shared" si="22"/>
        <v>0</v>
      </c>
      <c r="O236">
        <f t="shared" si="23"/>
        <v>0</v>
      </c>
    </row>
    <row r="237" spans="1:15">
      <c r="A237" s="12" t="s">
        <v>41</v>
      </c>
      <c r="B237" s="12">
        <v>1180</v>
      </c>
      <c r="C237" s="14">
        <v>0.19639278469999999</v>
      </c>
      <c r="D237" s="13">
        <v>0.39</v>
      </c>
      <c r="E237" s="13">
        <v>56.5</v>
      </c>
      <c r="F237" s="13">
        <v>1.05</v>
      </c>
      <c r="G237" s="13">
        <v>0.22</v>
      </c>
      <c r="H237" s="12">
        <v>1</v>
      </c>
      <c r="I237" s="15">
        <f t="shared" si="24"/>
        <v>1.05</v>
      </c>
      <c r="J237" s="15">
        <f t="shared" si="25"/>
        <v>0.22</v>
      </c>
      <c r="K237" s="13">
        <v>255.4</v>
      </c>
      <c r="L237" s="12">
        <f t="shared" si="20"/>
        <v>0.36062625090537498</v>
      </c>
      <c r="M237">
        <f t="shared" si="21"/>
        <v>445</v>
      </c>
      <c r="N237">
        <f t="shared" si="22"/>
        <v>1</v>
      </c>
      <c r="O237">
        <f t="shared" si="23"/>
        <v>0.2</v>
      </c>
    </row>
    <row r="238" spans="1:15">
      <c r="A238" s="12" t="s">
        <v>41</v>
      </c>
      <c r="B238" s="12">
        <v>4110</v>
      </c>
      <c r="C238" s="14">
        <v>5.83704772E-2</v>
      </c>
      <c r="D238" s="13">
        <v>0.41299999999999998</v>
      </c>
      <c r="E238" s="13">
        <v>56.5</v>
      </c>
      <c r="F238" s="13">
        <v>0.7</v>
      </c>
      <c r="G238" s="13">
        <v>0.09</v>
      </c>
      <c r="H238" s="12">
        <v>1</v>
      </c>
      <c r="I238" s="15">
        <f t="shared" si="24"/>
        <v>0.7</v>
      </c>
      <c r="J238" s="15">
        <f t="shared" si="25"/>
        <v>0.09</v>
      </c>
      <c r="K238" s="13">
        <v>159.30000000000001</v>
      </c>
      <c r="L238" s="12">
        <f t="shared" si="20"/>
        <v>0.11350382501861667</v>
      </c>
      <c r="M238">
        <f t="shared" si="21"/>
        <v>140</v>
      </c>
      <c r="N238">
        <f t="shared" si="22"/>
        <v>0</v>
      </c>
      <c r="O238">
        <f t="shared" si="23"/>
        <v>0</v>
      </c>
    </row>
    <row r="239" spans="1:15">
      <c r="A239" s="12" t="s">
        <v>41</v>
      </c>
      <c r="B239" s="12">
        <v>1180</v>
      </c>
      <c r="C239" s="14">
        <v>0.55732116350000005</v>
      </c>
      <c r="D239" s="13">
        <v>0.39</v>
      </c>
      <c r="E239" s="13">
        <v>56.5</v>
      </c>
      <c r="F239" s="13">
        <v>1.05</v>
      </c>
      <c r="G239" s="13">
        <v>0.22</v>
      </c>
      <c r="H239" s="12">
        <v>1</v>
      </c>
      <c r="I239" s="15">
        <f t="shared" si="24"/>
        <v>1.05</v>
      </c>
      <c r="J239" s="15">
        <f t="shared" si="25"/>
        <v>0.22</v>
      </c>
      <c r="K239" s="13">
        <v>724.9</v>
      </c>
      <c r="L239" s="12">
        <f t="shared" si="20"/>
        <v>1.023380986476875</v>
      </c>
      <c r="M239">
        <f t="shared" si="21"/>
        <v>1262</v>
      </c>
      <c r="N239">
        <f t="shared" si="22"/>
        <v>3</v>
      </c>
      <c r="O239">
        <f t="shared" si="23"/>
        <v>0.6</v>
      </c>
    </row>
    <row r="240" spans="1:15">
      <c r="A240" s="12" t="s">
        <v>41</v>
      </c>
      <c r="B240" s="12">
        <v>5300</v>
      </c>
      <c r="C240" s="14">
        <v>8.9086544500000003E-2</v>
      </c>
      <c r="D240" s="13">
        <v>0.5</v>
      </c>
      <c r="E240" s="13">
        <v>56.5</v>
      </c>
      <c r="F240" s="13">
        <v>0.6</v>
      </c>
      <c r="G240" s="13">
        <v>0.13500000000000001</v>
      </c>
      <c r="H240" s="12">
        <v>1</v>
      </c>
      <c r="I240" s="15">
        <f t="shared" si="24"/>
        <v>0.6</v>
      </c>
      <c r="J240" s="15">
        <f t="shared" si="25"/>
        <v>0.13500000000000001</v>
      </c>
      <c r="K240" s="13">
        <v>148.6</v>
      </c>
      <c r="L240" s="12">
        <f t="shared" si="20"/>
        <v>0.20972457351041665</v>
      </c>
      <c r="M240">
        <f t="shared" si="21"/>
        <v>259</v>
      </c>
      <c r="N240">
        <f t="shared" si="22"/>
        <v>0</v>
      </c>
      <c r="O240">
        <f t="shared" si="23"/>
        <v>0.1</v>
      </c>
    </row>
    <row r="241" spans="1:15">
      <c r="A241" s="12" t="s">
        <v>41</v>
      </c>
      <c r="B241" s="12">
        <v>1180</v>
      </c>
      <c r="C241" s="14">
        <v>5.6760559E-3</v>
      </c>
      <c r="D241" s="13">
        <v>0.39</v>
      </c>
      <c r="E241" s="13">
        <v>56.5</v>
      </c>
      <c r="F241" s="13">
        <v>1.05</v>
      </c>
      <c r="G241" s="13">
        <v>0.22</v>
      </c>
      <c r="H241" s="12">
        <v>1</v>
      </c>
      <c r="I241" s="15">
        <f t="shared" si="24"/>
        <v>1.05</v>
      </c>
      <c r="J241" s="15">
        <f t="shared" si="25"/>
        <v>0.22</v>
      </c>
      <c r="K241" s="13">
        <v>7.4</v>
      </c>
      <c r="L241" s="12">
        <f t="shared" si="20"/>
        <v>1.0422657646374999E-2</v>
      </c>
      <c r="M241">
        <f t="shared" si="21"/>
        <v>13</v>
      </c>
      <c r="N241">
        <f t="shared" si="22"/>
        <v>0</v>
      </c>
      <c r="O241">
        <f t="shared" si="23"/>
        <v>0</v>
      </c>
    </row>
    <row r="242" spans="1:15">
      <c r="A242" s="12" t="s">
        <v>41</v>
      </c>
      <c r="B242" s="12">
        <v>1180</v>
      </c>
      <c r="C242" s="14">
        <v>0.48035942529999998</v>
      </c>
      <c r="D242" s="13">
        <v>0.39</v>
      </c>
      <c r="E242" s="13">
        <v>56.5</v>
      </c>
      <c r="F242" s="13">
        <v>1.05</v>
      </c>
      <c r="G242" s="13">
        <v>0.22</v>
      </c>
      <c r="H242" s="12">
        <v>1</v>
      </c>
      <c r="I242" s="15">
        <f t="shared" si="24"/>
        <v>1.05</v>
      </c>
      <c r="J242" s="15">
        <f t="shared" si="25"/>
        <v>0.22</v>
      </c>
      <c r="K242" s="13">
        <v>624.70000000000005</v>
      </c>
      <c r="L242" s="12">
        <f t="shared" si="20"/>
        <v>0.88205999470712493</v>
      </c>
      <c r="M242">
        <f t="shared" si="21"/>
        <v>1088</v>
      </c>
      <c r="N242">
        <f t="shared" si="22"/>
        <v>3</v>
      </c>
      <c r="O242">
        <f t="shared" si="23"/>
        <v>0.5</v>
      </c>
    </row>
    <row r="243" spans="1:15">
      <c r="A243" s="12" t="s">
        <v>41</v>
      </c>
      <c r="B243" s="12">
        <v>5300</v>
      </c>
      <c r="C243" s="14">
        <v>2.5446438200000001E-2</v>
      </c>
      <c r="D243" s="13">
        <v>0.5</v>
      </c>
      <c r="E243" s="13">
        <v>56.5</v>
      </c>
      <c r="F243" s="13">
        <v>0.6</v>
      </c>
      <c r="G243" s="13">
        <v>0.13500000000000001</v>
      </c>
      <c r="H243" s="12">
        <v>1</v>
      </c>
      <c r="I243" s="15">
        <f t="shared" si="24"/>
        <v>0.6</v>
      </c>
      <c r="J243" s="15">
        <f t="shared" si="25"/>
        <v>0.13500000000000001</v>
      </c>
      <c r="K243" s="13">
        <v>42.4</v>
      </c>
      <c r="L243" s="12">
        <f t="shared" si="20"/>
        <v>5.9905156595833335E-2</v>
      </c>
      <c r="M243">
        <f t="shared" si="21"/>
        <v>74</v>
      </c>
      <c r="N243">
        <f t="shared" si="22"/>
        <v>0</v>
      </c>
      <c r="O243">
        <f t="shared" si="23"/>
        <v>0</v>
      </c>
    </row>
    <row r="244" spans="1:15">
      <c r="A244" s="12" t="s">
        <v>41</v>
      </c>
      <c r="B244" s="12">
        <v>5300</v>
      </c>
      <c r="C244" s="14">
        <v>0.37181396319999999</v>
      </c>
      <c r="D244" s="13">
        <v>0.5</v>
      </c>
      <c r="E244" s="13">
        <v>56.5</v>
      </c>
      <c r="F244" s="13">
        <v>0.6</v>
      </c>
      <c r="G244" s="13">
        <v>0.13500000000000001</v>
      </c>
      <c r="H244" s="12">
        <v>1</v>
      </c>
      <c r="I244" s="15">
        <f t="shared" si="24"/>
        <v>0.6</v>
      </c>
      <c r="J244" s="15">
        <f t="shared" si="25"/>
        <v>0.13500000000000001</v>
      </c>
      <c r="K244" s="13">
        <v>620</v>
      </c>
      <c r="L244" s="12">
        <f t="shared" si="20"/>
        <v>0.87531203836666671</v>
      </c>
      <c r="M244">
        <f t="shared" si="21"/>
        <v>1080</v>
      </c>
      <c r="N244">
        <f t="shared" si="22"/>
        <v>1</v>
      </c>
      <c r="O244">
        <f t="shared" si="23"/>
        <v>0.3</v>
      </c>
    </row>
    <row r="245" spans="1:15">
      <c r="A245" s="12" t="s">
        <v>41</v>
      </c>
      <c r="B245" s="12">
        <v>1180</v>
      </c>
      <c r="C245" s="14">
        <v>0.109855749</v>
      </c>
      <c r="D245" s="13">
        <v>0.39</v>
      </c>
      <c r="E245" s="13">
        <v>56.5</v>
      </c>
      <c r="F245" s="13">
        <v>1.05</v>
      </c>
      <c r="G245" s="13">
        <v>0.22</v>
      </c>
      <c r="H245" s="12">
        <v>1</v>
      </c>
      <c r="I245" s="15">
        <f t="shared" si="24"/>
        <v>1.05</v>
      </c>
      <c r="J245" s="15">
        <f t="shared" si="25"/>
        <v>0.22</v>
      </c>
      <c r="K245" s="13">
        <v>142.9</v>
      </c>
      <c r="L245" s="12">
        <f t="shared" si="20"/>
        <v>0.20172261910125</v>
      </c>
      <c r="M245">
        <f t="shared" si="21"/>
        <v>249</v>
      </c>
      <c r="N245">
        <f t="shared" si="22"/>
        <v>1</v>
      </c>
      <c r="O245">
        <f t="shared" si="23"/>
        <v>0.1</v>
      </c>
    </row>
    <row r="246" spans="1:15">
      <c r="A246" s="12" t="s">
        <v>41</v>
      </c>
      <c r="B246" s="12">
        <v>1180</v>
      </c>
      <c r="C246" s="14">
        <v>1.9071190299999999E-2</v>
      </c>
      <c r="D246" s="13">
        <v>0.39</v>
      </c>
      <c r="E246" s="13">
        <v>56.5</v>
      </c>
      <c r="F246" s="13">
        <v>1.05</v>
      </c>
      <c r="G246" s="13">
        <v>0.22</v>
      </c>
      <c r="H246" s="12">
        <v>1</v>
      </c>
      <c r="I246" s="15">
        <f t="shared" si="24"/>
        <v>1.05</v>
      </c>
      <c r="J246" s="15">
        <f t="shared" si="25"/>
        <v>0.22</v>
      </c>
      <c r="K246" s="13">
        <v>24.8</v>
      </c>
      <c r="L246" s="12">
        <f t="shared" si="20"/>
        <v>3.5019473188374999E-2</v>
      </c>
      <c r="M246">
        <f t="shared" si="21"/>
        <v>43</v>
      </c>
      <c r="N246">
        <f t="shared" si="22"/>
        <v>0</v>
      </c>
      <c r="O246">
        <f t="shared" si="23"/>
        <v>0</v>
      </c>
    </row>
    <row r="247" spans="1:15">
      <c r="A247" s="12" t="s">
        <v>41</v>
      </c>
      <c r="B247" s="12">
        <v>1180</v>
      </c>
      <c r="C247" s="14">
        <v>0.2596725634</v>
      </c>
      <c r="D247" s="13">
        <v>0.39</v>
      </c>
      <c r="E247" s="13">
        <v>56.5</v>
      </c>
      <c r="F247" s="13">
        <v>1.05</v>
      </c>
      <c r="G247" s="13">
        <v>0.22</v>
      </c>
      <c r="H247" s="12">
        <v>1</v>
      </c>
      <c r="I247" s="15">
        <f t="shared" si="24"/>
        <v>1.05</v>
      </c>
      <c r="J247" s="15">
        <f t="shared" si="25"/>
        <v>0.22</v>
      </c>
      <c r="K247" s="13">
        <v>337.7</v>
      </c>
      <c r="L247" s="12">
        <f t="shared" si="20"/>
        <v>0.47682374454324999</v>
      </c>
      <c r="M247">
        <f t="shared" si="21"/>
        <v>588</v>
      </c>
      <c r="N247">
        <f t="shared" si="22"/>
        <v>1</v>
      </c>
      <c r="O247">
        <f t="shared" si="23"/>
        <v>0.3</v>
      </c>
    </row>
    <row r="248" spans="1:15">
      <c r="A248" s="12" t="s">
        <v>41</v>
      </c>
      <c r="B248" s="12">
        <v>2210</v>
      </c>
      <c r="C248" s="14">
        <v>0.43354636330000001</v>
      </c>
      <c r="D248" s="13">
        <v>0.28499999999999998</v>
      </c>
      <c r="E248" s="13">
        <v>56.5</v>
      </c>
      <c r="F248" s="13">
        <v>1.92</v>
      </c>
      <c r="G248" s="13">
        <v>0.50600000000000001</v>
      </c>
      <c r="H248" s="12">
        <v>1</v>
      </c>
      <c r="I248" s="15">
        <f t="shared" si="24"/>
        <v>1.92</v>
      </c>
      <c r="J248" s="15">
        <f t="shared" si="25"/>
        <v>0.50600000000000001</v>
      </c>
      <c r="K248" s="13">
        <v>8347.2000000000007</v>
      </c>
      <c r="L248" s="12">
        <f t="shared" si="20"/>
        <v>0.58176502625318749</v>
      </c>
      <c r="M248">
        <f t="shared" si="21"/>
        <v>718</v>
      </c>
      <c r="N248">
        <f t="shared" si="22"/>
        <v>3</v>
      </c>
      <c r="O248">
        <f t="shared" si="23"/>
        <v>0.8</v>
      </c>
    </row>
    <row r="249" spans="1:15">
      <c r="A249" s="12" t="s">
        <v>41</v>
      </c>
      <c r="B249" s="12">
        <v>5300</v>
      </c>
      <c r="C249" s="14">
        <v>0.39093388670000001</v>
      </c>
      <c r="D249" s="13">
        <v>0.5</v>
      </c>
      <c r="E249" s="13">
        <v>56.5</v>
      </c>
      <c r="F249" s="13">
        <v>0.6</v>
      </c>
      <c r="G249" s="13">
        <v>0.13500000000000001</v>
      </c>
      <c r="H249" s="12">
        <v>1</v>
      </c>
      <c r="I249" s="15">
        <f t="shared" si="24"/>
        <v>0.6</v>
      </c>
      <c r="J249" s="15">
        <f t="shared" si="25"/>
        <v>0.13500000000000001</v>
      </c>
      <c r="K249" s="13">
        <v>651.9</v>
      </c>
      <c r="L249" s="12">
        <f t="shared" si="20"/>
        <v>0.92032352493958325</v>
      </c>
      <c r="M249">
        <f t="shared" si="21"/>
        <v>1135</v>
      </c>
      <c r="N249">
        <f t="shared" si="22"/>
        <v>2</v>
      </c>
      <c r="O249">
        <f t="shared" si="23"/>
        <v>0.3</v>
      </c>
    </row>
    <row r="250" spans="1:15">
      <c r="A250" s="12" t="s">
        <v>41</v>
      </c>
      <c r="B250" s="12">
        <v>1180</v>
      </c>
      <c r="C250" s="14">
        <v>0.1094107441</v>
      </c>
      <c r="D250" s="13">
        <v>0.39</v>
      </c>
      <c r="E250" s="13">
        <v>56.5</v>
      </c>
      <c r="F250" s="13">
        <v>1.05</v>
      </c>
      <c r="G250" s="13">
        <v>0.22</v>
      </c>
      <c r="H250" s="12">
        <v>1</v>
      </c>
      <c r="I250" s="15">
        <f t="shared" si="24"/>
        <v>1.05</v>
      </c>
      <c r="J250" s="15">
        <f t="shared" si="25"/>
        <v>0.22</v>
      </c>
      <c r="K250" s="13">
        <v>142.30000000000001</v>
      </c>
      <c r="L250" s="12">
        <f t="shared" si="20"/>
        <v>0.200905478853625</v>
      </c>
      <c r="M250">
        <f t="shared" si="21"/>
        <v>248</v>
      </c>
      <c r="N250">
        <f t="shared" si="22"/>
        <v>1</v>
      </c>
      <c r="O250">
        <f t="shared" si="23"/>
        <v>0.1</v>
      </c>
    </row>
    <row r="251" spans="1:15">
      <c r="A251" s="12" t="s">
        <v>41</v>
      </c>
      <c r="B251" s="12">
        <v>6430</v>
      </c>
      <c r="C251" s="14">
        <v>0.1155478514</v>
      </c>
      <c r="D251" s="13">
        <v>0.30299999999999999</v>
      </c>
      <c r="E251" s="13">
        <v>56.5</v>
      </c>
      <c r="F251" s="13">
        <v>0</v>
      </c>
      <c r="G251" s="13">
        <v>0</v>
      </c>
      <c r="H251" s="12">
        <v>1</v>
      </c>
      <c r="I251" s="15">
        <f t="shared" si="24"/>
        <v>0</v>
      </c>
      <c r="J251" s="15">
        <f t="shared" si="25"/>
        <v>0</v>
      </c>
      <c r="K251" s="13">
        <v>116.8</v>
      </c>
      <c r="L251" s="12">
        <f t="shared" si="20"/>
        <v>0.164843453503525</v>
      </c>
      <c r="M251">
        <f t="shared" si="21"/>
        <v>203</v>
      </c>
      <c r="N251">
        <f t="shared" si="22"/>
        <v>0</v>
      </c>
      <c r="O251">
        <f t="shared" si="23"/>
        <v>0</v>
      </c>
    </row>
    <row r="252" spans="1:15">
      <c r="A252" s="12" t="s">
        <v>41</v>
      </c>
      <c r="B252" s="12">
        <v>4110</v>
      </c>
      <c r="C252" s="14">
        <v>0.6287003793</v>
      </c>
      <c r="D252" s="13">
        <v>0.41299999999999998</v>
      </c>
      <c r="E252" s="13">
        <v>56.5</v>
      </c>
      <c r="F252" s="13">
        <v>0.7</v>
      </c>
      <c r="G252" s="13">
        <v>0.09</v>
      </c>
      <c r="H252" s="12">
        <v>1</v>
      </c>
      <c r="I252" s="15">
        <f t="shared" si="24"/>
        <v>0.7</v>
      </c>
      <c r="J252" s="15">
        <f t="shared" si="25"/>
        <v>0.09</v>
      </c>
      <c r="K252" s="13">
        <v>865.9</v>
      </c>
      <c r="L252" s="12">
        <f t="shared" si="20"/>
        <v>1.2225340833979874</v>
      </c>
      <c r="M252">
        <f t="shared" si="21"/>
        <v>1508</v>
      </c>
      <c r="N252">
        <f t="shared" si="22"/>
        <v>2</v>
      </c>
      <c r="O252">
        <f t="shared" si="23"/>
        <v>0.3</v>
      </c>
    </row>
    <row r="253" spans="1:15">
      <c r="A253" s="12" t="s">
        <v>41</v>
      </c>
      <c r="B253" s="12">
        <v>1100</v>
      </c>
      <c r="C253" s="14">
        <v>0.27114860010000003</v>
      </c>
      <c r="D253" s="13">
        <v>0.25800000000000001</v>
      </c>
      <c r="E253" s="13">
        <v>56.5</v>
      </c>
      <c r="F253" s="13">
        <v>1.85</v>
      </c>
      <c r="G253" s="13">
        <v>0.22</v>
      </c>
      <c r="H253" s="12">
        <v>1</v>
      </c>
      <c r="I253" s="15">
        <f t="shared" si="24"/>
        <v>1.85</v>
      </c>
      <c r="J253" s="15">
        <f t="shared" si="25"/>
        <v>0.22</v>
      </c>
      <c r="K253" s="13">
        <v>233.3</v>
      </c>
      <c r="L253" s="12">
        <f t="shared" si="20"/>
        <v>0.329377761971475</v>
      </c>
      <c r="M253">
        <f t="shared" si="21"/>
        <v>406</v>
      </c>
      <c r="N253">
        <f t="shared" si="22"/>
        <v>2</v>
      </c>
      <c r="O253">
        <f t="shared" si="23"/>
        <v>0.2</v>
      </c>
    </row>
    <row r="254" spans="1:15">
      <c r="A254" s="12" t="s">
        <v>41</v>
      </c>
      <c r="B254" s="12">
        <v>6410</v>
      </c>
      <c r="C254" s="14">
        <v>1.1059372E-2</v>
      </c>
      <c r="D254" s="13">
        <v>0.30299999999999999</v>
      </c>
      <c r="E254" s="13">
        <v>56.5</v>
      </c>
      <c r="F254" s="13">
        <v>0</v>
      </c>
      <c r="G254" s="13">
        <v>0</v>
      </c>
      <c r="H254" s="12">
        <v>1</v>
      </c>
      <c r="I254" s="15">
        <f t="shared" si="24"/>
        <v>0</v>
      </c>
      <c r="J254" s="15">
        <f t="shared" si="25"/>
        <v>0</v>
      </c>
      <c r="K254" s="13">
        <v>2082.1</v>
      </c>
      <c r="L254" s="12">
        <f t="shared" si="20"/>
        <v>1.5777576579499998E-2</v>
      </c>
      <c r="M254">
        <f t="shared" si="21"/>
        <v>19</v>
      </c>
      <c r="N254">
        <f t="shared" si="22"/>
        <v>0</v>
      </c>
      <c r="O254">
        <f t="shared" si="23"/>
        <v>0</v>
      </c>
    </row>
    <row r="255" spans="1:15">
      <c r="A255" s="12" t="s">
        <v>41</v>
      </c>
      <c r="B255" s="12">
        <v>5300</v>
      </c>
      <c r="C255" s="14">
        <v>0.50981787599999995</v>
      </c>
      <c r="D255" s="13">
        <v>0.5</v>
      </c>
      <c r="E255" s="13">
        <v>56.5</v>
      </c>
      <c r="F255" s="13">
        <v>0.6</v>
      </c>
      <c r="G255" s="13">
        <v>0.13500000000000001</v>
      </c>
      <c r="H255" s="12">
        <v>1</v>
      </c>
      <c r="I255" s="15">
        <f t="shared" si="24"/>
        <v>0.6</v>
      </c>
      <c r="J255" s="15">
        <f t="shared" si="25"/>
        <v>0.13500000000000001</v>
      </c>
      <c r="K255" s="13">
        <v>850.1</v>
      </c>
      <c r="L255" s="12">
        <f t="shared" si="20"/>
        <v>1.2001962497499998</v>
      </c>
      <c r="M255">
        <f t="shared" si="21"/>
        <v>1480</v>
      </c>
      <c r="N255">
        <f t="shared" si="22"/>
        <v>2</v>
      </c>
      <c r="O255">
        <f t="shared" si="23"/>
        <v>0.4</v>
      </c>
    </row>
    <row r="256" spans="1:15">
      <c r="A256" s="12" t="s">
        <v>41</v>
      </c>
      <c r="B256" s="12">
        <v>1180</v>
      </c>
      <c r="C256" s="14">
        <v>0.1174042097</v>
      </c>
      <c r="D256" s="13">
        <v>0.39</v>
      </c>
      <c r="E256" s="13">
        <v>56.5</v>
      </c>
      <c r="F256" s="13">
        <v>1.05</v>
      </c>
      <c r="G256" s="13">
        <v>0.22</v>
      </c>
      <c r="H256" s="12">
        <v>1</v>
      </c>
      <c r="I256" s="15">
        <f t="shared" si="24"/>
        <v>1.05</v>
      </c>
      <c r="J256" s="15">
        <f t="shared" si="25"/>
        <v>0.22</v>
      </c>
      <c r="K256" s="13">
        <v>152.69999999999999</v>
      </c>
      <c r="L256" s="12">
        <f t="shared" si="20"/>
        <v>0.215583480061625</v>
      </c>
      <c r="M256">
        <f t="shared" si="21"/>
        <v>266</v>
      </c>
      <c r="N256">
        <f t="shared" si="22"/>
        <v>1</v>
      </c>
      <c r="O256">
        <f t="shared" si="23"/>
        <v>0.1</v>
      </c>
    </row>
    <row r="257" spans="1:15">
      <c r="A257" s="12" t="s">
        <v>41</v>
      </c>
      <c r="B257" s="12">
        <v>1180</v>
      </c>
      <c r="C257" s="14">
        <v>1.4171791499999999E-2</v>
      </c>
      <c r="D257" s="13">
        <v>0.39</v>
      </c>
      <c r="E257" s="13">
        <v>56.5</v>
      </c>
      <c r="F257" s="13">
        <v>1.05</v>
      </c>
      <c r="G257" s="13">
        <v>0.22</v>
      </c>
      <c r="H257" s="12">
        <v>1</v>
      </c>
      <c r="I257" s="15">
        <f t="shared" si="24"/>
        <v>1.05</v>
      </c>
      <c r="J257" s="15">
        <f t="shared" si="25"/>
        <v>0.22</v>
      </c>
      <c r="K257" s="13">
        <v>18.399999999999999</v>
      </c>
      <c r="L257" s="12">
        <f t="shared" si="20"/>
        <v>2.6022952141875E-2</v>
      </c>
      <c r="M257">
        <f t="shared" si="21"/>
        <v>32</v>
      </c>
      <c r="N257">
        <f t="shared" si="22"/>
        <v>0</v>
      </c>
      <c r="O257">
        <f t="shared" si="23"/>
        <v>0</v>
      </c>
    </row>
    <row r="258" spans="1:15">
      <c r="A258" s="12" t="s">
        <v>41</v>
      </c>
      <c r="B258" s="12">
        <v>5300</v>
      </c>
      <c r="C258" s="14">
        <v>3.5735099899999997E-2</v>
      </c>
      <c r="D258" s="13">
        <v>0.5</v>
      </c>
      <c r="E258" s="13">
        <v>56.5</v>
      </c>
      <c r="F258" s="13">
        <v>0.6</v>
      </c>
      <c r="G258" s="13">
        <v>0.13500000000000001</v>
      </c>
      <c r="H258" s="12">
        <v>1</v>
      </c>
      <c r="I258" s="15">
        <f t="shared" si="24"/>
        <v>0.6</v>
      </c>
      <c r="J258" s="15">
        <f t="shared" si="25"/>
        <v>0.13500000000000001</v>
      </c>
      <c r="K258" s="13">
        <v>59.6</v>
      </c>
      <c r="L258" s="12">
        <f t="shared" si="20"/>
        <v>8.4126381014583321E-2</v>
      </c>
      <c r="M258">
        <f t="shared" si="21"/>
        <v>104</v>
      </c>
      <c r="N258">
        <f t="shared" si="22"/>
        <v>0</v>
      </c>
      <c r="O258">
        <f t="shared" si="23"/>
        <v>0</v>
      </c>
    </row>
    <row r="259" spans="1:15">
      <c r="A259" s="12" t="s">
        <v>41</v>
      </c>
      <c r="B259" s="12">
        <v>1100</v>
      </c>
      <c r="C259" s="14">
        <v>22.340515347899998</v>
      </c>
      <c r="D259" s="13">
        <v>0.34200000000000003</v>
      </c>
      <c r="E259" s="13">
        <v>56.5</v>
      </c>
      <c r="F259" s="13">
        <v>1.85</v>
      </c>
      <c r="G259" s="13">
        <v>0.22</v>
      </c>
      <c r="H259" s="12">
        <v>1</v>
      </c>
      <c r="I259" s="15">
        <f t="shared" si="24"/>
        <v>1.85</v>
      </c>
      <c r="J259" s="15">
        <f t="shared" si="25"/>
        <v>0.22</v>
      </c>
      <c r="K259" s="13">
        <v>25479.9</v>
      </c>
      <c r="L259" s="12">
        <f t="shared" ref="L259:L322" si="26">E259*D259*C259/12</f>
        <v>35.973814838955974</v>
      </c>
      <c r="M259">
        <f t="shared" ref="M259:M322" si="27">ROUND(E259*D259*C259*102.79,0)</f>
        <v>44373</v>
      </c>
      <c r="N259">
        <f t="shared" ref="N259:N322" si="28">ROUND(I259*M259*0.002205,0)</f>
        <v>181</v>
      </c>
      <c r="O259">
        <f t="shared" ref="O259:O322" si="29">ROUND(J259*M259*0.002205,1)</f>
        <v>21.5</v>
      </c>
    </row>
    <row r="260" spans="1:15">
      <c r="A260" s="12" t="s">
        <v>41</v>
      </c>
      <c r="B260" s="12">
        <v>1180</v>
      </c>
      <c r="C260" s="14">
        <v>6.3839473499999994E-2</v>
      </c>
      <c r="D260" s="13">
        <v>0.39</v>
      </c>
      <c r="E260" s="13">
        <v>56.5</v>
      </c>
      <c r="F260" s="13">
        <v>1.05</v>
      </c>
      <c r="G260" s="13">
        <v>0.22</v>
      </c>
      <c r="H260" s="12">
        <v>1</v>
      </c>
      <c r="I260" s="15">
        <f t="shared" si="24"/>
        <v>1.05</v>
      </c>
      <c r="J260" s="15">
        <f t="shared" si="25"/>
        <v>0.22</v>
      </c>
      <c r="K260" s="13">
        <v>83</v>
      </c>
      <c r="L260" s="12">
        <f t="shared" si="26"/>
        <v>0.11722523321437499</v>
      </c>
      <c r="M260">
        <f t="shared" si="27"/>
        <v>145</v>
      </c>
      <c r="N260">
        <f t="shared" si="28"/>
        <v>0</v>
      </c>
      <c r="O260">
        <f t="shared" si="29"/>
        <v>0.1</v>
      </c>
    </row>
    <row r="261" spans="1:15">
      <c r="A261" s="12" t="s">
        <v>41</v>
      </c>
      <c r="B261" s="12">
        <v>1180</v>
      </c>
      <c r="C261" s="14">
        <v>0.40075528199999999</v>
      </c>
      <c r="D261" s="13">
        <v>0.39</v>
      </c>
      <c r="E261" s="13">
        <v>56.5</v>
      </c>
      <c r="F261" s="13">
        <v>1.05</v>
      </c>
      <c r="G261" s="13">
        <v>0.22</v>
      </c>
      <c r="H261" s="12">
        <v>1</v>
      </c>
      <c r="I261" s="15">
        <f t="shared" si="24"/>
        <v>1.05</v>
      </c>
      <c r="J261" s="15">
        <f t="shared" si="25"/>
        <v>0.22</v>
      </c>
      <c r="K261" s="13">
        <v>521.20000000000005</v>
      </c>
      <c r="L261" s="12">
        <f t="shared" si="26"/>
        <v>0.73588688657250001</v>
      </c>
      <c r="M261">
        <f t="shared" si="27"/>
        <v>908</v>
      </c>
      <c r="N261">
        <f t="shared" si="28"/>
        <v>2</v>
      </c>
      <c r="O261">
        <f t="shared" si="29"/>
        <v>0.4</v>
      </c>
    </row>
    <row r="262" spans="1:15">
      <c r="A262" s="12" t="s">
        <v>41</v>
      </c>
      <c r="B262" s="12">
        <v>4110</v>
      </c>
      <c r="C262" s="14">
        <v>5.1577570804999997</v>
      </c>
      <c r="D262" s="13">
        <v>0.41299999999999998</v>
      </c>
      <c r="E262" s="13">
        <v>56.5</v>
      </c>
      <c r="F262" s="13">
        <v>0.7</v>
      </c>
      <c r="G262" s="13">
        <v>0.09</v>
      </c>
      <c r="H262" s="12">
        <v>1</v>
      </c>
      <c r="I262" s="15">
        <f t="shared" si="24"/>
        <v>0.7</v>
      </c>
      <c r="J262" s="15">
        <f t="shared" si="25"/>
        <v>0.09</v>
      </c>
      <c r="K262" s="13">
        <v>7103.7</v>
      </c>
      <c r="L262" s="12">
        <f t="shared" si="26"/>
        <v>10.02947354957727</v>
      </c>
      <c r="M262">
        <f t="shared" si="27"/>
        <v>12371</v>
      </c>
      <c r="N262">
        <f t="shared" si="28"/>
        <v>19</v>
      </c>
      <c r="O262">
        <f t="shared" si="29"/>
        <v>2.5</v>
      </c>
    </row>
    <row r="263" spans="1:15">
      <c r="A263" s="12" t="s">
        <v>41</v>
      </c>
      <c r="B263" s="12">
        <v>1100</v>
      </c>
      <c r="C263" s="14">
        <v>0.7491542202</v>
      </c>
      <c r="D263" s="13">
        <v>0.34200000000000003</v>
      </c>
      <c r="E263" s="13">
        <v>56.5</v>
      </c>
      <c r="F263" s="13">
        <v>1.85</v>
      </c>
      <c r="G263" s="13">
        <v>0.22</v>
      </c>
      <c r="H263" s="12">
        <v>1</v>
      </c>
      <c r="I263" s="15">
        <f t="shared" si="24"/>
        <v>1.85</v>
      </c>
      <c r="J263" s="15">
        <f t="shared" si="25"/>
        <v>0.22</v>
      </c>
      <c r="K263" s="13">
        <v>862.2</v>
      </c>
      <c r="L263" s="12">
        <f t="shared" si="26"/>
        <v>1.2063255830770501</v>
      </c>
      <c r="M263">
        <f t="shared" si="27"/>
        <v>1488</v>
      </c>
      <c r="N263">
        <f t="shared" si="28"/>
        <v>6</v>
      </c>
      <c r="O263">
        <f t="shared" si="29"/>
        <v>0.7</v>
      </c>
    </row>
    <row r="264" spans="1:15">
      <c r="A264" s="12" t="s">
        <v>41</v>
      </c>
      <c r="B264" s="12">
        <v>4110</v>
      </c>
      <c r="C264" s="14">
        <v>5.1145863072999997</v>
      </c>
      <c r="D264" s="13">
        <v>0.41299999999999998</v>
      </c>
      <c r="E264" s="13">
        <v>56.5</v>
      </c>
      <c r="F264" s="13">
        <v>0.7</v>
      </c>
      <c r="G264" s="13">
        <v>0.09</v>
      </c>
      <c r="H264" s="12">
        <v>1</v>
      </c>
      <c r="I264" s="15">
        <f t="shared" si="24"/>
        <v>0.7</v>
      </c>
      <c r="J264" s="15">
        <f t="shared" si="25"/>
        <v>0.09</v>
      </c>
      <c r="K264" s="13">
        <v>7044.3</v>
      </c>
      <c r="L264" s="12">
        <f t="shared" si="26"/>
        <v>9.9455261823076526</v>
      </c>
      <c r="M264">
        <f t="shared" si="27"/>
        <v>12268</v>
      </c>
      <c r="N264">
        <f t="shared" si="28"/>
        <v>19</v>
      </c>
      <c r="O264">
        <f t="shared" si="29"/>
        <v>2.4</v>
      </c>
    </row>
    <row r="265" spans="1:15">
      <c r="A265" s="12" t="s">
        <v>41</v>
      </c>
      <c r="B265" s="12">
        <v>4110</v>
      </c>
      <c r="C265" s="14">
        <v>0.30669394300000002</v>
      </c>
      <c r="D265" s="13">
        <v>0.41299999999999998</v>
      </c>
      <c r="E265" s="13">
        <v>56.5</v>
      </c>
      <c r="F265" s="13">
        <v>0.7</v>
      </c>
      <c r="G265" s="13">
        <v>0.09</v>
      </c>
      <c r="H265" s="12">
        <v>1</v>
      </c>
      <c r="I265" s="15">
        <f t="shared" si="24"/>
        <v>0.7</v>
      </c>
      <c r="J265" s="15">
        <f t="shared" si="25"/>
        <v>0.09</v>
      </c>
      <c r="K265" s="13">
        <v>1033.5</v>
      </c>
      <c r="L265" s="12">
        <f t="shared" si="26"/>
        <v>0.59637915107779171</v>
      </c>
      <c r="M265">
        <f t="shared" si="27"/>
        <v>736</v>
      </c>
      <c r="N265">
        <f t="shared" si="28"/>
        <v>1</v>
      </c>
      <c r="O265">
        <f t="shared" si="29"/>
        <v>0.1</v>
      </c>
    </row>
    <row r="266" spans="1:15">
      <c r="A266" s="12" t="s">
        <v>41</v>
      </c>
      <c r="B266" s="12">
        <v>1180</v>
      </c>
      <c r="C266" s="14">
        <v>0.1233774165</v>
      </c>
      <c r="D266" s="13">
        <v>0.39</v>
      </c>
      <c r="E266" s="13">
        <v>56.5</v>
      </c>
      <c r="F266" s="13">
        <v>1.05</v>
      </c>
      <c r="G266" s="13">
        <v>0.22</v>
      </c>
      <c r="H266" s="12">
        <v>1</v>
      </c>
      <c r="I266" s="15">
        <f t="shared" si="24"/>
        <v>1.05</v>
      </c>
      <c r="J266" s="15">
        <f t="shared" si="25"/>
        <v>0.22</v>
      </c>
      <c r="K266" s="13">
        <v>160.5</v>
      </c>
      <c r="L266" s="12">
        <f t="shared" si="26"/>
        <v>0.22655178104812501</v>
      </c>
      <c r="M266">
        <f t="shared" si="27"/>
        <v>279</v>
      </c>
      <c r="N266">
        <f t="shared" si="28"/>
        <v>1</v>
      </c>
      <c r="O266">
        <f t="shared" si="29"/>
        <v>0.1</v>
      </c>
    </row>
    <row r="267" spans="1:15">
      <c r="A267" s="12" t="s">
        <v>41</v>
      </c>
      <c r="B267" s="12">
        <v>4110</v>
      </c>
      <c r="C267" s="14">
        <v>4.5496079199999997E-2</v>
      </c>
      <c r="D267" s="13">
        <v>0.41299999999999998</v>
      </c>
      <c r="E267" s="13">
        <v>56.5</v>
      </c>
      <c r="F267" s="13">
        <v>0.7</v>
      </c>
      <c r="G267" s="13">
        <v>0.09</v>
      </c>
      <c r="H267" s="12">
        <v>1</v>
      </c>
      <c r="I267" s="15">
        <f t="shared" si="24"/>
        <v>0.7</v>
      </c>
      <c r="J267" s="15">
        <f t="shared" si="25"/>
        <v>0.09</v>
      </c>
      <c r="K267" s="13">
        <v>2908.5</v>
      </c>
      <c r="L267" s="12">
        <f t="shared" si="26"/>
        <v>8.8469021674366655E-2</v>
      </c>
      <c r="M267">
        <f t="shared" si="27"/>
        <v>109</v>
      </c>
      <c r="N267">
        <f t="shared" si="28"/>
        <v>0</v>
      </c>
      <c r="O267">
        <f t="shared" si="29"/>
        <v>0</v>
      </c>
    </row>
    <row r="268" spans="1:15">
      <c r="A268" s="12" t="s">
        <v>41</v>
      </c>
      <c r="B268" s="12">
        <v>1700</v>
      </c>
      <c r="C268" s="14">
        <v>0.1084607199</v>
      </c>
      <c r="D268" s="13">
        <v>0.78600000000000003</v>
      </c>
      <c r="E268" s="13">
        <v>56.5</v>
      </c>
      <c r="F268" s="13">
        <v>1.8</v>
      </c>
      <c r="G268" s="13">
        <v>0.47799999999999998</v>
      </c>
      <c r="H268" s="12">
        <v>1</v>
      </c>
      <c r="I268" s="15">
        <f t="shared" si="24"/>
        <v>1.8</v>
      </c>
      <c r="J268" s="15">
        <f t="shared" si="25"/>
        <v>0.47799999999999998</v>
      </c>
      <c r="K268" s="13">
        <v>3146.8</v>
      </c>
      <c r="L268" s="12">
        <f t="shared" si="26"/>
        <v>0.40138600916992501</v>
      </c>
      <c r="M268">
        <f t="shared" si="27"/>
        <v>495</v>
      </c>
      <c r="N268">
        <f t="shared" si="28"/>
        <v>2</v>
      </c>
      <c r="O268">
        <f t="shared" si="29"/>
        <v>0.5</v>
      </c>
    </row>
    <row r="269" spans="1:15">
      <c r="A269" s="12" t="s">
        <v>41</v>
      </c>
      <c r="B269" s="12">
        <v>1180</v>
      </c>
      <c r="C269" s="14">
        <v>0.11179602719999999</v>
      </c>
      <c r="D269" s="13">
        <v>0.39</v>
      </c>
      <c r="E269" s="13">
        <v>56.5</v>
      </c>
      <c r="F269" s="13">
        <v>1.05</v>
      </c>
      <c r="G269" s="13">
        <v>0.22</v>
      </c>
      <c r="H269" s="12">
        <v>1</v>
      </c>
      <c r="I269" s="15">
        <f t="shared" si="24"/>
        <v>1.05</v>
      </c>
      <c r="J269" s="15">
        <f t="shared" si="25"/>
        <v>0.22</v>
      </c>
      <c r="K269" s="13">
        <v>145.4</v>
      </c>
      <c r="L269" s="12">
        <f t="shared" si="26"/>
        <v>0.20528545494600001</v>
      </c>
      <c r="M269">
        <f t="shared" si="27"/>
        <v>253</v>
      </c>
      <c r="N269">
        <f t="shared" si="28"/>
        <v>1</v>
      </c>
      <c r="O269">
        <f t="shared" si="29"/>
        <v>0.1</v>
      </c>
    </row>
    <row r="270" spans="1:15">
      <c r="A270" s="12" t="s">
        <v>41</v>
      </c>
      <c r="B270" s="12">
        <v>4340</v>
      </c>
      <c r="C270" s="14">
        <v>0.68489686859999999</v>
      </c>
      <c r="D270" s="13">
        <v>0.41299999999999998</v>
      </c>
      <c r="E270" s="13">
        <v>56.5</v>
      </c>
      <c r="F270" s="13">
        <v>0.7</v>
      </c>
      <c r="G270" s="13">
        <v>0.09</v>
      </c>
      <c r="H270" s="12">
        <v>1</v>
      </c>
      <c r="I270" s="15">
        <f t="shared" si="24"/>
        <v>0.7</v>
      </c>
      <c r="J270" s="15">
        <f t="shared" si="25"/>
        <v>0.09</v>
      </c>
      <c r="K270" s="13">
        <v>15971.9</v>
      </c>
      <c r="L270" s="12">
        <f t="shared" si="26"/>
        <v>1.331810498362225</v>
      </c>
      <c r="M270">
        <f t="shared" si="27"/>
        <v>1643</v>
      </c>
      <c r="N270">
        <f t="shared" si="28"/>
        <v>3</v>
      </c>
      <c r="O270">
        <f t="shared" si="29"/>
        <v>0.3</v>
      </c>
    </row>
    <row r="271" spans="1:15">
      <c r="A271" s="12" t="s">
        <v>41</v>
      </c>
      <c r="B271" s="12">
        <v>2210</v>
      </c>
      <c r="C271" s="14">
        <v>1.1611010235999999</v>
      </c>
      <c r="D271" s="13">
        <v>0.26800000000000002</v>
      </c>
      <c r="E271" s="13">
        <v>56.5</v>
      </c>
      <c r="F271" s="13">
        <v>1.92</v>
      </c>
      <c r="G271" s="13">
        <v>0.50600000000000001</v>
      </c>
      <c r="H271" s="12">
        <v>1</v>
      </c>
      <c r="I271" s="15">
        <f t="shared" si="24"/>
        <v>1.92</v>
      </c>
      <c r="J271" s="15">
        <f t="shared" si="25"/>
        <v>0.50600000000000001</v>
      </c>
      <c r="K271" s="13">
        <v>6532.1</v>
      </c>
      <c r="L271" s="12">
        <f t="shared" si="26"/>
        <v>1.4651159749459335</v>
      </c>
      <c r="M271">
        <f t="shared" si="27"/>
        <v>1807</v>
      </c>
      <c r="N271">
        <f t="shared" si="28"/>
        <v>8</v>
      </c>
      <c r="O271">
        <f t="shared" si="29"/>
        <v>2</v>
      </c>
    </row>
    <row r="272" spans="1:15">
      <c r="A272" s="12" t="s">
        <v>41</v>
      </c>
      <c r="B272" s="12">
        <v>3200</v>
      </c>
      <c r="C272" s="14">
        <v>2.0627030000000001E-4</v>
      </c>
      <c r="D272" s="13">
        <v>0.4</v>
      </c>
      <c r="E272" s="13">
        <v>56.5</v>
      </c>
      <c r="F272" s="13">
        <v>1.2</v>
      </c>
      <c r="G272" s="13">
        <v>6.4000000000000001E-2</v>
      </c>
      <c r="H272" s="12">
        <v>1</v>
      </c>
      <c r="I272" s="15">
        <f t="shared" si="24"/>
        <v>1.2</v>
      </c>
      <c r="J272" s="15">
        <f t="shared" si="25"/>
        <v>6.4000000000000001E-2</v>
      </c>
      <c r="K272" s="13">
        <v>7405.7</v>
      </c>
      <c r="L272" s="12">
        <f t="shared" si="26"/>
        <v>3.8847573166666676E-4</v>
      </c>
      <c r="M272">
        <f t="shared" si="27"/>
        <v>0</v>
      </c>
      <c r="N272">
        <f t="shared" si="28"/>
        <v>0</v>
      </c>
      <c r="O272">
        <f t="shared" si="29"/>
        <v>0</v>
      </c>
    </row>
    <row r="273" spans="1:15">
      <c r="A273" s="12" t="s">
        <v>41</v>
      </c>
      <c r="B273" s="12">
        <v>1920</v>
      </c>
      <c r="C273" s="14">
        <v>0.49712961080000001</v>
      </c>
      <c r="D273" s="13">
        <v>0.193</v>
      </c>
      <c r="E273" s="13">
        <v>56.5</v>
      </c>
      <c r="F273" s="13">
        <v>1.2</v>
      </c>
      <c r="G273" s="13">
        <v>7.5999999999999998E-2</v>
      </c>
      <c r="H273" s="12">
        <v>1</v>
      </c>
      <c r="I273" s="15">
        <f t="shared" si="24"/>
        <v>1.2</v>
      </c>
      <c r="J273" s="15">
        <f t="shared" si="25"/>
        <v>7.5999999999999998E-2</v>
      </c>
      <c r="K273" s="13">
        <v>362.8</v>
      </c>
      <c r="L273" s="12">
        <f t="shared" si="26"/>
        <v>0.45174582008071673</v>
      </c>
      <c r="M273">
        <f t="shared" si="27"/>
        <v>557</v>
      </c>
      <c r="N273">
        <f t="shared" si="28"/>
        <v>1</v>
      </c>
      <c r="O273">
        <f t="shared" si="29"/>
        <v>0.1</v>
      </c>
    </row>
    <row r="274" spans="1:15">
      <c r="A274" s="12" t="s">
        <v>41</v>
      </c>
      <c r="B274" s="12">
        <v>4110</v>
      </c>
      <c r="C274" s="14">
        <v>1.2600735857000001</v>
      </c>
      <c r="D274" s="13">
        <v>0.41299999999999998</v>
      </c>
      <c r="E274" s="13">
        <v>56.5</v>
      </c>
      <c r="F274" s="13">
        <v>0.7</v>
      </c>
      <c r="G274" s="13">
        <v>0.09</v>
      </c>
      <c r="H274" s="12">
        <v>1</v>
      </c>
      <c r="I274" s="15">
        <f t="shared" si="24"/>
        <v>0.7</v>
      </c>
      <c r="J274" s="15">
        <f t="shared" si="25"/>
        <v>0.09</v>
      </c>
      <c r="K274" s="13">
        <v>7278.3</v>
      </c>
      <c r="L274" s="12">
        <f t="shared" si="26"/>
        <v>2.4502655904597206</v>
      </c>
      <c r="M274">
        <f t="shared" si="27"/>
        <v>3022</v>
      </c>
      <c r="N274">
        <f t="shared" si="28"/>
        <v>5</v>
      </c>
      <c r="O274">
        <f t="shared" si="29"/>
        <v>0.6</v>
      </c>
    </row>
    <row r="275" spans="1:15">
      <c r="A275" s="12" t="s">
        <v>41</v>
      </c>
      <c r="B275" s="12">
        <v>1100</v>
      </c>
      <c r="C275" s="14">
        <v>1.2504967285999999</v>
      </c>
      <c r="D275" s="13">
        <v>0.34200000000000003</v>
      </c>
      <c r="E275" s="13">
        <v>56.5</v>
      </c>
      <c r="F275" s="13">
        <v>1.85</v>
      </c>
      <c r="G275" s="13">
        <v>0.22</v>
      </c>
      <c r="H275" s="12">
        <v>1</v>
      </c>
      <c r="I275" s="15">
        <f t="shared" si="24"/>
        <v>1.85</v>
      </c>
      <c r="J275" s="15">
        <f t="shared" si="25"/>
        <v>0.22</v>
      </c>
      <c r="K275" s="13">
        <v>1426.2</v>
      </c>
      <c r="L275" s="12">
        <f t="shared" si="26"/>
        <v>2.0136123572281499</v>
      </c>
      <c r="M275">
        <f t="shared" si="27"/>
        <v>2484</v>
      </c>
      <c r="N275">
        <f t="shared" si="28"/>
        <v>10</v>
      </c>
      <c r="O275">
        <f t="shared" si="29"/>
        <v>1.2</v>
      </c>
    </row>
    <row r="276" spans="1:15">
      <c r="A276" s="12" t="s">
        <v>41</v>
      </c>
      <c r="B276" s="12">
        <v>1100</v>
      </c>
      <c r="C276" s="14">
        <v>12.159468173700001</v>
      </c>
      <c r="D276" s="13">
        <v>0.34200000000000003</v>
      </c>
      <c r="E276" s="13">
        <v>56.5</v>
      </c>
      <c r="F276" s="13">
        <v>1.85</v>
      </c>
      <c r="G276" s="13">
        <v>0.22</v>
      </c>
      <c r="H276" s="12">
        <v>1</v>
      </c>
      <c r="I276" s="15">
        <f t="shared" si="24"/>
        <v>1.85</v>
      </c>
      <c r="J276" s="15">
        <f t="shared" si="25"/>
        <v>0.22</v>
      </c>
      <c r="K276" s="13">
        <v>13868.1</v>
      </c>
      <c r="L276" s="12">
        <f t="shared" si="26"/>
        <v>19.579783626700426</v>
      </c>
      <c r="M276">
        <f t="shared" si="27"/>
        <v>24151</v>
      </c>
      <c r="N276">
        <f t="shared" si="28"/>
        <v>99</v>
      </c>
      <c r="O276">
        <f t="shared" si="29"/>
        <v>11.7</v>
      </c>
    </row>
    <row r="277" spans="1:15">
      <c r="A277" s="12" t="s">
        <v>41</v>
      </c>
      <c r="B277" s="12">
        <v>1180</v>
      </c>
      <c r="C277" s="14">
        <v>0.343130877</v>
      </c>
      <c r="D277" s="13">
        <v>0.39</v>
      </c>
      <c r="E277" s="13">
        <v>56.5</v>
      </c>
      <c r="F277" s="13">
        <v>1.05</v>
      </c>
      <c r="G277" s="13">
        <v>0.22</v>
      </c>
      <c r="H277" s="12">
        <v>1</v>
      </c>
      <c r="I277" s="15">
        <f t="shared" si="24"/>
        <v>1.05</v>
      </c>
      <c r="J277" s="15">
        <f t="shared" si="25"/>
        <v>0.22</v>
      </c>
      <c r="K277" s="13">
        <v>446.3</v>
      </c>
      <c r="L277" s="12">
        <f t="shared" si="26"/>
        <v>0.63007407289125006</v>
      </c>
      <c r="M277">
        <f t="shared" si="27"/>
        <v>777</v>
      </c>
      <c r="N277">
        <f t="shared" si="28"/>
        <v>2</v>
      </c>
      <c r="O277">
        <f t="shared" si="29"/>
        <v>0.4</v>
      </c>
    </row>
    <row r="278" spans="1:15">
      <c r="A278" s="12" t="s">
        <v>41</v>
      </c>
      <c r="B278" s="12">
        <v>6430</v>
      </c>
      <c r="C278" s="14">
        <v>0.4499471706</v>
      </c>
      <c r="D278" s="13">
        <v>0.30299999999999999</v>
      </c>
      <c r="E278" s="13">
        <v>56.5</v>
      </c>
      <c r="F278" s="13">
        <v>0</v>
      </c>
      <c r="G278" s="13">
        <v>0</v>
      </c>
      <c r="H278" s="12">
        <v>1</v>
      </c>
      <c r="I278" s="15">
        <f t="shared" si="24"/>
        <v>0</v>
      </c>
      <c r="J278" s="15">
        <f t="shared" si="25"/>
        <v>0</v>
      </c>
      <c r="K278" s="13">
        <v>2492.6</v>
      </c>
      <c r="L278" s="12">
        <f t="shared" si="26"/>
        <v>0.64190588225722489</v>
      </c>
      <c r="M278">
        <f t="shared" si="27"/>
        <v>792</v>
      </c>
      <c r="N278">
        <f t="shared" si="28"/>
        <v>0</v>
      </c>
      <c r="O278">
        <f t="shared" si="29"/>
        <v>0</v>
      </c>
    </row>
    <row r="279" spans="1:15">
      <c r="A279" s="12" t="s">
        <v>41</v>
      </c>
      <c r="B279" s="12">
        <v>1180</v>
      </c>
      <c r="C279" s="14">
        <v>0.1150867602</v>
      </c>
      <c r="D279" s="13">
        <v>0.39</v>
      </c>
      <c r="E279" s="13">
        <v>56.5</v>
      </c>
      <c r="F279" s="13">
        <v>1.05</v>
      </c>
      <c r="G279" s="13">
        <v>0.22</v>
      </c>
      <c r="H279" s="12">
        <v>1</v>
      </c>
      <c r="I279" s="15">
        <f t="shared" si="24"/>
        <v>1.05</v>
      </c>
      <c r="J279" s="15">
        <f t="shared" si="25"/>
        <v>0.22</v>
      </c>
      <c r="K279" s="13">
        <v>149.69999999999999</v>
      </c>
      <c r="L279" s="12">
        <f t="shared" si="26"/>
        <v>0.21132806341724999</v>
      </c>
      <c r="M279">
        <f t="shared" si="27"/>
        <v>261</v>
      </c>
      <c r="N279">
        <f t="shared" si="28"/>
        <v>1</v>
      </c>
      <c r="O279">
        <f t="shared" si="29"/>
        <v>0.1</v>
      </c>
    </row>
    <row r="280" spans="1:15">
      <c r="A280" s="12" t="s">
        <v>41</v>
      </c>
      <c r="B280" s="12">
        <v>1180</v>
      </c>
      <c r="C280" s="14">
        <v>0.28712382460000002</v>
      </c>
      <c r="D280" s="13">
        <v>0.39</v>
      </c>
      <c r="E280" s="13">
        <v>56.5</v>
      </c>
      <c r="F280" s="13">
        <v>1.05</v>
      </c>
      <c r="G280" s="13">
        <v>0.22</v>
      </c>
      <c r="H280" s="12">
        <v>1</v>
      </c>
      <c r="I280" s="15">
        <f t="shared" si="24"/>
        <v>1.05</v>
      </c>
      <c r="J280" s="15">
        <f t="shared" si="25"/>
        <v>0.22</v>
      </c>
      <c r="K280" s="13">
        <v>373.4</v>
      </c>
      <c r="L280" s="12">
        <f t="shared" si="26"/>
        <v>0.52723112292175001</v>
      </c>
      <c r="M280">
        <f t="shared" si="27"/>
        <v>650</v>
      </c>
      <c r="N280">
        <f t="shared" si="28"/>
        <v>2</v>
      </c>
      <c r="O280">
        <f t="shared" si="29"/>
        <v>0.3</v>
      </c>
    </row>
    <row r="281" spans="1:15">
      <c r="A281" s="12" t="s">
        <v>41</v>
      </c>
      <c r="B281" s="12">
        <v>1180</v>
      </c>
      <c r="C281" s="14">
        <v>0.29012378430000002</v>
      </c>
      <c r="D281" s="13">
        <v>0.39</v>
      </c>
      <c r="E281" s="13">
        <v>56.5</v>
      </c>
      <c r="F281" s="13">
        <v>1.05</v>
      </c>
      <c r="G281" s="13">
        <v>0.22</v>
      </c>
      <c r="H281" s="12">
        <v>1</v>
      </c>
      <c r="I281" s="15">
        <f t="shared" si="24"/>
        <v>1.05</v>
      </c>
      <c r="J281" s="15">
        <f t="shared" si="25"/>
        <v>0.22</v>
      </c>
      <c r="K281" s="13">
        <v>377.3</v>
      </c>
      <c r="L281" s="12">
        <f t="shared" si="26"/>
        <v>0.53273979892087497</v>
      </c>
      <c r="M281">
        <f t="shared" si="27"/>
        <v>657</v>
      </c>
      <c r="N281">
        <f t="shared" si="28"/>
        <v>2</v>
      </c>
      <c r="O281">
        <f t="shared" si="29"/>
        <v>0.3</v>
      </c>
    </row>
    <row r="282" spans="1:15">
      <c r="A282" s="12" t="s">
        <v>41</v>
      </c>
      <c r="B282" s="12">
        <v>1180</v>
      </c>
      <c r="C282" s="14">
        <v>0.26998455609999999</v>
      </c>
      <c r="D282" s="13">
        <v>0.39</v>
      </c>
      <c r="E282" s="13">
        <v>56.5</v>
      </c>
      <c r="F282" s="13">
        <v>1.05</v>
      </c>
      <c r="G282" s="13">
        <v>0.22</v>
      </c>
      <c r="H282" s="12">
        <v>1</v>
      </c>
      <c r="I282" s="15">
        <f t="shared" si="24"/>
        <v>1.05</v>
      </c>
      <c r="J282" s="15">
        <f t="shared" si="25"/>
        <v>0.22</v>
      </c>
      <c r="K282" s="13">
        <v>351.2</v>
      </c>
      <c r="L282" s="12">
        <f t="shared" si="26"/>
        <v>0.49575914113862501</v>
      </c>
      <c r="M282">
        <f t="shared" si="27"/>
        <v>612</v>
      </c>
      <c r="N282">
        <f t="shared" si="28"/>
        <v>1</v>
      </c>
      <c r="O282">
        <f t="shared" si="29"/>
        <v>0.3</v>
      </c>
    </row>
    <row r="283" spans="1:15">
      <c r="A283" s="12" t="s">
        <v>41</v>
      </c>
      <c r="B283" s="12">
        <v>6170</v>
      </c>
      <c r="C283" s="14">
        <v>10.1272649252</v>
      </c>
      <c r="D283" s="13">
        <v>0.30299999999999999</v>
      </c>
      <c r="E283" s="13">
        <v>56.5</v>
      </c>
      <c r="F283" s="13">
        <v>0</v>
      </c>
      <c r="G283" s="13">
        <v>0</v>
      </c>
      <c r="H283" s="12">
        <v>1</v>
      </c>
      <c r="I283" s="15">
        <f t="shared" si="24"/>
        <v>0</v>
      </c>
      <c r="J283" s="15">
        <f t="shared" si="25"/>
        <v>0</v>
      </c>
      <c r="K283" s="13">
        <v>15671.5</v>
      </c>
      <c r="L283" s="12">
        <f t="shared" si="26"/>
        <v>14.447809323913448</v>
      </c>
      <c r="M283">
        <f t="shared" si="27"/>
        <v>17821</v>
      </c>
      <c r="N283">
        <f t="shared" si="28"/>
        <v>0</v>
      </c>
      <c r="O283">
        <f t="shared" si="29"/>
        <v>0</v>
      </c>
    </row>
    <row r="284" spans="1:15">
      <c r="A284" s="12" t="s">
        <v>41</v>
      </c>
      <c r="B284" s="12">
        <v>3200</v>
      </c>
      <c r="C284" s="14">
        <v>0.1457517042</v>
      </c>
      <c r="D284" s="13">
        <v>0.4</v>
      </c>
      <c r="E284" s="13">
        <v>56.5</v>
      </c>
      <c r="F284" s="13">
        <v>1.2</v>
      </c>
      <c r="G284" s="13">
        <v>6.4000000000000001E-2</v>
      </c>
      <c r="H284" s="12">
        <v>1</v>
      </c>
      <c r="I284" s="15">
        <f t="shared" si="24"/>
        <v>1.2</v>
      </c>
      <c r="J284" s="15">
        <f t="shared" si="25"/>
        <v>6.4000000000000001E-2</v>
      </c>
      <c r="K284" s="13">
        <v>4200.3</v>
      </c>
      <c r="L284" s="12">
        <f t="shared" si="26"/>
        <v>0.27449904290999999</v>
      </c>
      <c r="M284">
        <f t="shared" si="27"/>
        <v>339</v>
      </c>
      <c r="N284">
        <f t="shared" si="28"/>
        <v>1</v>
      </c>
      <c r="O284">
        <f t="shared" si="29"/>
        <v>0</v>
      </c>
    </row>
    <row r="285" spans="1:15">
      <c r="A285" s="12" t="s">
        <v>41</v>
      </c>
      <c r="B285" s="12">
        <v>6170</v>
      </c>
      <c r="C285" s="14">
        <v>0.35578018859999999</v>
      </c>
      <c r="D285" s="13">
        <v>0.30299999999999999</v>
      </c>
      <c r="E285" s="13">
        <v>56.5</v>
      </c>
      <c r="F285" s="13">
        <v>0</v>
      </c>
      <c r="G285" s="13">
        <v>0</v>
      </c>
      <c r="H285" s="12">
        <v>1</v>
      </c>
      <c r="I285" s="15">
        <f t="shared" si="24"/>
        <v>0</v>
      </c>
      <c r="J285" s="15">
        <f t="shared" si="25"/>
        <v>0</v>
      </c>
      <c r="K285" s="13">
        <v>1251.3</v>
      </c>
      <c r="L285" s="12">
        <f t="shared" si="26"/>
        <v>0.50756491156147499</v>
      </c>
      <c r="M285">
        <f t="shared" si="27"/>
        <v>626</v>
      </c>
      <c r="N285">
        <f t="shared" si="28"/>
        <v>0</v>
      </c>
      <c r="O285">
        <f t="shared" si="29"/>
        <v>0</v>
      </c>
    </row>
    <row r="286" spans="1:15">
      <c r="A286" s="12" t="s">
        <v>41</v>
      </c>
      <c r="B286" s="12">
        <v>1100</v>
      </c>
      <c r="C286" s="14">
        <v>9.3989977608000004</v>
      </c>
      <c r="D286" s="13">
        <v>0.34200000000000003</v>
      </c>
      <c r="E286" s="13">
        <v>56.5</v>
      </c>
      <c r="F286" s="13">
        <v>1.85</v>
      </c>
      <c r="G286" s="13">
        <v>0.22</v>
      </c>
      <c r="H286" s="12">
        <v>1</v>
      </c>
      <c r="I286" s="15">
        <f t="shared" si="24"/>
        <v>1.85</v>
      </c>
      <c r="J286" s="15">
        <f t="shared" si="25"/>
        <v>0.22</v>
      </c>
      <c r="K286" s="13">
        <v>10719.7</v>
      </c>
      <c r="L286" s="12">
        <f t="shared" si="26"/>
        <v>15.134736144328201</v>
      </c>
      <c r="M286">
        <f t="shared" si="27"/>
        <v>18668</v>
      </c>
      <c r="N286">
        <f t="shared" si="28"/>
        <v>76</v>
      </c>
      <c r="O286">
        <f t="shared" si="29"/>
        <v>9.1</v>
      </c>
    </row>
    <row r="287" spans="1:15">
      <c r="A287" s="12" t="s">
        <v>41</v>
      </c>
      <c r="B287" s="12">
        <v>3200</v>
      </c>
      <c r="C287" s="14">
        <v>0.31457195370000002</v>
      </c>
      <c r="D287" s="13">
        <v>0.4</v>
      </c>
      <c r="E287" s="13">
        <v>56.5</v>
      </c>
      <c r="F287" s="13">
        <v>1.2</v>
      </c>
      <c r="G287" s="13">
        <v>6.4000000000000001E-2</v>
      </c>
      <c r="H287" s="12">
        <v>1</v>
      </c>
      <c r="I287" s="15">
        <f t="shared" si="24"/>
        <v>1.2</v>
      </c>
      <c r="J287" s="15">
        <f t="shared" si="25"/>
        <v>6.4000000000000001E-2</v>
      </c>
      <c r="K287" s="13">
        <v>1389.6</v>
      </c>
      <c r="L287" s="12">
        <f t="shared" si="26"/>
        <v>0.59244384613500001</v>
      </c>
      <c r="M287">
        <f t="shared" si="27"/>
        <v>731</v>
      </c>
      <c r="N287">
        <f t="shared" si="28"/>
        <v>2</v>
      </c>
      <c r="O287">
        <f t="shared" si="29"/>
        <v>0.1</v>
      </c>
    </row>
    <row r="288" spans="1:15">
      <c r="A288" s="12" t="s">
        <v>41</v>
      </c>
      <c r="B288" s="12">
        <v>3200</v>
      </c>
      <c r="C288" s="14">
        <v>1.0486520152000001</v>
      </c>
      <c r="D288" s="13">
        <v>0.4</v>
      </c>
      <c r="E288" s="13">
        <v>56.5</v>
      </c>
      <c r="F288" s="13">
        <v>1.2</v>
      </c>
      <c r="G288" s="13">
        <v>6.4000000000000001E-2</v>
      </c>
      <c r="H288" s="12">
        <v>1</v>
      </c>
      <c r="I288" s="15">
        <f t="shared" si="24"/>
        <v>1.2</v>
      </c>
      <c r="J288" s="15">
        <f t="shared" si="25"/>
        <v>6.4000000000000001E-2</v>
      </c>
      <c r="K288" s="13">
        <v>1947</v>
      </c>
      <c r="L288" s="12">
        <f t="shared" si="26"/>
        <v>1.9749612952933335</v>
      </c>
      <c r="M288">
        <f t="shared" si="27"/>
        <v>2436</v>
      </c>
      <c r="N288">
        <f t="shared" si="28"/>
        <v>6</v>
      </c>
      <c r="O288">
        <f t="shared" si="29"/>
        <v>0.3</v>
      </c>
    </row>
    <row r="289" spans="1:15">
      <c r="A289" s="12" t="s">
        <v>41</v>
      </c>
      <c r="B289" s="12">
        <v>3200</v>
      </c>
      <c r="C289" s="14">
        <v>0.6101045585</v>
      </c>
      <c r="D289" s="13">
        <v>0.4</v>
      </c>
      <c r="E289" s="13">
        <v>56.5</v>
      </c>
      <c r="F289" s="13">
        <v>1.2</v>
      </c>
      <c r="G289" s="13">
        <v>6.4000000000000001E-2</v>
      </c>
      <c r="H289" s="12">
        <v>1</v>
      </c>
      <c r="I289" s="15">
        <f t="shared" si="24"/>
        <v>1.2</v>
      </c>
      <c r="J289" s="15">
        <f t="shared" si="25"/>
        <v>6.4000000000000001E-2</v>
      </c>
      <c r="K289" s="13">
        <v>1737.6</v>
      </c>
      <c r="L289" s="12">
        <f t="shared" si="26"/>
        <v>1.1490302518416666</v>
      </c>
      <c r="M289">
        <f t="shared" si="27"/>
        <v>1417</v>
      </c>
      <c r="N289">
        <f t="shared" si="28"/>
        <v>4</v>
      </c>
      <c r="O289">
        <f t="shared" si="29"/>
        <v>0.2</v>
      </c>
    </row>
    <row r="290" spans="1:15">
      <c r="A290" s="12" t="s">
        <v>41</v>
      </c>
      <c r="B290" s="12">
        <v>1100</v>
      </c>
      <c r="C290" s="14">
        <v>0.22769354119999999</v>
      </c>
      <c r="D290" s="13">
        <v>0.34200000000000003</v>
      </c>
      <c r="E290" s="13">
        <v>56.5</v>
      </c>
      <c r="F290" s="13">
        <v>1.85</v>
      </c>
      <c r="G290" s="13">
        <v>0.22</v>
      </c>
      <c r="H290" s="12">
        <v>1</v>
      </c>
      <c r="I290" s="15">
        <f t="shared" si="24"/>
        <v>1.85</v>
      </c>
      <c r="J290" s="15">
        <f t="shared" si="25"/>
        <v>0.22</v>
      </c>
      <c r="K290" s="13">
        <v>259.7</v>
      </c>
      <c r="L290" s="12">
        <f t="shared" si="26"/>
        <v>0.36664352471729994</v>
      </c>
      <c r="M290">
        <f t="shared" si="27"/>
        <v>452</v>
      </c>
      <c r="N290">
        <f t="shared" si="28"/>
        <v>2</v>
      </c>
      <c r="O290">
        <f t="shared" si="29"/>
        <v>0.2</v>
      </c>
    </row>
    <row r="291" spans="1:15">
      <c r="A291" s="12" t="s">
        <v>41</v>
      </c>
      <c r="B291" s="12">
        <v>6430</v>
      </c>
      <c r="C291" s="14">
        <v>0.63375331430000004</v>
      </c>
      <c r="D291" s="13">
        <v>0.30299999999999999</v>
      </c>
      <c r="E291" s="13">
        <v>56.5</v>
      </c>
      <c r="F291" s="13">
        <v>0</v>
      </c>
      <c r="G291" s="13">
        <v>0</v>
      </c>
      <c r="H291" s="12">
        <v>1</v>
      </c>
      <c r="I291" s="15">
        <f t="shared" si="24"/>
        <v>0</v>
      </c>
      <c r="J291" s="15">
        <f t="shared" si="25"/>
        <v>0</v>
      </c>
      <c r="K291" s="13">
        <v>1245.5</v>
      </c>
      <c r="L291" s="12">
        <f t="shared" si="26"/>
        <v>0.90412832201323745</v>
      </c>
      <c r="M291">
        <f t="shared" si="27"/>
        <v>1115</v>
      </c>
      <c r="N291">
        <f t="shared" si="28"/>
        <v>0</v>
      </c>
      <c r="O291">
        <f t="shared" si="29"/>
        <v>0</v>
      </c>
    </row>
    <row r="292" spans="1:15">
      <c r="A292" s="12" t="s">
        <v>41</v>
      </c>
      <c r="B292" s="12">
        <v>1180</v>
      </c>
      <c r="C292" s="14">
        <v>1.2062408E-2</v>
      </c>
      <c r="D292" s="13">
        <v>0.39</v>
      </c>
      <c r="E292" s="13">
        <v>56.5</v>
      </c>
      <c r="F292" s="13">
        <v>1.05</v>
      </c>
      <c r="G292" s="13">
        <v>0.22</v>
      </c>
      <c r="H292" s="12">
        <v>1</v>
      </c>
      <c r="I292" s="15">
        <f t="shared" si="24"/>
        <v>1.05</v>
      </c>
      <c r="J292" s="15">
        <f t="shared" si="25"/>
        <v>0.22</v>
      </c>
      <c r="K292" s="13">
        <v>15.7</v>
      </c>
      <c r="L292" s="12">
        <f t="shared" si="26"/>
        <v>2.2149596689999999E-2</v>
      </c>
      <c r="M292">
        <f t="shared" si="27"/>
        <v>27</v>
      </c>
      <c r="N292">
        <f t="shared" si="28"/>
        <v>0</v>
      </c>
      <c r="O292">
        <f t="shared" si="29"/>
        <v>0</v>
      </c>
    </row>
    <row r="293" spans="1:15">
      <c r="A293" s="12" t="s">
        <v>41</v>
      </c>
      <c r="B293" s="12">
        <v>4110</v>
      </c>
      <c r="C293" s="14">
        <v>1.4648178658</v>
      </c>
      <c r="D293" s="13">
        <v>0.41299999999999998</v>
      </c>
      <c r="E293" s="13">
        <v>56.5</v>
      </c>
      <c r="F293" s="13">
        <v>0.7</v>
      </c>
      <c r="G293" s="13">
        <v>0.09</v>
      </c>
      <c r="H293" s="12">
        <v>1</v>
      </c>
      <c r="I293" s="15">
        <f t="shared" si="24"/>
        <v>0.7</v>
      </c>
      <c r="J293" s="15">
        <f t="shared" si="25"/>
        <v>0.09</v>
      </c>
      <c r="K293" s="13">
        <v>2275.9</v>
      </c>
      <c r="L293" s="12">
        <f t="shared" si="26"/>
        <v>2.8483993741258415</v>
      </c>
      <c r="M293">
        <f t="shared" si="27"/>
        <v>3513</v>
      </c>
      <c r="N293">
        <f t="shared" si="28"/>
        <v>5</v>
      </c>
      <c r="O293">
        <f t="shared" si="29"/>
        <v>0.7</v>
      </c>
    </row>
    <row r="294" spans="1:15">
      <c r="A294" s="12" t="s">
        <v>41</v>
      </c>
      <c r="B294" s="12">
        <v>4110</v>
      </c>
      <c r="C294" s="14">
        <v>1.7589525000000002E-2</v>
      </c>
      <c r="D294" s="13">
        <v>0.41299999999999998</v>
      </c>
      <c r="E294" s="13">
        <v>56.5</v>
      </c>
      <c r="F294" s="13">
        <v>0.7</v>
      </c>
      <c r="G294" s="13">
        <v>0.09</v>
      </c>
      <c r="H294" s="12">
        <v>1</v>
      </c>
      <c r="I294" s="15">
        <f t="shared" si="24"/>
        <v>0.7</v>
      </c>
      <c r="J294" s="15">
        <f t="shared" si="25"/>
        <v>0.09</v>
      </c>
      <c r="K294" s="13">
        <v>24.2</v>
      </c>
      <c r="L294" s="12">
        <f t="shared" si="26"/>
        <v>3.4203564259374999E-2</v>
      </c>
      <c r="M294">
        <f t="shared" si="27"/>
        <v>42</v>
      </c>
      <c r="N294">
        <f t="shared" si="28"/>
        <v>0</v>
      </c>
      <c r="O294">
        <f t="shared" si="29"/>
        <v>0</v>
      </c>
    </row>
    <row r="295" spans="1:15">
      <c r="A295" s="12" t="s">
        <v>41</v>
      </c>
      <c r="B295" s="12">
        <v>1180</v>
      </c>
      <c r="C295" s="14">
        <v>6.3560129999999998E-3</v>
      </c>
      <c r="D295" s="13">
        <v>0.39</v>
      </c>
      <c r="E295" s="13">
        <v>56.5</v>
      </c>
      <c r="F295" s="13">
        <v>1.05</v>
      </c>
      <c r="G295" s="13">
        <v>0.22</v>
      </c>
      <c r="H295" s="12">
        <v>1</v>
      </c>
      <c r="I295" s="15">
        <f t="shared" ref="I295:I358" si="30">F295</f>
        <v>1.05</v>
      </c>
      <c r="J295" s="15">
        <f t="shared" ref="J295:J358" si="31">G295</f>
        <v>0.22</v>
      </c>
      <c r="K295" s="13">
        <v>8.3000000000000007</v>
      </c>
      <c r="L295" s="12">
        <f t="shared" si="26"/>
        <v>1.167122887125E-2</v>
      </c>
      <c r="M295">
        <f t="shared" si="27"/>
        <v>14</v>
      </c>
      <c r="N295">
        <f t="shared" si="28"/>
        <v>0</v>
      </c>
      <c r="O295">
        <f t="shared" si="29"/>
        <v>0</v>
      </c>
    </row>
    <row r="296" spans="1:15">
      <c r="A296" s="12" t="s">
        <v>41</v>
      </c>
      <c r="B296" s="12">
        <v>6170</v>
      </c>
      <c r="C296" s="14">
        <v>1.1207742273000001</v>
      </c>
      <c r="D296" s="13">
        <v>0.30299999999999999</v>
      </c>
      <c r="E296" s="13">
        <v>56.5</v>
      </c>
      <c r="F296" s="13">
        <v>0</v>
      </c>
      <c r="G296" s="13">
        <v>0</v>
      </c>
      <c r="H296" s="12">
        <v>1</v>
      </c>
      <c r="I296" s="15">
        <f t="shared" si="30"/>
        <v>0</v>
      </c>
      <c r="J296" s="15">
        <f t="shared" si="31"/>
        <v>0</v>
      </c>
      <c r="K296" s="13">
        <v>1139.9000000000001</v>
      </c>
      <c r="L296" s="12">
        <f t="shared" si="26"/>
        <v>1.5989245320218624</v>
      </c>
      <c r="M296">
        <f t="shared" si="27"/>
        <v>1972</v>
      </c>
      <c r="N296">
        <f t="shared" si="28"/>
        <v>0</v>
      </c>
      <c r="O296">
        <f t="shared" si="29"/>
        <v>0</v>
      </c>
    </row>
    <row r="297" spans="1:15">
      <c r="A297" s="12" t="s">
        <v>41</v>
      </c>
      <c r="B297" s="12">
        <v>4340</v>
      </c>
      <c r="C297" s="14">
        <v>0.26670089079999998</v>
      </c>
      <c r="D297" s="13">
        <v>0.41299999999999998</v>
      </c>
      <c r="E297" s="13">
        <v>56.5</v>
      </c>
      <c r="F297" s="13">
        <v>0.7</v>
      </c>
      <c r="G297" s="13">
        <v>0.09</v>
      </c>
      <c r="H297" s="12">
        <v>1</v>
      </c>
      <c r="I297" s="15">
        <f t="shared" si="30"/>
        <v>0.7</v>
      </c>
      <c r="J297" s="15">
        <f t="shared" si="31"/>
        <v>0.09</v>
      </c>
      <c r="K297" s="13">
        <v>982.8</v>
      </c>
      <c r="L297" s="12">
        <f t="shared" si="26"/>
        <v>0.51861099469771654</v>
      </c>
      <c r="M297">
        <f t="shared" si="27"/>
        <v>640</v>
      </c>
      <c r="N297">
        <f t="shared" si="28"/>
        <v>1</v>
      </c>
      <c r="O297">
        <f t="shared" si="29"/>
        <v>0.1</v>
      </c>
    </row>
    <row r="298" spans="1:15">
      <c r="A298" s="12" t="s">
        <v>41</v>
      </c>
      <c r="B298" s="12">
        <v>2210</v>
      </c>
      <c r="C298" s="14">
        <v>7.3623007999999998E-3</v>
      </c>
      <c r="D298" s="13">
        <v>0.28499999999999998</v>
      </c>
      <c r="E298" s="13">
        <v>56.5</v>
      </c>
      <c r="F298" s="13">
        <v>1.92</v>
      </c>
      <c r="G298" s="13">
        <v>0.50600000000000001</v>
      </c>
      <c r="H298" s="12">
        <v>1</v>
      </c>
      <c r="I298" s="15">
        <f t="shared" si="30"/>
        <v>1.92</v>
      </c>
      <c r="J298" s="15">
        <f t="shared" si="31"/>
        <v>0.50600000000000001</v>
      </c>
      <c r="K298" s="13">
        <v>79.2</v>
      </c>
      <c r="L298" s="12">
        <f t="shared" si="26"/>
        <v>9.8792873859999998E-3</v>
      </c>
      <c r="M298">
        <f t="shared" si="27"/>
        <v>12</v>
      </c>
      <c r="N298">
        <f t="shared" si="28"/>
        <v>0</v>
      </c>
      <c r="O298">
        <f t="shared" si="29"/>
        <v>0</v>
      </c>
    </row>
    <row r="299" spans="1:15">
      <c r="A299" s="12" t="s">
        <v>41</v>
      </c>
      <c r="B299" s="12">
        <v>4340</v>
      </c>
      <c r="C299" s="14">
        <v>3.9870653300000003E-2</v>
      </c>
      <c r="D299" s="13">
        <v>0.41299999999999998</v>
      </c>
      <c r="E299" s="13">
        <v>56.5</v>
      </c>
      <c r="F299" s="13">
        <v>0.7</v>
      </c>
      <c r="G299" s="13">
        <v>0.09</v>
      </c>
      <c r="H299" s="12">
        <v>1</v>
      </c>
      <c r="I299" s="15">
        <f t="shared" si="30"/>
        <v>0.7</v>
      </c>
      <c r="J299" s="15">
        <f t="shared" si="31"/>
        <v>0.09</v>
      </c>
      <c r="K299" s="13">
        <v>2832.4</v>
      </c>
      <c r="L299" s="12">
        <f t="shared" si="26"/>
        <v>7.753014661907083E-2</v>
      </c>
      <c r="M299">
        <f t="shared" si="27"/>
        <v>96</v>
      </c>
      <c r="N299">
        <f t="shared" si="28"/>
        <v>0</v>
      </c>
      <c r="O299">
        <f t="shared" si="29"/>
        <v>0</v>
      </c>
    </row>
    <row r="300" spans="1:15">
      <c r="A300" s="12" t="s">
        <v>41</v>
      </c>
      <c r="B300" s="12">
        <v>1180</v>
      </c>
      <c r="C300" s="14">
        <v>0.62476864870000004</v>
      </c>
      <c r="D300" s="13">
        <v>0.39</v>
      </c>
      <c r="E300" s="13">
        <v>56.5</v>
      </c>
      <c r="F300" s="13">
        <v>1.05</v>
      </c>
      <c r="G300" s="13">
        <v>0.22</v>
      </c>
      <c r="H300" s="12">
        <v>1</v>
      </c>
      <c r="I300" s="15">
        <f t="shared" si="30"/>
        <v>1.05</v>
      </c>
      <c r="J300" s="15">
        <f t="shared" si="31"/>
        <v>0.22</v>
      </c>
      <c r="K300" s="13">
        <v>812.6</v>
      </c>
      <c r="L300" s="12">
        <f t="shared" si="26"/>
        <v>1.1472314311753751</v>
      </c>
      <c r="M300">
        <f t="shared" si="27"/>
        <v>1415</v>
      </c>
      <c r="N300">
        <f t="shared" si="28"/>
        <v>3</v>
      </c>
      <c r="O300">
        <f t="shared" si="29"/>
        <v>0.7</v>
      </c>
    </row>
    <row r="301" spans="1:15">
      <c r="A301" s="12" t="s">
        <v>41</v>
      </c>
      <c r="B301" s="12">
        <v>1180</v>
      </c>
      <c r="C301" s="14">
        <v>0.44761371319999999</v>
      </c>
      <c r="D301" s="13">
        <v>0.39</v>
      </c>
      <c r="E301" s="13">
        <v>56.5</v>
      </c>
      <c r="F301" s="13">
        <v>1.05</v>
      </c>
      <c r="G301" s="13">
        <v>0.22</v>
      </c>
      <c r="H301" s="12">
        <v>1</v>
      </c>
      <c r="I301" s="15">
        <f t="shared" si="30"/>
        <v>1.05</v>
      </c>
      <c r="J301" s="15">
        <f t="shared" si="31"/>
        <v>0.22</v>
      </c>
      <c r="K301" s="13">
        <v>582.1</v>
      </c>
      <c r="L301" s="12">
        <f t="shared" si="26"/>
        <v>0.82193068086349996</v>
      </c>
      <c r="M301">
        <f t="shared" si="27"/>
        <v>1014</v>
      </c>
      <c r="N301">
        <f t="shared" si="28"/>
        <v>2</v>
      </c>
      <c r="O301">
        <f t="shared" si="29"/>
        <v>0.5</v>
      </c>
    </row>
    <row r="302" spans="1:15">
      <c r="A302" s="12" t="s">
        <v>41</v>
      </c>
      <c r="B302" s="12">
        <v>1920</v>
      </c>
      <c r="C302" s="14">
        <v>3.3997727493999998</v>
      </c>
      <c r="D302" s="13">
        <v>0.193</v>
      </c>
      <c r="E302" s="13">
        <v>56.5</v>
      </c>
      <c r="F302" s="13">
        <v>1.2</v>
      </c>
      <c r="G302" s="13">
        <v>7.5999999999999998E-2</v>
      </c>
      <c r="H302" s="12">
        <v>1</v>
      </c>
      <c r="I302" s="15">
        <f t="shared" si="30"/>
        <v>1.2</v>
      </c>
      <c r="J302" s="15">
        <f t="shared" si="31"/>
        <v>7.5999999999999998E-2</v>
      </c>
      <c r="K302" s="13">
        <v>2188.1999999999998</v>
      </c>
      <c r="L302" s="12">
        <f t="shared" si="26"/>
        <v>3.0894018288193585</v>
      </c>
      <c r="M302">
        <f t="shared" si="27"/>
        <v>3811</v>
      </c>
      <c r="N302">
        <f t="shared" si="28"/>
        <v>10</v>
      </c>
      <c r="O302">
        <f t="shared" si="29"/>
        <v>0.6</v>
      </c>
    </row>
    <row r="303" spans="1:15">
      <c r="A303" s="12" t="s">
        <v>41</v>
      </c>
      <c r="B303" s="12">
        <v>1100</v>
      </c>
      <c r="C303" s="14">
        <v>25.119829141499999</v>
      </c>
      <c r="D303" s="13">
        <v>0.34200000000000003</v>
      </c>
      <c r="E303" s="13">
        <v>56.5</v>
      </c>
      <c r="F303" s="13">
        <v>1.85</v>
      </c>
      <c r="G303" s="13">
        <v>0.22</v>
      </c>
      <c r="H303" s="12">
        <v>1</v>
      </c>
      <c r="I303" s="15">
        <f t="shared" si="30"/>
        <v>1.85</v>
      </c>
      <c r="J303" s="15">
        <f t="shared" si="31"/>
        <v>0.22</v>
      </c>
      <c r="K303" s="13">
        <v>28649.7</v>
      </c>
      <c r="L303" s="12">
        <f t="shared" si="26"/>
        <v>40.449204875100371</v>
      </c>
      <c r="M303">
        <f t="shared" si="27"/>
        <v>49893</v>
      </c>
      <c r="N303">
        <f t="shared" si="28"/>
        <v>204</v>
      </c>
      <c r="O303">
        <f t="shared" si="29"/>
        <v>24.2</v>
      </c>
    </row>
    <row r="304" spans="1:15">
      <c r="A304" s="12" t="s">
        <v>41</v>
      </c>
      <c r="B304" s="12">
        <v>1920</v>
      </c>
      <c r="C304" s="14">
        <v>3.0605494658999999</v>
      </c>
      <c r="D304" s="13">
        <v>0.193</v>
      </c>
      <c r="E304" s="13">
        <v>56.5</v>
      </c>
      <c r="F304" s="13">
        <v>1.2</v>
      </c>
      <c r="G304" s="13">
        <v>7.5999999999999998E-2</v>
      </c>
      <c r="H304" s="12">
        <v>1</v>
      </c>
      <c r="I304" s="15">
        <f t="shared" si="30"/>
        <v>1.2</v>
      </c>
      <c r="J304" s="15">
        <f t="shared" si="31"/>
        <v>7.5999999999999998E-2</v>
      </c>
      <c r="K304" s="13">
        <v>1969.9</v>
      </c>
      <c r="L304" s="12">
        <f t="shared" si="26"/>
        <v>2.7811468042422125</v>
      </c>
      <c r="M304">
        <f t="shared" si="27"/>
        <v>3430</v>
      </c>
      <c r="N304">
        <f t="shared" si="28"/>
        <v>9</v>
      </c>
      <c r="O304">
        <f t="shared" si="29"/>
        <v>0.6</v>
      </c>
    </row>
    <row r="305" spans="1:15">
      <c r="A305" s="12" t="s">
        <v>41</v>
      </c>
      <c r="B305" s="12">
        <v>1100</v>
      </c>
      <c r="C305" s="14">
        <v>64.597649098399998</v>
      </c>
      <c r="D305" s="13">
        <v>0.34200000000000003</v>
      </c>
      <c r="E305" s="13">
        <v>56.5</v>
      </c>
      <c r="F305" s="13">
        <v>1.85</v>
      </c>
      <c r="G305" s="13">
        <v>0.22</v>
      </c>
      <c r="H305" s="12">
        <v>1</v>
      </c>
      <c r="I305" s="15">
        <f t="shared" si="30"/>
        <v>1.85</v>
      </c>
      <c r="J305" s="15">
        <f t="shared" si="31"/>
        <v>0.22</v>
      </c>
      <c r="K305" s="13">
        <v>73675.100000000006</v>
      </c>
      <c r="L305" s="12">
        <f t="shared" si="26"/>
        <v>104.01836446069859</v>
      </c>
      <c r="M305">
        <f t="shared" si="27"/>
        <v>128305</v>
      </c>
      <c r="N305">
        <f t="shared" si="28"/>
        <v>523</v>
      </c>
      <c r="O305">
        <f t="shared" si="29"/>
        <v>62.2</v>
      </c>
    </row>
    <row r="306" spans="1:15">
      <c r="A306" s="12" t="s">
        <v>41</v>
      </c>
      <c r="B306" s="12">
        <v>1920</v>
      </c>
      <c r="C306" s="14">
        <v>37.143510163199998</v>
      </c>
      <c r="D306" s="13">
        <v>0.193</v>
      </c>
      <c r="E306" s="13">
        <v>56.5</v>
      </c>
      <c r="F306" s="13">
        <v>1.2</v>
      </c>
      <c r="G306" s="13">
        <v>7.5999999999999998E-2</v>
      </c>
      <c r="H306" s="12">
        <v>1</v>
      </c>
      <c r="I306" s="15">
        <f t="shared" si="30"/>
        <v>1.2</v>
      </c>
      <c r="J306" s="15">
        <f t="shared" si="31"/>
        <v>7.5999999999999998E-2</v>
      </c>
      <c r="K306" s="13">
        <v>23906.5</v>
      </c>
      <c r="L306" s="12">
        <f t="shared" si="26"/>
        <v>33.752617214551201</v>
      </c>
      <c r="M306">
        <f t="shared" si="27"/>
        <v>41633</v>
      </c>
      <c r="N306">
        <f t="shared" si="28"/>
        <v>110</v>
      </c>
      <c r="O306">
        <f t="shared" si="29"/>
        <v>7</v>
      </c>
    </row>
    <row r="307" spans="1:15">
      <c r="A307" s="12" t="s">
        <v>41</v>
      </c>
      <c r="B307" s="12">
        <v>1100</v>
      </c>
      <c r="C307" s="14">
        <v>12.7090973726</v>
      </c>
      <c r="D307" s="13">
        <v>0.34200000000000003</v>
      </c>
      <c r="E307" s="13">
        <v>56.5</v>
      </c>
      <c r="F307" s="13">
        <v>1.85</v>
      </c>
      <c r="G307" s="13">
        <v>0.22</v>
      </c>
      <c r="H307" s="12">
        <v>1</v>
      </c>
      <c r="I307" s="15">
        <f t="shared" si="30"/>
        <v>1.85</v>
      </c>
      <c r="J307" s="15">
        <f t="shared" si="31"/>
        <v>0.22</v>
      </c>
      <c r="K307" s="13">
        <v>14495</v>
      </c>
      <c r="L307" s="12">
        <f t="shared" si="26"/>
        <v>20.46482404422915</v>
      </c>
      <c r="M307">
        <f t="shared" si="27"/>
        <v>25243</v>
      </c>
      <c r="N307">
        <f t="shared" si="28"/>
        <v>103</v>
      </c>
      <c r="O307">
        <f t="shared" si="29"/>
        <v>12.2</v>
      </c>
    </row>
    <row r="308" spans="1:15">
      <c r="A308" s="12" t="s">
        <v>41</v>
      </c>
      <c r="B308" s="12">
        <v>1100</v>
      </c>
      <c r="C308" s="14">
        <v>1.0064980948</v>
      </c>
      <c r="D308" s="13">
        <v>0.34200000000000003</v>
      </c>
      <c r="E308" s="13">
        <v>56.5</v>
      </c>
      <c r="F308" s="13">
        <v>1.85</v>
      </c>
      <c r="G308" s="13">
        <v>0.22</v>
      </c>
      <c r="H308" s="12">
        <v>1</v>
      </c>
      <c r="I308" s="15">
        <f t="shared" si="30"/>
        <v>1.85</v>
      </c>
      <c r="J308" s="15">
        <f t="shared" si="31"/>
        <v>0.22</v>
      </c>
      <c r="K308" s="13">
        <v>1147.9000000000001</v>
      </c>
      <c r="L308" s="12">
        <f t="shared" si="26"/>
        <v>1.6207135571517</v>
      </c>
      <c r="M308">
        <f t="shared" si="27"/>
        <v>1999</v>
      </c>
      <c r="N308">
        <f t="shared" si="28"/>
        <v>8</v>
      </c>
      <c r="O308">
        <f t="shared" si="29"/>
        <v>1</v>
      </c>
    </row>
    <row r="309" spans="1:15">
      <c r="A309" s="12" t="s">
        <v>41</v>
      </c>
      <c r="B309" s="12">
        <v>2210</v>
      </c>
      <c r="C309" s="14">
        <v>3.8358047999999998E-3</v>
      </c>
      <c r="D309" s="13">
        <v>0.30199999999999999</v>
      </c>
      <c r="E309" s="13">
        <v>56.5</v>
      </c>
      <c r="F309" s="13">
        <v>1.92</v>
      </c>
      <c r="G309" s="13">
        <v>0.50600000000000001</v>
      </c>
      <c r="H309" s="12">
        <v>1</v>
      </c>
      <c r="I309" s="15">
        <f t="shared" si="30"/>
        <v>1.92</v>
      </c>
      <c r="J309" s="15">
        <f t="shared" si="31"/>
        <v>0.50600000000000001</v>
      </c>
      <c r="K309" s="13">
        <v>3.9</v>
      </c>
      <c r="L309" s="12">
        <f t="shared" si="26"/>
        <v>5.4541947751999996E-3</v>
      </c>
      <c r="M309">
        <f t="shared" si="27"/>
        <v>7</v>
      </c>
      <c r="N309">
        <f t="shared" si="28"/>
        <v>0</v>
      </c>
      <c r="O309">
        <f t="shared" si="29"/>
        <v>0</v>
      </c>
    </row>
    <row r="310" spans="1:15">
      <c r="A310" s="12" t="s">
        <v>41</v>
      </c>
      <c r="B310" s="12">
        <v>6170</v>
      </c>
      <c r="C310" s="14">
        <v>5.7645307799999997E-2</v>
      </c>
      <c r="D310" s="13">
        <v>0.30299999999999999</v>
      </c>
      <c r="E310" s="13">
        <v>56.5</v>
      </c>
      <c r="F310" s="13">
        <v>0</v>
      </c>
      <c r="G310" s="13">
        <v>0</v>
      </c>
      <c r="H310" s="12">
        <v>1</v>
      </c>
      <c r="I310" s="15">
        <f t="shared" si="30"/>
        <v>0</v>
      </c>
      <c r="J310" s="15">
        <f t="shared" si="31"/>
        <v>0</v>
      </c>
      <c r="K310" s="13">
        <v>58.2</v>
      </c>
      <c r="L310" s="12">
        <f t="shared" si="26"/>
        <v>8.2238237240174997E-2</v>
      </c>
      <c r="M310">
        <f t="shared" si="27"/>
        <v>101</v>
      </c>
      <c r="N310">
        <f t="shared" si="28"/>
        <v>0</v>
      </c>
      <c r="O310">
        <f t="shared" si="29"/>
        <v>0</v>
      </c>
    </row>
    <row r="311" spans="1:15">
      <c r="A311" s="12" t="s">
        <v>41</v>
      </c>
      <c r="B311" s="12">
        <v>4340</v>
      </c>
      <c r="C311" s="14">
        <v>4.41161131E-2</v>
      </c>
      <c r="D311" s="13">
        <v>0.41299999999999998</v>
      </c>
      <c r="E311" s="13">
        <v>56.5</v>
      </c>
      <c r="F311" s="13">
        <v>0.7</v>
      </c>
      <c r="G311" s="13">
        <v>0.09</v>
      </c>
      <c r="H311" s="12">
        <v>1</v>
      </c>
      <c r="I311" s="15">
        <f t="shared" si="30"/>
        <v>0.7</v>
      </c>
      <c r="J311" s="15">
        <f t="shared" si="31"/>
        <v>0.09</v>
      </c>
      <c r="K311" s="13">
        <v>780.8</v>
      </c>
      <c r="L311" s="12">
        <f t="shared" si="26"/>
        <v>8.5785620094329162E-2</v>
      </c>
      <c r="M311">
        <f t="shared" si="27"/>
        <v>106</v>
      </c>
      <c r="N311">
        <f t="shared" si="28"/>
        <v>0</v>
      </c>
      <c r="O311">
        <f t="shared" si="29"/>
        <v>0</v>
      </c>
    </row>
    <row r="312" spans="1:15">
      <c r="A312" s="12" t="s">
        <v>41</v>
      </c>
      <c r="B312" s="12">
        <v>1100</v>
      </c>
      <c r="C312" s="14">
        <v>0.89267354499999996</v>
      </c>
      <c r="D312" s="13">
        <v>0.34200000000000003</v>
      </c>
      <c r="E312" s="13">
        <v>56.5</v>
      </c>
      <c r="F312" s="13">
        <v>1.85</v>
      </c>
      <c r="G312" s="13">
        <v>0.22</v>
      </c>
      <c r="H312" s="12">
        <v>1</v>
      </c>
      <c r="I312" s="15">
        <f t="shared" si="30"/>
        <v>1.85</v>
      </c>
      <c r="J312" s="15">
        <f t="shared" si="31"/>
        <v>0.22</v>
      </c>
      <c r="K312" s="13">
        <v>1018.1</v>
      </c>
      <c r="L312" s="12">
        <f t="shared" si="26"/>
        <v>1.43742757583625</v>
      </c>
      <c r="M312">
        <f t="shared" si="27"/>
        <v>1773</v>
      </c>
      <c r="N312">
        <f t="shared" si="28"/>
        <v>7</v>
      </c>
      <c r="O312">
        <f t="shared" si="29"/>
        <v>0.9</v>
      </c>
    </row>
    <row r="313" spans="1:15">
      <c r="A313" s="12" t="s">
        <v>41</v>
      </c>
      <c r="B313" s="12">
        <v>1100</v>
      </c>
      <c r="C313" s="14">
        <v>3.3841820301999999</v>
      </c>
      <c r="D313" s="13">
        <v>0.34200000000000003</v>
      </c>
      <c r="E313" s="13">
        <v>56.5</v>
      </c>
      <c r="F313" s="13">
        <v>1.85</v>
      </c>
      <c r="G313" s="13">
        <v>0.22</v>
      </c>
      <c r="H313" s="12">
        <v>1</v>
      </c>
      <c r="I313" s="15">
        <f t="shared" si="30"/>
        <v>1.85</v>
      </c>
      <c r="J313" s="15">
        <f t="shared" si="31"/>
        <v>0.22</v>
      </c>
      <c r="K313" s="13">
        <v>3859.7</v>
      </c>
      <c r="L313" s="12">
        <f t="shared" si="26"/>
        <v>5.4493791141295498</v>
      </c>
      <c r="M313">
        <f t="shared" si="27"/>
        <v>6722</v>
      </c>
      <c r="N313">
        <f t="shared" si="28"/>
        <v>27</v>
      </c>
      <c r="O313">
        <f t="shared" si="29"/>
        <v>3.3</v>
      </c>
    </row>
    <row r="314" spans="1:15">
      <c r="A314" s="12" t="s">
        <v>41</v>
      </c>
      <c r="B314" s="12">
        <v>6170</v>
      </c>
      <c r="C314" s="14">
        <v>0.30542669569999997</v>
      </c>
      <c r="D314" s="13">
        <v>0.30299999999999999</v>
      </c>
      <c r="E314" s="13">
        <v>56.5</v>
      </c>
      <c r="F314" s="13">
        <v>0</v>
      </c>
      <c r="G314" s="13">
        <v>0</v>
      </c>
      <c r="H314" s="12">
        <v>1</v>
      </c>
      <c r="I314" s="15">
        <f t="shared" si="30"/>
        <v>0</v>
      </c>
      <c r="J314" s="15">
        <f t="shared" si="31"/>
        <v>0</v>
      </c>
      <c r="K314" s="13">
        <v>308.60000000000002</v>
      </c>
      <c r="L314" s="12">
        <f t="shared" si="26"/>
        <v>0.43572935975301247</v>
      </c>
      <c r="M314">
        <f t="shared" si="27"/>
        <v>537</v>
      </c>
      <c r="N314">
        <f t="shared" si="28"/>
        <v>0</v>
      </c>
      <c r="O314">
        <f t="shared" si="29"/>
        <v>0</v>
      </c>
    </row>
    <row r="315" spans="1:15">
      <c r="A315" s="12" t="s">
        <v>41</v>
      </c>
      <c r="B315" s="12">
        <v>1180</v>
      </c>
      <c r="C315" s="14">
        <v>3.7707355300000002E-2</v>
      </c>
      <c r="D315" s="13">
        <v>0.39</v>
      </c>
      <c r="E315" s="13">
        <v>56.5</v>
      </c>
      <c r="F315" s="13">
        <v>1.05</v>
      </c>
      <c r="G315" s="13">
        <v>0.22</v>
      </c>
      <c r="H315" s="12">
        <v>1</v>
      </c>
      <c r="I315" s="15">
        <f t="shared" si="30"/>
        <v>1.05</v>
      </c>
      <c r="J315" s="15">
        <f t="shared" si="31"/>
        <v>0.22</v>
      </c>
      <c r="K315" s="13">
        <v>49</v>
      </c>
      <c r="L315" s="12">
        <f t="shared" si="26"/>
        <v>6.9240131169625005E-2</v>
      </c>
      <c r="M315">
        <f t="shared" si="27"/>
        <v>85</v>
      </c>
      <c r="N315">
        <f t="shared" si="28"/>
        <v>0</v>
      </c>
      <c r="O315">
        <f t="shared" si="29"/>
        <v>0</v>
      </c>
    </row>
    <row r="316" spans="1:15">
      <c r="A316" s="12" t="s">
        <v>41</v>
      </c>
      <c r="B316" s="12">
        <v>5300</v>
      </c>
      <c r="C316" s="14">
        <v>1.1641819464000001</v>
      </c>
      <c r="D316" s="13">
        <v>0.5</v>
      </c>
      <c r="E316" s="13">
        <v>56.5</v>
      </c>
      <c r="F316" s="13">
        <v>0.6</v>
      </c>
      <c r="G316" s="13">
        <v>0.13500000000000001</v>
      </c>
      <c r="H316" s="12">
        <v>1</v>
      </c>
      <c r="I316" s="15">
        <f t="shared" si="30"/>
        <v>0.6</v>
      </c>
      <c r="J316" s="15">
        <f t="shared" si="31"/>
        <v>0.13500000000000001</v>
      </c>
      <c r="K316" s="13">
        <v>1941.2</v>
      </c>
      <c r="L316" s="12">
        <f t="shared" si="26"/>
        <v>2.7406783321500003</v>
      </c>
      <c r="M316">
        <f t="shared" si="27"/>
        <v>3381</v>
      </c>
      <c r="N316">
        <f t="shared" si="28"/>
        <v>4</v>
      </c>
      <c r="O316">
        <f t="shared" si="29"/>
        <v>1</v>
      </c>
    </row>
    <row r="317" spans="1:15">
      <c r="A317" s="12" t="s">
        <v>41</v>
      </c>
      <c r="B317" s="12">
        <v>1920</v>
      </c>
      <c r="C317" s="14">
        <v>1.5632265199999999E-2</v>
      </c>
      <c r="D317" s="13">
        <v>0.193</v>
      </c>
      <c r="E317" s="13">
        <v>56.5</v>
      </c>
      <c r="F317" s="13">
        <v>1.2</v>
      </c>
      <c r="G317" s="13">
        <v>7.5999999999999998E-2</v>
      </c>
      <c r="H317" s="12">
        <v>1</v>
      </c>
      <c r="I317" s="15">
        <f t="shared" si="30"/>
        <v>1.2</v>
      </c>
      <c r="J317" s="15">
        <f t="shared" si="31"/>
        <v>7.5999999999999998E-2</v>
      </c>
      <c r="K317" s="13">
        <v>10.1</v>
      </c>
      <c r="L317" s="12">
        <f t="shared" si="26"/>
        <v>1.4205169656116666E-2</v>
      </c>
      <c r="M317">
        <f t="shared" si="27"/>
        <v>18</v>
      </c>
      <c r="N317">
        <f t="shared" si="28"/>
        <v>0</v>
      </c>
      <c r="O317">
        <f t="shared" si="29"/>
        <v>0</v>
      </c>
    </row>
    <row r="318" spans="1:15">
      <c r="A318" s="12" t="s">
        <v>41</v>
      </c>
      <c r="B318" s="12">
        <v>1100</v>
      </c>
      <c r="C318" s="14">
        <v>7.5314284840000001</v>
      </c>
      <c r="D318" s="13">
        <v>0.34200000000000003</v>
      </c>
      <c r="E318" s="13">
        <v>56.5</v>
      </c>
      <c r="F318" s="13">
        <v>1.85</v>
      </c>
      <c r="G318" s="13">
        <v>0.22</v>
      </c>
      <c r="H318" s="12">
        <v>1</v>
      </c>
      <c r="I318" s="15">
        <f t="shared" si="30"/>
        <v>1.85</v>
      </c>
      <c r="J318" s="15">
        <f t="shared" si="31"/>
        <v>0.22</v>
      </c>
      <c r="K318" s="13">
        <v>8589.7999999999993</v>
      </c>
      <c r="L318" s="12">
        <f t="shared" si="26"/>
        <v>12.127482716361001</v>
      </c>
      <c r="M318">
        <f t="shared" si="27"/>
        <v>14959</v>
      </c>
      <c r="N318">
        <f t="shared" si="28"/>
        <v>61</v>
      </c>
      <c r="O318">
        <f t="shared" si="29"/>
        <v>7.3</v>
      </c>
    </row>
    <row r="319" spans="1:15">
      <c r="A319" s="12" t="s">
        <v>41</v>
      </c>
      <c r="B319" s="12">
        <v>1100</v>
      </c>
      <c r="C319" s="14">
        <v>219.20960868789999</v>
      </c>
      <c r="D319" s="13">
        <v>0.34200000000000003</v>
      </c>
      <c r="E319" s="13">
        <v>56.5</v>
      </c>
      <c r="F319" s="13">
        <v>1.85</v>
      </c>
      <c r="G319" s="13">
        <v>0.22</v>
      </c>
      <c r="H319" s="12">
        <v>1</v>
      </c>
      <c r="I319" s="15">
        <f t="shared" si="30"/>
        <v>1.85</v>
      </c>
      <c r="J319" s="15">
        <f t="shared" si="31"/>
        <v>0.22</v>
      </c>
      <c r="K319" s="13">
        <v>250014.4</v>
      </c>
      <c r="L319" s="12">
        <f t="shared" si="26"/>
        <v>352.98227238969093</v>
      </c>
      <c r="M319">
        <f t="shared" si="27"/>
        <v>435397</v>
      </c>
      <c r="N319">
        <f t="shared" si="28"/>
        <v>1776</v>
      </c>
      <c r="O319">
        <f t="shared" si="29"/>
        <v>211.2</v>
      </c>
    </row>
    <row r="320" spans="1:15">
      <c r="A320" s="12" t="s">
        <v>41</v>
      </c>
      <c r="B320" s="12">
        <v>1700</v>
      </c>
      <c r="C320" s="14">
        <v>3.8010419999999999E-4</v>
      </c>
      <c r="D320" s="13">
        <v>0.78600000000000003</v>
      </c>
      <c r="E320" s="13">
        <v>56.5</v>
      </c>
      <c r="F320" s="13">
        <v>1.8</v>
      </c>
      <c r="G320" s="13">
        <v>0.47799999999999998</v>
      </c>
      <c r="H320" s="12">
        <v>1</v>
      </c>
      <c r="I320" s="15">
        <f t="shared" si="30"/>
        <v>1.8</v>
      </c>
      <c r="J320" s="15">
        <f t="shared" si="31"/>
        <v>0.47799999999999998</v>
      </c>
      <c r="K320" s="13">
        <v>1</v>
      </c>
      <c r="L320" s="12">
        <f t="shared" si="26"/>
        <v>1.4066706181499998E-3</v>
      </c>
      <c r="M320">
        <f t="shared" si="27"/>
        <v>2</v>
      </c>
      <c r="N320">
        <f t="shared" si="28"/>
        <v>0</v>
      </c>
      <c r="O320">
        <f t="shared" si="29"/>
        <v>0</v>
      </c>
    </row>
    <row r="321" spans="1:15">
      <c r="A321" s="12" t="s">
        <v>41</v>
      </c>
      <c r="B321" s="12">
        <v>4340</v>
      </c>
      <c r="C321" s="14">
        <v>1.7965659299999999E-2</v>
      </c>
      <c r="D321" s="13">
        <v>0.41299999999999998</v>
      </c>
      <c r="E321" s="13">
        <v>56.5</v>
      </c>
      <c r="F321" s="13">
        <v>0.7</v>
      </c>
      <c r="G321" s="13">
        <v>0.09</v>
      </c>
      <c r="H321" s="12">
        <v>1</v>
      </c>
      <c r="I321" s="15">
        <f t="shared" si="30"/>
        <v>0.7</v>
      </c>
      <c r="J321" s="15">
        <f t="shared" si="31"/>
        <v>0.09</v>
      </c>
      <c r="K321" s="13">
        <v>24.7</v>
      </c>
      <c r="L321" s="12">
        <f t="shared" si="26"/>
        <v>3.4934973077987493E-2</v>
      </c>
      <c r="M321">
        <f t="shared" si="27"/>
        <v>43</v>
      </c>
      <c r="N321">
        <f t="shared" si="28"/>
        <v>0</v>
      </c>
      <c r="O321">
        <f t="shared" si="29"/>
        <v>0</v>
      </c>
    </row>
    <row r="322" spans="1:15">
      <c r="A322" s="12" t="s">
        <v>41</v>
      </c>
      <c r="B322" s="12">
        <v>1100</v>
      </c>
      <c r="C322" s="14">
        <v>0.27848018460000001</v>
      </c>
      <c r="D322" s="13">
        <v>0.34200000000000003</v>
      </c>
      <c r="E322" s="13">
        <v>56.5</v>
      </c>
      <c r="F322" s="13">
        <v>1.85</v>
      </c>
      <c r="G322" s="13">
        <v>0.22</v>
      </c>
      <c r="H322" s="12">
        <v>1</v>
      </c>
      <c r="I322" s="15">
        <f t="shared" si="30"/>
        <v>1.85</v>
      </c>
      <c r="J322" s="15">
        <f t="shared" si="31"/>
        <v>0.22</v>
      </c>
      <c r="K322" s="13">
        <v>317.60000000000002</v>
      </c>
      <c r="L322" s="12">
        <f t="shared" si="26"/>
        <v>0.44842271725215005</v>
      </c>
      <c r="M322">
        <f t="shared" si="27"/>
        <v>553</v>
      </c>
      <c r="N322">
        <f t="shared" si="28"/>
        <v>2</v>
      </c>
      <c r="O322">
        <f t="shared" si="29"/>
        <v>0.3</v>
      </c>
    </row>
    <row r="323" spans="1:15">
      <c r="A323" s="12" t="s">
        <v>41</v>
      </c>
      <c r="B323" s="12">
        <v>5300</v>
      </c>
      <c r="C323" s="14">
        <v>11.7011634142</v>
      </c>
      <c r="D323" s="13">
        <v>0.5</v>
      </c>
      <c r="E323" s="13">
        <v>56.5</v>
      </c>
      <c r="F323" s="13">
        <v>0.6</v>
      </c>
      <c r="G323" s="13">
        <v>0.13500000000000001</v>
      </c>
      <c r="H323" s="12">
        <v>1</v>
      </c>
      <c r="I323" s="15">
        <f t="shared" si="30"/>
        <v>0.6</v>
      </c>
      <c r="J323" s="15">
        <f t="shared" si="31"/>
        <v>0.13500000000000001</v>
      </c>
      <c r="K323" s="13">
        <v>19510.900000000001</v>
      </c>
      <c r="L323" s="12">
        <f t="shared" ref="L323:L386" si="32">E323*D323*C323/12</f>
        <v>27.546488870929167</v>
      </c>
      <c r="M323">
        <f t="shared" ref="M323:M386" si="33">ROUND(E323*D323*C323*102.79,0)</f>
        <v>33978</v>
      </c>
      <c r="N323">
        <f t="shared" ref="N323:N386" si="34">ROUND(I323*M323*0.002205,0)</f>
        <v>45</v>
      </c>
      <c r="O323">
        <f t="shared" ref="O323:O386" si="35">ROUND(J323*M323*0.002205,1)</f>
        <v>10.1</v>
      </c>
    </row>
    <row r="324" spans="1:15">
      <c r="A324" s="12" t="s">
        <v>41</v>
      </c>
      <c r="B324" s="12">
        <v>4110</v>
      </c>
      <c r="C324" s="14">
        <v>9.6565528299999995E-2</v>
      </c>
      <c r="D324" s="13">
        <v>0.41299999999999998</v>
      </c>
      <c r="E324" s="13">
        <v>56.5</v>
      </c>
      <c r="F324" s="13">
        <v>0.7</v>
      </c>
      <c r="G324" s="13">
        <v>0.09</v>
      </c>
      <c r="H324" s="12">
        <v>1</v>
      </c>
      <c r="I324" s="15">
        <f t="shared" si="30"/>
        <v>0.7</v>
      </c>
      <c r="J324" s="15">
        <f t="shared" si="31"/>
        <v>0.09</v>
      </c>
      <c r="K324" s="13">
        <v>19400</v>
      </c>
      <c r="L324" s="12">
        <f t="shared" si="32"/>
        <v>0.18777569334302913</v>
      </c>
      <c r="M324">
        <f t="shared" si="33"/>
        <v>232</v>
      </c>
      <c r="N324">
        <f t="shared" si="34"/>
        <v>0</v>
      </c>
      <c r="O324">
        <f t="shared" si="35"/>
        <v>0</v>
      </c>
    </row>
    <row r="325" spans="1:15">
      <c r="A325" s="12" t="s">
        <v>41</v>
      </c>
      <c r="B325" s="12">
        <v>1100</v>
      </c>
      <c r="C325" s="14">
        <v>0.32635375480000001</v>
      </c>
      <c r="D325" s="13">
        <v>0.25800000000000001</v>
      </c>
      <c r="E325" s="13">
        <v>56.5</v>
      </c>
      <c r="F325" s="13">
        <v>1.85</v>
      </c>
      <c r="G325" s="13">
        <v>0.22</v>
      </c>
      <c r="H325" s="12">
        <v>1</v>
      </c>
      <c r="I325" s="15">
        <f t="shared" si="30"/>
        <v>1.85</v>
      </c>
      <c r="J325" s="15">
        <f t="shared" si="31"/>
        <v>0.22</v>
      </c>
      <c r="K325" s="13">
        <v>280.8</v>
      </c>
      <c r="L325" s="12">
        <f t="shared" si="32"/>
        <v>0.3964382236433</v>
      </c>
      <c r="M325">
        <f t="shared" si="33"/>
        <v>489</v>
      </c>
      <c r="N325">
        <f t="shared" si="34"/>
        <v>2</v>
      </c>
      <c r="O325">
        <f t="shared" si="35"/>
        <v>0.2</v>
      </c>
    </row>
    <row r="326" spans="1:15">
      <c r="A326" s="12" t="s">
        <v>41</v>
      </c>
      <c r="B326" s="12">
        <v>5300</v>
      </c>
      <c r="C326" s="14">
        <v>6.9328360104</v>
      </c>
      <c r="D326" s="13">
        <v>0.5</v>
      </c>
      <c r="E326" s="13">
        <v>56.5</v>
      </c>
      <c r="F326" s="13">
        <v>0.6</v>
      </c>
      <c r="G326" s="13">
        <v>0.13500000000000001</v>
      </c>
      <c r="H326" s="12">
        <v>1</v>
      </c>
      <c r="I326" s="15">
        <f t="shared" si="30"/>
        <v>0.6</v>
      </c>
      <c r="J326" s="15">
        <f t="shared" si="31"/>
        <v>0.13500000000000001</v>
      </c>
      <c r="K326" s="13">
        <v>11560.1</v>
      </c>
      <c r="L326" s="12">
        <f t="shared" si="32"/>
        <v>16.321051441150001</v>
      </c>
      <c r="M326">
        <f t="shared" si="33"/>
        <v>20132</v>
      </c>
      <c r="N326">
        <f t="shared" si="34"/>
        <v>27</v>
      </c>
      <c r="O326">
        <f t="shared" si="35"/>
        <v>6</v>
      </c>
    </row>
    <row r="327" spans="1:15">
      <c r="A327" s="12" t="s">
        <v>41</v>
      </c>
      <c r="B327" s="12">
        <v>1100</v>
      </c>
      <c r="C327" s="14">
        <v>0.1519105489</v>
      </c>
      <c r="D327" s="13">
        <v>0.34200000000000003</v>
      </c>
      <c r="E327" s="13">
        <v>56.5</v>
      </c>
      <c r="F327" s="13">
        <v>1.85</v>
      </c>
      <c r="G327" s="13">
        <v>0.22</v>
      </c>
      <c r="H327" s="12">
        <v>1</v>
      </c>
      <c r="I327" s="15">
        <f t="shared" si="30"/>
        <v>1.85</v>
      </c>
      <c r="J327" s="15">
        <f t="shared" si="31"/>
        <v>0.22</v>
      </c>
      <c r="K327" s="13">
        <v>173.3</v>
      </c>
      <c r="L327" s="12">
        <f t="shared" si="32"/>
        <v>0.24461396136622501</v>
      </c>
      <c r="M327">
        <f t="shared" si="33"/>
        <v>302</v>
      </c>
      <c r="N327">
        <f t="shared" si="34"/>
        <v>1</v>
      </c>
      <c r="O327">
        <f t="shared" si="35"/>
        <v>0.1</v>
      </c>
    </row>
    <row r="328" spans="1:15">
      <c r="A328" s="12" t="s">
        <v>41</v>
      </c>
      <c r="B328" s="12">
        <v>1920</v>
      </c>
      <c r="C328" s="14">
        <v>6.6958104774000002</v>
      </c>
      <c r="D328" s="13">
        <v>0.193</v>
      </c>
      <c r="E328" s="13">
        <v>56.5</v>
      </c>
      <c r="F328" s="13">
        <v>1.2</v>
      </c>
      <c r="G328" s="13">
        <v>7.5999999999999998E-2</v>
      </c>
      <c r="H328" s="12">
        <v>1</v>
      </c>
      <c r="I328" s="15">
        <f t="shared" si="30"/>
        <v>1.2</v>
      </c>
      <c r="J328" s="15">
        <f t="shared" si="31"/>
        <v>7.5999999999999998E-2</v>
      </c>
      <c r="K328" s="13">
        <v>4309.6000000000004</v>
      </c>
      <c r="L328" s="12">
        <f t="shared" si="32"/>
        <v>6.084538779234026</v>
      </c>
      <c r="M328">
        <f t="shared" si="33"/>
        <v>7505</v>
      </c>
      <c r="N328">
        <f t="shared" si="34"/>
        <v>20</v>
      </c>
      <c r="O328">
        <f t="shared" si="35"/>
        <v>1.3</v>
      </c>
    </row>
    <row r="329" spans="1:15">
      <c r="A329" s="12" t="s">
        <v>41</v>
      </c>
      <c r="B329" s="12">
        <v>4340</v>
      </c>
      <c r="C329" s="14">
        <v>3.5944788000000002E-3</v>
      </c>
      <c r="D329" s="13">
        <v>0.41299999999999998</v>
      </c>
      <c r="E329" s="13">
        <v>56.5</v>
      </c>
      <c r="F329" s="13">
        <v>0.7</v>
      </c>
      <c r="G329" s="13">
        <v>0.09</v>
      </c>
      <c r="H329" s="12">
        <v>1</v>
      </c>
      <c r="I329" s="15">
        <f t="shared" si="30"/>
        <v>0.7</v>
      </c>
      <c r="J329" s="15">
        <f t="shared" si="31"/>
        <v>0.09</v>
      </c>
      <c r="K329" s="13">
        <v>4.9000000000000004</v>
      </c>
      <c r="L329" s="12">
        <f t="shared" si="32"/>
        <v>6.9896137965499991E-3</v>
      </c>
      <c r="M329">
        <f t="shared" si="33"/>
        <v>9</v>
      </c>
      <c r="N329">
        <f t="shared" si="34"/>
        <v>0</v>
      </c>
      <c r="O329">
        <f t="shared" si="35"/>
        <v>0</v>
      </c>
    </row>
    <row r="330" spans="1:15">
      <c r="A330" s="12" t="s">
        <v>41</v>
      </c>
      <c r="B330" s="12">
        <v>1100</v>
      </c>
      <c r="C330" s="14">
        <v>4.8264339912000001</v>
      </c>
      <c r="D330" s="13">
        <v>0.34200000000000003</v>
      </c>
      <c r="E330" s="13">
        <v>56.5</v>
      </c>
      <c r="F330" s="13">
        <v>1.85</v>
      </c>
      <c r="G330" s="13">
        <v>0.22</v>
      </c>
      <c r="H330" s="12">
        <v>1</v>
      </c>
      <c r="I330" s="15">
        <f t="shared" si="30"/>
        <v>1.85</v>
      </c>
      <c r="J330" s="15">
        <f t="shared" si="31"/>
        <v>0.22</v>
      </c>
      <c r="K330" s="13">
        <v>5504.7</v>
      </c>
      <c r="L330" s="12">
        <f t="shared" si="32"/>
        <v>7.7717653343297997</v>
      </c>
      <c r="M330">
        <f t="shared" si="33"/>
        <v>9586</v>
      </c>
      <c r="N330">
        <f t="shared" si="34"/>
        <v>39</v>
      </c>
      <c r="O330">
        <f t="shared" si="35"/>
        <v>4.7</v>
      </c>
    </row>
    <row r="331" spans="1:15">
      <c r="A331" s="12" t="s">
        <v>41</v>
      </c>
      <c r="B331" s="12">
        <v>4110</v>
      </c>
      <c r="C331" s="14">
        <v>0.34318653100000002</v>
      </c>
      <c r="D331" s="13">
        <v>0.41299999999999998</v>
      </c>
      <c r="E331" s="13">
        <v>56.5</v>
      </c>
      <c r="F331" s="13">
        <v>0.7</v>
      </c>
      <c r="G331" s="13">
        <v>0.09</v>
      </c>
      <c r="H331" s="12">
        <v>1</v>
      </c>
      <c r="I331" s="15">
        <f t="shared" si="30"/>
        <v>0.7</v>
      </c>
      <c r="J331" s="15">
        <f t="shared" si="31"/>
        <v>0.09</v>
      </c>
      <c r="K331" s="13">
        <v>472.7</v>
      </c>
      <c r="L331" s="12">
        <f t="shared" si="32"/>
        <v>0.66734050896829167</v>
      </c>
      <c r="M331">
        <f t="shared" si="33"/>
        <v>823</v>
      </c>
      <c r="N331">
        <f t="shared" si="34"/>
        <v>1</v>
      </c>
      <c r="O331">
        <f t="shared" si="35"/>
        <v>0.2</v>
      </c>
    </row>
    <row r="332" spans="1:15">
      <c r="A332" s="12" t="s">
        <v>41</v>
      </c>
      <c r="B332" s="12">
        <v>4110</v>
      </c>
      <c r="C332" s="14">
        <v>0.10518098150000001</v>
      </c>
      <c r="D332" s="13">
        <v>0.41299999999999998</v>
      </c>
      <c r="E332" s="13">
        <v>56.5</v>
      </c>
      <c r="F332" s="13">
        <v>0.7</v>
      </c>
      <c r="G332" s="13">
        <v>0.09</v>
      </c>
      <c r="H332" s="12">
        <v>1</v>
      </c>
      <c r="I332" s="15">
        <f t="shared" si="30"/>
        <v>0.7</v>
      </c>
      <c r="J332" s="15">
        <f t="shared" si="31"/>
        <v>0.09</v>
      </c>
      <c r="K332" s="13">
        <v>2006.6</v>
      </c>
      <c r="L332" s="12">
        <f t="shared" si="32"/>
        <v>0.20452880106764582</v>
      </c>
      <c r="M332">
        <f t="shared" si="33"/>
        <v>252</v>
      </c>
      <c r="N332">
        <f t="shared" si="34"/>
        <v>0</v>
      </c>
      <c r="O332">
        <f t="shared" si="35"/>
        <v>0.1</v>
      </c>
    </row>
    <row r="333" spans="1:15">
      <c r="A333" s="12" t="s">
        <v>41</v>
      </c>
      <c r="B333" s="12">
        <v>6170</v>
      </c>
      <c r="C333" s="14">
        <v>1.2073908436</v>
      </c>
      <c r="D333" s="13">
        <v>0.30299999999999999</v>
      </c>
      <c r="E333" s="13">
        <v>56.5</v>
      </c>
      <c r="F333" s="13">
        <v>0</v>
      </c>
      <c r="G333" s="13">
        <v>0</v>
      </c>
      <c r="H333" s="12">
        <v>1</v>
      </c>
      <c r="I333" s="15">
        <f t="shared" si="30"/>
        <v>0</v>
      </c>
      <c r="J333" s="15">
        <f t="shared" si="31"/>
        <v>0</v>
      </c>
      <c r="K333" s="13">
        <v>1220</v>
      </c>
      <c r="L333" s="12">
        <f t="shared" si="32"/>
        <v>1.7224939622508499</v>
      </c>
      <c r="M333">
        <f t="shared" si="33"/>
        <v>2125</v>
      </c>
      <c r="N333">
        <f t="shared" si="34"/>
        <v>0</v>
      </c>
      <c r="O333">
        <f t="shared" si="35"/>
        <v>0</v>
      </c>
    </row>
    <row r="334" spans="1:15">
      <c r="A334" s="12" t="s">
        <v>41</v>
      </c>
      <c r="B334" s="12">
        <v>6170</v>
      </c>
      <c r="C334" s="14">
        <v>0.1065955175</v>
      </c>
      <c r="D334" s="13">
        <v>0.30299999999999999</v>
      </c>
      <c r="E334" s="13">
        <v>56.5</v>
      </c>
      <c r="F334" s="13">
        <v>0</v>
      </c>
      <c r="G334" s="13">
        <v>0</v>
      </c>
      <c r="H334" s="12">
        <v>1</v>
      </c>
      <c r="I334" s="15">
        <f t="shared" si="30"/>
        <v>0</v>
      </c>
      <c r="J334" s="15">
        <f t="shared" si="31"/>
        <v>0</v>
      </c>
      <c r="K334" s="13">
        <v>107.7</v>
      </c>
      <c r="L334" s="12">
        <f t="shared" si="32"/>
        <v>0.15207183015343748</v>
      </c>
      <c r="M334">
        <f t="shared" si="33"/>
        <v>188</v>
      </c>
      <c r="N334">
        <f t="shared" si="34"/>
        <v>0</v>
      </c>
      <c r="O334">
        <f t="shared" si="35"/>
        <v>0</v>
      </c>
    </row>
    <row r="335" spans="1:15">
      <c r="A335" s="12" t="s">
        <v>41</v>
      </c>
      <c r="B335" s="12">
        <v>1100</v>
      </c>
      <c r="C335" s="14">
        <v>12.282145029300001</v>
      </c>
      <c r="D335" s="13">
        <v>0.34200000000000003</v>
      </c>
      <c r="E335" s="13">
        <v>56.5</v>
      </c>
      <c r="F335" s="13">
        <v>1.85</v>
      </c>
      <c r="G335" s="13">
        <v>0.22</v>
      </c>
      <c r="H335" s="12">
        <v>1</v>
      </c>
      <c r="I335" s="15">
        <f t="shared" si="30"/>
        <v>1.85</v>
      </c>
      <c r="J335" s="15">
        <f t="shared" si="31"/>
        <v>0.22</v>
      </c>
      <c r="K335" s="13">
        <v>14008</v>
      </c>
      <c r="L335" s="12">
        <f t="shared" si="32"/>
        <v>19.777324033430325</v>
      </c>
      <c r="M335">
        <f t="shared" si="33"/>
        <v>24395</v>
      </c>
      <c r="N335">
        <f t="shared" si="34"/>
        <v>100</v>
      </c>
      <c r="O335">
        <f t="shared" si="35"/>
        <v>11.8</v>
      </c>
    </row>
    <row r="336" spans="1:15">
      <c r="A336" s="12" t="s">
        <v>41</v>
      </c>
      <c r="B336" s="12">
        <v>1100</v>
      </c>
      <c r="C336" s="14">
        <v>181.92943649239999</v>
      </c>
      <c r="D336" s="13">
        <v>0.34200000000000003</v>
      </c>
      <c r="E336" s="13">
        <v>56.5</v>
      </c>
      <c r="F336" s="13">
        <v>1.85</v>
      </c>
      <c r="G336" s="13">
        <v>0.22</v>
      </c>
      <c r="H336" s="12">
        <v>1</v>
      </c>
      <c r="I336" s="15">
        <f t="shared" si="30"/>
        <v>1.85</v>
      </c>
      <c r="J336" s="15">
        <f t="shared" si="31"/>
        <v>0.22</v>
      </c>
      <c r="K336" s="13">
        <v>207495</v>
      </c>
      <c r="L336" s="12">
        <f t="shared" si="32"/>
        <v>292.95187511188709</v>
      </c>
      <c r="M336">
        <f t="shared" si="33"/>
        <v>361350</v>
      </c>
      <c r="N336">
        <f t="shared" si="34"/>
        <v>1474</v>
      </c>
      <c r="O336">
        <f t="shared" si="35"/>
        <v>175.3</v>
      </c>
    </row>
    <row r="337" spans="1:15">
      <c r="A337" s="12" t="s">
        <v>41</v>
      </c>
      <c r="B337" s="12">
        <v>6170</v>
      </c>
      <c r="C337" s="14">
        <v>9.0134114599999995E-2</v>
      </c>
      <c r="D337" s="13">
        <v>0.30299999999999999</v>
      </c>
      <c r="E337" s="13">
        <v>56.5</v>
      </c>
      <c r="F337" s="13">
        <v>0</v>
      </c>
      <c r="G337" s="13">
        <v>0</v>
      </c>
      <c r="H337" s="12">
        <v>1</v>
      </c>
      <c r="I337" s="15">
        <f t="shared" si="30"/>
        <v>0</v>
      </c>
      <c r="J337" s="15">
        <f t="shared" si="31"/>
        <v>0</v>
      </c>
      <c r="K337" s="13">
        <v>91.1</v>
      </c>
      <c r="L337" s="12">
        <f t="shared" si="32"/>
        <v>0.12858758124122499</v>
      </c>
      <c r="M337">
        <f t="shared" si="33"/>
        <v>159</v>
      </c>
      <c r="N337">
        <f t="shared" si="34"/>
        <v>0</v>
      </c>
      <c r="O337">
        <f t="shared" si="35"/>
        <v>0</v>
      </c>
    </row>
    <row r="338" spans="1:15">
      <c r="A338" s="12" t="s">
        <v>41</v>
      </c>
      <c r="B338" s="12">
        <v>6170</v>
      </c>
      <c r="C338" s="14">
        <v>1.9548052999999999E-2</v>
      </c>
      <c r="D338" s="13">
        <v>0.30299999999999999</v>
      </c>
      <c r="E338" s="13">
        <v>56.5</v>
      </c>
      <c r="F338" s="13">
        <v>0</v>
      </c>
      <c r="G338" s="13">
        <v>0</v>
      </c>
      <c r="H338" s="12">
        <v>1</v>
      </c>
      <c r="I338" s="15">
        <f t="shared" si="30"/>
        <v>0</v>
      </c>
      <c r="J338" s="15">
        <f t="shared" si="31"/>
        <v>0</v>
      </c>
      <c r="K338" s="13">
        <v>19.8</v>
      </c>
      <c r="L338" s="12">
        <f t="shared" si="32"/>
        <v>2.7887741111124995E-2</v>
      </c>
      <c r="M338">
        <f t="shared" si="33"/>
        <v>34</v>
      </c>
      <c r="N338">
        <f t="shared" si="34"/>
        <v>0</v>
      </c>
      <c r="O338">
        <f t="shared" si="35"/>
        <v>0</v>
      </c>
    </row>
    <row r="339" spans="1:15">
      <c r="A339" s="12" t="s">
        <v>41</v>
      </c>
      <c r="B339" s="12">
        <v>4110</v>
      </c>
      <c r="C339" s="14">
        <v>0.30166037600000001</v>
      </c>
      <c r="D339" s="13">
        <v>0.41299999999999998</v>
      </c>
      <c r="E339" s="13">
        <v>56.5</v>
      </c>
      <c r="F339" s="13">
        <v>0.7</v>
      </c>
      <c r="G339" s="13">
        <v>0.09</v>
      </c>
      <c r="H339" s="12">
        <v>1</v>
      </c>
      <c r="I339" s="15">
        <f t="shared" si="30"/>
        <v>0.7</v>
      </c>
      <c r="J339" s="15">
        <f t="shared" si="31"/>
        <v>0.09</v>
      </c>
      <c r="K339" s="13">
        <v>415.5</v>
      </c>
      <c r="L339" s="12">
        <f t="shared" si="32"/>
        <v>0.58659117031433328</v>
      </c>
      <c r="M339">
        <f t="shared" si="33"/>
        <v>724</v>
      </c>
      <c r="N339">
        <f t="shared" si="34"/>
        <v>1</v>
      </c>
      <c r="O339">
        <f t="shared" si="35"/>
        <v>0.1</v>
      </c>
    </row>
    <row r="340" spans="1:15">
      <c r="A340" s="12" t="s">
        <v>41</v>
      </c>
      <c r="B340" s="12">
        <v>6170</v>
      </c>
      <c r="C340" s="14">
        <v>1.7832505200000001E-2</v>
      </c>
      <c r="D340" s="13">
        <v>0.30299999999999999</v>
      </c>
      <c r="E340" s="13">
        <v>56.5</v>
      </c>
      <c r="F340" s="13">
        <v>0</v>
      </c>
      <c r="G340" s="13">
        <v>0</v>
      </c>
      <c r="H340" s="12">
        <v>1</v>
      </c>
      <c r="I340" s="15">
        <f t="shared" si="30"/>
        <v>0</v>
      </c>
      <c r="J340" s="15">
        <f t="shared" si="31"/>
        <v>0</v>
      </c>
      <c r="K340" s="13">
        <v>18</v>
      </c>
      <c r="L340" s="12">
        <f t="shared" si="32"/>
        <v>2.5440297730949999E-2</v>
      </c>
      <c r="M340">
        <f t="shared" si="33"/>
        <v>31</v>
      </c>
      <c r="N340">
        <f t="shared" si="34"/>
        <v>0</v>
      </c>
      <c r="O340">
        <f t="shared" si="35"/>
        <v>0</v>
      </c>
    </row>
    <row r="341" spans="1:15">
      <c r="A341" s="12" t="s">
        <v>41</v>
      </c>
      <c r="B341" s="12">
        <v>5300</v>
      </c>
      <c r="C341" s="14">
        <v>0.65772857709999999</v>
      </c>
      <c r="D341" s="13">
        <v>0.5</v>
      </c>
      <c r="E341" s="13">
        <v>56.5</v>
      </c>
      <c r="F341" s="13">
        <v>0.6</v>
      </c>
      <c r="G341" s="13">
        <v>0.13500000000000001</v>
      </c>
      <c r="H341" s="12">
        <v>1</v>
      </c>
      <c r="I341" s="15">
        <f t="shared" si="30"/>
        <v>0.6</v>
      </c>
      <c r="J341" s="15">
        <f t="shared" si="31"/>
        <v>0.13500000000000001</v>
      </c>
      <c r="K341" s="13">
        <v>1096.7</v>
      </c>
      <c r="L341" s="12">
        <f t="shared" si="32"/>
        <v>1.5484026919229166</v>
      </c>
      <c r="M341">
        <f t="shared" si="33"/>
        <v>1910</v>
      </c>
      <c r="N341">
        <f t="shared" si="34"/>
        <v>3</v>
      </c>
      <c r="O341">
        <f t="shared" si="35"/>
        <v>0.6</v>
      </c>
    </row>
    <row r="342" spans="1:15">
      <c r="A342" s="12" t="s">
        <v>41</v>
      </c>
      <c r="B342" s="12">
        <v>5300</v>
      </c>
      <c r="C342" s="14">
        <v>0.91004222560000003</v>
      </c>
      <c r="D342" s="13">
        <v>0.5</v>
      </c>
      <c r="E342" s="13">
        <v>56.5</v>
      </c>
      <c r="F342" s="13">
        <v>0.6</v>
      </c>
      <c r="G342" s="13">
        <v>0.13500000000000001</v>
      </c>
      <c r="H342" s="12">
        <v>1</v>
      </c>
      <c r="I342" s="15">
        <f t="shared" si="30"/>
        <v>0.6</v>
      </c>
      <c r="J342" s="15">
        <f t="shared" si="31"/>
        <v>0.13500000000000001</v>
      </c>
      <c r="K342" s="13">
        <v>1517.4</v>
      </c>
      <c r="L342" s="12">
        <f t="shared" si="32"/>
        <v>2.1423910727666668</v>
      </c>
      <c r="M342">
        <f t="shared" si="33"/>
        <v>2643</v>
      </c>
      <c r="N342">
        <f t="shared" si="34"/>
        <v>3</v>
      </c>
      <c r="O342">
        <f t="shared" si="35"/>
        <v>0.8</v>
      </c>
    </row>
    <row r="343" spans="1:15">
      <c r="A343" s="12" t="s">
        <v>41</v>
      </c>
      <c r="B343" s="12">
        <v>5300</v>
      </c>
      <c r="C343" s="14">
        <v>7.7180354E-3</v>
      </c>
      <c r="D343" s="13">
        <v>0.5</v>
      </c>
      <c r="E343" s="13">
        <v>56.5</v>
      </c>
      <c r="F343" s="13">
        <v>0.6</v>
      </c>
      <c r="G343" s="13">
        <v>0.13500000000000001</v>
      </c>
      <c r="H343" s="12">
        <v>1</v>
      </c>
      <c r="I343" s="15">
        <f t="shared" si="30"/>
        <v>0.6</v>
      </c>
      <c r="J343" s="15">
        <f t="shared" si="31"/>
        <v>0.13500000000000001</v>
      </c>
      <c r="K343" s="13">
        <v>12.9</v>
      </c>
      <c r="L343" s="12">
        <f t="shared" si="32"/>
        <v>1.8169541670833334E-2</v>
      </c>
      <c r="M343">
        <f t="shared" si="33"/>
        <v>22</v>
      </c>
      <c r="N343">
        <f t="shared" si="34"/>
        <v>0</v>
      </c>
      <c r="O343">
        <f t="shared" si="35"/>
        <v>0</v>
      </c>
    </row>
    <row r="344" spans="1:15">
      <c r="A344" s="12" t="s">
        <v>41</v>
      </c>
      <c r="B344" s="12">
        <v>1180</v>
      </c>
      <c r="C344" s="14">
        <v>0.62638927489999996</v>
      </c>
      <c r="D344" s="13">
        <v>0.39</v>
      </c>
      <c r="E344" s="13">
        <v>56.5</v>
      </c>
      <c r="F344" s="13">
        <v>1.05</v>
      </c>
      <c r="G344" s="13">
        <v>0.22</v>
      </c>
      <c r="H344" s="12">
        <v>1</v>
      </c>
      <c r="I344" s="15">
        <f t="shared" si="30"/>
        <v>1.05</v>
      </c>
      <c r="J344" s="15">
        <f t="shared" si="31"/>
        <v>0.22</v>
      </c>
      <c r="K344" s="13">
        <v>814.7</v>
      </c>
      <c r="L344" s="12">
        <f t="shared" si="32"/>
        <v>1.150207306035125</v>
      </c>
      <c r="M344">
        <f t="shared" si="33"/>
        <v>1419</v>
      </c>
      <c r="N344">
        <f t="shared" si="34"/>
        <v>3</v>
      </c>
      <c r="O344">
        <f t="shared" si="35"/>
        <v>0.7</v>
      </c>
    </row>
    <row r="345" spans="1:15">
      <c r="A345" s="12" t="s">
        <v>41</v>
      </c>
      <c r="B345" s="12">
        <v>1180</v>
      </c>
      <c r="C345" s="14">
        <v>0.15985569099999999</v>
      </c>
      <c r="D345" s="13">
        <v>0.39</v>
      </c>
      <c r="E345" s="13">
        <v>56.5</v>
      </c>
      <c r="F345" s="13">
        <v>1.05</v>
      </c>
      <c r="G345" s="13">
        <v>0.22</v>
      </c>
      <c r="H345" s="12">
        <v>1</v>
      </c>
      <c r="I345" s="15">
        <f t="shared" si="30"/>
        <v>1.05</v>
      </c>
      <c r="J345" s="15">
        <f t="shared" si="31"/>
        <v>0.22</v>
      </c>
      <c r="K345" s="13">
        <v>207.9</v>
      </c>
      <c r="L345" s="12">
        <f t="shared" si="32"/>
        <v>0.29353501259874998</v>
      </c>
      <c r="M345">
        <f t="shared" si="33"/>
        <v>362</v>
      </c>
      <c r="N345">
        <f t="shared" si="34"/>
        <v>1</v>
      </c>
      <c r="O345">
        <f t="shared" si="35"/>
        <v>0.2</v>
      </c>
    </row>
    <row r="346" spans="1:15">
      <c r="A346" s="12" t="s">
        <v>41</v>
      </c>
      <c r="B346" s="12">
        <v>1180</v>
      </c>
      <c r="C346" s="14">
        <v>8.7402048199999999E-2</v>
      </c>
      <c r="D346" s="13">
        <v>0.39</v>
      </c>
      <c r="E346" s="13">
        <v>56.5</v>
      </c>
      <c r="F346" s="13">
        <v>1.05</v>
      </c>
      <c r="G346" s="13">
        <v>0.22</v>
      </c>
      <c r="H346" s="12">
        <v>1</v>
      </c>
      <c r="I346" s="15">
        <f t="shared" si="30"/>
        <v>1.05</v>
      </c>
      <c r="J346" s="15">
        <f t="shared" si="31"/>
        <v>0.22</v>
      </c>
      <c r="K346" s="13">
        <v>113.7</v>
      </c>
      <c r="L346" s="12">
        <f t="shared" si="32"/>
        <v>0.16049201100725</v>
      </c>
      <c r="M346">
        <f t="shared" si="33"/>
        <v>198</v>
      </c>
      <c r="N346">
        <f t="shared" si="34"/>
        <v>0</v>
      </c>
      <c r="O346">
        <f t="shared" si="35"/>
        <v>0.1</v>
      </c>
    </row>
    <row r="347" spans="1:15">
      <c r="A347" s="12" t="s">
        <v>41</v>
      </c>
      <c r="B347" s="12">
        <v>1100</v>
      </c>
      <c r="C347" s="14">
        <v>0.1410815772</v>
      </c>
      <c r="D347" s="13">
        <v>0.34200000000000003</v>
      </c>
      <c r="E347" s="13">
        <v>56.5</v>
      </c>
      <c r="F347" s="13">
        <v>1.85</v>
      </c>
      <c r="G347" s="13">
        <v>0.22</v>
      </c>
      <c r="H347" s="12">
        <v>1</v>
      </c>
      <c r="I347" s="15">
        <f t="shared" si="30"/>
        <v>1.85</v>
      </c>
      <c r="J347" s="15">
        <f t="shared" si="31"/>
        <v>0.22</v>
      </c>
      <c r="K347" s="13">
        <v>160.9</v>
      </c>
      <c r="L347" s="12">
        <f t="shared" si="32"/>
        <v>0.22717660968630002</v>
      </c>
      <c r="M347">
        <f t="shared" si="33"/>
        <v>280</v>
      </c>
      <c r="N347">
        <f t="shared" si="34"/>
        <v>1</v>
      </c>
      <c r="O347">
        <f t="shared" si="35"/>
        <v>0.1</v>
      </c>
    </row>
    <row r="348" spans="1:15">
      <c r="A348" s="12" t="s">
        <v>41</v>
      </c>
      <c r="B348" s="12">
        <v>4110</v>
      </c>
      <c r="C348" s="14">
        <v>0.53925143620000004</v>
      </c>
      <c r="D348" s="13">
        <v>0.41299999999999998</v>
      </c>
      <c r="E348" s="13">
        <v>56.5</v>
      </c>
      <c r="F348" s="13">
        <v>0.7</v>
      </c>
      <c r="G348" s="13">
        <v>0.09</v>
      </c>
      <c r="H348" s="12">
        <v>1</v>
      </c>
      <c r="I348" s="15">
        <f t="shared" si="30"/>
        <v>0.7</v>
      </c>
      <c r="J348" s="15">
        <f t="shared" si="31"/>
        <v>0.09</v>
      </c>
      <c r="K348" s="13">
        <v>742.7</v>
      </c>
      <c r="L348" s="12">
        <f t="shared" si="32"/>
        <v>1.0485968865007418</v>
      </c>
      <c r="M348">
        <f t="shared" si="33"/>
        <v>1293</v>
      </c>
      <c r="N348">
        <f t="shared" si="34"/>
        <v>2</v>
      </c>
      <c r="O348">
        <f t="shared" si="35"/>
        <v>0.3</v>
      </c>
    </row>
    <row r="349" spans="1:15">
      <c r="A349" s="12" t="s">
        <v>41</v>
      </c>
      <c r="B349" s="12">
        <v>4110</v>
      </c>
      <c r="C349" s="14">
        <v>0.15660287840000001</v>
      </c>
      <c r="D349" s="13">
        <v>0.41299999999999998</v>
      </c>
      <c r="E349" s="13">
        <v>56.5</v>
      </c>
      <c r="F349" s="13">
        <v>0.7</v>
      </c>
      <c r="G349" s="13">
        <v>0.09</v>
      </c>
      <c r="H349" s="12">
        <v>1</v>
      </c>
      <c r="I349" s="15">
        <f t="shared" si="30"/>
        <v>0.7</v>
      </c>
      <c r="J349" s="15">
        <f t="shared" si="31"/>
        <v>0.09</v>
      </c>
      <c r="K349" s="13">
        <v>611.1</v>
      </c>
      <c r="L349" s="12">
        <f t="shared" si="32"/>
        <v>0.30452082216873333</v>
      </c>
      <c r="M349">
        <f t="shared" si="33"/>
        <v>376</v>
      </c>
      <c r="N349">
        <f t="shared" si="34"/>
        <v>1</v>
      </c>
      <c r="O349">
        <f t="shared" si="35"/>
        <v>0.1</v>
      </c>
    </row>
    <row r="350" spans="1:15">
      <c r="A350" s="12" t="s">
        <v>41</v>
      </c>
      <c r="B350" s="12">
        <v>1920</v>
      </c>
      <c r="C350" s="14">
        <v>3.2175781986000001</v>
      </c>
      <c r="D350" s="13">
        <v>0.193</v>
      </c>
      <c r="E350" s="13">
        <v>56.5</v>
      </c>
      <c r="F350" s="13">
        <v>1.2</v>
      </c>
      <c r="G350" s="13">
        <v>7.5999999999999998E-2</v>
      </c>
      <c r="H350" s="12">
        <v>1</v>
      </c>
      <c r="I350" s="15">
        <f t="shared" si="30"/>
        <v>1.2</v>
      </c>
      <c r="J350" s="15">
        <f t="shared" si="31"/>
        <v>7.5999999999999998E-2</v>
      </c>
      <c r="K350" s="13">
        <v>2070.9</v>
      </c>
      <c r="L350" s="12">
        <f t="shared" si="32"/>
        <v>2.9238401222194752</v>
      </c>
      <c r="M350">
        <f t="shared" si="33"/>
        <v>3606</v>
      </c>
      <c r="N350">
        <f t="shared" si="34"/>
        <v>10</v>
      </c>
      <c r="O350">
        <f t="shared" si="35"/>
        <v>0.6</v>
      </c>
    </row>
    <row r="351" spans="1:15">
      <c r="A351" s="12" t="s">
        <v>41</v>
      </c>
      <c r="B351" s="12">
        <v>1100</v>
      </c>
      <c r="C351" s="14">
        <v>82.199415583999993</v>
      </c>
      <c r="D351" s="13">
        <v>0.34200000000000003</v>
      </c>
      <c r="E351" s="13">
        <v>56.5</v>
      </c>
      <c r="F351" s="13">
        <v>1.85</v>
      </c>
      <c r="G351" s="13">
        <v>0.22</v>
      </c>
      <c r="H351" s="12">
        <v>1</v>
      </c>
      <c r="I351" s="15">
        <f t="shared" si="30"/>
        <v>1.85</v>
      </c>
      <c r="J351" s="15">
        <f t="shared" si="31"/>
        <v>0.22</v>
      </c>
      <c r="K351" s="13">
        <v>93750.3</v>
      </c>
      <c r="L351" s="12">
        <f t="shared" si="32"/>
        <v>132.36160894413601</v>
      </c>
      <c r="M351">
        <f t="shared" si="33"/>
        <v>163265</v>
      </c>
      <c r="N351">
        <f t="shared" si="34"/>
        <v>666</v>
      </c>
      <c r="O351">
        <f t="shared" si="35"/>
        <v>79.2</v>
      </c>
    </row>
    <row r="352" spans="1:15">
      <c r="A352" s="12" t="s">
        <v>41</v>
      </c>
      <c r="B352" s="12">
        <v>1180</v>
      </c>
      <c r="C352" s="14">
        <v>0.154033067</v>
      </c>
      <c r="D352" s="13">
        <v>0.39</v>
      </c>
      <c r="E352" s="13">
        <v>56.5</v>
      </c>
      <c r="F352" s="13">
        <v>1.05</v>
      </c>
      <c r="G352" s="13">
        <v>0.22</v>
      </c>
      <c r="H352" s="12">
        <v>1</v>
      </c>
      <c r="I352" s="15">
        <f t="shared" si="30"/>
        <v>1.05</v>
      </c>
      <c r="J352" s="15">
        <f t="shared" si="31"/>
        <v>0.22</v>
      </c>
      <c r="K352" s="13">
        <v>200.3</v>
      </c>
      <c r="L352" s="12">
        <f t="shared" si="32"/>
        <v>0.28284321927875</v>
      </c>
      <c r="M352">
        <f t="shared" si="33"/>
        <v>349</v>
      </c>
      <c r="N352">
        <f t="shared" si="34"/>
        <v>1</v>
      </c>
      <c r="O352">
        <f t="shared" si="35"/>
        <v>0.2</v>
      </c>
    </row>
    <row r="353" spans="1:15">
      <c r="A353" s="12" t="s">
        <v>41</v>
      </c>
      <c r="B353" s="12">
        <v>1100</v>
      </c>
      <c r="C353" s="14">
        <v>69.809059318600006</v>
      </c>
      <c r="D353" s="13">
        <v>0.34200000000000003</v>
      </c>
      <c r="E353" s="13">
        <v>56.5</v>
      </c>
      <c r="F353" s="13">
        <v>1.85</v>
      </c>
      <c r="G353" s="13">
        <v>0.22</v>
      </c>
      <c r="H353" s="12">
        <v>1</v>
      </c>
      <c r="I353" s="15">
        <f t="shared" si="30"/>
        <v>1.85</v>
      </c>
      <c r="J353" s="15">
        <f t="shared" si="31"/>
        <v>0.22</v>
      </c>
      <c r="K353" s="13">
        <v>79618.5</v>
      </c>
      <c r="L353" s="12">
        <f t="shared" si="32"/>
        <v>112.41003776777565</v>
      </c>
      <c r="M353">
        <f t="shared" si="33"/>
        <v>138656</v>
      </c>
      <c r="N353">
        <f t="shared" si="34"/>
        <v>566</v>
      </c>
      <c r="O353">
        <f t="shared" si="35"/>
        <v>67.3</v>
      </c>
    </row>
    <row r="354" spans="1:15">
      <c r="A354" s="12" t="s">
        <v>41</v>
      </c>
      <c r="B354" s="12">
        <v>5300</v>
      </c>
      <c r="C354" s="14">
        <v>6.8766486200000004E-2</v>
      </c>
      <c r="D354" s="13">
        <v>0.5</v>
      </c>
      <c r="E354" s="13">
        <v>56.5</v>
      </c>
      <c r="F354" s="13">
        <v>0.6</v>
      </c>
      <c r="G354" s="13">
        <v>0.13500000000000001</v>
      </c>
      <c r="H354" s="12">
        <v>1</v>
      </c>
      <c r="I354" s="15">
        <f t="shared" si="30"/>
        <v>0.6</v>
      </c>
      <c r="J354" s="15">
        <f t="shared" si="31"/>
        <v>0.13500000000000001</v>
      </c>
      <c r="K354" s="13">
        <v>114.7</v>
      </c>
      <c r="L354" s="12">
        <f t="shared" si="32"/>
        <v>0.16188776959583334</v>
      </c>
      <c r="M354">
        <f t="shared" si="33"/>
        <v>200</v>
      </c>
      <c r="N354">
        <f t="shared" si="34"/>
        <v>0</v>
      </c>
      <c r="O354">
        <f t="shared" si="35"/>
        <v>0.1</v>
      </c>
    </row>
    <row r="355" spans="1:15">
      <c r="A355" s="12" t="s">
        <v>41</v>
      </c>
      <c r="B355" s="12">
        <v>1100</v>
      </c>
      <c r="C355" s="14">
        <v>3.6091030900000001E-2</v>
      </c>
      <c r="D355" s="13">
        <v>0.25800000000000001</v>
      </c>
      <c r="E355" s="13">
        <v>56.5</v>
      </c>
      <c r="F355" s="13">
        <v>1.85</v>
      </c>
      <c r="G355" s="13">
        <v>0.22</v>
      </c>
      <c r="H355" s="12">
        <v>1</v>
      </c>
      <c r="I355" s="15">
        <f t="shared" si="30"/>
        <v>1.85</v>
      </c>
      <c r="J355" s="15">
        <f t="shared" si="31"/>
        <v>0.22</v>
      </c>
      <c r="K355" s="13">
        <v>31</v>
      </c>
      <c r="L355" s="12">
        <f t="shared" si="32"/>
        <v>4.3841579785774999E-2</v>
      </c>
      <c r="M355">
        <f t="shared" si="33"/>
        <v>54</v>
      </c>
      <c r="N355">
        <f t="shared" si="34"/>
        <v>0</v>
      </c>
      <c r="O355">
        <f t="shared" si="35"/>
        <v>0</v>
      </c>
    </row>
    <row r="356" spans="1:15">
      <c r="A356" s="12" t="s">
        <v>41</v>
      </c>
      <c r="B356" s="12">
        <v>1920</v>
      </c>
      <c r="C356" s="14">
        <v>0.21326672159999999</v>
      </c>
      <c r="D356" s="13">
        <v>0.193</v>
      </c>
      <c r="E356" s="13">
        <v>56.5</v>
      </c>
      <c r="F356" s="13">
        <v>1.2</v>
      </c>
      <c r="G356" s="13">
        <v>7.5999999999999998E-2</v>
      </c>
      <c r="H356" s="12">
        <v>1</v>
      </c>
      <c r="I356" s="15">
        <f t="shared" si="30"/>
        <v>1.2</v>
      </c>
      <c r="J356" s="15">
        <f t="shared" si="31"/>
        <v>7.5999999999999998E-2</v>
      </c>
      <c r="K356" s="13">
        <v>137.30000000000001</v>
      </c>
      <c r="L356" s="12">
        <f t="shared" si="32"/>
        <v>0.19379724714059998</v>
      </c>
      <c r="M356">
        <f t="shared" si="33"/>
        <v>239</v>
      </c>
      <c r="N356">
        <f t="shared" si="34"/>
        <v>1</v>
      </c>
      <c r="O356">
        <f t="shared" si="35"/>
        <v>0</v>
      </c>
    </row>
    <row r="357" spans="1:15">
      <c r="A357" s="12" t="s">
        <v>41</v>
      </c>
      <c r="B357" s="12">
        <v>4110</v>
      </c>
      <c r="C357" s="14">
        <v>0.66966663550000005</v>
      </c>
      <c r="D357" s="13">
        <v>0.41299999999999998</v>
      </c>
      <c r="E357" s="13">
        <v>56.5</v>
      </c>
      <c r="F357" s="13">
        <v>0.7</v>
      </c>
      <c r="G357" s="13">
        <v>0.09</v>
      </c>
      <c r="H357" s="12">
        <v>1</v>
      </c>
      <c r="I357" s="15">
        <f t="shared" si="30"/>
        <v>0.7</v>
      </c>
      <c r="J357" s="15">
        <f t="shared" si="31"/>
        <v>0.09</v>
      </c>
      <c r="K357" s="13">
        <v>922.3</v>
      </c>
      <c r="L357" s="12">
        <f t="shared" si="32"/>
        <v>1.3021946755062292</v>
      </c>
      <c r="M357">
        <f t="shared" si="33"/>
        <v>1606</v>
      </c>
      <c r="N357">
        <f t="shared" si="34"/>
        <v>2</v>
      </c>
      <c r="O357">
        <f t="shared" si="35"/>
        <v>0.3</v>
      </c>
    </row>
    <row r="358" spans="1:15">
      <c r="A358" s="12" t="s">
        <v>41</v>
      </c>
      <c r="B358" s="12">
        <v>4110</v>
      </c>
      <c r="C358" s="14">
        <v>0.19615980929999999</v>
      </c>
      <c r="D358" s="13">
        <v>0.41299999999999998</v>
      </c>
      <c r="E358" s="13">
        <v>56.5</v>
      </c>
      <c r="F358" s="13">
        <v>0.7</v>
      </c>
      <c r="G358" s="13">
        <v>0.09</v>
      </c>
      <c r="H358" s="12">
        <v>1</v>
      </c>
      <c r="I358" s="15">
        <f t="shared" si="30"/>
        <v>0.7</v>
      </c>
      <c r="J358" s="15">
        <f t="shared" si="31"/>
        <v>0.09</v>
      </c>
      <c r="K358" s="13">
        <v>2333.6</v>
      </c>
      <c r="L358" s="12">
        <f t="shared" si="32"/>
        <v>0.38144092250923745</v>
      </c>
      <c r="M358">
        <f t="shared" si="33"/>
        <v>470</v>
      </c>
      <c r="N358">
        <f t="shared" si="34"/>
        <v>1</v>
      </c>
      <c r="O358">
        <f t="shared" si="35"/>
        <v>0.1</v>
      </c>
    </row>
    <row r="359" spans="1:15">
      <c r="A359" s="12" t="s">
        <v>41</v>
      </c>
      <c r="B359" s="12">
        <v>1100</v>
      </c>
      <c r="C359" s="14">
        <v>21.754486223600001</v>
      </c>
      <c r="D359" s="13">
        <v>0.34200000000000003</v>
      </c>
      <c r="E359" s="13">
        <v>56.5</v>
      </c>
      <c r="F359" s="13">
        <v>1.85</v>
      </c>
      <c r="G359" s="13">
        <v>0.22</v>
      </c>
      <c r="H359" s="12">
        <v>1</v>
      </c>
      <c r="I359" s="15">
        <f t="shared" ref="I359:I422" si="36">F359</f>
        <v>1.85</v>
      </c>
      <c r="J359" s="15">
        <f t="shared" ref="J359:J422" si="37">G359</f>
        <v>0.22</v>
      </c>
      <c r="K359" s="13">
        <v>24811.5</v>
      </c>
      <c r="L359" s="12">
        <f t="shared" si="32"/>
        <v>35.030161441551904</v>
      </c>
      <c r="M359">
        <f t="shared" si="33"/>
        <v>43209</v>
      </c>
      <c r="N359">
        <f t="shared" si="34"/>
        <v>176</v>
      </c>
      <c r="O359">
        <f t="shared" si="35"/>
        <v>21</v>
      </c>
    </row>
    <row r="360" spans="1:15">
      <c r="A360" s="12" t="s">
        <v>41</v>
      </c>
      <c r="B360" s="12">
        <v>1920</v>
      </c>
      <c r="C360" s="14">
        <v>7.1774883733000001</v>
      </c>
      <c r="D360" s="13">
        <v>0.193</v>
      </c>
      <c r="E360" s="13">
        <v>56.5</v>
      </c>
      <c r="F360" s="13">
        <v>1.2</v>
      </c>
      <c r="G360" s="13">
        <v>7.5999999999999998E-2</v>
      </c>
      <c r="H360" s="12">
        <v>1</v>
      </c>
      <c r="I360" s="15">
        <f t="shared" si="36"/>
        <v>1.2</v>
      </c>
      <c r="J360" s="15">
        <f t="shared" si="37"/>
        <v>7.5999999999999998E-2</v>
      </c>
      <c r="K360" s="13">
        <v>4619.6000000000004</v>
      </c>
      <c r="L360" s="12">
        <f t="shared" si="32"/>
        <v>6.5222434972208214</v>
      </c>
      <c r="M360">
        <f t="shared" si="33"/>
        <v>8045</v>
      </c>
      <c r="N360">
        <f t="shared" si="34"/>
        <v>21</v>
      </c>
      <c r="O360">
        <f t="shared" si="35"/>
        <v>1.3</v>
      </c>
    </row>
    <row r="361" spans="1:15">
      <c r="A361" s="12" t="s">
        <v>41</v>
      </c>
      <c r="B361" s="12">
        <v>1100</v>
      </c>
      <c r="C361" s="14">
        <v>0.85790343530000002</v>
      </c>
      <c r="D361" s="13">
        <v>0.34200000000000003</v>
      </c>
      <c r="E361" s="13">
        <v>56.5</v>
      </c>
      <c r="F361" s="13">
        <v>1.85</v>
      </c>
      <c r="G361" s="13">
        <v>0.22</v>
      </c>
      <c r="H361" s="12">
        <v>1</v>
      </c>
      <c r="I361" s="15">
        <f t="shared" si="36"/>
        <v>1.85</v>
      </c>
      <c r="J361" s="15">
        <f t="shared" si="37"/>
        <v>0.22</v>
      </c>
      <c r="K361" s="13">
        <v>978.5</v>
      </c>
      <c r="L361" s="12">
        <f t="shared" si="32"/>
        <v>1.3814390066918252</v>
      </c>
      <c r="M361">
        <f t="shared" si="33"/>
        <v>1704</v>
      </c>
      <c r="N361">
        <f t="shared" si="34"/>
        <v>7</v>
      </c>
      <c r="O361">
        <f t="shared" si="35"/>
        <v>0.8</v>
      </c>
    </row>
    <row r="362" spans="1:15">
      <c r="A362" s="12" t="s">
        <v>41</v>
      </c>
      <c r="B362" s="12">
        <v>1100</v>
      </c>
      <c r="C362" s="14">
        <v>12.5155280503</v>
      </c>
      <c r="D362" s="13">
        <v>0.34200000000000003</v>
      </c>
      <c r="E362" s="13">
        <v>56.5</v>
      </c>
      <c r="F362" s="13">
        <v>1.85</v>
      </c>
      <c r="G362" s="13">
        <v>0.22</v>
      </c>
      <c r="H362" s="12">
        <v>1</v>
      </c>
      <c r="I362" s="15">
        <f t="shared" si="36"/>
        <v>1.85</v>
      </c>
      <c r="J362" s="15">
        <f t="shared" si="37"/>
        <v>0.22</v>
      </c>
      <c r="K362" s="13">
        <v>14274.2</v>
      </c>
      <c r="L362" s="12">
        <f t="shared" si="32"/>
        <v>20.153129042995577</v>
      </c>
      <c r="M362">
        <f t="shared" si="33"/>
        <v>24858</v>
      </c>
      <c r="N362">
        <f t="shared" si="34"/>
        <v>101</v>
      </c>
      <c r="O362">
        <f t="shared" si="35"/>
        <v>12.1</v>
      </c>
    </row>
    <row r="363" spans="1:15">
      <c r="A363" s="12" t="s">
        <v>41</v>
      </c>
      <c r="B363" s="12">
        <v>1100</v>
      </c>
      <c r="C363" s="14">
        <v>6.8559022621999999</v>
      </c>
      <c r="D363" s="13">
        <v>0.34200000000000003</v>
      </c>
      <c r="E363" s="13">
        <v>56.5</v>
      </c>
      <c r="F363" s="13">
        <v>1.85</v>
      </c>
      <c r="G363" s="13">
        <v>0.22</v>
      </c>
      <c r="H363" s="12">
        <v>1</v>
      </c>
      <c r="I363" s="15">
        <f t="shared" si="36"/>
        <v>1.85</v>
      </c>
      <c r="J363" s="15">
        <f t="shared" si="37"/>
        <v>0.22</v>
      </c>
      <c r="K363" s="13">
        <v>7819.3</v>
      </c>
      <c r="L363" s="12">
        <f t="shared" si="32"/>
        <v>11.039716617707549</v>
      </c>
      <c r="M363">
        <f t="shared" si="33"/>
        <v>13617</v>
      </c>
      <c r="N363">
        <f t="shared" si="34"/>
        <v>56</v>
      </c>
      <c r="O363">
        <f t="shared" si="35"/>
        <v>6.6</v>
      </c>
    </row>
    <row r="364" spans="1:15">
      <c r="A364" s="12" t="s">
        <v>41</v>
      </c>
      <c r="B364" s="12">
        <v>1100</v>
      </c>
      <c r="C364" s="14">
        <v>16.6493946346</v>
      </c>
      <c r="D364" s="13">
        <v>0.28599999999999998</v>
      </c>
      <c r="E364" s="13">
        <v>56.5</v>
      </c>
      <c r="F364" s="13">
        <v>1.85</v>
      </c>
      <c r="G364" s="13">
        <v>0.22</v>
      </c>
      <c r="H364" s="12">
        <v>1</v>
      </c>
      <c r="I364" s="15">
        <f t="shared" si="36"/>
        <v>1.85</v>
      </c>
      <c r="J364" s="15">
        <f t="shared" si="37"/>
        <v>0.22</v>
      </c>
      <c r="K364" s="13">
        <v>15879.8</v>
      </c>
      <c r="L364" s="12">
        <f t="shared" si="32"/>
        <v>22.419797325041781</v>
      </c>
      <c r="M364">
        <f t="shared" si="33"/>
        <v>27654</v>
      </c>
      <c r="N364">
        <f t="shared" si="34"/>
        <v>113</v>
      </c>
      <c r="O364">
        <f t="shared" si="35"/>
        <v>13.4</v>
      </c>
    </row>
    <row r="365" spans="1:15">
      <c r="A365" s="12" t="s">
        <v>41</v>
      </c>
      <c r="B365" s="12">
        <v>1920</v>
      </c>
      <c r="C365" s="14">
        <v>1.0649334176</v>
      </c>
      <c r="D365" s="13">
        <v>0.193</v>
      </c>
      <c r="E365" s="13">
        <v>56.5</v>
      </c>
      <c r="F365" s="13">
        <v>1.2</v>
      </c>
      <c r="G365" s="13">
        <v>7.5999999999999998E-2</v>
      </c>
      <c r="H365" s="12">
        <v>1</v>
      </c>
      <c r="I365" s="15">
        <f t="shared" si="36"/>
        <v>1.2</v>
      </c>
      <c r="J365" s="15">
        <f t="shared" si="37"/>
        <v>7.5999999999999998E-2</v>
      </c>
      <c r="K365" s="13">
        <v>685.4</v>
      </c>
      <c r="L365" s="12">
        <f t="shared" si="32"/>
        <v>0.96771387101826678</v>
      </c>
      <c r="M365">
        <f t="shared" si="33"/>
        <v>1194</v>
      </c>
      <c r="N365">
        <f t="shared" si="34"/>
        <v>3</v>
      </c>
      <c r="O365">
        <f t="shared" si="35"/>
        <v>0.2</v>
      </c>
    </row>
    <row r="366" spans="1:15">
      <c r="A366" s="12" t="s">
        <v>41</v>
      </c>
      <c r="B366" s="12">
        <v>1100</v>
      </c>
      <c r="C366" s="14">
        <v>5.5776268499999997E-2</v>
      </c>
      <c r="D366" s="13">
        <v>0.25800000000000001</v>
      </c>
      <c r="E366" s="13">
        <v>56.5</v>
      </c>
      <c r="F366" s="13">
        <v>1.85</v>
      </c>
      <c r="G366" s="13">
        <v>0.22</v>
      </c>
      <c r="H366" s="12">
        <v>1</v>
      </c>
      <c r="I366" s="15">
        <f t="shared" si="36"/>
        <v>1.85</v>
      </c>
      <c r="J366" s="15">
        <f t="shared" si="37"/>
        <v>0.22</v>
      </c>
      <c r="K366" s="13">
        <v>48</v>
      </c>
      <c r="L366" s="12">
        <f t="shared" si="32"/>
        <v>6.7754222160374994E-2</v>
      </c>
      <c r="M366">
        <f t="shared" si="33"/>
        <v>84</v>
      </c>
      <c r="N366">
        <f t="shared" si="34"/>
        <v>0</v>
      </c>
      <c r="O366">
        <f t="shared" si="35"/>
        <v>0</v>
      </c>
    </row>
    <row r="367" spans="1:15">
      <c r="A367" s="12" t="s">
        <v>41</v>
      </c>
      <c r="B367" s="12">
        <v>5300</v>
      </c>
      <c r="C367" s="14">
        <v>2.2692624100000001</v>
      </c>
      <c r="D367" s="13">
        <v>0.5</v>
      </c>
      <c r="E367" s="13">
        <v>56.5</v>
      </c>
      <c r="F367" s="13">
        <v>0.6</v>
      </c>
      <c r="G367" s="13">
        <v>0.13500000000000001</v>
      </c>
      <c r="H367" s="12">
        <v>1</v>
      </c>
      <c r="I367" s="15">
        <f t="shared" si="36"/>
        <v>0.6</v>
      </c>
      <c r="J367" s="15">
        <f t="shared" si="37"/>
        <v>0.13500000000000001</v>
      </c>
      <c r="K367" s="13">
        <v>3783.8</v>
      </c>
      <c r="L367" s="12">
        <f t="shared" si="32"/>
        <v>5.3422219235416675</v>
      </c>
      <c r="M367">
        <f t="shared" si="33"/>
        <v>6590</v>
      </c>
      <c r="N367">
        <f t="shared" si="34"/>
        <v>9</v>
      </c>
      <c r="O367">
        <f t="shared" si="35"/>
        <v>2</v>
      </c>
    </row>
    <row r="368" spans="1:15">
      <c r="A368" s="12" t="s">
        <v>41</v>
      </c>
      <c r="B368" s="12">
        <v>5300</v>
      </c>
      <c r="C368" s="14">
        <v>0.1056156605</v>
      </c>
      <c r="D368" s="13">
        <v>0.5</v>
      </c>
      <c r="E368" s="13">
        <v>56.5</v>
      </c>
      <c r="F368" s="13">
        <v>0.6</v>
      </c>
      <c r="G368" s="13">
        <v>0.13500000000000001</v>
      </c>
      <c r="H368" s="12">
        <v>1</v>
      </c>
      <c r="I368" s="15">
        <f t="shared" si="36"/>
        <v>0.6</v>
      </c>
      <c r="J368" s="15">
        <f t="shared" si="37"/>
        <v>0.13500000000000001</v>
      </c>
      <c r="K368" s="13">
        <v>176.1</v>
      </c>
      <c r="L368" s="12">
        <f t="shared" si="32"/>
        <v>0.24863686742708332</v>
      </c>
      <c r="M368">
        <f t="shared" si="33"/>
        <v>307</v>
      </c>
      <c r="N368">
        <f t="shared" si="34"/>
        <v>0</v>
      </c>
      <c r="O368">
        <f t="shared" si="35"/>
        <v>0.1</v>
      </c>
    </row>
    <row r="369" spans="1:15">
      <c r="A369" s="12" t="s">
        <v>41</v>
      </c>
      <c r="B369" s="12">
        <v>1100</v>
      </c>
      <c r="C369" s="14">
        <v>5.2404214800000001E-2</v>
      </c>
      <c r="D369" s="13">
        <v>0.25800000000000001</v>
      </c>
      <c r="E369" s="13">
        <v>56.5</v>
      </c>
      <c r="F369" s="13">
        <v>1.85</v>
      </c>
      <c r="G369" s="13">
        <v>0.22</v>
      </c>
      <c r="H369" s="12">
        <v>1</v>
      </c>
      <c r="I369" s="15">
        <f t="shared" si="36"/>
        <v>1.85</v>
      </c>
      <c r="J369" s="15">
        <f t="shared" si="37"/>
        <v>0.22</v>
      </c>
      <c r="K369" s="13">
        <v>45.1</v>
      </c>
      <c r="L369" s="12">
        <f t="shared" si="32"/>
        <v>6.3658019928300003E-2</v>
      </c>
      <c r="M369">
        <f t="shared" si="33"/>
        <v>79</v>
      </c>
      <c r="N369">
        <f t="shared" si="34"/>
        <v>0</v>
      </c>
      <c r="O369">
        <f t="shared" si="35"/>
        <v>0</v>
      </c>
    </row>
    <row r="370" spans="1:15">
      <c r="A370" s="12" t="s">
        <v>41</v>
      </c>
      <c r="B370" s="12">
        <v>1920</v>
      </c>
      <c r="C370" s="14">
        <v>140.6644300479</v>
      </c>
      <c r="D370" s="13">
        <v>0.193</v>
      </c>
      <c r="E370" s="13">
        <v>56.5</v>
      </c>
      <c r="F370" s="13">
        <v>1.2</v>
      </c>
      <c r="G370" s="13">
        <v>7.5999999999999998E-2</v>
      </c>
      <c r="H370" s="12">
        <v>1</v>
      </c>
      <c r="I370" s="15">
        <f t="shared" si="36"/>
        <v>1.2</v>
      </c>
      <c r="J370" s="15">
        <f t="shared" si="37"/>
        <v>7.5999999999999998E-2</v>
      </c>
      <c r="K370" s="13">
        <v>90535.3</v>
      </c>
      <c r="L370" s="12">
        <f t="shared" si="32"/>
        <v>127.82293978811047</v>
      </c>
      <c r="M370">
        <f t="shared" si="33"/>
        <v>157667</v>
      </c>
      <c r="N370">
        <f t="shared" si="34"/>
        <v>417</v>
      </c>
      <c r="O370">
        <f t="shared" si="35"/>
        <v>26.4</v>
      </c>
    </row>
    <row r="371" spans="1:15">
      <c r="A371" s="12" t="s">
        <v>41</v>
      </c>
      <c r="B371" s="12">
        <v>1100</v>
      </c>
      <c r="C371" s="14">
        <v>11.5666274444</v>
      </c>
      <c r="D371" s="13">
        <v>0.34200000000000003</v>
      </c>
      <c r="E371" s="13">
        <v>56.5</v>
      </c>
      <c r="F371" s="13">
        <v>1.85</v>
      </c>
      <c r="G371" s="13">
        <v>0.22</v>
      </c>
      <c r="H371" s="12">
        <v>1</v>
      </c>
      <c r="I371" s="15">
        <f t="shared" si="36"/>
        <v>1.85</v>
      </c>
      <c r="J371" s="15">
        <f t="shared" si="37"/>
        <v>0.22</v>
      </c>
      <c r="K371" s="13">
        <v>13191.9</v>
      </c>
      <c r="L371" s="12">
        <f t="shared" si="32"/>
        <v>18.625161842345101</v>
      </c>
      <c r="M371">
        <f t="shared" si="33"/>
        <v>22974</v>
      </c>
      <c r="N371">
        <f t="shared" si="34"/>
        <v>94</v>
      </c>
      <c r="O371">
        <f t="shared" si="35"/>
        <v>11.1</v>
      </c>
    </row>
    <row r="372" spans="1:15">
      <c r="A372" s="12" t="s">
        <v>41</v>
      </c>
      <c r="B372" s="12">
        <v>1100</v>
      </c>
      <c r="C372" s="14">
        <v>0.19229403940000001</v>
      </c>
      <c r="D372" s="13">
        <v>0.34200000000000003</v>
      </c>
      <c r="E372" s="13">
        <v>56.5</v>
      </c>
      <c r="F372" s="13">
        <v>1.85</v>
      </c>
      <c r="G372" s="13">
        <v>0.22</v>
      </c>
      <c r="H372" s="12">
        <v>1</v>
      </c>
      <c r="I372" s="15">
        <f t="shared" si="36"/>
        <v>1.85</v>
      </c>
      <c r="J372" s="15">
        <f t="shared" si="37"/>
        <v>0.22</v>
      </c>
      <c r="K372" s="13">
        <v>219.3</v>
      </c>
      <c r="L372" s="12">
        <f t="shared" si="32"/>
        <v>0.30964147694385002</v>
      </c>
      <c r="M372">
        <f t="shared" si="33"/>
        <v>382</v>
      </c>
      <c r="N372">
        <f t="shared" si="34"/>
        <v>2</v>
      </c>
      <c r="O372">
        <f t="shared" si="35"/>
        <v>0.2</v>
      </c>
    </row>
    <row r="373" spans="1:15">
      <c r="A373" s="12" t="s">
        <v>41</v>
      </c>
      <c r="B373" s="12">
        <v>5300</v>
      </c>
      <c r="C373" s="14">
        <v>0.1538160855</v>
      </c>
      <c r="D373" s="13">
        <v>0.5</v>
      </c>
      <c r="E373" s="13">
        <v>56.5</v>
      </c>
      <c r="F373" s="13">
        <v>0.6</v>
      </c>
      <c r="G373" s="13">
        <v>0.13500000000000001</v>
      </c>
      <c r="H373" s="12">
        <v>1</v>
      </c>
      <c r="I373" s="15">
        <f t="shared" si="36"/>
        <v>0.6</v>
      </c>
      <c r="J373" s="15">
        <f t="shared" si="37"/>
        <v>0.13500000000000001</v>
      </c>
      <c r="K373" s="13">
        <v>256.5</v>
      </c>
      <c r="L373" s="12">
        <f t="shared" si="32"/>
        <v>0.36210870128125</v>
      </c>
      <c r="M373">
        <f t="shared" si="33"/>
        <v>447</v>
      </c>
      <c r="N373">
        <f t="shared" si="34"/>
        <v>1</v>
      </c>
      <c r="O373">
        <f t="shared" si="35"/>
        <v>0.1</v>
      </c>
    </row>
    <row r="374" spans="1:15">
      <c r="A374" s="12" t="s">
        <v>41</v>
      </c>
      <c r="B374" s="12">
        <v>1920</v>
      </c>
      <c r="C374" s="14">
        <v>1.4198778E-2</v>
      </c>
      <c r="D374" s="13">
        <v>0.193</v>
      </c>
      <c r="E374" s="13">
        <v>56.5</v>
      </c>
      <c r="F374" s="13">
        <v>1.2</v>
      </c>
      <c r="G374" s="13">
        <v>7.5999999999999998E-2</v>
      </c>
      <c r="H374" s="12">
        <v>1</v>
      </c>
      <c r="I374" s="15">
        <f t="shared" si="36"/>
        <v>1.2</v>
      </c>
      <c r="J374" s="15">
        <f t="shared" si="37"/>
        <v>7.5999999999999998E-2</v>
      </c>
      <c r="K374" s="13">
        <v>9.1</v>
      </c>
      <c r="L374" s="12">
        <f t="shared" si="32"/>
        <v>1.2902547891750001E-2</v>
      </c>
      <c r="M374">
        <f t="shared" si="33"/>
        <v>16</v>
      </c>
      <c r="N374">
        <f t="shared" si="34"/>
        <v>0</v>
      </c>
      <c r="O374">
        <f t="shared" si="35"/>
        <v>0</v>
      </c>
    </row>
    <row r="375" spans="1:15">
      <c r="A375" s="12" t="s">
        <v>41</v>
      </c>
      <c r="B375" s="12">
        <v>1100</v>
      </c>
      <c r="C375" s="14">
        <v>4.8116055663999999</v>
      </c>
      <c r="D375" s="13">
        <v>0.34200000000000003</v>
      </c>
      <c r="E375" s="13">
        <v>56.5</v>
      </c>
      <c r="F375" s="13">
        <v>1.85</v>
      </c>
      <c r="G375" s="13">
        <v>0.22</v>
      </c>
      <c r="H375" s="12">
        <v>1</v>
      </c>
      <c r="I375" s="15">
        <f t="shared" si="36"/>
        <v>1.85</v>
      </c>
      <c r="J375" s="15">
        <f t="shared" si="37"/>
        <v>0.22</v>
      </c>
      <c r="K375" s="13">
        <v>5487.7</v>
      </c>
      <c r="L375" s="12">
        <f t="shared" si="32"/>
        <v>7.7478878632955999</v>
      </c>
      <c r="M375">
        <f t="shared" si="33"/>
        <v>9557</v>
      </c>
      <c r="N375">
        <f t="shared" si="34"/>
        <v>39</v>
      </c>
      <c r="O375">
        <f t="shared" si="35"/>
        <v>4.5999999999999996</v>
      </c>
    </row>
    <row r="376" spans="1:15">
      <c r="A376" s="12" t="s">
        <v>41</v>
      </c>
      <c r="B376" s="12">
        <v>4110</v>
      </c>
      <c r="C376" s="14">
        <v>4.5428034899999997E-2</v>
      </c>
      <c r="D376" s="13">
        <v>0.41299999999999998</v>
      </c>
      <c r="E376" s="13">
        <v>56.5</v>
      </c>
      <c r="F376" s="13">
        <v>0.7</v>
      </c>
      <c r="G376" s="13">
        <v>0.09</v>
      </c>
      <c r="H376" s="12">
        <v>1</v>
      </c>
      <c r="I376" s="15">
        <f t="shared" si="36"/>
        <v>0.7</v>
      </c>
      <c r="J376" s="15">
        <f t="shared" si="37"/>
        <v>0.09</v>
      </c>
      <c r="K376" s="13">
        <v>426.6</v>
      </c>
      <c r="L376" s="12">
        <f t="shared" si="32"/>
        <v>8.8336706697837497E-2</v>
      </c>
      <c r="M376">
        <f t="shared" si="33"/>
        <v>109</v>
      </c>
      <c r="N376">
        <f t="shared" si="34"/>
        <v>0</v>
      </c>
      <c r="O376">
        <f t="shared" si="35"/>
        <v>0</v>
      </c>
    </row>
    <row r="377" spans="1:15">
      <c r="A377" s="12" t="s">
        <v>41</v>
      </c>
      <c r="B377" s="12">
        <v>4110</v>
      </c>
      <c r="C377" s="14">
        <v>0.1494666949</v>
      </c>
      <c r="D377" s="13">
        <v>0.41299999999999998</v>
      </c>
      <c r="E377" s="13">
        <v>56.5</v>
      </c>
      <c r="F377" s="13">
        <v>0.7</v>
      </c>
      <c r="G377" s="13">
        <v>0.09</v>
      </c>
      <c r="H377" s="12">
        <v>1</v>
      </c>
      <c r="I377" s="15">
        <f t="shared" si="36"/>
        <v>0.7</v>
      </c>
      <c r="J377" s="15">
        <f t="shared" si="37"/>
        <v>0.09</v>
      </c>
      <c r="K377" s="13">
        <v>205.9</v>
      </c>
      <c r="L377" s="12">
        <f t="shared" si="32"/>
        <v>0.29064421601200413</v>
      </c>
      <c r="M377">
        <f t="shared" si="33"/>
        <v>359</v>
      </c>
      <c r="N377">
        <f t="shared" si="34"/>
        <v>1</v>
      </c>
      <c r="O377">
        <f t="shared" si="35"/>
        <v>0.1</v>
      </c>
    </row>
    <row r="378" spans="1:15">
      <c r="A378" s="12" t="s">
        <v>41</v>
      </c>
      <c r="B378" s="12">
        <v>1100</v>
      </c>
      <c r="C378" s="14">
        <v>6.8163666999999997E-3</v>
      </c>
      <c r="D378" s="13">
        <v>0.25800000000000001</v>
      </c>
      <c r="E378" s="13">
        <v>56.5</v>
      </c>
      <c r="F378" s="13">
        <v>1.85</v>
      </c>
      <c r="G378" s="13">
        <v>0.22</v>
      </c>
      <c r="H378" s="12">
        <v>1</v>
      </c>
      <c r="I378" s="15">
        <f t="shared" si="36"/>
        <v>1.85</v>
      </c>
      <c r="J378" s="15">
        <f t="shared" si="37"/>
        <v>0.22</v>
      </c>
      <c r="K378" s="13">
        <v>5.9</v>
      </c>
      <c r="L378" s="12">
        <f t="shared" si="32"/>
        <v>8.2801814488250008E-3</v>
      </c>
      <c r="M378">
        <f t="shared" si="33"/>
        <v>10</v>
      </c>
      <c r="N378">
        <f t="shared" si="34"/>
        <v>0</v>
      </c>
      <c r="O378">
        <f t="shared" si="35"/>
        <v>0</v>
      </c>
    </row>
    <row r="379" spans="1:15">
      <c r="A379" s="12" t="s">
        <v>41</v>
      </c>
      <c r="B379" s="12">
        <v>1100</v>
      </c>
      <c r="C379" s="14">
        <v>1.0516401768999999</v>
      </c>
      <c r="D379" s="13">
        <v>0.34200000000000003</v>
      </c>
      <c r="E379" s="13">
        <v>56.5</v>
      </c>
      <c r="F379" s="13">
        <v>1.85</v>
      </c>
      <c r="G379" s="13">
        <v>0.22</v>
      </c>
      <c r="H379" s="12">
        <v>1</v>
      </c>
      <c r="I379" s="15">
        <f t="shared" si="36"/>
        <v>1.85</v>
      </c>
      <c r="J379" s="15">
        <f t="shared" si="37"/>
        <v>0.22</v>
      </c>
      <c r="K379" s="13">
        <v>1199.4000000000001</v>
      </c>
      <c r="L379" s="12">
        <f t="shared" si="32"/>
        <v>1.6934035948532247</v>
      </c>
      <c r="M379">
        <f t="shared" si="33"/>
        <v>2089</v>
      </c>
      <c r="N379">
        <f t="shared" si="34"/>
        <v>9</v>
      </c>
      <c r="O379">
        <f t="shared" si="35"/>
        <v>1</v>
      </c>
    </row>
    <row r="380" spans="1:15">
      <c r="A380" s="12" t="s">
        <v>41</v>
      </c>
      <c r="B380" s="12">
        <v>1920</v>
      </c>
      <c r="C380" s="14">
        <v>0.62506941680000006</v>
      </c>
      <c r="D380" s="13">
        <v>0.193</v>
      </c>
      <c r="E380" s="13">
        <v>56.5</v>
      </c>
      <c r="F380" s="13">
        <v>1.2</v>
      </c>
      <c r="G380" s="13">
        <v>7.5999999999999998E-2</v>
      </c>
      <c r="H380" s="12">
        <v>1</v>
      </c>
      <c r="I380" s="15">
        <f t="shared" si="36"/>
        <v>1.2</v>
      </c>
      <c r="J380" s="15">
        <f t="shared" si="37"/>
        <v>7.5999999999999998E-2</v>
      </c>
      <c r="K380" s="13">
        <v>402.3</v>
      </c>
      <c r="L380" s="12">
        <f t="shared" si="32"/>
        <v>0.56800578795796675</v>
      </c>
      <c r="M380">
        <f t="shared" si="33"/>
        <v>701</v>
      </c>
      <c r="N380">
        <f t="shared" si="34"/>
        <v>2</v>
      </c>
      <c r="O380">
        <f t="shared" si="35"/>
        <v>0.1</v>
      </c>
    </row>
    <row r="381" spans="1:15">
      <c r="A381" s="12" t="s">
        <v>41</v>
      </c>
      <c r="B381" s="12">
        <v>1100</v>
      </c>
      <c r="C381" s="14">
        <v>5.2351200914999998</v>
      </c>
      <c r="D381" s="13">
        <v>0.34200000000000003</v>
      </c>
      <c r="E381" s="13">
        <v>56.5</v>
      </c>
      <c r="F381" s="13">
        <v>1.85</v>
      </c>
      <c r="G381" s="13">
        <v>0.22</v>
      </c>
      <c r="H381" s="12">
        <v>1</v>
      </c>
      <c r="I381" s="15">
        <f t="shared" si="36"/>
        <v>1.85</v>
      </c>
      <c r="J381" s="15">
        <f t="shared" si="37"/>
        <v>0.22</v>
      </c>
      <c r="K381" s="13">
        <v>5970.8</v>
      </c>
      <c r="L381" s="12">
        <f t="shared" si="32"/>
        <v>8.4298521273378757</v>
      </c>
      <c r="M381">
        <f t="shared" si="33"/>
        <v>10398</v>
      </c>
      <c r="N381">
        <f t="shared" si="34"/>
        <v>42</v>
      </c>
      <c r="O381">
        <f t="shared" si="35"/>
        <v>5</v>
      </c>
    </row>
    <row r="382" spans="1:15">
      <c r="A382" s="12" t="s">
        <v>41</v>
      </c>
      <c r="B382" s="12">
        <v>4110</v>
      </c>
      <c r="C382" s="14">
        <v>0.23608444719999999</v>
      </c>
      <c r="D382" s="13">
        <v>0.41299999999999998</v>
      </c>
      <c r="E382" s="13">
        <v>56.5</v>
      </c>
      <c r="F382" s="13">
        <v>0.7</v>
      </c>
      <c r="G382" s="13">
        <v>0.09</v>
      </c>
      <c r="H382" s="12">
        <v>1</v>
      </c>
      <c r="I382" s="15">
        <f t="shared" si="36"/>
        <v>0.7</v>
      </c>
      <c r="J382" s="15">
        <f t="shared" si="37"/>
        <v>0.09</v>
      </c>
      <c r="K382" s="13">
        <v>325.10000000000002</v>
      </c>
      <c r="L382" s="12">
        <f t="shared" si="32"/>
        <v>0.45907604443236666</v>
      </c>
      <c r="M382">
        <f t="shared" si="33"/>
        <v>566</v>
      </c>
      <c r="N382">
        <f t="shared" si="34"/>
        <v>1</v>
      </c>
      <c r="O382">
        <f t="shared" si="35"/>
        <v>0.1</v>
      </c>
    </row>
    <row r="383" spans="1:15">
      <c r="A383" s="12" t="s">
        <v>41</v>
      </c>
      <c r="B383" s="12">
        <v>4110</v>
      </c>
      <c r="C383" s="14">
        <v>7.1637251599999993E-2</v>
      </c>
      <c r="D383" s="13">
        <v>0.41299999999999998</v>
      </c>
      <c r="E383" s="13">
        <v>56.5</v>
      </c>
      <c r="F383" s="13">
        <v>0.7</v>
      </c>
      <c r="G383" s="13">
        <v>0.09</v>
      </c>
      <c r="H383" s="12">
        <v>1</v>
      </c>
      <c r="I383" s="15">
        <f t="shared" si="36"/>
        <v>0.7</v>
      </c>
      <c r="J383" s="15">
        <f t="shared" si="37"/>
        <v>0.09</v>
      </c>
      <c r="K383" s="13">
        <v>805.2</v>
      </c>
      <c r="L383" s="12">
        <f t="shared" si="32"/>
        <v>0.1393016206216833</v>
      </c>
      <c r="M383">
        <f t="shared" si="33"/>
        <v>172</v>
      </c>
      <c r="N383">
        <f t="shared" si="34"/>
        <v>0</v>
      </c>
      <c r="O383">
        <f t="shared" si="35"/>
        <v>0</v>
      </c>
    </row>
    <row r="384" spans="1:15">
      <c r="A384" s="12" t="s">
        <v>41</v>
      </c>
      <c r="B384" s="12">
        <v>5300</v>
      </c>
      <c r="C384" s="14">
        <v>0.51362670870000005</v>
      </c>
      <c r="D384" s="13">
        <v>0.5</v>
      </c>
      <c r="E384" s="13">
        <v>56.5</v>
      </c>
      <c r="F384" s="13">
        <v>0.6</v>
      </c>
      <c r="G384" s="13">
        <v>0.13500000000000001</v>
      </c>
      <c r="H384" s="12">
        <v>1</v>
      </c>
      <c r="I384" s="15">
        <f t="shared" si="36"/>
        <v>0.6</v>
      </c>
      <c r="J384" s="15">
        <f t="shared" si="37"/>
        <v>0.13500000000000001</v>
      </c>
      <c r="K384" s="13">
        <v>856.4</v>
      </c>
      <c r="L384" s="12">
        <f t="shared" si="32"/>
        <v>1.2091628767312501</v>
      </c>
      <c r="M384">
        <f t="shared" si="33"/>
        <v>1491</v>
      </c>
      <c r="N384">
        <f t="shared" si="34"/>
        <v>2</v>
      </c>
      <c r="O384">
        <f t="shared" si="35"/>
        <v>0.4</v>
      </c>
    </row>
    <row r="385" spans="1:15">
      <c r="A385" s="12" t="s">
        <v>41</v>
      </c>
      <c r="B385" s="12">
        <v>1100</v>
      </c>
      <c r="C385" s="14">
        <v>49.6451669076</v>
      </c>
      <c r="D385" s="13">
        <v>0.34200000000000003</v>
      </c>
      <c r="E385" s="13">
        <v>56.5</v>
      </c>
      <c r="F385" s="13">
        <v>1.85</v>
      </c>
      <c r="G385" s="13">
        <v>0.22</v>
      </c>
      <c r="H385" s="12">
        <v>1</v>
      </c>
      <c r="I385" s="15">
        <f t="shared" si="36"/>
        <v>1.85</v>
      </c>
      <c r="J385" s="15">
        <f t="shared" si="37"/>
        <v>0.22</v>
      </c>
      <c r="K385" s="13">
        <v>56621.3</v>
      </c>
      <c r="L385" s="12">
        <f t="shared" si="32"/>
        <v>79.941130012962901</v>
      </c>
      <c r="M385">
        <f t="shared" si="33"/>
        <v>98606</v>
      </c>
      <c r="N385">
        <f t="shared" si="34"/>
        <v>402</v>
      </c>
      <c r="O385">
        <f t="shared" si="35"/>
        <v>47.8</v>
      </c>
    </row>
    <row r="386" spans="1:15">
      <c r="A386" s="12" t="s">
        <v>41</v>
      </c>
      <c r="B386" s="12">
        <v>1920</v>
      </c>
      <c r="C386" s="14">
        <v>1.7382967162</v>
      </c>
      <c r="D386" s="13">
        <v>0.193</v>
      </c>
      <c r="E386" s="13">
        <v>56.5</v>
      </c>
      <c r="F386" s="13">
        <v>1.2</v>
      </c>
      <c r="G386" s="13">
        <v>7.5999999999999998E-2</v>
      </c>
      <c r="H386" s="12">
        <v>1</v>
      </c>
      <c r="I386" s="15">
        <f t="shared" si="36"/>
        <v>1.2</v>
      </c>
      <c r="J386" s="15">
        <f t="shared" si="37"/>
        <v>7.5999999999999998E-2</v>
      </c>
      <c r="K386" s="13">
        <v>1118.8</v>
      </c>
      <c r="L386" s="12">
        <f t="shared" si="32"/>
        <v>1.5796047118169083</v>
      </c>
      <c r="M386">
        <f t="shared" si="33"/>
        <v>1948</v>
      </c>
      <c r="N386">
        <f t="shared" si="34"/>
        <v>5</v>
      </c>
      <c r="O386">
        <f t="shared" si="35"/>
        <v>0.3</v>
      </c>
    </row>
    <row r="387" spans="1:15">
      <c r="A387" s="12" t="s">
        <v>41</v>
      </c>
      <c r="B387" s="12">
        <v>3200</v>
      </c>
      <c r="C387" s="14">
        <v>6.1325834799999999E-2</v>
      </c>
      <c r="D387" s="13">
        <v>0.4</v>
      </c>
      <c r="E387" s="13">
        <v>56.5</v>
      </c>
      <c r="F387" s="13">
        <v>1.2</v>
      </c>
      <c r="G387" s="13">
        <v>6.4000000000000001E-2</v>
      </c>
      <c r="H387" s="12">
        <v>1</v>
      </c>
      <c r="I387" s="15">
        <f t="shared" si="36"/>
        <v>1.2</v>
      </c>
      <c r="J387" s="15">
        <f t="shared" si="37"/>
        <v>6.4000000000000001E-2</v>
      </c>
      <c r="K387" s="13">
        <v>567.29999999999995</v>
      </c>
      <c r="L387" s="12">
        <f t="shared" ref="L387:L450" si="38">E387*D387*C387/12</f>
        <v>0.11549698887333333</v>
      </c>
      <c r="M387">
        <f t="shared" ref="M387:M450" si="39">ROUND(E387*D387*C387*102.79,0)</f>
        <v>142</v>
      </c>
      <c r="N387">
        <f t="shared" ref="N387:N450" si="40">ROUND(I387*M387*0.002205,0)</f>
        <v>0</v>
      </c>
      <c r="O387">
        <f t="shared" ref="O387:O450" si="41">ROUND(J387*M387*0.002205,1)</f>
        <v>0</v>
      </c>
    </row>
    <row r="388" spans="1:15">
      <c r="A388" s="12" t="s">
        <v>41</v>
      </c>
      <c r="B388" s="12">
        <v>3200</v>
      </c>
      <c r="C388" s="14">
        <v>0.2308852565</v>
      </c>
      <c r="D388" s="13">
        <v>0.4</v>
      </c>
      <c r="E388" s="13">
        <v>56.5</v>
      </c>
      <c r="F388" s="13">
        <v>1.2</v>
      </c>
      <c r="G388" s="13">
        <v>6.4000000000000001E-2</v>
      </c>
      <c r="H388" s="12">
        <v>1</v>
      </c>
      <c r="I388" s="15">
        <f t="shared" si="36"/>
        <v>1.2</v>
      </c>
      <c r="J388" s="15">
        <f t="shared" si="37"/>
        <v>6.4000000000000001E-2</v>
      </c>
      <c r="K388" s="13">
        <v>308</v>
      </c>
      <c r="L388" s="12">
        <f t="shared" si="38"/>
        <v>0.4348338997416667</v>
      </c>
      <c r="M388">
        <f t="shared" si="39"/>
        <v>536</v>
      </c>
      <c r="N388">
        <f t="shared" si="40"/>
        <v>1</v>
      </c>
      <c r="O388">
        <f t="shared" si="41"/>
        <v>0.1</v>
      </c>
    </row>
    <row r="389" spans="1:15">
      <c r="A389" s="12" t="s">
        <v>41</v>
      </c>
      <c r="B389" s="12">
        <v>4340</v>
      </c>
      <c r="C389" s="14">
        <v>2.0060093343999998</v>
      </c>
      <c r="D389" s="13">
        <v>0.41299999999999998</v>
      </c>
      <c r="E389" s="13">
        <v>56.5</v>
      </c>
      <c r="F389" s="13">
        <v>0.7</v>
      </c>
      <c r="G389" s="13">
        <v>0.09</v>
      </c>
      <c r="H389" s="12">
        <v>1</v>
      </c>
      <c r="I389" s="15">
        <f t="shared" si="36"/>
        <v>0.7</v>
      </c>
      <c r="J389" s="15">
        <f t="shared" si="37"/>
        <v>0.09</v>
      </c>
      <c r="K389" s="13">
        <v>81895.8</v>
      </c>
      <c r="L389" s="12">
        <f t="shared" si="38"/>
        <v>3.9007687344630662</v>
      </c>
      <c r="M389">
        <f t="shared" si="39"/>
        <v>4812</v>
      </c>
      <c r="N389">
        <f t="shared" si="40"/>
        <v>7</v>
      </c>
      <c r="O389">
        <f t="shared" si="41"/>
        <v>1</v>
      </c>
    </row>
    <row r="390" spans="1:15">
      <c r="A390" s="12" t="s">
        <v>41</v>
      </c>
      <c r="B390" s="12">
        <v>1100</v>
      </c>
      <c r="C390" s="14">
        <v>5.5043084000000004E-3</v>
      </c>
      <c r="D390" s="13">
        <v>0.34200000000000003</v>
      </c>
      <c r="E390" s="13">
        <v>56.5</v>
      </c>
      <c r="F390" s="13">
        <v>1.85</v>
      </c>
      <c r="G390" s="13">
        <v>0.22</v>
      </c>
      <c r="H390" s="12">
        <v>1</v>
      </c>
      <c r="I390" s="15">
        <f t="shared" si="36"/>
        <v>1.85</v>
      </c>
      <c r="J390" s="15">
        <f t="shared" si="37"/>
        <v>0.22</v>
      </c>
      <c r="K390" s="13">
        <v>6.3</v>
      </c>
      <c r="L390" s="12">
        <f t="shared" si="38"/>
        <v>8.8633126011000013E-3</v>
      </c>
      <c r="M390">
        <f t="shared" si="39"/>
        <v>11</v>
      </c>
      <c r="N390">
        <f t="shared" si="40"/>
        <v>0</v>
      </c>
      <c r="O390">
        <f t="shared" si="41"/>
        <v>0</v>
      </c>
    </row>
    <row r="391" spans="1:15">
      <c r="A391" s="12" t="s">
        <v>41</v>
      </c>
      <c r="B391" s="12">
        <v>1920</v>
      </c>
      <c r="C391" s="14">
        <v>2.51055892E-2</v>
      </c>
      <c r="D391" s="13">
        <v>0.193</v>
      </c>
      <c r="E391" s="13">
        <v>56.5</v>
      </c>
      <c r="F391" s="13">
        <v>1.2</v>
      </c>
      <c r="G391" s="13">
        <v>7.5999999999999998E-2</v>
      </c>
      <c r="H391" s="12">
        <v>1</v>
      </c>
      <c r="I391" s="15">
        <f t="shared" si="36"/>
        <v>1.2</v>
      </c>
      <c r="J391" s="15">
        <f t="shared" si="37"/>
        <v>7.5999999999999998E-2</v>
      </c>
      <c r="K391" s="13">
        <v>16.2</v>
      </c>
      <c r="L391" s="12">
        <f t="shared" si="38"/>
        <v>2.2813658119283334E-2</v>
      </c>
      <c r="M391">
        <f t="shared" si="39"/>
        <v>28</v>
      </c>
      <c r="N391">
        <f t="shared" si="40"/>
        <v>0</v>
      </c>
      <c r="O391">
        <f t="shared" si="41"/>
        <v>0</v>
      </c>
    </row>
    <row r="392" spans="1:15">
      <c r="A392" s="12" t="s">
        <v>41</v>
      </c>
      <c r="B392" s="12">
        <v>3200</v>
      </c>
      <c r="C392" s="14">
        <v>1.9299764096000001</v>
      </c>
      <c r="D392" s="13">
        <v>0.4</v>
      </c>
      <c r="E392" s="13">
        <v>56.5</v>
      </c>
      <c r="F392" s="13">
        <v>1.2</v>
      </c>
      <c r="G392" s="13">
        <v>6.4000000000000001E-2</v>
      </c>
      <c r="H392" s="12">
        <v>1</v>
      </c>
      <c r="I392" s="15">
        <f t="shared" si="36"/>
        <v>1.2</v>
      </c>
      <c r="J392" s="15">
        <f t="shared" si="37"/>
        <v>6.4000000000000001E-2</v>
      </c>
      <c r="K392" s="13">
        <v>27779.599999999999</v>
      </c>
      <c r="L392" s="12">
        <f t="shared" si="38"/>
        <v>3.6347889047466673</v>
      </c>
      <c r="M392">
        <f t="shared" si="39"/>
        <v>4483</v>
      </c>
      <c r="N392">
        <f t="shared" si="40"/>
        <v>12</v>
      </c>
      <c r="O392">
        <f t="shared" si="41"/>
        <v>0.6</v>
      </c>
    </row>
    <row r="393" spans="1:15">
      <c r="A393" s="12" t="s">
        <v>41</v>
      </c>
      <c r="B393" s="12">
        <v>1180</v>
      </c>
      <c r="C393" s="14">
        <v>0.173816003</v>
      </c>
      <c r="D393" s="13">
        <v>0.39</v>
      </c>
      <c r="E393" s="13">
        <v>56.5</v>
      </c>
      <c r="F393" s="13">
        <v>1.05</v>
      </c>
      <c r="G393" s="13">
        <v>0.22</v>
      </c>
      <c r="H393" s="12">
        <v>1</v>
      </c>
      <c r="I393" s="15">
        <f t="shared" si="36"/>
        <v>1.05</v>
      </c>
      <c r="J393" s="15">
        <f t="shared" si="37"/>
        <v>0.22</v>
      </c>
      <c r="K393" s="13">
        <v>226.1</v>
      </c>
      <c r="L393" s="12">
        <f t="shared" si="38"/>
        <v>0.31916963550874999</v>
      </c>
      <c r="M393">
        <f t="shared" si="39"/>
        <v>394</v>
      </c>
      <c r="N393">
        <f t="shared" si="40"/>
        <v>1</v>
      </c>
      <c r="O393">
        <f t="shared" si="41"/>
        <v>0.2</v>
      </c>
    </row>
    <row r="394" spans="1:15">
      <c r="A394" s="12" t="s">
        <v>41</v>
      </c>
      <c r="B394" s="12">
        <v>1100</v>
      </c>
      <c r="C394" s="14">
        <v>0.57335903919999998</v>
      </c>
      <c r="D394" s="13">
        <v>0.34200000000000003</v>
      </c>
      <c r="E394" s="13">
        <v>56.5</v>
      </c>
      <c r="F394" s="13">
        <v>1.85</v>
      </c>
      <c r="G394" s="13">
        <v>0.22</v>
      </c>
      <c r="H394" s="12">
        <v>1</v>
      </c>
      <c r="I394" s="15">
        <f t="shared" si="36"/>
        <v>1.85</v>
      </c>
      <c r="J394" s="15">
        <f t="shared" si="37"/>
        <v>0.22</v>
      </c>
      <c r="K394" s="13">
        <v>653.9</v>
      </c>
      <c r="L394" s="12">
        <f t="shared" si="38"/>
        <v>0.92325139287180003</v>
      </c>
      <c r="M394">
        <f t="shared" si="39"/>
        <v>1139</v>
      </c>
      <c r="N394">
        <f t="shared" si="40"/>
        <v>5</v>
      </c>
      <c r="O394">
        <f t="shared" si="41"/>
        <v>0.6</v>
      </c>
    </row>
    <row r="395" spans="1:15">
      <c r="A395" s="12" t="s">
        <v>41</v>
      </c>
      <c r="B395" s="12">
        <v>3200</v>
      </c>
      <c r="C395" s="14">
        <v>0.1357272222</v>
      </c>
      <c r="D395" s="13">
        <v>0.4</v>
      </c>
      <c r="E395" s="13">
        <v>56.5</v>
      </c>
      <c r="F395" s="13">
        <v>1.2</v>
      </c>
      <c r="G395" s="13">
        <v>6.4000000000000001E-2</v>
      </c>
      <c r="H395" s="12">
        <v>1</v>
      </c>
      <c r="I395" s="15">
        <f t="shared" si="36"/>
        <v>1.2</v>
      </c>
      <c r="J395" s="15">
        <f t="shared" si="37"/>
        <v>6.4000000000000001E-2</v>
      </c>
      <c r="K395" s="13">
        <v>181.1</v>
      </c>
      <c r="L395" s="12">
        <f t="shared" si="38"/>
        <v>0.25561960181000004</v>
      </c>
      <c r="M395">
        <f t="shared" si="39"/>
        <v>315</v>
      </c>
      <c r="N395">
        <f t="shared" si="40"/>
        <v>1</v>
      </c>
      <c r="O395">
        <f t="shared" si="41"/>
        <v>0</v>
      </c>
    </row>
    <row r="396" spans="1:15">
      <c r="A396" s="12" t="s">
        <v>41</v>
      </c>
      <c r="B396" s="12">
        <v>1180</v>
      </c>
      <c r="C396" s="14">
        <v>0.2220630847</v>
      </c>
      <c r="D396" s="13">
        <v>0.39</v>
      </c>
      <c r="E396" s="13">
        <v>56.5</v>
      </c>
      <c r="F396" s="13">
        <v>1.05</v>
      </c>
      <c r="G396" s="13">
        <v>0.22</v>
      </c>
      <c r="H396" s="12">
        <v>1</v>
      </c>
      <c r="I396" s="15">
        <f t="shared" si="36"/>
        <v>1.05</v>
      </c>
      <c r="J396" s="15">
        <f t="shared" si="37"/>
        <v>0.22</v>
      </c>
      <c r="K396" s="13">
        <v>288.8</v>
      </c>
      <c r="L396" s="12">
        <f t="shared" si="38"/>
        <v>0.407763339280375</v>
      </c>
      <c r="M396">
        <f t="shared" si="39"/>
        <v>503</v>
      </c>
      <c r="N396">
        <f t="shared" si="40"/>
        <v>1</v>
      </c>
      <c r="O396">
        <f t="shared" si="41"/>
        <v>0.2</v>
      </c>
    </row>
    <row r="397" spans="1:15">
      <c r="A397" s="12" t="s">
        <v>41</v>
      </c>
      <c r="B397" s="12">
        <v>4340</v>
      </c>
      <c r="C397" s="14">
        <v>13.3381320679</v>
      </c>
      <c r="D397" s="13">
        <v>0.41299999999999998</v>
      </c>
      <c r="E397" s="13">
        <v>56.5</v>
      </c>
      <c r="F397" s="13">
        <v>0.7</v>
      </c>
      <c r="G397" s="13">
        <v>0.09</v>
      </c>
      <c r="H397" s="12">
        <v>1</v>
      </c>
      <c r="I397" s="15">
        <f t="shared" si="36"/>
        <v>0.7</v>
      </c>
      <c r="J397" s="15">
        <f t="shared" si="37"/>
        <v>0.09</v>
      </c>
      <c r="K397" s="13">
        <v>33703.300000000003</v>
      </c>
      <c r="L397" s="12">
        <f t="shared" si="38"/>
        <v>25.936553561534378</v>
      </c>
      <c r="M397">
        <f t="shared" si="39"/>
        <v>31992</v>
      </c>
      <c r="N397">
        <f t="shared" si="40"/>
        <v>49</v>
      </c>
      <c r="O397">
        <f t="shared" si="41"/>
        <v>6.3</v>
      </c>
    </row>
    <row r="398" spans="1:15">
      <c r="A398" s="12" t="s">
        <v>41</v>
      </c>
      <c r="B398" s="12">
        <v>4340</v>
      </c>
      <c r="C398" s="14">
        <v>2.6062772999999998E-3</v>
      </c>
      <c r="D398" s="13">
        <v>0.41299999999999998</v>
      </c>
      <c r="E398" s="13">
        <v>56.5</v>
      </c>
      <c r="F398" s="13">
        <v>0.7</v>
      </c>
      <c r="G398" s="13">
        <v>0.09</v>
      </c>
      <c r="H398" s="12">
        <v>1</v>
      </c>
      <c r="I398" s="15">
        <f t="shared" si="36"/>
        <v>0.7</v>
      </c>
      <c r="J398" s="15">
        <f t="shared" si="37"/>
        <v>0.09</v>
      </c>
      <c r="K398" s="13">
        <v>14.3</v>
      </c>
      <c r="L398" s="12">
        <f t="shared" si="38"/>
        <v>5.0680148047374989E-3</v>
      </c>
      <c r="M398">
        <f t="shared" si="39"/>
        <v>6</v>
      </c>
      <c r="N398">
        <f t="shared" si="40"/>
        <v>0</v>
      </c>
      <c r="O398">
        <f t="shared" si="41"/>
        <v>0</v>
      </c>
    </row>
    <row r="399" spans="1:15">
      <c r="A399" s="12" t="s">
        <v>41</v>
      </c>
      <c r="B399" s="12">
        <v>1100</v>
      </c>
      <c r="C399" s="14">
        <v>0.71798535519999995</v>
      </c>
      <c r="D399" s="13">
        <v>0.34200000000000003</v>
      </c>
      <c r="E399" s="13">
        <v>56.5</v>
      </c>
      <c r="F399" s="13">
        <v>1.85</v>
      </c>
      <c r="G399" s="13">
        <v>0.22</v>
      </c>
      <c r="H399" s="12">
        <v>1</v>
      </c>
      <c r="I399" s="15">
        <f t="shared" si="36"/>
        <v>1.85</v>
      </c>
      <c r="J399" s="15">
        <f t="shared" si="37"/>
        <v>0.22</v>
      </c>
      <c r="K399" s="13">
        <v>818.9</v>
      </c>
      <c r="L399" s="12">
        <f t="shared" si="38"/>
        <v>1.1561359182108</v>
      </c>
      <c r="M399">
        <f t="shared" si="39"/>
        <v>1426</v>
      </c>
      <c r="N399">
        <f t="shared" si="40"/>
        <v>6</v>
      </c>
      <c r="O399">
        <f t="shared" si="41"/>
        <v>0.7</v>
      </c>
    </row>
    <row r="400" spans="1:15">
      <c r="A400" s="12" t="s">
        <v>41</v>
      </c>
      <c r="B400" s="12">
        <v>4110</v>
      </c>
      <c r="C400" s="14">
        <v>2.8385906800999998</v>
      </c>
      <c r="D400" s="13">
        <v>0.41299999999999998</v>
      </c>
      <c r="E400" s="13">
        <v>56.5</v>
      </c>
      <c r="F400" s="13">
        <v>0.7</v>
      </c>
      <c r="G400" s="13">
        <v>0.09</v>
      </c>
      <c r="H400" s="12">
        <v>1</v>
      </c>
      <c r="I400" s="15">
        <f t="shared" si="36"/>
        <v>0.7</v>
      </c>
      <c r="J400" s="15">
        <f t="shared" si="37"/>
        <v>0.09</v>
      </c>
      <c r="K400" s="13">
        <v>3909.6</v>
      </c>
      <c r="L400" s="12">
        <f t="shared" si="38"/>
        <v>5.5197578520661201</v>
      </c>
      <c r="M400">
        <f t="shared" si="39"/>
        <v>6809</v>
      </c>
      <c r="N400">
        <f t="shared" si="40"/>
        <v>11</v>
      </c>
      <c r="O400">
        <f t="shared" si="41"/>
        <v>1.4</v>
      </c>
    </row>
    <row r="401" spans="1:15">
      <c r="A401" s="12" t="s">
        <v>41</v>
      </c>
      <c r="B401" s="12">
        <v>5300</v>
      </c>
      <c r="C401" s="14">
        <v>0.33704638999999997</v>
      </c>
      <c r="D401" s="13">
        <v>0.5</v>
      </c>
      <c r="E401" s="13">
        <v>56.5</v>
      </c>
      <c r="F401" s="13">
        <v>0.6</v>
      </c>
      <c r="G401" s="13">
        <v>0.13500000000000001</v>
      </c>
      <c r="H401" s="12">
        <v>1</v>
      </c>
      <c r="I401" s="15">
        <f t="shared" si="36"/>
        <v>0.6</v>
      </c>
      <c r="J401" s="15">
        <f t="shared" si="37"/>
        <v>0.13500000000000001</v>
      </c>
      <c r="K401" s="13">
        <v>562</v>
      </c>
      <c r="L401" s="12">
        <f t="shared" si="38"/>
        <v>0.79346337645833331</v>
      </c>
      <c r="M401">
        <f t="shared" si="39"/>
        <v>979</v>
      </c>
      <c r="N401">
        <f t="shared" si="40"/>
        <v>1</v>
      </c>
      <c r="O401">
        <f t="shared" si="41"/>
        <v>0.3</v>
      </c>
    </row>
    <row r="402" spans="1:15">
      <c r="A402" s="12" t="s">
        <v>41</v>
      </c>
      <c r="B402" s="12">
        <v>1100</v>
      </c>
      <c r="C402" s="14">
        <v>46.859996426999999</v>
      </c>
      <c r="D402" s="13">
        <v>0.34200000000000003</v>
      </c>
      <c r="E402" s="13">
        <v>56.5</v>
      </c>
      <c r="F402" s="13">
        <v>1.85</v>
      </c>
      <c r="G402" s="13">
        <v>0.22</v>
      </c>
      <c r="H402" s="12">
        <v>1</v>
      </c>
      <c r="I402" s="15">
        <f t="shared" si="36"/>
        <v>1.85</v>
      </c>
      <c r="J402" s="15">
        <f t="shared" si="37"/>
        <v>0.22</v>
      </c>
      <c r="K402" s="13">
        <v>53444.800000000003</v>
      </c>
      <c r="L402" s="12">
        <f t="shared" si="38"/>
        <v>75.456309246576751</v>
      </c>
      <c r="M402">
        <f t="shared" si="39"/>
        <v>93074</v>
      </c>
      <c r="N402">
        <f t="shared" si="40"/>
        <v>380</v>
      </c>
      <c r="O402">
        <f t="shared" si="41"/>
        <v>45.2</v>
      </c>
    </row>
    <row r="403" spans="1:15">
      <c r="A403" s="12" t="s">
        <v>41</v>
      </c>
      <c r="B403" s="12">
        <v>1100</v>
      </c>
      <c r="C403" s="14">
        <v>19.4692996962</v>
      </c>
      <c r="D403" s="13">
        <v>0.34200000000000003</v>
      </c>
      <c r="E403" s="13">
        <v>56.5</v>
      </c>
      <c r="F403" s="13">
        <v>1.85</v>
      </c>
      <c r="G403" s="13">
        <v>0.22</v>
      </c>
      <c r="H403" s="12">
        <v>1</v>
      </c>
      <c r="I403" s="15">
        <f t="shared" si="36"/>
        <v>1.85</v>
      </c>
      <c r="J403" s="15">
        <f t="shared" si="37"/>
        <v>0.22</v>
      </c>
      <c r="K403" s="13">
        <v>22205.200000000001</v>
      </c>
      <c r="L403" s="12">
        <f t="shared" si="38"/>
        <v>31.350439835806053</v>
      </c>
      <c r="M403">
        <f t="shared" si="39"/>
        <v>38670</v>
      </c>
      <c r="N403">
        <f t="shared" si="40"/>
        <v>158</v>
      </c>
      <c r="O403">
        <f t="shared" si="41"/>
        <v>18.8</v>
      </c>
    </row>
    <row r="404" spans="1:15">
      <c r="A404" s="12" t="s">
        <v>41</v>
      </c>
      <c r="B404" s="12">
        <v>1100</v>
      </c>
      <c r="C404" s="14">
        <v>3.2488912819000002</v>
      </c>
      <c r="D404" s="13">
        <v>0.34200000000000003</v>
      </c>
      <c r="E404" s="13">
        <v>56.5</v>
      </c>
      <c r="F404" s="13">
        <v>1.85</v>
      </c>
      <c r="G404" s="13">
        <v>0.22</v>
      </c>
      <c r="H404" s="12">
        <v>1</v>
      </c>
      <c r="I404" s="15">
        <f t="shared" si="36"/>
        <v>1.85</v>
      </c>
      <c r="J404" s="15">
        <f t="shared" si="37"/>
        <v>0.22</v>
      </c>
      <c r="K404" s="13">
        <v>3705.5</v>
      </c>
      <c r="L404" s="12">
        <f t="shared" si="38"/>
        <v>5.2315271866794752</v>
      </c>
      <c r="M404">
        <f t="shared" si="39"/>
        <v>6453</v>
      </c>
      <c r="N404">
        <f t="shared" si="40"/>
        <v>26</v>
      </c>
      <c r="O404">
        <f t="shared" si="41"/>
        <v>3.1</v>
      </c>
    </row>
    <row r="405" spans="1:15">
      <c r="A405" s="12" t="s">
        <v>41</v>
      </c>
      <c r="B405" s="12">
        <v>1920</v>
      </c>
      <c r="C405" s="14">
        <v>26.037745868799998</v>
      </c>
      <c r="D405" s="13">
        <v>0.193</v>
      </c>
      <c r="E405" s="13">
        <v>56.5</v>
      </c>
      <c r="F405" s="13">
        <v>1.2</v>
      </c>
      <c r="G405" s="13">
        <v>7.5999999999999998E-2</v>
      </c>
      <c r="H405" s="12">
        <v>1</v>
      </c>
      <c r="I405" s="15">
        <f t="shared" si="36"/>
        <v>1.2</v>
      </c>
      <c r="J405" s="15">
        <f t="shared" si="37"/>
        <v>7.5999999999999998E-2</v>
      </c>
      <c r="K405" s="13">
        <v>16758.599999999999</v>
      </c>
      <c r="L405" s="12">
        <f t="shared" si="38"/>
        <v>23.660716652194136</v>
      </c>
      <c r="M405">
        <f t="shared" si="39"/>
        <v>29185</v>
      </c>
      <c r="N405">
        <f t="shared" si="40"/>
        <v>77</v>
      </c>
      <c r="O405">
        <f t="shared" si="41"/>
        <v>4.9000000000000004</v>
      </c>
    </row>
    <row r="406" spans="1:15">
      <c r="A406" s="12" t="s">
        <v>41</v>
      </c>
      <c r="B406" s="12">
        <v>1920</v>
      </c>
      <c r="C406" s="14">
        <v>2.6397660717</v>
      </c>
      <c r="D406" s="13">
        <v>0.193</v>
      </c>
      <c r="E406" s="13">
        <v>56.5</v>
      </c>
      <c r="F406" s="13">
        <v>1.2</v>
      </c>
      <c r="G406" s="13">
        <v>7.5999999999999998E-2</v>
      </c>
      <c r="H406" s="12">
        <v>1</v>
      </c>
      <c r="I406" s="15">
        <f t="shared" si="36"/>
        <v>1.2</v>
      </c>
      <c r="J406" s="15">
        <f t="shared" si="37"/>
        <v>7.5999999999999998E-2</v>
      </c>
      <c r="K406" s="13">
        <v>1699</v>
      </c>
      <c r="L406" s="12">
        <f t="shared" si="38"/>
        <v>2.3987774274043878</v>
      </c>
      <c r="M406">
        <f t="shared" si="39"/>
        <v>2959</v>
      </c>
      <c r="N406">
        <f t="shared" si="40"/>
        <v>8</v>
      </c>
      <c r="O406">
        <f t="shared" si="41"/>
        <v>0.5</v>
      </c>
    </row>
    <row r="407" spans="1:15">
      <c r="A407" s="12" t="s">
        <v>41</v>
      </c>
      <c r="B407" s="12">
        <v>1100</v>
      </c>
      <c r="C407" s="14">
        <v>10.4132544878</v>
      </c>
      <c r="D407" s="13">
        <v>0.34200000000000003</v>
      </c>
      <c r="E407" s="13">
        <v>56.5</v>
      </c>
      <c r="F407" s="13">
        <v>1.85</v>
      </c>
      <c r="G407" s="13">
        <v>0.22</v>
      </c>
      <c r="H407" s="12">
        <v>1</v>
      </c>
      <c r="I407" s="15">
        <f t="shared" si="36"/>
        <v>1.85</v>
      </c>
      <c r="J407" s="15">
        <f t="shared" si="37"/>
        <v>0.22</v>
      </c>
      <c r="K407" s="13">
        <v>11876.6</v>
      </c>
      <c r="L407" s="12">
        <f t="shared" si="38"/>
        <v>16.767943038979951</v>
      </c>
      <c r="M407">
        <f t="shared" si="39"/>
        <v>20683</v>
      </c>
      <c r="N407">
        <f t="shared" si="40"/>
        <v>84</v>
      </c>
      <c r="O407">
        <f t="shared" si="41"/>
        <v>10</v>
      </c>
    </row>
    <row r="408" spans="1:15">
      <c r="A408" s="12" t="s">
        <v>41</v>
      </c>
      <c r="B408" s="12">
        <v>1100</v>
      </c>
      <c r="C408" s="14">
        <v>16.4462000531</v>
      </c>
      <c r="D408" s="13">
        <v>0.34200000000000003</v>
      </c>
      <c r="E408" s="13">
        <v>56.5</v>
      </c>
      <c r="F408" s="13">
        <v>1.85</v>
      </c>
      <c r="G408" s="13">
        <v>0.22</v>
      </c>
      <c r="H408" s="12">
        <v>1</v>
      </c>
      <c r="I408" s="15">
        <f t="shared" si="36"/>
        <v>1.85</v>
      </c>
      <c r="J408" s="15">
        <f t="shared" si="37"/>
        <v>0.22</v>
      </c>
      <c r="K408" s="13">
        <v>18757.3</v>
      </c>
      <c r="L408" s="12">
        <f t="shared" si="38"/>
        <v>26.482493635504273</v>
      </c>
      <c r="M408">
        <f t="shared" si="39"/>
        <v>32666</v>
      </c>
      <c r="N408">
        <f t="shared" si="40"/>
        <v>133</v>
      </c>
      <c r="O408">
        <f t="shared" si="41"/>
        <v>15.8</v>
      </c>
    </row>
    <row r="409" spans="1:15">
      <c r="A409" s="12" t="s">
        <v>41</v>
      </c>
      <c r="B409" s="12">
        <v>1100</v>
      </c>
      <c r="C409" s="14">
        <v>1.9758337628</v>
      </c>
      <c r="D409" s="13">
        <v>0.34200000000000003</v>
      </c>
      <c r="E409" s="13">
        <v>56.5</v>
      </c>
      <c r="F409" s="13">
        <v>1.85</v>
      </c>
      <c r="G409" s="13">
        <v>0.22</v>
      </c>
      <c r="H409" s="12">
        <v>1</v>
      </c>
      <c r="I409" s="15">
        <f t="shared" si="36"/>
        <v>1.85</v>
      </c>
      <c r="J409" s="15">
        <f t="shared" si="37"/>
        <v>0.22</v>
      </c>
      <c r="K409" s="13">
        <v>2253.5</v>
      </c>
      <c r="L409" s="12">
        <f t="shared" si="38"/>
        <v>3.1815863165486999</v>
      </c>
      <c r="M409">
        <f t="shared" si="39"/>
        <v>3924</v>
      </c>
      <c r="N409">
        <f t="shared" si="40"/>
        <v>16</v>
      </c>
      <c r="O409">
        <f t="shared" si="41"/>
        <v>1.9</v>
      </c>
    </row>
    <row r="410" spans="1:15">
      <c r="A410" s="12" t="s">
        <v>41</v>
      </c>
      <c r="B410" s="12">
        <v>8200</v>
      </c>
      <c r="C410" s="14">
        <v>0.24211173250000001</v>
      </c>
      <c r="D410" s="13">
        <v>0.155</v>
      </c>
      <c r="E410" s="13">
        <v>56.5</v>
      </c>
      <c r="F410" s="13">
        <v>1.25</v>
      </c>
      <c r="G410" s="13">
        <v>7.5999999999999998E-2</v>
      </c>
      <c r="H410" s="12">
        <v>1</v>
      </c>
      <c r="I410" s="15">
        <f t="shared" si="36"/>
        <v>1.25</v>
      </c>
      <c r="J410" s="15">
        <f t="shared" si="37"/>
        <v>7.5999999999999998E-2</v>
      </c>
      <c r="K410" s="13">
        <v>524.29999999999995</v>
      </c>
      <c r="L410" s="12">
        <f t="shared" si="38"/>
        <v>0.17669112478072915</v>
      </c>
      <c r="M410">
        <f t="shared" si="39"/>
        <v>218</v>
      </c>
      <c r="N410">
        <f t="shared" si="40"/>
        <v>1</v>
      </c>
      <c r="O410">
        <f t="shared" si="41"/>
        <v>0</v>
      </c>
    </row>
    <row r="411" spans="1:15">
      <c r="A411" s="12" t="s">
        <v>41</v>
      </c>
      <c r="B411" s="12">
        <v>1100</v>
      </c>
      <c r="C411" s="14">
        <v>15.0695491945</v>
      </c>
      <c r="D411" s="13">
        <v>0.34200000000000003</v>
      </c>
      <c r="E411" s="13">
        <v>56.5</v>
      </c>
      <c r="F411" s="13">
        <v>1.85</v>
      </c>
      <c r="G411" s="13">
        <v>0.22</v>
      </c>
      <c r="H411" s="12">
        <v>1</v>
      </c>
      <c r="I411" s="15">
        <f t="shared" si="36"/>
        <v>1.85</v>
      </c>
      <c r="J411" s="15">
        <f t="shared" si="37"/>
        <v>0.22</v>
      </c>
      <c r="K411" s="13">
        <v>17187.099999999999</v>
      </c>
      <c r="L411" s="12">
        <f t="shared" si="38"/>
        <v>24.265741590443625</v>
      </c>
      <c r="M411">
        <f t="shared" si="39"/>
        <v>29931</v>
      </c>
      <c r="N411">
        <f t="shared" si="40"/>
        <v>122</v>
      </c>
      <c r="O411">
        <f t="shared" si="41"/>
        <v>14.5</v>
      </c>
    </row>
    <row r="412" spans="1:15">
      <c r="A412" s="12" t="s">
        <v>41</v>
      </c>
      <c r="B412" s="12">
        <v>1920</v>
      </c>
      <c r="C412" s="14">
        <v>0.76944081320000002</v>
      </c>
      <c r="D412" s="13">
        <v>0.193</v>
      </c>
      <c r="E412" s="13">
        <v>56.5</v>
      </c>
      <c r="F412" s="13">
        <v>1.2</v>
      </c>
      <c r="G412" s="13">
        <v>7.5999999999999998E-2</v>
      </c>
      <c r="H412" s="12">
        <v>1</v>
      </c>
      <c r="I412" s="15">
        <f t="shared" si="36"/>
        <v>1.2</v>
      </c>
      <c r="J412" s="15">
        <f t="shared" si="37"/>
        <v>7.5999999999999998E-2</v>
      </c>
      <c r="K412" s="13">
        <v>495.2</v>
      </c>
      <c r="L412" s="12">
        <f t="shared" si="38"/>
        <v>0.69919727896161676</v>
      </c>
      <c r="M412">
        <f t="shared" si="39"/>
        <v>862</v>
      </c>
      <c r="N412">
        <f t="shared" si="40"/>
        <v>2</v>
      </c>
      <c r="O412">
        <f t="shared" si="41"/>
        <v>0.1</v>
      </c>
    </row>
    <row r="413" spans="1:15">
      <c r="A413" s="12" t="s">
        <v>41</v>
      </c>
      <c r="B413" s="12">
        <v>3200</v>
      </c>
      <c r="C413" s="14">
        <v>1.323335E-2</v>
      </c>
      <c r="D413" s="13">
        <v>0.4</v>
      </c>
      <c r="E413" s="13">
        <v>56.5</v>
      </c>
      <c r="F413" s="13">
        <v>1.2</v>
      </c>
      <c r="G413" s="13">
        <v>6.4000000000000001E-2</v>
      </c>
      <c r="H413" s="12">
        <v>1</v>
      </c>
      <c r="I413" s="15">
        <f t="shared" si="36"/>
        <v>1.2</v>
      </c>
      <c r="J413" s="15">
        <f t="shared" si="37"/>
        <v>6.4000000000000001E-2</v>
      </c>
      <c r="K413" s="13">
        <v>165.5</v>
      </c>
      <c r="L413" s="12">
        <f t="shared" si="38"/>
        <v>2.4922809166666667E-2</v>
      </c>
      <c r="M413">
        <f t="shared" si="39"/>
        <v>31</v>
      </c>
      <c r="N413">
        <f t="shared" si="40"/>
        <v>0</v>
      </c>
      <c r="O413">
        <f t="shared" si="41"/>
        <v>0</v>
      </c>
    </row>
    <row r="414" spans="1:15">
      <c r="A414" s="12" t="s">
        <v>41</v>
      </c>
      <c r="B414" s="12">
        <v>1100</v>
      </c>
      <c r="C414" s="14">
        <v>5.3066671980000004</v>
      </c>
      <c r="D414" s="13">
        <v>0.34200000000000003</v>
      </c>
      <c r="E414" s="13">
        <v>56.5</v>
      </c>
      <c r="F414" s="13">
        <v>1.85</v>
      </c>
      <c r="G414" s="13">
        <v>0.22</v>
      </c>
      <c r="H414" s="12">
        <v>1</v>
      </c>
      <c r="I414" s="15">
        <f t="shared" si="36"/>
        <v>1.85</v>
      </c>
      <c r="J414" s="15">
        <f t="shared" si="37"/>
        <v>0.22</v>
      </c>
      <c r="K414" s="13">
        <v>6052.4</v>
      </c>
      <c r="L414" s="12">
        <f t="shared" si="38"/>
        <v>8.5450608555795018</v>
      </c>
      <c r="M414">
        <f t="shared" si="39"/>
        <v>10540</v>
      </c>
      <c r="N414">
        <f t="shared" si="40"/>
        <v>43</v>
      </c>
      <c r="O414">
        <f t="shared" si="41"/>
        <v>5.0999999999999996</v>
      </c>
    </row>
    <row r="415" spans="1:15">
      <c r="A415" s="12" t="s">
        <v>41</v>
      </c>
      <c r="B415" s="12">
        <v>1920</v>
      </c>
      <c r="C415" s="14">
        <v>15.2049830979</v>
      </c>
      <c r="D415" s="13">
        <v>0.193</v>
      </c>
      <c r="E415" s="13">
        <v>56.5</v>
      </c>
      <c r="F415" s="13">
        <v>1.2</v>
      </c>
      <c r="G415" s="13">
        <v>7.5999999999999998E-2</v>
      </c>
      <c r="H415" s="12">
        <v>1</v>
      </c>
      <c r="I415" s="15">
        <f t="shared" si="36"/>
        <v>1.2</v>
      </c>
      <c r="J415" s="15">
        <f t="shared" si="37"/>
        <v>7.5999999999999998E-2</v>
      </c>
      <c r="K415" s="13">
        <v>9786.2999999999993</v>
      </c>
      <c r="L415" s="12">
        <f t="shared" si="38"/>
        <v>13.816894849254213</v>
      </c>
      <c r="M415">
        <f t="shared" si="39"/>
        <v>17043</v>
      </c>
      <c r="N415">
        <f t="shared" si="40"/>
        <v>45</v>
      </c>
      <c r="O415">
        <f t="shared" si="41"/>
        <v>2.9</v>
      </c>
    </row>
    <row r="416" spans="1:15">
      <c r="A416" s="12" t="s">
        <v>41</v>
      </c>
      <c r="B416" s="12">
        <v>1100</v>
      </c>
      <c r="C416" s="14">
        <v>12.4001159281</v>
      </c>
      <c r="D416" s="13">
        <v>0.34200000000000003</v>
      </c>
      <c r="E416" s="13">
        <v>56.5</v>
      </c>
      <c r="F416" s="13">
        <v>1.85</v>
      </c>
      <c r="G416" s="13">
        <v>0.22</v>
      </c>
      <c r="H416" s="12">
        <v>1</v>
      </c>
      <c r="I416" s="15">
        <f t="shared" si="36"/>
        <v>1.85</v>
      </c>
      <c r="J416" s="15">
        <f t="shared" si="37"/>
        <v>0.22</v>
      </c>
      <c r="K416" s="13">
        <v>14142.5</v>
      </c>
      <c r="L416" s="12">
        <f t="shared" si="38"/>
        <v>19.967286673223025</v>
      </c>
      <c r="M416">
        <f t="shared" si="39"/>
        <v>24629</v>
      </c>
      <c r="N416">
        <f t="shared" si="40"/>
        <v>100</v>
      </c>
      <c r="O416">
        <f t="shared" si="41"/>
        <v>11.9</v>
      </c>
    </row>
    <row r="417" spans="1:15">
      <c r="A417" s="12" t="s">
        <v>41</v>
      </c>
      <c r="B417" s="12">
        <v>3200</v>
      </c>
      <c r="C417" s="14">
        <v>2.2333115600000002E-2</v>
      </c>
      <c r="D417" s="13">
        <v>0.4</v>
      </c>
      <c r="E417" s="13">
        <v>56.5</v>
      </c>
      <c r="F417" s="13">
        <v>1.2</v>
      </c>
      <c r="G417" s="13">
        <v>6.4000000000000001E-2</v>
      </c>
      <c r="H417" s="12">
        <v>1</v>
      </c>
      <c r="I417" s="15">
        <f t="shared" si="36"/>
        <v>1.2</v>
      </c>
      <c r="J417" s="15">
        <f t="shared" si="37"/>
        <v>6.4000000000000001E-2</v>
      </c>
      <c r="K417" s="13">
        <v>525.70000000000005</v>
      </c>
      <c r="L417" s="12">
        <f t="shared" si="38"/>
        <v>4.2060701046666676E-2</v>
      </c>
      <c r="M417">
        <f t="shared" si="39"/>
        <v>52</v>
      </c>
      <c r="N417">
        <f t="shared" si="40"/>
        <v>0</v>
      </c>
      <c r="O417">
        <f t="shared" si="41"/>
        <v>0</v>
      </c>
    </row>
    <row r="418" spans="1:15">
      <c r="A418" s="12" t="s">
        <v>41</v>
      </c>
      <c r="B418" s="12">
        <v>4340</v>
      </c>
      <c r="C418" s="14">
        <v>0.75477405649999996</v>
      </c>
      <c r="D418" s="13">
        <v>0.41299999999999998</v>
      </c>
      <c r="E418" s="13">
        <v>56.5</v>
      </c>
      <c r="F418" s="13">
        <v>0.7</v>
      </c>
      <c r="G418" s="13">
        <v>0.09</v>
      </c>
      <c r="H418" s="12">
        <v>1</v>
      </c>
      <c r="I418" s="15">
        <f t="shared" si="36"/>
        <v>0.7</v>
      </c>
      <c r="J418" s="15">
        <f t="shared" si="37"/>
        <v>0.09</v>
      </c>
      <c r="K418" s="13">
        <v>10457.6</v>
      </c>
      <c r="L418" s="12">
        <f t="shared" si="38"/>
        <v>1.4676896017832706</v>
      </c>
      <c r="M418">
        <f t="shared" si="39"/>
        <v>1810</v>
      </c>
      <c r="N418">
        <f t="shared" si="40"/>
        <v>3</v>
      </c>
      <c r="O418">
        <f t="shared" si="41"/>
        <v>0.4</v>
      </c>
    </row>
    <row r="419" spans="1:15">
      <c r="A419" s="12" t="s">
        <v>41</v>
      </c>
      <c r="B419" s="12">
        <v>1920</v>
      </c>
      <c r="C419" s="14">
        <v>2.3736536072000001</v>
      </c>
      <c r="D419" s="13">
        <v>0.193</v>
      </c>
      <c r="E419" s="13">
        <v>56.5</v>
      </c>
      <c r="F419" s="13">
        <v>1.2</v>
      </c>
      <c r="G419" s="13">
        <v>7.5999999999999998E-2</v>
      </c>
      <c r="H419" s="12">
        <v>1</v>
      </c>
      <c r="I419" s="15">
        <f t="shared" si="36"/>
        <v>1.2</v>
      </c>
      <c r="J419" s="15">
        <f t="shared" si="37"/>
        <v>7.5999999999999998E-2</v>
      </c>
      <c r="K419" s="13">
        <v>1527.7</v>
      </c>
      <c r="L419" s="12">
        <f t="shared" si="38"/>
        <v>2.1569588133093669</v>
      </c>
      <c r="M419">
        <f t="shared" si="39"/>
        <v>2661</v>
      </c>
      <c r="N419">
        <f t="shared" si="40"/>
        <v>7</v>
      </c>
      <c r="O419">
        <f t="shared" si="41"/>
        <v>0.4</v>
      </c>
    </row>
    <row r="420" spans="1:15">
      <c r="A420" s="12" t="s">
        <v>41</v>
      </c>
      <c r="B420" s="12">
        <v>1100</v>
      </c>
      <c r="C420" s="14">
        <v>5.2803544522000001</v>
      </c>
      <c r="D420" s="13">
        <v>0.34200000000000003</v>
      </c>
      <c r="E420" s="13">
        <v>56.5</v>
      </c>
      <c r="F420" s="13">
        <v>1.85</v>
      </c>
      <c r="G420" s="13">
        <v>0.22</v>
      </c>
      <c r="H420" s="12">
        <v>1</v>
      </c>
      <c r="I420" s="15">
        <f t="shared" si="36"/>
        <v>1.85</v>
      </c>
      <c r="J420" s="15">
        <f t="shared" si="37"/>
        <v>0.22</v>
      </c>
      <c r="K420" s="13">
        <v>6022.4</v>
      </c>
      <c r="L420" s="12">
        <f t="shared" si="38"/>
        <v>8.5026907566550509</v>
      </c>
      <c r="M420">
        <f t="shared" si="39"/>
        <v>10488</v>
      </c>
      <c r="N420">
        <f t="shared" si="40"/>
        <v>43</v>
      </c>
      <c r="O420">
        <f t="shared" si="41"/>
        <v>5.0999999999999996</v>
      </c>
    </row>
    <row r="421" spans="1:15">
      <c r="A421" s="12" t="s">
        <v>41</v>
      </c>
      <c r="B421" s="12">
        <v>1920</v>
      </c>
      <c r="C421" s="14">
        <v>12.0828210558</v>
      </c>
      <c r="D421" s="13">
        <v>0.193</v>
      </c>
      <c r="E421" s="13">
        <v>56.5</v>
      </c>
      <c r="F421" s="13">
        <v>1.2</v>
      </c>
      <c r="G421" s="13">
        <v>7.5999999999999998E-2</v>
      </c>
      <c r="H421" s="12">
        <v>1</v>
      </c>
      <c r="I421" s="15">
        <f t="shared" si="36"/>
        <v>1.2</v>
      </c>
      <c r="J421" s="15">
        <f t="shared" si="37"/>
        <v>7.5999999999999998E-2</v>
      </c>
      <c r="K421" s="13">
        <v>7776.8</v>
      </c>
      <c r="L421" s="12">
        <f t="shared" si="38"/>
        <v>10.979760183580927</v>
      </c>
      <c r="M421">
        <f t="shared" si="39"/>
        <v>13543</v>
      </c>
      <c r="N421">
        <f t="shared" si="40"/>
        <v>36</v>
      </c>
      <c r="O421">
        <f t="shared" si="41"/>
        <v>2.2999999999999998</v>
      </c>
    </row>
    <row r="422" spans="1:15">
      <c r="A422" s="12" t="s">
        <v>41</v>
      </c>
      <c r="B422" s="12">
        <v>1100</v>
      </c>
      <c r="C422" s="14">
        <v>0.1681695335</v>
      </c>
      <c r="D422" s="13">
        <v>0.34200000000000003</v>
      </c>
      <c r="E422" s="13">
        <v>56.5</v>
      </c>
      <c r="F422" s="13">
        <v>1.85</v>
      </c>
      <c r="G422" s="13">
        <v>0.22</v>
      </c>
      <c r="H422" s="12">
        <v>1</v>
      </c>
      <c r="I422" s="15">
        <f t="shared" si="36"/>
        <v>1.85</v>
      </c>
      <c r="J422" s="15">
        <f t="shared" si="37"/>
        <v>0.22</v>
      </c>
      <c r="K422" s="13">
        <v>191.8</v>
      </c>
      <c r="L422" s="12">
        <f t="shared" si="38"/>
        <v>0.27079499131837498</v>
      </c>
      <c r="M422">
        <f t="shared" si="39"/>
        <v>334</v>
      </c>
      <c r="N422">
        <f t="shared" si="40"/>
        <v>1</v>
      </c>
      <c r="O422">
        <f t="shared" si="41"/>
        <v>0.2</v>
      </c>
    </row>
    <row r="423" spans="1:15">
      <c r="A423" s="12" t="s">
        <v>41</v>
      </c>
      <c r="B423" s="12">
        <v>4110</v>
      </c>
      <c r="C423" s="14">
        <v>1.1455722543</v>
      </c>
      <c r="D423" s="13">
        <v>0.41299999999999998</v>
      </c>
      <c r="E423" s="13">
        <v>56.5</v>
      </c>
      <c r="F423" s="13">
        <v>0.7</v>
      </c>
      <c r="G423" s="13">
        <v>0.09</v>
      </c>
      <c r="H423" s="12">
        <v>1</v>
      </c>
      <c r="I423" s="15">
        <f t="shared" ref="I423:I486" si="42">F423</f>
        <v>0.7</v>
      </c>
      <c r="J423" s="15">
        <f t="shared" ref="J423:J486" si="43">G423</f>
        <v>0.09</v>
      </c>
      <c r="K423" s="13">
        <v>1577.8</v>
      </c>
      <c r="L423" s="12">
        <f t="shared" si="38"/>
        <v>2.2276129806636122</v>
      </c>
      <c r="M423">
        <f t="shared" si="39"/>
        <v>2748</v>
      </c>
      <c r="N423">
        <f t="shared" si="40"/>
        <v>4</v>
      </c>
      <c r="O423">
        <f t="shared" si="41"/>
        <v>0.5</v>
      </c>
    </row>
    <row r="424" spans="1:15">
      <c r="A424" s="12" t="s">
        <v>41</v>
      </c>
      <c r="B424" s="12">
        <v>1920</v>
      </c>
      <c r="C424" s="14">
        <v>13.730057408</v>
      </c>
      <c r="D424" s="13">
        <v>0.193</v>
      </c>
      <c r="E424" s="13">
        <v>56.5</v>
      </c>
      <c r="F424" s="13">
        <v>1.2</v>
      </c>
      <c r="G424" s="13">
        <v>7.5999999999999998E-2</v>
      </c>
      <c r="H424" s="12">
        <v>1</v>
      </c>
      <c r="I424" s="15">
        <f t="shared" si="42"/>
        <v>1.2</v>
      </c>
      <c r="J424" s="15">
        <f t="shared" si="43"/>
        <v>7.5999999999999998E-2</v>
      </c>
      <c r="K424" s="13">
        <v>8837.1</v>
      </c>
      <c r="L424" s="12">
        <f t="shared" si="38"/>
        <v>12.476617583794669</v>
      </c>
      <c r="M424">
        <f t="shared" si="39"/>
        <v>15390</v>
      </c>
      <c r="N424">
        <f t="shared" si="40"/>
        <v>41</v>
      </c>
      <c r="O424">
        <f t="shared" si="41"/>
        <v>2.6</v>
      </c>
    </row>
    <row r="425" spans="1:15">
      <c r="A425" s="12" t="s">
        <v>41</v>
      </c>
      <c r="B425" s="12">
        <v>4110</v>
      </c>
      <c r="C425" s="14">
        <v>0.2707047702</v>
      </c>
      <c r="D425" s="13">
        <v>0.41299999999999998</v>
      </c>
      <c r="E425" s="13">
        <v>56.5</v>
      </c>
      <c r="F425" s="13">
        <v>0.7</v>
      </c>
      <c r="G425" s="13">
        <v>0.09</v>
      </c>
      <c r="H425" s="12">
        <v>1</v>
      </c>
      <c r="I425" s="15">
        <f t="shared" si="42"/>
        <v>0.7</v>
      </c>
      <c r="J425" s="15">
        <f t="shared" si="43"/>
        <v>0.09</v>
      </c>
      <c r="K425" s="13">
        <v>372.8</v>
      </c>
      <c r="L425" s="12">
        <f t="shared" si="38"/>
        <v>0.5263967050193249</v>
      </c>
      <c r="M425">
        <f t="shared" si="39"/>
        <v>649</v>
      </c>
      <c r="N425">
        <f t="shared" si="40"/>
        <v>1</v>
      </c>
      <c r="O425">
        <f t="shared" si="41"/>
        <v>0.1</v>
      </c>
    </row>
    <row r="426" spans="1:15">
      <c r="A426" s="12" t="s">
        <v>41</v>
      </c>
      <c r="B426" s="12">
        <v>1100</v>
      </c>
      <c r="C426" s="14">
        <v>4.6461835444000004</v>
      </c>
      <c r="D426" s="13">
        <v>0.34200000000000003</v>
      </c>
      <c r="E426" s="13">
        <v>56.5</v>
      </c>
      <c r="F426" s="13">
        <v>1.85</v>
      </c>
      <c r="G426" s="13">
        <v>0.22</v>
      </c>
      <c r="H426" s="12">
        <v>1</v>
      </c>
      <c r="I426" s="15">
        <f t="shared" si="42"/>
        <v>1.85</v>
      </c>
      <c r="J426" s="15">
        <f t="shared" si="43"/>
        <v>0.22</v>
      </c>
      <c r="K426" s="13">
        <v>5299.1</v>
      </c>
      <c r="L426" s="12">
        <f t="shared" si="38"/>
        <v>7.4815170523701005</v>
      </c>
      <c r="M426">
        <f t="shared" si="39"/>
        <v>9228</v>
      </c>
      <c r="N426">
        <f t="shared" si="40"/>
        <v>38</v>
      </c>
      <c r="O426">
        <f t="shared" si="41"/>
        <v>4.5</v>
      </c>
    </row>
    <row r="427" spans="1:15">
      <c r="A427" s="12" t="s">
        <v>41</v>
      </c>
      <c r="B427" s="12">
        <v>4340</v>
      </c>
      <c r="C427" s="14">
        <v>0.23145150240000001</v>
      </c>
      <c r="D427" s="13">
        <v>0.41299999999999998</v>
      </c>
      <c r="E427" s="13">
        <v>56.5</v>
      </c>
      <c r="F427" s="13">
        <v>0.7</v>
      </c>
      <c r="G427" s="13">
        <v>0.09</v>
      </c>
      <c r="H427" s="12">
        <v>1</v>
      </c>
      <c r="I427" s="15">
        <f t="shared" si="42"/>
        <v>0.7</v>
      </c>
      <c r="J427" s="15">
        <f t="shared" si="43"/>
        <v>0.09</v>
      </c>
      <c r="K427" s="13">
        <v>696.4</v>
      </c>
      <c r="L427" s="12">
        <f t="shared" si="38"/>
        <v>0.4500670902294</v>
      </c>
      <c r="M427">
        <f t="shared" si="39"/>
        <v>555</v>
      </c>
      <c r="N427">
        <f t="shared" si="40"/>
        <v>1</v>
      </c>
      <c r="O427">
        <f t="shared" si="41"/>
        <v>0.1</v>
      </c>
    </row>
    <row r="428" spans="1:15">
      <c r="A428" s="12" t="s">
        <v>41</v>
      </c>
      <c r="B428" s="12">
        <v>1100</v>
      </c>
      <c r="C428" s="14">
        <v>0.28538744399999999</v>
      </c>
      <c r="D428" s="13">
        <v>0.25800000000000001</v>
      </c>
      <c r="E428" s="13">
        <v>56.5</v>
      </c>
      <c r="F428" s="13">
        <v>1.85</v>
      </c>
      <c r="G428" s="13">
        <v>0.22</v>
      </c>
      <c r="H428" s="12">
        <v>1</v>
      </c>
      <c r="I428" s="15">
        <f t="shared" si="42"/>
        <v>1.85</v>
      </c>
      <c r="J428" s="15">
        <f t="shared" si="43"/>
        <v>0.22</v>
      </c>
      <c r="K428" s="13">
        <v>245.5</v>
      </c>
      <c r="L428" s="12">
        <f t="shared" si="38"/>
        <v>0.34667439759900004</v>
      </c>
      <c r="M428">
        <f t="shared" si="39"/>
        <v>428</v>
      </c>
      <c r="N428">
        <f t="shared" si="40"/>
        <v>2</v>
      </c>
      <c r="O428">
        <f t="shared" si="41"/>
        <v>0.2</v>
      </c>
    </row>
    <row r="429" spans="1:15">
      <c r="A429" s="12" t="s">
        <v>41</v>
      </c>
      <c r="B429" s="12">
        <v>4110</v>
      </c>
      <c r="C429" s="14">
        <v>0.3953760637</v>
      </c>
      <c r="D429" s="13">
        <v>0.41299999999999998</v>
      </c>
      <c r="E429" s="13">
        <v>56.5</v>
      </c>
      <c r="F429" s="13">
        <v>0.7</v>
      </c>
      <c r="G429" s="13">
        <v>0.09</v>
      </c>
      <c r="H429" s="12">
        <v>1</v>
      </c>
      <c r="I429" s="15">
        <f t="shared" si="42"/>
        <v>0.7</v>
      </c>
      <c r="J429" s="15">
        <f t="shared" si="43"/>
        <v>0.09</v>
      </c>
      <c r="K429" s="13">
        <v>544.5</v>
      </c>
      <c r="L429" s="12">
        <f t="shared" si="38"/>
        <v>0.76882522986730406</v>
      </c>
      <c r="M429">
        <f t="shared" si="39"/>
        <v>948</v>
      </c>
      <c r="N429">
        <f t="shared" si="40"/>
        <v>1</v>
      </c>
      <c r="O429">
        <f t="shared" si="41"/>
        <v>0.2</v>
      </c>
    </row>
    <row r="430" spans="1:15">
      <c r="A430" s="12" t="s">
        <v>41</v>
      </c>
      <c r="B430" s="12">
        <v>4110</v>
      </c>
      <c r="C430" s="14">
        <v>0.68446304650000001</v>
      </c>
      <c r="D430" s="13">
        <v>0.41299999999999998</v>
      </c>
      <c r="E430" s="13">
        <v>56.5</v>
      </c>
      <c r="F430" s="13">
        <v>0.7</v>
      </c>
      <c r="G430" s="13">
        <v>0.09</v>
      </c>
      <c r="H430" s="12">
        <v>1</v>
      </c>
      <c r="I430" s="15">
        <f t="shared" si="42"/>
        <v>0.7</v>
      </c>
      <c r="J430" s="15">
        <f t="shared" si="43"/>
        <v>0.09</v>
      </c>
      <c r="K430" s="13">
        <v>942.7</v>
      </c>
      <c r="L430" s="12">
        <f t="shared" si="38"/>
        <v>1.3309669132128541</v>
      </c>
      <c r="M430">
        <f t="shared" si="39"/>
        <v>1642</v>
      </c>
      <c r="N430">
        <f t="shared" si="40"/>
        <v>3</v>
      </c>
      <c r="O430">
        <f t="shared" si="41"/>
        <v>0.3</v>
      </c>
    </row>
    <row r="431" spans="1:15">
      <c r="A431" s="12" t="s">
        <v>41</v>
      </c>
      <c r="B431" s="12">
        <v>1100</v>
      </c>
      <c r="C431" s="14">
        <v>1.7807051188</v>
      </c>
      <c r="D431" s="13">
        <v>0.34200000000000003</v>
      </c>
      <c r="E431" s="13">
        <v>56.5</v>
      </c>
      <c r="F431" s="13">
        <v>1.85</v>
      </c>
      <c r="G431" s="13">
        <v>0.22</v>
      </c>
      <c r="H431" s="12">
        <v>1</v>
      </c>
      <c r="I431" s="15">
        <f t="shared" si="42"/>
        <v>1.85</v>
      </c>
      <c r="J431" s="15">
        <f t="shared" si="43"/>
        <v>0.22</v>
      </c>
      <c r="K431" s="13">
        <v>2030.9</v>
      </c>
      <c r="L431" s="12">
        <f t="shared" si="38"/>
        <v>2.8673804175477002</v>
      </c>
      <c r="M431">
        <f t="shared" si="39"/>
        <v>3537</v>
      </c>
      <c r="N431">
        <f t="shared" si="40"/>
        <v>14</v>
      </c>
      <c r="O431">
        <f t="shared" si="41"/>
        <v>1.7</v>
      </c>
    </row>
    <row r="432" spans="1:15">
      <c r="A432" s="12" t="s">
        <v>41</v>
      </c>
      <c r="B432" s="12">
        <v>5300</v>
      </c>
      <c r="C432" s="14">
        <v>0.86893108829999999</v>
      </c>
      <c r="D432" s="13">
        <v>0.5</v>
      </c>
      <c r="E432" s="13">
        <v>56.5</v>
      </c>
      <c r="F432" s="13">
        <v>0.6</v>
      </c>
      <c r="G432" s="13">
        <v>0.13500000000000001</v>
      </c>
      <c r="H432" s="12">
        <v>1</v>
      </c>
      <c r="I432" s="15">
        <f t="shared" si="42"/>
        <v>0.6</v>
      </c>
      <c r="J432" s="15">
        <f t="shared" si="43"/>
        <v>0.13500000000000001</v>
      </c>
      <c r="K432" s="13">
        <v>1448.9</v>
      </c>
      <c r="L432" s="12">
        <f t="shared" si="38"/>
        <v>2.04560860370625</v>
      </c>
      <c r="M432">
        <f t="shared" si="39"/>
        <v>2523</v>
      </c>
      <c r="N432">
        <f t="shared" si="40"/>
        <v>3</v>
      </c>
      <c r="O432">
        <f t="shared" si="41"/>
        <v>0.8</v>
      </c>
    </row>
    <row r="433" spans="1:15">
      <c r="A433" s="12" t="s">
        <v>41</v>
      </c>
      <c r="B433" s="12">
        <v>4110</v>
      </c>
      <c r="C433" s="14">
        <v>0.56249229889999997</v>
      </c>
      <c r="D433" s="13">
        <v>0.41299999999999998</v>
      </c>
      <c r="E433" s="13">
        <v>56.5</v>
      </c>
      <c r="F433" s="13">
        <v>0.7</v>
      </c>
      <c r="G433" s="13">
        <v>0.09</v>
      </c>
      <c r="H433" s="12">
        <v>1</v>
      </c>
      <c r="I433" s="15">
        <f t="shared" si="42"/>
        <v>0.7</v>
      </c>
      <c r="J433" s="15">
        <f t="shared" si="43"/>
        <v>0.09</v>
      </c>
      <c r="K433" s="13">
        <v>774.7</v>
      </c>
      <c r="L433" s="12">
        <f t="shared" si="38"/>
        <v>1.0937897123901708</v>
      </c>
      <c r="M433">
        <f t="shared" si="39"/>
        <v>1349</v>
      </c>
      <c r="N433">
        <f t="shared" si="40"/>
        <v>2</v>
      </c>
      <c r="O433">
        <f t="shared" si="41"/>
        <v>0.3</v>
      </c>
    </row>
    <row r="434" spans="1:15">
      <c r="A434" s="12" t="s">
        <v>41</v>
      </c>
      <c r="B434" s="12">
        <v>6460</v>
      </c>
      <c r="C434" s="14">
        <v>2.72917391E-2</v>
      </c>
      <c r="D434" s="13">
        <v>0.30299999999999999</v>
      </c>
      <c r="E434" s="13">
        <v>56.5</v>
      </c>
      <c r="F434" s="13">
        <v>0</v>
      </c>
      <c r="G434" s="13">
        <v>0</v>
      </c>
      <c r="H434" s="12">
        <v>1</v>
      </c>
      <c r="I434" s="15">
        <f t="shared" si="42"/>
        <v>0</v>
      </c>
      <c r="J434" s="15">
        <f t="shared" si="43"/>
        <v>0</v>
      </c>
      <c r="K434" s="13">
        <v>27.6</v>
      </c>
      <c r="L434" s="12">
        <f t="shared" si="38"/>
        <v>3.8935077293537498E-2</v>
      </c>
      <c r="M434">
        <f t="shared" si="39"/>
        <v>48</v>
      </c>
      <c r="N434">
        <f t="shared" si="40"/>
        <v>0</v>
      </c>
      <c r="O434">
        <f t="shared" si="41"/>
        <v>0</v>
      </c>
    </row>
    <row r="435" spans="1:15">
      <c r="A435" s="12" t="s">
        <v>41</v>
      </c>
      <c r="B435" s="12">
        <v>6460</v>
      </c>
      <c r="C435" s="14">
        <v>5.0607434E-2</v>
      </c>
      <c r="D435" s="13">
        <v>0.30299999999999999</v>
      </c>
      <c r="E435" s="13">
        <v>56.5</v>
      </c>
      <c r="F435" s="13">
        <v>0</v>
      </c>
      <c r="G435" s="13">
        <v>0</v>
      </c>
      <c r="H435" s="12">
        <v>1</v>
      </c>
      <c r="I435" s="15">
        <f t="shared" si="42"/>
        <v>0</v>
      </c>
      <c r="J435" s="15">
        <f t="shared" si="43"/>
        <v>0</v>
      </c>
      <c r="K435" s="13">
        <v>51.1</v>
      </c>
      <c r="L435" s="12">
        <f t="shared" si="38"/>
        <v>7.2197830530249987E-2</v>
      </c>
      <c r="M435">
        <f t="shared" si="39"/>
        <v>89</v>
      </c>
      <c r="N435">
        <f t="shared" si="40"/>
        <v>0</v>
      </c>
      <c r="O435">
        <f t="shared" si="41"/>
        <v>0</v>
      </c>
    </row>
    <row r="436" spans="1:15">
      <c r="A436" s="12" t="s">
        <v>41</v>
      </c>
      <c r="B436" s="12">
        <v>5300</v>
      </c>
      <c r="C436" s="14">
        <v>0.14144904899999999</v>
      </c>
      <c r="D436" s="13">
        <v>0.5</v>
      </c>
      <c r="E436" s="13">
        <v>56.5</v>
      </c>
      <c r="F436" s="13">
        <v>0.6</v>
      </c>
      <c r="G436" s="13">
        <v>0.13500000000000001</v>
      </c>
      <c r="H436" s="12">
        <v>1</v>
      </c>
      <c r="I436" s="15">
        <f t="shared" si="42"/>
        <v>0.6</v>
      </c>
      <c r="J436" s="15">
        <f t="shared" si="43"/>
        <v>0.13500000000000001</v>
      </c>
      <c r="K436" s="13">
        <v>235.9</v>
      </c>
      <c r="L436" s="12">
        <f t="shared" si="38"/>
        <v>0.33299463618749997</v>
      </c>
      <c r="M436">
        <f t="shared" si="39"/>
        <v>411</v>
      </c>
      <c r="N436">
        <f t="shared" si="40"/>
        <v>1</v>
      </c>
      <c r="O436">
        <f t="shared" si="41"/>
        <v>0.1</v>
      </c>
    </row>
    <row r="437" spans="1:15">
      <c r="A437" s="12" t="s">
        <v>41</v>
      </c>
      <c r="B437" s="12">
        <v>4110</v>
      </c>
      <c r="C437" s="14">
        <v>0.82230165349999995</v>
      </c>
      <c r="D437" s="13">
        <v>0.41299999999999998</v>
      </c>
      <c r="E437" s="13">
        <v>56.5</v>
      </c>
      <c r="F437" s="13">
        <v>0.7</v>
      </c>
      <c r="G437" s="13">
        <v>0.09</v>
      </c>
      <c r="H437" s="12">
        <v>1</v>
      </c>
      <c r="I437" s="15">
        <f t="shared" si="42"/>
        <v>0.7</v>
      </c>
      <c r="J437" s="15">
        <f t="shared" si="43"/>
        <v>0.09</v>
      </c>
      <c r="K437" s="13">
        <v>1132.5999999999999</v>
      </c>
      <c r="L437" s="12">
        <f t="shared" si="38"/>
        <v>1.5989998277996458</v>
      </c>
      <c r="M437">
        <f t="shared" si="39"/>
        <v>1972</v>
      </c>
      <c r="N437">
        <f t="shared" si="40"/>
        <v>3</v>
      </c>
      <c r="O437">
        <f t="shared" si="41"/>
        <v>0.4</v>
      </c>
    </row>
    <row r="438" spans="1:15">
      <c r="A438" s="12" t="s">
        <v>41</v>
      </c>
      <c r="B438" s="12">
        <v>6460</v>
      </c>
      <c r="C438" s="14">
        <v>6.8763484608000001</v>
      </c>
      <c r="D438" s="13">
        <v>0.30299999999999999</v>
      </c>
      <c r="E438" s="13">
        <v>56.5</v>
      </c>
      <c r="F438" s="13">
        <v>0</v>
      </c>
      <c r="G438" s="13">
        <v>0</v>
      </c>
      <c r="H438" s="12">
        <v>1</v>
      </c>
      <c r="I438" s="15">
        <f t="shared" si="42"/>
        <v>0</v>
      </c>
      <c r="J438" s="15">
        <f t="shared" si="43"/>
        <v>0</v>
      </c>
      <c r="K438" s="13">
        <v>6948.3</v>
      </c>
      <c r="L438" s="12">
        <f t="shared" si="38"/>
        <v>9.8099706228888</v>
      </c>
      <c r="M438">
        <f t="shared" si="39"/>
        <v>12100</v>
      </c>
      <c r="N438">
        <f t="shared" si="40"/>
        <v>0</v>
      </c>
      <c r="O438">
        <f t="shared" si="41"/>
        <v>0</v>
      </c>
    </row>
    <row r="439" spans="1:15">
      <c r="A439" s="12" t="s">
        <v>41</v>
      </c>
      <c r="B439" s="12">
        <v>6460</v>
      </c>
      <c r="C439" s="14">
        <v>1.6347639617</v>
      </c>
      <c r="D439" s="13">
        <v>0.30299999999999999</v>
      </c>
      <c r="E439" s="13">
        <v>56.5</v>
      </c>
      <c r="F439" s="13">
        <v>0</v>
      </c>
      <c r="G439" s="13">
        <v>0</v>
      </c>
      <c r="H439" s="12">
        <v>1</v>
      </c>
      <c r="I439" s="15">
        <f t="shared" si="42"/>
        <v>0</v>
      </c>
      <c r="J439" s="15">
        <f t="shared" si="43"/>
        <v>0</v>
      </c>
      <c r="K439" s="13">
        <v>1651.9</v>
      </c>
      <c r="L439" s="12">
        <f t="shared" si="38"/>
        <v>2.3321951368602623</v>
      </c>
      <c r="M439">
        <f t="shared" si="39"/>
        <v>2877</v>
      </c>
      <c r="N439">
        <f t="shared" si="40"/>
        <v>0</v>
      </c>
      <c r="O439">
        <f t="shared" si="41"/>
        <v>0</v>
      </c>
    </row>
    <row r="440" spans="1:15">
      <c r="A440" s="12" t="s">
        <v>41</v>
      </c>
      <c r="B440" s="12">
        <v>4110</v>
      </c>
      <c r="C440" s="14">
        <v>6.6525899999999999E-5</v>
      </c>
      <c r="D440" s="13">
        <v>0.41299999999999998</v>
      </c>
      <c r="E440" s="13">
        <v>56.5</v>
      </c>
      <c r="F440" s="13">
        <v>0.7</v>
      </c>
      <c r="G440" s="13">
        <v>0.09</v>
      </c>
      <c r="H440" s="12">
        <v>1</v>
      </c>
      <c r="I440" s="15">
        <f t="shared" si="42"/>
        <v>0.7</v>
      </c>
      <c r="J440" s="15">
        <f t="shared" si="43"/>
        <v>0.09</v>
      </c>
      <c r="K440" s="13">
        <v>0.1</v>
      </c>
      <c r="L440" s="12">
        <f t="shared" si="38"/>
        <v>1.293623844625E-4</v>
      </c>
      <c r="M440">
        <f t="shared" si="39"/>
        <v>0</v>
      </c>
      <c r="N440">
        <f t="shared" si="40"/>
        <v>0</v>
      </c>
      <c r="O440">
        <f t="shared" si="41"/>
        <v>0</v>
      </c>
    </row>
    <row r="441" spans="1:15">
      <c r="A441" s="12" t="s">
        <v>41</v>
      </c>
      <c r="B441" s="12">
        <v>6460</v>
      </c>
      <c r="C441" s="14">
        <v>0.12866765290000001</v>
      </c>
      <c r="D441" s="13">
        <v>0.30299999999999999</v>
      </c>
      <c r="E441" s="13">
        <v>56.5</v>
      </c>
      <c r="F441" s="13">
        <v>0</v>
      </c>
      <c r="G441" s="13">
        <v>0</v>
      </c>
      <c r="H441" s="12">
        <v>1</v>
      </c>
      <c r="I441" s="15">
        <f t="shared" si="42"/>
        <v>0</v>
      </c>
      <c r="J441" s="15">
        <f t="shared" si="43"/>
        <v>0</v>
      </c>
      <c r="K441" s="13">
        <v>130</v>
      </c>
      <c r="L441" s="12">
        <f t="shared" si="38"/>
        <v>0.18356049031846253</v>
      </c>
      <c r="M441">
        <f t="shared" si="39"/>
        <v>226</v>
      </c>
      <c r="N441">
        <f t="shared" si="40"/>
        <v>0</v>
      </c>
      <c r="O441">
        <f t="shared" si="41"/>
        <v>0</v>
      </c>
    </row>
    <row r="442" spans="1:15">
      <c r="A442" s="12" t="s">
        <v>41</v>
      </c>
      <c r="B442" s="12">
        <v>1100</v>
      </c>
      <c r="C442" s="14">
        <v>0.70453964309999995</v>
      </c>
      <c r="D442" s="13">
        <v>0.34200000000000003</v>
      </c>
      <c r="E442" s="13">
        <v>56.5</v>
      </c>
      <c r="F442" s="13">
        <v>1.85</v>
      </c>
      <c r="G442" s="13">
        <v>0.22</v>
      </c>
      <c r="H442" s="12">
        <v>1</v>
      </c>
      <c r="I442" s="15">
        <f t="shared" si="42"/>
        <v>1.85</v>
      </c>
      <c r="J442" s="15">
        <f t="shared" si="43"/>
        <v>0.22</v>
      </c>
      <c r="K442" s="13">
        <v>803.6</v>
      </c>
      <c r="L442" s="12">
        <f t="shared" si="38"/>
        <v>1.1344849603017748</v>
      </c>
      <c r="M442">
        <f t="shared" si="39"/>
        <v>1399</v>
      </c>
      <c r="N442">
        <f t="shared" si="40"/>
        <v>6</v>
      </c>
      <c r="O442">
        <f t="shared" si="41"/>
        <v>0.7</v>
      </c>
    </row>
    <row r="443" spans="1:15">
      <c r="A443" s="12" t="s">
        <v>41</v>
      </c>
      <c r="B443" s="12">
        <v>4110</v>
      </c>
      <c r="C443" s="14">
        <v>8.1266292000000007E-3</v>
      </c>
      <c r="D443" s="13">
        <v>0.25800000000000001</v>
      </c>
      <c r="E443" s="13">
        <v>56.5</v>
      </c>
      <c r="F443" s="13">
        <v>0.7</v>
      </c>
      <c r="G443" s="13">
        <v>0.09</v>
      </c>
      <c r="H443" s="12">
        <v>1</v>
      </c>
      <c r="I443" s="15">
        <f t="shared" si="42"/>
        <v>0.7</v>
      </c>
      <c r="J443" s="15">
        <f t="shared" si="43"/>
        <v>0.09</v>
      </c>
      <c r="K443" s="13">
        <v>7</v>
      </c>
      <c r="L443" s="12">
        <f t="shared" si="38"/>
        <v>9.8718228207000016E-3</v>
      </c>
      <c r="M443">
        <f t="shared" si="39"/>
        <v>12</v>
      </c>
      <c r="N443">
        <f t="shared" si="40"/>
        <v>0</v>
      </c>
      <c r="O443">
        <f t="shared" si="41"/>
        <v>0</v>
      </c>
    </row>
    <row r="444" spans="1:15">
      <c r="A444" s="12" t="s">
        <v>41</v>
      </c>
      <c r="B444" s="12">
        <v>5300</v>
      </c>
      <c r="C444" s="14">
        <v>0.1198838252</v>
      </c>
      <c r="D444" s="13">
        <v>0.5</v>
      </c>
      <c r="E444" s="13">
        <v>56.5</v>
      </c>
      <c r="F444" s="13">
        <v>0.6</v>
      </c>
      <c r="G444" s="13">
        <v>0.13500000000000001</v>
      </c>
      <c r="H444" s="12">
        <v>1</v>
      </c>
      <c r="I444" s="15">
        <f t="shared" si="42"/>
        <v>0.6</v>
      </c>
      <c r="J444" s="15">
        <f t="shared" si="43"/>
        <v>0.13500000000000001</v>
      </c>
      <c r="K444" s="13">
        <v>199.9</v>
      </c>
      <c r="L444" s="12">
        <f t="shared" si="38"/>
        <v>0.28222650515833331</v>
      </c>
      <c r="M444">
        <f t="shared" si="39"/>
        <v>348</v>
      </c>
      <c r="N444">
        <f t="shared" si="40"/>
        <v>0</v>
      </c>
      <c r="O444">
        <f t="shared" si="41"/>
        <v>0.1</v>
      </c>
    </row>
    <row r="445" spans="1:15">
      <c r="A445" s="12" t="s">
        <v>41</v>
      </c>
      <c r="B445" s="12">
        <v>4110</v>
      </c>
      <c r="C445" s="14">
        <v>5.7739104999999999E-3</v>
      </c>
      <c r="D445" s="13">
        <v>0.41299999999999998</v>
      </c>
      <c r="E445" s="13">
        <v>56.5</v>
      </c>
      <c r="F445" s="13">
        <v>0.7</v>
      </c>
      <c r="G445" s="13">
        <v>0.09</v>
      </c>
      <c r="H445" s="12">
        <v>1</v>
      </c>
      <c r="I445" s="15">
        <f t="shared" si="42"/>
        <v>0.7</v>
      </c>
      <c r="J445" s="15">
        <f t="shared" si="43"/>
        <v>0.09</v>
      </c>
      <c r="K445" s="13">
        <v>8</v>
      </c>
      <c r="L445" s="12">
        <f t="shared" si="38"/>
        <v>1.1227609546854166E-2</v>
      </c>
      <c r="M445">
        <f t="shared" si="39"/>
        <v>14</v>
      </c>
      <c r="N445">
        <f t="shared" si="40"/>
        <v>0</v>
      </c>
      <c r="O445">
        <f t="shared" si="41"/>
        <v>0</v>
      </c>
    </row>
    <row r="446" spans="1:15">
      <c r="A446" s="12" t="s">
        <v>41</v>
      </c>
      <c r="B446" s="12">
        <v>1920</v>
      </c>
      <c r="C446" s="14">
        <v>85.064748975100002</v>
      </c>
      <c r="D446" s="13">
        <v>0.193</v>
      </c>
      <c r="E446" s="13">
        <v>56.5</v>
      </c>
      <c r="F446" s="13">
        <v>1.2</v>
      </c>
      <c r="G446" s="13">
        <v>7.5999999999999998E-2</v>
      </c>
      <c r="H446" s="12">
        <v>1</v>
      </c>
      <c r="I446" s="15">
        <f t="shared" si="42"/>
        <v>1.2</v>
      </c>
      <c r="J446" s="15">
        <f t="shared" si="43"/>
        <v>7.5999999999999998E-2</v>
      </c>
      <c r="K446" s="13">
        <v>56080.7</v>
      </c>
      <c r="L446" s="12">
        <f t="shared" si="38"/>
        <v>77.299046266581499</v>
      </c>
      <c r="M446">
        <f t="shared" si="39"/>
        <v>95347</v>
      </c>
      <c r="N446">
        <f t="shared" si="40"/>
        <v>252</v>
      </c>
      <c r="O446">
        <f t="shared" si="41"/>
        <v>16</v>
      </c>
    </row>
    <row r="447" spans="1:15">
      <c r="A447" s="12" t="s">
        <v>41</v>
      </c>
      <c r="B447" s="12">
        <v>4110</v>
      </c>
      <c r="C447" s="14">
        <v>0.15733974589999999</v>
      </c>
      <c r="D447" s="13">
        <v>0.41299999999999998</v>
      </c>
      <c r="E447" s="13">
        <v>56.5</v>
      </c>
      <c r="F447" s="13">
        <v>0.7</v>
      </c>
      <c r="G447" s="13">
        <v>0.09</v>
      </c>
      <c r="H447" s="12">
        <v>1</v>
      </c>
      <c r="I447" s="15">
        <f t="shared" si="42"/>
        <v>0.7</v>
      </c>
      <c r="J447" s="15">
        <f t="shared" si="43"/>
        <v>0.09</v>
      </c>
      <c r="K447" s="13">
        <v>216.7</v>
      </c>
      <c r="L447" s="12">
        <f t="shared" si="38"/>
        <v>0.3059536917252958</v>
      </c>
      <c r="M447">
        <f t="shared" si="39"/>
        <v>377</v>
      </c>
      <c r="N447">
        <f t="shared" si="40"/>
        <v>1</v>
      </c>
      <c r="O447">
        <f t="shared" si="41"/>
        <v>0.1</v>
      </c>
    </row>
    <row r="448" spans="1:15">
      <c r="A448" s="12" t="s">
        <v>41</v>
      </c>
      <c r="B448" s="12">
        <v>4110</v>
      </c>
      <c r="C448" s="14">
        <v>1.3954953E-3</v>
      </c>
      <c r="D448" s="13">
        <v>0.25800000000000001</v>
      </c>
      <c r="E448" s="13">
        <v>56.5</v>
      </c>
      <c r="F448" s="13">
        <v>0.7</v>
      </c>
      <c r="G448" s="13">
        <v>0.09</v>
      </c>
      <c r="H448" s="12">
        <v>1</v>
      </c>
      <c r="I448" s="15">
        <f t="shared" si="42"/>
        <v>0.7</v>
      </c>
      <c r="J448" s="15">
        <f t="shared" si="43"/>
        <v>0.09</v>
      </c>
      <c r="K448" s="13">
        <v>1.2</v>
      </c>
      <c r="L448" s="12">
        <f t="shared" si="38"/>
        <v>1.695177915675E-3</v>
      </c>
      <c r="M448">
        <f t="shared" si="39"/>
        <v>2</v>
      </c>
      <c r="N448">
        <f t="shared" si="40"/>
        <v>0</v>
      </c>
      <c r="O448">
        <f t="shared" si="41"/>
        <v>0</v>
      </c>
    </row>
    <row r="449" spans="1:15">
      <c r="A449" s="12" t="s">
        <v>41</v>
      </c>
      <c r="B449" s="12">
        <v>1920</v>
      </c>
      <c r="C449" s="14">
        <v>14.4963012238</v>
      </c>
      <c r="D449" s="13">
        <v>0.193</v>
      </c>
      <c r="E449" s="13">
        <v>56.5</v>
      </c>
      <c r="F449" s="13">
        <v>1.2</v>
      </c>
      <c r="G449" s="13">
        <v>7.5999999999999998E-2</v>
      </c>
      <c r="H449" s="12">
        <v>1</v>
      </c>
      <c r="I449" s="15">
        <f t="shared" si="42"/>
        <v>1.2</v>
      </c>
      <c r="J449" s="15">
        <f t="shared" si="43"/>
        <v>7.5999999999999998E-2</v>
      </c>
      <c r="K449" s="13">
        <v>9330.2000000000007</v>
      </c>
      <c r="L449" s="12">
        <f t="shared" si="38"/>
        <v>13.172909724577259</v>
      </c>
      <c r="M449">
        <f t="shared" si="39"/>
        <v>16249</v>
      </c>
      <c r="N449">
        <f t="shared" si="40"/>
        <v>43</v>
      </c>
      <c r="O449">
        <f t="shared" si="41"/>
        <v>2.7</v>
      </c>
    </row>
    <row r="450" spans="1:15">
      <c r="A450" s="12" t="s">
        <v>41</v>
      </c>
      <c r="B450" s="12">
        <v>4110</v>
      </c>
      <c r="C450" s="14">
        <v>0.1039638657</v>
      </c>
      <c r="D450" s="13">
        <v>0.41299999999999998</v>
      </c>
      <c r="E450" s="13">
        <v>56.5</v>
      </c>
      <c r="F450" s="13">
        <v>0.7</v>
      </c>
      <c r="G450" s="13">
        <v>0.09</v>
      </c>
      <c r="H450" s="12">
        <v>1</v>
      </c>
      <c r="I450" s="15">
        <f t="shared" si="42"/>
        <v>0.7</v>
      </c>
      <c r="J450" s="15">
        <f t="shared" si="43"/>
        <v>0.09</v>
      </c>
      <c r="K450" s="13">
        <v>143.19999999999999</v>
      </c>
      <c r="L450" s="12">
        <f t="shared" si="38"/>
        <v>0.2021620686813875</v>
      </c>
      <c r="M450">
        <f t="shared" si="39"/>
        <v>249</v>
      </c>
      <c r="N450">
        <f t="shared" si="40"/>
        <v>0</v>
      </c>
      <c r="O450">
        <f t="shared" si="41"/>
        <v>0</v>
      </c>
    </row>
    <row r="451" spans="1:15">
      <c r="A451" s="12" t="s">
        <v>41</v>
      </c>
      <c r="B451" s="12">
        <v>6460</v>
      </c>
      <c r="C451" s="14">
        <v>0.25994595520000002</v>
      </c>
      <c r="D451" s="13">
        <v>0.30299999999999999</v>
      </c>
      <c r="E451" s="13">
        <v>56.5</v>
      </c>
      <c r="F451" s="13">
        <v>0</v>
      </c>
      <c r="G451" s="13">
        <v>0</v>
      </c>
      <c r="H451" s="12">
        <v>1</v>
      </c>
      <c r="I451" s="15">
        <f t="shared" si="42"/>
        <v>0</v>
      </c>
      <c r="J451" s="15">
        <f t="shared" si="43"/>
        <v>0</v>
      </c>
      <c r="K451" s="13">
        <v>262.7</v>
      </c>
      <c r="L451" s="12">
        <f t="shared" ref="L451:L514" si="44">E451*D451*C451/12</f>
        <v>0.37084539833719998</v>
      </c>
      <c r="M451">
        <f t="shared" ref="M451:M514" si="45">ROUND(E451*D451*C451*102.79,0)</f>
        <v>457</v>
      </c>
      <c r="N451">
        <f t="shared" ref="N451:N514" si="46">ROUND(I451*M451*0.002205,0)</f>
        <v>0</v>
      </c>
      <c r="O451">
        <f t="shared" ref="O451:O514" si="47">ROUND(J451*M451*0.002205,1)</f>
        <v>0</v>
      </c>
    </row>
    <row r="452" spans="1:15">
      <c r="A452" s="12" t="s">
        <v>41</v>
      </c>
      <c r="B452" s="12">
        <v>4110</v>
      </c>
      <c r="C452" s="14">
        <v>0.75533751329999999</v>
      </c>
      <c r="D452" s="13">
        <v>0.41299999999999998</v>
      </c>
      <c r="E452" s="13">
        <v>56.5</v>
      </c>
      <c r="F452" s="13">
        <v>0.7</v>
      </c>
      <c r="G452" s="13">
        <v>0.09</v>
      </c>
      <c r="H452" s="12">
        <v>1</v>
      </c>
      <c r="I452" s="15">
        <f t="shared" si="42"/>
        <v>0.7</v>
      </c>
      <c r="J452" s="15">
        <f t="shared" si="43"/>
        <v>0.09</v>
      </c>
      <c r="K452" s="13">
        <v>1040.3</v>
      </c>
      <c r="L452" s="12">
        <f t="shared" si="44"/>
        <v>1.4687852670082373</v>
      </c>
      <c r="M452">
        <f t="shared" si="45"/>
        <v>1812</v>
      </c>
      <c r="N452">
        <f t="shared" si="46"/>
        <v>3</v>
      </c>
      <c r="O452">
        <f t="shared" si="47"/>
        <v>0.4</v>
      </c>
    </row>
    <row r="453" spans="1:15">
      <c r="A453" s="12" t="s">
        <v>41</v>
      </c>
      <c r="B453" s="12">
        <v>4110</v>
      </c>
      <c r="C453" s="14">
        <v>9.1943985399999997E-2</v>
      </c>
      <c r="D453" s="13">
        <v>0.41299999999999998</v>
      </c>
      <c r="E453" s="13">
        <v>56.5</v>
      </c>
      <c r="F453" s="13">
        <v>0.7</v>
      </c>
      <c r="G453" s="13">
        <v>0.09</v>
      </c>
      <c r="H453" s="12">
        <v>1</v>
      </c>
      <c r="I453" s="15">
        <f t="shared" si="42"/>
        <v>0.7</v>
      </c>
      <c r="J453" s="15">
        <f t="shared" si="43"/>
        <v>0.09</v>
      </c>
      <c r="K453" s="13">
        <v>126.6</v>
      </c>
      <c r="L453" s="12">
        <f t="shared" si="44"/>
        <v>0.17878891060969163</v>
      </c>
      <c r="M453">
        <f t="shared" si="45"/>
        <v>221</v>
      </c>
      <c r="N453">
        <f t="shared" si="46"/>
        <v>0</v>
      </c>
      <c r="O453">
        <f t="shared" si="47"/>
        <v>0</v>
      </c>
    </row>
    <row r="454" spans="1:15">
      <c r="A454" s="12" t="s">
        <v>41</v>
      </c>
      <c r="B454" s="12">
        <v>4110</v>
      </c>
      <c r="C454" s="14">
        <v>0.2482018637</v>
      </c>
      <c r="D454" s="13">
        <v>0.41299999999999998</v>
      </c>
      <c r="E454" s="13">
        <v>56.5</v>
      </c>
      <c r="F454" s="13">
        <v>0.7</v>
      </c>
      <c r="G454" s="13">
        <v>0.09</v>
      </c>
      <c r="H454" s="12">
        <v>1</v>
      </c>
      <c r="I454" s="15">
        <f t="shared" si="42"/>
        <v>0.7</v>
      </c>
      <c r="J454" s="15">
        <f t="shared" si="43"/>
        <v>0.09</v>
      </c>
      <c r="K454" s="13">
        <v>341.8</v>
      </c>
      <c r="L454" s="12">
        <f t="shared" si="44"/>
        <v>0.4826388657089708</v>
      </c>
      <c r="M454">
        <f t="shared" si="45"/>
        <v>595</v>
      </c>
      <c r="N454">
        <f t="shared" si="46"/>
        <v>1</v>
      </c>
      <c r="O454">
        <f t="shared" si="47"/>
        <v>0.1</v>
      </c>
    </row>
    <row r="455" spans="1:15">
      <c r="A455" s="12" t="s">
        <v>41</v>
      </c>
      <c r="B455" s="12">
        <v>1920</v>
      </c>
      <c r="C455" s="14">
        <v>10.223427022899999</v>
      </c>
      <c r="D455" s="13">
        <v>0.193</v>
      </c>
      <c r="E455" s="13">
        <v>56.5</v>
      </c>
      <c r="F455" s="13">
        <v>1.2</v>
      </c>
      <c r="G455" s="13">
        <v>7.5999999999999998E-2</v>
      </c>
      <c r="H455" s="12">
        <v>1</v>
      </c>
      <c r="I455" s="15">
        <f t="shared" si="42"/>
        <v>1.2</v>
      </c>
      <c r="J455" s="15">
        <f t="shared" si="43"/>
        <v>7.5999999999999998E-2</v>
      </c>
      <c r="K455" s="13">
        <v>6580</v>
      </c>
      <c r="L455" s="12">
        <f t="shared" si="44"/>
        <v>9.290113330934421</v>
      </c>
      <c r="M455">
        <f t="shared" si="45"/>
        <v>11459</v>
      </c>
      <c r="N455">
        <f t="shared" si="46"/>
        <v>30</v>
      </c>
      <c r="O455">
        <f t="shared" si="47"/>
        <v>1.9</v>
      </c>
    </row>
    <row r="456" spans="1:15">
      <c r="A456" s="12" t="s">
        <v>41</v>
      </c>
      <c r="B456" s="12">
        <v>1100</v>
      </c>
      <c r="C456" s="14">
        <v>40.387376672899997</v>
      </c>
      <c r="D456" s="13">
        <v>0.34200000000000003</v>
      </c>
      <c r="E456" s="13">
        <v>56.5</v>
      </c>
      <c r="F456" s="13">
        <v>1.85</v>
      </c>
      <c r="G456" s="13">
        <v>0.22</v>
      </c>
      <c r="H456" s="12">
        <v>1</v>
      </c>
      <c r="I456" s="15">
        <f t="shared" si="42"/>
        <v>1.85</v>
      </c>
      <c r="J456" s="15">
        <f t="shared" si="43"/>
        <v>0.22</v>
      </c>
      <c r="K456" s="13">
        <v>46062.7</v>
      </c>
      <c r="L456" s="12">
        <f t="shared" si="44"/>
        <v>65.033773287537215</v>
      </c>
      <c r="M456">
        <f t="shared" si="45"/>
        <v>80218</v>
      </c>
      <c r="N456">
        <f t="shared" si="46"/>
        <v>327</v>
      </c>
      <c r="O456">
        <f t="shared" si="47"/>
        <v>38.9</v>
      </c>
    </row>
    <row r="457" spans="1:15">
      <c r="A457" s="12" t="s">
        <v>41</v>
      </c>
      <c r="B457" s="12">
        <v>1100</v>
      </c>
      <c r="C457" s="14">
        <v>1.7051984787000001</v>
      </c>
      <c r="D457" s="13">
        <v>0.34200000000000003</v>
      </c>
      <c r="E457" s="13">
        <v>56.5</v>
      </c>
      <c r="F457" s="13">
        <v>1.85</v>
      </c>
      <c r="G457" s="13">
        <v>0.22</v>
      </c>
      <c r="H457" s="12">
        <v>1</v>
      </c>
      <c r="I457" s="15">
        <f t="shared" si="42"/>
        <v>1.85</v>
      </c>
      <c r="J457" s="15">
        <f t="shared" si="43"/>
        <v>0.22</v>
      </c>
      <c r="K457" s="13">
        <v>1944.8</v>
      </c>
      <c r="L457" s="12">
        <f t="shared" si="44"/>
        <v>2.7457958503266755</v>
      </c>
      <c r="M457">
        <f t="shared" si="45"/>
        <v>3387</v>
      </c>
      <c r="N457">
        <f t="shared" si="46"/>
        <v>14</v>
      </c>
      <c r="O457">
        <f t="shared" si="47"/>
        <v>1.6</v>
      </c>
    </row>
    <row r="458" spans="1:15">
      <c r="A458" s="12" t="s">
        <v>41</v>
      </c>
      <c r="B458" s="12">
        <v>4110</v>
      </c>
      <c r="C458" s="14">
        <v>0.1636264412</v>
      </c>
      <c r="D458" s="13">
        <v>0.41299999999999998</v>
      </c>
      <c r="E458" s="13">
        <v>56.5</v>
      </c>
      <c r="F458" s="13">
        <v>0.7</v>
      </c>
      <c r="G458" s="13">
        <v>0.09</v>
      </c>
      <c r="H458" s="12">
        <v>1</v>
      </c>
      <c r="I458" s="15">
        <f t="shared" si="42"/>
        <v>0.7</v>
      </c>
      <c r="J458" s="15">
        <f t="shared" si="43"/>
        <v>0.09</v>
      </c>
      <c r="K458" s="13">
        <v>225.4</v>
      </c>
      <c r="L458" s="12">
        <f t="shared" si="44"/>
        <v>0.31817843268178331</v>
      </c>
      <c r="M458">
        <f t="shared" si="45"/>
        <v>392</v>
      </c>
      <c r="N458">
        <f t="shared" si="46"/>
        <v>1</v>
      </c>
      <c r="O458">
        <f t="shared" si="47"/>
        <v>0.1</v>
      </c>
    </row>
    <row r="459" spans="1:15">
      <c r="A459" s="12" t="s">
        <v>41</v>
      </c>
      <c r="B459" s="12">
        <v>6460</v>
      </c>
      <c r="C459" s="14">
        <v>5.7094454199999999E-2</v>
      </c>
      <c r="D459" s="13">
        <v>0.30299999999999999</v>
      </c>
      <c r="E459" s="13">
        <v>56.5</v>
      </c>
      <c r="F459" s="13">
        <v>0</v>
      </c>
      <c r="G459" s="13">
        <v>0</v>
      </c>
      <c r="H459" s="12">
        <v>1</v>
      </c>
      <c r="I459" s="15">
        <f t="shared" si="42"/>
        <v>0</v>
      </c>
      <c r="J459" s="15">
        <f t="shared" si="43"/>
        <v>0</v>
      </c>
      <c r="K459" s="13">
        <v>57.7</v>
      </c>
      <c r="L459" s="12">
        <f t="shared" si="44"/>
        <v>8.1452375723074996E-2</v>
      </c>
      <c r="M459">
        <f t="shared" si="45"/>
        <v>100</v>
      </c>
      <c r="N459">
        <f t="shared" si="46"/>
        <v>0</v>
      </c>
      <c r="O459">
        <f t="shared" si="47"/>
        <v>0</v>
      </c>
    </row>
    <row r="460" spans="1:15">
      <c r="A460" s="12" t="s">
        <v>41</v>
      </c>
      <c r="B460" s="12">
        <v>4110</v>
      </c>
      <c r="C460" s="14">
        <v>5.3166168799999997E-2</v>
      </c>
      <c r="D460" s="13">
        <v>0.41299999999999998</v>
      </c>
      <c r="E460" s="13">
        <v>56.5</v>
      </c>
      <c r="F460" s="13">
        <v>0.7</v>
      </c>
      <c r="G460" s="13">
        <v>0.09</v>
      </c>
      <c r="H460" s="12">
        <v>1</v>
      </c>
      <c r="I460" s="15">
        <f t="shared" si="42"/>
        <v>0.7</v>
      </c>
      <c r="J460" s="15">
        <f t="shared" si="43"/>
        <v>0.09</v>
      </c>
      <c r="K460" s="13">
        <v>73.2</v>
      </c>
      <c r="L460" s="12">
        <f t="shared" si="44"/>
        <v>0.10338383048863332</v>
      </c>
      <c r="M460">
        <f t="shared" si="45"/>
        <v>128</v>
      </c>
      <c r="N460">
        <f t="shared" si="46"/>
        <v>0</v>
      </c>
      <c r="O460">
        <f t="shared" si="47"/>
        <v>0</v>
      </c>
    </row>
    <row r="461" spans="1:15">
      <c r="A461" s="12" t="s">
        <v>41</v>
      </c>
      <c r="B461" s="12">
        <v>1920</v>
      </c>
      <c r="C461" s="14">
        <v>64.760679938300001</v>
      </c>
      <c r="D461" s="13">
        <v>0.193</v>
      </c>
      <c r="E461" s="13">
        <v>56.5</v>
      </c>
      <c r="F461" s="13">
        <v>1.2</v>
      </c>
      <c r="G461" s="13">
        <v>7.5999999999999998E-2</v>
      </c>
      <c r="H461" s="12">
        <v>1</v>
      </c>
      <c r="I461" s="15">
        <f t="shared" si="42"/>
        <v>1.2</v>
      </c>
      <c r="J461" s="15">
        <f t="shared" si="43"/>
        <v>7.5999999999999998E-2</v>
      </c>
      <c r="K461" s="13">
        <v>41681.699999999997</v>
      </c>
      <c r="L461" s="12">
        <f t="shared" si="44"/>
        <v>58.848569532266033</v>
      </c>
      <c r="M461">
        <f t="shared" si="45"/>
        <v>72589</v>
      </c>
      <c r="N461">
        <f t="shared" si="46"/>
        <v>192</v>
      </c>
      <c r="O461">
        <f t="shared" si="47"/>
        <v>12.2</v>
      </c>
    </row>
    <row r="462" spans="1:15">
      <c r="A462" s="12" t="s">
        <v>41</v>
      </c>
      <c r="B462" s="12">
        <v>4110</v>
      </c>
      <c r="C462" s="14">
        <v>1.60040789E-2</v>
      </c>
      <c r="D462" s="13">
        <v>0.41299999999999998</v>
      </c>
      <c r="E462" s="13">
        <v>56.5</v>
      </c>
      <c r="F462" s="13">
        <v>0.7</v>
      </c>
      <c r="G462" s="13">
        <v>0.09</v>
      </c>
      <c r="H462" s="12">
        <v>1</v>
      </c>
      <c r="I462" s="15">
        <f t="shared" si="42"/>
        <v>0.7</v>
      </c>
      <c r="J462" s="15">
        <f t="shared" si="43"/>
        <v>0.09</v>
      </c>
      <c r="K462" s="13">
        <v>22</v>
      </c>
      <c r="L462" s="12">
        <f t="shared" si="44"/>
        <v>3.1120598257670828E-2</v>
      </c>
      <c r="M462">
        <f t="shared" si="45"/>
        <v>38</v>
      </c>
      <c r="N462">
        <f t="shared" si="46"/>
        <v>0</v>
      </c>
      <c r="O462">
        <f t="shared" si="47"/>
        <v>0</v>
      </c>
    </row>
    <row r="463" spans="1:15">
      <c r="A463" s="12" t="s">
        <v>41</v>
      </c>
      <c r="B463" s="12">
        <v>4110</v>
      </c>
      <c r="C463" s="14">
        <v>0.121168269</v>
      </c>
      <c r="D463" s="13">
        <v>0.41299999999999998</v>
      </c>
      <c r="E463" s="13">
        <v>56.5</v>
      </c>
      <c r="F463" s="13">
        <v>0.7</v>
      </c>
      <c r="G463" s="13">
        <v>0.09</v>
      </c>
      <c r="H463" s="12">
        <v>1</v>
      </c>
      <c r="I463" s="15">
        <f t="shared" si="42"/>
        <v>0.7</v>
      </c>
      <c r="J463" s="15">
        <f t="shared" si="43"/>
        <v>0.09</v>
      </c>
      <c r="K463" s="13">
        <v>166.9</v>
      </c>
      <c r="L463" s="12">
        <f t="shared" si="44"/>
        <v>0.23561674774837496</v>
      </c>
      <c r="M463">
        <f t="shared" si="45"/>
        <v>291</v>
      </c>
      <c r="N463">
        <f t="shared" si="46"/>
        <v>0</v>
      </c>
      <c r="O463">
        <f t="shared" si="47"/>
        <v>0.1</v>
      </c>
    </row>
    <row r="464" spans="1:15">
      <c r="A464" s="12" t="s">
        <v>41</v>
      </c>
      <c r="B464" s="12">
        <v>6460</v>
      </c>
      <c r="C464" s="14">
        <v>6.3198381999999997E-2</v>
      </c>
      <c r="D464" s="13">
        <v>0.247</v>
      </c>
      <c r="E464" s="13">
        <v>56.5</v>
      </c>
      <c r="F464" s="13">
        <v>0</v>
      </c>
      <c r="G464" s="13">
        <v>0</v>
      </c>
      <c r="H464" s="12">
        <v>1</v>
      </c>
      <c r="I464" s="15">
        <f t="shared" si="42"/>
        <v>0</v>
      </c>
      <c r="J464" s="15">
        <f t="shared" si="43"/>
        <v>0</v>
      </c>
      <c r="K464" s="13">
        <v>52.1</v>
      </c>
      <c r="L464" s="12">
        <f t="shared" si="44"/>
        <v>7.3497085000083326E-2</v>
      </c>
      <c r="M464">
        <f t="shared" si="45"/>
        <v>91</v>
      </c>
      <c r="N464">
        <f t="shared" si="46"/>
        <v>0</v>
      </c>
      <c r="O464">
        <f t="shared" si="47"/>
        <v>0</v>
      </c>
    </row>
    <row r="465" spans="1:15">
      <c r="A465" s="12" t="s">
        <v>41</v>
      </c>
      <c r="B465" s="12">
        <v>1100</v>
      </c>
      <c r="C465" s="14">
        <v>5.6651256000000002E-3</v>
      </c>
      <c r="D465" s="13">
        <v>0.34200000000000003</v>
      </c>
      <c r="E465" s="13">
        <v>56.5</v>
      </c>
      <c r="F465" s="13">
        <v>1.85</v>
      </c>
      <c r="G465" s="13">
        <v>0.22</v>
      </c>
      <c r="H465" s="12">
        <v>1</v>
      </c>
      <c r="I465" s="15">
        <f t="shared" si="42"/>
        <v>1.85</v>
      </c>
      <c r="J465" s="15">
        <f t="shared" si="43"/>
        <v>0.22</v>
      </c>
      <c r="K465" s="13">
        <v>6.5</v>
      </c>
      <c r="L465" s="12">
        <f t="shared" si="44"/>
        <v>9.1222684974000007E-3</v>
      </c>
      <c r="M465">
        <f t="shared" si="45"/>
        <v>11</v>
      </c>
      <c r="N465">
        <f t="shared" si="46"/>
        <v>0</v>
      </c>
      <c r="O465">
        <f t="shared" si="47"/>
        <v>0</v>
      </c>
    </row>
    <row r="466" spans="1:15">
      <c r="A466" s="12" t="s">
        <v>41</v>
      </c>
      <c r="B466" s="12">
        <v>1920</v>
      </c>
      <c r="C466" s="14">
        <v>1.3626700726000001</v>
      </c>
      <c r="D466" s="13">
        <v>0.23400000000000001</v>
      </c>
      <c r="E466" s="13">
        <v>56.5</v>
      </c>
      <c r="F466" s="13">
        <v>1.2</v>
      </c>
      <c r="G466" s="13">
        <v>7.5999999999999998E-2</v>
      </c>
      <c r="H466" s="12">
        <v>1</v>
      </c>
      <c r="I466" s="15">
        <f t="shared" si="42"/>
        <v>1.2</v>
      </c>
      <c r="J466" s="15">
        <f t="shared" si="43"/>
        <v>7.5999999999999998E-2</v>
      </c>
      <c r="K466" s="13">
        <v>1063.4000000000001</v>
      </c>
      <c r="L466" s="12">
        <f t="shared" si="44"/>
        <v>1.5013217524870501</v>
      </c>
      <c r="M466">
        <f t="shared" si="45"/>
        <v>1852</v>
      </c>
      <c r="N466">
        <f t="shared" si="46"/>
        <v>5</v>
      </c>
      <c r="O466">
        <f t="shared" si="47"/>
        <v>0.3</v>
      </c>
    </row>
    <row r="467" spans="1:15">
      <c r="A467" s="12" t="s">
        <v>41</v>
      </c>
      <c r="B467" s="12">
        <v>4110</v>
      </c>
      <c r="C467" s="14">
        <v>3.6098503499999997E-2</v>
      </c>
      <c r="D467" s="13">
        <v>0.25800000000000001</v>
      </c>
      <c r="E467" s="13">
        <v>56.5</v>
      </c>
      <c r="F467" s="13">
        <v>0.7</v>
      </c>
      <c r="G467" s="13">
        <v>0.09</v>
      </c>
      <c r="H467" s="12">
        <v>1</v>
      </c>
      <c r="I467" s="15">
        <f t="shared" si="42"/>
        <v>0.7</v>
      </c>
      <c r="J467" s="15">
        <f t="shared" si="43"/>
        <v>0.09</v>
      </c>
      <c r="K467" s="13">
        <v>31.1</v>
      </c>
      <c r="L467" s="12">
        <f t="shared" si="44"/>
        <v>4.3850657126624996E-2</v>
      </c>
      <c r="M467">
        <f t="shared" si="45"/>
        <v>54</v>
      </c>
      <c r="N467">
        <f t="shared" si="46"/>
        <v>0</v>
      </c>
      <c r="O467">
        <f t="shared" si="47"/>
        <v>0</v>
      </c>
    </row>
    <row r="468" spans="1:15">
      <c r="A468" s="12" t="s">
        <v>41</v>
      </c>
      <c r="B468" s="12">
        <v>5300</v>
      </c>
      <c r="C468" s="14">
        <v>2.3012092099999999E-2</v>
      </c>
      <c r="D468" s="13">
        <v>0.5</v>
      </c>
      <c r="E468" s="13">
        <v>56.5</v>
      </c>
      <c r="F468" s="13">
        <v>0.6</v>
      </c>
      <c r="G468" s="13">
        <v>0.13500000000000001</v>
      </c>
      <c r="H468" s="12">
        <v>1</v>
      </c>
      <c r="I468" s="15">
        <f t="shared" si="42"/>
        <v>0.6</v>
      </c>
      <c r="J468" s="15">
        <f t="shared" si="43"/>
        <v>0.13500000000000001</v>
      </c>
      <c r="K468" s="13">
        <v>38.4</v>
      </c>
      <c r="L468" s="12">
        <f t="shared" si="44"/>
        <v>5.4174300152083334E-2</v>
      </c>
      <c r="M468">
        <f t="shared" si="45"/>
        <v>67</v>
      </c>
      <c r="N468">
        <f t="shared" si="46"/>
        <v>0</v>
      </c>
      <c r="O468">
        <f t="shared" si="47"/>
        <v>0</v>
      </c>
    </row>
    <row r="469" spans="1:15">
      <c r="A469" s="12" t="s">
        <v>41</v>
      </c>
      <c r="B469" s="12">
        <v>4110</v>
      </c>
      <c r="C469" s="14">
        <v>3.8878941999999999E-3</v>
      </c>
      <c r="D469" s="13">
        <v>0.41299999999999998</v>
      </c>
      <c r="E469" s="13">
        <v>56.5</v>
      </c>
      <c r="F469" s="13">
        <v>0.7</v>
      </c>
      <c r="G469" s="13">
        <v>0.09</v>
      </c>
      <c r="H469" s="12">
        <v>1</v>
      </c>
      <c r="I469" s="15">
        <f t="shared" si="42"/>
        <v>0.7</v>
      </c>
      <c r="J469" s="15">
        <f t="shared" si="43"/>
        <v>0.09</v>
      </c>
      <c r="K469" s="13">
        <v>5.4</v>
      </c>
      <c r="L469" s="12">
        <f t="shared" si="44"/>
        <v>7.5601722674916655E-3</v>
      </c>
      <c r="M469">
        <f t="shared" si="45"/>
        <v>9</v>
      </c>
      <c r="N469">
        <f t="shared" si="46"/>
        <v>0</v>
      </c>
      <c r="O469">
        <f t="shared" si="47"/>
        <v>0</v>
      </c>
    </row>
    <row r="470" spans="1:15">
      <c r="A470" s="12" t="s">
        <v>41</v>
      </c>
      <c r="B470" s="12">
        <v>5300</v>
      </c>
      <c r="C470" s="14">
        <v>1.2820347000000001E-3</v>
      </c>
      <c r="D470" s="13">
        <v>0.5</v>
      </c>
      <c r="E470" s="13">
        <v>56.5</v>
      </c>
      <c r="F470" s="13">
        <v>0.6</v>
      </c>
      <c r="G470" s="13">
        <v>0.13500000000000001</v>
      </c>
      <c r="H470" s="12">
        <v>1</v>
      </c>
      <c r="I470" s="15">
        <f t="shared" si="42"/>
        <v>0.6</v>
      </c>
      <c r="J470" s="15">
        <f t="shared" si="43"/>
        <v>0.13500000000000001</v>
      </c>
      <c r="K470" s="13">
        <v>2.1</v>
      </c>
      <c r="L470" s="12">
        <f t="shared" si="44"/>
        <v>3.0181233562499997E-3</v>
      </c>
      <c r="M470">
        <f t="shared" si="45"/>
        <v>4</v>
      </c>
      <c r="N470">
        <f t="shared" si="46"/>
        <v>0</v>
      </c>
      <c r="O470">
        <f t="shared" si="47"/>
        <v>0</v>
      </c>
    </row>
    <row r="471" spans="1:15">
      <c r="A471" s="12" t="s">
        <v>41</v>
      </c>
      <c r="B471" s="12">
        <v>4110</v>
      </c>
      <c r="C471" s="14">
        <v>1.2187459999999999E-4</v>
      </c>
      <c r="D471" s="13">
        <v>0.41299999999999998</v>
      </c>
      <c r="E471" s="13">
        <v>56.5</v>
      </c>
      <c r="F471" s="13">
        <v>0.7</v>
      </c>
      <c r="G471" s="13">
        <v>0.09</v>
      </c>
      <c r="H471" s="12">
        <v>1</v>
      </c>
      <c r="I471" s="15">
        <f t="shared" si="42"/>
        <v>0.7</v>
      </c>
      <c r="J471" s="15">
        <f t="shared" si="43"/>
        <v>0.09</v>
      </c>
      <c r="K471" s="13">
        <v>0.2</v>
      </c>
      <c r="L471" s="12">
        <f t="shared" si="44"/>
        <v>2.3699023780833332E-4</v>
      </c>
      <c r="M471">
        <f t="shared" si="45"/>
        <v>0</v>
      </c>
      <c r="N471">
        <f t="shared" si="46"/>
        <v>0</v>
      </c>
      <c r="O471">
        <f t="shared" si="47"/>
        <v>0</v>
      </c>
    </row>
    <row r="472" spans="1:15">
      <c r="A472" s="12" t="s">
        <v>41</v>
      </c>
      <c r="B472" s="12">
        <v>4110</v>
      </c>
      <c r="C472" s="14">
        <v>0.1116752822</v>
      </c>
      <c r="D472" s="13">
        <v>0.25800000000000001</v>
      </c>
      <c r="E472" s="13">
        <v>56.5</v>
      </c>
      <c r="F472" s="13">
        <v>0.7</v>
      </c>
      <c r="G472" s="13">
        <v>0.09</v>
      </c>
      <c r="H472" s="12">
        <v>1</v>
      </c>
      <c r="I472" s="15">
        <f t="shared" si="42"/>
        <v>0.7</v>
      </c>
      <c r="J472" s="15">
        <f t="shared" si="43"/>
        <v>0.09</v>
      </c>
      <c r="K472" s="13">
        <v>96.1</v>
      </c>
      <c r="L472" s="12">
        <f t="shared" si="44"/>
        <v>0.13565754905245</v>
      </c>
      <c r="M472">
        <f t="shared" si="45"/>
        <v>167</v>
      </c>
      <c r="N472">
        <f t="shared" si="46"/>
        <v>0</v>
      </c>
      <c r="O472">
        <f t="shared" si="47"/>
        <v>0</v>
      </c>
    </row>
    <row r="473" spans="1:15">
      <c r="A473" s="12" t="s">
        <v>41</v>
      </c>
      <c r="B473" s="12">
        <v>6460</v>
      </c>
      <c r="C473" s="14">
        <v>1.285278E-4</v>
      </c>
      <c r="D473" s="13">
        <v>0.247</v>
      </c>
      <c r="E473" s="13">
        <v>56.5</v>
      </c>
      <c r="F473" s="13">
        <v>0</v>
      </c>
      <c r="G473" s="13">
        <v>0</v>
      </c>
      <c r="H473" s="12">
        <v>1</v>
      </c>
      <c r="I473" s="15">
        <f t="shared" si="42"/>
        <v>0</v>
      </c>
      <c r="J473" s="15">
        <f t="shared" si="43"/>
        <v>0</v>
      </c>
      <c r="K473" s="13">
        <v>0.1</v>
      </c>
      <c r="L473" s="12">
        <f t="shared" si="44"/>
        <v>1.49472476075E-4</v>
      </c>
      <c r="M473">
        <f t="shared" si="45"/>
        <v>0</v>
      </c>
      <c r="N473">
        <f t="shared" si="46"/>
        <v>0</v>
      </c>
      <c r="O473">
        <f t="shared" si="47"/>
        <v>0</v>
      </c>
    </row>
    <row r="474" spans="1:15">
      <c r="A474" s="12" t="s">
        <v>41</v>
      </c>
      <c r="B474" s="12">
        <v>4110</v>
      </c>
      <c r="C474" s="14">
        <v>8.6762190000000006E-3</v>
      </c>
      <c r="D474" s="13">
        <v>0.41299999999999998</v>
      </c>
      <c r="E474" s="13">
        <v>56.5</v>
      </c>
      <c r="F474" s="13">
        <v>0.7</v>
      </c>
      <c r="G474" s="13">
        <v>0.09</v>
      </c>
      <c r="H474" s="12">
        <v>1</v>
      </c>
      <c r="I474" s="15">
        <f t="shared" si="42"/>
        <v>0.7</v>
      </c>
      <c r="J474" s="15">
        <f t="shared" si="43"/>
        <v>0.09</v>
      </c>
      <c r="K474" s="13">
        <v>11.9</v>
      </c>
      <c r="L474" s="12">
        <f t="shared" si="44"/>
        <v>1.6871269354625001E-2</v>
      </c>
      <c r="M474">
        <f t="shared" si="45"/>
        <v>21</v>
      </c>
      <c r="N474">
        <f t="shared" si="46"/>
        <v>0</v>
      </c>
      <c r="O474">
        <f t="shared" si="47"/>
        <v>0</v>
      </c>
    </row>
    <row r="475" spans="1:15">
      <c r="A475" s="12" t="s">
        <v>41</v>
      </c>
      <c r="B475" s="12">
        <v>4110</v>
      </c>
      <c r="C475" s="14">
        <v>0.13720417130000001</v>
      </c>
      <c r="D475" s="13">
        <v>0.25800000000000001</v>
      </c>
      <c r="E475" s="13">
        <v>56.5</v>
      </c>
      <c r="F475" s="13">
        <v>0.7</v>
      </c>
      <c r="G475" s="13">
        <v>0.09</v>
      </c>
      <c r="H475" s="12">
        <v>1</v>
      </c>
      <c r="I475" s="15">
        <f t="shared" si="42"/>
        <v>0.7</v>
      </c>
      <c r="J475" s="15">
        <f t="shared" si="43"/>
        <v>0.09</v>
      </c>
      <c r="K475" s="13">
        <v>118</v>
      </c>
      <c r="L475" s="12">
        <f t="shared" si="44"/>
        <v>0.166668767086675</v>
      </c>
      <c r="M475">
        <f t="shared" si="45"/>
        <v>206</v>
      </c>
      <c r="N475">
        <f t="shared" si="46"/>
        <v>0</v>
      </c>
      <c r="O475">
        <f t="shared" si="47"/>
        <v>0</v>
      </c>
    </row>
    <row r="476" spans="1:15">
      <c r="A476" s="12" t="s">
        <v>41</v>
      </c>
      <c r="B476" s="12">
        <v>6460</v>
      </c>
      <c r="C476" s="14">
        <v>0.14321696740000001</v>
      </c>
      <c r="D476" s="13">
        <v>0.247</v>
      </c>
      <c r="E476" s="13">
        <v>56.5</v>
      </c>
      <c r="F476" s="13">
        <v>0</v>
      </c>
      <c r="G476" s="13">
        <v>0</v>
      </c>
      <c r="H476" s="12">
        <v>1</v>
      </c>
      <c r="I476" s="15">
        <f t="shared" si="42"/>
        <v>0</v>
      </c>
      <c r="J476" s="15">
        <f t="shared" si="43"/>
        <v>0</v>
      </c>
      <c r="K476" s="13">
        <v>118</v>
      </c>
      <c r="L476" s="12">
        <f t="shared" si="44"/>
        <v>0.16655536571255836</v>
      </c>
      <c r="M476">
        <f t="shared" si="45"/>
        <v>205</v>
      </c>
      <c r="N476">
        <f t="shared" si="46"/>
        <v>0</v>
      </c>
      <c r="O476">
        <f t="shared" si="47"/>
        <v>0</v>
      </c>
    </row>
    <row r="477" spans="1:15">
      <c r="A477" s="12" t="s">
        <v>41</v>
      </c>
      <c r="B477" s="12">
        <v>1920</v>
      </c>
      <c r="C477" s="14">
        <v>4.0550959099999999E-2</v>
      </c>
      <c r="D477" s="13">
        <v>0.193</v>
      </c>
      <c r="E477" s="13">
        <v>56.5</v>
      </c>
      <c r="F477" s="13">
        <v>1.2</v>
      </c>
      <c r="G477" s="13">
        <v>7.5999999999999998E-2</v>
      </c>
      <c r="H477" s="12">
        <v>1</v>
      </c>
      <c r="I477" s="15">
        <f t="shared" si="42"/>
        <v>1.2</v>
      </c>
      <c r="J477" s="15">
        <f t="shared" si="43"/>
        <v>7.5999999999999998E-2</v>
      </c>
      <c r="K477" s="13">
        <v>26.1</v>
      </c>
      <c r="L477" s="12">
        <f t="shared" si="44"/>
        <v>3.6848994458829165E-2</v>
      </c>
      <c r="M477">
        <f t="shared" si="45"/>
        <v>45</v>
      </c>
      <c r="N477">
        <f t="shared" si="46"/>
        <v>0</v>
      </c>
      <c r="O477">
        <f t="shared" si="47"/>
        <v>0</v>
      </c>
    </row>
    <row r="478" spans="1:15">
      <c r="A478" s="12" t="s">
        <v>41</v>
      </c>
      <c r="B478" s="12">
        <v>4110</v>
      </c>
      <c r="C478" s="14">
        <v>0.14692341310000001</v>
      </c>
      <c r="D478" s="13">
        <v>0.25800000000000001</v>
      </c>
      <c r="E478" s="13">
        <v>56.5</v>
      </c>
      <c r="F478" s="13">
        <v>0.7</v>
      </c>
      <c r="G478" s="13">
        <v>0.09</v>
      </c>
      <c r="H478" s="12">
        <v>1</v>
      </c>
      <c r="I478" s="15">
        <f t="shared" si="42"/>
        <v>0.7</v>
      </c>
      <c r="J478" s="15">
        <f t="shared" si="43"/>
        <v>0.09</v>
      </c>
      <c r="K478" s="13">
        <v>126.4</v>
      </c>
      <c r="L478" s="12">
        <f t="shared" si="44"/>
        <v>0.17847521606322503</v>
      </c>
      <c r="M478">
        <f t="shared" si="45"/>
        <v>220</v>
      </c>
      <c r="N478">
        <f t="shared" si="46"/>
        <v>0</v>
      </c>
      <c r="O478">
        <f t="shared" si="47"/>
        <v>0</v>
      </c>
    </row>
    <row r="479" spans="1:15">
      <c r="A479" s="12" t="s">
        <v>41</v>
      </c>
      <c r="B479" s="12">
        <v>1920</v>
      </c>
      <c r="C479" s="14">
        <v>0.32071888180000002</v>
      </c>
      <c r="D479" s="13">
        <v>0.193</v>
      </c>
      <c r="E479" s="13">
        <v>56.5</v>
      </c>
      <c r="F479" s="13">
        <v>1.2</v>
      </c>
      <c r="G479" s="13">
        <v>7.5999999999999998E-2</v>
      </c>
      <c r="H479" s="12">
        <v>1</v>
      </c>
      <c r="I479" s="15">
        <f t="shared" si="42"/>
        <v>1.2</v>
      </c>
      <c r="J479" s="15">
        <f t="shared" si="43"/>
        <v>7.5999999999999998E-2</v>
      </c>
      <c r="K479" s="13">
        <v>206.4</v>
      </c>
      <c r="L479" s="12">
        <f t="shared" si="44"/>
        <v>0.29143992054900836</v>
      </c>
      <c r="M479">
        <f t="shared" si="45"/>
        <v>359</v>
      </c>
      <c r="N479">
        <f t="shared" si="46"/>
        <v>1</v>
      </c>
      <c r="O479">
        <f t="shared" si="47"/>
        <v>0.1</v>
      </c>
    </row>
    <row r="480" spans="1:15">
      <c r="A480" s="12" t="s">
        <v>41</v>
      </c>
      <c r="B480" s="12">
        <v>6460</v>
      </c>
      <c r="C480" s="14">
        <v>0.44421691079999998</v>
      </c>
      <c r="D480" s="13">
        <v>0.247</v>
      </c>
      <c r="E480" s="13">
        <v>56.5</v>
      </c>
      <c r="F480" s="13">
        <v>0</v>
      </c>
      <c r="G480" s="13">
        <v>0</v>
      </c>
      <c r="H480" s="12">
        <v>1</v>
      </c>
      <c r="I480" s="15">
        <f t="shared" si="42"/>
        <v>0</v>
      </c>
      <c r="J480" s="15">
        <f t="shared" si="43"/>
        <v>0</v>
      </c>
      <c r="K480" s="13">
        <v>365.9</v>
      </c>
      <c r="L480" s="12">
        <f t="shared" si="44"/>
        <v>0.51660575822245003</v>
      </c>
      <c r="M480">
        <f t="shared" si="45"/>
        <v>637</v>
      </c>
      <c r="N480">
        <f t="shared" si="46"/>
        <v>0</v>
      </c>
      <c r="O480">
        <f t="shared" si="47"/>
        <v>0</v>
      </c>
    </row>
    <row r="481" spans="1:15">
      <c r="A481" s="12" t="s">
        <v>41</v>
      </c>
      <c r="B481" s="12">
        <v>4110</v>
      </c>
      <c r="C481" s="14">
        <v>6.6228200900000006E-2</v>
      </c>
      <c r="D481" s="13">
        <v>0.41299999999999998</v>
      </c>
      <c r="E481" s="13">
        <v>56.5</v>
      </c>
      <c r="F481" s="13">
        <v>0.7</v>
      </c>
      <c r="G481" s="13">
        <v>0.09</v>
      </c>
      <c r="H481" s="12">
        <v>1</v>
      </c>
      <c r="I481" s="15">
        <f t="shared" si="42"/>
        <v>0.7</v>
      </c>
      <c r="J481" s="15">
        <f t="shared" si="43"/>
        <v>0.09</v>
      </c>
      <c r="K481" s="13">
        <v>91.2</v>
      </c>
      <c r="L481" s="12">
        <f t="shared" si="44"/>
        <v>0.12878349615842083</v>
      </c>
      <c r="M481">
        <f t="shared" si="45"/>
        <v>159</v>
      </c>
      <c r="N481">
        <f t="shared" si="46"/>
        <v>0</v>
      </c>
      <c r="O481">
        <f t="shared" si="47"/>
        <v>0</v>
      </c>
    </row>
    <row r="482" spans="1:15">
      <c r="A482" s="12" t="s">
        <v>41</v>
      </c>
      <c r="B482" s="12">
        <v>1100</v>
      </c>
      <c r="C482" s="14">
        <v>2.1451171573000001</v>
      </c>
      <c r="D482" s="13">
        <v>0.34200000000000003</v>
      </c>
      <c r="E482" s="13">
        <v>56.5</v>
      </c>
      <c r="F482" s="13">
        <v>1.85</v>
      </c>
      <c r="G482" s="13">
        <v>0.22</v>
      </c>
      <c r="H482" s="12">
        <v>1</v>
      </c>
      <c r="I482" s="15">
        <f t="shared" si="42"/>
        <v>1.85</v>
      </c>
      <c r="J482" s="15">
        <f t="shared" si="43"/>
        <v>0.22</v>
      </c>
      <c r="K482" s="13">
        <v>2446.5</v>
      </c>
      <c r="L482" s="12">
        <f t="shared" si="44"/>
        <v>3.4541749025423254</v>
      </c>
      <c r="M482">
        <f t="shared" si="45"/>
        <v>4261</v>
      </c>
      <c r="N482">
        <f t="shared" si="46"/>
        <v>17</v>
      </c>
      <c r="O482">
        <f t="shared" si="47"/>
        <v>2.1</v>
      </c>
    </row>
    <row r="483" spans="1:15">
      <c r="A483" s="12" t="s">
        <v>41</v>
      </c>
      <c r="B483" s="12">
        <v>1100</v>
      </c>
      <c r="C483" s="14">
        <v>2.4114110923999998</v>
      </c>
      <c r="D483" s="13">
        <v>0.34200000000000003</v>
      </c>
      <c r="E483" s="13">
        <v>56.5</v>
      </c>
      <c r="F483" s="13">
        <v>1.85</v>
      </c>
      <c r="G483" s="13">
        <v>0.22</v>
      </c>
      <c r="H483" s="12">
        <v>1</v>
      </c>
      <c r="I483" s="15">
        <f t="shared" si="42"/>
        <v>1.85</v>
      </c>
      <c r="J483" s="15">
        <f t="shared" si="43"/>
        <v>0.22</v>
      </c>
      <c r="K483" s="13">
        <v>2750.3</v>
      </c>
      <c r="L483" s="12">
        <f t="shared" si="44"/>
        <v>3.8829747115370998</v>
      </c>
      <c r="M483">
        <f t="shared" si="45"/>
        <v>4790</v>
      </c>
      <c r="N483">
        <f t="shared" si="46"/>
        <v>20</v>
      </c>
      <c r="O483">
        <f t="shared" si="47"/>
        <v>2.2999999999999998</v>
      </c>
    </row>
    <row r="484" spans="1:15">
      <c r="A484" s="12" t="s">
        <v>41</v>
      </c>
      <c r="B484" s="12">
        <v>1100</v>
      </c>
      <c r="C484" s="14">
        <v>0.19885975950000001</v>
      </c>
      <c r="D484" s="13">
        <v>0.34200000000000003</v>
      </c>
      <c r="E484" s="13">
        <v>56.5</v>
      </c>
      <c r="F484" s="13">
        <v>1.85</v>
      </c>
      <c r="G484" s="13">
        <v>0.22</v>
      </c>
      <c r="H484" s="12">
        <v>1</v>
      </c>
      <c r="I484" s="15">
        <f t="shared" si="42"/>
        <v>1.85</v>
      </c>
      <c r="J484" s="15">
        <f t="shared" si="43"/>
        <v>0.22</v>
      </c>
      <c r="K484" s="13">
        <v>226.8</v>
      </c>
      <c r="L484" s="12">
        <f t="shared" si="44"/>
        <v>0.32021392773487506</v>
      </c>
      <c r="M484">
        <f t="shared" si="45"/>
        <v>395</v>
      </c>
      <c r="N484">
        <f t="shared" si="46"/>
        <v>2</v>
      </c>
      <c r="O484">
        <f t="shared" si="47"/>
        <v>0.2</v>
      </c>
    </row>
    <row r="485" spans="1:15">
      <c r="A485" s="12" t="s">
        <v>41</v>
      </c>
      <c r="B485" s="12">
        <v>1100</v>
      </c>
      <c r="C485" s="14">
        <v>2.0852098064</v>
      </c>
      <c r="D485" s="13">
        <v>0.34200000000000003</v>
      </c>
      <c r="E485" s="13">
        <v>56.5</v>
      </c>
      <c r="F485" s="13">
        <v>1.85</v>
      </c>
      <c r="G485" s="13">
        <v>0.22</v>
      </c>
      <c r="H485" s="12">
        <v>1</v>
      </c>
      <c r="I485" s="15">
        <f t="shared" si="42"/>
        <v>1.85</v>
      </c>
      <c r="J485" s="15">
        <f t="shared" si="43"/>
        <v>0.22</v>
      </c>
      <c r="K485" s="13">
        <v>2378.1999999999998</v>
      </c>
      <c r="L485" s="12">
        <f t="shared" si="44"/>
        <v>3.3577090907556002</v>
      </c>
      <c r="M485">
        <f t="shared" si="45"/>
        <v>4142</v>
      </c>
      <c r="N485">
        <f t="shared" si="46"/>
        <v>17</v>
      </c>
      <c r="O485">
        <f t="shared" si="47"/>
        <v>2</v>
      </c>
    </row>
    <row r="486" spans="1:15">
      <c r="A486" s="12" t="s">
        <v>41</v>
      </c>
      <c r="B486" s="12">
        <v>1100</v>
      </c>
      <c r="C486" s="14">
        <v>11.8597412575</v>
      </c>
      <c r="D486" s="13">
        <v>0.34200000000000003</v>
      </c>
      <c r="E486" s="13">
        <v>56.5</v>
      </c>
      <c r="F486" s="13">
        <v>1.85</v>
      </c>
      <c r="G486" s="13">
        <v>0.22</v>
      </c>
      <c r="H486" s="12">
        <v>1</v>
      </c>
      <c r="I486" s="15">
        <f t="shared" si="42"/>
        <v>1.85</v>
      </c>
      <c r="J486" s="15">
        <f t="shared" si="43"/>
        <v>0.22</v>
      </c>
      <c r="K486" s="13">
        <v>13526.3</v>
      </c>
      <c r="L486" s="12">
        <f t="shared" si="44"/>
        <v>19.097148359889374</v>
      </c>
      <c r="M486">
        <f t="shared" si="45"/>
        <v>23556</v>
      </c>
      <c r="N486">
        <f t="shared" si="46"/>
        <v>96</v>
      </c>
      <c r="O486">
        <f t="shared" si="47"/>
        <v>11.4</v>
      </c>
    </row>
    <row r="487" spans="1:15">
      <c r="A487" s="12" t="s">
        <v>41</v>
      </c>
      <c r="B487" s="12">
        <v>4110</v>
      </c>
      <c r="C487" s="14">
        <v>0.1090716186</v>
      </c>
      <c r="D487" s="13">
        <v>0.25800000000000001</v>
      </c>
      <c r="E487" s="13">
        <v>56.5</v>
      </c>
      <c r="F487" s="13">
        <v>0.7</v>
      </c>
      <c r="G487" s="13">
        <v>0.09</v>
      </c>
      <c r="H487" s="12">
        <v>1</v>
      </c>
      <c r="I487" s="15">
        <f t="shared" ref="I487:I550" si="48">F487</f>
        <v>0.7</v>
      </c>
      <c r="J487" s="15">
        <f t="shared" ref="J487:J550" si="49">G487</f>
        <v>0.09</v>
      </c>
      <c r="K487" s="13">
        <v>93.8</v>
      </c>
      <c r="L487" s="12">
        <f t="shared" si="44"/>
        <v>0.13249474869434999</v>
      </c>
      <c r="M487">
        <f t="shared" si="45"/>
        <v>163</v>
      </c>
      <c r="N487">
        <f t="shared" si="46"/>
        <v>0</v>
      </c>
      <c r="O487">
        <f t="shared" si="47"/>
        <v>0</v>
      </c>
    </row>
    <row r="488" spans="1:15">
      <c r="A488" s="12" t="s">
        <v>41</v>
      </c>
      <c r="B488" s="12">
        <v>6460</v>
      </c>
      <c r="C488" s="14">
        <v>7.7760009399999996E-2</v>
      </c>
      <c r="D488" s="13">
        <v>0.247</v>
      </c>
      <c r="E488" s="13">
        <v>56.5</v>
      </c>
      <c r="F488" s="13">
        <v>0</v>
      </c>
      <c r="G488" s="13">
        <v>0</v>
      </c>
      <c r="H488" s="12">
        <v>1</v>
      </c>
      <c r="I488" s="15">
        <f t="shared" si="48"/>
        <v>0</v>
      </c>
      <c r="J488" s="15">
        <f t="shared" si="49"/>
        <v>0</v>
      </c>
      <c r="K488" s="13">
        <v>64.099999999999994</v>
      </c>
      <c r="L488" s="12">
        <f t="shared" si="44"/>
        <v>9.0431650931808327E-2</v>
      </c>
      <c r="M488">
        <f t="shared" si="45"/>
        <v>112</v>
      </c>
      <c r="N488">
        <f t="shared" si="46"/>
        <v>0</v>
      </c>
      <c r="O488">
        <f t="shared" si="47"/>
        <v>0</v>
      </c>
    </row>
    <row r="489" spans="1:15">
      <c r="A489" s="12" t="s">
        <v>41</v>
      </c>
      <c r="B489" s="12">
        <v>6460</v>
      </c>
      <c r="C489" s="14">
        <v>1.5513537999999999E-3</v>
      </c>
      <c r="D489" s="13">
        <v>0.30299999999999999</v>
      </c>
      <c r="E489" s="13">
        <v>56.5</v>
      </c>
      <c r="F489" s="13">
        <v>0</v>
      </c>
      <c r="G489" s="13">
        <v>0</v>
      </c>
      <c r="H489" s="12">
        <v>1</v>
      </c>
      <c r="I489" s="15">
        <f t="shared" si="48"/>
        <v>0</v>
      </c>
      <c r="J489" s="15">
        <f t="shared" si="49"/>
        <v>0</v>
      </c>
      <c r="K489" s="13">
        <v>1.6</v>
      </c>
      <c r="L489" s="12">
        <f t="shared" si="44"/>
        <v>2.2132001149249999E-3</v>
      </c>
      <c r="M489">
        <f t="shared" si="45"/>
        <v>3</v>
      </c>
      <c r="N489">
        <f t="shared" si="46"/>
        <v>0</v>
      </c>
      <c r="O489">
        <f t="shared" si="47"/>
        <v>0</v>
      </c>
    </row>
    <row r="490" spans="1:15">
      <c r="A490" s="12" t="s">
        <v>41</v>
      </c>
      <c r="B490" s="12">
        <v>6460</v>
      </c>
      <c r="C490" s="14">
        <v>0.3366845671</v>
      </c>
      <c r="D490" s="13">
        <v>0.247</v>
      </c>
      <c r="E490" s="13">
        <v>56.5</v>
      </c>
      <c r="F490" s="13">
        <v>0</v>
      </c>
      <c r="G490" s="13">
        <v>0</v>
      </c>
      <c r="H490" s="12">
        <v>1</v>
      </c>
      <c r="I490" s="15">
        <f t="shared" si="48"/>
        <v>0</v>
      </c>
      <c r="J490" s="15">
        <f t="shared" si="49"/>
        <v>0</v>
      </c>
      <c r="K490" s="13">
        <v>277.3</v>
      </c>
      <c r="L490" s="12">
        <f t="shared" si="44"/>
        <v>0.39155012301367087</v>
      </c>
      <c r="M490">
        <f t="shared" si="45"/>
        <v>483</v>
      </c>
      <c r="N490">
        <f t="shared" si="46"/>
        <v>0</v>
      </c>
      <c r="O490">
        <f t="shared" si="47"/>
        <v>0</v>
      </c>
    </row>
    <row r="491" spans="1:15">
      <c r="A491" s="12" t="s">
        <v>41</v>
      </c>
      <c r="B491" s="12">
        <v>4110</v>
      </c>
      <c r="C491" s="14">
        <v>0.26876079510000001</v>
      </c>
      <c r="D491" s="13">
        <v>0.25800000000000001</v>
      </c>
      <c r="E491" s="13">
        <v>56.5</v>
      </c>
      <c r="F491" s="13">
        <v>0.7</v>
      </c>
      <c r="G491" s="13">
        <v>0.09</v>
      </c>
      <c r="H491" s="12">
        <v>1</v>
      </c>
      <c r="I491" s="15">
        <f t="shared" si="48"/>
        <v>0.7</v>
      </c>
      <c r="J491" s="15">
        <f t="shared" si="49"/>
        <v>0.09</v>
      </c>
      <c r="K491" s="13">
        <v>231.2</v>
      </c>
      <c r="L491" s="12">
        <f t="shared" si="44"/>
        <v>0.32647717584772501</v>
      </c>
      <c r="M491">
        <f t="shared" si="45"/>
        <v>403</v>
      </c>
      <c r="N491">
        <f t="shared" si="46"/>
        <v>1</v>
      </c>
      <c r="O491">
        <f t="shared" si="47"/>
        <v>0.1</v>
      </c>
    </row>
    <row r="492" spans="1:15">
      <c r="A492" s="12" t="s">
        <v>41</v>
      </c>
      <c r="B492" s="12">
        <v>4110</v>
      </c>
      <c r="C492" s="14">
        <v>5.4235534000000002E-2</v>
      </c>
      <c r="D492" s="13">
        <v>0.25800000000000001</v>
      </c>
      <c r="E492" s="13">
        <v>56.5</v>
      </c>
      <c r="F492" s="13">
        <v>0.7</v>
      </c>
      <c r="G492" s="13">
        <v>0.09</v>
      </c>
      <c r="H492" s="12">
        <v>1</v>
      </c>
      <c r="I492" s="15">
        <f t="shared" si="48"/>
        <v>0.7</v>
      </c>
      <c r="J492" s="15">
        <f t="shared" si="49"/>
        <v>0.09</v>
      </c>
      <c r="K492" s="13">
        <v>46.7</v>
      </c>
      <c r="L492" s="12">
        <f t="shared" si="44"/>
        <v>6.5882614926500008E-2</v>
      </c>
      <c r="M492">
        <f t="shared" si="45"/>
        <v>81</v>
      </c>
      <c r="N492">
        <f t="shared" si="46"/>
        <v>0</v>
      </c>
      <c r="O492">
        <f t="shared" si="47"/>
        <v>0</v>
      </c>
    </row>
    <row r="493" spans="1:15">
      <c r="A493" s="12" t="s">
        <v>41</v>
      </c>
      <c r="B493" s="12">
        <v>5300</v>
      </c>
      <c r="C493" s="14">
        <v>1.0165461689999999</v>
      </c>
      <c r="D493" s="13">
        <v>0.5</v>
      </c>
      <c r="E493" s="13">
        <v>56.5</v>
      </c>
      <c r="F493" s="13">
        <v>0.6</v>
      </c>
      <c r="G493" s="13">
        <v>0.13500000000000001</v>
      </c>
      <c r="H493" s="12">
        <v>1</v>
      </c>
      <c r="I493" s="15">
        <f t="shared" si="48"/>
        <v>0.6</v>
      </c>
      <c r="J493" s="15">
        <f t="shared" si="49"/>
        <v>0.13500000000000001</v>
      </c>
      <c r="K493" s="13">
        <v>1695</v>
      </c>
      <c r="L493" s="12">
        <f t="shared" si="44"/>
        <v>2.3931191061874997</v>
      </c>
      <c r="M493">
        <f t="shared" si="45"/>
        <v>2952</v>
      </c>
      <c r="N493">
        <f t="shared" si="46"/>
        <v>4</v>
      </c>
      <c r="O493">
        <f t="shared" si="47"/>
        <v>0.9</v>
      </c>
    </row>
    <row r="494" spans="1:15">
      <c r="A494" s="12" t="s">
        <v>41</v>
      </c>
      <c r="B494" s="12">
        <v>4110</v>
      </c>
      <c r="C494" s="14">
        <v>8.4006684116999999</v>
      </c>
      <c r="D494" s="13">
        <v>0.41299999999999998</v>
      </c>
      <c r="E494" s="13">
        <v>56.5</v>
      </c>
      <c r="F494" s="13">
        <v>0.7</v>
      </c>
      <c r="G494" s="13">
        <v>0.09</v>
      </c>
      <c r="H494" s="12">
        <v>1</v>
      </c>
      <c r="I494" s="15">
        <f t="shared" si="48"/>
        <v>0.7</v>
      </c>
      <c r="J494" s="15">
        <f t="shared" si="49"/>
        <v>0.09</v>
      </c>
      <c r="K494" s="13">
        <v>11570.3</v>
      </c>
      <c r="L494" s="12">
        <f t="shared" si="44"/>
        <v>16.335449754401136</v>
      </c>
      <c r="M494">
        <f t="shared" si="45"/>
        <v>20149</v>
      </c>
      <c r="N494">
        <f t="shared" si="46"/>
        <v>31</v>
      </c>
      <c r="O494">
        <f t="shared" si="47"/>
        <v>4</v>
      </c>
    </row>
    <row r="495" spans="1:15">
      <c r="A495" s="12" t="s">
        <v>41</v>
      </c>
      <c r="B495" s="12">
        <v>4110</v>
      </c>
      <c r="C495" s="14">
        <v>0.14340134609999999</v>
      </c>
      <c r="D495" s="13">
        <v>0.41299999999999998</v>
      </c>
      <c r="E495" s="13">
        <v>56.5</v>
      </c>
      <c r="F495" s="13">
        <v>0.7</v>
      </c>
      <c r="G495" s="13">
        <v>0.09</v>
      </c>
      <c r="H495" s="12">
        <v>1</v>
      </c>
      <c r="I495" s="15">
        <f t="shared" si="48"/>
        <v>0.7</v>
      </c>
      <c r="J495" s="15">
        <f t="shared" si="49"/>
        <v>0.09</v>
      </c>
      <c r="K495" s="13">
        <v>197.5</v>
      </c>
      <c r="L495" s="12">
        <f t="shared" si="44"/>
        <v>0.2788498925475375</v>
      </c>
      <c r="M495">
        <f t="shared" si="45"/>
        <v>344</v>
      </c>
      <c r="N495">
        <f t="shared" si="46"/>
        <v>1</v>
      </c>
      <c r="O495">
        <f t="shared" si="47"/>
        <v>0.1</v>
      </c>
    </row>
    <row r="496" spans="1:15">
      <c r="A496" s="12" t="s">
        <v>41</v>
      </c>
      <c r="B496" s="12">
        <v>4110</v>
      </c>
      <c r="C496" s="14">
        <v>7.7962860000000004E-3</v>
      </c>
      <c r="D496" s="13">
        <v>0.25800000000000001</v>
      </c>
      <c r="E496" s="13">
        <v>56.5</v>
      </c>
      <c r="F496" s="13">
        <v>0.7</v>
      </c>
      <c r="G496" s="13">
        <v>0.09</v>
      </c>
      <c r="H496" s="12">
        <v>1</v>
      </c>
      <c r="I496" s="15">
        <f t="shared" si="48"/>
        <v>0.7</v>
      </c>
      <c r="J496" s="15">
        <f t="shared" si="49"/>
        <v>0.09</v>
      </c>
      <c r="K496" s="13">
        <v>6.7</v>
      </c>
      <c r="L496" s="12">
        <f t="shared" si="44"/>
        <v>9.4705384185000008E-3</v>
      </c>
      <c r="M496">
        <f t="shared" si="45"/>
        <v>12</v>
      </c>
      <c r="N496">
        <f t="shared" si="46"/>
        <v>0</v>
      </c>
      <c r="O496">
        <f t="shared" si="47"/>
        <v>0</v>
      </c>
    </row>
    <row r="497" spans="1:15">
      <c r="A497" s="12" t="s">
        <v>41</v>
      </c>
      <c r="B497" s="12">
        <v>4110</v>
      </c>
      <c r="C497" s="14">
        <v>6.3321395599999997E-2</v>
      </c>
      <c r="D497" s="13">
        <v>0.41299999999999998</v>
      </c>
      <c r="E497" s="13">
        <v>56.5</v>
      </c>
      <c r="F497" s="13">
        <v>0.7</v>
      </c>
      <c r="G497" s="13">
        <v>0.09</v>
      </c>
      <c r="H497" s="12">
        <v>1</v>
      </c>
      <c r="I497" s="15">
        <f t="shared" si="48"/>
        <v>0.7</v>
      </c>
      <c r="J497" s="15">
        <f t="shared" si="49"/>
        <v>0.09</v>
      </c>
      <c r="K497" s="13">
        <v>87.2</v>
      </c>
      <c r="L497" s="12">
        <f t="shared" si="44"/>
        <v>0.12313109213568331</v>
      </c>
      <c r="M497">
        <f t="shared" si="45"/>
        <v>152</v>
      </c>
      <c r="N497">
        <f t="shared" si="46"/>
        <v>0</v>
      </c>
      <c r="O497">
        <f t="shared" si="47"/>
        <v>0</v>
      </c>
    </row>
    <row r="498" spans="1:15">
      <c r="A498" s="12" t="s">
        <v>41</v>
      </c>
      <c r="B498" s="12">
        <v>1100</v>
      </c>
      <c r="C498" s="14">
        <v>1.8749027947000001</v>
      </c>
      <c r="D498" s="13">
        <v>0.34200000000000003</v>
      </c>
      <c r="E498" s="13">
        <v>56.5</v>
      </c>
      <c r="F498" s="13">
        <v>1.85</v>
      </c>
      <c r="G498" s="13">
        <v>0.22</v>
      </c>
      <c r="H498" s="12">
        <v>1</v>
      </c>
      <c r="I498" s="15">
        <f t="shared" si="48"/>
        <v>1.85</v>
      </c>
      <c r="J498" s="15">
        <f t="shared" si="49"/>
        <v>0.22</v>
      </c>
      <c r="K498" s="13">
        <v>2138.3000000000002</v>
      </c>
      <c r="L498" s="12">
        <f t="shared" si="44"/>
        <v>3.0190622251656749</v>
      </c>
      <c r="M498">
        <f t="shared" si="45"/>
        <v>3724</v>
      </c>
      <c r="N498">
        <f t="shared" si="46"/>
        <v>15</v>
      </c>
      <c r="O498">
        <f t="shared" si="47"/>
        <v>1.8</v>
      </c>
    </row>
    <row r="499" spans="1:15">
      <c r="A499" s="12" t="s">
        <v>41</v>
      </c>
      <c r="B499" s="12">
        <v>4110</v>
      </c>
      <c r="C499" s="14">
        <v>1.8671732100000001E-2</v>
      </c>
      <c r="D499" s="13">
        <v>0.41299999999999998</v>
      </c>
      <c r="E499" s="13">
        <v>56.5</v>
      </c>
      <c r="F499" s="13">
        <v>0.7</v>
      </c>
      <c r="G499" s="13">
        <v>0.09</v>
      </c>
      <c r="H499" s="12">
        <v>1</v>
      </c>
      <c r="I499" s="15">
        <f t="shared" si="48"/>
        <v>0.7</v>
      </c>
      <c r="J499" s="15">
        <f t="shared" si="49"/>
        <v>0.09</v>
      </c>
      <c r="K499" s="13">
        <v>25.7</v>
      </c>
      <c r="L499" s="12">
        <f t="shared" si="44"/>
        <v>3.6307961057287501E-2</v>
      </c>
      <c r="M499">
        <f t="shared" si="45"/>
        <v>45</v>
      </c>
      <c r="N499">
        <f t="shared" si="46"/>
        <v>0</v>
      </c>
      <c r="O499">
        <f t="shared" si="47"/>
        <v>0</v>
      </c>
    </row>
    <row r="500" spans="1:15">
      <c r="A500" s="12" t="s">
        <v>41</v>
      </c>
      <c r="B500" s="12">
        <v>6460</v>
      </c>
      <c r="C500" s="14">
        <v>2.60761867E-2</v>
      </c>
      <c r="D500" s="13">
        <v>0.30299999999999999</v>
      </c>
      <c r="E500" s="13">
        <v>56.5</v>
      </c>
      <c r="F500" s="13">
        <v>0</v>
      </c>
      <c r="G500" s="13">
        <v>0</v>
      </c>
      <c r="H500" s="12">
        <v>1</v>
      </c>
      <c r="I500" s="15">
        <f t="shared" si="48"/>
        <v>0</v>
      </c>
      <c r="J500" s="15">
        <f t="shared" si="49"/>
        <v>0</v>
      </c>
      <c r="K500" s="13">
        <v>26.4</v>
      </c>
      <c r="L500" s="12">
        <f t="shared" si="44"/>
        <v>3.7200939850887495E-2</v>
      </c>
      <c r="M500">
        <f t="shared" si="45"/>
        <v>46</v>
      </c>
      <c r="N500">
        <f t="shared" si="46"/>
        <v>0</v>
      </c>
      <c r="O500">
        <f t="shared" si="47"/>
        <v>0</v>
      </c>
    </row>
    <row r="501" spans="1:15">
      <c r="A501" s="12" t="s">
        <v>41</v>
      </c>
      <c r="B501" s="12">
        <v>6460</v>
      </c>
      <c r="C501" s="14">
        <v>7.2824599999999994E-5</v>
      </c>
      <c r="D501" s="13">
        <v>0.30299999999999999</v>
      </c>
      <c r="E501" s="13">
        <v>56.5</v>
      </c>
      <c r="F501" s="13">
        <v>0</v>
      </c>
      <c r="G501" s="13">
        <v>0</v>
      </c>
      <c r="H501" s="12">
        <v>1</v>
      </c>
      <c r="I501" s="15">
        <f t="shared" si="48"/>
        <v>0</v>
      </c>
      <c r="J501" s="15">
        <f t="shared" si="49"/>
        <v>0</v>
      </c>
      <c r="K501" s="13">
        <v>0.1</v>
      </c>
      <c r="L501" s="12">
        <f t="shared" si="44"/>
        <v>1.0389339497499999E-4</v>
      </c>
      <c r="M501">
        <f t="shared" si="45"/>
        <v>0</v>
      </c>
      <c r="N501">
        <f t="shared" si="46"/>
        <v>0</v>
      </c>
      <c r="O501">
        <f t="shared" si="47"/>
        <v>0</v>
      </c>
    </row>
    <row r="502" spans="1:15">
      <c r="A502" s="12" t="s">
        <v>41</v>
      </c>
      <c r="B502" s="12">
        <v>1100</v>
      </c>
      <c r="C502" s="14">
        <v>3.8713359398999998</v>
      </c>
      <c r="D502" s="13">
        <v>0.34200000000000003</v>
      </c>
      <c r="E502" s="13">
        <v>56.5</v>
      </c>
      <c r="F502" s="13">
        <v>1.85</v>
      </c>
      <c r="G502" s="13">
        <v>0.22</v>
      </c>
      <c r="H502" s="12">
        <v>1</v>
      </c>
      <c r="I502" s="15">
        <f t="shared" si="48"/>
        <v>1.85</v>
      </c>
      <c r="J502" s="15">
        <f t="shared" si="49"/>
        <v>0.22</v>
      </c>
      <c r="K502" s="13">
        <v>4415.3999999999996</v>
      </c>
      <c r="L502" s="12">
        <f t="shared" si="44"/>
        <v>6.2338186972239749</v>
      </c>
      <c r="M502">
        <f t="shared" si="45"/>
        <v>7689</v>
      </c>
      <c r="N502">
        <f t="shared" si="46"/>
        <v>31</v>
      </c>
      <c r="O502">
        <f t="shared" si="47"/>
        <v>3.7</v>
      </c>
    </row>
    <row r="503" spans="1:15">
      <c r="A503" s="12" t="s">
        <v>41</v>
      </c>
      <c r="B503" s="12">
        <v>1100</v>
      </c>
      <c r="C503" s="14">
        <v>16.0062620707</v>
      </c>
      <c r="D503" s="13">
        <v>0.34200000000000003</v>
      </c>
      <c r="E503" s="13">
        <v>56.5</v>
      </c>
      <c r="F503" s="13">
        <v>1.85</v>
      </c>
      <c r="G503" s="13">
        <v>0.22</v>
      </c>
      <c r="H503" s="12">
        <v>1</v>
      </c>
      <c r="I503" s="15">
        <f t="shared" si="48"/>
        <v>1.85</v>
      </c>
      <c r="J503" s="15">
        <f t="shared" si="49"/>
        <v>0.22</v>
      </c>
      <c r="K503" s="13">
        <v>18255.5</v>
      </c>
      <c r="L503" s="12">
        <f t="shared" si="44"/>
        <v>25.774083499344673</v>
      </c>
      <c r="M503">
        <f t="shared" si="45"/>
        <v>31792</v>
      </c>
      <c r="N503">
        <f t="shared" si="46"/>
        <v>130</v>
      </c>
      <c r="O503">
        <f t="shared" si="47"/>
        <v>15.4</v>
      </c>
    </row>
    <row r="504" spans="1:15">
      <c r="A504" s="12" t="s">
        <v>41</v>
      </c>
      <c r="B504" s="12">
        <v>4110</v>
      </c>
      <c r="C504" s="14">
        <v>0.84390868050000001</v>
      </c>
      <c r="D504" s="13">
        <v>0.41299999999999998</v>
      </c>
      <c r="E504" s="13">
        <v>56.5</v>
      </c>
      <c r="F504" s="13">
        <v>0.7</v>
      </c>
      <c r="G504" s="13">
        <v>0.09</v>
      </c>
      <c r="H504" s="12">
        <v>1</v>
      </c>
      <c r="I504" s="15">
        <f t="shared" si="48"/>
        <v>0.7</v>
      </c>
      <c r="J504" s="15">
        <f t="shared" si="49"/>
        <v>0.09</v>
      </c>
      <c r="K504" s="13">
        <v>1162.3</v>
      </c>
      <c r="L504" s="12">
        <f t="shared" si="44"/>
        <v>1.6410155920939375</v>
      </c>
      <c r="M504">
        <f t="shared" si="45"/>
        <v>2024</v>
      </c>
      <c r="N504">
        <f t="shared" si="46"/>
        <v>3</v>
      </c>
      <c r="O504">
        <f t="shared" si="47"/>
        <v>0.4</v>
      </c>
    </row>
    <row r="505" spans="1:15">
      <c r="A505" s="12" t="s">
        <v>41</v>
      </c>
      <c r="B505" s="12">
        <v>6410</v>
      </c>
      <c r="C505" s="14">
        <v>8.1481622099999998E-2</v>
      </c>
      <c r="D505" s="13">
        <v>0.30299999999999999</v>
      </c>
      <c r="E505" s="13">
        <v>56.5</v>
      </c>
      <c r="F505" s="13">
        <v>0</v>
      </c>
      <c r="G505" s="13">
        <v>0</v>
      </c>
      <c r="H505" s="12">
        <v>1</v>
      </c>
      <c r="I505" s="15">
        <f t="shared" si="48"/>
        <v>0</v>
      </c>
      <c r="J505" s="15">
        <f t="shared" si="49"/>
        <v>0</v>
      </c>
      <c r="K505" s="13">
        <v>82.3</v>
      </c>
      <c r="L505" s="12">
        <f t="shared" si="44"/>
        <v>0.11624371912841248</v>
      </c>
      <c r="M505">
        <f t="shared" si="45"/>
        <v>143</v>
      </c>
      <c r="N505">
        <f t="shared" si="46"/>
        <v>0</v>
      </c>
      <c r="O505">
        <f t="shared" si="47"/>
        <v>0</v>
      </c>
    </row>
    <row r="506" spans="1:15">
      <c r="A506" s="12" t="s">
        <v>41</v>
      </c>
      <c r="B506" s="12">
        <v>4110</v>
      </c>
      <c r="C506" s="14">
        <v>0.44604108930000003</v>
      </c>
      <c r="D506" s="13">
        <v>0.41299999999999998</v>
      </c>
      <c r="E506" s="13">
        <v>56.5</v>
      </c>
      <c r="F506" s="13">
        <v>0.7</v>
      </c>
      <c r="G506" s="13">
        <v>0.09</v>
      </c>
      <c r="H506" s="12">
        <v>1</v>
      </c>
      <c r="I506" s="15">
        <f t="shared" si="48"/>
        <v>0.7</v>
      </c>
      <c r="J506" s="15">
        <f t="shared" si="49"/>
        <v>0.09</v>
      </c>
      <c r="K506" s="13">
        <v>614.29999999999995</v>
      </c>
      <c r="L506" s="12">
        <f t="shared" si="44"/>
        <v>0.86734548318923743</v>
      </c>
      <c r="M506">
        <f t="shared" si="45"/>
        <v>1070</v>
      </c>
      <c r="N506">
        <f t="shared" si="46"/>
        <v>2</v>
      </c>
      <c r="O506">
        <f t="shared" si="47"/>
        <v>0.2</v>
      </c>
    </row>
    <row r="507" spans="1:15">
      <c r="A507" s="12" t="s">
        <v>41</v>
      </c>
      <c r="B507" s="12">
        <v>6460</v>
      </c>
      <c r="C507" s="14">
        <v>5.4301018999999999E-2</v>
      </c>
      <c r="D507" s="13">
        <v>0.30299999999999999</v>
      </c>
      <c r="E507" s="13">
        <v>56.5</v>
      </c>
      <c r="F507" s="13">
        <v>0</v>
      </c>
      <c r="G507" s="13">
        <v>0</v>
      </c>
      <c r="H507" s="12">
        <v>1</v>
      </c>
      <c r="I507" s="15">
        <f t="shared" si="48"/>
        <v>0</v>
      </c>
      <c r="J507" s="15">
        <f t="shared" si="49"/>
        <v>0</v>
      </c>
      <c r="K507" s="13">
        <v>54.9</v>
      </c>
      <c r="L507" s="12">
        <f t="shared" si="44"/>
        <v>7.746719123087499E-2</v>
      </c>
      <c r="M507">
        <f t="shared" si="45"/>
        <v>96</v>
      </c>
      <c r="N507">
        <f t="shared" si="46"/>
        <v>0</v>
      </c>
      <c r="O507">
        <f t="shared" si="47"/>
        <v>0</v>
      </c>
    </row>
    <row r="508" spans="1:15">
      <c r="A508" s="12" t="s">
        <v>41</v>
      </c>
      <c r="B508" s="12">
        <v>6460</v>
      </c>
      <c r="C508" s="14">
        <v>1.67007E-4</v>
      </c>
      <c r="D508" s="13">
        <v>0.30299999999999999</v>
      </c>
      <c r="E508" s="13">
        <v>56.5</v>
      </c>
      <c r="F508" s="13">
        <v>0</v>
      </c>
      <c r="G508" s="13">
        <v>0</v>
      </c>
      <c r="H508" s="12">
        <v>1</v>
      </c>
      <c r="I508" s="15">
        <f t="shared" si="48"/>
        <v>0</v>
      </c>
      <c r="J508" s="15">
        <f t="shared" si="49"/>
        <v>0</v>
      </c>
      <c r="K508" s="13">
        <v>0.2</v>
      </c>
      <c r="L508" s="12">
        <f t="shared" si="44"/>
        <v>2.3825636137499997E-4</v>
      </c>
      <c r="M508">
        <f t="shared" si="45"/>
        <v>0</v>
      </c>
      <c r="N508">
        <f t="shared" si="46"/>
        <v>0</v>
      </c>
      <c r="O508">
        <f t="shared" si="47"/>
        <v>0</v>
      </c>
    </row>
    <row r="509" spans="1:15">
      <c r="A509" s="12" t="s">
        <v>41</v>
      </c>
      <c r="B509" s="12">
        <v>1100</v>
      </c>
      <c r="C509" s="14">
        <v>0.15698238819999999</v>
      </c>
      <c r="D509" s="13">
        <v>0.34200000000000003</v>
      </c>
      <c r="E509" s="13">
        <v>56.5</v>
      </c>
      <c r="F509" s="13">
        <v>1.85</v>
      </c>
      <c r="G509" s="13">
        <v>0.22</v>
      </c>
      <c r="H509" s="12">
        <v>1</v>
      </c>
      <c r="I509" s="15">
        <f t="shared" si="48"/>
        <v>1.85</v>
      </c>
      <c r="J509" s="15">
        <f t="shared" si="49"/>
        <v>0.22</v>
      </c>
      <c r="K509" s="13">
        <v>179</v>
      </c>
      <c r="L509" s="12">
        <f t="shared" si="44"/>
        <v>0.25278089059905001</v>
      </c>
      <c r="M509">
        <f t="shared" si="45"/>
        <v>312</v>
      </c>
      <c r="N509">
        <f t="shared" si="46"/>
        <v>1</v>
      </c>
      <c r="O509">
        <f t="shared" si="47"/>
        <v>0.2</v>
      </c>
    </row>
    <row r="510" spans="1:15">
      <c r="A510" s="12" t="s">
        <v>41</v>
      </c>
      <c r="B510" s="12">
        <v>1100</v>
      </c>
      <c r="C510" s="14">
        <v>29.962583724000002</v>
      </c>
      <c r="D510" s="13">
        <v>0.34200000000000003</v>
      </c>
      <c r="E510" s="13">
        <v>56.5</v>
      </c>
      <c r="F510" s="13">
        <v>1.85</v>
      </c>
      <c r="G510" s="13">
        <v>0.22</v>
      </c>
      <c r="H510" s="12">
        <v>1</v>
      </c>
      <c r="I510" s="15">
        <f t="shared" si="48"/>
        <v>1.85</v>
      </c>
      <c r="J510" s="15">
        <f t="shared" si="49"/>
        <v>0.22</v>
      </c>
      <c r="K510" s="13">
        <v>34173.1</v>
      </c>
      <c r="L510" s="12">
        <f t="shared" si="44"/>
        <v>48.247250441571005</v>
      </c>
      <c r="M510">
        <f t="shared" si="45"/>
        <v>59512</v>
      </c>
      <c r="N510">
        <f t="shared" si="46"/>
        <v>243</v>
      </c>
      <c r="O510">
        <f t="shared" si="47"/>
        <v>28.9</v>
      </c>
    </row>
    <row r="511" spans="1:15">
      <c r="A511" s="12" t="s">
        <v>41</v>
      </c>
      <c r="B511" s="12">
        <v>1100</v>
      </c>
      <c r="C511" s="14">
        <v>5.2040269399999999E-2</v>
      </c>
      <c r="D511" s="13">
        <v>0.34200000000000003</v>
      </c>
      <c r="E511" s="13">
        <v>56.5</v>
      </c>
      <c r="F511" s="13">
        <v>1.85</v>
      </c>
      <c r="G511" s="13">
        <v>0.22</v>
      </c>
      <c r="H511" s="12">
        <v>1</v>
      </c>
      <c r="I511" s="15">
        <f t="shared" si="48"/>
        <v>1.85</v>
      </c>
      <c r="J511" s="15">
        <f t="shared" si="49"/>
        <v>0.22</v>
      </c>
      <c r="K511" s="13">
        <v>59.4</v>
      </c>
      <c r="L511" s="12">
        <f t="shared" si="44"/>
        <v>8.3797843801350011E-2</v>
      </c>
      <c r="M511">
        <f t="shared" si="45"/>
        <v>103</v>
      </c>
      <c r="N511">
        <f t="shared" si="46"/>
        <v>0</v>
      </c>
      <c r="O511">
        <f t="shared" si="47"/>
        <v>0</v>
      </c>
    </row>
    <row r="512" spans="1:15">
      <c r="A512" s="12" t="s">
        <v>41</v>
      </c>
      <c r="B512" s="12">
        <v>5300</v>
      </c>
      <c r="C512" s="14">
        <v>0.30218182339999999</v>
      </c>
      <c r="D512" s="13">
        <v>0.5</v>
      </c>
      <c r="E512" s="13">
        <v>56.5</v>
      </c>
      <c r="F512" s="13">
        <v>0.6</v>
      </c>
      <c r="G512" s="13">
        <v>0.13500000000000001</v>
      </c>
      <c r="H512" s="12">
        <v>1</v>
      </c>
      <c r="I512" s="15">
        <f t="shared" si="48"/>
        <v>0.6</v>
      </c>
      <c r="J512" s="15">
        <f t="shared" si="49"/>
        <v>0.13500000000000001</v>
      </c>
      <c r="K512" s="13">
        <v>503.9</v>
      </c>
      <c r="L512" s="12">
        <f t="shared" si="44"/>
        <v>0.71138637592083331</v>
      </c>
      <c r="M512">
        <f t="shared" si="45"/>
        <v>877</v>
      </c>
      <c r="N512">
        <f t="shared" si="46"/>
        <v>1</v>
      </c>
      <c r="O512">
        <f t="shared" si="47"/>
        <v>0.3</v>
      </c>
    </row>
    <row r="513" spans="1:15">
      <c r="A513" s="12" t="s">
        <v>41</v>
      </c>
      <c r="B513" s="12">
        <v>1100</v>
      </c>
      <c r="C513" s="14">
        <v>9.4400953100000004E-2</v>
      </c>
      <c r="D513" s="13">
        <v>0.34200000000000003</v>
      </c>
      <c r="E513" s="13">
        <v>56.5</v>
      </c>
      <c r="F513" s="13">
        <v>1.85</v>
      </c>
      <c r="G513" s="13">
        <v>0.22</v>
      </c>
      <c r="H513" s="12">
        <v>1</v>
      </c>
      <c r="I513" s="15">
        <f t="shared" si="48"/>
        <v>1.85</v>
      </c>
      <c r="J513" s="15">
        <f t="shared" si="49"/>
        <v>0.22</v>
      </c>
      <c r="K513" s="13">
        <v>107.7</v>
      </c>
      <c r="L513" s="12">
        <f t="shared" si="44"/>
        <v>0.15200913472927499</v>
      </c>
      <c r="M513">
        <f t="shared" si="45"/>
        <v>188</v>
      </c>
      <c r="N513">
        <f t="shared" si="46"/>
        <v>1</v>
      </c>
      <c r="O513">
        <f t="shared" si="47"/>
        <v>0.1</v>
      </c>
    </row>
    <row r="514" spans="1:15">
      <c r="A514" s="12" t="s">
        <v>41</v>
      </c>
      <c r="B514" s="12">
        <v>1920</v>
      </c>
      <c r="C514" s="14">
        <v>1.8440853900000002E-2</v>
      </c>
      <c r="D514" s="13">
        <v>0.193</v>
      </c>
      <c r="E514" s="13">
        <v>56.5</v>
      </c>
      <c r="F514" s="13">
        <v>1.2</v>
      </c>
      <c r="G514" s="13">
        <v>7.5999999999999998E-2</v>
      </c>
      <c r="H514" s="12">
        <v>1</v>
      </c>
      <c r="I514" s="15">
        <f t="shared" si="48"/>
        <v>1.2</v>
      </c>
      <c r="J514" s="15">
        <f t="shared" si="49"/>
        <v>7.5999999999999998E-2</v>
      </c>
      <c r="K514" s="13">
        <v>11.9</v>
      </c>
      <c r="L514" s="12">
        <f t="shared" si="44"/>
        <v>1.6757357612712503E-2</v>
      </c>
      <c r="M514">
        <f t="shared" si="45"/>
        <v>21</v>
      </c>
      <c r="N514">
        <f t="shared" si="46"/>
        <v>0</v>
      </c>
      <c r="O514">
        <f t="shared" si="47"/>
        <v>0</v>
      </c>
    </row>
    <row r="515" spans="1:15">
      <c r="A515" s="12" t="s">
        <v>41</v>
      </c>
      <c r="B515" s="12">
        <v>4110</v>
      </c>
      <c r="C515" s="14">
        <v>0.3686883306</v>
      </c>
      <c r="D515" s="13">
        <v>0.41299999999999998</v>
      </c>
      <c r="E515" s="13">
        <v>56.5</v>
      </c>
      <c r="F515" s="13">
        <v>0.7</v>
      </c>
      <c r="G515" s="13">
        <v>0.09</v>
      </c>
      <c r="H515" s="12">
        <v>1</v>
      </c>
      <c r="I515" s="15">
        <f t="shared" si="48"/>
        <v>0.7</v>
      </c>
      <c r="J515" s="15">
        <f t="shared" si="49"/>
        <v>0.09</v>
      </c>
      <c r="K515" s="13">
        <v>507.8</v>
      </c>
      <c r="L515" s="12">
        <f t="shared" ref="L515:L557" si="50">E515*D515*C515/12</f>
        <v>0.71692982086547496</v>
      </c>
      <c r="M515">
        <f t="shared" ref="M515:M557" si="51">ROUND(E515*D515*C515*102.79,0)</f>
        <v>884</v>
      </c>
      <c r="N515">
        <f t="shared" ref="N515:N557" si="52">ROUND(I515*M515*0.002205,0)</f>
        <v>1</v>
      </c>
      <c r="O515">
        <f t="shared" ref="O515:O557" si="53">ROUND(J515*M515*0.002205,1)</f>
        <v>0.2</v>
      </c>
    </row>
    <row r="516" spans="1:15">
      <c r="A516" s="12" t="s">
        <v>41</v>
      </c>
      <c r="B516" s="12">
        <v>1920</v>
      </c>
      <c r="C516" s="14">
        <v>11.2328707885</v>
      </c>
      <c r="D516" s="13">
        <v>0.193</v>
      </c>
      <c r="E516" s="13">
        <v>56.5</v>
      </c>
      <c r="F516" s="13">
        <v>1.2</v>
      </c>
      <c r="G516" s="13">
        <v>7.5999999999999998E-2</v>
      </c>
      <c r="H516" s="12">
        <v>1</v>
      </c>
      <c r="I516" s="15">
        <f t="shared" si="48"/>
        <v>1.2</v>
      </c>
      <c r="J516" s="15">
        <f t="shared" si="49"/>
        <v>7.5999999999999998E-2</v>
      </c>
      <c r="K516" s="13">
        <v>7229.8</v>
      </c>
      <c r="L516" s="12">
        <f t="shared" si="50"/>
        <v>10.207403292766521</v>
      </c>
      <c r="M516">
        <f t="shared" si="51"/>
        <v>12591</v>
      </c>
      <c r="N516">
        <f t="shared" si="52"/>
        <v>33</v>
      </c>
      <c r="O516">
        <f t="shared" si="53"/>
        <v>2.1</v>
      </c>
    </row>
    <row r="517" spans="1:15">
      <c r="A517" s="12" t="s">
        <v>41</v>
      </c>
      <c r="B517" s="12">
        <v>4340</v>
      </c>
      <c r="C517" s="14">
        <v>0.2063214515</v>
      </c>
      <c r="D517" s="13">
        <v>0.41299999999999998</v>
      </c>
      <c r="E517" s="13">
        <v>56.5</v>
      </c>
      <c r="F517" s="13">
        <v>0.7</v>
      </c>
      <c r="G517" s="13">
        <v>0.09</v>
      </c>
      <c r="H517" s="12">
        <v>1</v>
      </c>
      <c r="I517" s="15">
        <f t="shared" si="48"/>
        <v>0.7</v>
      </c>
      <c r="J517" s="15">
        <f t="shared" si="49"/>
        <v>0.09</v>
      </c>
      <c r="K517" s="13">
        <v>9416.2000000000007</v>
      </c>
      <c r="L517" s="12">
        <f t="shared" si="50"/>
        <v>0.40120065916889586</v>
      </c>
      <c r="M517">
        <f t="shared" si="51"/>
        <v>495</v>
      </c>
      <c r="N517">
        <f t="shared" si="52"/>
        <v>1</v>
      </c>
      <c r="O517">
        <f t="shared" si="53"/>
        <v>0.1</v>
      </c>
    </row>
    <row r="518" spans="1:15">
      <c r="A518" s="12" t="s">
        <v>41</v>
      </c>
      <c r="B518" s="12">
        <v>1100</v>
      </c>
      <c r="C518" s="14">
        <v>1.4390702647</v>
      </c>
      <c r="D518" s="13">
        <v>0.34200000000000003</v>
      </c>
      <c r="E518" s="13">
        <v>56.5</v>
      </c>
      <c r="F518" s="13">
        <v>1.85</v>
      </c>
      <c r="G518" s="13">
        <v>0.22</v>
      </c>
      <c r="H518" s="12">
        <v>1</v>
      </c>
      <c r="I518" s="15">
        <f t="shared" si="48"/>
        <v>1.85</v>
      </c>
      <c r="J518" s="15">
        <f t="shared" si="49"/>
        <v>0.22</v>
      </c>
      <c r="K518" s="13">
        <v>1641.3</v>
      </c>
      <c r="L518" s="12">
        <f t="shared" si="50"/>
        <v>2.317262893733175</v>
      </c>
      <c r="M518">
        <f t="shared" si="51"/>
        <v>2858</v>
      </c>
      <c r="N518">
        <f t="shared" si="52"/>
        <v>12</v>
      </c>
      <c r="O518">
        <f t="shared" si="53"/>
        <v>1.4</v>
      </c>
    </row>
    <row r="519" spans="1:15">
      <c r="A519" s="12" t="s">
        <v>41</v>
      </c>
      <c r="B519" s="12">
        <v>1920</v>
      </c>
      <c r="C519" s="14">
        <v>78.531643410800001</v>
      </c>
      <c r="D519" s="13">
        <v>0.193</v>
      </c>
      <c r="E519" s="13">
        <v>56.5</v>
      </c>
      <c r="F519" s="13">
        <v>1.2</v>
      </c>
      <c r="G519" s="13">
        <v>7.5999999999999998E-2</v>
      </c>
      <c r="H519" s="12">
        <v>1</v>
      </c>
      <c r="I519" s="15">
        <f t="shared" si="48"/>
        <v>1.2</v>
      </c>
      <c r="J519" s="15">
        <f t="shared" si="49"/>
        <v>7.5999999999999998E-2</v>
      </c>
      <c r="K519" s="13">
        <v>53505.5</v>
      </c>
      <c r="L519" s="12">
        <f t="shared" si="50"/>
        <v>71.362358797755718</v>
      </c>
      <c r="M519">
        <f t="shared" si="51"/>
        <v>88024</v>
      </c>
      <c r="N519">
        <f t="shared" si="52"/>
        <v>233</v>
      </c>
      <c r="O519">
        <f t="shared" si="53"/>
        <v>14.8</v>
      </c>
    </row>
    <row r="520" spans="1:15">
      <c r="A520" s="12" t="s">
        <v>41</v>
      </c>
      <c r="B520" s="12">
        <v>4110</v>
      </c>
      <c r="C520" s="14">
        <v>5.5257829600000002E-2</v>
      </c>
      <c r="D520" s="13">
        <v>0.41299999999999998</v>
      </c>
      <c r="E520" s="13">
        <v>56.5</v>
      </c>
      <c r="F520" s="13">
        <v>0.7</v>
      </c>
      <c r="G520" s="13">
        <v>0.09</v>
      </c>
      <c r="H520" s="12">
        <v>1</v>
      </c>
      <c r="I520" s="15">
        <f t="shared" si="48"/>
        <v>0.7</v>
      </c>
      <c r="J520" s="15">
        <f t="shared" si="49"/>
        <v>0.09</v>
      </c>
      <c r="K520" s="13">
        <v>76.099999999999994</v>
      </c>
      <c r="L520" s="12">
        <f t="shared" si="50"/>
        <v>0.10745115206676666</v>
      </c>
      <c r="M520">
        <f t="shared" si="51"/>
        <v>133</v>
      </c>
      <c r="N520">
        <f t="shared" si="52"/>
        <v>0</v>
      </c>
      <c r="O520">
        <f t="shared" si="53"/>
        <v>0</v>
      </c>
    </row>
    <row r="521" spans="1:15">
      <c r="A521" s="12" t="s">
        <v>41</v>
      </c>
      <c r="B521" s="12">
        <v>4110</v>
      </c>
      <c r="C521" s="14">
        <v>0.26101642359999999</v>
      </c>
      <c r="D521" s="13">
        <v>0.41299999999999998</v>
      </c>
      <c r="E521" s="13">
        <v>56.5</v>
      </c>
      <c r="F521" s="13">
        <v>0.7</v>
      </c>
      <c r="G521" s="13">
        <v>0.09</v>
      </c>
      <c r="H521" s="12">
        <v>1</v>
      </c>
      <c r="I521" s="15">
        <f t="shared" si="48"/>
        <v>0.7</v>
      </c>
      <c r="J521" s="15">
        <f t="shared" si="49"/>
        <v>0.09</v>
      </c>
      <c r="K521" s="13">
        <v>359.5</v>
      </c>
      <c r="L521" s="12">
        <f t="shared" si="50"/>
        <v>0.50755731137451665</v>
      </c>
      <c r="M521">
        <f t="shared" si="51"/>
        <v>626</v>
      </c>
      <c r="N521">
        <f t="shared" si="52"/>
        <v>1</v>
      </c>
      <c r="O521">
        <f t="shared" si="53"/>
        <v>0.1</v>
      </c>
    </row>
    <row r="522" spans="1:15">
      <c r="A522" s="12" t="s">
        <v>41</v>
      </c>
      <c r="B522" s="12">
        <v>6410</v>
      </c>
      <c r="C522" s="14">
        <v>5.2572233281000003</v>
      </c>
      <c r="D522" s="13">
        <v>0.30299999999999999</v>
      </c>
      <c r="E522" s="13">
        <v>56.5</v>
      </c>
      <c r="F522" s="13">
        <v>0</v>
      </c>
      <c r="G522" s="13">
        <v>0</v>
      </c>
      <c r="H522" s="12">
        <v>1</v>
      </c>
      <c r="I522" s="15">
        <f t="shared" si="48"/>
        <v>0</v>
      </c>
      <c r="J522" s="15">
        <f t="shared" si="49"/>
        <v>0</v>
      </c>
      <c r="K522" s="13">
        <v>5312.2</v>
      </c>
      <c r="L522" s="12">
        <f t="shared" si="50"/>
        <v>7.5000862304506626</v>
      </c>
      <c r="M522">
        <f t="shared" si="51"/>
        <v>9251</v>
      </c>
      <c r="N522">
        <f t="shared" si="52"/>
        <v>0</v>
      </c>
      <c r="O522">
        <f t="shared" si="53"/>
        <v>0</v>
      </c>
    </row>
    <row r="523" spans="1:15">
      <c r="A523" s="12" t="s">
        <v>41</v>
      </c>
      <c r="B523" s="12">
        <v>4110</v>
      </c>
      <c r="C523" s="14">
        <v>2.0026185482000001</v>
      </c>
      <c r="D523" s="13">
        <v>0.41299999999999998</v>
      </c>
      <c r="E523" s="13">
        <v>56.5</v>
      </c>
      <c r="F523" s="13">
        <v>0.7</v>
      </c>
      <c r="G523" s="13">
        <v>0.09</v>
      </c>
      <c r="H523" s="12">
        <v>1</v>
      </c>
      <c r="I523" s="15">
        <f t="shared" si="48"/>
        <v>0.7</v>
      </c>
      <c r="J523" s="15">
        <f t="shared" si="49"/>
        <v>0.09</v>
      </c>
      <c r="K523" s="13">
        <v>2758.2</v>
      </c>
      <c r="L523" s="12">
        <f t="shared" si="50"/>
        <v>3.8941752094144082</v>
      </c>
      <c r="M523">
        <f t="shared" si="51"/>
        <v>4803</v>
      </c>
      <c r="N523">
        <f t="shared" si="52"/>
        <v>7</v>
      </c>
      <c r="O523">
        <f t="shared" si="53"/>
        <v>1</v>
      </c>
    </row>
    <row r="524" spans="1:15">
      <c r="A524" s="12" t="s">
        <v>41</v>
      </c>
      <c r="B524" s="12">
        <v>6410</v>
      </c>
      <c r="C524" s="14">
        <v>0.44284676470000001</v>
      </c>
      <c r="D524" s="13">
        <v>0.30299999999999999</v>
      </c>
      <c r="E524" s="13">
        <v>56.5</v>
      </c>
      <c r="F524" s="13">
        <v>0</v>
      </c>
      <c r="G524" s="13">
        <v>0</v>
      </c>
      <c r="H524" s="12">
        <v>1</v>
      </c>
      <c r="I524" s="15">
        <f t="shared" si="48"/>
        <v>0</v>
      </c>
      <c r="J524" s="15">
        <f t="shared" si="49"/>
        <v>0</v>
      </c>
      <c r="K524" s="13">
        <v>447.5</v>
      </c>
      <c r="L524" s="12">
        <f t="shared" si="50"/>
        <v>0.63177626569013745</v>
      </c>
      <c r="M524">
        <f t="shared" si="51"/>
        <v>779</v>
      </c>
      <c r="N524">
        <f t="shared" si="52"/>
        <v>0</v>
      </c>
      <c r="O524">
        <f t="shared" si="53"/>
        <v>0</v>
      </c>
    </row>
    <row r="525" spans="1:15">
      <c r="A525" s="12" t="s">
        <v>41</v>
      </c>
      <c r="B525" s="12">
        <v>6410</v>
      </c>
      <c r="C525" s="14">
        <v>0.110292452</v>
      </c>
      <c r="D525" s="13">
        <v>0.30299999999999999</v>
      </c>
      <c r="E525" s="13">
        <v>56.5</v>
      </c>
      <c r="F525" s="13">
        <v>0</v>
      </c>
      <c r="G525" s="13">
        <v>0</v>
      </c>
      <c r="H525" s="12">
        <v>1</v>
      </c>
      <c r="I525" s="15">
        <f t="shared" si="48"/>
        <v>0</v>
      </c>
      <c r="J525" s="15">
        <f t="shared" si="49"/>
        <v>0</v>
      </c>
      <c r="K525" s="13">
        <v>111.5</v>
      </c>
      <c r="L525" s="12">
        <f t="shared" si="50"/>
        <v>0.15734596933449999</v>
      </c>
      <c r="M525">
        <f t="shared" si="51"/>
        <v>194</v>
      </c>
      <c r="N525">
        <f t="shared" si="52"/>
        <v>0</v>
      </c>
      <c r="O525">
        <f t="shared" si="53"/>
        <v>0</v>
      </c>
    </row>
    <row r="526" spans="1:15">
      <c r="A526" s="12" t="s">
        <v>41</v>
      </c>
      <c r="B526" s="12">
        <v>1920</v>
      </c>
      <c r="C526" s="14">
        <v>1.1573922540999999</v>
      </c>
      <c r="D526" s="13">
        <v>0.193</v>
      </c>
      <c r="E526" s="13">
        <v>56.5</v>
      </c>
      <c r="F526" s="13">
        <v>1.2</v>
      </c>
      <c r="G526" s="13">
        <v>7.5999999999999998E-2</v>
      </c>
      <c r="H526" s="12">
        <v>1</v>
      </c>
      <c r="I526" s="15">
        <f t="shared" si="48"/>
        <v>1.2</v>
      </c>
      <c r="J526" s="15">
        <f t="shared" si="49"/>
        <v>7.5999999999999998E-2</v>
      </c>
      <c r="K526" s="13">
        <v>744.9</v>
      </c>
      <c r="L526" s="12">
        <f t="shared" si="50"/>
        <v>1.0517319862361207</v>
      </c>
      <c r="M526">
        <f t="shared" si="51"/>
        <v>1297</v>
      </c>
      <c r="N526">
        <f t="shared" si="52"/>
        <v>3</v>
      </c>
      <c r="O526">
        <f t="shared" si="53"/>
        <v>0.2</v>
      </c>
    </row>
    <row r="527" spans="1:15">
      <c r="A527" s="12" t="s">
        <v>41</v>
      </c>
      <c r="B527" s="12">
        <v>1100</v>
      </c>
      <c r="C527" s="14">
        <v>4.9026265708999999</v>
      </c>
      <c r="D527" s="13">
        <v>0.34200000000000003</v>
      </c>
      <c r="E527" s="13">
        <v>56.5</v>
      </c>
      <c r="F527" s="13">
        <v>1.85</v>
      </c>
      <c r="G527" s="13">
        <v>0.22</v>
      </c>
      <c r="H527" s="12">
        <v>1</v>
      </c>
      <c r="I527" s="15">
        <f t="shared" si="48"/>
        <v>1.85</v>
      </c>
      <c r="J527" s="15">
        <f t="shared" si="49"/>
        <v>0.22</v>
      </c>
      <c r="K527" s="13">
        <v>5591.6</v>
      </c>
      <c r="L527" s="12">
        <f t="shared" si="50"/>
        <v>7.894454435791725</v>
      </c>
      <c r="M527">
        <f t="shared" si="51"/>
        <v>9738</v>
      </c>
      <c r="N527">
        <f t="shared" si="52"/>
        <v>40</v>
      </c>
      <c r="O527">
        <f t="shared" si="53"/>
        <v>4.7</v>
      </c>
    </row>
    <row r="528" spans="1:15">
      <c r="A528" s="12" t="s">
        <v>41</v>
      </c>
      <c r="B528" s="12">
        <v>1100</v>
      </c>
      <c r="C528" s="14">
        <v>4.4916049044999999</v>
      </c>
      <c r="D528" s="13">
        <v>0.34200000000000003</v>
      </c>
      <c r="E528" s="13">
        <v>56.5</v>
      </c>
      <c r="F528" s="13">
        <v>1.85</v>
      </c>
      <c r="G528" s="13">
        <v>0.22</v>
      </c>
      <c r="H528" s="12">
        <v>1</v>
      </c>
      <c r="I528" s="15">
        <f t="shared" si="48"/>
        <v>1.85</v>
      </c>
      <c r="J528" s="15">
        <f t="shared" si="49"/>
        <v>0.22</v>
      </c>
      <c r="K528" s="13">
        <v>5122.7</v>
      </c>
      <c r="L528" s="12">
        <f t="shared" si="50"/>
        <v>7.2326067974711252</v>
      </c>
      <c r="M528">
        <f t="shared" si="51"/>
        <v>8921</v>
      </c>
      <c r="N528">
        <f t="shared" si="52"/>
        <v>36</v>
      </c>
      <c r="O528">
        <f t="shared" si="53"/>
        <v>4.3</v>
      </c>
    </row>
    <row r="529" spans="1:15">
      <c r="A529" s="12" t="s">
        <v>41</v>
      </c>
      <c r="B529" s="12">
        <v>4340</v>
      </c>
      <c r="C529" s="14">
        <v>9.5448855499999999E-2</v>
      </c>
      <c r="D529" s="13">
        <v>0.41299999999999998</v>
      </c>
      <c r="E529" s="13">
        <v>56.5</v>
      </c>
      <c r="F529" s="13">
        <v>0.7</v>
      </c>
      <c r="G529" s="13">
        <v>0.09</v>
      </c>
      <c r="H529" s="12">
        <v>1</v>
      </c>
      <c r="I529" s="15">
        <f t="shared" si="48"/>
        <v>0.7</v>
      </c>
      <c r="J529" s="15">
        <f t="shared" si="49"/>
        <v>0.09</v>
      </c>
      <c r="K529" s="13">
        <v>131.5</v>
      </c>
      <c r="L529" s="12">
        <f t="shared" si="50"/>
        <v>0.18560427655539583</v>
      </c>
      <c r="M529">
        <f t="shared" si="51"/>
        <v>229</v>
      </c>
      <c r="N529">
        <f t="shared" si="52"/>
        <v>0</v>
      </c>
      <c r="O529">
        <f t="shared" si="53"/>
        <v>0</v>
      </c>
    </row>
    <row r="530" spans="1:15">
      <c r="A530" s="12" t="s">
        <v>41</v>
      </c>
      <c r="B530" s="12">
        <v>1920</v>
      </c>
      <c r="C530" s="14">
        <v>6.3388584056999999</v>
      </c>
      <c r="D530" s="13">
        <v>0.193</v>
      </c>
      <c r="E530" s="13">
        <v>56.5</v>
      </c>
      <c r="F530" s="13">
        <v>1.2</v>
      </c>
      <c r="G530" s="13">
        <v>7.5999999999999998E-2</v>
      </c>
      <c r="H530" s="12">
        <v>1</v>
      </c>
      <c r="I530" s="15">
        <f t="shared" si="48"/>
        <v>1.2</v>
      </c>
      <c r="J530" s="15">
        <f t="shared" si="49"/>
        <v>7.5999999999999998E-2</v>
      </c>
      <c r="K530" s="13">
        <v>4079.9</v>
      </c>
      <c r="L530" s="12">
        <f t="shared" si="50"/>
        <v>5.7601734570796381</v>
      </c>
      <c r="M530">
        <f t="shared" si="51"/>
        <v>7105</v>
      </c>
      <c r="N530">
        <f t="shared" si="52"/>
        <v>19</v>
      </c>
      <c r="O530">
        <f t="shared" si="53"/>
        <v>1.2</v>
      </c>
    </row>
    <row r="531" spans="1:15">
      <c r="A531" s="12" t="s">
        <v>41</v>
      </c>
      <c r="B531" s="12">
        <v>1100</v>
      </c>
      <c r="C531" s="14">
        <v>38.441692444700003</v>
      </c>
      <c r="D531" s="13">
        <v>0.34200000000000003</v>
      </c>
      <c r="E531" s="13">
        <v>56.5</v>
      </c>
      <c r="F531" s="13">
        <v>1.85</v>
      </c>
      <c r="G531" s="13">
        <v>0.22</v>
      </c>
      <c r="H531" s="12">
        <v>1</v>
      </c>
      <c r="I531" s="15">
        <f t="shared" si="48"/>
        <v>1.85</v>
      </c>
      <c r="J531" s="15">
        <f t="shared" si="49"/>
        <v>0.22</v>
      </c>
      <c r="K531" s="13">
        <v>44813.1</v>
      </c>
      <c r="L531" s="12">
        <f t="shared" si="50"/>
        <v>61.900735259078182</v>
      </c>
      <c r="M531">
        <f t="shared" si="51"/>
        <v>76353</v>
      </c>
      <c r="N531">
        <f t="shared" si="52"/>
        <v>311</v>
      </c>
      <c r="O531">
        <f t="shared" si="53"/>
        <v>37</v>
      </c>
    </row>
    <row r="532" spans="1:15">
      <c r="A532" s="12" t="s">
        <v>41</v>
      </c>
      <c r="B532" s="12">
        <v>1100</v>
      </c>
      <c r="C532" s="14">
        <v>0.1093054982</v>
      </c>
      <c r="D532" s="13">
        <v>0.34200000000000003</v>
      </c>
      <c r="E532" s="13">
        <v>56.5</v>
      </c>
      <c r="F532" s="13">
        <v>1.85</v>
      </c>
      <c r="G532" s="13">
        <v>0.22</v>
      </c>
      <c r="H532" s="12">
        <v>1</v>
      </c>
      <c r="I532" s="15">
        <f t="shared" si="48"/>
        <v>1.85</v>
      </c>
      <c r="J532" s="15">
        <f t="shared" si="49"/>
        <v>0.22</v>
      </c>
      <c r="K532" s="13">
        <v>124.7</v>
      </c>
      <c r="L532" s="12">
        <f t="shared" si="50"/>
        <v>0.17600917847654998</v>
      </c>
      <c r="M532">
        <f t="shared" si="51"/>
        <v>217</v>
      </c>
      <c r="N532">
        <f t="shared" si="52"/>
        <v>1</v>
      </c>
      <c r="O532">
        <f t="shared" si="53"/>
        <v>0.1</v>
      </c>
    </row>
    <row r="533" spans="1:15">
      <c r="A533" s="12" t="s">
        <v>41</v>
      </c>
      <c r="B533" s="12">
        <v>6410</v>
      </c>
      <c r="C533" s="14">
        <v>0.2997383844</v>
      </c>
      <c r="D533" s="13">
        <v>0.30299999999999999</v>
      </c>
      <c r="E533" s="13">
        <v>56.5</v>
      </c>
      <c r="F533" s="13">
        <v>0</v>
      </c>
      <c r="G533" s="13">
        <v>0</v>
      </c>
      <c r="H533" s="12">
        <v>1</v>
      </c>
      <c r="I533" s="15">
        <f t="shared" si="48"/>
        <v>0</v>
      </c>
      <c r="J533" s="15">
        <f t="shared" si="49"/>
        <v>0</v>
      </c>
      <c r="K533" s="13">
        <v>302.89999999999998</v>
      </c>
      <c r="L533" s="12">
        <f t="shared" si="50"/>
        <v>0.42761427264464996</v>
      </c>
      <c r="M533">
        <f t="shared" si="51"/>
        <v>527</v>
      </c>
      <c r="N533">
        <f t="shared" si="52"/>
        <v>0</v>
      </c>
      <c r="O533">
        <f t="shared" si="53"/>
        <v>0</v>
      </c>
    </row>
    <row r="534" spans="1:15">
      <c r="A534" s="12" t="s">
        <v>41</v>
      </c>
      <c r="B534" s="12">
        <v>1100</v>
      </c>
      <c r="C534" s="14">
        <v>6.6555169376999999</v>
      </c>
      <c r="D534" s="13">
        <v>0.34200000000000003</v>
      </c>
      <c r="E534" s="13">
        <v>56.5</v>
      </c>
      <c r="F534" s="13">
        <v>1.85</v>
      </c>
      <c r="G534" s="13">
        <v>0.22</v>
      </c>
      <c r="H534" s="12">
        <v>1</v>
      </c>
      <c r="I534" s="15">
        <f t="shared" si="48"/>
        <v>1.85</v>
      </c>
      <c r="J534" s="15">
        <f t="shared" si="49"/>
        <v>0.22</v>
      </c>
      <c r="K534" s="13">
        <v>7590.8</v>
      </c>
      <c r="L534" s="12">
        <f t="shared" si="50"/>
        <v>10.717046148931425</v>
      </c>
      <c r="M534">
        <f t="shared" si="51"/>
        <v>13219</v>
      </c>
      <c r="N534">
        <f t="shared" si="52"/>
        <v>54</v>
      </c>
      <c r="O534">
        <f t="shared" si="53"/>
        <v>6.4</v>
      </c>
    </row>
    <row r="535" spans="1:15">
      <c r="A535" s="12" t="s">
        <v>41</v>
      </c>
      <c r="B535" s="12">
        <v>1920</v>
      </c>
      <c r="C535" s="14">
        <v>9.3458124485000003</v>
      </c>
      <c r="D535" s="13">
        <v>0.193</v>
      </c>
      <c r="E535" s="13">
        <v>56.5</v>
      </c>
      <c r="F535" s="13">
        <v>1.2</v>
      </c>
      <c r="G535" s="13">
        <v>7.5999999999999998E-2</v>
      </c>
      <c r="H535" s="12">
        <v>1</v>
      </c>
      <c r="I535" s="15">
        <f t="shared" si="48"/>
        <v>1.2</v>
      </c>
      <c r="J535" s="15">
        <f t="shared" si="49"/>
        <v>7.5999999999999998E-2</v>
      </c>
      <c r="K535" s="13">
        <v>6015.2</v>
      </c>
      <c r="L535" s="12">
        <f t="shared" si="50"/>
        <v>8.4926176537223537</v>
      </c>
      <c r="M535">
        <f t="shared" si="51"/>
        <v>10475</v>
      </c>
      <c r="N535">
        <f t="shared" si="52"/>
        <v>28</v>
      </c>
      <c r="O535">
        <f t="shared" si="53"/>
        <v>1.8</v>
      </c>
    </row>
    <row r="536" spans="1:15">
      <c r="A536" s="12" t="s">
        <v>41</v>
      </c>
      <c r="B536" s="12">
        <v>1100</v>
      </c>
      <c r="C536" s="14">
        <v>2.6359774295</v>
      </c>
      <c r="D536" s="13">
        <v>0.34200000000000003</v>
      </c>
      <c r="E536" s="13">
        <v>56.5</v>
      </c>
      <c r="F536" s="13">
        <v>1.85</v>
      </c>
      <c r="G536" s="13">
        <v>0.22</v>
      </c>
      <c r="H536" s="12">
        <v>1</v>
      </c>
      <c r="I536" s="15">
        <f t="shared" si="48"/>
        <v>1.85</v>
      </c>
      <c r="J536" s="15">
        <f t="shared" si="49"/>
        <v>0.22</v>
      </c>
      <c r="K536" s="13">
        <v>3006.4</v>
      </c>
      <c r="L536" s="12">
        <f t="shared" si="50"/>
        <v>4.2445826558523754</v>
      </c>
      <c r="M536">
        <f t="shared" si="51"/>
        <v>5236</v>
      </c>
      <c r="N536">
        <f t="shared" si="52"/>
        <v>21</v>
      </c>
      <c r="O536">
        <f t="shared" si="53"/>
        <v>2.5</v>
      </c>
    </row>
    <row r="537" spans="1:15">
      <c r="A537" s="12" t="s">
        <v>41</v>
      </c>
      <c r="B537" s="12">
        <v>6410</v>
      </c>
      <c r="C537" s="14">
        <v>0.47390759719999997</v>
      </c>
      <c r="D537" s="13">
        <v>0.30299999999999999</v>
      </c>
      <c r="E537" s="13">
        <v>56.5</v>
      </c>
      <c r="F537" s="13">
        <v>0</v>
      </c>
      <c r="G537" s="13">
        <v>0</v>
      </c>
      <c r="H537" s="12">
        <v>1</v>
      </c>
      <c r="I537" s="15">
        <f t="shared" si="48"/>
        <v>0</v>
      </c>
      <c r="J537" s="15">
        <f t="shared" si="49"/>
        <v>0</v>
      </c>
      <c r="K537" s="13">
        <v>478.9</v>
      </c>
      <c r="L537" s="12">
        <f t="shared" si="50"/>
        <v>0.67608842585544993</v>
      </c>
      <c r="M537">
        <f t="shared" si="51"/>
        <v>834</v>
      </c>
      <c r="N537">
        <f t="shared" si="52"/>
        <v>0</v>
      </c>
      <c r="O537">
        <f t="shared" si="53"/>
        <v>0</v>
      </c>
    </row>
    <row r="538" spans="1:15">
      <c r="A538" s="12" t="s">
        <v>41</v>
      </c>
      <c r="B538" s="12">
        <v>4110</v>
      </c>
      <c r="C538" s="14">
        <v>1.4970707257</v>
      </c>
      <c r="D538" s="13">
        <v>0.41299999999999998</v>
      </c>
      <c r="E538" s="13">
        <v>56.5</v>
      </c>
      <c r="F538" s="13">
        <v>0.7</v>
      </c>
      <c r="G538" s="13">
        <v>0.09</v>
      </c>
      <c r="H538" s="12">
        <v>1</v>
      </c>
      <c r="I538" s="15">
        <f t="shared" si="48"/>
        <v>0.7</v>
      </c>
      <c r="J538" s="15">
        <f t="shared" si="49"/>
        <v>0.09</v>
      </c>
      <c r="K538" s="13">
        <v>2061.9</v>
      </c>
      <c r="L538" s="12">
        <f t="shared" si="50"/>
        <v>2.9111164040705542</v>
      </c>
      <c r="M538">
        <f t="shared" si="51"/>
        <v>3591</v>
      </c>
      <c r="N538">
        <f t="shared" si="52"/>
        <v>6</v>
      </c>
      <c r="O538">
        <f t="shared" si="53"/>
        <v>0.7</v>
      </c>
    </row>
    <row r="539" spans="1:15">
      <c r="A539" s="12" t="s">
        <v>41</v>
      </c>
      <c r="B539" s="12">
        <v>1920</v>
      </c>
      <c r="C539" s="14">
        <v>1.7714596235</v>
      </c>
      <c r="D539" s="13">
        <v>0.23400000000000001</v>
      </c>
      <c r="E539" s="13">
        <v>56.5</v>
      </c>
      <c r="F539" s="13">
        <v>1.2</v>
      </c>
      <c r="G539" s="13">
        <v>7.5999999999999998E-2</v>
      </c>
      <c r="H539" s="12">
        <v>1</v>
      </c>
      <c r="I539" s="15">
        <f t="shared" si="48"/>
        <v>1.2</v>
      </c>
      <c r="J539" s="15">
        <f t="shared" si="49"/>
        <v>7.5999999999999998E-2</v>
      </c>
      <c r="K539" s="13">
        <v>1382.4</v>
      </c>
      <c r="L539" s="12">
        <f t="shared" si="50"/>
        <v>1.9517056401911248</v>
      </c>
      <c r="M539">
        <f t="shared" si="51"/>
        <v>2407</v>
      </c>
      <c r="N539">
        <f t="shared" si="52"/>
        <v>6</v>
      </c>
      <c r="O539">
        <f t="shared" si="53"/>
        <v>0.4</v>
      </c>
    </row>
    <row r="540" spans="1:15">
      <c r="A540" s="12" t="s">
        <v>41</v>
      </c>
      <c r="B540" s="12">
        <v>4110</v>
      </c>
      <c r="C540" s="14">
        <v>7.0421269999999994E-2</v>
      </c>
      <c r="D540" s="13">
        <v>0.41299999999999998</v>
      </c>
      <c r="E540" s="13">
        <v>56.5</v>
      </c>
      <c r="F540" s="13">
        <v>0.7</v>
      </c>
      <c r="G540" s="13">
        <v>0.09</v>
      </c>
      <c r="H540" s="12">
        <v>1</v>
      </c>
      <c r="I540" s="15">
        <f t="shared" si="48"/>
        <v>0.7</v>
      </c>
      <c r="J540" s="15">
        <f t="shared" si="49"/>
        <v>0.09</v>
      </c>
      <c r="K540" s="13">
        <v>97</v>
      </c>
      <c r="L540" s="12">
        <f t="shared" si="50"/>
        <v>0.13693709373458332</v>
      </c>
      <c r="M540">
        <f t="shared" si="51"/>
        <v>169</v>
      </c>
      <c r="N540">
        <f t="shared" si="52"/>
        <v>0</v>
      </c>
      <c r="O540">
        <f t="shared" si="53"/>
        <v>0</v>
      </c>
    </row>
    <row r="541" spans="1:15">
      <c r="A541" s="12" t="s">
        <v>41</v>
      </c>
      <c r="B541" s="12">
        <v>4110</v>
      </c>
      <c r="C541" s="14">
        <v>0.211608928</v>
      </c>
      <c r="D541" s="13">
        <v>0.41299999999999998</v>
      </c>
      <c r="E541" s="13">
        <v>56.5</v>
      </c>
      <c r="F541" s="13">
        <v>0.7</v>
      </c>
      <c r="G541" s="13">
        <v>0.09</v>
      </c>
      <c r="H541" s="12">
        <v>1</v>
      </c>
      <c r="I541" s="15">
        <f t="shared" si="48"/>
        <v>0.7</v>
      </c>
      <c r="J541" s="15">
        <f t="shared" si="49"/>
        <v>0.09</v>
      </c>
      <c r="K541" s="13">
        <v>291.39999999999998</v>
      </c>
      <c r="L541" s="12">
        <f t="shared" si="50"/>
        <v>0.4114823775346666</v>
      </c>
      <c r="M541">
        <f t="shared" si="51"/>
        <v>508</v>
      </c>
      <c r="N541">
        <f t="shared" si="52"/>
        <v>1</v>
      </c>
      <c r="O541">
        <f t="shared" si="53"/>
        <v>0.1</v>
      </c>
    </row>
    <row r="542" spans="1:15">
      <c r="A542" s="12" t="s">
        <v>41</v>
      </c>
      <c r="B542" s="12">
        <v>1100</v>
      </c>
      <c r="C542" s="14">
        <v>0.2053315369</v>
      </c>
      <c r="D542" s="13">
        <v>0.34200000000000003</v>
      </c>
      <c r="E542" s="13">
        <v>56.5</v>
      </c>
      <c r="F542" s="13">
        <v>1.85</v>
      </c>
      <c r="G542" s="13">
        <v>0.22</v>
      </c>
      <c r="H542" s="12">
        <v>1</v>
      </c>
      <c r="I542" s="15">
        <f t="shared" si="48"/>
        <v>1.85</v>
      </c>
      <c r="J542" s="15">
        <f t="shared" si="49"/>
        <v>0.22</v>
      </c>
      <c r="K542" s="13">
        <v>234.2</v>
      </c>
      <c r="L542" s="12">
        <f t="shared" si="50"/>
        <v>0.33063510729322504</v>
      </c>
      <c r="M542">
        <f t="shared" si="51"/>
        <v>408</v>
      </c>
      <c r="N542">
        <f t="shared" si="52"/>
        <v>2</v>
      </c>
      <c r="O542">
        <f t="shared" si="53"/>
        <v>0.2</v>
      </c>
    </row>
    <row r="543" spans="1:15">
      <c r="A543" s="12" t="s">
        <v>41</v>
      </c>
      <c r="B543" s="12">
        <v>1100</v>
      </c>
      <c r="C543" s="14">
        <v>9.2863430000000007E-3</v>
      </c>
      <c r="D543" s="13">
        <v>0.34200000000000003</v>
      </c>
      <c r="E543" s="13">
        <v>56.5</v>
      </c>
      <c r="F543" s="13">
        <v>1.85</v>
      </c>
      <c r="G543" s="13">
        <v>0.22</v>
      </c>
      <c r="H543" s="12">
        <v>1</v>
      </c>
      <c r="I543" s="15">
        <f t="shared" si="48"/>
        <v>1.85</v>
      </c>
      <c r="J543" s="15">
        <f t="shared" si="49"/>
        <v>0.22</v>
      </c>
      <c r="K543" s="13">
        <v>10.6</v>
      </c>
      <c r="L543" s="12">
        <f t="shared" si="50"/>
        <v>1.4953333815750001E-2</v>
      </c>
      <c r="M543">
        <f t="shared" si="51"/>
        <v>18</v>
      </c>
      <c r="N543">
        <f t="shared" si="52"/>
        <v>0</v>
      </c>
      <c r="O543">
        <f t="shared" si="53"/>
        <v>0</v>
      </c>
    </row>
    <row r="544" spans="1:15">
      <c r="A544" s="12" t="s">
        <v>41</v>
      </c>
      <c r="B544" s="12">
        <v>1100</v>
      </c>
      <c r="C544" s="14">
        <v>5.1139554025000002</v>
      </c>
      <c r="D544" s="13">
        <v>0.34200000000000003</v>
      </c>
      <c r="E544" s="13">
        <v>56.5</v>
      </c>
      <c r="F544" s="13">
        <v>1.85</v>
      </c>
      <c r="G544" s="13">
        <v>0.22</v>
      </c>
      <c r="H544" s="12">
        <v>1</v>
      </c>
      <c r="I544" s="15">
        <f t="shared" si="48"/>
        <v>1.85</v>
      </c>
      <c r="J544" s="15">
        <f t="shared" si="49"/>
        <v>0.22</v>
      </c>
      <c r="K544" s="13">
        <v>5832.6</v>
      </c>
      <c r="L544" s="12">
        <f t="shared" si="50"/>
        <v>8.2347466868756261</v>
      </c>
      <c r="M544">
        <f t="shared" si="51"/>
        <v>10157</v>
      </c>
      <c r="N544">
        <f t="shared" si="52"/>
        <v>41</v>
      </c>
      <c r="O544">
        <f t="shared" si="53"/>
        <v>4.9000000000000004</v>
      </c>
    </row>
    <row r="545" spans="1:15">
      <c r="A545" s="12" t="s">
        <v>41</v>
      </c>
      <c r="B545" s="12">
        <v>1100</v>
      </c>
      <c r="C545" s="14">
        <v>5.4061572796000004</v>
      </c>
      <c r="D545" s="13">
        <v>0.28599999999999998</v>
      </c>
      <c r="E545" s="13">
        <v>56.5</v>
      </c>
      <c r="F545" s="13">
        <v>1.85</v>
      </c>
      <c r="G545" s="13">
        <v>0.22</v>
      </c>
      <c r="H545" s="12">
        <v>1</v>
      </c>
      <c r="I545" s="15">
        <f t="shared" si="48"/>
        <v>1.85</v>
      </c>
      <c r="J545" s="15">
        <f t="shared" si="49"/>
        <v>0.22</v>
      </c>
      <c r="K545" s="13">
        <v>5156.3</v>
      </c>
      <c r="L545" s="12">
        <f t="shared" si="50"/>
        <v>7.2798412900880329</v>
      </c>
      <c r="M545">
        <f t="shared" si="51"/>
        <v>8980</v>
      </c>
      <c r="N545">
        <f t="shared" si="52"/>
        <v>37</v>
      </c>
      <c r="O545">
        <f t="shared" si="53"/>
        <v>4.4000000000000004</v>
      </c>
    </row>
    <row r="546" spans="1:15">
      <c r="A546" s="12" t="s">
        <v>41</v>
      </c>
      <c r="B546" s="12">
        <v>1100</v>
      </c>
      <c r="C546" s="14">
        <v>35.0186682099</v>
      </c>
      <c r="D546" s="13">
        <v>0.34200000000000003</v>
      </c>
      <c r="E546" s="13">
        <v>56.5</v>
      </c>
      <c r="F546" s="13">
        <v>1.85</v>
      </c>
      <c r="G546" s="13">
        <v>0.22</v>
      </c>
      <c r="H546" s="12">
        <v>1</v>
      </c>
      <c r="I546" s="15">
        <f t="shared" si="48"/>
        <v>1.85</v>
      </c>
      <c r="J546" s="15">
        <f t="shared" si="49"/>
        <v>0.22</v>
      </c>
      <c r="K546" s="13">
        <v>42752</v>
      </c>
      <c r="L546" s="12">
        <f t="shared" si="50"/>
        <v>56.388810484991474</v>
      </c>
      <c r="M546">
        <f t="shared" si="51"/>
        <v>69554</v>
      </c>
      <c r="N546">
        <f t="shared" si="52"/>
        <v>284</v>
      </c>
      <c r="O546">
        <f t="shared" si="53"/>
        <v>33.700000000000003</v>
      </c>
    </row>
    <row r="547" spans="1:15">
      <c r="A547" s="12" t="s">
        <v>41</v>
      </c>
      <c r="B547" s="12">
        <v>1100</v>
      </c>
      <c r="C547" s="14">
        <v>12.411833680200001</v>
      </c>
      <c r="D547" s="13">
        <v>0.34200000000000003</v>
      </c>
      <c r="E547" s="13">
        <v>56.5</v>
      </c>
      <c r="F547" s="13">
        <v>1.85</v>
      </c>
      <c r="G547" s="13">
        <v>0.22</v>
      </c>
      <c r="H547" s="12">
        <v>1</v>
      </c>
      <c r="I547" s="15">
        <f t="shared" si="48"/>
        <v>1.85</v>
      </c>
      <c r="J547" s="15">
        <f t="shared" si="49"/>
        <v>0.22</v>
      </c>
      <c r="K547" s="13">
        <v>14439.4</v>
      </c>
      <c r="L547" s="12">
        <f t="shared" si="50"/>
        <v>19.986155183542053</v>
      </c>
      <c r="M547">
        <f t="shared" si="51"/>
        <v>24653</v>
      </c>
      <c r="N547">
        <f t="shared" si="52"/>
        <v>101</v>
      </c>
      <c r="O547">
        <f t="shared" si="53"/>
        <v>12</v>
      </c>
    </row>
    <row r="548" spans="1:15">
      <c r="A548" s="12" t="s">
        <v>41</v>
      </c>
      <c r="B548" s="12">
        <v>1920</v>
      </c>
      <c r="C548" s="14">
        <v>2.2961078833999999</v>
      </c>
      <c r="D548" s="13">
        <v>0.193</v>
      </c>
      <c r="E548" s="13">
        <v>56.5</v>
      </c>
      <c r="F548" s="13">
        <v>1.2</v>
      </c>
      <c r="G548" s="13">
        <v>7.5999999999999998E-2</v>
      </c>
      <c r="H548" s="12">
        <v>1</v>
      </c>
      <c r="I548" s="15">
        <f t="shared" si="48"/>
        <v>1.2</v>
      </c>
      <c r="J548" s="15">
        <f t="shared" si="49"/>
        <v>7.5999999999999998E-2</v>
      </c>
      <c r="K548" s="13">
        <v>1477.8</v>
      </c>
      <c r="L548" s="12">
        <f t="shared" si="50"/>
        <v>2.0864923678779417</v>
      </c>
      <c r="M548">
        <f t="shared" si="51"/>
        <v>2574</v>
      </c>
      <c r="N548">
        <f t="shared" si="52"/>
        <v>7</v>
      </c>
      <c r="O548">
        <f t="shared" si="53"/>
        <v>0.4</v>
      </c>
    </row>
    <row r="549" spans="1:15">
      <c r="A549" s="12" t="s">
        <v>41</v>
      </c>
      <c r="B549" s="12">
        <v>1100</v>
      </c>
      <c r="C549" s="14">
        <v>3.8636480594</v>
      </c>
      <c r="D549" s="13">
        <v>0.34200000000000003</v>
      </c>
      <c r="E549" s="13">
        <v>56.5</v>
      </c>
      <c r="F549" s="13">
        <v>1.85</v>
      </c>
      <c r="G549" s="13">
        <v>0.22</v>
      </c>
      <c r="H549" s="12">
        <v>1</v>
      </c>
      <c r="I549" s="15">
        <f t="shared" si="48"/>
        <v>1.85</v>
      </c>
      <c r="J549" s="15">
        <f t="shared" si="49"/>
        <v>0.22</v>
      </c>
      <c r="K549" s="13">
        <v>4406.6000000000004</v>
      </c>
      <c r="L549" s="12">
        <f t="shared" si="50"/>
        <v>6.2214392876488498</v>
      </c>
      <c r="M549">
        <f t="shared" si="51"/>
        <v>7674</v>
      </c>
      <c r="N549">
        <f t="shared" si="52"/>
        <v>31</v>
      </c>
      <c r="O549">
        <f t="shared" si="53"/>
        <v>3.7</v>
      </c>
    </row>
    <row r="550" spans="1:15">
      <c r="A550" s="12" t="s">
        <v>41</v>
      </c>
      <c r="B550" s="12">
        <v>1100</v>
      </c>
      <c r="C550" s="14">
        <v>1.0239680274</v>
      </c>
      <c r="D550" s="13">
        <v>0.28599999999999998</v>
      </c>
      <c r="E550" s="13">
        <v>56.5</v>
      </c>
      <c r="F550" s="13">
        <v>1.85</v>
      </c>
      <c r="G550" s="13">
        <v>0.22</v>
      </c>
      <c r="H550" s="12">
        <v>1</v>
      </c>
      <c r="I550" s="15">
        <f t="shared" si="48"/>
        <v>1.85</v>
      </c>
      <c r="J550" s="15">
        <f t="shared" si="49"/>
        <v>0.22</v>
      </c>
      <c r="K550" s="13">
        <v>976.6</v>
      </c>
      <c r="L550" s="12">
        <f t="shared" si="50"/>
        <v>1.37885827956305</v>
      </c>
      <c r="M550">
        <f t="shared" si="51"/>
        <v>1701</v>
      </c>
      <c r="N550">
        <f t="shared" si="52"/>
        <v>7</v>
      </c>
      <c r="O550">
        <f t="shared" si="53"/>
        <v>0.8</v>
      </c>
    </row>
    <row r="551" spans="1:15">
      <c r="A551" s="12" t="s">
        <v>41</v>
      </c>
      <c r="B551" s="12">
        <v>1100</v>
      </c>
      <c r="C551" s="14">
        <v>0.12485548270000001</v>
      </c>
      <c r="D551" s="13">
        <v>0.25800000000000001</v>
      </c>
      <c r="E551" s="13">
        <v>56.5</v>
      </c>
      <c r="F551" s="13">
        <v>1.85</v>
      </c>
      <c r="G551" s="13">
        <v>0.22</v>
      </c>
      <c r="H551" s="12">
        <v>1</v>
      </c>
      <c r="I551" s="15">
        <f t="shared" ref="I551:I557" si="54">F551</f>
        <v>1.85</v>
      </c>
      <c r="J551" s="15">
        <f t="shared" ref="J551:J557" si="55">G551</f>
        <v>0.22</v>
      </c>
      <c r="K551" s="13">
        <v>107.4</v>
      </c>
      <c r="L551" s="12">
        <f t="shared" si="50"/>
        <v>0.151668197609825</v>
      </c>
      <c r="M551">
        <f t="shared" si="51"/>
        <v>187</v>
      </c>
      <c r="N551">
        <f t="shared" si="52"/>
        <v>1</v>
      </c>
      <c r="O551">
        <f t="shared" si="53"/>
        <v>0.1</v>
      </c>
    </row>
    <row r="552" spans="1:15">
      <c r="A552" s="12" t="s">
        <v>41</v>
      </c>
      <c r="B552" s="12">
        <v>5300</v>
      </c>
      <c r="C552" s="14">
        <v>0.73609262190000002</v>
      </c>
      <c r="D552" s="13">
        <v>0.5</v>
      </c>
      <c r="E552" s="13">
        <v>56.5</v>
      </c>
      <c r="F552" s="13">
        <v>0.6</v>
      </c>
      <c r="G552" s="13">
        <v>0.13500000000000001</v>
      </c>
      <c r="H552" s="12">
        <v>1</v>
      </c>
      <c r="I552" s="15">
        <f t="shared" si="54"/>
        <v>0.6</v>
      </c>
      <c r="J552" s="15">
        <f t="shared" si="55"/>
        <v>0.13500000000000001</v>
      </c>
      <c r="K552" s="13">
        <v>1227.4000000000001</v>
      </c>
      <c r="L552" s="12">
        <f t="shared" si="50"/>
        <v>1.73288471405625</v>
      </c>
      <c r="M552">
        <f t="shared" si="51"/>
        <v>2137</v>
      </c>
      <c r="N552">
        <f t="shared" si="52"/>
        <v>3</v>
      </c>
      <c r="O552">
        <f t="shared" si="53"/>
        <v>0.6</v>
      </c>
    </row>
    <row r="553" spans="1:15">
      <c r="A553" s="12" t="s">
        <v>41</v>
      </c>
      <c r="B553" s="12">
        <v>1920</v>
      </c>
      <c r="C553" s="14">
        <v>2.6314157851000002</v>
      </c>
      <c r="D553" s="13">
        <v>0.23400000000000001</v>
      </c>
      <c r="E553" s="13">
        <v>56.5</v>
      </c>
      <c r="F553" s="13">
        <v>1.2</v>
      </c>
      <c r="G553" s="13">
        <v>7.5999999999999998E-2</v>
      </c>
      <c r="H553" s="12">
        <v>1</v>
      </c>
      <c r="I553" s="15">
        <f t="shared" si="54"/>
        <v>1.2</v>
      </c>
      <c r="J553" s="15">
        <f t="shared" si="55"/>
        <v>7.5999999999999998E-2</v>
      </c>
      <c r="K553" s="13">
        <v>2441.1999999999998</v>
      </c>
      <c r="L553" s="12">
        <f t="shared" si="50"/>
        <v>2.8991623412339251</v>
      </c>
      <c r="M553">
        <f t="shared" si="51"/>
        <v>3576</v>
      </c>
      <c r="N553">
        <f t="shared" si="52"/>
        <v>9</v>
      </c>
      <c r="O553">
        <f t="shared" si="53"/>
        <v>0.6</v>
      </c>
    </row>
    <row r="554" spans="1:15">
      <c r="A554" s="12" t="s">
        <v>41</v>
      </c>
      <c r="B554" s="12">
        <v>5300</v>
      </c>
      <c r="C554" s="14">
        <v>9.53180904E-2</v>
      </c>
      <c r="D554" s="13">
        <v>0.5</v>
      </c>
      <c r="E554" s="13">
        <v>56.5</v>
      </c>
      <c r="F554" s="13">
        <v>0.6</v>
      </c>
      <c r="G554" s="13">
        <v>0.13500000000000001</v>
      </c>
      <c r="H554" s="12">
        <v>1</v>
      </c>
      <c r="I554" s="15">
        <f t="shared" si="54"/>
        <v>0.6</v>
      </c>
      <c r="J554" s="15">
        <f t="shared" si="55"/>
        <v>0.13500000000000001</v>
      </c>
      <c r="K554" s="13">
        <v>158.9</v>
      </c>
      <c r="L554" s="12">
        <f t="shared" si="50"/>
        <v>0.22439467115</v>
      </c>
      <c r="M554">
        <f t="shared" si="51"/>
        <v>277</v>
      </c>
      <c r="N554">
        <f t="shared" si="52"/>
        <v>0</v>
      </c>
      <c r="O554">
        <f t="shared" si="53"/>
        <v>0.1</v>
      </c>
    </row>
    <row r="555" spans="1:15">
      <c r="A555" s="12" t="s">
        <v>41</v>
      </c>
      <c r="B555" s="12">
        <v>1100</v>
      </c>
      <c r="C555" s="14">
        <v>2.1048800499999999E-2</v>
      </c>
      <c r="D555" s="13">
        <v>0.34200000000000003</v>
      </c>
      <c r="E555" s="13">
        <v>56.5</v>
      </c>
      <c r="F555" s="13">
        <v>1.85</v>
      </c>
      <c r="G555" s="13">
        <v>0.22</v>
      </c>
      <c r="H555" s="12">
        <v>1</v>
      </c>
      <c r="I555" s="15">
        <f t="shared" si="54"/>
        <v>1.85</v>
      </c>
      <c r="J555" s="15">
        <f t="shared" si="55"/>
        <v>0.22</v>
      </c>
      <c r="K555" s="13">
        <v>24</v>
      </c>
      <c r="L555" s="12">
        <f t="shared" si="50"/>
        <v>3.3893831005125004E-2</v>
      </c>
      <c r="M555">
        <f t="shared" si="51"/>
        <v>42</v>
      </c>
      <c r="N555">
        <f t="shared" si="52"/>
        <v>0</v>
      </c>
      <c r="O555">
        <f t="shared" si="53"/>
        <v>0</v>
      </c>
    </row>
    <row r="556" spans="1:15">
      <c r="A556" s="12" t="s">
        <v>41</v>
      </c>
      <c r="B556" s="12">
        <v>1100</v>
      </c>
      <c r="C556" s="14">
        <v>0.54349839150000001</v>
      </c>
      <c r="D556" s="13">
        <v>0.28599999999999998</v>
      </c>
      <c r="E556" s="13">
        <v>56.5</v>
      </c>
      <c r="F556" s="13">
        <v>1.85</v>
      </c>
      <c r="G556" s="13">
        <v>0.22</v>
      </c>
      <c r="H556" s="12">
        <v>1</v>
      </c>
      <c r="I556" s="15">
        <f t="shared" si="54"/>
        <v>1.85</v>
      </c>
      <c r="J556" s="15">
        <f t="shared" si="55"/>
        <v>0.22</v>
      </c>
      <c r="K556" s="13">
        <v>518.4</v>
      </c>
      <c r="L556" s="12">
        <f t="shared" si="50"/>
        <v>0.73186587568737493</v>
      </c>
      <c r="M556">
        <f t="shared" si="51"/>
        <v>903</v>
      </c>
      <c r="N556">
        <f t="shared" si="52"/>
        <v>4</v>
      </c>
      <c r="O556">
        <f t="shared" si="53"/>
        <v>0.4</v>
      </c>
    </row>
    <row r="557" spans="1:15">
      <c r="A557" s="12" t="s">
        <v>41</v>
      </c>
      <c r="B557" s="12">
        <v>4340</v>
      </c>
      <c r="C557" s="14">
        <v>8.7635577000000006E-3</v>
      </c>
      <c r="D557" s="13">
        <v>0.41299999999999998</v>
      </c>
      <c r="E557" s="13">
        <v>56.5</v>
      </c>
      <c r="F557" s="13">
        <v>0.7</v>
      </c>
      <c r="G557" s="13">
        <v>0.09</v>
      </c>
      <c r="H557" s="12">
        <v>1</v>
      </c>
      <c r="I557" s="15">
        <f t="shared" si="54"/>
        <v>0.7</v>
      </c>
      <c r="J557" s="15">
        <f t="shared" si="55"/>
        <v>0.09</v>
      </c>
      <c r="K557" s="13">
        <v>129.19999999999999</v>
      </c>
      <c r="L557" s="12">
        <f t="shared" si="50"/>
        <v>1.7041103095887501E-2</v>
      </c>
      <c r="M557">
        <f t="shared" si="51"/>
        <v>21</v>
      </c>
      <c r="N557">
        <f t="shared" si="52"/>
        <v>0</v>
      </c>
      <c r="O557">
        <f t="shared" si="53"/>
        <v>0</v>
      </c>
    </row>
    <row r="558" spans="1:15">
      <c r="C558">
        <f>SUM(C2:C557)</f>
        <v>2441.4639680837986</v>
      </c>
      <c r="N558">
        <f>SUM(N2:N557)</f>
        <v>14183</v>
      </c>
      <c r="O558">
        <f>SUM(O2:O557)</f>
        <v>1620.3999999999994</v>
      </c>
    </row>
  </sheetData>
  <sortState ref="A2:I557">
    <sortCondition ref="H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9"/>
  <sheetViews>
    <sheetView workbookViewId="0">
      <pane ySplit="1" topLeftCell="A107" activePane="bottomLeft" state="frozen"/>
      <selection pane="bottomLeft" activeCell="L1" sqref="L1:O2"/>
    </sheetView>
  </sheetViews>
  <sheetFormatPr defaultRowHeight="15"/>
  <cols>
    <col min="1" max="1" width="6.140625" style="12" bestFit="1" customWidth="1"/>
    <col min="2" max="2" width="9.7109375" style="12" customWidth="1"/>
    <col min="3" max="3" width="13.7109375" style="14" bestFit="1" customWidth="1"/>
    <col min="4" max="4" width="13.7109375" style="13" customWidth="1"/>
    <col min="5" max="5" width="14.7109375" style="13" bestFit="1" customWidth="1"/>
    <col min="6" max="7" width="13.7109375" style="13" customWidth="1"/>
    <col min="8" max="8" width="11.140625" style="12" bestFit="1" customWidth="1"/>
    <col min="9" max="10" width="11.140625" style="12" customWidth="1"/>
    <col min="11" max="11" width="19.7109375" style="13" customWidth="1"/>
    <col min="12" max="12" width="14.7109375" customWidth="1"/>
    <col min="13" max="13" width="13.85546875" bestFit="1" customWidth="1"/>
  </cols>
  <sheetData>
    <row r="1" spans="1:15" ht="30">
      <c r="A1" s="12" t="s">
        <v>40</v>
      </c>
      <c r="B1" s="12" t="s">
        <v>17</v>
      </c>
      <c r="C1" s="14" t="s">
        <v>24</v>
      </c>
      <c r="D1" s="13" t="s">
        <v>19</v>
      </c>
      <c r="E1" s="13" t="s">
        <v>18</v>
      </c>
      <c r="F1" s="13" t="s">
        <v>20</v>
      </c>
      <c r="G1" s="13" t="s">
        <v>21</v>
      </c>
      <c r="H1" s="12" t="s">
        <v>23</v>
      </c>
      <c r="I1" s="12" t="s">
        <v>42</v>
      </c>
      <c r="J1" s="12" t="s">
        <v>43</v>
      </c>
      <c r="K1" s="13" t="s">
        <v>22</v>
      </c>
      <c r="L1" s="16" t="s">
        <v>44</v>
      </c>
      <c r="M1" s="16" t="s">
        <v>45</v>
      </c>
      <c r="N1" s="16" t="s">
        <v>46</v>
      </c>
      <c r="O1" s="16" t="s">
        <v>47</v>
      </c>
    </row>
    <row r="2" spans="1:15">
      <c r="A2" s="12" t="s">
        <v>41</v>
      </c>
      <c r="B2" s="12">
        <v>1400</v>
      </c>
      <c r="C2" s="14">
        <v>0.1520249239</v>
      </c>
      <c r="D2" s="13">
        <v>0.88800000000000001</v>
      </c>
      <c r="E2" s="13">
        <v>56.5</v>
      </c>
      <c r="F2" s="13">
        <v>1.93</v>
      </c>
      <c r="G2" s="13">
        <v>0.497</v>
      </c>
      <c r="H2" s="12">
        <v>0</v>
      </c>
      <c r="I2" s="15">
        <f>F2*0.7</f>
        <v>1.351</v>
      </c>
      <c r="J2" s="15">
        <f>G2*0.5</f>
        <v>0.2485</v>
      </c>
      <c r="K2" s="13">
        <v>16404.7</v>
      </c>
      <c r="L2" s="12">
        <f>E2*D2*C2/12</f>
        <v>0.63561620682590003</v>
      </c>
      <c r="M2">
        <f>ROUND(E2*D2*C2*102.79,0)</f>
        <v>784</v>
      </c>
      <c r="N2">
        <f>ROUND(I2*M2*0.002205,0)</f>
        <v>2</v>
      </c>
      <c r="O2">
        <f>ROUND(J2*M2*0.002205,1)</f>
        <v>0.4</v>
      </c>
    </row>
    <row r="3" spans="1:15">
      <c r="A3" s="12" t="s">
        <v>41</v>
      </c>
      <c r="B3" s="12">
        <v>1200</v>
      </c>
      <c r="C3" s="14">
        <v>7.5098151200000005E-2</v>
      </c>
      <c r="D3" s="13">
        <v>0.38900000000000001</v>
      </c>
      <c r="E3" s="13">
        <v>56.5</v>
      </c>
      <c r="F3" s="13">
        <v>2.23</v>
      </c>
      <c r="G3" s="13">
        <v>0.316</v>
      </c>
      <c r="H3" s="12">
        <v>0</v>
      </c>
      <c r="I3" s="15">
        <f t="shared" ref="I3:I28" si="0">F3*0.7</f>
        <v>1.5609999999999999</v>
      </c>
      <c r="J3" s="15">
        <f t="shared" ref="J3:J28" si="1">G3*0.5</f>
        <v>0.158</v>
      </c>
      <c r="K3" s="13">
        <v>119.9</v>
      </c>
      <c r="L3" s="12">
        <f t="shared" ref="L3:L66" si="2">E3*D3*C3/12</f>
        <v>0.13754539301243335</v>
      </c>
      <c r="M3">
        <f t="shared" ref="M3:M66" si="3">ROUND(E3*D3*C3*102.79,0)</f>
        <v>170</v>
      </c>
      <c r="N3">
        <f t="shared" ref="N3:N66" si="4">ROUND(I3*M3*0.002205,0)</f>
        <v>1</v>
      </c>
      <c r="O3">
        <f t="shared" ref="O3:O66" si="5">ROUND(J3*M3*0.002205,1)</f>
        <v>0.1</v>
      </c>
    </row>
    <row r="4" spans="1:15">
      <c r="A4" s="12" t="s">
        <v>41</v>
      </c>
      <c r="B4" s="12">
        <v>1400</v>
      </c>
      <c r="C4" s="14">
        <v>1.7995452799999999E-2</v>
      </c>
      <c r="D4" s="13">
        <v>0.88700000000000001</v>
      </c>
      <c r="E4" s="13">
        <v>56.5</v>
      </c>
      <c r="F4" s="13">
        <v>1.93</v>
      </c>
      <c r="G4" s="13">
        <v>0.497</v>
      </c>
      <c r="H4" s="12">
        <v>0</v>
      </c>
      <c r="I4" s="15">
        <f t="shared" si="0"/>
        <v>1.351</v>
      </c>
      <c r="J4" s="15">
        <f t="shared" si="1"/>
        <v>0.2485</v>
      </c>
      <c r="K4" s="13">
        <v>485.9</v>
      </c>
      <c r="L4" s="12">
        <f t="shared" si="2"/>
        <v>7.5154259566533321E-2</v>
      </c>
      <c r="M4">
        <f t="shared" si="3"/>
        <v>93</v>
      </c>
      <c r="N4">
        <f t="shared" si="4"/>
        <v>0</v>
      </c>
      <c r="O4">
        <f t="shared" si="5"/>
        <v>0.1</v>
      </c>
    </row>
    <row r="5" spans="1:15">
      <c r="A5" s="12" t="s">
        <v>41</v>
      </c>
      <c r="B5" s="12">
        <v>1200</v>
      </c>
      <c r="C5" s="14">
        <v>0.14535507919999999</v>
      </c>
      <c r="D5" s="13">
        <v>0.38900000000000001</v>
      </c>
      <c r="E5" s="13">
        <v>56.5</v>
      </c>
      <c r="F5" s="13">
        <v>2.23</v>
      </c>
      <c r="G5" s="13">
        <v>0.316</v>
      </c>
      <c r="H5" s="12">
        <v>0</v>
      </c>
      <c r="I5" s="15">
        <f t="shared" si="0"/>
        <v>1.5609999999999999</v>
      </c>
      <c r="J5" s="15">
        <f t="shared" si="1"/>
        <v>0.158</v>
      </c>
      <c r="K5" s="13">
        <v>125.9</v>
      </c>
      <c r="L5" s="12">
        <f t="shared" si="2"/>
        <v>0.26622388401643332</v>
      </c>
      <c r="M5">
        <f t="shared" si="3"/>
        <v>328</v>
      </c>
      <c r="N5">
        <f t="shared" si="4"/>
        <v>1</v>
      </c>
      <c r="O5">
        <f t="shared" si="5"/>
        <v>0.1</v>
      </c>
    </row>
    <row r="6" spans="1:15">
      <c r="A6" s="12" t="s">
        <v>41</v>
      </c>
      <c r="B6" s="12">
        <v>1200</v>
      </c>
      <c r="C6" s="14">
        <v>0.109808118</v>
      </c>
      <c r="D6" s="13">
        <v>0.22</v>
      </c>
      <c r="E6" s="13">
        <v>56.5</v>
      </c>
      <c r="F6" s="13">
        <v>2.23</v>
      </c>
      <c r="G6" s="13">
        <v>0.316</v>
      </c>
      <c r="H6" s="12">
        <v>0</v>
      </c>
      <c r="I6" s="15">
        <f t="shared" si="0"/>
        <v>1.5609999999999999</v>
      </c>
      <c r="J6" s="15">
        <f t="shared" si="1"/>
        <v>0.158</v>
      </c>
      <c r="K6" s="13">
        <v>76.400000000000006</v>
      </c>
      <c r="L6" s="12">
        <f t="shared" si="2"/>
        <v>0.11374290889499999</v>
      </c>
      <c r="M6">
        <f t="shared" si="3"/>
        <v>140</v>
      </c>
      <c r="N6">
        <f t="shared" si="4"/>
        <v>0</v>
      </c>
      <c r="O6">
        <f t="shared" si="5"/>
        <v>0</v>
      </c>
    </row>
    <row r="7" spans="1:15">
      <c r="A7" s="12" t="s">
        <v>41</v>
      </c>
      <c r="B7" s="12">
        <v>1200</v>
      </c>
      <c r="C7" s="14">
        <v>4.5309834399999999E-2</v>
      </c>
      <c r="D7" s="13">
        <v>0.22</v>
      </c>
      <c r="E7" s="13">
        <v>56.5</v>
      </c>
      <c r="F7" s="13">
        <v>2.23</v>
      </c>
      <c r="G7" s="13">
        <v>0.316</v>
      </c>
      <c r="H7" s="12">
        <v>0</v>
      </c>
      <c r="I7" s="15">
        <f t="shared" si="0"/>
        <v>1.5609999999999999</v>
      </c>
      <c r="J7" s="15">
        <f t="shared" si="1"/>
        <v>0.158</v>
      </c>
      <c r="K7" s="13">
        <v>50.8</v>
      </c>
      <c r="L7" s="12">
        <f t="shared" si="2"/>
        <v>4.6933436799333338E-2</v>
      </c>
      <c r="M7">
        <f t="shared" si="3"/>
        <v>58</v>
      </c>
      <c r="N7">
        <f t="shared" si="4"/>
        <v>0</v>
      </c>
      <c r="O7">
        <f t="shared" si="5"/>
        <v>0</v>
      </c>
    </row>
    <row r="8" spans="1:15">
      <c r="A8" s="12" t="s">
        <v>41</v>
      </c>
      <c r="B8" s="12">
        <v>1200</v>
      </c>
      <c r="C8" s="14">
        <v>0.1003419944</v>
      </c>
      <c r="D8" s="13">
        <v>0.22</v>
      </c>
      <c r="E8" s="13">
        <v>56.5</v>
      </c>
      <c r="F8" s="13">
        <v>2.23</v>
      </c>
      <c r="G8" s="13">
        <v>0.316</v>
      </c>
      <c r="H8" s="12">
        <v>0</v>
      </c>
      <c r="I8" s="15">
        <f t="shared" si="0"/>
        <v>1.5609999999999999</v>
      </c>
      <c r="J8" s="15">
        <f t="shared" si="1"/>
        <v>0.158</v>
      </c>
      <c r="K8" s="13">
        <v>49.2</v>
      </c>
      <c r="L8" s="12">
        <f t="shared" si="2"/>
        <v>0.10393758253266666</v>
      </c>
      <c r="M8">
        <f t="shared" si="3"/>
        <v>128</v>
      </c>
      <c r="N8">
        <f t="shared" si="4"/>
        <v>0</v>
      </c>
      <c r="O8">
        <f t="shared" si="5"/>
        <v>0</v>
      </c>
    </row>
    <row r="9" spans="1:15">
      <c r="A9" s="12" t="s">
        <v>41</v>
      </c>
      <c r="B9" s="12">
        <v>1200</v>
      </c>
      <c r="C9" s="14">
        <v>0.13358806949999999</v>
      </c>
      <c r="D9" s="13">
        <v>0.22</v>
      </c>
      <c r="E9" s="13">
        <v>56.5</v>
      </c>
      <c r="F9" s="13">
        <v>2.23</v>
      </c>
      <c r="G9" s="13">
        <v>0.316</v>
      </c>
      <c r="H9" s="12">
        <v>0</v>
      </c>
      <c r="I9" s="15">
        <f t="shared" si="0"/>
        <v>1.5609999999999999</v>
      </c>
      <c r="J9" s="15">
        <f t="shared" si="1"/>
        <v>0.158</v>
      </c>
      <c r="K9" s="13">
        <v>65.400000000000006</v>
      </c>
      <c r="L9" s="12">
        <f t="shared" si="2"/>
        <v>0.13837497532374998</v>
      </c>
      <c r="M9">
        <f t="shared" si="3"/>
        <v>171</v>
      </c>
      <c r="N9">
        <f t="shared" si="4"/>
        <v>1</v>
      </c>
      <c r="O9">
        <f t="shared" si="5"/>
        <v>0.1</v>
      </c>
    </row>
    <row r="10" spans="1:15">
      <c r="A10" s="12" t="s">
        <v>41</v>
      </c>
      <c r="B10" s="12">
        <v>1200</v>
      </c>
      <c r="C10" s="14">
        <v>0.1080298395</v>
      </c>
      <c r="D10" s="13">
        <v>0.38900000000000001</v>
      </c>
      <c r="E10" s="13">
        <v>56.5</v>
      </c>
      <c r="F10" s="13">
        <v>2.23</v>
      </c>
      <c r="G10" s="13">
        <v>0.316</v>
      </c>
      <c r="H10" s="12">
        <v>0</v>
      </c>
      <c r="I10" s="15">
        <f t="shared" si="0"/>
        <v>1.5609999999999999</v>
      </c>
      <c r="J10" s="15">
        <f t="shared" si="1"/>
        <v>0.158</v>
      </c>
      <c r="K10" s="13">
        <v>93.6</v>
      </c>
      <c r="L10" s="12">
        <f t="shared" si="2"/>
        <v>0.19786115228756251</v>
      </c>
      <c r="M10">
        <f t="shared" si="3"/>
        <v>244</v>
      </c>
      <c r="N10">
        <f t="shared" si="4"/>
        <v>1</v>
      </c>
      <c r="O10">
        <f t="shared" si="5"/>
        <v>0.1</v>
      </c>
    </row>
    <row r="11" spans="1:15">
      <c r="A11" s="12" t="s">
        <v>41</v>
      </c>
      <c r="B11" s="12">
        <v>1200</v>
      </c>
      <c r="C11" s="14">
        <v>9.4186511000000001E-2</v>
      </c>
      <c r="D11" s="13">
        <v>0.38900000000000001</v>
      </c>
      <c r="E11" s="13">
        <v>56.5</v>
      </c>
      <c r="F11" s="13">
        <v>2.23</v>
      </c>
      <c r="G11" s="13">
        <v>0.316</v>
      </c>
      <c r="H11" s="12">
        <v>0</v>
      </c>
      <c r="I11" s="15">
        <f t="shared" si="0"/>
        <v>1.5609999999999999</v>
      </c>
      <c r="J11" s="15">
        <f t="shared" si="1"/>
        <v>0.158</v>
      </c>
      <c r="K11" s="13">
        <v>81.599999999999994</v>
      </c>
      <c r="L11" s="12">
        <f t="shared" si="2"/>
        <v>0.17250651933445835</v>
      </c>
      <c r="M11">
        <f t="shared" si="3"/>
        <v>213</v>
      </c>
      <c r="N11">
        <f t="shared" si="4"/>
        <v>1</v>
      </c>
      <c r="O11">
        <f t="shared" si="5"/>
        <v>0.1</v>
      </c>
    </row>
    <row r="12" spans="1:15">
      <c r="A12" s="12" t="s">
        <v>41</v>
      </c>
      <c r="B12" s="12">
        <v>1200</v>
      </c>
      <c r="C12" s="14">
        <v>2.6623948000000001E-3</v>
      </c>
      <c r="D12" s="13">
        <v>0.38900000000000001</v>
      </c>
      <c r="E12" s="13">
        <v>56.5</v>
      </c>
      <c r="F12" s="13">
        <v>2.23</v>
      </c>
      <c r="G12" s="13">
        <v>0.316</v>
      </c>
      <c r="H12" s="12">
        <v>0</v>
      </c>
      <c r="I12" s="15">
        <f t="shared" si="0"/>
        <v>1.5609999999999999</v>
      </c>
      <c r="J12" s="15">
        <f t="shared" si="1"/>
        <v>0.158</v>
      </c>
      <c r="K12" s="13">
        <v>2.2999999999999998</v>
      </c>
      <c r="L12" s="12">
        <f t="shared" si="2"/>
        <v>4.8762870093166663E-3</v>
      </c>
      <c r="M12">
        <f t="shared" si="3"/>
        <v>6</v>
      </c>
      <c r="N12">
        <f t="shared" si="4"/>
        <v>0</v>
      </c>
      <c r="O12">
        <f t="shared" si="5"/>
        <v>0</v>
      </c>
    </row>
    <row r="13" spans="1:15">
      <c r="A13" s="12" t="s">
        <v>41</v>
      </c>
      <c r="B13" s="12">
        <v>1200</v>
      </c>
      <c r="C13" s="14">
        <v>0.44228793840000002</v>
      </c>
      <c r="D13" s="13">
        <v>0.38900000000000001</v>
      </c>
      <c r="E13" s="13">
        <v>56.5</v>
      </c>
      <c r="F13" s="13">
        <v>2.23</v>
      </c>
      <c r="G13" s="13">
        <v>0.316</v>
      </c>
      <c r="H13" s="12">
        <v>0</v>
      </c>
      <c r="I13" s="15">
        <f t="shared" si="0"/>
        <v>1.5609999999999999</v>
      </c>
      <c r="J13" s="15">
        <f t="shared" si="1"/>
        <v>0.158</v>
      </c>
      <c r="K13" s="13">
        <v>383.2</v>
      </c>
      <c r="L13" s="12">
        <f t="shared" si="2"/>
        <v>0.81006878784369996</v>
      </c>
      <c r="M13">
        <f t="shared" si="3"/>
        <v>999</v>
      </c>
      <c r="N13">
        <f t="shared" si="4"/>
        <v>3</v>
      </c>
      <c r="O13">
        <f t="shared" si="5"/>
        <v>0.3</v>
      </c>
    </row>
    <row r="14" spans="1:15">
      <c r="A14" s="12" t="s">
        <v>41</v>
      </c>
      <c r="B14" s="12">
        <v>1200</v>
      </c>
      <c r="C14" s="14">
        <v>3.6037463499999998E-2</v>
      </c>
      <c r="D14" s="13">
        <v>0.38900000000000001</v>
      </c>
      <c r="E14" s="13">
        <v>56.5</v>
      </c>
      <c r="F14" s="13">
        <v>2.23</v>
      </c>
      <c r="G14" s="13">
        <v>0.316</v>
      </c>
      <c r="H14" s="12">
        <v>0</v>
      </c>
      <c r="I14" s="15">
        <f t="shared" si="0"/>
        <v>1.5609999999999999</v>
      </c>
      <c r="J14" s="15">
        <f t="shared" si="1"/>
        <v>0.158</v>
      </c>
      <c r="K14" s="13">
        <v>31.2</v>
      </c>
      <c r="L14" s="12">
        <f t="shared" si="2"/>
        <v>6.6004115961229168E-2</v>
      </c>
      <c r="M14">
        <f t="shared" si="3"/>
        <v>81</v>
      </c>
      <c r="N14">
        <f t="shared" si="4"/>
        <v>0</v>
      </c>
      <c r="O14">
        <f t="shared" si="5"/>
        <v>0</v>
      </c>
    </row>
    <row r="15" spans="1:15">
      <c r="A15" s="12" t="s">
        <v>41</v>
      </c>
      <c r="B15" s="12">
        <v>1200</v>
      </c>
      <c r="C15" s="14">
        <v>8.0420133699999993E-2</v>
      </c>
      <c r="D15" s="13">
        <v>0.38900000000000001</v>
      </c>
      <c r="E15" s="13">
        <v>56.5</v>
      </c>
      <c r="F15" s="13">
        <v>2.23</v>
      </c>
      <c r="G15" s="13">
        <v>0.316</v>
      </c>
      <c r="H15" s="12">
        <v>0</v>
      </c>
      <c r="I15" s="15">
        <f t="shared" si="0"/>
        <v>1.5609999999999999</v>
      </c>
      <c r="J15" s="15">
        <f t="shared" si="1"/>
        <v>0.158</v>
      </c>
      <c r="K15" s="13">
        <v>69.7</v>
      </c>
      <c r="L15" s="12">
        <f t="shared" si="2"/>
        <v>0.14729282571045416</v>
      </c>
      <c r="M15">
        <f t="shared" si="3"/>
        <v>182</v>
      </c>
      <c r="N15">
        <f t="shared" si="4"/>
        <v>1</v>
      </c>
      <c r="O15">
        <f t="shared" si="5"/>
        <v>0.1</v>
      </c>
    </row>
    <row r="16" spans="1:15">
      <c r="A16" s="12" t="s">
        <v>41</v>
      </c>
      <c r="B16" s="12">
        <v>1300</v>
      </c>
      <c r="C16" s="14">
        <v>1.1140607199999999E-2</v>
      </c>
      <c r="D16" s="13">
        <v>0.69199999999999995</v>
      </c>
      <c r="E16" s="13">
        <v>56.5</v>
      </c>
      <c r="F16" s="13">
        <v>2.1</v>
      </c>
      <c r="G16" s="13">
        <v>0.51600000000000001</v>
      </c>
      <c r="H16" s="12">
        <v>0</v>
      </c>
      <c r="I16" s="15">
        <f t="shared" si="0"/>
        <v>1.47</v>
      </c>
      <c r="J16" s="15">
        <f t="shared" si="1"/>
        <v>0.25800000000000001</v>
      </c>
      <c r="K16" s="13">
        <v>302.5</v>
      </c>
      <c r="L16" s="12">
        <f t="shared" si="2"/>
        <v>3.6297955025466663E-2</v>
      </c>
      <c r="M16">
        <f t="shared" si="3"/>
        <v>45</v>
      </c>
      <c r="N16">
        <f t="shared" si="4"/>
        <v>0</v>
      </c>
      <c r="O16">
        <f t="shared" si="5"/>
        <v>0</v>
      </c>
    </row>
    <row r="17" spans="1:15">
      <c r="A17" s="12" t="s">
        <v>41</v>
      </c>
      <c r="B17" s="12">
        <v>1200</v>
      </c>
      <c r="C17" s="14">
        <v>0.37571221090000001</v>
      </c>
      <c r="D17" s="13">
        <v>0.38900000000000001</v>
      </c>
      <c r="E17" s="13">
        <v>56.5</v>
      </c>
      <c r="F17" s="13">
        <v>2.23</v>
      </c>
      <c r="G17" s="13">
        <v>0.316</v>
      </c>
      <c r="H17" s="12">
        <v>0</v>
      </c>
      <c r="I17" s="15">
        <f t="shared" si="0"/>
        <v>1.5609999999999999</v>
      </c>
      <c r="J17" s="15">
        <f t="shared" si="1"/>
        <v>0.158</v>
      </c>
      <c r="K17" s="13">
        <v>325.5</v>
      </c>
      <c r="L17" s="12">
        <f t="shared" si="2"/>
        <v>0.68813256893880415</v>
      </c>
      <c r="M17">
        <f t="shared" si="3"/>
        <v>849</v>
      </c>
      <c r="N17">
        <f t="shared" si="4"/>
        <v>3</v>
      </c>
      <c r="O17">
        <f t="shared" si="5"/>
        <v>0.3</v>
      </c>
    </row>
    <row r="18" spans="1:15">
      <c r="A18" s="12" t="s">
        <v>41</v>
      </c>
      <c r="B18" s="12">
        <v>1200</v>
      </c>
      <c r="C18" s="14">
        <v>0.41320465740000001</v>
      </c>
      <c r="D18" s="13">
        <v>0.30399999999999999</v>
      </c>
      <c r="E18" s="13">
        <v>56.5</v>
      </c>
      <c r="F18" s="13">
        <v>2.23</v>
      </c>
      <c r="G18" s="13">
        <v>0.316</v>
      </c>
      <c r="H18" s="12">
        <v>0</v>
      </c>
      <c r="I18" s="15">
        <f t="shared" si="0"/>
        <v>1.5609999999999999</v>
      </c>
      <c r="J18" s="15">
        <f t="shared" si="1"/>
        <v>0.158</v>
      </c>
      <c r="K18" s="13">
        <v>279.7</v>
      </c>
      <c r="L18" s="12">
        <f t="shared" si="2"/>
        <v>0.59143359962519992</v>
      </c>
      <c r="M18">
        <f t="shared" si="3"/>
        <v>730</v>
      </c>
      <c r="N18">
        <f t="shared" si="4"/>
        <v>3</v>
      </c>
      <c r="O18">
        <f t="shared" si="5"/>
        <v>0.3</v>
      </c>
    </row>
    <row r="19" spans="1:15">
      <c r="A19" s="12" t="s">
        <v>41</v>
      </c>
      <c r="B19" s="12">
        <v>1200</v>
      </c>
      <c r="C19" s="14">
        <v>1.19730662E-2</v>
      </c>
      <c r="D19" s="13">
        <v>0.30399999999999999</v>
      </c>
      <c r="E19" s="13">
        <v>56.5</v>
      </c>
      <c r="F19" s="13">
        <v>2.23</v>
      </c>
      <c r="G19" s="13">
        <v>0.316</v>
      </c>
      <c r="H19" s="12">
        <v>0</v>
      </c>
      <c r="I19" s="15">
        <f t="shared" si="0"/>
        <v>1.5609999999999999</v>
      </c>
      <c r="J19" s="15">
        <f t="shared" si="1"/>
        <v>0.158</v>
      </c>
      <c r="K19" s="13">
        <v>8.1</v>
      </c>
      <c r="L19" s="12">
        <f t="shared" si="2"/>
        <v>1.7137448754266666E-2</v>
      </c>
      <c r="M19">
        <f t="shared" si="3"/>
        <v>21</v>
      </c>
      <c r="N19">
        <f t="shared" si="4"/>
        <v>0</v>
      </c>
      <c r="O19">
        <f t="shared" si="5"/>
        <v>0</v>
      </c>
    </row>
    <row r="20" spans="1:15">
      <c r="A20" s="12" t="s">
        <v>41</v>
      </c>
      <c r="B20" s="12">
        <v>1200</v>
      </c>
      <c r="C20" s="14">
        <v>7.9261536600000002E-2</v>
      </c>
      <c r="D20" s="13">
        <v>0.38900000000000001</v>
      </c>
      <c r="E20" s="13">
        <v>56.5</v>
      </c>
      <c r="F20" s="13">
        <v>2.23</v>
      </c>
      <c r="G20" s="13">
        <v>0.316</v>
      </c>
      <c r="H20" s="12">
        <v>0</v>
      </c>
      <c r="I20" s="15">
        <f t="shared" si="0"/>
        <v>1.5609999999999999</v>
      </c>
      <c r="J20" s="15">
        <f t="shared" si="1"/>
        <v>0.158</v>
      </c>
      <c r="K20" s="13">
        <v>68.7</v>
      </c>
      <c r="L20" s="12">
        <f t="shared" si="2"/>
        <v>0.14517080684692499</v>
      </c>
      <c r="M20">
        <f t="shared" si="3"/>
        <v>179</v>
      </c>
      <c r="N20">
        <f t="shared" si="4"/>
        <v>1</v>
      </c>
      <c r="O20">
        <f t="shared" si="5"/>
        <v>0.1</v>
      </c>
    </row>
    <row r="21" spans="1:15">
      <c r="A21" s="12" t="s">
        <v>41</v>
      </c>
      <c r="B21" s="12">
        <v>1200</v>
      </c>
      <c r="C21" s="14">
        <v>2.02801635E-2</v>
      </c>
      <c r="D21" s="13">
        <v>0.30399999999999999</v>
      </c>
      <c r="E21" s="13">
        <v>56.5</v>
      </c>
      <c r="F21" s="13">
        <v>2.23</v>
      </c>
      <c r="G21" s="13">
        <v>0.316</v>
      </c>
      <c r="H21" s="12">
        <v>0</v>
      </c>
      <c r="I21" s="15">
        <f t="shared" si="0"/>
        <v>1.5609999999999999</v>
      </c>
      <c r="J21" s="15">
        <f t="shared" si="1"/>
        <v>0.158</v>
      </c>
      <c r="K21" s="13">
        <v>13.7</v>
      </c>
      <c r="L21" s="12">
        <f t="shared" si="2"/>
        <v>2.9027674022999998E-2</v>
      </c>
      <c r="M21">
        <f t="shared" si="3"/>
        <v>36</v>
      </c>
      <c r="N21">
        <f t="shared" si="4"/>
        <v>0</v>
      </c>
      <c r="O21">
        <f t="shared" si="5"/>
        <v>0</v>
      </c>
    </row>
    <row r="22" spans="1:15">
      <c r="A22" s="12" t="s">
        <v>41</v>
      </c>
      <c r="B22" s="12">
        <v>1200</v>
      </c>
      <c r="C22" s="14">
        <v>2.386677004</v>
      </c>
      <c r="D22" s="13">
        <v>0.38900000000000001</v>
      </c>
      <c r="E22" s="13">
        <v>56.5</v>
      </c>
      <c r="F22" s="13">
        <v>2.23</v>
      </c>
      <c r="G22" s="13">
        <v>0.316</v>
      </c>
      <c r="H22" s="12">
        <v>0</v>
      </c>
      <c r="I22" s="15">
        <f t="shared" si="0"/>
        <v>1.5609999999999999</v>
      </c>
      <c r="J22" s="15">
        <f t="shared" si="1"/>
        <v>0.158</v>
      </c>
      <c r="K22" s="13">
        <v>2067.8000000000002</v>
      </c>
      <c r="L22" s="12">
        <f t="shared" si="2"/>
        <v>4.3712983777011667</v>
      </c>
      <c r="M22">
        <f t="shared" si="3"/>
        <v>5392</v>
      </c>
      <c r="N22">
        <f t="shared" si="4"/>
        <v>19</v>
      </c>
      <c r="O22">
        <f t="shared" si="5"/>
        <v>1.9</v>
      </c>
    </row>
    <row r="23" spans="1:15">
      <c r="A23" s="12" t="s">
        <v>41</v>
      </c>
      <c r="B23" s="12">
        <v>1200</v>
      </c>
      <c r="C23" s="14">
        <v>2.4781836599999999E-2</v>
      </c>
      <c r="D23" s="13">
        <v>0.38900000000000001</v>
      </c>
      <c r="E23" s="13">
        <v>56.5</v>
      </c>
      <c r="F23" s="13">
        <v>2.23</v>
      </c>
      <c r="G23" s="13">
        <v>0.316</v>
      </c>
      <c r="H23" s="12">
        <v>0</v>
      </c>
      <c r="I23" s="15">
        <f t="shared" si="0"/>
        <v>1.5609999999999999</v>
      </c>
      <c r="J23" s="15">
        <f t="shared" si="1"/>
        <v>0.158</v>
      </c>
      <c r="K23" s="13">
        <v>21.5</v>
      </c>
      <c r="L23" s="12">
        <f t="shared" si="2"/>
        <v>4.5388966309424995E-2</v>
      </c>
      <c r="M23">
        <f t="shared" si="3"/>
        <v>56</v>
      </c>
      <c r="N23">
        <f t="shared" si="4"/>
        <v>0</v>
      </c>
      <c r="O23">
        <f t="shared" si="5"/>
        <v>0</v>
      </c>
    </row>
    <row r="24" spans="1:15">
      <c r="A24" s="12" t="s">
        <v>41</v>
      </c>
      <c r="B24" s="12">
        <v>1200</v>
      </c>
      <c r="C24" s="14">
        <v>4.3729765800000001E-2</v>
      </c>
      <c r="D24" s="13">
        <v>0.38900000000000001</v>
      </c>
      <c r="E24" s="13">
        <v>56.5</v>
      </c>
      <c r="F24" s="13">
        <v>2.23</v>
      </c>
      <c r="G24" s="13">
        <v>0.316</v>
      </c>
      <c r="H24" s="12">
        <v>0</v>
      </c>
      <c r="I24" s="15">
        <f t="shared" si="0"/>
        <v>1.5609999999999999</v>
      </c>
      <c r="J24" s="15">
        <f t="shared" si="1"/>
        <v>0.158</v>
      </c>
      <c r="K24" s="13">
        <v>37.9</v>
      </c>
      <c r="L24" s="12">
        <f t="shared" si="2"/>
        <v>8.0092888136275006E-2</v>
      </c>
      <c r="M24">
        <f t="shared" si="3"/>
        <v>99</v>
      </c>
      <c r="N24">
        <f t="shared" si="4"/>
        <v>0</v>
      </c>
      <c r="O24">
        <f t="shared" si="5"/>
        <v>0</v>
      </c>
    </row>
    <row r="25" spans="1:15">
      <c r="A25" s="12" t="s">
        <v>41</v>
      </c>
      <c r="B25" s="12">
        <v>1200</v>
      </c>
      <c r="C25" s="14">
        <v>6.0880639100000002E-2</v>
      </c>
      <c r="D25" s="13">
        <v>0.38900000000000001</v>
      </c>
      <c r="E25" s="13">
        <v>56.5</v>
      </c>
      <c r="F25" s="13">
        <v>2.23</v>
      </c>
      <c r="G25" s="13">
        <v>0.316</v>
      </c>
      <c r="H25" s="12">
        <v>0</v>
      </c>
      <c r="I25" s="15">
        <f t="shared" si="0"/>
        <v>1.5609999999999999</v>
      </c>
      <c r="J25" s="15">
        <f t="shared" si="1"/>
        <v>0.158</v>
      </c>
      <c r="K25" s="13">
        <v>52.7</v>
      </c>
      <c r="L25" s="12">
        <f t="shared" si="2"/>
        <v>0.11150542720494584</v>
      </c>
      <c r="M25">
        <f t="shared" si="3"/>
        <v>138</v>
      </c>
      <c r="N25">
        <f t="shared" si="4"/>
        <v>0</v>
      </c>
      <c r="O25">
        <f t="shared" si="5"/>
        <v>0</v>
      </c>
    </row>
    <row r="26" spans="1:15">
      <c r="A26" s="12" t="s">
        <v>41</v>
      </c>
      <c r="B26" s="12">
        <v>1550</v>
      </c>
      <c r="C26" s="14">
        <v>2.9236048000000001E-3</v>
      </c>
      <c r="D26" s="13">
        <v>0.57699999999999996</v>
      </c>
      <c r="E26" s="13">
        <v>56.5</v>
      </c>
      <c r="F26" s="13">
        <v>1.55</v>
      </c>
      <c r="G26" s="13">
        <v>0.15</v>
      </c>
      <c r="H26" s="12">
        <v>0</v>
      </c>
      <c r="I26" s="15">
        <f t="shared" si="0"/>
        <v>1.085</v>
      </c>
      <c r="J26" s="15">
        <f t="shared" si="1"/>
        <v>7.4999999999999997E-2</v>
      </c>
      <c r="K26" s="13">
        <v>74.3</v>
      </c>
      <c r="L26" s="12">
        <f t="shared" si="2"/>
        <v>7.9425815235333336E-3</v>
      </c>
      <c r="M26">
        <f t="shared" si="3"/>
        <v>10</v>
      </c>
      <c r="N26">
        <f t="shared" si="4"/>
        <v>0</v>
      </c>
      <c r="O26">
        <f t="shared" si="5"/>
        <v>0</v>
      </c>
    </row>
    <row r="27" spans="1:15">
      <c r="A27" s="12" t="s">
        <v>41</v>
      </c>
      <c r="B27" s="12">
        <v>1700</v>
      </c>
      <c r="C27" s="14">
        <v>7.6539638E-3</v>
      </c>
      <c r="D27" s="13">
        <v>0.74099999999999999</v>
      </c>
      <c r="E27" s="13">
        <v>56.5</v>
      </c>
      <c r="F27" s="13">
        <v>1.8</v>
      </c>
      <c r="G27" s="13">
        <v>0.47799999999999998</v>
      </c>
      <c r="H27" s="12">
        <v>0</v>
      </c>
      <c r="I27" s="15">
        <f t="shared" si="0"/>
        <v>1.26</v>
      </c>
      <c r="J27" s="15">
        <f t="shared" si="1"/>
        <v>0.23899999999999999</v>
      </c>
      <c r="K27" s="13">
        <v>142.80000000000001</v>
      </c>
      <c r="L27" s="12">
        <f t="shared" si="2"/>
        <v>2.6703722952724999E-2</v>
      </c>
      <c r="M27">
        <f t="shared" si="3"/>
        <v>33</v>
      </c>
      <c r="N27">
        <f t="shared" si="4"/>
        <v>0</v>
      </c>
      <c r="O27">
        <f t="shared" si="5"/>
        <v>0</v>
      </c>
    </row>
    <row r="28" spans="1:15">
      <c r="A28" s="12" t="s">
        <v>41</v>
      </c>
      <c r="B28" s="12">
        <v>1700</v>
      </c>
      <c r="C28" s="14">
        <v>1.0177532E-3</v>
      </c>
      <c r="D28" s="13">
        <v>0.74099999999999999</v>
      </c>
      <c r="E28" s="13">
        <v>56.5</v>
      </c>
      <c r="F28" s="13">
        <v>1.8</v>
      </c>
      <c r="G28" s="13">
        <v>0.47799999999999998</v>
      </c>
      <c r="H28" s="12">
        <v>0</v>
      </c>
      <c r="I28" s="15">
        <f t="shared" si="0"/>
        <v>1.26</v>
      </c>
      <c r="J28" s="15">
        <f t="shared" si="1"/>
        <v>0.23899999999999999</v>
      </c>
      <c r="K28" s="13">
        <v>56.2</v>
      </c>
      <c r="L28" s="12">
        <f t="shared" si="2"/>
        <v>3.5508136956500006E-3</v>
      </c>
      <c r="M28">
        <f t="shared" si="3"/>
        <v>4</v>
      </c>
      <c r="N28">
        <f t="shared" si="4"/>
        <v>0</v>
      </c>
      <c r="O28">
        <f t="shared" si="5"/>
        <v>0</v>
      </c>
    </row>
    <row r="29" spans="1:15">
      <c r="A29" s="12" t="s">
        <v>41</v>
      </c>
      <c r="B29" s="12">
        <v>4130</v>
      </c>
      <c r="C29" s="14">
        <v>3.1522929198999998</v>
      </c>
      <c r="D29" s="13">
        <v>0.309</v>
      </c>
      <c r="E29" s="13">
        <v>56.5</v>
      </c>
      <c r="F29" s="13">
        <v>0.7</v>
      </c>
      <c r="G29" s="13">
        <v>0.09</v>
      </c>
      <c r="H29" s="12">
        <v>1</v>
      </c>
      <c r="I29" s="15">
        <f>F29</f>
        <v>0.7</v>
      </c>
      <c r="J29" s="15">
        <f>G28</f>
        <v>0.47799999999999998</v>
      </c>
      <c r="K29" s="13">
        <v>2176.3000000000002</v>
      </c>
      <c r="L29" s="12">
        <f t="shared" si="2"/>
        <v>4.5861921618395121</v>
      </c>
      <c r="M29">
        <f t="shared" si="3"/>
        <v>5657</v>
      </c>
      <c r="N29">
        <f t="shared" si="4"/>
        <v>9</v>
      </c>
      <c r="O29">
        <f t="shared" si="5"/>
        <v>6</v>
      </c>
    </row>
    <row r="30" spans="1:15">
      <c r="A30" s="12" t="s">
        <v>41</v>
      </c>
      <c r="B30" s="12">
        <v>1200</v>
      </c>
      <c r="C30" s="14">
        <v>8.1099587386999996</v>
      </c>
      <c r="D30" s="13">
        <v>0.30399999999999999</v>
      </c>
      <c r="E30" s="13">
        <v>56.5</v>
      </c>
      <c r="F30" s="13">
        <v>2.23</v>
      </c>
      <c r="G30" s="13">
        <v>0.316</v>
      </c>
      <c r="H30" s="12">
        <v>1</v>
      </c>
      <c r="I30" s="15">
        <f t="shared" ref="I30:I93" si="6">F30</f>
        <v>2.23</v>
      </c>
      <c r="J30" s="15">
        <f t="shared" ref="J30:J93" si="7">G29</f>
        <v>0.09</v>
      </c>
      <c r="K30" s="13">
        <v>5491.1</v>
      </c>
      <c r="L30" s="12">
        <f t="shared" si="2"/>
        <v>11.608054274659265</v>
      </c>
      <c r="M30">
        <f t="shared" si="3"/>
        <v>14318</v>
      </c>
      <c r="N30">
        <f t="shared" si="4"/>
        <v>70</v>
      </c>
      <c r="O30">
        <f t="shared" si="5"/>
        <v>2.8</v>
      </c>
    </row>
    <row r="31" spans="1:15">
      <c r="A31" s="12" t="s">
        <v>41</v>
      </c>
      <c r="B31" s="12">
        <v>4130</v>
      </c>
      <c r="C31" s="14">
        <v>1.0698759119000001</v>
      </c>
      <c r="D31" s="13">
        <v>0.309</v>
      </c>
      <c r="E31" s="13">
        <v>56.5</v>
      </c>
      <c r="F31" s="13">
        <v>0.7</v>
      </c>
      <c r="G31" s="13">
        <v>0.09</v>
      </c>
      <c r="H31" s="12">
        <v>1</v>
      </c>
      <c r="I31" s="15">
        <f t="shared" si="6"/>
        <v>0.7</v>
      </c>
      <c r="J31" s="15">
        <f t="shared" si="7"/>
        <v>0.316</v>
      </c>
      <c r="K31" s="13">
        <v>9953.1</v>
      </c>
      <c r="L31" s="12">
        <f t="shared" si="2"/>
        <v>1.5565357173255128</v>
      </c>
      <c r="M31">
        <f t="shared" si="3"/>
        <v>1920</v>
      </c>
      <c r="N31">
        <f t="shared" si="4"/>
        <v>3</v>
      </c>
      <c r="O31">
        <f t="shared" si="5"/>
        <v>1.3</v>
      </c>
    </row>
    <row r="32" spans="1:15">
      <c r="A32" s="12" t="s">
        <v>41</v>
      </c>
      <c r="B32" s="12">
        <v>1200</v>
      </c>
      <c r="C32" s="14">
        <v>4.2352169148999996</v>
      </c>
      <c r="D32" s="13">
        <v>0.22</v>
      </c>
      <c r="E32" s="13">
        <v>56.5</v>
      </c>
      <c r="F32" s="13">
        <v>2.23</v>
      </c>
      <c r="G32" s="13">
        <v>0.316</v>
      </c>
      <c r="H32" s="12">
        <v>1</v>
      </c>
      <c r="I32" s="15">
        <f t="shared" si="6"/>
        <v>2.23</v>
      </c>
      <c r="J32" s="15">
        <f t="shared" si="7"/>
        <v>0.09</v>
      </c>
      <c r="K32" s="13">
        <v>31340.400000000001</v>
      </c>
      <c r="L32" s="12">
        <f t="shared" si="2"/>
        <v>4.3869788543505832</v>
      </c>
      <c r="M32">
        <f t="shared" si="3"/>
        <v>5411</v>
      </c>
      <c r="N32">
        <f t="shared" si="4"/>
        <v>27</v>
      </c>
      <c r="O32">
        <f t="shared" si="5"/>
        <v>1.1000000000000001</v>
      </c>
    </row>
    <row r="33" spans="1:15">
      <c r="A33" s="12" t="s">
        <v>41</v>
      </c>
      <c r="B33" s="12">
        <v>1200</v>
      </c>
      <c r="C33" s="14">
        <v>15.043026341999999</v>
      </c>
      <c r="D33" s="13">
        <v>0.38900000000000001</v>
      </c>
      <c r="E33" s="13">
        <v>56.5</v>
      </c>
      <c r="F33" s="13">
        <v>2.23</v>
      </c>
      <c r="G33" s="13">
        <v>0.316</v>
      </c>
      <c r="H33" s="12">
        <v>1</v>
      </c>
      <c r="I33" s="15">
        <f t="shared" si="6"/>
        <v>2.23</v>
      </c>
      <c r="J33" s="15">
        <f t="shared" si="7"/>
        <v>0.316</v>
      </c>
      <c r="K33" s="13">
        <v>13788.4</v>
      </c>
      <c r="L33" s="12">
        <f t="shared" si="2"/>
        <v>27.551929538137248</v>
      </c>
      <c r="M33">
        <f t="shared" si="3"/>
        <v>33985</v>
      </c>
      <c r="N33">
        <f t="shared" si="4"/>
        <v>167</v>
      </c>
      <c r="O33">
        <f t="shared" si="5"/>
        <v>23.7</v>
      </c>
    </row>
    <row r="34" spans="1:15">
      <c r="A34" s="12" t="s">
        <v>41</v>
      </c>
      <c r="B34" s="12">
        <v>4130</v>
      </c>
      <c r="C34" s="14">
        <v>1.2712752268</v>
      </c>
      <c r="D34" s="13">
        <v>0.41299999999999998</v>
      </c>
      <c r="E34" s="13">
        <v>56.5</v>
      </c>
      <c r="F34" s="13">
        <v>0.7</v>
      </c>
      <c r="G34" s="13">
        <v>0.09</v>
      </c>
      <c r="H34" s="12">
        <v>1</v>
      </c>
      <c r="I34" s="15">
        <f t="shared" si="6"/>
        <v>0.7</v>
      </c>
      <c r="J34" s="15">
        <f t="shared" si="7"/>
        <v>0.316</v>
      </c>
      <c r="K34" s="13">
        <v>3503</v>
      </c>
      <c r="L34" s="12">
        <f t="shared" si="2"/>
        <v>2.4720476483137168</v>
      </c>
      <c r="M34">
        <f t="shared" si="3"/>
        <v>3049</v>
      </c>
      <c r="N34">
        <f t="shared" si="4"/>
        <v>5</v>
      </c>
      <c r="O34">
        <f t="shared" si="5"/>
        <v>2.1</v>
      </c>
    </row>
    <row r="35" spans="1:15">
      <c r="A35" s="12" t="s">
        <v>41</v>
      </c>
      <c r="B35" s="12">
        <v>4130</v>
      </c>
      <c r="C35" s="14">
        <v>8.6056534800000001E-2</v>
      </c>
      <c r="D35" s="13">
        <v>0.41299999999999998</v>
      </c>
      <c r="E35" s="13">
        <v>56.5</v>
      </c>
      <c r="F35" s="13">
        <v>0.7</v>
      </c>
      <c r="G35" s="13">
        <v>0.09</v>
      </c>
      <c r="H35" s="12">
        <v>1</v>
      </c>
      <c r="I35" s="15">
        <f t="shared" si="6"/>
        <v>0.7</v>
      </c>
      <c r="J35" s="15">
        <f t="shared" si="7"/>
        <v>0.09</v>
      </c>
      <c r="K35" s="13">
        <v>90.7</v>
      </c>
      <c r="L35" s="12">
        <f t="shared" si="2"/>
        <v>0.16734051760754998</v>
      </c>
      <c r="M35">
        <f t="shared" si="3"/>
        <v>206</v>
      </c>
      <c r="N35">
        <f t="shared" si="4"/>
        <v>0</v>
      </c>
      <c r="O35">
        <f t="shared" si="5"/>
        <v>0</v>
      </c>
    </row>
    <row r="36" spans="1:15">
      <c r="A36" s="12" t="s">
        <v>41</v>
      </c>
      <c r="B36" s="12">
        <v>4130</v>
      </c>
      <c r="C36" s="14">
        <v>9.6482682000000007E-3</v>
      </c>
      <c r="D36" s="13">
        <v>0.10199999999999999</v>
      </c>
      <c r="E36" s="13">
        <v>56.5</v>
      </c>
      <c r="F36" s="13">
        <v>0.7</v>
      </c>
      <c r="G36" s="13">
        <v>0.09</v>
      </c>
      <c r="H36" s="12">
        <v>1</v>
      </c>
      <c r="I36" s="15">
        <f t="shared" si="6"/>
        <v>0.7</v>
      </c>
      <c r="J36" s="15">
        <f t="shared" si="7"/>
        <v>0.09</v>
      </c>
      <c r="K36" s="13">
        <v>521.4</v>
      </c>
      <c r="L36" s="12">
        <f t="shared" si="2"/>
        <v>4.6335808030500006E-3</v>
      </c>
      <c r="M36">
        <f t="shared" si="3"/>
        <v>6</v>
      </c>
      <c r="N36">
        <f t="shared" si="4"/>
        <v>0</v>
      </c>
      <c r="O36">
        <f t="shared" si="5"/>
        <v>0</v>
      </c>
    </row>
    <row r="37" spans="1:15">
      <c r="A37" s="12" t="s">
        <v>41</v>
      </c>
      <c r="B37" s="12">
        <v>4130</v>
      </c>
      <c r="C37" s="14">
        <v>0.10480814400000001</v>
      </c>
      <c r="D37" s="13">
        <v>0.309</v>
      </c>
      <c r="E37" s="13">
        <v>56.5</v>
      </c>
      <c r="F37" s="13">
        <v>0.7</v>
      </c>
      <c r="G37" s="13">
        <v>0.09</v>
      </c>
      <c r="H37" s="12">
        <v>1</v>
      </c>
      <c r="I37" s="15">
        <f t="shared" si="6"/>
        <v>0.7</v>
      </c>
      <c r="J37" s="15">
        <f t="shared" si="7"/>
        <v>0.09</v>
      </c>
      <c r="K37" s="13">
        <v>72.099999999999994</v>
      </c>
      <c r="L37" s="12">
        <f t="shared" si="2"/>
        <v>0.15248274850200003</v>
      </c>
      <c r="M37">
        <f t="shared" si="3"/>
        <v>188</v>
      </c>
      <c r="N37">
        <f t="shared" si="4"/>
        <v>0</v>
      </c>
      <c r="O37">
        <f t="shared" si="5"/>
        <v>0</v>
      </c>
    </row>
    <row r="38" spans="1:15">
      <c r="A38" s="12" t="s">
        <v>41</v>
      </c>
      <c r="B38" s="12">
        <v>1400</v>
      </c>
      <c r="C38" s="14">
        <v>2.4703343999999999E-3</v>
      </c>
      <c r="D38" s="13">
        <v>0.88700000000000001</v>
      </c>
      <c r="E38" s="13">
        <v>56.5</v>
      </c>
      <c r="F38" s="13">
        <v>1.93</v>
      </c>
      <c r="G38" s="13">
        <v>0.497</v>
      </c>
      <c r="H38" s="12">
        <v>1</v>
      </c>
      <c r="I38" s="15">
        <f t="shared" si="6"/>
        <v>1.93</v>
      </c>
      <c r="J38" s="15">
        <f t="shared" si="7"/>
        <v>0.09</v>
      </c>
      <c r="K38" s="13">
        <v>5.2</v>
      </c>
      <c r="L38" s="12">
        <f t="shared" si="2"/>
        <v>1.03168369686E-2</v>
      </c>
      <c r="M38">
        <f t="shared" si="3"/>
        <v>13</v>
      </c>
      <c r="N38">
        <f t="shared" si="4"/>
        <v>0</v>
      </c>
      <c r="O38">
        <f t="shared" si="5"/>
        <v>0</v>
      </c>
    </row>
    <row r="39" spans="1:15">
      <c r="A39" s="12" t="s">
        <v>41</v>
      </c>
      <c r="B39" s="12">
        <v>4130</v>
      </c>
      <c r="C39" s="14">
        <v>2.0643208E-3</v>
      </c>
      <c r="D39" s="13">
        <v>0.41299999999999998</v>
      </c>
      <c r="E39" s="13">
        <v>56.5</v>
      </c>
      <c r="F39" s="13">
        <v>0.7</v>
      </c>
      <c r="G39" s="13">
        <v>0.09</v>
      </c>
      <c r="H39" s="12">
        <v>1</v>
      </c>
      <c r="I39" s="15">
        <f t="shared" si="6"/>
        <v>0.7</v>
      </c>
      <c r="J39" s="15">
        <f t="shared" si="7"/>
        <v>0.497</v>
      </c>
      <c r="K39" s="13">
        <v>1.9</v>
      </c>
      <c r="L39" s="12">
        <f t="shared" si="2"/>
        <v>4.0141578089666662E-3</v>
      </c>
      <c r="M39">
        <f t="shared" si="3"/>
        <v>5</v>
      </c>
      <c r="N39">
        <f t="shared" si="4"/>
        <v>0</v>
      </c>
      <c r="O39">
        <f t="shared" si="5"/>
        <v>0</v>
      </c>
    </row>
    <row r="40" spans="1:15">
      <c r="A40" s="12" t="s">
        <v>41</v>
      </c>
      <c r="B40" s="12">
        <v>4130</v>
      </c>
      <c r="C40" s="14">
        <v>8.5717033100000006E-2</v>
      </c>
      <c r="D40" s="13">
        <v>0.309</v>
      </c>
      <c r="E40" s="13">
        <v>56.5</v>
      </c>
      <c r="F40" s="13">
        <v>0.7</v>
      </c>
      <c r="G40" s="13">
        <v>0.09</v>
      </c>
      <c r="H40" s="12">
        <v>1</v>
      </c>
      <c r="I40" s="15">
        <f t="shared" si="6"/>
        <v>0.7</v>
      </c>
      <c r="J40" s="15">
        <f t="shared" si="7"/>
        <v>0.09</v>
      </c>
      <c r="K40" s="13">
        <v>59</v>
      </c>
      <c r="L40" s="12">
        <f t="shared" si="2"/>
        <v>0.12470756853136251</v>
      </c>
      <c r="M40">
        <f t="shared" si="3"/>
        <v>154</v>
      </c>
      <c r="N40">
        <f t="shared" si="4"/>
        <v>0</v>
      </c>
      <c r="O40">
        <f t="shared" si="5"/>
        <v>0</v>
      </c>
    </row>
    <row r="41" spans="1:15">
      <c r="A41" s="12" t="s">
        <v>41</v>
      </c>
      <c r="B41" s="12">
        <v>1400</v>
      </c>
      <c r="C41" s="14">
        <v>3.7001142000000001E-3</v>
      </c>
      <c r="D41" s="13">
        <v>0.88800000000000001</v>
      </c>
      <c r="E41" s="13">
        <v>56.5</v>
      </c>
      <c r="F41" s="13">
        <v>1.93</v>
      </c>
      <c r="G41" s="13">
        <v>0.497</v>
      </c>
      <c r="H41" s="12">
        <v>1</v>
      </c>
      <c r="I41" s="15">
        <f t="shared" si="6"/>
        <v>1.93</v>
      </c>
      <c r="J41" s="15">
        <f t="shared" si="7"/>
        <v>0.09</v>
      </c>
      <c r="K41" s="13">
        <v>8</v>
      </c>
      <c r="L41" s="12">
        <f t="shared" si="2"/>
        <v>1.54701774702E-2</v>
      </c>
      <c r="M41">
        <f t="shared" si="3"/>
        <v>19</v>
      </c>
      <c r="N41">
        <f t="shared" si="4"/>
        <v>0</v>
      </c>
      <c r="O41">
        <f t="shared" si="5"/>
        <v>0</v>
      </c>
    </row>
    <row r="42" spans="1:15">
      <c r="A42" s="12" t="s">
        <v>41</v>
      </c>
      <c r="B42" s="12">
        <v>4130</v>
      </c>
      <c r="C42" s="14">
        <v>8.0503293899999995E-2</v>
      </c>
      <c r="D42" s="13">
        <v>0.309</v>
      </c>
      <c r="E42" s="13">
        <v>56.5</v>
      </c>
      <c r="F42" s="13">
        <v>0.7</v>
      </c>
      <c r="G42" s="13">
        <v>0.09</v>
      </c>
      <c r="H42" s="12">
        <v>1</v>
      </c>
      <c r="I42" s="15">
        <f t="shared" si="6"/>
        <v>0.7</v>
      </c>
      <c r="J42" s="15">
        <f t="shared" si="7"/>
        <v>0.497</v>
      </c>
      <c r="K42" s="13">
        <v>55.4</v>
      </c>
      <c r="L42" s="12">
        <f t="shared" si="2"/>
        <v>0.1171222297127625</v>
      </c>
      <c r="M42">
        <f t="shared" si="3"/>
        <v>144</v>
      </c>
      <c r="N42">
        <f t="shared" si="4"/>
        <v>0</v>
      </c>
      <c r="O42">
        <f t="shared" si="5"/>
        <v>0.2</v>
      </c>
    </row>
    <row r="43" spans="1:15">
      <c r="A43" s="12" t="s">
        <v>41</v>
      </c>
      <c r="B43" s="12">
        <v>1400</v>
      </c>
      <c r="C43" s="14">
        <v>5.1517804E-3</v>
      </c>
      <c r="D43" s="13">
        <v>0.88800000000000001</v>
      </c>
      <c r="E43" s="13">
        <v>56.5</v>
      </c>
      <c r="F43" s="13">
        <v>1.93</v>
      </c>
      <c r="G43" s="13">
        <v>0.497</v>
      </c>
      <c r="H43" s="12">
        <v>1</v>
      </c>
      <c r="I43" s="15">
        <f t="shared" si="6"/>
        <v>1.93</v>
      </c>
      <c r="J43" s="15">
        <f t="shared" si="7"/>
        <v>0.09</v>
      </c>
      <c r="K43" s="13">
        <v>11.5</v>
      </c>
      <c r="L43" s="12">
        <f t="shared" si="2"/>
        <v>2.1539593852400004E-2</v>
      </c>
      <c r="M43">
        <f t="shared" si="3"/>
        <v>27</v>
      </c>
      <c r="N43">
        <f t="shared" si="4"/>
        <v>0</v>
      </c>
      <c r="O43">
        <f t="shared" si="5"/>
        <v>0</v>
      </c>
    </row>
    <row r="44" spans="1:15">
      <c r="A44" s="12" t="s">
        <v>41</v>
      </c>
      <c r="B44" s="12">
        <v>4130</v>
      </c>
      <c r="C44" s="14">
        <v>7.3529798100000002E-2</v>
      </c>
      <c r="D44" s="13">
        <v>0.309</v>
      </c>
      <c r="E44" s="13">
        <v>56.5</v>
      </c>
      <c r="F44" s="13">
        <v>0.7</v>
      </c>
      <c r="G44" s="13">
        <v>0.09</v>
      </c>
      <c r="H44" s="12">
        <v>1</v>
      </c>
      <c r="I44" s="15">
        <f t="shared" si="6"/>
        <v>0.7</v>
      </c>
      <c r="J44" s="15">
        <f t="shared" si="7"/>
        <v>0.497</v>
      </c>
      <c r="K44" s="13">
        <v>50.6</v>
      </c>
      <c r="L44" s="12">
        <f t="shared" si="2"/>
        <v>0.10697666501073751</v>
      </c>
      <c r="M44">
        <f t="shared" si="3"/>
        <v>132</v>
      </c>
      <c r="N44">
        <f t="shared" si="4"/>
        <v>0</v>
      </c>
      <c r="O44">
        <f t="shared" si="5"/>
        <v>0.1</v>
      </c>
    </row>
    <row r="45" spans="1:15">
      <c r="A45" s="12" t="s">
        <v>41</v>
      </c>
      <c r="B45" s="12">
        <v>4130</v>
      </c>
      <c r="C45" s="14">
        <v>9.4218984899999997E-2</v>
      </c>
      <c r="D45" s="13">
        <v>0.10199999999999999</v>
      </c>
      <c r="E45" s="13">
        <v>56.5</v>
      </c>
      <c r="F45" s="13">
        <v>0.7</v>
      </c>
      <c r="G45" s="13">
        <v>0.09</v>
      </c>
      <c r="H45" s="12">
        <v>1</v>
      </c>
      <c r="I45" s="15">
        <f t="shared" si="6"/>
        <v>0.7</v>
      </c>
      <c r="J45" s="15">
        <f t="shared" si="7"/>
        <v>0.09</v>
      </c>
      <c r="K45" s="13">
        <v>21.4</v>
      </c>
      <c r="L45" s="12">
        <f t="shared" si="2"/>
        <v>4.5248667498225002E-2</v>
      </c>
      <c r="M45">
        <f t="shared" si="3"/>
        <v>56</v>
      </c>
      <c r="N45">
        <f t="shared" si="4"/>
        <v>0</v>
      </c>
      <c r="O45">
        <f t="shared" si="5"/>
        <v>0</v>
      </c>
    </row>
    <row r="46" spans="1:15">
      <c r="A46" s="12" t="s">
        <v>41</v>
      </c>
      <c r="B46" s="12">
        <v>4130</v>
      </c>
      <c r="C46" s="14">
        <v>1.5123547399999999E-2</v>
      </c>
      <c r="D46" s="13">
        <v>0.10199999999999999</v>
      </c>
      <c r="E46" s="13">
        <v>56.5</v>
      </c>
      <c r="F46" s="13">
        <v>0.7</v>
      </c>
      <c r="G46" s="13">
        <v>0.09</v>
      </c>
      <c r="H46" s="12">
        <v>1</v>
      </c>
      <c r="I46" s="15">
        <f t="shared" si="6"/>
        <v>0.7</v>
      </c>
      <c r="J46" s="15">
        <f t="shared" si="7"/>
        <v>0.09</v>
      </c>
      <c r="K46" s="13">
        <v>3.4</v>
      </c>
      <c r="L46" s="12">
        <f t="shared" si="2"/>
        <v>7.2630836388499998E-3</v>
      </c>
      <c r="M46">
        <f t="shared" si="3"/>
        <v>9</v>
      </c>
      <c r="N46">
        <f t="shared" si="4"/>
        <v>0</v>
      </c>
      <c r="O46">
        <f t="shared" si="5"/>
        <v>0</v>
      </c>
    </row>
    <row r="47" spans="1:15">
      <c r="A47" s="12" t="s">
        <v>41</v>
      </c>
      <c r="B47" s="12">
        <v>4130</v>
      </c>
      <c r="C47" s="14">
        <v>6.8685100000000004E-5</v>
      </c>
      <c r="D47" s="13">
        <v>0.10199999999999999</v>
      </c>
      <c r="E47" s="13">
        <v>56.5</v>
      </c>
      <c r="F47" s="13">
        <v>0.7</v>
      </c>
      <c r="G47" s="13">
        <v>0.09</v>
      </c>
      <c r="H47" s="12">
        <v>1</v>
      </c>
      <c r="I47" s="15">
        <f t="shared" si="6"/>
        <v>0.7</v>
      </c>
      <c r="J47" s="15">
        <f t="shared" si="7"/>
        <v>0.09</v>
      </c>
      <c r="K47" s="13">
        <v>0</v>
      </c>
      <c r="L47" s="12">
        <f t="shared" si="2"/>
        <v>3.2986019275000005E-5</v>
      </c>
      <c r="M47">
        <f t="shared" si="3"/>
        <v>0</v>
      </c>
      <c r="N47">
        <f t="shared" si="4"/>
        <v>0</v>
      </c>
      <c r="O47">
        <f t="shared" si="5"/>
        <v>0</v>
      </c>
    </row>
    <row r="48" spans="1:15">
      <c r="A48" s="12" t="s">
        <v>41</v>
      </c>
      <c r="B48" s="12">
        <v>4130</v>
      </c>
      <c r="C48" s="14">
        <v>0.14626075029999999</v>
      </c>
      <c r="D48" s="13">
        <v>0.10199999999999999</v>
      </c>
      <c r="E48" s="13">
        <v>56.5</v>
      </c>
      <c r="F48" s="13">
        <v>0.7</v>
      </c>
      <c r="G48" s="13">
        <v>0.09</v>
      </c>
      <c r="H48" s="12">
        <v>1</v>
      </c>
      <c r="I48" s="15">
        <f t="shared" si="6"/>
        <v>0.7</v>
      </c>
      <c r="J48" s="15">
        <f t="shared" si="7"/>
        <v>0.09</v>
      </c>
      <c r="K48" s="13">
        <v>33.299999999999997</v>
      </c>
      <c r="L48" s="12">
        <f t="shared" si="2"/>
        <v>7.0241725331574995E-2</v>
      </c>
      <c r="M48">
        <f t="shared" si="3"/>
        <v>87</v>
      </c>
      <c r="N48">
        <f t="shared" si="4"/>
        <v>0</v>
      </c>
      <c r="O48">
        <f t="shared" si="5"/>
        <v>0</v>
      </c>
    </row>
    <row r="49" spans="1:15">
      <c r="A49" s="12" t="s">
        <v>41</v>
      </c>
      <c r="B49" s="12">
        <v>4130</v>
      </c>
      <c r="C49" s="14">
        <v>1.1817476498999999</v>
      </c>
      <c r="D49" s="13">
        <v>0.10199999999999999</v>
      </c>
      <c r="E49" s="13">
        <v>56.5</v>
      </c>
      <c r="F49" s="13">
        <v>0.7</v>
      </c>
      <c r="G49" s="13">
        <v>0.09</v>
      </c>
      <c r="H49" s="12">
        <v>1</v>
      </c>
      <c r="I49" s="15">
        <f t="shared" si="6"/>
        <v>0.7</v>
      </c>
      <c r="J49" s="15">
        <f t="shared" si="7"/>
        <v>0.09</v>
      </c>
      <c r="K49" s="13">
        <v>274.10000000000002</v>
      </c>
      <c r="L49" s="12">
        <f t="shared" si="2"/>
        <v>0.56753430886447498</v>
      </c>
      <c r="M49">
        <f t="shared" si="3"/>
        <v>700</v>
      </c>
      <c r="N49">
        <f t="shared" si="4"/>
        <v>1</v>
      </c>
      <c r="O49">
        <f t="shared" si="5"/>
        <v>0.1</v>
      </c>
    </row>
    <row r="50" spans="1:15">
      <c r="A50" s="12" t="s">
        <v>41</v>
      </c>
      <c r="B50" s="12">
        <v>4130</v>
      </c>
      <c r="C50" s="14">
        <v>0.14980932820000001</v>
      </c>
      <c r="D50" s="13">
        <v>0.10199999999999999</v>
      </c>
      <c r="E50" s="13">
        <v>56.5</v>
      </c>
      <c r="F50" s="13">
        <v>0.7</v>
      </c>
      <c r="G50" s="13">
        <v>0.09</v>
      </c>
      <c r="H50" s="12">
        <v>1</v>
      </c>
      <c r="I50" s="15">
        <f t="shared" si="6"/>
        <v>0.7</v>
      </c>
      <c r="J50" s="15">
        <f t="shared" si="7"/>
        <v>0.09</v>
      </c>
      <c r="K50" s="13">
        <v>34</v>
      </c>
      <c r="L50" s="12">
        <f t="shared" si="2"/>
        <v>7.1945929868049999E-2</v>
      </c>
      <c r="M50">
        <f t="shared" si="3"/>
        <v>89</v>
      </c>
      <c r="N50">
        <f t="shared" si="4"/>
        <v>0</v>
      </c>
      <c r="O50">
        <f t="shared" si="5"/>
        <v>0</v>
      </c>
    </row>
    <row r="51" spans="1:15">
      <c r="A51" s="12" t="s">
        <v>41</v>
      </c>
      <c r="B51" s="12">
        <v>1400</v>
      </c>
      <c r="C51" s="14">
        <v>6.8256402999999997E-3</v>
      </c>
      <c r="D51" s="13">
        <v>0.88800000000000001</v>
      </c>
      <c r="E51" s="13">
        <v>56.5</v>
      </c>
      <c r="F51" s="13">
        <v>1.93</v>
      </c>
      <c r="G51" s="13">
        <v>0.497</v>
      </c>
      <c r="H51" s="12">
        <v>1</v>
      </c>
      <c r="I51" s="15">
        <f t="shared" si="6"/>
        <v>1.93</v>
      </c>
      <c r="J51" s="15">
        <f t="shared" si="7"/>
        <v>0.09</v>
      </c>
      <c r="K51" s="13">
        <v>15.6</v>
      </c>
      <c r="L51" s="12">
        <f t="shared" si="2"/>
        <v>2.8538002094300002E-2</v>
      </c>
      <c r="M51">
        <f t="shared" si="3"/>
        <v>35</v>
      </c>
      <c r="N51">
        <f t="shared" si="4"/>
        <v>0</v>
      </c>
      <c r="O51">
        <f t="shared" si="5"/>
        <v>0</v>
      </c>
    </row>
    <row r="52" spans="1:15">
      <c r="A52" s="12" t="s">
        <v>41</v>
      </c>
      <c r="B52" s="12">
        <v>4130</v>
      </c>
      <c r="C52" s="14">
        <v>6.7082518399999999E-2</v>
      </c>
      <c r="D52" s="13">
        <v>0.309</v>
      </c>
      <c r="E52" s="13">
        <v>56.5</v>
      </c>
      <c r="F52" s="13">
        <v>0.7</v>
      </c>
      <c r="G52" s="13">
        <v>0.09</v>
      </c>
      <c r="H52" s="12">
        <v>1</v>
      </c>
      <c r="I52" s="15">
        <f t="shared" si="6"/>
        <v>0.7</v>
      </c>
      <c r="J52" s="15">
        <f t="shared" si="7"/>
        <v>0.497</v>
      </c>
      <c r="K52" s="13">
        <v>46.2</v>
      </c>
      <c r="L52" s="12">
        <f t="shared" si="2"/>
        <v>9.7596678957199992E-2</v>
      </c>
      <c r="M52">
        <f t="shared" si="3"/>
        <v>120</v>
      </c>
      <c r="N52">
        <f t="shared" si="4"/>
        <v>0</v>
      </c>
      <c r="O52">
        <f t="shared" si="5"/>
        <v>0.1</v>
      </c>
    </row>
    <row r="53" spans="1:15">
      <c r="A53" s="12" t="s">
        <v>41</v>
      </c>
      <c r="B53" s="12">
        <v>1200</v>
      </c>
      <c r="C53" s="14">
        <v>7.5772059843999999</v>
      </c>
      <c r="D53" s="13">
        <v>0.38900000000000001</v>
      </c>
      <c r="E53" s="13">
        <v>56.5</v>
      </c>
      <c r="F53" s="13">
        <v>2.23</v>
      </c>
      <c r="G53" s="13">
        <v>0.316</v>
      </c>
      <c r="H53" s="12">
        <v>1</v>
      </c>
      <c r="I53" s="15">
        <f t="shared" si="6"/>
        <v>2.23</v>
      </c>
      <c r="J53" s="15">
        <f t="shared" si="7"/>
        <v>0.09</v>
      </c>
      <c r="K53" s="13">
        <v>6564.2</v>
      </c>
      <c r="L53" s="12">
        <f t="shared" si="2"/>
        <v>13.877968477344616</v>
      </c>
      <c r="M53">
        <f t="shared" si="3"/>
        <v>17118</v>
      </c>
      <c r="N53">
        <f t="shared" si="4"/>
        <v>84</v>
      </c>
      <c r="O53">
        <f t="shared" si="5"/>
        <v>3.4</v>
      </c>
    </row>
    <row r="54" spans="1:15">
      <c r="A54" s="12" t="s">
        <v>41</v>
      </c>
      <c r="B54" s="12">
        <v>4130</v>
      </c>
      <c r="C54" s="14">
        <v>4.6359710599999999E-2</v>
      </c>
      <c r="D54" s="13">
        <v>0.10199999999999999</v>
      </c>
      <c r="E54" s="13">
        <v>56.5</v>
      </c>
      <c r="F54" s="13">
        <v>0.7</v>
      </c>
      <c r="G54" s="13">
        <v>0.09</v>
      </c>
      <c r="H54" s="12">
        <v>1</v>
      </c>
      <c r="I54" s="15">
        <f t="shared" si="6"/>
        <v>0.7</v>
      </c>
      <c r="J54" s="15">
        <f t="shared" si="7"/>
        <v>0.316</v>
      </c>
      <c r="K54" s="13">
        <v>44.1</v>
      </c>
      <c r="L54" s="12">
        <f t="shared" si="2"/>
        <v>2.2264251015649997E-2</v>
      </c>
      <c r="M54">
        <f t="shared" si="3"/>
        <v>27</v>
      </c>
      <c r="N54">
        <f t="shared" si="4"/>
        <v>0</v>
      </c>
      <c r="O54">
        <f t="shared" si="5"/>
        <v>0</v>
      </c>
    </row>
    <row r="55" spans="1:15">
      <c r="A55" s="12" t="s">
        <v>41</v>
      </c>
      <c r="B55" s="12">
        <v>1200</v>
      </c>
      <c r="C55" s="14">
        <v>5.5626585800000003E-2</v>
      </c>
      <c r="D55" s="13">
        <v>0.22</v>
      </c>
      <c r="E55" s="13">
        <v>56.5</v>
      </c>
      <c r="F55" s="13">
        <v>2.23</v>
      </c>
      <c r="G55" s="13">
        <v>0.316</v>
      </c>
      <c r="H55" s="12">
        <v>1</v>
      </c>
      <c r="I55" s="15">
        <f t="shared" si="6"/>
        <v>2.23</v>
      </c>
      <c r="J55" s="15">
        <f t="shared" si="7"/>
        <v>0.09</v>
      </c>
      <c r="K55" s="13">
        <v>27.3</v>
      </c>
      <c r="L55" s="12">
        <f t="shared" si="2"/>
        <v>5.761987179116667E-2</v>
      </c>
      <c r="M55">
        <f t="shared" si="3"/>
        <v>71</v>
      </c>
      <c r="N55">
        <f t="shared" si="4"/>
        <v>0</v>
      </c>
      <c r="O55">
        <f t="shared" si="5"/>
        <v>0</v>
      </c>
    </row>
    <row r="56" spans="1:15">
      <c r="A56" s="12" t="s">
        <v>41</v>
      </c>
      <c r="B56" s="12">
        <v>1400</v>
      </c>
      <c r="C56" s="14">
        <v>7.4283153999999997E-3</v>
      </c>
      <c r="D56" s="13">
        <v>0.88800000000000001</v>
      </c>
      <c r="E56" s="13">
        <v>56.5</v>
      </c>
      <c r="F56" s="13">
        <v>1.93</v>
      </c>
      <c r="G56" s="13">
        <v>0.497</v>
      </c>
      <c r="H56" s="12">
        <v>1</v>
      </c>
      <c r="I56" s="15">
        <f t="shared" si="6"/>
        <v>1.93</v>
      </c>
      <c r="J56" s="15">
        <f t="shared" si="7"/>
        <v>0.316</v>
      </c>
      <c r="K56" s="13">
        <v>17.8</v>
      </c>
      <c r="L56" s="12">
        <f t="shared" si="2"/>
        <v>3.1057786687400002E-2</v>
      </c>
      <c r="M56">
        <f t="shared" si="3"/>
        <v>38</v>
      </c>
      <c r="N56">
        <f t="shared" si="4"/>
        <v>0</v>
      </c>
      <c r="O56">
        <f t="shared" si="5"/>
        <v>0</v>
      </c>
    </row>
    <row r="57" spans="1:15">
      <c r="A57" s="12" t="s">
        <v>41</v>
      </c>
      <c r="B57" s="12">
        <v>1300</v>
      </c>
      <c r="C57" s="14">
        <v>0.68245837860000003</v>
      </c>
      <c r="D57" s="13">
        <v>0.69199999999999995</v>
      </c>
      <c r="E57" s="13">
        <v>56.5</v>
      </c>
      <c r="F57" s="13">
        <v>2.1</v>
      </c>
      <c r="G57" s="13">
        <v>0.51600000000000001</v>
      </c>
      <c r="H57" s="12">
        <v>1</v>
      </c>
      <c r="I57" s="15">
        <f t="shared" si="6"/>
        <v>2.1</v>
      </c>
      <c r="J57" s="15">
        <f t="shared" si="7"/>
        <v>0.497</v>
      </c>
      <c r="K57" s="13">
        <v>15627.8</v>
      </c>
      <c r="L57" s="12">
        <f t="shared" si="2"/>
        <v>2.2235631405418999</v>
      </c>
      <c r="M57">
        <f t="shared" si="3"/>
        <v>2743</v>
      </c>
      <c r="N57">
        <f t="shared" si="4"/>
        <v>13</v>
      </c>
      <c r="O57">
        <f t="shared" si="5"/>
        <v>3</v>
      </c>
    </row>
    <row r="58" spans="1:15">
      <c r="A58" s="12" t="s">
        <v>41</v>
      </c>
      <c r="B58" s="12">
        <v>4130</v>
      </c>
      <c r="C58" s="14">
        <v>8.7121591200000001E-2</v>
      </c>
      <c r="D58" s="13">
        <v>0.41299999999999998</v>
      </c>
      <c r="E58" s="13">
        <v>56.5</v>
      </c>
      <c r="F58" s="13">
        <v>0.7</v>
      </c>
      <c r="G58" s="13">
        <v>0.09</v>
      </c>
      <c r="H58" s="12">
        <v>1</v>
      </c>
      <c r="I58" s="15">
        <f t="shared" si="6"/>
        <v>0.7</v>
      </c>
      <c r="J58" s="15">
        <f t="shared" si="7"/>
        <v>0.51600000000000001</v>
      </c>
      <c r="K58" s="13">
        <v>80.099999999999994</v>
      </c>
      <c r="L58" s="12">
        <f t="shared" si="2"/>
        <v>0.16941156415470002</v>
      </c>
      <c r="M58">
        <f t="shared" si="3"/>
        <v>209</v>
      </c>
      <c r="N58">
        <f t="shared" si="4"/>
        <v>0</v>
      </c>
      <c r="O58">
        <f t="shared" si="5"/>
        <v>0.2</v>
      </c>
    </row>
    <row r="59" spans="1:15">
      <c r="A59" s="12" t="s">
        <v>41</v>
      </c>
      <c r="B59" s="12">
        <v>3200</v>
      </c>
      <c r="C59" s="14">
        <v>4.1997101299999999E-2</v>
      </c>
      <c r="D59" s="13">
        <v>0.4</v>
      </c>
      <c r="E59" s="13">
        <v>56.5</v>
      </c>
      <c r="F59" s="13">
        <v>1.2</v>
      </c>
      <c r="G59" s="13">
        <v>6.4000000000000001E-2</v>
      </c>
      <c r="H59" s="12">
        <v>1</v>
      </c>
      <c r="I59" s="15">
        <f t="shared" si="6"/>
        <v>1.2</v>
      </c>
      <c r="J59" s="15">
        <f t="shared" si="7"/>
        <v>0.09</v>
      </c>
      <c r="K59" s="13">
        <v>380.6</v>
      </c>
      <c r="L59" s="12">
        <f t="shared" si="2"/>
        <v>7.9094540781666667E-2</v>
      </c>
      <c r="M59">
        <f t="shared" si="3"/>
        <v>98</v>
      </c>
      <c r="N59">
        <f t="shared" si="4"/>
        <v>0</v>
      </c>
      <c r="O59">
        <f t="shared" si="5"/>
        <v>0</v>
      </c>
    </row>
    <row r="60" spans="1:15">
      <c r="A60" s="12" t="s">
        <v>41</v>
      </c>
      <c r="B60" s="12">
        <v>4130</v>
      </c>
      <c r="C60" s="14">
        <v>0.1559765538</v>
      </c>
      <c r="D60" s="13">
        <v>0.309</v>
      </c>
      <c r="E60" s="13">
        <v>56.5</v>
      </c>
      <c r="F60" s="13">
        <v>0.7</v>
      </c>
      <c r="G60" s="13">
        <v>0.09</v>
      </c>
      <c r="H60" s="12">
        <v>1</v>
      </c>
      <c r="I60" s="15">
        <f t="shared" si="6"/>
        <v>0.7</v>
      </c>
      <c r="J60" s="15">
        <f t="shared" si="7"/>
        <v>6.4000000000000001E-2</v>
      </c>
      <c r="K60" s="13">
        <v>107.3</v>
      </c>
      <c r="L60" s="12">
        <f t="shared" si="2"/>
        <v>0.226926388709775</v>
      </c>
      <c r="M60">
        <f t="shared" si="3"/>
        <v>280</v>
      </c>
      <c r="N60">
        <f t="shared" si="4"/>
        <v>0</v>
      </c>
      <c r="O60">
        <f t="shared" si="5"/>
        <v>0</v>
      </c>
    </row>
    <row r="61" spans="1:15">
      <c r="A61" s="12" t="s">
        <v>41</v>
      </c>
      <c r="B61" s="12">
        <v>4130</v>
      </c>
      <c r="C61" s="14">
        <v>0.18546486570000001</v>
      </c>
      <c r="D61" s="13">
        <v>0.309</v>
      </c>
      <c r="E61" s="13">
        <v>56.5</v>
      </c>
      <c r="F61" s="13">
        <v>0.7</v>
      </c>
      <c r="G61" s="13">
        <v>0.09</v>
      </c>
      <c r="H61" s="12">
        <v>1</v>
      </c>
      <c r="I61" s="15">
        <f t="shared" si="6"/>
        <v>0.7</v>
      </c>
      <c r="J61" s="15">
        <f t="shared" si="7"/>
        <v>0.09</v>
      </c>
      <c r="K61" s="13">
        <v>127.6</v>
      </c>
      <c r="L61" s="12">
        <f t="shared" si="2"/>
        <v>0.2698281964852875</v>
      </c>
      <c r="M61">
        <f t="shared" si="3"/>
        <v>333</v>
      </c>
      <c r="N61">
        <f t="shared" si="4"/>
        <v>1</v>
      </c>
      <c r="O61">
        <f t="shared" si="5"/>
        <v>0.1</v>
      </c>
    </row>
    <row r="62" spans="1:15">
      <c r="A62" s="12" t="s">
        <v>41</v>
      </c>
      <c r="B62" s="12">
        <v>4130</v>
      </c>
      <c r="C62" s="14">
        <v>6.9423078299999996E-2</v>
      </c>
      <c r="D62" s="13">
        <v>0.309</v>
      </c>
      <c r="E62" s="13">
        <v>56.5</v>
      </c>
      <c r="F62" s="13">
        <v>0.7</v>
      </c>
      <c r="G62" s="13">
        <v>0.09</v>
      </c>
      <c r="H62" s="12">
        <v>1</v>
      </c>
      <c r="I62" s="15">
        <f t="shared" si="6"/>
        <v>0.7</v>
      </c>
      <c r="J62" s="15">
        <f t="shared" si="7"/>
        <v>0.09</v>
      </c>
      <c r="K62" s="13">
        <v>47.8</v>
      </c>
      <c r="L62" s="12">
        <f t="shared" si="2"/>
        <v>0.10100190104171249</v>
      </c>
      <c r="M62">
        <f t="shared" si="3"/>
        <v>125</v>
      </c>
      <c r="N62">
        <f t="shared" si="4"/>
        <v>0</v>
      </c>
      <c r="O62">
        <f t="shared" si="5"/>
        <v>0</v>
      </c>
    </row>
    <row r="63" spans="1:15">
      <c r="A63" s="12" t="s">
        <v>41</v>
      </c>
      <c r="B63" s="12">
        <v>4130</v>
      </c>
      <c r="C63" s="14">
        <v>8.5454330999999994E-3</v>
      </c>
      <c r="D63" s="13">
        <v>0.10199999999999999</v>
      </c>
      <c r="E63" s="13">
        <v>56.5</v>
      </c>
      <c r="F63" s="13">
        <v>0.7</v>
      </c>
      <c r="G63" s="13">
        <v>0.09</v>
      </c>
      <c r="H63" s="12">
        <v>1</v>
      </c>
      <c r="I63" s="15">
        <f t="shared" si="6"/>
        <v>0.7</v>
      </c>
      <c r="J63" s="15">
        <f t="shared" si="7"/>
        <v>0.09</v>
      </c>
      <c r="K63" s="13">
        <v>1.9</v>
      </c>
      <c r="L63" s="12">
        <f t="shared" si="2"/>
        <v>4.1039442462749995E-3</v>
      </c>
      <c r="M63">
        <f t="shared" si="3"/>
        <v>5</v>
      </c>
      <c r="N63">
        <f t="shared" si="4"/>
        <v>0</v>
      </c>
      <c r="O63">
        <f t="shared" si="5"/>
        <v>0</v>
      </c>
    </row>
    <row r="64" spans="1:15">
      <c r="A64" s="12" t="s">
        <v>41</v>
      </c>
      <c r="B64" s="12">
        <v>4130</v>
      </c>
      <c r="C64" s="14">
        <v>1.5230663000000001E-3</v>
      </c>
      <c r="D64" s="13">
        <v>0.10199999999999999</v>
      </c>
      <c r="E64" s="13">
        <v>56.5</v>
      </c>
      <c r="F64" s="13">
        <v>0.7</v>
      </c>
      <c r="G64" s="13">
        <v>0.09</v>
      </c>
      <c r="H64" s="12">
        <v>1</v>
      </c>
      <c r="I64" s="15">
        <f t="shared" si="6"/>
        <v>0.7</v>
      </c>
      <c r="J64" s="15">
        <f t="shared" si="7"/>
        <v>0.09</v>
      </c>
      <c r="K64" s="13">
        <v>309.7</v>
      </c>
      <c r="L64" s="12">
        <f t="shared" si="2"/>
        <v>7.3145259057499998E-4</v>
      </c>
      <c r="M64">
        <f t="shared" si="3"/>
        <v>1</v>
      </c>
      <c r="N64">
        <f t="shared" si="4"/>
        <v>0</v>
      </c>
      <c r="O64">
        <f t="shared" si="5"/>
        <v>0</v>
      </c>
    </row>
    <row r="65" spans="1:15">
      <c r="A65" s="12" t="s">
        <v>41</v>
      </c>
      <c r="B65" s="12">
        <v>4130</v>
      </c>
      <c r="C65" s="14">
        <v>0.20101967130000001</v>
      </c>
      <c r="D65" s="13">
        <v>0.10199999999999999</v>
      </c>
      <c r="E65" s="13">
        <v>56.5</v>
      </c>
      <c r="F65" s="13">
        <v>0.7</v>
      </c>
      <c r="G65" s="13">
        <v>0.09</v>
      </c>
      <c r="H65" s="12">
        <v>1</v>
      </c>
      <c r="I65" s="15">
        <f t="shared" si="6"/>
        <v>0.7</v>
      </c>
      <c r="J65" s="15">
        <f t="shared" si="7"/>
        <v>0.09</v>
      </c>
      <c r="K65" s="13">
        <v>113.6</v>
      </c>
      <c r="L65" s="12">
        <f t="shared" si="2"/>
        <v>9.653969714182499E-2</v>
      </c>
      <c r="M65">
        <f t="shared" si="3"/>
        <v>119</v>
      </c>
      <c r="N65">
        <f t="shared" si="4"/>
        <v>0</v>
      </c>
      <c r="O65">
        <f t="shared" si="5"/>
        <v>0</v>
      </c>
    </row>
    <row r="66" spans="1:15">
      <c r="A66" s="12" t="s">
        <v>41</v>
      </c>
      <c r="B66" s="12">
        <v>1200</v>
      </c>
      <c r="C66" s="14">
        <v>3.0447234999999998E-3</v>
      </c>
      <c r="D66" s="13">
        <v>0.22</v>
      </c>
      <c r="E66" s="13">
        <v>56.5</v>
      </c>
      <c r="F66" s="13">
        <v>2.23</v>
      </c>
      <c r="G66" s="13">
        <v>0.316</v>
      </c>
      <c r="H66" s="12">
        <v>1</v>
      </c>
      <c r="I66" s="15">
        <f t="shared" si="6"/>
        <v>2.23</v>
      </c>
      <c r="J66" s="15">
        <f t="shared" si="7"/>
        <v>0.09</v>
      </c>
      <c r="K66" s="13">
        <v>1.5</v>
      </c>
      <c r="L66" s="12">
        <f t="shared" si="2"/>
        <v>3.1538260920833329E-3</v>
      </c>
      <c r="M66">
        <f t="shared" si="3"/>
        <v>4</v>
      </c>
      <c r="N66">
        <f t="shared" si="4"/>
        <v>0</v>
      </c>
      <c r="O66">
        <f t="shared" si="5"/>
        <v>0</v>
      </c>
    </row>
    <row r="67" spans="1:15">
      <c r="A67" s="12" t="s">
        <v>41</v>
      </c>
      <c r="B67" s="12">
        <v>1200</v>
      </c>
      <c r="C67" s="14">
        <v>8.0461460200000001E-2</v>
      </c>
      <c r="D67" s="13">
        <v>0.38900000000000001</v>
      </c>
      <c r="E67" s="13">
        <v>56.5</v>
      </c>
      <c r="F67" s="13">
        <v>2.23</v>
      </c>
      <c r="G67" s="13">
        <v>0.316</v>
      </c>
      <c r="H67" s="12">
        <v>1</v>
      </c>
      <c r="I67" s="15">
        <f t="shared" si="6"/>
        <v>2.23</v>
      </c>
      <c r="J67" s="15">
        <f t="shared" si="7"/>
        <v>0.316</v>
      </c>
      <c r="K67" s="13">
        <v>69.7</v>
      </c>
      <c r="L67" s="12">
        <f t="shared" ref="L67:L130" si="8">E67*D67*C67/12</f>
        <v>0.14736851691714167</v>
      </c>
      <c r="M67">
        <f t="shared" ref="M67:M130" si="9">ROUND(E67*D67*C67*102.79,0)</f>
        <v>182</v>
      </c>
      <c r="N67">
        <f t="shared" ref="N67:N130" si="10">ROUND(I67*M67*0.002205,0)</f>
        <v>1</v>
      </c>
      <c r="O67">
        <f t="shared" ref="O67:O130" si="11">ROUND(J67*M67*0.002205,1)</f>
        <v>0.1</v>
      </c>
    </row>
    <row r="68" spans="1:15">
      <c r="A68" s="12" t="s">
        <v>41</v>
      </c>
      <c r="B68" s="12">
        <v>1400</v>
      </c>
      <c r="C68" s="14">
        <v>5.1825049999999996E-3</v>
      </c>
      <c r="D68" s="13">
        <v>0.88800000000000001</v>
      </c>
      <c r="E68" s="13">
        <v>56.5</v>
      </c>
      <c r="F68" s="13">
        <v>1.93</v>
      </c>
      <c r="G68" s="13">
        <v>0.497</v>
      </c>
      <c r="H68" s="12">
        <v>1</v>
      </c>
      <c r="I68" s="15">
        <f t="shared" si="6"/>
        <v>1.93</v>
      </c>
      <c r="J68" s="15">
        <f t="shared" si="7"/>
        <v>0.316</v>
      </c>
      <c r="K68" s="13">
        <v>14.5</v>
      </c>
      <c r="L68" s="12">
        <f t="shared" si="8"/>
        <v>2.1668053404999998E-2</v>
      </c>
      <c r="M68">
        <f t="shared" si="9"/>
        <v>27</v>
      </c>
      <c r="N68">
        <f t="shared" si="10"/>
        <v>0</v>
      </c>
      <c r="O68">
        <f t="shared" si="11"/>
        <v>0</v>
      </c>
    </row>
    <row r="69" spans="1:15">
      <c r="A69" s="12" t="s">
        <v>41</v>
      </c>
      <c r="B69" s="12">
        <v>4130</v>
      </c>
      <c r="C69" s="14">
        <v>0.40049853559999998</v>
      </c>
      <c r="D69" s="13">
        <v>0.309</v>
      </c>
      <c r="E69" s="13">
        <v>56.5</v>
      </c>
      <c r="F69" s="13">
        <v>0.7</v>
      </c>
      <c r="G69" s="13">
        <v>0.09</v>
      </c>
      <c r="H69" s="12">
        <v>1</v>
      </c>
      <c r="I69" s="15">
        <f t="shared" si="6"/>
        <v>0.7</v>
      </c>
      <c r="J69" s="15">
        <f t="shared" si="7"/>
        <v>0.497</v>
      </c>
      <c r="K69" s="13">
        <v>278.8</v>
      </c>
      <c r="L69" s="12">
        <f t="shared" si="8"/>
        <v>0.58267530698104997</v>
      </c>
      <c r="M69">
        <f t="shared" si="9"/>
        <v>719</v>
      </c>
      <c r="N69">
        <f t="shared" si="10"/>
        <v>1</v>
      </c>
      <c r="O69">
        <f t="shared" si="11"/>
        <v>0.8</v>
      </c>
    </row>
    <row r="70" spans="1:15">
      <c r="A70" s="12" t="s">
        <v>41</v>
      </c>
      <c r="B70" s="12">
        <v>4130</v>
      </c>
      <c r="C70" s="14">
        <v>7.0348212000000002E-3</v>
      </c>
      <c r="D70" s="13">
        <v>0.309</v>
      </c>
      <c r="E70" s="13">
        <v>56.5</v>
      </c>
      <c r="F70" s="13">
        <v>0.7</v>
      </c>
      <c r="G70" s="13">
        <v>0.09</v>
      </c>
      <c r="H70" s="12">
        <v>1</v>
      </c>
      <c r="I70" s="15">
        <f t="shared" si="6"/>
        <v>0.7</v>
      </c>
      <c r="J70" s="15">
        <f t="shared" si="7"/>
        <v>0.09</v>
      </c>
      <c r="K70" s="13">
        <v>12.4</v>
      </c>
      <c r="L70" s="12">
        <f t="shared" si="8"/>
        <v>1.0234785493350001E-2</v>
      </c>
      <c r="M70">
        <f t="shared" si="9"/>
        <v>13</v>
      </c>
      <c r="N70">
        <f t="shared" si="10"/>
        <v>0</v>
      </c>
      <c r="O70">
        <f t="shared" si="11"/>
        <v>0</v>
      </c>
    </row>
    <row r="71" spans="1:15">
      <c r="A71" s="12" t="s">
        <v>41</v>
      </c>
      <c r="B71" s="12">
        <v>4130</v>
      </c>
      <c r="C71" s="14">
        <v>1.2115774124000001</v>
      </c>
      <c r="D71" s="13">
        <v>0.309</v>
      </c>
      <c r="E71" s="13">
        <v>56.5</v>
      </c>
      <c r="F71" s="13">
        <v>0.7</v>
      </c>
      <c r="G71" s="13">
        <v>0.09</v>
      </c>
      <c r="H71" s="12">
        <v>1</v>
      </c>
      <c r="I71" s="15">
        <f t="shared" si="6"/>
        <v>0.7</v>
      </c>
      <c r="J71" s="15">
        <f t="shared" si="7"/>
        <v>0.09</v>
      </c>
      <c r="K71" s="13">
        <v>833.7</v>
      </c>
      <c r="L71" s="12">
        <f t="shared" si="8"/>
        <v>1.7626936878654502</v>
      </c>
      <c r="M71">
        <f t="shared" si="9"/>
        <v>2174</v>
      </c>
      <c r="N71">
        <f t="shared" si="10"/>
        <v>3</v>
      </c>
      <c r="O71">
        <f t="shared" si="11"/>
        <v>0.4</v>
      </c>
    </row>
    <row r="72" spans="1:15">
      <c r="A72" s="12" t="s">
        <v>41</v>
      </c>
      <c r="B72" s="12">
        <v>4130</v>
      </c>
      <c r="C72" s="14">
        <v>8.8990569496000003</v>
      </c>
      <c r="D72" s="13">
        <v>0.41299999999999998</v>
      </c>
      <c r="E72" s="13">
        <v>56.5</v>
      </c>
      <c r="F72" s="13">
        <v>0.7</v>
      </c>
      <c r="G72" s="13">
        <v>0.09</v>
      </c>
      <c r="H72" s="12">
        <v>1</v>
      </c>
      <c r="I72" s="15">
        <f t="shared" si="6"/>
        <v>0.7</v>
      </c>
      <c r="J72" s="15">
        <f t="shared" si="7"/>
        <v>0.09</v>
      </c>
      <c r="K72" s="13">
        <v>8693.9</v>
      </c>
      <c r="L72" s="12">
        <f t="shared" si="8"/>
        <v>17.304587032536766</v>
      </c>
      <c r="M72">
        <f t="shared" si="9"/>
        <v>21345</v>
      </c>
      <c r="N72">
        <f t="shared" si="10"/>
        <v>33</v>
      </c>
      <c r="O72">
        <f t="shared" si="11"/>
        <v>4.2</v>
      </c>
    </row>
    <row r="73" spans="1:15">
      <c r="A73" s="12" t="s">
        <v>41</v>
      </c>
      <c r="B73" s="12">
        <v>4130</v>
      </c>
      <c r="C73" s="14">
        <v>1.0253325000000001E-3</v>
      </c>
      <c r="D73" s="13">
        <v>0.309</v>
      </c>
      <c r="E73" s="13">
        <v>56.5</v>
      </c>
      <c r="F73" s="13">
        <v>0.7</v>
      </c>
      <c r="G73" s="13">
        <v>0.09</v>
      </c>
      <c r="H73" s="12">
        <v>1</v>
      </c>
      <c r="I73" s="15">
        <f t="shared" si="6"/>
        <v>0.7</v>
      </c>
      <c r="J73" s="15">
        <f t="shared" si="7"/>
        <v>0.09</v>
      </c>
      <c r="K73" s="13">
        <v>0.7</v>
      </c>
      <c r="L73" s="12">
        <f t="shared" si="8"/>
        <v>1.4917306209375001E-3</v>
      </c>
      <c r="M73">
        <f t="shared" si="9"/>
        <v>2</v>
      </c>
      <c r="N73">
        <f t="shared" si="10"/>
        <v>0</v>
      </c>
      <c r="O73">
        <f t="shared" si="11"/>
        <v>0</v>
      </c>
    </row>
    <row r="74" spans="1:15">
      <c r="A74" s="12" t="s">
        <v>41</v>
      </c>
      <c r="B74" s="12">
        <v>4130</v>
      </c>
      <c r="C74" s="14">
        <v>5.8038705199999999E-2</v>
      </c>
      <c r="D74" s="13">
        <v>0.309</v>
      </c>
      <c r="E74" s="13">
        <v>56.5</v>
      </c>
      <c r="F74" s="13">
        <v>0.7</v>
      </c>
      <c r="G74" s="13">
        <v>0.09</v>
      </c>
      <c r="H74" s="12">
        <v>1</v>
      </c>
      <c r="I74" s="15">
        <f t="shared" si="6"/>
        <v>0.7</v>
      </c>
      <c r="J74" s="15">
        <f t="shared" si="7"/>
        <v>0.09</v>
      </c>
      <c r="K74" s="13">
        <v>39.9</v>
      </c>
      <c r="L74" s="12">
        <f t="shared" si="8"/>
        <v>8.4439061227849999E-2</v>
      </c>
      <c r="M74">
        <f t="shared" si="9"/>
        <v>104</v>
      </c>
      <c r="N74">
        <f t="shared" si="10"/>
        <v>0</v>
      </c>
      <c r="O74">
        <f t="shared" si="11"/>
        <v>0</v>
      </c>
    </row>
    <row r="75" spans="1:15">
      <c r="A75" s="12" t="s">
        <v>41</v>
      </c>
      <c r="B75" s="12">
        <v>4130</v>
      </c>
      <c r="C75" s="14">
        <v>3.1537739500000002E-2</v>
      </c>
      <c r="D75" s="13">
        <v>0.10199999999999999</v>
      </c>
      <c r="E75" s="13">
        <v>56.5</v>
      </c>
      <c r="F75" s="13">
        <v>0.7</v>
      </c>
      <c r="G75" s="13">
        <v>0.09</v>
      </c>
      <c r="H75" s="12">
        <v>1</v>
      </c>
      <c r="I75" s="15">
        <f t="shared" si="6"/>
        <v>0.7</v>
      </c>
      <c r="J75" s="15">
        <f t="shared" si="7"/>
        <v>0.09</v>
      </c>
      <c r="K75" s="13">
        <v>11.4</v>
      </c>
      <c r="L75" s="12">
        <f t="shared" si="8"/>
        <v>1.5145999394875001E-2</v>
      </c>
      <c r="M75">
        <f t="shared" si="9"/>
        <v>19</v>
      </c>
      <c r="N75">
        <f t="shared" si="10"/>
        <v>0</v>
      </c>
      <c r="O75">
        <f t="shared" si="11"/>
        <v>0</v>
      </c>
    </row>
    <row r="76" spans="1:15">
      <c r="A76" s="12" t="s">
        <v>41</v>
      </c>
      <c r="B76" s="12">
        <v>4130</v>
      </c>
      <c r="C76" s="14">
        <v>8.4815566300000006E-2</v>
      </c>
      <c r="D76" s="13">
        <v>0.309</v>
      </c>
      <c r="E76" s="13">
        <v>56.5</v>
      </c>
      <c r="F76" s="13">
        <v>0.7</v>
      </c>
      <c r="G76" s="13">
        <v>0.09</v>
      </c>
      <c r="H76" s="12">
        <v>1</v>
      </c>
      <c r="I76" s="15">
        <f t="shared" si="6"/>
        <v>0.7</v>
      </c>
      <c r="J76" s="15">
        <f t="shared" si="7"/>
        <v>0.09</v>
      </c>
      <c r="K76" s="13">
        <v>137.5</v>
      </c>
      <c r="L76" s="12">
        <f t="shared" si="8"/>
        <v>0.12339604702071251</v>
      </c>
      <c r="M76">
        <f t="shared" si="9"/>
        <v>152</v>
      </c>
      <c r="N76">
        <f t="shared" si="10"/>
        <v>0</v>
      </c>
      <c r="O76">
        <f t="shared" si="11"/>
        <v>0</v>
      </c>
    </row>
    <row r="77" spans="1:15">
      <c r="A77" s="12" t="s">
        <v>41</v>
      </c>
      <c r="B77" s="12">
        <v>4130</v>
      </c>
      <c r="C77" s="14">
        <v>0.38385679230000003</v>
      </c>
      <c r="D77" s="13">
        <v>0.309</v>
      </c>
      <c r="E77" s="13">
        <v>56.5</v>
      </c>
      <c r="F77" s="13">
        <v>0.7</v>
      </c>
      <c r="G77" s="13">
        <v>0.09</v>
      </c>
      <c r="H77" s="12">
        <v>1</v>
      </c>
      <c r="I77" s="15">
        <f t="shared" si="6"/>
        <v>0.7</v>
      </c>
      <c r="J77" s="15">
        <f t="shared" si="7"/>
        <v>0.09</v>
      </c>
      <c r="K77" s="13">
        <v>264.2</v>
      </c>
      <c r="L77" s="12">
        <f t="shared" si="8"/>
        <v>0.55846365069746262</v>
      </c>
      <c r="M77">
        <f t="shared" si="9"/>
        <v>689</v>
      </c>
      <c r="N77">
        <f t="shared" si="10"/>
        <v>1</v>
      </c>
      <c r="O77">
        <f t="shared" si="11"/>
        <v>0.1</v>
      </c>
    </row>
    <row r="78" spans="1:15">
      <c r="A78" s="12" t="s">
        <v>41</v>
      </c>
      <c r="B78" s="12">
        <v>4130</v>
      </c>
      <c r="C78" s="14">
        <v>5.1008684700000001E-2</v>
      </c>
      <c r="D78" s="13">
        <v>0.309</v>
      </c>
      <c r="E78" s="13">
        <v>56.5</v>
      </c>
      <c r="F78" s="13">
        <v>0.7</v>
      </c>
      <c r="G78" s="13">
        <v>0.09</v>
      </c>
      <c r="H78" s="12">
        <v>1</v>
      </c>
      <c r="I78" s="15">
        <f t="shared" si="6"/>
        <v>0.7</v>
      </c>
      <c r="J78" s="15">
        <f t="shared" si="7"/>
        <v>0.09</v>
      </c>
      <c r="K78" s="13">
        <v>37.1</v>
      </c>
      <c r="L78" s="12">
        <f t="shared" si="8"/>
        <v>7.4211260152912503E-2</v>
      </c>
      <c r="M78">
        <f t="shared" si="9"/>
        <v>92</v>
      </c>
      <c r="N78">
        <f t="shared" si="10"/>
        <v>0</v>
      </c>
      <c r="O78">
        <f t="shared" si="11"/>
        <v>0</v>
      </c>
    </row>
    <row r="79" spans="1:15">
      <c r="A79" s="12" t="s">
        <v>41</v>
      </c>
      <c r="B79" s="12">
        <v>4130</v>
      </c>
      <c r="C79" s="14">
        <v>5.5986703800000003E-2</v>
      </c>
      <c r="D79" s="13">
        <v>0.309</v>
      </c>
      <c r="E79" s="13">
        <v>56.5</v>
      </c>
      <c r="F79" s="13">
        <v>0.7</v>
      </c>
      <c r="G79" s="13">
        <v>0.09</v>
      </c>
      <c r="H79" s="12">
        <v>1</v>
      </c>
      <c r="I79" s="15">
        <f t="shared" si="6"/>
        <v>0.7</v>
      </c>
      <c r="J79" s="15">
        <f t="shared" si="7"/>
        <v>0.09</v>
      </c>
      <c r="K79" s="13">
        <v>172.1</v>
      </c>
      <c r="L79" s="12">
        <f t="shared" si="8"/>
        <v>8.1453655691025015E-2</v>
      </c>
      <c r="M79">
        <f t="shared" si="9"/>
        <v>100</v>
      </c>
      <c r="N79">
        <f t="shared" si="10"/>
        <v>0</v>
      </c>
      <c r="O79">
        <f t="shared" si="11"/>
        <v>0</v>
      </c>
    </row>
    <row r="80" spans="1:15">
      <c r="A80" s="12" t="s">
        <v>41</v>
      </c>
      <c r="B80" s="12">
        <v>4130</v>
      </c>
      <c r="C80" s="14">
        <v>0.14898621919999999</v>
      </c>
      <c r="D80" s="13">
        <v>0.309</v>
      </c>
      <c r="E80" s="13">
        <v>56.5</v>
      </c>
      <c r="F80" s="13">
        <v>0.7</v>
      </c>
      <c r="G80" s="13">
        <v>0.09</v>
      </c>
      <c r="H80" s="12">
        <v>1</v>
      </c>
      <c r="I80" s="15">
        <f t="shared" si="6"/>
        <v>0.7</v>
      </c>
      <c r="J80" s="15">
        <f t="shared" si="7"/>
        <v>0.09</v>
      </c>
      <c r="K80" s="13">
        <v>926.6</v>
      </c>
      <c r="L80" s="12">
        <f t="shared" si="8"/>
        <v>0.21675632565860001</v>
      </c>
      <c r="M80">
        <f t="shared" si="9"/>
        <v>267</v>
      </c>
      <c r="N80">
        <f t="shared" si="10"/>
        <v>0</v>
      </c>
      <c r="O80">
        <f t="shared" si="11"/>
        <v>0.1</v>
      </c>
    </row>
    <row r="81" spans="1:15">
      <c r="A81" s="12" t="s">
        <v>41</v>
      </c>
      <c r="B81" s="12">
        <v>1200</v>
      </c>
      <c r="C81" s="14">
        <v>8.7637230199999999E-2</v>
      </c>
      <c r="D81" s="13">
        <v>0.38900000000000001</v>
      </c>
      <c r="E81" s="13">
        <v>56.5</v>
      </c>
      <c r="F81" s="13">
        <v>2.23</v>
      </c>
      <c r="G81" s="13">
        <v>0.316</v>
      </c>
      <c r="H81" s="12">
        <v>1</v>
      </c>
      <c r="I81" s="15">
        <f t="shared" si="6"/>
        <v>2.23</v>
      </c>
      <c r="J81" s="15">
        <f t="shared" si="7"/>
        <v>0.09</v>
      </c>
      <c r="K81" s="13">
        <v>75.900000000000006</v>
      </c>
      <c r="L81" s="12">
        <f t="shared" si="8"/>
        <v>0.16051123866255834</v>
      </c>
      <c r="M81">
        <f t="shared" si="9"/>
        <v>198</v>
      </c>
      <c r="N81">
        <f t="shared" si="10"/>
        <v>1</v>
      </c>
      <c r="O81">
        <f t="shared" si="11"/>
        <v>0</v>
      </c>
    </row>
    <row r="82" spans="1:15">
      <c r="A82" s="12" t="s">
        <v>41</v>
      </c>
      <c r="B82" s="12">
        <v>4130</v>
      </c>
      <c r="C82" s="14">
        <v>0.64550073159999999</v>
      </c>
      <c r="D82" s="13">
        <v>0.309</v>
      </c>
      <c r="E82" s="13">
        <v>56.5</v>
      </c>
      <c r="F82" s="13">
        <v>0.7</v>
      </c>
      <c r="G82" s="13">
        <v>0.09</v>
      </c>
      <c r="H82" s="12">
        <v>1</v>
      </c>
      <c r="I82" s="15">
        <f t="shared" si="6"/>
        <v>0.7</v>
      </c>
      <c r="J82" s="15">
        <f t="shared" si="7"/>
        <v>0.316</v>
      </c>
      <c r="K82" s="13">
        <v>899</v>
      </c>
      <c r="L82" s="12">
        <f t="shared" si="8"/>
        <v>0.93912287688654994</v>
      </c>
      <c r="M82">
        <f t="shared" si="9"/>
        <v>1158</v>
      </c>
      <c r="N82">
        <f t="shared" si="10"/>
        <v>2</v>
      </c>
      <c r="O82">
        <f t="shared" si="11"/>
        <v>0.8</v>
      </c>
    </row>
    <row r="83" spans="1:15">
      <c r="A83" s="12" t="s">
        <v>41</v>
      </c>
      <c r="B83" s="12">
        <v>4130</v>
      </c>
      <c r="C83" s="14">
        <v>4.9393833099999999E-2</v>
      </c>
      <c r="D83" s="13">
        <v>0.41299999999999998</v>
      </c>
      <c r="E83" s="13">
        <v>56.5</v>
      </c>
      <c r="F83" s="13">
        <v>0.7</v>
      </c>
      <c r="G83" s="13">
        <v>0.09</v>
      </c>
      <c r="H83" s="12">
        <v>1</v>
      </c>
      <c r="I83" s="15">
        <f t="shared" si="6"/>
        <v>0.7</v>
      </c>
      <c r="J83" s="15">
        <f t="shared" si="7"/>
        <v>0.09</v>
      </c>
      <c r="K83" s="13">
        <v>144.6</v>
      </c>
      <c r="L83" s="12">
        <f t="shared" si="8"/>
        <v>9.6048366539329147E-2</v>
      </c>
      <c r="M83">
        <f t="shared" si="9"/>
        <v>118</v>
      </c>
      <c r="N83">
        <f t="shared" si="10"/>
        <v>0</v>
      </c>
      <c r="O83">
        <f t="shared" si="11"/>
        <v>0</v>
      </c>
    </row>
    <row r="84" spans="1:15">
      <c r="A84" s="12" t="s">
        <v>41</v>
      </c>
      <c r="B84" s="12">
        <v>4130</v>
      </c>
      <c r="C84" s="14">
        <v>4.1437723858000002</v>
      </c>
      <c r="D84" s="13">
        <v>0.309</v>
      </c>
      <c r="E84" s="13">
        <v>56.5</v>
      </c>
      <c r="F84" s="13">
        <v>0.7</v>
      </c>
      <c r="G84" s="13">
        <v>0.09</v>
      </c>
      <c r="H84" s="12">
        <v>1</v>
      </c>
      <c r="I84" s="15">
        <f t="shared" si="6"/>
        <v>0.7</v>
      </c>
      <c r="J84" s="15">
        <f t="shared" si="7"/>
        <v>0.09</v>
      </c>
      <c r="K84" s="13">
        <v>2939.5</v>
      </c>
      <c r="L84" s="12">
        <f t="shared" si="8"/>
        <v>6.0286708497907755</v>
      </c>
      <c r="M84">
        <f t="shared" si="9"/>
        <v>7436</v>
      </c>
      <c r="N84">
        <f t="shared" si="10"/>
        <v>11</v>
      </c>
      <c r="O84">
        <f t="shared" si="11"/>
        <v>1.5</v>
      </c>
    </row>
    <row r="85" spans="1:15">
      <c r="A85" s="12" t="s">
        <v>41</v>
      </c>
      <c r="B85" s="12">
        <v>3200</v>
      </c>
      <c r="C85" s="14">
        <v>1.3375487096000001</v>
      </c>
      <c r="D85" s="13">
        <v>0.4</v>
      </c>
      <c r="E85" s="13">
        <v>56.5</v>
      </c>
      <c r="F85" s="13">
        <v>1.2</v>
      </c>
      <c r="G85" s="13">
        <v>6.4000000000000001E-2</v>
      </c>
      <c r="H85" s="12">
        <v>1</v>
      </c>
      <c r="I85" s="15">
        <f t="shared" si="6"/>
        <v>1.2</v>
      </c>
      <c r="J85" s="15">
        <f t="shared" si="7"/>
        <v>0.09</v>
      </c>
      <c r="K85" s="13">
        <v>6284.4</v>
      </c>
      <c r="L85" s="12">
        <f t="shared" si="8"/>
        <v>2.5190500697466667</v>
      </c>
      <c r="M85">
        <f t="shared" si="9"/>
        <v>3107</v>
      </c>
      <c r="N85">
        <f t="shared" si="10"/>
        <v>8</v>
      </c>
      <c r="O85">
        <f t="shared" si="11"/>
        <v>0.6</v>
      </c>
    </row>
    <row r="86" spans="1:15">
      <c r="A86" s="12" t="s">
        <v>41</v>
      </c>
      <c r="B86" s="12">
        <v>4130</v>
      </c>
      <c r="C86" s="14">
        <v>6.9279299000000001E-3</v>
      </c>
      <c r="D86" s="13">
        <v>0.41299999999999998</v>
      </c>
      <c r="E86" s="13">
        <v>56.5</v>
      </c>
      <c r="F86" s="13">
        <v>0.7</v>
      </c>
      <c r="G86" s="13">
        <v>0.09</v>
      </c>
      <c r="H86" s="12">
        <v>1</v>
      </c>
      <c r="I86" s="15">
        <f t="shared" si="6"/>
        <v>0.7</v>
      </c>
      <c r="J86" s="15">
        <f t="shared" si="7"/>
        <v>6.4000000000000001E-2</v>
      </c>
      <c r="K86" s="13">
        <v>6.4</v>
      </c>
      <c r="L86" s="12">
        <f t="shared" si="8"/>
        <v>1.3471648354295832E-2</v>
      </c>
      <c r="M86">
        <f t="shared" si="9"/>
        <v>17</v>
      </c>
      <c r="N86">
        <f t="shared" si="10"/>
        <v>0</v>
      </c>
      <c r="O86">
        <f t="shared" si="11"/>
        <v>0</v>
      </c>
    </row>
    <row r="87" spans="1:15">
      <c r="A87" s="12" t="s">
        <v>41</v>
      </c>
      <c r="B87" s="12">
        <v>3200</v>
      </c>
      <c r="C87" s="14">
        <v>0.15504056120000001</v>
      </c>
      <c r="D87" s="13">
        <v>0.4</v>
      </c>
      <c r="E87" s="13">
        <v>56.5</v>
      </c>
      <c r="F87" s="13">
        <v>1.2</v>
      </c>
      <c r="G87" s="13">
        <v>6.4000000000000001E-2</v>
      </c>
      <c r="H87" s="12">
        <v>1</v>
      </c>
      <c r="I87" s="15">
        <f t="shared" si="6"/>
        <v>1.2</v>
      </c>
      <c r="J87" s="15">
        <f t="shared" si="7"/>
        <v>0.09</v>
      </c>
      <c r="K87" s="13">
        <v>216.7</v>
      </c>
      <c r="L87" s="12">
        <f t="shared" si="8"/>
        <v>0.29199305692666672</v>
      </c>
      <c r="M87">
        <f t="shared" si="9"/>
        <v>360</v>
      </c>
      <c r="N87">
        <f t="shared" si="10"/>
        <v>1</v>
      </c>
      <c r="O87">
        <f t="shared" si="11"/>
        <v>0.1</v>
      </c>
    </row>
    <row r="88" spans="1:15">
      <c r="A88" s="12" t="s">
        <v>41</v>
      </c>
      <c r="B88" s="12">
        <v>4130</v>
      </c>
      <c r="C88" s="14">
        <v>0.13172774900000001</v>
      </c>
      <c r="D88" s="13">
        <v>0.41299999999999998</v>
      </c>
      <c r="E88" s="13">
        <v>56.5</v>
      </c>
      <c r="F88" s="13">
        <v>0.7</v>
      </c>
      <c r="G88" s="13">
        <v>0.09</v>
      </c>
      <c r="H88" s="12">
        <v>1</v>
      </c>
      <c r="I88" s="15">
        <f t="shared" si="6"/>
        <v>0.7</v>
      </c>
      <c r="J88" s="15">
        <f t="shared" si="7"/>
        <v>6.4000000000000001E-2</v>
      </c>
      <c r="K88" s="13">
        <v>121.2</v>
      </c>
      <c r="L88" s="12">
        <f t="shared" si="8"/>
        <v>0.25615009658670834</v>
      </c>
      <c r="M88">
        <f t="shared" si="9"/>
        <v>316</v>
      </c>
      <c r="N88">
        <f t="shared" si="10"/>
        <v>0</v>
      </c>
      <c r="O88">
        <f t="shared" si="11"/>
        <v>0</v>
      </c>
    </row>
    <row r="89" spans="1:15">
      <c r="A89" s="12" t="s">
        <v>41</v>
      </c>
      <c r="B89" s="12">
        <v>3200</v>
      </c>
      <c r="C89" s="14">
        <v>1.226171E-4</v>
      </c>
      <c r="D89" s="13">
        <v>0.4</v>
      </c>
      <c r="E89" s="13">
        <v>56.5</v>
      </c>
      <c r="F89" s="13">
        <v>1.2</v>
      </c>
      <c r="G89" s="13">
        <v>6.4000000000000001E-2</v>
      </c>
      <c r="H89" s="12">
        <v>1</v>
      </c>
      <c r="I89" s="15">
        <f t="shared" si="6"/>
        <v>1.2</v>
      </c>
      <c r="J89" s="15">
        <f t="shared" si="7"/>
        <v>0.09</v>
      </c>
      <c r="K89" s="13">
        <v>207.8</v>
      </c>
      <c r="L89" s="12">
        <f t="shared" si="8"/>
        <v>2.309288716666667E-4</v>
      </c>
      <c r="M89">
        <f t="shared" si="9"/>
        <v>0</v>
      </c>
      <c r="N89">
        <f t="shared" si="10"/>
        <v>0</v>
      </c>
      <c r="O89">
        <f t="shared" si="11"/>
        <v>0</v>
      </c>
    </row>
    <row r="90" spans="1:15">
      <c r="A90" s="12" t="s">
        <v>41</v>
      </c>
      <c r="B90" s="12">
        <v>4130</v>
      </c>
      <c r="C90" s="14">
        <v>6.9205695000000003E-3</v>
      </c>
      <c r="D90" s="13">
        <v>0.309</v>
      </c>
      <c r="E90" s="13">
        <v>56.5</v>
      </c>
      <c r="F90" s="13">
        <v>0.7</v>
      </c>
      <c r="G90" s="13">
        <v>0.09</v>
      </c>
      <c r="H90" s="12">
        <v>1</v>
      </c>
      <c r="I90" s="15">
        <f t="shared" si="6"/>
        <v>0.7</v>
      </c>
      <c r="J90" s="15">
        <f t="shared" si="7"/>
        <v>6.4000000000000001E-2</v>
      </c>
      <c r="K90" s="13">
        <v>4.8</v>
      </c>
      <c r="L90" s="12">
        <f t="shared" si="8"/>
        <v>1.00685635513125E-2</v>
      </c>
      <c r="M90">
        <f t="shared" si="9"/>
        <v>12</v>
      </c>
      <c r="N90">
        <f t="shared" si="10"/>
        <v>0</v>
      </c>
      <c r="O90">
        <f t="shared" si="11"/>
        <v>0</v>
      </c>
    </row>
    <row r="91" spans="1:15">
      <c r="A91" s="12" t="s">
        <v>41</v>
      </c>
      <c r="B91" s="12">
        <v>3200</v>
      </c>
      <c r="C91" s="14">
        <v>9.7070825599999994E-2</v>
      </c>
      <c r="D91" s="13">
        <v>0.4</v>
      </c>
      <c r="E91" s="13">
        <v>56.5</v>
      </c>
      <c r="F91" s="13">
        <v>1.2</v>
      </c>
      <c r="G91" s="13">
        <v>6.4000000000000001E-2</v>
      </c>
      <c r="H91" s="12">
        <v>1</v>
      </c>
      <c r="I91" s="15">
        <f t="shared" si="6"/>
        <v>1.2</v>
      </c>
      <c r="J91" s="15">
        <f t="shared" si="7"/>
        <v>0.09</v>
      </c>
      <c r="K91" s="13">
        <v>217.1</v>
      </c>
      <c r="L91" s="12">
        <f t="shared" si="8"/>
        <v>0.18281672154666664</v>
      </c>
      <c r="M91">
        <f t="shared" si="9"/>
        <v>226</v>
      </c>
      <c r="N91">
        <f t="shared" si="10"/>
        <v>1</v>
      </c>
      <c r="O91">
        <f t="shared" si="11"/>
        <v>0</v>
      </c>
    </row>
    <row r="92" spans="1:15">
      <c r="A92" s="12" t="s">
        <v>41</v>
      </c>
      <c r="B92" s="12">
        <v>1200</v>
      </c>
      <c r="C92" s="14">
        <v>0.13803661540000001</v>
      </c>
      <c r="D92" s="13">
        <v>0.30399999999999999</v>
      </c>
      <c r="E92" s="13">
        <v>56.5</v>
      </c>
      <c r="F92" s="13">
        <v>2.23</v>
      </c>
      <c r="G92" s="13">
        <v>0.316</v>
      </c>
      <c r="H92" s="12">
        <v>1</v>
      </c>
      <c r="I92" s="15">
        <f t="shared" si="6"/>
        <v>2.23</v>
      </c>
      <c r="J92" s="15">
        <f t="shared" si="7"/>
        <v>6.4000000000000001E-2</v>
      </c>
      <c r="K92" s="13">
        <v>93.4</v>
      </c>
      <c r="L92" s="12">
        <f t="shared" si="8"/>
        <v>0.19757640884253333</v>
      </c>
      <c r="M92">
        <f t="shared" si="9"/>
        <v>244</v>
      </c>
      <c r="N92">
        <f t="shared" si="10"/>
        <v>1</v>
      </c>
      <c r="O92">
        <f t="shared" si="11"/>
        <v>0</v>
      </c>
    </row>
    <row r="93" spans="1:15">
      <c r="A93" s="12" t="s">
        <v>41</v>
      </c>
      <c r="B93" s="12">
        <v>4130</v>
      </c>
      <c r="C93" s="14">
        <v>1.7995848877</v>
      </c>
      <c r="D93" s="13">
        <v>0.309</v>
      </c>
      <c r="E93" s="13">
        <v>56.5</v>
      </c>
      <c r="F93" s="13">
        <v>0.7</v>
      </c>
      <c r="G93" s="13">
        <v>0.09</v>
      </c>
      <c r="H93" s="12">
        <v>1</v>
      </c>
      <c r="I93" s="15">
        <f t="shared" si="6"/>
        <v>0.7</v>
      </c>
      <c r="J93" s="15">
        <f t="shared" si="7"/>
        <v>0.316</v>
      </c>
      <c r="K93" s="13">
        <v>1238.4000000000001</v>
      </c>
      <c r="L93" s="12">
        <f t="shared" si="8"/>
        <v>2.6181710634925377</v>
      </c>
      <c r="M93">
        <f t="shared" si="9"/>
        <v>3229</v>
      </c>
      <c r="N93">
        <f t="shared" si="10"/>
        <v>5</v>
      </c>
      <c r="O93">
        <f t="shared" si="11"/>
        <v>2.2000000000000002</v>
      </c>
    </row>
    <row r="94" spans="1:15">
      <c r="A94" s="12" t="s">
        <v>41</v>
      </c>
      <c r="B94" s="12">
        <v>4130</v>
      </c>
      <c r="C94" s="14">
        <v>4.3634611000000004E-3</v>
      </c>
      <c r="D94" s="13">
        <v>0.309</v>
      </c>
      <c r="E94" s="13">
        <v>56.5</v>
      </c>
      <c r="F94" s="13">
        <v>0.7</v>
      </c>
      <c r="G94" s="13">
        <v>0.09</v>
      </c>
      <c r="H94" s="12">
        <v>1</v>
      </c>
      <c r="I94" s="15">
        <f t="shared" ref="I94:I138" si="12">F94</f>
        <v>0.7</v>
      </c>
      <c r="J94" s="15">
        <f t="shared" ref="J94:J138" si="13">G93</f>
        <v>0.09</v>
      </c>
      <c r="K94" s="13">
        <v>3</v>
      </c>
      <c r="L94" s="12">
        <f t="shared" si="8"/>
        <v>6.3482904678625008E-3</v>
      </c>
      <c r="M94">
        <f t="shared" si="9"/>
        <v>8</v>
      </c>
      <c r="N94">
        <f t="shared" si="10"/>
        <v>0</v>
      </c>
      <c r="O94">
        <f t="shared" si="11"/>
        <v>0</v>
      </c>
    </row>
    <row r="95" spans="1:15">
      <c r="A95" s="12" t="s">
        <v>41</v>
      </c>
      <c r="B95" s="12">
        <v>1200</v>
      </c>
      <c r="C95" s="14">
        <v>4.9949168600000003E-2</v>
      </c>
      <c r="D95" s="13">
        <v>0.38900000000000001</v>
      </c>
      <c r="E95" s="13">
        <v>56.5</v>
      </c>
      <c r="F95" s="13">
        <v>2.23</v>
      </c>
      <c r="G95" s="13">
        <v>0.316</v>
      </c>
      <c r="H95" s="12">
        <v>1</v>
      </c>
      <c r="I95" s="15">
        <f t="shared" si="12"/>
        <v>2.23</v>
      </c>
      <c r="J95" s="15">
        <f t="shared" si="13"/>
        <v>0.09</v>
      </c>
      <c r="K95" s="13">
        <v>43.3</v>
      </c>
      <c r="L95" s="12">
        <f t="shared" si="8"/>
        <v>9.1483983506258346E-2</v>
      </c>
      <c r="M95">
        <f t="shared" si="9"/>
        <v>113</v>
      </c>
      <c r="N95">
        <f t="shared" si="10"/>
        <v>1</v>
      </c>
      <c r="O95">
        <f t="shared" si="11"/>
        <v>0</v>
      </c>
    </row>
    <row r="96" spans="1:15">
      <c r="A96" s="12" t="s">
        <v>41</v>
      </c>
      <c r="B96" s="12">
        <v>4130</v>
      </c>
      <c r="C96" s="14">
        <v>2.9767693200000001E-2</v>
      </c>
      <c r="D96" s="13">
        <v>0.309</v>
      </c>
      <c r="E96" s="13">
        <v>56.5</v>
      </c>
      <c r="F96" s="13">
        <v>0.7</v>
      </c>
      <c r="G96" s="13">
        <v>0.09</v>
      </c>
      <c r="H96" s="12">
        <v>1</v>
      </c>
      <c r="I96" s="15">
        <f t="shared" si="12"/>
        <v>0.7</v>
      </c>
      <c r="J96" s="15">
        <f t="shared" si="13"/>
        <v>0.316</v>
      </c>
      <c r="K96" s="13">
        <v>20.5</v>
      </c>
      <c r="L96" s="12">
        <f t="shared" si="8"/>
        <v>4.3308272644349999E-2</v>
      </c>
      <c r="M96">
        <f t="shared" si="9"/>
        <v>53</v>
      </c>
      <c r="N96">
        <f t="shared" si="10"/>
        <v>0</v>
      </c>
      <c r="O96">
        <f t="shared" si="11"/>
        <v>0</v>
      </c>
    </row>
    <row r="97" spans="1:15">
      <c r="A97" s="12" t="s">
        <v>41</v>
      </c>
      <c r="B97" s="12">
        <v>4130</v>
      </c>
      <c r="C97" s="14">
        <v>0.11252952820000001</v>
      </c>
      <c r="D97" s="13">
        <v>0.41299999999999998</v>
      </c>
      <c r="E97" s="13">
        <v>56.5</v>
      </c>
      <c r="F97" s="13">
        <v>0.7</v>
      </c>
      <c r="G97" s="13">
        <v>0.09</v>
      </c>
      <c r="H97" s="12">
        <v>1</v>
      </c>
      <c r="I97" s="15">
        <f t="shared" si="12"/>
        <v>0.7</v>
      </c>
      <c r="J97" s="15">
        <f t="shared" si="13"/>
        <v>0.09</v>
      </c>
      <c r="K97" s="13">
        <v>103.5</v>
      </c>
      <c r="L97" s="12">
        <f t="shared" si="8"/>
        <v>0.21881835631524169</v>
      </c>
      <c r="M97">
        <f t="shared" si="9"/>
        <v>270</v>
      </c>
      <c r="N97">
        <f t="shared" si="10"/>
        <v>0</v>
      </c>
      <c r="O97">
        <f t="shared" si="11"/>
        <v>0.1</v>
      </c>
    </row>
    <row r="98" spans="1:15">
      <c r="A98" s="12" t="s">
        <v>41</v>
      </c>
      <c r="B98" s="12">
        <v>1200</v>
      </c>
      <c r="C98" s="14">
        <v>3.7859182200000001E-2</v>
      </c>
      <c r="D98" s="13">
        <v>0.38900000000000001</v>
      </c>
      <c r="E98" s="13">
        <v>56.5</v>
      </c>
      <c r="F98" s="13">
        <v>2.23</v>
      </c>
      <c r="G98" s="13">
        <v>0.316</v>
      </c>
      <c r="H98" s="12">
        <v>1</v>
      </c>
      <c r="I98" s="15">
        <f t="shared" si="12"/>
        <v>2.23</v>
      </c>
      <c r="J98" s="15">
        <f t="shared" si="13"/>
        <v>0.09</v>
      </c>
      <c r="K98" s="13">
        <v>32.799999999999997</v>
      </c>
      <c r="L98" s="12">
        <f t="shared" si="8"/>
        <v>6.9340669665224994E-2</v>
      </c>
      <c r="M98">
        <f t="shared" si="9"/>
        <v>86</v>
      </c>
      <c r="N98">
        <f t="shared" si="10"/>
        <v>0</v>
      </c>
      <c r="O98">
        <f t="shared" si="11"/>
        <v>0</v>
      </c>
    </row>
    <row r="99" spans="1:15">
      <c r="A99" s="12" t="s">
        <v>41</v>
      </c>
      <c r="B99" s="12">
        <v>4130</v>
      </c>
      <c r="C99" s="14">
        <v>0.1816514427</v>
      </c>
      <c r="D99" s="13">
        <v>0.309</v>
      </c>
      <c r="E99" s="13">
        <v>56.5</v>
      </c>
      <c r="F99" s="13">
        <v>0.7</v>
      </c>
      <c r="G99" s="13">
        <v>0.09</v>
      </c>
      <c r="H99" s="12">
        <v>1</v>
      </c>
      <c r="I99" s="15">
        <f t="shared" si="12"/>
        <v>0.7</v>
      </c>
      <c r="J99" s="15">
        <f t="shared" si="13"/>
        <v>0.316</v>
      </c>
      <c r="K99" s="13">
        <v>125</v>
      </c>
      <c r="L99" s="12">
        <f t="shared" si="8"/>
        <v>0.26428014269816252</v>
      </c>
      <c r="M99">
        <f t="shared" si="9"/>
        <v>326</v>
      </c>
      <c r="N99">
        <f t="shared" si="10"/>
        <v>1</v>
      </c>
      <c r="O99">
        <f t="shared" si="11"/>
        <v>0.2</v>
      </c>
    </row>
    <row r="100" spans="1:15">
      <c r="A100" s="12" t="s">
        <v>41</v>
      </c>
      <c r="B100" s="12">
        <v>4130</v>
      </c>
      <c r="C100" s="14">
        <v>4.5420739699999997E-2</v>
      </c>
      <c r="D100" s="13">
        <v>0.309</v>
      </c>
      <c r="E100" s="13">
        <v>56.5</v>
      </c>
      <c r="F100" s="13">
        <v>0.7</v>
      </c>
      <c r="G100" s="13">
        <v>0.09</v>
      </c>
      <c r="H100" s="12">
        <v>1</v>
      </c>
      <c r="I100" s="15">
        <f t="shared" si="12"/>
        <v>0.7</v>
      </c>
      <c r="J100" s="15">
        <f t="shared" si="13"/>
        <v>0.09</v>
      </c>
      <c r="K100" s="13">
        <v>31.3</v>
      </c>
      <c r="L100" s="12">
        <f t="shared" si="8"/>
        <v>6.6081498671037506E-2</v>
      </c>
      <c r="M100">
        <f t="shared" si="9"/>
        <v>82</v>
      </c>
      <c r="N100">
        <f t="shared" si="10"/>
        <v>0</v>
      </c>
      <c r="O100">
        <f t="shared" si="11"/>
        <v>0</v>
      </c>
    </row>
    <row r="101" spans="1:15">
      <c r="A101" s="12" t="s">
        <v>41</v>
      </c>
      <c r="B101" s="12">
        <v>3200</v>
      </c>
      <c r="C101" s="14">
        <v>3.9846856600000001E-2</v>
      </c>
      <c r="D101" s="13">
        <v>0.4</v>
      </c>
      <c r="E101" s="13">
        <v>56.5</v>
      </c>
      <c r="F101" s="13">
        <v>1.2</v>
      </c>
      <c r="G101" s="13">
        <v>6.4000000000000001E-2</v>
      </c>
      <c r="H101" s="12">
        <v>1</v>
      </c>
      <c r="I101" s="15">
        <f t="shared" si="12"/>
        <v>1.2</v>
      </c>
      <c r="J101" s="15">
        <f t="shared" si="13"/>
        <v>0.09</v>
      </c>
      <c r="K101" s="13">
        <v>122.6</v>
      </c>
      <c r="L101" s="12">
        <f t="shared" si="8"/>
        <v>7.5044913263333332E-2</v>
      </c>
      <c r="M101">
        <f t="shared" si="9"/>
        <v>93</v>
      </c>
      <c r="N101">
        <f t="shared" si="10"/>
        <v>0</v>
      </c>
      <c r="O101">
        <f t="shared" si="11"/>
        <v>0</v>
      </c>
    </row>
    <row r="102" spans="1:15">
      <c r="A102" s="12" t="s">
        <v>41</v>
      </c>
      <c r="B102" s="12">
        <v>3200</v>
      </c>
      <c r="C102" s="14">
        <v>2.4059641E-2</v>
      </c>
      <c r="D102" s="13">
        <v>0.4</v>
      </c>
      <c r="E102" s="13">
        <v>56.5</v>
      </c>
      <c r="F102" s="13">
        <v>1.2</v>
      </c>
      <c r="G102" s="13">
        <v>6.4000000000000001E-2</v>
      </c>
      <c r="H102" s="12">
        <v>1</v>
      </c>
      <c r="I102" s="15">
        <f t="shared" si="12"/>
        <v>1.2</v>
      </c>
      <c r="J102" s="15">
        <f t="shared" si="13"/>
        <v>6.4000000000000001E-2</v>
      </c>
      <c r="K102" s="13">
        <v>21.5</v>
      </c>
      <c r="L102" s="12">
        <f t="shared" si="8"/>
        <v>4.5312323883333339E-2</v>
      </c>
      <c r="M102">
        <f t="shared" si="9"/>
        <v>56</v>
      </c>
      <c r="N102">
        <f t="shared" si="10"/>
        <v>0</v>
      </c>
      <c r="O102">
        <f t="shared" si="11"/>
        <v>0</v>
      </c>
    </row>
    <row r="103" spans="1:15">
      <c r="A103" s="12" t="s">
        <v>41</v>
      </c>
      <c r="B103" s="12">
        <v>4130</v>
      </c>
      <c r="C103" s="14">
        <v>1.42519056E-2</v>
      </c>
      <c r="D103" s="13">
        <v>0.309</v>
      </c>
      <c r="E103" s="13">
        <v>56.5</v>
      </c>
      <c r="F103" s="13">
        <v>0.7</v>
      </c>
      <c r="G103" s="13">
        <v>0.09</v>
      </c>
      <c r="H103" s="12">
        <v>1</v>
      </c>
      <c r="I103" s="15">
        <f t="shared" si="12"/>
        <v>0.7</v>
      </c>
      <c r="J103" s="15">
        <f t="shared" si="13"/>
        <v>6.4000000000000001E-2</v>
      </c>
      <c r="K103" s="13">
        <v>9.8000000000000007</v>
      </c>
      <c r="L103" s="12">
        <f t="shared" si="8"/>
        <v>2.0734741159800001E-2</v>
      </c>
      <c r="M103">
        <f t="shared" si="9"/>
        <v>26</v>
      </c>
      <c r="N103">
        <f t="shared" si="10"/>
        <v>0</v>
      </c>
      <c r="O103">
        <f t="shared" si="11"/>
        <v>0</v>
      </c>
    </row>
    <row r="104" spans="1:15">
      <c r="A104" s="12" t="s">
        <v>41</v>
      </c>
      <c r="B104" s="12">
        <v>3200</v>
      </c>
      <c r="C104" s="14">
        <v>6.3327619000000002E-2</v>
      </c>
      <c r="D104" s="13">
        <v>0.4</v>
      </c>
      <c r="E104" s="13">
        <v>56.5</v>
      </c>
      <c r="F104" s="13">
        <v>1.2</v>
      </c>
      <c r="G104" s="13">
        <v>6.4000000000000001E-2</v>
      </c>
      <c r="H104" s="12">
        <v>1</v>
      </c>
      <c r="I104" s="15">
        <f t="shared" si="12"/>
        <v>1.2</v>
      </c>
      <c r="J104" s="15">
        <f t="shared" si="13"/>
        <v>0.09</v>
      </c>
      <c r="K104" s="13">
        <v>201.3</v>
      </c>
      <c r="L104" s="12">
        <f t="shared" si="8"/>
        <v>0.11926701578333333</v>
      </c>
      <c r="M104">
        <f t="shared" si="9"/>
        <v>147</v>
      </c>
      <c r="N104">
        <f t="shared" si="10"/>
        <v>0</v>
      </c>
      <c r="O104">
        <f t="shared" si="11"/>
        <v>0</v>
      </c>
    </row>
    <row r="105" spans="1:15">
      <c r="A105" s="12" t="s">
        <v>41</v>
      </c>
      <c r="B105" s="12">
        <v>4130</v>
      </c>
      <c r="C105" s="14">
        <v>2.41695403E-2</v>
      </c>
      <c r="D105" s="13">
        <v>0.41299999999999998</v>
      </c>
      <c r="E105" s="13">
        <v>56.5</v>
      </c>
      <c r="F105" s="13">
        <v>0.7</v>
      </c>
      <c r="G105" s="13">
        <v>0.09</v>
      </c>
      <c r="H105" s="12">
        <v>1</v>
      </c>
      <c r="I105" s="15">
        <f t="shared" si="12"/>
        <v>0.7</v>
      </c>
      <c r="J105" s="15">
        <f t="shared" si="13"/>
        <v>6.4000000000000001E-2</v>
      </c>
      <c r="K105" s="13">
        <v>22.2</v>
      </c>
      <c r="L105" s="12">
        <f t="shared" si="8"/>
        <v>4.6998678177529167E-2</v>
      </c>
      <c r="M105">
        <f t="shared" si="9"/>
        <v>58</v>
      </c>
      <c r="N105">
        <f t="shared" si="10"/>
        <v>0</v>
      </c>
      <c r="O105">
        <f t="shared" si="11"/>
        <v>0</v>
      </c>
    </row>
    <row r="106" spans="1:15">
      <c r="A106" s="12" t="s">
        <v>41</v>
      </c>
      <c r="B106" s="12">
        <v>1200</v>
      </c>
      <c r="C106" s="14">
        <v>4.5906572200000002E-2</v>
      </c>
      <c r="D106" s="13">
        <v>0.38900000000000001</v>
      </c>
      <c r="E106" s="13">
        <v>56.5</v>
      </c>
      <c r="F106" s="13">
        <v>2.23</v>
      </c>
      <c r="G106" s="13">
        <v>0.316</v>
      </c>
      <c r="H106" s="12">
        <v>1</v>
      </c>
      <c r="I106" s="15">
        <f t="shared" si="12"/>
        <v>2.23</v>
      </c>
      <c r="J106" s="15">
        <f t="shared" si="13"/>
        <v>0.09</v>
      </c>
      <c r="K106" s="13">
        <v>39.799999999999997</v>
      </c>
      <c r="L106" s="12">
        <f t="shared" si="8"/>
        <v>8.4079799758141671E-2</v>
      </c>
      <c r="M106">
        <f t="shared" si="9"/>
        <v>104</v>
      </c>
      <c r="N106">
        <f t="shared" si="10"/>
        <v>1</v>
      </c>
      <c r="O106">
        <f t="shared" si="11"/>
        <v>0</v>
      </c>
    </row>
    <row r="107" spans="1:15">
      <c r="A107" s="12" t="s">
        <v>41</v>
      </c>
      <c r="B107" s="12">
        <v>4130</v>
      </c>
      <c r="C107" s="14">
        <v>0.2538056051</v>
      </c>
      <c r="D107" s="13">
        <v>0.309</v>
      </c>
      <c r="E107" s="13">
        <v>56.5</v>
      </c>
      <c r="F107" s="13">
        <v>0.7</v>
      </c>
      <c r="G107" s="13">
        <v>0.09</v>
      </c>
      <c r="H107" s="12">
        <v>1</v>
      </c>
      <c r="I107" s="15">
        <f t="shared" si="12"/>
        <v>0.7</v>
      </c>
      <c r="J107" s="15">
        <f t="shared" si="13"/>
        <v>0.316</v>
      </c>
      <c r="K107" s="13">
        <v>174.7</v>
      </c>
      <c r="L107" s="12">
        <f t="shared" si="8"/>
        <v>0.36925542971986253</v>
      </c>
      <c r="M107">
        <f t="shared" si="9"/>
        <v>455</v>
      </c>
      <c r="N107">
        <f t="shared" si="10"/>
        <v>1</v>
      </c>
      <c r="O107">
        <f t="shared" si="11"/>
        <v>0.3</v>
      </c>
    </row>
    <row r="108" spans="1:15">
      <c r="A108" s="12" t="s">
        <v>41</v>
      </c>
      <c r="B108" s="12">
        <v>1200</v>
      </c>
      <c r="C108" s="14">
        <v>4.2858586900000002E-2</v>
      </c>
      <c r="D108" s="13">
        <v>0.38900000000000001</v>
      </c>
      <c r="E108" s="13">
        <v>56.5</v>
      </c>
      <c r="F108" s="13">
        <v>2.23</v>
      </c>
      <c r="G108" s="13">
        <v>0.316</v>
      </c>
      <c r="H108" s="12">
        <v>1</v>
      </c>
      <c r="I108" s="15">
        <f t="shared" si="12"/>
        <v>2.23</v>
      </c>
      <c r="J108" s="15">
        <f t="shared" si="13"/>
        <v>0.09</v>
      </c>
      <c r="K108" s="13">
        <v>37.1</v>
      </c>
      <c r="L108" s="12">
        <f t="shared" si="8"/>
        <v>7.8497287681804168E-2</v>
      </c>
      <c r="M108">
        <f t="shared" si="9"/>
        <v>97</v>
      </c>
      <c r="N108">
        <f t="shared" si="10"/>
        <v>0</v>
      </c>
      <c r="O108">
        <f t="shared" si="11"/>
        <v>0</v>
      </c>
    </row>
    <row r="109" spans="1:15">
      <c r="A109" s="12" t="s">
        <v>41</v>
      </c>
      <c r="B109" s="12">
        <v>3200</v>
      </c>
      <c r="C109" s="14">
        <v>3.5752400400000002E-2</v>
      </c>
      <c r="D109" s="13">
        <v>0.4</v>
      </c>
      <c r="E109" s="13">
        <v>56.5</v>
      </c>
      <c r="F109" s="13">
        <v>1.2</v>
      </c>
      <c r="G109" s="13">
        <v>6.4000000000000001E-2</v>
      </c>
      <c r="H109" s="12">
        <v>1</v>
      </c>
      <c r="I109" s="15">
        <f t="shared" si="12"/>
        <v>1.2</v>
      </c>
      <c r="J109" s="15">
        <f t="shared" si="13"/>
        <v>0.316</v>
      </c>
      <c r="K109" s="13">
        <v>222.8</v>
      </c>
      <c r="L109" s="12">
        <f t="shared" si="8"/>
        <v>6.733368742000001E-2</v>
      </c>
      <c r="M109">
        <f t="shared" si="9"/>
        <v>83</v>
      </c>
      <c r="N109">
        <f t="shared" si="10"/>
        <v>0</v>
      </c>
      <c r="O109">
        <f t="shared" si="11"/>
        <v>0.1</v>
      </c>
    </row>
    <row r="110" spans="1:15">
      <c r="A110" s="12" t="s">
        <v>41</v>
      </c>
      <c r="B110" s="12">
        <v>1200</v>
      </c>
      <c r="C110" s="14">
        <v>6.00575941E-2</v>
      </c>
      <c r="D110" s="13">
        <v>0.38900000000000001</v>
      </c>
      <c r="E110" s="13">
        <v>56.5</v>
      </c>
      <c r="F110" s="13">
        <v>2.23</v>
      </c>
      <c r="G110" s="13">
        <v>0.316</v>
      </c>
      <c r="H110" s="12">
        <v>1</v>
      </c>
      <c r="I110" s="15">
        <f t="shared" si="12"/>
        <v>2.23</v>
      </c>
      <c r="J110" s="15">
        <f t="shared" si="13"/>
        <v>6.4000000000000001E-2</v>
      </c>
      <c r="K110" s="13">
        <v>52</v>
      </c>
      <c r="L110" s="12">
        <f t="shared" si="8"/>
        <v>0.10999798599390416</v>
      </c>
      <c r="M110">
        <f t="shared" si="9"/>
        <v>136</v>
      </c>
      <c r="N110">
        <f t="shared" si="10"/>
        <v>1</v>
      </c>
      <c r="O110">
        <f t="shared" si="11"/>
        <v>0</v>
      </c>
    </row>
    <row r="111" spans="1:15">
      <c r="A111" s="12" t="s">
        <v>41</v>
      </c>
      <c r="B111" s="12">
        <v>1200</v>
      </c>
      <c r="C111" s="14">
        <v>8.0635684599999993E-2</v>
      </c>
      <c r="D111" s="13">
        <v>0.38900000000000001</v>
      </c>
      <c r="E111" s="13">
        <v>56.5</v>
      </c>
      <c r="F111" s="13">
        <v>2.23</v>
      </c>
      <c r="G111" s="13">
        <v>0.316</v>
      </c>
      <c r="H111" s="12">
        <v>1</v>
      </c>
      <c r="I111" s="15">
        <f t="shared" si="12"/>
        <v>2.23</v>
      </c>
      <c r="J111" s="15">
        <f t="shared" si="13"/>
        <v>0.316</v>
      </c>
      <c r="K111" s="13">
        <v>69.900000000000006</v>
      </c>
      <c r="L111" s="12">
        <f t="shared" si="8"/>
        <v>0.14768761616509166</v>
      </c>
      <c r="M111">
        <f t="shared" si="9"/>
        <v>182</v>
      </c>
      <c r="N111">
        <f t="shared" si="10"/>
        <v>1</v>
      </c>
      <c r="O111">
        <f t="shared" si="11"/>
        <v>0.1</v>
      </c>
    </row>
    <row r="112" spans="1:15">
      <c r="A112" s="12" t="s">
        <v>41</v>
      </c>
      <c r="B112" s="12">
        <v>4130</v>
      </c>
      <c r="C112" s="14">
        <v>7.3426257800000005E-2</v>
      </c>
      <c r="D112" s="13">
        <v>0.309</v>
      </c>
      <c r="E112" s="13">
        <v>56.5</v>
      </c>
      <c r="F112" s="13">
        <v>0.7</v>
      </c>
      <c r="G112" s="13">
        <v>0.09</v>
      </c>
      <c r="H112" s="12">
        <v>1</v>
      </c>
      <c r="I112" s="15">
        <f t="shared" si="12"/>
        <v>0.7</v>
      </c>
      <c r="J112" s="15">
        <f t="shared" si="13"/>
        <v>0.316</v>
      </c>
      <c r="K112" s="13">
        <v>50.5</v>
      </c>
      <c r="L112" s="12">
        <f t="shared" si="8"/>
        <v>0.10682602681677501</v>
      </c>
      <c r="M112">
        <f t="shared" si="9"/>
        <v>132</v>
      </c>
      <c r="N112">
        <f t="shared" si="10"/>
        <v>0</v>
      </c>
      <c r="O112">
        <f t="shared" si="11"/>
        <v>0.1</v>
      </c>
    </row>
    <row r="113" spans="1:15">
      <c r="A113" s="12" t="s">
        <v>41</v>
      </c>
      <c r="B113" s="12">
        <v>4130</v>
      </c>
      <c r="C113" s="14">
        <v>2.7452520399999999E-2</v>
      </c>
      <c r="D113" s="13">
        <v>0.309</v>
      </c>
      <c r="E113" s="13">
        <v>56.5</v>
      </c>
      <c r="F113" s="13">
        <v>0.7</v>
      </c>
      <c r="G113" s="13">
        <v>0.09</v>
      </c>
      <c r="H113" s="12">
        <v>1</v>
      </c>
      <c r="I113" s="15">
        <f t="shared" si="12"/>
        <v>0.7</v>
      </c>
      <c r="J113" s="15">
        <f t="shared" si="13"/>
        <v>0.09</v>
      </c>
      <c r="K113" s="13">
        <v>127.6</v>
      </c>
      <c r="L113" s="12">
        <f t="shared" si="8"/>
        <v>3.9939985616950002E-2</v>
      </c>
      <c r="M113">
        <f t="shared" si="9"/>
        <v>49</v>
      </c>
      <c r="N113">
        <f t="shared" si="10"/>
        <v>0</v>
      </c>
      <c r="O113">
        <f t="shared" si="11"/>
        <v>0</v>
      </c>
    </row>
    <row r="114" spans="1:15">
      <c r="A114" s="12" t="s">
        <v>41</v>
      </c>
      <c r="B114" s="12">
        <v>4130</v>
      </c>
      <c r="C114" s="14">
        <v>6.7827059199999998E-2</v>
      </c>
      <c r="D114" s="13">
        <v>0.309</v>
      </c>
      <c r="E114" s="13">
        <v>56.5</v>
      </c>
      <c r="F114" s="13">
        <v>0.7</v>
      </c>
      <c r="G114" s="13">
        <v>0.09</v>
      </c>
      <c r="H114" s="12">
        <v>1</v>
      </c>
      <c r="I114" s="15">
        <f t="shared" si="12"/>
        <v>0.7</v>
      </c>
      <c r="J114" s="15">
        <f t="shared" si="13"/>
        <v>0.09</v>
      </c>
      <c r="K114" s="13">
        <v>46.7</v>
      </c>
      <c r="L114" s="12">
        <f t="shared" si="8"/>
        <v>9.8679892753600007E-2</v>
      </c>
      <c r="M114">
        <f t="shared" si="9"/>
        <v>122</v>
      </c>
      <c r="N114">
        <f t="shared" si="10"/>
        <v>0</v>
      </c>
      <c r="O114">
        <f t="shared" si="11"/>
        <v>0</v>
      </c>
    </row>
    <row r="115" spans="1:15">
      <c r="A115" s="12" t="s">
        <v>41</v>
      </c>
      <c r="B115" s="12">
        <v>3200</v>
      </c>
      <c r="C115" s="14">
        <v>0.73098484129999997</v>
      </c>
      <c r="D115" s="13">
        <v>0.28699999999999998</v>
      </c>
      <c r="E115" s="13">
        <v>56.5</v>
      </c>
      <c r="F115" s="13">
        <v>1.2</v>
      </c>
      <c r="G115" s="13">
        <v>6.4000000000000001E-2</v>
      </c>
      <c r="H115" s="12">
        <v>1</v>
      </c>
      <c r="I115" s="15">
        <f t="shared" si="12"/>
        <v>1.2</v>
      </c>
      <c r="J115" s="15">
        <f t="shared" si="13"/>
        <v>0.09</v>
      </c>
      <c r="K115" s="13">
        <v>467.2</v>
      </c>
      <c r="L115" s="12">
        <f t="shared" si="8"/>
        <v>0.98777372450834566</v>
      </c>
      <c r="M115">
        <f t="shared" si="9"/>
        <v>1218</v>
      </c>
      <c r="N115">
        <f t="shared" si="10"/>
        <v>3</v>
      </c>
      <c r="O115">
        <f t="shared" si="11"/>
        <v>0.2</v>
      </c>
    </row>
    <row r="116" spans="1:15">
      <c r="A116" s="12" t="s">
        <v>41</v>
      </c>
      <c r="B116" s="12">
        <v>4130</v>
      </c>
      <c r="C116" s="14">
        <v>3.0590683699999999E-2</v>
      </c>
      <c r="D116" s="13">
        <v>0.309</v>
      </c>
      <c r="E116" s="13">
        <v>56.5</v>
      </c>
      <c r="F116" s="13">
        <v>0.7</v>
      </c>
      <c r="G116" s="13">
        <v>0.09</v>
      </c>
      <c r="H116" s="12">
        <v>1</v>
      </c>
      <c r="I116" s="15">
        <f t="shared" si="12"/>
        <v>0.7</v>
      </c>
      <c r="J116" s="15">
        <f t="shared" si="13"/>
        <v>6.4000000000000001E-2</v>
      </c>
      <c r="K116" s="13">
        <v>21.1</v>
      </c>
      <c r="L116" s="12">
        <f t="shared" si="8"/>
        <v>4.4505620948037505E-2</v>
      </c>
      <c r="M116">
        <f t="shared" si="9"/>
        <v>55</v>
      </c>
      <c r="N116">
        <f t="shared" si="10"/>
        <v>0</v>
      </c>
      <c r="O116">
        <f t="shared" si="11"/>
        <v>0</v>
      </c>
    </row>
    <row r="117" spans="1:15">
      <c r="A117" s="12" t="s">
        <v>41</v>
      </c>
      <c r="B117" s="12">
        <v>1200</v>
      </c>
      <c r="C117" s="14">
        <v>1.6306468E-3</v>
      </c>
      <c r="D117" s="13">
        <v>0.38900000000000001</v>
      </c>
      <c r="E117" s="13">
        <v>56.5</v>
      </c>
      <c r="F117" s="13">
        <v>2.23</v>
      </c>
      <c r="G117" s="13">
        <v>0.316</v>
      </c>
      <c r="H117" s="12">
        <v>1</v>
      </c>
      <c r="I117" s="15">
        <f t="shared" si="12"/>
        <v>2.23</v>
      </c>
      <c r="J117" s="15">
        <f t="shared" si="13"/>
        <v>0.09</v>
      </c>
      <c r="K117" s="13">
        <v>1.4</v>
      </c>
      <c r="L117" s="12">
        <f t="shared" si="8"/>
        <v>2.9865975578166667E-3</v>
      </c>
      <c r="M117">
        <f t="shared" si="9"/>
        <v>4</v>
      </c>
      <c r="N117">
        <f t="shared" si="10"/>
        <v>0</v>
      </c>
      <c r="O117">
        <f t="shared" si="11"/>
        <v>0</v>
      </c>
    </row>
    <row r="118" spans="1:15">
      <c r="A118" s="12" t="s">
        <v>41</v>
      </c>
      <c r="B118" s="12">
        <v>3200</v>
      </c>
      <c r="C118" s="14">
        <v>0.13981829630000001</v>
      </c>
      <c r="D118" s="13">
        <v>0.4</v>
      </c>
      <c r="E118" s="13">
        <v>56.5</v>
      </c>
      <c r="F118" s="13">
        <v>1.2</v>
      </c>
      <c r="G118" s="13">
        <v>6.4000000000000001E-2</v>
      </c>
      <c r="H118" s="12">
        <v>1</v>
      </c>
      <c r="I118" s="15">
        <f t="shared" si="12"/>
        <v>1.2</v>
      </c>
      <c r="J118" s="15">
        <f t="shared" si="13"/>
        <v>0.316</v>
      </c>
      <c r="K118" s="13">
        <v>171.3</v>
      </c>
      <c r="L118" s="12">
        <f t="shared" si="8"/>
        <v>0.26332445803166671</v>
      </c>
      <c r="M118">
        <f t="shared" si="9"/>
        <v>325</v>
      </c>
      <c r="N118">
        <f t="shared" si="10"/>
        <v>1</v>
      </c>
      <c r="O118">
        <f t="shared" si="11"/>
        <v>0.2</v>
      </c>
    </row>
    <row r="119" spans="1:15">
      <c r="A119" s="12" t="s">
        <v>41</v>
      </c>
      <c r="B119" s="12">
        <v>1200</v>
      </c>
      <c r="C119" s="14">
        <v>4.6844876000000001E-2</v>
      </c>
      <c r="D119" s="13">
        <v>0.38900000000000001</v>
      </c>
      <c r="E119" s="13">
        <v>56.5</v>
      </c>
      <c r="F119" s="13">
        <v>2.23</v>
      </c>
      <c r="G119" s="13">
        <v>0.316</v>
      </c>
      <c r="H119" s="12">
        <v>1</v>
      </c>
      <c r="I119" s="15">
        <f t="shared" si="12"/>
        <v>2.23</v>
      </c>
      <c r="J119" s="15">
        <f t="shared" si="13"/>
        <v>6.4000000000000001E-2</v>
      </c>
      <c r="K119" s="13">
        <v>40.6</v>
      </c>
      <c r="L119" s="12">
        <f t="shared" si="8"/>
        <v>8.579834226383333E-2</v>
      </c>
      <c r="M119">
        <f t="shared" si="9"/>
        <v>106</v>
      </c>
      <c r="N119">
        <f t="shared" si="10"/>
        <v>1</v>
      </c>
      <c r="O119">
        <f t="shared" si="11"/>
        <v>0</v>
      </c>
    </row>
    <row r="120" spans="1:15">
      <c r="A120" s="12" t="s">
        <v>41</v>
      </c>
      <c r="B120" s="12">
        <v>4130</v>
      </c>
      <c r="C120" s="14">
        <v>0.18534524199999999</v>
      </c>
      <c r="D120" s="13">
        <v>0.309</v>
      </c>
      <c r="E120" s="13">
        <v>56.5</v>
      </c>
      <c r="F120" s="13">
        <v>0.7</v>
      </c>
      <c r="G120" s="13">
        <v>0.09</v>
      </c>
      <c r="H120" s="12">
        <v>1</v>
      </c>
      <c r="I120" s="15">
        <f t="shared" si="12"/>
        <v>0.7</v>
      </c>
      <c r="J120" s="15">
        <f t="shared" si="13"/>
        <v>0.316</v>
      </c>
      <c r="K120" s="13">
        <v>182.2</v>
      </c>
      <c r="L120" s="12">
        <f t="shared" si="8"/>
        <v>0.26965415895475003</v>
      </c>
      <c r="M120">
        <f t="shared" si="9"/>
        <v>333</v>
      </c>
      <c r="N120">
        <f t="shared" si="10"/>
        <v>1</v>
      </c>
      <c r="O120">
        <f t="shared" si="11"/>
        <v>0.2</v>
      </c>
    </row>
    <row r="121" spans="1:15">
      <c r="A121" s="12" t="s">
        <v>41</v>
      </c>
      <c r="B121" s="12">
        <v>4130</v>
      </c>
      <c r="C121" s="14">
        <v>1.6275719300000002E-2</v>
      </c>
      <c r="D121" s="13">
        <v>0.309</v>
      </c>
      <c r="E121" s="13">
        <v>56.5</v>
      </c>
      <c r="F121" s="13">
        <v>0.7</v>
      </c>
      <c r="G121" s="13">
        <v>0.09</v>
      </c>
      <c r="H121" s="12">
        <v>1</v>
      </c>
      <c r="I121" s="15">
        <f t="shared" si="12"/>
        <v>0.7</v>
      </c>
      <c r="J121" s="15">
        <f t="shared" si="13"/>
        <v>0.09</v>
      </c>
      <c r="K121" s="13">
        <v>11.2</v>
      </c>
      <c r="L121" s="12">
        <f t="shared" si="8"/>
        <v>2.3679137116587503E-2</v>
      </c>
      <c r="M121">
        <f t="shared" si="9"/>
        <v>29</v>
      </c>
      <c r="N121">
        <f t="shared" si="10"/>
        <v>0</v>
      </c>
      <c r="O121">
        <f t="shared" si="11"/>
        <v>0</v>
      </c>
    </row>
    <row r="122" spans="1:15">
      <c r="A122" s="12" t="s">
        <v>41</v>
      </c>
      <c r="B122" s="12">
        <v>4130</v>
      </c>
      <c r="C122" s="14">
        <v>0.51838607489999999</v>
      </c>
      <c r="D122" s="13">
        <v>0.41299999999999998</v>
      </c>
      <c r="E122" s="13">
        <v>56.5</v>
      </c>
      <c r="F122" s="13">
        <v>0.7</v>
      </c>
      <c r="G122" s="13">
        <v>0.09</v>
      </c>
      <c r="H122" s="12">
        <v>1</v>
      </c>
      <c r="I122" s="15">
        <f t="shared" si="12"/>
        <v>0.7</v>
      </c>
      <c r="J122" s="15">
        <f t="shared" si="13"/>
        <v>0.09</v>
      </c>
      <c r="K122" s="13">
        <v>477.1</v>
      </c>
      <c r="L122" s="12">
        <f t="shared" si="8"/>
        <v>1.0080233220628374</v>
      </c>
      <c r="M122">
        <f t="shared" si="9"/>
        <v>1243</v>
      </c>
      <c r="N122">
        <f t="shared" si="10"/>
        <v>2</v>
      </c>
      <c r="O122">
        <f t="shared" si="11"/>
        <v>0.2</v>
      </c>
    </row>
    <row r="123" spans="1:15">
      <c r="A123" s="12" t="s">
        <v>41</v>
      </c>
      <c r="B123" s="12">
        <v>6410</v>
      </c>
      <c r="C123" s="14">
        <v>0.12832212500000001</v>
      </c>
      <c r="D123" s="13">
        <v>0.26600000000000001</v>
      </c>
      <c r="E123" s="13">
        <v>56.5</v>
      </c>
      <c r="F123" s="13">
        <v>0</v>
      </c>
      <c r="G123" s="13">
        <v>0</v>
      </c>
      <c r="H123" s="12">
        <v>1</v>
      </c>
      <c r="I123" s="15">
        <f t="shared" si="12"/>
        <v>0</v>
      </c>
      <c r="J123" s="15">
        <f t="shared" si="13"/>
        <v>0.09</v>
      </c>
      <c r="K123" s="13">
        <v>76</v>
      </c>
      <c r="L123" s="12">
        <f t="shared" si="8"/>
        <v>0.16071276805208334</v>
      </c>
      <c r="M123">
        <f t="shared" si="9"/>
        <v>198</v>
      </c>
      <c r="N123">
        <f t="shared" si="10"/>
        <v>0</v>
      </c>
      <c r="O123">
        <f t="shared" si="11"/>
        <v>0</v>
      </c>
    </row>
    <row r="124" spans="1:15">
      <c r="A124" s="12" t="s">
        <v>41</v>
      </c>
      <c r="B124" s="12">
        <v>4130</v>
      </c>
      <c r="C124" s="14">
        <v>4.9313367000000004E-3</v>
      </c>
      <c r="D124" s="13">
        <v>0.41299999999999998</v>
      </c>
      <c r="E124" s="13">
        <v>56.5</v>
      </c>
      <c r="F124" s="13">
        <v>0.7</v>
      </c>
      <c r="G124" s="13">
        <v>0.09</v>
      </c>
      <c r="H124" s="12">
        <v>1</v>
      </c>
      <c r="I124" s="15">
        <f t="shared" si="12"/>
        <v>0.7</v>
      </c>
      <c r="J124" s="15">
        <f t="shared" si="13"/>
        <v>0</v>
      </c>
      <c r="K124" s="13">
        <v>4.5</v>
      </c>
      <c r="L124" s="12">
        <f t="shared" si="8"/>
        <v>9.5891896855125006E-3</v>
      </c>
      <c r="M124">
        <f t="shared" si="9"/>
        <v>12</v>
      </c>
      <c r="N124">
        <f t="shared" si="10"/>
        <v>0</v>
      </c>
      <c r="O124">
        <f t="shared" si="11"/>
        <v>0</v>
      </c>
    </row>
    <row r="125" spans="1:15">
      <c r="A125" s="12" t="s">
        <v>41</v>
      </c>
      <c r="B125" s="12">
        <v>1550</v>
      </c>
      <c r="C125" s="14">
        <v>1.42628922E-2</v>
      </c>
      <c r="D125" s="13">
        <v>0.57699999999999996</v>
      </c>
      <c r="E125" s="13">
        <v>56.5</v>
      </c>
      <c r="F125" s="13">
        <v>1.55</v>
      </c>
      <c r="G125" s="13">
        <v>0.15</v>
      </c>
      <c r="H125" s="12">
        <v>1</v>
      </c>
      <c r="I125" s="15">
        <f t="shared" si="12"/>
        <v>1.55</v>
      </c>
      <c r="J125" s="15">
        <f t="shared" si="13"/>
        <v>0.09</v>
      </c>
      <c r="K125" s="13">
        <v>11488.3</v>
      </c>
      <c r="L125" s="12">
        <f t="shared" si="8"/>
        <v>3.8748118097174995E-2</v>
      </c>
      <c r="M125">
        <f t="shared" si="9"/>
        <v>48</v>
      </c>
      <c r="N125">
        <f t="shared" si="10"/>
        <v>0</v>
      </c>
      <c r="O125">
        <f t="shared" si="11"/>
        <v>0</v>
      </c>
    </row>
    <row r="126" spans="1:15">
      <c r="A126" s="12" t="s">
        <v>41</v>
      </c>
      <c r="B126" s="12">
        <v>4130</v>
      </c>
      <c r="C126" s="14">
        <v>4.4862513499999999E-2</v>
      </c>
      <c r="D126" s="13">
        <v>0.309</v>
      </c>
      <c r="E126" s="13">
        <v>56.5</v>
      </c>
      <c r="F126" s="13">
        <v>0.7</v>
      </c>
      <c r="G126" s="13">
        <v>0.09</v>
      </c>
      <c r="H126" s="12">
        <v>1</v>
      </c>
      <c r="I126" s="15">
        <f t="shared" si="12"/>
        <v>0.7</v>
      </c>
      <c r="J126" s="15">
        <f t="shared" si="13"/>
        <v>0.15</v>
      </c>
      <c r="K126" s="13">
        <v>31.6</v>
      </c>
      <c r="L126" s="12">
        <f t="shared" si="8"/>
        <v>6.5269349328312506E-2</v>
      </c>
      <c r="M126">
        <f t="shared" si="9"/>
        <v>81</v>
      </c>
      <c r="N126">
        <f t="shared" si="10"/>
        <v>0</v>
      </c>
      <c r="O126">
        <f t="shared" si="11"/>
        <v>0</v>
      </c>
    </row>
    <row r="127" spans="1:15">
      <c r="A127" s="12" t="s">
        <v>41</v>
      </c>
      <c r="B127" s="12">
        <v>1200</v>
      </c>
      <c r="C127" s="14">
        <v>0.15033399410000001</v>
      </c>
      <c r="D127" s="13">
        <v>0.38900000000000001</v>
      </c>
      <c r="E127" s="13">
        <v>56.5</v>
      </c>
      <c r="F127" s="13">
        <v>2.23</v>
      </c>
      <c r="G127" s="13">
        <v>0.316</v>
      </c>
      <c r="H127" s="12">
        <v>1</v>
      </c>
      <c r="I127" s="15">
        <f t="shared" si="12"/>
        <v>2.23</v>
      </c>
      <c r="J127" s="15">
        <f t="shared" si="13"/>
        <v>0.09</v>
      </c>
      <c r="K127" s="13">
        <v>143.4</v>
      </c>
      <c r="L127" s="12">
        <f t="shared" si="8"/>
        <v>0.27534297411057085</v>
      </c>
      <c r="M127">
        <f t="shared" si="9"/>
        <v>340</v>
      </c>
      <c r="N127">
        <f t="shared" si="10"/>
        <v>2</v>
      </c>
      <c r="O127">
        <f t="shared" si="11"/>
        <v>0.1</v>
      </c>
    </row>
    <row r="128" spans="1:15">
      <c r="A128" s="12" t="s">
        <v>41</v>
      </c>
      <c r="B128" s="12">
        <v>6410</v>
      </c>
      <c r="C128" s="14">
        <v>0.621442724</v>
      </c>
      <c r="D128" s="13">
        <v>0.30299999999999999</v>
      </c>
      <c r="E128" s="13">
        <v>56.5</v>
      </c>
      <c r="F128" s="13">
        <v>0</v>
      </c>
      <c r="G128" s="13">
        <v>0</v>
      </c>
      <c r="H128" s="12">
        <v>1</v>
      </c>
      <c r="I128" s="15">
        <f t="shared" si="12"/>
        <v>0</v>
      </c>
      <c r="J128" s="15">
        <f t="shared" si="13"/>
        <v>0.316</v>
      </c>
      <c r="K128" s="13">
        <v>419.3</v>
      </c>
      <c r="L128" s="12">
        <f t="shared" si="8"/>
        <v>0.88656572612649986</v>
      </c>
      <c r="M128">
        <f t="shared" si="9"/>
        <v>1094</v>
      </c>
      <c r="N128">
        <f t="shared" si="10"/>
        <v>0</v>
      </c>
      <c r="O128">
        <f t="shared" si="11"/>
        <v>0.8</v>
      </c>
    </row>
    <row r="129" spans="1:15">
      <c r="A129" s="12" t="s">
        <v>41</v>
      </c>
      <c r="B129" s="12">
        <v>3200</v>
      </c>
      <c r="C129" s="14">
        <v>4.05401632E-2</v>
      </c>
      <c r="D129" s="13">
        <v>0.28699999999999998</v>
      </c>
      <c r="E129" s="13">
        <v>56.5</v>
      </c>
      <c r="F129" s="13">
        <v>1.2</v>
      </c>
      <c r="G129" s="13">
        <v>6.4000000000000001E-2</v>
      </c>
      <c r="H129" s="12">
        <v>1</v>
      </c>
      <c r="I129" s="15">
        <f t="shared" si="12"/>
        <v>1.2</v>
      </c>
      <c r="J129" s="15">
        <f t="shared" si="13"/>
        <v>0</v>
      </c>
      <c r="K129" s="13">
        <v>25.9</v>
      </c>
      <c r="L129" s="12">
        <f t="shared" si="8"/>
        <v>5.4781584697466662E-2</v>
      </c>
      <c r="M129">
        <f t="shared" si="9"/>
        <v>68</v>
      </c>
      <c r="N129">
        <f t="shared" si="10"/>
        <v>0</v>
      </c>
      <c r="O129">
        <f t="shared" si="11"/>
        <v>0</v>
      </c>
    </row>
    <row r="130" spans="1:15">
      <c r="A130" s="12" t="s">
        <v>41</v>
      </c>
      <c r="B130" s="12">
        <v>4130</v>
      </c>
      <c r="C130" s="14">
        <v>1.8727314599999999E-2</v>
      </c>
      <c r="D130" s="13">
        <v>0.309</v>
      </c>
      <c r="E130" s="13">
        <v>56.5</v>
      </c>
      <c r="F130" s="13">
        <v>0.7</v>
      </c>
      <c r="G130" s="13">
        <v>0.09</v>
      </c>
      <c r="H130" s="12">
        <v>1</v>
      </c>
      <c r="I130" s="15">
        <f t="shared" si="12"/>
        <v>0.7</v>
      </c>
      <c r="J130" s="15">
        <f t="shared" si="13"/>
        <v>6.4000000000000001E-2</v>
      </c>
      <c r="K130" s="13">
        <v>12.9</v>
      </c>
      <c r="L130" s="12">
        <f t="shared" si="8"/>
        <v>2.7245901828675003E-2</v>
      </c>
      <c r="M130">
        <f t="shared" si="9"/>
        <v>34</v>
      </c>
      <c r="N130">
        <f t="shared" si="10"/>
        <v>0</v>
      </c>
      <c r="O130">
        <f t="shared" si="11"/>
        <v>0</v>
      </c>
    </row>
    <row r="131" spans="1:15">
      <c r="A131" s="12" t="s">
        <v>41</v>
      </c>
      <c r="B131" s="12">
        <v>4130</v>
      </c>
      <c r="C131" s="14">
        <v>0.16322983299999999</v>
      </c>
      <c r="D131" s="13">
        <v>0.41299999999999998</v>
      </c>
      <c r="E131" s="13">
        <v>56.5</v>
      </c>
      <c r="F131" s="13">
        <v>0.7</v>
      </c>
      <c r="G131" s="13">
        <v>0.09</v>
      </c>
      <c r="H131" s="12">
        <v>1</v>
      </c>
      <c r="I131" s="15">
        <f t="shared" si="12"/>
        <v>0.7</v>
      </c>
      <c r="J131" s="15">
        <f t="shared" si="13"/>
        <v>0.09</v>
      </c>
      <c r="K131" s="13">
        <v>150.5</v>
      </c>
      <c r="L131" s="12">
        <f t="shared" ref="L131:L138" si="14">E131*D131*C131/12</f>
        <v>0.31740721151154166</v>
      </c>
      <c r="M131">
        <f t="shared" ref="M131:M138" si="15">ROUND(E131*D131*C131*102.79,0)</f>
        <v>392</v>
      </c>
      <c r="N131">
        <f t="shared" ref="N131:N138" si="16">ROUND(I131*M131*0.002205,0)</f>
        <v>1</v>
      </c>
      <c r="O131">
        <f t="shared" ref="O131:O138" si="17">ROUND(J131*M131*0.002205,1)</f>
        <v>0.1</v>
      </c>
    </row>
    <row r="132" spans="1:15">
      <c r="A132" s="12" t="s">
        <v>41</v>
      </c>
      <c r="B132" s="12">
        <v>4130</v>
      </c>
      <c r="C132" s="14">
        <v>3.7808915700000001E-2</v>
      </c>
      <c r="D132" s="13">
        <v>0.41299999999999998</v>
      </c>
      <c r="E132" s="13">
        <v>56.5</v>
      </c>
      <c r="F132" s="13">
        <v>0.7</v>
      </c>
      <c r="G132" s="13">
        <v>0.09</v>
      </c>
      <c r="H132" s="12">
        <v>1</v>
      </c>
      <c r="I132" s="15">
        <f t="shared" si="12"/>
        <v>0.7</v>
      </c>
      <c r="J132" s="15">
        <f t="shared" si="13"/>
        <v>0.09</v>
      </c>
      <c r="K132" s="13">
        <v>34.799999999999997</v>
      </c>
      <c r="L132" s="12">
        <f t="shared" si="14"/>
        <v>7.3521011950137494E-2</v>
      </c>
      <c r="M132">
        <f t="shared" si="15"/>
        <v>91</v>
      </c>
      <c r="N132">
        <f t="shared" si="16"/>
        <v>0</v>
      </c>
      <c r="O132">
        <f t="shared" si="17"/>
        <v>0</v>
      </c>
    </row>
    <row r="133" spans="1:15">
      <c r="A133" s="12" t="s">
        <v>41</v>
      </c>
      <c r="B133" s="12">
        <v>1700</v>
      </c>
      <c r="C133" s="14">
        <v>3.5093832499999998E-2</v>
      </c>
      <c r="D133" s="13">
        <v>0.74099999999999999</v>
      </c>
      <c r="E133" s="13">
        <v>56.5</v>
      </c>
      <c r="F133" s="13">
        <v>1.8</v>
      </c>
      <c r="G133" s="13">
        <v>0.47799999999999998</v>
      </c>
      <c r="H133" s="12">
        <v>1</v>
      </c>
      <c r="I133" s="15">
        <f t="shared" si="12"/>
        <v>1.8</v>
      </c>
      <c r="J133" s="15">
        <f t="shared" si="13"/>
        <v>0.09</v>
      </c>
      <c r="K133" s="13">
        <v>652.4</v>
      </c>
      <c r="L133" s="12">
        <f t="shared" si="14"/>
        <v>0.1224379948634375</v>
      </c>
      <c r="M133">
        <f t="shared" si="15"/>
        <v>151</v>
      </c>
      <c r="N133">
        <f t="shared" si="16"/>
        <v>1</v>
      </c>
      <c r="O133">
        <f t="shared" si="17"/>
        <v>0</v>
      </c>
    </row>
    <row r="134" spans="1:15">
      <c r="A134" s="12" t="s">
        <v>41</v>
      </c>
      <c r="B134" s="12">
        <v>4130</v>
      </c>
      <c r="C134" s="14">
        <v>3.3694940999999999E-2</v>
      </c>
      <c r="D134" s="13">
        <v>0.41299999999999998</v>
      </c>
      <c r="E134" s="13">
        <v>56.5</v>
      </c>
      <c r="F134" s="13">
        <v>0.7</v>
      </c>
      <c r="G134" s="13">
        <v>0.09</v>
      </c>
      <c r="H134" s="12">
        <v>1</v>
      </c>
      <c r="I134" s="15">
        <f t="shared" si="12"/>
        <v>0.7</v>
      </c>
      <c r="J134" s="15">
        <f t="shared" si="13"/>
        <v>0.47799999999999998</v>
      </c>
      <c r="K134" s="13">
        <v>31</v>
      </c>
      <c r="L134" s="12">
        <f t="shared" si="14"/>
        <v>6.552121673037499E-2</v>
      </c>
      <c r="M134">
        <f t="shared" si="15"/>
        <v>81</v>
      </c>
      <c r="N134">
        <f t="shared" si="16"/>
        <v>0</v>
      </c>
      <c r="O134">
        <f t="shared" si="17"/>
        <v>0.1</v>
      </c>
    </row>
    <row r="135" spans="1:15">
      <c r="A135" s="12" t="s">
        <v>41</v>
      </c>
      <c r="B135" s="12">
        <v>3200</v>
      </c>
      <c r="C135" s="14">
        <v>0.13706815980000001</v>
      </c>
      <c r="D135" s="13">
        <v>0.4</v>
      </c>
      <c r="E135" s="13">
        <v>56.5</v>
      </c>
      <c r="F135" s="13">
        <v>1.2</v>
      </c>
      <c r="G135" s="13">
        <v>6.4000000000000001E-2</v>
      </c>
      <c r="H135" s="12">
        <v>1</v>
      </c>
      <c r="I135" s="15">
        <f t="shared" si="12"/>
        <v>1.2</v>
      </c>
      <c r="J135" s="15">
        <f t="shared" si="13"/>
        <v>0.09</v>
      </c>
      <c r="K135" s="13">
        <v>588.1</v>
      </c>
      <c r="L135" s="12">
        <f t="shared" si="14"/>
        <v>0.25814503429000002</v>
      </c>
      <c r="M135">
        <f t="shared" si="15"/>
        <v>318</v>
      </c>
      <c r="N135">
        <f t="shared" si="16"/>
        <v>1</v>
      </c>
      <c r="O135">
        <f t="shared" si="17"/>
        <v>0.1</v>
      </c>
    </row>
    <row r="136" spans="1:15">
      <c r="A136" s="12" t="s">
        <v>41</v>
      </c>
      <c r="B136" s="12">
        <v>3200</v>
      </c>
      <c r="C136" s="14">
        <v>8.7889634000000005E-3</v>
      </c>
      <c r="D136" s="13">
        <v>0.4</v>
      </c>
      <c r="E136" s="13">
        <v>56.5</v>
      </c>
      <c r="F136" s="13">
        <v>1.2</v>
      </c>
      <c r="G136" s="13">
        <v>6.4000000000000001E-2</v>
      </c>
      <c r="H136" s="12">
        <v>1</v>
      </c>
      <c r="I136" s="15">
        <f t="shared" si="12"/>
        <v>1.2</v>
      </c>
      <c r="J136" s="15">
        <f t="shared" si="13"/>
        <v>6.4000000000000001E-2</v>
      </c>
      <c r="K136" s="13">
        <v>7.8</v>
      </c>
      <c r="L136" s="12">
        <f t="shared" si="14"/>
        <v>1.6552547736666669E-2</v>
      </c>
      <c r="M136">
        <f t="shared" si="15"/>
        <v>20</v>
      </c>
      <c r="N136">
        <f t="shared" si="16"/>
        <v>0</v>
      </c>
      <c r="O136">
        <f t="shared" si="17"/>
        <v>0</v>
      </c>
    </row>
    <row r="137" spans="1:15">
      <c r="A137" s="12" t="s">
        <v>41</v>
      </c>
      <c r="B137" s="12">
        <v>6410</v>
      </c>
      <c r="C137" s="14">
        <v>0.1088422216</v>
      </c>
      <c r="D137" s="13">
        <v>0.30299999999999999</v>
      </c>
      <c r="E137" s="13">
        <v>56.5</v>
      </c>
      <c r="F137" s="13">
        <v>0</v>
      </c>
      <c r="G137" s="13">
        <v>0</v>
      </c>
      <c r="H137" s="12">
        <v>1</v>
      </c>
      <c r="I137" s="15">
        <f t="shared" si="12"/>
        <v>0</v>
      </c>
      <c r="J137" s="15">
        <f t="shared" si="13"/>
        <v>6.4000000000000001E-2</v>
      </c>
      <c r="K137" s="13">
        <v>74</v>
      </c>
      <c r="L137" s="12">
        <f t="shared" si="14"/>
        <v>0.15527703439009999</v>
      </c>
      <c r="M137">
        <f t="shared" si="15"/>
        <v>192</v>
      </c>
      <c r="N137">
        <f t="shared" si="16"/>
        <v>0</v>
      </c>
      <c r="O137">
        <f t="shared" si="17"/>
        <v>0</v>
      </c>
    </row>
    <row r="138" spans="1:15">
      <c r="A138" s="12" t="s">
        <v>41</v>
      </c>
      <c r="B138" s="12">
        <v>3200</v>
      </c>
      <c r="C138" s="14">
        <v>5.3532863999999998E-3</v>
      </c>
      <c r="D138" s="13">
        <v>0.4</v>
      </c>
      <c r="E138" s="13">
        <v>56.5</v>
      </c>
      <c r="F138" s="13">
        <v>1.2</v>
      </c>
      <c r="G138" s="13">
        <v>6.4000000000000001E-2</v>
      </c>
      <c r="H138" s="12">
        <v>1</v>
      </c>
      <c r="I138" s="15">
        <f t="shared" si="12"/>
        <v>1.2</v>
      </c>
      <c r="J138" s="15">
        <f t="shared" si="13"/>
        <v>0</v>
      </c>
      <c r="K138" s="13">
        <v>6.2</v>
      </c>
      <c r="L138" s="12">
        <f t="shared" si="14"/>
        <v>1.008202272E-2</v>
      </c>
      <c r="M138">
        <f t="shared" si="15"/>
        <v>12</v>
      </c>
      <c r="N138">
        <f t="shared" si="16"/>
        <v>0</v>
      </c>
      <c r="O138">
        <f t="shared" si="17"/>
        <v>0</v>
      </c>
    </row>
    <row r="139" spans="1:15">
      <c r="C139">
        <f>SUM(C2:C138)</f>
        <v>73.658461282399941</v>
      </c>
      <c r="N139">
        <f>SUM(N2:N138)</f>
        <v>505</v>
      </c>
      <c r="O139">
        <f>SUM(O2:O138)</f>
        <v>62.000000000000036</v>
      </c>
    </row>
  </sheetData>
  <sortState ref="A2:I138">
    <sortCondition ref="H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63"/>
  <sheetViews>
    <sheetView workbookViewId="0">
      <pane ySplit="1" topLeftCell="A32" activePane="bottomLeft" state="frozen"/>
      <selection pane="bottomLeft" activeCell="L1" sqref="L1:O2"/>
    </sheetView>
  </sheetViews>
  <sheetFormatPr defaultRowHeight="15"/>
  <cols>
    <col min="1" max="1" width="6.140625" style="12" bestFit="1" customWidth="1"/>
    <col min="2" max="2" width="9.7109375" style="12" customWidth="1"/>
    <col min="3" max="3" width="13.7109375" style="14" bestFit="1" customWidth="1"/>
    <col min="4" max="4" width="13.7109375" style="13" customWidth="1"/>
    <col min="5" max="5" width="14.7109375" style="13" bestFit="1" customWidth="1"/>
    <col min="6" max="7" width="13.7109375" style="13" customWidth="1"/>
    <col min="8" max="8" width="11.140625" style="12" bestFit="1" customWidth="1"/>
    <col min="9" max="10" width="11.140625" style="15" customWidth="1"/>
    <col min="11" max="11" width="19.7109375" style="13" customWidth="1"/>
    <col min="12" max="12" width="15.28515625" customWidth="1"/>
    <col min="13" max="13" width="15.85546875" customWidth="1"/>
  </cols>
  <sheetData>
    <row r="1" spans="1:15" ht="30">
      <c r="A1" s="12" t="s">
        <v>40</v>
      </c>
      <c r="B1" s="12" t="s">
        <v>17</v>
      </c>
      <c r="C1" s="14" t="s">
        <v>24</v>
      </c>
      <c r="D1" s="13" t="s">
        <v>19</v>
      </c>
      <c r="E1" s="13" t="s">
        <v>18</v>
      </c>
      <c r="F1" s="13" t="s">
        <v>20</v>
      </c>
      <c r="G1" s="13" t="s">
        <v>21</v>
      </c>
      <c r="H1" s="12" t="s">
        <v>23</v>
      </c>
      <c r="I1" s="15" t="s">
        <v>42</v>
      </c>
      <c r="J1" s="15" t="s">
        <v>43</v>
      </c>
      <c r="K1" s="13" t="s">
        <v>22</v>
      </c>
      <c r="L1" s="16" t="s">
        <v>44</v>
      </c>
      <c r="M1" s="16" t="s">
        <v>45</v>
      </c>
      <c r="N1" s="16" t="s">
        <v>46</v>
      </c>
      <c r="O1" s="16" t="s">
        <v>47</v>
      </c>
    </row>
    <row r="2" spans="1:15">
      <c r="A2" s="12" t="s">
        <v>41</v>
      </c>
      <c r="B2" s="12">
        <v>1300</v>
      </c>
      <c r="C2" s="14">
        <v>4.1258707919999997</v>
      </c>
      <c r="D2" s="13">
        <v>0.66200000000000003</v>
      </c>
      <c r="E2" s="13">
        <v>56.5</v>
      </c>
      <c r="F2" s="13">
        <v>2.1</v>
      </c>
      <c r="G2" s="13">
        <v>0.51600000000000001</v>
      </c>
      <c r="H2" s="12">
        <v>1</v>
      </c>
      <c r="I2" s="15">
        <f>F2</f>
        <v>2.1</v>
      </c>
      <c r="J2" s="15">
        <f>G2</f>
        <v>0.51600000000000001</v>
      </c>
      <c r="K2" s="13">
        <v>16263.7</v>
      </c>
      <c r="L2" s="12">
        <f>E2*D2*C2/12</f>
        <v>12.859995436097998</v>
      </c>
      <c r="M2">
        <f>ROUND(E2*D2*C2*102.79,0)</f>
        <v>15863</v>
      </c>
      <c r="N2">
        <f>ROUND(I2*M2*0.002205,0)</f>
        <v>73</v>
      </c>
      <c r="O2">
        <f>ROUND(J2*M2*0.002205,1)</f>
        <v>18</v>
      </c>
    </row>
    <row r="3" spans="1:15">
      <c r="A3" s="12" t="s">
        <v>41</v>
      </c>
      <c r="B3" s="12">
        <v>1300</v>
      </c>
      <c r="C3" s="14">
        <v>1.2778009007</v>
      </c>
      <c r="D3" s="13">
        <v>0.69199999999999995</v>
      </c>
      <c r="E3" s="13">
        <v>56.5</v>
      </c>
      <c r="F3" s="13">
        <v>2.1</v>
      </c>
      <c r="G3" s="13">
        <v>0.51600000000000001</v>
      </c>
      <c r="H3" s="12">
        <v>1</v>
      </c>
      <c r="I3" s="15">
        <f t="shared" ref="I3:I47" si="0">F3</f>
        <v>2.1</v>
      </c>
      <c r="J3" s="15">
        <f t="shared" ref="J3:J47" si="1">G3</f>
        <v>0.51600000000000001</v>
      </c>
      <c r="K3" s="13">
        <v>215362.9</v>
      </c>
      <c r="L3" s="12">
        <f t="shared" ref="L3:L62" si="2">E3*D3*C3/12</f>
        <v>4.1632883012973831</v>
      </c>
      <c r="M3">
        <f t="shared" ref="M3:M62" si="3">ROUND(E3*D3*C3*102.79,0)</f>
        <v>5135</v>
      </c>
      <c r="N3">
        <f t="shared" ref="N3:N62" si="4">ROUND(I3*M3*0.002205,0)</f>
        <v>24</v>
      </c>
      <c r="O3">
        <f t="shared" ref="O3:O62" si="5">ROUND(J3*M3*0.002205,1)</f>
        <v>5.8</v>
      </c>
    </row>
    <row r="4" spans="1:15">
      <c r="A4" s="12" t="s">
        <v>41</v>
      </c>
      <c r="B4" s="12">
        <v>1300</v>
      </c>
      <c r="C4" s="14">
        <v>0.4349147579</v>
      </c>
      <c r="D4" s="13">
        <v>0.66200000000000003</v>
      </c>
      <c r="E4" s="13">
        <v>56.5</v>
      </c>
      <c r="F4" s="13">
        <v>2.1</v>
      </c>
      <c r="G4" s="13">
        <v>0.51600000000000001</v>
      </c>
      <c r="H4" s="12">
        <v>1</v>
      </c>
      <c r="I4" s="15">
        <f t="shared" si="0"/>
        <v>2.1</v>
      </c>
      <c r="J4" s="15">
        <f t="shared" si="1"/>
        <v>0.51600000000000001</v>
      </c>
      <c r="K4" s="13">
        <v>14049.9</v>
      </c>
      <c r="L4" s="12">
        <f t="shared" si="2"/>
        <v>1.3555930574778083</v>
      </c>
      <c r="M4">
        <f t="shared" si="3"/>
        <v>1672</v>
      </c>
      <c r="N4">
        <f t="shared" si="4"/>
        <v>8</v>
      </c>
      <c r="O4">
        <f t="shared" si="5"/>
        <v>1.9</v>
      </c>
    </row>
    <row r="5" spans="1:15">
      <c r="A5" s="12" t="s">
        <v>41</v>
      </c>
      <c r="B5" s="12">
        <v>1300</v>
      </c>
      <c r="C5" s="14">
        <v>13.965447688899999</v>
      </c>
      <c r="D5" s="13">
        <v>0.63100000000000001</v>
      </c>
      <c r="E5" s="13">
        <v>56.5</v>
      </c>
      <c r="F5" s="13">
        <v>2.1</v>
      </c>
      <c r="G5" s="13">
        <v>0.51600000000000001</v>
      </c>
      <c r="H5" s="12">
        <v>1</v>
      </c>
      <c r="I5" s="15">
        <f t="shared" si="0"/>
        <v>2.1</v>
      </c>
      <c r="J5" s="15">
        <f t="shared" si="1"/>
        <v>0.51600000000000001</v>
      </c>
      <c r="K5" s="13">
        <v>104729.7</v>
      </c>
      <c r="L5" s="12">
        <f t="shared" si="2"/>
        <v>41.490763190068193</v>
      </c>
      <c r="M5">
        <f t="shared" si="3"/>
        <v>51178</v>
      </c>
      <c r="N5">
        <f t="shared" si="4"/>
        <v>237</v>
      </c>
      <c r="O5">
        <f t="shared" si="5"/>
        <v>58.2</v>
      </c>
    </row>
    <row r="6" spans="1:15">
      <c r="A6" s="12" t="s">
        <v>41</v>
      </c>
      <c r="B6" s="12">
        <v>1400</v>
      </c>
      <c r="C6" s="14">
        <v>0.60944158500000001</v>
      </c>
      <c r="D6" s="13">
        <v>0.88700000000000001</v>
      </c>
      <c r="E6" s="13">
        <v>56.5</v>
      </c>
      <c r="F6" s="13">
        <v>1.93</v>
      </c>
      <c r="G6" s="13">
        <v>0.497</v>
      </c>
      <c r="H6" s="12">
        <v>1</v>
      </c>
      <c r="I6" s="15">
        <f t="shared" si="0"/>
        <v>1.93</v>
      </c>
      <c r="J6" s="15">
        <f t="shared" si="1"/>
        <v>0.497</v>
      </c>
      <c r="K6" s="13">
        <v>17576.8</v>
      </c>
      <c r="L6" s="12">
        <f t="shared" si="2"/>
        <v>2.5452058127556252</v>
      </c>
      <c r="M6">
        <f t="shared" si="3"/>
        <v>3139</v>
      </c>
      <c r="N6">
        <f t="shared" si="4"/>
        <v>13</v>
      </c>
      <c r="O6">
        <f t="shared" si="5"/>
        <v>3.4</v>
      </c>
    </row>
    <row r="7" spans="1:15">
      <c r="A7" s="12" t="s">
        <v>41</v>
      </c>
      <c r="B7" s="12">
        <v>6460</v>
      </c>
      <c r="C7" s="14">
        <v>0.49116164569999998</v>
      </c>
      <c r="D7" s="13">
        <v>0.22800000000000001</v>
      </c>
      <c r="E7" s="13">
        <v>56.5</v>
      </c>
      <c r="F7" s="13">
        <v>0</v>
      </c>
      <c r="G7" s="13">
        <v>0</v>
      </c>
      <c r="H7" s="12">
        <v>1</v>
      </c>
      <c r="I7" s="15">
        <f t="shared" si="0"/>
        <v>0</v>
      </c>
      <c r="J7" s="15">
        <f t="shared" si="1"/>
        <v>0</v>
      </c>
      <c r="K7" s="13">
        <v>421.5</v>
      </c>
      <c r="L7" s="12">
        <f t="shared" si="2"/>
        <v>0.52726202665894994</v>
      </c>
      <c r="M7">
        <f t="shared" si="3"/>
        <v>650</v>
      </c>
      <c r="N7">
        <f t="shared" si="4"/>
        <v>0</v>
      </c>
      <c r="O7">
        <f t="shared" si="5"/>
        <v>0</v>
      </c>
    </row>
    <row r="8" spans="1:15">
      <c r="A8" s="12" t="s">
        <v>41</v>
      </c>
      <c r="B8" s="12">
        <v>6460</v>
      </c>
      <c r="C8" s="14">
        <v>7.4879783800000002E-2</v>
      </c>
      <c r="D8" s="13">
        <v>0.22800000000000001</v>
      </c>
      <c r="E8" s="13">
        <v>56.5</v>
      </c>
      <c r="F8" s="13">
        <v>0</v>
      </c>
      <c r="G8" s="13">
        <v>0</v>
      </c>
      <c r="H8" s="12">
        <v>1</v>
      </c>
      <c r="I8" s="15">
        <f t="shared" si="0"/>
        <v>0</v>
      </c>
      <c r="J8" s="15">
        <f t="shared" si="1"/>
        <v>0</v>
      </c>
      <c r="K8" s="13">
        <v>64.3</v>
      </c>
      <c r="L8" s="12">
        <f t="shared" si="2"/>
        <v>8.0383447909300007E-2</v>
      </c>
      <c r="M8">
        <f t="shared" si="3"/>
        <v>99</v>
      </c>
      <c r="N8">
        <f t="shared" si="4"/>
        <v>0</v>
      </c>
      <c r="O8">
        <f t="shared" si="5"/>
        <v>0</v>
      </c>
    </row>
    <row r="9" spans="1:15">
      <c r="A9" s="12" t="s">
        <v>41</v>
      </c>
      <c r="B9" s="12">
        <v>6460</v>
      </c>
      <c r="C9" s="14">
        <v>3.7343472500000002E-2</v>
      </c>
      <c r="D9" s="13">
        <v>0.22800000000000001</v>
      </c>
      <c r="E9" s="13">
        <v>56.5</v>
      </c>
      <c r="F9" s="13">
        <v>0</v>
      </c>
      <c r="G9" s="13">
        <v>0</v>
      </c>
      <c r="H9" s="12">
        <v>1</v>
      </c>
      <c r="I9" s="15">
        <f t="shared" si="0"/>
        <v>0</v>
      </c>
      <c r="J9" s="15">
        <f t="shared" si="1"/>
        <v>0</v>
      </c>
      <c r="K9" s="13">
        <v>32</v>
      </c>
      <c r="L9" s="12">
        <f t="shared" si="2"/>
        <v>4.008821772875E-2</v>
      </c>
      <c r="M9">
        <f t="shared" si="3"/>
        <v>49</v>
      </c>
      <c r="N9">
        <f t="shared" si="4"/>
        <v>0</v>
      </c>
      <c r="O9">
        <f t="shared" si="5"/>
        <v>0</v>
      </c>
    </row>
    <row r="10" spans="1:15">
      <c r="A10" s="12" t="s">
        <v>41</v>
      </c>
      <c r="B10" s="12">
        <v>1400</v>
      </c>
      <c r="C10" s="14">
        <v>0.28272602800000002</v>
      </c>
      <c r="D10" s="13">
        <v>0.88800000000000001</v>
      </c>
      <c r="E10" s="13">
        <v>56.5</v>
      </c>
      <c r="F10" s="13">
        <v>1.93</v>
      </c>
      <c r="G10" s="13">
        <v>0.497</v>
      </c>
      <c r="H10" s="12">
        <v>1</v>
      </c>
      <c r="I10" s="15">
        <f t="shared" si="0"/>
        <v>1.93</v>
      </c>
      <c r="J10" s="15">
        <f t="shared" si="1"/>
        <v>0.497</v>
      </c>
      <c r="K10" s="13">
        <v>64493.1</v>
      </c>
      <c r="L10" s="12">
        <f t="shared" si="2"/>
        <v>1.1820775230680003</v>
      </c>
      <c r="M10">
        <f t="shared" si="3"/>
        <v>1458</v>
      </c>
      <c r="N10">
        <f t="shared" si="4"/>
        <v>6</v>
      </c>
      <c r="O10">
        <f t="shared" si="5"/>
        <v>1.6</v>
      </c>
    </row>
    <row r="11" spans="1:15">
      <c r="A11" s="12" t="s">
        <v>41</v>
      </c>
      <c r="B11" s="12">
        <v>6460</v>
      </c>
      <c r="C11" s="14">
        <v>5.3405172299999998E-2</v>
      </c>
      <c r="D11" s="13">
        <v>0.30299999999999999</v>
      </c>
      <c r="E11" s="13">
        <v>56.5</v>
      </c>
      <c r="F11" s="13">
        <v>0</v>
      </c>
      <c r="G11" s="13">
        <v>0</v>
      </c>
      <c r="H11" s="12">
        <v>1</v>
      </c>
      <c r="I11" s="15">
        <f t="shared" si="0"/>
        <v>0</v>
      </c>
      <c r="J11" s="15">
        <f t="shared" si="1"/>
        <v>0</v>
      </c>
      <c r="K11" s="13">
        <v>60.9</v>
      </c>
      <c r="L11" s="12">
        <f t="shared" si="2"/>
        <v>7.6189153932487499E-2</v>
      </c>
      <c r="M11">
        <f t="shared" si="3"/>
        <v>94</v>
      </c>
      <c r="N11">
        <f t="shared" si="4"/>
        <v>0</v>
      </c>
      <c r="O11">
        <f t="shared" si="5"/>
        <v>0</v>
      </c>
    </row>
    <row r="12" spans="1:15">
      <c r="A12" s="12" t="s">
        <v>41</v>
      </c>
      <c r="B12" s="12">
        <v>6460</v>
      </c>
      <c r="C12" s="14">
        <v>3.2002491000000001E-3</v>
      </c>
      <c r="D12" s="13">
        <v>0.191</v>
      </c>
      <c r="E12" s="13">
        <v>56.5</v>
      </c>
      <c r="F12" s="13">
        <v>0</v>
      </c>
      <c r="G12" s="13">
        <v>0</v>
      </c>
      <c r="H12" s="12">
        <v>1</v>
      </c>
      <c r="I12" s="15">
        <f t="shared" si="0"/>
        <v>0</v>
      </c>
      <c r="J12" s="15">
        <f t="shared" si="1"/>
        <v>0</v>
      </c>
      <c r="K12" s="13">
        <v>2.2999999999999998</v>
      </c>
      <c r="L12" s="12">
        <f t="shared" si="2"/>
        <v>2.8779573468875005E-3</v>
      </c>
      <c r="M12">
        <f t="shared" si="3"/>
        <v>4</v>
      </c>
      <c r="N12">
        <f t="shared" si="4"/>
        <v>0</v>
      </c>
      <c r="O12">
        <f t="shared" si="5"/>
        <v>0</v>
      </c>
    </row>
    <row r="13" spans="1:15">
      <c r="A13" s="12" t="s">
        <v>41</v>
      </c>
      <c r="B13" s="12">
        <v>6460</v>
      </c>
      <c r="C13" s="14">
        <v>4.6940107E-3</v>
      </c>
      <c r="D13" s="13">
        <v>0.26600000000000001</v>
      </c>
      <c r="E13" s="13">
        <v>56.5</v>
      </c>
      <c r="F13" s="13">
        <v>0</v>
      </c>
      <c r="G13" s="13">
        <v>0</v>
      </c>
      <c r="H13" s="12">
        <v>1</v>
      </c>
      <c r="I13" s="15">
        <f t="shared" si="0"/>
        <v>0</v>
      </c>
      <c r="J13" s="15">
        <f t="shared" si="1"/>
        <v>0</v>
      </c>
      <c r="K13" s="13">
        <v>4.7</v>
      </c>
      <c r="L13" s="12">
        <f t="shared" si="2"/>
        <v>5.8788572341916664E-3</v>
      </c>
      <c r="M13">
        <f t="shared" si="3"/>
        <v>7</v>
      </c>
      <c r="N13">
        <f t="shared" si="4"/>
        <v>0</v>
      </c>
      <c r="O13">
        <f t="shared" si="5"/>
        <v>0</v>
      </c>
    </row>
    <row r="14" spans="1:15">
      <c r="A14" s="12" t="s">
        <v>41</v>
      </c>
      <c r="B14" s="12">
        <v>6460</v>
      </c>
      <c r="C14" s="14">
        <v>7.8904282100000001E-2</v>
      </c>
      <c r="D14" s="13">
        <v>0.191</v>
      </c>
      <c r="E14" s="13">
        <v>56.5</v>
      </c>
      <c r="F14" s="13">
        <v>0</v>
      </c>
      <c r="G14" s="13">
        <v>0</v>
      </c>
      <c r="H14" s="12">
        <v>1</v>
      </c>
      <c r="I14" s="15">
        <f t="shared" si="0"/>
        <v>0</v>
      </c>
      <c r="J14" s="15">
        <f t="shared" si="1"/>
        <v>0</v>
      </c>
      <c r="K14" s="13">
        <v>56.7</v>
      </c>
      <c r="L14" s="12">
        <f t="shared" si="2"/>
        <v>7.0957963356845843E-2</v>
      </c>
      <c r="M14">
        <f t="shared" si="3"/>
        <v>88</v>
      </c>
      <c r="N14">
        <f t="shared" si="4"/>
        <v>0</v>
      </c>
      <c r="O14">
        <f t="shared" si="5"/>
        <v>0</v>
      </c>
    </row>
    <row r="15" spans="1:15">
      <c r="A15" s="12" t="s">
        <v>41</v>
      </c>
      <c r="B15" s="12">
        <v>6460</v>
      </c>
      <c r="C15" s="14">
        <v>1.9339037E-2</v>
      </c>
      <c r="D15" s="13">
        <v>0.30299999999999999</v>
      </c>
      <c r="E15" s="13">
        <v>56.5</v>
      </c>
      <c r="F15" s="13">
        <v>0</v>
      </c>
      <c r="G15" s="13">
        <v>0</v>
      </c>
      <c r="H15" s="12">
        <v>1</v>
      </c>
      <c r="I15" s="15">
        <f t="shared" si="0"/>
        <v>0</v>
      </c>
      <c r="J15" s="15">
        <f t="shared" si="1"/>
        <v>0</v>
      </c>
      <c r="K15" s="13">
        <v>22.1</v>
      </c>
      <c r="L15" s="12">
        <f t="shared" si="2"/>
        <v>2.7589553660124999E-2</v>
      </c>
      <c r="M15">
        <f t="shared" si="3"/>
        <v>34</v>
      </c>
      <c r="N15">
        <f t="shared" si="4"/>
        <v>0</v>
      </c>
      <c r="O15">
        <f t="shared" si="5"/>
        <v>0</v>
      </c>
    </row>
    <row r="16" spans="1:15">
      <c r="A16" s="12" t="s">
        <v>41</v>
      </c>
      <c r="B16" s="12">
        <v>6460</v>
      </c>
      <c r="C16" s="14">
        <v>0.91393105330000002</v>
      </c>
      <c r="D16" s="13">
        <v>0.26600000000000001</v>
      </c>
      <c r="E16" s="13">
        <v>56.5</v>
      </c>
      <c r="F16" s="13">
        <v>0</v>
      </c>
      <c r="G16" s="13">
        <v>0</v>
      </c>
      <c r="H16" s="12">
        <v>1</v>
      </c>
      <c r="I16" s="15">
        <f t="shared" si="0"/>
        <v>0</v>
      </c>
      <c r="J16" s="15">
        <f t="shared" si="1"/>
        <v>0</v>
      </c>
      <c r="K16" s="13">
        <v>915</v>
      </c>
      <c r="L16" s="12">
        <f t="shared" si="2"/>
        <v>1.1446224833371417</v>
      </c>
      <c r="M16">
        <f t="shared" si="3"/>
        <v>1412</v>
      </c>
      <c r="N16">
        <f t="shared" si="4"/>
        <v>0</v>
      </c>
      <c r="O16">
        <f t="shared" si="5"/>
        <v>0</v>
      </c>
    </row>
    <row r="17" spans="1:15">
      <c r="A17" s="12" t="s">
        <v>41</v>
      </c>
      <c r="B17" s="12">
        <v>1300</v>
      </c>
      <c r="C17" s="14">
        <v>5.1018901E-3</v>
      </c>
      <c r="D17" s="13">
        <v>0.69199999999999995</v>
      </c>
      <c r="E17" s="13">
        <v>56.5</v>
      </c>
      <c r="F17" s="13">
        <v>2.1</v>
      </c>
      <c r="G17" s="13">
        <v>0.51600000000000001</v>
      </c>
      <c r="H17" s="12">
        <v>1</v>
      </c>
      <c r="I17" s="15">
        <f t="shared" si="0"/>
        <v>2.1</v>
      </c>
      <c r="J17" s="15">
        <f t="shared" si="1"/>
        <v>0.51600000000000001</v>
      </c>
      <c r="K17" s="13">
        <v>13.3</v>
      </c>
      <c r="L17" s="12">
        <f t="shared" si="2"/>
        <v>1.6622808260816666E-2</v>
      </c>
      <c r="M17">
        <f t="shared" si="3"/>
        <v>21</v>
      </c>
      <c r="N17">
        <f t="shared" si="4"/>
        <v>0</v>
      </c>
      <c r="O17">
        <f t="shared" si="5"/>
        <v>0</v>
      </c>
    </row>
    <row r="18" spans="1:15">
      <c r="A18" s="12" t="s">
        <v>41</v>
      </c>
      <c r="B18" s="12">
        <v>1300</v>
      </c>
      <c r="C18" s="14">
        <v>4.4029926396999999</v>
      </c>
      <c r="D18" s="13">
        <v>0.69199999999999995</v>
      </c>
      <c r="E18" s="13">
        <v>56.5</v>
      </c>
      <c r="F18" s="13">
        <v>2.1</v>
      </c>
      <c r="G18" s="13">
        <v>0.51600000000000001</v>
      </c>
      <c r="H18" s="12">
        <v>1</v>
      </c>
      <c r="I18" s="15">
        <f t="shared" si="0"/>
        <v>2.1</v>
      </c>
      <c r="J18" s="15">
        <f t="shared" si="1"/>
        <v>0.51600000000000001</v>
      </c>
      <c r="K18" s="13">
        <v>11467.6</v>
      </c>
      <c r="L18" s="12">
        <f t="shared" si="2"/>
        <v>14.345683852249216</v>
      </c>
      <c r="M18">
        <f t="shared" si="3"/>
        <v>17695</v>
      </c>
      <c r="N18">
        <f t="shared" si="4"/>
        <v>82</v>
      </c>
      <c r="O18">
        <f t="shared" si="5"/>
        <v>20.100000000000001</v>
      </c>
    </row>
    <row r="19" spans="1:15">
      <c r="A19" s="12" t="s">
        <v>41</v>
      </c>
      <c r="B19" s="12">
        <v>3200</v>
      </c>
      <c r="C19" s="14">
        <v>2.3153269498000002</v>
      </c>
      <c r="D19" s="13">
        <v>0.28699999999999998</v>
      </c>
      <c r="E19" s="13">
        <v>56.5</v>
      </c>
      <c r="F19" s="13">
        <v>1.2</v>
      </c>
      <c r="G19" s="13">
        <v>6.4000000000000001E-2</v>
      </c>
      <c r="H19" s="12">
        <v>1</v>
      </c>
      <c r="I19" s="15">
        <f t="shared" si="0"/>
        <v>1.2</v>
      </c>
      <c r="J19" s="15">
        <f t="shared" si="1"/>
        <v>6.4000000000000001E-2</v>
      </c>
      <c r="K19" s="13">
        <v>11338</v>
      </c>
      <c r="L19" s="12">
        <f t="shared" si="2"/>
        <v>3.1286820128734916</v>
      </c>
      <c r="M19">
        <f t="shared" si="3"/>
        <v>3859</v>
      </c>
      <c r="N19">
        <f t="shared" si="4"/>
        <v>10</v>
      </c>
      <c r="O19">
        <f t="shared" si="5"/>
        <v>0.5</v>
      </c>
    </row>
    <row r="20" spans="1:15">
      <c r="A20" s="12" t="s">
        <v>41</v>
      </c>
      <c r="B20" s="12">
        <v>3200</v>
      </c>
      <c r="C20" s="14">
        <v>2.5866485019000001</v>
      </c>
      <c r="D20" s="13">
        <v>0.06</v>
      </c>
      <c r="E20" s="13">
        <v>56.5</v>
      </c>
      <c r="F20" s="13">
        <v>1.2</v>
      </c>
      <c r="G20" s="13">
        <v>6.4000000000000001E-2</v>
      </c>
      <c r="H20" s="12">
        <v>1</v>
      </c>
      <c r="I20" s="15">
        <f t="shared" si="0"/>
        <v>1.2</v>
      </c>
      <c r="J20" s="15">
        <f t="shared" si="1"/>
        <v>6.4000000000000001E-2</v>
      </c>
      <c r="K20" s="13">
        <v>584.1</v>
      </c>
      <c r="L20" s="12">
        <f t="shared" si="2"/>
        <v>0.73072820178675002</v>
      </c>
      <c r="M20">
        <f t="shared" si="3"/>
        <v>901</v>
      </c>
      <c r="N20">
        <f t="shared" si="4"/>
        <v>2</v>
      </c>
      <c r="O20">
        <f t="shared" si="5"/>
        <v>0.1</v>
      </c>
    </row>
    <row r="21" spans="1:15">
      <c r="A21" s="12" t="s">
        <v>41</v>
      </c>
      <c r="B21" s="12">
        <v>3200</v>
      </c>
      <c r="C21" s="14">
        <v>4.8184741131999997</v>
      </c>
      <c r="D21" s="13">
        <v>0.28699999999999998</v>
      </c>
      <c r="E21" s="13">
        <v>56.5</v>
      </c>
      <c r="F21" s="13">
        <v>1.2</v>
      </c>
      <c r="G21" s="13">
        <v>6.4000000000000001E-2</v>
      </c>
      <c r="H21" s="12">
        <v>1</v>
      </c>
      <c r="I21" s="15">
        <f t="shared" si="0"/>
        <v>1.2</v>
      </c>
      <c r="J21" s="15">
        <f t="shared" si="1"/>
        <v>6.4000000000000001E-2</v>
      </c>
      <c r="K21" s="13">
        <v>5880.5</v>
      </c>
      <c r="L21" s="12">
        <f t="shared" si="2"/>
        <v>6.5111639152162155</v>
      </c>
      <c r="M21">
        <f t="shared" si="3"/>
        <v>8031</v>
      </c>
      <c r="N21">
        <f t="shared" si="4"/>
        <v>21</v>
      </c>
      <c r="O21">
        <f t="shared" si="5"/>
        <v>1.1000000000000001</v>
      </c>
    </row>
    <row r="22" spans="1:15">
      <c r="A22" s="12" t="s">
        <v>41</v>
      </c>
      <c r="B22" s="12">
        <v>1920</v>
      </c>
      <c r="C22" s="14">
        <v>1.10089644E-2</v>
      </c>
      <c r="D22" s="13">
        <v>0.23400000000000001</v>
      </c>
      <c r="E22" s="13">
        <v>56.5</v>
      </c>
      <c r="F22" s="13">
        <v>1.2</v>
      </c>
      <c r="G22" s="13">
        <v>7.5999999999999998E-2</v>
      </c>
      <c r="H22" s="12">
        <v>1</v>
      </c>
      <c r="I22" s="15">
        <f t="shared" si="0"/>
        <v>1.2</v>
      </c>
      <c r="J22" s="15">
        <f t="shared" si="1"/>
        <v>7.5999999999999998E-2</v>
      </c>
      <c r="K22" s="13">
        <v>9.6999999999999993</v>
      </c>
      <c r="L22" s="12">
        <f t="shared" si="2"/>
        <v>1.2129126527699999E-2</v>
      </c>
      <c r="M22">
        <f t="shared" si="3"/>
        <v>15</v>
      </c>
      <c r="N22">
        <f t="shared" si="4"/>
        <v>0</v>
      </c>
      <c r="O22">
        <f t="shared" si="5"/>
        <v>0</v>
      </c>
    </row>
    <row r="23" spans="1:15">
      <c r="A23" s="12" t="s">
        <v>41</v>
      </c>
      <c r="B23" s="12">
        <v>1920</v>
      </c>
      <c r="C23" s="14">
        <v>1.02556005E-2</v>
      </c>
      <c r="D23" s="13">
        <v>0.151</v>
      </c>
      <c r="E23" s="13">
        <v>56.5</v>
      </c>
      <c r="F23" s="13">
        <v>1.2</v>
      </c>
      <c r="G23" s="13">
        <v>7.5999999999999998E-2</v>
      </c>
      <c r="H23" s="12">
        <v>1</v>
      </c>
      <c r="I23" s="15">
        <f t="shared" si="0"/>
        <v>1.2</v>
      </c>
      <c r="J23" s="15">
        <f t="shared" si="1"/>
        <v>7.5999999999999998E-2</v>
      </c>
      <c r="K23" s="13">
        <v>5.8</v>
      </c>
      <c r="L23" s="12">
        <f t="shared" si="2"/>
        <v>7.2913046388124987E-3</v>
      </c>
      <c r="M23">
        <f t="shared" si="3"/>
        <v>9</v>
      </c>
      <c r="N23">
        <f t="shared" si="4"/>
        <v>0</v>
      </c>
      <c r="O23">
        <f t="shared" si="5"/>
        <v>0</v>
      </c>
    </row>
    <row r="24" spans="1:15">
      <c r="A24" s="12" t="s">
        <v>41</v>
      </c>
      <c r="B24" s="12">
        <v>3200</v>
      </c>
      <c r="C24" s="14">
        <v>3.1960437699999997E-2</v>
      </c>
      <c r="D24" s="13">
        <v>0.06</v>
      </c>
      <c r="E24" s="13">
        <v>56.5</v>
      </c>
      <c r="F24" s="13">
        <v>1.2</v>
      </c>
      <c r="G24" s="13">
        <v>6.4000000000000001E-2</v>
      </c>
      <c r="H24" s="12">
        <v>1</v>
      </c>
      <c r="I24" s="15">
        <f t="shared" si="0"/>
        <v>1.2</v>
      </c>
      <c r="J24" s="15">
        <f t="shared" si="1"/>
        <v>6.4000000000000001E-2</v>
      </c>
      <c r="K24" s="13">
        <v>7.2</v>
      </c>
      <c r="L24" s="12">
        <f t="shared" si="2"/>
        <v>9.028823650249998E-3</v>
      </c>
      <c r="M24">
        <f t="shared" si="3"/>
        <v>11</v>
      </c>
      <c r="N24">
        <f t="shared" si="4"/>
        <v>0</v>
      </c>
      <c r="O24">
        <f t="shared" si="5"/>
        <v>0</v>
      </c>
    </row>
    <row r="25" spans="1:15">
      <c r="A25" s="12" t="s">
        <v>41</v>
      </c>
      <c r="B25" s="12">
        <v>3200</v>
      </c>
      <c r="C25" s="14">
        <v>0.14660955549999999</v>
      </c>
      <c r="D25" s="13">
        <v>0.28699999999999998</v>
      </c>
      <c r="E25" s="13">
        <v>56.5</v>
      </c>
      <c r="F25" s="13">
        <v>1.2</v>
      </c>
      <c r="G25" s="13">
        <v>6.4000000000000001E-2</v>
      </c>
      <c r="H25" s="12">
        <v>1</v>
      </c>
      <c r="I25" s="15">
        <f t="shared" si="0"/>
        <v>1.2</v>
      </c>
      <c r="J25" s="15">
        <f t="shared" si="1"/>
        <v>6.4000000000000001E-2</v>
      </c>
      <c r="K25" s="13">
        <v>158.4</v>
      </c>
      <c r="L25" s="12">
        <f t="shared" si="2"/>
        <v>0.19811227060085412</v>
      </c>
      <c r="M25">
        <f t="shared" si="3"/>
        <v>244</v>
      </c>
      <c r="N25">
        <f t="shared" si="4"/>
        <v>1</v>
      </c>
      <c r="O25">
        <f t="shared" si="5"/>
        <v>0</v>
      </c>
    </row>
    <row r="26" spans="1:15">
      <c r="A26" s="12" t="s">
        <v>41</v>
      </c>
      <c r="B26" s="12">
        <v>6460</v>
      </c>
      <c r="C26" s="14">
        <v>2.6205042202</v>
      </c>
      <c r="D26" s="13">
        <v>0.26600000000000001</v>
      </c>
      <c r="E26" s="13">
        <v>56.5</v>
      </c>
      <c r="F26" s="13">
        <v>0</v>
      </c>
      <c r="G26" s="13">
        <v>0</v>
      </c>
      <c r="H26" s="12">
        <v>1</v>
      </c>
      <c r="I26" s="15">
        <f t="shared" si="0"/>
        <v>0</v>
      </c>
      <c r="J26" s="15">
        <f t="shared" si="1"/>
        <v>0</v>
      </c>
      <c r="K26" s="13">
        <v>14946.7</v>
      </c>
      <c r="L26" s="12">
        <f t="shared" si="2"/>
        <v>3.2819631604488166</v>
      </c>
      <c r="M26">
        <f t="shared" si="3"/>
        <v>4048</v>
      </c>
      <c r="N26">
        <f t="shared" si="4"/>
        <v>0</v>
      </c>
      <c r="O26">
        <f t="shared" si="5"/>
        <v>0</v>
      </c>
    </row>
    <row r="27" spans="1:15">
      <c r="A27" s="12" t="s">
        <v>41</v>
      </c>
      <c r="B27" s="12">
        <v>1200</v>
      </c>
      <c r="C27" s="14">
        <v>1.6280922577000001</v>
      </c>
      <c r="D27" s="13">
        <v>0.38900000000000001</v>
      </c>
      <c r="E27" s="13">
        <v>56.5</v>
      </c>
      <c r="F27" s="13">
        <v>2.23</v>
      </c>
      <c r="G27" s="13">
        <v>0.316</v>
      </c>
      <c r="H27" s="12">
        <v>1</v>
      </c>
      <c r="I27" s="15">
        <f t="shared" si="0"/>
        <v>2.23</v>
      </c>
      <c r="J27" s="15">
        <f t="shared" si="1"/>
        <v>0.316</v>
      </c>
      <c r="K27" s="13">
        <v>2604.1999999999998</v>
      </c>
      <c r="L27" s="12">
        <f t="shared" si="2"/>
        <v>2.9819188071549543</v>
      </c>
      <c r="M27">
        <f t="shared" si="3"/>
        <v>3678</v>
      </c>
      <c r="N27">
        <f t="shared" si="4"/>
        <v>18</v>
      </c>
      <c r="O27">
        <f t="shared" si="5"/>
        <v>2.6</v>
      </c>
    </row>
    <row r="28" spans="1:15">
      <c r="A28" s="12" t="s">
        <v>41</v>
      </c>
      <c r="B28" s="12">
        <v>1920</v>
      </c>
      <c r="C28" s="14">
        <v>7.1893228700000006E-2</v>
      </c>
      <c r="D28" s="13">
        <v>0.151</v>
      </c>
      <c r="E28" s="13">
        <v>56.5</v>
      </c>
      <c r="F28" s="13">
        <v>1.2</v>
      </c>
      <c r="G28" s="13">
        <v>7.5999999999999998E-2</v>
      </c>
      <c r="H28" s="12">
        <v>1</v>
      </c>
      <c r="I28" s="15">
        <f t="shared" si="0"/>
        <v>1.2</v>
      </c>
      <c r="J28" s="15">
        <f t="shared" si="1"/>
        <v>7.5999999999999998E-2</v>
      </c>
      <c r="K28" s="13">
        <v>40.9</v>
      </c>
      <c r="L28" s="12">
        <f t="shared" si="2"/>
        <v>5.1113090054504172E-2</v>
      </c>
      <c r="M28">
        <f t="shared" si="3"/>
        <v>63</v>
      </c>
      <c r="N28">
        <f t="shared" si="4"/>
        <v>0</v>
      </c>
      <c r="O28">
        <f t="shared" si="5"/>
        <v>0</v>
      </c>
    </row>
    <row r="29" spans="1:15">
      <c r="A29" s="12" t="s">
        <v>41</v>
      </c>
      <c r="B29" s="12">
        <v>1920</v>
      </c>
      <c r="C29" s="14">
        <v>4.6429414000000004E-3</v>
      </c>
      <c r="D29" s="13">
        <v>0.23400000000000001</v>
      </c>
      <c r="E29" s="13">
        <v>56.5</v>
      </c>
      <c r="F29" s="13">
        <v>1.2</v>
      </c>
      <c r="G29" s="13">
        <v>7.5999999999999998E-2</v>
      </c>
      <c r="H29" s="12">
        <v>1</v>
      </c>
      <c r="I29" s="15">
        <f t="shared" si="0"/>
        <v>1.2</v>
      </c>
      <c r="J29" s="15">
        <f t="shared" si="1"/>
        <v>7.5999999999999998E-2</v>
      </c>
      <c r="K29" s="13">
        <v>4.0999999999999996</v>
      </c>
      <c r="L29" s="12">
        <f t="shared" si="2"/>
        <v>5.1153606874499999E-3</v>
      </c>
      <c r="M29">
        <f t="shared" si="3"/>
        <v>6</v>
      </c>
      <c r="N29">
        <f t="shared" si="4"/>
        <v>0</v>
      </c>
      <c r="O29">
        <f t="shared" si="5"/>
        <v>0</v>
      </c>
    </row>
    <row r="30" spans="1:15">
      <c r="A30" s="12" t="s">
        <v>41</v>
      </c>
      <c r="B30" s="12">
        <v>3200</v>
      </c>
      <c r="C30" s="14">
        <v>5.1253236600000002E-2</v>
      </c>
      <c r="D30" s="13">
        <v>0.06</v>
      </c>
      <c r="E30" s="13">
        <v>56.5</v>
      </c>
      <c r="F30" s="13">
        <v>1.2</v>
      </c>
      <c r="G30" s="13">
        <v>6.4000000000000001E-2</v>
      </c>
      <c r="H30" s="12">
        <v>1</v>
      </c>
      <c r="I30" s="15">
        <f t="shared" si="0"/>
        <v>1.2</v>
      </c>
      <c r="J30" s="15">
        <f t="shared" si="1"/>
        <v>6.4000000000000001E-2</v>
      </c>
      <c r="K30" s="13">
        <v>11.6</v>
      </c>
      <c r="L30" s="12">
        <f t="shared" si="2"/>
        <v>1.4479039339499998E-2</v>
      </c>
      <c r="M30">
        <f t="shared" si="3"/>
        <v>18</v>
      </c>
      <c r="N30">
        <f t="shared" si="4"/>
        <v>0</v>
      </c>
      <c r="O30">
        <f t="shared" si="5"/>
        <v>0</v>
      </c>
    </row>
    <row r="31" spans="1:15">
      <c r="A31" s="12" t="s">
        <v>41</v>
      </c>
      <c r="B31" s="12">
        <v>3200</v>
      </c>
      <c r="C31" s="14">
        <v>3.8347988899999998E-2</v>
      </c>
      <c r="D31" s="13">
        <v>0.28699999999999998</v>
      </c>
      <c r="E31" s="13">
        <v>56.5</v>
      </c>
      <c r="F31" s="13">
        <v>1.2</v>
      </c>
      <c r="G31" s="13">
        <v>6.4000000000000001E-2</v>
      </c>
      <c r="H31" s="12">
        <v>1</v>
      </c>
      <c r="I31" s="15">
        <f t="shared" si="0"/>
        <v>1.2</v>
      </c>
      <c r="J31" s="15">
        <f t="shared" si="1"/>
        <v>6.4000000000000001E-2</v>
      </c>
      <c r="K31" s="13">
        <v>41.4</v>
      </c>
      <c r="L31" s="12">
        <f t="shared" si="2"/>
        <v>5.1819317833995827E-2</v>
      </c>
      <c r="M31">
        <f t="shared" si="3"/>
        <v>64</v>
      </c>
      <c r="N31">
        <f t="shared" si="4"/>
        <v>0</v>
      </c>
      <c r="O31">
        <f t="shared" si="5"/>
        <v>0</v>
      </c>
    </row>
    <row r="32" spans="1:15">
      <c r="A32" s="12" t="s">
        <v>41</v>
      </c>
      <c r="B32" s="12">
        <v>3200</v>
      </c>
      <c r="C32" s="14">
        <v>5.0594560000000004E-4</v>
      </c>
      <c r="D32" s="13">
        <v>0.28699999999999998</v>
      </c>
      <c r="E32" s="13">
        <v>56.5</v>
      </c>
      <c r="F32" s="13">
        <v>1.2</v>
      </c>
      <c r="G32" s="13">
        <v>6.4000000000000001E-2</v>
      </c>
      <c r="H32" s="12">
        <v>1</v>
      </c>
      <c r="I32" s="15">
        <f t="shared" si="0"/>
        <v>1.2</v>
      </c>
      <c r="J32" s="15">
        <f t="shared" si="1"/>
        <v>6.4000000000000001E-2</v>
      </c>
      <c r="K32" s="13">
        <v>0.5</v>
      </c>
      <c r="L32" s="12">
        <f t="shared" si="2"/>
        <v>6.8368007306666664E-4</v>
      </c>
      <c r="M32">
        <f t="shared" si="3"/>
        <v>1</v>
      </c>
      <c r="N32">
        <f t="shared" si="4"/>
        <v>0</v>
      </c>
      <c r="O32">
        <f t="shared" si="5"/>
        <v>0</v>
      </c>
    </row>
    <row r="33" spans="1:15">
      <c r="A33" s="12" t="s">
        <v>41</v>
      </c>
      <c r="B33" s="12">
        <v>1920</v>
      </c>
      <c r="C33" s="14">
        <v>6.7487883E-3</v>
      </c>
      <c r="D33" s="13">
        <v>0.23400000000000001</v>
      </c>
      <c r="E33" s="13">
        <v>56.5</v>
      </c>
      <c r="F33" s="13">
        <v>1.2</v>
      </c>
      <c r="G33" s="13">
        <v>7.5999999999999998E-2</v>
      </c>
      <c r="H33" s="12">
        <v>1</v>
      </c>
      <c r="I33" s="15">
        <f t="shared" si="0"/>
        <v>1.2</v>
      </c>
      <c r="J33" s="15">
        <f t="shared" si="1"/>
        <v>7.5999999999999998E-2</v>
      </c>
      <c r="K33" s="13">
        <v>5.9</v>
      </c>
      <c r="L33" s="12">
        <f t="shared" si="2"/>
        <v>7.4354775095250005E-3</v>
      </c>
      <c r="M33">
        <f t="shared" si="3"/>
        <v>9</v>
      </c>
      <c r="N33">
        <f t="shared" si="4"/>
        <v>0</v>
      </c>
      <c r="O33">
        <f t="shared" si="5"/>
        <v>0</v>
      </c>
    </row>
    <row r="34" spans="1:15">
      <c r="A34" s="12" t="s">
        <v>41</v>
      </c>
      <c r="B34" s="12">
        <v>6460</v>
      </c>
      <c r="C34" s="14">
        <v>0.1049784302</v>
      </c>
      <c r="D34" s="13">
        <v>0.26600000000000001</v>
      </c>
      <c r="E34" s="13">
        <v>56.5</v>
      </c>
      <c r="F34" s="13">
        <v>0</v>
      </c>
      <c r="G34" s="13">
        <v>0</v>
      </c>
      <c r="H34" s="12">
        <v>1</v>
      </c>
      <c r="I34" s="15">
        <f t="shared" si="0"/>
        <v>0</v>
      </c>
      <c r="J34" s="15">
        <f t="shared" si="1"/>
        <v>0</v>
      </c>
      <c r="K34" s="13">
        <v>234.2</v>
      </c>
      <c r="L34" s="12">
        <f t="shared" si="2"/>
        <v>0.13147673562298332</v>
      </c>
      <c r="M34">
        <f t="shared" si="3"/>
        <v>162</v>
      </c>
      <c r="N34">
        <f t="shared" si="4"/>
        <v>0</v>
      </c>
      <c r="O34">
        <f t="shared" si="5"/>
        <v>0</v>
      </c>
    </row>
    <row r="35" spans="1:15">
      <c r="A35" s="12" t="s">
        <v>41</v>
      </c>
      <c r="B35" s="12">
        <v>3200</v>
      </c>
      <c r="C35" s="14">
        <v>0.12563191009999999</v>
      </c>
      <c r="D35" s="13">
        <v>0.28699999999999998</v>
      </c>
      <c r="E35" s="13">
        <v>56.5</v>
      </c>
      <c r="F35" s="13">
        <v>1.2</v>
      </c>
      <c r="G35" s="13">
        <v>6.4000000000000001E-2</v>
      </c>
      <c r="H35" s="12">
        <v>1</v>
      </c>
      <c r="I35" s="15">
        <f t="shared" si="0"/>
        <v>1.2</v>
      </c>
      <c r="J35" s="15">
        <f t="shared" si="1"/>
        <v>6.4000000000000001E-2</v>
      </c>
      <c r="K35" s="13">
        <v>582.1</v>
      </c>
      <c r="L35" s="12">
        <f t="shared" si="2"/>
        <v>0.16976535318554584</v>
      </c>
      <c r="M35">
        <f t="shared" si="3"/>
        <v>209</v>
      </c>
      <c r="N35">
        <f t="shared" si="4"/>
        <v>1</v>
      </c>
      <c r="O35">
        <f t="shared" si="5"/>
        <v>0</v>
      </c>
    </row>
    <row r="36" spans="1:15">
      <c r="A36" s="12" t="s">
        <v>41</v>
      </c>
      <c r="B36" s="12">
        <v>3200</v>
      </c>
      <c r="C36" s="14">
        <v>9.5050833000000001E-2</v>
      </c>
      <c r="D36" s="13">
        <v>0.06</v>
      </c>
      <c r="E36" s="13">
        <v>56.5</v>
      </c>
      <c r="F36" s="13">
        <v>1.2</v>
      </c>
      <c r="G36" s="13">
        <v>6.4000000000000001E-2</v>
      </c>
      <c r="H36" s="12">
        <v>1</v>
      </c>
      <c r="I36" s="15">
        <f t="shared" si="0"/>
        <v>1.2</v>
      </c>
      <c r="J36" s="15">
        <f t="shared" si="1"/>
        <v>6.4000000000000001E-2</v>
      </c>
      <c r="K36" s="13">
        <v>1779.2</v>
      </c>
      <c r="L36" s="12">
        <f t="shared" si="2"/>
        <v>2.6851860322500001E-2</v>
      </c>
      <c r="M36">
        <f t="shared" si="3"/>
        <v>33</v>
      </c>
      <c r="N36">
        <f t="shared" si="4"/>
        <v>0</v>
      </c>
      <c r="O36">
        <f t="shared" si="5"/>
        <v>0</v>
      </c>
    </row>
    <row r="37" spans="1:15">
      <c r="A37" s="12" t="s">
        <v>41</v>
      </c>
      <c r="B37" s="12">
        <v>1920</v>
      </c>
      <c r="C37" s="14">
        <v>1.9406419999999999E-4</v>
      </c>
      <c r="D37" s="13">
        <v>0.151</v>
      </c>
      <c r="E37" s="13">
        <v>56.5</v>
      </c>
      <c r="F37" s="13">
        <v>1.2</v>
      </c>
      <c r="G37" s="13">
        <v>7.5999999999999998E-2</v>
      </c>
      <c r="H37" s="12">
        <v>1</v>
      </c>
      <c r="I37" s="15">
        <f t="shared" si="0"/>
        <v>1.2</v>
      </c>
      <c r="J37" s="15">
        <f t="shared" si="1"/>
        <v>7.5999999999999998E-2</v>
      </c>
      <c r="K37" s="13">
        <v>0.1</v>
      </c>
      <c r="L37" s="12">
        <f t="shared" si="2"/>
        <v>1.3797156019166665E-4</v>
      </c>
      <c r="M37">
        <f t="shared" si="3"/>
        <v>0</v>
      </c>
      <c r="N37">
        <f t="shared" si="4"/>
        <v>0</v>
      </c>
      <c r="O37">
        <f t="shared" si="5"/>
        <v>0</v>
      </c>
    </row>
    <row r="38" spans="1:15">
      <c r="A38" s="12" t="s">
        <v>41</v>
      </c>
      <c r="B38" s="12">
        <v>1920</v>
      </c>
      <c r="C38" s="14">
        <v>1.4668235999999999E-3</v>
      </c>
      <c r="D38" s="13">
        <v>0.23400000000000001</v>
      </c>
      <c r="E38" s="13">
        <v>56.5</v>
      </c>
      <c r="F38" s="13">
        <v>1.2</v>
      </c>
      <c r="G38" s="13">
        <v>7.5999999999999998E-2</v>
      </c>
      <c r="H38" s="12">
        <v>1</v>
      </c>
      <c r="I38" s="15">
        <f t="shared" si="0"/>
        <v>1.2</v>
      </c>
      <c r="J38" s="15">
        <f t="shared" si="1"/>
        <v>7.5999999999999998E-2</v>
      </c>
      <c r="K38" s="13">
        <v>1.3</v>
      </c>
      <c r="L38" s="12">
        <f t="shared" si="2"/>
        <v>1.6160729012999998E-3</v>
      </c>
      <c r="M38">
        <f t="shared" si="3"/>
        <v>2</v>
      </c>
      <c r="N38">
        <f t="shared" si="4"/>
        <v>0</v>
      </c>
      <c r="O38">
        <f t="shared" si="5"/>
        <v>0</v>
      </c>
    </row>
    <row r="39" spans="1:15">
      <c r="A39" s="12" t="s">
        <v>41</v>
      </c>
      <c r="B39" s="12">
        <v>3200</v>
      </c>
      <c r="C39" s="14">
        <v>7.9138584900000003E-2</v>
      </c>
      <c r="D39" s="13">
        <v>0.28699999999999998</v>
      </c>
      <c r="E39" s="13">
        <v>56.5</v>
      </c>
      <c r="F39" s="13">
        <v>1.2</v>
      </c>
      <c r="G39" s="13">
        <v>6.4000000000000001E-2</v>
      </c>
      <c r="H39" s="12">
        <v>1</v>
      </c>
      <c r="I39" s="15">
        <f t="shared" si="0"/>
        <v>1.2</v>
      </c>
      <c r="J39" s="15">
        <f t="shared" si="1"/>
        <v>6.4000000000000001E-2</v>
      </c>
      <c r="K39" s="13">
        <v>866.4</v>
      </c>
      <c r="L39" s="12">
        <f t="shared" si="2"/>
        <v>0.10693931028716248</v>
      </c>
      <c r="M39">
        <f t="shared" si="3"/>
        <v>132</v>
      </c>
      <c r="N39">
        <f t="shared" si="4"/>
        <v>0</v>
      </c>
      <c r="O39">
        <f t="shared" si="5"/>
        <v>0</v>
      </c>
    </row>
    <row r="40" spans="1:15">
      <c r="A40" s="12" t="s">
        <v>41</v>
      </c>
      <c r="B40" s="12">
        <v>3200</v>
      </c>
      <c r="C40" s="14">
        <v>2.0770666E-3</v>
      </c>
      <c r="D40" s="13">
        <v>0.06</v>
      </c>
      <c r="E40" s="13">
        <v>56.5</v>
      </c>
      <c r="F40" s="13">
        <v>1.2</v>
      </c>
      <c r="G40" s="13">
        <v>6.4000000000000001E-2</v>
      </c>
      <c r="H40" s="12">
        <v>1</v>
      </c>
      <c r="I40" s="15">
        <f t="shared" si="0"/>
        <v>1.2</v>
      </c>
      <c r="J40" s="15">
        <f t="shared" si="1"/>
        <v>6.4000000000000001E-2</v>
      </c>
      <c r="K40" s="13">
        <v>0.5</v>
      </c>
      <c r="L40" s="12">
        <f t="shared" si="2"/>
        <v>5.8677131449999997E-4</v>
      </c>
      <c r="M40">
        <f t="shared" si="3"/>
        <v>1</v>
      </c>
      <c r="N40">
        <f t="shared" si="4"/>
        <v>0</v>
      </c>
      <c r="O40">
        <f t="shared" si="5"/>
        <v>0</v>
      </c>
    </row>
    <row r="41" spans="1:15">
      <c r="A41" s="12" t="s">
        <v>41</v>
      </c>
      <c r="B41" s="12">
        <v>1200</v>
      </c>
      <c r="C41" s="14">
        <v>0.29094243819999999</v>
      </c>
      <c r="D41" s="13">
        <v>0.38900000000000001</v>
      </c>
      <c r="E41" s="13">
        <v>56.5</v>
      </c>
      <c r="F41" s="13">
        <v>2.23</v>
      </c>
      <c r="G41" s="13">
        <v>0.316</v>
      </c>
      <c r="H41" s="12">
        <v>1</v>
      </c>
      <c r="I41" s="15">
        <f t="shared" si="0"/>
        <v>2.23</v>
      </c>
      <c r="J41" s="15">
        <f t="shared" si="1"/>
        <v>0.316</v>
      </c>
      <c r="K41" s="13">
        <v>676.2</v>
      </c>
      <c r="L41" s="12">
        <f t="shared" si="2"/>
        <v>0.53287319816489165</v>
      </c>
      <c r="M41">
        <f t="shared" si="3"/>
        <v>657</v>
      </c>
      <c r="N41">
        <f t="shared" si="4"/>
        <v>3</v>
      </c>
      <c r="O41">
        <f t="shared" si="5"/>
        <v>0.5</v>
      </c>
    </row>
    <row r="42" spans="1:15">
      <c r="A42" s="12" t="s">
        <v>41</v>
      </c>
      <c r="B42" s="12">
        <v>3200</v>
      </c>
      <c r="C42" s="14">
        <v>7.6764265200000001E-2</v>
      </c>
      <c r="D42" s="13">
        <v>0.28699999999999998</v>
      </c>
      <c r="E42" s="13">
        <v>56.5</v>
      </c>
      <c r="F42" s="13">
        <v>1.2</v>
      </c>
      <c r="G42" s="13">
        <v>6.4000000000000001E-2</v>
      </c>
      <c r="H42" s="12">
        <v>1</v>
      </c>
      <c r="I42" s="15">
        <f t="shared" si="0"/>
        <v>1.2</v>
      </c>
      <c r="J42" s="15">
        <f t="shared" si="1"/>
        <v>6.4000000000000001E-2</v>
      </c>
      <c r="K42" s="13">
        <v>270.2</v>
      </c>
      <c r="L42" s="12">
        <f t="shared" si="2"/>
        <v>0.10373091186255</v>
      </c>
      <c r="M42">
        <f t="shared" si="3"/>
        <v>128</v>
      </c>
      <c r="N42">
        <f t="shared" si="4"/>
        <v>0</v>
      </c>
      <c r="O42">
        <f t="shared" si="5"/>
        <v>0</v>
      </c>
    </row>
    <row r="43" spans="1:15">
      <c r="A43" s="12" t="s">
        <v>41</v>
      </c>
      <c r="B43" s="12">
        <v>1920</v>
      </c>
      <c r="C43" s="14">
        <v>3.7857890499999998E-2</v>
      </c>
      <c r="D43" s="13">
        <v>0.23400000000000001</v>
      </c>
      <c r="E43" s="13">
        <v>56.5</v>
      </c>
      <c r="F43" s="13">
        <v>1.2</v>
      </c>
      <c r="G43" s="13">
        <v>7.5999999999999998E-2</v>
      </c>
      <c r="H43" s="12">
        <v>1</v>
      </c>
      <c r="I43" s="15">
        <f t="shared" si="0"/>
        <v>1.2</v>
      </c>
      <c r="J43" s="15">
        <f t="shared" si="1"/>
        <v>7.5999999999999998E-2</v>
      </c>
      <c r="K43" s="13">
        <v>716.3</v>
      </c>
      <c r="L43" s="12">
        <f t="shared" si="2"/>
        <v>4.1709930858374995E-2</v>
      </c>
      <c r="M43">
        <f t="shared" si="3"/>
        <v>51</v>
      </c>
      <c r="N43">
        <f t="shared" si="4"/>
        <v>0</v>
      </c>
      <c r="O43">
        <f t="shared" si="5"/>
        <v>0</v>
      </c>
    </row>
    <row r="44" spans="1:15">
      <c r="A44" s="12" t="s">
        <v>41</v>
      </c>
      <c r="B44" s="12">
        <v>1920</v>
      </c>
      <c r="C44" s="14">
        <v>0.1146919587</v>
      </c>
      <c r="D44" s="13">
        <v>0.151</v>
      </c>
      <c r="E44" s="13">
        <v>56.5</v>
      </c>
      <c r="F44" s="13">
        <v>1.2</v>
      </c>
      <c r="G44" s="13">
        <v>7.5999999999999998E-2</v>
      </c>
      <c r="H44" s="12">
        <v>1</v>
      </c>
      <c r="I44" s="15">
        <f t="shared" si="0"/>
        <v>1.2</v>
      </c>
      <c r="J44" s="15">
        <f t="shared" si="1"/>
        <v>7.5999999999999998E-2</v>
      </c>
      <c r="K44" s="13">
        <v>99.9</v>
      </c>
      <c r="L44" s="12">
        <f t="shared" si="2"/>
        <v>8.1541203804087498E-2</v>
      </c>
      <c r="M44">
        <f t="shared" si="3"/>
        <v>101</v>
      </c>
      <c r="N44">
        <f t="shared" si="4"/>
        <v>0</v>
      </c>
      <c r="O44">
        <f t="shared" si="5"/>
        <v>0</v>
      </c>
    </row>
    <row r="45" spans="1:15">
      <c r="A45" s="12" t="s">
        <v>41</v>
      </c>
      <c r="B45" s="12">
        <v>1920</v>
      </c>
      <c r="C45" s="14">
        <v>5.7437622000000001E-2</v>
      </c>
      <c r="D45" s="13">
        <v>0.151</v>
      </c>
      <c r="E45" s="13">
        <v>56.5</v>
      </c>
      <c r="F45" s="13">
        <v>1.2</v>
      </c>
      <c r="G45" s="13">
        <v>7.5999999999999998E-2</v>
      </c>
      <c r="H45" s="12">
        <v>1</v>
      </c>
      <c r="I45" s="15">
        <f t="shared" si="0"/>
        <v>1.2</v>
      </c>
      <c r="J45" s="15">
        <f t="shared" si="1"/>
        <v>7.5999999999999998E-2</v>
      </c>
      <c r="K45" s="13">
        <v>1356.3</v>
      </c>
      <c r="L45" s="12">
        <f t="shared" si="2"/>
        <v>4.0835756007749996E-2</v>
      </c>
      <c r="M45">
        <f t="shared" si="3"/>
        <v>50</v>
      </c>
      <c r="N45">
        <f t="shared" si="4"/>
        <v>0</v>
      </c>
      <c r="O45">
        <f t="shared" si="5"/>
        <v>0</v>
      </c>
    </row>
    <row r="46" spans="1:15">
      <c r="A46" s="12" t="s">
        <v>41</v>
      </c>
      <c r="B46" s="12">
        <v>3200</v>
      </c>
      <c r="C46" s="14">
        <v>3.3748056999999998E-2</v>
      </c>
      <c r="D46" s="13">
        <v>0.28699999999999998</v>
      </c>
      <c r="E46" s="13">
        <v>56.5</v>
      </c>
      <c r="F46" s="13">
        <v>1.2</v>
      </c>
      <c r="G46" s="13">
        <v>6.4000000000000001E-2</v>
      </c>
      <c r="H46" s="12">
        <v>1</v>
      </c>
      <c r="I46" s="15">
        <f t="shared" si="0"/>
        <v>1.2</v>
      </c>
      <c r="J46" s="15">
        <f t="shared" si="1"/>
        <v>6.4000000000000001E-2</v>
      </c>
      <c r="K46" s="13">
        <v>159.5</v>
      </c>
      <c r="L46" s="12">
        <f t="shared" si="2"/>
        <v>4.5603468190291659E-2</v>
      </c>
      <c r="M46">
        <f t="shared" si="3"/>
        <v>56</v>
      </c>
      <c r="N46">
        <f t="shared" si="4"/>
        <v>0</v>
      </c>
      <c r="O46">
        <f t="shared" si="5"/>
        <v>0</v>
      </c>
    </row>
    <row r="47" spans="1:15">
      <c r="A47" s="12" t="s">
        <v>41</v>
      </c>
      <c r="B47" s="12">
        <v>1200</v>
      </c>
      <c r="C47" s="14">
        <v>6.7077300000000002E-5</v>
      </c>
      <c r="D47" s="13">
        <v>0.30399999999999999</v>
      </c>
      <c r="E47" s="13">
        <v>56.5</v>
      </c>
      <c r="F47" s="13">
        <v>2.23</v>
      </c>
      <c r="G47" s="13">
        <v>0.316</v>
      </c>
      <c r="H47" s="12">
        <v>1</v>
      </c>
      <c r="I47" s="15">
        <f t="shared" si="0"/>
        <v>2.23</v>
      </c>
      <c r="J47" s="15">
        <f t="shared" si="1"/>
        <v>0.316</v>
      </c>
      <c r="K47" s="13">
        <v>77.5</v>
      </c>
      <c r="L47" s="12">
        <f t="shared" si="2"/>
        <v>9.6009975399999995E-5</v>
      </c>
      <c r="M47">
        <f t="shared" si="3"/>
        <v>0</v>
      </c>
      <c r="N47">
        <f t="shared" si="4"/>
        <v>0</v>
      </c>
      <c r="O47">
        <f t="shared" si="5"/>
        <v>0</v>
      </c>
    </row>
    <row r="48" spans="1:15">
      <c r="A48" s="12" t="s">
        <v>41</v>
      </c>
      <c r="B48" s="12">
        <v>1300</v>
      </c>
      <c r="C48" s="14">
        <v>2.44660542E-2</v>
      </c>
      <c r="D48" s="13">
        <v>0.66200000000000003</v>
      </c>
      <c r="E48" s="13">
        <v>56.5</v>
      </c>
      <c r="F48" s="13">
        <v>2.1</v>
      </c>
      <c r="G48" s="13">
        <v>0.51600000000000001</v>
      </c>
      <c r="H48" s="12">
        <v>0</v>
      </c>
      <c r="I48" s="15">
        <f>F48*0.7</f>
        <v>1.47</v>
      </c>
      <c r="J48" s="15">
        <f>G48*0.5</f>
        <v>0.25800000000000001</v>
      </c>
      <c r="K48" s="13">
        <v>61</v>
      </c>
      <c r="L48" s="12">
        <f t="shared" si="2"/>
        <v>7.6258652103549998E-2</v>
      </c>
      <c r="M48">
        <f t="shared" si="3"/>
        <v>94</v>
      </c>
      <c r="N48">
        <f t="shared" si="4"/>
        <v>0</v>
      </c>
      <c r="O48">
        <f t="shared" si="5"/>
        <v>0.1</v>
      </c>
    </row>
    <row r="49" spans="1:15">
      <c r="A49" s="12" t="s">
        <v>41</v>
      </c>
      <c r="B49" s="12">
        <v>1300</v>
      </c>
      <c r="C49" s="14">
        <v>0.1022606636</v>
      </c>
      <c r="D49" s="13">
        <v>0.63100000000000001</v>
      </c>
      <c r="E49" s="13">
        <v>56.5</v>
      </c>
      <c r="F49" s="13">
        <v>2.1</v>
      </c>
      <c r="G49" s="13">
        <v>0.51600000000000001</v>
      </c>
      <c r="H49" s="12">
        <v>0</v>
      </c>
      <c r="I49" s="15">
        <f t="shared" ref="I49:I62" si="6">F49*0.7</f>
        <v>1.47</v>
      </c>
      <c r="J49" s="15">
        <f t="shared" ref="J49:J62" si="7">G49*0.5</f>
        <v>0.25800000000000001</v>
      </c>
      <c r="K49" s="13">
        <v>242.9</v>
      </c>
      <c r="L49" s="12">
        <f t="shared" si="2"/>
        <v>0.30381217069461663</v>
      </c>
      <c r="M49">
        <f t="shared" si="3"/>
        <v>375</v>
      </c>
      <c r="N49">
        <f t="shared" si="4"/>
        <v>1</v>
      </c>
      <c r="O49">
        <f t="shared" si="5"/>
        <v>0.2</v>
      </c>
    </row>
    <row r="50" spans="1:15">
      <c r="A50" s="12" t="s">
        <v>41</v>
      </c>
      <c r="B50" s="12">
        <v>1300</v>
      </c>
      <c r="C50" s="14">
        <v>0.27822599939999998</v>
      </c>
      <c r="D50" s="13">
        <v>0.69199999999999995</v>
      </c>
      <c r="E50" s="13">
        <v>56.5</v>
      </c>
      <c r="F50" s="13">
        <v>2.1</v>
      </c>
      <c r="G50" s="13">
        <v>0.51600000000000001</v>
      </c>
      <c r="H50" s="12">
        <v>0</v>
      </c>
      <c r="I50" s="15">
        <f t="shared" si="6"/>
        <v>1.47</v>
      </c>
      <c r="J50" s="15">
        <f t="shared" si="7"/>
        <v>0.25800000000000001</v>
      </c>
      <c r="K50" s="13">
        <v>724.7</v>
      </c>
      <c r="L50" s="12">
        <f t="shared" si="2"/>
        <v>0.90650667704509991</v>
      </c>
      <c r="M50">
        <f t="shared" si="3"/>
        <v>1118</v>
      </c>
      <c r="N50">
        <f t="shared" si="4"/>
        <v>4</v>
      </c>
      <c r="O50">
        <f t="shared" si="5"/>
        <v>0.6</v>
      </c>
    </row>
    <row r="51" spans="1:15">
      <c r="A51" s="12" t="s">
        <v>41</v>
      </c>
      <c r="B51" s="12">
        <v>1300</v>
      </c>
      <c r="C51" s="14">
        <v>7.3403573000000001E-3</v>
      </c>
      <c r="D51" s="13">
        <v>0.66200000000000003</v>
      </c>
      <c r="E51" s="13">
        <v>56.5</v>
      </c>
      <c r="F51" s="13">
        <v>2.1</v>
      </c>
      <c r="G51" s="13">
        <v>0.51600000000000001</v>
      </c>
      <c r="H51" s="12">
        <v>0</v>
      </c>
      <c r="I51" s="15">
        <f t="shared" si="6"/>
        <v>1.47</v>
      </c>
      <c r="J51" s="15">
        <f t="shared" si="7"/>
        <v>0.25800000000000001</v>
      </c>
      <c r="K51" s="13">
        <v>18.3</v>
      </c>
      <c r="L51" s="12">
        <f t="shared" si="2"/>
        <v>2.2879282007658333E-2</v>
      </c>
      <c r="M51">
        <f t="shared" si="3"/>
        <v>28</v>
      </c>
      <c r="N51">
        <f t="shared" si="4"/>
        <v>0</v>
      </c>
      <c r="O51">
        <f t="shared" si="5"/>
        <v>0</v>
      </c>
    </row>
    <row r="52" spans="1:15">
      <c r="A52" s="12" t="s">
        <v>41</v>
      </c>
      <c r="B52" s="12">
        <v>1300</v>
      </c>
      <c r="C52" s="14">
        <v>8.5598048400000001E-2</v>
      </c>
      <c r="D52" s="13">
        <v>0.63100000000000001</v>
      </c>
      <c r="E52" s="13">
        <v>56.5</v>
      </c>
      <c r="F52" s="13">
        <v>2.1</v>
      </c>
      <c r="G52" s="13">
        <v>0.51600000000000001</v>
      </c>
      <c r="H52" s="12">
        <v>0</v>
      </c>
      <c r="I52" s="15">
        <f t="shared" si="6"/>
        <v>1.47</v>
      </c>
      <c r="J52" s="15">
        <f t="shared" si="7"/>
        <v>0.25800000000000001</v>
      </c>
      <c r="K52" s="13">
        <v>203.3</v>
      </c>
      <c r="L52" s="12">
        <f t="shared" si="2"/>
        <v>0.25430823521105</v>
      </c>
      <c r="M52">
        <f t="shared" si="3"/>
        <v>314</v>
      </c>
      <c r="N52">
        <f t="shared" si="4"/>
        <v>1</v>
      </c>
      <c r="O52">
        <f t="shared" si="5"/>
        <v>0.2</v>
      </c>
    </row>
    <row r="53" spans="1:15">
      <c r="A53" s="12" t="s">
        <v>41</v>
      </c>
      <c r="B53" s="12">
        <v>1920</v>
      </c>
      <c r="C53" s="14">
        <v>8.3275413399999998E-2</v>
      </c>
      <c r="D53" s="13">
        <v>0.151</v>
      </c>
      <c r="E53" s="13">
        <v>56.5</v>
      </c>
      <c r="F53" s="13">
        <v>1.2</v>
      </c>
      <c r="G53" s="13">
        <v>7.5999999999999998E-2</v>
      </c>
      <c r="H53" s="12">
        <v>0</v>
      </c>
      <c r="I53" s="15">
        <f t="shared" si="6"/>
        <v>0.84</v>
      </c>
      <c r="J53" s="15">
        <f t="shared" si="7"/>
        <v>3.7999999999999999E-2</v>
      </c>
      <c r="K53" s="13">
        <v>47.3</v>
      </c>
      <c r="L53" s="12">
        <f t="shared" si="2"/>
        <v>5.9205349118508326E-2</v>
      </c>
      <c r="M53">
        <f t="shared" si="3"/>
        <v>73</v>
      </c>
      <c r="N53">
        <f t="shared" si="4"/>
        <v>0</v>
      </c>
      <c r="O53">
        <f t="shared" si="5"/>
        <v>0</v>
      </c>
    </row>
    <row r="54" spans="1:15">
      <c r="A54" s="12" t="s">
        <v>41</v>
      </c>
      <c r="B54" s="12">
        <v>1400</v>
      </c>
      <c r="C54" s="14">
        <v>4.2158747599999997E-2</v>
      </c>
      <c r="D54" s="13">
        <v>0.88800000000000001</v>
      </c>
      <c r="E54" s="13">
        <v>56.5</v>
      </c>
      <c r="F54" s="13">
        <v>1.93</v>
      </c>
      <c r="G54" s="13">
        <v>0.497</v>
      </c>
      <c r="H54" s="12">
        <v>0</v>
      </c>
      <c r="I54" s="15">
        <f t="shared" si="6"/>
        <v>1.351</v>
      </c>
      <c r="J54" s="15">
        <f t="shared" si="7"/>
        <v>0.2485</v>
      </c>
      <c r="K54" s="13">
        <v>346</v>
      </c>
      <c r="L54" s="12">
        <f t="shared" si="2"/>
        <v>0.17626572371560001</v>
      </c>
      <c r="M54">
        <f t="shared" si="3"/>
        <v>217</v>
      </c>
      <c r="N54">
        <f t="shared" si="4"/>
        <v>1</v>
      </c>
      <c r="O54">
        <f t="shared" si="5"/>
        <v>0.1</v>
      </c>
    </row>
    <row r="55" spans="1:15">
      <c r="A55" s="12" t="s">
        <v>41</v>
      </c>
      <c r="B55" s="12">
        <v>1920</v>
      </c>
      <c r="C55" s="14">
        <v>1.0400609536000001</v>
      </c>
      <c r="D55" s="13">
        <v>0.151</v>
      </c>
      <c r="E55" s="13">
        <v>56.5</v>
      </c>
      <c r="F55" s="13">
        <v>1.2</v>
      </c>
      <c r="G55" s="13">
        <v>7.5999999999999998E-2</v>
      </c>
      <c r="H55" s="12">
        <v>0</v>
      </c>
      <c r="I55" s="15">
        <f t="shared" si="6"/>
        <v>0.84</v>
      </c>
      <c r="J55" s="15">
        <f t="shared" si="7"/>
        <v>3.7999999999999999E-2</v>
      </c>
      <c r="K55" s="13">
        <v>591.1</v>
      </c>
      <c r="L55" s="12">
        <f t="shared" si="2"/>
        <v>0.73944000213653327</v>
      </c>
      <c r="M55">
        <f t="shared" si="3"/>
        <v>912</v>
      </c>
      <c r="N55">
        <f t="shared" si="4"/>
        <v>2</v>
      </c>
      <c r="O55">
        <f t="shared" si="5"/>
        <v>0.1</v>
      </c>
    </row>
    <row r="56" spans="1:15">
      <c r="A56" s="12" t="s">
        <v>41</v>
      </c>
      <c r="B56" s="12">
        <v>1920</v>
      </c>
      <c r="C56" s="14">
        <v>7.1628934000000005E-2</v>
      </c>
      <c r="D56" s="13">
        <v>0.23400000000000001</v>
      </c>
      <c r="E56" s="13">
        <v>56.5</v>
      </c>
      <c r="F56" s="13">
        <v>1.2</v>
      </c>
      <c r="G56" s="13">
        <v>7.5999999999999998E-2</v>
      </c>
      <c r="H56" s="12">
        <v>0</v>
      </c>
      <c r="I56" s="15">
        <f t="shared" si="6"/>
        <v>0.84</v>
      </c>
      <c r="J56" s="15">
        <f t="shared" si="7"/>
        <v>3.7999999999999999E-2</v>
      </c>
      <c r="K56" s="13">
        <v>63.1</v>
      </c>
      <c r="L56" s="12">
        <f t="shared" si="2"/>
        <v>7.8917178034500005E-2</v>
      </c>
      <c r="M56">
        <f t="shared" si="3"/>
        <v>97</v>
      </c>
      <c r="N56">
        <f t="shared" si="4"/>
        <v>0</v>
      </c>
      <c r="O56">
        <f t="shared" si="5"/>
        <v>0</v>
      </c>
    </row>
    <row r="57" spans="1:15">
      <c r="A57" s="12" t="s">
        <v>41</v>
      </c>
      <c r="B57" s="12">
        <v>1920</v>
      </c>
      <c r="C57" s="14">
        <v>5.9097042099999997E-2</v>
      </c>
      <c r="D57" s="13">
        <v>0.23400000000000001</v>
      </c>
      <c r="E57" s="13">
        <v>56.5</v>
      </c>
      <c r="F57" s="13">
        <v>1.2</v>
      </c>
      <c r="G57" s="13">
        <v>7.5999999999999998E-2</v>
      </c>
      <c r="H57" s="12">
        <v>0</v>
      </c>
      <c r="I57" s="15">
        <f t="shared" si="6"/>
        <v>0.84</v>
      </c>
      <c r="J57" s="15">
        <f t="shared" si="7"/>
        <v>3.7999999999999999E-2</v>
      </c>
      <c r="K57" s="13">
        <v>52</v>
      </c>
      <c r="L57" s="12">
        <f t="shared" si="2"/>
        <v>6.5110166133674999E-2</v>
      </c>
      <c r="M57">
        <f t="shared" si="3"/>
        <v>80</v>
      </c>
      <c r="N57">
        <f t="shared" si="4"/>
        <v>0</v>
      </c>
      <c r="O57">
        <f t="shared" si="5"/>
        <v>0</v>
      </c>
    </row>
    <row r="58" spans="1:15">
      <c r="A58" s="12" t="s">
        <v>41</v>
      </c>
      <c r="B58" s="12">
        <v>1920</v>
      </c>
      <c r="C58" s="14">
        <v>3.6642702700000002E-2</v>
      </c>
      <c r="D58" s="13">
        <v>0.151</v>
      </c>
      <c r="E58" s="13">
        <v>56.5</v>
      </c>
      <c r="F58" s="13">
        <v>1.2</v>
      </c>
      <c r="G58" s="13">
        <v>7.5999999999999998E-2</v>
      </c>
      <c r="H58" s="12">
        <v>0</v>
      </c>
      <c r="I58" s="15">
        <f t="shared" si="6"/>
        <v>0.84</v>
      </c>
      <c r="J58" s="15">
        <f t="shared" si="7"/>
        <v>3.7999999999999999E-2</v>
      </c>
      <c r="K58" s="13">
        <v>20.8</v>
      </c>
      <c r="L58" s="12">
        <f t="shared" si="2"/>
        <v>2.6051434840420832E-2</v>
      </c>
      <c r="M58">
        <f t="shared" si="3"/>
        <v>32</v>
      </c>
      <c r="N58">
        <f t="shared" si="4"/>
        <v>0</v>
      </c>
      <c r="O58">
        <f t="shared" si="5"/>
        <v>0</v>
      </c>
    </row>
    <row r="59" spans="1:15">
      <c r="A59" s="12" t="s">
        <v>41</v>
      </c>
      <c r="B59" s="12">
        <v>1920</v>
      </c>
      <c r="C59" s="14">
        <v>9.5799261600000005E-2</v>
      </c>
      <c r="D59" s="13">
        <v>0.151</v>
      </c>
      <c r="E59" s="13">
        <v>56.5</v>
      </c>
      <c r="F59" s="13">
        <v>1.2</v>
      </c>
      <c r="G59" s="13">
        <v>7.5999999999999998E-2</v>
      </c>
      <c r="H59" s="12">
        <v>0</v>
      </c>
      <c r="I59" s="15">
        <f t="shared" si="6"/>
        <v>0.84</v>
      </c>
      <c r="J59" s="15">
        <f t="shared" si="7"/>
        <v>3.7999999999999999E-2</v>
      </c>
      <c r="K59" s="13">
        <v>54.4</v>
      </c>
      <c r="L59" s="12">
        <f t="shared" si="2"/>
        <v>6.8109283361699996E-2</v>
      </c>
      <c r="M59">
        <f t="shared" si="3"/>
        <v>84</v>
      </c>
      <c r="N59">
        <f t="shared" si="4"/>
        <v>0</v>
      </c>
      <c r="O59">
        <f t="shared" si="5"/>
        <v>0</v>
      </c>
    </row>
    <row r="60" spans="1:15">
      <c r="A60" s="12" t="s">
        <v>41</v>
      </c>
      <c r="B60" s="12">
        <v>1920</v>
      </c>
      <c r="C60" s="14">
        <v>2.2246909499999998E-2</v>
      </c>
      <c r="D60" s="13">
        <v>0.23400000000000001</v>
      </c>
      <c r="E60" s="13">
        <v>56.5</v>
      </c>
      <c r="F60" s="13">
        <v>1.2</v>
      </c>
      <c r="G60" s="13">
        <v>7.5999999999999998E-2</v>
      </c>
      <c r="H60" s="12">
        <v>0</v>
      </c>
      <c r="I60" s="15">
        <f t="shared" si="6"/>
        <v>0.84</v>
      </c>
      <c r="J60" s="15">
        <f t="shared" si="7"/>
        <v>3.7999999999999999E-2</v>
      </c>
      <c r="K60" s="13">
        <v>19.600000000000001</v>
      </c>
      <c r="L60" s="12">
        <f t="shared" si="2"/>
        <v>2.4510532541624996E-2</v>
      </c>
      <c r="M60">
        <f t="shared" si="3"/>
        <v>30</v>
      </c>
      <c r="N60">
        <f t="shared" si="4"/>
        <v>0</v>
      </c>
      <c r="O60">
        <f t="shared" si="5"/>
        <v>0</v>
      </c>
    </row>
    <row r="61" spans="1:15">
      <c r="A61" s="12" t="s">
        <v>41</v>
      </c>
      <c r="B61" s="12">
        <v>1920</v>
      </c>
      <c r="C61" s="14">
        <v>2.8926000000000001E-5</v>
      </c>
      <c r="D61" s="13">
        <v>0.23400000000000001</v>
      </c>
      <c r="E61" s="13">
        <v>56.5</v>
      </c>
      <c r="F61" s="13">
        <v>1.2</v>
      </c>
      <c r="G61" s="13">
        <v>7.5999999999999998E-2</v>
      </c>
      <c r="H61" s="12">
        <v>0</v>
      </c>
      <c r="I61" s="15">
        <f t="shared" si="6"/>
        <v>0.84</v>
      </c>
      <c r="J61" s="15">
        <f t="shared" si="7"/>
        <v>3.7999999999999999E-2</v>
      </c>
      <c r="K61" s="13">
        <v>0</v>
      </c>
      <c r="L61" s="12">
        <f t="shared" si="2"/>
        <v>3.1869220500000003E-5</v>
      </c>
      <c r="M61">
        <f t="shared" si="3"/>
        <v>0</v>
      </c>
      <c r="N61">
        <f t="shared" si="4"/>
        <v>0</v>
      </c>
      <c r="O61">
        <f t="shared" si="5"/>
        <v>0</v>
      </c>
    </row>
    <row r="62" spans="1:15">
      <c r="A62" s="12" t="s">
        <v>41</v>
      </c>
      <c r="B62" s="12">
        <v>1400</v>
      </c>
      <c r="C62" s="14">
        <v>1.6081259899999999E-2</v>
      </c>
      <c r="D62" s="13">
        <v>0.88800000000000001</v>
      </c>
      <c r="E62" s="13">
        <v>56.5</v>
      </c>
      <c r="F62" s="13">
        <v>1.93</v>
      </c>
      <c r="G62" s="13">
        <v>0.497</v>
      </c>
      <c r="H62" s="12">
        <v>0</v>
      </c>
      <c r="I62" s="15">
        <f t="shared" si="6"/>
        <v>1.351</v>
      </c>
      <c r="J62" s="15">
        <f t="shared" si="7"/>
        <v>0.2485</v>
      </c>
      <c r="K62" s="13">
        <v>342.6</v>
      </c>
      <c r="L62" s="12">
        <f t="shared" si="2"/>
        <v>6.7235747641900004E-2</v>
      </c>
      <c r="M62">
        <f t="shared" si="3"/>
        <v>83</v>
      </c>
      <c r="N62">
        <f t="shared" si="4"/>
        <v>0</v>
      </c>
      <c r="O62">
        <f t="shared" si="5"/>
        <v>0</v>
      </c>
    </row>
    <row r="63" spans="1:15">
      <c r="C63">
        <f>SUM(C2:C62)</f>
        <v>44.108386013999983</v>
      </c>
      <c r="N63">
        <f>SUM(N2:N62)</f>
        <v>508</v>
      </c>
      <c r="O63">
        <f>SUM(O2:O62)</f>
        <v>115.09999999999997</v>
      </c>
    </row>
  </sheetData>
  <sortState ref="A2:I62">
    <sortCondition descending="1" ref="H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7295"/>
  <sheetViews>
    <sheetView workbookViewId="0">
      <pane ySplit="1" topLeftCell="A7263" activePane="bottomLeft" state="frozen"/>
      <selection pane="bottomLeft" activeCell="F7298" sqref="F7298"/>
    </sheetView>
  </sheetViews>
  <sheetFormatPr defaultRowHeight="15"/>
  <cols>
    <col min="1" max="1" width="6.140625" style="12" bestFit="1" customWidth="1"/>
    <col min="2" max="2" width="9.7109375" style="12" customWidth="1"/>
    <col min="3" max="3" width="14.7109375" style="14" bestFit="1" customWidth="1"/>
    <col min="4" max="4" width="13.7109375" style="13" customWidth="1"/>
    <col min="5" max="5" width="14.7109375" style="13" bestFit="1" customWidth="1"/>
    <col min="6" max="7" width="13.7109375" style="13" customWidth="1"/>
    <col min="8" max="8" width="11.140625" style="12" bestFit="1" customWidth="1"/>
    <col min="9" max="10" width="11.140625" style="15" customWidth="1"/>
    <col min="11" max="11" width="19.7109375" style="13" customWidth="1"/>
    <col min="12" max="12" width="14.28515625" customWidth="1"/>
    <col min="13" max="13" width="13.85546875" bestFit="1" customWidth="1"/>
    <col min="14" max="14" width="11.5703125" customWidth="1"/>
  </cols>
  <sheetData>
    <row r="1" spans="1:15" ht="30">
      <c r="A1" s="12" t="s">
        <v>40</v>
      </c>
      <c r="B1" s="12" t="s">
        <v>17</v>
      </c>
      <c r="C1" s="14" t="s">
        <v>24</v>
      </c>
      <c r="D1" s="13" t="s">
        <v>19</v>
      </c>
      <c r="E1" s="13" t="s">
        <v>18</v>
      </c>
      <c r="F1" s="13" t="s">
        <v>20</v>
      </c>
      <c r="G1" s="13" t="s">
        <v>21</v>
      </c>
      <c r="H1" s="12" t="s">
        <v>23</v>
      </c>
      <c r="I1" s="15" t="s">
        <v>42</v>
      </c>
      <c r="J1" s="15" t="s">
        <v>43</v>
      </c>
      <c r="K1" s="13" t="s">
        <v>22</v>
      </c>
      <c r="L1" s="16" t="s">
        <v>44</v>
      </c>
      <c r="M1" s="16" t="s">
        <v>45</v>
      </c>
      <c r="N1" s="16" t="s">
        <v>46</v>
      </c>
      <c r="O1" s="16" t="s">
        <v>47</v>
      </c>
    </row>
    <row r="2" spans="1:15">
      <c r="A2" s="12" t="s">
        <v>41</v>
      </c>
      <c r="B2" s="12">
        <v>2210</v>
      </c>
      <c r="C2" s="14">
        <v>270.93754687400002</v>
      </c>
      <c r="D2" s="13">
        <v>0.26800000000000002</v>
      </c>
      <c r="E2" s="13">
        <v>56.5</v>
      </c>
      <c r="F2" s="13">
        <v>1.92</v>
      </c>
      <c r="G2" s="13">
        <v>0.50600000000000001</v>
      </c>
      <c r="H2" s="12">
        <v>1</v>
      </c>
      <c r="I2" s="15">
        <f>F2</f>
        <v>1.92</v>
      </c>
      <c r="J2" s="15">
        <f>G2</f>
        <v>0.50600000000000001</v>
      </c>
      <c r="K2" s="13">
        <v>898920.9</v>
      </c>
      <c r="L2" s="12">
        <f>E2*D2*C2/12</f>
        <v>341.87802789717574</v>
      </c>
      <c r="M2">
        <f>ROUND(E2*D2*C2*102.79,0)</f>
        <v>421700</v>
      </c>
      <c r="N2">
        <f>ROUND(I2*M2*0.002205,0)</f>
        <v>1785</v>
      </c>
      <c r="O2">
        <f>ROUND(J2*M2*0.002205,1)</f>
        <v>470.5</v>
      </c>
    </row>
    <row r="3" spans="1:15">
      <c r="A3" s="12" t="s">
        <v>41</v>
      </c>
      <c r="B3" s="12">
        <v>5100</v>
      </c>
      <c r="C3" s="14">
        <v>2.7447787275</v>
      </c>
      <c r="D3" s="13">
        <v>1</v>
      </c>
      <c r="E3" s="13">
        <v>56.5</v>
      </c>
      <c r="F3" s="13">
        <v>0.6</v>
      </c>
      <c r="G3" s="13">
        <v>0.05</v>
      </c>
      <c r="H3" s="12">
        <v>1</v>
      </c>
      <c r="I3" s="15">
        <f t="shared" ref="I3:I66" si="0">F3</f>
        <v>0.6</v>
      </c>
      <c r="J3" s="15">
        <f t="shared" ref="J3:J66" si="1">G3</f>
        <v>0.05</v>
      </c>
      <c r="K3" s="13">
        <v>37676.699999999997</v>
      </c>
      <c r="L3" s="12">
        <f t="shared" ref="L3:L66" si="2">E3*D3*C3/12</f>
        <v>12.9233331753125</v>
      </c>
      <c r="M3">
        <f t="shared" ref="M3:M66" si="3">ROUND(E3*D3*C3*102.79,0)</f>
        <v>15941</v>
      </c>
      <c r="N3">
        <f t="shared" ref="N3:N66" si="4">ROUND(I3*M3*0.002205,0)</f>
        <v>21</v>
      </c>
      <c r="O3">
        <f t="shared" ref="O3:O66" si="5">ROUND(J3*M3*0.002205,1)</f>
        <v>1.8</v>
      </c>
    </row>
    <row r="4" spans="1:15">
      <c r="A4" s="12" t="s">
        <v>41</v>
      </c>
      <c r="B4" s="12">
        <v>3200</v>
      </c>
      <c r="C4" s="14">
        <v>0.76301778799999997</v>
      </c>
      <c r="D4" s="13">
        <v>0.4</v>
      </c>
      <c r="E4" s="13">
        <v>56.5</v>
      </c>
      <c r="F4" s="13">
        <v>1.2</v>
      </c>
      <c r="G4" s="13">
        <v>6.4000000000000001E-2</v>
      </c>
      <c r="H4" s="12">
        <v>1</v>
      </c>
      <c r="I4" s="15">
        <f t="shared" si="0"/>
        <v>1.2</v>
      </c>
      <c r="J4" s="15">
        <f t="shared" si="1"/>
        <v>6.4000000000000001E-2</v>
      </c>
      <c r="K4" s="13">
        <v>8529.7999999999993</v>
      </c>
      <c r="L4" s="12">
        <f t="shared" si="2"/>
        <v>1.4370168340666669</v>
      </c>
      <c r="M4">
        <f t="shared" si="3"/>
        <v>1773</v>
      </c>
      <c r="N4">
        <f t="shared" si="4"/>
        <v>5</v>
      </c>
      <c r="O4">
        <f t="shared" si="5"/>
        <v>0.3</v>
      </c>
    </row>
    <row r="5" spans="1:15">
      <c r="A5" s="12" t="s">
        <v>41</v>
      </c>
      <c r="B5" s="12">
        <v>3200</v>
      </c>
      <c r="C5" s="14">
        <v>1.0037248504</v>
      </c>
      <c r="D5" s="13">
        <v>0.4</v>
      </c>
      <c r="E5" s="13">
        <v>56.5</v>
      </c>
      <c r="F5" s="13">
        <v>1.2</v>
      </c>
      <c r="G5" s="13">
        <v>6.4000000000000001E-2</v>
      </c>
      <c r="H5" s="12">
        <v>1</v>
      </c>
      <c r="I5" s="15">
        <f t="shared" si="0"/>
        <v>1.2</v>
      </c>
      <c r="J5" s="15">
        <f t="shared" si="1"/>
        <v>6.4000000000000001E-2</v>
      </c>
      <c r="K5" s="13">
        <v>28072.6</v>
      </c>
      <c r="L5" s="12">
        <f t="shared" si="2"/>
        <v>1.8903484682533336</v>
      </c>
      <c r="M5">
        <f t="shared" si="3"/>
        <v>2332</v>
      </c>
      <c r="N5">
        <f t="shared" si="4"/>
        <v>6</v>
      </c>
      <c r="O5">
        <f t="shared" si="5"/>
        <v>0.3</v>
      </c>
    </row>
    <row r="6" spans="1:15">
      <c r="A6" s="12" t="s">
        <v>41</v>
      </c>
      <c r="B6" s="12">
        <v>1100</v>
      </c>
      <c r="C6" s="14">
        <v>24.7890407547</v>
      </c>
      <c r="D6" s="13">
        <v>0.34200000000000003</v>
      </c>
      <c r="E6" s="13">
        <v>56.5</v>
      </c>
      <c r="F6" s="13">
        <v>1.85</v>
      </c>
      <c r="G6" s="13">
        <v>0.22</v>
      </c>
      <c r="H6" s="12">
        <v>1</v>
      </c>
      <c r="I6" s="15">
        <f t="shared" si="0"/>
        <v>1.85</v>
      </c>
      <c r="J6" s="15">
        <f t="shared" si="1"/>
        <v>0.22</v>
      </c>
      <c r="K6" s="13">
        <v>122430.3</v>
      </c>
      <c r="L6" s="12">
        <f t="shared" si="2"/>
        <v>39.916552875255675</v>
      </c>
      <c r="M6">
        <f t="shared" si="3"/>
        <v>49236</v>
      </c>
      <c r="N6">
        <f t="shared" si="4"/>
        <v>201</v>
      </c>
      <c r="O6">
        <f t="shared" si="5"/>
        <v>23.9</v>
      </c>
    </row>
    <row r="7" spans="1:15">
      <c r="A7" s="12" t="s">
        <v>41</v>
      </c>
      <c r="B7" s="12">
        <v>1180</v>
      </c>
      <c r="C7" s="14">
        <v>9.1525890000000005E-4</v>
      </c>
      <c r="D7" s="13">
        <v>0.39</v>
      </c>
      <c r="E7" s="13">
        <v>56.5</v>
      </c>
      <c r="F7" s="13">
        <v>1.05</v>
      </c>
      <c r="G7" s="13">
        <v>0.22</v>
      </c>
      <c r="H7" s="12">
        <v>1</v>
      </c>
      <c r="I7" s="15">
        <f t="shared" si="0"/>
        <v>1.05</v>
      </c>
      <c r="J7" s="15">
        <f t="shared" si="1"/>
        <v>0.22</v>
      </c>
      <c r="K7" s="13">
        <v>721.3</v>
      </c>
      <c r="L7" s="12">
        <f t="shared" si="2"/>
        <v>1.6806441551250001E-3</v>
      </c>
      <c r="M7">
        <f t="shared" si="3"/>
        <v>2</v>
      </c>
      <c r="N7">
        <f t="shared" si="4"/>
        <v>0</v>
      </c>
      <c r="O7">
        <f t="shared" si="5"/>
        <v>0</v>
      </c>
    </row>
    <row r="8" spans="1:15">
      <c r="A8" s="12" t="s">
        <v>41</v>
      </c>
      <c r="B8" s="12">
        <v>2210</v>
      </c>
      <c r="C8" s="14">
        <v>7.2115940999999996E-3</v>
      </c>
      <c r="D8" s="13">
        <v>0.26800000000000002</v>
      </c>
      <c r="E8" s="13">
        <v>56.5</v>
      </c>
      <c r="F8" s="13">
        <v>1.92</v>
      </c>
      <c r="G8" s="13">
        <v>0.50600000000000001</v>
      </c>
      <c r="H8" s="12">
        <v>1</v>
      </c>
      <c r="I8" s="15">
        <f t="shared" si="0"/>
        <v>1.92</v>
      </c>
      <c r="J8" s="15">
        <f t="shared" si="1"/>
        <v>0.50600000000000001</v>
      </c>
      <c r="K8" s="13">
        <v>34965.599999999999</v>
      </c>
      <c r="L8" s="12">
        <f t="shared" si="2"/>
        <v>9.0998298218499998E-3</v>
      </c>
      <c r="M8">
        <f t="shared" si="3"/>
        <v>11</v>
      </c>
      <c r="N8">
        <f t="shared" si="4"/>
        <v>0</v>
      </c>
      <c r="O8">
        <f t="shared" si="5"/>
        <v>0</v>
      </c>
    </row>
    <row r="9" spans="1:15">
      <c r="A9" s="12" t="s">
        <v>41</v>
      </c>
      <c r="B9" s="12">
        <v>4110</v>
      </c>
      <c r="C9" s="14">
        <v>3.0388903500000002E-2</v>
      </c>
      <c r="D9" s="13">
        <v>0.41299999999999998</v>
      </c>
      <c r="E9" s="13">
        <v>56.5</v>
      </c>
      <c r="F9" s="13">
        <v>0.7</v>
      </c>
      <c r="G9" s="13">
        <v>0.09</v>
      </c>
      <c r="H9" s="12">
        <v>1</v>
      </c>
      <c r="I9" s="15">
        <f t="shared" si="0"/>
        <v>0.7</v>
      </c>
      <c r="J9" s="15">
        <f t="shared" si="1"/>
        <v>0.09</v>
      </c>
      <c r="K9" s="13">
        <v>47941.9</v>
      </c>
      <c r="L9" s="12">
        <f t="shared" si="2"/>
        <v>5.9092489060062502E-2</v>
      </c>
      <c r="M9">
        <f t="shared" si="3"/>
        <v>73</v>
      </c>
      <c r="N9">
        <f t="shared" si="4"/>
        <v>0</v>
      </c>
      <c r="O9">
        <f t="shared" si="5"/>
        <v>0</v>
      </c>
    </row>
    <row r="10" spans="1:15">
      <c r="A10" s="12" t="s">
        <v>41</v>
      </c>
      <c r="B10" s="12">
        <v>1200</v>
      </c>
      <c r="C10" s="14">
        <v>0.25024778959999999</v>
      </c>
      <c r="D10" s="13">
        <v>0.30399999999999999</v>
      </c>
      <c r="E10" s="13">
        <v>56.5</v>
      </c>
      <c r="F10" s="13">
        <v>2.23</v>
      </c>
      <c r="G10" s="13">
        <v>0.316</v>
      </c>
      <c r="H10" s="12">
        <v>1</v>
      </c>
      <c r="I10" s="15">
        <f t="shared" si="0"/>
        <v>2.23</v>
      </c>
      <c r="J10" s="15">
        <f t="shared" si="1"/>
        <v>0.316</v>
      </c>
      <c r="K10" s="13">
        <v>27908.400000000001</v>
      </c>
      <c r="L10" s="12">
        <f t="shared" si="2"/>
        <v>0.35818800284746666</v>
      </c>
      <c r="M10">
        <f t="shared" si="3"/>
        <v>442</v>
      </c>
      <c r="N10">
        <f t="shared" si="4"/>
        <v>2</v>
      </c>
      <c r="O10">
        <f t="shared" si="5"/>
        <v>0.3</v>
      </c>
    </row>
    <row r="11" spans="1:15">
      <c r="A11" s="12" t="s">
        <v>41</v>
      </c>
      <c r="B11" s="12">
        <v>2210</v>
      </c>
      <c r="C11" s="14">
        <v>3.9915093999999998E-2</v>
      </c>
      <c r="D11" s="13">
        <v>0.26800000000000002</v>
      </c>
      <c r="E11" s="13">
        <v>56.5</v>
      </c>
      <c r="F11" s="13">
        <v>1.92</v>
      </c>
      <c r="G11" s="13">
        <v>0.50600000000000001</v>
      </c>
      <c r="H11" s="12">
        <v>1</v>
      </c>
      <c r="I11" s="15">
        <f t="shared" si="0"/>
        <v>1.92</v>
      </c>
      <c r="J11" s="15">
        <f t="shared" si="1"/>
        <v>0.50600000000000001</v>
      </c>
      <c r="K11" s="13">
        <v>14385.3</v>
      </c>
      <c r="L11" s="12">
        <f t="shared" si="2"/>
        <v>5.0366196112333339E-2</v>
      </c>
      <c r="M11">
        <f t="shared" si="3"/>
        <v>62</v>
      </c>
      <c r="N11">
        <f t="shared" si="4"/>
        <v>0</v>
      </c>
      <c r="O11">
        <f t="shared" si="5"/>
        <v>0.1</v>
      </c>
    </row>
    <row r="12" spans="1:15">
      <c r="A12" s="12" t="s">
        <v>41</v>
      </c>
      <c r="B12" s="12">
        <v>1100</v>
      </c>
      <c r="C12" s="14">
        <v>5.5679501504999998</v>
      </c>
      <c r="D12" s="13">
        <v>0.34200000000000003</v>
      </c>
      <c r="E12" s="13">
        <v>56.5</v>
      </c>
      <c r="F12" s="13">
        <v>1.85</v>
      </c>
      <c r="G12" s="13">
        <v>0.22</v>
      </c>
      <c r="H12" s="12">
        <v>1</v>
      </c>
      <c r="I12" s="15">
        <f t="shared" si="0"/>
        <v>1.85</v>
      </c>
      <c r="J12" s="15">
        <f t="shared" si="1"/>
        <v>0.22</v>
      </c>
      <c r="K12" s="13">
        <v>53571.1</v>
      </c>
      <c r="L12" s="12">
        <f t="shared" si="2"/>
        <v>8.9657917298426248</v>
      </c>
      <c r="M12">
        <f t="shared" si="3"/>
        <v>11059</v>
      </c>
      <c r="N12">
        <f t="shared" si="4"/>
        <v>45</v>
      </c>
      <c r="O12">
        <f t="shared" si="5"/>
        <v>5.4</v>
      </c>
    </row>
    <row r="13" spans="1:15">
      <c r="A13" s="12" t="s">
        <v>41</v>
      </c>
      <c r="B13" s="12">
        <v>4110</v>
      </c>
      <c r="C13" s="14">
        <v>7.2650548300000006E-2</v>
      </c>
      <c r="D13" s="13">
        <v>0.41299999999999998</v>
      </c>
      <c r="E13" s="13">
        <v>56.5</v>
      </c>
      <c r="F13" s="13">
        <v>0.7</v>
      </c>
      <c r="G13" s="13">
        <v>0.09</v>
      </c>
      <c r="H13" s="12">
        <v>1</v>
      </c>
      <c r="I13" s="15">
        <f t="shared" si="0"/>
        <v>0.7</v>
      </c>
      <c r="J13" s="15">
        <f t="shared" si="1"/>
        <v>0.09</v>
      </c>
      <c r="K13" s="13">
        <v>30193.599999999999</v>
      </c>
      <c r="L13" s="12">
        <f t="shared" si="2"/>
        <v>0.14127201827552918</v>
      </c>
      <c r="M13">
        <f t="shared" si="3"/>
        <v>174</v>
      </c>
      <c r="N13">
        <f t="shared" si="4"/>
        <v>0</v>
      </c>
      <c r="O13">
        <f t="shared" si="5"/>
        <v>0</v>
      </c>
    </row>
    <row r="14" spans="1:15">
      <c r="A14" s="12" t="s">
        <v>41</v>
      </c>
      <c r="B14" s="12">
        <v>1550</v>
      </c>
      <c r="C14" s="14">
        <v>2.8282739000000001E-2</v>
      </c>
      <c r="D14" s="13">
        <v>0.60899999999999999</v>
      </c>
      <c r="E14" s="13">
        <v>56.5</v>
      </c>
      <c r="F14" s="13">
        <v>1.55</v>
      </c>
      <c r="G14" s="13">
        <v>0.15</v>
      </c>
      <c r="H14" s="12">
        <v>1</v>
      </c>
      <c r="I14" s="15">
        <f t="shared" si="0"/>
        <v>1.55</v>
      </c>
      <c r="J14" s="15">
        <f t="shared" si="1"/>
        <v>0.15</v>
      </c>
      <c r="K14" s="13">
        <v>23177.599999999999</v>
      </c>
      <c r="L14" s="12">
        <f t="shared" si="2"/>
        <v>8.1097218740125002E-2</v>
      </c>
      <c r="M14">
        <f t="shared" si="3"/>
        <v>100</v>
      </c>
      <c r="N14">
        <f t="shared" si="4"/>
        <v>0</v>
      </c>
      <c r="O14">
        <f t="shared" si="5"/>
        <v>0</v>
      </c>
    </row>
    <row r="15" spans="1:15">
      <c r="A15" s="12" t="s">
        <v>41</v>
      </c>
      <c r="B15" s="12">
        <v>2210</v>
      </c>
      <c r="C15" s="14">
        <v>9.0812942499999993E-2</v>
      </c>
      <c r="D15" s="13">
        <v>0.26800000000000002</v>
      </c>
      <c r="E15" s="13">
        <v>56.5</v>
      </c>
      <c r="F15" s="13">
        <v>1.92</v>
      </c>
      <c r="G15" s="13">
        <v>0.50600000000000001</v>
      </c>
      <c r="H15" s="12">
        <v>1</v>
      </c>
      <c r="I15" s="15">
        <f t="shared" si="0"/>
        <v>1.92</v>
      </c>
      <c r="J15" s="15">
        <f t="shared" si="1"/>
        <v>0.50600000000000001</v>
      </c>
      <c r="K15" s="13">
        <v>27962.2</v>
      </c>
      <c r="L15" s="12">
        <f t="shared" si="2"/>
        <v>0.11459079794458334</v>
      </c>
      <c r="M15">
        <f t="shared" si="3"/>
        <v>141</v>
      </c>
      <c r="N15">
        <f t="shared" si="4"/>
        <v>1</v>
      </c>
      <c r="O15">
        <f t="shared" si="5"/>
        <v>0.2</v>
      </c>
    </row>
    <row r="16" spans="1:15">
      <c r="A16" s="12" t="s">
        <v>41</v>
      </c>
      <c r="B16" s="12">
        <v>1400</v>
      </c>
      <c r="C16" s="14">
        <v>1.0454269E-3</v>
      </c>
      <c r="D16" s="13">
        <v>0.88700000000000001</v>
      </c>
      <c r="E16" s="13">
        <v>56.5</v>
      </c>
      <c r="F16" s="13">
        <v>1.93</v>
      </c>
      <c r="G16" s="13">
        <v>0.497</v>
      </c>
      <c r="H16" s="12">
        <v>1</v>
      </c>
      <c r="I16" s="15">
        <f t="shared" si="0"/>
        <v>1.93</v>
      </c>
      <c r="J16" s="15">
        <f t="shared" si="1"/>
        <v>0.497</v>
      </c>
      <c r="K16" s="13">
        <v>838.6</v>
      </c>
      <c r="L16" s="12">
        <f t="shared" si="2"/>
        <v>4.3660076505791659E-3</v>
      </c>
      <c r="M16">
        <f t="shared" si="3"/>
        <v>5</v>
      </c>
      <c r="N16">
        <f t="shared" si="4"/>
        <v>0</v>
      </c>
      <c r="O16">
        <f t="shared" si="5"/>
        <v>0</v>
      </c>
    </row>
    <row r="17" spans="1:15">
      <c r="A17" s="12" t="s">
        <v>41</v>
      </c>
      <c r="B17" s="12">
        <v>4110</v>
      </c>
      <c r="C17" s="14">
        <v>1.1321000000000001E-5</v>
      </c>
      <c r="D17" s="13">
        <v>0.41299999999999998</v>
      </c>
      <c r="E17" s="13">
        <v>56.5</v>
      </c>
      <c r="F17" s="13">
        <v>0.7</v>
      </c>
      <c r="G17" s="13">
        <v>0.09</v>
      </c>
      <c r="H17" s="12">
        <v>1</v>
      </c>
      <c r="I17" s="15">
        <f t="shared" si="0"/>
        <v>0.7</v>
      </c>
      <c r="J17" s="15">
        <f t="shared" si="1"/>
        <v>0.09</v>
      </c>
      <c r="K17" s="13">
        <v>637.4</v>
      </c>
      <c r="L17" s="12">
        <f t="shared" si="2"/>
        <v>2.2014156208333333E-5</v>
      </c>
      <c r="M17">
        <f t="shared" si="3"/>
        <v>0</v>
      </c>
      <c r="N17">
        <f t="shared" si="4"/>
        <v>0</v>
      </c>
      <c r="O17">
        <f t="shared" si="5"/>
        <v>0</v>
      </c>
    </row>
    <row r="18" spans="1:15">
      <c r="A18" s="12" t="s">
        <v>41</v>
      </c>
      <c r="B18" s="12">
        <v>4110</v>
      </c>
      <c r="C18" s="14">
        <v>2.6601711999999999E-3</v>
      </c>
      <c r="D18" s="13">
        <v>0.41299999999999998</v>
      </c>
      <c r="E18" s="13">
        <v>56.5</v>
      </c>
      <c r="F18" s="13">
        <v>0.7</v>
      </c>
      <c r="G18" s="13">
        <v>0.09</v>
      </c>
      <c r="H18" s="12">
        <v>1</v>
      </c>
      <c r="I18" s="15">
        <f t="shared" si="0"/>
        <v>0.7</v>
      </c>
      <c r="J18" s="15">
        <f t="shared" si="1"/>
        <v>0.09</v>
      </c>
      <c r="K18" s="13">
        <v>856.3</v>
      </c>
      <c r="L18" s="12">
        <f t="shared" si="2"/>
        <v>5.1728137388666658E-3</v>
      </c>
      <c r="M18">
        <f t="shared" si="3"/>
        <v>6</v>
      </c>
      <c r="N18">
        <f t="shared" si="4"/>
        <v>0</v>
      </c>
      <c r="O18">
        <f t="shared" si="5"/>
        <v>0</v>
      </c>
    </row>
    <row r="19" spans="1:15">
      <c r="A19" s="12" t="s">
        <v>41</v>
      </c>
      <c r="B19" s="12">
        <v>1200</v>
      </c>
      <c r="C19" s="14">
        <v>5.6021542915999998</v>
      </c>
      <c r="D19" s="13">
        <v>0.30399999999999999</v>
      </c>
      <c r="E19" s="13">
        <v>56.5</v>
      </c>
      <c r="F19" s="13">
        <v>2.23</v>
      </c>
      <c r="G19" s="13">
        <v>0.316</v>
      </c>
      <c r="H19" s="12">
        <v>1</v>
      </c>
      <c r="I19" s="15">
        <f t="shared" si="0"/>
        <v>2.23</v>
      </c>
      <c r="J19" s="15">
        <f t="shared" si="1"/>
        <v>0.316</v>
      </c>
      <c r="K19" s="13">
        <v>6409.8</v>
      </c>
      <c r="L19" s="12">
        <f t="shared" si="2"/>
        <v>8.0185501760434654</v>
      </c>
      <c r="M19">
        <f t="shared" si="3"/>
        <v>9891</v>
      </c>
      <c r="N19">
        <f t="shared" si="4"/>
        <v>49</v>
      </c>
      <c r="O19">
        <f t="shared" si="5"/>
        <v>6.9</v>
      </c>
    </row>
    <row r="20" spans="1:15">
      <c r="A20" s="12" t="s">
        <v>41</v>
      </c>
      <c r="B20" s="12">
        <v>5300</v>
      </c>
      <c r="C20" s="14">
        <v>0.29581311939999999</v>
      </c>
      <c r="D20" s="13">
        <v>0.5</v>
      </c>
      <c r="E20" s="13">
        <v>56.5</v>
      </c>
      <c r="F20" s="13">
        <v>0.6</v>
      </c>
      <c r="G20" s="13">
        <v>0.13500000000000001</v>
      </c>
      <c r="H20" s="12">
        <v>1</v>
      </c>
      <c r="I20" s="15">
        <f t="shared" si="0"/>
        <v>0.6</v>
      </c>
      <c r="J20" s="15">
        <f t="shared" si="1"/>
        <v>0.13500000000000001</v>
      </c>
      <c r="K20" s="13">
        <v>556.70000000000005</v>
      </c>
      <c r="L20" s="12">
        <f t="shared" si="2"/>
        <v>0.69639338525416672</v>
      </c>
      <c r="M20">
        <f t="shared" si="3"/>
        <v>859</v>
      </c>
      <c r="N20">
        <f t="shared" si="4"/>
        <v>1</v>
      </c>
      <c r="O20">
        <f t="shared" si="5"/>
        <v>0.3</v>
      </c>
    </row>
    <row r="21" spans="1:15">
      <c r="A21" s="12" t="s">
        <v>41</v>
      </c>
      <c r="B21" s="12">
        <v>2210</v>
      </c>
      <c r="C21" s="14">
        <v>1.7685427513</v>
      </c>
      <c r="D21" s="13">
        <v>0.26800000000000002</v>
      </c>
      <c r="E21" s="13">
        <v>56.5</v>
      </c>
      <c r="F21" s="13">
        <v>1.92</v>
      </c>
      <c r="G21" s="13">
        <v>0.50600000000000001</v>
      </c>
      <c r="H21" s="12">
        <v>1</v>
      </c>
      <c r="I21" s="15">
        <f t="shared" si="0"/>
        <v>1.92</v>
      </c>
      <c r="J21" s="15">
        <f t="shared" si="1"/>
        <v>0.50600000000000001</v>
      </c>
      <c r="K21" s="13">
        <v>1783.9</v>
      </c>
      <c r="L21" s="12">
        <f t="shared" si="2"/>
        <v>2.2316061950153836</v>
      </c>
      <c r="M21">
        <f t="shared" si="3"/>
        <v>2753</v>
      </c>
      <c r="N21">
        <f t="shared" si="4"/>
        <v>12</v>
      </c>
      <c r="O21">
        <f t="shared" si="5"/>
        <v>3.1</v>
      </c>
    </row>
    <row r="22" spans="1:15">
      <c r="A22" s="12" t="s">
        <v>41</v>
      </c>
      <c r="B22" s="12">
        <v>4110</v>
      </c>
      <c r="C22" s="14">
        <v>0.33533571150000002</v>
      </c>
      <c r="D22" s="13">
        <v>0.41299999999999998</v>
      </c>
      <c r="E22" s="13">
        <v>56.5</v>
      </c>
      <c r="F22" s="13">
        <v>0.7</v>
      </c>
      <c r="G22" s="13">
        <v>0.09</v>
      </c>
      <c r="H22" s="12">
        <v>1</v>
      </c>
      <c r="I22" s="15">
        <f t="shared" si="0"/>
        <v>0.7</v>
      </c>
      <c r="J22" s="15">
        <f t="shared" si="1"/>
        <v>0.09</v>
      </c>
      <c r="K22" s="13">
        <v>521.20000000000005</v>
      </c>
      <c r="L22" s="12">
        <f t="shared" si="2"/>
        <v>0.65207426333306251</v>
      </c>
      <c r="M22">
        <f t="shared" si="3"/>
        <v>804</v>
      </c>
      <c r="N22">
        <f t="shared" si="4"/>
        <v>1</v>
      </c>
      <c r="O22">
        <f t="shared" si="5"/>
        <v>0.2</v>
      </c>
    </row>
    <row r="23" spans="1:15">
      <c r="A23" s="12" t="s">
        <v>41</v>
      </c>
      <c r="B23" s="12">
        <v>4110</v>
      </c>
      <c r="C23" s="14">
        <v>2.1974084599999999E-2</v>
      </c>
      <c r="D23" s="13">
        <v>0.309</v>
      </c>
      <c r="E23" s="13">
        <v>56.5</v>
      </c>
      <c r="F23" s="13">
        <v>0.7</v>
      </c>
      <c r="G23" s="13">
        <v>0.09</v>
      </c>
      <c r="H23" s="12">
        <v>1</v>
      </c>
      <c r="I23" s="15">
        <f t="shared" si="0"/>
        <v>0.7</v>
      </c>
      <c r="J23" s="15">
        <f t="shared" si="1"/>
        <v>0.09</v>
      </c>
      <c r="K23" s="13">
        <v>25.6</v>
      </c>
      <c r="L23" s="12">
        <f t="shared" si="2"/>
        <v>3.1969546332424999E-2</v>
      </c>
      <c r="M23">
        <f t="shared" si="3"/>
        <v>39</v>
      </c>
      <c r="N23">
        <f t="shared" si="4"/>
        <v>0</v>
      </c>
      <c r="O23">
        <f t="shared" si="5"/>
        <v>0</v>
      </c>
    </row>
    <row r="24" spans="1:15">
      <c r="A24" s="12" t="s">
        <v>41</v>
      </c>
      <c r="B24" s="12">
        <v>3200</v>
      </c>
      <c r="C24" s="14">
        <v>3.0648533299999999E-2</v>
      </c>
      <c r="D24" s="13">
        <v>0.4</v>
      </c>
      <c r="E24" s="13">
        <v>56.5</v>
      </c>
      <c r="F24" s="13">
        <v>1.2</v>
      </c>
      <c r="G24" s="13">
        <v>6.4000000000000001E-2</v>
      </c>
      <c r="H24" s="12">
        <v>1</v>
      </c>
      <c r="I24" s="15">
        <f t="shared" si="0"/>
        <v>1.2</v>
      </c>
      <c r="J24" s="15">
        <f t="shared" si="1"/>
        <v>6.4000000000000001E-2</v>
      </c>
      <c r="K24" s="13">
        <v>46.1</v>
      </c>
      <c r="L24" s="12">
        <f t="shared" si="2"/>
        <v>5.7721404381666667E-2</v>
      </c>
      <c r="M24">
        <f t="shared" si="3"/>
        <v>71</v>
      </c>
      <c r="N24">
        <f t="shared" si="4"/>
        <v>0</v>
      </c>
      <c r="O24">
        <f t="shared" si="5"/>
        <v>0</v>
      </c>
    </row>
    <row r="25" spans="1:15">
      <c r="A25" s="12" t="s">
        <v>41</v>
      </c>
      <c r="B25" s="12">
        <v>3100</v>
      </c>
      <c r="C25" s="14">
        <v>1.4588499499999999E-2</v>
      </c>
      <c r="D25" s="13">
        <v>0.41099999999999998</v>
      </c>
      <c r="E25" s="13">
        <v>56.5</v>
      </c>
      <c r="F25" s="13">
        <v>1.2</v>
      </c>
      <c r="G25" s="13">
        <v>6.4000000000000001E-2</v>
      </c>
      <c r="H25" s="12">
        <v>1</v>
      </c>
      <c r="I25" s="15">
        <f t="shared" si="0"/>
        <v>1.2</v>
      </c>
      <c r="J25" s="15">
        <f t="shared" si="1"/>
        <v>6.4000000000000001E-2</v>
      </c>
      <c r="K25" s="13">
        <v>22.6</v>
      </c>
      <c r="L25" s="12">
        <f t="shared" si="2"/>
        <v>2.8230570094937499E-2</v>
      </c>
      <c r="M25">
        <f t="shared" si="3"/>
        <v>35</v>
      </c>
      <c r="N25">
        <f t="shared" si="4"/>
        <v>0</v>
      </c>
      <c r="O25">
        <f t="shared" si="5"/>
        <v>0</v>
      </c>
    </row>
    <row r="26" spans="1:15">
      <c r="A26" s="12" t="s">
        <v>41</v>
      </c>
      <c r="B26" s="12">
        <v>5200</v>
      </c>
      <c r="C26" s="14">
        <v>1.7870387657</v>
      </c>
      <c r="D26" s="13">
        <v>0.5</v>
      </c>
      <c r="E26" s="13">
        <v>56.5</v>
      </c>
      <c r="F26" s="13">
        <v>0.6</v>
      </c>
      <c r="G26" s="13">
        <v>0.11</v>
      </c>
      <c r="H26" s="12">
        <v>1</v>
      </c>
      <c r="I26" s="15">
        <f t="shared" si="0"/>
        <v>0.6</v>
      </c>
      <c r="J26" s="15">
        <f t="shared" si="1"/>
        <v>0.11</v>
      </c>
      <c r="K26" s="13">
        <v>3362.9</v>
      </c>
      <c r="L26" s="12">
        <f t="shared" si="2"/>
        <v>4.2069870942520833</v>
      </c>
      <c r="M26">
        <f t="shared" si="3"/>
        <v>5189</v>
      </c>
      <c r="N26">
        <f t="shared" si="4"/>
        <v>7</v>
      </c>
      <c r="O26">
        <f t="shared" si="5"/>
        <v>1.3</v>
      </c>
    </row>
    <row r="27" spans="1:15">
      <c r="A27" s="12" t="s">
        <v>41</v>
      </c>
      <c r="B27" s="12">
        <v>2210</v>
      </c>
      <c r="C27" s="14">
        <v>2.3619808999999999E-2</v>
      </c>
      <c r="D27" s="13">
        <v>0.26800000000000002</v>
      </c>
      <c r="E27" s="13">
        <v>56.5</v>
      </c>
      <c r="F27" s="13">
        <v>1.92</v>
      </c>
      <c r="G27" s="13">
        <v>0.50600000000000001</v>
      </c>
      <c r="H27" s="12">
        <v>1</v>
      </c>
      <c r="I27" s="15">
        <f t="shared" si="0"/>
        <v>1.92</v>
      </c>
      <c r="J27" s="15">
        <f t="shared" si="1"/>
        <v>0.50600000000000001</v>
      </c>
      <c r="K27" s="13">
        <v>23.8</v>
      </c>
      <c r="L27" s="12">
        <f t="shared" si="2"/>
        <v>2.9804262323166669E-2</v>
      </c>
      <c r="M27">
        <f t="shared" si="3"/>
        <v>37</v>
      </c>
      <c r="N27">
        <f t="shared" si="4"/>
        <v>0</v>
      </c>
      <c r="O27">
        <f t="shared" si="5"/>
        <v>0</v>
      </c>
    </row>
    <row r="28" spans="1:15">
      <c r="A28" s="12" t="s">
        <v>41</v>
      </c>
      <c r="B28" s="12">
        <v>1100</v>
      </c>
      <c r="C28" s="14">
        <v>4.1879559617000002</v>
      </c>
      <c r="D28" s="13">
        <v>0.34200000000000003</v>
      </c>
      <c r="E28" s="13">
        <v>56.5</v>
      </c>
      <c r="F28" s="13">
        <v>1.85</v>
      </c>
      <c r="G28" s="13">
        <v>0.22</v>
      </c>
      <c r="H28" s="12">
        <v>1</v>
      </c>
      <c r="I28" s="15">
        <f t="shared" si="0"/>
        <v>1.85</v>
      </c>
      <c r="J28" s="15">
        <f t="shared" si="1"/>
        <v>0.22</v>
      </c>
      <c r="K28" s="13">
        <v>5390.6</v>
      </c>
      <c r="L28" s="12">
        <f t="shared" si="2"/>
        <v>6.7436560873274258</v>
      </c>
      <c r="M28">
        <f t="shared" si="3"/>
        <v>8318</v>
      </c>
      <c r="N28">
        <f t="shared" si="4"/>
        <v>34</v>
      </c>
      <c r="O28">
        <f t="shared" si="5"/>
        <v>4</v>
      </c>
    </row>
    <row r="29" spans="1:15">
      <c r="A29" s="12" t="s">
        <v>41</v>
      </c>
      <c r="B29" s="12">
        <v>2210</v>
      </c>
      <c r="C29" s="14">
        <v>0.19073712100000001</v>
      </c>
      <c r="D29" s="13">
        <v>0.26800000000000002</v>
      </c>
      <c r="E29" s="13">
        <v>56.5</v>
      </c>
      <c r="F29" s="13">
        <v>1.92</v>
      </c>
      <c r="G29" s="13">
        <v>0.50600000000000001</v>
      </c>
      <c r="H29" s="12">
        <v>1</v>
      </c>
      <c r="I29" s="15">
        <f t="shared" si="0"/>
        <v>1.92</v>
      </c>
      <c r="J29" s="15">
        <f t="shared" si="1"/>
        <v>0.50600000000000001</v>
      </c>
      <c r="K29" s="13">
        <v>192.4</v>
      </c>
      <c r="L29" s="12">
        <f t="shared" si="2"/>
        <v>0.24067845718183337</v>
      </c>
      <c r="M29">
        <f t="shared" si="3"/>
        <v>297</v>
      </c>
      <c r="N29">
        <f t="shared" si="4"/>
        <v>1</v>
      </c>
      <c r="O29">
        <f t="shared" si="5"/>
        <v>0.3</v>
      </c>
    </row>
    <row r="30" spans="1:15">
      <c r="A30" s="12" t="s">
        <v>41</v>
      </c>
      <c r="B30" s="12">
        <v>3200</v>
      </c>
      <c r="C30" s="14">
        <v>0.16889468369999999</v>
      </c>
      <c r="D30" s="13">
        <v>0.4</v>
      </c>
      <c r="E30" s="13">
        <v>56.5</v>
      </c>
      <c r="F30" s="13">
        <v>1.2</v>
      </c>
      <c r="G30" s="13">
        <v>6.4000000000000001E-2</v>
      </c>
      <c r="H30" s="12">
        <v>1</v>
      </c>
      <c r="I30" s="15">
        <f t="shared" si="0"/>
        <v>1.2</v>
      </c>
      <c r="J30" s="15">
        <f t="shared" si="1"/>
        <v>6.4000000000000001E-2</v>
      </c>
      <c r="K30" s="13">
        <v>254.3</v>
      </c>
      <c r="L30" s="12">
        <f t="shared" si="2"/>
        <v>0.31808498763499998</v>
      </c>
      <c r="M30">
        <f t="shared" si="3"/>
        <v>392</v>
      </c>
      <c r="N30">
        <f t="shared" si="4"/>
        <v>1</v>
      </c>
      <c r="O30">
        <f t="shared" si="5"/>
        <v>0.1</v>
      </c>
    </row>
    <row r="31" spans="1:15">
      <c r="A31" s="12" t="s">
        <v>41</v>
      </c>
      <c r="B31" s="12">
        <v>3200</v>
      </c>
      <c r="C31" s="14">
        <v>0.13684442199999999</v>
      </c>
      <c r="D31" s="13">
        <v>0.4</v>
      </c>
      <c r="E31" s="13">
        <v>56.5</v>
      </c>
      <c r="F31" s="13">
        <v>1.2</v>
      </c>
      <c r="G31" s="13">
        <v>6.4000000000000001E-2</v>
      </c>
      <c r="H31" s="12">
        <v>1</v>
      </c>
      <c r="I31" s="15">
        <f t="shared" si="0"/>
        <v>1.2</v>
      </c>
      <c r="J31" s="15">
        <f t="shared" si="1"/>
        <v>6.4000000000000001E-2</v>
      </c>
      <c r="K31" s="13">
        <v>206</v>
      </c>
      <c r="L31" s="12">
        <f t="shared" si="2"/>
        <v>0.25772366143333331</v>
      </c>
      <c r="M31">
        <f t="shared" si="3"/>
        <v>318</v>
      </c>
      <c r="N31">
        <f t="shared" si="4"/>
        <v>1</v>
      </c>
      <c r="O31">
        <f t="shared" si="5"/>
        <v>0</v>
      </c>
    </row>
    <row r="32" spans="1:15">
      <c r="A32" s="12" t="s">
        <v>41</v>
      </c>
      <c r="B32" s="12">
        <v>3200</v>
      </c>
      <c r="C32" s="14">
        <v>2.3378793599999999E-2</v>
      </c>
      <c r="D32" s="13">
        <v>0.4</v>
      </c>
      <c r="E32" s="13">
        <v>56.5</v>
      </c>
      <c r="F32" s="13">
        <v>1.2</v>
      </c>
      <c r="G32" s="13">
        <v>6.4000000000000001E-2</v>
      </c>
      <c r="H32" s="12">
        <v>1</v>
      </c>
      <c r="I32" s="15">
        <f t="shared" si="0"/>
        <v>1.2</v>
      </c>
      <c r="J32" s="15">
        <f t="shared" si="1"/>
        <v>6.4000000000000001E-2</v>
      </c>
      <c r="K32" s="13">
        <v>35.200000000000003</v>
      </c>
      <c r="L32" s="12">
        <f t="shared" si="2"/>
        <v>4.4030061280000005E-2</v>
      </c>
      <c r="M32">
        <f t="shared" si="3"/>
        <v>54</v>
      </c>
      <c r="N32">
        <f t="shared" si="4"/>
        <v>0</v>
      </c>
      <c r="O32">
        <f t="shared" si="5"/>
        <v>0</v>
      </c>
    </row>
    <row r="33" spans="1:15">
      <c r="A33" s="12" t="s">
        <v>41</v>
      </c>
      <c r="B33" s="12">
        <v>3200</v>
      </c>
      <c r="C33" s="14">
        <v>0.14152647970000001</v>
      </c>
      <c r="D33" s="13">
        <v>0.28699999999999998</v>
      </c>
      <c r="E33" s="13">
        <v>56.5</v>
      </c>
      <c r="F33" s="13">
        <v>1.2</v>
      </c>
      <c r="G33" s="13">
        <v>6.4000000000000001E-2</v>
      </c>
      <c r="H33" s="12">
        <v>1</v>
      </c>
      <c r="I33" s="15">
        <f t="shared" si="0"/>
        <v>1.2</v>
      </c>
      <c r="J33" s="15">
        <f t="shared" si="1"/>
        <v>6.4000000000000001E-2</v>
      </c>
      <c r="K33" s="13">
        <v>152.9</v>
      </c>
      <c r="L33" s="12">
        <f t="shared" si="2"/>
        <v>0.19124355263127915</v>
      </c>
      <c r="M33">
        <f t="shared" si="3"/>
        <v>236</v>
      </c>
      <c r="N33">
        <f t="shared" si="4"/>
        <v>1</v>
      </c>
      <c r="O33">
        <f t="shared" si="5"/>
        <v>0</v>
      </c>
    </row>
    <row r="34" spans="1:15">
      <c r="A34" s="12" t="s">
        <v>41</v>
      </c>
      <c r="B34" s="12">
        <v>4110</v>
      </c>
      <c r="C34" s="14">
        <v>0.1092579265</v>
      </c>
      <c r="D34" s="13">
        <v>0.10199999999999999</v>
      </c>
      <c r="E34" s="13">
        <v>56.5</v>
      </c>
      <c r="F34" s="13">
        <v>0.7</v>
      </c>
      <c r="G34" s="13">
        <v>0.09</v>
      </c>
      <c r="H34" s="12">
        <v>1</v>
      </c>
      <c r="I34" s="15">
        <f t="shared" si="0"/>
        <v>0.7</v>
      </c>
      <c r="J34" s="15">
        <f t="shared" si="1"/>
        <v>0.09</v>
      </c>
      <c r="K34" s="13">
        <v>41.9</v>
      </c>
      <c r="L34" s="12">
        <f t="shared" si="2"/>
        <v>5.2471119201625005E-2</v>
      </c>
      <c r="M34">
        <f t="shared" si="3"/>
        <v>65</v>
      </c>
      <c r="N34">
        <f t="shared" si="4"/>
        <v>0</v>
      </c>
      <c r="O34">
        <f t="shared" si="5"/>
        <v>0</v>
      </c>
    </row>
    <row r="35" spans="1:15">
      <c r="A35" s="12" t="s">
        <v>41</v>
      </c>
      <c r="B35" s="12">
        <v>2110</v>
      </c>
      <c r="C35" s="14">
        <v>13.5221697495</v>
      </c>
      <c r="D35" s="13">
        <v>0.40500000000000003</v>
      </c>
      <c r="E35" s="13">
        <v>56.5</v>
      </c>
      <c r="F35" s="13">
        <v>2.7</v>
      </c>
      <c r="G35" s="13">
        <v>0.57599999999999996</v>
      </c>
      <c r="H35" s="12">
        <v>1</v>
      </c>
      <c r="I35" s="15">
        <f t="shared" si="0"/>
        <v>2.7</v>
      </c>
      <c r="J35" s="15">
        <f t="shared" si="1"/>
        <v>0.57599999999999996</v>
      </c>
      <c r="K35" s="13">
        <v>20611.599999999999</v>
      </c>
      <c r="L35" s="12">
        <f t="shared" si="2"/>
        <v>25.78508744107781</v>
      </c>
      <c r="M35">
        <f t="shared" si="3"/>
        <v>31805</v>
      </c>
      <c r="N35">
        <f t="shared" si="4"/>
        <v>189</v>
      </c>
      <c r="O35">
        <f t="shared" si="5"/>
        <v>40.4</v>
      </c>
    </row>
    <row r="36" spans="1:15">
      <c r="A36" s="12" t="s">
        <v>41</v>
      </c>
      <c r="B36" s="12">
        <v>3200</v>
      </c>
      <c r="C36" s="14">
        <v>4.1799624009</v>
      </c>
      <c r="D36" s="13">
        <v>0.4</v>
      </c>
      <c r="E36" s="13">
        <v>56.5</v>
      </c>
      <c r="F36" s="13">
        <v>1.2</v>
      </c>
      <c r="G36" s="13">
        <v>6.4000000000000001E-2</v>
      </c>
      <c r="H36" s="12">
        <v>1</v>
      </c>
      <c r="I36" s="15">
        <f t="shared" si="0"/>
        <v>1.2</v>
      </c>
      <c r="J36" s="15">
        <f t="shared" si="1"/>
        <v>6.4000000000000001E-2</v>
      </c>
      <c r="K36" s="13">
        <v>6292.9</v>
      </c>
      <c r="L36" s="12">
        <f t="shared" si="2"/>
        <v>7.8722625216950002</v>
      </c>
      <c r="M36">
        <f t="shared" si="3"/>
        <v>9710</v>
      </c>
      <c r="N36">
        <f t="shared" si="4"/>
        <v>26</v>
      </c>
      <c r="O36">
        <f t="shared" si="5"/>
        <v>1.4</v>
      </c>
    </row>
    <row r="37" spans="1:15">
      <c r="A37" s="12" t="s">
        <v>41</v>
      </c>
      <c r="B37" s="12">
        <v>4110</v>
      </c>
      <c r="C37" s="14">
        <v>7.0059549999999999E-4</v>
      </c>
      <c r="D37" s="13">
        <v>0.10199999999999999</v>
      </c>
      <c r="E37" s="13">
        <v>56.5</v>
      </c>
      <c r="F37" s="13">
        <v>0.7</v>
      </c>
      <c r="G37" s="13">
        <v>0.09</v>
      </c>
      <c r="H37" s="12">
        <v>1</v>
      </c>
      <c r="I37" s="15">
        <f t="shared" si="0"/>
        <v>0.7</v>
      </c>
      <c r="J37" s="15">
        <f t="shared" si="1"/>
        <v>0.09</v>
      </c>
      <c r="K37" s="13">
        <v>0.3</v>
      </c>
      <c r="L37" s="12">
        <f t="shared" si="2"/>
        <v>3.3646098887499997E-4</v>
      </c>
      <c r="M37">
        <f t="shared" si="3"/>
        <v>0</v>
      </c>
      <c r="N37">
        <f t="shared" si="4"/>
        <v>0</v>
      </c>
      <c r="O37">
        <f t="shared" si="5"/>
        <v>0</v>
      </c>
    </row>
    <row r="38" spans="1:15">
      <c r="A38" s="12" t="s">
        <v>41</v>
      </c>
      <c r="B38" s="12">
        <v>8110</v>
      </c>
      <c r="C38" s="14">
        <v>0.33226866620000001</v>
      </c>
      <c r="D38" s="13">
        <v>0.32600000000000001</v>
      </c>
      <c r="E38" s="13">
        <v>56.5</v>
      </c>
      <c r="F38" s="13">
        <v>1.1499999999999999</v>
      </c>
      <c r="G38" s="13">
        <v>0.15</v>
      </c>
      <c r="H38" s="12">
        <v>1</v>
      </c>
      <c r="I38" s="15">
        <f t="shared" si="0"/>
        <v>1.1499999999999999</v>
      </c>
      <c r="J38" s="15">
        <f t="shared" si="1"/>
        <v>0.15</v>
      </c>
      <c r="K38" s="13">
        <v>407.7</v>
      </c>
      <c r="L38" s="12">
        <f t="shared" si="2"/>
        <v>0.51000471356148336</v>
      </c>
      <c r="M38">
        <f t="shared" si="3"/>
        <v>629</v>
      </c>
      <c r="N38">
        <f t="shared" si="4"/>
        <v>2</v>
      </c>
      <c r="O38">
        <f t="shared" si="5"/>
        <v>0.2</v>
      </c>
    </row>
    <row r="39" spans="1:15">
      <c r="A39" s="12" t="s">
        <v>41</v>
      </c>
      <c r="B39" s="12">
        <v>8110</v>
      </c>
      <c r="C39" s="14">
        <v>9.7461517999999997E-2</v>
      </c>
      <c r="D39" s="13">
        <v>0.32600000000000001</v>
      </c>
      <c r="E39" s="13">
        <v>56.5</v>
      </c>
      <c r="F39" s="13">
        <v>1.1499999999999999</v>
      </c>
      <c r="G39" s="13">
        <v>0.15</v>
      </c>
      <c r="H39" s="12">
        <v>1</v>
      </c>
      <c r="I39" s="15">
        <f t="shared" si="0"/>
        <v>1.1499999999999999</v>
      </c>
      <c r="J39" s="15">
        <f t="shared" si="1"/>
        <v>0.15</v>
      </c>
      <c r="K39" s="13">
        <v>119.6</v>
      </c>
      <c r="L39" s="12">
        <f t="shared" si="2"/>
        <v>0.14959530833683335</v>
      </c>
      <c r="M39">
        <f t="shared" si="3"/>
        <v>185</v>
      </c>
      <c r="N39">
        <f t="shared" si="4"/>
        <v>0</v>
      </c>
      <c r="O39">
        <f t="shared" si="5"/>
        <v>0.1</v>
      </c>
    </row>
    <row r="40" spans="1:15">
      <c r="A40" s="12" t="s">
        <v>41</v>
      </c>
      <c r="B40" s="12">
        <v>4110</v>
      </c>
      <c r="C40" s="14">
        <v>0.25823089929999998</v>
      </c>
      <c r="D40" s="13">
        <v>0.41299999999999998</v>
      </c>
      <c r="E40" s="13">
        <v>56.5</v>
      </c>
      <c r="F40" s="13">
        <v>0.7</v>
      </c>
      <c r="G40" s="13">
        <v>0.09</v>
      </c>
      <c r="H40" s="12">
        <v>1</v>
      </c>
      <c r="I40" s="15">
        <f t="shared" si="0"/>
        <v>0.7</v>
      </c>
      <c r="J40" s="15">
        <f t="shared" si="1"/>
        <v>0.09</v>
      </c>
      <c r="K40" s="13">
        <v>401.4</v>
      </c>
      <c r="L40" s="12">
        <f t="shared" si="2"/>
        <v>0.50214074330965408</v>
      </c>
      <c r="M40">
        <f t="shared" si="3"/>
        <v>619</v>
      </c>
      <c r="N40">
        <f t="shared" si="4"/>
        <v>1</v>
      </c>
      <c r="O40">
        <f t="shared" si="5"/>
        <v>0.1</v>
      </c>
    </row>
    <row r="41" spans="1:15">
      <c r="A41" s="12" t="s">
        <v>41</v>
      </c>
      <c r="B41" s="12">
        <v>1100</v>
      </c>
      <c r="C41" s="14">
        <v>3.3087241035999999</v>
      </c>
      <c r="D41" s="13">
        <v>0.34200000000000003</v>
      </c>
      <c r="E41" s="13">
        <v>56.5</v>
      </c>
      <c r="F41" s="13">
        <v>1.85</v>
      </c>
      <c r="G41" s="13">
        <v>0.22</v>
      </c>
      <c r="H41" s="12">
        <v>1</v>
      </c>
      <c r="I41" s="15">
        <f t="shared" si="0"/>
        <v>1.85</v>
      </c>
      <c r="J41" s="15">
        <f t="shared" si="1"/>
        <v>0.22</v>
      </c>
      <c r="K41" s="13">
        <v>4258.8999999999996</v>
      </c>
      <c r="L41" s="12">
        <f t="shared" si="2"/>
        <v>5.3278729878219</v>
      </c>
      <c r="M41">
        <f t="shared" si="3"/>
        <v>6572</v>
      </c>
      <c r="N41">
        <f t="shared" si="4"/>
        <v>27</v>
      </c>
      <c r="O41">
        <f t="shared" si="5"/>
        <v>3.2</v>
      </c>
    </row>
    <row r="42" spans="1:15">
      <c r="A42" s="12" t="s">
        <v>41</v>
      </c>
      <c r="B42" s="12">
        <v>4110</v>
      </c>
      <c r="C42" s="14">
        <v>0.39901009679999999</v>
      </c>
      <c r="D42" s="13">
        <v>0.41299999999999998</v>
      </c>
      <c r="E42" s="13">
        <v>56.5</v>
      </c>
      <c r="F42" s="13">
        <v>0.7</v>
      </c>
      <c r="G42" s="13">
        <v>0.09</v>
      </c>
      <c r="H42" s="12">
        <v>1</v>
      </c>
      <c r="I42" s="15">
        <f t="shared" si="0"/>
        <v>0.7</v>
      </c>
      <c r="J42" s="15">
        <f t="shared" si="1"/>
        <v>0.09</v>
      </c>
      <c r="K42" s="13">
        <v>620.20000000000005</v>
      </c>
      <c r="L42" s="12">
        <f t="shared" si="2"/>
        <v>0.77589175864829996</v>
      </c>
      <c r="M42">
        <f t="shared" si="3"/>
        <v>957</v>
      </c>
      <c r="N42">
        <f t="shared" si="4"/>
        <v>1</v>
      </c>
      <c r="O42">
        <f t="shared" si="5"/>
        <v>0.2</v>
      </c>
    </row>
    <row r="43" spans="1:15">
      <c r="A43" s="12" t="s">
        <v>41</v>
      </c>
      <c r="B43" s="12">
        <v>4110</v>
      </c>
      <c r="C43" s="14">
        <v>0.20356295629999999</v>
      </c>
      <c r="D43" s="13">
        <v>0.41299999999999998</v>
      </c>
      <c r="E43" s="13">
        <v>56.5</v>
      </c>
      <c r="F43" s="13">
        <v>0.7</v>
      </c>
      <c r="G43" s="13">
        <v>0.09</v>
      </c>
      <c r="H43" s="12">
        <v>1</v>
      </c>
      <c r="I43" s="15">
        <f t="shared" si="0"/>
        <v>0.7</v>
      </c>
      <c r="J43" s="15">
        <f t="shared" si="1"/>
        <v>0.09</v>
      </c>
      <c r="K43" s="13">
        <v>316.39999999999998</v>
      </c>
      <c r="L43" s="12">
        <f t="shared" si="2"/>
        <v>0.39583665031519577</v>
      </c>
      <c r="M43">
        <f t="shared" si="3"/>
        <v>488</v>
      </c>
      <c r="N43">
        <f t="shared" si="4"/>
        <v>1</v>
      </c>
      <c r="O43">
        <f t="shared" si="5"/>
        <v>0.1</v>
      </c>
    </row>
    <row r="44" spans="1:15">
      <c r="A44" s="12" t="s">
        <v>41</v>
      </c>
      <c r="B44" s="12">
        <v>4110</v>
      </c>
      <c r="C44" s="14">
        <v>0.16080036040000001</v>
      </c>
      <c r="D44" s="13">
        <v>0.41299999999999998</v>
      </c>
      <c r="E44" s="13">
        <v>56.5</v>
      </c>
      <c r="F44" s="13">
        <v>0.7</v>
      </c>
      <c r="G44" s="13">
        <v>0.09</v>
      </c>
      <c r="H44" s="12">
        <v>1</v>
      </c>
      <c r="I44" s="15">
        <f t="shared" si="0"/>
        <v>0.7</v>
      </c>
      <c r="J44" s="15">
        <f t="shared" si="1"/>
        <v>0.09</v>
      </c>
      <c r="K44" s="13">
        <v>249.9</v>
      </c>
      <c r="L44" s="12">
        <f t="shared" si="2"/>
        <v>0.31268300081281669</v>
      </c>
      <c r="M44">
        <f t="shared" si="3"/>
        <v>386</v>
      </c>
      <c r="N44">
        <f t="shared" si="4"/>
        <v>1</v>
      </c>
      <c r="O44">
        <f t="shared" si="5"/>
        <v>0.1</v>
      </c>
    </row>
    <row r="45" spans="1:15">
      <c r="A45" s="12" t="s">
        <v>41</v>
      </c>
      <c r="B45" s="12">
        <v>1180</v>
      </c>
      <c r="C45" s="14">
        <v>1.00014636E-2</v>
      </c>
      <c r="D45" s="13">
        <v>0.39</v>
      </c>
      <c r="E45" s="13">
        <v>56.5</v>
      </c>
      <c r="F45" s="13">
        <v>1.05</v>
      </c>
      <c r="G45" s="13">
        <v>0.22</v>
      </c>
      <c r="H45" s="12">
        <v>1</v>
      </c>
      <c r="I45" s="15">
        <f t="shared" si="0"/>
        <v>1.05</v>
      </c>
      <c r="J45" s="15">
        <f t="shared" si="1"/>
        <v>0.22</v>
      </c>
      <c r="K45" s="13">
        <v>14.7</v>
      </c>
      <c r="L45" s="12">
        <f t="shared" si="2"/>
        <v>1.83651875355E-2</v>
      </c>
      <c r="M45">
        <f t="shared" si="3"/>
        <v>23</v>
      </c>
      <c r="N45">
        <f t="shared" si="4"/>
        <v>0</v>
      </c>
      <c r="O45">
        <f t="shared" si="5"/>
        <v>0</v>
      </c>
    </row>
    <row r="46" spans="1:15">
      <c r="A46" s="12" t="s">
        <v>41</v>
      </c>
      <c r="B46" s="12">
        <v>3200</v>
      </c>
      <c r="C46" s="14">
        <v>0.18264503260000001</v>
      </c>
      <c r="D46" s="13">
        <v>0.17599999999999999</v>
      </c>
      <c r="E46" s="13">
        <v>56.5</v>
      </c>
      <c r="F46" s="13">
        <v>1.2</v>
      </c>
      <c r="G46" s="13">
        <v>6.4000000000000001E-2</v>
      </c>
      <c r="H46" s="12">
        <v>1</v>
      </c>
      <c r="I46" s="15">
        <f t="shared" si="0"/>
        <v>1.2</v>
      </c>
      <c r="J46" s="15">
        <f t="shared" si="1"/>
        <v>6.4000000000000001E-2</v>
      </c>
      <c r="K46" s="13">
        <v>121</v>
      </c>
      <c r="L46" s="12">
        <f t="shared" si="2"/>
        <v>0.15135185034786666</v>
      </c>
      <c r="M46">
        <f t="shared" si="3"/>
        <v>187</v>
      </c>
      <c r="N46">
        <f t="shared" si="4"/>
        <v>0</v>
      </c>
      <c r="O46">
        <f t="shared" si="5"/>
        <v>0</v>
      </c>
    </row>
    <row r="47" spans="1:15">
      <c r="A47" s="12" t="s">
        <v>41</v>
      </c>
      <c r="B47" s="12">
        <v>6460</v>
      </c>
      <c r="C47" s="14">
        <v>2.0152764600000001E-2</v>
      </c>
      <c r="D47" s="13">
        <v>0.30299999999999999</v>
      </c>
      <c r="E47" s="13">
        <v>56.5</v>
      </c>
      <c r="F47" s="13">
        <v>0</v>
      </c>
      <c r="G47" s="13">
        <v>0</v>
      </c>
      <c r="H47" s="12">
        <v>1</v>
      </c>
      <c r="I47" s="15">
        <f t="shared" si="0"/>
        <v>0</v>
      </c>
      <c r="J47" s="15">
        <f t="shared" si="1"/>
        <v>0</v>
      </c>
      <c r="K47" s="13">
        <v>23</v>
      </c>
      <c r="L47" s="12">
        <f t="shared" si="2"/>
        <v>2.8750437797474996E-2</v>
      </c>
      <c r="M47">
        <f t="shared" si="3"/>
        <v>35</v>
      </c>
      <c r="N47">
        <f t="shared" si="4"/>
        <v>0</v>
      </c>
      <c r="O47">
        <f t="shared" si="5"/>
        <v>0</v>
      </c>
    </row>
    <row r="48" spans="1:15">
      <c r="A48" s="12" t="s">
        <v>41</v>
      </c>
      <c r="B48" s="12">
        <v>4340</v>
      </c>
      <c r="C48" s="14">
        <v>6.2702785299999994E-2</v>
      </c>
      <c r="D48" s="13">
        <v>0.41299999999999998</v>
      </c>
      <c r="E48" s="13">
        <v>56.5</v>
      </c>
      <c r="F48" s="13">
        <v>0.7</v>
      </c>
      <c r="G48" s="13">
        <v>0.09</v>
      </c>
      <c r="H48" s="12">
        <v>1</v>
      </c>
      <c r="I48" s="15">
        <f t="shared" si="0"/>
        <v>0.7</v>
      </c>
      <c r="J48" s="15">
        <f t="shared" si="1"/>
        <v>0.09</v>
      </c>
      <c r="K48" s="13">
        <v>97.5</v>
      </c>
      <c r="L48" s="12">
        <f t="shared" si="2"/>
        <v>0.12192817863190414</v>
      </c>
      <c r="M48">
        <f t="shared" si="3"/>
        <v>150</v>
      </c>
      <c r="N48">
        <f t="shared" si="4"/>
        <v>0</v>
      </c>
      <c r="O48">
        <f t="shared" si="5"/>
        <v>0</v>
      </c>
    </row>
    <row r="49" spans="1:15">
      <c r="A49" s="12" t="s">
        <v>41</v>
      </c>
      <c r="B49" s="12">
        <v>5300</v>
      </c>
      <c r="C49" s="14">
        <v>0.1643131417</v>
      </c>
      <c r="D49" s="13">
        <v>0.5</v>
      </c>
      <c r="E49" s="13">
        <v>56.5</v>
      </c>
      <c r="F49" s="13">
        <v>0.6</v>
      </c>
      <c r="G49" s="13">
        <v>0.13500000000000001</v>
      </c>
      <c r="H49" s="12">
        <v>1</v>
      </c>
      <c r="I49" s="15">
        <f t="shared" si="0"/>
        <v>0.6</v>
      </c>
      <c r="J49" s="15">
        <f t="shared" si="1"/>
        <v>0.13500000000000001</v>
      </c>
      <c r="K49" s="13">
        <v>309.2</v>
      </c>
      <c r="L49" s="12">
        <f t="shared" si="2"/>
        <v>0.3868205210854167</v>
      </c>
      <c r="M49">
        <f t="shared" si="3"/>
        <v>477</v>
      </c>
      <c r="N49">
        <f t="shared" si="4"/>
        <v>1</v>
      </c>
      <c r="O49">
        <f t="shared" si="5"/>
        <v>0.1</v>
      </c>
    </row>
    <row r="50" spans="1:15">
      <c r="A50" s="12" t="s">
        <v>41</v>
      </c>
      <c r="B50" s="12">
        <v>4340</v>
      </c>
      <c r="C50" s="14">
        <v>0.1036288881</v>
      </c>
      <c r="D50" s="13">
        <v>0.41299999999999998</v>
      </c>
      <c r="E50" s="13">
        <v>56.5</v>
      </c>
      <c r="F50" s="13">
        <v>0.7</v>
      </c>
      <c r="G50" s="13">
        <v>0.09</v>
      </c>
      <c r="H50" s="12">
        <v>1</v>
      </c>
      <c r="I50" s="15">
        <f t="shared" si="0"/>
        <v>0.7</v>
      </c>
      <c r="J50" s="15">
        <f t="shared" si="1"/>
        <v>0.09</v>
      </c>
      <c r="K50" s="13">
        <v>161.1</v>
      </c>
      <c r="L50" s="12">
        <f t="shared" si="2"/>
        <v>0.20151069078078745</v>
      </c>
      <c r="M50">
        <f t="shared" si="3"/>
        <v>249</v>
      </c>
      <c r="N50">
        <f t="shared" si="4"/>
        <v>0</v>
      </c>
      <c r="O50">
        <f t="shared" si="5"/>
        <v>0</v>
      </c>
    </row>
    <row r="51" spans="1:15">
      <c r="A51" s="12" t="s">
        <v>41</v>
      </c>
      <c r="B51" s="12">
        <v>6460</v>
      </c>
      <c r="C51" s="14">
        <v>0.18991497930000001</v>
      </c>
      <c r="D51" s="13">
        <v>0.30299999999999999</v>
      </c>
      <c r="E51" s="13">
        <v>56.5</v>
      </c>
      <c r="F51" s="13">
        <v>0</v>
      </c>
      <c r="G51" s="13">
        <v>0</v>
      </c>
      <c r="H51" s="12">
        <v>1</v>
      </c>
      <c r="I51" s="15">
        <f t="shared" si="0"/>
        <v>0</v>
      </c>
      <c r="J51" s="15">
        <f t="shared" si="1"/>
        <v>0</v>
      </c>
      <c r="K51" s="13">
        <v>216.6</v>
      </c>
      <c r="L51" s="12">
        <f t="shared" si="2"/>
        <v>0.27093745734386249</v>
      </c>
      <c r="M51">
        <f t="shared" si="3"/>
        <v>334</v>
      </c>
      <c r="N51">
        <f t="shared" si="4"/>
        <v>0</v>
      </c>
      <c r="O51">
        <f t="shared" si="5"/>
        <v>0</v>
      </c>
    </row>
    <row r="52" spans="1:15">
      <c r="A52" s="12" t="s">
        <v>41</v>
      </c>
      <c r="B52" s="12">
        <v>3200</v>
      </c>
      <c r="C52" s="14">
        <v>1.8786604224000001</v>
      </c>
      <c r="D52" s="13">
        <v>0.4</v>
      </c>
      <c r="E52" s="13">
        <v>56.5</v>
      </c>
      <c r="F52" s="13">
        <v>1.2</v>
      </c>
      <c r="G52" s="13">
        <v>6.4000000000000001E-2</v>
      </c>
      <c r="H52" s="12">
        <v>1</v>
      </c>
      <c r="I52" s="15">
        <f t="shared" si="0"/>
        <v>1.2</v>
      </c>
      <c r="J52" s="15">
        <f t="shared" si="1"/>
        <v>6.4000000000000001E-2</v>
      </c>
      <c r="K52" s="13">
        <v>2828.3</v>
      </c>
      <c r="L52" s="12">
        <f t="shared" si="2"/>
        <v>3.5381437955200004</v>
      </c>
      <c r="M52">
        <f t="shared" si="3"/>
        <v>4364</v>
      </c>
      <c r="N52">
        <f t="shared" si="4"/>
        <v>12</v>
      </c>
      <c r="O52">
        <f t="shared" si="5"/>
        <v>0.6</v>
      </c>
    </row>
    <row r="53" spans="1:15">
      <c r="A53" s="12" t="s">
        <v>41</v>
      </c>
      <c r="B53" s="12">
        <v>4110</v>
      </c>
      <c r="C53" s="14">
        <v>4.1542425151</v>
      </c>
      <c r="D53" s="13">
        <v>0.10199999999999999</v>
      </c>
      <c r="E53" s="13">
        <v>56.5</v>
      </c>
      <c r="F53" s="13">
        <v>0.7</v>
      </c>
      <c r="G53" s="13">
        <v>0.09</v>
      </c>
      <c r="H53" s="12">
        <v>1</v>
      </c>
      <c r="I53" s="15">
        <f t="shared" si="0"/>
        <v>0.7</v>
      </c>
      <c r="J53" s="15">
        <f t="shared" si="1"/>
        <v>0.09</v>
      </c>
      <c r="K53" s="13">
        <v>1594.8</v>
      </c>
      <c r="L53" s="12">
        <f t="shared" si="2"/>
        <v>1.995074967876775</v>
      </c>
      <c r="M53">
        <f t="shared" si="3"/>
        <v>2461</v>
      </c>
      <c r="N53">
        <f t="shared" si="4"/>
        <v>4</v>
      </c>
      <c r="O53">
        <f t="shared" si="5"/>
        <v>0.5</v>
      </c>
    </row>
    <row r="54" spans="1:15">
      <c r="A54" s="12" t="s">
        <v>41</v>
      </c>
      <c r="B54" s="12">
        <v>8110</v>
      </c>
      <c r="C54" s="14">
        <v>9.5580547000000002E-2</v>
      </c>
      <c r="D54" s="13">
        <v>0.54600000000000004</v>
      </c>
      <c r="E54" s="13">
        <v>56.5</v>
      </c>
      <c r="F54" s="13">
        <v>1.1499999999999999</v>
      </c>
      <c r="G54" s="13">
        <v>0.15</v>
      </c>
      <c r="H54" s="12">
        <v>1</v>
      </c>
      <c r="I54" s="15">
        <f t="shared" si="0"/>
        <v>1.1499999999999999</v>
      </c>
      <c r="J54" s="15">
        <f t="shared" si="1"/>
        <v>0.15</v>
      </c>
      <c r="K54" s="13">
        <v>196.4</v>
      </c>
      <c r="L54" s="12">
        <f t="shared" si="2"/>
        <v>0.24571369120025002</v>
      </c>
      <c r="M54">
        <f t="shared" si="3"/>
        <v>303</v>
      </c>
      <c r="N54">
        <f t="shared" si="4"/>
        <v>1</v>
      </c>
      <c r="O54">
        <f t="shared" si="5"/>
        <v>0.1</v>
      </c>
    </row>
    <row r="55" spans="1:15">
      <c r="A55" s="12" t="s">
        <v>41</v>
      </c>
      <c r="B55" s="12">
        <v>8110</v>
      </c>
      <c r="C55" s="14">
        <v>1.51488058E-2</v>
      </c>
      <c r="D55" s="13">
        <v>0.39900000000000002</v>
      </c>
      <c r="E55" s="13">
        <v>56.5</v>
      </c>
      <c r="F55" s="13">
        <v>1.1499999999999999</v>
      </c>
      <c r="G55" s="13">
        <v>0.15</v>
      </c>
      <c r="H55" s="12">
        <v>1</v>
      </c>
      <c r="I55" s="15">
        <f t="shared" si="0"/>
        <v>1.1499999999999999</v>
      </c>
      <c r="J55" s="15">
        <f t="shared" si="1"/>
        <v>0.15</v>
      </c>
      <c r="K55" s="13">
        <v>22.7</v>
      </c>
      <c r="L55" s="12">
        <f t="shared" si="2"/>
        <v>2.8458925296025003E-2</v>
      </c>
      <c r="M55">
        <f t="shared" si="3"/>
        <v>35</v>
      </c>
      <c r="N55">
        <f t="shared" si="4"/>
        <v>0</v>
      </c>
      <c r="O55">
        <f t="shared" si="5"/>
        <v>0</v>
      </c>
    </row>
    <row r="56" spans="1:15">
      <c r="A56" s="12" t="s">
        <v>41</v>
      </c>
      <c r="B56" s="12">
        <v>2110</v>
      </c>
      <c r="C56" s="14">
        <v>0.2050171106</v>
      </c>
      <c r="D56" s="13">
        <v>0.40500000000000003</v>
      </c>
      <c r="E56" s="13">
        <v>56.5</v>
      </c>
      <c r="F56" s="13">
        <v>2.7</v>
      </c>
      <c r="G56" s="13">
        <v>0.57599999999999996</v>
      </c>
      <c r="H56" s="12">
        <v>1</v>
      </c>
      <c r="I56" s="15">
        <f t="shared" si="0"/>
        <v>2.7</v>
      </c>
      <c r="J56" s="15">
        <f t="shared" si="1"/>
        <v>0.57599999999999996</v>
      </c>
      <c r="K56" s="13">
        <v>312.5</v>
      </c>
      <c r="L56" s="12">
        <f t="shared" si="2"/>
        <v>0.390942002775375</v>
      </c>
      <c r="M56">
        <f t="shared" si="3"/>
        <v>482</v>
      </c>
      <c r="N56">
        <f t="shared" si="4"/>
        <v>3</v>
      </c>
      <c r="O56">
        <f t="shared" si="5"/>
        <v>0.6</v>
      </c>
    </row>
    <row r="57" spans="1:15">
      <c r="A57" s="12" t="s">
        <v>41</v>
      </c>
      <c r="B57" s="12">
        <v>8110</v>
      </c>
      <c r="C57" s="14">
        <v>1.5006020376</v>
      </c>
      <c r="D57" s="13">
        <v>0.39900000000000002</v>
      </c>
      <c r="E57" s="13">
        <v>56.5</v>
      </c>
      <c r="F57" s="13">
        <v>1.1499999999999999</v>
      </c>
      <c r="G57" s="13">
        <v>0.15</v>
      </c>
      <c r="H57" s="12">
        <v>1</v>
      </c>
      <c r="I57" s="15">
        <f t="shared" si="0"/>
        <v>1.1499999999999999</v>
      </c>
      <c r="J57" s="15">
        <f t="shared" si="1"/>
        <v>0.15</v>
      </c>
      <c r="K57" s="13">
        <v>2253.5</v>
      </c>
      <c r="L57" s="12">
        <f t="shared" si="2"/>
        <v>2.8190685028862998</v>
      </c>
      <c r="M57">
        <f t="shared" si="3"/>
        <v>3477</v>
      </c>
      <c r="N57">
        <f t="shared" si="4"/>
        <v>9</v>
      </c>
      <c r="O57">
        <f t="shared" si="5"/>
        <v>1.2</v>
      </c>
    </row>
    <row r="58" spans="1:15">
      <c r="A58" s="12" t="s">
        <v>41</v>
      </c>
      <c r="B58" s="12">
        <v>4110</v>
      </c>
      <c r="C58" s="14">
        <v>0.1490216788</v>
      </c>
      <c r="D58" s="13">
        <v>0.41299999999999998</v>
      </c>
      <c r="E58" s="13">
        <v>56.5</v>
      </c>
      <c r="F58" s="13">
        <v>0.7</v>
      </c>
      <c r="G58" s="13">
        <v>0.09</v>
      </c>
      <c r="H58" s="12">
        <v>1</v>
      </c>
      <c r="I58" s="15">
        <f t="shared" si="0"/>
        <v>0.7</v>
      </c>
      <c r="J58" s="15">
        <f t="shared" si="1"/>
        <v>0.09</v>
      </c>
      <c r="K58" s="13">
        <v>231.6</v>
      </c>
      <c r="L58" s="12">
        <f t="shared" si="2"/>
        <v>0.28977886366321665</v>
      </c>
      <c r="M58">
        <f t="shared" si="3"/>
        <v>357</v>
      </c>
      <c r="N58">
        <f t="shared" si="4"/>
        <v>1</v>
      </c>
      <c r="O58">
        <f t="shared" si="5"/>
        <v>0.1</v>
      </c>
    </row>
    <row r="59" spans="1:15">
      <c r="A59" s="12" t="s">
        <v>41</v>
      </c>
      <c r="B59" s="12">
        <v>3200</v>
      </c>
      <c r="C59" s="14">
        <v>4.3718635700000001E-2</v>
      </c>
      <c r="D59" s="13">
        <v>0.4</v>
      </c>
      <c r="E59" s="13">
        <v>56.5</v>
      </c>
      <c r="F59" s="13">
        <v>1.2</v>
      </c>
      <c r="G59" s="13">
        <v>6.4000000000000001E-2</v>
      </c>
      <c r="H59" s="12">
        <v>1</v>
      </c>
      <c r="I59" s="15">
        <f t="shared" si="0"/>
        <v>1.2</v>
      </c>
      <c r="J59" s="15">
        <f t="shared" si="1"/>
        <v>6.4000000000000001E-2</v>
      </c>
      <c r="K59" s="13">
        <v>65.8</v>
      </c>
      <c r="L59" s="12">
        <f t="shared" si="2"/>
        <v>8.2336763901666679E-2</v>
      </c>
      <c r="M59">
        <f t="shared" si="3"/>
        <v>102</v>
      </c>
      <c r="N59">
        <f t="shared" si="4"/>
        <v>0</v>
      </c>
      <c r="O59">
        <f t="shared" si="5"/>
        <v>0</v>
      </c>
    </row>
    <row r="60" spans="1:15">
      <c r="A60" s="12" t="s">
        <v>41</v>
      </c>
      <c r="B60" s="12">
        <v>6460</v>
      </c>
      <c r="C60" s="14">
        <v>0.38241928619999999</v>
      </c>
      <c r="D60" s="13">
        <v>0.191</v>
      </c>
      <c r="E60" s="13">
        <v>56.5</v>
      </c>
      <c r="F60" s="13">
        <v>0</v>
      </c>
      <c r="G60" s="13">
        <v>0</v>
      </c>
      <c r="H60" s="12">
        <v>1</v>
      </c>
      <c r="I60" s="15">
        <f t="shared" si="0"/>
        <v>0</v>
      </c>
      <c r="J60" s="15">
        <f t="shared" si="1"/>
        <v>0</v>
      </c>
      <c r="K60" s="13">
        <v>1261.5</v>
      </c>
      <c r="L60" s="12">
        <f t="shared" si="2"/>
        <v>0.34390647725227502</v>
      </c>
      <c r="M60">
        <f t="shared" si="3"/>
        <v>424</v>
      </c>
      <c r="N60">
        <f t="shared" si="4"/>
        <v>0</v>
      </c>
      <c r="O60">
        <f t="shared" si="5"/>
        <v>0</v>
      </c>
    </row>
    <row r="61" spans="1:15">
      <c r="A61" s="12" t="s">
        <v>41</v>
      </c>
      <c r="B61" s="12">
        <v>1100</v>
      </c>
      <c r="C61" s="14">
        <v>1.1314765564</v>
      </c>
      <c r="D61" s="13">
        <v>0.34200000000000003</v>
      </c>
      <c r="E61" s="13">
        <v>56.5</v>
      </c>
      <c r="F61" s="13">
        <v>1.85</v>
      </c>
      <c r="G61" s="13">
        <v>0.22</v>
      </c>
      <c r="H61" s="12">
        <v>1</v>
      </c>
      <c r="I61" s="15">
        <f t="shared" si="0"/>
        <v>1.85</v>
      </c>
      <c r="J61" s="15">
        <f t="shared" si="1"/>
        <v>0.22</v>
      </c>
      <c r="K61" s="13">
        <v>1456.4</v>
      </c>
      <c r="L61" s="12">
        <f t="shared" si="2"/>
        <v>1.8219601249431001</v>
      </c>
      <c r="M61">
        <f t="shared" si="3"/>
        <v>2247</v>
      </c>
      <c r="N61">
        <f t="shared" si="4"/>
        <v>9</v>
      </c>
      <c r="O61">
        <f t="shared" si="5"/>
        <v>1.1000000000000001</v>
      </c>
    </row>
    <row r="62" spans="1:15">
      <c r="A62" s="12" t="s">
        <v>41</v>
      </c>
      <c r="B62" s="12">
        <v>5300</v>
      </c>
      <c r="C62" s="14">
        <v>0.56565137330000004</v>
      </c>
      <c r="D62" s="13">
        <v>0.5</v>
      </c>
      <c r="E62" s="13">
        <v>56.5</v>
      </c>
      <c r="F62" s="13">
        <v>0.6</v>
      </c>
      <c r="G62" s="13">
        <v>0.13500000000000001</v>
      </c>
      <c r="H62" s="12">
        <v>1</v>
      </c>
      <c r="I62" s="15">
        <f t="shared" si="0"/>
        <v>0.6</v>
      </c>
      <c r="J62" s="15">
        <f t="shared" si="1"/>
        <v>0.13500000000000001</v>
      </c>
      <c r="K62" s="13">
        <v>1064.5</v>
      </c>
      <c r="L62" s="12">
        <f t="shared" si="2"/>
        <v>1.3316376079770833</v>
      </c>
      <c r="M62">
        <f t="shared" si="3"/>
        <v>1643</v>
      </c>
      <c r="N62">
        <f t="shared" si="4"/>
        <v>2</v>
      </c>
      <c r="O62">
        <f t="shared" si="5"/>
        <v>0.5</v>
      </c>
    </row>
    <row r="63" spans="1:15">
      <c r="A63" s="12" t="s">
        <v>41</v>
      </c>
      <c r="B63" s="12">
        <v>4340</v>
      </c>
      <c r="C63" s="14">
        <v>0.1070568896</v>
      </c>
      <c r="D63" s="13">
        <v>0.41299999999999998</v>
      </c>
      <c r="E63" s="13">
        <v>56.5</v>
      </c>
      <c r="F63" s="13">
        <v>0.7</v>
      </c>
      <c r="G63" s="13">
        <v>0.09</v>
      </c>
      <c r="H63" s="12">
        <v>1</v>
      </c>
      <c r="I63" s="15">
        <f t="shared" si="0"/>
        <v>0.7</v>
      </c>
      <c r="J63" s="15">
        <f t="shared" si="1"/>
        <v>0.09</v>
      </c>
      <c r="K63" s="13">
        <v>166.4</v>
      </c>
      <c r="L63" s="12">
        <f t="shared" si="2"/>
        <v>0.2081765825309333</v>
      </c>
      <c r="M63">
        <f t="shared" si="3"/>
        <v>257</v>
      </c>
      <c r="N63">
        <f t="shared" si="4"/>
        <v>0</v>
      </c>
      <c r="O63">
        <f t="shared" si="5"/>
        <v>0.1</v>
      </c>
    </row>
    <row r="64" spans="1:15">
      <c r="A64" s="12" t="s">
        <v>41</v>
      </c>
      <c r="B64" s="12">
        <v>2210</v>
      </c>
      <c r="C64" s="14">
        <v>0.68211165460000001</v>
      </c>
      <c r="D64" s="13">
        <v>0.26800000000000002</v>
      </c>
      <c r="E64" s="13">
        <v>56.5</v>
      </c>
      <c r="F64" s="13">
        <v>1.92</v>
      </c>
      <c r="G64" s="13">
        <v>0.50600000000000001</v>
      </c>
      <c r="H64" s="12">
        <v>1</v>
      </c>
      <c r="I64" s="15">
        <f t="shared" si="0"/>
        <v>1.92</v>
      </c>
      <c r="J64" s="15">
        <f t="shared" si="1"/>
        <v>0.50600000000000001</v>
      </c>
      <c r="K64" s="13">
        <v>688</v>
      </c>
      <c r="L64" s="12">
        <f t="shared" si="2"/>
        <v>0.86071122282943335</v>
      </c>
      <c r="M64">
        <f t="shared" si="3"/>
        <v>1062</v>
      </c>
      <c r="N64">
        <f t="shared" si="4"/>
        <v>4</v>
      </c>
      <c r="O64">
        <f t="shared" si="5"/>
        <v>1.2</v>
      </c>
    </row>
    <row r="65" spans="1:15">
      <c r="A65" s="12" t="s">
        <v>41</v>
      </c>
      <c r="B65" s="12">
        <v>2210</v>
      </c>
      <c r="C65" s="14">
        <v>1.4171218697000001</v>
      </c>
      <c r="D65" s="13">
        <v>0.26800000000000002</v>
      </c>
      <c r="E65" s="13">
        <v>56.5</v>
      </c>
      <c r="F65" s="13">
        <v>1.92</v>
      </c>
      <c r="G65" s="13">
        <v>0.50600000000000001</v>
      </c>
      <c r="H65" s="12">
        <v>1</v>
      </c>
      <c r="I65" s="15">
        <f t="shared" si="0"/>
        <v>1.92</v>
      </c>
      <c r="J65" s="15">
        <f t="shared" si="1"/>
        <v>0.50600000000000001</v>
      </c>
      <c r="K65" s="13">
        <v>1429.4</v>
      </c>
      <c r="L65" s="12">
        <f t="shared" si="2"/>
        <v>1.7881716125831169</v>
      </c>
      <c r="M65">
        <f t="shared" si="3"/>
        <v>2206</v>
      </c>
      <c r="N65">
        <f t="shared" si="4"/>
        <v>9</v>
      </c>
      <c r="O65">
        <f t="shared" si="5"/>
        <v>2.5</v>
      </c>
    </row>
    <row r="66" spans="1:15">
      <c r="A66" s="12" t="s">
        <v>41</v>
      </c>
      <c r="B66" s="12">
        <v>3200</v>
      </c>
      <c r="C66" s="14">
        <v>4.5390559699999999E-2</v>
      </c>
      <c r="D66" s="13">
        <v>0.4</v>
      </c>
      <c r="E66" s="13">
        <v>56.5</v>
      </c>
      <c r="F66" s="13">
        <v>1.2</v>
      </c>
      <c r="G66" s="13">
        <v>6.4000000000000001E-2</v>
      </c>
      <c r="H66" s="12">
        <v>1</v>
      </c>
      <c r="I66" s="15">
        <f t="shared" si="0"/>
        <v>1.2</v>
      </c>
      <c r="J66" s="15">
        <f t="shared" si="1"/>
        <v>6.4000000000000001E-2</v>
      </c>
      <c r="K66" s="13">
        <v>68.3</v>
      </c>
      <c r="L66" s="12">
        <f t="shared" si="2"/>
        <v>8.548555410166668E-2</v>
      </c>
      <c r="M66">
        <f t="shared" si="3"/>
        <v>105</v>
      </c>
      <c r="N66">
        <f t="shared" si="4"/>
        <v>0</v>
      </c>
      <c r="O66">
        <f t="shared" si="5"/>
        <v>0</v>
      </c>
    </row>
    <row r="67" spans="1:15">
      <c r="A67" s="12" t="s">
        <v>41</v>
      </c>
      <c r="B67" s="12">
        <v>5300</v>
      </c>
      <c r="C67" s="14">
        <v>0.1037547164</v>
      </c>
      <c r="D67" s="13">
        <v>0.5</v>
      </c>
      <c r="E67" s="13">
        <v>56.5</v>
      </c>
      <c r="F67" s="13">
        <v>0.6</v>
      </c>
      <c r="G67" s="13">
        <v>0.13500000000000001</v>
      </c>
      <c r="H67" s="12">
        <v>1</v>
      </c>
      <c r="I67" s="15">
        <f t="shared" ref="I67:I130" si="6">F67</f>
        <v>0.6</v>
      </c>
      <c r="J67" s="15">
        <f t="shared" ref="J67:J130" si="7">G67</f>
        <v>0.13500000000000001</v>
      </c>
      <c r="K67" s="13">
        <v>195.3</v>
      </c>
      <c r="L67" s="12">
        <f t="shared" ref="L67:L130" si="8">E67*D67*C67/12</f>
        <v>0.24425589485833332</v>
      </c>
      <c r="M67">
        <f t="shared" ref="M67:M130" si="9">ROUND(E67*D67*C67*102.79,0)</f>
        <v>301</v>
      </c>
      <c r="N67">
        <f t="shared" ref="N67:N130" si="10">ROUND(I67*M67*0.002205,0)</f>
        <v>0</v>
      </c>
      <c r="O67">
        <f t="shared" ref="O67:O130" si="11">ROUND(J67*M67*0.002205,1)</f>
        <v>0.1</v>
      </c>
    </row>
    <row r="68" spans="1:15">
      <c r="A68" s="12" t="s">
        <v>41</v>
      </c>
      <c r="B68" s="12">
        <v>2210</v>
      </c>
      <c r="C68" s="14">
        <v>13.982406840399999</v>
      </c>
      <c r="D68" s="13">
        <v>0.26800000000000002</v>
      </c>
      <c r="E68" s="13">
        <v>56.5</v>
      </c>
      <c r="F68" s="13">
        <v>1.92</v>
      </c>
      <c r="G68" s="13">
        <v>0.50600000000000001</v>
      </c>
      <c r="H68" s="12">
        <v>1</v>
      </c>
      <c r="I68" s="15">
        <f t="shared" si="6"/>
        <v>1.92</v>
      </c>
      <c r="J68" s="15">
        <f t="shared" si="7"/>
        <v>0.50600000000000001</v>
      </c>
      <c r="K68" s="13">
        <v>14103.6</v>
      </c>
      <c r="L68" s="12">
        <f t="shared" si="8"/>
        <v>17.643467031444732</v>
      </c>
      <c r="M68">
        <f t="shared" si="9"/>
        <v>21763</v>
      </c>
      <c r="N68">
        <f t="shared" si="10"/>
        <v>92</v>
      </c>
      <c r="O68">
        <f t="shared" si="11"/>
        <v>24.3</v>
      </c>
    </row>
    <row r="69" spans="1:15">
      <c r="A69" s="12" t="s">
        <v>41</v>
      </c>
      <c r="B69" s="12">
        <v>5100</v>
      </c>
      <c r="C69" s="14">
        <v>0.52079664910000001</v>
      </c>
      <c r="D69" s="13">
        <v>1</v>
      </c>
      <c r="E69" s="13">
        <v>56.5</v>
      </c>
      <c r="F69" s="13">
        <v>0.6</v>
      </c>
      <c r="G69" s="13">
        <v>0.05</v>
      </c>
      <c r="H69" s="12">
        <v>1</v>
      </c>
      <c r="I69" s="15">
        <f t="shared" si="6"/>
        <v>0.6</v>
      </c>
      <c r="J69" s="15">
        <f t="shared" si="7"/>
        <v>0.05</v>
      </c>
      <c r="K69" s="13">
        <v>4692.6000000000004</v>
      </c>
      <c r="L69" s="12">
        <f t="shared" si="8"/>
        <v>2.4520842228458335</v>
      </c>
      <c r="M69">
        <f t="shared" si="9"/>
        <v>3025</v>
      </c>
      <c r="N69">
        <f t="shared" si="10"/>
        <v>4</v>
      </c>
      <c r="O69">
        <f t="shared" si="11"/>
        <v>0.3</v>
      </c>
    </row>
    <row r="70" spans="1:15">
      <c r="A70" s="12" t="s">
        <v>41</v>
      </c>
      <c r="B70" s="12">
        <v>2210</v>
      </c>
      <c r="C70" s="14">
        <v>1.3181584116</v>
      </c>
      <c r="D70" s="13">
        <v>0.26800000000000002</v>
      </c>
      <c r="E70" s="13">
        <v>56.5</v>
      </c>
      <c r="F70" s="13">
        <v>1.92</v>
      </c>
      <c r="G70" s="13">
        <v>0.50600000000000001</v>
      </c>
      <c r="H70" s="12">
        <v>1</v>
      </c>
      <c r="I70" s="15">
        <f t="shared" si="6"/>
        <v>1.92</v>
      </c>
      <c r="J70" s="15">
        <f t="shared" si="7"/>
        <v>0.50600000000000001</v>
      </c>
      <c r="K70" s="13">
        <v>6041.6</v>
      </c>
      <c r="L70" s="12">
        <f t="shared" si="8"/>
        <v>1.6632962223706</v>
      </c>
      <c r="M70">
        <f t="shared" si="9"/>
        <v>2052</v>
      </c>
      <c r="N70">
        <f t="shared" si="10"/>
        <v>9</v>
      </c>
      <c r="O70">
        <f t="shared" si="11"/>
        <v>2.2999999999999998</v>
      </c>
    </row>
    <row r="71" spans="1:15">
      <c r="A71" s="12" t="s">
        <v>41</v>
      </c>
      <c r="B71" s="12">
        <v>1100</v>
      </c>
      <c r="C71" s="14">
        <v>0.1619919967</v>
      </c>
      <c r="D71" s="13">
        <v>0.34200000000000003</v>
      </c>
      <c r="E71" s="13">
        <v>56.5</v>
      </c>
      <c r="F71" s="13">
        <v>1.85</v>
      </c>
      <c r="G71" s="13">
        <v>0.22</v>
      </c>
      <c r="H71" s="12">
        <v>1</v>
      </c>
      <c r="I71" s="15">
        <f t="shared" si="6"/>
        <v>1.85</v>
      </c>
      <c r="J71" s="15">
        <f t="shared" si="7"/>
        <v>0.22</v>
      </c>
      <c r="K71" s="13">
        <v>18291.099999999999</v>
      </c>
      <c r="L71" s="12">
        <f t="shared" si="8"/>
        <v>0.26084761268617501</v>
      </c>
      <c r="M71">
        <f t="shared" si="9"/>
        <v>322</v>
      </c>
      <c r="N71">
        <f t="shared" si="10"/>
        <v>1</v>
      </c>
      <c r="O71">
        <f t="shared" si="11"/>
        <v>0.2</v>
      </c>
    </row>
    <row r="72" spans="1:15">
      <c r="A72" s="12" t="s">
        <v>41</v>
      </c>
      <c r="B72" s="12">
        <v>4110</v>
      </c>
      <c r="C72" s="14">
        <v>5.3863963600000002E-2</v>
      </c>
      <c r="D72" s="13">
        <v>0.41299999999999998</v>
      </c>
      <c r="E72" s="13">
        <v>56.5</v>
      </c>
      <c r="F72" s="13">
        <v>0.7</v>
      </c>
      <c r="G72" s="13">
        <v>0.09</v>
      </c>
      <c r="H72" s="12">
        <v>1</v>
      </c>
      <c r="I72" s="15">
        <f t="shared" si="6"/>
        <v>0.7</v>
      </c>
      <c r="J72" s="15">
        <f t="shared" si="7"/>
        <v>0.09</v>
      </c>
      <c r="K72" s="13">
        <v>3660</v>
      </c>
      <c r="L72" s="12">
        <f t="shared" si="8"/>
        <v>0.10474072155201665</v>
      </c>
      <c r="M72">
        <f t="shared" si="9"/>
        <v>129</v>
      </c>
      <c r="N72">
        <f t="shared" si="10"/>
        <v>0</v>
      </c>
      <c r="O72">
        <f t="shared" si="11"/>
        <v>0</v>
      </c>
    </row>
    <row r="73" spans="1:15">
      <c r="A73" s="12" t="s">
        <v>41</v>
      </c>
      <c r="B73" s="12">
        <v>3200</v>
      </c>
      <c r="C73" s="14">
        <v>1.9944887299999998E-2</v>
      </c>
      <c r="D73" s="13">
        <v>0.28699999999999998</v>
      </c>
      <c r="E73" s="13">
        <v>56.5</v>
      </c>
      <c r="F73" s="13">
        <v>1.2</v>
      </c>
      <c r="G73" s="13">
        <v>6.4000000000000001E-2</v>
      </c>
      <c r="H73" s="12">
        <v>1</v>
      </c>
      <c r="I73" s="15">
        <f t="shared" si="6"/>
        <v>1.2</v>
      </c>
      <c r="J73" s="15">
        <f t="shared" si="7"/>
        <v>6.4000000000000001E-2</v>
      </c>
      <c r="K73" s="13">
        <v>5880.5</v>
      </c>
      <c r="L73" s="12">
        <f t="shared" si="8"/>
        <v>2.6951360001095829E-2</v>
      </c>
      <c r="M73">
        <f t="shared" si="9"/>
        <v>33</v>
      </c>
      <c r="N73">
        <f t="shared" si="10"/>
        <v>0</v>
      </c>
      <c r="O73">
        <f t="shared" si="11"/>
        <v>0</v>
      </c>
    </row>
    <row r="74" spans="1:15">
      <c r="A74" s="12" t="s">
        <v>41</v>
      </c>
      <c r="B74" s="12">
        <v>2210</v>
      </c>
      <c r="C74" s="14">
        <v>19.843037713200001</v>
      </c>
      <c r="D74" s="13">
        <v>0.26800000000000002</v>
      </c>
      <c r="E74" s="13">
        <v>56.5</v>
      </c>
      <c r="F74" s="13">
        <v>1.92</v>
      </c>
      <c r="G74" s="13">
        <v>0.50600000000000001</v>
      </c>
      <c r="H74" s="12">
        <v>1</v>
      </c>
      <c r="I74" s="15">
        <f t="shared" si="6"/>
        <v>1.92</v>
      </c>
      <c r="J74" s="15">
        <f t="shared" si="7"/>
        <v>0.50600000000000001</v>
      </c>
      <c r="K74" s="13">
        <v>20620.400000000001</v>
      </c>
      <c r="L74" s="12">
        <f t="shared" si="8"/>
        <v>25.038606421106206</v>
      </c>
      <c r="M74">
        <f t="shared" si="9"/>
        <v>30885</v>
      </c>
      <c r="N74">
        <f t="shared" si="10"/>
        <v>131</v>
      </c>
      <c r="O74">
        <f t="shared" si="11"/>
        <v>34.5</v>
      </c>
    </row>
    <row r="75" spans="1:15">
      <c r="A75" s="12" t="s">
        <v>41</v>
      </c>
      <c r="B75" s="12">
        <v>1180</v>
      </c>
      <c r="C75" s="14">
        <v>0.1068636837</v>
      </c>
      <c r="D75" s="13">
        <v>0.39</v>
      </c>
      <c r="E75" s="13">
        <v>56.5</v>
      </c>
      <c r="F75" s="13">
        <v>1.05</v>
      </c>
      <c r="G75" s="13">
        <v>0.22</v>
      </c>
      <c r="H75" s="12">
        <v>1</v>
      </c>
      <c r="I75" s="15">
        <f t="shared" si="6"/>
        <v>1.05</v>
      </c>
      <c r="J75" s="15">
        <f t="shared" si="7"/>
        <v>0.22</v>
      </c>
      <c r="K75" s="13">
        <v>203.1</v>
      </c>
      <c r="L75" s="12">
        <f t="shared" si="8"/>
        <v>0.196228439194125</v>
      </c>
      <c r="M75">
        <f t="shared" si="9"/>
        <v>242</v>
      </c>
      <c r="N75">
        <f t="shared" si="10"/>
        <v>1</v>
      </c>
      <c r="O75">
        <f t="shared" si="11"/>
        <v>0.1</v>
      </c>
    </row>
    <row r="76" spans="1:15">
      <c r="A76" s="12" t="s">
        <v>41</v>
      </c>
      <c r="B76" s="12">
        <v>1200</v>
      </c>
      <c r="C76" s="14">
        <v>0.43086121179999998</v>
      </c>
      <c r="D76" s="13">
        <v>0.30399999999999999</v>
      </c>
      <c r="E76" s="13">
        <v>56.5</v>
      </c>
      <c r="F76" s="13">
        <v>2.23</v>
      </c>
      <c r="G76" s="13">
        <v>0.316</v>
      </c>
      <c r="H76" s="12">
        <v>1</v>
      </c>
      <c r="I76" s="15">
        <f t="shared" si="6"/>
        <v>2.23</v>
      </c>
      <c r="J76" s="15">
        <f t="shared" si="7"/>
        <v>0.316</v>
      </c>
      <c r="K76" s="13">
        <v>550.6</v>
      </c>
      <c r="L76" s="12">
        <f t="shared" si="8"/>
        <v>0.61670601448973328</v>
      </c>
      <c r="M76">
        <f t="shared" si="9"/>
        <v>761</v>
      </c>
      <c r="N76">
        <f t="shared" si="10"/>
        <v>4</v>
      </c>
      <c r="O76">
        <f t="shared" si="11"/>
        <v>0.5</v>
      </c>
    </row>
    <row r="77" spans="1:15">
      <c r="A77" s="12" t="s">
        <v>41</v>
      </c>
      <c r="B77" s="12">
        <v>2210</v>
      </c>
      <c r="C77" s="14">
        <v>0.85137926210000003</v>
      </c>
      <c r="D77" s="13">
        <v>0.26800000000000002</v>
      </c>
      <c r="E77" s="13">
        <v>56.5</v>
      </c>
      <c r="F77" s="13">
        <v>1.92</v>
      </c>
      <c r="G77" s="13">
        <v>0.50600000000000001</v>
      </c>
      <c r="H77" s="12">
        <v>1</v>
      </c>
      <c r="I77" s="15">
        <f t="shared" si="6"/>
        <v>1.92</v>
      </c>
      <c r="J77" s="15">
        <f t="shared" si="7"/>
        <v>0.50600000000000001</v>
      </c>
      <c r="K77" s="13">
        <v>866.7</v>
      </c>
      <c r="L77" s="12">
        <f t="shared" si="8"/>
        <v>1.0742987322265167</v>
      </c>
      <c r="M77">
        <f t="shared" si="9"/>
        <v>1325</v>
      </c>
      <c r="N77">
        <f t="shared" si="10"/>
        <v>6</v>
      </c>
      <c r="O77">
        <f t="shared" si="11"/>
        <v>1.5</v>
      </c>
    </row>
    <row r="78" spans="1:15">
      <c r="A78" s="12" t="s">
        <v>41</v>
      </c>
      <c r="B78" s="12">
        <v>7430</v>
      </c>
      <c r="C78" s="14">
        <v>2.8286115800000001E-2</v>
      </c>
      <c r="D78" s="13">
        <v>0.16900000000000001</v>
      </c>
      <c r="E78" s="13">
        <v>56.5</v>
      </c>
      <c r="F78" s="13">
        <v>1.25</v>
      </c>
      <c r="G78" s="13">
        <v>0.20200000000000001</v>
      </c>
      <c r="H78" s="12">
        <v>1</v>
      </c>
      <c r="I78" s="15">
        <f t="shared" si="6"/>
        <v>1.25</v>
      </c>
      <c r="J78" s="15">
        <f t="shared" si="7"/>
        <v>0.20200000000000001</v>
      </c>
      <c r="K78" s="13">
        <v>1313.5</v>
      </c>
      <c r="L78" s="12">
        <f t="shared" si="8"/>
        <v>2.2507498059691669E-2</v>
      </c>
      <c r="M78">
        <f t="shared" si="9"/>
        <v>28</v>
      </c>
      <c r="N78">
        <f t="shared" si="10"/>
        <v>0</v>
      </c>
      <c r="O78">
        <f t="shared" si="11"/>
        <v>0</v>
      </c>
    </row>
    <row r="79" spans="1:15">
      <c r="A79" s="12" t="s">
        <v>41</v>
      </c>
      <c r="B79" s="12">
        <v>6460</v>
      </c>
      <c r="C79" s="14">
        <v>5.9290756834999998</v>
      </c>
      <c r="D79" s="13">
        <v>0.26600000000000001</v>
      </c>
      <c r="E79" s="13">
        <v>56.5</v>
      </c>
      <c r="F79" s="13">
        <v>0</v>
      </c>
      <c r="G79" s="13">
        <v>0</v>
      </c>
      <c r="H79" s="12">
        <v>1</v>
      </c>
      <c r="I79" s="15">
        <f t="shared" si="6"/>
        <v>0</v>
      </c>
      <c r="J79" s="15">
        <f t="shared" si="7"/>
        <v>0</v>
      </c>
      <c r="K79" s="13">
        <v>14946.7</v>
      </c>
      <c r="L79" s="12">
        <f t="shared" si="8"/>
        <v>7.4256732039434583</v>
      </c>
      <c r="M79">
        <f t="shared" si="9"/>
        <v>9159</v>
      </c>
      <c r="N79">
        <f t="shared" si="10"/>
        <v>0</v>
      </c>
      <c r="O79">
        <f t="shared" si="11"/>
        <v>0</v>
      </c>
    </row>
    <row r="80" spans="1:15">
      <c r="A80" s="12" t="s">
        <v>41</v>
      </c>
      <c r="B80" s="12">
        <v>3300</v>
      </c>
      <c r="C80" s="14">
        <v>6.1748174900000001E-2</v>
      </c>
      <c r="D80" s="13">
        <v>0.4</v>
      </c>
      <c r="E80" s="13">
        <v>56.5</v>
      </c>
      <c r="F80" s="13">
        <v>1.2</v>
      </c>
      <c r="G80" s="13">
        <v>6.4000000000000001E-2</v>
      </c>
      <c r="H80" s="12">
        <v>1</v>
      </c>
      <c r="I80" s="15">
        <f t="shared" si="6"/>
        <v>1.2</v>
      </c>
      <c r="J80" s="15">
        <f t="shared" si="7"/>
        <v>6.4000000000000001E-2</v>
      </c>
      <c r="K80" s="13">
        <v>2262.3000000000002</v>
      </c>
      <c r="L80" s="12">
        <f t="shared" si="8"/>
        <v>0.11629239606166668</v>
      </c>
      <c r="M80">
        <f t="shared" si="9"/>
        <v>143</v>
      </c>
      <c r="N80">
        <f t="shared" si="10"/>
        <v>0</v>
      </c>
      <c r="O80">
        <f t="shared" si="11"/>
        <v>0</v>
      </c>
    </row>
    <row r="81" spans="1:15">
      <c r="A81" s="12" t="s">
        <v>41</v>
      </c>
      <c r="B81" s="12">
        <v>3300</v>
      </c>
      <c r="C81" s="14">
        <v>8.7333372300000003E-2</v>
      </c>
      <c r="D81" s="13">
        <v>0.4</v>
      </c>
      <c r="E81" s="13">
        <v>56.5</v>
      </c>
      <c r="F81" s="13">
        <v>1.2</v>
      </c>
      <c r="G81" s="13">
        <v>6.4000000000000001E-2</v>
      </c>
      <c r="H81" s="12">
        <v>1</v>
      </c>
      <c r="I81" s="15">
        <f t="shared" si="6"/>
        <v>1.2</v>
      </c>
      <c r="J81" s="15">
        <f t="shared" si="7"/>
        <v>6.4000000000000001E-2</v>
      </c>
      <c r="K81" s="13">
        <v>7146.6</v>
      </c>
      <c r="L81" s="12">
        <f t="shared" si="8"/>
        <v>0.16447785116500002</v>
      </c>
      <c r="M81">
        <f t="shared" si="9"/>
        <v>203</v>
      </c>
      <c r="N81">
        <f t="shared" si="10"/>
        <v>1</v>
      </c>
      <c r="O81">
        <f t="shared" si="11"/>
        <v>0</v>
      </c>
    </row>
    <row r="82" spans="1:15">
      <c r="A82" s="12" t="s">
        <v>41</v>
      </c>
      <c r="B82" s="12">
        <v>7430</v>
      </c>
      <c r="C82" s="14">
        <v>8.0133737999999993E-3</v>
      </c>
      <c r="D82" s="13">
        <v>0.16900000000000001</v>
      </c>
      <c r="E82" s="13">
        <v>56.5</v>
      </c>
      <c r="F82" s="13">
        <v>1.25</v>
      </c>
      <c r="G82" s="13">
        <v>0.20200000000000001</v>
      </c>
      <c r="H82" s="12">
        <v>1</v>
      </c>
      <c r="I82" s="15">
        <f t="shared" si="6"/>
        <v>1.25</v>
      </c>
      <c r="J82" s="15">
        <f t="shared" si="7"/>
        <v>0.20200000000000001</v>
      </c>
      <c r="K82" s="13">
        <v>518.70000000000005</v>
      </c>
      <c r="L82" s="12">
        <f t="shared" si="8"/>
        <v>6.3763083107750002E-3</v>
      </c>
      <c r="M82">
        <f t="shared" si="9"/>
        <v>8</v>
      </c>
      <c r="N82">
        <f t="shared" si="10"/>
        <v>0</v>
      </c>
      <c r="O82">
        <f t="shared" si="11"/>
        <v>0</v>
      </c>
    </row>
    <row r="83" spans="1:15">
      <c r="A83" s="12" t="s">
        <v>41</v>
      </c>
      <c r="B83" s="12">
        <v>2210</v>
      </c>
      <c r="C83" s="14">
        <v>3.3524604648</v>
      </c>
      <c r="D83" s="13">
        <v>0.26800000000000002</v>
      </c>
      <c r="E83" s="13">
        <v>56.5</v>
      </c>
      <c r="F83" s="13">
        <v>1.92</v>
      </c>
      <c r="G83" s="13">
        <v>0.50600000000000001</v>
      </c>
      <c r="H83" s="12">
        <v>1</v>
      </c>
      <c r="I83" s="15">
        <f t="shared" si="6"/>
        <v>1.92</v>
      </c>
      <c r="J83" s="15">
        <f t="shared" si="7"/>
        <v>0.50600000000000001</v>
      </c>
      <c r="K83" s="13">
        <v>3864.1</v>
      </c>
      <c r="L83" s="12">
        <f t="shared" si="8"/>
        <v>4.2302463631667999</v>
      </c>
      <c r="M83">
        <f t="shared" si="9"/>
        <v>5218</v>
      </c>
      <c r="N83">
        <f t="shared" si="10"/>
        <v>22</v>
      </c>
      <c r="O83">
        <f t="shared" si="11"/>
        <v>5.8</v>
      </c>
    </row>
    <row r="84" spans="1:15">
      <c r="A84" s="12" t="s">
        <v>41</v>
      </c>
      <c r="B84" s="12">
        <v>2210</v>
      </c>
      <c r="C84" s="14">
        <v>0.18870799020000001</v>
      </c>
      <c r="D84" s="13">
        <v>0.26800000000000002</v>
      </c>
      <c r="E84" s="13">
        <v>56.5</v>
      </c>
      <c r="F84" s="13">
        <v>1.92</v>
      </c>
      <c r="G84" s="13">
        <v>0.50600000000000001</v>
      </c>
      <c r="H84" s="12">
        <v>1</v>
      </c>
      <c r="I84" s="15">
        <f t="shared" si="6"/>
        <v>1.92</v>
      </c>
      <c r="J84" s="15">
        <f t="shared" si="7"/>
        <v>0.50600000000000001</v>
      </c>
      <c r="K84" s="13">
        <v>513</v>
      </c>
      <c r="L84" s="12">
        <f t="shared" si="8"/>
        <v>0.23811803230070003</v>
      </c>
      <c r="M84">
        <f t="shared" si="9"/>
        <v>294</v>
      </c>
      <c r="N84">
        <f t="shared" si="10"/>
        <v>1</v>
      </c>
      <c r="O84">
        <f t="shared" si="11"/>
        <v>0.3</v>
      </c>
    </row>
    <row r="85" spans="1:15">
      <c r="A85" s="12" t="s">
        <v>41</v>
      </c>
      <c r="B85" s="12">
        <v>1100</v>
      </c>
      <c r="C85" s="14">
        <v>1.5175304299999999E-2</v>
      </c>
      <c r="D85" s="13">
        <v>0.34200000000000003</v>
      </c>
      <c r="E85" s="13">
        <v>56.5</v>
      </c>
      <c r="F85" s="13">
        <v>1.85</v>
      </c>
      <c r="G85" s="13">
        <v>0.22</v>
      </c>
      <c r="H85" s="12">
        <v>1</v>
      </c>
      <c r="I85" s="15">
        <f t="shared" si="6"/>
        <v>1.85</v>
      </c>
      <c r="J85" s="15">
        <f t="shared" si="7"/>
        <v>0.22</v>
      </c>
      <c r="K85" s="13">
        <v>609.79999999999995</v>
      </c>
      <c r="L85" s="12">
        <f t="shared" si="8"/>
        <v>2.4436033749075003E-2</v>
      </c>
      <c r="M85">
        <f t="shared" si="9"/>
        <v>30</v>
      </c>
      <c r="N85">
        <f t="shared" si="10"/>
        <v>0</v>
      </c>
      <c r="O85">
        <f t="shared" si="11"/>
        <v>0</v>
      </c>
    </row>
    <row r="86" spans="1:15">
      <c r="A86" s="12" t="s">
        <v>41</v>
      </c>
      <c r="B86" s="12">
        <v>6460</v>
      </c>
      <c r="C86" s="14">
        <v>0.1637073325</v>
      </c>
      <c r="D86" s="13">
        <v>0.26600000000000001</v>
      </c>
      <c r="E86" s="13">
        <v>56.5</v>
      </c>
      <c r="F86" s="13">
        <v>0</v>
      </c>
      <c r="G86" s="13">
        <v>0</v>
      </c>
      <c r="H86" s="12">
        <v>1</v>
      </c>
      <c r="I86" s="15">
        <f t="shared" si="6"/>
        <v>0</v>
      </c>
      <c r="J86" s="15">
        <f t="shared" si="7"/>
        <v>0</v>
      </c>
      <c r="K86" s="13">
        <v>234.2</v>
      </c>
      <c r="L86" s="12">
        <f t="shared" si="8"/>
        <v>0.20502979167854166</v>
      </c>
      <c r="M86">
        <f t="shared" si="9"/>
        <v>253</v>
      </c>
      <c r="N86">
        <f t="shared" si="10"/>
        <v>0</v>
      </c>
      <c r="O86">
        <f t="shared" si="11"/>
        <v>0</v>
      </c>
    </row>
    <row r="87" spans="1:15">
      <c r="A87" s="12" t="s">
        <v>41</v>
      </c>
      <c r="B87" s="12">
        <v>3200</v>
      </c>
      <c r="C87" s="14">
        <v>0.44590613130000001</v>
      </c>
      <c r="D87" s="13">
        <v>0.28699999999999998</v>
      </c>
      <c r="E87" s="13">
        <v>56.5</v>
      </c>
      <c r="F87" s="13">
        <v>1.2</v>
      </c>
      <c r="G87" s="13">
        <v>6.4000000000000001E-2</v>
      </c>
      <c r="H87" s="12">
        <v>1</v>
      </c>
      <c r="I87" s="15">
        <f t="shared" si="6"/>
        <v>1.2</v>
      </c>
      <c r="J87" s="15">
        <f t="shared" si="7"/>
        <v>6.4000000000000001E-2</v>
      </c>
      <c r="K87" s="13">
        <v>582.1</v>
      </c>
      <c r="L87" s="12">
        <f t="shared" si="8"/>
        <v>0.60254923934126248</v>
      </c>
      <c r="M87">
        <f t="shared" si="9"/>
        <v>743</v>
      </c>
      <c r="N87">
        <f t="shared" si="10"/>
        <v>2</v>
      </c>
      <c r="O87">
        <f t="shared" si="11"/>
        <v>0.1</v>
      </c>
    </row>
    <row r="88" spans="1:15">
      <c r="A88" s="12" t="s">
        <v>41</v>
      </c>
      <c r="B88" s="12">
        <v>1200</v>
      </c>
      <c r="C88" s="14">
        <v>15.3929960474</v>
      </c>
      <c r="D88" s="13">
        <v>0.30399999999999999</v>
      </c>
      <c r="E88" s="13">
        <v>56.5</v>
      </c>
      <c r="F88" s="13">
        <v>2.23</v>
      </c>
      <c r="G88" s="13">
        <v>0.316</v>
      </c>
      <c r="H88" s="12">
        <v>1</v>
      </c>
      <c r="I88" s="15">
        <f t="shared" si="6"/>
        <v>2.23</v>
      </c>
      <c r="J88" s="15">
        <f t="shared" si="7"/>
        <v>0.316</v>
      </c>
      <c r="K88" s="13">
        <v>17655.2</v>
      </c>
      <c r="L88" s="12">
        <f t="shared" si="8"/>
        <v>22.032508342511864</v>
      </c>
      <c r="M88">
        <f t="shared" si="9"/>
        <v>27177</v>
      </c>
      <c r="N88">
        <f t="shared" si="10"/>
        <v>134</v>
      </c>
      <c r="O88">
        <f t="shared" si="11"/>
        <v>18.899999999999999</v>
      </c>
    </row>
    <row r="89" spans="1:15">
      <c r="A89" s="12" t="s">
        <v>41</v>
      </c>
      <c r="B89" s="12">
        <v>3200</v>
      </c>
      <c r="C89" s="14">
        <v>7.8092543054999997</v>
      </c>
      <c r="D89" s="13">
        <v>0.06</v>
      </c>
      <c r="E89" s="13">
        <v>56.5</v>
      </c>
      <c r="F89" s="13">
        <v>1.2</v>
      </c>
      <c r="G89" s="13">
        <v>6.4000000000000001E-2</v>
      </c>
      <c r="H89" s="12">
        <v>1</v>
      </c>
      <c r="I89" s="15">
        <f t="shared" si="6"/>
        <v>1.2</v>
      </c>
      <c r="J89" s="15">
        <f t="shared" si="7"/>
        <v>6.4000000000000001E-2</v>
      </c>
      <c r="K89" s="13">
        <v>1779.2</v>
      </c>
      <c r="L89" s="12">
        <f t="shared" si="8"/>
        <v>2.2061143413037496</v>
      </c>
      <c r="M89">
        <f t="shared" si="9"/>
        <v>2721</v>
      </c>
      <c r="N89">
        <f t="shared" si="10"/>
        <v>7</v>
      </c>
      <c r="O89">
        <f t="shared" si="11"/>
        <v>0.4</v>
      </c>
    </row>
    <row r="90" spans="1:15">
      <c r="A90" s="12" t="s">
        <v>41</v>
      </c>
      <c r="B90" s="12">
        <v>2210</v>
      </c>
      <c r="C90" s="14">
        <v>0.40967232079999999</v>
      </c>
      <c r="D90" s="13">
        <v>0.26800000000000002</v>
      </c>
      <c r="E90" s="13">
        <v>56.5</v>
      </c>
      <c r="F90" s="13">
        <v>1.92</v>
      </c>
      <c r="G90" s="13">
        <v>0.50600000000000001</v>
      </c>
      <c r="H90" s="12">
        <v>1</v>
      </c>
      <c r="I90" s="15">
        <f t="shared" si="6"/>
        <v>1.92</v>
      </c>
      <c r="J90" s="15">
        <f t="shared" si="7"/>
        <v>0.50600000000000001</v>
      </c>
      <c r="K90" s="13">
        <v>413.2</v>
      </c>
      <c r="L90" s="12">
        <f t="shared" si="8"/>
        <v>0.51693819012946662</v>
      </c>
      <c r="M90">
        <f t="shared" si="9"/>
        <v>638</v>
      </c>
      <c r="N90">
        <f t="shared" si="10"/>
        <v>3</v>
      </c>
      <c r="O90">
        <f t="shared" si="11"/>
        <v>0.7</v>
      </c>
    </row>
    <row r="91" spans="1:15">
      <c r="A91" s="12" t="s">
        <v>41</v>
      </c>
      <c r="B91" s="12">
        <v>3200</v>
      </c>
      <c r="C91" s="14">
        <v>0.71336246940000003</v>
      </c>
      <c r="D91" s="13">
        <v>0.28699999999999998</v>
      </c>
      <c r="E91" s="13">
        <v>56.5</v>
      </c>
      <c r="F91" s="13">
        <v>1.2</v>
      </c>
      <c r="G91" s="13">
        <v>6.4000000000000001E-2</v>
      </c>
      <c r="H91" s="12">
        <v>1</v>
      </c>
      <c r="I91" s="15">
        <f t="shared" si="6"/>
        <v>1.2</v>
      </c>
      <c r="J91" s="15">
        <f t="shared" si="7"/>
        <v>6.4000000000000001E-2</v>
      </c>
      <c r="K91" s="13">
        <v>866.4</v>
      </c>
      <c r="L91" s="12">
        <f t="shared" si="8"/>
        <v>0.96396076021297494</v>
      </c>
      <c r="M91">
        <f t="shared" si="9"/>
        <v>1189</v>
      </c>
      <c r="N91">
        <f t="shared" si="10"/>
        <v>3</v>
      </c>
      <c r="O91">
        <f t="shared" si="11"/>
        <v>0.2</v>
      </c>
    </row>
    <row r="92" spans="1:15">
      <c r="A92" s="12" t="s">
        <v>41</v>
      </c>
      <c r="B92" s="12">
        <v>1180</v>
      </c>
      <c r="C92" s="14">
        <v>0.1693553129</v>
      </c>
      <c r="D92" s="13">
        <v>0.39</v>
      </c>
      <c r="E92" s="13">
        <v>56.5</v>
      </c>
      <c r="F92" s="13">
        <v>1.05</v>
      </c>
      <c r="G92" s="13">
        <v>0.22</v>
      </c>
      <c r="H92" s="12">
        <v>1</v>
      </c>
      <c r="I92" s="15">
        <f t="shared" si="6"/>
        <v>1.05</v>
      </c>
      <c r="J92" s="15">
        <f t="shared" si="7"/>
        <v>0.22</v>
      </c>
      <c r="K92" s="13">
        <v>248.6</v>
      </c>
      <c r="L92" s="12">
        <f t="shared" si="8"/>
        <v>0.31097869331262501</v>
      </c>
      <c r="M92">
        <f t="shared" si="9"/>
        <v>384</v>
      </c>
      <c r="N92">
        <f t="shared" si="10"/>
        <v>1</v>
      </c>
      <c r="O92">
        <f t="shared" si="11"/>
        <v>0.2</v>
      </c>
    </row>
    <row r="93" spans="1:15">
      <c r="A93" s="12" t="s">
        <v>41</v>
      </c>
      <c r="B93" s="12">
        <v>1180</v>
      </c>
      <c r="C93" s="14">
        <v>9.4907154199999996E-2</v>
      </c>
      <c r="D93" s="13">
        <v>0.39</v>
      </c>
      <c r="E93" s="13">
        <v>56.5</v>
      </c>
      <c r="F93" s="13">
        <v>1.05</v>
      </c>
      <c r="G93" s="13">
        <v>0.22</v>
      </c>
      <c r="H93" s="12">
        <v>1</v>
      </c>
      <c r="I93" s="15">
        <f t="shared" si="6"/>
        <v>1.05</v>
      </c>
      <c r="J93" s="15">
        <f t="shared" si="7"/>
        <v>0.22</v>
      </c>
      <c r="K93" s="13">
        <v>139.30000000000001</v>
      </c>
      <c r="L93" s="12">
        <f t="shared" si="8"/>
        <v>0.17427326189975001</v>
      </c>
      <c r="M93">
        <f t="shared" si="9"/>
        <v>215</v>
      </c>
      <c r="N93">
        <f t="shared" si="10"/>
        <v>0</v>
      </c>
      <c r="O93">
        <f t="shared" si="11"/>
        <v>0.1</v>
      </c>
    </row>
    <row r="94" spans="1:15">
      <c r="A94" s="12" t="s">
        <v>41</v>
      </c>
      <c r="B94" s="12">
        <v>1200</v>
      </c>
      <c r="C94" s="14">
        <v>3.2885192700000003E-2</v>
      </c>
      <c r="D94" s="13">
        <v>0.38900000000000001</v>
      </c>
      <c r="E94" s="13">
        <v>56.5</v>
      </c>
      <c r="F94" s="13">
        <v>2.23</v>
      </c>
      <c r="G94" s="13">
        <v>0.316</v>
      </c>
      <c r="H94" s="12">
        <v>1</v>
      </c>
      <c r="I94" s="15">
        <f t="shared" si="6"/>
        <v>2.23</v>
      </c>
      <c r="J94" s="15">
        <f t="shared" si="7"/>
        <v>0.316</v>
      </c>
      <c r="K94" s="13">
        <v>676.2</v>
      </c>
      <c r="L94" s="12">
        <f t="shared" si="8"/>
        <v>6.0230600646412502E-2</v>
      </c>
      <c r="M94">
        <f t="shared" si="9"/>
        <v>74</v>
      </c>
      <c r="N94">
        <f t="shared" si="10"/>
        <v>0</v>
      </c>
      <c r="O94">
        <f t="shared" si="11"/>
        <v>0.1</v>
      </c>
    </row>
    <row r="95" spans="1:15">
      <c r="A95" s="12" t="s">
        <v>41</v>
      </c>
      <c r="B95" s="12">
        <v>1400</v>
      </c>
      <c r="C95" s="14">
        <v>1.0525177778999999</v>
      </c>
      <c r="D95" s="13">
        <v>0.88700000000000001</v>
      </c>
      <c r="E95" s="13">
        <v>56.5</v>
      </c>
      <c r="F95" s="13">
        <v>1.93</v>
      </c>
      <c r="G95" s="13">
        <v>0.497</v>
      </c>
      <c r="H95" s="12">
        <v>1</v>
      </c>
      <c r="I95" s="15">
        <f t="shared" si="6"/>
        <v>1.93</v>
      </c>
      <c r="J95" s="15">
        <f t="shared" si="7"/>
        <v>0.497</v>
      </c>
      <c r="K95" s="13">
        <v>3513.7</v>
      </c>
      <c r="L95" s="12">
        <f t="shared" si="8"/>
        <v>4.3956212248622863</v>
      </c>
      <c r="M95">
        <f t="shared" si="9"/>
        <v>5422</v>
      </c>
      <c r="N95">
        <f t="shared" si="10"/>
        <v>23</v>
      </c>
      <c r="O95">
        <f t="shared" si="11"/>
        <v>5.9</v>
      </c>
    </row>
    <row r="96" spans="1:15">
      <c r="A96" s="12" t="s">
        <v>41</v>
      </c>
      <c r="B96" s="12">
        <v>1180</v>
      </c>
      <c r="C96" s="14">
        <v>0.52434550049999995</v>
      </c>
      <c r="D96" s="13">
        <v>0.39</v>
      </c>
      <c r="E96" s="13">
        <v>56.5</v>
      </c>
      <c r="F96" s="13">
        <v>1.05</v>
      </c>
      <c r="G96" s="13">
        <v>0.22</v>
      </c>
      <c r="H96" s="12">
        <v>1</v>
      </c>
      <c r="I96" s="15">
        <f t="shared" si="6"/>
        <v>1.05</v>
      </c>
      <c r="J96" s="15">
        <f t="shared" si="7"/>
        <v>0.22</v>
      </c>
      <c r="K96" s="13">
        <v>769.6</v>
      </c>
      <c r="L96" s="12">
        <f t="shared" si="8"/>
        <v>0.96282942529312487</v>
      </c>
      <c r="M96">
        <f t="shared" si="9"/>
        <v>1188</v>
      </c>
      <c r="N96">
        <f t="shared" si="10"/>
        <v>3</v>
      </c>
      <c r="O96">
        <f t="shared" si="11"/>
        <v>0.6</v>
      </c>
    </row>
    <row r="97" spans="1:15">
      <c r="A97" s="12" t="s">
        <v>41</v>
      </c>
      <c r="B97" s="12">
        <v>2240</v>
      </c>
      <c r="C97" s="14">
        <v>2.7342369276</v>
      </c>
      <c r="D97" s="13">
        <v>0.26800000000000002</v>
      </c>
      <c r="E97" s="13">
        <v>56.5</v>
      </c>
      <c r="F97" s="13">
        <v>1.59</v>
      </c>
      <c r="G97" s="13">
        <v>0.25</v>
      </c>
      <c r="H97" s="12">
        <v>1</v>
      </c>
      <c r="I97" s="15">
        <f t="shared" si="6"/>
        <v>1.59</v>
      </c>
      <c r="J97" s="15">
        <f t="shared" si="7"/>
        <v>0.25</v>
      </c>
      <c r="K97" s="13">
        <v>2757.9</v>
      </c>
      <c r="L97" s="12">
        <f t="shared" si="8"/>
        <v>3.4501512964766001</v>
      </c>
      <c r="M97">
        <f t="shared" si="9"/>
        <v>4256</v>
      </c>
      <c r="N97">
        <f t="shared" si="10"/>
        <v>15</v>
      </c>
      <c r="O97">
        <f t="shared" si="11"/>
        <v>2.2999999999999998</v>
      </c>
    </row>
    <row r="98" spans="1:15">
      <c r="A98" s="12" t="s">
        <v>41</v>
      </c>
      <c r="B98" s="12">
        <v>1180</v>
      </c>
      <c r="C98" s="14">
        <v>0.1131121175</v>
      </c>
      <c r="D98" s="13">
        <v>0.39</v>
      </c>
      <c r="E98" s="13">
        <v>56.5</v>
      </c>
      <c r="F98" s="13">
        <v>1.05</v>
      </c>
      <c r="G98" s="13">
        <v>0.22</v>
      </c>
      <c r="H98" s="12">
        <v>1</v>
      </c>
      <c r="I98" s="15">
        <f t="shared" si="6"/>
        <v>1.05</v>
      </c>
      <c r="J98" s="15">
        <f t="shared" si="7"/>
        <v>0.22</v>
      </c>
      <c r="K98" s="13">
        <v>166</v>
      </c>
      <c r="L98" s="12">
        <f t="shared" si="8"/>
        <v>0.20770212575937499</v>
      </c>
      <c r="M98">
        <f t="shared" si="9"/>
        <v>256</v>
      </c>
      <c r="N98">
        <f t="shared" si="10"/>
        <v>1</v>
      </c>
      <c r="O98">
        <f t="shared" si="11"/>
        <v>0.1</v>
      </c>
    </row>
    <row r="99" spans="1:15">
      <c r="A99" s="12" t="s">
        <v>41</v>
      </c>
      <c r="B99" s="12">
        <v>3200</v>
      </c>
      <c r="C99" s="14">
        <v>1.14673342E-2</v>
      </c>
      <c r="D99" s="13">
        <v>0.4</v>
      </c>
      <c r="E99" s="13">
        <v>56.5</v>
      </c>
      <c r="F99" s="13">
        <v>1.2</v>
      </c>
      <c r="G99" s="13">
        <v>6.4000000000000001E-2</v>
      </c>
      <c r="H99" s="12">
        <v>1</v>
      </c>
      <c r="I99" s="15">
        <f t="shared" si="6"/>
        <v>1.2</v>
      </c>
      <c r="J99" s="15">
        <f t="shared" si="7"/>
        <v>6.4000000000000001E-2</v>
      </c>
      <c r="K99" s="13">
        <v>17.3</v>
      </c>
      <c r="L99" s="12">
        <f t="shared" si="8"/>
        <v>2.1596812743333336E-2</v>
      </c>
      <c r="M99">
        <f t="shared" si="9"/>
        <v>27</v>
      </c>
      <c r="N99">
        <f t="shared" si="10"/>
        <v>0</v>
      </c>
      <c r="O99">
        <f t="shared" si="11"/>
        <v>0</v>
      </c>
    </row>
    <row r="100" spans="1:15">
      <c r="A100" s="12" t="s">
        <v>41</v>
      </c>
      <c r="B100" s="12">
        <v>1100</v>
      </c>
      <c r="C100" s="14">
        <v>4.9627703500000002E-2</v>
      </c>
      <c r="D100" s="13">
        <v>0.34200000000000003</v>
      </c>
      <c r="E100" s="13">
        <v>56.5</v>
      </c>
      <c r="F100" s="13">
        <v>1.85</v>
      </c>
      <c r="G100" s="13">
        <v>0.22</v>
      </c>
      <c r="H100" s="12">
        <v>1</v>
      </c>
      <c r="I100" s="15">
        <f t="shared" si="6"/>
        <v>1.85</v>
      </c>
      <c r="J100" s="15">
        <f t="shared" si="7"/>
        <v>0.22</v>
      </c>
      <c r="K100" s="13">
        <v>63.9</v>
      </c>
      <c r="L100" s="12">
        <f t="shared" si="8"/>
        <v>7.9913009560875006E-2</v>
      </c>
      <c r="M100">
        <f t="shared" si="9"/>
        <v>99</v>
      </c>
      <c r="N100">
        <f t="shared" si="10"/>
        <v>0</v>
      </c>
      <c r="O100">
        <f t="shared" si="11"/>
        <v>0</v>
      </c>
    </row>
    <row r="101" spans="1:15">
      <c r="A101" s="12" t="s">
        <v>41</v>
      </c>
      <c r="B101" s="12">
        <v>4340</v>
      </c>
      <c r="C101" s="14">
        <v>2.2183020212</v>
      </c>
      <c r="D101" s="13">
        <v>0.41299999999999998</v>
      </c>
      <c r="E101" s="13">
        <v>56.5</v>
      </c>
      <c r="F101" s="13">
        <v>0.7</v>
      </c>
      <c r="G101" s="13">
        <v>0.09</v>
      </c>
      <c r="H101" s="12">
        <v>1</v>
      </c>
      <c r="I101" s="15">
        <f t="shared" si="6"/>
        <v>0.7</v>
      </c>
      <c r="J101" s="15">
        <f t="shared" si="7"/>
        <v>0.09</v>
      </c>
      <c r="K101" s="13">
        <v>3452.2</v>
      </c>
      <c r="L101" s="12">
        <f t="shared" si="8"/>
        <v>4.3135807094742828</v>
      </c>
      <c r="M101">
        <f t="shared" si="9"/>
        <v>5321</v>
      </c>
      <c r="N101">
        <f t="shared" si="10"/>
        <v>8</v>
      </c>
      <c r="O101">
        <f t="shared" si="11"/>
        <v>1.1000000000000001</v>
      </c>
    </row>
    <row r="102" spans="1:15">
      <c r="A102" s="12" t="s">
        <v>41</v>
      </c>
      <c r="B102" s="12">
        <v>4340</v>
      </c>
      <c r="C102" s="14">
        <v>1.70903175E-2</v>
      </c>
      <c r="D102" s="13">
        <v>0.41299999999999998</v>
      </c>
      <c r="E102" s="13">
        <v>56.5</v>
      </c>
      <c r="F102" s="13">
        <v>0.7</v>
      </c>
      <c r="G102" s="13">
        <v>0.09</v>
      </c>
      <c r="H102" s="12">
        <v>1</v>
      </c>
      <c r="I102" s="15">
        <f t="shared" si="6"/>
        <v>0.7</v>
      </c>
      <c r="J102" s="15">
        <f t="shared" si="7"/>
        <v>0.09</v>
      </c>
      <c r="K102" s="13">
        <v>28.8</v>
      </c>
      <c r="L102" s="12">
        <f t="shared" si="8"/>
        <v>3.32328344753125E-2</v>
      </c>
      <c r="M102">
        <f t="shared" si="9"/>
        <v>41</v>
      </c>
      <c r="N102">
        <f t="shared" si="10"/>
        <v>0</v>
      </c>
      <c r="O102">
        <f t="shared" si="11"/>
        <v>0</v>
      </c>
    </row>
    <row r="103" spans="1:15">
      <c r="A103" s="12" t="s">
        <v>41</v>
      </c>
      <c r="B103" s="12">
        <v>3200</v>
      </c>
      <c r="C103" s="14">
        <v>0.71521648559999995</v>
      </c>
      <c r="D103" s="13">
        <v>0.4</v>
      </c>
      <c r="E103" s="13">
        <v>56.5</v>
      </c>
      <c r="F103" s="13">
        <v>1.2</v>
      </c>
      <c r="G103" s="13">
        <v>6.4000000000000001E-2</v>
      </c>
      <c r="H103" s="12">
        <v>1</v>
      </c>
      <c r="I103" s="15">
        <f t="shared" si="6"/>
        <v>1.2</v>
      </c>
      <c r="J103" s="15">
        <f t="shared" si="7"/>
        <v>6.4000000000000001E-2</v>
      </c>
      <c r="K103" s="13">
        <v>1076.8</v>
      </c>
      <c r="L103" s="12">
        <f t="shared" si="8"/>
        <v>1.3469910478799998</v>
      </c>
      <c r="M103">
        <f t="shared" si="9"/>
        <v>1661</v>
      </c>
      <c r="N103">
        <f t="shared" si="10"/>
        <v>4</v>
      </c>
      <c r="O103">
        <f t="shared" si="11"/>
        <v>0.2</v>
      </c>
    </row>
    <row r="104" spans="1:15">
      <c r="A104" s="12" t="s">
        <v>41</v>
      </c>
      <c r="B104" s="12">
        <v>1400</v>
      </c>
      <c r="C104" s="14">
        <v>7.8193528000000002E-3</v>
      </c>
      <c r="D104" s="13">
        <v>0.88700000000000001</v>
      </c>
      <c r="E104" s="13">
        <v>56.5</v>
      </c>
      <c r="F104" s="13">
        <v>1.93</v>
      </c>
      <c r="G104" s="13">
        <v>0.497</v>
      </c>
      <c r="H104" s="12">
        <v>1</v>
      </c>
      <c r="I104" s="15">
        <f t="shared" si="6"/>
        <v>1.93</v>
      </c>
      <c r="J104" s="15">
        <f t="shared" si="7"/>
        <v>0.497</v>
      </c>
      <c r="K104" s="13">
        <v>85.9</v>
      </c>
      <c r="L104" s="12">
        <f t="shared" si="8"/>
        <v>3.2655897937366667E-2</v>
      </c>
      <c r="M104">
        <f t="shared" si="9"/>
        <v>40</v>
      </c>
      <c r="N104">
        <f t="shared" si="10"/>
        <v>0</v>
      </c>
      <c r="O104">
        <f t="shared" si="11"/>
        <v>0</v>
      </c>
    </row>
    <row r="105" spans="1:15">
      <c r="A105" s="12" t="s">
        <v>41</v>
      </c>
      <c r="B105" s="12">
        <v>1400</v>
      </c>
      <c r="C105" s="14">
        <v>5.84670838E-2</v>
      </c>
      <c r="D105" s="13">
        <v>0.88800000000000001</v>
      </c>
      <c r="E105" s="13">
        <v>56.5</v>
      </c>
      <c r="F105" s="13">
        <v>1.93</v>
      </c>
      <c r="G105" s="13">
        <v>0.497</v>
      </c>
      <c r="H105" s="12">
        <v>1</v>
      </c>
      <c r="I105" s="15">
        <f t="shared" si="6"/>
        <v>1.93</v>
      </c>
      <c r="J105" s="15">
        <f t="shared" si="7"/>
        <v>0.497</v>
      </c>
      <c r="K105" s="13">
        <v>208.4</v>
      </c>
      <c r="L105" s="12">
        <f t="shared" si="8"/>
        <v>0.24445087736780002</v>
      </c>
      <c r="M105">
        <f t="shared" si="9"/>
        <v>302</v>
      </c>
      <c r="N105">
        <f t="shared" si="10"/>
        <v>1</v>
      </c>
      <c r="O105">
        <f t="shared" si="11"/>
        <v>0.3</v>
      </c>
    </row>
    <row r="106" spans="1:15">
      <c r="A106" s="12" t="s">
        <v>41</v>
      </c>
      <c r="B106" s="12">
        <v>1400</v>
      </c>
      <c r="C106" s="14">
        <v>1.2408397999999999E-3</v>
      </c>
      <c r="D106" s="13">
        <v>0.88700000000000001</v>
      </c>
      <c r="E106" s="13">
        <v>56.5</v>
      </c>
      <c r="F106" s="13">
        <v>1.93</v>
      </c>
      <c r="G106" s="13">
        <v>0.497</v>
      </c>
      <c r="H106" s="12">
        <v>1</v>
      </c>
      <c r="I106" s="15">
        <f t="shared" si="6"/>
        <v>1.93</v>
      </c>
      <c r="J106" s="15">
        <f t="shared" si="7"/>
        <v>0.497</v>
      </c>
      <c r="K106" s="13">
        <v>92.3</v>
      </c>
      <c r="L106" s="12">
        <f t="shared" si="8"/>
        <v>5.1821089164083333E-3</v>
      </c>
      <c r="M106">
        <f t="shared" si="9"/>
        <v>6</v>
      </c>
      <c r="N106">
        <f t="shared" si="10"/>
        <v>0</v>
      </c>
      <c r="O106">
        <f t="shared" si="11"/>
        <v>0</v>
      </c>
    </row>
    <row r="107" spans="1:15">
      <c r="A107" s="12" t="s">
        <v>41</v>
      </c>
      <c r="B107" s="12">
        <v>3200</v>
      </c>
      <c r="C107" s="14">
        <v>1.2096042E-2</v>
      </c>
      <c r="D107" s="13">
        <v>0.4</v>
      </c>
      <c r="E107" s="13">
        <v>56.5</v>
      </c>
      <c r="F107" s="13">
        <v>1.2</v>
      </c>
      <c r="G107" s="13">
        <v>6.4000000000000001E-2</v>
      </c>
      <c r="H107" s="12">
        <v>1</v>
      </c>
      <c r="I107" s="15">
        <f t="shared" si="6"/>
        <v>1.2</v>
      </c>
      <c r="J107" s="15">
        <f t="shared" si="7"/>
        <v>6.4000000000000001E-2</v>
      </c>
      <c r="K107" s="13">
        <v>338.2</v>
      </c>
      <c r="L107" s="12">
        <f t="shared" si="8"/>
        <v>2.2780879100000002E-2</v>
      </c>
      <c r="M107">
        <f t="shared" si="9"/>
        <v>28</v>
      </c>
      <c r="N107">
        <f t="shared" si="10"/>
        <v>0</v>
      </c>
      <c r="O107">
        <f t="shared" si="11"/>
        <v>0</v>
      </c>
    </row>
    <row r="108" spans="1:15">
      <c r="A108" s="12" t="s">
        <v>41</v>
      </c>
      <c r="B108" s="12">
        <v>1200</v>
      </c>
      <c r="C108" s="14">
        <v>6.0580770200000002E-2</v>
      </c>
      <c r="D108" s="13">
        <v>0.30399999999999999</v>
      </c>
      <c r="E108" s="13">
        <v>56.5</v>
      </c>
      <c r="F108" s="13">
        <v>2.23</v>
      </c>
      <c r="G108" s="13">
        <v>0.316</v>
      </c>
      <c r="H108" s="12">
        <v>1</v>
      </c>
      <c r="I108" s="15">
        <f t="shared" si="6"/>
        <v>2.23</v>
      </c>
      <c r="J108" s="15">
        <f t="shared" si="7"/>
        <v>0.316</v>
      </c>
      <c r="K108" s="13">
        <v>86.6</v>
      </c>
      <c r="L108" s="12">
        <f t="shared" si="8"/>
        <v>8.671127574626665E-2</v>
      </c>
      <c r="M108">
        <f t="shared" si="9"/>
        <v>107</v>
      </c>
      <c r="N108">
        <f t="shared" si="10"/>
        <v>1</v>
      </c>
      <c r="O108">
        <f t="shared" si="11"/>
        <v>0.1</v>
      </c>
    </row>
    <row r="109" spans="1:15">
      <c r="A109" s="12" t="s">
        <v>41</v>
      </c>
      <c r="B109" s="12">
        <v>1550</v>
      </c>
      <c r="C109" s="14">
        <v>3.7488108999999999E-3</v>
      </c>
      <c r="D109" s="13">
        <v>0.57699999999999996</v>
      </c>
      <c r="E109" s="13">
        <v>56.5</v>
      </c>
      <c r="F109" s="13">
        <v>1.55</v>
      </c>
      <c r="G109" s="13">
        <v>0.15</v>
      </c>
      <c r="H109" s="12">
        <v>1</v>
      </c>
      <c r="I109" s="15">
        <f t="shared" si="6"/>
        <v>1.55</v>
      </c>
      <c r="J109" s="15">
        <f t="shared" si="7"/>
        <v>0.15</v>
      </c>
      <c r="K109" s="13">
        <v>8.1</v>
      </c>
      <c r="L109" s="12">
        <f t="shared" si="8"/>
        <v>1.0184425812120831E-2</v>
      </c>
      <c r="M109">
        <f t="shared" si="9"/>
        <v>13</v>
      </c>
      <c r="N109">
        <f t="shared" si="10"/>
        <v>0</v>
      </c>
      <c r="O109">
        <f t="shared" si="11"/>
        <v>0</v>
      </c>
    </row>
    <row r="110" spans="1:15">
      <c r="A110" s="12" t="s">
        <v>41</v>
      </c>
      <c r="B110" s="12">
        <v>1200</v>
      </c>
      <c r="C110" s="14">
        <v>1.1378574290000001</v>
      </c>
      <c r="D110" s="13">
        <v>0.30399999999999999</v>
      </c>
      <c r="E110" s="13">
        <v>56.5</v>
      </c>
      <c r="F110" s="13">
        <v>2.23</v>
      </c>
      <c r="G110" s="13">
        <v>0.316</v>
      </c>
      <c r="H110" s="12">
        <v>1</v>
      </c>
      <c r="I110" s="15">
        <f t="shared" si="6"/>
        <v>2.23</v>
      </c>
      <c r="J110" s="15">
        <f t="shared" si="7"/>
        <v>0.316</v>
      </c>
      <c r="K110" s="13">
        <v>1499</v>
      </c>
      <c r="L110" s="12">
        <f t="shared" si="8"/>
        <v>1.6286532667086666</v>
      </c>
      <c r="M110">
        <f t="shared" si="9"/>
        <v>2009</v>
      </c>
      <c r="N110">
        <f t="shared" si="10"/>
        <v>10</v>
      </c>
      <c r="O110">
        <f t="shared" si="11"/>
        <v>1.4</v>
      </c>
    </row>
    <row r="111" spans="1:15">
      <c r="A111" s="12" t="s">
        <v>41</v>
      </c>
      <c r="B111" s="12">
        <v>4340</v>
      </c>
      <c r="C111" s="14">
        <v>2.0746912000000001E-3</v>
      </c>
      <c r="D111" s="13">
        <v>0.41299999999999998</v>
      </c>
      <c r="E111" s="13">
        <v>56.5</v>
      </c>
      <c r="F111" s="13">
        <v>0.7</v>
      </c>
      <c r="G111" s="13">
        <v>0.09</v>
      </c>
      <c r="H111" s="12">
        <v>1</v>
      </c>
      <c r="I111" s="15">
        <f t="shared" si="6"/>
        <v>0.7</v>
      </c>
      <c r="J111" s="15">
        <f t="shared" si="7"/>
        <v>0.09</v>
      </c>
      <c r="K111" s="13">
        <v>3.2</v>
      </c>
      <c r="L111" s="12">
        <f t="shared" si="8"/>
        <v>4.0343234838666666E-3</v>
      </c>
      <c r="M111">
        <f t="shared" si="9"/>
        <v>5</v>
      </c>
      <c r="N111">
        <f t="shared" si="10"/>
        <v>0</v>
      </c>
      <c r="O111">
        <f t="shared" si="11"/>
        <v>0</v>
      </c>
    </row>
    <row r="112" spans="1:15">
      <c r="A112" s="12" t="s">
        <v>41</v>
      </c>
      <c r="B112" s="12">
        <v>1400</v>
      </c>
      <c r="C112" s="14">
        <v>0.92943689699999998</v>
      </c>
      <c r="D112" s="13">
        <v>0.88700000000000001</v>
      </c>
      <c r="E112" s="13">
        <v>56.5</v>
      </c>
      <c r="F112" s="13">
        <v>1.93</v>
      </c>
      <c r="G112" s="13">
        <v>0.497</v>
      </c>
      <c r="H112" s="12">
        <v>1</v>
      </c>
      <c r="I112" s="15">
        <f t="shared" si="6"/>
        <v>1.93</v>
      </c>
      <c r="J112" s="15">
        <f t="shared" si="7"/>
        <v>0.497</v>
      </c>
      <c r="K112" s="13">
        <v>3102.8</v>
      </c>
      <c r="L112" s="12">
        <f t="shared" si="8"/>
        <v>3.881599567633625</v>
      </c>
      <c r="M112">
        <f t="shared" si="9"/>
        <v>4788</v>
      </c>
      <c r="N112">
        <f t="shared" si="10"/>
        <v>20</v>
      </c>
      <c r="O112">
        <f t="shared" si="11"/>
        <v>5.2</v>
      </c>
    </row>
    <row r="113" spans="1:15">
      <c r="A113" s="12" t="s">
        <v>41</v>
      </c>
      <c r="B113" s="12">
        <v>4340</v>
      </c>
      <c r="C113" s="14">
        <v>0.52457266260000002</v>
      </c>
      <c r="D113" s="13">
        <v>0.41299999999999998</v>
      </c>
      <c r="E113" s="13">
        <v>56.5</v>
      </c>
      <c r="F113" s="13">
        <v>0.7</v>
      </c>
      <c r="G113" s="13">
        <v>0.09</v>
      </c>
      <c r="H113" s="12">
        <v>1</v>
      </c>
      <c r="I113" s="15">
        <f t="shared" si="6"/>
        <v>0.7</v>
      </c>
      <c r="J113" s="15">
        <f t="shared" si="7"/>
        <v>0.09</v>
      </c>
      <c r="K113" s="13">
        <v>815.4</v>
      </c>
      <c r="L113" s="12">
        <f t="shared" si="8"/>
        <v>1.020053399619975</v>
      </c>
      <c r="M113">
        <f t="shared" si="9"/>
        <v>1258</v>
      </c>
      <c r="N113">
        <f t="shared" si="10"/>
        <v>2</v>
      </c>
      <c r="O113">
        <f t="shared" si="11"/>
        <v>0.2</v>
      </c>
    </row>
    <row r="114" spans="1:15">
      <c r="A114" s="12" t="s">
        <v>41</v>
      </c>
      <c r="B114" s="12">
        <v>1180</v>
      </c>
      <c r="C114" s="14">
        <v>2.3430043999999998E-3</v>
      </c>
      <c r="D114" s="13">
        <v>0.39</v>
      </c>
      <c r="E114" s="13">
        <v>56.5</v>
      </c>
      <c r="F114" s="13">
        <v>1.05</v>
      </c>
      <c r="G114" s="13">
        <v>0.22</v>
      </c>
      <c r="H114" s="12">
        <v>1</v>
      </c>
      <c r="I114" s="15">
        <f t="shared" si="6"/>
        <v>1.05</v>
      </c>
      <c r="J114" s="15">
        <f t="shared" si="7"/>
        <v>0.22</v>
      </c>
      <c r="K114" s="13">
        <v>3.4</v>
      </c>
      <c r="L114" s="12">
        <f t="shared" si="8"/>
        <v>4.3023418294999994E-3</v>
      </c>
      <c r="M114">
        <f t="shared" si="9"/>
        <v>5</v>
      </c>
      <c r="N114">
        <f t="shared" si="10"/>
        <v>0</v>
      </c>
      <c r="O114">
        <f t="shared" si="11"/>
        <v>0</v>
      </c>
    </row>
    <row r="115" spans="1:15">
      <c r="A115" s="12" t="s">
        <v>41</v>
      </c>
      <c r="B115" s="12">
        <v>1180</v>
      </c>
      <c r="C115" s="14">
        <v>0.1138992051</v>
      </c>
      <c r="D115" s="13">
        <v>0.39</v>
      </c>
      <c r="E115" s="13">
        <v>56.5</v>
      </c>
      <c r="F115" s="13">
        <v>1.05</v>
      </c>
      <c r="G115" s="13">
        <v>0.22</v>
      </c>
      <c r="H115" s="12">
        <v>1</v>
      </c>
      <c r="I115" s="15">
        <f t="shared" si="6"/>
        <v>1.05</v>
      </c>
      <c r="J115" s="15">
        <f t="shared" si="7"/>
        <v>0.22</v>
      </c>
      <c r="K115" s="13">
        <v>167.2</v>
      </c>
      <c r="L115" s="12">
        <f t="shared" si="8"/>
        <v>0.20914741536487499</v>
      </c>
      <c r="M115">
        <f t="shared" si="9"/>
        <v>258</v>
      </c>
      <c r="N115">
        <f t="shared" si="10"/>
        <v>1</v>
      </c>
      <c r="O115">
        <f t="shared" si="11"/>
        <v>0.1</v>
      </c>
    </row>
    <row r="116" spans="1:15">
      <c r="A116" s="12" t="s">
        <v>41</v>
      </c>
      <c r="B116" s="12">
        <v>2210</v>
      </c>
      <c r="C116" s="14">
        <v>0.47335504430000003</v>
      </c>
      <c r="D116" s="13">
        <v>0.26800000000000002</v>
      </c>
      <c r="E116" s="13">
        <v>56.5</v>
      </c>
      <c r="F116" s="13">
        <v>1.92</v>
      </c>
      <c r="G116" s="13">
        <v>0.50600000000000001</v>
      </c>
      <c r="H116" s="12">
        <v>1</v>
      </c>
      <c r="I116" s="15">
        <f t="shared" si="6"/>
        <v>1.92</v>
      </c>
      <c r="J116" s="15">
        <f t="shared" si="7"/>
        <v>0.50600000000000001</v>
      </c>
      <c r="K116" s="13">
        <v>477.5</v>
      </c>
      <c r="L116" s="12">
        <f t="shared" si="8"/>
        <v>0.59729517339921678</v>
      </c>
      <c r="M116">
        <f t="shared" si="9"/>
        <v>737</v>
      </c>
      <c r="N116">
        <f t="shared" si="10"/>
        <v>3</v>
      </c>
      <c r="O116">
        <f t="shared" si="11"/>
        <v>0.8</v>
      </c>
    </row>
    <row r="117" spans="1:15">
      <c r="A117" s="12" t="s">
        <v>41</v>
      </c>
      <c r="B117" s="12">
        <v>2210</v>
      </c>
      <c r="C117" s="14">
        <v>9.1537123000000001E-3</v>
      </c>
      <c r="D117" s="13">
        <v>0.26800000000000002</v>
      </c>
      <c r="E117" s="13">
        <v>56.5</v>
      </c>
      <c r="F117" s="13">
        <v>1.92</v>
      </c>
      <c r="G117" s="13">
        <v>0.50600000000000001</v>
      </c>
      <c r="H117" s="12">
        <v>1</v>
      </c>
      <c r="I117" s="15">
        <f t="shared" si="6"/>
        <v>1.92</v>
      </c>
      <c r="J117" s="15">
        <f t="shared" si="7"/>
        <v>0.50600000000000001</v>
      </c>
      <c r="K117" s="13">
        <v>9.1999999999999993</v>
      </c>
      <c r="L117" s="12">
        <f t="shared" si="8"/>
        <v>1.1550459303883334E-2</v>
      </c>
      <c r="M117">
        <f t="shared" si="9"/>
        <v>14</v>
      </c>
      <c r="N117">
        <f t="shared" si="10"/>
        <v>0</v>
      </c>
      <c r="O117">
        <f t="shared" si="11"/>
        <v>0</v>
      </c>
    </row>
    <row r="118" spans="1:15">
      <c r="A118" s="12" t="s">
        <v>41</v>
      </c>
      <c r="B118" s="12">
        <v>2210</v>
      </c>
      <c r="C118" s="14">
        <v>0.2441302336</v>
      </c>
      <c r="D118" s="13">
        <v>0.26800000000000002</v>
      </c>
      <c r="E118" s="13">
        <v>56.5</v>
      </c>
      <c r="F118" s="13">
        <v>1.92</v>
      </c>
      <c r="G118" s="13">
        <v>0.50600000000000001</v>
      </c>
      <c r="H118" s="12">
        <v>1</v>
      </c>
      <c r="I118" s="15">
        <f t="shared" si="6"/>
        <v>1.92</v>
      </c>
      <c r="J118" s="15">
        <f t="shared" si="7"/>
        <v>0.50600000000000001</v>
      </c>
      <c r="K118" s="13">
        <v>246.3</v>
      </c>
      <c r="L118" s="12">
        <f t="shared" si="8"/>
        <v>0.30805166643093335</v>
      </c>
      <c r="M118">
        <f t="shared" si="9"/>
        <v>380</v>
      </c>
      <c r="N118">
        <f t="shared" si="10"/>
        <v>2</v>
      </c>
      <c r="O118">
        <f t="shared" si="11"/>
        <v>0.4</v>
      </c>
    </row>
    <row r="119" spans="1:15">
      <c r="A119" s="12" t="s">
        <v>41</v>
      </c>
      <c r="B119" s="12">
        <v>2240</v>
      </c>
      <c r="C119" s="14">
        <v>4.4509040399999998E-2</v>
      </c>
      <c r="D119" s="13">
        <v>0.26800000000000002</v>
      </c>
      <c r="E119" s="13">
        <v>56.5</v>
      </c>
      <c r="F119" s="13">
        <v>1.59</v>
      </c>
      <c r="G119" s="13">
        <v>0.25</v>
      </c>
      <c r="H119" s="12">
        <v>1</v>
      </c>
      <c r="I119" s="15">
        <f t="shared" si="6"/>
        <v>1.59</v>
      </c>
      <c r="J119" s="15">
        <f t="shared" si="7"/>
        <v>0.25</v>
      </c>
      <c r="K119" s="13">
        <v>44.9</v>
      </c>
      <c r="L119" s="12">
        <f t="shared" si="8"/>
        <v>5.6162990811399999E-2</v>
      </c>
      <c r="M119">
        <f t="shared" si="9"/>
        <v>69</v>
      </c>
      <c r="N119">
        <f t="shared" si="10"/>
        <v>0</v>
      </c>
      <c r="O119">
        <f t="shared" si="11"/>
        <v>0</v>
      </c>
    </row>
    <row r="120" spans="1:15">
      <c r="A120" s="12" t="s">
        <v>41</v>
      </c>
      <c r="B120" s="12">
        <v>3200</v>
      </c>
      <c r="C120" s="14">
        <v>0.29162679670000002</v>
      </c>
      <c r="D120" s="13">
        <v>0.4</v>
      </c>
      <c r="E120" s="13">
        <v>56.5</v>
      </c>
      <c r="F120" s="13">
        <v>1.2</v>
      </c>
      <c r="G120" s="13">
        <v>6.4000000000000001E-2</v>
      </c>
      <c r="H120" s="12">
        <v>1</v>
      </c>
      <c r="I120" s="15">
        <f t="shared" si="6"/>
        <v>1.2</v>
      </c>
      <c r="J120" s="15">
        <f t="shared" si="7"/>
        <v>6.4000000000000001E-2</v>
      </c>
      <c r="K120" s="13">
        <v>439.1</v>
      </c>
      <c r="L120" s="12">
        <f t="shared" si="8"/>
        <v>0.54923046711833334</v>
      </c>
      <c r="M120">
        <f t="shared" si="9"/>
        <v>677</v>
      </c>
      <c r="N120">
        <f t="shared" si="10"/>
        <v>2</v>
      </c>
      <c r="O120">
        <f t="shared" si="11"/>
        <v>0.1</v>
      </c>
    </row>
    <row r="121" spans="1:15">
      <c r="A121" s="12" t="s">
        <v>41</v>
      </c>
      <c r="B121" s="12">
        <v>3200</v>
      </c>
      <c r="C121" s="14">
        <v>0.1189403503</v>
      </c>
      <c r="D121" s="13">
        <v>0.4</v>
      </c>
      <c r="E121" s="13">
        <v>56.5</v>
      </c>
      <c r="F121" s="13">
        <v>1.2</v>
      </c>
      <c r="G121" s="13">
        <v>6.4000000000000001E-2</v>
      </c>
      <c r="H121" s="12">
        <v>1</v>
      </c>
      <c r="I121" s="15">
        <f t="shared" si="6"/>
        <v>1.2</v>
      </c>
      <c r="J121" s="15">
        <f t="shared" si="7"/>
        <v>6.4000000000000001E-2</v>
      </c>
      <c r="K121" s="13">
        <v>179.1</v>
      </c>
      <c r="L121" s="12">
        <f t="shared" si="8"/>
        <v>0.22400432639833334</v>
      </c>
      <c r="M121">
        <f t="shared" si="9"/>
        <v>276</v>
      </c>
      <c r="N121">
        <f t="shared" si="10"/>
        <v>1</v>
      </c>
      <c r="O121">
        <f t="shared" si="11"/>
        <v>0</v>
      </c>
    </row>
    <row r="122" spans="1:15">
      <c r="A122" s="12" t="s">
        <v>41</v>
      </c>
      <c r="B122" s="12">
        <v>1100</v>
      </c>
      <c r="C122" s="14">
        <v>0.16930296880000001</v>
      </c>
      <c r="D122" s="13">
        <v>0.34200000000000003</v>
      </c>
      <c r="E122" s="13">
        <v>56.5</v>
      </c>
      <c r="F122" s="13">
        <v>1.85</v>
      </c>
      <c r="G122" s="13">
        <v>0.22</v>
      </c>
      <c r="H122" s="12">
        <v>1</v>
      </c>
      <c r="I122" s="15">
        <f t="shared" si="6"/>
        <v>1.85</v>
      </c>
      <c r="J122" s="15">
        <f t="shared" si="7"/>
        <v>0.22</v>
      </c>
      <c r="K122" s="13">
        <v>217.9</v>
      </c>
      <c r="L122" s="12">
        <f t="shared" si="8"/>
        <v>0.27262010551020005</v>
      </c>
      <c r="M122">
        <f t="shared" si="9"/>
        <v>336</v>
      </c>
      <c r="N122">
        <f t="shared" si="10"/>
        <v>1</v>
      </c>
      <c r="O122">
        <f t="shared" si="11"/>
        <v>0.2</v>
      </c>
    </row>
    <row r="123" spans="1:15">
      <c r="A123" s="12" t="s">
        <v>41</v>
      </c>
      <c r="B123" s="12">
        <v>4340</v>
      </c>
      <c r="C123" s="14">
        <v>7.5150053699999997E-2</v>
      </c>
      <c r="D123" s="13">
        <v>0.41299999999999998</v>
      </c>
      <c r="E123" s="13">
        <v>56.5</v>
      </c>
      <c r="F123" s="13">
        <v>0.7</v>
      </c>
      <c r="G123" s="13">
        <v>0.09</v>
      </c>
      <c r="H123" s="12">
        <v>1</v>
      </c>
      <c r="I123" s="15">
        <f t="shared" si="6"/>
        <v>0.7</v>
      </c>
      <c r="J123" s="15">
        <f t="shared" si="7"/>
        <v>0.09</v>
      </c>
      <c r="K123" s="13">
        <v>116.8</v>
      </c>
      <c r="L123" s="12">
        <f t="shared" si="8"/>
        <v>0.14613241067188748</v>
      </c>
      <c r="M123">
        <f t="shared" si="9"/>
        <v>180</v>
      </c>
      <c r="N123">
        <f t="shared" si="10"/>
        <v>0</v>
      </c>
      <c r="O123">
        <f t="shared" si="11"/>
        <v>0</v>
      </c>
    </row>
    <row r="124" spans="1:15">
      <c r="A124" s="12" t="s">
        <v>41</v>
      </c>
      <c r="B124" s="12">
        <v>1600</v>
      </c>
      <c r="C124" s="14">
        <v>8.8647048899999997E-2</v>
      </c>
      <c r="D124" s="13">
        <v>0.30399999999999999</v>
      </c>
      <c r="E124" s="13">
        <v>56.5</v>
      </c>
      <c r="F124" s="13">
        <v>1.18</v>
      </c>
      <c r="G124" s="13">
        <v>0.15</v>
      </c>
      <c r="H124" s="12">
        <v>1</v>
      </c>
      <c r="I124" s="15">
        <f t="shared" si="6"/>
        <v>1.18</v>
      </c>
      <c r="J124" s="15">
        <f t="shared" si="7"/>
        <v>0.15</v>
      </c>
      <c r="K124" s="13">
        <v>101.4</v>
      </c>
      <c r="L124" s="12">
        <f t="shared" si="8"/>
        <v>0.12688347599219998</v>
      </c>
      <c r="M124">
        <f t="shared" si="9"/>
        <v>157</v>
      </c>
      <c r="N124">
        <f t="shared" si="10"/>
        <v>0</v>
      </c>
      <c r="O124">
        <f t="shared" si="11"/>
        <v>0.1</v>
      </c>
    </row>
    <row r="125" spans="1:15">
      <c r="A125" s="12" t="s">
        <v>41</v>
      </c>
      <c r="B125" s="12">
        <v>3200</v>
      </c>
      <c r="C125" s="14">
        <v>0.1466377384</v>
      </c>
      <c r="D125" s="13">
        <v>0.28699999999999998</v>
      </c>
      <c r="E125" s="13">
        <v>56.5</v>
      </c>
      <c r="F125" s="13">
        <v>1.2</v>
      </c>
      <c r="G125" s="13">
        <v>6.4000000000000001E-2</v>
      </c>
      <c r="H125" s="12">
        <v>1</v>
      </c>
      <c r="I125" s="15">
        <f t="shared" si="6"/>
        <v>1.2</v>
      </c>
      <c r="J125" s="15">
        <f t="shared" si="7"/>
        <v>6.4000000000000001E-2</v>
      </c>
      <c r="K125" s="13">
        <v>270.2</v>
      </c>
      <c r="L125" s="12">
        <f t="shared" si="8"/>
        <v>0.19815035391876665</v>
      </c>
      <c r="M125">
        <f t="shared" si="9"/>
        <v>244</v>
      </c>
      <c r="N125">
        <f t="shared" si="10"/>
        <v>1</v>
      </c>
      <c r="O125">
        <f t="shared" si="11"/>
        <v>0</v>
      </c>
    </row>
    <row r="126" spans="1:15">
      <c r="A126" s="12" t="s">
        <v>41</v>
      </c>
      <c r="B126" s="12">
        <v>1920</v>
      </c>
      <c r="C126" s="14">
        <v>0.76754706890000002</v>
      </c>
      <c r="D126" s="13">
        <v>0.23400000000000001</v>
      </c>
      <c r="E126" s="13">
        <v>56.5</v>
      </c>
      <c r="F126" s="13">
        <v>1.2</v>
      </c>
      <c r="G126" s="13">
        <v>7.5999999999999998E-2</v>
      </c>
      <c r="H126" s="12">
        <v>1</v>
      </c>
      <c r="I126" s="15">
        <f t="shared" si="6"/>
        <v>1.2</v>
      </c>
      <c r="J126" s="15">
        <f t="shared" si="7"/>
        <v>7.5999999999999998E-2</v>
      </c>
      <c r="K126" s="13">
        <v>716.3</v>
      </c>
      <c r="L126" s="12">
        <f t="shared" si="8"/>
        <v>0.84564498316057513</v>
      </c>
      <c r="M126">
        <f t="shared" si="9"/>
        <v>1043</v>
      </c>
      <c r="N126">
        <f t="shared" si="10"/>
        <v>3</v>
      </c>
      <c r="O126">
        <f t="shared" si="11"/>
        <v>0.2</v>
      </c>
    </row>
    <row r="127" spans="1:15">
      <c r="A127" s="12" t="s">
        <v>41</v>
      </c>
      <c r="B127" s="12">
        <v>1920</v>
      </c>
      <c r="C127" s="14">
        <v>5.7840112800000003E-2</v>
      </c>
      <c r="D127" s="13">
        <v>0.151</v>
      </c>
      <c r="E127" s="13">
        <v>56.5</v>
      </c>
      <c r="F127" s="13">
        <v>1.2</v>
      </c>
      <c r="G127" s="13">
        <v>7.5999999999999998E-2</v>
      </c>
      <c r="H127" s="12">
        <v>1</v>
      </c>
      <c r="I127" s="15">
        <f t="shared" si="6"/>
        <v>1.2</v>
      </c>
      <c r="J127" s="15">
        <f t="shared" si="7"/>
        <v>7.5999999999999998E-2</v>
      </c>
      <c r="K127" s="13">
        <v>99.9</v>
      </c>
      <c r="L127" s="12">
        <f t="shared" si="8"/>
        <v>4.1121910196100002E-2</v>
      </c>
      <c r="M127">
        <f t="shared" si="9"/>
        <v>51</v>
      </c>
      <c r="N127">
        <f t="shared" si="10"/>
        <v>0</v>
      </c>
      <c r="O127">
        <f t="shared" si="11"/>
        <v>0</v>
      </c>
    </row>
    <row r="128" spans="1:15">
      <c r="A128" s="12" t="s">
        <v>41</v>
      </c>
      <c r="B128" s="12">
        <v>1920</v>
      </c>
      <c r="C128" s="14">
        <v>2.3398176056</v>
      </c>
      <c r="D128" s="13">
        <v>0.151</v>
      </c>
      <c r="E128" s="13">
        <v>56.5</v>
      </c>
      <c r="F128" s="13">
        <v>1.2</v>
      </c>
      <c r="G128" s="13">
        <v>7.5999999999999998E-2</v>
      </c>
      <c r="H128" s="12">
        <v>1</v>
      </c>
      <c r="I128" s="15">
        <f t="shared" si="6"/>
        <v>1.2</v>
      </c>
      <c r="J128" s="15">
        <f t="shared" si="7"/>
        <v>7.5999999999999998E-2</v>
      </c>
      <c r="K128" s="13">
        <v>1356.3</v>
      </c>
      <c r="L128" s="12">
        <f t="shared" si="8"/>
        <v>1.6635128251813667</v>
      </c>
      <c r="M128">
        <f t="shared" si="9"/>
        <v>2052</v>
      </c>
      <c r="N128">
        <f t="shared" si="10"/>
        <v>5</v>
      </c>
      <c r="O128">
        <f t="shared" si="11"/>
        <v>0.3</v>
      </c>
    </row>
    <row r="129" spans="1:15">
      <c r="A129" s="12" t="s">
        <v>41</v>
      </c>
      <c r="B129" s="12">
        <v>3200</v>
      </c>
      <c r="C129" s="14">
        <v>4.0997968053999996</v>
      </c>
      <c r="D129" s="13">
        <v>0.4</v>
      </c>
      <c r="E129" s="13">
        <v>56.5</v>
      </c>
      <c r="F129" s="13">
        <v>1.2</v>
      </c>
      <c r="G129" s="13">
        <v>6.4000000000000001E-2</v>
      </c>
      <c r="H129" s="12">
        <v>1</v>
      </c>
      <c r="I129" s="15">
        <f t="shared" si="6"/>
        <v>1.2</v>
      </c>
      <c r="J129" s="15">
        <f t="shared" si="7"/>
        <v>6.4000000000000001E-2</v>
      </c>
      <c r="K129" s="13">
        <v>7155.5</v>
      </c>
      <c r="L129" s="12">
        <f t="shared" si="8"/>
        <v>7.7212839835033336</v>
      </c>
      <c r="M129">
        <f t="shared" si="9"/>
        <v>9524</v>
      </c>
      <c r="N129">
        <f t="shared" si="10"/>
        <v>25</v>
      </c>
      <c r="O129">
        <f t="shared" si="11"/>
        <v>1.3</v>
      </c>
    </row>
    <row r="130" spans="1:15">
      <c r="A130" s="12" t="s">
        <v>41</v>
      </c>
      <c r="B130" s="12">
        <v>1600</v>
      </c>
      <c r="C130" s="14">
        <v>5.84137375E-2</v>
      </c>
      <c r="D130" s="13">
        <v>0.30399999999999999</v>
      </c>
      <c r="E130" s="13">
        <v>56.5</v>
      </c>
      <c r="F130" s="13">
        <v>1.18</v>
      </c>
      <c r="G130" s="13">
        <v>0.15</v>
      </c>
      <c r="H130" s="12">
        <v>1</v>
      </c>
      <c r="I130" s="15">
        <f t="shared" si="6"/>
        <v>1.18</v>
      </c>
      <c r="J130" s="15">
        <f t="shared" si="7"/>
        <v>0.15</v>
      </c>
      <c r="K130" s="13">
        <v>66.8</v>
      </c>
      <c r="L130" s="12">
        <f t="shared" si="8"/>
        <v>8.360952960833333E-2</v>
      </c>
      <c r="M130">
        <f t="shared" si="9"/>
        <v>103</v>
      </c>
      <c r="N130">
        <f t="shared" si="10"/>
        <v>0</v>
      </c>
      <c r="O130">
        <f t="shared" si="11"/>
        <v>0</v>
      </c>
    </row>
    <row r="131" spans="1:15">
      <c r="A131" s="12" t="s">
        <v>41</v>
      </c>
      <c r="B131" s="12">
        <v>1700</v>
      </c>
      <c r="C131" s="14">
        <v>0.38201545990000002</v>
      </c>
      <c r="D131" s="13">
        <v>0.74099999999999999</v>
      </c>
      <c r="E131" s="13">
        <v>56.5</v>
      </c>
      <c r="F131" s="13">
        <v>1.8</v>
      </c>
      <c r="G131" s="13">
        <v>0.47799999999999998</v>
      </c>
      <c r="H131" s="12">
        <v>1</v>
      </c>
      <c r="I131" s="15">
        <f t="shared" ref="I131:I194" si="12">F131</f>
        <v>1.8</v>
      </c>
      <c r="J131" s="15">
        <f t="shared" ref="J131:J194" si="13">G131</f>
        <v>0.47799999999999998</v>
      </c>
      <c r="K131" s="13">
        <v>1649.7</v>
      </c>
      <c r="L131" s="12">
        <f t="shared" ref="L131:L194" si="14">E131*D131*C131/12</f>
        <v>1.3328041876586127</v>
      </c>
      <c r="M131">
        <f t="shared" ref="M131:M194" si="15">ROUND(E131*D131*C131*102.79,0)</f>
        <v>1644</v>
      </c>
      <c r="N131">
        <f t="shared" ref="N131:N194" si="16">ROUND(I131*M131*0.002205,0)</f>
        <v>7</v>
      </c>
      <c r="O131">
        <f t="shared" ref="O131:O194" si="17">ROUND(J131*M131*0.002205,1)</f>
        <v>1.7</v>
      </c>
    </row>
    <row r="132" spans="1:15">
      <c r="A132" s="12" t="s">
        <v>41</v>
      </c>
      <c r="B132" s="12">
        <v>4340</v>
      </c>
      <c r="C132" s="14">
        <v>0.32477686160000002</v>
      </c>
      <c r="D132" s="13">
        <v>0.41299999999999998</v>
      </c>
      <c r="E132" s="13">
        <v>56.5</v>
      </c>
      <c r="F132" s="13">
        <v>0.7</v>
      </c>
      <c r="G132" s="13">
        <v>0.09</v>
      </c>
      <c r="H132" s="12">
        <v>1</v>
      </c>
      <c r="I132" s="15">
        <f t="shared" si="12"/>
        <v>0.7</v>
      </c>
      <c r="J132" s="15">
        <f t="shared" si="13"/>
        <v>0.09</v>
      </c>
      <c r="K132" s="13">
        <v>504.8</v>
      </c>
      <c r="L132" s="12">
        <f t="shared" si="14"/>
        <v>0.63154213975043338</v>
      </c>
      <c r="M132">
        <f t="shared" si="15"/>
        <v>779</v>
      </c>
      <c r="N132">
        <f t="shared" si="16"/>
        <v>1</v>
      </c>
      <c r="O132">
        <f t="shared" si="17"/>
        <v>0.2</v>
      </c>
    </row>
    <row r="133" spans="1:15">
      <c r="A133" s="12" t="s">
        <v>41</v>
      </c>
      <c r="B133" s="12">
        <v>2210</v>
      </c>
      <c r="C133" s="14">
        <v>1.7790016299999999E-2</v>
      </c>
      <c r="D133" s="13">
        <v>0.26800000000000002</v>
      </c>
      <c r="E133" s="13">
        <v>56.5</v>
      </c>
      <c r="F133" s="13">
        <v>1.92</v>
      </c>
      <c r="G133" s="13">
        <v>0.50600000000000001</v>
      </c>
      <c r="H133" s="12">
        <v>1</v>
      </c>
      <c r="I133" s="15">
        <f t="shared" si="12"/>
        <v>1.92</v>
      </c>
      <c r="J133" s="15">
        <f t="shared" si="13"/>
        <v>0.50600000000000001</v>
      </c>
      <c r="K133" s="13">
        <v>17.899999999999999</v>
      </c>
      <c r="L133" s="12">
        <f t="shared" si="14"/>
        <v>2.2448035567883332E-2</v>
      </c>
      <c r="M133">
        <f t="shared" si="15"/>
        <v>28</v>
      </c>
      <c r="N133">
        <f t="shared" si="16"/>
        <v>0</v>
      </c>
      <c r="O133">
        <f t="shared" si="17"/>
        <v>0</v>
      </c>
    </row>
    <row r="134" spans="1:15">
      <c r="A134" s="12" t="s">
        <v>41</v>
      </c>
      <c r="B134" s="12">
        <v>2210</v>
      </c>
      <c r="C134" s="14">
        <v>0.634917222</v>
      </c>
      <c r="D134" s="13">
        <v>0.26800000000000002</v>
      </c>
      <c r="E134" s="13">
        <v>56.5</v>
      </c>
      <c r="F134" s="13">
        <v>1.92</v>
      </c>
      <c r="G134" s="13">
        <v>0.50600000000000001</v>
      </c>
      <c r="H134" s="12">
        <v>1</v>
      </c>
      <c r="I134" s="15">
        <f t="shared" si="12"/>
        <v>1.92</v>
      </c>
      <c r="J134" s="15">
        <f t="shared" si="13"/>
        <v>0.50600000000000001</v>
      </c>
      <c r="K134" s="13">
        <v>640.4</v>
      </c>
      <c r="L134" s="12">
        <f t="shared" si="14"/>
        <v>0.80115971462700009</v>
      </c>
      <c r="M134">
        <f t="shared" si="15"/>
        <v>988</v>
      </c>
      <c r="N134">
        <f t="shared" si="16"/>
        <v>4</v>
      </c>
      <c r="O134">
        <f t="shared" si="17"/>
        <v>1.1000000000000001</v>
      </c>
    </row>
    <row r="135" spans="1:15">
      <c r="A135" s="12" t="s">
        <v>41</v>
      </c>
      <c r="B135" s="12">
        <v>1400</v>
      </c>
      <c r="C135" s="14">
        <v>1.5284391200000001E-2</v>
      </c>
      <c r="D135" s="13">
        <v>0.88700000000000001</v>
      </c>
      <c r="E135" s="13">
        <v>56.5</v>
      </c>
      <c r="F135" s="13">
        <v>1.93</v>
      </c>
      <c r="G135" s="13">
        <v>0.497</v>
      </c>
      <c r="H135" s="12">
        <v>1</v>
      </c>
      <c r="I135" s="15">
        <f t="shared" si="12"/>
        <v>1.93</v>
      </c>
      <c r="J135" s="15">
        <f t="shared" si="13"/>
        <v>0.497</v>
      </c>
      <c r="K135" s="13">
        <v>406.7</v>
      </c>
      <c r="L135" s="12">
        <f t="shared" si="14"/>
        <v>6.3832075598633339E-2</v>
      </c>
      <c r="M135">
        <f t="shared" si="15"/>
        <v>79</v>
      </c>
      <c r="N135">
        <f t="shared" si="16"/>
        <v>0</v>
      </c>
      <c r="O135">
        <f t="shared" si="17"/>
        <v>0.1</v>
      </c>
    </row>
    <row r="136" spans="1:15">
      <c r="A136" s="12" t="s">
        <v>41</v>
      </c>
      <c r="B136" s="12">
        <v>1200</v>
      </c>
      <c r="C136" s="14">
        <v>6.8155281999999996E-3</v>
      </c>
      <c r="D136" s="13">
        <v>0.30399999999999999</v>
      </c>
      <c r="E136" s="13">
        <v>56.5</v>
      </c>
      <c r="F136" s="13">
        <v>2.23</v>
      </c>
      <c r="G136" s="13">
        <v>0.316</v>
      </c>
      <c r="H136" s="12">
        <v>1</v>
      </c>
      <c r="I136" s="15">
        <f t="shared" si="12"/>
        <v>2.23</v>
      </c>
      <c r="J136" s="15">
        <f t="shared" si="13"/>
        <v>0.316</v>
      </c>
      <c r="K136" s="13">
        <v>77.5</v>
      </c>
      <c r="L136" s="12">
        <f t="shared" si="14"/>
        <v>9.755292696933331E-3</v>
      </c>
      <c r="M136">
        <f t="shared" si="15"/>
        <v>12</v>
      </c>
      <c r="N136">
        <f t="shared" si="16"/>
        <v>0</v>
      </c>
      <c r="O136">
        <f t="shared" si="17"/>
        <v>0</v>
      </c>
    </row>
    <row r="137" spans="1:15">
      <c r="A137" s="12" t="s">
        <v>41</v>
      </c>
      <c r="B137" s="12">
        <v>1400</v>
      </c>
      <c r="C137" s="14">
        <v>1.5535392703999999</v>
      </c>
      <c r="D137" s="13">
        <v>0.88700000000000001</v>
      </c>
      <c r="E137" s="13">
        <v>56.5</v>
      </c>
      <c r="F137" s="13">
        <v>1.93</v>
      </c>
      <c r="G137" s="13">
        <v>0.497</v>
      </c>
      <c r="H137" s="12">
        <v>1</v>
      </c>
      <c r="I137" s="15">
        <f t="shared" si="12"/>
        <v>1.93</v>
      </c>
      <c r="J137" s="15">
        <f t="shared" si="13"/>
        <v>0.497</v>
      </c>
      <c r="K137" s="13">
        <v>5317.2</v>
      </c>
      <c r="L137" s="12">
        <f t="shared" si="14"/>
        <v>6.4880331088109324</v>
      </c>
      <c r="M137">
        <f t="shared" si="15"/>
        <v>8003</v>
      </c>
      <c r="N137">
        <f t="shared" si="16"/>
        <v>34</v>
      </c>
      <c r="O137">
        <f t="shared" si="17"/>
        <v>8.8000000000000007</v>
      </c>
    </row>
    <row r="138" spans="1:15">
      <c r="A138" s="12" t="s">
        <v>41</v>
      </c>
      <c r="B138" s="12">
        <v>2210</v>
      </c>
      <c r="C138" s="14">
        <v>23.367717850999998</v>
      </c>
      <c r="D138" s="13">
        <v>0.26800000000000002</v>
      </c>
      <c r="E138" s="13">
        <v>56.5</v>
      </c>
      <c r="F138" s="13">
        <v>1.92</v>
      </c>
      <c r="G138" s="13">
        <v>0.50600000000000001</v>
      </c>
      <c r="H138" s="12">
        <v>1</v>
      </c>
      <c r="I138" s="15">
        <f t="shared" si="12"/>
        <v>1.92</v>
      </c>
      <c r="J138" s="15">
        <f t="shared" si="13"/>
        <v>0.50600000000000001</v>
      </c>
      <c r="K138" s="13">
        <v>23572.1</v>
      </c>
      <c r="L138" s="12">
        <f t="shared" si="14"/>
        <v>29.486165308320167</v>
      </c>
      <c r="M138">
        <f t="shared" si="15"/>
        <v>36371</v>
      </c>
      <c r="N138">
        <f t="shared" si="16"/>
        <v>154</v>
      </c>
      <c r="O138">
        <f t="shared" si="17"/>
        <v>40.6</v>
      </c>
    </row>
    <row r="139" spans="1:15">
      <c r="A139" s="12" t="s">
        <v>41</v>
      </c>
      <c r="B139" s="12">
        <v>4340</v>
      </c>
      <c r="C139" s="14">
        <v>0.47611551019999998</v>
      </c>
      <c r="D139" s="13">
        <v>0.309</v>
      </c>
      <c r="E139" s="13">
        <v>56.5</v>
      </c>
      <c r="F139" s="13">
        <v>0.7</v>
      </c>
      <c r="G139" s="13">
        <v>0.09</v>
      </c>
      <c r="H139" s="12">
        <v>1</v>
      </c>
      <c r="I139" s="15">
        <f t="shared" si="12"/>
        <v>0.7</v>
      </c>
      <c r="J139" s="15">
        <f t="shared" si="13"/>
        <v>0.09</v>
      </c>
      <c r="K139" s="13">
        <v>553.70000000000005</v>
      </c>
      <c r="L139" s="12">
        <f t="shared" si="14"/>
        <v>0.69268855290222497</v>
      </c>
      <c r="M139">
        <f t="shared" si="15"/>
        <v>854</v>
      </c>
      <c r="N139">
        <f t="shared" si="16"/>
        <v>1</v>
      </c>
      <c r="O139">
        <f t="shared" si="17"/>
        <v>0.2</v>
      </c>
    </row>
    <row r="140" spans="1:15">
      <c r="A140" s="12" t="s">
        <v>41</v>
      </c>
      <c r="B140" s="12">
        <v>4340</v>
      </c>
      <c r="C140" s="14">
        <v>0.38897182740000003</v>
      </c>
      <c r="D140" s="13">
        <v>0.309</v>
      </c>
      <c r="E140" s="13">
        <v>56.5</v>
      </c>
      <c r="F140" s="13">
        <v>0.7</v>
      </c>
      <c r="G140" s="13">
        <v>0.09</v>
      </c>
      <c r="H140" s="12">
        <v>1</v>
      </c>
      <c r="I140" s="15">
        <f t="shared" si="12"/>
        <v>0.7</v>
      </c>
      <c r="J140" s="15">
        <f t="shared" si="13"/>
        <v>0.09</v>
      </c>
      <c r="K140" s="13">
        <v>452.4</v>
      </c>
      <c r="L140" s="12">
        <f t="shared" si="14"/>
        <v>0.5659053873885751</v>
      </c>
      <c r="M140">
        <f t="shared" si="15"/>
        <v>698</v>
      </c>
      <c r="N140">
        <f t="shared" si="16"/>
        <v>1</v>
      </c>
      <c r="O140">
        <f t="shared" si="17"/>
        <v>0.1</v>
      </c>
    </row>
    <row r="141" spans="1:15">
      <c r="A141" s="12" t="s">
        <v>41</v>
      </c>
      <c r="B141" s="12">
        <v>1700</v>
      </c>
      <c r="C141" s="14">
        <v>14.6243569391</v>
      </c>
      <c r="D141" s="13">
        <v>0.74099999999999999</v>
      </c>
      <c r="E141" s="13">
        <v>56.5</v>
      </c>
      <c r="F141" s="13">
        <v>1.8</v>
      </c>
      <c r="G141" s="13">
        <v>0.47799999999999998</v>
      </c>
      <c r="H141" s="12">
        <v>1</v>
      </c>
      <c r="I141" s="15">
        <f t="shared" si="12"/>
        <v>1.8</v>
      </c>
      <c r="J141" s="15">
        <f t="shared" si="13"/>
        <v>0.47799999999999998</v>
      </c>
      <c r="K141" s="13">
        <v>40785.800000000003</v>
      </c>
      <c r="L141" s="12">
        <f t="shared" si="14"/>
        <v>51.022553315902513</v>
      </c>
      <c r="M141">
        <f t="shared" si="15"/>
        <v>62935</v>
      </c>
      <c r="N141">
        <f t="shared" si="16"/>
        <v>250</v>
      </c>
      <c r="O141">
        <f t="shared" si="17"/>
        <v>66.3</v>
      </c>
    </row>
    <row r="142" spans="1:15">
      <c r="A142" s="12" t="s">
        <v>41</v>
      </c>
      <c r="B142" s="12">
        <v>4110</v>
      </c>
      <c r="C142" s="14">
        <v>3.4603809264000001</v>
      </c>
      <c r="D142" s="13">
        <v>0.41299999999999998</v>
      </c>
      <c r="E142" s="13">
        <v>56.5</v>
      </c>
      <c r="F142" s="13">
        <v>0.7</v>
      </c>
      <c r="G142" s="13">
        <v>0.09</v>
      </c>
      <c r="H142" s="12">
        <v>1</v>
      </c>
      <c r="I142" s="15">
        <f t="shared" si="12"/>
        <v>0.7</v>
      </c>
      <c r="J142" s="15">
        <f t="shared" si="13"/>
        <v>0.09</v>
      </c>
      <c r="K142" s="13">
        <v>6186.7</v>
      </c>
      <c r="L142" s="12">
        <f t="shared" si="14"/>
        <v>6.7288548939234003</v>
      </c>
      <c r="M142">
        <f t="shared" si="15"/>
        <v>8300</v>
      </c>
      <c r="N142">
        <f t="shared" si="16"/>
        <v>13</v>
      </c>
      <c r="O142">
        <f t="shared" si="17"/>
        <v>1.6</v>
      </c>
    </row>
    <row r="143" spans="1:15">
      <c r="A143" s="12" t="s">
        <v>41</v>
      </c>
      <c r="B143" s="12">
        <v>1200</v>
      </c>
      <c r="C143" s="14">
        <v>18.887429902800001</v>
      </c>
      <c r="D143" s="13">
        <v>0.30399999999999999</v>
      </c>
      <c r="E143" s="13">
        <v>56.5</v>
      </c>
      <c r="F143" s="13">
        <v>2.23</v>
      </c>
      <c r="G143" s="13">
        <v>0.316</v>
      </c>
      <c r="H143" s="12">
        <v>1</v>
      </c>
      <c r="I143" s="15">
        <f t="shared" si="12"/>
        <v>2.23</v>
      </c>
      <c r="J143" s="15">
        <f t="shared" si="13"/>
        <v>0.316</v>
      </c>
      <c r="K143" s="13">
        <v>21610.400000000001</v>
      </c>
      <c r="L143" s="12">
        <f t="shared" si="14"/>
        <v>27.034208000874401</v>
      </c>
      <c r="M143">
        <f t="shared" si="15"/>
        <v>33346</v>
      </c>
      <c r="N143">
        <f t="shared" si="16"/>
        <v>164</v>
      </c>
      <c r="O143">
        <f t="shared" si="17"/>
        <v>23.2</v>
      </c>
    </row>
    <row r="144" spans="1:15">
      <c r="A144" s="12" t="s">
        <v>41</v>
      </c>
      <c r="B144" s="12">
        <v>4340</v>
      </c>
      <c r="C144" s="14">
        <v>3.4891149999999999E-4</v>
      </c>
      <c r="D144" s="13">
        <v>0.309</v>
      </c>
      <c r="E144" s="13">
        <v>56.5</v>
      </c>
      <c r="F144" s="13">
        <v>0.7</v>
      </c>
      <c r="G144" s="13">
        <v>0.09</v>
      </c>
      <c r="H144" s="12">
        <v>1</v>
      </c>
      <c r="I144" s="15">
        <f t="shared" si="12"/>
        <v>0.7</v>
      </c>
      <c r="J144" s="15">
        <f t="shared" si="13"/>
        <v>0.09</v>
      </c>
      <c r="K144" s="13">
        <v>0.4</v>
      </c>
      <c r="L144" s="12">
        <f t="shared" si="14"/>
        <v>5.0762261856250005E-4</v>
      </c>
      <c r="M144">
        <f t="shared" si="15"/>
        <v>1</v>
      </c>
      <c r="N144">
        <f t="shared" si="16"/>
        <v>0</v>
      </c>
      <c r="O144">
        <f t="shared" si="17"/>
        <v>0</v>
      </c>
    </row>
    <row r="145" spans="1:15">
      <c r="A145" s="12" t="s">
        <v>41</v>
      </c>
      <c r="B145" s="12">
        <v>1400</v>
      </c>
      <c r="C145" s="14">
        <v>0.21787771389999999</v>
      </c>
      <c r="D145" s="13">
        <v>0.88800000000000001</v>
      </c>
      <c r="E145" s="13">
        <v>56.5</v>
      </c>
      <c r="F145" s="13">
        <v>1.93</v>
      </c>
      <c r="G145" s="13">
        <v>0.497</v>
      </c>
      <c r="H145" s="12">
        <v>1</v>
      </c>
      <c r="I145" s="15">
        <f t="shared" si="12"/>
        <v>1.93</v>
      </c>
      <c r="J145" s="15">
        <f t="shared" si="13"/>
        <v>0.497</v>
      </c>
      <c r="K145" s="13">
        <v>728.1</v>
      </c>
      <c r="L145" s="12">
        <f t="shared" si="14"/>
        <v>0.91094672181589997</v>
      </c>
      <c r="M145">
        <f t="shared" si="15"/>
        <v>1124</v>
      </c>
      <c r="N145">
        <f t="shared" si="16"/>
        <v>5</v>
      </c>
      <c r="O145">
        <f t="shared" si="17"/>
        <v>1.2</v>
      </c>
    </row>
    <row r="146" spans="1:15">
      <c r="A146" s="12" t="s">
        <v>41</v>
      </c>
      <c r="B146" s="12">
        <v>4110</v>
      </c>
      <c r="C146" s="14">
        <v>15.426322645400001</v>
      </c>
      <c r="D146" s="13">
        <v>0.309</v>
      </c>
      <c r="E146" s="13">
        <v>56.5</v>
      </c>
      <c r="F146" s="13">
        <v>0.7</v>
      </c>
      <c r="G146" s="13">
        <v>0.09</v>
      </c>
      <c r="H146" s="12">
        <v>1</v>
      </c>
      <c r="I146" s="15">
        <f t="shared" si="12"/>
        <v>0.7</v>
      </c>
      <c r="J146" s="15">
        <f t="shared" si="13"/>
        <v>0.09</v>
      </c>
      <c r="K146" s="13">
        <v>18522.2</v>
      </c>
      <c r="L146" s="12">
        <f t="shared" si="14"/>
        <v>22.443371158726325</v>
      </c>
      <c r="M146">
        <f t="shared" si="15"/>
        <v>27683</v>
      </c>
      <c r="N146">
        <f t="shared" si="16"/>
        <v>43</v>
      </c>
      <c r="O146">
        <f t="shared" si="17"/>
        <v>5.5</v>
      </c>
    </row>
    <row r="147" spans="1:15">
      <c r="A147" s="12" t="s">
        <v>41</v>
      </c>
      <c r="B147" s="12">
        <v>1200</v>
      </c>
      <c r="C147" s="14">
        <v>0.45513026169999998</v>
      </c>
      <c r="D147" s="13">
        <v>0.30399999999999999</v>
      </c>
      <c r="E147" s="13">
        <v>56.5</v>
      </c>
      <c r="F147" s="13">
        <v>2.23</v>
      </c>
      <c r="G147" s="13">
        <v>0.316</v>
      </c>
      <c r="H147" s="12">
        <v>1</v>
      </c>
      <c r="I147" s="15">
        <f t="shared" si="12"/>
        <v>2.23</v>
      </c>
      <c r="J147" s="15">
        <f t="shared" si="13"/>
        <v>0.316</v>
      </c>
      <c r="K147" s="13">
        <v>520.70000000000005</v>
      </c>
      <c r="L147" s="12">
        <f t="shared" si="14"/>
        <v>0.6514431145799332</v>
      </c>
      <c r="M147">
        <f t="shared" si="15"/>
        <v>804</v>
      </c>
      <c r="N147">
        <f t="shared" si="16"/>
        <v>4</v>
      </c>
      <c r="O147">
        <f t="shared" si="17"/>
        <v>0.6</v>
      </c>
    </row>
    <row r="148" spans="1:15">
      <c r="A148" s="12" t="s">
        <v>41</v>
      </c>
      <c r="B148" s="12">
        <v>8310</v>
      </c>
      <c r="C148" s="14">
        <v>0.28192670050000002</v>
      </c>
      <c r="D148" s="13">
        <v>0.82499999999999996</v>
      </c>
      <c r="E148" s="13">
        <v>56.5</v>
      </c>
      <c r="F148" s="13">
        <v>1.79</v>
      </c>
      <c r="G148" s="13">
        <v>0.31</v>
      </c>
      <c r="H148" s="12">
        <v>1</v>
      </c>
      <c r="I148" s="15">
        <f t="shared" si="12"/>
        <v>1.79</v>
      </c>
      <c r="J148" s="15">
        <f t="shared" si="13"/>
        <v>0.31</v>
      </c>
      <c r="K148" s="13">
        <v>1178.2</v>
      </c>
      <c r="L148" s="12">
        <f t="shared" si="14"/>
        <v>1.0951090272546875</v>
      </c>
      <c r="M148">
        <f t="shared" si="15"/>
        <v>1351</v>
      </c>
      <c r="N148">
        <f t="shared" si="16"/>
        <v>5</v>
      </c>
      <c r="O148">
        <f t="shared" si="17"/>
        <v>0.9</v>
      </c>
    </row>
    <row r="149" spans="1:15">
      <c r="A149" s="12" t="s">
        <v>41</v>
      </c>
      <c r="B149" s="12">
        <v>4110</v>
      </c>
      <c r="C149" s="14">
        <v>0.36382742699999998</v>
      </c>
      <c r="D149" s="13">
        <v>0.41299999999999998</v>
      </c>
      <c r="E149" s="13">
        <v>56.5</v>
      </c>
      <c r="F149" s="13">
        <v>0.7</v>
      </c>
      <c r="G149" s="13">
        <v>0.09</v>
      </c>
      <c r="H149" s="12">
        <v>1</v>
      </c>
      <c r="I149" s="15">
        <f t="shared" si="12"/>
        <v>0.7</v>
      </c>
      <c r="J149" s="15">
        <f t="shared" si="13"/>
        <v>0.09</v>
      </c>
      <c r="K149" s="13">
        <v>653.20000000000005</v>
      </c>
      <c r="L149" s="12">
        <f t="shared" si="14"/>
        <v>0.70747759127762488</v>
      </c>
      <c r="M149">
        <f t="shared" si="15"/>
        <v>873</v>
      </c>
      <c r="N149">
        <f t="shared" si="16"/>
        <v>1</v>
      </c>
      <c r="O149">
        <f t="shared" si="17"/>
        <v>0.2</v>
      </c>
    </row>
    <row r="150" spans="1:15">
      <c r="A150" s="12" t="s">
        <v>41</v>
      </c>
      <c r="B150" s="12">
        <v>4110</v>
      </c>
      <c r="C150" s="14">
        <v>5.2523822214999996</v>
      </c>
      <c r="D150" s="13">
        <v>0.41299999999999998</v>
      </c>
      <c r="E150" s="13">
        <v>56.5</v>
      </c>
      <c r="F150" s="13">
        <v>0.7</v>
      </c>
      <c r="G150" s="13">
        <v>0.09</v>
      </c>
      <c r="H150" s="12">
        <v>1</v>
      </c>
      <c r="I150" s="15">
        <f t="shared" si="12"/>
        <v>0.7</v>
      </c>
      <c r="J150" s="15">
        <f t="shared" si="13"/>
        <v>0.09</v>
      </c>
      <c r="K150" s="13">
        <v>8268.7000000000007</v>
      </c>
      <c r="L150" s="12">
        <f t="shared" si="14"/>
        <v>10.213476078965977</v>
      </c>
      <c r="M150">
        <f t="shared" si="15"/>
        <v>12598</v>
      </c>
      <c r="N150">
        <f t="shared" si="16"/>
        <v>19</v>
      </c>
      <c r="O150">
        <f t="shared" si="17"/>
        <v>2.5</v>
      </c>
    </row>
    <row r="151" spans="1:15">
      <c r="A151" s="12" t="s">
        <v>41</v>
      </c>
      <c r="B151" s="12">
        <v>4110</v>
      </c>
      <c r="C151" s="14">
        <v>0.31112986180000002</v>
      </c>
      <c r="D151" s="13">
        <v>0.309</v>
      </c>
      <c r="E151" s="13">
        <v>56.5</v>
      </c>
      <c r="F151" s="13">
        <v>0.7</v>
      </c>
      <c r="G151" s="13">
        <v>0.09</v>
      </c>
      <c r="H151" s="12">
        <v>1</v>
      </c>
      <c r="I151" s="15">
        <f t="shared" si="12"/>
        <v>0.7</v>
      </c>
      <c r="J151" s="15">
        <f t="shared" si="13"/>
        <v>0.09</v>
      </c>
      <c r="K151" s="13">
        <v>434.7</v>
      </c>
      <c r="L151" s="12">
        <f t="shared" si="14"/>
        <v>0.45265505768627506</v>
      </c>
      <c r="M151">
        <f t="shared" si="15"/>
        <v>558</v>
      </c>
      <c r="N151">
        <f t="shared" si="16"/>
        <v>1</v>
      </c>
      <c r="O151">
        <f t="shared" si="17"/>
        <v>0.1</v>
      </c>
    </row>
    <row r="152" spans="1:15">
      <c r="A152" s="12" t="s">
        <v>41</v>
      </c>
      <c r="B152" s="12">
        <v>4110</v>
      </c>
      <c r="C152" s="14">
        <v>1.8905698700000001E-2</v>
      </c>
      <c r="D152" s="13">
        <v>0.41299999999999998</v>
      </c>
      <c r="E152" s="13">
        <v>56.5</v>
      </c>
      <c r="F152" s="13">
        <v>0.7</v>
      </c>
      <c r="G152" s="13">
        <v>0.09</v>
      </c>
      <c r="H152" s="12">
        <v>1</v>
      </c>
      <c r="I152" s="15">
        <f t="shared" si="12"/>
        <v>0.7</v>
      </c>
      <c r="J152" s="15">
        <f t="shared" si="13"/>
        <v>0.09</v>
      </c>
      <c r="K152" s="13">
        <v>29.4</v>
      </c>
      <c r="L152" s="12">
        <f t="shared" si="14"/>
        <v>3.6762918859595831E-2</v>
      </c>
      <c r="M152">
        <f t="shared" si="15"/>
        <v>45</v>
      </c>
      <c r="N152">
        <f t="shared" si="16"/>
        <v>0</v>
      </c>
      <c r="O152">
        <f t="shared" si="17"/>
        <v>0</v>
      </c>
    </row>
    <row r="153" spans="1:15">
      <c r="A153" s="12" t="s">
        <v>41</v>
      </c>
      <c r="B153" s="12">
        <v>4110</v>
      </c>
      <c r="C153" s="14">
        <v>2.1340829181999998</v>
      </c>
      <c r="D153" s="13">
        <v>0.41299999999999998</v>
      </c>
      <c r="E153" s="13">
        <v>56.5</v>
      </c>
      <c r="F153" s="13">
        <v>0.7</v>
      </c>
      <c r="G153" s="13">
        <v>0.09</v>
      </c>
      <c r="H153" s="12">
        <v>1</v>
      </c>
      <c r="I153" s="15">
        <f t="shared" si="12"/>
        <v>0.7</v>
      </c>
      <c r="J153" s="15">
        <f t="shared" si="13"/>
        <v>0.09</v>
      </c>
      <c r="K153" s="13">
        <v>3317.2</v>
      </c>
      <c r="L153" s="12">
        <f t="shared" si="14"/>
        <v>4.1498131545614916</v>
      </c>
      <c r="M153">
        <f t="shared" si="15"/>
        <v>5119</v>
      </c>
      <c r="N153">
        <f t="shared" si="16"/>
        <v>8</v>
      </c>
      <c r="O153">
        <f t="shared" si="17"/>
        <v>1</v>
      </c>
    </row>
    <row r="154" spans="1:15">
      <c r="A154" s="12" t="s">
        <v>41</v>
      </c>
      <c r="B154" s="12">
        <v>4110</v>
      </c>
      <c r="C154" s="14">
        <v>0.18685978549999999</v>
      </c>
      <c r="D154" s="13">
        <v>0.41299999999999998</v>
      </c>
      <c r="E154" s="13">
        <v>56.5</v>
      </c>
      <c r="F154" s="13">
        <v>0.7</v>
      </c>
      <c r="G154" s="13">
        <v>0.09</v>
      </c>
      <c r="H154" s="12">
        <v>1</v>
      </c>
      <c r="I154" s="15">
        <f t="shared" si="12"/>
        <v>0.7</v>
      </c>
      <c r="J154" s="15">
        <f t="shared" si="13"/>
        <v>0.09</v>
      </c>
      <c r="K154" s="13">
        <v>290.5</v>
      </c>
      <c r="L154" s="12">
        <f t="shared" si="14"/>
        <v>0.36335663872914581</v>
      </c>
      <c r="M154">
        <f t="shared" si="15"/>
        <v>448</v>
      </c>
      <c r="N154">
        <f t="shared" si="16"/>
        <v>1</v>
      </c>
      <c r="O154">
        <f t="shared" si="17"/>
        <v>0.1</v>
      </c>
    </row>
    <row r="155" spans="1:15">
      <c r="A155" s="12" t="s">
        <v>41</v>
      </c>
      <c r="B155" s="12">
        <v>1400</v>
      </c>
      <c r="C155" s="14">
        <v>4.1937980251999996</v>
      </c>
      <c r="D155" s="13">
        <v>0.88800000000000001</v>
      </c>
      <c r="E155" s="13">
        <v>56.5</v>
      </c>
      <c r="F155" s="13">
        <v>1.93</v>
      </c>
      <c r="G155" s="13">
        <v>0.497</v>
      </c>
      <c r="H155" s="12">
        <v>1</v>
      </c>
      <c r="I155" s="15">
        <f t="shared" si="12"/>
        <v>1.93</v>
      </c>
      <c r="J155" s="15">
        <f t="shared" si="13"/>
        <v>0.497</v>
      </c>
      <c r="K155" s="13">
        <v>14016.4</v>
      </c>
      <c r="L155" s="12">
        <f t="shared" si="14"/>
        <v>17.534269543361201</v>
      </c>
      <c r="M155">
        <f t="shared" si="15"/>
        <v>21628</v>
      </c>
      <c r="N155">
        <f t="shared" si="16"/>
        <v>92</v>
      </c>
      <c r="O155">
        <f t="shared" si="17"/>
        <v>23.7</v>
      </c>
    </row>
    <row r="156" spans="1:15">
      <c r="A156" s="12" t="s">
        <v>41</v>
      </c>
      <c r="B156" s="12">
        <v>4110</v>
      </c>
      <c r="C156" s="14">
        <v>0.1291926142</v>
      </c>
      <c r="D156" s="13">
        <v>0.41299999999999998</v>
      </c>
      <c r="E156" s="13">
        <v>56.5</v>
      </c>
      <c r="F156" s="13">
        <v>0.7</v>
      </c>
      <c r="G156" s="13">
        <v>0.09</v>
      </c>
      <c r="H156" s="12">
        <v>1</v>
      </c>
      <c r="I156" s="15">
        <f t="shared" si="12"/>
        <v>0.7</v>
      </c>
      <c r="J156" s="15">
        <f t="shared" si="13"/>
        <v>0.09</v>
      </c>
      <c r="K156" s="13">
        <v>200.8</v>
      </c>
      <c r="L156" s="12">
        <f t="shared" si="14"/>
        <v>0.25122042133749162</v>
      </c>
      <c r="M156">
        <f t="shared" si="15"/>
        <v>310</v>
      </c>
      <c r="N156">
        <f t="shared" si="16"/>
        <v>0</v>
      </c>
      <c r="O156">
        <f t="shared" si="17"/>
        <v>0.1</v>
      </c>
    </row>
    <row r="157" spans="1:15">
      <c r="A157" s="12" t="s">
        <v>41</v>
      </c>
      <c r="B157" s="12">
        <v>4110</v>
      </c>
      <c r="C157" s="14">
        <v>7.27211678E-2</v>
      </c>
      <c r="D157" s="13">
        <v>0.41299999999999998</v>
      </c>
      <c r="E157" s="13">
        <v>56.5</v>
      </c>
      <c r="F157" s="13">
        <v>0.7</v>
      </c>
      <c r="G157" s="13">
        <v>0.09</v>
      </c>
      <c r="H157" s="12">
        <v>1</v>
      </c>
      <c r="I157" s="15">
        <f t="shared" si="12"/>
        <v>0.7</v>
      </c>
      <c r="J157" s="15">
        <f t="shared" si="13"/>
        <v>0.09</v>
      </c>
      <c r="K157" s="13">
        <v>113</v>
      </c>
      <c r="L157" s="12">
        <f t="shared" si="14"/>
        <v>0.14140934083575832</v>
      </c>
      <c r="M157">
        <f t="shared" si="15"/>
        <v>174</v>
      </c>
      <c r="N157">
        <f t="shared" si="16"/>
        <v>0</v>
      </c>
      <c r="O157">
        <f t="shared" si="17"/>
        <v>0</v>
      </c>
    </row>
    <row r="158" spans="1:15">
      <c r="A158" s="12" t="s">
        <v>41</v>
      </c>
      <c r="B158" s="12">
        <v>4340</v>
      </c>
      <c r="C158" s="14">
        <v>6.7580400000000001E-5</v>
      </c>
      <c r="D158" s="13">
        <v>0.309</v>
      </c>
      <c r="E158" s="13">
        <v>56.5</v>
      </c>
      <c r="F158" s="13">
        <v>0.7</v>
      </c>
      <c r="G158" s="13">
        <v>0.09</v>
      </c>
      <c r="H158" s="12">
        <v>1</v>
      </c>
      <c r="I158" s="15">
        <f t="shared" si="12"/>
        <v>0.7</v>
      </c>
      <c r="J158" s="15">
        <f t="shared" si="13"/>
        <v>0.09</v>
      </c>
      <c r="K158" s="13">
        <v>0.1</v>
      </c>
      <c r="L158" s="12">
        <f t="shared" si="14"/>
        <v>9.8321034450000005E-5</v>
      </c>
      <c r="M158">
        <f t="shared" si="15"/>
        <v>0</v>
      </c>
      <c r="N158">
        <f t="shared" si="16"/>
        <v>0</v>
      </c>
      <c r="O158">
        <f t="shared" si="17"/>
        <v>0</v>
      </c>
    </row>
    <row r="159" spans="1:15">
      <c r="A159" s="12" t="s">
        <v>41</v>
      </c>
      <c r="B159" s="12">
        <v>4340</v>
      </c>
      <c r="C159" s="14">
        <v>64.2771019387</v>
      </c>
      <c r="D159" s="13">
        <v>0.309</v>
      </c>
      <c r="E159" s="13">
        <v>56.5</v>
      </c>
      <c r="F159" s="13">
        <v>0.7</v>
      </c>
      <c r="G159" s="13">
        <v>0.09</v>
      </c>
      <c r="H159" s="12">
        <v>1</v>
      </c>
      <c r="I159" s="15">
        <f t="shared" si="12"/>
        <v>0.7</v>
      </c>
      <c r="J159" s="15">
        <f t="shared" si="13"/>
        <v>0.09</v>
      </c>
      <c r="K159" s="13">
        <v>74753</v>
      </c>
      <c r="L159" s="12">
        <f t="shared" si="14"/>
        <v>93.515148683066172</v>
      </c>
      <c r="M159">
        <f t="shared" si="15"/>
        <v>115349</v>
      </c>
      <c r="N159">
        <f t="shared" si="16"/>
        <v>178</v>
      </c>
      <c r="O159">
        <f t="shared" si="17"/>
        <v>22.9</v>
      </c>
    </row>
    <row r="160" spans="1:15">
      <c r="A160" s="12" t="s">
        <v>41</v>
      </c>
      <c r="B160" s="12">
        <v>4340</v>
      </c>
      <c r="C160" s="14">
        <v>7.1624890024000001</v>
      </c>
      <c r="D160" s="13">
        <v>0.309</v>
      </c>
      <c r="E160" s="13">
        <v>56.5</v>
      </c>
      <c r="F160" s="13">
        <v>0.7</v>
      </c>
      <c r="G160" s="13">
        <v>0.09</v>
      </c>
      <c r="H160" s="12">
        <v>1</v>
      </c>
      <c r="I160" s="15">
        <f t="shared" si="12"/>
        <v>0.7</v>
      </c>
      <c r="J160" s="15">
        <f t="shared" si="13"/>
        <v>0.09</v>
      </c>
      <c r="K160" s="13">
        <v>8329.9</v>
      </c>
      <c r="L160" s="12">
        <f t="shared" si="14"/>
        <v>10.420526187366701</v>
      </c>
      <c r="M160">
        <f t="shared" si="15"/>
        <v>12854</v>
      </c>
      <c r="N160">
        <f t="shared" si="16"/>
        <v>20</v>
      </c>
      <c r="O160">
        <f t="shared" si="17"/>
        <v>2.6</v>
      </c>
    </row>
    <row r="161" spans="1:15">
      <c r="A161" s="12" t="s">
        <v>41</v>
      </c>
      <c r="B161" s="12">
        <v>2240</v>
      </c>
      <c r="C161" s="14">
        <v>0.29166968640000002</v>
      </c>
      <c r="D161" s="13">
        <v>0.26800000000000002</v>
      </c>
      <c r="E161" s="13">
        <v>56.5</v>
      </c>
      <c r="F161" s="13">
        <v>1.59</v>
      </c>
      <c r="G161" s="13">
        <v>0.25</v>
      </c>
      <c r="H161" s="12">
        <v>1</v>
      </c>
      <c r="I161" s="15">
        <f t="shared" si="12"/>
        <v>1.59</v>
      </c>
      <c r="J161" s="15">
        <f t="shared" si="13"/>
        <v>0.25</v>
      </c>
      <c r="K161" s="13">
        <v>294.2</v>
      </c>
      <c r="L161" s="12">
        <f t="shared" si="14"/>
        <v>0.36803853262240005</v>
      </c>
      <c r="M161">
        <f t="shared" si="15"/>
        <v>454</v>
      </c>
      <c r="N161">
        <f t="shared" si="16"/>
        <v>2</v>
      </c>
      <c r="O161">
        <f t="shared" si="17"/>
        <v>0.3</v>
      </c>
    </row>
    <row r="162" spans="1:15">
      <c r="A162" s="12" t="s">
        <v>41</v>
      </c>
      <c r="B162" s="12">
        <v>4340</v>
      </c>
      <c r="C162" s="14">
        <v>16.0190285945</v>
      </c>
      <c r="D162" s="13">
        <v>0.41299999999999998</v>
      </c>
      <c r="E162" s="13">
        <v>56.5</v>
      </c>
      <c r="F162" s="13">
        <v>0.7</v>
      </c>
      <c r="G162" s="13">
        <v>0.09</v>
      </c>
      <c r="H162" s="12">
        <v>1</v>
      </c>
      <c r="I162" s="15">
        <f t="shared" si="12"/>
        <v>0.7</v>
      </c>
      <c r="J162" s="15">
        <f t="shared" si="13"/>
        <v>0.09</v>
      </c>
      <c r="K162" s="13">
        <v>24900</v>
      </c>
      <c r="L162" s="12">
        <f t="shared" si="14"/>
        <v>31.149668561530021</v>
      </c>
      <c r="M162">
        <f t="shared" si="15"/>
        <v>38422</v>
      </c>
      <c r="N162">
        <f t="shared" si="16"/>
        <v>59</v>
      </c>
      <c r="O162">
        <f t="shared" si="17"/>
        <v>7.6</v>
      </c>
    </row>
    <row r="163" spans="1:15">
      <c r="A163" s="12" t="s">
        <v>41</v>
      </c>
      <c r="B163" s="12">
        <v>2240</v>
      </c>
      <c r="C163" s="14">
        <v>6.6160855225999997</v>
      </c>
      <c r="D163" s="13">
        <v>0.26800000000000002</v>
      </c>
      <c r="E163" s="13">
        <v>56.5</v>
      </c>
      <c r="F163" s="13">
        <v>1.59</v>
      </c>
      <c r="G163" s="13">
        <v>0.25</v>
      </c>
      <c r="H163" s="12">
        <v>1</v>
      </c>
      <c r="I163" s="15">
        <f t="shared" si="12"/>
        <v>1.59</v>
      </c>
      <c r="J163" s="15">
        <f t="shared" si="13"/>
        <v>0.25</v>
      </c>
      <c r="K163" s="13">
        <v>6673.5</v>
      </c>
      <c r="L163" s="12">
        <f t="shared" si="14"/>
        <v>8.3483972486007669</v>
      </c>
      <c r="M163">
        <f t="shared" si="15"/>
        <v>10298</v>
      </c>
      <c r="N163">
        <f t="shared" si="16"/>
        <v>36</v>
      </c>
      <c r="O163">
        <f t="shared" si="17"/>
        <v>5.7</v>
      </c>
    </row>
    <row r="164" spans="1:15">
      <c r="A164" s="12" t="s">
        <v>41</v>
      </c>
      <c r="B164" s="12">
        <v>1600</v>
      </c>
      <c r="C164" s="14">
        <v>0.82739965940000004</v>
      </c>
      <c r="D164" s="13">
        <v>0.30399999999999999</v>
      </c>
      <c r="E164" s="13">
        <v>56.5</v>
      </c>
      <c r="F164" s="13">
        <v>1.18</v>
      </c>
      <c r="G164" s="13">
        <v>0.15</v>
      </c>
      <c r="H164" s="12">
        <v>1</v>
      </c>
      <c r="I164" s="15">
        <f t="shared" si="12"/>
        <v>1.18</v>
      </c>
      <c r="J164" s="15">
        <f t="shared" si="13"/>
        <v>0.15</v>
      </c>
      <c r="K164" s="13">
        <v>946.6</v>
      </c>
      <c r="L164" s="12">
        <f t="shared" si="14"/>
        <v>1.1842847124878666</v>
      </c>
      <c r="M164">
        <f t="shared" si="15"/>
        <v>1461</v>
      </c>
      <c r="N164">
        <f t="shared" si="16"/>
        <v>4</v>
      </c>
      <c r="O164">
        <f t="shared" si="17"/>
        <v>0.5</v>
      </c>
    </row>
    <row r="165" spans="1:15">
      <c r="A165" s="12" t="s">
        <v>41</v>
      </c>
      <c r="B165" s="12">
        <v>4110</v>
      </c>
      <c r="C165" s="14">
        <v>1.0507777763999999</v>
      </c>
      <c r="D165" s="13">
        <v>0.41299999999999998</v>
      </c>
      <c r="E165" s="13">
        <v>56.5</v>
      </c>
      <c r="F165" s="13">
        <v>0.7</v>
      </c>
      <c r="G165" s="13">
        <v>0.09</v>
      </c>
      <c r="H165" s="12">
        <v>1</v>
      </c>
      <c r="I165" s="15">
        <f t="shared" si="12"/>
        <v>0.7</v>
      </c>
      <c r="J165" s="15">
        <f t="shared" si="13"/>
        <v>0.09</v>
      </c>
      <c r="K165" s="13">
        <v>1633.3</v>
      </c>
      <c r="L165" s="12">
        <f t="shared" si="14"/>
        <v>2.0432811686171495</v>
      </c>
      <c r="M165">
        <f t="shared" si="15"/>
        <v>2520</v>
      </c>
      <c r="N165">
        <f t="shared" si="16"/>
        <v>4</v>
      </c>
      <c r="O165">
        <f t="shared" si="17"/>
        <v>0.5</v>
      </c>
    </row>
    <row r="166" spans="1:15">
      <c r="A166" s="12" t="s">
        <v>41</v>
      </c>
      <c r="B166" s="12">
        <v>1600</v>
      </c>
      <c r="C166" s="14">
        <v>1.7295590000000001E-4</v>
      </c>
      <c r="D166" s="13">
        <v>0.30399999999999999</v>
      </c>
      <c r="E166" s="13">
        <v>56.5</v>
      </c>
      <c r="F166" s="13">
        <v>1.18</v>
      </c>
      <c r="G166" s="13">
        <v>0.15</v>
      </c>
      <c r="H166" s="12">
        <v>1</v>
      </c>
      <c r="I166" s="15">
        <f t="shared" si="12"/>
        <v>1.18</v>
      </c>
      <c r="J166" s="15">
        <f t="shared" si="13"/>
        <v>0.15</v>
      </c>
      <c r="K166" s="13">
        <v>0.2</v>
      </c>
      <c r="L166" s="12">
        <f t="shared" si="14"/>
        <v>2.4755754486666663E-4</v>
      </c>
      <c r="M166">
        <f t="shared" si="15"/>
        <v>0</v>
      </c>
      <c r="N166">
        <f t="shared" si="16"/>
        <v>0</v>
      </c>
      <c r="O166">
        <f t="shared" si="17"/>
        <v>0</v>
      </c>
    </row>
    <row r="167" spans="1:15">
      <c r="A167" s="12" t="s">
        <v>41</v>
      </c>
      <c r="B167" s="12">
        <v>1180</v>
      </c>
      <c r="C167" s="14">
        <v>2.7519497099999998E-2</v>
      </c>
      <c r="D167" s="13">
        <v>0.39</v>
      </c>
      <c r="E167" s="13">
        <v>56.5</v>
      </c>
      <c r="F167" s="13">
        <v>1.05</v>
      </c>
      <c r="G167" s="13">
        <v>0.22</v>
      </c>
      <c r="H167" s="12">
        <v>1</v>
      </c>
      <c r="I167" s="15">
        <f t="shared" si="12"/>
        <v>1.05</v>
      </c>
      <c r="J167" s="15">
        <f t="shared" si="13"/>
        <v>0.22</v>
      </c>
      <c r="K167" s="13">
        <v>40.4</v>
      </c>
      <c r="L167" s="12">
        <f t="shared" si="14"/>
        <v>5.0532676549874998E-2</v>
      </c>
      <c r="M167">
        <f t="shared" si="15"/>
        <v>62</v>
      </c>
      <c r="N167">
        <f t="shared" si="16"/>
        <v>0</v>
      </c>
      <c r="O167">
        <f t="shared" si="17"/>
        <v>0</v>
      </c>
    </row>
    <row r="168" spans="1:15">
      <c r="A168" s="12" t="s">
        <v>41</v>
      </c>
      <c r="B168" s="12">
        <v>1180</v>
      </c>
      <c r="C168" s="14">
        <v>5.3371177300000003E-2</v>
      </c>
      <c r="D168" s="13">
        <v>0.39</v>
      </c>
      <c r="E168" s="13">
        <v>56.5</v>
      </c>
      <c r="F168" s="13">
        <v>1.05</v>
      </c>
      <c r="G168" s="13">
        <v>0.22</v>
      </c>
      <c r="H168" s="12">
        <v>1</v>
      </c>
      <c r="I168" s="15">
        <f t="shared" si="12"/>
        <v>1.05</v>
      </c>
      <c r="J168" s="15">
        <f t="shared" si="13"/>
        <v>0.22</v>
      </c>
      <c r="K168" s="13">
        <v>78.3</v>
      </c>
      <c r="L168" s="12">
        <f t="shared" si="14"/>
        <v>9.8002824317124995E-2</v>
      </c>
      <c r="M168">
        <f t="shared" si="15"/>
        <v>121</v>
      </c>
      <c r="N168">
        <f t="shared" si="16"/>
        <v>0</v>
      </c>
      <c r="O168">
        <f t="shared" si="17"/>
        <v>0.1</v>
      </c>
    </row>
    <row r="169" spans="1:15">
      <c r="A169" s="12" t="s">
        <v>41</v>
      </c>
      <c r="B169" s="12">
        <v>4340</v>
      </c>
      <c r="C169" s="14">
        <v>7.8810339999999999E-4</v>
      </c>
      <c r="D169" s="13">
        <v>0.41299999999999998</v>
      </c>
      <c r="E169" s="13">
        <v>56.5</v>
      </c>
      <c r="F169" s="13">
        <v>0.7</v>
      </c>
      <c r="G169" s="13">
        <v>0.09</v>
      </c>
      <c r="H169" s="12">
        <v>1</v>
      </c>
      <c r="I169" s="15">
        <f t="shared" si="12"/>
        <v>0.7</v>
      </c>
      <c r="J169" s="15">
        <f t="shared" si="13"/>
        <v>0.09</v>
      </c>
      <c r="K169" s="13">
        <v>1.2</v>
      </c>
      <c r="L169" s="12">
        <f t="shared" si="14"/>
        <v>1.5324998989416664E-3</v>
      </c>
      <c r="M169">
        <f t="shared" si="15"/>
        <v>2</v>
      </c>
      <c r="N169">
        <f t="shared" si="16"/>
        <v>0</v>
      </c>
      <c r="O169">
        <f t="shared" si="17"/>
        <v>0</v>
      </c>
    </row>
    <row r="170" spans="1:15">
      <c r="A170" s="12" t="s">
        <v>41</v>
      </c>
      <c r="B170" s="12">
        <v>1400</v>
      </c>
      <c r="C170" s="14">
        <v>0.20466375279999999</v>
      </c>
      <c r="D170" s="13">
        <v>0.88700000000000001</v>
      </c>
      <c r="E170" s="13">
        <v>56.5</v>
      </c>
      <c r="F170" s="13">
        <v>1.93</v>
      </c>
      <c r="G170" s="13">
        <v>0.497</v>
      </c>
      <c r="H170" s="12">
        <v>1</v>
      </c>
      <c r="I170" s="15">
        <f t="shared" si="12"/>
        <v>1.93</v>
      </c>
      <c r="J170" s="15">
        <f t="shared" si="13"/>
        <v>0.497</v>
      </c>
      <c r="K170" s="13">
        <v>683.3</v>
      </c>
      <c r="L170" s="12">
        <f t="shared" si="14"/>
        <v>0.85473552528736663</v>
      </c>
      <c r="M170">
        <f t="shared" si="15"/>
        <v>1054</v>
      </c>
      <c r="N170">
        <f t="shared" si="16"/>
        <v>4</v>
      </c>
      <c r="O170">
        <f t="shared" si="17"/>
        <v>1.2</v>
      </c>
    </row>
    <row r="171" spans="1:15">
      <c r="A171" s="12" t="s">
        <v>41</v>
      </c>
      <c r="B171" s="12">
        <v>1400</v>
      </c>
      <c r="C171" s="14">
        <v>2.4368189000000002E-3</v>
      </c>
      <c r="D171" s="13">
        <v>0.88700000000000001</v>
      </c>
      <c r="E171" s="13">
        <v>56.5</v>
      </c>
      <c r="F171" s="13">
        <v>1.93</v>
      </c>
      <c r="G171" s="13">
        <v>0.497</v>
      </c>
      <c r="H171" s="12">
        <v>1</v>
      </c>
      <c r="I171" s="15">
        <f t="shared" si="12"/>
        <v>1.93</v>
      </c>
      <c r="J171" s="15">
        <f t="shared" si="13"/>
        <v>0.497</v>
      </c>
      <c r="K171" s="13">
        <v>8.1</v>
      </c>
      <c r="L171" s="12">
        <f t="shared" si="14"/>
        <v>1.0176866465245833E-2</v>
      </c>
      <c r="M171">
        <f t="shared" si="15"/>
        <v>13</v>
      </c>
      <c r="N171">
        <f t="shared" si="16"/>
        <v>0</v>
      </c>
      <c r="O171">
        <f t="shared" si="17"/>
        <v>0</v>
      </c>
    </row>
    <row r="172" spans="1:15">
      <c r="A172" s="12" t="s">
        <v>41</v>
      </c>
      <c r="B172" s="12">
        <v>4110</v>
      </c>
      <c r="C172" s="14">
        <v>3.4249956109999999</v>
      </c>
      <c r="D172" s="13">
        <v>0.41299999999999998</v>
      </c>
      <c r="E172" s="13">
        <v>56.5</v>
      </c>
      <c r="F172" s="13">
        <v>0.7</v>
      </c>
      <c r="G172" s="13">
        <v>0.09</v>
      </c>
      <c r="H172" s="12">
        <v>1</v>
      </c>
      <c r="I172" s="15">
        <f t="shared" si="12"/>
        <v>0.7</v>
      </c>
      <c r="J172" s="15">
        <f t="shared" si="13"/>
        <v>0.09</v>
      </c>
      <c r="K172" s="13">
        <v>5323.9</v>
      </c>
      <c r="L172" s="12">
        <f t="shared" si="14"/>
        <v>6.6600466737399584</v>
      </c>
      <c r="M172">
        <f t="shared" si="15"/>
        <v>8215</v>
      </c>
      <c r="N172">
        <f t="shared" si="16"/>
        <v>13</v>
      </c>
      <c r="O172">
        <f t="shared" si="17"/>
        <v>1.6</v>
      </c>
    </row>
    <row r="173" spans="1:15">
      <c r="A173" s="12" t="s">
        <v>41</v>
      </c>
      <c r="B173" s="12">
        <v>4110</v>
      </c>
      <c r="C173" s="14">
        <v>37.7793198428</v>
      </c>
      <c r="D173" s="13">
        <v>0.41299999999999998</v>
      </c>
      <c r="E173" s="13">
        <v>56.5</v>
      </c>
      <c r="F173" s="13">
        <v>0.7</v>
      </c>
      <c r="G173" s="13">
        <v>0.09</v>
      </c>
      <c r="H173" s="12">
        <v>1</v>
      </c>
      <c r="I173" s="15">
        <f t="shared" si="12"/>
        <v>0.7</v>
      </c>
      <c r="J173" s="15">
        <f t="shared" si="13"/>
        <v>0.09</v>
      </c>
      <c r="K173" s="13">
        <v>58724.6</v>
      </c>
      <c r="L173" s="12">
        <f t="shared" si="14"/>
        <v>73.463461572651383</v>
      </c>
      <c r="M173">
        <f t="shared" si="15"/>
        <v>90616</v>
      </c>
      <c r="N173">
        <f t="shared" si="16"/>
        <v>140</v>
      </c>
      <c r="O173">
        <f t="shared" si="17"/>
        <v>18</v>
      </c>
    </row>
    <row r="174" spans="1:15">
      <c r="A174" s="12" t="s">
        <v>41</v>
      </c>
      <c r="B174" s="12">
        <v>4110</v>
      </c>
      <c r="C174" s="14">
        <v>0.1129805831</v>
      </c>
      <c r="D174" s="13">
        <v>0.309</v>
      </c>
      <c r="E174" s="13">
        <v>56.5</v>
      </c>
      <c r="F174" s="13">
        <v>0.7</v>
      </c>
      <c r="G174" s="13">
        <v>0.09</v>
      </c>
      <c r="H174" s="12">
        <v>1</v>
      </c>
      <c r="I174" s="15">
        <f t="shared" si="12"/>
        <v>0.7</v>
      </c>
      <c r="J174" s="15">
        <f t="shared" si="13"/>
        <v>0.09</v>
      </c>
      <c r="K174" s="13">
        <v>131.4</v>
      </c>
      <c r="L174" s="12">
        <f t="shared" si="14"/>
        <v>0.1643726258376125</v>
      </c>
      <c r="M174">
        <f t="shared" si="15"/>
        <v>203</v>
      </c>
      <c r="N174">
        <f t="shared" si="16"/>
        <v>0</v>
      </c>
      <c r="O174">
        <f t="shared" si="17"/>
        <v>0</v>
      </c>
    </row>
    <row r="175" spans="1:15">
      <c r="A175" s="12" t="s">
        <v>41</v>
      </c>
      <c r="B175" s="12">
        <v>4340</v>
      </c>
      <c r="C175" s="14">
        <v>2.0623482709999998</v>
      </c>
      <c r="D175" s="13">
        <v>0.41299999999999998</v>
      </c>
      <c r="E175" s="13">
        <v>56.5</v>
      </c>
      <c r="F175" s="13">
        <v>0.7</v>
      </c>
      <c r="G175" s="13">
        <v>0.09</v>
      </c>
      <c r="H175" s="12">
        <v>1</v>
      </c>
      <c r="I175" s="15">
        <f t="shared" si="12"/>
        <v>0.7</v>
      </c>
      <c r="J175" s="15">
        <f t="shared" si="13"/>
        <v>0.09</v>
      </c>
      <c r="K175" s="13">
        <v>3205.7</v>
      </c>
      <c r="L175" s="12">
        <f t="shared" si="14"/>
        <v>4.0103221441374579</v>
      </c>
      <c r="M175">
        <f t="shared" si="15"/>
        <v>4947</v>
      </c>
      <c r="N175">
        <f t="shared" si="16"/>
        <v>8</v>
      </c>
      <c r="O175">
        <f t="shared" si="17"/>
        <v>1</v>
      </c>
    </row>
    <row r="176" spans="1:15">
      <c r="A176" s="12" t="s">
        <v>41</v>
      </c>
      <c r="B176" s="12">
        <v>4340</v>
      </c>
      <c r="C176" s="14">
        <v>0.24570018809999999</v>
      </c>
      <c r="D176" s="13">
        <v>0.41299999999999998</v>
      </c>
      <c r="E176" s="13">
        <v>56.5</v>
      </c>
      <c r="F176" s="13">
        <v>0.7</v>
      </c>
      <c r="G176" s="13">
        <v>0.09</v>
      </c>
      <c r="H176" s="12">
        <v>1</v>
      </c>
      <c r="I176" s="15">
        <f t="shared" si="12"/>
        <v>0.7</v>
      </c>
      <c r="J176" s="15">
        <f t="shared" si="13"/>
        <v>0.09</v>
      </c>
      <c r="K176" s="13">
        <v>382</v>
      </c>
      <c r="L176" s="12">
        <f t="shared" si="14"/>
        <v>0.47777425326828743</v>
      </c>
      <c r="M176">
        <f t="shared" si="15"/>
        <v>589</v>
      </c>
      <c r="N176">
        <f t="shared" si="16"/>
        <v>1</v>
      </c>
      <c r="O176">
        <f t="shared" si="17"/>
        <v>0.1</v>
      </c>
    </row>
    <row r="177" spans="1:15">
      <c r="A177" s="12" t="s">
        <v>41</v>
      </c>
      <c r="B177" s="12">
        <v>1100</v>
      </c>
      <c r="C177" s="14">
        <v>0.1231605148</v>
      </c>
      <c r="D177" s="13">
        <v>0.34200000000000003</v>
      </c>
      <c r="E177" s="13">
        <v>56.5</v>
      </c>
      <c r="F177" s="13">
        <v>1.85</v>
      </c>
      <c r="G177" s="13">
        <v>0.22</v>
      </c>
      <c r="H177" s="12">
        <v>1</v>
      </c>
      <c r="I177" s="15">
        <f t="shared" si="12"/>
        <v>1.85</v>
      </c>
      <c r="J177" s="15">
        <f t="shared" si="13"/>
        <v>0.22</v>
      </c>
      <c r="K177" s="13">
        <v>158.5</v>
      </c>
      <c r="L177" s="12">
        <f t="shared" si="14"/>
        <v>0.19831921895669999</v>
      </c>
      <c r="M177">
        <f t="shared" si="15"/>
        <v>245</v>
      </c>
      <c r="N177">
        <f t="shared" si="16"/>
        <v>1</v>
      </c>
      <c r="O177">
        <f t="shared" si="17"/>
        <v>0.1</v>
      </c>
    </row>
    <row r="178" spans="1:15">
      <c r="A178" s="12" t="s">
        <v>41</v>
      </c>
      <c r="B178" s="12">
        <v>3200</v>
      </c>
      <c r="C178" s="14">
        <v>8.8916446100000004E-2</v>
      </c>
      <c r="D178" s="13">
        <v>0.4</v>
      </c>
      <c r="E178" s="13">
        <v>56.5</v>
      </c>
      <c r="F178" s="13">
        <v>1.2</v>
      </c>
      <c r="G178" s="13">
        <v>6.4000000000000001E-2</v>
      </c>
      <c r="H178" s="12">
        <v>1</v>
      </c>
      <c r="I178" s="15">
        <f t="shared" si="12"/>
        <v>1.2</v>
      </c>
      <c r="J178" s="15">
        <f t="shared" si="13"/>
        <v>6.4000000000000001E-2</v>
      </c>
      <c r="K178" s="13">
        <v>133.9</v>
      </c>
      <c r="L178" s="12">
        <f t="shared" si="14"/>
        <v>0.16745930682166668</v>
      </c>
      <c r="M178">
        <f t="shared" si="15"/>
        <v>207</v>
      </c>
      <c r="N178">
        <f t="shared" si="16"/>
        <v>1</v>
      </c>
      <c r="O178">
        <f t="shared" si="17"/>
        <v>0</v>
      </c>
    </row>
    <row r="179" spans="1:15">
      <c r="A179" s="12" t="s">
        <v>41</v>
      </c>
      <c r="B179" s="12">
        <v>3200</v>
      </c>
      <c r="C179" s="14">
        <v>0.20866944949999999</v>
      </c>
      <c r="D179" s="13">
        <v>0.4</v>
      </c>
      <c r="E179" s="13">
        <v>56.5</v>
      </c>
      <c r="F179" s="13">
        <v>1.2</v>
      </c>
      <c r="G179" s="13">
        <v>6.4000000000000001E-2</v>
      </c>
      <c r="H179" s="12">
        <v>1</v>
      </c>
      <c r="I179" s="15">
        <f t="shared" si="12"/>
        <v>1.2</v>
      </c>
      <c r="J179" s="15">
        <f t="shared" si="13"/>
        <v>6.4000000000000001E-2</v>
      </c>
      <c r="K179" s="13">
        <v>314.10000000000002</v>
      </c>
      <c r="L179" s="12">
        <f t="shared" si="14"/>
        <v>0.39299412989166665</v>
      </c>
      <c r="M179">
        <f t="shared" si="15"/>
        <v>485</v>
      </c>
      <c r="N179">
        <f t="shared" si="16"/>
        <v>1</v>
      </c>
      <c r="O179">
        <f t="shared" si="17"/>
        <v>0.1</v>
      </c>
    </row>
    <row r="180" spans="1:15">
      <c r="A180" s="12" t="s">
        <v>41</v>
      </c>
      <c r="B180" s="12">
        <v>3200</v>
      </c>
      <c r="C180" s="14">
        <v>9.6492199309999993</v>
      </c>
      <c r="D180" s="13">
        <v>0.4</v>
      </c>
      <c r="E180" s="13">
        <v>56.5</v>
      </c>
      <c r="F180" s="13">
        <v>1.2</v>
      </c>
      <c r="G180" s="13">
        <v>6.4000000000000001E-2</v>
      </c>
      <c r="H180" s="12">
        <v>1</v>
      </c>
      <c r="I180" s="15">
        <f t="shared" si="12"/>
        <v>1.2</v>
      </c>
      <c r="J180" s="15">
        <f t="shared" si="13"/>
        <v>6.4000000000000001E-2</v>
      </c>
      <c r="K180" s="13">
        <v>14526.6</v>
      </c>
      <c r="L180" s="12">
        <f t="shared" si="14"/>
        <v>18.172697536716665</v>
      </c>
      <c r="M180">
        <f t="shared" si="15"/>
        <v>22416</v>
      </c>
      <c r="N180">
        <f t="shared" si="16"/>
        <v>59</v>
      </c>
      <c r="O180">
        <f t="shared" si="17"/>
        <v>3.2</v>
      </c>
    </row>
    <row r="181" spans="1:15">
      <c r="A181" s="12" t="s">
        <v>41</v>
      </c>
      <c r="B181" s="12">
        <v>1400</v>
      </c>
      <c r="C181" s="14">
        <v>8.9823019429999995</v>
      </c>
      <c r="D181" s="13">
        <v>0.88700000000000001</v>
      </c>
      <c r="E181" s="13">
        <v>56.5</v>
      </c>
      <c r="F181" s="13">
        <v>1.93</v>
      </c>
      <c r="G181" s="13">
        <v>0.497</v>
      </c>
      <c r="H181" s="12">
        <v>1</v>
      </c>
      <c r="I181" s="15">
        <f t="shared" si="12"/>
        <v>1.93</v>
      </c>
      <c r="J181" s="15">
        <f t="shared" si="13"/>
        <v>0.497</v>
      </c>
      <c r="K181" s="13">
        <v>29986.7</v>
      </c>
      <c r="L181" s="12">
        <f t="shared" si="14"/>
        <v>37.512712752034709</v>
      </c>
      <c r="M181">
        <f t="shared" si="15"/>
        <v>46271</v>
      </c>
      <c r="N181">
        <f t="shared" si="16"/>
        <v>197</v>
      </c>
      <c r="O181">
        <f t="shared" si="17"/>
        <v>50.7</v>
      </c>
    </row>
    <row r="182" spans="1:15">
      <c r="A182" s="12" t="s">
        <v>41</v>
      </c>
      <c r="B182" s="12">
        <v>2240</v>
      </c>
      <c r="C182" s="14">
        <v>2.1133282400000002E-2</v>
      </c>
      <c r="D182" s="13">
        <v>0.26800000000000002</v>
      </c>
      <c r="E182" s="13">
        <v>56.5</v>
      </c>
      <c r="F182" s="13">
        <v>1.59</v>
      </c>
      <c r="G182" s="13">
        <v>0.25</v>
      </c>
      <c r="H182" s="12">
        <v>1</v>
      </c>
      <c r="I182" s="15">
        <f t="shared" si="12"/>
        <v>1.59</v>
      </c>
      <c r="J182" s="15">
        <f t="shared" si="13"/>
        <v>0.25</v>
      </c>
      <c r="K182" s="13">
        <v>21.3</v>
      </c>
      <c r="L182" s="12">
        <f t="shared" si="14"/>
        <v>2.6666680175066671E-2</v>
      </c>
      <c r="M182">
        <f t="shared" si="15"/>
        <v>33</v>
      </c>
      <c r="N182">
        <f t="shared" si="16"/>
        <v>0</v>
      </c>
      <c r="O182">
        <f t="shared" si="17"/>
        <v>0</v>
      </c>
    </row>
    <row r="183" spans="1:15">
      <c r="A183" s="12" t="s">
        <v>41</v>
      </c>
      <c r="B183" s="12">
        <v>2210</v>
      </c>
      <c r="C183" s="14">
        <v>0.18425675389999999</v>
      </c>
      <c r="D183" s="13">
        <v>0.26800000000000002</v>
      </c>
      <c r="E183" s="13">
        <v>56.5</v>
      </c>
      <c r="F183" s="13">
        <v>1.92</v>
      </c>
      <c r="G183" s="13">
        <v>0.50600000000000001</v>
      </c>
      <c r="H183" s="12">
        <v>1</v>
      </c>
      <c r="I183" s="15">
        <f t="shared" si="12"/>
        <v>1.92</v>
      </c>
      <c r="J183" s="15">
        <f t="shared" si="13"/>
        <v>0.50600000000000001</v>
      </c>
      <c r="K183" s="13">
        <v>185.9</v>
      </c>
      <c r="L183" s="12">
        <f t="shared" si="14"/>
        <v>0.23250131396281667</v>
      </c>
      <c r="M183">
        <f t="shared" si="15"/>
        <v>287</v>
      </c>
      <c r="N183">
        <f t="shared" si="16"/>
        <v>1</v>
      </c>
      <c r="O183">
        <f t="shared" si="17"/>
        <v>0.3</v>
      </c>
    </row>
    <row r="184" spans="1:15">
      <c r="A184" s="12" t="s">
        <v>41</v>
      </c>
      <c r="B184" s="12">
        <v>1200</v>
      </c>
      <c r="C184" s="14">
        <v>30.333983695899999</v>
      </c>
      <c r="D184" s="13">
        <v>0.30399999999999999</v>
      </c>
      <c r="E184" s="13">
        <v>56.5</v>
      </c>
      <c r="F184" s="13">
        <v>2.23</v>
      </c>
      <c r="G184" s="13">
        <v>0.316</v>
      </c>
      <c r="H184" s="12">
        <v>1</v>
      </c>
      <c r="I184" s="15">
        <f t="shared" si="12"/>
        <v>2.23</v>
      </c>
      <c r="J184" s="15">
        <f t="shared" si="13"/>
        <v>0.316</v>
      </c>
      <c r="K184" s="13">
        <v>34706.9</v>
      </c>
      <c r="L184" s="12">
        <f t="shared" si="14"/>
        <v>43.418041996731525</v>
      </c>
      <c r="M184">
        <f t="shared" si="15"/>
        <v>53555</v>
      </c>
      <c r="N184">
        <f t="shared" si="16"/>
        <v>263</v>
      </c>
      <c r="O184">
        <f t="shared" si="17"/>
        <v>37.299999999999997</v>
      </c>
    </row>
    <row r="185" spans="1:15">
      <c r="A185" s="12" t="s">
        <v>41</v>
      </c>
      <c r="B185" s="12">
        <v>4110</v>
      </c>
      <c r="C185" s="14">
        <v>5.29348626E-2</v>
      </c>
      <c r="D185" s="13">
        <v>0.41299999999999998</v>
      </c>
      <c r="E185" s="13">
        <v>56.5</v>
      </c>
      <c r="F185" s="13">
        <v>0.7</v>
      </c>
      <c r="G185" s="13">
        <v>0.09</v>
      </c>
      <c r="H185" s="12">
        <v>1</v>
      </c>
      <c r="I185" s="15">
        <f t="shared" si="12"/>
        <v>0.7</v>
      </c>
      <c r="J185" s="15">
        <f t="shared" si="13"/>
        <v>0.09</v>
      </c>
      <c r="K185" s="13">
        <v>82.3</v>
      </c>
      <c r="L185" s="12">
        <f t="shared" si="14"/>
        <v>0.102934045944975</v>
      </c>
      <c r="M185">
        <f t="shared" si="15"/>
        <v>127</v>
      </c>
      <c r="N185">
        <f t="shared" si="16"/>
        <v>0</v>
      </c>
      <c r="O185">
        <f t="shared" si="17"/>
        <v>0</v>
      </c>
    </row>
    <row r="186" spans="1:15">
      <c r="A186" s="12" t="s">
        <v>41</v>
      </c>
      <c r="B186" s="12">
        <v>1200</v>
      </c>
      <c r="C186" s="14">
        <v>0.25418332780000003</v>
      </c>
      <c r="D186" s="13">
        <v>0.30399999999999999</v>
      </c>
      <c r="E186" s="13">
        <v>56.5</v>
      </c>
      <c r="F186" s="13">
        <v>2.23</v>
      </c>
      <c r="G186" s="13">
        <v>0.316</v>
      </c>
      <c r="H186" s="12">
        <v>1</v>
      </c>
      <c r="I186" s="15">
        <f t="shared" si="12"/>
        <v>2.23</v>
      </c>
      <c r="J186" s="15">
        <f t="shared" si="13"/>
        <v>0.316</v>
      </c>
      <c r="K186" s="13">
        <v>290.8</v>
      </c>
      <c r="L186" s="12">
        <f t="shared" si="14"/>
        <v>0.36382106985773333</v>
      </c>
      <c r="M186">
        <f t="shared" si="15"/>
        <v>449</v>
      </c>
      <c r="N186">
        <f t="shared" si="16"/>
        <v>2</v>
      </c>
      <c r="O186">
        <f t="shared" si="17"/>
        <v>0.3</v>
      </c>
    </row>
    <row r="187" spans="1:15">
      <c r="A187" s="12" t="s">
        <v>41</v>
      </c>
      <c r="B187" s="12">
        <v>1100</v>
      </c>
      <c r="C187" s="14">
        <v>3.5387691298999999</v>
      </c>
      <c r="D187" s="13">
        <v>0.34200000000000003</v>
      </c>
      <c r="E187" s="13">
        <v>56.5</v>
      </c>
      <c r="F187" s="13">
        <v>1.85</v>
      </c>
      <c r="G187" s="13">
        <v>0.22</v>
      </c>
      <c r="H187" s="12">
        <v>1</v>
      </c>
      <c r="I187" s="15">
        <f t="shared" si="12"/>
        <v>1.85</v>
      </c>
      <c r="J187" s="15">
        <f t="shared" si="13"/>
        <v>0.22</v>
      </c>
      <c r="K187" s="13">
        <v>4555.1000000000004</v>
      </c>
      <c r="L187" s="12">
        <f t="shared" si="14"/>
        <v>5.6983029914214747</v>
      </c>
      <c r="M187">
        <f t="shared" si="15"/>
        <v>7029</v>
      </c>
      <c r="N187">
        <f t="shared" si="16"/>
        <v>29</v>
      </c>
      <c r="O187">
        <f t="shared" si="17"/>
        <v>3.4</v>
      </c>
    </row>
    <row r="188" spans="1:15">
      <c r="A188" s="12" t="s">
        <v>41</v>
      </c>
      <c r="B188" s="12">
        <v>8310</v>
      </c>
      <c r="C188" s="14">
        <v>0.81486878039999999</v>
      </c>
      <c r="D188" s="13">
        <v>0.79300000000000004</v>
      </c>
      <c r="E188" s="13">
        <v>56.5</v>
      </c>
      <c r="F188" s="13">
        <v>1.79</v>
      </c>
      <c r="G188" s="13">
        <v>0.31</v>
      </c>
      <c r="H188" s="12">
        <v>1</v>
      </c>
      <c r="I188" s="15">
        <f t="shared" si="12"/>
        <v>1.79</v>
      </c>
      <c r="J188" s="15">
        <f t="shared" si="13"/>
        <v>0.31</v>
      </c>
      <c r="K188" s="13">
        <v>2432.1</v>
      </c>
      <c r="L188" s="12">
        <f t="shared" si="14"/>
        <v>3.0424823559526502</v>
      </c>
      <c r="M188">
        <f t="shared" si="15"/>
        <v>3753</v>
      </c>
      <c r="N188">
        <f t="shared" si="16"/>
        <v>15</v>
      </c>
      <c r="O188">
        <f t="shared" si="17"/>
        <v>2.6</v>
      </c>
    </row>
    <row r="189" spans="1:15">
      <c r="A189" s="12" t="s">
        <v>41</v>
      </c>
      <c r="B189" s="12">
        <v>4110</v>
      </c>
      <c r="C189" s="14">
        <v>0.3873241644</v>
      </c>
      <c r="D189" s="13">
        <v>0.41299999999999998</v>
      </c>
      <c r="E189" s="13">
        <v>56.5</v>
      </c>
      <c r="F189" s="13">
        <v>0.7</v>
      </c>
      <c r="G189" s="13">
        <v>0.09</v>
      </c>
      <c r="H189" s="12">
        <v>1</v>
      </c>
      <c r="I189" s="15">
        <f t="shared" si="12"/>
        <v>0.7</v>
      </c>
      <c r="J189" s="15">
        <f t="shared" si="13"/>
        <v>0.09</v>
      </c>
      <c r="K189" s="13">
        <v>602.1</v>
      </c>
      <c r="L189" s="12">
        <f t="shared" si="14"/>
        <v>0.75316797618264986</v>
      </c>
      <c r="M189">
        <f t="shared" si="15"/>
        <v>929</v>
      </c>
      <c r="N189">
        <f t="shared" si="16"/>
        <v>1</v>
      </c>
      <c r="O189">
        <f t="shared" si="17"/>
        <v>0.2</v>
      </c>
    </row>
    <row r="190" spans="1:15">
      <c r="A190" s="12" t="s">
        <v>41</v>
      </c>
      <c r="B190" s="12">
        <v>3200</v>
      </c>
      <c r="C190" s="14">
        <v>4.2211954221000001</v>
      </c>
      <c r="D190" s="13">
        <v>0.28699999999999998</v>
      </c>
      <c r="E190" s="13">
        <v>56.5</v>
      </c>
      <c r="F190" s="13">
        <v>1.2</v>
      </c>
      <c r="G190" s="13">
        <v>6.4000000000000001E-2</v>
      </c>
      <c r="H190" s="12">
        <v>1</v>
      </c>
      <c r="I190" s="15">
        <f t="shared" si="12"/>
        <v>1.2</v>
      </c>
      <c r="J190" s="15">
        <f t="shared" si="13"/>
        <v>6.4000000000000001E-2</v>
      </c>
      <c r="K190" s="13">
        <v>4652.7</v>
      </c>
      <c r="L190" s="12">
        <f t="shared" si="14"/>
        <v>5.7040661972552122</v>
      </c>
      <c r="M190">
        <f t="shared" si="15"/>
        <v>7036</v>
      </c>
      <c r="N190">
        <f t="shared" si="16"/>
        <v>19</v>
      </c>
      <c r="O190">
        <f t="shared" si="17"/>
        <v>1</v>
      </c>
    </row>
    <row r="191" spans="1:15">
      <c r="A191" s="12" t="s">
        <v>41</v>
      </c>
      <c r="B191" s="12">
        <v>2210</v>
      </c>
      <c r="C191" s="14">
        <v>3.8458510125999998</v>
      </c>
      <c r="D191" s="13">
        <v>0.26800000000000002</v>
      </c>
      <c r="E191" s="13">
        <v>56.5</v>
      </c>
      <c r="F191" s="13">
        <v>1.92</v>
      </c>
      <c r="G191" s="13">
        <v>0.50600000000000001</v>
      </c>
      <c r="H191" s="12">
        <v>1</v>
      </c>
      <c r="I191" s="15">
        <f t="shared" si="12"/>
        <v>1.92</v>
      </c>
      <c r="J191" s="15">
        <f t="shared" si="13"/>
        <v>0.50600000000000001</v>
      </c>
      <c r="K191" s="13">
        <v>3879.2</v>
      </c>
      <c r="L191" s="12">
        <f t="shared" si="14"/>
        <v>4.8528230027324337</v>
      </c>
      <c r="M191">
        <f t="shared" si="15"/>
        <v>5986</v>
      </c>
      <c r="N191">
        <f t="shared" si="16"/>
        <v>25</v>
      </c>
      <c r="O191">
        <f t="shared" si="17"/>
        <v>6.7</v>
      </c>
    </row>
    <row r="192" spans="1:15">
      <c r="A192" s="12" t="s">
        <v>41</v>
      </c>
      <c r="B192" s="12">
        <v>3200</v>
      </c>
      <c r="C192" s="14">
        <v>0.55835677800000005</v>
      </c>
      <c r="D192" s="13">
        <v>0.4</v>
      </c>
      <c r="E192" s="13">
        <v>56.5</v>
      </c>
      <c r="F192" s="13">
        <v>1.2</v>
      </c>
      <c r="G192" s="13">
        <v>6.4000000000000001E-2</v>
      </c>
      <c r="H192" s="12">
        <v>1</v>
      </c>
      <c r="I192" s="15">
        <f t="shared" si="12"/>
        <v>1.2</v>
      </c>
      <c r="J192" s="15">
        <f t="shared" si="13"/>
        <v>6.4000000000000001E-2</v>
      </c>
      <c r="K192" s="13">
        <v>840.5</v>
      </c>
      <c r="L192" s="12">
        <f t="shared" si="14"/>
        <v>1.0515719319000001</v>
      </c>
      <c r="M192">
        <f t="shared" si="15"/>
        <v>1297</v>
      </c>
      <c r="N192">
        <f t="shared" si="16"/>
        <v>3</v>
      </c>
      <c r="O192">
        <f t="shared" si="17"/>
        <v>0.2</v>
      </c>
    </row>
    <row r="193" spans="1:15">
      <c r="A193" s="12" t="s">
        <v>41</v>
      </c>
      <c r="B193" s="12">
        <v>3200</v>
      </c>
      <c r="C193" s="14">
        <v>0.1321048732</v>
      </c>
      <c r="D193" s="13">
        <v>0.28699999999999998</v>
      </c>
      <c r="E193" s="13">
        <v>56.5</v>
      </c>
      <c r="F193" s="13">
        <v>1.2</v>
      </c>
      <c r="G193" s="13">
        <v>6.4000000000000001E-2</v>
      </c>
      <c r="H193" s="12">
        <v>1</v>
      </c>
      <c r="I193" s="15">
        <f t="shared" si="12"/>
        <v>1.2</v>
      </c>
      <c r="J193" s="15">
        <f t="shared" si="13"/>
        <v>6.4000000000000001E-2</v>
      </c>
      <c r="K193" s="13">
        <v>142.69999999999999</v>
      </c>
      <c r="L193" s="12">
        <f t="shared" si="14"/>
        <v>0.17851221428121666</v>
      </c>
      <c r="M193">
        <f t="shared" si="15"/>
        <v>220</v>
      </c>
      <c r="N193">
        <f t="shared" si="16"/>
        <v>1</v>
      </c>
      <c r="O193">
        <f t="shared" si="17"/>
        <v>0</v>
      </c>
    </row>
    <row r="194" spans="1:15">
      <c r="A194" s="12" t="s">
        <v>41</v>
      </c>
      <c r="B194" s="12">
        <v>4340</v>
      </c>
      <c r="C194" s="14">
        <v>0.3336864551</v>
      </c>
      <c r="D194" s="13">
        <v>0.309</v>
      </c>
      <c r="E194" s="13">
        <v>56.5</v>
      </c>
      <c r="F194" s="13">
        <v>0.7</v>
      </c>
      <c r="G194" s="13">
        <v>0.09</v>
      </c>
      <c r="H194" s="12">
        <v>1</v>
      </c>
      <c r="I194" s="15">
        <f t="shared" si="12"/>
        <v>0.7</v>
      </c>
      <c r="J194" s="15">
        <f t="shared" si="13"/>
        <v>0.09</v>
      </c>
      <c r="K194" s="13">
        <v>388.1</v>
      </c>
      <c r="L194" s="12">
        <f t="shared" si="14"/>
        <v>0.48547208136361247</v>
      </c>
      <c r="M194">
        <f t="shared" si="15"/>
        <v>599</v>
      </c>
      <c r="N194">
        <f t="shared" si="16"/>
        <v>1</v>
      </c>
      <c r="O194">
        <f t="shared" si="17"/>
        <v>0.1</v>
      </c>
    </row>
    <row r="195" spans="1:15">
      <c r="A195" s="12" t="s">
        <v>41</v>
      </c>
      <c r="B195" s="12">
        <v>1920</v>
      </c>
      <c r="C195" s="14">
        <v>0.22071618439999999</v>
      </c>
      <c r="D195" s="13">
        <v>0.193</v>
      </c>
      <c r="E195" s="13">
        <v>56.5</v>
      </c>
      <c r="F195" s="13">
        <v>1.2</v>
      </c>
      <c r="G195" s="13">
        <v>7.5999999999999998E-2</v>
      </c>
      <c r="H195" s="12">
        <v>1</v>
      </c>
      <c r="I195" s="15">
        <f t="shared" ref="I195:I258" si="18">F195</f>
        <v>1.2</v>
      </c>
      <c r="J195" s="15">
        <f t="shared" ref="J195:J258" si="19">G195</f>
        <v>7.5999999999999998E-2</v>
      </c>
      <c r="K195" s="13">
        <v>160.30000000000001</v>
      </c>
      <c r="L195" s="12">
        <f t="shared" ref="L195:L258" si="20">E195*D195*C195/12</f>
        <v>0.20056663606581668</v>
      </c>
      <c r="M195">
        <f t="shared" ref="M195:M258" si="21">ROUND(E195*D195*C195*102.79,0)</f>
        <v>247</v>
      </c>
      <c r="N195">
        <f t="shared" ref="N195:N258" si="22">ROUND(I195*M195*0.002205,0)</f>
        <v>1</v>
      </c>
      <c r="O195">
        <f t="shared" ref="O195:O258" si="23">ROUND(J195*M195*0.002205,1)</f>
        <v>0</v>
      </c>
    </row>
    <row r="196" spans="1:15">
      <c r="A196" s="12" t="s">
        <v>41</v>
      </c>
      <c r="B196" s="12">
        <v>1920</v>
      </c>
      <c r="C196" s="14">
        <v>2.7331503999999999E-3</v>
      </c>
      <c r="D196" s="13">
        <v>0.23400000000000001</v>
      </c>
      <c r="E196" s="13">
        <v>56.5</v>
      </c>
      <c r="F196" s="13">
        <v>1.2</v>
      </c>
      <c r="G196" s="13">
        <v>7.5999999999999998E-2</v>
      </c>
      <c r="H196" s="12">
        <v>1</v>
      </c>
      <c r="I196" s="15">
        <f t="shared" si="18"/>
        <v>1.2</v>
      </c>
      <c r="J196" s="15">
        <f t="shared" si="19"/>
        <v>7.5999999999999998E-2</v>
      </c>
      <c r="K196" s="13">
        <v>2.4</v>
      </c>
      <c r="L196" s="12">
        <f t="shared" si="20"/>
        <v>3.0112484531999999E-3</v>
      </c>
      <c r="M196">
        <f t="shared" si="21"/>
        <v>4</v>
      </c>
      <c r="N196">
        <f t="shared" si="22"/>
        <v>0</v>
      </c>
      <c r="O196">
        <f t="shared" si="23"/>
        <v>0</v>
      </c>
    </row>
    <row r="197" spans="1:15">
      <c r="A197" s="12" t="s">
        <v>41</v>
      </c>
      <c r="B197" s="12">
        <v>5300</v>
      </c>
      <c r="C197" s="14">
        <v>0.36497080030000001</v>
      </c>
      <c r="D197" s="13">
        <v>0.5</v>
      </c>
      <c r="E197" s="13">
        <v>56.5</v>
      </c>
      <c r="F197" s="13">
        <v>0.6</v>
      </c>
      <c r="G197" s="13">
        <v>0.13500000000000001</v>
      </c>
      <c r="H197" s="12">
        <v>1</v>
      </c>
      <c r="I197" s="15">
        <f t="shared" si="18"/>
        <v>0.6</v>
      </c>
      <c r="J197" s="15">
        <f t="shared" si="19"/>
        <v>0.13500000000000001</v>
      </c>
      <c r="K197" s="13">
        <v>686.8</v>
      </c>
      <c r="L197" s="12">
        <f t="shared" si="20"/>
        <v>0.85920209237291667</v>
      </c>
      <c r="M197">
        <f t="shared" si="21"/>
        <v>1060</v>
      </c>
      <c r="N197">
        <f t="shared" si="22"/>
        <v>1</v>
      </c>
      <c r="O197">
        <f t="shared" si="23"/>
        <v>0.3</v>
      </c>
    </row>
    <row r="198" spans="1:15">
      <c r="A198" s="12" t="s">
        <v>41</v>
      </c>
      <c r="B198" s="12">
        <v>3200</v>
      </c>
      <c r="C198" s="14">
        <v>0.13098860640000001</v>
      </c>
      <c r="D198" s="13">
        <v>0.4</v>
      </c>
      <c r="E198" s="13">
        <v>56.5</v>
      </c>
      <c r="F198" s="13">
        <v>1.2</v>
      </c>
      <c r="G198" s="13">
        <v>6.4000000000000001E-2</v>
      </c>
      <c r="H198" s="12">
        <v>1</v>
      </c>
      <c r="I198" s="15">
        <f t="shared" si="18"/>
        <v>1.2</v>
      </c>
      <c r="J198" s="15">
        <f t="shared" si="19"/>
        <v>6.4000000000000001E-2</v>
      </c>
      <c r="K198" s="13">
        <v>197.2</v>
      </c>
      <c r="L198" s="12">
        <f t="shared" si="20"/>
        <v>0.24669520872000003</v>
      </c>
      <c r="M198">
        <f t="shared" si="21"/>
        <v>304</v>
      </c>
      <c r="N198">
        <f t="shared" si="22"/>
        <v>1</v>
      </c>
      <c r="O198">
        <f t="shared" si="23"/>
        <v>0</v>
      </c>
    </row>
    <row r="199" spans="1:15">
      <c r="A199" s="12" t="s">
        <v>41</v>
      </c>
      <c r="B199" s="12">
        <v>3200</v>
      </c>
      <c r="C199" s="14">
        <v>0.80939795270000003</v>
      </c>
      <c r="D199" s="13">
        <v>0.4</v>
      </c>
      <c r="E199" s="13">
        <v>56.5</v>
      </c>
      <c r="F199" s="13">
        <v>1.2</v>
      </c>
      <c r="G199" s="13">
        <v>6.4000000000000001E-2</v>
      </c>
      <c r="H199" s="12">
        <v>1</v>
      </c>
      <c r="I199" s="15">
        <f t="shared" si="18"/>
        <v>1.2</v>
      </c>
      <c r="J199" s="15">
        <f t="shared" si="19"/>
        <v>6.4000000000000001E-2</v>
      </c>
      <c r="K199" s="13">
        <v>1218.5</v>
      </c>
      <c r="L199" s="12">
        <f t="shared" si="20"/>
        <v>1.5243661442516669</v>
      </c>
      <c r="M199">
        <f t="shared" si="21"/>
        <v>1880</v>
      </c>
      <c r="N199">
        <f t="shared" si="22"/>
        <v>5</v>
      </c>
      <c r="O199">
        <f t="shared" si="23"/>
        <v>0.3</v>
      </c>
    </row>
    <row r="200" spans="1:15">
      <c r="A200" s="12" t="s">
        <v>41</v>
      </c>
      <c r="B200" s="12">
        <v>2210</v>
      </c>
      <c r="C200" s="14">
        <v>9.6983530400000004E-2</v>
      </c>
      <c r="D200" s="13">
        <v>0.26800000000000002</v>
      </c>
      <c r="E200" s="13">
        <v>56.5</v>
      </c>
      <c r="F200" s="13">
        <v>1.92</v>
      </c>
      <c r="G200" s="13">
        <v>0.50600000000000001</v>
      </c>
      <c r="H200" s="12">
        <v>1</v>
      </c>
      <c r="I200" s="15">
        <f t="shared" si="18"/>
        <v>1.92</v>
      </c>
      <c r="J200" s="15">
        <f t="shared" si="19"/>
        <v>0.50600000000000001</v>
      </c>
      <c r="K200" s="13">
        <v>97.8</v>
      </c>
      <c r="L200" s="12">
        <f t="shared" si="20"/>
        <v>0.1223770514430667</v>
      </c>
      <c r="M200">
        <f t="shared" si="21"/>
        <v>151</v>
      </c>
      <c r="N200">
        <f t="shared" si="22"/>
        <v>1</v>
      </c>
      <c r="O200">
        <f t="shared" si="23"/>
        <v>0.2</v>
      </c>
    </row>
    <row r="201" spans="1:15">
      <c r="A201" s="12" t="s">
        <v>41</v>
      </c>
      <c r="B201" s="12">
        <v>3200</v>
      </c>
      <c r="C201" s="14">
        <v>0.53668846339999998</v>
      </c>
      <c r="D201" s="13">
        <v>0.4</v>
      </c>
      <c r="E201" s="13">
        <v>56.5</v>
      </c>
      <c r="F201" s="13">
        <v>1.2</v>
      </c>
      <c r="G201" s="13">
        <v>6.4000000000000001E-2</v>
      </c>
      <c r="H201" s="12">
        <v>1</v>
      </c>
      <c r="I201" s="15">
        <f t="shared" si="18"/>
        <v>1.2</v>
      </c>
      <c r="J201" s="15">
        <f t="shared" si="19"/>
        <v>6.4000000000000001E-2</v>
      </c>
      <c r="K201" s="13">
        <v>808</v>
      </c>
      <c r="L201" s="12">
        <f t="shared" si="20"/>
        <v>1.0107632727366667</v>
      </c>
      <c r="M201">
        <f t="shared" si="21"/>
        <v>1247</v>
      </c>
      <c r="N201">
        <f t="shared" si="22"/>
        <v>3</v>
      </c>
      <c r="O201">
        <f t="shared" si="23"/>
        <v>0.2</v>
      </c>
    </row>
    <row r="202" spans="1:15">
      <c r="A202" s="12" t="s">
        <v>41</v>
      </c>
      <c r="B202" s="12">
        <v>2210</v>
      </c>
      <c r="C202" s="14">
        <v>1.5009236880000001</v>
      </c>
      <c r="D202" s="13">
        <v>0.26800000000000002</v>
      </c>
      <c r="E202" s="13">
        <v>56.5</v>
      </c>
      <c r="F202" s="13">
        <v>1.92</v>
      </c>
      <c r="G202" s="13">
        <v>0.50600000000000001</v>
      </c>
      <c r="H202" s="12">
        <v>1</v>
      </c>
      <c r="I202" s="15">
        <f t="shared" si="18"/>
        <v>1.92</v>
      </c>
      <c r="J202" s="15">
        <f t="shared" si="19"/>
        <v>0.50600000000000001</v>
      </c>
      <c r="K202" s="13">
        <v>1513.9</v>
      </c>
      <c r="L202" s="12">
        <f t="shared" si="20"/>
        <v>1.8939155403080001</v>
      </c>
      <c r="M202">
        <f t="shared" si="21"/>
        <v>2336</v>
      </c>
      <c r="N202">
        <f t="shared" si="22"/>
        <v>10</v>
      </c>
      <c r="O202">
        <f t="shared" si="23"/>
        <v>2.6</v>
      </c>
    </row>
    <row r="203" spans="1:15">
      <c r="A203" s="12" t="s">
        <v>41</v>
      </c>
      <c r="B203" s="12">
        <v>3200</v>
      </c>
      <c r="C203" s="14">
        <v>2.0875508960000002</v>
      </c>
      <c r="D203" s="13">
        <v>0.4</v>
      </c>
      <c r="E203" s="13">
        <v>56.5</v>
      </c>
      <c r="F203" s="13">
        <v>1.2</v>
      </c>
      <c r="G203" s="13">
        <v>6.4000000000000001E-2</v>
      </c>
      <c r="H203" s="12">
        <v>1</v>
      </c>
      <c r="I203" s="15">
        <f t="shared" si="18"/>
        <v>1.2</v>
      </c>
      <c r="J203" s="15">
        <f t="shared" si="19"/>
        <v>6.4000000000000001E-2</v>
      </c>
      <c r="K203" s="13">
        <v>3142.8</v>
      </c>
      <c r="L203" s="12">
        <f t="shared" si="20"/>
        <v>3.9315541874666677</v>
      </c>
      <c r="M203">
        <f t="shared" si="21"/>
        <v>4849</v>
      </c>
      <c r="N203">
        <f t="shared" si="22"/>
        <v>13</v>
      </c>
      <c r="O203">
        <f t="shared" si="23"/>
        <v>0.7</v>
      </c>
    </row>
    <row r="204" spans="1:15">
      <c r="A204" s="12" t="s">
        <v>41</v>
      </c>
      <c r="B204" s="12">
        <v>3200</v>
      </c>
      <c r="C204" s="14">
        <v>1.8659889976999999</v>
      </c>
      <c r="D204" s="13">
        <v>0.4</v>
      </c>
      <c r="E204" s="13">
        <v>56.5</v>
      </c>
      <c r="F204" s="13">
        <v>1.2</v>
      </c>
      <c r="G204" s="13">
        <v>6.4000000000000001E-2</v>
      </c>
      <c r="H204" s="12">
        <v>1</v>
      </c>
      <c r="I204" s="15">
        <f t="shared" si="18"/>
        <v>1.2</v>
      </c>
      <c r="J204" s="15">
        <f t="shared" si="19"/>
        <v>6.4000000000000001E-2</v>
      </c>
      <c r="K204" s="13">
        <v>2809.2</v>
      </c>
      <c r="L204" s="12">
        <f t="shared" si="20"/>
        <v>3.5142792790016668</v>
      </c>
      <c r="M204">
        <f t="shared" si="21"/>
        <v>4335</v>
      </c>
      <c r="N204">
        <f t="shared" si="22"/>
        <v>11</v>
      </c>
      <c r="O204">
        <f t="shared" si="23"/>
        <v>0.6</v>
      </c>
    </row>
    <row r="205" spans="1:15">
      <c r="A205" s="12" t="s">
        <v>41</v>
      </c>
      <c r="B205" s="12">
        <v>3200</v>
      </c>
      <c r="C205" s="14">
        <v>0.17789151010000001</v>
      </c>
      <c r="D205" s="13">
        <v>0.4</v>
      </c>
      <c r="E205" s="13">
        <v>56.5</v>
      </c>
      <c r="F205" s="13">
        <v>1.2</v>
      </c>
      <c r="G205" s="13">
        <v>6.4000000000000001E-2</v>
      </c>
      <c r="H205" s="12">
        <v>1</v>
      </c>
      <c r="I205" s="15">
        <f t="shared" si="18"/>
        <v>1.2</v>
      </c>
      <c r="J205" s="15">
        <f t="shared" si="19"/>
        <v>6.4000000000000001E-2</v>
      </c>
      <c r="K205" s="13">
        <v>267.8</v>
      </c>
      <c r="L205" s="12">
        <f t="shared" si="20"/>
        <v>0.33502901068833335</v>
      </c>
      <c r="M205">
        <f t="shared" si="21"/>
        <v>413</v>
      </c>
      <c r="N205">
        <f t="shared" si="22"/>
        <v>1</v>
      </c>
      <c r="O205">
        <f t="shared" si="23"/>
        <v>0.1</v>
      </c>
    </row>
    <row r="206" spans="1:15">
      <c r="A206" s="12" t="s">
        <v>41</v>
      </c>
      <c r="B206" s="12">
        <v>3200</v>
      </c>
      <c r="C206" s="14">
        <v>0.17169755780000001</v>
      </c>
      <c r="D206" s="13">
        <v>0.06</v>
      </c>
      <c r="E206" s="13">
        <v>56.5</v>
      </c>
      <c r="F206" s="13">
        <v>1.2</v>
      </c>
      <c r="G206" s="13">
        <v>6.4000000000000001E-2</v>
      </c>
      <c r="H206" s="12">
        <v>1</v>
      </c>
      <c r="I206" s="15">
        <f t="shared" si="18"/>
        <v>1.2</v>
      </c>
      <c r="J206" s="15">
        <f t="shared" si="19"/>
        <v>6.4000000000000001E-2</v>
      </c>
      <c r="K206" s="13">
        <v>38.799999999999997</v>
      </c>
      <c r="L206" s="12">
        <f t="shared" si="20"/>
        <v>4.8504560078499993E-2</v>
      </c>
      <c r="M206">
        <f t="shared" si="21"/>
        <v>60</v>
      </c>
      <c r="N206">
        <f t="shared" si="22"/>
        <v>0</v>
      </c>
      <c r="O206">
        <f t="shared" si="23"/>
        <v>0</v>
      </c>
    </row>
    <row r="207" spans="1:15">
      <c r="A207" s="12" t="s">
        <v>41</v>
      </c>
      <c r="B207" s="12">
        <v>3200</v>
      </c>
      <c r="C207" s="14">
        <v>4.8716602800000001E-2</v>
      </c>
      <c r="D207" s="13">
        <v>0.4</v>
      </c>
      <c r="E207" s="13">
        <v>56.5</v>
      </c>
      <c r="F207" s="13">
        <v>1.2</v>
      </c>
      <c r="G207" s="13">
        <v>6.4000000000000001E-2</v>
      </c>
      <c r="H207" s="12">
        <v>1</v>
      </c>
      <c r="I207" s="15">
        <f t="shared" si="18"/>
        <v>1.2</v>
      </c>
      <c r="J207" s="15">
        <f t="shared" si="19"/>
        <v>6.4000000000000001E-2</v>
      </c>
      <c r="K207" s="13">
        <v>73.3</v>
      </c>
      <c r="L207" s="12">
        <f t="shared" si="20"/>
        <v>9.1749601940000022E-2</v>
      </c>
      <c r="M207">
        <f t="shared" si="21"/>
        <v>113</v>
      </c>
      <c r="N207">
        <f t="shared" si="22"/>
        <v>0</v>
      </c>
      <c r="O207">
        <f t="shared" si="23"/>
        <v>0</v>
      </c>
    </row>
    <row r="208" spans="1:15">
      <c r="A208" s="12" t="s">
        <v>41</v>
      </c>
      <c r="B208" s="12">
        <v>2240</v>
      </c>
      <c r="C208" s="14">
        <v>0.1074769404</v>
      </c>
      <c r="D208" s="13">
        <v>0.26800000000000002</v>
      </c>
      <c r="E208" s="13">
        <v>56.5</v>
      </c>
      <c r="F208" s="13">
        <v>1.59</v>
      </c>
      <c r="G208" s="13">
        <v>0.25</v>
      </c>
      <c r="H208" s="12">
        <v>1</v>
      </c>
      <c r="I208" s="15">
        <f t="shared" si="18"/>
        <v>1.59</v>
      </c>
      <c r="J208" s="15">
        <f t="shared" si="19"/>
        <v>0.25</v>
      </c>
      <c r="K208" s="13">
        <v>108.4</v>
      </c>
      <c r="L208" s="12">
        <f t="shared" si="20"/>
        <v>0.13561798596140001</v>
      </c>
      <c r="M208">
        <f t="shared" si="21"/>
        <v>167</v>
      </c>
      <c r="N208">
        <f t="shared" si="22"/>
        <v>1</v>
      </c>
      <c r="O208">
        <f t="shared" si="23"/>
        <v>0.1</v>
      </c>
    </row>
    <row r="209" spans="1:15">
      <c r="A209" s="12" t="s">
        <v>41</v>
      </c>
      <c r="B209" s="12">
        <v>3200</v>
      </c>
      <c r="C209" s="14">
        <v>7.2356740700000005E-2</v>
      </c>
      <c r="D209" s="13">
        <v>0.28699999999999998</v>
      </c>
      <c r="E209" s="13">
        <v>56.5</v>
      </c>
      <c r="F209" s="13">
        <v>1.2</v>
      </c>
      <c r="G209" s="13">
        <v>6.4000000000000001E-2</v>
      </c>
      <c r="H209" s="12">
        <v>1</v>
      </c>
      <c r="I209" s="15">
        <f t="shared" si="18"/>
        <v>1.2</v>
      </c>
      <c r="J209" s="15">
        <f t="shared" si="19"/>
        <v>6.4000000000000001E-2</v>
      </c>
      <c r="K209" s="13">
        <v>78.2</v>
      </c>
      <c r="L209" s="12">
        <f t="shared" si="20"/>
        <v>9.7775060735070821E-2</v>
      </c>
      <c r="M209">
        <f t="shared" si="21"/>
        <v>121</v>
      </c>
      <c r="N209">
        <f t="shared" si="22"/>
        <v>0</v>
      </c>
      <c r="O209">
        <f t="shared" si="23"/>
        <v>0</v>
      </c>
    </row>
    <row r="210" spans="1:15">
      <c r="A210" s="12" t="s">
        <v>41</v>
      </c>
      <c r="B210" s="12">
        <v>2210</v>
      </c>
      <c r="C210" s="14">
        <v>5.2934442100999997</v>
      </c>
      <c r="D210" s="13">
        <v>0.26800000000000002</v>
      </c>
      <c r="E210" s="13">
        <v>56.5</v>
      </c>
      <c r="F210" s="13">
        <v>1.92</v>
      </c>
      <c r="G210" s="13">
        <v>0.50600000000000001</v>
      </c>
      <c r="H210" s="12">
        <v>1</v>
      </c>
      <c r="I210" s="15">
        <f t="shared" si="18"/>
        <v>1.92</v>
      </c>
      <c r="J210" s="15">
        <f t="shared" si="19"/>
        <v>0.50600000000000001</v>
      </c>
      <c r="K210" s="13">
        <v>5339.3</v>
      </c>
      <c r="L210" s="12">
        <f t="shared" si="20"/>
        <v>6.6794443524445164</v>
      </c>
      <c r="M210">
        <f t="shared" si="21"/>
        <v>8239</v>
      </c>
      <c r="N210">
        <f t="shared" si="22"/>
        <v>35</v>
      </c>
      <c r="O210">
        <f t="shared" si="23"/>
        <v>9.1999999999999993</v>
      </c>
    </row>
    <row r="211" spans="1:15">
      <c r="A211" s="12" t="s">
        <v>41</v>
      </c>
      <c r="B211" s="12">
        <v>5300</v>
      </c>
      <c r="C211" s="14">
        <v>0.8677713037</v>
      </c>
      <c r="D211" s="13">
        <v>0.5</v>
      </c>
      <c r="E211" s="13">
        <v>56.5</v>
      </c>
      <c r="F211" s="13">
        <v>0.6</v>
      </c>
      <c r="G211" s="13">
        <v>0.13500000000000001</v>
      </c>
      <c r="H211" s="12">
        <v>1</v>
      </c>
      <c r="I211" s="15">
        <f t="shared" si="18"/>
        <v>0.6</v>
      </c>
      <c r="J211" s="15">
        <f t="shared" si="19"/>
        <v>0.13500000000000001</v>
      </c>
      <c r="K211" s="13">
        <v>1633</v>
      </c>
      <c r="L211" s="12">
        <f t="shared" si="20"/>
        <v>2.0428782774604168</v>
      </c>
      <c r="M211">
        <f t="shared" si="21"/>
        <v>2520</v>
      </c>
      <c r="N211">
        <f t="shared" si="22"/>
        <v>3</v>
      </c>
      <c r="O211">
        <f t="shared" si="23"/>
        <v>0.8</v>
      </c>
    </row>
    <row r="212" spans="1:15">
      <c r="A212" s="12" t="s">
        <v>41</v>
      </c>
      <c r="B212" s="12">
        <v>3200</v>
      </c>
      <c r="C212" s="14">
        <v>2.1057721748999998</v>
      </c>
      <c r="D212" s="13">
        <v>0.28699999999999998</v>
      </c>
      <c r="E212" s="13">
        <v>56.5</v>
      </c>
      <c r="F212" s="13">
        <v>1.2</v>
      </c>
      <c r="G212" s="13">
        <v>6.4000000000000001E-2</v>
      </c>
      <c r="H212" s="12">
        <v>1</v>
      </c>
      <c r="I212" s="15">
        <f t="shared" si="18"/>
        <v>1.2</v>
      </c>
      <c r="J212" s="15">
        <f t="shared" si="19"/>
        <v>6.4000000000000001E-2</v>
      </c>
      <c r="K212" s="13">
        <v>2274.6</v>
      </c>
      <c r="L212" s="12">
        <f t="shared" si="20"/>
        <v>2.8455123918409124</v>
      </c>
      <c r="M212">
        <f t="shared" si="21"/>
        <v>3510</v>
      </c>
      <c r="N212">
        <f t="shared" si="22"/>
        <v>9</v>
      </c>
      <c r="O212">
        <f t="shared" si="23"/>
        <v>0.5</v>
      </c>
    </row>
    <row r="213" spans="1:15">
      <c r="A213" s="12" t="s">
        <v>41</v>
      </c>
      <c r="B213" s="12">
        <v>5300</v>
      </c>
      <c r="C213" s="14">
        <v>0.1861211767</v>
      </c>
      <c r="D213" s="13">
        <v>0.5</v>
      </c>
      <c r="E213" s="13">
        <v>56.5</v>
      </c>
      <c r="F213" s="13">
        <v>0.6</v>
      </c>
      <c r="G213" s="13">
        <v>0.13500000000000001</v>
      </c>
      <c r="H213" s="12">
        <v>1</v>
      </c>
      <c r="I213" s="15">
        <f t="shared" si="18"/>
        <v>0.6</v>
      </c>
      <c r="J213" s="15">
        <f t="shared" si="19"/>
        <v>0.13500000000000001</v>
      </c>
      <c r="K213" s="13">
        <v>350.2</v>
      </c>
      <c r="L213" s="12">
        <f t="shared" si="20"/>
        <v>0.43816027014791664</v>
      </c>
      <c r="M213">
        <f t="shared" si="21"/>
        <v>540</v>
      </c>
      <c r="N213">
        <f t="shared" si="22"/>
        <v>1</v>
      </c>
      <c r="O213">
        <f t="shared" si="23"/>
        <v>0.2</v>
      </c>
    </row>
    <row r="214" spans="1:15">
      <c r="A214" s="12" t="s">
        <v>41</v>
      </c>
      <c r="B214" s="12">
        <v>5100</v>
      </c>
      <c r="C214" s="14">
        <v>2.9874558993</v>
      </c>
      <c r="D214" s="13">
        <v>1</v>
      </c>
      <c r="E214" s="13">
        <v>56.5</v>
      </c>
      <c r="F214" s="13">
        <v>0.6</v>
      </c>
      <c r="G214" s="13">
        <v>0.05</v>
      </c>
      <c r="H214" s="12">
        <v>1</v>
      </c>
      <c r="I214" s="15">
        <f t="shared" si="18"/>
        <v>0.6</v>
      </c>
      <c r="J214" s="15">
        <f t="shared" si="19"/>
        <v>0.05</v>
      </c>
      <c r="K214" s="13">
        <v>11243.2</v>
      </c>
      <c r="L214" s="12">
        <f t="shared" si="20"/>
        <v>14.0659381925375</v>
      </c>
      <c r="M214">
        <f t="shared" si="21"/>
        <v>17350</v>
      </c>
      <c r="N214">
        <f t="shared" si="22"/>
        <v>23</v>
      </c>
      <c r="O214">
        <f t="shared" si="23"/>
        <v>1.9</v>
      </c>
    </row>
    <row r="215" spans="1:15">
      <c r="A215" s="12" t="s">
        <v>41</v>
      </c>
      <c r="B215" s="12">
        <v>3200</v>
      </c>
      <c r="C215" s="14">
        <v>0.52564228759999998</v>
      </c>
      <c r="D215" s="13">
        <v>0.28699999999999998</v>
      </c>
      <c r="E215" s="13">
        <v>56.5</v>
      </c>
      <c r="F215" s="13">
        <v>1.2</v>
      </c>
      <c r="G215" s="13">
        <v>6.4000000000000001E-2</v>
      </c>
      <c r="H215" s="12">
        <v>1</v>
      </c>
      <c r="I215" s="15">
        <f t="shared" si="18"/>
        <v>1.2</v>
      </c>
      <c r="J215" s="15">
        <f t="shared" si="19"/>
        <v>6.4000000000000001E-2</v>
      </c>
      <c r="K215" s="13">
        <v>567.79999999999995</v>
      </c>
      <c r="L215" s="12">
        <f t="shared" si="20"/>
        <v>0.71029604288148329</v>
      </c>
      <c r="M215">
        <f t="shared" si="21"/>
        <v>876</v>
      </c>
      <c r="N215">
        <f t="shared" si="22"/>
        <v>2</v>
      </c>
      <c r="O215">
        <f t="shared" si="23"/>
        <v>0.1</v>
      </c>
    </row>
    <row r="216" spans="1:15">
      <c r="A216" s="12" t="s">
        <v>41</v>
      </c>
      <c r="B216" s="12">
        <v>4110</v>
      </c>
      <c r="C216" s="14">
        <v>6.3890815175000002</v>
      </c>
      <c r="D216" s="13">
        <v>0.10199999999999999</v>
      </c>
      <c r="E216" s="13">
        <v>56.5</v>
      </c>
      <c r="F216" s="13">
        <v>0.7</v>
      </c>
      <c r="G216" s="13">
        <v>0.09</v>
      </c>
      <c r="H216" s="12">
        <v>1</v>
      </c>
      <c r="I216" s="15">
        <f t="shared" si="18"/>
        <v>0.7</v>
      </c>
      <c r="J216" s="15">
        <f t="shared" si="19"/>
        <v>0.09</v>
      </c>
      <c r="K216" s="13">
        <v>2452.8000000000002</v>
      </c>
      <c r="L216" s="12">
        <f t="shared" si="20"/>
        <v>3.0683563987793749</v>
      </c>
      <c r="M216">
        <f t="shared" si="21"/>
        <v>3785</v>
      </c>
      <c r="N216">
        <f t="shared" si="22"/>
        <v>6</v>
      </c>
      <c r="O216">
        <f t="shared" si="23"/>
        <v>0.8</v>
      </c>
    </row>
    <row r="217" spans="1:15">
      <c r="A217" s="12" t="s">
        <v>41</v>
      </c>
      <c r="B217" s="12">
        <v>1100</v>
      </c>
      <c r="C217" s="14">
        <v>3.1804002485999998</v>
      </c>
      <c r="D217" s="13">
        <v>0.34200000000000003</v>
      </c>
      <c r="E217" s="13">
        <v>56.5</v>
      </c>
      <c r="F217" s="13">
        <v>1.85</v>
      </c>
      <c r="G217" s="13">
        <v>0.22</v>
      </c>
      <c r="H217" s="12">
        <v>1</v>
      </c>
      <c r="I217" s="15">
        <f t="shared" si="18"/>
        <v>1.85</v>
      </c>
      <c r="J217" s="15">
        <f t="shared" si="19"/>
        <v>0.22</v>
      </c>
      <c r="K217" s="13">
        <v>4093.8</v>
      </c>
      <c r="L217" s="12">
        <f t="shared" si="20"/>
        <v>5.1212395003081497</v>
      </c>
      <c r="M217">
        <f t="shared" si="21"/>
        <v>6317</v>
      </c>
      <c r="N217">
        <f t="shared" si="22"/>
        <v>26</v>
      </c>
      <c r="O217">
        <f t="shared" si="23"/>
        <v>3.1</v>
      </c>
    </row>
    <row r="218" spans="1:15">
      <c r="A218" s="12" t="s">
        <v>41</v>
      </c>
      <c r="B218" s="12">
        <v>3200</v>
      </c>
      <c r="C218" s="14">
        <v>7.0427505500000001E-2</v>
      </c>
      <c r="D218" s="13">
        <v>0.06</v>
      </c>
      <c r="E218" s="13">
        <v>56.5</v>
      </c>
      <c r="F218" s="13">
        <v>1.2</v>
      </c>
      <c r="G218" s="13">
        <v>6.4000000000000001E-2</v>
      </c>
      <c r="H218" s="12">
        <v>1</v>
      </c>
      <c r="I218" s="15">
        <f t="shared" si="18"/>
        <v>1.2</v>
      </c>
      <c r="J218" s="15">
        <f t="shared" si="19"/>
        <v>6.4000000000000001E-2</v>
      </c>
      <c r="K218" s="13">
        <v>15.9</v>
      </c>
      <c r="L218" s="12">
        <f t="shared" si="20"/>
        <v>1.9895770303749997E-2</v>
      </c>
      <c r="M218">
        <f t="shared" si="21"/>
        <v>25</v>
      </c>
      <c r="N218">
        <f t="shared" si="22"/>
        <v>0</v>
      </c>
      <c r="O218">
        <f t="shared" si="23"/>
        <v>0</v>
      </c>
    </row>
    <row r="219" spans="1:15">
      <c r="A219" s="12" t="s">
        <v>41</v>
      </c>
      <c r="B219" s="12">
        <v>3200</v>
      </c>
      <c r="C219" s="14">
        <v>7.3107117499999999E-2</v>
      </c>
      <c r="D219" s="13">
        <v>0.06</v>
      </c>
      <c r="E219" s="13">
        <v>56.5</v>
      </c>
      <c r="F219" s="13">
        <v>1.2</v>
      </c>
      <c r="G219" s="13">
        <v>6.4000000000000001E-2</v>
      </c>
      <c r="H219" s="12">
        <v>1</v>
      </c>
      <c r="I219" s="15">
        <f t="shared" si="18"/>
        <v>1.2</v>
      </c>
      <c r="J219" s="15">
        <f t="shared" si="19"/>
        <v>6.4000000000000001E-2</v>
      </c>
      <c r="K219" s="13">
        <v>16.5</v>
      </c>
      <c r="L219" s="12">
        <f t="shared" si="20"/>
        <v>2.0652760693749998E-2</v>
      </c>
      <c r="M219">
        <f t="shared" si="21"/>
        <v>25</v>
      </c>
      <c r="N219">
        <f t="shared" si="22"/>
        <v>0</v>
      </c>
      <c r="O219">
        <f t="shared" si="23"/>
        <v>0</v>
      </c>
    </row>
    <row r="220" spans="1:15">
      <c r="A220" s="12" t="s">
        <v>41</v>
      </c>
      <c r="B220" s="12">
        <v>1800</v>
      </c>
      <c r="C220" s="14">
        <v>4.70144443E-2</v>
      </c>
      <c r="D220" s="13">
        <v>0.183</v>
      </c>
      <c r="E220" s="13">
        <v>56.5</v>
      </c>
      <c r="F220" s="13">
        <v>1.25</v>
      </c>
      <c r="G220" s="13">
        <v>7.5999999999999998E-2</v>
      </c>
      <c r="H220" s="12">
        <v>1</v>
      </c>
      <c r="I220" s="15">
        <f t="shared" si="18"/>
        <v>1.25</v>
      </c>
      <c r="J220" s="15">
        <f t="shared" si="19"/>
        <v>7.5999999999999998E-2</v>
      </c>
      <c r="K220" s="13">
        <v>32.4</v>
      </c>
      <c r="L220" s="12">
        <f t="shared" si="20"/>
        <v>4.0508820569987496E-2</v>
      </c>
      <c r="M220">
        <f t="shared" si="21"/>
        <v>50</v>
      </c>
      <c r="N220">
        <f t="shared" si="22"/>
        <v>0</v>
      </c>
      <c r="O220">
        <f t="shared" si="23"/>
        <v>0</v>
      </c>
    </row>
    <row r="221" spans="1:15">
      <c r="A221" s="12" t="s">
        <v>41</v>
      </c>
      <c r="B221" s="12">
        <v>1800</v>
      </c>
      <c r="C221" s="14">
        <v>5.9035332447000002</v>
      </c>
      <c r="D221" s="13">
        <v>0.183</v>
      </c>
      <c r="E221" s="13">
        <v>56.5</v>
      </c>
      <c r="F221" s="13">
        <v>1.25</v>
      </c>
      <c r="G221" s="13">
        <v>7.5999999999999998E-2</v>
      </c>
      <c r="H221" s="12">
        <v>1</v>
      </c>
      <c r="I221" s="15">
        <f t="shared" si="18"/>
        <v>1.25</v>
      </c>
      <c r="J221" s="15">
        <f t="shared" si="19"/>
        <v>7.5999999999999998E-2</v>
      </c>
      <c r="K221" s="13">
        <v>4066.1</v>
      </c>
      <c r="L221" s="12">
        <f t="shared" si="20"/>
        <v>5.0866318319646373</v>
      </c>
      <c r="M221">
        <f t="shared" si="21"/>
        <v>6274</v>
      </c>
      <c r="N221">
        <f t="shared" si="22"/>
        <v>17</v>
      </c>
      <c r="O221">
        <f t="shared" si="23"/>
        <v>1.1000000000000001</v>
      </c>
    </row>
    <row r="222" spans="1:15">
      <c r="A222" s="12" t="s">
        <v>41</v>
      </c>
      <c r="B222" s="12">
        <v>1800</v>
      </c>
      <c r="C222" s="14">
        <v>0.43671665840000001</v>
      </c>
      <c r="D222" s="13">
        <v>0.183</v>
      </c>
      <c r="E222" s="13">
        <v>56.5</v>
      </c>
      <c r="F222" s="13">
        <v>1.25</v>
      </c>
      <c r="G222" s="13">
        <v>7.5999999999999998E-2</v>
      </c>
      <c r="H222" s="12">
        <v>1</v>
      </c>
      <c r="I222" s="15">
        <f t="shared" si="18"/>
        <v>1.25</v>
      </c>
      <c r="J222" s="15">
        <f t="shared" si="19"/>
        <v>7.5999999999999998E-2</v>
      </c>
      <c r="K222" s="13">
        <v>300.8</v>
      </c>
      <c r="L222" s="12">
        <f t="shared" si="20"/>
        <v>0.37628599079390002</v>
      </c>
      <c r="M222">
        <f t="shared" si="21"/>
        <v>464</v>
      </c>
      <c r="N222">
        <f t="shared" si="22"/>
        <v>1</v>
      </c>
      <c r="O222">
        <f t="shared" si="23"/>
        <v>0.1</v>
      </c>
    </row>
    <row r="223" spans="1:15">
      <c r="A223" s="12" t="s">
        <v>41</v>
      </c>
      <c r="B223" s="12">
        <v>7410</v>
      </c>
      <c r="C223" s="14">
        <v>4.7753569999999998E-4</v>
      </c>
      <c r="D223" s="13">
        <v>0.23400000000000001</v>
      </c>
      <c r="E223" s="13">
        <v>56.5</v>
      </c>
      <c r="F223" s="13">
        <v>1.51</v>
      </c>
      <c r="G223" s="13">
        <v>0.115</v>
      </c>
      <c r="H223" s="12">
        <v>1</v>
      </c>
      <c r="I223" s="15">
        <f t="shared" si="18"/>
        <v>1.51</v>
      </c>
      <c r="J223" s="15">
        <f t="shared" si="19"/>
        <v>0.115</v>
      </c>
      <c r="K223" s="13">
        <v>0.4</v>
      </c>
      <c r="L223" s="12">
        <f t="shared" si="20"/>
        <v>5.2612495747499999E-4</v>
      </c>
      <c r="M223">
        <f t="shared" si="21"/>
        <v>1</v>
      </c>
      <c r="N223">
        <f t="shared" si="22"/>
        <v>0</v>
      </c>
      <c r="O223">
        <f t="shared" si="23"/>
        <v>0</v>
      </c>
    </row>
    <row r="224" spans="1:15">
      <c r="A224" s="12" t="s">
        <v>41</v>
      </c>
      <c r="B224" s="12">
        <v>7410</v>
      </c>
      <c r="C224" s="14">
        <v>0.2678269371</v>
      </c>
      <c r="D224" s="13">
        <v>0.23400000000000001</v>
      </c>
      <c r="E224" s="13">
        <v>56.5</v>
      </c>
      <c r="F224" s="13">
        <v>1.51</v>
      </c>
      <c r="G224" s="13">
        <v>0.115</v>
      </c>
      <c r="H224" s="12">
        <v>1</v>
      </c>
      <c r="I224" s="15">
        <f t="shared" si="18"/>
        <v>1.51</v>
      </c>
      <c r="J224" s="15">
        <f t="shared" si="19"/>
        <v>0.115</v>
      </c>
      <c r="K224" s="13">
        <v>235.9</v>
      </c>
      <c r="L224" s="12">
        <f t="shared" si="20"/>
        <v>0.295078327949925</v>
      </c>
      <c r="M224">
        <f t="shared" si="21"/>
        <v>364</v>
      </c>
      <c r="N224">
        <f t="shared" si="22"/>
        <v>1</v>
      </c>
      <c r="O224">
        <f t="shared" si="23"/>
        <v>0.1</v>
      </c>
    </row>
    <row r="225" spans="1:15">
      <c r="A225" s="12" t="s">
        <v>41</v>
      </c>
      <c r="B225" s="12">
        <v>3100</v>
      </c>
      <c r="C225" s="14">
        <v>9.4056420494000008</v>
      </c>
      <c r="D225" s="13">
        <v>0.41099999999999998</v>
      </c>
      <c r="E225" s="13">
        <v>56.5</v>
      </c>
      <c r="F225" s="13">
        <v>1.2</v>
      </c>
      <c r="G225" s="13">
        <v>6.4000000000000001E-2</v>
      </c>
      <c r="H225" s="12">
        <v>1</v>
      </c>
      <c r="I225" s="15">
        <f t="shared" si="18"/>
        <v>1.2</v>
      </c>
      <c r="J225" s="15">
        <f t="shared" si="19"/>
        <v>6.4000000000000001E-2</v>
      </c>
      <c r="K225" s="13">
        <v>14549.3</v>
      </c>
      <c r="L225" s="12">
        <f t="shared" si="20"/>
        <v>18.201093070845175</v>
      </c>
      <c r="M225">
        <f t="shared" si="21"/>
        <v>22451</v>
      </c>
      <c r="N225">
        <f t="shared" si="22"/>
        <v>59</v>
      </c>
      <c r="O225">
        <f t="shared" si="23"/>
        <v>3.2</v>
      </c>
    </row>
    <row r="226" spans="1:15">
      <c r="A226" s="12" t="s">
        <v>41</v>
      </c>
      <c r="B226" s="12">
        <v>3100</v>
      </c>
      <c r="C226" s="14">
        <v>8.8380553999999993E-3</v>
      </c>
      <c r="D226" s="13">
        <v>0.41099999999999998</v>
      </c>
      <c r="E226" s="13">
        <v>56.5</v>
      </c>
      <c r="F226" s="13">
        <v>1.2</v>
      </c>
      <c r="G226" s="13">
        <v>6.4000000000000001E-2</v>
      </c>
      <c r="H226" s="12">
        <v>1</v>
      </c>
      <c r="I226" s="15">
        <f t="shared" si="18"/>
        <v>1.2</v>
      </c>
      <c r="J226" s="15">
        <f t="shared" si="19"/>
        <v>6.4000000000000001E-2</v>
      </c>
      <c r="K226" s="13">
        <v>13.7</v>
      </c>
      <c r="L226" s="12">
        <f t="shared" si="20"/>
        <v>1.7102741955925E-2</v>
      </c>
      <c r="M226">
        <f t="shared" si="21"/>
        <v>21</v>
      </c>
      <c r="N226">
        <f t="shared" si="22"/>
        <v>0</v>
      </c>
      <c r="O226">
        <f t="shared" si="23"/>
        <v>0</v>
      </c>
    </row>
    <row r="227" spans="1:15">
      <c r="A227" s="12" t="s">
        <v>41</v>
      </c>
      <c r="B227" s="12">
        <v>7410</v>
      </c>
      <c r="C227" s="14">
        <v>7.1813190560000004</v>
      </c>
      <c r="D227" s="13">
        <v>0.23400000000000001</v>
      </c>
      <c r="E227" s="13">
        <v>56.5</v>
      </c>
      <c r="F227" s="13">
        <v>1.51</v>
      </c>
      <c r="G227" s="13">
        <v>0.115</v>
      </c>
      <c r="H227" s="12">
        <v>1</v>
      </c>
      <c r="I227" s="15">
        <f t="shared" si="18"/>
        <v>1.51</v>
      </c>
      <c r="J227" s="15">
        <f t="shared" si="19"/>
        <v>0.115</v>
      </c>
      <c r="K227" s="13">
        <v>6324.6</v>
      </c>
      <c r="L227" s="12">
        <f t="shared" si="20"/>
        <v>7.9120182699480006</v>
      </c>
      <c r="M227">
        <f t="shared" si="21"/>
        <v>9759</v>
      </c>
      <c r="N227">
        <f t="shared" si="22"/>
        <v>32</v>
      </c>
      <c r="O227">
        <f t="shared" si="23"/>
        <v>2.5</v>
      </c>
    </row>
    <row r="228" spans="1:15">
      <c r="A228" s="12" t="s">
        <v>41</v>
      </c>
      <c r="B228" s="12">
        <v>7410</v>
      </c>
      <c r="C228" s="14">
        <v>5.2923640000000001E-4</v>
      </c>
      <c r="D228" s="13">
        <v>0.23400000000000001</v>
      </c>
      <c r="E228" s="13">
        <v>56.5</v>
      </c>
      <c r="F228" s="13">
        <v>1.51</v>
      </c>
      <c r="G228" s="13">
        <v>0.115</v>
      </c>
      <c r="H228" s="12">
        <v>1</v>
      </c>
      <c r="I228" s="15">
        <f t="shared" si="18"/>
        <v>1.51</v>
      </c>
      <c r="J228" s="15">
        <f t="shared" si="19"/>
        <v>0.115</v>
      </c>
      <c r="K228" s="13">
        <v>0.5</v>
      </c>
      <c r="L228" s="12">
        <f t="shared" si="20"/>
        <v>5.8308620370000003E-4</v>
      </c>
      <c r="M228">
        <f t="shared" si="21"/>
        <v>1</v>
      </c>
      <c r="N228">
        <f t="shared" si="22"/>
        <v>0</v>
      </c>
      <c r="O228">
        <f t="shared" si="23"/>
        <v>0</v>
      </c>
    </row>
    <row r="229" spans="1:15">
      <c r="A229" s="12" t="s">
        <v>41</v>
      </c>
      <c r="B229" s="12">
        <v>4110</v>
      </c>
      <c r="C229" s="14">
        <v>9.1380933299999995E-2</v>
      </c>
      <c r="D229" s="13">
        <v>0.309</v>
      </c>
      <c r="E229" s="13">
        <v>56.5</v>
      </c>
      <c r="F229" s="13">
        <v>0.7</v>
      </c>
      <c r="G229" s="13">
        <v>0.09</v>
      </c>
      <c r="H229" s="12">
        <v>1</v>
      </c>
      <c r="I229" s="15">
        <f t="shared" si="18"/>
        <v>0.7</v>
      </c>
      <c r="J229" s="15">
        <f t="shared" si="19"/>
        <v>0.09</v>
      </c>
      <c r="K229" s="13">
        <v>106.3</v>
      </c>
      <c r="L229" s="12">
        <f t="shared" si="20"/>
        <v>0.13294783533483751</v>
      </c>
      <c r="M229">
        <f t="shared" si="21"/>
        <v>164</v>
      </c>
      <c r="N229">
        <f t="shared" si="22"/>
        <v>0</v>
      </c>
      <c r="O229">
        <f t="shared" si="23"/>
        <v>0</v>
      </c>
    </row>
    <row r="230" spans="1:15">
      <c r="A230" s="12" t="s">
        <v>41</v>
      </c>
      <c r="B230" s="12">
        <v>4110</v>
      </c>
      <c r="C230" s="14">
        <v>0.51182187040000005</v>
      </c>
      <c r="D230" s="13">
        <v>0.41299999999999998</v>
      </c>
      <c r="E230" s="13">
        <v>56.5</v>
      </c>
      <c r="F230" s="13">
        <v>0.7</v>
      </c>
      <c r="G230" s="13">
        <v>0.09</v>
      </c>
      <c r="H230" s="12">
        <v>1</v>
      </c>
      <c r="I230" s="15">
        <f t="shared" si="18"/>
        <v>0.7</v>
      </c>
      <c r="J230" s="15">
        <f t="shared" si="19"/>
        <v>0.09</v>
      </c>
      <c r="K230" s="13">
        <v>795.6</v>
      </c>
      <c r="L230" s="12">
        <f t="shared" si="20"/>
        <v>0.99525895290406663</v>
      </c>
      <c r="M230">
        <f t="shared" si="21"/>
        <v>1228</v>
      </c>
      <c r="N230">
        <f t="shared" si="22"/>
        <v>2</v>
      </c>
      <c r="O230">
        <f t="shared" si="23"/>
        <v>0.2</v>
      </c>
    </row>
    <row r="231" spans="1:15">
      <c r="A231" s="12" t="s">
        <v>41</v>
      </c>
      <c r="B231" s="12">
        <v>1920</v>
      </c>
      <c r="C231" s="14">
        <v>6.6574841300000007E-2</v>
      </c>
      <c r="D231" s="13">
        <v>0.193</v>
      </c>
      <c r="E231" s="13">
        <v>56.5</v>
      </c>
      <c r="F231" s="13">
        <v>1.2</v>
      </c>
      <c r="G231" s="13">
        <v>7.5999999999999998E-2</v>
      </c>
      <c r="H231" s="12">
        <v>1</v>
      </c>
      <c r="I231" s="15">
        <f t="shared" si="18"/>
        <v>1.2</v>
      </c>
      <c r="J231" s="15">
        <f t="shared" si="19"/>
        <v>7.5999999999999998E-2</v>
      </c>
      <c r="K231" s="13">
        <v>48.4</v>
      </c>
      <c r="L231" s="12">
        <f t="shared" si="20"/>
        <v>6.049711307965417E-2</v>
      </c>
      <c r="M231">
        <f t="shared" si="21"/>
        <v>75</v>
      </c>
      <c r="N231">
        <f t="shared" si="22"/>
        <v>0</v>
      </c>
      <c r="O231">
        <f t="shared" si="23"/>
        <v>0</v>
      </c>
    </row>
    <row r="232" spans="1:15">
      <c r="A232" s="12" t="s">
        <v>41</v>
      </c>
      <c r="B232" s="12">
        <v>3200</v>
      </c>
      <c r="C232" s="14">
        <v>3.9136008200000003E-2</v>
      </c>
      <c r="D232" s="13">
        <v>0.4</v>
      </c>
      <c r="E232" s="13">
        <v>56.5</v>
      </c>
      <c r="F232" s="13">
        <v>1.2</v>
      </c>
      <c r="G232" s="13">
        <v>6.4000000000000001E-2</v>
      </c>
      <c r="H232" s="12">
        <v>1</v>
      </c>
      <c r="I232" s="15">
        <f t="shared" si="18"/>
        <v>1.2</v>
      </c>
      <c r="J232" s="15">
        <f t="shared" si="19"/>
        <v>6.4000000000000001E-2</v>
      </c>
      <c r="K232" s="13">
        <v>58.9</v>
      </c>
      <c r="L232" s="12">
        <f t="shared" si="20"/>
        <v>7.3706148776666675E-2</v>
      </c>
      <c r="M232">
        <f t="shared" si="21"/>
        <v>91</v>
      </c>
      <c r="N232">
        <f t="shared" si="22"/>
        <v>0</v>
      </c>
      <c r="O232">
        <f t="shared" si="23"/>
        <v>0</v>
      </c>
    </row>
    <row r="233" spans="1:15">
      <c r="A233" s="12" t="s">
        <v>41</v>
      </c>
      <c r="B233" s="12">
        <v>3200</v>
      </c>
      <c r="C233" s="14">
        <v>3.8881370800000002E-2</v>
      </c>
      <c r="D233" s="13">
        <v>0.28699999999999998</v>
      </c>
      <c r="E233" s="13">
        <v>56.5</v>
      </c>
      <c r="F233" s="13">
        <v>1.2</v>
      </c>
      <c r="G233" s="13">
        <v>6.4000000000000001E-2</v>
      </c>
      <c r="H233" s="12">
        <v>1</v>
      </c>
      <c r="I233" s="15">
        <f t="shared" si="18"/>
        <v>1.2</v>
      </c>
      <c r="J233" s="15">
        <f t="shared" si="19"/>
        <v>6.4000000000000001E-2</v>
      </c>
      <c r="K233" s="13">
        <v>42</v>
      </c>
      <c r="L233" s="12">
        <f t="shared" si="20"/>
        <v>5.2540072350616668E-2</v>
      </c>
      <c r="M233">
        <f t="shared" si="21"/>
        <v>65</v>
      </c>
      <c r="N233">
        <f t="shared" si="22"/>
        <v>0</v>
      </c>
      <c r="O233">
        <f t="shared" si="23"/>
        <v>0</v>
      </c>
    </row>
    <row r="234" spans="1:15">
      <c r="A234" s="12" t="s">
        <v>41</v>
      </c>
      <c r="B234" s="12">
        <v>3200</v>
      </c>
      <c r="C234" s="14">
        <v>0.2755512323</v>
      </c>
      <c r="D234" s="13">
        <v>0.06</v>
      </c>
      <c r="E234" s="13">
        <v>56.5</v>
      </c>
      <c r="F234" s="13">
        <v>1.2</v>
      </c>
      <c r="G234" s="13">
        <v>6.4000000000000001E-2</v>
      </c>
      <c r="H234" s="12">
        <v>1</v>
      </c>
      <c r="I234" s="15">
        <f t="shared" si="18"/>
        <v>1.2</v>
      </c>
      <c r="J234" s="15">
        <f t="shared" si="19"/>
        <v>6.4000000000000001E-2</v>
      </c>
      <c r="K234" s="13">
        <v>62.2</v>
      </c>
      <c r="L234" s="12">
        <f t="shared" si="20"/>
        <v>7.7843223124749991E-2</v>
      </c>
      <c r="M234">
        <f t="shared" si="21"/>
        <v>96</v>
      </c>
      <c r="N234">
        <f t="shared" si="22"/>
        <v>0</v>
      </c>
      <c r="O234">
        <f t="shared" si="23"/>
        <v>0</v>
      </c>
    </row>
    <row r="235" spans="1:15">
      <c r="A235" s="12" t="s">
        <v>41</v>
      </c>
      <c r="B235" s="12">
        <v>3200</v>
      </c>
      <c r="C235" s="14">
        <v>4.7650701000000002E-3</v>
      </c>
      <c r="D235" s="13">
        <v>0.06</v>
      </c>
      <c r="E235" s="13">
        <v>56.5</v>
      </c>
      <c r="F235" s="13">
        <v>1.2</v>
      </c>
      <c r="G235" s="13">
        <v>6.4000000000000001E-2</v>
      </c>
      <c r="H235" s="12">
        <v>1</v>
      </c>
      <c r="I235" s="15">
        <f t="shared" si="18"/>
        <v>1.2</v>
      </c>
      <c r="J235" s="15">
        <f t="shared" si="19"/>
        <v>6.4000000000000001E-2</v>
      </c>
      <c r="K235" s="13">
        <v>1.1000000000000001</v>
      </c>
      <c r="L235" s="12">
        <f t="shared" si="20"/>
        <v>1.3461323032499999E-3</v>
      </c>
      <c r="M235">
        <f t="shared" si="21"/>
        <v>2</v>
      </c>
      <c r="N235">
        <f t="shared" si="22"/>
        <v>0</v>
      </c>
      <c r="O235">
        <f t="shared" si="23"/>
        <v>0</v>
      </c>
    </row>
    <row r="236" spans="1:15">
      <c r="A236" s="12" t="s">
        <v>41</v>
      </c>
      <c r="B236" s="12">
        <v>4110</v>
      </c>
      <c r="C236" s="14">
        <v>0.69946984999999995</v>
      </c>
      <c r="D236" s="13">
        <v>0.41299999999999998</v>
      </c>
      <c r="E236" s="13">
        <v>56.5</v>
      </c>
      <c r="F236" s="13">
        <v>0.7</v>
      </c>
      <c r="G236" s="13">
        <v>0.09</v>
      </c>
      <c r="H236" s="12">
        <v>1</v>
      </c>
      <c r="I236" s="15">
        <f t="shared" si="18"/>
        <v>0.7</v>
      </c>
      <c r="J236" s="15">
        <f t="shared" si="19"/>
        <v>0.09</v>
      </c>
      <c r="K236" s="13">
        <v>1087.3</v>
      </c>
      <c r="L236" s="12">
        <f t="shared" si="20"/>
        <v>1.3601482679020831</v>
      </c>
      <c r="M236">
        <f t="shared" si="21"/>
        <v>1678</v>
      </c>
      <c r="N236">
        <f t="shared" si="22"/>
        <v>3</v>
      </c>
      <c r="O236">
        <f t="shared" si="23"/>
        <v>0.3</v>
      </c>
    </row>
    <row r="237" spans="1:15">
      <c r="A237" s="12" t="s">
        <v>41</v>
      </c>
      <c r="B237" s="12">
        <v>5300</v>
      </c>
      <c r="C237" s="14">
        <v>1.2967674641</v>
      </c>
      <c r="D237" s="13">
        <v>0.5</v>
      </c>
      <c r="E237" s="13">
        <v>56.5</v>
      </c>
      <c r="F237" s="13">
        <v>0.6</v>
      </c>
      <c r="G237" s="13">
        <v>0.13500000000000001</v>
      </c>
      <c r="H237" s="12">
        <v>1</v>
      </c>
      <c r="I237" s="15">
        <f t="shared" si="18"/>
        <v>0.6</v>
      </c>
      <c r="J237" s="15">
        <f t="shared" si="19"/>
        <v>0.13500000000000001</v>
      </c>
      <c r="K237" s="13">
        <v>2440.3000000000002</v>
      </c>
      <c r="L237" s="12">
        <f t="shared" si="20"/>
        <v>3.0528067384020834</v>
      </c>
      <c r="M237">
        <f t="shared" si="21"/>
        <v>3766</v>
      </c>
      <c r="N237">
        <f t="shared" si="22"/>
        <v>5</v>
      </c>
      <c r="O237">
        <f t="shared" si="23"/>
        <v>1.1000000000000001</v>
      </c>
    </row>
    <row r="238" spans="1:15">
      <c r="A238" s="12" t="s">
        <v>41</v>
      </c>
      <c r="B238" s="12">
        <v>4110</v>
      </c>
      <c r="C238" s="14">
        <v>198.88884975420001</v>
      </c>
      <c r="D238" s="13">
        <v>0.41299999999999998</v>
      </c>
      <c r="E238" s="13">
        <v>56.5</v>
      </c>
      <c r="F238" s="13">
        <v>0.7</v>
      </c>
      <c r="G238" s="13">
        <v>0.09</v>
      </c>
      <c r="H238" s="12">
        <v>1</v>
      </c>
      <c r="I238" s="15">
        <f t="shared" si="18"/>
        <v>0.7</v>
      </c>
      <c r="J238" s="15">
        <f t="shared" si="19"/>
        <v>0.09</v>
      </c>
      <c r="K238" s="13">
        <v>309153.8</v>
      </c>
      <c r="L238" s="12">
        <f t="shared" si="20"/>
        <v>386.74765538244833</v>
      </c>
      <c r="M238">
        <f t="shared" si="21"/>
        <v>477045</v>
      </c>
      <c r="N238">
        <f t="shared" si="22"/>
        <v>736</v>
      </c>
      <c r="O238">
        <f t="shared" si="23"/>
        <v>94.7</v>
      </c>
    </row>
    <row r="239" spans="1:15">
      <c r="A239" s="12" t="s">
        <v>41</v>
      </c>
      <c r="B239" s="12">
        <v>2240</v>
      </c>
      <c r="C239" s="14">
        <v>2.4507044698999998</v>
      </c>
      <c r="D239" s="13">
        <v>0.26800000000000002</v>
      </c>
      <c r="E239" s="13">
        <v>56.5</v>
      </c>
      <c r="F239" s="13">
        <v>1.59</v>
      </c>
      <c r="G239" s="13">
        <v>0.25</v>
      </c>
      <c r="H239" s="12">
        <v>1</v>
      </c>
      <c r="I239" s="15">
        <f t="shared" si="18"/>
        <v>1.59</v>
      </c>
      <c r="J239" s="15">
        <f t="shared" si="19"/>
        <v>0.25</v>
      </c>
      <c r="K239" s="13">
        <v>2471.9</v>
      </c>
      <c r="L239" s="12">
        <f t="shared" si="20"/>
        <v>3.0923805902688168</v>
      </c>
      <c r="M239">
        <f t="shared" si="21"/>
        <v>3814</v>
      </c>
      <c r="N239">
        <f t="shared" si="22"/>
        <v>13</v>
      </c>
      <c r="O239">
        <f t="shared" si="23"/>
        <v>2.1</v>
      </c>
    </row>
    <row r="240" spans="1:15">
      <c r="A240" s="12" t="s">
        <v>41</v>
      </c>
      <c r="B240" s="12">
        <v>2240</v>
      </c>
      <c r="C240" s="14">
        <v>5.6757064678000004</v>
      </c>
      <c r="D240" s="13">
        <v>0.28499999999999998</v>
      </c>
      <c r="E240" s="13">
        <v>56.5</v>
      </c>
      <c r="F240" s="13">
        <v>1.59</v>
      </c>
      <c r="G240" s="13">
        <v>0.25</v>
      </c>
      <c r="H240" s="12">
        <v>1</v>
      </c>
      <c r="I240" s="15">
        <f t="shared" si="18"/>
        <v>1.59</v>
      </c>
      <c r="J240" s="15">
        <f t="shared" si="19"/>
        <v>0.25</v>
      </c>
      <c r="K240" s="13">
        <v>6088.1</v>
      </c>
      <c r="L240" s="12">
        <f t="shared" si="20"/>
        <v>7.6160886164791251</v>
      </c>
      <c r="M240">
        <f t="shared" si="21"/>
        <v>9394</v>
      </c>
      <c r="N240">
        <f t="shared" si="22"/>
        <v>33</v>
      </c>
      <c r="O240">
        <f t="shared" si="23"/>
        <v>5.2</v>
      </c>
    </row>
    <row r="241" spans="1:15">
      <c r="A241" s="12" t="s">
        <v>41</v>
      </c>
      <c r="B241" s="12">
        <v>1700</v>
      </c>
      <c r="C241" s="14">
        <v>3.5532346298999999</v>
      </c>
      <c r="D241" s="13">
        <v>0.74099999999999999</v>
      </c>
      <c r="E241" s="13">
        <v>56.5</v>
      </c>
      <c r="F241" s="13">
        <v>1.8</v>
      </c>
      <c r="G241" s="13">
        <v>0.47799999999999998</v>
      </c>
      <c r="H241" s="12">
        <v>1</v>
      </c>
      <c r="I241" s="15">
        <f t="shared" si="18"/>
        <v>1.8</v>
      </c>
      <c r="J241" s="15">
        <f t="shared" si="19"/>
        <v>0.47799999999999998</v>
      </c>
      <c r="K241" s="13">
        <v>9909.6</v>
      </c>
      <c r="L241" s="12">
        <f t="shared" si="20"/>
        <v>12.396791469392362</v>
      </c>
      <c r="M241">
        <f t="shared" si="21"/>
        <v>15291</v>
      </c>
      <c r="N241">
        <f t="shared" si="22"/>
        <v>61</v>
      </c>
      <c r="O241">
        <f t="shared" si="23"/>
        <v>16.100000000000001</v>
      </c>
    </row>
    <row r="242" spans="1:15">
      <c r="A242" s="12" t="s">
        <v>41</v>
      </c>
      <c r="B242" s="12">
        <v>1920</v>
      </c>
      <c r="C242" s="14">
        <v>1.75462901E-2</v>
      </c>
      <c r="D242" s="13">
        <v>0.193</v>
      </c>
      <c r="E242" s="13">
        <v>56.5</v>
      </c>
      <c r="F242" s="13">
        <v>1.2</v>
      </c>
      <c r="G242" s="13">
        <v>7.5999999999999998E-2</v>
      </c>
      <c r="H242" s="12">
        <v>1</v>
      </c>
      <c r="I242" s="15">
        <f t="shared" si="18"/>
        <v>1.2</v>
      </c>
      <c r="J242" s="15">
        <f t="shared" si="19"/>
        <v>7.5999999999999998E-2</v>
      </c>
      <c r="K242" s="13">
        <v>12.7</v>
      </c>
      <c r="L242" s="12">
        <f t="shared" si="20"/>
        <v>1.5944460032954168E-2</v>
      </c>
      <c r="M242">
        <f t="shared" si="21"/>
        <v>20</v>
      </c>
      <c r="N242">
        <f t="shared" si="22"/>
        <v>0</v>
      </c>
      <c r="O242">
        <f t="shared" si="23"/>
        <v>0</v>
      </c>
    </row>
    <row r="243" spans="1:15">
      <c r="A243" s="12" t="s">
        <v>41</v>
      </c>
      <c r="B243" s="12">
        <v>4110</v>
      </c>
      <c r="C243" s="14">
        <v>2.4922909000000002E-3</v>
      </c>
      <c r="D243" s="13">
        <v>0.309</v>
      </c>
      <c r="E243" s="13">
        <v>56.5</v>
      </c>
      <c r="F243" s="13">
        <v>0.7</v>
      </c>
      <c r="G243" s="13">
        <v>0.09</v>
      </c>
      <c r="H243" s="12">
        <v>1</v>
      </c>
      <c r="I243" s="15">
        <f t="shared" si="18"/>
        <v>0.7</v>
      </c>
      <c r="J243" s="15">
        <f t="shared" si="19"/>
        <v>0.09</v>
      </c>
      <c r="K243" s="13">
        <v>2.9</v>
      </c>
      <c r="L243" s="12">
        <f t="shared" si="20"/>
        <v>3.6259717231375004E-3</v>
      </c>
      <c r="M243">
        <f t="shared" si="21"/>
        <v>4</v>
      </c>
      <c r="N243">
        <f t="shared" si="22"/>
        <v>0</v>
      </c>
      <c r="O243">
        <f t="shared" si="23"/>
        <v>0</v>
      </c>
    </row>
    <row r="244" spans="1:15">
      <c r="A244" s="12" t="s">
        <v>41</v>
      </c>
      <c r="B244" s="12">
        <v>4110</v>
      </c>
      <c r="C244" s="14">
        <v>1.2036290060999999</v>
      </c>
      <c r="D244" s="13">
        <v>0.20599999999999999</v>
      </c>
      <c r="E244" s="13">
        <v>56.5</v>
      </c>
      <c r="F244" s="13">
        <v>0.7</v>
      </c>
      <c r="G244" s="13">
        <v>0.09</v>
      </c>
      <c r="H244" s="12">
        <v>1</v>
      </c>
      <c r="I244" s="15">
        <f t="shared" si="18"/>
        <v>0.7</v>
      </c>
      <c r="J244" s="15">
        <f t="shared" si="19"/>
        <v>0.09</v>
      </c>
      <c r="K244" s="13">
        <v>933.2</v>
      </c>
      <c r="L244" s="12">
        <f t="shared" si="20"/>
        <v>1.1674198334998247</v>
      </c>
      <c r="M244">
        <f t="shared" si="21"/>
        <v>1440</v>
      </c>
      <c r="N244">
        <f t="shared" si="22"/>
        <v>2</v>
      </c>
      <c r="O244">
        <f t="shared" si="23"/>
        <v>0.3</v>
      </c>
    </row>
    <row r="245" spans="1:15">
      <c r="A245" s="12" t="s">
        <v>41</v>
      </c>
      <c r="B245" s="12">
        <v>2240</v>
      </c>
      <c r="C245" s="14">
        <v>2.7562467399999999E-2</v>
      </c>
      <c r="D245" s="13">
        <v>0.28499999999999998</v>
      </c>
      <c r="E245" s="13">
        <v>56.5</v>
      </c>
      <c r="F245" s="13">
        <v>1.59</v>
      </c>
      <c r="G245" s="13">
        <v>0.25</v>
      </c>
      <c r="H245" s="12">
        <v>1</v>
      </c>
      <c r="I245" s="15">
        <f t="shared" si="18"/>
        <v>1.59</v>
      </c>
      <c r="J245" s="15">
        <f t="shared" si="19"/>
        <v>0.25</v>
      </c>
      <c r="K245" s="13">
        <v>29.6</v>
      </c>
      <c r="L245" s="12">
        <f t="shared" si="20"/>
        <v>3.6985385942375E-2</v>
      </c>
      <c r="M245">
        <f t="shared" si="21"/>
        <v>46</v>
      </c>
      <c r="N245">
        <f t="shared" si="22"/>
        <v>0</v>
      </c>
      <c r="O245">
        <f t="shared" si="23"/>
        <v>0</v>
      </c>
    </row>
    <row r="246" spans="1:15">
      <c r="A246" s="12" t="s">
        <v>41</v>
      </c>
      <c r="B246" s="12">
        <v>1920</v>
      </c>
      <c r="C246" s="14">
        <v>3.0768219100000001E-2</v>
      </c>
      <c r="D246" s="13">
        <v>0.151</v>
      </c>
      <c r="E246" s="13">
        <v>56.5</v>
      </c>
      <c r="F246" s="13">
        <v>1.2</v>
      </c>
      <c r="G246" s="13">
        <v>7.5999999999999998E-2</v>
      </c>
      <c r="H246" s="12">
        <v>1</v>
      </c>
      <c r="I246" s="15">
        <f t="shared" si="18"/>
        <v>1.2</v>
      </c>
      <c r="J246" s="15">
        <f t="shared" si="19"/>
        <v>7.5999999999999998E-2</v>
      </c>
      <c r="K246" s="13">
        <v>17.5</v>
      </c>
      <c r="L246" s="12">
        <f t="shared" si="20"/>
        <v>2.1874921770970834E-2</v>
      </c>
      <c r="M246">
        <f t="shared" si="21"/>
        <v>27</v>
      </c>
      <c r="N246">
        <f t="shared" si="22"/>
        <v>0</v>
      </c>
      <c r="O246">
        <f t="shared" si="23"/>
        <v>0</v>
      </c>
    </row>
    <row r="247" spans="1:15">
      <c r="A247" s="12" t="s">
        <v>41</v>
      </c>
      <c r="B247" s="12">
        <v>3200</v>
      </c>
      <c r="C247" s="14">
        <v>41.053326456400001</v>
      </c>
      <c r="D247" s="13">
        <v>0.17599999999999999</v>
      </c>
      <c r="E247" s="13">
        <v>56.5</v>
      </c>
      <c r="F247" s="13">
        <v>1.2</v>
      </c>
      <c r="G247" s="13">
        <v>6.4000000000000001E-2</v>
      </c>
      <c r="H247" s="12">
        <v>1</v>
      </c>
      <c r="I247" s="15">
        <f t="shared" si="18"/>
        <v>1.2</v>
      </c>
      <c r="J247" s="15">
        <f t="shared" si="19"/>
        <v>6.4000000000000001E-2</v>
      </c>
      <c r="K247" s="13">
        <v>27194.3</v>
      </c>
      <c r="L247" s="12">
        <f t="shared" si="20"/>
        <v>34.019523190203465</v>
      </c>
      <c r="M247">
        <f t="shared" si="21"/>
        <v>41962</v>
      </c>
      <c r="N247">
        <f t="shared" si="22"/>
        <v>111</v>
      </c>
      <c r="O247">
        <f t="shared" si="23"/>
        <v>5.9</v>
      </c>
    </row>
    <row r="248" spans="1:15">
      <c r="A248" s="12" t="s">
        <v>41</v>
      </c>
      <c r="B248" s="12">
        <v>1200</v>
      </c>
      <c r="C248" s="14">
        <v>2.83172979E-2</v>
      </c>
      <c r="D248" s="13">
        <v>0.30399999999999999</v>
      </c>
      <c r="E248" s="13">
        <v>56.5</v>
      </c>
      <c r="F248" s="13">
        <v>2.23</v>
      </c>
      <c r="G248" s="13">
        <v>0.316</v>
      </c>
      <c r="H248" s="12">
        <v>1</v>
      </c>
      <c r="I248" s="15">
        <f t="shared" si="18"/>
        <v>2.23</v>
      </c>
      <c r="J248" s="15">
        <f t="shared" si="19"/>
        <v>0.316</v>
      </c>
      <c r="K248" s="13">
        <v>32.4</v>
      </c>
      <c r="L248" s="12">
        <f t="shared" si="20"/>
        <v>4.0531492394199994E-2</v>
      </c>
      <c r="M248">
        <f t="shared" si="21"/>
        <v>50</v>
      </c>
      <c r="N248">
        <f t="shared" si="22"/>
        <v>0</v>
      </c>
      <c r="O248">
        <f t="shared" si="23"/>
        <v>0</v>
      </c>
    </row>
    <row r="249" spans="1:15">
      <c r="A249" s="12" t="s">
        <v>41</v>
      </c>
      <c r="B249" s="12">
        <v>3200</v>
      </c>
      <c r="C249" s="14">
        <v>0.3566664497</v>
      </c>
      <c r="D249" s="13">
        <v>0.06</v>
      </c>
      <c r="E249" s="13">
        <v>56.5</v>
      </c>
      <c r="F249" s="13">
        <v>1.2</v>
      </c>
      <c r="G249" s="13">
        <v>6.4000000000000001E-2</v>
      </c>
      <c r="H249" s="12">
        <v>1</v>
      </c>
      <c r="I249" s="15">
        <f t="shared" si="18"/>
        <v>1.2</v>
      </c>
      <c r="J249" s="15">
        <f t="shared" si="19"/>
        <v>6.4000000000000001E-2</v>
      </c>
      <c r="K249" s="13">
        <v>80.5</v>
      </c>
      <c r="L249" s="12">
        <f t="shared" si="20"/>
        <v>0.10075827204024999</v>
      </c>
      <c r="M249">
        <f t="shared" si="21"/>
        <v>124</v>
      </c>
      <c r="N249">
        <f t="shared" si="22"/>
        <v>0</v>
      </c>
      <c r="O249">
        <f t="shared" si="23"/>
        <v>0</v>
      </c>
    </row>
    <row r="250" spans="1:15">
      <c r="A250" s="12" t="s">
        <v>41</v>
      </c>
      <c r="B250" s="12">
        <v>3100</v>
      </c>
      <c r="C250" s="14">
        <v>4.6955640899999998E-2</v>
      </c>
      <c r="D250" s="13">
        <v>0.41099999999999998</v>
      </c>
      <c r="E250" s="13">
        <v>56.5</v>
      </c>
      <c r="F250" s="13">
        <v>1.2</v>
      </c>
      <c r="G250" s="13">
        <v>6.4000000000000001E-2</v>
      </c>
      <c r="H250" s="12">
        <v>1</v>
      </c>
      <c r="I250" s="15">
        <f t="shared" si="18"/>
        <v>1.2</v>
      </c>
      <c r="J250" s="15">
        <f t="shared" si="19"/>
        <v>6.4000000000000001E-2</v>
      </c>
      <c r="K250" s="13">
        <v>72.599999999999994</v>
      </c>
      <c r="L250" s="12">
        <f t="shared" si="20"/>
        <v>9.0865034596612493E-2</v>
      </c>
      <c r="M250">
        <f t="shared" si="21"/>
        <v>112</v>
      </c>
      <c r="N250">
        <f t="shared" si="22"/>
        <v>0</v>
      </c>
      <c r="O250">
        <f t="shared" si="23"/>
        <v>0</v>
      </c>
    </row>
    <row r="251" spans="1:15">
      <c r="A251" s="12" t="s">
        <v>41</v>
      </c>
      <c r="B251" s="12">
        <v>1920</v>
      </c>
      <c r="C251" s="14">
        <v>3.6131593400000002E-2</v>
      </c>
      <c r="D251" s="13">
        <v>0.151</v>
      </c>
      <c r="E251" s="13">
        <v>56.5</v>
      </c>
      <c r="F251" s="13">
        <v>1.2</v>
      </c>
      <c r="G251" s="13">
        <v>7.5999999999999998E-2</v>
      </c>
      <c r="H251" s="12">
        <v>1</v>
      </c>
      <c r="I251" s="15">
        <f t="shared" si="18"/>
        <v>1.2</v>
      </c>
      <c r="J251" s="15">
        <f t="shared" si="19"/>
        <v>7.5999999999999998E-2</v>
      </c>
      <c r="K251" s="13">
        <v>20.5</v>
      </c>
      <c r="L251" s="12">
        <f t="shared" si="20"/>
        <v>2.568805742434167E-2</v>
      </c>
      <c r="M251">
        <f t="shared" si="21"/>
        <v>32</v>
      </c>
      <c r="N251">
        <f t="shared" si="22"/>
        <v>0</v>
      </c>
      <c r="O251">
        <f t="shared" si="23"/>
        <v>0</v>
      </c>
    </row>
    <row r="252" spans="1:15">
      <c r="A252" s="12" t="s">
        <v>41</v>
      </c>
      <c r="B252" s="12">
        <v>3200</v>
      </c>
      <c r="C252" s="14">
        <v>8.1917258500000006E-2</v>
      </c>
      <c r="D252" s="13">
        <v>0.4</v>
      </c>
      <c r="E252" s="13">
        <v>56.5</v>
      </c>
      <c r="F252" s="13">
        <v>1.2</v>
      </c>
      <c r="G252" s="13">
        <v>6.4000000000000001E-2</v>
      </c>
      <c r="H252" s="12">
        <v>1</v>
      </c>
      <c r="I252" s="15">
        <f t="shared" si="18"/>
        <v>1.2</v>
      </c>
      <c r="J252" s="15">
        <f t="shared" si="19"/>
        <v>6.4000000000000001E-2</v>
      </c>
      <c r="K252" s="13">
        <v>123.3</v>
      </c>
      <c r="L252" s="12">
        <f t="shared" si="20"/>
        <v>0.15427750350833336</v>
      </c>
      <c r="M252">
        <f t="shared" si="21"/>
        <v>190</v>
      </c>
      <c r="N252">
        <f t="shared" si="22"/>
        <v>1</v>
      </c>
      <c r="O252">
        <f t="shared" si="23"/>
        <v>0</v>
      </c>
    </row>
    <row r="253" spans="1:15">
      <c r="A253" s="12" t="s">
        <v>41</v>
      </c>
      <c r="B253" s="12">
        <v>5300</v>
      </c>
      <c r="C253" s="14">
        <v>1.3804697899999999E-2</v>
      </c>
      <c r="D253" s="13">
        <v>0.5</v>
      </c>
      <c r="E253" s="13">
        <v>56.5</v>
      </c>
      <c r="F253" s="13">
        <v>0.6</v>
      </c>
      <c r="G253" s="13">
        <v>0.13500000000000001</v>
      </c>
      <c r="H253" s="12">
        <v>1</v>
      </c>
      <c r="I253" s="15">
        <f t="shared" si="18"/>
        <v>0.6</v>
      </c>
      <c r="J253" s="15">
        <f t="shared" si="19"/>
        <v>0.13500000000000001</v>
      </c>
      <c r="K253" s="13">
        <v>26</v>
      </c>
      <c r="L253" s="12">
        <f t="shared" si="20"/>
        <v>3.2498559639583334E-2</v>
      </c>
      <c r="M253">
        <f t="shared" si="21"/>
        <v>40</v>
      </c>
      <c r="N253">
        <f t="shared" si="22"/>
        <v>0</v>
      </c>
      <c r="O253">
        <f t="shared" si="23"/>
        <v>0</v>
      </c>
    </row>
    <row r="254" spans="1:15">
      <c r="A254" s="12" t="s">
        <v>41</v>
      </c>
      <c r="B254" s="12">
        <v>2240</v>
      </c>
      <c r="C254" s="14">
        <v>0.1158698928</v>
      </c>
      <c r="D254" s="13">
        <v>0.26800000000000002</v>
      </c>
      <c r="E254" s="13">
        <v>56.5</v>
      </c>
      <c r="F254" s="13">
        <v>1.59</v>
      </c>
      <c r="G254" s="13">
        <v>0.25</v>
      </c>
      <c r="H254" s="12">
        <v>1</v>
      </c>
      <c r="I254" s="15">
        <f t="shared" si="18"/>
        <v>1.59</v>
      </c>
      <c r="J254" s="15">
        <f t="shared" si="19"/>
        <v>0.25</v>
      </c>
      <c r="K254" s="13">
        <v>116.9</v>
      </c>
      <c r="L254" s="12">
        <f t="shared" si="20"/>
        <v>0.14620849306480002</v>
      </c>
      <c r="M254">
        <f t="shared" si="21"/>
        <v>180</v>
      </c>
      <c r="N254">
        <f t="shared" si="22"/>
        <v>1</v>
      </c>
      <c r="O254">
        <f t="shared" si="23"/>
        <v>0.1</v>
      </c>
    </row>
    <row r="255" spans="1:15">
      <c r="A255" s="12" t="s">
        <v>41</v>
      </c>
      <c r="B255" s="12">
        <v>4110</v>
      </c>
      <c r="C255" s="14">
        <v>19.272530632700001</v>
      </c>
      <c r="D255" s="13">
        <v>0.41299999999999998</v>
      </c>
      <c r="E255" s="13">
        <v>56.5</v>
      </c>
      <c r="F255" s="13">
        <v>0.7</v>
      </c>
      <c r="G255" s="13">
        <v>0.09</v>
      </c>
      <c r="H255" s="12">
        <v>1</v>
      </c>
      <c r="I255" s="15">
        <f t="shared" si="18"/>
        <v>0.7</v>
      </c>
      <c r="J255" s="15">
        <f t="shared" si="19"/>
        <v>0.09</v>
      </c>
      <c r="K255" s="13">
        <v>29957.3</v>
      </c>
      <c r="L255" s="12">
        <f t="shared" si="20"/>
        <v>37.476238837394845</v>
      </c>
      <c r="M255">
        <f t="shared" si="21"/>
        <v>46226</v>
      </c>
      <c r="N255">
        <f t="shared" si="22"/>
        <v>71</v>
      </c>
      <c r="O255">
        <f t="shared" si="23"/>
        <v>9.1999999999999993</v>
      </c>
    </row>
    <row r="256" spans="1:15">
      <c r="A256" s="12" t="s">
        <v>41</v>
      </c>
      <c r="B256" s="12">
        <v>2120</v>
      </c>
      <c r="C256" s="14">
        <v>0.2129835836</v>
      </c>
      <c r="D256" s="13">
        <v>0.41099999999999998</v>
      </c>
      <c r="E256" s="13">
        <v>56.5</v>
      </c>
      <c r="F256" s="13">
        <v>2.52</v>
      </c>
      <c r="G256" s="13">
        <v>0.09</v>
      </c>
      <c r="H256" s="12">
        <v>1</v>
      </c>
      <c r="I256" s="15">
        <f t="shared" si="18"/>
        <v>2.52</v>
      </c>
      <c r="J256" s="15">
        <f t="shared" si="19"/>
        <v>0.09</v>
      </c>
      <c r="K256" s="13">
        <v>329.5</v>
      </c>
      <c r="L256" s="12">
        <f t="shared" si="20"/>
        <v>0.41214985721394998</v>
      </c>
      <c r="M256">
        <f t="shared" si="21"/>
        <v>508</v>
      </c>
      <c r="N256">
        <f t="shared" si="22"/>
        <v>3</v>
      </c>
      <c r="O256">
        <f t="shared" si="23"/>
        <v>0.1</v>
      </c>
    </row>
    <row r="257" spans="1:15">
      <c r="A257" s="12" t="s">
        <v>41</v>
      </c>
      <c r="B257" s="12">
        <v>3200</v>
      </c>
      <c r="C257" s="14">
        <v>5.98278244E-2</v>
      </c>
      <c r="D257" s="13">
        <v>0.06</v>
      </c>
      <c r="E257" s="13">
        <v>56.5</v>
      </c>
      <c r="F257" s="13">
        <v>1.2</v>
      </c>
      <c r="G257" s="13">
        <v>6.4000000000000001E-2</v>
      </c>
      <c r="H257" s="12">
        <v>1</v>
      </c>
      <c r="I257" s="15">
        <f t="shared" si="18"/>
        <v>1.2</v>
      </c>
      <c r="J257" s="15">
        <f t="shared" si="19"/>
        <v>6.4000000000000001E-2</v>
      </c>
      <c r="K257" s="13">
        <v>13.5</v>
      </c>
      <c r="L257" s="12">
        <f t="shared" si="20"/>
        <v>1.6901360392999998E-2</v>
      </c>
      <c r="M257">
        <f t="shared" si="21"/>
        <v>21</v>
      </c>
      <c r="N257">
        <f t="shared" si="22"/>
        <v>0</v>
      </c>
      <c r="O257">
        <f t="shared" si="23"/>
        <v>0</v>
      </c>
    </row>
    <row r="258" spans="1:15">
      <c r="A258" s="12" t="s">
        <v>41</v>
      </c>
      <c r="B258" s="12">
        <v>5300</v>
      </c>
      <c r="C258" s="14">
        <v>2.2705240799999998E-2</v>
      </c>
      <c r="D258" s="13">
        <v>0.5</v>
      </c>
      <c r="E258" s="13">
        <v>56.5</v>
      </c>
      <c r="F258" s="13">
        <v>0.6</v>
      </c>
      <c r="G258" s="13">
        <v>0.13500000000000001</v>
      </c>
      <c r="H258" s="12">
        <v>1</v>
      </c>
      <c r="I258" s="15">
        <f t="shared" si="18"/>
        <v>0.6</v>
      </c>
      <c r="J258" s="15">
        <f t="shared" si="19"/>
        <v>0.13500000000000001</v>
      </c>
      <c r="K258" s="13">
        <v>42.7</v>
      </c>
      <c r="L258" s="12">
        <f t="shared" si="20"/>
        <v>5.3451921049999997E-2</v>
      </c>
      <c r="M258">
        <f t="shared" si="21"/>
        <v>66</v>
      </c>
      <c r="N258">
        <f t="shared" si="22"/>
        <v>0</v>
      </c>
      <c r="O258">
        <f t="shared" si="23"/>
        <v>0</v>
      </c>
    </row>
    <row r="259" spans="1:15">
      <c r="A259" s="12" t="s">
        <v>41</v>
      </c>
      <c r="B259" s="12">
        <v>6410</v>
      </c>
      <c r="C259" s="14">
        <v>0.4407604503</v>
      </c>
      <c r="D259" s="13">
        <v>0.191</v>
      </c>
      <c r="E259" s="13">
        <v>56.5</v>
      </c>
      <c r="F259" s="13">
        <v>0</v>
      </c>
      <c r="G259" s="13">
        <v>0</v>
      </c>
      <c r="H259" s="12">
        <v>1</v>
      </c>
      <c r="I259" s="15">
        <f t="shared" ref="I259:I322" si="24">F259</f>
        <v>0</v>
      </c>
      <c r="J259" s="15">
        <f t="shared" ref="J259:J322" si="25">G259</f>
        <v>0</v>
      </c>
      <c r="K259" s="13">
        <v>316.8</v>
      </c>
      <c r="L259" s="12">
        <f t="shared" ref="L259:L322" si="26">E259*D259*C259/12</f>
        <v>0.39637219995103751</v>
      </c>
      <c r="M259">
        <f t="shared" ref="M259:M322" si="27">ROUND(E259*D259*C259*102.79,0)</f>
        <v>489</v>
      </c>
      <c r="N259">
        <f t="shared" ref="N259:N322" si="28">ROUND(I259*M259*0.002205,0)</f>
        <v>0</v>
      </c>
      <c r="O259">
        <f t="shared" ref="O259:O322" si="29">ROUND(J259*M259*0.002205,1)</f>
        <v>0</v>
      </c>
    </row>
    <row r="260" spans="1:15">
      <c r="A260" s="12" t="s">
        <v>41</v>
      </c>
      <c r="B260" s="12">
        <v>6410</v>
      </c>
      <c r="C260" s="14">
        <v>0.101612772</v>
      </c>
      <c r="D260" s="13">
        <v>0.26600000000000001</v>
      </c>
      <c r="E260" s="13">
        <v>56.5</v>
      </c>
      <c r="F260" s="13">
        <v>0</v>
      </c>
      <c r="G260" s="13">
        <v>0</v>
      </c>
      <c r="H260" s="12">
        <v>1</v>
      </c>
      <c r="I260" s="15">
        <f t="shared" si="24"/>
        <v>0</v>
      </c>
      <c r="J260" s="15">
        <f t="shared" si="25"/>
        <v>0</v>
      </c>
      <c r="K260" s="13">
        <v>101.7</v>
      </c>
      <c r="L260" s="12">
        <f t="shared" si="26"/>
        <v>0.127261529199</v>
      </c>
      <c r="M260">
        <f t="shared" si="27"/>
        <v>157</v>
      </c>
      <c r="N260">
        <f t="shared" si="28"/>
        <v>0</v>
      </c>
      <c r="O260">
        <f t="shared" si="29"/>
        <v>0</v>
      </c>
    </row>
    <row r="261" spans="1:15">
      <c r="A261" s="12" t="s">
        <v>41</v>
      </c>
      <c r="B261" s="12">
        <v>4110</v>
      </c>
      <c r="C261" s="14">
        <v>2.92198935E-2</v>
      </c>
      <c r="D261" s="13">
        <v>0.41299999999999998</v>
      </c>
      <c r="E261" s="13">
        <v>56.5</v>
      </c>
      <c r="F261" s="13">
        <v>0.7</v>
      </c>
      <c r="G261" s="13">
        <v>0.09</v>
      </c>
      <c r="H261" s="12">
        <v>1</v>
      </c>
      <c r="I261" s="15">
        <f t="shared" si="24"/>
        <v>0.7</v>
      </c>
      <c r="J261" s="15">
        <f t="shared" si="25"/>
        <v>0.09</v>
      </c>
      <c r="K261" s="13">
        <v>45.4</v>
      </c>
      <c r="L261" s="12">
        <f t="shared" si="26"/>
        <v>5.6819300406312501E-2</v>
      </c>
      <c r="M261">
        <f t="shared" si="27"/>
        <v>70</v>
      </c>
      <c r="N261">
        <f t="shared" si="28"/>
        <v>0</v>
      </c>
      <c r="O261">
        <f t="shared" si="29"/>
        <v>0</v>
      </c>
    </row>
    <row r="262" spans="1:15">
      <c r="A262" s="12" t="s">
        <v>41</v>
      </c>
      <c r="B262" s="12">
        <v>3200</v>
      </c>
      <c r="C262" s="14">
        <v>9.4733173000000007E-3</v>
      </c>
      <c r="D262" s="13">
        <v>0.06</v>
      </c>
      <c r="E262" s="13">
        <v>56.5</v>
      </c>
      <c r="F262" s="13">
        <v>1.2</v>
      </c>
      <c r="G262" s="13">
        <v>6.4000000000000001E-2</v>
      </c>
      <c r="H262" s="12">
        <v>1</v>
      </c>
      <c r="I262" s="15">
        <f t="shared" si="24"/>
        <v>1.2</v>
      </c>
      <c r="J262" s="15">
        <f t="shared" si="25"/>
        <v>6.4000000000000001E-2</v>
      </c>
      <c r="K262" s="13">
        <v>2.1</v>
      </c>
      <c r="L262" s="12">
        <f t="shared" si="26"/>
        <v>2.6762121372499999E-3</v>
      </c>
      <c r="M262">
        <f t="shared" si="27"/>
        <v>3</v>
      </c>
      <c r="N262">
        <f t="shared" si="28"/>
        <v>0</v>
      </c>
      <c r="O262">
        <f t="shared" si="29"/>
        <v>0</v>
      </c>
    </row>
    <row r="263" spans="1:15">
      <c r="A263" s="12" t="s">
        <v>41</v>
      </c>
      <c r="B263" s="12">
        <v>3200</v>
      </c>
      <c r="C263" s="14">
        <v>0.19443912990000001</v>
      </c>
      <c r="D263" s="13">
        <v>0.4</v>
      </c>
      <c r="E263" s="13">
        <v>56.5</v>
      </c>
      <c r="F263" s="13">
        <v>1.2</v>
      </c>
      <c r="G263" s="13">
        <v>6.4000000000000001E-2</v>
      </c>
      <c r="H263" s="12">
        <v>1</v>
      </c>
      <c r="I263" s="15">
        <f t="shared" si="24"/>
        <v>1.2</v>
      </c>
      <c r="J263" s="15">
        <f t="shared" si="25"/>
        <v>6.4000000000000001E-2</v>
      </c>
      <c r="K263" s="13">
        <v>292.7</v>
      </c>
      <c r="L263" s="12">
        <f t="shared" si="26"/>
        <v>0.36619369464500001</v>
      </c>
      <c r="M263">
        <f t="shared" si="27"/>
        <v>452</v>
      </c>
      <c r="N263">
        <f t="shared" si="28"/>
        <v>1</v>
      </c>
      <c r="O263">
        <f t="shared" si="29"/>
        <v>0.1</v>
      </c>
    </row>
    <row r="264" spans="1:15">
      <c r="A264" s="12" t="s">
        <v>41</v>
      </c>
      <c r="B264" s="12">
        <v>7410</v>
      </c>
      <c r="C264" s="14">
        <v>5.6315896400000003E-2</v>
      </c>
      <c r="D264" s="13">
        <v>0.23400000000000001</v>
      </c>
      <c r="E264" s="13">
        <v>56.5</v>
      </c>
      <c r="F264" s="13">
        <v>1.51</v>
      </c>
      <c r="G264" s="13">
        <v>0.115</v>
      </c>
      <c r="H264" s="12">
        <v>1</v>
      </c>
      <c r="I264" s="15">
        <f t="shared" si="24"/>
        <v>1.51</v>
      </c>
      <c r="J264" s="15">
        <f t="shared" si="25"/>
        <v>0.115</v>
      </c>
      <c r="K264" s="13">
        <v>49.6</v>
      </c>
      <c r="L264" s="12">
        <f t="shared" si="26"/>
        <v>6.2046038858700005E-2</v>
      </c>
      <c r="M264">
        <f t="shared" si="27"/>
        <v>77</v>
      </c>
      <c r="N264">
        <f t="shared" si="28"/>
        <v>0</v>
      </c>
      <c r="O264">
        <f t="shared" si="29"/>
        <v>0</v>
      </c>
    </row>
    <row r="265" spans="1:15">
      <c r="A265" s="12" t="s">
        <v>41</v>
      </c>
      <c r="B265" s="12">
        <v>1180</v>
      </c>
      <c r="C265" s="14">
        <v>3.8556515E-3</v>
      </c>
      <c r="D265" s="13">
        <v>0.39</v>
      </c>
      <c r="E265" s="13">
        <v>56.5</v>
      </c>
      <c r="F265" s="13">
        <v>1.05</v>
      </c>
      <c r="G265" s="13">
        <v>0.22</v>
      </c>
      <c r="H265" s="12">
        <v>1</v>
      </c>
      <c r="I265" s="15">
        <f t="shared" si="24"/>
        <v>1.05</v>
      </c>
      <c r="J265" s="15">
        <f t="shared" si="25"/>
        <v>0.22</v>
      </c>
      <c r="K265" s="13">
        <v>5.7</v>
      </c>
      <c r="L265" s="12">
        <f t="shared" si="26"/>
        <v>7.0799400668749993E-3</v>
      </c>
      <c r="M265">
        <f t="shared" si="27"/>
        <v>9</v>
      </c>
      <c r="N265">
        <f t="shared" si="28"/>
        <v>0</v>
      </c>
      <c r="O265">
        <f t="shared" si="29"/>
        <v>0</v>
      </c>
    </row>
    <row r="266" spans="1:15">
      <c r="A266" s="12" t="s">
        <v>41</v>
      </c>
      <c r="B266" s="12">
        <v>5300</v>
      </c>
      <c r="C266" s="14">
        <v>0.4076279807</v>
      </c>
      <c r="D266" s="13">
        <v>0.5</v>
      </c>
      <c r="E266" s="13">
        <v>56.5</v>
      </c>
      <c r="F266" s="13">
        <v>0.6</v>
      </c>
      <c r="G266" s="13">
        <v>0.13500000000000001</v>
      </c>
      <c r="H266" s="12">
        <v>1</v>
      </c>
      <c r="I266" s="15">
        <f t="shared" si="24"/>
        <v>0.6</v>
      </c>
      <c r="J266" s="15">
        <f t="shared" si="25"/>
        <v>0.13500000000000001</v>
      </c>
      <c r="K266" s="13">
        <v>767.1</v>
      </c>
      <c r="L266" s="12">
        <f t="shared" si="26"/>
        <v>0.95962420456458331</v>
      </c>
      <c r="M266">
        <f t="shared" si="27"/>
        <v>1184</v>
      </c>
      <c r="N266">
        <f t="shared" si="28"/>
        <v>2</v>
      </c>
      <c r="O266">
        <f t="shared" si="29"/>
        <v>0.4</v>
      </c>
    </row>
    <row r="267" spans="1:15">
      <c r="A267" s="12" t="s">
        <v>41</v>
      </c>
      <c r="B267" s="12">
        <v>1180</v>
      </c>
      <c r="C267" s="14">
        <v>7.92111437E-2</v>
      </c>
      <c r="D267" s="13">
        <v>0.39</v>
      </c>
      <c r="E267" s="13">
        <v>56.5</v>
      </c>
      <c r="F267" s="13">
        <v>1.05</v>
      </c>
      <c r="G267" s="13">
        <v>0.22</v>
      </c>
      <c r="H267" s="12">
        <v>1</v>
      </c>
      <c r="I267" s="15">
        <f t="shared" si="24"/>
        <v>1.05</v>
      </c>
      <c r="J267" s="15">
        <f t="shared" si="25"/>
        <v>0.22</v>
      </c>
      <c r="K267" s="13">
        <v>116.3</v>
      </c>
      <c r="L267" s="12">
        <f t="shared" si="26"/>
        <v>0.145451462619125</v>
      </c>
      <c r="M267">
        <f t="shared" si="27"/>
        <v>179</v>
      </c>
      <c r="N267">
        <f t="shared" si="28"/>
        <v>0</v>
      </c>
      <c r="O267">
        <f t="shared" si="29"/>
        <v>0.1</v>
      </c>
    </row>
    <row r="268" spans="1:15">
      <c r="A268" s="12" t="s">
        <v>41</v>
      </c>
      <c r="B268" s="12">
        <v>2120</v>
      </c>
      <c r="C268" s="14">
        <v>2.8138082455000002</v>
      </c>
      <c r="D268" s="13">
        <v>0.41099999999999998</v>
      </c>
      <c r="E268" s="13">
        <v>56.5</v>
      </c>
      <c r="F268" s="13">
        <v>2.52</v>
      </c>
      <c r="G268" s="13">
        <v>0.09</v>
      </c>
      <c r="H268" s="12">
        <v>1</v>
      </c>
      <c r="I268" s="15">
        <f t="shared" si="24"/>
        <v>2.52</v>
      </c>
      <c r="J268" s="15">
        <f t="shared" si="25"/>
        <v>0.09</v>
      </c>
      <c r="K268" s="13">
        <v>4352.6000000000004</v>
      </c>
      <c r="L268" s="12">
        <f t="shared" si="26"/>
        <v>5.4450706810731875</v>
      </c>
      <c r="M268">
        <f t="shared" si="27"/>
        <v>6716</v>
      </c>
      <c r="N268">
        <f t="shared" si="28"/>
        <v>37</v>
      </c>
      <c r="O268">
        <f t="shared" si="29"/>
        <v>1.3</v>
      </c>
    </row>
    <row r="269" spans="1:15">
      <c r="A269" s="12" t="s">
        <v>41</v>
      </c>
      <c r="B269" s="12">
        <v>3200</v>
      </c>
      <c r="C269" s="14">
        <v>1.5067317215</v>
      </c>
      <c r="D269" s="13">
        <v>0.4</v>
      </c>
      <c r="E269" s="13">
        <v>56.5</v>
      </c>
      <c r="F269" s="13">
        <v>1.2</v>
      </c>
      <c r="G269" s="13">
        <v>6.4000000000000001E-2</v>
      </c>
      <c r="H269" s="12">
        <v>1</v>
      </c>
      <c r="I269" s="15">
        <f t="shared" si="24"/>
        <v>1.2</v>
      </c>
      <c r="J269" s="15">
        <f t="shared" si="25"/>
        <v>6.4000000000000001E-2</v>
      </c>
      <c r="K269" s="13">
        <v>2268.4</v>
      </c>
      <c r="L269" s="12">
        <f t="shared" si="26"/>
        <v>2.8376780754916666</v>
      </c>
      <c r="M269">
        <f t="shared" si="27"/>
        <v>3500</v>
      </c>
      <c r="N269">
        <f t="shared" si="28"/>
        <v>9</v>
      </c>
      <c r="O269">
        <f t="shared" si="29"/>
        <v>0.5</v>
      </c>
    </row>
    <row r="270" spans="1:15">
      <c r="A270" s="12" t="s">
        <v>41</v>
      </c>
      <c r="B270" s="12">
        <v>2210</v>
      </c>
      <c r="C270" s="14">
        <v>2.0351217555000001</v>
      </c>
      <c r="D270" s="13">
        <v>0.28499999999999998</v>
      </c>
      <c r="E270" s="13">
        <v>56.5</v>
      </c>
      <c r="F270" s="13">
        <v>1.92</v>
      </c>
      <c r="G270" s="13">
        <v>0.50600000000000001</v>
      </c>
      <c r="H270" s="12">
        <v>1</v>
      </c>
      <c r="I270" s="15">
        <f t="shared" si="24"/>
        <v>1.92</v>
      </c>
      <c r="J270" s="15">
        <f t="shared" si="25"/>
        <v>0.50600000000000001</v>
      </c>
      <c r="K270" s="13">
        <v>2183</v>
      </c>
      <c r="L270" s="12">
        <f t="shared" si="26"/>
        <v>2.7308790056615622</v>
      </c>
      <c r="M270">
        <f t="shared" si="27"/>
        <v>3368</v>
      </c>
      <c r="N270">
        <f t="shared" si="28"/>
        <v>14</v>
      </c>
      <c r="O270">
        <f t="shared" si="29"/>
        <v>3.8</v>
      </c>
    </row>
    <row r="271" spans="1:15">
      <c r="A271" s="12" t="s">
        <v>41</v>
      </c>
      <c r="B271" s="12">
        <v>2120</v>
      </c>
      <c r="C271" s="14">
        <v>8.3295344999999993E-3</v>
      </c>
      <c r="D271" s="13">
        <v>0.41099999999999998</v>
      </c>
      <c r="E271" s="13">
        <v>56.5</v>
      </c>
      <c r="F271" s="13">
        <v>2.52</v>
      </c>
      <c r="G271" s="13">
        <v>0.09</v>
      </c>
      <c r="H271" s="12">
        <v>1</v>
      </c>
      <c r="I271" s="15">
        <f t="shared" si="24"/>
        <v>2.52</v>
      </c>
      <c r="J271" s="15">
        <f t="shared" si="25"/>
        <v>0.09</v>
      </c>
      <c r="K271" s="13">
        <v>12.9</v>
      </c>
      <c r="L271" s="12">
        <f t="shared" si="26"/>
        <v>1.6118690449312498E-2</v>
      </c>
      <c r="M271">
        <f t="shared" si="27"/>
        <v>20</v>
      </c>
      <c r="N271">
        <f t="shared" si="28"/>
        <v>0</v>
      </c>
      <c r="O271">
        <f t="shared" si="29"/>
        <v>0</v>
      </c>
    </row>
    <row r="272" spans="1:15">
      <c r="A272" s="12" t="s">
        <v>41</v>
      </c>
      <c r="B272" s="12">
        <v>3200</v>
      </c>
      <c r="C272" s="14">
        <v>0.76068066739999995</v>
      </c>
      <c r="D272" s="13">
        <v>0.06</v>
      </c>
      <c r="E272" s="13">
        <v>56.5</v>
      </c>
      <c r="F272" s="13">
        <v>1.2</v>
      </c>
      <c r="G272" s="13">
        <v>6.4000000000000001E-2</v>
      </c>
      <c r="H272" s="12">
        <v>1</v>
      </c>
      <c r="I272" s="15">
        <f t="shared" si="24"/>
        <v>1.2</v>
      </c>
      <c r="J272" s="15">
        <f t="shared" si="25"/>
        <v>6.4000000000000001E-2</v>
      </c>
      <c r="K272" s="13">
        <v>171.8</v>
      </c>
      <c r="L272" s="12">
        <f t="shared" si="26"/>
        <v>0.21489228854049999</v>
      </c>
      <c r="M272">
        <f t="shared" si="27"/>
        <v>265</v>
      </c>
      <c r="N272">
        <f t="shared" si="28"/>
        <v>1</v>
      </c>
      <c r="O272">
        <f t="shared" si="29"/>
        <v>0</v>
      </c>
    </row>
    <row r="273" spans="1:15">
      <c r="A273" s="12" t="s">
        <v>41</v>
      </c>
      <c r="B273" s="12">
        <v>2210</v>
      </c>
      <c r="C273" s="14">
        <v>5.2065669600000003E-2</v>
      </c>
      <c r="D273" s="13">
        <v>0.26800000000000002</v>
      </c>
      <c r="E273" s="13">
        <v>56.5</v>
      </c>
      <c r="F273" s="13">
        <v>1.92</v>
      </c>
      <c r="G273" s="13">
        <v>0.50600000000000001</v>
      </c>
      <c r="H273" s="12">
        <v>1</v>
      </c>
      <c r="I273" s="15">
        <f t="shared" si="24"/>
        <v>1.92</v>
      </c>
      <c r="J273" s="15">
        <f t="shared" si="25"/>
        <v>0.50600000000000001</v>
      </c>
      <c r="K273" s="13">
        <v>52.5</v>
      </c>
      <c r="L273" s="12">
        <f t="shared" si="26"/>
        <v>6.5698197423600016E-2</v>
      </c>
      <c r="M273">
        <f t="shared" si="27"/>
        <v>81</v>
      </c>
      <c r="N273">
        <f t="shared" si="28"/>
        <v>0</v>
      </c>
      <c r="O273">
        <f t="shared" si="29"/>
        <v>0.1</v>
      </c>
    </row>
    <row r="274" spans="1:15">
      <c r="A274" s="12" t="s">
        <v>41</v>
      </c>
      <c r="B274" s="12">
        <v>5300</v>
      </c>
      <c r="C274" s="14">
        <v>4.8209919E-3</v>
      </c>
      <c r="D274" s="13">
        <v>0.5</v>
      </c>
      <c r="E274" s="13">
        <v>56.5</v>
      </c>
      <c r="F274" s="13">
        <v>0.6</v>
      </c>
      <c r="G274" s="13">
        <v>0.13500000000000001</v>
      </c>
      <c r="H274" s="12">
        <v>1</v>
      </c>
      <c r="I274" s="15">
        <f t="shared" si="24"/>
        <v>0.6</v>
      </c>
      <c r="J274" s="15">
        <f t="shared" si="25"/>
        <v>0.13500000000000001</v>
      </c>
      <c r="K274" s="13">
        <v>9.1</v>
      </c>
      <c r="L274" s="12">
        <f t="shared" si="26"/>
        <v>1.1349418431250001E-2</v>
      </c>
      <c r="M274">
        <f t="shared" si="27"/>
        <v>14</v>
      </c>
      <c r="N274">
        <f t="shared" si="28"/>
        <v>0</v>
      </c>
      <c r="O274">
        <f t="shared" si="29"/>
        <v>0</v>
      </c>
    </row>
    <row r="275" spans="1:15">
      <c r="A275" s="12" t="s">
        <v>41</v>
      </c>
      <c r="B275" s="12">
        <v>1800</v>
      </c>
      <c r="C275" s="14">
        <v>0.71875866860000004</v>
      </c>
      <c r="D275" s="13">
        <v>0.183</v>
      </c>
      <c r="E275" s="13">
        <v>56.5</v>
      </c>
      <c r="F275" s="13">
        <v>1.25</v>
      </c>
      <c r="G275" s="13">
        <v>7.5999999999999998E-2</v>
      </c>
      <c r="H275" s="12">
        <v>1</v>
      </c>
      <c r="I275" s="15">
        <f t="shared" si="24"/>
        <v>1.25</v>
      </c>
      <c r="J275" s="15">
        <f t="shared" si="25"/>
        <v>7.5999999999999998E-2</v>
      </c>
      <c r="K275" s="13">
        <v>495</v>
      </c>
      <c r="L275" s="12">
        <f t="shared" si="26"/>
        <v>0.61930043783247501</v>
      </c>
      <c r="M275">
        <f t="shared" si="27"/>
        <v>764</v>
      </c>
      <c r="N275">
        <f t="shared" si="28"/>
        <v>2</v>
      </c>
      <c r="O275">
        <f t="shared" si="29"/>
        <v>0.1</v>
      </c>
    </row>
    <row r="276" spans="1:15">
      <c r="A276" s="12" t="s">
        <v>41</v>
      </c>
      <c r="B276" s="12">
        <v>1200</v>
      </c>
      <c r="C276" s="14">
        <v>0.31292115349999999</v>
      </c>
      <c r="D276" s="13">
        <v>0.30399999999999999</v>
      </c>
      <c r="E276" s="13">
        <v>56.5</v>
      </c>
      <c r="F276" s="13">
        <v>2.23</v>
      </c>
      <c r="G276" s="13">
        <v>0.316</v>
      </c>
      <c r="H276" s="12">
        <v>1</v>
      </c>
      <c r="I276" s="15">
        <f t="shared" si="24"/>
        <v>2.23</v>
      </c>
      <c r="J276" s="15">
        <f t="shared" si="25"/>
        <v>0.316</v>
      </c>
      <c r="K276" s="13">
        <v>358</v>
      </c>
      <c r="L276" s="12">
        <f t="shared" si="26"/>
        <v>0.44789447770966656</v>
      </c>
      <c r="M276">
        <f t="shared" si="27"/>
        <v>552</v>
      </c>
      <c r="N276">
        <f t="shared" si="28"/>
        <v>3</v>
      </c>
      <c r="O276">
        <f t="shared" si="29"/>
        <v>0.4</v>
      </c>
    </row>
    <row r="277" spans="1:15">
      <c r="A277" s="12" t="s">
        <v>41</v>
      </c>
      <c r="B277" s="12">
        <v>3200</v>
      </c>
      <c r="C277" s="14">
        <v>0.99472473400000005</v>
      </c>
      <c r="D277" s="13">
        <v>0.06</v>
      </c>
      <c r="E277" s="13">
        <v>56.5</v>
      </c>
      <c r="F277" s="13">
        <v>1.2</v>
      </c>
      <c r="G277" s="13">
        <v>6.4000000000000001E-2</v>
      </c>
      <c r="H277" s="12">
        <v>1</v>
      </c>
      <c r="I277" s="15">
        <f t="shared" si="24"/>
        <v>1.2</v>
      </c>
      <c r="J277" s="15">
        <f t="shared" si="25"/>
        <v>6.4000000000000001E-2</v>
      </c>
      <c r="K277" s="13">
        <v>224.6</v>
      </c>
      <c r="L277" s="12">
        <f t="shared" si="26"/>
        <v>0.28100973735499996</v>
      </c>
      <c r="M277">
        <f t="shared" si="27"/>
        <v>347</v>
      </c>
      <c r="N277">
        <f t="shared" si="28"/>
        <v>1</v>
      </c>
      <c r="O277">
        <f t="shared" si="29"/>
        <v>0</v>
      </c>
    </row>
    <row r="278" spans="1:15">
      <c r="A278" s="12" t="s">
        <v>41</v>
      </c>
      <c r="B278" s="12">
        <v>3200</v>
      </c>
      <c r="C278" s="14">
        <v>0.18667724760000001</v>
      </c>
      <c r="D278" s="13">
        <v>0.28699999999999998</v>
      </c>
      <c r="E278" s="13">
        <v>56.5</v>
      </c>
      <c r="F278" s="13">
        <v>1.2</v>
      </c>
      <c r="G278" s="13">
        <v>6.4000000000000001E-2</v>
      </c>
      <c r="H278" s="12">
        <v>1</v>
      </c>
      <c r="I278" s="15">
        <f t="shared" si="24"/>
        <v>1.2</v>
      </c>
      <c r="J278" s="15">
        <f t="shared" si="25"/>
        <v>6.4000000000000001E-2</v>
      </c>
      <c r="K278" s="13">
        <v>201.6</v>
      </c>
      <c r="L278" s="12">
        <f t="shared" si="26"/>
        <v>0.25225540903814997</v>
      </c>
      <c r="M278">
        <f t="shared" si="27"/>
        <v>311</v>
      </c>
      <c r="N278">
        <f t="shared" si="28"/>
        <v>1</v>
      </c>
      <c r="O278">
        <f t="shared" si="29"/>
        <v>0</v>
      </c>
    </row>
    <row r="279" spans="1:15">
      <c r="A279" s="12" t="s">
        <v>41</v>
      </c>
      <c r="B279" s="12">
        <v>3200</v>
      </c>
      <c r="C279" s="14">
        <v>1.9625974013</v>
      </c>
      <c r="D279" s="13">
        <v>0.28699999999999998</v>
      </c>
      <c r="E279" s="13">
        <v>56.5</v>
      </c>
      <c r="F279" s="13">
        <v>1.2</v>
      </c>
      <c r="G279" s="13">
        <v>6.4000000000000001E-2</v>
      </c>
      <c r="H279" s="12">
        <v>1</v>
      </c>
      <c r="I279" s="15">
        <f t="shared" si="24"/>
        <v>1.2</v>
      </c>
      <c r="J279" s="15">
        <f t="shared" si="25"/>
        <v>6.4000000000000001E-2</v>
      </c>
      <c r="K279" s="13">
        <v>2120</v>
      </c>
      <c r="L279" s="12">
        <f t="shared" si="26"/>
        <v>2.6520415133983457</v>
      </c>
      <c r="M279">
        <f t="shared" si="27"/>
        <v>3271</v>
      </c>
      <c r="N279">
        <f t="shared" si="28"/>
        <v>9</v>
      </c>
      <c r="O279">
        <f t="shared" si="29"/>
        <v>0.5</v>
      </c>
    </row>
    <row r="280" spans="1:15">
      <c r="A280" s="12" t="s">
        <v>41</v>
      </c>
      <c r="B280" s="12">
        <v>4110</v>
      </c>
      <c r="C280" s="14">
        <v>3.4758331599999998E-2</v>
      </c>
      <c r="D280" s="13">
        <v>0.10199999999999999</v>
      </c>
      <c r="E280" s="13">
        <v>56.5</v>
      </c>
      <c r="F280" s="13">
        <v>0.7</v>
      </c>
      <c r="G280" s="13">
        <v>0.09</v>
      </c>
      <c r="H280" s="12">
        <v>1</v>
      </c>
      <c r="I280" s="15">
        <f t="shared" si="24"/>
        <v>0.7</v>
      </c>
      <c r="J280" s="15">
        <f t="shared" si="25"/>
        <v>0.09</v>
      </c>
      <c r="K280" s="13">
        <v>13.3</v>
      </c>
      <c r="L280" s="12">
        <f t="shared" si="26"/>
        <v>1.6692688750899999E-2</v>
      </c>
      <c r="M280">
        <f t="shared" si="27"/>
        <v>21</v>
      </c>
      <c r="N280">
        <f t="shared" si="28"/>
        <v>0</v>
      </c>
      <c r="O280">
        <f t="shared" si="29"/>
        <v>0</v>
      </c>
    </row>
    <row r="281" spans="1:15">
      <c r="A281" s="12" t="s">
        <v>41</v>
      </c>
      <c r="B281" s="12">
        <v>3200</v>
      </c>
      <c r="C281" s="14">
        <v>0.29590766550000003</v>
      </c>
      <c r="D281" s="13">
        <v>0.4</v>
      </c>
      <c r="E281" s="13">
        <v>56.5</v>
      </c>
      <c r="F281" s="13">
        <v>1.2</v>
      </c>
      <c r="G281" s="13">
        <v>6.4000000000000001E-2</v>
      </c>
      <c r="H281" s="12">
        <v>1</v>
      </c>
      <c r="I281" s="15">
        <f t="shared" si="24"/>
        <v>1.2</v>
      </c>
      <c r="J281" s="15">
        <f t="shared" si="25"/>
        <v>6.4000000000000001E-2</v>
      </c>
      <c r="K281" s="13">
        <v>445.5</v>
      </c>
      <c r="L281" s="12">
        <f t="shared" si="26"/>
        <v>0.55729277002500011</v>
      </c>
      <c r="M281">
        <f t="shared" si="27"/>
        <v>687</v>
      </c>
      <c r="N281">
        <f t="shared" si="28"/>
        <v>2</v>
      </c>
      <c r="O281">
        <f t="shared" si="29"/>
        <v>0.1</v>
      </c>
    </row>
    <row r="282" spans="1:15">
      <c r="A282" s="12" t="s">
        <v>41</v>
      </c>
      <c r="B282" s="12">
        <v>3200</v>
      </c>
      <c r="C282" s="14">
        <v>15.1061395052</v>
      </c>
      <c r="D282" s="13">
        <v>0.4</v>
      </c>
      <c r="E282" s="13">
        <v>56.5</v>
      </c>
      <c r="F282" s="13">
        <v>1.2</v>
      </c>
      <c r="G282" s="13">
        <v>6.4000000000000001E-2</v>
      </c>
      <c r="H282" s="12">
        <v>1</v>
      </c>
      <c r="I282" s="15">
        <f t="shared" si="24"/>
        <v>1.2</v>
      </c>
      <c r="J282" s="15">
        <f t="shared" si="25"/>
        <v>6.4000000000000001E-2</v>
      </c>
      <c r="K282" s="13">
        <v>22742.1</v>
      </c>
      <c r="L282" s="12">
        <f t="shared" si="26"/>
        <v>28.449896068126666</v>
      </c>
      <c r="M282">
        <f t="shared" si="27"/>
        <v>35092</v>
      </c>
      <c r="N282">
        <f t="shared" si="28"/>
        <v>93</v>
      </c>
      <c r="O282">
        <f t="shared" si="29"/>
        <v>5</v>
      </c>
    </row>
    <row r="283" spans="1:15">
      <c r="A283" s="12" t="s">
        <v>41</v>
      </c>
      <c r="B283" s="12">
        <v>3200</v>
      </c>
      <c r="C283" s="14">
        <v>5.1539671585000004</v>
      </c>
      <c r="D283" s="13">
        <v>0.4</v>
      </c>
      <c r="E283" s="13">
        <v>56.5</v>
      </c>
      <c r="F283" s="13">
        <v>1.2</v>
      </c>
      <c r="G283" s="13">
        <v>6.4000000000000001E-2</v>
      </c>
      <c r="H283" s="12">
        <v>1</v>
      </c>
      <c r="I283" s="15">
        <f t="shared" si="24"/>
        <v>1.2</v>
      </c>
      <c r="J283" s="15">
        <f t="shared" si="25"/>
        <v>6.4000000000000001E-2</v>
      </c>
      <c r="K283" s="13">
        <v>7759.2</v>
      </c>
      <c r="L283" s="12">
        <f t="shared" si="26"/>
        <v>9.7066381485083344</v>
      </c>
      <c r="M283">
        <f t="shared" si="27"/>
        <v>11973</v>
      </c>
      <c r="N283">
        <f t="shared" si="28"/>
        <v>32</v>
      </c>
      <c r="O283">
        <f t="shared" si="29"/>
        <v>1.7</v>
      </c>
    </row>
    <row r="284" spans="1:15">
      <c r="A284" s="12" t="s">
        <v>41</v>
      </c>
      <c r="B284" s="12">
        <v>3200</v>
      </c>
      <c r="C284" s="14">
        <v>2.9795984000000001E-3</v>
      </c>
      <c r="D284" s="13">
        <v>0.28699999999999998</v>
      </c>
      <c r="E284" s="13">
        <v>56.5</v>
      </c>
      <c r="F284" s="13">
        <v>1.2</v>
      </c>
      <c r="G284" s="13">
        <v>6.4000000000000001E-2</v>
      </c>
      <c r="H284" s="12">
        <v>1</v>
      </c>
      <c r="I284" s="15">
        <f t="shared" si="24"/>
        <v>1.2</v>
      </c>
      <c r="J284" s="15">
        <f t="shared" si="25"/>
        <v>6.4000000000000001E-2</v>
      </c>
      <c r="K284" s="13">
        <v>3.2</v>
      </c>
      <c r="L284" s="12">
        <f t="shared" si="26"/>
        <v>4.026306487933333E-3</v>
      </c>
      <c r="M284">
        <f t="shared" si="27"/>
        <v>5</v>
      </c>
      <c r="N284">
        <f t="shared" si="28"/>
        <v>0</v>
      </c>
      <c r="O284">
        <f t="shared" si="29"/>
        <v>0</v>
      </c>
    </row>
    <row r="285" spans="1:15">
      <c r="A285" s="12" t="s">
        <v>41</v>
      </c>
      <c r="B285" s="12">
        <v>1180</v>
      </c>
      <c r="C285" s="14">
        <v>9.6151337000000003E-3</v>
      </c>
      <c r="D285" s="13">
        <v>0.39</v>
      </c>
      <c r="E285" s="13">
        <v>56.5</v>
      </c>
      <c r="F285" s="13">
        <v>1.05</v>
      </c>
      <c r="G285" s="13">
        <v>0.22</v>
      </c>
      <c r="H285" s="12">
        <v>1</v>
      </c>
      <c r="I285" s="15">
        <f t="shared" si="24"/>
        <v>1.05</v>
      </c>
      <c r="J285" s="15">
        <f t="shared" si="25"/>
        <v>0.22</v>
      </c>
      <c r="K285" s="13">
        <v>14.1</v>
      </c>
      <c r="L285" s="12">
        <f t="shared" si="26"/>
        <v>1.7655789256625001E-2</v>
      </c>
      <c r="M285">
        <f t="shared" si="27"/>
        <v>22</v>
      </c>
      <c r="N285">
        <f t="shared" si="28"/>
        <v>0</v>
      </c>
      <c r="O285">
        <f t="shared" si="29"/>
        <v>0</v>
      </c>
    </row>
    <row r="286" spans="1:15">
      <c r="A286" s="12" t="s">
        <v>41</v>
      </c>
      <c r="B286" s="12">
        <v>2240</v>
      </c>
      <c r="C286" s="14">
        <v>8.2622022500000003E-2</v>
      </c>
      <c r="D286" s="13">
        <v>0.28499999999999998</v>
      </c>
      <c r="E286" s="13">
        <v>56.5</v>
      </c>
      <c r="F286" s="13">
        <v>1.59</v>
      </c>
      <c r="G286" s="13">
        <v>0.25</v>
      </c>
      <c r="H286" s="12">
        <v>1</v>
      </c>
      <c r="I286" s="15">
        <f t="shared" si="24"/>
        <v>1.59</v>
      </c>
      <c r="J286" s="15">
        <f t="shared" si="25"/>
        <v>0.25</v>
      </c>
      <c r="K286" s="13">
        <v>88.6</v>
      </c>
      <c r="L286" s="12">
        <f t="shared" si="26"/>
        <v>0.11086842644218749</v>
      </c>
      <c r="M286">
        <f t="shared" si="27"/>
        <v>137</v>
      </c>
      <c r="N286">
        <f t="shared" si="28"/>
        <v>0</v>
      </c>
      <c r="O286">
        <f t="shared" si="29"/>
        <v>0.1</v>
      </c>
    </row>
    <row r="287" spans="1:15">
      <c r="A287" s="12" t="s">
        <v>41</v>
      </c>
      <c r="B287" s="12">
        <v>3100</v>
      </c>
      <c r="C287" s="14">
        <v>0.37731372569999999</v>
      </c>
      <c r="D287" s="13">
        <v>0.3</v>
      </c>
      <c r="E287" s="13">
        <v>56.5</v>
      </c>
      <c r="F287" s="13">
        <v>1.2</v>
      </c>
      <c r="G287" s="13">
        <v>6.4000000000000001E-2</v>
      </c>
      <c r="H287" s="12">
        <v>1</v>
      </c>
      <c r="I287" s="15">
        <f t="shared" si="24"/>
        <v>1.2</v>
      </c>
      <c r="J287" s="15">
        <f t="shared" si="25"/>
        <v>6.4000000000000001E-2</v>
      </c>
      <c r="K287" s="13">
        <v>426</v>
      </c>
      <c r="L287" s="12">
        <f t="shared" si="26"/>
        <v>0.53295563755124997</v>
      </c>
      <c r="M287">
        <f t="shared" si="27"/>
        <v>657</v>
      </c>
      <c r="N287">
        <f t="shared" si="28"/>
        <v>2</v>
      </c>
      <c r="O287">
        <f t="shared" si="29"/>
        <v>0.1</v>
      </c>
    </row>
    <row r="288" spans="1:15">
      <c r="A288" s="12" t="s">
        <v>41</v>
      </c>
      <c r="B288" s="12">
        <v>3100</v>
      </c>
      <c r="C288" s="14">
        <v>0.1113567154</v>
      </c>
      <c r="D288" s="13">
        <v>0.1</v>
      </c>
      <c r="E288" s="13">
        <v>56.5</v>
      </c>
      <c r="F288" s="13">
        <v>1.2</v>
      </c>
      <c r="G288" s="13">
        <v>6.4000000000000001E-2</v>
      </c>
      <c r="H288" s="12">
        <v>1</v>
      </c>
      <c r="I288" s="15">
        <f t="shared" si="24"/>
        <v>1.2</v>
      </c>
      <c r="J288" s="15">
        <f t="shared" si="25"/>
        <v>6.4000000000000001E-2</v>
      </c>
      <c r="K288" s="13">
        <v>41.9</v>
      </c>
      <c r="L288" s="12">
        <f t="shared" si="26"/>
        <v>5.2430453500833335E-2</v>
      </c>
      <c r="M288">
        <f t="shared" si="27"/>
        <v>65</v>
      </c>
      <c r="N288">
        <f t="shared" si="28"/>
        <v>0</v>
      </c>
      <c r="O288">
        <f t="shared" si="29"/>
        <v>0</v>
      </c>
    </row>
    <row r="289" spans="1:15">
      <c r="A289" s="12" t="s">
        <v>41</v>
      </c>
      <c r="B289" s="12">
        <v>3200</v>
      </c>
      <c r="C289" s="14">
        <v>0.1279522474</v>
      </c>
      <c r="D289" s="13">
        <v>0.06</v>
      </c>
      <c r="E289" s="13">
        <v>56.5</v>
      </c>
      <c r="F289" s="13">
        <v>1.2</v>
      </c>
      <c r="G289" s="13">
        <v>6.4000000000000001E-2</v>
      </c>
      <c r="H289" s="12">
        <v>1</v>
      </c>
      <c r="I289" s="15">
        <f t="shared" si="24"/>
        <v>1.2</v>
      </c>
      <c r="J289" s="15">
        <f t="shared" si="25"/>
        <v>6.4000000000000001E-2</v>
      </c>
      <c r="K289" s="13">
        <v>28.9</v>
      </c>
      <c r="L289" s="12">
        <f t="shared" si="26"/>
        <v>3.6146509890499993E-2</v>
      </c>
      <c r="M289">
        <f t="shared" si="27"/>
        <v>45</v>
      </c>
      <c r="N289">
        <f t="shared" si="28"/>
        <v>0</v>
      </c>
      <c r="O289">
        <f t="shared" si="29"/>
        <v>0</v>
      </c>
    </row>
    <row r="290" spans="1:15">
      <c r="A290" s="12" t="s">
        <v>41</v>
      </c>
      <c r="B290" s="12">
        <v>3200</v>
      </c>
      <c r="C290" s="14">
        <v>0.79212227609999997</v>
      </c>
      <c r="D290" s="13">
        <v>0.17599999999999999</v>
      </c>
      <c r="E290" s="13">
        <v>56.5</v>
      </c>
      <c r="F290" s="13">
        <v>1.2</v>
      </c>
      <c r="G290" s="13">
        <v>6.4000000000000001E-2</v>
      </c>
      <c r="H290" s="12">
        <v>1</v>
      </c>
      <c r="I290" s="15">
        <f t="shared" si="24"/>
        <v>1.2</v>
      </c>
      <c r="J290" s="15">
        <f t="shared" si="25"/>
        <v>6.4000000000000001E-2</v>
      </c>
      <c r="K290" s="13">
        <v>524.70000000000005</v>
      </c>
      <c r="L290" s="12">
        <f t="shared" si="26"/>
        <v>0.65640532612819991</v>
      </c>
      <c r="M290">
        <f t="shared" si="27"/>
        <v>810</v>
      </c>
      <c r="N290">
        <f t="shared" si="28"/>
        <v>2</v>
      </c>
      <c r="O290">
        <f t="shared" si="29"/>
        <v>0.1</v>
      </c>
    </row>
    <row r="291" spans="1:15">
      <c r="A291" s="12" t="s">
        <v>41</v>
      </c>
      <c r="B291" s="12">
        <v>3200</v>
      </c>
      <c r="C291" s="14">
        <v>0.3183292882</v>
      </c>
      <c r="D291" s="13">
        <v>0.4</v>
      </c>
      <c r="E291" s="13">
        <v>56.5</v>
      </c>
      <c r="F291" s="13">
        <v>1.2</v>
      </c>
      <c r="G291" s="13">
        <v>6.4000000000000001E-2</v>
      </c>
      <c r="H291" s="12">
        <v>1</v>
      </c>
      <c r="I291" s="15">
        <f t="shared" si="24"/>
        <v>1.2</v>
      </c>
      <c r="J291" s="15">
        <f t="shared" si="25"/>
        <v>6.4000000000000001E-2</v>
      </c>
      <c r="K291" s="13">
        <v>479.2</v>
      </c>
      <c r="L291" s="12">
        <f t="shared" si="26"/>
        <v>0.59952015944333337</v>
      </c>
      <c r="M291">
        <f t="shared" si="27"/>
        <v>739</v>
      </c>
      <c r="N291">
        <f t="shared" si="28"/>
        <v>2</v>
      </c>
      <c r="O291">
        <f t="shared" si="29"/>
        <v>0.1</v>
      </c>
    </row>
    <row r="292" spans="1:15">
      <c r="A292" s="12" t="s">
        <v>41</v>
      </c>
      <c r="B292" s="12">
        <v>3200</v>
      </c>
      <c r="C292" s="14">
        <v>1.2369607833</v>
      </c>
      <c r="D292" s="13">
        <v>0.06</v>
      </c>
      <c r="E292" s="13">
        <v>56.5</v>
      </c>
      <c r="F292" s="13">
        <v>1.2</v>
      </c>
      <c r="G292" s="13">
        <v>6.4000000000000001E-2</v>
      </c>
      <c r="H292" s="12">
        <v>1</v>
      </c>
      <c r="I292" s="15">
        <f t="shared" si="24"/>
        <v>1.2</v>
      </c>
      <c r="J292" s="15">
        <f t="shared" si="25"/>
        <v>6.4000000000000001E-2</v>
      </c>
      <c r="K292" s="13">
        <v>279.3</v>
      </c>
      <c r="L292" s="12">
        <f t="shared" si="26"/>
        <v>0.34944142128225003</v>
      </c>
      <c r="M292">
        <f t="shared" si="27"/>
        <v>431</v>
      </c>
      <c r="N292">
        <f t="shared" si="28"/>
        <v>1</v>
      </c>
      <c r="O292">
        <f t="shared" si="29"/>
        <v>0.1</v>
      </c>
    </row>
    <row r="293" spans="1:15">
      <c r="A293" s="12" t="s">
        <v>41</v>
      </c>
      <c r="B293" s="12">
        <v>3100</v>
      </c>
      <c r="C293" s="14">
        <v>0.83851609709999997</v>
      </c>
      <c r="D293" s="13">
        <v>0.41099999999999998</v>
      </c>
      <c r="E293" s="13">
        <v>56.5</v>
      </c>
      <c r="F293" s="13">
        <v>1.2</v>
      </c>
      <c r="G293" s="13">
        <v>6.4000000000000001E-2</v>
      </c>
      <c r="H293" s="12">
        <v>1</v>
      </c>
      <c r="I293" s="15">
        <f t="shared" si="24"/>
        <v>1.2</v>
      </c>
      <c r="J293" s="15">
        <f t="shared" si="25"/>
        <v>6.4000000000000001E-2</v>
      </c>
      <c r="K293" s="13">
        <v>1297.0999999999999</v>
      </c>
      <c r="L293" s="12">
        <f t="shared" si="26"/>
        <v>1.6226334624006373</v>
      </c>
      <c r="M293">
        <f t="shared" si="27"/>
        <v>2001</v>
      </c>
      <c r="N293">
        <f t="shared" si="28"/>
        <v>5</v>
      </c>
      <c r="O293">
        <f t="shared" si="29"/>
        <v>0.3</v>
      </c>
    </row>
    <row r="294" spans="1:15">
      <c r="A294" s="12" t="s">
        <v>41</v>
      </c>
      <c r="B294" s="12">
        <v>2210</v>
      </c>
      <c r="C294" s="14">
        <v>0.2230921146</v>
      </c>
      <c r="D294" s="13">
        <v>0.26800000000000002</v>
      </c>
      <c r="E294" s="13">
        <v>56.5</v>
      </c>
      <c r="F294" s="13">
        <v>1.92</v>
      </c>
      <c r="G294" s="13">
        <v>0.50600000000000001</v>
      </c>
      <c r="H294" s="12">
        <v>1</v>
      </c>
      <c r="I294" s="15">
        <f t="shared" si="24"/>
        <v>1.92</v>
      </c>
      <c r="J294" s="15">
        <f t="shared" si="25"/>
        <v>0.50600000000000001</v>
      </c>
      <c r="K294" s="13">
        <v>225</v>
      </c>
      <c r="L294" s="12">
        <f t="shared" si="26"/>
        <v>0.28150506660610003</v>
      </c>
      <c r="M294">
        <f t="shared" si="27"/>
        <v>347</v>
      </c>
      <c r="N294">
        <f t="shared" si="28"/>
        <v>1</v>
      </c>
      <c r="O294">
        <f t="shared" si="29"/>
        <v>0.4</v>
      </c>
    </row>
    <row r="295" spans="1:15">
      <c r="A295" s="12" t="s">
        <v>41</v>
      </c>
      <c r="B295" s="12">
        <v>3200</v>
      </c>
      <c r="C295" s="14">
        <v>0.6502233959</v>
      </c>
      <c r="D295" s="13">
        <v>0.17599999999999999</v>
      </c>
      <c r="E295" s="13">
        <v>56.5</v>
      </c>
      <c r="F295" s="13">
        <v>1.2</v>
      </c>
      <c r="G295" s="13">
        <v>6.4000000000000001E-2</v>
      </c>
      <c r="H295" s="12">
        <v>1</v>
      </c>
      <c r="I295" s="15">
        <f t="shared" si="24"/>
        <v>1.2</v>
      </c>
      <c r="J295" s="15">
        <f t="shared" si="25"/>
        <v>6.4000000000000001E-2</v>
      </c>
      <c r="K295" s="13">
        <v>430.7</v>
      </c>
      <c r="L295" s="12">
        <f t="shared" si="26"/>
        <v>0.53881845406913331</v>
      </c>
      <c r="M295">
        <f t="shared" si="27"/>
        <v>665</v>
      </c>
      <c r="N295">
        <f t="shared" si="28"/>
        <v>2</v>
      </c>
      <c r="O295">
        <f t="shared" si="29"/>
        <v>0.1</v>
      </c>
    </row>
    <row r="296" spans="1:15">
      <c r="A296" s="12" t="s">
        <v>41</v>
      </c>
      <c r="B296" s="12">
        <v>1700</v>
      </c>
      <c r="C296" s="14">
        <v>0.2193963967</v>
      </c>
      <c r="D296" s="13">
        <v>0.74099999999999999</v>
      </c>
      <c r="E296" s="13">
        <v>56.5</v>
      </c>
      <c r="F296" s="13">
        <v>1.8</v>
      </c>
      <c r="G296" s="13">
        <v>0.47799999999999998</v>
      </c>
      <c r="H296" s="12">
        <v>1</v>
      </c>
      <c r="I296" s="15">
        <f t="shared" si="24"/>
        <v>1.8</v>
      </c>
      <c r="J296" s="15">
        <f t="shared" si="25"/>
        <v>0.47799999999999998</v>
      </c>
      <c r="K296" s="13">
        <v>611.9</v>
      </c>
      <c r="L296" s="12">
        <f t="shared" si="26"/>
        <v>0.76544660353671246</v>
      </c>
      <c r="M296">
        <f t="shared" si="27"/>
        <v>944</v>
      </c>
      <c r="N296">
        <f t="shared" si="28"/>
        <v>4</v>
      </c>
      <c r="O296">
        <f t="shared" si="29"/>
        <v>1</v>
      </c>
    </row>
    <row r="297" spans="1:15">
      <c r="A297" s="12" t="s">
        <v>41</v>
      </c>
      <c r="B297" s="12">
        <v>6460</v>
      </c>
      <c r="C297" s="14">
        <v>0.4267784214</v>
      </c>
      <c r="D297" s="13">
        <v>0.22800000000000001</v>
      </c>
      <c r="E297" s="13">
        <v>56.5</v>
      </c>
      <c r="F297" s="13">
        <v>0</v>
      </c>
      <c r="G297" s="13">
        <v>0</v>
      </c>
      <c r="H297" s="12">
        <v>1</v>
      </c>
      <c r="I297" s="15">
        <f t="shared" si="24"/>
        <v>0</v>
      </c>
      <c r="J297" s="15">
        <f t="shared" si="25"/>
        <v>0</v>
      </c>
      <c r="K297" s="13">
        <v>366.2</v>
      </c>
      <c r="L297" s="12">
        <f t="shared" si="26"/>
        <v>0.45814663537290001</v>
      </c>
      <c r="M297">
        <f t="shared" si="27"/>
        <v>565</v>
      </c>
      <c r="N297">
        <f t="shared" si="28"/>
        <v>0</v>
      </c>
      <c r="O297">
        <f t="shared" si="29"/>
        <v>0</v>
      </c>
    </row>
    <row r="298" spans="1:15">
      <c r="A298" s="12" t="s">
        <v>41</v>
      </c>
      <c r="B298" s="12">
        <v>6460</v>
      </c>
      <c r="C298" s="14">
        <v>0.16107615459999999</v>
      </c>
      <c r="D298" s="13">
        <v>0.26600000000000001</v>
      </c>
      <c r="E298" s="13">
        <v>56.5</v>
      </c>
      <c r="F298" s="13">
        <v>0</v>
      </c>
      <c r="G298" s="13">
        <v>0</v>
      </c>
      <c r="H298" s="12">
        <v>1</v>
      </c>
      <c r="I298" s="15">
        <f t="shared" si="24"/>
        <v>0</v>
      </c>
      <c r="J298" s="15">
        <f t="shared" si="25"/>
        <v>0</v>
      </c>
      <c r="K298" s="13">
        <v>161.30000000000001</v>
      </c>
      <c r="L298" s="12">
        <f t="shared" si="26"/>
        <v>0.20173446062361666</v>
      </c>
      <c r="M298">
        <f t="shared" si="27"/>
        <v>249</v>
      </c>
      <c r="N298">
        <f t="shared" si="28"/>
        <v>0</v>
      </c>
      <c r="O298">
        <f t="shared" si="29"/>
        <v>0</v>
      </c>
    </row>
    <row r="299" spans="1:15">
      <c r="A299" s="12" t="s">
        <v>41</v>
      </c>
      <c r="B299" s="12">
        <v>2210</v>
      </c>
      <c r="C299" s="14">
        <v>0.3216131471</v>
      </c>
      <c r="D299" s="13">
        <v>0.26800000000000002</v>
      </c>
      <c r="E299" s="13">
        <v>56.5</v>
      </c>
      <c r="F299" s="13">
        <v>1.92</v>
      </c>
      <c r="G299" s="13">
        <v>0.50600000000000001</v>
      </c>
      <c r="H299" s="12">
        <v>1</v>
      </c>
      <c r="I299" s="15">
        <f t="shared" si="24"/>
        <v>1.92</v>
      </c>
      <c r="J299" s="15">
        <f t="shared" si="25"/>
        <v>0.50600000000000001</v>
      </c>
      <c r="K299" s="13">
        <v>324.39999999999998</v>
      </c>
      <c r="L299" s="12">
        <f t="shared" si="26"/>
        <v>0.40582218944901666</v>
      </c>
      <c r="M299">
        <f t="shared" si="27"/>
        <v>501</v>
      </c>
      <c r="N299">
        <f t="shared" si="28"/>
        <v>2</v>
      </c>
      <c r="O299">
        <f t="shared" si="29"/>
        <v>0.6</v>
      </c>
    </row>
    <row r="300" spans="1:15">
      <c r="A300" s="12" t="s">
        <v>41</v>
      </c>
      <c r="B300" s="12">
        <v>2210</v>
      </c>
      <c r="C300" s="14">
        <v>0.881649444</v>
      </c>
      <c r="D300" s="13">
        <v>0.28499999999999998</v>
      </c>
      <c r="E300" s="13">
        <v>56.5</v>
      </c>
      <c r="F300" s="13">
        <v>1.92</v>
      </c>
      <c r="G300" s="13">
        <v>0.50600000000000001</v>
      </c>
      <c r="H300" s="12">
        <v>1</v>
      </c>
      <c r="I300" s="15">
        <f t="shared" si="24"/>
        <v>1.92</v>
      </c>
      <c r="J300" s="15">
        <f t="shared" si="25"/>
        <v>0.50600000000000001</v>
      </c>
      <c r="K300" s="13">
        <v>945.7</v>
      </c>
      <c r="L300" s="12">
        <f t="shared" si="26"/>
        <v>1.1830633476674999</v>
      </c>
      <c r="M300">
        <f t="shared" si="27"/>
        <v>1459</v>
      </c>
      <c r="N300">
        <f t="shared" si="28"/>
        <v>6</v>
      </c>
      <c r="O300">
        <f t="shared" si="29"/>
        <v>1.6</v>
      </c>
    </row>
    <row r="301" spans="1:15">
      <c r="A301" s="12" t="s">
        <v>41</v>
      </c>
      <c r="B301" s="12">
        <v>2210</v>
      </c>
      <c r="C301" s="14">
        <v>0.56417253999999994</v>
      </c>
      <c r="D301" s="13">
        <v>0.26800000000000002</v>
      </c>
      <c r="E301" s="13">
        <v>56.5</v>
      </c>
      <c r="F301" s="13">
        <v>1.92</v>
      </c>
      <c r="G301" s="13">
        <v>0.50600000000000001</v>
      </c>
      <c r="H301" s="12">
        <v>1</v>
      </c>
      <c r="I301" s="15">
        <f t="shared" si="24"/>
        <v>1.92</v>
      </c>
      <c r="J301" s="15">
        <f t="shared" si="25"/>
        <v>0.50600000000000001</v>
      </c>
      <c r="K301" s="13">
        <v>569.1</v>
      </c>
      <c r="L301" s="12">
        <f t="shared" si="26"/>
        <v>0.71189171672333329</v>
      </c>
      <c r="M301">
        <f t="shared" si="27"/>
        <v>878</v>
      </c>
      <c r="N301">
        <f t="shared" si="28"/>
        <v>4</v>
      </c>
      <c r="O301">
        <f t="shared" si="29"/>
        <v>1</v>
      </c>
    </row>
    <row r="302" spans="1:15">
      <c r="A302" s="12" t="s">
        <v>41</v>
      </c>
      <c r="B302" s="12">
        <v>3200</v>
      </c>
      <c r="C302" s="14">
        <v>0.65097259760000004</v>
      </c>
      <c r="D302" s="13">
        <v>0.4</v>
      </c>
      <c r="E302" s="13">
        <v>56.5</v>
      </c>
      <c r="F302" s="13">
        <v>1.2</v>
      </c>
      <c r="G302" s="13">
        <v>6.4000000000000001E-2</v>
      </c>
      <c r="H302" s="12">
        <v>1</v>
      </c>
      <c r="I302" s="15">
        <f t="shared" si="24"/>
        <v>1.2</v>
      </c>
      <c r="J302" s="15">
        <f t="shared" si="25"/>
        <v>6.4000000000000001E-2</v>
      </c>
      <c r="K302" s="13">
        <v>980</v>
      </c>
      <c r="L302" s="12">
        <f t="shared" si="26"/>
        <v>1.2259983921466668</v>
      </c>
      <c r="M302">
        <f t="shared" si="27"/>
        <v>1512</v>
      </c>
      <c r="N302">
        <f t="shared" si="28"/>
        <v>4</v>
      </c>
      <c r="O302">
        <f t="shared" si="29"/>
        <v>0.2</v>
      </c>
    </row>
    <row r="303" spans="1:15">
      <c r="A303" s="12" t="s">
        <v>41</v>
      </c>
      <c r="B303" s="12">
        <v>3200</v>
      </c>
      <c r="C303" s="14">
        <v>5.6358311000000001E-2</v>
      </c>
      <c r="D303" s="13">
        <v>0.4</v>
      </c>
      <c r="E303" s="13">
        <v>56.5</v>
      </c>
      <c r="F303" s="13">
        <v>1.2</v>
      </c>
      <c r="G303" s="13">
        <v>6.4000000000000001E-2</v>
      </c>
      <c r="H303" s="12">
        <v>1</v>
      </c>
      <c r="I303" s="15">
        <f t="shared" si="24"/>
        <v>1.2</v>
      </c>
      <c r="J303" s="15">
        <f t="shared" si="25"/>
        <v>6.4000000000000001E-2</v>
      </c>
      <c r="K303" s="13">
        <v>84.8</v>
      </c>
      <c r="L303" s="12">
        <f t="shared" si="26"/>
        <v>0.10614148571666666</v>
      </c>
      <c r="M303">
        <f t="shared" si="27"/>
        <v>131</v>
      </c>
      <c r="N303">
        <f t="shared" si="28"/>
        <v>0</v>
      </c>
      <c r="O303">
        <f t="shared" si="29"/>
        <v>0</v>
      </c>
    </row>
    <row r="304" spans="1:15">
      <c r="A304" s="12" t="s">
        <v>41</v>
      </c>
      <c r="B304" s="12">
        <v>3200</v>
      </c>
      <c r="C304" s="14">
        <v>0.1164191561</v>
      </c>
      <c r="D304" s="13">
        <v>0.4</v>
      </c>
      <c r="E304" s="13">
        <v>56.5</v>
      </c>
      <c r="F304" s="13">
        <v>1.2</v>
      </c>
      <c r="G304" s="13">
        <v>6.4000000000000001E-2</v>
      </c>
      <c r="H304" s="12">
        <v>1</v>
      </c>
      <c r="I304" s="15">
        <f t="shared" si="24"/>
        <v>1.2</v>
      </c>
      <c r="J304" s="15">
        <f t="shared" si="25"/>
        <v>6.4000000000000001E-2</v>
      </c>
      <c r="K304" s="13">
        <v>175.3</v>
      </c>
      <c r="L304" s="12">
        <f t="shared" si="26"/>
        <v>0.21925607732166671</v>
      </c>
      <c r="M304">
        <f t="shared" si="27"/>
        <v>270</v>
      </c>
      <c r="N304">
        <f t="shared" si="28"/>
        <v>1</v>
      </c>
      <c r="O304">
        <f t="shared" si="29"/>
        <v>0</v>
      </c>
    </row>
    <row r="305" spans="1:15">
      <c r="A305" s="12" t="s">
        <v>41</v>
      </c>
      <c r="B305" s="12">
        <v>2240</v>
      </c>
      <c r="C305" s="14">
        <v>0.46938828640000002</v>
      </c>
      <c r="D305" s="13">
        <v>0.28499999999999998</v>
      </c>
      <c r="E305" s="13">
        <v>56.5</v>
      </c>
      <c r="F305" s="13">
        <v>1.59</v>
      </c>
      <c r="G305" s="13">
        <v>0.25</v>
      </c>
      <c r="H305" s="12">
        <v>1</v>
      </c>
      <c r="I305" s="15">
        <f t="shared" si="24"/>
        <v>1.59</v>
      </c>
      <c r="J305" s="15">
        <f t="shared" si="25"/>
        <v>0.25</v>
      </c>
      <c r="K305" s="13">
        <v>503.5</v>
      </c>
      <c r="L305" s="12">
        <f t="shared" si="26"/>
        <v>0.62986040681299993</v>
      </c>
      <c r="M305">
        <f t="shared" si="27"/>
        <v>777</v>
      </c>
      <c r="N305">
        <f t="shared" si="28"/>
        <v>3</v>
      </c>
      <c r="O305">
        <f t="shared" si="29"/>
        <v>0.4</v>
      </c>
    </row>
    <row r="306" spans="1:15">
      <c r="A306" s="12" t="s">
        <v>41</v>
      </c>
      <c r="B306" s="12">
        <v>2240</v>
      </c>
      <c r="C306" s="14">
        <v>15.027588421300001</v>
      </c>
      <c r="D306" s="13">
        <v>0.28499999999999998</v>
      </c>
      <c r="E306" s="13">
        <v>56.5</v>
      </c>
      <c r="F306" s="13">
        <v>1.59</v>
      </c>
      <c r="G306" s="13">
        <v>0.25</v>
      </c>
      <c r="H306" s="12">
        <v>1</v>
      </c>
      <c r="I306" s="15">
        <f t="shared" si="24"/>
        <v>1.59</v>
      </c>
      <c r="J306" s="15">
        <f t="shared" si="25"/>
        <v>0.25</v>
      </c>
      <c r="K306" s="13">
        <v>16119.4</v>
      </c>
      <c r="L306" s="12">
        <f t="shared" si="26"/>
        <v>20.165145212831938</v>
      </c>
      <c r="M306">
        <f t="shared" si="27"/>
        <v>24873</v>
      </c>
      <c r="N306">
        <f t="shared" si="28"/>
        <v>87</v>
      </c>
      <c r="O306">
        <f t="shared" si="29"/>
        <v>13.7</v>
      </c>
    </row>
    <row r="307" spans="1:15">
      <c r="A307" s="12" t="s">
        <v>41</v>
      </c>
      <c r="B307" s="12">
        <v>1180</v>
      </c>
      <c r="C307" s="14">
        <v>3.3657620000000001E-4</v>
      </c>
      <c r="D307" s="13">
        <v>0.39</v>
      </c>
      <c r="E307" s="13">
        <v>56.5</v>
      </c>
      <c r="F307" s="13">
        <v>1.05</v>
      </c>
      <c r="G307" s="13">
        <v>0.22</v>
      </c>
      <c r="H307" s="12">
        <v>1</v>
      </c>
      <c r="I307" s="15">
        <f t="shared" si="24"/>
        <v>1.05</v>
      </c>
      <c r="J307" s="15">
        <f t="shared" si="25"/>
        <v>0.22</v>
      </c>
      <c r="K307" s="13">
        <v>0.5</v>
      </c>
      <c r="L307" s="12">
        <f t="shared" si="26"/>
        <v>6.1803804725000004E-4</v>
      </c>
      <c r="M307">
        <f t="shared" si="27"/>
        <v>1</v>
      </c>
      <c r="N307">
        <f t="shared" si="28"/>
        <v>0</v>
      </c>
      <c r="O307">
        <f t="shared" si="29"/>
        <v>0</v>
      </c>
    </row>
    <row r="308" spans="1:15">
      <c r="A308" s="12" t="s">
        <v>41</v>
      </c>
      <c r="B308" s="12">
        <v>1100</v>
      </c>
      <c r="C308" s="14">
        <v>0.47051977960000002</v>
      </c>
      <c r="D308" s="13">
        <v>0.34200000000000003</v>
      </c>
      <c r="E308" s="13">
        <v>56.5</v>
      </c>
      <c r="F308" s="13">
        <v>1.85</v>
      </c>
      <c r="G308" s="13">
        <v>0.22</v>
      </c>
      <c r="H308" s="12">
        <v>1</v>
      </c>
      <c r="I308" s="15">
        <f t="shared" si="24"/>
        <v>1.85</v>
      </c>
      <c r="J308" s="15">
        <f t="shared" si="25"/>
        <v>0.22</v>
      </c>
      <c r="K308" s="13">
        <v>605.6</v>
      </c>
      <c r="L308" s="12">
        <f t="shared" si="26"/>
        <v>0.7576544751009</v>
      </c>
      <c r="M308">
        <f t="shared" si="27"/>
        <v>935</v>
      </c>
      <c r="N308">
        <f t="shared" si="28"/>
        <v>4</v>
      </c>
      <c r="O308">
        <f t="shared" si="29"/>
        <v>0.5</v>
      </c>
    </row>
    <row r="309" spans="1:15">
      <c r="A309" s="12" t="s">
        <v>41</v>
      </c>
      <c r="B309" s="12">
        <v>1100</v>
      </c>
      <c r="C309" s="14">
        <v>0.69211405810000004</v>
      </c>
      <c r="D309" s="13">
        <v>0.34200000000000003</v>
      </c>
      <c r="E309" s="13">
        <v>56.5</v>
      </c>
      <c r="F309" s="13">
        <v>1.85</v>
      </c>
      <c r="G309" s="13">
        <v>0.22</v>
      </c>
      <c r="H309" s="12">
        <v>1</v>
      </c>
      <c r="I309" s="15">
        <f t="shared" si="24"/>
        <v>1.85</v>
      </c>
      <c r="J309" s="15">
        <f t="shared" si="25"/>
        <v>0.22</v>
      </c>
      <c r="K309" s="13">
        <v>890.9</v>
      </c>
      <c r="L309" s="12">
        <f t="shared" si="26"/>
        <v>1.1144766620555251</v>
      </c>
      <c r="M309">
        <f t="shared" si="27"/>
        <v>1375</v>
      </c>
      <c r="N309">
        <f t="shared" si="28"/>
        <v>6</v>
      </c>
      <c r="O309">
        <f t="shared" si="29"/>
        <v>0.7</v>
      </c>
    </row>
    <row r="310" spans="1:15">
      <c r="A310" s="12" t="s">
        <v>41</v>
      </c>
      <c r="B310" s="12">
        <v>1200</v>
      </c>
      <c r="C310" s="14">
        <v>9.2002094199999995E-2</v>
      </c>
      <c r="D310" s="13">
        <v>0.30399999999999999</v>
      </c>
      <c r="E310" s="13">
        <v>56.5</v>
      </c>
      <c r="F310" s="13">
        <v>2.23</v>
      </c>
      <c r="G310" s="13">
        <v>0.316</v>
      </c>
      <c r="H310" s="12">
        <v>1</v>
      </c>
      <c r="I310" s="15">
        <f t="shared" si="24"/>
        <v>2.23</v>
      </c>
      <c r="J310" s="15">
        <f t="shared" si="25"/>
        <v>0.316</v>
      </c>
      <c r="K310" s="13">
        <v>105.3</v>
      </c>
      <c r="L310" s="12">
        <f t="shared" si="26"/>
        <v>0.1316856641649333</v>
      </c>
      <c r="M310">
        <f t="shared" si="27"/>
        <v>162</v>
      </c>
      <c r="N310">
        <f t="shared" si="28"/>
        <v>1</v>
      </c>
      <c r="O310">
        <f t="shared" si="29"/>
        <v>0.1</v>
      </c>
    </row>
    <row r="311" spans="1:15">
      <c r="A311" s="12" t="s">
        <v>41</v>
      </c>
      <c r="B311" s="12">
        <v>1200</v>
      </c>
      <c r="C311" s="14">
        <v>1.0177419933</v>
      </c>
      <c r="D311" s="13">
        <v>0.30399999999999999</v>
      </c>
      <c r="E311" s="13">
        <v>56.5</v>
      </c>
      <c r="F311" s="13">
        <v>2.23</v>
      </c>
      <c r="G311" s="13">
        <v>0.316</v>
      </c>
      <c r="H311" s="12">
        <v>1</v>
      </c>
      <c r="I311" s="15">
        <f t="shared" si="24"/>
        <v>2.23</v>
      </c>
      <c r="J311" s="15">
        <f t="shared" si="25"/>
        <v>0.316</v>
      </c>
      <c r="K311" s="13">
        <v>1164.5</v>
      </c>
      <c r="L311" s="12">
        <f t="shared" si="26"/>
        <v>1.4567280397433999</v>
      </c>
      <c r="M311">
        <f t="shared" si="27"/>
        <v>1797</v>
      </c>
      <c r="N311">
        <f t="shared" si="28"/>
        <v>9</v>
      </c>
      <c r="O311">
        <f t="shared" si="29"/>
        <v>1.3</v>
      </c>
    </row>
    <row r="312" spans="1:15">
      <c r="A312" s="12" t="s">
        <v>41</v>
      </c>
      <c r="B312" s="12">
        <v>4110</v>
      </c>
      <c r="C312" s="14">
        <v>0.2062409241</v>
      </c>
      <c r="D312" s="13">
        <v>0.41299999999999998</v>
      </c>
      <c r="E312" s="13">
        <v>56.5</v>
      </c>
      <c r="F312" s="13">
        <v>0.7</v>
      </c>
      <c r="G312" s="13">
        <v>0.09</v>
      </c>
      <c r="H312" s="12">
        <v>1</v>
      </c>
      <c r="I312" s="15">
        <f t="shared" si="24"/>
        <v>0.7</v>
      </c>
      <c r="J312" s="15">
        <f t="shared" si="25"/>
        <v>0.09</v>
      </c>
      <c r="K312" s="13">
        <v>320.60000000000002</v>
      </c>
      <c r="L312" s="12">
        <f t="shared" si="26"/>
        <v>0.40104407028428746</v>
      </c>
      <c r="M312">
        <f t="shared" si="27"/>
        <v>495</v>
      </c>
      <c r="N312">
        <f t="shared" si="28"/>
        <v>1</v>
      </c>
      <c r="O312">
        <f t="shared" si="29"/>
        <v>0.1</v>
      </c>
    </row>
    <row r="313" spans="1:15">
      <c r="A313" s="12" t="s">
        <v>41</v>
      </c>
      <c r="B313" s="12">
        <v>2110</v>
      </c>
      <c r="C313" s="14">
        <v>0.72801209099999997</v>
      </c>
      <c r="D313" s="13">
        <v>0.40500000000000003</v>
      </c>
      <c r="E313" s="13">
        <v>56.5</v>
      </c>
      <c r="F313" s="13">
        <v>2.7</v>
      </c>
      <c r="G313" s="13">
        <v>0.57599999999999996</v>
      </c>
      <c r="H313" s="12">
        <v>1</v>
      </c>
      <c r="I313" s="15">
        <f t="shared" si="24"/>
        <v>2.7</v>
      </c>
      <c r="J313" s="15">
        <f t="shared" si="25"/>
        <v>0.57599999999999996</v>
      </c>
      <c r="K313" s="13">
        <v>192005.8</v>
      </c>
      <c r="L313" s="12">
        <f t="shared" si="26"/>
        <v>1.3882280560256248</v>
      </c>
      <c r="M313">
        <f t="shared" si="27"/>
        <v>1712</v>
      </c>
      <c r="N313">
        <f t="shared" si="28"/>
        <v>10</v>
      </c>
      <c r="O313">
        <f t="shared" si="29"/>
        <v>2.2000000000000002</v>
      </c>
    </row>
    <row r="314" spans="1:15">
      <c r="A314" s="12" t="s">
        <v>41</v>
      </c>
      <c r="B314" s="12">
        <v>2210</v>
      </c>
      <c r="C314" s="14">
        <v>0.79076130430000002</v>
      </c>
      <c r="D314" s="13">
        <v>0.26800000000000002</v>
      </c>
      <c r="E314" s="13">
        <v>56.5</v>
      </c>
      <c r="F314" s="13">
        <v>1.92</v>
      </c>
      <c r="G314" s="13">
        <v>0.50600000000000001</v>
      </c>
      <c r="H314" s="12">
        <v>1</v>
      </c>
      <c r="I314" s="15">
        <f t="shared" si="24"/>
        <v>1.92</v>
      </c>
      <c r="J314" s="15">
        <f t="shared" si="25"/>
        <v>0.50600000000000001</v>
      </c>
      <c r="K314" s="13">
        <v>797.6</v>
      </c>
      <c r="L314" s="12">
        <f t="shared" si="26"/>
        <v>0.9978089724758834</v>
      </c>
      <c r="M314">
        <f t="shared" si="27"/>
        <v>1231</v>
      </c>
      <c r="N314">
        <f t="shared" si="28"/>
        <v>5</v>
      </c>
      <c r="O314">
        <f t="shared" si="29"/>
        <v>1.4</v>
      </c>
    </row>
    <row r="315" spans="1:15">
      <c r="A315" s="12" t="s">
        <v>41</v>
      </c>
      <c r="B315" s="12">
        <v>2210</v>
      </c>
      <c r="C315" s="14">
        <v>0.19753646829999999</v>
      </c>
      <c r="D315" s="13">
        <v>0.26800000000000002</v>
      </c>
      <c r="E315" s="13">
        <v>56.5</v>
      </c>
      <c r="F315" s="13">
        <v>1.92</v>
      </c>
      <c r="G315" s="13">
        <v>0.50600000000000001</v>
      </c>
      <c r="H315" s="12">
        <v>1</v>
      </c>
      <c r="I315" s="15">
        <f t="shared" si="24"/>
        <v>1.92</v>
      </c>
      <c r="J315" s="15">
        <f t="shared" si="25"/>
        <v>0.50600000000000001</v>
      </c>
      <c r="K315" s="13">
        <v>199.2</v>
      </c>
      <c r="L315" s="12">
        <f t="shared" si="26"/>
        <v>0.24925810024988335</v>
      </c>
      <c r="M315">
        <f t="shared" si="27"/>
        <v>307</v>
      </c>
      <c r="N315">
        <f t="shared" si="28"/>
        <v>1</v>
      </c>
      <c r="O315">
        <f t="shared" si="29"/>
        <v>0.3</v>
      </c>
    </row>
    <row r="316" spans="1:15">
      <c r="A316" s="12" t="s">
        <v>41</v>
      </c>
      <c r="B316" s="12">
        <v>2110</v>
      </c>
      <c r="C316" s="14">
        <v>0.79192510189999998</v>
      </c>
      <c r="D316" s="13">
        <v>0.40500000000000003</v>
      </c>
      <c r="E316" s="13">
        <v>56.5</v>
      </c>
      <c r="F316" s="13">
        <v>2.7</v>
      </c>
      <c r="G316" s="13">
        <v>0.57599999999999996</v>
      </c>
      <c r="H316" s="12">
        <v>1</v>
      </c>
      <c r="I316" s="15">
        <f t="shared" si="24"/>
        <v>2.7</v>
      </c>
      <c r="J316" s="15">
        <f t="shared" si="25"/>
        <v>0.57599999999999996</v>
      </c>
      <c r="K316" s="13">
        <v>1207</v>
      </c>
      <c r="L316" s="12">
        <f t="shared" si="26"/>
        <v>1.5101021786855624</v>
      </c>
      <c r="M316">
        <f t="shared" si="27"/>
        <v>1863</v>
      </c>
      <c r="N316">
        <f t="shared" si="28"/>
        <v>11</v>
      </c>
      <c r="O316">
        <f t="shared" si="29"/>
        <v>2.4</v>
      </c>
    </row>
    <row r="317" spans="1:15">
      <c r="A317" s="12" t="s">
        <v>41</v>
      </c>
      <c r="B317" s="12">
        <v>3200</v>
      </c>
      <c r="C317" s="14">
        <v>1.05126054E-2</v>
      </c>
      <c r="D317" s="13">
        <v>0.4</v>
      </c>
      <c r="E317" s="13">
        <v>56.5</v>
      </c>
      <c r="F317" s="13">
        <v>1.2</v>
      </c>
      <c r="G317" s="13">
        <v>6.4000000000000001E-2</v>
      </c>
      <c r="H317" s="12">
        <v>1</v>
      </c>
      <c r="I317" s="15">
        <f t="shared" si="24"/>
        <v>1.2</v>
      </c>
      <c r="J317" s="15">
        <f t="shared" si="25"/>
        <v>6.4000000000000001E-2</v>
      </c>
      <c r="K317" s="13">
        <v>15.8</v>
      </c>
      <c r="L317" s="12">
        <f t="shared" si="26"/>
        <v>1.9798740169999999E-2</v>
      </c>
      <c r="M317">
        <f t="shared" si="27"/>
        <v>24</v>
      </c>
      <c r="N317">
        <f t="shared" si="28"/>
        <v>0</v>
      </c>
      <c r="O317">
        <f t="shared" si="29"/>
        <v>0</v>
      </c>
    </row>
    <row r="318" spans="1:15">
      <c r="A318" s="12" t="s">
        <v>41</v>
      </c>
      <c r="B318" s="12">
        <v>6460</v>
      </c>
      <c r="C318" s="14">
        <v>0.73679846240000002</v>
      </c>
      <c r="D318" s="13">
        <v>0.191</v>
      </c>
      <c r="E318" s="13">
        <v>56.5</v>
      </c>
      <c r="F318" s="13">
        <v>0</v>
      </c>
      <c r="G318" s="13">
        <v>0</v>
      </c>
      <c r="H318" s="12">
        <v>1</v>
      </c>
      <c r="I318" s="15">
        <f t="shared" si="24"/>
        <v>0</v>
      </c>
      <c r="J318" s="15">
        <f t="shared" si="25"/>
        <v>0</v>
      </c>
      <c r="K318" s="13">
        <v>529.70000000000005</v>
      </c>
      <c r="L318" s="12">
        <f t="shared" si="26"/>
        <v>0.66259671724913338</v>
      </c>
      <c r="M318">
        <f t="shared" si="27"/>
        <v>817</v>
      </c>
      <c r="N318">
        <f t="shared" si="28"/>
        <v>0</v>
      </c>
      <c r="O318">
        <f t="shared" si="29"/>
        <v>0</v>
      </c>
    </row>
    <row r="319" spans="1:15">
      <c r="A319" s="12" t="s">
        <v>41</v>
      </c>
      <c r="B319" s="12">
        <v>3200</v>
      </c>
      <c r="C319" s="14">
        <v>0.33007180060000002</v>
      </c>
      <c r="D319" s="13">
        <v>0.06</v>
      </c>
      <c r="E319" s="13">
        <v>56.5</v>
      </c>
      <c r="F319" s="13">
        <v>1.2</v>
      </c>
      <c r="G319" s="13">
        <v>6.4000000000000001E-2</v>
      </c>
      <c r="H319" s="12">
        <v>1</v>
      </c>
      <c r="I319" s="15">
        <f t="shared" si="24"/>
        <v>1.2</v>
      </c>
      <c r="J319" s="15">
        <f t="shared" si="25"/>
        <v>6.4000000000000001E-2</v>
      </c>
      <c r="K319" s="13">
        <v>74.5</v>
      </c>
      <c r="L319" s="12">
        <f t="shared" si="26"/>
        <v>9.3245283669500009E-2</v>
      </c>
      <c r="M319">
        <f t="shared" si="27"/>
        <v>115</v>
      </c>
      <c r="N319">
        <f t="shared" si="28"/>
        <v>0</v>
      </c>
      <c r="O319">
        <f t="shared" si="29"/>
        <v>0</v>
      </c>
    </row>
    <row r="320" spans="1:15">
      <c r="A320" s="12" t="s">
        <v>41</v>
      </c>
      <c r="B320" s="12">
        <v>3200</v>
      </c>
      <c r="C320" s="14">
        <v>2.2119604800000001E-2</v>
      </c>
      <c r="D320" s="13">
        <v>0.4</v>
      </c>
      <c r="E320" s="13">
        <v>56.5</v>
      </c>
      <c r="F320" s="13">
        <v>1.2</v>
      </c>
      <c r="G320" s="13">
        <v>6.4000000000000001E-2</v>
      </c>
      <c r="H320" s="12">
        <v>1</v>
      </c>
      <c r="I320" s="15">
        <f t="shared" si="24"/>
        <v>1.2</v>
      </c>
      <c r="J320" s="15">
        <f t="shared" si="25"/>
        <v>6.4000000000000001E-2</v>
      </c>
      <c r="K320" s="13">
        <v>33.299999999999997</v>
      </c>
      <c r="L320" s="12">
        <f t="shared" si="26"/>
        <v>4.1658589040000006E-2</v>
      </c>
      <c r="M320">
        <f t="shared" si="27"/>
        <v>51</v>
      </c>
      <c r="N320">
        <f t="shared" si="28"/>
        <v>0</v>
      </c>
      <c r="O320">
        <f t="shared" si="29"/>
        <v>0</v>
      </c>
    </row>
    <row r="321" spans="1:15">
      <c r="A321" s="12" t="s">
        <v>41</v>
      </c>
      <c r="B321" s="12">
        <v>2240</v>
      </c>
      <c r="C321" s="14">
        <v>3.5879556799999997E-2</v>
      </c>
      <c r="D321" s="13">
        <v>0.28499999999999998</v>
      </c>
      <c r="E321" s="13">
        <v>56.5</v>
      </c>
      <c r="F321" s="13">
        <v>1.59</v>
      </c>
      <c r="G321" s="13">
        <v>0.25</v>
      </c>
      <c r="H321" s="12">
        <v>1</v>
      </c>
      <c r="I321" s="15">
        <f t="shared" si="24"/>
        <v>1.59</v>
      </c>
      <c r="J321" s="15">
        <f t="shared" si="25"/>
        <v>0.25</v>
      </c>
      <c r="K321" s="13">
        <v>38.4</v>
      </c>
      <c r="L321" s="12">
        <f t="shared" si="26"/>
        <v>4.8145880280999996E-2</v>
      </c>
      <c r="M321">
        <f t="shared" si="27"/>
        <v>59</v>
      </c>
      <c r="N321">
        <f t="shared" si="28"/>
        <v>0</v>
      </c>
      <c r="O321">
        <f t="shared" si="29"/>
        <v>0</v>
      </c>
    </row>
    <row r="322" spans="1:15">
      <c r="A322" s="12" t="s">
        <v>41</v>
      </c>
      <c r="B322" s="12">
        <v>6460</v>
      </c>
      <c r="C322" s="14">
        <v>3.5462150440000002</v>
      </c>
      <c r="D322" s="13">
        <v>0.26600000000000001</v>
      </c>
      <c r="E322" s="13">
        <v>56.5</v>
      </c>
      <c r="F322" s="13">
        <v>0</v>
      </c>
      <c r="G322" s="13">
        <v>0</v>
      </c>
      <c r="H322" s="12">
        <v>1</v>
      </c>
      <c r="I322" s="15">
        <f t="shared" si="24"/>
        <v>0</v>
      </c>
      <c r="J322" s="15">
        <f t="shared" si="25"/>
        <v>0</v>
      </c>
      <c r="K322" s="13">
        <v>3550.3</v>
      </c>
      <c r="L322" s="12">
        <f t="shared" si="26"/>
        <v>4.4413388246896668</v>
      </c>
      <c r="M322">
        <f t="shared" si="27"/>
        <v>5478</v>
      </c>
      <c r="N322">
        <f t="shared" si="28"/>
        <v>0</v>
      </c>
      <c r="O322">
        <f t="shared" si="29"/>
        <v>0</v>
      </c>
    </row>
    <row r="323" spans="1:15">
      <c r="A323" s="12" t="s">
        <v>41</v>
      </c>
      <c r="B323" s="12">
        <v>2210</v>
      </c>
      <c r="C323" s="14">
        <v>0.21558538590000001</v>
      </c>
      <c r="D323" s="13">
        <v>0.26800000000000002</v>
      </c>
      <c r="E323" s="13">
        <v>56.5</v>
      </c>
      <c r="F323" s="13">
        <v>1.92</v>
      </c>
      <c r="G323" s="13">
        <v>0.50600000000000001</v>
      </c>
      <c r="H323" s="12">
        <v>1</v>
      </c>
      <c r="I323" s="15">
        <f t="shared" ref="I323:I386" si="30">F323</f>
        <v>1.92</v>
      </c>
      <c r="J323" s="15">
        <f t="shared" ref="J323:J386" si="31">G323</f>
        <v>0.50600000000000001</v>
      </c>
      <c r="K323" s="13">
        <v>217.4</v>
      </c>
      <c r="L323" s="12">
        <f t="shared" ref="L323:L386" si="32">E323*D323*C323/12</f>
        <v>0.27203282610815005</v>
      </c>
      <c r="M323">
        <f t="shared" ref="M323:M386" si="33">ROUND(E323*D323*C323*102.79,0)</f>
        <v>336</v>
      </c>
      <c r="N323">
        <f t="shared" ref="N323:N386" si="34">ROUND(I323*M323*0.002205,0)</f>
        <v>1</v>
      </c>
      <c r="O323">
        <f t="shared" ref="O323:O386" si="35">ROUND(J323*M323*0.002205,1)</f>
        <v>0.4</v>
      </c>
    </row>
    <row r="324" spans="1:15">
      <c r="A324" s="12" t="s">
        <v>41</v>
      </c>
      <c r="B324" s="12">
        <v>2150</v>
      </c>
      <c r="C324" s="14">
        <v>0.1382640067</v>
      </c>
      <c r="D324" s="13">
        <v>0.41099999999999998</v>
      </c>
      <c r="E324" s="13">
        <v>56.5</v>
      </c>
      <c r="F324" s="13">
        <v>2.52</v>
      </c>
      <c r="G324" s="13">
        <v>0.26500000000000001</v>
      </c>
      <c r="H324" s="12">
        <v>1</v>
      </c>
      <c r="I324" s="15">
        <f t="shared" si="30"/>
        <v>2.52</v>
      </c>
      <c r="J324" s="15">
        <f t="shared" si="31"/>
        <v>0.26500000000000001</v>
      </c>
      <c r="K324" s="13">
        <v>213.9</v>
      </c>
      <c r="L324" s="12">
        <f t="shared" si="32"/>
        <v>0.26755813596533745</v>
      </c>
      <c r="M324">
        <f t="shared" si="33"/>
        <v>330</v>
      </c>
      <c r="N324">
        <f t="shared" si="34"/>
        <v>2</v>
      </c>
      <c r="O324">
        <f t="shared" si="35"/>
        <v>0.2</v>
      </c>
    </row>
    <row r="325" spans="1:15">
      <c r="A325" s="12" t="s">
        <v>41</v>
      </c>
      <c r="B325" s="12">
        <v>2150</v>
      </c>
      <c r="C325" s="14">
        <v>0.2794387612</v>
      </c>
      <c r="D325" s="13">
        <v>0.41099999999999998</v>
      </c>
      <c r="E325" s="13">
        <v>56.5</v>
      </c>
      <c r="F325" s="13">
        <v>2.52</v>
      </c>
      <c r="G325" s="13">
        <v>0.26500000000000001</v>
      </c>
      <c r="H325" s="12">
        <v>1</v>
      </c>
      <c r="I325" s="15">
        <f t="shared" si="30"/>
        <v>2.52</v>
      </c>
      <c r="J325" s="15">
        <f t="shared" si="31"/>
        <v>0.26500000000000001</v>
      </c>
      <c r="K325" s="13">
        <v>432.2</v>
      </c>
      <c r="L325" s="12">
        <f t="shared" si="32"/>
        <v>0.54074893276714997</v>
      </c>
      <c r="M325">
        <f t="shared" si="33"/>
        <v>667</v>
      </c>
      <c r="N325">
        <f t="shared" si="34"/>
        <v>4</v>
      </c>
      <c r="O325">
        <f t="shared" si="35"/>
        <v>0.4</v>
      </c>
    </row>
    <row r="326" spans="1:15">
      <c r="A326" s="12" t="s">
        <v>41</v>
      </c>
      <c r="B326" s="12">
        <v>2210</v>
      </c>
      <c r="C326" s="14">
        <v>0.38873860189999998</v>
      </c>
      <c r="D326" s="13">
        <v>0.26800000000000002</v>
      </c>
      <c r="E326" s="13">
        <v>56.5</v>
      </c>
      <c r="F326" s="13">
        <v>1.92</v>
      </c>
      <c r="G326" s="13">
        <v>0.50600000000000001</v>
      </c>
      <c r="H326" s="12">
        <v>1</v>
      </c>
      <c r="I326" s="15">
        <f t="shared" si="30"/>
        <v>1.92</v>
      </c>
      <c r="J326" s="15">
        <f t="shared" si="31"/>
        <v>0.50600000000000001</v>
      </c>
      <c r="K326" s="13">
        <v>392.1</v>
      </c>
      <c r="L326" s="12">
        <f t="shared" si="32"/>
        <v>0.49052332583081665</v>
      </c>
      <c r="M326">
        <f t="shared" si="33"/>
        <v>605</v>
      </c>
      <c r="N326">
        <f t="shared" si="34"/>
        <v>3</v>
      </c>
      <c r="O326">
        <f t="shared" si="35"/>
        <v>0.7</v>
      </c>
    </row>
    <row r="327" spans="1:15">
      <c r="A327" s="12" t="s">
        <v>41</v>
      </c>
      <c r="B327" s="12">
        <v>2240</v>
      </c>
      <c r="C327" s="14">
        <v>5.9787126826000003</v>
      </c>
      <c r="D327" s="13">
        <v>0.26800000000000002</v>
      </c>
      <c r="E327" s="13">
        <v>56.5</v>
      </c>
      <c r="F327" s="13">
        <v>1.59</v>
      </c>
      <c r="G327" s="13">
        <v>0.25</v>
      </c>
      <c r="H327" s="12">
        <v>1</v>
      </c>
      <c r="I327" s="15">
        <f t="shared" si="30"/>
        <v>1.59</v>
      </c>
      <c r="J327" s="15">
        <f t="shared" si="31"/>
        <v>0.25</v>
      </c>
      <c r="K327" s="13">
        <v>6030.5</v>
      </c>
      <c r="L327" s="12">
        <f t="shared" si="32"/>
        <v>7.5441389533274341</v>
      </c>
      <c r="M327">
        <f t="shared" si="33"/>
        <v>9306</v>
      </c>
      <c r="N327">
        <f t="shared" si="34"/>
        <v>33</v>
      </c>
      <c r="O327">
        <f t="shared" si="35"/>
        <v>5.0999999999999996</v>
      </c>
    </row>
    <row r="328" spans="1:15">
      <c r="A328" s="12" t="s">
        <v>41</v>
      </c>
      <c r="B328" s="12">
        <v>2240</v>
      </c>
      <c r="C328" s="14">
        <v>0.23606874010000001</v>
      </c>
      <c r="D328" s="13">
        <v>0.26800000000000002</v>
      </c>
      <c r="E328" s="13">
        <v>56.5</v>
      </c>
      <c r="F328" s="13">
        <v>1.59</v>
      </c>
      <c r="G328" s="13">
        <v>0.25</v>
      </c>
      <c r="H328" s="12">
        <v>1</v>
      </c>
      <c r="I328" s="15">
        <f t="shared" si="30"/>
        <v>1.59</v>
      </c>
      <c r="J328" s="15">
        <f t="shared" si="31"/>
        <v>0.25</v>
      </c>
      <c r="K328" s="13">
        <v>238.1</v>
      </c>
      <c r="L328" s="12">
        <f t="shared" si="32"/>
        <v>0.29787940521618334</v>
      </c>
      <c r="M328">
        <f t="shared" si="33"/>
        <v>367</v>
      </c>
      <c r="N328">
        <f t="shared" si="34"/>
        <v>1</v>
      </c>
      <c r="O328">
        <f t="shared" si="35"/>
        <v>0.2</v>
      </c>
    </row>
    <row r="329" spans="1:15">
      <c r="A329" s="12" t="s">
        <v>41</v>
      </c>
      <c r="B329" s="12">
        <v>2240</v>
      </c>
      <c r="C329" s="14">
        <v>8.8510968100000004E-2</v>
      </c>
      <c r="D329" s="13">
        <v>0.26800000000000002</v>
      </c>
      <c r="E329" s="13">
        <v>56.5</v>
      </c>
      <c r="F329" s="13">
        <v>1.59</v>
      </c>
      <c r="G329" s="13">
        <v>0.25</v>
      </c>
      <c r="H329" s="12">
        <v>1</v>
      </c>
      <c r="I329" s="15">
        <f t="shared" si="30"/>
        <v>1.59</v>
      </c>
      <c r="J329" s="15">
        <f t="shared" si="31"/>
        <v>0.25</v>
      </c>
      <c r="K329" s="13">
        <v>89.3</v>
      </c>
      <c r="L329" s="12">
        <f t="shared" si="32"/>
        <v>0.11168608991418334</v>
      </c>
      <c r="M329">
        <f t="shared" si="33"/>
        <v>138</v>
      </c>
      <c r="N329">
        <f t="shared" si="34"/>
        <v>0</v>
      </c>
      <c r="O329">
        <f t="shared" si="35"/>
        <v>0.1</v>
      </c>
    </row>
    <row r="330" spans="1:15">
      <c r="A330" s="12" t="s">
        <v>41</v>
      </c>
      <c r="B330" s="12">
        <v>2210</v>
      </c>
      <c r="C330" s="14">
        <v>9.0607620209000004</v>
      </c>
      <c r="D330" s="13">
        <v>0.26800000000000002</v>
      </c>
      <c r="E330" s="13">
        <v>56.5</v>
      </c>
      <c r="F330" s="13">
        <v>1.92</v>
      </c>
      <c r="G330" s="13">
        <v>0.50600000000000001</v>
      </c>
      <c r="H330" s="12">
        <v>1</v>
      </c>
      <c r="I330" s="15">
        <f t="shared" si="30"/>
        <v>1.92</v>
      </c>
      <c r="J330" s="15">
        <f t="shared" si="31"/>
        <v>0.50600000000000001</v>
      </c>
      <c r="K330" s="13">
        <v>9139.2999999999993</v>
      </c>
      <c r="L330" s="12">
        <f t="shared" si="32"/>
        <v>11.433171543372318</v>
      </c>
      <c r="M330">
        <f t="shared" si="33"/>
        <v>14103</v>
      </c>
      <c r="N330">
        <f t="shared" si="34"/>
        <v>60</v>
      </c>
      <c r="O330">
        <f t="shared" si="35"/>
        <v>15.7</v>
      </c>
    </row>
    <row r="331" spans="1:15">
      <c r="A331" s="12" t="s">
        <v>41</v>
      </c>
      <c r="B331" s="12">
        <v>2240</v>
      </c>
      <c r="C331" s="14">
        <v>2.4593486200000001</v>
      </c>
      <c r="D331" s="13">
        <v>0.28499999999999998</v>
      </c>
      <c r="E331" s="13">
        <v>56.5</v>
      </c>
      <c r="F331" s="13">
        <v>1.59</v>
      </c>
      <c r="G331" s="13">
        <v>0.25</v>
      </c>
      <c r="H331" s="12">
        <v>1</v>
      </c>
      <c r="I331" s="15">
        <f t="shared" si="30"/>
        <v>1.59</v>
      </c>
      <c r="J331" s="15">
        <f t="shared" si="31"/>
        <v>0.25</v>
      </c>
      <c r="K331" s="13">
        <v>2638</v>
      </c>
      <c r="L331" s="12">
        <f t="shared" si="32"/>
        <v>3.3001384294624998</v>
      </c>
      <c r="M331">
        <f t="shared" si="33"/>
        <v>4071</v>
      </c>
      <c r="N331">
        <f t="shared" si="34"/>
        <v>14</v>
      </c>
      <c r="O331">
        <f t="shared" si="35"/>
        <v>2.2000000000000002</v>
      </c>
    </row>
    <row r="332" spans="1:15">
      <c r="A332" s="12" t="s">
        <v>41</v>
      </c>
      <c r="B332" s="12">
        <v>1180</v>
      </c>
      <c r="C332" s="14">
        <v>1.6640557029</v>
      </c>
      <c r="D332" s="13">
        <v>0.39</v>
      </c>
      <c r="E332" s="13">
        <v>56.5</v>
      </c>
      <c r="F332" s="13">
        <v>1.05</v>
      </c>
      <c r="G332" s="13">
        <v>0.22</v>
      </c>
      <c r="H332" s="12">
        <v>1</v>
      </c>
      <c r="I332" s="15">
        <f t="shared" si="30"/>
        <v>1.05</v>
      </c>
      <c r="J332" s="15">
        <f t="shared" si="31"/>
        <v>0.22</v>
      </c>
      <c r="K332" s="13">
        <v>2442.6999999999998</v>
      </c>
      <c r="L332" s="12">
        <f t="shared" si="32"/>
        <v>3.0556222844501253</v>
      </c>
      <c r="M332">
        <f t="shared" si="33"/>
        <v>3769</v>
      </c>
      <c r="N332">
        <f t="shared" si="34"/>
        <v>9</v>
      </c>
      <c r="O332">
        <f t="shared" si="35"/>
        <v>1.8</v>
      </c>
    </row>
    <row r="333" spans="1:15">
      <c r="A333" s="12" t="s">
        <v>41</v>
      </c>
      <c r="B333" s="12">
        <v>2240</v>
      </c>
      <c r="C333" s="14">
        <v>35.4166533036</v>
      </c>
      <c r="D333" s="13">
        <v>0.26800000000000002</v>
      </c>
      <c r="E333" s="13">
        <v>56.5</v>
      </c>
      <c r="F333" s="13">
        <v>1.59</v>
      </c>
      <c r="G333" s="13">
        <v>0.25</v>
      </c>
      <c r="H333" s="12">
        <v>1</v>
      </c>
      <c r="I333" s="15">
        <f t="shared" si="30"/>
        <v>1.59</v>
      </c>
      <c r="J333" s="15">
        <f t="shared" si="31"/>
        <v>0.25</v>
      </c>
      <c r="K333" s="13">
        <v>35723.4</v>
      </c>
      <c r="L333" s="12">
        <f t="shared" si="32"/>
        <v>44.689913693592608</v>
      </c>
      <c r="M333">
        <f t="shared" si="33"/>
        <v>55124</v>
      </c>
      <c r="N333">
        <f t="shared" si="34"/>
        <v>193</v>
      </c>
      <c r="O333">
        <f t="shared" si="35"/>
        <v>30.4</v>
      </c>
    </row>
    <row r="334" spans="1:15">
      <c r="A334" s="12" t="s">
        <v>41</v>
      </c>
      <c r="B334" s="12">
        <v>2130</v>
      </c>
      <c r="C334" s="14">
        <v>1.9959645777999999</v>
      </c>
      <c r="D334" s="13">
        <v>0.41099999999999998</v>
      </c>
      <c r="E334" s="13">
        <v>56.5</v>
      </c>
      <c r="F334" s="13">
        <v>2.52</v>
      </c>
      <c r="G334" s="13">
        <v>0.09</v>
      </c>
      <c r="H334" s="12">
        <v>1</v>
      </c>
      <c r="I334" s="15">
        <f t="shared" si="30"/>
        <v>2.52</v>
      </c>
      <c r="J334" s="15">
        <f t="shared" si="31"/>
        <v>0.09</v>
      </c>
      <c r="K334" s="13">
        <v>3087.4</v>
      </c>
      <c r="L334" s="12">
        <f t="shared" si="32"/>
        <v>3.8624409536152249</v>
      </c>
      <c r="M334">
        <f t="shared" si="33"/>
        <v>4764</v>
      </c>
      <c r="N334">
        <f t="shared" si="34"/>
        <v>26</v>
      </c>
      <c r="O334">
        <f t="shared" si="35"/>
        <v>0.9</v>
      </c>
    </row>
    <row r="335" spans="1:15">
      <c r="A335" s="12" t="s">
        <v>41</v>
      </c>
      <c r="B335" s="12">
        <v>2130</v>
      </c>
      <c r="C335" s="14">
        <v>0.55255096179999996</v>
      </c>
      <c r="D335" s="13">
        <v>0.41099999999999998</v>
      </c>
      <c r="E335" s="13">
        <v>56.5</v>
      </c>
      <c r="F335" s="13">
        <v>2.52</v>
      </c>
      <c r="G335" s="13">
        <v>0.09</v>
      </c>
      <c r="H335" s="12">
        <v>1</v>
      </c>
      <c r="I335" s="15">
        <f t="shared" si="30"/>
        <v>2.52</v>
      </c>
      <c r="J335" s="15">
        <f t="shared" si="31"/>
        <v>0.09</v>
      </c>
      <c r="K335" s="13">
        <v>854.7</v>
      </c>
      <c r="L335" s="12">
        <f t="shared" si="32"/>
        <v>1.0692551799532248</v>
      </c>
      <c r="M335">
        <f t="shared" si="33"/>
        <v>1319</v>
      </c>
      <c r="N335">
        <f t="shared" si="34"/>
        <v>7</v>
      </c>
      <c r="O335">
        <f t="shared" si="35"/>
        <v>0.3</v>
      </c>
    </row>
    <row r="336" spans="1:15">
      <c r="A336" s="12" t="s">
        <v>41</v>
      </c>
      <c r="B336" s="12">
        <v>1180</v>
      </c>
      <c r="C336" s="14">
        <v>0.29331351020000002</v>
      </c>
      <c r="D336" s="13">
        <v>0.39</v>
      </c>
      <c r="E336" s="13">
        <v>56.5</v>
      </c>
      <c r="F336" s="13">
        <v>1.05</v>
      </c>
      <c r="G336" s="13">
        <v>0.22</v>
      </c>
      <c r="H336" s="12">
        <v>1</v>
      </c>
      <c r="I336" s="15">
        <f t="shared" si="30"/>
        <v>1.05</v>
      </c>
      <c r="J336" s="15">
        <f t="shared" si="31"/>
        <v>0.22</v>
      </c>
      <c r="K336" s="13">
        <v>430.5</v>
      </c>
      <c r="L336" s="12">
        <f t="shared" si="32"/>
        <v>0.5385969331047501</v>
      </c>
      <c r="M336">
        <f t="shared" si="33"/>
        <v>664</v>
      </c>
      <c r="N336">
        <f t="shared" si="34"/>
        <v>2</v>
      </c>
      <c r="O336">
        <f t="shared" si="35"/>
        <v>0.3</v>
      </c>
    </row>
    <row r="337" spans="1:15">
      <c r="A337" s="12" t="s">
        <v>41</v>
      </c>
      <c r="B337" s="12">
        <v>3100</v>
      </c>
      <c r="C337" s="14">
        <v>2.0448417307</v>
      </c>
      <c r="D337" s="13">
        <v>0.1</v>
      </c>
      <c r="E337" s="13">
        <v>56.5</v>
      </c>
      <c r="F337" s="13">
        <v>1.2</v>
      </c>
      <c r="G337" s="13">
        <v>6.4000000000000001E-2</v>
      </c>
      <c r="H337" s="12">
        <v>1</v>
      </c>
      <c r="I337" s="15">
        <f t="shared" si="30"/>
        <v>1.2</v>
      </c>
      <c r="J337" s="15">
        <f t="shared" si="31"/>
        <v>6.4000000000000001E-2</v>
      </c>
      <c r="K337" s="13">
        <v>769.6</v>
      </c>
      <c r="L337" s="12">
        <f t="shared" si="32"/>
        <v>0.96277964820458328</v>
      </c>
      <c r="M337">
        <f t="shared" si="33"/>
        <v>1188</v>
      </c>
      <c r="N337">
        <f t="shared" si="34"/>
        <v>3</v>
      </c>
      <c r="O337">
        <f t="shared" si="35"/>
        <v>0.2</v>
      </c>
    </row>
    <row r="338" spans="1:15">
      <c r="A338" s="12" t="s">
        <v>41</v>
      </c>
      <c r="B338" s="12">
        <v>2210</v>
      </c>
      <c r="C338" s="14">
        <v>7.5400417834000004</v>
      </c>
      <c r="D338" s="13">
        <v>0.26800000000000002</v>
      </c>
      <c r="E338" s="13">
        <v>56.5</v>
      </c>
      <c r="F338" s="13">
        <v>1.92</v>
      </c>
      <c r="G338" s="13">
        <v>0.50600000000000001</v>
      </c>
      <c r="H338" s="12">
        <v>1</v>
      </c>
      <c r="I338" s="15">
        <f t="shared" si="30"/>
        <v>1.92</v>
      </c>
      <c r="J338" s="15">
        <f t="shared" si="31"/>
        <v>0.50600000000000001</v>
      </c>
      <c r="K338" s="13">
        <v>7605.3</v>
      </c>
      <c r="L338" s="12">
        <f t="shared" si="32"/>
        <v>9.5142760570202345</v>
      </c>
      <c r="M338">
        <f t="shared" si="33"/>
        <v>11736</v>
      </c>
      <c r="N338">
        <f t="shared" si="34"/>
        <v>50</v>
      </c>
      <c r="O338">
        <f t="shared" si="35"/>
        <v>13.1</v>
      </c>
    </row>
    <row r="339" spans="1:15">
      <c r="A339" s="12" t="s">
        <v>41</v>
      </c>
      <c r="B339" s="12">
        <v>7410</v>
      </c>
      <c r="C339" s="14">
        <v>9.9932999999999997E-6</v>
      </c>
      <c r="D339" s="13">
        <v>0.23400000000000001</v>
      </c>
      <c r="E339" s="13">
        <v>56.5</v>
      </c>
      <c r="F339" s="13">
        <v>1.51</v>
      </c>
      <c r="G339" s="13">
        <v>0.115</v>
      </c>
      <c r="H339" s="12">
        <v>1</v>
      </c>
      <c r="I339" s="15">
        <f t="shared" si="30"/>
        <v>1.51</v>
      </c>
      <c r="J339" s="15">
        <f t="shared" si="31"/>
        <v>0.115</v>
      </c>
      <c r="K339" s="13">
        <v>0</v>
      </c>
      <c r="L339" s="12">
        <f t="shared" si="32"/>
        <v>1.1010118274999999E-5</v>
      </c>
      <c r="M339">
        <f t="shared" si="33"/>
        <v>0</v>
      </c>
      <c r="N339">
        <f t="shared" si="34"/>
        <v>0</v>
      </c>
      <c r="O339">
        <f t="shared" si="35"/>
        <v>0</v>
      </c>
    </row>
    <row r="340" spans="1:15">
      <c r="A340" s="12" t="s">
        <v>41</v>
      </c>
      <c r="B340" s="12">
        <v>2240</v>
      </c>
      <c r="C340" s="14">
        <v>0.63149206790000001</v>
      </c>
      <c r="D340" s="13">
        <v>0.26800000000000002</v>
      </c>
      <c r="E340" s="13">
        <v>56.5</v>
      </c>
      <c r="F340" s="13">
        <v>1.59</v>
      </c>
      <c r="G340" s="13">
        <v>0.25</v>
      </c>
      <c r="H340" s="12">
        <v>1</v>
      </c>
      <c r="I340" s="15">
        <f t="shared" si="30"/>
        <v>1.59</v>
      </c>
      <c r="J340" s="15">
        <f t="shared" si="31"/>
        <v>0.25</v>
      </c>
      <c r="K340" s="13">
        <v>637</v>
      </c>
      <c r="L340" s="12">
        <f t="shared" si="32"/>
        <v>0.79683774101181681</v>
      </c>
      <c r="M340">
        <f t="shared" si="33"/>
        <v>983</v>
      </c>
      <c r="N340">
        <f t="shared" si="34"/>
        <v>3</v>
      </c>
      <c r="O340">
        <f t="shared" si="35"/>
        <v>0.5</v>
      </c>
    </row>
    <row r="341" spans="1:15">
      <c r="A341" s="12" t="s">
        <v>41</v>
      </c>
      <c r="B341" s="12">
        <v>2150</v>
      </c>
      <c r="C341" s="14">
        <v>6.2013918526999996</v>
      </c>
      <c r="D341" s="13">
        <v>0.41099999999999998</v>
      </c>
      <c r="E341" s="13">
        <v>56.5</v>
      </c>
      <c r="F341" s="13">
        <v>2.52</v>
      </c>
      <c r="G341" s="13">
        <v>0.26500000000000001</v>
      </c>
      <c r="H341" s="12">
        <v>1</v>
      </c>
      <c r="I341" s="15">
        <f t="shared" si="30"/>
        <v>2.52</v>
      </c>
      <c r="J341" s="15">
        <f t="shared" si="31"/>
        <v>0.26500000000000001</v>
      </c>
      <c r="K341" s="13">
        <v>9592.7999999999993</v>
      </c>
      <c r="L341" s="12">
        <f t="shared" si="32"/>
        <v>12.000468408956086</v>
      </c>
      <c r="M341">
        <f t="shared" si="33"/>
        <v>14802</v>
      </c>
      <c r="N341">
        <f t="shared" si="34"/>
        <v>82</v>
      </c>
      <c r="O341">
        <f t="shared" si="35"/>
        <v>8.6</v>
      </c>
    </row>
    <row r="342" spans="1:15">
      <c r="A342" s="12" t="s">
        <v>41</v>
      </c>
      <c r="B342" s="12">
        <v>2150</v>
      </c>
      <c r="C342" s="14">
        <v>0.22746497800000001</v>
      </c>
      <c r="D342" s="13">
        <v>0.41099999999999998</v>
      </c>
      <c r="E342" s="13">
        <v>56.5</v>
      </c>
      <c r="F342" s="13">
        <v>2.52</v>
      </c>
      <c r="G342" s="13">
        <v>0.26500000000000001</v>
      </c>
      <c r="H342" s="12">
        <v>1</v>
      </c>
      <c r="I342" s="15">
        <f t="shared" si="30"/>
        <v>2.52</v>
      </c>
      <c r="J342" s="15">
        <f t="shared" si="31"/>
        <v>0.26500000000000001</v>
      </c>
      <c r="K342" s="13">
        <v>351.9</v>
      </c>
      <c r="L342" s="12">
        <f t="shared" si="32"/>
        <v>0.44017316555225</v>
      </c>
      <c r="M342">
        <f t="shared" si="33"/>
        <v>543</v>
      </c>
      <c r="N342">
        <f t="shared" si="34"/>
        <v>3</v>
      </c>
      <c r="O342">
        <f t="shared" si="35"/>
        <v>0.3</v>
      </c>
    </row>
    <row r="343" spans="1:15">
      <c r="A343" s="12" t="s">
        <v>41</v>
      </c>
      <c r="B343" s="12">
        <v>2210</v>
      </c>
      <c r="C343" s="14">
        <v>0.9758245217</v>
      </c>
      <c r="D343" s="13">
        <v>0.26800000000000002</v>
      </c>
      <c r="E343" s="13">
        <v>56.5</v>
      </c>
      <c r="F343" s="13">
        <v>1.92</v>
      </c>
      <c r="G343" s="13">
        <v>0.50600000000000001</v>
      </c>
      <c r="H343" s="12">
        <v>1</v>
      </c>
      <c r="I343" s="15">
        <f t="shared" si="30"/>
        <v>1.92</v>
      </c>
      <c r="J343" s="15">
        <f t="shared" si="31"/>
        <v>0.50600000000000001</v>
      </c>
      <c r="K343" s="13">
        <v>984.3</v>
      </c>
      <c r="L343" s="12">
        <f t="shared" si="32"/>
        <v>1.2313279089651168</v>
      </c>
      <c r="M343">
        <f t="shared" si="33"/>
        <v>1519</v>
      </c>
      <c r="N343">
        <f t="shared" si="34"/>
        <v>6</v>
      </c>
      <c r="O343">
        <f t="shared" si="35"/>
        <v>1.7</v>
      </c>
    </row>
    <row r="344" spans="1:15">
      <c r="A344" s="12" t="s">
        <v>41</v>
      </c>
      <c r="B344" s="12">
        <v>1200</v>
      </c>
      <c r="C344" s="14">
        <v>21.008372626300002</v>
      </c>
      <c r="D344" s="13">
        <v>0.30399999999999999</v>
      </c>
      <c r="E344" s="13">
        <v>56.5</v>
      </c>
      <c r="F344" s="13">
        <v>2.23</v>
      </c>
      <c r="G344" s="13">
        <v>0.316</v>
      </c>
      <c r="H344" s="12">
        <v>1</v>
      </c>
      <c r="I344" s="15">
        <f t="shared" si="30"/>
        <v>2.23</v>
      </c>
      <c r="J344" s="15">
        <f t="shared" si="31"/>
        <v>0.316</v>
      </c>
      <c r="K344" s="13">
        <v>24036.9</v>
      </c>
      <c r="L344" s="12">
        <f t="shared" si="32"/>
        <v>30.069984019110734</v>
      </c>
      <c r="M344">
        <f t="shared" si="33"/>
        <v>37091</v>
      </c>
      <c r="N344">
        <f t="shared" si="34"/>
        <v>182</v>
      </c>
      <c r="O344">
        <f t="shared" si="35"/>
        <v>25.8</v>
      </c>
    </row>
    <row r="345" spans="1:15">
      <c r="A345" s="12" t="s">
        <v>41</v>
      </c>
      <c r="B345" s="12">
        <v>4110</v>
      </c>
      <c r="C345" s="14">
        <v>1.13881217E-2</v>
      </c>
      <c r="D345" s="13">
        <v>0.41299999999999998</v>
      </c>
      <c r="E345" s="13">
        <v>56.5</v>
      </c>
      <c r="F345" s="13">
        <v>0.7</v>
      </c>
      <c r="G345" s="13">
        <v>0.09</v>
      </c>
      <c r="H345" s="12">
        <v>1</v>
      </c>
      <c r="I345" s="15">
        <f t="shared" si="30"/>
        <v>0.7</v>
      </c>
      <c r="J345" s="15">
        <f t="shared" si="31"/>
        <v>0.09</v>
      </c>
      <c r="K345" s="13">
        <v>17.7</v>
      </c>
      <c r="L345" s="12">
        <f t="shared" si="32"/>
        <v>2.214467715072083E-2</v>
      </c>
      <c r="M345">
        <f t="shared" si="33"/>
        <v>27</v>
      </c>
      <c r="N345">
        <f t="shared" si="34"/>
        <v>0</v>
      </c>
      <c r="O345">
        <f t="shared" si="35"/>
        <v>0</v>
      </c>
    </row>
    <row r="346" spans="1:15">
      <c r="A346" s="12" t="s">
        <v>41</v>
      </c>
      <c r="B346" s="12">
        <v>4340</v>
      </c>
      <c r="C346" s="14">
        <v>0.29069225250000003</v>
      </c>
      <c r="D346" s="13">
        <v>0.41299999999999998</v>
      </c>
      <c r="E346" s="13">
        <v>56.5</v>
      </c>
      <c r="F346" s="13">
        <v>0.7</v>
      </c>
      <c r="G346" s="13">
        <v>0.09</v>
      </c>
      <c r="H346" s="12">
        <v>1</v>
      </c>
      <c r="I346" s="15">
        <f t="shared" si="30"/>
        <v>0.7</v>
      </c>
      <c r="J346" s="15">
        <f t="shared" si="31"/>
        <v>0.09</v>
      </c>
      <c r="K346" s="13">
        <v>451.9</v>
      </c>
      <c r="L346" s="12">
        <f t="shared" si="32"/>
        <v>0.56526319716343754</v>
      </c>
      <c r="M346">
        <f t="shared" si="33"/>
        <v>697</v>
      </c>
      <c r="N346">
        <f t="shared" si="34"/>
        <v>1</v>
      </c>
      <c r="O346">
        <f t="shared" si="35"/>
        <v>0.1</v>
      </c>
    </row>
    <row r="347" spans="1:15">
      <c r="A347" s="12" t="s">
        <v>41</v>
      </c>
      <c r="B347" s="12">
        <v>7410</v>
      </c>
      <c r="C347" s="14">
        <v>0.17062378249999999</v>
      </c>
      <c r="D347" s="13">
        <v>0.23400000000000001</v>
      </c>
      <c r="E347" s="13">
        <v>56.5</v>
      </c>
      <c r="F347" s="13">
        <v>1.51</v>
      </c>
      <c r="G347" s="13">
        <v>0.115</v>
      </c>
      <c r="H347" s="12">
        <v>1</v>
      </c>
      <c r="I347" s="15">
        <f t="shared" si="30"/>
        <v>1.51</v>
      </c>
      <c r="J347" s="15">
        <f t="shared" si="31"/>
        <v>0.115</v>
      </c>
      <c r="K347" s="13">
        <v>150.30000000000001</v>
      </c>
      <c r="L347" s="12">
        <f t="shared" si="32"/>
        <v>0.18798475236937498</v>
      </c>
      <c r="M347">
        <f t="shared" si="33"/>
        <v>232</v>
      </c>
      <c r="N347">
        <f t="shared" si="34"/>
        <v>1</v>
      </c>
      <c r="O347">
        <f t="shared" si="35"/>
        <v>0.1</v>
      </c>
    </row>
    <row r="348" spans="1:15">
      <c r="A348" s="12" t="s">
        <v>41</v>
      </c>
      <c r="B348" s="12">
        <v>7410</v>
      </c>
      <c r="C348" s="14">
        <v>5.6253549100000001E-2</v>
      </c>
      <c r="D348" s="13">
        <v>0.23400000000000001</v>
      </c>
      <c r="E348" s="13">
        <v>56.5</v>
      </c>
      <c r="F348" s="13">
        <v>1.51</v>
      </c>
      <c r="G348" s="13">
        <v>0.115</v>
      </c>
      <c r="H348" s="12">
        <v>1</v>
      </c>
      <c r="I348" s="15">
        <f t="shared" si="30"/>
        <v>1.51</v>
      </c>
      <c r="J348" s="15">
        <f t="shared" si="31"/>
        <v>0.115</v>
      </c>
      <c r="K348" s="13">
        <v>49.5</v>
      </c>
      <c r="L348" s="12">
        <f t="shared" si="32"/>
        <v>6.1977347720925002E-2</v>
      </c>
      <c r="M348">
        <f t="shared" si="33"/>
        <v>76</v>
      </c>
      <c r="N348">
        <f t="shared" si="34"/>
        <v>0</v>
      </c>
      <c r="O348">
        <f t="shared" si="35"/>
        <v>0</v>
      </c>
    </row>
    <row r="349" spans="1:15">
      <c r="A349" s="12" t="s">
        <v>41</v>
      </c>
      <c r="B349" s="12">
        <v>1200</v>
      </c>
      <c r="C349" s="14">
        <v>8.42366009E-2</v>
      </c>
      <c r="D349" s="13">
        <v>0.30399999999999999</v>
      </c>
      <c r="E349" s="13">
        <v>56.5</v>
      </c>
      <c r="F349" s="13">
        <v>2.23</v>
      </c>
      <c r="G349" s="13">
        <v>0.316</v>
      </c>
      <c r="H349" s="12">
        <v>1</v>
      </c>
      <c r="I349" s="15">
        <f t="shared" si="30"/>
        <v>2.23</v>
      </c>
      <c r="J349" s="15">
        <f t="shared" si="31"/>
        <v>0.316</v>
      </c>
      <c r="K349" s="13">
        <v>96.4</v>
      </c>
      <c r="L349" s="12">
        <f t="shared" si="32"/>
        <v>0.12057065475486665</v>
      </c>
      <c r="M349">
        <f t="shared" si="33"/>
        <v>149</v>
      </c>
      <c r="N349">
        <f t="shared" si="34"/>
        <v>1</v>
      </c>
      <c r="O349">
        <f t="shared" si="35"/>
        <v>0.1</v>
      </c>
    </row>
    <row r="350" spans="1:15">
      <c r="A350" s="12" t="s">
        <v>41</v>
      </c>
      <c r="B350" s="12">
        <v>1700</v>
      </c>
      <c r="C350" s="14">
        <v>2.9651503999999999E-2</v>
      </c>
      <c r="D350" s="13">
        <v>0.74099999999999999</v>
      </c>
      <c r="E350" s="13">
        <v>56.5</v>
      </c>
      <c r="F350" s="13">
        <v>1.8</v>
      </c>
      <c r="G350" s="13">
        <v>0.47799999999999998</v>
      </c>
      <c r="H350" s="12">
        <v>1</v>
      </c>
      <c r="I350" s="15">
        <f t="shared" si="30"/>
        <v>1.8</v>
      </c>
      <c r="J350" s="15">
        <f t="shared" si="31"/>
        <v>0.47799999999999998</v>
      </c>
      <c r="K350" s="13">
        <v>82.7</v>
      </c>
      <c r="L350" s="12">
        <f t="shared" si="32"/>
        <v>0.10345039101800001</v>
      </c>
      <c r="M350">
        <f t="shared" si="33"/>
        <v>128</v>
      </c>
      <c r="N350">
        <f t="shared" si="34"/>
        <v>1</v>
      </c>
      <c r="O350">
        <f t="shared" si="35"/>
        <v>0.1</v>
      </c>
    </row>
    <row r="351" spans="1:15">
      <c r="A351" s="12" t="s">
        <v>41</v>
      </c>
      <c r="B351" s="12">
        <v>2210</v>
      </c>
      <c r="C351" s="14">
        <v>0.1091869045</v>
      </c>
      <c r="D351" s="13">
        <v>0.26800000000000002</v>
      </c>
      <c r="E351" s="13">
        <v>56.5</v>
      </c>
      <c r="F351" s="13">
        <v>1.92</v>
      </c>
      <c r="G351" s="13">
        <v>0.50600000000000001</v>
      </c>
      <c r="H351" s="12">
        <v>1</v>
      </c>
      <c r="I351" s="15">
        <f t="shared" si="30"/>
        <v>1.92</v>
      </c>
      <c r="J351" s="15">
        <f t="shared" si="31"/>
        <v>0.50600000000000001</v>
      </c>
      <c r="K351" s="13">
        <v>110.1</v>
      </c>
      <c r="L351" s="12">
        <f t="shared" si="32"/>
        <v>0.13777567566158336</v>
      </c>
      <c r="M351">
        <f t="shared" si="33"/>
        <v>170</v>
      </c>
      <c r="N351">
        <f t="shared" si="34"/>
        <v>1</v>
      </c>
      <c r="O351">
        <f t="shared" si="35"/>
        <v>0.2</v>
      </c>
    </row>
    <row r="352" spans="1:15">
      <c r="A352" s="12" t="s">
        <v>41</v>
      </c>
      <c r="B352" s="12">
        <v>2210</v>
      </c>
      <c r="C352" s="14">
        <v>0.13162876679999999</v>
      </c>
      <c r="D352" s="13">
        <v>0.26800000000000002</v>
      </c>
      <c r="E352" s="13">
        <v>56.5</v>
      </c>
      <c r="F352" s="13">
        <v>1.92</v>
      </c>
      <c r="G352" s="13">
        <v>0.50600000000000001</v>
      </c>
      <c r="H352" s="12">
        <v>1</v>
      </c>
      <c r="I352" s="15">
        <f t="shared" si="30"/>
        <v>1.92</v>
      </c>
      <c r="J352" s="15">
        <f t="shared" si="31"/>
        <v>0.50600000000000001</v>
      </c>
      <c r="K352" s="13">
        <v>132.80000000000001</v>
      </c>
      <c r="L352" s="12">
        <f t="shared" si="32"/>
        <v>0.16609356557380001</v>
      </c>
      <c r="M352">
        <f t="shared" si="33"/>
        <v>205</v>
      </c>
      <c r="N352">
        <f t="shared" si="34"/>
        <v>1</v>
      </c>
      <c r="O352">
        <f t="shared" si="35"/>
        <v>0.2</v>
      </c>
    </row>
    <row r="353" spans="1:15">
      <c r="A353" s="12" t="s">
        <v>41</v>
      </c>
      <c r="B353" s="12">
        <v>2210</v>
      </c>
      <c r="C353" s="14">
        <v>0.66309933330000004</v>
      </c>
      <c r="D353" s="13">
        <v>0.26800000000000002</v>
      </c>
      <c r="E353" s="13">
        <v>56.5</v>
      </c>
      <c r="F353" s="13">
        <v>1.92</v>
      </c>
      <c r="G353" s="13">
        <v>0.50600000000000001</v>
      </c>
      <c r="H353" s="12">
        <v>1</v>
      </c>
      <c r="I353" s="15">
        <f t="shared" si="30"/>
        <v>1.92</v>
      </c>
      <c r="J353" s="15">
        <f t="shared" si="31"/>
        <v>0.50600000000000001</v>
      </c>
      <c r="K353" s="13">
        <v>668.9</v>
      </c>
      <c r="L353" s="12">
        <f t="shared" si="32"/>
        <v>0.83672084206905017</v>
      </c>
      <c r="M353">
        <f t="shared" si="33"/>
        <v>1032</v>
      </c>
      <c r="N353">
        <f t="shared" si="34"/>
        <v>4</v>
      </c>
      <c r="O353">
        <f t="shared" si="35"/>
        <v>1.2</v>
      </c>
    </row>
    <row r="354" spans="1:15">
      <c r="A354" s="12" t="s">
        <v>41</v>
      </c>
      <c r="B354" s="12">
        <v>4110</v>
      </c>
      <c r="C354" s="14">
        <v>0.52116809259999997</v>
      </c>
      <c r="D354" s="13">
        <v>0.41299999999999998</v>
      </c>
      <c r="E354" s="13">
        <v>56.5</v>
      </c>
      <c r="F354" s="13">
        <v>0.7</v>
      </c>
      <c r="G354" s="13">
        <v>0.09</v>
      </c>
      <c r="H354" s="12">
        <v>1</v>
      </c>
      <c r="I354" s="15">
        <f t="shared" si="30"/>
        <v>0.7</v>
      </c>
      <c r="J354" s="15">
        <f t="shared" si="31"/>
        <v>0.09</v>
      </c>
      <c r="K354" s="13">
        <v>810.1</v>
      </c>
      <c r="L354" s="12">
        <f t="shared" si="32"/>
        <v>1.0134330713978914</v>
      </c>
      <c r="M354">
        <f t="shared" si="33"/>
        <v>1250</v>
      </c>
      <c r="N354">
        <f t="shared" si="34"/>
        <v>2</v>
      </c>
      <c r="O354">
        <f t="shared" si="35"/>
        <v>0.2</v>
      </c>
    </row>
    <row r="355" spans="1:15">
      <c r="A355" s="12" t="s">
        <v>41</v>
      </c>
      <c r="B355" s="12">
        <v>3200</v>
      </c>
      <c r="C355" s="14">
        <v>0.15536527459999999</v>
      </c>
      <c r="D355" s="13">
        <v>0.4</v>
      </c>
      <c r="E355" s="13">
        <v>56.5</v>
      </c>
      <c r="F355" s="13">
        <v>1.2</v>
      </c>
      <c r="G355" s="13">
        <v>6.4000000000000001E-2</v>
      </c>
      <c r="H355" s="12">
        <v>1</v>
      </c>
      <c r="I355" s="15">
        <f t="shared" si="30"/>
        <v>1.2</v>
      </c>
      <c r="J355" s="15">
        <f t="shared" si="31"/>
        <v>6.4000000000000001E-2</v>
      </c>
      <c r="K355" s="13">
        <v>233.9</v>
      </c>
      <c r="L355" s="12">
        <f t="shared" si="32"/>
        <v>0.29260460049666664</v>
      </c>
      <c r="M355">
        <f t="shared" si="33"/>
        <v>361</v>
      </c>
      <c r="N355">
        <f t="shared" si="34"/>
        <v>1</v>
      </c>
      <c r="O355">
        <f t="shared" si="35"/>
        <v>0.1</v>
      </c>
    </row>
    <row r="356" spans="1:15">
      <c r="A356" s="12" t="s">
        <v>41</v>
      </c>
      <c r="B356" s="12">
        <v>3200</v>
      </c>
      <c r="C356" s="14">
        <v>17.125750143200001</v>
      </c>
      <c r="D356" s="13">
        <v>0.17599999999999999</v>
      </c>
      <c r="E356" s="13">
        <v>56.5</v>
      </c>
      <c r="F356" s="13">
        <v>1.2</v>
      </c>
      <c r="G356" s="13">
        <v>6.4000000000000001E-2</v>
      </c>
      <c r="H356" s="12">
        <v>1</v>
      </c>
      <c r="I356" s="15">
        <f t="shared" si="30"/>
        <v>1.2</v>
      </c>
      <c r="J356" s="15">
        <f t="shared" si="31"/>
        <v>6.4000000000000001E-2</v>
      </c>
      <c r="K356" s="13">
        <v>11799.8</v>
      </c>
      <c r="L356" s="12">
        <f t="shared" si="32"/>
        <v>14.191538285331733</v>
      </c>
      <c r="M356">
        <f t="shared" si="33"/>
        <v>17505</v>
      </c>
      <c r="N356">
        <f t="shared" si="34"/>
        <v>46</v>
      </c>
      <c r="O356">
        <f t="shared" si="35"/>
        <v>2.5</v>
      </c>
    </row>
    <row r="357" spans="1:15">
      <c r="A357" s="12" t="s">
        <v>41</v>
      </c>
      <c r="B357" s="12">
        <v>4200</v>
      </c>
      <c r="C357" s="14">
        <v>12.824623605899999</v>
      </c>
      <c r="D357" s="13">
        <v>0.309</v>
      </c>
      <c r="E357" s="13">
        <v>56.5</v>
      </c>
      <c r="F357" s="13">
        <v>0.7</v>
      </c>
      <c r="G357" s="13">
        <v>0.09</v>
      </c>
      <c r="H357" s="12">
        <v>1</v>
      </c>
      <c r="I357" s="15">
        <f t="shared" si="30"/>
        <v>0.7</v>
      </c>
      <c r="J357" s="15">
        <f t="shared" si="31"/>
        <v>0.09</v>
      </c>
      <c r="K357" s="13">
        <v>14914.8</v>
      </c>
      <c r="L357" s="12">
        <f t="shared" si="32"/>
        <v>18.658224268633763</v>
      </c>
      <c r="M357">
        <f t="shared" si="33"/>
        <v>23015</v>
      </c>
      <c r="N357">
        <f t="shared" si="34"/>
        <v>36</v>
      </c>
      <c r="O357">
        <f t="shared" si="35"/>
        <v>4.5999999999999996</v>
      </c>
    </row>
    <row r="358" spans="1:15">
      <c r="A358" s="12" t="s">
        <v>41</v>
      </c>
      <c r="B358" s="12">
        <v>2240</v>
      </c>
      <c r="C358" s="14">
        <v>18.825499901000001</v>
      </c>
      <c r="D358" s="13">
        <v>0.26800000000000002</v>
      </c>
      <c r="E358" s="13">
        <v>56.5</v>
      </c>
      <c r="F358" s="13">
        <v>1.59</v>
      </c>
      <c r="G358" s="13">
        <v>0.25</v>
      </c>
      <c r="H358" s="12">
        <v>1</v>
      </c>
      <c r="I358" s="15">
        <f t="shared" si="30"/>
        <v>1.59</v>
      </c>
      <c r="J358" s="15">
        <f t="shared" si="31"/>
        <v>0.25</v>
      </c>
      <c r="K358" s="13">
        <v>18988.599999999999</v>
      </c>
      <c r="L358" s="12">
        <f t="shared" si="32"/>
        <v>23.754643291745168</v>
      </c>
      <c r="M358">
        <f t="shared" si="33"/>
        <v>29301</v>
      </c>
      <c r="N358">
        <f t="shared" si="34"/>
        <v>103</v>
      </c>
      <c r="O358">
        <f t="shared" si="35"/>
        <v>16.2</v>
      </c>
    </row>
    <row r="359" spans="1:15">
      <c r="A359" s="12" t="s">
        <v>41</v>
      </c>
      <c r="B359" s="12">
        <v>4110</v>
      </c>
      <c r="C359" s="14">
        <v>0.84765897199999996</v>
      </c>
      <c r="D359" s="13">
        <v>0.309</v>
      </c>
      <c r="E359" s="13">
        <v>56.5</v>
      </c>
      <c r="F359" s="13">
        <v>0.7</v>
      </c>
      <c r="G359" s="13">
        <v>0.09</v>
      </c>
      <c r="H359" s="12">
        <v>1</v>
      </c>
      <c r="I359" s="15">
        <f t="shared" si="30"/>
        <v>0.7</v>
      </c>
      <c r="J359" s="15">
        <f t="shared" si="31"/>
        <v>0.09</v>
      </c>
      <c r="K359" s="13">
        <v>985.8</v>
      </c>
      <c r="L359" s="12">
        <f t="shared" si="32"/>
        <v>1.2332378468884999</v>
      </c>
      <c r="M359">
        <f t="shared" si="33"/>
        <v>1521</v>
      </c>
      <c r="N359">
        <f t="shared" si="34"/>
        <v>2</v>
      </c>
      <c r="O359">
        <f t="shared" si="35"/>
        <v>0.3</v>
      </c>
    </row>
    <row r="360" spans="1:15">
      <c r="A360" s="12" t="s">
        <v>41</v>
      </c>
      <c r="B360" s="12">
        <v>4110</v>
      </c>
      <c r="C360" s="14">
        <v>1.0760311252000001</v>
      </c>
      <c r="D360" s="13">
        <v>0.309</v>
      </c>
      <c r="E360" s="13">
        <v>56.5</v>
      </c>
      <c r="F360" s="13">
        <v>0.7</v>
      </c>
      <c r="G360" s="13">
        <v>0.09</v>
      </c>
      <c r="H360" s="12">
        <v>1</v>
      </c>
      <c r="I360" s="15">
        <f t="shared" si="30"/>
        <v>0.7</v>
      </c>
      <c r="J360" s="15">
        <f t="shared" si="31"/>
        <v>0.09</v>
      </c>
      <c r="K360" s="13">
        <v>1251.4000000000001</v>
      </c>
      <c r="L360" s="12">
        <f t="shared" si="32"/>
        <v>1.5654907832753502</v>
      </c>
      <c r="M360">
        <f t="shared" si="33"/>
        <v>1931</v>
      </c>
      <c r="N360">
        <f t="shared" si="34"/>
        <v>3</v>
      </c>
      <c r="O360">
        <f t="shared" si="35"/>
        <v>0.4</v>
      </c>
    </row>
    <row r="361" spans="1:15">
      <c r="A361" s="12" t="s">
        <v>41</v>
      </c>
      <c r="B361" s="12">
        <v>4110</v>
      </c>
      <c r="C361" s="14">
        <v>0.1140373433</v>
      </c>
      <c r="D361" s="13">
        <v>0.309</v>
      </c>
      <c r="E361" s="13">
        <v>56.5</v>
      </c>
      <c r="F361" s="13">
        <v>0.7</v>
      </c>
      <c r="G361" s="13">
        <v>0.09</v>
      </c>
      <c r="H361" s="12">
        <v>1</v>
      </c>
      <c r="I361" s="15">
        <f t="shared" si="30"/>
        <v>0.7</v>
      </c>
      <c r="J361" s="15">
        <f t="shared" si="31"/>
        <v>0.09</v>
      </c>
      <c r="K361" s="13">
        <v>132.6</v>
      </c>
      <c r="L361" s="12">
        <f t="shared" si="32"/>
        <v>0.16591007983358749</v>
      </c>
      <c r="M361">
        <f t="shared" si="33"/>
        <v>205</v>
      </c>
      <c r="N361">
        <f t="shared" si="34"/>
        <v>0</v>
      </c>
      <c r="O361">
        <f t="shared" si="35"/>
        <v>0</v>
      </c>
    </row>
    <row r="362" spans="1:15">
      <c r="A362" s="12" t="s">
        <v>41</v>
      </c>
      <c r="B362" s="12">
        <v>4110</v>
      </c>
      <c r="C362" s="14">
        <v>7.0402399999999995E-5</v>
      </c>
      <c r="D362" s="13">
        <v>0.309</v>
      </c>
      <c r="E362" s="13">
        <v>56.5</v>
      </c>
      <c r="F362" s="13">
        <v>0.7</v>
      </c>
      <c r="G362" s="13">
        <v>0.09</v>
      </c>
      <c r="H362" s="12">
        <v>1</v>
      </c>
      <c r="I362" s="15">
        <f t="shared" si="30"/>
        <v>0.7</v>
      </c>
      <c r="J362" s="15">
        <f t="shared" si="31"/>
        <v>0.09</v>
      </c>
      <c r="K362" s="13">
        <v>0.1</v>
      </c>
      <c r="L362" s="12">
        <f t="shared" si="32"/>
        <v>1.024266917E-4</v>
      </c>
      <c r="M362">
        <f t="shared" si="33"/>
        <v>0</v>
      </c>
      <c r="N362">
        <f t="shared" si="34"/>
        <v>0</v>
      </c>
      <c r="O362">
        <f t="shared" si="35"/>
        <v>0</v>
      </c>
    </row>
    <row r="363" spans="1:15">
      <c r="A363" s="12" t="s">
        <v>41</v>
      </c>
      <c r="B363" s="12">
        <v>4110</v>
      </c>
      <c r="C363" s="14">
        <v>6.7247101000000004E-2</v>
      </c>
      <c r="D363" s="13">
        <v>0.41299999999999998</v>
      </c>
      <c r="E363" s="13">
        <v>56.5</v>
      </c>
      <c r="F363" s="13">
        <v>0.7</v>
      </c>
      <c r="G363" s="13">
        <v>0.09</v>
      </c>
      <c r="H363" s="12">
        <v>1</v>
      </c>
      <c r="I363" s="15">
        <f t="shared" si="30"/>
        <v>0.7</v>
      </c>
      <c r="J363" s="15">
        <f t="shared" si="31"/>
        <v>0.09</v>
      </c>
      <c r="K363" s="13">
        <v>104.5</v>
      </c>
      <c r="L363" s="12">
        <f t="shared" si="32"/>
        <v>0.13076478985704168</v>
      </c>
      <c r="M363">
        <f t="shared" si="33"/>
        <v>161</v>
      </c>
      <c r="N363">
        <f t="shared" si="34"/>
        <v>0</v>
      </c>
      <c r="O363">
        <f t="shared" si="35"/>
        <v>0</v>
      </c>
    </row>
    <row r="364" spans="1:15">
      <c r="A364" s="12" t="s">
        <v>41</v>
      </c>
      <c r="B364" s="12">
        <v>4340</v>
      </c>
      <c r="C364" s="14">
        <v>10.0107942317</v>
      </c>
      <c r="D364" s="13">
        <v>0.41299999999999998</v>
      </c>
      <c r="E364" s="13">
        <v>56.5</v>
      </c>
      <c r="F364" s="13">
        <v>0.7</v>
      </c>
      <c r="G364" s="13">
        <v>0.09</v>
      </c>
      <c r="H364" s="12">
        <v>1</v>
      </c>
      <c r="I364" s="15">
        <f t="shared" si="30"/>
        <v>0.7</v>
      </c>
      <c r="J364" s="15">
        <f t="shared" si="31"/>
        <v>0.09</v>
      </c>
      <c r="K364" s="13">
        <v>15560.9</v>
      </c>
      <c r="L364" s="12">
        <f t="shared" si="32"/>
        <v>19.466406499966968</v>
      </c>
      <c r="M364">
        <f t="shared" si="33"/>
        <v>24011</v>
      </c>
      <c r="N364">
        <f t="shared" si="34"/>
        <v>37</v>
      </c>
      <c r="O364">
        <f t="shared" si="35"/>
        <v>4.8</v>
      </c>
    </row>
    <row r="365" spans="1:15">
      <c r="A365" s="12" t="s">
        <v>41</v>
      </c>
      <c r="B365" s="12">
        <v>4110</v>
      </c>
      <c r="C365" s="14">
        <v>0.55050279020000004</v>
      </c>
      <c r="D365" s="13">
        <v>0.41299999999999998</v>
      </c>
      <c r="E365" s="13">
        <v>56.5</v>
      </c>
      <c r="F365" s="13">
        <v>0.7</v>
      </c>
      <c r="G365" s="13">
        <v>0.09</v>
      </c>
      <c r="H365" s="12">
        <v>1</v>
      </c>
      <c r="I365" s="15">
        <f t="shared" si="30"/>
        <v>0.7</v>
      </c>
      <c r="J365" s="15">
        <f t="shared" si="31"/>
        <v>0.09</v>
      </c>
      <c r="K365" s="13">
        <v>855.7</v>
      </c>
      <c r="L365" s="12">
        <f t="shared" si="32"/>
        <v>1.0704756131601583</v>
      </c>
      <c r="M365">
        <f t="shared" si="33"/>
        <v>1320</v>
      </c>
      <c r="N365">
        <f t="shared" si="34"/>
        <v>2</v>
      </c>
      <c r="O365">
        <f t="shared" si="35"/>
        <v>0.3</v>
      </c>
    </row>
    <row r="366" spans="1:15">
      <c r="A366" s="12" t="s">
        <v>41</v>
      </c>
      <c r="B366" s="12">
        <v>1550</v>
      </c>
      <c r="C366" s="14">
        <v>4.8187354965999996</v>
      </c>
      <c r="D366" s="13">
        <v>0.57699999999999996</v>
      </c>
      <c r="E366" s="13">
        <v>56.5</v>
      </c>
      <c r="F366" s="13">
        <v>1.55</v>
      </c>
      <c r="G366" s="13">
        <v>0.15</v>
      </c>
      <c r="H366" s="12">
        <v>1</v>
      </c>
      <c r="I366" s="15">
        <f t="shared" si="30"/>
        <v>1.55</v>
      </c>
      <c r="J366" s="15">
        <f t="shared" si="31"/>
        <v>0.15</v>
      </c>
      <c r="K366" s="13">
        <v>10464.700000000001</v>
      </c>
      <c r="L366" s="12">
        <f t="shared" si="32"/>
        <v>13.091098879742356</v>
      </c>
      <c r="M366">
        <f t="shared" si="33"/>
        <v>16148</v>
      </c>
      <c r="N366">
        <f t="shared" si="34"/>
        <v>55</v>
      </c>
      <c r="O366">
        <f t="shared" si="35"/>
        <v>5.3</v>
      </c>
    </row>
    <row r="367" spans="1:15">
      <c r="A367" s="12" t="s">
        <v>41</v>
      </c>
      <c r="B367" s="12">
        <v>4110</v>
      </c>
      <c r="C367" s="14">
        <v>0.43512815789999998</v>
      </c>
      <c r="D367" s="13">
        <v>0.41299999999999998</v>
      </c>
      <c r="E367" s="13">
        <v>56.5</v>
      </c>
      <c r="F367" s="13">
        <v>0.7</v>
      </c>
      <c r="G367" s="13">
        <v>0.09</v>
      </c>
      <c r="H367" s="12">
        <v>1</v>
      </c>
      <c r="I367" s="15">
        <f t="shared" si="30"/>
        <v>0.7</v>
      </c>
      <c r="J367" s="15">
        <f t="shared" si="31"/>
        <v>0.09</v>
      </c>
      <c r="K367" s="13">
        <v>676.4</v>
      </c>
      <c r="L367" s="12">
        <f t="shared" si="32"/>
        <v>0.84612483337646249</v>
      </c>
      <c r="M367">
        <f t="shared" si="33"/>
        <v>1044</v>
      </c>
      <c r="N367">
        <f t="shared" si="34"/>
        <v>2</v>
      </c>
      <c r="O367">
        <f t="shared" si="35"/>
        <v>0.2</v>
      </c>
    </row>
    <row r="368" spans="1:15">
      <c r="A368" s="12" t="s">
        <v>41</v>
      </c>
      <c r="B368" s="12">
        <v>2210</v>
      </c>
      <c r="C368" s="14">
        <v>5.6940896599000004</v>
      </c>
      <c r="D368" s="13">
        <v>0.26800000000000002</v>
      </c>
      <c r="E368" s="13">
        <v>56.5</v>
      </c>
      <c r="F368" s="13">
        <v>1.92</v>
      </c>
      <c r="G368" s="13">
        <v>0.50600000000000001</v>
      </c>
      <c r="H368" s="12">
        <v>1</v>
      </c>
      <c r="I368" s="15">
        <f t="shared" si="30"/>
        <v>1.92</v>
      </c>
      <c r="J368" s="15">
        <f t="shared" si="31"/>
        <v>0.50600000000000001</v>
      </c>
      <c r="K368" s="13">
        <v>5743.4</v>
      </c>
      <c r="L368" s="12">
        <f t="shared" si="32"/>
        <v>7.1849921358504849</v>
      </c>
      <c r="M368">
        <f t="shared" si="33"/>
        <v>8863</v>
      </c>
      <c r="N368">
        <f t="shared" si="34"/>
        <v>38</v>
      </c>
      <c r="O368">
        <f t="shared" si="35"/>
        <v>9.9</v>
      </c>
    </row>
    <row r="369" spans="1:15">
      <c r="A369" s="12" t="s">
        <v>41</v>
      </c>
      <c r="B369" s="12">
        <v>1550</v>
      </c>
      <c r="C369" s="14">
        <v>8.8340057700000002E-2</v>
      </c>
      <c r="D369" s="13">
        <v>0.57699999999999996</v>
      </c>
      <c r="E369" s="13">
        <v>56.5</v>
      </c>
      <c r="F369" s="13">
        <v>1.55</v>
      </c>
      <c r="G369" s="13">
        <v>0.15</v>
      </c>
      <c r="H369" s="12">
        <v>1</v>
      </c>
      <c r="I369" s="15">
        <f t="shared" si="30"/>
        <v>1.55</v>
      </c>
      <c r="J369" s="15">
        <f t="shared" si="31"/>
        <v>0.15</v>
      </c>
      <c r="K369" s="13">
        <v>191.8</v>
      </c>
      <c r="L369" s="12">
        <f t="shared" si="32"/>
        <v>0.23999417092073749</v>
      </c>
      <c r="M369">
        <f t="shared" si="33"/>
        <v>296</v>
      </c>
      <c r="N369">
        <f t="shared" si="34"/>
        <v>1</v>
      </c>
      <c r="O369">
        <f t="shared" si="35"/>
        <v>0.1</v>
      </c>
    </row>
    <row r="370" spans="1:15">
      <c r="A370" s="12" t="s">
        <v>41</v>
      </c>
      <c r="B370" s="12">
        <v>4110</v>
      </c>
      <c r="C370" s="14">
        <v>9.6632206499999998E-2</v>
      </c>
      <c r="D370" s="13">
        <v>0.41299999999999998</v>
      </c>
      <c r="E370" s="13">
        <v>56.5</v>
      </c>
      <c r="F370" s="13">
        <v>0.7</v>
      </c>
      <c r="G370" s="13">
        <v>0.09</v>
      </c>
      <c r="H370" s="12">
        <v>1</v>
      </c>
      <c r="I370" s="15">
        <f t="shared" si="30"/>
        <v>0.7</v>
      </c>
      <c r="J370" s="15">
        <f t="shared" si="31"/>
        <v>0.09</v>
      </c>
      <c r="K370" s="13">
        <v>150.19999999999999</v>
      </c>
      <c r="L370" s="12">
        <f t="shared" si="32"/>
        <v>0.18790535188118748</v>
      </c>
      <c r="M370">
        <f t="shared" si="33"/>
        <v>232</v>
      </c>
      <c r="N370">
        <f t="shared" si="34"/>
        <v>0</v>
      </c>
      <c r="O370">
        <f t="shared" si="35"/>
        <v>0</v>
      </c>
    </row>
    <row r="371" spans="1:15">
      <c r="A371" s="12" t="s">
        <v>41</v>
      </c>
      <c r="B371" s="12">
        <v>4110</v>
      </c>
      <c r="C371" s="14">
        <v>2.29685832E-2</v>
      </c>
      <c r="D371" s="13">
        <v>0.41299999999999998</v>
      </c>
      <c r="E371" s="13">
        <v>56.5</v>
      </c>
      <c r="F371" s="13">
        <v>0.7</v>
      </c>
      <c r="G371" s="13">
        <v>0.09</v>
      </c>
      <c r="H371" s="12">
        <v>1</v>
      </c>
      <c r="I371" s="15">
        <f t="shared" si="30"/>
        <v>0.7</v>
      </c>
      <c r="J371" s="15">
        <f t="shared" si="31"/>
        <v>0.09</v>
      </c>
      <c r="K371" s="13">
        <v>35.700000000000003</v>
      </c>
      <c r="L371" s="12">
        <f t="shared" si="32"/>
        <v>4.4663367056699994E-2</v>
      </c>
      <c r="M371">
        <f t="shared" si="33"/>
        <v>55</v>
      </c>
      <c r="N371">
        <f t="shared" si="34"/>
        <v>0</v>
      </c>
      <c r="O371">
        <f t="shared" si="35"/>
        <v>0</v>
      </c>
    </row>
    <row r="372" spans="1:15">
      <c r="A372" s="12" t="s">
        <v>41</v>
      </c>
      <c r="B372" s="12">
        <v>3200</v>
      </c>
      <c r="C372" s="14">
        <v>4.447045041</v>
      </c>
      <c r="D372" s="13">
        <v>0.28699999999999998</v>
      </c>
      <c r="E372" s="13">
        <v>56.5</v>
      </c>
      <c r="F372" s="13">
        <v>1.2</v>
      </c>
      <c r="G372" s="13">
        <v>6.4000000000000001E-2</v>
      </c>
      <c r="H372" s="12">
        <v>1</v>
      </c>
      <c r="I372" s="15">
        <f t="shared" si="30"/>
        <v>1.2</v>
      </c>
      <c r="J372" s="15">
        <f t="shared" si="31"/>
        <v>6.4000000000000001E-2</v>
      </c>
      <c r="K372" s="13">
        <v>4803.6000000000004</v>
      </c>
      <c r="L372" s="12">
        <f t="shared" si="32"/>
        <v>6.0092549051946245</v>
      </c>
      <c r="M372">
        <f t="shared" si="33"/>
        <v>7412</v>
      </c>
      <c r="N372">
        <f t="shared" si="34"/>
        <v>20</v>
      </c>
      <c r="O372">
        <f t="shared" si="35"/>
        <v>1</v>
      </c>
    </row>
    <row r="373" spans="1:15">
      <c r="A373" s="12" t="s">
        <v>41</v>
      </c>
      <c r="B373" s="12">
        <v>8110</v>
      </c>
      <c r="C373" s="14">
        <v>9.2076980999999999E-3</v>
      </c>
      <c r="D373" s="13">
        <v>0.39900000000000002</v>
      </c>
      <c r="E373" s="13">
        <v>56.5</v>
      </c>
      <c r="F373" s="13">
        <v>1.1499999999999999</v>
      </c>
      <c r="G373" s="13">
        <v>0.15</v>
      </c>
      <c r="H373" s="12">
        <v>1</v>
      </c>
      <c r="I373" s="15">
        <f t="shared" si="30"/>
        <v>1.1499999999999999</v>
      </c>
      <c r="J373" s="15">
        <f t="shared" si="31"/>
        <v>0.15</v>
      </c>
      <c r="K373" s="13">
        <v>13.8</v>
      </c>
      <c r="L373" s="12">
        <f t="shared" si="32"/>
        <v>1.7297811843112503E-2</v>
      </c>
      <c r="M373">
        <f t="shared" si="33"/>
        <v>21</v>
      </c>
      <c r="N373">
        <f t="shared" si="34"/>
        <v>0</v>
      </c>
      <c r="O373">
        <f t="shared" si="35"/>
        <v>0</v>
      </c>
    </row>
    <row r="374" spans="1:15">
      <c r="A374" s="12" t="s">
        <v>41</v>
      </c>
      <c r="B374" s="12">
        <v>8110</v>
      </c>
      <c r="C374" s="14">
        <v>4.8948152999999999E-3</v>
      </c>
      <c r="D374" s="13">
        <v>0.39900000000000002</v>
      </c>
      <c r="E374" s="13">
        <v>56.5</v>
      </c>
      <c r="F374" s="13">
        <v>1.1499999999999999</v>
      </c>
      <c r="G374" s="13">
        <v>0.15</v>
      </c>
      <c r="H374" s="12">
        <v>1</v>
      </c>
      <c r="I374" s="15">
        <f t="shared" si="30"/>
        <v>1.1499999999999999</v>
      </c>
      <c r="J374" s="15">
        <f t="shared" si="31"/>
        <v>0.15</v>
      </c>
      <c r="K374" s="13">
        <v>7.4</v>
      </c>
      <c r="L374" s="12">
        <f t="shared" si="32"/>
        <v>9.1955223929625005E-3</v>
      </c>
      <c r="M374">
        <f t="shared" si="33"/>
        <v>11</v>
      </c>
      <c r="N374">
        <f t="shared" si="34"/>
        <v>0</v>
      </c>
      <c r="O374">
        <f t="shared" si="35"/>
        <v>0</v>
      </c>
    </row>
    <row r="375" spans="1:15">
      <c r="A375" s="12" t="s">
        <v>41</v>
      </c>
      <c r="B375" s="12">
        <v>4110</v>
      </c>
      <c r="C375" s="14">
        <v>4.3213195994999998</v>
      </c>
      <c r="D375" s="13">
        <v>0.41299999999999998</v>
      </c>
      <c r="E375" s="13">
        <v>56.5</v>
      </c>
      <c r="F375" s="13">
        <v>0.7</v>
      </c>
      <c r="G375" s="13">
        <v>0.09</v>
      </c>
      <c r="H375" s="12">
        <v>1</v>
      </c>
      <c r="I375" s="15">
        <f t="shared" si="30"/>
        <v>0.7</v>
      </c>
      <c r="J375" s="15">
        <f t="shared" si="31"/>
        <v>0.09</v>
      </c>
      <c r="K375" s="13">
        <v>6717.1</v>
      </c>
      <c r="L375" s="12">
        <f t="shared" si="32"/>
        <v>8.4029860162110612</v>
      </c>
      <c r="M375">
        <f t="shared" si="33"/>
        <v>10365</v>
      </c>
      <c r="N375">
        <f t="shared" si="34"/>
        <v>16</v>
      </c>
      <c r="O375">
        <f t="shared" si="35"/>
        <v>2.1</v>
      </c>
    </row>
    <row r="376" spans="1:15">
      <c r="A376" s="12" t="s">
        <v>41</v>
      </c>
      <c r="B376" s="12">
        <v>4110</v>
      </c>
      <c r="C376" s="14">
        <v>42.026351573200003</v>
      </c>
      <c r="D376" s="13">
        <v>0.41299999999999998</v>
      </c>
      <c r="E376" s="13">
        <v>56.5</v>
      </c>
      <c r="F376" s="13">
        <v>0.7</v>
      </c>
      <c r="G376" s="13">
        <v>0.09</v>
      </c>
      <c r="H376" s="12">
        <v>1</v>
      </c>
      <c r="I376" s="15">
        <f t="shared" si="30"/>
        <v>0.7</v>
      </c>
      <c r="J376" s="15">
        <f t="shared" si="31"/>
        <v>0.09</v>
      </c>
      <c r="K376" s="13">
        <v>65326.2</v>
      </c>
      <c r="L376" s="12">
        <f t="shared" si="32"/>
        <v>81.721991732069611</v>
      </c>
      <c r="M376">
        <f t="shared" si="33"/>
        <v>100802</v>
      </c>
      <c r="N376">
        <f t="shared" si="34"/>
        <v>156</v>
      </c>
      <c r="O376">
        <f t="shared" si="35"/>
        <v>20</v>
      </c>
    </row>
    <row r="377" spans="1:15">
      <c r="A377" s="12" t="s">
        <v>41</v>
      </c>
      <c r="B377" s="12">
        <v>4110</v>
      </c>
      <c r="C377" s="14">
        <v>3.9460685208999999</v>
      </c>
      <c r="D377" s="13">
        <v>0.41299999999999998</v>
      </c>
      <c r="E377" s="13">
        <v>56.5</v>
      </c>
      <c r="F377" s="13">
        <v>0.7</v>
      </c>
      <c r="G377" s="13">
        <v>0.09</v>
      </c>
      <c r="H377" s="12">
        <v>1</v>
      </c>
      <c r="I377" s="15">
        <f t="shared" si="30"/>
        <v>0.7</v>
      </c>
      <c r="J377" s="15">
        <f t="shared" si="31"/>
        <v>0.09</v>
      </c>
      <c r="K377" s="13">
        <v>6133.8</v>
      </c>
      <c r="L377" s="12">
        <f t="shared" si="32"/>
        <v>7.673294658411753</v>
      </c>
      <c r="M377">
        <f t="shared" si="33"/>
        <v>9465</v>
      </c>
      <c r="N377">
        <f t="shared" si="34"/>
        <v>15</v>
      </c>
      <c r="O377">
        <f t="shared" si="35"/>
        <v>1.9</v>
      </c>
    </row>
    <row r="378" spans="1:15">
      <c r="A378" s="12" t="s">
        <v>41</v>
      </c>
      <c r="B378" s="12">
        <v>4110</v>
      </c>
      <c r="C378" s="14">
        <v>0.56396203099999997</v>
      </c>
      <c r="D378" s="13">
        <v>0.41299999999999998</v>
      </c>
      <c r="E378" s="13">
        <v>56.5</v>
      </c>
      <c r="F378" s="13">
        <v>0.7</v>
      </c>
      <c r="G378" s="13">
        <v>0.09</v>
      </c>
      <c r="H378" s="12">
        <v>1</v>
      </c>
      <c r="I378" s="15">
        <f t="shared" si="30"/>
        <v>0.7</v>
      </c>
      <c r="J378" s="15">
        <f t="shared" si="31"/>
        <v>0.09</v>
      </c>
      <c r="K378" s="13">
        <v>876.6</v>
      </c>
      <c r="L378" s="12">
        <f t="shared" si="32"/>
        <v>1.0966476676974581</v>
      </c>
      <c r="M378">
        <f t="shared" si="33"/>
        <v>1353</v>
      </c>
      <c r="N378">
        <f t="shared" si="34"/>
        <v>2</v>
      </c>
      <c r="O378">
        <f t="shared" si="35"/>
        <v>0.3</v>
      </c>
    </row>
    <row r="379" spans="1:15">
      <c r="A379" s="12" t="s">
        <v>41</v>
      </c>
      <c r="B379" s="12">
        <v>4110</v>
      </c>
      <c r="C379" s="14">
        <v>0.10525221830000001</v>
      </c>
      <c r="D379" s="13">
        <v>0.41299999999999998</v>
      </c>
      <c r="E379" s="13">
        <v>56.5</v>
      </c>
      <c r="F379" s="13">
        <v>0.7</v>
      </c>
      <c r="G379" s="13">
        <v>0.09</v>
      </c>
      <c r="H379" s="12">
        <v>1</v>
      </c>
      <c r="I379" s="15">
        <f t="shared" si="30"/>
        <v>0.7</v>
      </c>
      <c r="J379" s="15">
        <f t="shared" si="31"/>
        <v>0.09</v>
      </c>
      <c r="K379" s="13">
        <v>163.6</v>
      </c>
      <c r="L379" s="12">
        <f t="shared" si="32"/>
        <v>0.20466732399344581</v>
      </c>
      <c r="M379">
        <f t="shared" si="33"/>
        <v>252</v>
      </c>
      <c r="N379">
        <f t="shared" si="34"/>
        <v>0</v>
      </c>
      <c r="O379">
        <f t="shared" si="35"/>
        <v>0.1</v>
      </c>
    </row>
    <row r="380" spans="1:15">
      <c r="A380" s="12" t="s">
        <v>41</v>
      </c>
      <c r="B380" s="12">
        <v>4340</v>
      </c>
      <c r="C380" s="14">
        <v>0.13290565879999999</v>
      </c>
      <c r="D380" s="13">
        <v>0.41299999999999998</v>
      </c>
      <c r="E380" s="13">
        <v>56.5</v>
      </c>
      <c r="F380" s="13">
        <v>0.7</v>
      </c>
      <c r="G380" s="13">
        <v>0.09</v>
      </c>
      <c r="H380" s="12">
        <v>1</v>
      </c>
      <c r="I380" s="15">
        <f t="shared" si="30"/>
        <v>0.7</v>
      </c>
      <c r="J380" s="15">
        <f t="shared" si="31"/>
        <v>0.09</v>
      </c>
      <c r="K380" s="13">
        <v>206.5</v>
      </c>
      <c r="L380" s="12">
        <f t="shared" si="32"/>
        <v>0.25844059127238334</v>
      </c>
      <c r="M380">
        <f t="shared" si="33"/>
        <v>319</v>
      </c>
      <c r="N380">
        <f t="shared" si="34"/>
        <v>0</v>
      </c>
      <c r="O380">
        <f t="shared" si="35"/>
        <v>0.1</v>
      </c>
    </row>
    <row r="381" spans="1:15">
      <c r="A381" s="12" t="s">
        <v>41</v>
      </c>
      <c r="B381" s="12">
        <v>4110</v>
      </c>
      <c r="C381" s="14">
        <v>1.0005867239999999</v>
      </c>
      <c r="D381" s="13">
        <v>0.41299999999999998</v>
      </c>
      <c r="E381" s="13">
        <v>56.5</v>
      </c>
      <c r="F381" s="13">
        <v>0.7</v>
      </c>
      <c r="G381" s="13">
        <v>0.09</v>
      </c>
      <c r="H381" s="12">
        <v>1</v>
      </c>
      <c r="I381" s="15">
        <f t="shared" si="30"/>
        <v>0.7</v>
      </c>
      <c r="J381" s="15">
        <f t="shared" si="31"/>
        <v>0.09</v>
      </c>
      <c r="K381" s="13">
        <v>1555.4</v>
      </c>
      <c r="L381" s="12">
        <f t="shared" si="32"/>
        <v>1.9456825759314997</v>
      </c>
      <c r="M381">
        <f t="shared" si="33"/>
        <v>2400</v>
      </c>
      <c r="N381">
        <f t="shared" si="34"/>
        <v>4</v>
      </c>
      <c r="O381">
        <f t="shared" si="35"/>
        <v>0.5</v>
      </c>
    </row>
    <row r="382" spans="1:15">
      <c r="A382" s="12" t="s">
        <v>41</v>
      </c>
      <c r="B382" s="12">
        <v>3200</v>
      </c>
      <c r="C382" s="14">
        <v>9.9105057100000005E-2</v>
      </c>
      <c r="D382" s="13">
        <v>0.4</v>
      </c>
      <c r="E382" s="13">
        <v>56.5</v>
      </c>
      <c r="F382" s="13">
        <v>1.2</v>
      </c>
      <c r="G382" s="13">
        <v>6.4000000000000001E-2</v>
      </c>
      <c r="H382" s="12">
        <v>1</v>
      </c>
      <c r="I382" s="15">
        <f t="shared" si="30"/>
        <v>1.2</v>
      </c>
      <c r="J382" s="15">
        <f t="shared" si="31"/>
        <v>6.4000000000000001E-2</v>
      </c>
      <c r="K382" s="13">
        <v>149.19999999999999</v>
      </c>
      <c r="L382" s="12">
        <f t="shared" si="32"/>
        <v>0.18664785753833335</v>
      </c>
      <c r="M382">
        <f t="shared" si="33"/>
        <v>230</v>
      </c>
      <c r="N382">
        <f t="shared" si="34"/>
        <v>1</v>
      </c>
      <c r="O382">
        <f t="shared" si="35"/>
        <v>0</v>
      </c>
    </row>
    <row r="383" spans="1:15">
      <c r="A383" s="12" t="s">
        <v>41</v>
      </c>
      <c r="B383" s="12">
        <v>6460</v>
      </c>
      <c r="C383" s="14">
        <v>1.8227150159000001</v>
      </c>
      <c r="D383" s="13">
        <v>0.30299999999999999</v>
      </c>
      <c r="E383" s="13">
        <v>56.5</v>
      </c>
      <c r="F383" s="13">
        <v>0</v>
      </c>
      <c r="G383" s="13">
        <v>0</v>
      </c>
      <c r="H383" s="12">
        <v>1</v>
      </c>
      <c r="I383" s="15">
        <f t="shared" si="30"/>
        <v>0</v>
      </c>
      <c r="J383" s="15">
        <f t="shared" si="31"/>
        <v>0</v>
      </c>
      <c r="K383" s="13">
        <v>2078.6</v>
      </c>
      <c r="L383" s="12">
        <f t="shared" si="32"/>
        <v>2.6003308095583373</v>
      </c>
      <c r="M383">
        <f t="shared" si="33"/>
        <v>3207</v>
      </c>
      <c r="N383">
        <f t="shared" si="34"/>
        <v>0</v>
      </c>
      <c r="O383">
        <f t="shared" si="35"/>
        <v>0</v>
      </c>
    </row>
    <row r="384" spans="1:15">
      <c r="A384" s="12" t="s">
        <v>41</v>
      </c>
      <c r="B384" s="12">
        <v>6460</v>
      </c>
      <c r="C384" s="14">
        <v>8.0247827199999996E-2</v>
      </c>
      <c r="D384" s="13">
        <v>0.30299999999999999</v>
      </c>
      <c r="E384" s="13">
        <v>56.5</v>
      </c>
      <c r="F384" s="13">
        <v>0</v>
      </c>
      <c r="G384" s="13">
        <v>0</v>
      </c>
      <c r="H384" s="12">
        <v>1</v>
      </c>
      <c r="I384" s="15">
        <f t="shared" si="30"/>
        <v>0</v>
      </c>
      <c r="J384" s="15">
        <f t="shared" si="31"/>
        <v>0</v>
      </c>
      <c r="K384" s="13">
        <v>91.5</v>
      </c>
      <c r="L384" s="12">
        <f t="shared" si="32"/>
        <v>0.11448355647919999</v>
      </c>
      <c r="M384">
        <f t="shared" si="33"/>
        <v>141</v>
      </c>
      <c r="N384">
        <f t="shared" si="34"/>
        <v>0</v>
      </c>
      <c r="O384">
        <f t="shared" si="35"/>
        <v>0</v>
      </c>
    </row>
    <row r="385" spans="1:15">
      <c r="A385" s="12" t="s">
        <v>41</v>
      </c>
      <c r="B385" s="12">
        <v>2150</v>
      </c>
      <c r="C385" s="14">
        <v>7.3669095599999998E-2</v>
      </c>
      <c r="D385" s="13">
        <v>0.41099999999999998</v>
      </c>
      <c r="E385" s="13">
        <v>56.5</v>
      </c>
      <c r="F385" s="13">
        <v>2.52</v>
      </c>
      <c r="G385" s="13">
        <v>0.26500000000000001</v>
      </c>
      <c r="H385" s="12">
        <v>1</v>
      </c>
      <c r="I385" s="15">
        <f t="shared" si="30"/>
        <v>2.52</v>
      </c>
      <c r="J385" s="15">
        <f t="shared" si="31"/>
        <v>0.26500000000000001</v>
      </c>
      <c r="K385" s="13">
        <v>114</v>
      </c>
      <c r="L385" s="12">
        <f t="shared" si="32"/>
        <v>0.14255890862294998</v>
      </c>
      <c r="M385">
        <f t="shared" si="33"/>
        <v>176</v>
      </c>
      <c r="N385">
        <f t="shared" si="34"/>
        <v>1</v>
      </c>
      <c r="O385">
        <f t="shared" si="35"/>
        <v>0.1</v>
      </c>
    </row>
    <row r="386" spans="1:15">
      <c r="A386" s="12" t="s">
        <v>41</v>
      </c>
      <c r="B386" s="12">
        <v>4110</v>
      </c>
      <c r="C386" s="14">
        <v>0.1953890958</v>
      </c>
      <c r="D386" s="13">
        <v>0.41299999999999998</v>
      </c>
      <c r="E386" s="13">
        <v>56.5</v>
      </c>
      <c r="F386" s="13">
        <v>0.7</v>
      </c>
      <c r="G386" s="13">
        <v>0.09</v>
      </c>
      <c r="H386" s="12">
        <v>1</v>
      </c>
      <c r="I386" s="15">
        <f t="shared" si="30"/>
        <v>0.7</v>
      </c>
      <c r="J386" s="15">
        <f t="shared" si="31"/>
        <v>0.09</v>
      </c>
      <c r="K386" s="13">
        <v>303.7</v>
      </c>
      <c r="L386" s="12">
        <f t="shared" si="32"/>
        <v>0.37994223799542498</v>
      </c>
      <c r="M386">
        <f t="shared" si="33"/>
        <v>469</v>
      </c>
      <c r="N386">
        <f t="shared" si="34"/>
        <v>1</v>
      </c>
      <c r="O386">
        <f t="shared" si="35"/>
        <v>0.1</v>
      </c>
    </row>
    <row r="387" spans="1:15">
      <c r="A387" s="12" t="s">
        <v>41</v>
      </c>
      <c r="B387" s="12">
        <v>4340</v>
      </c>
      <c r="C387" s="14">
        <v>1.7567528638000001</v>
      </c>
      <c r="D387" s="13">
        <v>0.41299999999999998</v>
      </c>
      <c r="E387" s="13">
        <v>56.5</v>
      </c>
      <c r="F387" s="13">
        <v>0.7</v>
      </c>
      <c r="G387" s="13">
        <v>0.09</v>
      </c>
      <c r="H387" s="12">
        <v>1</v>
      </c>
      <c r="I387" s="15">
        <f t="shared" ref="I387:I450" si="36">F387</f>
        <v>0.7</v>
      </c>
      <c r="J387" s="15">
        <f t="shared" ref="J387:J450" si="37">G387</f>
        <v>0.09</v>
      </c>
      <c r="K387" s="13">
        <v>2730.7</v>
      </c>
      <c r="L387" s="12">
        <f t="shared" ref="L387:L450" si="38">E387*D387*C387/12</f>
        <v>3.4160791416950915</v>
      </c>
      <c r="M387">
        <f t="shared" ref="M387:M450" si="39">ROUND(E387*D387*C387*102.79,0)</f>
        <v>4214</v>
      </c>
      <c r="N387">
        <f t="shared" ref="N387:N450" si="40">ROUND(I387*M387*0.002205,0)</f>
        <v>7</v>
      </c>
      <c r="O387">
        <f t="shared" ref="O387:O450" si="41">ROUND(J387*M387*0.002205,1)</f>
        <v>0.8</v>
      </c>
    </row>
    <row r="388" spans="1:15">
      <c r="A388" s="12" t="s">
        <v>41</v>
      </c>
      <c r="B388" s="12">
        <v>4340</v>
      </c>
      <c r="C388" s="14">
        <v>0.2390766114</v>
      </c>
      <c r="D388" s="13">
        <v>0.41299999999999998</v>
      </c>
      <c r="E388" s="13">
        <v>56.5</v>
      </c>
      <c r="F388" s="13">
        <v>0.7</v>
      </c>
      <c r="G388" s="13">
        <v>0.09</v>
      </c>
      <c r="H388" s="12">
        <v>1</v>
      </c>
      <c r="I388" s="15">
        <f t="shared" si="36"/>
        <v>0.7</v>
      </c>
      <c r="J388" s="15">
        <f t="shared" si="37"/>
        <v>0.09</v>
      </c>
      <c r="K388" s="13">
        <v>371.6</v>
      </c>
      <c r="L388" s="12">
        <f t="shared" si="38"/>
        <v>0.464894432392775</v>
      </c>
      <c r="M388">
        <f t="shared" si="39"/>
        <v>573</v>
      </c>
      <c r="N388">
        <f t="shared" si="40"/>
        <v>1</v>
      </c>
      <c r="O388">
        <f t="shared" si="41"/>
        <v>0.1</v>
      </c>
    </row>
    <row r="389" spans="1:15">
      <c r="A389" s="12" t="s">
        <v>41</v>
      </c>
      <c r="B389" s="12">
        <v>2130</v>
      </c>
      <c r="C389" s="14">
        <v>2.8855324861999998</v>
      </c>
      <c r="D389" s="13">
        <v>0.41099999999999998</v>
      </c>
      <c r="E389" s="13">
        <v>56.5</v>
      </c>
      <c r="F389" s="13">
        <v>2.52</v>
      </c>
      <c r="G389" s="13">
        <v>0.09</v>
      </c>
      <c r="H389" s="12">
        <v>1</v>
      </c>
      <c r="I389" s="15">
        <f t="shared" si="36"/>
        <v>2.52</v>
      </c>
      <c r="J389" s="15">
        <f t="shared" si="37"/>
        <v>0.09</v>
      </c>
      <c r="K389" s="13">
        <v>4463.5</v>
      </c>
      <c r="L389" s="12">
        <f t="shared" si="38"/>
        <v>5.5838660523577746</v>
      </c>
      <c r="M389">
        <f t="shared" si="39"/>
        <v>6888</v>
      </c>
      <c r="N389">
        <f t="shared" si="40"/>
        <v>38</v>
      </c>
      <c r="O389">
        <f t="shared" si="41"/>
        <v>1.4</v>
      </c>
    </row>
    <row r="390" spans="1:15">
      <c r="A390" s="12" t="s">
        <v>41</v>
      </c>
      <c r="B390" s="12">
        <v>8110</v>
      </c>
      <c r="C390" s="14">
        <v>1.7179271743</v>
      </c>
      <c r="D390" s="13">
        <v>0.39900000000000002</v>
      </c>
      <c r="E390" s="13">
        <v>56.5</v>
      </c>
      <c r="F390" s="13">
        <v>1.1499999999999999</v>
      </c>
      <c r="G390" s="13">
        <v>0.15</v>
      </c>
      <c r="H390" s="12">
        <v>1</v>
      </c>
      <c r="I390" s="15">
        <f t="shared" si="36"/>
        <v>1.1499999999999999</v>
      </c>
      <c r="J390" s="15">
        <f t="shared" si="37"/>
        <v>0.15</v>
      </c>
      <c r="K390" s="13">
        <v>2579.9</v>
      </c>
      <c r="L390" s="12">
        <f t="shared" si="38"/>
        <v>3.2273409378193381</v>
      </c>
      <c r="M390">
        <f t="shared" si="39"/>
        <v>3981</v>
      </c>
      <c r="N390">
        <f t="shared" si="40"/>
        <v>10</v>
      </c>
      <c r="O390">
        <f t="shared" si="41"/>
        <v>1.3</v>
      </c>
    </row>
    <row r="391" spans="1:15">
      <c r="A391" s="12" t="s">
        <v>41</v>
      </c>
      <c r="B391" s="12">
        <v>8110</v>
      </c>
      <c r="C391" s="14">
        <v>8.1014694110000001</v>
      </c>
      <c r="D391" s="13">
        <v>0.54600000000000004</v>
      </c>
      <c r="E391" s="13">
        <v>56.5</v>
      </c>
      <c r="F391" s="13">
        <v>1.1499999999999999</v>
      </c>
      <c r="G391" s="13">
        <v>0.15</v>
      </c>
      <c r="H391" s="12">
        <v>1</v>
      </c>
      <c r="I391" s="15">
        <f t="shared" si="36"/>
        <v>1.1499999999999999</v>
      </c>
      <c r="J391" s="15">
        <f t="shared" si="37"/>
        <v>0.15</v>
      </c>
      <c r="K391" s="13">
        <v>16648.400000000001</v>
      </c>
      <c r="L391" s="12">
        <f t="shared" si="38"/>
        <v>20.826852488328253</v>
      </c>
      <c r="M391">
        <f t="shared" si="39"/>
        <v>25690</v>
      </c>
      <c r="N391">
        <f t="shared" si="40"/>
        <v>65</v>
      </c>
      <c r="O391">
        <f t="shared" si="41"/>
        <v>8.5</v>
      </c>
    </row>
    <row r="392" spans="1:15">
      <c r="A392" s="12" t="s">
        <v>41</v>
      </c>
      <c r="B392" s="12">
        <v>3200</v>
      </c>
      <c r="C392" s="14">
        <v>2.0529729699999999E-2</v>
      </c>
      <c r="D392" s="13">
        <v>0.4</v>
      </c>
      <c r="E392" s="13">
        <v>56.5</v>
      </c>
      <c r="F392" s="13">
        <v>1.2</v>
      </c>
      <c r="G392" s="13">
        <v>6.4000000000000001E-2</v>
      </c>
      <c r="H392" s="12">
        <v>1</v>
      </c>
      <c r="I392" s="15">
        <f t="shared" si="36"/>
        <v>1.2</v>
      </c>
      <c r="J392" s="15">
        <f t="shared" si="37"/>
        <v>6.4000000000000001E-2</v>
      </c>
      <c r="K392" s="13">
        <v>30.9</v>
      </c>
      <c r="L392" s="12">
        <f t="shared" si="38"/>
        <v>3.8664324268333335E-2</v>
      </c>
      <c r="M392">
        <f t="shared" si="39"/>
        <v>48</v>
      </c>
      <c r="N392">
        <f t="shared" si="40"/>
        <v>0</v>
      </c>
      <c r="O392">
        <f t="shared" si="41"/>
        <v>0</v>
      </c>
    </row>
    <row r="393" spans="1:15">
      <c r="A393" s="12" t="s">
        <v>41</v>
      </c>
      <c r="B393" s="12">
        <v>3100</v>
      </c>
      <c r="C393" s="14">
        <v>1.5903300000000001E-5</v>
      </c>
      <c r="D393" s="13">
        <v>0.1</v>
      </c>
      <c r="E393" s="13">
        <v>56.5</v>
      </c>
      <c r="F393" s="13">
        <v>1.2</v>
      </c>
      <c r="G393" s="13">
        <v>6.4000000000000001E-2</v>
      </c>
      <c r="H393" s="12">
        <v>1</v>
      </c>
      <c r="I393" s="15">
        <f t="shared" si="36"/>
        <v>1.2</v>
      </c>
      <c r="J393" s="15">
        <f t="shared" si="37"/>
        <v>6.4000000000000001E-2</v>
      </c>
      <c r="K393" s="13">
        <v>0</v>
      </c>
      <c r="L393" s="12">
        <f t="shared" si="38"/>
        <v>7.4878037500000008E-6</v>
      </c>
      <c r="M393">
        <f t="shared" si="39"/>
        <v>0</v>
      </c>
      <c r="N393">
        <f t="shared" si="40"/>
        <v>0</v>
      </c>
      <c r="O393">
        <f t="shared" si="41"/>
        <v>0</v>
      </c>
    </row>
    <row r="394" spans="1:15">
      <c r="A394" s="12" t="s">
        <v>41</v>
      </c>
      <c r="B394" s="12">
        <v>8110</v>
      </c>
      <c r="C394" s="14">
        <v>3.8961622899999999E-2</v>
      </c>
      <c r="D394" s="13">
        <v>0.32600000000000001</v>
      </c>
      <c r="E394" s="13">
        <v>56.5</v>
      </c>
      <c r="F394" s="13">
        <v>1.1499999999999999</v>
      </c>
      <c r="G394" s="13">
        <v>0.15</v>
      </c>
      <c r="H394" s="12">
        <v>1</v>
      </c>
      <c r="I394" s="15">
        <f t="shared" si="36"/>
        <v>1.1499999999999999</v>
      </c>
      <c r="J394" s="15">
        <f t="shared" si="37"/>
        <v>0.15</v>
      </c>
      <c r="K394" s="13">
        <v>47.8</v>
      </c>
      <c r="L394" s="12">
        <f t="shared" si="38"/>
        <v>5.9802844349591662E-2</v>
      </c>
      <c r="M394">
        <f t="shared" si="39"/>
        <v>74</v>
      </c>
      <c r="N394">
        <f t="shared" si="40"/>
        <v>0</v>
      </c>
      <c r="O394">
        <f t="shared" si="41"/>
        <v>0</v>
      </c>
    </row>
    <row r="395" spans="1:15">
      <c r="A395" s="12" t="s">
        <v>41</v>
      </c>
      <c r="B395" s="12">
        <v>4110</v>
      </c>
      <c r="C395" s="14">
        <v>0.82120802859999997</v>
      </c>
      <c r="D395" s="13">
        <v>0.41299999999999998</v>
      </c>
      <c r="E395" s="13">
        <v>56.5</v>
      </c>
      <c r="F395" s="13">
        <v>0.7</v>
      </c>
      <c r="G395" s="13">
        <v>0.09</v>
      </c>
      <c r="H395" s="12">
        <v>1</v>
      </c>
      <c r="I395" s="15">
        <f t="shared" si="36"/>
        <v>0.7</v>
      </c>
      <c r="J395" s="15">
        <f t="shared" si="37"/>
        <v>0.09</v>
      </c>
      <c r="K395" s="13">
        <v>1276.5</v>
      </c>
      <c r="L395" s="12">
        <f t="shared" si="38"/>
        <v>1.5968732286138916</v>
      </c>
      <c r="M395">
        <f t="shared" si="39"/>
        <v>1970</v>
      </c>
      <c r="N395">
        <f t="shared" si="40"/>
        <v>3</v>
      </c>
      <c r="O395">
        <f t="shared" si="41"/>
        <v>0.4</v>
      </c>
    </row>
    <row r="396" spans="1:15">
      <c r="A396" s="12" t="s">
        <v>41</v>
      </c>
      <c r="B396" s="12">
        <v>2130</v>
      </c>
      <c r="C396" s="14">
        <v>0.1135488353</v>
      </c>
      <c r="D396" s="13">
        <v>0.41099999999999998</v>
      </c>
      <c r="E396" s="13">
        <v>56.5</v>
      </c>
      <c r="F396" s="13">
        <v>2.52</v>
      </c>
      <c r="G396" s="13">
        <v>0.09</v>
      </c>
      <c r="H396" s="12">
        <v>1</v>
      </c>
      <c r="I396" s="15">
        <f t="shared" si="36"/>
        <v>2.52</v>
      </c>
      <c r="J396" s="15">
        <f t="shared" si="37"/>
        <v>0.09</v>
      </c>
      <c r="K396" s="13">
        <v>175.7</v>
      </c>
      <c r="L396" s="12">
        <f t="shared" si="38"/>
        <v>0.21973118990991247</v>
      </c>
      <c r="M396">
        <f t="shared" si="39"/>
        <v>271</v>
      </c>
      <c r="N396">
        <f t="shared" si="40"/>
        <v>2</v>
      </c>
      <c r="O396">
        <f t="shared" si="41"/>
        <v>0.1</v>
      </c>
    </row>
    <row r="397" spans="1:15">
      <c r="A397" s="12" t="s">
        <v>41</v>
      </c>
      <c r="B397" s="12">
        <v>5300</v>
      </c>
      <c r="C397" s="14">
        <v>0.29558625290000001</v>
      </c>
      <c r="D397" s="13">
        <v>0.5</v>
      </c>
      <c r="E397" s="13">
        <v>56.5</v>
      </c>
      <c r="F397" s="13">
        <v>0.6</v>
      </c>
      <c r="G397" s="13">
        <v>0.13500000000000001</v>
      </c>
      <c r="H397" s="12">
        <v>1</v>
      </c>
      <c r="I397" s="15">
        <f t="shared" si="36"/>
        <v>0.6</v>
      </c>
      <c r="J397" s="15">
        <f t="shared" si="37"/>
        <v>0.13500000000000001</v>
      </c>
      <c r="K397" s="13">
        <v>556.29999999999995</v>
      </c>
      <c r="L397" s="12">
        <f t="shared" si="38"/>
        <v>0.69585930370208338</v>
      </c>
      <c r="M397">
        <f t="shared" si="39"/>
        <v>858</v>
      </c>
      <c r="N397">
        <f t="shared" si="40"/>
        <v>1</v>
      </c>
      <c r="O397">
        <f t="shared" si="41"/>
        <v>0.3</v>
      </c>
    </row>
    <row r="398" spans="1:15">
      <c r="A398" s="12" t="s">
        <v>41</v>
      </c>
      <c r="B398" s="12">
        <v>4340</v>
      </c>
      <c r="C398" s="14">
        <v>2.3112016353999998</v>
      </c>
      <c r="D398" s="13">
        <v>0.309</v>
      </c>
      <c r="E398" s="13">
        <v>56.5</v>
      </c>
      <c r="F398" s="13">
        <v>0.7</v>
      </c>
      <c r="G398" s="13">
        <v>0.09</v>
      </c>
      <c r="H398" s="12">
        <v>1</v>
      </c>
      <c r="I398" s="15">
        <f t="shared" si="36"/>
        <v>0.7</v>
      </c>
      <c r="J398" s="15">
        <f t="shared" si="37"/>
        <v>0.09</v>
      </c>
      <c r="K398" s="13">
        <v>2687.8</v>
      </c>
      <c r="L398" s="12">
        <f t="shared" si="38"/>
        <v>3.3625094793025752</v>
      </c>
      <c r="M398">
        <f t="shared" si="39"/>
        <v>4148</v>
      </c>
      <c r="N398">
        <f t="shared" si="40"/>
        <v>6</v>
      </c>
      <c r="O398">
        <f t="shared" si="41"/>
        <v>0.8</v>
      </c>
    </row>
    <row r="399" spans="1:15">
      <c r="A399" s="12" t="s">
        <v>41</v>
      </c>
      <c r="B399" s="12">
        <v>4110</v>
      </c>
      <c r="C399" s="14">
        <v>2.8894912269000002</v>
      </c>
      <c r="D399" s="13">
        <v>0.309</v>
      </c>
      <c r="E399" s="13">
        <v>56.5</v>
      </c>
      <c r="F399" s="13">
        <v>0.7</v>
      </c>
      <c r="G399" s="13">
        <v>0.09</v>
      </c>
      <c r="H399" s="12">
        <v>1</v>
      </c>
      <c r="I399" s="15">
        <f t="shared" si="36"/>
        <v>0.7</v>
      </c>
      <c r="J399" s="15">
        <f t="shared" si="37"/>
        <v>0.09</v>
      </c>
      <c r="K399" s="13">
        <v>3360.5</v>
      </c>
      <c r="L399" s="12">
        <f t="shared" si="38"/>
        <v>4.2038485487361381</v>
      </c>
      <c r="M399">
        <f t="shared" si="39"/>
        <v>5185</v>
      </c>
      <c r="N399">
        <f t="shared" si="40"/>
        <v>8</v>
      </c>
      <c r="O399">
        <f t="shared" si="41"/>
        <v>1</v>
      </c>
    </row>
    <row r="400" spans="1:15">
      <c r="A400" s="12" t="s">
        <v>41</v>
      </c>
      <c r="B400" s="12">
        <v>8110</v>
      </c>
      <c r="C400" s="14">
        <v>2.9155715952999999</v>
      </c>
      <c r="D400" s="13">
        <v>0.39900000000000002</v>
      </c>
      <c r="E400" s="13">
        <v>56.5</v>
      </c>
      <c r="F400" s="13">
        <v>1.1499999999999999</v>
      </c>
      <c r="G400" s="13">
        <v>0.15</v>
      </c>
      <c r="H400" s="12">
        <v>1</v>
      </c>
      <c r="I400" s="15">
        <f t="shared" si="36"/>
        <v>1.1499999999999999</v>
      </c>
      <c r="J400" s="15">
        <f t="shared" si="37"/>
        <v>0.15</v>
      </c>
      <c r="K400" s="13">
        <v>4378.3999999999996</v>
      </c>
      <c r="L400" s="12">
        <f t="shared" si="38"/>
        <v>5.4772656882204629</v>
      </c>
      <c r="M400">
        <f t="shared" si="39"/>
        <v>6756</v>
      </c>
      <c r="N400">
        <f t="shared" si="40"/>
        <v>17</v>
      </c>
      <c r="O400">
        <f t="shared" si="41"/>
        <v>2.2000000000000002</v>
      </c>
    </row>
    <row r="401" spans="1:15">
      <c r="A401" s="12" t="s">
        <v>41</v>
      </c>
      <c r="B401" s="12">
        <v>8110</v>
      </c>
      <c r="C401" s="14">
        <v>36.962882836299997</v>
      </c>
      <c r="D401" s="13">
        <v>0.39900000000000002</v>
      </c>
      <c r="E401" s="13">
        <v>56.5</v>
      </c>
      <c r="F401" s="13">
        <v>1.1499999999999999</v>
      </c>
      <c r="G401" s="13">
        <v>0.15</v>
      </c>
      <c r="H401" s="12">
        <v>1</v>
      </c>
      <c r="I401" s="15">
        <f t="shared" si="36"/>
        <v>1.1499999999999999</v>
      </c>
      <c r="J401" s="15">
        <f t="shared" si="37"/>
        <v>0.15</v>
      </c>
      <c r="K401" s="13">
        <v>55507.9</v>
      </c>
      <c r="L401" s="12">
        <f t="shared" si="38"/>
        <v>69.439395768344085</v>
      </c>
      <c r="M401">
        <f t="shared" si="39"/>
        <v>85652</v>
      </c>
      <c r="N401">
        <f t="shared" si="40"/>
        <v>217</v>
      </c>
      <c r="O401">
        <f t="shared" si="41"/>
        <v>28.3</v>
      </c>
    </row>
    <row r="402" spans="1:15">
      <c r="A402" s="12" t="s">
        <v>41</v>
      </c>
      <c r="B402" s="12">
        <v>3100</v>
      </c>
      <c r="C402" s="14">
        <v>1.15743038E-2</v>
      </c>
      <c r="D402" s="13">
        <v>0.1</v>
      </c>
      <c r="E402" s="13">
        <v>56.5</v>
      </c>
      <c r="F402" s="13">
        <v>1.2</v>
      </c>
      <c r="G402" s="13">
        <v>6.4000000000000001E-2</v>
      </c>
      <c r="H402" s="12">
        <v>1</v>
      </c>
      <c r="I402" s="15">
        <f t="shared" si="36"/>
        <v>1.2</v>
      </c>
      <c r="J402" s="15">
        <f t="shared" si="37"/>
        <v>6.4000000000000001E-2</v>
      </c>
      <c r="K402" s="13">
        <v>4.4000000000000004</v>
      </c>
      <c r="L402" s="12">
        <f t="shared" si="38"/>
        <v>5.4495680391666674E-3</v>
      </c>
      <c r="M402">
        <f t="shared" si="39"/>
        <v>7</v>
      </c>
      <c r="N402">
        <f t="shared" si="40"/>
        <v>0</v>
      </c>
      <c r="O402">
        <f t="shared" si="41"/>
        <v>0</v>
      </c>
    </row>
    <row r="403" spans="1:15">
      <c r="A403" s="12" t="s">
        <v>41</v>
      </c>
      <c r="B403" s="12">
        <v>4110</v>
      </c>
      <c r="C403" s="14">
        <v>1.4118649349000001</v>
      </c>
      <c r="D403" s="13">
        <v>0.41299999999999998</v>
      </c>
      <c r="E403" s="13">
        <v>56.5</v>
      </c>
      <c r="F403" s="13">
        <v>0.7</v>
      </c>
      <c r="G403" s="13">
        <v>0.09</v>
      </c>
      <c r="H403" s="12">
        <v>1</v>
      </c>
      <c r="I403" s="15">
        <f t="shared" si="36"/>
        <v>0.7</v>
      </c>
      <c r="J403" s="15">
        <f t="shared" si="37"/>
        <v>0.09</v>
      </c>
      <c r="K403" s="13">
        <v>2194.6</v>
      </c>
      <c r="L403" s="12">
        <f t="shared" si="38"/>
        <v>2.7454301936186707</v>
      </c>
      <c r="M403">
        <f t="shared" si="39"/>
        <v>3386</v>
      </c>
      <c r="N403">
        <f t="shared" si="40"/>
        <v>5</v>
      </c>
      <c r="O403">
        <f t="shared" si="41"/>
        <v>0.7</v>
      </c>
    </row>
    <row r="404" spans="1:15">
      <c r="A404" s="12" t="s">
        <v>41</v>
      </c>
      <c r="B404" s="12">
        <v>8110</v>
      </c>
      <c r="C404" s="14">
        <v>9.1529791999999999E-2</v>
      </c>
      <c r="D404" s="13">
        <v>0.32600000000000001</v>
      </c>
      <c r="E404" s="13">
        <v>56.5</v>
      </c>
      <c r="F404" s="13">
        <v>1.1499999999999999</v>
      </c>
      <c r="G404" s="13">
        <v>0.15</v>
      </c>
      <c r="H404" s="12">
        <v>1</v>
      </c>
      <c r="I404" s="15">
        <f t="shared" si="36"/>
        <v>1.1499999999999999</v>
      </c>
      <c r="J404" s="15">
        <f t="shared" si="37"/>
        <v>0.15</v>
      </c>
      <c r="K404" s="13">
        <v>112.3</v>
      </c>
      <c r="L404" s="12">
        <f t="shared" si="38"/>
        <v>0.14049060323733334</v>
      </c>
      <c r="M404">
        <f t="shared" si="39"/>
        <v>173</v>
      </c>
      <c r="N404">
        <f t="shared" si="40"/>
        <v>0</v>
      </c>
      <c r="O404">
        <f t="shared" si="41"/>
        <v>0.1</v>
      </c>
    </row>
    <row r="405" spans="1:15">
      <c r="A405" s="12" t="s">
        <v>41</v>
      </c>
      <c r="B405" s="12">
        <v>6460</v>
      </c>
      <c r="C405" s="14">
        <v>0.44943553679999998</v>
      </c>
      <c r="D405" s="13">
        <v>0.22800000000000001</v>
      </c>
      <c r="E405" s="13">
        <v>56.5</v>
      </c>
      <c r="F405" s="13">
        <v>0</v>
      </c>
      <c r="G405" s="13">
        <v>0</v>
      </c>
      <c r="H405" s="12">
        <v>1</v>
      </c>
      <c r="I405" s="15">
        <f t="shared" si="36"/>
        <v>0</v>
      </c>
      <c r="J405" s="15">
        <f t="shared" si="37"/>
        <v>0</v>
      </c>
      <c r="K405" s="13">
        <v>764.2</v>
      </c>
      <c r="L405" s="12">
        <f t="shared" si="38"/>
        <v>0.48246904875479996</v>
      </c>
      <c r="M405">
        <f t="shared" si="39"/>
        <v>595</v>
      </c>
      <c r="N405">
        <f t="shared" si="40"/>
        <v>0</v>
      </c>
      <c r="O405">
        <f t="shared" si="41"/>
        <v>0</v>
      </c>
    </row>
    <row r="406" spans="1:15">
      <c r="A406" s="12" t="s">
        <v>41</v>
      </c>
      <c r="B406" s="12">
        <v>3200</v>
      </c>
      <c r="C406" s="14">
        <v>5.3656320402000004</v>
      </c>
      <c r="D406" s="13">
        <v>0.4</v>
      </c>
      <c r="E406" s="13">
        <v>56.5</v>
      </c>
      <c r="F406" s="13">
        <v>1.2</v>
      </c>
      <c r="G406" s="13">
        <v>6.4000000000000001E-2</v>
      </c>
      <c r="H406" s="12">
        <v>1</v>
      </c>
      <c r="I406" s="15">
        <f t="shared" si="36"/>
        <v>1.2</v>
      </c>
      <c r="J406" s="15">
        <f t="shared" si="37"/>
        <v>6.4000000000000001E-2</v>
      </c>
      <c r="K406" s="13">
        <v>8077.9</v>
      </c>
      <c r="L406" s="12">
        <f t="shared" si="38"/>
        <v>10.10527367571</v>
      </c>
      <c r="M406">
        <f t="shared" si="39"/>
        <v>12465</v>
      </c>
      <c r="N406">
        <f t="shared" si="40"/>
        <v>33</v>
      </c>
      <c r="O406">
        <f t="shared" si="41"/>
        <v>1.8</v>
      </c>
    </row>
    <row r="407" spans="1:15">
      <c r="A407" s="12" t="s">
        <v>41</v>
      </c>
      <c r="B407" s="12">
        <v>3100</v>
      </c>
      <c r="C407" s="14">
        <v>0.1071073855</v>
      </c>
      <c r="D407" s="13">
        <v>0.3</v>
      </c>
      <c r="E407" s="13">
        <v>56.5</v>
      </c>
      <c r="F407" s="13">
        <v>1.2</v>
      </c>
      <c r="G407" s="13">
        <v>6.4000000000000001E-2</v>
      </c>
      <c r="H407" s="12">
        <v>1</v>
      </c>
      <c r="I407" s="15">
        <f t="shared" si="36"/>
        <v>1.2</v>
      </c>
      <c r="J407" s="15">
        <f t="shared" si="37"/>
        <v>6.4000000000000001E-2</v>
      </c>
      <c r="K407" s="13">
        <v>120.9</v>
      </c>
      <c r="L407" s="12">
        <f t="shared" si="38"/>
        <v>0.15128918201875</v>
      </c>
      <c r="M407">
        <f t="shared" si="39"/>
        <v>187</v>
      </c>
      <c r="N407">
        <f t="shared" si="40"/>
        <v>0</v>
      </c>
      <c r="O407">
        <f t="shared" si="41"/>
        <v>0</v>
      </c>
    </row>
    <row r="408" spans="1:15">
      <c r="A408" s="12" t="s">
        <v>41</v>
      </c>
      <c r="B408" s="12">
        <v>3100</v>
      </c>
      <c r="C408" s="14">
        <v>1.397531385</v>
      </c>
      <c r="D408" s="13">
        <v>0.41099999999999998</v>
      </c>
      <c r="E408" s="13">
        <v>56.5</v>
      </c>
      <c r="F408" s="13">
        <v>1.2</v>
      </c>
      <c r="G408" s="13">
        <v>6.4000000000000001E-2</v>
      </c>
      <c r="H408" s="12">
        <v>1</v>
      </c>
      <c r="I408" s="15">
        <f t="shared" si="36"/>
        <v>1.2</v>
      </c>
      <c r="J408" s="15">
        <f t="shared" si="37"/>
        <v>6.4000000000000001E-2</v>
      </c>
      <c r="K408" s="13">
        <v>2161.8000000000002</v>
      </c>
      <c r="L408" s="12">
        <f t="shared" si="38"/>
        <v>2.7043979213981246</v>
      </c>
      <c r="M408">
        <f t="shared" si="39"/>
        <v>3336</v>
      </c>
      <c r="N408">
        <f t="shared" si="40"/>
        <v>9</v>
      </c>
      <c r="O408">
        <f t="shared" si="41"/>
        <v>0.5</v>
      </c>
    </row>
    <row r="409" spans="1:15">
      <c r="A409" s="12" t="s">
        <v>41</v>
      </c>
      <c r="B409" s="12">
        <v>2130</v>
      </c>
      <c r="C409" s="14">
        <v>8.6856772200000001E-2</v>
      </c>
      <c r="D409" s="13">
        <v>0.41099999999999998</v>
      </c>
      <c r="E409" s="13">
        <v>56.5</v>
      </c>
      <c r="F409" s="13">
        <v>2.52</v>
      </c>
      <c r="G409" s="13">
        <v>0.09</v>
      </c>
      <c r="H409" s="12">
        <v>1</v>
      </c>
      <c r="I409" s="15">
        <f t="shared" si="36"/>
        <v>2.52</v>
      </c>
      <c r="J409" s="15">
        <f t="shared" si="37"/>
        <v>0.09</v>
      </c>
      <c r="K409" s="13">
        <v>134.4</v>
      </c>
      <c r="L409" s="12">
        <f t="shared" si="38"/>
        <v>0.168078711303525</v>
      </c>
      <c r="M409">
        <f t="shared" si="39"/>
        <v>207</v>
      </c>
      <c r="N409">
        <f t="shared" si="40"/>
        <v>1</v>
      </c>
      <c r="O409">
        <f t="shared" si="41"/>
        <v>0</v>
      </c>
    </row>
    <row r="410" spans="1:15">
      <c r="A410" s="12" t="s">
        <v>41</v>
      </c>
      <c r="B410" s="12">
        <v>8110</v>
      </c>
      <c r="C410" s="14">
        <v>5.0809254099999999E-2</v>
      </c>
      <c r="D410" s="13">
        <v>0.32600000000000001</v>
      </c>
      <c r="E410" s="13">
        <v>56.5</v>
      </c>
      <c r="F410" s="13">
        <v>1.1499999999999999</v>
      </c>
      <c r="G410" s="13">
        <v>0.15</v>
      </c>
      <c r="H410" s="12">
        <v>1</v>
      </c>
      <c r="I410" s="15">
        <f t="shared" si="36"/>
        <v>1.1499999999999999</v>
      </c>
      <c r="J410" s="15">
        <f t="shared" si="37"/>
        <v>0.15</v>
      </c>
      <c r="K410" s="13">
        <v>62.3</v>
      </c>
      <c r="L410" s="12">
        <f t="shared" si="38"/>
        <v>7.7987970938991666E-2</v>
      </c>
      <c r="M410">
        <f t="shared" si="39"/>
        <v>96</v>
      </c>
      <c r="N410">
        <f t="shared" si="40"/>
        <v>0</v>
      </c>
      <c r="O410">
        <f t="shared" si="41"/>
        <v>0</v>
      </c>
    </row>
    <row r="411" spans="1:15">
      <c r="A411" s="12" t="s">
        <v>41</v>
      </c>
      <c r="B411" s="12">
        <v>3100</v>
      </c>
      <c r="C411" s="14">
        <v>8.8477434800000004E-2</v>
      </c>
      <c r="D411" s="13">
        <v>0.1</v>
      </c>
      <c r="E411" s="13">
        <v>56.5</v>
      </c>
      <c r="F411" s="13">
        <v>1.2</v>
      </c>
      <c r="G411" s="13">
        <v>6.4000000000000001E-2</v>
      </c>
      <c r="H411" s="12">
        <v>1</v>
      </c>
      <c r="I411" s="15">
        <f t="shared" si="36"/>
        <v>1.2</v>
      </c>
      <c r="J411" s="15">
        <f t="shared" si="37"/>
        <v>6.4000000000000001E-2</v>
      </c>
      <c r="K411" s="13">
        <v>33.299999999999997</v>
      </c>
      <c r="L411" s="12">
        <f t="shared" si="38"/>
        <v>4.1658125551666668E-2</v>
      </c>
      <c r="M411">
        <f t="shared" si="39"/>
        <v>51</v>
      </c>
      <c r="N411">
        <f t="shared" si="40"/>
        <v>0</v>
      </c>
      <c r="O411">
        <f t="shared" si="41"/>
        <v>0</v>
      </c>
    </row>
    <row r="412" spans="1:15">
      <c r="A412" s="12" t="s">
        <v>41</v>
      </c>
      <c r="B412" s="12">
        <v>1200</v>
      </c>
      <c r="C412" s="14">
        <v>0.90766487309999999</v>
      </c>
      <c r="D412" s="13">
        <v>0.30399999999999999</v>
      </c>
      <c r="E412" s="13">
        <v>56.5</v>
      </c>
      <c r="F412" s="13">
        <v>2.23</v>
      </c>
      <c r="G412" s="13">
        <v>0.316</v>
      </c>
      <c r="H412" s="12">
        <v>1</v>
      </c>
      <c r="I412" s="15">
        <f t="shared" si="36"/>
        <v>2.23</v>
      </c>
      <c r="J412" s="15">
        <f t="shared" si="37"/>
        <v>0.316</v>
      </c>
      <c r="K412" s="13">
        <v>1038.5</v>
      </c>
      <c r="L412" s="12">
        <f t="shared" si="38"/>
        <v>1.2991709883637999</v>
      </c>
      <c r="M412">
        <f t="shared" si="39"/>
        <v>1603</v>
      </c>
      <c r="N412">
        <f t="shared" si="40"/>
        <v>8</v>
      </c>
      <c r="O412">
        <f t="shared" si="41"/>
        <v>1.1000000000000001</v>
      </c>
    </row>
    <row r="413" spans="1:15">
      <c r="A413" s="12" t="s">
        <v>41</v>
      </c>
      <c r="B413" s="12">
        <v>4110</v>
      </c>
      <c r="C413" s="14">
        <v>0.6651631308</v>
      </c>
      <c r="D413" s="13">
        <v>0.41299999999999998</v>
      </c>
      <c r="E413" s="13">
        <v>56.5</v>
      </c>
      <c r="F413" s="13">
        <v>0.7</v>
      </c>
      <c r="G413" s="13">
        <v>0.09</v>
      </c>
      <c r="H413" s="12">
        <v>1</v>
      </c>
      <c r="I413" s="15">
        <f t="shared" si="36"/>
        <v>0.7</v>
      </c>
      <c r="J413" s="15">
        <f t="shared" si="37"/>
        <v>0.09</v>
      </c>
      <c r="K413" s="13">
        <v>1033.9000000000001</v>
      </c>
      <c r="L413" s="12">
        <f t="shared" si="38"/>
        <v>1.2934374229710499</v>
      </c>
      <c r="M413">
        <f t="shared" si="39"/>
        <v>1595</v>
      </c>
      <c r="N413">
        <f t="shared" si="40"/>
        <v>2</v>
      </c>
      <c r="O413">
        <f t="shared" si="41"/>
        <v>0.3</v>
      </c>
    </row>
    <row r="414" spans="1:15">
      <c r="A414" s="12" t="s">
        <v>41</v>
      </c>
      <c r="B414" s="12">
        <v>3200</v>
      </c>
      <c r="C414" s="14">
        <v>0.1920346111</v>
      </c>
      <c r="D414" s="13">
        <v>0.4</v>
      </c>
      <c r="E414" s="13">
        <v>56.5</v>
      </c>
      <c r="F414" s="13">
        <v>1.2</v>
      </c>
      <c r="G414" s="13">
        <v>6.4000000000000001E-2</v>
      </c>
      <c r="H414" s="12">
        <v>1</v>
      </c>
      <c r="I414" s="15">
        <f t="shared" si="36"/>
        <v>1.2</v>
      </c>
      <c r="J414" s="15">
        <f t="shared" si="37"/>
        <v>6.4000000000000001E-2</v>
      </c>
      <c r="K414" s="13">
        <v>289.10000000000002</v>
      </c>
      <c r="L414" s="12">
        <f t="shared" si="38"/>
        <v>0.36166518423833338</v>
      </c>
      <c r="M414">
        <f t="shared" si="39"/>
        <v>446</v>
      </c>
      <c r="N414">
        <f t="shared" si="40"/>
        <v>1</v>
      </c>
      <c r="O414">
        <f t="shared" si="41"/>
        <v>0.1</v>
      </c>
    </row>
    <row r="415" spans="1:15">
      <c r="A415" s="12" t="s">
        <v>41</v>
      </c>
      <c r="B415" s="12">
        <v>3100</v>
      </c>
      <c r="C415" s="14">
        <v>3.7318251900000002E-2</v>
      </c>
      <c r="D415" s="13">
        <v>0.41099999999999998</v>
      </c>
      <c r="E415" s="13">
        <v>56.5</v>
      </c>
      <c r="F415" s="13">
        <v>1.2</v>
      </c>
      <c r="G415" s="13">
        <v>6.4000000000000001E-2</v>
      </c>
      <c r="H415" s="12">
        <v>1</v>
      </c>
      <c r="I415" s="15">
        <f t="shared" si="36"/>
        <v>1.2</v>
      </c>
      <c r="J415" s="15">
        <f t="shared" si="37"/>
        <v>6.4000000000000001E-2</v>
      </c>
      <c r="K415" s="13">
        <v>57.7</v>
      </c>
      <c r="L415" s="12">
        <f t="shared" si="38"/>
        <v>7.22154822079875E-2</v>
      </c>
      <c r="M415">
        <f t="shared" si="39"/>
        <v>89</v>
      </c>
      <c r="N415">
        <f t="shared" si="40"/>
        <v>0</v>
      </c>
      <c r="O415">
        <f t="shared" si="41"/>
        <v>0</v>
      </c>
    </row>
    <row r="416" spans="1:15">
      <c r="A416" s="12" t="s">
        <v>41</v>
      </c>
      <c r="B416" s="12">
        <v>2130</v>
      </c>
      <c r="C416" s="14">
        <v>2.7782300287999999</v>
      </c>
      <c r="D416" s="13">
        <v>0.41099999999999998</v>
      </c>
      <c r="E416" s="13">
        <v>56.5</v>
      </c>
      <c r="F416" s="13">
        <v>2.52</v>
      </c>
      <c r="G416" s="13">
        <v>0.09</v>
      </c>
      <c r="H416" s="12">
        <v>1</v>
      </c>
      <c r="I416" s="15">
        <f t="shared" si="36"/>
        <v>2.52</v>
      </c>
      <c r="J416" s="15">
        <f t="shared" si="37"/>
        <v>0.09</v>
      </c>
      <c r="K416" s="13">
        <v>4297.5</v>
      </c>
      <c r="L416" s="12">
        <f t="shared" si="38"/>
        <v>5.3762223844815997</v>
      </c>
      <c r="M416">
        <f t="shared" si="39"/>
        <v>6631</v>
      </c>
      <c r="N416">
        <f t="shared" si="40"/>
        <v>37</v>
      </c>
      <c r="O416">
        <f t="shared" si="41"/>
        <v>1.3</v>
      </c>
    </row>
    <row r="417" spans="1:15">
      <c r="A417" s="12" t="s">
        <v>41</v>
      </c>
      <c r="B417" s="12">
        <v>6460</v>
      </c>
      <c r="C417" s="14">
        <v>0.45192495690000001</v>
      </c>
      <c r="D417" s="13">
        <v>0.30299999999999999</v>
      </c>
      <c r="E417" s="13">
        <v>56.5</v>
      </c>
      <c r="F417" s="13">
        <v>0</v>
      </c>
      <c r="G417" s="13">
        <v>0</v>
      </c>
      <c r="H417" s="12">
        <v>1</v>
      </c>
      <c r="I417" s="15">
        <f t="shared" si="36"/>
        <v>0</v>
      </c>
      <c r="J417" s="15">
        <f t="shared" si="37"/>
        <v>0</v>
      </c>
      <c r="K417" s="13">
        <v>515.4</v>
      </c>
      <c r="L417" s="12">
        <f t="shared" si="38"/>
        <v>0.64472744163746243</v>
      </c>
      <c r="M417">
        <f t="shared" si="39"/>
        <v>795</v>
      </c>
      <c r="N417">
        <f t="shared" si="40"/>
        <v>0</v>
      </c>
      <c r="O417">
        <f t="shared" si="41"/>
        <v>0</v>
      </c>
    </row>
    <row r="418" spans="1:15">
      <c r="A418" s="12" t="s">
        <v>41</v>
      </c>
      <c r="B418" s="12">
        <v>2210</v>
      </c>
      <c r="C418" s="14">
        <v>0.58118957069999999</v>
      </c>
      <c r="D418" s="13">
        <v>0.26800000000000002</v>
      </c>
      <c r="E418" s="13">
        <v>56.5</v>
      </c>
      <c r="F418" s="13">
        <v>1.92</v>
      </c>
      <c r="G418" s="13">
        <v>0.50600000000000001</v>
      </c>
      <c r="H418" s="12">
        <v>1</v>
      </c>
      <c r="I418" s="15">
        <f t="shared" si="36"/>
        <v>1.92</v>
      </c>
      <c r="J418" s="15">
        <f t="shared" si="37"/>
        <v>0.50600000000000001</v>
      </c>
      <c r="K418" s="13">
        <v>586.20000000000005</v>
      </c>
      <c r="L418" s="12">
        <f t="shared" si="38"/>
        <v>0.73336437329495008</v>
      </c>
      <c r="M418">
        <f t="shared" si="39"/>
        <v>905</v>
      </c>
      <c r="N418">
        <f t="shared" si="40"/>
        <v>4</v>
      </c>
      <c r="O418">
        <f t="shared" si="41"/>
        <v>1</v>
      </c>
    </row>
    <row r="419" spans="1:15">
      <c r="A419" s="12" t="s">
        <v>41</v>
      </c>
      <c r="B419" s="12">
        <v>2130</v>
      </c>
      <c r="C419" s="14">
        <v>5.8799387000000002E-2</v>
      </c>
      <c r="D419" s="13">
        <v>0.41099999999999998</v>
      </c>
      <c r="E419" s="13">
        <v>56.5</v>
      </c>
      <c r="F419" s="13">
        <v>2.52</v>
      </c>
      <c r="G419" s="13">
        <v>0.09</v>
      </c>
      <c r="H419" s="12">
        <v>1</v>
      </c>
      <c r="I419" s="15">
        <f t="shared" si="36"/>
        <v>2.52</v>
      </c>
      <c r="J419" s="15">
        <f t="shared" si="37"/>
        <v>0.09</v>
      </c>
      <c r="K419" s="13">
        <v>90.9</v>
      </c>
      <c r="L419" s="12">
        <f t="shared" si="38"/>
        <v>0.11378416376837501</v>
      </c>
      <c r="M419">
        <f t="shared" si="39"/>
        <v>140</v>
      </c>
      <c r="N419">
        <f t="shared" si="40"/>
        <v>1</v>
      </c>
      <c r="O419">
        <f t="shared" si="41"/>
        <v>0</v>
      </c>
    </row>
    <row r="420" spans="1:15">
      <c r="A420" s="12" t="s">
        <v>41</v>
      </c>
      <c r="B420" s="12">
        <v>2130</v>
      </c>
      <c r="C420" s="14">
        <v>0.43488239420000002</v>
      </c>
      <c r="D420" s="13">
        <v>0.41099999999999998</v>
      </c>
      <c r="E420" s="13">
        <v>56.5</v>
      </c>
      <c r="F420" s="13">
        <v>2.52</v>
      </c>
      <c r="G420" s="13">
        <v>0.09</v>
      </c>
      <c r="H420" s="12">
        <v>1</v>
      </c>
      <c r="I420" s="15">
        <f t="shared" si="36"/>
        <v>2.52</v>
      </c>
      <c r="J420" s="15">
        <f t="shared" si="37"/>
        <v>0.09</v>
      </c>
      <c r="K420" s="13">
        <v>672.7</v>
      </c>
      <c r="L420" s="12">
        <f t="shared" si="38"/>
        <v>0.84155179307627492</v>
      </c>
      <c r="M420">
        <f t="shared" si="39"/>
        <v>1038</v>
      </c>
      <c r="N420">
        <f t="shared" si="40"/>
        <v>6</v>
      </c>
      <c r="O420">
        <f t="shared" si="41"/>
        <v>0.2</v>
      </c>
    </row>
    <row r="421" spans="1:15">
      <c r="A421" s="12" t="s">
        <v>41</v>
      </c>
      <c r="B421" s="12">
        <v>6460</v>
      </c>
      <c r="C421" s="14">
        <v>2.8299404673000002</v>
      </c>
      <c r="D421" s="13">
        <v>0.30299999999999999</v>
      </c>
      <c r="E421" s="13">
        <v>56.5</v>
      </c>
      <c r="F421" s="13">
        <v>0</v>
      </c>
      <c r="G421" s="13">
        <v>0</v>
      </c>
      <c r="H421" s="12">
        <v>1</v>
      </c>
      <c r="I421" s="15">
        <f t="shared" si="36"/>
        <v>0</v>
      </c>
      <c r="J421" s="15">
        <f t="shared" si="37"/>
        <v>0</v>
      </c>
      <c r="K421" s="13">
        <v>3227.3</v>
      </c>
      <c r="L421" s="12">
        <f t="shared" si="38"/>
        <v>4.0372638191618622</v>
      </c>
      <c r="M421">
        <f t="shared" si="39"/>
        <v>4980</v>
      </c>
      <c r="N421">
        <f t="shared" si="40"/>
        <v>0</v>
      </c>
      <c r="O421">
        <f t="shared" si="41"/>
        <v>0</v>
      </c>
    </row>
    <row r="422" spans="1:15">
      <c r="A422" s="12" t="s">
        <v>41</v>
      </c>
      <c r="B422" s="12">
        <v>2210</v>
      </c>
      <c r="C422" s="14">
        <v>3.9806244420999999</v>
      </c>
      <c r="D422" s="13">
        <v>0.26800000000000002</v>
      </c>
      <c r="E422" s="13">
        <v>56.5</v>
      </c>
      <c r="F422" s="13">
        <v>1.92</v>
      </c>
      <c r="G422" s="13">
        <v>0.50600000000000001</v>
      </c>
      <c r="H422" s="12">
        <v>1</v>
      </c>
      <c r="I422" s="15">
        <f t="shared" si="36"/>
        <v>1.92</v>
      </c>
      <c r="J422" s="15">
        <f t="shared" si="37"/>
        <v>0.50600000000000001</v>
      </c>
      <c r="K422" s="13">
        <v>4015.1</v>
      </c>
      <c r="L422" s="12">
        <f t="shared" si="38"/>
        <v>5.0228846085231833</v>
      </c>
      <c r="M422">
        <f t="shared" si="39"/>
        <v>6196</v>
      </c>
      <c r="N422">
        <f t="shared" si="40"/>
        <v>26</v>
      </c>
      <c r="O422">
        <f t="shared" si="41"/>
        <v>6.9</v>
      </c>
    </row>
    <row r="423" spans="1:15">
      <c r="A423" s="12" t="s">
        <v>41</v>
      </c>
      <c r="B423" s="12">
        <v>2210</v>
      </c>
      <c r="C423" s="14">
        <v>8.4946983899999995E-2</v>
      </c>
      <c r="D423" s="13">
        <v>0.26800000000000002</v>
      </c>
      <c r="E423" s="13">
        <v>56.5</v>
      </c>
      <c r="F423" s="13">
        <v>1.92</v>
      </c>
      <c r="G423" s="13">
        <v>0.50600000000000001</v>
      </c>
      <c r="H423" s="12">
        <v>1</v>
      </c>
      <c r="I423" s="15">
        <f t="shared" si="36"/>
        <v>1.92</v>
      </c>
      <c r="J423" s="15">
        <f t="shared" si="37"/>
        <v>0.50600000000000001</v>
      </c>
      <c r="K423" s="13">
        <v>85.7</v>
      </c>
      <c r="L423" s="12">
        <f t="shared" si="38"/>
        <v>0.10718893585115001</v>
      </c>
      <c r="M423">
        <f t="shared" si="39"/>
        <v>132</v>
      </c>
      <c r="N423">
        <f t="shared" si="40"/>
        <v>1</v>
      </c>
      <c r="O423">
        <f t="shared" si="41"/>
        <v>0.1</v>
      </c>
    </row>
    <row r="424" spans="1:15">
      <c r="A424" s="12" t="s">
        <v>41</v>
      </c>
      <c r="B424" s="12">
        <v>2130</v>
      </c>
      <c r="C424" s="14">
        <v>6.9591664999999999E-3</v>
      </c>
      <c r="D424" s="13">
        <v>0.41099999999999998</v>
      </c>
      <c r="E424" s="13">
        <v>56.5</v>
      </c>
      <c r="F424" s="13">
        <v>2.52</v>
      </c>
      <c r="G424" s="13">
        <v>0.09</v>
      </c>
      <c r="H424" s="12">
        <v>1</v>
      </c>
      <c r="I424" s="15">
        <f t="shared" si="36"/>
        <v>2.52</v>
      </c>
      <c r="J424" s="15">
        <f t="shared" si="37"/>
        <v>0.09</v>
      </c>
      <c r="K424" s="13">
        <v>10.8</v>
      </c>
      <c r="L424" s="12">
        <f t="shared" si="38"/>
        <v>1.3466857073312499E-2</v>
      </c>
      <c r="M424">
        <f t="shared" si="39"/>
        <v>17</v>
      </c>
      <c r="N424">
        <f t="shared" si="40"/>
        <v>0</v>
      </c>
      <c r="O424">
        <f t="shared" si="41"/>
        <v>0</v>
      </c>
    </row>
    <row r="425" spans="1:15">
      <c r="A425" s="12" t="s">
        <v>41</v>
      </c>
      <c r="B425" s="12">
        <v>5300</v>
      </c>
      <c r="C425" s="14">
        <v>0.15609311440000001</v>
      </c>
      <c r="D425" s="13">
        <v>0.5</v>
      </c>
      <c r="E425" s="13">
        <v>56.5</v>
      </c>
      <c r="F425" s="13">
        <v>0.6</v>
      </c>
      <c r="G425" s="13">
        <v>0.13500000000000001</v>
      </c>
      <c r="H425" s="12">
        <v>1</v>
      </c>
      <c r="I425" s="15">
        <f t="shared" si="36"/>
        <v>0.6</v>
      </c>
      <c r="J425" s="15">
        <f t="shared" si="37"/>
        <v>0.13500000000000001</v>
      </c>
      <c r="K425" s="13">
        <v>293.7</v>
      </c>
      <c r="L425" s="12">
        <f t="shared" si="38"/>
        <v>0.36746920681666673</v>
      </c>
      <c r="M425">
        <f t="shared" si="39"/>
        <v>453</v>
      </c>
      <c r="N425">
        <f t="shared" si="40"/>
        <v>1</v>
      </c>
      <c r="O425">
        <f t="shared" si="41"/>
        <v>0.1</v>
      </c>
    </row>
    <row r="426" spans="1:15">
      <c r="A426" s="12" t="s">
        <v>41</v>
      </c>
      <c r="B426" s="12">
        <v>4110</v>
      </c>
      <c r="C426" s="14">
        <v>1.1367045441000001</v>
      </c>
      <c r="D426" s="13">
        <v>0.41299999999999998</v>
      </c>
      <c r="E426" s="13">
        <v>56.5</v>
      </c>
      <c r="F426" s="13">
        <v>0.7</v>
      </c>
      <c r="G426" s="13">
        <v>0.09</v>
      </c>
      <c r="H426" s="12">
        <v>1</v>
      </c>
      <c r="I426" s="15">
        <f t="shared" si="36"/>
        <v>0.7</v>
      </c>
      <c r="J426" s="15">
        <f t="shared" si="37"/>
        <v>0.09</v>
      </c>
      <c r="K426" s="13">
        <v>1766.9</v>
      </c>
      <c r="L426" s="12">
        <f t="shared" si="38"/>
        <v>2.2103693486917875</v>
      </c>
      <c r="M426">
        <f t="shared" si="39"/>
        <v>2726</v>
      </c>
      <c r="N426">
        <f t="shared" si="40"/>
        <v>4</v>
      </c>
      <c r="O426">
        <f t="shared" si="41"/>
        <v>0.5</v>
      </c>
    </row>
    <row r="427" spans="1:15">
      <c r="A427" s="12" t="s">
        <v>41</v>
      </c>
      <c r="B427" s="12">
        <v>8110</v>
      </c>
      <c r="C427" s="14">
        <v>6.2898375199999995E-2</v>
      </c>
      <c r="D427" s="13">
        <v>0.39900000000000002</v>
      </c>
      <c r="E427" s="13">
        <v>56.5</v>
      </c>
      <c r="F427" s="13">
        <v>1.1499999999999999</v>
      </c>
      <c r="G427" s="13">
        <v>0.15</v>
      </c>
      <c r="H427" s="12">
        <v>1</v>
      </c>
      <c r="I427" s="15">
        <f t="shared" si="36"/>
        <v>1.1499999999999999</v>
      </c>
      <c r="J427" s="15">
        <f t="shared" si="37"/>
        <v>0.15</v>
      </c>
      <c r="K427" s="13">
        <v>94.5</v>
      </c>
      <c r="L427" s="12">
        <f t="shared" si="38"/>
        <v>0.1181624601101</v>
      </c>
      <c r="M427">
        <f t="shared" si="39"/>
        <v>146</v>
      </c>
      <c r="N427">
        <f t="shared" si="40"/>
        <v>0</v>
      </c>
      <c r="O427">
        <f t="shared" si="41"/>
        <v>0</v>
      </c>
    </row>
    <row r="428" spans="1:15">
      <c r="A428" s="12" t="s">
        <v>41</v>
      </c>
      <c r="B428" s="12">
        <v>1550</v>
      </c>
      <c r="C428" s="14">
        <v>3.42255723E-2</v>
      </c>
      <c r="D428" s="13">
        <v>0.57699999999999996</v>
      </c>
      <c r="E428" s="13">
        <v>56.5</v>
      </c>
      <c r="F428" s="13">
        <v>1.55</v>
      </c>
      <c r="G428" s="13">
        <v>0.15</v>
      </c>
      <c r="H428" s="12">
        <v>1</v>
      </c>
      <c r="I428" s="15">
        <f t="shared" si="36"/>
        <v>1.55</v>
      </c>
      <c r="J428" s="15">
        <f t="shared" si="37"/>
        <v>0.15</v>
      </c>
      <c r="K428" s="13">
        <v>74.3</v>
      </c>
      <c r="L428" s="12">
        <f t="shared" si="38"/>
        <v>9.2980897480512484E-2</v>
      </c>
      <c r="M428">
        <f t="shared" si="39"/>
        <v>115</v>
      </c>
      <c r="N428">
        <f t="shared" si="40"/>
        <v>0</v>
      </c>
      <c r="O428">
        <f t="shared" si="41"/>
        <v>0</v>
      </c>
    </row>
    <row r="429" spans="1:15">
      <c r="A429" s="12" t="s">
        <v>41</v>
      </c>
      <c r="B429" s="12">
        <v>3200</v>
      </c>
      <c r="C429" s="14">
        <v>8.7160598810999996</v>
      </c>
      <c r="D429" s="13">
        <v>0.28699999999999998</v>
      </c>
      <c r="E429" s="13">
        <v>56.5</v>
      </c>
      <c r="F429" s="13">
        <v>1.2</v>
      </c>
      <c r="G429" s="13">
        <v>6.4000000000000001E-2</v>
      </c>
      <c r="H429" s="12">
        <v>1</v>
      </c>
      <c r="I429" s="15">
        <f t="shared" si="36"/>
        <v>1.2</v>
      </c>
      <c r="J429" s="15">
        <f t="shared" si="37"/>
        <v>6.4000000000000001E-2</v>
      </c>
      <c r="K429" s="13">
        <v>9415</v>
      </c>
      <c r="L429" s="12">
        <f t="shared" si="38"/>
        <v>11.777939083498085</v>
      </c>
      <c r="M429">
        <f t="shared" si="39"/>
        <v>14528</v>
      </c>
      <c r="N429">
        <f t="shared" si="40"/>
        <v>38</v>
      </c>
      <c r="O429">
        <f t="shared" si="41"/>
        <v>2.1</v>
      </c>
    </row>
    <row r="430" spans="1:15">
      <c r="A430" s="12" t="s">
        <v>41</v>
      </c>
      <c r="B430" s="12">
        <v>4110</v>
      </c>
      <c r="C430" s="14">
        <v>0.64614285650000003</v>
      </c>
      <c r="D430" s="13">
        <v>0.41299999999999998</v>
      </c>
      <c r="E430" s="13">
        <v>56.5</v>
      </c>
      <c r="F430" s="13">
        <v>0.7</v>
      </c>
      <c r="G430" s="13">
        <v>0.09</v>
      </c>
      <c r="H430" s="12">
        <v>1</v>
      </c>
      <c r="I430" s="15">
        <f t="shared" si="36"/>
        <v>0.7</v>
      </c>
      <c r="J430" s="15">
        <f t="shared" si="37"/>
        <v>0.09</v>
      </c>
      <c r="K430" s="13">
        <v>1004.4</v>
      </c>
      <c r="L430" s="12">
        <f t="shared" si="38"/>
        <v>1.2564517070832708</v>
      </c>
      <c r="M430">
        <f t="shared" si="39"/>
        <v>1550</v>
      </c>
      <c r="N430">
        <f t="shared" si="40"/>
        <v>2</v>
      </c>
      <c r="O430">
        <f t="shared" si="41"/>
        <v>0.3</v>
      </c>
    </row>
    <row r="431" spans="1:15">
      <c r="A431" s="12" t="s">
        <v>41</v>
      </c>
      <c r="B431" s="12">
        <v>3200</v>
      </c>
      <c r="C431" s="14">
        <v>0.62825356990000003</v>
      </c>
      <c r="D431" s="13">
        <v>0.4</v>
      </c>
      <c r="E431" s="13">
        <v>56.5</v>
      </c>
      <c r="F431" s="13">
        <v>1.2</v>
      </c>
      <c r="G431" s="13">
        <v>6.4000000000000001E-2</v>
      </c>
      <c r="H431" s="12">
        <v>1</v>
      </c>
      <c r="I431" s="15">
        <f t="shared" si="36"/>
        <v>1.2</v>
      </c>
      <c r="J431" s="15">
        <f t="shared" si="37"/>
        <v>6.4000000000000001E-2</v>
      </c>
      <c r="K431" s="13">
        <v>945.8</v>
      </c>
      <c r="L431" s="12">
        <f t="shared" si="38"/>
        <v>1.1832108899783333</v>
      </c>
      <c r="M431">
        <f t="shared" si="39"/>
        <v>1459</v>
      </c>
      <c r="N431">
        <f t="shared" si="40"/>
        <v>4</v>
      </c>
      <c r="O431">
        <f t="shared" si="41"/>
        <v>0.2</v>
      </c>
    </row>
    <row r="432" spans="1:15">
      <c r="A432" s="12" t="s">
        <v>41</v>
      </c>
      <c r="B432" s="12">
        <v>3200</v>
      </c>
      <c r="C432" s="14">
        <v>8.8192415692000008</v>
      </c>
      <c r="D432" s="13">
        <v>0.4</v>
      </c>
      <c r="E432" s="13">
        <v>56.5</v>
      </c>
      <c r="F432" s="13">
        <v>1.2</v>
      </c>
      <c r="G432" s="13">
        <v>6.4000000000000001E-2</v>
      </c>
      <c r="H432" s="12">
        <v>1</v>
      </c>
      <c r="I432" s="15">
        <f t="shared" si="36"/>
        <v>1.2</v>
      </c>
      <c r="J432" s="15">
        <f t="shared" si="37"/>
        <v>6.4000000000000001E-2</v>
      </c>
      <c r="K432" s="13">
        <v>13277.2</v>
      </c>
      <c r="L432" s="12">
        <f t="shared" si="38"/>
        <v>16.609571621993336</v>
      </c>
      <c r="M432">
        <f t="shared" si="39"/>
        <v>20488</v>
      </c>
      <c r="N432">
        <f t="shared" si="40"/>
        <v>54</v>
      </c>
      <c r="O432">
        <f t="shared" si="41"/>
        <v>2.9</v>
      </c>
    </row>
    <row r="433" spans="1:15">
      <c r="A433" s="12" t="s">
        <v>41</v>
      </c>
      <c r="B433" s="12">
        <v>2210</v>
      </c>
      <c r="C433" s="14">
        <v>0.28803501570000001</v>
      </c>
      <c r="D433" s="13">
        <v>0.26800000000000002</v>
      </c>
      <c r="E433" s="13">
        <v>56.5</v>
      </c>
      <c r="F433" s="13">
        <v>1.92</v>
      </c>
      <c r="G433" s="13">
        <v>0.50600000000000001</v>
      </c>
      <c r="H433" s="12">
        <v>1</v>
      </c>
      <c r="I433" s="15">
        <f t="shared" si="36"/>
        <v>1.92</v>
      </c>
      <c r="J433" s="15">
        <f t="shared" si="37"/>
        <v>0.50600000000000001</v>
      </c>
      <c r="K433" s="13">
        <v>290.5</v>
      </c>
      <c r="L433" s="12">
        <f t="shared" si="38"/>
        <v>0.36345218397745005</v>
      </c>
      <c r="M433">
        <f t="shared" si="39"/>
        <v>448</v>
      </c>
      <c r="N433">
        <f t="shared" si="40"/>
        <v>2</v>
      </c>
      <c r="O433">
        <f t="shared" si="41"/>
        <v>0.5</v>
      </c>
    </row>
    <row r="434" spans="1:15">
      <c r="A434" s="12" t="s">
        <v>41</v>
      </c>
      <c r="B434" s="12">
        <v>2210</v>
      </c>
      <c r="C434" s="14">
        <v>0.21188239640000001</v>
      </c>
      <c r="D434" s="13">
        <v>0.26800000000000002</v>
      </c>
      <c r="E434" s="13">
        <v>56.5</v>
      </c>
      <c r="F434" s="13">
        <v>1.92</v>
      </c>
      <c r="G434" s="13">
        <v>0.50600000000000001</v>
      </c>
      <c r="H434" s="12">
        <v>1</v>
      </c>
      <c r="I434" s="15">
        <f t="shared" si="36"/>
        <v>1.92</v>
      </c>
      <c r="J434" s="15">
        <f t="shared" si="37"/>
        <v>0.50600000000000001</v>
      </c>
      <c r="K434" s="13">
        <v>213.7</v>
      </c>
      <c r="L434" s="12">
        <f t="shared" si="38"/>
        <v>0.26736027052406669</v>
      </c>
      <c r="M434">
        <f t="shared" si="39"/>
        <v>330</v>
      </c>
      <c r="N434">
        <f t="shared" si="40"/>
        <v>1</v>
      </c>
      <c r="O434">
        <f t="shared" si="41"/>
        <v>0.4</v>
      </c>
    </row>
    <row r="435" spans="1:15">
      <c r="A435" s="12" t="s">
        <v>41</v>
      </c>
      <c r="B435" s="12">
        <v>3200</v>
      </c>
      <c r="C435" s="14">
        <v>0.1255849332</v>
      </c>
      <c r="D435" s="13">
        <v>0.4</v>
      </c>
      <c r="E435" s="13">
        <v>56.5</v>
      </c>
      <c r="F435" s="13">
        <v>1.2</v>
      </c>
      <c r="G435" s="13">
        <v>6.4000000000000001E-2</v>
      </c>
      <c r="H435" s="12">
        <v>1</v>
      </c>
      <c r="I435" s="15">
        <f t="shared" si="36"/>
        <v>1.2</v>
      </c>
      <c r="J435" s="15">
        <f t="shared" si="37"/>
        <v>6.4000000000000001E-2</v>
      </c>
      <c r="K435" s="13">
        <v>189.1</v>
      </c>
      <c r="L435" s="12">
        <f t="shared" si="38"/>
        <v>0.23651829086000001</v>
      </c>
      <c r="M435">
        <f t="shared" si="39"/>
        <v>292</v>
      </c>
      <c r="N435">
        <f t="shared" si="40"/>
        <v>1</v>
      </c>
      <c r="O435">
        <f t="shared" si="41"/>
        <v>0</v>
      </c>
    </row>
    <row r="436" spans="1:15">
      <c r="A436" s="12" t="s">
        <v>41</v>
      </c>
      <c r="B436" s="12">
        <v>8110</v>
      </c>
      <c r="C436" s="14">
        <v>3.8620316552</v>
      </c>
      <c r="D436" s="13">
        <v>0.47299999999999998</v>
      </c>
      <c r="E436" s="13">
        <v>56.5</v>
      </c>
      <c r="F436" s="13">
        <v>1.1499999999999999</v>
      </c>
      <c r="G436" s="13">
        <v>0.15</v>
      </c>
      <c r="H436" s="12">
        <v>1</v>
      </c>
      <c r="I436" s="15">
        <f t="shared" si="36"/>
        <v>1.1499999999999999</v>
      </c>
      <c r="J436" s="15">
        <f t="shared" si="37"/>
        <v>0.15</v>
      </c>
      <c r="K436" s="13">
        <v>6875.3</v>
      </c>
      <c r="L436" s="12">
        <f t="shared" si="38"/>
        <v>8.600905414116033</v>
      </c>
      <c r="M436">
        <f t="shared" si="39"/>
        <v>10609</v>
      </c>
      <c r="N436">
        <f t="shared" si="40"/>
        <v>27</v>
      </c>
      <c r="O436">
        <f t="shared" si="41"/>
        <v>3.5</v>
      </c>
    </row>
    <row r="437" spans="1:15">
      <c r="A437" s="12" t="s">
        <v>41</v>
      </c>
      <c r="B437" s="12">
        <v>6460</v>
      </c>
      <c r="C437" s="14">
        <v>10.043120139099999</v>
      </c>
      <c r="D437" s="13">
        <v>0.30299999999999999</v>
      </c>
      <c r="E437" s="13">
        <v>56.5</v>
      </c>
      <c r="F437" s="13">
        <v>0</v>
      </c>
      <c r="G437" s="13">
        <v>0</v>
      </c>
      <c r="H437" s="12">
        <v>1</v>
      </c>
      <c r="I437" s="15">
        <f t="shared" si="36"/>
        <v>0</v>
      </c>
      <c r="J437" s="15">
        <f t="shared" si="37"/>
        <v>0</v>
      </c>
      <c r="K437" s="13">
        <v>11453.2</v>
      </c>
      <c r="L437" s="12">
        <f t="shared" si="38"/>
        <v>14.327766268443535</v>
      </c>
      <c r="M437">
        <f t="shared" si="39"/>
        <v>17673</v>
      </c>
      <c r="N437">
        <f t="shared" si="40"/>
        <v>0</v>
      </c>
      <c r="O437">
        <f t="shared" si="41"/>
        <v>0</v>
      </c>
    </row>
    <row r="438" spans="1:15">
      <c r="A438" s="12" t="s">
        <v>41</v>
      </c>
      <c r="B438" s="12">
        <v>2240</v>
      </c>
      <c r="C438" s="14">
        <v>7.0877330599999996E-2</v>
      </c>
      <c r="D438" s="13">
        <v>0.26800000000000002</v>
      </c>
      <c r="E438" s="13">
        <v>56.5</v>
      </c>
      <c r="F438" s="13">
        <v>1.59</v>
      </c>
      <c r="G438" s="13">
        <v>0.25</v>
      </c>
      <c r="H438" s="12">
        <v>1</v>
      </c>
      <c r="I438" s="15">
        <f t="shared" si="36"/>
        <v>1.59</v>
      </c>
      <c r="J438" s="15">
        <f t="shared" si="37"/>
        <v>0.25</v>
      </c>
      <c r="K438" s="13">
        <v>71.5</v>
      </c>
      <c r="L438" s="12">
        <f t="shared" si="38"/>
        <v>8.9435378328766676E-2</v>
      </c>
      <c r="M438">
        <f t="shared" si="39"/>
        <v>110</v>
      </c>
      <c r="N438">
        <f t="shared" si="40"/>
        <v>0</v>
      </c>
      <c r="O438">
        <f t="shared" si="41"/>
        <v>0.1</v>
      </c>
    </row>
    <row r="439" spans="1:15">
      <c r="A439" s="12" t="s">
        <v>41</v>
      </c>
      <c r="B439" s="12">
        <v>2240</v>
      </c>
      <c r="C439" s="14">
        <v>4.0041755618000003</v>
      </c>
      <c r="D439" s="13">
        <v>0.26800000000000002</v>
      </c>
      <c r="E439" s="13">
        <v>56.5</v>
      </c>
      <c r="F439" s="13">
        <v>1.59</v>
      </c>
      <c r="G439" s="13">
        <v>0.25</v>
      </c>
      <c r="H439" s="12">
        <v>1</v>
      </c>
      <c r="I439" s="15">
        <f t="shared" si="36"/>
        <v>1.59</v>
      </c>
      <c r="J439" s="15">
        <f t="shared" si="37"/>
        <v>0.25</v>
      </c>
      <c r="K439" s="13">
        <v>4038.9</v>
      </c>
      <c r="L439" s="12">
        <f t="shared" si="38"/>
        <v>5.0526021963979675</v>
      </c>
      <c r="M439">
        <f t="shared" si="39"/>
        <v>6232</v>
      </c>
      <c r="N439">
        <f t="shared" si="40"/>
        <v>22</v>
      </c>
      <c r="O439">
        <f t="shared" si="41"/>
        <v>3.4</v>
      </c>
    </row>
    <row r="440" spans="1:15">
      <c r="A440" s="12" t="s">
        <v>41</v>
      </c>
      <c r="B440" s="12">
        <v>3200</v>
      </c>
      <c r="C440" s="14">
        <v>1.6673252741</v>
      </c>
      <c r="D440" s="13">
        <v>0.4</v>
      </c>
      <c r="E440" s="13">
        <v>56.5</v>
      </c>
      <c r="F440" s="13">
        <v>1.2</v>
      </c>
      <c r="G440" s="13">
        <v>6.4000000000000001E-2</v>
      </c>
      <c r="H440" s="12">
        <v>1</v>
      </c>
      <c r="I440" s="15">
        <f t="shared" si="36"/>
        <v>1.2</v>
      </c>
      <c r="J440" s="15">
        <f t="shared" si="37"/>
        <v>6.4000000000000001E-2</v>
      </c>
      <c r="K440" s="13">
        <v>4068.7</v>
      </c>
      <c r="L440" s="12">
        <f t="shared" si="38"/>
        <v>3.1401292662216669</v>
      </c>
      <c r="M440">
        <f t="shared" si="39"/>
        <v>3873</v>
      </c>
      <c r="N440">
        <f t="shared" si="40"/>
        <v>10</v>
      </c>
      <c r="O440">
        <f t="shared" si="41"/>
        <v>0.5</v>
      </c>
    </row>
    <row r="441" spans="1:15">
      <c r="A441" s="12" t="s">
        <v>41</v>
      </c>
      <c r="B441" s="12">
        <v>2210</v>
      </c>
      <c r="C441" s="14">
        <v>4.0708729999999998E-4</v>
      </c>
      <c r="D441" s="13">
        <v>0.26800000000000002</v>
      </c>
      <c r="E441" s="13">
        <v>56.5</v>
      </c>
      <c r="F441" s="13">
        <v>1.92</v>
      </c>
      <c r="G441" s="13">
        <v>0.50600000000000001</v>
      </c>
      <c r="H441" s="12">
        <v>1</v>
      </c>
      <c r="I441" s="15">
        <f t="shared" si="36"/>
        <v>1.92</v>
      </c>
      <c r="J441" s="15">
        <f t="shared" si="37"/>
        <v>0.50600000000000001</v>
      </c>
      <c r="K441" s="13">
        <v>0.4</v>
      </c>
      <c r="L441" s="12">
        <f t="shared" si="38"/>
        <v>5.1367632471666666E-4</v>
      </c>
      <c r="M441">
        <f t="shared" si="39"/>
        <v>1</v>
      </c>
      <c r="N441">
        <f t="shared" si="40"/>
        <v>0</v>
      </c>
      <c r="O441">
        <f t="shared" si="41"/>
        <v>0</v>
      </c>
    </row>
    <row r="442" spans="1:15">
      <c r="A442" s="12" t="s">
        <v>41</v>
      </c>
      <c r="B442" s="12">
        <v>2210</v>
      </c>
      <c r="C442" s="14">
        <v>1.6155324E-3</v>
      </c>
      <c r="D442" s="13">
        <v>0.26800000000000002</v>
      </c>
      <c r="E442" s="13">
        <v>56.5</v>
      </c>
      <c r="F442" s="13">
        <v>1.92</v>
      </c>
      <c r="G442" s="13">
        <v>0.50600000000000001</v>
      </c>
      <c r="H442" s="12">
        <v>1</v>
      </c>
      <c r="I442" s="15">
        <f t="shared" si="36"/>
        <v>1.92</v>
      </c>
      <c r="J442" s="15">
        <f t="shared" si="37"/>
        <v>0.50600000000000001</v>
      </c>
      <c r="K442" s="13">
        <v>1.6</v>
      </c>
      <c r="L442" s="12">
        <f t="shared" si="38"/>
        <v>2.0385326334E-3</v>
      </c>
      <c r="M442">
        <f t="shared" si="39"/>
        <v>3</v>
      </c>
      <c r="N442">
        <f t="shared" si="40"/>
        <v>0</v>
      </c>
      <c r="O442">
        <f t="shared" si="41"/>
        <v>0</v>
      </c>
    </row>
    <row r="443" spans="1:15">
      <c r="A443" s="12" t="s">
        <v>41</v>
      </c>
      <c r="B443" s="12">
        <v>2210</v>
      </c>
      <c r="C443" s="14">
        <v>1.6342212684999999</v>
      </c>
      <c r="D443" s="13">
        <v>0.26800000000000002</v>
      </c>
      <c r="E443" s="13">
        <v>56.5</v>
      </c>
      <c r="F443" s="13">
        <v>1.92</v>
      </c>
      <c r="G443" s="13">
        <v>0.50600000000000001</v>
      </c>
      <c r="H443" s="12">
        <v>1</v>
      </c>
      <c r="I443" s="15">
        <f t="shared" si="36"/>
        <v>1.92</v>
      </c>
      <c r="J443" s="15">
        <f t="shared" si="37"/>
        <v>0.50600000000000001</v>
      </c>
      <c r="K443" s="13">
        <v>1648.4</v>
      </c>
      <c r="L443" s="12">
        <f t="shared" si="38"/>
        <v>2.0621148706355834</v>
      </c>
      <c r="M443">
        <f t="shared" si="39"/>
        <v>2544</v>
      </c>
      <c r="N443">
        <f t="shared" si="40"/>
        <v>11</v>
      </c>
      <c r="O443">
        <f t="shared" si="41"/>
        <v>2.8</v>
      </c>
    </row>
    <row r="444" spans="1:15">
      <c r="A444" s="12" t="s">
        <v>41</v>
      </c>
      <c r="B444" s="12">
        <v>3200</v>
      </c>
      <c r="C444" s="14">
        <v>0.13420442730000001</v>
      </c>
      <c r="D444" s="13">
        <v>0.4</v>
      </c>
      <c r="E444" s="13">
        <v>56.5</v>
      </c>
      <c r="F444" s="13">
        <v>1.2</v>
      </c>
      <c r="G444" s="13">
        <v>6.4000000000000001E-2</v>
      </c>
      <c r="H444" s="12">
        <v>1</v>
      </c>
      <c r="I444" s="15">
        <f t="shared" si="36"/>
        <v>1.2</v>
      </c>
      <c r="J444" s="15">
        <f t="shared" si="37"/>
        <v>6.4000000000000001E-2</v>
      </c>
      <c r="K444" s="13">
        <v>202</v>
      </c>
      <c r="L444" s="12">
        <f t="shared" si="38"/>
        <v>0.25275167141500005</v>
      </c>
      <c r="M444">
        <f t="shared" si="39"/>
        <v>312</v>
      </c>
      <c r="N444">
        <f t="shared" si="40"/>
        <v>1</v>
      </c>
      <c r="O444">
        <f t="shared" si="41"/>
        <v>0</v>
      </c>
    </row>
    <row r="445" spans="1:15">
      <c r="A445" s="12" t="s">
        <v>41</v>
      </c>
      <c r="B445" s="12">
        <v>6460</v>
      </c>
      <c r="C445" s="14">
        <v>8.5264089900000006E-2</v>
      </c>
      <c r="D445" s="13">
        <v>0.30299999999999999</v>
      </c>
      <c r="E445" s="13">
        <v>56.5</v>
      </c>
      <c r="F445" s="13">
        <v>0</v>
      </c>
      <c r="G445" s="13">
        <v>0</v>
      </c>
      <c r="H445" s="12">
        <v>1</v>
      </c>
      <c r="I445" s="15">
        <f t="shared" si="36"/>
        <v>0</v>
      </c>
      <c r="J445" s="15">
        <f t="shared" si="37"/>
        <v>0</v>
      </c>
      <c r="K445" s="13">
        <v>97.2</v>
      </c>
      <c r="L445" s="12">
        <f t="shared" si="38"/>
        <v>0.1216398822535875</v>
      </c>
      <c r="M445">
        <f t="shared" si="39"/>
        <v>150</v>
      </c>
      <c r="N445">
        <f t="shared" si="40"/>
        <v>0</v>
      </c>
      <c r="O445">
        <f t="shared" si="41"/>
        <v>0</v>
      </c>
    </row>
    <row r="446" spans="1:15">
      <c r="A446" s="12" t="s">
        <v>41</v>
      </c>
      <c r="B446" s="12">
        <v>4340</v>
      </c>
      <c r="C446" s="14">
        <v>0.1342748818</v>
      </c>
      <c r="D446" s="13">
        <v>0.41299999999999998</v>
      </c>
      <c r="E446" s="13">
        <v>56.5</v>
      </c>
      <c r="F446" s="13">
        <v>0.7</v>
      </c>
      <c r="G446" s="13">
        <v>0.09</v>
      </c>
      <c r="H446" s="12">
        <v>1</v>
      </c>
      <c r="I446" s="15">
        <f t="shared" si="36"/>
        <v>0.7</v>
      </c>
      <c r="J446" s="15">
        <f t="shared" si="37"/>
        <v>0.09</v>
      </c>
      <c r="K446" s="13">
        <v>208.7</v>
      </c>
      <c r="L446" s="12">
        <f t="shared" si="38"/>
        <v>0.26110310244684165</v>
      </c>
      <c r="M446">
        <f t="shared" si="39"/>
        <v>322</v>
      </c>
      <c r="N446">
        <f t="shared" si="40"/>
        <v>0</v>
      </c>
      <c r="O446">
        <f t="shared" si="41"/>
        <v>0.1</v>
      </c>
    </row>
    <row r="447" spans="1:15">
      <c r="A447" s="12" t="s">
        <v>41</v>
      </c>
      <c r="B447" s="12">
        <v>4110</v>
      </c>
      <c r="C447" s="14">
        <v>6.6039023893</v>
      </c>
      <c r="D447" s="13">
        <v>0.41299999999999998</v>
      </c>
      <c r="E447" s="13">
        <v>56.5</v>
      </c>
      <c r="F447" s="13">
        <v>0.7</v>
      </c>
      <c r="G447" s="13">
        <v>0.09</v>
      </c>
      <c r="H447" s="12">
        <v>1</v>
      </c>
      <c r="I447" s="15">
        <f t="shared" si="36"/>
        <v>0.7</v>
      </c>
      <c r="J447" s="15">
        <f t="shared" si="37"/>
        <v>0.09</v>
      </c>
      <c r="K447" s="13">
        <v>10265.200000000001</v>
      </c>
      <c r="L447" s="12">
        <f t="shared" si="38"/>
        <v>12.841563358593403</v>
      </c>
      <c r="M447">
        <f t="shared" si="39"/>
        <v>15840</v>
      </c>
      <c r="N447">
        <f t="shared" si="40"/>
        <v>24</v>
      </c>
      <c r="O447">
        <f t="shared" si="41"/>
        <v>3.1</v>
      </c>
    </row>
    <row r="448" spans="1:15">
      <c r="A448" s="12" t="s">
        <v>41</v>
      </c>
      <c r="B448" s="12">
        <v>6460</v>
      </c>
      <c r="C448" s="14">
        <v>6.2667166900000001E-2</v>
      </c>
      <c r="D448" s="13">
        <v>0.30299999999999999</v>
      </c>
      <c r="E448" s="13">
        <v>56.5</v>
      </c>
      <c r="F448" s="13">
        <v>0</v>
      </c>
      <c r="G448" s="13">
        <v>0</v>
      </c>
      <c r="H448" s="12">
        <v>1</v>
      </c>
      <c r="I448" s="15">
        <f t="shared" si="36"/>
        <v>0</v>
      </c>
      <c r="J448" s="15">
        <f t="shared" si="37"/>
        <v>0</v>
      </c>
      <c r="K448" s="13">
        <v>71.5</v>
      </c>
      <c r="L448" s="12">
        <f t="shared" si="38"/>
        <v>8.9402546978712485E-2</v>
      </c>
      <c r="M448">
        <f t="shared" si="39"/>
        <v>110</v>
      </c>
      <c r="N448">
        <f t="shared" si="40"/>
        <v>0</v>
      </c>
      <c r="O448">
        <f t="shared" si="41"/>
        <v>0</v>
      </c>
    </row>
    <row r="449" spans="1:15">
      <c r="A449" s="12" t="s">
        <v>41</v>
      </c>
      <c r="B449" s="12">
        <v>4110</v>
      </c>
      <c r="C449" s="14">
        <v>5.5740408E-3</v>
      </c>
      <c r="D449" s="13">
        <v>0.41299999999999998</v>
      </c>
      <c r="E449" s="13">
        <v>56.5</v>
      </c>
      <c r="F449" s="13">
        <v>0.7</v>
      </c>
      <c r="G449" s="13">
        <v>0.09</v>
      </c>
      <c r="H449" s="12">
        <v>1</v>
      </c>
      <c r="I449" s="15">
        <f t="shared" si="36"/>
        <v>0.7</v>
      </c>
      <c r="J449" s="15">
        <f t="shared" si="37"/>
        <v>0.09</v>
      </c>
      <c r="K449" s="13">
        <v>8.6999999999999993</v>
      </c>
      <c r="L449" s="12">
        <f t="shared" si="38"/>
        <v>1.0838954587299998E-2</v>
      </c>
      <c r="M449">
        <f t="shared" si="39"/>
        <v>13</v>
      </c>
      <c r="N449">
        <f t="shared" si="40"/>
        <v>0</v>
      </c>
      <c r="O449">
        <f t="shared" si="41"/>
        <v>0</v>
      </c>
    </row>
    <row r="450" spans="1:15">
      <c r="A450" s="12" t="s">
        <v>41</v>
      </c>
      <c r="B450" s="12">
        <v>4340</v>
      </c>
      <c r="C450" s="14">
        <v>1.0758421000000001E-3</v>
      </c>
      <c r="D450" s="13">
        <v>0.41299999999999998</v>
      </c>
      <c r="E450" s="13">
        <v>56.5</v>
      </c>
      <c r="F450" s="13">
        <v>0.7</v>
      </c>
      <c r="G450" s="13">
        <v>0.09</v>
      </c>
      <c r="H450" s="12">
        <v>1</v>
      </c>
      <c r="I450" s="15">
        <f t="shared" si="36"/>
        <v>0.7</v>
      </c>
      <c r="J450" s="15">
        <f t="shared" si="37"/>
        <v>0.09</v>
      </c>
      <c r="K450" s="13">
        <v>1.7</v>
      </c>
      <c r="L450" s="12">
        <f t="shared" si="38"/>
        <v>2.0920197902041669E-3</v>
      </c>
      <c r="M450">
        <f t="shared" si="39"/>
        <v>3</v>
      </c>
      <c r="N450">
        <f t="shared" si="40"/>
        <v>0</v>
      </c>
      <c r="O450">
        <f t="shared" si="41"/>
        <v>0</v>
      </c>
    </row>
    <row r="451" spans="1:15">
      <c r="A451" s="12" t="s">
        <v>41</v>
      </c>
      <c r="B451" s="12">
        <v>2210</v>
      </c>
      <c r="C451" s="14">
        <v>1.0210111083</v>
      </c>
      <c r="D451" s="13">
        <v>0.26800000000000002</v>
      </c>
      <c r="E451" s="13">
        <v>56.5</v>
      </c>
      <c r="F451" s="13">
        <v>1.92</v>
      </c>
      <c r="G451" s="13">
        <v>0.50600000000000001</v>
      </c>
      <c r="H451" s="12">
        <v>1</v>
      </c>
      <c r="I451" s="15">
        <f t="shared" ref="I451:I514" si="42">F451</f>
        <v>1.92</v>
      </c>
      <c r="J451" s="15">
        <f t="shared" ref="J451:J514" si="43">G451</f>
        <v>0.50600000000000001</v>
      </c>
      <c r="K451" s="13">
        <v>1029.9000000000001</v>
      </c>
      <c r="L451" s="12">
        <f t="shared" ref="L451:L514" si="44">E451*D451*C451/12</f>
        <v>1.2883458501565501</v>
      </c>
      <c r="M451">
        <f t="shared" ref="M451:M514" si="45">ROUND(E451*D451*C451*102.79,0)</f>
        <v>1589</v>
      </c>
      <c r="N451">
        <f t="shared" ref="N451:N514" si="46">ROUND(I451*M451*0.002205,0)</f>
        <v>7</v>
      </c>
      <c r="O451">
        <f t="shared" ref="O451:O514" si="47">ROUND(J451*M451*0.002205,1)</f>
        <v>1.8</v>
      </c>
    </row>
    <row r="452" spans="1:15">
      <c r="A452" s="12" t="s">
        <v>41</v>
      </c>
      <c r="B452" s="12">
        <v>5300</v>
      </c>
      <c r="C452" s="14">
        <v>0.2833967127</v>
      </c>
      <c r="D452" s="13">
        <v>0.5</v>
      </c>
      <c r="E452" s="13">
        <v>56.5</v>
      </c>
      <c r="F452" s="13">
        <v>0.6</v>
      </c>
      <c r="G452" s="13">
        <v>0.13500000000000001</v>
      </c>
      <c r="H452" s="12">
        <v>1</v>
      </c>
      <c r="I452" s="15">
        <f t="shared" si="42"/>
        <v>0.6</v>
      </c>
      <c r="J452" s="15">
        <f t="shared" si="43"/>
        <v>0.13500000000000001</v>
      </c>
      <c r="K452" s="13">
        <v>533.29999999999995</v>
      </c>
      <c r="L452" s="12">
        <f t="shared" si="44"/>
        <v>0.66716309448125</v>
      </c>
      <c r="M452">
        <f t="shared" si="45"/>
        <v>823</v>
      </c>
      <c r="N452">
        <f t="shared" si="46"/>
        <v>1</v>
      </c>
      <c r="O452">
        <f t="shared" si="47"/>
        <v>0.2</v>
      </c>
    </row>
    <row r="453" spans="1:15">
      <c r="A453" s="12" t="s">
        <v>41</v>
      </c>
      <c r="B453" s="12">
        <v>1180</v>
      </c>
      <c r="C453" s="14">
        <v>1.0271496E-2</v>
      </c>
      <c r="D453" s="13">
        <v>0.39</v>
      </c>
      <c r="E453" s="13">
        <v>56.5</v>
      </c>
      <c r="F453" s="13">
        <v>1.05</v>
      </c>
      <c r="G453" s="13">
        <v>0.22</v>
      </c>
      <c r="H453" s="12">
        <v>1</v>
      </c>
      <c r="I453" s="15">
        <f t="shared" si="42"/>
        <v>1.05</v>
      </c>
      <c r="J453" s="15">
        <f t="shared" si="43"/>
        <v>0.22</v>
      </c>
      <c r="K453" s="13">
        <v>15.1</v>
      </c>
      <c r="L453" s="12">
        <f t="shared" si="44"/>
        <v>1.8861034529999997E-2</v>
      </c>
      <c r="M453">
        <f t="shared" si="45"/>
        <v>23</v>
      </c>
      <c r="N453">
        <f t="shared" si="46"/>
        <v>0</v>
      </c>
      <c r="O453">
        <f t="shared" si="47"/>
        <v>0</v>
      </c>
    </row>
    <row r="454" spans="1:15">
      <c r="A454" s="12" t="s">
        <v>41</v>
      </c>
      <c r="B454" s="12">
        <v>1180</v>
      </c>
      <c r="C454" s="14">
        <v>0.1326133377</v>
      </c>
      <c r="D454" s="13">
        <v>0.39</v>
      </c>
      <c r="E454" s="13">
        <v>56.5</v>
      </c>
      <c r="F454" s="13">
        <v>1.05</v>
      </c>
      <c r="G454" s="13">
        <v>0.22</v>
      </c>
      <c r="H454" s="12">
        <v>1</v>
      </c>
      <c r="I454" s="15">
        <f t="shared" si="42"/>
        <v>1.05</v>
      </c>
      <c r="J454" s="15">
        <f t="shared" si="43"/>
        <v>0.22</v>
      </c>
      <c r="K454" s="13">
        <v>194.7</v>
      </c>
      <c r="L454" s="12">
        <f t="shared" si="44"/>
        <v>0.24351124135162502</v>
      </c>
      <c r="M454">
        <f t="shared" si="45"/>
        <v>300</v>
      </c>
      <c r="N454">
        <f t="shared" si="46"/>
        <v>1</v>
      </c>
      <c r="O454">
        <f t="shared" si="47"/>
        <v>0.1</v>
      </c>
    </row>
    <row r="455" spans="1:15">
      <c r="A455" s="12" t="s">
        <v>41</v>
      </c>
      <c r="B455" s="12">
        <v>4110</v>
      </c>
      <c r="C455" s="14">
        <v>5.0030756289999996</v>
      </c>
      <c r="D455" s="13">
        <v>0.41299999999999998</v>
      </c>
      <c r="E455" s="13">
        <v>56.5</v>
      </c>
      <c r="F455" s="13">
        <v>0.7</v>
      </c>
      <c r="G455" s="13">
        <v>0.09</v>
      </c>
      <c r="H455" s="12">
        <v>1</v>
      </c>
      <c r="I455" s="15">
        <f t="shared" si="42"/>
        <v>0.7</v>
      </c>
      <c r="J455" s="15">
        <f t="shared" si="43"/>
        <v>0.09</v>
      </c>
      <c r="K455" s="13">
        <v>7776.8</v>
      </c>
      <c r="L455" s="12">
        <f t="shared" si="44"/>
        <v>9.7286890220750397</v>
      </c>
      <c r="M455">
        <f t="shared" si="45"/>
        <v>12000</v>
      </c>
      <c r="N455">
        <f t="shared" si="46"/>
        <v>19</v>
      </c>
      <c r="O455">
        <f t="shared" si="47"/>
        <v>2.4</v>
      </c>
    </row>
    <row r="456" spans="1:15">
      <c r="A456" s="12" t="s">
        <v>41</v>
      </c>
      <c r="B456" s="12">
        <v>4340</v>
      </c>
      <c r="C456" s="14">
        <v>0.56678823420000002</v>
      </c>
      <c r="D456" s="13">
        <v>0.41299999999999998</v>
      </c>
      <c r="E456" s="13">
        <v>56.5</v>
      </c>
      <c r="F456" s="13">
        <v>0.7</v>
      </c>
      <c r="G456" s="13">
        <v>0.09</v>
      </c>
      <c r="H456" s="12">
        <v>1</v>
      </c>
      <c r="I456" s="15">
        <f t="shared" si="42"/>
        <v>0.7</v>
      </c>
      <c r="J456" s="15">
        <f t="shared" si="43"/>
        <v>0.09</v>
      </c>
      <c r="K456" s="13">
        <v>881</v>
      </c>
      <c r="L456" s="12">
        <f t="shared" si="44"/>
        <v>1.1021433375783249</v>
      </c>
      <c r="M456">
        <f t="shared" si="45"/>
        <v>1359</v>
      </c>
      <c r="N456">
        <f t="shared" si="46"/>
        <v>2</v>
      </c>
      <c r="O456">
        <f t="shared" si="47"/>
        <v>0.3</v>
      </c>
    </row>
    <row r="457" spans="1:15">
      <c r="A457" s="12" t="s">
        <v>41</v>
      </c>
      <c r="B457" s="12">
        <v>4340</v>
      </c>
      <c r="C457" s="14">
        <v>0.42183131289999998</v>
      </c>
      <c r="D457" s="13">
        <v>0.41299999999999998</v>
      </c>
      <c r="E457" s="13">
        <v>56.5</v>
      </c>
      <c r="F457" s="13">
        <v>0.7</v>
      </c>
      <c r="G457" s="13">
        <v>0.09</v>
      </c>
      <c r="H457" s="12">
        <v>1</v>
      </c>
      <c r="I457" s="15">
        <f t="shared" si="42"/>
        <v>0.7</v>
      </c>
      <c r="J457" s="15">
        <f t="shared" si="43"/>
        <v>0.09</v>
      </c>
      <c r="K457" s="13">
        <v>655.7</v>
      </c>
      <c r="L457" s="12">
        <f t="shared" si="44"/>
        <v>0.82026856423875405</v>
      </c>
      <c r="M457">
        <f t="shared" si="45"/>
        <v>1012</v>
      </c>
      <c r="N457">
        <f t="shared" si="46"/>
        <v>2</v>
      </c>
      <c r="O457">
        <f t="shared" si="47"/>
        <v>0.2</v>
      </c>
    </row>
    <row r="458" spans="1:15">
      <c r="A458" s="12" t="s">
        <v>41</v>
      </c>
      <c r="B458" s="12">
        <v>4340</v>
      </c>
      <c r="C458" s="14">
        <v>0.59091717629999996</v>
      </c>
      <c r="D458" s="13">
        <v>0.41299999999999998</v>
      </c>
      <c r="E458" s="13">
        <v>56.5</v>
      </c>
      <c r="F458" s="13">
        <v>0.7</v>
      </c>
      <c r="G458" s="13">
        <v>0.09</v>
      </c>
      <c r="H458" s="12">
        <v>1</v>
      </c>
      <c r="I458" s="15">
        <f t="shared" si="42"/>
        <v>0.7</v>
      </c>
      <c r="J458" s="15">
        <f t="shared" si="43"/>
        <v>0.09</v>
      </c>
      <c r="K458" s="13">
        <v>918.6</v>
      </c>
      <c r="L458" s="12">
        <f t="shared" si="44"/>
        <v>1.1490630708643623</v>
      </c>
      <c r="M458">
        <f t="shared" si="45"/>
        <v>1417</v>
      </c>
      <c r="N458">
        <f t="shared" si="46"/>
        <v>2</v>
      </c>
      <c r="O458">
        <f t="shared" si="47"/>
        <v>0.3</v>
      </c>
    </row>
    <row r="459" spans="1:15">
      <c r="A459" s="12" t="s">
        <v>41</v>
      </c>
      <c r="B459" s="12">
        <v>4340</v>
      </c>
      <c r="C459" s="14">
        <v>3.3736291600000003E-2</v>
      </c>
      <c r="D459" s="13">
        <v>0.41299999999999998</v>
      </c>
      <c r="E459" s="13">
        <v>56.5</v>
      </c>
      <c r="F459" s="13">
        <v>0.7</v>
      </c>
      <c r="G459" s="13">
        <v>0.09</v>
      </c>
      <c r="H459" s="12">
        <v>1</v>
      </c>
      <c r="I459" s="15">
        <f t="shared" si="42"/>
        <v>0.7</v>
      </c>
      <c r="J459" s="15">
        <f t="shared" si="43"/>
        <v>0.09</v>
      </c>
      <c r="K459" s="13">
        <v>52.4</v>
      </c>
      <c r="L459" s="12">
        <f t="shared" si="44"/>
        <v>6.5601624695016666E-2</v>
      </c>
      <c r="M459">
        <f t="shared" si="45"/>
        <v>81</v>
      </c>
      <c r="N459">
        <f t="shared" si="46"/>
        <v>0</v>
      </c>
      <c r="O459">
        <f t="shared" si="47"/>
        <v>0</v>
      </c>
    </row>
    <row r="460" spans="1:15">
      <c r="A460" s="12" t="s">
        <v>41</v>
      </c>
      <c r="B460" s="12">
        <v>4340</v>
      </c>
      <c r="C460" s="14">
        <v>0.14419870230000001</v>
      </c>
      <c r="D460" s="13">
        <v>0.41299999999999998</v>
      </c>
      <c r="E460" s="13">
        <v>56.5</v>
      </c>
      <c r="F460" s="13">
        <v>0.7</v>
      </c>
      <c r="G460" s="13">
        <v>0.09</v>
      </c>
      <c r="H460" s="12">
        <v>1</v>
      </c>
      <c r="I460" s="15">
        <f t="shared" si="42"/>
        <v>0.7</v>
      </c>
      <c r="J460" s="15">
        <f t="shared" si="43"/>
        <v>0.09</v>
      </c>
      <c r="K460" s="13">
        <v>224.1</v>
      </c>
      <c r="L460" s="12">
        <f t="shared" si="44"/>
        <v>0.28040038490161251</v>
      </c>
      <c r="M460">
        <f t="shared" si="45"/>
        <v>346</v>
      </c>
      <c r="N460">
        <f t="shared" si="46"/>
        <v>1</v>
      </c>
      <c r="O460">
        <f t="shared" si="47"/>
        <v>0.1</v>
      </c>
    </row>
    <row r="461" spans="1:15">
      <c r="A461" s="12" t="s">
        <v>41</v>
      </c>
      <c r="B461" s="12">
        <v>3200</v>
      </c>
      <c r="C461" s="14">
        <v>0.19598390760000001</v>
      </c>
      <c r="D461" s="13">
        <v>0.4</v>
      </c>
      <c r="E461" s="13">
        <v>56.5</v>
      </c>
      <c r="F461" s="13">
        <v>1.2</v>
      </c>
      <c r="G461" s="13">
        <v>6.4000000000000001E-2</v>
      </c>
      <c r="H461" s="12">
        <v>1</v>
      </c>
      <c r="I461" s="15">
        <f t="shared" si="42"/>
        <v>1.2</v>
      </c>
      <c r="J461" s="15">
        <f t="shared" si="43"/>
        <v>6.4000000000000001E-2</v>
      </c>
      <c r="K461" s="13">
        <v>295</v>
      </c>
      <c r="L461" s="12">
        <f t="shared" si="44"/>
        <v>0.36910302598000005</v>
      </c>
      <c r="M461">
        <f t="shared" si="45"/>
        <v>455</v>
      </c>
      <c r="N461">
        <f t="shared" si="46"/>
        <v>1</v>
      </c>
      <c r="O461">
        <f t="shared" si="47"/>
        <v>0.1</v>
      </c>
    </row>
    <row r="462" spans="1:15">
      <c r="A462" s="12" t="s">
        <v>41</v>
      </c>
      <c r="B462" s="12">
        <v>1180</v>
      </c>
      <c r="C462" s="14">
        <v>4.0354005300000002E-2</v>
      </c>
      <c r="D462" s="13">
        <v>0.39</v>
      </c>
      <c r="E462" s="13">
        <v>56.5</v>
      </c>
      <c r="F462" s="13">
        <v>1.05</v>
      </c>
      <c r="G462" s="13">
        <v>0.22</v>
      </c>
      <c r="H462" s="12">
        <v>1</v>
      </c>
      <c r="I462" s="15">
        <f t="shared" si="42"/>
        <v>1.05</v>
      </c>
      <c r="J462" s="15">
        <f t="shared" si="43"/>
        <v>0.22</v>
      </c>
      <c r="K462" s="13">
        <v>59.2</v>
      </c>
      <c r="L462" s="12">
        <f t="shared" si="44"/>
        <v>7.4100042232125005E-2</v>
      </c>
      <c r="M462">
        <f t="shared" si="45"/>
        <v>91</v>
      </c>
      <c r="N462">
        <f t="shared" si="46"/>
        <v>0</v>
      </c>
      <c r="O462">
        <f t="shared" si="47"/>
        <v>0</v>
      </c>
    </row>
    <row r="463" spans="1:15">
      <c r="A463" s="12" t="s">
        <v>41</v>
      </c>
      <c r="B463" s="12">
        <v>5300</v>
      </c>
      <c r="C463" s="14">
        <v>3.3662887099999997E-2</v>
      </c>
      <c r="D463" s="13">
        <v>0.5</v>
      </c>
      <c r="E463" s="13">
        <v>56.5</v>
      </c>
      <c r="F463" s="13">
        <v>0.6</v>
      </c>
      <c r="G463" s="13">
        <v>0.13500000000000001</v>
      </c>
      <c r="H463" s="12">
        <v>1</v>
      </c>
      <c r="I463" s="15">
        <f t="shared" si="42"/>
        <v>0.6</v>
      </c>
      <c r="J463" s="15">
        <f t="shared" si="43"/>
        <v>0.13500000000000001</v>
      </c>
      <c r="K463" s="13">
        <v>63.3</v>
      </c>
      <c r="L463" s="12">
        <f t="shared" si="44"/>
        <v>7.9248046714583326E-2</v>
      </c>
      <c r="M463">
        <f t="shared" si="45"/>
        <v>98</v>
      </c>
      <c r="N463">
        <f t="shared" si="46"/>
        <v>0</v>
      </c>
      <c r="O463">
        <f t="shared" si="47"/>
        <v>0</v>
      </c>
    </row>
    <row r="464" spans="1:15">
      <c r="A464" s="12" t="s">
        <v>41</v>
      </c>
      <c r="B464" s="12">
        <v>4340</v>
      </c>
      <c r="C464" s="14">
        <v>2.9649651E-3</v>
      </c>
      <c r="D464" s="13">
        <v>0.41299999999999998</v>
      </c>
      <c r="E464" s="13">
        <v>56.5</v>
      </c>
      <c r="F464" s="13">
        <v>0.7</v>
      </c>
      <c r="G464" s="13">
        <v>0.09</v>
      </c>
      <c r="H464" s="12">
        <v>1</v>
      </c>
      <c r="I464" s="15">
        <f t="shared" si="42"/>
        <v>0.7</v>
      </c>
      <c r="J464" s="15">
        <f t="shared" si="43"/>
        <v>0.09</v>
      </c>
      <c r="K464" s="13">
        <v>4.5999999999999996</v>
      </c>
      <c r="L464" s="12">
        <f t="shared" si="44"/>
        <v>5.7654981771624999E-3</v>
      </c>
      <c r="M464">
        <f t="shared" si="45"/>
        <v>7</v>
      </c>
      <c r="N464">
        <f t="shared" si="46"/>
        <v>0</v>
      </c>
      <c r="O464">
        <f t="shared" si="47"/>
        <v>0</v>
      </c>
    </row>
    <row r="465" spans="1:15">
      <c r="A465" s="12" t="s">
        <v>41</v>
      </c>
      <c r="B465" s="12">
        <v>1100</v>
      </c>
      <c r="C465" s="14">
        <v>2.6586404E-3</v>
      </c>
      <c r="D465" s="13">
        <v>0.34200000000000003</v>
      </c>
      <c r="E465" s="13">
        <v>56.5</v>
      </c>
      <c r="F465" s="13">
        <v>1.85</v>
      </c>
      <c r="G465" s="13">
        <v>0.22</v>
      </c>
      <c r="H465" s="12">
        <v>1</v>
      </c>
      <c r="I465" s="15">
        <f t="shared" si="42"/>
        <v>1.85</v>
      </c>
      <c r="J465" s="15">
        <f t="shared" si="43"/>
        <v>0.22</v>
      </c>
      <c r="K465" s="13">
        <v>3.4</v>
      </c>
      <c r="L465" s="12">
        <f t="shared" si="44"/>
        <v>4.2810757041000002E-3</v>
      </c>
      <c r="M465">
        <f t="shared" si="45"/>
        <v>5</v>
      </c>
      <c r="N465">
        <f t="shared" si="46"/>
        <v>0</v>
      </c>
      <c r="O465">
        <f t="shared" si="47"/>
        <v>0</v>
      </c>
    </row>
    <row r="466" spans="1:15">
      <c r="A466" s="12" t="s">
        <v>41</v>
      </c>
      <c r="B466" s="12">
        <v>1100</v>
      </c>
      <c r="C466" s="14">
        <v>2.55772E-5</v>
      </c>
      <c r="D466" s="13">
        <v>0.34200000000000003</v>
      </c>
      <c r="E466" s="13">
        <v>56.5</v>
      </c>
      <c r="F466" s="13">
        <v>1.85</v>
      </c>
      <c r="G466" s="13">
        <v>0.22</v>
      </c>
      <c r="H466" s="12">
        <v>1</v>
      </c>
      <c r="I466" s="15">
        <f t="shared" si="42"/>
        <v>1.85</v>
      </c>
      <c r="J466" s="15">
        <f t="shared" si="43"/>
        <v>0.22</v>
      </c>
      <c r="K466" s="13">
        <v>0</v>
      </c>
      <c r="L466" s="12">
        <f t="shared" si="44"/>
        <v>4.1185686299999998E-5</v>
      </c>
      <c r="M466">
        <f t="shared" si="45"/>
        <v>0</v>
      </c>
      <c r="N466">
        <f t="shared" si="46"/>
        <v>0</v>
      </c>
      <c r="O466">
        <f t="shared" si="47"/>
        <v>0</v>
      </c>
    </row>
    <row r="467" spans="1:15">
      <c r="A467" s="12" t="s">
        <v>41</v>
      </c>
      <c r="B467" s="12">
        <v>1100</v>
      </c>
      <c r="C467" s="14">
        <v>3.7257048694999999</v>
      </c>
      <c r="D467" s="13">
        <v>0.34200000000000003</v>
      </c>
      <c r="E467" s="13">
        <v>56.5</v>
      </c>
      <c r="F467" s="13">
        <v>1.85</v>
      </c>
      <c r="G467" s="13">
        <v>0.22</v>
      </c>
      <c r="H467" s="12">
        <v>1</v>
      </c>
      <c r="I467" s="15">
        <f t="shared" si="42"/>
        <v>1.85</v>
      </c>
      <c r="J467" s="15">
        <f t="shared" si="43"/>
        <v>0.22</v>
      </c>
      <c r="K467" s="13">
        <v>4795.7</v>
      </c>
      <c r="L467" s="12">
        <f t="shared" si="44"/>
        <v>5.9993162661123742</v>
      </c>
      <c r="M467">
        <f t="shared" si="45"/>
        <v>7400</v>
      </c>
      <c r="N467">
        <f t="shared" si="46"/>
        <v>30</v>
      </c>
      <c r="O467">
        <f t="shared" si="47"/>
        <v>3.6</v>
      </c>
    </row>
    <row r="468" spans="1:15">
      <c r="A468" s="12" t="s">
        <v>41</v>
      </c>
      <c r="B468" s="12">
        <v>2240</v>
      </c>
      <c r="C468" s="14">
        <v>0.15526831769999999</v>
      </c>
      <c r="D468" s="13">
        <v>0.26800000000000002</v>
      </c>
      <c r="E468" s="13">
        <v>56.5</v>
      </c>
      <c r="F468" s="13">
        <v>1.59</v>
      </c>
      <c r="G468" s="13">
        <v>0.25</v>
      </c>
      <c r="H468" s="12">
        <v>1</v>
      </c>
      <c r="I468" s="15">
        <f t="shared" si="42"/>
        <v>1.59</v>
      </c>
      <c r="J468" s="15">
        <f t="shared" si="43"/>
        <v>0.25</v>
      </c>
      <c r="K468" s="13">
        <v>156.6</v>
      </c>
      <c r="L468" s="12">
        <f t="shared" si="44"/>
        <v>0.19592273888445</v>
      </c>
      <c r="M468">
        <f t="shared" si="45"/>
        <v>242</v>
      </c>
      <c r="N468">
        <f t="shared" si="46"/>
        <v>1</v>
      </c>
      <c r="O468">
        <f t="shared" si="47"/>
        <v>0.1</v>
      </c>
    </row>
    <row r="469" spans="1:15">
      <c r="A469" s="12" t="s">
        <v>41</v>
      </c>
      <c r="B469" s="12">
        <v>2240</v>
      </c>
      <c r="C469" s="14">
        <v>1.6617355491000001</v>
      </c>
      <c r="D469" s="13">
        <v>0.26800000000000002</v>
      </c>
      <c r="E469" s="13">
        <v>56.5</v>
      </c>
      <c r="F469" s="13">
        <v>1.59</v>
      </c>
      <c r="G469" s="13">
        <v>0.25</v>
      </c>
      <c r="H469" s="12">
        <v>1</v>
      </c>
      <c r="I469" s="15">
        <f t="shared" si="42"/>
        <v>1.59</v>
      </c>
      <c r="J469" s="15">
        <f t="shared" si="43"/>
        <v>0.25</v>
      </c>
      <c r="K469" s="13">
        <v>1676.1</v>
      </c>
      <c r="L469" s="12">
        <f t="shared" si="44"/>
        <v>2.0968333070393501</v>
      </c>
      <c r="M469">
        <f t="shared" si="45"/>
        <v>2586</v>
      </c>
      <c r="N469">
        <f t="shared" si="46"/>
        <v>9</v>
      </c>
      <c r="O469">
        <f t="shared" si="47"/>
        <v>1.4</v>
      </c>
    </row>
    <row r="470" spans="1:15">
      <c r="A470" s="12" t="s">
        <v>41</v>
      </c>
      <c r="B470" s="12">
        <v>8110</v>
      </c>
      <c r="C470" s="14">
        <v>0.27048393879999999</v>
      </c>
      <c r="D470" s="13">
        <v>0.39900000000000002</v>
      </c>
      <c r="E470" s="13">
        <v>56.5</v>
      </c>
      <c r="F470" s="13">
        <v>1.1499999999999999</v>
      </c>
      <c r="G470" s="13">
        <v>0.15</v>
      </c>
      <c r="H470" s="12">
        <v>1</v>
      </c>
      <c r="I470" s="15">
        <f t="shared" si="42"/>
        <v>1.1499999999999999</v>
      </c>
      <c r="J470" s="15">
        <f t="shared" si="43"/>
        <v>0.15</v>
      </c>
      <c r="K470" s="13">
        <v>406.2</v>
      </c>
      <c r="L470" s="12">
        <f t="shared" si="44"/>
        <v>0.50813788952814998</v>
      </c>
      <c r="M470">
        <f t="shared" si="45"/>
        <v>627</v>
      </c>
      <c r="N470">
        <f t="shared" si="46"/>
        <v>2</v>
      </c>
      <c r="O470">
        <f t="shared" si="47"/>
        <v>0.2</v>
      </c>
    </row>
    <row r="471" spans="1:15">
      <c r="A471" s="12" t="s">
        <v>41</v>
      </c>
      <c r="B471" s="12">
        <v>1100</v>
      </c>
      <c r="C471" s="14">
        <v>3.6819188023999998</v>
      </c>
      <c r="D471" s="13">
        <v>0.34200000000000003</v>
      </c>
      <c r="E471" s="13">
        <v>56.5</v>
      </c>
      <c r="F471" s="13">
        <v>1.85</v>
      </c>
      <c r="G471" s="13">
        <v>0.22</v>
      </c>
      <c r="H471" s="12">
        <v>1</v>
      </c>
      <c r="I471" s="15">
        <f t="shared" si="42"/>
        <v>1.85</v>
      </c>
      <c r="J471" s="15">
        <f t="shared" si="43"/>
        <v>0.22</v>
      </c>
      <c r="K471" s="13">
        <v>4739.3</v>
      </c>
      <c r="L471" s="12">
        <f t="shared" si="44"/>
        <v>5.9288097515646001</v>
      </c>
      <c r="M471">
        <f t="shared" si="45"/>
        <v>7313</v>
      </c>
      <c r="N471">
        <f t="shared" si="46"/>
        <v>30</v>
      </c>
      <c r="O471">
        <f t="shared" si="47"/>
        <v>3.5</v>
      </c>
    </row>
    <row r="472" spans="1:15">
      <c r="A472" s="12" t="s">
        <v>41</v>
      </c>
      <c r="B472" s="12">
        <v>4110</v>
      </c>
      <c r="C472" s="14">
        <v>4.8210700000000001E-4</v>
      </c>
      <c r="D472" s="13">
        <v>0.41299999999999998</v>
      </c>
      <c r="E472" s="13">
        <v>56.5</v>
      </c>
      <c r="F472" s="13">
        <v>0.7</v>
      </c>
      <c r="G472" s="13">
        <v>0.09</v>
      </c>
      <c r="H472" s="12">
        <v>1</v>
      </c>
      <c r="I472" s="15">
        <f t="shared" si="42"/>
        <v>0.7</v>
      </c>
      <c r="J472" s="15">
        <f t="shared" si="43"/>
        <v>0.09</v>
      </c>
      <c r="K472" s="13">
        <v>0.7</v>
      </c>
      <c r="L472" s="12">
        <f t="shared" si="44"/>
        <v>9.3747714929166663E-4</v>
      </c>
      <c r="M472">
        <f t="shared" si="45"/>
        <v>1</v>
      </c>
      <c r="N472">
        <f t="shared" si="46"/>
        <v>0</v>
      </c>
      <c r="O472">
        <f t="shared" si="47"/>
        <v>0</v>
      </c>
    </row>
    <row r="473" spans="1:15">
      <c r="A473" s="12" t="s">
        <v>41</v>
      </c>
      <c r="B473" s="12">
        <v>4110</v>
      </c>
      <c r="C473" s="14">
        <v>5.68300942E-2</v>
      </c>
      <c r="D473" s="13">
        <v>0.41299999999999998</v>
      </c>
      <c r="E473" s="13">
        <v>56.5</v>
      </c>
      <c r="F473" s="13">
        <v>0.7</v>
      </c>
      <c r="G473" s="13">
        <v>0.09</v>
      </c>
      <c r="H473" s="12">
        <v>1</v>
      </c>
      <c r="I473" s="15">
        <f t="shared" si="42"/>
        <v>0.7</v>
      </c>
      <c r="J473" s="15">
        <f t="shared" si="43"/>
        <v>0.09</v>
      </c>
      <c r="K473" s="13">
        <v>88.3</v>
      </c>
      <c r="L473" s="12">
        <f t="shared" si="44"/>
        <v>0.11050848609249166</v>
      </c>
      <c r="M473">
        <f t="shared" si="45"/>
        <v>136</v>
      </c>
      <c r="N473">
        <f t="shared" si="46"/>
        <v>0</v>
      </c>
      <c r="O473">
        <f t="shared" si="47"/>
        <v>0</v>
      </c>
    </row>
    <row r="474" spans="1:15">
      <c r="A474" s="12" t="s">
        <v>41</v>
      </c>
      <c r="B474" s="12">
        <v>4110</v>
      </c>
      <c r="C474" s="14">
        <v>12.373646966000001</v>
      </c>
      <c r="D474" s="13">
        <v>0.41299999999999998</v>
      </c>
      <c r="E474" s="13">
        <v>56.5</v>
      </c>
      <c r="F474" s="13">
        <v>0.7</v>
      </c>
      <c r="G474" s="13">
        <v>0.09</v>
      </c>
      <c r="H474" s="12">
        <v>1</v>
      </c>
      <c r="I474" s="15">
        <f t="shared" si="42"/>
        <v>0.7</v>
      </c>
      <c r="J474" s="15">
        <f t="shared" si="43"/>
        <v>0.09</v>
      </c>
      <c r="K474" s="13">
        <v>19233.7</v>
      </c>
      <c r="L474" s="12">
        <f t="shared" si="44"/>
        <v>24.061072094010584</v>
      </c>
      <c r="M474">
        <f t="shared" si="45"/>
        <v>29679</v>
      </c>
      <c r="N474">
        <f t="shared" si="46"/>
        <v>46</v>
      </c>
      <c r="O474">
        <f t="shared" si="47"/>
        <v>5.9</v>
      </c>
    </row>
    <row r="475" spans="1:15">
      <c r="A475" s="12" t="s">
        <v>41</v>
      </c>
      <c r="B475" s="12">
        <v>4110</v>
      </c>
      <c r="C475" s="14">
        <v>12.628264569700001</v>
      </c>
      <c r="D475" s="13">
        <v>0.41299999999999998</v>
      </c>
      <c r="E475" s="13">
        <v>56.5</v>
      </c>
      <c r="F475" s="13">
        <v>0.7</v>
      </c>
      <c r="G475" s="13">
        <v>0.09</v>
      </c>
      <c r="H475" s="12">
        <v>1</v>
      </c>
      <c r="I475" s="15">
        <f t="shared" si="42"/>
        <v>0.7</v>
      </c>
      <c r="J475" s="15">
        <f t="shared" si="43"/>
        <v>0.09</v>
      </c>
      <c r="K475" s="13">
        <v>19629.5</v>
      </c>
      <c r="L475" s="12">
        <f t="shared" si="44"/>
        <v>24.556186633472052</v>
      </c>
      <c r="M475">
        <f t="shared" si="45"/>
        <v>30290</v>
      </c>
      <c r="N475">
        <f t="shared" si="46"/>
        <v>47</v>
      </c>
      <c r="O475">
        <f t="shared" si="47"/>
        <v>6</v>
      </c>
    </row>
    <row r="476" spans="1:15">
      <c r="A476" s="12" t="s">
        <v>41</v>
      </c>
      <c r="B476" s="12">
        <v>2210</v>
      </c>
      <c r="C476" s="14">
        <v>1.2138859111</v>
      </c>
      <c r="D476" s="13">
        <v>0.26800000000000002</v>
      </c>
      <c r="E476" s="13">
        <v>56.5</v>
      </c>
      <c r="F476" s="13">
        <v>1.92</v>
      </c>
      <c r="G476" s="13">
        <v>0.50600000000000001</v>
      </c>
      <c r="H476" s="12">
        <v>1</v>
      </c>
      <c r="I476" s="15">
        <f t="shared" si="42"/>
        <v>1.92</v>
      </c>
      <c r="J476" s="15">
        <f t="shared" si="43"/>
        <v>0.50600000000000001</v>
      </c>
      <c r="K476" s="13">
        <v>1224.4000000000001</v>
      </c>
      <c r="L476" s="12">
        <f t="shared" si="44"/>
        <v>1.5317217054896834</v>
      </c>
      <c r="M476">
        <f t="shared" si="45"/>
        <v>1889</v>
      </c>
      <c r="N476">
        <f t="shared" si="46"/>
        <v>8</v>
      </c>
      <c r="O476">
        <f t="shared" si="47"/>
        <v>2.1</v>
      </c>
    </row>
    <row r="477" spans="1:15">
      <c r="A477" s="12" t="s">
        <v>41</v>
      </c>
      <c r="B477" s="12">
        <v>2240</v>
      </c>
      <c r="C477" s="14">
        <v>0.16213694949999999</v>
      </c>
      <c r="D477" s="13">
        <v>0.26800000000000002</v>
      </c>
      <c r="E477" s="13">
        <v>56.5</v>
      </c>
      <c r="F477" s="13">
        <v>1.59</v>
      </c>
      <c r="G477" s="13">
        <v>0.25</v>
      </c>
      <c r="H477" s="12">
        <v>1</v>
      </c>
      <c r="I477" s="15">
        <f t="shared" si="42"/>
        <v>1.59</v>
      </c>
      <c r="J477" s="15">
        <f t="shared" si="43"/>
        <v>0.25</v>
      </c>
      <c r="K477" s="13">
        <v>163.6</v>
      </c>
      <c r="L477" s="12">
        <f t="shared" si="44"/>
        <v>0.20458980744408331</v>
      </c>
      <c r="M477">
        <f t="shared" si="45"/>
        <v>252</v>
      </c>
      <c r="N477">
        <f t="shared" si="46"/>
        <v>1</v>
      </c>
      <c r="O477">
        <f t="shared" si="47"/>
        <v>0.1</v>
      </c>
    </row>
    <row r="478" spans="1:15">
      <c r="A478" s="12" t="s">
        <v>41</v>
      </c>
      <c r="B478" s="12">
        <v>8110</v>
      </c>
      <c r="C478" s="14">
        <v>0.2578049764</v>
      </c>
      <c r="D478" s="13">
        <v>0.47299999999999998</v>
      </c>
      <c r="E478" s="13">
        <v>56.5</v>
      </c>
      <c r="F478" s="13">
        <v>1.1499999999999999</v>
      </c>
      <c r="G478" s="13">
        <v>0.15</v>
      </c>
      <c r="H478" s="12">
        <v>1</v>
      </c>
      <c r="I478" s="15">
        <f t="shared" si="42"/>
        <v>1.1499999999999999</v>
      </c>
      <c r="J478" s="15">
        <f t="shared" si="43"/>
        <v>0.15</v>
      </c>
      <c r="K478" s="13">
        <v>459</v>
      </c>
      <c r="L478" s="12">
        <f t="shared" si="44"/>
        <v>0.57414242431681661</v>
      </c>
      <c r="M478">
        <f t="shared" si="45"/>
        <v>708</v>
      </c>
      <c r="N478">
        <f t="shared" si="46"/>
        <v>2</v>
      </c>
      <c r="O478">
        <f t="shared" si="47"/>
        <v>0.2</v>
      </c>
    </row>
    <row r="479" spans="1:15">
      <c r="A479" s="12" t="s">
        <v>41</v>
      </c>
      <c r="B479" s="12">
        <v>3200</v>
      </c>
      <c r="C479" s="14">
        <v>7.5767043399999998E-2</v>
      </c>
      <c r="D479" s="13">
        <v>0.06</v>
      </c>
      <c r="E479" s="13">
        <v>56.5</v>
      </c>
      <c r="F479" s="13">
        <v>1.2</v>
      </c>
      <c r="G479" s="13">
        <v>6.4000000000000001E-2</v>
      </c>
      <c r="H479" s="12">
        <v>1</v>
      </c>
      <c r="I479" s="15">
        <f t="shared" si="42"/>
        <v>1.2</v>
      </c>
      <c r="J479" s="15">
        <f t="shared" si="43"/>
        <v>6.4000000000000001E-2</v>
      </c>
      <c r="K479" s="13">
        <v>17.100000000000001</v>
      </c>
      <c r="L479" s="12">
        <f t="shared" si="44"/>
        <v>2.1404189760499997E-2</v>
      </c>
      <c r="M479">
        <f t="shared" si="45"/>
        <v>26</v>
      </c>
      <c r="N479">
        <f t="shared" si="46"/>
        <v>0</v>
      </c>
      <c r="O479">
        <f t="shared" si="47"/>
        <v>0</v>
      </c>
    </row>
    <row r="480" spans="1:15">
      <c r="A480" s="12" t="s">
        <v>41</v>
      </c>
      <c r="B480" s="12">
        <v>3200</v>
      </c>
      <c r="C480" s="14">
        <v>1.2911713E-2</v>
      </c>
      <c r="D480" s="13">
        <v>0.06</v>
      </c>
      <c r="E480" s="13">
        <v>56.5</v>
      </c>
      <c r="F480" s="13">
        <v>1.2</v>
      </c>
      <c r="G480" s="13">
        <v>6.4000000000000001E-2</v>
      </c>
      <c r="H480" s="12">
        <v>1</v>
      </c>
      <c r="I480" s="15">
        <f t="shared" si="42"/>
        <v>1.2</v>
      </c>
      <c r="J480" s="15">
        <f t="shared" si="43"/>
        <v>6.4000000000000001E-2</v>
      </c>
      <c r="K480" s="13">
        <v>2.9</v>
      </c>
      <c r="L480" s="12">
        <f t="shared" si="44"/>
        <v>3.6475589225E-3</v>
      </c>
      <c r="M480">
        <f t="shared" si="45"/>
        <v>4</v>
      </c>
      <c r="N480">
        <f t="shared" si="46"/>
        <v>0</v>
      </c>
      <c r="O480">
        <f t="shared" si="47"/>
        <v>0</v>
      </c>
    </row>
    <row r="481" spans="1:15">
      <c r="A481" s="12" t="s">
        <v>41</v>
      </c>
      <c r="B481" s="12">
        <v>8110</v>
      </c>
      <c r="C481" s="14">
        <v>5.0693356558999998</v>
      </c>
      <c r="D481" s="13">
        <v>0.32600000000000001</v>
      </c>
      <c r="E481" s="13">
        <v>56.5</v>
      </c>
      <c r="F481" s="13">
        <v>1.1499999999999999</v>
      </c>
      <c r="G481" s="13">
        <v>0.15</v>
      </c>
      <c r="H481" s="12">
        <v>1</v>
      </c>
      <c r="I481" s="15">
        <f t="shared" si="42"/>
        <v>1.1499999999999999</v>
      </c>
      <c r="J481" s="15">
        <f t="shared" si="43"/>
        <v>0.15</v>
      </c>
      <c r="K481" s="13">
        <v>6219.9</v>
      </c>
      <c r="L481" s="12">
        <f t="shared" si="44"/>
        <v>7.7810077871685079</v>
      </c>
      <c r="M481">
        <f t="shared" si="45"/>
        <v>9598</v>
      </c>
      <c r="N481">
        <f t="shared" si="46"/>
        <v>24</v>
      </c>
      <c r="O481">
        <f t="shared" si="47"/>
        <v>3.2</v>
      </c>
    </row>
    <row r="482" spans="1:15">
      <c r="A482" s="12" t="s">
        <v>41</v>
      </c>
      <c r="B482" s="12">
        <v>2240</v>
      </c>
      <c r="C482" s="14">
        <v>0.1207215544</v>
      </c>
      <c r="D482" s="13">
        <v>0.26800000000000002</v>
      </c>
      <c r="E482" s="13">
        <v>56.5</v>
      </c>
      <c r="F482" s="13">
        <v>1.59</v>
      </c>
      <c r="G482" s="13">
        <v>0.25</v>
      </c>
      <c r="H482" s="12">
        <v>1</v>
      </c>
      <c r="I482" s="15">
        <f t="shared" si="42"/>
        <v>1.59</v>
      </c>
      <c r="J482" s="15">
        <f t="shared" si="43"/>
        <v>0.25</v>
      </c>
      <c r="K482" s="13">
        <v>121.8</v>
      </c>
      <c r="L482" s="12">
        <f t="shared" si="44"/>
        <v>0.15233048139373334</v>
      </c>
      <c r="M482">
        <f t="shared" si="45"/>
        <v>188</v>
      </c>
      <c r="N482">
        <f t="shared" si="46"/>
        <v>1</v>
      </c>
      <c r="O482">
        <f t="shared" si="47"/>
        <v>0.1</v>
      </c>
    </row>
    <row r="483" spans="1:15">
      <c r="A483" s="12" t="s">
        <v>41</v>
      </c>
      <c r="B483" s="12">
        <v>3200</v>
      </c>
      <c r="C483" s="14">
        <v>3.8131683000000001E-3</v>
      </c>
      <c r="D483" s="13">
        <v>0.06</v>
      </c>
      <c r="E483" s="13">
        <v>56.5</v>
      </c>
      <c r="F483" s="13">
        <v>1.2</v>
      </c>
      <c r="G483" s="13">
        <v>6.4000000000000001E-2</v>
      </c>
      <c r="H483" s="12">
        <v>1</v>
      </c>
      <c r="I483" s="15">
        <f t="shared" si="42"/>
        <v>1.2</v>
      </c>
      <c r="J483" s="15">
        <f t="shared" si="43"/>
        <v>6.4000000000000001E-2</v>
      </c>
      <c r="K483" s="13">
        <v>0.9</v>
      </c>
      <c r="L483" s="12">
        <f t="shared" si="44"/>
        <v>1.07722004475E-3</v>
      </c>
      <c r="M483">
        <f t="shared" si="45"/>
        <v>1</v>
      </c>
      <c r="N483">
        <f t="shared" si="46"/>
        <v>0</v>
      </c>
      <c r="O483">
        <f t="shared" si="47"/>
        <v>0</v>
      </c>
    </row>
    <row r="484" spans="1:15">
      <c r="A484" s="12" t="s">
        <v>41</v>
      </c>
      <c r="B484" s="12">
        <v>6460</v>
      </c>
      <c r="C484" s="14">
        <v>0.52302126270000004</v>
      </c>
      <c r="D484" s="13">
        <v>0.30299999999999999</v>
      </c>
      <c r="E484" s="13">
        <v>56.5</v>
      </c>
      <c r="F484" s="13">
        <v>0</v>
      </c>
      <c r="G484" s="13">
        <v>0</v>
      </c>
      <c r="H484" s="12">
        <v>1</v>
      </c>
      <c r="I484" s="15">
        <f t="shared" si="42"/>
        <v>0</v>
      </c>
      <c r="J484" s="15">
        <f t="shared" si="43"/>
        <v>0</v>
      </c>
      <c r="K484" s="13">
        <v>596.4</v>
      </c>
      <c r="L484" s="12">
        <f t="shared" si="44"/>
        <v>0.74615520889938747</v>
      </c>
      <c r="M484">
        <f t="shared" si="45"/>
        <v>920</v>
      </c>
      <c r="N484">
        <f t="shared" si="46"/>
        <v>0</v>
      </c>
      <c r="O484">
        <f t="shared" si="47"/>
        <v>0</v>
      </c>
    </row>
    <row r="485" spans="1:15">
      <c r="A485" s="12" t="s">
        <v>41</v>
      </c>
      <c r="B485" s="12">
        <v>1100</v>
      </c>
      <c r="C485" s="14">
        <v>7.0946875796000004</v>
      </c>
      <c r="D485" s="13">
        <v>0.34200000000000003</v>
      </c>
      <c r="E485" s="13">
        <v>56.5</v>
      </c>
      <c r="F485" s="13">
        <v>1.85</v>
      </c>
      <c r="G485" s="13">
        <v>0.22</v>
      </c>
      <c r="H485" s="12">
        <v>1</v>
      </c>
      <c r="I485" s="15">
        <f t="shared" si="42"/>
        <v>1.85</v>
      </c>
      <c r="J485" s="15">
        <f t="shared" si="43"/>
        <v>0.22</v>
      </c>
      <c r="K485" s="13">
        <v>9132.1</v>
      </c>
      <c r="L485" s="12">
        <f t="shared" si="44"/>
        <v>11.424220675050902</v>
      </c>
      <c r="M485">
        <f t="shared" si="45"/>
        <v>14092</v>
      </c>
      <c r="N485">
        <f t="shared" si="46"/>
        <v>57</v>
      </c>
      <c r="O485">
        <f t="shared" si="47"/>
        <v>6.8</v>
      </c>
    </row>
    <row r="486" spans="1:15">
      <c r="A486" s="12" t="s">
        <v>41</v>
      </c>
      <c r="B486" s="12">
        <v>8110</v>
      </c>
      <c r="C486" s="14">
        <v>3.7788129999999999E-4</v>
      </c>
      <c r="D486" s="13">
        <v>0.32600000000000001</v>
      </c>
      <c r="E486" s="13">
        <v>56.5</v>
      </c>
      <c r="F486" s="13">
        <v>1.1499999999999999</v>
      </c>
      <c r="G486" s="13">
        <v>0.15</v>
      </c>
      <c r="H486" s="12">
        <v>1</v>
      </c>
      <c r="I486" s="15">
        <f t="shared" si="42"/>
        <v>1.1499999999999999</v>
      </c>
      <c r="J486" s="15">
        <f t="shared" si="43"/>
        <v>0.15</v>
      </c>
      <c r="K486" s="13">
        <v>0.5</v>
      </c>
      <c r="L486" s="12">
        <f t="shared" si="44"/>
        <v>5.8001630539166664E-4</v>
      </c>
      <c r="M486">
        <f t="shared" si="45"/>
        <v>1</v>
      </c>
      <c r="N486">
        <f t="shared" si="46"/>
        <v>0</v>
      </c>
      <c r="O486">
        <f t="shared" si="47"/>
        <v>0</v>
      </c>
    </row>
    <row r="487" spans="1:15">
      <c r="A487" s="12" t="s">
        <v>41</v>
      </c>
      <c r="B487" s="12">
        <v>2210</v>
      </c>
      <c r="C487" s="14">
        <v>0.3591101914</v>
      </c>
      <c r="D487" s="13">
        <v>0.26800000000000002</v>
      </c>
      <c r="E487" s="13">
        <v>56.5</v>
      </c>
      <c r="F487" s="13">
        <v>1.92</v>
      </c>
      <c r="G487" s="13">
        <v>0.50600000000000001</v>
      </c>
      <c r="H487" s="12">
        <v>1</v>
      </c>
      <c r="I487" s="15">
        <f t="shared" si="42"/>
        <v>1.92</v>
      </c>
      <c r="J487" s="15">
        <f t="shared" si="43"/>
        <v>0.50600000000000001</v>
      </c>
      <c r="K487" s="13">
        <v>362.2</v>
      </c>
      <c r="L487" s="12">
        <f t="shared" si="44"/>
        <v>0.45313720984823336</v>
      </c>
      <c r="M487">
        <f t="shared" si="45"/>
        <v>559</v>
      </c>
      <c r="N487">
        <f t="shared" si="46"/>
        <v>2</v>
      </c>
      <c r="O487">
        <f t="shared" si="47"/>
        <v>0.6</v>
      </c>
    </row>
    <row r="488" spans="1:15">
      <c r="A488" s="12" t="s">
        <v>41</v>
      </c>
      <c r="B488" s="12">
        <v>2210</v>
      </c>
      <c r="C488" s="14">
        <v>0.59165860039999996</v>
      </c>
      <c r="D488" s="13">
        <v>0.26800000000000002</v>
      </c>
      <c r="E488" s="13">
        <v>56.5</v>
      </c>
      <c r="F488" s="13">
        <v>1.92</v>
      </c>
      <c r="G488" s="13">
        <v>0.50600000000000001</v>
      </c>
      <c r="H488" s="12">
        <v>1</v>
      </c>
      <c r="I488" s="15">
        <f t="shared" si="42"/>
        <v>1.92</v>
      </c>
      <c r="J488" s="15">
        <f t="shared" si="43"/>
        <v>0.50600000000000001</v>
      </c>
      <c r="K488" s="13">
        <v>596.79999999999995</v>
      </c>
      <c r="L488" s="12">
        <f t="shared" si="44"/>
        <v>0.74657454393806677</v>
      </c>
      <c r="M488">
        <f t="shared" si="45"/>
        <v>921</v>
      </c>
      <c r="N488">
        <f t="shared" si="46"/>
        <v>4</v>
      </c>
      <c r="O488">
        <f t="shared" si="47"/>
        <v>1</v>
      </c>
    </row>
    <row r="489" spans="1:15">
      <c r="A489" s="12" t="s">
        <v>41</v>
      </c>
      <c r="B489" s="12">
        <v>2210</v>
      </c>
      <c r="C489" s="14">
        <v>9.4480742300000004E-2</v>
      </c>
      <c r="D489" s="13">
        <v>0.26800000000000002</v>
      </c>
      <c r="E489" s="13">
        <v>56.5</v>
      </c>
      <c r="F489" s="13">
        <v>1.92</v>
      </c>
      <c r="G489" s="13">
        <v>0.50600000000000001</v>
      </c>
      <c r="H489" s="12">
        <v>1</v>
      </c>
      <c r="I489" s="15">
        <f t="shared" si="42"/>
        <v>1.92</v>
      </c>
      <c r="J489" s="15">
        <f t="shared" si="43"/>
        <v>0.50600000000000001</v>
      </c>
      <c r="K489" s="13">
        <v>95.3</v>
      </c>
      <c r="L489" s="12">
        <f t="shared" si="44"/>
        <v>0.11921894999221667</v>
      </c>
      <c r="M489">
        <f t="shared" si="45"/>
        <v>147</v>
      </c>
      <c r="N489">
        <f t="shared" si="46"/>
        <v>1</v>
      </c>
      <c r="O489">
        <f t="shared" si="47"/>
        <v>0.2</v>
      </c>
    </row>
    <row r="490" spans="1:15">
      <c r="A490" s="12" t="s">
        <v>41</v>
      </c>
      <c r="B490" s="12">
        <v>3200</v>
      </c>
      <c r="C490" s="14">
        <v>0.75188235469999998</v>
      </c>
      <c r="D490" s="13">
        <v>0.06</v>
      </c>
      <c r="E490" s="13">
        <v>56.5</v>
      </c>
      <c r="F490" s="13">
        <v>1.2</v>
      </c>
      <c r="G490" s="13">
        <v>6.4000000000000001E-2</v>
      </c>
      <c r="H490" s="12">
        <v>1</v>
      </c>
      <c r="I490" s="15">
        <f t="shared" si="42"/>
        <v>1.2</v>
      </c>
      <c r="J490" s="15">
        <f t="shared" si="43"/>
        <v>6.4000000000000001E-2</v>
      </c>
      <c r="K490" s="13">
        <v>169.8</v>
      </c>
      <c r="L490" s="12">
        <f t="shared" si="44"/>
        <v>0.21240676520274995</v>
      </c>
      <c r="M490">
        <f t="shared" si="45"/>
        <v>262</v>
      </c>
      <c r="N490">
        <f t="shared" si="46"/>
        <v>1</v>
      </c>
      <c r="O490">
        <f t="shared" si="47"/>
        <v>0</v>
      </c>
    </row>
    <row r="491" spans="1:15">
      <c r="A491" s="12" t="s">
        <v>41</v>
      </c>
      <c r="B491" s="12">
        <v>3200</v>
      </c>
      <c r="C491" s="14">
        <v>0.41523337319999998</v>
      </c>
      <c r="D491" s="13">
        <v>0.28699999999999998</v>
      </c>
      <c r="E491" s="13">
        <v>56.5</v>
      </c>
      <c r="F491" s="13">
        <v>1.2</v>
      </c>
      <c r="G491" s="13">
        <v>6.4000000000000001E-2</v>
      </c>
      <c r="H491" s="12">
        <v>1</v>
      </c>
      <c r="I491" s="15">
        <f t="shared" si="42"/>
        <v>1.2</v>
      </c>
      <c r="J491" s="15">
        <f t="shared" si="43"/>
        <v>6.4000000000000001E-2</v>
      </c>
      <c r="K491" s="13">
        <v>448.5</v>
      </c>
      <c r="L491" s="12">
        <f t="shared" si="44"/>
        <v>0.56110139692704986</v>
      </c>
      <c r="M491">
        <f t="shared" si="45"/>
        <v>692</v>
      </c>
      <c r="N491">
        <f t="shared" si="46"/>
        <v>2</v>
      </c>
      <c r="O491">
        <f t="shared" si="47"/>
        <v>0.1</v>
      </c>
    </row>
    <row r="492" spans="1:15">
      <c r="A492" s="12" t="s">
        <v>41</v>
      </c>
      <c r="B492" s="12">
        <v>3200</v>
      </c>
      <c r="C492" s="14">
        <v>0.1086942446</v>
      </c>
      <c r="D492" s="13">
        <v>0.4</v>
      </c>
      <c r="E492" s="13">
        <v>56.5</v>
      </c>
      <c r="F492" s="13">
        <v>1.2</v>
      </c>
      <c r="G492" s="13">
        <v>6.4000000000000001E-2</v>
      </c>
      <c r="H492" s="12">
        <v>1</v>
      </c>
      <c r="I492" s="15">
        <f t="shared" si="42"/>
        <v>1.2</v>
      </c>
      <c r="J492" s="15">
        <f t="shared" si="43"/>
        <v>6.4000000000000001E-2</v>
      </c>
      <c r="K492" s="13">
        <v>163.6</v>
      </c>
      <c r="L492" s="12">
        <f t="shared" si="44"/>
        <v>0.20470749399666668</v>
      </c>
      <c r="M492">
        <f t="shared" si="45"/>
        <v>253</v>
      </c>
      <c r="N492">
        <f t="shared" si="46"/>
        <v>1</v>
      </c>
      <c r="O492">
        <f t="shared" si="47"/>
        <v>0</v>
      </c>
    </row>
    <row r="493" spans="1:15">
      <c r="A493" s="12" t="s">
        <v>41</v>
      </c>
      <c r="B493" s="12">
        <v>1100</v>
      </c>
      <c r="C493" s="14">
        <v>1.23863372E-2</v>
      </c>
      <c r="D493" s="13">
        <v>0.34200000000000003</v>
      </c>
      <c r="E493" s="13">
        <v>56.5</v>
      </c>
      <c r="F493" s="13">
        <v>1.85</v>
      </c>
      <c r="G493" s="13">
        <v>0.22</v>
      </c>
      <c r="H493" s="12">
        <v>1</v>
      </c>
      <c r="I493" s="15">
        <f t="shared" si="42"/>
        <v>1.85</v>
      </c>
      <c r="J493" s="15">
        <f t="shared" si="43"/>
        <v>0.22</v>
      </c>
      <c r="K493" s="13">
        <v>15.9</v>
      </c>
      <c r="L493" s="12">
        <f t="shared" si="44"/>
        <v>1.99450994763E-2</v>
      </c>
      <c r="M493">
        <f t="shared" si="45"/>
        <v>25</v>
      </c>
      <c r="N493">
        <f t="shared" si="46"/>
        <v>0</v>
      </c>
      <c r="O493">
        <f t="shared" si="47"/>
        <v>0</v>
      </c>
    </row>
    <row r="494" spans="1:15">
      <c r="A494" s="12" t="s">
        <v>41</v>
      </c>
      <c r="B494" s="12">
        <v>8110</v>
      </c>
      <c r="C494" s="14">
        <v>7.4803201999999996E-3</v>
      </c>
      <c r="D494" s="13">
        <v>0.39900000000000002</v>
      </c>
      <c r="E494" s="13">
        <v>56.5</v>
      </c>
      <c r="F494" s="13">
        <v>1.1499999999999999</v>
      </c>
      <c r="G494" s="13">
        <v>0.15</v>
      </c>
      <c r="H494" s="12">
        <v>1</v>
      </c>
      <c r="I494" s="15">
        <f t="shared" si="42"/>
        <v>1.1499999999999999</v>
      </c>
      <c r="J494" s="15">
        <f t="shared" si="43"/>
        <v>0.15</v>
      </c>
      <c r="K494" s="13">
        <v>11.2</v>
      </c>
      <c r="L494" s="12">
        <f t="shared" si="44"/>
        <v>1.4052716535725001E-2</v>
      </c>
      <c r="M494">
        <f t="shared" si="45"/>
        <v>17</v>
      </c>
      <c r="N494">
        <f t="shared" si="46"/>
        <v>0</v>
      </c>
      <c r="O494">
        <f t="shared" si="47"/>
        <v>0</v>
      </c>
    </row>
    <row r="495" spans="1:15">
      <c r="A495" s="12" t="s">
        <v>41</v>
      </c>
      <c r="B495" s="12">
        <v>2210</v>
      </c>
      <c r="C495" s="14">
        <v>5.2609793500000002E-2</v>
      </c>
      <c r="D495" s="13">
        <v>0.26800000000000002</v>
      </c>
      <c r="E495" s="13">
        <v>56.5</v>
      </c>
      <c r="F495" s="13">
        <v>1.92</v>
      </c>
      <c r="G495" s="13">
        <v>0.50600000000000001</v>
      </c>
      <c r="H495" s="12">
        <v>1</v>
      </c>
      <c r="I495" s="15">
        <f t="shared" si="42"/>
        <v>1.92</v>
      </c>
      <c r="J495" s="15">
        <f t="shared" si="43"/>
        <v>0.50600000000000001</v>
      </c>
      <c r="K495" s="13">
        <v>53.1</v>
      </c>
      <c r="L495" s="12">
        <f t="shared" si="44"/>
        <v>6.6384791098083332E-2</v>
      </c>
      <c r="M495">
        <f t="shared" si="45"/>
        <v>82</v>
      </c>
      <c r="N495">
        <f t="shared" si="46"/>
        <v>0</v>
      </c>
      <c r="O495">
        <f t="shared" si="47"/>
        <v>0.1</v>
      </c>
    </row>
    <row r="496" spans="1:15">
      <c r="A496" s="12" t="s">
        <v>41</v>
      </c>
      <c r="B496" s="12">
        <v>4110</v>
      </c>
      <c r="C496" s="14">
        <v>7.1864356683999997</v>
      </c>
      <c r="D496" s="13">
        <v>0.309</v>
      </c>
      <c r="E496" s="13">
        <v>56.5</v>
      </c>
      <c r="F496" s="13">
        <v>0.7</v>
      </c>
      <c r="G496" s="13">
        <v>0.09</v>
      </c>
      <c r="H496" s="12">
        <v>1</v>
      </c>
      <c r="I496" s="15">
        <f t="shared" si="42"/>
        <v>0.7</v>
      </c>
      <c r="J496" s="15">
        <f t="shared" si="43"/>
        <v>0.09</v>
      </c>
      <c r="K496" s="13">
        <v>8357.7999999999993</v>
      </c>
      <c r="L496" s="12">
        <f t="shared" si="44"/>
        <v>10.455365593063449</v>
      </c>
      <c r="M496">
        <f t="shared" si="45"/>
        <v>12896</v>
      </c>
      <c r="N496">
        <f t="shared" si="46"/>
        <v>20</v>
      </c>
      <c r="O496">
        <f t="shared" si="47"/>
        <v>2.6</v>
      </c>
    </row>
    <row r="497" spans="1:15">
      <c r="A497" s="12" t="s">
        <v>41</v>
      </c>
      <c r="B497" s="12">
        <v>2210</v>
      </c>
      <c r="C497" s="14">
        <v>0.19653020199999999</v>
      </c>
      <c r="D497" s="13">
        <v>0.26800000000000002</v>
      </c>
      <c r="E497" s="13">
        <v>56.5</v>
      </c>
      <c r="F497" s="13">
        <v>1.92</v>
      </c>
      <c r="G497" s="13">
        <v>0.50600000000000001</v>
      </c>
      <c r="H497" s="12">
        <v>1</v>
      </c>
      <c r="I497" s="15">
        <f t="shared" si="42"/>
        <v>1.92</v>
      </c>
      <c r="J497" s="15">
        <f t="shared" si="43"/>
        <v>0.50600000000000001</v>
      </c>
      <c r="K497" s="13">
        <v>198.2</v>
      </c>
      <c r="L497" s="12">
        <f t="shared" si="44"/>
        <v>0.24798835989033333</v>
      </c>
      <c r="M497">
        <f t="shared" si="45"/>
        <v>306</v>
      </c>
      <c r="N497">
        <f t="shared" si="46"/>
        <v>1</v>
      </c>
      <c r="O497">
        <f t="shared" si="47"/>
        <v>0.3</v>
      </c>
    </row>
    <row r="498" spans="1:15">
      <c r="A498" s="12" t="s">
        <v>41</v>
      </c>
      <c r="B498" s="12">
        <v>2210</v>
      </c>
      <c r="C498" s="14">
        <v>0.82084078410000005</v>
      </c>
      <c r="D498" s="13">
        <v>0.26800000000000002</v>
      </c>
      <c r="E498" s="13">
        <v>56.5</v>
      </c>
      <c r="F498" s="13">
        <v>1.92</v>
      </c>
      <c r="G498" s="13">
        <v>0.50600000000000001</v>
      </c>
      <c r="H498" s="12">
        <v>1</v>
      </c>
      <c r="I498" s="15">
        <f t="shared" si="42"/>
        <v>1.92</v>
      </c>
      <c r="J498" s="15">
        <f t="shared" si="43"/>
        <v>0.50600000000000001</v>
      </c>
      <c r="K498" s="13">
        <v>828</v>
      </c>
      <c r="L498" s="12">
        <f t="shared" si="44"/>
        <v>1.0357642627368502</v>
      </c>
      <c r="M498">
        <f t="shared" si="45"/>
        <v>1278</v>
      </c>
      <c r="N498">
        <f t="shared" si="46"/>
        <v>5</v>
      </c>
      <c r="O498">
        <f t="shared" si="47"/>
        <v>1.4</v>
      </c>
    </row>
    <row r="499" spans="1:15">
      <c r="A499" s="12" t="s">
        <v>41</v>
      </c>
      <c r="B499" s="12">
        <v>4110</v>
      </c>
      <c r="C499" s="14">
        <v>4.40029979E-2</v>
      </c>
      <c r="D499" s="13">
        <v>0.41299999999999998</v>
      </c>
      <c r="E499" s="13">
        <v>56.5</v>
      </c>
      <c r="F499" s="13">
        <v>0.7</v>
      </c>
      <c r="G499" s="13">
        <v>0.09</v>
      </c>
      <c r="H499" s="12">
        <v>1</v>
      </c>
      <c r="I499" s="15">
        <f t="shared" si="42"/>
        <v>0.7</v>
      </c>
      <c r="J499" s="15">
        <f t="shared" si="43"/>
        <v>0.09</v>
      </c>
      <c r="K499" s="13">
        <v>68.400000000000006</v>
      </c>
      <c r="L499" s="12">
        <f t="shared" si="44"/>
        <v>8.5565662874795834E-2</v>
      </c>
      <c r="M499">
        <f t="shared" si="45"/>
        <v>106</v>
      </c>
      <c r="N499">
        <f t="shared" si="46"/>
        <v>0</v>
      </c>
      <c r="O499">
        <f t="shared" si="47"/>
        <v>0</v>
      </c>
    </row>
    <row r="500" spans="1:15">
      <c r="A500" s="12" t="s">
        <v>41</v>
      </c>
      <c r="B500" s="12">
        <v>4110</v>
      </c>
      <c r="C500" s="14">
        <v>7.5509558199999993E-2</v>
      </c>
      <c r="D500" s="13">
        <v>0.41299999999999998</v>
      </c>
      <c r="E500" s="13">
        <v>56.5</v>
      </c>
      <c r="F500" s="13">
        <v>0.7</v>
      </c>
      <c r="G500" s="13">
        <v>0.09</v>
      </c>
      <c r="H500" s="12">
        <v>1</v>
      </c>
      <c r="I500" s="15">
        <f t="shared" si="42"/>
        <v>0.7</v>
      </c>
      <c r="J500" s="15">
        <f t="shared" si="43"/>
        <v>0.09</v>
      </c>
      <c r="K500" s="13">
        <v>117.4</v>
      </c>
      <c r="L500" s="12">
        <f t="shared" si="44"/>
        <v>0.14683148215149164</v>
      </c>
      <c r="M500">
        <f t="shared" si="45"/>
        <v>181</v>
      </c>
      <c r="N500">
        <f t="shared" si="46"/>
        <v>0</v>
      </c>
      <c r="O500">
        <f t="shared" si="47"/>
        <v>0</v>
      </c>
    </row>
    <row r="501" spans="1:15">
      <c r="A501" s="12" t="s">
        <v>41</v>
      </c>
      <c r="B501" s="12">
        <v>4110</v>
      </c>
      <c r="C501" s="14">
        <v>0.20092082689999999</v>
      </c>
      <c r="D501" s="13">
        <v>0.309</v>
      </c>
      <c r="E501" s="13">
        <v>56.5</v>
      </c>
      <c r="F501" s="13">
        <v>0.7</v>
      </c>
      <c r="G501" s="13">
        <v>0.09</v>
      </c>
      <c r="H501" s="12">
        <v>1</v>
      </c>
      <c r="I501" s="15">
        <f t="shared" si="42"/>
        <v>0.7</v>
      </c>
      <c r="J501" s="15">
        <f t="shared" si="43"/>
        <v>0.09</v>
      </c>
      <c r="K501" s="13">
        <v>233.7</v>
      </c>
      <c r="L501" s="12">
        <f t="shared" si="44"/>
        <v>0.29231468803613753</v>
      </c>
      <c r="M501">
        <f t="shared" si="45"/>
        <v>361</v>
      </c>
      <c r="N501">
        <f t="shared" si="46"/>
        <v>1</v>
      </c>
      <c r="O501">
        <f t="shared" si="47"/>
        <v>0.1</v>
      </c>
    </row>
    <row r="502" spans="1:15">
      <c r="A502" s="12" t="s">
        <v>41</v>
      </c>
      <c r="B502" s="12">
        <v>3200</v>
      </c>
      <c r="C502" s="14">
        <v>4.78235994E-2</v>
      </c>
      <c r="D502" s="13">
        <v>0.28699999999999998</v>
      </c>
      <c r="E502" s="13">
        <v>56.5</v>
      </c>
      <c r="F502" s="13">
        <v>1.2</v>
      </c>
      <c r="G502" s="13">
        <v>6.4000000000000001E-2</v>
      </c>
      <c r="H502" s="12">
        <v>1</v>
      </c>
      <c r="I502" s="15">
        <f t="shared" si="42"/>
        <v>1.2</v>
      </c>
      <c r="J502" s="15">
        <f t="shared" si="43"/>
        <v>6.4000000000000001E-2</v>
      </c>
      <c r="K502" s="13">
        <v>51.7</v>
      </c>
      <c r="L502" s="12">
        <f t="shared" si="44"/>
        <v>6.4623631339224996E-2</v>
      </c>
      <c r="M502">
        <f t="shared" si="45"/>
        <v>80</v>
      </c>
      <c r="N502">
        <f t="shared" si="46"/>
        <v>0</v>
      </c>
      <c r="O502">
        <f t="shared" si="47"/>
        <v>0</v>
      </c>
    </row>
    <row r="503" spans="1:15">
      <c r="A503" s="12" t="s">
        <v>41</v>
      </c>
      <c r="B503" s="12">
        <v>1200</v>
      </c>
      <c r="C503" s="14">
        <v>0.34769185050000001</v>
      </c>
      <c r="D503" s="13">
        <v>0.30399999999999999</v>
      </c>
      <c r="E503" s="13">
        <v>56.5</v>
      </c>
      <c r="F503" s="13">
        <v>2.23</v>
      </c>
      <c r="G503" s="13">
        <v>0.316</v>
      </c>
      <c r="H503" s="12">
        <v>1</v>
      </c>
      <c r="I503" s="15">
        <f t="shared" si="42"/>
        <v>2.23</v>
      </c>
      <c r="J503" s="15">
        <f t="shared" si="43"/>
        <v>0.316</v>
      </c>
      <c r="K503" s="13">
        <v>397.8</v>
      </c>
      <c r="L503" s="12">
        <f t="shared" si="44"/>
        <v>0.49766293534899991</v>
      </c>
      <c r="M503">
        <f t="shared" si="45"/>
        <v>614</v>
      </c>
      <c r="N503">
        <f t="shared" si="46"/>
        <v>3</v>
      </c>
      <c r="O503">
        <f t="shared" si="47"/>
        <v>0.4</v>
      </c>
    </row>
    <row r="504" spans="1:15">
      <c r="A504" s="12" t="s">
        <v>41</v>
      </c>
      <c r="B504" s="12">
        <v>8110</v>
      </c>
      <c r="C504" s="14">
        <v>8.0713132199999996E-2</v>
      </c>
      <c r="D504" s="13">
        <v>0.39900000000000002</v>
      </c>
      <c r="E504" s="13">
        <v>56.5</v>
      </c>
      <c r="F504" s="13">
        <v>1.1499999999999999</v>
      </c>
      <c r="G504" s="13">
        <v>0.15</v>
      </c>
      <c r="H504" s="12">
        <v>1</v>
      </c>
      <c r="I504" s="15">
        <f t="shared" si="42"/>
        <v>1.1499999999999999</v>
      </c>
      <c r="J504" s="15">
        <f t="shared" si="43"/>
        <v>0.15</v>
      </c>
      <c r="K504" s="13">
        <v>121.2</v>
      </c>
      <c r="L504" s="12">
        <f t="shared" si="44"/>
        <v>0.15162970797922501</v>
      </c>
      <c r="M504">
        <f t="shared" si="45"/>
        <v>187</v>
      </c>
      <c r="N504">
        <f t="shared" si="46"/>
        <v>0</v>
      </c>
      <c r="O504">
        <f t="shared" si="47"/>
        <v>0.1</v>
      </c>
    </row>
    <row r="505" spans="1:15">
      <c r="A505" s="12" t="s">
        <v>41</v>
      </c>
      <c r="B505" s="12">
        <v>8110</v>
      </c>
      <c r="C505" s="14">
        <v>5.6911726500000002E-2</v>
      </c>
      <c r="D505" s="13">
        <v>0.47299999999999998</v>
      </c>
      <c r="E505" s="13">
        <v>56.5</v>
      </c>
      <c r="F505" s="13">
        <v>1.1499999999999999</v>
      </c>
      <c r="G505" s="13">
        <v>0.15</v>
      </c>
      <c r="H505" s="12">
        <v>1</v>
      </c>
      <c r="I505" s="15">
        <f t="shared" si="42"/>
        <v>1.1499999999999999</v>
      </c>
      <c r="J505" s="15">
        <f t="shared" si="43"/>
        <v>0.15</v>
      </c>
      <c r="K505" s="13">
        <v>101.3</v>
      </c>
      <c r="L505" s="12">
        <f t="shared" si="44"/>
        <v>0.12674478623743748</v>
      </c>
      <c r="M505">
        <f t="shared" si="45"/>
        <v>156</v>
      </c>
      <c r="N505">
        <f t="shared" si="46"/>
        <v>0</v>
      </c>
      <c r="O505">
        <f t="shared" si="47"/>
        <v>0.1</v>
      </c>
    </row>
    <row r="506" spans="1:15">
      <c r="A506" s="12" t="s">
        <v>41</v>
      </c>
      <c r="B506" s="12">
        <v>3200</v>
      </c>
      <c r="C506" s="14">
        <v>0.15498951289999999</v>
      </c>
      <c r="D506" s="13">
        <v>0.4</v>
      </c>
      <c r="E506" s="13">
        <v>56.5</v>
      </c>
      <c r="F506" s="13">
        <v>1.2</v>
      </c>
      <c r="G506" s="13">
        <v>6.4000000000000001E-2</v>
      </c>
      <c r="H506" s="12">
        <v>1</v>
      </c>
      <c r="I506" s="15">
        <f t="shared" si="42"/>
        <v>1.2</v>
      </c>
      <c r="J506" s="15">
        <f t="shared" si="43"/>
        <v>6.4000000000000001E-2</v>
      </c>
      <c r="K506" s="13">
        <v>233.4</v>
      </c>
      <c r="L506" s="12">
        <f t="shared" si="44"/>
        <v>0.29189691596166667</v>
      </c>
      <c r="M506">
        <f t="shared" si="45"/>
        <v>360</v>
      </c>
      <c r="N506">
        <f t="shared" si="46"/>
        <v>1</v>
      </c>
      <c r="O506">
        <f t="shared" si="47"/>
        <v>0.1</v>
      </c>
    </row>
    <row r="507" spans="1:15">
      <c r="A507" s="12" t="s">
        <v>41</v>
      </c>
      <c r="B507" s="12">
        <v>3200</v>
      </c>
      <c r="C507" s="14">
        <v>1.9408987999999999E-2</v>
      </c>
      <c r="D507" s="13">
        <v>0.06</v>
      </c>
      <c r="E507" s="13">
        <v>56.5</v>
      </c>
      <c r="F507" s="13">
        <v>1.2</v>
      </c>
      <c r="G507" s="13">
        <v>6.4000000000000001E-2</v>
      </c>
      <c r="H507" s="12">
        <v>1</v>
      </c>
      <c r="I507" s="15">
        <f t="shared" si="42"/>
        <v>1.2</v>
      </c>
      <c r="J507" s="15">
        <f t="shared" si="43"/>
        <v>6.4000000000000001E-2</v>
      </c>
      <c r="K507" s="13">
        <v>4.4000000000000004</v>
      </c>
      <c r="L507" s="12">
        <f t="shared" si="44"/>
        <v>5.4830391099999999E-3</v>
      </c>
      <c r="M507">
        <f t="shared" si="45"/>
        <v>7</v>
      </c>
      <c r="N507">
        <f t="shared" si="46"/>
        <v>0</v>
      </c>
      <c r="O507">
        <f t="shared" si="47"/>
        <v>0</v>
      </c>
    </row>
    <row r="508" spans="1:15">
      <c r="A508" s="12" t="s">
        <v>41</v>
      </c>
      <c r="B508" s="12">
        <v>8110</v>
      </c>
      <c r="C508" s="14">
        <v>311.4961312094</v>
      </c>
      <c r="D508" s="13">
        <v>0.47299999999999998</v>
      </c>
      <c r="E508" s="13">
        <v>56.5</v>
      </c>
      <c r="F508" s="13">
        <v>1.1499999999999999</v>
      </c>
      <c r="G508" s="13">
        <v>0.15</v>
      </c>
      <c r="H508" s="12">
        <v>1</v>
      </c>
      <c r="I508" s="15">
        <f t="shared" si="42"/>
        <v>1.1499999999999999</v>
      </c>
      <c r="J508" s="15">
        <f t="shared" si="43"/>
        <v>0.15</v>
      </c>
      <c r="K508" s="13">
        <v>574779</v>
      </c>
      <c r="L508" s="12">
        <f t="shared" si="44"/>
        <v>693.71486320880092</v>
      </c>
      <c r="M508">
        <f t="shared" si="45"/>
        <v>855683</v>
      </c>
      <c r="N508">
        <f t="shared" si="46"/>
        <v>2170</v>
      </c>
      <c r="O508">
        <f t="shared" si="47"/>
        <v>283</v>
      </c>
    </row>
    <row r="509" spans="1:15">
      <c r="A509" s="12" t="s">
        <v>41</v>
      </c>
      <c r="B509" s="12">
        <v>4110</v>
      </c>
      <c r="C509" s="14">
        <v>0.57751852329999998</v>
      </c>
      <c r="D509" s="13">
        <v>0.309</v>
      </c>
      <c r="E509" s="13">
        <v>56.5</v>
      </c>
      <c r="F509" s="13">
        <v>0.7</v>
      </c>
      <c r="G509" s="13">
        <v>0.09</v>
      </c>
      <c r="H509" s="12">
        <v>1</v>
      </c>
      <c r="I509" s="15">
        <f t="shared" si="42"/>
        <v>0.7</v>
      </c>
      <c r="J509" s="15">
        <f t="shared" si="43"/>
        <v>0.09</v>
      </c>
      <c r="K509" s="13">
        <v>671.7</v>
      </c>
      <c r="L509" s="12">
        <f t="shared" si="44"/>
        <v>0.84021726158608745</v>
      </c>
      <c r="M509">
        <f t="shared" si="45"/>
        <v>1036</v>
      </c>
      <c r="N509">
        <f t="shared" si="46"/>
        <v>2</v>
      </c>
      <c r="O509">
        <f t="shared" si="47"/>
        <v>0.2</v>
      </c>
    </row>
    <row r="510" spans="1:15">
      <c r="A510" s="12" t="s">
        <v>41</v>
      </c>
      <c r="B510" s="12">
        <v>4110</v>
      </c>
      <c r="C510" s="14">
        <v>3.7683189525</v>
      </c>
      <c r="D510" s="13">
        <v>0.10199999999999999</v>
      </c>
      <c r="E510" s="13">
        <v>56.5</v>
      </c>
      <c r="F510" s="13">
        <v>0.7</v>
      </c>
      <c r="G510" s="13">
        <v>0.09</v>
      </c>
      <c r="H510" s="12">
        <v>1</v>
      </c>
      <c r="I510" s="15">
        <f t="shared" si="42"/>
        <v>0.7</v>
      </c>
      <c r="J510" s="15">
        <f t="shared" si="43"/>
        <v>0.09</v>
      </c>
      <c r="K510" s="13">
        <v>1452.2</v>
      </c>
      <c r="L510" s="12">
        <f t="shared" si="44"/>
        <v>1.8097351769381251</v>
      </c>
      <c r="M510">
        <f t="shared" si="45"/>
        <v>2232</v>
      </c>
      <c r="N510">
        <f t="shared" si="46"/>
        <v>3</v>
      </c>
      <c r="O510">
        <f t="shared" si="47"/>
        <v>0.4</v>
      </c>
    </row>
    <row r="511" spans="1:15">
      <c r="A511" s="12" t="s">
        <v>41</v>
      </c>
      <c r="B511" s="12">
        <v>2240</v>
      </c>
      <c r="C511" s="14">
        <v>5.3188200000000001E-4</v>
      </c>
      <c r="D511" s="13">
        <v>0.26800000000000002</v>
      </c>
      <c r="E511" s="13">
        <v>56.5</v>
      </c>
      <c r="F511" s="13">
        <v>1.59</v>
      </c>
      <c r="G511" s="13">
        <v>0.25</v>
      </c>
      <c r="H511" s="12">
        <v>1</v>
      </c>
      <c r="I511" s="15">
        <f t="shared" si="42"/>
        <v>1.59</v>
      </c>
      <c r="J511" s="15">
        <f t="shared" si="43"/>
        <v>0.25</v>
      </c>
      <c r="K511" s="13">
        <v>0.5</v>
      </c>
      <c r="L511" s="12">
        <f t="shared" si="44"/>
        <v>6.7114643700000006E-4</v>
      </c>
      <c r="M511">
        <f t="shared" si="45"/>
        <v>1</v>
      </c>
      <c r="N511">
        <f t="shared" si="46"/>
        <v>0</v>
      </c>
      <c r="O511">
        <f t="shared" si="47"/>
        <v>0</v>
      </c>
    </row>
    <row r="512" spans="1:15">
      <c r="A512" s="12" t="s">
        <v>41</v>
      </c>
      <c r="B512" s="12">
        <v>4110</v>
      </c>
      <c r="C512" s="14">
        <v>0.43341151109999998</v>
      </c>
      <c r="D512" s="13">
        <v>0.20599999999999999</v>
      </c>
      <c r="E512" s="13">
        <v>56.5</v>
      </c>
      <c r="F512" s="13">
        <v>0.7</v>
      </c>
      <c r="G512" s="13">
        <v>0.09</v>
      </c>
      <c r="H512" s="12">
        <v>1</v>
      </c>
      <c r="I512" s="15">
        <f t="shared" si="42"/>
        <v>0.7</v>
      </c>
      <c r="J512" s="15">
        <f t="shared" si="43"/>
        <v>0.09</v>
      </c>
      <c r="K512" s="13">
        <v>336</v>
      </c>
      <c r="L512" s="12">
        <f t="shared" si="44"/>
        <v>0.42037304814107496</v>
      </c>
      <c r="M512">
        <f t="shared" si="45"/>
        <v>519</v>
      </c>
      <c r="N512">
        <f t="shared" si="46"/>
        <v>1</v>
      </c>
      <c r="O512">
        <f t="shared" si="47"/>
        <v>0.1</v>
      </c>
    </row>
    <row r="513" spans="1:15">
      <c r="A513" s="12" t="s">
        <v>41</v>
      </c>
      <c r="B513" s="12">
        <v>2210</v>
      </c>
      <c r="C513" s="14">
        <v>0.47237269510000002</v>
      </c>
      <c r="D513" s="13">
        <v>0.26800000000000002</v>
      </c>
      <c r="E513" s="13">
        <v>56.5</v>
      </c>
      <c r="F513" s="13">
        <v>1.92</v>
      </c>
      <c r="G513" s="13">
        <v>0.50600000000000001</v>
      </c>
      <c r="H513" s="12">
        <v>1</v>
      </c>
      <c r="I513" s="15">
        <f t="shared" si="42"/>
        <v>1.92</v>
      </c>
      <c r="J513" s="15">
        <f t="shared" si="43"/>
        <v>0.50600000000000001</v>
      </c>
      <c r="K513" s="13">
        <v>367086.9</v>
      </c>
      <c r="L513" s="12">
        <f t="shared" si="44"/>
        <v>0.59605561243368343</v>
      </c>
      <c r="M513">
        <f t="shared" si="45"/>
        <v>735</v>
      </c>
      <c r="N513">
        <f t="shared" si="46"/>
        <v>3</v>
      </c>
      <c r="O513">
        <f t="shared" si="47"/>
        <v>0.8</v>
      </c>
    </row>
    <row r="514" spans="1:15">
      <c r="A514" s="12" t="s">
        <v>41</v>
      </c>
      <c r="B514" s="12">
        <v>8110</v>
      </c>
      <c r="C514" s="14">
        <v>4.7613632000000003E-2</v>
      </c>
      <c r="D514" s="13">
        <v>0.39900000000000002</v>
      </c>
      <c r="E514" s="13">
        <v>56.5</v>
      </c>
      <c r="F514" s="13">
        <v>1.1499999999999999</v>
      </c>
      <c r="G514" s="13">
        <v>0.15</v>
      </c>
      <c r="H514" s="12">
        <v>1</v>
      </c>
      <c r="I514" s="15">
        <f t="shared" si="42"/>
        <v>1.1499999999999999</v>
      </c>
      <c r="J514" s="15">
        <f t="shared" si="43"/>
        <v>0.15</v>
      </c>
      <c r="K514" s="13">
        <v>71.5</v>
      </c>
      <c r="L514" s="12">
        <f t="shared" si="44"/>
        <v>8.9448159416000025E-2</v>
      </c>
      <c r="M514">
        <f t="shared" si="45"/>
        <v>110</v>
      </c>
      <c r="N514">
        <f t="shared" si="46"/>
        <v>0</v>
      </c>
      <c r="O514">
        <f t="shared" si="47"/>
        <v>0</v>
      </c>
    </row>
    <row r="515" spans="1:15">
      <c r="A515" s="12" t="s">
        <v>41</v>
      </c>
      <c r="B515" s="12">
        <v>2210</v>
      </c>
      <c r="C515" s="14">
        <v>0.25646479960000002</v>
      </c>
      <c r="D515" s="13">
        <v>0.26800000000000002</v>
      </c>
      <c r="E515" s="13">
        <v>56.5</v>
      </c>
      <c r="F515" s="13">
        <v>1.92</v>
      </c>
      <c r="G515" s="13">
        <v>0.50600000000000001</v>
      </c>
      <c r="H515" s="12">
        <v>1</v>
      </c>
      <c r="I515" s="15">
        <f t="shared" ref="I515:I578" si="48">F515</f>
        <v>1.92</v>
      </c>
      <c r="J515" s="15">
        <f t="shared" ref="J515:J578" si="49">G515</f>
        <v>0.50600000000000001</v>
      </c>
      <c r="K515" s="13">
        <v>258.7</v>
      </c>
      <c r="L515" s="12">
        <f t="shared" ref="L515:L578" si="50">E515*D515*C515/12</f>
        <v>0.32361583296193336</v>
      </c>
      <c r="M515">
        <f t="shared" ref="M515:M578" si="51">ROUND(E515*D515*C515*102.79,0)</f>
        <v>399</v>
      </c>
      <c r="N515">
        <f t="shared" ref="N515:N578" si="52">ROUND(I515*M515*0.002205,0)</f>
        <v>2</v>
      </c>
      <c r="O515">
        <f t="shared" ref="O515:O578" si="53">ROUND(J515*M515*0.002205,1)</f>
        <v>0.4</v>
      </c>
    </row>
    <row r="516" spans="1:15">
      <c r="A516" s="12" t="s">
        <v>41</v>
      </c>
      <c r="B516" s="12">
        <v>2210</v>
      </c>
      <c r="C516" s="14">
        <v>7.6322736899999993E-2</v>
      </c>
      <c r="D516" s="13">
        <v>0.26800000000000002</v>
      </c>
      <c r="E516" s="13">
        <v>56.5</v>
      </c>
      <c r="F516" s="13">
        <v>1.92</v>
      </c>
      <c r="G516" s="13">
        <v>0.50600000000000001</v>
      </c>
      <c r="H516" s="12">
        <v>1</v>
      </c>
      <c r="I516" s="15">
        <f t="shared" si="48"/>
        <v>1.92</v>
      </c>
      <c r="J516" s="15">
        <f t="shared" si="49"/>
        <v>0.50600000000000001</v>
      </c>
      <c r="K516" s="13">
        <v>77</v>
      </c>
      <c r="L516" s="12">
        <f t="shared" si="50"/>
        <v>9.6306573511650007E-2</v>
      </c>
      <c r="M516">
        <f t="shared" si="51"/>
        <v>119</v>
      </c>
      <c r="N516">
        <f t="shared" si="52"/>
        <v>1</v>
      </c>
      <c r="O516">
        <f t="shared" si="53"/>
        <v>0.1</v>
      </c>
    </row>
    <row r="517" spans="1:15">
      <c r="A517" s="12" t="s">
        <v>41</v>
      </c>
      <c r="B517" s="12">
        <v>2130</v>
      </c>
      <c r="C517" s="14">
        <v>1.30057668E-2</v>
      </c>
      <c r="D517" s="13">
        <v>0.41099999999999998</v>
      </c>
      <c r="E517" s="13">
        <v>56.5</v>
      </c>
      <c r="F517" s="13">
        <v>2.52</v>
      </c>
      <c r="G517" s="13">
        <v>0.09</v>
      </c>
      <c r="H517" s="12">
        <v>1</v>
      </c>
      <c r="I517" s="15">
        <f t="shared" si="48"/>
        <v>2.52</v>
      </c>
      <c r="J517" s="15">
        <f t="shared" si="49"/>
        <v>0.09</v>
      </c>
      <c r="K517" s="13">
        <v>20.100000000000001</v>
      </c>
      <c r="L517" s="12">
        <f t="shared" si="50"/>
        <v>2.516778447885E-2</v>
      </c>
      <c r="M517">
        <f t="shared" si="51"/>
        <v>31</v>
      </c>
      <c r="N517">
        <f t="shared" si="52"/>
        <v>0</v>
      </c>
      <c r="O517">
        <f t="shared" si="53"/>
        <v>0</v>
      </c>
    </row>
    <row r="518" spans="1:15">
      <c r="A518" s="12" t="s">
        <v>41</v>
      </c>
      <c r="B518" s="12">
        <v>2210</v>
      </c>
      <c r="C518" s="14">
        <v>0.48998657649999999</v>
      </c>
      <c r="D518" s="13">
        <v>0.26800000000000002</v>
      </c>
      <c r="E518" s="13">
        <v>56.5</v>
      </c>
      <c r="F518" s="13">
        <v>1.92</v>
      </c>
      <c r="G518" s="13">
        <v>0.50600000000000001</v>
      </c>
      <c r="H518" s="12">
        <v>1</v>
      </c>
      <c r="I518" s="15">
        <f t="shared" si="48"/>
        <v>1.92</v>
      </c>
      <c r="J518" s="15">
        <f t="shared" si="49"/>
        <v>0.50600000000000001</v>
      </c>
      <c r="K518" s="13">
        <v>494.2</v>
      </c>
      <c r="L518" s="12">
        <f t="shared" si="50"/>
        <v>0.61828139511358338</v>
      </c>
      <c r="M518">
        <f t="shared" si="51"/>
        <v>763</v>
      </c>
      <c r="N518">
        <f t="shared" si="52"/>
        <v>3</v>
      </c>
      <c r="O518">
        <f t="shared" si="53"/>
        <v>0.9</v>
      </c>
    </row>
    <row r="519" spans="1:15">
      <c r="A519" s="12" t="s">
        <v>41</v>
      </c>
      <c r="B519" s="12">
        <v>2210</v>
      </c>
      <c r="C519" s="14">
        <v>0.1376135956</v>
      </c>
      <c r="D519" s="13">
        <v>0.26800000000000002</v>
      </c>
      <c r="E519" s="13">
        <v>56.5</v>
      </c>
      <c r="F519" s="13">
        <v>1.92</v>
      </c>
      <c r="G519" s="13">
        <v>0.50600000000000001</v>
      </c>
      <c r="H519" s="12">
        <v>1</v>
      </c>
      <c r="I519" s="15">
        <f t="shared" si="48"/>
        <v>1.92</v>
      </c>
      <c r="J519" s="15">
        <f t="shared" si="49"/>
        <v>0.50600000000000001</v>
      </c>
      <c r="K519" s="13">
        <v>138.80000000000001</v>
      </c>
      <c r="L519" s="12">
        <f t="shared" si="50"/>
        <v>0.17364542204793335</v>
      </c>
      <c r="M519">
        <f t="shared" si="51"/>
        <v>214</v>
      </c>
      <c r="N519">
        <f t="shared" si="52"/>
        <v>1</v>
      </c>
      <c r="O519">
        <f t="shared" si="53"/>
        <v>0.2</v>
      </c>
    </row>
    <row r="520" spans="1:15">
      <c r="A520" s="12" t="s">
        <v>41</v>
      </c>
      <c r="B520" s="12">
        <v>2240</v>
      </c>
      <c r="C520" s="14">
        <v>13.694804828400001</v>
      </c>
      <c r="D520" s="13">
        <v>0.26800000000000002</v>
      </c>
      <c r="E520" s="13">
        <v>56.5</v>
      </c>
      <c r="F520" s="13">
        <v>1.59</v>
      </c>
      <c r="G520" s="13">
        <v>0.25</v>
      </c>
      <c r="H520" s="12">
        <v>1</v>
      </c>
      <c r="I520" s="15">
        <f t="shared" si="48"/>
        <v>1.59</v>
      </c>
      <c r="J520" s="15">
        <f t="shared" si="49"/>
        <v>0.25</v>
      </c>
      <c r="K520" s="13">
        <v>13813.5</v>
      </c>
      <c r="L520" s="12">
        <f t="shared" si="50"/>
        <v>17.280561225969404</v>
      </c>
      <c r="M520">
        <f t="shared" si="51"/>
        <v>21315</v>
      </c>
      <c r="N520">
        <f t="shared" si="52"/>
        <v>75</v>
      </c>
      <c r="O520">
        <f t="shared" si="53"/>
        <v>11.7</v>
      </c>
    </row>
    <row r="521" spans="1:15">
      <c r="A521" s="12" t="s">
        <v>41</v>
      </c>
      <c r="B521" s="12">
        <v>1180</v>
      </c>
      <c r="C521" s="14">
        <v>0.13908448430000001</v>
      </c>
      <c r="D521" s="13">
        <v>0.39</v>
      </c>
      <c r="E521" s="13">
        <v>56.5</v>
      </c>
      <c r="F521" s="13">
        <v>1.05</v>
      </c>
      <c r="G521" s="13">
        <v>0.22</v>
      </c>
      <c r="H521" s="12">
        <v>1</v>
      </c>
      <c r="I521" s="15">
        <f t="shared" si="48"/>
        <v>1.05</v>
      </c>
      <c r="J521" s="15">
        <f t="shared" si="49"/>
        <v>0.22</v>
      </c>
      <c r="K521" s="13">
        <v>204.1</v>
      </c>
      <c r="L521" s="12">
        <f t="shared" si="50"/>
        <v>0.25539388429587501</v>
      </c>
      <c r="M521">
        <f t="shared" si="51"/>
        <v>315</v>
      </c>
      <c r="N521">
        <f t="shared" si="52"/>
        <v>1</v>
      </c>
      <c r="O521">
        <f t="shared" si="53"/>
        <v>0.2</v>
      </c>
    </row>
    <row r="522" spans="1:15">
      <c r="A522" s="12" t="s">
        <v>41</v>
      </c>
      <c r="B522" s="12">
        <v>1180</v>
      </c>
      <c r="C522" s="14">
        <v>6.8343097699999994E-2</v>
      </c>
      <c r="D522" s="13">
        <v>0.39</v>
      </c>
      <c r="E522" s="13">
        <v>56.5</v>
      </c>
      <c r="F522" s="13">
        <v>1.05</v>
      </c>
      <c r="G522" s="13">
        <v>0.22</v>
      </c>
      <c r="H522" s="12">
        <v>1</v>
      </c>
      <c r="I522" s="15">
        <f t="shared" si="48"/>
        <v>1.05</v>
      </c>
      <c r="J522" s="15">
        <f t="shared" si="49"/>
        <v>0.22</v>
      </c>
      <c r="K522" s="13">
        <v>100.3</v>
      </c>
      <c r="L522" s="12">
        <f t="shared" si="50"/>
        <v>0.12549501315162501</v>
      </c>
      <c r="M522">
        <f t="shared" si="51"/>
        <v>155</v>
      </c>
      <c r="N522">
        <f t="shared" si="52"/>
        <v>0</v>
      </c>
      <c r="O522">
        <f t="shared" si="53"/>
        <v>0.1</v>
      </c>
    </row>
    <row r="523" spans="1:15">
      <c r="A523" s="12" t="s">
        <v>41</v>
      </c>
      <c r="B523" s="12">
        <v>1180</v>
      </c>
      <c r="C523" s="14">
        <v>0.20978469020000001</v>
      </c>
      <c r="D523" s="13">
        <v>0.39</v>
      </c>
      <c r="E523" s="13">
        <v>56.5</v>
      </c>
      <c r="F523" s="13">
        <v>1.05</v>
      </c>
      <c r="G523" s="13">
        <v>0.22</v>
      </c>
      <c r="H523" s="12">
        <v>1</v>
      </c>
      <c r="I523" s="15">
        <f t="shared" si="48"/>
        <v>1.05</v>
      </c>
      <c r="J523" s="15">
        <f t="shared" si="49"/>
        <v>0.22</v>
      </c>
      <c r="K523" s="13">
        <v>307.89999999999998</v>
      </c>
      <c r="L523" s="12">
        <f t="shared" si="50"/>
        <v>0.38521713737975</v>
      </c>
      <c r="M523">
        <f t="shared" si="51"/>
        <v>475</v>
      </c>
      <c r="N523">
        <f t="shared" si="52"/>
        <v>1</v>
      </c>
      <c r="O523">
        <f t="shared" si="53"/>
        <v>0.2</v>
      </c>
    </row>
    <row r="524" spans="1:15">
      <c r="A524" s="12" t="s">
        <v>41</v>
      </c>
      <c r="B524" s="12">
        <v>2210</v>
      </c>
      <c r="C524" s="14">
        <v>5.45236911E-2</v>
      </c>
      <c r="D524" s="13">
        <v>0.26800000000000002</v>
      </c>
      <c r="E524" s="13">
        <v>56.5</v>
      </c>
      <c r="F524" s="13">
        <v>1.92</v>
      </c>
      <c r="G524" s="13">
        <v>0.50600000000000001</v>
      </c>
      <c r="H524" s="12">
        <v>1</v>
      </c>
      <c r="I524" s="15">
        <f t="shared" si="48"/>
        <v>1.92</v>
      </c>
      <c r="J524" s="15">
        <f t="shared" si="49"/>
        <v>0.50600000000000001</v>
      </c>
      <c r="K524" s="13">
        <v>55</v>
      </c>
      <c r="L524" s="12">
        <f t="shared" si="50"/>
        <v>6.879981088635001E-2</v>
      </c>
      <c r="M524">
        <f t="shared" si="51"/>
        <v>85</v>
      </c>
      <c r="N524">
        <f t="shared" si="52"/>
        <v>0</v>
      </c>
      <c r="O524">
        <f t="shared" si="53"/>
        <v>0.1</v>
      </c>
    </row>
    <row r="525" spans="1:15">
      <c r="A525" s="12" t="s">
        <v>41</v>
      </c>
      <c r="B525" s="12">
        <v>4110</v>
      </c>
      <c r="C525" s="14">
        <v>3.0426077400000001E-2</v>
      </c>
      <c r="D525" s="13">
        <v>0.41299999999999998</v>
      </c>
      <c r="E525" s="13">
        <v>56.5</v>
      </c>
      <c r="F525" s="13">
        <v>0.7</v>
      </c>
      <c r="G525" s="13">
        <v>0.09</v>
      </c>
      <c r="H525" s="12">
        <v>1</v>
      </c>
      <c r="I525" s="15">
        <f t="shared" si="48"/>
        <v>0.7</v>
      </c>
      <c r="J525" s="15">
        <f t="shared" si="49"/>
        <v>0.09</v>
      </c>
      <c r="K525" s="13">
        <v>47.3</v>
      </c>
      <c r="L525" s="12">
        <f t="shared" si="50"/>
        <v>5.9164775257524997E-2</v>
      </c>
      <c r="M525">
        <f t="shared" si="51"/>
        <v>73</v>
      </c>
      <c r="N525">
        <f t="shared" si="52"/>
        <v>0</v>
      </c>
      <c r="O525">
        <f t="shared" si="53"/>
        <v>0</v>
      </c>
    </row>
    <row r="526" spans="1:15">
      <c r="A526" s="12" t="s">
        <v>41</v>
      </c>
      <c r="B526" s="12">
        <v>6460</v>
      </c>
      <c r="C526" s="14">
        <v>0.1595391474</v>
      </c>
      <c r="D526" s="13">
        <v>0.30299999999999999</v>
      </c>
      <c r="E526" s="13">
        <v>56.5</v>
      </c>
      <c r="F526" s="13">
        <v>0</v>
      </c>
      <c r="G526" s="13">
        <v>0</v>
      </c>
      <c r="H526" s="12">
        <v>1</v>
      </c>
      <c r="I526" s="15">
        <f t="shared" si="48"/>
        <v>0</v>
      </c>
      <c r="J526" s="15">
        <f t="shared" si="49"/>
        <v>0</v>
      </c>
      <c r="K526" s="13">
        <v>181.9</v>
      </c>
      <c r="L526" s="12">
        <f t="shared" si="50"/>
        <v>0.22760253615952497</v>
      </c>
      <c r="M526">
        <f t="shared" si="51"/>
        <v>281</v>
      </c>
      <c r="N526">
        <f t="shared" si="52"/>
        <v>0</v>
      </c>
      <c r="O526">
        <f t="shared" si="53"/>
        <v>0</v>
      </c>
    </row>
    <row r="527" spans="1:15">
      <c r="A527" s="12" t="s">
        <v>41</v>
      </c>
      <c r="B527" s="12">
        <v>6460</v>
      </c>
      <c r="C527" s="14">
        <v>0.10174717799999999</v>
      </c>
      <c r="D527" s="13">
        <v>0.30299999999999999</v>
      </c>
      <c r="E527" s="13">
        <v>56.5</v>
      </c>
      <c r="F527" s="13">
        <v>0</v>
      </c>
      <c r="G527" s="13">
        <v>0</v>
      </c>
      <c r="H527" s="12">
        <v>1</v>
      </c>
      <c r="I527" s="15">
        <f t="shared" si="48"/>
        <v>0</v>
      </c>
      <c r="J527" s="15">
        <f t="shared" si="49"/>
        <v>0</v>
      </c>
      <c r="K527" s="13">
        <v>116</v>
      </c>
      <c r="L527" s="12">
        <f t="shared" si="50"/>
        <v>0.14515506781424997</v>
      </c>
      <c r="M527">
        <f t="shared" si="51"/>
        <v>179</v>
      </c>
      <c r="N527">
        <f t="shared" si="52"/>
        <v>0</v>
      </c>
      <c r="O527">
        <f t="shared" si="53"/>
        <v>0</v>
      </c>
    </row>
    <row r="528" spans="1:15">
      <c r="A528" s="12" t="s">
        <v>41</v>
      </c>
      <c r="B528" s="12">
        <v>3200</v>
      </c>
      <c r="C528" s="14">
        <v>0.1126116412</v>
      </c>
      <c r="D528" s="13">
        <v>0.28699999999999998</v>
      </c>
      <c r="E528" s="13">
        <v>56.5</v>
      </c>
      <c r="F528" s="13">
        <v>1.2</v>
      </c>
      <c r="G528" s="13">
        <v>6.4000000000000001E-2</v>
      </c>
      <c r="H528" s="12">
        <v>1</v>
      </c>
      <c r="I528" s="15">
        <f t="shared" si="48"/>
        <v>1.2</v>
      </c>
      <c r="J528" s="15">
        <f t="shared" si="49"/>
        <v>6.4000000000000001E-2</v>
      </c>
      <c r="K528" s="13">
        <v>121.6</v>
      </c>
      <c r="L528" s="12">
        <f t="shared" si="50"/>
        <v>0.15217117232321667</v>
      </c>
      <c r="M528">
        <f t="shared" si="51"/>
        <v>188</v>
      </c>
      <c r="N528">
        <f t="shared" si="52"/>
        <v>0</v>
      </c>
      <c r="O528">
        <f t="shared" si="53"/>
        <v>0</v>
      </c>
    </row>
    <row r="529" spans="1:15">
      <c r="A529" s="12" t="s">
        <v>41</v>
      </c>
      <c r="B529" s="12">
        <v>2240</v>
      </c>
      <c r="C529" s="14">
        <v>9.3043946299999999E-2</v>
      </c>
      <c r="D529" s="13">
        <v>0.26800000000000002</v>
      </c>
      <c r="E529" s="13">
        <v>56.5</v>
      </c>
      <c r="F529" s="13">
        <v>1.59</v>
      </c>
      <c r="G529" s="13">
        <v>0.25</v>
      </c>
      <c r="H529" s="12">
        <v>1</v>
      </c>
      <c r="I529" s="15">
        <f t="shared" si="48"/>
        <v>1.59</v>
      </c>
      <c r="J529" s="15">
        <f t="shared" si="49"/>
        <v>0.25</v>
      </c>
      <c r="K529" s="13">
        <v>93.9</v>
      </c>
      <c r="L529" s="12">
        <f t="shared" si="50"/>
        <v>0.11740595290621668</v>
      </c>
      <c r="M529">
        <f t="shared" si="51"/>
        <v>145</v>
      </c>
      <c r="N529">
        <f t="shared" si="52"/>
        <v>1</v>
      </c>
      <c r="O529">
        <f t="shared" si="53"/>
        <v>0.1</v>
      </c>
    </row>
    <row r="530" spans="1:15">
      <c r="A530" s="12" t="s">
        <v>41</v>
      </c>
      <c r="B530" s="12">
        <v>3200</v>
      </c>
      <c r="C530" s="14">
        <v>2.8244316799999999E-2</v>
      </c>
      <c r="D530" s="13">
        <v>0.06</v>
      </c>
      <c r="E530" s="13">
        <v>56.5</v>
      </c>
      <c r="F530" s="13">
        <v>1.2</v>
      </c>
      <c r="G530" s="13">
        <v>6.4000000000000001E-2</v>
      </c>
      <c r="H530" s="12">
        <v>1</v>
      </c>
      <c r="I530" s="15">
        <f t="shared" si="48"/>
        <v>1.2</v>
      </c>
      <c r="J530" s="15">
        <f t="shared" si="49"/>
        <v>6.4000000000000001E-2</v>
      </c>
      <c r="K530" s="13">
        <v>6.4</v>
      </c>
      <c r="L530" s="12">
        <f t="shared" si="50"/>
        <v>7.9790194959999984E-3</v>
      </c>
      <c r="M530">
        <f t="shared" si="51"/>
        <v>10</v>
      </c>
      <c r="N530">
        <f t="shared" si="52"/>
        <v>0</v>
      </c>
      <c r="O530">
        <f t="shared" si="53"/>
        <v>0</v>
      </c>
    </row>
    <row r="531" spans="1:15">
      <c r="A531" s="12" t="s">
        <v>41</v>
      </c>
      <c r="B531" s="12">
        <v>4110</v>
      </c>
      <c r="C531" s="14">
        <v>66.162889796200005</v>
      </c>
      <c r="D531" s="13">
        <v>0.41299999999999998</v>
      </c>
      <c r="E531" s="13">
        <v>56.5</v>
      </c>
      <c r="F531" s="13">
        <v>0.7</v>
      </c>
      <c r="G531" s="13">
        <v>0.09</v>
      </c>
      <c r="H531" s="12">
        <v>1</v>
      </c>
      <c r="I531" s="15">
        <f t="shared" si="48"/>
        <v>0.7</v>
      </c>
      <c r="J531" s="15">
        <f t="shared" si="49"/>
        <v>0.09</v>
      </c>
      <c r="K531" s="13">
        <v>102843.3</v>
      </c>
      <c r="L531" s="12">
        <f t="shared" si="50"/>
        <v>128.65649599578575</v>
      </c>
      <c r="M531">
        <f t="shared" si="51"/>
        <v>158695</v>
      </c>
      <c r="N531">
        <f t="shared" si="52"/>
        <v>245</v>
      </c>
      <c r="O531">
        <f t="shared" si="53"/>
        <v>31.5</v>
      </c>
    </row>
    <row r="532" spans="1:15">
      <c r="A532" s="12" t="s">
        <v>41</v>
      </c>
      <c r="B532" s="12">
        <v>2210</v>
      </c>
      <c r="C532" s="14">
        <v>2.6443679000000002E-3</v>
      </c>
      <c r="D532" s="13">
        <v>0.26800000000000002</v>
      </c>
      <c r="E532" s="13">
        <v>56.5</v>
      </c>
      <c r="F532" s="13">
        <v>1.92</v>
      </c>
      <c r="G532" s="13">
        <v>0.50600000000000001</v>
      </c>
      <c r="H532" s="12">
        <v>1</v>
      </c>
      <c r="I532" s="15">
        <f t="shared" si="48"/>
        <v>1.92</v>
      </c>
      <c r="J532" s="15">
        <f t="shared" si="49"/>
        <v>0.50600000000000001</v>
      </c>
      <c r="K532" s="13">
        <v>2.7</v>
      </c>
      <c r="L532" s="12">
        <f t="shared" si="50"/>
        <v>3.3367515618166672E-3</v>
      </c>
      <c r="M532">
        <f t="shared" si="51"/>
        <v>4</v>
      </c>
      <c r="N532">
        <f t="shared" si="52"/>
        <v>0</v>
      </c>
      <c r="O532">
        <f t="shared" si="53"/>
        <v>0</v>
      </c>
    </row>
    <row r="533" spans="1:15">
      <c r="A533" s="12" t="s">
        <v>41</v>
      </c>
      <c r="B533" s="12">
        <v>2210</v>
      </c>
      <c r="C533" s="14">
        <v>350.54883632629998</v>
      </c>
      <c r="D533" s="13">
        <v>0.26800000000000002</v>
      </c>
      <c r="E533" s="13">
        <v>56.5</v>
      </c>
      <c r="F533" s="13">
        <v>1.92</v>
      </c>
      <c r="G533" s="13">
        <v>0.50600000000000001</v>
      </c>
      <c r="H533" s="12">
        <v>1</v>
      </c>
      <c r="I533" s="15">
        <f t="shared" si="48"/>
        <v>1.92</v>
      </c>
      <c r="J533" s="15">
        <f t="shared" si="49"/>
        <v>0.50600000000000001</v>
      </c>
      <c r="K533" s="13">
        <v>353585.7</v>
      </c>
      <c r="L533" s="12">
        <f t="shared" si="50"/>
        <v>442.33420663773626</v>
      </c>
      <c r="M533">
        <f t="shared" si="51"/>
        <v>545610</v>
      </c>
      <c r="N533">
        <f t="shared" si="52"/>
        <v>2310</v>
      </c>
      <c r="O533">
        <f t="shared" si="53"/>
        <v>608.79999999999995</v>
      </c>
    </row>
    <row r="534" spans="1:15">
      <c r="A534" s="12" t="s">
        <v>41</v>
      </c>
      <c r="B534" s="12">
        <v>5100</v>
      </c>
      <c r="C534" s="14">
        <v>0.14000045280000001</v>
      </c>
      <c r="D534" s="13">
        <v>1</v>
      </c>
      <c r="E534" s="13">
        <v>56.5</v>
      </c>
      <c r="F534" s="13">
        <v>0.6</v>
      </c>
      <c r="G534" s="13">
        <v>0.05</v>
      </c>
      <c r="H534" s="12">
        <v>1</v>
      </c>
      <c r="I534" s="15">
        <f t="shared" si="48"/>
        <v>0.6</v>
      </c>
      <c r="J534" s="15">
        <f t="shared" si="49"/>
        <v>0.05</v>
      </c>
      <c r="K534" s="13">
        <v>526.9</v>
      </c>
      <c r="L534" s="12">
        <f t="shared" si="50"/>
        <v>0.65916879859999999</v>
      </c>
      <c r="M534">
        <f t="shared" si="51"/>
        <v>813</v>
      </c>
      <c r="N534">
        <f t="shared" si="52"/>
        <v>1</v>
      </c>
      <c r="O534">
        <f t="shared" si="53"/>
        <v>0.1</v>
      </c>
    </row>
    <row r="535" spans="1:15">
      <c r="A535" s="12" t="s">
        <v>41</v>
      </c>
      <c r="B535" s="12">
        <v>4110</v>
      </c>
      <c r="C535" s="14">
        <v>8.8091022633999998</v>
      </c>
      <c r="D535" s="13">
        <v>0.41299999999999998</v>
      </c>
      <c r="E535" s="13">
        <v>56.5</v>
      </c>
      <c r="F535" s="13">
        <v>0.7</v>
      </c>
      <c r="G535" s="13">
        <v>0.09</v>
      </c>
      <c r="H535" s="12">
        <v>1</v>
      </c>
      <c r="I535" s="15">
        <f t="shared" si="48"/>
        <v>0.7</v>
      </c>
      <c r="J535" s="15">
        <f t="shared" si="49"/>
        <v>0.09</v>
      </c>
      <c r="K535" s="13">
        <v>13692.8</v>
      </c>
      <c r="L535" s="12">
        <f t="shared" si="50"/>
        <v>17.129666397108938</v>
      </c>
      <c r="M535">
        <f t="shared" si="51"/>
        <v>21129</v>
      </c>
      <c r="N535">
        <f t="shared" si="52"/>
        <v>33</v>
      </c>
      <c r="O535">
        <f t="shared" si="53"/>
        <v>4.2</v>
      </c>
    </row>
    <row r="536" spans="1:15">
      <c r="A536" s="12" t="s">
        <v>41</v>
      </c>
      <c r="B536" s="12">
        <v>2110</v>
      </c>
      <c r="C536" s="14">
        <v>12.1352177199</v>
      </c>
      <c r="D536" s="13">
        <v>0.40500000000000003</v>
      </c>
      <c r="E536" s="13">
        <v>56.5</v>
      </c>
      <c r="F536" s="13">
        <v>2.7</v>
      </c>
      <c r="G536" s="13">
        <v>0.57599999999999996</v>
      </c>
      <c r="H536" s="12">
        <v>1</v>
      </c>
      <c r="I536" s="15">
        <f t="shared" si="48"/>
        <v>2.7</v>
      </c>
      <c r="J536" s="15">
        <f t="shared" si="49"/>
        <v>0.57599999999999996</v>
      </c>
      <c r="K536" s="13">
        <v>18497.599999999999</v>
      </c>
      <c r="L536" s="12">
        <f t="shared" si="50"/>
        <v>23.140343289634313</v>
      </c>
      <c r="M536">
        <f t="shared" si="51"/>
        <v>28543</v>
      </c>
      <c r="N536">
        <f t="shared" si="52"/>
        <v>170</v>
      </c>
      <c r="O536">
        <f t="shared" si="53"/>
        <v>36.299999999999997</v>
      </c>
    </row>
    <row r="537" spans="1:15">
      <c r="A537" s="12" t="s">
        <v>41</v>
      </c>
      <c r="B537" s="12">
        <v>4110</v>
      </c>
      <c r="C537" s="14">
        <v>4.9305568262000001</v>
      </c>
      <c r="D537" s="13">
        <v>0.41299999999999998</v>
      </c>
      <c r="E537" s="13">
        <v>56.5</v>
      </c>
      <c r="F537" s="13">
        <v>0.7</v>
      </c>
      <c r="G537" s="13">
        <v>0.09</v>
      </c>
      <c r="H537" s="12">
        <v>1</v>
      </c>
      <c r="I537" s="15">
        <f t="shared" si="48"/>
        <v>0.7</v>
      </c>
      <c r="J537" s="15">
        <f t="shared" si="49"/>
        <v>0.09</v>
      </c>
      <c r="K537" s="13">
        <v>7664.1</v>
      </c>
      <c r="L537" s="12">
        <f t="shared" si="50"/>
        <v>9.5876731884136586</v>
      </c>
      <c r="M537">
        <f t="shared" si="51"/>
        <v>11826</v>
      </c>
      <c r="N537">
        <f t="shared" si="52"/>
        <v>18</v>
      </c>
      <c r="O537">
        <f t="shared" si="53"/>
        <v>2.2999999999999998</v>
      </c>
    </row>
    <row r="538" spans="1:15">
      <c r="A538" s="12" t="s">
        <v>41</v>
      </c>
      <c r="B538" s="12">
        <v>4110</v>
      </c>
      <c r="C538" s="14">
        <v>0.16997681570000001</v>
      </c>
      <c r="D538" s="13">
        <v>0.41299999999999998</v>
      </c>
      <c r="E538" s="13">
        <v>56.5</v>
      </c>
      <c r="F538" s="13">
        <v>0.7</v>
      </c>
      <c r="G538" s="13">
        <v>0.09</v>
      </c>
      <c r="H538" s="12">
        <v>1</v>
      </c>
      <c r="I538" s="15">
        <f t="shared" si="48"/>
        <v>0.7</v>
      </c>
      <c r="J538" s="15">
        <f t="shared" si="49"/>
        <v>0.09</v>
      </c>
      <c r="K538" s="13">
        <v>264.2</v>
      </c>
      <c r="L538" s="12">
        <f t="shared" si="50"/>
        <v>0.33052700049597084</v>
      </c>
      <c r="M538">
        <f t="shared" si="51"/>
        <v>408</v>
      </c>
      <c r="N538">
        <f t="shared" si="52"/>
        <v>1</v>
      </c>
      <c r="O538">
        <f t="shared" si="53"/>
        <v>0.1</v>
      </c>
    </row>
    <row r="539" spans="1:15">
      <c r="A539" s="12" t="s">
        <v>41</v>
      </c>
      <c r="B539" s="12">
        <v>4110</v>
      </c>
      <c r="C539" s="14">
        <v>2.7766242100000001E-2</v>
      </c>
      <c r="D539" s="13">
        <v>0.41299999999999998</v>
      </c>
      <c r="E539" s="13">
        <v>56.5</v>
      </c>
      <c r="F539" s="13">
        <v>0.7</v>
      </c>
      <c r="G539" s="13">
        <v>0.09</v>
      </c>
      <c r="H539" s="12">
        <v>1</v>
      </c>
      <c r="I539" s="15">
        <f t="shared" si="48"/>
        <v>0.7</v>
      </c>
      <c r="J539" s="15">
        <f t="shared" si="49"/>
        <v>0.09</v>
      </c>
      <c r="K539" s="13">
        <v>43.2</v>
      </c>
      <c r="L539" s="12">
        <f t="shared" si="50"/>
        <v>5.3992614690204166E-2</v>
      </c>
      <c r="M539">
        <f t="shared" si="51"/>
        <v>67</v>
      </c>
      <c r="N539">
        <f t="shared" si="52"/>
        <v>0</v>
      </c>
      <c r="O539">
        <f t="shared" si="53"/>
        <v>0</v>
      </c>
    </row>
    <row r="540" spans="1:15">
      <c r="A540" s="12" t="s">
        <v>41</v>
      </c>
      <c r="B540" s="12">
        <v>1100</v>
      </c>
      <c r="C540" s="14">
        <v>6.2499588000000002E-3</v>
      </c>
      <c r="D540" s="13">
        <v>0.34200000000000003</v>
      </c>
      <c r="E540" s="13">
        <v>56.5</v>
      </c>
      <c r="F540" s="13">
        <v>1.85</v>
      </c>
      <c r="G540" s="13">
        <v>0.22</v>
      </c>
      <c r="H540" s="12">
        <v>1</v>
      </c>
      <c r="I540" s="15">
        <f t="shared" si="48"/>
        <v>1.85</v>
      </c>
      <c r="J540" s="15">
        <f t="shared" si="49"/>
        <v>0.22</v>
      </c>
      <c r="K540" s="13">
        <v>8</v>
      </c>
      <c r="L540" s="12">
        <f t="shared" si="50"/>
        <v>1.0063996157700001E-2</v>
      </c>
      <c r="M540">
        <f t="shared" si="51"/>
        <v>12</v>
      </c>
      <c r="N540">
        <f t="shared" si="52"/>
        <v>0</v>
      </c>
      <c r="O540">
        <f t="shared" si="53"/>
        <v>0</v>
      </c>
    </row>
    <row r="541" spans="1:15">
      <c r="A541" s="12" t="s">
        <v>41</v>
      </c>
      <c r="B541" s="12">
        <v>1100</v>
      </c>
      <c r="C541" s="14">
        <v>48.665722201199998</v>
      </c>
      <c r="D541" s="13">
        <v>0.34200000000000003</v>
      </c>
      <c r="E541" s="13">
        <v>56.5</v>
      </c>
      <c r="F541" s="13">
        <v>1.85</v>
      </c>
      <c r="G541" s="13">
        <v>0.22</v>
      </c>
      <c r="H541" s="12">
        <v>1</v>
      </c>
      <c r="I541" s="15">
        <f t="shared" si="48"/>
        <v>1.85</v>
      </c>
      <c r="J541" s="15">
        <f t="shared" si="49"/>
        <v>0.22</v>
      </c>
      <c r="K541" s="13">
        <v>62641.599999999999</v>
      </c>
      <c r="L541" s="12">
        <f t="shared" si="50"/>
        <v>78.363979174482296</v>
      </c>
      <c r="M541">
        <f t="shared" si="51"/>
        <v>96660</v>
      </c>
      <c r="N541">
        <f t="shared" si="52"/>
        <v>394</v>
      </c>
      <c r="O541">
        <f t="shared" si="53"/>
        <v>46.9</v>
      </c>
    </row>
    <row r="542" spans="1:15">
      <c r="A542" s="12" t="s">
        <v>41</v>
      </c>
      <c r="B542" s="12">
        <v>2110</v>
      </c>
      <c r="C542" s="14">
        <v>10.011972523700001</v>
      </c>
      <c r="D542" s="13">
        <v>0.40500000000000003</v>
      </c>
      <c r="E542" s="13">
        <v>56.5</v>
      </c>
      <c r="F542" s="13">
        <v>2.7</v>
      </c>
      <c r="G542" s="13">
        <v>0.57599999999999996</v>
      </c>
      <c r="H542" s="12">
        <v>1</v>
      </c>
      <c r="I542" s="15">
        <f t="shared" si="48"/>
        <v>2.7</v>
      </c>
      <c r="J542" s="15">
        <f t="shared" si="49"/>
        <v>0.57599999999999996</v>
      </c>
      <c r="K542" s="13">
        <v>15261.1</v>
      </c>
      <c r="L542" s="12">
        <f t="shared" si="50"/>
        <v>19.09158010613044</v>
      </c>
      <c r="M542">
        <f t="shared" si="51"/>
        <v>23549</v>
      </c>
      <c r="N542">
        <f t="shared" si="52"/>
        <v>140</v>
      </c>
      <c r="O542">
        <f t="shared" si="53"/>
        <v>29.9</v>
      </c>
    </row>
    <row r="543" spans="1:15">
      <c r="A543" s="12" t="s">
        <v>41</v>
      </c>
      <c r="B543" s="12">
        <v>8110</v>
      </c>
      <c r="C543" s="14">
        <v>0.1297842276</v>
      </c>
      <c r="D543" s="13">
        <v>0.39900000000000002</v>
      </c>
      <c r="E543" s="13">
        <v>56.5</v>
      </c>
      <c r="F543" s="13">
        <v>1.1499999999999999</v>
      </c>
      <c r="G543" s="13">
        <v>0.15</v>
      </c>
      <c r="H543" s="12">
        <v>1</v>
      </c>
      <c r="I543" s="15">
        <f t="shared" si="48"/>
        <v>1.1499999999999999</v>
      </c>
      <c r="J543" s="15">
        <f t="shared" si="49"/>
        <v>0.15</v>
      </c>
      <c r="K543" s="13">
        <v>194.9</v>
      </c>
      <c r="L543" s="12">
        <f t="shared" si="50"/>
        <v>0.24381589457505001</v>
      </c>
      <c r="M543">
        <f t="shared" si="51"/>
        <v>301</v>
      </c>
      <c r="N543">
        <f t="shared" si="52"/>
        <v>1</v>
      </c>
      <c r="O543">
        <f t="shared" si="53"/>
        <v>0.1</v>
      </c>
    </row>
    <row r="544" spans="1:15">
      <c r="A544" s="12" t="s">
        <v>41</v>
      </c>
      <c r="B544" s="12">
        <v>2240</v>
      </c>
      <c r="C544" s="14">
        <v>1.3165494403</v>
      </c>
      <c r="D544" s="13">
        <v>0.26800000000000002</v>
      </c>
      <c r="E544" s="13">
        <v>56.5</v>
      </c>
      <c r="F544" s="13">
        <v>1.59</v>
      </c>
      <c r="G544" s="13">
        <v>0.25</v>
      </c>
      <c r="H544" s="12">
        <v>1</v>
      </c>
      <c r="I544" s="15">
        <f t="shared" si="48"/>
        <v>1.59</v>
      </c>
      <c r="J544" s="15">
        <f t="shared" si="49"/>
        <v>0.25</v>
      </c>
      <c r="K544" s="13">
        <v>1328</v>
      </c>
      <c r="L544" s="12">
        <f t="shared" si="50"/>
        <v>1.6612659687518834</v>
      </c>
      <c r="M544">
        <f t="shared" si="51"/>
        <v>2049</v>
      </c>
      <c r="N544">
        <f t="shared" si="52"/>
        <v>7</v>
      </c>
      <c r="O544">
        <f t="shared" si="53"/>
        <v>1.1000000000000001</v>
      </c>
    </row>
    <row r="545" spans="1:15">
      <c r="A545" s="12" t="s">
        <v>41</v>
      </c>
      <c r="B545" s="12">
        <v>2110</v>
      </c>
      <c r="C545" s="14">
        <v>8.9056161800000005E-2</v>
      </c>
      <c r="D545" s="13">
        <v>0.40500000000000003</v>
      </c>
      <c r="E545" s="13">
        <v>56.5</v>
      </c>
      <c r="F545" s="13">
        <v>2.7</v>
      </c>
      <c r="G545" s="13">
        <v>0.57599999999999996</v>
      </c>
      <c r="H545" s="12">
        <v>1</v>
      </c>
      <c r="I545" s="15">
        <f t="shared" si="48"/>
        <v>2.7</v>
      </c>
      <c r="J545" s="15">
        <f t="shared" si="49"/>
        <v>0.57599999999999996</v>
      </c>
      <c r="K545" s="13">
        <v>135.80000000000001</v>
      </c>
      <c r="L545" s="12">
        <f t="shared" si="50"/>
        <v>0.16981896853237502</v>
      </c>
      <c r="M545">
        <f t="shared" si="51"/>
        <v>209</v>
      </c>
      <c r="N545">
        <f t="shared" si="52"/>
        <v>1</v>
      </c>
      <c r="O545">
        <f t="shared" si="53"/>
        <v>0.3</v>
      </c>
    </row>
    <row r="546" spans="1:15">
      <c r="A546" s="12" t="s">
        <v>41</v>
      </c>
      <c r="B546" s="12">
        <v>3200</v>
      </c>
      <c r="C546" s="14">
        <v>7.8021779999999999E-4</v>
      </c>
      <c r="D546" s="13">
        <v>0.06</v>
      </c>
      <c r="E546" s="13">
        <v>56.5</v>
      </c>
      <c r="F546" s="13">
        <v>1.2</v>
      </c>
      <c r="G546" s="13">
        <v>6.4000000000000001E-2</v>
      </c>
      <c r="H546" s="12">
        <v>1</v>
      </c>
      <c r="I546" s="15">
        <f t="shared" si="48"/>
        <v>1.2</v>
      </c>
      <c r="J546" s="15">
        <f t="shared" si="49"/>
        <v>6.4000000000000001E-2</v>
      </c>
      <c r="K546" s="13">
        <v>0.2</v>
      </c>
      <c r="L546" s="12">
        <f t="shared" si="50"/>
        <v>2.2041152849999998E-4</v>
      </c>
      <c r="M546">
        <f t="shared" si="51"/>
        <v>0</v>
      </c>
      <c r="N546">
        <f t="shared" si="52"/>
        <v>0</v>
      </c>
      <c r="O546">
        <f t="shared" si="53"/>
        <v>0</v>
      </c>
    </row>
    <row r="547" spans="1:15">
      <c r="A547" s="12" t="s">
        <v>41</v>
      </c>
      <c r="B547" s="12">
        <v>1100</v>
      </c>
      <c r="C547" s="14">
        <v>5.8048930009999999</v>
      </c>
      <c r="D547" s="13">
        <v>0.34200000000000003</v>
      </c>
      <c r="E547" s="13">
        <v>56.5</v>
      </c>
      <c r="F547" s="13">
        <v>1.85</v>
      </c>
      <c r="G547" s="13">
        <v>0.22</v>
      </c>
      <c r="H547" s="12">
        <v>1</v>
      </c>
      <c r="I547" s="15">
        <f t="shared" si="48"/>
        <v>1.85</v>
      </c>
      <c r="J547" s="15">
        <f t="shared" si="49"/>
        <v>0.22</v>
      </c>
      <c r="K547" s="13">
        <v>7472</v>
      </c>
      <c r="L547" s="12">
        <f t="shared" si="50"/>
        <v>9.3473289548602505</v>
      </c>
      <c r="M547">
        <f t="shared" si="51"/>
        <v>11530</v>
      </c>
      <c r="N547">
        <f t="shared" si="52"/>
        <v>47</v>
      </c>
      <c r="O547">
        <f t="shared" si="53"/>
        <v>5.6</v>
      </c>
    </row>
    <row r="548" spans="1:15">
      <c r="A548" s="12" t="s">
        <v>41</v>
      </c>
      <c r="B548" s="12">
        <v>2210</v>
      </c>
      <c r="C548" s="14">
        <v>5.7620444200000002E-2</v>
      </c>
      <c r="D548" s="13">
        <v>0.26800000000000002</v>
      </c>
      <c r="E548" s="13">
        <v>56.5</v>
      </c>
      <c r="F548" s="13">
        <v>1.92</v>
      </c>
      <c r="G548" s="13">
        <v>0.50600000000000001</v>
      </c>
      <c r="H548" s="12">
        <v>1</v>
      </c>
      <c r="I548" s="15">
        <f t="shared" si="48"/>
        <v>1.92</v>
      </c>
      <c r="J548" s="15">
        <f t="shared" si="49"/>
        <v>0.50600000000000001</v>
      </c>
      <c r="K548" s="13">
        <v>58.1</v>
      </c>
      <c r="L548" s="12">
        <f t="shared" si="50"/>
        <v>7.2707397173033345E-2</v>
      </c>
      <c r="M548">
        <f t="shared" si="51"/>
        <v>90</v>
      </c>
      <c r="N548">
        <f t="shared" si="52"/>
        <v>0</v>
      </c>
      <c r="O548">
        <f t="shared" si="53"/>
        <v>0.1</v>
      </c>
    </row>
    <row r="549" spans="1:15">
      <c r="A549" s="12" t="s">
        <v>41</v>
      </c>
      <c r="B549" s="12">
        <v>6460</v>
      </c>
      <c r="C549" s="14">
        <v>0.67458778050000001</v>
      </c>
      <c r="D549" s="13">
        <v>0.191</v>
      </c>
      <c r="E549" s="13">
        <v>56.5</v>
      </c>
      <c r="F549" s="13">
        <v>0</v>
      </c>
      <c r="G549" s="13">
        <v>0</v>
      </c>
      <c r="H549" s="12">
        <v>1</v>
      </c>
      <c r="I549" s="15">
        <f t="shared" si="48"/>
        <v>0</v>
      </c>
      <c r="J549" s="15">
        <f t="shared" si="49"/>
        <v>0</v>
      </c>
      <c r="K549" s="13">
        <v>484.9</v>
      </c>
      <c r="L549" s="12">
        <f t="shared" si="50"/>
        <v>0.60665116943881259</v>
      </c>
      <c r="M549">
        <f t="shared" si="51"/>
        <v>748</v>
      </c>
      <c r="N549">
        <f t="shared" si="52"/>
        <v>0</v>
      </c>
      <c r="O549">
        <f t="shared" si="53"/>
        <v>0</v>
      </c>
    </row>
    <row r="550" spans="1:15">
      <c r="A550" s="12" t="s">
        <v>41</v>
      </c>
      <c r="B550" s="12">
        <v>4110</v>
      </c>
      <c r="C550" s="14">
        <v>0.1364810005</v>
      </c>
      <c r="D550" s="13">
        <v>0.41299999999999998</v>
      </c>
      <c r="E550" s="13">
        <v>56.5</v>
      </c>
      <c r="F550" s="13">
        <v>0.7</v>
      </c>
      <c r="G550" s="13">
        <v>0.09</v>
      </c>
      <c r="H550" s="12">
        <v>1</v>
      </c>
      <c r="I550" s="15">
        <f t="shared" si="48"/>
        <v>0.7</v>
      </c>
      <c r="J550" s="15">
        <f t="shared" si="49"/>
        <v>0.09</v>
      </c>
      <c r="K550" s="13">
        <v>212.1</v>
      </c>
      <c r="L550" s="12">
        <f t="shared" si="50"/>
        <v>0.26539299218060414</v>
      </c>
      <c r="M550">
        <f t="shared" si="51"/>
        <v>327</v>
      </c>
      <c r="N550">
        <f t="shared" si="52"/>
        <v>1</v>
      </c>
      <c r="O550">
        <f t="shared" si="53"/>
        <v>0.1</v>
      </c>
    </row>
    <row r="551" spans="1:15">
      <c r="A551" s="12" t="s">
        <v>41</v>
      </c>
      <c r="B551" s="12">
        <v>2210</v>
      </c>
      <c r="C551" s="14">
        <v>0.74418493119999995</v>
      </c>
      <c r="D551" s="13">
        <v>0.26800000000000002</v>
      </c>
      <c r="E551" s="13">
        <v>56.5</v>
      </c>
      <c r="F551" s="13">
        <v>1.92</v>
      </c>
      <c r="G551" s="13">
        <v>0.50600000000000001</v>
      </c>
      <c r="H551" s="12">
        <v>1</v>
      </c>
      <c r="I551" s="15">
        <f t="shared" si="48"/>
        <v>1.92</v>
      </c>
      <c r="J551" s="15">
        <f t="shared" si="49"/>
        <v>0.50600000000000001</v>
      </c>
      <c r="K551" s="13">
        <v>750.6</v>
      </c>
      <c r="L551" s="12">
        <f t="shared" si="50"/>
        <v>0.93903735235253338</v>
      </c>
      <c r="M551">
        <f t="shared" si="51"/>
        <v>1158</v>
      </c>
      <c r="N551">
        <f t="shared" si="52"/>
        <v>5</v>
      </c>
      <c r="O551">
        <f t="shared" si="53"/>
        <v>1.3</v>
      </c>
    </row>
    <row r="552" spans="1:15">
      <c r="A552" s="12" t="s">
        <v>41</v>
      </c>
      <c r="B552" s="12">
        <v>3200</v>
      </c>
      <c r="C552" s="14">
        <v>1.1477478350000001</v>
      </c>
      <c r="D552" s="13">
        <v>0.4</v>
      </c>
      <c r="E552" s="13">
        <v>56.5</v>
      </c>
      <c r="F552" s="13">
        <v>1.2</v>
      </c>
      <c r="G552" s="13">
        <v>6.4000000000000001E-2</v>
      </c>
      <c r="H552" s="12">
        <v>1</v>
      </c>
      <c r="I552" s="15">
        <f t="shared" si="48"/>
        <v>1.2</v>
      </c>
      <c r="J552" s="15">
        <f t="shared" si="49"/>
        <v>6.4000000000000001E-2</v>
      </c>
      <c r="K552" s="13">
        <v>1727.9</v>
      </c>
      <c r="L552" s="12">
        <f t="shared" si="50"/>
        <v>2.1615917559166671</v>
      </c>
      <c r="M552">
        <f t="shared" si="51"/>
        <v>2666</v>
      </c>
      <c r="N552">
        <f t="shared" si="52"/>
        <v>7</v>
      </c>
      <c r="O552">
        <f t="shared" si="53"/>
        <v>0.4</v>
      </c>
    </row>
    <row r="553" spans="1:15">
      <c r="A553" s="12" t="s">
        <v>41</v>
      </c>
      <c r="B553" s="12">
        <v>3200</v>
      </c>
      <c r="C553" s="14">
        <v>0.20348219770000001</v>
      </c>
      <c r="D553" s="13">
        <v>0.4</v>
      </c>
      <c r="E553" s="13">
        <v>56.5</v>
      </c>
      <c r="F553" s="13">
        <v>1.2</v>
      </c>
      <c r="G553" s="13">
        <v>6.4000000000000001E-2</v>
      </c>
      <c r="H553" s="12">
        <v>1</v>
      </c>
      <c r="I553" s="15">
        <f t="shared" si="48"/>
        <v>1.2</v>
      </c>
      <c r="J553" s="15">
        <f t="shared" si="49"/>
        <v>6.4000000000000001E-2</v>
      </c>
      <c r="K553" s="13">
        <v>306.39999999999998</v>
      </c>
      <c r="L553" s="12">
        <f t="shared" si="50"/>
        <v>0.38322480566833339</v>
      </c>
      <c r="M553">
        <f t="shared" si="51"/>
        <v>473</v>
      </c>
      <c r="N553">
        <f t="shared" si="52"/>
        <v>1</v>
      </c>
      <c r="O553">
        <f t="shared" si="53"/>
        <v>0.1</v>
      </c>
    </row>
    <row r="554" spans="1:15">
      <c r="A554" s="12" t="s">
        <v>41</v>
      </c>
      <c r="B554" s="12">
        <v>3200</v>
      </c>
      <c r="C554" s="14">
        <v>3.6437479000000002E-2</v>
      </c>
      <c r="D554" s="13">
        <v>0.4</v>
      </c>
      <c r="E554" s="13">
        <v>56.5</v>
      </c>
      <c r="F554" s="13">
        <v>1.2</v>
      </c>
      <c r="G554" s="13">
        <v>6.4000000000000001E-2</v>
      </c>
      <c r="H554" s="12">
        <v>1</v>
      </c>
      <c r="I554" s="15">
        <f t="shared" si="48"/>
        <v>1.2</v>
      </c>
      <c r="J554" s="15">
        <f t="shared" si="49"/>
        <v>6.4000000000000001E-2</v>
      </c>
      <c r="K554" s="13">
        <v>54.9</v>
      </c>
      <c r="L554" s="12">
        <f t="shared" si="50"/>
        <v>6.8623918783333335E-2</v>
      </c>
      <c r="M554">
        <f t="shared" si="51"/>
        <v>85</v>
      </c>
      <c r="N554">
        <f t="shared" si="52"/>
        <v>0</v>
      </c>
      <c r="O554">
        <f t="shared" si="53"/>
        <v>0</v>
      </c>
    </row>
    <row r="555" spans="1:15">
      <c r="A555" s="12" t="s">
        <v>41</v>
      </c>
      <c r="B555" s="12">
        <v>1510</v>
      </c>
      <c r="C555" s="14">
        <v>4.5401159500000003E-2</v>
      </c>
      <c r="D555" s="13">
        <v>0.79300000000000004</v>
      </c>
      <c r="E555" s="13">
        <v>56.5</v>
      </c>
      <c r="F555" s="13">
        <v>1.79</v>
      </c>
      <c r="G555" s="13">
        <v>0.31</v>
      </c>
      <c r="H555" s="12">
        <v>1</v>
      </c>
      <c r="I555" s="15">
        <f t="shared" si="48"/>
        <v>1.79</v>
      </c>
      <c r="J555" s="15">
        <f t="shared" si="49"/>
        <v>0.31</v>
      </c>
      <c r="K555" s="13">
        <v>135.5</v>
      </c>
      <c r="L555" s="12">
        <f t="shared" si="50"/>
        <v>0.16951468756814589</v>
      </c>
      <c r="M555">
        <f t="shared" si="51"/>
        <v>209</v>
      </c>
      <c r="N555">
        <f t="shared" si="52"/>
        <v>1</v>
      </c>
      <c r="O555">
        <f t="shared" si="53"/>
        <v>0.1</v>
      </c>
    </row>
    <row r="556" spans="1:15">
      <c r="A556" s="12" t="s">
        <v>41</v>
      </c>
      <c r="B556" s="12">
        <v>6460</v>
      </c>
      <c r="C556" s="14">
        <v>1.92610231E-2</v>
      </c>
      <c r="D556" s="13">
        <v>0.191</v>
      </c>
      <c r="E556" s="13">
        <v>56.5</v>
      </c>
      <c r="F556" s="13">
        <v>0</v>
      </c>
      <c r="G556" s="13">
        <v>0</v>
      </c>
      <c r="H556" s="12">
        <v>1</v>
      </c>
      <c r="I556" s="15">
        <f t="shared" si="48"/>
        <v>0</v>
      </c>
      <c r="J556" s="15">
        <f t="shared" si="49"/>
        <v>0</v>
      </c>
      <c r="K556" s="13">
        <v>13.8</v>
      </c>
      <c r="L556" s="12">
        <f t="shared" si="50"/>
        <v>1.7321277565304168E-2</v>
      </c>
      <c r="M556">
        <f t="shared" si="51"/>
        <v>21</v>
      </c>
      <c r="N556">
        <f t="shared" si="52"/>
        <v>0</v>
      </c>
      <c r="O556">
        <f t="shared" si="53"/>
        <v>0</v>
      </c>
    </row>
    <row r="557" spans="1:15">
      <c r="A557" s="12" t="s">
        <v>41</v>
      </c>
      <c r="B557" s="12">
        <v>4110</v>
      </c>
      <c r="C557" s="14">
        <v>4.5014689333</v>
      </c>
      <c r="D557" s="13">
        <v>0.41299999999999998</v>
      </c>
      <c r="E557" s="13">
        <v>56.5</v>
      </c>
      <c r="F557" s="13">
        <v>0.7</v>
      </c>
      <c r="G557" s="13">
        <v>0.09</v>
      </c>
      <c r="H557" s="12">
        <v>1</v>
      </c>
      <c r="I557" s="15">
        <f t="shared" si="48"/>
        <v>0.7</v>
      </c>
      <c r="J557" s="15">
        <f t="shared" si="49"/>
        <v>0.09</v>
      </c>
      <c r="K557" s="13">
        <v>6997</v>
      </c>
      <c r="L557" s="12">
        <f t="shared" si="50"/>
        <v>8.7532939020074032</v>
      </c>
      <c r="M557">
        <f t="shared" si="51"/>
        <v>10797</v>
      </c>
      <c r="N557">
        <f t="shared" si="52"/>
        <v>17</v>
      </c>
      <c r="O557">
        <f t="shared" si="53"/>
        <v>2.1</v>
      </c>
    </row>
    <row r="558" spans="1:15">
      <c r="A558" s="12" t="s">
        <v>41</v>
      </c>
      <c r="B558" s="12">
        <v>1100</v>
      </c>
      <c r="C558" s="14">
        <v>5.4116251400000003E-2</v>
      </c>
      <c r="D558" s="13">
        <v>0.34200000000000003</v>
      </c>
      <c r="E558" s="13">
        <v>56.5</v>
      </c>
      <c r="F558" s="13">
        <v>1.85</v>
      </c>
      <c r="G558" s="13">
        <v>0.22</v>
      </c>
      <c r="H558" s="12">
        <v>1</v>
      </c>
      <c r="I558" s="15">
        <f t="shared" si="48"/>
        <v>1.85</v>
      </c>
      <c r="J558" s="15">
        <f t="shared" si="49"/>
        <v>0.22</v>
      </c>
      <c r="K558" s="13">
        <v>69.7</v>
      </c>
      <c r="L558" s="12">
        <f t="shared" si="50"/>
        <v>8.7140693816850009E-2</v>
      </c>
      <c r="M558">
        <f t="shared" si="51"/>
        <v>107</v>
      </c>
      <c r="N558">
        <f t="shared" si="52"/>
        <v>0</v>
      </c>
      <c r="O558">
        <f t="shared" si="53"/>
        <v>0.1</v>
      </c>
    </row>
    <row r="559" spans="1:15">
      <c r="A559" s="12" t="s">
        <v>41</v>
      </c>
      <c r="B559" s="12">
        <v>1100</v>
      </c>
      <c r="C559" s="14">
        <v>1.5959861700000001E-2</v>
      </c>
      <c r="D559" s="13">
        <v>0.34200000000000003</v>
      </c>
      <c r="E559" s="13">
        <v>56.5</v>
      </c>
      <c r="F559" s="13">
        <v>1.85</v>
      </c>
      <c r="G559" s="13">
        <v>0.22</v>
      </c>
      <c r="H559" s="12">
        <v>1</v>
      </c>
      <c r="I559" s="15">
        <f t="shared" si="48"/>
        <v>1.85</v>
      </c>
      <c r="J559" s="15">
        <f t="shared" si="49"/>
        <v>0.22</v>
      </c>
      <c r="K559" s="13">
        <v>20.5</v>
      </c>
      <c r="L559" s="12">
        <f t="shared" si="50"/>
        <v>2.5699367302425002E-2</v>
      </c>
      <c r="M559">
        <f t="shared" si="51"/>
        <v>32</v>
      </c>
      <c r="N559">
        <f t="shared" si="52"/>
        <v>0</v>
      </c>
      <c r="O559">
        <f t="shared" si="53"/>
        <v>0</v>
      </c>
    </row>
    <row r="560" spans="1:15">
      <c r="A560" s="12" t="s">
        <v>41</v>
      </c>
      <c r="B560" s="12">
        <v>6460</v>
      </c>
      <c r="C560" s="14">
        <v>1.5657916086999999</v>
      </c>
      <c r="D560" s="13">
        <v>0.191</v>
      </c>
      <c r="E560" s="13">
        <v>56.5</v>
      </c>
      <c r="F560" s="13">
        <v>0</v>
      </c>
      <c r="G560" s="13">
        <v>0</v>
      </c>
      <c r="H560" s="12">
        <v>1</v>
      </c>
      <c r="I560" s="15">
        <f t="shared" si="48"/>
        <v>0</v>
      </c>
      <c r="J560" s="15">
        <f t="shared" si="49"/>
        <v>0</v>
      </c>
      <c r="K560" s="13">
        <v>1125.5999999999999</v>
      </c>
      <c r="L560" s="12">
        <f t="shared" si="50"/>
        <v>1.4081033454405043</v>
      </c>
      <c r="M560">
        <f t="shared" si="51"/>
        <v>1737</v>
      </c>
      <c r="N560">
        <f t="shared" si="52"/>
        <v>0</v>
      </c>
      <c r="O560">
        <f t="shared" si="53"/>
        <v>0</v>
      </c>
    </row>
    <row r="561" spans="1:15">
      <c r="A561" s="12" t="s">
        <v>41</v>
      </c>
      <c r="B561" s="12">
        <v>3200</v>
      </c>
      <c r="C561" s="14">
        <v>8.5052427622</v>
      </c>
      <c r="D561" s="13">
        <v>0.4</v>
      </c>
      <c r="E561" s="13">
        <v>56.5</v>
      </c>
      <c r="F561" s="13">
        <v>1.2</v>
      </c>
      <c r="G561" s="13">
        <v>6.4000000000000001E-2</v>
      </c>
      <c r="H561" s="12">
        <v>1</v>
      </c>
      <c r="I561" s="15">
        <f t="shared" si="48"/>
        <v>1.2</v>
      </c>
      <c r="J561" s="15">
        <f t="shared" si="49"/>
        <v>6.4000000000000001E-2</v>
      </c>
      <c r="K561" s="13">
        <v>12804.4</v>
      </c>
      <c r="L561" s="12">
        <f t="shared" si="50"/>
        <v>16.018207202143333</v>
      </c>
      <c r="M561">
        <f t="shared" si="51"/>
        <v>19758</v>
      </c>
      <c r="N561">
        <f t="shared" si="52"/>
        <v>52</v>
      </c>
      <c r="O561">
        <f t="shared" si="53"/>
        <v>2.8</v>
      </c>
    </row>
    <row r="562" spans="1:15">
      <c r="A562" s="12" t="s">
        <v>41</v>
      </c>
      <c r="B562" s="12">
        <v>2210</v>
      </c>
      <c r="C562" s="14">
        <v>0.4658422478</v>
      </c>
      <c r="D562" s="13">
        <v>0.26800000000000002</v>
      </c>
      <c r="E562" s="13">
        <v>56.5</v>
      </c>
      <c r="F562" s="13">
        <v>1.92</v>
      </c>
      <c r="G562" s="13">
        <v>0.50600000000000001</v>
      </c>
      <c r="H562" s="12">
        <v>1</v>
      </c>
      <c r="I562" s="15">
        <f t="shared" si="48"/>
        <v>1.92</v>
      </c>
      <c r="J562" s="15">
        <f t="shared" si="49"/>
        <v>0.50600000000000001</v>
      </c>
      <c r="K562" s="13">
        <v>469.9</v>
      </c>
      <c r="L562" s="12">
        <f t="shared" si="50"/>
        <v>0.58781527634896669</v>
      </c>
      <c r="M562">
        <f t="shared" si="51"/>
        <v>725</v>
      </c>
      <c r="N562">
        <f t="shared" si="52"/>
        <v>3</v>
      </c>
      <c r="O562">
        <f t="shared" si="53"/>
        <v>0.8</v>
      </c>
    </row>
    <row r="563" spans="1:15">
      <c r="A563" s="12" t="s">
        <v>41</v>
      </c>
      <c r="B563" s="12">
        <v>1100</v>
      </c>
      <c r="C563" s="14">
        <v>0.33265055290000001</v>
      </c>
      <c r="D563" s="13">
        <v>0.34200000000000003</v>
      </c>
      <c r="E563" s="13">
        <v>56.5</v>
      </c>
      <c r="F563" s="13">
        <v>1.85</v>
      </c>
      <c r="G563" s="13">
        <v>0.22</v>
      </c>
      <c r="H563" s="12">
        <v>1</v>
      </c>
      <c r="I563" s="15">
        <f t="shared" si="48"/>
        <v>1.85</v>
      </c>
      <c r="J563" s="15">
        <f t="shared" si="49"/>
        <v>0.22</v>
      </c>
      <c r="K563" s="13">
        <v>428.2</v>
      </c>
      <c r="L563" s="12">
        <f t="shared" si="50"/>
        <v>0.53565055280722496</v>
      </c>
      <c r="M563">
        <f t="shared" si="51"/>
        <v>661</v>
      </c>
      <c r="N563">
        <f t="shared" si="52"/>
        <v>3</v>
      </c>
      <c r="O563">
        <f t="shared" si="53"/>
        <v>0.3</v>
      </c>
    </row>
    <row r="564" spans="1:15">
      <c r="A564" s="12" t="s">
        <v>41</v>
      </c>
      <c r="B564" s="12">
        <v>1100</v>
      </c>
      <c r="C564" s="14">
        <v>0.47765629939999998</v>
      </c>
      <c r="D564" s="13">
        <v>0.34200000000000003</v>
      </c>
      <c r="E564" s="13">
        <v>56.5</v>
      </c>
      <c r="F564" s="13">
        <v>1.85</v>
      </c>
      <c r="G564" s="13">
        <v>0.22</v>
      </c>
      <c r="H564" s="12">
        <v>1</v>
      </c>
      <c r="I564" s="15">
        <f t="shared" si="48"/>
        <v>1.85</v>
      </c>
      <c r="J564" s="15">
        <f t="shared" si="49"/>
        <v>0.22</v>
      </c>
      <c r="K564" s="13">
        <v>614.79999999999995</v>
      </c>
      <c r="L564" s="12">
        <f t="shared" si="50"/>
        <v>0.76914605610885001</v>
      </c>
      <c r="M564">
        <f t="shared" si="51"/>
        <v>949</v>
      </c>
      <c r="N564">
        <f t="shared" si="52"/>
        <v>4</v>
      </c>
      <c r="O564">
        <f t="shared" si="53"/>
        <v>0.5</v>
      </c>
    </row>
    <row r="565" spans="1:15">
      <c r="A565" s="12" t="s">
        <v>41</v>
      </c>
      <c r="B565" s="12">
        <v>2210</v>
      </c>
      <c r="C565" s="14">
        <v>0.1514288684</v>
      </c>
      <c r="D565" s="13">
        <v>0.26800000000000002</v>
      </c>
      <c r="E565" s="13">
        <v>56.5</v>
      </c>
      <c r="F565" s="13">
        <v>1.92</v>
      </c>
      <c r="G565" s="13">
        <v>0.50600000000000001</v>
      </c>
      <c r="H565" s="12">
        <v>1</v>
      </c>
      <c r="I565" s="15">
        <f t="shared" si="48"/>
        <v>1.92</v>
      </c>
      <c r="J565" s="15">
        <f t="shared" si="49"/>
        <v>0.50600000000000001</v>
      </c>
      <c r="K565" s="13">
        <v>152.69999999999999</v>
      </c>
      <c r="L565" s="12">
        <f t="shared" si="50"/>
        <v>0.19107799377606668</v>
      </c>
      <c r="M565">
        <f t="shared" si="51"/>
        <v>236</v>
      </c>
      <c r="N565">
        <f t="shared" si="52"/>
        <v>1</v>
      </c>
      <c r="O565">
        <f t="shared" si="53"/>
        <v>0.3</v>
      </c>
    </row>
    <row r="566" spans="1:15">
      <c r="A566" s="12" t="s">
        <v>41</v>
      </c>
      <c r="B566" s="12">
        <v>2210</v>
      </c>
      <c r="C566" s="14">
        <v>0.99796684420000004</v>
      </c>
      <c r="D566" s="13">
        <v>0.26800000000000002</v>
      </c>
      <c r="E566" s="13">
        <v>56.5</v>
      </c>
      <c r="F566" s="13">
        <v>1.92</v>
      </c>
      <c r="G566" s="13">
        <v>0.50600000000000001</v>
      </c>
      <c r="H566" s="12">
        <v>1</v>
      </c>
      <c r="I566" s="15">
        <f t="shared" si="48"/>
        <v>1.92</v>
      </c>
      <c r="J566" s="15">
        <f t="shared" si="49"/>
        <v>0.50600000000000001</v>
      </c>
      <c r="K566" s="13">
        <v>1006.6</v>
      </c>
      <c r="L566" s="12">
        <f t="shared" si="50"/>
        <v>1.2592678295730335</v>
      </c>
      <c r="M566">
        <f t="shared" si="51"/>
        <v>1553</v>
      </c>
      <c r="N566">
        <f t="shared" si="52"/>
        <v>7</v>
      </c>
      <c r="O566">
        <f t="shared" si="53"/>
        <v>1.7</v>
      </c>
    </row>
    <row r="567" spans="1:15">
      <c r="A567" s="12" t="s">
        <v>41</v>
      </c>
      <c r="B567" s="12">
        <v>1510</v>
      </c>
      <c r="C567" s="14">
        <v>1.6167127476000001</v>
      </c>
      <c r="D567" s="13">
        <v>0.79300000000000004</v>
      </c>
      <c r="E567" s="13">
        <v>56.5</v>
      </c>
      <c r="F567" s="13">
        <v>1.79</v>
      </c>
      <c r="G567" s="13">
        <v>0.31</v>
      </c>
      <c r="H567" s="12">
        <v>1</v>
      </c>
      <c r="I567" s="15">
        <f t="shared" si="48"/>
        <v>1.79</v>
      </c>
      <c r="J567" s="15">
        <f t="shared" si="49"/>
        <v>0.31</v>
      </c>
      <c r="K567" s="13">
        <v>4825.2</v>
      </c>
      <c r="L567" s="12">
        <f t="shared" si="50"/>
        <v>6.0363338583203507</v>
      </c>
      <c r="M567">
        <f t="shared" si="51"/>
        <v>7446</v>
      </c>
      <c r="N567">
        <f t="shared" si="52"/>
        <v>29</v>
      </c>
      <c r="O567">
        <f t="shared" si="53"/>
        <v>5.0999999999999996</v>
      </c>
    </row>
    <row r="568" spans="1:15">
      <c r="A568" s="12" t="s">
        <v>41</v>
      </c>
      <c r="B568" s="12">
        <v>1100</v>
      </c>
      <c r="C568" s="14">
        <v>1.6162278211000001</v>
      </c>
      <c r="D568" s="13">
        <v>0.34200000000000003</v>
      </c>
      <c r="E568" s="13">
        <v>56.5</v>
      </c>
      <c r="F568" s="13">
        <v>1.85</v>
      </c>
      <c r="G568" s="13">
        <v>0.22</v>
      </c>
      <c r="H568" s="12">
        <v>1</v>
      </c>
      <c r="I568" s="15">
        <f t="shared" si="48"/>
        <v>1.85</v>
      </c>
      <c r="J568" s="15">
        <f t="shared" si="49"/>
        <v>0.22</v>
      </c>
      <c r="K568" s="13">
        <v>2080.3000000000002</v>
      </c>
      <c r="L568" s="12">
        <f t="shared" si="50"/>
        <v>2.6025308489262753</v>
      </c>
      <c r="M568">
        <f t="shared" si="51"/>
        <v>3210</v>
      </c>
      <c r="N568">
        <f t="shared" si="52"/>
        <v>13</v>
      </c>
      <c r="O568">
        <f t="shared" si="53"/>
        <v>1.6</v>
      </c>
    </row>
    <row r="569" spans="1:15">
      <c r="A569" s="12" t="s">
        <v>41</v>
      </c>
      <c r="B569" s="12">
        <v>1100</v>
      </c>
      <c r="C569" s="14">
        <v>4.94358362E-2</v>
      </c>
      <c r="D569" s="13">
        <v>0.34200000000000003</v>
      </c>
      <c r="E569" s="13">
        <v>56.5</v>
      </c>
      <c r="F569" s="13">
        <v>1.85</v>
      </c>
      <c r="G569" s="13">
        <v>0.22</v>
      </c>
      <c r="H569" s="12">
        <v>1</v>
      </c>
      <c r="I569" s="15">
        <f t="shared" si="48"/>
        <v>1.85</v>
      </c>
      <c r="J569" s="15">
        <f t="shared" si="49"/>
        <v>0.22</v>
      </c>
      <c r="K569" s="13">
        <v>63.6</v>
      </c>
      <c r="L569" s="12">
        <f t="shared" si="50"/>
        <v>7.9604055241050006E-2</v>
      </c>
      <c r="M569">
        <f t="shared" si="51"/>
        <v>98</v>
      </c>
      <c r="N569">
        <f t="shared" si="52"/>
        <v>0</v>
      </c>
      <c r="O569">
        <f t="shared" si="53"/>
        <v>0</v>
      </c>
    </row>
    <row r="570" spans="1:15">
      <c r="A570" s="12" t="s">
        <v>41</v>
      </c>
      <c r="B570" s="12">
        <v>2240</v>
      </c>
      <c r="C570" s="14">
        <v>14.837558679100001</v>
      </c>
      <c r="D570" s="13">
        <v>0.26800000000000002</v>
      </c>
      <c r="E570" s="13">
        <v>56.5</v>
      </c>
      <c r="F570" s="13">
        <v>1.59</v>
      </c>
      <c r="G570" s="13">
        <v>0.25</v>
      </c>
      <c r="H570" s="12">
        <v>1</v>
      </c>
      <c r="I570" s="15">
        <f t="shared" si="48"/>
        <v>1.59</v>
      </c>
      <c r="J570" s="15">
        <f t="shared" si="49"/>
        <v>0.25</v>
      </c>
      <c r="K570" s="13">
        <v>14966.1</v>
      </c>
      <c r="L570" s="12">
        <f t="shared" si="50"/>
        <v>18.722526126577687</v>
      </c>
      <c r="M570">
        <f t="shared" si="51"/>
        <v>23094</v>
      </c>
      <c r="N570">
        <f t="shared" si="52"/>
        <v>81</v>
      </c>
      <c r="O570">
        <f t="shared" si="53"/>
        <v>12.7</v>
      </c>
    </row>
    <row r="571" spans="1:15">
      <c r="A571" s="12" t="s">
        <v>41</v>
      </c>
      <c r="B571" s="12">
        <v>1100</v>
      </c>
      <c r="C571" s="14">
        <v>2.0668987686000002</v>
      </c>
      <c r="D571" s="13">
        <v>0.34200000000000003</v>
      </c>
      <c r="E571" s="13">
        <v>56.5</v>
      </c>
      <c r="F571" s="13">
        <v>1.85</v>
      </c>
      <c r="G571" s="13">
        <v>0.22</v>
      </c>
      <c r="H571" s="12">
        <v>1</v>
      </c>
      <c r="I571" s="15">
        <f t="shared" si="48"/>
        <v>1.85</v>
      </c>
      <c r="J571" s="15">
        <f t="shared" si="49"/>
        <v>0.22</v>
      </c>
      <c r="K571" s="13">
        <v>2660.4</v>
      </c>
      <c r="L571" s="12">
        <f t="shared" si="50"/>
        <v>3.32822374213815</v>
      </c>
      <c r="M571">
        <f t="shared" si="51"/>
        <v>4105</v>
      </c>
      <c r="N571">
        <f t="shared" si="52"/>
        <v>17</v>
      </c>
      <c r="O571">
        <f t="shared" si="53"/>
        <v>2</v>
      </c>
    </row>
    <row r="572" spans="1:15">
      <c r="A572" s="12" t="s">
        <v>41</v>
      </c>
      <c r="B572" s="12">
        <v>5100</v>
      </c>
      <c r="C572" s="14">
        <v>1.5870913606999999</v>
      </c>
      <c r="D572" s="13">
        <v>1</v>
      </c>
      <c r="E572" s="13">
        <v>56.5</v>
      </c>
      <c r="F572" s="13">
        <v>0.6</v>
      </c>
      <c r="G572" s="13">
        <v>0.05</v>
      </c>
      <c r="H572" s="12">
        <v>1</v>
      </c>
      <c r="I572" s="15">
        <f t="shared" si="48"/>
        <v>0.6</v>
      </c>
      <c r="J572" s="15">
        <f t="shared" si="49"/>
        <v>0.05</v>
      </c>
      <c r="K572" s="13">
        <v>5973.2</v>
      </c>
      <c r="L572" s="12">
        <f t="shared" si="50"/>
        <v>7.4725551566291664</v>
      </c>
      <c r="M572">
        <f t="shared" si="51"/>
        <v>9217</v>
      </c>
      <c r="N572">
        <f t="shared" si="52"/>
        <v>12</v>
      </c>
      <c r="O572">
        <f t="shared" si="53"/>
        <v>1</v>
      </c>
    </row>
    <row r="573" spans="1:15">
      <c r="A573" s="12" t="s">
        <v>41</v>
      </c>
      <c r="B573" s="12">
        <v>6460</v>
      </c>
      <c r="C573" s="14">
        <v>0.17425547860000001</v>
      </c>
      <c r="D573" s="13">
        <v>0.26600000000000001</v>
      </c>
      <c r="E573" s="13">
        <v>56.5</v>
      </c>
      <c r="F573" s="13">
        <v>0</v>
      </c>
      <c r="G573" s="13">
        <v>0</v>
      </c>
      <c r="H573" s="12">
        <v>1</v>
      </c>
      <c r="I573" s="15">
        <f t="shared" si="48"/>
        <v>0</v>
      </c>
      <c r="J573" s="15">
        <f t="shared" si="49"/>
        <v>0</v>
      </c>
      <c r="K573" s="13">
        <v>174.5</v>
      </c>
      <c r="L573" s="12">
        <f t="shared" si="50"/>
        <v>0.2182404656566167</v>
      </c>
      <c r="M573">
        <f t="shared" si="51"/>
        <v>269</v>
      </c>
      <c r="N573">
        <f t="shared" si="52"/>
        <v>0</v>
      </c>
      <c r="O573">
        <f t="shared" si="53"/>
        <v>0</v>
      </c>
    </row>
    <row r="574" spans="1:15">
      <c r="A574" s="12" t="s">
        <v>41</v>
      </c>
      <c r="B574" s="12">
        <v>2210</v>
      </c>
      <c r="C574" s="14">
        <v>0.64915438120000002</v>
      </c>
      <c r="D574" s="13">
        <v>0.26800000000000002</v>
      </c>
      <c r="E574" s="13">
        <v>56.5</v>
      </c>
      <c r="F574" s="13">
        <v>1.92</v>
      </c>
      <c r="G574" s="13">
        <v>0.50600000000000001</v>
      </c>
      <c r="H574" s="12">
        <v>1</v>
      </c>
      <c r="I574" s="15">
        <f t="shared" si="48"/>
        <v>1.92</v>
      </c>
      <c r="J574" s="15">
        <f t="shared" si="49"/>
        <v>0.50600000000000001</v>
      </c>
      <c r="K574" s="13">
        <v>654.79999999999995</v>
      </c>
      <c r="L574" s="12">
        <f t="shared" si="50"/>
        <v>0.81912463667753344</v>
      </c>
      <c r="M574">
        <f t="shared" si="51"/>
        <v>1010</v>
      </c>
      <c r="N574">
        <f t="shared" si="52"/>
        <v>4</v>
      </c>
      <c r="O574">
        <f t="shared" si="53"/>
        <v>1.1000000000000001</v>
      </c>
    </row>
    <row r="575" spans="1:15">
      <c r="A575" s="12" t="s">
        <v>41</v>
      </c>
      <c r="B575" s="12">
        <v>4110</v>
      </c>
      <c r="C575" s="14">
        <v>0.5740527997</v>
      </c>
      <c r="D575" s="13">
        <v>0.41299999999999998</v>
      </c>
      <c r="E575" s="13">
        <v>56.5</v>
      </c>
      <c r="F575" s="13">
        <v>0.7</v>
      </c>
      <c r="G575" s="13">
        <v>0.09</v>
      </c>
      <c r="H575" s="12">
        <v>1</v>
      </c>
      <c r="I575" s="15">
        <f t="shared" si="48"/>
        <v>0.7</v>
      </c>
      <c r="J575" s="15">
        <f t="shared" si="49"/>
        <v>0.09</v>
      </c>
      <c r="K575" s="13">
        <v>1602.9</v>
      </c>
      <c r="L575" s="12">
        <f t="shared" si="50"/>
        <v>1.116269587883304</v>
      </c>
      <c r="M575">
        <f t="shared" si="51"/>
        <v>1377</v>
      </c>
      <c r="N575">
        <f t="shared" si="52"/>
        <v>2</v>
      </c>
      <c r="O575">
        <f t="shared" si="53"/>
        <v>0.3</v>
      </c>
    </row>
    <row r="576" spans="1:15">
      <c r="A576" s="12" t="s">
        <v>41</v>
      </c>
      <c r="B576" s="12">
        <v>4110</v>
      </c>
      <c r="C576" s="14">
        <v>5.6772265000000002E-3</v>
      </c>
      <c r="D576" s="13">
        <v>0.41299999999999998</v>
      </c>
      <c r="E576" s="13">
        <v>56.5</v>
      </c>
      <c r="F576" s="13">
        <v>0.7</v>
      </c>
      <c r="G576" s="13">
        <v>0.09</v>
      </c>
      <c r="H576" s="12">
        <v>1</v>
      </c>
      <c r="I576" s="15">
        <f t="shared" si="48"/>
        <v>0.7</v>
      </c>
      <c r="J576" s="15">
        <f t="shared" si="49"/>
        <v>0.09</v>
      </c>
      <c r="K576" s="13">
        <v>8.8000000000000007</v>
      </c>
      <c r="L576" s="12">
        <f t="shared" si="50"/>
        <v>1.1039603480354166E-2</v>
      </c>
      <c r="M576">
        <f t="shared" si="51"/>
        <v>14</v>
      </c>
      <c r="N576">
        <f t="shared" si="52"/>
        <v>0</v>
      </c>
      <c r="O576">
        <f t="shared" si="53"/>
        <v>0</v>
      </c>
    </row>
    <row r="577" spans="1:15">
      <c r="A577" s="12" t="s">
        <v>41</v>
      </c>
      <c r="B577" s="12">
        <v>8110</v>
      </c>
      <c r="C577" s="14">
        <v>0.37886242679999999</v>
      </c>
      <c r="D577" s="13">
        <v>0.47299999999999998</v>
      </c>
      <c r="E577" s="13">
        <v>56.5</v>
      </c>
      <c r="F577" s="13">
        <v>1.1499999999999999</v>
      </c>
      <c r="G577" s="13">
        <v>0.15</v>
      </c>
      <c r="H577" s="12">
        <v>1</v>
      </c>
      <c r="I577" s="15">
        <f t="shared" si="48"/>
        <v>1.1499999999999999</v>
      </c>
      <c r="J577" s="15">
        <f t="shared" si="49"/>
        <v>0.15</v>
      </c>
      <c r="K577" s="13">
        <v>674.5</v>
      </c>
      <c r="L577" s="12">
        <f t="shared" si="50"/>
        <v>0.84374241041804998</v>
      </c>
      <c r="M577">
        <f t="shared" si="51"/>
        <v>1041</v>
      </c>
      <c r="N577">
        <f t="shared" si="52"/>
        <v>3</v>
      </c>
      <c r="O577">
        <f t="shared" si="53"/>
        <v>0.3</v>
      </c>
    </row>
    <row r="578" spans="1:15">
      <c r="A578" s="12" t="s">
        <v>41</v>
      </c>
      <c r="B578" s="12">
        <v>2210</v>
      </c>
      <c r="C578" s="14">
        <v>0.55631213319999995</v>
      </c>
      <c r="D578" s="13">
        <v>0.26800000000000002</v>
      </c>
      <c r="E578" s="13">
        <v>56.5</v>
      </c>
      <c r="F578" s="13">
        <v>1.92</v>
      </c>
      <c r="G578" s="13">
        <v>0.50600000000000001</v>
      </c>
      <c r="H578" s="12">
        <v>1</v>
      </c>
      <c r="I578" s="15">
        <f t="shared" si="48"/>
        <v>1.92</v>
      </c>
      <c r="J578" s="15">
        <f t="shared" si="49"/>
        <v>0.50600000000000001</v>
      </c>
      <c r="K578" s="13">
        <v>561.1</v>
      </c>
      <c r="L578" s="12">
        <f t="shared" si="50"/>
        <v>0.70197319340953335</v>
      </c>
      <c r="M578">
        <f t="shared" si="51"/>
        <v>866</v>
      </c>
      <c r="N578">
        <f t="shared" si="52"/>
        <v>4</v>
      </c>
      <c r="O578">
        <f t="shared" si="53"/>
        <v>1</v>
      </c>
    </row>
    <row r="579" spans="1:15">
      <c r="A579" s="12" t="s">
        <v>41</v>
      </c>
      <c r="B579" s="12">
        <v>2240</v>
      </c>
      <c r="C579" s="14">
        <v>0.312511225</v>
      </c>
      <c r="D579" s="13">
        <v>0.26800000000000002</v>
      </c>
      <c r="E579" s="13">
        <v>56.5</v>
      </c>
      <c r="F579" s="13">
        <v>1.59</v>
      </c>
      <c r="G579" s="13">
        <v>0.25</v>
      </c>
      <c r="H579" s="12">
        <v>1</v>
      </c>
      <c r="I579" s="15">
        <f t="shared" ref="I579:I642" si="54">F579</f>
        <v>1.59</v>
      </c>
      <c r="J579" s="15">
        <f t="shared" ref="J579:J642" si="55">G579</f>
        <v>0.25</v>
      </c>
      <c r="K579" s="13">
        <v>315.2</v>
      </c>
      <c r="L579" s="12">
        <f t="shared" ref="L579:L642" si="56">E579*D579*C579/12</f>
        <v>0.39433708074583335</v>
      </c>
      <c r="M579">
        <f t="shared" ref="M579:M642" si="57">ROUND(E579*D579*C579*102.79,0)</f>
        <v>486</v>
      </c>
      <c r="N579">
        <f t="shared" ref="N579:N642" si="58">ROUND(I579*M579*0.002205,0)</f>
        <v>2</v>
      </c>
      <c r="O579">
        <f t="shared" ref="O579:O642" si="59">ROUND(J579*M579*0.002205,1)</f>
        <v>0.3</v>
      </c>
    </row>
    <row r="580" spans="1:15">
      <c r="A580" s="12" t="s">
        <v>41</v>
      </c>
      <c r="B580" s="12">
        <v>4110</v>
      </c>
      <c r="C580" s="14">
        <v>9.1283044300000005E-2</v>
      </c>
      <c r="D580" s="13">
        <v>0.41299999999999998</v>
      </c>
      <c r="E580" s="13">
        <v>56.5</v>
      </c>
      <c r="F580" s="13">
        <v>0.7</v>
      </c>
      <c r="G580" s="13">
        <v>0.09</v>
      </c>
      <c r="H580" s="12">
        <v>1</v>
      </c>
      <c r="I580" s="15">
        <f t="shared" si="54"/>
        <v>0.7</v>
      </c>
      <c r="J580" s="15">
        <f t="shared" si="55"/>
        <v>0.09</v>
      </c>
      <c r="K580" s="13">
        <v>141.9</v>
      </c>
      <c r="L580" s="12">
        <f t="shared" si="56"/>
        <v>0.17750368310152917</v>
      </c>
      <c r="M580">
        <f t="shared" si="57"/>
        <v>219</v>
      </c>
      <c r="N580">
        <f t="shared" si="58"/>
        <v>0</v>
      </c>
      <c r="O580">
        <f t="shared" si="59"/>
        <v>0</v>
      </c>
    </row>
    <row r="581" spans="1:15">
      <c r="A581" s="12" t="s">
        <v>41</v>
      </c>
      <c r="B581" s="12">
        <v>4110</v>
      </c>
      <c r="C581" s="14">
        <v>0.1160171914</v>
      </c>
      <c r="D581" s="13">
        <v>0.41299999999999998</v>
      </c>
      <c r="E581" s="13">
        <v>56.5</v>
      </c>
      <c r="F581" s="13">
        <v>0.7</v>
      </c>
      <c r="G581" s="13">
        <v>0.09</v>
      </c>
      <c r="H581" s="12">
        <v>1</v>
      </c>
      <c r="I581" s="15">
        <f t="shared" si="54"/>
        <v>0.7</v>
      </c>
      <c r="J581" s="15">
        <f t="shared" si="55"/>
        <v>0.09</v>
      </c>
      <c r="K581" s="13">
        <v>180.3</v>
      </c>
      <c r="L581" s="12">
        <f t="shared" si="56"/>
        <v>0.22560026272694164</v>
      </c>
      <c r="M581">
        <f t="shared" si="57"/>
        <v>278</v>
      </c>
      <c r="N581">
        <f t="shared" si="58"/>
        <v>0</v>
      </c>
      <c r="O581">
        <f t="shared" si="59"/>
        <v>0.1</v>
      </c>
    </row>
    <row r="582" spans="1:15">
      <c r="A582" s="12" t="s">
        <v>41</v>
      </c>
      <c r="B582" s="12">
        <v>3200</v>
      </c>
      <c r="C582" s="14">
        <v>5.67934488E-2</v>
      </c>
      <c r="D582" s="13">
        <v>0.4</v>
      </c>
      <c r="E582" s="13">
        <v>56.5</v>
      </c>
      <c r="F582" s="13">
        <v>1.2</v>
      </c>
      <c r="G582" s="13">
        <v>6.4000000000000001E-2</v>
      </c>
      <c r="H582" s="12">
        <v>1</v>
      </c>
      <c r="I582" s="15">
        <f t="shared" si="54"/>
        <v>1.2</v>
      </c>
      <c r="J582" s="15">
        <f t="shared" si="55"/>
        <v>6.4000000000000001E-2</v>
      </c>
      <c r="K582" s="13">
        <v>85.5</v>
      </c>
      <c r="L582" s="12">
        <f t="shared" si="56"/>
        <v>0.10696099524000001</v>
      </c>
      <c r="M582">
        <f t="shared" si="57"/>
        <v>132</v>
      </c>
      <c r="N582">
        <f t="shared" si="58"/>
        <v>0</v>
      </c>
      <c r="O582">
        <f t="shared" si="59"/>
        <v>0</v>
      </c>
    </row>
    <row r="583" spans="1:15">
      <c r="A583" s="12" t="s">
        <v>41</v>
      </c>
      <c r="B583" s="12">
        <v>3200</v>
      </c>
      <c r="C583" s="14">
        <v>2.1729208900000001E-2</v>
      </c>
      <c r="D583" s="13">
        <v>0.4</v>
      </c>
      <c r="E583" s="13">
        <v>56.5</v>
      </c>
      <c r="F583" s="13">
        <v>1.2</v>
      </c>
      <c r="G583" s="13">
        <v>6.4000000000000001E-2</v>
      </c>
      <c r="H583" s="12">
        <v>1</v>
      </c>
      <c r="I583" s="15">
        <f t="shared" si="54"/>
        <v>1.2</v>
      </c>
      <c r="J583" s="15">
        <f t="shared" si="55"/>
        <v>6.4000000000000001E-2</v>
      </c>
      <c r="K583" s="13">
        <v>32.700000000000003</v>
      </c>
      <c r="L583" s="12">
        <f t="shared" si="56"/>
        <v>4.0923343428333335E-2</v>
      </c>
      <c r="M583">
        <f t="shared" si="57"/>
        <v>50</v>
      </c>
      <c r="N583">
        <f t="shared" si="58"/>
        <v>0</v>
      </c>
      <c r="O583">
        <f t="shared" si="59"/>
        <v>0</v>
      </c>
    </row>
    <row r="584" spans="1:15">
      <c r="A584" s="12" t="s">
        <v>41</v>
      </c>
      <c r="B584" s="12">
        <v>6460</v>
      </c>
      <c r="C584" s="14">
        <v>0.1243209497</v>
      </c>
      <c r="D584" s="13">
        <v>0.30299999999999999</v>
      </c>
      <c r="E584" s="13">
        <v>56.5</v>
      </c>
      <c r="F584" s="13">
        <v>0</v>
      </c>
      <c r="G584" s="13">
        <v>0</v>
      </c>
      <c r="H584" s="12">
        <v>1</v>
      </c>
      <c r="I584" s="15">
        <f t="shared" si="54"/>
        <v>0</v>
      </c>
      <c r="J584" s="15">
        <f t="shared" si="55"/>
        <v>0</v>
      </c>
      <c r="K584" s="13">
        <v>141.80000000000001</v>
      </c>
      <c r="L584" s="12">
        <f t="shared" si="56"/>
        <v>0.17735937486576248</v>
      </c>
      <c r="M584">
        <f t="shared" si="57"/>
        <v>219</v>
      </c>
      <c r="N584">
        <f t="shared" si="58"/>
        <v>0</v>
      </c>
      <c r="O584">
        <f t="shared" si="59"/>
        <v>0</v>
      </c>
    </row>
    <row r="585" spans="1:15">
      <c r="A585" s="12" t="s">
        <v>41</v>
      </c>
      <c r="B585" s="12">
        <v>8110</v>
      </c>
      <c r="C585" s="14">
        <v>41.689750910699999</v>
      </c>
      <c r="D585" s="13">
        <v>0.39900000000000002</v>
      </c>
      <c r="E585" s="13">
        <v>56.5</v>
      </c>
      <c r="F585" s="13">
        <v>1.1499999999999999</v>
      </c>
      <c r="G585" s="13">
        <v>0.15</v>
      </c>
      <c r="H585" s="12">
        <v>1</v>
      </c>
      <c r="I585" s="15">
        <f t="shared" si="54"/>
        <v>1.1499999999999999</v>
      </c>
      <c r="J585" s="15">
        <f t="shared" si="55"/>
        <v>0.15</v>
      </c>
      <c r="K585" s="13">
        <v>62606.5</v>
      </c>
      <c r="L585" s="12">
        <f t="shared" si="56"/>
        <v>78.319408304613788</v>
      </c>
      <c r="M585">
        <f t="shared" si="57"/>
        <v>96605</v>
      </c>
      <c r="N585">
        <f t="shared" si="58"/>
        <v>245</v>
      </c>
      <c r="O585">
        <f t="shared" si="59"/>
        <v>32</v>
      </c>
    </row>
    <row r="586" spans="1:15">
      <c r="A586" s="12" t="s">
        <v>41</v>
      </c>
      <c r="B586" s="12">
        <v>3200</v>
      </c>
      <c r="C586" s="14">
        <v>1.7455536309999999</v>
      </c>
      <c r="D586" s="13">
        <v>0.4</v>
      </c>
      <c r="E586" s="13">
        <v>56.5</v>
      </c>
      <c r="F586" s="13">
        <v>1.2</v>
      </c>
      <c r="G586" s="13">
        <v>6.4000000000000001E-2</v>
      </c>
      <c r="H586" s="12">
        <v>1</v>
      </c>
      <c r="I586" s="15">
        <f t="shared" si="54"/>
        <v>1.2</v>
      </c>
      <c r="J586" s="15">
        <f t="shared" si="55"/>
        <v>6.4000000000000001E-2</v>
      </c>
      <c r="K586" s="13">
        <v>2627.9</v>
      </c>
      <c r="L586" s="12">
        <f t="shared" si="56"/>
        <v>3.2874593383833335</v>
      </c>
      <c r="M586">
        <f t="shared" si="57"/>
        <v>4055</v>
      </c>
      <c r="N586">
        <f t="shared" si="58"/>
        <v>11</v>
      </c>
      <c r="O586">
        <f t="shared" si="59"/>
        <v>0.6</v>
      </c>
    </row>
    <row r="587" spans="1:15">
      <c r="A587" s="12" t="s">
        <v>41</v>
      </c>
      <c r="B587" s="12">
        <v>8110</v>
      </c>
      <c r="C587" s="14">
        <v>0.4554926674</v>
      </c>
      <c r="D587" s="13">
        <v>0.39900000000000002</v>
      </c>
      <c r="E587" s="13">
        <v>56.5</v>
      </c>
      <c r="F587" s="13">
        <v>1.1499999999999999</v>
      </c>
      <c r="G587" s="13">
        <v>0.15</v>
      </c>
      <c r="H587" s="12">
        <v>1</v>
      </c>
      <c r="I587" s="15">
        <f t="shared" si="54"/>
        <v>1.1499999999999999</v>
      </c>
      <c r="J587" s="15">
        <f t="shared" si="55"/>
        <v>0.15</v>
      </c>
      <c r="K587" s="13">
        <v>684</v>
      </c>
      <c r="L587" s="12">
        <f t="shared" si="56"/>
        <v>0.85569991229432507</v>
      </c>
      <c r="M587">
        <f t="shared" si="57"/>
        <v>1055</v>
      </c>
      <c r="N587">
        <f t="shared" si="58"/>
        <v>3</v>
      </c>
      <c r="O587">
        <f t="shared" si="59"/>
        <v>0.3</v>
      </c>
    </row>
    <row r="588" spans="1:15">
      <c r="A588" s="12" t="s">
        <v>41</v>
      </c>
      <c r="B588" s="12">
        <v>6460</v>
      </c>
      <c r="C588" s="14">
        <v>4.9472424584999999</v>
      </c>
      <c r="D588" s="13">
        <v>0.30299999999999999</v>
      </c>
      <c r="E588" s="13">
        <v>56.5</v>
      </c>
      <c r="F588" s="13">
        <v>0</v>
      </c>
      <c r="G588" s="13">
        <v>0</v>
      </c>
      <c r="H588" s="12">
        <v>1</v>
      </c>
      <c r="I588" s="15">
        <f t="shared" si="54"/>
        <v>0</v>
      </c>
      <c r="J588" s="15">
        <f t="shared" si="55"/>
        <v>0</v>
      </c>
      <c r="K588" s="13">
        <v>5641.8</v>
      </c>
      <c r="L588" s="12">
        <f t="shared" si="56"/>
        <v>7.0578597723575625</v>
      </c>
      <c r="M588">
        <f t="shared" si="57"/>
        <v>8706</v>
      </c>
      <c r="N588">
        <f t="shared" si="58"/>
        <v>0</v>
      </c>
      <c r="O588">
        <f t="shared" si="59"/>
        <v>0</v>
      </c>
    </row>
    <row r="589" spans="1:15">
      <c r="A589" s="12" t="s">
        <v>41</v>
      </c>
      <c r="B589" s="12">
        <v>8110</v>
      </c>
      <c r="C589" s="14">
        <v>2.7596679299999999E-2</v>
      </c>
      <c r="D589" s="13">
        <v>0.39900000000000002</v>
      </c>
      <c r="E589" s="13">
        <v>56.5</v>
      </c>
      <c r="F589" s="13">
        <v>1.1499999999999999</v>
      </c>
      <c r="G589" s="13">
        <v>0.15</v>
      </c>
      <c r="H589" s="12">
        <v>1</v>
      </c>
      <c r="I589" s="15">
        <f t="shared" si="54"/>
        <v>1.1499999999999999</v>
      </c>
      <c r="J589" s="15">
        <f t="shared" si="55"/>
        <v>0.15</v>
      </c>
      <c r="K589" s="13">
        <v>41.4</v>
      </c>
      <c r="L589" s="12">
        <f t="shared" si="56"/>
        <v>5.1843811649962497E-2</v>
      </c>
      <c r="M589">
        <f t="shared" si="57"/>
        <v>64</v>
      </c>
      <c r="N589">
        <f t="shared" si="58"/>
        <v>0</v>
      </c>
      <c r="O589">
        <f t="shared" si="59"/>
        <v>0</v>
      </c>
    </row>
    <row r="590" spans="1:15">
      <c r="A590" s="12" t="s">
        <v>41</v>
      </c>
      <c r="B590" s="12">
        <v>8110</v>
      </c>
      <c r="C590" s="14">
        <v>0.64311505759999998</v>
      </c>
      <c r="D590" s="13">
        <v>0.54600000000000004</v>
      </c>
      <c r="E590" s="13">
        <v>56.5</v>
      </c>
      <c r="F590" s="13">
        <v>1.1499999999999999</v>
      </c>
      <c r="G590" s="13">
        <v>0.15</v>
      </c>
      <c r="H590" s="12">
        <v>1</v>
      </c>
      <c r="I590" s="15">
        <f t="shared" si="54"/>
        <v>1.1499999999999999</v>
      </c>
      <c r="J590" s="15">
        <f t="shared" si="55"/>
        <v>0.15</v>
      </c>
      <c r="K590" s="13">
        <v>1321.6</v>
      </c>
      <c r="L590" s="12">
        <f t="shared" si="56"/>
        <v>1.6532880343252001</v>
      </c>
      <c r="M590">
        <f t="shared" si="57"/>
        <v>2039</v>
      </c>
      <c r="N590">
        <f t="shared" si="58"/>
        <v>5</v>
      </c>
      <c r="O590">
        <f t="shared" si="59"/>
        <v>0.7</v>
      </c>
    </row>
    <row r="591" spans="1:15">
      <c r="A591" s="12" t="s">
        <v>41</v>
      </c>
      <c r="B591" s="12">
        <v>3200</v>
      </c>
      <c r="C591" s="14">
        <v>0.1153985843</v>
      </c>
      <c r="D591" s="13">
        <v>0.4</v>
      </c>
      <c r="E591" s="13">
        <v>56.5</v>
      </c>
      <c r="F591" s="13">
        <v>1.2</v>
      </c>
      <c r="G591" s="13">
        <v>6.4000000000000001E-2</v>
      </c>
      <c r="H591" s="12">
        <v>1</v>
      </c>
      <c r="I591" s="15">
        <f t="shared" si="54"/>
        <v>1.2</v>
      </c>
      <c r="J591" s="15">
        <f t="shared" si="55"/>
        <v>6.4000000000000001E-2</v>
      </c>
      <c r="K591" s="13">
        <v>173.7</v>
      </c>
      <c r="L591" s="12">
        <f t="shared" si="56"/>
        <v>0.21733400043166665</v>
      </c>
      <c r="M591">
        <f t="shared" si="57"/>
        <v>268</v>
      </c>
      <c r="N591">
        <f t="shared" si="58"/>
        <v>1</v>
      </c>
      <c r="O591">
        <f t="shared" si="59"/>
        <v>0</v>
      </c>
    </row>
    <row r="592" spans="1:15">
      <c r="A592" s="12" t="s">
        <v>41</v>
      </c>
      <c r="B592" s="12">
        <v>8110</v>
      </c>
      <c r="C592" s="14">
        <v>0.40110336930000001</v>
      </c>
      <c r="D592" s="13">
        <v>0.54600000000000004</v>
      </c>
      <c r="E592" s="13">
        <v>56.5</v>
      </c>
      <c r="F592" s="13">
        <v>1.1499999999999999</v>
      </c>
      <c r="G592" s="13">
        <v>0.15</v>
      </c>
      <c r="H592" s="12">
        <v>1</v>
      </c>
      <c r="I592" s="15">
        <f t="shared" si="54"/>
        <v>1.1499999999999999</v>
      </c>
      <c r="J592" s="15">
        <f t="shared" si="55"/>
        <v>0.15</v>
      </c>
      <c r="K592" s="13">
        <v>824.3</v>
      </c>
      <c r="L592" s="12">
        <f t="shared" si="56"/>
        <v>1.0311364866279751</v>
      </c>
      <c r="M592">
        <f t="shared" si="57"/>
        <v>1272</v>
      </c>
      <c r="N592">
        <f t="shared" si="58"/>
        <v>3</v>
      </c>
      <c r="O592">
        <f t="shared" si="59"/>
        <v>0.4</v>
      </c>
    </row>
    <row r="593" spans="1:15">
      <c r="A593" s="12" t="s">
        <v>41</v>
      </c>
      <c r="B593" s="12">
        <v>3200</v>
      </c>
      <c r="C593" s="14">
        <v>0.19258358549999999</v>
      </c>
      <c r="D593" s="13">
        <v>0.06</v>
      </c>
      <c r="E593" s="13">
        <v>56.5</v>
      </c>
      <c r="F593" s="13">
        <v>1.2</v>
      </c>
      <c r="G593" s="13">
        <v>6.4000000000000001E-2</v>
      </c>
      <c r="H593" s="12">
        <v>1</v>
      </c>
      <c r="I593" s="15">
        <f t="shared" si="54"/>
        <v>1.2</v>
      </c>
      <c r="J593" s="15">
        <f t="shared" si="55"/>
        <v>6.4000000000000001E-2</v>
      </c>
      <c r="K593" s="13">
        <v>43.5</v>
      </c>
      <c r="L593" s="12">
        <f t="shared" si="56"/>
        <v>5.440486290374999E-2</v>
      </c>
      <c r="M593">
        <f t="shared" si="57"/>
        <v>67</v>
      </c>
      <c r="N593">
        <f t="shared" si="58"/>
        <v>0</v>
      </c>
      <c r="O593">
        <f t="shared" si="59"/>
        <v>0</v>
      </c>
    </row>
    <row r="594" spans="1:15">
      <c r="A594" s="12" t="s">
        <v>41</v>
      </c>
      <c r="B594" s="12">
        <v>8110</v>
      </c>
      <c r="C594" s="14">
        <v>2.6971631400000001E-2</v>
      </c>
      <c r="D594" s="13">
        <v>0.39900000000000002</v>
      </c>
      <c r="E594" s="13">
        <v>56.5</v>
      </c>
      <c r="F594" s="13">
        <v>1.1499999999999999</v>
      </c>
      <c r="G594" s="13">
        <v>0.15</v>
      </c>
      <c r="H594" s="12">
        <v>1</v>
      </c>
      <c r="I594" s="15">
        <f t="shared" si="54"/>
        <v>1.1499999999999999</v>
      </c>
      <c r="J594" s="15">
        <f t="shared" si="55"/>
        <v>0.15</v>
      </c>
      <c r="K594" s="13">
        <v>40.5</v>
      </c>
      <c r="L594" s="12">
        <f t="shared" si="56"/>
        <v>5.0669581038825011E-2</v>
      </c>
      <c r="M594">
        <f t="shared" si="57"/>
        <v>62</v>
      </c>
      <c r="N594">
        <f t="shared" si="58"/>
        <v>0</v>
      </c>
      <c r="O594">
        <f t="shared" si="59"/>
        <v>0</v>
      </c>
    </row>
    <row r="595" spans="1:15">
      <c r="A595" s="12" t="s">
        <v>41</v>
      </c>
      <c r="B595" s="12">
        <v>6410</v>
      </c>
      <c r="C595" s="14">
        <v>0.38227195590000002</v>
      </c>
      <c r="D595" s="13">
        <v>0.30299999999999999</v>
      </c>
      <c r="E595" s="13">
        <v>56.5</v>
      </c>
      <c r="F595" s="13">
        <v>0</v>
      </c>
      <c r="G595" s="13">
        <v>0</v>
      </c>
      <c r="H595" s="12">
        <v>1</v>
      </c>
      <c r="I595" s="15">
        <f t="shared" si="54"/>
        <v>0</v>
      </c>
      <c r="J595" s="15">
        <f t="shared" si="55"/>
        <v>0</v>
      </c>
      <c r="K595" s="13">
        <v>435.9</v>
      </c>
      <c r="L595" s="12">
        <f t="shared" si="56"/>
        <v>0.54535872908583749</v>
      </c>
      <c r="M595">
        <f t="shared" si="57"/>
        <v>673</v>
      </c>
      <c r="N595">
        <f t="shared" si="58"/>
        <v>0</v>
      </c>
      <c r="O595">
        <f t="shared" si="59"/>
        <v>0</v>
      </c>
    </row>
    <row r="596" spans="1:15">
      <c r="A596" s="12" t="s">
        <v>41</v>
      </c>
      <c r="B596" s="12">
        <v>6460</v>
      </c>
      <c r="C596" s="14">
        <v>2.2599292531000001</v>
      </c>
      <c r="D596" s="13">
        <v>0.191</v>
      </c>
      <c r="E596" s="13">
        <v>56.5</v>
      </c>
      <c r="F596" s="13">
        <v>0</v>
      </c>
      <c r="G596" s="13">
        <v>0</v>
      </c>
      <c r="H596" s="12">
        <v>1</v>
      </c>
      <c r="I596" s="15">
        <f t="shared" si="54"/>
        <v>0</v>
      </c>
      <c r="J596" s="15">
        <f t="shared" si="55"/>
        <v>0</v>
      </c>
      <c r="K596" s="13">
        <v>1624.6</v>
      </c>
      <c r="L596" s="12">
        <f t="shared" si="56"/>
        <v>2.0323355445690545</v>
      </c>
      <c r="M596">
        <f t="shared" si="57"/>
        <v>2507</v>
      </c>
      <c r="N596">
        <f t="shared" si="58"/>
        <v>0</v>
      </c>
      <c r="O596">
        <f t="shared" si="59"/>
        <v>0</v>
      </c>
    </row>
    <row r="597" spans="1:15">
      <c r="A597" s="12" t="s">
        <v>41</v>
      </c>
      <c r="B597" s="12">
        <v>6460</v>
      </c>
      <c r="C597" s="14">
        <v>1.1222455943</v>
      </c>
      <c r="D597" s="13">
        <v>0.26600000000000001</v>
      </c>
      <c r="E597" s="13">
        <v>56.5</v>
      </c>
      <c r="F597" s="13">
        <v>0</v>
      </c>
      <c r="G597" s="13">
        <v>0</v>
      </c>
      <c r="H597" s="12">
        <v>1</v>
      </c>
      <c r="I597" s="15">
        <f t="shared" si="54"/>
        <v>0</v>
      </c>
      <c r="J597" s="15">
        <f t="shared" si="55"/>
        <v>0</v>
      </c>
      <c r="K597" s="13">
        <v>1123.5</v>
      </c>
      <c r="L597" s="12">
        <f t="shared" si="56"/>
        <v>1.4055190863945584</v>
      </c>
      <c r="M597">
        <f t="shared" si="57"/>
        <v>1734</v>
      </c>
      <c r="N597">
        <f t="shared" si="58"/>
        <v>0</v>
      </c>
      <c r="O597">
        <f t="shared" si="59"/>
        <v>0</v>
      </c>
    </row>
    <row r="598" spans="1:15">
      <c r="A598" s="12" t="s">
        <v>41</v>
      </c>
      <c r="B598" s="12">
        <v>1100</v>
      </c>
      <c r="C598" s="14">
        <v>0.3130753584</v>
      </c>
      <c r="D598" s="13">
        <v>0.34200000000000003</v>
      </c>
      <c r="E598" s="13">
        <v>56.5</v>
      </c>
      <c r="F598" s="13">
        <v>1.85</v>
      </c>
      <c r="G598" s="13">
        <v>0.22</v>
      </c>
      <c r="H598" s="12">
        <v>1</v>
      </c>
      <c r="I598" s="15">
        <f t="shared" si="54"/>
        <v>1.85</v>
      </c>
      <c r="J598" s="15">
        <f t="shared" si="55"/>
        <v>0.22</v>
      </c>
      <c r="K598" s="13">
        <v>403</v>
      </c>
      <c r="L598" s="12">
        <f t="shared" si="56"/>
        <v>0.50412959586359996</v>
      </c>
      <c r="M598">
        <f t="shared" si="57"/>
        <v>622</v>
      </c>
      <c r="N598">
        <f t="shared" si="58"/>
        <v>3</v>
      </c>
      <c r="O598">
        <f t="shared" si="59"/>
        <v>0.3</v>
      </c>
    </row>
    <row r="599" spans="1:15">
      <c r="A599" s="12" t="s">
        <v>41</v>
      </c>
      <c r="B599" s="12">
        <v>4110</v>
      </c>
      <c r="C599" s="14">
        <v>0.10092799550000001</v>
      </c>
      <c r="D599" s="13">
        <v>0.41299999999999998</v>
      </c>
      <c r="E599" s="13">
        <v>56.5</v>
      </c>
      <c r="F599" s="13">
        <v>0.7</v>
      </c>
      <c r="G599" s="13">
        <v>0.09</v>
      </c>
      <c r="H599" s="12">
        <v>1</v>
      </c>
      <c r="I599" s="15">
        <f t="shared" si="54"/>
        <v>0.7</v>
      </c>
      <c r="J599" s="15">
        <f t="shared" si="55"/>
        <v>0.09</v>
      </c>
      <c r="K599" s="13">
        <v>156.9</v>
      </c>
      <c r="L599" s="12">
        <f t="shared" si="56"/>
        <v>0.19625869258289583</v>
      </c>
      <c r="M599">
        <f t="shared" si="57"/>
        <v>242</v>
      </c>
      <c r="N599">
        <f t="shared" si="58"/>
        <v>0</v>
      </c>
      <c r="O599">
        <f t="shared" si="59"/>
        <v>0</v>
      </c>
    </row>
    <row r="600" spans="1:15">
      <c r="A600" s="12" t="s">
        <v>41</v>
      </c>
      <c r="B600" s="12">
        <v>4110</v>
      </c>
      <c r="C600" s="14">
        <v>1.0006354155999999</v>
      </c>
      <c r="D600" s="13">
        <v>0.41299999999999998</v>
      </c>
      <c r="E600" s="13">
        <v>56.5</v>
      </c>
      <c r="F600" s="13">
        <v>0.7</v>
      </c>
      <c r="G600" s="13">
        <v>0.09</v>
      </c>
      <c r="H600" s="12">
        <v>1</v>
      </c>
      <c r="I600" s="15">
        <f t="shared" si="54"/>
        <v>0.7</v>
      </c>
      <c r="J600" s="15">
        <f t="shared" si="55"/>
        <v>0.09</v>
      </c>
      <c r="K600" s="13">
        <v>1555.4</v>
      </c>
      <c r="L600" s="12">
        <f t="shared" si="56"/>
        <v>1.9457772587765163</v>
      </c>
      <c r="M600">
        <f t="shared" si="57"/>
        <v>2400</v>
      </c>
      <c r="N600">
        <f t="shared" si="58"/>
        <v>4</v>
      </c>
      <c r="O600">
        <f t="shared" si="59"/>
        <v>0.5</v>
      </c>
    </row>
    <row r="601" spans="1:15">
      <c r="A601" s="12" t="s">
        <v>41</v>
      </c>
      <c r="B601" s="12">
        <v>3200</v>
      </c>
      <c r="C601" s="14">
        <v>1.116497E-4</v>
      </c>
      <c r="D601" s="13">
        <v>0.06</v>
      </c>
      <c r="E601" s="13">
        <v>56.5</v>
      </c>
      <c r="F601" s="13">
        <v>1.2</v>
      </c>
      <c r="G601" s="13">
        <v>6.4000000000000001E-2</v>
      </c>
      <c r="H601" s="12">
        <v>1</v>
      </c>
      <c r="I601" s="15">
        <f t="shared" si="54"/>
        <v>1.2</v>
      </c>
      <c r="J601" s="15">
        <f t="shared" si="55"/>
        <v>6.4000000000000001E-2</v>
      </c>
      <c r="K601" s="13">
        <v>0</v>
      </c>
      <c r="L601" s="12">
        <f t="shared" si="56"/>
        <v>3.1541040249999997E-5</v>
      </c>
      <c r="M601">
        <f t="shared" si="57"/>
        <v>0</v>
      </c>
      <c r="N601">
        <f t="shared" si="58"/>
        <v>0</v>
      </c>
      <c r="O601">
        <f t="shared" si="59"/>
        <v>0</v>
      </c>
    </row>
    <row r="602" spans="1:15">
      <c r="A602" s="12" t="s">
        <v>41</v>
      </c>
      <c r="B602" s="12">
        <v>3200</v>
      </c>
      <c r="C602" s="14">
        <v>0.13619518580000001</v>
      </c>
      <c r="D602" s="13">
        <v>0.06</v>
      </c>
      <c r="E602" s="13">
        <v>56.5</v>
      </c>
      <c r="F602" s="13">
        <v>1.2</v>
      </c>
      <c r="G602" s="13">
        <v>6.4000000000000001E-2</v>
      </c>
      <c r="H602" s="12">
        <v>1</v>
      </c>
      <c r="I602" s="15">
        <f t="shared" si="54"/>
        <v>1.2</v>
      </c>
      <c r="J602" s="15">
        <f t="shared" si="55"/>
        <v>6.4000000000000001E-2</v>
      </c>
      <c r="K602" s="13">
        <v>30.8</v>
      </c>
      <c r="L602" s="12">
        <f t="shared" si="56"/>
        <v>3.8475139988500003E-2</v>
      </c>
      <c r="M602">
        <f t="shared" si="57"/>
        <v>47</v>
      </c>
      <c r="N602">
        <f t="shared" si="58"/>
        <v>0</v>
      </c>
      <c r="O602">
        <f t="shared" si="59"/>
        <v>0</v>
      </c>
    </row>
    <row r="603" spans="1:15">
      <c r="A603" s="12" t="s">
        <v>41</v>
      </c>
      <c r="B603" s="12">
        <v>3200</v>
      </c>
      <c r="C603" s="14">
        <v>0.86770518429999999</v>
      </c>
      <c r="D603" s="13">
        <v>0.28699999999999998</v>
      </c>
      <c r="E603" s="13">
        <v>56.5</v>
      </c>
      <c r="F603" s="13">
        <v>1.2</v>
      </c>
      <c r="G603" s="13">
        <v>6.4000000000000001E-2</v>
      </c>
      <c r="H603" s="12">
        <v>1</v>
      </c>
      <c r="I603" s="15">
        <f t="shared" si="54"/>
        <v>1.2</v>
      </c>
      <c r="J603" s="15">
        <f t="shared" si="55"/>
        <v>6.4000000000000001E-2</v>
      </c>
      <c r="K603" s="13">
        <v>937.3</v>
      </c>
      <c r="L603" s="12">
        <f t="shared" si="56"/>
        <v>1.1725227846680542</v>
      </c>
      <c r="M603">
        <f t="shared" si="57"/>
        <v>1446</v>
      </c>
      <c r="N603">
        <f t="shared" si="58"/>
        <v>4</v>
      </c>
      <c r="O603">
        <f t="shared" si="59"/>
        <v>0.2</v>
      </c>
    </row>
    <row r="604" spans="1:15">
      <c r="A604" s="12" t="s">
        <v>41</v>
      </c>
      <c r="B604" s="12">
        <v>8110</v>
      </c>
      <c r="C604" s="14">
        <v>2.4064184400000001E-2</v>
      </c>
      <c r="D604" s="13">
        <v>0.32600000000000001</v>
      </c>
      <c r="E604" s="13">
        <v>56.5</v>
      </c>
      <c r="F604" s="13">
        <v>1.1499999999999999</v>
      </c>
      <c r="G604" s="13">
        <v>0.15</v>
      </c>
      <c r="H604" s="12">
        <v>1</v>
      </c>
      <c r="I604" s="15">
        <f t="shared" si="54"/>
        <v>1.1499999999999999</v>
      </c>
      <c r="J604" s="15">
        <f t="shared" si="55"/>
        <v>0.15</v>
      </c>
      <c r="K604" s="13">
        <v>29.5</v>
      </c>
      <c r="L604" s="12">
        <f t="shared" si="56"/>
        <v>3.6936517705300001E-2</v>
      </c>
      <c r="M604">
        <f t="shared" si="57"/>
        <v>46</v>
      </c>
      <c r="N604">
        <f t="shared" si="58"/>
        <v>0</v>
      </c>
      <c r="O604">
        <f t="shared" si="59"/>
        <v>0</v>
      </c>
    </row>
    <row r="605" spans="1:15">
      <c r="A605" s="12" t="s">
        <v>41</v>
      </c>
      <c r="B605" s="12">
        <v>4110</v>
      </c>
      <c r="C605" s="14">
        <v>0.155183935</v>
      </c>
      <c r="D605" s="13">
        <v>0.10199999999999999</v>
      </c>
      <c r="E605" s="13">
        <v>56.5</v>
      </c>
      <c r="F605" s="13">
        <v>0.7</v>
      </c>
      <c r="G605" s="13">
        <v>0.09</v>
      </c>
      <c r="H605" s="12">
        <v>1</v>
      </c>
      <c r="I605" s="15">
        <f t="shared" si="54"/>
        <v>0.7</v>
      </c>
      <c r="J605" s="15">
        <f t="shared" si="55"/>
        <v>0.09</v>
      </c>
      <c r="K605" s="13">
        <v>59.6</v>
      </c>
      <c r="L605" s="12">
        <f t="shared" si="56"/>
        <v>7.4527084783749989E-2</v>
      </c>
      <c r="M605">
        <f t="shared" si="57"/>
        <v>92</v>
      </c>
      <c r="N605">
        <f t="shared" si="58"/>
        <v>0</v>
      </c>
      <c r="O605">
        <f t="shared" si="59"/>
        <v>0</v>
      </c>
    </row>
    <row r="606" spans="1:15">
      <c r="A606" s="12" t="s">
        <v>41</v>
      </c>
      <c r="B606" s="12">
        <v>3200</v>
      </c>
      <c r="C606" s="14">
        <v>7.6903637361000001</v>
      </c>
      <c r="D606" s="13">
        <v>0.28699999999999998</v>
      </c>
      <c r="E606" s="13">
        <v>56.5</v>
      </c>
      <c r="F606" s="13">
        <v>1.2</v>
      </c>
      <c r="G606" s="13">
        <v>6.4000000000000001E-2</v>
      </c>
      <c r="H606" s="12">
        <v>1</v>
      </c>
      <c r="I606" s="15">
        <f t="shared" si="54"/>
        <v>1.2</v>
      </c>
      <c r="J606" s="15">
        <f t="shared" si="55"/>
        <v>6.4000000000000001E-2</v>
      </c>
      <c r="K606" s="13">
        <v>8307</v>
      </c>
      <c r="L606" s="12">
        <f t="shared" si="56"/>
        <v>10.391924430227462</v>
      </c>
      <c r="M606">
        <f t="shared" si="57"/>
        <v>12818</v>
      </c>
      <c r="N606">
        <f t="shared" si="58"/>
        <v>34</v>
      </c>
      <c r="O606">
        <f t="shared" si="59"/>
        <v>1.8</v>
      </c>
    </row>
    <row r="607" spans="1:15">
      <c r="A607" s="12" t="s">
        <v>41</v>
      </c>
      <c r="B607" s="12">
        <v>2210</v>
      </c>
      <c r="C607" s="14">
        <v>0.10531596209999999</v>
      </c>
      <c r="D607" s="13">
        <v>0.26800000000000002</v>
      </c>
      <c r="E607" s="13">
        <v>56.5</v>
      </c>
      <c r="F607" s="13">
        <v>1.92</v>
      </c>
      <c r="G607" s="13">
        <v>0.50600000000000001</v>
      </c>
      <c r="H607" s="12">
        <v>1</v>
      </c>
      <c r="I607" s="15">
        <f t="shared" si="54"/>
        <v>1.92</v>
      </c>
      <c r="J607" s="15">
        <f t="shared" si="55"/>
        <v>0.50600000000000001</v>
      </c>
      <c r="K607" s="13">
        <v>106.2</v>
      </c>
      <c r="L607" s="12">
        <f t="shared" si="56"/>
        <v>0.13289119150984999</v>
      </c>
      <c r="M607">
        <f t="shared" si="57"/>
        <v>164</v>
      </c>
      <c r="N607">
        <f t="shared" si="58"/>
        <v>1</v>
      </c>
      <c r="O607">
        <f t="shared" si="59"/>
        <v>0.2</v>
      </c>
    </row>
    <row r="608" spans="1:15">
      <c r="A608" s="12" t="s">
        <v>41</v>
      </c>
      <c r="B608" s="12">
        <v>6460</v>
      </c>
      <c r="C608" s="14">
        <v>10.6684064767</v>
      </c>
      <c r="D608" s="13">
        <v>0.30299999999999999</v>
      </c>
      <c r="E608" s="13">
        <v>56.5</v>
      </c>
      <c r="F608" s="13">
        <v>0</v>
      </c>
      <c r="G608" s="13">
        <v>0</v>
      </c>
      <c r="H608" s="12">
        <v>1</v>
      </c>
      <c r="I608" s="15">
        <f t="shared" si="54"/>
        <v>0</v>
      </c>
      <c r="J608" s="15">
        <f t="shared" si="55"/>
        <v>0</v>
      </c>
      <c r="K608" s="13">
        <v>12166.2</v>
      </c>
      <c r="L608" s="12">
        <f t="shared" si="56"/>
        <v>15.219815389822136</v>
      </c>
      <c r="M608">
        <f t="shared" si="57"/>
        <v>18773</v>
      </c>
      <c r="N608">
        <f t="shared" si="58"/>
        <v>0</v>
      </c>
      <c r="O608">
        <f t="shared" si="59"/>
        <v>0</v>
      </c>
    </row>
    <row r="609" spans="1:15">
      <c r="A609" s="12" t="s">
        <v>41</v>
      </c>
      <c r="B609" s="12">
        <v>3200</v>
      </c>
      <c r="C609" s="14">
        <v>1.1863209373000001</v>
      </c>
      <c r="D609" s="13">
        <v>0.4</v>
      </c>
      <c r="E609" s="13">
        <v>56.5</v>
      </c>
      <c r="F609" s="13">
        <v>1.2</v>
      </c>
      <c r="G609" s="13">
        <v>6.4000000000000001E-2</v>
      </c>
      <c r="H609" s="12">
        <v>1</v>
      </c>
      <c r="I609" s="15">
        <f t="shared" si="54"/>
        <v>1.2</v>
      </c>
      <c r="J609" s="15">
        <f t="shared" si="55"/>
        <v>6.4000000000000001E-2</v>
      </c>
      <c r="K609" s="13">
        <v>1786</v>
      </c>
      <c r="L609" s="12">
        <f t="shared" si="56"/>
        <v>2.2342377652483338</v>
      </c>
      <c r="M609">
        <f t="shared" si="57"/>
        <v>2756</v>
      </c>
      <c r="N609">
        <f t="shared" si="58"/>
        <v>7</v>
      </c>
      <c r="O609">
        <f t="shared" si="59"/>
        <v>0.4</v>
      </c>
    </row>
    <row r="610" spans="1:15">
      <c r="A610" s="12" t="s">
        <v>41</v>
      </c>
      <c r="B610" s="12">
        <v>8110</v>
      </c>
      <c r="C610" s="14">
        <v>8.2095569999999997E-4</v>
      </c>
      <c r="D610" s="13">
        <v>0.39900000000000002</v>
      </c>
      <c r="E610" s="13">
        <v>56.5</v>
      </c>
      <c r="F610" s="13">
        <v>1.1499999999999999</v>
      </c>
      <c r="G610" s="13">
        <v>0.15</v>
      </c>
      <c r="H610" s="12">
        <v>1</v>
      </c>
      <c r="I610" s="15">
        <f t="shared" si="54"/>
        <v>1.1499999999999999</v>
      </c>
      <c r="J610" s="15">
        <f t="shared" si="55"/>
        <v>0.15</v>
      </c>
      <c r="K610" s="13">
        <v>1.2</v>
      </c>
      <c r="L610" s="12">
        <f t="shared" si="56"/>
        <v>1.5422679019125001E-3</v>
      </c>
      <c r="M610">
        <f t="shared" si="57"/>
        <v>2</v>
      </c>
      <c r="N610">
        <f t="shared" si="58"/>
        <v>0</v>
      </c>
      <c r="O610">
        <f t="shared" si="59"/>
        <v>0</v>
      </c>
    </row>
    <row r="611" spans="1:15">
      <c r="A611" s="12" t="s">
        <v>41</v>
      </c>
      <c r="B611" s="12">
        <v>3200</v>
      </c>
      <c r="C611" s="14">
        <v>3.6688708168000002</v>
      </c>
      <c r="D611" s="13">
        <v>0.06</v>
      </c>
      <c r="E611" s="13">
        <v>56.5</v>
      </c>
      <c r="F611" s="13">
        <v>1.2</v>
      </c>
      <c r="G611" s="13">
        <v>6.4000000000000001E-2</v>
      </c>
      <c r="H611" s="12">
        <v>1</v>
      </c>
      <c r="I611" s="15">
        <f t="shared" si="54"/>
        <v>1.2</v>
      </c>
      <c r="J611" s="15">
        <f t="shared" si="55"/>
        <v>6.4000000000000001E-2</v>
      </c>
      <c r="K611" s="13">
        <v>828.5</v>
      </c>
      <c r="L611" s="12">
        <f t="shared" si="56"/>
        <v>1.0364560057459999</v>
      </c>
      <c r="M611">
        <f t="shared" si="57"/>
        <v>1278</v>
      </c>
      <c r="N611">
        <f t="shared" si="58"/>
        <v>3</v>
      </c>
      <c r="O611">
        <f t="shared" si="59"/>
        <v>0.2</v>
      </c>
    </row>
    <row r="612" spans="1:15">
      <c r="A612" s="12" t="s">
        <v>41</v>
      </c>
      <c r="B612" s="12">
        <v>1100</v>
      </c>
      <c r="C612" s="14">
        <v>3.46747336E-2</v>
      </c>
      <c r="D612" s="13">
        <v>0.34200000000000003</v>
      </c>
      <c r="E612" s="13">
        <v>56.5</v>
      </c>
      <c r="F612" s="13">
        <v>1.85</v>
      </c>
      <c r="G612" s="13">
        <v>0.22</v>
      </c>
      <c r="H612" s="12">
        <v>1</v>
      </c>
      <c r="I612" s="15">
        <f t="shared" si="54"/>
        <v>1.85</v>
      </c>
      <c r="J612" s="15">
        <f t="shared" si="55"/>
        <v>0.22</v>
      </c>
      <c r="K612" s="13">
        <v>44.6</v>
      </c>
      <c r="L612" s="12">
        <f t="shared" si="56"/>
        <v>5.5834989779399997E-2</v>
      </c>
      <c r="M612">
        <f t="shared" si="57"/>
        <v>69</v>
      </c>
      <c r="N612">
        <f t="shared" si="58"/>
        <v>0</v>
      </c>
      <c r="O612">
        <f t="shared" si="59"/>
        <v>0</v>
      </c>
    </row>
    <row r="613" spans="1:15">
      <c r="A613" s="12" t="s">
        <v>41</v>
      </c>
      <c r="B613" s="12">
        <v>2240</v>
      </c>
      <c r="C613" s="14">
        <v>0.20466143780000001</v>
      </c>
      <c r="D613" s="13">
        <v>0.26800000000000002</v>
      </c>
      <c r="E613" s="13">
        <v>56.5</v>
      </c>
      <c r="F613" s="13">
        <v>1.59</v>
      </c>
      <c r="G613" s="13">
        <v>0.25</v>
      </c>
      <c r="H613" s="12">
        <v>1</v>
      </c>
      <c r="I613" s="15">
        <f t="shared" si="54"/>
        <v>1.59</v>
      </c>
      <c r="J613" s="15">
        <f t="shared" si="55"/>
        <v>0.25</v>
      </c>
      <c r="K613" s="13">
        <v>206.4</v>
      </c>
      <c r="L613" s="12">
        <f t="shared" si="56"/>
        <v>0.25824862426396672</v>
      </c>
      <c r="M613">
        <f t="shared" si="57"/>
        <v>319</v>
      </c>
      <c r="N613">
        <f t="shared" si="58"/>
        <v>1</v>
      </c>
      <c r="O613">
        <f t="shared" si="59"/>
        <v>0.2</v>
      </c>
    </row>
    <row r="614" spans="1:15">
      <c r="A614" s="12" t="s">
        <v>41</v>
      </c>
      <c r="B614" s="12">
        <v>2210</v>
      </c>
      <c r="C614" s="14">
        <v>0.16025749610000001</v>
      </c>
      <c r="D614" s="13">
        <v>0.26800000000000002</v>
      </c>
      <c r="E614" s="13">
        <v>56.5</v>
      </c>
      <c r="F614" s="13">
        <v>1.92</v>
      </c>
      <c r="G614" s="13">
        <v>0.50600000000000001</v>
      </c>
      <c r="H614" s="12">
        <v>1</v>
      </c>
      <c r="I614" s="15">
        <f t="shared" si="54"/>
        <v>1.92</v>
      </c>
      <c r="J614" s="15">
        <f t="shared" si="55"/>
        <v>0.50600000000000001</v>
      </c>
      <c r="K614" s="13">
        <v>161.6</v>
      </c>
      <c r="L614" s="12">
        <f t="shared" si="56"/>
        <v>0.2022182504955167</v>
      </c>
      <c r="M614">
        <f t="shared" si="57"/>
        <v>249</v>
      </c>
      <c r="N614">
        <f t="shared" si="58"/>
        <v>1</v>
      </c>
      <c r="O614">
        <f t="shared" si="59"/>
        <v>0.3</v>
      </c>
    </row>
    <row r="615" spans="1:15">
      <c r="A615" s="12" t="s">
        <v>41</v>
      </c>
      <c r="B615" s="12">
        <v>4110</v>
      </c>
      <c r="C615" s="14">
        <v>9.2847023000000001E-2</v>
      </c>
      <c r="D615" s="13">
        <v>0.10199999999999999</v>
      </c>
      <c r="E615" s="13">
        <v>56.5</v>
      </c>
      <c r="F615" s="13">
        <v>0.7</v>
      </c>
      <c r="G615" s="13">
        <v>0.09</v>
      </c>
      <c r="H615" s="12">
        <v>1</v>
      </c>
      <c r="I615" s="15">
        <f t="shared" si="54"/>
        <v>0.7</v>
      </c>
      <c r="J615" s="15">
        <f t="shared" si="55"/>
        <v>0.09</v>
      </c>
      <c r="K615" s="13">
        <v>35.6</v>
      </c>
      <c r="L615" s="12">
        <f t="shared" si="56"/>
        <v>4.4589782795749995E-2</v>
      </c>
      <c r="M615">
        <f t="shared" si="57"/>
        <v>55</v>
      </c>
      <c r="N615">
        <f t="shared" si="58"/>
        <v>0</v>
      </c>
      <c r="O615">
        <f t="shared" si="59"/>
        <v>0</v>
      </c>
    </row>
    <row r="616" spans="1:15">
      <c r="A616" s="12" t="s">
        <v>41</v>
      </c>
      <c r="B616" s="12">
        <v>4110</v>
      </c>
      <c r="C616" s="14">
        <v>0.1038097705</v>
      </c>
      <c r="D616" s="13">
        <v>0.41299999999999998</v>
      </c>
      <c r="E616" s="13">
        <v>56.5</v>
      </c>
      <c r="F616" s="13">
        <v>0.7</v>
      </c>
      <c r="G616" s="13">
        <v>0.09</v>
      </c>
      <c r="H616" s="12">
        <v>1</v>
      </c>
      <c r="I616" s="15">
        <f t="shared" si="54"/>
        <v>0.7</v>
      </c>
      <c r="J616" s="15">
        <f t="shared" si="55"/>
        <v>0.09</v>
      </c>
      <c r="K616" s="13">
        <v>161.4</v>
      </c>
      <c r="L616" s="12">
        <f t="shared" si="56"/>
        <v>0.20186242414435415</v>
      </c>
      <c r="M616">
        <f t="shared" si="57"/>
        <v>249</v>
      </c>
      <c r="N616">
        <f t="shared" si="58"/>
        <v>0</v>
      </c>
      <c r="O616">
        <f t="shared" si="59"/>
        <v>0</v>
      </c>
    </row>
    <row r="617" spans="1:15">
      <c r="A617" s="12" t="s">
        <v>41</v>
      </c>
      <c r="B617" s="12">
        <v>3200</v>
      </c>
      <c r="C617" s="14">
        <v>2.0569174999999999E-3</v>
      </c>
      <c r="D617" s="13">
        <v>0.4</v>
      </c>
      <c r="E617" s="13">
        <v>56.5</v>
      </c>
      <c r="F617" s="13">
        <v>1.2</v>
      </c>
      <c r="G617" s="13">
        <v>6.4000000000000001E-2</v>
      </c>
      <c r="H617" s="12">
        <v>1</v>
      </c>
      <c r="I617" s="15">
        <f t="shared" si="54"/>
        <v>1.2</v>
      </c>
      <c r="J617" s="15">
        <f t="shared" si="55"/>
        <v>6.4000000000000001E-2</v>
      </c>
      <c r="K617" s="13">
        <v>3.1</v>
      </c>
      <c r="L617" s="12">
        <f t="shared" si="56"/>
        <v>3.8738612916666662E-3</v>
      </c>
      <c r="M617">
        <f t="shared" si="57"/>
        <v>5</v>
      </c>
      <c r="N617">
        <f t="shared" si="58"/>
        <v>0</v>
      </c>
      <c r="O617">
        <f t="shared" si="59"/>
        <v>0</v>
      </c>
    </row>
    <row r="618" spans="1:15">
      <c r="A618" s="12" t="s">
        <v>41</v>
      </c>
      <c r="B618" s="12">
        <v>6460</v>
      </c>
      <c r="C618" s="14">
        <v>2.2485231800000002E-2</v>
      </c>
      <c r="D618" s="13">
        <v>0.191</v>
      </c>
      <c r="E618" s="13">
        <v>56.5</v>
      </c>
      <c r="F618" s="13">
        <v>0</v>
      </c>
      <c r="G618" s="13">
        <v>0</v>
      </c>
      <c r="H618" s="12">
        <v>1</v>
      </c>
      <c r="I618" s="15">
        <f t="shared" si="54"/>
        <v>0</v>
      </c>
      <c r="J618" s="15">
        <f t="shared" si="55"/>
        <v>0</v>
      </c>
      <c r="K618" s="13">
        <v>16.2</v>
      </c>
      <c r="L618" s="12">
        <f t="shared" si="56"/>
        <v>2.0220781580808336E-2</v>
      </c>
      <c r="M618">
        <f t="shared" si="57"/>
        <v>25</v>
      </c>
      <c r="N618">
        <f t="shared" si="58"/>
        <v>0</v>
      </c>
      <c r="O618">
        <f t="shared" si="59"/>
        <v>0</v>
      </c>
    </row>
    <row r="619" spans="1:15">
      <c r="A619" s="12" t="s">
        <v>41</v>
      </c>
      <c r="B619" s="12">
        <v>6460</v>
      </c>
      <c r="C619" s="14">
        <v>9.1718743199999994E-2</v>
      </c>
      <c r="D619" s="13">
        <v>0.191</v>
      </c>
      <c r="E619" s="13">
        <v>56.5</v>
      </c>
      <c r="F619" s="13">
        <v>0</v>
      </c>
      <c r="G619" s="13">
        <v>0</v>
      </c>
      <c r="H619" s="12">
        <v>1</v>
      </c>
      <c r="I619" s="15">
        <f t="shared" si="54"/>
        <v>0</v>
      </c>
      <c r="J619" s="15">
        <f t="shared" si="55"/>
        <v>0</v>
      </c>
      <c r="K619" s="13">
        <v>65.900000000000006</v>
      </c>
      <c r="L619" s="12">
        <f t="shared" si="56"/>
        <v>8.2481901436899999E-2</v>
      </c>
      <c r="M619">
        <f t="shared" si="57"/>
        <v>102</v>
      </c>
      <c r="N619">
        <f t="shared" si="58"/>
        <v>0</v>
      </c>
      <c r="O619">
        <f t="shared" si="59"/>
        <v>0</v>
      </c>
    </row>
    <row r="620" spans="1:15">
      <c r="A620" s="12" t="s">
        <v>41</v>
      </c>
      <c r="B620" s="12">
        <v>8110</v>
      </c>
      <c r="C620" s="14">
        <v>7.3030389599999995E-2</v>
      </c>
      <c r="D620" s="13">
        <v>0.54600000000000004</v>
      </c>
      <c r="E620" s="13">
        <v>56.5</v>
      </c>
      <c r="F620" s="13">
        <v>1.1499999999999999</v>
      </c>
      <c r="G620" s="13">
        <v>0.15</v>
      </c>
      <c r="H620" s="12">
        <v>1</v>
      </c>
      <c r="I620" s="15">
        <f t="shared" si="54"/>
        <v>1.1499999999999999</v>
      </c>
      <c r="J620" s="15">
        <f t="shared" si="55"/>
        <v>0.15</v>
      </c>
      <c r="K620" s="13">
        <v>150.1</v>
      </c>
      <c r="L620" s="12">
        <f t="shared" si="56"/>
        <v>0.18774287406420001</v>
      </c>
      <c r="M620">
        <f t="shared" si="57"/>
        <v>232</v>
      </c>
      <c r="N620">
        <f t="shared" si="58"/>
        <v>1</v>
      </c>
      <c r="O620">
        <f t="shared" si="59"/>
        <v>0.1</v>
      </c>
    </row>
    <row r="621" spans="1:15">
      <c r="A621" s="12" t="s">
        <v>41</v>
      </c>
      <c r="B621" s="12">
        <v>3200</v>
      </c>
      <c r="C621" s="14">
        <v>0.32232503070000001</v>
      </c>
      <c r="D621" s="13">
        <v>0.06</v>
      </c>
      <c r="E621" s="13">
        <v>56.5</v>
      </c>
      <c r="F621" s="13">
        <v>1.2</v>
      </c>
      <c r="G621" s="13">
        <v>6.4000000000000001E-2</v>
      </c>
      <c r="H621" s="12">
        <v>1</v>
      </c>
      <c r="I621" s="15">
        <f t="shared" si="54"/>
        <v>1.2</v>
      </c>
      <c r="J621" s="15">
        <f t="shared" si="55"/>
        <v>6.4000000000000001E-2</v>
      </c>
      <c r="K621" s="13">
        <v>72.8</v>
      </c>
      <c r="L621" s="12">
        <f t="shared" si="56"/>
        <v>9.1056821172749991E-2</v>
      </c>
      <c r="M621">
        <f t="shared" si="57"/>
        <v>112</v>
      </c>
      <c r="N621">
        <f t="shared" si="58"/>
        <v>0</v>
      </c>
      <c r="O621">
        <f t="shared" si="59"/>
        <v>0</v>
      </c>
    </row>
    <row r="622" spans="1:15">
      <c r="A622" s="12" t="s">
        <v>41</v>
      </c>
      <c r="B622" s="12">
        <v>3200</v>
      </c>
      <c r="C622" s="14">
        <v>8.3518192000000008E-3</v>
      </c>
      <c r="D622" s="13">
        <v>0.06</v>
      </c>
      <c r="E622" s="13">
        <v>56.5</v>
      </c>
      <c r="F622" s="13">
        <v>1.2</v>
      </c>
      <c r="G622" s="13">
        <v>6.4000000000000001E-2</v>
      </c>
      <c r="H622" s="12">
        <v>1</v>
      </c>
      <c r="I622" s="15">
        <f t="shared" si="54"/>
        <v>1.2</v>
      </c>
      <c r="J622" s="15">
        <f t="shared" si="55"/>
        <v>6.4000000000000001E-2</v>
      </c>
      <c r="K622" s="13">
        <v>1.9</v>
      </c>
      <c r="L622" s="12">
        <f t="shared" si="56"/>
        <v>2.3593889239999998E-3</v>
      </c>
      <c r="M622">
        <f t="shared" si="57"/>
        <v>3</v>
      </c>
      <c r="N622">
        <f t="shared" si="58"/>
        <v>0</v>
      </c>
      <c r="O622">
        <f t="shared" si="59"/>
        <v>0</v>
      </c>
    </row>
    <row r="623" spans="1:15">
      <c r="A623" s="12" t="s">
        <v>41</v>
      </c>
      <c r="B623" s="12">
        <v>1100</v>
      </c>
      <c r="C623" s="14">
        <v>4.8213202003999998</v>
      </c>
      <c r="D623" s="13">
        <v>0.34200000000000003</v>
      </c>
      <c r="E623" s="13">
        <v>56.5</v>
      </c>
      <c r="F623" s="13">
        <v>1.85</v>
      </c>
      <c r="G623" s="13">
        <v>0.22</v>
      </c>
      <c r="H623" s="12">
        <v>1</v>
      </c>
      <c r="I623" s="15">
        <f t="shared" si="54"/>
        <v>1.85</v>
      </c>
      <c r="J623" s="15">
        <f t="shared" si="55"/>
        <v>0.22</v>
      </c>
      <c r="K623" s="13">
        <v>6205.8</v>
      </c>
      <c r="L623" s="12">
        <f t="shared" si="56"/>
        <v>7.7635308526940996</v>
      </c>
      <c r="M623">
        <f t="shared" si="57"/>
        <v>9576</v>
      </c>
      <c r="N623">
        <f t="shared" si="58"/>
        <v>39</v>
      </c>
      <c r="O623">
        <f t="shared" si="59"/>
        <v>4.5999999999999996</v>
      </c>
    </row>
    <row r="624" spans="1:15">
      <c r="A624" s="12" t="s">
        <v>41</v>
      </c>
      <c r="B624" s="12">
        <v>8110</v>
      </c>
      <c r="C624" s="14">
        <v>0.1115684745</v>
      </c>
      <c r="D624" s="13">
        <v>0.39900000000000002</v>
      </c>
      <c r="E624" s="13">
        <v>56.5</v>
      </c>
      <c r="F624" s="13">
        <v>1.1499999999999999</v>
      </c>
      <c r="G624" s="13">
        <v>0.15</v>
      </c>
      <c r="H624" s="12">
        <v>1</v>
      </c>
      <c r="I624" s="15">
        <f t="shared" si="54"/>
        <v>1.1499999999999999</v>
      </c>
      <c r="J624" s="15">
        <f t="shared" si="55"/>
        <v>0.15</v>
      </c>
      <c r="K624" s="13">
        <v>167.5</v>
      </c>
      <c r="L624" s="12">
        <f t="shared" si="56"/>
        <v>0.20959532540756251</v>
      </c>
      <c r="M624">
        <f t="shared" si="57"/>
        <v>259</v>
      </c>
      <c r="N624">
        <f t="shared" si="58"/>
        <v>1</v>
      </c>
      <c r="O624">
        <f t="shared" si="59"/>
        <v>0.1</v>
      </c>
    </row>
    <row r="625" spans="1:15">
      <c r="A625" s="12" t="s">
        <v>41</v>
      </c>
      <c r="B625" s="12">
        <v>6460</v>
      </c>
      <c r="C625" s="14">
        <v>2.5095062763999998</v>
      </c>
      <c r="D625" s="13">
        <v>0.30299999999999999</v>
      </c>
      <c r="E625" s="13">
        <v>56.5</v>
      </c>
      <c r="F625" s="13">
        <v>0</v>
      </c>
      <c r="G625" s="13">
        <v>0</v>
      </c>
      <c r="H625" s="12">
        <v>1</v>
      </c>
      <c r="I625" s="15">
        <f t="shared" si="54"/>
        <v>0</v>
      </c>
      <c r="J625" s="15">
        <f t="shared" si="55"/>
        <v>0</v>
      </c>
      <c r="K625" s="13">
        <v>2861.8</v>
      </c>
      <c r="L625" s="12">
        <f t="shared" si="56"/>
        <v>3.5801243915691496</v>
      </c>
      <c r="M625">
        <f t="shared" si="57"/>
        <v>4416</v>
      </c>
      <c r="N625">
        <f t="shared" si="58"/>
        <v>0</v>
      </c>
      <c r="O625">
        <f t="shared" si="59"/>
        <v>0</v>
      </c>
    </row>
    <row r="626" spans="1:15">
      <c r="A626" s="12" t="s">
        <v>41</v>
      </c>
      <c r="B626" s="12">
        <v>5300</v>
      </c>
      <c r="C626" s="14">
        <v>0.37085674190000001</v>
      </c>
      <c r="D626" s="13">
        <v>0.5</v>
      </c>
      <c r="E626" s="13">
        <v>56.5</v>
      </c>
      <c r="F626" s="13">
        <v>0.6</v>
      </c>
      <c r="G626" s="13">
        <v>0.13500000000000001</v>
      </c>
      <c r="H626" s="12">
        <v>1</v>
      </c>
      <c r="I626" s="15">
        <f t="shared" si="54"/>
        <v>0.6</v>
      </c>
      <c r="J626" s="15">
        <f t="shared" si="55"/>
        <v>0.13500000000000001</v>
      </c>
      <c r="K626" s="13">
        <v>697.9</v>
      </c>
      <c r="L626" s="12">
        <f t="shared" si="56"/>
        <v>0.87305857988958335</v>
      </c>
      <c r="M626">
        <f t="shared" si="57"/>
        <v>1077</v>
      </c>
      <c r="N626">
        <f t="shared" si="58"/>
        <v>1</v>
      </c>
      <c r="O626">
        <f t="shared" si="59"/>
        <v>0.3</v>
      </c>
    </row>
    <row r="627" spans="1:15">
      <c r="A627" s="12" t="s">
        <v>41</v>
      </c>
      <c r="B627" s="12">
        <v>2240</v>
      </c>
      <c r="C627" s="14">
        <v>4.4747276699999998E-2</v>
      </c>
      <c r="D627" s="13">
        <v>0.26800000000000002</v>
      </c>
      <c r="E627" s="13">
        <v>56.5</v>
      </c>
      <c r="F627" s="13">
        <v>1.59</v>
      </c>
      <c r="G627" s="13">
        <v>0.25</v>
      </c>
      <c r="H627" s="12">
        <v>1</v>
      </c>
      <c r="I627" s="15">
        <f t="shared" si="54"/>
        <v>1.59</v>
      </c>
      <c r="J627" s="15">
        <f t="shared" si="55"/>
        <v>0.25</v>
      </c>
      <c r="K627" s="13">
        <v>45.1</v>
      </c>
      <c r="L627" s="12">
        <f t="shared" si="56"/>
        <v>5.6463605315949995E-2</v>
      </c>
      <c r="M627">
        <f t="shared" si="57"/>
        <v>70</v>
      </c>
      <c r="N627">
        <f t="shared" si="58"/>
        <v>0</v>
      </c>
      <c r="O627">
        <f t="shared" si="59"/>
        <v>0</v>
      </c>
    </row>
    <row r="628" spans="1:15">
      <c r="A628" s="12" t="s">
        <v>41</v>
      </c>
      <c r="B628" s="12">
        <v>1100</v>
      </c>
      <c r="C628" s="14">
        <v>0.59865212199999995</v>
      </c>
      <c r="D628" s="13">
        <v>0.34200000000000003</v>
      </c>
      <c r="E628" s="13">
        <v>56.5</v>
      </c>
      <c r="F628" s="13">
        <v>1.85</v>
      </c>
      <c r="G628" s="13">
        <v>0.22</v>
      </c>
      <c r="H628" s="12">
        <v>1</v>
      </c>
      <c r="I628" s="15">
        <f t="shared" si="54"/>
        <v>1.85</v>
      </c>
      <c r="J628" s="15">
        <f t="shared" si="55"/>
        <v>0.22</v>
      </c>
      <c r="K628" s="13">
        <v>770.6</v>
      </c>
      <c r="L628" s="12">
        <f t="shared" si="56"/>
        <v>0.96397957945049983</v>
      </c>
      <c r="M628">
        <f t="shared" si="57"/>
        <v>1189</v>
      </c>
      <c r="N628">
        <f t="shared" si="58"/>
        <v>5</v>
      </c>
      <c r="O628">
        <f t="shared" si="59"/>
        <v>0.6</v>
      </c>
    </row>
    <row r="629" spans="1:15">
      <c r="A629" s="12" t="s">
        <v>41</v>
      </c>
      <c r="B629" s="12">
        <v>4110</v>
      </c>
      <c r="C629" s="14">
        <v>0.1160144874</v>
      </c>
      <c r="D629" s="13">
        <v>0.41299999999999998</v>
      </c>
      <c r="E629" s="13">
        <v>56.5</v>
      </c>
      <c r="F629" s="13">
        <v>0.7</v>
      </c>
      <c r="G629" s="13">
        <v>0.09</v>
      </c>
      <c r="H629" s="12">
        <v>1</v>
      </c>
      <c r="I629" s="15">
        <f t="shared" si="54"/>
        <v>0.7</v>
      </c>
      <c r="J629" s="15">
        <f t="shared" si="55"/>
        <v>0.09</v>
      </c>
      <c r="K629" s="13">
        <v>180.3</v>
      </c>
      <c r="L629" s="12">
        <f t="shared" si="56"/>
        <v>0.225595004686275</v>
      </c>
      <c r="M629">
        <f t="shared" si="57"/>
        <v>278</v>
      </c>
      <c r="N629">
        <f t="shared" si="58"/>
        <v>0</v>
      </c>
      <c r="O629">
        <f t="shared" si="59"/>
        <v>0.1</v>
      </c>
    </row>
    <row r="630" spans="1:15">
      <c r="A630" s="12" t="s">
        <v>41</v>
      </c>
      <c r="B630" s="12">
        <v>4110</v>
      </c>
      <c r="C630" s="14">
        <v>1.2276122661</v>
      </c>
      <c r="D630" s="13">
        <v>0.41299999999999998</v>
      </c>
      <c r="E630" s="13">
        <v>56.5</v>
      </c>
      <c r="F630" s="13">
        <v>0.7</v>
      </c>
      <c r="G630" s="13">
        <v>0.09</v>
      </c>
      <c r="H630" s="12">
        <v>1</v>
      </c>
      <c r="I630" s="15">
        <f t="shared" si="54"/>
        <v>0.7</v>
      </c>
      <c r="J630" s="15">
        <f t="shared" si="55"/>
        <v>0.09</v>
      </c>
      <c r="K630" s="13">
        <v>1908.2</v>
      </c>
      <c r="L630" s="12">
        <f t="shared" si="56"/>
        <v>2.3871432019425374</v>
      </c>
      <c r="M630">
        <f t="shared" si="57"/>
        <v>2944</v>
      </c>
      <c r="N630">
        <f t="shared" si="58"/>
        <v>5</v>
      </c>
      <c r="O630">
        <f t="shared" si="59"/>
        <v>0.6</v>
      </c>
    </row>
    <row r="631" spans="1:15">
      <c r="A631" s="12" t="s">
        <v>41</v>
      </c>
      <c r="B631" s="12">
        <v>3200</v>
      </c>
      <c r="C631" s="14">
        <v>1.5896424499999999E-2</v>
      </c>
      <c r="D631" s="13">
        <v>0.4</v>
      </c>
      <c r="E631" s="13">
        <v>56.5</v>
      </c>
      <c r="F631" s="13">
        <v>1.2</v>
      </c>
      <c r="G631" s="13">
        <v>6.4000000000000001E-2</v>
      </c>
      <c r="H631" s="12">
        <v>1</v>
      </c>
      <c r="I631" s="15">
        <f t="shared" si="54"/>
        <v>1.2</v>
      </c>
      <c r="J631" s="15">
        <f t="shared" si="55"/>
        <v>6.4000000000000001E-2</v>
      </c>
      <c r="K631" s="13">
        <v>23.9</v>
      </c>
      <c r="L631" s="12">
        <f t="shared" si="56"/>
        <v>2.9938266141666666E-2</v>
      </c>
      <c r="M631">
        <f t="shared" si="57"/>
        <v>37</v>
      </c>
      <c r="N631">
        <f t="shared" si="58"/>
        <v>0</v>
      </c>
      <c r="O631">
        <f t="shared" si="59"/>
        <v>0</v>
      </c>
    </row>
    <row r="632" spans="1:15">
      <c r="A632" s="12" t="s">
        <v>41</v>
      </c>
      <c r="B632" s="12">
        <v>3200</v>
      </c>
      <c r="C632" s="14">
        <v>3.2288717186000002</v>
      </c>
      <c r="D632" s="13">
        <v>0.06</v>
      </c>
      <c r="E632" s="13">
        <v>56.5</v>
      </c>
      <c r="F632" s="13">
        <v>1.2</v>
      </c>
      <c r="G632" s="13">
        <v>6.4000000000000001E-2</v>
      </c>
      <c r="H632" s="12">
        <v>1</v>
      </c>
      <c r="I632" s="15">
        <f t="shared" si="54"/>
        <v>1.2</v>
      </c>
      <c r="J632" s="15">
        <f t="shared" si="55"/>
        <v>6.4000000000000001E-2</v>
      </c>
      <c r="K632" s="13">
        <v>896.3</v>
      </c>
      <c r="L632" s="12">
        <f t="shared" si="56"/>
        <v>0.91215626050450005</v>
      </c>
      <c r="M632">
        <f t="shared" si="57"/>
        <v>1125</v>
      </c>
      <c r="N632">
        <f t="shared" si="58"/>
        <v>3</v>
      </c>
      <c r="O632">
        <f t="shared" si="59"/>
        <v>0.2</v>
      </c>
    </row>
    <row r="633" spans="1:15">
      <c r="A633" s="12" t="s">
        <v>41</v>
      </c>
      <c r="B633" s="12">
        <v>3200</v>
      </c>
      <c r="C633" s="14">
        <v>2.9188210017</v>
      </c>
      <c r="D633" s="13">
        <v>0.06</v>
      </c>
      <c r="E633" s="13">
        <v>56.5</v>
      </c>
      <c r="F633" s="13">
        <v>1.2</v>
      </c>
      <c r="G633" s="13">
        <v>6.4000000000000001E-2</v>
      </c>
      <c r="H633" s="12">
        <v>1</v>
      </c>
      <c r="I633" s="15">
        <f t="shared" si="54"/>
        <v>1.2</v>
      </c>
      <c r="J633" s="15">
        <f t="shared" si="55"/>
        <v>6.4000000000000001E-2</v>
      </c>
      <c r="K633" s="13">
        <v>659.1</v>
      </c>
      <c r="L633" s="12">
        <f t="shared" si="56"/>
        <v>0.82456693298024997</v>
      </c>
      <c r="M633">
        <f t="shared" si="57"/>
        <v>1017</v>
      </c>
      <c r="N633">
        <f t="shared" si="58"/>
        <v>3</v>
      </c>
      <c r="O633">
        <f t="shared" si="59"/>
        <v>0.1</v>
      </c>
    </row>
    <row r="634" spans="1:15">
      <c r="A634" s="12" t="s">
        <v>41</v>
      </c>
      <c r="B634" s="12">
        <v>8110</v>
      </c>
      <c r="C634" s="14">
        <v>3.12597176E-2</v>
      </c>
      <c r="D634" s="13">
        <v>0.32600000000000001</v>
      </c>
      <c r="E634" s="13">
        <v>56.5</v>
      </c>
      <c r="F634" s="13">
        <v>1.1499999999999999</v>
      </c>
      <c r="G634" s="13">
        <v>0.15</v>
      </c>
      <c r="H634" s="12">
        <v>1</v>
      </c>
      <c r="I634" s="15">
        <f t="shared" si="54"/>
        <v>1.1499999999999999</v>
      </c>
      <c r="J634" s="15">
        <f t="shared" si="55"/>
        <v>0.15</v>
      </c>
      <c r="K634" s="13">
        <v>38.4</v>
      </c>
      <c r="L634" s="12">
        <f t="shared" si="56"/>
        <v>4.7981061539533333E-2</v>
      </c>
      <c r="M634">
        <f t="shared" si="57"/>
        <v>59</v>
      </c>
      <c r="N634">
        <f t="shared" si="58"/>
        <v>0</v>
      </c>
      <c r="O634">
        <f t="shared" si="59"/>
        <v>0</v>
      </c>
    </row>
    <row r="635" spans="1:15">
      <c r="A635" s="12" t="s">
        <v>41</v>
      </c>
      <c r="B635" s="12">
        <v>8110</v>
      </c>
      <c r="C635" s="14">
        <v>3.5911788299999997E-2</v>
      </c>
      <c r="D635" s="13">
        <v>0.54600000000000004</v>
      </c>
      <c r="E635" s="13">
        <v>56.5</v>
      </c>
      <c r="F635" s="13">
        <v>1.1499999999999999</v>
      </c>
      <c r="G635" s="13">
        <v>0.15</v>
      </c>
      <c r="H635" s="12">
        <v>1</v>
      </c>
      <c r="I635" s="15">
        <f t="shared" si="54"/>
        <v>1.1499999999999999</v>
      </c>
      <c r="J635" s="15">
        <f t="shared" si="55"/>
        <v>0.15</v>
      </c>
      <c r="K635" s="13">
        <v>73.8</v>
      </c>
      <c r="L635" s="12">
        <f t="shared" si="56"/>
        <v>9.2320229772224996E-2</v>
      </c>
      <c r="M635">
        <f t="shared" si="57"/>
        <v>114</v>
      </c>
      <c r="N635">
        <f t="shared" si="58"/>
        <v>0</v>
      </c>
      <c r="O635">
        <f t="shared" si="59"/>
        <v>0</v>
      </c>
    </row>
    <row r="636" spans="1:15">
      <c r="A636" s="12" t="s">
        <v>41</v>
      </c>
      <c r="B636" s="12">
        <v>8110</v>
      </c>
      <c r="C636" s="14">
        <v>59.118000764999998</v>
      </c>
      <c r="D636" s="13">
        <v>0.39900000000000002</v>
      </c>
      <c r="E636" s="13">
        <v>56.5</v>
      </c>
      <c r="F636" s="13">
        <v>1.1499999999999999</v>
      </c>
      <c r="G636" s="13">
        <v>0.15</v>
      </c>
      <c r="H636" s="12">
        <v>1</v>
      </c>
      <c r="I636" s="15">
        <f t="shared" si="54"/>
        <v>1.1499999999999999</v>
      </c>
      <c r="J636" s="15">
        <f t="shared" si="55"/>
        <v>0.15</v>
      </c>
      <c r="K636" s="13">
        <v>88778.5</v>
      </c>
      <c r="L636" s="12">
        <f t="shared" si="56"/>
        <v>111.06055418714813</v>
      </c>
      <c r="M636">
        <f t="shared" si="57"/>
        <v>136991</v>
      </c>
      <c r="N636">
        <f t="shared" si="58"/>
        <v>347</v>
      </c>
      <c r="O636">
        <f t="shared" si="59"/>
        <v>45.3</v>
      </c>
    </row>
    <row r="637" spans="1:15">
      <c r="A637" s="12" t="s">
        <v>41</v>
      </c>
      <c r="B637" s="12">
        <v>8110</v>
      </c>
      <c r="C637" s="14">
        <v>22.832586467799999</v>
      </c>
      <c r="D637" s="13">
        <v>0.39900000000000002</v>
      </c>
      <c r="E637" s="13">
        <v>56.5</v>
      </c>
      <c r="F637" s="13">
        <v>1.1499999999999999</v>
      </c>
      <c r="G637" s="13">
        <v>0.15</v>
      </c>
      <c r="H637" s="12">
        <v>1</v>
      </c>
      <c r="I637" s="15">
        <f t="shared" si="54"/>
        <v>1.1499999999999999</v>
      </c>
      <c r="J637" s="15">
        <f t="shared" si="55"/>
        <v>0.15</v>
      </c>
      <c r="K637" s="13">
        <v>34288.1</v>
      </c>
      <c r="L637" s="12">
        <f t="shared" si="56"/>
        <v>42.893867753070772</v>
      </c>
      <c r="M637">
        <f t="shared" si="57"/>
        <v>52909</v>
      </c>
      <c r="N637">
        <f t="shared" si="58"/>
        <v>134</v>
      </c>
      <c r="O637">
        <f t="shared" si="59"/>
        <v>17.5</v>
      </c>
    </row>
    <row r="638" spans="1:15">
      <c r="A638" s="12" t="s">
        <v>41</v>
      </c>
      <c r="B638" s="12">
        <v>8110</v>
      </c>
      <c r="C638" s="14">
        <v>3.1272291000000001E-3</v>
      </c>
      <c r="D638" s="13">
        <v>0.39900000000000002</v>
      </c>
      <c r="E638" s="13">
        <v>56.5</v>
      </c>
      <c r="F638" s="13">
        <v>1.1499999999999999</v>
      </c>
      <c r="G638" s="13">
        <v>0.15</v>
      </c>
      <c r="H638" s="12">
        <v>1</v>
      </c>
      <c r="I638" s="15">
        <f t="shared" si="54"/>
        <v>1.1499999999999999</v>
      </c>
      <c r="J638" s="15">
        <f t="shared" si="55"/>
        <v>0.15</v>
      </c>
      <c r="K638" s="13">
        <v>4.7</v>
      </c>
      <c r="L638" s="12">
        <f t="shared" si="56"/>
        <v>5.8748907679875007E-3</v>
      </c>
      <c r="M638">
        <f t="shared" si="57"/>
        <v>7</v>
      </c>
      <c r="N638">
        <f t="shared" si="58"/>
        <v>0</v>
      </c>
      <c r="O638">
        <f t="shared" si="59"/>
        <v>0</v>
      </c>
    </row>
    <row r="639" spans="1:15">
      <c r="A639" s="12" t="s">
        <v>41</v>
      </c>
      <c r="B639" s="12">
        <v>4110</v>
      </c>
      <c r="C639" s="14">
        <v>0.1060999613</v>
      </c>
      <c r="D639" s="13">
        <v>0.41299999999999998</v>
      </c>
      <c r="E639" s="13">
        <v>56.5</v>
      </c>
      <c r="F639" s="13">
        <v>0.7</v>
      </c>
      <c r="G639" s="13">
        <v>0.09</v>
      </c>
      <c r="H639" s="12">
        <v>1</v>
      </c>
      <c r="I639" s="15">
        <f t="shared" si="54"/>
        <v>0.7</v>
      </c>
      <c r="J639" s="15">
        <f t="shared" si="55"/>
        <v>0.09</v>
      </c>
      <c r="K639" s="13">
        <v>164.9</v>
      </c>
      <c r="L639" s="12">
        <f t="shared" si="56"/>
        <v>0.20631579557957083</v>
      </c>
      <c r="M639">
        <f t="shared" si="57"/>
        <v>254</v>
      </c>
      <c r="N639">
        <f t="shared" si="58"/>
        <v>0</v>
      </c>
      <c r="O639">
        <f t="shared" si="59"/>
        <v>0.1</v>
      </c>
    </row>
    <row r="640" spans="1:15">
      <c r="A640" s="12" t="s">
        <v>41</v>
      </c>
      <c r="B640" s="12">
        <v>8110</v>
      </c>
      <c r="C640" s="14">
        <v>7.9043268999999996E-3</v>
      </c>
      <c r="D640" s="13">
        <v>0.54600000000000004</v>
      </c>
      <c r="E640" s="13">
        <v>56.5</v>
      </c>
      <c r="F640" s="13">
        <v>1.1499999999999999</v>
      </c>
      <c r="G640" s="13">
        <v>0.15</v>
      </c>
      <c r="H640" s="12">
        <v>1</v>
      </c>
      <c r="I640" s="15">
        <f t="shared" si="54"/>
        <v>1.1499999999999999</v>
      </c>
      <c r="J640" s="15">
        <f t="shared" si="55"/>
        <v>0.15</v>
      </c>
      <c r="K640" s="13">
        <v>16.2</v>
      </c>
      <c r="L640" s="12">
        <f t="shared" si="56"/>
        <v>2.0320048378175002E-2</v>
      </c>
      <c r="M640">
        <f t="shared" si="57"/>
        <v>25</v>
      </c>
      <c r="N640">
        <f t="shared" si="58"/>
        <v>0</v>
      </c>
      <c r="O640">
        <f t="shared" si="59"/>
        <v>0</v>
      </c>
    </row>
    <row r="641" spans="1:15">
      <c r="A641" s="12" t="s">
        <v>41</v>
      </c>
      <c r="B641" s="12">
        <v>1100</v>
      </c>
      <c r="C641" s="14">
        <v>8.1749340099999998E-2</v>
      </c>
      <c r="D641" s="13">
        <v>0.34200000000000003</v>
      </c>
      <c r="E641" s="13">
        <v>56.5</v>
      </c>
      <c r="F641" s="13">
        <v>1.85</v>
      </c>
      <c r="G641" s="13">
        <v>0.22</v>
      </c>
      <c r="H641" s="12">
        <v>1</v>
      </c>
      <c r="I641" s="15">
        <f t="shared" si="54"/>
        <v>1.85</v>
      </c>
      <c r="J641" s="15">
        <f t="shared" si="55"/>
        <v>0.22</v>
      </c>
      <c r="K641" s="13">
        <v>105.2</v>
      </c>
      <c r="L641" s="12">
        <f t="shared" si="56"/>
        <v>0.13163687489602499</v>
      </c>
      <c r="M641">
        <f t="shared" si="57"/>
        <v>162</v>
      </c>
      <c r="N641">
        <f t="shared" si="58"/>
        <v>1</v>
      </c>
      <c r="O641">
        <f t="shared" si="59"/>
        <v>0.1</v>
      </c>
    </row>
    <row r="642" spans="1:15">
      <c r="A642" s="12" t="s">
        <v>41</v>
      </c>
      <c r="B642" s="12">
        <v>6410</v>
      </c>
      <c r="C642" s="14">
        <v>0.17963169879999999</v>
      </c>
      <c r="D642" s="13">
        <v>0.30299999999999999</v>
      </c>
      <c r="E642" s="13">
        <v>56.5</v>
      </c>
      <c r="F642" s="13">
        <v>0</v>
      </c>
      <c r="G642" s="13">
        <v>0</v>
      </c>
      <c r="H642" s="12">
        <v>1</v>
      </c>
      <c r="I642" s="15">
        <f t="shared" si="54"/>
        <v>0</v>
      </c>
      <c r="J642" s="15">
        <f t="shared" si="55"/>
        <v>0</v>
      </c>
      <c r="K642" s="13">
        <v>204.9</v>
      </c>
      <c r="L642" s="12">
        <f t="shared" si="56"/>
        <v>0.25626707230054996</v>
      </c>
      <c r="M642">
        <f t="shared" si="57"/>
        <v>316</v>
      </c>
      <c r="N642">
        <f t="shared" si="58"/>
        <v>0</v>
      </c>
      <c r="O642">
        <f t="shared" si="59"/>
        <v>0</v>
      </c>
    </row>
    <row r="643" spans="1:15">
      <c r="A643" s="12" t="s">
        <v>41</v>
      </c>
      <c r="B643" s="12">
        <v>2110</v>
      </c>
      <c r="C643" s="14">
        <v>1.2755593799999999E-2</v>
      </c>
      <c r="D643" s="13">
        <v>0.40500000000000003</v>
      </c>
      <c r="E643" s="13">
        <v>56.5</v>
      </c>
      <c r="F643" s="13">
        <v>2.7</v>
      </c>
      <c r="G643" s="13">
        <v>0.57599999999999996</v>
      </c>
      <c r="H643" s="12">
        <v>1</v>
      </c>
      <c r="I643" s="15">
        <f t="shared" ref="I643:I706" si="60">F643</f>
        <v>2.7</v>
      </c>
      <c r="J643" s="15">
        <f t="shared" ref="J643:J706" si="61">G643</f>
        <v>0.57599999999999996</v>
      </c>
      <c r="K643" s="13">
        <v>19.399999999999999</v>
      </c>
      <c r="L643" s="12">
        <f t="shared" ref="L643:L706" si="62">E643*D643*C643/12</f>
        <v>2.4323322927375001E-2</v>
      </c>
      <c r="M643">
        <f t="shared" ref="M643:M706" si="63">ROUND(E643*D643*C643*102.79,0)</f>
        <v>30</v>
      </c>
      <c r="N643">
        <f t="shared" ref="N643:N706" si="64">ROUND(I643*M643*0.002205,0)</f>
        <v>0</v>
      </c>
      <c r="O643">
        <f t="shared" ref="O643:O706" si="65">ROUND(J643*M643*0.002205,1)</f>
        <v>0</v>
      </c>
    </row>
    <row r="644" spans="1:15">
      <c r="A644" s="12" t="s">
        <v>41</v>
      </c>
      <c r="B644" s="12">
        <v>3200</v>
      </c>
      <c r="C644" s="14">
        <v>3.5214939989</v>
      </c>
      <c r="D644" s="13">
        <v>0.4</v>
      </c>
      <c r="E644" s="13">
        <v>56.5</v>
      </c>
      <c r="F644" s="13">
        <v>1.2</v>
      </c>
      <c r="G644" s="13">
        <v>6.4000000000000001E-2</v>
      </c>
      <c r="H644" s="12">
        <v>1</v>
      </c>
      <c r="I644" s="15">
        <f t="shared" si="60"/>
        <v>1.2</v>
      </c>
      <c r="J644" s="15">
        <f t="shared" si="61"/>
        <v>6.4000000000000001E-2</v>
      </c>
      <c r="K644" s="13">
        <v>5301.5</v>
      </c>
      <c r="L644" s="12">
        <f t="shared" si="62"/>
        <v>6.6321470312616668</v>
      </c>
      <c r="M644">
        <f t="shared" si="63"/>
        <v>8181</v>
      </c>
      <c r="N644">
        <f t="shared" si="64"/>
        <v>22</v>
      </c>
      <c r="O644">
        <f t="shared" si="65"/>
        <v>1.2</v>
      </c>
    </row>
    <row r="645" spans="1:15">
      <c r="A645" s="12" t="s">
        <v>41</v>
      </c>
      <c r="B645" s="12">
        <v>2110</v>
      </c>
      <c r="C645" s="14">
        <v>0.31112706070000001</v>
      </c>
      <c r="D645" s="13">
        <v>0.40500000000000003</v>
      </c>
      <c r="E645" s="13">
        <v>56.5</v>
      </c>
      <c r="F645" s="13">
        <v>2.7</v>
      </c>
      <c r="G645" s="13">
        <v>0.57599999999999996</v>
      </c>
      <c r="H645" s="12">
        <v>1</v>
      </c>
      <c r="I645" s="15">
        <f t="shared" si="60"/>
        <v>2.7</v>
      </c>
      <c r="J645" s="15">
        <f t="shared" si="61"/>
        <v>0.57599999999999996</v>
      </c>
      <c r="K645" s="13">
        <v>474.2</v>
      </c>
      <c r="L645" s="12">
        <f t="shared" si="62"/>
        <v>0.59328041387231256</v>
      </c>
      <c r="M645">
        <f t="shared" si="63"/>
        <v>732</v>
      </c>
      <c r="N645">
        <f t="shared" si="64"/>
        <v>4</v>
      </c>
      <c r="O645">
        <f t="shared" si="65"/>
        <v>0.9</v>
      </c>
    </row>
    <row r="646" spans="1:15">
      <c r="A646" s="12" t="s">
        <v>41</v>
      </c>
      <c r="B646" s="12">
        <v>3200</v>
      </c>
      <c r="C646" s="14">
        <v>6.0770395300000002E-2</v>
      </c>
      <c r="D646" s="13">
        <v>0.4</v>
      </c>
      <c r="E646" s="13">
        <v>56.5</v>
      </c>
      <c r="F646" s="13">
        <v>1.2</v>
      </c>
      <c r="G646" s="13">
        <v>6.4000000000000001E-2</v>
      </c>
      <c r="H646" s="12">
        <v>1</v>
      </c>
      <c r="I646" s="15">
        <f t="shared" si="60"/>
        <v>1.2</v>
      </c>
      <c r="J646" s="15">
        <f t="shared" si="61"/>
        <v>6.4000000000000001E-2</v>
      </c>
      <c r="K646" s="13">
        <v>91.5</v>
      </c>
      <c r="L646" s="12">
        <f t="shared" si="62"/>
        <v>0.11445091114833335</v>
      </c>
      <c r="M646">
        <f t="shared" si="63"/>
        <v>141</v>
      </c>
      <c r="N646">
        <f t="shared" si="64"/>
        <v>0</v>
      </c>
      <c r="O646">
        <f t="shared" si="65"/>
        <v>0</v>
      </c>
    </row>
    <row r="647" spans="1:15">
      <c r="A647" s="12" t="s">
        <v>41</v>
      </c>
      <c r="B647" s="12">
        <v>8110</v>
      </c>
      <c r="C647" s="14">
        <v>6.5756777000000001E-3</v>
      </c>
      <c r="D647" s="13">
        <v>0.54600000000000004</v>
      </c>
      <c r="E647" s="13">
        <v>56.5</v>
      </c>
      <c r="F647" s="13">
        <v>1.1499999999999999</v>
      </c>
      <c r="G647" s="13">
        <v>0.15</v>
      </c>
      <c r="H647" s="12">
        <v>1</v>
      </c>
      <c r="I647" s="15">
        <f t="shared" si="60"/>
        <v>1.1499999999999999</v>
      </c>
      <c r="J647" s="15">
        <f t="shared" si="61"/>
        <v>0.15</v>
      </c>
      <c r="K647" s="13">
        <v>13.5</v>
      </c>
      <c r="L647" s="12">
        <f t="shared" si="62"/>
        <v>1.6904423447275E-2</v>
      </c>
      <c r="M647">
        <f t="shared" si="63"/>
        <v>21</v>
      </c>
      <c r="N647">
        <f t="shared" si="64"/>
        <v>0</v>
      </c>
      <c r="O647">
        <f t="shared" si="65"/>
        <v>0</v>
      </c>
    </row>
    <row r="648" spans="1:15">
      <c r="A648" s="12" t="s">
        <v>41</v>
      </c>
      <c r="B648" s="12">
        <v>4110</v>
      </c>
      <c r="C648" s="14">
        <v>0.49044086269999998</v>
      </c>
      <c r="D648" s="13">
        <v>0.41299999999999998</v>
      </c>
      <c r="E648" s="13">
        <v>56.5</v>
      </c>
      <c r="F648" s="13">
        <v>0.7</v>
      </c>
      <c r="G648" s="13">
        <v>0.09</v>
      </c>
      <c r="H648" s="12">
        <v>1</v>
      </c>
      <c r="I648" s="15">
        <f t="shared" si="60"/>
        <v>0.7</v>
      </c>
      <c r="J648" s="15">
        <f t="shared" si="61"/>
        <v>0.09</v>
      </c>
      <c r="K648" s="13">
        <v>126552.5</v>
      </c>
      <c r="L648" s="12">
        <f t="shared" si="62"/>
        <v>0.95368269255609572</v>
      </c>
      <c r="M648">
        <f t="shared" si="63"/>
        <v>1176</v>
      </c>
      <c r="N648">
        <f t="shared" si="64"/>
        <v>2</v>
      </c>
      <c r="O648">
        <f t="shared" si="65"/>
        <v>0.2</v>
      </c>
    </row>
    <row r="649" spans="1:15">
      <c r="A649" s="12" t="s">
        <v>41</v>
      </c>
      <c r="B649" s="12">
        <v>8110</v>
      </c>
      <c r="C649" s="14">
        <v>5.2926178599999998E-2</v>
      </c>
      <c r="D649" s="13">
        <v>0.39900000000000002</v>
      </c>
      <c r="E649" s="13">
        <v>56.5</v>
      </c>
      <c r="F649" s="13">
        <v>1.1499999999999999</v>
      </c>
      <c r="G649" s="13">
        <v>0.15</v>
      </c>
      <c r="H649" s="12">
        <v>1</v>
      </c>
      <c r="I649" s="15">
        <f t="shared" si="60"/>
        <v>1.1499999999999999</v>
      </c>
      <c r="J649" s="15">
        <f t="shared" si="61"/>
        <v>0.15</v>
      </c>
      <c r="K649" s="13">
        <v>79.5</v>
      </c>
      <c r="L649" s="12">
        <f t="shared" si="62"/>
        <v>9.9428442272424991E-2</v>
      </c>
      <c r="M649">
        <f t="shared" si="63"/>
        <v>123</v>
      </c>
      <c r="N649">
        <f t="shared" si="64"/>
        <v>0</v>
      </c>
      <c r="O649">
        <f t="shared" si="65"/>
        <v>0</v>
      </c>
    </row>
    <row r="650" spans="1:15">
      <c r="A650" s="12" t="s">
        <v>41</v>
      </c>
      <c r="B650" s="12">
        <v>8110</v>
      </c>
      <c r="C650" s="14">
        <v>8.1654263199999993E-2</v>
      </c>
      <c r="D650" s="13">
        <v>0.32600000000000001</v>
      </c>
      <c r="E650" s="13">
        <v>56.5</v>
      </c>
      <c r="F650" s="13">
        <v>1.1499999999999999</v>
      </c>
      <c r="G650" s="13">
        <v>0.15</v>
      </c>
      <c r="H650" s="12">
        <v>1</v>
      </c>
      <c r="I650" s="15">
        <f t="shared" si="60"/>
        <v>1.1499999999999999</v>
      </c>
      <c r="J650" s="15">
        <f t="shared" si="61"/>
        <v>0.15</v>
      </c>
      <c r="K650" s="13">
        <v>100.2</v>
      </c>
      <c r="L650" s="12">
        <f t="shared" si="62"/>
        <v>0.12533248949006667</v>
      </c>
      <c r="M650">
        <f t="shared" si="63"/>
        <v>155</v>
      </c>
      <c r="N650">
        <f t="shared" si="64"/>
        <v>0</v>
      </c>
      <c r="O650">
        <f t="shared" si="65"/>
        <v>0.1</v>
      </c>
    </row>
    <row r="651" spans="1:15">
      <c r="A651" s="12" t="s">
        <v>41</v>
      </c>
      <c r="B651" s="12">
        <v>8110</v>
      </c>
      <c r="C651" s="14">
        <v>3.5167158499999997E-2</v>
      </c>
      <c r="D651" s="13">
        <v>0.39900000000000002</v>
      </c>
      <c r="E651" s="13">
        <v>56.5</v>
      </c>
      <c r="F651" s="13">
        <v>1.1499999999999999</v>
      </c>
      <c r="G651" s="13">
        <v>0.15</v>
      </c>
      <c r="H651" s="12">
        <v>1</v>
      </c>
      <c r="I651" s="15">
        <f t="shared" si="60"/>
        <v>1.1499999999999999</v>
      </c>
      <c r="J651" s="15">
        <f t="shared" si="61"/>
        <v>0.15</v>
      </c>
      <c r="K651" s="13">
        <v>52.8</v>
      </c>
      <c r="L651" s="12">
        <f t="shared" si="62"/>
        <v>6.6065903137062496E-2</v>
      </c>
      <c r="M651">
        <f t="shared" si="63"/>
        <v>81</v>
      </c>
      <c r="N651">
        <f t="shared" si="64"/>
        <v>0</v>
      </c>
      <c r="O651">
        <f t="shared" si="65"/>
        <v>0</v>
      </c>
    </row>
    <row r="652" spans="1:15">
      <c r="A652" s="12" t="s">
        <v>41</v>
      </c>
      <c r="B652" s="12">
        <v>8110</v>
      </c>
      <c r="C652" s="14">
        <v>35.934410614000001</v>
      </c>
      <c r="D652" s="13">
        <v>0.47299999999999998</v>
      </c>
      <c r="E652" s="13">
        <v>56.5</v>
      </c>
      <c r="F652" s="13">
        <v>1.1499999999999999</v>
      </c>
      <c r="G652" s="13">
        <v>0.15</v>
      </c>
      <c r="H652" s="12">
        <v>1</v>
      </c>
      <c r="I652" s="15">
        <f t="shared" si="60"/>
        <v>1.1499999999999999</v>
      </c>
      <c r="J652" s="15">
        <f t="shared" si="61"/>
        <v>0.15</v>
      </c>
      <c r="K652" s="13">
        <v>63971.9</v>
      </c>
      <c r="L652" s="12">
        <f t="shared" si="62"/>
        <v>80.02742970448692</v>
      </c>
      <c r="M652">
        <f t="shared" si="63"/>
        <v>98712</v>
      </c>
      <c r="N652">
        <f t="shared" si="64"/>
        <v>250</v>
      </c>
      <c r="O652">
        <f t="shared" si="65"/>
        <v>32.6</v>
      </c>
    </row>
    <row r="653" spans="1:15">
      <c r="A653" s="12" t="s">
        <v>41</v>
      </c>
      <c r="B653" s="12">
        <v>4200</v>
      </c>
      <c r="C653" s="14">
        <v>3.8812242300000001E-2</v>
      </c>
      <c r="D653" s="13">
        <v>0.41299999999999998</v>
      </c>
      <c r="E653" s="13">
        <v>56.5</v>
      </c>
      <c r="F653" s="13">
        <v>0.7</v>
      </c>
      <c r="G653" s="13">
        <v>0.09</v>
      </c>
      <c r="H653" s="12">
        <v>1</v>
      </c>
      <c r="I653" s="15">
        <f t="shared" si="60"/>
        <v>0.7</v>
      </c>
      <c r="J653" s="15">
        <f t="shared" si="61"/>
        <v>0.09</v>
      </c>
      <c r="K653" s="13">
        <v>60.3</v>
      </c>
      <c r="L653" s="12">
        <f t="shared" si="62"/>
        <v>7.5472022329112501E-2</v>
      </c>
      <c r="M653">
        <f t="shared" si="63"/>
        <v>93</v>
      </c>
      <c r="N653">
        <f t="shared" si="64"/>
        <v>0</v>
      </c>
      <c r="O653">
        <f t="shared" si="65"/>
        <v>0</v>
      </c>
    </row>
    <row r="654" spans="1:15">
      <c r="A654" s="12" t="s">
        <v>41</v>
      </c>
      <c r="B654" s="12">
        <v>4200</v>
      </c>
      <c r="C654" s="14">
        <v>2.7046768071999998</v>
      </c>
      <c r="D654" s="13">
        <v>0.41299999999999998</v>
      </c>
      <c r="E654" s="13">
        <v>56.5</v>
      </c>
      <c r="F654" s="13">
        <v>0.7</v>
      </c>
      <c r="G654" s="13">
        <v>0.09</v>
      </c>
      <c r="H654" s="12">
        <v>1</v>
      </c>
      <c r="I654" s="15">
        <f t="shared" si="60"/>
        <v>0.7</v>
      </c>
      <c r="J654" s="15">
        <f t="shared" si="61"/>
        <v>0.09</v>
      </c>
      <c r="K654" s="13">
        <v>4204.2</v>
      </c>
      <c r="L654" s="12">
        <f t="shared" si="62"/>
        <v>5.2593567464673656</v>
      </c>
      <c r="M654">
        <f t="shared" si="63"/>
        <v>6487</v>
      </c>
      <c r="N654">
        <f t="shared" si="64"/>
        <v>10</v>
      </c>
      <c r="O654">
        <f t="shared" si="65"/>
        <v>1.3</v>
      </c>
    </row>
    <row r="655" spans="1:15">
      <c r="A655" s="12" t="s">
        <v>41</v>
      </c>
      <c r="B655" s="12">
        <v>8110</v>
      </c>
      <c r="C655" s="14">
        <v>2.20120296E-2</v>
      </c>
      <c r="D655" s="13">
        <v>0.39900000000000002</v>
      </c>
      <c r="E655" s="13">
        <v>56.5</v>
      </c>
      <c r="F655" s="13">
        <v>1.1499999999999999</v>
      </c>
      <c r="G655" s="13">
        <v>0.15</v>
      </c>
      <c r="H655" s="12">
        <v>1</v>
      </c>
      <c r="I655" s="15">
        <f t="shared" si="60"/>
        <v>1.1499999999999999</v>
      </c>
      <c r="J655" s="15">
        <f t="shared" si="61"/>
        <v>0.15</v>
      </c>
      <c r="K655" s="13">
        <v>33.1</v>
      </c>
      <c r="L655" s="12">
        <f t="shared" si="62"/>
        <v>4.1352349107300006E-2</v>
      </c>
      <c r="M655">
        <f t="shared" si="63"/>
        <v>51</v>
      </c>
      <c r="N655">
        <f t="shared" si="64"/>
        <v>0</v>
      </c>
      <c r="O655">
        <f t="shared" si="65"/>
        <v>0</v>
      </c>
    </row>
    <row r="656" spans="1:15">
      <c r="A656" s="12" t="s">
        <v>41</v>
      </c>
      <c r="B656" s="12">
        <v>8110</v>
      </c>
      <c r="C656" s="14">
        <v>1.7407459199999999E-2</v>
      </c>
      <c r="D656" s="13">
        <v>0.32600000000000001</v>
      </c>
      <c r="E656" s="13">
        <v>56.5</v>
      </c>
      <c r="F656" s="13">
        <v>1.1499999999999999</v>
      </c>
      <c r="G656" s="13">
        <v>0.15</v>
      </c>
      <c r="H656" s="12">
        <v>1</v>
      </c>
      <c r="I656" s="15">
        <f t="shared" si="60"/>
        <v>1.1499999999999999</v>
      </c>
      <c r="J656" s="15">
        <f t="shared" si="61"/>
        <v>0.15</v>
      </c>
      <c r="K656" s="13">
        <v>21.4</v>
      </c>
      <c r="L656" s="12">
        <f t="shared" si="62"/>
        <v>2.67189992504E-2</v>
      </c>
      <c r="M656">
        <f t="shared" si="63"/>
        <v>33</v>
      </c>
      <c r="N656">
        <f t="shared" si="64"/>
        <v>0</v>
      </c>
      <c r="O656">
        <f t="shared" si="65"/>
        <v>0</v>
      </c>
    </row>
    <row r="657" spans="1:15">
      <c r="A657" s="12" t="s">
        <v>41</v>
      </c>
      <c r="B657" s="12">
        <v>4110</v>
      </c>
      <c r="C657" s="14">
        <v>7.7333657200000003E-2</v>
      </c>
      <c r="D657" s="13">
        <v>0.41299999999999998</v>
      </c>
      <c r="E657" s="13">
        <v>56.5</v>
      </c>
      <c r="F657" s="13">
        <v>0.7</v>
      </c>
      <c r="G657" s="13">
        <v>0.09</v>
      </c>
      <c r="H657" s="12">
        <v>1</v>
      </c>
      <c r="I657" s="15">
        <f t="shared" si="60"/>
        <v>0.7</v>
      </c>
      <c r="J657" s="15">
        <f t="shared" si="61"/>
        <v>0.09</v>
      </c>
      <c r="K657" s="13">
        <v>120.2</v>
      </c>
      <c r="L657" s="12">
        <f t="shared" si="62"/>
        <v>0.15037851866111665</v>
      </c>
      <c r="M657">
        <f t="shared" si="63"/>
        <v>185</v>
      </c>
      <c r="N657">
        <f t="shared" si="64"/>
        <v>0</v>
      </c>
      <c r="O657">
        <f t="shared" si="65"/>
        <v>0</v>
      </c>
    </row>
    <row r="658" spans="1:15">
      <c r="A658" s="12" t="s">
        <v>41</v>
      </c>
      <c r="B658" s="12">
        <v>3200</v>
      </c>
      <c r="C658" s="14">
        <v>3.41069388E-2</v>
      </c>
      <c r="D658" s="13">
        <v>0.4</v>
      </c>
      <c r="E658" s="13">
        <v>56.5</v>
      </c>
      <c r="F658" s="13">
        <v>1.2</v>
      </c>
      <c r="G658" s="13">
        <v>6.4000000000000001E-2</v>
      </c>
      <c r="H658" s="12">
        <v>1</v>
      </c>
      <c r="I658" s="15">
        <f t="shared" si="60"/>
        <v>1.2</v>
      </c>
      <c r="J658" s="15">
        <f t="shared" si="61"/>
        <v>6.4000000000000001E-2</v>
      </c>
      <c r="K658" s="13">
        <v>51.3</v>
      </c>
      <c r="L658" s="12">
        <f t="shared" si="62"/>
        <v>6.4234734740000007E-2</v>
      </c>
      <c r="M658">
        <f t="shared" si="63"/>
        <v>79</v>
      </c>
      <c r="N658">
        <f t="shared" si="64"/>
        <v>0</v>
      </c>
      <c r="O658">
        <f t="shared" si="65"/>
        <v>0</v>
      </c>
    </row>
    <row r="659" spans="1:15">
      <c r="A659" s="12" t="s">
        <v>41</v>
      </c>
      <c r="B659" s="12">
        <v>8110</v>
      </c>
      <c r="C659" s="14">
        <v>0.67762084379999998</v>
      </c>
      <c r="D659" s="13">
        <v>0.39900000000000002</v>
      </c>
      <c r="E659" s="13">
        <v>56.5</v>
      </c>
      <c r="F659" s="13">
        <v>1.1499999999999999</v>
      </c>
      <c r="G659" s="13">
        <v>0.15</v>
      </c>
      <c r="H659" s="12">
        <v>1</v>
      </c>
      <c r="I659" s="15">
        <f t="shared" si="60"/>
        <v>1.1499999999999999</v>
      </c>
      <c r="J659" s="15">
        <f t="shared" si="61"/>
        <v>0.15</v>
      </c>
      <c r="K659" s="13">
        <v>1017.6</v>
      </c>
      <c r="L659" s="12">
        <f t="shared" si="62"/>
        <v>1.272995457683775</v>
      </c>
      <c r="M659">
        <f t="shared" si="63"/>
        <v>1570</v>
      </c>
      <c r="N659">
        <f t="shared" si="64"/>
        <v>4</v>
      </c>
      <c r="O659">
        <f t="shared" si="65"/>
        <v>0.5</v>
      </c>
    </row>
    <row r="660" spans="1:15">
      <c r="A660" s="12" t="s">
        <v>41</v>
      </c>
      <c r="B660" s="12">
        <v>3200</v>
      </c>
      <c r="C660" s="14">
        <v>2.8120350200000001E-2</v>
      </c>
      <c r="D660" s="13">
        <v>0.28699999999999998</v>
      </c>
      <c r="E660" s="13">
        <v>56.5</v>
      </c>
      <c r="F660" s="13">
        <v>1.2</v>
      </c>
      <c r="G660" s="13">
        <v>6.4000000000000001E-2</v>
      </c>
      <c r="H660" s="12">
        <v>1</v>
      </c>
      <c r="I660" s="15">
        <f t="shared" si="60"/>
        <v>1.2</v>
      </c>
      <c r="J660" s="15">
        <f t="shared" si="61"/>
        <v>6.4000000000000001E-2</v>
      </c>
      <c r="K660" s="13">
        <v>30.4</v>
      </c>
      <c r="L660" s="12">
        <f t="shared" si="62"/>
        <v>3.7998794889008335E-2</v>
      </c>
      <c r="M660">
        <f t="shared" si="63"/>
        <v>47</v>
      </c>
      <c r="N660">
        <f t="shared" si="64"/>
        <v>0</v>
      </c>
      <c r="O660">
        <f t="shared" si="65"/>
        <v>0</v>
      </c>
    </row>
    <row r="661" spans="1:15">
      <c r="A661" s="12" t="s">
        <v>41</v>
      </c>
      <c r="B661" s="12">
        <v>4200</v>
      </c>
      <c r="C661" s="14">
        <v>5.6472647846999999</v>
      </c>
      <c r="D661" s="13">
        <v>0.10199999999999999</v>
      </c>
      <c r="E661" s="13">
        <v>56.5</v>
      </c>
      <c r="F661" s="13">
        <v>0.7</v>
      </c>
      <c r="G661" s="13">
        <v>0.09</v>
      </c>
      <c r="H661" s="12">
        <v>1</v>
      </c>
      <c r="I661" s="15">
        <f t="shared" si="60"/>
        <v>0.7</v>
      </c>
      <c r="J661" s="15">
        <f t="shared" si="61"/>
        <v>0.09</v>
      </c>
      <c r="K661" s="13">
        <v>2168</v>
      </c>
      <c r="L661" s="12">
        <f t="shared" si="62"/>
        <v>2.7120989128521749</v>
      </c>
      <c r="M661">
        <f t="shared" si="63"/>
        <v>3345</v>
      </c>
      <c r="N661">
        <f t="shared" si="64"/>
        <v>5</v>
      </c>
      <c r="O661">
        <f t="shared" si="65"/>
        <v>0.7</v>
      </c>
    </row>
    <row r="662" spans="1:15">
      <c r="A662" s="12" t="s">
        <v>41</v>
      </c>
      <c r="B662" s="12">
        <v>4200</v>
      </c>
      <c r="C662" s="14">
        <v>0.14755375909999999</v>
      </c>
      <c r="D662" s="13">
        <v>0.10199999999999999</v>
      </c>
      <c r="E662" s="13">
        <v>56.5</v>
      </c>
      <c r="F662" s="13">
        <v>0.7</v>
      </c>
      <c r="G662" s="13">
        <v>0.09</v>
      </c>
      <c r="H662" s="12">
        <v>1</v>
      </c>
      <c r="I662" s="15">
        <f t="shared" si="60"/>
        <v>0.7</v>
      </c>
      <c r="J662" s="15">
        <f t="shared" si="61"/>
        <v>0.09</v>
      </c>
      <c r="K662" s="13">
        <v>56.6</v>
      </c>
      <c r="L662" s="12">
        <f t="shared" si="62"/>
        <v>7.0862692807774991E-2</v>
      </c>
      <c r="M662">
        <f t="shared" si="63"/>
        <v>87</v>
      </c>
      <c r="N662">
        <f t="shared" si="64"/>
        <v>0</v>
      </c>
      <c r="O662">
        <f t="shared" si="65"/>
        <v>0</v>
      </c>
    </row>
    <row r="663" spans="1:15">
      <c r="A663" s="12" t="s">
        <v>41</v>
      </c>
      <c r="B663" s="12">
        <v>8110</v>
      </c>
      <c r="C663" s="14">
        <v>6.7169203600000005E-2</v>
      </c>
      <c r="D663" s="13">
        <v>0.39900000000000002</v>
      </c>
      <c r="E663" s="13">
        <v>56.5</v>
      </c>
      <c r="F663" s="13">
        <v>1.1499999999999999</v>
      </c>
      <c r="G663" s="13">
        <v>0.15</v>
      </c>
      <c r="H663" s="12">
        <v>1</v>
      </c>
      <c r="I663" s="15">
        <f t="shared" si="60"/>
        <v>1.1499999999999999</v>
      </c>
      <c r="J663" s="15">
        <f t="shared" si="61"/>
        <v>0.15</v>
      </c>
      <c r="K663" s="13">
        <v>100.9</v>
      </c>
      <c r="L663" s="12">
        <f t="shared" si="62"/>
        <v>0.12618574511305</v>
      </c>
      <c r="M663">
        <f t="shared" si="63"/>
        <v>156</v>
      </c>
      <c r="N663">
        <f t="shared" si="64"/>
        <v>0</v>
      </c>
      <c r="O663">
        <f t="shared" si="65"/>
        <v>0.1</v>
      </c>
    </row>
    <row r="664" spans="1:15">
      <c r="A664" s="12" t="s">
        <v>41</v>
      </c>
      <c r="B664" s="12">
        <v>8110</v>
      </c>
      <c r="C664" s="14">
        <v>1.1478495E-2</v>
      </c>
      <c r="D664" s="13">
        <v>0.39900000000000002</v>
      </c>
      <c r="E664" s="13">
        <v>56.5</v>
      </c>
      <c r="F664" s="13">
        <v>1.1499999999999999</v>
      </c>
      <c r="G664" s="13">
        <v>0.15</v>
      </c>
      <c r="H664" s="12">
        <v>1</v>
      </c>
      <c r="I664" s="15">
        <f t="shared" si="60"/>
        <v>1.1499999999999999</v>
      </c>
      <c r="J664" s="15">
        <f t="shared" si="61"/>
        <v>0.15</v>
      </c>
      <c r="K664" s="13">
        <v>17.2</v>
      </c>
      <c r="L664" s="12">
        <f t="shared" si="62"/>
        <v>2.1563787669375001E-2</v>
      </c>
      <c r="M664">
        <f t="shared" si="63"/>
        <v>27</v>
      </c>
      <c r="N664">
        <f t="shared" si="64"/>
        <v>0</v>
      </c>
      <c r="O664">
        <f t="shared" si="65"/>
        <v>0</v>
      </c>
    </row>
    <row r="665" spans="1:15">
      <c r="A665" s="12" t="s">
        <v>41</v>
      </c>
      <c r="B665" s="12">
        <v>2240</v>
      </c>
      <c r="C665" s="14">
        <v>0.47907549119999998</v>
      </c>
      <c r="D665" s="13">
        <v>0.26800000000000002</v>
      </c>
      <c r="E665" s="13">
        <v>56.5</v>
      </c>
      <c r="F665" s="13">
        <v>1.59</v>
      </c>
      <c r="G665" s="13">
        <v>0.25</v>
      </c>
      <c r="H665" s="12">
        <v>1</v>
      </c>
      <c r="I665" s="15">
        <f t="shared" si="60"/>
        <v>1.59</v>
      </c>
      <c r="J665" s="15">
        <f t="shared" si="61"/>
        <v>0.25</v>
      </c>
      <c r="K665" s="13">
        <v>483.2</v>
      </c>
      <c r="L665" s="12">
        <f t="shared" si="62"/>
        <v>0.60451342397920005</v>
      </c>
      <c r="M665">
        <f t="shared" si="63"/>
        <v>746</v>
      </c>
      <c r="N665">
        <f t="shared" si="64"/>
        <v>3</v>
      </c>
      <c r="O665">
        <f t="shared" si="65"/>
        <v>0.4</v>
      </c>
    </row>
    <row r="666" spans="1:15">
      <c r="A666" s="12" t="s">
        <v>41</v>
      </c>
      <c r="B666" s="12">
        <v>3200</v>
      </c>
      <c r="C666" s="14">
        <v>1.4047936036999999</v>
      </c>
      <c r="D666" s="13">
        <v>0.4</v>
      </c>
      <c r="E666" s="13">
        <v>56.5</v>
      </c>
      <c r="F666" s="13">
        <v>1.2</v>
      </c>
      <c r="G666" s="13">
        <v>6.4000000000000001E-2</v>
      </c>
      <c r="H666" s="12">
        <v>1</v>
      </c>
      <c r="I666" s="15">
        <f t="shared" si="60"/>
        <v>1.2</v>
      </c>
      <c r="J666" s="15">
        <f t="shared" si="61"/>
        <v>6.4000000000000001E-2</v>
      </c>
      <c r="K666" s="13">
        <v>2114.9</v>
      </c>
      <c r="L666" s="12">
        <f t="shared" si="62"/>
        <v>2.6456946203016667</v>
      </c>
      <c r="M666">
        <f t="shared" si="63"/>
        <v>3263</v>
      </c>
      <c r="N666">
        <f t="shared" si="64"/>
        <v>9</v>
      </c>
      <c r="O666">
        <f t="shared" si="65"/>
        <v>0.5</v>
      </c>
    </row>
    <row r="667" spans="1:15">
      <c r="A667" s="12" t="s">
        <v>41</v>
      </c>
      <c r="B667" s="12">
        <v>3200</v>
      </c>
      <c r="C667" s="14">
        <v>0.1578448646</v>
      </c>
      <c r="D667" s="13">
        <v>0.4</v>
      </c>
      <c r="E667" s="13">
        <v>56.5</v>
      </c>
      <c r="F667" s="13">
        <v>1.2</v>
      </c>
      <c r="G667" s="13">
        <v>6.4000000000000001E-2</v>
      </c>
      <c r="H667" s="12">
        <v>1</v>
      </c>
      <c r="I667" s="15">
        <f t="shared" si="60"/>
        <v>1.2</v>
      </c>
      <c r="J667" s="15">
        <f t="shared" si="61"/>
        <v>6.4000000000000001E-2</v>
      </c>
      <c r="K667" s="13">
        <v>237.6</v>
      </c>
      <c r="L667" s="12">
        <f t="shared" si="62"/>
        <v>0.29727449499666669</v>
      </c>
      <c r="M667">
        <f t="shared" si="63"/>
        <v>367</v>
      </c>
      <c r="N667">
        <f t="shared" si="64"/>
        <v>1</v>
      </c>
      <c r="O667">
        <f t="shared" si="65"/>
        <v>0.1</v>
      </c>
    </row>
    <row r="668" spans="1:15">
      <c r="A668" s="12" t="s">
        <v>41</v>
      </c>
      <c r="B668" s="12">
        <v>8110</v>
      </c>
      <c r="C668" s="14">
        <v>6.7534742300000006E-2</v>
      </c>
      <c r="D668" s="13">
        <v>0.32600000000000001</v>
      </c>
      <c r="E668" s="13">
        <v>56.5</v>
      </c>
      <c r="F668" s="13">
        <v>1.1499999999999999</v>
      </c>
      <c r="G668" s="13">
        <v>0.15</v>
      </c>
      <c r="H668" s="12">
        <v>1</v>
      </c>
      <c r="I668" s="15">
        <f t="shared" si="60"/>
        <v>1.1499999999999999</v>
      </c>
      <c r="J668" s="15">
        <f t="shared" si="61"/>
        <v>0.15</v>
      </c>
      <c r="K668" s="13">
        <v>82.9</v>
      </c>
      <c r="L668" s="12">
        <f t="shared" si="62"/>
        <v>0.10366020153530835</v>
      </c>
      <c r="M668">
        <f t="shared" si="63"/>
        <v>128</v>
      </c>
      <c r="N668">
        <f t="shared" si="64"/>
        <v>0</v>
      </c>
      <c r="O668">
        <f t="shared" si="65"/>
        <v>0</v>
      </c>
    </row>
    <row r="669" spans="1:15">
      <c r="A669" s="12" t="s">
        <v>41</v>
      </c>
      <c r="B669" s="12">
        <v>4110</v>
      </c>
      <c r="C669" s="14">
        <v>4.26231413E-2</v>
      </c>
      <c r="D669" s="13">
        <v>0.41299999999999998</v>
      </c>
      <c r="E669" s="13">
        <v>56.5</v>
      </c>
      <c r="F669" s="13">
        <v>0.7</v>
      </c>
      <c r="G669" s="13">
        <v>0.09</v>
      </c>
      <c r="H669" s="12">
        <v>1</v>
      </c>
      <c r="I669" s="15">
        <f t="shared" si="60"/>
        <v>0.7</v>
      </c>
      <c r="J669" s="15">
        <f t="shared" si="61"/>
        <v>0.09</v>
      </c>
      <c r="K669" s="13">
        <v>66.3</v>
      </c>
      <c r="L669" s="12">
        <f t="shared" si="62"/>
        <v>8.2882474222070832E-2</v>
      </c>
      <c r="M669">
        <f t="shared" si="63"/>
        <v>102</v>
      </c>
      <c r="N669">
        <f t="shared" si="64"/>
        <v>0</v>
      </c>
      <c r="O669">
        <f t="shared" si="65"/>
        <v>0</v>
      </c>
    </row>
    <row r="670" spans="1:15">
      <c r="A670" s="12" t="s">
        <v>41</v>
      </c>
      <c r="B670" s="12">
        <v>3200</v>
      </c>
      <c r="C670" s="14">
        <v>0.21382706839999999</v>
      </c>
      <c r="D670" s="13">
        <v>0.4</v>
      </c>
      <c r="E670" s="13">
        <v>56.5</v>
      </c>
      <c r="F670" s="13">
        <v>1.2</v>
      </c>
      <c r="G670" s="13">
        <v>6.4000000000000001E-2</v>
      </c>
      <c r="H670" s="12">
        <v>1</v>
      </c>
      <c r="I670" s="15">
        <f t="shared" si="60"/>
        <v>1.2</v>
      </c>
      <c r="J670" s="15">
        <f t="shared" si="61"/>
        <v>6.4000000000000001E-2</v>
      </c>
      <c r="K670" s="13">
        <v>321.89999999999998</v>
      </c>
      <c r="L670" s="12">
        <f t="shared" si="62"/>
        <v>0.40270764548666665</v>
      </c>
      <c r="M670">
        <f t="shared" si="63"/>
        <v>497</v>
      </c>
      <c r="N670">
        <f t="shared" si="64"/>
        <v>1</v>
      </c>
      <c r="O670">
        <f t="shared" si="65"/>
        <v>0.1</v>
      </c>
    </row>
    <row r="671" spans="1:15">
      <c r="A671" s="12" t="s">
        <v>41</v>
      </c>
      <c r="B671" s="12">
        <v>3200</v>
      </c>
      <c r="C671" s="14">
        <v>0.17897614910000001</v>
      </c>
      <c r="D671" s="13">
        <v>0.28699999999999998</v>
      </c>
      <c r="E671" s="13">
        <v>56.5</v>
      </c>
      <c r="F671" s="13">
        <v>1.2</v>
      </c>
      <c r="G671" s="13">
        <v>6.4000000000000001E-2</v>
      </c>
      <c r="H671" s="12">
        <v>1</v>
      </c>
      <c r="I671" s="15">
        <f t="shared" si="60"/>
        <v>1.2</v>
      </c>
      <c r="J671" s="15">
        <f t="shared" si="61"/>
        <v>6.4000000000000001E-2</v>
      </c>
      <c r="K671" s="13">
        <v>193.3</v>
      </c>
      <c r="L671" s="12">
        <f t="shared" si="62"/>
        <v>0.24184897881092082</v>
      </c>
      <c r="M671">
        <f t="shared" si="63"/>
        <v>298</v>
      </c>
      <c r="N671">
        <f t="shared" si="64"/>
        <v>1</v>
      </c>
      <c r="O671">
        <f t="shared" si="65"/>
        <v>0</v>
      </c>
    </row>
    <row r="672" spans="1:15">
      <c r="A672" s="12" t="s">
        <v>41</v>
      </c>
      <c r="B672" s="12">
        <v>6460</v>
      </c>
      <c r="C672" s="14">
        <v>0.26909875189999999</v>
      </c>
      <c r="D672" s="13">
        <v>0.26600000000000001</v>
      </c>
      <c r="E672" s="13">
        <v>56.5</v>
      </c>
      <c r="F672" s="13">
        <v>0</v>
      </c>
      <c r="G672" s="13">
        <v>0</v>
      </c>
      <c r="H672" s="12">
        <v>1</v>
      </c>
      <c r="I672" s="15">
        <f t="shared" si="60"/>
        <v>0</v>
      </c>
      <c r="J672" s="15">
        <f t="shared" si="61"/>
        <v>0</v>
      </c>
      <c r="K672" s="13">
        <v>269.39999999999998</v>
      </c>
      <c r="L672" s="12">
        <f t="shared" si="62"/>
        <v>0.33702376185875832</v>
      </c>
      <c r="M672">
        <f t="shared" si="63"/>
        <v>416</v>
      </c>
      <c r="N672">
        <f t="shared" si="64"/>
        <v>0</v>
      </c>
      <c r="O672">
        <f t="shared" si="65"/>
        <v>0</v>
      </c>
    </row>
    <row r="673" spans="1:15">
      <c r="A673" s="12" t="s">
        <v>41</v>
      </c>
      <c r="B673" s="12">
        <v>3200</v>
      </c>
      <c r="C673" s="14">
        <v>0.28320168530000001</v>
      </c>
      <c r="D673" s="13">
        <v>0.4</v>
      </c>
      <c r="E673" s="13">
        <v>56.5</v>
      </c>
      <c r="F673" s="13">
        <v>1.2</v>
      </c>
      <c r="G673" s="13">
        <v>6.4000000000000001E-2</v>
      </c>
      <c r="H673" s="12">
        <v>1</v>
      </c>
      <c r="I673" s="15">
        <f t="shared" si="60"/>
        <v>1.2</v>
      </c>
      <c r="J673" s="15">
        <f t="shared" si="61"/>
        <v>6.4000000000000001E-2</v>
      </c>
      <c r="K673" s="13">
        <v>426.4</v>
      </c>
      <c r="L673" s="12">
        <f t="shared" si="62"/>
        <v>0.53336317398166677</v>
      </c>
      <c r="M673">
        <f t="shared" si="63"/>
        <v>658</v>
      </c>
      <c r="N673">
        <f t="shared" si="64"/>
        <v>2</v>
      </c>
      <c r="O673">
        <f t="shared" si="65"/>
        <v>0.1</v>
      </c>
    </row>
    <row r="674" spans="1:15">
      <c r="A674" s="12" t="s">
        <v>41</v>
      </c>
      <c r="B674" s="12">
        <v>3200</v>
      </c>
      <c r="C674" s="14">
        <v>0.319391653</v>
      </c>
      <c r="D674" s="13">
        <v>0.4</v>
      </c>
      <c r="E674" s="13">
        <v>56.5</v>
      </c>
      <c r="F674" s="13">
        <v>1.2</v>
      </c>
      <c r="G674" s="13">
        <v>6.4000000000000001E-2</v>
      </c>
      <c r="H674" s="12">
        <v>1</v>
      </c>
      <c r="I674" s="15">
        <f t="shared" si="60"/>
        <v>1.2</v>
      </c>
      <c r="J674" s="15">
        <f t="shared" si="61"/>
        <v>6.4000000000000001E-2</v>
      </c>
      <c r="K674" s="13">
        <v>480.8</v>
      </c>
      <c r="L674" s="12">
        <f t="shared" si="62"/>
        <v>0.60152094648333343</v>
      </c>
      <c r="M674">
        <f t="shared" si="63"/>
        <v>742</v>
      </c>
      <c r="N674">
        <f t="shared" si="64"/>
        <v>2</v>
      </c>
      <c r="O674">
        <f t="shared" si="65"/>
        <v>0.1</v>
      </c>
    </row>
    <row r="675" spans="1:15">
      <c r="A675" s="12" t="s">
        <v>41</v>
      </c>
      <c r="B675" s="12">
        <v>8110</v>
      </c>
      <c r="C675" s="14">
        <v>0.11551505519999999</v>
      </c>
      <c r="D675" s="13">
        <v>0.39900000000000002</v>
      </c>
      <c r="E675" s="13">
        <v>56.5</v>
      </c>
      <c r="F675" s="13">
        <v>1.1499999999999999</v>
      </c>
      <c r="G675" s="13">
        <v>0.15</v>
      </c>
      <c r="H675" s="12">
        <v>1</v>
      </c>
      <c r="I675" s="15">
        <f t="shared" si="60"/>
        <v>1.1499999999999999</v>
      </c>
      <c r="J675" s="15">
        <f t="shared" si="61"/>
        <v>0.15</v>
      </c>
      <c r="K675" s="13">
        <v>173.5</v>
      </c>
      <c r="L675" s="12">
        <f t="shared" si="62"/>
        <v>0.21700947057510001</v>
      </c>
      <c r="M675">
        <f t="shared" si="63"/>
        <v>268</v>
      </c>
      <c r="N675">
        <f t="shared" si="64"/>
        <v>1</v>
      </c>
      <c r="O675">
        <f t="shared" si="65"/>
        <v>0.1</v>
      </c>
    </row>
    <row r="676" spans="1:15">
      <c r="A676" s="12" t="s">
        <v>41</v>
      </c>
      <c r="B676" s="12">
        <v>4200</v>
      </c>
      <c r="C676" s="14">
        <v>9.9648589199999998E-2</v>
      </c>
      <c r="D676" s="13">
        <v>0.10199999999999999</v>
      </c>
      <c r="E676" s="13">
        <v>56.5</v>
      </c>
      <c r="F676" s="13">
        <v>0.7</v>
      </c>
      <c r="G676" s="13">
        <v>0.09</v>
      </c>
      <c r="H676" s="12">
        <v>1</v>
      </c>
      <c r="I676" s="15">
        <f t="shared" si="60"/>
        <v>0.7</v>
      </c>
      <c r="J676" s="15">
        <f t="shared" si="61"/>
        <v>0.09</v>
      </c>
      <c r="K676" s="13">
        <v>38.299999999999997</v>
      </c>
      <c r="L676" s="12">
        <f t="shared" si="62"/>
        <v>4.78562349633E-2</v>
      </c>
      <c r="M676">
        <f t="shared" si="63"/>
        <v>59</v>
      </c>
      <c r="N676">
        <f t="shared" si="64"/>
        <v>0</v>
      </c>
      <c r="O676">
        <f t="shared" si="65"/>
        <v>0</v>
      </c>
    </row>
    <row r="677" spans="1:15">
      <c r="A677" s="12" t="s">
        <v>41</v>
      </c>
      <c r="B677" s="12">
        <v>8110</v>
      </c>
      <c r="C677" s="14">
        <v>2.78218306E-2</v>
      </c>
      <c r="D677" s="13">
        <v>0.39900000000000002</v>
      </c>
      <c r="E677" s="13">
        <v>56.5</v>
      </c>
      <c r="F677" s="13">
        <v>1.1499999999999999</v>
      </c>
      <c r="G677" s="13">
        <v>0.15</v>
      </c>
      <c r="H677" s="12">
        <v>1</v>
      </c>
      <c r="I677" s="15">
        <f t="shared" si="60"/>
        <v>1.1499999999999999</v>
      </c>
      <c r="J677" s="15">
        <f t="shared" si="61"/>
        <v>0.15</v>
      </c>
      <c r="K677" s="13">
        <v>41.8</v>
      </c>
      <c r="L677" s="12">
        <f t="shared" si="62"/>
        <v>5.2266786510925006E-2</v>
      </c>
      <c r="M677">
        <f t="shared" si="63"/>
        <v>64</v>
      </c>
      <c r="N677">
        <f t="shared" si="64"/>
        <v>0</v>
      </c>
      <c r="O677">
        <f t="shared" si="65"/>
        <v>0</v>
      </c>
    </row>
    <row r="678" spans="1:15">
      <c r="A678" s="12" t="s">
        <v>41</v>
      </c>
      <c r="B678" s="12">
        <v>4110</v>
      </c>
      <c r="C678" s="14">
        <v>5.86251328E-2</v>
      </c>
      <c r="D678" s="13">
        <v>0.41299999999999998</v>
      </c>
      <c r="E678" s="13">
        <v>56.5</v>
      </c>
      <c r="F678" s="13">
        <v>0.7</v>
      </c>
      <c r="G678" s="13">
        <v>0.09</v>
      </c>
      <c r="H678" s="12">
        <v>1</v>
      </c>
      <c r="I678" s="15">
        <f t="shared" si="60"/>
        <v>0.7</v>
      </c>
      <c r="J678" s="15">
        <f t="shared" si="61"/>
        <v>0.09</v>
      </c>
      <c r="K678" s="13">
        <v>91.1</v>
      </c>
      <c r="L678" s="12">
        <f t="shared" si="62"/>
        <v>0.11399901344346665</v>
      </c>
      <c r="M678">
        <f t="shared" si="63"/>
        <v>141</v>
      </c>
      <c r="N678">
        <f t="shared" si="64"/>
        <v>0</v>
      </c>
      <c r="O678">
        <f t="shared" si="65"/>
        <v>0</v>
      </c>
    </row>
    <row r="679" spans="1:15">
      <c r="A679" s="12" t="s">
        <v>41</v>
      </c>
      <c r="B679" s="12">
        <v>8110</v>
      </c>
      <c r="C679" s="14">
        <v>8.7270321799999995E-2</v>
      </c>
      <c r="D679" s="13">
        <v>0.39900000000000002</v>
      </c>
      <c r="E679" s="13">
        <v>56.5</v>
      </c>
      <c r="F679" s="13">
        <v>1.1499999999999999</v>
      </c>
      <c r="G679" s="13">
        <v>0.15</v>
      </c>
      <c r="H679" s="12">
        <v>1</v>
      </c>
      <c r="I679" s="15">
        <f t="shared" si="60"/>
        <v>1.1499999999999999</v>
      </c>
      <c r="J679" s="15">
        <f t="shared" si="61"/>
        <v>0.15</v>
      </c>
      <c r="K679" s="13">
        <v>131.1</v>
      </c>
      <c r="L679" s="12">
        <f t="shared" si="62"/>
        <v>0.16394820829152501</v>
      </c>
      <c r="M679">
        <f t="shared" si="63"/>
        <v>202</v>
      </c>
      <c r="N679">
        <f t="shared" si="64"/>
        <v>1</v>
      </c>
      <c r="O679">
        <f t="shared" si="65"/>
        <v>0.1</v>
      </c>
    </row>
    <row r="680" spans="1:15">
      <c r="A680" s="12" t="s">
        <v>41</v>
      </c>
      <c r="B680" s="12">
        <v>3200</v>
      </c>
      <c r="C680" s="14">
        <v>2.8591552100000001E-2</v>
      </c>
      <c r="D680" s="13">
        <v>0.4</v>
      </c>
      <c r="E680" s="13">
        <v>56.5</v>
      </c>
      <c r="F680" s="13">
        <v>1.2</v>
      </c>
      <c r="G680" s="13">
        <v>6.4000000000000001E-2</v>
      </c>
      <c r="H680" s="12">
        <v>1</v>
      </c>
      <c r="I680" s="15">
        <f t="shared" si="60"/>
        <v>1.2</v>
      </c>
      <c r="J680" s="15">
        <f t="shared" si="61"/>
        <v>6.4000000000000001E-2</v>
      </c>
      <c r="K680" s="13">
        <v>43</v>
      </c>
      <c r="L680" s="12">
        <f t="shared" si="62"/>
        <v>5.3847423121666675E-2</v>
      </c>
      <c r="M680">
        <f t="shared" si="63"/>
        <v>66</v>
      </c>
      <c r="N680">
        <f t="shared" si="64"/>
        <v>0</v>
      </c>
      <c r="O680">
        <f t="shared" si="65"/>
        <v>0</v>
      </c>
    </row>
    <row r="681" spans="1:15">
      <c r="A681" s="12" t="s">
        <v>41</v>
      </c>
      <c r="B681" s="12">
        <v>8110</v>
      </c>
      <c r="C681" s="14">
        <v>1.0835964E-3</v>
      </c>
      <c r="D681" s="13">
        <v>0.39900000000000002</v>
      </c>
      <c r="E681" s="13">
        <v>56.5</v>
      </c>
      <c r="F681" s="13">
        <v>1.1499999999999999</v>
      </c>
      <c r="G681" s="13">
        <v>0.15</v>
      </c>
      <c r="H681" s="12">
        <v>1</v>
      </c>
      <c r="I681" s="15">
        <f t="shared" si="60"/>
        <v>1.1499999999999999</v>
      </c>
      <c r="J681" s="15">
        <f t="shared" si="61"/>
        <v>0.15</v>
      </c>
      <c r="K681" s="13">
        <v>1.6</v>
      </c>
      <c r="L681" s="12">
        <f t="shared" si="62"/>
        <v>2.03567128695E-3</v>
      </c>
      <c r="M681">
        <f t="shared" si="63"/>
        <v>3</v>
      </c>
      <c r="N681">
        <f t="shared" si="64"/>
        <v>0</v>
      </c>
      <c r="O681">
        <f t="shared" si="65"/>
        <v>0</v>
      </c>
    </row>
    <row r="682" spans="1:15">
      <c r="A682" s="12" t="s">
        <v>41</v>
      </c>
      <c r="B682" s="12">
        <v>8110</v>
      </c>
      <c r="C682" s="14">
        <v>3.0641469999999999E-4</v>
      </c>
      <c r="D682" s="13">
        <v>0.32600000000000001</v>
      </c>
      <c r="E682" s="13">
        <v>56.5</v>
      </c>
      <c r="F682" s="13">
        <v>1.1499999999999999</v>
      </c>
      <c r="G682" s="13">
        <v>0.15</v>
      </c>
      <c r="H682" s="12">
        <v>1</v>
      </c>
      <c r="I682" s="15">
        <f t="shared" si="60"/>
        <v>1.1499999999999999</v>
      </c>
      <c r="J682" s="15">
        <f t="shared" si="61"/>
        <v>0.15</v>
      </c>
      <c r="K682" s="13">
        <v>0.4</v>
      </c>
      <c r="L682" s="12">
        <f t="shared" si="62"/>
        <v>4.7032102994166666E-4</v>
      </c>
      <c r="M682">
        <f t="shared" si="63"/>
        <v>1</v>
      </c>
      <c r="N682">
        <f t="shared" si="64"/>
        <v>0</v>
      </c>
      <c r="O682">
        <f t="shared" si="65"/>
        <v>0</v>
      </c>
    </row>
    <row r="683" spans="1:15">
      <c r="A683" s="12" t="s">
        <v>41</v>
      </c>
      <c r="B683" s="12">
        <v>8110</v>
      </c>
      <c r="C683" s="14">
        <v>1.621241728</v>
      </c>
      <c r="D683" s="13">
        <v>0.32600000000000001</v>
      </c>
      <c r="E683" s="13">
        <v>56.5</v>
      </c>
      <c r="F683" s="13">
        <v>1.1499999999999999</v>
      </c>
      <c r="G683" s="13">
        <v>0.15</v>
      </c>
      <c r="H683" s="12">
        <v>1</v>
      </c>
      <c r="I683" s="15">
        <f t="shared" si="60"/>
        <v>1.1499999999999999</v>
      </c>
      <c r="J683" s="15">
        <f t="shared" si="61"/>
        <v>0.15</v>
      </c>
      <c r="K683" s="13">
        <v>1989.2</v>
      </c>
      <c r="L683" s="12">
        <f t="shared" si="62"/>
        <v>2.4884709490026666</v>
      </c>
      <c r="M683">
        <f t="shared" si="63"/>
        <v>3069</v>
      </c>
      <c r="N683">
        <f t="shared" si="64"/>
        <v>8</v>
      </c>
      <c r="O683">
        <f t="shared" si="65"/>
        <v>1</v>
      </c>
    </row>
    <row r="684" spans="1:15">
      <c r="A684" s="12" t="s">
        <v>41</v>
      </c>
      <c r="B684" s="12">
        <v>4110</v>
      </c>
      <c r="C684" s="14">
        <v>7.0514398000000006E-2</v>
      </c>
      <c r="D684" s="13">
        <v>0.41299999999999998</v>
      </c>
      <c r="E684" s="13">
        <v>56.5</v>
      </c>
      <c r="F684" s="13">
        <v>0.7</v>
      </c>
      <c r="G684" s="13">
        <v>0.09</v>
      </c>
      <c r="H684" s="12">
        <v>1</v>
      </c>
      <c r="I684" s="15">
        <f t="shared" si="60"/>
        <v>0.7</v>
      </c>
      <c r="J684" s="15">
        <f t="shared" si="61"/>
        <v>0.09</v>
      </c>
      <c r="K684" s="13">
        <v>109.6</v>
      </c>
      <c r="L684" s="12">
        <f t="shared" si="62"/>
        <v>0.13711818501091666</v>
      </c>
      <c r="M684">
        <f t="shared" si="63"/>
        <v>169</v>
      </c>
      <c r="N684">
        <f t="shared" si="64"/>
        <v>0</v>
      </c>
      <c r="O684">
        <f t="shared" si="65"/>
        <v>0</v>
      </c>
    </row>
    <row r="685" spans="1:15">
      <c r="A685" s="12" t="s">
        <v>41</v>
      </c>
      <c r="B685" s="12">
        <v>4110</v>
      </c>
      <c r="C685" s="14">
        <v>9.8891722900000006E-2</v>
      </c>
      <c r="D685" s="13">
        <v>0.41299999999999998</v>
      </c>
      <c r="E685" s="13">
        <v>56.5</v>
      </c>
      <c r="F685" s="13">
        <v>0.7</v>
      </c>
      <c r="G685" s="13">
        <v>0.09</v>
      </c>
      <c r="H685" s="12">
        <v>1</v>
      </c>
      <c r="I685" s="15">
        <f t="shared" si="60"/>
        <v>0.7</v>
      </c>
      <c r="J685" s="15">
        <f t="shared" si="61"/>
        <v>0.09</v>
      </c>
      <c r="K685" s="13">
        <v>153.69999999999999</v>
      </c>
      <c r="L685" s="12">
        <f t="shared" si="62"/>
        <v>0.19229907566750415</v>
      </c>
      <c r="M685">
        <f t="shared" si="63"/>
        <v>237</v>
      </c>
      <c r="N685">
        <f t="shared" si="64"/>
        <v>0</v>
      </c>
      <c r="O685">
        <f t="shared" si="65"/>
        <v>0</v>
      </c>
    </row>
    <row r="686" spans="1:15">
      <c r="A686" s="12" t="s">
        <v>41</v>
      </c>
      <c r="B686" s="12">
        <v>4110</v>
      </c>
      <c r="C686" s="14">
        <v>2.6910873599999999E-2</v>
      </c>
      <c r="D686" s="13">
        <v>0.41299999999999998</v>
      </c>
      <c r="E686" s="13">
        <v>56.5</v>
      </c>
      <c r="F686" s="13">
        <v>0.7</v>
      </c>
      <c r="G686" s="13">
        <v>0.09</v>
      </c>
      <c r="H686" s="12">
        <v>1</v>
      </c>
      <c r="I686" s="15">
        <f t="shared" si="60"/>
        <v>0.7</v>
      </c>
      <c r="J686" s="15">
        <f t="shared" si="61"/>
        <v>0.09</v>
      </c>
      <c r="K686" s="13">
        <v>41.8</v>
      </c>
      <c r="L686" s="12">
        <f t="shared" si="62"/>
        <v>5.2329315001599992E-2</v>
      </c>
      <c r="M686">
        <f t="shared" si="63"/>
        <v>65</v>
      </c>
      <c r="N686">
        <f t="shared" si="64"/>
        <v>0</v>
      </c>
      <c r="O686">
        <f t="shared" si="65"/>
        <v>0</v>
      </c>
    </row>
    <row r="687" spans="1:15">
      <c r="A687" s="12" t="s">
        <v>41</v>
      </c>
      <c r="B687" s="12">
        <v>3200</v>
      </c>
      <c r="C687" s="14">
        <v>9.3096980600000004E-2</v>
      </c>
      <c r="D687" s="13">
        <v>0.4</v>
      </c>
      <c r="E687" s="13">
        <v>56.5</v>
      </c>
      <c r="F687" s="13">
        <v>1.2</v>
      </c>
      <c r="G687" s="13">
        <v>6.4000000000000001E-2</v>
      </c>
      <c r="H687" s="12">
        <v>1</v>
      </c>
      <c r="I687" s="15">
        <f t="shared" si="60"/>
        <v>1.2</v>
      </c>
      <c r="J687" s="15">
        <f t="shared" si="61"/>
        <v>6.4000000000000001E-2</v>
      </c>
      <c r="K687" s="13">
        <v>140.19999999999999</v>
      </c>
      <c r="L687" s="12">
        <f t="shared" si="62"/>
        <v>0.17533264679666669</v>
      </c>
      <c r="M687">
        <f t="shared" si="63"/>
        <v>216</v>
      </c>
      <c r="N687">
        <f t="shared" si="64"/>
        <v>1</v>
      </c>
      <c r="O687">
        <f t="shared" si="65"/>
        <v>0</v>
      </c>
    </row>
    <row r="688" spans="1:15">
      <c r="A688" s="12" t="s">
        <v>41</v>
      </c>
      <c r="B688" s="12">
        <v>3200</v>
      </c>
      <c r="C688" s="14">
        <v>1.38126979E-2</v>
      </c>
      <c r="D688" s="13">
        <v>0.4</v>
      </c>
      <c r="E688" s="13">
        <v>56.5</v>
      </c>
      <c r="F688" s="13">
        <v>1.2</v>
      </c>
      <c r="G688" s="13">
        <v>6.4000000000000001E-2</v>
      </c>
      <c r="H688" s="12">
        <v>1</v>
      </c>
      <c r="I688" s="15">
        <f t="shared" si="60"/>
        <v>1.2</v>
      </c>
      <c r="J688" s="15">
        <f t="shared" si="61"/>
        <v>6.4000000000000001E-2</v>
      </c>
      <c r="K688" s="13">
        <v>20.8</v>
      </c>
      <c r="L688" s="12">
        <f t="shared" si="62"/>
        <v>2.6013914378333336E-2</v>
      </c>
      <c r="M688">
        <f t="shared" si="63"/>
        <v>32</v>
      </c>
      <c r="N688">
        <f t="shared" si="64"/>
        <v>0</v>
      </c>
      <c r="O688">
        <f t="shared" si="65"/>
        <v>0</v>
      </c>
    </row>
    <row r="689" spans="1:15">
      <c r="A689" s="12" t="s">
        <v>41</v>
      </c>
      <c r="B689" s="12">
        <v>6460</v>
      </c>
      <c r="C689" s="14">
        <v>0.52958651369999998</v>
      </c>
      <c r="D689" s="13">
        <v>0.191</v>
      </c>
      <c r="E689" s="13">
        <v>56.5</v>
      </c>
      <c r="F689" s="13">
        <v>0</v>
      </c>
      <c r="G689" s="13">
        <v>0</v>
      </c>
      <c r="H689" s="12">
        <v>1</v>
      </c>
      <c r="I689" s="15">
        <f t="shared" si="60"/>
        <v>0</v>
      </c>
      <c r="J689" s="15">
        <f t="shared" si="61"/>
        <v>0</v>
      </c>
      <c r="K689" s="13">
        <v>380.7</v>
      </c>
      <c r="L689" s="12">
        <f t="shared" si="62"/>
        <v>0.47625273854946254</v>
      </c>
      <c r="M689">
        <f t="shared" si="63"/>
        <v>587</v>
      </c>
      <c r="N689">
        <f t="shared" si="64"/>
        <v>0</v>
      </c>
      <c r="O689">
        <f t="shared" si="65"/>
        <v>0</v>
      </c>
    </row>
    <row r="690" spans="1:15">
      <c r="A690" s="12" t="s">
        <v>41</v>
      </c>
      <c r="B690" s="12">
        <v>3200</v>
      </c>
      <c r="C690" s="14">
        <v>0.22169518099999999</v>
      </c>
      <c r="D690" s="13">
        <v>0.06</v>
      </c>
      <c r="E690" s="13">
        <v>56.5</v>
      </c>
      <c r="F690" s="13">
        <v>1.2</v>
      </c>
      <c r="G690" s="13">
        <v>6.4000000000000001E-2</v>
      </c>
      <c r="H690" s="12">
        <v>1</v>
      </c>
      <c r="I690" s="15">
        <f t="shared" si="60"/>
        <v>1.2</v>
      </c>
      <c r="J690" s="15">
        <f t="shared" si="61"/>
        <v>6.4000000000000001E-2</v>
      </c>
      <c r="K690" s="13">
        <v>50.1</v>
      </c>
      <c r="L690" s="12">
        <f t="shared" si="62"/>
        <v>6.262888863249999E-2</v>
      </c>
      <c r="M690">
        <f t="shared" si="63"/>
        <v>77</v>
      </c>
      <c r="N690">
        <f t="shared" si="64"/>
        <v>0</v>
      </c>
      <c r="O690">
        <f t="shared" si="65"/>
        <v>0</v>
      </c>
    </row>
    <row r="691" spans="1:15">
      <c r="A691" s="12" t="s">
        <v>41</v>
      </c>
      <c r="B691" s="12">
        <v>3200</v>
      </c>
      <c r="C691" s="14">
        <v>0.20166702349999999</v>
      </c>
      <c r="D691" s="13">
        <v>0.06</v>
      </c>
      <c r="E691" s="13">
        <v>56.5</v>
      </c>
      <c r="F691" s="13">
        <v>1.2</v>
      </c>
      <c r="G691" s="13">
        <v>6.4000000000000001E-2</v>
      </c>
      <c r="H691" s="12">
        <v>1</v>
      </c>
      <c r="I691" s="15">
        <f t="shared" si="60"/>
        <v>1.2</v>
      </c>
      <c r="J691" s="15">
        <f t="shared" si="61"/>
        <v>6.4000000000000001E-2</v>
      </c>
      <c r="K691" s="13">
        <v>45.5</v>
      </c>
      <c r="L691" s="12">
        <f t="shared" si="62"/>
        <v>5.6970934138749992E-2</v>
      </c>
      <c r="M691">
        <f t="shared" si="63"/>
        <v>70</v>
      </c>
      <c r="N691">
        <f t="shared" si="64"/>
        <v>0</v>
      </c>
      <c r="O691">
        <f t="shared" si="65"/>
        <v>0</v>
      </c>
    </row>
    <row r="692" spans="1:15">
      <c r="A692" s="12" t="s">
        <v>41</v>
      </c>
      <c r="B692" s="12">
        <v>6460</v>
      </c>
      <c r="C692" s="14">
        <v>5.6840240999999998E-3</v>
      </c>
      <c r="D692" s="13">
        <v>0.26600000000000001</v>
      </c>
      <c r="E692" s="13">
        <v>56.5</v>
      </c>
      <c r="F692" s="13">
        <v>0</v>
      </c>
      <c r="G692" s="13">
        <v>0</v>
      </c>
      <c r="H692" s="12">
        <v>1</v>
      </c>
      <c r="I692" s="15">
        <f t="shared" si="60"/>
        <v>0</v>
      </c>
      <c r="J692" s="15">
        <f t="shared" si="61"/>
        <v>0</v>
      </c>
      <c r="K692" s="13">
        <v>5.7</v>
      </c>
      <c r="L692" s="12">
        <f t="shared" si="62"/>
        <v>7.1187665165750001E-3</v>
      </c>
      <c r="M692">
        <f t="shared" si="63"/>
        <v>9</v>
      </c>
      <c r="N692">
        <f t="shared" si="64"/>
        <v>0</v>
      </c>
      <c r="O692">
        <f t="shared" si="65"/>
        <v>0</v>
      </c>
    </row>
    <row r="693" spans="1:15">
      <c r="A693" s="12" t="s">
        <v>41</v>
      </c>
      <c r="B693" s="12">
        <v>5300</v>
      </c>
      <c r="C693" s="14">
        <v>0.77819547060000005</v>
      </c>
      <c r="D693" s="13">
        <v>0.5</v>
      </c>
      <c r="E693" s="13">
        <v>56.5</v>
      </c>
      <c r="F693" s="13">
        <v>0.6</v>
      </c>
      <c r="G693" s="13">
        <v>0.13500000000000001</v>
      </c>
      <c r="H693" s="12">
        <v>1</v>
      </c>
      <c r="I693" s="15">
        <f t="shared" si="60"/>
        <v>0.6</v>
      </c>
      <c r="J693" s="15">
        <f t="shared" si="61"/>
        <v>0.13500000000000001</v>
      </c>
      <c r="K693" s="13">
        <v>1464.4</v>
      </c>
      <c r="L693" s="12">
        <f t="shared" si="62"/>
        <v>1.8320018370375</v>
      </c>
      <c r="M693">
        <f t="shared" si="63"/>
        <v>2260</v>
      </c>
      <c r="N693">
        <f t="shared" si="64"/>
        <v>3</v>
      </c>
      <c r="O693">
        <f t="shared" si="65"/>
        <v>0.7</v>
      </c>
    </row>
    <row r="694" spans="1:15">
      <c r="A694" s="12" t="s">
        <v>41</v>
      </c>
      <c r="B694" s="12">
        <v>6460</v>
      </c>
      <c r="C694" s="14">
        <v>5.0418824999999999E-3</v>
      </c>
      <c r="D694" s="13">
        <v>0.30299999999999999</v>
      </c>
      <c r="E694" s="13">
        <v>56.5</v>
      </c>
      <c r="F694" s="13">
        <v>0</v>
      </c>
      <c r="G694" s="13">
        <v>0</v>
      </c>
      <c r="H694" s="12">
        <v>1</v>
      </c>
      <c r="I694" s="15">
        <f t="shared" si="60"/>
        <v>0</v>
      </c>
      <c r="J694" s="15">
        <f t="shared" si="61"/>
        <v>0</v>
      </c>
      <c r="K694" s="13">
        <v>5.7</v>
      </c>
      <c r="L694" s="12">
        <f t="shared" si="62"/>
        <v>7.1928756215624999E-3</v>
      </c>
      <c r="M694">
        <f t="shared" si="63"/>
        <v>9</v>
      </c>
      <c r="N694">
        <f t="shared" si="64"/>
        <v>0</v>
      </c>
      <c r="O694">
        <f t="shared" si="65"/>
        <v>0</v>
      </c>
    </row>
    <row r="695" spans="1:15">
      <c r="A695" s="12" t="s">
        <v>41</v>
      </c>
      <c r="B695" s="12">
        <v>4110</v>
      </c>
      <c r="C695" s="14">
        <v>3.2469846281999999</v>
      </c>
      <c r="D695" s="13">
        <v>0.41299999999999998</v>
      </c>
      <c r="E695" s="13">
        <v>56.5</v>
      </c>
      <c r="F695" s="13">
        <v>0.7</v>
      </c>
      <c r="G695" s="13">
        <v>0.09</v>
      </c>
      <c r="H695" s="12">
        <v>1</v>
      </c>
      <c r="I695" s="15">
        <f t="shared" si="60"/>
        <v>0.7</v>
      </c>
      <c r="J695" s="15">
        <f t="shared" si="61"/>
        <v>0.09</v>
      </c>
      <c r="K695" s="13">
        <v>5047.1000000000004</v>
      </c>
      <c r="L695" s="12">
        <f t="shared" si="62"/>
        <v>6.3138969005610752</v>
      </c>
      <c r="M695">
        <f t="shared" si="63"/>
        <v>7788</v>
      </c>
      <c r="N695">
        <f t="shared" si="64"/>
        <v>12</v>
      </c>
      <c r="O695">
        <f t="shared" si="65"/>
        <v>1.5</v>
      </c>
    </row>
    <row r="696" spans="1:15">
      <c r="A696" s="12" t="s">
        <v>41</v>
      </c>
      <c r="B696" s="12">
        <v>3200</v>
      </c>
      <c r="C696" s="14">
        <v>8.1765280000000006E-3</v>
      </c>
      <c r="D696" s="13">
        <v>0.4</v>
      </c>
      <c r="E696" s="13">
        <v>56.5</v>
      </c>
      <c r="F696" s="13">
        <v>1.2</v>
      </c>
      <c r="G696" s="13">
        <v>6.4000000000000001E-2</v>
      </c>
      <c r="H696" s="12">
        <v>1</v>
      </c>
      <c r="I696" s="15">
        <f t="shared" si="60"/>
        <v>1.2</v>
      </c>
      <c r="J696" s="15">
        <f t="shared" si="61"/>
        <v>6.4000000000000001E-2</v>
      </c>
      <c r="K696" s="13">
        <v>12.3</v>
      </c>
      <c r="L696" s="12">
        <f t="shared" si="62"/>
        <v>1.5399127733333335E-2</v>
      </c>
      <c r="M696">
        <f t="shared" si="63"/>
        <v>19</v>
      </c>
      <c r="N696">
        <f t="shared" si="64"/>
        <v>0</v>
      </c>
      <c r="O696">
        <f t="shared" si="65"/>
        <v>0</v>
      </c>
    </row>
    <row r="697" spans="1:15">
      <c r="A697" s="12" t="s">
        <v>41</v>
      </c>
      <c r="B697" s="12">
        <v>3200</v>
      </c>
      <c r="C697" s="14">
        <v>0.228427037</v>
      </c>
      <c r="D697" s="13">
        <v>0.4</v>
      </c>
      <c r="E697" s="13">
        <v>56.5</v>
      </c>
      <c r="F697" s="13">
        <v>1.2</v>
      </c>
      <c r="G697" s="13">
        <v>6.4000000000000001E-2</v>
      </c>
      <c r="H697" s="12">
        <v>1</v>
      </c>
      <c r="I697" s="15">
        <f t="shared" si="60"/>
        <v>1.2</v>
      </c>
      <c r="J697" s="15">
        <f t="shared" si="61"/>
        <v>6.4000000000000001E-2</v>
      </c>
      <c r="K697" s="13">
        <v>343.9</v>
      </c>
      <c r="L697" s="12">
        <f t="shared" si="62"/>
        <v>0.4302042530166667</v>
      </c>
      <c r="M697">
        <f t="shared" si="63"/>
        <v>531</v>
      </c>
      <c r="N697">
        <f t="shared" si="64"/>
        <v>1</v>
      </c>
      <c r="O697">
        <f t="shared" si="65"/>
        <v>0.1</v>
      </c>
    </row>
    <row r="698" spans="1:15">
      <c r="A698" s="12" t="s">
        <v>41</v>
      </c>
      <c r="B698" s="12">
        <v>4110</v>
      </c>
      <c r="C698" s="14">
        <v>0.98307777569999999</v>
      </c>
      <c r="D698" s="13">
        <v>0.41299999999999998</v>
      </c>
      <c r="E698" s="13">
        <v>56.5</v>
      </c>
      <c r="F698" s="13">
        <v>0.7</v>
      </c>
      <c r="G698" s="13">
        <v>0.09</v>
      </c>
      <c r="H698" s="12">
        <v>1</v>
      </c>
      <c r="I698" s="15">
        <f t="shared" si="60"/>
        <v>0.7</v>
      </c>
      <c r="J698" s="15">
        <f t="shared" si="61"/>
        <v>0.09</v>
      </c>
      <c r="K698" s="13">
        <v>1528.1</v>
      </c>
      <c r="L698" s="12">
        <f t="shared" si="62"/>
        <v>1.9116356964226373</v>
      </c>
      <c r="M698">
        <f t="shared" si="63"/>
        <v>2358</v>
      </c>
      <c r="N698">
        <f t="shared" si="64"/>
        <v>4</v>
      </c>
      <c r="O698">
        <f t="shared" si="65"/>
        <v>0.5</v>
      </c>
    </row>
    <row r="699" spans="1:15">
      <c r="A699" s="12" t="s">
        <v>41</v>
      </c>
      <c r="B699" s="12">
        <v>8110</v>
      </c>
      <c r="C699" s="14">
        <v>4.6410662911999996</v>
      </c>
      <c r="D699" s="13">
        <v>0.32600000000000001</v>
      </c>
      <c r="E699" s="13">
        <v>56.5</v>
      </c>
      <c r="F699" s="13">
        <v>1.1499999999999999</v>
      </c>
      <c r="G699" s="13">
        <v>0.15</v>
      </c>
      <c r="H699" s="12">
        <v>1</v>
      </c>
      <c r="I699" s="15">
        <f t="shared" si="60"/>
        <v>1.1499999999999999</v>
      </c>
      <c r="J699" s="15">
        <f t="shared" si="61"/>
        <v>0.15</v>
      </c>
      <c r="K699" s="13">
        <v>5694.4</v>
      </c>
      <c r="L699" s="12">
        <f t="shared" si="62"/>
        <v>7.1236500014677331</v>
      </c>
      <c r="M699">
        <f t="shared" si="63"/>
        <v>8787</v>
      </c>
      <c r="N699">
        <f t="shared" si="64"/>
        <v>22</v>
      </c>
      <c r="O699">
        <f t="shared" si="65"/>
        <v>2.9</v>
      </c>
    </row>
    <row r="700" spans="1:15">
      <c r="A700" s="12" t="s">
        <v>41</v>
      </c>
      <c r="B700" s="12">
        <v>6460</v>
      </c>
      <c r="C700" s="14">
        <v>1.9960844000000001E-3</v>
      </c>
      <c r="D700" s="13">
        <v>0.191</v>
      </c>
      <c r="E700" s="13">
        <v>56.5</v>
      </c>
      <c r="F700" s="13">
        <v>0</v>
      </c>
      <c r="G700" s="13">
        <v>0</v>
      </c>
      <c r="H700" s="12">
        <v>1</v>
      </c>
      <c r="I700" s="15">
        <f t="shared" si="60"/>
        <v>0</v>
      </c>
      <c r="J700" s="15">
        <f t="shared" si="61"/>
        <v>0</v>
      </c>
      <c r="K700" s="13">
        <v>1.4</v>
      </c>
      <c r="L700" s="12">
        <f t="shared" si="62"/>
        <v>1.7950620668833338E-3</v>
      </c>
      <c r="M700">
        <f t="shared" si="63"/>
        <v>2</v>
      </c>
      <c r="N700">
        <f t="shared" si="64"/>
        <v>0</v>
      </c>
      <c r="O700">
        <f t="shared" si="65"/>
        <v>0</v>
      </c>
    </row>
    <row r="701" spans="1:15">
      <c r="A701" s="12" t="s">
        <v>41</v>
      </c>
      <c r="B701" s="12">
        <v>3200</v>
      </c>
      <c r="C701" s="14">
        <v>2.12163678E-2</v>
      </c>
      <c r="D701" s="13">
        <v>0.06</v>
      </c>
      <c r="E701" s="13">
        <v>56.5</v>
      </c>
      <c r="F701" s="13">
        <v>1.2</v>
      </c>
      <c r="G701" s="13">
        <v>6.4000000000000001E-2</v>
      </c>
      <c r="H701" s="12">
        <v>1</v>
      </c>
      <c r="I701" s="15">
        <f t="shared" si="60"/>
        <v>1.2</v>
      </c>
      <c r="J701" s="15">
        <f t="shared" si="61"/>
        <v>6.4000000000000001E-2</v>
      </c>
      <c r="K701" s="13">
        <v>4.8</v>
      </c>
      <c r="L701" s="12">
        <f t="shared" si="62"/>
        <v>5.9936239034999996E-3</v>
      </c>
      <c r="M701">
        <f t="shared" si="63"/>
        <v>7</v>
      </c>
      <c r="N701">
        <f t="shared" si="64"/>
        <v>0</v>
      </c>
      <c r="O701">
        <f t="shared" si="65"/>
        <v>0</v>
      </c>
    </row>
    <row r="702" spans="1:15">
      <c r="A702" s="12" t="s">
        <v>41</v>
      </c>
      <c r="B702" s="12">
        <v>3200</v>
      </c>
      <c r="C702" s="14">
        <v>4.3568598399999998E-2</v>
      </c>
      <c r="D702" s="13">
        <v>0.06</v>
      </c>
      <c r="E702" s="13">
        <v>56.5</v>
      </c>
      <c r="F702" s="13">
        <v>1.2</v>
      </c>
      <c r="G702" s="13">
        <v>6.4000000000000001E-2</v>
      </c>
      <c r="H702" s="12">
        <v>1</v>
      </c>
      <c r="I702" s="15">
        <f t="shared" si="60"/>
        <v>1.2</v>
      </c>
      <c r="J702" s="15">
        <f t="shared" si="61"/>
        <v>6.4000000000000001E-2</v>
      </c>
      <c r="K702" s="13">
        <v>9.8000000000000007</v>
      </c>
      <c r="L702" s="12">
        <f t="shared" si="62"/>
        <v>1.2308129047999999E-2</v>
      </c>
      <c r="M702">
        <f t="shared" si="63"/>
        <v>15</v>
      </c>
      <c r="N702">
        <f t="shared" si="64"/>
        <v>0</v>
      </c>
      <c r="O702">
        <f t="shared" si="65"/>
        <v>0</v>
      </c>
    </row>
    <row r="703" spans="1:15">
      <c r="A703" s="12" t="s">
        <v>41</v>
      </c>
      <c r="B703" s="12">
        <v>3200</v>
      </c>
      <c r="C703" s="14">
        <v>0.12743231169999999</v>
      </c>
      <c r="D703" s="13">
        <v>0.06</v>
      </c>
      <c r="E703" s="13">
        <v>56.5</v>
      </c>
      <c r="F703" s="13">
        <v>1.2</v>
      </c>
      <c r="G703" s="13">
        <v>6.4000000000000001E-2</v>
      </c>
      <c r="H703" s="12">
        <v>1</v>
      </c>
      <c r="I703" s="15">
        <f t="shared" si="60"/>
        <v>1.2</v>
      </c>
      <c r="J703" s="15">
        <f t="shared" si="61"/>
        <v>6.4000000000000001E-2</v>
      </c>
      <c r="K703" s="13">
        <v>28.8</v>
      </c>
      <c r="L703" s="12">
        <f t="shared" si="62"/>
        <v>3.5999628055249998E-2</v>
      </c>
      <c r="M703">
        <f t="shared" si="63"/>
        <v>44</v>
      </c>
      <c r="N703">
        <f t="shared" si="64"/>
        <v>0</v>
      </c>
      <c r="O703">
        <f t="shared" si="65"/>
        <v>0</v>
      </c>
    </row>
    <row r="704" spans="1:15">
      <c r="A704" s="12" t="s">
        <v>41</v>
      </c>
      <c r="B704" s="12">
        <v>8110</v>
      </c>
      <c r="C704" s="14">
        <v>2.5810768356999998</v>
      </c>
      <c r="D704" s="13">
        <v>0.32600000000000001</v>
      </c>
      <c r="E704" s="13">
        <v>56.5</v>
      </c>
      <c r="F704" s="13">
        <v>1.1499999999999999</v>
      </c>
      <c r="G704" s="13">
        <v>0.15</v>
      </c>
      <c r="H704" s="12">
        <v>1</v>
      </c>
      <c r="I704" s="15">
        <f t="shared" si="60"/>
        <v>1.1499999999999999</v>
      </c>
      <c r="J704" s="15">
        <f t="shared" si="61"/>
        <v>0.15</v>
      </c>
      <c r="K704" s="13">
        <v>3219.6</v>
      </c>
      <c r="L704" s="12">
        <f t="shared" si="62"/>
        <v>3.9617378530631915</v>
      </c>
      <c r="M704">
        <f t="shared" si="63"/>
        <v>4887</v>
      </c>
      <c r="N704">
        <f t="shared" si="64"/>
        <v>12</v>
      </c>
      <c r="O704">
        <f t="shared" si="65"/>
        <v>1.6</v>
      </c>
    </row>
    <row r="705" spans="1:15">
      <c r="A705" s="12" t="s">
        <v>41</v>
      </c>
      <c r="B705" s="12">
        <v>3200</v>
      </c>
      <c r="C705" s="14">
        <v>6.2227839299999997E-2</v>
      </c>
      <c r="D705" s="13">
        <v>0.4</v>
      </c>
      <c r="E705" s="13">
        <v>56.5</v>
      </c>
      <c r="F705" s="13">
        <v>1.2</v>
      </c>
      <c r="G705" s="13">
        <v>6.4000000000000001E-2</v>
      </c>
      <c r="H705" s="12">
        <v>1</v>
      </c>
      <c r="I705" s="15">
        <f t="shared" si="60"/>
        <v>1.2</v>
      </c>
      <c r="J705" s="15">
        <f t="shared" si="61"/>
        <v>6.4000000000000001E-2</v>
      </c>
      <c r="K705" s="13">
        <v>93.7</v>
      </c>
      <c r="L705" s="12">
        <f t="shared" si="62"/>
        <v>0.117195764015</v>
      </c>
      <c r="M705">
        <f t="shared" si="63"/>
        <v>145</v>
      </c>
      <c r="N705">
        <f t="shared" si="64"/>
        <v>0</v>
      </c>
      <c r="O705">
        <f t="shared" si="65"/>
        <v>0</v>
      </c>
    </row>
    <row r="706" spans="1:15">
      <c r="A706" s="12" t="s">
        <v>41</v>
      </c>
      <c r="B706" s="12">
        <v>2210</v>
      </c>
      <c r="C706" s="14">
        <v>0.45070527929999998</v>
      </c>
      <c r="D706" s="13">
        <v>0.26800000000000002</v>
      </c>
      <c r="E706" s="13">
        <v>56.5</v>
      </c>
      <c r="F706" s="13">
        <v>1.92</v>
      </c>
      <c r="G706" s="13">
        <v>0.50600000000000001</v>
      </c>
      <c r="H706" s="12">
        <v>1</v>
      </c>
      <c r="I706" s="15">
        <f t="shared" si="60"/>
        <v>1.92</v>
      </c>
      <c r="J706" s="15">
        <f t="shared" si="61"/>
        <v>0.50600000000000001</v>
      </c>
      <c r="K706" s="13">
        <v>454.6</v>
      </c>
      <c r="L706" s="12">
        <f t="shared" si="62"/>
        <v>0.56871494493005004</v>
      </c>
      <c r="M706">
        <f t="shared" si="63"/>
        <v>701</v>
      </c>
      <c r="N706">
        <f t="shared" si="64"/>
        <v>3</v>
      </c>
      <c r="O706">
        <f t="shared" si="65"/>
        <v>0.8</v>
      </c>
    </row>
    <row r="707" spans="1:15">
      <c r="A707" s="12" t="s">
        <v>41</v>
      </c>
      <c r="B707" s="12">
        <v>5100</v>
      </c>
      <c r="C707" s="14">
        <v>3.4187904667</v>
      </c>
      <c r="D707" s="13">
        <v>1</v>
      </c>
      <c r="E707" s="13">
        <v>56.5</v>
      </c>
      <c r="F707" s="13">
        <v>0.6</v>
      </c>
      <c r="G707" s="13">
        <v>0.05</v>
      </c>
      <c r="H707" s="12">
        <v>1</v>
      </c>
      <c r="I707" s="15">
        <f t="shared" ref="I707:I770" si="66">F707</f>
        <v>0.6</v>
      </c>
      <c r="J707" s="15">
        <f t="shared" ref="J707:J770" si="67">G707</f>
        <v>0.05</v>
      </c>
      <c r="K707" s="13">
        <v>12867.3</v>
      </c>
      <c r="L707" s="12">
        <f t="shared" ref="L707:L770" si="68">E707*D707*C707/12</f>
        <v>16.096805114045832</v>
      </c>
      <c r="M707">
        <f t="shared" ref="M707:M770" si="69">ROUND(E707*D707*C707*102.79,0)</f>
        <v>19855</v>
      </c>
      <c r="N707">
        <f t="shared" ref="N707:N770" si="70">ROUND(I707*M707*0.002205,0)</f>
        <v>26</v>
      </c>
      <c r="O707">
        <f t="shared" ref="O707:O770" si="71">ROUND(J707*M707*0.002205,1)</f>
        <v>2.2000000000000002</v>
      </c>
    </row>
    <row r="708" spans="1:15">
      <c r="A708" s="12" t="s">
        <v>41</v>
      </c>
      <c r="B708" s="12">
        <v>2240</v>
      </c>
      <c r="C708" s="14">
        <v>0.27208261239999998</v>
      </c>
      <c r="D708" s="13">
        <v>0.26800000000000002</v>
      </c>
      <c r="E708" s="13">
        <v>56.5</v>
      </c>
      <c r="F708" s="13">
        <v>1.59</v>
      </c>
      <c r="G708" s="13">
        <v>0.25</v>
      </c>
      <c r="H708" s="12">
        <v>1</v>
      </c>
      <c r="I708" s="15">
        <f t="shared" si="66"/>
        <v>1.59</v>
      </c>
      <c r="J708" s="15">
        <f t="shared" si="67"/>
        <v>0.25</v>
      </c>
      <c r="K708" s="13">
        <v>274.39999999999998</v>
      </c>
      <c r="L708" s="12">
        <f t="shared" si="68"/>
        <v>0.34332290974673335</v>
      </c>
      <c r="M708">
        <f t="shared" si="69"/>
        <v>423</v>
      </c>
      <c r="N708">
        <f t="shared" si="70"/>
        <v>1</v>
      </c>
      <c r="O708">
        <f t="shared" si="71"/>
        <v>0.2</v>
      </c>
    </row>
    <row r="709" spans="1:15">
      <c r="A709" s="12" t="s">
        <v>41</v>
      </c>
      <c r="B709" s="12">
        <v>3200</v>
      </c>
      <c r="C709" s="14">
        <v>0.21654917069999999</v>
      </c>
      <c r="D709" s="13">
        <v>0.4</v>
      </c>
      <c r="E709" s="13">
        <v>56.5</v>
      </c>
      <c r="F709" s="13">
        <v>1.2</v>
      </c>
      <c r="G709" s="13">
        <v>6.4000000000000001E-2</v>
      </c>
      <c r="H709" s="12">
        <v>1</v>
      </c>
      <c r="I709" s="15">
        <f t="shared" si="66"/>
        <v>1.2</v>
      </c>
      <c r="J709" s="15">
        <f t="shared" si="67"/>
        <v>6.4000000000000001E-2</v>
      </c>
      <c r="K709" s="13">
        <v>326</v>
      </c>
      <c r="L709" s="12">
        <f t="shared" si="68"/>
        <v>0.40783427148500001</v>
      </c>
      <c r="M709">
        <f t="shared" si="69"/>
        <v>503</v>
      </c>
      <c r="N709">
        <f t="shared" si="70"/>
        <v>1</v>
      </c>
      <c r="O709">
        <f t="shared" si="71"/>
        <v>0.1</v>
      </c>
    </row>
    <row r="710" spans="1:15">
      <c r="A710" s="12" t="s">
        <v>41</v>
      </c>
      <c r="B710" s="12">
        <v>8110</v>
      </c>
      <c r="C710" s="14">
        <v>0.2806299444</v>
      </c>
      <c r="D710" s="13">
        <v>0.47299999999999998</v>
      </c>
      <c r="E710" s="13">
        <v>56.5</v>
      </c>
      <c r="F710" s="13">
        <v>1.1499999999999999</v>
      </c>
      <c r="G710" s="13">
        <v>0.15</v>
      </c>
      <c r="H710" s="12">
        <v>1</v>
      </c>
      <c r="I710" s="15">
        <f t="shared" si="66"/>
        <v>1.1499999999999999</v>
      </c>
      <c r="J710" s="15">
        <f t="shared" si="67"/>
        <v>0.15</v>
      </c>
      <c r="K710" s="13">
        <v>5010.2</v>
      </c>
      <c r="L710" s="12">
        <f t="shared" si="68"/>
        <v>0.62497457909314991</v>
      </c>
      <c r="M710">
        <f t="shared" si="69"/>
        <v>771</v>
      </c>
      <c r="N710">
        <f t="shared" si="70"/>
        <v>2</v>
      </c>
      <c r="O710">
        <f t="shared" si="71"/>
        <v>0.3</v>
      </c>
    </row>
    <row r="711" spans="1:15">
      <c r="A711" s="12" t="s">
        <v>41</v>
      </c>
      <c r="B711" s="12">
        <v>4110</v>
      </c>
      <c r="C711" s="14">
        <v>6.3874702800000002E-2</v>
      </c>
      <c r="D711" s="13">
        <v>0.41299999999999998</v>
      </c>
      <c r="E711" s="13">
        <v>56.5</v>
      </c>
      <c r="F711" s="13">
        <v>0.7</v>
      </c>
      <c r="G711" s="13">
        <v>0.09</v>
      </c>
      <c r="H711" s="12">
        <v>1</v>
      </c>
      <c r="I711" s="15">
        <f t="shared" si="66"/>
        <v>0.7</v>
      </c>
      <c r="J711" s="15">
        <f t="shared" si="67"/>
        <v>0.09</v>
      </c>
      <c r="K711" s="13">
        <v>99.3</v>
      </c>
      <c r="L711" s="12">
        <f t="shared" si="68"/>
        <v>0.12420702104054999</v>
      </c>
      <c r="M711">
        <f t="shared" si="69"/>
        <v>153</v>
      </c>
      <c r="N711">
        <f t="shared" si="70"/>
        <v>0</v>
      </c>
      <c r="O711">
        <f t="shared" si="71"/>
        <v>0</v>
      </c>
    </row>
    <row r="712" spans="1:15">
      <c r="A712" s="12" t="s">
        <v>41</v>
      </c>
      <c r="B712" s="12">
        <v>3200</v>
      </c>
      <c r="C712" s="14">
        <v>3.2818970000000002E-4</v>
      </c>
      <c r="D712" s="13">
        <v>0.4</v>
      </c>
      <c r="E712" s="13">
        <v>56.5</v>
      </c>
      <c r="F712" s="13">
        <v>1.2</v>
      </c>
      <c r="G712" s="13">
        <v>6.4000000000000001E-2</v>
      </c>
      <c r="H712" s="12">
        <v>1</v>
      </c>
      <c r="I712" s="15">
        <f t="shared" si="66"/>
        <v>1.2</v>
      </c>
      <c r="J712" s="15">
        <f t="shared" si="67"/>
        <v>6.4000000000000001E-2</v>
      </c>
      <c r="K712" s="13">
        <v>0.5</v>
      </c>
      <c r="L712" s="12">
        <f t="shared" si="68"/>
        <v>6.1809060166666675E-4</v>
      </c>
      <c r="M712">
        <f t="shared" si="69"/>
        <v>1</v>
      </c>
      <c r="N712">
        <f t="shared" si="70"/>
        <v>0</v>
      </c>
      <c r="O712">
        <f t="shared" si="71"/>
        <v>0</v>
      </c>
    </row>
    <row r="713" spans="1:15">
      <c r="A713" s="12" t="s">
        <v>41</v>
      </c>
      <c r="B713" s="12">
        <v>4110</v>
      </c>
      <c r="C713" s="14">
        <v>1.8418075882</v>
      </c>
      <c r="D713" s="13">
        <v>0.41299999999999998</v>
      </c>
      <c r="E713" s="13">
        <v>56.5</v>
      </c>
      <c r="F713" s="13">
        <v>0.7</v>
      </c>
      <c r="G713" s="13">
        <v>0.09</v>
      </c>
      <c r="H713" s="12">
        <v>1</v>
      </c>
      <c r="I713" s="15">
        <f t="shared" si="66"/>
        <v>0.7</v>
      </c>
      <c r="J713" s="15">
        <f t="shared" si="67"/>
        <v>0.09</v>
      </c>
      <c r="K713" s="13">
        <v>2862.9</v>
      </c>
      <c r="L713" s="12">
        <f t="shared" si="68"/>
        <v>3.5814715972377411</v>
      </c>
      <c r="M713">
        <f t="shared" si="69"/>
        <v>4418</v>
      </c>
      <c r="N713">
        <f t="shared" si="70"/>
        <v>7</v>
      </c>
      <c r="O713">
        <f t="shared" si="71"/>
        <v>0.9</v>
      </c>
    </row>
    <row r="714" spans="1:15">
      <c r="A714" s="12" t="s">
        <v>41</v>
      </c>
      <c r="B714" s="12">
        <v>2210</v>
      </c>
      <c r="C714" s="14">
        <v>0.92319040090000004</v>
      </c>
      <c r="D714" s="13">
        <v>0.26800000000000002</v>
      </c>
      <c r="E714" s="13">
        <v>56.5</v>
      </c>
      <c r="F714" s="13">
        <v>1.92</v>
      </c>
      <c r="G714" s="13">
        <v>0.50600000000000001</v>
      </c>
      <c r="H714" s="12">
        <v>1</v>
      </c>
      <c r="I714" s="15">
        <f t="shared" si="66"/>
        <v>1.92</v>
      </c>
      <c r="J714" s="15">
        <f t="shared" si="67"/>
        <v>0.50600000000000001</v>
      </c>
      <c r="K714" s="13">
        <v>931.2</v>
      </c>
      <c r="L714" s="12">
        <f t="shared" si="68"/>
        <v>1.1649124208689836</v>
      </c>
      <c r="M714">
        <f t="shared" si="69"/>
        <v>1437</v>
      </c>
      <c r="N714">
        <f t="shared" si="70"/>
        <v>6</v>
      </c>
      <c r="O714">
        <f t="shared" si="71"/>
        <v>1.6</v>
      </c>
    </row>
    <row r="715" spans="1:15">
      <c r="A715" s="12" t="s">
        <v>41</v>
      </c>
      <c r="B715" s="12">
        <v>2210</v>
      </c>
      <c r="C715" s="14">
        <v>46.114228517500003</v>
      </c>
      <c r="D715" s="13">
        <v>0.26800000000000002</v>
      </c>
      <c r="E715" s="13">
        <v>56.5</v>
      </c>
      <c r="F715" s="13">
        <v>1.92</v>
      </c>
      <c r="G715" s="13">
        <v>0.50600000000000001</v>
      </c>
      <c r="H715" s="12">
        <v>1</v>
      </c>
      <c r="I715" s="15">
        <f t="shared" si="66"/>
        <v>1.92</v>
      </c>
      <c r="J715" s="15">
        <f t="shared" si="67"/>
        <v>0.50600000000000001</v>
      </c>
      <c r="K715" s="13">
        <v>46513.7</v>
      </c>
      <c r="L715" s="12">
        <f t="shared" si="68"/>
        <v>58.188470684332088</v>
      </c>
      <c r="M715">
        <f t="shared" si="69"/>
        <v>71774</v>
      </c>
      <c r="N715">
        <f t="shared" si="70"/>
        <v>304</v>
      </c>
      <c r="O715">
        <f t="shared" si="71"/>
        <v>80.099999999999994</v>
      </c>
    </row>
    <row r="716" spans="1:15">
      <c r="A716" s="12" t="s">
        <v>41</v>
      </c>
      <c r="B716" s="12">
        <v>2240</v>
      </c>
      <c r="C716" s="14">
        <v>2.1723656294999998</v>
      </c>
      <c r="D716" s="13">
        <v>0.26800000000000002</v>
      </c>
      <c r="E716" s="13">
        <v>56.5</v>
      </c>
      <c r="F716" s="13">
        <v>1.59</v>
      </c>
      <c r="G716" s="13">
        <v>0.25</v>
      </c>
      <c r="H716" s="12">
        <v>1</v>
      </c>
      <c r="I716" s="15">
        <f t="shared" si="66"/>
        <v>1.59</v>
      </c>
      <c r="J716" s="15">
        <f t="shared" si="67"/>
        <v>0.25</v>
      </c>
      <c r="K716" s="13">
        <v>2191.1999999999998</v>
      </c>
      <c r="L716" s="12">
        <f t="shared" si="68"/>
        <v>2.7411633634907502</v>
      </c>
      <c r="M716">
        <f t="shared" si="69"/>
        <v>3381</v>
      </c>
      <c r="N716">
        <f t="shared" si="70"/>
        <v>12</v>
      </c>
      <c r="O716">
        <f t="shared" si="71"/>
        <v>1.9</v>
      </c>
    </row>
    <row r="717" spans="1:15">
      <c r="A717" s="12" t="s">
        <v>41</v>
      </c>
      <c r="B717" s="12">
        <v>2240</v>
      </c>
      <c r="C717" s="14">
        <v>10.4643950236</v>
      </c>
      <c r="D717" s="13">
        <v>0.26800000000000002</v>
      </c>
      <c r="E717" s="13">
        <v>56.5</v>
      </c>
      <c r="F717" s="13">
        <v>1.59</v>
      </c>
      <c r="G717" s="13">
        <v>0.25</v>
      </c>
      <c r="H717" s="12">
        <v>1</v>
      </c>
      <c r="I717" s="15">
        <f t="shared" si="66"/>
        <v>1.59</v>
      </c>
      <c r="J717" s="15">
        <f t="shared" si="67"/>
        <v>0.25</v>
      </c>
      <c r="K717" s="13">
        <v>10555</v>
      </c>
      <c r="L717" s="12">
        <f t="shared" si="68"/>
        <v>13.204322453945935</v>
      </c>
      <c r="M717">
        <f t="shared" si="69"/>
        <v>16287</v>
      </c>
      <c r="N717">
        <f t="shared" si="70"/>
        <v>57</v>
      </c>
      <c r="O717">
        <f t="shared" si="71"/>
        <v>9</v>
      </c>
    </row>
    <row r="718" spans="1:15">
      <c r="A718" s="12" t="s">
        <v>41</v>
      </c>
      <c r="B718" s="12">
        <v>2240</v>
      </c>
      <c r="C718" s="14">
        <v>4.4119935999999997E-3</v>
      </c>
      <c r="D718" s="13">
        <v>0.26800000000000002</v>
      </c>
      <c r="E718" s="13">
        <v>56.5</v>
      </c>
      <c r="F718" s="13">
        <v>1.59</v>
      </c>
      <c r="G718" s="13">
        <v>0.25</v>
      </c>
      <c r="H718" s="12">
        <v>1</v>
      </c>
      <c r="I718" s="15">
        <f t="shared" si="66"/>
        <v>1.59</v>
      </c>
      <c r="J718" s="15">
        <f t="shared" si="67"/>
        <v>0.25</v>
      </c>
      <c r="K718" s="13">
        <v>4.4000000000000004</v>
      </c>
      <c r="L718" s="12">
        <f t="shared" si="68"/>
        <v>5.567200590933334E-3</v>
      </c>
      <c r="M718">
        <f t="shared" si="69"/>
        <v>7</v>
      </c>
      <c r="N718">
        <f t="shared" si="70"/>
        <v>0</v>
      </c>
      <c r="O718">
        <f t="shared" si="71"/>
        <v>0</v>
      </c>
    </row>
    <row r="719" spans="1:15">
      <c r="A719" s="12" t="s">
        <v>41</v>
      </c>
      <c r="B719" s="12">
        <v>2110</v>
      </c>
      <c r="C719" s="14">
        <v>0.47287816890000001</v>
      </c>
      <c r="D719" s="13">
        <v>0.40500000000000003</v>
      </c>
      <c r="E719" s="13">
        <v>56.5</v>
      </c>
      <c r="F719" s="13">
        <v>2.7</v>
      </c>
      <c r="G719" s="13">
        <v>0.57599999999999996</v>
      </c>
      <c r="H719" s="12">
        <v>1</v>
      </c>
      <c r="I719" s="15">
        <f t="shared" si="66"/>
        <v>2.7</v>
      </c>
      <c r="J719" s="15">
        <f t="shared" si="67"/>
        <v>0.57599999999999996</v>
      </c>
      <c r="K719" s="13">
        <v>720.8</v>
      </c>
      <c r="L719" s="12">
        <f t="shared" si="68"/>
        <v>0.90171955832118755</v>
      </c>
      <c r="M719">
        <f t="shared" si="69"/>
        <v>1112</v>
      </c>
      <c r="N719">
        <f t="shared" si="70"/>
        <v>7</v>
      </c>
      <c r="O719">
        <f t="shared" si="71"/>
        <v>1.4</v>
      </c>
    </row>
    <row r="720" spans="1:15">
      <c r="A720" s="12" t="s">
        <v>41</v>
      </c>
      <c r="B720" s="12">
        <v>2110</v>
      </c>
      <c r="C720" s="14">
        <v>0.30529957619999998</v>
      </c>
      <c r="D720" s="13">
        <v>0.40500000000000003</v>
      </c>
      <c r="E720" s="13">
        <v>56.5</v>
      </c>
      <c r="F720" s="13">
        <v>2.7</v>
      </c>
      <c r="G720" s="13">
        <v>0.57599999999999996</v>
      </c>
      <c r="H720" s="12">
        <v>1</v>
      </c>
      <c r="I720" s="15">
        <f t="shared" si="66"/>
        <v>2.7</v>
      </c>
      <c r="J720" s="15">
        <f t="shared" si="67"/>
        <v>0.57599999999999996</v>
      </c>
      <c r="K720" s="13">
        <v>465.4</v>
      </c>
      <c r="L720" s="12">
        <f t="shared" si="68"/>
        <v>0.58216812936637496</v>
      </c>
      <c r="M720">
        <f t="shared" si="69"/>
        <v>718</v>
      </c>
      <c r="N720">
        <f t="shared" si="70"/>
        <v>4</v>
      </c>
      <c r="O720">
        <f t="shared" si="71"/>
        <v>0.9</v>
      </c>
    </row>
    <row r="721" spans="1:15">
      <c r="A721" s="12" t="s">
        <v>41</v>
      </c>
      <c r="B721" s="12">
        <v>2110</v>
      </c>
      <c r="C721" s="14">
        <v>2.0067908999999998E-2</v>
      </c>
      <c r="D721" s="13">
        <v>0.40500000000000003</v>
      </c>
      <c r="E721" s="13">
        <v>56.5</v>
      </c>
      <c r="F721" s="13">
        <v>2.7</v>
      </c>
      <c r="G721" s="13">
        <v>0.57599999999999996</v>
      </c>
      <c r="H721" s="12">
        <v>1</v>
      </c>
      <c r="I721" s="15">
        <f t="shared" si="66"/>
        <v>2.7</v>
      </c>
      <c r="J721" s="15">
        <f t="shared" si="67"/>
        <v>0.57599999999999996</v>
      </c>
      <c r="K721" s="13">
        <v>30.6</v>
      </c>
      <c r="L721" s="12">
        <f t="shared" si="68"/>
        <v>3.8266993974374997E-2</v>
      </c>
      <c r="M721">
        <f t="shared" si="69"/>
        <v>47</v>
      </c>
      <c r="N721">
        <f t="shared" si="70"/>
        <v>0</v>
      </c>
      <c r="O721">
        <f t="shared" si="71"/>
        <v>0.1</v>
      </c>
    </row>
    <row r="722" spans="1:15">
      <c r="A722" s="12" t="s">
        <v>41</v>
      </c>
      <c r="B722" s="12">
        <v>4110</v>
      </c>
      <c r="C722" s="14">
        <v>3.8798915099999998E-2</v>
      </c>
      <c r="D722" s="13">
        <v>0.41299999999999998</v>
      </c>
      <c r="E722" s="13">
        <v>56.5</v>
      </c>
      <c r="F722" s="13">
        <v>0.7</v>
      </c>
      <c r="G722" s="13">
        <v>0.09</v>
      </c>
      <c r="H722" s="12">
        <v>1</v>
      </c>
      <c r="I722" s="15">
        <f t="shared" si="66"/>
        <v>0.7</v>
      </c>
      <c r="J722" s="15">
        <f t="shared" si="67"/>
        <v>0.09</v>
      </c>
      <c r="K722" s="13">
        <v>60.3</v>
      </c>
      <c r="L722" s="12">
        <f t="shared" si="68"/>
        <v>7.5446107033412493E-2</v>
      </c>
      <c r="M722">
        <f t="shared" si="69"/>
        <v>93</v>
      </c>
      <c r="N722">
        <f t="shared" si="70"/>
        <v>0</v>
      </c>
      <c r="O722">
        <f t="shared" si="71"/>
        <v>0</v>
      </c>
    </row>
    <row r="723" spans="1:15">
      <c r="A723" s="12" t="s">
        <v>41</v>
      </c>
      <c r="B723" s="12">
        <v>4110</v>
      </c>
      <c r="C723" s="14">
        <v>1.6835025762</v>
      </c>
      <c r="D723" s="13">
        <v>0.41299999999999998</v>
      </c>
      <c r="E723" s="13">
        <v>56.5</v>
      </c>
      <c r="F723" s="13">
        <v>0.7</v>
      </c>
      <c r="G723" s="13">
        <v>0.09</v>
      </c>
      <c r="H723" s="12">
        <v>1</v>
      </c>
      <c r="I723" s="15">
        <f t="shared" si="66"/>
        <v>0.7</v>
      </c>
      <c r="J723" s="15">
        <f t="shared" si="67"/>
        <v>0.09</v>
      </c>
      <c r="K723" s="13">
        <v>2616.9</v>
      </c>
      <c r="L723" s="12">
        <f t="shared" si="68"/>
        <v>3.2736409053615745</v>
      </c>
      <c r="M723">
        <f t="shared" si="69"/>
        <v>4038</v>
      </c>
      <c r="N723">
        <f t="shared" si="70"/>
        <v>6</v>
      </c>
      <c r="O723">
        <f t="shared" si="71"/>
        <v>0.8</v>
      </c>
    </row>
    <row r="724" spans="1:15">
      <c r="A724" s="12" t="s">
        <v>41</v>
      </c>
      <c r="B724" s="12">
        <v>2210</v>
      </c>
      <c r="C724" s="14">
        <v>9.8499686907000008</v>
      </c>
      <c r="D724" s="13">
        <v>0.26800000000000002</v>
      </c>
      <c r="E724" s="13">
        <v>56.5</v>
      </c>
      <c r="F724" s="13">
        <v>1.92</v>
      </c>
      <c r="G724" s="13">
        <v>0.50600000000000001</v>
      </c>
      <c r="H724" s="12">
        <v>1</v>
      </c>
      <c r="I724" s="15">
        <f t="shared" si="66"/>
        <v>1.92</v>
      </c>
      <c r="J724" s="15">
        <f t="shared" si="67"/>
        <v>0.50600000000000001</v>
      </c>
      <c r="K724" s="13">
        <v>9935.2999999999993</v>
      </c>
      <c r="L724" s="12">
        <f t="shared" si="68"/>
        <v>12.429018826214952</v>
      </c>
      <c r="M724">
        <f t="shared" si="69"/>
        <v>15331</v>
      </c>
      <c r="N724">
        <f t="shared" si="70"/>
        <v>65</v>
      </c>
      <c r="O724">
        <f t="shared" si="71"/>
        <v>17.100000000000001</v>
      </c>
    </row>
    <row r="725" spans="1:15">
      <c r="A725" s="12" t="s">
        <v>41</v>
      </c>
      <c r="B725" s="12">
        <v>4110</v>
      </c>
      <c r="C725" s="14">
        <v>0.62247499080000002</v>
      </c>
      <c r="D725" s="13">
        <v>0.41299999999999998</v>
      </c>
      <c r="E725" s="13">
        <v>56.5</v>
      </c>
      <c r="F725" s="13">
        <v>0.7</v>
      </c>
      <c r="G725" s="13">
        <v>0.09</v>
      </c>
      <c r="H725" s="12">
        <v>1</v>
      </c>
      <c r="I725" s="15">
        <f t="shared" si="66"/>
        <v>0.7</v>
      </c>
      <c r="J725" s="15">
        <f t="shared" si="67"/>
        <v>0.09</v>
      </c>
      <c r="K725" s="13">
        <v>967.6</v>
      </c>
      <c r="L725" s="12">
        <f t="shared" si="68"/>
        <v>1.2104285560685499</v>
      </c>
      <c r="M725">
        <f t="shared" si="69"/>
        <v>1493</v>
      </c>
      <c r="N725">
        <f t="shared" si="70"/>
        <v>2</v>
      </c>
      <c r="O725">
        <f t="shared" si="71"/>
        <v>0.3</v>
      </c>
    </row>
    <row r="726" spans="1:15">
      <c r="A726" s="12" t="s">
        <v>41</v>
      </c>
      <c r="B726" s="12">
        <v>4110</v>
      </c>
      <c r="C726" s="14">
        <v>13.438846274499999</v>
      </c>
      <c r="D726" s="13">
        <v>0.41299999999999998</v>
      </c>
      <c r="E726" s="13">
        <v>56.5</v>
      </c>
      <c r="F726" s="13">
        <v>0.7</v>
      </c>
      <c r="G726" s="13">
        <v>0.09</v>
      </c>
      <c r="H726" s="12">
        <v>1</v>
      </c>
      <c r="I726" s="15">
        <f t="shared" si="66"/>
        <v>0.7</v>
      </c>
      <c r="J726" s="15">
        <f t="shared" si="67"/>
        <v>0.09</v>
      </c>
      <c r="K726" s="13">
        <v>20889.400000000001</v>
      </c>
      <c r="L726" s="12">
        <f t="shared" si="68"/>
        <v>26.132396532693352</v>
      </c>
      <c r="M726">
        <f t="shared" si="69"/>
        <v>32234</v>
      </c>
      <c r="N726">
        <f t="shared" si="70"/>
        <v>50</v>
      </c>
      <c r="O726">
        <f t="shared" si="71"/>
        <v>6.4</v>
      </c>
    </row>
    <row r="727" spans="1:15">
      <c r="A727" s="12" t="s">
        <v>41</v>
      </c>
      <c r="B727" s="12">
        <v>6430</v>
      </c>
      <c r="C727" s="14">
        <v>2.5170678052</v>
      </c>
      <c r="D727" s="13">
        <v>0.30299999999999999</v>
      </c>
      <c r="E727" s="13">
        <v>56.5</v>
      </c>
      <c r="F727" s="13">
        <v>0</v>
      </c>
      <c r="G727" s="13">
        <v>0</v>
      </c>
      <c r="H727" s="12">
        <v>1</v>
      </c>
      <c r="I727" s="15">
        <f t="shared" si="66"/>
        <v>0</v>
      </c>
      <c r="J727" s="15">
        <f t="shared" si="67"/>
        <v>0</v>
      </c>
      <c r="K727" s="13">
        <v>2870.5</v>
      </c>
      <c r="L727" s="12">
        <f t="shared" si="68"/>
        <v>3.5909118575934493</v>
      </c>
      <c r="M727">
        <f t="shared" si="69"/>
        <v>4429</v>
      </c>
      <c r="N727">
        <f t="shared" si="70"/>
        <v>0</v>
      </c>
      <c r="O727">
        <f t="shared" si="71"/>
        <v>0</v>
      </c>
    </row>
    <row r="728" spans="1:15">
      <c r="A728" s="12" t="s">
        <v>41</v>
      </c>
      <c r="B728" s="12">
        <v>2240</v>
      </c>
      <c r="C728" s="14">
        <v>2.8154501999999998E-3</v>
      </c>
      <c r="D728" s="13">
        <v>0.26800000000000002</v>
      </c>
      <c r="E728" s="13">
        <v>56.5</v>
      </c>
      <c r="F728" s="13">
        <v>1.59</v>
      </c>
      <c r="G728" s="13">
        <v>0.25</v>
      </c>
      <c r="H728" s="12">
        <v>1</v>
      </c>
      <c r="I728" s="15">
        <f t="shared" si="66"/>
        <v>1.59</v>
      </c>
      <c r="J728" s="15">
        <f t="shared" si="67"/>
        <v>0.25</v>
      </c>
      <c r="K728" s="13">
        <v>2.8</v>
      </c>
      <c r="L728" s="12">
        <f t="shared" si="68"/>
        <v>3.5526289107000002E-3</v>
      </c>
      <c r="M728">
        <f t="shared" si="69"/>
        <v>4</v>
      </c>
      <c r="N728">
        <f t="shared" si="70"/>
        <v>0</v>
      </c>
      <c r="O728">
        <f t="shared" si="71"/>
        <v>0</v>
      </c>
    </row>
    <row r="729" spans="1:15">
      <c r="A729" s="12" t="s">
        <v>41</v>
      </c>
      <c r="B729" s="12">
        <v>4110</v>
      </c>
      <c r="C729" s="14">
        <v>3.3470173266000001</v>
      </c>
      <c r="D729" s="13">
        <v>0.10199999999999999</v>
      </c>
      <c r="E729" s="13">
        <v>56.5</v>
      </c>
      <c r="F729" s="13">
        <v>0.7</v>
      </c>
      <c r="G729" s="13">
        <v>0.09</v>
      </c>
      <c r="H729" s="12">
        <v>1</v>
      </c>
      <c r="I729" s="15">
        <f t="shared" si="66"/>
        <v>0.7</v>
      </c>
      <c r="J729" s="15">
        <f t="shared" si="67"/>
        <v>0.09</v>
      </c>
      <c r="K729" s="13">
        <v>1284.9000000000001</v>
      </c>
      <c r="L729" s="12">
        <f t="shared" si="68"/>
        <v>1.6074050710996499</v>
      </c>
      <c r="M729">
        <f t="shared" si="69"/>
        <v>1983</v>
      </c>
      <c r="N729">
        <f t="shared" si="70"/>
        <v>3</v>
      </c>
      <c r="O729">
        <f t="shared" si="71"/>
        <v>0.4</v>
      </c>
    </row>
    <row r="730" spans="1:15">
      <c r="A730" s="12" t="s">
        <v>41</v>
      </c>
      <c r="B730" s="12">
        <v>2210</v>
      </c>
      <c r="C730" s="14">
        <v>2.7517670354999999</v>
      </c>
      <c r="D730" s="13">
        <v>0.26800000000000002</v>
      </c>
      <c r="E730" s="13">
        <v>56.5</v>
      </c>
      <c r="F730" s="13">
        <v>1.92</v>
      </c>
      <c r="G730" s="13">
        <v>0.50600000000000001</v>
      </c>
      <c r="H730" s="12">
        <v>1</v>
      </c>
      <c r="I730" s="15">
        <f t="shared" si="66"/>
        <v>1.92</v>
      </c>
      <c r="J730" s="15">
        <f t="shared" si="67"/>
        <v>0.50600000000000001</v>
      </c>
      <c r="K730" s="13">
        <v>2775.6</v>
      </c>
      <c r="L730" s="12">
        <f t="shared" si="68"/>
        <v>3.4722713709617499</v>
      </c>
      <c r="M730">
        <f t="shared" si="69"/>
        <v>4283</v>
      </c>
      <c r="N730">
        <f t="shared" si="70"/>
        <v>18</v>
      </c>
      <c r="O730">
        <f t="shared" si="71"/>
        <v>4.8</v>
      </c>
    </row>
    <row r="731" spans="1:15">
      <c r="A731" s="12" t="s">
        <v>41</v>
      </c>
      <c r="B731" s="12">
        <v>2240</v>
      </c>
      <c r="C731" s="14">
        <v>2.1083531316999999</v>
      </c>
      <c r="D731" s="13">
        <v>0.26800000000000002</v>
      </c>
      <c r="E731" s="13">
        <v>56.5</v>
      </c>
      <c r="F731" s="13">
        <v>1.59</v>
      </c>
      <c r="G731" s="13">
        <v>0.25</v>
      </c>
      <c r="H731" s="12">
        <v>1</v>
      </c>
      <c r="I731" s="15">
        <f t="shared" si="66"/>
        <v>1.59</v>
      </c>
      <c r="J731" s="15">
        <f t="shared" si="67"/>
        <v>0.25</v>
      </c>
      <c r="K731" s="13">
        <v>2126.6</v>
      </c>
      <c r="L731" s="12">
        <f t="shared" si="68"/>
        <v>2.6603902600167832</v>
      </c>
      <c r="M731">
        <f t="shared" si="69"/>
        <v>3282</v>
      </c>
      <c r="N731">
        <f t="shared" si="70"/>
        <v>12</v>
      </c>
      <c r="O731">
        <f t="shared" si="71"/>
        <v>1.8</v>
      </c>
    </row>
    <row r="732" spans="1:15">
      <c r="A732" s="12" t="s">
        <v>41</v>
      </c>
      <c r="B732" s="12">
        <v>8110</v>
      </c>
      <c r="C732" s="14">
        <v>0.38679885939999997</v>
      </c>
      <c r="D732" s="13">
        <v>0.47299999999999998</v>
      </c>
      <c r="E732" s="13">
        <v>56.5</v>
      </c>
      <c r="F732" s="13">
        <v>1.1499999999999999</v>
      </c>
      <c r="G732" s="13">
        <v>0.15</v>
      </c>
      <c r="H732" s="12">
        <v>1</v>
      </c>
      <c r="I732" s="15">
        <f t="shared" si="66"/>
        <v>1.1499999999999999</v>
      </c>
      <c r="J732" s="15">
        <f t="shared" si="67"/>
        <v>0.15</v>
      </c>
      <c r="K732" s="13">
        <v>782.7</v>
      </c>
      <c r="L732" s="12">
        <f t="shared" si="68"/>
        <v>0.86141717650294158</v>
      </c>
      <c r="M732">
        <f t="shared" si="69"/>
        <v>1063</v>
      </c>
      <c r="N732">
        <f t="shared" si="70"/>
        <v>3</v>
      </c>
      <c r="O732">
        <f t="shared" si="71"/>
        <v>0.4</v>
      </c>
    </row>
    <row r="733" spans="1:15">
      <c r="A733" s="12" t="s">
        <v>41</v>
      </c>
      <c r="B733" s="12">
        <v>2210</v>
      </c>
      <c r="C733" s="14">
        <v>0.66079413190000003</v>
      </c>
      <c r="D733" s="13">
        <v>0.26800000000000002</v>
      </c>
      <c r="E733" s="13">
        <v>56.5</v>
      </c>
      <c r="F733" s="13">
        <v>1.92</v>
      </c>
      <c r="G733" s="13">
        <v>0.50600000000000001</v>
      </c>
      <c r="H733" s="12">
        <v>1</v>
      </c>
      <c r="I733" s="15">
        <f t="shared" si="66"/>
        <v>1.92</v>
      </c>
      <c r="J733" s="15">
        <f t="shared" si="67"/>
        <v>0.50600000000000001</v>
      </c>
      <c r="K733" s="13">
        <v>666.5</v>
      </c>
      <c r="L733" s="12">
        <f t="shared" si="68"/>
        <v>0.83381206210248349</v>
      </c>
      <c r="M733">
        <f t="shared" si="69"/>
        <v>1028</v>
      </c>
      <c r="N733">
        <f t="shared" si="70"/>
        <v>4</v>
      </c>
      <c r="O733">
        <f t="shared" si="71"/>
        <v>1.1000000000000001</v>
      </c>
    </row>
    <row r="734" spans="1:15">
      <c r="A734" s="12" t="s">
        <v>41</v>
      </c>
      <c r="B734" s="12">
        <v>2210</v>
      </c>
      <c r="C734" s="14">
        <v>0.27295958770000001</v>
      </c>
      <c r="D734" s="13">
        <v>0.26800000000000002</v>
      </c>
      <c r="E734" s="13">
        <v>56.5</v>
      </c>
      <c r="F734" s="13">
        <v>1.92</v>
      </c>
      <c r="G734" s="13">
        <v>0.50600000000000001</v>
      </c>
      <c r="H734" s="12">
        <v>1</v>
      </c>
      <c r="I734" s="15">
        <f t="shared" si="66"/>
        <v>1.92</v>
      </c>
      <c r="J734" s="15">
        <f t="shared" si="67"/>
        <v>0.50600000000000001</v>
      </c>
      <c r="K734" s="13">
        <v>275.3</v>
      </c>
      <c r="L734" s="12">
        <f t="shared" si="68"/>
        <v>0.34442950641278336</v>
      </c>
      <c r="M734">
        <f t="shared" si="69"/>
        <v>425</v>
      </c>
      <c r="N734">
        <f t="shared" si="70"/>
        <v>2</v>
      </c>
      <c r="O734">
        <f t="shared" si="71"/>
        <v>0.5</v>
      </c>
    </row>
    <row r="735" spans="1:15">
      <c r="A735" s="12" t="s">
        <v>41</v>
      </c>
      <c r="B735" s="12">
        <v>8110</v>
      </c>
      <c r="C735" s="14">
        <v>23.795096130200001</v>
      </c>
      <c r="D735" s="13">
        <v>0.39900000000000002</v>
      </c>
      <c r="E735" s="13">
        <v>56.5</v>
      </c>
      <c r="F735" s="13">
        <v>1.1499999999999999</v>
      </c>
      <c r="G735" s="13">
        <v>0.15</v>
      </c>
      <c r="H735" s="12">
        <v>1</v>
      </c>
      <c r="I735" s="15">
        <f t="shared" si="66"/>
        <v>1.1499999999999999</v>
      </c>
      <c r="J735" s="15">
        <f t="shared" si="67"/>
        <v>0.15</v>
      </c>
      <c r="K735" s="13">
        <v>35733.699999999997</v>
      </c>
      <c r="L735" s="12">
        <f t="shared" si="68"/>
        <v>44.702062467596981</v>
      </c>
      <c r="M735">
        <f t="shared" si="69"/>
        <v>55139</v>
      </c>
      <c r="N735">
        <f t="shared" si="70"/>
        <v>140</v>
      </c>
      <c r="O735">
        <f t="shared" si="71"/>
        <v>18.2</v>
      </c>
    </row>
    <row r="736" spans="1:15">
      <c r="A736" s="12" t="s">
        <v>41</v>
      </c>
      <c r="B736" s="12">
        <v>1100</v>
      </c>
      <c r="C736" s="14">
        <v>5.0662681000000001E-3</v>
      </c>
      <c r="D736" s="13">
        <v>0.34200000000000003</v>
      </c>
      <c r="E736" s="13">
        <v>56.5</v>
      </c>
      <c r="F736" s="13">
        <v>1.85</v>
      </c>
      <c r="G736" s="13">
        <v>0.22</v>
      </c>
      <c r="H736" s="12">
        <v>1</v>
      </c>
      <c r="I736" s="15">
        <f t="shared" si="66"/>
        <v>1.85</v>
      </c>
      <c r="J736" s="15">
        <f t="shared" si="67"/>
        <v>0.22</v>
      </c>
      <c r="K736" s="13">
        <v>6.5</v>
      </c>
      <c r="L736" s="12">
        <f t="shared" si="68"/>
        <v>8.1579582080249999E-3</v>
      </c>
      <c r="M736">
        <f t="shared" si="69"/>
        <v>10</v>
      </c>
      <c r="N736">
        <f t="shared" si="70"/>
        <v>0</v>
      </c>
      <c r="O736">
        <f t="shared" si="71"/>
        <v>0</v>
      </c>
    </row>
    <row r="737" spans="1:15">
      <c r="A737" s="12" t="s">
        <v>41</v>
      </c>
      <c r="B737" s="12">
        <v>4340</v>
      </c>
      <c r="C737" s="14">
        <v>9.4126137700000001E-2</v>
      </c>
      <c r="D737" s="13">
        <v>0.10199999999999999</v>
      </c>
      <c r="E737" s="13">
        <v>56.5</v>
      </c>
      <c r="F737" s="13">
        <v>0.7</v>
      </c>
      <c r="G737" s="13">
        <v>0.09</v>
      </c>
      <c r="H737" s="12">
        <v>1</v>
      </c>
      <c r="I737" s="15">
        <f t="shared" si="66"/>
        <v>0.7</v>
      </c>
      <c r="J737" s="15">
        <f t="shared" si="67"/>
        <v>0.09</v>
      </c>
      <c r="K737" s="13">
        <v>36.1</v>
      </c>
      <c r="L737" s="12">
        <f t="shared" si="68"/>
        <v>4.5204077630424999E-2</v>
      </c>
      <c r="M737">
        <f t="shared" si="69"/>
        <v>56</v>
      </c>
      <c r="N737">
        <f t="shared" si="70"/>
        <v>0</v>
      </c>
      <c r="O737">
        <f t="shared" si="71"/>
        <v>0</v>
      </c>
    </row>
    <row r="738" spans="1:15">
      <c r="A738" s="12" t="s">
        <v>41</v>
      </c>
      <c r="B738" s="12">
        <v>8110</v>
      </c>
      <c r="C738" s="14">
        <v>0.143800542</v>
      </c>
      <c r="D738" s="13">
        <v>0.47299999999999998</v>
      </c>
      <c r="E738" s="13">
        <v>56.5</v>
      </c>
      <c r="F738" s="13">
        <v>1.1499999999999999</v>
      </c>
      <c r="G738" s="13">
        <v>0.15</v>
      </c>
      <c r="H738" s="12">
        <v>1</v>
      </c>
      <c r="I738" s="15">
        <f t="shared" si="66"/>
        <v>1.1499999999999999</v>
      </c>
      <c r="J738" s="15">
        <f t="shared" si="67"/>
        <v>0.15</v>
      </c>
      <c r="K738" s="13">
        <v>4565.8999999999996</v>
      </c>
      <c r="L738" s="12">
        <f t="shared" si="68"/>
        <v>0.32024979872324999</v>
      </c>
      <c r="M738">
        <f t="shared" si="69"/>
        <v>395</v>
      </c>
      <c r="N738">
        <f t="shared" si="70"/>
        <v>1</v>
      </c>
      <c r="O738">
        <f t="shared" si="71"/>
        <v>0.1</v>
      </c>
    </row>
    <row r="739" spans="1:15">
      <c r="A739" s="12" t="s">
        <v>41</v>
      </c>
      <c r="B739" s="12">
        <v>4340</v>
      </c>
      <c r="C739" s="14">
        <v>2.2307110000000001E-4</v>
      </c>
      <c r="D739" s="13">
        <v>0.41299999999999998</v>
      </c>
      <c r="E739" s="13">
        <v>56.5</v>
      </c>
      <c r="F739" s="13">
        <v>0.7</v>
      </c>
      <c r="G739" s="13">
        <v>0.09</v>
      </c>
      <c r="H739" s="12">
        <v>1</v>
      </c>
      <c r="I739" s="15">
        <f t="shared" si="66"/>
        <v>0.7</v>
      </c>
      <c r="J739" s="15">
        <f t="shared" si="67"/>
        <v>0.09</v>
      </c>
      <c r="K739" s="13">
        <v>0.3</v>
      </c>
      <c r="L739" s="12">
        <f t="shared" si="68"/>
        <v>4.3377104857916668E-4</v>
      </c>
      <c r="M739">
        <f t="shared" si="69"/>
        <v>1</v>
      </c>
      <c r="N739">
        <f t="shared" si="70"/>
        <v>0</v>
      </c>
      <c r="O739">
        <f t="shared" si="71"/>
        <v>0</v>
      </c>
    </row>
    <row r="740" spans="1:15">
      <c r="A740" s="12" t="s">
        <v>41</v>
      </c>
      <c r="B740" s="12">
        <v>2210</v>
      </c>
      <c r="C740" s="14">
        <v>0.95548343219999998</v>
      </c>
      <c r="D740" s="13">
        <v>0.26800000000000002</v>
      </c>
      <c r="E740" s="13">
        <v>56.5</v>
      </c>
      <c r="F740" s="13">
        <v>1.92</v>
      </c>
      <c r="G740" s="13">
        <v>0.50600000000000001</v>
      </c>
      <c r="H740" s="12">
        <v>1</v>
      </c>
      <c r="I740" s="15">
        <f t="shared" si="66"/>
        <v>1.92</v>
      </c>
      <c r="J740" s="15">
        <f t="shared" si="67"/>
        <v>0.50600000000000001</v>
      </c>
      <c r="K740" s="13">
        <v>963.8</v>
      </c>
      <c r="L740" s="12">
        <f t="shared" si="68"/>
        <v>1.2056608441977001</v>
      </c>
      <c r="M740">
        <f t="shared" si="69"/>
        <v>1487</v>
      </c>
      <c r="N740">
        <f t="shared" si="70"/>
        <v>6</v>
      </c>
      <c r="O740">
        <f t="shared" si="71"/>
        <v>1.7</v>
      </c>
    </row>
    <row r="741" spans="1:15">
      <c r="A741" s="12" t="s">
        <v>41</v>
      </c>
      <c r="B741" s="12">
        <v>4340</v>
      </c>
      <c r="C741" s="14">
        <v>0.3822717444</v>
      </c>
      <c r="D741" s="13">
        <v>0.10199999999999999</v>
      </c>
      <c r="E741" s="13">
        <v>56.5</v>
      </c>
      <c r="F741" s="13">
        <v>0.7</v>
      </c>
      <c r="G741" s="13">
        <v>0.09</v>
      </c>
      <c r="H741" s="12">
        <v>1</v>
      </c>
      <c r="I741" s="15">
        <f t="shared" si="66"/>
        <v>0.7</v>
      </c>
      <c r="J741" s="15">
        <f t="shared" si="67"/>
        <v>0.09</v>
      </c>
      <c r="K741" s="13">
        <v>146.80000000000001</v>
      </c>
      <c r="L741" s="12">
        <f t="shared" si="68"/>
        <v>0.18358600524809998</v>
      </c>
      <c r="M741">
        <f t="shared" si="69"/>
        <v>226</v>
      </c>
      <c r="N741">
        <f t="shared" si="70"/>
        <v>0</v>
      </c>
      <c r="O741">
        <f t="shared" si="71"/>
        <v>0</v>
      </c>
    </row>
    <row r="742" spans="1:15">
      <c r="A742" s="12" t="s">
        <v>41</v>
      </c>
      <c r="B742" s="12">
        <v>4340</v>
      </c>
      <c r="C742" s="14">
        <v>9.9101430414999996</v>
      </c>
      <c r="D742" s="13">
        <v>0.41299999999999998</v>
      </c>
      <c r="E742" s="13">
        <v>56.5</v>
      </c>
      <c r="F742" s="13">
        <v>0.7</v>
      </c>
      <c r="G742" s="13">
        <v>0.09</v>
      </c>
      <c r="H742" s="12">
        <v>1</v>
      </c>
      <c r="I742" s="15">
        <f t="shared" si="66"/>
        <v>0.7</v>
      </c>
      <c r="J742" s="15">
        <f t="shared" si="67"/>
        <v>0.09</v>
      </c>
      <c r="K742" s="13">
        <v>15404.4</v>
      </c>
      <c r="L742" s="12">
        <f t="shared" si="68"/>
        <v>19.270686066823476</v>
      </c>
      <c r="M742">
        <f t="shared" si="69"/>
        <v>23770</v>
      </c>
      <c r="N742">
        <f t="shared" si="70"/>
        <v>37</v>
      </c>
      <c r="O742">
        <f t="shared" si="71"/>
        <v>4.7</v>
      </c>
    </row>
    <row r="743" spans="1:15">
      <c r="A743" s="12" t="s">
        <v>41</v>
      </c>
      <c r="B743" s="12">
        <v>8110</v>
      </c>
      <c r="C743" s="14">
        <v>4.8515430300000002E-2</v>
      </c>
      <c r="D743" s="13">
        <v>0.39900000000000002</v>
      </c>
      <c r="E743" s="13">
        <v>56.5</v>
      </c>
      <c r="F743" s="13">
        <v>1.1499999999999999</v>
      </c>
      <c r="G743" s="13">
        <v>0.15</v>
      </c>
      <c r="H743" s="12">
        <v>1</v>
      </c>
      <c r="I743" s="15">
        <f t="shared" si="66"/>
        <v>1.1499999999999999</v>
      </c>
      <c r="J743" s="15">
        <f t="shared" si="67"/>
        <v>0.15</v>
      </c>
      <c r="K743" s="13">
        <v>72.900000000000006</v>
      </c>
      <c r="L743" s="12">
        <f t="shared" si="68"/>
        <v>9.1142300247337507E-2</v>
      </c>
      <c r="M743">
        <f t="shared" si="69"/>
        <v>112</v>
      </c>
      <c r="N743">
        <f t="shared" si="70"/>
        <v>0</v>
      </c>
      <c r="O743">
        <f t="shared" si="71"/>
        <v>0</v>
      </c>
    </row>
    <row r="744" spans="1:15">
      <c r="A744" s="12" t="s">
        <v>41</v>
      </c>
      <c r="B744" s="12">
        <v>1100</v>
      </c>
      <c r="C744" s="14">
        <v>0.19209138349999999</v>
      </c>
      <c r="D744" s="13">
        <v>0.34200000000000003</v>
      </c>
      <c r="E744" s="13">
        <v>56.5</v>
      </c>
      <c r="F744" s="13">
        <v>1.85</v>
      </c>
      <c r="G744" s="13">
        <v>0.22</v>
      </c>
      <c r="H744" s="12">
        <v>1</v>
      </c>
      <c r="I744" s="15">
        <f t="shared" si="66"/>
        <v>1.85</v>
      </c>
      <c r="J744" s="15">
        <f t="shared" si="67"/>
        <v>0.22</v>
      </c>
      <c r="K744" s="13">
        <v>247.2</v>
      </c>
      <c r="L744" s="12">
        <f t="shared" si="68"/>
        <v>0.30931515028087497</v>
      </c>
      <c r="M744">
        <f t="shared" si="69"/>
        <v>382</v>
      </c>
      <c r="N744">
        <f t="shared" si="70"/>
        <v>2</v>
      </c>
      <c r="O744">
        <f t="shared" si="71"/>
        <v>0.2</v>
      </c>
    </row>
    <row r="745" spans="1:15">
      <c r="A745" s="12" t="s">
        <v>41</v>
      </c>
      <c r="B745" s="12">
        <v>6430</v>
      </c>
      <c r="C745" s="14">
        <v>0.2900926935</v>
      </c>
      <c r="D745" s="13">
        <v>0.30299999999999999</v>
      </c>
      <c r="E745" s="13">
        <v>56.5</v>
      </c>
      <c r="F745" s="13">
        <v>0</v>
      </c>
      <c r="G745" s="13">
        <v>0</v>
      </c>
      <c r="H745" s="12">
        <v>1</v>
      </c>
      <c r="I745" s="15">
        <f t="shared" si="66"/>
        <v>0</v>
      </c>
      <c r="J745" s="15">
        <f t="shared" si="67"/>
        <v>0</v>
      </c>
      <c r="K745" s="13">
        <v>330.8</v>
      </c>
      <c r="L745" s="12">
        <f t="shared" si="68"/>
        <v>0.41385348886443746</v>
      </c>
      <c r="M745">
        <f t="shared" si="69"/>
        <v>510</v>
      </c>
      <c r="N745">
        <f t="shared" si="70"/>
        <v>0</v>
      </c>
      <c r="O745">
        <f t="shared" si="71"/>
        <v>0</v>
      </c>
    </row>
    <row r="746" spans="1:15">
      <c r="A746" s="12" t="s">
        <v>41</v>
      </c>
      <c r="B746" s="12">
        <v>6460</v>
      </c>
      <c r="C746" s="14">
        <v>4.3123571370000002</v>
      </c>
      <c r="D746" s="13">
        <v>0.30299999999999999</v>
      </c>
      <c r="E746" s="13">
        <v>56.5</v>
      </c>
      <c r="F746" s="13">
        <v>0</v>
      </c>
      <c r="G746" s="13">
        <v>0</v>
      </c>
      <c r="H746" s="12">
        <v>1</v>
      </c>
      <c r="I746" s="15">
        <f t="shared" si="66"/>
        <v>0</v>
      </c>
      <c r="J746" s="15">
        <f t="shared" si="67"/>
        <v>0</v>
      </c>
      <c r="K746" s="13">
        <v>4917.8999999999996</v>
      </c>
      <c r="L746" s="12">
        <f t="shared" si="68"/>
        <v>6.1521165005726246</v>
      </c>
      <c r="M746">
        <f t="shared" si="69"/>
        <v>7589</v>
      </c>
      <c r="N746">
        <f t="shared" si="70"/>
        <v>0</v>
      </c>
      <c r="O746">
        <f t="shared" si="71"/>
        <v>0</v>
      </c>
    </row>
    <row r="747" spans="1:15">
      <c r="A747" s="12" t="s">
        <v>41</v>
      </c>
      <c r="B747" s="12">
        <v>6430</v>
      </c>
      <c r="C747" s="14">
        <v>1.45820792E-2</v>
      </c>
      <c r="D747" s="13">
        <v>0.30299999999999999</v>
      </c>
      <c r="E747" s="13">
        <v>56.5</v>
      </c>
      <c r="F747" s="13">
        <v>0</v>
      </c>
      <c r="G747" s="13">
        <v>0</v>
      </c>
      <c r="H747" s="12">
        <v>1</v>
      </c>
      <c r="I747" s="15">
        <f t="shared" si="66"/>
        <v>0</v>
      </c>
      <c r="J747" s="15">
        <f t="shared" si="67"/>
        <v>0</v>
      </c>
      <c r="K747" s="13">
        <v>16.600000000000001</v>
      </c>
      <c r="L747" s="12">
        <f t="shared" si="68"/>
        <v>2.0803158738699999E-2</v>
      </c>
      <c r="M747">
        <f t="shared" si="69"/>
        <v>26</v>
      </c>
      <c r="N747">
        <f t="shared" si="70"/>
        <v>0</v>
      </c>
      <c r="O747">
        <f t="shared" si="71"/>
        <v>0</v>
      </c>
    </row>
    <row r="748" spans="1:15">
      <c r="A748" s="12" t="s">
        <v>41</v>
      </c>
      <c r="B748" s="12">
        <v>6460</v>
      </c>
      <c r="C748" s="14">
        <v>0.18870055990000001</v>
      </c>
      <c r="D748" s="13">
        <v>0.30299999999999999</v>
      </c>
      <c r="E748" s="13">
        <v>56.5</v>
      </c>
      <c r="F748" s="13">
        <v>0</v>
      </c>
      <c r="G748" s="13">
        <v>0</v>
      </c>
      <c r="H748" s="12">
        <v>1</v>
      </c>
      <c r="I748" s="15">
        <f t="shared" si="66"/>
        <v>0</v>
      </c>
      <c r="J748" s="15">
        <f t="shared" si="67"/>
        <v>0</v>
      </c>
      <c r="K748" s="13">
        <v>215.2</v>
      </c>
      <c r="L748" s="12">
        <f t="shared" si="68"/>
        <v>0.26920493626733749</v>
      </c>
      <c r="M748">
        <f t="shared" si="69"/>
        <v>332</v>
      </c>
      <c r="N748">
        <f t="shared" si="70"/>
        <v>0</v>
      </c>
      <c r="O748">
        <f t="shared" si="71"/>
        <v>0</v>
      </c>
    </row>
    <row r="749" spans="1:15">
      <c r="A749" s="12" t="s">
        <v>41</v>
      </c>
      <c r="B749" s="12">
        <v>6460</v>
      </c>
      <c r="C749" s="14">
        <v>0.2235278785</v>
      </c>
      <c r="D749" s="13">
        <v>0.30299999999999999</v>
      </c>
      <c r="E749" s="13">
        <v>56.5</v>
      </c>
      <c r="F749" s="13">
        <v>0</v>
      </c>
      <c r="G749" s="13">
        <v>0</v>
      </c>
      <c r="H749" s="12">
        <v>1</v>
      </c>
      <c r="I749" s="15">
        <f t="shared" si="66"/>
        <v>0</v>
      </c>
      <c r="J749" s="15">
        <f t="shared" si="67"/>
        <v>0</v>
      </c>
      <c r="K749" s="13">
        <v>254.9</v>
      </c>
      <c r="L749" s="12">
        <f t="shared" si="68"/>
        <v>0.31889045966506246</v>
      </c>
      <c r="M749">
        <f t="shared" si="69"/>
        <v>393</v>
      </c>
      <c r="N749">
        <f t="shared" si="70"/>
        <v>0</v>
      </c>
      <c r="O749">
        <f t="shared" si="71"/>
        <v>0</v>
      </c>
    </row>
    <row r="750" spans="1:15">
      <c r="A750" s="12" t="s">
        <v>41</v>
      </c>
      <c r="B750" s="12">
        <v>4340</v>
      </c>
      <c r="C750" s="14">
        <v>0.13663104619999999</v>
      </c>
      <c r="D750" s="13">
        <v>0.41299999999999998</v>
      </c>
      <c r="E750" s="13">
        <v>56.5</v>
      </c>
      <c r="F750" s="13">
        <v>0.7</v>
      </c>
      <c r="G750" s="13">
        <v>0.09</v>
      </c>
      <c r="H750" s="12">
        <v>1</v>
      </c>
      <c r="I750" s="15">
        <f t="shared" si="66"/>
        <v>0.7</v>
      </c>
      <c r="J750" s="15">
        <f t="shared" si="67"/>
        <v>0.09</v>
      </c>
      <c r="K750" s="13">
        <v>212.4</v>
      </c>
      <c r="L750" s="12">
        <f t="shared" si="68"/>
        <v>0.26568476229615828</v>
      </c>
      <c r="M750">
        <f t="shared" si="69"/>
        <v>328</v>
      </c>
      <c r="N750">
        <f t="shared" si="70"/>
        <v>1</v>
      </c>
      <c r="O750">
        <f t="shared" si="71"/>
        <v>0.1</v>
      </c>
    </row>
    <row r="751" spans="1:15">
      <c r="A751" s="12" t="s">
        <v>41</v>
      </c>
      <c r="B751" s="12">
        <v>2240</v>
      </c>
      <c r="C751" s="14">
        <v>8.9715645181999992</v>
      </c>
      <c r="D751" s="13">
        <v>0.26800000000000002</v>
      </c>
      <c r="E751" s="13">
        <v>56.5</v>
      </c>
      <c r="F751" s="13">
        <v>1.59</v>
      </c>
      <c r="G751" s="13">
        <v>0.25</v>
      </c>
      <c r="H751" s="12">
        <v>1</v>
      </c>
      <c r="I751" s="15">
        <f t="shared" si="66"/>
        <v>1.59</v>
      </c>
      <c r="J751" s="15">
        <f t="shared" si="67"/>
        <v>0.25</v>
      </c>
      <c r="K751" s="13">
        <v>9049.2999999999993</v>
      </c>
      <c r="L751" s="12">
        <f t="shared" si="68"/>
        <v>11.320619161215367</v>
      </c>
      <c r="M751">
        <f t="shared" si="69"/>
        <v>13964</v>
      </c>
      <c r="N751">
        <f t="shared" si="70"/>
        <v>49</v>
      </c>
      <c r="O751">
        <f t="shared" si="71"/>
        <v>7.7</v>
      </c>
    </row>
    <row r="752" spans="1:15">
      <c r="A752" s="12" t="s">
        <v>41</v>
      </c>
      <c r="B752" s="12">
        <v>1100</v>
      </c>
      <c r="C752" s="14">
        <v>0.29501361860000003</v>
      </c>
      <c r="D752" s="13">
        <v>0.34200000000000003</v>
      </c>
      <c r="E752" s="13">
        <v>56.5</v>
      </c>
      <c r="F752" s="13">
        <v>1.85</v>
      </c>
      <c r="G752" s="13">
        <v>0.22</v>
      </c>
      <c r="H752" s="12">
        <v>1</v>
      </c>
      <c r="I752" s="15">
        <f t="shared" si="66"/>
        <v>1.85</v>
      </c>
      <c r="J752" s="15">
        <f t="shared" si="67"/>
        <v>0.22</v>
      </c>
      <c r="K752" s="13">
        <v>379.8</v>
      </c>
      <c r="L752" s="12">
        <f t="shared" si="68"/>
        <v>0.47504567935065006</v>
      </c>
      <c r="M752">
        <f t="shared" si="69"/>
        <v>586</v>
      </c>
      <c r="N752">
        <f t="shared" si="70"/>
        <v>2</v>
      </c>
      <c r="O752">
        <f t="shared" si="71"/>
        <v>0.3</v>
      </c>
    </row>
    <row r="753" spans="1:15">
      <c r="A753" s="12" t="s">
        <v>41</v>
      </c>
      <c r="B753" s="12">
        <v>8110</v>
      </c>
      <c r="C753" s="14">
        <v>0.17348556600000001</v>
      </c>
      <c r="D753" s="13">
        <v>0.39900000000000002</v>
      </c>
      <c r="E753" s="13">
        <v>56.5</v>
      </c>
      <c r="F753" s="13">
        <v>1.1499999999999999</v>
      </c>
      <c r="G753" s="13">
        <v>0.15</v>
      </c>
      <c r="H753" s="12">
        <v>1</v>
      </c>
      <c r="I753" s="15">
        <f t="shared" si="66"/>
        <v>1.1499999999999999</v>
      </c>
      <c r="J753" s="15">
        <f t="shared" si="67"/>
        <v>0.15</v>
      </c>
      <c r="K753" s="13">
        <v>260.5</v>
      </c>
      <c r="L753" s="12">
        <f t="shared" si="68"/>
        <v>0.32591432142675003</v>
      </c>
      <c r="M753">
        <f t="shared" si="69"/>
        <v>402</v>
      </c>
      <c r="N753">
        <f t="shared" si="70"/>
        <v>1</v>
      </c>
      <c r="O753">
        <f t="shared" si="71"/>
        <v>0.1</v>
      </c>
    </row>
    <row r="754" spans="1:15">
      <c r="A754" s="12" t="s">
        <v>41</v>
      </c>
      <c r="B754" s="12">
        <v>6460</v>
      </c>
      <c r="C754" s="14">
        <v>1.53288216E-2</v>
      </c>
      <c r="D754" s="13">
        <v>0.30299999999999999</v>
      </c>
      <c r="E754" s="13">
        <v>56.5</v>
      </c>
      <c r="F754" s="13">
        <v>0</v>
      </c>
      <c r="G754" s="13">
        <v>0</v>
      </c>
      <c r="H754" s="12">
        <v>1</v>
      </c>
      <c r="I754" s="15">
        <f t="shared" si="66"/>
        <v>0</v>
      </c>
      <c r="J754" s="15">
        <f t="shared" si="67"/>
        <v>0</v>
      </c>
      <c r="K754" s="13">
        <v>17.5</v>
      </c>
      <c r="L754" s="12">
        <f t="shared" si="68"/>
        <v>2.1868480115099998E-2</v>
      </c>
      <c r="M754">
        <f t="shared" si="69"/>
        <v>27</v>
      </c>
      <c r="N754">
        <f t="shared" si="70"/>
        <v>0</v>
      </c>
      <c r="O754">
        <f t="shared" si="71"/>
        <v>0</v>
      </c>
    </row>
    <row r="755" spans="1:15">
      <c r="A755" s="12" t="s">
        <v>41</v>
      </c>
      <c r="B755" s="12">
        <v>4110</v>
      </c>
      <c r="C755" s="14">
        <v>0.47802194100000001</v>
      </c>
      <c r="D755" s="13">
        <v>0.41299999999999998</v>
      </c>
      <c r="E755" s="13">
        <v>56.5</v>
      </c>
      <c r="F755" s="13">
        <v>0.7</v>
      </c>
      <c r="G755" s="13">
        <v>0.09</v>
      </c>
      <c r="H755" s="12">
        <v>1</v>
      </c>
      <c r="I755" s="15">
        <f t="shared" si="66"/>
        <v>0.7</v>
      </c>
      <c r="J755" s="15">
        <f t="shared" si="67"/>
        <v>0.09</v>
      </c>
      <c r="K755" s="13">
        <v>743</v>
      </c>
      <c r="L755" s="12">
        <f t="shared" si="68"/>
        <v>0.92953358185537505</v>
      </c>
      <c r="M755">
        <f t="shared" si="69"/>
        <v>1147</v>
      </c>
      <c r="N755">
        <f t="shared" si="70"/>
        <v>2</v>
      </c>
      <c r="O755">
        <f t="shared" si="71"/>
        <v>0.2</v>
      </c>
    </row>
    <row r="756" spans="1:15">
      <c r="A756" s="12" t="s">
        <v>41</v>
      </c>
      <c r="B756" s="12">
        <v>6460</v>
      </c>
      <c r="C756" s="14">
        <v>4.8563414700000002E-2</v>
      </c>
      <c r="D756" s="13">
        <v>0.26600000000000001</v>
      </c>
      <c r="E756" s="13">
        <v>56.5</v>
      </c>
      <c r="F756" s="13">
        <v>0</v>
      </c>
      <c r="G756" s="13">
        <v>0</v>
      </c>
      <c r="H756" s="12">
        <v>1</v>
      </c>
      <c r="I756" s="15">
        <f t="shared" si="66"/>
        <v>0</v>
      </c>
      <c r="J756" s="15">
        <f t="shared" si="67"/>
        <v>0</v>
      </c>
      <c r="K756" s="13">
        <v>48.6</v>
      </c>
      <c r="L756" s="12">
        <f t="shared" si="68"/>
        <v>6.0821629960525002E-2</v>
      </c>
      <c r="M756">
        <f t="shared" si="69"/>
        <v>75</v>
      </c>
      <c r="N756">
        <f t="shared" si="70"/>
        <v>0</v>
      </c>
      <c r="O756">
        <f t="shared" si="71"/>
        <v>0</v>
      </c>
    </row>
    <row r="757" spans="1:15">
      <c r="A757" s="12" t="s">
        <v>41</v>
      </c>
      <c r="B757" s="12">
        <v>1510</v>
      </c>
      <c r="C757" s="14">
        <v>2.3690876608</v>
      </c>
      <c r="D757" s="13">
        <v>0.79300000000000004</v>
      </c>
      <c r="E757" s="13">
        <v>56.5</v>
      </c>
      <c r="F757" s="13">
        <v>1.79</v>
      </c>
      <c r="G757" s="13">
        <v>0.31</v>
      </c>
      <c r="H757" s="12">
        <v>1</v>
      </c>
      <c r="I757" s="15">
        <f t="shared" si="66"/>
        <v>1.79</v>
      </c>
      <c r="J757" s="15">
        <f t="shared" si="67"/>
        <v>0.31</v>
      </c>
      <c r="K757" s="13">
        <v>7070.6</v>
      </c>
      <c r="L757" s="12">
        <f t="shared" si="68"/>
        <v>8.8454823415261341</v>
      </c>
      <c r="M757">
        <f t="shared" si="69"/>
        <v>10911</v>
      </c>
      <c r="N757">
        <f t="shared" si="70"/>
        <v>43</v>
      </c>
      <c r="O757">
        <f t="shared" si="71"/>
        <v>7.5</v>
      </c>
    </row>
    <row r="758" spans="1:15">
      <c r="A758" s="12" t="s">
        <v>41</v>
      </c>
      <c r="B758" s="12">
        <v>8110</v>
      </c>
      <c r="C758" s="14">
        <v>8.5443534900000007E-2</v>
      </c>
      <c r="D758" s="13">
        <v>0.39900000000000002</v>
      </c>
      <c r="E758" s="13">
        <v>56.5</v>
      </c>
      <c r="F758" s="13">
        <v>1.1499999999999999</v>
      </c>
      <c r="G758" s="13">
        <v>0.15</v>
      </c>
      <c r="H758" s="12">
        <v>1</v>
      </c>
      <c r="I758" s="15">
        <f t="shared" si="66"/>
        <v>1.1499999999999999</v>
      </c>
      <c r="J758" s="15">
        <f t="shared" si="67"/>
        <v>0.15</v>
      </c>
      <c r="K758" s="13">
        <v>128.30000000000001</v>
      </c>
      <c r="L758" s="12">
        <f t="shared" si="68"/>
        <v>0.16051636075151252</v>
      </c>
      <c r="M758">
        <f t="shared" si="69"/>
        <v>198</v>
      </c>
      <c r="N758">
        <f t="shared" si="70"/>
        <v>1</v>
      </c>
      <c r="O758">
        <f t="shared" si="71"/>
        <v>0.1</v>
      </c>
    </row>
    <row r="759" spans="1:15">
      <c r="A759" s="12" t="s">
        <v>41</v>
      </c>
      <c r="B759" s="12">
        <v>6460</v>
      </c>
      <c r="C759" s="14">
        <v>9.7168278644000008</v>
      </c>
      <c r="D759" s="13">
        <v>0.26600000000000001</v>
      </c>
      <c r="E759" s="13">
        <v>56.5</v>
      </c>
      <c r="F759" s="13">
        <v>0</v>
      </c>
      <c r="G759" s="13">
        <v>0</v>
      </c>
      <c r="H759" s="12">
        <v>1</v>
      </c>
      <c r="I759" s="15">
        <f t="shared" si="66"/>
        <v>0</v>
      </c>
      <c r="J759" s="15">
        <f t="shared" si="67"/>
        <v>0</v>
      </c>
      <c r="K759" s="13">
        <v>9728</v>
      </c>
      <c r="L759" s="12">
        <f t="shared" si="68"/>
        <v>12.169517164505635</v>
      </c>
      <c r="M759">
        <f t="shared" si="69"/>
        <v>15011</v>
      </c>
      <c r="N759">
        <f t="shared" si="70"/>
        <v>0</v>
      </c>
      <c r="O759">
        <f t="shared" si="71"/>
        <v>0</v>
      </c>
    </row>
    <row r="760" spans="1:15">
      <c r="A760" s="12" t="s">
        <v>41</v>
      </c>
      <c r="B760" s="12">
        <v>2210</v>
      </c>
      <c r="C760" s="14">
        <v>0.1025939449</v>
      </c>
      <c r="D760" s="13">
        <v>0.26800000000000002</v>
      </c>
      <c r="E760" s="13">
        <v>56.5</v>
      </c>
      <c r="F760" s="13">
        <v>1.92</v>
      </c>
      <c r="G760" s="13">
        <v>0.50600000000000001</v>
      </c>
      <c r="H760" s="12">
        <v>1</v>
      </c>
      <c r="I760" s="15">
        <f t="shared" si="66"/>
        <v>1.92</v>
      </c>
      <c r="J760" s="15">
        <f t="shared" si="67"/>
        <v>0.50600000000000001</v>
      </c>
      <c r="K760" s="13">
        <v>103.5</v>
      </c>
      <c r="L760" s="12">
        <f t="shared" si="68"/>
        <v>0.12945645947298334</v>
      </c>
      <c r="M760">
        <f t="shared" si="69"/>
        <v>160</v>
      </c>
      <c r="N760">
        <f t="shared" si="70"/>
        <v>1</v>
      </c>
      <c r="O760">
        <f t="shared" si="71"/>
        <v>0.2</v>
      </c>
    </row>
    <row r="761" spans="1:15">
      <c r="A761" s="12" t="s">
        <v>41</v>
      </c>
      <c r="B761" s="12">
        <v>8110</v>
      </c>
      <c r="C761" s="14">
        <v>2.9528443987999999</v>
      </c>
      <c r="D761" s="13">
        <v>0.32600000000000001</v>
      </c>
      <c r="E761" s="13">
        <v>56.5</v>
      </c>
      <c r="F761" s="13">
        <v>1.1499999999999999</v>
      </c>
      <c r="G761" s="13">
        <v>0.15</v>
      </c>
      <c r="H761" s="12">
        <v>1</v>
      </c>
      <c r="I761" s="15">
        <f t="shared" si="66"/>
        <v>1.1499999999999999</v>
      </c>
      <c r="J761" s="15">
        <f t="shared" si="67"/>
        <v>0.15</v>
      </c>
      <c r="K761" s="13">
        <v>4713.2</v>
      </c>
      <c r="L761" s="12">
        <f t="shared" si="68"/>
        <v>4.5323700817914334</v>
      </c>
      <c r="M761">
        <f t="shared" si="69"/>
        <v>5591</v>
      </c>
      <c r="N761">
        <f t="shared" si="70"/>
        <v>14</v>
      </c>
      <c r="O761">
        <f t="shared" si="71"/>
        <v>1.8</v>
      </c>
    </row>
    <row r="762" spans="1:15">
      <c r="A762" s="12" t="s">
        <v>41</v>
      </c>
      <c r="B762" s="12">
        <v>4340</v>
      </c>
      <c r="C762" s="14">
        <v>8.2049818699999999E-2</v>
      </c>
      <c r="D762" s="13">
        <v>0.41299999999999998</v>
      </c>
      <c r="E762" s="13">
        <v>56.5</v>
      </c>
      <c r="F762" s="13">
        <v>0.7</v>
      </c>
      <c r="G762" s="13">
        <v>0.09</v>
      </c>
      <c r="H762" s="12">
        <v>1</v>
      </c>
      <c r="I762" s="15">
        <f t="shared" si="66"/>
        <v>0.7</v>
      </c>
      <c r="J762" s="15">
        <f t="shared" si="67"/>
        <v>0.09</v>
      </c>
      <c r="K762" s="13">
        <v>127.5</v>
      </c>
      <c r="L762" s="12">
        <f t="shared" si="68"/>
        <v>0.15954929120459582</v>
      </c>
      <c r="M762">
        <f t="shared" si="69"/>
        <v>197</v>
      </c>
      <c r="N762">
        <f t="shared" si="70"/>
        <v>0</v>
      </c>
      <c r="O762">
        <f t="shared" si="71"/>
        <v>0</v>
      </c>
    </row>
    <row r="763" spans="1:15">
      <c r="A763" s="12" t="s">
        <v>41</v>
      </c>
      <c r="B763" s="12">
        <v>6460</v>
      </c>
      <c r="C763" s="14">
        <v>2.89097982E-2</v>
      </c>
      <c r="D763" s="13">
        <v>0.30299999999999999</v>
      </c>
      <c r="E763" s="13">
        <v>56.5</v>
      </c>
      <c r="F763" s="13">
        <v>0</v>
      </c>
      <c r="G763" s="13">
        <v>0</v>
      </c>
      <c r="H763" s="12">
        <v>1</v>
      </c>
      <c r="I763" s="15">
        <f t="shared" si="66"/>
        <v>0</v>
      </c>
      <c r="J763" s="15">
        <f t="shared" si="67"/>
        <v>0</v>
      </c>
      <c r="K763" s="13">
        <v>33</v>
      </c>
      <c r="L763" s="12">
        <f t="shared" si="68"/>
        <v>4.1243440857074994E-2</v>
      </c>
      <c r="M763">
        <f t="shared" si="69"/>
        <v>51</v>
      </c>
      <c r="N763">
        <f t="shared" si="70"/>
        <v>0</v>
      </c>
      <c r="O763">
        <f t="shared" si="71"/>
        <v>0</v>
      </c>
    </row>
    <row r="764" spans="1:15">
      <c r="A764" s="12" t="s">
        <v>41</v>
      </c>
      <c r="B764" s="12">
        <v>6460</v>
      </c>
      <c r="C764" s="14">
        <v>4.0053124900000001E-2</v>
      </c>
      <c r="D764" s="13">
        <v>0.26600000000000001</v>
      </c>
      <c r="E764" s="13">
        <v>56.5</v>
      </c>
      <c r="F764" s="13">
        <v>0</v>
      </c>
      <c r="G764" s="13">
        <v>0</v>
      </c>
      <c r="H764" s="12">
        <v>1</v>
      </c>
      <c r="I764" s="15">
        <f t="shared" si="66"/>
        <v>0</v>
      </c>
      <c r="J764" s="15">
        <f t="shared" si="67"/>
        <v>0</v>
      </c>
      <c r="K764" s="13">
        <v>40.1</v>
      </c>
      <c r="L764" s="12">
        <f t="shared" si="68"/>
        <v>5.0163201176841671E-2</v>
      </c>
      <c r="M764">
        <f t="shared" si="69"/>
        <v>62</v>
      </c>
      <c r="N764">
        <f t="shared" si="70"/>
        <v>0</v>
      </c>
      <c r="O764">
        <f t="shared" si="71"/>
        <v>0</v>
      </c>
    </row>
    <row r="765" spans="1:15">
      <c r="A765" s="12" t="s">
        <v>41</v>
      </c>
      <c r="B765" s="12">
        <v>1100</v>
      </c>
      <c r="C765" s="14">
        <v>2.1537358832</v>
      </c>
      <c r="D765" s="13">
        <v>0.34200000000000003</v>
      </c>
      <c r="E765" s="13">
        <v>56.5</v>
      </c>
      <c r="F765" s="13">
        <v>1.85</v>
      </c>
      <c r="G765" s="13">
        <v>0.22</v>
      </c>
      <c r="H765" s="12">
        <v>1</v>
      </c>
      <c r="I765" s="15">
        <f t="shared" si="66"/>
        <v>1.85</v>
      </c>
      <c r="J765" s="15">
        <f t="shared" si="67"/>
        <v>0.22</v>
      </c>
      <c r="K765" s="13">
        <v>2772.3</v>
      </c>
      <c r="L765" s="12">
        <f t="shared" si="68"/>
        <v>3.4680532059228</v>
      </c>
      <c r="M765">
        <f t="shared" si="69"/>
        <v>4278</v>
      </c>
      <c r="N765">
        <f t="shared" si="70"/>
        <v>17</v>
      </c>
      <c r="O765">
        <f t="shared" si="71"/>
        <v>2.1</v>
      </c>
    </row>
    <row r="766" spans="1:15">
      <c r="A766" s="12" t="s">
        <v>41</v>
      </c>
      <c r="B766" s="12">
        <v>4110</v>
      </c>
      <c r="C766" s="14">
        <v>1.9008866400000001E-2</v>
      </c>
      <c r="D766" s="13">
        <v>0.41299999999999998</v>
      </c>
      <c r="E766" s="13">
        <v>56.5</v>
      </c>
      <c r="F766" s="13">
        <v>0.7</v>
      </c>
      <c r="G766" s="13">
        <v>0.09</v>
      </c>
      <c r="H766" s="12">
        <v>1</v>
      </c>
      <c r="I766" s="15">
        <f t="shared" si="66"/>
        <v>0.7</v>
      </c>
      <c r="J766" s="15">
        <f t="shared" si="67"/>
        <v>0.09</v>
      </c>
      <c r="K766" s="13">
        <v>29.5</v>
      </c>
      <c r="L766" s="12">
        <f t="shared" si="68"/>
        <v>3.6963532750899995E-2</v>
      </c>
      <c r="M766">
        <f t="shared" si="69"/>
        <v>46</v>
      </c>
      <c r="N766">
        <f t="shared" si="70"/>
        <v>0</v>
      </c>
      <c r="O766">
        <f t="shared" si="71"/>
        <v>0</v>
      </c>
    </row>
    <row r="767" spans="1:15">
      <c r="A767" s="12" t="s">
        <v>41</v>
      </c>
      <c r="B767" s="12">
        <v>8110</v>
      </c>
      <c r="C767" s="14">
        <v>0.18318837539999999</v>
      </c>
      <c r="D767" s="13">
        <v>0.32600000000000001</v>
      </c>
      <c r="E767" s="13">
        <v>56.5</v>
      </c>
      <c r="F767" s="13">
        <v>1.1499999999999999</v>
      </c>
      <c r="G767" s="13">
        <v>0.15</v>
      </c>
      <c r="H767" s="12">
        <v>1</v>
      </c>
      <c r="I767" s="15">
        <f t="shared" si="66"/>
        <v>1.1499999999999999</v>
      </c>
      <c r="J767" s="15">
        <f t="shared" si="67"/>
        <v>0.15</v>
      </c>
      <c r="K767" s="13">
        <v>224.8</v>
      </c>
      <c r="L767" s="12">
        <f t="shared" si="68"/>
        <v>0.28117889054105</v>
      </c>
      <c r="M767">
        <f t="shared" si="69"/>
        <v>347</v>
      </c>
      <c r="N767">
        <f t="shared" si="70"/>
        <v>1</v>
      </c>
      <c r="O767">
        <f t="shared" si="71"/>
        <v>0.1</v>
      </c>
    </row>
    <row r="768" spans="1:15">
      <c r="A768" s="12" t="s">
        <v>41</v>
      </c>
      <c r="B768" s="12">
        <v>4340</v>
      </c>
      <c r="C768" s="14">
        <v>3.8400689999999998E-4</v>
      </c>
      <c r="D768" s="13">
        <v>0.41299999999999998</v>
      </c>
      <c r="E768" s="13">
        <v>56.5</v>
      </c>
      <c r="F768" s="13">
        <v>0.7</v>
      </c>
      <c r="G768" s="13">
        <v>0.09</v>
      </c>
      <c r="H768" s="12">
        <v>1</v>
      </c>
      <c r="I768" s="15">
        <f t="shared" si="66"/>
        <v>0.7</v>
      </c>
      <c r="J768" s="15">
        <f t="shared" si="67"/>
        <v>0.09</v>
      </c>
      <c r="K768" s="13">
        <v>0.6</v>
      </c>
      <c r="L768" s="12">
        <f t="shared" si="68"/>
        <v>7.4671741733749999E-4</v>
      </c>
      <c r="M768">
        <f t="shared" si="69"/>
        <v>1</v>
      </c>
      <c r="N768">
        <f t="shared" si="70"/>
        <v>0</v>
      </c>
      <c r="O768">
        <f t="shared" si="71"/>
        <v>0</v>
      </c>
    </row>
    <row r="769" spans="1:15">
      <c r="A769" s="12" t="s">
        <v>41</v>
      </c>
      <c r="B769" s="12">
        <v>2240</v>
      </c>
      <c r="C769" s="14">
        <v>7.2464323767999996</v>
      </c>
      <c r="D769" s="13">
        <v>0.26800000000000002</v>
      </c>
      <c r="E769" s="13">
        <v>56.5</v>
      </c>
      <c r="F769" s="13">
        <v>1.59</v>
      </c>
      <c r="G769" s="13">
        <v>0.25</v>
      </c>
      <c r="H769" s="12">
        <v>1</v>
      </c>
      <c r="I769" s="15">
        <f t="shared" si="66"/>
        <v>1.59</v>
      </c>
      <c r="J769" s="15">
        <f t="shared" si="67"/>
        <v>0.25</v>
      </c>
      <c r="K769" s="13">
        <v>7309.2</v>
      </c>
      <c r="L769" s="12">
        <f t="shared" si="68"/>
        <v>9.143789920792134</v>
      </c>
      <c r="M769">
        <f t="shared" si="69"/>
        <v>11279</v>
      </c>
      <c r="N769">
        <f t="shared" si="70"/>
        <v>40</v>
      </c>
      <c r="O769">
        <f t="shared" si="71"/>
        <v>6.2</v>
      </c>
    </row>
    <row r="770" spans="1:15">
      <c r="A770" s="12" t="s">
        <v>41</v>
      </c>
      <c r="B770" s="12">
        <v>2210</v>
      </c>
      <c r="C770" s="14">
        <v>0.1681491376</v>
      </c>
      <c r="D770" s="13">
        <v>0.26800000000000002</v>
      </c>
      <c r="E770" s="13">
        <v>56.5</v>
      </c>
      <c r="F770" s="13">
        <v>1.92</v>
      </c>
      <c r="G770" s="13">
        <v>0.50600000000000001</v>
      </c>
      <c r="H770" s="12">
        <v>1</v>
      </c>
      <c r="I770" s="15">
        <f t="shared" si="66"/>
        <v>1.92</v>
      </c>
      <c r="J770" s="15">
        <f t="shared" si="67"/>
        <v>0.50600000000000001</v>
      </c>
      <c r="K770" s="13">
        <v>169.6</v>
      </c>
      <c r="L770" s="12">
        <f t="shared" si="68"/>
        <v>0.21217618679493333</v>
      </c>
      <c r="M770">
        <f t="shared" si="69"/>
        <v>262</v>
      </c>
      <c r="N770">
        <f t="shared" si="70"/>
        <v>1</v>
      </c>
      <c r="O770">
        <f t="shared" si="71"/>
        <v>0.3</v>
      </c>
    </row>
    <row r="771" spans="1:15">
      <c r="A771" s="12" t="s">
        <v>41</v>
      </c>
      <c r="B771" s="12">
        <v>2210</v>
      </c>
      <c r="C771" s="14">
        <v>1.62243374E-2</v>
      </c>
      <c r="D771" s="13">
        <v>0.26800000000000002</v>
      </c>
      <c r="E771" s="13">
        <v>56.5</v>
      </c>
      <c r="F771" s="13">
        <v>1.92</v>
      </c>
      <c r="G771" s="13">
        <v>0.50600000000000001</v>
      </c>
      <c r="H771" s="12">
        <v>1</v>
      </c>
      <c r="I771" s="15">
        <f t="shared" ref="I771:I834" si="72">F771</f>
        <v>1.92</v>
      </c>
      <c r="J771" s="15">
        <f t="shared" ref="J771:J834" si="73">G771</f>
        <v>0.50600000000000001</v>
      </c>
      <c r="K771" s="13">
        <v>16.399999999999999</v>
      </c>
      <c r="L771" s="12">
        <f t="shared" ref="L771:L834" si="74">E771*D771*C771/12</f>
        <v>2.0472409742566668E-2</v>
      </c>
      <c r="M771">
        <f t="shared" ref="M771:M834" si="75">ROUND(E771*D771*C771*102.79,0)</f>
        <v>25</v>
      </c>
      <c r="N771">
        <f t="shared" ref="N771:N834" si="76">ROUND(I771*M771*0.002205,0)</f>
        <v>0</v>
      </c>
      <c r="O771">
        <f t="shared" ref="O771:O834" si="77">ROUND(J771*M771*0.002205,1)</f>
        <v>0</v>
      </c>
    </row>
    <row r="772" spans="1:15">
      <c r="A772" s="12" t="s">
        <v>41</v>
      </c>
      <c r="B772" s="12">
        <v>2210</v>
      </c>
      <c r="C772" s="14">
        <v>0.1019591762</v>
      </c>
      <c r="D772" s="13">
        <v>0.26800000000000002</v>
      </c>
      <c r="E772" s="13">
        <v>56.5</v>
      </c>
      <c r="F772" s="13">
        <v>1.92</v>
      </c>
      <c r="G772" s="13">
        <v>0.50600000000000001</v>
      </c>
      <c r="H772" s="12">
        <v>1</v>
      </c>
      <c r="I772" s="15">
        <f t="shared" si="72"/>
        <v>1.92</v>
      </c>
      <c r="J772" s="15">
        <f t="shared" si="73"/>
        <v>0.50600000000000001</v>
      </c>
      <c r="K772" s="13">
        <v>102.8</v>
      </c>
      <c r="L772" s="12">
        <f t="shared" si="74"/>
        <v>0.12865548716836669</v>
      </c>
      <c r="M772">
        <f t="shared" si="75"/>
        <v>159</v>
      </c>
      <c r="N772">
        <f t="shared" si="76"/>
        <v>1</v>
      </c>
      <c r="O772">
        <f t="shared" si="77"/>
        <v>0.2</v>
      </c>
    </row>
    <row r="773" spans="1:15">
      <c r="A773" s="12" t="s">
        <v>41</v>
      </c>
      <c r="B773" s="12">
        <v>4110</v>
      </c>
      <c r="C773" s="14">
        <v>0.2501597706</v>
      </c>
      <c r="D773" s="13">
        <v>0.41299999999999998</v>
      </c>
      <c r="E773" s="13">
        <v>56.5</v>
      </c>
      <c r="F773" s="13">
        <v>0.7</v>
      </c>
      <c r="G773" s="13">
        <v>0.09</v>
      </c>
      <c r="H773" s="12">
        <v>1</v>
      </c>
      <c r="I773" s="15">
        <f t="shared" si="72"/>
        <v>0.7</v>
      </c>
      <c r="J773" s="15">
        <f t="shared" si="73"/>
        <v>0.09</v>
      </c>
      <c r="K773" s="13">
        <v>388.8</v>
      </c>
      <c r="L773" s="12">
        <f t="shared" si="74"/>
        <v>0.48644609725547494</v>
      </c>
      <c r="M773">
        <f t="shared" si="75"/>
        <v>600</v>
      </c>
      <c r="N773">
        <f t="shared" si="76"/>
        <v>1</v>
      </c>
      <c r="O773">
        <f t="shared" si="77"/>
        <v>0.1</v>
      </c>
    </row>
    <row r="774" spans="1:15">
      <c r="A774" s="12" t="s">
        <v>41</v>
      </c>
      <c r="B774" s="12">
        <v>4110</v>
      </c>
      <c r="C774" s="14">
        <v>0.15863976399999999</v>
      </c>
      <c r="D774" s="13">
        <v>0.41299999999999998</v>
      </c>
      <c r="E774" s="13">
        <v>56.5</v>
      </c>
      <c r="F774" s="13">
        <v>0.7</v>
      </c>
      <c r="G774" s="13">
        <v>0.09</v>
      </c>
      <c r="H774" s="12">
        <v>1</v>
      </c>
      <c r="I774" s="15">
        <f t="shared" si="72"/>
        <v>0.7</v>
      </c>
      <c r="J774" s="15">
        <f t="shared" si="73"/>
        <v>0.09</v>
      </c>
      <c r="K774" s="13">
        <v>246.6</v>
      </c>
      <c r="L774" s="12">
        <f t="shared" si="74"/>
        <v>0.30848163108816662</v>
      </c>
      <c r="M774">
        <f t="shared" si="75"/>
        <v>381</v>
      </c>
      <c r="N774">
        <f t="shared" si="76"/>
        <v>1</v>
      </c>
      <c r="O774">
        <f t="shared" si="77"/>
        <v>0.1</v>
      </c>
    </row>
    <row r="775" spans="1:15">
      <c r="A775" s="12" t="s">
        <v>41</v>
      </c>
      <c r="B775" s="12">
        <v>8110</v>
      </c>
      <c r="C775" s="14">
        <v>1.0343950448999999</v>
      </c>
      <c r="D775" s="13">
        <v>0.39900000000000002</v>
      </c>
      <c r="E775" s="13">
        <v>56.5</v>
      </c>
      <c r="F775" s="13">
        <v>1.1499999999999999</v>
      </c>
      <c r="G775" s="13">
        <v>0.15</v>
      </c>
      <c r="H775" s="12">
        <v>1</v>
      </c>
      <c r="I775" s="15">
        <f t="shared" si="72"/>
        <v>1.1499999999999999</v>
      </c>
      <c r="J775" s="15">
        <f t="shared" si="73"/>
        <v>0.15</v>
      </c>
      <c r="K775" s="13">
        <v>1553.4</v>
      </c>
      <c r="L775" s="12">
        <f t="shared" si="74"/>
        <v>1.9432403912252625</v>
      </c>
      <c r="M775">
        <f t="shared" si="75"/>
        <v>2397</v>
      </c>
      <c r="N775">
        <f t="shared" si="76"/>
        <v>6</v>
      </c>
      <c r="O775">
        <f t="shared" si="77"/>
        <v>0.8</v>
      </c>
    </row>
    <row r="776" spans="1:15">
      <c r="A776" s="12" t="s">
        <v>41</v>
      </c>
      <c r="B776" s="12">
        <v>8110</v>
      </c>
      <c r="C776" s="14">
        <v>0.16025740129999999</v>
      </c>
      <c r="D776" s="13">
        <v>0.32600000000000001</v>
      </c>
      <c r="E776" s="13">
        <v>56.5</v>
      </c>
      <c r="F776" s="13">
        <v>1.1499999999999999</v>
      </c>
      <c r="G776" s="13">
        <v>0.15</v>
      </c>
      <c r="H776" s="12">
        <v>1</v>
      </c>
      <c r="I776" s="15">
        <f t="shared" si="72"/>
        <v>1.1499999999999999</v>
      </c>
      <c r="J776" s="15">
        <f t="shared" si="73"/>
        <v>0.15</v>
      </c>
      <c r="K776" s="13">
        <v>196.6</v>
      </c>
      <c r="L776" s="12">
        <f t="shared" si="74"/>
        <v>0.24598175621205831</v>
      </c>
      <c r="M776">
        <f t="shared" si="75"/>
        <v>303</v>
      </c>
      <c r="N776">
        <f t="shared" si="76"/>
        <v>1</v>
      </c>
      <c r="O776">
        <f t="shared" si="77"/>
        <v>0.1</v>
      </c>
    </row>
    <row r="777" spans="1:15">
      <c r="A777" s="12" t="s">
        <v>41</v>
      </c>
      <c r="B777" s="12">
        <v>8110</v>
      </c>
      <c r="C777" s="14">
        <v>0.10912855859999999</v>
      </c>
      <c r="D777" s="13">
        <v>0.39900000000000002</v>
      </c>
      <c r="E777" s="13">
        <v>56.5</v>
      </c>
      <c r="F777" s="13">
        <v>1.1499999999999999</v>
      </c>
      <c r="G777" s="13">
        <v>0.15</v>
      </c>
      <c r="H777" s="12">
        <v>1</v>
      </c>
      <c r="I777" s="15">
        <f t="shared" si="72"/>
        <v>1.1499999999999999</v>
      </c>
      <c r="J777" s="15">
        <f t="shared" si="73"/>
        <v>0.15</v>
      </c>
      <c r="K777" s="13">
        <v>163.9</v>
      </c>
      <c r="L777" s="12">
        <f t="shared" si="74"/>
        <v>0.20501163839992501</v>
      </c>
      <c r="M777">
        <f t="shared" si="75"/>
        <v>253</v>
      </c>
      <c r="N777">
        <f t="shared" si="76"/>
        <v>1</v>
      </c>
      <c r="O777">
        <f t="shared" si="77"/>
        <v>0.1</v>
      </c>
    </row>
    <row r="778" spans="1:15">
      <c r="A778" s="12" t="s">
        <v>41</v>
      </c>
      <c r="B778" s="12">
        <v>8110</v>
      </c>
      <c r="C778" s="14">
        <v>0.15671706429999999</v>
      </c>
      <c r="D778" s="13">
        <v>0.39900000000000002</v>
      </c>
      <c r="E778" s="13">
        <v>56.5</v>
      </c>
      <c r="F778" s="13">
        <v>1.1499999999999999</v>
      </c>
      <c r="G778" s="13">
        <v>0.15</v>
      </c>
      <c r="H778" s="12">
        <v>1</v>
      </c>
      <c r="I778" s="15">
        <f t="shared" si="72"/>
        <v>1.1499999999999999</v>
      </c>
      <c r="J778" s="15">
        <f t="shared" si="73"/>
        <v>0.15</v>
      </c>
      <c r="K778" s="13">
        <v>235.3</v>
      </c>
      <c r="L778" s="12">
        <f t="shared" si="74"/>
        <v>0.29441259492058752</v>
      </c>
      <c r="M778">
        <f t="shared" si="75"/>
        <v>363</v>
      </c>
      <c r="N778">
        <f t="shared" si="76"/>
        <v>1</v>
      </c>
      <c r="O778">
        <f t="shared" si="77"/>
        <v>0.1</v>
      </c>
    </row>
    <row r="779" spans="1:15">
      <c r="A779" s="12" t="s">
        <v>41</v>
      </c>
      <c r="B779" s="12">
        <v>8110</v>
      </c>
      <c r="C779" s="14">
        <v>5.3141718599999999E-2</v>
      </c>
      <c r="D779" s="13">
        <v>0.39900000000000002</v>
      </c>
      <c r="E779" s="13">
        <v>56.5</v>
      </c>
      <c r="F779" s="13">
        <v>1.1499999999999999</v>
      </c>
      <c r="G779" s="13">
        <v>0.15</v>
      </c>
      <c r="H779" s="12">
        <v>1</v>
      </c>
      <c r="I779" s="15">
        <f t="shared" si="72"/>
        <v>1.1499999999999999</v>
      </c>
      <c r="J779" s="15">
        <f t="shared" si="73"/>
        <v>0.15</v>
      </c>
      <c r="K779" s="13">
        <v>79.8</v>
      </c>
      <c r="L779" s="12">
        <f t="shared" si="74"/>
        <v>9.9833361104925009E-2</v>
      </c>
      <c r="M779">
        <f t="shared" si="75"/>
        <v>123</v>
      </c>
      <c r="N779">
        <f t="shared" si="76"/>
        <v>0</v>
      </c>
      <c r="O779">
        <f t="shared" si="77"/>
        <v>0</v>
      </c>
    </row>
    <row r="780" spans="1:15">
      <c r="A780" s="12" t="s">
        <v>41</v>
      </c>
      <c r="B780" s="12">
        <v>2240</v>
      </c>
      <c r="C780" s="14">
        <v>3.5219278000000001E-3</v>
      </c>
      <c r="D780" s="13">
        <v>0.26800000000000002</v>
      </c>
      <c r="E780" s="13">
        <v>56.5</v>
      </c>
      <c r="F780" s="13">
        <v>1.59</v>
      </c>
      <c r="G780" s="13">
        <v>0.25</v>
      </c>
      <c r="H780" s="12">
        <v>1</v>
      </c>
      <c r="I780" s="15">
        <f t="shared" si="72"/>
        <v>1.59</v>
      </c>
      <c r="J780" s="15">
        <f t="shared" si="73"/>
        <v>0.25</v>
      </c>
      <c r="K780" s="13">
        <v>3.6</v>
      </c>
      <c r="L780" s="12">
        <f t="shared" si="74"/>
        <v>4.4440858956333335E-3</v>
      </c>
      <c r="M780">
        <f t="shared" si="75"/>
        <v>5</v>
      </c>
      <c r="N780">
        <f t="shared" si="76"/>
        <v>0</v>
      </c>
      <c r="O780">
        <f t="shared" si="77"/>
        <v>0</v>
      </c>
    </row>
    <row r="781" spans="1:15">
      <c r="A781" s="12" t="s">
        <v>41</v>
      </c>
      <c r="B781" s="12">
        <v>2210</v>
      </c>
      <c r="C781" s="14">
        <v>0.56206681290000005</v>
      </c>
      <c r="D781" s="13">
        <v>0.26800000000000002</v>
      </c>
      <c r="E781" s="13">
        <v>56.5</v>
      </c>
      <c r="F781" s="13">
        <v>1.92</v>
      </c>
      <c r="G781" s="13">
        <v>0.50600000000000001</v>
      </c>
      <c r="H781" s="12">
        <v>1</v>
      </c>
      <c r="I781" s="15">
        <f t="shared" si="72"/>
        <v>1.92</v>
      </c>
      <c r="J781" s="15">
        <f t="shared" si="73"/>
        <v>0.50600000000000001</v>
      </c>
      <c r="K781" s="13">
        <v>566.9</v>
      </c>
      <c r="L781" s="12">
        <f t="shared" si="74"/>
        <v>0.70923464007765002</v>
      </c>
      <c r="M781">
        <f t="shared" si="75"/>
        <v>875</v>
      </c>
      <c r="N781">
        <f t="shared" si="76"/>
        <v>4</v>
      </c>
      <c r="O781">
        <f t="shared" si="77"/>
        <v>1</v>
      </c>
    </row>
    <row r="782" spans="1:15">
      <c r="A782" s="12" t="s">
        <v>41</v>
      </c>
      <c r="B782" s="12">
        <v>2210</v>
      </c>
      <c r="C782" s="14">
        <v>3.3621345087000001</v>
      </c>
      <c r="D782" s="13">
        <v>0.26800000000000002</v>
      </c>
      <c r="E782" s="13">
        <v>56.5</v>
      </c>
      <c r="F782" s="13">
        <v>1.92</v>
      </c>
      <c r="G782" s="13">
        <v>0.50600000000000001</v>
      </c>
      <c r="H782" s="12">
        <v>1</v>
      </c>
      <c r="I782" s="15">
        <f t="shared" si="72"/>
        <v>1.92</v>
      </c>
      <c r="J782" s="15">
        <f t="shared" si="73"/>
        <v>0.50600000000000001</v>
      </c>
      <c r="K782" s="13">
        <v>3391.2</v>
      </c>
      <c r="L782" s="12">
        <f t="shared" si="74"/>
        <v>4.2424533942279501</v>
      </c>
      <c r="M782">
        <f t="shared" si="75"/>
        <v>5233</v>
      </c>
      <c r="N782">
        <f t="shared" si="76"/>
        <v>22</v>
      </c>
      <c r="O782">
        <f t="shared" si="77"/>
        <v>5.8</v>
      </c>
    </row>
    <row r="783" spans="1:15">
      <c r="A783" s="12" t="s">
        <v>41</v>
      </c>
      <c r="B783" s="12">
        <v>2210</v>
      </c>
      <c r="C783" s="14">
        <v>0.62166004829999999</v>
      </c>
      <c r="D783" s="13">
        <v>0.26800000000000002</v>
      </c>
      <c r="E783" s="13">
        <v>56.5</v>
      </c>
      <c r="F783" s="13">
        <v>1.92</v>
      </c>
      <c r="G783" s="13">
        <v>0.50600000000000001</v>
      </c>
      <c r="H783" s="12">
        <v>1</v>
      </c>
      <c r="I783" s="15">
        <f t="shared" si="72"/>
        <v>1.92</v>
      </c>
      <c r="J783" s="15">
        <f t="shared" si="73"/>
        <v>0.50600000000000001</v>
      </c>
      <c r="K783" s="13">
        <v>627</v>
      </c>
      <c r="L783" s="12">
        <f t="shared" si="74"/>
        <v>0.78443137094655002</v>
      </c>
      <c r="M783">
        <f t="shared" si="75"/>
        <v>968</v>
      </c>
      <c r="N783">
        <f t="shared" si="76"/>
        <v>4</v>
      </c>
      <c r="O783">
        <f t="shared" si="77"/>
        <v>1.1000000000000001</v>
      </c>
    </row>
    <row r="784" spans="1:15">
      <c r="A784" s="12" t="s">
        <v>41</v>
      </c>
      <c r="B784" s="12">
        <v>8110</v>
      </c>
      <c r="C784" s="14">
        <v>16.548687620500001</v>
      </c>
      <c r="D784" s="13">
        <v>0.39900000000000002</v>
      </c>
      <c r="E784" s="13">
        <v>56.5</v>
      </c>
      <c r="F784" s="13">
        <v>1.1499999999999999</v>
      </c>
      <c r="G784" s="13">
        <v>0.15</v>
      </c>
      <c r="H784" s="12">
        <v>1</v>
      </c>
      <c r="I784" s="15">
        <f t="shared" si="72"/>
        <v>1.1499999999999999</v>
      </c>
      <c r="J784" s="15">
        <f t="shared" si="73"/>
        <v>0.15</v>
      </c>
      <c r="K784" s="13">
        <v>24851.4</v>
      </c>
      <c r="L784" s="12">
        <f t="shared" si="74"/>
        <v>31.088778281061817</v>
      </c>
      <c r="M784">
        <f t="shared" si="75"/>
        <v>38347</v>
      </c>
      <c r="N784">
        <f t="shared" si="76"/>
        <v>97</v>
      </c>
      <c r="O784">
        <f t="shared" si="77"/>
        <v>12.7</v>
      </c>
    </row>
    <row r="785" spans="1:15">
      <c r="A785" s="12" t="s">
        <v>41</v>
      </c>
      <c r="B785" s="12">
        <v>4340</v>
      </c>
      <c r="C785" s="14">
        <v>0.12882430189999999</v>
      </c>
      <c r="D785" s="13">
        <v>0.41299999999999998</v>
      </c>
      <c r="E785" s="13">
        <v>56.5</v>
      </c>
      <c r="F785" s="13">
        <v>0.7</v>
      </c>
      <c r="G785" s="13">
        <v>0.09</v>
      </c>
      <c r="H785" s="12">
        <v>1</v>
      </c>
      <c r="I785" s="15">
        <f t="shared" si="72"/>
        <v>0.7</v>
      </c>
      <c r="J785" s="15">
        <f t="shared" si="73"/>
        <v>0.09</v>
      </c>
      <c r="K785" s="13">
        <v>200.2</v>
      </c>
      <c r="L785" s="12">
        <f t="shared" si="74"/>
        <v>0.2505042227237958</v>
      </c>
      <c r="M785">
        <f t="shared" si="75"/>
        <v>309</v>
      </c>
      <c r="N785">
        <f t="shared" si="76"/>
        <v>0</v>
      </c>
      <c r="O785">
        <f t="shared" si="77"/>
        <v>0.1</v>
      </c>
    </row>
    <row r="786" spans="1:15">
      <c r="A786" s="12" t="s">
        <v>41</v>
      </c>
      <c r="B786" s="12">
        <v>6460</v>
      </c>
      <c r="C786" s="14">
        <v>3.66710851E-2</v>
      </c>
      <c r="D786" s="13">
        <v>0.26600000000000001</v>
      </c>
      <c r="E786" s="13">
        <v>56.5</v>
      </c>
      <c r="F786" s="13">
        <v>0</v>
      </c>
      <c r="G786" s="13">
        <v>0</v>
      </c>
      <c r="H786" s="12">
        <v>1</v>
      </c>
      <c r="I786" s="15">
        <f t="shared" si="72"/>
        <v>0</v>
      </c>
      <c r="J786" s="15">
        <f t="shared" si="73"/>
        <v>0</v>
      </c>
      <c r="K786" s="13">
        <v>36.700000000000003</v>
      </c>
      <c r="L786" s="12">
        <f t="shared" si="74"/>
        <v>4.5927478163991668E-2</v>
      </c>
      <c r="M786">
        <f t="shared" si="75"/>
        <v>57</v>
      </c>
      <c r="N786">
        <f t="shared" si="76"/>
        <v>0</v>
      </c>
      <c r="O786">
        <f t="shared" si="77"/>
        <v>0</v>
      </c>
    </row>
    <row r="787" spans="1:15">
      <c r="A787" s="12" t="s">
        <v>41</v>
      </c>
      <c r="B787" s="12">
        <v>2210</v>
      </c>
      <c r="C787" s="14">
        <v>7.3826378728000002</v>
      </c>
      <c r="D787" s="13">
        <v>0.26800000000000002</v>
      </c>
      <c r="E787" s="13">
        <v>56.5</v>
      </c>
      <c r="F787" s="13">
        <v>1.92</v>
      </c>
      <c r="G787" s="13">
        <v>0.50600000000000001</v>
      </c>
      <c r="H787" s="12">
        <v>1</v>
      </c>
      <c r="I787" s="15">
        <f t="shared" si="72"/>
        <v>1.92</v>
      </c>
      <c r="J787" s="15">
        <f t="shared" si="73"/>
        <v>0.50600000000000001</v>
      </c>
      <c r="K787" s="13">
        <v>7450.1</v>
      </c>
      <c r="L787" s="12">
        <f t="shared" si="74"/>
        <v>9.3156585558281346</v>
      </c>
      <c r="M787">
        <f t="shared" si="75"/>
        <v>11491</v>
      </c>
      <c r="N787">
        <f t="shared" si="76"/>
        <v>49</v>
      </c>
      <c r="O787">
        <f t="shared" si="77"/>
        <v>12.8</v>
      </c>
    </row>
    <row r="788" spans="1:15">
      <c r="A788" s="12" t="s">
        <v>41</v>
      </c>
      <c r="B788" s="12">
        <v>6460</v>
      </c>
      <c r="C788" s="14">
        <v>2.5621577400000001E-2</v>
      </c>
      <c r="D788" s="13">
        <v>0.26600000000000001</v>
      </c>
      <c r="E788" s="13">
        <v>56.5</v>
      </c>
      <c r="F788" s="13">
        <v>0</v>
      </c>
      <c r="G788" s="13">
        <v>0</v>
      </c>
      <c r="H788" s="12">
        <v>1</v>
      </c>
      <c r="I788" s="15">
        <f t="shared" si="72"/>
        <v>0</v>
      </c>
      <c r="J788" s="15">
        <f t="shared" si="73"/>
        <v>0</v>
      </c>
      <c r="K788" s="13">
        <v>25.7</v>
      </c>
      <c r="L788" s="12">
        <f t="shared" si="74"/>
        <v>3.2088890562050006E-2</v>
      </c>
      <c r="M788">
        <f t="shared" si="75"/>
        <v>40</v>
      </c>
      <c r="N788">
        <f t="shared" si="76"/>
        <v>0</v>
      </c>
      <c r="O788">
        <f t="shared" si="77"/>
        <v>0</v>
      </c>
    </row>
    <row r="789" spans="1:15">
      <c r="A789" s="12" t="s">
        <v>41</v>
      </c>
      <c r="B789" s="12">
        <v>4340</v>
      </c>
      <c r="C789" s="14">
        <v>7.3904257000000001E-2</v>
      </c>
      <c r="D789" s="13">
        <v>0.41299999999999998</v>
      </c>
      <c r="E789" s="13">
        <v>56.5</v>
      </c>
      <c r="F789" s="13">
        <v>0.7</v>
      </c>
      <c r="G789" s="13">
        <v>0.09</v>
      </c>
      <c r="H789" s="12">
        <v>1</v>
      </c>
      <c r="I789" s="15">
        <f t="shared" si="72"/>
        <v>0.7</v>
      </c>
      <c r="J789" s="15">
        <f t="shared" si="73"/>
        <v>0.09</v>
      </c>
      <c r="K789" s="13">
        <v>114.9</v>
      </c>
      <c r="L789" s="12">
        <f t="shared" si="74"/>
        <v>0.14370990708054165</v>
      </c>
      <c r="M789">
        <f t="shared" si="75"/>
        <v>177</v>
      </c>
      <c r="N789">
        <f t="shared" si="76"/>
        <v>0</v>
      </c>
      <c r="O789">
        <f t="shared" si="77"/>
        <v>0</v>
      </c>
    </row>
    <row r="790" spans="1:15">
      <c r="A790" s="12" t="s">
        <v>41</v>
      </c>
      <c r="B790" s="12">
        <v>1820</v>
      </c>
      <c r="C790" s="14">
        <v>109.81864467459999</v>
      </c>
      <c r="D790" s="13">
        <v>0.222</v>
      </c>
      <c r="E790" s="13">
        <v>56.5</v>
      </c>
      <c r="F790" s="13">
        <v>1.78</v>
      </c>
      <c r="G790" s="13">
        <v>0.38</v>
      </c>
      <c r="H790" s="12">
        <v>1</v>
      </c>
      <c r="I790" s="15">
        <f t="shared" si="72"/>
        <v>1.78</v>
      </c>
      <c r="J790" s="15">
        <f t="shared" si="73"/>
        <v>0.38</v>
      </c>
      <c r="K790" s="13">
        <v>91757.9</v>
      </c>
      <c r="L790" s="12">
        <f t="shared" si="74"/>
        <v>114.78793834612566</v>
      </c>
      <c r="M790">
        <f t="shared" si="75"/>
        <v>141589</v>
      </c>
      <c r="N790">
        <f t="shared" si="76"/>
        <v>556</v>
      </c>
      <c r="O790">
        <f t="shared" si="77"/>
        <v>118.6</v>
      </c>
    </row>
    <row r="791" spans="1:15">
      <c r="A791" s="12" t="s">
        <v>41</v>
      </c>
      <c r="B791" s="12">
        <v>1100</v>
      </c>
      <c r="C791" s="14">
        <v>2.1338227563999999</v>
      </c>
      <c r="D791" s="13">
        <v>0.34200000000000003</v>
      </c>
      <c r="E791" s="13">
        <v>56.5</v>
      </c>
      <c r="F791" s="13">
        <v>1.85</v>
      </c>
      <c r="G791" s="13">
        <v>0.22</v>
      </c>
      <c r="H791" s="12">
        <v>1</v>
      </c>
      <c r="I791" s="15">
        <f t="shared" si="72"/>
        <v>1.85</v>
      </c>
      <c r="J791" s="15">
        <f t="shared" si="73"/>
        <v>0.22</v>
      </c>
      <c r="K791" s="13">
        <v>2746.6</v>
      </c>
      <c r="L791" s="12">
        <f t="shared" si="74"/>
        <v>3.4359880934931</v>
      </c>
      <c r="M791">
        <f t="shared" si="75"/>
        <v>4238</v>
      </c>
      <c r="N791">
        <f t="shared" si="76"/>
        <v>17</v>
      </c>
      <c r="O791">
        <f t="shared" si="77"/>
        <v>2.1</v>
      </c>
    </row>
    <row r="792" spans="1:15">
      <c r="A792" s="12" t="s">
        <v>41</v>
      </c>
      <c r="B792" s="12">
        <v>2210</v>
      </c>
      <c r="C792" s="14">
        <v>1.6433327336000001</v>
      </c>
      <c r="D792" s="13">
        <v>0.26800000000000002</v>
      </c>
      <c r="E792" s="13">
        <v>56.5</v>
      </c>
      <c r="F792" s="13">
        <v>1.92</v>
      </c>
      <c r="G792" s="13">
        <v>0.50600000000000001</v>
      </c>
      <c r="H792" s="12">
        <v>1</v>
      </c>
      <c r="I792" s="15">
        <f t="shared" si="72"/>
        <v>1.92</v>
      </c>
      <c r="J792" s="15">
        <f t="shared" si="73"/>
        <v>0.50600000000000001</v>
      </c>
      <c r="K792" s="13">
        <v>1657.6</v>
      </c>
      <c r="L792" s="12">
        <f t="shared" si="74"/>
        <v>2.073612021014267</v>
      </c>
      <c r="M792">
        <f t="shared" si="75"/>
        <v>2558</v>
      </c>
      <c r="N792">
        <f t="shared" si="76"/>
        <v>11</v>
      </c>
      <c r="O792">
        <f t="shared" si="77"/>
        <v>2.9</v>
      </c>
    </row>
    <row r="793" spans="1:15">
      <c r="A793" s="12" t="s">
        <v>41</v>
      </c>
      <c r="B793" s="12">
        <v>1510</v>
      </c>
      <c r="C793" s="14">
        <v>5.7982922899999997E-2</v>
      </c>
      <c r="D793" s="13">
        <v>0.79300000000000004</v>
      </c>
      <c r="E793" s="13">
        <v>56.5</v>
      </c>
      <c r="F793" s="13">
        <v>1.79</v>
      </c>
      <c r="G793" s="13">
        <v>0.31</v>
      </c>
      <c r="H793" s="12">
        <v>1</v>
      </c>
      <c r="I793" s="15">
        <f t="shared" si="72"/>
        <v>1.79</v>
      </c>
      <c r="J793" s="15">
        <f t="shared" si="73"/>
        <v>0.31</v>
      </c>
      <c r="K793" s="13">
        <v>173.1</v>
      </c>
      <c r="L793" s="12">
        <f t="shared" si="74"/>
        <v>0.21649132242275418</v>
      </c>
      <c r="M793">
        <f t="shared" si="75"/>
        <v>267</v>
      </c>
      <c r="N793">
        <f t="shared" si="76"/>
        <v>1</v>
      </c>
      <c r="O793">
        <f t="shared" si="77"/>
        <v>0.2</v>
      </c>
    </row>
    <row r="794" spans="1:15">
      <c r="A794" s="12" t="s">
        <v>41</v>
      </c>
      <c r="B794" s="12">
        <v>2210</v>
      </c>
      <c r="C794" s="14">
        <v>0.68377849690000003</v>
      </c>
      <c r="D794" s="13">
        <v>0.26800000000000002</v>
      </c>
      <c r="E794" s="13">
        <v>56.5</v>
      </c>
      <c r="F794" s="13">
        <v>1.92</v>
      </c>
      <c r="G794" s="13">
        <v>0.50600000000000001</v>
      </c>
      <c r="H794" s="12">
        <v>1</v>
      </c>
      <c r="I794" s="15">
        <f t="shared" si="72"/>
        <v>1.92</v>
      </c>
      <c r="J794" s="15">
        <f t="shared" si="73"/>
        <v>0.50600000000000001</v>
      </c>
      <c r="K794" s="13">
        <v>689.7</v>
      </c>
      <c r="L794" s="12">
        <f t="shared" si="74"/>
        <v>0.86281450000498339</v>
      </c>
      <c r="M794">
        <f t="shared" si="75"/>
        <v>1064</v>
      </c>
      <c r="N794">
        <f t="shared" si="76"/>
        <v>5</v>
      </c>
      <c r="O794">
        <f t="shared" si="77"/>
        <v>1.2</v>
      </c>
    </row>
    <row r="795" spans="1:15">
      <c r="A795" s="12" t="s">
        <v>41</v>
      </c>
      <c r="B795" s="12">
        <v>2240</v>
      </c>
      <c r="C795" s="14">
        <v>6.6681607399999995E-2</v>
      </c>
      <c r="D795" s="13">
        <v>0.26800000000000002</v>
      </c>
      <c r="E795" s="13">
        <v>56.5</v>
      </c>
      <c r="F795" s="13">
        <v>1.59</v>
      </c>
      <c r="G795" s="13">
        <v>0.25</v>
      </c>
      <c r="H795" s="12">
        <v>1</v>
      </c>
      <c r="I795" s="15">
        <f t="shared" si="72"/>
        <v>1.59</v>
      </c>
      <c r="J795" s="15">
        <f t="shared" si="73"/>
        <v>0.25</v>
      </c>
      <c r="K795" s="13">
        <v>67.3</v>
      </c>
      <c r="L795" s="12">
        <f t="shared" si="74"/>
        <v>8.4141074937566673E-2</v>
      </c>
      <c r="M795">
        <f t="shared" si="75"/>
        <v>104</v>
      </c>
      <c r="N795">
        <f t="shared" si="76"/>
        <v>0</v>
      </c>
      <c r="O795">
        <f t="shared" si="77"/>
        <v>0.1</v>
      </c>
    </row>
    <row r="796" spans="1:15">
      <c r="A796" s="12" t="s">
        <v>41</v>
      </c>
      <c r="B796" s="12">
        <v>4110</v>
      </c>
      <c r="C796" s="14">
        <v>0.20179928050000001</v>
      </c>
      <c r="D796" s="13">
        <v>0.41299999999999998</v>
      </c>
      <c r="E796" s="13">
        <v>56.5</v>
      </c>
      <c r="F796" s="13">
        <v>0.7</v>
      </c>
      <c r="G796" s="13">
        <v>0.09</v>
      </c>
      <c r="H796" s="12">
        <v>1</v>
      </c>
      <c r="I796" s="15">
        <f t="shared" si="72"/>
        <v>0.7</v>
      </c>
      <c r="J796" s="15">
        <f t="shared" si="73"/>
        <v>0.09</v>
      </c>
      <c r="K796" s="13">
        <v>313.7</v>
      </c>
      <c r="L796" s="12">
        <f t="shared" si="74"/>
        <v>0.39240710923560412</v>
      </c>
      <c r="M796">
        <f t="shared" si="75"/>
        <v>484</v>
      </c>
      <c r="N796">
        <f t="shared" si="76"/>
        <v>1</v>
      </c>
      <c r="O796">
        <f t="shared" si="77"/>
        <v>0.1</v>
      </c>
    </row>
    <row r="797" spans="1:15">
      <c r="A797" s="12" t="s">
        <v>41</v>
      </c>
      <c r="B797" s="12">
        <v>4110</v>
      </c>
      <c r="C797" s="14">
        <v>0.12645456520000001</v>
      </c>
      <c r="D797" s="13">
        <v>0.41299999999999998</v>
      </c>
      <c r="E797" s="13">
        <v>56.5</v>
      </c>
      <c r="F797" s="13">
        <v>0.7</v>
      </c>
      <c r="G797" s="13">
        <v>0.09</v>
      </c>
      <c r="H797" s="12">
        <v>1</v>
      </c>
      <c r="I797" s="15">
        <f t="shared" si="72"/>
        <v>0.7</v>
      </c>
      <c r="J797" s="15">
        <f t="shared" si="73"/>
        <v>0.09</v>
      </c>
      <c r="K797" s="13">
        <v>196.6</v>
      </c>
      <c r="L797" s="12">
        <f t="shared" si="74"/>
        <v>0.24589617097161667</v>
      </c>
      <c r="M797">
        <f t="shared" si="75"/>
        <v>303</v>
      </c>
      <c r="N797">
        <f t="shared" si="76"/>
        <v>0</v>
      </c>
      <c r="O797">
        <f t="shared" si="77"/>
        <v>0.1</v>
      </c>
    </row>
    <row r="798" spans="1:15">
      <c r="A798" s="12" t="s">
        <v>41</v>
      </c>
      <c r="B798" s="12">
        <v>4110</v>
      </c>
      <c r="C798" s="14">
        <v>0.1391391421</v>
      </c>
      <c r="D798" s="13">
        <v>0.41299999999999998</v>
      </c>
      <c r="E798" s="13">
        <v>56.5</v>
      </c>
      <c r="F798" s="13">
        <v>0.7</v>
      </c>
      <c r="G798" s="13">
        <v>0.09</v>
      </c>
      <c r="H798" s="12">
        <v>1</v>
      </c>
      <c r="I798" s="15">
        <f t="shared" si="72"/>
        <v>0.7</v>
      </c>
      <c r="J798" s="15">
        <f t="shared" si="73"/>
        <v>0.09</v>
      </c>
      <c r="K798" s="13">
        <v>216.3</v>
      </c>
      <c r="L798" s="12">
        <f t="shared" si="74"/>
        <v>0.27056185927770415</v>
      </c>
      <c r="M798">
        <f t="shared" si="75"/>
        <v>334</v>
      </c>
      <c r="N798">
        <f t="shared" si="76"/>
        <v>1</v>
      </c>
      <c r="O798">
        <f t="shared" si="77"/>
        <v>0.1</v>
      </c>
    </row>
    <row r="799" spans="1:15">
      <c r="A799" s="12" t="s">
        <v>41</v>
      </c>
      <c r="B799" s="12">
        <v>4110</v>
      </c>
      <c r="C799" s="14">
        <v>4.8484449200000002E-2</v>
      </c>
      <c r="D799" s="13">
        <v>0.41299999999999998</v>
      </c>
      <c r="E799" s="13">
        <v>56.5</v>
      </c>
      <c r="F799" s="13">
        <v>0.7</v>
      </c>
      <c r="G799" s="13">
        <v>0.09</v>
      </c>
      <c r="H799" s="12">
        <v>1</v>
      </c>
      <c r="I799" s="15">
        <f t="shared" si="72"/>
        <v>0.7</v>
      </c>
      <c r="J799" s="15">
        <f t="shared" si="73"/>
        <v>0.09</v>
      </c>
      <c r="K799" s="13">
        <v>75.400000000000006</v>
      </c>
      <c r="L799" s="12">
        <f t="shared" si="74"/>
        <v>9.4280031654783325E-2</v>
      </c>
      <c r="M799">
        <f t="shared" si="75"/>
        <v>116</v>
      </c>
      <c r="N799">
        <f t="shared" si="76"/>
        <v>0</v>
      </c>
      <c r="O799">
        <f t="shared" si="77"/>
        <v>0</v>
      </c>
    </row>
    <row r="800" spans="1:15">
      <c r="A800" s="12" t="s">
        <v>41</v>
      </c>
      <c r="B800" s="12">
        <v>4110</v>
      </c>
      <c r="C800" s="14">
        <v>0.17568428659999999</v>
      </c>
      <c r="D800" s="13">
        <v>0.41299999999999998</v>
      </c>
      <c r="E800" s="13">
        <v>56.5</v>
      </c>
      <c r="F800" s="13">
        <v>0.7</v>
      </c>
      <c r="G800" s="13">
        <v>0.09</v>
      </c>
      <c r="H800" s="12">
        <v>1</v>
      </c>
      <c r="I800" s="15">
        <f t="shared" si="72"/>
        <v>0.7</v>
      </c>
      <c r="J800" s="15">
        <f t="shared" si="73"/>
        <v>0.09</v>
      </c>
      <c r="K800" s="13">
        <v>273.10000000000002</v>
      </c>
      <c r="L800" s="12">
        <f t="shared" si="74"/>
        <v>0.34162541547230824</v>
      </c>
      <c r="M800">
        <f t="shared" si="75"/>
        <v>421</v>
      </c>
      <c r="N800">
        <f t="shared" si="76"/>
        <v>1</v>
      </c>
      <c r="O800">
        <f t="shared" si="77"/>
        <v>0.1</v>
      </c>
    </row>
    <row r="801" spans="1:15">
      <c r="A801" s="12" t="s">
        <v>41</v>
      </c>
      <c r="B801" s="12">
        <v>4340</v>
      </c>
      <c r="C801" s="14">
        <v>0.12462217</v>
      </c>
      <c r="D801" s="13">
        <v>0.41299999999999998</v>
      </c>
      <c r="E801" s="13">
        <v>56.5</v>
      </c>
      <c r="F801" s="13">
        <v>0.7</v>
      </c>
      <c r="G801" s="13">
        <v>0.09</v>
      </c>
      <c r="H801" s="12">
        <v>1</v>
      </c>
      <c r="I801" s="15">
        <f t="shared" si="72"/>
        <v>0.7</v>
      </c>
      <c r="J801" s="15">
        <f t="shared" si="73"/>
        <v>0.09</v>
      </c>
      <c r="K801" s="13">
        <v>193.7</v>
      </c>
      <c r="L801" s="12">
        <f t="shared" si="74"/>
        <v>0.24233300215541664</v>
      </c>
      <c r="M801">
        <f t="shared" si="75"/>
        <v>299</v>
      </c>
      <c r="N801">
        <f t="shared" si="76"/>
        <v>0</v>
      </c>
      <c r="O801">
        <f t="shared" si="77"/>
        <v>0.1</v>
      </c>
    </row>
    <row r="802" spans="1:15">
      <c r="A802" s="12" t="s">
        <v>41</v>
      </c>
      <c r="B802" s="12">
        <v>8110</v>
      </c>
      <c r="C802" s="14">
        <v>2.6622827000000002E-2</v>
      </c>
      <c r="D802" s="13">
        <v>0.39900000000000002</v>
      </c>
      <c r="E802" s="13">
        <v>56.5</v>
      </c>
      <c r="F802" s="13">
        <v>1.1499999999999999</v>
      </c>
      <c r="G802" s="13">
        <v>0.15</v>
      </c>
      <c r="H802" s="12">
        <v>1</v>
      </c>
      <c r="I802" s="15">
        <f t="shared" si="72"/>
        <v>1.1499999999999999</v>
      </c>
      <c r="J802" s="15">
        <f t="shared" si="73"/>
        <v>0.15</v>
      </c>
      <c r="K802" s="13">
        <v>40</v>
      </c>
      <c r="L802" s="12">
        <f t="shared" si="74"/>
        <v>5.0014308372875009E-2</v>
      </c>
      <c r="M802">
        <f t="shared" si="75"/>
        <v>62</v>
      </c>
      <c r="N802">
        <f t="shared" si="76"/>
        <v>0</v>
      </c>
      <c r="O802">
        <f t="shared" si="77"/>
        <v>0</v>
      </c>
    </row>
    <row r="803" spans="1:15">
      <c r="A803" s="12" t="s">
        <v>41</v>
      </c>
      <c r="B803" s="12">
        <v>8110</v>
      </c>
      <c r="C803" s="14">
        <v>6.8498453000000001E-2</v>
      </c>
      <c r="D803" s="13">
        <v>0.39900000000000002</v>
      </c>
      <c r="E803" s="13">
        <v>56.5</v>
      </c>
      <c r="F803" s="13">
        <v>1.1499999999999999</v>
      </c>
      <c r="G803" s="13">
        <v>0.15</v>
      </c>
      <c r="H803" s="12">
        <v>1</v>
      </c>
      <c r="I803" s="15">
        <f t="shared" si="72"/>
        <v>1.1499999999999999</v>
      </c>
      <c r="J803" s="15">
        <f t="shared" si="73"/>
        <v>0.15</v>
      </c>
      <c r="K803" s="13">
        <v>102.9</v>
      </c>
      <c r="L803" s="12">
        <f t="shared" si="74"/>
        <v>0.128682906267125</v>
      </c>
      <c r="M803">
        <f t="shared" si="75"/>
        <v>159</v>
      </c>
      <c r="N803">
        <f t="shared" si="76"/>
        <v>0</v>
      </c>
      <c r="O803">
        <f t="shared" si="77"/>
        <v>0.1</v>
      </c>
    </row>
    <row r="804" spans="1:15">
      <c r="A804" s="12" t="s">
        <v>41</v>
      </c>
      <c r="B804" s="12">
        <v>6460</v>
      </c>
      <c r="C804" s="14">
        <v>1.9749027400000001E-2</v>
      </c>
      <c r="D804" s="13">
        <v>0.30299999999999999</v>
      </c>
      <c r="E804" s="13">
        <v>56.5</v>
      </c>
      <c r="F804" s="13">
        <v>0</v>
      </c>
      <c r="G804" s="13">
        <v>0</v>
      </c>
      <c r="H804" s="12">
        <v>1</v>
      </c>
      <c r="I804" s="15">
        <f t="shared" si="72"/>
        <v>0</v>
      </c>
      <c r="J804" s="15">
        <f t="shared" si="73"/>
        <v>0</v>
      </c>
      <c r="K804" s="13">
        <v>22.5</v>
      </c>
      <c r="L804" s="12">
        <f t="shared" si="74"/>
        <v>2.8174456214524999E-2</v>
      </c>
      <c r="M804">
        <f t="shared" si="75"/>
        <v>35</v>
      </c>
      <c r="N804">
        <f t="shared" si="76"/>
        <v>0</v>
      </c>
      <c r="O804">
        <f t="shared" si="77"/>
        <v>0</v>
      </c>
    </row>
    <row r="805" spans="1:15">
      <c r="A805" s="12" t="s">
        <v>41</v>
      </c>
      <c r="B805" s="12">
        <v>6460</v>
      </c>
      <c r="C805" s="14">
        <v>1.2689516200000001E-2</v>
      </c>
      <c r="D805" s="13">
        <v>0.26600000000000001</v>
      </c>
      <c r="E805" s="13">
        <v>56.5</v>
      </c>
      <c r="F805" s="13">
        <v>0</v>
      </c>
      <c r="G805" s="13">
        <v>0</v>
      </c>
      <c r="H805" s="12">
        <v>1</v>
      </c>
      <c r="I805" s="15">
        <f t="shared" si="72"/>
        <v>0</v>
      </c>
      <c r="J805" s="15">
        <f t="shared" si="73"/>
        <v>0</v>
      </c>
      <c r="K805" s="13">
        <v>12.7</v>
      </c>
      <c r="L805" s="12">
        <f t="shared" si="74"/>
        <v>1.5892561580816669E-2</v>
      </c>
      <c r="M805">
        <f t="shared" si="75"/>
        <v>20</v>
      </c>
      <c r="N805">
        <f t="shared" si="76"/>
        <v>0</v>
      </c>
      <c r="O805">
        <f t="shared" si="77"/>
        <v>0</v>
      </c>
    </row>
    <row r="806" spans="1:15">
      <c r="A806" s="12" t="s">
        <v>41</v>
      </c>
      <c r="B806" s="12">
        <v>4340</v>
      </c>
      <c r="C806" s="14">
        <v>0.14155283239999999</v>
      </c>
      <c r="D806" s="13">
        <v>0.41299999999999998</v>
      </c>
      <c r="E806" s="13">
        <v>56.5</v>
      </c>
      <c r="F806" s="13">
        <v>0.7</v>
      </c>
      <c r="G806" s="13">
        <v>0.09</v>
      </c>
      <c r="H806" s="12">
        <v>1</v>
      </c>
      <c r="I806" s="15">
        <f t="shared" si="72"/>
        <v>0.7</v>
      </c>
      <c r="J806" s="15">
        <f t="shared" si="73"/>
        <v>0.09</v>
      </c>
      <c r="K806" s="13">
        <v>220</v>
      </c>
      <c r="L806" s="12">
        <f t="shared" si="74"/>
        <v>0.2752553806364833</v>
      </c>
      <c r="M806">
        <f t="shared" si="75"/>
        <v>340</v>
      </c>
      <c r="N806">
        <f t="shared" si="76"/>
        <v>1</v>
      </c>
      <c r="O806">
        <f t="shared" si="77"/>
        <v>0.1</v>
      </c>
    </row>
    <row r="807" spans="1:15">
      <c r="A807" s="12" t="s">
        <v>41</v>
      </c>
      <c r="B807" s="12">
        <v>4340</v>
      </c>
      <c r="C807" s="14">
        <v>1.3553759999999999E-4</v>
      </c>
      <c r="D807" s="13">
        <v>0.41299999999999998</v>
      </c>
      <c r="E807" s="13">
        <v>56.5</v>
      </c>
      <c r="F807" s="13">
        <v>0.7</v>
      </c>
      <c r="G807" s="13">
        <v>0.09</v>
      </c>
      <c r="H807" s="12">
        <v>1</v>
      </c>
      <c r="I807" s="15">
        <f t="shared" si="72"/>
        <v>0.7</v>
      </c>
      <c r="J807" s="15">
        <f t="shared" si="73"/>
        <v>0.09</v>
      </c>
      <c r="K807" s="13">
        <v>0.2</v>
      </c>
      <c r="L807" s="12">
        <f t="shared" si="74"/>
        <v>2.6355851059999994E-4</v>
      </c>
      <c r="M807">
        <f t="shared" si="75"/>
        <v>0</v>
      </c>
      <c r="N807">
        <f t="shared" si="76"/>
        <v>0</v>
      </c>
      <c r="O807">
        <f t="shared" si="77"/>
        <v>0</v>
      </c>
    </row>
    <row r="808" spans="1:15">
      <c r="A808" s="12" t="s">
        <v>41</v>
      </c>
      <c r="B808" s="12">
        <v>6460</v>
      </c>
      <c r="C808" s="14">
        <v>0.12813905170000001</v>
      </c>
      <c r="D808" s="13">
        <v>0.26600000000000001</v>
      </c>
      <c r="E808" s="13">
        <v>56.5</v>
      </c>
      <c r="F808" s="13">
        <v>0</v>
      </c>
      <c r="G808" s="13">
        <v>0</v>
      </c>
      <c r="H808" s="12">
        <v>1</v>
      </c>
      <c r="I808" s="15">
        <f t="shared" si="72"/>
        <v>0</v>
      </c>
      <c r="J808" s="15">
        <f t="shared" si="73"/>
        <v>0</v>
      </c>
      <c r="K808" s="13">
        <v>128.30000000000001</v>
      </c>
      <c r="L808" s="12">
        <f t="shared" si="74"/>
        <v>0.16048348399994167</v>
      </c>
      <c r="M808">
        <f t="shared" si="75"/>
        <v>198</v>
      </c>
      <c r="N808">
        <f t="shared" si="76"/>
        <v>0</v>
      </c>
      <c r="O808">
        <f t="shared" si="77"/>
        <v>0</v>
      </c>
    </row>
    <row r="809" spans="1:15">
      <c r="A809" s="12" t="s">
        <v>41</v>
      </c>
      <c r="B809" s="12">
        <v>4110</v>
      </c>
      <c r="C809" s="14">
        <v>2.0444457199999998E-2</v>
      </c>
      <c r="D809" s="13">
        <v>0.41299999999999998</v>
      </c>
      <c r="E809" s="13">
        <v>56.5</v>
      </c>
      <c r="F809" s="13">
        <v>0.7</v>
      </c>
      <c r="G809" s="13">
        <v>0.09</v>
      </c>
      <c r="H809" s="12">
        <v>1</v>
      </c>
      <c r="I809" s="15">
        <f t="shared" si="72"/>
        <v>0.7</v>
      </c>
      <c r="J809" s="15">
        <f t="shared" si="73"/>
        <v>0.09</v>
      </c>
      <c r="K809" s="13">
        <v>31.8</v>
      </c>
      <c r="L809" s="12">
        <f t="shared" si="74"/>
        <v>3.9755098877783328E-2</v>
      </c>
      <c r="M809">
        <f t="shared" si="75"/>
        <v>49</v>
      </c>
      <c r="N809">
        <f t="shared" si="76"/>
        <v>0</v>
      </c>
      <c r="O809">
        <f t="shared" si="77"/>
        <v>0</v>
      </c>
    </row>
    <row r="810" spans="1:15">
      <c r="A810" s="12" t="s">
        <v>41</v>
      </c>
      <c r="B810" s="12">
        <v>4110</v>
      </c>
      <c r="C810" s="14">
        <v>0.16752516940000001</v>
      </c>
      <c r="D810" s="13">
        <v>0.41299999999999998</v>
      </c>
      <c r="E810" s="13">
        <v>56.5</v>
      </c>
      <c r="F810" s="13">
        <v>0.7</v>
      </c>
      <c r="G810" s="13">
        <v>0.09</v>
      </c>
      <c r="H810" s="12">
        <v>1</v>
      </c>
      <c r="I810" s="15">
        <f t="shared" si="72"/>
        <v>0.7</v>
      </c>
      <c r="J810" s="15">
        <f t="shared" si="73"/>
        <v>0.09</v>
      </c>
      <c r="K810" s="13">
        <v>260.39999999999998</v>
      </c>
      <c r="L810" s="12">
        <f t="shared" si="74"/>
        <v>0.32575967211369167</v>
      </c>
      <c r="M810">
        <f t="shared" si="75"/>
        <v>402</v>
      </c>
      <c r="N810">
        <f t="shared" si="76"/>
        <v>1</v>
      </c>
      <c r="O810">
        <f t="shared" si="77"/>
        <v>0.1</v>
      </c>
    </row>
    <row r="811" spans="1:15">
      <c r="A811" s="12" t="s">
        <v>41</v>
      </c>
      <c r="B811" s="12">
        <v>8110</v>
      </c>
      <c r="C811" s="14">
        <v>6.616869E-3</v>
      </c>
      <c r="D811" s="13">
        <v>0.39900000000000002</v>
      </c>
      <c r="E811" s="13">
        <v>56.5</v>
      </c>
      <c r="F811" s="13">
        <v>1.1499999999999999</v>
      </c>
      <c r="G811" s="13">
        <v>0.15</v>
      </c>
      <c r="H811" s="12">
        <v>1</v>
      </c>
      <c r="I811" s="15">
        <f t="shared" si="72"/>
        <v>1.1499999999999999</v>
      </c>
      <c r="J811" s="15">
        <f t="shared" si="73"/>
        <v>0.15</v>
      </c>
      <c r="K811" s="13">
        <v>9.9</v>
      </c>
      <c r="L811" s="12">
        <f t="shared" si="74"/>
        <v>1.2430615525125E-2</v>
      </c>
      <c r="M811">
        <f t="shared" si="75"/>
        <v>15</v>
      </c>
      <c r="N811">
        <f t="shared" si="76"/>
        <v>0</v>
      </c>
      <c r="O811">
        <f t="shared" si="77"/>
        <v>0</v>
      </c>
    </row>
    <row r="812" spans="1:15">
      <c r="A812" s="12" t="s">
        <v>41</v>
      </c>
      <c r="B812" s="12">
        <v>6460</v>
      </c>
      <c r="C812" s="14">
        <v>1.5651696E-2</v>
      </c>
      <c r="D812" s="13">
        <v>0.30299999999999999</v>
      </c>
      <c r="E812" s="13">
        <v>56.5</v>
      </c>
      <c r="F812" s="13">
        <v>0</v>
      </c>
      <c r="G812" s="13">
        <v>0</v>
      </c>
      <c r="H812" s="12">
        <v>1</v>
      </c>
      <c r="I812" s="15">
        <f t="shared" si="72"/>
        <v>0</v>
      </c>
      <c r="J812" s="15">
        <f t="shared" si="73"/>
        <v>0</v>
      </c>
      <c r="K812" s="13">
        <v>17.8</v>
      </c>
      <c r="L812" s="12">
        <f t="shared" si="74"/>
        <v>2.2329100805999997E-2</v>
      </c>
      <c r="M812">
        <f t="shared" si="75"/>
        <v>28</v>
      </c>
      <c r="N812">
        <f t="shared" si="76"/>
        <v>0</v>
      </c>
      <c r="O812">
        <f t="shared" si="77"/>
        <v>0</v>
      </c>
    </row>
    <row r="813" spans="1:15">
      <c r="A813" s="12" t="s">
        <v>41</v>
      </c>
      <c r="B813" s="12">
        <v>6460</v>
      </c>
      <c r="C813" s="14">
        <v>8.70495924E-2</v>
      </c>
      <c r="D813" s="13">
        <v>0.26600000000000001</v>
      </c>
      <c r="E813" s="13">
        <v>56.5</v>
      </c>
      <c r="F813" s="13">
        <v>0</v>
      </c>
      <c r="G813" s="13">
        <v>0</v>
      </c>
      <c r="H813" s="12">
        <v>1</v>
      </c>
      <c r="I813" s="15">
        <f t="shared" si="72"/>
        <v>0</v>
      </c>
      <c r="J813" s="15">
        <f t="shared" si="73"/>
        <v>0</v>
      </c>
      <c r="K813" s="13">
        <v>87.2</v>
      </c>
      <c r="L813" s="12">
        <f t="shared" si="74"/>
        <v>0.1090223603483</v>
      </c>
      <c r="M813">
        <f t="shared" si="75"/>
        <v>134</v>
      </c>
      <c r="N813">
        <f t="shared" si="76"/>
        <v>0</v>
      </c>
      <c r="O813">
        <f t="shared" si="77"/>
        <v>0</v>
      </c>
    </row>
    <row r="814" spans="1:15">
      <c r="A814" s="12" t="s">
        <v>41</v>
      </c>
      <c r="B814" s="12">
        <v>8340</v>
      </c>
      <c r="C814" s="14">
        <v>5.9954607999999996E-3</v>
      </c>
      <c r="D814" s="13">
        <v>0.17399999999999999</v>
      </c>
      <c r="E814" s="13">
        <v>56.5</v>
      </c>
      <c r="F814" s="13">
        <v>1.77</v>
      </c>
      <c r="G814" s="13">
        <v>0.17699999999999999</v>
      </c>
      <c r="H814" s="12">
        <v>1</v>
      </c>
      <c r="I814" s="15">
        <f t="shared" si="72"/>
        <v>1.77</v>
      </c>
      <c r="J814" s="15">
        <f t="shared" si="73"/>
        <v>0.17699999999999999</v>
      </c>
      <c r="K814" s="13">
        <v>28.3</v>
      </c>
      <c r="L814" s="12">
        <f t="shared" si="74"/>
        <v>4.9117812603999998E-3</v>
      </c>
      <c r="M814">
        <f t="shared" si="75"/>
        <v>6</v>
      </c>
      <c r="N814">
        <f t="shared" si="76"/>
        <v>0</v>
      </c>
      <c r="O814">
        <f t="shared" si="77"/>
        <v>0</v>
      </c>
    </row>
    <row r="815" spans="1:15">
      <c r="A815" s="12" t="s">
        <v>41</v>
      </c>
      <c r="B815" s="12">
        <v>6430</v>
      </c>
      <c r="C815" s="14">
        <v>0.59797963430000001</v>
      </c>
      <c r="D815" s="13">
        <v>0.30299999999999999</v>
      </c>
      <c r="E815" s="13">
        <v>56.5</v>
      </c>
      <c r="F815" s="13">
        <v>0</v>
      </c>
      <c r="G815" s="13">
        <v>0</v>
      </c>
      <c r="H815" s="12">
        <v>1</v>
      </c>
      <c r="I815" s="15">
        <f t="shared" si="72"/>
        <v>0</v>
      </c>
      <c r="J815" s="15">
        <f t="shared" si="73"/>
        <v>0</v>
      </c>
      <c r="K815" s="13">
        <v>681.9</v>
      </c>
      <c r="L815" s="12">
        <f t="shared" si="74"/>
        <v>0.85309269578323743</v>
      </c>
      <c r="M815">
        <f t="shared" si="75"/>
        <v>1052</v>
      </c>
      <c r="N815">
        <f t="shared" si="76"/>
        <v>0</v>
      </c>
      <c r="O815">
        <f t="shared" si="77"/>
        <v>0</v>
      </c>
    </row>
    <row r="816" spans="1:15">
      <c r="A816" s="12" t="s">
        <v>41</v>
      </c>
      <c r="B816" s="12">
        <v>6430</v>
      </c>
      <c r="C816" s="14">
        <v>6.5386289099999995E-2</v>
      </c>
      <c r="D816" s="13">
        <v>0.30299999999999999</v>
      </c>
      <c r="E816" s="13">
        <v>56.5</v>
      </c>
      <c r="F816" s="13">
        <v>0</v>
      </c>
      <c r="G816" s="13">
        <v>0</v>
      </c>
      <c r="H816" s="12">
        <v>1</v>
      </c>
      <c r="I816" s="15">
        <f t="shared" si="72"/>
        <v>0</v>
      </c>
      <c r="J816" s="15">
        <f t="shared" si="73"/>
        <v>0</v>
      </c>
      <c r="K816" s="13">
        <v>74.599999999999994</v>
      </c>
      <c r="L816" s="12">
        <f t="shared" si="74"/>
        <v>9.3281714687287479E-2</v>
      </c>
      <c r="M816">
        <f t="shared" si="75"/>
        <v>115</v>
      </c>
      <c r="N816">
        <f t="shared" si="76"/>
        <v>0</v>
      </c>
      <c r="O816">
        <f t="shared" si="77"/>
        <v>0</v>
      </c>
    </row>
    <row r="817" spans="1:15">
      <c r="A817" s="12" t="s">
        <v>41</v>
      </c>
      <c r="B817" s="12">
        <v>2210</v>
      </c>
      <c r="C817" s="14">
        <v>0.68142117059999996</v>
      </c>
      <c r="D817" s="13">
        <v>0.26800000000000002</v>
      </c>
      <c r="E817" s="13">
        <v>56.5</v>
      </c>
      <c r="F817" s="13">
        <v>1.92</v>
      </c>
      <c r="G817" s="13">
        <v>0.50600000000000001</v>
      </c>
      <c r="H817" s="12">
        <v>1</v>
      </c>
      <c r="I817" s="15">
        <f t="shared" si="72"/>
        <v>1.92</v>
      </c>
      <c r="J817" s="15">
        <f t="shared" si="73"/>
        <v>0.50600000000000001</v>
      </c>
      <c r="K817" s="13">
        <v>687.3</v>
      </c>
      <c r="L817" s="12">
        <f t="shared" si="74"/>
        <v>0.85983994710209999</v>
      </c>
      <c r="M817">
        <f t="shared" si="75"/>
        <v>1061</v>
      </c>
      <c r="N817">
        <f t="shared" si="76"/>
        <v>4</v>
      </c>
      <c r="O817">
        <f t="shared" si="77"/>
        <v>1.2</v>
      </c>
    </row>
    <row r="818" spans="1:15">
      <c r="A818" s="12" t="s">
        <v>41</v>
      </c>
      <c r="B818" s="12">
        <v>2210</v>
      </c>
      <c r="C818" s="14">
        <v>9.1114721999999999E-3</v>
      </c>
      <c r="D818" s="13">
        <v>0.26800000000000002</v>
      </c>
      <c r="E818" s="13">
        <v>56.5</v>
      </c>
      <c r="F818" s="13">
        <v>1.92</v>
      </c>
      <c r="G818" s="13">
        <v>0.50600000000000001</v>
      </c>
      <c r="H818" s="12">
        <v>1</v>
      </c>
      <c r="I818" s="15">
        <f t="shared" si="72"/>
        <v>1.92</v>
      </c>
      <c r="J818" s="15">
        <f t="shared" si="73"/>
        <v>0.50600000000000001</v>
      </c>
      <c r="K818" s="13">
        <v>9.1999999999999993</v>
      </c>
      <c r="L818" s="12">
        <f t="shared" si="74"/>
        <v>1.14971593377E-2</v>
      </c>
      <c r="M818">
        <f t="shared" si="75"/>
        <v>14</v>
      </c>
      <c r="N818">
        <f t="shared" si="76"/>
        <v>0</v>
      </c>
      <c r="O818">
        <f t="shared" si="77"/>
        <v>0</v>
      </c>
    </row>
    <row r="819" spans="1:15">
      <c r="A819" s="12" t="s">
        <v>41</v>
      </c>
      <c r="B819" s="12">
        <v>8110</v>
      </c>
      <c r="C819" s="14">
        <v>5.8695811299999998E-2</v>
      </c>
      <c r="D819" s="13">
        <v>0.32600000000000001</v>
      </c>
      <c r="E819" s="13">
        <v>56.5</v>
      </c>
      <c r="F819" s="13">
        <v>1.1499999999999999</v>
      </c>
      <c r="G819" s="13">
        <v>0.15</v>
      </c>
      <c r="H819" s="12">
        <v>1</v>
      </c>
      <c r="I819" s="15">
        <f t="shared" si="72"/>
        <v>1.1499999999999999</v>
      </c>
      <c r="J819" s="15">
        <f t="shared" si="73"/>
        <v>0.15</v>
      </c>
      <c r="K819" s="13">
        <v>72</v>
      </c>
      <c r="L819" s="12">
        <f t="shared" si="74"/>
        <v>9.0093179027891657E-2</v>
      </c>
      <c r="M819">
        <f t="shared" si="75"/>
        <v>111</v>
      </c>
      <c r="N819">
        <f t="shared" si="76"/>
        <v>0</v>
      </c>
      <c r="O819">
        <f t="shared" si="77"/>
        <v>0</v>
      </c>
    </row>
    <row r="820" spans="1:15">
      <c r="A820" s="12" t="s">
        <v>41</v>
      </c>
      <c r="B820" s="12">
        <v>6460</v>
      </c>
      <c r="C820" s="14">
        <v>6.0613505099999999E-2</v>
      </c>
      <c r="D820" s="13">
        <v>0.30299999999999999</v>
      </c>
      <c r="E820" s="13">
        <v>56.5</v>
      </c>
      <c r="F820" s="13">
        <v>0</v>
      </c>
      <c r="G820" s="13">
        <v>0</v>
      </c>
      <c r="H820" s="12">
        <v>1</v>
      </c>
      <c r="I820" s="15">
        <f t="shared" si="72"/>
        <v>0</v>
      </c>
      <c r="J820" s="15">
        <f t="shared" si="73"/>
        <v>0</v>
      </c>
      <c r="K820" s="13">
        <v>69.099999999999994</v>
      </c>
      <c r="L820" s="12">
        <f t="shared" si="74"/>
        <v>8.647274171328749E-2</v>
      </c>
      <c r="M820">
        <f t="shared" si="75"/>
        <v>107</v>
      </c>
      <c r="N820">
        <f t="shared" si="76"/>
        <v>0</v>
      </c>
      <c r="O820">
        <f t="shared" si="77"/>
        <v>0</v>
      </c>
    </row>
    <row r="821" spans="1:15">
      <c r="A821" s="12" t="s">
        <v>41</v>
      </c>
      <c r="B821" s="12">
        <v>4110</v>
      </c>
      <c r="C821" s="14">
        <v>0.99059668170000004</v>
      </c>
      <c r="D821" s="13">
        <v>0.41299999999999998</v>
      </c>
      <c r="E821" s="13">
        <v>56.5</v>
      </c>
      <c r="F821" s="13">
        <v>0.7</v>
      </c>
      <c r="G821" s="13">
        <v>0.09</v>
      </c>
      <c r="H821" s="12">
        <v>1</v>
      </c>
      <c r="I821" s="15">
        <f t="shared" si="72"/>
        <v>0.7</v>
      </c>
      <c r="J821" s="15">
        <f t="shared" si="73"/>
        <v>0.09</v>
      </c>
      <c r="K821" s="13">
        <v>1539.8</v>
      </c>
      <c r="L821" s="12">
        <f t="shared" si="74"/>
        <v>1.9262565224273873</v>
      </c>
      <c r="M821">
        <f t="shared" si="75"/>
        <v>2376</v>
      </c>
      <c r="N821">
        <f t="shared" si="76"/>
        <v>4</v>
      </c>
      <c r="O821">
        <f t="shared" si="77"/>
        <v>0.5</v>
      </c>
    </row>
    <row r="822" spans="1:15">
      <c r="A822" s="12" t="s">
        <v>41</v>
      </c>
      <c r="B822" s="12">
        <v>2210</v>
      </c>
      <c r="C822" s="14">
        <v>0.66604966519999997</v>
      </c>
      <c r="D822" s="13">
        <v>0.26800000000000002</v>
      </c>
      <c r="E822" s="13">
        <v>56.5</v>
      </c>
      <c r="F822" s="13">
        <v>1.92</v>
      </c>
      <c r="G822" s="13">
        <v>0.50600000000000001</v>
      </c>
      <c r="H822" s="12">
        <v>1</v>
      </c>
      <c r="I822" s="15">
        <f t="shared" si="72"/>
        <v>1.92</v>
      </c>
      <c r="J822" s="15">
        <f t="shared" si="73"/>
        <v>0.50600000000000001</v>
      </c>
      <c r="K822" s="13">
        <v>671.8</v>
      </c>
      <c r="L822" s="12">
        <f t="shared" si="74"/>
        <v>0.84044366920486668</v>
      </c>
      <c r="M822">
        <f t="shared" si="75"/>
        <v>1037</v>
      </c>
      <c r="N822">
        <f t="shared" si="76"/>
        <v>4</v>
      </c>
      <c r="O822">
        <f t="shared" si="77"/>
        <v>1.2</v>
      </c>
    </row>
    <row r="823" spans="1:15">
      <c r="A823" s="12" t="s">
        <v>41</v>
      </c>
      <c r="B823" s="12">
        <v>1100</v>
      </c>
      <c r="C823" s="14">
        <v>4.6486560999999997E-3</v>
      </c>
      <c r="D823" s="13">
        <v>0.34200000000000003</v>
      </c>
      <c r="E823" s="13">
        <v>56.5</v>
      </c>
      <c r="F823" s="13">
        <v>1.85</v>
      </c>
      <c r="G823" s="13">
        <v>0.22</v>
      </c>
      <c r="H823" s="12">
        <v>1</v>
      </c>
      <c r="I823" s="15">
        <f t="shared" si="72"/>
        <v>1.85</v>
      </c>
      <c r="J823" s="15">
        <f t="shared" si="73"/>
        <v>0.22</v>
      </c>
      <c r="K823" s="13">
        <v>6</v>
      </c>
      <c r="L823" s="12">
        <f t="shared" si="74"/>
        <v>7.4854984850249995E-3</v>
      </c>
      <c r="M823">
        <f t="shared" si="75"/>
        <v>9</v>
      </c>
      <c r="N823">
        <f t="shared" si="76"/>
        <v>0</v>
      </c>
      <c r="O823">
        <f t="shared" si="77"/>
        <v>0</v>
      </c>
    </row>
    <row r="824" spans="1:15">
      <c r="A824" s="12" t="s">
        <v>41</v>
      </c>
      <c r="B824" s="12">
        <v>1100</v>
      </c>
      <c r="C824" s="14">
        <v>2.0108642805999999</v>
      </c>
      <c r="D824" s="13">
        <v>0.34200000000000003</v>
      </c>
      <c r="E824" s="13">
        <v>56.5</v>
      </c>
      <c r="F824" s="13">
        <v>1.85</v>
      </c>
      <c r="G824" s="13">
        <v>0.22</v>
      </c>
      <c r="H824" s="12">
        <v>1</v>
      </c>
      <c r="I824" s="15">
        <f t="shared" si="72"/>
        <v>1.85</v>
      </c>
      <c r="J824" s="15">
        <f t="shared" si="73"/>
        <v>0.22</v>
      </c>
      <c r="K824" s="13">
        <v>2588.3000000000002</v>
      </c>
      <c r="L824" s="12">
        <f t="shared" si="74"/>
        <v>3.2379942078361501</v>
      </c>
      <c r="M824">
        <f t="shared" si="75"/>
        <v>3994</v>
      </c>
      <c r="N824">
        <f t="shared" si="76"/>
        <v>16</v>
      </c>
      <c r="O824">
        <f t="shared" si="77"/>
        <v>1.9</v>
      </c>
    </row>
    <row r="825" spans="1:15">
      <c r="A825" s="12" t="s">
        <v>41</v>
      </c>
      <c r="B825" s="12">
        <v>5300</v>
      </c>
      <c r="C825" s="14">
        <v>0.1972358075</v>
      </c>
      <c r="D825" s="13">
        <v>0.5</v>
      </c>
      <c r="E825" s="13">
        <v>56.5</v>
      </c>
      <c r="F825" s="13">
        <v>0.6</v>
      </c>
      <c r="G825" s="13">
        <v>0.13500000000000001</v>
      </c>
      <c r="H825" s="12">
        <v>1</v>
      </c>
      <c r="I825" s="15">
        <f t="shared" si="72"/>
        <v>0.6</v>
      </c>
      <c r="J825" s="15">
        <f t="shared" si="73"/>
        <v>0.13500000000000001</v>
      </c>
      <c r="K825" s="13">
        <v>371.2</v>
      </c>
      <c r="L825" s="12">
        <f t="shared" si="74"/>
        <v>0.46432596348958333</v>
      </c>
      <c r="M825">
        <f t="shared" si="75"/>
        <v>573</v>
      </c>
      <c r="N825">
        <f t="shared" si="76"/>
        <v>1</v>
      </c>
      <c r="O825">
        <f t="shared" si="77"/>
        <v>0.2</v>
      </c>
    </row>
    <row r="826" spans="1:15">
      <c r="A826" s="12" t="s">
        <v>41</v>
      </c>
      <c r="B826" s="12">
        <v>6460</v>
      </c>
      <c r="C826" s="14">
        <v>3.9108456999999999E-2</v>
      </c>
      <c r="D826" s="13">
        <v>0.26600000000000001</v>
      </c>
      <c r="E826" s="13">
        <v>56.5</v>
      </c>
      <c r="F826" s="13">
        <v>0</v>
      </c>
      <c r="G826" s="13">
        <v>0</v>
      </c>
      <c r="H826" s="12">
        <v>1</v>
      </c>
      <c r="I826" s="15">
        <f t="shared" si="72"/>
        <v>0</v>
      </c>
      <c r="J826" s="15">
        <f t="shared" si="73"/>
        <v>0</v>
      </c>
      <c r="K826" s="13">
        <v>39.200000000000003</v>
      </c>
      <c r="L826" s="12">
        <f t="shared" si="74"/>
        <v>4.8980083354416663E-2</v>
      </c>
      <c r="M826">
        <f t="shared" si="75"/>
        <v>60</v>
      </c>
      <c r="N826">
        <f t="shared" si="76"/>
        <v>0</v>
      </c>
      <c r="O826">
        <f t="shared" si="77"/>
        <v>0</v>
      </c>
    </row>
    <row r="827" spans="1:15">
      <c r="A827" s="12" t="s">
        <v>41</v>
      </c>
      <c r="B827" s="12">
        <v>2210</v>
      </c>
      <c r="C827" s="14">
        <v>8.0495542899999994E-2</v>
      </c>
      <c r="D827" s="13">
        <v>0.26800000000000002</v>
      </c>
      <c r="E827" s="13">
        <v>56.5</v>
      </c>
      <c r="F827" s="13">
        <v>1.92</v>
      </c>
      <c r="G827" s="13">
        <v>0.50600000000000001</v>
      </c>
      <c r="H827" s="12">
        <v>1</v>
      </c>
      <c r="I827" s="15">
        <f t="shared" si="72"/>
        <v>1.92</v>
      </c>
      <c r="J827" s="15">
        <f t="shared" si="73"/>
        <v>0.50600000000000001</v>
      </c>
      <c r="K827" s="13">
        <v>81.2</v>
      </c>
      <c r="L827" s="12">
        <f t="shared" si="74"/>
        <v>0.10157195921598333</v>
      </c>
      <c r="M827">
        <f t="shared" si="75"/>
        <v>125</v>
      </c>
      <c r="N827">
        <f t="shared" si="76"/>
        <v>1</v>
      </c>
      <c r="O827">
        <f t="shared" si="77"/>
        <v>0.1</v>
      </c>
    </row>
    <row r="828" spans="1:15">
      <c r="A828" s="12" t="s">
        <v>41</v>
      </c>
      <c r="B828" s="12">
        <v>8340</v>
      </c>
      <c r="C828" s="14">
        <v>1.5549737012</v>
      </c>
      <c r="D828" s="13">
        <v>0.17399999999999999</v>
      </c>
      <c r="E828" s="13">
        <v>56.5</v>
      </c>
      <c r="F828" s="13">
        <v>1.77</v>
      </c>
      <c r="G828" s="13">
        <v>0.17699999999999999</v>
      </c>
      <c r="H828" s="12">
        <v>1</v>
      </c>
      <c r="I828" s="15">
        <f t="shared" si="72"/>
        <v>1.77</v>
      </c>
      <c r="J828" s="15">
        <f t="shared" si="73"/>
        <v>0.17699999999999999</v>
      </c>
      <c r="K828" s="13">
        <v>2448.3000000000002</v>
      </c>
      <c r="L828" s="12">
        <f t="shared" si="74"/>
        <v>1.2739122047081</v>
      </c>
      <c r="M828">
        <f t="shared" si="75"/>
        <v>1571</v>
      </c>
      <c r="N828">
        <f t="shared" si="76"/>
        <v>6</v>
      </c>
      <c r="O828">
        <f t="shared" si="77"/>
        <v>0.6</v>
      </c>
    </row>
    <row r="829" spans="1:15">
      <c r="A829" s="12" t="s">
        <v>41</v>
      </c>
      <c r="B829" s="12">
        <v>1820</v>
      </c>
      <c r="C829" s="14">
        <v>0.79568362650000002</v>
      </c>
      <c r="D829" s="13">
        <v>0.24</v>
      </c>
      <c r="E829" s="13">
        <v>56.5</v>
      </c>
      <c r="F829" s="13">
        <v>1.78</v>
      </c>
      <c r="G829" s="13">
        <v>0.38</v>
      </c>
      <c r="H829" s="12">
        <v>1</v>
      </c>
      <c r="I829" s="15">
        <f t="shared" si="72"/>
        <v>1.78</v>
      </c>
      <c r="J829" s="15">
        <f t="shared" si="73"/>
        <v>0.38</v>
      </c>
      <c r="K829" s="13">
        <v>718.7</v>
      </c>
      <c r="L829" s="12">
        <f t="shared" si="74"/>
        <v>0.89912249794499999</v>
      </c>
      <c r="M829">
        <f t="shared" si="75"/>
        <v>1109</v>
      </c>
      <c r="N829">
        <f t="shared" si="76"/>
        <v>4</v>
      </c>
      <c r="O829">
        <f t="shared" si="77"/>
        <v>0.9</v>
      </c>
    </row>
    <row r="830" spans="1:15">
      <c r="A830" s="12" t="s">
        <v>41</v>
      </c>
      <c r="B830" s="12">
        <v>1100</v>
      </c>
      <c r="C830" s="14">
        <v>13.362353497399999</v>
      </c>
      <c r="D830" s="13">
        <v>0.34200000000000003</v>
      </c>
      <c r="E830" s="13">
        <v>56.5</v>
      </c>
      <c r="F830" s="13">
        <v>1.85</v>
      </c>
      <c r="G830" s="13">
        <v>0.22</v>
      </c>
      <c r="H830" s="12">
        <v>1</v>
      </c>
      <c r="I830" s="15">
        <f t="shared" si="72"/>
        <v>1.85</v>
      </c>
      <c r="J830" s="15">
        <f t="shared" si="73"/>
        <v>0.22</v>
      </c>
      <c r="K830" s="13">
        <v>17199.7</v>
      </c>
      <c r="L830" s="12">
        <f t="shared" si="74"/>
        <v>21.516729719188348</v>
      </c>
      <c r="M830">
        <f t="shared" si="75"/>
        <v>26540</v>
      </c>
      <c r="N830">
        <f t="shared" si="76"/>
        <v>108</v>
      </c>
      <c r="O830">
        <f t="shared" si="77"/>
        <v>12.9</v>
      </c>
    </row>
    <row r="831" spans="1:15">
      <c r="A831" s="12" t="s">
        <v>41</v>
      </c>
      <c r="B831" s="12">
        <v>2210</v>
      </c>
      <c r="C831" s="14">
        <v>0.34212810869999999</v>
      </c>
      <c r="D831" s="13">
        <v>0.26800000000000002</v>
      </c>
      <c r="E831" s="13">
        <v>56.5</v>
      </c>
      <c r="F831" s="13">
        <v>1.92</v>
      </c>
      <c r="G831" s="13">
        <v>0.50600000000000001</v>
      </c>
      <c r="H831" s="12">
        <v>1</v>
      </c>
      <c r="I831" s="15">
        <f t="shared" si="72"/>
        <v>1.92</v>
      </c>
      <c r="J831" s="15">
        <f t="shared" si="73"/>
        <v>0.50600000000000001</v>
      </c>
      <c r="K831" s="13">
        <v>345.1</v>
      </c>
      <c r="L831" s="12">
        <f t="shared" si="74"/>
        <v>0.43170865182795004</v>
      </c>
      <c r="M831">
        <f t="shared" si="75"/>
        <v>533</v>
      </c>
      <c r="N831">
        <f t="shared" si="76"/>
        <v>2</v>
      </c>
      <c r="O831">
        <f t="shared" si="77"/>
        <v>0.6</v>
      </c>
    </row>
    <row r="832" spans="1:15">
      <c r="A832" s="12" t="s">
        <v>41</v>
      </c>
      <c r="B832" s="12">
        <v>2240</v>
      </c>
      <c r="C832" s="14">
        <v>0.1721098405</v>
      </c>
      <c r="D832" s="13">
        <v>0.26800000000000002</v>
      </c>
      <c r="E832" s="13">
        <v>56.5</v>
      </c>
      <c r="F832" s="13">
        <v>1.59</v>
      </c>
      <c r="G832" s="13">
        <v>0.25</v>
      </c>
      <c r="H832" s="12">
        <v>1</v>
      </c>
      <c r="I832" s="15">
        <f t="shared" si="72"/>
        <v>1.59</v>
      </c>
      <c r="J832" s="15">
        <f t="shared" si="73"/>
        <v>0.25</v>
      </c>
      <c r="K832" s="13">
        <v>173.6</v>
      </c>
      <c r="L832" s="12">
        <f t="shared" si="74"/>
        <v>0.21717393373758334</v>
      </c>
      <c r="M832">
        <f t="shared" si="75"/>
        <v>268</v>
      </c>
      <c r="N832">
        <f t="shared" si="76"/>
        <v>1</v>
      </c>
      <c r="O832">
        <f t="shared" si="77"/>
        <v>0.1</v>
      </c>
    </row>
    <row r="833" spans="1:15">
      <c r="A833" s="12" t="s">
        <v>41</v>
      </c>
      <c r="B833" s="12">
        <v>4340</v>
      </c>
      <c r="C833" s="14">
        <v>0.1165322443</v>
      </c>
      <c r="D833" s="13">
        <v>0.41299999999999998</v>
      </c>
      <c r="E833" s="13">
        <v>56.5</v>
      </c>
      <c r="F833" s="13">
        <v>0.7</v>
      </c>
      <c r="G833" s="13">
        <v>0.09</v>
      </c>
      <c r="H833" s="12">
        <v>1</v>
      </c>
      <c r="I833" s="15">
        <f t="shared" si="72"/>
        <v>0.7</v>
      </c>
      <c r="J833" s="15">
        <f t="shared" si="73"/>
        <v>0.09</v>
      </c>
      <c r="K833" s="13">
        <v>181.1</v>
      </c>
      <c r="L833" s="12">
        <f t="shared" si="74"/>
        <v>0.22660180455152915</v>
      </c>
      <c r="M833">
        <f t="shared" si="75"/>
        <v>280</v>
      </c>
      <c r="N833">
        <f t="shared" si="76"/>
        <v>0</v>
      </c>
      <c r="O833">
        <f t="shared" si="77"/>
        <v>0.1</v>
      </c>
    </row>
    <row r="834" spans="1:15">
      <c r="A834" s="12" t="s">
        <v>41</v>
      </c>
      <c r="B834" s="12">
        <v>6460</v>
      </c>
      <c r="C834" s="14">
        <v>9.51235515E-2</v>
      </c>
      <c r="D834" s="13">
        <v>0.26600000000000001</v>
      </c>
      <c r="E834" s="13">
        <v>56.5</v>
      </c>
      <c r="F834" s="13">
        <v>0</v>
      </c>
      <c r="G834" s="13">
        <v>0</v>
      </c>
      <c r="H834" s="12">
        <v>1</v>
      </c>
      <c r="I834" s="15">
        <f t="shared" si="72"/>
        <v>0</v>
      </c>
      <c r="J834" s="15">
        <f t="shared" si="73"/>
        <v>0</v>
      </c>
      <c r="K834" s="13">
        <v>95.2</v>
      </c>
      <c r="L834" s="12">
        <f t="shared" si="74"/>
        <v>0.119134321291125</v>
      </c>
      <c r="M834">
        <f t="shared" si="75"/>
        <v>147</v>
      </c>
      <c r="N834">
        <f t="shared" si="76"/>
        <v>0</v>
      </c>
      <c r="O834">
        <f t="shared" si="77"/>
        <v>0</v>
      </c>
    </row>
    <row r="835" spans="1:15">
      <c r="A835" s="12" t="s">
        <v>41</v>
      </c>
      <c r="B835" s="12">
        <v>6460</v>
      </c>
      <c r="C835" s="14">
        <v>2.6961531899999999E-2</v>
      </c>
      <c r="D835" s="13">
        <v>0.26600000000000001</v>
      </c>
      <c r="E835" s="13">
        <v>56.5</v>
      </c>
      <c r="F835" s="13">
        <v>0</v>
      </c>
      <c r="G835" s="13">
        <v>0</v>
      </c>
      <c r="H835" s="12">
        <v>1</v>
      </c>
      <c r="I835" s="15">
        <f t="shared" ref="I835:I898" si="78">F835</f>
        <v>0</v>
      </c>
      <c r="J835" s="15">
        <f t="shared" ref="J835:J898" si="79">G835</f>
        <v>0</v>
      </c>
      <c r="K835" s="13">
        <v>27</v>
      </c>
      <c r="L835" s="12">
        <f t="shared" ref="L835:L898" si="80">E835*D835*C835/12</f>
        <v>3.3767071910425002E-2</v>
      </c>
      <c r="M835">
        <f t="shared" ref="M835:M898" si="81">ROUND(E835*D835*C835*102.79,0)</f>
        <v>42</v>
      </c>
      <c r="N835">
        <f t="shared" ref="N835:N898" si="82">ROUND(I835*M835*0.002205,0)</f>
        <v>0</v>
      </c>
      <c r="O835">
        <f t="shared" ref="O835:O898" si="83">ROUND(J835*M835*0.002205,1)</f>
        <v>0</v>
      </c>
    </row>
    <row r="836" spans="1:15">
      <c r="A836" s="12" t="s">
        <v>41</v>
      </c>
      <c r="B836" s="12">
        <v>5300</v>
      </c>
      <c r="C836" s="14">
        <v>1.9418761157</v>
      </c>
      <c r="D836" s="13">
        <v>0.5</v>
      </c>
      <c r="E836" s="13">
        <v>56.5</v>
      </c>
      <c r="F836" s="13">
        <v>0.6</v>
      </c>
      <c r="G836" s="13">
        <v>0.13500000000000001</v>
      </c>
      <c r="H836" s="12">
        <v>1</v>
      </c>
      <c r="I836" s="15">
        <f t="shared" si="78"/>
        <v>0.6</v>
      </c>
      <c r="J836" s="15">
        <f t="shared" si="79"/>
        <v>0.13500000000000001</v>
      </c>
      <c r="K836" s="13">
        <v>3654.3</v>
      </c>
      <c r="L836" s="12">
        <f t="shared" si="80"/>
        <v>4.5715000223770828</v>
      </c>
      <c r="M836">
        <f t="shared" si="81"/>
        <v>5639</v>
      </c>
      <c r="N836">
        <f t="shared" si="82"/>
        <v>7</v>
      </c>
      <c r="O836">
        <f t="shared" si="83"/>
        <v>1.7</v>
      </c>
    </row>
    <row r="837" spans="1:15">
      <c r="A837" s="12" t="s">
        <v>41</v>
      </c>
      <c r="B837" s="12">
        <v>5300</v>
      </c>
      <c r="C837" s="14">
        <v>2.2587116800000001E-2</v>
      </c>
      <c r="D837" s="13">
        <v>0.5</v>
      </c>
      <c r="E837" s="13">
        <v>56.5</v>
      </c>
      <c r="F837" s="13">
        <v>0.6</v>
      </c>
      <c r="G837" s="13">
        <v>0.13500000000000001</v>
      </c>
      <c r="H837" s="12">
        <v>1</v>
      </c>
      <c r="I837" s="15">
        <f t="shared" si="78"/>
        <v>0.6</v>
      </c>
      <c r="J837" s="15">
        <f t="shared" si="79"/>
        <v>0.13500000000000001</v>
      </c>
      <c r="K837" s="13">
        <v>42.5</v>
      </c>
      <c r="L837" s="12">
        <f t="shared" si="80"/>
        <v>5.3173837466666672E-2</v>
      </c>
      <c r="M837">
        <f t="shared" si="81"/>
        <v>66</v>
      </c>
      <c r="N837">
        <f t="shared" si="82"/>
        <v>0</v>
      </c>
      <c r="O837">
        <f t="shared" si="83"/>
        <v>0</v>
      </c>
    </row>
    <row r="838" spans="1:15">
      <c r="A838" s="12" t="s">
        <v>41</v>
      </c>
      <c r="B838" s="12">
        <v>2240</v>
      </c>
      <c r="C838" s="14">
        <v>0.69631493040000003</v>
      </c>
      <c r="D838" s="13">
        <v>0.26800000000000002</v>
      </c>
      <c r="E838" s="13">
        <v>56.5</v>
      </c>
      <c r="F838" s="13">
        <v>1.59</v>
      </c>
      <c r="G838" s="13">
        <v>0.25</v>
      </c>
      <c r="H838" s="12">
        <v>1</v>
      </c>
      <c r="I838" s="15">
        <f t="shared" si="78"/>
        <v>1.59</v>
      </c>
      <c r="J838" s="15">
        <f t="shared" si="79"/>
        <v>0.25</v>
      </c>
      <c r="K838" s="13">
        <v>702.4</v>
      </c>
      <c r="L838" s="12">
        <f t="shared" si="80"/>
        <v>0.87863338967640014</v>
      </c>
      <c r="M838">
        <f t="shared" si="81"/>
        <v>1084</v>
      </c>
      <c r="N838">
        <f t="shared" si="82"/>
        <v>4</v>
      </c>
      <c r="O838">
        <f t="shared" si="83"/>
        <v>0.6</v>
      </c>
    </row>
    <row r="839" spans="1:15">
      <c r="A839" s="12" t="s">
        <v>41</v>
      </c>
      <c r="B839" s="12">
        <v>1100</v>
      </c>
      <c r="C839" s="14">
        <v>1.9673427514999999</v>
      </c>
      <c r="D839" s="13">
        <v>0.34200000000000003</v>
      </c>
      <c r="E839" s="13">
        <v>56.5</v>
      </c>
      <c r="F839" s="13">
        <v>1.85</v>
      </c>
      <c r="G839" s="13">
        <v>0.22</v>
      </c>
      <c r="H839" s="12">
        <v>1</v>
      </c>
      <c r="I839" s="15">
        <f t="shared" si="78"/>
        <v>1.85</v>
      </c>
      <c r="J839" s="15">
        <f t="shared" si="79"/>
        <v>0.22</v>
      </c>
      <c r="K839" s="13">
        <v>2532.3000000000002</v>
      </c>
      <c r="L839" s="12">
        <f t="shared" si="80"/>
        <v>3.167913665602875</v>
      </c>
      <c r="M839">
        <f t="shared" si="81"/>
        <v>3908</v>
      </c>
      <c r="N839">
        <f t="shared" si="82"/>
        <v>16</v>
      </c>
      <c r="O839">
        <f t="shared" si="83"/>
        <v>1.9</v>
      </c>
    </row>
    <row r="840" spans="1:15">
      <c r="A840" s="12" t="s">
        <v>41</v>
      </c>
      <c r="B840" s="12">
        <v>1820</v>
      </c>
      <c r="C840" s="14">
        <v>7.7220974953999999</v>
      </c>
      <c r="D840" s="13">
        <v>0.222</v>
      </c>
      <c r="E840" s="13">
        <v>56.5</v>
      </c>
      <c r="F840" s="13">
        <v>1.78</v>
      </c>
      <c r="G840" s="13">
        <v>0.38</v>
      </c>
      <c r="H840" s="12">
        <v>1</v>
      </c>
      <c r="I840" s="15">
        <f t="shared" si="78"/>
        <v>1.78</v>
      </c>
      <c r="J840" s="15">
        <f t="shared" si="79"/>
        <v>0.38</v>
      </c>
      <c r="K840" s="13">
        <v>6452.1</v>
      </c>
      <c r="L840" s="12">
        <f t="shared" si="80"/>
        <v>8.0715224070668494</v>
      </c>
      <c r="M840">
        <f t="shared" si="81"/>
        <v>9956</v>
      </c>
      <c r="N840">
        <f t="shared" si="82"/>
        <v>39</v>
      </c>
      <c r="O840">
        <f t="shared" si="83"/>
        <v>8.3000000000000007</v>
      </c>
    </row>
    <row r="841" spans="1:15">
      <c r="A841" s="12" t="s">
        <v>41</v>
      </c>
      <c r="B841" s="12">
        <v>4110</v>
      </c>
      <c r="C841" s="14">
        <v>0.4504470216</v>
      </c>
      <c r="D841" s="13">
        <v>0.41299999999999998</v>
      </c>
      <c r="E841" s="13">
        <v>56.5</v>
      </c>
      <c r="F841" s="13">
        <v>0.7</v>
      </c>
      <c r="G841" s="13">
        <v>0.09</v>
      </c>
      <c r="H841" s="12">
        <v>1</v>
      </c>
      <c r="I841" s="15">
        <f t="shared" si="78"/>
        <v>0.7</v>
      </c>
      <c r="J841" s="15">
        <f t="shared" si="79"/>
        <v>0.09</v>
      </c>
      <c r="K841" s="13">
        <v>700.2</v>
      </c>
      <c r="L841" s="12">
        <f t="shared" si="80"/>
        <v>0.87591300212709999</v>
      </c>
      <c r="M841">
        <f t="shared" si="81"/>
        <v>1080</v>
      </c>
      <c r="N841">
        <f t="shared" si="82"/>
        <v>2</v>
      </c>
      <c r="O841">
        <f t="shared" si="83"/>
        <v>0.2</v>
      </c>
    </row>
    <row r="842" spans="1:15">
      <c r="A842" s="12" t="s">
        <v>41</v>
      </c>
      <c r="B842" s="12">
        <v>4110</v>
      </c>
      <c r="C842" s="14">
        <v>0.5090868663</v>
      </c>
      <c r="D842" s="13">
        <v>0.41299999999999998</v>
      </c>
      <c r="E842" s="13">
        <v>56.5</v>
      </c>
      <c r="F842" s="13">
        <v>0.7</v>
      </c>
      <c r="G842" s="13">
        <v>0.09</v>
      </c>
      <c r="H842" s="12">
        <v>1</v>
      </c>
      <c r="I842" s="15">
        <f t="shared" si="78"/>
        <v>0.7</v>
      </c>
      <c r="J842" s="15">
        <f t="shared" si="79"/>
        <v>0.09</v>
      </c>
      <c r="K842" s="13">
        <v>791.3</v>
      </c>
      <c r="L842" s="12">
        <f t="shared" si="80"/>
        <v>0.9899406234731124</v>
      </c>
      <c r="M842">
        <f t="shared" si="81"/>
        <v>1221</v>
      </c>
      <c r="N842">
        <f t="shared" si="82"/>
        <v>2</v>
      </c>
      <c r="O842">
        <f t="shared" si="83"/>
        <v>0.2</v>
      </c>
    </row>
    <row r="843" spans="1:15">
      <c r="A843" s="12" t="s">
        <v>41</v>
      </c>
      <c r="B843" s="12">
        <v>5300</v>
      </c>
      <c r="C843" s="14">
        <v>0.40773733039999999</v>
      </c>
      <c r="D843" s="13">
        <v>0.5</v>
      </c>
      <c r="E843" s="13">
        <v>56.5</v>
      </c>
      <c r="F843" s="13">
        <v>0.6</v>
      </c>
      <c r="G843" s="13">
        <v>0.13500000000000001</v>
      </c>
      <c r="H843" s="12">
        <v>1</v>
      </c>
      <c r="I843" s="15">
        <f t="shared" si="78"/>
        <v>0.6</v>
      </c>
      <c r="J843" s="15">
        <f t="shared" si="79"/>
        <v>0.13500000000000001</v>
      </c>
      <c r="K843" s="13">
        <v>767.3</v>
      </c>
      <c r="L843" s="12">
        <f t="shared" si="80"/>
        <v>0.95988163198333332</v>
      </c>
      <c r="M843">
        <f t="shared" si="81"/>
        <v>1184</v>
      </c>
      <c r="N843">
        <f t="shared" si="82"/>
        <v>2</v>
      </c>
      <c r="O843">
        <f t="shared" si="83"/>
        <v>0.4</v>
      </c>
    </row>
    <row r="844" spans="1:15">
      <c r="A844" s="12" t="s">
        <v>41</v>
      </c>
      <c r="B844" s="12">
        <v>1100</v>
      </c>
      <c r="C844" s="14">
        <v>1.7785576623999999</v>
      </c>
      <c r="D844" s="13">
        <v>0.34200000000000003</v>
      </c>
      <c r="E844" s="13">
        <v>56.5</v>
      </c>
      <c r="F844" s="13">
        <v>1.85</v>
      </c>
      <c r="G844" s="13">
        <v>0.22</v>
      </c>
      <c r="H844" s="12">
        <v>1</v>
      </c>
      <c r="I844" s="15">
        <f t="shared" si="78"/>
        <v>1.85</v>
      </c>
      <c r="J844" s="15">
        <f t="shared" si="79"/>
        <v>0.22</v>
      </c>
      <c r="K844" s="13">
        <v>2289.3000000000002</v>
      </c>
      <c r="L844" s="12">
        <f t="shared" si="80"/>
        <v>2.8639224758795998</v>
      </c>
      <c r="M844">
        <f t="shared" si="81"/>
        <v>3533</v>
      </c>
      <c r="N844">
        <f t="shared" si="82"/>
        <v>14</v>
      </c>
      <c r="O844">
        <f t="shared" si="83"/>
        <v>1.7</v>
      </c>
    </row>
    <row r="845" spans="1:15">
      <c r="A845" s="12" t="s">
        <v>41</v>
      </c>
      <c r="B845" s="12">
        <v>1820</v>
      </c>
      <c r="C845" s="14">
        <v>2.3392270100000001E-2</v>
      </c>
      <c r="D845" s="13">
        <v>0.24</v>
      </c>
      <c r="E845" s="13">
        <v>56.5</v>
      </c>
      <c r="F845" s="13">
        <v>1.78</v>
      </c>
      <c r="G845" s="13">
        <v>0.38</v>
      </c>
      <c r="H845" s="12">
        <v>1</v>
      </c>
      <c r="I845" s="15">
        <f t="shared" si="78"/>
        <v>1.78</v>
      </c>
      <c r="J845" s="15">
        <f t="shared" si="79"/>
        <v>0.38</v>
      </c>
      <c r="K845" s="13">
        <v>21.1</v>
      </c>
      <c r="L845" s="12">
        <f t="shared" si="80"/>
        <v>2.6433265213000001E-2</v>
      </c>
      <c r="M845">
        <f t="shared" si="81"/>
        <v>33</v>
      </c>
      <c r="N845">
        <f t="shared" si="82"/>
        <v>0</v>
      </c>
      <c r="O845">
        <f t="shared" si="83"/>
        <v>0</v>
      </c>
    </row>
    <row r="846" spans="1:15">
      <c r="A846" s="12" t="s">
        <v>41</v>
      </c>
      <c r="B846" s="12">
        <v>1820</v>
      </c>
      <c r="C846" s="14">
        <v>0.40215235049999998</v>
      </c>
      <c r="D846" s="13">
        <v>0.24</v>
      </c>
      <c r="E846" s="13">
        <v>56.5</v>
      </c>
      <c r="F846" s="13">
        <v>1.78</v>
      </c>
      <c r="G846" s="13">
        <v>0.38</v>
      </c>
      <c r="H846" s="12">
        <v>1</v>
      </c>
      <c r="I846" s="15">
        <f t="shared" si="78"/>
        <v>1.78</v>
      </c>
      <c r="J846" s="15">
        <f t="shared" si="79"/>
        <v>0.38</v>
      </c>
      <c r="K846" s="13">
        <v>363.3</v>
      </c>
      <c r="L846" s="12">
        <f t="shared" si="80"/>
        <v>0.45443215606499993</v>
      </c>
      <c r="M846">
        <f t="shared" si="81"/>
        <v>561</v>
      </c>
      <c r="N846">
        <f t="shared" si="82"/>
        <v>2</v>
      </c>
      <c r="O846">
        <f t="shared" si="83"/>
        <v>0.5</v>
      </c>
    </row>
    <row r="847" spans="1:15">
      <c r="A847" s="12" t="s">
        <v>41</v>
      </c>
      <c r="B847" s="12">
        <v>3300</v>
      </c>
      <c r="C847" s="14">
        <v>4.7581430571999999</v>
      </c>
      <c r="D847" s="13">
        <v>0.4</v>
      </c>
      <c r="E847" s="13">
        <v>56.5</v>
      </c>
      <c r="F847" s="13">
        <v>1.2</v>
      </c>
      <c r="G847" s="13">
        <v>6.4000000000000001E-2</v>
      </c>
      <c r="H847" s="12">
        <v>1</v>
      </c>
      <c r="I847" s="15">
        <f t="shared" si="78"/>
        <v>1.2</v>
      </c>
      <c r="J847" s="15">
        <f t="shared" si="79"/>
        <v>6.4000000000000001E-2</v>
      </c>
      <c r="K847" s="13">
        <v>7163.3</v>
      </c>
      <c r="L847" s="12">
        <f t="shared" si="80"/>
        <v>8.9611694243933346</v>
      </c>
      <c r="M847">
        <f t="shared" si="81"/>
        <v>11053</v>
      </c>
      <c r="N847">
        <f t="shared" si="82"/>
        <v>29</v>
      </c>
      <c r="O847">
        <f t="shared" si="83"/>
        <v>1.6</v>
      </c>
    </row>
    <row r="848" spans="1:15">
      <c r="A848" s="12" t="s">
        <v>41</v>
      </c>
      <c r="B848" s="12">
        <v>2210</v>
      </c>
      <c r="C848" s="14">
        <v>2.5269020499999999E-2</v>
      </c>
      <c r="D848" s="13">
        <v>0.26800000000000002</v>
      </c>
      <c r="E848" s="13">
        <v>56.5</v>
      </c>
      <c r="F848" s="13">
        <v>1.92</v>
      </c>
      <c r="G848" s="13">
        <v>0.50600000000000001</v>
      </c>
      <c r="H848" s="12">
        <v>1</v>
      </c>
      <c r="I848" s="15">
        <f t="shared" si="78"/>
        <v>1.92</v>
      </c>
      <c r="J848" s="15">
        <f t="shared" si="79"/>
        <v>0.50600000000000001</v>
      </c>
      <c r="K848" s="13">
        <v>25.5</v>
      </c>
      <c r="L848" s="12">
        <f t="shared" si="80"/>
        <v>3.1885292367583334E-2</v>
      </c>
      <c r="M848">
        <f t="shared" si="81"/>
        <v>39</v>
      </c>
      <c r="N848">
        <f t="shared" si="82"/>
        <v>0</v>
      </c>
      <c r="O848">
        <f t="shared" si="83"/>
        <v>0</v>
      </c>
    </row>
    <row r="849" spans="1:15">
      <c r="A849" s="12" t="s">
        <v>41</v>
      </c>
      <c r="B849" s="12">
        <v>2210</v>
      </c>
      <c r="C849" s="14">
        <v>0.45987450619999998</v>
      </c>
      <c r="D849" s="13">
        <v>0.26800000000000002</v>
      </c>
      <c r="E849" s="13">
        <v>56.5</v>
      </c>
      <c r="F849" s="13">
        <v>1.92</v>
      </c>
      <c r="G849" s="13">
        <v>0.50600000000000001</v>
      </c>
      <c r="H849" s="12">
        <v>1</v>
      </c>
      <c r="I849" s="15">
        <f t="shared" si="78"/>
        <v>1.92</v>
      </c>
      <c r="J849" s="15">
        <f t="shared" si="79"/>
        <v>0.50600000000000001</v>
      </c>
      <c r="K849" s="13">
        <v>463.9</v>
      </c>
      <c r="L849" s="12">
        <f t="shared" si="80"/>
        <v>0.58028498107336668</v>
      </c>
      <c r="M849">
        <f t="shared" si="81"/>
        <v>716</v>
      </c>
      <c r="N849">
        <f t="shared" si="82"/>
        <v>3</v>
      </c>
      <c r="O849">
        <f t="shared" si="83"/>
        <v>0.8</v>
      </c>
    </row>
    <row r="850" spans="1:15">
      <c r="A850" s="12" t="s">
        <v>41</v>
      </c>
      <c r="B850" s="12">
        <v>4110</v>
      </c>
      <c r="C850" s="14">
        <v>0.15798984429999999</v>
      </c>
      <c r="D850" s="13">
        <v>0.41299999999999998</v>
      </c>
      <c r="E850" s="13">
        <v>56.5</v>
      </c>
      <c r="F850" s="13">
        <v>0.7</v>
      </c>
      <c r="G850" s="13">
        <v>0.09</v>
      </c>
      <c r="H850" s="12">
        <v>1</v>
      </c>
      <c r="I850" s="15">
        <f t="shared" si="78"/>
        <v>0.7</v>
      </c>
      <c r="J850" s="15">
        <f t="shared" si="79"/>
        <v>0.09</v>
      </c>
      <c r="K850" s="13">
        <v>245.6</v>
      </c>
      <c r="L850" s="12">
        <f t="shared" si="80"/>
        <v>0.30721783515152912</v>
      </c>
      <c r="M850">
        <f t="shared" si="81"/>
        <v>379</v>
      </c>
      <c r="N850">
        <f t="shared" si="82"/>
        <v>1</v>
      </c>
      <c r="O850">
        <f t="shared" si="83"/>
        <v>0.1</v>
      </c>
    </row>
    <row r="851" spans="1:15">
      <c r="A851" s="12" t="s">
        <v>41</v>
      </c>
      <c r="B851" s="12">
        <v>8110</v>
      </c>
      <c r="C851" s="14">
        <v>0.81103252790000002</v>
      </c>
      <c r="D851" s="13">
        <v>0.32600000000000001</v>
      </c>
      <c r="E851" s="13">
        <v>56.5</v>
      </c>
      <c r="F851" s="13">
        <v>1.1499999999999999</v>
      </c>
      <c r="G851" s="13">
        <v>0.15</v>
      </c>
      <c r="H851" s="12">
        <v>1</v>
      </c>
      <c r="I851" s="15">
        <f t="shared" si="78"/>
        <v>1.1499999999999999</v>
      </c>
      <c r="J851" s="15">
        <f t="shared" si="79"/>
        <v>0.15</v>
      </c>
      <c r="K851" s="13">
        <v>995.1</v>
      </c>
      <c r="L851" s="12">
        <f t="shared" si="80"/>
        <v>1.2448673442825084</v>
      </c>
      <c r="M851">
        <f t="shared" si="81"/>
        <v>1536</v>
      </c>
      <c r="N851">
        <f t="shared" si="82"/>
        <v>4</v>
      </c>
      <c r="O851">
        <f t="shared" si="83"/>
        <v>0.5</v>
      </c>
    </row>
    <row r="852" spans="1:15">
      <c r="A852" s="12" t="s">
        <v>41</v>
      </c>
      <c r="B852" s="12">
        <v>6460</v>
      </c>
      <c r="C852" s="14">
        <v>1.5672370299999999E-2</v>
      </c>
      <c r="D852" s="13">
        <v>0.26600000000000001</v>
      </c>
      <c r="E852" s="13">
        <v>56.5</v>
      </c>
      <c r="F852" s="13">
        <v>0</v>
      </c>
      <c r="G852" s="13">
        <v>0</v>
      </c>
      <c r="H852" s="12">
        <v>1</v>
      </c>
      <c r="I852" s="15">
        <f t="shared" si="78"/>
        <v>0</v>
      </c>
      <c r="J852" s="15">
        <f t="shared" si="79"/>
        <v>0</v>
      </c>
      <c r="K852" s="13">
        <v>15.7</v>
      </c>
      <c r="L852" s="12">
        <f t="shared" si="80"/>
        <v>1.9628337769891663E-2</v>
      </c>
      <c r="M852">
        <f t="shared" si="81"/>
        <v>24</v>
      </c>
      <c r="N852">
        <f t="shared" si="82"/>
        <v>0</v>
      </c>
      <c r="O852">
        <f t="shared" si="83"/>
        <v>0</v>
      </c>
    </row>
    <row r="853" spans="1:15">
      <c r="A853" s="12" t="s">
        <v>41</v>
      </c>
      <c r="B853" s="12">
        <v>6460</v>
      </c>
      <c r="C853" s="14">
        <v>6.61724863E-2</v>
      </c>
      <c r="D853" s="13">
        <v>0.26600000000000001</v>
      </c>
      <c r="E853" s="13">
        <v>56.5</v>
      </c>
      <c r="F853" s="13">
        <v>0</v>
      </c>
      <c r="G853" s="13">
        <v>0</v>
      </c>
      <c r="H853" s="12">
        <v>1</v>
      </c>
      <c r="I853" s="15">
        <f t="shared" si="78"/>
        <v>0</v>
      </c>
      <c r="J853" s="15">
        <f t="shared" si="79"/>
        <v>0</v>
      </c>
      <c r="K853" s="13">
        <v>66.2</v>
      </c>
      <c r="L853" s="12">
        <f t="shared" si="80"/>
        <v>8.2875524716891663E-2</v>
      </c>
      <c r="M853">
        <f t="shared" si="81"/>
        <v>102</v>
      </c>
      <c r="N853">
        <f t="shared" si="82"/>
        <v>0</v>
      </c>
      <c r="O853">
        <f t="shared" si="83"/>
        <v>0</v>
      </c>
    </row>
    <row r="854" spans="1:15">
      <c r="A854" s="12" t="s">
        <v>41</v>
      </c>
      <c r="B854" s="12">
        <v>4110</v>
      </c>
      <c r="C854" s="14">
        <v>0.96208308570000001</v>
      </c>
      <c r="D854" s="13">
        <v>0.41299999999999998</v>
      </c>
      <c r="E854" s="13">
        <v>56.5</v>
      </c>
      <c r="F854" s="13">
        <v>0.7</v>
      </c>
      <c r="G854" s="13">
        <v>0.09</v>
      </c>
      <c r="H854" s="12">
        <v>1</v>
      </c>
      <c r="I854" s="15">
        <f t="shared" si="78"/>
        <v>0.7</v>
      </c>
      <c r="J854" s="15">
        <f t="shared" si="79"/>
        <v>0.09</v>
      </c>
      <c r="K854" s="13">
        <v>1495.5</v>
      </c>
      <c r="L854" s="12">
        <f t="shared" si="80"/>
        <v>1.8708106469388872</v>
      </c>
      <c r="M854">
        <f t="shared" si="81"/>
        <v>2308</v>
      </c>
      <c r="N854">
        <f t="shared" si="82"/>
        <v>4</v>
      </c>
      <c r="O854">
        <f t="shared" si="83"/>
        <v>0.5</v>
      </c>
    </row>
    <row r="855" spans="1:15">
      <c r="A855" s="12" t="s">
        <v>41</v>
      </c>
      <c r="B855" s="12">
        <v>4110</v>
      </c>
      <c r="C855" s="14">
        <v>2.7166305432</v>
      </c>
      <c r="D855" s="13">
        <v>0.41299999999999998</v>
      </c>
      <c r="E855" s="13">
        <v>56.5</v>
      </c>
      <c r="F855" s="13">
        <v>0.7</v>
      </c>
      <c r="G855" s="13">
        <v>0.09</v>
      </c>
      <c r="H855" s="12">
        <v>1</v>
      </c>
      <c r="I855" s="15">
        <f t="shared" si="78"/>
        <v>0.7</v>
      </c>
      <c r="J855" s="15">
        <f t="shared" si="79"/>
        <v>0.09</v>
      </c>
      <c r="K855" s="13">
        <v>4222.7</v>
      </c>
      <c r="L855" s="12">
        <f t="shared" si="80"/>
        <v>5.2826012841917001</v>
      </c>
      <c r="M855">
        <f t="shared" si="81"/>
        <v>6516</v>
      </c>
      <c r="N855">
        <f t="shared" si="82"/>
        <v>10</v>
      </c>
      <c r="O855">
        <f t="shared" si="83"/>
        <v>1.3</v>
      </c>
    </row>
    <row r="856" spans="1:15">
      <c r="A856" s="12" t="s">
        <v>41</v>
      </c>
      <c r="B856" s="12">
        <v>4110</v>
      </c>
      <c r="C856" s="14">
        <v>7.3259529000000004E-2</v>
      </c>
      <c r="D856" s="13">
        <v>0.41299999999999998</v>
      </c>
      <c r="E856" s="13">
        <v>56.5</v>
      </c>
      <c r="F856" s="13">
        <v>0.7</v>
      </c>
      <c r="G856" s="13">
        <v>0.09</v>
      </c>
      <c r="H856" s="12">
        <v>1</v>
      </c>
      <c r="I856" s="15">
        <f t="shared" si="78"/>
        <v>0.7</v>
      </c>
      <c r="J856" s="15">
        <f t="shared" si="79"/>
        <v>0.09</v>
      </c>
      <c r="K856" s="13">
        <v>113.9</v>
      </c>
      <c r="L856" s="12">
        <f t="shared" si="80"/>
        <v>0.14245620662087499</v>
      </c>
      <c r="M856">
        <f t="shared" si="81"/>
        <v>176</v>
      </c>
      <c r="N856">
        <f t="shared" si="82"/>
        <v>0</v>
      </c>
      <c r="O856">
        <f t="shared" si="83"/>
        <v>0</v>
      </c>
    </row>
    <row r="857" spans="1:15">
      <c r="A857" s="12" t="s">
        <v>41</v>
      </c>
      <c r="B857" s="12">
        <v>2240</v>
      </c>
      <c r="C857" s="14">
        <v>2.3379878600000001E-2</v>
      </c>
      <c r="D857" s="13">
        <v>0.26800000000000002</v>
      </c>
      <c r="E857" s="13">
        <v>56.5</v>
      </c>
      <c r="F857" s="13">
        <v>1.59</v>
      </c>
      <c r="G857" s="13">
        <v>0.25</v>
      </c>
      <c r="H857" s="12">
        <v>1</v>
      </c>
      <c r="I857" s="15">
        <f t="shared" si="78"/>
        <v>1.59</v>
      </c>
      <c r="J857" s="15">
        <f t="shared" si="79"/>
        <v>0.25</v>
      </c>
      <c r="K857" s="13">
        <v>23.6</v>
      </c>
      <c r="L857" s="12">
        <f t="shared" si="80"/>
        <v>2.9501510146766673E-2</v>
      </c>
      <c r="M857">
        <f t="shared" si="81"/>
        <v>36</v>
      </c>
      <c r="N857">
        <f t="shared" si="82"/>
        <v>0</v>
      </c>
      <c r="O857">
        <f t="shared" si="83"/>
        <v>0</v>
      </c>
    </row>
    <row r="858" spans="1:15">
      <c r="A858" s="12" t="s">
        <v>41</v>
      </c>
      <c r="B858" s="12">
        <v>4110</v>
      </c>
      <c r="C858" s="14">
        <v>0.84408272380000005</v>
      </c>
      <c r="D858" s="13">
        <v>0.41299999999999998</v>
      </c>
      <c r="E858" s="13">
        <v>56.5</v>
      </c>
      <c r="F858" s="13">
        <v>0.7</v>
      </c>
      <c r="G858" s="13">
        <v>0.09</v>
      </c>
      <c r="H858" s="12">
        <v>1</v>
      </c>
      <c r="I858" s="15">
        <f t="shared" si="78"/>
        <v>0.7</v>
      </c>
      <c r="J858" s="15">
        <f t="shared" si="79"/>
        <v>0.09</v>
      </c>
      <c r="K858" s="13">
        <v>1312.1</v>
      </c>
      <c r="L858" s="12">
        <f t="shared" si="80"/>
        <v>1.6413540265425917</v>
      </c>
      <c r="M858">
        <f t="shared" si="81"/>
        <v>2025</v>
      </c>
      <c r="N858">
        <f t="shared" si="82"/>
        <v>3</v>
      </c>
      <c r="O858">
        <f t="shared" si="83"/>
        <v>0.4</v>
      </c>
    </row>
    <row r="859" spans="1:15">
      <c r="A859" s="12" t="s">
        <v>41</v>
      </c>
      <c r="B859" s="12">
        <v>2210</v>
      </c>
      <c r="C859" s="14">
        <v>2.1686141900000001E-2</v>
      </c>
      <c r="D859" s="13">
        <v>0.26800000000000002</v>
      </c>
      <c r="E859" s="13">
        <v>56.5</v>
      </c>
      <c r="F859" s="13">
        <v>1.92</v>
      </c>
      <c r="G859" s="13">
        <v>0.50600000000000001</v>
      </c>
      <c r="H859" s="12">
        <v>1</v>
      </c>
      <c r="I859" s="15">
        <f t="shared" si="78"/>
        <v>1.92</v>
      </c>
      <c r="J859" s="15">
        <f t="shared" si="79"/>
        <v>0.50600000000000001</v>
      </c>
      <c r="K859" s="13">
        <v>21.9</v>
      </c>
      <c r="L859" s="12">
        <f t="shared" si="80"/>
        <v>2.736429672081667E-2</v>
      </c>
      <c r="M859">
        <f t="shared" si="81"/>
        <v>34</v>
      </c>
      <c r="N859">
        <f t="shared" si="82"/>
        <v>0</v>
      </c>
      <c r="O859">
        <f t="shared" si="83"/>
        <v>0</v>
      </c>
    </row>
    <row r="860" spans="1:15">
      <c r="A860" s="12" t="s">
        <v>41</v>
      </c>
      <c r="B860" s="12">
        <v>1100</v>
      </c>
      <c r="C860" s="14">
        <v>0.16647251639999999</v>
      </c>
      <c r="D860" s="13">
        <v>0.34200000000000003</v>
      </c>
      <c r="E860" s="13">
        <v>56.5</v>
      </c>
      <c r="F860" s="13">
        <v>1.85</v>
      </c>
      <c r="G860" s="13">
        <v>0.22</v>
      </c>
      <c r="H860" s="12">
        <v>1</v>
      </c>
      <c r="I860" s="15">
        <f t="shared" si="78"/>
        <v>1.85</v>
      </c>
      <c r="J860" s="15">
        <f t="shared" si="79"/>
        <v>0.22</v>
      </c>
      <c r="K860" s="13">
        <v>214.3</v>
      </c>
      <c r="L860" s="12">
        <f t="shared" si="80"/>
        <v>0.26806236953309998</v>
      </c>
      <c r="M860">
        <f t="shared" si="81"/>
        <v>331</v>
      </c>
      <c r="N860">
        <f t="shared" si="82"/>
        <v>1</v>
      </c>
      <c r="O860">
        <f t="shared" si="83"/>
        <v>0.2</v>
      </c>
    </row>
    <row r="861" spans="1:15">
      <c r="A861" s="12" t="s">
        <v>41</v>
      </c>
      <c r="B861" s="12">
        <v>1100</v>
      </c>
      <c r="C861" s="14">
        <v>0.29073662140000001</v>
      </c>
      <c r="D861" s="13">
        <v>0.34200000000000003</v>
      </c>
      <c r="E861" s="13">
        <v>56.5</v>
      </c>
      <c r="F861" s="13">
        <v>1.85</v>
      </c>
      <c r="G861" s="13">
        <v>0.22</v>
      </c>
      <c r="H861" s="12">
        <v>1</v>
      </c>
      <c r="I861" s="15">
        <f t="shared" si="78"/>
        <v>1.85</v>
      </c>
      <c r="J861" s="15">
        <f t="shared" si="79"/>
        <v>0.22</v>
      </c>
      <c r="K861" s="13">
        <v>374.2</v>
      </c>
      <c r="L861" s="12">
        <f t="shared" si="80"/>
        <v>0.46815864460935003</v>
      </c>
      <c r="M861">
        <f t="shared" si="81"/>
        <v>577</v>
      </c>
      <c r="N861">
        <f t="shared" si="82"/>
        <v>2</v>
      </c>
      <c r="O861">
        <f t="shared" si="83"/>
        <v>0.3</v>
      </c>
    </row>
    <row r="862" spans="1:15">
      <c r="A862" s="12" t="s">
        <v>41</v>
      </c>
      <c r="B862" s="12">
        <v>2240</v>
      </c>
      <c r="C862" s="14">
        <v>0.66364789950000003</v>
      </c>
      <c r="D862" s="13">
        <v>0.26800000000000002</v>
      </c>
      <c r="E862" s="13">
        <v>56.5</v>
      </c>
      <c r="F862" s="13">
        <v>1.59</v>
      </c>
      <c r="G862" s="13">
        <v>0.25</v>
      </c>
      <c r="H862" s="12">
        <v>1</v>
      </c>
      <c r="I862" s="15">
        <f t="shared" si="78"/>
        <v>1.59</v>
      </c>
      <c r="J862" s="15">
        <f t="shared" si="79"/>
        <v>0.25</v>
      </c>
      <c r="K862" s="13">
        <v>669.4</v>
      </c>
      <c r="L862" s="12">
        <f t="shared" si="80"/>
        <v>0.83741304118575011</v>
      </c>
      <c r="M862">
        <f t="shared" si="81"/>
        <v>1033</v>
      </c>
      <c r="N862">
        <f t="shared" si="82"/>
        <v>4</v>
      </c>
      <c r="O862">
        <f t="shared" si="83"/>
        <v>0.6</v>
      </c>
    </row>
    <row r="863" spans="1:15">
      <c r="A863" s="12" t="s">
        <v>41</v>
      </c>
      <c r="B863" s="12">
        <v>4110</v>
      </c>
      <c r="C863" s="14">
        <v>1.3493763900000001E-2</v>
      </c>
      <c r="D863" s="13">
        <v>0.41299999999999998</v>
      </c>
      <c r="E863" s="13">
        <v>56.5</v>
      </c>
      <c r="F863" s="13">
        <v>0.7</v>
      </c>
      <c r="G863" s="13">
        <v>0.09</v>
      </c>
      <c r="H863" s="12">
        <v>1</v>
      </c>
      <c r="I863" s="15">
        <f t="shared" si="78"/>
        <v>0.7</v>
      </c>
      <c r="J863" s="15">
        <f t="shared" si="79"/>
        <v>0.09</v>
      </c>
      <c r="K863" s="13">
        <v>21</v>
      </c>
      <c r="L863" s="12">
        <f t="shared" si="80"/>
        <v>2.6239186143712498E-2</v>
      </c>
      <c r="M863">
        <f t="shared" si="81"/>
        <v>32</v>
      </c>
      <c r="N863">
        <f t="shared" si="82"/>
        <v>0</v>
      </c>
      <c r="O863">
        <f t="shared" si="83"/>
        <v>0</v>
      </c>
    </row>
    <row r="864" spans="1:15">
      <c r="A864" s="12" t="s">
        <v>41</v>
      </c>
      <c r="B864" s="12">
        <v>4110</v>
      </c>
      <c r="C864" s="14">
        <v>0.60019751109999997</v>
      </c>
      <c r="D864" s="13">
        <v>0.41299999999999998</v>
      </c>
      <c r="E864" s="13">
        <v>56.5</v>
      </c>
      <c r="F864" s="13">
        <v>0.7</v>
      </c>
      <c r="G864" s="13">
        <v>0.09</v>
      </c>
      <c r="H864" s="12">
        <v>1</v>
      </c>
      <c r="I864" s="15">
        <f t="shared" si="78"/>
        <v>0.7</v>
      </c>
      <c r="J864" s="15">
        <f t="shared" si="79"/>
        <v>0.09</v>
      </c>
      <c r="K864" s="13">
        <v>933</v>
      </c>
      <c r="L864" s="12">
        <f t="shared" si="80"/>
        <v>1.167109068563579</v>
      </c>
      <c r="M864">
        <f t="shared" si="81"/>
        <v>1440</v>
      </c>
      <c r="N864">
        <f t="shared" si="82"/>
        <v>2</v>
      </c>
      <c r="O864">
        <f t="shared" si="83"/>
        <v>0.3</v>
      </c>
    </row>
    <row r="865" spans="1:15">
      <c r="A865" s="12" t="s">
        <v>41</v>
      </c>
      <c r="B865" s="12">
        <v>8340</v>
      </c>
      <c r="C865" s="14">
        <v>1.3806772599999999E-2</v>
      </c>
      <c r="D865" s="13">
        <v>0.17399999999999999</v>
      </c>
      <c r="E865" s="13">
        <v>56.5</v>
      </c>
      <c r="F865" s="13">
        <v>1.77</v>
      </c>
      <c r="G865" s="13">
        <v>0.17699999999999999</v>
      </c>
      <c r="H865" s="12">
        <v>1</v>
      </c>
      <c r="I865" s="15">
        <f t="shared" si="78"/>
        <v>1.77</v>
      </c>
      <c r="J865" s="15">
        <f t="shared" si="79"/>
        <v>0.17699999999999999</v>
      </c>
      <c r="K865" s="13">
        <v>9</v>
      </c>
      <c r="L865" s="12">
        <f t="shared" si="80"/>
        <v>1.1311198452549999E-2</v>
      </c>
      <c r="M865">
        <f t="shared" si="81"/>
        <v>14</v>
      </c>
      <c r="N865">
        <f t="shared" si="82"/>
        <v>0</v>
      </c>
      <c r="O865">
        <f t="shared" si="83"/>
        <v>0</v>
      </c>
    </row>
    <row r="866" spans="1:15">
      <c r="A866" s="12" t="s">
        <v>41</v>
      </c>
      <c r="B866" s="12">
        <v>2210</v>
      </c>
      <c r="C866" s="14">
        <v>0.17225751189999999</v>
      </c>
      <c r="D866" s="13">
        <v>0.26800000000000002</v>
      </c>
      <c r="E866" s="13">
        <v>56.5</v>
      </c>
      <c r="F866" s="13">
        <v>1.92</v>
      </c>
      <c r="G866" s="13">
        <v>0.50600000000000001</v>
      </c>
      <c r="H866" s="12">
        <v>1</v>
      </c>
      <c r="I866" s="15">
        <f t="shared" si="78"/>
        <v>1.92</v>
      </c>
      <c r="J866" s="15">
        <f t="shared" si="79"/>
        <v>0.50600000000000001</v>
      </c>
      <c r="K866" s="13">
        <v>173.8</v>
      </c>
      <c r="L866" s="12">
        <f t="shared" si="80"/>
        <v>0.21736027043248332</v>
      </c>
      <c r="M866">
        <f t="shared" si="81"/>
        <v>268</v>
      </c>
      <c r="N866">
        <f t="shared" si="82"/>
        <v>1</v>
      </c>
      <c r="O866">
        <f t="shared" si="83"/>
        <v>0.3</v>
      </c>
    </row>
    <row r="867" spans="1:15">
      <c r="A867" s="12" t="s">
        <v>41</v>
      </c>
      <c r="B867" s="12">
        <v>2210</v>
      </c>
      <c r="C867" s="14">
        <v>5.5827578000000001E-3</v>
      </c>
      <c r="D867" s="13">
        <v>0.26800000000000002</v>
      </c>
      <c r="E867" s="13">
        <v>56.5</v>
      </c>
      <c r="F867" s="13">
        <v>1.92</v>
      </c>
      <c r="G867" s="13">
        <v>0.50600000000000001</v>
      </c>
      <c r="H867" s="12">
        <v>1</v>
      </c>
      <c r="I867" s="15">
        <f t="shared" si="78"/>
        <v>1.92</v>
      </c>
      <c r="J867" s="15">
        <f t="shared" si="79"/>
        <v>0.50600000000000001</v>
      </c>
      <c r="K867" s="13">
        <v>5.6</v>
      </c>
      <c r="L867" s="12">
        <f t="shared" si="80"/>
        <v>7.0445098839666672E-3</v>
      </c>
      <c r="M867">
        <f t="shared" si="81"/>
        <v>9</v>
      </c>
      <c r="N867">
        <f t="shared" si="82"/>
        <v>0</v>
      </c>
      <c r="O867">
        <f t="shared" si="83"/>
        <v>0</v>
      </c>
    </row>
    <row r="868" spans="1:15">
      <c r="A868" s="12" t="s">
        <v>41</v>
      </c>
      <c r="B868" s="12">
        <v>2210</v>
      </c>
      <c r="C868" s="14">
        <v>0.41364480129999998</v>
      </c>
      <c r="D868" s="13">
        <v>0.26800000000000002</v>
      </c>
      <c r="E868" s="13">
        <v>56.5</v>
      </c>
      <c r="F868" s="13">
        <v>1.92</v>
      </c>
      <c r="G868" s="13">
        <v>0.50600000000000001</v>
      </c>
      <c r="H868" s="12">
        <v>1</v>
      </c>
      <c r="I868" s="15">
        <f t="shared" si="78"/>
        <v>1.92</v>
      </c>
      <c r="J868" s="15">
        <f t="shared" si="79"/>
        <v>0.50600000000000001</v>
      </c>
      <c r="K868" s="13">
        <v>417.2</v>
      </c>
      <c r="L868" s="12">
        <f t="shared" si="80"/>
        <v>0.52195079844038339</v>
      </c>
      <c r="M868">
        <f t="shared" si="81"/>
        <v>644</v>
      </c>
      <c r="N868">
        <f t="shared" si="82"/>
        <v>3</v>
      </c>
      <c r="O868">
        <f t="shared" si="83"/>
        <v>0.7</v>
      </c>
    </row>
    <row r="869" spans="1:15">
      <c r="A869" s="12" t="s">
        <v>41</v>
      </c>
      <c r="B869" s="12">
        <v>2240</v>
      </c>
      <c r="C869" s="14">
        <v>0.49685694879999998</v>
      </c>
      <c r="D869" s="13">
        <v>0.26800000000000002</v>
      </c>
      <c r="E869" s="13">
        <v>56.5</v>
      </c>
      <c r="F869" s="13">
        <v>1.59</v>
      </c>
      <c r="G869" s="13">
        <v>0.25</v>
      </c>
      <c r="H869" s="12">
        <v>1</v>
      </c>
      <c r="I869" s="15">
        <f t="shared" si="78"/>
        <v>1.59</v>
      </c>
      <c r="J869" s="15">
        <f t="shared" si="79"/>
        <v>0.25</v>
      </c>
      <c r="K869" s="13">
        <v>501.2</v>
      </c>
      <c r="L869" s="12">
        <f t="shared" si="80"/>
        <v>0.62695065989413334</v>
      </c>
      <c r="M869">
        <f t="shared" si="81"/>
        <v>773</v>
      </c>
      <c r="N869">
        <f t="shared" si="82"/>
        <v>3</v>
      </c>
      <c r="O869">
        <f t="shared" si="83"/>
        <v>0.4</v>
      </c>
    </row>
    <row r="870" spans="1:15">
      <c r="A870" s="12" t="s">
        <v>41</v>
      </c>
      <c r="B870" s="12">
        <v>4110</v>
      </c>
      <c r="C870" s="14">
        <v>0.18271587759999999</v>
      </c>
      <c r="D870" s="13">
        <v>0.41299999999999998</v>
      </c>
      <c r="E870" s="13">
        <v>56.5</v>
      </c>
      <c r="F870" s="13">
        <v>0.7</v>
      </c>
      <c r="G870" s="13">
        <v>0.09</v>
      </c>
      <c r="H870" s="12">
        <v>1</v>
      </c>
      <c r="I870" s="15">
        <f t="shared" si="78"/>
        <v>0.7</v>
      </c>
      <c r="J870" s="15">
        <f t="shared" si="79"/>
        <v>0.09</v>
      </c>
      <c r="K870" s="13">
        <v>284</v>
      </c>
      <c r="L870" s="12">
        <f t="shared" si="80"/>
        <v>0.35529863715476662</v>
      </c>
      <c r="M870">
        <f t="shared" si="81"/>
        <v>438</v>
      </c>
      <c r="N870">
        <f t="shared" si="82"/>
        <v>1</v>
      </c>
      <c r="O870">
        <f t="shared" si="83"/>
        <v>0.1</v>
      </c>
    </row>
    <row r="871" spans="1:15">
      <c r="A871" s="12" t="s">
        <v>41</v>
      </c>
      <c r="B871" s="12">
        <v>6460</v>
      </c>
      <c r="C871" s="14">
        <v>8.52785442E-2</v>
      </c>
      <c r="D871" s="13">
        <v>0.26600000000000001</v>
      </c>
      <c r="E871" s="13">
        <v>56.5</v>
      </c>
      <c r="F871" s="13">
        <v>0</v>
      </c>
      <c r="G871" s="13">
        <v>0</v>
      </c>
      <c r="H871" s="12">
        <v>1</v>
      </c>
      <c r="I871" s="15">
        <f t="shared" si="78"/>
        <v>0</v>
      </c>
      <c r="J871" s="15">
        <f t="shared" si="79"/>
        <v>0</v>
      </c>
      <c r="K871" s="13">
        <v>85.4</v>
      </c>
      <c r="L871" s="12">
        <f t="shared" si="80"/>
        <v>0.10680427006514999</v>
      </c>
      <c r="M871">
        <f t="shared" si="81"/>
        <v>132</v>
      </c>
      <c r="N871">
        <f t="shared" si="82"/>
        <v>0</v>
      </c>
      <c r="O871">
        <f t="shared" si="83"/>
        <v>0</v>
      </c>
    </row>
    <row r="872" spans="1:15">
      <c r="A872" s="12" t="s">
        <v>41</v>
      </c>
      <c r="B872" s="12">
        <v>6460</v>
      </c>
      <c r="C872" s="14">
        <v>0.10362922419999999</v>
      </c>
      <c r="D872" s="13">
        <v>0.26600000000000001</v>
      </c>
      <c r="E872" s="13">
        <v>56.5</v>
      </c>
      <c r="F872" s="13">
        <v>0</v>
      </c>
      <c r="G872" s="13">
        <v>0</v>
      </c>
      <c r="H872" s="12">
        <v>1</v>
      </c>
      <c r="I872" s="15">
        <f t="shared" si="78"/>
        <v>0</v>
      </c>
      <c r="J872" s="15">
        <f t="shared" si="79"/>
        <v>0</v>
      </c>
      <c r="K872" s="13">
        <v>103.8</v>
      </c>
      <c r="L872" s="12">
        <f t="shared" si="80"/>
        <v>0.12978696754181665</v>
      </c>
      <c r="M872">
        <f t="shared" si="81"/>
        <v>160</v>
      </c>
      <c r="N872">
        <f t="shared" si="82"/>
        <v>0</v>
      </c>
      <c r="O872">
        <f t="shared" si="83"/>
        <v>0</v>
      </c>
    </row>
    <row r="873" spans="1:15">
      <c r="A873" s="12" t="s">
        <v>41</v>
      </c>
      <c r="B873" s="12">
        <v>5300</v>
      </c>
      <c r="C873" s="14">
        <v>0.11897333340000001</v>
      </c>
      <c r="D873" s="13">
        <v>0.5</v>
      </c>
      <c r="E873" s="13">
        <v>56.5</v>
      </c>
      <c r="F873" s="13">
        <v>0.6</v>
      </c>
      <c r="G873" s="13">
        <v>0.13500000000000001</v>
      </c>
      <c r="H873" s="12">
        <v>1</v>
      </c>
      <c r="I873" s="15">
        <f t="shared" si="78"/>
        <v>0.6</v>
      </c>
      <c r="J873" s="15">
        <f t="shared" si="79"/>
        <v>0.13500000000000001</v>
      </c>
      <c r="K873" s="13">
        <v>223.9</v>
      </c>
      <c r="L873" s="12">
        <f t="shared" si="80"/>
        <v>0.28008305571250003</v>
      </c>
      <c r="M873">
        <f t="shared" si="81"/>
        <v>345</v>
      </c>
      <c r="N873">
        <f t="shared" si="82"/>
        <v>0</v>
      </c>
      <c r="O873">
        <f t="shared" si="83"/>
        <v>0.1</v>
      </c>
    </row>
    <row r="874" spans="1:15">
      <c r="A874" s="12" t="s">
        <v>41</v>
      </c>
      <c r="B874" s="12">
        <v>2210</v>
      </c>
      <c r="C874" s="14">
        <v>69.414651489199997</v>
      </c>
      <c r="D874" s="13">
        <v>0.26800000000000002</v>
      </c>
      <c r="E874" s="13">
        <v>56.5</v>
      </c>
      <c r="F874" s="13">
        <v>1.92</v>
      </c>
      <c r="G874" s="13">
        <v>0.50600000000000001</v>
      </c>
      <c r="H874" s="12">
        <v>1</v>
      </c>
      <c r="I874" s="15">
        <f t="shared" si="78"/>
        <v>1.92</v>
      </c>
      <c r="J874" s="15">
        <f t="shared" si="79"/>
        <v>0.50600000000000001</v>
      </c>
      <c r="K874" s="13">
        <v>70557.399999999994</v>
      </c>
      <c r="L874" s="12">
        <f t="shared" si="80"/>
        <v>87.589721070788869</v>
      </c>
      <c r="M874">
        <f t="shared" si="81"/>
        <v>108040</v>
      </c>
      <c r="N874">
        <f t="shared" si="82"/>
        <v>457</v>
      </c>
      <c r="O874">
        <f t="shared" si="83"/>
        <v>120.5</v>
      </c>
    </row>
    <row r="875" spans="1:15">
      <c r="A875" s="12" t="s">
        <v>41</v>
      </c>
      <c r="B875" s="12">
        <v>4110</v>
      </c>
      <c r="C875" s="14">
        <v>6.1155199700000003E-2</v>
      </c>
      <c r="D875" s="13">
        <v>0.41299999999999998</v>
      </c>
      <c r="E875" s="13">
        <v>56.5</v>
      </c>
      <c r="F875" s="13">
        <v>0.7</v>
      </c>
      <c r="G875" s="13">
        <v>0.09</v>
      </c>
      <c r="H875" s="12">
        <v>1</v>
      </c>
      <c r="I875" s="15">
        <f t="shared" si="78"/>
        <v>0.7</v>
      </c>
      <c r="J875" s="15">
        <f t="shared" si="79"/>
        <v>0.09</v>
      </c>
      <c r="K875" s="13">
        <v>95.1</v>
      </c>
      <c r="L875" s="12">
        <f t="shared" si="80"/>
        <v>0.11891883394997083</v>
      </c>
      <c r="M875">
        <f t="shared" si="81"/>
        <v>147</v>
      </c>
      <c r="N875">
        <f t="shared" si="82"/>
        <v>0</v>
      </c>
      <c r="O875">
        <f t="shared" si="83"/>
        <v>0</v>
      </c>
    </row>
    <row r="876" spans="1:15">
      <c r="A876" s="12" t="s">
        <v>41</v>
      </c>
      <c r="B876" s="12">
        <v>1100</v>
      </c>
      <c r="C876" s="14">
        <v>0.20609085660000001</v>
      </c>
      <c r="D876" s="13">
        <v>0.34200000000000003</v>
      </c>
      <c r="E876" s="13">
        <v>56.5</v>
      </c>
      <c r="F876" s="13">
        <v>1.85</v>
      </c>
      <c r="G876" s="13">
        <v>0.22</v>
      </c>
      <c r="H876" s="12">
        <v>1</v>
      </c>
      <c r="I876" s="15">
        <f t="shared" si="78"/>
        <v>1.85</v>
      </c>
      <c r="J876" s="15">
        <f t="shared" si="79"/>
        <v>0.22</v>
      </c>
      <c r="K876" s="13">
        <v>265.3</v>
      </c>
      <c r="L876" s="12">
        <f t="shared" si="80"/>
        <v>0.33185780184015001</v>
      </c>
      <c r="M876">
        <f t="shared" si="81"/>
        <v>409</v>
      </c>
      <c r="N876">
        <f t="shared" si="82"/>
        <v>2</v>
      </c>
      <c r="O876">
        <f t="shared" si="83"/>
        <v>0.2</v>
      </c>
    </row>
    <row r="877" spans="1:15">
      <c r="A877" s="12" t="s">
        <v>41</v>
      </c>
      <c r="B877" s="12">
        <v>1100</v>
      </c>
      <c r="C877" s="14">
        <v>0.17513491610000001</v>
      </c>
      <c r="D877" s="13">
        <v>0.34200000000000003</v>
      </c>
      <c r="E877" s="13">
        <v>56.5</v>
      </c>
      <c r="F877" s="13">
        <v>1.85</v>
      </c>
      <c r="G877" s="13">
        <v>0.22</v>
      </c>
      <c r="H877" s="12">
        <v>1</v>
      </c>
      <c r="I877" s="15">
        <f t="shared" si="78"/>
        <v>1.85</v>
      </c>
      <c r="J877" s="15">
        <f t="shared" si="79"/>
        <v>0.22</v>
      </c>
      <c r="K877" s="13">
        <v>225.4</v>
      </c>
      <c r="L877" s="12">
        <f t="shared" si="80"/>
        <v>0.28201099865002505</v>
      </c>
      <c r="M877">
        <f t="shared" si="81"/>
        <v>348</v>
      </c>
      <c r="N877">
        <f t="shared" si="82"/>
        <v>1</v>
      </c>
      <c r="O877">
        <f t="shared" si="83"/>
        <v>0.2</v>
      </c>
    </row>
    <row r="878" spans="1:15">
      <c r="A878" s="12" t="s">
        <v>41</v>
      </c>
      <c r="B878" s="12">
        <v>4110</v>
      </c>
      <c r="C878" s="14">
        <v>0.13053939780000001</v>
      </c>
      <c r="D878" s="13">
        <v>0.10199999999999999</v>
      </c>
      <c r="E878" s="13">
        <v>56.5</v>
      </c>
      <c r="F878" s="13">
        <v>0.7</v>
      </c>
      <c r="G878" s="13">
        <v>0.09</v>
      </c>
      <c r="H878" s="12">
        <v>1</v>
      </c>
      <c r="I878" s="15">
        <f t="shared" si="78"/>
        <v>0.7</v>
      </c>
      <c r="J878" s="15">
        <f t="shared" si="79"/>
        <v>0.09</v>
      </c>
      <c r="K878" s="13">
        <v>50.1</v>
      </c>
      <c r="L878" s="12">
        <f t="shared" si="80"/>
        <v>6.2691545793450001E-2</v>
      </c>
      <c r="M878">
        <f t="shared" si="81"/>
        <v>77</v>
      </c>
      <c r="N878">
        <f t="shared" si="82"/>
        <v>0</v>
      </c>
      <c r="O878">
        <f t="shared" si="83"/>
        <v>0</v>
      </c>
    </row>
    <row r="879" spans="1:15">
      <c r="A879" s="12" t="s">
        <v>41</v>
      </c>
      <c r="B879" s="12">
        <v>8340</v>
      </c>
      <c r="C879" s="14">
        <v>0.15205100069999999</v>
      </c>
      <c r="D879" s="13">
        <v>0.17399999999999999</v>
      </c>
      <c r="E879" s="13">
        <v>56.5</v>
      </c>
      <c r="F879" s="13">
        <v>1.77</v>
      </c>
      <c r="G879" s="13">
        <v>0.17699999999999999</v>
      </c>
      <c r="H879" s="12">
        <v>1</v>
      </c>
      <c r="I879" s="15">
        <f t="shared" si="78"/>
        <v>1.77</v>
      </c>
      <c r="J879" s="15">
        <f t="shared" si="79"/>
        <v>0.17699999999999999</v>
      </c>
      <c r="K879" s="13">
        <v>99.6</v>
      </c>
      <c r="L879" s="12">
        <f t="shared" si="80"/>
        <v>0.12456778232347498</v>
      </c>
      <c r="M879">
        <f t="shared" si="81"/>
        <v>154</v>
      </c>
      <c r="N879">
        <f t="shared" si="82"/>
        <v>1</v>
      </c>
      <c r="O879">
        <f t="shared" si="83"/>
        <v>0.1</v>
      </c>
    </row>
    <row r="880" spans="1:15">
      <c r="A880" s="12" t="s">
        <v>41</v>
      </c>
      <c r="B880" s="12">
        <v>2210</v>
      </c>
      <c r="C880" s="14">
        <v>1.03884505E-2</v>
      </c>
      <c r="D880" s="13">
        <v>0.26800000000000002</v>
      </c>
      <c r="E880" s="13">
        <v>56.5</v>
      </c>
      <c r="F880" s="13">
        <v>1.92</v>
      </c>
      <c r="G880" s="13">
        <v>0.50600000000000001</v>
      </c>
      <c r="H880" s="12">
        <v>1</v>
      </c>
      <c r="I880" s="15">
        <f t="shared" si="78"/>
        <v>1.92</v>
      </c>
      <c r="J880" s="15">
        <f t="shared" si="79"/>
        <v>0.50600000000000001</v>
      </c>
      <c r="K880" s="13">
        <v>10.5</v>
      </c>
      <c r="L880" s="12">
        <f t="shared" si="80"/>
        <v>1.3108493122583333E-2</v>
      </c>
      <c r="M880">
        <f t="shared" si="81"/>
        <v>16</v>
      </c>
      <c r="N880">
        <f t="shared" si="82"/>
        <v>0</v>
      </c>
      <c r="O880">
        <f t="shared" si="83"/>
        <v>0</v>
      </c>
    </row>
    <row r="881" spans="1:15">
      <c r="A881" s="12" t="s">
        <v>41</v>
      </c>
      <c r="B881" s="12">
        <v>2240</v>
      </c>
      <c r="C881" s="14">
        <v>1.8080637E-3</v>
      </c>
      <c r="D881" s="13">
        <v>0.26800000000000002</v>
      </c>
      <c r="E881" s="13">
        <v>56.5</v>
      </c>
      <c r="F881" s="13">
        <v>1.59</v>
      </c>
      <c r="G881" s="13">
        <v>0.25</v>
      </c>
      <c r="H881" s="12">
        <v>1</v>
      </c>
      <c r="I881" s="15">
        <f t="shared" si="78"/>
        <v>1.59</v>
      </c>
      <c r="J881" s="15">
        <f t="shared" si="79"/>
        <v>0.25</v>
      </c>
      <c r="K881" s="13">
        <v>1.8</v>
      </c>
      <c r="L881" s="12">
        <f t="shared" si="80"/>
        <v>2.2814750454499999E-3</v>
      </c>
      <c r="M881">
        <f t="shared" si="81"/>
        <v>3</v>
      </c>
      <c r="N881">
        <f t="shared" si="82"/>
        <v>0</v>
      </c>
      <c r="O881">
        <f t="shared" si="83"/>
        <v>0</v>
      </c>
    </row>
    <row r="882" spans="1:15">
      <c r="A882" s="12" t="s">
        <v>41</v>
      </c>
      <c r="B882" s="12">
        <v>4110</v>
      </c>
      <c r="C882" s="14">
        <v>1.1818555933999999</v>
      </c>
      <c r="D882" s="13">
        <v>0.41299999999999998</v>
      </c>
      <c r="E882" s="13">
        <v>56.5</v>
      </c>
      <c r="F882" s="13">
        <v>0.7</v>
      </c>
      <c r="G882" s="13">
        <v>0.09</v>
      </c>
      <c r="H882" s="12">
        <v>1</v>
      </c>
      <c r="I882" s="15">
        <f t="shared" si="78"/>
        <v>0.7</v>
      </c>
      <c r="J882" s="15">
        <f t="shared" si="79"/>
        <v>0.09</v>
      </c>
      <c r="K882" s="13">
        <v>1837.1</v>
      </c>
      <c r="L882" s="12">
        <f t="shared" si="80"/>
        <v>2.2981674453493581</v>
      </c>
      <c r="M882">
        <f t="shared" si="81"/>
        <v>2835</v>
      </c>
      <c r="N882">
        <f t="shared" si="82"/>
        <v>4</v>
      </c>
      <c r="O882">
        <f t="shared" si="83"/>
        <v>0.6</v>
      </c>
    </row>
    <row r="883" spans="1:15">
      <c r="A883" s="12" t="s">
        <v>41</v>
      </c>
      <c r="B883" s="12">
        <v>1100</v>
      </c>
      <c r="C883" s="14">
        <v>3.1663173999999998E-3</v>
      </c>
      <c r="D883" s="13">
        <v>0.34200000000000003</v>
      </c>
      <c r="E883" s="13">
        <v>56.5</v>
      </c>
      <c r="F883" s="13">
        <v>1.85</v>
      </c>
      <c r="G883" s="13">
        <v>0.22</v>
      </c>
      <c r="H883" s="12">
        <v>1</v>
      </c>
      <c r="I883" s="15">
        <f t="shared" si="78"/>
        <v>1.85</v>
      </c>
      <c r="J883" s="15">
        <f t="shared" si="79"/>
        <v>0.22</v>
      </c>
      <c r="K883" s="13">
        <v>4.0999999999999996</v>
      </c>
      <c r="L883" s="12">
        <f t="shared" si="80"/>
        <v>5.0985625933499994E-3</v>
      </c>
      <c r="M883">
        <f t="shared" si="81"/>
        <v>6</v>
      </c>
      <c r="N883">
        <f t="shared" si="82"/>
        <v>0</v>
      </c>
      <c r="O883">
        <f t="shared" si="83"/>
        <v>0</v>
      </c>
    </row>
    <row r="884" spans="1:15">
      <c r="A884" s="12" t="s">
        <v>41</v>
      </c>
      <c r="B884" s="12">
        <v>2210</v>
      </c>
      <c r="C884" s="14">
        <v>7.7715620000000001E-3</v>
      </c>
      <c r="D884" s="13">
        <v>0.26800000000000002</v>
      </c>
      <c r="E884" s="13">
        <v>56.5</v>
      </c>
      <c r="F884" s="13">
        <v>1.92</v>
      </c>
      <c r="G884" s="13">
        <v>0.50600000000000001</v>
      </c>
      <c r="H884" s="12">
        <v>1</v>
      </c>
      <c r="I884" s="15">
        <f t="shared" si="78"/>
        <v>1.92</v>
      </c>
      <c r="J884" s="15">
        <f t="shared" si="79"/>
        <v>0.50600000000000001</v>
      </c>
      <c r="K884" s="13">
        <v>7.8</v>
      </c>
      <c r="L884" s="12">
        <f t="shared" si="80"/>
        <v>9.8064159836666678E-3</v>
      </c>
      <c r="M884">
        <f t="shared" si="81"/>
        <v>12</v>
      </c>
      <c r="N884">
        <f t="shared" si="82"/>
        <v>0</v>
      </c>
      <c r="O884">
        <f t="shared" si="83"/>
        <v>0</v>
      </c>
    </row>
    <row r="885" spans="1:15">
      <c r="A885" s="12" t="s">
        <v>41</v>
      </c>
      <c r="B885" s="12">
        <v>2210</v>
      </c>
      <c r="C885" s="14">
        <v>9.4293370900000006E-2</v>
      </c>
      <c r="D885" s="13">
        <v>0.26800000000000002</v>
      </c>
      <c r="E885" s="13">
        <v>56.5</v>
      </c>
      <c r="F885" s="13">
        <v>1.92</v>
      </c>
      <c r="G885" s="13">
        <v>0.50600000000000001</v>
      </c>
      <c r="H885" s="12">
        <v>1</v>
      </c>
      <c r="I885" s="15">
        <f t="shared" si="78"/>
        <v>1.92</v>
      </c>
      <c r="J885" s="15">
        <f t="shared" si="79"/>
        <v>0.50600000000000001</v>
      </c>
      <c r="K885" s="13">
        <v>95.1</v>
      </c>
      <c r="L885" s="12">
        <f t="shared" si="80"/>
        <v>0.11898251851398335</v>
      </c>
      <c r="M885">
        <f t="shared" si="81"/>
        <v>147</v>
      </c>
      <c r="N885">
        <f t="shared" si="82"/>
        <v>1</v>
      </c>
      <c r="O885">
        <f t="shared" si="83"/>
        <v>0.2</v>
      </c>
    </row>
    <row r="886" spans="1:15">
      <c r="A886" s="12" t="s">
        <v>41</v>
      </c>
      <c r="B886" s="12">
        <v>2210</v>
      </c>
      <c r="C886" s="14">
        <v>0.1248040377</v>
      </c>
      <c r="D886" s="13">
        <v>0.26800000000000002</v>
      </c>
      <c r="E886" s="13">
        <v>56.5</v>
      </c>
      <c r="F886" s="13">
        <v>1.92</v>
      </c>
      <c r="G886" s="13">
        <v>0.50600000000000001</v>
      </c>
      <c r="H886" s="12">
        <v>1</v>
      </c>
      <c r="I886" s="15">
        <f t="shared" si="78"/>
        <v>1.92</v>
      </c>
      <c r="J886" s="15">
        <f t="shared" si="79"/>
        <v>0.50600000000000001</v>
      </c>
      <c r="K886" s="13">
        <v>125.9</v>
      </c>
      <c r="L886" s="12">
        <f t="shared" si="80"/>
        <v>0.15748189490445</v>
      </c>
      <c r="M886">
        <f t="shared" si="81"/>
        <v>194</v>
      </c>
      <c r="N886">
        <f t="shared" si="82"/>
        <v>1</v>
      </c>
      <c r="O886">
        <f t="shared" si="83"/>
        <v>0.2</v>
      </c>
    </row>
    <row r="887" spans="1:15">
      <c r="A887" s="12" t="s">
        <v>41</v>
      </c>
      <c r="B887" s="12">
        <v>2240</v>
      </c>
      <c r="C887" s="14">
        <v>0.20084960369999999</v>
      </c>
      <c r="D887" s="13">
        <v>0.26800000000000002</v>
      </c>
      <c r="E887" s="13">
        <v>56.5</v>
      </c>
      <c r="F887" s="13">
        <v>1.59</v>
      </c>
      <c r="G887" s="13">
        <v>0.25</v>
      </c>
      <c r="H887" s="12">
        <v>1</v>
      </c>
      <c r="I887" s="15">
        <f t="shared" si="78"/>
        <v>1.59</v>
      </c>
      <c r="J887" s="15">
        <f t="shared" si="79"/>
        <v>0.25</v>
      </c>
      <c r="K887" s="13">
        <v>202.6</v>
      </c>
      <c r="L887" s="12">
        <f t="shared" si="80"/>
        <v>0.25343872493545</v>
      </c>
      <c r="M887">
        <f t="shared" si="81"/>
        <v>313</v>
      </c>
      <c r="N887">
        <f t="shared" si="82"/>
        <v>1</v>
      </c>
      <c r="O887">
        <f t="shared" si="83"/>
        <v>0.2</v>
      </c>
    </row>
    <row r="888" spans="1:15">
      <c r="A888" s="12" t="s">
        <v>41</v>
      </c>
      <c r="B888" s="12">
        <v>2210</v>
      </c>
      <c r="C888" s="14">
        <v>0.2988855809</v>
      </c>
      <c r="D888" s="13">
        <v>0.26800000000000002</v>
      </c>
      <c r="E888" s="13">
        <v>56.5</v>
      </c>
      <c r="F888" s="13">
        <v>1.92</v>
      </c>
      <c r="G888" s="13">
        <v>0.50600000000000001</v>
      </c>
      <c r="H888" s="12">
        <v>1</v>
      </c>
      <c r="I888" s="15">
        <f t="shared" si="78"/>
        <v>1.92</v>
      </c>
      <c r="J888" s="15">
        <f t="shared" si="79"/>
        <v>0.50600000000000001</v>
      </c>
      <c r="K888" s="13">
        <v>301.5</v>
      </c>
      <c r="L888" s="12">
        <f t="shared" si="80"/>
        <v>0.37714378883231675</v>
      </c>
      <c r="M888">
        <f t="shared" si="81"/>
        <v>465</v>
      </c>
      <c r="N888">
        <f t="shared" si="82"/>
        <v>2</v>
      </c>
      <c r="O888">
        <f t="shared" si="83"/>
        <v>0.5</v>
      </c>
    </row>
    <row r="889" spans="1:15">
      <c r="A889" s="12" t="s">
        <v>41</v>
      </c>
      <c r="B889" s="12">
        <v>2240</v>
      </c>
      <c r="C889" s="14">
        <v>0.15251893820000001</v>
      </c>
      <c r="D889" s="13">
        <v>0.26800000000000002</v>
      </c>
      <c r="E889" s="13">
        <v>56.5</v>
      </c>
      <c r="F889" s="13">
        <v>1.59</v>
      </c>
      <c r="G889" s="13">
        <v>0.25</v>
      </c>
      <c r="H889" s="12">
        <v>1</v>
      </c>
      <c r="I889" s="15">
        <f t="shared" si="78"/>
        <v>1.59</v>
      </c>
      <c r="J889" s="15">
        <f t="shared" si="79"/>
        <v>0.25</v>
      </c>
      <c r="K889" s="13">
        <v>153.80000000000001</v>
      </c>
      <c r="L889" s="12">
        <f t="shared" si="80"/>
        <v>0.19245348018536668</v>
      </c>
      <c r="M889">
        <f t="shared" si="81"/>
        <v>237</v>
      </c>
      <c r="N889">
        <f t="shared" si="82"/>
        <v>1</v>
      </c>
      <c r="O889">
        <f t="shared" si="83"/>
        <v>0.1</v>
      </c>
    </row>
    <row r="890" spans="1:15">
      <c r="A890" s="12" t="s">
        <v>41</v>
      </c>
      <c r="B890" s="12">
        <v>1100</v>
      </c>
      <c r="C890" s="14">
        <v>1.0507751433000001</v>
      </c>
      <c r="D890" s="13">
        <v>0.34200000000000003</v>
      </c>
      <c r="E890" s="13">
        <v>56.5</v>
      </c>
      <c r="F890" s="13">
        <v>1.85</v>
      </c>
      <c r="G890" s="13">
        <v>0.22</v>
      </c>
      <c r="H890" s="12">
        <v>1</v>
      </c>
      <c r="I890" s="15">
        <f t="shared" si="78"/>
        <v>1.85</v>
      </c>
      <c r="J890" s="15">
        <f t="shared" si="79"/>
        <v>0.22</v>
      </c>
      <c r="K890" s="13">
        <v>1352.5</v>
      </c>
      <c r="L890" s="12">
        <f t="shared" si="80"/>
        <v>1.6920106744988253</v>
      </c>
      <c r="M890">
        <f t="shared" si="81"/>
        <v>2087</v>
      </c>
      <c r="N890">
        <f t="shared" si="82"/>
        <v>9</v>
      </c>
      <c r="O890">
        <f t="shared" si="83"/>
        <v>1</v>
      </c>
    </row>
    <row r="891" spans="1:15">
      <c r="A891" s="12" t="s">
        <v>41</v>
      </c>
      <c r="B891" s="12">
        <v>1100</v>
      </c>
      <c r="C891" s="14">
        <v>8.3961809963</v>
      </c>
      <c r="D891" s="13">
        <v>0.34200000000000003</v>
      </c>
      <c r="E891" s="13">
        <v>56.5</v>
      </c>
      <c r="F891" s="13">
        <v>1.85</v>
      </c>
      <c r="G891" s="13">
        <v>0.22</v>
      </c>
      <c r="H891" s="12">
        <v>1</v>
      </c>
      <c r="I891" s="15">
        <f t="shared" si="78"/>
        <v>1.85</v>
      </c>
      <c r="J891" s="15">
        <f t="shared" si="79"/>
        <v>0.22</v>
      </c>
      <c r="K891" s="13">
        <v>10807.3</v>
      </c>
      <c r="L891" s="12">
        <f t="shared" si="80"/>
        <v>13.519950449292075</v>
      </c>
      <c r="M891">
        <f t="shared" si="81"/>
        <v>16677</v>
      </c>
      <c r="N891">
        <f t="shared" si="82"/>
        <v>68</v>
      </c>
      <c r="O891">
        <f t="shared" si="83"/>
        <v>8.1</v>
      </c>
    </row>
    <row r="892" spans="1:15">
      <c r="A892" s="12" t="s">
        <v>41</v>
      </c>
      <c r="B892" s="12">
        <v>4110</v>
      </c>
      <c r="C892" s="14">
        <v>6.6138824600000007E-2</v>
      </c>
      <c r="D892" s="13">
        <v>0.41299999999999998</v>
      </c>
      <c r="E892" s="13">
        <v>56.5</v>
      </c>
      <c r="F892" s="13">
        <v>0.7</v>
      </c>
      <c r="G892" s="13">
        <v>0.09</v>
      </c>
      <c r="H892" s="12">
        <v>1</v>
      </c>
      <c r="I892" s="15">
        <f t="shared" si="78"/>
        <v>0.7</v>
      </c>
      <c r="J892" s="15">
        <f t="shared" si="79"/>
        <v>0.09</v>
      </c>
      <c r="K892" s="13">
        <v>102.8</v>
      </c>
      <c r="L892" s="12">
        <f t="shared" si="80"/>
        <v>0.12860970021905835</v>
      </c>
      <c r="M892">
        <f t="shared" si="81"/>
        <v>159</v>
      </c>
      <c r="N892">
        <f t="shared" si="82"/>
        <v>0</v>
      </c>
      <c r="O892">
        <f t="shared" si="83"/>
        <v>0</v>
      </c>
    </row>
    <row r="893" spans="1:15">
      <c r="A893" s="12" t="s">
        <v>41</v>
      </c>
      <c r="B893" s="12">
        <v>4110</v>
      </c>
      <c r="C893" s="14">
        <v>0.17391097089999999</v>
      </c>
      <c r="D893" s="13">
        <v>0.41299999999999998</v>
      </c>
      <c r="E893" s="13">
        <v>56.5</v>
      </c>
      <c r="F893" s="13">
        <v>0.7</v>
      </c>
      <c r="G893" s="13">
        <v>0.09</v>
      </c>
      <c r="H893" s="12">
        <v>1</v>
      </c>
      <c r="I893" s="15">
        <f t="shared" si="78"/>
        <v>0.7</v>
      </c>
      <c r="J893" s="15">
        <f t="shared" si="79"/>
        <v>0.09</v>
      </c>
      <c r="K893" s="13">
        <v>270.3</v>
      </c>
      <c r="L893" s="12">
        <f t="shared" si="80"/>
        <v>0.33817712920550408</v>
      </c>
      <c r="M893">
        <f t="shared" si="81"/>
        <v>417</v>
      </c>
      <c r="N893">
        <f t="shared" si="82"/>
        <v>1</v>
      </c>
      <c r="O893">
        <f t="shared" si="83"/>
        <v>0.1</v>
      </c>
    </row>
    <row r="894" spans="1:15">
      <c r="A894" s="12" t="s">
        <v>41</v>
      </c>
      <c r="B894" s="12">
        <v>4110</v>
      </c>
      <c r="C894" s="14">
        <v>0.68738641499999997</v>
      </c>
      <c r="D894" s="13">
        <v>0.41299999999999998</v>
      </c>
      <c r="E894" s="13">
        <v>56.5</v>
      </c>
      <c r="F894" s="13">
        <v>0.7</v>
      </c>
      <c r="G894" s="13">
        <v>0.09</v>
      </c>
      <c r="H894" s="12">
        <v>1</v>
      </c>
      <c r="I894" s="15">
        <f t="shared" si="78"/>
        <v>0.7</v>
      </c>
      <c r="J894" s="15">
        <f t="shared" si="79"/>
        <v>0.09</v>
      </c>
      <c r="K894" s="13">
        <v>1068.5</v>
      </c>
      <c r="L894" s="12">
        <f t="shared" si="80"/>
        <v>1.3366515250681248</v>
      </c>
      <c r="M894">
        <f t="shared" si="81"/>
        <v>1649</v>
      </c>
      <c r="N894">
        <f t="shared" si="82"/>
        <v>3</v>
      </c>
      <c r="O894">
        <f t="shared" si="83"/>
        <v>0.3</v>
      </c>
    </row>
    <row r="895" spans="1:15">
      <c r="A895" s="12" t="s">
        <v>41</v>
      </c>
      <c r="B895" s="12">
        <v>4110</v>
      </c>
      <c r="C895" s="14">
        <v>0.76273717370000005</v>
      </c>
      <c r="D895" s="13">
        <v>0.41299999999999998</v>
      </c>
      <c r="E895" s="13">
        <v>56.5</v>
      </c>
      <c r="F895" s="13">
        <v>0.7</v>
      </c>
      <c r="G895" s="13">
        <v>0.09</v>
      </c>
      <c r="H895" s="12">
        <v>1</v>
      </c>
      <c r="I895" s="15">
        <f t="shared" si="78"/>
        <v>0.7</v>
      </c>
      <c r="J895" s="15">
        <f t="shared" si="79"/>
        <v>0.09</v>
      </c>
      <c r="K895" s="13">
        <v>1185.5999999999999</v>
      </c>
      <c r="L895" s="12">
        <f t="shared" si="80"/>
        <v>1.4831742149752207</v>
      </c>
      <c r="M895">
        <f t="shared" si="81"/>
        <v>1829</v>
      </c>
      <c r="N895">
        <f t="shared" si="82"/>
        <v>3</v>
      </c>
      <c r="O895">
        <f t="shared" si="83"/>
        <v>0.4</v>
      </c>
    </row>
    <row r="896" spans="1:15">
      <c r="A896" s="12" t="s">
        <v>41</v>
      </c>
      <c r="B896" s="12">
        <v>1100</v>
      </c>
      <c r="C896" s="14">
        <v>0.25084365959999999</v>
      </c>
      <c r="D896" s="13">
        <v>0.34200000000000003</v>
      </c>
      <c r="E896" s="13">
        <v>56.5</v>
      </c>
      <c r="F896" s="13">
        <v>1.85</v>
      </c>
      <c r="G896" s="13">
        <v>0.22</v>
      </c>
      <c r="H896" s="12">
        <v>1</v>
      </c>
      <c r="I896" s="15">
        <f t="shared" si="78"/>
        <v>1.85</v>
      </c>
      <c r="J896" s="15">
        <f t="shared" si="79"/>
        <v>0.22</v>
      </c>
      <c r="K896" s="13">
        <v>322.89999999999998</v>
      </c>
      <c r="L896" s="12">
        <f t="shared" si="80"/>
        <v>0.40392100287089999</v>
      </c>
      <c r="M896">
        <f t="shared" si="81"/>
        <v>498</v>
      </c>
      <c r="N896">
        <f t="shared" si="82"/>
        <v>2</v>
      </c>
      <c r="O896">
        <f t="shared" si="83"/>
        <v>0.2</v>
      </c>
    </row>
    <row r="897" spans="1:15">
      <c r="A897" s="12" t="s">
        <v>41</v>
      </c>
      <c r="B897" s="12">
        <v>1100</v>
      </c>
      <c r="C897" s="14">
        <v>0.40934571609999998</v>
      </c>
      <c r="D897" s="13">
        <v>0.34200000000000003</v>
      </c>
      <c r="E897" s="13">
        <v>56.5</v>
      </c>
      <c r="F897" s="13">
        <v>1.85</v>
      </c>
      <c r="G897" s="13">
        <v>0.22</v>
      </c>
      <c r="H897" s="12">
        <v>1</v>
      </c>
      <c r="I897" s="15">
        <f t="shared" si="78"/>
        <v>1.85</v>
      </c>
      <c r="J897" s="15">
        <f t="shared" si="79"/>
        <v>0.22</v>
      </c>
      <c r="K897" s="13">
        <v>526.9</v>
      </c>
      <c r="L897" s="12">
        <f t="shared" si="80"/>
        <v>0.65914893935002494</v>
      </c>
      <c r="M897">
        <f t="shared" si="81"/>
        <v>813</v>
      </c>
      <c r="N897">
        <f t="shared" si="82"/>
        <v>3</v>
      </c>
      <c r="O897">
        <f t="shared" si="83"/>
        <v>0.4</v>
      </c>
    </row>
    <row r="898" spans="1:15">
      <c r="A898" s="12" t="s">
        <v>41</v>
      </c>
      <c r="B898" s="12">
        <v>1100</v>
      </c>
      <c r="C898" s="14">
        <v>0.11883267560000001</v>
      </c>
      <c r="D898" s="13">
        <v>0.34200000000000003</v>
      </c>
      <c r="E898" s="13">
        <v>56.5</v>
      </c>
      <c r="F898" s="13">
        <v>1.85</v>
      </c>
      <c r="G898" s="13">
        <v>0.22</v>
      </c>
      <c r="H898" s="12">
        <v>1</v>
      </c>
      <c r="I898" s="15">
        <f t="shared" si="78"/>
        <v>1.85</v>
      </c>
      <c r="J898" s="15">
        <f t="shared" si="79"/>
        <v>0.22</v>
      </c>
      <c r="K898" s="13">
        <v>152.9</v>
      </c>
      <c r="L898" s="12">
        <f t="shared" si="80"/>
        <v>0.19135031588490001</v>
      </c>
      <c r="M898">
        <f t="shared" si="81"/>
        <v>236</v>
      </c>
      <c r="N898">
        <f t="shared" si="82"/>
        <v>1</v>
      </c>
      <c r="O898">
        <f t="shared" si="83"/>
        <v>0.1</v>
      </c>
    </row>
    <row r="899" spans="1:15">
      <c r="A899" s="12" t="s">
        <v>41</v>
      </c>
      <c r="B899" s="12">
        <v>2210</v>
      </c>
      <c r="C899" s="14">
        <v>8.8533292339000003</v>
      </c>
      <c r="D899" s="13">
        <v>0.26800000000000002</v>
      </c>
      <c r="E899" s="13">
        <v>56.5</v>
      </c>
      <c r="F899" s="13">
        <v>1.92</v>
      </c>
      <c r="G899" s="13">
        <v>0.50600000000000001</v>
      </c>
      <c r="H899" s="12">
        <v>1</v>
      </c>
      <c r="I899" s="15">
        <f t="shared" ref="I899:I962" si="84">F899</f>
        <v>1.92</v>
      </c>
      <c r="J899" s="15">
        <f t="shared" ref="J899:J962" si="85">G899</f>
        <v>0.50600000000000001</v>
      </c>
      <c r="K899" s="13">
        <v>8930</v>
      </c>
      <c r="L899" s="12">
        <f t="shared" ref="L899:L962" si="86">E899*D899*C899/12</f>
        <v>11.171425938309484</v>
      </c>
      <c r="M899">
        <f t="shared" ref="M899:M962" si="87">ROUND(E899*D899*C899*102.79,0)</f>
        <v>13780</v>
      </c>
      <c r="N899">
        <f t="shared" ref="N899:N962" si="88">ROUND(I899*M899*0.002205,0)</f>
        <v>58</v>
      </c>
      <c r="O899">
        <f t="shared" ref="O899:O962" si="89">ROUND(J899*M899*0.002205,1)</f>
        <v>15.4</v>
      </c>
    </row>
    <row r="900" spans="1:15">
      <c r="A900" s="12" t="s">
        <v>41</v>
      </c>
      <c r="B900" s="12">
        <v>3100</v>
      </c>
      <c r="C900" s="14">
        <v>6.9724024005</v>
      </c>
      <c r="D900" s="13">
        <v>0.41099999999999998</v>
      </c>
      <c r="E900" s="13">
        <v>56.5</v>
      </c>
      <c r="F900" s="13">
        <v>1.2</v>
      </c>
      <c r="G900" s="13">
        <v>6.4000000000000001E-2</v>
      </c>
      <c r="H900" s="12">
        <v>1</v>
      </c>
      <c r="I900" s="15">
        <f t="shared" si="84"/>
        <v>1.2</v>
      </c>
      <c r="J900" s="15">
        <f t="shared" si="85"/>
        <v>6.4000000000000001E-2</v>
      </c>
      <c r="K900" s="13">
        <v>10785.4</v>
      </c>
      <c r="L900" s="12">
        <f t="shared" si="86"/>
        <v>13.492470195267563</v>
      </c>
      <c r="M900">
        <f t="shared" si="87"/>
        <v>16643</v>
      </c>
      <c r="N900">
        <f t="shared" si="88"/>
        <v>44</v>
      </c>
      <c r="O900">
        <f t="shared" si="89"/>
        <v>2.2999999999999998</v>
      </c>
    </row>
    <row r="901" spans="1:15">
      <c r="A901" s="12" t="s">
        <v>41</v>
      </c>
      <c r="B901" s="12">
        <v>2240</v>
      </c>
      <c r="C901" s="14">
        <v>3.7698462484999999</v>
      </c>
      <c r="D901" s="13">
        <v>0.30199999999999999</v>
      </c>
      <c r="E901" s="13">
        <v>56.5</v>
      </c>
      <c r="F901" s="13">
        <v>1.59</v>
      </c>
      <c r="G901" s="13">
        <v>0.25</v>
      </c>
      <c r="H901" s="12">
        <v>1</v>
      </c>
      <c r="I901" s="15">
        <f t="shared" si="84"/>
        <v>1.59</v>
      </c>
      <c r="J901" s="15">
        <f t="shared" si="85"/>
        <v>0.25</v>
      </c>
      <c r="K901" s="13">
        <v>4285</v>
      </c>
      <c r="L901" s="12">
        <f t="shared" si="86"/>
        <v>5.3604072115129577</v>
      </c>
      <c r="M901">
        <f t="shared" si="87"/>
        <v>6612</v>
      </c>
      <c r="N901">
        <f t="shared" si="88"/>
        <v>23</v>
      </c>
      <c r="O901">
        <f t="shared" si="89"/>
        <v>3.6</v>
      </c>
    </row>
    <row r="902" spans="1:15">
      <c r="A902" s="12" t="s">
        <v>41</v>
      </c>
      <c r="B902" s="12">
        <v>2210</v>
      </c>
      <c r="C902" s="14">
        <v>3.3886009000000002E-3</v>
      </c>
      <c r="D902" s="13">
        <v>0.26800000000000002</v>
      </c>
      <c r="E902" s="13">
        <v>56.5</v>
      </c>
      <c r="F902" s="13">
        <v>1.92</v>
      </c>
      <c r="G902" s="13">
        <v>0.50600000000000001</v>
      </c>
      <c r="H902" s="12">
        <v>1</v>
      </c>
      <c r="I902" s="15">
        <f t="shared" si="84"/>
        <v>1.92</v>
      </c>
      <c r="J902" s="15">
        <f t="shared" si="85"/>
        <v>0.50600000000000001</v>
      </c>
      <c r="K902" s="13">
        <v>3.4</v>
      </c>
      <c r="L902" s="12">
        <f t="shared" si="86"/>
        <v>4.2758495689833335E-3</v>
      </c>
      <c r="M902">
        <f t="shared" si="87"/>
        <v>5</v>
      </c>
      <c r="N902">
        <f t="shared" si="88"/>
        <v>0</v>
      </c>
      <c r="O902">
        <f t="shared" si="89"/>
        <v>0</v>
      </c>
    </row>
    <row r="903" spans="1:15">
      <c r="A903" s="12" t="s">
        <v>41</v>
      </c>
      <c r="B903" s="12">
        <v>2210</v>
      </c>
      <c r="C903" s="14">
        <v>0.13432507630000001</v>
      </c>
      <c r="D903" s="13">
        <v>0.26800000000000002</v>
      </c>
      <c r="E903" s="13">
        <v>56.5</v>
      </c>
      <c r="F903" s="13">
        <v>1.92</v>
      </c>
      <c r="G903" s="13">
        <v>0.50600000000000001</v>
      </c>
      <c r="H903" s="12">
        <v>1</v>
      </c>
      <c r="I903" s="15">
        <f t="shared" si="84"/>
        <v>1.92</v>
      </c>
      <c r="J903" s="15">
        <f t="shared" si="85"/>
        <v>0.50600000000000001</v>
      </c>
      <c r="K903" s="13">
        <v>135.5</v>
      </c>
      <c r="L903" s="12">
        <f t="shared" si="86"/>
        <v>0.16949585877788334</v>
      </c>
      <c r="M903">
        <f t="shared" si="87"/>
        <v>209</v>
      </c>
      <c r="N903">
        <f t="shared" si="88"/>
        <v>1</v>
      </c>
      <c r="O903">
        <f t="shared" si="89"/>
        <v>0.2</v>
      </c>
    </row>
    <row r="904" spans="1:15">
      <c r="A904" s="12" t="s">
        <v>41</v>
      </c>
      <c r="B904" s="12">
        <v>2210</v>
      </c>
      <c r="C904" s="14">
        <v>5.4978609999999995E-4</v>
      </c>
      <c r="D904" s="13">
        <v>0.26800000000000002</v>
      </c>
      <c r="E904" s="13">
        <v>56.5</v>
      </c>
      <c r="F904" s="13">
        <v>1.92</v>
      </c>
      <c r="G904" s="13">
        <v>0.50600000000000001</v>
      </c>
      <c r="H904" s="12">
        <v>1</v>
      </c>
      <c r="I904" s="15">
        <f t="shared" si="84"/>
        <v>1.92</v>
      </c>
      <c r="J904" s="15">
        <f t="shared" si="85"/>
        <v>0.50600000000000001</v>
      </c>
      <c r="K904" s="13">
        <v>0.6</v>
      </c>
      <c r="L904" s="12">
        <f t="shared" si="86"/>
        <v>6.9373842718333325E-4</v>
      </c>
      <c r="M904">
        <f t="shared" si="87"/>
        <v>1</v>
      </c>
      <c r="N904">
        <f t="shared" si="88"/>
        <v>0</v>
      </c>
      <c r="O904">
        <f t="shared" si="89"/>
        <v>0</v>
      </c>
    </row>
    <row r="905" spans="1:15">
      <c r="A905" s="12" t="s">
        <v>41</v>
      </c>
      <c r="B905" s="12">
        <v>2210</v>
      </c>
      <c r="C905" s="14">
        <v>6.0149076500000002E-2</v>
      </c>
      <c r="D905" s="13">
        <v>0.26800000000000002</v>
      </c>
      <c r="E905" s="13">
        <v>56.5</v>
      </c>
      <c r="F905" s="13">
        <v>1.92</v>
      </c>
      <c r="G905" s="13">
        <v>0.50600000000000001</v>
      </c>
      <c r="H905" s="12">
        <v>1</v>
      </c>
      <c r="I905" s="15">
        <f t="shared" si="84"/>
        <v>1.92</v>
      </c>
      <c r="J905" s="15">
        <f t="shared" si="85"/>
        <v>0.50600000000000001</v>
      </c>
      <c r="K905" s="13">
        <v>60.7</v>
      </c>
      <c r="L905" s="12">
        <f t="shared" si="86"/>
        <v>7.5898109696916669E-2</v>
      </c>
      <c r="M905">
        <f t="shared" si="87"/>
        <v>94</v>
      </c>
      <c r="N905">
        <f t="shared" si="88"/>
        <v>0</v>
      </c>
      <c r="O905">
        <f t="shared" si="89"/>
        <v>0.1</v>
      </c>
    </row>
    <row r="906" spans="1:15">
      <c r="A906" s="12" t="s">
        <v>41</v>
      </c>
      <c r="B906" s="12">
        <v>2210</v>
      </c>
      <c r="C906" s="14">
        <v>6.8805346999999996E-3</v>
      </c>
      <c r="D906" s="13">
        <v>0.26800000000000002</v>
      </c>
      <c r="E906" s="13">
        <v>56.5</v>
      </c>
      <c r="F906" s="13">
        <v>1.92</v>
      </c>
      <c r="G906" s="13">
        <v>0.50600000000000001</v>
      </c>
      <c r="H906" s="12">
        <v>1</v>
      </c>
      <c r="I906" s="15">
        <f t="shared" si="84"/>
        <v>1.92</v>
      </c>
      <c r="J906" s="15">
        <f t="shared" si="85"/>
        <v>0.50600000000000001</v>
      </c>
      <c r="K906" s="13">
        <v>6.9</v>
      </c>
      <c r="L906" s="12">
        <f t="shared" si="86"/>
        <v>8.6820880356166669E-3</v>
      </c>
      <c r="M906">
        <f t="shared" si="87"/>
        <v>11</v>
      </c>
      <c r="N906">
        <f t="shared" si="88"/>
        <v>0</v>
      </c>
      <c r="O906">
        <f t="shared" si="89"/>
        <v>0</v>
      </c>
    </row>
    <row r="907" spans="1:15">
      <c r="A907" s="12" t="s">
        <v>41</v>
      </c>
      <c r="B907" s="12">
        <v>2210</v>
      </c>
      <c r="C907" s="14">
        <v>0.4793910609</v>
      </c>
      <c r="D907" s="13">
        <v>0.26800000000000002</v>
      </c>
      <c r="E907" s="13">
        <v>56.5</v>
      </c>
      <c r="F907" s="13">
        <v>1.92</v>
      </c>
      <c r="G907" s="13">
        <v>0.50600000000000001</v>
      </c>
      <c r="H907" s="12">
        <v>1</v>
      </c>
      <c r="I907" s="15">
        <f t="shared" si="84"/>
        <v>1.92</v>
      </c>
      <c r="J907" s="15">
        <f t="shared" si="85"/>
        <v>0.50600000000000001</v>
      </c>
      <c r="K907" s="13">
        <v>483.6</v>
      </c>
      <c r="L907" s="12">
        <f t="shared" si="86"/>
        <v>0.60491162034565005</v>
      </c>
      <c r="M907">
        <f t="shared" si="87"/>
        <v>746</v>
      </c>
      <c r="N907">
        <f t="shared" si="88"/>
        <v>3</v>
      </c>
      <c r="O907">
        <f t="shared" si="89"/>
        <v>0.8</v>
      </c>
    </row>
    <row r="908" spans="1:15">
      <c r="A908" s="12" t="s">
        <v>41</v>
      </c>
      <c r="B908" s="12">
        <v>1100</v>
      </c>
      <c r="C908" s="14">
        <v>0.60662768850000004</v>
      </c>
      <c r="D908" s="13">
        <v>0.34200000000000003</v>
      </c>
      <c r="E908" s="13">
        <v>56.5</v>
      </c>
      <c r="F908" s="13">
        <v>1.85</v>
      </c>
      <c r="G908" s="13">
        <v>0.22</v>
      </c>
      <c r="H908" s="12">
        <v>1</v>
      </c>
      <c r="I908" s="15">
        <f t="shared" si="84"/>
        <v>1.85</v>
      </c>
      <c r="J908" s="15">
        <f t="shared" si="85"/>
        <v>0.22</v>
      </c>
      <c r="K908" s="13">
        <v>780.9</v>
      </c>
      <c r="L908" s="12">
        <f t="shared" si="86"/>
        <v>0.97682223540712509</v>
      </c>
      <c r="M908">
        <f t="shared" si="87"/>
        <v>1205</v>
      </c>
      <c r="N908">
        <f t="shared" si="88"/>
        <v>5</v>
      </c>
      <c r="O908">
        <f t="shared" si="89"/>
        <v>0.6</v>
      </c>
    </row>
    <row r="909" spans="1:15">
      <c r="A909" s="12" t="s">
        <v>41</v>
      </c>
      <c r="B909" s="12">
        <v>2210</v>
      </c>
      <c r="C909" s="14">
        <v>3.1915332234</v>
      </c>
      <c r="D909" s="13">
        <v>0.26800000000000002</v>
      </c>
      <c r="E909" s="13">
        <v>56.5</v>
      </c>
      <c r="F909" s="13">
        <v>1.92</v>
      </c>
      <c r="G909" s="13">
        <v>0.50600000000000001</v>
      </c>
      <c r="H909" s="12">
        <v>1</v>
      </c>
      <c r="I909" s="15">
        <f t="shared" si="84"/>
        <v>1.92</v>
      </c>
      <c r="J909" s="15">
        <f t="shared" si="85"/>
        <v>0.50600000000000001</v>
      </c>
      <c r="K909" s="13">
        <v>3219.2</v>
      </c>
      <c r="L909" s="12">
        <f t="shared" si="86"/>
        <v>4.0271830057268998</v>
      </c>
      <c r="M909">
        <f t="shared" si="87"/>
        <v>4967</v>
      </c>
      <c r="N909">
        <f t="shared" si="88"/>
        <v>21</v>
      </c>
      <c r="O909">
        <f t="shared" si="89"/>
        <v>5.5</v>
      </c>
    </row>
    <row r="910" spans="1:15">
      <c r="A910" s="12" t="s">
        <v>41</v>
      </c>
      <c r="B910" s="12">
        <v>4340</v>
      </c>
      <c r="C910" s="14">
        <v>0.89764393389999997</v>
      </c>
      <c r="D910" s="13">
        <v>0.41299999999999998</v>
      </c>
      <c r="E910" s="13">
        <v>56.5</v>
      </c>
      <c r="F910" s="13">
        <v>0.7</v>
      </c>
      <c r="G910" s="13">
        <v>0.09</v>
      </c>
      <c r="H910" s="12">
        <v>1</v>
      </c>
      <c r="I910" s="15">
        <f t="shared" si="84"/>
        <v>0.7</v>
      </c>
      <c r="J910" s="15">
        <f t="shared" si="85"/>
        <v>0.09</v>
      </c>
      <c r="K910" s="13">
        <v>1395.3</v>
      </c>
      <c r="L910" s="12">
        <f t="shared" si="86"/>
        <v>1.7455060312991291</v>
      </c>
      <c r="M910">
        <f t="shared" si="87"/>
        <v>2153</v>
      </c>
      <c r="N910">
        <f t="shared" si="88"/>
        <v>3</v>
      </c>
      <c r="O910">
        <f t="shared" si="89"/>
        <v>0.4</v>
      </c>
    </row>
    <row r="911" spans="1:15">
      <c r="A911" s="12" t="s">
        <v>41</v>
      </c>
      <c r="B911" s="12">
        <v>4340</v>
      </c>
      <c r="C911" s="14">
        <v>3.38035821E-2</v>
      </c>
      <c r="D911" s="13">
        <v>0.41299999999999998</v>
      </c>
      <c r="E911" s="13">
        <v>56.5</v>
      </c>
      <c r="F911" s="13">
        <v>0.7</v>
      </c>
      <c r="G911" s="13">
        <v>0.09</v>
      </c>
      <c r="H911" s="12">
        <v>1</v>
      </c>
      <c r="I911" s="15">
        <f t="shared" si="84"/>
        <v>0.7</v>
      </c>
      <c r="J911" s="15">
        <f t="shared" si="85"/>
        <v>0.09</v>
      </c>
      <c r="K911" s="13">
        <v>52.5</v>
      </c>
      <c r="L911" s="12">
        <f t="shared" si="86"/>
        <v>6.5732473876037492E-2</v>
      </c>
      <c r="M911">
        <f t="shared" si="87"/>
        <v>81</v>
      </c>
      <c r="N911">
        <f t="shared" si="88"/>
        <v>0</v>
      </c>
      <c r="O911">
        <f t="shared" si="89"/>
        <v>0</v>
      </c>
    </row>
    <row r="912" spans="1:15">
      <c r="A912" s="12" t="s">
        <v>41</v>
      </c>
      <c r="B912" s="12">
        <v>4340</v>
      </c>
      <c r="C912" s="14">
        <v>0.18353271230000001</v>
      </c>
      <c r="D912" s="13">
        <v>0.41299999999999998</v>
      </c>
      <c r="E912" s="13">
        <v>56.5</v>
      </c>
      <c r="F912" s="13">
        <v>0.7</v>
      </c>
      <c r="G912" s="13">
        <v>0.09</v>
      </c>
      <c r="H912" s="12">
        <v>1</v>
      </c>
      <c r="I912" s="15">
        <f t="shared" si="84"/>
        <v>0.7</v>
      </c>
      <c r="J912" s="15">
        <f t="shared" si="85"/>
        <v>0.09</v>
      </c>
      <c r="K912" s="13">
        <v>285.3</v>
      </c>
      <c r="L912" s="12">
        <f t="shared" si="86"/>
        <v>0.35688700626369579</v>
      </c>
      <c r="M912">
        <f t="shared" si="87"/>
        <v>440</v>
      </c>
      <c r="N912">
        <f t="shared" si="88"/>
        <v>1</v>
      </c>
      <c r="O912">
        <f t="shared" si="89"/>
        <v>0.1</v>
      </c>
    </row>
    <row r="913" spans="1:15">
      <c r="A913" s="12" t="s">
        <v>41</v>
      </c>
      <c r="B913" s="12">
        <v>4340</v>
      </c>
      <c r="C913" s="14">
        <v>0.18052024920000001</v>
      </c>
      <c r="D913" s="13">
        <v>0.41299999999999998</v>
      </c>
      <c r="E913" s="13">
        <v>56.5</v>
      </c>
      <c r="F913" s="13">
        <v>0.7</v>
      </c>
      <c r="G913" s="13">
        <v>0.09</v>
      </c>
      <c r="H913" s="12">
        <v>1</v>
      </c>
      <c r="I913" s="15">
        <f t="shared" si="84"/>
        <v>0.7</v>
      </c>
      <c r="J913" s="15">
        <f t="shared" si="85"/>
        <v>0.09</v>
      </c>
      <c r="K913" s="13">
        <v>280.60000000000002</v>
      </c>
      <c r="L913" s="12">
        <f t="shared" si="86"/>
        <v>0.35102914624645004</v>
      </c>
      <c r="M913">
        <f t="shared" si="87"/>
        <v>433</v>
      </c>
      <c r="N913">
        <f t="shared" si="88"/>
        <v>1</v>
      </c>
      <c r="O913">
        <f t="shared" si="89"/>
        <v>0.1</v>
      </c>
    </row>
    <row r="914" spans="1:15">
      <c r="A914" s="12" t="s">
        <v>41</v>
      </c>
      <c r="B914" s="12">
        <v>4340</v>
      </c>
      <c r="C914" s="14">
        <v>4.4619875900000001E-2</v>
      </c>
      <c r="D914" s="13">
        <v>0.41299999999999998</v>
      </c>
      <c r="E914" s="13">
        <v>56.5</v>
      </c>
      <c r="F914" s="13">
        <v>0.7</v>
      </c>
      <c r="G914" s="13">
        <v>0.09</v>
      </c>
      <c r="H914" s="12">
        <v>1</v>
      </c>
      <c r="I914" s="15">
        <f t="shared" si="84"/>
        <v>0.7</v>
      </c>
      <c r="J914" s="15">
        <f t="shared" si="85"/>
        <v>0.09</v>
      </c>
      <c r="K914" s="13">
        <v>69.3</v>
      </c>
      <c r="L914" s="12">
        <f t="shared" si="86"/>
        <v>8.6765207849045831E-2</v>
      </c>
      <c r="M914">
        <f t="shared" si="87"/>
        <v>107</v>
      </c>
      <c r="N914">
        <f t="shared" si="88"/>
        <v>0</v>
      </c>
      <c r="O914">
        <f t="shared" si="89"/>
        <v>0</v>
      </c>
    </row>
    <row r="915" spans="1:15">
      <c r="A915" s="12" t="s">
        <v>41</v>
      </c>
      <c r="B915" s="12">
        <v>4110</v>
      </c>
      <c r="C915" s="14">
        <v>9.7852477399999999E-2</v>
      </c>
      <c r="D915" s="13">
        <v>0.41299999999999998</v>
      </c>
      <c r="E915" s="13">
        <v>56.5</v>
      </c>
      <c r="F915" s="13">
        <v>0.7</v>
      </c>
      <c r="G915" s="13">
        <v>0.09</v>
      </c>
      <c r="H915" s="12">
        <v>1</v>
      </c>
      <c r="I915" s="15">
        <f t="shared" si="84"/>
        <v>0.7</v>
      </c>
      <c r="J915" s="15">
        <f t="shared" si="85"/>
        <v>0.09</v>
      </c>
      <c r="K915" s="13">
        <v>152.1</v>
      </c>
      <c r="L915" s="12">
        <f t="shared" si="86"/>
        <v>0.19027821949085832</v>
      </c>
      <c r="M915">
        <f t="shared" si="87"/>
        <v>235</v>
      </c>
      <c r="N915">
        <f t="shared" si="88"/>
        <v>0</v>
      </c>
      <c r="O915">
        <f t="shared" si="89"/>
        <v>0</v>
      </c>
    </row>
    <row r="916" spans="1:15">
      <c r="A916" s="12" t="s">
        <v>41</v>
      </c>
      <c r="B916" s="12">
        <v>2240</v>
      </c>
      <c r="C916" s="14">
        <v>9.1650852597999997</v>
      </c>
      <c r="D916" s="13">
        <v>0.26800000000000002</v>
      </c>
      <c r="E916" s="13">
        <v>56.5</v>
      </c>
      <c r="F916" s="13">
        <v>1.59</v>
      </c>
      <c r="G916" s="13">
        <v>0.25</v>
      </c>
      <c r="H916" s="12">
        <v>1</v>
      </c>
      <c r="I916" s="15">
        <f t="shared" si="84"/>
        <v>1.59</v>
      </c>
      <c r="J916" s="15">
        <f t="shared" si="85"/>
        <v>0.25</v>
      </c>
      <c r="K916" s="13">
        <v>9244.5</v>
      </c>
      <c r="L916" s="12">
        <f t="shared" si="86"/>
        <v>11.564810083657633</v>
      </c>
      <c r="M916">
        <f t="shared" si="87"/>
        <v>14265</v>
      </c>
      <c r="N916">
        <f t="shared" si="88"/>
        <v>50</v>
      </c>
      <c r="O916">
        <f t="shared" si="89"/>
        <v>7.9</v>
      </c>
    </row>
    <row r="917" spans="1:15">
      <c r="A917" s="12" t="s">
        <v>41</v>
      </c>
      <c r="B917" s="12">
        <v>8110</v>
      </c>
      <c r="C917" s="14">
        <v>0.66661277100000005</v>
      </c>
      <c r="D917" s="13">
        <v>0.39900000000000002</v>
      </c>
      <c r="E917" s="13">
        <v>56.5</v>
      </c>
      <c r="F917" s="13">
        <v>1.1499999999999999</v>
      </c>
      <c r="G917" s="13">
        <v>0.15</v>
      </c>
      <c r="H917" s="12">
        <v>1</v>
      </c>
      <c r="I917" s="15">
        <f t="shared" si="84"/>
        <v>1.1499999999999999</v>
      </c>
      <c r="J917" s="15">
        <f t="shared" si="85"/>
        <v>0.15</v>
      </c>
      <c r="K917" s="13">
        <v>1001</v>
      </c>
      <c r="L917" s="12">
        <f t="shared" si="86"/>
        <v>1.2523154169198751</v>
      </c>
      <c r="M917">
        <f t="shared" si="87"/>
        <v>1545</v>
      </c>
      <c r="N917">
        <f t="shared" si="88"/>
        <v>4</v>
      </c>
      <c r="O917">
        <f t="shared" si="89"/>
        <v>0.5</v>
      </c>
    </row>
    <row r="918" spans="1:15">
      <c r="A918" s="12" t="s">
        <v>41</v>
      </c>
      <c r="B918" s="12">
        <v>8340</v>
      </c>
      <c r="C918" s="14">
        <v>1.4839853000000001E-3</v>
      </c>
      <c r="D918" s="13">
        <v>0.28599999999999998</v>
      </c>
      <c r="E918" s="13">
        <v>56.5</v>
      </c>
      <c r="F918" s="13">
        <v>1.77</v>
      </c>
      <c r="G918" s="13">
        <v>0.17699999999999999</v>
      </c>
      <c r="H918" s="12">
        <v>1</v>
      </c>
      <c r="I918" s="15">
        <f t="shared" si="84"/>
        <v>1.77</v>
      </c>
      <c r="J918" s="15">
        <f t="shared" si="85"/>
        <v>0.17699999999999999</v>
      </c>
      <c r="K918" s="13">
        <v>1.6</v>
      </c>
      <c r="L918" s="12">
        <f t="shared" si="86"/>
        <v>1.9983098718916667E-3</v>
      </c>
      <c r="M918">
        <f t="shared" si="87"/>
        <v>2</v>
      </c>
      <c r="N918">
        <f t="shared" si="88"/>
        <v>0</v>
      </c>
      <c r="O918">
        <f t="shared" si="89"/>
        <v>0</v>
      </c>
    </row>
    <row r="919" spans="1:15">
      <c r="A919" s="12" t="s">
        <v>41</v>
      </c>
      <c r="B919" s="12">
        <v>8110</v>
      </c>
      <c r="C919" s="14">
        <v>2.174748E-4</v>
      </c>
      <c r="D919" s="13">
        <v>0.47299999999999998</v>
      </c>
      <c r="E919" s="13">
        <v>56.5</v>
      </c>
      <c r="F919" s="13">
        <v>1.1499999999999999</v>
      </c>
      <c r="G919" s="13">
        <v>0.15</v>
      </c>
      <c r="H919" s="12">
        <v>1</v>
      </c>
      <c r="I919" s="15">
        <f t="shared" si="84"/>
        <v>1.1499999999999999</v>
      </c>
      <c r="J919" s="15">
        <f t="shared" si="85"/>
        <v>0.15</v>
      </c>
      <c r="K919" s="13">
        <v>0.4</v>
      </c>
      <c r="L919" s="12">
        <f t="shared" si="86"/>
        <v>4.8432544104999998E-4</v>
      </c>
      <c r="M919">
        <f t="shared" si="87"/>
        <v>1</v>
      </c>
      <c r="N919">
        <f t="shared" si="88"/>
        <v>0</v>
      </c>
      <c r="O919">
        <f t="shared" si="89"/>
        <v>0</v>
      </c>
    </row>
    <row r="920" spans="1:15">
      <c r="A920" s="12" t="s">
        <v>41</v>
      </c>
      <c r="B920" s="12">
        <v>2210</v>
      </c>
      <c r="C920" s="14">
        <v>9.3450705000000002E-3</v>
      </c>
      <c r="D920" s="13">
        <v>0.26800000000000002</v>
      </c>
      <c r="E920" s="13">
        <v>56.5</v>
      </c>
      <c r="F920" s="13">
        <v>1.92</v>
      </c>
      <c r="G920" s="13">
        <v>0.50600000000000001</v>
      </c>
      <c r="H920" s="12">
        <v>1</v>
      </c>
      <c r="I920" s="15">
        <f t="shared" si="84"/>
        <v>1.92</v>
      </c>
      <c r="J920" s="15">
        <f t="shared" si="85"/>
        <v>0.50600000000000001</v>
      </c>
      <c r="K920" s="13">
        <v>9.4</v>
      </c>
      <c r="L920" s="12">
        <f t="shared" si="86"/>
        <v>1.1791921459250001E-2</v>
      </c>
      <c r="M920">
        <f t="shared" si="87"/>
        <v>15</v>
      </c>
      <c r="N920">
        <f t="shared" si="88"/>
        <v>0</v>
      </c>
      <c r="O920">
        <f t="shared" si="89"/>
        <v>0</v>
      </c>
    </row>
    <row r="921" spans="1:15">
      <c r="A921" s="12" t="s">
        <v>41</v>
      </c>
      <c r="B921" s="12">
        <v>1100</v>
      </c>
      <c r="C921" s="14">
        <v>1.66648E-5</v>
      </c>
      <c r="D921" s="13">
        <v>0.34200000000000003</v>
      </c>
      <c r="E921" s="13">
        <v>56.5</v>
      </c>
      <c r="F921" s="13">
        <v>1.85</v>
      </c>
      <c r="G921" s="13">
        <v>0.22</v>
      </c>
      <c r="H921" s="12">
        <v>1</v>
      </c>
      <c r="I921" s="15">
        <f t="shared" si="84"/>
        <v>1.85</v>
      </c>
      <c r="J921" s="15">
        <f t="shared" si="85"/>
        <v>0.22</v>
      </c>
      <c r="K921" s="13">
        <v>0</v>
      </c>
      <c r="L921" s="12">
        <f t="shared" si="86"/>
        <v>2.6834494199999999E-5</v>
      </c>
      <c r="M921">
        <f t="shared" si="87"/>
        <v>0</v>
      </c>
      <c r="N921">
        <f t="shared" si="88"/>
        <v>0</v>
      </c>
      <c r="O921">
        <f t="shared" si="89"/>
        <v>0</v>
      </c>
    </row>
    <row r="922" spans="1:15">
      <c r="A922" s="12" t="s">
        <v>41</v>
      </c>
      <c r="B922" s="12">
        <v>1100</v>
      </c>
      <c r="C922" s="14">
        <v>0.13802084789999999</v>
      </c>
      <c r="D922" s="13">
        <v>0.34200000000000003</v>
      </c>
      <c r="E922" s="13">
        <v>56.5</v>
      </c>
      <c r="F922" s="13">
        <v>1.85</v>
      </c>
      <c r="G922" s="13">
        <v>0.22</v>
      </c>
      <c r="H922" s="12">
        <v>1</v>
      </c>
      <c r="I922" s="15">
        <f t="shared" si="84"/>
        <v>1.85</v>
      </c>
      <c r="J922" s="15">
        <f t="shared" si="85"/>
        <v>0.22</v>
      </c>
      <c r="K922" s="13">
        <v>177.7</v>
      </c>
      <c r="L922" s="12">
        <f t="shared" si="86"/>
        <v>0.22224807033097502</v>
      </c>
      <c r="M922">
        <f t="shared" si="87"/>
        <v>274</v>
      </c>
      <c r="N922">
        <f t="shared" si="88"/>
        <v>1</v>
      </c>
      <c r="O922">
        <f t="shared" si="89"/>
        <v>0.1</v>
      </c>
    </row>
    <row r="923" spans="1:15">
      <c r="A923" s="12" t="s">
        <v>41</v>
      </c>
      <c r="B923" s="12">
        <v>1100</v>
      </c>
      <c r="C923" s="14">
        <v>1.33630556E-2</v>
      </c>
      <c r="D923" s="13">
        <v>0.34200000000000003</v>
      </c>
      <c r="E923" s="13">
        <v>56.5</v>
      </c>
      <c r="F923" s="13">
        <v>1.85</v>
      </c>
      <c r="G923" s="13">
        <v>0.22</v>
      </c>
      <c r="H923" s="12">
        <v>1</v>
      </c>
      <c r="I923" s="15">
        <f t="shared" si="84"/>
        <v>1.85</v>
      </c>
      <c r="J923" s="15">
        <f t="shared" si="85"/>
        <v>0.22</v>
      </c>
      <c r="K923" s="13">
        <v>17.2</v>
      </c>
      <c r="L923" s="12">
        <f t="shared" si="86"/>
        <v>2.1517860279900002E-2</v>
      </c>
      <c r="M923">
        <f t="shared" si="87"/>
        <v>27</v>
      </c>
      <c r="N923">
        <f t="shared" si="88"/>
        <v>0</v>
      </c>
      <c r="O923">
        <f t="shared" si="89"/>
        <v>0</v>
      </c>
    </row>
    <row r="924" spans="1:15">
      <c r="A924" s="12" t="s">
        <v>41</v>
      </c>
      <c r="B924" s="12">
        <v>1100</v>
      </c>
      <c r="C924" s="14">
        <v>1.6989843387000001</v>
      </c>
      <c r="D924" s="13">
        <v>0.34200000000000003</v>
      </c>
      <c r="E924" s="13">
        <v>56.5</v>
      </c>
      <c r="F924" s="13">
        <v>1.85</v>
      </c>
      <c r="G924" s="13">
        <v>0.22</v>
      </c>
      <c r="H924" s="12">
        <v>1</v>
      </c>
      <c r="I924" s="15">
        <f t="shared" si="84"/>
        <v>1.85</v>
      </c>
      <c r="J924" s="15">
        <f t="shared" si="85"/>
        <v>0.22</v>
      </c>
      <c r="K924" s="13">
        <v>2186.9</v>
      </c>
      <c r="L924" s="12">
        <f t="shared" si="86"/>
        <v>2.7357895313916756</v>
      </c>
      <c r="M924">
        <f t="shared" si="87"/>
        <v>3375</v>
      </c>
      <c r="N924">
        <f t="shared" si="88"/>
        <v>14</v>
      </c>
      <c r="O924">
        <f t="shared" si="89"/>
        <v>1.6</v>
      </c>
    </row>
    <row r="925" spans="1:15">
      <c r="A925" s="12" t="s">
        <v>41</v>
      </c>
      <c r="B925" s="12">
        <v>4340</v>
      </c>
      <c r="C925" s="14">
        <v>9.7855234937999995</v>
      </c>
      <c r="D925" s="13">
        <v>0.41299999999999998</v>
      </c>
      <c r="E925" s="13">
        <v>56.5</v>
      </c>
      <c r="F925" s="13">
        <v>0.7</v>
      </c>
      <c r="G925" s="13">
        <v>0.09</v>
      </c>
      <c r="H925" s="12">
        <v>1</v>
      </c>
      <c r="I925" s="15">
        <f t="shared" si="84"/>
        <v>0.7</v>
      </c>
      <c r="J925" s="15">
        <f t="shared" si="85"/>
        <v>0.09</v>
      </c>
      <c r="K925" s="13">
        <v>15210.7</v>
      </c>
      <c r="L925" s="12">
        <f t="shared" si="86"/>
        <v>19.028358163839673</v>
      </c>
      <c r="M925">
        <f t="shared" si="87"/>
        <v>23471</v>
      </c>
      <c r="N925">
        <f t="shared" si="88"/>
        <v>36</v>
      </c>
      <c r="O925">
        <f t="shared" si="89"/>
        <v>4.7</v>
      </c>
    </row>
    <row r="926" spans="1:15">
      <c r="A926" s="12" t="s">
        <v>41</v>
      </c>
      <c r="B926" s="12">
        <v>4340</v>
      </c>
      <c r="C926" s="14">
        <v>10.0562813647</v>
      </c>
      <c r="D926" s="13">
        <v>0.41299999999999998</v>
      </c>
      <c r="E926" s="13">
        <v>56.5</v>
      </c>
      <c r="F926" s="13">
        <v>0.7</v>
      </c>
      <c r="G926" s="13">
        <v>0.09</v>
      </c>
      <c r="H926" s="12">
        <v>1</v>
      </c>
      <c r="I926" s="15">
        <f t="shared" si="84"/>
        <v>0.7</v>
      </c>
      <c r="J926" s="15">
        <f t="shared" si="85"/>
        <v>0.09</v>
      </c>
      <c r="K926" s="13">
        <v>15631.5</v>
      </c>
      <c r="L926" s="12">
        <f t="shared" si="86"/>
        <v>19.554858125382676</v>
      </c>
      <c r="M926">
        <f t="shared" si="87"/>
        <v>24121</v>
      </c>
      <c r="N926">
        <f t="shared" si="88"/>
        <v>37</v>
      </c>
      <c r="O926">
        <f t="shared" si="89"/>
        <v>4.8</v>
      </c>
    </row>
    <row r="927" spans="1:15">
      <c r="A927" s="12" t="s">
        <v>41</v>
      </c>
      <c r="B927" s="12">
        <v>4340</v>
      </c>
      <c r="C927" s="14">
        <v>0.33178692300000001</v>
      </c>
      <c r="D927" s="13">
        <v>0.41299999999999998</v>
      </c>
      <c r="E927" s="13">
        <v>56.5</v>
      </c>
      <c r="F927" s="13">
        <v>0.7</v>
      </c>
      <c r="G927" s="13">
        <v>0.09</v>
      </c>
      <c r="H927" s="12">
        <v>1</v>
      </c>
      <c r="I927" s="15">
        <f t="shared" si="84"/>
        <v>0.7</v>
      </c>
      <c r="J927" s="15">
        <f t="shared" si="85"/>
        <v>0.09</v>
      </c>
      <c r="K927" s="13">
        <v>515.70000000000005</v>
      </c>
      <c r="L927" s="12">
        <f t="shared" si="86"/>
        <v>0.64517349622862497</v>
      </c>
      <c r="M927">
        <f t="shared" si="87"/>
        <v>796</v>
      </c>
      <c r="N927">
        <f t="shared" si="88"/>
        <v>1</v>
      </c>
      <c r="O927">
        <f t="shared" si="89"/>
        <v>0.2</v>
      </c>
    </row>
    <row r="928" spans="1:15">
      <c r="A928" s="12" t="s">
        <v>41</v>
      </c>
      <c r="B928" s="12">
        <v>1100</v>
      </c>
      <c r="C928" s="14">
        <v>12.8924869222</v>
      </c>
      <c r="D928" s="13">
        <v>0.34200000000000003</v>
      </c>
      <c r="E928" s="13">
        <v>56.5</v>
      </c>
      <c r="F928" s="13">
        <v>1.85</v>
      </c>
      <c r="G928" s="13">
        <v>0.22</v>
      </c>
      <c r="H928" s="12">
        <v>1</v>
      </c>
      <c r="I928" s="15">
        <f t="shared" si="84"/>
        <v>1.85</v>
      </c>
      <c r="J928" s="15">
        <f t="shared" si="85"/>
        <v>0.22</v>
      </c>
      <c r="K928" s="13">
        <v>16595</v>
      </c>
      <c r="L928" s="12">
        <f t="shared" si="86"/>
        <v>20.760127066472549</v>
      </c>
      <c r="M928">
        <f t="shared" si="87"/>
        <v>25607</v>
      </c>
      <c r="N928">
        <f t="shared" si="88"/>
        <v>104</v>
      </c>
      <c r="O928">
        <f t="shared" si="89"/>
        <v>12.4</v>
      </c>
    </row>
    <row r="929" spans="1:15">
      <c r="A929" s="12" t="s">
        <v>41</v>
      </c>
      <c r="B929" s="12">
        <v>1100</v>
      </c>
      <c r="C929" s="14">
        <v>11.5425124002</v>
      </c>
      <c r="D929" s="13">
        <v>0.34200000000000003</v>
      </c>
      <c r="E929" s="13">
        <v>56.5</v>
      </c>
      <c r="F929" s="13">
        <v>1.85</v>
      </c>
      <c r="G929" s="13">
        <v>0.22</v>
      </c>
      <c r="H929" s="12">
        <v>1</v>
      </c>
      <c r="I929" s="15">
        <f t="shared" si="84"/>
        <v>1.85</v>
      </c>
      <c r="J929" s="15">
        <f t="shared" si="85"/>
        <v>0.22</v>
      </c>
      <c r="K929" s="13">
        <v>14857.4</v>
      </c>
      <c r="L929" s="12">
        <f t="shared" si="86"/>
        <v>18.586330592422048</v>
      </c>
      <c r="M929">
        <f t="shared" si="87"/>
        <v>22926</v>
      </c>
      <c r="N929">
        <f t="shared" si="88"/>
        <v>94</v>
      </c>
      <c r="O929">
        <f t="shared" si="89"/>
        <v>11.1</v>
      </c>
    </row>
    <row r="930" spans="1:15">
      <c r="A930" s="12" t="s">
        <v>41</v>
      </c>
      <c r="B930" s="12">
        <v>4110</v>
      </c>
      <c r="C930" s="14">
        <v>1.6455412199999998E-2</v>
      </c>
      <c r="D930" s="13">
        <v>0.41299999999999998</v>
      </c>
      <c r="E930" s="13">
        <v>56.5</v>
      </c>
      <c r="F930" s="13">
        <v>0.7</v>
      </c>
      <c r="G930" s="13">
        <v>0.09</v>
      </c>
      <c r="H930" s="12">
        <v>1</v>
      </c>
      <c r="I930" s="15">
        <f t="shared" si="84"/>
        <v>0.7</v>
      </c>
      <c r="J930" s="15">
        <f t="shared" si="85"/>
        <v>0.09</v>
      </c>
      <c r="K930" s="13">
        <v>25.6</v>
      </c>
      <c r="L930" s="12">
        <f t="shared" si="86"/>
        <v>3.1998234665074995E-2</v>
      </c>
      <c r="M930">
        <f t="shared" si="87"/>
        <v>39</v>
      </c>
      <c r="N930">
        <f t="shared" si="88"/>
        <v>0</v>
      </c>
      <c r="O930">
        <f t="shared" si="89"/>
        <v>0</v>
      </c>
    </row>
    <row r="931" spans="1:15">
      <c r="A931" s="12" t="s">
        <v>41</v>
      </c>
      <c r="B931" s="12">
        <v>4110</v>
      </c>
      <c r="C931" s="14">
        <v>0.15777284590000001</v>
      </c>
      <c r="D931" s="13">
        <v>0.41299999999999998</v>
      </c>
      <c r="E931" s="13">
        <v>56.5</v>
      </c>
      <c r="F931" s="13">
        <v>0.7</v>
      </c>
      <c r="G931" s="13">
        <v>0.09</v>
      </c>
      <c r="H931" s="12">
        <v>1</v>
      </c>
      <c r="I931" s="15">
        <f t="shared" si="84"/>
        <v>0.7</v>
      </c>
      <c r="J931" s="15">
        <f t="shared" si="85"/>
        <v>0.09</v>
      </c>
      <c r="K931" s="13">
        <v>245.3</v>
      </c>
      <c r="L931" s="12">
        <f t="shared" si="86"/>
        <v>0.30679587272112918</v>
      </c>
      <c r="M931">
        <f t="shared" si="87"/>
        <v>378</v>
      </c>
      <c r="N931">
        <f t="shared" si="88"/>
        <v>1</v>
      </c>
      <c r="O931">
        <f t="shared" si="89"/>
        <v>0.1</v>
      </c>
    </row>
    <row r="932" spans="1:15">
      <c r="A932" s="12" t="s">
        <v>41</v>
      </c>
      <c r="B932" s="12">
        <v>2210</v>
      </c>
      <c r="C932" s="14">
        <v>0.1628605981</v>
      </c>
      <c r="D932" s="13">
        <v>0.26800000000000002</v>
      </c>
      <c r="E932" s="13">
        <v>56.5</v>
      </c>
      <c r="F932" s="13">
        <v>1.92</v>
      </c>
      <c r="G932" s="13">
        <v>0.50600000000000001</v>
      </c>
      <c r="H932" s="12">
        <v>1</v>
      </c>
      <c r="I932" s="15">
        <f t="shared" si="84"/>
        <v>1.92</v>
      </c>
      <c r="J932" s="15">
        <f t="shared" si="85"/>
        <v>0.50600000000000001</v>
      </c>
      <c r="K932" s="13">
        <v>164.3</v>
      </c>
      <c r="L932" s="12">
        <f t="shared" si="86"/>
        <v>0.20550293136918338</v>
      </c>
      <c r="M932">
        <f t="shared" si="87"/>
        <v>253</v>
      </c>
      <c r="N932">
        <f t="shared" si="88"/>
        <v>1</v>
      </c>
      <c r="O932">
        <f t="shared" si="89"/>
        <v>0.3</v>
      </c>
    </row>
    <row r="933" spans="1:15">
      <c r="A933" s="12" t="s">
        <v>41</v>
      </c>
      <c r="B933" s="12">
        <v>2210</v>
      </c>
      <c r="C933" s="14">
        <v>2.5693403100000001E-2</v>
      </c>
      <c r="D933" s="13">
        <v>0.26800000000000002</v>
      </c>
      <c r="E933" s="13">
        <v>56.5</v>
      </c>
      <c r="F933" s="13">
        <v>1.92</v>
      </c>
      <c r="G933" s="13">
        <v>0.50600000000000001</v>
      </c>
      <c r="H933" s="12">
        <v>1</v>
      </c>
      <c r="I933" s="15">
        <f t="shared" si="84"/>
        <v>1.92</v>
      </c>
      <c r="J933" s="15">
        <f t="shared" si="85"/>
        <v>0.50600000000000001</v>
      </c>
      <c r="K933" s="13">
        <v>25.9</v>
      </c>
      <c r="L933" s="12">
        <f t="shared" si="86"/>
        <v>3.2420792478350002E-2</v>
      </c>
      <c r="M933">
        <f t="shared" si="87"/>
        <v>40</v>
      </c>
      <c r="N933">
        <f t="shared" si="88"/>
        <v>0</v>
      </c>
      <c r="O933">
        <f t="shared" si="89"/>
        <v>0</v>
      </c>
    </row>
    <row r="934" spans="1:15">
      <c r="A934" s="12" t="s">
        <v>41</v>
      </c>
      <c r="B934" s="12">
        <v>2210</v>
      </c>
      <c r="C934" s="14">
        <v>2.1846251099999998E-2</v>
      </c>
      <c r="D934" s="13">
        <v>0.26800000000000002</v>
      </c>
      <c r="E934" s="13">
        <v>56.5</v>
      </c>
      <c r="F934" s="13">
        <v>1.92</v>
      </c>
      <c r="G934" s="13">
        <v>0.50600000000000001</v>
      </c>
      <c r="H934" s="12">
        <v>1</v>
      </c>
      <c r="I934" s="15">
        <f t="shared" si="84"/>
        <v>1.92</v>
      </c>
      <c r="J934" s="15">
        <f t="shared" si="85"/>
        <v>0.50600000000000001</v>
      </c>
      <c r="K934" s="13">
        <v>22</v>
      </c>
      <c r="L934" s="12">
        <f t="shared" si="86"/>
        <v>2.7566327846350002E-2</v>
      </c>
      <c r="M934">
        <f t="shared" si="87"/>
        <v>34</v>
      </c>
      <c r="N934">
        <f t="shared" si="88"/>
        <v>0</v>
      </c>
      <c r="O934">
        <f t="shared" si="89"/>
        <v>0</v>
      </c>
    </row>
    <row r="935" spans="1:15">
      <c r="A935" s="12" t="s">
        <v>41</v>
      </c>
      <c r="B935" s="12">
        <v>1820</v>
      </c>
      <c r="C935" s="14">
        <v>0.47701416740000002</v>
      </c>
      <c r="D935" s="13">
        <v>0.24</v>
      </c>
      <c r="E935" s="13">
        <v>56.5</v>
      </c>
      <c r="F935" s="13">
        <v>1.78</v>
      </c>
      <c r="G935" s="13">
        <v>0.38</v>
      </c>
      <c r="H935" s="12">
        <v>1</v>
      </c>
      <c r="I935" s="15">
        <f t="shared" si="84"/>
        <v>1.78</v>
      </c>
      <c r="J935" s="15">
        <f t="shared" si="85"/>
        <v>0.38</v>
      </c>
      <c r="K935" s="13">
        <v>430.9</v>
      </c>
      <c r="L935" s="12">
        <f t="shared" si="86"/>
        <v>0.53902600916199994</v>
      </c>
      <c r="M935">
        <f t="shared" si="87"/>
        <v>665</v>
      </c>
      <c r="N935">
        <f t="shared" si="88"/>
        <v>3</v>
      </c>
      <c r="O935">
        <f t="shared" si="89"/>
        <v>0.6</v>
      </c>
    </row>
    <row r="936" spans="1:15">
      <c r="A936" s="12" t="s">
        <v>41</v>
      </c>
      <c r="B936" s="12">
        <v>8110</v>
      </c>
      <c r="C936" s="14">
        <v>10.8160554195</v>
      </c>
      <c r="D936" s="13">
        <v>0.47299999999999998</v>
      </c>
      <c r="E936" s="13">
        <v>56.5</v>
      </c>
      <c r="F936" s="13">
        <v>1.1499999999999999</v>
      </c>
      <c r="G936" s="13">
        <v>0.15</v>
      </c>
      <c r="H936" s="12">
        <v>1</v>
      </c>
      <c r="I936" s="15">
        <f t="shared" si="84"/>
        <v>1.1499999999999999</v>
      </c>
      <c r="J936" s="15">
        <f t="shared" si="85"/>
        <v>0.15</v>
      </c>
      <c r="K936" s="13">
        <v>19255.2</v>
      </c>
      <c r="L936" s="12">
        <f t="shared" si="86"/>
        <v>24.08780608820231</v>
      </c>
      <c r="M936">
        <f t="shared" si="87"/>
        <v>29712</v>
      </c>
      <c r="N936">
        <f t="shared" si="88"/>
        <v>75</v>
      </c>
      <c r="O936">
        <f t="shared" si="89"/>
        <v>9.8000000000000007</v>
      </c>
    </row>
    <row r="937" spans="1:15">
      <c r="A937" s="12" t="s">
        <v>41</v>
      </c>
      <c r="B937" s="12">
        <v>4110</v>
      </c>
      <c r="C937" s="14">
        <v>4.7628996714999996</v>
      </c>
      <c r="D937" s="13">
        <v>0.41299999999999998</v>
      </c>
      <c r="E937" s="13">
        <v>56.5</v>
      </c>
      <c r="F937" s="13">
        <v>0.7</v>
      </c>
      <c r="G937" s="13">
        <v>0.09</v>
      </c>
      <c r="H937" s="12">
        <v>1</v>
      </c>
      <c r="I937" s="15">
        <f t="shared" si="84"/>
        <v>0.7</v>
      </c>
      <c r="J937" s="15">
        <f t="shared" si="85"/>
        <v>0.09</v>
      </c>
      <c r="K937" s="13">
        <v>7403.5</v>
      </c>
      <c r="L937" s="12">
        <f t="shared" si="86"/>
        <v>9.2616568653847278</v>
      </c>
      <c r="M937">
        <f t="shared" si="87"/>
        <v>11424</v>
      </c>
      <c r="N937">
        <f t="shared" si="88"/>
        <v>18</v>
      </c>
      <c r="O937">
        <f t="shared" si="89"/>
        <v>2.2999999999999998</v>
      </c>
    </row>
    <row r="938" spans="1:15">
      <c r="A938" s="12" t="s">
        <v>41</v>
      </c>
      <c r="B938" s="12">
        <v>4110</v>
      </c>
      <c r="C938" s="14">
        <v>9.7948540400000006E-2</v>
      </c>
      <c r="D938" s="13">
        <v>0.41299999999999998</v>
      </c>
      <c r="E938" s="13">
        <v>56.5</v>
      </c>
      <c r="F938" s="13">
        <v>0.7</v>
      </c>
      <c r="G938" s="13">
        <v>0.09</v>
      </c>
      <c r="H938" s="12">
        <v>1</v>
      </c>
      <c r="I938" s="15">
        <f t="shared" si="84"/>
        <v>0.7</v>
      </c>
      <c r="J938" s="15">
        <f t="shared" si="85"/>
        <v>0.09</v>
      </c>
      <c r="K938" s="13">
        <v>152.30000000000001</v>
      </c>
      <c r="L938" s="12">
        <f t="shared" si="86"/>
        <v>0.19046501799698334</v>
      </c>
      <c r="M938">
        <f t="shared" si="87"/>
        <v>235</v>
      </c>
      <c r="N938">
        <f t="shared" si="88"/>
        <v>0</v>
      </c>
      <c r="O938">
        <f t="shared" si="89"/>
        <v>0</v>
      </c>
    </row>
    <row r="939" spans="1:15">
      <c r="A939" s="12" t="s">
        <v>41</v>
      </c>
      <c r="B939" s="12">
        <v>4110</v>
      </c>
      <c r="C939" s="14">
        <v>4.1707762600000003E-2</v>
      </c>
      <c r="D939" s="13">
        <v>0.41299999999999998</v>
      </c>
      <c r="E939" s="13">
        <v>56.5</v>
      </c>
      <c r="F939" s="13">
        <v>0.7</v>
      </c>
      <c r="G939" s="13">
        <v>0.09</v>
      </c>
      <c r="H939" s="12">
        <v>1</v>
      </c>
      <c r="I939" s="15">
        <f t="shared" si="84"/>
        <v>0.7</v>
      </c>
      <c r="J939" s="15">
        <f t="shared" si="85"/>
        <v>0.09</v>
      </c>
      <c r="K939" s="13">
        <v>64.8</v>
      </c>
      <c r="L939" s="12">
        <f t="shared" si="86"/>
        <v>8.1102482199141665E-2</v>
      </c>
      <c r="M939">
        <f t="shared" si="87"/>
        <v>100</v>
      </c>
      <c r="N939">
        <f t="shared" si="88"/>
        <v>0</v>
      </c>
      <c r="O939">
        <f t="shared" si="89"/>
        <v>0</v>
      </c>
    </row>
    <row r="940" spans="1:15">
      <c r="A940" s="12" t="s">
        <v>41</v>
      </c>
      <c r="B940" s="12">
        <v>5300</v>
      </c>
      <c r="C940" s="14">
        <v>2.2984246237999999</v>
      </c>
      <c r="D940" s="13">
        <v>0.5</v>
      </c>
      <c r="E940" s="13">
        <v>56.5</v>
      </c>
      <c r="F940" s="13">
        <v>0.6</v>
      </c>
      <c r="G940" s="13">
        <v>0.13500000000000001</v>
      </c>
      <c r="H940" s="12">
        <v>1</v>
      </c>
      <c r="I940" s="15">
        <f t="shared" si="84"/>
        <v>0.6</v>
      </c>
      <c r="J940" s="15">
        <f t="shared" si="85"/>
        <v>0.13500000000000001</v>
      </c>
      <c r="K940" s="13">
        <v>4325.3</v>
      </c>
      <c r="L940" s="12">
        <f t="shared" si="86"/>
        <v>5.4108746351958326</v>
      </c>
      <c r="M940">
        <f t="shared" si="87"/>
        <v>6674</v>
      </c>
      <c r="N940">
        <f t="shared" si="88"/>
        <v>9</v>
      </c>
      <c r="O940">
        <f t="shared" si="89"/>
        <v>2</v>
      </c>
    </row>
    <row r="941" spans="1:15">
      <c r="A941" s="12" t="s">
        <v>41</v>
      </c>
      <c r="B941" s="12">
        <v>2210</v>
      </c>
      <c r="C941" s="14">
        <v>0.25016180900000001</v>
      </c>
      <c r="D941" s="13">
        <v>0.26800000000000002</v>
      </c>
      <c r="E941" s="13">
        <v>56.5</v>
      </c>
      <c r="F941" s="13">
        <v>1.92</v>
      </c>
      <c r="G941" s="13">
        <v>0.50600000000000001</v>
      </c>
      <c r="H941" s="12">
        <v>1</v>
      </c>
      <c r="I941" s="15">
        <f t="shared" si="84"/>
        <v>1.92</v>
      </c>
      <c r="J941" s="15">
        <f t="shared" si="85"/>
        <v>0.50600000000000001</v>
      </c>
      <c r="K941" s="13">
        <v>252.3</v>
      </c>
      <c r="L941" s="12">
        <f t="shared" si="86"/>
        <v>0.3156625093231667</v>
      </c>
      <c r="M941">
        <f t="shared" si="87"/>
        <v>389</v>
      </c>
      <c r="N941">
        <f t="shared" si="88"/>
        <v>2</v>
      </c>
      <c r="O941">
        <f t="shared" si="89"/>
        <v>0.4</v>
      </c>
    </row>
    <row r="942" spans="1:15">
      <c r="A942" s="12" t="s">
        <v>41</v>
      </c>
      <c r="B942" s="12">
        <v>4110</v>
      </c>
      <c r="C942" s="14">
        <v>7.2564789500000004E-2</v>
      </c>
      <c r="D942" s="13">
        <v>0.41299999999999998</v>
      </c>
      <c r="E942" s="13">
        <v>56.5</v>
      </c>
      <c r="F942" s="13">
        <v>0.7</v>
      </c>
      <c r="G942" s="13">
        <v>0.09</v>
      </c>
      <c r="H942" s="12">
        <v>1</v>
      </c>
      <c r="I942" s="15">
        <f t="shared" si="84"/>
        <v>0.7</v>
      </c>
      <c r="J942" s="15">
        <f t="shared" si="85"/>
        <v>0.09</v>
      </c>
      <c r="K942" s="13">
        <v>112.8</v>
      </c>
      <c r="L942" s="12">
        <f t="shared" si="86"/>
        <v>0.14110525671564583</v>
      </c>
      <c r="M942">
        <f t="shared" si="87"/>
        <v>174</v>
      </c>
      <c r="N942">
        <f t="shared" si="88"/>
        <v>0</v>
      </c>
      <c r="O942">
        <f t="shared" si="89"/>
        <v>0</v>
      </c>
    </row>
    <row r="943" spans="1:15">
      <c r="A943" s="12" t="s">
        <v>41</v>
      </c>
      <c r="B943" s="12">
        <v>8340</v>
      </c>
      <c r="C943" s="14">
        <v>7.91E-8</v>
      </c>
      <c r="D943" s="13">
        <v>0.28599999999999998</v>
      </c>
      <c r="E943" s="13">
        <v>56.5</v>
      </c>
      <c r="F943" s="13">
        <v>1.77</v>
      </c>
      <c r="G943" s="13">
        <v>0.17699999999999999</v>
      </c>
      <c r="H943" s="12">
        <v>1</v>
      </c>
      <c r="I943" s="15">
        <f t="shared" si="84"/>
        <v>1.77</v>
      </c>
      <c r="J943" s="15">
        <f t="shared" si="85"/>
        <v>0.17699999999999999</v>
      </c>
      <c r="K943" s="13">
        <v>0</v>
      </c>
      <c r="L943" s="12">
        <f t="shared" si="86"/>
        <v>1.0651474166666666E-7</v>
      </c>
      <c r="M943">
        <f t="shared" si="87"/>
        <v>0</v>
      </c>
      <c r="N943">
        <f t="shared" si="88"/>
        <v>0</v>
      </c>
      <c r="O943">
        <f t="shared" si="89"/>
        <v>0</v>
      </c>
    </row>
    <row r="944" spans="1:15">
      <c r="A944" s="12" t="s">
        <v>41</v>
      </c>
      <c r="B944" s="12">
        <v>8340</v>
      </c>
      <c r="C944" s="14">
        <v>3.6699928999999998E-3</v>
      </c>
      <c r="D944" s="13">
        <v>0.17399999999999999</v>
      </c>
      <c r="E944" s="13">
        <v>56.5</v>
      </c>
      <c r="F944" s="13">
        <v>1.77</v>
      </c>
      <c r="G944" s="13">
        <v>0.17699999999999999</v>
      </c>
      <c r="H944" s="12">
        <v>1</v>
      </c>
      <c r="I944" s="15">
        <f t="shared" si="84"/>
        <v>1.77</v>
      </c>
      <c r="J944" s="15">
        <f t="shared" si="85"/>
        <v>0.17699999999999999</v>
      </c>
      <c r="K944" s="13">
        <v>2.4</v>
      </c>
      <c r="L944" s="12">
        <f t="shared" si="86"/>
        <v>3.0066416833249999E-3</v>
      </c>
      <c r="M944">
        <f t="shared" si="87"/>
        <v>4</v>
      </c>
      <c r="N944">
        <f t="shared" si="88"/>
        <v>0</v>
      </c>
      <c r="O944">
        <f t="shared" si="89"/>
        <v>0</v>
      </c>
    </row>
    <row r="945" spans="1:15">
      <c r="A945" s="12" t="s">
        <v>41</v>
      </c>
      <c r="B945" s="12">
        <v>8110</v>
      </c>
      <c r="C945" s="14">
        <v>8.1726441857999994</v>
      </c>
      <c r="D945" s="13">
        <v>0.32600000000000001</v>
      </c>
      <c r="E945" s="13">
        <v>56.5</v>
      </c>
      <c r="F945" s="13">
        <v>1.1499999999999999</v>
      </c>
      <c r="G945" s="13">
        <v>0.15</v>
      </c>
      <c r="H945" s="12">
        <v>1</v>
      </c>
      <c r="I945" s="15">
        <f t="shared" si="84"/>
        <v>1.1499999999999999</v>
      </c>
      <c r="J945" s="15">
        <f t="shared" si="85"/>
        <v>0.15</v>
      </c>
      <c r="K945" s="13">
        <v>18706.5</v>
      </c>
      <c r="L945" s="12">
        <f t="shared" si="86"/>
        <v>12.54432777152085</v>
      </c>
      <c r="M945">
        <f t="shared" si="87"/>
        <v>15473</v>
      </c>
      <c r="N945">
        <f t="shared" si="88"/>
        <v>39</v>
      </c>
      <c r="O945">
        <f t="shared" si="89"/>
        <v>5.0999999999999996</v>
      </c>
    </row>
    <row r="946" spans="1:15">
      <c r="A946" s="12" t="s">
        <v>41</v>
      </c>
      <c r="B946" s="12">
        <v>2210</v>
      </c>
      <c r="C946" s="14">
        <v>0.2346011258</v>
      </c>
      <c r="D946" s="13">
        <v>0.26800000000000002</v>
      </c>
      <c r="E946" s="13">
        <v>56.5</v>
      </c>
      <c r="F946" s="13">
        <v>1.92</v>
      </c>
      <c r="G946" s="13">
        <v>0.50600000000000001</v>
      </c>
      <c r="H946" s="12">
        <v>1</v>
      </c>
      <c r="I946" s="15">
        <f t="shared" si="84"/>
        <v>1.92</v>
      </c>
      <c r="J946" s="15">
        <f t="shared" si="85"/>
        <v>0.50600000000000001</v>
      </c>
      <c r="K946" s="13">
        <v>236.6</v>
      </c>
      <c r="L946" s="12">
        <f t="shared" si="86"/>
        <v>0.29602752057196668</v>
      </c>
      <c r="M946">
        <f t="shared" si="87"/>
        <v>365</v>
      </c>
      <c r="N946">
        <f t="shared" si="88"/>
        <v>2</v>
      </c>
      <c r="O946">
        <f t="shared" si="89"/>
        <v>0.4</v>
      </c>
    </row>
    <row r="947" spans="1:15">
      <c r="A947" s="12" t="s">
        <v>41</v>
      </c>
      <c r="B947" s="12">
        <v>2210</v>
      </c>
      <c r="C947" s="14">
        <v>6.3364957242999997</v>
      </c>
      <c r="D947" s="13">
        <v>0.26800000000000002</v>
      </c>
      <c r="E947" s="13">
        <v>56.5</v>
      </c>
      <c r="F947" s="13">
        <v>1.92</v>
      </c>
      <c r="G947" s="13">
        <v>0.50600000000000001</v>
      </c>
      <c r="H947" s="12">
        <v>1</v>
      </c>
      <c r="I947" s="15">
        <f t="shared" si="84"/>
        <v>1.92</v>
      </c>
      <c r="J947" s="15">
        <f t="shared" si="85"/>
        <v>0.50600000000000001</v>
      </c>
      <c r="K947" s="13">
        <v>6391.4</v>
      </c>
      <c r="L947" s="12">
        <f t="shared" si="86"/>
        <v>7.9956015214458835</v>
      </c>
      <c r="M947">
        <f t="shared" si="87"/>
        <v>9862</v>
      </c>
      <c r="N947">
        <f t="shared" si="88"/>
        <v>42</v>
      </c>
      <c r="O947">
        <f t="shared" si="89"/>
        <v>11</v>
      </c>
    </row>
    <row r="948" spans="1:15">
      <c r="A948" s="12" t="s">
        <v>41</v>
      </c>
      <c r="B948" s="12">
        <v>2210</v>
      </c>
      <c r="C948" s="14">
        <v>1.6454575073</v>
      </c>
      <c r="D948" s="13">
        <v>0.26800000000000002</v>
      </c>
      <c r="E948" s="13">
        <v>56.5</v>
      </c>
      <c r="F948" s="13">
        <v>1.92</v>
      </c>
      <c r="G948" s="13">
        <v>0.50600000000000001</v>
      </c>
      <c r="H948" s="12">
        <v>1</v>
      </c>
      <c r="I948" s="15">
        <f t="shared" si="84"/>
        <v>1.92</v>
      </c>
      <c r="J948" s="15">
        <f t="shared" si="85"/>
        <v>0.50600000000000001</v>
      </c>
      <c r="K948" s="13">
        <v>1659.7</v>
      </c>
      <c r="L948" s="12">
        <f t="shared" si="86"/>
        <v>2.0762931312947166</v>
      </c>
      <c r="M948">
        <f t="shared" si="87"/>
        <v>2561</v>
      </c>
      <c r="N948">
        <f t="shared" si="88"/>
        <v>11</v>
      </c>
      <c r="O948">
        <f t="shared" si="89"/>
        <v>2.9</v>
      </c>
    </row>
    <row r="949" spans="1:15">
      <c r="A949" s="12" t="s">
        <v>41</v>
      </c>
      <c r="B949" s="12">
        <v>4110</v>
      </c>
      <c r="C949" s="14">
        <v>5.3776E-6</v>
      </c>
      <c r="D949" s="13">
        <v>0.41299999999999998</v>
      </c>
      <c r="E949" s="13">
        <v>56.5</v>
      </c>
      <c r="F949" s="13">
        <v>0.7</v>
      </c>
      <c r="G949" s="13">
        <v>0.09</v>
      </c>
      <c r="H949" s="12">
        <v>1</v>
      </c>
      <c r="I949" s="15">
        <f t="shared" si="84"/>
        <v>0.7</v>
      </c>
      <c r="J949" s="15">
        <f t="shared" si="85"/>
        <v>0.09</v>
      </c>
      <c r="K949" s="13">
        <v>0</v>
      </c>
      <c r="L949" s="12">
        <f t="shared" si="86"/>
        <v>1.0456967266666666E-5</v>
      </c>
      <c r="M949">
        <f t="shared" si="87"/>
        <v>0</v>
      </c>
      <c r="N949">
        <f t="shared" si="88"/>
        <v>0</v>
      </c>
      <c r="O949">
        <f t="shared" si="89"/>
        <v>0</v>
      </c>
    </row>
    <row r="950" spans="1:15">
      <c r="A950" s="12" t="s">
        <v>41</v>
      </c>
      <c r="B950" s="12">
        <v>4110</v>
      </c>
      <c r="C950" s="14">
        <v>0.90485372740000003</v>
      </c>
      <c r="D950" s="13">
        <v>0.41299999999999998</v>
      </c>
      <c r="E950" s="13">
        <v>56.5</v>
      </c>
      <c r="F950" s="13">
        <v>0.7</v>
      </c>
      <c r="G950" s="13">
        <v>0.09</v>
      </c>
      <c r="H950" s="12">
        <v>1</v>
      </c>
      <c r="I950" s="15">
        <f t="shared" si="84"/>
        <v>0.7</v>
      </c>
      <c r="J950" s="15">
        <f t="shared" si="85"/>
        <v>0.09</v>
      </c>
      <c r="K950" s="13">
        <v>1406.5</v>
      </c>
      <c r="L950" s="12">
        <f t="shared" si="86"/>
        <v>1.7595257751679416</v>
      </c>
      <c r="M950">
        <f t="shared" si="87"/>
        <v>2170</v>
      </c>
      <c r="N950">
        <f t="shared" si="88"/>
        <v>3</v>
      </c>
      <c r="O950">
        <f t="shared" si="89"/>
        <v>0.4</v>
      </c>
    </row>
    <row r="951" spans="1:15">
      <c r="A951" s="12" t="s">
        <v>41</v>
      </c>
      <c r="B951" s="12">
        <v>1100</v>
      </c>
      <c r="C951" s="14">
        <v>9.0362752315999995</v>
      </c>
      <c r="D951" s="13">
        <v>0.34200000000000003</v>
      </c>
      <c r="E951" s="13">
        <v>56.5</v>
      </c>
      <c r="F951" s="13">
        <v>1.85</v>
      </c>
      <c r="G951" s="13">
        <v>0.22</v>
      </c>
      <c r="H951" s="12">
        <v>1</v>
      </c>
      <c r="I951" s="15">
        <f t="shared" si="84"/>
        <v>1.85</v>
      </c>
      <c r="J951" s="15">
        <f t="shared" si="85"/>
        <v>0.22</v>
      </c>
      <c r="K951" s="13">
        <v>11631.2</v>
      </c>
      <c r="L951" s="12">
        <f t="shared" si="86"/>
        <v>14.5506621916839</v>
      </c>
      <c r="M951">
        <f t="shared" si="87"/>
        <v>17948</v>
      </c>
      <c r="N951">
        <f t="shared" si="88"/>
        <v>73</v>
      </c>
      <c r="O951">
        <f t="shared" si="89"/>
        <v>8.6999999999999993</v>
      </c>
    </row>
    <row r="952" spans="1:15">
      <c r="A952" s="12" t="s">
        <v>41</v>
      </c>
      <c r="B952" s="12">
        <v>4110</v>
      </c>
      <c r="C952" s="14">
        <v>1.4700909200000001E-2</v>
      </c>
      <c r="D952" s="13">
        <v>0.41299999999999998</v>
      </c>
      <c r="E952" s="13">
        <v>56.5</v>
      </c>
      <c r="F952" s="13">
        <v>0.7</v>
      </c>
      <c r="G952" s="13">
        <v>0.09</v>
      </c>
      <c r="H952" s="12">
        <v>1</v>
      </c>
      <c r="I952" s="15">
        <f t="shared" si="84"/>
        <v>0.7</v>
      </c>
      <c r="J952" s="15">
        <f t="shared" si="85"/>
        <v>0.09</v>
      </c>
      <c r="K952" s="13">
        <v>22.9</v>
      </c>
      <c r="L952" s="12">
        <f t="shared" si="86"/>
        <v>2.8586530477283333E-2</v>
      </c>
      <c r="M952">
        <f t="shared" si="87"/>
        <v>35</v>
      </c>
      <c r="N952">
        <f t="shared" si="88"/>
        <v>0</v>
      </c>
      <c r="O952">
        <f t="shared" si="89"/>
        <v>0</v>
      </c>
    </row>
    <row r="953" spans="1:15">
      <c r="A953" s="12" t="s">
        <v>41</v>
      </c>
      <c r="B953" s="12">
        <v>4110</v>
      </c>
      <c r="C953" s="14">
        <v>5.5188994499999998E-2</v>
      </c>
      <c r="D953" s="13">
        <v>0.41299999999999998</v>
      </c>
      <c r="E953" s="13">
        <v>56.5</v>
      </c>
      <c r="F953" s="13">
        <v>0.7</v>
      </c>
      <c r="G953" s="13">
        <v>0.09</v>
      </c>
      <c r="H953" s="12">
        <v>1</v>
      </c>
      <c r="I953" s="15">
        <f t="shared" si="84"/>
        <v>0.7</v>
      </c>
      <c r="J953" s="15">
        <f t="shared" si="85"/>
        <v>0.09</v>
      </c>
      <c r="K953" s="13">
        <v>85.8</v>
      </c>
      <c r="L953" s="12">
        <f t="shared" si="86"/>
        <v>0.10731729934668749</v>
      </c>
      <c r="M953">
        <f t="shared" si="87"/>
        <v>132</v>
      </c>
      <c r="N953">
        <f t="shared" si="88"/>
        <v>0</v>
      </c>
      <c r="O953">
        <f t="shared" si="89"/>
        <v>0</v>
      </c>
    </row>
    <row r="954" spans="1:15">
      <c r="A954" s="12" t="s">
        <v>41</v>
      </c>
      <c r="B954" s="12">
        <v>4110</v>
      </c>
      <c r="C954" s="14">
        <v>4.5920615000000003E-3</v>
      </c>
      <c r="D954" s="13">
        <v>0.41299999999999998</v>
      </c>
      <c r="E954" s="13">
        <v>56.5</v>
      </c>
      <c r="F954" s="13">
        <v>0.7</v>
      </c>
      <c r="G954" s="13">
        <v>0.09</v>
      </c>
      <c r="H954" s="12">
        <v>1</v>
      </c>
      <c r="I954" s="15">
        <f t="shared" si="84"/>
        <v>0.7</v>
      </c>
      <c r="J954" s="15">
        <f t="shared" si="85"/>
        <v>0.09</v>
      </c>
      <c r="K954" s="13">
        <v>7.1</v>
      </c>
      <c r="L954" s="12">
        <f t="shared" si="86"/>
        <v>8.9294549226458329E-3</v>
      </c>
      <c r="M954">
        <f t="shared" si="87"/>
        <v>11</v>
      </c>
      <c r="N954">
        <f t="shared" si="88"/>
        <v>0</v>
      </c>
      <c r="O954">
        <f t="shared" si="89"/>
        <v>0</v>
      </c>
    </row>
    <row r="955" spans="1:15">
      <c r="A955" s="12" t="s">
        <v>41</v>
      </c>
      <c r="B955" s="12">
        <v>1100</v>
      </c>
      <c r="C955" s="14">
        <v>4.9898259899999999E-2</v>
      </c>
      <c r="D955" s="13">
        <v>0.34200000000000003</v>
      </c>
      <c r="E955" s="13">
        <v>56.5</v>
      </c>
      <c r="F955" s="13">
        <v>1.85</v>
      </c>
      <c r="G955" s="13">
        <v>0.22</v>
      </c>
      <c r="H955" s="12">
        <v>1</v>
      </c>
      <c r="I955" s="15">
        <f t="shared" si="84"/>
        <v>1.85</v>
      </c>
      <c r="J955" s="15">
        <f t="shared" si="85"/>
        <v>0.22</v>
      </c>
      <c r="K955" s="13">
        <v>64.2</v>
      </c>
      <c r="L955" s="12">
        <f t="shared" si="86"/>
        <v>8.0348673003974996E-2</v>
      </c>
      <c r="M955">
        <f t="shared" si="87"/>
        <v>99</v>
      </c>
      <c r="N955">
        <f t="shared" si="88"/>
        <v>0</v>
      </c>
      <c r="O955">
        <f t="shared" si="89"/>
        <v>0</v>
      </c>
    </row>
    <row r="956" spans="1:15">
      <c r="A956" s="12" t="s">
        <v>41</v>
      </c>
      <c r="B956" s="12">
        <v>3100</v>
      </c>
      <c r="C956" s="14">
        <v>0.12986280389999999</v>
      </c>
      <c r="D956" s="13">
        <v>0.41099999999999998</v>
      </c>
      <c r="E956" s="13">
        <v>56.5</v>
      </c>
      <c r="F956" s="13">
        <v>1.2</v>
      </c>
      <c r="G956" s="13">
        <v>6.4000000000000001E-2</v>
      </c>
      <c r="H956" s="12">
        <v>1</v>
      </c>
      <c r="I956" s="15">
        <f t="shared" si="84"/>
        <v>1.2</v>
      </c>
      <c r="J956" s="15">
        <f t="shared" si="85"/>
        <v>6.4000000000000001E-2</v>
      </c>
      <c r="K956" s="13">
        <v>200.9</v>
      </c>
      <c r="L956" s="12">
        <f t="shared" si="86"/>
        <v>0.25130075839698746</v>
      </c>
      <c r="M956">
        <f t="shared" si="87"/>
        <v>310</v>
      </c>
      <c r="N956">
        <f t="shared" si="88"/>
        <v>1</v>
      </c>
      <c r="O956">
        <f t="shared" si="89"/>
        <v>0</v>
      </c>
    </row>
    <row r="957" spans="1:15">
      <c r="A957" s="12" t="s">
        <v>41</v>
      </c>
      <c r="B957" s="12">
        <v>2240</v>
      </c>
      <c r="C957" s="14">
        <v>2.4869426396000001</v>
      </c>
      <c r="D957" s="13">
        <v>0.30199999999999999</v>
      </c>
      <c r="E957" s="13">
        <v>56.5</v>
      </c>
      <c r="F957" s="13">
        <v>1.59</v>
      </c>
      <c r="G957" s="13">
        <v>0.25</v>
      </c>
      <c r="H957" s="12">
        <v>1</v>
      </c>
      <c r="I957" s="15">
        <f t="shared" si="84"/>
        <v>1.59</v>
      </c>
      <c r="J957" s="15">
        <f t="shared" si="85"/>
        <v>0.25</v>
      </c>
      <c r="K957" s="13">
        <v>2826.7</v>
      </c>
      <c r="L957" s="12">
        <f t="shared" si="86"/>
        <v>3.5362251882912332</v>
      </c>
      <c r="M957">
        <f t="shared" si="87"/>
        <v>4362</v>
      </c>
      <c r="N957">
        <f t="shared" si="88"/>
        <v>15</v>
      </c>
      <c r="O957">
        <f t="shared" si="89"/>
        <v>2.4</v>
      </c>
    </row>
    <row r="958" spans="1:15">
      <c r="A958" s="12" t="s">
        <v>41</v>
      </c>
      <c r="B958" s="12">
        <v>4110</v>
      </c>
      <c r="C958" s="14">
        <v>1.4192312E-3</v>
      </c>
      <c r="D958" s="13">
        <v>0.41299999999999998</v>
      </c>
      <c r="E958" s="13">
        <v>56.5</v>
      </c>
      <c r="F958" s="13">
        <v>0.7</v>
      </c>
      <c r="G958" s="13">
        <v>0.09</v>
      </c>
      <c r="H958" s="12">
        <v>1</v>
      </c>
      <c r="I958" s="15">
        <f t="shared" si="84"/>
        <v>0.7</v>
      </c>
      <c r="J958" s="15">
        <f t="shared" si="85"/>
        <v>0.09</v>
      </c>
      <c r="K958" s="13">
        <v>2.2000000000000002</v>
      </c>
      <c r="L958" s="12">
        <f t="shared" si="86"/>
        <v>2.7597542030333333E-3</v>
      </c>
      <c r="M958">
        <f t="shared" si="87"/>
        <v>3</v>
      </c>
      <c r="N958">
        <f t="shared" si="88"/>
        <v>0</v>
      </c>
      <c r="O958">
        <f t="shared" si="89"/>
        <v>0</v>
      </c>
    </row>
    <row r="959" spans="1:15">
      <c r="A959" s="12" t="s">
        <v>41</v>
      </c>
      <c r="B959" s="12">
        <v>4110</v>
      </c>
      <c r="C959" s="14">
        <v>0.2874727836</v>
      </c>
      <c r="D959" s="13">
        <v>0.41299999999999998</v>
      </c>
      <c r="E959" s="13">
        <v>56.5</v>
      </c>
      <c r="F959" s="13">
        <v>0.7</v>
      </c>
      <c r="G959" s="13">
        <v>0.09</v>
      </c>
      <c r="H959" s="12">
        <v>1</v>
      </c>
      <c r="I959" s="15">
        <f t="shared" si="84"/>
        <v>0.7</v>
      </c>
      <c r="J959" s="15">
        <f t="shared" si="85"/>
        <v>0.09</v>
      </c>
      <c r="K959" s="13">
        <v>446.9</v>
      </c>
      <c r="L959" s="12">
        <f t="shared" si="86"/>
        <v>0.55900280574285</v>
      </c>
      <c r="M959">
        <f t="shared" si="87"/>
        <v>690</v>
      </c>
      <c r="N959">
        <f t="shared" si="88"/>
        <v>1</v>
      </c>
      <c r="O959">
        <f t="shared" si="89"/>
        <v>0.1</v>
      </c>
    </row>
    <row r="960" spans="1:15">
      <c r="A960" s="12" t="s">
        <v>41</v>
      </c>
      <c r="B960" s="12">
        <v>4110</v>
      </c>
      <c r="C960" s="14">
        <v>13.6012700534</v>
      </c>
      <c r="D960" s="13">
        <v>0.41299999999999998</v>
      </c>
      <c r="E960" s="13">
        <v>56.5</v>
      </c>
      <c r="F960" s="13">
        <v>0.7</v>
      </c>
      <c r="G960" s="13">
        <v>0.09</v>
      </c>
      <c r="H960" s="12">
        <v>1</v>
      </c>
      <c r="I960" s="15">
        <f t="shared" si="84"/>
        <v>0.7</v>
      </c>
      <c r="J960" s="15">
        <f t="shared" si="85"/>
        <v>0.09</v>
      </c>
      <c r="K960" s="13">
        <v>21141.9</v>
      </c>
      <c r="L960" s="12">
        <f t="shared" si="86"/>
        <v>26.448236338421861</v>
      </c>
      <c r="M960">
        <f t="shared" si="87"/>
        <v>32623</v>
      </c>
      <c r="N960">
        <f t="shared" si="88"/>
        <v>50</v>
      </c>
      <c r="O960">
        <f t="shared" si="89"/>
        <v>6.5</v>
      </c>
    </row>
    <row r="961" spans="1:15">
      <c r="A961" s="12" t="s">
        <v>41</v>
      </c>
      <c r="B961" s="12">
        <v>4110</v>
      </c>
      <c r="C961" s="14">
        <v>0.3817393818</v>
      </c>
      <c r="D961" s="13">
        <v>0.41299999999999998</v>
      </c>
      <c r="E961" s="13">
        <v>56.5</v>
      </c>
      <c r="F961" s="13">
        <v>0.7</v>
      </c>
      <c r="G961" s="13">
        <v>0.09</v>
      </c>
      <c r="H961" s="12">
        <v>1</v>
      </c>
      <c r="I961" s="15">
        <f t="shared" si="84"/>
        <v>0.7</v>
      </c>
      <c r="J961" s="15">
        <f t="shared" si="85"/>
        <v>0.09</v>
      </c>
      <c r="K961" s="13">
        <v>593.4</v>
      </c>
      <c r="L961" s="12">
        <f t="shared" si="86"/>
        <v>0.74230813371767501</v>
      </c>
      <c r="M961">
        <f t="shared" si="87"/>
        <v>916</v>
      </c>
      <c r="N961">
        <f t="shared" si="88"/>
        <v>1</v>
      </c>
      <c r="O961">
        <f t="shared" si="89"/>
        <v>0.2</v>
      </c>
    </row>
    <row r="962" spans="1:15">
      <c r="A962" s="12" t="s">
        <v>41</v>
      </c>
      <c r="B962" s="12">
        <v>4110</v>
      </c>
      <c r="C962" s="14">
        <v>5.1136268499999998E-2</v>
      </c>
      <c r="D962" s="13">
        <v>0.41299999999999998</v>
      </c>
      <c r="E962" s="13">
        <v>56.5</v>
      </c>
      <c r="F962" s="13">
        <v>0.7</v>
      </c>
      <c r="G962" s="13">
        <v>0.09</v>
      </c>
      <c r="H962" s="12">
        <v>1</v>
      </c>
      <c r="I962" s="15">
        <f t="shared" si="84"/>
        <v>0.7</v>
      </c>
      <c r="J962" s="15">
        <f t="shared" si="85"/>
        <v>0.09</v>
      </c>
      <c r="K962" s="13">
        <v>79.5</v>
      </c>
      <c r="L962" s="12">
        <f t="shared" si="86"/>
        <v>9.9436604776104165E-2</v>
      </c>
      <c r="M962">
        <f t="shared" si="87"/>
        <v>123</v>
      </c>
      <c r="N962">
        <f t="shared" si="88"/>
        <v>0</v>
      </c>
      <c r="O962">
        <f t="shared" si="89"/>
        <v>0</v>
      </c>
    </row>
    <row r="963" spans="1:15">
      <c r="A963" s="12" t="s">
        <v>41</v>
      </c>
      <c r="B963" s="12">
        <v>4110</v>
      </c>
      <c r="C963" s="14">
        <v>0.15029855219999999</v>
      </c>
      <c r="D963" s="13">
        <v>0.41299999999999998</v>
      </c>
      <c r="E963" s="13">
        <v>56.5</v>
      </c>
      <c r="F963" s="13">
        <v>0.7</v>
      </c>
      <c r="G963" s="13">
        <v>0.09</v>
      </c>
      <c r="H963" s="12">
        <v>1</v>
      </c>
      <c r="I963" s="15">
        <f t="shared" ref="I963:I1026" si="90">F963</f>
        <v>0.7</v>
      </c>
      <c r="J963" s="15">
        <f t="shared" ref="J963:J1026" si="91">G963</f>
        <v>0.09</v>
      </c>
      <c r="K963" s="13">
        <v>233.6</v>
      </c>
      <c r="L963" s="12">
        <f t="shared" ref="L963:L1026" si="92">E963*D963*C963/12</f>
        <v>0.29226179719257495</v>
      </c>
      <c r="M963">
        <f t="shared" ref="M963:M1026" si="93">ROUND(E963*D963*C963*102.79,0)</f>
        <v>360</v>
      </c>
      <c r="N963">
        <f t="shared" ref="N963:N1026" si="94">ROUND(I963*M963*0.002205,0)</f>
        <v>1</v>
      </c>
      <c r="O963">
        <f t="shared" ref="O963:O1026" si="95">ROUND(J963*M963*0.002205,1)</f>
        <v>0.1</v>
      </c>
    </row>
    <row r="964" spans="1:15">
      <c r="A964" s="12" t="s">
        <v>41</v>
      </c>
      <c r="B964" s="12">
        <v>8340</v>
      </c>
      <c r="C964" s="14">
        <v>0.58438365999999997</v>
      </c>
      <c r="D964" s="13">
        <v>0.17399999999999999</v>
      </c>
      <c r="E964" s="13">
        <v>56.5</v>
      </c>
      <c r="F964" s="13">
        <v>1.77</v>
      </c>
      <c r="G964" s="13">
        <v>0.17699999999999999</v>
      </c>
      <c r="H964" s="12">
        <v>1</v>
      </c>
      <c r="I964" s="15">
        <f t="shared" si="90"/>
        <v>1.77</v>
      </c>
      <c r="J964" s="15">
        <f t="shared" si="91"/>
        <v>0.17699999999999999</v>
      </c>
      <c r="K964" s="13">
        <v>2264.6999999999998</v>
      </c>
      <c r="L964" s="12">
        <f t="shared" si="92"/>
        <v>0.47875631345499997</v>
      </c>
      <c r="M964">
        <f t="shared" si="93"/>
        <v>591</v>
      </c>
      <c r="N964">
        <f t="shared" si="94"/>
        <v>2</v>
      </c>
      <c r="O964">
        <f t="shared" si="95"/>
        <v>0.2</v>
      </c>
    </row>
    <row r="965" spans="1:15">
      <c r="A965" s="12" t="s">
        <v>41</v>
      </c>
      <c r="B965" s="12">
        <v>4110</v>
      </c>
      <c r="C965" s="14">
        <v>0.22369302190000001</v>
      </c>
      <c r="D965" s="13">
        <v>0.41299999999999998</v>
      </c>
      <c r="E965" s="13">
        <v>56.5</v>
      </c>
      <c r="F965" s="13">
        <v>0.7</v>
      </c>
      <c r="G965" s="13">
        <v>0.09</v>
      </c>
      <c r="H965" s="12">
        <v>1</v>
      </c>
      <c r="I965" s="15">
        <f t="shared" si="90"/>
        <v>0.7</v>
      </c>
      <c r="J965" s="15">
        <f t="shared" si="91"/>
        <v>0.09</v>
      </c>
      <c r="K965" s="13">
        <v>347.7</v>
      </c>
      <c r="L965" s="12">
        <f t="shared" si="92"/>
        <v>0.4349804016271292</v>
      </c>
      <c r="M965">
        <f t="shared" si="93"/>
        <v>537</v>
      </c>
      <c r="N965">
        <f t="shared" si="94"/>
        <v>1</v>
      </c>
      <c r="O965">
        <f t="shared" si="95"/>
        <v>0.1</v>
      </c>
    </row>
    <row r="966" spans="1:15">
      <c r="A966" s="12" t="s">
        <v>41</v>
      </c>
      <c r="B966" s="12">
        <v>4110</v>
      </c>
      <c r="C966" s="14">
        <v>2.6928477828999999</v>
      </c>
      <c r="D966" s="13">
        <v>0.41299999999999998</v>
      </c>
      <c r="E966" s="13">
        <v>56.5</v>
      </c>
      <c r="F966" s="13">
        <v>0.7</v>
      </c>
      <c r="G966" s="13">
        <v>0.09</v>
      </c>
      <c r="H966" s="12">
        <v>1</v>
      </c>
      <c r="I966" s="15">
        <f t="shared" si="90"/>
        <v>0.7</v>
      </c>
      <c r="J966" s="15">
        <f t="shared" si="91"/>
        <v>0.09</v>
      </c>
      <c r="K966" s="13">
        <v>4185.8</v>
      </c>
      <c r="L966" s="12">
        <f t="shared" si="92"/>
        <v>5.2363547158400037</v>
      </c>
      <c r="M966">
        <f t="shared" si="93"/>
        <v>6459</v>
      </c>
      <c r="N966">
        <f t="shared" si="94"/>
        <v>10</v>
      </c>
      <c r="O966">
        <f t="shared" si="95"/>
        <v>1.3</v>
      </c>
    </row>
    <row r="967" spans="1:15">
      <c r="A967" s="12" t="s">
        <v>41</v>
      </c>
      <c r="B967" s="12">
        <v>5300</v>
      </c>
      <c r="C967" s="14">
        <v>5.8525136000000004E-3</v>
      </c>
      <c r="D967" s="13">
        <v>0.5</v>
      </c>
      <c r="E967" s="13">
        <v>56.5</v>
      </c>
      <c r="F967" s="13">
        <v>0.6</v>
      </c>
      <c r="G967" s="13">
        <v>0.13500000000000001</v>
      </c>
      <c r="H967" s="12">
        <v>1</v>
      </c>
      <c r="I967" s="15">
        <f t="shared" si="90"/>
        <v>0.6</v>
      </c>
      <c r="J967" s="15">
        <f t="shared" si="91"/>
        <v>0.13500000000000001</v>
      </c>
      <c r="K967" s="13">
        <v>11</v>
      </c>
      <c r="L967" s="12">
        <f t="shared" si="92"/>
        <v>1.3777792433333333E-2</v>
      </c>
      <c r="M967">
        <f t="shared" si="93"/>
        <v>17</v>
      </c>
      <c r="N967">
        <f t="shared" si="94"/>
        <v>0</v>
      </c>
      <c r="O967">
        <f t="shared" si="95"/>
        <v>0</v>
      </c>
    </row>
    <row r="968" spans="1:15">
      <c r="A968" s="12" t="s">
        <v>41</v>
      </c>
      <c r="B968" s="12">
        <v>2210</v>
      </c>
      <c r="C968" s="14">
        <v>0.97287098910000003</v>
      </c>
      <c r="D968" s="13">
        <v>0.26800000000000002</v>
      </c>
      <c r="E968" s="13">
        <v>56.5</v>
      </c>
      <c r="F968" s="13">
        <v>1.92</v>
      </c>
      <c r="G968" s="13">
        <v>0.50600000000000001</v>
      </c>
      <c r="H968" s="12">
        <v>1</v>
      </c>
      <c r="I968" s="15">
        <f t="shared" si="90"/>
        <v>1.92</v>
      </c>
      <c r="J968" s="15">
        <f t="shared" si="91"/>
        <v>0.50600000000000001</v>
      </c>
      <c r="K968" s="13">
        <v>981.3</v>
      </c>
      <c r="L968" s="12">
        <f t="shared" si="92"/>
        <v>1.22760104307935</v>
      </c>
      <c r="M968">
        <f t="shared" si="93"/>
        <v>1514</v>
      </c>
      <c r="N968">
        <f t="shared" si="94"/>
        <v>6</v>
      </c>
      <c r="O968">
        <f t="shared" si="95"/>
        <v>1.7</v>
      </c>
    </row>
    <row r="969" spans="1:15">
      <c r="A969" s="12" t="s">
        <v>41</v>
      </c>
      <c r="B969" s="12">
        <v>2210</v>
      </c>
      <c r="C969" s="14">
        <v>0.1067268861</v>
      </c>
      <c r="D969" s="13">
        <v>0.26800000000000002</v>
      </c>
      <c r="E969" s="13">
        <v>56.5</v>
      </c>
      <c r="F969" s="13">
        <v>1.92</v>
      </c>
      <c r="G969" s="13">
        <v>0.50600000000000001</v>
      </c>
      <c r="H969" s="12">
        <v>1</v>
      </c>
      <c r="I969" s="15">
        <f t="shared" si="90"/>
        <v>1.92</v>
      </c>
      <c r="J969" s="15">
        <f t="shared" si="91"/>
        <v>0.50600000000000001</v>
      </c>
      <c r="K969" s="13">
        <v>107.7</v>
      </c>
      <c r="L969" s="12">
        <f t="shared" si="92"/>
        <v>0.13467154244385002</v>
      </c>
      <c r="M969">
        <f t="shared" si="93"/>
        <v>166</v>
      </c>
      <c r="N969">
        <f t="shared" si="94"/>
        <v>1</v>
      </c>
      <c r="O969">
        <f t="shared" si="95"/>
        <v>0.2</v>
      </c>
    </row>
    <row r="970" spans="1:15">
      <c r="A970" s="12" t="s">
        <v>41</v>
      </c>
      <c r="B970" s="12">
        <v>1100</v>
      </c>
      <c r="C970" s="14">
        <v>5.4970628200000003E-2</v>
      </c>
      <c r="D970" s="13">
        <v>0.34200000000000003</v>
      </c>
      <c r="E970" s="13">
        <v>56.5</v>
      </c>
      <c r="F970" s="13">
        <v>1.85</v>
      </c>
      <c r="G970" s="13">
        <v>0.22</v>
      </c>
      <c r="H970" s="12">
        <v>1</v>
      </c>
      <c r="I970" s="15">
        <f t="shared" si="90"/>
        <v>1.85</v>
      </c>
      <c r="J970" s="15">
        <f t="shared" si="91"/>
        <v>0.22</v>
      </c>
      <c r="K970" s="13">
        <v>70.8</v>
      </c>
      <c r="L970" s="12">
        <f t="shared" si="92"/>
        <v>8.8516454059050009E-2</v>
      </c>
      <c r="M970">
        <f t="shared" si="93"/>
        <v>109</v>
      </c>
      <c r="N970">
        <f t="shared" si="94"/>
        <v>0</v>
      </c>
      <c r="O970">
        <f t="shared" si="95"/>
        <v>0.1</v>
      </c>
    </row>
    <row r="971" spans="1:15">
      <c r="A971" s="12" t="s">
        <v>41</v>
      </c>
      <c r="B971" s="12">
        <v>3100</v>
      </c>
      <c r="C971" s="14">
        <v>0.66913550040000003</v>
      </c>
      <c r="D971" s="13">
        <v>0.41099999999999998</v>
      </c>
      <c r="E971" s="13">
        <v>56.5</v>
      </c>
      <c r="F971" s="13">
        <v>1.2</v>
      </c>
      <c r="G971" s="13">
        <v>6.4000000000000001E-2</v>
      </c>
      <c r="H971" s="12">
        <v>1</v>
      </c>
      <c r="I971" s="15">
        <f t="shared" si="90"/>
        <v>1.2</v>
      </c>
      <c r="J971" s="15">
        <f t="shared" si="91"/>
        <v>6.4000000000000001E-2</v>
      </c>
      <c r="K971" s="13">
        <v>1035.0999999999999</v>
      </c>
      <c r="L971" s="12">
        <f t="shared" si="92"/>
        <v>1.29486083521155</v>
      </c>
      <c r="M971">
        <f t="shared" si="93"/>
        <v>1597</v>
      </c>
      <c r="N971">
        <f t="shared" si="94"/>
        <v>4</v>
      </c>
      <c r="O971">
        <f t="shared" si="95"/>
        <v>0.2</v>
      </c>
    </row>
    <row r="972" spans="1:15">
      <c r="A972" s="12" t="s">
        <v>41</v>
      </c>
      <c r="B972" s="12">
        <v>4110</v>
      </c>
      <c r="C972" s="14">
        <v>6.6423953699999996E-2</v>
      </c>
      <c r="D972" s="13">
        <v>0.41299999999999998</v>
      </c>
      <c r="E972" s="13">
        <v>56.5</v>
      </c>
      <c r="F972" s="13">
        <v>0.7</v>
      </c>
      <c r="G972" s="13">
        <v>0.09</v>
      </c>
      <c r="H972" s="12">
        <v>1</v>
      </c>
      <c r="I972" s="15">
        <f t="shared" si="90"/>
        <v>0.7</v>
      </c>
      <c r="J972" s="15">
        <f t="shared" si="91"/>
        <v>0.09</v>
      </c>
      <c r="K972" s="13">
        <v>103.2</v>
      </c>
      <c r="L972" s="12">
        <f t="shared" si="92"/>
        <v>0.12916414563438747</v>
      </c>
      <c r="M972">
        <f t="shared" si="93"/>
        <v>159</v>
      </c>
      <c r="N972">
        <f t="shared" si="94"/>
        <v>0</v>
      </c>
      <c r="O972">
        <f t="shared" si="95"/>
        <v>0</v>
      </c>
    </row>
    <row r="973" spans="1:15">
      <c r="A973" s="12" t="s">
        <v>41</v>
      </c>
      <c r="B973" s="12">
        <v>4110</v>
      </c>
      <c r="C973" s="14">
        <v>5.2143429599999999E-2</v>
      </c>
      <c r="D973" s="13">
        <v>0.41299999999999998</v>
      </c>
      <c r="E973" s="13">
        <v>56.5</v>
      </c>
      <c r="F973" s="13">
        <v>0.7</v>
      </c>
      <c r="G973" s="13">
        <v>0.09</v>
      </c>
      <c r="H973" s="12">
        <v>1</v>
      </c>
      <c r="I973" s="15">
        <f t="shared" si="90"/>
        <v>0.7</v>
      </c>
      <c r="J973" s="15">
        <f t="shared" si="91"/>
        <v>0.09</v>
      </c>
      <c r="K973" s="13">
        <v>81.099999999999994</v>
      </c>
      <c r="L973" s="12">
        <f t="shared" si="92"/>
        <v>0.10139507150009998</v>
      </c>
      <c r="M973">
        <f t="shared" si="93"/>
        <v>125</v>
      </c>
      <c r="N973">
        <f t="shared" si="94"/>
        <v>0</v>
      </c>
      <c r="O973">
        <f t="shared" si="95"/>
        <v>0</v>
      </c>
    </row>
    <row r="974" spans="1:15">
      <c r="A974" s="12" t="s">
        <v>41</v>
      </c>
      <c r="B974" s="12">
        <v>4110</v>
      </c>
      <c r="C974" s="14">
        <v>0.15249542890000001</v>
      </c>
      <c r="D974" s="13">
        <v>0.41299999999999998</v>
      </c>
      <c r="E974" s="13">
        <v>56.5</v>
      </c>
      <c r="F974" s="13">
        <v>0.7</v>
      </c>
      <c r="G974" s="13">
        <v>0.09</v>
      </c>
      <c r="H974" s="12">
        <v>1</v>
      </c>
      <c r="I974" s="15">
        <f t="shared" si="90"/>
        <v>0.7</v>
      </c>
      <c r="J974" s="15">
        <f t="shared" si="91"/>
        <v>0.09</v>
      </c>
      <c r="K974" s="13">
        <v>237</v>
      </c>
      <c r="L974" s="12">
        <f t="shared" si="92"/>
        <v>0.29653371547225416</v>
      </c>
      <c r="M974">
        <f t="shared" si="93"/>
        <v>366</v>
      </c>
      <c r="N974">
        <f t="shared" si="94"/>
        <v>1</v>
      </c>
      <c r="O974">
        <f t="shared" si="95"/>
        <v>0.1</v>
      </c>
    </row>
    <row r="975" spans="1:15">
      <c r="A975" s="12" t="s">
        <v>41</v>
      </c>
      <c r="B975" s="12">
        <v>8110</v>
      </c>
      <c r="C975" s="14">
        <v>3.5662486045000001</v>
      </c>
      <c r="D975" s="13">
        <v>0.39900000000000002</v>
      </c>
      <c r="E975" s="13">
        <v>56.5</v>
      </c>
      <c r="F975" s="13">
        <v>1.1499999999999999</v>
      </c>
      <c r="G975" s="13">
        <v>0.15</v>
      </c>
      <c r="H975" s="12">
        <v>1</v>
      </c>
      <c r="I975" s="15">
        <f t="shared" si="90"/>
        <v>1.1499999999999999</v>
      </c>
      <c r="J975" s="15">
        <f t="shared" si="91"/>
        <v>0.15</v>
      </c>
      <c r="K975" s="13">
        <v>5355.5</v>
      </c>
      <c r="L975" s="12">
        <f t="shared" si="92"/>
        <v>6.6996437846288126</v>
      </c>
      <c r="M975">
        <f t="shared" si="93"/>
        <v>8264</v>
      </c>
      <c r="N975">
        <f t="shared" si="94"/>
        <v>21</v>
      </c>
      <c r="O975">
        <f t="shared" si="95"/>
        <v>2.7</v>
      </c>
    </row>
    <row r="976" spans="1:15">
      <c r="A976" s="12" t="s">
        <v>41</v>
      </c>
      <c r="B976" s="12">
        <v>4110</v>
      </c>
      <c r="C976" s="14">
        <v>4.7093525300000001E-2</v>
      </c>
      <c r="D976" s="13">
        <v>0.41299999999999998</v>
      </c>
      <c r="E976" s="13">
        <v>56.5</v>
      </c>
      <c r="F976" s="13">
        <v>0.7</v>
      </c>
      <c r="G976" s="13">
        <v>0.09</v>
      </c>
      <c r="H976" s="12">
        <v>1</v>
      </c>
      <c r="I976" s="15">
        <f t="shared" si="90"/>
        <v>0.7</v>
      </c>
      <c r="J976" s="15">
        <f t="shared" si="91"/>
        <v>0.09</v>
      </c>
      <c r="K976" s="13">
        <v>73.2</v>
      </c>
      <c r="L976" s="12">
        <f t="shared" si="92"/>
        <v>9.1575322176070825E-2</v>
      </c>
      <c r="M976">
        <f t="shared" si="93"/>
        <v>113</v>
      </c>
      <c r="N976">
        <f t="shared" si="94"/>
        <v>0</v>
      </c>
      <c r="O976">
        <f t="shared" si="95"/>
        <v>0</v>
      </c>
    </row>
    <row r="977" spans="1:15">
      <c r="A977" s="12" t="s">
        <v>41</v>
      </c>
      <c r="B977" s="12">
        <v>2210</v>
      </c>
      <c r="C977" s="14">
        <v>0.13905923370000001</v>
      </c>
      <c r="D977" s="13">
        <v>0.30199999999999999</v>
      </c>
      <c r="E977" s="13">
        <v>56.5</v>
      </c>
      <c r="F977" s="13">
        <v>1.92</v>
      </c>
      <c r="G977" s="13">
        <v>0.50600000000000001</v>
      </c>
      <c r="H977" s="12">
        <v>1</v>
      </c>
      <c r="I977" s="15">
        <f t="shared" si="90"/>
        <v>1.92</v>
      </c>
      <c r="J977" s="15">
        <f t="shared" si="91"/>
        <v>0.50600000000000001</v>
      </c>
      <c r="K977" s="13">
        <v>158.1</v>
      </c>
      <c r="L977" s="12">
        <f t="shared" si="92"/>
        <v>0.197730642051925</v>
      </c>
      <c r="M977">
        <f t="shared" si="93"/>
        <v>244</v>
      </c>
      <c r="N977">
        <f t="shared" si="94"/>
        <v>1</v>
      </c>
      <c r="O977">
        <f t="shared" si="95"/>
        <v>0.3</v>
      </c>
    </row>
    <row r="978" spans="1:15">
      <c r="A978" s="12" t="s">
        <v>41</v>
      </c>
      <c r="B978" s="12">
        <v>2210</v>
      </c>
      <c r="C978" s="14">
        <v>0.1279862906</v>
      </c>
      <c r="D978" s="13">
        <v>0.30199999999999999</v>
      </c>
      <c r="E978" s="13">
        <v>56.5</v>
      </c>
      <c r="F978" s="13">
        <v>1.92</v>
      </c>
      <c r="G978" s="13">
        <v>0.50600000000000001</v>
      </c>
      <c r="H978" s="12">
        <v>1</v>
      </c>
      <c r="I978" s="15">
        <f t="shared" si="90"/>
        <v>1.92</v>
      </c>
      <c r="J978" s="15">
        <f t="shared" si="91"/>
        <v>0.50600000000000001</v>
      </c>
      <c r="K978" s="13">
        <v>145.5</v>
      </c>
      <c r="L978" s="12">
        <f t="shared" si="92"/>
        <v>0.1819858397089833</v>
      </c>
      <c r="M978">
        <f t="shared" si="93"/>
        <v>224</v>
      </c>
      <c r="N978">
        <f t="shared" si="94"/>
        <v>1</v>
      </c>
      <c r="O978">
        <f t="shared" si="95"/>
        <v>0.2</v>
      </c>
    </row>
    <row r="979" spans="1:15">
      <c r="A979" s="12" t="s">
        <v>41</v>
      </c>
      <c r="B979" s="12">
        <v>2210</v>
      </c>
      <c r="C979" s="14">
        <v>7.3052386015000002</v>
      </c>
      <c r="D979" s="13">
        <v>0.26800000000000002</v>
      </c>
      <c r="E979" s="13">
        <v>56.5</v>
      </c>
      <c r="F979" s="13">
        <v>1.92</v>
      </c>
      <c r="G979" s="13">
        <v>0.50600000000000001</v>
      </c>
      <c r="H979" s="12">
        <v>1</v>
      </c>
      <c r="I979" s="15">
        <f t="shared" si="90"/>
        <v>1.92</v>
      </c>
      <c r="J979" s="15">
        <f t="shared" si="91"/>
        <v>0.50600000000000001</v>
      </c>
      <c r="K979" s="13">
        <v>7368.5</v>
      </c>
      <c r="L979" s="12">
        <f t="shared" si="92"/>
        <v>9.2179935753260853</v>
      </c>
      <c r="M979">
        <f t="shared" si="93"/>
        <v>11370</v>
      </c>
      <c r="N979">
        <f t="shared" si="94"/>
        <v>48</v>
      </c>
      <c r="O979">
        <f t="shared" si="95"/>
        <v>12.7</v>
      </c>
    </row>
    <row r="980" spans="1:15">
      <c r="A980" s="12" t="s">
        <v>41</v>
      </c>
      <c r="B980" s="12">
        <v>1100</v>
      </c>
      <c r="C980" s="14">
        <v>15.583937670299999</v>
      </c>
      <c r="D980" s="13">
        <v>0.34200000000000003</v>
      </c>
      <c r="E980" s="13">
        <v>56.5</v>
      </c>
      <c r="F980" s="13">
        <v>1.85</v>
      </c>
      <c r="G980" s="13">
        <v>0.22</v>
      </c>
      <c r="H980" s="12">
        <v>1</v>
      </c>
      <c r="I980" s="15">
        <f t="shared" si="90"/>
        <v>1.85</v>
      </c>
      <c r="J980" s="15">
        <f t="shared" si="91"/>
        <v>0.22</v>
      </c>
      <c r="K980" s="13">
        <v>20059.2</v>
      </c>
      <c r="L980" s="12">
        <f t="shared" si="92"/>
        <v>25.094035633600573</v>
      </c>
      <c r="M980">
        <f t="shared" si="93"/>
        <v>30953</v>
      </c>
      <c r="N980">
        <f t="shared" si="94"/>
        <v>126</v>
      </c>
      <c r="O980">
        <f t="shared" si="95"/>
        <v>15</v>
      </c>
    </row>
    <row r="981" spans="1:15">
      <c r="A981" s="12" t="s">
        <v>41</v>
      </c>
      <c r="B981" s="12">
        <v>3100</v>
      </c>
      <c r="C981" s="14">
        <v>4.40823059E-2</v>
      </c>
      <c r="D981" s="13">
        <v>0.41099999999999998</v>
      </c>
      <c r="E981" s="13">
        <v>56.5</v>
      </c>
      <c r="F981" s="13">
        <v>1.2</v>
      </c>
      <c r="G981" s="13">
        <v>6.4000000000000001E-2</v>
      </c>
      <c r="H981" s="12">
        <v>1</v>
      </c>
      <c r="I981" s="15">
        <f t="shared" si="90"/>
        <v>1.2</v>
      </c>
      <c r="J981" s="15">
        <f t="shared" si="91"/>
        <v>6.4000000000000001E-2</v>
      </c>
      <c r="K981" s="13">
        <v>68.2</v>
      </c>
      <c r="L981" s="12">
        <f t="shared" si="92"/>
        <v>8.5304772204737492E-2</v>
      </c>
      <c r="M981">
        <f t="shared" si="93"/>
        <v>105</v>
      </c>
      <c r="N981">
        <f t="shared" si="94"/>
        <v>0</v>
      </c>
      <c r="O981">
        <f t="shared" si="95"/>
        <v>0</v>
      </c>
    </row>
    <row r="982" spans="1:15">
      <c r="A982" s="12" t="s">
        <v>41</v>
      </c>
      <c r="B982" s="12">
        <v>1820</v>
      </c>
      <c r="C982" s="14">
        <v>3.8566481999999999E-3</v>
      </c>
      <c r="D982" s="13">
        <v>0.24</v>
      </c>
      <c r="E982" s="13">
        <v>56.5</v>
      </c>
      <c r="F982" s="13">
        <v>1.78</v>
      </c>
      <c r="G982" s="13">
        <v>0.38</v>
      </c>
      <c r="H982" s="12">
        <v>1</v>
      </c>
      <c r="I982" s="15">
        <f t="shared" si="90"/>
        <v>1.78</v>
      </c>
      <c r="J982" s="15">
        <f t="shared" si="91"/>
        <v>0.38</v>
      </c>
      <c r="K982" s="13">
        <v>3.5</v>
      </c>
      <c r="L982" s="12">
        <f t="shared" si="92"/>
        <v>4.3580124659999995E-3</v>
      </c>
      <c r="M982">
        <f t="shared" si="93"/>
        <v>5</v>
      </c>
      <c r="N982">
        <f t="shared" si="94"/>
        <v>0</v>
      </c>
      <c r="O982">
        <f t="shared" si="95"/>
        <v>0</v>
      </c>
    </row>
    <row r="983" spans="1:15">
      <c r="A983" s="12" t="s">
        <v>41</v>
      </c>
      <c r="B983" s="12">
        <v>5300</v>
      </c>
      <c r="C983" s="14">
        <v>0.8807639719</v>
      </c>
      <c r="D983" s="13">
        <v>0.5</v>
      </c>
      <c r="E983" s="13">
        <v>56.5</v>
      </c>
      <c r="F983" s="13">
        <v>0.6</v>
      </c>
      <c r="G983" s="13">
        <v>0.13500000000000001</v>
      </c>
      <c r="H983" s="12">
        <v>1</v>
      </c>
      <c r="I983" s="15">
        <f t="shared" si="90"/>
        <v>0.6</v>
      </c>
      <c r="J983" s="15">
        <f t="shared" si="91"/>
        <v>0.13500000000000001</v>
      </c>
      <c r="K983" s="13">
        <v>1657.4</v>
      </c>
      <c r="L983" s="12">
        <f t="shared" si="92"/>
        <v>2.0734651838479166</v>
      </c>
      <c r="M983">
        <f t="shared" si="93"/>
        <v>2558</v>
      </c>
      <c r="N983">
        <f t="shared" si="94"/>
        <v>3</v>
      </c>
      <c r="O983">
        <f t="shared" si="95"/>
        <v>0.8</v>
      </c>
    </row>
    <row r="984" spans="1:15">
      <c r="A984" s="12" t="s">
        <v>41</v>
      </c>
      <c r="B984" s="12">
        <v>5300</v>
      </c>
      <c r="C984" s="14">
        <v>4.9867060099999999E-2</v>
      </c>
      <c r="D984" s="13">
        <v>0.5</v>
      </c>
      <c r="E984" s="13">
        <v>56.5</v>
      </c>
      <c r="F984" s="13">
        <v>0.6</v>
      </c>
      <c r="G984" s="13">
        <v>0.13500000000000001</v>
      </c>
      <c r="H984" s="12">
        <v>1</v>
      </c>
      <c r="I984" s="15">
        <f t="shared" si="90"/>
        <v>0.6</v>
      </c>
      <c r="J984" s="15">
        <f t="shared" si="91"/>
        <v>0.13500000000000001</v>
      </c>
      <c r="K984" s="13">
        <v>93.8</v>
      </c>
      <c r="L984" s="12">
        <f t="shared" si="92"/>
        <v>0.11739537065208333</v>
      </c>
      <c r="M984">
        <f t="shared" si="93"/>
        <v>145</v>
      </c>
      <c r="N984">
        <f t="shared" si="94"/>
        <v>0</v>
      </c>
      <c r="O984">
        <f t="shared" si="95"/>
        <v>0</v>
      </c>
    </row>
    <row r="985" spans="1:15">
      <c r="A985" s="12" t="s">
        <v>41</v>
      </c>
      <c r="B985" s="12">
        <v>3100</v>
      </c>
      <c r="C985" s="14">
        <v>4.4355051742000002</v>
      </c>
      <c r="D985" s="13">
        <v>0.41099999999999998</v>
      </c>
      <c r="E985" s="13">
        <v>56.5</v>
      </c>
      <c r="F985" s="13">
        <v>1.2</v>
      </c>
      <c r="G985" s="13">
        <v>6.4000000000000001E-2</v>
      </c>
      <c r="H985" s="12">
        <v>1</v>
      </c>
      <c r="I985" s="15">
        <f t="shared" si="90"/>
        <v>1.2</v>
      </c>
      <c r="J985" s="15">
        <f t="shared" si="91"/>
        <v>6.4000000000000001E-2</v>
      </c>
      <c r="K985" s="13">
        <v>6861.2</v>
      </c>
      <c r="L985" s="12">
        <f t="shared" si="92"/>
        <v>8.5832569502237757</v>
      </c>
      <c r="M985">
        <f t="shared" si="93"/>
        <v>10587</v>
      </c>
      <c r="N985">
        <f t="shared" si="94"/>
        <v>28</v>
      </c>
      <c r="O985">
        <f t="shared" si="95"/>
        <v>1.5</v>
      </c>
    </row>
    <row r="986" spans="1:15">
      <c r="A986" s="12" t="s">
        <v>41</v>
      </c>
      <c r="B986" s="12">
        <v>1100</v>
      </c>
      <c r="C986" s="14">
        <v>0.47945338980000002</v>
      </c>
      <c r="D986" s="13">
        <v>0.34200000000000003</v>
      </c>
      <c r="E986" s="13">
        <v>56.5</v>
      </c>
      <c r="F986" s="13">
        <v>1.85</v>
      </c>
      <c r="G986" s="13">
        <v>0.22</v>
      </c>
      <c r="H986" s="12">
        <v>1</v>
      </c>
      <c r="I986" s="15">
        <f t="shared" si="90"/>
        <v>1.85</v>
      </c>
      <c r="J986" s="15">
        <f t="shared" si="91"/>
        <v>0.22</v>
      </c>
      <c r="K986" s="13">
        <v>617.1</v>
      </c>
      <c r="L986" s="12">
        <f t="shared" si="92"/>
        <v>0.77203982092545009</v>
      </c>
      <c r="M986">
        <f t="shared" si="93"/>
        <v>952</v>
      </c>
      <c r="N986">
        <f t="shared" si="94"/>
        <v>4</v>
      </c>
      <c r="O986">
        <f t="shared" si="95"/>
        <v>0.5</v>
      </c>
    </row>
    <row r="987" spans="1:15">
      <c r="A987" s="12" t="s">
        <v>41</v>
      </c>
      <c r="B987" s="12">
        <v>2240</v>
      </c>
      <c r="C987" s="14">
        <v>2.9835290445</v>
      </c>
      <c r="D987" s="13">
        <v>0.30199999999999999</v>
      </c>
      <c r="E987" s="13">
        <v>56.5</v>
      </c>
      <c r="F987" s="13">
        <v>1.59</v>
      </c>
      <c r="G987" s="13">
        <v>0.25</v>
      </c>
      <c r="H987" s="12">
        <v>1</v>
      </c>
      <c r="I987" s="15">
        <f t="shared" si="90"/>
        <v>1.59</v>
      </c>
      <c r="J987" s="15">
        <f t="shared" si="91"/>
        <v>0.25</v>
      </c>
      <c r="K987" s="13">
        <v>3391.2</v>
      </c>
      <c r="L987" s="12">
        <f t="shared" si="92"/>
        <v>4.2423296738586247</v>
      </c>
      <c r="M987">
        <f t="shared" si="93"/>
        <v>5233</v>
      </c>
      <c r="N987">
        <f t="shared" si="94"/>
        <v>18</v>
      </c>
      <c r="O987">
        <f t="shared" si="95"/>
        <v>2.9</v>
      </c>
    </row>
    <row r="988" spans="1:15">
      <c r="A988" s="12" t="s">
        <v>41</v>
      </c>
      <c r="B988" s="12">
        <v>4110</v>
      </c>
      <c r="C988" s="14">
        <v>6.16125218E-2</v>
      </c>
      <c r="D988" s="13">
        <v>0.41299999999999998</v>
      </c>
      <c r="E988" s="13">
        <v>56.5</v>
      </c>
      <c r="F988" s="13">
        <v>0.7</v>
      </c>
      <c r="G988" s="13">
        <v>0.09</v>
      </c>
      <c r="H988" s="12">
        <v>1</v>
      </c>
      <c r="I988" s="15">
        <f t="shared" si="90"/>
        <v>0.7</v>
      </c>
      <c r="J988" s="15">
        <f t="shared" si="91"/>
        <v>0.09</v>
      </c>
      <c r="K988" s="13">
        <v>95.8</v>
      </c>
      <c r="L988" s="12">
        <f t="shared" si="92"/>
        <v>0.11980811582850832</v>
      </c>
      <c r="M988">
        <f t="shared" si="93"/>
        <v>148</v>
      </c>
      <c r="N988">
        <f t="shared" si="94"/>
        <v>0</v>
      </c>
      <c r="O988">
        <f t="shared" si="95"/>
        <v>0</v>
      </c>
    </row>
    <row r="989" spans="1:15">
      <c r="A989" s="12" t="s">
        <v>41</v>
      </c>
      <c r="B989" s="12">
        <v>4110</v>
      </c>
      <c r="C989" s="14">
        <v>8.5214014500000004E-2</v>
      </c>
      <c r="D989" s="13">
        <v>0.41299999999999998</v>
      </c>
      <c r="E989" s="13">
        <v>56.5</v>
      </c>
      <c r="F989" s="13">
        <v>0.7</v>
      </c>
      <c r="G989" s="13">
        <v>0.09</v>
      </c>
      <c r="H989" s="12">
        <v>1</v>
      </c>
      <c r="I989" s="15">
        <f t="shared" si="90"/>
        <v>0.7</v>
      </c>
      <c r="J989" s="15">
        <f t="shared" si="91"/>
        <v>0.09</v>
      </c>
      <c r="K989" s="13">
        <v>132.5</v>
      </c>
      <c r="L989" s="12">
        <f t="shared" si="92"/>
        <v>0.16570220177918751</v>
      </c>
      <c r="M989">
        <f t="shared" si="93"/>
        <v>204</v>
      </c>
      <c r="N989">
        <f t="shared" si="94"/>
        <v>0</v>
      </c>
      <c r="O989">
        <f t="shared" si="95"/>
        <v>0</v>
      </c>
    </row>
    <row r="990" spans="1:15">
      <c r="A990" s="12" t="s">
        <v>41</v>
      </c>
      <c r="B990" s="12">
        <v>2240</v>
      </c>
      <c r="C990" s="14">
        <v>3.9215877371999999</v>
      </c>
      <c r="D990" s="13">
        <v>0.26800000000000002</v>
      </c>
      <c r="E990" s="13">
        <v>56.5</v>
      </c>
      <c r="F990" s="13">
        <v>1.59</v>
      </c>
      <c r="G990" s="13">
        <v>0.25</v>
      </c>
      <c r="H990" s="12">
        <v>1</v>
      </c>
      <c r="I990" s="15">
        <f t="shared" si="90"/>
        <v>1.59</v>
      </c>
      <c r="J990" s="15">
        <f t="shared" si="91"/>
        <v>0.25</v>
      </c>
      <c r="K990" s="13">
        <v>3955.6</v>
      </c>
      <c r="L990" s="12">
        <f t="shared" si="92"/>
        <v>4.9483901263902004</v>
      </c>
      <c r="M990">
        <f t="shared" si="93"/>
        <v>6104</v>
      </c>
      <c r="N990">
        <f t="shared" si="94"/>
        <v>21</v>
      </c>
      <c r="O990">
        <f t="shared" si="95"/>
        <v>3.4</v>
      </c>
    </row>
    <row r="991" spans="1:15">
      <c r="A991" s="12" t="s">
        <v>41</v>
      </c>
      <c r="B991" s="12">
        <v>2210</v>
      </c>
      <c r="C991" s="14">
        <v>0.14669436499999999</v>
      </c>
      <c r="D991" s="13">
        <v>0.26800000000000002</v>
      </c>
      <c r="E991" s="13">
        <v>56.5</v>
      </c>
      <c r="F991" s="13">
        <v>1.92</v>
      </c>
      <c r="G991" s="13">
        <v>0.50600000000000001</v>
      </c>
      <c r="H991" s="12">
        <v>1</v>
      </c>
      <c r="I991" s="15">
        <f t="shared" si="90"/>
        <v>1.92</v>
      </c>
      <c r="J991" s="15">
        <f t="shared" si="91"/>
        <v>0.50600000000000001</v>
      </c>
      <c r="K991" s="13">
        <v>148</v>
      </c>
      <c r="L991" s="12">
        <f t="shared" si="92"/>
        <v>0.18510383956916668</v>
      </c>
      <c r="M991">
        <f t="shared" si="93"/>
        <v>228</v>
      </c>
      <c r="N991">
        <f t="shared" si="94"/>
        <v>1</v>
      </c>
      <c r="O991">
        <f t="shared" si="95"/>
        <v>0.3</v>
      </c>
    </row>
    <row r="992" spans="1:15">
      <c r="A992" s="12" t="s">
        <v>41</v>
      </c>
      <c r="B992" s="12">
        <v>5300</v>
      </c>
      <c r="C992" s="14">
        <v>0.1089335649</v>
      </c>
      <c r="D992" s="13">
        <v>0.5</v>
      </c>
      <c r="E992" s="13">
        <v>56.5</v>
      </c>
      <c r="F992" s="13">
        <v>0.6</v>
      </c>
      <c r="G992" s="13">
        <v>0.13500000000000001</v>
      </c>
      <c r="H992" s="12">
        <v>1</v>
      </c>
      <c r="I992" s="15">
        <f t="shared" si="90"/>
        <v>0.6</v>
      </c>
      <c r="J992" s="15">
        <f t="shared" si="91"/>
        <v>0.13500000000000001</v>
      </c>
      <c r="K992" s="13">
        <v>205</v>
      </c>
      <c r="L992" s="12">
        <f t="shared" si="92"/>
        <v>0.25644776736875002</v>
      </c>
      <c r="M992">
        <f t="shared" si="93"/>
        <v>316</v>
      </c>
      <c r="N992">
        <f t="shared" si="94"/>
        <v>0</v>
      </c>
      <c r="O992">
        <f t="shared" si="95"/>
        <v>0.1</v>
      </c>
    </row>
    <row r="993" spans="1:15">
      <c r="A993" s="12" t="s">
        <v>41</v>
      </c>
      <c r="B993" s="12">
        <v>3100</v>
      </c>
      <c r="C993" s="14">
        <v>7.1642516999999998E-3</v>
      </c>
      <c r="D993" s="13">
        <v>0.41099999999999998</v>
      </c>
      <c r="E993" s="13">
        <v>56.5</v>
      </c>
      <c r="F993" s="13">
        <v>1.2</v>
      </c>
      <c r="G993" s="13">
        <v>6.4000000000000001E-2</v>
      </c>
      <c r="H993" s="12">
        <v>1</v>
      </c>
      <c r="I993" s="15">
        <f t="shared" si="90"/>
        <v>1.2</v>
      </c>
      <c r="J993" s="15">
        <f t="shared" si="91"/>
        <v>6.4000000000000001E-2</v>
      </c>
      <c r="K993" s="13">
        <v>11.1</v>
      </c>
      <c r="L993" s="12">
        <f t="shared" si="92"/>
        <v>1.38637225709625E-2</v>
      </c>
      <c r="M993">
        <f t="shared" si="93"/>
        <v>17</v>
      </c>
      <c r="N993">
        <f t="shared" si="94"/>
        <v>0</v>
      </c>
      <c r="O993">
        <f t="shared" si="95"/>
        <v>0</v>
      </c>
    </row>
    <row r="994" spans="1:15">
      <c r="A994" s="12" t="s">
        <v>41</v>
      </c>
      <c r="B994" s="12">
        <v>2240</v>
      </c>
      <c r="C994" s="14">
        <v>9.9329280800000003E-2</v>
      </c>
      <c r="D994" s="13">
        <v>0.26800000000000002</v>
      </c>
      <c r="E994" s="13">
        <v>56.5</v>
      </c>
      <c r="F994" s="13">
        <v>1.59</v>
      </c>
      <c r="G994" s="13">
        <v>0.25</v>
      </c>
      <c r="H994" s="12">
        <v>1</v>
      </c>
      <c r="I994" s="15">
        <f t="shared" si="90"/>
        <v>1.59</v>
      </c>
      <c r="J994" s="15">
        <f t="shared" si="91"/>
        <v>0.25</v>
      </c>
      <c r="K994" s="13">
        <v>100.2</v>
      </c>
      <c r="L994" s="12">
        <f t="shared" si="92"/>
        <v>0.12533699748946667</v>
      </c>
      <c r="M994">
        <f t="shared" si="93"/>
        <v>155</v>
      </c>
      <c r="N994">
        <f t="shared" si="94"/>
        <v>1</v>
      </c>
      <c r="O994">
        <f t="shared" si="95"/>
        <v>0.1</v>
      </c>
    </row>
    <row r="995" spans="1:15">
      <c r="A995" s="12" t="s">
        <v>41</v>
      </c>
      <c r="B995" s="12">
        <v>1100</v>
      </c>
      <c r="C995" s="14">
        <v>1.4292379999999999E-4</v>
      </c>
      <c r="D995" s="13">
        <v>0.34200000000000003</v>
      </c>
      <c r="E995" s="13">
        <v>56.5</v>
      </c>
      <c r="F995" s="13">
        <v>1.85</v>
      </c>
      <c r="G995" s="13">
        <v>0.22</v>
      </c>
      <c r="H995" s="12">
        <v>1</v>
      </c>
      <c r="I995" s="15">
        <f t="shared" si="90"/>
        <v>1.85</v>
      </c>
      <c r="J995" s="15">
        <f t="shared" si="91"/>
        <v>0.22</v>
      </c>
      <c r="K995" s="13">
        <v>0.2</v>
      </c>
      <c r="L995" s="12">
        <f t="shared" si="92"/>
        <v>2.3014304894999999E-4</v>
      </c>
      <c r="M995">
        <f t="shared" si="93"/>
        <v>0</v>
      </c>
      <c r="N995">
        <f t="shared" si="94"/>
        <v>0</v>
      </c>
      <c r="O995">
        <f t="shared" si="95"/>
        <v>0</v>
      </c>
    </row>
    <row r="996" spans="1:15">
      <c r="A996" s="12" t="s">
        <v>41</v>
      </c>
      <c r="B996" s="12">
        <v>4110</v>
      </c>
      <c r="C996" s="14">
        <v>4.0852232500000002E-2</v>
      </c>
      <c r="D996" s="13">
        <v>0.41299999999999998</v>
      </c>
      <c r="E996" s="13">
        <v>56.5</v>
      </c>
      <c r="F996" s="13">
        <v>0.7</v>
      </c>
      <c r="G996" s="13">
        <v>0.09</v>
      </c>
      <c r="H996" s="12">
        <v>1</v>
      </c>
      <c r="I996" s="15">
        <f t="shared" si="90"/>
        <v>0.7</v>
      </c>
      <c r="J996" s="15">
        <f t="shared" si="91"/>
        <v>0.09</v>
      </c>
      <c r="K996" s="13">
        <v>63.5</v>
      </c>
      <c r="L996" s="12">
        <f t="shared" si="92"/>
        <v>7.9438868272604171E-2</v>
      </c>
      <c r="M996">
        <f t="shared" si="93"/>
        <v>98</v>
      </c>
      <c r="N996">
        <f t="shared" si="94"/>
        <v>0</v>
      </c>
      <c r="O996">
        <f t="shared" si="95"/>
        <v>0</v>
      </c>
    </row>
    <row r="997" spans="1:15">
      <c r="A997" s="12" t="s">
        <v>41</v>
      </c>
      <c r="B997" s="12">
        <v>1700</v>
      </c>
      <c r="C997" s="14">
        <v>0.17734697620000001</v>
      </c>
      <c r="D997" s="13">
        <v>0.78600000000000003</v>
      </c>
      <c r="E997" s="13">
        <v>56.5</v>
      </c>
      <c r="F997" s="13">
        <v>1.8</v>
      </c>
      <c r="G997" s="13">
        <v>0.47799999999999998</v>
      </c>
      <c r="H997" s="12">
        <v>1</v>
      </c>
      <c r="I997" s="15">
        <f t="shared" si="90"/>
        <v>1.8</v>
      </c>
      <c r="J997" s="15">
        <f t="shared" si="91"/>
        <v>0.47799999999999998</v>
      </c>
      <c r="K997" s="13">
        <v>524.70000000000005</v>
      </c>
      <c r="L997" s="12">
        <f t="shared" si="92"/>
        <v>0.65631682217215004</v>
      </c>
      <c r="M997">
        <f t="shared" si="93"/>
        <v>810</v>
      </c>
      <c r="N997">
        <f t="shared" si="94"/>
        <v>3</v>
      </c>
      <c r="O997">
        <f t="shared" si="95"/>
        <v>0.9</v>
      </c>
    </row>
    <row r="998" spans="1:15">
      <c r="A998" s="12" t="s">
        <v>41</v>
      </c>
      <c r="B998" s="12">
        <v>5300</v>
      </c>
      <c r="C998" s="14">
        <v>0.39780805590000001</v>
      </c>
      <c r="D998" s="13">
        <v>0.5</v>
      </c>
      <c r="E998" s="13">
        <v>56.5</v>
      </c>
      <c r="F998" s="13">
        <v>0.6</v>
      </c>
      <c r="G998" s="13">
        <v>0.13500000000000001</v>
      </c>
      <c r="H998" s="12">
        <v>1</v>
      </c>
      <c r="I998" s="15">
        <f t="shared" si="90"/>
        <v>0.6</v>
      </c>
      <c r="J998" s="15">
        <f t="shared" si="91"/>
        <v>0.13500000000000001</v>
      </c>
      <c r="K998" s="13">
        <v>748.6</v>
      </c>
      <c r="L998" s="12">
        <f t="shared" si="92"/>
        <v>0.93650646493125</v>
      </c>
      <c r="M998">
        <f t="shared" si="93"/>
        <v>1155</v>
      </c>
      <c r="N998">
        <f t="shared" si="94"/>
        <v>2</v>
      </c>
      <c r="O998">
        <f t="shared" si="95"/>
        <v>0.3</v>
      </c>
    </row>
    <row r="999" spans="1:15">
      <c r="A999" s="12" t="s">
        <v>41</v>
      </c>
      <c r="B999" s="12">
        <v>2240</v>
      </c>
      <c r="C999" s="14">
        <v>0.41960682849999997</v>
      </c>
      <c r="D999" s="13">
        <v>0.26800000000000002</v>
      </c>
      <c r="E999" s="13">
        <v>56.5</v>
      </c>
      <c r="F999" s="13">
        <v>1.59</v>
      </c>
      <c r="G999" s="13">
        <v>0.25</v>
      </c>
      <c r="H999" s="12">
        <v>1</v>
      </c>
      <c r="I999" s="15">
        <f t="shared" si="90"/>
        <v>1.59</v>
      </c>
      <c r="J999" s="15">
        <f t="shared" si="91"/>
        <v>0.25</v>
      </c>
      <c r="K999" s="13">
        <v>423.2</v>
      </c>
      <c r="L999" s="12">
        <f t="shared" si="92"/>
        <v>0.5294738830955833</v>
      </c>
      <c r="M999">
        <f t="shared" si="93"/>
        <v>653</v>
      </c>
      <c r="N999">
        <f t="shared" si="94"/>
        <v>2</v>
      </c>
      <c r="O999">
        <f t="shared" si="95"/>
        <v>0.4</v>
      </c>
    </row>
    <row r="1000" spans="1:15">
      <c r="A1000" s="12" t="s">
        <v>41</v>
      </c>
      <c r="B1000" s="12">
        <v>1820</v>
      </c>
      <c r="C1000" s="14">
        <v>4.6087609048999996</v>
      </c>
      <c r="D1000" s="13">
        <v>0.222</v>
      </c>
      <c r="E1000" s="13">
        <v>56.5</v>
      </c>
      <c r="F1000" s="13">
        <v>1.78</v>
      </c>
      <c r="G1000" s="13">
        <v>0.38</v>
      </c>
      <c r="H1000" s="12">
        <v>1</v>
      </c>
      <c r="I1000" s="15">
        <f t="shared" si="90"/>
        <v>1.78</v>
      </c>
      <c r="J1000" s="15">
        <f t="shared" si="91"/>
        <v>0.38</v>
      </c>
      <c r="K1000" s="13">
        <v>3850.8</v>
      </c>
      <c r="L1000" s="12">
        <f t="shared" si="92"/>
        <v>4.8173073358467251</v>
      </c>
      <c r="M1000">
        <f t="shared" si="93"/>
        <v>5942</v>
      </c>
      <c r="N1000">
        <f t="shared" si="94"/>
        <v>23</v>
      </c>
      <c r="O1000">
        <f t="shared" si="95"/>
        <v>5</v>
      </c>
    </row>
    <row r="1001" spans="1:15">
      <c r="A1001" s="12" t="s">
        <v>41</v>
      </c>
      <c r="B1001" s="12">
        <v>8110</v>
      </c>
      <c r="C1001" s="14">
        <v>1.1605481138</v>
      </c>
      <c r="D1001" s="13">
        <v>0.39900000000000002</v>
      </c>
      <c r="E1001" s="13">
        <v>56.5</v>
      </c>
      <c r="F1001" s="13">
        <v>1.1499999999999999</v>
      </c>
      <c r="G1001" s="13">
        <v>0.15</v>
      </c>
      <c r="H1001" s="12">
        <v>1</v>
      </c>
      <c r="I1001" s="15">
        <f t="shared" si="90"/>
        <v>1.1499999999999999</v>
      </c>
      <c r="J1001" s="15">
        <f t="shared" si="91"/>
        <v>0.15</v>
      </c>
      <c r="K1001" s="13">
        <v>1742.8</v>
      </c>
      <c r="L1001" s="12">
        <f t="shared" si="92"/>
        <v>2.1802347002875253</v>
      </c>
      <c r="M1001">
        <f t="shared" si="93"/>
        <v>2689</v>
      </c>
      <c r="N1001">
        <f t="shared" si="94"/>
        <v>7</v>
      </c>
      <c r="O1001">
        <f t="shared" si="95"/>
        <v>0.9</v>
      </c>
    </row>
    <row r="1002" spans="1:15">
      <c r="A1002" s="12" t="s">
        <v>41</v>
      </c>
      <c r="B1002" s="12">
        <v>1700</v>
      </c>
      <c r="C1002" s="14">
        <v>0.1562198487</v>
      </c>
      <c r="D1002" s="13">
        <v>0.74099999999999999</v>
      </c>
      <c r="E1002" s="13">
        <v>56.5</v>
      </c>
      <c r="F1002" s="13">
        <v>1.8</v>
      </c>
      <c r="G1002" s="13">
        <v>0.47799999999999998</v>
      </c>
      <c r="H1002" s="12">
        <v>1</v>
      </c>
      <c r="I1002" s="15">
        <f t="shared" si="90"/>
        <v>1.8</v>
      </c>
      <c r="J1002" s="15">
        <f t="shared" si="91"/>
        <v>0.47799999999999998</v>
      </c>
      <c r="K1002" s="13">
        <v>435.7</v>
      </c>
      <c r="L1002" s="12">
        <f t="shared" si="92"/>
        <v>0.54503152463321258</v>
      </c>
      <c r="M1002">
        <f t="shared" si="93"/>
        <v>672</v>
      </c>
      <c r="N1002">
        <f t="shared" si="94"/>
        <v>3</v>
      </c>
      <c r="O1002">
        <f t="shared" si="95"/>
        <v>0.7</v>
      </c>
    </row>
    <row r="1003" spans="1:15">
      <c r="A1003" s="12" t="s">
        <v>41</v>
      </c>
      <c r="B1003" s="12">
        <v>4110</v>
      </c>
      <c r="C1003" s="14">
        <v>0.67410151429999998</v>
      </c>
      <c r="D1003" s="13">
        <v>0.41299999999999998</v>
      </c>
      <c r="E1003" s="13">
        <v>56.5</v>
      </c>
      <c r="F1003" s="13">
        <v>0.7</v>
      </c>
      <c r="G1003" s="13">
        <v>0.09</v>
      </c>
      <c r="H1003" s="12">
        <v>1</v>
      </c>
      <c r="I1003" s="15">
        <f t="shared" si="90"/>
        <v>0.7</v>
      </c>
      <c r="J1003" s="15">
        <f t="shared" si="91"/>
        <v>0.09</v>
      </c>
      <c r="K1003" s="13">
        <v>8691.7000000000007</v>
      </c>
      <c r="L1003" s="12">
        <f t="shared" si="92"/>
        <v>1.3108184821194457</v>
      </c>
      <c r="M1003">
        <f t="shared" si="93"/>
        <v>1617</v>
      </c>
      <c r="N1003">
        <f t="shared" si="94"/>
        <v>2</v>
      </c>
      <c r="O1003">
        <f t="shared" si="95"/>
        <v>0.3</v>
      </c>
    </row>
    <row r="1004" spans="1:15">
      <c r="A1004" s="12" t="s">
        <v>41</v>
      </c>
      <c r="B1004" s="12">
        <v>4110</v>
      </c>
      <c r="C1004" s="14">
        <v>0.2310778815</v>
      </c>
      <c r="D1004" s="13">
        <v>0.41299999999999998</v>
      </c>
      <c r="E1004" s="13">
        <v>56.5</v>
      </c>
      <c r="F1004" s="13">
        <v>0.7</v>
      </c>
      <c r="G1004" s="13">
        <v>0.09</v>
      </c>
      <c r="H1004" s="12">
        <v>1</v>
      </c>
      <c r="I1004" s="15">
        <f t="shared" si="90"/>
        <v>0.7</v>
      </c>
      <c r="J1004" s="15">
        <f t="shared" si="91"/>
        <v>0.09</v>
      </c>
      <c r="K1004" s="13">
        <v>359.2</v>
      </c>
      <c r="L1004" s="12">
        <f t="shared" si="92"/>
        <v>0.44934056882181245</v>
      </c>
      <c r="M1004">
        <f t="shared" si="93"/>
        <v>554</v>
      </c>
      <c r="N1004">
        <f t="shared" si="94"/>
        <v>1</v>
      </c>
      <c r="O1004">
        <f t="shared" si="95"/>
        <v>0.1</v>
      </c>
    </row>
    <row r="1005" spans="1:15">
      <c r="A1005" s="12" t="s">
        <v>41</v>
      </c>
      <c r="B1005" s="12">
        <v>1700</v>
      </c>
      <c r="C1005" s="14">
        <v>5.1355371435999997</v>
      </c>
      <c r="D1005" s="13">
        <v>0.85599999999999998</v>
      </c>
      <c r="E1005" s="13">
        <v>56.5</v>
      </c>
      <c r="F1005" s="13">
        <v>1.8</v>
      </c>
      <c r="G1005" s="13">
        <v>0.47799999999999998</v>
      </c>
      <c r="H1005" s="12">
        <v>1</v>
      </c>
      <c r="I1005" s="15">
        <f t="shared" si="90"/>
        <v>1.8</v>
      </c>
      <c r="J1005" s="15">
        <f t="shared" si="91"/>
        <v>0.47799999999999998</v>
      </c>
      <c r="K1005" s="13">
        <v>16545.3</v>
      </c>
      <c r="L1005" s="12">
        <f t="shared" si="92"/>
        <v>20.697926534422532</v>
      </c>
      <c r="M1005">
        <f t="shared" si="93"/>
        <v>25530</v>
      </c>
      <c r="N1005">
        <f t="shared" si="94"/>
        <v>101</v>
      </c>
      <c r="O1005">
        <f t="shared" si="95"/>
        <v>26.9</v>
      </c>
    </row>
    <row r="1006" spans="1:15">
      <c r="A1006" s="12" t="s">
        <v>41</v>
      </c>
      <c r="B1006" s="12">
        <v>4110</v>
      </c>
      <c r="C1006" s="14">
        <v>4.8695280200000003E-2</v>
      </c>
      <c r="D1006" s="13">
        <v>0.41299999999999998</v>
      </c>
      <c r="E1006" s="13">
        <v>56.5</v>
      </c>
      <c r="F1006" s="13">
        <v>0.7</v>
      </c>
      <c r="G1006" s="13">
        <v>0.09</v>
      </c>
      <c r="H1006" s="12">
        <v>1</v>
      </c>
      <c r="I1006" s="15">
        <f t="shared" si="90"/>
        <v>0.7</v>
      </c>
      <c r="J1006" s="15">
        <f t="shared" si="91"/>
        <v>0.09</v>
      </c>
      <c r="K1006" s="13">
        <v>75.7</v>
      </c>
      <c r="L1006" s="12">
        <f t="shared" si="92"/>
        <v>9.4690001318908326E-2</v>
      </c>
      <c r="M1006">
        <f t="shared" si="93"/>
        <v>117</v>
      </c>
      <c r="N1006">
        <f t="shared" si="94"/>
        <v>0</v>
      </c>
      <c r="O1006">
        <f t="shared" si="95"/>
        <v>0</v>
      </c>
    </row>
    <row r="1007" spans="1:15">
      <c r="A1007" s="12" t="s">
        <v>41</v>
      </c>
      <c r="B1007" s="12">
        <v>1700</v>
      </c>
      <c r="C1007" s="14">
        <v>0.1235243699</v>
      </c>
      <c r="D1007" s="13">
        <v>0.78600000000000003</v>
      </c>
      <c r="E1007" s="13">
        <v>56.5</v>
      </c>
      <c r="F1007" s="13">
        <v>1.8</v>
      </c>
      <c r="G1007" s="13">
        <v>0.47799999999999998</v>
      </c>
      <c r="H1007" s="12">
        <v>1</v>
      </c>
      <c r="I1007" s="15">
        <f t="shared" si="90"/>
        <v>1.8</v>
      </c>
      <c r="J1007" s="15">
        <f t="shared" si="91"/>
        <v>0.47799999999999998</v>
      </c>
      <c r="K1007" s="13">
        <v>365.4</v>
      </c>
      <c r="L1007" s="12">
        <f t="shared" si="92"/>
        <v>0.457132811907425</v>
      </c>
      <c r="M1007">
        <f t="shared" si="93"/>
        <v>564</v>
      </c>
      <c r="N1007">
        <f t="shared" si="94"/>
        <v>2</v>
      </c>
      <c r="O1007">
        <f t="shared" si="95"/>
        <v>0.6</v>
      </c>
    </row>
    <row r="1008" spans="1:15">
      <c r="A1008" s="12" t="s">
        <v>41</v>
      </c>
      <c r="B1008" s="12">
        <v>4110</v>
      </c>
      <c r="C1008" s="14">
        <v>3.16779347E-2</v>
      </c>
      <c r="D1008" s="13">
        <v>0.41299999999999998</v>
      </c>
      <c r="E1008" s="13">
        <v>56.5</v>
      </c>
      <c r="F1008" s="13">
        <v>0.7</v>
      </c>
      <c r="G1008" s="13">
        <v>0.09</v>
      </c>
      <c r="H1008" s="12">
        <v>1</v>
      </c>
      <c r="I1008" s="15">
        <f t="shared" si="90"/>
        <v>0.7</v>
      </c>
      <c r="J1008" s="15">
        <f t="shared" si="91"/>
        <v>0.09</v>
      </c>
      <c r="K1008" s="13">
        <v>49.2</v>
      </c>
      <c r="L1008" s="12">
        <f t="shared" si="92"/>
        <v>6.1599063938095833E-2</v>
      </c>
      <c r="M1008">
        <f t="shared" si="93"/>
        <v>76</v>
      </c>
      <c r="N1008">
        <f t="shared" si="94"/>
        <v>0</v>
      </c>
      <c r="O1008">
        <f t="shared" si="95"/>
        <v>0</v>
      </c>
    </row>
    <row r="1009" spans="1:15">
      <c r="A1009" s="12" t="s">
        <v>41</v>
      </c>
      <c r="B1009" s="12">
        <v>4110</v>
      </c>
      <c r="C1009" s="14">
        <v>6.5526133999999998E-3</v>
      </c>
      <c r="D1009" s="13">
        <v>0.41299999999999998</v>
      </c>
      <c r="E1009" s="13">
        <v>56.5</v>
      </c>
      <c r="F1009" s="13">
        <v>0.7</v>
      </c>
      <c r="G1009" s="13">
        <v>0.09</v>
      </c>
      <c r="H1009" s="12">
        <v>1</v>
      </c>
      <c r="I1009" s="15">
        <f t="shared" si="90"/>
        <v>0.7</v>
      </c>
      <c r="J1009" s="15">
        <f t="shared" si="91"/>
        <v>0.09</v>
      </c>
      <c r="K1009" s="13">
        <v>10.199999999999999</v>
      </c>
      <c r="L1009" s="12">
        <f t="shared" si="92"/>
        <v>1.2741829781858331E-2</v>
      </c>
      <c r="M1009">
        <f t="shared" si="93"/>
        <v>16</v>
      </c>
      <c r="N1009">
        <f t="shared" si="94"/>
        <v>0</v>
      </c>
      <c r="O1009">
        <f t="shared" si="95"/>
        <v>0</v>
      </c>
    </row>
    <row r="1010" spans="1:15">
      <c r="A1010" s="12" t="s">
        <v>41</v>
      </c>
      <c r="B1010" s="12">
        <v>4110</v>
      </c>
      <c r="C1010" s="14">
        <v>0.17666014920000001</v>
      </c>
      <c r="D1010" s="13">
        <v>0.41299999999999998</v>
      </c>
      <c r="E1010" s="13">
        <v>56.5</v>
      </c>
      <c r="F1010" s="13">
        <v>0.7</v>
      </c>
      <c r="G1010" s="13">
        <v>0.09</v>
      </c>
      <c r="H1010" s="12">
        <v>1</v>
      </c>
      <c r="I1010" s="15">
        <f t="shared" si="90"/>
        <v>0.7</v>
      </c>
      <c r="J1010" s="15">
        <f t="shared" si="91"/>
        <v>0.09</v>
      </c>
      <c r="K1010" s="13">
        <v>274.60000000000002</v>
      </c>
      <c r="L1010" s="12">
        <f t="shared" si="92"/>
        <v>0.34352302095894999</v>
      </c>
      <c r="M1010">
        <f t="shared" si="93"/>
        <v>424</v>
      </c>
      <c r="N1010">
        <f t="shared" si="94"/>
        <v>1</v>
      </c>
      <c r="O1010">
        <f t="shared" si="95"/>
        <v>0.1</v>
      </c>
    </row>
    <row r="1011" spans="1:15">
      <c r="A1011" s="12" t="s">
        <v>41</v>
      </c>
      <c r="B1011" s="12">
        <v>1100</v>
      </c>
      <c r="C1011" s="14">
        <v>3.2099949999999999E-4</v>
      </c>
      <c r="D1011" s="13">
        <v>0.34200000000000003</v>
      </c>
      <c r="E1011" s="13">
        <v>56.5</v>
      </c>
      <c r="F1011" s="13">
        <v>1.85</v>
      </c>
      <c r="G1011" s="13">
        <v>0.22</v>
      </c>
      <c r="H1011" s="12">
        <v>1</v>
      </c>
      <c r="I1011" s="15">
        <f t="shared" si="90"/>
        <v>1.85</v>
      </c>
      <c r="J1011" s="15">
        <f t="shared" si="91"/>
        <v>0.22</v>
      </c>
      <c r="K1011" s="13">
        <v>0.4</v>
      </c>
      <c r="L1011" s="12">
        <f t="shared" si="92"/>
        <v>5.1688944487499999E-4</v>
      </c>
      <c r="M1011">
        <f t="shared" si="93"/>
        <v>1</v>
      </c>
      <c r="N1011">
        <f t="shared" si="94"/>
        <v>0</v>
      </c>
      <c r="O1011">
        <f t="shared" si="95"/>
        <v>0</v>
      </c>
    </row>
    <row r="1012" spans="1:15">
      <c r="A1012" s="12" t="s">
        <v>41</v>
      </c>
      <c r="B1012" s="12">
        <v>3100</v>
      </c>
      <c r="C1012" s="14">
        <v>1.5898714462000001</v>
      </c>
      <c r="D1012" s="13">
        <v>0.41099999999999998</v>
      </c>
      <c r="E1012" s="13">
        <v>56.5</v>
      </c>
      <c r="F1012" s="13">
        <v>1.2</v>
      </c>
      <c r="G1012" s="13">
        <v>6.4000000000000001E-2</v>
      </c>
      <c r="H1012" s="12">
        <v>1</v>
      </c>
      <c r="I1012" s="15">
        <f t="shared" si="90"/>
        <v>1.2</v>
      </c>
      <c r="J1012" s="15">
        <f t="shared" si="91"/>
        <v>6.4000000000000001E-2</v>
      </c>
      <c r="K1012" s="13">
        <v>2459.4</v>
      </c>
      <c r="L1012" s="12">
        <f t="shared" si="92"/>
        <v>3.076599982327775</v>
      </c>
      <c r="M1012">
        <f t="shared" si="93"/>
        <v>3795</v>
      </c>
      <c r="N1012">
        <f t="shared" si="94"/>
        <v>10</v>
      </c>
      <c r="O1012">
        <f t="shared" si="95"/>
        <v>0.5</v>
      </c>
    </row>
    <row r="1013" spans="1:15">
      <c r="A1013" s="12" t="s">
        <v>41</v>
      </c>
      <c r="B1013" s="12">
        <v>2210</v>
      </c>
      <c r="C1013" s="14">
        <v>4.407365371</v>
      </c>
      <c r="D1013" s="13">
        <v>0.30199999999999999</v>
      </c>
      <c r="E1013" s="13">
        <v>56.5</v>
      </c>
      <c r="F1013" s="13">
        <v>1.92</v>
      </c>
      <c r="G1013" s="13">
        <v>0.50600000000000001</v>
      </c>
      <c r="H1013" s="12">
        <v>1</v>
      </c>
      <c r="I1013" s="15">
        <f t="shared" si="90"/>
        <v>1.92</v>
      </c>
      <c r="J1013" s="15">
        <f t="shared" si="91"/>
        <v>0.50600000000000001</v>
      </c>
      <c r="K1013" s="13">
        <v>5009.6000000000004</v>
      </c>
      <c r="L1013" s="12">
        <f t="shared" si="92"/>
        <v>6.2669062771144164</v>
      </c>
      <c r="M1013">
        <f t="shared" si="93"/>
        <v>7730</v>
      </c>
      <c r="N1013">
        <f t="shared" si="94"/>
        <v>33</v>
      </c>
      <c r="O1013">
        <f t="shared" si="95"/>
        <v>8.6</v>
      </c>
    </row>
    <row r="1014" spans="1:15">
      <c r="A1014" s="12" t="s">
        <v>41</v>
      </c>
      <c r="B1014" s="12">
        <v>4110</v>
      </c>
      <c r="C1014" s="14">
        <v>2.4289892426000002</v>
      </c>
      <c r="D1014" s="13">
        <v>0.41299999999999998</v>
      </c>
      <c r="E1014" s="13">
        <v>56.5</v>
      </c>
      <c r="F1014" s="13">
        <v>0.7</v>
      </c>
      <c r="G1014" s="13">
        <v>0.09</v>
      </c>
      <c r="H1014" s="12">
        <v>1</v>
      </c>
      <c r="I1014" s="15">
        <f t="shared" si="90"/>
        <v>0.7</v>
      </c>
      <c r="J1014" s="15">
        <f t="shared" si="91"/>
        <v>0.09</v>
      </c>
      <c r="K1014" s="13">
        <v>3775.6</v>
      </c>
      <c r="L1014" s="12">
        <f t="shared" si="92"/>
        <v>4.7232707901208082</v>
      </c>
      <c r="M1014">
        <f t="shared" si="93"/>
        <v>5826</v>
      </c>
      <c r="N1014">
        <f t="shared" si="94"/>
        <v>9</v>
      </c>
      <c r="O1014">
        <f t="shared" si="95"/>
        <v>1.2</v>
      </c>
    </row>
    <row r="1015" spans="1:15">
      <c r="A1015" s="12" t="s">
        <v>41</v>
      </c>
      <c r="B1015" s="12">
        <v>1700</v>
      </c>
      <c r="C1015" s="14">
        <v>8.7339523799999999E-2</v>
      </c>
      <c r="D1015" s="13">
        <v>0.78600000000000003</v>
      </c>
      <c r="E1015" s="13">
        <v>56.5</v>
      </c>
      <c r="F1015" s="13">
        <v>1.8</v>
      </c>
      <c r="G1015" s="13">
        <v>0.47799999999999998</v>
      </c>
      <c r="H1015" s="12">
        <v>1</v>
      </c>
      <c r="I1015" s="15">
        <f t="shared" si="90"/>
        <v>1.8</v>
      </c>
      <c r="J1015" s="15">
        <f t="shared" si="91"/>
        <v>0.47799999999999998</v>
      </c>
      <c r="K1015" s="13">
        <v>258.39999999999998</v>
      </c>
      <c r="L1015" s="12">
        <f t="shared" si="92"/>
        <v>0.32322174270284998</v>
      </c>
      <c r="M1015">
        <f t="shared" si="93"/>
        <v>399</v>
      </c>
      <c r="N1015">
        <f t="shared" si="94"/>
        <v>2</v>
      </c>
      <c r="O1015">
        <f t="shared" si="95"/>
        <v>0.4</v>
      </c>
    </row>
    <row r="1016" spans="1:15">
      <c r="A1016" s="12" t="s">
        <v>41</v>
      </c>
      <c r="B1016" s="12">
        <v>4110</v>
      </c>
      <c r="C1016" s="14">
        <v>5.5060315300000003E-2</v>
      </c>
      <c r="D1016" s="13">
        <v>0.41299999999999998</v>
      </c>
      <c r="E1016" s="13">
        <v>56.5</v>
      </c>
      <c r="F1016" s="13">
        <v>0.7</v>
      </c>
      <c r="G1016" s="13">
        <v>0.09</v>
      </c>
      <c r="H1016" s="12">
        <v>1</v>
      </c>
      <c r="I1016" s="15">
        <f t="shared" si="90"/>
        <v>0.7</v>
      </c>
      <c r="J1016" s="15">
        <f t="shared" si="91"/>
        <v>0.09</v>
      </c>
      <c r="K1016" s="13">
        <v>85.6</v>
      </c>
      <c r="L1016" s="12">
        <f t="shared" si="92"/>
        <v>0.10706707728065416</v>
      </c>
      <c r="M1016">
        <f t="shared" si="93"/>
        <v>132</v>
      </c>
      <c r="N1016">
        <f t="shared" si="94"/>
        <v>0</v>
      </c>
      <c r="O1016">
        <f t="shared" si="95"/>
        <v>0</v>
      </c>
    </row>
    <row r="1017" spans="1:15">
      <c r="A1017" s="12" t="s">
        <v>41</v>
      </c>
      <c r="B1017" s="12">
        <v>4110</v>
      </c>
      <c r="C1017" s="14">
        <v>0.11365755700000001</v>
      </c>
      <c r="D1017" s="13">
        <v>0.41299999999999998</v>
      </c>
      <c r="E1017" s="13">
        <v>56.5</v>
      </c>
      <c r="F1017" s="13">
        <v>0.7</v>
      </c>
      <c r="G1017" s="13">
        <v>0.09</v>
      </c>
      <c r="H1017" s="12">
        <v>1</v>
      </c>
      <c r="I1017" s="15">
        <f t="shared" si="90"/>
        <v>0.7</v>
      </c>
      <c r="J1017" s="15">
        <f t="shared" si="91"/>
        <v>0.09</v>
      </c>
      <c r="K1017" s="13">
        <v>176.7</v>
      </c>
      <c r="L1017" s="12">
        <f t="shared" si="92"/>
        <v>0.22101185531804166</v>
      </c>
      <c r="M1017">
        <f t="shared" si="93"/>
        <v>273</v>
      </c>
      <c r="N1017">
        <f t="shared" si="94"/>
        <v>0</v>
      </c>
      <c r="O1017">
        <f t="shared" si="95"/>
        <v>0.1</v>
      </c>
    </row>
    <row r="1018" spans="1:15">
      <c r="A1018" s="12" t="s">
        <v>41</v>
      </c>
      <c r="B1018" s="12">
        <v>1700</v>
      </c>
      <c r="C1018" s="14">
        <v>6.1596375000000002E-2</v>
      </c>
      <c r="D1018" s="13">
        <v>0.74099999999999999</v>
      </c>
      <c r="E1018" s="13">
        <v>56.5</v>
      </c>
      <c r="F1018" s="13">
        <v>1.8</v>
      </c>
      <c r="G1018" s="13">
        <v>0.47799999999999998</v>
      </c>
      <c r="H1018" s="12">
        <v>1</v>
      </c>
      <c r="I1018" s="15">
        <f t="shared" si="90"/>
        <v>1.8</v>
      </c>
      <c r="J1018" s="15">
        <f t="shared" si="91"/>
        <v>0.47799999999999998</v>
      </c>
      <c r="K1018" s="13">
        <v>171.8</v>
      </c>
      <c r="L1018" s="12">
        <f t="shared" si="92"/>
        <v>0.21490205282812502</v>
      </c>
      <c r="M1018">
        <f t="shared" si="93"/>
        <v>265</v>
      </c>
      <c r="N1018">
        <f t="shared" si="94"/>
        <v>1</v>
      </c>
      <c r="O1018">
        <f t="shared" si="95"/>
        <v>0.3</v>
      </c>
    </row>
    <row r="1019" spans="1:15">
      <c r="A1019" s="12" t="s">
        <v>41</v>
      </c>
      <c r="B1019" s="12">
        <v>6460</v>
      </c>
      <c r="C1019" s="14">
        <v>1.7934593330999999</v>
      </c>
      <c r="D1019" s="13">
        <v>0.30299999999999999</v>
      </c>
      <c r="E1019" s="13">
        <v>56.5</v>
      </c>
      <c r="F1019" s="13">
        <v>0</v>
      </c>
      <c r="G1019" s="13">
        <v>0</v>
      </c>
      <c r="H1019" s="12">
        <v>1</v>
      </c>
      <c r="I1019" s="15">
        <f t="shared" si="90"/>
        <v>0</v>
      </c>
      <c r="J1019" s="15">
        <f t="shared" si="91"/>
        <v>0</v>
      </c>
      <c r="K1019" s="13">
        <v>31728</v>
      </c>
      <c r="L1019" s="12">
        <f t="shared" si="92"/>
        <v>2.5585939210837871</v>
      </c>
      <c r="M1019">
        <f t="shared" si="93"/>
        <v>3156</v>
      </c>
      <c r="N1019">
        <f t="shared" si="94"/>
        <v>0</v>
      </c>
      <c r="O1019">
        <f t="shared" si="95"/>
        <v>0</v>
      </c>
    </row>
    <row r="1020" spans="1:15">
      <c r="A1020" s="12" t="s">
        <v>41</v>
      </c>
      <c r="B1020" s="12">
        <v>4110</v>
      </c>
      <c r="C1020" s="14">
        <v>5.1222089999999998E-2</v>
      </c>
      <c r="D1020" s="13">
        <v>0.41299999999999998</v>
      </c>
      <c r="E1020" s="13">
        <v>56.5</v>
      </c>
      <c r="F1020" s="13">
        <v>0.7</v>
      </c>
      <c r="G1020" s="13">
        <v>0.09</v>
      </c>
      <c r="H1020" s="12">
        <v>1</v>
      </c>
      <c r="I1020" s="15">
        <f t="shared" si="90"/>
        <v>0.7</v>
      </c>
      <c r="J1020" s="15">
        <f t="shared" si="91"/>
        <v>0.09</v>
      </c>
      <c r="K1020" s="13">
        <v>79.599999999999994</v>
      </c>
      <c r="L1020" s="12">
        <f t="shared" si="92"/>
        <v>9.9603488258749984E-2</v>
      </c>
      <c r="M1020">
        <f t="shared" si="93"/>
        <v>123</v>
      </c>
      <c r="N1020">
        <f t="shared" si="94"/>
        <v>0</v>
      </c>
      <c r="O1020">
        <f t="shared" si="95"/>
        <v>0</v>
      </c>
    </row>
    <row r="1021" spans="1:15">
      <c r="A1021" s="12" t="s">
        <v>41</v>
      </c>
      <c r="B1021" s="12">
        <v>4110</v>
      </c>
      <c r="C1021" s="14">
        <v>9.7437907399999996E-2</v>
      </c>
      <c r="D1021" s="13">
        <v>0.41299999999999998</v>
      </c>
      <c r="E1021" s="13">
        <v>56.5</v>
      </c>
      <c r="F1021" s="13">
        <v>0.7</v>
      </c>
      <c r="G1021" s="13">
        <v>0.09</v>
      </c>
      <c r="H1021" s="12">
        <v>1</v>
      </c>
      <c r="I1021" s="15">
        <f t="shared" si="90"/>
        <v>0.7</v>
      </c>
      <c r="J1021" s="15">
        <f t="shared" si="91"/>
        <v>0.09</v>
      </c>
      <c r="K1021" s="13">
        <v>151.5</v>
      </c>
      <c r="L1021" s="12">
        <f t="shared" si="92"/>
        <v>0.18947207085210829</v>
      </c>
      <c r="M1021">
        <f t="shared" si="93"/>
        <v>234</v>
      </c>
      <c r="N1021">
        <f t="shared" si="94"/>
        <v>0</v>
      </c>
      <c r="O1021">
        <f t="shared" si="95"/>
        <v>0</v>
      </c>
    </row>
    <row r="1022" spans="1:15">
      <c r="A1022" s="12" t="s">
        <v>41</v>
      </c>
      <c r="B1022" s="12">
        <v>3100</v>
      </c>
      <c r="C1022" s="14">
        <v>0.5034158514</v>
      </c>
      <c r="D1022" s="13">
        <v>0.41099999999999998</v>
      </c>
      <c r="E1022" s="13">
        <v>56.5</v>
      </c>
      <c r="F1022" s="13">
        <v>1.2</v>
      </c>
      <c r="G1022" s="13">
        <v>6.4000000000000001E-2</v>
      </c>
      <c r="H1022" s="12">
        <v>1</v>
      </c>
      <c r="I1022" s="15">
        <f t="shared" si="90"/>
        <v>1.2</v>
      </c>
      <c r="J1022" s="15">
        <f t="shared" si="91"/>
        <v>6.4000000000000001E-2</v>
      </c>
      <c r="K1022" s="13">
        <v>778.7</v>
      </c>
      <c r="L1022" s="12">
        <f t="shared" si="92"/>
        <v>0.974172599440425</v>
      </c>
      <c r="M1022">
        <f t="shared" si="93"/>
        <v>1202</v>
      </c>
      <c r="N1022">
        <f t="shared" si="94"/>
        <v>3</v>
      </c>
      <c r="O1022">
        <f t="shared" si="95"/>
        <v>0.2</v>
      </c>
    </row>
    <row r="1023" spans="1:15">
      <c r="A1023" s="12" t="s">
        <v>41</v>
      </c>
      <c r="B1023" s="12">
        <v>8110</v>
      </c>
      <c r="C1023" s="14">
        <v>17.992102444299999</v>
      </c>
      <c r="D1023" s="13">
        <v>0.39900000000000002</v>
      </c>
      <c r="E1023" s="13">
        <v>56.5</v>
      </c>
      <c r="F1023" s="13">
        <v>1.1499999999999999</v>
      </c>
      <c r="G1023" s="13">
        <v>0.15</v>
      </c>
      <c r="H1023" s="12">
        <v>1</v>
      </c>
      <c r="I1023" s="15">
        <f t="shared" si="90"/>
        <v>1.1499999999999999</v>
      </c>
      <c r="J1023" s="15">
        <f t="shared" si="91"/>
        <v>0.15</v>
      </c>
      <c r="K1023" s="13">
        <v>27019.200000000001</v>
      </c>
      <c r="L1023" s="12">
        <f t="shared" si="92"/>
        <v>33.800413454423087</v>
      </c>
      <c r="M1023">
        <f t="shared" si="93"/>
        <v>41692</v>
      </c>
      <c r="N1023">
        <f t="shared" si="94"/>
        <v>106</v>
      </c>
      <c r="O1023">
        <f t="shared" si="95"/>
        <v>13.8</v>
      </c>
    </row>
    <row r="1024" spans="1:15">
      <c r="A1024" s="12" t="s">
        <v>41</v>
      </c>
      <c r="B1024" s="12">
        <v>1100</v>
      </c>
      <c r="C1024" s="14">
        <v>22.8897693913</v>
      </c>
      <c r="D1024" s="13">
        <v>0.34200000000000003</v>
      </c>
      <c r="E1024" s="13">
        <v>56.5</v>
      </c>
      <c r="F1024" s="13">
        <v>1.85</v>
      </c>
      <c r="G1024" s="13">
        <v>0.22</v>
      </c>
      <c r="H1024" s="12">
        <v>1</v>
      </c>
      <c r="I1024" s="15">
        <f t="shared" si="90"/>
        <v>1.85</v>
      </c>
      <c r="J1024" s="15">
        <f t="shared" si="91"/>
        <v>0.22</v>
      </c>
      <c r="K1024" s="13">
        <v>29463.200000000001</v>
      </c>
      <c r="L1024" s="12">
        <f t="shared" si="92"/>
        <v>36.858251162340828</v>
      </c>
      <c r="M1024">
        <f t="shared" si="93"/>
        <v>45464</v>
      </c>
      <c r="N1024">
        <f t="shared" si="94"/>
        <v>185</v>
      </c>
      <c r="O1024">
        <f t="shared" si="95"/>
        <v>22.1</v>
      </c>
    </row>
    <row r="1025" spans="1:15">
      <c r="A1025" s="12" t="s">
        <v>41</v>
      </c>
      <c r="B1025" s="12">
        <v>1700</v>
      </c>
      <c r="C1025" s="14">
        <v>5.7408042100000001E-2</v>
      </c>
      <c r="D1025" s="13">
        <v>0.78600000000000003</v>
      </c>
      <c r="E1025" s="13">
        <v>56.5</v>
      </c>
      <c r="F1025" s="13">
        <v>1.8</v>
      </c>
      <c r="G1025" s="13">
        <v>0.47799999999999998</v>
      </c>
      <c r="H1025" s="12">
        <v>1</v>
      </c>
      <c r="I1025" s="15">
        <f t="shared" si="90"/>
        <v>1.8</v>
      </c>
      <c r="J1025" s="15">
        <f t="shared" si="91"/>
        <v>0.47799999999999998</v>
      </c>
      <c r="K1025" s="13">
        <v>169.8</v>
      </c>
      <c r="L1025" s="12">
        <f t="shared" si="92"/>
        <v>0.21245281180157502</v>
      </c>
      <c r="M1025">
        <f t="shared" si="93"/>
        <v>262</v>
      </c>
      <c r="N1025">
        <f t="shared" si="94"/>
        <v>1</v>
      </c>
      <c r="O1025">
        <f t="shared" si="95"/>
        <v>0.3</v>
      </c>
    </row>
    <row r="1026" spans="1:15">
      <c r="A1026" s="12" t="s">
        <v>41</v>
      </c>
      <c r="B1026" s="12">
        <v>2210</v>
      </c>
      <c r="C1026" s="14">
        <v>3.6110387615000001</v>
      </c>
      <c r="D1026" s="13">
        <v>0.26800000000000002</v>
      </c>
      <c r="E1026" s="13">
        <v>56.5</v>
      </c>
      <c r="F1026" s="13">
        <v>1.92</v>
      </c>
      <c r="G1026" s="13">
        <v>0.50600000000000001</v>
      </c>
      <c r="H1026" s="12">
        <v>1</v>
      </c>
      <c r="I1026" s="15">
        <f t="shared" si="90"/>
        <v>1.92</v>
      </c>
      <c r="J1026" s="15">
        <f t="shared" si="91"/>
        <v>0.50600000000000001</v>
      </c>
      <c r="K1026" s="13">
        <v>3642.4</v>
      </c>
      <c r="L1026" s="12">
        <f t="shared" si="92"/>
        <v>4.5565290772194169</v>
      </c>
      <c r="M1026">
        <f t="shared" si="93"/>
        <v>5620</v>
      </c>
      <c r="N1026">
        <f t="shared" si="94"/>
        <v>24</v>
      </c>
      <c r="O1026">
        <f t="shared" si="95"/>
        <v>6.3</v>
      </c>
    </row>
    <row r="1027" spans="1:15">
      <c r="A1027" s="12" t="s">
        <v>41</v>
      </c>
      <c r="B1027" s="12">
        <v>2210</v>
      </c>
      <c r="C1027" s="14">
        <v>24.172322234999999</v>
      </c>
      <c r="D1027" s="13">
        <v>0.26800000000000002</v>
      </c>
      <c r="E1027" s="13">
        <v>56.5</v>
      </c>
      <c r="F1027" s="13">
        <v>1.92</v>
      </c>
      <c r="G1027" s="13">
        <v>0.50600000000000001</v>
      </c>
      <c r="H1027" s="12">
        <v>1</v>
      </c>
      <c r="I1027" s="15">
        <f t="shared" ref="I1027:I1090" si="96">F1027</f>
        <v>1.92</v>
      </c>
      <c r="J1027" s="15">
        <f t="shared" ref="J1027:J1090" si="97">G1027</f>
        <v>0.50600000000000001</v>
      </c>
      <c r="K1027" s="13">
        <v>24381.7</v>
      </c>
      <c r="L1027" s="12">
        <f t="shared" ref="L1027:L1090" si="98">E1027*D1027*C1027/12</f>
        <v>30.501441940197498</v>
      </c>
      <c r="M1027">
        <f t="shared" ref="M1027:M1090" si="99">ROUND(E1027*D1027*C1027*102.79,0)</f>
        <v>37623</v>
      </c>
      <c r="N1027">
        <f t="shared" ref="N1027:N1090" si="100">ROUND(I1027*M1027*0.002205,0)</f>
        <v>159</v>
      </c>
      <c r="O1027">
        <f t="shared" ref="O1027:O1090" si="101">ROUND(J1027*M1027*0.002205,1)</f>
        <v>42</v>
      </c>
    </row>
    <row r="1028" spans="1:15">
      <c r="A1028" s="12" t="s">
        <v>41</v>
      </c>
      <c r="B1028" s="12">
        <v>1700</v>
      </c>
      <c r="C1028" s="14">
        <v>0.1579382379</v>
      </c>
      <c r="D1028" s="13">
        <v>0.78600000000000003</v>
      </c>
      <c r="E1028" s="13">
        <v>56.5</v>
      </c>
      <c r="F1028" s="13">
        <v>1.8</v>
      </c>
      <c r="G1028" s="13">
        <v>0.47799999999999998</v>
      </c>
      <c r="H1028" s="12">
        <v>1</v>
      </c>
      <c r="I1028" s="15">
        <f t="shared" si="96"/>
        <v>1.8</v>
      </c>
      <c r="J1028" s="15">
        <f t="shared" si="97"/>
        <v>0.47799999999999998</v>
      </c>
      <c r="K1028" s="13">
        <v>467.2</v>
      </c>
      <c r="L1028" s="12">
        <f t="shared" si="98"/>
        <v>0.58448993390842496</v>
      </c>
      <c r="M1028">
        <f t="shared" si="99"/>
        <v>721</v>
      </c>
      <c r="N1028">
        <f t="shared" si="100"/>
        <v>3</v>
      </c>
      <c r="O1028">
        <f t="shared" si="101"/>
        <v>0.8</v>
      </c>
    </row>
    <row r="1029" spans="1:15">
      <c r="A1029" s="12" t="s">
        <v>41</v>
      </c>
      <c r="B1029" s="12">
        <v>2240</v>
      </c>
      <c r="C1029" s="14">
        <v>2.1035775153</v>
      </c>
      <c r="D1029" s="13">
        <v>0.26800000000000002</v>
      </c>
      <c r="E1029" s="13">
        <v>56.5</v>
      </c>
      <c r="F1029" s="13">
        <v>1.59</v>
      </c>
      <c r="G1029" s="13">
        <v>0.25</v>
      </c>
      <c r="H1029" s="12">
        <v>1</v>
      </c>
      <c r="I1029" s="15">
        <f t="shared" si="96"/>
        <v>1.59</v>
      </c>
      <c r="J1029" s="15">
        <f t="shared" si="97"/>
        <v>0.25</v>
      </c>
      <c r="K1029" s="13">
        <v>2121.8000000000002</v>
      </c>
      <c r="L1029" s="12">
        <f t="shared" si="98"/>
        <v>2.6543642280560502</v>
      </c>
      <c r="M1029">
        <f t="shared" si="99"/>
        <v>3274</v>
      </c>
      <c r="N1029">
        <f t="shared" si="100"/>
        <v>11</v>
      </c>
      <c r="O1029">
        <f t="shared" si="101"/>
        <v>1.8</v>
      </c>
    </row>
    <row r="1030" spans="1:15">
      <c r="A1030" s="12" t="s">
        <v>41</v>
      </c>
      <c r="B1030" s="12">
        <v>5300</v>
      </c>
      <c r="C1030" s="14">
        <v>0.5999480801</v>
      </c>
      <c r="D1030" s="13">
        <v>0.5</v>
      </c>
      <c r="E1030" s="13">
        <v>56.5</v>
      </c>
      <c r="F1030" s="13">
        <v>0.6</v>
      </c>
      <c r="G1030" s="13">
        <v>0.13500000000000001</v>
      </c>
      <c r="H1030" s="12">
        <v>1</v>
      </c>
      <c r="I1030" s="15">
        <f t="shared" si="96"/>
        <v>0.6</v>
      </c>
      <c r="J1030" s="15">
        <f t="shared" si="97"/>
        <v>0.13500000000000001</v>
      </c>
      <c r="K1030" s="13">
        <v>1129</v>
      </c>
      <c r="L1030" s="12">
        <f t="shared" si="98"/>
        <v>1.4123777719020831</v>
      </c>
      <c r="M1030">
        <f t="shared" si="99"/>
        <v>1742</v>
      </c>
      <c r="N1030">
        <f t="shared" si="100"/>
        <v>2</v>
      </c>
      <c r="O1030">
        <f t="shared" si="101"/>
        <v>0.5</v>
      </c>
    </row>
    <row r="1031" spans="1:15">
      <c r="A1031" s="12" t="s">
        <v>41</v>
      </c>
      <c r="B1031" s="12">
        <v>8110</v>
      </c>
      <c r="C1031" s="14">
        <v>17.475271252999999</v>
      </c>
      <c r="D1031" s="13">
        <v>0.39900000000000002</v>
      </c>
      <c r="E1031" s="13">
        <v>56.5</v>
      </c>
      <c r="F1031" s="13">
        <v>1.1499999999999999</v>
      </c>
      <c r="G1031" s="13">
        <v>0.15</v>
      </c>
      <c r="H1031" s="12">
        <v>1</v>
      </c>
      <c r="I1031" s="15">
        <f t="shared" si="96"/>
        <v>1.1499999999999999</v>
      </c>
      <c r="J1031" s="15">
        <f t="shared" si="97"/>
        <v>0.15</v>
      </c>
      <c r="K1031" s="13">
        <v>26242.799999999999</v>
      </c>
      <c r="L1031" s="12">
        <f t="shared" si="98"/>
        <v>32.829481457667121</v>
      </c>
      <c r="M1031">
        <f t="shared" si="99"/>
        <v>40495</v>
      </c>
      <c r="N1031">
        <f t="shared" si="100"/>
        <v>103</v>
      </c>
      <c r="O1031">
        <f t="shared" si="101"/>
        <v>13.4</v>
      </c>
    </row>
    <row r="1032" spans="1:15">
      <c r="A1032" s="12" t="s">
        <v>41</v>
      </c>
      <c r="B1032" s="12">
        <v>1820</v>
      </c>
      <c r="C1032" s="14">
        <v>3.164757E-4</v>
      </c>
      <c r="D1032" s="13">
        <v>0.222</v>
      </c>
      <c r="E1032" s="13">
        <v>56.5</v>
      </c>
      <c r="F1032" s="13">
        <v>1.78</v>
      </c>
      <c r="G1032" s="13">
        <v>0.38</v>
      </c>
      <c r="H1032" s="12">
        <v>1</v>
      </c>
      <c r="I1032" s="15">
        <f t="shared" si="96"/>
        <v>1.78</v>
      </c>
      <c r="J1032" s="15">
        <f t="shared" si="97"/>
        <v>0.38</v>
      </c>
      <c r="K1032" s="13">
        <v>0.3</v>
      </c>
      <c r="L1032" s="12">
        <f t="shared" si="98"/>
        <v>3.3079622542500002E-4</v>
      </c>
      <c r="M1032">
        <f t="shared" si="99"/>
        <v>0</v>
      </c>
      <c r="N1032">
        <f t="shared" si="100"/>
        <v>0</v>
      </c>
      <c r="O1032">
        <f t="shared" si="101"/>
        <v>0</v>
      </c>
    </row>
    <row r="1033" spans="1:15">
      <c r="A1033" s="12" t="s">
        <v>41</v>
      </c>
      <c r="B1033" s="12">
        <v>4110</v>
      </c>
      <c r="C1033" s="14">
        <v>0.1497243429</v>
      </c>
      <c r="D1033" s="13">
        <v>0.41299999999999998</v>
      </c>
      <c r="E1033" s="13">
        <v>56.5</v>
      </c>
      <c r="F1033" s="13">
        <v>0.7</v>
      </c>
      <c r="G1033" s="13">
        <v>0.09</v>
      </c>
      <c r="H1033" s="12">
        <v>1</v>
      </c>
      <c r="I1033" s="15">
        <f t="shared" si="96"/>
        <v>0.7</v>
      </c>
      <c r="J1033" s="15">
        <f t="shared" si="97"/>
        <v>0.09</v>
      </c>
      <c r="K1033" s="13">
        <v>232.7</v>
      </c>
      <c r="L1033" s="12">
        <f t="shared" si="98"/>
        <v>0.29114522328333747</v>
      </c>
      <c r="M1033">
        <f t="shared" si="99"/>
        <v>359</v>
      </c>
      <c r="N1033">
        <f t="shared" si="100"/>
        <v>1</v>
      </c>
      <c r="O1033">
        <f t="shared" si="101"/>
        <v>0.1</v>
      </c>
    </row>
    <row r="1034" spans="1:15">
      <c r="A1034" s="12" t="s">
        <v>41</v>
      </c>
      <c r="B1034" s="12">
        <v>4110</v>
      </c>
      <c r="C1034" s="14">
        <v>9.0137489999999997E-3</v>
      </c>
      <c r="D1034" s="13">
        <v>0.41299999999999998</v>
      </c>
      <c r="E1034" s="13">
        <v>56.5</v>
      </c>
      <c r="F1034" s="13">
        <v>0.7</v>
      </c>
      <c r="G1034" s="13">
        <v>0.09</v>
      </c>
      <c r="H1034" s="12">
        <v>1</v>
      </c>
      <c r="I1034" s="15">
        <f t="shared" si="96"/>
        <v>0.7</v>
      </c>
      <c r="J1034" s="15">
        <f t="shared" si="97"/>
        <v>0.09</v>
      </c>
      <c r="K1034" s="13">
        <v>14</v>
      </c>
      <c r="L1034" s="12">
        <f t="shared" si="98"/>
        <v>1.7527610503374997E-2</v>
      </c>
      <c r="M1034">
        <f t="shared" si="99"/>
        <v>22</v>
      </c>
      <c r="N1034">
        <f t="shared" si="100"/>
        <v>0</v>
      </c>
      <c r="O1034">
        <f t="shared" si="101"/>
        <v>0</v>
      </c>
    </row>
    <row r="1035" spans="1:15">
      <c r="A1035" s="12" t="s">
        <v>41</v>
      </c>
      <c r="B1035" s="12">
        <v>1820</v>
      </c>
      <c r="C1035" s="14">
        <v>0.2411342232</v>
      </c>
      <c r="D1035" s="13">
        <v>0.222</v>
      </c>
      <c r="E1035" s="13">
        <v>56.5</v>
      </c>
      <c r="F1035" s="13">
        <v>1.78</v>
      </c>
      <c r="G1035" s="13">
        <v>0.38</v>
      </c>
      <c r="H1035" s="12">
        <v>1</v>
      </c>
      <c r="I1035" s="15">
        <f t="shared" si="96"/>
        <v>1.78</v>
      </c>
      <c r="J1035" s="15">
        <f t="shared" si="97"/>
        <v>0.38</v>
      </c>
      <c r="K1035" s="13">
        <v>201.5</v>
      </c>
      <c r="L1035" s="12">
        <f t="shared" si="98"/>
        <v>0.25204554679980001</v>
      </c>
      <c r="M1035">
        <f t="shared" si="99"/>
        <v>311</v>
      </c>
      <c r="N1035">
        <f t="shared" si="100"/>
        <v>1</v>
      </c>
      <c r="O1035">
        <f t="shared" si="101"/>
        <v>0.3</v>
      </c>
    </row>
    <row r="1036" spans="1:15">
      <c r="A1036" s="12" t="s">
        <v>41</v>
      </c>
      <c r="B1036" s="12">
        <v>4110</v>
      </c>
      <c r="C1036" s="14">
        <v>9.8949401899999997E-2</v>
      </c>
      <c r="D1036" s="13">
        <v>0.41299999999999998</v>
      </c>
      <c r="E1036" s="13">
        <v>56.5</v>
      </c>
      <c r="F1036" s="13">
        <v>0.7</v>
      </c>
      <c r="G1036" s="13">
        <v>0.09</v>
      </c>
      <c r="H1036" s="12">
        <v>1</v>
      </c>
      <c r="I1036" s="15">
        <f t="shared" si="96"/>
        <v>0.7</v>
      </c>
      <c r="J1036" s="15">
        <f t="shared" si="97"/>
        <v>0.09</v>
      </c>
      <c r="K1036" s="13">
        <v>153.80000000000001</v>
      </c>
      <c r="L1036" s="12">
        <f t="shared" si="98"/>
        <v>0.19241123488629583</v>
      </c>
      <c r="M1036">
        <f t="shared" si="99"/>
        <v>237</v>
      </c>
      <c r="N1036">
        <f t="shared" si="100"/>
        <v>0</v>
      </c>
      <c r="O1036">
        <f t="shared" si="101"/>
        <v>0</v>
      </c>
    </row>
    <row r="1037" spans="1:15">
      <c r="A1037" s="12" t="s">
        <v>41</v>
      </c>
      <c r="B1037" s="12">
        <v>4110</v>
      </c>
      <c r="C1037" s="14">
        <v>0.1661153692</v>
      </c>
      <c r="D1037" s="13">
        <v>0.41299999999999998</v>
      </c>
      <c r="E1037" s="13">
        <v>56.5</v>
      </c>
      <c r="F1037" s="13">
        <v>0.7</v>
      </c>
      <c r="G1037" s="13">
        <v>0.09</v>
      </c>
      <c r="H1037" s="12">
        <v>1</v>
      </c>
      <c r="I1037" s="15">
        <f t="shared" si="96"/>
        <v>0.7</v>
      </c>
      <c r="J1037" s="15">
        <f t="shared" si="97"/>
        <v>0.09</v>
      </c>
      <c r="K1037" s="13">
        <v>258.2</v>
      </c>
      <c r="L1037" s="12">
        <f t="shared" si="98"/>
        <v>0.32301825688311664</v>
      </c>
      <c r="M1037">
        <f t="shared" si="99"/>
        <v>398</v>
      </c>
      <c r="N1037">
        <f t="shared" si="100"/>
        <v>1</v>
      </c>
      <c r="O1037">
        <f t="shared" si="101"/>
        <v>0.1</v>
      </c>
    </row>
    <row r="1038" spans="1:15">
      <c r="A1038" s="12" t="s">
        <v>41</v>
      </c>
      <c r="B1038" s="12">
        <v>3200</v>
      </c>
      <c r="C1038" s="14">
        <v>0.7495567903</v>
      </c>
      <c r="D1038" s="13">
        <v>0.28699999999999998</v>
      </c>
      <c r="E1038" s="13">
        <v>56.5</v>
      </c>
      <c r="F1038" s="13">
        <v>1.2</v>
      </c>
      <c r="G1038" s="13">
        <v>6.4000000000000001E-2</v>
      </c>
      <c r="H1038" s="12">
        <v>1</v>
      </c>
      <c r="I1038" s="15">
        <f t="shared" si="96"/>
        <v>1.2</v>
      </c>
      <c r="J1038" s="15">
        <f t="shared" si="97"/>
        <v>6.4000000000000001E-2</v>
      </c>
      <c r="K1038" s="13">
        <v>11122</v>
      </c>
      <c r="L1038" s="12">
        <f t="shared" si="98"/>
        <v>1.012869844425804</v>
      </c>
      <c r="M1038">
        <f t="shared" si="99"/>
        <v>1249</v>
      </c>
      <c r="N1038">
        <f t="shared" si="100"/>
        <v>3</v>
      </c>
      <c r="O1038">
        <f t="shared" si="101"/>
        <v>0.2</v>
      </c>
    </row>
    <row r="1039" spans="1:15">
      <c r="A1039" s="12" t="s">
        <v>41</v>
      </c>
      <c r="B1039" s="12">
        <v>4110</v>
      </c>
      <c r="C1039" s="14">
        <v>3.3806041999999998E-3</v>
      </c>
      <c r="D1039" s="13">
        <v>0.41299999999999998</v>
      </c>
      <c r="E1039" s="13">
        <v>56.5</v>
      </c>
      <c r="F1039" s="13">
        <v>0.7</v>
      </c>
      <c r="G1039" s="13">
        <v>0.09</v>
      </c>
      <c r="H1039" s="12">
        <v>1</v>
      </c>
      <c r="I1039" s="15">
        <f t="shared" si="96"/>
        <v>0.7</v>
      </c>
      <c r="J1039" s="15">
        <f t="shared" si="97"/>
        <v>0.09</v>
      </c>
      <c r="K1039" s="13">
        <v>48835</v>
      </c>
      <c r="L1039" s="12">
        <f t="shared" si="98"/>
        <v>6.5737257254083322E-3</v>
      </c>
      <c r="M1039">
        <f t="shared" si="99"/>
        <v>8</v>
      </c>
      <c r="N1039">
        <f t="shared" si="100"/>
        <v>0</v>
      </c>
      <c r="O1039">
        <f t="shared" si="101"/>
        <v>0</v>
      </c>
    </row>
    <row r="1040" spans="1:15">
      <c r="A1040" s="12" t="s">
        <v>41</v>
      </c>
      <c r="B1040" s="12">
        <v>1400</v>
      </c>
      <c r="C1040" s="14">
        <v>0.3697031053</v>
      </c>
      <c r="D1040" s="13">
        <v>0.88700000000000001</v>
      </c>
      <c r="E1040" s="13">
        <v>56.5</v>
      </c>
      <c r="F1040" s="13">
        <v>1.93</v>
      </c>
      <c r="G1040" s="13">
        <v>0.497</v>
      </c>
      <c r="H1040" s="12">
        <v>1</v>
      </c>
      <c r="I1040" s="15">
        <f t="shared" si="96"/>
        <v>1.93</v>
      </c>
      <c r="J1040" s="15">
        <f t="shared" si="97"/>
        <v>0.497</v>
      </c>
      <c r="K1040" s="13">
        <v>1234.2</v>
      </c>
      <c r="L1040" s="12">
        <f t="shared" si="98"/>
        <v>1.5439879978051791</v>
      </c>
      <c r="M1040">
        <f t="shared" si="99"/>
        <v>1904</v>
      </c>
      <c r="N1040">
        <f t="shared" si="100"/>
        <v>8</v>
      </c>
      <c r="O1040">
        <f t="shared" si="101"/>
        <v>2.1</v>
      </c>
    </row>
    <row r="1041" spans="1:15">
      <c r="A1041" s="12" t="s">
        <v>41</v>
      </c>
      <c r="B1041" s="12">
        <v>1700</v>
      </c>
      <c r="C1041" s="14">
        <v>7.2134049852000004</v>
      </c>
      <c r="D1041" s="13">
        <v>0.74099999999999999</v>
      </c>
      <c r="E1041" s="13">
        <v>56.5</v>
      </c>
      <c r="F1041" s="13">
        <v>1.8</v>
      </c>
      <c r="G1041" s="13">
        <v>0.47799999999999998</v>
      </c>
      <c r="H1041" s="12">
        <v>1</v>
      </c>
      <c r="I1041" s="15">
        <f t="shared" si="96"/>
        <v>1.8</v>
      </c>
      <c r="J1041" s="15">
        <f t="shared" si="97"/>
        <v>0.47799999999999998</v>
      </c>
      <c r="K1041" s="13">
        <v>20117.5</v>
      </c>
      <c r="L1041" s="12">
        <f t="shared" si="98"/>
        <v>25.166668317739653</v>
      </c>
      <c r="M1041">
        <f t="shared" si="99"/>
        <v>31043</v>
      </c>
      <c r="N1041">
        <f t="shared" si="100"/>
        <v>123</v>
      </c>
      <c r="O1041">
        <f t="shared" si="101"/>
        <v>32.700000000000003</v>
      </c>
    </row>
    <row r="1042" spans="1:15">
      <c r="A1042" s="12" t="s">
        <v>41</v>
      </c>
      <c r="B1042" s="12">
        <v>2130</v>
      </c>
      <c r="C1042" s="14">
        <v>0.1247373282</v>
      </c>
      <c r="D1042" s="13">
        <v>0.41099999999999998</v>
      </c>
      <c r="E1042" s="13">
        <v>56.5</v>
      </c>
      <c r="F1042" s="13">
        <v>2.52</v>
      </c>
      <c r="G1042" s="13">
        <v>0.09</v>
      </c>
      <c r="H1042" s="12">
        <v>1</v>
      </c>
      <c r="I1042" s="15">
        <f t="shared" si="96"/>
        <v>2.52</v>
      </c>
      <c r="J1042" s="15">
        <f t="shared" si="97"/>
        <v>0.09</v>
      </c>
      <c r="K1042" s="13">
        <v>192.9</v>
      </c>
      <c r="L1042" s="12">
        <f t="shared" si="98"/>
        <v>0.241382322233025</v>
      </c>
      <c r="M1042">
        <f t="shared" si="99"/>
        <v>298</v>
      </c>
      <c r="N1042">
        <f t="shared" si="100"/>
        <v>2</v>
      </c>
      <c r="O1042">
        <f t="shared" si="101"/>
        <v>0.1</v>
      </c>
    </row>
    <row r="1043" spans="1:15">
      <c r="A1043" s="12" t="s">
        <v>41</v>
      </c>
      <c r="B1043" s="12">
        <v>4110</v>
      </c>
      <c r="C1043" s="14">
        <v>5.2327383999999999E-3</v>
      </c>
      <c r="D1043" s="13">
        <v>0.41299999999999998</v>
      </c>
      <c r="E1043" s="13">
        <v>56.5</v>
      </c>
      <c r="F1043" s="13">
        <v>0.7</v>
      </c>
      <c r="G1043" s="13">
        <v>0.09</v>
      </c>
      <c r="H1043" s="12">
        <v>1</v>
      </c>
      <c r="I1043" s="15">
        <f t="shared" si="96"/>
        <v>0.7</v>
      </c>
      <c r="J1043" s="15">
        <f t="shared" si="97"/>
        <v>0.09</v>
      </c>
      <c r="K1043" s="13">
        <v>8.1</v>
      </c>
      <c r="L1043" s="12">
        <f t="shared" si="98"/>
        <v>1.0175277849566665E-2</v>
      </c>
      <c r="M1043">
        <f t="shared" si="99"/>
        <v>13</v>
      </c>
      <c r="N1043">
        <f t="shared" si="100"/>
        <v>0</v>
      </c>
      <c r="O1043">
        <f t="shared" si="101"/>
        <v>0</v>
      </c>
    </row>
    <row r="1044" spans="1:15">
      <c r="A1044" s="12" t="s">
        <v>41</v>
      </c>
      <c r="B1044" s="12">
        <v>1820</v>
      </c>
      <c r="C1044" s="14">
        <v>6.1165741400000001E-2</v>
      </c>
      <c r="D1044" s="13">
        <v>0.222</v>
      </c>
      <c r="E1044" s="13">
        <v>56.5</v>
      </c>
      <c r="F1044" s="13">
        <v>1.78</v>
      </c>
      <c r="G1044" s="13">
        <v>0.38</v>
      </c>
      <c r="H1044" s="12">
        <v>1</v>
      </c>
      <c r="I1044" s="15">
        <f t="shared" si="96"/>
        <v>1.78</v>
      </c>
      <c r="J1044" s="15">
        <f t="shared" si="97"/>
        <v>0.38</v>
      </c>
      <c r="K1044" s="13">
        <v>51.1</v>
      </c>
      <c r="L1044" s="12">
        <f t="shared" si="98"/>
        <v>6.3933491198349998E-2</v>
      </c>
      <c r="M1044">
        <f t="shared" si="99"/>
        <v>79</v>
      </c>
      <c r="N1044">
        <f t="shared" si="100"/>
        <v>0</v>
      </c>
      <c r="O1044">
        <f t="shared" si="101"/>
        <v>0.1</v>
      </c>
    </row>
    <row r="1045" spans="1:15">
      <c r="A1045" s="12" t="s">
        <v>41</v>
      </c>
      <c r="B1045" s="12">
        <v>1820</v>
      </c>
      <c r="C1045" s="14">
        <v>4.2103953399999998E-2</v>
      </c>
      <c r="D1045" s="13">
        <v>0.222</v>
      </c>
      <c r="E1045" s="13">
        <v>56.5</v>
      </c>
      <c r="F1045" s="13">
        <v>1.78</v>
      </c>
      <c r="G1045" s="13">
        <v>0.38</v>
      </c>
      <c r="H1045" s="12">
        <v>1</v>
      </c>
      <c r="I1045" s="15">
        <f t="shared" si="96"/>
        <v>1.78</v>
      </c>
      <c r="J1045" s="15">
        <f t="shared" si="97"/>
        <v>0.38</v>
      </c>
      <c r="K1045" s="13">
        <v>35.200000000000003</v>
      </c>
      <c r="L1045" s="12">
        <f t="shared" si="98"/>
        <v>4.400915729135E-2</v>
      </c>
      <c r="M1045">
        <f t="shared" si="99"/>
        <v>54</v>
      </c>
      <c r="N1045">
        <f t="shared" si="100"/>
        <v>0</v>
      </c>
      <c r="O1045">
        <f t="shared" si="101"/>
        <v>0</v>
      </c>
    </row>
    <row r="1046" spans="1:15">
      <c r="A1046" s="12" t="s">
        <v>41</v>
      </c>
      <c r="B1046" s="12">
        <v>1820</v>
      </c>
      <c r="C1046" s="14">
        <v>4.9170112199999998E-2</v>
      </c>
      <c r="D1046" s="13">
        <v>0.222</v>
      </c>
      <c r="E1046" s="13">
        <v>56.5</v>
      </c>
      <c r="F1046" s="13">
        <v>1.78</v>
      </c>
      <c r="G1046" s="13">
        <v>0.38</v>
      </c>
      <c r="H1046" s="12">
        <v>1</v>
      </c>
      <c r="I1046" s="15">
        <f t="shared" si="96"/>
        <v>1.78</v>
      </c>
      <c r="J1046" s="15">
        <f t="shared" si="97"/>
        <v>0.38</v>
      </c>
      <c r="K1046" s="13">
        <v>41.1</v>
      </c>
      <c r="L1046" s="12">
        <f t="shared" si="98"/>
        <v>5.1395059777050001E-2</v>
      </c>
      <c r="M1046">
        <f t="shared" si="99"/>
        <v>63</v>
      </c>
      <c r="N1046">
        <f t="shared" si="100"/>
        <v>0</v>
      </c>
      <c r="O1046">
        <f t="shared" si="101"/>
        <v>0.1</v>
      </c>
    </row>
    <row r="1047" spans="1:15">
      <c r="A1047" s="12" t="s">
        <v>41</v>
      </c>
      <c r="B1047" s="12">
        <v>1400</v>
      </c>
      <c r="C1047" s="14">
        <v>1.0784994224</v>
      </c>
      <c r="D1047" s="13">
        <v>0.88700000000000001</v>
      </c>
      <c r="E1047" s="13">
        <v>56.5</v>
      </c>
      <c r="F1047" s="13">
        <v>1.93</v>
      </c>
      <c r="G1047" s="13">
        <v>0.497</v>
      </c>
      <c r="H1047" s="12">
        <v>1</v>
      </c>
      <c r="I1047" s="15">
        <f t="shared" si="96"/>
        <v>1.93</v>
      </c>
      <c r="J1047" s="15">
        <f t="shared" si="97"/>
        <v>0.497</v>
      </c>
      <c r="K1047" s="13">
        <v>3600.5</v>
      </c>
      <c r="L1047" s="12">
        <f t="shared" si="98"/>
        <v>4.5041281502739325</v>
      </c>
      <c r="M1047">
        <f t="shared" si="99"/>
        <v>5556</v>
      </c>
      <c r="N1047">
        <f t="shared" si="100"/>
        <v>24</v>
      </c>
      <c r="O1047">
        <f t="shared" si="101"/>
        <v>6.1</v>
      </c>
    </row>
    <row r="1048" spans="1:15">
      <c r="A1048" s="12" t="s">
        <v>41</v>
      </c>
      <c r="B1048" s="12">
        <v>1400</v>
      </c>
      <c r="C1048" s="14">
        <v>6.2916115499999994E-2</v>
      </c>
      <c r="D1048" s="13">
        <v>0.88800000000000001</v>
      </c>
      <c r="E1048" s="13">
        <v>56.5</v>
      </c>
      <c r="F1048" s="13">
        <v>1.93</v>
      </c>
      <c r="G1048" s="13">
        <v>0.497</v>
      </c>
      <c r="H1048" s="12">
        <v>1</v>
      </c>
      <c r="I1048" s="15">
        <f t="shared" si="96"/>
        <v>1.93</v>
      </c>
      <c r="J1048" s="15">
        <f t="shared" si="97"/>
        <v>0.497</v>
      </c>
      <c r="K1048" s="13">
        <v>210.3</v>
      </c>
      <c r="L1048" s="12">
        <f t="shared" si="98"/>
        <v>0.26305227890549998</v>
      </c>
      <c r="M1048">
        <f t="shared" si="99"/>
        <v>324</v>
      </c>
      <c r="N1048">
        <f t="shared" si="100"/>
        <v>1</v>
      </c>
      <c r="O1048">
        <f t="shared" si="101"/>
        <v>0.4</v>
      </c>
    </row>
    <row r="1049" spans="1:15">
      <c r="A1049" s="12" t="s">
        <v>41</v>
      </c>
      <c r="B1049" s="12">
        <v>8110</v>
      </c>
      <c r="C1049" s="14">
        <v>4.1472379999999998E-4</v>
      </c>
      <c r="D1049" s="13">
        <v>0.47299999999999998</v>
      </c>
      <c r="E1049" s="13">
        <v>56.5</v>
      </c>
      <c r="F1049" s="13">
        <v>1.1499999999999999</v>
      </c>
      <c r="G1049" s="13">
        <v>0.15</v>
      </c>
      <c r="H1049" s="12">
        <v>1</v>
      </c>
      <c r="I1049" s="15">
        <f t="shared" si="96"/>
        <v>1.1499999999999999</v>
      </c>
      <c r="J1049" s="15">
        <f t="shared" si="97"/>
        <v>0.15</v>
      </c>
      <c r="K1049" s="13">
        <v>0.7</v>
      </c>
      <c r="L1049" s="12">
        <f t="shared" si="98"/>
        <v>9.2360718275833322E-4</v>
      </c>
      <c r="M1049">
        <f t="shared" si="99"/>
        <v>1</v>
      </c>
      <c r="N1049">
        <f t="shared" si="100"/>
        <v>0</v>
      </c>
      <c r="O1049">
        <f t="shared" si="101"/>
        <v>0</v>
      </c>
    </row>
    <row r="1050" spans="1:15">
      <c r="A1050" s="12" t="s">
        <v>41</v>
      </c>
      <c r="B1050" s="12">
        <v>1700</v>
      </c>
      <c r="C1050" s="14">
        <v>0.1116940636</v>
      </c>
      <c r="D1050" s="13">
        <v>0.78600000000000003</v>
      </c>
      <c r="E1050" s="13">
        <v>56.5</v>
      </c>
      <c r="F1050" s="13">
        <v>1.8</v>
      </c>
      <c r="G1050" s="13">
        <v>0.47799999999999998</v>
      </c>
      <c r="H1050" s="12">
        <v>1</v>
      </c>
      <c r="I1050" s="15">
        <f t="shared" si="96"/>
        <v>1.8</v>
      </c>
      <c r="J1050" s="15">
        <f t="shared" si="97"/>
        <v>0.47799999999999998</v>
      </c>
      <c r="K1050" s="13">
        <v>330.4</v>
      </c>
      <c r="L1050" s="12">
        <f t="shared" si="98"/>
        <v>0.41335180586769998</v>
      </c>
      <c r="M1050">
        <f t="shared" si="99"/>
        <v>510</v>
      </c>
      <c r="N1050">
        <f t="shared" si="100"/>
        <v>2</v>
      </c>
      <c r="O1050">
        <f t="shared" si="101"/>
        <v>0.5</v>
      </c>
    </row>
    <row r="1051" spans="1:15">
      <c r="A1051" s="12" t="s">
        <v>41</v>
      </c>
      <c r="B1051" s="12">
        <v>2130</v>
      </c>
      <c r="C1051" s="14">
        <v>2.4847403740999998</v>
      </c>
      <c r="D1051" s="13">
        <v>0.41099999999999998</v>
      </c>
      <c r="E1051" s="13">
        <v>56.5</v>
      </c>
      <c r="F1051" s="13">
        <v>2.52</v>
      </c>
      <c r="G1051" s="13">
        <v>0.09</v>
      </c>
      <c r="H1051" s="12">
        <v>1</v>
      </c>
      <c r="I1051" s="15">
        <f t="shared" si="96"/>
        <v>2.52</v>
      </c>
      <c r="J1051" s="15">
        <f t="shared" si="97"/>
        <v>0.09</v>
      </c>
      <c r="K1051" s="13">
        <v>3843.6</v>
      </c>
      <c r="L1051" s="12">
        <f t="shared" si="98"/>
        <v>4.8082832164302625</v>
      </c>
      <c r="M1051">
        <f t="shared" si="99"/>
        <v>5931</v>
      </c>
      <c r="N1051">
        <f t="shared" si="100"/>
        <v>33</v>
      </c>
      <c r="O1051">
        <f t="shared" si="101"/>
        <v>1.2</v>
      </c>
    </row>
    <row r="1052" spans="1:15">
      <c r="A1052" s="12" t="s">
        <v>41</v>
      </c>
      <c r="B1052" s="12">
        <v>4110</v>
      </c>
      <c r="C1052" s="14">
        <v>2.4363723100000002E-2</v>
      </c>
      <c r="D1052" s="13">
        <v>0.41299999999999998</v>
      </c>
      <c r="E1052" s="13">
        <v>56.5</v>
      </c>
      <c r="F1052" s="13">
        <v>0.7</v>
      </c>
      <c r="G1052" s="13">
        <v>0.09</v>
      </c>
      <c r="H1052" s="12">
        <v>1</v>
      </c>
      <c r="I1052" s="15">
        <f t="shared" si="96"/>
        <v>0.7</v>
      </c>
      <c r="J1052" s="15">
        <f t="shared" si="97"/>
        <v>0.09</v>
      </c>
      <c r="K1052" s="13">
        <v>37.9</v>
      </c>
      <c r="L1052" s="12">
        <f t="shared" si="98"/>
        <v>4.7376274723079169E-2</v>
      </c>
      <c r="M1052">
        <f t="shared" si="99"/>
        <v>58</v>
      </c>
      <c r="N1052">
        <f t="shared" si="100"/>
        <v>0</v>
      </c>
      <c r="O1052">
        <f t="shared" si="101"/>
        <v>0</v>
      </c>
    </row>
    <row r="1053" spans="1:15">
      <c r="A1053" s="12" t="s">
        <v>41</v>
      </c>
      <c r="B1053" s="12">
        <v>2210</v>
      </c>
      <c r="C1053" s="14">
        <v>0.1526611843</v>
      </c>
      <c r="D1053" s="13">
        <v>0.28499999999999998</v>
      </c>
      <c r="E1053" s="13">
        <v>56.5</v>
      </c>
      <c r="F1053" s="13">
        <v>1.92</v>
      </c>
      <c r="G1053" s="13">
        <v>0.50600000000000001</v>
      </c>
      <c r="H1053" s="12">
        <v>1</v>
      </c>
      <c r="I1053" s="15">
        <f t="shared" si="96"/>
        <v>1.92</v>
      </c>
      <c r="J1053" s="15">
        <f t="shared" si="97"/>
        <v>0.50600000000000001</v>
      </c>
      <c r="K1053" s="13">
        <v>163.80000000000001</v>
      </c>
      <c r="L1053" s="12">
        <f t="shared" si="98"/>
        <v>0.2048522266825625</v>
      </c>
      <c r="M1053">
        <f t="shared" si="99"/>
        <v>253</v>
      </c>
      <c r="N1053">
        <f t="shared" si="100"/>
        <v>1</v>
      </c>
      <c r="O1053">
        <f t="shared" si="101"/>
        <v>0.3</v>
      </c>
    </row>
    <row r="1054" spans="1:15">
      <c r="A1054" s="12" t="s">
        <v>41</v>
      </c>
      <c r="B1054" s="12">
        <v>8110</v>
      </c>
      <c r="C1054" s="14">
        <v>9.49963365E-2</v>
      </c>
      <c r="D1054" s="13">
        <v>0.39900000000000002</v>
      </c>
      <c r="E1054" s="13">
        <v>56.5</v>
      </c>
      <c r="F1054" s="13">
        <v>1.1499999999999999</v>
      </c>
      <c r="G1054" s="13">
        <v>0.15</v>
      </c>
      <c r="H1054" s="12">
        <v>1</v>
      </c>
      <c r="I1054" s="15">
        <f t="shared" si="96"/>
        <v>1.1499999999999999</v>
      </c>
      <c r="J1054" s="15">
        <f t="shared" si="97"/>
        <v>0.15</v>
      </c>
      <c r="K1054" s="13">
        <v>142.69999999999999</v>
      </c>
      <c r="L1054" s="12">
        <f t="shared" si="98"/>
        <v>0.17846249265731251</v>
      </c>
      <c r="M1054">
        <f t="shared" si="99"/>
        <v>220</v>
      </c>
      <c r="N1054">
        <f t="shared" si="100"/>
        <v>1</v>
      </c>
      <c r="O1054">
        <f t="shared" si="101"/>
        <v>0.1</v>
      </c>
    </row>
    <row r="1055" spans="1:15">
      <c r="A1055" s="12" t="s">
        <v>41</v>
      </c>
      <c r="B1055" s="12">
        <v>1400</v>
      </c>
      <c r="C1055" s="14">
        <v>3.8146046968</v>
      </c>
      <c r="D1055" s="13">
        <v>0.88700000000000001</v>
      </c>
      <c r="E1055" s="13">
        <v>56.5</v>
      </c>
      <c r="F1055" s="13">
        <v>1.93</v>
      </c>
      <c r="G1055" s="13">
        <v>0.497</v>
      </c>
      <c r="H1055" s="12">
        <v>1</v>
      </c>
      <c r="I1055" s="15">
        <f t="shared" si="96"/>
        <v>1.93</v>
      </c>
      <c r="J1055" s="15">
        <f t="shared" si="97"/>
        <v>0.497</v>
      </c>
      <c r="K1055" s="13">
        <v>12734.7</v>
      </c>
      <c r="L1055" s="12">
        <f t="shared" si="98"/>
        <v>15.930901806873365</v>
      </c>
      <c r="M1055">
        <f t="shared" si="99"/>
        <v>19650</v>
      </c>
      <c r="N1055">
        <f t="shared" si="100"/>
        <v>84</v>
      </c>
      <c r="O1055">
        <f t="shared" si="101"/>
        <v>21.5</v>
      </c>
    </row>
    <row r="1056" spans="1:15">
      <c r="A1056" s="12" t="s">
        <v>41</v>
      </c>
      <c r="B1056" s="12">
        <v>6460</v>
      </c>
      <c r="C1056" s="14">
        <v>6.9499999999999994E-8</v>
      </c>
      <c r="D1056" s="13">
        <v>0.30299999999999999</v>
      </c>
      <c r="E1056" s="13">
        <v>56.5</v>
      </c>
      <c r="F1056" s="13">
        <v>0</v>
      </c>
      <c r="G1056" s="13">
        <v>0</v>
      </c>
      <c r="H1056" s="12">
        <v>1</v>
      </c>
      <c r="I1056" s="15">
        <f t="shared" si="96"/>
        <v>0</v>
      </c>
      <c r="J1056" s="15">
        <f t="shared" si="97"/>
        <v>0</v>
      </c>
      <c r="K1056" s="13">
        <v>0</v>
      </c>
      <c r="L1056" s="12">
        <f t="shared" si="98"/>
        <v>9.9150437499999983E-8</v>
      </c>
      <c r="M1056">
        <f t="shared" si="99"/>
        <v>0</v>
      </c>
      <c r="N1056">
        <f t="shared" si="100"/>
        <v>0</v>
      </c>
      <c r="O1056">
        <f t="shared" si="101"/>
        <v>0</v>
      </c>
    </row>
    <row r="1057" spans="1:15">
      <c r="A1057" s="12" t="s">
        <v>41</v>
      </c>
      <c r="B1057" s="12">
        <v>8110</v>
      </c>
      <c r="C1057" s="14">
        <v>1.8459133700000002E-2</v>
      </c>
      <c r="D1057" s="13">
        <v>0.39900000000000002</v>
      </c>
      <c r="E1057" s="13">
        <v>56.5</v>
      </c>
      <c r="F1057" s="13">
        <v>1.1499999999999999</v>
      </c>
      <c r="G1057" s="13">
        <v>0.15</v>
      </c>
      <c r="H1057" s="12">
        <v>1</v>
      </c>
      <c r="I1057" s="15">
        <f t="shared" si="96"/>
        <v>1.1499999999999999</v>
      </c>
      <c r="J1057" s="15">
        <f t="shared" si="97"/>
        <v>0.15</v>
      </c>
      <c r="K1057" s="13">
        <v>27.7</v>
      </c>
      <c r="L1057" s="12">
        <f t="shared" si="98"/>
        <v>3.4677790047162503E-2</v>
      </c>
      <c r="M1057">
        <f t="shared" si="99"/>
        <v>43</v>
      </c>
      <c r="N1057">
        <f t="shared" si="100"/>
        <v>0</v>
      </c>
      <c r="O1057">
        <f t="shared" si="101"/>
        <v>0</v>
      </c>
    </row>
    <row r="1058" spans="1:15">
      <c r="A1058" s="12" t="s">
        <v>41</v>
      </c>
      <c r="B1058" s="12">
        <v>3200</v>
      </c>
      <c r="C1058" s="14">
        <v>0.25015930930000002</v>
      </c>
      <c r="D1058" s="13">
        <v>0.4</v>
      </c>
      <c r="E1058" s="13">
        <v>56.5</v>
      </c>
      <c r="F1058" s="13">
        <v>1.2</v>
      </c>
      <c r="G1058" s="13">
        <v>6.4000000000000001E-2</v>
      </c>
      <c r="H1058" s="12">
        <v>1</v>
      </c>
      <c r="I1058" s="15">
        <f t="shared" si="96"/>
        <v>1.2</v>
      </c>
      <c r="J1058" s="15">
        <f t="shared" si="97"/>
        <v>6.4000000000000001E-2</v>
      </c>
      <c r="K1058" s="13">
        <v>376.6</v>
      </c>
      <c r="L1058" s="12">
        <f t="shared" si="98"/>
        <v>0.47113336584833343</v>
      </c>
      <c r="M1058">
        <f t="shared" si="99"/>
        <v>581</v>
      </c>
      <c r="N1058">
        <f t="shared" si="100"/>
        <v>2</v>
      </c>
      <c r="O1058">
        <f t="shared" si="101"/>
        <v>0.1</v>
      </c>
    </row>
    <row r="1059" spans="1:15">
      <c r="A1059" s="12" t="s">
        <v>41</v>
      </c>
      <c r="B1059" s="12">
        <v>8110</v>
      </c>
      <c r="C1059" s="14">
        <v>5.4518908000000003E-3</v>
      </c>
      <c r="D1059" s="13">
        <v>0.39900000000000002</v>
      </c>
      <c r="E1059" s="13">
        <v>56.5</v>
      </c>
      <c r="F1059" s="13">
        <v>1.1499999999999999</v>
      </c>
      <c r="G1059" s="13">
        <v>0.15</v>
      </c>
      <c r="H1059" s="12">
        <v>1</v>
      </c>
      <c r="I1059" s="15">
        <f t="shared" si="96"/>
        <v>1.1499999999999999</v>
      </c>
      <c r="J1059" s="15">
        <f t="shared" si="97"/>
        <v>0.15</v>
      </c>
      <c r="K1059" s="13">
        <v>8.1999999999999993</v>
      </c>
      <c r="L1059" s="12">
        <f t="shared" si="98"/>
        <v>1.0242058354150001E-2</v>
      </c>
      <c r="M1059">
        <f t="shared" si="99"/>
        <v>13</v>
      </c>
      <c r="N1059">
        <f t="shared" si="100"/>
        <v>0</v>
      </c>
      <c r="O1059">
        <f t="shared" si="101"/>
        <v>0</v>
      </c>
    </row>
    <row r="1060" spans="1:15">
      <c r="A1060" s="12" t="s">
        <v>41</v>
      </c>
      <c r="B1060" s="12">
        <v>1400</v>
      </c>
      <c r="C1060" s="14">
        <v>1.8420999899999999E-2</v>
      </c>
      <c r="D1060" s="13">
        <v>0.88700000000000001</v>
      </c>
      <c r="E1060" s="13">
        <v>56.5</v>
      </c>
      <c r="F1060" s="13">
        <v>1.93</v>
      </c>
      <c r="G1060" s="13">
        <v>0.497</v>
      </c>
      <c r="H1060" s="12">
        <v>1</v>
      </c>
      <c r="I1060" s="15">
        <f t="shared" si="96"/>
        <v>1.93</v>
      </c>
      <c r="J1060" s="15">
        <f t="shared" si="97"/>
        <v>0.497</v>
      </c>
      <c r="K1060" s="13">
        <v>61.5</v>
      </c>
      <c r="L1060" s="12">
        <f t="shared" si="98"/>
        <v>7.6931468374037484E-2</v>
      </c>
      <c r="M1060">
        <f t="shared" si="99"/>
        <v>95</v>
      </c>
      <c r="N1060">
        <f t="shared" si="100"/>
        <v>0</v>
      </c>
      <c r="O1060">
        <f t="shared" si="101"/>
        <v>0.1</v>
      </c>
    </row>
    <row r="1061" spans="1:15">
      <c r="A1061" s="12" t="s">
        <v>41</v>
      </c>
      <c r="B1061" s="12">
        <v>6460</v>
      </c>
      <c r="C1061" s="14">
        <v>0.29507088279999999</v>
      </c>
      <c r="D1061" s="13">
        <v>0.30299999999999999</v>
      </c>
      <c r="E1061" s="13">
        <v>56.5</v>
      </c>
      <c r="F1061" s="13">
        <v>0</v>
      </c>
      <c r="G1061" s="13">
        <v>0</v>
      </c>
      <c r="H1061" s="12">
        <v>1</v>
      </c>
      <c r="I1061" s="15">
        <f t="shared" si="96"/>
        <v>0</v>
      </c>
      <c r="J1061" s="15">
        <f t="shared" si="97"/>
        <v>0</v>
      </c>
      <c r="K1061" s="13">
        <v>393.6</v>
      </c>
      <c r="L1061" s="12">
        <f t="shared" si="98"/>
        <v>0.42095549817454997</v>
      </c>
      <c r="M1061">
        <f t="shared" si="99"/>
        <v>519</v>
      </c>
      <c r="N1061">
        <f t="shared" si="100"/>
        <v>0</v>
      </c>
      <c r="O1061">
        <f t="shared" si="101"/>
        <v>0</v>
      </c>
    </row>
    <row r="1062" spans="1:15">
      <c r="A1062" s="12" t="s">
        <v>41</v>
      </c>
      <c r="B1062" s="12">
        <v>1700</v>
      </c>
      <c r="C1062" s="14">
        <v>0.1505409744</v>
      </c>
      <c r="D1062" s="13">
        <v>0.74099999999999999</v>
      </c>
      <c r="E1062" s="13">
        <v>56.5</v>
      </c>
      <c r="F1062" s="13">
        <v>1.8</v>
      </c>
      <c r="G1062" s="13">
        <v>0.47799999999999998</v>
      </c>
      <c r="H1062" s="12">
        <v>1</v>
      </c>
      <c r="I1062" s="15">
        <f t="shared" si="96"/>
        <v>1.8</v>
      </c>
      <c r="J1062" s="15">
        <f t="shared" si="97"/>
        <v>0.47799999999999998</v>
      </c>
      <c r="K1062" s="13">
        <v>419.8</v>
      </c>
      <c r="L1062" s="12">
        <f t="shared" si="98"/>
        <v>0.52521864205980007</v>
      </c>
      <c r="M1062">
        <f t="shared" si="99"/>
        <v>648</v>
      </c>
      <c r="N1062">
        <f t="shared" si="100"/>
        <v>3</v>
      </c>
      <c r="O1062">
        <f t="shared" si="101"/>
        <v>0.7</v>
      </c>
    </row>
    <row r="1063" spans="1:15">
      <c r="A1063" s="12" t="s">
        <v>41</v>
      </c>
      <c r="B1063" s="12">
        <v>5300</v>
      </c>
      <c r="C1063" s="14">
        <v>6.8930649400000002E-2</v>
      </c>
      <c r="D1063" s="13">
        <v>0.5</v>
      </c>
      <c r="E1063" s="13">
        <v>56.5</v>
      </c>
      <c r="F1063" s="13">
        <v>0.6</v>
      </c>
      <c r="G1063" s="13">
        <v>0.13500000000000001</v>
      </c>
      <c r="H1063" s="12">
        <v>1</v>
      </c>
      <c r="I1063" s="15">
        <f t="shared" si="96"/>
        <v>0.6</v>
      </c>
      <c r="J1063" s="15">
        <f t="shared" si="97"/>
        <v>0.13500000000000001</v>
      </c>
      <c r="K1063" s="13">
        <v>129.69999999999999</v>
      </c>
      <c r="L1063" s="12">
        <f t="shared" si="98"/>
        <v>0.16227423712916667</v>
      </c>
      <c r="M1063">
        <f t="shared" si="99"/>
        <v>200</v>
      </c>
      <c r="N1063">
        <f t="shared" si="100"/>
        <v>0</v>
      </c>
      <c r="O1063">
        <f t="shared" si="101"/>
        <v>0.1</v>
      </c>
    </row>
    <row r="1064" spans="1:15">
      <c r="A1064" s="12" t="s">
        <v>41</v>
      </c>
      <c r="B1064" s="12">
        <v>4200</v>
      </c>
      <c r="C1064" s="14">
        <v>3.293611E-4</v>
      </c>
      <c r="D1064" s="13">
        <v>0.41299999999999998</v>
      </c>
      <c r="E1064" s="13">
        <v>56.5</v>
      </c>
      <c r="F1064" s="13">
        <v>0.7</v>
      </c>
      <c r="G1064" s="13">
        <v>0.09</v>
      </c>
      <c r="H1064" s="12">
        <v>1</v>
      </c>
      <c r="I1064" s="15">
        <f t="shared" si="96"/>
        <v>0.7</v>
      </c>
      <c r="J1064" s="15">
        <f t="shared" si="97"/>
        <v>0.09</v>
      </c>
      <c r="K1064" s="13">
        <v>0.5</v>
      </c>
      <c r="L1064" s="12">
        <f t="shared" si="98"/>
        <v>6.4045638232916667E-4</v>
      </c>
      <c r="M1064">
        <f t="shared" si="99"/>
        <v>1</v>
      </c>
      <c r="N1064">
        <f t="shared" si="100"/>
        <v>0</v>
      </c>
      <c r="O1064">
        <f t="shared" si="101"/>
        <v>0</v>
      </c>
    </row>
    <row r="1065" spans="1:15">
      <c r="A1065" s="12" t="s">
        <v>41</v>
      </c>
      <c r="B1065" s="12">
        <v>1820</v>
      </c>
      <c r="C1065" s="14">
        <v>5.7020245912999998</v>
      </c>
      <c r="D1065" s="13">
        <v>0.222</v>
      </c>
      <c r="E1065" s="13">
        <v>56.5</v>
      </c>
      <c r="F1065" s="13">
        <v>1.78</v>
      </c>
      <c r="G1065" s="13">
        <v>0.38</v>
      </c>
      <c r="H1065" s="12">
        <v>1</v>
      </c>
      <c r="I1065" s="15">
        <f t="shared" si="96"/>
        <v>1.78</v>
      </c>
      <c r="J1065" s="15">
        <f t="shared" si="97"/>
        <v>0.38</v>
      </c>
      <c r="K1065" s="13">
        <v>4764.3</v>
      </c>
      <c r="L1065" s="12">
        <f t="shared" si="98"/>
        <v>5.9600412040563251</v>
      </c>
      <c r="M1065">
        <f t="shared" si="99"/>
        <v>7352</v>
      </c>
      <c r="N1065">
        <f t="shared" si="100"/>
        <v>29</v>
      </c>
      <c r="O1065">
        <f t="shared" si="101"/>
        <v>6.2</v>
      </c>
    </row>
    <row r="1066" spans="1:15">
      <c r="A1066" s="12" t="s">
        <v>41</v>
      </c>
      <c r="B1066" s="12">
        <v>1400</v>
      </c>
      <c r="C1066" s="14">
        <v>4.3351593899999999E-2</v>
      </c>
      <c r="D1066" s="13">
        <v>0.88700000000000001</v>
      </c>
      <c r="E1066" s="13">
        <v>56.5</v>
      </c>
      <c r="F1066" s="13">
        <v>1.93</v>
      </c>
      <c r="G1066" s="13">
        <v>0.497</v>
      </c>
      <c r="H1066" s="12">
        <v>1</v>
      </c>
      <c r="I1066" s="15">
        <f t="shared" si="96"/>
        <v>1.93</v>
      </c>
      <c r="J1066" s="15">
        <f t="shared" si="97"/>
        <v>0.497</v>
      </c>
      <c r="K1066" s="13">
        <v>144.69999999999999</v>
      </c>
      <c r="L1066" s="12">
        <f t="shared" si="98"/>
        <v>0.18104890034128748</v>
      </c>
      <c r="M1066">
        <f t="shared" si="99"/>
        <v>223</v>
      </c>
      <c r="N1066">
        <f t="shared" si="100"/>
        <v>1</v>
      </c>
      <c r="O1066">
        <f t="shared" si="101"/>
        <v>0.2</v>
      </c>
    </row>
    <row r="1067" spans="1:15">
      <c r="A1067" s="12" t="s">
        <v>41</v>
      </c>
      <c r="B1067" s="12">
        <v>6460</v>
      </c>
      <c r="C1067" s="14">
        <v>6.9180259300000005E-2</v>
      </c>
      <c r="D1067" s="13">
        <v>0.30299999999999999</v>
      </c>
      <c r="E1067" s="13">
        <v>56.5</v>
      </c>
      <c r="F1067" s="13">
        <v>0</v>
      </c>
      <c r="G1067" s="13">
        <v>0</v>
      </c>
      <c r="H1067" s="12">
        <v>1</v>
      </c>
      <c r="I1067" s="15">
        <f t="shared" si="96"/>
        <v>0</v>
      </c>
      <c r="J1067" s="15">
        <f t="shared" si="97"/>
        <v>0</v>
      </c>
      <c r="K1067" s="13">
        <v>564.4</v>
      </c>
      <c r="L1067" s="12">
        <f t="shared" si="98"/>
        <v>9.8694287423862492E-2</v>
      </c>
      <c r="M1067">
        <f t="shared" si="99"/>
        <v>122</v>
      </c>
      <c r="N1067">
        <f t="shared" si="100"/>
        <v>0</v>
      </c>
      <c r="O1067">
        <f t="shared" si="101"/>
        <v>0</v>
      </c>
    </row>
    <row r="1068" spans="1:15">
      <c r="A1068" s="12" t="s">
        <v>41</v>
      </c>
      <c r="B1068" s="12">
        <v>3200</v>
      </c>
      <c r="C1068" s="14">
        <v>0.1691542781</v>
      </c>
      <c r="D1068" s="13">
        <v>0.4</v>
      </c>
      <c r="E1068" s="13">
        <v>56.5</v>
      </c>
      <c r="F1068" s="13">
        <v>1.2</v>
      </c>
      <c r="G1068" s="13">
        <v>6.4000000000000001E-2</v>
      </c>
      <c r="H1068" s="12">
        <v>1</v>
      </c>
      <c r="I1068" s="15">
        <f t="shared" si="96"/>
        <v>1.2</v>
      </c>
      <c r="J1068" s="15">
        <f t="shared" si="97"/>
        <v>6.4000000000000001E-2</v>
      </c>
      <c r="K1068" s="13">
        <v>254.6</v>
      </c>
      <c r="L1068" s="12">
        <f t="shared" si="98"/>
        <v>0.31857389042166667</v>
      </c>
      <c r="M1068">
        <f t="shared" si="99"/>
        <v>393</v>
      </c>
      <c r="N1068">
        <f t="shared" si="100"/>
        <v>1</v>
      </c>
      <c r="O1068">
        <f t="shared" si="101"/>
        <v>0.1</v>
      </c>
    </row>
    <row r="1069" spans="1:15">
      <c r="A1069" s="12" t="s">
        <v>41</v>
      </c>
      <c r="B1069" s="12">
        <v>1200</v>
      </c>
      <c r="C1069" s="14">
        <v>1.1407768164000001</v>
      </c>
      <c r="D1069" s="13">
        <v>0.30399999999999999</v>
      </c>
      <c r="E1069" s="13">
        <v>56.5</v>
      </c>
      <c r="F1069" s="13">
        <v>2.23</v>
      </c>
      <c r="G1069" s="13">
        <v>0.316</v>
      </c>
      <c r="H1069" s="12">
        <v>1</v>
      </c>
      <c r="I1069" s="15">
        <f t="shared" si="96"/>
        <v>2.23</v>
      </c>
      <c r="J1069" s="15">
        <f t="shared" si="97"/>
        <v>0.316</v>
      </c>
      <c r="K1069" s="13">
        <v>1305.2</v>
      </c>
      <c r="L1069" s="12">
        <f t="shared" si="98"/>
        <v>1.6328318832072</v>
      </c>
      <c r="M1069">
        <f t="shared" si="99"/>
        <v>2014</v>
      </c>
      <c r="N1069">
        <f t="shared" si="100"/>
        <v>10</v>
      </c>
      <c r="O1069">
        <f t="shared" si="101"/>
        <v>1.4</v>
      </c>
    </row>
    <row r="1070" spans="1:15">
      <c r="A1070" s="12" t="s">
        <v>41</v>
      </c>
      <c r="B1070" s="12">
        <v>1200</v>
      </c>
      <c r="C1070" s="14">
        <v>1.9067151374</v>
      </c>
      <c r="D1070" s="13">
        <v>0.30399999999999999</v>
      </c>
      <c r="E1070" s="13">
        <v>56.5</v>
      </c>
      <c r="F1070" s="13">
        <v>2.23</v>
      </c>
      <c r="G1070" s="13">
        <v>0.316</v>
      </c>
      <c r="H1070" s="12">
        <v>1</v>
      </c>
      <c r="I1070" s="15">
        <f t="shared" si="96"/>
        <v>2.23</v>
      </c>
      <c r="J1070" s="15">
        <f t="shared" si="97"/>
        <v>0.316</v>
      </c>
      <c r="K1070" s="13">
        <v>2181.6</v>
      </c>
      <c r="L1070" s="12">
        <f t="shared" si="98"/>
        <v>2.7291449333318663</v>
      </c>
      <c r="M1070">
        <f t="shared" si="99"/>
        <v>3366</v>
      </c>
      <c r="N1070">
        <f t="shared" si="100"/>
        <v>17</v>
      </c>
      <c r="O1070">
        <f t="shared" si="101"/>
        <v>2.2999999999999998</v>
      </c>
    </row>
    <row r="1071" spans="1:15">
      <c r="A1071" s="12" t="s">
        <v>41</v>
      </c>
      <c r="B1071" s="12">
        <v>1200</v>
      </c>
      <c r="C1071" s="14">
        <v>2.7950558243999999</v>
      </c>
      <c r="D1071" s="13">
        <v>0.30399999999999999</v>
      </c>
      <c r="E1071" s="13">
        <v>56.5</v>
      </c>
      <c r="F1071" s="13">
        <v>2.23</v>
      </c>
      <c r="G1071" s="13">
        <v>0.316</v>
      </c>
      <c r="H1071" s="12">
        <v>1</v>
      </c>
      <c r="I1071" s="15">
        <f t="shared" si="96"/>
        <v>2.23</v>
      </c>
      <c r="J1071" s="15">
        <f t="shared" si="97"/>
        <v>0.316</v>
      </c>
      <c r="K1071" s="13">
        <v>3198</v>
      </c>
      <c r="L1071" s="12">
        <f t="shared" si="98"/>
        <v>4.0006565699911993</v>
      </c>
      <c r="M1071">
        <f t="shared" si="99"/>
        <v>4935</v>
      </c>
      <c r="N1071">
        <f t="shared" si="100"/>
        <v>24</v>
      </c>
      <c r="O1071">
        <f t="shared" si="101"/>
        <v>3.4</v>
      </c>
    </row>
    <row r="1072" spans="1:15">
      <c r="A1072" s="12" t="s">
        <v>41</v>
      </c>
      <c r="B1072" s="12">
        <v>2210</v>
      </c>
      <c r="C1072" s="14">
        <v>1.3728398549</v>
      </c>
      <c r="D1072" s="13">
        <v>0.26800000000000002</v>
      </c>
      <c r="E1072" s="13">
        <v>56.5</v>
      </c>
      <c r="F1072" s="13">
        <v>1.92</v>
      </c>
      <c r="G1072" s="13">
        <v>0.50600000000000001</v>
      </c>
      <c r="H1072" s="12">
        <v>1</v>
      </c>
      <c r="I1072" s="15">
        <f t="shared" si="96"/>
        <v>1.92</v>
      </c>
      <c r="J1072" s="15">
        <f t="shared" si="97"/>
        <v>0.50600000000000001</v>
      </c>
      <c r="K1072" s="13">
        <v>1384.7</v>
      </c>
      <c r="L1072" s="12">
        <f t="shared" si="98"/>
        <v>1.732295090241317</v>
      </c>
      <c r="M1072">
        <f t="shared" si="99"/>
        <v>2137</v>
      </c>
      <c r="N1072">
        <f t="shared" si="100"/>
        <v>9</v>
      </c>
      <c r="O1072">
        <f t="shared" si="101"/>
        <v>2.4</v>
      </c>
    </row>
    <row r="1073" spans="1:15">
      <c r="A1073" s="12" t="s">
        <v>41</v>
      </c>
      <c r="B1073" s="12">
        <v>5300</v>
      </c>
      <c r="C1073" s="14">
        <v>1.8100577624</v>
      </c>
      <c r="D1073" s="13">
        <v>0.5</v>
      </c>
      <c r="E1073" s="13">
        <v>56.5</v>
      </c>
      <c r="F1073" s="13">
        <v>0.6</v>
      </c>
      <c r="G1073" s="13">
        <v>0.13500000000000001</v>
      </c>
      <c r="H1073" s="12">
        <v>1</v>
      </c>
      <c r="I1073" s="15">
        <f t="shared" si="96"/>
        <v>0.6</v>
      </c>
      <c r="J1073" s="15">
        <f t="shared" si="97"/>
        <v>0.13500000000000001</v>
      </c>
      <c r="K1073" s="13">
        <v>3406.2</v>
      </c>
      <c r="L1073" s="12">
        <f t="shared" si="98"/>
        <v>4.2611776489833337</v>
      </c>
      <c r="M1073">
        <f t="shared" si="99"/>
        <v>5256</v>
      </c>
      <c r="N1073">
        <f t="shared" si="100"/>
        <v>7</v>
      </c>
      <c r="O1073">
        <f t="shared" si="101"/>
        <v>1.6</v>
      </c>
    </row>
    <row r="1074" spans="1:15">
      <c r="A1074" s="12" t="s">
        <v>41</v>
      </c>
      <c r="B1074" s="12">
        <v>2210</v>
      </c>
      <c r="C1074" s="14">
        <v>16.455550703499998</v>
      </c>
      <c r="D1074" s="13">
        <v>0.26800000000000002</v>
      </c>
      <c r="E1074" s="13">
        <v>56.5</v>
      </c>
      <c r="F1074" s="13">
        <v>1.92</v>
      </c>
      <c r="G1074" s="13">
        <v>0.50600000000000001</v>
      </c>
      <c r="H1074" s="12">
        <v>1</v>
      </c>
      <c r="I1074" s="15">
        <f t="shared" si="96"/>
        <v>1.92</v>
      </c>
      <c r="J1074" s="15">
        <f t="shared" si="97"/>
        <v>0.50600000000000001</v>
      </c>
      <c r="K1074" s="13">
        <v>16598.099999999999</v>
      </c>
      <c r="L1074" s="12">
        <f t="shared" si="98"/>
        <v>20.764162396033083</v>
      </c>
      <c r="M1074">
        <f t="shared" si="99"/>
        <v>25612</v>
      </c>
      <c r="N1074">
        <f t="shared" si="100"/>
        <v>108</v>
      </c>
      <c r="O1074">
        <f t="shared" si="101"/>
        <v>28.6</v>
      </c>
    </row>
    <row r="1075" spans="1:15">
      <c r="A1075" s="12" t="s">
        <v>41</v>
      </c>
      <c r="B1075" s="12">
        <v>2240</v>
      </c>
      <c r="C1075" s="14">
        <v>0.34651581809999998</v>
      </c>
      <c r="D1075" s="13">
        <v>0.28499999999999998</v>
      </c>
      <c r="E1075" s="13">
        <v>56.5</v>
      </c>
      <c r="F1075" s="13">
        <v>1.59</v>
      </c>
      <c r="G1075" s="13">
        <v>0.25</v>
      </c>
      <c r="H1075" s="12">
        <v>1</v>
      </c>
      <c r="I1075" s="15">
        <f t="shared" si="96"/>
        <v>1.59</v>
      </c>
      <c r="J1075" s="15">
        <f t="shared" si="97"/>
        <v>0.25</v>
      </c>
      <c r="K1075" s="13">
        <v>371.7</v>
      </c>
      <c r="L1075" s="12">
        <f t="shared" si="98"/>
        <v>0.46498091341293746</v>
      </c>
      <c r="M1075">
        <f t="shared" si="99"/>
        <v>574</v>
      </c>
      <c r="N1075">
        <f t="shared" si="100"/>
        <v>2</v>
      </c>
      <c r="O1075">
        <f t="shared" si="101"/>
        <v>0.3</v>
      </c>
    </row>
    <row r="1076" spans="1:15">
      <c r="A1076" s="12" t="s">
        <v>41</v>
      </c>
      <c r="B1076" s="12">
        <v>3100</v>
      </c>
      <c r="C1076" s="14">
        <v>1.2267847128</v>
      </c>
      <c r="D1076" s="13">
        <v>0.41099999999999998</v>
      </c>
      <c r="E1076" s="13">
        <v>56.5</v>
      </c>
      <c r="F1076" s="13">
        <v>1.2</v>
      </c>
      <c r="G1076" s="13">
        <v>6.4000000000000001E-2</v>
      </c>
      <c r="H1076" s="12">
        <v>1</v>
      </c>
      <c r="I1076" s="15">
        <f t="shared" si="96"/>
        <v>1.2</v>
      </c>
      <c r="J1076" s="15">
        <f t="shared" si="97"/>
        <v>6.4000000000000001E-2</v>
      </c>
      <c r="K1076" s="13">
        <v>2219.6999999999998</v>
      </c>
      <c r="L1076" s="12">
        <f t="shared" si="98"/>
        <v>2.3739817673570998</v>
      </c>
      <c r="M1076">
        <f t="shared" si="99"/>
        <v>2928</v>
      </c>
      <c r="N1076">
        <f t="shared" si="100"/>
        <v>8</v>
      </c>
      <c r="O1076">
        <f t="shared" si="101"/>
        <v>0.4</v>
      </c>
    </row>
    <row r="1077" spans="1:15">
      <c r="A1077" s="12" t="s">
        <v>41</v>
      </c>
      <c r="B1077" s="12">
        <v>1300</v>
      </c>
      <c r="C1077" s="14">
        <v>3.4042238000000002E-2</v>
      </c>
      <c r="D1077" s="13">
        <v>0.66200000000000003</v>
      </c>
      <c r="E1077" s="13">
        <v>56.5</v>
      </c>
      <c r="F1077" s="13">
        <v>2.1</v>
      </c>
      <c r="G1077" s="13">
        <v>0.51600000000000001</v>
      </c>
      <c r="H1077" s="12">
        <v>1</v>
      </c>
      <c r="I1077" s="15">
        <f t="shared" si="96"/>
        <v>2.1</v>
      </c>
      <c r="J1077" s="15">
        <f t="shared" si="97"/>
        <v>0.51600000000000001</v>
      </c>
      <c r="K1077" s="13">
        <v>84.8</v>
      </c>
      <c r="L1077" s="12">
        <f t="shared" si="98"/>
        <v>0.10610681899283335</v>
      </c>
      <c r="M1077">
        <f t="shared" si="99"/>
        <v>131</v>
      </c>
      <c r="N1077">
        <f t="shared" si="100"/>
        <v>1</v>
      </c>
      <c r="O1077">
        <f t="shared" si="101"/>
        <v>0.1</v>
      </c>
    </row>
    <row r="1078" spans="1:15">
      <c r="A1078" s="12" t="s">
        <v>41</v>
      </c>
      <c r="B1078" s="12">
        <v>1800</v>
      </c>
      <c r="C1078" s="14">
        <v>0.25425817410000001</v>
      </c>
      <c r="D1078" s="13">
        <v>0.182</v>
      </c>
      <c r="E1078" s="13">
        <v>56.5</v>
      </c>
      <c r="F1078" s="13">
        <v>1.25</v>
      </c>
      <c r="G1078" s="13">
        <v>7.5999999999999998E-2</v>
      </c>
      <c r="H1078" s="12">
        <v>1</v>
      </c>
      <c r="I1078" s="15">
        <f t="shared" si="96"/>
        <v>1.25</v>
      </c>
      <c r="J1078" s="15">
        <f t="shared" si="97"/>
        <v>7.5999999999999998E-2</v>
      </c>
      <c r="K1078" s="13">
        <v>174.2</v>
      </c>
      <c r="L1078" s="12">
        <f t="shared" si="98"/>
        <v>0.21787806702252499</v>
      </c>
      <c r="M1078">
        <f t="shared" si="99"/>
        <v>269</v>
      </c>
      <c r="N1078">
        <f t="shared" si="100"/>
        <v>1</v>
      </c>
      <c r="O1078">
        <f t="shared" si="101"/>
        <v>0</v>
      </c>
    </row>
    <row r="1079" spans="1:15">
      <c r="A1079" s="12" t="s">
        <v>41</v>
      </c>
      <c r="B1079" s="12">
        <v>1800</v>
      </c>
      <c r="C1079" s="14">
        <v>3.2355582200000003E-2</v>
      </c>
      <c r="D1079" s="13">
        <v>0.183</v>
      </c>
      <c r="E1079" s="13">
        <v>56.5</v>
      </c>
      <c r="F1079" s="13">
        <v>1.25</v>
      </c>
      <c r="G1079" s="13">
        <v>7.5999999999999998E-2</v>
      </c>
      <c r="H1079" s="12">
        <v>1</v>
      </c>
      <c r="I1079" s="15">
        <f t="shared" si="96"/>
        <v>1.25</v>
      </c>
      <c r="J1079" s="15">
        <f t="shared" si="97"/>
        <v>7.5999999999999998E-2</v>
      </c>
      <c r="K1079" s="13">
        <v>22.3</v>
      </c>
      <c r="L1079" s="12">
        <f t="shared" si="98"/>
        <v>2.7878378513074998E-2</v>
      </c>
      <c r="M1079">
        <f t="shared" si="99"/>
        <v>34</v>
      </c>
      <c r="N1079">
        <f t="shared" si="100"/>
        <v>0</v>
      </c>
      <c r="O1079">
        <f t="shared" si="101"/>
        <v>0</v>
      </c>
    </row>
    <row r="1080" spans="1:15">
      <c r="A1080" s="12" t="s">
        <v>41</v>
      </c>
      <c r="B1080" s="12">
        <v>1400</v>
      </c>
      <c r="C1080" s="14">
        <v>0.22242253770000001</v>
      </c>
      <c r="D1080" s="13">
        <v>0.88700000000000001</v>
      </c>
      <c r="E1080" s="13">
        <v>56.5</v>
      </c>
      <c r="F1080" s="13">
        <v>1.93</v>
      </c>
      <c r="G1080" s="13">
        <v>0.497</v>
      </c>
      <c r="H1080" s="12">
        <v>1</v>
      </c>
      <c r="I1080" s="15">
        <f t="shared" si="96"/>
        <v>1.93</v>
      </c>
      <c r="J1080" s="15">
        <f t="shared" si="97"/>
        <v>0.497</v>
      </c>
      <c r="K1080" s="13">
        <v>742.5</v>
      </c>
      <c r="L1080" s="12">
        <f t="shared" si="98"/>
        <v>0.92890139067536248</v>
      </c>
      <c r="M1080">
        <f t="shared" si="99"/>
        <v>1146</v>
      </c>
      <c r="N1080">
        <f t="shared" si="100"/>
        <v>5</v>
      </c>
      <c r="O1080">
        <f t="shared" si="101"/>
        <v>1.3</v>
      </c>
    </row>
    <row r="1081" spans="1:15">
      <c r="A1081" s="12" t="s">
        <v>41</v>
      </c>
      <c r="B1081" s="12">
        <v>3200</v>
      </c>
      <c r="C1081" s="14">
        <v>0.17402199439999999</v>
      </c>
      <c r="D1081" s="13">
        <v>0.4</v>
      </c>
      <c r="E1081" s="13">
        <v>56.5</v>
      </c>
      <c r="F1081" s="13">
        <v>1.2</v>
      </c>
      <c r="G1081" s="13">
        <v>6.4000000000000001E-2</v>
      </c>
      <c r="H1081" s="12">
        <v>1</v>
      </c>
      <c r="I1081" s="15">
        <f t="shared" si="96"/>
        <v>1.2</v>
      </c>
      <c r="J1081" s="15">
        <f t="shared" si="97"/>
        <v>6.4000000000000001E-2</v>
      </c>
      <c r="K1081" s="13">
        <v>262</v>
      </c>
      <c r="L1081" s="12">
        <f t="shared" si="98"/>
        <v>0.32774142278666668</v>
      </c>
      <c r="M1081">
        <f t="shared" si="99"/>
        <v>404</v>
      </c>
      <c r="N1081">
        <f t="shared" si="100"/>
        <v>1</v>
      </c>
      <c r="O1081">
        <f t="shared" si="101"/>
        <v>0.1</v>
      </c>
    </row>
    <row r="1082" spans="1:15">
      <c r="A1082" s="12" t="s">
        <v>41</v>
      </c>
      <c r="B1082" s="12">
        <v>1800</v>
      </c>
      <c r="C1082" s="14">
        <v>2.0661169905999999</v>
      </c>
      <c r="D1082" s="13">
        <v>0.182</v>
      </c>
      <c r="E1082" s="13">
        <v>56.5</v>
      </c>
      <c r="F1082" s="13">
        <v>1.25</v>
      </c>
      <c r="G1082" s="13">
        <v>7.5999999999999998E-2</v>
      </c>
      <c r="H1082" s="12">
        <v>1</v>
      </c>
      <c r="I1082" s="15">
        <f t="shared" si="96"/>
        <v>1.25</v>
      </c>
      <c r="J1082" s="15">
        <f t="shared" si="97"/>
        <v>7.5999999999999998E-2</v>
      </c>
      <c r="K1082" s="13">
        <v>1415.3</v>
      </c>
      <c r="L1082" s="12">
        <f t="shared" si="98"/>
        <v>1.7704900845283165</v>
      </c>
      <c r="M1082">
        <f t="shared" si="99"/>
        <v>2184</v>
      </c>
      <c r="N1082">
        <f t="shared" si="100"/>
        <v>6</v>
      </c>
      <c r="O1082">
        <f t="shared" si="101"/>
        <v>0.4</v>
      </c>
    </row>
    <row r="1083" spans="1:15">
      <c r="A1083" s="12" t="s">
        <v>41</v>
      </c>
      <c r="B1083" s="12">
        <v>1920</v>
      </c>
      <c r="C1083" s="14">
        <v>9.6506226900000006E-2</v>
      </c>
      <c r="D1083" s="13">
        <v>0.193</v>
      </c>
      <c r="E1083" s="13">
        <v>56.5</v>
      </c>
      <c r="F1083" s="13">
        <v>1.2</v>
      </c>
      <c r="G1083" s="13">
        <v>7.5999999999999998E-2</v>
      </c>
      <c r="H1083" s="12">
        <v>1</v>
      </c>
      <c r="I1083" s="15">
        <f t="shared" si="96"/>
        <v>1.2</v>
      </c>
      <c r="J1083" s="15">
        <f t="shared" si="97"/>
        <v>7.5999999999999998E-2</v>
      </c>
      <c r="K1083" s="13">
        <v>82</v>
      </c>
      <c r="L1083" s="12">
        <f t="shared" si="98"/>
        <v>8.7696012602587511E-2</v>
      </c>
      <c r="M1083">
        <f t="shared" si="99"/>
        <v>108</v>
      </c>
      <c r="N1083">
        <f t="shared" si="100"/>
        <v>0</v>
      </c>
      <c r="O1083">
        <f t="shared" si="101"/>
        <v>0</v>
      </c>
    </row>
    <row r="1084" spans="1:15">
      <c r="A1084" s="12" t="s">
        <v>41</v>
      </c>
      <c r="B1084" s="12">
        <v>8310</v>
      </c>
      <c r="C1084" s="14">
        <v>0.88207740889999997</v>
      </c>
      <c r="D1084" s="13">
        <v>0.85799999999999998</v>
      </c>
      <c r="E1084" s="13">
        <v>56.5</v>
      </c>
      <c r="F1084" s="13">
        <v>1.79</v>
      </c>
      <c r="G1084" s="13">
        <v>0.31</v>
      </c>
      <c r="H1084" s="12">
        <v>1</v>
      </c>
      <c r="I1084" s="15">
        <f t="shared" si="96"/>
        <v>1.79</v>
      </c>
      <c r="J1084" s="15">
        <f t="shared" si="97"/>
        <v>0.31</v>
      </c>
      <c r="K1084" s="13">
        <v>3331.8</v>
      </c>
      <c r="L1084" s="12">
        <f t="shared" si="98"/>
        <v>3.5633722126037743</v>
      </c>
      <c r="M1084">
        <f t="shared" si="99"/>
        <v>4395</v>
      </c>
      <c r="N1084">
        <f t="shared" si="100"/>
        <v>17</v>
      </c>
      <c r="O1084">
        <f t="shared" si="101"/>
        <v>3</v>
      </c>
    </row>
    <row r="1085" spans="1:15">
      <c r="A1085" s="12" t="s">
        <v>41</v>
      </c>
      <c r="B1085" s="12">
        <v>1800</v>
      </c>
      <c r="C1085" s="14">
        <v>0.1233390036</v>
      </c>
      <c r="D1085" s="13">
        <v>0.183</v>
      </c>
      <c r="E1085" s="13">
        <v>56.5</v>
      </c>
      <c r="F1085" s="13">
        <v>1.25</v>
      </c>
      <c r="G1085" s="13">
        <v>7.5999999999999998E-2</v>
      </c>
      <c r="H1085" s="12">
        <v>1</v>
      </c>
      <c r="I1085" s="15">
        <f t="shared" si="96"/>
        <v>1.25</v>
      </c>
      <c r="J1085" s="15">
        <f t="shared" si="97"/>
        <v>7.5999999999999998E-2</v>
      </c>
      <c r="K1085" s="13">
        <v>84.9</v>
      </c>
      <c r="L1085" s="12">
        <f t="shared" si="98"/>
        <v>0.10627196897684998</v>
      </c>
      <c r="M1085">
        <f t="shared" si="99"/>
        <v>131</v>
      </c>
      <c r="N1085">
        <f t="shared" si="100"/>
        <v>0</v>
      </c>
      <c r="O1085">
        <f t="shared" si="101"/>
        <v>0</v>
      </c>
    </row>
    <row r="1086" spans="1:15">
      <c r="A1086" s="12" t="s">
        <v>41</v>
      </c>
      <c r="B1086" s="12">
        <v>1300</v>
      </c>
      <c r="C1086" s="14">
        <v>0.49393627220000003</v>
      </c>
      <c r="D1086" s="13">
        <v>0.66200000000000003</v>
      </c>
      <c r="E1086" s="13">
        <v>56.5</v>
      </c>
      <c r="F1086" s="13">
        <v>2.1</v>
      </c>
      <c r="G1086" s="13">
        <v>0.51600000000000001</v>
      </c>
      <c r="H1086" s="12">
        <v>1</v>
      </c>
      <c r="I1086" s="15">
        <f t="shared" si="96"/>
        <v>2.1</v>
      </c>
      <c r="J1086" s="15">
        <f t="shared" si="97"/>
        <v>0.51600000000000001</v>
      </c>
      <c r="K1086" s="13">
        <v>1230.7</v>
      </c>
      <c r="L1086" s="12">
        <f t="shared" si="98"/>
        <v>1.5395581990913831</v>
      </c>
      <c r="M1086">
        <f t="shared" si="99"/>
        <v>1899</v>
      </c>
      <c r="N1086">
        <f t="shared" si="100"/>
        <v>9</v>
      </c>
      <c r="O1086">
        <f t="shared" si="101"/>
        <v>2.2000000000000002</v>
      </c>
    </row>
    <row r="1087" spans="1:15">
      <c r="A1087" s="12" t="s">
        <v>41</v>
      </c>
      <c r="B1087" s="12">
        <v>1400</v>
      </c>
      <c r="C1087" s="14">
        <v>6.0432357899999997E-2</v>
      </c>
      <c r="D1087" s="13">
        <v>0.88700000000000001</v>
      </c>
      <c r="E1087" s="13">
        <v>56.5</v>
      </c>
      <c r="F1087" s="13">
        <v>1.93</v>
      </c>
      <c r="G1087" s="13">
        <v>0.497</v>
      </c>
      <c r="H1087" s="12">
        <v>1</v>
      </c>
      <c r="I1087" s="15">
        <f t="shared" si="96"/>
        <v>1.93</v>
      </c>
      <c r="J1087" s="15">
        <f t="shared" si="97"/>
        <v>0.497</v>
      </c>
      <c r="K1087" s="13">
        <v>201.8</v>
      </c>
      <c r="L1087" s="12">
        <f t="shared" si="98"/>
        <v>0.25238315269478745</v>
      </c>
      <c r="M1087">
        <f t="shared" si="99"/>
        <v>311</v>
      </c>
      <c r="N1087">
        <f t="shared" si="100"/>
        <v>1</v>
      </c>
      <c r="O1087">
        <f t="shared" si="101"/>
        <v>0.3</v>
      </c>
    </row>
    <row r="1088" spans="1:15">
      <c r="A1088" s="12" t="s">
        <v>41</v>
      </c>
      <c r="B1088" s="12">
        <v>1800</v>
      </c>
      <c r="C1088" s="14">
        <v>0.44409078289999998</v>
      </c>
      <c r="D1088" s="13">
        <v>0.183</v>
      </c>
      <c r="E1088" s="13">
        <v>56.5</v>
      </c>
      <c r="F1088" s="13">
        <v>1.25</v>
      </c>
      <c r="G1088" s="13">
        <v>7.5999999999999998E-2</v>
      </c>
      <c r="H1088" s="12">
        <v>1</v>
      </c>
      <c r="I1088" s="15">
        <f t="shared" si="96"/>
        <v>1.25</v>
      </c>
      <c r="J1088" s="15">
        <f t="shared" si="97"/>
        <v>7.5999999999999998E-2</v>
      </c>
      <c r="K1088" s="13">
        <v>305.89999999999998</v>
      </c>
      <c r="L1088" s="12">
        <f t="shared" si="98"/>
        <v>0.38263972081621245</v>
      </c>
      <c r="M1088">
        <f t="shared" si="99"/>
        <v>472</v>
      </c>
      <c r="N1088">
        <f t="shared" si="100"/>
        <v>1</v>
      </c>
      <c r="O1088">
        <f t="shared" si="101"/>
        <v>0.1</v>
      </c>
    </row>
    <row r="1089" spans="1:15">
      <c r="A1089" s="12" t="s">
        <v>41</v>
      </c>
      <c r="B1089" s="12">
        <v>1400</v>
      </c>
      <c r="C1089" s="14">
        <v>1.114045924</v>
      </c>
      <c r="D1089" s="13">
        <v>0.88700000000000001</v>
      </c>
      <c r="E1089" s="13">
        <v>56.5</v>
      </c>
      <c r="F1089" s="13">
        <v>1.93</v>
      </c>
      <c r="G1089" s="13">
        <v>0.497</v>
      </c>
      <c r="H1089" s="12">
        <v>1</v>
      </c>
      <c r="I1089" s="15">
        <f t="shared" si="96"/>
        <v>1.93</v>
      </c>
      <c r="J1089" s="15">
        <f t="shared" si="97"/>
        <v>0.497</v>
      </c>
      <c r="K1089" s="13">
        <v>4350.2</v>
      </c>
      <c r="L1089" s="12">
        <f t="shared" si="98"/>
        <v>4.6525807086851669</v>
      </c>
      <c r="M1089">
        <f t="shared" si="99"/>
        <v>5739</v>
      </c>
      <c r="N1089">
        <f t="shared" si="100"/>
        <v>24</v>
      </c>
      <c r="O1089">
        <f t="shared" si="101"/>
        <v>6.3</v>
      </c>
    </row>
    <row r="1090" spans="1:15">
      <c r="A1090" s="12" t="s">
        <v>41</v>
      </c>
      <c r="B1090" s="12">
        <v>2210</v>
      </c>
      <c r="C1090" s="14">
        <v>2.7666055500000002E-2</v>
      </c>
      <c r="D1090" s="13">
        <v>0.26800000000000002</v>
      </c>
      <c r="E1090" s="13">
        <v>56.5</v>
      </c>
      <c r="F1090" s="13">
        <v>1.92</v>
      </c>
      <c r="G1090" s="13">
        <v>0.50600000000000001</v>
      </c>
      <c r="H1090" s="12">
        <v>1</v>
      </c>
      <c r="I1090" s="15">
        <f t="shared" si="96"/>
        <v>1.92</v>
      </c>
      <c r="J1090" s="15">
        <f t="shared" si="97"/>
        <v>0.50600000000000001</v>
      </c>
      <c r="K1090" s="13">
        <v>27.9</v>
      </c>
      <c r="L1090" s="12">
        <f t="shared" si="98"/>
        <v>3.4909951031750007E-2</v>
      </c>
      <c r="M1090">
        <f t="shared" si="99"/>
        <v>43</v>
      </c>
      <c r="N1090">
        <f t="shared" si="100"/>
        <v>0</v>
      </c>
      <c r="O1090">
        <f t="shared" si="101"/>
        <v>0</v>
      </c>
    </row>
    <row r="1091" spans="1:15">
      <c r="A1091" s="12" t="s">
        <v>41</v>
      </c>
      <c r="B1091" s="12">
        <v>5100</v>
      </c>
      <c r="C1091" s="14">
        <v>2.4483570419</v>
      </c>
      <c r="D1091" s="13">
        <v>1</v>
      </c>
      <c r="E1091" s="13">
        <v>56.5</v>
      </c>
      <c r="F1091" s="13">
        <v>0.6</v>
      </c>
      <c r="G1091" s="13">
        <v>0.05</v>
      </c>
      <c r="H1091" s="12">
        <v>1</v>
      </c>
      <c r="I1091" s="15">
        <f t="shared" ref="I1091:I1154" si="102">F1091</f>
        <v>0.6</v>
      </c>
      <c r="J1091" s="15">
        <f t="shared" ref="J1091:J1154" si="103">G1091</f>
        <v>0.05</v>
      </c>
      <c r="K1091" s="13">
        <v>9214.7000000000007</v>
      </c>
      <c r="L1091" s="12">
        <f t="shared" ref="L1091:L1154" si="104">E1091*D1091*C1091/12</f>
        <v>11.527681072279167</v>
      </c>
      <c r="M1091">
        <f t="shared" ref="M1091:M1154" si="105">ROUND(E1091*D1091*C1091*102.79,0)</f>
        <v>14219</v>
      </c>
      <c r="N1091">
        <f t="shared" ref="N1091:N1154" si="106">ROUND(I1091*M1091*0.002205,0)</f>
        <v>19</v>
      </c>
      <c r="O1091">
        <f t="shared" ref="O1091:O1154" si="107">ROUND(J1091*M1091*0.002205,1)</f>
        <v>1.6</v>
      </c>
    </row>
    <row r="1092" spans="1:15">
      <c r="A1092" s="12" t="s">
        <v>41</v>
      </c>
      <c r="B1092" s="12">
        <v>1100</v>
      </c>
      <c r="C1092" s="14">
        <v>6.5812963200000005E-2</v>
      </c>
      <c r="D1092" s="13">
        <v>0.34200000000000003</v>
      </c>
      <c r="E1092" s="13">
        <v>56.5</v>
      </c>
      <c r="F1092" s="13">
        <v>1.85</v>
      </c>
      <c r="G1092" s="13">
        <v>0.22</v>
      </c>
      <c r="H1092" s="12">
        <v>1</v>
      </c>
      <c r="I1092" s="15">
        <f t="shared" si="102"/>
        <v>1.85</v>
      </c>
      <c r="J1092" s="15">
        <f t="shared" si="103"/>
        <v>0.22</v>
      </c>
      <c r="K1092" s="13">
        <v>84.7</v>
      </c>
      <c r="L1092" s="12">
        <f t="shared" si="104"/>
        <v>0.10597532399280002</v>
      </c>
      <c r="M1092">
        <f t="shared" si="105"/>
        <v>131</v>
      </c>
      <c r="N1092">
        <f t="shared" si="106"/>
        <v>1</v>
      </c>
      <c r="O1092">
        <f t="shared" si="107"/>
        <v>0.1</v>
      </c>
    </row>
    <row r="1093" spans="1:15">
      <c r="A1093" s="12" t="s">
        <v>41</v>
      </c>
      <c r="B1093" s="12">
        <v>4110</v>
      </c>
      <c r="C1093" s="14">
        <v>0.21320463370000001</v>
      </c>
      <c r="D1093" s="13">
        <v>0.41299999999999998</v>
      </c>
      <c r="E1093" s="13">
        <v>56.5</v>
      </c>
      <c r="F1093" s="13">
        <v>0.7</v>
      </c>
      <c r="G1093" s="13">
        <v>0.09</v>
      </c>
      <c r="H1093" s="12">
        <v>1</v>
      </c>
      <c r="I1093" s="15">
        <f t="shared" si="102"/>
        <v>0.7</v>
      </c>
      <c r="J1093" s="15">
        <f t="shared" si="103"/>
        <v>0.09</v>
      </c>
      <c r="K1093" s="13">
        <v>331.4</v>
      </c>
      <c r="L1093" s="12">
        <f t="shared" si="104"/>
        <v>0.41458529375605413</v>
      </c>
      <c r="M1093">
        <f t="shared" si="105"/>
        <v>511</v>
      </c>
      <c r="N1093">
        <f t="shared" si="106"/>
        <v>1</v>
      </c>
      <c r="O1093">
        <f t="shared" si="107"/>
        <v>0.1</v>
      </c>
    </row>
    <row r="1094" spans="1:15">
      <c r="A1094" s="12" t="s">
        <v>41</v>
      </c>
      <c r="B1094" s="12">
        <v>8110</v>
      </c>
      <c r="C1094" s="14">
        <v>0.12983216819999999</v>
      </c>
      <c r="D1094" s="13">
        <v>0.39900000000000002</v>
      </c>
      <c r="E1094" s="13">
        <v>56.5</v>
      </c>
      <c r="F1094" s="13">
        <v>1.1499999999999999</v>
      </c>
      <c r="G1094" s="13">
        <v>0.15</v>
      </c>
      <c r="H1094" s="12">
        <v>1</v>
      </c>
      <c r="I1094" s="15">
        <f t="shared" si="102"/>
        <v>1.1499999999999999</v>
      </c>
      <c r="J1094" s="15">
        <f t="shared" si="103"/>
        <v>0.15</v>
      </c>
      <c r="K1094" s="13">
        <v>195</v>
      </c>
      <c r="L1094" s="12">
        <f t="shared" si="104"/>
        <v>0.24390595698472498</v>
      </c>
      <c r="M1094">
        <f t="shared" si="105"/>
        <v>301</v>
      </c>
      <c r="N1094">
        <f t="shared" si="106"/>
        <v>1</v>
      </c>
      <c r="O1094">
        <f t="shared" si="107"/>
        <v>0.1</v>
      </c>
    </row>
    <row r="1095" spans="1:15">
      <c r="A1095" s="12" t="s">
        <v>41</v>
      </c>
      <c r="B1095" s="12">
        <v>4110</v>
      </c>
      <c r="C1095" s="14">
        <v>9.5878812644</v>
      </c>
      <c r="D1095" s="13">
        <v>0.41299999999999998</v>
      </c>
      <c r="E1095" s="13">
        <v>56.5</v>
      </c>
      <c r="F1095" s="13">
        <v>0.7</v>
      </c>
      <c r="G1095" s="13">
        <v>0.09</v>
      </c>
      <c r="H1095" s="12">
        <v>1</v>
      </c>
      <c r="I1095" s="15">
        <f t="shared" si="102"/>
        <v>0.7</v>
      </c>
      <c r="J1095" s="15">
        <f t="shared" si="103"/>
        <v>0.09</v>
      </c>
      <c r="K1095" s="13">
        <v>71886.2</v>
      </c>
      <c r="L1095" s="12">
        <f t="shared" si="104"/>
        <v>18.644034613678482</v>
      </c>
      <c r="M1095">
        <f t="shared" si="105"/>
        <v>22997</v>
      </c>
      <c r="N1095">
        <f t="shared" si="106"/>
        <v>35</v>
      </c>
      <c r="O1095">
        <f t="shared" si="107"/>
        <v>4.5999999999999996</v>
      </c>
    </row>
    <row r="1096" spans="1:15">
      <c r="A1096" s="12" t="s">
        <v>41</v>
      </c>
      <c r="B1096" s="12">
        <v>4370</v>
      </c>
      <c r="C1096" s="14">
        <v>1.1618472306000001</v>
      </c>
      <c r="D1096" s="13">
        <v>0.41299999999999998</v>
      </c>
      <c r="E1096" s="13">
        <v>56.5</v>
      </c>
      <c r="F1096" s="13">
        <v>0.7</v>
      </c>
      <c r="G1096" s="13">
        <v>0.09</v>
      </c>
      <c r="H1096" s="12">
        <v>1</v>
      </c>
      <c r="I1096" s="15">
        <f t="shared" si="102"/>
        <v>0.7</v>
      </c>
      <c r="J1096" s="15">
        <f t="shared" si="103"/>
        <v>0.09</v>
      </c>
      <c r="K1096" s="13">
        <v>1806</v>
      </c>
      <c r="L1096" s="12">
        <f t="shared" si="104"/>
        <v>2.2592603502029749</v>
      </c>
      <c r="M1096">
        <f t="shared" si="105"/>
        <v>2787</v>
      </c>
      <c r="N1096">
        <f t="shared" si="106"/>
        <v>4</v>
      </c>
      <c r="O1096">
        <f t="shared" si="107"/>
        <v>0.6</v>
      </c>
    </row>
    <row r="1097" spans="1:15">
      <c r="A1097" s="12" t="s">
        <v>41</v>
      </c>
      <c r="B1097" s="12">
        <v>1300</v>
      </c>
      <c r="C1097" s="14">
        <v>2.9879313899999999E-2</v>
      </c>
      <c r="D1097" s="13">
        <v>0.66200000000000003</v>
      </c>
      <c r="E1097" s="13">
        <v>56.5</v>
      </c>
      <c r="F1097" s="13">
        <v>2.1</v>
      </c>
      <c r="G1097" s="13">
        <v>0.51600000000000001</v>
      </c>
      <c r="H1097" s="12">
        <v>1</v>
      </c>
      <c r="I1097" s="15">
        <f t="shared" si="102"/>
        <v>2.1</v>
      </c>
      <c r="J1097" s="15">
        <f t="shared" si="103"/>
        <v>0.51600000000000001</v>
      </c>
      <c r="K1097" s="13">
        <v>74.5</v>
      </c>
      <c r="L1097" s="12">
        <f t="shared" si="104"/>
        <v>9.3131331483475008E-2</v>
      </c>
      <c r="M1097">
        <f t="shared" si="105"/>
        <v>115</v>
      </c>
      <c r="N1097">
        <f t="shared" si="106"/>
        <v>1</v>
      </c>
      <c r="O1097">
        <f t="shared" si="107"/>
        <v>0.1</v>
      </c>
    </row>
    <row r="1098" spans="1:15">
      <c r="A1098" s="12" t="s">
        <v>41</v>
      </c>
      <c r="B1098" s="12">
        <v>1300</v>
      </c>
      <c r="C1098" s="14">
        <v>5.9786461700000001E-2</v>
      </c>
      <c r="D1098" s="13">
        <v>0.66200000000000003</v>
      </c>
      <c r="E1098" s="13">
        <v>56.5</v>
      </c>
      <c r="F1098" s="13">
        <v>2.1</v>
      </c>
      <c r="G1098" s="13">
        <v>0.51600000000000001</v>
      </c>
      <c r="H1098" s="12">
        <v>1</v>
      </c>
      <c r="I1098" s="15">
        <f t="shared" si="102"/>
        <v>2.1</v>
      </c>
      <c r="J1098" s="15">
        <f t="shared" si="103"/>
        <v>0.51600000000000001</v>
      </c>
      <c r="K1098" s="13">
        <v>149</v>
      </c>
      <c r="L1098" s="12">
        <f t="shared" si="104"/>
        <v>0.18634941891375834</v>
      </c>
      <c r="M1098">
        <f t="shared" si="105"/>
        <v>230</v>
      </c>
      <c r="N1098">
        <f t="shared" si="106"/>
        <v>1</v>
      </c>
      <c r="O1098">
        <f t="shared" si="107"/>
        <v>0.3</v>
      </c>
    </row>
    <row r="1099" spans="1:15">
      <c r="A1099" s="12" t="s">
        <v>41</v>
      </c>
      <c r="B1099" s="12">
        <v>1300</v>
      </c>
      <c r="C1099" s="14">
        <v>118.7170221216</v>
      </c>
      <c r="D1099" s="13">
        <v>0.69199999999999995</v>
      </c>
      <c r="E1099" s="13">
        <v>56.5</v>
      </c>
      <c r="F1099" s="13">
        <v>2.1</v>
      </c>
      <c r="G1099" s="13">
        <v>0.51600000000000001</v>
      </c>
      <c r="H1099" s="12">
        <v>1</v>
      </c>
      <c r="I1099" s="15">
        <f t="shared" si="102"/>
        <v>2.1</v>
      </c>
      <c r="J1099" s="15">
        <f t="shared" si="103"/>
        <v>0.51600000000000001</v>
      </c>
      <c r="K1099" s="13">
        <v>309192.40000000002</v>
      </c>
      <c r="L1099" s="12">
        <f t="shared" si="104"/>
        <v>386.79984424252638</v>
      </c>
      <c r="M1099">
        <f t="shared" si="105"/>
        <v>477110</v>
      </c>
      <c r="N1099">
        <f t="shared" si="106"/>
        <v>2209</v>
      </c>
      <c r="O1099">
        <f t="shared" si="107"/>
        <v>542.79999999999995</v>
      </c>
    </row>
    <row r="1100" spans="1:15">
      <c r="A1100" s="12" t="s">
        <v>41</v>
      </c>
      <c r="B1100" s="12">
        <v>1300</v>
      </c>
      <c r="C1100" s="14">
        <v>8.9975405100000003E-2</v>
      </c>
      <c r="D1100" s="13">
        <v>0.66200000000000003</v>
      </c>
      <c r="E1100" s="13">
        <v>56.5</v>
      </c>
      <c r="F1100" s="13">
        <v>2.1</v>
      </c>
      <c r="G1100" s="13">
        <v>0.51600000000000001</v>
      </c>
      <c r="H1100" s="12">
        <v>1</v>
      </c>
      <c r="I1100" s="15">
        <f t="shared" si="102"/>
        <v>2.1</v>
      </c>
      <c r="J1100" s="15">
        <f t="shared" si="103"/>
        <v>0.51600000000000001</v>
      </c>
      <c r="K1100" s="13">
        <v>224.1</v>
      </c>
      <c r="L1100" s="12">
        <f t="shared" si="104"/>
        <v>0.28044583974627502</v>
      </c>
      <c r="M1100">
        <f t="shared" si="105"/>
        <v>346</v>
      </c>
      <c r="N1100">
        <f t="shared" si="106"/>
        <v>2</v>
      </c>
      <c r="O1100">
        <f t="shared" si="107"/>
        <v>0.4</v>
      </c>
    </row>
    <row r="1101" spans="1:15">
      <c r="A1101" s="12" t="s">
        <v>41</v>
      </c>
      <c r="B1101" s="12">
        <v>3100</v>
      </c>
      <c r="C1101" s="14">
        <v>5.0659816535999997</v>
      </c>
      <c r="D1101" s="13">
        <v>0.41099999999999998</v>
      </c>
      <c r="E1101" s="13">
        <v>56.5</v>
      </c>
      <c r="F1101" s="13">
        <v>1.2</v>
      </c>
      <c r="G1101" s="13">
        <v>6.4000000000000001E-2</v>
      </c>
      <c r="H1101" s="12">
        <v>1</v>
      </c>
      <c r="I1101" s="15">
        <f t="shared" si="102"/>
        <v>1.2</v>
      </c>
      <c r="J1101" s="15">
        <f t="shared" si="103"/>
        <v>6.4000000000000001E-2</v>
      </c>
      <c r="K1101" s="13">
        <v>7836.4</v>
      </c>
      <c r="L1101" s="12">
        <f t="shared" si="104"/>
        <v>9.8033077474226982</v>
      </c>
      <c r="M1101">
        <f t="shared" si="105"/>
        <v>12092</v>
      </c>
      <c r="N1101">
        <f t="shared" si="106"/>
        <v>32</v>
      </c>
      <c r="O1101">
        <f t="shared" si="107"/>
        <v>1.7</v>
      </c>
    </row>
    <row r="1102" spans="1:15">
      <c r="A1102" s="12" t="s">
        <v>41</v>
      </c>
      <c r="B1102" s="12">
        <v>2240</v>
      </c>
      <c r="C1102" s="14">
        <v>4.9390469793999996</v>
      </c>
      <c r="D1102" s="13">
        <v>0.26800000000000002</v>
      </c>
      <c r="E1102" s="13">
        <v>56.5</v>
      </c>
      <c r="F1102" s="13">
        <v>1.59</v>
      </c>
      <c r="G1102" s="13">
        <v>0.25</v>
      </c>
      <c r="H1102" s="12">
        <v>1</v>
      </c>
      <c r="I1102" s="15">
        <f t="shared" si="102"/>
        <v>1.59</v>
      </c>
      <c r="J1102" s="15">
        <f t="shared" si="103"/>
        <v>0.25</v>
      </c>
      <c r="K1102" s="13">
        <v>4981.8999999999996</v>
      </c>
      <c r="L1102" s="12">
        <f t="shared" si="104"/>
        <v>6.232254113506233</v>
      </c>
      <c r="M1102">
        <f t="shared" si="105"/>
        <v>7687</v>
      </c>
      <c r="N1102">
        <f t="shared" si="106"/>
        <v>27</v>
      </c>
      <c r="O1102">
        <f t="shared" si="107"/>
        <v>4.2</v>
      </c>
    </row>
    <row r="1103" spans="1:15">
      <c r="A1103" s="12" t="s">
        <v>41</v>
      </c>
      <c r="B1103" s="12">
        <v>2240</v>
      </c>
      <c r="C1103" s="14">
        <v>15.240617247399999</v>
      </c>
      <c r="D1103" s="13">
        <v>0.26800000000000002</v>
      </c>
      <c r="E1103" s="13">
        <v>56.5</v>
      </c>
      <c r="F1103" s="13">
        <v>1.59</v>
      </c>
      <c r="G1103" s="13">
        <v>0.25</v>
      </c>
      <c r="H1103" s="12">
        <v>1</v>
      </c>
      <c r="I1103" s="15">
        <f t="shared" si="102"/>
        <v>1.59</v>
      </c>
      <c r="J1103" s="15">
        <f t="shared" si="103"/>
        <v>0.25</v>
      </c>
      <c r="K1103" s="13">
        <v>15372.6</v>
      </c>
      <c r="L1103" s="12">
        <f t="shared" si="104"/>
        <v>19.231118863344232</v>
      </c>
      <c r="M1103">
        <f t="shared" si="105"/>
        <v>23721</v>
      </c>
      <c r="N1103">
        <f t="shared" si="106"/>
        <v>83</v>
      </c>
      <c r="O1103">
        <f t="shared" si="107"/>
        <v>13.1</v>
      </c>
    </row>
    <row r="1104" spans="1:15">
      <c r="A1104" s="12" t="s">
        <v>41</v>
      </c>
      <c r="B1104" s="12">
        <v>3200</v>
      </c>
      <c r="C1104" s="14">
        <v>8.6351803553999993</v>
      </c>
      <c r="D1104" s="13">
        <v>0.4</v>
      </c>
      <c r="E1104" s="13">
        <v>56.5</v>
      </c>
      <c r="F1104" s="13">
        <v>1.2</v>
      </c>
      <c r="G1104" s="13">
        <v>6.4000000000000001E-2</v>
      </c>
      <c r="H1104" s="12">
        <v>1</v>
      </c>
      <c r="I1104" s="15">
        <f t="shared" si="102"/>
        <v>1.2</v>
      </c>
      <c r="J1104" s="15">
        <f t="shared" si="103"/>
        <v>6.4000000000000001E-2</v>
      </c>
      <c r="K1104" s="13">
        <v>12999.9</v>
      </c>
      <c r="L1104" s="12">
        <f t="shared" si="104"/>
        <v>16.26292300267</v>
      </c>
      <c r="M1104">
        <f t="shared" si="105"/>
        <v>20060</v>
      </c>
      <c r="N1104">
        <f t="shared" si="106"/>
        <v>53</v>
      </c>
      <c r="O1104">
        <f t="shared" si="107"/>
        <v>2.8</v>
      </c>
    </row>
    <row r="1105" spans="1:15">
      <c r="A1105" s="12" t="s">
        <v>41</v>
      </c>
      <c r="B1105" s="12">
        <v>3100</v>
      </c>
      <c r="C1105" s="14">
        <v>5.6303691943</v>
      </c>
      <c r="D1105" s="13">
        <v>0.41099999999999998</v>
      </c>
      <c r="E1105" s="13">
        <v>56.5</v>
      </c>
      <c r="F1105" s="13">
        <v>1.2</v>
      </c>
      <c r="G1105" s="13">
        <v>6.4000000000000001E-2</v>
      </c>
      <c r="H1105" s="12">
        <v>1</v>
      </c>
      <c r="I1105" s="15">
        <f t="shared" si="102"/>
        <v>1.2</v>
      </c>
      <c r="J1105" s="15">
        <f t="shared" si="103"/>
        <v>6.4000000000000001E-2</v>
      </c>
      <c r="K1105" s="13">
        <v>8709.4</v>
      </c>
      <c r="L1105" s="12">
        <f t="shared" si="104"/>
        <v>10.895468187119787</v>
      </c>
      <c r="M1105">
        <f t="shared" si="105"/>
        <v>13439</v>
      </c>
      <c r="N1105">
        <f t="shared" si="106"/>
        <v>36</v>
      </c>
      <c r="O1105">
        <f t="shared" si="107"/>
        <v>1.9</v>
      </c>
    </row>
    <row r="1106" spans="1:15">
      <c r="A1106" s="12" t="s">
        <v>41</v>
      </c>
      <c r="B1106" s="12">
        <v>1700</v>
      </c>
      <c r="C1106" s="14">
        <v>16.185234267799999</v>
      </c>
      <c r="D1106" s="13">
        <v>0.74099999999999999</v>
      </c>
      <c r="E1106" s="13">
        <v>56.5</v>
      </c>
      <c r="F1106" s="13">
        <v>1.8</v>
      </c>
      <c r="G1106" s="13">
        <v>0.47799999999999998</v>
      </c>
      <c r="H1106" s="12">
        <v>1</v>
      </c>
      <c r="I1106" s="15">
        <f t="shared" si="102"/>
        <v>1.8</v>
      </c>
      <c r="J1106" s="15">
        <f t="shared" si="103"/>
        <v>0.47799999999999998</v>
      </c>
      <c r="K1106" s="13">
        <v>45139.1</v>
      </c>
      <c r="L1106" s="12">
        <f t="shared" si="104"/>
        <v>56.468259206070719</v>
      </c>
      <c r="M1106">
        <f t="shared" si="105"/>
        <v>69652</v>
      </c>
      <c r="N1106">
        <f t="shared" si="106"/>
        <v>276</v>
      </c>
      <c r="O1106">
        <f t="shared" si="107"/>
        <v>73.400000000000006</v>
      </c>
    </row>
    <row r="1107" spans="1:15">
      <c r="A1107" s="12" t="s">
        <v>41</v>
      </c>
      <c r="B1107" s="12">
        <v>2610</v>
      </c>
      <c r="C1107" s="14">
        <v>2.6881975883</v>
      </c>
      <c r="D1107" s="13">
        <v>0.28100000000000003</v>
      </c>
      <c r="E1107" s="13">
        <v>56.5</v>
      </c>
      <c r="F1107" s="13">
        <v>2.91</v>
      </c>
      <c r="G1107" s="13">
        <v>0.54700000000000004</v>
      </c>
      <c r="H1107" s="12">
        <v>1</v>
      </c>
      <c r="I1107" s="15">
        <f t="shared" si="102"/>
        <v>2.91</v>
      </c>
      <c r="J1107" s="15">
        <f t="shared" si="103"/>
        <v>0.54700000000000004</v>
      </c>
      <c r="K1107" s="13">
        <v>26281.200000000001</v>
      </c>
      <c r="L1107" s="12">
        <f t="shared" si="104"/>
        <v>3.5565974175537463</v>
      </c>
      <c r="M1107">
        <f t="shared" si="105"/>
        <v>4387</v>
      </c>
      <c r="N1107">
        <f t="shared" si="106"/>
        <v>28</v>
      </c>
      <c r="O1107">
        <f t="shared" si="107"/>
        <v>5.3</v>
      </c>
    </row>
    <row r="1108" spans="1:15">
      <c r="A1108" s="12" t="s">
        <v>41</v>
      </c>
      <c r="B1108" s="12">
        <v>2130</v>
      </c>
      <c r="C1108" s="14">
        <v>0.53467835640000005</v>
      </c>
      <c r="D1108" s="13">
        <v>0.28299999999999997</v>
      </c>
      <c r="E1108" s="13">
        <v>56.5</v>
      </c>
      <c r="F1108" s="13">
        <v>2.52</v>
      </c>
      <c r="G1108" s="13">
        <v>0.09</v>
      </c>
      <c r="H1108" s="12">
        <v>1</v>
      </c>
      <c r="I1108" s="15">
        <f t="shared" si="102"/>
        <v>2.52</v>
      </c>
      <c r="J1108" s="15">
        <f t="shared" si="103"/>
        <v>0.09</v>
      </c>
      <c r="K1108" s="13">
        <v>569.5</v>
      </c>
      <c r="L1108" s="12">
        <f t="shared" si="104"/>
        <v>0.71243663163814996</v>
      </c>
      <c r="M1108">
        <f t="shared" si="105"/>
        <v>879</v>
      </c>
      <c r="N1108">
        <f t="shared" si="106"/>
        <v>5</v>
      </c>
      <c r="O1108">
        <f t="shared" si="107"/>
        <v>0.2</v>
      </c>
    </row>
    <row r="1109" spans="1:15">
      <c r="A1109" s="12" t="s">
        <v>41</v>
      </c>
      <c r="B1109" s="12">
        <v>6170</v>
      </c>
      <c r="C1109" s="14">
        <v>0.57855620949999997</v>
      </c>
      <c r="D1109" s="13">
        <v>0.30299999999999999</v>
      </c>
      <c r="E1109" s="13">
        <v>56.5</v>
      </c>
      <c r="F1109" s="13">
        <v>0</v>
      </c>
      <c r="G1109" s="13">
        <v>0</v>
      </c>
      <c r="H1109" s="12">
        <v>1</v>
      </c>
      <c r="I1109" s="15">
        <f t="shared" si="102"/>
        <v>0</v>
      </c>
      <c r="J1109" s="15">
        <f t="shared" si="103"/>
        <v>0</v>
      </c>
      <c r="K1109" s="13">
        <v>8141.9</v>
      </c>
      <c r="L1109" s="12">
        <f t="shared" si="104"/>
        <v>0.82538275237793746</v>
      </c>
      <c r="M1109">
        <f t="shared" si="105"/>
        <v>1018</v>
      </c>
      <c r="N1109">
        <f t="shared" si="106"/>
        <v>0</v>
      </c>
      <c r="O1109">
        <f t="shared" si="107"/>
        <v>0</v>
      </c>
    </row>
    <row r="1110" spans="1:15">
      <c r="A1110" s="12" t="s">
        <v>41</v>
      </c>
      <c r="B1110" s="12">
        <v>1200</v>
      </c>
      <c r="C1110" s="14">
        <v>156.71973484660001</v>
      </c>
      <c r="D1110" s="13">
        <v>0.30399999999999999</v>
      </c>
      <c r="E1110" s="13">
        <v>56.5</v>
      </c>
      <c r="F1110" s="13">
        <v>2.23</v>
      </c>
      <c r="G1110" s="13">
        <v>0.316</v>
      </c>
      <c r="H1110" s="12">
        <v>1</v>
      </c>
      <c r="I1110" s="15">
        <f t="shared" si="102"/>
        <v>2.23</v>
      </c>
      <c r="J1110" s="15">
        <f t="shared" si="103"/>
        <v>0.316</v>
      </c>
      <c r="K1110" s="13">
        <v>179312.9</v>
      </c>
      <c r="L1110" s="12">
        <f t="shared" si="104"/>
        <v>224.31818047710013</v>
      </c>
      <c r="M1110">
        <f t="shared" si="105"/>
        <v>276692</v>
      </c>
      <c r="N1110">
        <f t="shared" si="106"/>
        <v>1361</v>
      </c>
      <c r="O1110">
        <f t="shared" si="107"/>
        <v>192.8</v>
      </c>
    </row>
    <row r="1111" spans="1:15">
      <c r="A1111" s="12" t="s">
        <v>41</v>
      </c>
      <c r="B1111" s="12">
        <v>2140</v>
      </c>
      <c r="C1111" s="14">
        <v>15.970505525</v>
      </c>
      <c r="D1111" s="13">
        <v>0.28100000000000003</v>
      </c>
      <c r="E1111" s="13">
        <v>56.5</v>
      </c>
      <c r="F1111" s="13">
        <v>4.5599999999999996</v>
      </c>
      <c r="G1111" s="13">
        <v>1</v>
      </c>
      <c r="H1111" s="12">
        <v>1</v>
      </c>
      <c r="I1111" s="15">
        <f t="shared" si="102"/>
        <v>4.5599999999999996</v>
      </c>
      <c r="J1111" s="15">
        <f t="shared" si="103"/>
        <v>1</v>
      </c>
      <c r="K1111" s="13">
        <v>16890.2</v>
      </c>
      <c r="L1111" s="12">
        <f t="shared" si="104"/>
        <v>21.129644247305212</v>
      </c>
      <c r="M1111">
        <f t="shared" si="105"/>
        <v>26063</v>
      </c>
      <c r="N1111">
        <f t="shared" si="106"/>
        <v>262</v>
      </c>
      <c r="O1111">
        <f t="shared" si="107"/>
        <v>57.5</v>
      </c>
    </row>
    <row r="1112" spans="1:15">
      <c r="A1112" s="12" t="s">
        <v>41</v>
      </c>
      <c r="B1112" s="12">
        <v>4340</v>
      </c>
      <c r="C1112" s="14">
        <v>10.1140448456</v>
      </c>
      <c r="D1112" s="13">
        <v>0.41299999999999998</v>
      </c>
      <c r="E1112" s="13">
        <v>56.5</v>
      </c>
      <c r="F1112" s="13">
        <v>0.7</v>
      </c>
      <c r="G1112" s="13">
        <v>0.09</v>
      </c>
      <c r="H1112" s="12">
        <v>1</v>
      </c>
      <c r="I1112" s="15">
        <f t="shared" si="102"/>
        <v>0.7</v>
      </c>
      <c r="J1112" s="15">
        <f t="shared" si="103"/>
        <v>0.09</v>
      </c>
      <c r="K1112" s="13">
        <v>15721.3</v>
      </c>
      <c r="L1112" s="12">
        <f t="shared" si="104"/>
        <v>19.667181620804431</v>
      </c>
      <c r="M1112">
        <f t="shared" si="105"/>
        <v>24259</v>
      </c>
      <c r="N1112">
        <f t="shared" si="106"/>
        <v>37</v>
      </c>
      <c r="O1112">
        <f t="shared" si="107"/>
        <v>4.8</v>
      </c>
    </row>
    <row r="1113" spans="1:15">
      <c r="A1113" s="12" t="s">
        <v>41</v>
      </c>
      <c r="B1113" s="12">
        <v>4340</v>
      </c>
      <c r="C1113" s="14">
        <v>3.2297097183000001</v>
      </c>
      <c r="D1113" s="13">
        <v>0.41299999999999998</v>
      </c>
      <c r="E1113" s="13">
        <v>56.5</v>
      </c>
      <c r="F1113" s="13">
        <v>0.7</v>
      </c>
      <c r="G1113" s="13">
        <v>0.09</v>
      </c>
      <c r="H1113" s="12">
        <v>1</v>
      </c>
      <c r="I1113" s="15">
        <f t="shared" si="102"/>
        <v>0.7</v>
      </c>
      <c r="J1113" s="15">
        <f t="shared" si="103"/>
        <v>0.09</v>
      </c>
      <c r="K1113" s="13">
        <v>5020.3</v>
      </c>
      <c r="L1113" s="12">
        <f t="shared" si="104"/>
        <v>6.2803051184726124</v>
      </c>
      <c r="M1113">
        <f t="shared" si="105"/>
        <v>7747</v>
      </c>
      <c r="N1113">
        <f t="shared" si="106"/>
        <v>12</v>
      </c>
      <c r="O1113">
        <f t="shared" si="107"/>
        <v>1.5</v>
      </c>
    </row>
    <row r="1114" spans="1:15">
      <c r="A1114" s="12" t="s">
        <v>41</v>
      </c>
      <c r="B1114" s="12">
        <v>4340</v>
      </c>
      <c r="C1114" s="14">
        <v>3.5672028674999998</v>
      </c>
      <c r="D1114" s="13">
        <v>0.41299999999999998</v>
      </c>
      <c r="E1114" s="13">
        <v>56.5</v>
      </c>
      <c r="F1114" s="13">
        <v>0.7</v>
      </c>
      <c r="G1114" s="13">
        <v>0.09</v>
      </c>
      <c r="H1114" s="12">
        <v>1</v>
      </c>
      <c r="I1114" s="15">
        <f t="shared" si="102"/>
        <v>0.7</v>
      </c>
      <c r="J1114" s="15">
        <f t="shared" si="103"/>
        <v>0.09</v>
      </c>
      <c r="K1114" s="13">
        <v>5544.9</v>
      </c>
      <c r="L1114" s="12">
        <f t="shared" si="104"/>
        <v>6.9365746093065619</v>
      </c>
      <c r="M1114">
        <f t="shared" si="105"/>
        <v>8556</v>
      </c>
      <c r="N1114">
        <f t="shared" si="106"/>
        <v>13</v>
      </c>
      <c r="O1114">
        <f t="shared" si="107"/>
        <v>1.7</v>
      </c>
    </row>
    <row r="1115" spans="1:15">
      <c r="A1115" s="12" t="s">
        <v>41</v>
      </c>
      <c r="B1115" s="12">
        <v>4340</v>
      </c>
      <c r="C1115" s="14">
        <v>27.7729858529</v>
      </c>
      <c r="D1115" s="13">
        <v>0.41299999999999998</v>
      </c>
      <c r="E1115" s="13">
        <v>56.5</v>
      </c>
      <c r="F1115" s="13">
        <v>0.7</v>
      </c>
      <c r="G1115" s="13">
        <v>0.09</v>
      </c>
      <c r="H1115" s="12">
        <v>1</v>
      </c>
      <c r="I1115" s="15">
        <f t="shared" si="102"/>
        <v>0.7</v>
      </c>
      <c r="J1115" s="15">
        <f t="shared" si="103"/>
        <v>0.09</v>
      </c>
      <c r="K1115" s="13">
        <v>43170.3</v>
      </c>
      <c r="L1115" s="12">
        <f t="shared" si="104"/>
        <v>54.005728198707914</v>
      </c>
      <c r="M1115">
        <f t="shared" si="105"/>
        <v>66615</v>
      </c>
      <c r="N1115">
        <f t="shared" si="106"/>
        <v>103</v>
      </c>
      <c r="O1115">
        <f t="shared" si="107"/>
        <v>13.2</v>
      </c>
    </row>
    <row r="1116" spans="1:15">
      <c r="A1116" s="12" t="s">
        <v>41</v>
      </c>
      <c r="B1116" s="12">
        <v>2140</v>
      </c>
      <c r="C1116" s="14">
        <v>4.3419758376999997</v>
      </c>
      <c r="D1116" s="13">
        <v>0.28100000000000003</v>
      </c>
      <c r="E1116" s="13">
        <v>56.5</v>
      </c>
      <c r="F1116" s="13">
        <v>4.5599999999999996</v>
      </c>
      <c r="G1116" s="13">
        <v>1</v>
      </c>
      <c r="H1116" s="12">
        <v>1</v>
      </c>
      <c r="I1116" s="15">
        <f t="shared" si="102"/>
        <v>4.5599999999999996</v>
      </c>
      <c r="J1116" s="15">
        <f t="shared" si="103"/>
        <v>1</v>
      </c>
      <c r="K1116" s="13">
        <v>4592</v>
      </c>
      <c r="L1116" s="12">
        <f t="shared" si="104"/>
        <v>5.7446149489370049</v>
      </c>
      <c r="M1116">
        <f t="shared" si="105"/>
        <v>7086</v>
      </c>
      <c r="N1116">
        <f t="shared" si="106"/>
        <v>71</v>
      </c>
      <c r="O1116">
        <f t="shared" si="107"/>
        <v>15.6</v>
      </c>
    </row>
    <row r="1117" spans="1:15">
      <c r="A1117" s="12" t="s">
        <v>41</v>
      </c>
      <c r="B1117" s="12">
        <v>2140</v>
      </c>
      <c r="C1117" s="14">
        <v>0.20500904780000001</v>
      </c>
      <c r="D1117" s="13">
        <v>0.28100000000000003</v>
      </c>
      <c r="E1117" s="13">
        <v>56.5</v>
      </c>
      <c r="F1117" s="13">
        <v>4.5599999999999996</v>
      </c>
      <c r="G1117" s="13">
        <v>1</v>
      </c>
      <c r="H1117" s="12">
        <v>1</v>
      </c>
      <c r="I1117" s="15">
        <f t="shared" si="102"/>
        <v>4.5599999999999996</v>
      </c>
      <c r="J1117" s="15">
        <f t="shared" si="103"/>
        <v>1</v>
      </c>
      <c r="K1117" s="13">
        <v>216.8</v>
      </c>
      <c r="L1117" s="12">
        <f t="shared" si="104"/>
        <v>0.27123551228305837</v>
      </c>
      <c r="M1117">
        <f t="shared" si="105"/>
        <v>335</v>
      </c>
      <c r="N1117">
        <f t="shared" si="106"/>
        <v>3</v>
      </c>
      <c r="O1117">
        <f t="shared" si="107"/>
        <v>0.7</v>
      </c>
    </row>
    <row r="1118" spans="1:15">
      <c r="A1118" s="12" t="s">
        <v>41</v>
      </c>
      <c r="B1118" s="12">
        <v>2140</v>
      </c>
      <c r="C1118" s="14">
        <v>2.8175654751999999</v>
      </c>
      <c r="D1118" s="13">
        <v>0.28100000000000003</v>
      </c>
      <c r="E1118" s="13">
        <v>56.5</v>
      </c>
      <c r="F1118" s="13">
        <v>4.5599999999999996</v>
      </c>
      <c r="G1118" s="13">
        <v>1</v>
      </c>
      <c r="H1118" s="12">
        <v>1</v>
      </c>
      <c r="I1118" s="15">
        <f t="shared" si="102"/>
        <v>4.5599999999999996</v>
      </c>
      <c r="J1118" s="15">
        <f t="shared" si="103"/>
        <v>1</v>
      </c>
      <c r="K1118" s="13">
        <v>2979.9</v>
      </c>
      <c r="L1118" s="12">
        <f t="shared" si="104"/>
        <v>3.7277565222510667</v>
      </c>
      <c r="M1118">
        <f t="shared" si="105"/>
        <v>4598</v>
      </c>
      <c r="N1118">
        <f t="shared" si="106"/>
        <v>46</v>
      </c>
      <c r="O1118">
        <f t="shared" si="107"/>
        <v>10.1</v>
      </c>
    </row>
    <row r="1119" spans="1:15">
      <c r="A1119" s="12" t="s">
        <v>41</v>
      </c>
      <c r="B1119" s="12">
        <v>4110</v>
      </c>
      <c r="C1119" s="14">
        <v>0.34760290459999998</v>
      </c>
      <c r="D1119" s="13">
        <v>0.41299999999999998</v>
      </c>
      <c r="E1119" s="13">
        <v>56.5</v>
      </c>
      <c r="F1119" s="13">
        <v>0.7</v>
      </c>
      <c r="G1119" s="13">
        <v>0.09</v>
      </c>
      <c r="H1119" s="12">
        <v>1</v>
      </c>
      <c r="I1119" s="15">
        <f t="shared" si="102"/>
        <v>0.7</v>
      </c>
      <c r="J1119" s="15">
        <f t="shared" si="103"/>
        <v>0.09</v>
      </c>
      <c r="K1119" s="13">
        <v>540.29999999999995</v>
      </c>
      <c r="L1119" s="12">
        <f t="shared" si="104"/>
        <v>0.67592833144905828</v>
      </c>
      <c r="M1119">
        <f t="shared" si="105"/>
        <v>834</v>
      </c>
      <c r="N1119">
        <f t="shared" si="106"/>
        <v>1</v>
      </c>
      <c r="O1119">
        <f t="shared" si="107"/>
        <v>0.2</v>
      </c>
    </row>
    <row r="1120" spans="1:15">
      <c r="A1120" s="12" t="s">
        <v>41</v>
      </c>
      <c r="B1120" s="12">
        <v>4110</v>
      </c>
      <c r="C1120" s="14">
        <v>0.27279661150000001</v>
      </c>
      <c r="D1120" s="13">
        <v>0.41299999999999998</v>
      </c>
      <c r="E1120" s="13">
        <v>56.5</v>
      </c>
      <c r="F1120" s="13">
        <v>0.7</v>
      </c>
      <c r="G1120" s="13">
        <v>0.09</v>
      </c>
      <c r="H1120" s="12">
        <v>1</v>
      </c>
      <c r="I1120" s="15">
        <f t="shared" si="102"/>
        <v>0.7</v>
      </c>
      <c r="J1120" s="15">
        <f t="shared" si="103"/>
        <v>0.09</v>
      </c>
      <c r="K1120" s="13">
        <v>424</v>
      </c>
      <c r="L1120" s="12">
        <f t="shared" si="104"/>
        <v>0.5304643775872292</v>
      </c>
      <c r="M1120">
        <f t="shared" si="105"/>
        <v>654</v>
      </c>
      <c r="N1120">
        <f t="shared" si="106"/>
        <v>1</v>
      </c>
      <c r="O1120">
        <f t="shared" si="107"/>
        <v>0.1</v>
      </c>
    </row>
    <row r="1121" spans="1:15">
      <c r="A1121" s="12" t="s">
        <v>41</v>
      </c>
      <c r="B1121" s="12">
        <v>4110</v>
      </c>
      <c r="C1121" s="14">
        <v>2.8699838502000001</v>
      </c>
      <c r="D1121" s="13">
        <v>0.41299999999999998</v>
      </c>
      <c r="E1121" s="13">
        <v>56.5</v>
      </c>
      <c r="F1121" s="13">
        <v>0.7</v>
      </c>
      <c r="G1121" s="13">
        <v>0.09</v>
      </c>
      <c r="H1121" s="12">
        <v>1</v>
      </c>
      <c r="I1121" s="15">
        <f t="shared" si="102"/>
        <v>0.7</v>
      </c>
      <c r="J1121" s="15">
        <f t="shared" si="103"/>
        <v>0.09</v>
      </c>
      <c r="K1121" s="13">
        <v>4461.1000000000004</v>
      </c>
      <c r="L1121" s="12">
        <f t="shared" si="104"/>
        <v>5.5808031793743247</v>
      </c>
      <c r="M1121">
        <f t="shared" si="105"/>
        <v>6884</v>
      </c>
      <c r="N1121">
        <f t="shared" si="106"/>
        <v>11</v>
      </c>
      <c r="O1121">
        <f t="shared" si="107"/>
        <v>1.4</v>
      </c>
    </row>
    <row r="1122" spans="1:15">
      <c r="A1122" s="12" t="s">
        <v>41</v>
      </c>
      <c r="B1122" s="12">
        <v>4110</v>
      </c>
      <c r="C1122" s="14">
        <v>3.0933109937999999</v>
      </c>
      <c r="D1122" s="13">
        <v>0.41299999999999998</v>
      </c>
      <c r="E1122" s="13">
        <v>56.5</v>
      </c>
      <c r="F1122" s="13">
        <v>0.7</v>
      </c>
      <c r="G1122" s="13">
        <v>0.09</v>
      </c>
      <c r="H1122" s="12">
        <v>1</v>
      </c>
      <c r="I1122" s="15">
        <f t="shared" si="102"/>
        <v>0.7</v>
      </c>
      <c r="J1122" s="15">
        <f t="shared" si="103"/>
        <v>0.09</v>
      </c>
      <c r="K1122" s="13">
        <v>4808.2</v>
      </c>
      <c r="L1122" s="12">
        <f t="shared" si="104"/>
        <v>6.015072115402174</v>
      </c>
      <c r="M1122">
        <f t="shared" si="105"/>
        <v>7419</v>
      </c>
      <c r="N1122">
        <f t="shared" si="106"/>
        <v>11</v>
      </c>
      <c r="O1122">
        <f t="shared" si="107"/>
        <v>1.5</v>
      </c>
    </row>
    <row r="1123" spans="1:15">
      <c r="A1123" s="12" t="s">
        <v>41</v>
      </c>
      <c r="B1123" s="12">
        <v>4110</v>
      </c>
      <c r="C1123" s="14">
        <v>1.5482085E-2</v>
      </c>
      <c r="D1123" s="13">
        <v>0.25800000000000001</v>
      </c>
      <c r="E1123" s="13">
        <v>56.5</v>
      </c>
      <c r="F1123" s="13">
        <v>0.7</v>
      </c>
      <c r="G1123" s="13">
        <v>0.09</v>
      </c>
      <c r="H1123" s="12">
        <v>1</v>
      </c>
      <c r="I1123" s="15">
        <f t="shared" si="102"/>
        <v>0.7</v>
      </c>
      <c r="J1123" s="15">
        <f t="shared" si="103"/>
        <v>0.09</v>
      </c>
      <c r="K1123" s="13">
        <v>15</v>
      </c>
      <c r="L1123" s="12">
        <f t="shared" si="104"/>
        <v>1.880686275375E-2</v>
      </c>
      <c r="M1123">
        <f t="shared" si="105"/>
        <v>23</v>
      </c>
      <c r="N1123">
        <f t="shared" si="106"/>
        <v>0</v>
      </c>
      <c r="O1123">
        <f t="shared" si="107"/>
        <v>0</v>
      </c>
    </row>
    <row r="1124" spans="1:15">
      <c r="A1124" s="12" t="s">
        <v>41</v>
      </c>
      <c r="B1124" s="12">
        <v>3200</v>
      </c>
      <c r="C1124" s="14">
        <v>1.2135809774999999</v>
      </c>
      <c r="D1124" s="13">
        <v>0.4</v>
      </c>
      <c r="E1124" s="13">
        <v>56.5</v>
      </c>
      <c r="F1124" s="13">
        <v>1.2</v>
      </c>
      <c r="G1124" s="13">
        <v>6.4000000000000001E-2</v>
      </c>
      <c r="H1124" s="12">
        <v>1</v>
      </c>
      <c r="I1124" s="15">
        <f t="shared" si="102"/>
        <v>1.2</v>
      </c>
      <c r="J1124" s="15">
        <f t="shared" si="103"/>
        <v>6.4000000000000001E-2</v>
      </c>
      <c r="K1124" s="13">
        <v>1827</v>
      </c>
      <c r="L1124" s="12">
        <f t="shared" si="104"/>
        <v>2.2855775076250002</v>
      </c>
      <c r="M1124">
        <f t="shared" si="105"/>
        <v>2819</v>
      </c>
      <c r="N1124">
        <f t="shared" si="106"/>
        <v>7</v>
      </c>
      <c r="O1124">
        <f t="shared" si="107"/>
        <v>0.4</v>
      </c>
    </row>
    <row r="1125" spans="1:15">
      <c r="A1125" s="12" t="s">
        <v>41</v>
      </c>
      <c r="B1125" s="12">
        <v>3100</v>
      </c>
      <c r="C1125" s="14">
        <v>3.0370553641</v>
      </c>
      <c r="D1125" s="13">
        <v>0.41099999999999998</v>
      </c>
      <c r="E1125" s="13">
        <v>56.5</v>
      </c>
      <c r="F1125" s="13">
        <v>1.2</v>
      </c>
      <c r="G1125" s="13">
        <v>6.4000000000000001E-2</v>
      </c>
      <c r="H1125" s="12">
        <v>1</v>
      </c>
      <c r="I1125" s="15">
        <f t="shared" si="102"/>
        <v>1.2</v>
      </c>
      <c r="J1125" s="15">
        <f t="shared" si="103"/>
        <v>6.4000000000000001E-2</v>
      </c>
      <c r="K1125" s="13">
        <v>4697.8999999999996</v>
      </c>
      <c r="L1125" s="12">
        <f t="shared" si="104"/>
        <v>5.8770817614540123</v>
      </c>
      <c r="M1125">
        <f t="shared" si="105"/>
        <v>7249</v>
      </c>
      <c r="N1125">
        <f t="shared" si="106"/>
        <v>19</v>
      </c>
      <c r="O1125">
        <f t="shared" si="107"/>
        <v>1</v>
      </c>
    </row>
    <row r="1126" spans="1:15">
      <c r="A1126" s="12" t="s">
        <v>41</v>
      </c>
      <c r="B1126" s="12">
        <v>4110</v>
      </c>
      <c r="C1126" s="14">
        <v>4.8405248609999996</v>
      </c>
      <c r="D1126" s="13">
        <v>0.41299999999999998</v>
      </c>
      <c r="E1126" s="13">
        <v>56.5</v>
      </c>
      <c r="F1126" s="13">
        <v>0.7</v>
      </c>
      <c r="G1126" s="13">
        <v>0.09</v>
      </c>
      <c r="H1126" s="12">
        <v>1</v>
      </c>
      <c r="I1126" s="15">
        <f t="shared" si="102"/>
        <v>0.7</v>
      </c>
      <c r="J1126" s="15">
        <f t="shared" si="103"/>
        <v>0.09</v>
      </c>
      <c r="K1126" s="13">
        <v>7524.1</v>
      </c>
      <c r="L1126" s="12">
        <f t="shared" si="104"/>
        <v>9.4126022807503738</v>
      </c>
      <c r="M1126">
        <f t="shared" si="105"/>
        <v>11610</v>
      </c>
      <c r="N1126">
        <f t="shared" si="106"/>
        <v>18</v>
      </c>
      <c r="O1126">
        <f t="shared" si="107"/>
        <v>2.2999999999999998</v>
      </c>
    </row>
    <row r="1127" spans="1:15">
      <c r="A1127" s="12" t="s">
        <v>41</v>
      </c>
      <c r="B1127" s="12">
        <v>1700</v>
      </c>
      <c r="C1127" s="14">
        <v>7.0265170900000007E-2</v>
      </c>
      <c r="D1127" s="13">
        <v>0.78600000000000003</v>
      </c>
      <c r="E1127" s="13">
        <v>56.5</v>
      </c>
      <c r="F1127" s="13">
        <v>1.8</v>
      </c>
      <c r="G1127" s="13">
        <v>0.47799999999999998</v>
      </c>
      <c r="H1127" s="12">
        <v>1</v>
      </c>
      <c r="I1127" s="15">
        <f t="shared" si="102"/>
        <v>1.8</v>
      </c>
      <c r="J1127" s="15">
        <f t="shared" si="103"/>
        <v>0.47799999999999998</v>
      </c>
      <c r="K1127" s="13">
        <v>207.9</v>
      </c>
      <c r="L1127" s="12">
        <f t="shared" si="104"/>
        <v>0.26003383120817503</v>
      </c>
      <c r="M1127">
        <f t="shared" si="105"/>
        <v>321</v>
      </c>
      <c r="N1127">
        <f t="shared" si="106"/>
        <v>1</v>
      </c>
      <c r="O1127">
        <f t="shared" si="107"/>
        <v>0.3</v>
      </c>
    </row>
    <row r="1128" spans="1:15">
      <c r="A1128" s="12" t="s">
        <v>41</v>
      </c>
      <c r="B1128" s="12">
        <v>4110</v>
      </c>
      <c r="C1128" s="14">
        <v>0.23322791409999999</v>
      </c>
      <c r="D1128" s="13">
        <v>0.41299999999999998</v>
      </c>
      <c r="E1128" s="13">
        <v>56.5</v>
      </c>
      <c r="F1128" s="13">
        <v>0.7</v>
      </c>
      <c r="G1128" s="13">
        <v>0.09</v>
      </c>
      <c r="H1128" s="12">
        <v>1</v>
      </c>
      <c r="I1128" s="15">
        <f t="shared" si="102"/>
        <v>0.7</v>
      </c>
      <c r="J1128" s="15">
        <f t="shared" si="103"/>
        <v>0.09</v>
      </c>
      <c r="K1128" s="13">
        <v>14163.3</v>
      </c>
      <c r="L1128" s="12">
        <f t="shared" si="104"/>
        <v>0.4535213967972041</v>
      </c>
      <c r="M1128">
        <f t="shared" si="105"/>
        <v>559</v>
      </c>
      <c r="N1128">
        <f t="shared" si="106"/>
        <v>1</v>
      </c>
      <c r="O1128">
        <f t="shared" si="107"/>
        <v>0.1</v>
      </c>
    </row>
    <row r="1129" spans="1:15">
      <c r="A1129" s="12" t="s">
        <v>41</v>
      </c>
      <c r="B1129" s="12">
        <v>4110</v>
      </c>
      <c r="C1129" s="14">
        <v>3.6618812294</v>
      </c>
      <c r="D1129" s="13">
        <v>0.41299999999999998</v>
      </c>
      <c r="E1129" s="13">
        <v>56.5</v>
      </c>
      <c r="F1129" s="13">
        <v>0.7</v>
      </c>
      <c r="G1129" s="13">
        <v>0.09</v>
      </c>
      <c r="H1129" s="12">
        <v>1</v>
      </c>
      <c r="I1129" s="15">
        <f t="shared" si="102"/>
        <v>0.7</v>
      </c>
      <c r="J1129" s="15">
        <f t="shared" si="103"/>
        <v>0.09</v>
      </c>
      <c r="K1129" s="13">
        <v>37926.9</v>
      </c>
      <c r="L1129" s="12">
        <f t="shared" si="104"/>
        <v>7.1206806289528579</v>
      </c>
      <c r="M1129">
        <f t="shared" si="105"/>
        <v>8783</v>
      </c>
      <c r="N1129">
        <f t="shared" si="106"/>
        <v>14</v>
      </c>
      <c r="O1129">
        <f t="shared" si="107"/>
        <v>1.7</v>
      </c>
    </row>
    <row r="1130" spans="1:15">
      <c r="A1130" s="12" t="s">
        <v>41</v>
      </c>
      <c r="B1130" s="12">
        <v>4110</v>
      </c>
      <c r="C1130" s="14">
        <v>2.0672690663000002</v>
      </c>
      <c r="D1130" s="13">
        <v>0.41299999999999998</v>
      </c>
      <c r="E1130" s="13">
        <v>56.5</v>
      </c>
      <c r="F1130" s="13">
        <v>0.7</v>
      </c>
      <c r="G1130" s="13">
        <v>0.09</v>
      </c>
      <c r="H1130" s="12">
        <v>1</v>
      </c>
      <c r="I1130" s="15">
        <f t="shared" si="102"/>
        <v>0.7</v>
      </c>
      <c r="J1130" s="15">
        <f t="shared" si="103"/>
        <v>0.09</v>
      </c>
      <c r="K1130" s="13">
        <v>3213.4</v>
      </c>
      <c r="L1130" s="12">
        <f t="shared" si="104"/>
        <v>4.019890835631446</v>
      </c>
      <c r="M1130">
        <f t="shared" si="105"/>
        <v>4958</v>
      </c>
      <c r="N1130">
        <f t="shared" si="106"/>
        <v>8</v>
      </c>
      <c r="O1130">
        <f t="shared" si="107"/>
        <v>1</v>
      </c>
    </row>
    <row r="1131" spans="1:15">
      <c r="A1131" s="12" t="s">
        <v>41</v>
      </c>
      <c r="B1131" s="12">
        <v>4110</v>
      </c>
      <c r="C1131" s="14">
        <v>0.51827183499999996</v>
      </c>
      <c r="D1131" s="13">
        <v>0.41299999999999998</v>
      </c>
      <c r="E1131" s="13">
        <v>56.5</v>
      </c>
      <c r="F1131" s="13">
        <v>0.7</v>
      </c>
      <c r="G1131" s="13">
        <v>0.09</v>
      </c>
      <c r="H1131" s="12">
        <v>1</v>
      </c>
      <c r="I1131" s="15">
        <f t="shared" si="102"/>
        <v>0.7</v>
      </c>
      <c r="J1131" s="15">
        <f t="shared" si="103"/>
        <v>0.09</v>
      </c>
      <c r="K1131" s="13">
        <v>805.6</v>
      </c>
      <c r="L1131" s="12">
        <f t="shared" si="104"/>
        <v>1.0078011778172915</v>
      </c>
      <c r="M1131">
        <f t="shared" si="105"/>
        <v>1243</v>
      </c>
      <c r="N1131">
        <f t="shared" si="106"/>
        <v>2</v>
      </c>
      <c r="O1131">
        <f t="shared" si="107"/>
        <v>0.2</v>
      </c>
    </row>
    <row r="1132" spans="1:15">
      <c r="A1132" s="12" t="s">
        <v>41</v>
      </c>
      <c r="B1132" s="12">
        <v>4110</v>
      </c>
      <c r="C1132" s="14">
        <v>0.88229154580000002</v>
      </c>
      <c r="D1132" s="13">
        <v>0.41299999999999998</v>
      </c>
      <c r="E1132" s="13">
        <v>56.5</v>
      </c>
      <c r="F1132" s="13">
        <v>0.7</v>
      </c>
      <c r="G1132" s="13">
        <v>0.09</v>
      </c>
      <c r="H1132" s="12">
        <v>1</v>
      </c>
      <c r="I1132" s="15">
        <f t="shared" si="102"/>
        <v>0.7</v>
      </c>
      <c r="J1132" s="15">
        <f t="shared" si="103"/>
        <v>0.09</v>
      </c>
      <c r="K1132" s="13">
        <v>1371.4</v>
      </c>
      <c r="L1132" s="12">
        <f t="shared" si="104"/>
        <v>1.7156526729558417</v>
      </c>
      <c r="M1132">
        <f t="shared" si="105"/>
        <v>2116</v>
      </c>
      <c r="N1132">
        <f t="shared" si="106"/>
        <v>3</v>
      </c>
      <c r="O1132">
        <f t="shared" si="107"/>
        <v>0.4</v>
      </c>
    </row>
    <row r="1133" spans="1:15">
      <c r="A1133" s="12" t="s">
        <v>41</v>
      </c>
      <c r="B1133" s="12">
        <v>1700</v>
      </c>
      <c r="C1133" s="14">
        <v>3.9838185300000002E-2</v>
      </c>
      <c r="D1133" s="13">
        <v>0.78600000000000003</v>
      </c>
      <c r="E1133" s="13">
        <v>56.5</v>
      </c>
      <c r="F1133" s="13">
        <v>1.8</v>
      </c>
      <c r="G1133" s="13">
        <v>0.47799999999999998</v>
      </c>
      <c r="H1133" s="12">
        <v>1</v>
      </c>
      <c r="I1133" s="15">
        <f t="shared" si="102"/>
        <v>1.8</v>
      </c>
      <c r="J1133" s="15">
        <f t="shared" si="103"/>
        <v>0.47799999999999998</v>
      </c>
      <c r="K1133" s="13">
        <v>117.9</v>
      </c>
      <c r="L1133" s="12">
        <f t="shared" si="104"/>
        <v>0.14743116424897501</v>
      </c>
      <c r="M1133">
        <f t="shared" si="105"/>
        <v>182</v>
      </c>
      <c r="N1133">
        <f t="shared" si="106"/>
        <v>1</v>
      </c>
      <c r="O1133">
        <f t="shared" si="107"/>
        <v>0.2</v>
      </c>
    </row>
    <row r="1134" spans="1:15">
      <c r="A1134" s="12" t="s">
        <v>41</v>
      </c>
      <c r="B1134" s="12">
        <v>1700</v>
      </c>
      <c r="C1134" s="14">
        <v>8.4137741599999996E-2</v>
      </c>
      <c r="D1134" s="13">
        <v>0.78600000000000003</v>
      </c>
      <c r="E1134" s="13">
        <v>56.5</v>
      </c>
      <c r="F1134" s="13">
        <v>1.8</v>
      </c>
      <c r="G1134" s="13">
        <v>0.47799999999999998</v>
      </c>
      <c r="H1134" s="12">
        <v>1</v>
      </c>
      <c r="I1134" s="15">
        <f t="shared" si="102"/>
        <v>1.8</v>
      </c>
      <c r="J1134" s="15">
        <f t="shared" si="103"/>
        <v>0.47799999999999998</v>
      </c>
      <c r="K1134" s="13">
        <v>248.9</v>
      </c>
      <c r="L1134" s="12">
        <f t="shared" si="104"/>
        <v>0.31137274722619995</v>
      </c>
      <c r="M1134">
        <f t="shared" si="105"/>
        <v>384</v>
      </c>
      <c r="N1134">
        <f t="shared" si="106"/>
        <v>2</v>
      </c>
      <c r="O1134">
        <f t="shared" si="107"/>
        <v>0.4</v>
      </c>
    </row>
    <row r="1135" spans="1:15">
      <c r="A1135" s="12" t="s">
        <v>41</v>
      </c>
      <c r="B1135" s="12">
        <v>3200</v>
      </c>
      <c r="C1135" s="14">
        <v>0.33688544529999997</v>
      </c>
      <c r="D1135" s="13">
        <v>0.4</v>
      </c>
      <c r="E1135" s="13">
        <v>56.5</v>
      </c>
      <c r="F1135" s="13">
        <v>1.2</v>
      </c>
      <c r="G1135" s="13">
        <v>6.4000000000000001E-2</v>
      </c>
      <c r="H1135" s="12">
        <v>1</v>
      </c>
      <c r="I1135" s="15">
        <f t="shared" si="102"/>
        <v>1.2</v>
      </c>
      <c r="J1135" s="15">
        <f t="shared" si="103"/>
        <v>6.4000000000000001E-2</v>
      </c>
      <c r="K1135" s="13">
        <v>507.2</v>
      </c>
      <c r="L1135" s="12">
        <f t="shared" si="104"/>
        <v>0.6344675886483333</v>
      </c>
      <c r="M1135">
        <f t="shared" si="105"/>
        <v>783</v>
      </c>
      <c r="N1135">
        <f t="shared" si="106"/>
        <v>2</v>
      </c>
      <c r="O1135">
        <f t="shared" si="107"/>
        <v>0.1</v>
      </c>
    </row>
    <row r="1136" spans="1:15">
      <c r="A1136" s="12" t="s">
        <v>41</v>
      </c>
      <c r="B1136" s="12">
        <v>1300</v>
      </c>
      <c r="C1136" s="14">
        <v>1.3355561550999999</v>
      </c>
      <c r="D1136" s="13">
        <v>0.67700000000000005</v>
      </c>
      <c r="E1136" s="13">
        <v>56.5</v>
      </c>
      <c r="F1136" s="13">
        <v>2.1</v>
      </c>
      <c r="G1136" s="13">
        <v>0.51600000000000001</v>
      </c>
      <c r="H1136" s="12">
        <v>1</v>
      </c>
      <c r="I1136" s="15">
        <f t="shared" si="102"/>
        <v>2.1</v>
      </c>
      <c r="J1136" s="15">
        <f t="shared" si="103"/>
        <v>0.51600000000000001</v>
      </c>
      <c r="K1136" s="13">
        <v>3402.9</v>
      </c>
      <c r="L1136" s="12">
        <f t="shared" si="104"/>
        <v>4.2571408925543794</v>
      </c>
      <c r="M1136">
        <f t="shared" si="105"/>
        <v>5251</v>
      </c>
      <c r="N1136">
        <f t="shared" si="106"/>
        <v>24</v>
      </c>
      <c r="O1136">
        <f t="shared" si="107"/>
        <v>6</v>
      </c>
    </row>
    <row r="1137" spans="1:15">
      <c r="A1137" s="12" t="s">
        <v>41</v>
      </c>
      <c r="B1137" s="12">
        <v>3200</v>
      </c>
      <c r="C1137" s="14">
        <v>0.7444749236</v>
      </c>
      <c r="D1137" s="13">
        <v>0.4</v>
      </c>
      <c r="E1137" s="13">
        <v>56.5</v>
      </c>
      <c r="F1137" s="13">
        <v>1.2</v>
      </c>
      <c r="G1137" s="13">
        <v>6.4000000000000001E-2</v>
      </c>
      <c r="H1137" s="12">
        <v>1</v>
      </c>
      <c r="I1137" s="15">
        <f t="shared" si="102"/>
        <v>1.2</v>
      </c>
      <c r="J1137" s="15">
        <f t="shared" si="103"/>
        <v>6.4000000000000001E-2</v>
      </c>
      <c r="K1137" s="13">
        <v>1120.8</v>
      </c>
      <c r="L1137" s="12">
        <f t="shared" si="104"/>
        <v>1.4020944394466668</v>
      </c>
      <c r="M1137">
        <f t="shared" si="105"/>
        <v>1729</v>
      </c>
      <c r="N1137">
        <f t="shared" si="106"/>
        <v>5</v>
      </c>
      <c r="O1137">
        <f t="shared" si="107"/>
        <v>0.2</v>
      </c>
    </row>
    <row r="1138" spans="1:15">
      <c r="A1138" s="12" t="s">
        <v>41</v>
      </c>
      <c r="B1138" s="12">
        <v>5300</v>
      </c>
      <c r="C1138" s="14">
        <v>6.0773954636000003</v>
      </c>
      <c r="D1138" s="13">
        <v>0.5</v>
      </c>
      <c r="E1138" s="13">
        <v>56.5</v>
      </c>
      <c r="F1138" s="13">
        <v>0.6</v>
      </c>
      <c r="G1138" s="13">
        <v>0.13500000000000001</v>
      </c>
      <c r="H1138" s="12">
        <v>1</v>
      </c>
      <c r="I1138" s="15">
        <f t="shared" si="102"/>
        <v>0.6</v>
      </c>
      <c r="J1138" s="15">
        <f t="shared" si="103"/>
        <v>0.13500000000000001</v>
      </c>
      <c r="K1138" s="13">
        <v>11436.6</v>
      </c>
      <c r="L1138" s="12">
        <f t="shared" si="104"/>
        <v>14.307201820558333</v>
      </c>
      <c r="M1138">
        <f t="shared" si="105"/>
        <v>17648</v>
      </c>
      <c r="N1138">
        <f t="shared" si="106"/>
        <v>23</v>
      </c>
      <c r="O1138">
        <f t="shared" si="107"/>
        <v>5.3</v>
      </c>
    </row>
    <row r="1139" spans="1:15">
      <c r="A1139" s="12" t="s">
        <v>41</v>
      </c>
      <c r="B1139" s="12">
        <v>6410</v>
      </c>
      <c r="C1139" s="14">
        <v>1.0450082853</v>
      </c>
      <c r="D1139" s="13">
        <v>0.30299999999999999</v>
      </c>
      <c r="E1139" s="13">
        <v>56.5</v>
      </c>
      <c r="F1139" s="13">
        <v>0</v>
      </c>
      <c r="G1139" s="13">
        <v>0</v>
      </c>
      <c r="H1139" s="12">
        <v>1</v>
      </c>
      <c r="I1139" s="15">
        <f t="shared" si="102"/>
        <v>0</v>
      </c>
      <c r="J1139" s="15">
        <f t="shared" si="103"/>
        <v>0</v>
      </c>
      <c r="K1139" s="13">
        <v>6609.2</v>
      </c>
      <c r="L1139" s="12">
        <f t="shared" si="104"/>
        <v>1.4908349450161122</v>
      </c>
      <c r="M1139">
        <f t="shared" si="105"/>
        <v>1839</v>
      </c>
      <c r="N1139">
        <f t="shared" si="106"/>
        <v>0</v>
      </c>
      <c r="O1139">
        <f t="shared" si="107"/>
        <v>0</v>
      </c>
    </row>
    <row r="1140" spans="1:15">
      <c r="A1140" s="12" t="s">
        <v>41</v>
      </c>
      <c r="B1140" s="12">
        <v>5300</v>
      </c>
      <c r="C1140" s="14">
        <v>8.8921760799999999E-2</v>
      </c>
      <c r="D1140" s="13">
        <v>0.5</v>
      </c>
      <c r="E1140" s="13">
        <v>56.5</v>
      </c>
      <c r="F1140" s="13">
        <v>0.6</v>
      </c>
      <c r="G1140" s="13">
        <v>0.13500000000000001</v>
      </c>
      <c r="H1140" s="12">
        <v>1</v>
      </c>
      <c r="I1140" s="15">
        <f t="shared" si="102"/>
        <v>0.6</v>
      </c>
      <c r="J1140" s="15">
        <f t="shared" si="103"/>
        <v>0.13500000000000001</v>
      </c>
      <c r="K1140" s="13">
        <v>167.3</v>
      </c>
      <c r="L1140" s="12">
        <f t="shared" si="104"/>
        <v>0.20933664521666664</v>
      </c>
      <c r="M1140">
        <f t="shared" si="105"/>
        <v>258</v>
      </c>
      <c r="N1140">
        <f t="shared" si="106"/>
        <v>0</v>
      </c>
      <c r="O1140">
        <f t="shared" si="107"/>
        <v>0.1</v>
      </c>
    </row>
    <row r="1141" spans="1:15">
      <c r="A1141" s="12" t="s">
        <v>41</v>
      </c>
      <c r="B1141" s="12">
        <v>2210</v>
      </c>
      <c r="C1141" s="14">
        <v>0.50031124849999997</v>
      </c>
      <c r="D1141" s="13">
        <v>0.26800000000000002</v>
      </c>
      <c r="E1141" s="13">
        <v>56.5</v>
      </c>
      <c r="F1141" s="13">
        <v>1.92</v>
      </c>
      <c r="G1141" s="13">
        <v>0.50600000000000001</v>
      </c>
      <c r="H1141" s="12">
        <v>1</v>
      </c>
      <c r="I1141" s="15">
        <f t="shared" si="102"/>
        <v>1.92</v>
      </c>
      <c r="J1141" s="15">
        <f t="shared" si="103"/>
        <v>0.50600000000000001</v>
      </c>
      <c r="K1141" s="13">
        <v>504.6</v>
      </c>
      <c r="L1141" s="12">
        <f t="shared" si="104"/>
        <v>0.63130941039891664</v>
      </c>
      <c r="M1141">
        <f t="shared" si="105"/>
        <v>779</v>
      </c>
      <c r="N1141">
        <f t="shared" si="106"/>
        <v>3</v>
      </c>
      <c r="O1141">
        <f t="shared" si="107"/>
        <v>0.9</v>
      </c>
    </row>
    <row r="1142" spans="1:15">
      <c r="A1142" s="12" t="s">
        <v>41</v>
      </c>
      <c r="B1142" s="12">
        <v>4370</v>
      </c>
      <c r="C1142" s="14">
        <v>9.6359900900000003E-2</v>
      </c>
      <c r="D1142" s="13">
        <v>0.41299999999999998</v>
      </c>
      <c r="E1142" s="13">
        <v>56.5</v>
      </c>
      <c r="F1142" s="13">
        <v>0.7</v>
      </c>
      <c r="G1142" s="13">
        <v>0.09</v>
      </c>
      <c r="H1142" s="12">
        <v>1</v>
      </c>
      <c r="I1142" s="15">
        <f t="shared" si="102"/>
        <v>0.7</v>
      </c>
      <c r="J1142" s="15">
        <f t="shared" si="103"/>
        <v>0.09</v>
      </c>
      <c r="K1142" s="13">
        <v>149.80000000000001</v>
      </c>
      <c r="L1142" s="12">
        <f t="shared" si="104"/>
        <v>0.18737584229592083</v>
      </c>
      <c r="M1142">
        <f t="shared" si="105"/>
        <v>231</v>
      </c>
      <c r="N1142">
        <f t="shared" si="106"/>
        <v>0</v>
      </c>
      <c r="O1142">
        <f t="shared" si="107"/>
        <v>0</v>
      </c>
    </row>
    <row r="1143" spans="1:15">
      <c r="A1143" s="12" t="s">
        <v>41</v>
      </c>
      <c r="B1143" s="12">
        <v>3200</v>
      </c>
      <c r="C1143" s="14">
        <v>0.17770222599999999</v>
      </c>
      <c r="D1143" s="13">
        <v>0.4</v>
      </c>
      <c r="E1143" s="13">
        <v>56.5</v>
      </c>
      <c r="F1143" s="13">
        <v>1.2</v>
      </c>
      <c r="G1143" s="13">
        <v>6.4000000000000001E-2</v>
      </c>
      <c r="H1143" s="12">
        <v>1</v>
      </c>
      <c r="I1143" s="15">
        <f t="shared" si="102"/>
        <v>1.2</v>
      </c>
      <c r="J1143" s="15">
        <f t="shared" si="103"/>
        <v>6.4000000000000001E-2</v>
      </c>
      <c r="K1143" s="13">
        <v>267.5</v>
      </c>
      <c r="L1143" s="12">
        <f t="shared" si="104"/>
        <v>0.33467252563333333</v>
      </c>
      <c r="M1143">
        <f t="shared" si="105"/>
        <v>413</v>
      </c>
      <c r="N1143">
        <f t="shared" si="106"/>
        <v>1</v>
      </c>
      <c r="O1143">
        <f t="shared" si="107"/>
        <v>0.1</v>
      </c>
    </row>
    <row r="1144" spans="1:15">
      <c r="A1144" s="12" t="s">
        <v>41</v>
      </c>
      <c r="B1144" s="12">
        <v>3200</v>
      </c>
      <c r="C1144" s="14">
        <v>5.3122322299999997E-2</v>
      </c>
      <c r="D1144" s="13">
        <v>0.4</v>
      </c>
      <c r="E1144" s="13">
        <v>56.5</v>
      </c>
      <c r="F1144" s="13">
        <v>1.2</v>
      </c>
      <c r="G1144" s="13">
        <v>6.4000000000000001E-2</v>
      </c>
      <c r="H1144" s="12">
        <v>1</v>
      </c>
      <c r="I1144" s="15">
        <f t="shared" si="102"/>
        <v>1.2</v>
      </c>
      <c r="J1144" s="15">
        <f t="shared" si="103"/>
        <v>6.4000000000000001E-2</v>
      </c>
      <c r="K1144" s="13">
        <v>80</v>
      </c>
      <c r="L1144" s="12">
        <f t="shared" si="104"/>
        <v>0.10004704033166667</v>
      </c>
      <c r="M1144">
        <f t="shared" si="105"/>
        <v>123</v>
      </c>
      <c r="N1144">
        <f t="shared" si="106"/>
        <v>0</v>
      </c>
      <c r="O1144">
        <f t="shared" si="107"/>
        <v>0</v>
      </c>
    </row>
    <row r="1145" spans="1:15">
      <c r="A1145" s="12" t="s">
        <v>41</v>
      </c>
      <c r="B1145" s="12">
        <v>8110</v>
      </c>
      <c r="C1145" s="14">
        <v>0.31156855369999997</v>
      </c>
      <c r="D1145" s="13">
        <v>0.39900000000000002</v>
      </c>
      <c r="E1145" s="13">
        <v>56.5</v>
      </c>
      <c r="F1145" s="13">
        <v>1.1499999999999999</v>
      </c>
      <c r="G1145" s="13">
        <v>0.15</v>
      </c>
      <c r="H1145" s="12">
        <v>1</v>
      </c>
      <c r="I1145" s="15">
        <f t="shared" si="102"/>
        <v>1.1499999999999999</v>
      </c>
      <c r="J1145" s="15">
        <f t="shared" si="103"/>
        <v>0.15</v>
      </c>
      <c r="K1145" s="13">
        <v>467.9</v>
      </c>
      <c r="L1145" s="12">
        <f t="shared" si="104"/>
        <v>0.58532047419466249</v>
      </c>
      <c r="M1145">
        <f t="shared" si="105"/>
        <v>722</v>
      </c>
      <c r="N1145">
        <f t="shared" si="106"/>
        <v>2</v>
      </c>
      <c r="O1145">
        <f t="shared" si="107"/>
        <v>0.2</v>
      </c>
    </row>
    <row r="1146" spans="1:15">
      <c r="A1146" s="12" t="s">
        <v>41</v>
      </c>
      <c r="B1146" s="12">
        <v>8110</v>
      </c>
      <c r="C1146" s="14">
        <v>2.2360673000000001E-2</v>
      </c>
      <c r="D1146" s="13">
        <v>0.39900000000000002</v>
      </c>
      <c r="E1146" s="13">
        <v>56.5</v>
      </c>
      <c r="F1146" s="13">
        <v>1.1499999999999999</v>
      </c>
      <c r="G1146" s="13">
        <v>0.15</v>
      </c>
      <c r="H1146" s="12">
        <v>1</v>
      </c>
      <c r="I1146" s="15">
        <f t="shared" si="102"/>
        <v>1.1499999999999999</v>
      </c>
      <c r="J1146" s="15">
        <f t="shared" si="103"/>
        <v>0.15</v>
      </c>
      <c r="K1146" s="13">
        <v>33.6</v>
      </c>
      <c r="L1146" s="12">
        <f t="shared" si="104"/>
        <v>4.2007319314625008E-2</v>
      </c>
      <c r="M1146">
        <f t="shared" si="105"/>
        <v>52</v>
      </c>
      <c r="N1146">
        <f t="shared" si="106"/>
        <v>0</v>
      </c>
      <c r="O1146">
        <f t="shared" si="107"/>
        <v>0</v>
      </c>
    </row>
    <row r="1147" spans="1:15">
      <c r="A1147" s="12" t="s">
        <v>41</v>
      </c>
      <c r="B1147" s="12">
        <v>5300</v>
      </c>
      <c r="C1147" s="14">
        <v>0.67785204060000004</v>
      </c>
      <c r="D1147" s="13">
        <v>0.5</v>
      </c>
      <c r="E1147" s="13">
        <v>56.5</v>
      </c>
      <c r="F1147" s="13">
        <v>0.6</v>
      </c>
      <c r="G1147" s="13">
        <v>0.13500000000000001</v>
      </c>
      <c r="H1147" s="12">
        <v>1</v>
      </c>
      <c r="I1147" s="15">
        <f t="shared" si="102"/>
        <v>0.6</v>
      </c>
      <c r="J1147" s="15">
        <f t="shared" si="103"/>
        <v>0.13500000000000001</v>
      </c>
      <c r="K1147" s="13">
        <v>1275.5999999999999</v>
      </c>
      <c r="L1147" s="12">
        <f t="shared" si="104"/>
        <v>1.5957766789125001</v>
      </c>
      <c r="M1147">
        <f t="shared" si="105"/>
        <v>1968</v>
      </c>
      <c r="N1147">
        <f t="shared" si="106"/>
        <v>3</v>
      </c>
      <c r="O1147">
        <f t="shared" si="107"/>
        <v>0.6</v>
      </c>
    </row>
    <row r="1148" spans="1:15">
      <c r="A1148" s="12" t="s">
        <v>41</v>
      </c>
      <c r="B1148" s="12">
        <v>1300</v>
      </c>
      <c r="C1148" s="14">
        <v>4.7543361000000001E-3</v>
      </c>
      <c r="D1148" s="13">
        <v>0.67700000000000005</v>
      </c>
      <c r="E1148" s="13">
        <v>56.5</v>
      </c>
      <c r="F1148" s="13">
        <v>2.1</v>
      </c>
      <c r="G1148" s="13">
        <v>0.51600000000000001</v>
      </c>
      <c r="H1148" s="12">
        <v>1</v>
      </c>
      <c r="I1148" s="15">
        <f t="shared" si="102"/>
        <v>2.1</v>
      </c>
      <c r="J1148" s="15">
        <f t="shared" si="103"/>
        <v>0.51600000000000001</v>
      </c>
      <c r="K1148" s="13">
        <v>12.1</v>
      </c>
      <c r="L1148" s="12">
        <f t="shared" si="104"/>
        <v>1.5154644416087501E-2</v>
      </c>
      <c r="M1148">
        <f t="shared" si="105"/>
        <v>19</v>
      </c>
      <c r="N1148">
        <f t="shared" si="106"/>
        <v>0</v>
      </c>
      <c r="O1148">
        <f t="shared" si="107"/>
        <v>0</v>
      </c>
    </row>
    <row r="1149" spans="1:15">
      <c r="A1149" s="12" t="s">
        <v>41</v>
      </c>
      <c r="B1149" s="12">
        <v>3200</v>
      </c>
      <c r="C1149" s="14">
        <v>3.7580770979999998</v>
      </c>
      <c r="D1149" s="13">
        <v>0.4</v>
      </c>
      <c r="E1149" s="13">
        <v>56.5</v>
      </c>
      <c r="F1149" s="13">
        <v>1.2</v>
      </c>
      <c r="G1149" s="13">
        <v>6.4000000000000001E-2</v>
      </c>
      <c r="H1149" s="12">
        <v>1</v>
      </c>
      <c r="I1149" s="15">
        <f t="shared" si="102"/>
        <v>1.2</v>
      </c>
      <c r="J1149" s="15">
        <f t="shared" si="103"/>
        <v>6.4000000000000001E-2</v>
      </c>
      <c r="K1149" s="13">
        <v>5657.7</v>
      </c>
      <c r="L1149" s="12">
        <f t="shared" si="104"/>
        <v>7.0777118678999997</v>
      </c>
      <c r="M1149">
        <f t="shared" si="105"/>
        <v>8730</v>
      </c>
      <c r="N1149">
        <f t="shared" si="106"/>
        <v>23</v>
      </c>
      <c r="O1149">
        <f t="shared" si="107"/>
        <v>1.2</v>
      </c>
    </row>
    <row r="1150" spans="1:15">
      <c r="A1150" s="12" t="s">
        <v>41</v>
      </c>
      <c r="B1150" s="12">
        <v>3200</v>
      </c>
      <c r="C1150" s="14">
        <v>0.20055765170000001</v>
      </c>
      <c r="D1150" s="13">
        <v>0.4</v>
      </c>
      <c r="E1150" s="13">
        <v>56.5</v>
      </c>
      <c r="F1150" s="13">
        <v>1.2</v>
      </c>
      <c r="G1150" s="13">
        <v>6.4000000000000001E-2</v>
      </c>
      <c r="H1150" s="12">
        <v>1</v>
      </c>
      <c r="I1150" s="15">
        <f t="shared" si="102"/>
        <v>1.2</v>
      </c>
      <c r="J1150" s="15">
        <f t="shared" si="103"/>
        <v>6.4000000000000001E-2</v>
      </c>
      <c r="K1150" s="13">
        <v>301.89999999999998</v>
      </c>
      <c r="L1150" s="12">
        <f t="shared" si="104"/>
        <v>0.37771691070166669</v>
      </c>
      <c r="M1150">
        <f t="shared" si="105"/>
        <v>466</v>
      </c>
      <c r="N1150">
        <f t="shared" si="106"/>
        <v>1</v>
      </c>
      <c r="O1150">
        <f t="shared" si="107"/>
        <v>0.1</v>
      </c>
    </row>
    <row r="1151" spans="1:15">
      <c r="A1151" s="12" t="s">
        <v>41</v>
      </c>
      <c r="B1151" s="12">
        <v>3200</v>
      </c>
      <c r="C1151" s="14">
        <v>0.46040735249999998</v>
      </c>
      <c r="D1151" s="13">
        <v>0.4</v>
      </c>
      <c r="E1151" s="13">
        <v>56.5</v>
      </c>
      <c r="F1151" s="13">
        <v>1.2</v>
      </c>
      <c r="G1151" s="13">
        <v>6.4000000000000001E-2</v>
      </c>
      <c r="H1151" s="12">
        <v>1</v>
      </c>
      <c r="I1151" s="15">
        <f t="shared" si="102"/>
        <v>1.2</v>
      </c>
      <c r="J1151" s="15">
        <f t="shared" si="103"/>
        <v>6.4000000000000001E-2</v>
      </c>
      <c r="K1151" s="13">
        <v>693.1</v>
      </c>
      <c r="L1151" s="12">
        <f t="shared" si="104"/>
        <v>0.86710051387499998</v>
      </c>
      <c r="M1151">
        <f t="shared" si="105"/>
        <v>1070</v>
      </c>
      <c r="N1151">
        <f t="shared" si="106"/>
        <v>3</v>
      </c>
      <c r="O1151">
        <f t="shared" si="107"/>
        <v>0.2</v>
      </c>
    </row>
    <row r="1152" spans="1:15">
      <c r="A1152" s="12" t="s">
        <v>41</v>
      </c>
      <c r="B1152" s="12">
        <v>1100</v>
      </c>
      <c r="C1152" s="14">
        <v>0.2811475283</v>
      </c>
      <c r="D1152" s="13">
        <v>0.25800000000000001</v>
      </c>
      <c r="E1152" s="13">
        <v>56.5</v>
      </c>
      <c r="F1152" s="13">
        <v>1.85</v>
      </c>
      <c r="G1152" s="13">
        <v>0.22</v>
      </c>
      <c r="H1152" s="12">
        <v>1</v>
      </c>
      <c r="I1152" s="15">
        <f t="shared" si="102"/>
        <v>1.85</v>
      </c>
      <c r="J1152" s="15">
        <f t="shared" si="103"/>
        <v>0.22</v>
      </c>
      <c r="K1152" s="13">
        <v>273</v>
      </c>
      <c r="L1152" s="12">
        <f t="shared" si="104"/>
        <v>0.34152396000242496</v>
      </c>
      <c r="M1152">
        <f t="shared" si="105"/>
        <v>421</v>
      </c>
      <c r="N1152">
        <f t="shared" si="106"/>
        <v>2</v>
      </c>
      <c r="O1152">
        <f t="shared" si="107"/>
        <v>0.2</v>
      </c>
    </row>
    <row r="1153" spans="1:15">
      <c r="A1153" s="12" t="s">
        <v>41</v>
      </c>
      <c r="B1153" s="12">
        <v>6460</v>
      </c>
      <c r="C1153" s="14">
        <v>9.4388025841999994</v>
      </c>
      <c r="D1153" s="13">
        <v>0.30299999999999999</v>
      </c>
      <c r="E1153" s="13">
        <v>56.5</v>
      </c>
      <c r="F1153" s="13">
        <v>0</v>
      </c>
      <c r="G1153" s="13">
        <v>0</v>
      </c>
      <c r="H1153" s="12">
        <v>1</v>
      </c>
      <c r="I1153" s="15">
        <f t="shared" si="102"/>
        <v>0</v>
      </c>
      <c r="J1153" s="15">
        <f t="shared" si="103"/>
        <v>0</v>
      </c>
      <c r="K1153" s="13">
        <v>10764</v>
      </c>
      <c r="L1153" s="12">
        <f t="shared" si="104"/>
        <v>13.465631736684323</v>
      </c>
      <c r="M1153">
        <f t="shared" si="105"/>
        <v>16610</v>
      </c>
      <c r="N1153">
        <f t="shared" si="106"/>
        <v>0</v>
      </c>
      <c r="O1153">
        <f t="shared" si="107"/>
        <v>0</v>
      </c>
    </row>
    <row r="1154" spans="1:15">
      <c r="A1154" s="12" t="s">
        <v>41</v>
      </c>
      <c r="B1154" s="12">
        <v>1400</v>
      </c>
      <c r="C1154" s="14">
        <v>7.2305983000000001E-3</v>
      </c>
      <c r="D1154" s="13">
        <v>0.88700000000000001</v>
      </c>
      <c r="E1154" s="13">
        <v>56.5</v>
      </c>
      <c r="F1154" s="13">
        <v>1.93</v>
      </c>
      <c r="G1154" s="13">
        <v>0.497</v>
      </c>
      <c r="H1154" s="12">
        <v>1</v>
      </c>
      <c r="I1154" s="15">
        <f t="shared" si="102"/>
        <v>1.93</v>
      </c>
      <c r="J1154" s="15">
        <f t="shared" si="103"/>
        <v>0.497</v>
      </c>
      <c r="K1154" s="13">
        <v>24.1</v>
      </c>
      <c r="L1154" s="12">
        <f t="shared" si="104"/>
        <v>3.0197087425304164E-2</v>
      </c>
      <c r="M1154">
        <f t="shared" si="105"/>
        <v>37</v>
      </c>
      <c r="N1154">
        <f t="shared" si="106"/>
        <v>0</v>
      </c>
      <c r="O1154">
        <f t="shared" si="107"/>
        <v>0</v>
      </c>
    </row>
    <row r="1155" spans="1:15">
      <c r="A1155" s="12" t="s">
        <v>41</v>
      </c>
      <c r="B1155" s="12">
        <v>6460</v>
      </c>
      <c r="C1155" s="14">
        <v>2.0584018999999999E-3</v>
      </c>
      <c r="D1155" s="13">
        <v>0.30299999999999999</v>
      </c>
      <c r="E1155" s="13">
        <v>56.5</v>
      </c>
      <c r="F1155" s="13">
        <v>0</v>
      </c>
      <c r="G1155" s="13">
        <v>0</v>
      </c>
      <c r="H1155" s="12">
        <v>1</v>
      </c>
      <c r="I1155" s="15">
        <f t="shared" ref="I1155:I1218" si="108">F1155</f>
        <v>0</v>
      </c>
      <c r="J1155" s="15">
        <f t="shared" ref="J1155:J1218" si="109">G1155</f>
        <v>0</v>
      </c>
      <c r="K1155" s="13">
        <v>2.2999999999999998</v>
      </c>
      <c r="L1155" s="12">
        <f t="shared" ref="L1155:L1218" si="110">E1155*D1155*C1155/12</f>
        <v>2.9365676105874996E-3</v>
      </c>
      <c r="M1155">
        <f t="shared" ref="M1155:M1218" si="111">ROUND(E1155*D1155*C1155*102.79,0)</f>
        <v>4</v>
      </c>
      <c r="N1155">
        <f t="shared" ref="N1155:N1218" si="112">ROUND(I1155*M1155*0.002205,0)</f>
        <v>0</v>
      </c>
      <c r="O1155">
        <f t="shared" ref="O1155:O1218" si="113">ROUND(J1155*M1155*0.002205,1)</f>
        <v>0</v>
      </c>
    </row>
    <row r="1156" spans="1:15">
      <c r="A1156" s="12" t="s">
        <v>41</v>
      </c>
      <c r="B1156" s="12">
        <v>3100</v>
      </c>
      <c r="C1156" s="14">
        <v>1.3248227504000001</v>
      </c>
      <c r="D1156" s="13">
        <v>0.41099999999999998</v>
      </c>
      <c r="E1156" s="13">
        <v>56.5</v>
      </c>
      <c r="F1156" s="13">
        <v>1.2</v>
      </c>
      <c r="G1156" s="13">
        <v>6.4000000000000001E-2</v>
      </c>
      <c r="H1156" s="12">
        <v>1</v>
      </c>
      <c r="I1156" s="15">
        <f t="shared" si="108"/>
        <v>1.2</v>
      </c>
      <c r="J1156" s="15">
        <f t="shared" si="109"/>
        <v>6.4000000000000001E-2</v>
      </c>
      <c r="K1156" s="13">
        <v>2049.4</v>
      </c>
      <c r="L1156" s="12">
        <f t="shared" si="110"/>
        <v>2.5636976248678001</v>
      </c>
      <c r="M1156">
        <f t="shared" si="111"/>
        <v>3162</v>
      </c>
      <c r="N1156">
        <f t="shared" si="112"/>
        <v>8</v>
      </c>
      <c r="O1156">
        <f t="shared" si="113"/>
        <v>0.4</v>
      </c>
    </row>
    <row r="1157" spans="1:15">
      <c r="A1157" s="12" t="s">
        <v>41</v>
      </c>
      <c r="B1157" s="12">
        <v>3200</v>
      </c>
      <c r="C1157" s="14">
        <v>4.9491726899999998E-2</v>
      </c>
      <c r="D1157" s="13">
        <v>0.4</v>
      </c>
      <c r="E1157" s="13">
        <v>56.5</v>
      </c>
      <c r="F1157" s="13">
        <v>1.2</v>
      </c>
      <c r="G1157" s="13">
        <v>6.4000000000000001E-2</v>
      </c>
      <c r="H1157" s="12">
        <v>1</v>
      </c>
      <c r="I1157" s="15">
        <f t="shared" si="108"/>
        <v>1.2</v>
      </c>
      <c r="J1157" s="15">
        <f t="shared" si="109"/>
        <v>6.4000000000000001E-2</v>
      </c>
      <c r="K1157" s="13">
        <v>74.5</v>
      </c>
      <c r="L1157" s="12">
        <f t="shared" si="110"/>
        <v>9.3209418995000001E-2</v>
      </c>
      <c r="M1157">
        <f t="shared" si="111"/>
        <v>115</v>
      </c>
      <c r="N1157">
        <f t="shared" si="112"/>
        <v>0</v>
      </c>
      <c r="O1157">
        <f t="shared" si="113"/>
        <v>0</v>
      </c>
    </row>
    <row r="1158" spans="1:15">
      <c r="A1158" s="12" t="s">
        <v>41</v>
      </c>
      <c r="B1158" s="12">
        <v>8110</v>
      </c>
      <c r="C1158" s="14">
        <v>2.4943916000000001E-3</v>
      </c>
      <c r="D1158" s="13">
        <v>0.39900000000000002</v>
      </c>
      <c r="E1158" s="13">
        <v>56.5</v>
      </c>
      <c r="F1158" s="13">
        <v>1.1499999999999999</v>
      </c>
      <c r="G1158" s="13">
        <v>0.15</v>
      </c>
      <c r="H1158" s="12">
        <v>1</v>
      </c>
      <c r="I1158" s="15">
        <f t="shared" si="108"/>
        <v>1.1499999999999999</v>
      </c>
      <c r="J1158" s="15">
        <f t="shared" si="109"/>
        <v>0.15</v>
      </c>
      <c r="K1158" s="13">
        <v>3.7</v>
      </c>
      <c r="L1158" s="12">
        <f t="shared" si="110"/>
        <v>4.6860264195500009E-3</v>
      </c>
      <c r="M1158">
        <f t="shared" si="111"/>
        <v>6</v>
      </c>
      <c r="N1158">
        <f t="shared" si="112"/>
        <v>0</v>
      </c>
      <c r="O1158">
        <f t="shared" si="113"/>
        <v>0</v>
      </c>
    </row>
    <row r="1159" spans="1:15">
      <c r="A1159" s="12" t="s">
        <v>41</v>
      </c>
      <c r="B1159" s="12">
        <v>8110</v>
      </c>
      <c r="C1159" s="14">
        <v>0.57798843150000001</v>
      </c>
      <c r="D1159" s="13">
        <v>0.39900000000000002</v>
      </c>
      <c r="E1159" s="13">
        <v>56.5</v>
      </c>
      <c r="F1159" s="13">
        <v>1.1499999999999999</v>
      </c>
      <c r="G1159" s="13">
        <v>0.15</v>
      </c>
      <c r="H1159" s="12">
        <v>1</v>
      </c>
      <c r="I1159" s="15">
        <f t="shared" si="108"/>
        <v>1.1499999999999999</v>
      </c>
      <c r="J1159" s="15">
        <f t="shared" si="109"/>
        <v>0.15</v>
      </c>
      <c r="K1159" s="13">
        <v>868</v>
      </c>
      <c r="L1159" s="12">
        <f t="shared" si="110"/>
        <v>1.0858235171266875</v>
      </c>
      <c r="M1159">
        <f t="shared" si="111"/>
        <v>1339</v>
      </c>
      <c r="N1159">
        <f t="shared" si="112"/>
        <v>3</v>
      </c>
      <c r="O1159">
        <f t="shared" si="113"/>
        <v>0.4</v>
      </c>
    </row>
    <row r="1160" spans="1:15">
      <c r="A1160" s="12" t="s">
        <v>41</v>
      </c>
      <c r="B1160" s="12">
        <v>1700</v>
      </c>
      <c r="C1160" s="14">
        <v>0.19902756129999999</v>
      </c>
      <c r="D1160" s="13">
        <v>0.78600000000000003</v>
      </c>
      <c r="E1160" s="13">
        <v>56.5</v>
      </c>
      <c r="F1160" s="13">
        <v>1.8</v>
      </c>
      <c r="G1160" s="13">
        <v>0.47799999999999998</v>
      </c>
      <c r="H1160" s="12">
        <v>1</v>
      </c>
      <c r="I1160" s="15">
        <f t="shared" si="108"/>
        <v>1.8</v>
      </c>
      <c r="J1160" s="15">
        <f t="shared" si="109"/>
        <v>0.47799999999999998</v>
      </c>
      <c r="K1160" s="13">
        <v>588.79999999999995</v>
      </c>
      <c r="L1160" s="12">
        <f t="shared" si="110"/>
        <v>0.73655124748097489</v>
      </c>
      <c r="M1160">
        <f t="shared" si="111"/>
        <v>909</v>
      </c>
      <c r="N1160">
        <f t="shared" si="112"/>
        <v>4</v>
      </c>
      <c r="O1160">
        <f t="shared" si="113"/>
        <v>1</v>
      </c>
    </row>
    <row r="1161" spans="1:15">
      <c r="A1161" s="12" t="s">
        <v>41</v>
      </c>
      <c r="B1161" s="12">
        <v>5300</v>
      </c>
      <c r="C1161" s="14">
        <v>1.1434971383999999</v>
      </c>
      <c r="D1161" s="13">
        <v>0.5</v>
      </c>
      <c r="E1161" s="13">
        <v>56.5</v>
      </c>
      <c r="F1161" s="13">
        <v>0.6</v>
      </c>
      <c r="G1161" s="13">
        <v>0.13500000000000001</v>
      </c>
      <c r="H1161" s="12">
        <v>1</v>
      </c>
      <c r="I1161" s="15">
        <f t="shared" si="108"/>
        <v>0.6</v>
      </c>
      <c r="J1161" s="15">
        <f t="shared" si="109"/>
        <v>0.13500000000000001</v>
      </c>
      <c r="K1161" s="13">
        <v>2151.9</v>
      </c>
      <c r="L1161" s="12">
        <f t="shared" si="110"/>
        <v>2.6919828466499998</v>
      </c>
      <c r="M1161">
        <f t="shared" si="111"/>
        <v>3321</v>
      </c>
      <c r="N1161">
        <f t="shared" si="112"/>
        <v>4</v>
      </c>
      <c r="O1161">
        <f t="shared" si="113"/>
        <v>1</v>
      </c>
    </row>
    <row r="1162" spans="1:15">
      <c r="A1162" s="12" t="s">
        <v>41</v>
      </c>
      <c r="B1162" s="12">
        <v>8110</v>
      </c>
      <c r="C1162" s="14">
        <v>0.1225787963</v>
      </c>
      <c r="D1162" s="13">
        <v>0.39900000000000002</v>
      </c>
      <c r="E1162" s="13">
        <v>56.5</v>
      </c>
      <c r="F1162" s="13">
        <v>1.1499999999999999</v>
      </c>
      <c r="G1162" s="13">
        <v>0.15</v>
      </c>
      <c r="H1162" s="12">
        <v>1</v>
      </c>
      <c r="I1162" s="15">
        <f t="shared" si="108"/>
        <v>1.1499999999999999</v>
      </c>
      <c r="J1162" s="15">
        <f t="shared" si="109"/>
        <v>0.15</v>
      </c>
      <c r="K1162" s="13">
        <v>184.1</v>
      </c>
      <c r="L1162" s="12">
        <f t="shared" si="110"/>
        <v>0.2302795911990875</v>
      </c>
      <c r="M1162">
        <f t="shared" si="111"/>
        <v>284</v>
      </c>
      <c r="N1162">
        <f t="shared" si="112"/>
        <v>1</v>
      </c>
      <c r="O1162">
        <f t="shared" si="113"/>
        <v>0.1</v>
      </c>
    </row>
    <row r="1163" spans="1:15">
      <c r="A1163" s="12" t="s">
        <v>41</v>
      </c>
      <c r="B1163" s="12">
        <v>2110</v>
      </c>
      <c r="C1163" s="14">
        <v>0.33299906880000002</v>
      </c>
      <c r="D1163" s="13">
        <v>0.40500000000000003</v>
      </c>
      <c r="E1163" s="13">
        <v>56.5</v>
      </c>
      <c r="F1163" s="13">
        <v>2.7</v>
      </c>
      <c r="G1163" s="13">
        <v>0.57599999999999996</v>
      </c>
      <c r="H1163" s="12">
        <v>1</v>
      </c>
      <c r="I1163" s="15">
        <f t="shared" si="108"/>
        <v>2.7</v>
      </c>
      <c r="J1163" s="15">
        <f t="shared" si="109"/>
        <v>0.57599999999999996</v>
      </c>
      <c r="K1163" s="13">
        <v>507.6</v>
      </c>
      <c r="L1163" s="12">
        <f t="shared" si="110"/>
        <v>0.63498759931799997</v>
      </c>
      <c r="M1163">
        <f t="shared" si="111"/>
        <v>783</v>
      </c>
      <c r="N1163">
        <f t="shared" si="112"/>
        <v>5</v>
      </c>
      <c r="O1163">
        <f t="shared" si="113"/>
        <v>1</v>
      </c>
    </row>
    <row r="1164" spans="1:15">
      <c r="A1164" s="12" t="s">
        <v>41</v>
      </c>
      <c r="B1164" s="12">
        <v>5300</v>
      </c>
      <c r="C1164" s="14">
        <v>0.71142941849999997</v>
      </c>
      <c r="D1164" s="13">
        <v>0.5</v>
      </c>
      <c r="E1164" s="13">
        <v>56.5</v>
      </c>
      <c r="F1164" s="13">
        <v>0.6</v>
      </c>
      <c r="G1164" s="13">
        <v>0.13500000000000001</v>
      </c>
      <c r="H1164" s="12">
        <v>1</v>
      </c>
      <c r="I1164" s="15">
        <f t="shared" si="108"/>
        <v>0.6</v>
      </c>
      <c r="J1164" s="15">
        <f t="shared" si="109"/>
        <v>0.13500000000000001</v>
      </c>
      <c r="K1164" s="13">
        <v>1338.8</v>
      </c>
      <c r="L1164" s="12">
        <f t="shared" si="110"/>
        <v>1.67482342271875</v>
      </c>
      <c r="M1164">
        <f t="shared" si="111"/>
        <v>2066</v>
      </c>
      <c r="N1164">
        <f t="shared" si="112"/>
        <v>3</v>
      </c>
      <c r="O1164">
        <f t="shared" si="113"/>
        <v>0.6</v>
      </c>
    </row>
    <row r="1165" spans="1:15">
      <c r="A1165" s="12" t="s">
        <v>41</v>
      </c>
      <c r="B1165" s="12">
        <v>3200</v>
      </c>
      <c r="C1165" s="14">
        <v>3.8768247354000001</v>
      </c>
      <c r="D1165" s="13">
        <v>0.4</v>
      </c>
      <c r="E1165" s="13">
        <v>56.5</v>
      </c>
      <c r="F1165" s="13">
        <v>1.2</v>
      </c>
      <c r="G1165" s="13">
        <v>6.4000000000000001E-2</v>
      </c>
      <c r="H1165" s="12">
        <v>1</v>
      </c>
      <c r="I1165" s="15">
        <f t="shared" si="108"/>
        <v>1.2</v>
      </c>
      <c r="J1165" s="15">
        <f t="shared" si="109"/>
        <v>6.4000000000000001E-2</v>
      </c>
      <c r="K1165" s="13">
        <v>5836.4</v>
      </c>
      <c r="L1165" s="12">
        <f t="shared" si="110"/>
        <v>7.301353251670001</v>
      </c>
      <c r="M1165">
        <f t="shared" si="111"/>
        <v>9006</v>
      </c>
      <c r="N1165">
        <f t="shared" si="112"/>
        <v>24</v>
      </c>
      <c r="O1165">
        <f t="shared" si="113"/>
        <v>1.3</v>
      </c>
    </row>
    <row r="1166" spans="1:15">
      <c r="A1166" s="12" t="s">
        <v>41</v>
      </c>
      <c r="B1166" s="12">
        <v>3100</v>
      </c>
      <c r="C1166" s="14">
        <v>7.9855937399999993E-2</v>
      </c>
      <c r="D1166" s="13">
        <v>0.41099999999999998</v>
      </c>
      <c r="E1166" s="13">
        <v>56.5</v>
      </c>
      <c r="F1166" s="13">
        <v>1.2</v>
      </c>
      <c r="G1166" s="13">
        <v>6.4000000000000001E-2</v>
      </c>
      <c r="H1166" s="12">
        <v>1</v>
      </c>
      <c r="I1166" s="15">
        <f t="shared" si="108"/>
        <v>1.2</v>
      </c>
      <c r="J1166" s="15">
        <f t="shared" si="109"/>
        <v>6.4000000000000001E-2</v>
      </c>
      <c r="K1166" s="13">
        <v>123.5</v>
      </c>
      <c r="L1166" s="12">
        <f t="shared" si="110"/>
        <v>0.15453122086117496</v>
      </c>
      <c r="M1166">
        <f t="shared" si="111"/>
        <v>191</v>
      </c>
      <c r="N1166">
        <f t="shared" si="112"/>
        <v>1</v>
      </c>
      <c r="O1166">
        <f t="shared" si="113"/>
        <v>0</v>
      </c>
    </row>
    <row r="1167" spans="1:15">
      <c r="A1167" s="12" t="s">
        <v>41</v>
      </c>
      <c r="B1167" s="12">
        <v>3100</v>
      </c>
      <c r="C1167" s="14">
        <v>1.0156888514</v>
      </c>
      <c r="D1167" s="13">
        <v>0.41099999999999998</v>
      </c>
      <c r="E1167" s="13">
        <v>56.5</v>
      </c>
      <c r="F1167" s="13">
        <v>1.2</v>
      </c>
      <c r="G1167" s="13">
        <v>6.4000000000000001E-2</v>
      </c>
      <c r="H1167" s="12">
        <v>1</v>
      </c>
      <c r="I1167" s="15">
        <f t="shared" si="108"/>
        <v>1.2</v>
      </c>
      <c r="J1167" s="15">
        <f t="shared" si="109"/>
        <v>6.4000000000000001E-2</v>
      </c>
      <c r="K1167" s="13">
        <v>1571.1</v>
      </c>
      <c r="L1167" s="12">
        <f t="shared" si="110"/>
        <v>1.9654848885654248</v>
      </c>
      <c r="M1167">
        <f t="shared" si="111"/>
        <v>2424</v>
      </c>
      <c r="N1167">
        <f t="shared" si="112"/>
        <v>6</v>
      </c>
      <c r="O1167">
        <f t="shared" si="113"/>
        <v>0.3</v>
      </c>
    </row>
    <row r="1168" spans="1:15">
      <c r="A1168" s="12" t="s">
        <v>41</v>
      </c>
      <c r="B1168" s="12">
        <v>8110</v>
      </c>
      <c r="C1168" s="14">
        <v>0.89586314840000003</v>
      </c>
      <c r="D1168" s="13">
        <v>0.54600000000000004</v>
      </c>
      <c r="E1168" s="13">
        <v>56.5</v>
      </c>
      <c r="F1168" s="13">
        <v>1.1499999999999999</v>
      </c>
      <c r="G1168" s="13">
        <v>0.15</v>
      </c>
      <c r="H1168" s="12">
        <v>1</v>
      </c>
      <c r="I1168" s="15">
        <f t="shared" si="108"/>
        <v>1.1499999999999999</v>
      </c>
      <c r="J1168" s="15">
        <f t="shared" si="109"/>
        <v>0.15</v>
      </c>
      <c r="K1168" s="13">
        <v>1841</v>
      </c>
      <c r="L1168" s="12">
        <f t="shared" si="110"/>
        <v>2.3030401887493004</v>
      </c>
      <c r="M1168">
        <f t="shared" si="111"/>
        <v>2841</v>
      </c>
      <c r="N1168">
        <f t="shared" si="112"/>
        <v>7</v>
      </c>
      <c r="O1168">
        <f t="shared" si="113"/>
        <v>0.9</v>
      </c>
    </row>
    <row r="1169" spans="1:15">
      <c r="A1169" s="12" t="s">
        <v>41</v>
      </c>
      <c r="B1169" s="12">
        <v>2110</v>
      </c>
      <c r="C1169" s="14">
        <v>0.61617211019999996</v>
      </c>
      <c r="D1169" s="13">
        <v>0.40500000000000003</v>
      </c>
      <c r="E1169" s="13">
        <v>56.5</v>
      </c>
      <c r="F1169" s="13">
        <v>2.7</v>
      </c>
      <c r="G1169" s="13">
        <v>0.57599999999999996</v>
      </c>
      <c r="H1169" s="12">
        <v>1</v>
      </c>
      <c r="I1169" s="15">
        <f t="shared" si="108"/>
        <v>2.7</v>
      </c>
      <c r="J1169" s="15">
        <f t="shared" si="109"/>
        <v>0.57599999999999996</v>
      </c>
      <c r="K1169" s="13">
        <v>939.2</v>
      </c>
      <c r="L1169" s="12">
        <f t="shared" si="110"/>
        <v>1.1749631926376249</v>
      </c>
      <c r="M1169">
        <f t="shared" si="111"/>
        <v>1449</v>
      </c>
      <c r="N1169">
        <f t="shared" si="112"/>
        <v>9</v>
      </c>
      <c r="O1169">
        <f t="shared" si="113"/>
        <v>1.8</v>
      </c>
    </row>
    <row r="1170" spans="1:15">
      <c r="A1170" s="12" t="s">
        <v>41</v>
      </c>
      <c r="B1170" s="12">
        <v>4200</v>
      </c>
      <c r="C1170" s="14">
        <v>6.7836206655</v>
      </c>
      <c r="D1170" s="13">
        <v>0.41299999999999998</v>
      </c>
      <c r="E1170" s="13">
        <v>56.5</v>
      </c>
      <c r="F1170" s="13">
        <v>0.7</v>
      </c>
      <c r="G1170" s="13">
        <v>0.09</v>
      </c>
      <c r="H1170" s="12">
        <v>1</v>
      </c>
      <c r="I1170" s="15">
        <f t="shared" si="108"/>
        <v>0.7</v>
      </c>
      <c r="J1170" s="15">
        <f t="shared" si="109"/>
        <v>0.09</v>
      </c>
      <c r="K1170" s="13">
        <v>10544.4</v>
      </c>
      <c r="L1170" s="12">
        <f t="shared" si="110"/>
        <v>13.191033034925811</v>
      </c>
      <c r="M1170">
        <f t="shared" si="111"/>
        <v>16271</v>
      </c>
      <c r="N1170">
        <f t="shared" si="112"/>
        <v>25</v>
      </c>
      <c r="O1170">
        <f t="shared" si="113"/>
        <v>3.2</v>
      </c>
    </row>
    <row r="1171" spans="1:15">
      <c r="A1171" s="12" t="s">
        <v>41</v>
      </c>
      <c r="B1171" s="12">
        <v>2110</v>
      </c>
      <c r="C1171" s="14">
        <v>1.7531577086000001</v>
      </c>
      <c r="D1171" s="13">
        <v>0.40500000000000003</v>
      </c>
      <c r="E1171" s="13">
        <v>56.5</v>
      </c>
      <c r="F1171" s="13">
        <v>2.7</v>
      </c>
      <c r="G1171" s="13">
        <v>0.57599999999999996</v>
      </c>
      <c r="H1171" s="12">
        <v>1</v>
      </c>
      <c r="I1171" s="15">
        <f t="shared" si="108"/>
        <v>2.7</v>
      </c>
      <c r="J1171" s="15">
        <f t="shared" si="109"/>
        <v>0.57599999999999996</v>
      </c>
      <c r="K1171" s="13">
        <v>2672.3</v>
      </c>
      <c r="L1171" s="12">
        <f t="shared" si="110"/>
        <v>3.343052605586625</v>
      </c>
      <c r="M1171">
        <f t="shared" si="111"/>
        <v>4124</v>
      </c>
      <c r="N1171">
        <f t="shared" si="112"/>
        <v>25</v>
      </c>
      <c r="O1171">
        <f t="shared" si="113"/>
        <v>5.2</v>
      </c>
    </row>
    <row r="1172" spans="1:15">
      <c r="A1172" s="12" t="s">
        <v>41</v>
      </c>
      <c r="B1172" s="12">
        <v>6410</v>
      </c>
      <c r="C1172" s="14">
        <v>0.26019170489999999</v>
      </c>
      <c r="D1172" s="13">
        <v>0.30299999999999999</v>
      </c>
      <c r="E1172" s="13">
        <v>56.5</v>
      </c>
      <c r="F1172" s="13">
        <v>0</v>
      </c>
      <c r="G1172" s="13">
        <v>0</v>
      </c>
      <c r="H1172" s="12">
        <v>1</v>
      </c>
      <c r="I1172" s="15">
        <f t="shared" si="108"/>
        <v>0</v>
      </c>
      <c r="J1172" s="15">
        <f t="shared" si="109"/>
        <v>0</v>
      </c>
      <c r="K1172" s="13">
        <v>2640.7</v>
      </c>
      <c r="L1172" s="12">
        <f t="shared" si="110"/>
        <v>0.37119599100296247</v>
      </c>
      <c r="M1172">
        <f t="shared" si="111"/>
        <v>458</v>
      </c>
      <c r="N1172">
        <f t="shared" si="112"/>
        <v>0</v>
      </c>
      <c r="O1172">
        <f t="shared" si="113"/>
        <v>0</v>
      </c>
    </row>
    <row r="1173" spans="1:15">
      <c r="A1173" s="12" t="s">
        <v>41</v>
      </c>
      <c r="B1173" s="12">
        <v>1820</v>
      </c>
      <c r="C1173" s="14">
        <v>6.6324248667000001</v>
      </c>
      <c r="D1173" s="13">
        <v>0.29799999999999999</v>
      </c>
      <c r="E1173" s="13">
        <v>56.5</v>
      </c>
      <c r="F1173" s="13">
        <v>1.78</v>
      </c>
      <c r="G1173" s="13">
        <v>0.38</v>
      </c>
      <c r="H1173" s="12">
        <v>1</v>
      </c>
      <c r="I1173" s="15">
        <f t="shared" si="108"/>
        <v>1.78</v>
      </c>
      <c r="J1173" s="15">
        <f t="shared" si="109"/>
        <v>0.38</v>
      </c>
      <c r="K1173" s="13">
        <v>7438.8</v>
      </c>
      <c r="L1173" s="12">
        <f t="shared" si="110"/>
        <v>9.3058447900523245</v>
      </c>
      <c r="M1173">
        <f t="shared" si="111"/>
        <v>11479</v>
      </c>
      <c r="N1173">
        <f t="shared" si="112"/>
        <v>45</v>
      </c>
      <c r="O1173">
        <f t="shared" si="113"/>
        <v>9.6</v>
      </c>
    </row>
    <row r="1174" spans="1:15">
      <c r="A1174" s="12" t="s">
        <v>41</v>
      </c>
      <c r="B1174" s="12">
        <v>1200</v>
      </c>
      <c r="C1174" s="14">
        <v>4.0595325335999997</v>
      </c>
      <c r="D1174" s="13">
        <v>0.30399999999999999</v>
      </c>
      <c r="E1174" s="13">
        <v>56.5</v>
      </c>
      <c r="F1174" s="13">
        <v>2.23</v>
      </c>
      <c r="G1174" s="13">
        <v>0.316</v>
      </c>
      <c r="H1174" s="12">
        <v>1</v>
      </c>
      <c r="I1174" s="15">
        <f t="shared" si="108"/>
        <v>2.23</v>
      </c>
      <c r="J1174" s="15">
        <f t="shared" si="109"/>
        <v>0.316</v>
      </c>
      <c r="K1174" s="13">
        <v>4644.8</v>
      </c>
      <c r="L1174" s="12">
        <f t="shared" si="110"/>
        <v>5.8105442330927985</v>
      </c>
      <c r="M1174">
        <f t="shared" si="111"/>
        <v>7167</v>
      </c>
      <c r="N1174">
        <f t="shared" si="112"/>
        <v>35</v>
      </c>
      <c r="O1174">
        <f t="shared" si="113"/>
        <v>5</v>
      </c>
    </row>
    <row r="1175" spans="1:15">
      <c r="A1175" s="12" t="s">
        <v>41</v>
      </c>
      <c r="B1175" s="12">
        <v>1700</v>
      </c>
      <c r="C1175" s="14">
        <v>0.64680617039999999</v>
      </c>
      <c r="D1175" s="13">
        <v>0.78600000000000003</v>
      </c>
      <c r="E1175" s="13">
        <v>56.5</v>
      </c>
      <c r="F1175" s="13">
        <v>1.8</v>
      </c>
      <c r="G1175" s="13">
        <v>0.47799999999999998</v>
      </c>
      <c r="H1175" s="12">
        <v>1</v>
      </c>
      <c r="I1175" s="15">
        <f t="shared" si="108"/>
        <v>1.8</v>
      </c>
      <c r="J1175" s="15">
        <f t="shared" si="109"/>
        <v>0.47799999999999998</v>
      </c>
      <c r="K1175" s="13">
        <v>1913.4</v>
      </c>
      <c r="L1175" s="12">
        <f t="shared" si="110"/>
        <v>2.3936679351077998</v>
      </c>
      <c r="M1175">
        <f t="shared" si="111"/>
        <v>2953</v>
      </c>
      <c r="N1175">
        <f t="shared" si="112"/>
        <v>12</v>
      </c>
      <c r="O1175">
        <f t="shared" si="113"/>
        <v>3.1</v>
      </c>
    </row>
    <row r="1176" spans="1:15">
      <c r="A1176" s="12" t="s">
        <v>41</v>
      </c>
      <c r="B1176" s="12">
        <v>6460</v>
      </c>
      <c r="C1176" s="14">
        <v>4.1215474100000003E-2</v>
      </c>
      <c r="D1176" s="13">
        <v>0.30299999999999999</v>
      </c>
      <c r="E1176" s="13">
        <v>56.5</v>
      </c>
      <c r="F1176" s="13">
        <v>0</v>
      </c>
      <c r="G1176" s="13">
        <v>0</v>
      </c>
      <c r="H1176" s="12">
        <v>1</v>
      </c>
      <c r="I1176" s="15">
        <f t="shared" si="108"/>
        <v>0</v>
      </c>
      <c r="J1176" s="15">
        <f t="shared" si="109"/>
        <v>0</v>
      </c>
      <c r="K1176" s="13">
        <v>2235.9</v>
      </c>
      <c r="L1176" s="12">
        <f t="shared" si="110"/>
        <v>5.8799025737912507E-2</v>
      </c>
      <c r="M1176">
        <f t="shared" si="111"/>
        <v>73</v>
      </c>
      <c r="N1176">
        <f t="shared" si="112"/>
        <v>0</v>
      </c>
      <c r="O1176">
        <f t="shared" si="113"/>
        <v>0</v>
      </c>
    </row>
    <row r="1177" spans="1:15">
      <c r="A1177" s="12" t="s">
        <v>41</v>
      </c>
      <c r="B1177" s="12">
        <v>6460</v>
      </c>
      <c r="C1177" s="14">
        <v>0.27612573499999998</v>
      </c>
      <c r="D1177" s="13">
        <v>0.26600000000000001</v>
      </c>
      <c r="E1177" s="13">
        <v>56.5</v>
      </c>
      <c r="F1177" s="13">
        <v>0</v>
      </c>
      <c r="G1177" s="13">
        <v>0</v>
      </c>
      <c r="H1177" s="12">
        <v>1</v>
      </c>
      <c r="I1177" s="15">
        <f t="shared" si="108"/>
        <v>0</v>
      </c>
      <c r="J1177" s="15">
        <f t="shared" si="109"/>
        <v>0</v>
      </c>
      <c r="K1177" s="13">
        <v>5700</v>
      </c>
      <c r="L1177" s="12">
        <f t="shared" si="110"/>
        <v>0.34582447260958332</v>
      </c>
      <c r="M1177">
        <f t="shared" si="111"/>
        <v>427</v>
      </c>
      <c r="N1177">
        <f t="shared" si="112"/>
        <v>0</v>
      </c>
      <c r="O1177">
        <f t="shared" si="113"/>
        <v>0</v>
      </c>
    </row>
    <row r="1178" spans="1:15">
      <c r="A1178" s="12" t="s">
        <v>41</v>
      </c>
      <c r="B1178" s="12">
        <v>5300</v>
      </c>
      <c r="C1178" s="14">
        <v>0.32561268589999998</v>
      </c>
      <c r="D1178" s="13">
        <v>0.5</v>
      </c>
      <c r="E1178" s="13">
        <v>56.5</v>
      </c>
      <c r="F1178" s="13">
        <v>0.6</v>
      </c>
      <c r="G1178" s="13">
        <v>0.13500000000000001</v>
      </c>
      <c r="H1178" s="12">
        <v>1</v>
      </c>
      <c r="I1178" s="15">
        <f t="shared" si="108"/>
        <v>0.6</v>
      </c>
      <c r="J1178" s="15">
        <f t="shared" si="109"/>
        <v>0.13500000000000001</v>
      </c>
      <c r="K1178" s="13">
        <v>612.79999999999995</v>
      </c>
      <c r="L1178" s="12">
        <f t="shared" si="110"/>
        <v>0.76654653138958329</v>
      </c>
      <c r="M1178">
        <f t="shared" si="111"/>
        <v>946</v>
      </c>
      <c r="N1178">
        <f t="shared" si="112"/>
        <v>1</v>
      </c>
      <c r="O1178">
        <f t="shared" si="113"/>
        <v>0.3</v>
      </c>
    </row>
    <row r="1179" spans="1:15">
      <c r="A1179" s="12" t="s">
        <v>41</v>
      </c>
      <c r="B1179" s="12">
        <v>2210</v>
      </c>
      <c r="C1179" s="14">
        <v>1.0040702329</v>
      </c>
      <c r="D1179" s="13">
        <v>0.26800000000000002</v>
      </c>
      <c r="E1179" s="13">
        <v>56.5</v>
      </c>
      <c r="F1179" s="13">
        <v>1.92</v>
      </c>
      <c r="G1179" s="13">
        <v>0.50600000000000001</v>
      </c>
      <c r="H1179" s="12">
        <v>1</v>
      </c>
      <c r="I1179" s="15">
        <f t="shared" si="108"/>
        <v>1.92</v>
      </c>
      <c r="J1179" s="15">
        <f t="shared" si="109"/>
        <v>0.50600000000000001</v>
      </c>
      <c r="K1179" s="13">
        <v>1012.8</v>
      </c>
      <c r="L1179" s="12">
        <f t="shared" si="110"/>
        <v>1.2669692888809834</v>
      </c>
      <c r="M1179">
        <f t="shared" si="111"/>
        <v>1563</v>
      </c>
      <c r="N1179">
        <f t="shared" si="112"/>
        <v>7</v>
      </c>
      <c r="O1179">
        <f t="shared" si="113"/>
        <v>1.7</v>
      </c>
    </row>
    <row r="1180" spans="1:15">
      <c r="A1180" s="12" t="s">
        <v>41</v>
      </c>
      <c r="B1180" s="12">
        <v>2110</v>
      </c>
      <c r="C1180" s="14">
        <v>0.91053938560000003</v>
      </c>
      <c r="D1180" s="13">
        <v>0.40500000000000003</v>
      </c>
      <c r="E1180" s="13">
        <v>56.5</v>
      </c>
      <c r="F1180" s="13">
        <v>2.7</v>
      </c>
      <c r="G1180" s="13">
        <v>0.57599999999999996</v>
      </c>
      <c r="H1180" s="12">
        <v>1</v>
      </c>
      <c r="I1180" s="15">
        <f t="shared" si="108"/>
        <v>2.7</v>
      </c>
      <c r="J1180" s="15">
        <f t="shared" si="109"/>
        <v>0.57599999999999996</v>
      </c>
      <c r="K1180" s="13">
        <v>1387.9</v>
      </c>
      <c r="L1180" s="12">
        <f t="shared" si="110"/>
        <v>1.736284790916</v>
      </c>
      <c r="M1180">
        <f t="shared" si="111"/>
        <v>2142</v>
      </c>
      <c r="N1180">
        <f t="shared" si="112"/>
        <v>13</v>
      </c>
      <c r="O1180">
        <f t="shared" si="113"/>
        <v>2.7</v>
      </c>
    </row>
    <row r="1181" spans="1:15">
      <c r="A1181" s="12" t="s">
        <v>41</v>
      </c>
      <c r="B1181" s="12">
        <v>2110</v>
      </c>
      <c r="C1181" s="14">
        <v>0.3367938728</v>
      </c>
      <c r="D1181" s="13">
        <v>0.40500000000000003</v>
      </c>
      <c r="E1181" s="13">
        <v>56.5</v>
      </c>
      <c r="F1181" s="13">
        <v>2.7</v>
      </c>
      <c r="G1181" s="13">
        <v>0.57599999999999996</v>
      </c>
      <c r="H1181" s="12">
        <v>1</v>
      </c>
      <c r="I1181" s="15">
        <f t="shared" si="108"/>
        <v>2.7</v>
      </c>
      <c r="J1181" s="15">
        <f t="shared" si="109"/>
        <v>0.57599999999999996</v>
      </c>
      <c r="K1181" s="13">
        <v>513.4</v>
      </c>
      <c r="L1181" s="12">
        <f t="shared" si="110"/>
        <v>0.64222381619549995</v>
      </c>
      <c r="M1181">
        <f t="shared" si="111"/>
        <v>792</v>
      </c>
      <c r="N1181">
        <f t="shared" si="112"/>
        <v>5</v>
      </c>
      <c r="O1181">
        <f t="shared" si="113"/>
        <v>1</v>
      </c>
    </row>
    <row r="1182" spans="1:15">
      <c r="A1182" s="12" t="s">
        <v>41</v>
      </c>
      <c r="B1182" s="12">
        <v>3200</v>
      </c>
      <c r="C1182" s="14">
        <v>5.5477202699999999E-2</v>
      </c>
      <c r="D1182" s="13">
        <v>0.4</v>
      </c>
      <c r="E1182" s="13">
        <v>56.5</v>
      </c>
      <c r="F1182" s="13">
        <v>1.2</v>
      </c>
      <c r="G1182" s="13">
        <v>6.4000000000000001E-2</v>
      </c>
      <c r="H1182" s="12">
        <v>1</v>
      </c>
      <c r="I1182" s="15">
        <f t="shared" si="108"/>
        <v>1.2</v>
      </c>
      <c r="J1182" s="15">
        <f t="shared" si="109"/>
        <v>6.4000000000000001E-2</v>
      </c>
      <c r="K1182" s="13">
        <v>83.5</v>
      </c>
      <c r="L1182" s="12">
        <f t="shared" si="110"/>
        <v>0.10448206508500001</v>
      </c>
      <c r="M1182">
        <f t="shared" si="111"/>
        <v>129</v>
      </c>
      <c r="N1182">
        <f t="shared" si="112"/>
        <v>0</v>
      </c>
      <c r="O1182">
        <f t="shared" si="113"/>
        <v>0</v>
      </c>
    </row>
    <row r="1183" spans="1:15">
      <c r="A1183" s="12" t="s">
        <v>41</v>
      </c>
      <c r="B1183" s="12">
        <v>2110</v>
      </c>
      <c r="C1183" s="14">
        <v>1.1697583918000001</v>
      </c>
      <c r="D1183" s="13">
        <v>0.40500000000000003</v>
      </c>
      <c r="E1183" s="13">
        <v>56.5</v>
      </c>
      <c r="F1183" s="13">
        <v>2.7</v>
      </c>
      <c r="G1183" s="13">
        <v>0.57599999999999996</v>
      </c>
      <c r="H1183" s="12">
        <v>1</v>
      </c>
      <c r="I1183" s="15">
        <f t="shared" si="108"/>
        <v>2.7</v>
      </c>
      <c r="J1183" s="15">
        <f t="shared" si="109"/>
        <v>0.57599999999999996</v>
      </c>
      <c r="K1183" s="13">
        <v>1783.1</v>
      </c>
      <c r="L1183" s="12">
        <f t="shared" si="110"/>
        <v>2.2305830333636254</v>
      </c>
      <c r="M1183">
        <f t="shared" si="111"/>
        <v>2751</v>
      </c>
      <c r="N1183">
        <f t="shared" si="112"/>
        <v>16</v>
      </c>
      <c r="O1183">
        <f t="shared" si="113"/>
        <v>3.5</v>
      </c>
    </row>
    <row r="1184" spans="1:15">
      <c r="A1184" s="12" t="s">
        <v>41</v>
      </c>
      <c r="B1184" s="12">
        <v>1700</v>
      </c>
      <c r="C1184" s="14">
        <v>3.7993947E-2</v>
      </c>
      <c r="D1184" s="13">
        <v>0.74099999999999999</v>
      </c>
      <c r="E1184" s="13">
        <v>56.5</v>
      </c>
      <c r="F1184" s="13">
        <v>1.8</v>
      </c>
      <c r="G1184" s="13">
        <v>0.47799999999999998</v>
      </c>
      <c r="H1184" s="12">
        <v>1</v>
      </c>
      <c r="I1184" s="15">
        <f t="shared" si="108"/>
        <v>1.8</v>
      </c>
      <c r="J1184" s="15">
        <f t="shared" si="109"/>
        <v>0.47799999999999998</v>
      </c>
      <c r="K1184" s="13">
        <v>106</v>
      </c>
      <c r="L1184" s="12">
        <f t="shared" si="110"/>
        <v>0.132556131839625</v>
      </c>
      <c r="M1184">
        <f t="shared" si="111"/>
        <v>164</v>
      </c>
      <c r="N1184">
        <f t="shared" si="112"/>
        <v>1</v>
      </c>
      <c r="O1184">
        <f t="shared" si="113"/>
        <v>0.2</v>
      </c>
    </row>
    <row r="1185" spans="1:15">
      <c r="A1185" s="12" t="s">
        <v>41</v>
      </c>
      <c r="B1185" s="12">
        <v>2140</v>
      </c>
      <c r="C1185" s="14">
        <v>24.3463139455</v>
      </c>
      <c r="D1185" s="13">
        <v>0.28100000000000003</v>
      </c>
      <c r="E1185" s="13">
        <v>56.5</v>
      </c>
      <c r="F1185" s="13">
        <v>4.5599999999999996</v>
      </c>
      <c r="G1185" s="13">
        <v>1</v>
      </c>
      <c r="H1185" s="12">
        <v>1</v>
      </c>
      <c r="I1185" s="15">
        <f t="shared" si="108"/>
        <v>4.5599999999999996</v>
      </c>
      <c r="J1185" s="15">
        <f t="shared" si="109"/>
        <v>1</v>
      </c>
      <c r="K1185" s="13">
        <v>25748.400000000001</v>
      </c>
      <c r="L1185" s="12">
        <f t="shared" si="110"/>
        <v>32.211187779644234</v>
      </c>
      <c r="M1185">
        <f t="shared" si="111"/>
        <v>39732</v>
      </c>
      <c r="N1185">
        <f t="shared" si="112"/>
        <v>399</v>
      </c>
      <c r="O1185">
        <f t="shared" si="113"/>
        <v>87.6</v>
      </c>
    </row>
    <row r="1186" spans="1:15">
      <c r="A1186" s="12" t="s">
        <v>41</v>
      </c>
      <c r="B1186" s="12">
        <v>5300</v>
      </c>
      <c r="C1186" s="14">
        <v>0.1753447736</v>
      </c>
      <c r="D1186" s="13">
        <v>0.5</v>
      </c>
      <c r="E1186" s="13">
        <v>56.5</v>
      </c>
      <c r="F1186" s="13">
        <v>0.6</v>
      </c>
      <c r="G1186" s="13">
        <v>0.13500000000000001</v>
      </c>
      <c r="H1186" s="12">
        <v>1</v>
      </c>
      <c r="I1186" s="15">
        <f t="shared" si="108"/>
        <v>0.6</v>
      </c>
      <c r="J1186" s="15">
        <f t="shared" si="109"/>
        <v>0.13500000000000001</v>
      </c>
      <c r="K1186" s="13">
        <v>330</v>
      </c>
      <c r="L1186" s="12">
        <f t="shared" si="110"/>
        <v>0.41279082118333332</v>
      </c>
      <c r="M1186">
        <f t="shared" si="111"/>
        <v>509</v>
      </c>
      <c r="N1186">
        <f t="shared" si="112"/>
        <v>1</v>
      </c>
      <c r="O1186">
        <f t="shared" si="113"/>
        <v>0.2</v>
      </c>
    </row>
    <row r="1187" spans="1:15">
      <c r="A1187" s="12" t="s">
        <v>41</v>
      </c>
      <c r="B1187" s="12">
        <v>3200</v>
      </c>
      <c r="C1187" s="14">
        <v>0.19461846869999999</v>
      </c>
      <c r="D1187" s="13">
        <v>0.4</v>
      </c>
      <c r="E1187" s="13">
        <v>56.5</v>
      </c>
      <c r="F1187" s="13">
        <v>1.2</v>
      </c>
      <c r="G1187" s="13">
        <v>6.4000000000000001E-2</v>
      </c>
      <c r="H1187" s="12">
        <v>1</v>
      </c>
      <c r="I1187" s="15">
        <f t="shared" si="108"/>
        <v>1.2</v>
      </c>
      <c r="J1187" s="15">
        <f t="shared" si="109"/>
        <v>6.4000000000000001E-2</v>
      </c>
      <c r="K1187" s="13">
        <v>293</v>
      </c>
      <c r="L1187" s="12">
        <f t="shared" si="110"/>
        <v>0.36653144938500004</v>
      </c>
      <c r="M1187">
        <f t="shared" si="111"/>
        <v>452</v>
      </c>
      <c r="N1187">
        <f t="shared" si="112"/>
        <v>1</v>
      </c>
      <c r="O1187">
        <f t="shared" si="113"/>
        <v>0.1</v>
      </c>
    </row>
    <row r="1188" spans="1:15">
      <c r="A1188" s="12" t="s">
        <v>41</v>
      </c>
      <c r="B1188" s="12">
        <v>8200</v>
      </c>
      <c r="C1188" s="14">
        <v>1.8411955547000001</v>
      </c>
      <c r="D1188" s="13">
        <v>0.155</v>
      </c>
      <c r="E1188" s="13">
        <v>56.5</v>
      </c>
      <c r="F1188" s="13">
        <v>1.25</v>
      </c>
      <c r="G1188" s="13">
        <v>7.5999999999999998E-2</v>
      </c>
      <c r="H1188" s="12">
        <v>1</v>
      </c>
      <c r="I1188" s="15">
        <f t="shared" si="108"/>
        <v>1.25</v>
      </c>
      <c r="J1188" s="15">
        <f t="shared" si="109"/>
        <v>7.5999999999999998E-2</v>
      </c>
      <c r="K1188" s="13">
        <v>1074.0999999999999</v>
      </c>
      <c r="L1188" s="12">
        <f t="shared" si="110"/>
        <v>1.343689172523771</v>
      </c>
      <c r="M1188">
        <f t="shared" si="111"/>
        <v>1657</v>
      </c>
      <c r="N1188">
        <f t="shared" si="112"/>
        <v>5</v>
      </c>
      <c r="O1188">
        <f t="shared" si="113"/>
        <v>0.3</v>
      </c>
    </row>
    <row r="1189" spans="1:15">
      <c r="A1189" s="12" t="s">
        <v>41</v>
      </c>
      <c r="B1189" s="12">
        <v>2110</v>
      </c>
      <c r="C1189" s="14">
        <v>8.9542683000000001E-3</v>
      </c>
      <c r="D1189" s="13">
        <v>0.33</v>
      </c>
      <c r="E1189" s="13">
        <v>56.5</v>
      </c>
      <c r="F1189" s="13">
        <v>2.7</v>
      </c>
      <c r="G1189" s="13">
        <v>0.57599999999999996</v>
      </c>
      <c r="H1189" s="12">
        <v>1</v>
      </c>
      <c r="I1189" s="15">
        <f t="shared" si="108"/>
        <v>2.7</v>
      </c>
      <c r="J1189" s="15">
        <f t="shared" si="109"/>
        <v>0.57599999999999996</v>
      </c>
      <c r="K1189" s="13">
        <v>11.1</v>
      </c>
      <c r="L1189" s="12">
        <f t="shared" si="110"/>
        <v>1.3912694371125E-2</v>
      </c>
      <c r="M1189">
        <f t="shared" si="111"/>
        <v>17</v>
      </c>
      <c r="N1189">
        <f t="shared" si="112"/>
        <v>0</v>
      </c>
      <c r="O1189">
        <f t="shared" si="113"/>
        <v>0</v>
      </c>
    </row>
    <row r="1190" spans="1:15">
      <c r="A1190" s="12" t="s">
        <v>41</v>
      </c>
      <c r="B1190" s="12">
        <v>4200</v>
      </c>
      <c r="C1190" s="14">
        <v>0.34072844629999999</v>
      </c>
      <c r="D1190" s="13">
        <v>0.41299999999999998</v>
      </c>
      <c r="E1190" s="13">
        <v>56.5</v>
      </c>
      <c r="F1190" s="13">
        <v>0.7</v>
      </c>
      <c r="G1190" s="13">
        <v>0.09</v>
      </c>
      <c r="H1190" s="12">
        <v>1</v>
      </c>
      <c r="I1190" s="15">
        <f t="shared" si="108"/>
        <v>0.7</v>
      </c>
      <c r="J1190" s="15">
        <f t="shared" si="109"/>
        <v>0.09</v>
      </c>
      <c r="K1190" s="13">
        <v>529.6</v>
      </c>
      <c r="L1190" s="12">
        <f t="shared" si="110"/>
        <v>0.66256066084894571</v>
      </c>
      <c r="M1190">
        <f t="shared" si="111"/>
        <v>817</v>
      </c>
      <c r="N1190">
        <f t="shared" si="112"/>
        <v>1</v>
      </c>
      <c r="O1190">
        <f t="shared" si="113"/>
        <v>0.2</v>
      </c>
    </row>
    <row r="1191" spans="1:15">
      <c r="A1191" s="12" t="s">
        <v>41</v>
      </c>
      <c r="B1191" s="12">
        <v>8200</v>
      </c>
      <c r="C1191" s="14">
        <v>2.0869971129999998</v>
      </c>
      <c r="D1191" s="13">
        <v>0.155</v>
      </c>
      <c r="E1191" s="13">
        <v>56.5</v>
      </c>
      <c r="F1191" s="13">
        <v>1.25</v>
      </c>
      <c r="G1191" s="13">
        <v>7.5999999999999998E-2</v>
      </c>
      <c r="H1191" s="12">
        <v>1</v>
      </c>
      <c r="I1191" s="15">
        <f t="shared" si="108"/>
        <v>1.25</v>
      </c>
      <c r="J1191" s="15">
        <f t="shared" si="109"/>
        <v>7.5999999999999998E-2</v>
      </c>
      <c r="K1191" s="13">
        <v>1217.5</v>
      </c>
      <c r="L1191" s="12">
        <f t="shared" si="110"/>
        <v>1.5230731014247916</v>
      </c>
      <c r="M1191">
        <f t="shared" si="111"/>
        <v>1879</v>
      </c>
      <c r="N1191">
        <f t="shared" si="112"/>
        <v>5</v>
      </c>
      <c r="O1191">
        <f t="shared" si="113"/>
        <v>0.3</v>
      </c>
    </row>
    <row r="1192" spans="1:15">
      <c r="A1192" s="12" t="s">
        <v>41</v>
      </c>
      <c r="B1192" s="12">
        <v>4110</v>
      </c>
      <c r="C1192" s="14">
        <v>2.5496289443000002</v>
      </c>
      <c r="D1192" s="13">
        <v>0.41299999999999998</v>
      </c>
      <c r="E1192" s="13">
        <v>56.5</v>
      </c>
      <c r="F1192" s="13">
        <v>0.7</v>
      </c>
      <c r="G1192" s="13">
        <v>0.09</v>
      </c>
      <c r="H1192" s="12">
        <v>1</v>
      </c>
      <c r="I1192" s="15">
        <f t="shared" si="108"/>
        <v>0.7</v>
      </c>
      <c r="J1192" s="15">
        <f t="shared" si="109"/>
        <v>0.09</v>
      </c>
      <c r="K1192" s="13">
        <v>4834.8</v>
      </c>
      <c r="L1192" s="12">
        <f t="shared" si="110"/>
        <v>4.9578597167306961</v>
      </c>
      <c r="M1192">
        <f t="shared" si="111"/>
        <v>6115</v>
      </c>
      <c r="N1192">
        <f t="shared" si="112"/>
        <v>9</v>
      </c>
      <c r="O1192">
        <f t="shared" si="113"/>
        <v>1.2</v>
      </c>
    </row>
    <row r="1193" spans="1:15">
      <c r="A1193" s="12" t="s">
        <v>41</v>
      </c>
      <c r="B1193" s="12">
        <v>1200</v>
      </c>
      <c r="C1193" s="14">
        <v>123.1088967014</v>
      </c>
      <c r="D1193" s="13">
        <v>0.30399999999999999</v>
      </c>
      <c r="E1193" s="13">
        <v>56.5</v>
      </c>
      <c r="F1193" s="13">
        <v>2.23</v>
      </c>
      <c r="G1193" s="13">
        <v>0.316</v>
      </c>
      <c r="H1193" s="12">
        <v>1</v>
      </c>
      <c r="I1193" s="15">
        <f t="shared" si="108"/>
        <v>2.23</v>
      </c>
      <c r="J1193" s="15">
        <f t="shared" si="109"/>
        <v>0.316</v>
      </c>
      <c r="K1193" s="13">
        <v>204764.7</v>
      </c>
      <c r="L1193" s="12">
        <f t="shared" si="110"/>
        <v>176.20986747860385</v>
      </c>
      <c r="M1193">
        <f t="shared" si="111"/>
        <v>217351</v>
      </c>
      <c r="N1193">
        <f t="shared" si="112"/>
        <v>1069</v>
      </c>
      <c r="O1193">
        <f t="shared" si="113"/>
        <v>151.4</v>
      </c>
    </row>
    <row r="1194" spans="1:15">
      <c r="A1194" s="12" t="s">
        <v>41</v>
      </c>
      <c r="B1194" s="12">
        <v>3200</v>
      </c>
      <c r="C1194" s="14">
        <v>0.13546998299999999</v>
      </c>
      <c r="D1194" s="13">
        <v>0.28699999999999998</v>
      </c>
      <c r="E1194" s="13">
        <v>56.5</v>
      </c>
      <c r="F1194" s="13">
        <v>1.2</v>
      </c>
      <c r="G1194" s="13">
        <v>6.4000000000000001E-2</v>
      </c>
      <c r="H1194" s="12">
        <v>1</v>
      </c>
      <c r="I1194" s="15">
        <f t="shared" si="108"/>
        <v>1.2</v>
      </c>
      <c r="J1194" s="15">
        <f t="shared" si="109"/>
        <v>6.4000000000000001E-2</v>
      </c>
      <c r="K1194" s="13">
        <v>171.2</v>
      </c>
      <c r="L1194" s="12">
        <f t="shared" si="110"/>
        <v>0.18305945911137497</v>
      </c>
      <c r="M1194">
        <f t="shared" si="111"/>
        <v>226</v>
      </c>
      <c r="N1194">
        <f t="shared" si="112"/>
        <v>1</v>
      </c>
      <c r="O1194">
        <f t="shared" si="113"/>
        <v>0</v>
      </c>
    </row>
    <row r="1195" spans="1:15">
      <c r="A1195" s="12" t="s">
        <v>41</v>
      </c>
      <c r="B1195" s="12">
        <v>1700</v>
      </c>
      <c r="C1195" s="14">
        <v>0.46637459469999998</v>
      </c>
      <c r="D1195" s="13">
        <v>0.74099999999999999</v>
      </c>
      <c r="E1195" s="13">
        <v>56.5</v>
      </c>
      <c r="F1195" s="13">
        <v>1.8</v>
      </c>
      <c r="G1195" s="13">
        <v>0.47799999999999998</v>
      </c>
      <c r="H1195" s="12">
        <v>1</v>
      </c>
      <c r="I1195" s="15">
        <f t="shared" si="108"/>
        <v>1.8</v>
      </c>
      <c r="J1195" s="15">
        <f t="shared" si="109"/>
        <v>0.47799999999999998</v>
      </c>
      <c r="K1195" s="13">
        <v>1300.7</v>
      </c>
      <c r="L1195" s="12">
        <f t="shared" si="110"/>
        <v>1.6271226640839627</v>
      </c>
      <c r="M1195">
        <f t="shared" si="111"/>
        <v>2007</v>
      </c>
      <c r="N1195">
        <f t="shared" si="112"/>
        <v>8</v>
      </c>
      <c r="O1195">
        <f t="shared" si="113"/>
        <v>2.1</v>
      </c>
    </row>
    <row r="1196" spans="1:15">
      <c r="A1196" s="12" t="s">
        <v>41</v>
      </c>
      <c r="B1196" s="12">
        <v>4110</v>
      </c>
      <c r="C1196" s="14">
        <v>0.37473927470000001</v>
      </c>
      <c r="D1196" s="13">
        <v>0.41299999999999998</v>
      </c>
      <c r="E1196" s="13">
        <v>56.5</v>
      </c>
      <c r="F1196" s="13">
        <v>0.7</v>
      </c>
      <c r="G1196" s="13">
        <v>0.09</v>
      </c>
      <c r="H1196" s="12">
        <v>1</v>
      </c>
      <c r="I1196" s="15">
        <f t="shared" si="108"/>
        <v>0.7</v>
      </c>
      <c r="J1196" s="15">
        <f t="shared" si="109"/>
        <v>0.09</v>
      </c>
      <c r="K1196" s="13">
        <v>740.1</v>
      </c>
      <c r="L1196" s="12">
        <f t="shared" si="110"/>
        <v>0.72869613379059583</v>
      </c>
      <c r="M1196">
        <f t="shared" si="111"/>
        <v>899</v>
      </c>
      <c r="N1196">
        <f t="shared" si="112"/>
        <v>1</v>
      </c>
      <c r="O1196">
        <f t="shared" si="113"/>
        <v>0.2</v>
      </c>
    </row>
    <row r="1197" spans="1:15">
      <c r="A1197" s="12" t="s">
        <v>41</v>
      </c>
      <c r="B1197" s="12">
        <v>4110</v>
      </c>
      <c r="C1197" s="14">
        <v>0.11649907029999999</v>
      </c>
      <c r="D1197" s="13">
        <v>0.41299999999999998</v>
      </c>
      <c r="E1197" s="13">
        <v>56.5</v>
      </c>
      <c r="F1197" s="13">
        <v>0.7</v>
      </c>
      <c r="G1197" s="13">
        <v>0.09</v>
      </c>
      <c r="H1197" s="12">
        <v>1</v>
      </c>
      <c r="I1197" s="15">
        <f t="shared" si="108"/>
        <v>0.7</v>
      </c>
      <c r="J1197" s="15">
        <f t="shared" si="109"/>
        <v>0.09</v>
      </c>
      <c r="K1197" s="13">
        <v>220.5</v>
      </c>
      <c r="L1197" s="12">
        <f t="shared" si="110"/>
        <v>0.22653729632627914</v>
      </c>
      <c r="M1197">
        <f t="shared" si="111"/>
        <v>279</v>
      </c>
      <c r="N1197">
        <f t="shared" si="112"/>
        <v>0</v>
      </c>
      <c r="O1197">
        <f t="shared" si="113"/>
        <v>0.1</v>
      </c>
    </row>
    <row r="1198" spans="1:15">
      <c r="A1198" s="12" t="s">
        <v>41</v>
      </c>
      <c r="B1198" s="12">
        <v>2210</v>
      </c>
      <c r="C1198" s="14">
        <v>0.78781281709999995</v>
      </c>
      <c r="D1198" s="13">
        <v>0.26800000000000002</v>
      </c>
      <c r="E1198" s="13">
        <v>56.5</v>
      </c>
      <c r="F1198" s="13">
        <v>1.92</v>
      </c>
      <c r="G1198" s="13">
        <v>0.50600000000000001</v>
      </c>
      <c r="H1198" s="12">
        <v>1</v>
      </c>
      <c r="I1198" s="15">
        <f t="shared" si="108"/>
        <v>1.92</v>
      </c>
      <c r="J1198" s="15">
        <f t="shared" si="109"/>
        <v>0.50600000000000001</v>
      </c>
      <c r="K1198" s="13">
        <v>1189.8</v>
      </c>
      <c r="L1198" s="12">
        <f t="shared" si="110"/>
        <v>0.9940884730440166</v>
      </c>
      <c r="M1198">
        <f t="shared" si="111"/>
        <v>1226</v>
      </c>
      <c r="N1198">
        <f t="shared" si="112"/>
        <v>5</v>
      </c>
      <c r="O1198">
        <f t="shared" si="113"/>
        <v>1.4</v>
      </c>
    </row>
    <row r="1199" spans="1:15">
      <c r="A1199" s="12" t="s">
        <v>41</v>
      </c>
      <c r="B1199" s="12">
        <v>4110</v>
      </c>
      <c r="C1199" s="14">
        <v>0.20111092859999999</v>
      </c>
      <c r="D1199" s="13">
        <v>0.41299999999999998</v>
      </c>
      <c r="E1199" s="13">
        <v>56.5</v>
      </c>
      <c r="F1199" s="13">
        <v>0.7</v>
      </c>
      <c r="G1199" s="13">
        <v>0.09</v>
      </c>
      <c r="H1199" s="12">
        <v>1</v>
      </c>
      <c r="I1199" s="15">
        <f t="shared" si="108"/>
        <v>0.7</v>
      </c>
      <c r="J1199" s="15">
        <f t="shared" si="109"/>
        <v>0.09</v>
      </c>
      <c r="K1199" s="13">
        <v>365.9</v>
      </c>
      <c r="L1199" s="12">
        <f t="shared" si="110"/>
        <v>0.39106858028472496</v>
      </c>
      <c r="M1199">
        <f t="shared" si="111"/>
        <v>482</v>
      </c>
      <c r="N1199">
        <f t="shared" si="112"/>
        <v>1</v>
      </c>
      <c r="O1199">
        <f t="shared" si="113"/>
        <v>0.1</v>
      </c>
    </row>
    <row r="1200" spans="1:15">
      <c r="A1200" s="12" t="s">
        <v>41</v>
      </c>
      <c r="B1200" s="12">
        <v>4110</v>
      </c>
      <c r="C1200" s="14">
        <v>2.5452917000000001E-3</v>
      </c>
      <c r="D1200" s="13">
        <v>0.41299999999999998</v>
      </c>
      <c r="E1200" s="13">
        <v>56.5</v>
      </c>
      <c r="F1200" s="13">
        <v>0.7</v>
      </c>
      <c r="G1200" s="13">
        <v>0.09</v>
      </c>
      <c r="H1200" s="12">
        <v>1</v>
      </c>
      <c r="I1200" s="15">
        <f t="shared" si="108"/>
        <v>0.7</v>
      </c>
      <c r="J1200" s="15">
        <f t="shared" si="109"/>
        <v>0.09</v>
      </c>
      <c r="K1200" s="13">
        <v>4.5999999999999996</v>
      </c>
      <c r="L1200" s="12">
        <f t="shared" si="110"/>
        <v>4.9494257644708333E-3</v>
      </c>
      <c r="M1200">
        <f t="shared" si="111"/>
        <v>6</v>
      </c>
      <c r="N1200">
        <f t="shared" si="112"/>
        <v>0</v>
      </c>
      <c r="O1200">
        <f t="shared" si="113"/>
        <v>0</v>
      </c>
    </row>
    <row r="1201" spans="1:15">
      <c r="A1201" s="12" t="s">
        <v>41</v>
      </c>
      <c r="B1201" s="12">
        <v>4110</v>
      </c>
      <c r="C1201" s="14">
        <v>3.33771213E-2</v>
      </c>
      <c r="D1201" s="13">
        <v>0.41299999999999998</v>
      </c>
      <c r="E1201" s="13">
        <v>56.5</v>
      </c>
      <c r="F1201" s="13">
        <v>0.7</v>
      </c>
      <c r="G1201" s="13">
        <v>0.09</v>
      </c>
      <c r="H1201" s="12">
        <v>1</v>
      </c>
      <c r="I1201" s="15">
        <f t="shared" si="108"/>
        <v>0.7</v>
      </c>
      <c r="J1201" s="15">
        <f t="shared" si="109"/>
        <v>0.09</v>
      </c>
      <c r="K1201" s="13">
        <v>60.7</v>
      </c>
      <c r="L1201" s="12">
        <f t="shared" si="110"/>
        <v>6.4903203081237495E-2</v>
      </c>
      <c r="M1201">
        <f t="shared" si="111"/>
        <v>80</v>
      </c>
      <c r="N1201">
        <f t="shared" si="112"/>
        <v>0</v>
      </c>
      <c r="O1201">
        <f t="shared" si="113"/>
        <v>0</v>
      </c>
    </row>
    <row r="1202" spans="1:15">
      <c r="A1202" s="12" t="s">
        <v>41</v>
      </c>
      <c r="B1202" s="12">
        <v>4200</v>
      </c>
      <c r="C1202" s="14">
        <v>1.5729690399999999E-2</v>
      </c>
      <c r="D1202" s="13">
        <v>0.41299999999999998</v>
      </c>
      <c r="E1202" s="13">
        <v>56.5</v>
      </c>
      <c r="F1202" s="13">
        <v>0.7</v>
      </c>
      <c r="G1202" s="13">
        <v>0.09</v>
      </c>
      <c r="H1202" s="12">
        <v>1</v>
      </c>
      <c r="I1202" s="15">
        <f t="shared" si="108"/>
        <v>0.7</v>
      </c>
      <c r="J1202" s="15">
        <f t="shared" si="109"/>
        <v>0.09</v>
      </c>
      <c r="K1202" s="13">
        <v>24.5</v>
      </c>
      <c r="L1202" s="12">
        <f t="shared" si="110"/>
        <v>3.0587038386566665E-2</v>
      </c>
      <c r="M1202">
        <f t="shared" si="111"/>
        <v>38</v>
      </c>
      <c r="N1202">
        <f t="shared" si="112"/>
        <v>0</v>
      </c>
      <c r="O1202">
        <f t="shared" si="113"/>
        <v>0</v>
      </c>
    </row>
    <row r="1203" spans="1:15">
      <c r="A1203" s="12" t="s">
        <v>41</v>
      </c>
      <c r="B1203" s="12">
        <v>4340</v>
      </c>
      <c r="C1203" s="14">
        <v>9.8993117199999994E-2</v>
      </c>
      <c r="D1203" s="13">
        <v>0.41299999999999998</v>
      </c>
      <c r="E1203" s="13">
        <v>56.5</v>
      </c>
      <c r="F1203" s="13">
        <v>0.7</v>
      </c>
      <c r="G1203" s="13">
        <v>0.09</v>
      </c>
      <c r="H1203" s="12">
        <v>1</v>
      </c>
      <c r="I1203" s="15">
        <f t="shared" si="108"/>
        <v>0.7</v>
      </c>
      <c r="J1203" s="15">
        <f t="shared" si="109"/>
        <v>0.09</v>
      </c>
      <c r="K1203" s="13">
        <v>153.9</v>
      </c>
      <c r="L1203" s="12">
        <f t="shared" si="110"/>
        <v>0.19249624110861663</v>
      </c>
      <c r="M1203">
        <f t="shared" si="111"/>
        <v>237</v>
      </c>
      <c r="N1203">
        <f t="shared" si="112"/>
        <v>0</v>
      </c>
      <c r="O1203">
        <f t="shared" si="113"/>
        <v>0</v>
      </c>
    </row>
    <row r="1204" spans="1:15">
      <c r="A1204" s="12" t="s">
        <v>41</v>
      </c>
      <c r="B1204" s="12">
        <v>4340</v>
      </c>
      <c r="C1204" s="14">
        <v>4.6510403200000001E-2</v>
      </c>
      <c r="D1204" s="13">
        <v>0.41299999999999998</v>
      </c>
      <c r="E1204" s="13">
        <v>56.5</v>
      </c>
      <c r="F1204" s="13">
        <v>0.7</v>
      </c>
      <c r="G1204" s="13">
        <v>0.09</v>
      </c>
      <c r="H1204" s="12">
        <v>1</v>
      </c>
      <c r="I1204" s="15">
        <f t="shared" si="108"/>
        <v>0.7</v>
      </c>
      <c r="J1204" s="15">
        <f t="shared" si="109"/>
        <v>0.09</v>
      </c>
      <c r="K1204" s="13">
        <v>72.3</v>
      </c>
      <c r="L1204" s="12">
        <f t="shared" si="110"/>
        <v>9.044141695586666E-2</v>
      </c>
      <c r="M1204">
        <f t="shared" si="111"/>
        <v>112</v>
      </c>
      <c r="N1204">
        <f t="shared" si="112"/>
        <v>0</v>
      </c>
      <c r="O1204">
        <f t="shared" si="113"/>
        <v>0</v>
      </c>
    </row>
    <row r="1205" spans="1:15">
      <c r="A1205" s="12" t="s">
        <v>41</v>
      </c>
      <c r="B1205" s="12">
        <v>4340</v>
      </c>
      <c r="C1205" s="14">
        <v>4.0230739600000003E-2</v>
      </c>
      <c r="D1205" s="13">
        <v>0.41299999999999998</v>
      </c>
      <c r="E1205" s="13">
        <v>56.5</v>
      </c>
      <c r="F1205" s="13">
        <v>0.7</v>
      </c>
      <c r="G1205" s="13">
        <v>0.09</v>
      </c>
      <c r="H1205" s="12">
        <v>1</v>
      </c>
      <c r="I1205" s="15">
        <f t="shared" si="108"/>
        <v>0.7</v>
      </c>
      <c r="J1205" s="15">
        <f t="shared" si="109"/>
        <v>0.09</v>
      </c>
      <c r="K1205" s="13">
        <v>62.5</v>
      </c>
      <c r="L1205" s="12">
        <f t="shared" si="110"/>
        <v>7.8230349433016669E-2</v>
      </c>
      <c r="M1205">
        <f t="shared" si="111"/>
        <v>96</v>
      </c>
      <c r="N1205">
        <f t="shared" si="112"/>
        <v>0</v>
      </c>
      <c r="O1205">
        <f t="shared" si="113"/>
        <v>0</v>
      </c>
    </row>
    <row r="1206" spans="1:15">
      <c r="A1206" s="12" t="s">
        <v>41</v>
      </c>
      <c r="B1206" s="12">
        <v>3200</v>
      </c>
      <c r="C1206" s="14">
        <v>0.28502756299999998</v>
      </c>
      <c r="D1206" s="13">
        <v>0.4</v>
      </c>
      <c r="E1206" s="13">
        <v>56.5</v>
      </c>
      <c r="F1206" s="13">
        <v>1.2</v>
      </c>
      <c r="G1206" s="13">
        <v>6.4000000000000001E-2</v>
      </c>
      <c r="H1206" s="12">
        <v>1</v>
      </c>
      <c r="I1206" s="15">
        <f t="shared" si="108"/>
        <v>1.2</v>
      </c>
      <c r="J1206" s="15">
        <f t="shared" si="109"/>
        <v>6.4000000000000001E-2</v>
      </c>
      <c r="K1206" s="13">
        <v>429.1</v>
      </c>
      <c r="L1206" s="12">
        <f t="shared" si="110"/>
        <v>0.53680191031666669</v>
      </c>
      <c r="M1206">
        <f t="shared" si="111"/>
        <v>662</v>
      </c>
      <c r="N1206">
        <f t="shared" si="112"/>
        <v>2</v>
      </c>
      <c r="O1206">
        <f t="shared" si="113"/>
        <v>0.1</v>
      </c>
    </row>
    <row r="1207" spans="1:15">
      <c r="A1207" s="12" t="s">
        <v>41</v>
      </c>
      <c r="B1207" s="12">
        <v>7410</v>
      </c>
      <c r="C1207" s="14">
        <v>0.58273607449999998</v>
      </c>
      <c r="D1207" s="13">
        <v>0.23400000000000001</v>
      </c>
      <c r="E1207" s="13">
        <v>56.5</v>
      </c>
      <c r="F1207" s="13">
        <v>1.51</v>
      </c>
      <c r="G1207" s="13">
        <v>0.115</v>
      </c>
      <c r="H1207" s="12">
        <v>1</v>
      </c>
      <c r="I1207" s="15">
        <f t="shared" si="108"/>
        <v>1.51</v>
      </c>
      <c r="J1207" s="15">
        <f t="shared" si="109"/>
        <v>0.115</v>
      </c>
      <c r="K1207" s="13">
        <v>513.20000000000005</v>
      </c>
      <c r="L1207" s="12">
        <f t="shared" si="110"/>
        <v>0.64202947008037492</v>
      </c>
      <c r="M1207">
        <f t="shared" si="111"/>
        <v>792</v>
      </c>
      <c r="N1207">
        <f t="shared" si="112"/>
        <v>3</v>
      </c>
      <c r="O1207">
        <f t="shared" si="113"/>
        <v>0.2</v>
      </c>
    </row>
    <row r="1208" spans="1:15">
      <c r="A1208" s="12" t="s">
        <v>41</v>
      </c>
      <c r="B1208" s="12">
        <v>7410</v>
      </c>
      <c r="C1208" s="14">
        <v>0.51164859979999999</v>
      </c>
      <c r="D1208" s="13">
        <v>0.23400000000000001</v>
      </c>
      <c r="E1208" s="13">
        <v>56.5</v>
      </c>
      <c r="F1208" s="13">
        <v>1.51</v>
      </c>
      <c r="G1208" s="13">
        <v>0.115</v>
      </c>
      <c r="H1208" s="12">
        <v>1</v>
      </c>
      <c r="I1208" s="15">
        <f t="shared" si="108"/>
        <v>1.51</v>
      </c>
      <c r="J1208" s="15">
        <f t="shared" si="109"/>
        <v>0.115</v>
      </c>
      <c r="K1208" s="13">
        <v>450.6</v>
      </c>
      <c r="L1208" s="12">
        <f t="shared" si="110"/>
        <v>0.56370884482965</v>
      </c>
      <c r="M1208">
        <f t="shared" si="111"/>
        <v>695</v>
      </c>
      <c r="N1208">
        <f t="shared" si="112"/>
        <v>2</v>
      </c>
      <c r="O1208">
        <f t="shared" si="113"/>
        <v>0.2</v>
      </c>
    </row>
    <row r="1209" spans="1:15">
      <c r="A1209" s="12" t="s">
        <v>41</v>
      </c>
      <c r="B1209" s="12">
        <v>2210</v>
      </c>
      <c r="C1209" s="14">
        <v>0.41018740970000001</v>
      </c>
      <c r="D1209" s="13">
        <v>0.26800000000000002</v>
      </c>
      <c r="E1209" s="13">
        <v>56.5</v>
      </c>
      <c r="F1209" s="13">
        <v>1.92</v>
      </c>
      <c r="G1209" s="13">
        <v>0.50600000000000001</v>
      </c>
      <c r="H1209" s="12">
        <v>1</v>
      </c>
      <c r="I1209" s="15">
        <f t="shared" si="108"/>
        <v>1.92</v>
      </c>
      <c r="J1209" s="15">
        <f t="shared" si="109"/>
        <v>0.50600000000000001</v>
      </c>
      <c r="K1209" s="13">
        <v>413.8</v>
      </c>
      <c r="L1209" s="12">
        <f t="shared" si="110"/>
        <v>0.51758814647311668</v>
      </c>
      <c r="M1209">
        <f t="shared" si="111"/>
        <v>638</v>
      </c>
      <c r="N1209">
        <f t="shared" si="112"/>
        <v>3</v>
      </c>
      <c r="O1209">
        <f t="shared" si="113"/>
        <v>0.7</v>
      </c>
    </row>
    <row r="1210" spans="1:15">
      <c r="A1210" s="12" t="s">
        <v>41</v>
      </c>
      <c r="B1210" s="12">
        <v>2210</v>
      </c>
      <c r="C1210" s="14">
        <v>1.22824808E-2</v>
      </c>
      <c r="D1210" s="13">
        <v>0.26800000000000002</v>
      </c>
      <c r="E1210" s="13">
        <v>56.5</v>
      </c>
      <c r="F1210" s="13">
        <v>1.92</v>
      </c>
      <c r="G1210" s="13">
        <v>0.50600000000000001</v>
      </c>
      <c r="H1210" s="12">
        <v>1</v>
      </c>
      <c r="I1210" s="15">
        <f t="shared" si="108"/>
        <v>1.92</v>
      </c>
      <c r="J1210" s="15">
        <f t="shared" si="109"/>
        <v>0.50600000000000001</v>
      </c>
      <c r="K1210" s="13">
        <v>12.4</v>
      </c>
      <c r="L1210" s="12">
        <f t="shared" si="110"/>
        <v>1.549844368946667E-2</v>
      </c>
      <c r="M1210">
        <f t="shared" si="111"/>
        <v>19</v>
      </c>
      <c r="N1210">
        <f t="shared" si="112"/>
        <v>0</v>
      </c>
      <c r="O1210">
        <f t="shared" si="113"/>
        <v>0</v>
      </c>
    </row>
    <row r="1211" spans="1:15">
      <c r="A1211" s="12" t="s">
        <v>41</v>
      </c>
      <c r="B1211" s="12">
        <v>8140</v>
      </c>
      <c r="C1211" s="14">
        <v>0.94235762079999996</v>
      </c>
      <c r="D1211" s="13">
        <v>0.70299999999999996</v>
      </c>
      <c r="E1211" s="13">
        <v>56.5</v>
      </c>
      <c r="F1211" s="13">
        <v>1.2</v>
      </c>
      <c r="G1211" s="13">
        <v>0.48</v>
      </c>
      <c r="H1211" s="12">
        <v>1</v>
      </c>
      <c r="I1211" s="15">
        <f t="shared" si="108"/>
        <v>1.2</v>
      </c>
      <c r="J1211" s="15">
        <f t="shared" si="109"/>
        <v>0.48</v>
      </c>
      <c r="K1211" s="13">
        <v>2493.3000000000002</v>
      </c>
      <c r="L1211" s="12">
        <f t="shared" si="110"/>
        <v>3.1191644599471329</v>
      </c>
      <c r="M1211">
        <f t="shared" si="111"/>
        <v>3847</v>
      </c>
      <c r="N1211">
        <f t="shared" si="112"/>
        <v>10</v>
      </c>
      <c r="O1211">
        <f t="shared" si="113"/>
        <v>4.0999999999999996</v>
      </c>
    </row>
    <row r="1212" spans="1:15">
      <c r="A1212" s="12" t="s">
        <v>41</v>
      </c>
      <c r="B1212" s="12">
        <v>2210</v>
      </c>
      <c r="C1212" s="14">
        <v>0.12804940740000001</v>
      </c>
      <c r="D1212" s="13">
        <v>0.26800000000000002</v>
      </c>
      <c r="E1212" s="13">
        <v>56.5</v>
      </c>
      <c r="F1212" s="13">
        <v>1.92</v>
      </c>
      <c r="G1212" s="13">
        <v>0.50600000000000001</v>
      </c>
      <c r="H1212" s="12">
        <v>1</v>
      </c>
      <c r="I1212" s="15">
        <f t="shared" si="108"/>
        <v>1.92</v>
      </c>
      <c r="J1212" s="15">
        <f t="shared" si="109"/>
        <v>0.50600000000000001</v>
      </c>
      <c r="K1212" s="13">
        <v>129.19999999999999</v>
      </c>
      <c r="L1212" s="12">
        <f t="shared" si="110"/>
        <v>0.16157701057090004</v>
      </c>
      <c r="M1212">
        <f t="shared" si="111"/>
        <v>199</v>
      </c>
      <c r="N1212">
        <f t="shared" si="112"/>
        <v>1</v>
      </c>
      <c r="O1212">
        <f t="shared" si="113"/>
        <v>0.2</v>
      </c>
    </row>
    <row r="1213" spans="1:15">
      <c r="A1213" s="12" t="s">
        <v>41</v>
      </c>
      <c r="B1213" s="12">
        <v>4340</v>
      </c>
      <c r="C1213" s="14">
        <v>8.4334672999999999E-2</v>
      </c>
      <c r="D1213" s="13">
        <v>0.41299999999999998</v>
      </c>
      <c r="E1213" s="13">
        <v>56.5</v>
      </c>
      <c r="F1213" s="13">
        <v>0.7</v>
      </c>
      <c r="G1213" s="13">
        <v>0.09</v>
      </c>
      <c r="H1213" s="12">
        <v>1</v>
      </c>
      <c r="I1213" s="15">
        <f t="shared" si="108"/>
        <v>0.7</v>
      </c>
      <c r="J1213" s="15">
        <f t="shared" si="109"/>
        <v>0.09</v>
      </c>
      <c r="K1213" s="13">
        <v>131.1</v>
      </c>
      <c r="L1213" s="12">
        <f t="shared" si="110"/>
        <v>0.1639922855932083</v>
      </c>
      <c r="M1213">
        <f t="shared" si="111"/>
        <v>202</v>
      </c>
      <c r="N1213">
        <f t="shared" si="112"/>
        <v>0</v>
      </c>
      <c r="O1213">
        <f t="shared" si="113"/>
        <v>0</v>
      </c>
    </row>
    <row r="1214" spans="1:15">
      <c r="A1214" s="12" t="s">
        <v>41</v>
      </c>
      <c r="B1214" s="12">
        <v>1100</v>
      </c>
      <c r="C1214" s="14">
        <v>0.57568931950000002</v>
      </c>
      <c r="D1214" s="13">
        <v>0.34200000000000003</v>
      </c>
      <c r="E1214" s="13">
        <v>56.5</v>
      </c>
      <c r="F1214" s="13">
        <v>1.85</v>
      </c>
      <c r="G1214" s="13">
        <v>0.22</v>
      </c>
      <c r="H1214" s="12">
        <v>1</v>
      </c>
      <c r="I1214" s="15">
        <f t="shared" si="108"/>
        <v>1.85</v>
      </c>
      <c r="J1214" s="15">
        <f t="shared" si="109"/>
        <v>0.22</v>
      </c>
      <c r="K1214" s="13">
        <v>741</v>
      </c>
      <c r="L1214" s="12">
        <f t="shared" si="110"/>
        <v>0.92700372672487508</v>
      </c>
      <c r="M1214">
        <f t="shared" si="111"/>
        <v>1143</v>
      </c>
      <c r="N1214">
        <f t="shared" si="112"/>
        <v>5</v>
      </c>
      <c r="O1214">
        <f t="shared" si="113"/>
        <v>0.6</v>
      </c>
    </row>
    <row r="1215" spans="1:15">
      <c r="A1215" s="12" t="s">
        <v>41</v>
      </c>
      <c r="B1215" s="12">
        <v>4110</v>
      </c>
      <c r="C1215" s="14">
        <v>3.06717938E-2</v>
      </c>
      <c r="D1215" s="13">
        <v>0.25800000000000001</v>
      </c>
      <c r="E1215" s="13">
        <v>56.5</v>
      </c>
      <c r="F1215" s="13">
        <v>0.7</v>
      </c>
      <c r="G1215" s="13">
        <v>0.09</v>
      </c>
      <c r="H1215" s="12">
        <v>1</v>
      </c>
      <c r="I1215" s="15">
        <f t="shared" si="108"/>
        <v>0.7</v>
      </c>
      <c r="J1215" s="15">
        <f t="shared" si="109"/>
        <v>0.09</v>
      </c>
      <c r="K1215" s="13">
        <v>29.8</v>
      </c>
      <c r="L1215" s="12">
        <f t="shared" si="110"/>
        <v>3.7258561518549997E-2</v>
      </c>
      <c r="M1215">
        <f t="shared" si="111"/>
        <v>46</v>
      </c>
      <c r="N1215">
        <f t="shared" si="112"/>
        <v>0</v>
      </c>
      <c r="O1215">
        <f t="shared" si="113"/>
        <v>0</v>
      </c>
    </row>
    <row r="1216" spans="1:15">
      <c r="A1216" s="12" t="s">
        <v>41</v>
      </c>
      <c r="B1216" s="12">
        <v>4110</v>
      </c>
      <c r="C1216" s="14">
        <v>0.48303411959999998</v>
      </c>
      <c r="D1216" s="13">
        <v>0.25800000000000001</v>
      </c>
      <c r="E1216" s="13">
        <v>56.5</v>
      </c>
      <c r="F1216" s="13">
        <v>0.7</v>
      </c>
      <c r="G1216" s="13">
        <v>0.09</v>
      </c>
      <c r="H1216" s="12">
        <v>1</v>
      </c>
      <c r="I1216" s="15">
        <f t="shared" si="108"/>
        <v>0.7</v>
      </c>
      <c r="J1216" s="15">
        <f t="shared" si="109"/>
        <v>0.09</v>
      </c>
      <c r="K1216" s="13">
        <v>469</v>
      </c>
      <c r="L1216" s="12">
        <f t="shared" si="110"/>
        <v>0.58676569678409995</v>
      </c>
      <c r="M1216">
        <f t="shared" si="111"/>
        <v>724</v>
      </c>
      <c r="N1216">
        <f t="shared" si="112"/>
        <v>1</v>
      </c>
      <c r="O1216">
        <f t="shared" si="113"/>
        <v>0.1</v>
      </c>
    </row>
    <row r="1217" spans="1:15">
      <c r="A1217" s="12" t="s">
        <v>41</v>
      </c>
      <c r="B1217" s="12">
        <v>2240</v>
      </c>
      <c r="C1217" s="14">
        <v>7.2516250999999999E-3</v>
      </c>
      <c r="D1217" s="13">
        <v>0.26800000000000002</v>
      </c>
      <c r="E1217" s="13">
        <v>56.5</v>
      </c>
      <c r="F1217" s="13">
        <v>1.59</v>
      </c>
      <c r="G1217" s="13">
        <v>0.25</v>
      </c>
      <c r="H1217" s="12">
        <v>1</v>
      </c>
      <c r="I1217" s="15">
        <f t="shared" si="108"/>
        <v>1.59</v>
      </c>
      <c r="J1217" s="15">
        <f t="shared" si="109"/>
        <v>0.25</v>
      </c>
      <c r="K1217" s="13">
        <v>7.3</v>
      </c>
      <c r="L1217" s="12">
        <f t="shared" si="110"/>
        <v>9.1503422720166667E-3</v>
      </c>
      <c r="M1217">
        <f t="shared" si="111"/>
        <v>11</v>
      </c>
      <c r="N1217">
        <f t="shared" si="112"/>
        <v>0</v>
      </c>
      <c r="O1217">
        <f t="shared" si="113"/>
        <v>0</v>
      </c>
    </row>
    <row r="1218" spans="1:15">
      <c r="A1218" s="12" t="s">
        <v>41</v>
      </c>
      <c r="B1218" s="12">
        <v>3100</v>
      </c>
      <c r="C1218" s="14">
        <v>4.0385011700000001E-2</v>
      </c>
      <c r="D1218" s="13">
        <v>0.41099999999999998</v>
      </c>
      <c r="E1218" s="13">
        <v>56.5</v>
      </c>
      <c r="F1218" s="13">
        <v>1.2</v>
      </c>
      <c r="G1218" s="13">
        <v>6.4000000000000001E-2</v>
      </c>
      <c r="H1218" s="12">
        <v>1</v>
      </c>
      <c r="I1218" s="15">
        <f t="shared" si="108"/>
        <v>1.2</v>
      </c>
      <c r="J1218" s="15">
        <f t="shared" si="109"/>
        <v>6.4000000000000001E-2</v>
      </c>
      <c r="K1218" s="13">
        <v>62.5</v>
      </c>
      <c r="L1218" s="12">
        <f t="shared" si="110"/>
        <v>7.8150045765962503E-2</v>
      </c>
      <c r="M1218">
        <f t="shared" si="111"/>
        <v>96</v>
      </c>
      <c r="N1218">
        <f t="shared" si="112"/>
        <v>0</v>
      </c>
      <c r="O1218">
        <f t="shared" si="113"/>
        <v>0</v>
      </c>
    </row>
    <row r="1219" spans="1:15">
      <c r="A1219" s="12" t="s">
        <v>41</v>
      </c>
      <c r="B1219" s="12">
        <v>3100</v>
      </c>
      <c r="C1219" s="14">
        <v>1.2414451012000001</v>
      </c>
      <c r="D1219" s="13">
        <v>0.41099999999999998</v>
      </c>
      <c r="E1219" s="13">
        <v>56.5</v>
      </c>
      <c r="F1219" s="13">
        <v>1.2</v>
      </c>
      <c r="G1219" s="13">
        <v>6.4000000000000001E-2</v>
      </c>
      <c r="H1219" s="12">
        <v>1</v>
      </c>
      <c r="I1219" s="15">
        <f t="shared" ref="I1219:I1282" si="114">F1219</f>
        <v>1.2</v>
      </c>
      <c r="J1219" s="15">
        <f t="shared" ref="J1219:J1282" si="115">G1219</f>
        <v>6.4000000000000001E-2</v>
      </c>
      <c r="K1219" s="13">
        <v>1920.4</v>
      </c>
      <c r="L1219" s="12">
        <f t="shared" ref="L1219:L1282" si="116">E1219*D1219*C1219/12</f>
        <v>2.40235145145965</v>
      </c>
      <c r="M1219">
        <f t="shared" ref="M1219:M1282" si="117">ROUND(E1219*D1219*C1219*102.79,0)</f>
        <v>2963</v>
      </c>
      <c r="N1219">
        <f t="shared" ref="N1219:N1282" si="118">ROUND(I1219*M1219*0.002205,0)</f>
        <v>8</v>
      </c>
      <c r="O1219">
        <f t="shared" ref="O1219:O1282" si="119">ROUND(J1219*M1219*0.002205,1)</f>
        <v>0.4</v>
      </c>
    </row>
    <row r="1220" spans="1:15">
      <c r="A1220" s="12" t="s">
        <v>41</v>
      </c>
      <c r="B1220" s="12">
        <v>6410</v>
      </c>
      <c r="C1220" s="14">
        <v>0.89503635999999998</v>
      </c>
      <c r="D1220" s="13">
        <v>0.26600000000000001</v>
      </c>
      <c r="E1220" s="13">
        <v>56.5</v>
      </c>
      <c r="F1220" s="13">
        <v>0</v>
      </c>
      <c r="G1220" s="13">
        <v>0</v>
      </c>
      <c r="H1220" s="12">
        <v>1</v>
      </c>
      <c r="I1220" s="15">
        <f t="shared" si="114"/>
        <v>0</v>
      </c>
      <c r="J1220" s="15">
        <f t="shared" si="115"/>
        <v>0</v>
      </c>
      <c r="K1220" s="13">
        <v>1048.0999999999999</v>
      </c>
      <c r="L1220" s="12">
        <f t="shared" si="116"/>
        <v>1.1209584545366666</v>
      </c>
      <c r="M1220">
        <f t="shared" si="117"/>
        <v>1383</v>
      </c>
      <c r="N1220">
        <f t="shared" si="118"/>
        <v>0</v>
      </c>
      <c r="O1220">
        <f t="shared" si="119"/>
        <v>0</v>
      </c>
    </row>
    <row r="1221" spans="1:15">
      <c r="A1221" s="12" t="s">
        <v>41</v>
      </c>
      <c r="B1221" s="12">
        <v>1100</v>
      </c>
      <c r="C1221" s="14">
        <v>6.9783916164999997</v>
      </c>
      <c r="D1221" s="13">
        <v>0.34200000000000003</v>
      </c>
      <c r="E1221" s="13">
        <v>56.5</v>
      </c>
      <c r="F1221" s="13">
        <v>1.85</v>
      </c>
      <c r="G1221" s="13">
        <v>0.22</v>
      </c>
      <c r="H1221" s="12">
        <v>1</v>
      </c>
      <c r="I1221" s="15">
        <f t="shared" si="114"/>
        <v>1.85</v>
      </c>
      <c r="J1221" s="15">
        <f t="shared" si="115"/>
        <v>0.22</v>
      </c>
      <c r="K1221" s="13">
        <v>8982.4</v>
      </c>
      <c r="L1221" s="12">
        <f t="shared" si="116"/>
        <v>11.236955100469125</v>
      </c>
      <c r="M1221">
        <f t="shared" si="117"/>
        <v>13861</v>
      </c>
      <c r="N1221">
        <f t="shared" si="118"/>
        <v>57</v>
      </c>
      <c r="O1221">
        <f t="shared" si="119"/>
        <v>6.7</v>
      </c>
    </row>
    <row r="1222" spans="1:15">
      <c r="A1222" s="12" t="s">
        <v>41</v>
      </c>
      <c r="B1222" s="12">
        <v>4340</v>
      </c>
      <c r="C1222" s="14">
        <v>6.2945256232000002</v>
      </c>
      <c r="D1222" s="13">
        <v>0.41299999999999998</v>
      </c>
      <c r="E1222" s="13">
        <v>56.5</v>
      </c>
      <c r="F1222" s="13">
        <v>0.7</v>
      </c>
      <c r="G1222" s="13">
        <v>0.09</v>
      </c>
      <c r="H1222" s="12">
        <v>1</v>
      </c>
      <c r="I1222" s="15">
        <f t="shared" si="114"/>
        <v>0.7</v>
      </c>
      <c r="J1222" s="15">
        <f t="shared" si="115"/>
        <v>0.09</v>
      </c>
      <c r="K1222" s="13">
        <v>9784.2000000000007</v>
      </c>
      <c r="L1222" s="12">
        <f t="shared" si="116"/>
        <v>12.239967346213367</v>
      </c>
      <c r="M1222">
        <f t="shared" si="117"/>
        <v>15098</v>
      </c>
      <c r="N1222">
        <f t="shared" si="118"/>
        <v>23</v>
      </c>
      <c r="O1222">
        <f t="shared" si="119"/>
        <v>3</v>
      </c>
    </row>
    <row r="1223" spans="1:15">
      <c r="A1223" s="12" t="s">
        <v>41</v>
      </c>
      <c r="B1223" s="12">
        <v>2210</v>
      </c>
      <c r="C1223" s="14">
        <v>75.841735969200002</v>
      </c>
      <c r="D1223" s="13">
        <v>0.26800000000000002</v>
      </c>
      <c r="E1223" s="13">
        <v>56.5</v>
      </c>
      <c r="F1223" s="13">
        <v>1.92</v>
      </c>
      <c r="G1223" s="13">
        <v>0.50600000000000001</v>
      </c>
      <c r="H1223" s="12">
        <v>1</v>
      </c>
      <c r="I1223" s="15">
        <f t="shared" si="114"/>
        <v>1.92</v>
      </c>
      <c r="J1223" s="15">
        <f t="shared" si="115"/>
        <v>0.50600000000000001</v>
      </c>
      <c r="K1223" s="13">
        <v>76498.399999999994</v>
      </c>
      <c r="L1223" s="12">
        <f t="shared" si="116"/>
        <v>95.699630503802211</v>
      </c>
      <c r="M1223">
        <f t="shared" si="117"/>
        <v>118044</v>
      </c>
      <c r="N1223">
        <f t="shared" si="118"/>
        <v>500</v>
      </c>
      <c r="O1223">
        <f t="shared" si="119"/>
        <v>131.69999999999999</v>
      </c>
    </row>
    <row r="1224" spans="1:15">
      <c r="A1224" s="12" t="s">
        <v>41</v>
      </c>
      <c r="B1224" s="12">
        <v>4110</v>
      </c>
      <c r="C1224" s="14">
        <v>0.9257707181</v>
      </c>
      <c r="D1224" s="13">
        <v>0.41299999999999998</v>
      </c>
      <c r="E1224" s="13">
        <v>56.5</v>
      </c>
      <c r="F1224" s="13">
        <v>0.7</v>
      </c>
      <c r="G1224" s="13">
        <v>0.09</v>
      </c>
      <c r="H1224" s="12">
        <v>1</v>
      </c>
      <c r="I1224" s="15">
        <f t="shared" si="114"/>
        <v>0.7</v>
      </c>
      <c r="J1224" s="15">
        <f t="shared" si="115"/>
        <v>0.09</v>
      </c>
      <c r="K1224" s="13">
        <v>1683.2</v>
      </c>
      <c r="L1224" s="12">
        <f t="shared" si="116"/>
        <v>1.8001997351253707</v>
      </c>
      <c r="M1224">
        <f t="shared" si="117"/>
        <v>2221</v>
      </c>
      <c r="N1224">
        <f t="shared" si="118"/>
        <v>3</v>
      </c>
      <c r="O1224">
        <f t="shared" si="119"/>
        <v>0.4</v>
      </c>
    </row>
    <row r="1225" spans="1:15">
      <c r="A1225" s="12" t="s">
        <v>41</v>
      </c>
      <c r="B1225" s="12">
        <v>2210</v>
      </c>
      <c r="C1225" s="14">
        <v>16.475055577199999</v>
      </c>
      <c r="D1225" s="13">
        <v>0.28499999999999998</v>
      </c>
      <c r="E1225" s="13">
        <v>56.5</v>
      </c>
      <c r="F1225" s="13">
        <v>1.92</v>
      </c>
      <c r="G1225" s="13">
        <v>0.50600000000000001</v>
      </c>
      <c r="H1225" s="12">
        <v>1</v>
      </c>
      <c r="I1225" s="15">
        <f t="shared" si="114"/>
        <v>1.92</v>
      </c>
      <c r="J1225" s="15">
        <f t="shared" si="115"/>
        <v>0.50600000000000001</v>
      </c>
      <c r="K1225" s="13">
        <v>20670.900000000001</v>
      </c>
      <c r="L1225" s="12">
        <f t="shared" si="116"/>
        <v>22.107465202655249</v>
      </c>
      <c r="M1225">
        <f t="shared" si="117"/>
        <v>27269</v>
      </c>
      <c r="N1225">
        <f t="shared" si="118"/>
        <v>115</v>
      </c>
      <c r="O1225">
        <f t="shared" si="119"/>
        <v>30.4</v>
      </c>
    </row>
    <row r="1226" spans="1:15">
      <c r="A1226" s="12" t="s">
        <v>41</v>
      </c>
      <c r="B1226" s="12">
        <v>2210</v>
      </c>
      <c r="C1226" s="14">
        <v>129.53822151369999</v>
      </c>
      <c r="D1226" s="13">
        <v>0.26800000000000002</v>
      </c>
      <c r="E1226" s="13">
        <v>56.5</v>
      </c>
      <c r="F1226" s="13">
        <v>1.92</v>
      </c>
      <c r="G1226" s="13">
        <v>0.50600000000000001</v>
      </c>
      <c r="H1226" s="12">
        <v>1</v>
      </c>
      <c r="I1226" s="15">
        <f t="shared" si="114"/>
        <v>1.92</v>
      </c>
      <c r="J1226" s="15">
        <f t="shared" si="115"/>
        <v>0.50600000000000001</v>
      </c>
      <c r="K1226" s="13">
        <v>153509.79999999999</v>
      </c>
      <c r="L1226" s="12">
        <f t="shared" si="116"/>
        <v>163.45564584670379</v>
      </c>
      <c r="M1226">
        <f t="shared" si="117"/>
        <v>201619</v>
      </c>
      <c r="N1226">
        <f t="shared" si="118"/>
        <v>854</v>
      </c>
      <c r="O1226">
        <f t="shared" si="119"/>
        <v>225</v>
      </c>
    </row>
    <row r="1227" spans="1:15">
      <c r="A1227" s="12" t="s">
        <v>41</v>
      </c>
      <c r="B1227" s="12">
        <v>2210</v>
      </c>
      <c r="C1227" s="14">
        <v>11.0479228804</v>
      </c>
      <c r="D1227" s="13">
        <v>0.26800000000000002</v>
      </c>
      <c r="E1227" s="13">
        <v>56.5</v>
      </c>
      <c r="F1227" s="13">
        <v>1.92</v>
      </c>
      <c r="G1227" s="13">
        <v>0.50600000000000001</v>
      </c>
      <c r="H1227" s="12">
        <v>1</v>
      </c>
      <c r="I1227" s="15">
        <f t="shared" si="114"/>
        <v>1.92</v>
      </c>
      <c r="J1227" s="15">
        <f t="shared" si="115"/>
        <v>0.50600000000000001</v>
      </c>
      <c r="K1227" s="13">
        <v>13034.7</v>
      </c>
      <c r="L1227" s="12">
        <f t="shared" si="116"/>
        <v>13.940637354584736</v>
      </c>
      <c r="M1227">
        <f t="shared" si="117"/>
        <v>17195</v>
      </c>
      <c r="N1227">
        <f t="shared" si="118"/>
        <v>73</v>
      </c>
      <c r="O1227">
        <f t="shared" si="119"/>
        <v>19.2</v>
      </c>
    </row>
    <row r="1228" spans="1:15">
      <c r="A1228" s="12" t="s">
        <v>41</v>
      </c>
      <c r="B1228" s="12">
        <v>3200</v>
      </c>
      <c r="C1228" s="14">
        <v>0.18249506260000001</v>
      </c>
      <c r="D1228" s="13">
        <v>0.4</v>
      </c>
      <c r="E1228" s="13">
        <v>56.5</v>
      </c>
      <c r="F1228" s="13">
        <v>1.2</v>
      </c>
      <c r="G1228" s="13">
        <v>6.4000000000000001E-2</v>
      </c>
      <c r="H1228" s="12">
        <v>1</v>
      </c>
      <c r="I1228" s="15">
        <f t="shared" si="114"/>
        <v>1.2</v>
      </c>
      <c r="J1228" s="15">
        <f t="shared" si="115"/>
        <v>6.4000000000000001E-2</v>
      </c>
      <c r="K1228" s="13">
        <v>321.39999999999998</v>
      </c>
      <c r="L1228" s="12">
        <f t="shared" si="116"/>
        <v>0.34369903456333334</v>
      </c>
      <c r="M1228">
        <f t="shared" si="117"/>
        <v>424</v>
      </c>
      <c r="N1228">
        <f t="shared" si="118"/>
        <v>1</v>
      </c>
      <c r="O1228">
        <f t="shared" si="119"/>
        <v>0.1</v>
      </c>
    </row>
    <row r="1229" spans="1:15">
      <c r="A1229" s="12" t="s">
        <v>41</v>
      </c>
      <c r="B1229" s="12">
        <v>2210</v>
      </c>
      <c r="C1229" s="14">
        <v>3.2622807672</v>
      </c>
      <c r="D1229" s="13">
        <v>0.26800000000000002</v>
      </c>
      <c r="E1229" s="13">
        <v>56.5</v>
      </c>
      <c r="F1229" s="13">
        <v>1.92</v>
      </c>
      <c r="G1229" s="13">
        <v>0.50600000000000001</v>
      </c>
      <c r="H1229" s="12">
        <v>1</v>
      </c>
      <c r="I1229" s="15">
        <f t="shared" si="114"/>
        <v>1.92</v>
      </c>
      <c r="J1229" s="15">
        <f t="shared" si="115"/>
        <v>0.50600000000000001</v>
      </c>
      <c r="K1229" s="13">
        <v>3290.5</v>
      </c>
      <c r="L1229" s="12">
        <f t="shared" si="116"/>
        <v>4.1164546147452006</v>
      </c>
      <c r="M1229">
        <f t="shared" si="117"/>
        <v>5078</v>
      </c>
      <c r="N1229">
        <f t="shared" si="118"/>
        <v>21</v>
      </c>
      <c r="O1229">
        <f t="shared" si="119"/>
        <v>5.7</v>
      </c>
    </row>
    <row r="1230" spans="1:15">
      <c r="A1230" s="12" t="s">
        <v>41</v>
      </c>
      <c r="B1230" s="12">
        <v>1180</v>
      </c>
      <c r="C1230" s="14">
        <v>6.7309461000000003E-3</v>
      </c>
      <c r="D1230" s="13">
        <v>0.39</v>
      </c>
      <c r="E1230" s="13">
        <v>56.5</v>
      </c>
      <c r="F1230" s="13">
        <v>1.05</v>
      </c>
      <c r="G1230" s="13">
        <v>0.22</v>
      </c>
      <c r="H1230" s="12">
        <v>1</v>
      </c>
      <c r="I1230" s="15">
        <f t="shared" si="114"/>
        <v>1.05</v>
      </c>
      <c r="J1230" s="15">
        <f t="shared" si="115"/>
        <v>0.22</v>
      </c>
      <c r="K1230" s="13">
        <v>9.9</v>
      </c>
      <c r="L1230" s="12">
        <f t="shared" si="116"/>
        <v>1.2359699776125001E-2</v>
      </c>
      <c r="M1230">
        <f t="shared" si="117"/>
        <v>15</v>
      </c>
      <c r="N1230">
        <f t="shared" si="118"/>
        <v>0</v>
      </c>
      <c r="O1230">
        <f t="shared" si="119"/>
        <v>0</v>
      </c>
    </row>
    <row r="1231" spans="1:15">
      <c r="A1231" s="12" t="s">
        <v>41</v>
      </c>
      <c r="B1231" s="12">
        <v>5100</v>
      </c>
      <c r="C1231" s="14">
        <v>2.4278844463999998</v>
      </c>
      <c r="D1231" s="13">
        <v>1</v>
      </c>
      <c r="E1231" s="13">
        <v>56.5</v>
      </c>
      <c r="F1231" s="13">
        <v>0.6</v>
      </c>
      <c r="G1231" s="13">
        <v>0.05</v>
      </c>
      <c r="H1231" s="12">
        <v>1</v>
      </c>
      <c r="I1231" s="15">
        <f t="shared" si="114"/>
        <v>0.6</v>
      </c>
      <c r="J1231" s="15">
        <f t="shared" si="115"/>
        <v>0.05</v>
      </c>
      <c r="K1231" s="13">
        <v>9137.5</v>
      </c>
      <c r="L1231" s="12">
        <f t="shared" si="116"/>
        <v>11.431289268466665</v>
      </c>
      <c r="M1231">
        <f t="shared" si="117"/>
        <v>14100</v>
      </c>
      <c r="N1231">
        <f t="shared" si="118"/>
        <v>19</v>
      </c>
      <c r="O1231">
        <f t="shared" si="119"/>
        <v>1.6</v>
      </c>
    </row>
    <row r="1232" spans="1:15">
      <c r="A1232" s="12" t="s">
        <v>41</v>
      </c>
      <c r="B1232" s="12">
        <v>6460</v>
      </c>
      <c r="C1232" s="14">
        <v>2.289769229</v>
      </c>
      <c r="D1232" s="13">
        <v>0.30299999999999999</v>
      </c>
      <c r="E1232" s="13">
        <v>56.5</v>
      </c>
      <c r="F1232" s="13">
        <v>0</v>
      </c>
      <c r="G1232" s="13">
        <v>0</v>
      </c>
      <c r="H1232" s="12">
        <v>1</v>
      </c>
      <c r="I1232" s="15">
        <f t="shared" si="114"/>
        <v>0</v>
      </c>
      <c r="J1232" s="15">
        <f t="shared" si="115"/>
        <v>0</v>
      </c>
      <c r="K1232" s="13">
        <v>3054.4</v>
      </c>
      <c r="L1232" s="12">
        <f t="shared" si="116"/>
        <v>3.2666420263221245</v>
      </c>
      <c r="M1232">
        <f t="shared" si="117"/>
        <v>4029</v>
      </c>
      <c r="N1232">
        <f t="shared" si="118"/>
        <v>0</v>
      </c>
      <c r="O1232">
        <f t="shared" si="119"/>
        <v>0</v>
      </c>
    </row>
    <row r="1233" spans="1:15">
      <c r="A1233" s="12" t="s">
        <v>41</v>
      </c>
      <c r="B1233" s="12">
        <v>6460</v>
      </c>
      <c r="C1233" s="14">
        <v>1.72955482E-2</v>
      </c>
      <c r="D1233" s="13">
        <v>0.30299999999999999</v>
      </c>
      <c r="E1233" s="13">
        <v>56.5</v>
      </c>
      <c r="F1233" s="13">
        <v>0</v>
      </c>
      <c r="G1233" s="13">
        <v>0</v>
      </c>
      <c r="H1233" s="12">
        <v>1</v>
      </c>
      <c r="I1233" s="15">
        <f t="shared" si="114"/>
        <v>0</v>
      </c>
      <c r="J1233" s="15">
        <f t="shared" si="115"/>
        <v>0</v>
      </c>
      <c r="K1233" s="13">
        <v>23.1</v>
      </c>
      <c r="L1233" s="12">
        <f t="shared" si="116"/>
        <v>2.4674261450824995E-2</v>
      </c>
      <c r="M1233">
        <f t="shared" si="117"/>
        <v>30</v>
      </c>
      <c r="N1233">
        <f t="shared" si="118"/>
        <v>0</v>
      </c>
      <c r="O1233">
        <f t="shared" si="119"/>
        <v>0</v>
      </c>
    </row>
    <row r="1234" spans="1:15">
      <c r="A1234" s="12" t="s">
        <v>41</v>
      </c>
      <c r="B1234" s="12">
        <v>6460</v>
      </c>
      <c r="C1234" s="14">
        <v>2.1170362363000002</v>
      </c>
      <c r="D1234" s="13">
        <v>0.30299999999999999</v>
      </c>
      <c r="E1234" s="13">
        <v>56.5</v>
      </c>
      <c r="F1234" s="13">
        <v>0</v>
      </c>
      <c r="G1234" s="13">
        <v>0</v>
      </c>
      <c r="H1234" s="12">
        <v>1</v>
      </c>
      <c r="I1234" s="15">
        <f t="shared" si="114"/>
        <v>0</v>
      </c>
      <c r="J1234" s="15">
        <f t="shared" si="115"/>
        <v>0</v>
      </c>
      <c r="K1234" s="13">
        <v>2824</v>
      </c>
      <c r="L1234" s="12">
        <f t="shared" si="116"/>
        <v>3.0202168206114877</v>
      </c>
      <c r="M1234">
        <f t="shared" si="117"/>
        <v>3725</v>
      </c>
      <c r="N1234">
        <f t="shared" si="118"/>
        <v>0</v>
      </c>
      <c r="O1234">
        <f t="shared" si="119"/>
        <v>0</v>
      </c>
    </row>
    <row r="1235" spans="1:15">
      <c r="A1235" s="12" t="s">
        <v>41</v>
      </c>
      <c r="B1235" s="12">
        <v>4340</v>
      </c>
      <c r="C1235" s="14">
        <v>0.1138316387</v>
      </c>
      <c r="D1235" s="13">
        <v>0.41299999999999998</v>
      </c>
      <c r="E1235" s="13">
        <v>56.5</v>
      </c>
      <c r="F1235" s="13">
        <v>0.7</v>
      </c>
      <c r="G1235" s="13">
        <v>0.09</v>
      </c>
      <c r="H1235" s="12">
        <v>1</v>
      </c>
      <c r="I1235" s="15">
        <f t="shared" si="114"/>
        <v>0.7</v>
      </c>
      <c r="J1235" s="15">
        <f t="shared" si="115"/>
        <v>0.09</v>
      </c>
      <c r="K1235" s="13">
        <v>176.9</v>
      </c>
      <c r="L1235" s="12">
        <f t="shared" si="116"/>
        <v>0.2213503644370958</v>
      </c>
      <c r="M1235">
        <f t="shared" si="117"/>
        <v>273</v>
      </c>
      <c r="N1235">
        <f t="shared" si="118"/>
        <v>0</v>
      </c>
      <c r="O1235">
        <f t="shared" si="119"/>
        <v>0.1</v>
      </c>
    </row>
    <row r="1236" spans="1:15">
      <c r="A1236" s="12" t="s">
        <v>41</v>
      </c>
      <c r="B1236" s="12">
        <v>4340</v>
      </c>
      <c r="C1236" s="14">
        <v>0.88892268159999999</v>
      </c>
      <c r="D1236" s="13">
        <v>0.41299999999999998</v>
      </c>
      <c r="E1236" s="13">
        <v>56.5</v>
      </c>
      <c r="F1236" s="13">
        <v>0.7</v>
      </c>
      <c r="G1236" s="13">
        <v>0.09</v>
      </c>
      <c r="H1236" s="12">
        <v>1</v>
      </c>
      <c r="I1236" s="15">
        <f t="shared" si="114"/>
        <v>0.7</v>
      </c>
      <c r="J1236" s="15">
        <f t="shared" si="115"/>
        <v>0.09</v>
      </c>
      <c r="K1236" s="13">
        <v>1381.7</v>
      </c>
      <c r="L1236" s="12">
        <f t="shared" si="116"/>
        <v>1.7285471928162666</v>
      </c>
      <c r="M1236">
        <f t="shared" si="117"/>
        <v>2132</v>
      </c>
      <c r="N1236">
        <f t="shared" si="118"/>
        <v>3</v>
      </c>
      <c r="O1236">
        <f t="shared" si="119"/>
        <v>0.4</v>
      </c>
    </row>
    <row r="1237" spans="1:15">
      <c r="A1237" s="12" t="s">
        <v>41</v>
      </c>
      <c r="B1237" s="12">
        <v>6460</v>
      </c>
      <c r="C1237" s="14">
        <v>0.16719738210000001</v>
      </c>
      <c r="D1237" s="13">
        <v>0.30299999999999999</v>
      </c>
      <c r="E1237" s="13">
        <v>56.5</v>
      </c>
      <c r="F1237" s="13">
        <v>0</v>
      </c>
      <c r="G1237" s="13">
        <v>0</v>
      </c>
      <c r="H1237" s="12">
        <v>1</v>
      </c>
      <c r="I1237" s="15">
        <f t="shared" si="114"/>
        <v>0</v>
      </c>
      <c r="J1237" s="15">
        <f t="shared" si="115"/>
        <v>0</v>
      </c>
      <c r="K1237" s="13">
        <v>223</v>
      </c>
      <c r="L1237" s="12">
        <f t="shared" si="116"/>
        <v>0.23852796523841249</v>
      </c>
      <c r="M1237">
        <f t="shared" si="117"/>
        <v>294</v>
      </c>
      <c r="N1237">
        <f t="shared" si="118"/>
        <v>0</v>
      </c>
      <c r="O1237">
        <f t="shared" si="119"/>
        <v>0</v>
      </c>
    </row>
    <row r="1238" spans="1:15">
      <c r="A1238" s="12" t="s">
        <v>41</v>
      </c>
      <c r="B1238" s="12">
        <v>2210</v>
      </c>
      <c r="C1238" s="14">
        <v>1.442766478</v>
      </c>
      <c r="D1238" s="13">
        <v>0.26800000000000002</v>
      </c>
      <c r="E1238" s="13">
        <v>56.5</v>
      </c>
      <c r="F1238" s="13">
        <v>1.92</v>
      </c>
      <c r="G1238" s="13">
        <v>0.50600000000000001</v>
      </c>
      <c r="H1238" s="12">
        <v>1</v>
      </c>
      <c r="I1238" s="15">
        <f t="shared" si="114"/>
        <v>1.92</v>
      </c>
      <c r="J1238" s="15">
        <f t="shared" si="115"/>
        <v>0.50600000000000001</v>
      </c>
      <c r="K1238" s="13">
        <v>1455.3</v>
      </c>
      <c r="L1238" s="12">
        <f t="shared" si="116"/>
        <v>1.8205308341563333</v>
      </c>
      <c r="M1238">
        <f t="shared" si="117"/>
        <v>2246</v>
      </c>
      <c r="N1238">
        <f t="shared" si="118"/>
        <v>10</v>
      </c>
      <c r="O1238">
        <f t="shared" si="119"/>
        <v>2.5</v>
      </c>
    </row>
    <row r="1239" spans="1:15">
      <c r="A1239" s="12" t="s">
        <v>41</v>
      </c>
      <c r="B1239" s="12">
        <v>2210</v>
      </c>
      <c r="C1239" s="14">
        <v>0.84172446570000004</v>
      </c>
      <c r="D1239" s="13">
        <v>0.26800000000000002</v>
      </c>
      <c r="E1239" s="13">
        <v>56.5</v>
      </c>
      <c r="F1239" s="13">
        <v>1.92</v>
      </c>
      <c r="G1239" s="13">
        <v>0.50600000000000001</v>
      </c>
      <c r="H1239" s="12">
        <v>1</v>
      </c>
      <c r="I1239" s="15">
        <f t="shared" si="114"/>
        <v>1.92</v>
      </c>
      <c r="J1239" s="15">
        <f t="shared" si="115"/>
        <v>0.50600000000000001</v>
      </c>
      <c r="K1239" s="13">
        <v>849</v>
      </c>
      <c r="L1239" s="12">
        <f t="shared" si="116"/>
        <v>1.0621159883024502</v>
      </c>
      <c r="M1239">
        <f t="shared" si="117"/>
        <v>1310</v>
      </c>
      <c r="N1239">
        <f t="shared" si="118"/>
        <v>6</v>
      </c>
      <c r="O1239">
        <f t="shared" si="119"/>
        <v>1.5</v>
      </c>
    </row>
    <row r="1240" spans="1:15">
      <c r="A1240" s="12" t="s">
        <v>41</v>
      </c>
      <c r="B1240" s="12">
        <v>2110</v>
      </c>
      <c r="C1240" s="14">
        <v>2.2631693301000002</v>
      </c>
      <c r="D1240" s="13">
        <v>0.40500000000000003</v>
      </c>
      <c r="E1240" s="13">
        <v>56.5</v>
      </c>
      <c r="F1240" s="13">
        <v>2.7</v>
      </c>
      <c r="G1240" s="13">
        <v>0.57599999999999996</v>
      </c>
      <c r="H1240" s="12">
        <v>1</v>
      </c>
      <c r="I1240" s="15">
        <f t="shared" si="114"/>
        <v>2.7</v>
      </c>
      <c r="J1240" s="15">
        <f t="shared" si="115"/>
        <v>0.57599999999999996</v>
      </c>
      <c r="K1240" s="13">
        <v>3449.8</v>
      </c>
      <c r="L1240" s="12">
        <f t="shared" si="116"/>
        <v>4.3155810163344377</v>
      </c>
      <c r="M1240">
        <f t="shared" si="117"/>
        <v>5323</v>
      </c>
      <c r="N1240">
        <f t="shared" si="118"/>
        <v>32</v>
      </c>
      <c r="O1240">
        <f t="shared" si="119"/>
        <v>6.8</v>
      </c>
    </row>
    <row r="1241" spans="1:15">
      <c r="A1241" s="12" t="s">
        <v>41</v>
      </c>
      <c r="B1241" s="12">
        <v>2110</v>
      </c>
      <c r="C1241" s="14">
        <v>2.22334982E-2</v>
      </c>
      <c r="D1241" s="13">
        <v>0.40500000000000003</v>
      </c>
      <c r="E1241" s="13">
        <v>56.5</v>
      </c>
      <c r="F1241" s="13">
        <v>2.7</v>
      </c>
      <c r="G1241" s="13">
        <v>0.57599999999999996</v>
      </c>
      <c r="H1241" s="12">
        <v>1</v>
      </c>
      <c r="I1241" s="15">
        <f t="shared" si="114"/>
        <v>2.7</v>
      </c>
      <c r="J1241" s="15">
        <f t="shared" si="115"/>
        <v>0.57599999999999996</v>
      </c>
      <c r="K1241" s="13">
        <v>33.9</v>
      </c>
      <c r="L1241" s="12">
        <f t="shared" si="116"/>
        <v>4.2396501880125004E-2</v>
      </c>
      <c r="M1241">
        <f t="shared" si="117"/>
        <v>52</v>
      </c>
      <c r="N1241">
        <f t="shared" si="118"/>
        <v>0</v>
      </c>
      <c r="O1241">
        <f t="shared" si="119"/>
        <v>0.1</v>
      </c>
    </row>
    <row r="1242" spans="1:15">
      <c r="A1242" s="12" t="s">
        <v>41</v>
      </c>
      <c r="B1242" s="12">
        <v>4340</v>
      </c>
      <c r="C1242" s="14">
        <v>0.14599758830000001</v>
      </c>
      <c r="D1242" s="13">
        <v>0.41299999999999998</v>
      </c>
      <c r="E1242" s="13">
        <v>56.5</v>
      </c>
      <c r="F1242" s="13">
        <v>0.7</v>
      </c>
      <c r="G1242" s="13">
        <v>0.09</v>
      </c>
      <c r="H1242" s="12">
        <v>1</v>
      </c>
      <c r="I1242" s="15">
        <f t="shared" si="114"/>
        <v>0.7</v>
      </c>
      <c r="J1242" s="15">
        <f t="shared" si="115"/>
        <v>0.09</v>
      </c>
      <c r="K1242" s="13">
        <v>226.9</v>
      </c>
      <c r="L1242" s="12">
        <f t="shared" si="116"/>
        <v>0.28389839368219583</v>
      </c>
      <c r="M1242">
        <f t="shared" si="117"/>
        <v>350</v>
      </c>
      <c r="N1242">
        <f t="shared" si="118"/>
        <v>1</v>
      </c>
      <c r="O1242">
        <f t="shared" si="119"/>
        <v>0.1</v>
      </c>
    </row>
    <row r="1243" spans="1:15">
      <c r="A1243" s="12" t="s">
        <v>41</v>
      </c>
      <c r="B1243" s="12">
        <v>6460</v>
      </c>
      <c r="C1243" s="14">
        <v>1.9177513E-3</v>
      </c>
      <c r="D1243" s="13">
        <v>0.30299999999999999</v>
      </c>
      <c r="E1243" s="13">
        <v>56.5</v>
      </c>
      <c r="F1243" s="13">
        <v>0</v>
      </c>
      <c r="G1243" s="13">
        <v>0</v>
      </c>
      <c r="H1243" s="12">
        <v>1</v>
      </c>
      <c r="I1243" s="15">
        <f t="shared" si="114"/>
        <v>0</v>
      </c>
      <c r="J1243" s="15">
        <f t="shared" si="115"/>
        <v>0</v>
      </c>
      <c r="K1243" s="13">
        <v>2.2000000000000002</v>
      </c>
      <c r="L1243" s="12">
        <f t="shared" si="116"/>
        <v>2.7359119483624998E-3</v>
      </c>
      <c r="M1243">
        <f t="shared" si="117"/>
        <v>3</v>
      </c>
      <c r="N1243">
        <f t="shared" si="118"/>
        <v>0</v>
      </c>
      <c r="O1243">
        <f t="shared" si="119"/>
        <v>0</v>
      </c>
    </row>
    <row r="1244" spans="1:15">
      <c r="A1244" s="12" t="s">
        <v>41</v>
      </c>
      <c r="B1244" s="12">
        <v>2210</v>
      </c>
      <c r="C1244" s="14">
        <v>7.9445368399999994E-2</v>
      </c>
      <c r="D1244" s="13">
        <v>0.26800000000000002</v>
      </c>
      <c r="E1244" s="13">
        <v>56.5</v>
      </c>
      <c r="F1244" s="13">
        <v>1.92</v>
      </c>
      <c r="G1244" s="13">
        <v>0.50600000000000001</v>
      </c>
      <c r="H1244" s="12">
        <v>1</v>
      </c>
      <c r="I1244" s="15">
        <f t="shared" si="114"/>
        <v>1.92</v>
      </c>
      <c r="J1244" s="15">
        <f t="shared" si="115"/>
        <v>0.50600000000000001</v>
      </c>
      <c r="K1244" s="13">
        <v>80.099999999999994</v>
      </c>
      <c r="L1244" s="12">
        <f t="shared" si="116"/>
        <v>0.10024681402606667</v>
      </c>
      <c r="M1244">
        <f t="shared" si="117"/>
        <v>124</v>
      </c>
      <c r="N1244">
        <f t="shared" si="118"/>
        <v>1</v>
      </c>
      <c r="O1244">
        <f t="shared" si="119"/>
        <v>0.1</v>
      </c>
    </row>
    <row r="1245" spans="1:15">
      <c r="A1245" s="12" t="s">
        <v>41</v>
      </c>
      <c r="B1245" s="12">
        <v>8320</v>
      </c>
      <c r="C1245" s="14">
        <v>0.3290711851</v>
      </c>
      <c r="D1245" s="13">
        <v>0.21</v>
      </c>
      <c r="E1245" s="13">
        <v>56.5</v>
      </c>
      <c r="F1245" s="13">
        <v>1.25</v>
      </c>
      <c r="G1245" s="13">
        <v>7.5999999999999998E-2</v>
      </c>
      <c r="H1245" s="12">
        <v>1</v>
      </c>
      <c r="I1245" s="15">
        <f t="shared" si="114"/>
        <v>1.25</v>
      </c>
      <c r="J1245" s="15">
        <f t="shared" si="115"/>
        <v>7.5999999999999998E-2</v>
      </c>
      <c r="K1245" s="13">
        <v>1860</v>
      </c>
      <c r="L1245" s="12">
        <f t="shared" si="116"/>
        <v>0.32536913426762498</v>
      </c>
      <c r="M1245">
        <f t="shared" si="117"/>
        <v>401</v>
      </c>
      <c r="N1245">
        <f t="shared" si="118"/>
        <v>1</v>
      </c>
      <c r="O1245">
        <f t="shared" si="119"/>
        <v>0.1</v>
      </c>
    </row>
    <row r="1246" spans="1:15">
      <c r="A1246" s="12" t="s">
        <v>41</v>
      </c>
      <c r="B1246" s="12">
        <v>2210</v>
      </c>
      <c r="C1246" s="14">
        <v>4.7881490999999998E-3</v>
      </c>
      <c r="D1246" s="13">
        <v>0.26800000000000002</v>
      </c>
      <c r="E1246" s="13">
        <v>56.5</v>
      </c>
      <c r="F1246" s="13">
        <v>1.92</v>
      </c>
      <c r="G1246" s="13">
        <v>0.50600000000000001</v>
      </c>
      <c r="H1246" s="12">
        <v>1</v>
      </c>
      <c r="I1246" s="15">
        <f t="shared" si="114"/>
        <v>1.92</v>
      </c>
      <c r="J1246" s="15">
        <f t="shared" si="115"/>
        <v>0.50600000000000001</v>
      </c>
      <c r="K1246" s="13">
        <v>4.8</v>
      </c>
      <c r="L1246" s="12">
        <f t="shared" si="116"/>
        <v>6.0418461393500003E-3</v>
      </c>
      <c r="M1246">
        <f t="shared" si="117"/>
        <v>7</v>
      </c>
      <c r="N1246">
        <f t="shared" si="118"/>
        <v>0</v>
      </c>
      <c r="O1246">
        <f t="shared" si="119"/>
        <v>0</v>
      </c>
    </row>
    <row r="1247" spans="1:15">
      <c r="A1247" s="12" t="s">
        <v>41</v>
      </c>
      <c r="B1247" s="12">
        <v>6410</v>
      </c>
      <c r="C1247" s="14">
        <v>9.5501690700000003E-2</v>
      </c>
      <c r="D1247" s="13">
        <v>0.30299999999999999</v>
      </c>
      <c r="E1247" s="13">
        <v>56.5</v>
      </c>
      <c r="F1247" s="13">
        <v>0</v>
      </c>
      <c r="G1247" s="13">
        <v>0</v>
      </c>
      <c r="H1247" s="12">
        <v>1</v>
      </c>
      <c r="I1247" s="15">
        <f t="shared" si="114"/>
        <v>0</v>
      </c>
      <c r="J1247" s="15">
        <f t="shared" si="115"/>
        <v>0</v>
      </c>
      <c r="K1247" s="13">
        <v>836.5</v>
      </c>
      <c r="L1247" s="12">
        <f t="shared" si="116"/>
        <v>0.1362450994948875</v>
      </c>
      <c r="M1247">
        <f t="shared" si="117"/>
        <v>168</v>
      </c>
      <c r="N1247">
        <f t="shared" si="118"/>
        <v>0</v>
      </c>
      <c r="O1247">
        <f t="shared" si="119"/>
        <v>0</v>
      </c>
    </row>
    <row r="1248" spans="1:15">
      <c r="A1248" s="12" t="s">
        <v>41</v>
      </c>
      <c r="B1248" s="12">
        <v>2210</v>
      </c>
      <c r="C1248" s="14">
        <v>3.2544084899999999E-2</v>
      </c>
      <c r="D1248" s="13">
        <v>0.26800000000000002</v>
      </c>
      <c r="E1248" s="13">
        <v>56.5</v>
      </c>
      <c r="F1248" s="13">
        <v>1.92</v>
      </c>
      <c r="G1248" s="13">
        <v>0.50600000000000001</v>
      </c>
      <c r="H1248" s="12">
        <v>1</v>
      </c>
      <c r="I1248" s="15">
        <f t="shared" si="114"/>
        <v>1.92</v>
      </c>
      <c r="J1248" s="15">
        <f t="shared" si="115"/>
        <v>0.50600000000000001</v>
      </c>
      <c r="K1248" s="13">
        <v>32.799999999999997</v>
      </c>
      <c r="L1248" s="12">
        <f t="shared" si="116"/>
        <v>4.1065211129650003E-2</v>
      </c>
      <c r="M1248">
        <f t="shared" si="117"/>
        <v>51</v>
      </c>
      <c r="N1248">
        <f t="shared" si="118"/>
        <v>0</v>
      </c>
      <c r="O1248">
        <f t="shared" si="119"/>
        <v>0.1</v>
      </c>
    </row>
    <row r="1249" spans="1:15">
      <c r="A1249" s="12" t="s">
        <v>41</v>
      </c>
      <c r="B1249" s="12">
        <v>8110</v>
      </c>
      <c r="C1249" s="14">
        <v>3.7910191699999998E-2</v>
      </c>
      <c r="D1249" s="13">
        <v>0.39900000000000002</v>
      </c>
      <c r="E1249" s="13">
        <v>56.5</v>
      </c>
      <c r="F1249" s="13">
        <v>1.1499999999999999</v>
      </c>
      <c r="G1249" s="13">
        <v>0.15</v>
      </c>
      <c r="H1249" s="12">
        <v>1</v>
      </c>
      <c r="I1249" s="15">
        <f t="shared" si="114"/>
        <v>1.1499999999999999</v>
      </c>
      <c r="J1249" s="15">
        <f t="shared" si="115"/>
        <v>0.15</v>
      </c>
      <c r="K1249" s="13">
        <v>56.9</v>
      </c>
      <c r="L1249" s="12">
        <f t="shared" si="116"/>
        <v>7.1219033882412505E-2</v>
      </c>
      <c r="M1249">
        <f t="shared" si="117"/>
        <v>88</v>
      </c>
      <c r="N1249">
        <f t="shared" si="118"/>
        <v>0</v>
      </c>
      <c r="O1249">
        <f t="shared" si="119"/>
        <v>0</v>
      </c>
    </row>
    <row r="1250" spans="1:15">
      <c r="A1250" s="12" t="s">
        <v>41</v>
      </c>
      <c r="B1250" s="12">
        <v>2210</v>
      </c>
      <c r="C1250" s="14">
        <v>0.90051386629999997</v>
      </c>
      <c r="D1250" s="13">
        <v>0.26800000000000002</v>
      </c>
      <c r="E1250" s="13">
        <v>56.5</v>
      </c>
      <c r="F1250" s="13">
        <v>1.92</v>
      </c>
      <c r="G1250" s="13">
        <v>0.50600000000000001</v>
      </c>
      <c r="H1250" s="12">
        <v>1</v>
      </c>
      <c r="I1250" s="15">
        <f t="shared" si="114"/>
        <v>1.92</v>
      </c>
      <c r="J1250" s="15">
        <f t="shared" si="115"/>
        <v>0.50600000000000001</v>
      </c>
      <c r="K1250" s="13">
        <v>908.3</v>
      </c>
      <c r="L1250" s="12">
        <f t="shared" si="116"/>
        <v>1.1362984136262166</v>
      </c>
      <c r="M1250">
        <f t="shared" si="117"/>
        <v>1402</v>
      </c>
      <c r="N1250">
        <f t="shared" si="118"/>
        <v>6</v>
      </c>
      <c r="O1250">
        <f t="shared" si="119"/>
        <v>1.6</v>
      </c>
    </row>
    <row r="1251" spans="1:15">
      <c r="A1251" s="12" t="s">
        <v>41</v>
      </c>
      <c r="B1251" s="12">
        <v>2210</v>
      </c>
      <c r="C1251" s="14">
        <v>15.217432175100001</v>
      </c>
      <c r="D1251" s="13">
        <v>0.26800000000000002</v>
      </c>
      <c r="E1251" s="13">
        <v>56.5</v>
      </c>
      <c r="F1251" s="13">
        <v>1.92</v>
      </c>
      <c r="G1251" s="13">
        <v>0.50600000000000001</v>
      </c>
      <c r="H1251" s="12">
        <v>1</v>
      </c>
      <c r="I1251" s="15">
        <f t="shared" si="114"/>
        <v>1.92</v>
      </c>
      <c r="J1251" s="15">
        <f t="shared" si="115"/>
        <v>0.50600000000000001</v>
      </c>
      <c r="K1251" s="13">
        <v>15349.4</v>
      </c>
      <c r="L1251" s="12">
        <f t="shared" si="116"/>
        <v>19.201863166280351</v>
      </c>
      <c r="M1251">
        <f t="shared" si="117"/>
        <v>23685</v>
      </c>
      <c r="N1251">
        <f t="shared" si="118"/>
        <v>100</v>
      </c>
      <c r="O1251">
        <f t="shared" si="119"/>
        <v>26.4</v>
      </c>
    </row>
    <row r="1252" spans="1:15">
      <c r="A1252" s="12" t="s">
        <v>41</v>
      </c>
      <c r="B1252" s="12">
        <v>8110</v>
      </c>
      <c r="C1252" s="14">
        <v>9.1106033399999994E-2</v>
      </c>
      <c r="D1252" s="13">
        <v>0.39900000000000002</v>
      </c>
      <c r="E1252" s="13">
        <v>56.5</v>
      </c>
      <c r="F1252" s="13">
        <v>1.1499999999999999</v>
      </c>
      <c r="G1252" s="13">
        <v>0.15</v>
      </c>
      <c r="H1252" s="12">
        <v>1</v>
      </c>
      <c r="I1252" s="15">
        <f t="shared" si="114"/>
        <v>1.1499999999999999</v>
      </c>
      <c r="J1252" s="15">
        <f t="shared" si="115"/>
        <v>0.15</v>
      </c>
      <c r="K1252" s="13">
        <v>136.80000000000001</v>
      </c>
      <c r="L1252" s="12">
        <f t="shared" si="116"/>
        <v>0.17115407199607502</v>
      </c>
      <c r="M1252">
        <f t="shared" si="117"/>
        <v>211</v>
      </c>
      <c r="N1252">
        <f t="shared" si="118"/>
        <v>1</v>
      </c>
      <c r="O1252">
        <f t="shared" si="119"/>
        <v>0.1</v>
      </c>
    </row>
    <row r="1253" spans="1:15">
      <c r="A1253" s="12" t="s">
        <v>41</v>
      </c>
      <c r="B1253" s="12">
        <v>4110</v>
      </c>
      <c r="C1253" s="14">
        <v>0.14715521049999999</v>
      </c>
      <c r="D1253" s="13">
        <v>0.41299999999999998</v>
      </c>
      <c r="E1253" s="13">
        <v>56.5</v>
      </c>
      <c r="F1253" s="13">
        <v>0.7</v>
      </c>
      <c r="G1253" s="13">
        <v>0.09</v>
      </c>
      <c r="H1253" s="12">
        <v>1</v>
      </c>
      <c r="I1253" s="15">
        <f t="shared" si="114"/>
        <v>0.7</v>
      </c>
      <c r="J1253" s="15">
        <f t="shared" si="115"/>
        <v>0.09</v>
      </c>
      <c r="K1253" s="13">
        <v>1451.2</v>
      </c>
      <c r="L1253" s="12">
        <f t="shared" si="116"/>
        <v>0.28614943828435413</v>
      </c>
      <c r="M1253">
        <f t="shared" si="117"/>
        <v>353</v>
      </c>
      <c r="N1253">
        <f t="shared" si="118"/>
        <v>1</v>
      </c>
      <c r="O1253">
        <f t="shared" si="119"/>
        <v>0.1</v>
      </c>
    </row>
    <row r="1254" spans="1:15">
      <c r="A1254" s="12" t="s">
        <v>41</v>
      </c>
      <c r="B1254" s="12">
        <v>3200</v>
      </c>
      <c r="C1254" s="14">
        <v>6.2395430349999996</v>
      </c>
      <c r="D1254" s="13">
        <v>0.23100000000000001</v>
      </c>
      <c r="E1254" s="13">
        <v>56.5</v>
      </c>
      <c r="F1254" s="13">
        <v>1.2</v>
      </c>
      <c r="G1254" s="13">
        <v>6.4000000000000001E-2</v>
      </c>
      <c r="H1254" s="12">
        <v>1</v>
      </c>
      <c r="I1254" s="15">
        <f t="shared" si="114"/>
        <v>1.2</v>
      </c>
      <c r="J1254" s="15">
        <f t="shared" si="115"/>
        <v>6.4000000000000001E-2</v>
      </c>
      <c r="K1254" s="13">
        <v>7551</v>
      </c>
      <c r="L1254" s="12">
        <f t="shared" si="116"/>
        <v>6.7862829934418754</v>
      </c>
      <c r="M1254">
        <f t="shared" si="117"/>
        <v>8371</v>
      </c>
      <c r="N1254">
        <f t="shared" si="118"/>
        <v>22</v>
      </c>
      <c r="O1254">
        <f t="shared" si="119"/>
        <v>1.2</v>
      </c>
    </row>
    <row r="1255" spans="1:15">
      <c r="A1255" s="12" t="s">
        <v>41</v>
      </c>
      <c r="B1255" s="12">
        <v>3200</v>
      </c>
      <c r="C1255" s="14">
        <v>8.4893286999999998E-3</v>
      </c>
      <c r="D1255" s="13">
        <v>0.4</v>
      </c>
      <c r="E1255" s="13">
        <v>56.5</v>
      </c>
      <c r="F1255" s="13">
        <v>1.2</v>
      </c>
      <c r="G1255" s="13">
        <v>6.4000000000000001E-2</v>
      </c>
      <c r="H1255" s="12">
        <v>1</v>
      </c>
      <c r="I1255" s="15">
        <f t="shared" si="114"/>
        <v>1.2</v>
      </c>
      <c r="J1255" s="15">
        <f t="shared" si="115"/>
        <v>6.4000000000000001E-2</v>
      </c>
      <c r="K1255" s="13">
        <v>12.8</v>
      </c>
      <c r="L1255" s="12">
        <f t="shared" si="116"/>
        <v>1.5988235718333334E-2</v>
      </c>
      <c r="M1255">
        <f t="shared" si="117"/>
        <v>20</v>
      </c>
      <c r="N1255">
        <f t="shared" si="118"/>
        <v>0</v>
      </c>
      <c r="O1255">
        <f t="shared" si="119"/>
        <v>0</v>
      </c>
    </row>
    <row r="1256" spans="1:15">
      <c r="A1256" s="12" t="s">
        <v>41</v>
      </c>
      <c r="B1256" s="12">
        <v>3200</v>
      </c>
      <c r="C1256" s="14">
        <v>2.9793010700000001E-2</v>
      </c>
      <c r="D1256" s="13">
        <v>0.4</v>
      </c>
      <c r="E1256" s="13">
        <v>56.5</v>
      </c>
      <c r="F1256" s="13">
        <v>1.2</v>
      </c>
      <c r="G1256" s="13">
        <v>6.4000000000000001E-2</v>
      </c>
      <c r="H1256" s="12">
        <v>1</v>
      </c>
      <c r="I1256" s="15">
        <f t="shared" si="114"/>
        <v>1.2</v>
      </c>
      <c r="J1256" s="15">
        <f t="shared" si="115"/>
        <v>6.4000000000000001E-2</v>
      </c>
      <c r="K1256" s="13">
        <v>3044.3</v>
      </c>
      <c r="L1256" s="12">
        <f t="shared" si="116"/>
        <v>5.6110170151666673E-2</v>
      </c>
      <c r="M1256">
        <f t="shared" si="117"/>
        <v>69</v>
      </c>
      <c r="N1256">
        <f t="shared" si="118"/>
        <v>0</v>
      </c>
      <c r="O1256">
        <f t="shared" si="119"/>
        <v>0</v>
      </c>
    </row>
    <row r="1257" spans="1:15">
      <c r="A1257" s="12" t="s">
        <v>41</v>
      </c>
      <c r="B1257" s="12">
        <v>2210</v>
      </c>
      <c r="C1257" s="14">
        <v>7.4699435199999997E-2</v>
      </c>
      <c r="D1257" s="13">
        <v>0.26800000000000002</v>
      </c>
      <c r="E1257" s="13">
        <v>56.5</v>
      </c>
      <c r="F1257" s="13">
        <v>1.92</v>
      </c>
      <c r="G1257" s="13">
        <v>0.50600000000000001</v>
      </c>
      <c r="H1257" s="12">
        <v>1</v>
      </c>
      <c r="I1257" s="15">
        <f t="shared" si="114"/>
        <v>1.92</v>
      </c>
      <c r="J1257" s="15">
        <f t="shared" si="115"/>
        <v>0.50600000000000001</v>
      </c>
      <c r="K1257" s="13">
        <v>75.3</v>
      </c>
      <c r="L1257" s="12">
        <f t="shared" si="116"/>
        <v>9.4258237316533336E-2</v>
      </c>
      <c r="M1257">
        <f t="shared" si="117"/>
        <v>116</v>
      </c>
      <c r="N1257">
        <f t="shared" si="118"/>
        <v>0</v>
      </c>
      <c r="O1257">
        <f t="shared" si="119"/>
        <v>0.1</v>
      </c>
    </row>
    <row r="1258" spans="1:15">
      <c r="A1258" s="12" t="s">
        <v>41</v>
      </c>
      <c r="B1258" s="12">
        <v>2110</v>
      </c>
      <c r="C1258" s="14">
        <v>3.0021327533000002</v>
      </c>
      <c r="D1258" s="13">
        <v>0.40500000000000003</v>
      </c>
      <c r="E1258" s="13">
        <v>56.5</v>
      </c>
      <c r="F1258" s="13">
        <v>2.7</v>
      </c>
      <c r="G1258" s="13">
        <v>0.57599999999999996</v>
      </c>
      <c r="H1258" s="12">
        <v>1</v>
      </c>
      <c r="I1258" s="15">
        <f t="shared" si="114"/>
        <v>2.7</v>
      </c>
      <c r="J1258" s="15">
        <f t="shared" si="115"/>
        <v>0.57599999999999996</v>
      </c>
      <c r="K1258" s="13">
        <v>4576.1000000000004</v>
      </c>
      <c r="L1258" s="12">
        <f t="shared" si="116"/>
        <v>5.7246918939489371</v>
      </c>
      <c r="M1258">
        <f t="shared" si="117"/>
        <v>7061</v>
      </c>
      <c r="N1258">
        <f t="shared" si="118"/>
        <v>42</v>
      </c>
      <c r="O1258">
        <f t="shared" si="119"/>
        <v>9</v>
      </c>
    </row>
    <row r="1259" spans="1:15">
      <c r="A1259" s="12" t="s">
        <v>41</v>
      </c>
      <c r="B1259" s="12">
        <v>2240</v>
      </c>
      <c r="C1259" s="14">
        <v>1.1693926365</v>
      </c>
      <c r="D1259" s="13">
        <v>0.26800000000000002</v>
      </c>
      <c r="E1259" s="13">
        <v>56.5</v>
      </c>
      <c r="F1259" s="13">
        <v>1.59</v>
      </c>
      <c r="G1259" s="13">
        <v>0.25</v>
      </c>
      <c r="H1259" s="12">
        <v>1</v>
      </c>
      <c r="I1259" s="15">
        <f t="shared" si="114"/>
        <v>1.59</v>
      </c>
      <c r="J1259" s="15">
        <f t="shared" si="115"/>
        <v>0.25</v>
      </c>
      <c r="K1259" s="13">
        <v>1179.5</v>
      </c>
      <c r="L1259" s="12">
        <f t="shared" si="116"/>
        <v>1.47557860849025</v>
      </c>
      <c r="M1259">
        <f t="shared" si="117"/>
        <v>1820</v>
      </c>
      <c r="N1259">
        <f t="shared" si="118"/>
        <v>6</v>
      </c>
      <c r="O1259">
        <f t="shared" si="119"/>
        <v>1</v>
      </c>
    </row>
    <row r="1260" spans="1:15">
      <c r="A1260" s="12" t="s">
        <v>41</v>
      </c>
      <c r="B1260" s="12">
        <v>1700</v>
      </c>
      <c r="C1260" s="14">
        <v>2.7985726997999998</v>
      </c>
      <c r="D1260" s="13">
        <v>0.74099999999999999</v>
      </c>
      <c r="E1260" s="13">
        <v>56.5</v>
      </c>
      <c r="F1260" s="13">
        <v>1.8</v>
      </c>
      <c r="G1260" s="13">
        <v>0.47799999999999998</v>
      </c>
      <c r="H1260" s="12">
        <v>1</v>
      </c>
      <c r="I1260" s="15">
        <f t="shared" si="114"/>
        <v>1.8</v>
      </c>
      <c r="J1260" s="15">
        <f t="shared" si="115"/>
        <v>0.47799999999999998</v>
      </c>
      <c r="K1260" s="13">
        <v>7805</v>
      </c>
      <c r="L1260" s="12">
        <f t="shared" si="116"/>
        <v>9.7638703280147237</v>
      </c>
      <c r="M1260">
        <f t="shared" si="117"/>
        <v>12044</v>
      </c>
      <c r="N1260">
        <f t="shared" si="118"/>
        <v>48</v>
      </c>
      <c r="O1260">
        <f t="shared" si="119"/>
        <v>12.7</v>
      </c>
    </row>
    <row r="1261" spans="1:15">
      <c r="A1261" s="12" t="s">
        <v>41</v>
      </c>
      <c r="B1261" s="12">
        <v>2240</v>
      </c>
      <c r="C1261" s="14">
        <v>4.5149759400000003E-2</v>
      </c>
      <c r="D1261" s="13">
        <v>0.26800000000000002</v>
      </c>
      <c r="E1261" s="13">
        <v>56.5</v>
      </c>
      <c r="F1261" s="13">
        <v>1.59</v>
      </c>
      <c r="G1261" s="13">
        <v>0.25</v>
      </c>
      <c r="H1261" s="12">
        <v>1</v>
      </c>
      <c r="I1261" s="15">
        <f t="shared" si="114"/>
        <v>1.59</v>
      </c>
      <c r="J1261" s="15">
        <f t="shared" si="115"/>
        <v>0.25</v>
      </c>
      <c r="K1261" s="13">
        <v>45.5</v>
      </c>
      <c r="L1261" s="12">
        <f t="shared" si="116"/>
        <v>5.6971471402900008E-2</v>
      </c>
      <c r="M1261">
        <f t="shared" si="117"/>
        <v>70</v>
      </c>
      <c r="N1261">
        <f t="shared" si="118"/>
        <v>0</v>
      </c>
      <c r="O1261">
        <f t="shared" si="119"/>
        <v>0</v>
      </c>
    </row>
    <row r="1262" spans="1:15">
      <c r="A1262" s="12" t="s">
        <v>41</v>
      </c>
      <c r="B1262" s="12">
        <v>4110</v>
      </c>
      <c r="C1262" s="14">
        <v>0.20505545119999999</v>
      </c>
      <c r="D1262" s="13">
        <v>0.10199999999999999</v>
      </c>
      <c r="E1262" s="13">
        <v>56.5</v>
      </c>
      <c r="F1262" s="13">
        <v>0.7</v>
      </c>
      <c r="G1262" s="13">
        <v>0.09</v>
      </c>
      <c r="H1262" s="12">
        <v>1</v>
      </c>
      <c r="I1262" s="15">
        <f t="shared" si="114"/>
        <v>0.7</v>
      </c>
      <c r="J1262" s="15">
        <f t="shared" si="115"/>
        <v>0.09</v>
      </c>
      <c r="K1262" s="13">
        <v>483.7</v>
      </c>
      <c r="L1262" s="12">
        <f t="shared" si="116"/>
        <v>9.84778804388E-2</v>
      </c>
      <c r="M1262">
        <f t="shared" si="117"/>
        <v>121</v>
      </c>
      <c r="N1262">
        <f t="shared" si="118"/>
        <v>0</v>
      </c>
      <c r="O1262">
        <f t="shared" si="119"/>
        <v>0</v>
      </c>
    </row>
    <row r="1263" spans="1:15">
      <c r="A1263" s="12" t="s">
        <v>41</v>
      </c>
      <c r="B1263" s="12">
        <v>2610</v>
      </c>
      <c r="C1263" s="14">
        <v>2.3507993906000002</v>
      </c>
      <c r="D1263" s="13">
        <v>0.435</v>
      </c>
      <c r="E1263" s="13">
        <v>56.5</v>
      </c>
      <c r="F1263" s="13">
        <v>2.91</v>
      </c>
      <c r="G1263" s="13">
        <v>0.54700000000000004</v>
      </c>
      <c r="H1263" s="12">
        <v>1</v>
      </c>
      <c r="I1263" s="15">
        <f t="shared" si="114"/>
        <v>2.91</v>
      </c>
      <c r="J1263" s="15">
        <f t="shared" si="115"/>
        <v>0.54700000000000004</v>
      </c>
      <c r="K1263" s="13">
        <v>8206.1</v>
      </c>
      <c r="L1263" s="12">
        <f t="shared" si="116"/>
        <v>4.8147310018726257</v>
      </c>
      <c r="M1263">
        <f t="shared" si="117"/>
        <v>5939</v>
      </c>
      <c r="N1263">
        <f t="shared" si="118"/>
        <v>38</v>
      </c>
      <c r="O1263">
        <f t="shared" si="119"/>
        <v>7.2</v>
      </c>
    </row>
    <row r="1264" spans="1:15">
      <c r="A1264" s="12" t="s">
        <v>41</v>
      </c>
      <c r="B1264" s="12">
        <v>2140</v>
      </c>
      <c r="C1264" s="14">
        <v>0.52233726999999996</v>
      </c>
      <c r="D1264" s="13">
        <v>0.28100000000000003</v>
      </c>
      <c r="E1264" s="13">
        <v>56.5</v>
      </c>
      <c r="F1264" s="13">
        <v>4.5599999999999996</v>
      </c>
      <c r="G1264" s="13">
        <v>1</v>
      </c>
      <c r="H1264" s="12">
        <v>1</v>
      </c>
      <c r="I1264" s="15">
        <f t="shared" si="114"/>
        <v>4.5599999999999996</v>
      </c>
      <c r="J1264" s="15">
        <f t="shared" si="115"/>
        <v>1</v>
      </c>
      <c r="K1264" s="13">
        <v>552.4</v>
      </c>
      <c r="L1264" s="12">
        <f t="shared" si="116"/>
        <v>0.69107397226291667</v>
      </c>
      <c r="M1264">
        <f t="shared" si="117"/>
        <v>852</v>
      </c>
      <c r="N1264">
        <f t="shared" si="118"/>
        <v>9</v>
      </c>
      <c r="O1264">
        <f t="shared" si="119"/>
        <v>1.9</v>
      </c>
    </row>
    <row r="1265" spans="1:15">
      <c r="A1265" s="12" t="s">
        <v>41</v>
      </c>
      <c r="B1265" s="12">
        <v>6460</v>
      </c>
      <c r="C1265" s="14">
        <v>1.7949237418999999</v>
      </c>
      <c r="D1265" s="13">
        <v>0.30299999999999999</v>
      </c>
      <c r="E1265" s="13">
        <v>56.5</v>
      </c>
      <c r="F1265" s="13">
        <v>0</v>
      </c>
      <c r="G1265" s="13">
        <v>0</v>
      </c>
      <c r="H1265" s="12">
        <v>1</v>
      </c>
      <c r="I1265" s="15">
        <f t="shared" si="114"/>
        <v>0</v>
      </c>
      <c r="J1265" s="15">
        <f t="shared" si="115"/>
        <v>0</v>
      </c>
      <c r="K1265" s="13">
        <v>2046.9</v>
      </c>
      <c r="L1265" s="12">
        <f t="shared" si="116"/>
        <v>2.5606830832880871</v>
      </c>
      <c r="M1265">
        <f t="shared" si="117"/>
        <v>3159</v>
      </c>
      <c r="N1265">
        <f t="shared" si="118"/>
        <v>0</v>
      </c>
      <c r="O1265">
        <f t="shared" si="119"/>
        <v>0</v>
      </c>
    </row>
    <row r="1266" spans="1:15">
      <c r="A1266" s="12" t="s">
        <v>41</v>
      </c>
      <c r="B1266" s="12">
        <v>1700</v>
      </c>
      <c r="C1266" s="14">
        <v>1.0634919332999999</v>
      </c>
      <c r="D1266" s="13">
        <v>0.74099999999999999</v>
      </c>
      <c r="E1266" s="13">
        <v>56.5</v>
      </c>
      <c r="F1266" s="13">
        <v>1.8</v>
      </c>
      <c r="G1266" s="13">
        <v>0.47799999999999998</v>
      </c>
      <c r="H1266" s="12">
        <v>1</v>
      </c>
      <c r="I1266" s="15">
        <f t="shared" si="114"/>
        <v>1.8</v>
      </c>
      <c r="J1266" s="15">
        <f t="shared" si="115"/>
        <v>0.47799999999999998</v>
      </c>
      <c r="K1266" s="13">
        <v>2966</v>
      </c>
      <c r="L1266" s="12">
        <f t="shared" si="116"/>
        <v>3.7103904187920373</v>
      </c>
      <c r="M1266">
        <f t="shared" si="117"/>
        <v>4577</v>
      </c>
      <c r="N1266">
        <f t="shared" si="118"/>
        <v>18</v>
      </c>
      <c r="O1266">
        <f t="shared" si="119"/>
        <v>4.8</v>
      </c>
    </row>
    <row r="1267" spans="1:15">
      <c r="A1267" s="12" t="s">
        <v>41</v>
      </c>
      <c r="B1267" s="12">
        <v>1200</v>
      </c>
      <c r="C1267" s="14">
        <v>6.4241730876999998</v>
      </c>
      <c r="D1267" s="13">
        <v>0.47299999999999998</v>
      </c>
      <c r="E1267" s="13">
        <v>56.5</v>
      </c>
      <c r="F1267" s="13">
        <v>2.23</v>
      </c>
      <c r="G1267" s="13">
        <v>0.316</v>
      </c>
      <c r="H1267" s="12">
        <v>1</v>
      </c>
      <c r="I1267" s="15">
        <f t="shared" si="114"/>
        <v>2.23</v>
      </c>
      <c r="J1267" s="15">
        <f t="shared" si="115"/>
        <v>0.316</v>
      </c>
      <c r="K1267" s="13">
        <v>11436.5</v>
      </c>
      <c r="L1267" s="12">
        <f t="shared" si="116"/>
        <v>14.306901140186554</v>
      </c>
      <c r="M1267">
        <f t="shared" si="117"/>
        <v>17647</v>
      </c>
      <c r="N1267">
        <f t="shared" si="118"/>
        <v>87</v>
      </c>
      <c r="O1267">
        <f t="shared" si="119"/>
        <v>12.3</v>
      </c>
    </row>
    <row r="1268" spans="1:15">
      <c r="A1268" s="12" t="s">
        <v>41</v>
      </c>
      <c r="B1268" s="12">
        <v>4110</v>
      </c>
      <c r="C1268" s="14">
        <v>0.37322790560000002</v>
      </c>
      <c r="D1268" s="13">
        <v>0.41299999999999998</v>
      </c>
      <c r="E1268" s="13">
        <v>56.5</v>
      </c>
      <c r="F1268" s="13">
        <v>0.7</v>
      </c>
      <c r="G1268" s="13">
        <v>0.09</v>
      </c>
      <c r="H1268" s="12">
        <v>1</v>
      </c>
      <c r="I1268" s="15">
        <f t="shared" si="114"/>
        <v>0.7</v>
      </c>
      <c r="J1268" s="15">
        <f t="shared" si="115"/>
        <v>0.09</v>
      </c>
      <c r="K1268" s="13">
        <v>5687.5</v>
      </c>
      <c r="L1268" s="12">
        <f t="shared" si="116"/>
        <v>0.72575721360193335</v>
      </c>
      <c r="M1268">
        <f t="shared" si="117"/>
        <v>895</v>
      </c>
      <c r="N1268">
        <f t="shared" si="118"/>
        <v>1</v>
      </c>
      <c r="O1268">
        <f t="shared" si="119"/>
        <v>0.2</v>
      </c>
    </row>
    <row r="1269" spans="1:15">
      <c r="A1269" s="12" t="s">
        <v>41</v>
      </c>
      <c r="B1269" s="12">
        <v>7410</v>
      </c>
      <c r="C1269" s="14">
        <v>3.7000680400000001</v>
      </c>
      <c r="D1269" s="13">
        <v>0.23400000000000001</v>
      </c>
      <c r="E1269" s="13">
        <v>56.5</v>
      </c>
      <c r="F1269" s="13">
        <v>1.51</v>
      </c>
      <c r="G1269" s="13">
        <v>0.115</v>
      </c>
      <c r="H1269" s="12">
        <v>1</v>
      </c>
      <c r="I1269" s="15">
        <f t="shared" si="114"/>
        <v>1.51</v>
      </c>
      <c r="J1269" s="15">
        <f t="shared" si="115"/>
        <v>0.115</v>
      </c>
      <c r="K1269" s="13">
        <v>3258.7</v>
      </c>
      <c r="L1269" s="12">
        <f t="shared" si="116"/>
        <v>4.0765499630699997</v>
      </c>
      <c r="M1269">
        <f t="shared" si="117"/>
        <v>5028</v>
      </c>
      <c r="N1269">
        <f t="shared" si="118"/>
        <v>17</v>
      </c>
      <c r="O1269">
        <f t="shared" si="119"/>
        <v>1.3</v>
      </c>
    </row>
    <row r="1270" spans="1:15">
      <c r="A1270" s="12" t="s">
        <v>41</v>
      </c>
      <c r="B1270" s="12">
        <v>4110</v>
      </c>
      <c r="C1270" s="14">
        <v>0.15802044400000001</v>
      </c>
      <c r="D1270" s="13">
        <v>0.41299999999999998</v>
      </c>
      <c r="E1270" s="13">
        <v>56.5</v>
      </c>
      <c r="F1270" s="13">
        <v>0.7</v>
      </c>
      <c r="G1270" s="13">
        <v>0.09</v>
      </c>
      <c r="H1270" s="12">
        <v>1</v>
      </c>
      <c r="I1270" s="15">
        <f t="shared" si="114"/>
        <v>0.7</v>
      </c>
      <c r="J1270" s="15">
        <f t="shared" si="115"/>
        <v>0.09</v>
      </c>
      <c r="K1270" s="13">
        <v>287.3</v>
      </c>
      <c r="L1270" s="12">
        <f t="shared" si="116"/>
        <v>0.30727733754316666</v>
      </c>
      <c r="M1270">
        <f t="shared" si="117"/>
        <v>379</v>
      </c>
      <c r="N1270">
        <f t="shared" si="118"/>
        <v>1</v>
      </c>
      <c r="O1270">
        <f t="shared" si="119"/>
        <v>0.1</v>
      </c>
    </row>
    <row r="1271" spans="1:15">
      <c r="A1271" s="12" t="s">
        <v>41</v>
      </c>
      <c r="B1271" s="12">
        <v>7410</v>
      </c>
      <c r="C1271" s="14">
        <v>1.7845245017</v>
      </c>
      <c r="D1271" s="13">
        <v>0.23400000000000001</v>
      </c>
      <c r="E1271" s="13">
        <v>56.5</v>
      </c>
      <c r="F1271" s="13">
        <v>1.51</v>
      </c>
      <c r="G1271" s="13">
        <v>0.115</v>
      </c>
      <c r="H1271" s="12">
        <v>1</v>
      </c>
      <c r="I1271" s="15">
        <f t="shared" si="114"/>
        <v>1.51</v>
      </c>
      <c r="J1271" s="15">
        <f t="shared" si="115"/>
        <v>0.115</v>
      </c>
      <c r="K1271" s="13">
        <v>1571.6</v>
      </c>
      <c r="L1271" s="12">
        <f t="shared" si="116"/>
        <v>1.966099869747975</v>
      </c>
      <c r="M1271">
        <f t="shared" si="117"/>
        <v>2425</v>
      </c>
      <c r="N1271">
        <f t="shared" si="118"/>
        <v>8</v>
      </c>
      <c r="O1271">
        <f t="shared" si="119"/>
        <v>0.6</v>
      </c>
    </row>
    <row r="1272" spans="1:15">
      <c r="A1272" s="12" t="s">
        <v>41</v>
      </c>
      <c r="B1272" s="12">
        <v>4200</v>
      </c>
      <c r="C1272" s="14">
        <v>3.2626474099999997E-2</v>
      </c>
      <c r="D1272" s="13">
        <v>0.41299999999999998</v>
      </c>
      <c r="E1272" s="13">
        <v>56.5</v>
      </c>
      <c r="F1272" s="13">
        <v>0.7</v>
      </c>
      <c r="G1272" s="13">
        <v>0.09</v>
      </c>
      <c r="H1272" s="12">
        <v>1</v>
      </c>
      <c r="I1272" s="15">
        <f t="shared" si="114"/>
        <v>0.7</v>
      </c>
      <c r="J1272" s="15">
        <f t="shared" si="115"/>
        <v>0.09</v>
      </c>
      <c r="K1272" s="13">
        <v>50.7</v>
      </c>
      <c r="L1272" s="12">
        <f t="shared" si="116"/>
        <v>6.3443538323870827E-2</v>
      </c>
      <c r="M1272">
        <f t="shared" si="117"/>
        <v>78</v>
      </c>
      <c r="N1272">
        <f t="shared" si="118"/>
        <v>0</v>
      </c>
      <c r="O1272">
        <f t="shared" si="119"/>
        <v>0</v>
      </c>
    </row>
    <row r="1273" spans="1:15">
      <c r="A1273" s="12" t="s">
        <v>41</v>
      </c>
      <c r="B1273" s="12">
        <v>8110</v>
      </c>
      <c r="C1273" s="14">
        <v>1.2215678799999999E-2</v>
      </c>
      <c r="D1273" s="13">
        <v>0.39900000000000002</v>
      </c>
      <c r="E1273" s="13">
        <v>56.5</v>
      </c>
      <c r="F1273" s="13">
        <v>1.1499999999999999</v>
      </c>
      <c r="G1273" s="13">
        <v>0.15</v>
      </c>
      <c r="H1273" s="12">
        <v>1</v>
      </c>
      <c r="I1273" s="15">
        <f t="shared" si="114"/>
        <v>1.1499999999999999</v>
      </c>
      <c r="J1273" s="15">
        <f t="shared" si="115"/>
        <v>0.15</v>
      </c>
      <c r="K1273" s="13">
        <v>18.3</v>
      </c>
      <c r="L1273" s="12">
        <f t="shared" si="116"/>
        <v>2.294867958565E-2</v>
      </c>
      <c r="M1273">
        <f t="shared" si="117"/>
        <v>28</v>
      </c>
      <c r="N1273">
        <f t="shared" si="118"/>
        <v>0</v>
      </c>
      <c r="O1273">
        <f t="shared" si="119"/>
        <v>0</v>
      </c>
    </row>
    <row r="1274" spans="1:15">
      <c r="A1274" s="12" t="s">
        <v>41</v>
      </c>
      <c r="B1274" s="12">
        <v>6460</v>
      </c>
      <c r="C1274" s="14">
        <v>0.30025169480000002</v>
      </c>
      <c r="D1274" s="13">
        <v>0.30299999999999999</v>
      </c>
      <c r="E1274" s="13">
        <v>56.5</v>
      </c>
      <c r="F1274" s="13">
        <v>0</v>
      </c>
      <c r="G1274" s="13">
        <v>0</v>
      </c>
      <c r="H1274" s="12">
        <v>1</v>
      </c>
      <c r="I1274" s="15">
        <f t="shared" si="114"/>
        <v>0</v>
      </c>
      <c r="J1274" s="15">
        <f t="shared" si="115"/>
        <v>0</v>
      </c>
      <c r="K1274" s="13">
        <v>474.8</v>
      </c>
      <c r="L1274" s="12">
        <f t="shared" si="116"/>
        <v>0.42834657409404997</v>
      </c>
      <c r="M1274">
        <f t="shared" si="117"/>
        <v>528</v>
      </c>
      <c r="N1274">
        <f t="shared" si="118"/>
        <v>0</v>
      </c>
      <c r="O1274">
        <f t="shared" si="119"/>
        <v>0</v>
      </c>
    </row>
    <row r="1275" spans="1:15">
      <c r="A1275" s="12" t="s">
        <v>41</v>
      </c>
      <c r="B1275" s="12">
        <v>3200</v>
      </c>
      <c r="C1275" s="14">
        <v>6.6399233000000004E-3</v>
      </c>
      <c r="D1275" s="13">
        <v>0.06</v>
      </c>
      <c r="E1275" s="13">
        <v>56.5</v>
      </c>
      <c r="F1275" s="13">
        <v>1.2</v>
      </c>
      <c r="G1275" s="13">
        <v>6.4000000000000001E-2</v>
      </c>
      <c r="H1275" s="12">
        <v>1</v>
      </c>
      <c r="I1275" s="15">
        <f t="shared" si="114"/>
        <v>1.2</v>
      </c>
      <c r="J1275" s="15">
        <f t="shared" si="115"/>
        <v>6.4000000000000001E-2</v>
      </c>
      <c r="K1275" s="13">
        <v>6.2</v>
      </c>
      <c r="L1275" s="12">
        <f t="shared" si="116"/>
        <v>1.8757783322499999E-3</v>
      </c>
      <c r="M1275">
        <f t="shared" si="117"/>
        <v>2</v>
      </c>
      <c r="N1275">
        <f t="shared" si="118"/>
        <v>0</v>
      </c>
      <c r="O1275">
        <f t="shared" si="119"/>
        <v>0</v>
      </c>
    </row>
    <row r="1276" spans="1:15">
      <c r="A1276" s="12" t="s">
        <v>41</v>
      </c>
      <c r="B1276" s="12">
        <v>4200</v>
      </c>
      <c r="C1276" s="14">
        <v>0.28594484580000001</v>
      </c>
      <c r="D1276" s="13">
        <v>0.41299999999999998</v>
      </c>
      <c r="E1276" s="13">
        <v>56.5</v>
      </c>
      <c r="F1276" s="13">
        <v>0.7</v>
      </c>
      <c r="G1276" s="13">
        <v>0.09</v>
      </c>
      <c r="H1276" s="12">
        <v>1</v>
      </c>
      <c r="I1276" s="15">
        <f t="shared" si="114"/>
        <v>0.7</v>
      </c>
      <c r="J1276" s="15">
        <f t="shared" si="115"/>
        <v>0.09</v>
      </c>
      <c r="K1276" s="13">
        <v>444.5</v>
      </c>
      <c r="L1276" s="12">
        <f t="shared" si="116"/>
        <v>0.55603166702667506</v>
      </c>
      <c r="M1276">
        <f t="shared" si="117"/>
        <v>686</v>
      </c>
      <c r="N1276">
        <f t="shared" si="118"/>
        <v>1</v>
      </c>
      <c r="O1276">
        <f t="shared" si="119"/>
        <v>0.1</v>
      </c>
    </row>
    <row r="1277" spans="1:15">
      <c r="A1277" s="12" t="s">
        <v>41</v>
      </c>
      <c r="B1277" s="12">
        <v>6460</v>
      </c>
      <c r="C1277" s="14">
        <v>0.53488879600000006</v>
      </c>
      <c r="D1277" s="13">
        <v>0.30299999999999999</v>
      </c>
      <c r="E1277" s="13">
        <v>56.5</v>
      </c>
      <c r="F1277" s="13">
        <v>0</v>
      </c>
      <c r="G1277" s="13">
        <v>0</v>
      </c>
      <c r="H1277" s="12">
        <v>1</v>
      </c>
      <c r="I1277" s="15">
        <f t="shared" si="114"/>
        <v>0</v>
      </c>
      <c r="J1277" s="15">
        <f t="shared" si="115"/>
        <v>0</v>
      </c>
      <c r="K1277" s="13">
        <v>610</v>
      </c>
      <c r="L1277" s="12">
        <f t="shared" si="116"/>
        <v>0.76308572859349999</v>
      </c>
      <c r="M1277">
        <f t="shared" si="117"/>
        <v>941</v>
      </c>
      <c r="N1277">
        <f t="shared" si="118"/>
        <v>0</v>
      </c>
      <c r="O1277">
        <f t="shared" si="119"/>
        <v>0</v>
      </c>
    </row>
    <row r="1278" spans="1:15">
      <c r="A1278" s="12" t="s">
        <v>41</v>
      </c>
      <c r="B1278" s="12">
        <v>4110</v>
      </c>
      <c r="C1278" s="14">
        <v>0.4370144118</v>
      </c>
      <c r="D1278" s="13">
        <v>0.41299999999999998</v>
      </c>
      <c r="E1278" s="13">
        <v>56.5</v>
      </c>
      <c r="F1278" s="13">
        <v>0.7</v>
      </c>
      <c r="G1278" s="13">
        <v>0.09</v>
      </c>
      <c r="H1278" s="12">
        <v>1</v>
      </c>
      <c r="I1278" s="15">
        <f t="shared" si="114"/>
        <v>0.7</v>
      </c>
      <c r="J1278" s="15">
        <f t="shared" si="115"/>
        <v>0.09</v>
      </c>
      <c r="K1278" s="13">
        <v>944.9</v>
      </c>
      <c r="L1278" s="12">
        <f t="shared" si="116"/>
        <v>0.84979273267892497</v>
      </c>
      <c r="M1278">
        <f t="shared" si="117"/>
        <v>1048</v>
      </c>
      <c r="N1278">
        <f t="shared" si="118"/>
        <v>2</v>
      </c>
      <c r="O1278">
        <f t="shared" si="119"/>
        <v>0.2</v>
      </c>
    </row>
    <row r="1279" spans="1:15">
      <c r="A1279" s="12" t="s">
        <v>41</v>
      </c>
      <c r="B1279" s="12">
        <v>8140</v>
      </c>
      <c r="C1279" s="14">
        <v>0.38672696909999998</v>
      </c>
      <c r="D1279" s="13">
        <v>0.63</v>
      </c>
      <c r="E1279" s="13">
        <v>56.5</v>
      </c>
      <c r="F1279" s="13">
        <v>1.2</v>
      </c>
      <c r="G1279" s="13">
        <v>0.48</v>
      </c>
      <c r="H1279" s="12">
        <v>1</v>
      </c>
      <c r="I1279" s="15">
        <f t="shared" si="114"/>
        <v>1.2</v>
      </c>
      <c r="J1279" s="15">
        <f t="shared" si="115"/>
        <v>0.48</v>
      </c>
      <c r="K1279" s="13">
        <v>4215.6000000000004</v>
      </c>
      <c r="L1279" s="12">
        <f t="shared" si="116"/>
        <v>1.147128872092875</v>
      </c>
      <c r="M1279">
        <f t="shared" si="117"/>
        <v>1415</v>
      </c>
      <c r="N1279">
        <f t="shared" si="118"/>
        <v>4</v>
      </c>
      <c r="O1279">
        <f t="shared" si="119"/>
        <v>1.5</v>
      </c>
    </row>
    <row r="1280" spans="1:15">
      <c r="A1280" s="12" t="s">
        <v>41</v>
      </c>
      <c r="B1280" s="12">
        <v>2210</v>
      </c>
      <c r="C1280" s="14">
        <v>0.1382658772</v>
      </c>
      <c r="D1280" s="13">
        <v>0.26800000000000002</v>
      </c>
      <c r="E1280" s="13">
        <v>56.5</v>
      </c>
      <c r="F1280" s="13">
        <v>1.92</v>
      </c>
      <c r="G1280" s="13">
        <v>0.50600000000000001</v>
      </c>
      <c r="H1280" s="12">
        <v>1</v>
      </c>
      <c r="I1280" s="15">
        <f t="shared" si="114"/>
        <v>1.92</v>
      </c>
      <c r="J1280" s="15">
        <f t="shared" si="115"/>
        <v>0.50600000000000001</v>
      </c>
      <c r="K1280" s="13">
        <v>139.5</v>
      </c>
      <c r="L1280" s="12">
        <f t="shared" si="116"/>
        <v>0.17446849271353335</v>
      </c>
      <c r="M1280">
        <f t="shared" si="117"/>
        <v>215</v>
      </c>
      <c r="N1280">
        <f t="shared" si="118"/>
        <v>1</v>
      </c>
      <c r="O1280">
        <f t="shared" si="119"/>
        <v>0.2</v>
      </c>
    </row>
    <row r="1281" spans="1:15">
      <c r="A1281" s="12" t="s">
        <v>41</v>
      </c>
      <c r="B1281" s="12">
        <v>5300</v>
      </c>
      <c r="C1281" s="14">
        <v>0.59271863440000006</v>
      </c>
      <c r="D1281" s="13">
        <v>0.5</v>
      </c>
      <c r="E1281" s="13">
        <v>56.5</v>
      </c>
      <c r="F1281" s="13">
        <v>0.6</v>
      </c>
      <c r="G1281" s="13">
        <v>0.13500000000000001</v>
      </c>
      <c r="H1281" s="12">
        <v>1</v>
      </c>
      <c r="I1281" s="15">
        <f t="shared" si="114"/>
        <v>0.6</v>
      </c>
      <c r="J1281" s="15">
        <f t="shared" si="115"/>
        <v>0.13500000000000001</v>
      </c>
      <c r="K1281" s="13">
        <v>1115.4000000000001</v>
      </c>
      <c r="L1281" s="12">
        <f t="shared" si="116"/>
        <v>1.3953584518166668</v>
      </c>
      <c r="M1281">
        <f t="shared" si="117"/>
        <v>1721</v>
      </c>
      <c r="N1281">
        <f t="shared" si="118"/>
        <v>2</v>
      </c>
      <c r="O1281">
        <f t="shared" si="119"/>
        <v>0.5</v>
      </c>
    </row>
    <row r="1282" spans="1:15">
      <c r="A1282" s="12" t="s">
        <v>41</v>
      </c>
      <c r="B1282" s="12">
        <v>1400</v>
      </c>
      <c r="C1282" s="14">
        <v>4.5850233460999998</v>
      </c>
      <c r="D1282" s="13">
        <v>0.88700000000000001</v>
      </c>
      <c r="E1282" s="13">
        <v>56.5</v>
      </c>
      <c r="F1282" s="13">
        <v>1.93</v>
      </c>
      <c r="G1282" s="13">
        <v>0.497</v>
      </c>
      <c r="H1282" s="12">
        <v>1</v>
      </c>
      <c r="I1282" s="15">
        <f t="shared" si="114"/>
        <v>1.93</v>
      </c>
      <c r="J1282" s="15">
        <f t="shared" si="115"/>
        <v>0.497</v>
      </c>
      <c r="K1282" s="13">
        <v>15306.6</v>
      </c>
      <c r="L1282" s="12">
        <f t="shared" si="116"/>
        <v>19.148394791789546</v>
      </c>
      <c r="M1282">
        <f t="shared" si="117"/>
        <v>23619</v>
      </c>
      <c r="N1282">
        <f t="shared" si="118"/>
        <v>101</v>
      </c>
      <c r="O1282">
        <f t="shared" si="119"/>
        <v>25.9</v>
      </c>
    </row>
    <row r="1283" spans="1:15">
      <c r="A1283" s="12" t="s">
        <v>41</v>
      </c>
      <c r="B1283" s="12">
        <v>2610</v>
      </c>
      <c r="C1283" s="14">
        <v>0.51328286190000005</v>
      </c>
      <c r="D1283" s="13">
        <v>0.435</v>
      </c>
      <c r="E1283" s="13">
        <v>56.5</v>
      </c>
      <c r="F1283" s="13">
        <v>2.91</v>
      </c>
      <c r="G1283" s="13">
        <v>0.54700000000000004</v>
      </c>
      <c r="H1283" s="12">
        <v>1</v>
      </c>
      <c r="I1283" s="15">
        <f t="shared" ref="I1283:I1346" si="120">F1283</f>
        <v>2.91</v>
      </c>
      <c r="J1283" s="15">
        <f t="shared" ref="J1283:J1346" si="121">G1283</f>
        <v>0.54700000000000004</v>
      </c>
      <c r="K1283" s="13">
        <v>10307</v>
      </c>
      <c r="L1283" s="12">
        <f t="shared" ref="L1283:L1346" si="122">E1283*D1283*C1283/12</f>
        <v>1.0512674615289377</v>
      </c>
      <c r="M1283">
        <f t="shared" ref="M1283:M1346" si="123">ROUND(E1283*D1283*C1283*102.79,0)</f>
        <v>1297</v>
      </c>
      <c r="N1283">
        <f t="shared" ref="N1283:N1346" si="124">ROUND(I1283*M1283*0.002205,0)</f>
        <v>8</v>
      </c>
      <c r="O1283">
        <f t="shared" ref="O1283:O1346" si="125">ROUND(J1283*M1283*0.002205,1)</f>
        <v>1.6</v>
      </c>
    </row>
    <row r="1284" spans="1:15">
      <c r="A1284" s="12" t="s">
        <v>41</v>
      </c>
      <c r="B1284" s="12">
        <v>1400</v>
      </c>
      <c r="C1284" s="14">
        <v>1.0025247100000001E-2</v>
      </c>
      <c r="D1284" s="13">
        <v>0.88800000000000001</v>
      </c>
      <c r="E1284" s="13">
        <v>56.5</v>
      </c>
      <c r="F1284" s="13">
        <v>1.93</v>
      </c>
      <c r="G1284" s="13">
        <v>0.497</v>
      </c>
      <c r="H1284" s="12">
        <v>1</v>
      </c>
      <c r="I1284" s="15">
        <f t="shared" si="120"/>
        <v>1.93</v>
      </c>
      <c r="J1284" s="15">
        <f t="shared" si="121"/>
        <v>0.497</v>
      </c>
      <c r="K1284" s="13">
        <v>33.5</v>
      </c>
      <c r="L1284" s="12">
        <f t="shared" si="122"/>
        <v>4.1915558125100005E-2</v>
      </c>
      <c r="M1284">
        <f t="shared" si="123"/>
        <v>52</v>
      </c>
      <c r="N1284">
        <f t="shared" si="124"/>
        <v>0</v>
      </c>
      <c r="O1284">
        <f t="shared" si="125"/>
        <v>0.1</v>
      </c>
    </row>
    <row r="1285" spans="1:15">
      <c r="A1285" s="12" t="s">
        <v>41</v>
      </c>
      <c r="B1285" s="12">
        <v>2210</v>
      </c>
      <c r="C1285" s="14">
        <v>0.60193898550000002</v>
      </c>
      <c r="D1285" s="13">
        <v>0.26800000000000002</v>
      </c>
      <c r="E1285" s="13">
        <v>56.5</v>
      </c>
      <c r="F1285" s="13">
        <v>1.92</v>
      </c>
      <c r="G1285" s="13">
        <v>0.50600000000000001</v>
      </c>
      <c r="H1285" s="12">
        <v>1</v>
      </c>
      <c r="I1285" s="15">
        <f t="shared" si="120"/>
        <v>1.92</v>
      </c>
      <c r="J1285" s="15">
        <f t="shared" si="121"/>
        <v>0.50600000000000001</v>
      </c>
      <c r="K1285" s="13">
        <v>1584.4</v>
      </c>
      <c r="L1285" s="12">
        <f t="shared" si="122"/>
        <v>0.75954667653675012</v>
      </c>
      <c r="M1285">
        <f t="shared" si="123"/>
        <v>937</v>
      </c>
      <c r="N1285">
        <f t="shared" si="124"/>
        <v>4</v>
      </c>
      <c r="O1285">
        <f t="shared" si="125"/>
        <v>1</v>
      </c>
    </row>
    <row r="1286" spans="1:15">
      <c r="A1286" s="12" t="s">
        <v>41</v>
      </c>
      <c r="B1286" s="12">
        <v>1300</v>
      </c>
      <c r="C1286" s="14">
        <v>6.2556752899999998E-2</v>
      </c>
      <c r="D1286" s="13">
        <v>0.66200000000000003</v>
      </c>
      <c r="E1286" s="13">
        <v>56.5</v>
      </c>
      <c r="F1286" s="13">
        <v>2.1</v>
      </c>
      <c r="G1286" s="13">
        <v>0.51600000000000001</v>
      </c>
      <c r="H1286" s="12">
        <v>1</v>
      </c>
      <c r="I1286" s="15">
        <f t="shared" si="120"/>
        <v>2.1</v>
      </c>
      <c r="J1286" s="15">
        <f t="shared" si="121"/>
        <v>0.51600000000000001</v>
      </c>
      <c r="K1286" s="13">
        <v>268.89999999999998</v>
      </c>
      <c r="L1286" s="12">
        <f t="shared" si="122"/>
        <v>0.19498418572655832</v>
      </c>
      <c r="M1286">
        <f t="shared" si="123"/>
        <v>241</v>
      </c>
      <c r="N1286">
        <f t="shared" si="124"/>
        <v>1</v>
      </c>
      <c r="O1286">
        <f t="shared" si="125"/>
        <v>0.3</v>
      </c>
    </row>
    <row r="1287" spans="1:15">
      <c r="A1287" s="12" t="s">
        <v>41</v>
      </c>
      <c r="B1287" s="12">
        <v>6460</v>
      </c>
      <c r="C1287" s="14">
        <v>0.13494300049999999</v>
      </c>
      <c r="D1287" s="13">
        <v>0.30299999999999999</v>
      </c>
      <c r="E1287" s="13">
        <v>56.5</v>
      </c>
      <c r="F1287" s="13">
        <v>0</v>
      </c>
      <c r="G1287" s="13">
        <v>0</v>
      </c>
      <c r="H1287" s="12">
        <v>1</v>
      </c>
      <c r="I1287" s="15">
        <f t="shared" si="120"/>
        <v>0</v>
      </c>
      <c r="J1287" s="15">
        <f t="shared" si="121"/>
        <v>0</v>
      </c>
      <c r="K1287" s="13">
        <v>153.9</v>
      </c>
      <c r="L1287" s="12">
        <f t="shared" si="122"/>
        <v>0.19251305808831246</v>
      </c>
      <c r="M1287">
        <f t="shared" si="123"/>
        <v>237</v>
      </c>
      <c r="N1287">
        <f t="shared" si="124"/>
        <v>0</v>
      </c>
      <c r="O1287">
        <f t="shared" si="125"/>
        <v>0</v>
      </c>
    </row>
    <row r="1288" spans="1:15">
      <c r="A1288" s="12" t="s">
        <v>41</v>
      </c>
      <c r="B1288" s="12">
        <v>1400</v>
      </c>
      <c r="C1288" s="14">
        <v>0.2579435464</v>
      </c>
      <c r="D1288" s="13">
        <v>0.88800000000000001</v>
      </c>
      <c r="E1288" s="13">
        <v>56.5</v>
      </c>
      <c r="F1288" s="13">
        <v>1.93</v>
      </c>
      <c r="G1288" s="13">
        <v>0.497</v>
      </c>
      <c r="H1288" s="12">
        <v>1</v>
      </c>
      <c r="I1288" s="15">
        <f t="shared" si="120"/>
        <v>1.93</v>
      </c>
      <c r="J1288" s="15">
        <f t="shared" si="121"/>
        <v>0.497</v>
      </c>
      <c r="K1288" s="13">
        <v>862.1</v>
      </c>
      <c r="L1288" s="12">
        <f t="shared" si="122"/>
        <v>1.0784619674984002</v>
      </c>
      <c r="M1288">
        <f t="shared" si="123"/>
        <v>1330</v>
      </c>
      <c r="N1288">
        <f t="shared" si="124"/>
        <v>6</v>
      </c>
      <c r="O1288">
        <f t="shared" si="125"/>
        <v>1.5</v>
      </c>
    </row>
    <row r="1289" spans="1:15">
      <c r="A1289" s="12" t="s">
        <v>41</v>
      </c>
      <c r="B1289" s="12">
        <v>6460</v>
      </c>
      <c r="C1289" s="14">
        <v>2.2921202374999998</v>
      </c>
      <c r="D1289" s="13">
        <v>0.30299999999999999</v>
      </c>
      <c r="E1289" s="13">
        <v>56.5</v>
      </c>
      <c r="F1289" s="13">
        <v>0</v>
      </c>
      <c r="G1289" s="13">
        <v>0</v>
      </c>
      <c r="H1289" s="12">
        <v>1</v>
      </c>
      <c r="I1289" s="15">
        <f t="shared" si="120"/>
        <v>0</v>
      </c>
      <c r="J1289" s="15">
        <f t="shared" si="121"/>
        <v>0</v>
      </c>
      <c r="K1289" s="13">
        <v>2613.9</v>
      </c>
      <c r="L1289" s="12">
        <f t="shared" si="122"/>
        <v>3.2699960338234368</v>
      </c>
      <c r="M1289">
        <f t="shared" si="123"/>
        <v>4033</v>
      </c>
      <c r="N1289">
        <f t="shared" si="124"/>
        <v>0</v>
      </c>
      <c r="O1289">
        <f t="shared" si="125"/>
        <v>0</v>
      </c>
    </row>
    <row r="1290" spans="1:15">
      <c r="A1290" s="12" t="s">
        <v>41</v>
      </c>
      <c r="B1290" s="12">
        <v>6460</v>
      </c>
      <c r="C1290" s="14">
        <v>2.4826800000000001E-5</v>
      </c>
      <c r="D1290" s="13">
        <v>0.30299999999999999</v>
      </c>
      <c r="E1290" s="13">
        <v>56.5</v>
      </c>
      <c r="F1290" s="13">
        <v>0</v>
      </c>
      <c r="G1290" s="13">
        <v>0</v>
      </c>
      <c r="H1290" s="12">
        <v>1</v>
      </c>
      <c r="I1290" s="15">
        <f t="shared" si="120"/>
        <v>0</v>
      </c>
      <c r="J1290" s="15">
        <f t="shared" si="121"/>
        <v>0</v>
      </c>
      <c r="K1290" s="13">
        <v>121.5</v>
      </c>
      <c r="L1290" s="12">
        <f t="shared" si="122"/>
        <v>3.5418533549999997E-5</v>
      </c>
      <c r="M1290">
        <f t="shared" si="123"/>
        <v>0</v>
      </c>
      <c r="N1290">
        <f t="shared" si="124"/>
        <v>0</v>
      </c>
      <c r="O1290">
        <f t="shared" si="125"/>
        <v>0</v>
      </c>
    </row>
    <row r="1291" spans="1:15">
      <c r="A1291" s="12" t="s">
        <v>41</v>
      </c>
      <c r="B1291" s="12">
        <v>4110</v>
      </c>
      <c r="C1291" s="14">
        <v>0.73008560590000005</v>
      </c>
      <c r="D1291" s="13">
        <v>0.41299999999999998</v>
      </c>
      <c r="E1291" s="13">
        <v>56.5</v>
      </c>
      <c r="F1291" s="13">
        <v>0.7</v>
      </c>
      <c r="G1291" s="13">
        <v>0.09</v>
      </c>
      <c r="H1291" s="12">
        <v>1</v>
      </c>
      <c r="I1291" s="15">
        <f t="shared" si="120"/>
        <v>0.7</v>
      </c>
      <c r="J1291" s="15">
        <f t="shared" si="121"/>
        <v>0.09</v>
      </c>
      <c r="K1291" s="13">
        <v>2808.9</v>
      </c>
      <c r="L1291" s="12">
        <f t="shared" si="122"/>
        <v>1.4196818809061291</v>
      </c>
      <c r="M1291">
        <f t="shared" si="123"/>
        <v>1751</v>
      </c>
      <c r="N1291">
        <f t="shared" si="124"/>
        <v>3</v>
      </c>
      <c r="O1291">
        <f t="shared" si="125"/>
        <v>0.3</v>
      </c>
    </row>
    <row r="1292" spans="1:15">
      <c r="A1292" s="12" t="s">
        <v>41</v>
      </c>
      <c r="B1292" s="12">
        <v>2240</v>
      </c>
      <c r="C1292" s="14">
        <v>1.2684269290000001</v>
      </c>
      <c r="D1292" s="13">
        <v>0.26800000000000002</v>
      </c>
      <c r="E1292" s="13">
        <v>56.5</v>
      </c>
      <c r="F1292" s="13">
        <v>1.59</v>
      </c>
      <c r="G1292" s="13">
        <v>0.25</v>
      </c>
      <c r="H1292" s="12">
        <v>1</v>
      </c>
      <c r="I1292" s="15">
        <f t="shared" si="120"/>
        <v>1.59</v>
      </c>
      <c r="J1292" s="15">
        <f t="shared" si="121"/>
        <v>0.25</v>
      </c>
      <c r="K1292" s="13">
        <v>1279.4000000000001</v>
      </c>
      <c r="L1292" s="12">
        <f t="shared" si="122"/>
        <v>1.6005433799098336</v>
      </c>
      <c r="M1292">
        <f t="shared" si="123"/>
        <v>1974</v>
      </c>
      <c r="N1292">
        <f t="shared" si="124"/>
        <v>7</v>
      </c>
      <c r="O1292">
        <f t="shared" si="125"/>
        <v>1.1000000000000001</v>
      </c>
    </row>
    <row r="1293" spans="1:15">
      <c r="A1293" s="12" t="s">
        <v>41</v>
      </c>
      <c r="B1293" s="12">
        <v>8200</v>
      </c>
      <c r="C1293" s="14">
        <v>3.93571E-4</v>
      </c>
      <c r="D1293" s="13">
        <v>0.155</v>
      </c>
      <c r="E1293" s="13">
        <v>56.5</v>
      </c>
      <c r="F1293" s="13">
        <v>1.25</v>
      </c>
      <c r="G1293" s="13">
        <v>7.5999999999999998E-2</v>
      </c>
      <c r="H1293" s="12">
        <v>1</v>
      </c>
      <c r="I1293" s="15">
        <f t="shared" si="120"/>
        <v>1.25</v>
      </c>
      <c r="J1293" s="15">
        <f t="shared" si="121"/>
        <v>7.5999999999999998E-2</v>
      </c>
      <c r="K1293" s="13">
        <v>0.2</v>
      </c>
      <c r="L1293" s="12">
        <f t="shared" si="122"/>
        <v>2.8722483604166671E-4</v>
      </c>
      <c r="M1293">
        <f t="shared" si="123"/>
        <v>0</v>
      </c>
      <c r="N1293">
        <f t="shared" si="124"/>
        <v>0</v>
      </c>
      <c r="O1293">
        <f t="shared" si="125"/>
        <v>0</v>
      </c>
    </row>
    <row r="1294" spans="1:15">
      <c r="A1294" s="12" t="s">
        <v>41</v>
      </c>
      <c r="B1294" s="12">
        <v>1300</v>
      </c>
      <c r="C1294" s="14">
        <v>0.21781290850000001</v>
      </c>
      <c r="D1294" s="13">
        <v>0.67700000000000005</v>
      </c>
      <c r="E1294" s="13">
        <v>56.5</v>
      </c>
      <c r="F1294" s="13">
        <v>2.1</v>
      </c>
      <c r="G1294" s="13">
        <v>0.51600000000000001</v>
      </c>
      <c r="H1294" s="12">
        <v>1</v>
      </c>
      <c r="I1294" s="15">
        <f t="shared" si="120"/>
        <v>2.1</v>
      </c>
      <c r="J1294" s="15">
        <f t="shared" si="121"/>
        <v>0.51600000000000001</v>
      </c>
      <c r="K1294" s="13">
        <v>555</v>
      </c>
      <c r="L1294" s="12">
        <f t="shared" si="122"/>
        <v>0.69428772138160422</v>
      </c>
      <c r="M1294">
        <f t="shared" si="123"/>
        <v>856</v>
      </c>
      <c r="N1294">
        <f t="shared" si="124"/>
        <v>4</v>
      </c>
      <c r="O1294">
        <f t="shared" si="125"/>
        <v>1</v>
      </c>
    </row>
    <row r="1295" spans="1:15">
      <c r="A1295" s="12" t="s">
        <v>41</v>
      </c>
      <c r="B1295" s="12">
        <v>2210</v>
      </c>
      <c r="C1295" s="14">
        <v>3.7152678647999999</v>
      </c>
      <c r="D1295" s="13">
        <v>0.26800000000000002</v>
      </c>
      <c r="E1295" s="13">
        <v>56.5</v>
      </c>
      <c r="F1295" s="13">
        <v>1.92</v>
      </c>
      <c r="G1295" s="13">
        <v>0.50600000000000001</v>
      </c>
      <c r="H1295" s="12">
        <v>1</v>
      </c>
      <c r="I1295" s="15">
        <f t="shared" si="120"/>
        <v>1.92</v>
      </c>
      <c r="J1295" s="15">
        <f t="shared" si="121"/>
        <v>0.50600000000000001</v>
      </c>
      <c r="K1295" s="13">
        <v>3747.4</v>
      </c>
      <c r="L1295" s="12">
        <f t="shared" si="122"/>
        <v>4.6880488340668007</v>
      </c>
      <c r="M1295">
        <f t="shared" si="123"/>
        <v>5783</v>
      </c>
      <c r="N1295">
        <f t="shared" si="124"/>
        <v>24</v>
      </c>
      <c r="O1295">
        <f t="shared" si="125"/>
        <v>6.5</v>
      </c>
    </row>
    <row r="1296" spans="1:15">
      <c r="A1296" s="12" t="s">
        <v>41</v>
      </c>
      <c r="B1296" s="12">
        <v>4200</v>
      </c>
      <c r="C1296" s="14">
        <v>0.1193521449</v>
      </c>
      <c r="D1296" s="13">
        <v>0.41299999999999998</v>
      </c>
      <c r="E1296" s="13">
        <v>56.5</v>
      </c>
      <c r="F1296" s="13">
        <v>0.7</v>
      </c>
      <c r="G1296" s="13">
        <v>0.09</v>
      </c>
      <c r="H1296" s="12">
        <v>1</v>
      </c>
      <c r="I1296" s="15">
        <f t="shared" si="120"/>
        <v>0.7</v>
      </c>
      <c r="J1296" s="15">
        <f t="shared" si="121"/>
        <v>0.09</v>
      </c>
      <c r="K1296" s="13">
        <v>185.5</v>
      </c>
      <c r="L1296" s="12">
        <f t="shared" si="122"/>
        <v>0.2320852187640875</v>
      </c>
      <c r="M1296">
        <f t="shared" si="123"/>
        <v>286</v>
      </c>
      <c r="N1296">
        <f t="shared" si="124"/>
        <v>0</v>
      </c>
      <c r="O1296">
        <f t="shared" si="125"/>
        <v>0.1</v>
      </c>
    </row>
    <row r="1297" spans="1:15">
      <c r="A1297" s="12" t="s">
        <v>41</v>
      </c>
      <c r="B1297" s="12">
        <v>2210</v>
      </c>
      <c r="C1297" s="14">
        <v>3.4847777500000003E-2</v>
      </c>
      <c r="D1297" s="13">
        <v>0.26800000000000002</v>
      </c>
      <c r="E1297" s="13">
        <v>56.5</v>
      </c>
      <c r="F1297" s="13">
        <v>1.92</v>
      </c>
      <c r="G1297" s="13">
        <v>0.50600000000000001</v>
      </c>
      <c r="H1297" s="12">
        <v>1</v>
      </c>
      <c r="I1297" s="15">
        <f t="shared" si="120"/>
        <v>1.92</v>
      </c>
      <c r="J1297" s="15">
        <f t="shared" si="121"/>
        <v>0.50600000000000001</v>
      </c>
      <c r="K1297" s="13">
        <v>35.1</v>
      </c>
      <c r="L1297" s="12">
        <f t="shared" si="122"/>
        <v>4.3972087242083339E-2</v>
      </c>
      <c r="M1297">
        <f t="shared" si="123"/>
        <v>54</v>
      </c>
      <c r="N1297">
        <f t="shared" si="124"/>
        <v>0</v>
      </c>
      <c r="O1297">
        <f t="shared" si="125"/>
        <v>0.1</v>
      </c>
    </row>
    <row r="1298" spans="1:15">
      <c r="A1298" s="12" t="s">
        <v>41</v>
      </c>
      <c r="B1298" s="12">
        <v>4110</v>
      </c>
      <c r="C1298" s="14">
        <v>1.7395083679000001</v>
      </c>
      <c r="D1298" s="13">
        <v>0.41299999999999998</v>
      </c>
      <c r="E1298" s="13">
        <v>56.5</v>
      </c>
      <c r="F1298" s="13">
        <v>0.7</v>
      </c>
      <c r="G1298" s="13">
        <v>0.09</v>
      </c>
      <c r="H1298" s="12">
        <v>1</v>
      </c>
      <c r="I1298" s="15">
        <f t="shared" si="120"/>
        <v>0.7</v>
      </c>
      <c r="J1298" s="15">
        <f t="shared" si="121"/>
        <v>0.09</v>
      </c>
      <c r="K1298" s="13">
        <v>4649.3999999999996</v>
      </c>
      <c r="L1298" s="12">
        <f t="shared" si="122"/>
        <v>3.3825465008968791</v>
      </c>
      <c r="M1298">
        <f t="shared" si="123"/>
        <v>4172</v>
      </c>
      <c r="N1298">
        <f t="shared" si="124"/>
        <v>6</v>
      </c>
      <c r="O1298">
        <f t="shared" si="125"/>
        <v>0.8</v>
      </c>
    </row>
    <row r="1299" spans="1:15">
      <c r="A1299" s="12" t="s">
        <v>41</v>
      </c>
      <c r="B1299" s="12">
        <v>1400</v>
      </c>
      <c r="C1299" s="14">
        <v>0.59310609569999995</v>
      </c>
      <c r="D1299" s="13">
        <v>0.88700000000000001</v>
      </c>
      <c r="E1299" s="13">
        <v>56.5</v>
      </c>
      <c r="F1299" s="13">
        <v>1.93</v>
      </c>
      <c r="G1299" s="13">
        <v>0.497</v>
      </c>
      <c r="H1299" s="12">
        <v>1</v>
      </c>
      <c r="I1299" s="15">
        <f t="shared" si="120"/>
        <v>1.93</v>
      </c>
      <c r="J1299" s="15">
        <f t="shared" si="121"/>
        <v>0.497</v>
      </c>
      <c r="K1299" s="13">
        <v>1980.1</v>
      </c>
      <c r="L1299" s="12">
        <f t="shared" si="122"/>
        <v>2.476984044921112</v>
      </c>
      <c r="M1299">
        <f t="shared" si="123"/>
        <v>3055</v>
      </c>
      <c r="N1299">
        <f t="shared" si="124"/>
        <v>13</v>
      </c>
      <c r="O1299">
        <f t="shared" si="125"/>
        <v>3.3</v>
      </c>
    </row>
    <row r="1300" spans="1:15">
      <c r="A1300" s="12" t="s">
        <v>41</v>
      </c>
      <c r="B1300" s="12">
        <v>6460</v>
      </c>
      <c r="C1300" s="14">
        <v>5.6997090000000003E-4</v>
      </c>
      <c r="D1300" s="13">
        <v>0.30299999999999999</v>
      </c>
      <c r="E1300" s="13">
        <v>56.5</v>
      </c>
      <c r="F1300" s="13">
        <v>0</v>
      </c>
      <c r="G1300" s="13">
        <v>0</v>
      </c>
      <c r="H1300" s="12">
        <v>1</v>
      </c>
      <c r="I1300" s="15">
        <f t="shared" si="120"/>
        <v>0</v>
      </c>
      <c r="J1300" s="15">
        <f t="shared" si="121"/>
        <v>0</v>
      </c>
      <c r="K1300" s="13">
        <v>0.7</v>
      </c>
      <c r="L1300" s="12">
        <f t="shared" si="122"/>
        <v>8.1313473521250001E-4</v>
      </c>
      <c r="M1300">
        <f t="shared" si="123"/>
        <v>1</v>
      </c>
      <c r="N1300">
        <f t="shared" si="124"/>
        <v>0</v>
      </c>
      <c r="O1300">
        <f t="shared" si="125"/>
        <v>0</v>
      </c>
    </row>
    <row r="1301" spans="1:15">
      <c r="A1301" s="12" t="s">
        <v>41</v>
      </c>
      <c r="B1301" s="12">
        <v>6460</v>
      </c>
      <c r="C1301" s="14">
        <v>3.57571E-4</v>
      </c>
      <c r="D1301" s="13">
        <v>0.30299999999999999</v>
      </c>
      <c r="E1301" s="13">
        <v>56.5</v>
      </c>
      <c r="F1301" s="13">
        <v>0</v>
      </c>
      <c r="G1301" s="13">
        <v>0</v>
      </c>
      <c r="H1301" s="12">
        <v>1</v>
      </c>
      <c r="I1301" s="15">
        <f t="shared" si="120"/>
        <v>0</v>
      </c>
      <c r="J1301" s="15">
        <f t="shared" si="121"/>
        <v>0</v>
      </c>
      <c r="K1301" s="13">
        <v>0.4</v>
      </c>
      <c r="L1301" s="12">
        <f t="shared" si="122"/>
        <v>5.1011972787499992E-4</v>
      </c>
      <c r="M1301">
        <f t="shared" si="123"/>
        <v>1</v>
      </c>
      <c r="N1301">
        <f t="shared" si="124"/>
        <v>0</v>
      </c>
      <c r="O1301">
        <f t="shared" si="125"/>
        <v>0</v>
      </c>
    </row>
    <row r="1302" spans="1:15">
      <c r="A1302" s="12" t="s">
        <v>41</v>
      </c>
      <c r="B1302" s="12">
        <v>6460</v>
      </c>
      <c r="C1302" s="14">
        <v>0.15020280959999999</v>
      </c>
      <c r="D1302" s="13">
        <v>0.30299999999999999</v>
      </c>
      <c r="E1302" s="13">
        <v>56.5</v>
      </c>
      <c r="F1302" s="13">
        <v>0</v>
      </c>
      <c r="G1302" s="13">
        <v>0</v>
      </c>
      <c r="H1302" s="12">
        <v>1</v>
      </c>
      <c r="I1302" s="15">
        <f t="shared" si="120"/>
        <v>0</v>
      </c>
      <c r="J1302" s="15">
        <f t="shared" si="121"/>
        <v>0</v>
      </c>
      <c r="K1302" s="13">
        <v>171.3</v>
      </c>
      <c r="L1302" s="12">
        <f t="shared" si="122"/>
        <v>0.21428308324559997</v>
      </c>
      <c r="M1302">
        <f t="shared" si="123"/>
        <v>264</v>
      </c>
      <c r="N1302">
        <f t="shared" si="124"/>
        <v>0</v>
      </c>
      <c r="O1302">
        <f t="shared" si="125"/>
        <v>0</v>
      </c>
    </row>
    <row r="1303" spans="1:15">
      <c r="A1303" s="12" t="s">
        <v>41</v>
      </c>
      <c r="B1303" s="12">
        <v>2140</v>
      </c>
      <c r="C1303" s="14">
        <v>0.233531561</v>
      </c>
      <c r="D1303" s="13">
        <v>0.28100000000000003</v>
      </c>
      <c r="E1303" s="13">
        <v>56.5</v>
      </c>
      <c r="F1303" s="13">
        <v>4.5599999999999996</v>
      </c>
      <c r="G1303" s="13">
        <v>1</v>
      </c>
      <c r="H1303" s="12">
        <v>1</v>
      </c>
      <c r="I1303" s="15">
        <f t="shared" si="120"/>
        <v>4.5599999999999996</v>
      </c>
      <c r="J1303" s="15">
        <f t="shared" si="121"/>
        <v>1</v>
      </c>
      <c r="K1303" s="13">
        <v>247</v>
      </c>
      <c r="L1303" s="12">
        <f t="shared" si="122"/>
        <v>0.30897198568470835</v>
      </c>
      <c r="M1303">
        <f t="shared" si="123"/>
        <v>381</v>
      </c>
      <c r="N1303">
        <f t="shared" si="124"/>
        <v>4</v>
      </c>
      <c r="O1303">
        <f t="shared" si="125"/>
        <v>0.8</v>
      </c>
    </row>
    <row r="1304" spans="1:15">
      <c r="A1304" s="12" t="s">
        <v>41</v>
      </c>
      <c r="B1304" s="12">
        <v>2610</v>
      </c>
      <c r="C1304" s="14">
        <v>0.80941984919999999</v>
      </c>
      <c r="D1304" s="13">
        <v>0.28100000000000003</v>
      </c>
      <c r="E1304" s="13">
        <v>56.5</v>
      </c>
      <c r="F1304" s="13">
        <v>2.91</v>
      </c>
      <c r="G1304" s="13">
        <v>0.54700000000000004</v>
      </c>
      <c r="H1304" s="12">
        <v>1</v>
      </c>
      <c r="I1304" s="15">
        <f t="shared" si="120"/>
        <v>2.91</v>
      </c>
      <c r="J1304" s="15">
        <f t="shared" si="121"/>
        <v>0.54700000000000004</v>
      </c>
      <c r="K1304" s="13">
        <v>1138.5999999999999</v>
      </c>
      <c r="L1304" s="12">
        <f t="shared" si="122"/>
        <v>1.0708961863186501</v>
      </c>
      <c r="M1304">
        <f t="shared" si="123"/>
        <v>1321</v>
      </c>
      <c r="N1304">
        <f t="shared" si="124"/>
        <v>8</v>
      </c>
      <c r="O1304">
        <f t="shared" si="125"/>
        <v>1.6</v>
      </c>
    </row>
    <row r="1305" spans="1:15">
      <c r="A1305" s="12" t="s">
        <v>41</v>
      </c>
      <c r="B1305" s="12">
        <v>4340</v>
      </c>
      <c r="C1305" s="14">
        <v>4.8181201305999997</v>
      </c>
      <c r="D1305" s="13">
        <v>0.41299999999999998</v>
      </c>
      <c r="E1305" s="13">
        <v>56.5</v>
      </c>
      <c r="F1305" s="13">
        <v>0.7</v>
      </c>
      <c r="G1305" s="13">
        <v>0.09</v>
      </c>
      <c r="H1305" s="12">
        <v>1</v>
      </c>
      <c r="I1305" s="15">
        <f t="shared" si="120"/>
        <v>0.7</v>
      </c>
      <c r="J1305" s="15">
        <f t="shared" si="121"/>
        <v>0.09</v>
      </c>
      <c r="K1305" s="13">
        <v>7489.3</v>
      </c>
      <c r="L1305" s="12">
        <f t="shared" si="122"/>
        <v>9.3690353489571407</v>
      </c>
      <c r="M1305">
        <f t="shared" si="123"/>
        <v>11557</v>
      </c>
      <c r="N1305">
        <f t="shared" si="124"/>
        <v>18</v>
      </c>
      <c r="O1305">
        <f t="shared" si="125"/>
        <v>2.2999999999999998</v>
      </c>
    </row>
    <row r="1306" spans="1:15">
      <c r="A1306" s="12" t="s">
        <v>41</v>
      </c>
      <c r="B1306" s="12">
        <v>2610</v>
      </c>
      <c r="C1306" s="14">
        <v>8.4384599999999998E-4</v>
      </c>
      <c r="D1306" s="13">
        <v>0.28100000000000003</v>
      </c>
      <c r="E1306" s="13">
        <v>56.5</v>
      </c>
      <c r="F1306" s="13">
        <v>2.91</v>
      </c>
      <c r="G1306" s="13">
        <v>0.54700000000000004</v>
      </c>
      <c r="H1306" s="12">
        <v>1</v>
      </c>
      <c r="I1306" s="15">
        <f t="shared" si="120"/>
        <v>2.91</v>
      </c>
      <c r="J1306" s="15">
        <f t="shared" si="121"/>
        <v>0.54700000000000004</v>
      </c>
      <c r="K1306" s="13">
        <v>12.6</v>
      </c>
      <c r="L1306" s="12">
        <f t="shared" si="122"/>
        <v>1.1164434182500001E-3</v>
      </c>
      <c r="M1306">
        <f t="shared" si="123"/>
        <v>1</v>
      </c>
      <c r="N1306">
        <f t="shared" si="124"/>
        <v>0</v>
      </c>
      <c r="O1306">
        <f t="shared" si="125"/>
        <v>0</v>
      </c>
    </row>
    <row r="1307" spans="1:15">
      <c r="A1307" s="12" t="s">
        <v>41</v>
      </c>
      <c r="B1307" s="12">
        <v>5300</v>
      </c>
      <c r="C1307" s="14">
        <v>0.75866494549999997</v>
      </c>
      <c r="D1307" s="13">
        <v>0.5</v>
      </c>
      <c r="E1307" s="13">
        <v>56.5</v>
      </c>
      <c r="F1307" s="13">
        <v>0.6</v>
      </c>
      <c r="G1307" s="13">
        <v>0.13500000000000001</v>
      </c>
      <c r="H1307" s="12">
        <v>1</v>
      </c>
      <c r="I1307" s="15">
        <f t="shared" si="120"/>
        <v>0.6</v>
      </c>
      <c r="J1307" s="15">
        <f t="shared" si="121"/>
        <v>0.13500000000000001</v>
      </c>
      <c r="K1307" s="13">
        <v>1427.7</v>
      </c>
      <c r="L1307" s="12">
        <f t="shared" si="122"/>
        <v>1.7860237258645835</v>
      </c>
      <c r="M1307">
        <f t="shared" si="123"/>
        <v>2203</v>
      </c>
      <c r="N1307">
        <f t="shared" si="124"/>
        <v>3</v>
      </c>
      <c r="O1307">
        <f t="shared" si="125"/>
        <v>0.7</v>
      </c>
    </row>
    <row r="1308" spans="1:15">
      <c r="A1308" s="12" t="s">
        <v>41</v>
      </c>
      <c r="B1308" s="12">
        <v>2210</v>
      </c>
      <c r="C1308" s="14">
        <v>1.4409594E-2</v>
      </c>
      <c r="D1308" s="13">
        <v>0.26800000000000002</v>
      </c>
      <c r="E1308" s="13">
        <v>56.5</v>
      </c>
      <c r="F1308" s="13">
        <v>1.92</v>
      </c>
      <c r="G1308" s="13">
        <v>0.50600000000000001</v>
      </c>
      <c r="H1308" s="12">
        <v>1</v>
      </c>
      <c r="I1308" s="15">
        <f t="shared" si="120"/>
        <v>1.92</v>
      </c>
      <c r="J1308" s="15">
        <f t="shared" si="121"/>
        <v>0.50600000000000001</v>
      </c>
      <c r="K1308" s="13">
        <v>14.5</v>
      </c>
      <c r="L1308" s="12">
        <f t="shared" si="122"/>
        <v>1.8182506029000001E-2</v>
      </c>
      <c r="M1308">
        <f t="shared" si="123"/>
        <v>22</v>
      </c>
      <c r="N1308">
        <f t="shared" si="124"/>
        <v>0</v>
      </c>
      <c r="O1308">
        <f t="shared" si="125"/>
        <v>0</v>
      </c>
    </row>
    <row r="1309" spans="1:15">
      <c r="A1309" s="12" t="s">
        <v>41</v>
      </c>
      <c r="B1309" s="12">
        <v>6170</v>
      </c>
      <c r="C1309" s="14">
        <v>0.1118828733</v>
      </c>
      <c r="D1309" s="13">
        <v>0.30299999999999999</v>
      </c>
      <c r="E1309" s="13">
        <v>56.5</v>
      </c>
      <c r="F1309" s="13">
        <v>0</v>
      </c>
      <c r="G1309" s="13">
        <v>0</v>
      </c>
      <c r="H1309" s="12">
        <v>1</v>
      </c>
      <c r="I1309" s="15">
        <f t="shared" si="120"/>
        <v>0</v>
      </c>
      <c r="J1309" s="15">
        <f t="shared" si="121"/>
        <v>0</v>
      </c>
      <c r="K1309" s="13">
        <v>168.7</v>
      </c>
      <c r="L1309" s="12">
        <f t="shared" si="122"/>
        <v>0.1596149041216125</v>
      </c>
      <c r="M1309">
        <f t="shared" si="123"/>
        <v>197</v>
      </c>
      <c r="N1309">
        <f t="shared" si="124"/>
        <v>0</v>
      </c>
      <c r="O1309">
        <f t="shared" si="125"/>
        <v>0</v>
      </c>
    </row>
    <row r="1310" spans="1:15">
      <c r="A1310" s="12" t="s">
        <v>41</v>
      </c>
      <c r="B1310" s="12">
        <v>8320</v>
      </c>
      <c r="C1310" s="14">
        <v>4.3233379099999997E-2</v>
      </c>
      <c r="D1310" s="13">
        <v>0.21</v>
      </c>
      <c r="E1310" s="13">
        <v>56.5</v>
      </c>
      <c r="F1310" s="13">
        <v>1.25</v>
      </c>
      <c r="G1310" s="13">
        <v>7.5999999999999998E-2</v>
      </c>
      <c r="H1310" s="12">
        <v>1</v>
      </c>
      <c r="I1310" s="15">
        <f t="shared" si="120"/>
        <v>1.25</v>
      </c>
      <c r="J1310" s="15">
        <f t="shared" si="121"/>
        <v>7.5999999999999998E-2</v>
      </c>
      <c r="K1310" s="13">
        <v>91.5</v>
      </c>
      <c r="L1310" s="12">
        <f t="shared" si="122"/>
        <v>4.2747003585125003E-2</v>
      </c>
      <c r="M1310">
        <f t="shared" si="123"/>
        <v>53</v>
      </c>
      <c r="N1310">
        <f t="shared" si="124"/>
        <v>0</v>
      </c>
      <c r="O1310">
        <f t="shared" si="125"/>
        <v>0</v>
      </c>
    </row>
    <row r="1311" spans="1:15">
      <c r="A1311" s="12" t="s">
        <v>41</v>
      </c>
      <c r="B1311" s="12">
        <v>1100</v>
      </c>
      <c r="C1311" s="14">
        <v>11.441450467499999</v>
      </c>
      <c r="D1311" s="13">
        <v>0.34200000000000003</v>
      </c>
      <c r="E1311" s="13">
        <v>56.5</v>
      </c>
      <c r="F1311" s="13">
        <v>1.85</v>
      </c>
      <c r="G1311" s="13">
        <v>0.22</v>
      </c>
      <c r="H1311" s="12">
        <v>1</v>
      </c>
      <c r="I1311" s="15">
        <f t="shared" si="120"/>
        <v>1.85</v>
      </c>
      <c r="J1311" s="15">
        <f t="shared" si="121"/>
        <v>0.22</v>
      </c>
      <c r="K1311" s="13">
        <v>14727.2</v>
      </c>
      <c r="L1311" s="12">
        <f t="shared" si="122"/>
        <v>18.423595615291873</v>
      </c>
      <c r="M1311">
        <f t="shared" si="123"/>
        <v>22725</v>
      </c>
      <c r="N1311">
        <f t="shared" si="124"/>
        <v>93</v>
      </c>
      <c r="O1311">
        <f t="shared" si="125"/>
        <v>11</v>
      </c>
    </row>
    <row r="1312" spans="1:15">
      <c r="A1312" s="12" t="s">
        <v>41</v>
      </c>
      <c r="B1312" s="12">
        <v>4110</v>
      </c>
      <c r="C1312" s="14">
        <v>0.94943932679999998</v>
      </c>
      <c r="D1312" s="13">
        <v>0.41299999999999998</v>
      </c>
      <c r="E1312" s="13">
        <v>56.5</v>
      </c>
      <c r="F1312" s="13">
        <v>0.7</v>
      </c>
      <c r="G1312" s="13">
        <v>0.09</v>
      </c>
      <c r="H1312" s="12">
        <v>1</v>
      </c>
      <c r="I1312" s="15">
        <f t="shared" si="120"/>
        <v>0.7</v>
      </c>
      <c r="J1312" s="15">
        <f t="shared" si="121"/>
        <v>0.09</v>
      </c>
      <c r="K1312" s="13">
        <v>1726.3</v>
      </c>
      <c r="L1312" s="12">
        <f t="shared" si="122"/>
        <v>1.8462243309345496</v>
      </c>
      <c r="M1312">
        <f t="shared" si="123"/>
        <v>2277</v>
      </c>
      <c r="N1312">
        <f t="shared" si="124"/>
        <v>4</v>
      </c>
      <c r="O1312">
        <f t="shared" si="125"/>
        <v>0.5</v>
      </c>
    </row>
    <row r="1313" spans="1:15">
      <c r="A1313" s="12" t="s">
        <v>41</v>
      </c>
      <c r="B1313" s="12">
        <v>1200</v>
      </c>
      <c r="C1313" s="14">
        <v>0.16239521870000001</v>
      </c>
      <c r="D1313" s="13">
        <v>0.30399999999999999</v>
      </c>
      <c r="E1313" s="13">
        <v>56.5</v>
      </c>
      <c r="F1313" s="13">
        <v>2.23</v>
      </c>
      <c r="G1313" s="13">
        <v>0.316</v>
      </c>
      <c r="H1313" s="12">
        <v>1</v>
      </c>
      <c r="I1313" s="15">
        <f t="shared" si="120"/>
        <v>2.23</v>
      </c>
      <c r="J1313" s="15">
        <f t="shared" si="121"/>
        <v>0.316</v>
      </c>
      <c r="K1313" s="13">
        <v>185.8</v>
      </c>
      <c r="L1313" s="12">
        <f t="shared" si="122"/>
        <v>0.23244168969926668</v>
      </c>
      <c r="M1313">
        <f t="shared" si="123"/>
        <v>287</v>
      </c>
      <c r="N1313">
        <f t="shared" si="124"/>
        <v>1</v>
      </c>
      <c r="O1313">
        <f t="shared" si="125"/>
        <v>0.2</v>
      </c>
    </row>
    <row r="1314" spans="1:15">
      <c r="A1314" s="12" t="s">
        <v>41</v>
      </c>
      <c r="B1314" s="12">
        <v>3100</v>
      </c>
      <c r="C1314" s="14">
        <v>6.9388603600000001E-2</v>
      </c>
      <c r="D1314" s="13">
        <v>0.3</v>
      </c>
      <c r="E1314" s="13">
        <v>56.5</v>
      </c>
      <c r="F1314" s="13">
        <v>1.2</v>
      </c>
      <c r="G1314" s="13">
        <v>6.4000000000000001E-2</v>
      </c>
      <c r="H1314" s="12">
        <v>1</v>
      </c>
      <c r="I1314" s="15">
        <f t="shared" si="120"/>
        <v>1.2</v>
      </c>
      <c r="J1314" s="15">
        <f t="shared" si="121"/>
        <v>6.4000000000000001E-2</v>
      </c>
      <c r="K1314" s="13">
        <v>78.3</v>
      </c>
      <c r="L1314" s="12">
        <f t="shared" si="122"/>
        <v>9.8011402585000004E-2</v>
      </c>
      <c r="M1314">
        <f t="shared" si="123"/>
        <v>121</v>
      </c>
      <c r="N1314">
        <f t="shared" si="124"/>
        <v>0</v>
      </c>
      <c r="O1314">
        <f t="shared" si="125"/>
        <v>0</v>
      </c>
    </row>
    <row r="1315" spans="1:15">
      <c r="A1315" s="12" t="s">
        <v>41</v>
      </c>
      <c r="B1315" s="12">
        <v>1400</v>
      </c>
      <c r="C1315" s="14">
        <v>2.2687474285999998</v>
      </c>
      <c r="D1315" s="13">
        <v>0.88700000000000001</v>
      </c>
      <c r="E1315" s="13">
        <v>56.5</v>
      </c>
      <c r="F1315" s="13">
        <v>1.93</v>
      </c>
      <c r="G1315" s="13">
        <v>0.497</v>
      </c>
      <c r="H1315" s="12">
        <v>1</v>
      </c>
      <c r="I1315" s="15">
        <f t="shared" si="120"/>
        <v>1.93</v>
      </c>
      <c r="J1315" s="15">
        <f t="shared" si="121"/>
        <v>0.497</v>
      </c>
      <c r="K1315" s="13">
        <v>7574</v>
      </c>
      <c r="L1315" s="12">
        <f t="shared" si="122"/>
        <v>9.474950979833606</v>
      </c>
      <c r="M1315">
        <f t="shared" si="123"/>
        <v>11687</v>
      </c>
      <c r="N1315">
        <f t="shared" si="124"/>
        <v>50</v>
      </c>
      <c r="O1315">
        <f t="shared" si="125"/>
        <v>12.8</v>
      </c>
    </row>
    <row r="1316" spans="1:15">
      <c r="A1316" s="12" t="s">
        <v>41</v>
      </c>
      <c r="B1316" s="12">
        <v>3100</v>
      </c>
      <c r="C1316" s="14">
        <v>1.3460621652</v>
      </c>
      <c r="D1316" s="13">
        <v>0.3</v>
      </c>
      <c r="E1316" s="13">
        <v>56.5</v>
      </c>
      <c r="F1316" s="13">
        <v>1.2</v>
      </c>
      <c r="G1316" s="13">
        <v>6.4000000000000001E-2</v>
      </c>
      <c r="H1316" s="12">
        <v>1</v>
      </c>
      <c r="I1316" s="15">
        <f t="shared" si="120"/>
        <v>1.2</v>
      </c>
      <c r="J1316" s="15">
        <f t="shared" si="121"/>
        <v>6.4000000000000001E-2</v>
      </c>
      <c r="K1316" s="13">
        <v>1519.8</v>
      </c>
      <c r="L1316" s="12">
        <f t="shared" si="122"/>
        <v>1.9013128083449999</v>
      </c>
      <c r="M1316">
        <f t="shared" si="123"/>
        <v>2345</v>
      </c>
      <c r="N1316">
        <f t="shared" si="124"/>
        <v>6</v>
      </c>
      <c r="O1316">
        <f t="shared" si="125"/>
        <v>0.3</v>
      </c>
    </row>
    <row r="1317" spans="1:15">
      <c r="A1317" s="12" t="s">
        <v>41</v>
      </c>
      <c r="B1317" s="12">
        <v>4110</v>
      </c>
      <c r="C1317" s="14">
        <v>2.3275137561000001</v>
      </c>
      <c r="D1317" s="13">
        <v>0.41299999999999998</v>
      </c>
      <c r="E1317" s="13">
        <v>56.5</v>
      </c>
      <c r="F1317" s="13">
        <v>0.7</v>
      </c>
      <c r="G1317" s="13">
        <v>0.09</v>
      </c>
      <c r="H1317" s="12">
        <v>1</v>
      </c>
      <c r="I1317" s="15">
        <f t="shared" si="120"/>
        <v>0.7</v>
      </c>
      <c r="J1317" s="15">
        <f t="shared" si="121"/>
        <v>0.09</v>
      </c>
      <c r="K1317" s="13">
        <v>4231.8</v>
      </c>
      <c r="L1317" s="12">
        <f t="shared" si="122"/>
        <v>4.5259474784762874</v>
      </c>
      <c r="M1317">
        <f t="shared" si="123"/>
        <v>5583</v>
      </c>
      <c r="N1317">
        <f t="shared" si="124"/>
        <v>9</v>
      </c>
      <c r="O1317">
        <f t="shared" si="125"/>
        <v>1.1000000000000001</v>
      </c>
    </row>
    <row r="1318" spans="1:15">
      <c r="A1318" s="12" t="s">
        <v>41</v>
      </c>
      <c r="B1318" s="12">
        <v>2210</v>
      </c>
      <c r="C1318" s="14">
        <v>9.4105195599999997E-2</v>
      </c>
      <c r="D1318" s="13">
        <v>0.28499999999999998</v>
      </c>
      <c r="E1318" s="13">
        <v>56.5</v>
      </c>
      <c r="F1318" s="13">
        <v>1.92</v>
      </c>
      <c r="G1318" s="13">
        <v>0.50600000000000001</v>
      </c>
      <c r="H1318" s="12">
        <v>1</v>
      </c>
      <c r="I1318" s="15">
        <f t="shared" si="120"/>
        <v>1.92</v>
      </c>
      <c r="J1318" s="15">
        <f t="shared" si="121"/>
        <v>0.50600000000000001</v>
      </c>
      <c r="K1318" s="13">
        <v>100.9</v>
      </c>
      <c r="L1318" s="12">
        <f t="shared" si="122"/>
        <v>0.12627740934574999</v>
      </c>
      <c r="M1318">
        <f t="shared" si="123"/>
        <v>156</v>
      </c>
      <c r="N1318">
        <f t="shared" si="124"/>
        <v>1</v>
      </c>
      <c r="O1318">
        <f t="shared" si="125"/>
        <v>0.2</v>
      </c>
    </row>
    <row r="1319" spans="1:15">
      <c r="A1319" s="12" t="s">
        <v>41</v>
      </c>
      <c r="B1319" s="12">
        <v>5300</v>
      </c>
      <c r="C1319" s="14">
        <v>9.8099174299999994E-2</v>
      </c>
      <c r="D1319" s="13">
        <v>0.5</v>
      </c>
      <c r="E1319" s="13">
        <v>56.5</v>
      </c>
      <c r="F1319" s="13">
        <v>0.6</v>
      </c>
      <c r="G1319" s="13">
        <v>0.13500000000000001</v>
      </c>
      <c r="H1319" s="12">
        <v>1</v>
      </c>
      <c r="I1319" s="15">
        <f t="shared" si="120"/>
        <v>0.6</v>
      </c>
      <c r="J1319" s="15">
        <f t="shared" si="121"/>
        <v>0.13500000000000001</v>
      </c>
      <c r="K1319" s="13">
        <v>184.6</v>
      </c>
      <c r="L1319" s="12">
        <f t="shared" si="122"/>
        <v>0.23094180616458335</v>
      </c>
      <c r="M1319">
        <f t="shared" si="123"/>
        <v>285</v>
      </c>
      <c r="N1319">
        <f t="shared" si="124"/>
        <v>0</v>
      </c>
      <c r="O1319">
        <f t="shared" si="125"/>
        <v>0.1</v>
      </c>
    </row>
    <row r="1320" spans="1:15">
      <c r="A1320" s="12" t="s">
        <v>41</v>
      </c>
      <c r="B1320" s="12">
        <v>5300</v>
      </c>
      <c r="C1320" s="14">
        <v>1.6483716200000002E-2</v>
      </c>
      <c r="D1320" s="13">
        <v>0.5</v>
      </c>
      <c r="E1320" s="13">
        <v>56.5</v>
      </c>
      <c r="F1320" s="13">
        <v>0.6</v>
      </c>
      <c r="G1320" s="13">
        <v>0.13500000000000001</v>
      </c>
      <c r="H1320" s="12">
        <v>1</v>
      </c>
      <c r="I1320" s="15">
        <f t="shared" si="120"/>
        <v>0.6</v>
      </c>
      <c r="J1320" s="15">
        <f t="shared" si="121"/>
        <v>0.13500000000000001</v>
      </c>
      <c r="K1320" s="13">
        <v>31</v>
      </c>
      <c r="L1320" s="12">
        <f t="shared" si="122"/>
        <v>3.8805415220833341E-2</v>
      </c>
      <c r="M1320">
        <f t="shared" si="123"/>
        <v>48</v>
      </c>
      <c r="N1320">
        <f t="shared" si="124"/>
        <v>0</v>
      </c>
      <c r="O1320">
        <f t="shared" si="125"/>
        <v>0</v>
      </c>
    </row>
    <row r="1321" spans="1:15">
      <c r="A1321" s="12" t="s">
        <v>41</v>
      </c>
      <c r="B1321" s="12">
        <v>4110</v>
      </c>
      <c r="C1321" s="14">
        <v>2.3986565240000002</v>
      </c>
      <c r="D1321" s="13">
        <v>0.41299999999999998</v>
      </c>
      <c r="E1321" s="13">
        <v>56.5</v>
      </c>
      <c r="F1321" s="13">
        <v>0.7</v>
      </c>
      <c r="G1321" s="13">
        <v>0.09</v>
      </c>
      <c r="H1321" s="12">
        <v>1</v>
      </c>
      <c r="I1321" s="15">
        <f t="shared" si="120"/>
        <v>0.7</v>
      </c>
      <c r="J1321" s="15">
        <f t="shared" si="121"/>
        <v>0.09</v>
      </c>
      <c r="K1321" s="13">
        <v>6363.1</v>
      </c>
      <c r="L1321" s="12">
        <f t="shared" si="122"/>
        <v>4.6642875549398335</v>
      </c>
      <c r="M1321">
        <f t="shared" si="123"/>
        <v>5753</v>
      </c>
      <c r="N1321">
        <f t="shared" si="124"/>
        <v>9</v>
      </c>
      <c r="O1321">
        <f t="shared" si="125"/>
        <v>1.1000000000000001</v>
      </c>
    </row>
    <row r="1322" spans="1:15">
      <c r="A1322" s="12" t="s">
        <v>41</v>
      </c>
      <c r="B1322" s="12">
        <v>3200</v>
      </c>
      <c r="C1322" s="14">
        <v>6.2732001000000001E-3</v>
      </c>
      <c r="D1322" s="13">
        <v>0.28699999999999998</v>
      </c>
      <c r="E1322" s="13">
        <v>56.5</v>
      </c>
      <c r="F1322" s="13">
        <v>1.2</v>
      </c>
      <c r="G1322" s="13">
        <v>6.4000000000000001E-2</v>
      </c>
      <c r="H1322" s="12">
        <v>1</v>
      </c>
      <c r="I1322" s="15">
        <f t="shared" si="120"/>
        <v>1.2</v>
      </c>
      <c r="J1322" s="15">
        <f t="shared" si="121"/>
        <v>6.4000000000000001E-2</v>
      </c>
      <c r="K1322" s="13">
        <v>134.30000000000001</v>
      </c>
      <c r="L1322" s="12">
        <f t="shared" si="122"/>
        <v>8.4769230184624997E-3</v>
      </c>
      <c r="M1322">
        <f t="shared" si="123"/>
        <v>10</v>
      </c>
      <c r="N1322">
        <f t="shared" si="124"/>
        <v>0</v>
      </c>
      <c r="O1322">
        <f t="shared" si="125"/>
        <v>0</v>
      </c>
    </row>
    <row r="1323" spans="1:15">
      <c r="A1323" s="12" t="s">
        <v>41</v>
      </c>
      <c r="B1323" s="12">
        <v>3100</v>
      </c>
      <c r="C1323" s="14">
        <v>4.07341076E-2</v>
      </c>
      <c r="D1323" s="13">
        <v>0.41099999999999998</v>
      </c>
      <c r="E1323" s="13">
        <v>56.5</v>
      </c>
      <c r="F1323" s="13">
        <v>1.2</v>
      </c>
      <c r="G1323" s="13">
        <v>6.4000000000000001E-2</v>
      </c>
      <c r="H1323" s="12">
        <v>1</v>
      </c>
      <c r="I1323" s="15">
        <f t="shared" si="120"/>
        <v>1.2</v>
      </c>
      <c r="J1323" s="15">
        <f t="shared" si="121"/>
        <v>6.4000000000000001E-2</v>
      </c>
      <c r="K1323" s="13">
        <v>63</v>
      </c>
      <c r="L1323" s="12">
        <f t="shared" si="122"/>
        <v>7.8825589969449994E-2</v>
      </c>
      <c r="M1323">
        <f t="shared" si="123"/>
        <v>97</v>
      </c>
      <c r="N1323">
        <f t="shared" si="124"/>
        <v>0</v>
      </c>
      <c r="O1323">
        <f t="shared" si="125"/>
        <v>0</v>
      </c>
    </row>
    <row r="1324" spans="1:15">
      <c r="A1324" s="12" t="s">
        <v>41</v>
      </c>
      <c r="B1324" s="12">
        <v>2210</v>
      </c>
      <c r="C1324" s="14">
        <v>4.6769810000000002E-3</v>
      </c>
      <c r="D1324" s="13">
        <v>0.26800000000000002</v>
      </c>
      <c r="E1324" s="13">
        <v>56.5</v>
      </c>
      <c r="F1324" s="13">
        <v>1.92</v>
      </c>
      <c r="G1324" s="13">
        <v>0.50600000000000001</v>
      </c>
      <c r="H1324" s="12">
        <v>1</v>
      </c>
      <c r="I1324" s="15">
        <f t="shared" si="120"/>
        <v>1.92</v>
      </c>
      <c r="J1324" s="15">
        <f t="shared" si="121"/>
        <v>0.50600000000000001</v>
      </c>
      <c r="K1324" s="13">
        <v>4.7</v>
      </c>
      <c r="L1324" s="12">
        <f t="shared" si="122"/>
        <v>5.901570525166668E-3</v>
      </c>
      <c r="M1324">
        <f t="shared" si="123"/>
        <v>7</v>
      </c>
      <c r="N1324">
        <f t="shared" si="124"/>
        <v>0</v>
      </c>
      <c r="O1324">
        <f t="shared" si="125"/>
        <v>0</v>
      </c>
    </row>
    <row r="1325" spans="1:15">
      <c r="A1325" s="12" t="s">
        <v>41</v>
      </c>
      <c r="B1325" s="12">
        <v>2110</v>
      </c>
      <c r="C1325" s="14">
        <v>0.3696628374</v>
      </c>
      <c r="D1325" s="13">
        <v>0.40500000000000003</v>
      </c>
      <c r="E1325" s="13">
        <v>56.5</v>
      </c>
      <c r="F1325" s="13">
        <v>2.7</v>
      </c>
      <c r="G1325" s="13">
        <v>0.57599999999999996</v>
      </c>
      <c r="H1325" s="12">
        <v>1</v>
      </c>
      <c r="I1325" s="15">
        <f t="shared" si="120"/>
        <v>2.7</v>
      </c>
      <c r="J1325" s="15">
        <f t="shared" si="121"/>
        <v>0.57599999999999996</v>
      </c>
      <c r="K1325" s="13">
        <v>563.5</v>
      </c>
      <c r="L1325" s="12">
        <f t="shared" si="122"/>
        <v>0.70490082306712498</v>
      </c>
      <c r="M1325">
        <f t="shared" si="123"/>
        <v>869</v>
      </c>
      <c r="N1325">
        <f t="shared" si="124"/>
        <v>5</v>
      </c>
      <c r="O1325">
        <f t="shared" si="125"/>
        <v>1.1000000000000001</v>
      </c>
    </row>
    <row r="1326" spans="1:15">
      <c r="A1326" s="12" t="s">
        <v>41</v>
      </c>
      <c r="B1326" s="12">
        <v>4200</v>
      </c>
      <c r="C1326" s="14">
        <v>9.1275062099999998E-2</v>
      </c>
      <c r="D1326" s="13">
        <v>0.41299999999999998</v>
      </c>
      <c r="E1326" s="13">
        <v>56.5</v>
      </c>
      <c r="F1326" s="13">
        <v>0.7</v>
      </c>
      <c r="G1326" s="13">
        <v>0.09</v>
      </c>
      <c r="H1326" s="12">
        <v>1</v>
      </c>
      <c r="I1326" s="15">
        <f t="shared" si="120"/>
        <v>0.7</v>
      </c>
      <c r="J1326" s="15">
        <f t="shared" si="121"/>
        <v>0.09</v>
      </c>
      <c r="K1326" s="13">
        <v>141.9</v>
      </c>
      <c r="L1326" s="12">
        <f t="shared" si="122"/>
        <v>0.17748816138103748</v>
      </c>
      <c r="M1326">
        <f t="shared" si="123"/>
        <v>219</v>
      </c>
      <c r="N1326">
        <f t="shared" si="124"/>
        <v>0</v>
      </c>
      <c r="O1326">
        <f t="shared" si="125"/>
        <v>0</v>
      </c>
    </row>
    <row r="1327" spans="1:15">
      <c r="A1327" s="12" t="s">
        <v>41</v>
      </c>
      <c r="B1327" s="12">
        <v>3200</v>
      </c>
      <c r="C1327" s="14">
        <v>0.21392852370000001</v>
      </c>
      <c r="D1327" s="13">
        <v>0.4</v>
      </c>
      <c r="E1327" s="13">
        <v>56.5</v>
      </c>
      <c r="F1327" s="13">
        <v>1.2</v>
      </c>
      <c r="G1327" s="13">
        <v>6.4000000000000001E-2</v>
      </c>
      <c r="H1327" s="12">
        <v>1</v>
      </c>
      <c r="I1327" s="15">
        <f t="shared" si="120"/>
        <v>1.2</v>
      </c>
      <c r="J1327" s="15">
        <f t="shared" si="121"/>
        <v>6.4000000000000001E-2</v>
      </c>
      <c r="K1327" s="13">
        <v>322.10000000000002</v>
      </c>
      <c r="L1327" s="12">
        <f t="shared" si="122"/>
        <v>0.40289871963500001</v>
      </c>
      <c r="M1327">
        <f t="shared" si="123"/>
        <v>497</v>
      </c>
      <c r="N1327">
        <f t="shared" si="124"/>
        <v>1</v>
      </c>
      <c r="O1327">
        <f t="shared" si="125"/>
        <v>0.1</v>
      </c>
    </row>
    <row r="1328" spans="1:15">
      <c r="A1328" s="12" t="s">
        <v>41</v>
      </c>
      <c r="B1328" s="12">
        <v>6460</v>
      </c>
      <c r="C1328" s="14">
        <v>3.2557210900000001E-2</v>
      </c>
      <c r="D1328" s="13">
        <v>0.30299999999999999</v>
      </c>
      <c r="E1328" s="13">
        <v>56.5</v>
      </c>
      <c r="F1328" s="13">
        <v>0</v>
      </c>
      <c r="G1328" s="13">
        <v>0</v>
      </c>
      <c r="H1328" s="12">
        <v>1</v>
      </c>
      <c r="I1328" s="15">
        <f t="shared" si="120"/>
        <v>0</v>
      </c>
      <c r="J1328" s="15">
        <f t="shared" si="121"/>
        <v>0</v>
      </c>
      <c r="K1328" s="13">
        <v>37.1</v>
      </c>
      <c r="L1328" s="12">
        <f t="shared" si="122"/>
        <v>4.6446931000212494E-2</v>
      </c>
      <c r="M1328">
        <f t="shared" si="123"/>
        <v>57</v>
      </c>
      <c r="N1328">
        <f t="shared" si="124"/>
        <v>0</v>
      </c>
      <c r="O1328">
        <f t="shared" si="125"/>
        <v>0</v>
      </c>
    </row>
    <row r="1329" spans="1:15">
      <c r="A1329" s="12" t="s">
        <v>41</v>
      </c>
      <c r="B1329" s="12">
        <v>1100</v>
      </c>
      <c r="C1329" s="14">
        <v>1.0891688496</v>
      </c>
      <c r="D1329" s="13">
        <v>0.34200000000000003</v>
      </c>
      <c r="E1329" s="13">
        <v>56.5</v>
      </c>
      <c r="F1329" s="13">
        <v>1.85</v>
      </c>
      <c r="G1329" s="13">
        <v>0.22</v>
      </c>
      <c r="H1329" s="12">
        <v>1</v>
      </c>
      <c r="I1329" s="15">
        <f t="shared" si="120"/>
        <v>1.85</v>
      </c>
      <c r="J1329" s="15">
        <f t="shared" si="121"/>
        <v>0.22</v>
      </c>
      <c r="K1329" s="13">
        <v>1401.9</v>
      </c>
      <c r="L1329" s="12">
        <f t="shared" si="122"/>
        <v>1.7538341400684001</v>
      </c>
      <c r="M1329">
        <f t="shared" si="123"/>
        <v>2163</v>
      </c>
      <c r="N1329">
        <f t="shared" si="124"/>
        <v>9</v>
      </c>
      <c r="O1329">
        <f t="shared" si="125"/>
        <v>1</v>
      </c>
    </row>
    <row r="1330" spans="1:15">
      <c r="A1330" s="12" t="s">
        <v>41</v>
      </c>
      <c r="B1330" s="12">
        <v>4110</v>
      </c>
      <c r="C1330" s="14">
        <v>1.9659459693000001</v>
      </c>
      <c r="D1330" s="13">
        <v>0.41299999999999998</v>
      </c>
      <c r="E1330" s="13">
        <v>56.5</v>
      </c>
      <c r="F1330" s="13">
        <v>0.7</v>
      </c>
      <c r="G1330" s="13">
        <v>0.09</v>
      </c>
      <c r="H1330" s="12">
        <v>1</v>
      </c>
      <c r="I1330" s="15">
        <f t="shared" si="120"/>
        <v>0.7</v>
      </c>
      <c r="J1330" s="15">
        <f t="shared" si="121"/>
        <v>0.09</v>
      </c>
      <c r="K1330" s="13">
        <v>3574.4</v>
      </c>
      <c r="L1330" s="12">
        <f t="shared" si="122"/>
        <v>3.8228638517192373</v>
      </c>
      <c r="M1330">
        <f t="shared" si="123"/>
        <v>4715</v>
      </c>
      <c r="N1330">
        <f t="shared" si="124"/>
        <v>7</v>
      </c>
      <c r="O1330">
        <f t="shared" si="125"/>
        <v>0.9</v>
      </c>
    </row>
    <row r="1331" spans="1:15">
      <c r="A1331" s="12" t="s">
        <v>41</v>
      </c>
      <c r="B1331" s="12">
        <v>1100</v>
      </c>
      <c r="C1331" s="14">
        <v>0.19274386560000001</v>
      </c>
      <c r="D1331" s="13">
        <v>0.34200000000000003</v>
      </c>
      <c r="E1331" s="13">
        <v>56.5</v>
      </c>
      <c r="F1331" s="13">
        <v>1.85</v>
      </c>
      <c r="G1331" s="13">
        <v>0.22</v>
      </c>
      <c r="H1331" s="12">
        <v>1</v>
      </c>
      <c r="I1331" s="15">
        <f t="shared" si="120"/>
        <v>1.85</v>
      </c>
      <c r="J1331" s="15">
        <f t="shared" si="121"/>
        <v>0.22</v>
      </c>
      <c r="K1331" s="13">
        <v>248.1</v>
      </c>
      <c r="L1331" s="12">
        <f t="shared" si="122"/>
        <v>0.31036580958240001</v>
      </c>
      <c r="M1331">
        <f t="shared" si="123"/>
        <v>383</v>
      </c>
      <c r="N1331">
        <f t="shared" si="124"/>
        <v>2</v>
      </c>
      <c r="O1331">
        <f t="shared" si="125"/>
        <v>0.2</v>
      </c>
    </row>
    <row r="1332" spans="1:15">
      <c r="A1332" s="12" t="s">
        <v>41</v>
      </c>
      <c r="B1332" s="12">
        <v>3200</v>
      </c>
      <c r="C1332" s="14">
        <v>1.3290775754999999</v>
      </c>
      <c r="D1332" s="13">
        <v>0.4</v>
      </c>
      <c r="E1332" s="13">
        <v>56.5</v>
      </c>
      <c r="F1332" s="13">
        <v>1.2</v>
      </c>
      <c r="G1332" s="13">
        <v>6.4000000000000001E-2</v>
      </c>
      <c r="H1332" s="12">
        <v>1</v>
      </c>
      <c r="I1332" s="15">
        <f t="shared" si="120"/>
        <v>1.2</v>
      </c>
      <c r="J1332" s="15">
        <f t="shared" si="121"/>
        <v>6.4000000000000001E-2</v>
      </c>
      <c r="K1332" s="13">
        <v>2000.9</v>
      </c>
      <c r="L1332" s="12">
        <f t="shared" si="122"/>
        <v>2.5030961005250001</v>
      </c>
      <c r="M1332">
        <f t="shared" si="123"/>
        <v>3088</v>
      </c>
      <c r="N1332">
        <f t="shared" si="124"/>
        <v>8</v>
      </c>
      <c r="O1332">
        <f t="shared" si="125"/>
        <v>0.4</v>
      </c>
    </row>
    <row r="1333" spans="1:15">
      <c r="A1333" s="12" t="s">
        <v>41</v>
      </c>
      <c r="B1333" s="12">
        <v>1400</v>
      </c>
      <c r="C1333" s="14">
        <v>2.023325915</v>
      </c>
      <c r="D1333" s="13">
        <v>0.88800000000000001</v>
      </c>
      <c r="E1333" s="13">
        <v>56.5</v>
      </c>
      <c r="F1333" s="13">
        <v>1.93</v>
      </c>
      <c r="G1333" s="13">
        <v>0.497</v>
      </c>
      <c r="H1333" s="12">
        <v>1</v>
      </c>
      <c r="I1333" s="15">
        <f t="shared" si="120"/>
        <v>1.93</v>
      </c>
      <c r="J1333" s="15">
        <f t="shared" si="121"/>
        <v>0.497</v>
      </c>
      <c r="K1333" s="13">
        <v>7280.4</v>
      </c>
      <c r="L1333" s="12">
        <f t="shared" si="122"/>
        <v>8.4595256506150012</v>
      </c>
      <c r="M1333">
        <f t="shared" si="123"/>
        <v>10435</v>
      </c>
      <c r="N1333">
        <f t="shared" si="124"/>
        <v>44</v>
      </c>
      <c r="O1333">
        <f t="shared" si="125"/>
        <v>11.4</v>
      </c>
    </row>
    <row r="1334" spans="1:15">
      <c r="A1334" s="12" t="s">
        <v>41</v>
      </c>
      <c r="B1334" s="12">
        <v>4110</v>
      </c>
      <c r="C1334" s="14">
        <v>0.1100035124</v>
      </c>
      <c r="D1334" s="13">
        <v>0.41299999999999998</v>
      </c>
      <c r="E1334" s="13">
        <v>56.5</v>
      </c>
      <c r="F1334" s="13">
        <v>0.7</v>
      </c>
      <c r="G1334" s="13">
        <v>0.09</v>
      </c>
      <c r="H1334" s="12">
        <v>1</v>
      </c>
      <c r="I1334" s="15">
        <f t="shared" si="120"/>
        <v>0.7</v>
      </c>
      <c r="J1334" s="15">
        <f t="shared" si="121"/>
        <v>0.09</v>
      </c>
      <c r="K1334" s="13">
        <v>454.2</v>
      </c>
      <c r="L1334" s="12">
        <f t="shared" si="122"/>
        <v>0.21390641334148333</v>
      </c>
      <c r="M1334">
        <f t="shared" si="123"/>
        <v>264</v>
      </c>
      <c r="N1334">
        <f t="shared" si="124"/>
        <v>0</v>
      </c>
      <c r="O1334">
        <f t="shared" si="125"/>
        <v>0.1</v>
      </c>
    </row>
    <row r="1335" spans="1:15">
      <c r="A1335" s="12" t="s">
        <v>41</v>
      </c>
      <c r="B1335" s="12">
        <v>4110</v>
      </c>
      <c r="C1335" s="14">
        <v>0.69930789829999995</v>
      </c>
      <c r="D1335" s="13">
        <v>0.41299999999999998</v>
      </c>
      <c r="E1335" s="13">
        <v>56.5</v>
      </c>
      <c r="F1335" s="13">
        <v>0.7</v>
      </c>
      <c r="G1335" s="13">
        <v>0.09</v>
      </c>
      <c r="H1335" s="12">
        <v>1</v>
      </c>
      <c r="I1335" s="15">
        <f t="shared" si="120"/>
        <v>0.7</v>
      </c>
      <c r="J1335" s="15">
        <f t="shared" si="121"/>
        <v>0.09</v>
      </c>
      <c r="K1335" s="13">
        <v>1271.5</v>
      </c>
      <c r="L1335" s="12">
        <f t="shared" si="122"/>
        <v>1.3598333460734455</v>
      </c>
      <c r="M1335">
        <f t="shared" si="123"/>
        <v>1677</v>
      </c>
      <c r="N1335">
        <f t="shared" si="124"/>
        <v>3</v>
      </c>
      <c r="O1335">
        <f t="shared" si="125"/>
        <v>0.3</v>
      </c>
    </row>
    <row r="1336" spans="1:15">
      <c r="A1336" s="12" t="s">
        <v>41</v>
      </c>
      <c r="B1336" s="12">
        <v>4110</v>
      </c>
      <c r="C1336" s="14">
        <v>1.88029888E-2</v>
      </c>
      <c r="D1336" s="13">
        <v>0.41299999999999998</v>
      </c>
      <c r="E1336" s="13">
        <v>56.5</v>
      </c>
      <c r="F1336" s="13">
        <v>0.7</v>
      </c>
      <c r="G1336" s="13">
        <v>0.09</v>
      </c>
      <c r="H1336" s="12">
        <v>1</v>
      </c>
      <c r="I1336" s="15">
        <f t="shared" si="120"/>
        <v>0.7</v>
      </c>
      <c r="J1336" s="15">
        <f t="shared" si="121"/>
        <v>0.09</v>
      </c>
      <c r="K1336" s="13">
        <v>34.200000000000003</v>
      </c>
      <c r="L1336" s="12">
        <f t="shared" si="122"/>
        <v>3.6563195179466663E-2</v>
      </c>
      <c r="M1336">
        <f t="shared" si="123"/>
        <v>45</v>
      </c>
      <c r="N1336">
        <f t="shared" si="124"/>
        <v>0</v>
      </c>
      <c r="O1336">
        <f t="shared" si="125"/>
        <v>0</v>
      </c>
    </row>
    <row r="1337" spans="1:15">
      <c r="A1337" s="12" t="s">
        <v>41</v>
      </c>
      <c r="B1337" s="12">
        <v>3200</v>
      </c>
      <c r="C1337" s="14">
        <v>0.1057579922</v>
      </c>
      <c r="D1337" s="13">
        <v>0.06</v>
      </c>
      <c r="E1337" s="13">
        <v>56.5</v>
      </c>
      <c r="F1337" s="13">
        <v>1.2</v>
      </c>
      <c r="G1337" s="13">
        <v>6.4000000000000001E-2</v>
      </c>
      <c r="H1337" s="12">
        <v>1</v>
      </c>
      <c r="I1337" s="15">
        <f t="shared" si="120"/>
        <v>1.2</v>
      </c>
      <c r="J1337" s="15">
        <f t="shared" si="121"/>
        <v>6.4000000000000001E-2</v>
      </c>
      <c r="K1337" s="13">
        <v>27.9</v>
      </c>
      <c r="L1337" s="12">
        <f t="shared" si="122"/>
        <v>2.9876632796499995E-2</v>
      </c>
      <c r="M1337">
        <f t="shared" si="123"/>
        <v>37</v>
      </c>
      <c r="N1337">
        <f t="shared" si="124"/>
        <v>0</v>
      </c>
      <c r="O1337">
        <f t="shared" si="125"/>
        <v>0</v>
      </c>
    </row>
    <row r="1338" spans="1:15">
      <c r="A1338" s="12" t="s">
        <v>41</v>
      </c>
      <c r="B1338" s="12">
        <v>2210</v>
      </c>
      <c r="C1338" s="14">
        <v>9.1130950500000002E-2</v>
      </c>
      <c r="D1338" s="13">
        <v>0.26800000000000002</v>
      </c>
      <c r="E1338" s="13">
        <v>56.5</v>
      </c>
      <c r="F1338" s="13">
        <v>1.92</v>
      </c>
      <c r="G1338" s="13">
        <v>0.50600000000000001</v>
      </c>
      <c r="H1338" s="12">
        <v>1</v>
      </c>
      <c r="I1338" s="15">
        <f t="shared" si="120"/>
        <v>1.92</v>
      </c>
      <c r="J1338" s="15">
        <f t="shared" si="121"/>
        <v>0.50600000000000001</v>
      </c>
      <c r="K1338" s="13">
        <v>91.9</v>
      </c>
      <c r="L1338" s="12">
        <f t="shared" si="122"/>
        <v>0.11499207103925001</v>
      </c>
      <c r="M1338">
        <f t="shared" si="123"/>
        <v>142</v>
      </c>
      <c r="N1338">
        <f t="shared" si="124"/>
        <v>1</v>
      </c>
      <c r="O1338">
        <f t="shared" si="125"/>
        <v>0.2</v>
      </c>
    </row>
    <row r="1339" spans="1:15">
      <c r="A1339" s="12" t="s">
        <v>41</v>
      </c>
      <c r="B1339" s="12">
        <v>2210</v>
      </c>
      <c r="C1339" s="14">
        <v>0.22577796580000001</v>
      </c>
      <c r="D1339" s="13">
        <v>0.28499999999999998</v>
      </c>
      <c r="E1339" s="13">
        <v>56.5</v>
      </c>
      <c r="F1339" s="13">
        <v>1.92</v>
      </c>
      <c r="G1339" s="13">
        <v>0.50600000000000001</v>
      </c>
      <c r="H1339" s="12">
        <v>1</v>
      </c>
      <c r="I1339" s="15">
        <f t="shared" si="120"/>
        <v>1.92</v>
      </c>
      <c r="J1339" s="15">
        <f t="shared" si="121"/>
        <v>0.50600000000000001</v>
      </c>
      <c r="K1339" s="13">
        <v>242.2</v>
      </c>
      <c r="L1339" s="12">
        <f t="shared" si="122"/>
        <v>0.30296580785787502</v>
      </c>
      <c r="M1339">
        <f t="shared" si="123"/>
        <v>374</v>
      </c>
      <c r="N1339">
        <f t="shared" si="124"/>
        <v>2</v>
      </c>
      <c r="O1339">
        <f t="shared" si="125"/>
        <v>0.4</v>
      </c>
    </row>
    <row r="1340" spans="1:15">
      <c r="A1340" s="12" t="s">
        <v>41</v>
      </c>
      <c r="B1340" s="12">
        <v>2140</v>
      </c>
      <c r="C1340" s="14">
        <v>0.25839441639999999</v>
      </c>
      <c r="D1340" s="13">
        <v>0.28100000000000003</v>
      </c>
      <c r="E1340" s="13">
        <v>56.5</v>
      </c>
      <c r="F1340" s="13">
        <v>4.5599999999999996</v>
      </c>
      <c r="G1340" s="13">
        <v>1</v>
      </c>
      <c r="H1340" s="12">
        <v>1</v>
      </c>
      <c r="I1340" s="15">
        <f t="shared" si="120"/>
        <v>4.5599999999999996</v>
      </c>
      <c r="J1340" s="15">
        <f t="shared" si="121"/>
        <v>1</v>
      </c>
      <c r="K1340" s="13">
        <v>273.3</v>
      </c>
      <c r="L1340" s="12">
        <f t="shared" si="122"/>
        <v>0.34186657933121672</v>
      </c>
      <c r="M1340">
        <f t="shared" si="123"/>
        <v>422</v>
      </c>
      <c r="N1340">
        <f t="shared" si="124"/>
        <v>4</v>
      </c>
      <c r="O1340">
        <f t="shared" si="125"/>
        <v>0.9</v>
      </c>
    </row>
    <row r="1341" spans="1:15">
      <c r="A1341" s="12" t="s">
        <v>41</v>
      </c>
      <c r="B1341" s="12">
        <v>2140</v>
      </c>
      <c r="C1341" s="14">
        <v>0.1345938562</v>
      </c>
      <c r="D1341" s="13">
        <v>0.28100000000000003</v>
      </c>
      <c r="E1341" s="13">
        <v>56.5</v>
      </c>
      <c r="F1341" s="13">
        <v>4.5599999999999996</v>
      </c>
      <c r="G1341" s="13">
        <v>1</v>
      </c>
      <c r="H1341" s="12">
        <v>1</v>
      </c>
      <c r="I1341" s="15">
        <f t="shared" si="120"/>
        <v>4.5599999999999996</v>
      </c>
      <c r="J1341" s="15">
        <f t="shared" si="121"/>
        <v>1</v>
      </c>
      <c r="K1341" s="13">
        <v>142.30000000000001</v>
      </c>
      <c r="L1341" s="12">
        <f t="shared" si="122"/>
        <v>0.1780732798299417</v>
      </c>
      <c r="M1341">
        <f t="shared" si="123"/>
        <v>220</v>
      </c>
      <c r="N1341">
        <f t="shared" si="124"/>
        <v>2</v>
      </c>
      <c r="O1341">
        <f t="shared" si="125"/>
        <v>0.5</v>
      </c>
    </row>
    <row r="1342" spans="1:15">
      <c r="A1342" s="12" t="s">
        <v>41</v>
      </c>
      <c r="B1342" s="12">
        <v>4110</v>
      </c>
      <c r="C1342" s="14">
        <v>0.49746574290000001</v>
      </c>
      <c r="D1342" s="13">
        <v>0.41299999999999998</v>
      </c>
      <c r="E1342" s="13">
        <v>56.5</v>
      </c>
      <c r="F1342" s="13">
        <v>0.7</v>
      </c>
      <c r="G1342" s="13">
        <v>0.09</v>
      </c>
      <c r="H1342" s="12">
        <v>1</v>
      </c>
      <c r="I1342" s="15">
        <f t="shared" si="120"/>
        <v>0.7</v>
      </c>
      <c r="J1342" s="15">
        <f t="shared" si="121"/>
        <v>0.09</v>
      </c>
      <c r="K1342" s="13">
        <v>904.5</v>
      </c>
      <c r="L1342" s="12">
        <f t="shared" si="122"/>
        <v>0.96734286480833742</v>
      </c>
      <c r="M1342">
        <f t="shared" si="123"/>
        <v>1193</v>
      </c>
      <c r="N1342">
        <f t="shared" si="124"/>
        <v>2</v>
      </c>
      <c r="O1342">
        <f t="shared" si="125"/>
        <v>0.2</v>
      </c>
    </row>
    <row r="1343" spans="1:15">
      <c r="A1343" s="12" t="s">
        <v>41</v>
      </c>
      <c r="B1343" s="12">
        <v>1400</v>
      </c>
      <c r="C1343" s="14">
        <v>4.8201419543000004</v>
      </c>
      <c r="D1343" s="13">
        <v>0.88700000000000001</v>
      </c>
      <c r="E1343" s="13">
        <v>56.5</v>
      </c>
      <c r="F1343" s="13">
        <v>1.93</v>
      </c>
      <c r="G1343" s="13">
        <v>0.497</v>
      </c>
      <c r="H1343" s="12">
        <v>1</v>
      </c>
      <c r="I1343" s="15">
        <f t="shared" si="120"/>
        <v>1.93</v>
      </c>
      <c r="J1343" s="15">
        <f t="shared" si="121"/>
        <v>0.497</v>
      </c>
      <c r="K1343" s="13">
        <v>16091.7</v>
      </c>
      <c r="L1343" s="12">
        <f t="shared" si="122"/>
        <v>20.130318675893474</v>
      </c>
      <c r="M1343">
        <f t="shared" si="123"/>
        <v>24830</v>
      </c>
      <c r="N1343">
        <f t="shared" si="124"/>
        <v>106</v>
      </c>
      <c r="O1343">
        <f t="shared" si="125"/>
        <v>27.2</v>
      </c>
    </row>
    <row r="1344" spans="1:15">
      <c r="A1344" s="12" t="s">
        <v>41</v>
      </c>
      <c r="B1344" s="12">
        <v>1400</v>
      </c>
      <c r="C1344" s="14">
        <v>6.0147619427999999</v>
      </c>
      <c r="D1344" s="13">
        <v>0.88700000000000001</v>
      </c>
      <c r="E1344" s="13">
        <v>56.5</v>
      </c>
      <c r="F1344" s="13">
        <v>1.93</v>
      </c>
      <c r="G1344" s="13">
        <v>0.497</v>
      </c>
      <c r="H1344" s="12">
        <v>1</v>
      </c>
      <c r="I1344" s="15">
        <f t="shared" si="120"/>
        <v>1.93</v>
      </c>
      <c r="J1344" s="15">
        <f t="shared" si="121"/>
        <v>0.497</v>
      </c>
      <c r="K1344" s="13">
        <v>20079.599999999999</v>
      </c>
      <c r="L1344" s="12">
        <f t="shared" si="122"/>
        <v>25.119400178699447</v>
      </c>
      <c r="M1344">
        <f t="shared" si="123"/>
        <v>30984</v>
      </c>
      <c r="N1344">
        <f t="shared" si="124"/>
        <v>132</v>
      </c>
      <c r="O1344">
        <f t="shared" si="125"/>
        <v>34</v>
      </c>
    </row>
    <row r="1345" spans="1:15">
      <c r="A1345" s="12" t="s">
        <v>41</v>
      </c>
      <c r="B1345" s="12">
        <v>3200</v>
      </c>
      <c r="C1345" s="14">
        <v>1.0684815753000001</v>
      </c>
      <c r="D1345" s="13">
        <v>0.4</v>
      </c>
      <c r="E1345" s="13">
        <v>56.5</v>
      </c>
      <c r="F1345" s="13">
        <v>1.2</v>
      </c>
      <c r="G1345" s="13">
        <v>6.4000000000000001E-2</v>
      </c>
      <c r="H1345" s="12">
        <v>1</v>
      </c>
      <c r="I1345" s="15">
        <f t="shared" si="120"/>
        <v>1.2</v>
      </c>
      <c r="J1345" s="15">
        <f t="shared" si="121"/>
        <v>6.4000000000000001E-2</v>
      </c>
      <c r="K1345" s="13">
        <v>1608.6</v>
      </c>
      <c r="L1345" s="12">
        <f t="shared" si="122"/>
        <v>2.0123069668150002</v>
      </c>
      <c r="M1345">
        <f t="shared" si="123"/>
        <v>2482</v>
      </c>
      <c r="N1345">
        <f t="shared" si="124"/>
        <v>7</v>
      </c>
      <c r="O1345">
        <f t="shared" si="125"/>
        <v>0.4</v>
      </c>
    </row>
    <row r="1346" spans="1:15">
      <c r="A1346" s="12" t="s">
        <v>41</v>
      </c>
      <c r="B1346" s="12">
        <v>4110</v>
      </c>
      <c r="C1346" s="14">
        <v>3.3135113323000001</v>
      </c>
      <c r="D1346" s="13">
        <v>0.41299999999999998</v>
      </c>
      <c r="E1346" s="13">
        <v>56.5</v>
      </c>
      <c r="F1346" s="13">
        <v>0.7</v>
      </c>
      <c r="G1346" s="13">
        <v>0.09</v>
      </c>
      <c r="H1346" s="12">
        <v>1</v>
      </c>
      <c r="I1346" s="15">
        <f t="shared" si="120"/>
        <v>0.7</v>
      </c>
      <c r="J1346" s="15">
        <f t="shared" si="121"/>
        <v>0.09</v>
      </c>
      <c r="K1346" s="13">
        <v>6024.6</v>
      </c>
      <c r="L1346" s="12">
        <f t="shared" si="122"/>
        <v>6.4432608486295289</v>
      </c>
      <c r="M1346">
        <f t="shared" si="123"/>
        <v>7948</v>
      </c>
      <c r="N1346">
        <f t="shared" si="124"/>
        <v>12</v>
      </c>
      <c r="O1346">
        <f t="shared" si="125"/>
        <v>1.6</v>
      </c>
    </row>
    <row r="1347" spans="1:15">
      <c r="A1347" s="12" t="s">
        <v>41</v>
      </c>
      <c r="B1347" s="12">
        <v>4110</v>
      </c>
      <c r="C1347" s="14">
        <v>58.190650503999997</v>
      </c>
      <c r="D1347" s="13">
        <v>0.41299999999999998</v>
      </c>
      <c r="E1347" s="13">
        <v>56.5</v>
      </c>
      <c r="F1347" s="13">
        <v>0.7</v>
      </c>
      <c r="G1347" s="13">
        <v>0.09</v>
      </c>
      <c r="H1347" s="12">
        <v>1</v>
      </c>
      <c r="I1347" s="15">
        <f t="shared" ref="I1347:I1410" si="126">F1347</f>
        <v>0.7</v>
      </c>
      <c r="J1347" s="15">
        <f t="shared" ref="J1347:J1410" si="127">G1347</f>
        <v>0.09</v>
      </c>
      <c r="K1347" s="13">
        <v>105801.4</v>
      </c>
      <c r="L1347" s="12">
        <f t="shared" ref="L1347:L1410" si="128">E1347*D1347*C1347/12</f>
        <v>113.15414451546565</v>
      </c>
      <c r="M1347">
        <f t="shared" ref="M1347:M1410" si="129">ROUND(E1347*D1347*C1347*102.79,0)</f>
        <v>139573</v>
      </c>
      <c r="N1347">
        <f t="shared" ref="N1347:N1410" si="130">ROUND(I1347*M1347*0.002205,0)</f>
        <v>215</v>
      </c>
      <c r="O1347">
        <f t="shared" ref="O1347:O1410" si="131">ROUND(J1347*M1347*0.002205,1)</f>
        <v>27.7</v>
      </c>
    </row>
    <row r="1348" spans="1:15">
      <c r="A1348" s="12" t="s">
        <v>41</v>
      </c>
      <c r="B1348" s="12">
        <v>2110</v>
      </c>
      <c r="C1348" s="14">
        <v>0.69457807019999995</v>
      </c>
      <c r="D1348" s="13">
        <v>0.40500000000000003</v>
      </c>
      <c r="E1348" s="13">
        <v>56.5</v>
      </c>
      <c r="F1348" s="13">
        <v>2.7</v>
      </c>
      <c r="G1348" s="13">
        <v>0.57599999999999996</v>
      </c>
      <c r="H1348" s="12">
        <v>1</v>
      </c>
      <c r="I1348" s="15">
        <f t="shared" si="126"/>
        <v>2.7</v>
      </c>
      <c r="J1348" s="15">
        <f t="shared" si="127"/>
        <v>0.57599999999999996</v>
      </c>
      <c r="K1348" s="13">
        <v>1058.8</v>
      </c>
      <c r="L1348" s="12">
        <f t="shared" si="128"/>
        <v>1.324473557612625</v>
      </c>
      <c r="M1348">
        <f t="shared" si="129"/>
        <v>1634</v>
      </c>
      <c r="N1348">
        <f t="shared" si="130"/>
        <v>10</v>
      </c>
      <c r="O1348">
        <f t="shared" si="131"/>
        <v>2.1</v>
      </c>
    </row>
    <row r="1349" spans="1:15">
      <c r="A1349" s="12" t="s">
        <v>41</v>
      </c>
      <c r="B1349" s="12">
        <v>4110</v>
      </c>
      <c r="C1349" s="14">
        <v>1.0687682998000001</v>
      </c>
      <c r="D1349" s="13">
        <v>0.41299999999999998</v>
      </c>
      <c r="E1349" s="13">
        <v>56.5</v>
      </c>
      <c r="F1349" s="13">
        <v>0.7</v>
      </c>
      <c r="G1349" s="13">
        <v>0.09</v>
      </c>
      <c r="H1349" s="12">
        <v>1</v>
      </c>
      <c r="I1349" s="15">
        <f t="shared" si="126"/>
        <v>0.7</v>
      </c>
      <c r="J1349" s="15">
        <f t="shared" si="127"/>
        <v>0.09</v>
      </c>
      <c r="K1349" s="13">
        <v>1943.2</v>
      </c>
      <c r="L1349" s="12">
        <f t="shared" si="128"/>
        <v>2.0782644909735919</v>
      </c>
      <c r="M1349">
        <f t="shared" si="129"/>
        <v>2563</v>
      </c>
      <c r="N1349">
        <f t="shared" si="130"/>
        <v>4</v>
      </c>
      <c r="O1349">
        <f t="shared" si="131"/>
        <v>0.5</v>
      </c>
    </row>
    <row r="1350" spans="1:15">
      <c r="A1350" s="12" t="s">
        <v>41</v>
      </c>
      <c r="B1350" s="12">
        <v>2210</v>
      </c>
      <c r="C1350" s="14">
        <v>0.2456105743</v>
      </c>
      <c r="D1350" s="13">
        <v>0.26800000000000002</v>
      </c>
      <c r="E1350" s="13">
        <v>56.5</v>
      </c>
      <c r="F1350" s="13">
        <v>1.92</v>
      </c>
      <c r="G1350" s="13">
        <v>0.50600000000000001</v>
      </c>
      <c r="H1350" s="12">
        <v>1</v>
      </c>
      <c r="I1350" s="15">
        <f t="shared" si="126"/>
        <v>1.92</v>
      </c>
      <c r="J1350" s="15">
        <f t="shared" si="127"/>
        <v>0.50600000000000001</v>
      </c>
      <c r="K1350" s="13">
        <v>359.9</v>
      </c>
      <c r="L1350" s="12">
        <f t="shared" si="128"/>
        <v>0.30991960967088333</v>
      </c>
      <c r="M1350">
        <f t="shared" si="129"/>
        <v>382</v>
      </c>
      <c r="N1350">
        <f t="shared" si="130"/>
        <v>2</v>
      </c>
      <c r="O1350">
        <f t="shared" si="131"/>
        <v>0.4</v>
      </c>
    </row>
    <row r="1351" spans="1:15">
      <c r="A1351" s="12" t="s">
        <v>41</v>
      </c>
      <c r="B1351" s="12">
        <v>2210</v>
      </c>
      <c r="C1351" s="14">
        <v>0.33444161430000002</v>
      </c>
      <c r="D1351" s="13">
        <v>0.26800000000000002</v>
      </c>
      <c r="E1351" s="13">
        <v>56.5</v>
      </c>
      <c r="F1351" s="13">
        <v>1.92</v>
      </c>
      <c r="G1351" s="13">
        <v>0.50600000000000001</v>
      </c>
      <c r="H1351" s="12">
        <v>1</v>
      </c>
      <c r="I1351" s="15">
        <f t="shared" si="126"/>
        <v>1.92</v>
      </c>
      <c r="J1351" s="15">
        <f t="shared" si="127"/>
        <v>0.50600000000000001</v>
      </c>
      <c r="K1351" s="13">
        <v>524</v>
      </c>
      <c r="L1351" s="12">
        <f t="shared" si="128"/>
        <v>0.42200957697755004</v>
      </c>
      <c r="M1351">
        <f t="shared" si="129"/>
        <v>521</v>
      </c>
      <c r="N1351">
        <f t="shared" si="130"/>
        <v>2</v>
      </c>
      <c r="O1351">
        <f t="shared" si="131"/>
        <v>0.6</v>
      </c>
    </row>
    <row r="1352" spans="1:15">
      <c r="A1352" s="12" t="s">
        <v>41</v>
      </c>
      <c r="B1352" s="12">
        <v>3200</v>
      </c>
      <c r="C1352" s="14">
        <v>0.35834730599999998</v>
      </c>
      <c r="D1352" s="13">
        <v>0.4</v>
      </c>
      <c r="E1352" s="13">
        <v>56.5</v>
      </c>
      <c r="F1352" s="13">
        <v>1.2</v>
      </c>
      <c r="G1352" s="13">
        <v>6.4000000000000001E-2</v>
      </c>
      <c r="H1352" s="12">
        <v>1</v>
      </c>
      <c r="I1352" s="15">
        <f t="shared" si="126"/>
        <v>1.2</v>
      </c>
      <c r="J1352" s="15">
        <f t="shared" si="127"/>
        <v>6.4000000000000001E-2</v>
      </c>
      <c r="K1352" s="13">
        <v>539.5</v>
      </c>
      <c r="L1352" s="12">
        <f t="shared" si="128"/>
        <v>0.67488742630000009</v>
      </c>
      <c r="M1352">
        <f t="shared" si="129"/>
        <v>832</v>
      </c>
      <c r="N1352">
        <f t="shared" si="130"/>
        <v>2</v>
      </c>
      <c r="O1352">
        <f t="shared" si="131"/>
        <v>0.1</v>
      </c>
    </row>
    <row r="1353" spans="1:15">
      <c r="A1353" s="12" t="s">
        <v>41</v>
      </c>
      <c r="B1353" s="12">
        <v>2210</v>
      </c>
      <c r="C1353" s="14">
        <v>0.25048786200000001</v>
      </c>
      <c r="D1353" s="13">
        <v>0.26800000000000002</v>
      </c>
      <c r="E1353" s="13">
        <v>56.5</v>
      </c>
      <c r="F1353" s="13">
        <v>1.92</v>
      </c>
      <c r="G1353" s="13">
        <v>0.50600000000000001</v>
      </c>
      <c r="H1353" s="12">
        <v>1</v>
      </c>
      <c r="I1353" s="15">
        <f t="shared" si="126"/>
        <v>1.92</v>
      </c>
      <c r="J1353" s="15">
        <f t="shared" si="127"/>
        <v>0.50600000000000001</v>
      </c>
      <c r="K1353" s="13">
        <v>425.7</v>
      </c>
      <c r="L1353" s="12">
        <f t="shared" si="128"/>
        <v>0.31607393386700006</v>
      </c>
      <c r="M1353">
        <f t="shared" si="129"/>
        <v>390</v>
      </c>
      <c r="N1353">
        <f t="shared" si="130"/>
        <v>2</v>
      </c>
      <c r="O1353">
        <f t="shared" si="131"/>
        <v>0.4</v>
      </c>
    </row>
    <row r="1354" spans="1:15">
      <c r="A1354" s="12" t="s">
        <v>41</v>
      </c>
      <c r="B1354" s="12">
        <v>6460</v>
      </c>
      <c r="C1354" s="14">
        <v>1.5973065200000001E-2</v>
      </c>
      <c r="D1354" s="13">
        <v>0.26600000000000001</v>
      </c>
      <c r="E1354" s="13">
        <v>56.5</v>
      </c>
      <c r="F1354" s="13">
        <v>0</v>
      </c>
      <c r="G1354" s="13">
        <v>0</v>
      </c>
      <c r="H1354" s="12">
        <v>1</v>
      </c>
      <c r="I1354" s="15">
        <f t="shared" si="126"/>
        <v>0</v>
      </c>
      <c r="J1354" s="15">
        <f t="shared" si="127"/>
        <v>0</v>
      </c>
      <c r="K1354" s="13">
        <v>18.7</v>
      </c>
      <c r="L1354" s="12">
        <f t="shared" si="128"/>
        <v>2.0004933074233334E-2</v>
      </c>
      <c r="M1354">
        <f t="shared" si="129"/>
        <v>25</v>
      </c>
      <c r="N1354">
        <f t="shared" si="130"/>
        <v>0</v>
      </c>
      <c r="O1354">
        <f t="shared" si="131"/>
        <v>0</v>
      </c>
    </row>
    <row r="1355" spans="1:15">
      <c r="A1355" s="12" t="s">
        <v>41</v>
      </c>
      <c r="B1355" s="12">
        <v>3200</v>
      </c>
      <c r="C1355" s="14">
        <v>1.02895496E-2</v>
      </c>
      <c r="D1355" s="13">
        <v>0.28699999999999998</v>
      </c>
      <c r="E1355" s="13">
        <v>56.5</v>
      </c>
      <c r="F1355" s="13">
        <v>1.2</v>
      </c>
      <c r="G1355" s="13">
        <v>6.4000000000000001E-2</v>
      </c>
      <c r="H1355" s="12">
        <v>1</v>
      </c>
      <c r="I1355" s="15">
        <f t="shared" si="126"/>
        <v>1.2</v>
      </c>
      <c r="J1355" s="15">
        <f t="shared" si="127"/>
        <v>6.4000000000000001E-2</v>
      </c>
      <c r="K1355" s="13">
        <v>13</v>
      </c>
      <c r="L1355" s="12">
        <f t="shared" si="128"/>
        <v>1.3904182628233333E-2</v>
      </c>
      <c r="M1355">
        <f t="shared" si="129"/>
        <v>17</v>
      </c>
      <c r="N1355">
        <f t="shared" si="130"/>
        <v>0</v>
      </c>
      <c r="O1355">
        <f t="shared" si="131"/>
        <v>0</v>
      </c>
    </row>
    <row r="1356" spans="1:15">
      <c r="A1356" s="12" t="s">
        <v>41</v>
      </c>
      <c r="B1356" s="12">
        <v>4110</v>
      </c>
      <c r="C1356" s="14">
        <v>0.18977341689999999</v>
      </c>
      <c r="D1356" s="13">
        <v>0.41299999999999998</v>
      </c>
      <c r="E1356" s="13">
        <v>56.5</v>
      </c>
      <c r="F1356" s="13">
        <v>0.7</v>
      </c>
      <c r="G1356" s="13">
        <v>0.09</v>
      </c>
      <c r="H1356" s="12">
        <v>1</v>
      </c>
      <c r="I1356" s="15">
        <f t="shared" si="126"/>
        <v>0.7</v>
      </c>
      <c r="J1356" s="15">
        <f t="shared" si="127"/>
        <v>0.09</v>
      </c>
      <c r="K1356" s="13">
        <v>345.1</v>
      </c>
      <c r="L1356" s="12">
        <f t="shared" si="128"/>
        <v>0.36902231638775412</v>
      </c>
      <c r="M1356">
        <f t="shared" si="129"/>
        <v>455</v>
      </c>
      <c r="N1356">
        <f t="shared" si="130"/>
        <v>1</v>
      </c>
      <c r="O1356">
        <f t="shared" si="131"/>
        <v>0.1</v>
      </c>
    </row>
    <row r="1357" spans="1:15">
      <c r="A1357" s="12" t="s">
        <v>41</v>
      </c>
      <c r="B1357" s="12">
        <v>4110</v>
      </c>
      <c r="C1357" s="14">
        <v>2.8049849999999999E-3</v>
      </c>
      <c r="D1357" s="13">
        <v>0.41299999999999998</v>
      </c>
      <c r="E1357" s="13">
        <v>56.5</v>
      </c>
      <c r="F1357" s="13">
        <v>0.7</v>
      </c>
      <c r="G1357" s="13">
        <v>0.09</v>
      </c>
      <c r="H1357" s="12">
        <v>1</v>
      </c>
      <c r="I1357" s="15">
        <f t="shared" si="126"/>
        <v>0.7</v>
      </c>
      <c r="J1357" s="15">
        <f t="shared" si="127"/>
        <v>0.09</v>
      </c>
      <c r="K1357" s="13">
        <v>5.0999999999999996</v>
      </c>
      <c r="L1357" s="12">
        <f t="shared" si="128"/>
        <v>5.4544102068749996E-3</v>
      </c>
      <c r="M1357">
        <f t="shared" si="129"/>
        <v>7</v>
      </c>
      <c r="N1357">
        <f t="shared" si="130"/>
        <v>0</v>
      </c>
      <c r="O1357">
        <f t="shared" si="131"/>
        <v>0</v>
      </c>
    </row>
    <row r="1358" spans="1:15">
      <c r="A1358" s="12" t="s">
        <v>41</v>
      </c>
      <c r="B1358" s="12">
        <v>4110</v>
      </c>
      <c r="C1358" s="14">
        <v>0.63929508690000003</v>
      </c>
      <c r="D1358" s="13">
        <v>0.10199999999999999</v>
      </c>
      <c r="E1358" s="13">
        <v>56.5</v>
      </c>
      <c r="F1358" s="13">
        <v>0.7</v>
      </c>
      <c r="G1358" s="13">
        <v>0.09</v>
      </c>
      <c r="H1358" s="12">
        <v>1</v>
      </c>
      <c r="I1358" s="15">
        <f t="shared" si="126"/>
        <v>0.7</v>
      </c>
      <c r="J1358" s="15">
        <f t="shared" si="127"/>
        <v>0.09</v>
      </c>
      <c r="K1358" s="13">
        <v>287.10000000000002</v>
      </c>
      <c r="L1358" s="12">
        <f t="shared" si="128"/>
        <v>0.307021465483725</v>
      </c>
      <c r="M1358">
        <f t="shared" si="129"/>
        <v>379</v>
      </c>
      <c r="N1358">
        <f t="shared" si="130"/>
        <v>1</v>
      </c>
      <c r="O1358">
        <f t="shared" si="131"/>
        <v>0.1</v>
      </c>
    </row>
    <row r="1359" spans="1:15">
      <c r="A1359" s="12" t="s">
        <v>41</v>
      </c>
      <c r="B1359" s="12">
        <v>8140</v>
      </c>
      <c r="C1359" s="14">
        <v>5.7617720705000002</v>
      </c>
      <c r="D1359" s="13">
        <v>0.63</v>
      </c>
      <c r="E1359" s="13">
        <v>56.5</v>
      </c>
      <c r="F1359" s="13">
        <v>1.2</v>
      </c>
      <c r="G1359" s="13">
        <v>0.48</v>
      </c>
      <c r="H1359" s="12">
        <v>1</v>
      </c>
      <c r="I1359" s="15">
        <f t="shared" si="126"/>
        <v>1.2</v>
      </c>
      <c r="J1359" s="15">
        <f t="shared" si="127"/>
        <v>0.48</v>
      </c>
      <c r="K1359" s="13">
        <v>15980.2</v>
      </c>
      <c r="L1359" s="12">
        <f t="shared" si="128"/>
        <v>17.090856404120625</v>
      </c>
      <c r="M1359">
        <f t="shared" si="129"/>
        <v>21081</v>
      </c>
      <c r="N1359">
        <f t="shared" si="130"/>
        <v>56</v>
      </c>
      <c r="O1359">
        <f t="shared" si="131"/>
        <v>22.3</v>
      </c>
    </row>
    <row r="1360" spans="1:15">
      <c r="A1360" s="12" t="s">
        <v>41</v>
      </c>
      <c r="B1360" s="12">
        <v>4110</v>
      </c>
      <c r="C1360" s="14">
        <v>7.0699721600000001E-2</v>
      </c>
      <c r="D1360" s="13">
        <v>0.41299999999999998</v>
      </c>
      <c r="E1360" s="13">
        <v>56.5</v>
      </c>
      <c r="F1360" s="13">
        <v>0.7</v>
      </c>
      <c r="G1360" s="13">
        <v>0.09</v>
      </c>
      <c r="H1360" s="12">
        <v>1</v>
      </c>
      <c r="I1360" s="15">
        <f t="shared" si="126"/>
        <v>0.7</v>
      </c>
      <c r="J1360" s="15">
        <f t="shared" si="127"/>
        <v>0.09</v>
      </c>
      <c r="K1360" s="13">
        <v>128.5</v>
      </c>
      <c r="L1360" s="12">
        <f t="shared" si="128"/>
        <v>0.13747855447293333</v>
      </c>
      <c r="M1360">
        <f t="shared" si="129"/>
        <v>170</v>
      </c>
      <c r="N1360">
        <f t="shared" si="130"/>
        <v>0</v>
      </c>
      <c r="O1360">
        <f t="shared" si="131"/>
        <v>0</v>
      </c>
    </row>
    <row r="1361" spans="1:15">
      <c r="A1361" s="12" t="s">
        <v>41</v>
      </c>
      <c r="B1361" s="12">
        <v>4340</v>
      </c>
      <c r="C1361" s="14">
        <v>0.22508710169999999</v>
      </c>
      <c r="D1361" s="13">
        <v>0.41299999999999998</v>
      </c>
      <c r="E1361" s="13">
        <v>56.5</v>
      </c>
      <c r="F1361" s="13">
        <v>0.7</v>
      </c>
      <c r="G1361" s="13">
        <v>0.09</v>
      </c>
      <c r="H1361" s="12">
        <v>1</v>
      </c>
      <c r="I1361" s="15">
        <f t="shared" si="126"/>
        <v>0.7</v>
      </c>
      <c r="J1361" s="15">
        <f t="shared" si="127"/>
        <v>0.09</v>
      </c>
      <c r="K1361" s="13">
        <v>349.9</v>
      </c>
      <c r="L1361" s="12">
        <f t="shared" si="128"/>
        <v>0.43769124788488739</v>
      </c>
      <c r="M1361">
        <f t="shared" si="129"/>
        <v>540</v>
      </c>
      <c r="N1361">
        <f t="shared" si="130"/>
        <v>1</v>
      </c>
      <c r="O1361">
        <f t="shared" si="131"/>
        <v>0.1</v>
      </c>
    </row>
    <row r="1362" spans="1:15">
      <c r="A1362" s="12" t="s">
        <v>41</v>
      </c>
      <c r="B1362" s="12">
        <v>2210</v>
      </c>
      <c r="C1362" s="14">
        <v>0.54242640689999999</v>
      </c>
      <c r="D1362" s="13">
        <v>0.26800000000000002</v>
      </c>
      <c r="E1362" s="13">
        <v>56.5</v>
      </c>
      <c r="F1362" s="13">
        <v>1.92</v>
      </c>
      <c r="G1362" s="13">
        <v>0.50600000000000001</v>
      </c>
      <c r="H1362" s="12">
        <v>1</v>
      </c>
      <c r="I1362" s="15">
        <f t="shared" si="126"/>
        <v>1.92</v>
      </c>
      <c r="J1362" s="15">
        <f t="shared" si="127"/>
        <v>0.50600000000000001</v>
      </c>
      <c r="K1362" s="13">
        <v>949.6</v>
      </c>
      <c r="L1362" s="12">
        <f t="shared" si="128"/>
        <v>0.68445172110665009</v>
      </c>
      <c r="M1362">
        <f t="shared" si="129"/>
        <v>844</v>
      </c>
      <c r="N1362">
        <f t="shared" si="130"/>
        <v>4</v>
      </c>
      <c r="O1362">
        <f t="shared" si="131"/>
        <v>0.9</v>
      </c>
    </row>
    <row r="1363" spans="1:15">
      <c r="A1363" s="12" t="s">
        <v>41</v>
      </c>
      <c r="B1363" s="12">
        <v>3200</v>
      </c>
      <c r="C1363" s="14">
        <v>8.4024201100000001E-2</v>
      </c>
      <c r="D1363" s="13">
        <v>0.06</v>
      </c>
      <c r="E1363" s="13">
        <v>56.5</v>
      </c>
      <c r="F1363" s="13">
        <v>1.2</v>
      </c>
      <c r="G1363" s="13">
        <v>6.4000000000000001E-2</v>
      </c>
      <c r="H1363" s="12">
        <v>1</v>
      </c>
      <c r="I1363" s="15">
        <f t="shared" si="126"/>
        <v>1.2</v>
      </c>
      <c r="J1363" s="15">
        <f t="shared" si="127"/>
        <v>6.4000000000000001E-2</v>
      </c>
      <c r="K1363" s="13">
        <v>22.2</v>
      </c>
      <c r="L1363" s="12">
        <f t="shared" si="128"/>
        <v>2.3736836810749996E-2</v>
      </c>
      <c r="M1363">
        <f t="shared" si="129"/>
        <v>29</v>
      </c>
      <c r="N1363">
        <f t="shared" si="130"/>
        <v>0</v>
      </c>
      <c r="O1363">
        <f t="shared" si="131"/>
        <v>0</v>
      </c>
    </row>
    <row r="1364" spans="1:15">
      <c r="A1364" s="12" t="s">
        <v>41</v>
      </c>
      <c r="B1364" s="12">
        <v>3200</v>
      </c>
      <c r="C1364" s="14">
        <v>7.6874114E-3</v>
      </c>
      <c r="D1364" s="13">
        <v>0.28699999999999998</v>
      </c>
      <c r="E1364" s="13">
        <v>56.5</v>
      </c>
      <c r="F1364" s="13">
        <v>1.2</v>
      </c>
      <c r="G1364" s="13">
        <v>6.4000000000000001E-2</v>
      </c>
      <c r="H1364" s="12">
        <v>1</v>
      </c>
      <c r="I1364" s="15">
        <f t="shared" si="126"/>
        <v>1.2</v>
      </c>
      <c r="J1364" s="15">
        <f t="shared" si="127"/>
        <v>6.4000000000000001E-2</v>
      </c>
      <c r="K1364" s="13">
        <v>9.6999999999999993</v>
      </c>
      <c r="L1364" s="12">
        <f t="shared" si="128"/>
        <v>1.0387934963058332E-2</v>
      </c>
      <c r="M1364">
        <f t="shared" si="129"/>
        <v>13</v>
      </c>
      <c r="N1364">
        <f t="shared" si="130"/>
        <v>0</v>
      </c>
      <c r="O1364">
        <f t="shared" si="131"/>
        <v>0</v>
      </c>
    </row>
    <row r="1365" spans="1:15">
      <c r="A1365" s="12" t="s">
        <v>41</v>
      </c>
      <c r="B1365" s="12">
        <v>3200</v>
      </c>
      <c r="C1365" s="14">
        <v>0.18928701949999999</v>
      </c>
      <c r="D1365" s="13">
        <v>0.28699999999999998</v>
      </c>
      <c r="E1365" s="13">
        <v>56.5</v>
      </c>
      <c r="F1365" s="13">
        <v>1.2</v>
      </c>
      <c r="G1365" s="13">
        <v>6.4000000000000001E-2</v>
      </c>
      <c r="H1365" s="12">
        <v>1</v>
      </c>
      <c r="I1365" s="15">
        <f t="shared" si="126"/>
        <v>1.2</v>
      </c>
      <c r="J1365" s="15">
        <f t="shared" si="127"/>
        <v>6.4000000000000001E-2</v>
      </c>
      <c r="K1365" s="13">
        <v>239.2</v>
      </c>
      <c r="L1365" s="12">
        <f t="shared" si="128"/>
        <v>0.25578197205852077</v>
      </c>
      <c r="M1365">
        <f t="shared" si="129"/>
        <v>316</v>
      </c>
      <c r="N1365">
        <f t="shared" si="130"/>
        <v>1</v>
      </c>
      <c r="O1365">
        <f t="shared" si="131"/>
        <v>0</v>
      </c>
    </row>
    <row r="1366" spans="1:15">
      <c r="A1366" s="12" t="s">
        <v>41</v>
      </c>
      <c r="B1366" s="12">
        <v>4110</v>
      </c>
      <c r="C1366" s="14">
        <v>8.1545839999999994E-2</v>
      </c>
      <c r="D1366" s="13">
        <v>0.41299999999999998</v>
      </c>
      <c r="E1366" s="13">
        <v>56.5</v>
      </c>
      <c r="F1366" s="13">
        <v>0.7</v>
      </c>
      <c r="G1366" s="13">
        <v>0.09</v>
      </c>
      <c r="H1366" s="12">
        <v>1</v>
      </c>
      <c r="I1366" s="15">
        <f t="shared" si="126"/>
        <v>0.7</v>
      </c>
      <c r="J1366" s="15">
        <f t="shared" si="127"/>
        <v>0.09</v>
      </c>
      <c r="K1366" s="13">
        <v>148.30000000000001</v>
      </c>
      <c r="L1366" s="12">
        <f t="shared" si="128"/>
        <v>0.15856928362333331</v>
      </c>
      <c r="M1366">
        <f t="shared" si="129"/>
        <v>196</v>
      </c>
      <c r="N1366">
        <f t="shared" si="130"/>
        <v>0</v>
      </c>
      <c r="O1366">
        <f t="shared" si="131"/>
        <v>0</v>
      </c>
    </row>
    <row r="1367" spans="1:15">
      <c r="A1367" s="12" t="s">
        <v>41</v>
      </c>
      <c r="B1367" s="12">
        <v>3200</v>
      </c>
      <c r="C1367" s="14">
        <v>8.2604310400000006E-2</v>
      </c>
      <c r="D1367" s="13">
        <v>0.28699999999999998</v>
      </c>
      <c r="E1367" s="13">
        <v>56.5</v>
      </c>
      <c r="F1367" s="13">
        <v>1.2</v>
      </c>
      <c r="G1367" s="13">
        <v>6.4000000000000001E-2</v>
      </c>
      <c r="H1367" s="12">
        <v>1</v>
      </c>
      <c r="I1367" s="15">
        <f t="shared" si="126"/>
        <v>1.2</v>
      </c>
      <c r="J1367" s="15">
        <f t="shared" si="127"/>
        <v>6.4000000000000001E-2</v>
      </c>
      <c r="K1367" s="13">
        <v>104.4</v>
      </c>
      <c r="L1367" s="12">
        <f t="shared" si="128"/>
        <v>0.11162251627426667</v>
      </c>
      <c r="M1367">
        <f t="shared" si="129"/>
        <v>138</v>
      </c>
      <c r="N1367">
        <f t="shared" si="130"/>
        <v>0</v>
      </c>
      <c r="O1367">
        <f t="shared" si="131"/>
        <v>0</v>
      </c>
    </row>
    <row r="1368" spans="1:15">
      <c r="A1368" s="12" t="s">
        <v>41</v>
      </c>
      <c r="B1368" s="12">
        <v>4110</v>
      </c>
      <c r="C1368" s="14">
        <v>1.447251367</v>
      </c>
      <c r="D1368" s="13">
        <v>0.41299999999999998</v>
      </c>
      <c r="E1368" s="13">
        <v>56.5</v>
      </c>
      <c r="F1368" s="13">
        <v>0.7</v>
      </c>
      <c r="G1368" s="13">
        <v>0.09</v>
      </c>
      <c r="H1368" s="12">
        <v>1</v>
      </c>
      <c r="I1368" s="15">
        <f t="shared" si="126"/>
        <v>0.7</v>
      </c>
      <c r="J1368" s="15">
        <f t="shared" si="127"/>
        <v>0.09</v>
      </c>
      <c r="K1368" s="13">
        <v>2631.3</v>
      </c>
      <c r="L1368" s="12">
        <f t="shared" si="128"/>
        <v>2.8142405852717918</v>
      </c>
      <c r="M1368">
        <f t="shared" si="129"/>
        <v>3471</v>
      </c>
      <c r="N1368">
        <f t="shared" si="130"/>
        <v>5</v>
      </c>
      <c r="O1368">
        <f t="shared" si="131"/>
        <v>0.7</v>
      </c>
    </row>
    <row r="1369" spans="1:15">
      <c r="A1369" s="12" t="s">
        <v>41</v>
      </c>
      <c r="B1369" s="12">
        <v>4110</v>
      </c>
      <c r="C1369" s="14">
        <v>2.6649325599999999E-2</v>
      </c>
      <c r="D1369" s="13">
        <v>0.41299999999999998</v>
      </c>
      <c r="E1369" s="13">
        <v>56.5</v>
      </c>
      <c r="F1369" s="13">
        <v>0.7</v>
      </c>
      <c r="G1369" s="13">
        <v>0.09</v>
      </c>
      <c r="H1369" s="12">
        <v>1</v>
      </c>
      <c r="I1369" s="15">
        <f t="shared" si="126"/>
        <v>0.7</v>
      </c>
      <c r="J1369" s="15">
        <f t="shared" si="127"/>
        <v>0.09</v>
      </c>
      <c r="K1369" s="13">
        <v>48.4</v>
      </c>
      <c r="L1369" s="12">
        <f t="shared" si="128"/>
        <v>5.1820724017766662E-2</v>
      </c>
      <c r="M1369">
        <f t="shared" si="129"/>
        <v>64</v>
      </c>
      <c r="N1369">
        <f t="shared" si="130"/>
        <v>0</v>
      </c>
      <c r="O1369">
        <f t="shared" si="131"/>
        <v>0</v>
      </c>
    </row>
    <row r="1370" spans="1:15">
      <c r="A1370" s="12" t="s">
        <v>41</v>
      </c>
      <c r="B1370" s="12">
        <v>3200</v>
      </c>
      <c r="C1370" s="14">
        <v>7.9522498400000002E-2</v>
      </c>
      <c r="D1370" s="13">
        <v>0.28699999999999998</v>
      </c>
      <c r="E1370" s="13">
        <v>56.5</v>
      </c>
      <c r="F1370" s="13">
        <v>1.2</v>
      </c>
      <c r="G1370" s="13">
        <v>6.4000000000000001E-2</v>
      </c>
      <c r="H1370" s="12">
        <v>1</v>
      </c>
      <c r="I1370" s="15">
        <f t="shared" si="126"/>
        <v>1.2</v>
      </c>
      <c r="J1370" s="15">
        <f t="shared" si="127"/>
        <v>6.4000000000000001E-2</v>
      </c>
      <c r="K1370" s="13">
        <v>100.5</v>
      </c>
      <c r="L1370" s="12">
        <f t="shared" si="128"/>
        <v>0.10745808940043333</v>
      </c>
      <c r="M1370">
        <f t="shared" si="129"/>
        <v>133</v>
      </c>
      <c r="N1370">
        <f t="shared" si="130"/>
        <v>0</v>
      </c>
      <c r="O1370">
        <f t="shared" si="131"/>
        <v>0</v>
      </c>
    </row>
    <row r="1371" spans="1:15">
      <c r="A1371" s="12" t="s">
        <v>41</v>
      </c>
      <c r="B1371" s="12">
        <v>6460</v>
      </c>
      <c r="C1371" s="14">
        <v>1.00385158E-2</v>
      </c>
      <c r="D1371" s="13">
        <v>0.26600000000000001</v>
      </c>
      <c r="E1371" s="13">
        <v>56.5</v>
      </c>
      <c r="F1371" s="13">
        <v>0</v>
      </c>
      <c r="G1371" s="13">
        <v>0</v>
      </c>
      <c r="H1371" s="12">
        <v>1</v>
      </c>
      <c r="I1371" s="15">
        <f t="shared" si="126"/>
        <v>0</v>
      </c>
      <c r="J1371" s="15">
        <f t="shared" si="127"/>
        <v>0</v>
      </c>
      <c r="K1371" s="13">
        <v>11.8</v>
      </c>
      <c r="L1371" s="12">
        <f t="shared" si="128"/>
        <v>1.2572404496516665E-2</v>
      </c>
      <c r="M1371">
        <f t="shared" si="129"/>
        <v>16</v>
      </c>
      <c r="N1371">
        <f t="shared" si="130"/>
        <v>0</v>
      </c>
      <c r="O1371">
        <f t="shared" si="131"/>
        <v>0</v>
      </c>
    </row>
    <row r="1372" spans="1:15">
      <c r="A1372" s="12" t="s">
        <v>41</v>
      </c>
      <c r="B1372" s="12">
        <v>6460</v>
      </c>
      <c r="C1372" s="14">
        <v>3.0291628500000001E-2</v>
      </c>
      <c r="D1372" s="13">
        <v>0.30299999999999999</v>
      </c>
      <c r="E1372" s="13">
        <v>56.5</v>
      </c>
      <c r="F1372" s="13">
        <v>0</v>
      </c>
      <c r="G1372" s="13">
        <v>0</v>
      </c>
      <c r="H1372" s="12">
        <v>1</v>
      </c>
      <c r="I1372" s="15">
        <f t="shared" si="126"/>
        <v>0</v>
      </c>
      <c r="J1372" s="15">
        <f t="shared" si="127"/>
        <v>0</v>
      </c>
      <c r="K1372" s="13">
        <v>40.4</v>
      </c>
      <c r="L1372" s="12">
        <f t="shared" si="128"/>
        <v>4.3214794508812493E-2</v>
      </c>
      <c r="M1372">
        <f t="shared" si="129"/>
        <v>53</v>
      </c>
      <c r="N1372">
        <f t="shared" si="130"/>
        <v>0</v>
      </c>
      <c r="O1372">
        <f t="shared" si="131"/>
        <v>0</v>
      </c>
    </row>
    <row r="1373" spans="1:15">
      <c r="A1373" s="12" t="s">
        <v>41</v>
      </c>
      <c r="B1373" s="12">
        <v>4200</v>
      </c>
      <c r="C1373" s="14">
        <v>3.7128752299999998E-2</v>
      </c>
      <c r="D1373" s="13">
        <v>0.41299999999999998</v>
      </c>
      <c r="E1373" s="13">
        <v>56.5</v>
      </c>
      <c r="F1373" s="13">
        <v>0.7</v>
      </c>
      <c r="G1373" s="13">
        <v>0.09</v>
      </c>
      <c r="H1373" s="12">
        <v>1</v>
      </c>
      <c r="I1373" s="15">
        <f t="shared" si="126"/>
        <v>0.7</v>
      </c>
      <c r="J1373" s="15">
        <f t="shared" si="127"/>
        <v>0.09</v>
      </c>
      <c r="K1373" s="13">
        <v>57.7</v>
      </c>
      <c r="L1373" s="12">
        <f t="shared" si="128"/>
        <v>7.2198405878695818E-2</v>
      </c>
      <c r="M1373">
        <f t="shared" si="129"/>
        <v>89</v>
      </c>
      <c r="N1373">
        <f t="shared" si="130"/>
        <v>0</v>
      </c>
      <c r="O1373">
        <f t="shared" si="131"/>
        <v>0</v>
      </c>
    </row>
    <row r="1374" spans="1:15">
      <c r="A1374" s="12" t="s">
        <v>41</v>
      </c>
      <c r="B1374" s="12">
        <v>4110</v>
      </c>
      <c r="C1374" s="14">
        <v>2.9590613817999998</v>
      </c>
      <c r="D1374" s="13">
        <v>0.41299999999999998</v>
      </c>
      <c r="E1374" s="13">
        <v>56.5</v>
      </c>
      <c r="F1374" s="13">
        <v>0.7</v>
      </c>
      <c r="G1374" s="13">
        <v>0.09</v>
      </c>
      <c r="H1374" s="12">
        <v>1</v>
      </c>
      <c r="I1374" s="15">
        <f t="shared" si="126"/>
        <v>0.7</v>
      </c>
      <c r="J1374" s="15">
        <f t="shared" si="127"/>
        <v>0.09</v>
      </c>
      <c r="K1374" s="13">
        <v>5380</v>
      </c>
      <c r="L1374" s="12">
        <f t="shared" si="128"/>
        <v>5.75401815113434</v>
      </c>
      <c r="M1374">
        <f t="shared" si="129"/>
        <v>7097</v>
      </c>
      <c r="N1374">
        <f t="shared" si="130"/>
        <v>11</v>
      </c>
      <c r="O1374">
        <f t="shared" si="131"/>
        <v>1.4</v>
      </c>
    </row>
    <row r="1375" spans="1:15">
      <c r="A1375" s="12" t="s">
        <v>41</v>
      </c>
      <c r="B1375" s="12">
        <v>4110</v>
      </c>
      <c r="C1375" s="14">
        <v>1.1709499369</v>
      </c>
      <c r="D1375" s="13">
        <v>0.41299999999999998</v>
      </c>
      <c r="E1375" s="13">
        <v>56.5</v>
      </c>
      <c r="F1375" s="13">
        <v>0.7</v>
      </c>
      <c r="G1375" s="13">
        <v>0.09</v>
      </c>
      <c r="H1375" s="12">
        <v>1</v>
      </c>
      <c r="I1375" s="15">
        <f t="shared" si="126"/>
        <v>0.7</v>
      </c>
      <c r="J1375" s="15">
        <f t="shared" si="127"/>
        <v>0.09</v>
      </c>
      <c r="K1375" s="13">
        <v>2129</v>
      </c>
      <c r="L1375" s="12">
        <f t="shared" si="128"/>
        <v>2.2769609418827543</v>
      </c>
      <c r="M1375">
        <f t="shared" si="129"/>
        <v>2809</v>
      </c>
      <c r="N1375">
        <f t="shared" si="130"/>
        <v>4</v>
      </c>
      <c r="O1375">
        <f t="shared" si="131"/>
        <v>0.6</v>
      </c>
    </row>
    <row r="1376" spans="1:15">
      <c r="A1376" s="12" t="s">
        <v>41</v>
      </c>
      <c r="B1376" s="12">
        <v>4110</v>
      </c>
      <c r="C1376" s="14">
        <v>0.15847539790000001</v>
      </c>
      <c r="D1376" s="13">
        <v>0.41299999999999998</v>
      </c>
      <c r="E1376" s="13">
        <v>56.5</v>
      </c>
      <c r="F1376" s="13">
        <v>0.7</v>
      </c>
      <c r="G1376" s="13">
        <v>0.09</v>
      </c>
      <c r="H1376" s="12">
        <v>1</v>
      </c>
      <c r="I1376" s="15">
        <f t="shared" si="126"/>
        <v>0.7</v>
      </c>
      <c r="J1376" s="15">
        <f t="shared" si="127"/>
        <v>0.09</v>
      </c>
      <c r="K1376" s="13">
        <v>288.10000000000002</v>
      </c>
      <c r="L1376" s="12">
        <f t="shared" si="128"/>
        <v>0.30816201435812918</v>
      </c>
      <c r="M1376">
        <f t="shared" si="129"/>
        <v>380</v>
      </c>
      <c r="N1376">
        <f t="shared" si="130"/>
        <v>1</v>
      </c>
      <c r="O1376">
        <f t="shared" si="131"/>
        <v>0.1</v>
      </c>
    </row>
    <row r="1377" spans="1:15">
      <c r="A1377" s="12" t="s">
        <v>41</v>
      </c>
      <c r="B1377" s="12">
        <v>4110</v>
      </c>
      <c r="C1377" s="14">
        <v>4.8519402E-3</v>
      </c>
      <c r="D1377" s="13">
        <v>0.41299999999999998</v>
      </c>
      <c r="E1377" s="13">
        <v>56.5</v>
      </c>
      <c r="F1377" s="13">
        <v>0.7</v>
      </c>
      <c r="G1377" s="13">
        <v>0.09</v>
      </c>
      <c r="H1377" s="12">
        <v>1</v>
      </c>
      <c r="I1377" s="15">
        <f t="shared" si="126"/>
        <v>0.7</v>
      </c>
      <c r="J1377" s="15">
        <f t="shared" si="127"/>
        <v>0.09</v>
      </c>
      <c r="K1377" s="13">
        <v>8.9</v>
      </c>
      <c r="L1377" s="12">
        <f t="shared" si="128"/>
        <v>9.4347998830749992E-3</v>
      </c>
      <c r="M1377">
        <f t="shared" si="129"/>
        <v>12</v>
      </c>
      <c r="N1377">
        <f t="shared" si="130"/>
        <v>0</v>
      </c>
      <c r="O1377">
        <f t="shared" si="131"/>
        <v>0</v>
      </c>
    </row>
    <row r="1378" spans="1:15">
      <c r="A1378" s="12" t="s">
        <v>41</v>
      </c>
      <c r="B1378" s="12">
        <v>2210</v>
      </c>
      <c r="C1378" s="14">
        <v>5.8456364199999999E-2</v>
      </c>
      <c r="D1378" s="13">
        <v>0.26800000000000002</v>
      </c>
      <c r="E1378" s="13">
        <v>56.5</v>
      </c>
      <c r="F1378" s="13">
        <v>1.92</v>
      </c>
      <c r="G1378" s="13">
        <v>0.50600000000000001</v>
      </c>
      <c r="H1378" s="12">
        <v>1</v>
      </c>
      <c r="I1378" s="15">
        <f t="shared" si="126"/>
        <v>1.92</v>
      </c>
      <c r="J1378" s="15">
        <f t="shared" si="127"/>
        <v>0.50600000000000001</v>
      </c>
      <c r="K1378" s="13">
        <v>100.8</v>
      </c>
      <c r="L1378" s="12">
        <f t="shared" si="128"/>
        <v>7.3762188893033334E-2</v>
      </c>
      <c r="M1378">
        <f t="shared" si="129"/>
        <v>91</v>
      </c>
      <c r="N1378">
        <f t="shared" si="130"/>
        <v>0</v>
      </c>
      <c r="O1378">
        <f t="shared" si="131"/>
        <v>0.1</v>
      </c>
    </row>
    <row r="1379" spans="1:15">
      <c r="A1379" s="12" t="s">
        <v>41</v>
      </c>
      <c r="B1379" s="12">
        <v>4110</v>
      </c>
      <c r="C1379" s="14">
        <v>0.71260092519999996</v>
      </c>
      <c r="D1379" s="13">
        <v>0.41299999999999998</v>
      </c>
      <c r="E1379" s="13">
        <v>56.5</v>
      </c>
      <c r="F1379" s="13">
        <v>0.7</v>
      </c>
      <c r="G1379" s="13">
        <v>0.09</v>
      </c>
      <c r="H1379" s="12">
        <v>1</v>
      </c>
      <c r="I1379" s="15">
        <f t="shared" si="126"/>
        <v>0.7</v>
      </c>
      <c r="J1379" s="15">
        <f t="shared" si="127"/>
        <v>0.09</v>
      </c>
      <c r="K1379" s="13">
        <v>1295.5999999999999</v>
      </c>
      <c r="L1379" s="12">
        <f t="shared" si="128"/>
        <v>1.3856821907566166</v>
      </c>
      <c r="M1379">
        <f t="shared" si="129"/>
        <v>1709</v>
      </c>
      <c r="N1379">
        <f t="shared" si="130"/>
        <v>3</v>
      </c>
      <c r="O1379">
        <f t="shared" si="131"/>
        <v>0.3</v>
      </c>
    </row>
    <row r="1380" spans="1:15">
      <c r="A1380" s="12" t="s">
        <v>41</v>
      </c>
      <c r="B1380" s="12">
        <v>8320</v>
      </c>
      <c r="C1380" s="14">
        <v>1.2145315772</v>
      </c>
      <c r="D1380" s="13">
        <v>0.21</v>
      </c>
      <c r="E1380" s="13">
        <v>56.5</v>
      </c>
      <c r="F1380" s="13">
        <v>1.25</v>
      </c>
      <c r="G1380" s="13">
        <v>7.5999999999999998E-2</v>
      </c>
      <c r="H1380" s="12">
        <v>1</v>
      </c>
      <c r="I1380" s="15">
        <f t="shared" si="126"/>
        <v>1.25</v>
      </c>
      <c r="J1380" s="15">
        <f t="shared" si="127"/>
        <v>7.5999999999999998E-2</v>
      </c>
      <c r="K1380" s="13">
        <v>1122.8</v>
      </c>
      <c r="L1380" s="12">
        <f t="shared" si="128"/>
        <v>1.2008680969565002</v>
      </c>
      <c r="M1380">
        <f t="shared" si="129"/>
        <v>1481</v>
      </c>
      <c r="N1380">
        <f t="shared" si="130"/>
        <v>4</v>
      </c>
      <c r="O1380">
        <f t="shared" si="131"/>
        <v>0.2</v>
      </c>
    </row>
    <row r="1381" spans="1:15">
      <c r="A1381" s="12" t="s">
        <v>41</v>
      </c>
      <c r="B1381" s="12">
        <v>4110</v>
      </c>
      <c r="C1381" s="14">
        <v>1.3286971334</v>
      </c>
      <c r="D1381" s="13">
        <v>0.41299999999999998</v>
      </c>
      <c r="E1381" s="13">
        <v>56.5</v>
      </c>
      <c r="F1381" s="13">
        <v>0.7</v>
      </c>
      <c r="G1381" s="13">
        <v>0.09</v>
      </c>
      <c r="H1381" s="12">
        <v>1</v>
      </c>
      <c r="I1381" s="15">
        <f t="shared" si="126"/>
        <v>0.7</v>
      </c>
      <c r="J1381" s="15">
        <f t="shared" si="127"/>
        <v>0.09</v>
      </c>
      <c r="K1381" s="13">
        <v>2415.8000000000002</v>
      </c>
      <c r="L1381" s="12">
        <f t="shared" si="128"/>
        <v>2.5837069382768578</v>
      </c>
      <c r="M1381">
        <f t="shared" si="129"/>
        <v>3187</v>
      </c>
      <c r="N1381">
        <f t="shared" si="130"/>
        <v>5</v>
      </c>
      <c r="O1381">
        <f t="shared" si="131"/>
        <v>0.6</v>
      </c>
    </row>
    <row r="1382" spans="1:15">
      <c r="A1382" s="12" t="s">
        <v>41</v>
      </c>
      <c r="B1382" s="12">
        <v>2210</v>
      </c>
      <c r="C1382" s="14">
        <v>0.34532501459999998</v>
      </c>
      <c r="D1382" s="13">
        <v>0.26800000000000002</v>
      </c>
      <c r="E1382" s="13">
        <v>56.5</v>
      </c>
      <c r="F1382" s="13">
        <v>1.92</v>
      </c>
      <c r="G1382" s="13">
        <v>0.50600000000000001</v>
      </c>
      <c r="H1382" s="12">
        <v>1</v>
      </c>
      <c r="I1382" s="15">
        <f t="shared" si="126"/>
        <v>1.92</v>
      </c>
      <c r="J1382" s="15">
        <f t="shared" si="127"/>
        <v>0.50600000000000001</v>
      </c>
      <c r="K1382" s="13">
        <v>814.4</v>
      </c>
      <c r="L1382" s="12">
        <f t="shared" si="128"/>
        <v>0.4357426142561</v>
      </c>
      <c r="M1382">
        <f t="shared" si="129"/>
        <v>537</v>
      </c>
      <c r="N1382">
        <f t="shared" si="130"/>
        <v>2</v>
      </c>
      <c r="O1382">
        <f t="shared" si="131"/>
        <v>0.6</v>
      </c>
    </row>
    <row r="1383" spans="1:15">
      <c r="A1383" s="12" t="s">
        <v>41</v>
      </c>
      <c r="B1383" s="12">
        <v>6410</v>
      </c>
      <c r="C1383" s="14">
        <v>0.1081938076</v>
      </c>
      <c r="D1383" s="13">
        <v>0.30299999999999999</v>
      </c>
      <c r="E1383" s="13">
        <v>56.5</v>
      </c>
      <c r="F1383" s="13">
        <v>0</v>
      </c>
      <c r="G1383" s="13">
        <v>0</v>
      </c>
      <c r="H1383" s="12">
        <v>1</v>
      </c>
      <c r="I1383" s="15">
        <f t="shared" si="126"/>
        <v>0</v>
      </c>
      <c r="J1383" s="15">
        <f t="shared" si="127"/>
        <v>0</v>
      </c>
      <c r="K1383" s="13">
        <v>144.30000000000001</v>
      </c>
      <c r="L1383" s="12">
        <f t="shared" si="128"/>
        <v>0.15435199076734998</v>
      </c>
      <c r="M1383">
        <f t="shared" si="129"/>
        <v>190</v>
      </c>
      <c r="N1383">
        <f t="shared" si="130"/>
        <v>0</v>
      </c>
      <c r="O1383">
        <f t="shared" si="131"/>
        <v>0</v>
      </c>
    </row>
    <row r="1384" spans="1:15">
      <c r="A1384" s="12" t="s">
        <v>41</v>
      </c>
      <c r="B1384" s="12">
        <v>4110</v>
      </c>
      <c r="C1384" s="14">
        <v>1.4485176979000001</v>
      </c>
      <c r="D1384" s="13">
        <v>0.41299999999999998</v>
      </c>
      <c r="E1384" s="13">
        <v>56.5</v>
      </c>
      <c r="F1384" s="13">
        <v>0.7</v>
      </c>
      <c r="G1384" s="13">
        <v>0.09</v>
      </c>
      <c r="H1384" s="12">
        <v>1</v>
      </c>
      <c r="I1384" s="15">
        <f t="shared" si="126"/>
        <v>0.7</v>
      </c>
      <c r="J1384" s="15">
        <f t="shared" si="127"/>
        <v>0.09</v>
      </c>
      <c r="K1384" s="13">
        <v>2633.7</v>
      </c>
      <c r="L1384" s="12">
        <f t="shared" si="128"/>
        <v>2.8167030184706294</v>
      </c>
      <c r="M1384">
        <f t="shared" si="129"/>
        <v>3474</v>
      </c>
      <c r="N1384">
        <f t="shared" si="130"/>
        <v>5</v>
      </c>
      <c r="O1384">
        <f t="shared" si="131"/>
        <v>0.7</v>
      </c>
    </row>
    <row r="1385" spans="1:15">
      <c r="A1385" s="12" t="s">
        <v>41</v>
      </c>
      <c r="B1385" s="12">
        <v>6460</v>
      </c>
      <c r="C1385" s="14">
        <v>4.4023928800000001E-2</v>
      </c>
      <c r="D1385" s="13">
        <v>0.30299999999999999</v>
      </c>
      <c r="E1385" s="13">
        <v>56.5</v>
      </c>
      <c r="F1385" s="13">
        <v>0</v>
      </c>
      <c r="G1385" s="13">
        <v>0</v>
      </c>
      <c r="H1385" s="12">
        <v>1</v>
      </c>
      <c r="I1385" s="15">
        <f t="shared" si="126"/>
        <v>0</v>
      </c>
      <c r="J1385" s="15">
        <f t="shared" si="127"/>
        <v>0</v>
      </c>
      <c r="K1385" s="13">
        <v>58.7</v>
      </c>
      <c r="L1385" s="12">
        <f t="shared" si="128"/>
        <v>6.2805637424299995E-2</v>
      </c>
      <c r="M1385">
        <f t="shared" si="129"/>
        <v>77</v>
      </c>
      <c r="N1385">
        <f t="shared" si="130"/>
        <v>0</v>
      </c>
      <c r="O1385">
        <f t="shared" si="131"/>
        <v>0</v>
      </c>
    </row>
    <row r="1386" spans="1:15">
      <c r="A1386" s="12" t="s">
        <v>41</v>
      </c>
      <c r="B1386" s="12">
        <v>4110</v>
      </c>
      <c r="C1386" s="14">
        <v>2.4699915684999998</v>
      </c>
      <c r="D1386" s="13">
        <v>0.41299999999999998</v>
      </c>
      <c r="E1386" s="13">
        <v>56.5</v>
      </c>
      <c r="F1386" s="13">
        <v>0.7</v>
      </c>
      <c r="G1386" s="13">
        <v>0.09</v>
      </c>
      <c r="H1386" s="12">
        <v>1</v>
      </c>
      <c r="I1386" s="15">
        <f t="shared" si="126"/>
        <v>0.7</v>
      </c>
      <c r="J1386" s="15">
        <f t="shared" si="127"/>
        <v>0.09</v>
      </c>
      <c r="K1386" s="13">
        <v>4490.8999999999996</v>
      </c>
      <c r="L1386" s="12">
        <f t="shared" si="128"/>
        <v>4.8030015212636039</v>
      </c>
      <c r="M1386">
        <f t="shared" si="129"/>
        <v>5924</v>
      </c>
      <c r="N1386">
        <f t="shared" si="130"/>
        <v>9</v>
      </c>
      <c r="O1386">
        <f t="shared" si="131"/>
        <v>1.2</v>
      </c>
    </row>
    <row r="1387" spans="1:15">
      <c r="A1387" s="12" t="s">
        <v>41</v>
      </c>
      <c r="B1387" s="12">
        <v>4110</v>
      </c>
      <c r="C1387" s="14">
        <v>2.0327703900000001E-2</v>
      </c>
      <c r="D1387" s="13">
        <v>0.41299999999999998</v>
      </c>
      <c r="E1387" s="13">
        <v>56.5</v>
      </c>
      <c r="F1387" s="13">
        <v>0.7</v>
      </c>
      <c r="G1387" s="13">
        <v>0.09</v>
      </c>
      <c r="H1387" s="12">
        <v>1</v>
      </c>
      <c r="I1387" s="15">
        <f t="shared" si="126"/>
        <v>0.7</v>
      </c>
      <c r="J1387" s="15">
        <f t="shared" si="127"/>
        <v>0.09</v>
      </c>
      <c r="K1387" s="13">
        <v>37</v>
      </c>
      <c r="L1387" s="12">
        <f t="shared" si="128"/>
        <v>3.95280672212125E-2</v>
      </c>
      <c r="M1387">
        <f t="shared" si="129"/>
        <v>49</v>
      </c>
      <c r="N1387">
        <f t="shared" si="130"/>
        <v>0</v>
      </c>
      <c r="O1387">
        <f t="shared" si="131"/>
        <v>0</v>
      </c>
    </row>
    <row r="1388" spans="1:15">
      <c r="A1388" s="12" t="s">
        <v>41</v>
      </c>
      <c r="B1388" s="12">
        <v>4110</v>
      </c>
      <c r="C1388" s="14">
        <v>0.18788632399999999</v>
      </c>
      <c r="D1388" s="13">
        <v>0.41299999999999998</v>
      </c>
      <c r="E1388" s="13">
        <v>56.5</v>
      </c>
      <c r="F1388" s="13">
        <v>0.7</v>
      </c>
      <c r="G1388" s="13">
        <v>0.09</v>
      </c>
      <c r="H1388" s="12">
        <v>1</v>
      </c>
      <c r="I1388" s="15">
        <f t="shared" si="126"/>
        <v>0.7</v>
      </c>
      <c r="J1388" s="15">
        <f t="shared" si="127"/>
        <v>0.09</v>
      </c>
      <c r="K1388" s="13">
        <v>341.6</v>
      </c>
      <c r="L1388" s="12">
        <f t="shared" si="128"/>
        <v>0.36535278561483331</v>
      </c>
      <c r="M1388">
        <f t="shared" si="129"/>
        <v>451</v>
      </c>
      <c r="N1388">
        <f t="shared" si="130"/>
        <v>1</v>
      </c>
      <c r="O1388">
        <f t="shared" si="131"/>
        <v>0.1</v>
      </c>
    </row>
    <row r="1389" spans="1:15">
      <c r="A1389" s="12" t="s">
        <v>41</v>
      </c>
      <c r="B1389" s="12">
        <v>4110</v>
      </c>
      <c r="C1389" s="14">
        <v>0.99666260500000003</v>
      </c>
      <c r="D1389" s="13">
        <v>0.41299999999999998</v>
      </c>
      <c r="E1389" s="13">
        <v>56.5</v>
      </c>
      <c r="F1389" s="13">
        <v>0.7</v>
      </c>
      <c r="G1389" s="13">
        <v>0.09</v>
      </c>
      <c r="H1389" s="12">
        <v>1</v>
      </c>
      <c r="I1389" s="15">
        <f t="shared" si="126"/>
        <v>0.7</v>
      </c>
      <c r="J1389" s="15">
        <f t="shared" si="127"/>
        <v>0.09</v>
      </c>
      <c r="K1389" s="13">
        <v>1812.1</v>
      </c>
      <c r="L1389" s="12">
        <f t="shared" si="128"/>
        <v>1.9380519630310415</v>
      </c>
      <c r="M1389">
        <f t="shared" si="129"/>
        <v>2391</v>
      </c>
      <c r="N1389">
        <f t="shared" si="130"/>
        <v>4</v>
      </c>
      <c r="O1389">
        <f t="shared" si="131"/>
        <v>0.5</v>
      </c>
    </row>
    <row r="1390" spans="1:15">
      <c r="A1390" s="12" t="s">
        <v>41</v>
      </c>
      <c r="B1390" s="12">
        <v>4110</v>
      </c>
      <c r="C1390" s="14">
        <v>4.33133666E-2</v>
      </c>
      <c r="D1390" s="13">
        <v>0.41299999999999998</v>
      </c>
      <c r="E1390" s="13">
        <v>56.5</v>
      </c>
      <c r="F1390" s="13">
        <v>0.7</v>
      </c>
      <c r="G1390" s="13">
        <v>0.09</v>
      </c>
      <c r="H1390" s="12">
        <v>1</v>
      </c>
      <c r="I1390" s="15">
        <f t="shared" si="126"/>
        <v>0.7</v>
      </c>
      <c r="J1390" s="15">
        <f t="shared" si="127"/>
        <v>0.09</v>
      </c>
      <c r="K1390" s="13">
        <v>2134.1</v>
      </c>
      <c r="L1390" s="12">
        <f t="shared" si="128"/>
        <v>8.4224646077308327E-2</v>
      </c>
      <c r="M1390">
        <f t="shared" si="129"/>
        <v>104</v>
      </c>
      <c r="N1390">
        <f t="shared" si="130"/>
        <v>0</v>
      </c>
      <c r="O1390">
        <f t="shared" si="131"/>
        <v>0</v>
      </c>
    </row>
    <row r="1391" spans="1:15">
      <c r="A1391" s="12" t="s">
        <v>41</v>
      </c>
      <c r="B1391" s="12">
        <v>4110</v>
      </c>
      <c r="C1391" s="14">
        <v>2.4971251999999998E-3</v>
      </c>
      <c r="D1391" s="13">
        <v>0.41299999999999998</v>
      </c>
      <c r="E1391" s="13">
        <v>56.5</v>
      </c>
      <c r="F1391" s="13">
        <v>0.7</v>
      </c>
      <c r="G1391" s="13">
        <v>0.09</v>
      </c>
      <c r="H1391" s="12">
        <v>1</v>
      </c>
      <c r="I1391" s="15">
        <f t="shared" si="126"/>
        <v>0.7</v>
      </c>
      <c r="J1391" s="15">
        <f t="shared" si="127"/>
        <v>0.09</v>
      </c>
      <c r="K1391" s="13">
        <v>4.5</v>
      </c>
      <c r="L1391" s="12">
        <f t="shared" si="128"/>
        <v>4.8557639982833327E-3</v>
      </c>
      <c r="M1391">
        <f t="shared" si="129"/>
        <v>6</v>
      </c>
      <c r="N1391">
        <f t="shared" si="130"/>
        <v>0</v>
      </c>
      <c r="O1391">
        <f t="shared" si="131"/>
        <v>0</v>
      </c>
    </row>
    <row r="1392" spans="1:15">
      <c r="A1392" s="12" t="s">
        <v>41</v>
      </c>
      <c r="B1392" s="12">
        <v>4110</v>
      </c>
      <c r="C1392" s="14">
        <v>5.1427786E-3</v>
      </c>
      <c r="D1392" s="13">
        <v>0.41299999999999998</v>
      </c>
      <c r="E1392" s="13">
        <v>56.5</v>
      </c>
      <c r="F1392" s="13">
        <v>0.7</v>
      </c>
      <c r="G1392" s="13">
        <v>0.09</v>
      </c>
      <c r="H1392" s="12">
        <v>1</v>
      </c>
      <c r="I1392" s="15">
        <f t="shared" si="126"/>
        <v>0.7</v>
      </c>
      <c r="J1392" s="15">
        <f t="shared" si="127"/>
        <v>0.09</v>
      </c>
      <c r="K1392" s="13">
        <v>9.3000000000000007</v>
      </c>
      <c r="L1392" s="12">
        <f t="shared" si="128"/>
        <v>1.0000347270141666E-2</v>
      </c>
      <c r="M1392">
        <f t="shared" si="129"/>
        <v>12</v>
      </c>
      <c r="N1392">
        <f t="shared" si="130"/>
        <v>0</v>
      </c>
      <c r="O1392">
        <f t="shared" si="131"/>
        <v>0</v>
      </c>
    </row>
    <row r="1393" spans="1:15">
      <c r="A1393" s="12" t="s">
        <v>41</v>
      </c>
      <c r="B1393" s="12">
        <v>4110</v>
      </c>
      <c r="C1393" s="14">
        <v>0.61812136360000003</v>
      </c>
      <c r="D1393" s="13">
        <v>0.41299999999999998</v>
      </c>
      <c r="E1393" s="13">
        <v>56.5</v>
      </c>
      <c r="F1393" s="13">
        <v>0.7</v>
      </c>
      <c r="G1393" s="13">
        <v>0.09</v>
      </c>
      <c r="H1393" s="12">
        <v>1</v>
      </c>
      <c r="I1393" s="15">
        <f t="shared" si="126"/>
        <v>0.7</v>
      </c>
      <c r="J1393" s="15">
        <f t="shared" si="127"/>
        <v>0.09</v>
      </c>
      <c r="K1393" s="13">
        <v>1123.9000000000001</v>
      </c>
      <c r="L1393" s="12">
        <f t="shared" si="128"/>
        <v>1.2019627465770166</v>
      </c>
      <c r="M1393">
        <f t="shared" si="129"/>
        <v>1483</v>
      </c>
      <c r="N1393">
        <f t="shared" si="130"/>
        <v>2</v>
      </c>
      <c r="O1393">
        <f t="shared" si="131"/>
        <v>0.3</v>
      </c>
    </row>
    <row r="1394" spans="1:15">
      <c r="A1394" s="12" t="s">
        <v>41</v>
      </c>
      <c r="B1394" s="12">
        <v>4110</v>
      </c>
      <c r="C1394" s="14">
        <v>1.8756982591</v>
      </c>
      <c r="D1394" s="13">
        <v>0.41299999999999998</v>
      </c>
      <c r="E1394" s="13">
        <v>56.5</v>
      </c>
      <c r="F1394" s="13">
        <v>0.7</v>
      </c>
      <c r="G1394" s="13">
        <v>0.09</v>
      </c>
      <c r="H1394" s="12">
        <v>1</v>
      </c>
      <c r="I1394" s="15">
        <f t="shared" si="126"/>
        <v>0.7</v>
      </c>
      <c r="J1394" s="15">
        <f t="shared" si="127"/>
        <v>0.09</v>
      </c>
      <c r="K1394" s="13">
        <v>3734.8</v>
      </c>
      <c r="L1394" s="12">
        <f t="shared" si="128"/>
        <v>3.647373418914079</v>
      </c>
      <c r="M1394">
        <f t="shared" si="129"/>
        <v>4499</v>
      </c>
      <c r="N1394">
        <f t="shared" si="130"/>
        <v>7</v>
      </c>
      <c r="O1394">
        <f t="shared" si="131"/>
        <v>0.9</v>
      </c>
    </row>
    <row r="1395" spans="1:15">
      <c r="A1395" s="12" t="s">
        <v>41</v>
      </c>
      <c r="B1395" s="12">
        <v>4110</v>
      </c>
      <c r="C1395" s="14">
        <v>1.3302516705</v>
      </c>
      <c r="D1395" s="13">
        <v>0.41299999999999998</v>
      </c>
      <c r="E1395" s="13">
        <v>56.5</v>
      </c>
      <c r="F1395" s="13">
        <v>0.7</v>
      </c>
      <c r="G1395" s="13">
        <v>0.09</v>
      </c>
      <c r="H1395" s="12">
        <v>1</v>
      </c>
      <c r="I1395" s="15">
        <f t="shared" si="126"/>
        <v>0.7</v>
      </c>
      <c r="J1395" s="15">
        <f t="shared" si="127"/>
        <v>0.09</v>
      </c>
      <c r="K1395" s="13">
        <v>2418.6</v>
      </c>
      <c r="L1395" s="12">
        <f t="shared" si="128"/>
        <v>2.5867298004401875</v>
      </c>
      <c r="M1395">
        <f t="shared" si="129"/>
        <v>3191</v>
      </c>
      <c r="N1395">
        <f t="shared" si="130"/>
        <v>5</v>
      </c>
      <c r="O1395">
        <f t="shared" si="131"/>
        <v>0.6</v>
      </c>
    </row>
    <row r="1396" spans="1:15">
      <c r="A1396" s="12" t="s">
        <v>41</v>
      </c>
      <c r="B1396" s="12">
        <v>4110</v>
      </c>
      <c r="C1396" s="14">
        <v>2.9067606886999999</v>
      </c>
      <c r="D1396" s="13">
        <v>0.41299999999999998</v>
      </c>
      <c r="E1396" s="13">
        <v>56.5</v>
      </c>
      <c r="F1396" s="13">
        <v>0.7</v>
      </c>
      <c r="G1396" s="13">
        <v>0.09</v>
      </c>
      <c r="H1396" s="12">
        <v>1</v>
      </c>
      <c r="I1396" s="15">
        <f t="shared" si="126"/>
        <v>0.7</v>
      </c>
      <c r="J1396" s="15">
        <f t="shared" si="127"/>
        <v>0.09</v>
      </c>
      <c r="K1396" s="13">
        <v>5285</v>
      </c>
      <c r="L1396" s="12">
        <f t="shared" si="128"/>
        <v>5.6523172742058456</v>
      </c>
      <c r="M1396">
        <f t="shared" si="129"/>
        <v>6972</v>
      </c>
      <c r="N1396">
        <f t="shared" si="130"/>
        <v>11</v>
      </c>
      <c r="O1396">
        <f t="shared" si="131"/>
        <v>1.4</v>
      </c>
    </row>
    <row r="1397" spans="1:15">
      <c r="A1397" s="12" t="s">
        <v>41</v>
      </c>
      <c r="B1397" s="12">
        <v>4110</v>
      </c>
      <c r="C1397" s="14">
        <v>3.5057426999999999E-3</v>
      </c>
      <c r="D1397" s="13">
        <v>0.41299999999999998</v>
      </c>
      <c r="E1397" s="13">
        <v>56.5</v>
      </c>
      <c r="F1397" s="13">
        <v>0.7</v>
      </c>
      <c r="G1397" s="13">
        <v>0.09</v>
      </c>
      <c r="H1397" s="12">
        <v>1</v>
      </c>
      <c r="I1397" s="15">
        <f t="shared" si="126"/>
        <v>0.7</v>
      </c>
      <c r="J1397" s="15">
        <f t="shared" si="127"/>
        <v>0.09</v>
      </c>
      <c r="K1397" s="13">
        <v>6.4</v>
      </c>
      <c r="L1397" s="12">
        <f t="shared" si="128"/>
        <v>6.8170627527624995E-3</v>
      </c>
      <c r="M1397">
        <f t="shared" si="129"/>
        <v>8</v>
      </c>
      <c r="N1397">
        <f t="shared" si="130"/>
        <v>0</v>
      </c>
      <c r="O1397">
        <f t="shared" si="131"/>
        <v>0</v>
      </c>
    </row>
    <row r="1398" spans="1:15">
      <c r="A1398" s="12" t="s">
        <v>41</v>
      </c>
      <c r="B1398" s="12">
        <v>2210</v>
      </c>
      <c r="C1398" s="14">
        <v>4.2323727300000002E-2</v>
      </c>
      <c r="D1398" s="13">
        <v>0.26800000000000002</v>
      </c>
      <c r="E1398" s="13">
        <v>56.5</v>
      </c>
      <c r="F1398" s="13">
        <v>1.92</v>
      </c>
      <c r="G1398" s="13">
        <v>0.50600000000000001</v>
      </c>
      <c r="H1398" s="12">
        <v>1</v>
      </c>
      <c r="I1398" s="15">
        <f t="shared" si="126"/>
        <v>1.92</v>
      </c>
      <c r="J1398" s="15">
        <f t="shared" si="127"/>
        <v>0.50600000000000001</v>
      </c>
      <c r="K1398" s="13">
        <v>49.9</v>
      </c>
      <c r="L1398" s="12">
        <f t="shared" si="128"/>
        <v>5.3405489898050003E-2</v>
      </c>
      <c r="M1398">
        <f t="shared" si="129"/>
        <v>66</v>
      </c>
      <c r="N1398">
        <f t="shared" si="130"/>
        <v>0</v>
      </c>
      <c r="O1398">
        <f t="shared" si="131"/>
        <v>0.1</v>
      </c>
    </row>
    <row r="1399" spans="1:15">
      <c r="A1399" s="12" t="s">
        <v>41</v>
      </c>
      <c r="B1399" s="12">
        <v>4110</v>
      </c>
      <c r="C1399" s="14">
        <v>3.9509495999999998E-3</v>
      </c>
      <c r="D1399" s="13">
        <v>0.41299999999999998</v>
      </c>
      <c r="E1399" s="13">
        <v>56.5</v>
      </c>
      <c r="F1399" s="13">
        <v>0.7</v>
      </c>
      <c r="G1399" s="13">
        <v>0.09</v>
      </c>
      <c r="H1399" s="12">
        <v>1</v>
      </c>
      <c r="I1399" s="15">
        <f t="shared" si="126"/>
        <v>0.7</v>
      </c>
      <c r="J1399" s="15">
        <f t="shared" si="127"/>
        <v>0.09</v>
      </c>
      <c r="K1399" s="13">
        <v>7.1</v>
      </c>
      <c r="L1399" s="12">
        <f t="shared" si="128"/>
        <v>7.682786120099999E-3</v>
      </c>
      <c r="M1399">
        <f t="shared" si="129"/>
        <v>9</v>
      </c>
      <c r="N1399">
        <f t="shared" si="130"/>
        <v>0</v>
      </c>
      <c r="O1399">
        <f t="shared" si="131"/>
        <v>0</v>
      </c>
    </row>
    <row r="1400" spans="1:15">
      <c r="A1400" s="12" t="s">
        <v>41</v>
      </c>
      <c r="B1400" s="12">
        <v>4110</v>
      </c>
      <c r="C1400" s="14">
        <v>8.8637077000000009E-3</v>
      </c>
      <c r="D1400" s="13">
        <v>0.41299999999999998</v>
      </c>
      <c r="E1400" s="13">
        <v>56.5</v>
      </c>
      <c r="F1400" s="13">
        <v>0.7</v>
      </c>
      <c r="G1400" s="13">
        <v>0.09</v>
      </c>
      <c r="H1400" s="12">
        <v>1</v>
      </c>
      <c r="I1400" s="15">
        <f t="shared" si="126"/>
        <v>0.7</v>
      </c>
      <c r="J1400" s="15">
        <f t="shared" si="127"/>
        <v>0.09</v>
      </c>
      <c r="K1400" s="13">
        <v>16.100000000000001</v>
      </c>
      <c r="L1400" s="12">
        <f t="shared" si="128"/>
        <v>1.7235848943804168E-2</v>
      </c>
      <c r="M1400">
        <f t="shared" si="129"/>
        <v>21</v>
      </c>
      <c r="N1400">
        <f t="shared" si="130"/>
        <v>0</v>
      </c>
      <c r="O1400">
        <f t="shared" si="131"/>
        <v>0</v>
      </c>
    </row>
    <row r="1401" spans="1:15">
      <c r="A1401" s="12" t="s">
        <v>41</v>
      </c>
      <c r="B1401" s="12">
        <v>4110</v>
      </c>
      <c r="C1401" s="14">
        <v>5.2241610081000003</v>
      </c>
      <c r="D1401" s="13">
        <v>0.41299999999999998</v>
      </c>
      <c r="E1401" s="13">
        <v>56.5</v>
      </c>
      <c r="F1401" s="13">
        <v>0.7</v>
      </c>
      <c r="G1401" s="13">
        <v>0.09</v>
      </c>
      <c r="H1401" s="12">
        <v>1</v>
      </c>
      <c r="I1401" s="15">
        <f t="shared" si="126"/>
        <v>0.7</v>
      </c>
      <c r="J1401" s="15">
        <f t="shared" si="127"/>
        <v>0.09</v>
      </c>
      <c r="K1401" s="13">
        <v>9498.5</v>
      </c>
      <c r="L1401" s="12">
        <f t="shared" si="128"/>
        <v>10.158598753625787</v>
      </c>
      <c r="M1401">
        <f t="shared" si="129"/>
        <v>12530</v>
      </c>
      <c r="N1401">
        <f t="shared" si="130"/>
        <v>19</v>
      </c>
      <c r="O1401">
        <f t="shared" si="131"/>
        <v>2.5</v>
      </c>
    </row>
    <row r="1402" spans="1:15">
      <c r="A1402" s="12" t="s">
        <v>41</v>
      </c>
      <c r="B1402" s="12">
        <v>4110</v>
      </c>
      <c r="C1402" s="14">
        <v>13.5686009064</v>
      </c>
      <c r="D1402" s="13">
        <v>0.41299999999999998</v>
      </c>
      <c r="E1402" s="13">
        <v>56.5</v>
      </c>
      <c r="F1402" s="13">
        <v>0.7</v>
      </c>
      <c r="G1402" s="13">
        <v>0.09</v>
      </c>
      <c r="H1402" s="12">
        <v>1</v>
      </c>
      <c r="I1402" s="15">
        <f t="shared" si="126"/>
        <v>0.7</v>
      </c>
      <c r="J1402" s="15">
        <f t="shared" si="127"/>
        <v>0.09</v>
      </c>
      <c r="K1402" s="13">
        <v>24670.2</v>
      </c>
      <c r="L1402" s="12">
        <f t="shared" si="128"/>
        <v>26.384709820865897</v>
      </c>
      <c r="M1402">
        <f t="shared" si="129"/>
        <v>32545</v>
      </c>
      <c r="N1402">
        <f t="shared" si="130"/>
        <v>50</v>
      </c>
      <c r="O1402">
        <f t="shared" si="131"/>
        <v>6.5</v>
      </c>
    </row>
    <row r="1403" spans="1:15">
      <c r="A1403" s="12" t="s">
        <v>41</v>
      </c>
      <c r="B1403" s="12">
        <v>4110</v>
      </c>
      <c r="C1403" s="14">
        <v>1.9600796689</v>
      </c>
      <c r="D1403" s="13">
        <v>0.309</v>
      </c>
      <c r="E1403" s="13">
        <v>56.5</v>
      </c>
      <c r="F1403" s="13">
        <v>0.7</v>
      </c>
      <c r="G1403" s="13">
        <v>0.09</v>
      </c>
      <c r="H1403" s="12">
        <v>1</v>
      </c>
      <c r="I1403" s="15">
        <f t="shared" si="126"/>
        <v>0.7</v>
      </c>
      <c r="J1403" s="15">
        <f t="shared" si="127"/>
        <v>0.09</v>
      </c>
      <c r="K1403" s="13">
        <v>2666.3</v>
      </c>
      <c r="L1403" s="12">
        <f t="shared" si="128"/>
        <v>2.8516709082908878</v>
      </c>
      <c r="M1403">
        <f t="shared" si="129"/>
        <v>3517</v>
      </c>
      <c r="N1403">
        <f t="shared" si="130"/>
        <v>5</v>
      </c>
      <c r="O1403">
        <f t="shared" si="131"/>
        <v>0.7</v>
      </c>
    </row>
    <row r="1404" spans="1:15">
      <c r="A1404" s="12" t="s">
        <v>41</v>
      </c>
      <c r="B1404" s="12">
        <v>4110</v>
      </c>
      <c r="C1404" s="14">
        <v>0.4584292311</v>
      </c>
      <c r="D1404" s="13">
        <v>0.10199999999999999</v>
      </c>
      <c r="E1404" s="13">
        <v>56.5</v>
      </c>
      <c r="F1404" s="13">
        <v>0.7</v>
      </c>
      <c r="G1404" s="13">
        <v>0.09</v>
      </c>
      <c r="H1404" s="12">
        <v>1</v>
      </c>
      <c r="I1404" s="15">
        <f t="shared" si="126"/>
        <v>0.7</v>
      </c>
      <c r="J1404" s="15">
        <f t="shared" si="127"/>
        <v>0.09</v>
      </c>
      <c r="K1404" s="13">
        <v>205.9</v>
      </c>
      <c r="L1404" s="12">
        <f t="shared" si="128"/>
        <v>0.220160638235775</v>
      </c>
      <c r="M1404">
        <f t="shared" si="129"/>
        <v>272</v>
      </c>
      <c r="N1404">
        <f t="shared" si="130"/>
        <v>0</v>
      </c>
      <c r="O1404">
        <f t="shared" si="131"/>
        <v>0.1</v>
      </c>
    </row>
    <row r="1405" spans="1:15">
      <c r="A1405" s="12" t="s">
        <v>41</v>
      </c>
      <c r="B1405" s="12">
        <v>2210</v>
      </c>
      <c r="C1405" s="14">
        <v>1.617737988</v>
      </c>
      <c r="D1405" s="13">
        <v>0.26800000000000002</v>
      </c>
      <c r="E1405" s="13">
        <v>56.5</v>
      </c>
      <c r="F1405" s="13">
        <v>1.92</v>
      </c>
      <c r="G1405" s="13">
        <v>0.50600000000000001</v>
      </c>
      <c r="H1405" s="12">
        <v>1</v>
      </c>
      <c r="I1405" s="15">
        <f t="shared" si="126"/>
        <v>1.92</v>
      </c>
      <c r="J1405" s="15">
        <f t="shared" si="127"/>
        <v>0.50600000000000001</v>
      </c>
      <c r="K1405" s="13">
        <v>2261.6</v>
      </c>
      <c r="L1405" s="12">
        <f t="shared" si="128"/>
        <v>2.0413157178580001</v>
      </c>
      <c r="M1405">
        <f t="shared" si="129"/>
        <v>2518</v>
      </c>
      <c r="N1405">
        <f t="shared" si="130"/>
        <v>11</v>
      </c>
      <c r="O1405">
        <f t="shared" si="131"/>
        <v>2.8</v>
      </c>
    </row>
    <row r="1406" spans="1:15">
      <c r="A1406" s="12" t="s">
        <v>41</v>
      </c>
      <c r="B1406" s="12">
        <v>2210</v>
      </c>
      <c r="C1406" s="14">
        <v>1.4877524063000001</v>
      </c>
      <c r="D1406" s="13">
        <v>0.28499999999999998</v>
      </c>
      <c r="E1406" s="13">
        <v>56.5</v>
      </c>
      <c r="F1406" s="13">
        <v>1.92</v>
      </c>
      <c r="G1406" s="13">
        <v>0.50600000000000001</v>
      </c>
      <c r="H1406" s="12">
        <v>1</v>
      </c>
      <c r="I1406" s="15">
        <f t="shared" si="126"/>
        <v>1.92</v>
      </c>
      <c r="J1406" s="15">
        <f t="shared" si="127"/>
        <v>0.50600000000000001</v>
      </c>
      <c r="K1406" s="13">
        <v>1595.8</v>
      </c>
      <c r="L1406" s="12">
        <f t="shared" si="128"/>
        <v>1.9963777602038124</v>
      </c>
      <c r="M1406">
        <f t="shared" si="129"/>
        <v>2462</v>
      </c>
      <c r="N1406">
        <f t="shared" si="130"/>
        <v>10</v>
      </c>
      <c r="O1406">
        <f t="shared" si="131"/>
        <v>2.7</v>
      </c>
    </row>
    <row r="1407" spans="1:15">
      <c r="A1407" s="12" t="s">
        <v>41</v>
      </c>
      <c r="B1407" s="12">
        <v>2210</v>
      </c>
      <c r="C1407" s="14">
        <v>7.3246587999999998E-3</v>
      </c>
      <c r="D1407" s="13">
        <v>0.28499999999999998</v>
      </c>
      <c r="E1407" s="13">
        <v>56.5</v>
      </c>
      <c r="F1407" s="13">
        <v>1.92</v>
      </c>
      <c r="G1407" s="13">
        <v>0.50600000000000001</v>
      </c>
      <c r="H1407" s="12">
        <v>1</v>
      </c>
      <c r="I1407" s="15">
        <f t="shared" si="126"/>
        <v>1.92</v>
      </c>
      <c r="J1407" s="15">
        <f t="shared" si="127"/>
        <v>0.50600000000000001</v>
      </c>
      <c r="K1407" s="13">
        <v>7.9</v>
      </c>
      <c r="L1407" s="12">
        <f t="shared" si="128"/>
        <v>9.8287765272499997E-3</v>
      </c>
      <c r="M1407">
        <f t="shared" si="129"/>
        <v>12</v>
      </c>
      <c r="N1407">
        <f t="shared" si="130"/>
        <v>0</v>
      </c>
      <c r="O1407">
        <f t="shared" si="131"/>
        <v>0</v>
      </c>
    </row>
    <row r="1408" spans="1:15">
      <c r="A1408" s="12" t="s">
        <v>41</v>
      </c>
      <c r="B1408" s="12">
        <v>4110</v>
      </c>
      <c r="C1408" s="14">
        <v>0.70457360849999995</v>
      </c>
      <c r="D1408" s="13">
        <v>0.41299999999999998</v>
      </c>
      <c r="E1408" s="13">
        <v>56.5</v>
      </c>
      <c r="F1408" s="13">
        <v>0.7</v>
      </c>
      <c r="G1408" s="13">
        <v>0.09</v>
      </c>
      <c r="H1408" s="12">
        <v>1</v>
      </c>
      <c r="I1408" s="15">
        <f t="shared" si="126"/>
        <v>0.7</v>
      </c>
      <c r="J1408" s="15">
        <f t="shared" si="127"/>
        <v>0.09</v>
      </c>
      <c r="K1408" s="13">
        <v>1281</v>
      </c>
      <c r="L1408" s="12">
        <f t="shared" si="128"/>
        <v>1.3700727389619374</v>
      </c>
      <c r="M1408">
        <f t="shared" si="129"/>
        <v>1690</v>
      </c>
      <c r="N1408">
        <f t="shared" si="130"/>
        <v>3</v>
      </c>
      <c r="O1408">
        <f t="shared" si="131"/>
        <v>0.3</v>
      </c>
    </row>
    <row r="1409" spans="1:15">
      <c r="A1409" s="12" t="s">
        <v>41</v>
      </c>
      <c r="B1409" s="12">
        <v>4110</v>
      </c>
      <c r="C1409" s="14">
        <v>3.9476921468000001</v>
      </c>
      <c r="D1409" s="13">
        <v>0.41299999999999998</v>
      </c>
      <c r="E1409" s="13">
        <v>56.5</v>
      </c>
      <c r="F1409" s="13">
        <v>0.7</v>
      </c>
      <c r="G1409" s="13">
        <v>0.09</v>
      </c>
      <c r="H1409" s="12">
        <v>1</v>
      </c>
      <c r="I1409" s="15">
        <f t="shared" si="126"/>
        <v>0.7</v>
      </c>
      <c r="J1409" s="15">
        <f t="shared" si="127"/>
        <v>0.09</v>
      </c>
      <c r="K1409" s="13">
        <v>7177.6</v>
      </c>
      <c r="L1409" s="12">
        <f t="shared" si="128"/>
        <v>7.6764518666253823</v>
      </c>
      <c r="M1409">
        <f t="shared" si="129"/>
        <v>9469</v>
      </c>
      <c r="N1409">
        <f t="shared" si="130"/>
        <v>15</v>
      </c>
      <c r="O1409">
        <f t="shared" si="131"/>
        <v>1.9</v>
      </c>
    </row>
    <row r="1410" spans="1:15">
      <c r="A1410" s="12" t="s">
        <v>41</v>
      </c>
      <c r="B1410" s="12">
        <v>4110</v>
      </c>
      <c r="C1410" s="14">
        <v>0.2080464819</v>
      </c>
      <c r="D1410" s="13">
        <v>0.41299999999999998</v>
      </c>
      <c r="E1410" s="13">
        <v>56.5</v>
      </c>
      <c r="F1410" s="13">
        <v>0.7</v>
      </c>
      <c r="G1410" s="13">
        <v>0.09</v>
      </c>
      <c r="H1410" s="12">
        <v>1</v>
      </c>
      <c r="I1410" s="15">
        <f t="shared" si="126"/>
        <v>0.7</v>
      </c>
      <c r="J1410" s="15">
        <f t="shared" si="127"/>
        <v>0.09</v>
      </c>
      <c r="K1410" s="13">
        <v>378.3</v>
      </c>
      <c r="L1410" s="12">
        <f t="shared" si="128"/>
        <v>0.40455505265796243</v>
      </c>
      <c r="M1410">
        <f t="shared" si="129"/>
        <v>499</v>
      </c>
      <c r="N1410">
        <f t="shared" si="130"/>
        <v>1</v>
      </c>
      <c r="O1410">
        <f t="shared" si="131"/>
        <v>0.1</v>
      </c>
    </row>
    <row r="1411" spans="1:15">
      <c r="A1411" s="12" t="s">
        <v>41</v>
      </c>
      <c r="B1411" s="12">
        <v>6410</v>
      </c>
      <c r="C1411" s="14">
        <v>3.9084263000000001E-2</v>
      </c>
      <c r="D1411" s="13">
        <v>0.30299999999999999</v>
      </c>
      <c r="E1411" s="13">
        <v>56.5</v>
      </c>
      <c r="F1411" s="13">
        <v>0</v>
      </c>
      <c r="G1411" s="13">
        <v>0</v>
      </c>
      <c r="H1411" s="12">
        <v>1</v>
      </c>
      <c r="I1411" s="15">
        <f t="shared" ref="I1411:I1474" si="132">F1411</f>
        <v>0</v>
      </c>
      <c r="J1411" s="15">
        <f t="shared" ref="J1411:J1474" si="133">G1411</f>
        <v>0</v>
      </c>
      <c r="K1411" s="13">
        <v>52.1</v>
      </c>
      <c r="L1411" s="12">
        <f t="shared" ref="L1411:L1474" si="134">E1411*D1411*C1411/12</f>
        <v>5.5758586702374997E-2</v>
      </c>
      <c r="M1411">
        <f t="shared" ref="M1411:M1474" si="135">ROUND(E1411*D1411*C1411*102.79,0)</f>
        <v>69</v>
      </c>
      <c r="N1411">
        <f t="shared" ref="N1411:N1474" si="136">ROUND(I1411*M1411*0.002205,0)</f>
        <v>0</v>
      </c>
      <c r="O1411">
        <f t="shared" ref="O1411:O1474" si="137">ROUND(J1411*M1411*0.002205,1)</f>
        <v>0</v>
      </c>
    </row>
    <row r="1412" spans="1:15">
      <c r="A1412" s="12" t="s">
        <v>41</v>
      </c>
      <c r="B1412" s="12">
        <v>4110</v>
      </c>
      <c r="C1412" s="14">
        <v>4.5073038900000001E-2</v>
      </c>
      <c r="D1412" s="13">
        <v>0.10199999999999999</v>
      </c>
      <c r="E1412" s="13">
        <v>56.5</v>
      </c>
      <c r="F1412" s="13">
        <v>0.7</v>
      </c>
      <c r="G1412" s="13">
        <v>0.09</v>
      </c>
      <c r="H1412" s="12">
        <v>1</v>
      </c>
      <c r="I1412" s="15">
        <f t="shared" si="132"/>
        <v>0.7</v>
      </c>
      <c r="J1412" s="15">
        <f t="shared" si="133"/>
        <v>0.09</v>
      </c>
      <c r="K1412" s="13">
        <v>20.2</v>
      </c>
      <c r="L1412" s="12">
        <f t="shared" si="134"/>
        <v>2.1646326931725E-2</v>
      </c>
      <c r="M1412">
        <f t="shared" si="135"/>
        <v>27</v>
      </c>
      <c r="N1412">
        <f t="shared" si="136"/>
        <v>0</v>
      </c>
      <c r="O1412">
        <f t="shared" si="137"/>
        <v>0</v>
      </c>
    </row>
    <row r="1413" spans="1:15">
      <c r="A1413" s="12" t="s">
        <v>41</v>
      </c>
      <c r="B1413" s="12">
        <v>4340</v>
      </c>
      <c r="C1413" s="14">
        <v>0.160448917</v>
      </c>
      <c r="D1413" s="13">
        <v>0.41299999999999998</v>
      </c>
      <c r="E1413" s="13">
        <v>56.5</v>
      </c>
      <c r="F1413" s="13">
        <v>0.7</v>
      </c>
      <c r="G1413" s="13">
        <v>0.09</v>
      </c>
      <c r="H1413" s="12">
        <v>1</v>
      </c>
      <c r="I1413" s="15">
        <f t="shared" si="132"/>
        <v>0.7</v>
      </c>
      <c r="J1413" s="15">
        <f t="shared" si="133"/>
        <v>0.09</v>
      </c>
      <c r="K1413" s="13">
        <v>249.4</v>
      </c>
      <c r="L1413" s="12">
        <f t="shared" si="134"/>
        <v>0.31199960447804165</v>
      </c>
      <c r="M1413">
        <f t="shared" si="135"/>
        <v>385</v>
      </c>
      <c r="N1413">
        <f t="shared" si="136"/>
        <v>1</v>
      </c>
      <c r="O1413">
        <f t="shared" si="137"/>
        <v>0.1</v>
      </c>
    </row>
    <row r="1414" spans="1:15">
      <c r="A1414" s="12" t="s">
        <v>41</v>
      </c>
      <c r="B1414" s="12">
        <v>2210</v>
      </c>
      <c r="C1414" s="14">
        <v>5.0568870799999999E-2</v>
      </c>
      <c r="D1414" s="13">
        <v>0.26800000000000002</v>
      </c>
      <c r="E1414" s="13">
        <v>56.5</v>
      </c>
      <c r="F1414" s="13">
        <v>1.92</v>
      </c>
      <c r="G1414" s="13">
        <v>0.50600000000000001</v>
      </c>
      <c r="H1414" s="12">
        <v>1</v>
      </c>
      <c r="I1414" s="15">
        <f t="shared" si="132"/>
        <v>1.92</v>
      </c>
      <c r="J1414" s="15">
        <f t="shared" si="133"/>
        <v>0.50600000000000001</v>
      </c>
      <c r="K1414" s="13">
        <v>51</v>
      </c>
      <c r="L1414" s="12">
        <f t="shared" si="134"/>
        <v>6.3809486804466672E-2</v>
      </c>
      <c r="M1414">
        <f t="shared" si="135"/>
        <v>79</v>
      </c>
      <c r="N1414">
        <f t="shared" si="136"/>
        <v>0</v>
      </c>
      <c r="O1414">
        <f t="shared" si="137"/>
        <v>0.1</v>
      </c>
    </row>
    <row r="1415" spans="1:15">
      <c r="A1415" s="12" t="s">
        <v>41</v>
      </c>
      <c r="B1415" s="12">
        <v>4110</v>
      </c>
      <c r="C1415" s="14">
        <v>0.20463049520000001</v>
      </c>
      <c r="D1415" s="13">
        <v>0.41299999999999998</v>
      </c>
      <c r="E1415" s="13">
        <v>56.5</v>
      </c>
      <c r="F1415" s="13">
        <v>0.7</v>
      </c>
      <c r="G1415" s="13">
        <v>0.09</v>
      </c>
      <c r="H1415" s="12">
        <v>1</v>
      </c>
      <c r="I1415" s="15">
        <f t="shared" si="132"/>
        <v>0.7</v>
      </c>
      <c r="J1415" s="15">
        <f t="shared" si="133"/>
        <v>0.09</v>
      </c>
      <c r="K1415" s="13">
        <v>318.10000000000002</v>
      </c>
      <c r="L1415" s="12">
        <f t="shared" si="134"/>
        <v>0.39791252418703332</v>
      </c>
      <c r="M1415">
        <f t="shared" si="135"/>
        <v>491</v>
      </c>
      <c r="N1415">
        <f t="shared" si="136"/>
        <v>1</v>
      </c>
      <c r="O1415">
        <f t="shared" si="137"/>
        <v>0.1</v>
      </c>
    </row>
    <row r="1416" spans="1:15">
      <c r="A1416" s="12" t="s">
        <v>41</v>
      </c>
      <c r="B1416" s="12">
        <v>4110</v>
      </c>
      <c r="C1416" s="14">
        <v>3.6930101858</v>
      </c>
      <c r="D1416" s="13">
        <v>0.41299999999999998</v>
      </c>
      <c r="E1416" s="13">
        <v>56.5</v>
      </c>
      <c r="F1416" s="13">
        <v>0.7</v>
      </c>
      <c r="G1416" s="13">
        <v>0.09</v>
      </c>
      <c r="H1416" s="12">
        <v>1</v>
      </c>
      <c r="I1416" s="15">
        <f t="shared" si="132"/>
        <v>0.7</v>
      </c>
      <c r="J1416" s="15">
        <f t="shared" si="133"/>
        <v>0.09</v>
      </c>
      <c r="K1416" s="13">
        <v>5740.3</v>
      </c>
      <c r="L1416" s="12">
        <f t="shared" si="134"/>
        <v>7.1812121817125076</v>
      </c>
      <c r="M1416">
        <f t="shared" si="135"/>
        <v>8858</v>
      </c>
      <c r="N1416">
        <f t="shared" si="136"/>
        <v>14</v>
      </c>
      <c r="O1416">
        <f t="shared" si="137"/>
        <v>1.8</v>
      </c>
    </row>
    <row r="1417" spans="1:15">
      <c r="A1417" s="12" t="s">
        <v>41</v>
      </c>
      <c r="B1417" s="12">
        <v>4110</v>
      </c>
      <c r="C1417" s="14">
        <v>2.1224748195999998</v>
      </c>
      <c r="D1417" s="13">
        <v>0.41299999999999998</v>
      </c>
      <c r="E1417" s="13">
        <v>56.5</v>
      </c>
      <c r="F1417" s="13">
        <v>0.7</v>
      </c>
      <c r="G1417" s="13">
        <v>0.09</v>
      </c>
      <c r="H1417" s="12">
        <v>1</v>
      </c>
      <c r="I1417" s="15">
        <f t="shared" si="132"/>
        <v>0.7</v>
      </c>
      <c r="J1417" s="15">
        <f t="shared" si="133"/>
        <v>0.09</v>
      </c>
      <c r="K1417" s="13">
        <v>3488.2</v>
      </c>
      <c r="L1417" s="12">
        <f t="shared" si="134"/>
        <v>4.1272407231630162</v>
      </c>
      <c r="M1417">
        <f t="shared" si="135"/>
        <v>5091</v>
      </c>
      <c r="N1417">
        <f t="shared" si="136"/>
        <v>8</v>
      </c>
      <c r="O1417">
        <f t="shared" si="137"/>
        <v>1</v>
      </c>
    </row>
    <row r="1418" spans="1:15">
      <c r="A1418" s="12" t="s">
        <v>41</v>
      </c>
      <c r="B1418" s="12">
        <v>4110</v>
      </c>
      <c r="C1418" s="14">
        <v>0.1198335556</v>
      </c>
      <c r="D1418" s="13">
        <v>0.41299999999999998</v>
      </c>
      <c r="E1418" s="13">
        <v>56.5</v>
      </c>
      <c r="F1418" s="13">
        <v>0.7</v>
      </c>
      <c r="G1418" s="13">
        <v>0.09</v>
      </c>
      <c r="H1418" s="12">
        <v>1</v>
      </c>
      <c r="I1418" s="15">
        <f t="shared" si="132"/>
        <v>0.7</v>
      </c>
      <c r="J1418" s="15">
        <f t="shared" si="133"/>
        <v>0.09</v>
      </c>
      <c r="K1418" s="13">
        <v>217.9</v>
      </c>
      <c r="L1418" s="12">
        <f t="shared" si="134"/>
        <v>0.23302134192901666</v>
      </c>
      <c r="M1418">
        <f t="shared" si="135"/>
        <v>287</v>
      </c>
      <c r="N1418">
        <f t="shared" si="136"/>
        <v>0</v>
      </c>
      <c r="O1418">
        <f t="shared" si="137"/>
        <v>0.1</v>
      </c>
    </row>
    <row r="1419" spans="1:15">
      <c r="A1419" s="12" t="s">
        <v>41</v>
      </c>
      <c r="B1419" s="12">
        <v>2210</v>
      </c>
      <c r="C1419" s="14">
        <v>0.53195930920000001</v>
      </c>
      <c r="D1419" s="13">
        <v>0.26800000000000002</v>
      </c>
      <c r="E1419" s="13">
        <v>56.5</v>
      </c>
      <c r="F1419" s="13">
        <v>1.92</v>
      </c>
      <c r="G1419" s="13">
        <v>0.50600000000000001</v>
      </c>
      <c r="H1419" s="12">
        <v>1</v>
      </c>
      <c r="I1419" s="15">
        <f t="shared" si="132"/>
        <v>1.92</v>
      </c>
      <c r="J1419" s="15">
        <f t="shared" si="133"/>
        <v>0.50600000000000001</v>
      </c>
      <c r="K1419" s="13">
        <v>712.3</v>
      </c>
      <c r="L1419" s="12">
        <f t="shared" si="134"/>
        <v>0.67124398832553345</v>
      </c>
      <c r="M1419">
        <f t="shared" si="135"/>
        <v>828</v>
      </c>
      <c r="N1419">
        <f t="shared" si="136"/>
        <v>4</v>
      </c>
      <c r="O1419">
        <f t="shared" si="137"/>
        <v>0.9</v>
      </c>
    </row>
    <row r="1420" spans="1:15">
      <c r="A1420" s="12" t="s">
        <v>41</v>
      </c>
      <c r="B1420" s="12">
        <v>3200</v>
      </c>
      <c r="C1420" s="14">
        <v>0.1006420024</v>
      </c>
      <c r="D1420" s="13">
        <v>0.4</v>
      </c>
      <c r="E1420" s="13">
        <v>56.5</v>
      </c>
      <c r="F1420" s="13">
        <v>1.2</v>
      </c>
      <c r="G1420" s="13">
        <v>6.4000000000000001E-2</v>
      </c>
      <c r="H1420" s="12">
        <v>1</v>
      </c>
      <c r="I1420" s="15">
        <f t="shared" si="132"/>
        <v>1.2</v>
      </c>
      <c r="J1420" s="15">
        <f t="shared" si="133"/>
        <v>6.4000000000000001E-2</v>
      </c>
      <c r="K1420" s="13">
        <v>151.5</v>
      </c>
      <c r="L1420" s="12">
        <f t="shared" si="134"/>
        <v>0.18954243785333336</v>
      </c>
      <c r="M1420">
        <f t="shared" si="135"/>
        <v>234</v>
      </c>
      <c r="N1420">
        <f t="shared" si="136"/>
        <v>1</v>
      </c>
      <c r="O1420">
        <f t="shared" si="137"/>
        <v>0</v>
      </c>
    </row>
    <row r="1421" spans="1:15">
      <c r="A1421" s="12" t="s">
        <v>41</v>
      </c>
      <c r="B1421" s="12">
        <v>2210</v>
      </c>
      <c r="C1421" s="14">
        <v>6.8769801704000004</v>
      </c>
      <c r="D1421" s="13">
        <v>0.26800000000000002</v>
      </c>
      <c r="E1421" s="13">
        <v>56.5</v>
      </c>
      <c r="F1421" s="13">
        <v>1.92</v>
      </c>
      <c r="G1421" s="13">
        <v>0.50600000000000001</v>
      </c>
      <c r="H1421" s="12">
        <v>1</v>
      </c>
      <c r="I1421" s="15">
        <f t="shared" si="132"/>
        <v>1.92</v>
      </c>
      <c r="J1421" s="15">
        <f t="shared" si="133"/>
        <v>0.50600000000000001</v>
      </c>
      <c r="K1421" s="13">
        <v>7002.8</v>
      </c>
      <c r="L1421" s="12">
        <f t="shared" si="134"/>
        <v>8.6776028116830677</v>
      </c>
      <c r="M1421">
        <f t="shared" si="135"/>
        <v>10704</v>
      </c>
      <c r="N1421">
        <f t="shared" si="136"/>
        <v>45</v>
      </c>
      <c r="O1421">
        <f t="shared" si="137"/>
        <v>11.9</v>
      </c>
    </row>
    <row r="1422" spans="1:15">
      <c r="A1422" s="12" t="s">
        <v>41</v>
      </c>
      <c r="B1422" s="12">
        <v>2210</v>
      </c>
      <c r="C1422" s="14">
        <v>26.2981383505</v>
      </c>
      <c r="D1422" s="13">
        <v>0.26800000000000002</v>
      </c>
      <c r="E1422" s="13">
        <v>56.5</v>
      </c>
      <c r="F1422" s="13">
        <v>1.92</v>
      </c>
      <c r="G1422" s="13">
        <v>0.50600000000000001</v>
      </c>
      <c r="H1422" s="12">
        <v>1</v>
      </c>
      <c r="I1422" s="15">
        <f t="shared" si="132"/>
        <v>1.92</v>
      </c>
      <c r="J1422" s="15">
        <f t="shared" si="133"/>
        <v>0.50600000000000001</v>
      </c>
      <c r="K1422" s="13">
        <v>27278.6</v>
      </c>
      <c r="L1422" s="12">
        <f t="shared" si="134"/>
        <v>33.183867575272586</v>
      </c>
      <c r="M1422">
        <f t="shared" si="135"/>
        <v>40932</v>
      </c>
      <c r="N1422">
        <f t="shared" si="136"/>
        <v>173</v>
      </c>
      <c r="O1422">
        <f t="shared" si="137"/>
        <v>45.7</v>
      </c>
    </row>
    <row r="1423" spans="1:15">
      <c r="A1423" s="12" t="s">
        <v>41</v>
      </c>
      <c r="B1423" s="12">
        <v>4110</v>
      </c>
      <c r="C1423" s="14">
        <v>0.1374522698</v>
      </c>
      <c r="D1423" s="13">
        <v>0.41299999999999998</v>
      </c>
      <c r="E1423" s="13">
        <v>56.5</v>
      </c>
      <c r="F1423" s="13">
        <v>0.7</v>
      </c>
      <c r="G1423" s="13">
        <v>0.09</v>
      </c>
      <c r="H1423" s="12">
        <v>1</v>
      </c>
      <c r="I1423" s="15">
        <f t="shared" si="132"/>
        <v>0.7</v>
      </c>
      <c r="J1423" s="15">
        <f t="shared" si="133"/>
        <v>0.09</v>
      </c>
      <c r="K1423" s="13">
        <v>249.9</v>
      </c>
      <c r="L1423" s="12">
        <f t="shared" si="134"/>
        <v>0.26728166580400831</v>
      </c>
      <c r="M1423">
        <f t="shared" si="135"/>
        <v>330</v>
      </c>
      <c r="N1423">
        <f t="shared" si="136"/>
        <v>1</v>
      </c>
      <c r="O1423">
        <f t="shared" si="137"/>
        <v>0.1</v>
      </c>
    </row>
    <row r="1424" spans="1:15">
      <c r="A1424" s="12" t="s">
        <v>41</v>
      </c>
      <c r="B1424" s="12">
        <v>4110</v>
      </c>
      <c r="C1424" s="14">
        <v>0.17676596180000001</v>
      </c>
      <c r="D1424" s="13">
        <v>0.41299999999999998</v>
      </c>
      <c r="E1424" s="13">
        <v>56.5</v>
      </c>
      <c r="F1424" s="13">
        <v>0.7</v>
      </c>
      <c r="G1424" s="13">
        <v>0.09</v>
      </c>
      <c r="H1424" s="12">
        <v>1</v>
      </c>
      <c r="I1424" s="15">
        <f t="shared" si="132"/>
        <v>0.7</v>
      </c>
      <c r="J1424" s="15">
        <f t="shared" si="133"/>
        <v>0.09</v>
      </c>
      <c r="K1424" s="13">
        <v>321.39999999999998</v>
      </c>
      <c r="L1424" s="12">
        <f t="shared" si="134"/>
        <v>0.34372877796850831</v>
      </c>
      <c r="M1424">
        <f t="shared" si="135"/>
        <v>424</v>
      </c>
      <c r="N1424">
        <f t="shared" si="136"/>
        <v>1</v>
      </c>
      <c r="O1424">
        <f t="shared" si="137"/>
        <v>0.1</v>
      </c>
    </row>
    <row r="1425" spans="1:15">
      <c r="A1425" s="12" t="s">
        <v>41</v>
      </c>
      <c r="B1425" s="12">
        <v>4110</v>
      </c>
      <c r="C1425" s="14">
        <v>5.7171527999999999E-2</v>
      </c>
      <c r="D1425" s="13">
        <v>0.41299999999999998</v>
      </c>
      <c r="E1425" s="13">
        <v>56.5</v>
      </c>
      <c r="F1425" s="13">
        <v>0.7</v>
      </c>
      <c r="G1425" s="13">
        <v>0.09</v>
      </c>
      <c r="H1425" s="12">
        <v>1</v>
      </c>
      <c r="I1425" s="15">
        <f t="shared" si="132"/>
        <v>0.7</v>
      </c>
      <c r="J1425" s="15">
        <f t="shared" si="133"/>
        <v>0.09</v>
      </c>
      <c r="K1425" s="13">
        <v>103.9</v>
      </c>
      <c r="L1425" s="12">
        <f t="shared" si="134"/>
        <v>0.111172418343</v>
      </c>
      <c r="M1425">
        <f t="shared" si="135"/>
        <v>137</v>
      </c>
      <c r="N1425">
        <f t="shared" si="136"/>
        <v>0</v>
      </c>
      <c r="O1425">
        <f t="shared" si="137"/>
        <v>0</v>
      </c>
    </row>
    <row r="1426" spans="1:15">
      <c r="A1426" s="12" t="s">
        <v>41</v>
      </c>
      <c r="B1426" s="12">
        <v>2210</v>
      </c>
      <c r="C1426" s="14">
        <v>23.107184069500001</v>
      </c>
      <c r="D1426" s="13">
        <v>0.26800000000000002</v>
      </c>
      <c r="E1426" s="13">
        <v>56.5</v>
      </c>
      <c r="F1426" s="13">
        <v>1.92</v>
      </c>
      <c r="G1426" s="13">
        <v>0.50600000000000001</v>
      </c>
      <c r="H1426" s="12">
        <v>1</v>
      </c>
      <c r="I1426" s="15">
        <f t="shared" si="132"/>
        <v>1.92</v>
      </c>
      <c r="J1426" s="15">
        <f t="shared" si="133"/>
        <v>0.50600000000000001</v>
      </c>
      <c r="K1426" s="13">
        <v>27262.7</v>
      </c>
      <c r="L1426" s="12">
        <f t="shared" si="134"/>
        <v>29.157415098364087</v>
      </c>
      <c r="M1426">
        <f t="shared" si="135"/>
        <v>35965</v>
      </c>
      <c r="N1426">
        <f t="shared" si="136"/>
        <v>152</v>
      </c>
      <c r="O1426">
        <f t="shared" si="137"/>
        <v>40.1</v>
      </c>
    </row>
    <row r="1427" spans="1:15">
      <c r="A1427" s="12" t="s">
        <v>41</v>
      </c>
      <c r="B1427" s="12">
        <v>2210</v>
      </c>
      <c r="C1427" s="14">
        <v>2.06693929E-2</v>
      </c>
      <c r="D1427" s="13">
        <v>0.30199999999999999</v>
      </c>
      <c r="E1427" s="13">
        <v>56.5</v>
      </c>
      <c r="F1427" s="13">
        <v>1.92</v>
      </c>
      <c r="G1427" s="13">
        <v>0.50600000000000001</v>
      </c>
      <c r="H1427" s="12">
        <v>1</v>
      </c>
      <c r="I1427" s="15">
        <f t="shared" si="132"/>
        <v>1.92</v>
      </c>
      <c r="J1427" s="15">
        <f t="shared" si="133"/>
        <v>0.50600000000000001</v>
      </c>
      <c r="K1427" s="13">
        <v>27.5</v>
      </c>
      <c r="L1427" s="12">
        <f t="shared" si="134"/>
        <v>2.9390154254391662E-2</v>
      </c>
      <c r="M1427">
        <f t="shared" si="135"/>
        <v>36</v>
      </c>
      <c r="N1427">
        <f t="shared" si="136"/>
        <v>0</v>
      </c>
      <c r="O1427">
        <f t="shared" si="137"/>
        <v>0</v>
      </c>
    </row>
    <row r="1428" spans="1:15">
      <c r="A1428" s="12" t="s">
        <v>41</v>
      </c>
      <c r="B1428" s="12">
        <v>2210</v>
      </c>
      <c r="C1428" s="14">
        <v>32.267822086700001</v>
      </c>
      <c r="D1428" s="13">
        <v>0.28499999999999998</v>
      </c>
      <c r="E1428" s="13">
        <v>56.5</v>
      </c>
      <c r="F1428" s="13">
        <v>1.92</v>
      </c>
      <c r="G1428" s="13">
        <v>0.50600000000000001</v>
      </c>
      <c r="H1428" s="12">
        <v>1</v>
      </c>
      <c r="I1428" s="15">
        <f t="shared" si="132"/>
        <v>1.92</v>
      </c>
      <c r="J1428" s="15">
        <f t="shared" si="133"/>
        <v>0.50600000000000001</v>
      </c>
      <c r="K1428" s="13">
        <v>40485.800000000003</v>
      </c>
      <c r="L1428" s="12">
        <f t="shared" si="134"/>
        <v>43.299383762590566</v>
      </c>
      <c r="M1428">
        <f t="shared" si="135"/>
        <v>53409</v>
      </c>
      <c r="N1428">
        <f t="shared" si="136"/>
        <v>226</v>
      </c>
      <c r="O1428">
        <f t="shared" si="137"/>
        <v>59.6</v>
      </c>
    </row>
    <row r="1429" spans="1:15">
      <c r="A1429" s="12" t="s">
        <v>41</v>
      </c>
      <c r="B1429" s="12">
        <v>3100</v>
      </c>
      <c r="C1429" s="14">
        <v>7.8200925300000002E-2</v>
      </c>
      <c r="D1429" s="13">
        <v>0.41099999999999998</v>
      </c>
      <c r="E1429" s="13">
        <v>56.5</v>
      </c>
      <c r="F1429" s="13">
        <v>1.2</v>
      </c>
      <c r="G1429" s="13">
        <v>6.4000000000000001E-2</v>
      </c>
      <c r="H1429" s="12">
        <v>1</v>
      </c>
      <c r="I1429" s="15">
        <f t="shared" si="132"/>
        <v>1.2</v>
      </c>
      <c r="J1429" s="15">
        <f t="shared" si="133"/>
        <v>6.4000000000000001E-2</v>
      </c>
      <c r="K1429" s="13">
        <v>121</v>
      </c>
      <c r="L1429" s="12">
        <f t="shared" si="134"/>
        <v>0.1513285655711625</v>
      </c>
      <c r="M1429">
        <f t="shared" si="135"/>
        <v>187</v>
      </c>
      <c r="N1429">
        <f t="shared" si="136"/>
        <v>0</v>
      </c>
      <c r="O1429">
        <f t="shared" si="137"/>
        <v>0</v>
      </c>
    </row>
    <row r="1430" spans="1:15">
      <c r="A1430" s="12" t="s">
        <v>41</v>
      </c>
      <c r="B1430" s="12">
        <v>1200</v>
      </c>
      <c r="C1430" s="14">
        <v>5.33502244E-2</v>
      </c>
      <c r="D1430" s="13">
        <v>0.30399999999999999</v>
      </c>
      <c r="E1430" s="13">
        <v>56.5</v>
      </c>
      <c r="F1430" s="13">
        <v>2.23</v>
      </c>
      <c r="G1430" s="13">
        <v>0.316</v>
      </c>
      <c r="H1430" s="12">
        <v>1</v>
      </c>
      <c r="I1430" s="15">
        <f t="shared" si="132"/>
        <v>2.23</v>
      </c>
      <c r="J1430" s="15">
        <f t="shared" si="133"/>
        <v>0.316</v>
      </c>
      <c r="K1430" s="13">
        <v>61</v>
      </c>
      <c r="L1430" s="12">
        <f t="shared" si="134"/>
        <v>7.6361954524533329E-2</v>
      </c>
      <c r="M1430">
        <f t="shared" si="135"/>
        <v>94</v>
      </c>
      <c r="N1430">
        <f t="shared" si="136"/>
        <v>0</v>
      </c>
      <c r="O1430">
        <f t="shared" si="137"/>
        <v>0.1</v>
      </c>
    </row>
    <row r="1431" spans="1:15">
      <c r="A1431" s="12" t="s">
        <v>41</v>
      </c>
      <c r="B1431" s="12">
        <v>2210</v>
      </c>
      <c r="C1431" s="14">
        <v>25.836342993100001</v>
      </c>
      <c r="D1431" s="13">
        <v>0.26800000000000002</v>
      </c>
      <c r="E1431" s="13">
        <v>56.5</v>
      </c>
      <c r="F1431" s="13">
        <v>1.92</v>
      </c>
      <c r="G1431" s="13">
        <v>0.50600000000000001</v>
      </c>
      <c r="H1431" s="12">
        <v>1</v>
      </c>
      <c r="I1431" s="15">
        <f t="shared" si="132"/>
        <v>1.92</v>
      </c>
      <c r="J1431" s="15">
        <f t="shared" si="133"/>
        <v>0.50600000000000001</v>
      </c>
      <c r="K1431" s="13">
        <v>36079.699999999997</v>
      </c>
      <c r="L1431" s="12">
        <f t="shared" si="134"/>
        <v>32.60115880012669</v>
      </c>
      <c r="M1431">
        <f t="shared" si="135"/>
        <v>40213</v>
      </c>
      <c r="N1431">
        <f t="shared" si="136"/>
        <v>170</v>
      </c>
      <c r="O1431">
        <f t="shared" si="137"/>
        <v>44.9</v>
      </c>
    </row>
    <row r="1432" spans="1:15">
      <c r="A1432" s="12" t="s">
        <v>41</v>
      </c>
      <c r="B1432" s="12">
        <v>1300</v>
      </c>
      <c r="C1432" s="14">
        <v>3.1390340856000001</v>
      </c>
      <c r="D1432" s="13">
        <v>0.66200000000000003</v>
      </c>
      <c r="E1432" s="13">
        <v>56.5</v>
      </c>
      <c r="F1432" s="13">
        <v>2.1</v>
      </c>
      <c r="G1432" s="13">
        <v>0.51600000000000001</v>
      </c>
      <c r="H1432" s="12">
        <v>1</v>
      </c>
      <c r="I1432" s="15">
        <f t="shared" si="132"/>
        <v>2.1</v>
      </c>
      <c r="J1432" s="15">
        <f t="shared" si="133"/>
        <v>0.51600000000000001</v>
      </c>
      <c r="K1432" s="13">
        <v>7820.7</v>
      </c>
      <c r="L1432" s="12">
        <f t="shared" si="134"/>
        <v>9.7841076586413998</v>
      </c>
      <c r="M1432">
        <f t="shared" si="135"/>
        <v>12069</v>
      </c>
      <c r="N1432">
        <f t="shared" si="136"/>
        <v>56</v>
      </c>
      <c r="O1432">
        <f t="shared" si="137"/>
        <v>13.7</v>
      </c>
    </row>
    <row r="1433" spans="1:15">
      <c r="A1433" s="12" t="s">
        <v>41</v>
      </c>
      <c r="B1433" s="12">
        <v>1820</v>
      </c>
      <c r="C1433" s="14">
        <v>23.787877883099998</v>
      </c>
      <c r="D1433" s="13">
        <v>0.222</v>
      </c>
      <c r="E1433" s="13">
        <v>56.5</v>
      </c>
      <c r="F1433" s="13">
        <v>1.78</v>
      </c>
      <c r="G1433" s="13">
        <v>0.38</v>
      </c>
      <c r="H1433" s="12">
        <v>1</v>
      </c>
      <c r="I1433" s="15">
        <f t="shared" si="132"/>
        <v>1.78</v>
      </c>
      <c r="J1433" s="15">
        <f t="shared" si="133"/>
        <v>0.38</v>
      </c>
      <c r="K1433" s="13">
        <v>19875.599999999999</v>
      </c>
      <c r="L1433" s="12">
        <f t="shared" si="134"/>
        <v>24.864279357310277</v>
      </c>
      <c r="M1433">
        <f t="shared" si="135"/>
        <v>30670</v>
      </c>
      <c r="N1433">
        <f t="shared" si="136"/>
        <v>120</v>
      </c>
      <c r="O1433">
        <f t="shared" si="137"/>
        <v>25.7</v>
      </c>
    </row>
    <row r="1434" spans="1:15">
      <c r="A1434" s="12" t="s">
        <v>41</v>
      </c>
      <c r="B1434" s="12">
        <v>5300</v>
      </c>
      <c r="C1434" s="14">
        <v>2.6338912499999999E-2</v>
      </c>
      <c r="D1434" s="13">
        <v>0.5</v>
      </c>
      <c r="E1434" s="13">
        <v>56.5</v>
      </c>
      <c r="F1434" s="13">
        <v>0.6</v>
      </c>
      <c r="G1434" s="13">
        <v>0.13500000000000001</v>
      </c>
      <c r="H1434" s="12">
        <v>1</v>
      </c>
      <c r="I1434" s="15">
        <f t="shared" si="132"/>
        <v>0.6</v>
      </c>
      <c r="J1434" s="15">
        <f t="shared" si="133"/>
        <v>0.13500000000000001</v>
      </c>
      <c r="K1434" s="13">
        <v>58</v>
      </c>
      <c r="L1434" s="12">
        <f t="shared" si="134"/>
        <v>6.2006189843749997E-2</v>
      </c>
      <c r="M1434">
        <f t="shared" si="135"/>
        <v>76</v>
      </c>
      <c r="N1434">
        <f t="shared" si="136"/>
        <v>0</v>
      </c>
      <c r="O1434">
        <f t="shared" si="137"/>
        <v>0</v>
      </c>
    </row>
    <row r="1435" spans="1:15">
      <c r="A1435" s="12" t="s">
        <v>41</v>
      </c>
      <c r="B1435" s="12">
        <v>2210</v>
      </c>
      <c r="C1435" s="14">
        <v>2.68261349E-2</v>
      </c>
      <c r="D1435" s="13">
        <v>0.30199999999999999</v>
      </c>
      <c r="E1435" s="13">
        <v>56.5</v>
      </c>
      <c r="F1435" s="13">
        <v>1.92</v>
      </c>
      <c r="G1435" s="13">
        <v>0.50600000000000001</v>
      </c>
      <c r="H1435" s="12">
        <v>1</v>
      </c>
      <c r="I1435" s="15">
        <f t="shared" si="132"/>
        <v>1.92</v>
      </c>
      <c r="J1435" s="15">
        <f t="shared" si="133"/>
        <v>0.50600000000000001</v>
      </c>
      <c r="K1435" s="13">
        <v>35.700000000000003</v>
      </c>
      <c r="L1435" s="12">
        <f t="shared" si="134"/>
        <v>3.8144528316558332E-2</v>
      </c>
      <c r="M1435">
        <f t="shared" si="135"/>
        <v>47</v>
      </c>
      <c r="N1435">
        <f t="shared" si="136"/>
        <v>0</v>
      </c>
      <c r="O1435">
        <f t="shared" si="137"/>
        <v>0.1</v>
      </c>
    </row>
    <row r="1436" spans="1:15">
      <c r="A1436" s="12" t="s">
        <v>41</v>
      </c>
      <c r="B1436" s="12">
        <v>2210</v>
      </c>
      <c r="C1436" s="14">
        <v>6.1859794678000002</v>
      </c>
      <c r="D1436" s="13">
        <v>0.26800000000000002</v>
      </c>
      <c r="E1436" s="13">
        <v>56.5</v>
      </c>
      <c r="F1436" s="13">
        <v>1.92</v>
      </c>
      <c r="G1436" s="13">
        <v>0.50600000000000001</v>
      </c>
      <c r="H1436" s="12">
        <v>1</v>
      </c>
      <c r="I1436" s="15">
        <f t="shared" si="132"/>
        <v>1.92</v>
      </c>
      <c r="J1436" s="15">
        <f t="shared" si="133"/>
        <v>0.50600000000000001</v>
      </c>
      <c r="K1436" s="13">
        <v>7298.4</v>
      </c>
      <c r="L1436" s="12">
        <f t="shared" si="134"/>
        <v>7.8056750917856341</v>
      </c>
      <c r="M1436">
        <f t="shared" si="135"/>
        <v>9628</v>
      </c>
      <c r="N1436">
        <f t="shared" si="136"/>
        <v>41</v>
      </c>
      <c r="O1436">
        <f t="shared" si="137"/>
        <v>10.7</v>
      </c>
    </row>
    <row r="1437" spans="1:15">
      <c r="A1437" s="12" t="s">
        <v>41</v>
      </c>
      <c r="B1437" s="12">
        <v>5300</v>
      </c>
      <c r="C1437" s="14">
        <v>4.8349568000000002E-2</v>
      </c>
      <c r="D1437" s="13">
        <v>0.5</v>
      </c>
      <c r="E1437" s="13">
        <v>56.5</v>
      </c>
      <c r="F1437" s="13">
        <v>0.6</v>
      </c>
      <c r="G1437" s="13">
        <v>0.13500000000000001</v>
      </c>
      <c r="H1437" s="12">
        <v>1</v>
      </c>
      <c r="I1437" s="15">
        <f t="shared" si="132"/>
        <v>0.6</v>
      </c>
      <c r="J1437" s="15">
        <f t="shared" si="133"/>
        <v>0.13500000000000001</v>
      </c>
      <c r="K1437" s="13">
        <v>106.4</v>
      </c>
      <c r="L1437" s="12">
        <f t="shared" si="134"/>
        <v>0.11382294133333333</v>
      </c>
      <c r="M1437">
        <f t="shared" si="135"/>
        <v>140</v>
      </c>
      <c r="N1437">
        <f t="shared" si="136"/>
        <v>0</v>
      </c>
      <c r="O1437">
        <f t="shared" si="137"/>
        <v>0</v>
      </c>
    </row>
    <row r="1438" spans="1:15">
      <c r="A1438" s="12" t="s">
        <v>41</v>
      </c>
      <c r="B1438" s="12">
        <v>2210</v>
      </c>
      <c r="C1438" s="14">
        <v>3.5406182600000002E-2</v>
      </c>
      <c r="D1438" s="13">
        <v>0.30199999999999999</v>
      </c>
      <c r="E1438" s="13">
        <v>56.5</v>
      </c>
      <c r="F1438" s="13">
        <v>1.92</v>
      </c>
      <c r="G1438" s="13">
        <v>0.50600000000000001</v>
      </c>
      <c r="H1438" s="12">
        <v>1</v>
      </c>
      <c r="I1438" s="15">
        <f t="shared" si="132"/>
        <v>1.92</v>
      </c>
      <c r="J1438" s="15">
        <f t="shared" si="133"/>
        <v>0.50600000000000001</v>
      </c>
      <c r="K1438" s="13">
        <v>47.1</v>
      </c>
      <c r="L1438" s="12">
        <f t="shared" si="134"/>
        <v>5.0344641141983337E-2</v>
      </c>
      <c r="M1438">
        <f t="shared" si="135"/>
        <v>62</v>
      </c>
      <c r="N1438">
        <f t="shared" si="136"/>
        <v>0</v>
      </c>
      <c r="O1438">
        <f t="shared" si="137"/>
        <v>0.1</v>
      </c>
    </row>
    <row r="1439" spans="1:15">
      <c r="A1439" s="12" t="s">
        <v>41</v>
      </c>
      <c r="B1439" s="12">
        <v>2210</v>
      </c>
      <c r="C1439" s="14">
        <v>21.973409997400001</v>
      </c>
      <c r="D1439" s="13">
        <v>0.30199999999999999</v>
      </c>
      <c r="E1439" s="13">
        <v>56.5</v>
      </c>
      <c r="F1439" s="13">
        <v>1.92</v>
      </c>
      <c r="G1439" s="13">
        <v>0.50600000000000001</v>
      </c>
      <c r="H1439" s="12">
        <v>1</v>
      </c>
      <c r="I1439" s="15">
        <f t="shared" si="132"/>
        <v>1.92</v>
      </c>
      <c r="J1439" s="15">
        <f t="shared" si="133"/>
        <v>0.50600000000000001</v>
      </c>
      <c r="K1439" s="13">
        <v>29214</v>
      </c>
      <c r="L1439" s="12">
        <f t="shared" si="134"/>
        <v>31.244357898803017</v>
      </c>
      <c r="M1439">
        <f t="shared" si="135"/>
        <v>38539</v>
      </c>
      <c r="N1439">
        <f t="shared" si="136"/>
        <v>163</v>
      </c>
      <c r="O1439">
        <f t="shared" si="137"/>
        <v>43</v>
      </c>
    </row>
    <row r="1440" spans="1:15">
      <c r="A1440" s="12" t="s">
        <v>41</v>
      </c>
      <c r="B1440" s="12">
        <v>1400</v>
      </c>
      <c r="C1440" s="14">
        <v>6.0920547622000001</v>
      </c>
      <c r="D1440" s="13">
        <v>0.88700000000000001</v>
      </c>
      <c r="E1440" s="13">
        <v>56.5</v>
      </c>
      <c r="F1440" s="13">
        <v>1.93</v>
      </c>
      <c r="G1440" s="13">
        <v>0.497</v>
      </c>
      <c r="H1440" s="12">
        <v>1</v>
      </c>
      <c r="I1440" s="15">
        <f t="shared" si="132"/>
        <v>1.93</v>
      </c>
      <c r="J1440" s="15">
        <f t="shared" si="133"/>
        <v>0.497</v>
      </c>
      <c r="K1440" s="13">
        <v>20337.5</v>
      </c>
      <c r="L1440" s="12">
        <f t="shared" si="134"/>
        <v>25.442197536252838</v>
      </c>
      <c r="M1440">
        <f t="shared" si="135"/>
        <v>31382</v>
      </c>
      <c r="N1440">
        <f t="shared" si="136"/>
        <v>134</v>
      </c>
      <c r="O1440">
        <f t="shared" si="137"/>
        <v>34.4</v>
      </c>
    </row>
    <row r="1441" spans="1:15">
      <c r="A1441" s="12" t="s">
        <v>41</v>
      </c>
      <c r="B1441" s="12">
        <v>3200</v>
      </c>
      <c r="C1441" s="14">
        <v>7.5482908099999996E-2</v>
      </c>
      <c r="D1441" s="13">
        <v>0.4</v>
      </c>
      <c r="E1441" s="13">
        <v>56.5</v>
      </c>
      <c r="F1441" s="13">
        <v>1.2</v>
      </c>
      <c r="G1441" s="13">
        <v>6.4000000000000001E-2</v>
      </c>
      <c r="H1441" s="12">
        <v>1</v>
      </c>
      <c r="I1441" s="15">
        <f t="shared" si="132"/>
        <v>1.2</v>
      </c>
      <c r="J1441" s="15">
        <f t="shared" si="133"/>
        <v>6.4000000000000001E-2</v>
      </c>
      <c r="K1441" s="13">
        <v>113.6</v>
      </c>
      <c r="L1441" s="12">
        <f t="shared" si="134"/>
        <v>0.14215947692166667</v>
      </c>
      <c r="M1441">
        <f t="shared" si="135"/>
        <v>175</v>
      </c>
      <c r="N1441">
        <f t="shared" si="136"/>
        <v>0</v>
      </c>
      <c r="O1441">
        <f t="shared" si="137"/>
        <v>0</v>
      </c>
    </row>
    <row r="1442" spans="1:15">
      <c r="A1442" s="12" t="s">
        <v>41</v>
      </c>
      <c r="B1442" s="12">
        <v>1820</v>
      </c>
      <c r="C1442" s="14">
        <v>2.1561715299999999E-2</v>
      </c>
      <c r="D1442" s="13">
        <v>0.222</v>
      </c>
      <c r="E1442" s="13">
        <v>56.5</v>
      </c>
      <c r="F1442" s="13">
        <v>1.78</v>
      </c>
      <c r="G1442" s="13">
        <v>0.38</v>
      </c>
      <c r="H1442" s="12">
        <v>1</v>
      </c>
      <c r="I1442" s="15">
        <f t="shared" si="132"/>
        <v>1.78</v>
      </c>
      <c r="J1442" s="15">
        <f t="shared" si="133"/>
        <v>0.38</v>
      </c>
      <c r="K1442" s="13">
        <v>18</v>
      </c>
      <c r="L1442" s="12">
        <f t="shared" si="134"/>
        <v>2.2537382917325002E-2</v>
      </c>
      <c r="M1442">
        <f t="shared" si="135"/>
        <v>28</v>
      </c>
      <c r="N1442">
        <f t="shared" si="136"/>
        <v>0</v>
      </c>
      <c r="O1442">
        <f t="shared" si="137"/>
        <v>0</v>
      </c>
    </row>
    <row r="1443" spans="1:15">
      <c r="A1443" s="12" t="s">
        <v>41</v>
      </c>
      <c r="B1443" s="12">
        <v>1800</v>
      </c>
      <c r="C1443" s="14">
        <v>7.2512942652000003</v>
      </c>
      <c r="D1443" s="13">
        <v>0.183</v>
      </c>
      <c r="E1443" s="13">
        <v>56.5</v>
      </c>
      <c r="F1443" s="13">
        <v>1.25</v>
      </c>
      <c r="G1443" s="13">
        <v>7.5999999999999998E-2</v>
      </c>
      <c r="H1443" s="12">
        <v>1</v>
      </c>
      <c r="I1443" s="15">
        <f t="shared" si="132"/>
        <v>1.25</v>
      </c>
      <c r="J1443" s="15">
        <f t="shared" si="133"/>
        <v>7.5999999999999998E-2</v>
      </c>
      <c r="K1443" s="13">
        <v>4994.3999999999996</v>
      </c>
      <c r="L1443" s="12">
        <f t="shared" si="134"/>
        <v>6.2478964212529498</v>
      </c>
      <c r="M1443">
        <f t="shared" si="135"/>
        <v>7707</v>
      </c>
      <c r="N1443">
        <f t="shared" si="136"/>
        <v>21</v>
      </c>
      <c r="O1443">
        <f t="shared" si="137"/>
        <v>1.3</v>
      </c>
    </row>
    <row r="1444" spans="1:15">
      <c r="A1444" s="12" t="s">
        <v>41</v>
      </c>
      <c r="B1444" s="12">
        <v>1400</v>
      </c>
      <c r="C1444" s="14">
        <v>1.06855683E-2</v>
      </c>
      <c r="D1444" s="13">
        <v>0.88700000000000001</v>
      </c>
      <c r="E1444" s="13">
        <v>56.5</v>
      </c>
      <c r="F1444" s="13">
        <v>1.93</v>
      </c>
      <c r="G1444" s="13">
        <v>0.497</v>
      </c>
      <c r="H1444" s="12">
        <v>1</v>
      </c>
      <c r="I1444" s="15">
        <f t="shared" si="132"/>
        <v>1.93</v>
      </c>
      <c r="J1444" s="15">
        <f t="shared" si="133"/>
        <v>0.497</v>
      </c>
      <c r="K1444" s="13">
        <v>35.700000000000003</v>
      </c>
      <c r="L1444" s="12">
        <f t="shared" si="134"/>
        <v>4.4626049844887494E-2</v>
      </c>
      <c r="M1444">
        <f t="shared" si="135"/>
        <v>55</v>
      </c>
      <c r="N1444">
        <f t="shared" si="136"/>
        <v>0</v>
      </c>
      <c r="O1444">
        <f t="shared" si="137"/>
        <v>0.1</v>
      </c>
    </row>
    <row r="1445" spans="1:15">
      <c r="A1445" s="12" t="s">
        <v>41</v>
      </c>
      <c r="B1445" s="12">
        <v>1820</v>
      </c>
      <c r="C1445" s="14">
        <v>14.7100292767</v>
      </c>
      <c r="D1445" s="13">
        <v>0.222</v>
      </c>
      <c r="E1445" s="13">
        <v>56.5</v>
      </c>
      <c r="F1445" s="13">
        <v>1.78</v>
      </c>
      <c r="G1445" s="13">
        <v>0.38</v>
      </c>
      <c r="H1445" s="12">
        <v>1</v>
      </c>
      <c r="I1445" s="15">
        <f t="shared" si="132"/>
        <v>1.78</v>
      </c>
      <c r="J1445" s="15">
        <f t="shared" si="133"/>
        <v>0.38</v>
      </c>
      <c r="K1445" s="13">
        <v>12290.8</v>
      </c>
      <c r="L1445" s="12">
        <f t="shared" si="134"/>
        <v>15.375658101470677</v>
      </c>
      <c r="M1445">
        <f t="shared" si="135"/>
        <v>18966</v>
      </c>
      <c r="N1445">
        <f t="shared" si="136"/>
        <v>74</v>
      </c>
      <c r="O1445">
        <f t="shared" si="137"/>
        <v>15.9</v>
      </c>
    </row>
    <row r="1446" spans="1:15">
      <c r="A1446" s="12" t="s">
        <v>41</v>
      </c>
      <c r="B1446" s="12">
        <v>1200</v>
      </c>
      <c r="C1446" s="14">
        <v>6.3246659999999996E-3</v>
      </c>
      <c r="D1446" s="13">
        <v>0.30399999999999999</v>
      </c>
      <c r="E1446" s="13">
        <v>56.5</v>
      </c>
      <c r="F1446" s="13">
        <v>2.23</v>
      </c>
      <c r="G1446" s="13">
        <v>0.316</v>
      </c>
      <c r="H1446" s="12">
        <v>1</v>
      </c>
      <c r="I1446" s="15">
        <f t="shared" si="132"/>
        <v>2.23</v>
      </c>
      <c r="J1446" s="15">
        <f t="shared" si="133"/>
        <v>0.316</v>
      </c>
      <c r="K1446" s="13">
        <v>7.2</v>
      </c>
      <c r="L1446" s="12">
        <f t="shared" si="134"/>
        <v>9.0527052679999984E-3</v>
      </c>
      <c r="M1446">
        <f t="shared" si="135"/>
        <v>11</v>
      </c>
      <c r="N1446">
        <f t="shared" si="136"/>
        <v>0</v>
      </c>
      <c r="O1446">
        <f t="shared" si="137"/>
        <v>0</v>
      </c>
    </row>
    <row r="1447" spans="1:15">
      <c r="A1447" s="12" t="s">
        <v>41</v>
      </c>
      <c r="B1447" s="12">
        <v>4370</v>
      </c>
      <c r="C1447" s="14">
        <v>1.7846920285000001</v>
      </c>
      <c r="D1447" s="13">
        <v>0.41299999999999998</v>
      </c>
      <c r="E1447" s="13">
        <v>56.5</v>
      </c>
      <c r="F1447" s="13">
        <v>0.7</v>
      </c>
      <c r="G1447" s="13">
        <v>0.09</v>
      </c>
      <c r="H1447" s="12">
        <v>1</v>
      </c>
      <c r="I1447" s="15">
        <f t="shared" si="132"/>
        <v>0.7</v>
      </c>
      <c r="J1447" s="15">
        <f t="shared" si="133"/>
        <v>0.09</v>
      </c>
      <c r="K1447" s="13">
        <v>2774.1</v>
      </c>
      <c r="L1447" s="12">
        <f t="shared" si="134"/>
        <v>3.470408011586104</v>
      </c>
      <c r="M1447">
        <f t="shared" si="135"/>
        <v>4281</v>
      </c>
      <c r="N1447">
        <f t="shared" si="136"/>
        <v>7</v>
      </c>
      <c r="O1447">
        <f t="shared" si="137"/>
        <v>0.8</v>
      </c>
    </row>
    <row r="1448" spans="1:15">
      <c r="A1448" s="12" t="s">
        <v>41</v>
      </c>
      <c r="B1448" s="12">
        <v>2240</v>
      </c>
      <c r="C1448" s="14">
        <v>26.569760548000001</v>
      </c>
      <c r="D1448" s="13">
        <v>0.26800000000000002</v>
      </c>
      <c r="E1448" s="13">
        <v>56.5</v>
      </c>
      <c r="F1448" s="13">
        <v>1.59</v>
      </c>
      <c r="G1448" s="13">
        <v>0.25</v>
      </c>
      <c r="H1448" s="12">
        <v>1</v>
      </c>
      <c r="I1448" s="15">
        <f t="shared" si="132"/>
        <v>1.59</v>
      </c>
      <c r="J1448" s="15">
        <f t="shared" si="133"/>
        <v>0.25</v>
      </c>
      <c r="K1448" s="13">
        <v>26799.7</v>
      </c>
      <c r="L1448" s="12">
        <f t="shared" si="134"/>
        <v>33.526609518151339</v>
      </c>
      <c r="M1448">
        <f t="shared" si="135"/>
        <v>41354</v>
      </c>
      <c r="N1448">
        <f t="shared" si="136"/>
        <v>145</v>
      </c>
      <c r="O1448">
        <f t="shared" si="137"/>
        <v>22.8</v>
      </c>
    </row>
    <row r="1449" spans="1:15">
      <c r="A1449" s="12" t="s">
        <v>41</v>
      </c>
      <c r="B1449" s="12">
        <v>1100</v>
      </c>
      <c r="C1449" s="14">
        <v>31.566655011600002</v>
      </c>
      <c r="D1449" s="13">
        <v>0.34200000000000003</v>
      </c>
      <c r="E1449" s="13">
        <v>56.5</v>
      </c>
      <c r="F1449" s="13">
        <v>1.85</v>
      </c>
      <c r="G1449" s="13">
        <v>0.22</v>
      </c>
      <c r="H1449" s="12">
        <v>1</v>
      </c>
      <c r="I1449" s="15">
        <f t="shared" si="132"/>
        <v>1.85</v>
      </c>
      <c r="J1449" s="15">
        <f t="shared" si="133"/>
        <v>0.22</v>
      </c>
      <c r="K1449" s="13">
        <v>40631.599999999999</v>
      </c>
      <c r="L1449" s="12">
        <f t="shared" si="134"/>
        <v>50.830206232428907</v>
      </c>
      <c r="M1449">
        <f t="shared" si="135"/>
        <v>62698</v>
      </c>
      <c r="N1449">
        <f t="shared" si="136"/>
        <v>256</v>
      </c>
      <c r="O1449">
        <f t="shared" si="137"/>
        <v>30.4</v>
      </c>
    </row>
    <row r="1450" spans="1:15">
      <c r="A1450" s="12" t="s">
        <v>41</v>
      </c>
      <c r="B1450" s="12">
        <v>1100</v>
      </c>
      <c r="C1450" s="14">
        <v>1.4649882541999999</v>
      </c>
      <c r="D1450" s="13">
        <v>0.34200000000000003</v>
      </c>
      <c r="E1450" s="13">
        <v>56.5</v>
      </c>
      <c r="F1450" s="13">
        <v>1.85</v>
      </c>
      <c r="G1450" s="13">
        <v>0.22</v>
      </c>
      <c r="H1450" s="12">
        <v>1</v>
      </c>
      <c r="I1450" s="15">
        <f t="shared" si="132"/>
        <v>1.85</v>
      </c>
      <c r="J1450" s="15">
        <f t="shared" si="133"/>
        <v>0.22</v>
      </c>
      <c r="K1450" s="13">
        <v>1885.7</v>
      </c>
      <c r="L1450" s="12">
        <f t="shared" si="134"/>
        <v>2.3589973363255496</v>
      </c>
      <c r="M1450">
        <f t="shared" si="135"/>
        <v>2910</v>
      </c>
      <c r="N1450">
        <f t="shared" si="136"/>
        <v>12</v>
      </c>
      <c r="O1450">
        <f t="shared" si="137"/>
        <v>1.4</v>
      </c>
    </row>
    <row r="1451" spans="1:15">
      <c r="A1451" s="12" t="s">
        <v>41</v>
      </c>
      <c r="B1451" s="12">
        <v>2210</v>
      </c>
      <c r="C1451" s="14">
        <v>3.8739234499999997E-2</v>
      </c>
      <c r="D1451" s="13">
        <v>0.28499999999999998</v>
      </c>
      <c r="E1451" s="13">
        <v>56.5</v>
      </c>
      <c r="F1451" s="13">
        <v>1.92</v>
      </c>
      <c r="G1451" s="13">
        <v>0.50600000000000001</v>
      </c>
      <c r="H1451" s="12">
        <v>1</v>
      </c>
      <c r="I1451" s="15">
        <f t="shared" si="132"/>
        <v>1.92</v>
      </c>
      <c r="J1451" s="15">
        <f t="shared" si="133"/>
        <v>0.50600000000000001</v>
      </c>
      <c r="K1451" s="13">
        <v>48.6</v>
      </c>
      <c r="L1451" s="12">
        <f t="shared" si="134"/>
        <v>5.1983210294687492E-2</v>
      </c>
      <c r="M1451">
        <f t="shared" si="135"/>
        <v>64</v>
      </c>
      <c r="N1451">
        <f t="shared" si="136"/>
        <v>0</v>
      </c>
      <c r="O1451">
        <f t="shared" si="137"/>
        <v>0.1</v>
      </c>
    </row>
    <row r="1452" spans="1:15">
      <c r="A1452" s="12" t="s">
        <v>41</v>
      </c>
      <c r="B1452" s="12">
        <v>2210</v>
      </c>
      <c r="C1452" s="14">
        <v>1.5765616216</v>
      </c>
      <c r="D1452" s="13">
        <v>0.30199999999999999</v>
      </c>
      <c r="E1452" s="13">
        <v>56.5</v>
      </c>
      <c r="F1452" s="13">
        <v>1.92</v>
      </c>
      <c r="G1452" s="13">
        <v>0.50600000000000001</v>
      </c>
      <c r="H1452" s="12">
        <v>1</v>
      </c>
      <c r="I1452" s="15">
        <f t="shared" si="132"/>
        <v>1.92</v>
      </c>
      <c r="J1452" s="15">
        <f t="shared" si="133"/>
        <v>0.50600000000000001</v>
      </c>
      <c r="K1452" s="13">
        <v>2096.1</v>
      </c>
      <c r="L1452" s="12">
        <f t="shared" si="134"/>
        <v>2.2417392457800664</v>
      </c>
      <c r="M1452">
        <f t="shared" si="135"/>
        <v>2765</v>
      </c>
      <c r="N1452">
        <f t="shared" si="136"/>
        <v>12</v>
      </c>
      <c r="O1452">
        <f t="shared" si="137"/>
        <v>3.1</v>
      </c>
    </row>
    <row r="1453" spans="1:15">
      <c r="A1453" s="12" t="s">
        <v>41</v>
      </c>
      <c r="B1453" s="12">
        <v>4110</v>
      </c>
      <c r="C1453" s="14">
        <v>1.19939664E-2</v>
      </c>
      <c r="D1453" s="13">
        <v>0.41299999999999998</v>
      </c>
      <c r="E1453" s="13">
        <v>56.5</v>
      </c>
      <c r="F1453" s="13">
        <v>0.7</v>
      </c>
      <c r="G1453" s="13">
        <v>0.09</v>
      </c>
      <c r="H1453" s="12">
        <v>1</v>
      </c>
      <c r="I1453" s="15">
        <f t="shared" si="132"/>
        <v>0.7</v>
      </c>
      <c r="J1453" s="15">
        <f t="shared" si="133"/>
        <v>0.09</v>
      </c>
      <c r="K1453" s="13">
        <v>21.8</v>
      </c>
      <c r="L1453" s="12">
        <f t="shared" si="134"/>
        <v>2.3322767413399999E-2</v>
      </c>
      <c r="M1453">
        <f t="shared" si="135"/>
        <v>29</v>
      </c>
      <c r="N1453">
        <f t="shared" si="136"/>
        <v>0</v>
      </c>
      <c r="O1453">
        <f t="shared" si="137"/>
        <v>0</v>
      </c>
    </row>
    <row r="1454" spans="1:15">
      <c r="A1454" s="12" t="s">
        <v>41</v>
      </c>
      <c r="B1454" s="12">
        <v>4110</v>
      </c>
      <c r="C1454" s="14">
        <v>3.98975092E-2</v>
      </c>
      <c r="D1454" s="13">
        <v>0.41299999999999998</v>
      </c>
      <c r="E1454" s="13">
        <v>56.5</v>
      </c>
      <c r="F1454" s="13">
        <v>0.7</v>
      </c>
      <c r="G1454" s="13">
        <v>0.09</v>
      </c>
      <c r="H1454" s="12">
        <v>1</v>
      </c>
      <c r="I1454" s="15">
        <f t="shared" si="132"/>
        <v>0.7</v>
      </c>
      <c r="J1454" s="15">
        <f t="shared" si="133"/>
        <v>0.09</v>
      </c>
      <c r="K1454" s="13">
        <v>72.5</v>
      </c>
      <c r="L1454" s="12">
        <f t="shared" si="134"/>
        <v>7.7582369035616661E-2</v>
      </c>
      <c r="M1454">
        <f t="shared" si="135"/>
        <v>96</v>
      </c>
      <c r="N1454">
        <f t="shared" si="136"/>
        <v>0</v>
      </c>
      <c r="O1454">
        <f t="shared" si="137"/>
        <v>0</v>
      </c>
    </row>
    <row r="1455" spans="1:15">
      <c r="A1455" s="12" t="s">
        <v>41</v>
      </c>
      <c r="B1455" s="12">
        <v>4110</v>
      </c>
      <c r="C1455" s="14">
        <v>5.7945383900000001E-2</v>
      </c>
      <c r="D1455" s="13">
        <v>0.41299999999999998</v>
      </c>
      <c r="E1455" s="13">
        <v>56.5</v>
      </c>
      <c r="F1455" s="13">
        <v>0.7</v>
      </c>
      <c r="G1455" s="13">
        <v>0.09</v>
      </c>
      <c r="H1455" s="12">
        <v>1</v>
      </c>
      <c r="I1455" s="15">
        <f t="shared" si="132"/>
        <v>0.7</v>
      </c>
      <c r="J1455" s="15">
        <f t="shared" si="133"/>
        <v>0.09</v>
      </c>
      <c r="K1455" s="13">
        <v>105.4</v>
      </c>
      <c r="L1455" s="12">
        <f t="shared" si="134"/>
        <v>0.11267721338454582</v>
      </c>
      <c r="M1455">
        <f t="shared" si="135"/>
        <v>139</v>
      </c>
      <c r="N1455">
        <f t="shared" si="136"/>
        <v>0</v>
      </c>
      <c r="O1455">
        <f t="shared" si="137"/>
        <v>0</v>
      </c>
    </row>
    <row r="1456" spans="1:15">
      <c r="A1456" s="12" t="s">
        <v>41</v>
      </c>
      <c r="B1456" s="12">
        <v>4110</v>
      </c>
      <c r="C1456" s="14">
        <v>2.59912814E-2</v>
      </c>
      <c r="D1456" s="13">
        <v>0.41299999999999998</v>
      </c>
      <c r="E1456" s="13">
        <v>56.5</v>
      </c>
      <c r="F1456" s="13">
        <v>0.7</v>
      </c>
      <c r="G1456" s="13">
        <v>0.09</v>
      </c>
      <c r="H1456" s="12">
        <v>1</v>
      </c>
      <c r="I1456" s="15">
        <f t="shared" si="132"/>
        <v>0.7</v>
      </c>
      <c r="J1456" s="15">
        <f t="shared" si="133"/>
        <v>0.09</v>
      </c>
      <c r="K1456" s="13">
        <v>47.3</v>
      </c>
      <c r="L1456" s="12">
        <f t="shared" si="134"/>
        <v>5.0541129652358331E-2</v>
      </c>
      <c r="M1456">
        <f t="shared" si="135"/>
        <v>62</v>
      </c>
      <c r="N1456">
        <f t="shared" si="136"/>
        <v>0</v>
      </c>
      <c r="O1456">
        <f t="shared" si="137"/>
        <v>0</v>
      </c>
    </row>
    <row r="1457" spans="1:15">
      <c r="A1457" s="12" t="s">
        <v>41</v>
      </c>
      <c r="B1457" s="12">
        <v>8320</v>
      </c>
      <c r="C1457" s="14">
        <v>0.3230373111</v>
      </c>
      <c r="D1457" s="13">
        <v>0.21</v>
      </c>
      <c r="E1457" s="13">
        <v>56.5</v>
      </c>
      <c r="F1457" s="13">
        <v>1.25</v>
      </c>
      <c r="G1457" s="13">
        <v>7.5999999999999998E-2</v>
      </c>
      <c r="H1457" s="12">
        <v>1</v>
      </c>
      <c r="I1457" s="15">
        <f t="shared" si="132"/>
        <v>1.25</v>
      </c>
      <c r="J1457" s="15">
        <f t="shared" si="133"/>
        <v>7.5999999999999998E-2</v>
      </c>
      <c r="K1457" s="13">
        <v>298.60000000000002</v>
      </c>
      <c r="L1457" s="12">
        <f t="shared" si="134"/>
        <v>0.31940314135012499</v>
      </c>
      <c r="M1457">
        <f t="shared" si="135"/>
        <v>394</v>
      </c>
      <c r="N1457">
        <f t="shared" si="136"/>
        <v>1</v>
      </c>
      <c r="O1457">
        <f t="shared" si="137"/>
        <v>0.1</v>
      </c>
    </row>
    <row r="1458" spans="1:15">
      <c r="A1458" s="12" t="s">
        <v>41</v>
      </c>
      <c r="B1458" s="12">
        <v>8320</v>
      </c>
      <c r="C1458" s="14">
        <v>7.7107236699999998E-2</v>
      </c>
      <c r="D1458" s="13">
        <v>0.21</v>
      </c>
      <c r="E1458" s="13">
        <v>56.5</v>
      </c>
      <c r="F1458" s="13">
        <v>1.25</v>
      </c>
      <c r="G1458" s="13">
        <v>7.5999999999999998E-2</v>
      </c>
      <c r="H1458" s="12">
        <v>1</v>
      </c>
      <c r="I1458" s="15">
        <f t="shared" si="132"/>
        <v>1.25</v>
      </c>
      <c r="J1458" s="15">
        <f t="shared" si="133"/>
        <v>7.5999999999999998E-2</v>
      </c>
      <c r="K1458" s="13">
        <v>71.3</v>
      </c>
      <c r="L1458" s="12">
        <f t="shared" si="134"/>
        <v>7.6239780287124997E-2</v>
      </c>
      <c r="M1458">
        <f t="shared" si="135"/>
        <v>94</v>
      </c>
      <c r="N1458">
        <f t="shared" si="136"/>
        <v>0</v>
      </c>
      <c r="O1458">
        <f t="shared" si="137"/>
        <v>0</v>
      </c>
    </row>
    <row r="1459" spans="1:15">
      <c r="A1459" s="12" t="s">
        <v>41</v>
      </c>
      <c r="B1459" s="12">
        <v>4110</v>
      </c>
      <c r="C1459" s="14">
        <v>0.16784484290000001</v>
      </c>
      <c r="D1459" s="13">
        <v>0.41299999999999998</v>
      </c>
      <c r="E1459" s="13">
        <v>56.5</v>
      </c>
      <c r="F1459" s="13">
        <v>0.7</v>
      </c>
      <c r="G1459" s="13">
        <v>0.09</v>
      </c>
      <c r="H1459" s="12">
        <v>1</v>
      </c>
      <c r="I1459" s="15">
        <f t="shared" si="132"/>
        <v>0.7</v>
      </c>
      <c r="J1459" s="15">
        <f t="shared" si="133"/>
        <v>0.09</v>
      </c>
      <c r="K1459" s="13">
        <v>305.2</v>
      </c>
      <c r="L1459" s="12">
        <f t="shared" si="134"/>
        <v>0.32638129055417081</v>
      </c>
      <c r="M1459">
        <f t="shared" si="135"/>
        <v>403</v>
      </c>
      <c r="N1459">
        <f t="shared" si="136"/>
        <v>1</v>
      </c>
      <c r="O1459">
        <f t="shared" si="137"/>
        <v>0.1</v>
      </c>
    </row>
    <row r="1460" spans="1:15">
      <c r="A1460" s="12" t="s">
        <v>41</v>
      </c>
      <c r="B1460" s="12">
        <v>4110</v>
      </c>
      <c r="C1460" s="14">
        <v>3.1870000000000001E-7</v>
      </c>
      <c r="D1460" s="13">
        <v>0.10199999999999999</v>
      </c>
      <c r="E1460" s="13">
        <v>56.5</v>
      </c>
      <c r="F1460" s="13">
        <v>0.7</v>
      </c>
      <c r="G1460" s="13">
        <v>0.09</v>
      </c>
      <c r="H1460" s="12">
        <v>1</v>
      </c>
      <c r="I1460" s="15">
        <f t="shared" si="132"/>
        <v>0.7</v>
      </c>
      <c r="J1460" s="15">
        <f t="shared" si="133"/>
        <v>0.09</v>
      </c>
      <c r="K1460" s="13">
        <v>0</v>
      </c>
      <c r="L1460" s="12">
        <f t="shared" si="134"/>
        <v>1.53055675E-7</v>
      </c>
      <c r="M1460">
        <f t="shared" si="135"/>
        <v>0</v>
      </c>
      <c r="N1460">
        <f t="shared" si="136"/>
        <v>0</v>
      </c>
      <c r="O1460">
        <f t="shared" si="137"/>
        <v>0</v>
      </c>
    </row>
    <row r="1461" spans="1:15">
      <c r="A1461" s="12" t="s">
        <v>41</v>
      </c>
      <c r="B1461" s="12">
        <v>4110</v>
      </c>
      <c r="C1461" s="14">
        <v>0.54842024450000004</v>
      </c>
      <c r="D1461" s="13">
        <v>0.10199999999999999</v>
      </c>
      <c r="E1461" s="13">
        <v>56.5</v>
      </c>
      <c r="F1461" s="13">
        <v>0.7</v>
      </c>
      <c r="G1461" s="13">
        <v>0.09</v>
      </c>
      <c r="H1461" s="12">
        <v>1</v>
      </c>
      <c r="I1461" s="15">
        <f t="shared" si="132"/>
        <v>0.7</v>
      </c>
      <c r="J1461" s="15">
        <f t="shared" si="133"/>
        <v>0.09</v>
      </c>
      <c r="K1461" s="13">
        <v>246.3</v>
      </c>
      <c r="L1461" s="12">
        <f t="shared" si="134"/>
        <v>0.26337882242112504</v>
      </c>
      <c r="M1461">
        <f t="shared" si="135"/>
        <v>325</v>
      </c>
      <c r="N1461">
        <f t="shared" si="136"/>
        <v>1</v>
      </c>
      <c r="O1461">
        <f t="shared" si="137"/>
        <v>0.1</v>
      </c>
    </row>
    <row r="1462" spans="1:15">
      <c r="A1462" s="12" t="s">
        <v>41</v>
      </c>
      <c r="B1462" s="12">
        <v>4110</v>
      </c>
      <c r="C1462" s="14">
        <v>0.6943075501</v>
      </c>
      <c r="D1462" s="13">
        <v>0.41299999999999998</v>
      </c>
      <c r="E1462" s="13">
        <v>56.5</v>
      </c>
      <c r="F1462" s="13">
        <v>0.7</v>
      </c>
      <c r="G1462" s="13">
        <v>0.09</v>
      </c>
      <c r="H1462" s="12">
        <v>1</v>
      </c>
      <c r="I1462" s="15">
        <f t="shared" si="132"/>
        <v>0.7</v>
      </c>
      <c r="J1462" s="15">
        <f t="shared" si="133"/>
        <v>0.09</v>
      </c>
      <c r="K1462" s="13">
        <v>1262.4000000000001</v>
      </c>
      <c r="L1462" s="12">
        <f t="shared" si="134"/>
        <v>1.3501099606507039</v>
      </c>
      <c r="M1462">
        <f t="shared" si="135"/>
        <v>1665</v>
      </c>
      <c r="N1462">
        <f t="shared" si="136"/>
        <v>3</v>
      </c>
      <c r="O1462">
        <f t="shared" si="137"/>
        <v>0.3</v>
      </c>
    </row>
    <row r="1463" spans="1:15">
      <c r="A1463" s="12" t="s">
        <v>41</v>
      </c>
      <c r="B1463" s="12">
        <v>4110</v>
      </c>
      <c r="C1463" s="14">
        <v>0.25015285570000001</v>
      </c>
      <c r="D1463" s="13">
        <v>0.41299999999999998</v>
      </c>
      <c r="E1463" s="13">
        <v>56.5</v>
      </c>
      <c r="F1463" s="13">
        <v>0.7</v>
      </c>
      <c r="G1463" s="13">
        <v>0.09</v>
      </c>
      <c r="H1463" s="12">
        <v>1</v>
      </c>
      <c r="I1463" s="15">
        <f t="shared" si="132"/>
        <v>0.7</v>
      </c>
      <c r="J1463" s="15">
        <f t="shared" si="133"/>
        <v>0.09</v>
      </c>
      <c r="K1463" s="13">
        <v>454.8</v>
      </c>
      <c r="L1463" s="12">
        <f t="shared" si="134"/>
        <v>0.48643265094430416</v>
      </c>
      <c r="M1463">
        <f t="shared" si="135"/>
        <v>600</v>
      </c>
      <c r="N1463">
        <f t="shared" si="136"/>
        <v>1</v>
      </c>
      <c r="O1463">
        <f t="shared" si="137"/>
        <v>0.1</v>
      </c>
    </row>
    <row r="1464" spans="1:15">
      <c r="A1464" s="12" t="s">
        <v>41</v>
      </c>
      <c r="B1464" s="12">
        <v>4110</v>
      </c>
      <c r="C1464" s="14">
        <v>1.2593050304</v>
      </c>
      <c r="D1464" s="13">
        <v>0.41299999999999998</v>
      </c>
      <c r="E1464" s="13">
        <v>56.5</v>
      </c>
      <c r="F1464" s="13">
        <v>0.7</v>
      </c>
      <c r="G1464" s="13">
        <v>0.09</v>
      </c>
      <c r="H1464" s="12">
        <v>1</v>
      </c>
      <c r="I1464" s="15">
        <f t="shared" si="132"/>
        <v>0.7</v>
      </c>
      <c r="J1464" s="15">
        <f t="shared" si="133"/>
        <v>0.09</v>
      </c>
      <c r="K1464" s="13">
        <v>2289.6999999999998</v>
      </c>
      <c r="L1464" s="12">
        <f t="shared" si="134"/>
        <v>2.4487711026557331</v>
      </c>
      <c r="M1464">
        <f t="shared" si="135"/>
        <v>3021</v>
      </c>
      <c r="N1464">
        <f t="shared" si="136"/>
        <v>5</v>
      </c>
      <c r="O1464">
        <f t="shared" si="137"/>
        <v>0.6</v>
      </c>
    </row>
    <row r="1465" spans="1:15">
      <c r="A1465" s="12" t="s">
        <v>41</v>
      </c>
      <c r="B1465" s="12">
        <v>4110</v>
      </c>
      <c r="C1465" s="14">
        <v>3.3206790299999997E-2</v>
      </c>
      <c r="D1465" s="13">
        <v>0.41299999999999998</v>
      </c>
      <c r="E1465" s="13">
        <v>56.5</v>
      </c>
      <c r="F1465" s="13">
        <v>0.7</v>
      </c>
      <c r="G1465" s="13">
        <v>0.09</v>
      </c>
      <c r="H1465" s="12">
        <v>1</v>
      </c>
      <c r="I1465" s="15">
        <f t="shared" si="132"/>
        <v>0.7</v>
      </c>
      <c r="J1465" s="15">
        <f t="shared" si="133"/>
        <v>0.09</v>
      </c>
      <c r="K1465" s="13">
        <v>60.4</v>
      </c>
      <c r="L1465" s="12">
        <f t="shared" si="134"/>
        <v>6.457198735461249E-2</v>
      </c>
      <c r="M1465">
        <f t="shared" si="135"/>
        <v>80</v>
      </c>
      <c r="N1465">
        <f t="shared" si="136"/>
        <v>0</v>
      </c>
      <c r="O1465">
        <f t="shared" si="137"/>
        <v>0</v>
      </c>
    </row>
    <row r="1466" spans="1:15">
      <c r="A1466" s="12" t="s">
        <v>41</v>
      </c>
      <c r="B1466" s="12">
        <v>4110</v>
      </c>
      <c r="C1466" s="14">
        <v>2.2181899841999999</v>
      </c>
      <c r="D1466" s="13">
        <v>0.41299999999999998</v>
      </c>
      <c r="E1466" s="13">
        <v>56.5</v>
      </c>
      <c r="F1466" s="13">
        <v>0.7</v>
      </c>
      <c r="G1466" s="13">
        <v>0.09</v>
      </c>
      <c r="H1466" s="12">
        <v>1</v>
      </c>
      <c r="I1466" s="15">
        <f t="shared" si="132"/>
        <v>0.7</v>
      </c>
      <c r="J1466" s="15">
        <f t="shared" si="133"/>
        <v>0.09</v>
      </c>
      <c r="K1466" s="13">
        <v>4033.2</v>
      </c>
      <c r="L1466" s="12">
        <f t="shared" si="134"/>
        <v>4.3133628488595743</v>
      </c>
      <c r="M1466">
        <f t="shared" si="135"/>
        <v>5320</v>
      </c>
      <c r="N1466">
        <f t="shared" si="136"/>
        <v>8</v>
      </c>
      <c r="O1466">
        <f t="shared" si="137"/>
        <v>1.1000000000000001</v>
      </c>
    </row>
    <row r="1467" spans="1:15">
      <c r="A1467" s="12" t="s">
        <v>41</v>
      </c>
      <c r="B1467" s="12">
        <v>4110</v>
      </c>
      <c r="C1467" s="14">
        <v>3.4566754900000003E-2</v>
      </c>
      <c r="D1467" s="13">
        <v>0.41299999999999998</v>
      </c>
      <c r="E1467" s="13">
        <v>56.5</v>
      </c>
      <c r="F1467" s="13">
        <v>0.7</v>
      </c>
      <c r="G1467" s="13">
        <v>0.09</v>
      </c>
      <c r="H1467" s="12">
        <v>1</v>
      </c>
      <c r="I1467" s="15">
        <f t="shared" si="132"/>
        <v>0.7</v>
      </c>
      <c r="J1467" s="15">
        <f t="shared" si="133"/>
        <v>0.09</v>
      </c>
      <c r="K1467" s="13">
        <v>53.7</v>
      </c>
      <c r="L1467" s="12">
        <f t="shared" si="134"/>
        <v>6.7216495184504163E-2</v>
      </c>
      <c r="M1467">
        <f t="shared" si="135"/>
        <v>83</v>
      </c>
      <c r="N1467">
        <f t="shared" si="136"/>
        <v>0</v>
      </c>
      <c r="O1467">
        <f t="shared" si="137"/>
        <v>0</v>
      </c>
    </row>
    <row r="1468" spans="1:15">
      <c r="A1468" s="12" t="s">
        <v>41</v>
      </c>
      <c r="B1468" s="12">
        <v>2210</v>
      </c>
      <c r="C1468" s="14">
        <v>0.20188969239999999</v>
      </c>
      <c r="D1468" s="13">
        <v>0.26800000000000002</v>
      </c>
      <c r="E1468" s="13">
        <v>56.5</v>
      </c>
      <c r="F1468" s="13">
        <v>1.92</v>
      </c>
      <c r="G1468" s="13">
        <v>0.50600000000000001</v>
      </c>
      <c r="H1468" s="12">
        <v>1</v>
      </c>
      <c r="I1468" s="15">
        <f t="shared" si="132"/>
        <v>1.92</v>
      </c>
      <c r="J1468" s="15">
        <f t="shared" si="133"/>
        <v>0.50600000000000001</v>
      </c>
      <c r="K1468" s="13">
        <v>203.6</v>
      </c>
      <c r="L1468" s="12">
        <f t="shared" si="134"/>
        <v>0.25475114352673334</v>
      </c>
      <c r="M1468">
        <f t="shared" si="135"/>
        <v>314</v>
      </c>
      <c r="N1468">
        <f t="shared" si="136"/>
        <v>1</v>
      </c>
      <c r="O1468">
        <f t="shared" si="137"/>
        <v>0.4</v>
      </c>
    </row>
    <row r="1469" spans="1:15">
      <c r="A1469" s="12" t="s">
        <v>41</v>
      </c>
      <c r="B1469" s="12">
        <v>4200</v>
      </c>
      <c r="C1469" s="14">
        <v>0.1086682836</v>
      </c>
      <c r="D1469" s="13">
        <v>0.41299999999999998</v>
      </c>
      <c r="E1469" s="13">
        <v>56.5</v>
      </c>
      <c r="F1469" s="13">
        <v>0.7</v>
      </c>
      <c r="G1469" s="13">
        <v>0.09</v>
      </c>
      <c r="H1469" s="12">
        <v>1</v>
      </c>
      <c r="I1469" s="15">
        <f t="shared" si="132"/>
        <v>0.7</v>
      </c>
      <c r="J1469" s="15">
        <f t="shared" si="133"/>
        <v>0.09</v>
      </c>
      <c r="K1469" s="13">
        <v>168.9</v>
      </c>
      <c r="L1469" s="12">
        <f t="shared" si="134"/>
        <v>0.21131000530534996</v>
      </c>
      <c r="M1469">
        <f t="shared" si="135"/>
        <v>261</v>
      </c>
      <c r="N1469">
        <f t="shared" si="136"/>
        <v>0</v>
      </c>
      <c r="O1469">
        <f t="shared" si="137"/>
        <v>0.1</v>
      </c>
    </row>
    <row r="1470" spans="1:15">
      <c r="A1470" s="12" t="s">
        <v>41</v>
      </c>
      <c r="B1470" s="12">
        <v>4200</v>
      </c>
      <c r="C1470" s="14">
        <v>6.5817953000000002E-3</v>
      </c>
      <c r="D1470" s="13">
        <v>0.41299999999999998</v>
      </c>
      <c r="E1470" s="13">
        <v>56.5</v>
      </c>
      <c r="F1470" s="13">
        <v>0.7</v>
      </c>
      <c r="G1470" s="13">
        <v>0.09</v>
      </c>
      <c r="H1470" s="12">
        <v>1</v>
      </c>
      <c r="I1470" s="15">
        <f t="shared" si="132"/>
        <v>0.7</v>
      </c>
      <c r="J1470" s="15">
        <f t="shared" si="133"/>
        <v>0.09</v>
      </c>
      <c r="K1470" s="13">
        <v>10.199999999999999</v>
      </c>
      <c r="L1470" s="12">
        <f t="shared" si="134"/>
        <v>1.2798575202320833E-2</v>
      </c>
      <c r="M1470">
        <f t="shared" si="135"/>
        <v>16</v>
      </c>
      <c r="N1470">
        <f t="shared" si="136"/>
        <v>0</v>
      </c>
      <c r="O1470">
        <f t="shared" si="137"/>
        <v>0</v>
      </c>
    </row>
    <row r="1471" spans="1:15">
      <c r="A1471" s="12" t="s">
        <v>41</v>
      </c>
      <c r="B1471" s="12">
        <v>1200</v>
      </c>
      <c r="C1471" s="14">
        <v>68.224090134899996</v>
      </c>
      <c r="D1471" s="13">
        <v>0.30399999999999999</v>
      </c>
      <c r="E1471" s="13">
        <v>56.5</v>
      </c>
      <c r="F1471" s="13">
        <v>2.23</v>
      </c>
      <c r="G1471" s="13">
        <v>0.316</v>
      </c>
      <c r="H1471" s="12">
        <v>1</v>
      </c>
      <c r="I1471" s="15">
        <f t="shared" si="132"/>
        <v>2.23</v>
      </c>
      <c r="J1471" s="15">
        <f t="shared" si="133"/>
        <v>0.316</v>
      </c>
      <c r="K1471" s="13">
        <v>91306.5</v>
      </c>
      <c r="L1471" s="12">
        <f t="shared" si="134"/>
        <v>97.651414346420196</v>
      </c>
      <c r="M1471">
        <f t="shared" si="135"/>
        <v>120451</v>
      </c>
      <c r="N1471">
        <f t="shared" si="136"/>
        <v>592</v>
      </c>
      <c r="O1471">
        <f t="shared" si="137"/>
        <v>83.9</v>
      </c>
    </row>
    <row r="1472" spans="1:15">
      <c r="A1472" s="12" t="s">
        <v>41</v>
      </c>
      <c r="B1472" s="12">
        <v>5300</v>
      </c>
      <c r="C1472" s="14">
        <v>2.8501698499999999E-2</v>
      </c>
      <c r="D1472" s="13">
        <v>0.5</v>
      </c>
      <c r="E1472" s="13">
        <v>56.5</v>
      </c>
      <c r="F1472" s="13">
        <v>0.6</v>
      </c>
      <c r="G1472" s="13">
        <v>0.13500000000000001</v>
      </c>
      <c r="H1472" s="12">
        <v>1</v>
      </c>
      <c r="I1472" s="15">
        <f t="shared" si="132"/>
        <v>0.6</v>
      </c>
      <c r="J1472" s="15">
        <f t="shared" si="133"/>
        <v>0.13500000000000001</v>
      </c>
      <c r="K1472" s="13">
        <v>62.7</v>
      </c>
      <c r="L1472" s="12">
        <f t="shared" si="134"/>
        <v>6.7097748552083322E-2</v>
      </c>
      <c r="M1472">
        <f t="shared" si="135"/>
        <v>83</v>
      </c>
      <c r="N1472">
        <f t="shared" si="136"/>
        <v>0</v>
      </c>
      <c r="O1472">
        <f t="shared" si="137"/>
        <v>0</v>
      </c>
    </row>
    <row r="1473" spans="1:15">
      <c r="A1473" s="12" t="s">
        <v>41</v>
      </c>
      <c r="B1473" s="12">
        <v>2240</v>
      </c>
      <c r="C1473" s="14">
        <v>9.4168909627000001</v>
      </c>
      <c r="D1473" s="13">
        <v>0.26800000000000002</v>
      </c>
      <c r="E1473" s="13">
        <v>56.5</v>
      </c>
      <c r="F1473" s="13">
        <v>1.59</v>
      </c>
      <c r="G1473" s="13">
        <v>0.25</v>
      </c>
      <c r="H1473" s="12">
        <v>1</v>
      </c>
      <c r="I1473" s="15">
        <f t="shared" si="132"/>
        <v>1.59</v>
      </c>
      <c r="J1473" s="15">
        <f t="shared" si="133"/>
        <v>0.25</v>
      </c>
      <c r="K1473" s="13">
        <v>9498.5</v>
      </c>
      <c r="L1473" s="12">
        <f t="shared" si="134"/>
        <v>11.882546913100285</v>
      </c>
      <c r="M1473">
        <f t="shared" si="135"/>
        <v>14657</v>
      </c>
      <c r="N1473">
        <f t="shared" si="136"/>
        <v>51</v>
      </c>
      <c r="O1473">
        <f t="shared" si="137"/>
        <v>8.1</v>
      </c>
    </row>
    <row r="1474" spans="1:15">
      <c r="A1474" s="12" t="s">
        <v>41</v>
      </c>
      <c r="B1474" s="12">
        <v>2210</v>
      </c>
      <c r="C1474" s="14">
        <v>0.78054365240000001</v>
      </c>
      <c r="D1474" s="13">
        <v>0.26800000000000002</v>
      </c>
      <c r="E1474" s="13">
        <v>56.5</v>
      </c>
      <c r="F1474" s="13">
        <v>1.92</v>
      </c>
      <c r="G1474" s="13">
        <v>0.50600000000000001</v>
      </c>
      <c r="H1474" s="12">
        <v>1</v>
      </c>
      <c r="I1474" s="15">
        <f t="shared" si="132"/>
        <v>1.92</v>
      </c>
      <c r="J1474" s="15">
        <f t="shared" si="133"/>
        <v>0.50600000000000001</v>
      </c>
      <c r="K1474" s="13">
        <v>920.9</v>
      </c>
      <c r="L1474" s="12">
        <f t="shared" si="134"/>
        <v>0.98491599872006674</v>
      </c>
      <c r="M1474">
        <f t="shared" si="135"/>
        <v>1215</v>
      </c>
      <c r="N1474">
        <f t="shared" si="136"/>
        <v>5</v>
      </c>
      <c r="O1474">
        <f t="shared" si="137"/>
        <v>1.4</v>
      </c>
    </row>
    <row r="1475" spans="1:15">
      <c r="A1475" s="12" t="s">
        <v>41</v>
      </c>
      <c r="B1475" s="12">
        <v>2210</v>
      </c>
      <c r="C1475" s="14">
        <v>0.74303140919999999</v>
      </c>
      <c r="D1475" s="13">
        <v>0.30199999999999999</v>
      </c>
      <c r="E1475" s="13">
        <v>56.5</v>
      </c>
      <c r="F1475" s="13">
        <v>1.92</v>
      </c>
      <c r="G1475" s="13">
        <v>0.50600000000000001</v>
      </c>
      <c r="H1475" s="12">
        <v>1</v>
      </c>
      <c r="I1475" s="15">
        <f t="shared" ref="I1475:I1538" si="138">F1475</f>
        <v>1.92</v>
      </c>
      <c r="J1475" s="15">
        <f t="shared" ref="J1475:J1538" si="139">G1475</f>
        <v>0.50600000000000001</v>
      </c>
      <c r="K1475" s="13">
        <v>987.9</v>
      </c>
      <c r="L1475" s="12">
        <f t="shared" ref="L1475:L1538" si="140">E1475*D1475*C1475/12</f>
        <v>1.0565287445982998</v>
      </c>
      <c r="M1475">
        <f t="shared" ref="M1475:M1538" si="141">ROUND(E1475*D1475*C1475*102.79,0)</f>
        <v>1303</v>
      </c>
      <c r="N1475">
        <f t="shared" ref="N1475:N1538" si="142">ROUND(I1475*M1475*0.002205,0)</f>
        <v>6</v>
      </c>
      <c r="O1475">
        <f t="shared" ref="O1475:O1538" si="143">ROUND(J1475*M1475*0.002205,1)</f>
        <v>1.5</v>
      </c>
    </row>
    <row r="1476" spans="1:15">
      <c r="A1476" s="12" t="s">
        <v>41</v>
      </c>
      <c r="B1476" s="12">
        <v>1300</v>
      </c>
      <c r="C1476" s="14">
        <v>21.440980706400001</v>
      </c>
      <c r="D1476" s="13">
        <v>0.66200000000000003</v>
      </c>
      <c r="E1476" s="13">
        <v>56.5</v>
      </c>
      <c r="F1476" s="13">
        <v>2.1</v>
      </c>
      <c r="G1476" s="13">
        <v>0.51600000000000001</v>
      </c>
      <c r="H1476" s="12">
        <v>1</v>
      </c>
      <c r="I1476" s="15">
        <f t="shared" si="138"/>
        <v>2.1</v>
      </c>
      <c r="J1476" s="15">
        <f t="shared" si="139"/>
        <v>0.51600000000000001</v>
      </c>
      <c r="K1476" s="13">
        <v>53436</v>
      </c>
      <c r="L1476" s="12">
        <f t="shared" si="140"/>
        <v>66.829750113456598</v>
      </c>
      <c r="M1476">
        <f t="shared" si="141"/>
        <v>82433</v>
      </c>
      <c r="N1476">
        <f t="shared" si="142"/>
        <v>382</v>
      </c>
      <c r="O1476">
        <f t="shared" si="143"/>
        <v>93.8</v>
      </c>
    </row>
    <row r="1477" spans="1:15">
      <c r="A1477" s="12" t="s">
        <v>41</v>
      </c>
      <c r="B1477" s="12">
        <v>2240</v>
      </c>
      <c r="C1477" s="14">
        <v>5.4858354771000002</v>
      </c>
      <c r="D1477" s="13">
        <v>0.26800000000000002</v>
      </c>
      <c r="E1477" s="13">
        <v>56.5</v>
      </c>
      <c r="F1477" s="13">
        <v>1.59</v>
      </c>
      <c r="G1477" s="13">
        <v>0.25</v>
      </c>
      <c r="H1477" s="12">
        <v>1</v>
      </c>
      <c r="I1477" s="15">
        <f t="shared" si="138"/>
        <v>1.59</v>
      </c>
      <c r="J1477" s="15">
        <f t="shared" si="139"/>
        <v>0.25</v>
      </c>
      <c r="K1477" s="13">
        <v>5533.3</v>
      </c>
      <c r="L1477" s="12">
        <f t="shared" si="140"/>
        <v>6.9222100661873505</v>
      </c>
      <c r="M1477">
        <f t="shared" si="141"/>
        <v>8538</v>
      </c>
      <c r="N1477">
        <f t="shared" si="142"/>
        <v>30</v>
      </c>
      <c r="O1477">
        <f t="shared" si="143"/>
        <v>4.7</v>
      </c>
    </row>
    <row r="1478" spans="1:15">
      <c r="A1478" s="12" t="s">
        <v>41</v>
      </c>
      <c r="B1478" s="12">
        <v>1200</v>
      </c>
      <c r="C1478" s="14">
        <v>0.1353509051</v>
      </c>
      <c r="D1478" s="13">
        <v>0.30399999999999999</v>
      </c>
      <c r="E1478" s="13">
        <v>56.5</v>
      </c>
      <c r="F1478" s="13">
        <v>2.23</v>
      </c>
      <c r="G1478" s="13">
        <v>0.316</v>
      </c>
      <c r="H1478" s="12">
        <v>1</v>
      </c>
      <c r="I1478" s="15">
        <f t="shared" si="138"/>
        <v>2.23</v>
      </c>
      <c r="J1478" s="15">
        <f t="shared" si="139"/>
        <v>0.316</v>
      </c>
      <c r="K1478" s="13">
        <v>181.1</v>
      </c>
      <c r="L1478" s="12">
        <f t="shared" si="140"/>
        <v>0.19373226216646666</v>
      </c>
      <c r="M1478">
        <f t="shared" si="141"/>
        <v>239</v>
      </c>
      <c r="N1478">
        <f t="shared" si="142"/>
        <v>1</v>
      </c>
      <c r="O1478">
        <f t="shared" si="143"/>
        <v>0.2</v>
      </c>
    </row>
    <row r="1479" spans="1:15">
      <c r="A1479" s="12" t="s">
        <v>41</v>
      </c>
      <c r="B1479" s="12">
        <v>1200</v>
      </c>
      <c r="C1479" s="14">
        <v>0.41205649859999999</v>
      </c>
      <c r="D1479" s="13">
        <v>0.30399999999999999</v>
      </c>
      <c r="E1479" s="13">
        <v>56.5</v>
      </c>
      <c r="F1479" s="13">
        <v>2.23</v>
      </c>
      <c r="G1479" s="13">
        <v>0.316</v>
      </c>
      <c r="H1479" s="12">
        <v>1</v>
      </c>
      <c r="I1479" s="15">
        <f t="shared" si="138"/>
        <v>2.23</v>
      </c>
      <c r="J1479" s="15">
        <f t="shared" si="139"/>
        <v>0.316</v>
      </c>
      <c r="K1479" s="13">
        <v>551.5</v>
      </c>
      <c r="L1479" s="12">
        <f t="shared" si="140"/>
        <v>0.58979020166279994</v>
      </c>
      <c r="M1479">
        <f t="shared" si="141"/>
        <v>727</v>
      </c>
      <c r="N1479">
        <f t="shared" si="142"/>
        <v>4</v>
      </c>
      <c r="O1479">
        <f t="shared" si="143"/>
        <v>0.5</v>
      </c>
    </row>
    <row r="1480" spans="1:15">
      <c r="A1480" s="12" t="s">
        <v>41</v>
      </c>
      <c r="B1480" s="12">
        <v>1920</v>
      </c>
      <c r="C1480" s="14">
        <v>1.6201088559000001</v>
      </c>
      <c r="D1480" s="13">
        <v>0.193</v>
      </c>
      <c r="E1480" s="13">
        <v>56.5</v>
      </c>
      <c r="F1480" s="13">
        <v>1.2</v>
      </c>
      <c r="G1480" s="13">
        <v>7.5999999999999998E-2</v>
      </c>
      <c r="H1480" s="12">
        <v>1</v>
      </c>
      <c r="I1480" s="15">
        <f t="shared" si="138"/>
        <v>1.2</v>
      </c>
      <c r="J1480" s="15">
        <f t="shared" si="139"/>
        <v>7.5999999999999998E-2</v>
      </c>
      <c r="K1480" s="13">
        <v>1376.5</v>
      </c>
      <c r="L1480" s="12">
        <f t="shared" si="140"/>
        <v>1.4722064182634627</v>
      </c>
      <c r="M1480">
        <f t="shared" si="141"/>
        <v>1816</v>
      </c>
      <c r="N1480">
        <f t="shared" si="142"/>
        <v>5</v>
      </c>
      <c r="O1480">
        <f t="shared" si="143"/>
        <v>0.3</v>
      </c>
    </row>
    <row r="1481" spans="1:15">
      <c r="A1481" s="12" t="s">
        <v>41</v>
      </c>
      <c r="B1481" s="12">
        <v>4370</v>
      </c>
      <c r="C1481" s="14">
        <v>2.1566002249</v>
      </c>
      <c r="D1481" s="13">
        <v>0.41299999999999998</v>
      </c>
      <c r="E1481" s="13">
        <v>56.5</v>
      </c>
      <c r="F1481" s="13">
        <v>0.7</v>
      </c>
      <c r="G1481" s="13">
        <v>0.09</v>
      </c>
      <c r="H1481" s="12">
        <v>1</v>
      </c>
      <c r="I1481" s="15">
        <f t="shared" si="138"/>
        <v>0.7</v>
      </c>
      <c r="J1481" s="15">
        <f t="shared" si="139"/>
        <v>0.09</v>
      </c>
      <c r="K1481" s="13">
        <v>3352.1</v>
      </c>
      <c r="L1481" s="12">
        <f t="shared" si="140"/>
        <v>4.1935989956607544</v>
      </c>
      <c r="M1481">
        <f t="shared" si="141"/>
        <v>5173</v>
      </c>
      <c r="N1481">
        <f t="shared" si="142"/>
        <v>8</v>
      </c>
      <c r="O1481">
        <f t="shared" si="143"/>
        <v>1</v>
      </c>
    </row>
    <row r="1482" spans="1:15">
      <c r="A1482" s="12" t="s">
        <v>41</v>
      </c>
      <c r="B1482" s="12">
        <v>2210</v>
      </c>
      <c r="C1482" s="14">
        <v>17.689667164799999</v>
      </c>
      <c r="D1482" s="13">
        <v>0.26800000000000002</v>
      </c>
      <c r="E1482" s="13">
        <v>56.5</v>
      </c>
      <c r="F1482" s="13">
        <v>1.92</v>
      </c>
      <c r="G1482" s="13">
        <v>0.50600000000000001</v>
      </c>
      <c r="H1482" s="12">
        <v>1</v>
      </c>
      <c r="I1482" s="15">
        <f t="shared" si="138"/>
        <v>1.92</v>
      </c>
      <c r="J1482" s="15">
        <f t="shared" si="139"/>
        <v>0.50600000000000001</v>
      </c>
      <c r="K1482" s="13">
        <v>17842.900000000001</v>
      </c>
      <c r="L1482" s="12">
        <f t="shared" si="140"/>
        <v>22.3214116841168</v>
      </c>
      <c r="M1482">
        <f t="shared" si="141"/>
        <v>27533</v>
      </c>
      <c r="N1482">
        <f t="shared" si="142"/>
        <v>117</v>
      </c>
      <c r="O1482">
        <f t="shared" si="143"/>
        <v>30.7</v>
      </c>
    </row>
    <row r="1483" spans="1:15">
      <c r="A1483" s="12" t="s">
        <v>41</v>
      </c>
      <c r="B1483" s="12">
        <v>2240</v>
      </c>
      <c r="C1483" s="14">
        <v>20.3327069491</v>
      </c>
      <c r="D1483" s="13">
        <v>0.26800000000000002</v>
      </c>
      <c r="E1483" s="13">
        <v>56.5</v>
      </c>
      <c r="F1483" s="13">
        <v>1.59</v>
      </c>
      <c r="G1483" s="13">
        <v>0.25</v>
      </c>
      <c r="H1483" s="12">
        <v>1</v>
      </c>
      <c r="I1483" s="15">
        <f t="shared" si="138"/>
        <v>1.59</v>
      </c>
      <c r="J1483" s="15">
        <f t="shared" si="139"/>
        <v>0.25</v>
      </c>
      <c r="K1483" s="13">
        <v>20508.900000000001</v>
      </c>
      <c r="L1483" s="12">
        <f t="shared" si="140"/>
        <v>25.656487385272687</v>
      </c>
      <c r="M1483">
        <f t="shared" si="141"/>
        <v>31647</v>
      </c>
      <c r="N1483">
        <f t="shared" si="142"/>
        <v>111</v>
      </c>
      <c r="O1483">
        <f t="shared" si="143"/>
        <v>17.399999999999999</v>
      </c>
    </row>
    <row r="1484" spans="1:15">
      <c r="A1484" s="12" t="s">
        <v>41</v>
      </c>
      <c r="B1484" s="12">
        <v>1300</v>
      </c>
      <c r="C1484" s="14">
        <v>25.057884826900001</v>
      </c>
      <c r="D1484" s="13">
        <v>0.66200000000000003</v>
      </c>
      <c r="E1484" s="13">
        <v>56.5</v>
      </c>
      <c r="F1484" s="13">
        <v>2.1</v>
      </c>
      <c r="G1484" s="13">
        <v>0.51600000000000001</v>
      </c>
      <c r="H1484" s="12">
        <v>1</v>
      </c>
      <c r="I1484" s="15">
        <f t="shared" si="138"/>
        <v>2.1</v>
      </c>
      <c r="J1484" s="15">
        <f t="shared" si="139"/>
        <v>0.51600000000000001</v>
      </c>
      <c r="K1484" s="13">
        <v>62432.5</v>
      </c>
      <c r="L1484" s="12">
        <f t="shared" si="140"/>
        <v>78.103338848378385</v>
      </c>
      <c r="M1484">
        <f t="shared" si="141"/>
        <v>96339</v>
      </c>
      <c r="N1484">
        <f t="shared" si="142"/>
        <v>446</v>
      </c>
      <c r="O1484">
        <f t="shared" si="143"/>
        <v>109.6</v>
      </c>
    </row>
    <row r="1485" spans="1:15">
      <c r="A1485" s="12" t="s">
        <v>41</v>
      </c>
      <c r="B1485" s="12">
        <v>2210</v>
      </c>
      <c r="C1485" s="14">
        <v>69.334875937500001</v>
      </c>
      <c r="D1485" s="13">
        <v>0.26800000000000002</v>
      </c>
      <c r="E1485" s="13">
        <v>56.5</v>
      </c>
      <c r="F1485" s="13">
        <v>1.92</v>
      </c>
      <c r="G1485" s="13">
        <v>0.50600000000000001</v>
      </c>
      <c r="H1485" s="12">
        <v>1</v>
      </c>
      <c r="I1485" s="15">
        <f t="shared" si="138"/>
        <v>1.92</v>
      </c>
      <c r="J1485" s="15">
        <f t="shared" si="139"/>
        <v>0.50600000000000001</v>
      </c>
      <c r="K1485" s="13">
        <v>81804</v>
      </c>
      <c r="L1485" s="12">
        <f t="shared" si="140"/>
        <v>87.489057620468756</v>
      </c>
      <c r="M1485">
        <f t="shared" si="141"/>
        <v>107916</v>
      </c>
      <c r="N1485">
        <f t="shared" si="142"/>
        <v>457</v>
      </c>
      <c r="O1485">
        <f t="shared" si="143"/>
        <v>120.4</v>
      </c>
    </row>
    <row r="1486" spans="1:15">
      <c r="A1486" s="12" t="s">
        <v>41</v>
      </c>
      <c r="B1486" s="12">
        <v>1200</v>
      </c>
      <c r="C1486" s="14">
        <v>1.8749089673999999</v>
      </c>
      <c r="D1486" s="13">
        <v>0.30399999999999999</v>
      </c>
      <c r="E1486" s="13">
        <v>56.5</v>
      </c>
      <c r="F1486" s="13">
        <v>2.23</v>
      </c>
      <c r="G1486" s="13">
        <v>0.316</v>
      </c>
      <c r="H1486" s="12">
        <v>1</v>
      </c>
      <c r="I1486" s="15">
        <f t="shared" si="138"/>
        <v>2.23</v>
      </c>
      <c r="J1486" s="15">
        <f t="shared" si="139"/>
        <v>0.316</v>
      </c>
      <c r="K1486" s="13">
        <v>2145.1999999999998</v>
      </c>
      <c r="L1486" s="12">
        <f t="shared" si="140"/>
        <v>2.6836197020051995</v>
      </c>
      <c r="M1486">
        <f t="shared" si="141"/>
        <v>3310</v>
      </c>
      <c r="N1486">
        <f t="shared" si="142"/>
        <v>16</v>
      </c>
      <c r="O1486">
        <f t="shared" si="143"/>
        <v>2.2999999999999998</v>
      </c>
    </row>
    <row r="1487" spans="1:15">
      <c r="A1487" s="12" t="s">
        <v>41</v>
      </c>
      <c r="B1487" s="12">
        <v>2240</v>
      </c>
      <c r="C1487" s="14">
        <v>0.2025124703</v>
      </c>
      <c r="D1487" s="13">
        <v>0.26800000000000002</v>
      </c>
      <c r="E1487" s="13">
        <v>56.5</v>
      </c>
      <c r="F1487" s="13">
        <v>1.59</v>
      </c>
      <c r="G1487" s="13">
        <v>0.25</v>
      </c>
      <c r="H1487" s="12">
        <v>1</v>
      </c>
      <c r="I1487" s="15">
        <f t="shared" si="138"/>
        <v>1.59</v>
      </c>
      <c r="J1487" s="15">
        <f t="shared" si="139"/>
        <v>0.25</v>
      </c>
      <c r="K1487" s="13">
        <v>204.3</v>
      </c>
      <c r="L1487" s="12">
        <f t="shared" si="140"/>
        <v>0.25553698544021669</v>
      </c>
      <c r="M1487">
        <f t="shared" si="141"/>
        <v>315</v>
      </c>
      <c r="N1487">
        <f t="shared" si="142"/>
        <v>1</v>
      </c>
      <c r="O1487">
        <f t="shared" si="143"/>
        <v>0.2</v>
      </c>
    </row>
    <row r="1488" spans="1:15">
      <c r="A1488" s="12" t="s">
        <v>41</v>
      </c>
      <c r="B1488" s="12">
        <v>2240</v>
      </c>
      <c r="C1488" s="14">
        <v>0.67931205459999999</v>
      </c>
      <c r="D1488" s="13">
        <v>0.26800000000000002</v>
      </c>
      <c r="E1488" s="13">
        <v>56.5</v>
      </c>
      <c r="F1488" s="13">
        <v>1.59</v>
      </c>
      <c r="G1488" s="13">
        <v>0.25</v>
      </c>
      <c r="H1488" s="12">
        <v>1</v>
      </c>
      <c r="I1488" s="15">
        <f t="shared" si="138"/>
        <v>1.59</v>
      </c>
      <c r="J1488" s="15">
        <f t="shared" si="139"/>
        <v>0.25</v>
      </c>
      <c r="K1488" s="13">
        <v>685.2</v>
      </c>
      <c r="L1488" s="12">
        <f t="shared" si="140"/>
        <v>0.85717859422943343</v>
      </c>
      <c r="M1488">
        <f t="shared" si="141"/>
        <v>1057</v>
      </c>
      <c r="N1488">
        <f t="shared" si="142"/>
        <v>4</v>
      </c>
      <c r="O1488">
        <f t="shared" si="143"/>
        <v>0.6</v>
      </c>
    </row>
    <row r="1489" spans="1:15">
      <c r="A1489" s="12" t="s">
        <v>41</v>
      </c>
      <c r="B1489" s="12">
        <v>2240</v>
      </c>
      <c r="C1489" s="14">
        <v>12.3028453048</v>
      </c>
      <c r="D1489" s="13">
        <v>0.26800000000000002</v>
      </c>
      <c r="E1489" s="13">
        <v>56.5</v>
      </c>
      <c r="F1489" s="13">
        <v>1.59</v>
      </c>
      <c r="G1489" s="13">
        <v>0.25</v>
      </c>
      <c r="H1489" s="12">
        <v>1</v>
      </c>
      <c r="I1489" s="15">
        <f t="shared" si="138"/>
        <v>1.59</v>
      </c>
      <c r="J1489" s="15">
        <f t="shared" si="139"/>
        <v>0.25</v>
      </c>
      <c r="K1489" s="13">
        <v>12409.5</v>
      </c>
      <c r="L1489" s="12">
        <f t="shared" si="140"/>
        <v>15.524140300440136</v>
      </c>
      <c r="M1489">
        <f t="shared" si="141"/>
        <v>19149</v>
      </c>
      <c r="N1489">
        <f t="shared" si="142"/>
        <v>67</v>
      </c>
      <c r="O1489">
        <f t="shared" si="143"/>
        <v>10.6</v>
      </c>
    </row>
    <row r="1490" spans="1:15">
      <c r="A1490" s="12" t="s">
        <v>41</v>
      </c>
      <c r="B1490" s="12">
        <v>4370</v>
      </c>
      <c r="C1490" s="14">
        <v>0.69441473899999995</v>
      </c>
      <c r="D1490" s="13">
        <v>0.41299999999999998</v>
      </c>
      <c r="E1490" s="13">
        <v>56.5</v>
      </c>
      <c r="F1490" s="13">
        <v>0.7</v>
      </c>
      <c r="G1490" s="13">
        <v>0.09</v>
      </c>
      <c r="H1490" s="12">
        <v>1</v>
      </c>
      <c r="I1490" s="15">
        <f t="shared" si="138"/>
        <v>0.7</v>
      </c>
      <c r="J1490" s="15">
        <f t="shared" si="139"/>
        <v>0.09</v>
      </c>
      <c r="K1490" s="13">
        <v>1079.4000000000001</v>
      </c>
      <c r="L1490" s="12">
        <f t="shared" si="140"/>
        <v>1.3503183939329582</v>
      </c>
      <c r="M1490">
        <f t="shared" si="141"/>
        <v>1666</v>
      </c>
      <c r="N1490">
        <f t="shared" si="142"/>
        <v>3</v>
      </c>
      <c r="O1490">
        <f t="shared" si="143"/>
        <v>0.3</v>
      </c>
    </row>
    <row r="1491" spans="1:15">
      <c r="A1491" s="12" t="s">
        <v>41</v>
      </c>
      <c r="B1491" s="12">
        <v>2240</v>
      </c>
      <c r="C1491" s="14">
        <v>2.3862566082000001</v>
      </c>
      <c r="D1491" s="13">
        <v>0.26800000000000002</v>
      </c>
      <c r="E1491" s="13">
        <v>56.5</v>
      </c>
      <c r="F1491" s="13">
        <v>1.59</v>
      </c>
      <c r="G1491" s="13">
        <v>0.25</v>
      </c>
      <c r="H1491" s="12">
        <v>1</v>
      </c>
      <c r="I1491" s="15">
        <f t="shared" si="138"/>
        <v>1.59</v>
      </c>
      <c r="J1491" s="15">
        <f t="shared" si="139"/>
        <v>0.25</v>
      </c>
      <c r="K1491" s="13">
        <v>2406.9</v>
      </c>
      <c r="L1491" s="12">
        <f t="shared" si="140"/>
        <v>3.0110581301137</v>
      </c>
      <c r="M1491">
        <f t="shared" si="141"/>
        <v>3714</v>
      </c>
      <c r="N1491">
        <f t="shared" si="142"/>
        <v>13</v>
      </c>
      <c r="O1491">
        <f t="shared" si="143"/>
        <v>2</v>
      </c>
    </row>
    <row r="1492" spans="1:15">
      <c r="A1492" s="12" t="s">
        <v>41</v>
      </c>
      <c r="B1492" s="12">
        <v>1200</v>
      </c>
      <c r="C1492" s="14">
        <v>28.3964963371</v>
      </c>
      <c r="D1492" s="13">
        <v>0.30399999999999999</v>
      </c>
      <c r="E1492" s="13">
        <v>56.5</v>
      </c>
      <c r="F1492" s="13">
        <v>2.23</v>
      </c>
      <c r="G1492" s="13">
        <v>0.316</v>
      </c>
      <c r="H1492" s="12">
        <v>1</v>
      </c>
      <c r="I1492" s="15">
        <f t="shared" si="138"/>
        <v>2.23</v>
      </c>
      <c r="J1492" s="15">
        <f t="shared" si="139"/>
        <v>0.316</v>
      </c>
      <c r="K1492" s="13">
        <v>32489.7</v>
      </c>
      <c r="L1492" s="12">
        <f t="shared" si="140"/>
        <v>40.644851757169128</v>
      </c>
      <c r="M1492">
        <f t="shared" si="141"/>
        <v>50135</v>
      </c>
      <c r="N1492">
        <f t="shared" si="142"/>
        <v>247</v>
      </c>
      <c r="O1492">
        <f t="shared" si="143"/>
        <v>34.9</v>
      </c>
    </row>
    <row r="1493" spans="1:15">
      <c r="A1493" s="12" t="s">
        <v>41</v>
      </c>
      <c r="B1493" s="12">
        <v>1800</v>
      </c>
      <c r="C1493" s="14">
        <v>8.3097647335999998</v>
      </c>
      <c r="D1493" s="13">
        <v>0.183</v>
      </c>
      <c r="E1493" s="13">
        <v>56.5</v>
      </c>
      <c r="F1493" s="13">
        <v>1.25</v>
      </c>
      <c r="G1493" s="13">
        <v>7.5999999999999998E-2</v>
      </c>
      <c r="H1493" s="12">
        <v>1</v>
      </c>
      <c r="I1493" s="15">
        <f t="shared" si="138"/>
        <v>1.25</v>
      </c>
      <c r="J1493" s="15">
        <f t="shared" si="139"/>
        <v>7.5999999999999998E-2</v>
      </c>
      <c r="K1493" s="13">
        <v>5723.4</v>
      </c>
      <c r="L1493" s="12">
        <f t="shared" si="140"/>
        <v>7.1599010385880995</v>
      </c>
      <c r="M1493">
        <f t="shared" si="141"/>
        <v>8832</v>
      </c>
      <c r="N1493">
        <f t="shared" si="142"/>
        <v>24</v>
      </c>
      <c r="O1493">
        <f t="shared" si="143"/>
        <v>1.5</v>
      </c>
    </row>
    <row r="1494" spans="1:15">
      <c r="A1494" s="12" t="s">
        <v>41</v>
      </c>
      <c r="B1494" s="12">
        <v>1300</v>
      </c>
      <c r="C1494" s="14">
        <v>0.36771621700000001</v>
      </c>
      <c r="D1494" s="13">
        <v>0.66200000000000003</v>
      </c>
      <c r="E1494" s="13">
        <v>56.5</v>
      </c>
      <c r="F1494" s="13">
        <v>2.1</v>
      </c>
      <c r="G1494" s="13">
        <v>0.51600000000000001</v>
      </c>
      <c r="H1494" s="12">
        <v>1</v>
      </c>
      <c r="I1494" s="15">
        <f t="shared" si="138"/>
        <v>2.1</v>
      </c>
      <c r="J1494" s="15">
        <f t="shared" si="139"/>
        <v>0.51600000000000001</v>
      </c>
      <c r="K1494" s="13">
        <v>916</v>
      </c>
      <c r="L1494" s="12">
        <f t="shared" si="140"/>
        <v>1.1461408053709168</v>
      </c>
      <c r="M1494">
        <f t="shared" si="141"/>
        <v>1414</v>
      </c>
      <c r="N1494">
        <f t="shared" si="142"/>
        <v>7</v>
      </c>
      <c r="O1494">
        <f t="shared" si="143"/>
        <v>1.6</v>
      </c>
    </row>
    <row r="1495" spans="1:15">
      <c r="A1495" s="12" t="s">
        <v>41</v>
      </c>
      <c r="B1495" s="12">
        <v>1200</v>
      </c>
      <c r="C1495" s="14">
        <v>8.2261195175000008</v>
      </c>
      <c r="D1495" s="13">
        <v>0.30399999999999999</v>
      </c>
      <c r="E1495" s="13">
        <v>56.5</v>
      </c>
      <c r="F1495" s="13">
        <v>2.23</v>
      </c>
      <c r="G1495" s="13">
        <v>0.316</v>
      </c>
      <c r="H1495" s="12">
        <v>1</v>
      </c>
      <c r="I1495" s="15">
        <f t="shared" si="138"/>
        <v>2.23</v>
      </c>
      <c r="J1495" s="15">
        <f t="shared" si="139"/>
        <v>0.316</v>
      </c>
      <c r="K1495" s="13">
        <v>11009.3</v>
      </c>
      <c r="L1495" s="12">
        <f t="shared" si="140"/>
        <v>11.774319069381667</v>
      </c>
      <c r="M1495">
        <f t="shared" si="141"/>
        <v>14523</v>
      </c>
      <c r="N1495">
        <f t="shared" si="142"/>
        <v>71</v>
      </c>
      <c r="O1495">
        <f t="shared" si="143"/>
        <v>10.1</v>
      </c>
    </row>
    <row r="1496" spans="1:15">
      <c r="A1496" s="12" t="s">
        <v>41</v>
      </c>
      <c r="B1496" s="12">
        <v>1820</v>
      </c>
      <c r="C1496" s="14">
        <v>1.21560846E-2</v>
      </c>
      <c r="D1496" s="13">
        <v>0.222</v>
      </c>
      <c r="E1496" s="13">
        <v>56.5</v>
      </c>
      <c r="F1496" s="13">
        <v>1.78</v>
      </c>
      <c r="G1496" s="13">
        <v>0.38</v>
      </c>
      <c r="H1496" s="12">
        <v>1</v>
      </c>
      <c r="I1496" s="15">
        <f t="shared" si="138"/>
        <v>1.78</v>
      </c>
      <c r="J1496" s="15">
        <f t="shared" si="139"/>
        <v>0.38</v>
      </c>
      <c r="K1496" s="13">
        <v>10.199999999999999</v>
      </c>
      <c r="L1496" s="12">
        <f t="shared" si="140"/>
        <v>1.2706147428150003E-2</v>
      </c>
      <c r="M1496">
        <f t="shared" si="141"/>
        <v>16</v>
      </c>
      <c r="N1496">
        <f t="shared" si="142"/>
        <v>0</v>
      </c>
      <c r="O1496">
        <f t="shared" si="143"/>
        <v>0</v>
      </c>
    </row>
    <row r="1497" spans="1:15">
      <c r="A1497" s="12" t="s">
        <v>41</v>
      </c>
      <c r="B1497" s="12">
        <v>2210</v>
      </c>
      <c r="C1497" s="14">
        <v>0.78321058750000005</v>
      </c>
      <c r="D1497" s="13">
        <v>0.26800000000000002</v>
      </c>
      <c r="E1497" s="13">
        <v>56.5</v>
      </c>
      <c r="F1497" s="13">
        <v>1.92</v>
      </c>
      <c r="G1497" s="13">
        <v>0.50600000000000001</v>
      </c>
      <c r="H1497" s="12">
        <v>1</v>
      </c>
      <c r="I1497" s="15">
        <f t="shared" si="138"/>
        <v>1.92</v>
      </c>
      <c r="J1497" s="15">
        <f t="shared" si="139"/>
        <v>0.50600000000000001</v>
      </c>
      <c r="K1497" s="13">
        <v>924</v>
      </c>
      <c r="L1497" s="12">
        <f t="shared" si="140"/>
        <v>0.98828122632708348</v>
      </c>
      <c r="M1497">
        <f t="shared" si="141"/>
        <v>1219</v>
      </c>
      <c r="N1497">
        <f t="shared" si="142"/>
        <v>5</v>
      </c>
      <c r="O1497">
        <f t="shared" si="143"/>
        <v>1.4</v>
      </c>
    </row>
    <row r="1498" spans="1:15">
      <c r="A1498" s="12" t="s">
        <v>41</v>
      </c>
      <c r="B1498" s="12">
        <v>2210</v>
      </c>
      <c r="C1498" s="14">
        <v>5.1526955999999999E-3</v>
      </c>
      <c r="D1498" s="13">
        <v>0.26800000000000002</v>
      </c>
      <c r="E1498" s="13">
        <v>56.5</v>
      </c>
      <c r="F1498" s="13">
        <v>1.92</v>
      </c>
      <c r="G1498" s="13">
        <v>0.50600000000000001</v>
      </c>
      <c r="H1498" s="12">
        <v>1</v>
      </c>
      <c r="I1498" s="15">
        <f t="shared" si="138"/>
        <v>1.92</v>
      </c>
      <c r="J1498" s="15">
        <f t="shared" si="139"/>
        <v>0.50600000000000001</v>
      </c>
      <c r="K1498" s="13">
        <v>6.1</v>
      </c>
      <c r="L1498" s="12">
        <f t="shared" si="140"/>
        <v>6.5018430646E-3</v>
      </c>
      <c r="M1498">
        <f t="shared" si="141"/>
        <v>8</v>
      </c>
      <c r="N1498">
        <f t="shared" si="142"/>
        <v>0</v>
      </c>
      <c r="O1498">
        <f t="shared" si="143"/>
        <v>0</v>
      </c>
    </row>
    <row r="1499" spans="1:15">
      <c r="A1499" s="12" t="s">
        <v>41</v>
      </c>
      <c r="B1499" s="12">
        <v>1200</v>
      </c>
      <c r="C1499" s="14">
        <v>10.082887808100001</v>
      </c>
      <c r="D1499" s="13">
        <v>0.30399999999999999</v>
      </c>
      <c r="E1499" s="13">
        <v>56.5</v>
      </c>
      <c r="F1499" s="13">
        <v>2.23</v>
      </c>
      <c r="G1499" s="13">
        <v>0.316</v>
      </c>
      <c r="H1499" s="12">
        <v>1</v>
      </c>
      <c r="I1499" s="15">
        <f t="shared" si="138"/>
        <v>2.23</v>
      </c>
      <c r="J1499" s="15">
        <f t="shared" si="139"/>
        <v>0.316</v>
      </c>
      <c r="K1499" s="13">
        <v>13494.2</v>
      </c>
      <c r="L1499" s="12">
        <f t="shared" si="140"/>
        <v>14.4319734159938</v>
      </c>
      <c r="M1499">
        <f t="shared" si="141"/>
        <v>17802</v>
      </c>
      <c r="N1499">
        <f t="shared" si="142"/>
        <v>88</v>
      </c>
      <c r="O1499">
        <f t="shared" si="143"/>
        <v>12.4</v>
      </c>
    </row>
    <row r="1500" spans="1:15">
      <c r="A1500" s="12" t="s">
        <v>41</v>
      </c>
      <c r="B1500" s="12">
        <v>1920</v>
      </c>
      <c r="C1500" s="14">
        <v>1.4732389253</v>
      </c>
      <c r="D1500" s="13">
        <v>0.151</v>
      </c>
      <c r="E1500" s="13">
        <v>56.5</v>
      </c>
      <c r="F1500" s="13">
        <v>1.2</v>
      </c>
      <c r="G1500" s="13">
        <v>7.5999999999999998E-2</v>
      </c>
      <c r="H1500" s="12">
        <v>1</v>
      </c>
      <c r="I1500" s="15">
        <f t="shared" si="138"/>
        <v>1.2</v>
      </c>
      <c r="J1500" s="15">
        <f t="shared" si="139"/>
        <v>7.5999999999999998E-2</v>
      </c>
      <c r="K1500" s="13">
        <v>979.4</v>
      </c>
      <c r="L1500" s="12">
        <f t="shared" si="140"/>
        <v>1.0474114909330792</v>
      </c>
      <c r="M1500">
        <f t="shared" si="141"/>
        <v>1292</v>
      </c>
      <c r="N1500">
        <f t="shared" si="142"/>
        <v>3</v>
      </c>
      <c r="O1500">
        <f t="shared" si="143"/>
        <v>0.2</v>
      </c>
    </row>
    <row r="1501" spans="1:15">
      <c r="A1501" s="12" t="s">
        <v>41</v>
      </c>
      <c r="B1501" s="12">
        <v>1800</v>
      </c>
      <c r="C1501" s="14">
        <v>2.8800833523999998</v>
      </c>
      <c r="D1501" s="13">
        <v>0.183</v>
      </c>
      <c r="E1501" s="13">
        <v>56.5</v>
      </c>
      <c r="F1501" s="13">
        <v>1.25</v>
      </c>
      <c r="G1501" s="13">
        <v>7.5999999999999998E-2</v>
      </c>
      <c r="H1501" s="12">
        <v>1</v>
      </c>
      <c r="I1501" s="15">
        <f t="shared" si="138"/>
        <v>1.25</v>
      </c>
      <c r="J1501" s="15">
        <f t="shared" si="139"/>
        <v>7.5999999999999998E-2</v>
      </c>
      <c r="K1501" s="13">
        <v>1983.7</v>
      </c>
      <c r="L1501" s="12">
        <f t="shared" si="140"/>
        <v>2.4815518185116496</v>
      </c>
      <c r="M1501">
        <f t="shared" si="141"/>
        <v>3061</v>
      </c>
      <c r="N1501">
        <f t="shared" si="142"/>
        <v>8</v>
      </c>
      <c r="O1501">
        <f t="shared" si="143"/>
        <v>0.5</v>
      </c>
    </row>
    <row r="1502" spans="1:15">
      <c r="A1502" s="12" t="s">
        <v>41</v>
      </c>
      <c r="B1502" s="12">
        <v>1800</v>
      </c>
      <c r="C1502" s="14">
        <v>0.77265970709999998</v>
      </c>
      <c r="D1502" s="13">
        <v>0.183</v>
      </c>
      <c r="E1502" s="13">
        <v>56.5</v>
      </c>
      <c r="F1502" s="13">
        <v>1.25</v>
      </c>
      <c r="G1502" s="13">
        <v>7.5999999999999998E-2</v>
      </c>
      <c r="H1502" s="12">
        <v>1</v>
      </c>
      <c r="I1502" s="15">
        <f t="shared" si="138"/>
        <v>1.25</v>
      </c>
      <c r="J1502" s="15">
        <f t="shared" si="139"/>
        <v>7.5999999999999998E-2</v>
      </c>
      <c r="K1502" s="13">
        <v>532.20000000000005</v>
      </c>
      <c r="L1502" s="12">
        <f t="shared" si="140"/>
        <v>0.66574292013003744</v>
      </c>
      <c r="M1502">
        <f t="shared" si="141"/>
        <v>821</v>
      </c>
      <c r="N1502">
        <f t="shared" si="142"/>
        <v>2</v>
      </c>
      <c r="O1502">
        <f t="shared" si="143"/>
        <v>0.1</v>
      </c>
    </row>
    <row r="1503" spans="1:15">
      <c r="A1503" s="12" t="s">
        <v>41</v>
      </c>
      <c r="B1503" s="12">
        <v>1800</v>
      </c>
      <c r="C1503" s="14">
        <v>1.1404615999999999E-3</v>
      </c>
      <c r="D1503" s="13">
        <v>0.183</v>
      </c>
      <c r="E1503" s="13">
        <v>56.5</v>
      </c>
      <c r="F1503" s="13">
        <v>1.25</v>
      </c>
      <c r="G1503" s="13">
        <v>7.5999999999999998E-2</v>
      </c>
      <c r="H1503" s="12">
        <v>1</v>
      </c>
      <c r="I1503" s="15">
        <f t="shared" si="138"/>
        <v>1.25</v>
      </c>
      <c r="J1503" s="15">
        <f t="shared" si="139"/>
        <v>7.5999999999999998E-2</v>
      </c>
      <c r="K1503" s="13">
        <v>0.8</v>
      </c>
      <c r="L1503" s="12">
        <f t="shared" si="140"/>
        <v>9.8265022609999989E-4</v>
      </c>
      <c r="M1503">
        <f t="shared" si="141"/>
        <v>1</v>
      </c>
      <c r="N1503">
        <f t="shared" si="142"/>
        <v>0</v>
      </c>
      <c r="O1503">
        <f t="shared" si="143"/>
        <v>0</v>
      </c>
    </row>
    <row r="1504" spans="1:15">
      <c r="A1504" s="12" t="s">
        <v>41</v>
      </c>
      <c r="B1504" s="12">
        <v>1100</v>
      </c>
      <c r="C1504" s="14">
        <v>3.30591805E-2</v>
      </c>
      <c r="D1504" s="13">
        <v>0.17399999999999999</v>
      </c>
      <c r="E1504" s="13">
        <v>56.5</v>
      </c>
      <c r="F1504" s="13">
        <v>1.85</v>
      </c>
      <c r="G1504" s="13">
        <v>0.22</v>
      </c>
      <c r="H1504" s="12">
        <v>1</v>
      </c>
      <c r="I1504" s="15">
        <f t="shared" si="138"/>
        <v>1.85</v>
      </c>
      <c r="J1504" s="15">
        <f t="shared" si="139"/>
        <v>0.22</v>
      </c>
      <c r="K1504" s="13">
        <v>25.3</v>
      </c>
      <c r="L1504" s="12">
        <f t="shared" si="140"/>
        <v>2.7083733624625E-2</v>
      </c>
      <c r="M1504">
        <f t="shared" si="141"/>
        <v>33</v>
      </c>
      <c r="N1504">
        <f t="shared" si="142"/>
        <v>0</v>
      </c>
      <c r="O1504">
        <f t="shared" si="143"/>
        <v>0</v>
      </c>
    </row>
    <row r="1505" spans="1:15">
      <c r="A1505" s="12" t="s">
        <v>41</v>
      </c>
      <c r="B1505" s="12">
        <v>1100</v>
      </c>
      <c r="C1505" s="14">
        <v>3.4431770651</v>
      </c>
      <c r="D1505" s="13">
        <v>0.28599999999999998</v>
      </c>
      <c r="E1505" s="13">
        <v>56.5</v>
      </c>
      <c r="F1505" s="13">
        <v>1.85</v>
      </c>
      <c r="G1505" s="13">
        <v>0.22</v>
      </c>
      <c r="H1505" s="12">
        <v>1</v>
      </c>
      <c r="I1505" s="15">
        <f t="shared" si="138"/>
        <v>1.85</v>
      </c>
      <c r="J1505" s="15">
        <f t="shared" si="139"/>
        <v>0.22</v>
      </c>
      <c r="K1505" s="13">
        <v>4335.3</v>
      </c>
      <c r="L1505" s="12">
        <f t="shared" si="140"/>
        <v>4.6365248495792413</v>
      </c>
      <c r="M1505">
        <f t="shared" si="141"/>
        <v>5719</v>
      </c>
      <c r="N1505">
        <f t="shared" si="142"/>
        <v>23</v>
      </c>
      <c r="O1505">
        <f t="shared" si="143"/>
        <v>2.8</v>
      </c>
    </row>
    <row r="1506" spans="1:15">
      <c r="A1506" s="12" t="s">
        <v>41</v>
      </c>
      <c r="B1506" s="12">
        <v>1100</v>
      </c>
      <c r="C1506" s="14">
        <v>0.50920384399999996</v>
      </c>
      <c r="D1506" s="13">
        <v>0.34200000000000003</v>
      </c>
      <c r="E1506" s="13">
        <v>56.5</v>
      </c>
      <c r="F1506" s="13">
        <v>1.85</v>
      </c>
      <c r="G1506" s="13">
        <v>0.22</v>
      </c>
      <c r="H1506" s="12">
        <v>1</v>
      </c>
      <c r="I1506" s="15">
        <f t="shared" si="138"/>
        <v>1.85</v>
      </c>
      <c r="J1506" s="15">
        <f t="shared" si="139"/>
        <v>0.22</v>
      </c>
      <c r="K1506" s="13">
        <v>655.4</v>
      </c>
      <c r="L1506" s="12">
        <f t="shared" si="140"/>
        <v>0.8199454898009999</v>
      </c>
      <c r="M1506">
        <f t="shared" si="141"/>
        <v>1011</v>
      </c>
      <c r="N1506">
        <f t="shared" si="142"/>
        <v>4</v>
      </c>
      <c r="O1506">
        <f t="shared" si="143"/>
        <v>0.5</v>
      </c>
    </row>
    <row r="1507" spans="1:15">
      <c r="A1507" s="12" t="s">
        <v>41</v>
      </c>
      <c r="B1507" s="12">
        <v>1100</v>
      </c>
      <c r="C1507" s="14">
        <v>6.4629385594000004</v>
      </c>
      <c r="D1507" s="13">
        <v>0.34200000000000003</v>
      </c>
      <c r="E1507" s="13">
        <v>56.5</v>
      </c>
      <c r="F1507" s="13">
        <v>1.85</v>
      </c>
      <c r="G1507" s="13">
        <v>0.22</v>
      </c>
      <c r="H1507" s="12">
        <v>1</v>
      </c>
      <c r="I1507" s="15">
        <f t="shared" si="138"/>
        <v>1.85</v>
      </c>
      <c r="J1507" s="15">
        <f t="shared" si="139"/>
        <v>0.22</v>
      </c>
      <c r="K1507" s="13">
        <v>9730.7000000000007</v>
      </c>
      <c r="L1507" s="12">
        <f t="shared" si="140"/>
        <v>10.40694681527385</v>
      </c>
      <c r="M1507">
        <f t="shared" si="141"/>
        <v>12837</v>
      </c>
      <c r="N1507">
        <f t="shared" si="142"/>
        <v>52</v>
      </c>
      <c r="O1507">
        <f t="shared" si="143"/>
        <v>6.2</v>
      </c>
    </row>
    <row r="1508" spans="1:15">
      <c r="A1508" s="12" t="s">
        <v>41</v>
      </c>
      <c r="B1508" s="12">
        <v>1100</v>
      </c>
      <c r="C1508" s="14">
        <v>7.3723942999999997E-3</v>
      </c>
      <c r="D1508" s="13">
        <v>0.34200000000000003</v>
      </c>
      <c r="E1508" s="13">
        <v>56.5</v>
      </c>
      <c r="F1508" s="13">
        <v>1.85</v>
      </c>
      <c r="G1508" s="13">
        <v>0.22</v>
      </c>
      <c r="H1508" s="12">
        <v>1</v>
      </c>
      <c r="I1508" s="15">
        <f t="shared" si="138"/>
        <v>1.85</v>
      </c>
      <c r="J1508" s="15">
        <f t="shared" si="139"/>
        <v>0.22</v>
      </c>
      <c r="K1508" s="13">
        <v>11.1</v>
      </c>
      <c r="L1508" s="12">
        <f t="shared" si="140"/>
        <v>1.1871397921575001E-2</v>
      </c>
      <c r="M1508">
        <f t="shared" si="141"/>
        <v>15</v>
      </c>
      <c r="N1508">
        <f t="shared" si="142"/>
        <v>0</v>
      </c>
      <c r="O1508">
        <f t="shared" si="143"/>
        <v>0</v>
      </c>
    </row>
    <row r="1509" spans="1:15">
      <c r="A1509" s="12" t="s">
        <v>41</v>
      </c>
      <c r="B1509" s="12">
        <v>2210</v>
      </c>
      <c r="C1509" s="14">
        <v>5.7650102031000001</v>
      </c>
      <c r="D1509" s="13">
        <v>0.30199999999999999</v>
      </c>
      <c r="E1509" s="13">
        <v>56.5</v>
      </c>
      <c r="F1509" s="13">
        <v>1.92</v>
      </c>
      <c r="G1509" s="13">
        <v>0.50600000000000001</v>
      </c>
      <c r="H1509" s="12">
        <v>1</v>
      </c>
      <c r="I1509" s="15">
        <f t="shared" si="138"/>
        <v>1.92</v>
      </c>
      <c r="J1509" s="15">
        <f t="shared" si="139"/>
        <v>0.50600000000000001</v>
      </c>
      <c r="K1509" s="13">
        <v>7664.7</v>
      </c>
      <c r="L1509" s="12">
        <f t="shared" si="140"/>
        <v>8.1973640912912753</v>
      </c>
      <c r="M1509">
        <f t="shared" si="141"/>
        <v>10111</v>
      </c>
      <c r="N1509">
        <f t="shared" si="142"/>
        <v>43</v>
      </c>
      <c r="O1509">
        <f t="shared" si="143"/>
        <v>11.3</v>
      </c>
    </row>
    <row r="1510" spans="1:15">
      <c r="A1510" s="12" t="s">
        <v>41</v>
      </c>
      <c r="B1510" s="12">
        <v>1100</v>
      </c>
      <c r="C1510" s="14">
        <v>2.2160755004000001</v>
      </c>
      <c r="D1510" s="13">
        <v>0.34200000000000003</v>
      </c>
      <c r="E1510" s="13">
        <v>56.5</v>
      </c>
      <c r="F1510" s="13">
        <v>1.85</v>
      </c>
      <c r="G1510" s="13">
        <v>0.22</v>
      </c>
      <c r="H1510" s="12">
        <v>1</v>
      </c>
      <c r="I1510" s="15">
        <f t="shared" si="138"/>
        <v>1.85</v>
      </c>
      <c r="J1510" s="15">
        <f t="shared" si="139"/>
        <v>0.22</v>
      </c>
      <c r="K1510" s="13">
        <v>2852.5</v>
      </c>
      <c r="L1510" s="12">
        <f t="shared" si="140"/>
        <v>3.5684355745191003</v>
      </c>
      <c r="M1510">
        <f t="shared" si="141"/>
        <v>4402</v>
      </c>
      <c r="N1510">
        <f t="shared" si="142"/>
        <v>18</v>
      </c>
      <c r="O1510">
        <f t="shared" si="143"/>
        <v>2.1</v>
      </c>
    </row>
    <row r="1511" spans="1:15">
      <c r="A1511" s="12" t="s">
        <v>41</v>
      </c>
      <c r="B1511" s="12">
        <v>1820</v>
      </c>
      <c r="C1511" s="14">
        <v>36.963069433699999</v>
      </c>
      <c r="D1511" s="13">
        <v>0.222</v>
      </c>
      <c r="E1511" s="13">
        <v>56.5</v>
      </c>
      <c r="F1511" s="13">
        <v>1.78</v>
      </c>
      <c r="G1511" s="13">
        <v>0.38</v>
      </c>
      <c r="H1511" s="12">
        <v>1</v>
      </c>
      <c r="I1511" s="15">
        <f t="shared" si="138"/>
        <v>1.78</v>
      </c>
      <c r="J1511" s="15">
        <f t="shared" si="139"/>
        <v>0.38</v>
      </c>
      <c r="K1511" s="13">
        <v>30884.2</v>
      </c>
      <c r="L1511" s="12">
        <f t="shared" si="140"/>
        <v>38.635648325574927</v>
      </c>
      <c r="M1511">
        <f t="shared" si="141"/>
        <v>47656</v>
      </c>
      <c r="N1511">
        <f t="shared" si="142"/>
        <v>187</v>
      </c>
      <c r="O1511">
        <f t="shared" si="143"/>
        <v>39.9</v>
      </c>
    </row>
    <row r="1512" spans="1:15">
      <c r="A1512" s="12" t="s">
        <v>41</v>
      </c>
      <c r="B1512" s="12">
        <v>1100</v>
      </c>
      <c r="C1512" s="14">
        <v>0.81016166079999996</v>
      </c>
      <c r="D1512" s="13">
        <v>0.34200000000000003</v>
      </c>
      <c r="E1512" s="13">
        <v>56.5</v>
      </c>
      <c r="F1512" s="13">
        <v>1.85</v>
      </c>
      <c r="G1512" s="13">
        <v>0.22</v>
      </c>
      <c r="H1512" s="12">
        <v>1</v>
      </c>
      <c r="I1512" s="15">
        <f t="shared" si="138"/>
        <v>1.85</v>
      </c>
      <c r="J1512" s="15">
        <f t="shared" si="139"/>
        <v>0.22</v>
      </c>
      <c r="K1512" s="13">
        <v>1042.8</v>
      </c>
      <c r="L1512" s="12">
        <f t="shared" si="140"/>
        <v>1.3045628143032</v>
      </c>
      <c r="M1512">
        <f t="shared" si="141"/>
        <v>1609</v>
      </c>
      <c r="N1512">
        <f t="shared" si="142"/>
        <v>7</v>
      </c>
      <c r="O1512">
        <f t="shared" si="143"/>
        <v>0.8</v>
      </c>
    </row>
    <row r="1513" spans="1:15">
      <c r="A1513" s="12" t="s">
        <v>41</v>
      </c>
      <c r="B1513" s="12">
        <v>4340</v>
      </c>
      <c r="C1513" s="14">
        <v>18.844899143700001</v>
      </c>
      <c r="D1513" s="13">
        <v>0.41299999999999998</v>
      </c>
      <c r="E1513" s="13">
        <v>56.5</v>
      </c>
      <c r="F1513" s="13">
        <v>0.7</v>
      </c>
      <c r="G1513" s="13">
        <v>0.09</v>
      </c>
      <c r="H1513" s="12">
        <v>1</v>
      </c>
      <c r="I1513" s="15">
        <f t="shared" si="138"/>
        <v>0.7</v>
      </c>
      <c r="J1513" s="15">
        <f t="shared" si="139"/>
        <v>0.09</v>
      </c>
      <c r="K1513" s="13">
        <v>29292.5</v>
      </c>
      <c r="L1513" s="12">
        <f t="shared" si="140"/>
        <v>36.644691589055633</v>
      </c>
      <c r="M1513">
        <f t="shared" si="141"/>
        <v>45200</v>
      </c>
      <c r="N1513">
        <f t="shared" si="142"/>
        <v>70</v>
      </c>
      <c r="O1513">
        <f t="shared" si="143"/>
        <v>9</v>
      </c>
    </row>
    <row r="1514" spans="1:15">
      <c r="A1514" s="12" t="s">
        <v>41</v>
      </c>
      <c r="B1514" s="12">
        <v>4340</v>
      </c>
      <c r="C1514" s="14">
        <v>0.3623724686</v>
      </c>
      <c r="D1514" s="13">
        <v>0.41299999999999998</v>
      </c>
      <c r="E1514" s="13">
        <v>56.5</v>
      </c>
      <c r="F1514" s="13">
        <v>0.7</v>
      </c>
      <c r="G1514" s="13">
        <v>0.09</v>
      </c>
      <c r="H1514" s="12">
        <v>1</v>
      </c>
      <c r="I1514" s="15">
        <f t="shared" si="138"/>
        <v>0.7</v>
      </c>
      <c r="J1514" s="15">
        <f t="shared" si="139"/>
        <v>0.09</v>
      </c>
      <c r="K1514" s="13">
        <v>563.29999999999995</v>
      </c>
      <c r="L1514" s="12">
        <f t="shared" si="140"/>
        <v>0.70464836404555831</v>
      </c>
      <c r="M1514">
        <f t="shared" si="141"/>
        <v>869</v>
      </c>
      <c r="N1514">
        <f t="shared" si="142"/>
        <v>1</v>
      </c>
      <c r="O1514">
        <f t="shared" si="143"/>
        <v>0.2</v>
      </c>
    </row>
    <row r="1515" spans="1:15">
      <c r="A1515" s="12" t="s">
        <v>41</v>
      </c>
      <c r="B1515" s="12">
        <v>3200</v>
      </c>
      <c r="C1515" s="14">
        <v>10.4655262783</v>
      </c>
      <c r="D1515" s="13">
        <v>0.4</v>
      </c>
      <c r="E1515" s="13">
        <v>56.5</v>
      </c>
      <c r="F1515" s="13">
        <v>1.2</v>
      </c>
      <c r="G1515" s="13">
        <v>6.4000000000000001E-2</v>
      </c>
      <c r="H1515" s="12">
        <v>1</v>
      </c>
      <c r="I1515" s="15">
        <f t="shared" si="138"/>
        <v>1.2</v>
      </c>
      <c r="J1515" s="15">
        <f t="shared" si="139"/>
        <v>6.4000000000000001E-2</v>
      </c>
      <c r="K1515" s="13">
        <v>18429.400000000001</v>
      </c>
      <c r="L1515" s="12">
        <f t="shared" si="140"/>
        <v>19.710074490798338</v>
      </c>
      <c r="M1515">
        <f t="shared" si="141"/>
        <v>24312</v>
      </c>
      <c r="N1515">
        <f t="shared" si="142"/>
        <v>64</v>
      </c>
      <c r="O1515">
        <f t="shared" si="143"/>
        <v>3.4</v>
      </c>
    </row>
    <row r="1516" spans="1:15">
      <c r="A1516" s="12" t="s">
        <v>41</v>
      </c>
      <c r="B1516" s="12">
        <v>2210</v>
      </c>
      <c r="C1516" s="14">
        <v>0.22808412089999999</v>
      </c>
      <c r="D1516" s="13">
        <v>0.30199999999999999</v>
      </c>
      <c r="E1516" s="13">
        <v>56.5</v>
      </c>
      <c r="F1516" s="13">
        <v>1.92</v>
      </c>
      <c r="G1516" s="13">
        <v>0.50600000000000001</v>
      </c>
      <c r="H1516" s="12">
        <v>1</v>
      </c>
      <c r="I1516" s="15">
        <f t="shared" si="138"/>
        <v>1.92</v>
      </c>
      <c r="J1516" s="15">
        <f t="shared" si="139"/>
        <v>0.50600000000000001</v>
      </c>
      <c r="K1516" s="13">
        <v>303.2</v>
      </c>
      <c r="L1516" s="12">
        <f t="shared" si="140"/>
        <v>0.32431661290972497</v>
      </c>
      <c r="M1516">
        <f t="shared" si="141"/>
        <v>400</v>
      </c>
      <c r="N1516">
        <f t="shared" si="142"/>
        <v>2</v>
      </c>
      <c r="O1516">
        <f t="shared" si="143"/>
        <v>0.4</v>
      </c>
    </row>
    <row r="1517" spans="1:15">
      <c r="A1517" s="12" t="s">
        <v>41</v>
      </c>
      <c r="B1517" s="12">
        <v>2240</v>
      </c>
      <c r="C1517" s="14">
        <v>1.8818873190000001</v>
      </c>
      <c r="D1517" s="13">
        <v>0.26800000000000002</v>
      </c>
      <c r="E1517" s="13">
        <v>56.5</v>
      </c>
      <c r="F1517" s="13">
        <v>1.59</v>
      </c>
      <c r="G1517" s="13">
        <v>0.25</v>
      </c>
      <c r="H1517" s="12">
        <v>1</v>
      </c>
      <c r="I1517" s="15">
        <f t="shared" si="138"/>
        <v>1.59</v>
      </c>
      <c r="J1517" s="15">
        <f t="shared" si="139"/>
        <v>0.25</v>
      </c>
      <c r="K1517" s="13">
        <v>1898.2</v>
      </c>
      <c r="L1517" s="12">
        <f t="shared" si="140"/>
        <v>2.3746281486915004</v>
      </c>
      <c r="M1517">
        <f t="shared" si="141"/>
        <v>2929</v>
      </c>
      <c r="N1517">
        <f t="shared" si="142"/>
        <v>10</v>
      </c>
      <c r="O1517">
        <f t="shared" si="143"/>
        <v>1.6</v>
      </c>
    </row>
    <row r="1518" spans="1:15">
      <c r="A1518" s="12" t="s">
        <v>41</v>
      </c>
      <c r="B1518" s="12">
        <v>5300</v>
      </c>
      <c r="C1518" s="14">
        <v>5.1451491414000001</v>
      </c>
      <c r="D1518" s="13">
        <v>0.5</v>
      </c>
      <c r="E1518" s="13">
        <v>56.5</v>
      </c>
      <c r="F1518" s="13">
        <v>0.6</v>
      </c>
      <c r="G1518" s="13">
        <v>0.13500000000000001</v>
      </c>
      <c r="H1518" s="12">
        <v>1</v>
      </c>
      <c r="I1518" s="15">
        <f t="shared" si="138"/>
        <v>0.6</v>
      </c>
      <c r="J1518" s="15">
        <f t="shared" si="139"/>
        <v>0.13500000000000001</v>
      </c>
      <c r="K1518" s="13">
        <v>9682.2999999999993</v>
      </c>
      <c r="L1518" s="12">
        <f t="shared" si="140"/>
        <v>12.112538603712501</v>
      </c>
      <c r="M1518">
        <f t="shared" si="141"/>
        <v>14941</v>
      </c>
      <c r="N1518">
        <f t="shared" si="142"/>
        <v>20</v>
      </c>
      <c r="O1518">
        <f t="shared" si="143"/>
        <v>4.4000000000000004</v>
      </c>
    </row>
    <row r="1519" spans="1:15">
      <c r="A1519" s="12" t="s">
        <v>41</v>
      </c>
      <c r="B1519" s="12">
        <v>1300</v>
      </c>
      <c r="C1519" s="14">
        <v>0.82904564459999996</v>
      </c>
      <c r="D1519" s="13">
        <v>0.67700000000000005</v>
      </c>
      <c r="E1519" s="13">
        <v>56.5</v>
      </c>
      <c r="F1519" s="13">
        <v>2.1</v>
      </c>
      <c r="G1519" s="13">
        <v>0.51600000000000001</v>
      </c>
      <c r="H1519" s="12">
        <v>1</v>
      </c>
      <c r="I1519" s="15">
        <f t="shared" si="138"/>
        <v>2.1</v>
      </c>
      <c r="J1519" s="15">
        <f t="shared" si="139"/>
        <v>0.51600000000000001</v>
      </c>
      <c r="K1519" s="13">
        <v>2112.4</v>
      </c>
      <c r="L1519" s="12">
        <f t="shared" si="140"/>
        <v>2.6426175357310249</v>
      </c>
      <c r="M1519">
        <f t="shared" si="141"/>
        <v>3260</v>
      </c>
      <c r="N1519">
        <f t="shared" si="142"/>
        <v>15</v>
      </c>
      <c r="O1519">
        <f t="shared" si="143"/>
        <v>3.7</v>
      </c>
    </row>
    <row r="1520" spans="1:15">
      <c r="A1520" s="12" t="s">
        <v>41</v>
      </c>
      <c r="B1520" s="12">
        <v>5300</v>
      </c>
      <c r="C1520" s="14">
        <v>7.9971366085</v>
      </c>
      <c r="D1520" s="13">
        <v>0.5</v>
      </c>
      <c r="E1520" s="13">
        <v>56.5</v>
      </c>
      <c r="F1520" s="13">
        <v>0.6</v>
      </c>
      <c r="G1520" s="13">
        <v>0.13500000000000001</v>
      </c>
      <c r="H1520" s="12">
        <v>1</v>
      </c>
      <c r="I1520" s="15">
        <f t="shared" si="138"/>
        <v>0.6</v>
      </c>
      <c r="J1520" s="15">
        <f t="shared" si="139"/>
        <v>0.13500000000000001</v>
      </c>
      <c r="K1520" s="13">
        <v>15049.4</v>
      </c>
      <c r="L1520" s="12">
        <f t="shared" si="140"/>
        <v>18.826592432510417</v>
      </c>
      <c r="M1520">
        <f t="shared" si="141"/>
        <v>23222</v>
      </c>
      <c r="N1520">
        <f t="shared" si="142"/>
        <v>31</v>
      </c>
      <c r="O1520">
        <f t="shared" si="143"/>
        <v>6.9</v>
      </c>
    </row>
    <row r="1521" spans="1:15">
      <c r="A1521" s="12" t="s">
        <v>41</v>
      </c>
      <c r="B1521" s="12">
        <v>1920</v>
      </c>
      <c r="C1521" s="14">
        <v>3.3693502185000002</v>
      </c>
      <c r="D1521" s="13">
        <v>0.23400000000000001</v>
      </c>
      <c r="E1521" s="13">
        <v>56.5</v>
      </c>
      <c r="F1521" s="13">
        <v>1.2</v>
      </c>
      <c r="G1521" s="13">
        <v>7.5999999999999998E-2</v>
      </c>
      <c r="H1521" s="12">
        <v>1</v>
      </c>
      <c r="I1521" s="15">
        <f t="shared" si="138"/>
        <v>1.2</v>
      </c>
      <c r="J1521" s="15">
        <f t="shared" si="139"/>
        <v>7.5999999999999998E-2</v>
      </c>
      <c r="K1521" s="13">
        <v>3471</v>
      </c>
      <c r="L1521" s="12">
        <f t="shared" si="140"/>
        <v>3.7121816032323753</v>
      </c>
      <c r="M1521">
        <f t="shared" si="141"/>
        <v>4579</v>
      </c>
      <c r="N1521">
        <f t="shared" si="142"/>
        <v>12</v>
      </c>
      <c r="O1521">
        <f t="shared" si="143"/>
        <v>0.8</v>
      </c>
    </row>
    <row r="1522" spans="1:15">
      <c r="A1522" s="12" t="s">
        <v>41</v>
      </c>
      <c r="B1522" s="12">
        <v>4110</v>
      </c>
      <c r="C1522" s="14">
        <v>1.3752796298000001</v>
      </c>
      <c r="D1522" s="13">
        <v>0.10199999999999999</v>
      </c>
      <c r="E1522" s="13">
        <v>56.5</v>
      </c>
      <c r="F1522" s="13">
        <v>0.7</v>
      </c>
      <c r="G1522" s="13">
        <v>0.09</v>
      </c>
      <c r="H1522" s="12">
        <v>1</v>
      </c>
      <c r="I1522" s="15">
        <f t="shared" si="138"/>
        <v>0.7</v>
      </c>
      <c r="J1522" s="15">
        <f t="shared" si="139"/>
        <v>0.09</v>
      </c>
      <c r="K1522" s="13">
        <v>617.6</v>
      </c>
      <c r="L1522" s="12">
        <f t="shared" si="140"/>
        <v>0.66047804221145001</v>
      </c>
      <c r="M1522">
        <f t="shared" si="141"/>
        <v>815</v>
      </c>
      <c r="N1522">
        <f t="shared" si="142"/>
        <v>1</v>
      </c>
      <c r="O1522">
        <f t="shared" si="143"/>
        <v>0.2</v>
      </c>
    </row>
    <row r="1523" spans="1:15">
      <c r="A1523" s="12" t="s">
        <v>41</v>
      </c>
      <c r="B1523" s="12">
        <v>4110</v>
      </c>
      <c r="C1523" s="14">
        <v>1.7641799400000002E-2</v>
      </c>
      <c r="D1523" s="13">
        <v>0.41299999999999998</v>
      </c>
      <c r="E1523" s="13">
        <v>56.5</v>
      </c>
      <c r="F1523" s="13">
        <v>0.7</v>
      </c>
      <c r="G1523" s="13">
        <v>0.09</v>
      </c>
      <c r="H1523" s="12">
        <v>1</v>
      </c>
      <c r="I1523" s="15">
        <f t="shared" si="138"/>
        <v>0.7</v>
      </c>
      <c r="J1523" s="15">
        <f t="shared" si="139"/>
        <v>0.09</v>
      </c>
      <c r="K1523" s="13">
        <v>32.1</v>
      </c>
      <c r="L1523" s="12">
        <f t="shared" si="140"/>
        <v>3.4305214008274999E-2</v>
      </c>
      <c r="M1523">
        <f t="shared" si="141"/>
        <v>42</v>
      </c>
      <c r="N1523">
        <f t="shared" si="142"/>
        <v>0</v>
      </c>
      <c r="O1523">
        <f t="shared" si="143"/>
        <v>0</v>
      </c>
    </row>
    <row r="1524" spans="1:15">
      <c r="A1524" s="12" t="s">
        <v>41</v>
      </c>
      <c r="B1524" s="12">
        <v>1820</v>
      </c>
      <c r="C1524" s="14">
        <v>2.6165846206999999</v>
      </c>
      <c r="D1524" s="13">
        <v>0.222</v>
      </c>
      <c r="E1524" s="13">
        <v>56.5</v>
      </c>
      <c r="F1524" s="13">
        <v>1.78</v>
      </c>
      <c r="G1524" s="13">
        <v>0.38</v>
      </c>
      <c r="H1524" s="12">
        <v>1</v>
      </c>
      <c r="I1524" s="15">
        <f t="shared" si="138"/>
        <v>1.78</v>
      </c>
      <c r="J1524" s="15">
        <f t="shared" si="139"/>
        <v>0.38</v>
      </c>
      <c r="K1524" s="13">
        <v>2186.3000000000002</v>
      </c>
      <c r="L1524" s="12">
        <f t="shared" si="140"/>
        <v>2.7349850747866751</v>
      </c>
      <c r="M1524">
        <f t="shared" si="141"/>
        <v>3374</v>
      </c>
      <c r="N1524">
        <f t="shared" si="142"/>
        <v>13</v>
      </c>
      <c r="O1524">
        <f t="shared" si="143"/>
        <v>2.8</v>
      </c>
    </row>
    <row r="1525" spans="1:15">
      <c r="A1525" s="12" t="s">
        <v>41</v>
      </c>
      <c r="B1525" s="12">
        <v>1200</v>
      </c>
      <c r="C1525" s="14">
        <v>2.3028897553999998</v>
      </c>
      <c r="D1525" s="13">
        <v>0.30399999999999999</v>
      </c>
      <c r="E1525" s="13">
        <v>56.5</v>
      </c>
      <c r="F1525" s="13">
        <v>2.23</v>
      </c>
      <c r="G1525" s="13">
        <v>0.316</v>
      </c>
      <c r="H1525" s="12">
        <v>1</v>
      </c>
      <c r="I1525" s="15">
        <f t="shared" si="138"/>
        <v>2.23</v>
      </c>
      <c r="J1525" s="15">
        <f t="shared" si="139"/>
        <v>0.316</v>
      </c>
      <c r="K1525" s="13">
        <v>2634.9</v>
      </c>
      <c r="L1525" s="12">
        <f t="shared" si="140"/>
        <v>3.2962028698958661</v>
      </c>
      <c r="M1525">
        <f t="shared" si="141"/>
        <v>4066</v>
      </c>
      <c r="N1525">
        <f t="shared" si="142"/>
        <v>20</v>
      </c>
      <c r="O1525">
        <f t="shared" si="143"/>
        <v>2.8</v>
      </c>
    </row>
    <row r="1526" spans="1:15">
      <c r="A1526" s="12" t="s">
        <v>41</v>
      </c>
      <c r="B1526" s="12">
        <v>1800</v>
      </c>
      <c r="C1526" s="14">
        <v>0.21930056419999999</v>
      </c>
      <c r="D1526" s="13">
        <v>0.183</v>
      </c>
      <c r="E1526" s="13">
        <v>56.5</v>
      </c>
      <c r="F1526" s="13">
        <v>1.25</v>
      </c>
      <c r="G1526" s="13">
        <v>7.5999999999999998E-2</v>
      </c>
      <c r="H1526" s="12">
        <v>1</v>
      </c>
      <c r="I1526" s="15">
        <f t="shared" si="138"/>
        <v>1.25</v>
      </c>
      <c r="J1526" s="15">
        <f t="shared" si="139"/>
        <v>7.5999999999999998E-2</v>
      </c>
      <c r="K1526" s="13">
        <v>151</v>
      </c>
      <c r="L1526" s="12">
        <f t="shared" si="140"/>
        <v>0.18895484862882497</v>
      </c>
      <c r="M1526">
        <f t="shared" si="141"/>
        <v>233</v>
      </c>
      <c r="N1526">
        <f t="shared" si="142"/>
        <v>1</v>
      </c>
      <c r="O1526">
        <f t="shared" si="143"/>
        <v>0</v>
      </c>
    </row>
    <row r="1527" spans="1:15">
      <c r="A1527" s="12" t="s">
        <v>41</v>
      </c>
      <c r="B1527" s="12">
        <v>2210</v>
      </c>
      <c r="C1527" s="14">
        <v>3.9788607369000002</v>
      </c>
      <c r="D1527" s="13">
        <v>0.30199999999999999</v>
      </c>
      <c r="E1527" s="13">
        <v>56.5</v>
      </c>
      <c r="F1527" s="13">
        <v>1.92</v>
      </c>
      <c r="G1527" s="13">
        <v>0.50600000000000001</v>
      </c>
      <c r="H1527" s="12">
        <v>1</v>
      </c>
      <c r="I1527" s="15">
        <f t="shared" si="138"/>
        <v>1.92</v>
      </c>
      <c r="J1527" s="15">
        <f t="shared" si="139"/>
        <v>0.50600000000000001</v>
      </c>
      <c r="K1527" s="13">
        <v>5290</v>
      </c>
      <c r="L1527" s="12">
        <f t="shared" si="140"/>
        <v>5.6576083961437247</v>
      </c>
      <c r="M1527">
        <f t="shared" si="141"/>
        <v>6979</v>
      </c>
      <c r="N1527">
        <f t="shared" si="142"/>
        <v>30</v>
      </c>
      <c r="O1527">
        <f t="shared" si="143"/>
        <v>7.8</v>
      </c>
    </row>
    <row r="1528" spans="1:15">
      <c r="A1528" s="12" t="s">
        <v>41</v>
      </c>
      <c r="B1528" s="12">
        <v>6430</v>
      </c>
      <c r="C1528" s="14">
        <v>1.7248187612999999</v>
      </c>
      <c r="D1528" s="13">
        <v>0.30299999999999999</v>
      </c>
      <c r="E1528" s="13">
        <v>56.5</v>
      </c>
      <c r="F1528" s="13">
        <v>0</v>
      </c>
      <c r="G1528" s="13">
        <v>0</v>
      </c>
      <c r="H1528" s="12">
        <v>1</v>
      </c>
      <c r="I1528" s="15">
        <f t="shared" si="138"/>
        <v>0</v>
      </c>
      <c r="J1528" s="15">
        <f t="shared" si="139"/>
        <v>0</v>
      </c>
      <c r="K1528" s="13">
        <v>2300.8000000000002</v>
      </c>
      <c r="L1528" s="12">
        <f t="shared" si="140"/>
        <v>2.4606695653396122</v>
      </c>
      <c r="M1528">
        <f t="shared" si="141"/>
        <v>3035</v>
      </c>
      <c r="N1528">
        <f t="shared" si="142"/>
        <v>0</v>
      </c>
      <c r="O1528">
        <f t="shared" si="143"/>
        <v>0</v>
      </c>
    </row>
    <row r="1529" spans="1:15">
      <c r="A1529" s="12" t="s">
        <v>41</v>
      </c>
      <c r="B1529" s="12">
        <v>5100</v>
      </c>
      <c r="C1529" s="14">
        <v>0.91118744070000002</v>
      </c>
      <c r="D1529" s="13">
        <v>1</v>
      </c>
      <c r="E1529" s="13">
        <v>56.5</v>
      </c>
      <c r="F1529" s="13">
        <v>0.6</v>
      </c>
      <c r="G1529" s="13">
        <v>0.05</v>
      </c>
      <c r="H1529" s="12">
        <v>1</v>
      </c>
      <c r="I1529" s="15">
        <f t="shared" si="138"/>
        <v>0.6</v>
      </c>
      <c r="J1529" s="15">
        <f t="shared" si="139"/>
        <v>0.05</v>
      </c>
      <c r="K1529" s="13">
        <v>4836.3</v>
      </c>
      <c r="L1529" s="12">
        <f t="shared" si="140"/>
        <v>4.2901741999625003</v>
      </c>
      <c r="M1529">
        <f t="shared" si="141"/>
        <v>5292</v>
      </c>
      <c r="N1529">
        <f t="shared" si="142"/>
        <v>7</v>
      </c>
      <c r="O1529">
        <f t="shared" si="143"/>
        <v>0.6</v>
      </c>
    </row>
    <row r="1530" spans="1:15">
      <c r="A1530" s="12" t="s">
        <v>41</v>
      </c>
      <c r="B1530" s="12">
        <v>6430</v>
      </c>
      <c r="C1530" s="14">
        <v>6.6631688699999997E-2</v>
      </c>
      <c r="D1530" s="13">
        <v>0.30299999999999999</v>
      </c>
      <c r="E1530" s="13">
        <v>56.5</v>
      </c>
      <c r="F1530" s="13">
        <v>0</v>
      </c>
      <c r="G1530" s="13">
        <v>0</v>
      </c>
      <c r="H1530" s="12">
        <v>1</v>
      </c>
      <c r="I1530" s="15">
        <f t="shared" si="138"/>
        <v>0</v>
      </c>
      <c r="J1530" s="15">
        <f t="shared" si="139"/>
        <v>0</v>
      </c>
      <c r="K1530" s="13">
        <v>88.9</v>
      </c>
      <c r="L1530" s="12">
        <f t="shared" si="140"/>
        <v>9.5058432891637498E-2</v>
      </c>
      <c r="M1530">
        <f t="shared" si="141"/>
        <v>117</v>
      </c>
      <c r="N1530">
        <f t="shared" si="142"/>
        <v>0</v>
      </c>
      <c r="O1530">
        <f t="shared" si="143"/>
        <v>0</v>
      </c>
    </row>
    <row r="1531" spans="1:15">
      <c r="A1531" s="12" t="s">
        <v>41</v>
      </c>
      <c r="B1531" s="12">
        <v>3200</v>
      </c>
      <c r="C1531" s="14">
        <v>8.2403028000000003E-2</v>
      </c>
      <c r="D1531" s="13">
        <v>0.4</v>
      </c>
      <c r="E1531" s="13">
        <v>56.5</v>
      </c>
      <c r="F1531" s="13">
        <v>1.2</v>
      </c>
      <c r="G1531" s="13">
        <v>6.4000000000000001E-2</v>
      </c>
      <c r="H1531" s="12">
        <v>1</v>
      </c>
      <c r="I1531" s="15">
        <f t="shared" si="138"/>
        <v>1.2</v>
      </c>
      <c r="J1531" s="15">
        <f t="shared" si="139"/>
        <v>6.4000000000000001E-2</v>
      </c>
      <c r="K1531" s="13">
        <v>145.1</v>
      </c>
      <c r="L1531" s="12">
        <f t="shared" si="140"/>
        <v>0.1551923694</v>
      </c>
      <c r="M1531">
        <f t="shared" si="141"/>
        <v>191</v>
      </c>
      <c r="N1531">
        <f t="shared" si="142"/>
        <v>1</v>
      </c>
      <c r="O1531">
        <f t="shared" si="143"/>
        <v>0</v>
      </c>
    </row>
    <row r="1532" spans="1:15">
      <c r="A1532" s="12" t="s">
        <v>41</v>
      </c>
      <c r="B1532" s="12">
        <v>8320</v>
      </c>
      <c r="C1532" s="14">
        <v>7.1086713999999997E-3</v>
      </c>
      <c r="D1532" s="13">
        <v>0.21</v>
      </c>
      <c r="E1532" s="13">
        <v>56.5</v>
      </c>
      <c r="F1532" s="13">
        <v>1.25</v>
      </c>
      <c r="G1532" s="13">
        <v>7.5999999999999998E-2</v>
      </c>
      <c r="H1532" s="12">
        <v>1</v>
      </c>
      <c r="I1532" s="15">
        <f t="shared" si="138"/>
        <v>1.25</v>
      </c>
      <c r="J1532" s="15">
        <f t="shared" si="139"/>
        <v>7.5999999999999998E-2</v>
      </c>
      <c r="K1532" s="13">
        <v>6.6</v>
      </c>
      <c r="L1532" s="12">
        <f t="shared" si="140"/>
        <v>7.0286988467499999E-3</v>
      </c>
      <c r="M1532">
        <f t="shared" si="141"/>
        <v>9</v>
      </c>
      <c r="N1532">
        <f t="shared" si="142"/>
        <v>0</v>
      </c>
      <c r="O1532">
        <f t="shared" si="143"/>
        <v>0</v>
      </c>
    </row>
    <row r="1533" spans="1:15">
      <c r="A1533" s="12" t="s">
        <v>41</v>
      </c>
      <c r="B1533" s="12">
        <v>4110</v>
      </c>
      <c r="C1533" s="14">
        <v>2.6685938145999999</v>
      </c>
      <c r="D1533" s="13">
        <v>0.10199999999999999</v>
      </c>
      <c r="E1533" s="13">
        <v>56.5</v>
      </c>
      <c r="F1533" s="13">
        <v>0.7</v>
      </c>
      <c r="G1533" s="13">
        <v>0.09</v>
      </c>
      <c r="H1533" s="12">
        <v>1</v>
      </c>
      <c r="I1533" s="15">
        <f t="shared" si="138"/>
        <v>0.7</v>
      </c>
      <c r="J1533" s="15">
        <f t="shared" si="139"/>
        <v>0.09</v>
      </c>
      <c r="K1533" s="13">
        <v>1198.3</v>
      </c>
      <c r="L1533" s="12">
        <f t="shared" si="140"/>
        <v>1.28159217946165</v>
      </c>
      <c r="M1533">
        <f t="shared" si="141"/>
        <v>1581</v>
      </c>
      <c r="N1533">
        <f t="shared" si="142"/>
        <v>2</v>
      </c>
      <c r="O1533">
        <f t="shared" si="143"/>
        <v>0.3</v>
      </c>
    </row>
    <row r="1534" spans="1:15">
      <c r="A1534" s="12" t="s">
        <v>41</v>
      </c>
      <c r="B1534" s="12">
        <v>5100</v>
      </c>
      <c r="C1534" s="14">
        <v>1.0063096544000001</v>
      </c>
      <c r="D1534" s="13">
        <v>1</v>
      </c>
      <c r="E1534" s="13">
        <v>56.5</v>
      </c>
      <c r="F1534" s="13">
        <v>0.6</v>
      </c>
      <c r="G1534" s="13">
        <v>0.05</v>
      </c>
      <c r="H1534" s="12">
        <v>1</v>
      </c>
      <c r="I1534" s="15">
        <f t="shared" si="138"/>
        <v>0.6</v>
      </c>
      <c r="J1534" s="15">
        <f t="shared" si="139"/>
        <v>0.05</v>
      </c>
      <c r="K1534" s="13">
        <v>5422.5</v>
      </c>
      <c r="L1534" s="12">
        <f t="shared" si="140"/>
        <v>4.7380412894666675</v>
      </c>
      <c r="M1534">
        <f t="shared" si="141"/>
        <v>5844</v>
      </c>
      <c r="N1534">
        <f t="shared" si="142"/>
        <v>8</v>
      </c>
      <c r="O1534">
        <f t="shared" si="143"/>
        <v>0.6</v>
      </c>
    </row>
    <row r="1535" spans="1:15">
      <c r="A1535" s="12" t="s">
        <v>41</v>
      </c>
      <c r="B1535" s="12">
        <v>6410</v>
      </c>
      <c r="C1535" s="14">
        <v>0.45259189640000003</v>
      </c>
      <c r="D1535" s="13">
        <v>0.30299999999999999</v>
      </c>
      <c r="E1535" s="13">
        <v>56.5</v>
      </c>
      <c r="F1535" s="13">
        <v>0</v>
      </c>
      <c r="G1535" s="13">
        <v>0</v>
      </c>
      <c r="H1535" s="12">
        <v>1</v>
      </c>
      <c r="I1535" s="15">
        <f t="shared" si="138"/>
        <v>0</v>
      </c>
      <c r="J1535" s="15">
        <f t="shared" si="139"/>
        <v>0</v>
      </c>
      <c r="K1535" s="13">
        <v>603.70000000000005</v>
      </c>
      <c r="L1535" s="12">
        <f t="shared" si="140"/>
        <v>0.64567891420165002</v>
      </c>
      <c r="M1535">
        <f t="shared" si="141"/>
        <v>796</v>
      </c>
      <c r="N1535">
        <f t="shared" si="142"/>
        <v>0</v>
      </c>
      <c r="O1535">
        <f t="shared" si="143"/>
        <v>0</v>
      </c>
    </row>
    <row r="1536" spans="1:15">
      <c r="A1536" s="12" t="s">
        <v>41</v>
      </c>
      <c r="B1536" s="12">
        <v>1800</v>
      </c>
      <c r="C1536" s="14">
        <v>1.0468986000000001E-3</v>
      </c>
      <c r="D1536" s="13">
        <v>0.183</v>
      </c>
      <c r="E1536" s="13">
        <v>56.5</v>
      </c>
      <c r="F1536" s="13">
        <v>1.25</v>
      </c>
      <c r="G1536" s="13">
        <v>7.5999999999999998E-2</v>
      </c>
      <c r="H1536" s="12">
        <v>1</v>
      </c>
      <c r="I1536" s="15">
        <f t="shared" si="138"/>
        <v>1.25</v>
      </c>
      <c r="J1536" s="15">
        <f t="shared" si="139"/>
        <v>7.5999999999999998E-2</v>
      </c>
      <c r="K1536" s="13">
        <v>0.7</v>
      </c>
      <c r="L1536" s="12">
        <f t="shared" si="140"/>
        <v>9.0203400622500002E-4</v>
      </c>
      <c r="M1536">
        <f t="shared" si="141"/>
        <v>1</v>
      </c>
      <c r="N1536">
        <f t="shared" si="142"/>
        <v>0</v>
      </c>
      <c r="O1536">
        <f t="shared" si="143"/>
        <v>0</v>
      </c>
    </row>
    <row r="1537" spans="1:15">
      <c r="A1537" s="12" t="s">
        <v>41</v>
      </c>
      <c r="B1537" s="12">
        <v>1200</v>
      </c>
      <c r="C1537" s="14">
        <v>1.5198462717000001</v>
      </c>
      <c r="D1537" s="13">
        <v>0.30399999999999999</v>
      </c>
      <c r="E1537" s="13">
        <v>56.5</v>
      </c>
      <c r="F1537" s="13">
        <v>2.23</v>
      </c>
      <c r="G1537" s="13">
        <v>0.316</v>
      </c>
      <c r="H1537" s="12">
        <v>1</v>
      </c>
      <c r="I1537" s="15">
        <f t="shared" si="138"/>
        <v>2.23</v>
      </c>
      <c r="J1537" s="15">
        <f t="shared" si="139"/>
        <v>0.316</v>
      </c>
      <c r="K1537" s="13">
        <v>1738.9</v>
      </c>
      <c r="L1537" s="12">
        <f t="shared" si="140"/>
        <v>2.1754066302266</v>
      </c>
      <c r="M1537">
        <f t="shared" si="141"/>
        <v>2683</v>
      </c>
      <c r="N1537">
        <f t="shared" si="142"/>
        <v>13</v>
      </c>
      <c r="O1537">
        <f t="shared" si="143"/>
        <v>1.9</v>
      </c>
    </row>
    <row r="1538" spans="1:15">
      <c r="A1538" s="12" t="s">
        <v>41</v>
      </c>
      <c r="B1538" s="12">
        <v>1300</v>
      </c>
      <c r="C1538" s="14">
        <v>11.949163090300001</v>
      </c>
      <c r="D1538" s="13">
        <v>0.66200000000000003</v>
      </c>
      <c r="E1538" s="13">
        <v>56.5</v>
      </c>
      <c r="F1538" s="13">
        <v>2.1</v>
      </c>
      <c r="G1538" s="13">
        <v>0.51600000000000001</v>
      </c>
      <c r="H1538" s="12">
        <v>1</v>
      </c>
      <c r="I1538" s="15">
        <f t="shared" si="138"/>
        <v>2.1</v>
      </c>
      <c r="J1538" s="15">
        <f t="shared" si="139"/>
        <v>0.51600000000000001</v>
      </c>
      <c r="K1538" s="13">
        <v>29772.3</v>
      </c>
      <c r="L1538" s="12">
        <f t="shared" si="140"/>
        <v>37.244545588874239</v>
      </c>
      <c r="M1538">
        <f t="shared" si="141"/>
        <v>45940</v>
      </c>
      <c r="N1538">
        <f t="shared" si="142"/>
        <v>213</v>
      </c>
      <c r="O1538">
        <f t="shared" si="143"/>
        <v>52.3</v>
      </c>
    </row>
    <row r="1539" spans="1:15">
      <c r="A1539" s="12" t="s">
        <v>41</v>
      </c>
      <c r="B1539" s="12">
        <v>1300</v>
      </c>
      <c r="C1539" s="14">
        <v>15.5534857479</v>
      </c>
      <c r="D1539" s="13">
        <v>0.66200000000000003</v>
      </c>
      <c r="E1539" s="13">
        <v>56.5</v>
      </c>
      <c r="F1539" s="13">
        <v>2.1</v>
      </c>
      <c r="G1539" s="13">
        <v>0.51600000000000001</v>
      </c>
      <c r="H1539" s="12">
        <v>1</v>
      </c>
      <c r="I1539" s="15">
        <f t="shared" ref="I1539:I1602" si="144">F1539</f>
        <v>2.1</v>
      </c>
      <c r="J1539" s="15">
        <f t="shared" ref="J1539:J1602" si="145">G1539</f>
        <v>0.51600000000000001</v>
      </c>
      <c r="K1539" s="13">
        <v>38752.199999999997</v>
      </c>
      <c r="L1539" s="12">
        <f t="shared" ref="L1539:L1602" si="146">E1539*D1539*C1539/12</f>
        <v>48.478918952391972</v>
      </c>
      <c r="M1539">
        <f t="shared" ref="M1539:M1602" si="147">ROUND(E1539*D1539*C1539*102.79,0)</f>
        <v>59798</v>
      </c>
      <c r="N1539">
        <f t="shared" ref="N1539:N1602" si="148">ROUND(I1539*M1539*0.002205,0)</f>
        <v>277</v>
      </c>
      <c r="O1539">
        <f t="shared" ref="O1539:O1602" si="149">ROUND(J1539*M1539*0.002205,1)</f>
        <v>68</v>
      </c>
    </row>
    <row r="1540" spans="1:15">
      <c r="A1540" s="12" t="s">
        <v>41</v>
      </c>
      <c r="B1540" s="12">
        <v>6410</v>
      </c>
      <c r="C1540" s="14">
        <v>0.69827808950000003</v>
      </c>
      <c r="D1540" s="13">
        <v>0.30299999999999999</v>
      </c>
      <c r="E1540" s="13">
        <v>56.5</v>
      </c>
      <c r="F1540" s="13">
        <v>0</v>
      </c>
      <c r="G1540" s="13">
        <v>0</v>
      </c>
      <c r="H1540" s="12">
        <v>1</v>
      </c>
      <c r="I1540" s="15">
        <f t="shared" si="144"/>
        <v>0</v>
      </c>
      <c r="J1540" s="15">
        <f t="shared" si="145"/>
        <v>0</v>
      </c>
      <c r="K1540" s="13">
        <v>931.5</v>
      </c>
      <c r="L1540" s="12">
        <f t="shared" si="146"/>
        <v>0.99618097943293737</v>
      </c>
      <c r="M1540">
        <f t="shared" si="147"/>
        <v>1229</v>
      </c>
      <c r="N1540">
        <f t="shared" si="148"/>
        <v>0</v>
      </c>
      <c r="O1540">
        <f t="shared" si="149"/>
        <v>0</v>
      </c>
    </row>
    <row r="1541" spans="1:15">
      <c r="A1541" s="12" t="s">
        <v>41</v>
      </c>
      <c r="B1541" s="12">
        <v>2240</v>
      </c>
      <c r="C1541" s="14">
        <v>4.5920999999999999E-4</v>
      </c>
      <c r="D1541" s="13">
        <v>0.26800000000000002</v>
      </c>
      <c r="E1541" s="13">
        <v>56.5</v>
      </c>
      <c r="F1541" s="13">
        <v>1.59</v>
      </c>
      <c r="G1541" s="13">
        <v>0.25</v>
      </c>
      <c r="H1541" s="12">
        <v>1</v>
      </c>
      <c r="I1541" s="15">
        <f t="shared" si="144"/>
        <v>1.59</v>
      </c>
      <c r="J1541" s="15">
        <f t="shared" si="145"/>
        <v>0.25</v>
      </c>
      <c r="K1541" s="13">
        <v>0.5</v>
      </c>
      <c r="L1541" s="12">
        <f t="shared" si="146"/>
        <v>5.7944648500000008E-4</v>
      </c>
      <c r="M1541">
        <f t="shared" si="147"/>
        <v>1</v>
      </c>
      <c r="N1541">
        <f t="shared" si="148"/>
        <v>0</v>
      </c>
      <c r="O1541">
        <f t="shared" si="149"/>
        <v>0</v>
      </c>
    </row>
    <row r="1542" spans="1:15">
      <c r="A1542" s="12" t="s">
        <v>41</v>
      </c>
      <c r="B1542" s="12">
        <v>4110</v>
      </c>
      <c r="C1542" s="14">
        <v>0.51809935610000002</v>
      </c>
      <c r="D1542" s="13">
        <v>0.41299999999999998</v>
      </c>
      <c r="E1542" s="13">
        <v>56.5</v>
      </c>
      <c r="F1542" s="13">
        <v>0.7</v>
      </c>
      <c r="G1542" s="13">
        <v>0.09</v>
      </c>
      <c r="H1542" s="12">
        <v>1</v>
      </c>
      <c r="I1542" s="15">
        <f t="shared" si="144"/>
        <v>0.7</v>
      </c>
      <c r="J1542" s="15">
        <f t="shared" si="145"/>
        <v>0.09</v>
      </c>
      <c r="K1542" s="13">
        <v>942</v>
      </c>
      <c r="L1542" s="12">
        <f t="shared" si="146"/>
        <v>1.007465785409621</v>
      </c>
      <c r="M1542">
        <f t="shared" si="147"/>
        <v>1243</v>
      </c>
      <c r="N1542">
        <f t="shared" si="148"/>
        <v>2</v>
      </c>
      <c r="O1542">
        <f t="shared" si="149"/>
        <v>0.2</v>
      </c>
    </row>
    <row r="1543" spans="1:15">
      <c r="A1543" s="12" t="s">
        <v>41</v>
      </c>
      <c r="B1543" s="12">
        <v>1100</v>
      </c>
      <c r="C1543" s="14">
        <v>2.85714938E-2</v>
      </c>
      <c r="D1543" s="13">
        <v>0.34200000000000003</v>
      </c>
      <c r="E1543" s="13">
        <v>56.5</v>
      </c>
      <c r="F1543" s="13">
        <v>1.85</v>
      </c>
      <c r="G1543" s="13">
        <v>0.22</v>
      </c>
      <c r="H1543" s="12">
        <v>1</v>
      </c>
      <c r="I1543" s="15">
        <f t="shared" si="144"/>
        <v>1.85</v>
      </c>
      <c r="J1543" s="15">
        <f t="shared" si="145"/>
        <v>0.22</v>
      </c>
      <c r="K1543" s="13">
        <v>36.799999999999997</v>
      </c>
      <c r="L1543" s="12">
        <f t="shared" si="146"/>
        <v>4.6007247891449998E-2</v>
      </c>
      <c r="M1543">
        <f t="shared" si="147"/>
        <v>57</v>
      </c>
      <c r="N1543">
        <f t="shared" si="148"/>
        <v>0</v>
      </c>
      <c r="O1543">
        <f t="shared" si="149"/>
        <v>0</v>
      </c>
    </row>
    <row r="1544" spans="1:15">
      <c r="A1544" s="12" t="s">
        <v>41</v>
      </c>
      <c r="B1544" s="12">
        <v>1100</v>
      </c>
      <c r="C1544" s="14">
        <v>4.6907535299999997E-2</v>
      </c>
      <c r="D1544" s="13">
        <v>0.34200000000000003</v>
      </c>
      <c r="E1544" s="13">
        <v>56.5</v>
      </c>
      <c r="F1544" s="13">
        <v>1.85</v>
      </c>
      <c r="G1544" s="13">
        <v>0.22</v>
      </c>
      <c r="H1544" s="12">
        <v>1</v>
      </c>
      <c r="I1544" s="15">
        <f t="shared" si="144"/>
        <v>1.85</v>
      </c>
      <c r="J1544" s="15">
        <f t="shared" si="145"/>
        <v>0.22</v>
      </c>
      <c r="K1544" s="13">
        <v>60.4</v>
      </c>
      <c r="L1544" s="12">
        <f t="shared" si="146"/>
        <v>7.5532858716824997E-2</v>
      </c>
      <c r="M1544">
        <f t="shared" si="147"/>
        <v>93</v>
      </c>
      <c r="N1544">
        <f t="shared" si="148"/>
        <v>0</v>
      </c>
      <c r="O1544">
        <f t="shared" si="149"/>
        <v>0</v>
      </c>
    </row>
    <row r="1545" spans="1:15">
      <c r="A1545" s="12" t="s">
        <v>41</v>
      </c>
      <c r="B1545" s="12">
        <v>2240</v>
      </c>
      <c r="C1545" s="14">
        <v>0.95404147650000004</v>
      </c>
      <c r="D1545" s="13">
        <v>0.26800000000000002</v>
      </c>
      <c r="E1545" s="13">
        <v>56.5</v>
      </c>
      <c r="F1545" s="13">
        <v>1.59</v>
      </c>
      <c r="G1545" s="13">
        <v>0.25</v>
      </c>
      <c r="H1545" s="12">
        <v>1</v>
      </c>
      <c r="I1545" s="15">
        <f t="shared" si="144"/>
        <v>1.59</v>
      </c>
      <c r="J1545" s="15">
        <f t="shared" si="145"/>
        <v>0.25</v>
      </c>
      <c r="K1545" s="13">
        <v>962.3</v>
      </c>
      <c r="L1545" s="12">
        <f t="shared" si="146"/>
        <v>1.2038413364302503</v>
      </c>
      <c r="M1545">
        <f t="shared" si="147"/>
        <v>1485</v>
      </c>
      <c r="N1545">
        <f t="shared" si="148"/>
        <v>5</v>
      </c>
      <c r="O1545">
        <f t="shared" si="149"/>
        <v>0.8</v>
      </c>
    </row>
    <row r="1546" spans="1:15">
      <c r="A1546" s="12" t="s">
        <v>41</v>
      </c>
      <c r="B1546" s="12">
        <v>1100</v>
      </c>
      <c r="C1546" s="14">
        <v>2.49350157E-2</v>
      </c>
      <c r="D1546" s="13">
        <v>0.34200000000000003</v>
      </c>
      <c r="E1546" s="13">
        <v>56.5</v>
      </c>
      <c r="F1546" s="13">
        <v>1.85</v>
      </c>
      <c r="G1546" s="13">
        <v>0.22</v>
      </c>
      <c r="H1546" s="12">
        <v>1</v>
      </c>
      <c r="I1546" s="15">
        <f t="shared" si="144"/>
        <v>1.85</v>
      </c>
      <c r="J1546" s="15">
        <f t="shared" si="145"/>
        <v>0.22</v>
      </c>
      <c r="K1546" s="13">
        <v>32.1</v>
      </c>
      <c r="L1546" s="12">
        <f t="shared" si="146"/>
        <v>4.0151609030925003E-2</v>
      </c>
      <c r="M1546">
        <f t="shared" si="147"/>
        <v>50</v>
      </c>
      <c r="N1546">
        <f t="shared" si="148"/>
        <v>0</v>
      </c>
      <c r="O1546">
        <f t="shared" si="149"/>
        <v>0</v>
      </c>
    </row>
    <row r="1547" spans="1:15">
      <c r="A1547" s="12" t="s">
        <v>41</v>
      </c>
      <c r="B1547" s="12">
        <v>3200</v>
      </c>
      <c r="C1547" s="14">
        <v>0.1227064433</v>
      </c>
      <c r="D1547" s="13">
        <v>0.28699999999999998</v>
      </c>
      <c r="E1547" s="13">
        <v>56.5</v>
      </c>
      <c r="F1547" s="13">
        <v>1.2</v>
      </c>
      <c r="G1547" s="13">
        <v>6.4000000000000001E-2</v>
      </c>
      <c r="H1547" s="12">
        <v>1</v>
      </c>
      <c r="I1547" s="15">
        <f t="shared" si="144"/>
        <v>1.2</v>
      </c>
      <c r="J1547" s="15">
        <f t="shared" si="145"/>
        <v>6.4000000000000001E-2</v>
      </c>
      <c r="K1547" s="13">
        <v>381</v>
      </c>
      <c r="L1547" s="12">
        <f t="shared" si="146"/>
        <v>0.16581219427759583</v>
      </c>
      <c r="M1547">
        <f t="shared" si="147"/>
        <v>205</v>
      </c>
      <c r="N1547">
        <f t="shared" si="148"/>
        <v>1</v>
      </c>
      <c r="O1547">
        <f t="shared" si="149"/>
        <v>0</v>
      </c>
    </row>
    <row r="1548" spans="1:15">
      <c r="A1548" s="12" t="s">
        <v>41</v>
      </c>
      <c r="B1548" s="12">
        <v>1400</v>
      </c>
      <c r="C1548" s="14">
        <v>7.0314909600000003E-2</v>
      </c>
      <c r="D1548" s="13">
        <v>0.88700000000000001</v>
      </c>
      <c r="E1548" s="13">
        <v>56.5</v>
      </c>
      <c r="F1548" s="13">
        <v>1.93</v>
      </c>
      <c r="G1548" s="13">
        <v>0.497</v>
      </c>
      <c r="H1548" s="12">
        <v>1</v>
      </c>
      <c r="I1548" s="15">
        <f t="shared" si="144"/>
        <v>1.93</v>
      </c>
      <c r="J1548" s="15">
        <f t="shared" si="145"/>
        <v>0.497</v>
      </c>
      <c r="K1548" s="13">
        <v>234.7</v>
      </c>
      <c r="L1548" s="12">
        <f t="shared" si="146"/>
        <v>0.29365557100489997</v>
      </c>
      <c r="M1548">
        <f t="shared" si="147"/>
        <v>362</v>
      </c>
      <c r="N1548">
        <f t="shared" si="148"/>
        <v>2</v>
      </c>
      <c r="O1548">
        <f t="shared" si="149"/>
        <v>0.4</v>
      </c>
    </row>
    <row r="1549" spans="1:15">
      <c r="A1549" s="12" t="s">
        <v>41</v>
      </c>
      <c r="B1549" s="12">
        <v>1300</v>
      </c>
      <c r="C1549" s="14">
        <v>13.6559757305</v>
      </c>
      <c r="D1549" s="13">
        <v>0.66200000000000003</v>
      </c>
      <c r="E1549" s="13">
        <v>56.5</v>
      </c>
      <c r="F1549" s="13">
        <v>2.1</v>
      </c>
      <c r="G1549" s="13">
        <v>0.51600000000000001</v>
      </c>
      <c r="H1549" s="12">
        <v>1</v>
      </c>
      <c r="I1549" s="15">
        <f t="shared" si="144"/>
        <v>2.1</v>
      </c>
      <c r="J1549" s="15">
        <f t="shared" si="145"/>
        <v>0.51600000000000001</v>
      </c>
      <c r="K1549" s="13">
        <v>34024.400000000001</v>
      </c>
      <c r="L1549" s="12">
        <f t="shared" si="146"/>
        <v>42.564538353990955</v>
      </c>
      <c r="M1549">
        <f t="shared" si="147"/>
        <v>52503</v>
      </c>
      <c r="N1549">
        <f t="shared" si="148"/>
        <v>243</v>
      </c>
      <c r="O1549">
        <f t="shared" si="149"/>
        <v>59.7</v>
      </c>
    </row>
    <row r="1550" spans="1:15">
      <c r="A1550" s="12" t="s">
        <v>41</v>
      </c>
      <c r="B1550" s="12">
        <v>1200</v>
      </c>
      <c r="C1550" s="14">
        <v>2.9650667133000002</v>
      </c>
      <c r="D1550" s="13">
        <v>0.22</v>
      </c>
      <c r="E1550" s="13">
        <v>56.5</v>
      </c>
      <c r="F1550" s="13">
        <v>2.23</v>
      </c>
      <c r="G1550" s="13">
        <v>0.316</v>
      </c>
      <c r="H1550" s="12">
        <v>1</v>
      </c>
      <c r="I1550" s="15">
        <f t="shared" si="144"/>
        <v>2.23</v>
      </c>
      <c r="J1550" s="15">
        <f t="shared" si="145"/>
        <v>0.316</v>
      </c>
      <c r="K1550" s="13">
        <v>2455.1</v>
      </c>
      <c r="L1550" s="12">
        <f t="shared" si="146"/>
        <v>3.0713149371932502</v>
      </c>
      <c r="M1550">
        <f t="shared" si="147"/>
        <v>3788</v>
      </c>
      <c r="N1550">
        <f t="shared" si="148"/>
        <v>19</v>
      </c>
      <c r="O1550">
        <f t="shared" si="149"/>
        <v>2.6</v>
      </c>
    </row>
    <row r="1551" spans="1:15">
      <c r="A1551" s="12" t="s">
        <v>41</v>
      </c>
      <c r="B1551" s="12">
        <v>2240</v>
      </c>
      <c r="C1551" s="14">
        <v>9.1113285299999999E-2</v>
      </c>
      <c r="D1551" s="13">
        <v>0.26800000000000002</v>
      </c>
      <c r="E1551" s="13">
        <v>56.5</v>
      </c>
      <c r="F1551" s="13">
        <v>1.59</v>
      </c>
      <c r="G1551" s="13">
        <v>0.25</v>
      </c>
      <c r="H1551" s="12">
        <v>1</v>
      </c>
      <c r="I1551" s="15">
        <f t="shared" si="144"/>
        <v>1.59</v>
      </c>
      <c r="J1551" s="15">
        <f t="shared" si="145"/>
        <v>0.25</v>
      </c>
      <c r="K1551" s="13">
        <v>91.9</v>
      </c>
      <c r="L1551" s="12">
        <f t="shared" si="146"/>
        <v>0.11496978050105</v>
      </c>
      <c r="M1551">
        <f t="shared" si="147"/>
        <v>142</v>
      </c>
      <c r="N1551">
        <f t="shared" si="148"/>
        <v>0</v>
      </c>
      <c r="O1551">
        <f t="shared" si="149"/>
        <v>0.1</v>
      </c>
    </row>
    <row r="1552" spans="1:15">
      <c r="A1552" s="12" t="s">
        <v>41</v>
      </c>
      <c r="B1552" s="12">
        <v>1870</v>
      </c>
      <c r="C1552" s="14">
        <v>2.0202212877000001</v>
      </c>
      <c r="D1552" s="13">
        <v>0.54300000000000004</v>
      </c>
      <c r="E1552" s="13">
        <v>56.5</v>
      </c>
      <c r="F1552" s="13">
        <v>2.04</v>
      </c>
      <c r="G1552" s="13">
        <v>0.24199999999999999</v>
      </c>
      <c r="H1552" s="12">
        <v>1</v>
      </c>
      <c r="I1552" s="15">
        <f t="shared" si="144"/>
        <v>2.04</v>
      </c>
      <c r="J1552" s="15">
        <f t="shared" si="145"/>
        <v>0.24199999999999999</v>
      </c>
      <c r="K1552" s="13">
        <v>4128.7</v>
      </c>
      <c r="L1552" s="12">
        <f t="shared" si="146"/>
        <v>5.1649482496660131</v>
      </c>
      <c r="M1552">
        <f t="shared" si="147"/>
        <v>6371</v>
      </c>
      <c r="N1552">
        <f t="shared" si="148"/>
        <v>29</v>
      </c>
      <c r="O1552">
        <f t="shared" si="149"/>
        <v>3.4</v>
      </c>
    </row>
    <row r="1553" spans="1:15">
      <c r="A1553" s="12" t="s">
        <v>41</v>
      </c>
      <c r="B1553" s="12">
        <v>5300</v>
      </c>
      <c r="C1553" s="14">
        <v>6.3657200625000003</v>
      </c>
      <c r="D1553" s="13">
        <v>0.5</v>
      </c>
      <c r="E1553" s="13">
        <v>56.5</v>
      </c>
      <c r="F1553" s="13">
        <v>0.6</v>
      </c>
      <c r="G1553" s="13">
        <v>0.13500000000000001</v>
      </c>
      <c r="H1553" s="12">
        <v>1</v>
      </c>
      <c r="I1553" s="15">
        <f t="shared" si="144"/>
        <v>0.6</v>
      </c>
      <c r="J1553" s="15">
        <f t="shared" si="145"/>
        <v>0.13500000000000001</v>
      </c>
      <c r="K1553" s="13">
        <v>11979.1</v>
      </c>
      <c r="L1553" s="12">
        <f t="shared" si="146"/>
        <v>14.98596598046875</v>
      </c>
      <c r="M1553">
        <f t="shared" si="147"/>
        <v>18485</v>
      </c>
      <c r="N1553">
        <f t="shared" si="148"/>
        <v>24</v>
      </c>
      <c r="O1553">
        <f t="shared" si="149"/>
        <v>5.5</v>
      </c>
    </row>
    <row r="1554" spans="1:15">
      <c r="A1554" s="12" t="s">
        <v>41</v>
      </c>
      <c r="B1554" s="12">
        <v>5300</v>
      </c>
      <c r="C1554" s="14">
        <v>5.5485075835000002</v>
      </c>
      <c r="D1554" s="13">
        <v>0.5</v>
      </c>
      <c r="E1554" s="13">
        <v>56.5</v>
      </c>
      <c r="F1554" s="13">
        <v>0.6</v>
      </c>
      <c r="G1554" s="13">
        <v>0.13500000000000001</v>
      </c>
      <c r="H1554" s="12">
        <v>1</v>
      </c>
      <c r="I1554" s="15">
        <f t="shared" si="144"/>
        <v>0.6</v>
      </c>
      <c r="J1554" s="15">
        <f t="shared" si="145"/>
        <v>0.13500000000000001</v>
      </c>
      <c r="K1554" s="13">
        <v>10441.299999999999</v>
      </c>
      <c r="L1554" s="12">
        <f t="shared" si="146"/>
        <v>13.062111602822917</v>
      </c>
      <c r="M1554">
        <f t="shared" si="147"/>
        <v>16112</v>
      </c>
      <c r="N1554">
        <f t="shared" si="148"/>
        <v>21</v>
      </c>
      <c r="O1554">
        <f t="shared" si="149"/>
        <v>4.8</v>
      </c>
    </row>
    <row r="1555" spans="1:15">
      <c r="A1555" s="12" t="s">
        <v>41</v>
      </c>
      <c r="B1555" s="12">
        <v>5300</v>
      </c>
      <c r="C1555" s="14">
        <v>0.30469726609999997</v>
      </c>
      <c r="D1555" s="13">
        <v>0.5</v>
      </c>
      <c r="E1555" s="13">
        <v>56.5</v>
      </c>
      <c r="F1555" s="13">
        <v>0.6</v>
      </c>
      <c r="G1555" s="13">
        <v>0.13500000000000001</v>
      </c>
      <c r="H1555" s="12">
        <v>1</v>
      </c>
      <c r="I1555" s="15">
        <f t="shared" si="144"/>
        <v>0.6</v>
      </c>
      <c r="J1555" s="15">
        <f t="shared" si="145"/>
        <v>0.13500000000000001</v>
      </c>
      <c r="K1555" s="13">
        <v>573.4</v>
      </c>
      <c r="L1555" s="12">
        <f t="shared" si="146"/>
        <v>0.71730814727708336</v>
      </c>
      <c r="M1555">
        <f t="shared" si="147"/>
        <v>885</v>
      </c>
      <c r="N1555">
        <f t="shared" si="148"/>
        <v>1</v>
      </c>
      <c r="O1555">
        <f t="shared" si="149"/>
        <v>0.3</v>
      </c>
    </row>
    <row r="1556" spans="1:15">
      <c r="A1556" s="12" t="s">
        <v>41</v>
      </c>
      <c r="B1556" s="12">
        <v>1800</v>
      </c>
      <c r="C1556" s="14">
        <v>22.540114624600001</v>
      </c>
      <c r="D1556" s="13">
        <v>0.127</v>
      </c>
      <c r="E1556" s="13">
        <v>56.5</v>
      </c>
      <c r="F1556" s="13">
        <v>1.25</v>
      </c>
      <c r="G1556" s="13">
        <v>7.5999999999999998E-2</v>
      </c>
      <c r="H1556" s="12">
        <v>1</v>
      </c>
      <c r="I1556" s="15">
        <f t="shared" si="144"/>
        <v>1.25</v>
      </c>
      <c r="J1556" s="15">
        <f t="shared" si="145"/>
        <v>7.5999999999999998E-2</v>
      </c>
      <c r="K1556" s="13">
        <v>10774</v>
      </c>
      <c r="L1556" s="12">
        <f t="shared" si="146"/>
        <v>13.478049374068108</v>
      </c>
      <c r="M1556">
        <f t="shared" si="147"/>
        <v>16625</v>
      </c>
      <c r="N1556">
        <f t="shared" si="148"/>
        <v>46</v>
      </c>
      <c r="O1556">
        <f t="shared" si="149"/>
        <v>2.8</v>
      </c>
    </row>
    <row r="1557" spans="1:15">
      <c r="A1557" s="12" t="s">
        <v>41</v>
      </c>
      <c r="B1557" s="12">
        <v>5300</v>
      </c>
      <c r="C1557" s="14">
        <v>0.8776120208</v>
      </c>
      <c r="D1557" s="13">
        <v>0.5</v>
      </c>
      <c r="E1557" s="13">
        <v>56.5</v>
      </c>
      <c r="F1557" s="13">
        <v>0.6</v>
      </c>
      <c r="G1557" s="13">
        <v>0.13500000000000001</v>
      </c>
      <c r="H1557" s="12">
        <v>1</v>
      </c>
      <c r="I1557" s="15">
        <f t="shared" si="144"/>
        <v>0.6</v>
      </c>
      <c r="J1557" s="15">
        <f t="shared" si="145"/>
        <v>0.13500000000000001</v>
      </c>
      <c r="K1557" s="13">
        <v>1651.5</v>
      </c>
      <c r="L1557" s="12">
        <f t="shared" si="146"/>
        <v>2.0660449656333335</v>
      </c>
      <c r="M1557">
        <f t="shared" si="147"/>
        <v>2548</v>
      </c>
      <c r="N1557">
        <f t="shared" si="148"/>
        <v>3</v>
      </c>
      <c r="O1557">
        <f t="shared" si="149"/>
        <v>0.8</v>
      </c>
    </row>
    <row r="1558" spans="1:15">
      <c r="A1558" s="12" t="s">
        <v>41</v>
      </c>
      <c r="B1558" s="12">
        <v>2240</v>
      </c>
      <c r="C1558" s="14">
        <v>3.6394329000000003E-2</v>
      </c>
      <c r="D1558" s="13">
        <v>0.26800000000000002</v>
      </c>
      <c r="E1558" s="13">
        <v>56.5</v>
      </c>
      <c r="F1558" s="13">
        <v>1.59</v>
      </c>
      <c r="G1558" s="13">
        <v>0.25</v>
      </c>
      <c r="H1558" s="12">
        <v>1</v>
      </c>
      <c r="I1558" s="15">
        <f t="shared" si="144"/>
        <v>1.59</v>
      </c>
      <c r="J1558" s="15">
        <f t="shared" si="145"/>
        <v>0.25</v>
      </c>
      <c r="K1558" s="13">
        <v>36.700000000000003</v>
      </c>
      <c r="L1558" s="12">
        <f t="shared" si="146"/>
        <v>4.5923577476500006E-2</v>
      </c>
      <c r="M1558">
        <f t="shared" si="147"/>
        <v>57</v>
      </c>
      <c r="N1558">
        <f t="shared" si="148"/>
        <v>0</v>
      </c>
      <c r="O1558">
        <f t="shared" si="149"/>
        <v>0</v>
      </c>
    </row>
    <row r="1559" spans="1:15">
      <c r="A1559" s="12" t="s">
        <v>41</v>
      </c>
      <c r="B1559" s="12">
        <v>5300</v>
      </c>
      <c r="C1559" s="14">
        <v>8.7357803799999995E-2</v>
      </c>
      <c r="D1559" s="13">
        <v>0.5</v>
      </c>
      <c r="E1559" s="13">
        <v>56.5</v>
      </c>
      <c r="F1559" s="13">
        <v>0.6</v>
      </c>
      <c r="G1559" s="13">
        <v>0.13500000000000001</v>
      </c>
      <c r="H1559" s="12">
        <v>1</v>
      </c>
      <c r="I1559" s="15">
        <f t="shared" si="144"/>
        <v>0.6</v>
      </c>
      <c r="J1559" s="15">
        <f t="shared" si="145"/>
        <v>0.13500000000000001</v>
      </c>
      <c r="K1559" s="13">
        <v>164.4</v>
      </c>
      <c r="L1559" s="12">
        <f t="shared" si="146"/>
        <v>0.20565482977916663</v>
      </c>
      <c r="M1559">
        <f t="shared" si="147"/>
        <v>254</v>
      </c>
      <c r="N1559">
        <f t="shared" si="148"/>
        <v>0</v>
      </c>
      <c r="O1559">
        <f t="shared" si="149"/>
        <v>0.1</v>
      </c>
    </row>
    <row r="1560" spans="1:15">
      <c r="A1560" s="12" t="s">
        <v>41</v>
      </c>
      <c r="B1560" s="12">
        <v>5300</v>
      </c>
      <c r="C1560" s="14">
        <v>0.42057518100000002</v>
      </c>
      <c r="D1560" s="13">
        <v>0.5</v>
      </c>
      <c r="E1560" s="13">
        <v>56.5</v>
      </c>
      <c r="F1560" s="13">
        <v>0.6</v>
      </c>
      <c r="G1560" s="13">
        <v>0.13500000000000001</v>
      </c>
      <c r="H1560" s="12">
        <v>1</v>
      </c>
      <c r="I1560" s="15">
        <f t="shared" si="144"/>
        <v>0.6</v>
      </c>
      <c r="J1560" s="15">
        <f t="shared" si="145"/>
        <v>0.13500000000000001</v>
      </c>
      <c r="K1560" s="13">
        <v>791.5</v>
      </c>
      <c r="L1560" s="12">
        <f t="shared" si="146"/>
        <v>0.99010407193750005</v>
      </c>
      <c r="M1560">
        <f t="shared" si="147"/>
        <v>1221</v>
      </c>
      <c r="N1560">
        <f t="shared" si="148"/>
        <v>2</v>
      </c>
      <c r="O1560">
        <f t="shared" si="149"/>
        <v>0.4</v>
      </c>
    </row>
    <row r="1561" spans="1:15">
      <c r="A1561" s="12" t="s">
        <v>41</v>
      </c>
      <c r="B1561" s="12">
        <v>5300</v>
      </c>
      <c r="C1561" s="14">
        <v>0.61803703489999995</v>
      </c>
      <c r="D1561" s="13">
        <v>0.5</v>
      </c>
      <c r="E1561" s="13">
        <v>56.5</v>
      </c>
      <c r="F1561" s="13">
        <v>0.6</v>
      </c>
      <c r="G1561" s="13">
        <v>0.13500000000000001</v>
      </c>
      <c r="H1561" s="12">
        <v>1</v>
      </c>
      <c r="I1561" s="15">
        <f t="shared" si="144"/>
        <v>0.6</v>
      </c>
      <c r="J1561" s="15">
        <f t="shared" si="145"/>
        <v>0.13500000000000001</v>
      </c>
      <c r="K1561" s="13">
        <v>1163</v>
      </c>
      <c r="L1561" s="12">
        <f t="shared" si="146"/>
        <v>1.4549621863270834</v>
      </c>
      <c r="M1561">
        <f t="shared" si="147"/>
        <v>1795</v>
      </c>
      <c r="N1561">
        <f t="shared" si="148"/>
        <v>2</v>
      </c>
      <c r="O1561">
        <f t="shared" si="149"/>
        <v>0.5</v>
      </c>
    </row>
    <row r="1562" spans="1:15">
      <c r="A1562" s="12" t="s">
        <v>41</v>
      </c>
      <c r="B1562" s="12">
        <v>8320</v>
      </c>
      <c r="C1562" s="14">
        <v>0.18122318230000001</v>
      </c>
      <c r="D1562" s="13">
        <v>0.21</v>
      </c>
      <c r="E1562" s="13">
        <v>56.5</v>
      </c>
      <c r="F1562" s="13">
        <v>1.25</v>
      </c>
      <c r="G1562" s="13">
        <v>7.5999999999999998E-2</v>
      </c>
      <c r="H1562" s="12">
        <v>1</v>
      </c>
      <c r="I1562" s="15">
        <f t="shared" si="144"/>
        <v>1.25</v>
      </c>
      <c r="J1562" s="15">
        <f t="shared" si="145"/>
        <v>7.5999999999999998E-2</v>
      </c>
      <c r="K1562" s="13">
        <v>167.6</v>
      </c>
      <c r="L1562" s="12">
        <f t="shared" si="146"/>
        <v>0.17918442149912503</v>
      </c>
      <c r="M1562">
        <f t="shared" si="147"/>
        <v>221</v>
      </c>
      <c r="N1562">
        <f t="shared" si="148"/>
        <v>1</v>
      </c>
      <c r="O1562">
        <f t="shared" si="149"/>
        <v>0</v>
      </c>
    </row>
    <row r="1563" spans="1:15">
      <c r="A1563" s="12" t="s">
        <v>41</v>
      </c>
      <c r="B1563" s="12">
        <v>8320</v>
      </c>
      <c r="C1563" s="14">
        <v>1.0634358999</v>
      </c>
      <c r="D1563" s="13">
        <v>0.21</v>
      </c>
      <c r="E1563" s="13">
        <v>56.5</v>
      </c>
      <c r="F1563" s="13">
        <v>1.25</v>
      </c>
      <c r="G1563" s="13">
        <v>7.5999999999999998E-2</v>
      </c>
      <c r="H1563" s="12">
        <v>1</v>
      </c>
      <c r="I1563" s="15">
        <f t="shared" si="144"/>
        <v>1.25</v>
      </c>
      <c r="J1563" s="15">
        <f t="shared" si="145"/>
        <v>7.5999999999999998E-2</v>
      </c>
      <c r="K1563" s="13">
        <v>983.2</v>
      </c>
      <c r="L1563" s="12">
        <f t="shared" si="146"/>
        <v>1.051472246026125</v>
      </c>
      <c r="M1563">
        <f t="shared" si="147"/>
        <v>1297</v>
      </c>
      <c r="N1563">
        <f t="shared" si="148"/>
        <v>4</v>
      </c>
      <c r="O1563">
        <f t="shared" si="149"/>
        <v>0.2</v>
      </c>
    </row>
    <row r="1564" spans="1:15">
      <c r="A1564" s="12" t="s">
        <v>41</v>
      </c>
      <c r="B1564" s="12">
        <v>2240</v>
      </c>
      <c r="C1564" s="14">
        <v>4.90246555E-2</v>
      </c>
      <c r="D1564" s="13">
        <v>0.26800000000000002</v>
      </c>
      <c r="E1564" s="13">
        <v>56.5</v>
      </c>
      <c r="F1564" s="13">
        <v>1.59</v>
      </c>
      <c r="G1564" s="13">
        <v>0.25</v>
      </c>
      <c r="H1564" s="12">
        <v>1</v>
      </c>
      <c r="I1564" s="15">
        <f t="shared" si="144"/>
        <v>1.59</v>
      </c>
      <c r="J1564" s="15">
        <f t="shared" si="145"/>
        <v>0.25</v>
      </c>
      <c r="K1564" s="13">
        <v>49.4</v>
      </c>
      <c r="L1564" s="12">
        <f t="shared" si="146"/>
        <v>6.1860944465083334E-2</v>
      </c>
      <c r="M1564">
        <f t="shared" si="147"/>
        <v>76</v>
      </c>
      <c r="N1564">
        <f t="shared" si="148"/>
        <v>0</v>
      </c>
      <c r="O1564">
        <f t="shared" si="149"/>
        <v>0</v>
      </c>
    </row>
    <row r="1565" spans="1:15">
      <c r="A1565" s="12" t="s">
        <v>41</v>
      </c>
      <c r="B1565" s="12">
        <v>2240</v>
      </c>
      <c r="C1565" s="14">
        <v>3.0998188499999999E-2</v>
      </c>
      <c r="D1565" s="13">
        <v>0.26800000000000002</v>
      </c>
      <c r="E1565" s="13">
        <v>56.5</v>
      </c>
      <c r="F1565" s="13">
        <v>1.59</v>
      </c>
      <c r="G1565" s="13">
        <v>0.25</v>
      </c>
      <c r="H1565" s="12">
        <v>1</v>
      </c>
      <c r="I1565" s="15">
        <f t="shared" si="144"/>
        <v>1.59</v>
      </c>
      <c r="J1565" s="15">
        <f t="shared" si="145"/>
        <v>0.25</v>
      </c>
      <c r="K1565" s="13">
        <v>31.3</v>
      </c>
      <c r="L1565" s="12">
        <f t="shared" si="146"/>
        <v>3.911454752225E-2</v>
      </c>
      <c r="M1565">
        <f t="shared" si="147"/>
        <v>48</v>
      </c>
      <c r="N1565">
        <f t="shared" si="148"/>
        <v>0</v>
      </c>
      <c r="O1565">
        <f t="shared" si="149"/>
        <v>0</v>
      </c>
    </row>
    <row r="1566" spans="1:15">
      <c r="A1566" s="12" t="s">
        <v>41</v>
      </c>
      <c r="B1566" s="12">
        <v>2240</v>
      </c>
      <c r="C1566" s="14">
        <v>5.0177869578000003</v>
      </c>
      <c r="D1566" s="13">
        <v>0.26800000000000002</v>
      </c>
      <c r="E1566" s="13">
        <v>56.5</v>
      </c>
      <c r="F1566" s="13">
        <v>1.59</v>
      </c>
      <c r="G1566" s="13">
        <v>0.25</v>
      </c>
      <c r="H1566" s="12">
        <v>1</v>
      </c>
      <c r="I1566" s="15">
        <f t="shared" si="144"/>
        <v>1.59</v>
      </c>
      <c r="J1566" s="15">
        <f t="shared" si="145"/>
        <v>0.25</v>
      </c>
      <c r="K1566" s="13">
        <v>5061.2</v>
      </c>
      <c r="L1566" s="12">
        <f t="shared" si="146"/>
        <v>6.3316108429173008</v>
      </c>
      <c r="M1566">
        <f t="shared" si="147"/>
        <v>7810</v>
      </c>
      <c r="N1566">
        <f t="shared" si="148"/>
        <v>27</v>
      </c>
      <c r="O1566">
        <f t="shared" si="149"/>
        <v>4.3</v>
      </c>
    </row>
    <row r="1567" spans="1:15">
      <c r="A1567" s="12" t="s">
        <v>41</v>
      </c>
      <c r="B1567" s="12">
        <v>8320</v>
      </c>
      <c r="C1567" s="14">
        <v>0.36739522730000002</v>
      </c>
      <c r="D1567" s="13">
        <v>0.21</v>
      </c>
      <c r="E1567" s="13">
        <v>56.5</v>
      </c>
      <c r="F1567" s="13">
        <v>1.25</v>
      </c>
      <c r="G1567" s="13">
        <v>7.5999999999999998E-2</v>
      </c>
      <c r="H1567" s="12">
        <v>1</v>
      </c>
      <c r="I1567" s="15">
        <f t="shared" si="144"/>
        <v>1.25</v>
      </c>
      <c r="J1567" s="15">
        <f t="shared" si="145"/>
        <v>7.5999999999999998E-2</v>
      </c>
      <c r="K1567" s="13">
        <v>339.6</v>
      </c>
      <c r="L1567" s="12">
        <f t="shared" si="146"/>
        <v>0.36326203099287507</v>
      </c>
      <c r="M1567">
        <f t="shared" si="147"/>
        <v>448</v>
      </c>
      <c r="N1567">
        <f t="shared" si="148"/>
        <v>1</v>
      </c>
      <c r="O1567">
        <f t="shared" si="149"/>
        <v>0.1</v>
      </c>
    </row>
    <row r="1568" spans="1:15">
      <c r="A1568" s="12" t="s">
        <v>41</v>
      </c>
      <c r="B1568" s="12">
        <v>5300</v>
      </c>
      <c r="C1568" s="14">
        <v>2.3025480572000001</v>
      </c>
      <c r="D1568" s="13">
        <v>0.5</v>
      </c>
      <c r="E1568" s="13">
        <v>56.5</v>
      </c>
      <c r="F1568" s="13">
        <v>0.6</v>
      </c>
      <c r="G1568" s="13">
        <v>0.13500000000000001</v>
      </c>
      <c r="H1568" s="12">
        <v>1</v>
      </c>
      <c r="I1568" s="15">
        <f t="shared" si="144"/>
        <v>0.6</v>
      </c>
      <c r="J1568" s="15">
        <f t="shared" si="145"/>
        <v>0.13500000000000001</v>
      </c>
      <c r="K1568" s="13">
        <v>4333</v>
      </c>
      <c r="L1568" s="12">
        <f t="shared" si="146"/>
        <v>5.4205818846583336</v>
      </c>
      <c r="M1568">
        <f t="shared" si="147"/>
        <v>6686</v>
      </c>
      <c r="N1568">
        <f t="shared" si="148"/>
        <v>9</v>
      </c>
      <c r="O1568">
        <f t="shared" si="149"/>
        <v>2</v>
      </c>
    </row>
    <row r="1569" spans="1:15">
      <c r="A1569" s="12" t="s">
        <v>41</v>
      </c>
      <c r="B1569" s="12">
        <v>7400</v>
      </c>
      <c r="C1569" s="14">
        <v>1.6782597999999999E-3</v>
      </c>
      <c r="D1569" s="13">
        <v>0.223</v>
      </c>
      <c r="E1569" s="13">
        <v>56.5</v>
      </c>
      <c r="F1569" s="13">
        <v>1.38</v>
      </c>
      <c r="G1569" s="13">
        <v>0.109</v>
      </c>
      <c r="H1569" s="12">
        <v>1</v>
      </c>
      <c r="I1569" s="15">
        <f t="shared" si="144"/>
        <v>1.38</v>
      </c>
      <c r="J1569" s="15">
        <f t="shared" si="145"/>
        <v>0.109</v>
      </c>
      <c r="K1569" s="13">
        <v>1.4</v>
      </c>
      <c r="L1569" s="12">
        <f t="shared" si="146"/>
        <v>1.7621028625083334E-3</v>
      </c>
      <c r="M1569">
        <f t="shared" si="147"/>
        <v>2</v>
      </c>
      <c r="N1569">
        <f t="shared" si="148"/>
        <v>0</v>
      </c>
      <c r="O1569">
        <f t="shared" si="149"/>
        <v>0</v>
      </c>
    </row>
    <row r="1570" spans="1:15">
      <c r="A1570" s="12" t="s">
        <v>41</v>
      </c>
      <c r="B1570" s="12">
        <v>7400</v>
      </c>
      <c r="C1570" s="14">
        <v>1.3183802615</v>
      </c>
      <c r="D1570" s="13">
        <v>0.223</v>
      </c>
      <c r="E1570" s="13">
        <v>56.5</v>
      </c>
      <c r="F1570" s="13">
        <v>1.38</v>
      </c>
      <c r="G1570" s="13">
        <v>0.109</v>
      </c>
      <c r="H1570" s="12">
        <v>1</v>
      </c>
      <c r="I1570" s="15">
        <f t="shared" si="144"/>
        <v>1.38</v>
      </c>
      <c r="J1570" s="15">
        <f t="shared" si="145"/>
        <v>0.109</v>
      </c>
      <c r="K1570" s="13">
        <v>1106.5</v>
      </c>
      <c r="L1570" s="12">
        <f t="shared" si="146"/>
        <v>1.3842443420641042</v>
      </c>
      <c r="M1570">
        <f t="shared" si="147"/>
        <v>1707</v>
      </c>
      <c r="N1570">
        <f t="shared" si="148"/>
        <v>5</v>
      </c>
      <c r="O1570">
        <f t="shared" si="149"/>
        <v>0.4</v>
      </c>
    </row>
    <row r="1571" spans="1:15">
      <c r="A1571" s="12" t="s">
        <v>41</v>
      </c>
      <c r="B1571" s="12">
        <v>1700</v>
      </c>
      <c r="C1571" s="14">
        <v>1.5151096127000001</v>
      </c>
      <c r="D1571" s="13">
        <v>0.74099999999999999</v>
      </c>
      <c r="E1571" s="13">
        <v>56.5</v>
      </c>
      <c r="F1571" s="13">
        <v>1.8</v>
      </c>
      <c r="G1571" s="13">
        <v>0.47799999999999998</v>
      </c>
      <c r="H1571" s="12">
        <v>1</v>
      </c>
      <c r="I1571" s="15">
        <f t="shared" si="144"/>
        <v>1.8</v>
      </c>
      <c r="J1571" s="15">
        <f t="shared" si="145"/>
        <v>0.47799999999999998</v>
      </c>
      <c r="K1571" s="13">
        <v>4225.5</v>
      </c>
      <c r="L1571" s="12">
        <f t="shared" si="146"/>
        <v>5.2860280500087127</v>
      </c>
      <c r="M1571">
        <f t="shared" si="147"/>
        <v>6520</v>
      </c>
      <c r="N1571">
        <f t="shared" si="148"/>
        <v>26</v>
      </c>
      <c r="O1571">
        <f t="shared" si="149"/>
        <v>6.9</v>
      </c>
    </row>
    <row r="1572" spans="1:15">
      <c r="A1572" s="12" t="s">
        <v>41</v>
      </c>
      <c r="B1572" s="12">
        <v>4110</v>
      </c>
      <c r="C1572" s="14">
        <v>6.7308074199999998E-2</v>
      </c>
      <c r="D1572" s="13">
        <v>0.10199999999999999</v>
      </c>
      <c r="E1572" s="13">
        <v>56.5</v>
      </c>
      <c r="F1572" s="13">
        <v>0.7</v>
      </c>
      <c r="G1572" s="13">
        <v>0.09</v>
      </c>
      <c r="H1572" s="12">
        <v>1</v>
      </c>
      <c r="I1572" s="15">
        <f t="shared" si="144"/>
        <v>0.7</v>
      </c>
      <c r="J1572" s="15">
        <f t="shared" si="145"/>
        <v>0.09</v>
      </c>
      <c r="K1572" s="13">
        <v>30.2</v>
      </c>
      <c r="L1572" s="12">
        <f t="shared" si="146"/>
        <v>3.232470263455E-2</v>
      </c>
      <c r="M1572">
        <f t="shared" si="147"/>
        <v>40</v>
      </c>
      <c r="N1572">
        <f t="shared" si="148"/>
        <v>0</v>
      </c>
      <c r="O1572">
        <f t="shared" si="149"/>
        <v>0</v>
      </c>
    </row>
    <row r="1573" spans="1:15">
      <c r="A1573" s="12" t="s">
        <v>41</v>
      </c>
      <c r="B1573" s="12">
        <v>1300</v>
      </c>
      <c r="C1573" s="14">
        <v>0.81234760380000004</v>
      </c>
      <c r="D1573" s="13">
        <v>0.67700000000000005</v>
      </c>
      <c r="E1573" s="13">
        <v>56.5</v>
      </c>
      <c r="F1573" s="13">
        <v>2.1</v>
      </c>
      <c r="G1573" s="13">
        <v>0.51600000000000001</v>
      </c>
      <c r="H1573" s="12">
        <v>1</v>
      </c>
      <c r="I1573" s="15">
        <f t="shared" si="144"/>
        <v>2.1</v>
      </c>
      <c r="J1573" s="15">
        <f t="shared" si="145"/>
        <v>0.51600000000000001</v>
      </c>
      <c r="K1573" s="13">
        <v>2069.8000000000002</v>
      </c>
      <c r="L1573" s="12">
        <f t="shared" si="146"/>
        <v>2.5893918349293252</v>
      </c>
      <c r="M1573">
        <f t="shared" si="147"/>
        <v>3194</v>
      </c>
      <c r="N1573">
        <f t="shared" si="148"/>
        <v>15</v>
      </c>
      <c r="O1573">
        <f t="shared" si="149"/>
        <v>3.6</v>
      </c>
    </row>
    <row r="1574" spans="1:15">
      <c r="A1574" s="12" t="s">
        <v>41</v>
      </c>
      <c r="B1574" s="12">
        <v>4110</v>
      </c>
      <c r="C1574" s="14">
        <v>0.18671479990000001</v>
      </c>
      <c r="D1574" s="13">
        <v>0.10199999999999999</v>
      </c>
      <c r="E1574" s="13">
        <v>56.5</v>
      </c>
      <c r="F1574" s="13">
        <v>0.7</v>
      </c>
      <c r="G1574" s="13">
        <v>0.09</v>
      </c>
      <c r="H1574" s="12">
        <v>1</v>
      </c>
      <c r="I1574" s="15">
        <f t="shared" si="144"/>
        <v>0.7</v>
      </c>
      <c r="J1574" s="15">
        <f t="shared" si="145"/>
        <v>0.09</v>
      </c>
      <c r="K1574" s="13">
        <v>83.8</v>
      </c>
      <c r="L1574" s="12">
        <f t="shared" si="146"/>
        <v>8.9669782651975005E-2</v>
      </c>
      <c r="M1574">
        <f t="shared" si="147"/>
        <v>111</v>
      </c>
      <c r="N1574">
        <f t="shared" si="148"/>
        <v>0</v>
      </c>
      <c r="O1574">
        <f t="shared" si="149"/>
        <v>0</v>
      </c>
    </row>
    <row r="1575" spans="1:15">
      <c r="A1575" s="12" t="s">
        <v>41</v>
      </c>
      <c r="B1575" s="12">
        <v>6430</v>
      </c>
      <c r="C1575" s="14">
        <v>0.54748851220000005</v>
      </c>
      <c r="D1575" s="13">
        <v>0.30299999999999999</v>
      </c>
      <c r="E1575" s="13">
        <v>56.5</v>
      </c>
      <c r="F1575" s="13">
        <v>0</v>
      </c>
      <c r="G1575" s="13">
        <v>0</v>
      </c>
      <c r="H1575" s="12">
        <v>1</v>
      </c>
      <c r="I1575" s="15">
        <f t="shared" si="144"/>
        <v>0</v>
      </c>
      <c r="J1575" s="15">
        <f t="shared" si="145"/>
        <v>0</v>
      </c>
      <c r="K1575" s="13">
        <v>730.3</v>
      </c>
      <c r="L1575" s="12">
        <f t="shared" si="146"/>
        <v>0.78106079871732492</v>
      </c>
      <c r="M1575">
        <f t="shared" si="147"/>
        <v>963</v>
      </c>
      <c r="N1575">
        <f t="shared" si="148"/>
        <v>0</v>
      </c>
      <c r="O1575">
        <f t="shared" si="149"/>
        <v>0</v>
      </c>
    </row>
    <row r="1576" spans="1:15">
      <c r="A1576" s="12" t="s">
        <v>41</v>
      </c>
      <c r="B1576" s="12">
        <v>2240</v>
      </c>
      <c r="C1576" s="14">
        <v>0.1938036987</v>
      </c>
      <c r="D1576" s="13">
        <v>0.26800000000000002</v>
      </c>
      <c r="E1576" s="13">
        <v>56.5</v>
      </c>
      <c r="F1576" s="13">
        <v>1.59</v>
      </c>
      <c r="G1576" s="13">
        <v>0.25</v>
      </c>
      <c r="H1576" s="12">
        <v>1</v>
      </c>
      <c r="I1576" s="15">
        <f t="shared" si="144"/>
        <v>1.59</v>
      </c>
      <c r="J1576" s="15">
        <f t="shared" si="145"/>
        <v>0.25</v>
      </c>
      <c r="K1576" s="13">
        <v>195.5</v>
      </c>
      <c r="L1576" s="12">
        <f t="shared" si="146"/>
        <v>0.24454796714295002</v>
      </c>
      <c r="M1576">
        <f t="shared" si="147"/>
        <v>302</v>
      </c>
      <c r="N1576">
        <f t="shared" si="148"/>
        <v>1</v>
      </c>
      <c r="O1576">
        <f t="shared" si="149"/>
        <v>0.2</v>
      </c>
    </row>
    <row r="1577" spans="1:15">
      <c r="A1577" s="12" t="s">
        <v>41</v>
      </c>
      <c r="B1577" s="12">
        <v>2240</v>
      </c>
      <c r="C1577" s="14">
        <v>9.8919199999999999E-2</v>
      </c>
      <c r="D1577" s="13">
        <v>0.26800000000000002</v>
      </c>
      <c r="E1577" s="13">
        <v>56.5</v>
      </c>
      <c r="F1577" s="13">
        <v>1.59</v>
      </c>
      <c r="G1577" s="13">
        <v>0.25</v>
      </c>
      <c r="H1577" s="12">
        <v>1</v>
      </c>
      <c r="I1577" s="15">
        <f t="shared" si="144"/>
        <v>1.59</v>
      </c>
      <c r="J1577" s="15">
        <f t="shared" si="145"/>
        <v>0.25</v>
      </c>
      <c r="K1577" s="13">
        <v>99.8</v>
      </c>
      <c r="L1577" s="12">
        <f t="shared" si="146"/>
        <v>0.12481954386666667</v>
      </c>
      <c r="M1577">
        <f t="shared" si="147"/>
        <v>154</v>
      </c>
      <c r="N1577">
        <f t="shared" si="148"/>
        <v>1</v>
      </c>
      <c r="O1577">
        <f t="shared" si="149"/>
        <v>0.1</v>
      </c>
    </row>
    <row r="1578" spans="1:15">
      <c r="A1578" s="12" t="s">
        <v>41</v>
      </c>
      <c r="B1578" s="12">
        <v>1100</v>
      </c>
      <c r="C1578" s="14">
        <v>2.0991016000000001E-2</v>
      </c>
      <c r="D1578" s="13">
        <v>0.34200000000000003</v>
      </c>
      <c r="E1578" s="13">
        <v>56.5</v>
      </c>
      <c r="F1578" s="13">
        <v>1.85</v>
      </c>
      <c r="G1578" s="13">
        <v>0.22</v>
      </c>
      <c r="H1578" s="12">
        <v>1</v>
      </c>
      <c r="I1578" s="15">
        <f t="shared" si="144"/>
        <v>1.85</v>
      </c>
      <c r="J1578" s="15">
        <f t="shared" si="145"/>
        <v>0.22</v>
      </c>
      <c r="K1578" s="13">
        <v>27</v>
      </c>
      <c r="L1578" s="12">
        <f t="shared" si="146"/>
        <v>3.3800783514000003E-2</v>
      </c>
      <c r="M1578">
        <f t="shared" si="147"/>
        <v>42</v>
      </c>
      <c r="N1578">
        <f t="shared" si="148"/>
        <v>0</v>
      </c>
      <c r="O1578">
        <f t="shared" si="149"/>
        <v>0</v>
      </c>
    </row>
    <row r="1579" spans="1:15">
      <c r="A1579" s="12" t="s">
        <v>41</v>
      </c>
      <c r="B1579" s="12">
        <v>1100</v>
      </c>
      <c r="C1579" s="14">
        <v>8.9050920699999994E-2</v>
      </c>
      <c r="D1579" s="13">
        <v>0.34200000000000003</v>
      </c>
      <c r="E1579" s="13">
        <v>56.5</v>
      </c>
      <c r="F1579" s="13">
        <v>1.85</v>
      </c>
      <c r="G1579" s="13">
        <v>0.22</v>
      </c>
      <c r="H1579" s="12">
        <v>1</v>
      </c>
      <c r="I1579" s="15">
        <f t="shared" si="144"/>
        <v>1.85</v>
      </c>
      <c r="J1579" s="15">
        <f t="shared" si="145"/>
        <v>0.22</v>
      </c>
      <c r="K1579" s="13">
        <v>114.6</v>
      </c>
      <c r="L1579" s="12">
        <f t="shared" si="146"/>
        <v>0.14339424505717499</v>
      </c>
      <c r="M1579">
        <f t="shared" si="147"/>
        <v>177</v>
      </c>
      <c r="N1579">
        <f t="shared" si="148"/>
        <v>1</v>
      </c>
      <c r="O1579">
        <f t="shared" si="149"/>
        <v>0.1</v>
      </c>
    </row>
    <row r="1580" spans="1:15">
      <c r="A1580" s="12" t="s">
        <v>41</v>
      </c>
      <c r="B1580" s="12">
        <v>1700</v>
      </c>
      <c r="C1580" s="14">
        <v>3.1858108122000002</v>
      </c>
      <c r="D1580" s="13">
        <v>0.74099999999999999</v>
      </c>
      <c r="E1580" s="13">
        <v>56.5</v>
      </c>
      <c r="F1580" s="13">
        <v>1.8</v>
      </c>
      <c r="G1580" s="13">
        <v>0.47799999999999998</v>
      </c>
      <c r="H1580" s="12">
        <v>1</v>
      </c>
      <c r="I1580" s="15">
        <f t="shared" si="144"/>
        <v>1.8</v>
      </c>
      <c r="J1580" s="15">
        <f t="shared" si="145"/>
        <v>0.47799999999999998</v>
      </c>
      <c r="K1580" s="13">
        <v>8884.7999999999993</v>
      </c>
      <c r="L1580" s="12">
        <f t="shared" si="146"/>
        <v>11.114895697414276</v>
      </c>
      <c r="M1580">
        <f t="shared" si="147"/>
        <v>13710</v>
      </c>
      <c r="N1580">
        <f t="shared" si="148"/>
        <v>54</v>
      </c>
      <c r="O1580">
        <f t="shared" si="149"/>
        <v>14.5</v>
      </c>
    </row>
    <row r="1581" spans="1:15">
      <c r="A1581" s="12" t="s">
        <v>41</v>
      </c>
      <c r="B1581" s="12">
        <v>2210</v>
      </c>
      <c r="C1581" s="14">
        <v>1.0250764449</v>
      </c>
      <c r="D1581" s="13">
        <v>0.26800000000000002</v>
      </c>
      <c r="E1581" s="13">
        <v>56.5</v>
      </c>
      <c r="F1581" s="13">
        <v>1.92</v>
      </c>
      <c r="G1581" s="13">
        <v>0.50600000000000001</v>
      </c>
      <c r="H1581" s="12">
        <v>1</v>
      </c>
      <c r="I1581" s="15">
        <f t="shared" si="144"/>
        <v>1.92</v>
      </c>
      <c r="J1581" s="15">
        <f t="shared" si="145"/>
        <v>0.50600000000000001</v>
      </c>
      <c r="K1581" s="13">
        <v>1034</v>
      </c>
      <c r="L1581" s="12">
        <f t="shared" si="146"/>
        <v>1.2934756273896502</v>
      </c>
      <c r="M1581">
        <f t="shared" si="147"/>
        <v>1595</v>
      </c>
      <c r="N1581">
        <f t="shared" si="148"/>
        <v>7</v>
      </c>
      <c r="O1581">
        <f t="shared" si="149"/>
        <v>1.8</v>
      </c>
    </row>
    <row r="1582" spans="1:15">
      <c r="A1582" s="12" t="s">
        <v>41</v>
      </c>
      <c r="B1582" s="12">
        <v>4340</v>
      </c>
      <c r="C1582" s="14">
        <v>2.7655029138999998</v>
      </c>
      <c r="D1582" s="13">
        <v>0.41299999999999998</v>
      </c>
      <c r="E1582" s="13">
        <v>56.5</v>
      </c>
      <c r="F1582" s="13">
        <v>0.7</v>
      </c>
      <c r="G1582" s="13">
        <v>0.09</v>
      </c>
      <c r="H1582" s="12">
        <v>1</v>
      </c>
      <c r="I1582" s="15">
        <f t="shared" si="144"/>
        <v>0.7</v>
      </c>
      <c r="J1582" s="15">
        <f t="shared" si="145"/>
        <v>0.09</v>
      </c>
      <c r="K1582" s="13">
        <v>4298.7</v>
      </c>
      <c r="L1582" s="12">
        <f t="shared" si="146"/>
        <v>5.3776356453666283</v>
      </c>
      <c r="M1582">
        <f t="shared" si="147"/>
        <v>6633</v>
      </c>
      <c r="N1582">
        <f t="shared" si="148"/>
        <v>10</v>
      </c>
      <c r="O1582">
        <f t="shared" si="149"/>
        <v>1.3</v>
      </c>
    </row>
    <row r="1583" spans="1:15">
      <c r="A1583" s="12" t="s">
        <v>41</v>
      </c>
      <c r="B1583" s="12">
        <v>1800</v>
      </c>
      <c r="C1583" s="14">
        <v>2.985513654</v>
      </c>
      <c r="D1583" s="13">
        <v>0.183</v>
      </c>
      <c r="E1583" s="13">
        <v>56.5</v>
      </c>
      <c r="F1583" s="13">
        <v>1.25</v>
      </c>
      <c r="G1583" s="13">
        <v>7.5999999999999998E-2</v>
      </c>
      <c r="H1583" s="12">
        <v>1</v>
      </c>
      <c r="I1583" s="15">
        <f t="shared" si="144"/>
        <v>1.25</v>
      </c>
      <c r="J1583" s="15">
        <f t="shared" si="145"/>
        <v>7.5999999999999998E-2</v>
      </c>
      <c r="K1583" s="13">
        <v>2056.3000000000002</v>
      </c>
      <c r="L1583" s="12">
        <f t="shared" si="146"/>
        <v>2.5723932021277496</v>
      </c>
      <c r="M1583">
        <f t="shared" si="147"/>
        <v>3173</v>
      </c>
      <c r="N1583">
        <f t="shared" si="148"/>
        <v>9</v>
      </c>
      <c r="O1583">
        <f t="shared" si="149"/>
        <v>0.5</v>
      </c>
    </row>
    <row r="1584" spans="1:15">
      <c r="A1584" s="12" t="s">
        <v>41</v>
      </c>
      <c r="B1584" s="12">
        <v>5300</v>
      </c>
      <c r="C1584" s="14">
        <v>1.4060083017</v>
      </c>
      <c r="D1584" s="13">
        <v>0.5</v>
      </c>
      <c r="E1584" s="13">
        <v>56.5</v>
      </c>
      <c r="F1584" s="13">
        <v>0.6</v>
      </c>
      <c r="G1584" s="13">
        <v>0.13500000000000001</v>
      </c>
      <c r="H1584" s="12">
        <v>1</v>
      </c>
      <c r="I1584" s="15">
        <f t="shared" si="144"/>
        <v>0.6</v>
      </c>
      <c r="J1584" s="15">
        <f t="shared" si="145"/>
        <v>0.13500000000000001</v>
      </c>
      <c r="K1584" s="13">
        <v>2645.9</v>
      </c>
      <c r="L1584" s="12">
        <f t="shared" si="146"/>
        <v>3.3099778769187505</v>
      </c>
      <c r="M1584">
        <f t="shared" si="147"/>
        <v>4083</v>
      </c>
      <c r="N1584">
        <f t="shared" si="148"/>
        <v>5</v>
      </c>
      <c r="O1584">
        <f t="shared" si="149"/>
        <v>1.2</v>
      </c>
    </row>
    <row r="1585" spans="1:15">
      <c r="A1585" s="12" t="s">
        <v>41</v>
      </c>
      <c r="B1585" s="12">
        <v>5300</v>
      </c>
      <c r="C1585" s="14">
        <v>1.71656434E-2</v>
      </c>
      <c r="D1585" s="13">
        <v>0.5</v>
      </c>
      <c r="E1585" s="13">
        <v>56.5</v>
      </c>
      <c r="F1585" s="13">
        <v>0.6</v>
      </c>
      <c r="G1585" s="13">
        <v>0.13500000000000001</v>
      </c>
      <c r="H1585" s="12">
        <v>1</v>
      </c>
      <c r="I1585" s="15">
        <f t="shared" si="144"/>
        <v>0.6</v>
      </c>
      <c r="J1585" s="15">
        <f t="shared" si="145"/>
        <v>0.13500000000000001</v>
      </c>
      <c r="K1585" s="13">
        <v>32.299999999999997</v>
      </c>
      <c r="L1585" s="12">
        <f t="shared" si="146"/>
        <v>4.0410785504166664E-2</v>
      </c>
      <c r="M1585">
        <f t="shared" si="147"/>
        <v>50</v>
      </c>
      <c r="N1585">
        <f t="shared" si="148"/>
        <v>0</v>
      </c>
      <c r="O1585">
        <f t="shared" si="149"/>
        <v>0</v>
      </c>
    </row>
    <row r="1586" spans="1:15">
      <c r="A1586" s="12" t="s">
        <v>41</v>
      </c>
      <c r="B1586" s="12">
        <v>3200</v>
      </c>
      <c r="C1586" s="14">
        <v>6.0146375199999998E-2</v>
      </c>
      <c r="D1586" s="13">
        <v>0.4</v>
      </c>
      <c r="E1586" s="13">
        <v>56.5</v>
      </c>
      <c r="F1586" s="13">
        <v>1.2</v>
      </c>
      <c r="G1586" s="13">
        <v>6.4000000000000001E-2</v>
      </c>
      <c r="H1586" s="12">
        <v>1</v>
      </c>
      <c r="I1586" s="15">
        <f t="shared" si="144"/>
        <v>1.2</v>
      </c>
      <c r="J1586" s="15">
        <f t="shared" si="145"/>
        <v>6.4000000000000001E-2</v>
      </c>
      <c r="K1586" s="13">
        <v>90.6</v>
      </c>
      <c r="L1586" s="12">
        <f t="shared" si="146"/>
        <v>0.11327567329333334</v>
      </c>
      <c r="M1586">
        <f t="shared" si="147"/>
        <v>140</v>
      </c>
      <c r="N1586">
        <f t="shared" si="148"/>
        <v>0</v>
      </c>
      <c r="O1586">
        <f t="shared" si="149"/>
        <v>0</v>
      </c>
    </row>
    <row r="1587" spans="1:15">
      <c r="A1587" s="12" t="s">
        <v>41</v>
      </c>
      <c r="B1587" s="12">
        <v>1300</v>
      </c>
      <c r="C1587" s="14">
        <v>12.606339285100001</v>
      </c>
      <c r="D1587" s="13">
        <v>0.66200000000000003</v>
      </c>
      <c r="E1587" s="13">
        <v>56.5</v>
      </c>
      <c r="F1587" s="13">
        <v>2.1</v>
      </c>
      <c r="G1587" s="13">
        <v>0.51600000000000001</v>
      </c>
      <c r="H1587" s="12">
        <v>1</v>
      </c>
      <c r="I1587" s="15">
        <f t="shared" si="144"/>
        <v>2.1</v>
      </c>
      <c r="J1587" s="15">
        <f t="shared" si="145"/>
        <v>0.51600000000000001</v>
      </c>
      <c r="K1587" s="13">
        <v>31409.200000000001</v>
      </c>
      <c r="L1587" s="12">
        <f t="shared" si="146"/>
        <v>39.29290902338294</v>
      </c>
      <c r="M1587">
        <f t="shared" si="147"/>
        <v>48467</v>
      </c>
      <c r="N1587">
        <f t="shared" si="148"/>
        <v>224</v>
      </c>
      <c r="O1587">
        <f t="shared" si="149"/>
        <v>55.1</v>
      </c>
    </row>
    <row r="1588" spans="1:15">
      <c r="A1588" s="12" t="s">
        <v>41</v>
      </c>
      <c r="B1588" s="12">
        <v>5300</v>
      </c>
      <c r="C1588" s="14">
        <v>0.27003866009999999</v>
      </c>
      <c r="D1588" s="13">
        <v>0.5</v>
      </c>
      <c r="E1588" s="13">
        <v>56.5</v>
      </c>
      <c r="F1588" s="13">
        <v>0.6</v>
      </c>
      <c r="G1588" s="13">
        <v>0.13500000000000001</v>
      </c>
      <c r="H1588" s="12">
        <v>1</v>
      </c>
      <c r="I1588" s="15">
        <f t="shared" si="144"/>
        <v>0.6</v>
      </c>
      <c r="J1588" s="15">
        <f t="shared" si="145"/>
        <v>0.13500000000000001</v>
      </c>
      <c r="K1588" s="13">
        <v>508.2</v>
      </c>
      <c r="L1588" s="12">
        <f t="shared" si="146"/>
        <v>0.63571601231874997</v>
      </c>
      <c r="M1588">
        <f t="shared" si="147"/>
        <v>784</v>
      </c>
      <c r="N1588">
        <f t="shared" si="148"/>
        <v>1</v>
      </c>
      <c r="O1588">
        <f t="shared" si="149"/>
        <v>0.2</v>
      </c>
    </row>
    <row r="1589" spans="1:15">
      <c r="A1589" s="12" t="s">
        <v>41</v>
      </c>
      <c r="B1589" s="12">
        <v>3200</v>
      </c>
      <c r="C1589" s="14">
        <v>0.1085745788</v>
      </c>
      <c r="D1589" s="13">
        <v>0.4</v>
      </c>
      <c r="E1589" s="13">
        <v>56.5</v>
      </c>
      <c r="F1589" s="13">
        <v>1.2</v>
      </c>
      <c r="G1589" s="13">
        <v>6.4000000000000001E-2</v>
      </c>
      <c r="H1589" s="12">
        <v>1</v>
      </c>
      <c r="I1589" s="15">
        <f t="shared" si="144"/>
        <v>1.2</v>
      </c>
      <c r="J1589" s="15">
        <f t="shared" si="145"/>
        <v>6.4000000000000001E-2</v>
      </c>
      <c r="K1589" s="13">
        <v>163.5</v>
      </c>
      <c r="L1589" s="12">
        <f t="shared" si="146"/>
        <v>0.20448212340666669</v>
      </c>
      <c r="M1589">
        <f t="shared" si="147"/>
        <v>252</v>
      </c>
      <c r="N1589">
        <f t="shared" si="148"/>
        <v>1</v>
      </c>
      <c r="O1589">
        <f t="shared" si="149"/>
        <v>0</v>
      </c>
    </row>
    <row r="1590" spans="1:15">
      <c r="A1590" s="12" t="s">
        <v>41</v>
      </c>
      <c r="B1590" s="12">
        <v>5100</v>
      </c>
      <c r="C1590" s="14">
        <v>1.0499024900000001E-2</v>
      </c>
      <c r="D1590" s="13">
        <v>1</v>
      </c>
      <c r="E1590" s="13">
        <v>56.5</v>
      </c>
      <c r="F1590" s="13">
        <v>0.6</v>
      </c>
      <c r="G1590" s="13">
        <v>0.05</v>
      </c>
      <c r="H1590" s="12">
        <v>1</v>
      </c>
      <c r="I1590" s="15">
        <f t="shared" si="144"/>
        <v>0.6</v>
      </c>
      <c r="J1590" s="15">
        <f t="shared" si="145"/>
        <v>0.05</v>
      </c>
      <c r="K1590" s="13">
        <v>39.5</v>
      </c>
      <c r="L1590" s="12">
        <f t="shared" si="146"/>
        <v>4.9432908904166677E-2</v>
      </c>
      <c r="M1590">
        <f t="shared" si="147"/>
        <v>61</v>
      </c>
      <c r="N1590">
        <f t="shared" si="148"/>
        <v>0</v>
      </c>
      <c r="O1590">
        <f t="shared" si="149"/>
        <v>0</v>
      </c>
    </row>
    <row r="1591" spans="1:15">
      <c r="A1591" s="12" t="s">
        <v>41</v>
      </c>
      <c r="B1591" s="12">
        <v>2240</v>
      </c>
      <c r="C1591" s="14">
        <v>4.5201033600000003E-2</v>
      </c>
      <c r="D1591" s="13">
        <v>0.26800000000000002</v>
      </c>
      <c r="E1591" s="13">
        <v>56.5</v>
      </c>
      <c r="F1591" s="13">
        <v>1.59</v>
      </c>
      <c r="G1591" s="13">
        <v>0.25</v>
      </c>
      <c r="H1591" s="12">
        <v>1</v>
      </c>
      <c r="I1591" s="15">
        <f t="shared" si="144"/>
        <v>1.59</v>
      </c>
      <c r="J1591" s="15">
        <f t="shared" si="145"/>
        <v>0.25</v>
      </c>
      <c r="K1591" s="13">
        <v>45.6</v>
      </c>
      <c r="L1591" s="12">
        <f t="shared" si="146"/>
        <v>5.7036170897600012E-2</v>
      </c>
      <c r="M1591">
        <f t="shared" si="147"/>
        <v>70</v>
      </c>
      <c r="N1591">
        <f t="shared" si="148"/>
        <v>0</v>
      </c>
      <c r="O1591">
        <f t="shared" si="149"/>
        <v>0</v>
      </c>
    </row>
    <row r="1592" spans="1:15">
      <c r="A1592" s="12" t="s">
        <v>41</v>
      </c>
      <c r="B1592" s="12">
        <v>1300</v>
      </c>
      <c r="C1592" s="14">
        <v>0.25422601639999998</v>
      </c>
      <c r="D1592" s="13">
        <v>0.67700000000000005</v>
      </c>
      <c r="E1592" s="13">
        <v>56.5</v>
      </c>
      <c r="F1592" s="13">
        <v>2.1</v>
      </c>
      <c r="G1592" s="13">
        <v>0.51600000000000001</v>
      </c>
      <c r="H1592" s="12">
        <v>1</v>
      </c>
      <c r="I1592" s="15">
        <f t="shared" si="144"/>
        <v>2.1</v>
      </c>
      <c r="J1592" s="15">
        <f t="shared" si="145"/>
        <v>0.51600000000000001</v>
      </c>
      <c r="K1592" s="13">
        <v>647.79999999999995</v>
      </c>
      <c r="L1592" s="12">
        <f t="shared" si="146"/>
        <v>0.8103560200256833</v>
      </c>
      <c r="M1592">
        <f t="shared" si="147"/>
        <v>1000</v>
      </c>
      <c r="N1592">
        <f t="shared" si="148"/>
        <v>5</v>
      </c>
      <c r="O1592">
        <f t="shared" si="149"/>
        <v>1.1000000000000001</v>
      </c>
    </row>
    <row r="1593" spans="1:15">
      <c r="A1593" s="12" t="s">
        <v>41</v>
      </c>
      <c r="B1593" s="12">
        <v>4340</v>
      </c>
      <c r="C1593" s="14">
        <v>8.6981752199999998E-2</v>
      </c>
      <c r="D1593" s="13">
        <v>0.41299999999999998</v>
      </c>
      <c r="E1593" s="13">
        <v>56.5</v>
      </c>
      <c r="F1593" s="13">
        <v>0.7</v>
      </c>
      <c r="G1593" s="13">
        <v>0.09</v>
      </c>
      <c r="H1593" s="12">
        <v>1</v>
      </c>
      <c r="I1593" s="15">
        <f t="shared" si="144"/>
        <v>0.7</v>
      </c>
      <c r="J1593" s="15">
        <f t="shared" si="145"/>
        <v>0.09</v>
      </c>
      <c r="K1593" s="13">
        <v>135.19999999999999</v>
      </c>
      <c r="L1593" s="12">
        <f t="shared" si="146"/>
        <v>0.16913964139257498</v>
      </c>
      <c r="M1593">
        <f t="shared" si="147"/>
        <v>209</v>
      </c>
      <c r="N1593">
        <f t="shared" si="148"/>
        <v>0</v>
      </c>
      <c r="O1593">
        <f t="shared" si="149"/>
        <v>0</v>
      </c>
    </row>
    <row r="1594" spans="1:15">
      <c r="A1594" s="12" t="s">
        <v>41</v>
      </c>
      <c r="B1594" s="12">
        <v>3200</v>
      </c>
      <c r="C1594" s="14">
        <v>0.12397750690000001</v>
      </c>
      <c r="D1594" s="13">
        <v>0.4</v>
      </c>
      <c r="E1594" s="13">
        <v>56.5</v>
      </c>
      <c r="F1594" s="13">
        <v>1.2</v>
      </c>
      <c r="G1594" s="13">
        <v>6.4000000000000001E-2</v>
      </c>
      <c r="H1594" s="12">
        <v>1</v>
      </c>
      <c r="I1594" s="15">
        <f t="shared" si="144"/>
        <v>1.2</v>
      </c>
      <c r="J1594" s="15">
        <f t="shared" si="145"/>
        <v>6.4000000000000001E-2</v>
      </c>
      <c r="K1594" s="13">
        <v>186.7</v>
      </c>
      <c r="L1594" s="12">
        <f t="shared" si="146"/>
        <v>0.23349097132833338</v>
      </c>
      <c r="M1594">
        <f t="shared" si="147"/>
        <v>288</v>
      </c>
      <c r="N1594">
        <f t="shared" si="148"/>
        <v>1</v>
      </c>
      <c r="O1594">
        <f t="shared" si="149"/>
        <v>0</v>
      </c>
    </row>
    <row r="1595" spans="1:15">
      <c r="A1595" s="12" t="s">
        <v>41</v>
      </c>
      <c r="B1595" s="12">
        <v>1870</v>
      </c>
      <c r="C1595" s="14">
        <v>5.7825753484</v>
      </c>
      <c r="D1595" s="13">
        <v>0.499</v>
      </c>
      <c r="E1595" s="13">
        <v>56.5</v>
      </c>
      <c r="F1595" s="13">
        <v>2.04</v>
      </c>
      <c r="G1595" s="13">
        <v>0.24199999999999999</v>
      </c>
      <c r="H1595" s="12">
        <v>1</v>
      </c>
      <c r="I1595" s="15">
        <f t="shared" si="144"/>
        <v>2.04</v>
      </c>
      <c r="J1595" s="15">
        <f t="shared" si="145"/>
        <v>0.24199999999999999</v>
      </c>
      <c r="K1595" s="13">
        <v>10860.2</v>
      </c>
      <c r="L1595" s="12">
        <f t="shared" si="146"/>
        <v>13.585919840426284</v>
      </c>
      <c r="M1595">
        <f t="shared" si="147"/>
        <v>16758</v>
      </c>
      <c r="N1595">
        <f t="shared" si="148"/>
        <v>75</v>
      </c>
      <c r="O1595">
        <f t="shared" si="149"/>
        <v>8.9</v>
      </c>
    </row>
    <row r="1596" spans="1:15">
      <c r="A1596" s="12" t="s">
        <v>41</v>
      </c>
      <c r="B1596" s="12">
        <v>3200</v>
      </c>
      <c r="C1596" s="14">
        <v>1.72027989E-2</v>
      </c>
      <c r="D1596" s="13">
        <v>0.23100000000000001</v>
      </c>
      <c r="E1596" s="13">
        <v>56.5</v>
      </c>
      <c r="F1596" s="13">
        <v>1.2</v>
      </c>
      <c r="G1596" s="13">
        <v>6.4000000000000001E-2</v>
      </c>
      <c r="H1596" s="12">
        <v>1</v>
      </c>
      <c r="I1596" s="15">
        <f t="shared" si="144"/>
        <v>1.2</v>
      </c>
      <c r="J1596" s="15">
        <f t="shared" si="145"/>
        <v>6.4000000000000001E-2</v>
      </c>
      <c r="K1596" s="13">
        <v>15</v>
      </c>
      <c r="L1596" s="12">
        <f t="shared" si="146"/>
        <v>1.8710194153612501E-2</v>
      </c>
      <c r="M1596">
        <f t="shared" si="147"/>
        <v>23</v>
      </c>
      <c r="N1596">
        <f t="shared" si="148"/>
        <v>0</v>
      </c>
      <c r="O1596">
        <f t="shared" si="149"/>
        <v>0</v>
      </c>
    </row>
    <row r="1597" spans="1:15">
      <c r="A1597" s="12" t="s">
        <v>41</v>
      </c>
      <c r="B1597" s="12">
        <v>2240</v>
      </c>
      <c r="C1597" s="14">
        <v>2.2439878399999998E-2</v>
      </c>
      <c r="D1597" s="13">
        <v>0.26800000000000002</v>
      </c>
      <c r="E1597" s="13">
        <v>56.5</v>
      </c>
      <c r="F1597" s="13">
        <v>1.59</v>
      </c>
      <c r="G1597" s="13">
        <v>0.25</v>
      </c>
      <c r="H1597" s="12">
        <v>1</v>
      </c>
      <c r="I1597" s="15">
        <f t="shared" si="144"/>
        <v>1.59</v>
      </c>
      <c r="J1597" s="15">
        <f t="shared" si="145"/>
        <v>0.25</v>
      </c>
      <c r="K1597" s="13">
        <v>22.6</v>
      </c>
      <c r="L1597" s="12">
        <f t="shared" si="146"/>
        <v>2.8315386561066667E-2</v>
      </c>
      <c r="M1597">
        <f t="shared" si="147"/>
        <v>35</v>
      </c>
      <c r="N1597">
        <f t="shared" si="148"/>
        <v>0</v>
      </c>
      <c r="O1597">
        <f t="shared" si="149"/>
        <v>0</v>
      </c>
    </row>
    <row r="1598" spans="1:15">
      <c r="A1598" s="12" t="s">
        <v>41</v>
      </c>
      <c r="B1598" s="12">
        <v>5300</v>
      </c>
      <c r="C1598" s="14">
        <v>0.41548327670000001</v>
      </c>
      <c r="D1598" s="13">
        <v>0.5</v>
      </c>
      <c r="E1598" s="13">
        <v>56.5</v>
      </c>
      <c r="F1598" s="13">
        <v>0.6</v>
      </c>
      <c r="G1598" s="13">
        <v>0.13500000000000001</v>
      </c>
      <c r="H1598" s="12">
        <v>1</v>
      </c>
      <c r="I1598" s="15">
        <f t="shared" si="144"/>
        <v>0.6</v>
      </c>
      <c r="J1598" s="15">
        <f t="shared" si="145"/>
        <v>0.13500000000000001</v>
      </c>
      <c r="K1598" s="13">
        <v>781.9</v>
      </c>
      <c r="L1598" s="12">
        <f t="shared" si="146"/>
        <v>0.97811688056458335</v>
      </c>
      <c r="M1598">
        <f t="shared" si="147"/>
        <v>1206</v>
      </c>
      <c r="N1598">
        <f t="shared" si="148"/>
        <v>2</v>
      </c>
      <c r="O1598">
        <f t="shared" si="149"/>
        <v>0.4</v>
      </c>
    </row>
    <row r="1599" spans="1:15">
      <c r="A1599" s="12" t="s">
        <v>41</v>
      </c>
      <c r="B1599" s="12">
        <v>2210</v>
      </c>
      <c r="C1599" s="14">
        <v>3.1224992900000002E-2</v>
      </c>
      <c r="D1599" s="13">
        <v>0.28499999999999998</v>
      </c>
      <c r="E1599" s="13">
        <v>56.5</v>
      </c>
      <c r="F1599" s="13">
        <v>1.92</v>
      </c>
      <c r="G1599" s="13">
        <v>0.50600000000000001</v>
      </c>
      <c r="H1599" s="12">
        <v>1</v>
      </c>
      <c r="I1599" s="15">
        <f t="shared" si="144"/>
        <v>1.92</v>
      </c>
      <c r="J1599" s="15">
        <f t="shared" si="145"/>
        <v>0.50600000000000001</v>
      </c>
      <c r="K1599" s="13">
        <v>39.200000000000003</v>
      </c>
      <c r="L1599" s="12">
        <f t="shared" si="146"/>
        <v>4.1900037347687498E-2</v>
      </c>
      <c r="M1599">
        <f t="shared" si="147"/>
        <v>52</v>
      </c>
      <c r="N1599">
        <f t="shared" si="148"/>
        <v>0</v>
      </c>
      <c r="O1599">
        <f t="shared" si="149"/>
        <v>0.1</v>
      </c>
    </row>
    <row r="1600" spans="1:15">
      <c r="A1600" s="12" t="s">
        <v>41</v>
      </c>
      <c r="B1600" s="12">
        <v>1920</v>
      </c>
      <c r="C1600" s="14">
        <v>14.8736424532</v>
      </c>
      <c r="D1600" s="13">
        <v>0.193</v>
      </c>
      <c r="E1600" s="13">
        <v>56.5</v>
      </c>
      <c r="F1600" s="13">
        <v>1.2</v>
      </c>
      <c r="G1600" s="13">
        <v>7.5999999999999998E-2</v>
      </c>
      <c r="H1600" s="12">
        <v>1</v>
      </c>
      <c r="I1600" s="15">
        <f t="shared" si="144"/>
        <v>1.2</v>
      </c>
      <c r="J1600" s="15">
        <f t="shared" si="145"/>
        <v>7.5999999999999998E-2</v>
      </c>
      <c r="K1600" s="13">
        <v>12637.6</v>
      </c>
      <c r="L1600" s="12">
        <f t="shared" si="146"/>
        <v>13.515802844243284</v>
      </c>
      <c r="M1600">
        <f t="shared" si="147"/>
        <v>16671</v>
      </c>
      <c r="N1600">
        <f t="shared" si="148"/>
        <v>44</v>
      </c>
      <c r="O1600">
        <f t="shared" si="149"/>
        <v>2.8</v>
      </c>
    </row>
    <row r="1601" spans="1:15">
      <c r="A1601" s="12" t="s">
        <v>41</v>
      </c>
      <c r="B1601" s="12">
        <v>4110</v>
      </c>
      <c r="C1601" s="14">
        <v>0.11224351690000001</v>
      </c>
      <c r="D1601" s="13">
        <v>0.10199999999999999</v>
      </c>
      <c r="E1601" s="13">
        <v>56.5</v>
      </c>
      <c r="F1601" s="13">
        <v>0.7</v>
      </c>
      <c r="G1601" s="13">
        <v>0.09</v>
      </c>
      <c r="H1601" s="12">
        <v>1</v>
      </c>
      <c r="I1601" s="15">
        <f t="shared" si="144"/>
        <v>0.7</v>
      </c>
      <c r="J1601" s="15">
        <f t="shared" si="145"/>
        <v>0.09</v>
      </c>
      <c r="K1601" s="13">
        <v>50.4</v>
      </c>
      <c r="L1601" s="12">
        <f t="shared" si="146"/>
        <v>5.3904948991224999E-2</v>
      </c>
      <c r="M1601">
        <f t="shared" si="147"/>
        <v>66</v>
      </c>
      <c r="N1601">
        <f t="shared" si="148"/>
        <v>0</v>
      </c>
      <c r="O1601">
        <f t="shared" si="149"/>
        <v>0</v>
      </c>
    </row>
    <row r="1602" spans="1:15">
      <c r="A1602" s="12" t="s">
        <v>41</v>
      </c>
      <c r="B1602" s="12">
        <v>4110</v>
      </c>
      <c r="C1602" s="14">
        <v>6.9930728299999995E-2</v>
      </c>
      <c r="D1602" s="13">
        <v>0.41299999999999998</v>
      </c>
      <c r="E1602" s="13">
        <v>56.5</v>
      </c>
      <c r="F1602" s="13">
        <v>0.7</v>
      </c>
      <c r="G1602" s="13">
        <v>0.09</v>
      </c>
      <c r="H1602" s="12">
        <v>1</v>
      </c>
      <c r="I1602" s="15">
        <f t="shared" si="144"/>
        <v>0.7</v>
      </c>
      <c r="J1602" s="15">
        <f t="shared" si="145"/>
        <v>0.09</v>
      </c>
      <c r="K1602" s="13">
        <v>127.1</v>
      </c>
      <c r="L1602" s="12">
        <f t="shared" si="146"/>
        <v>0.13598321495969581</v>
      </c>
      <c r="M1602">
        <f t="shared" si="147"/>
        <v>168</v>
      </c>
      <c r="N1602">
        <f t="shared" si="148"/>
        <v>0</v>
      </c>
      <c r="O1602">
        <f t="shared" si="149"/>
        <v>0</v>
      </c>
    </row>
    <row r="1603" spans="1:15">
      <c r="A1603" s="12" t="s">
        <v>41</v>
      </c>
      <c r="B1603" s="12">
        <v>4110</v>
      </c>
      <c r="C1603" s="14">
        <v>2.4953121256999999</v>
      </c>
      <c r="D1603" s="13">
        <v>0.41299999999999998</v>
      </c>
      <c r="E1603" s="13">
        <v>56.5</v>
      </c>
      <c r="F1603" s="13">
        <v>0.7</v>
      </c>
      <c r="G1603" s="13">
        <v>0.09</v>
      </c>
      <c r="H1603" s="12">
        <v>1</v>
      </c>
      <c r="I1603" s="15">
        <f t="shared" ref="I1603:I1666" si="150">F1603</f>
        <v>0.7</v>
      </c>
      <c r="J1603" s="15">
        <f t="shared" ref="J1603:J1666" si="151">G1603</f>
        <v>0.09</v>
      </c>
      <c r="K1603" s="13">
        <v>4537</v>
      </c>
      <c r="L1603" s="12">
        <f t="shared" ref="L1603:L1666" si="152">E1603*D1603*C1603/12</f>
        <v>4.8522383997622205</v>
      </c>
      <c r="M1603">
        <f t="shared" ref="M1603:M1666" si="153">ROUND(E1603*D1603*C1603*102.79,0)</f>
        <v>5985</v>
      </c>
      <c r="N1603">
        <f t="shared" ref="N1603:N1666" si="154">ROUND(I1603*M1603*0.002205,0)</f>
        <v>9</v>
      </c>
      <c r="O1603">
        <f t="shared" ref="O1603:O1666" si="155">ROUND(J1603*M1603*0.002205,1)</f>
        <v>1.2</v>
      </c>
    </row>
    <row r="1604" spans="1:15">
      <c r="A1604" s="12" t="s">
        <v>41</v>
      </c>
      <c r="B1604" s="12">
        <v>5300</v>
      </c>
      <c r="C1604" s="14">
        <v>0.17836959720000001</v>
      </c>
      <c r="D1604" s="13">
        <v>0.5</v>
      </c>
      <c r="E1604" s="13">
        <v>56.5</v>
      </c>
      <c r="F1604" s="13">
        <v>0.6</v>
      </c>
      <c r="G1604" s="13">
        <v>0.13500000000000001</v>
      </c>
      <c r="H1604" s="12">
        <v>1</v>
      </c>
      <c r="I1604" s="15">
        <f t="shared" si="150"/>
        <v>0.6</v>
      </c>
      <c r="J1604" s="15">
        <f t="shared" si="151"/>
        <v>0.13500000000000001</v>
      </c>
      <c r="K1604" s="13">
        <v>335.6</v>
      </c>
      <c r="L1604" s="12">
        <f t="shared" si="152"/>
        <v>0.41991176007500003</v>
      </c>
      <c r="M1604">
        <f t="shared" si="153"/>
        <v>518</v>
      </c>
      <c r="N1604">
        <f t="shared" si="154"/>
        <v>1</v>
      </c>
      <c r="O1604">
        <f t="shared" si="155"/>
        <v>0.2</v>
      </c>
    </row>
    <row r="1605" spans="1:15">
      <c r="A1605" s="12" t="s">
        <v>41</v>
      </c>
      <c r="B1605" s="12">
        <v>2240</v>
      </c>
      <c r="C1605" s="14">
        <v>7.7313250900000005E-2</v>
      </c>
      <c r="D1605" s="13">
        <v>0.26800000000000002</v>
      </c>
      <c r="E1605" s="13">
        <v>56.5</v>
      </c>
      <c r="F1605" s="13">
        <v>1.59</v>
      </c>
      <c r="G1605" s="13">
        <v>0.25</v>
      </c>
      <c r="H1605" s="12">
        <v>1</v>
      </c>
      <c r="I1605" s="15">
        <f t="shared" si="150"/>
        <v>1.59</v>
      </c>
      <c r="J1605" s="15">
        <f t="shared" si="151"/>
        <v>0.25</v>
      </c>
      <c r="K1605" s="13">
        <v>78</v>
      </c>
      <c r="L1605" s="12">
        <f t="shared" si="152"/>
        <v>9.7556437093983359E-2</v>
      </c>
      <c r="M1605">
        <f t="shared" si="153"/>
        <v>120</v>
      </c>
      <c r="N1605">
        <f t="shared" si="154"/>
        <v>0</v>
      </c>
      <c r="O1605">
        <f t="shared" si="155"/>
        <v>0.1</v>
      </c>
    </row>
    <row r="1606" spans="1:15">
      <c r="A1606" s="12" t="s">
        <v>41</v>
      </c>
      <c r="B1606" s="12">
        <v>1100</v>
      </c>
      <c r="C1606" s="14">
        <v>1.6796679299999999E-2</v>
      </c>
      <c r="D1606" s="13">
        <v>0.34200000000000003</v>
      </c>
      <c r="E1606" s="13">
        <v>56.5</v>
      </c>
      <c r="F1606" s="13">
        <v>1.85</v>
      </c>
      <c r="G1606" s="13">
        <v>0.22</v>
      </c>
      <c r="H1606" s="12">
        <v>1</v>
      </c>
      <c r="I1606" s="15">
        <f t="shared" si="150"/>
        <v>1.85</v>
      </c>
      <c r="J1606" s="15">
        <f t="shared" si="151"/>
        <v>0.22</v>
      </c>
      <c r="K1606" s="13">
        <v>21.6</v>
      </c>
      <c r="L1606" s="12">
        <f t="shared" si="152"/>
        <v>2.7046852842825E-2</v>
      </c>
      <c r="M1606">
        <f t="shared" si="153"/>
        <v>33</v>
      </c>
      <c r="N1606">
        <f t="shared" si="154"/>
        <v>0</v>
      </c>
      <c r="O1606">
        <f t="shared" si="155"/>
        <v>0</v>
      </c>
    </row>
    <row r="1607" spans="1:15">
      <c r="A1607" s="12" t="s">
        <v>41</v>
      </c>
      <c r="B1607" s="12">
        <v>3200</v>
      </c>
      <c r="C1607" s="14">
        <v>0.23356339300000001</v>
      </c>
      <c r="D1607" s="13">
        <v>0.4</v>
      </c>
      <c r="E1607" s="13">
        <v>56.5</v>
      </c>
      <c r="F1607" s="13">
        <v>1.2</v>
      </c>
      <c r="G1607" s="13">
        <v>6.4000000000000001E-2</v>
      </c>
      <c r="H1607" s="12">
        <v>1</v>
      </c>
      <c r="I1607" s="15">
        <f t="shared" si="150"/>
        <v>1.2</v>
      </c>
      <c r="J1607" s="15">
        <f t="shared" si="151"/>
        <v>6.4000000000000001E-2</v>
      </c>
      <c r="K1607" s="13">
        <v>351.6</v>
      </c>
      <c r="L1607" s="12">
        <f t="shared" si="152"/>
        <v>0.43987772348333337</v>
      </c>
      <c r="M1607">
        <f t="shared" si="153"/>
        <v>543</v>
      </c>
      <c r="N1607">
        <f t="shared" si="154"/>
        <v>1</v>
      </c>
      <c r="O1607">
        <f t="shared" si="155"/>
        <v>0.1</v>
      </c>
    </row>
    <row r="1608" spans="1:15">
      <c r="A1608" s="12" t="s">
        <v>41</v>
      </c>
      <c r="B1608" s="12">
        <v>2210</v>
      </c>
      <c r="C1608" s="14">
        <v>5.3627093877999998</v>
      </c>
      <c r="D1608" s="13">
        <v>0.28499999999999998</v>
      </c>
      <c r="E1608" s="13">
        <v>56.5</v>
      </c>
      <c r="F1608" s="13">
        <v>1.92</v>
      </c>
      <c r="G1608" s="13">
        <v>0.50600000000000001</v>
      </c>
      <c r="H1608" s="12">
        <v>1</v>
      </c>
      <c r="I1608" s="15">
        <f t="shared" si="150"/>
        <v>1.92</v>
      </c>
      <c r="J1608" s="15">
        <f t="shared" si="151"/>
        <v>0.50600000000000001</v>
      </c>
      <c r="K1608" s="13">
        <v>6728.5</v>
      </c>
      <c r="L1608" s="12">
        <f t="shared" si="152"/>
        <v>7.1960856597541243</v>
      </c>
      <c r="M1608">
        <f t="shared" si="153"/>
        <v>8876</v>
      </c>
      <c r="N1608">
        <f t="shared" si="154"/>
        <v>38</v>
      </c>
      <c r="O1608">
        <f t="shared" si="155"/>
        <v>9.9</v>
      </c>
    </row>
    <row r="1609" spans="1:15">
      <c r="A1609" s="12" t="s">
        <v>41</v>
      </c>
      <c r="B1609" s="12">
        <v>1820</v>
      </c>
      <c r="C1609" s="14">
        <v>0.51184737979999995</v>
      </c>
      <c r="D1609" s="13">
        <v>0.222</v>
      </c>
      <c r="E1609" s="13">
        <v>56.5</v>
      </c>
      <c r="F1609" s="13">
        <v>1.78</v>
      </c>
      <c r="G1609" s="13">
        <v>0.38</v>
      </c>
      <c r="H1609" s="12">
        <v>1</v>
      </c>
      <c r="I1609" s="15">
        <f t="shared" si="150"/>
        <v>1.78</v>
      </c>
      <c r="J1609" s="15">
        <f t="shared" si="151"/>
        <v>0.38</v>
      </c>
      <c r="K1609" s="13">
        <v>427.7</v>
      </c>
      <c r="L1609" s="12">
        <f t="shared" si="152"/>
        <v>0.53500847373594995</v>
      </c>
      <c r="M1609">
        <f t="shared" si="153"/>
        <v>660</v>
      </c>
      <c r="N1609">
        <f t="shared" si="154"/>
        <v>3</v>
      </c>
      <c r="O1609">
        <f t="shared" si="155"/>
        <v>0.6</v>
      </c>
    </row>
    <row r="1610" spans="1:15">
      <c r="A1610" s="12" t="s">
        <v>41</v>
      </c>
      <c r="B1610" s="12">
        <v>4200</v>
      </c>
      <c r="C1610" s="14">
        <v>1.7418087524000001</v>
      </c>
      <c r="D1610" s="13">
        <v>0.41299999999999998</v>
      </c>
      <c r="E1610" s="13">
        <v>56.5</v>
      </c>
      <c r="F1610" s="13">
        <v>0.7</v>
      </c>
      <c r="G1610" s="13">
        <v>0.09</v>
      </c>
      <c r="H1610" s="12">
        <v>1</v>
      </c>
      <c r="I1610" s="15">
        <f t="shared" si="150"/>
        <v>0.7</v>
      </c>
      <c r="J1610" s="15">
        <f t="shared" si="151"/>
        <v>0.09</v>
      </c>
      <c r="K1610" s="13">
        <v>2707.4</v>
      </c>
      <c r="L1610" s="12">
        <f t="shared" si="152"/>
        <v>3.3870196944064834</v>
      </c>
      <c r="M1610">
        <f t="shared" si="153"/>
        <v>4178</v>
      </c>
      <c r="N1610">
        <f t="shared" si="154"/>
        <v>6</v>
      </c>
      <c r="O1610">
        <f t="shared" si="155"/>
        <v>0.8</v>
      </c>
    </row>
    <row r="1611" spans="1:15">
      <c r="A1611" s="12" t="s">
        <v>41</v>
      </c>
      <c r="B1611" s="12">
        <v>4200</v>
      </c>
      <c r="C1611" s="14">
        <v>1.1957978582</v>
      </c>
      <c r="D1611" s="13">
        <v>0.41299999999999998</v>
      </c>
      <c r="E1611" s="13">
        <v>56.5</v>
      </c>
      <c r="F1611" s="13">
        <v>0.7</v>
      </c>
      <c r="G1611" s="13">
        <v>0.09</v>
      </c>
      <c r="H1611" s="12">
        <v>1</v>
      </c>
      <c r="I1611" s="15">
        <f t="shared" si="150"/>
        <v>0.7</v>
      </c>
      <c r="J1611" s="15">
        <f t="shared" si="151"/>
        <v>0.09</v>
      </c>
      <c r="K1611" s="13">
        <v>1858.8</v>
      </c>
      <c r="L1611" s="12">
        <f t="shared" si="152"/>
        <v>2.3252787601806584</v>
      </c>
      <c r="M1611">
        <f t="shared" si="153"/>
        <v>2868</v>
      </c>
      <c r="N1611">
        <f t="shared" si="154"/>
        <v>4</v>
      </c>
      <c r="O1611">
        <f t="shared" si="155"/>
        <v>0.6</v>
      </c>
    </row>
    <row r="1612" spans="1:15">
      <c r="A1612" s="12" t="s">
        <v>41</v>
      </c>
      <c r="B1612" s="12">
        <v>1800</v>
      </c>
      <c r="C1612" s="14">
        <v>0.26632266230000001</v>
      </c>
      <c r="D1612" s="13">
        <v>0.127</v>
      </c>
      <c r="E1612" s="13">
        <v>56.5</v>
      </c>
      <c r="F1612" s="13">
        <v>1.25</v>
      </c>
      <c r="G1612" s="13">
        <v>7.5999999999999998E-2</v>
      </c>
      <c r="H1612" s="12">
        <v>1</v>
      </c>
      <c r="I1612" s="15">
        <f t="shared" si="150"/>
        <v>1.25</v>
      </c>
      <c r="J1612" s="15">
        <f t="shared" si="151"/>
        <v>7.5999999999999998E-2</v>
      </c>
      <c r="K1612" s="13">
        <v>127.3</v>
      </c>
      <c r="L1612" s="12">
        <f t="shared" si="152"/>
        <v>0.15924985527780419</v>
      </c>
      <c r="M1612">
        <f t="shared" si="153"/>
        <v>196</v>
      </c>
      <c r="N1612">
        <f t="shared" si="154"/>
        <v>1</v>
      </c>
      <c r="O1612">
        <f t="shared" si="155"/>
        <v>0</v>
      </c>
    </row>
    <row r="1613" spans="1:15">
      <c r="A1613" s="12" t="s">
        <v>41</v>
      </c>
      <c r="B1613" s="12">
        <v>3200</v>
      </c>
      <c r="C1613" s="14">
        <v>8.6042288499999994E-2</v>
      </c>
      <c r="D1613" s="13">
        <v>0.23100000000000001</v>
      </c>
      <c r="E1613" s="13">
        <v>56.5</v>
      </c>
      <c r="F1613" s="13">
        <v>1.2</v>
      </c>
      <c r="G1613" s="13">
        <v>6.4000000000000001E-2</v>
      </c>
      <c r="H1613" s="12">
        <v>1</v>
      </c>
      <c r="I1613" s="15">
        <f t="shared" si="150"/>
        <v>1.2</v>
      </c>
      <c r="J1613" s="15">
        <f t="shared" si="151"/>
        <v>6.4000000000000001E-2</v>
      </c>
      <c r="K1613" s="13">
        <v>74.8</v>
      </c>
      <c r="L1613" s="12">
        <f t="shared" si="152"/>
        <v>9.3581744029812508E-2</v>
      </c>
      <c r="M1613">
        <f t="shared" si="153"/>
        <v>115</v>
      </c>
      <c r="N1613">
        <f t="shared" si="154"/>
        <v>0</v>
      </c>
      <c r="O1613">
        <f t="shared" si="155"/>
        <v>0</v>
      </c>
    </row>
    <row r="1614" spans="1:15">
      <c r="A1614" s="12" t="s">
        <v>41</v>
      </c>
      <c r="B1614" s="12">
        <v>4200</v>
      </c>
      <c r="C1614" s="14">
        <v>3.73200983E-2</v>
      </c>
      <c r="D1614" s="13">
        <v>0.41299999999999998</v>
      </c>
      <c r="E1614" s="13">
        <v>56.5</v>
      </c>
      <c r="F1614" s="13">
        <v>0.7</v>
      </c>
      <c r="G1614" s="13">
        <v>0.09</v>
      </c>
      <c r="H1614" s="12">
        <v>1</v>
      </c>
      <c r="I1614" s="15">
        <f t="shared" si="150"/>
        <v>0.7</v>
      </c>
      <c r="J1614" s="15">
        <f t="shared" si="151"/>
        <v>0.09</v>
      </c>
      <c r="K1614" s="13">
        <v>58</v>
      </c>
      <c r="L1614" s="12">
        <f t="shared" si="152"/>
        <v>7.2570486148445829E-2</v>
      </c>
      <c r="M1614">
        <f t="shared" si="153"/>
        <v>90</v>
      </c>
      <c r="N1614">
        <f t="shared" si="154"/>
        <v>0</v>
      </c>
      <c r="O1614">
        <f t="shared" si="155"/>
        <v>0</v>
      </c>
    </row>
    <row r="1615" spans="1:15">
      <c r="A1615" s="12" t="s">
        <v>41</v>
      </c>
      <c r="B1615" s="12">
        <v>4200</v>
      </c>
      <c r="C1615" s="14">
        <v>8.4891129699999998E-2</v>
      </c>
      <c r="D1615" s="13">
        <v>0.41299999999999998</v>
      </c>
      <c r="E1615" s="13">
        <v>56.5</v>
      </c>
      <c r="F1615" s="13">
        <v>0.7</v>
      </c>
      <c r="G1615" s="13">
        <v>0.09</v>
      </c>
      <c r="H1615" s="12">
        <v>1</v>
      </c>
      <c r="I1615" s="15">
        <f t="shared" si="150"/>
        <v>0.7</v>
      </c>
      <c r="J1615" s="15">
        <f t="shared" si="151"/>
        <v>0.09</v>
      </c>
      <c r="K1615" s="13">
        <v>132</v>
      </c>
      <c r="L1615" s="12">
        <f t="shared" si="152"/>
        <v>0.16507433883205416</v>
      </c>
      <c r="M1615">
        <f t="shared" si="153"/>
        <v>204</v>
      </c>
      <c r="N1615">
        <f t="shared" si="154"/>
        <v>0</v>
      </c>
      <c r="O1615">
        <f t="shared" si="155"/>
        <v>0</v>
      </c>
    </row>
    <row r="1616" spans="1:15">
      <c r="A1616" s="12" t="s">
        <v>41</v>
      </c>
      <c r="B1616" s="12">
        <v>5300</v>
      </c>
      <c r="C1616" s="14">
        <v>1.6593495999999999E-2</v>
      </c>
      <c r="D1616" s="13">
        <v>0.5</v>
      </c>
      <c r="E1616" s="13">
        <v>56.5</v>
      </c>
      <c r="F1616" s="13">
        <v>0.6</v>
      </c>
      <c r="G1616" s="13">
        <v>0.13500000000000001</v>
      </c>
      <c r="H1616" s="12">
        <v>1</v>
      </c>
      <c r="I1616" s="15">
        <f t="shared" si="150"/>
        <v>0.6</v>
      </c>
      <c r="J1616" s="15">
        <f t="shared" si="151"/>
        <v>0.13500000000000001</v>
      </c>
      <c r="K1616" s="13">
        <v>36.5</v>
      </c>
      <c r="L1616" s="12">
        <f t="shared" si="152"/>
        <v>3.9063855166666668E-2</v>
      </c>
      <c r="M1616">
        <f t="shared" si="153"/>
        <v>48</v>
      </c>
      <c r="N1616">
        <f t="shared" si="154"/>
        <v>0</v>
      </c>
      <c r="O1616">
        <f t="shared" si="155"/>
        <v>0</v>
      </c>
    </row>
    <row r="1617" spans="1:15">
      <c r="A1617" s="12" t="s">
        <v>41</v>
      </c>
      <c r="B1617" s="12">
        <v>1400</v>
      </c>
      <c r="C1617" s="14">
        <v>0.1763425435</v>
      </c>
      <c r="D1617" s="13">
        <v>0.88700000000000001</v>
      </c>
      <c r="E1617" s="13">
        <v>56.5</v>
      </c>
      <c r="F1617" s="13">
        <v>1.93</v>
      </c>
      <c r="G1617" s="13">
        <v>0.497</v>
      </c>
      <c r="H1617" s="12">
        <v>1</v>
      </c>
      <c r="I1617" s="15">
        <f t="shared" si="150"/>
        <v>1.93</v>
      </c>
      <c r="J1617" s="15">
        <f t="shared" si="151"/>
        <v>0.497</v>
      </c>
      <c r="K1617" s="13">
        <v>588.70000000000005</v>
      </c>
      <c r="L1617" s="12">
        <f t="shared" si="152"/>
        <v>0.73645789489785418</v>
      </c>
      <c r="M1617">
        <f t="shared" si="153"/>
        <v>908</v>
      </c>
      <c r="N1617">
        <f t="shared" si="154"/>
        <v>4</v>
      </c>
      <c r="O1617">
        <f t="shared" si="155"/>
        <v>1</v>
      </c>
    </row>
    <row r="1618" spans="1:15">
      <c r="A1618" s="12" t="s">
        <v>41</v>
      </c>
      <c r="B1618" s="12">
        <v>5300</v>
      </c>
      <c r="C1618" s="14">
        <v>2.4829238900000002E-2</v>
      </c>
      <c r="D1618" s="13">
        <v>0.5</v>
      </c>
      <c r="E1618" s="13">
        <v>56.5</v>
      </c>
      <c r="F1618" s="13">
        <v>0.6</v>
      </c>
      <c r="G1618" s="13">
        <v>0.13500000000000001</v>
      </c>
      <c r="H1618" s="12">
        <v>1</v>
      </c>
      <c r="I1618" s="15">
        <f t="shared" si="150"/>
        <v>0.6</v>
      </c>
      <c r="J1618" s="15">
        <f t="shared" si="151"/>
        <v>0.13500000000000001</v>
      </c>
      <c r="K1618" s="13">
        <v>46.7</v>
      </c>
      <c r="L1618" s="12">
        <f t="shared" si="152"/>
        <v>5.8452166577083332E-2</v>
      </c>
      <c r="M1618">
        <f t="shared" si="153"/>
        <v>72</v>
      </c>
      <c r="N1618">
        <f t="shared" si="154"/>
        <v>0</v>
      </c>
      <c r="O1618">
        <f t="shared" si="155"/>
        <v>0</v>
      </c>
    </row>
    <row r="1619" spans="1:15">
      <c r="A1619" s="12" t="s">
        <v>41</v>
      </c>
      <c r="B1619" s="12">
        <v>1400</v>
      </c>
      <c r="C1619" s="14">
        <v>2.8430203599999999E-2</v>
      </c>
      <c r="D1619" s="13">
        <v>0.88700000000000001</v>
      </c>
      <c r="E1619" s="13">
        <v>56.5</v>
      </c>
      <c r="F1619" s="13">
        <v>1.93</v>
      </c>
      <c r="G1619" s="13">
        <v>0.497</v>
      </c>
      <c r="H1619" s="12">
        <v>1</v>
      </c>
      <c r="I1619" s="15">
        <f t="shared" si="150"/>
        <v>1.93</v>
      </c>
      <c r="J1619" s="15">
        <f t="shared" si="151"/>
        <v>0.497</v>
      </c>
      <c r="K1619" s="13">
        <v>94.9</v>
      </c>
      <c r="L1619" s="12">
        <f t="shared" si="152"/>
        <v>0.11873282237631666</v>
      </c>
      <c r="M1619">
        <f t="shared" si="153"/>
        <v>146</v>
      </c>
      <c r="N1619">
        <f t="shared" si="154"/>
        <v>1</v>
      </c>
      <c r="O1619">
        <f t="shared" si="155"/>
        <v>0.2</v>
      </c>
    </row>
    <row r="1620" spans="1:15">
      <c r="A1620" s="12" t="s">
        <v>41</v>
      </c>
      <c r="B1620" s="12">
        <v>1400</v>
      </c>
      <c r="C1620" s="14">
        <v>0.19217759579999999</v>
      </c>
      <c r="D1620" s="13">
        <v>0.88700000000000001</v>
      </c>
      <c r="E1620" s="13">
        <v>56.5</v>
      </c>
      <c r="F1620" s="13">
        <v>1.93</v>
      </c>
      <c r="G1620" s="13">
        <v>0.497</v>
      </c>
      <c r="H1620" s="12">
        <v>1</v>
      </c>
      <c r="I1620" s="15">
        <f t="shared" si="150"/>
        <v>1.93</v>
      </c>
      <c r="J1620" s="15">
        <f t="shared" si="151"/>
        <v>0.497</v>
      </c>
      <c r="K1620" s="13">
        <v>641.6</v>
      </c>
      <c r="L1620" s="12">
        <f t="shared" si="152"/>
        <v>0.80258969185957485</v>
      </c>
      <c r="M1620">
        <f t="shared" si="153"/>
        <v>990</v>
      </c>
      <c r="N1620">
        <f t="shared" si="154"/>
        <v>4</v>
      </c>
      <c r="O1620">
        <f t="shared" si="155"/>
        <v>1.1000000000000001</v>
      </c>
    </row>
    <row r="1621" spans="1:15">
      <c r="A1621" s="12" t="s">
        <v>41</v>
      </c>
      <c r="B1621" s="12">
        <v>6410</v>
      </c>
      <c r="C1621" s="14">
        <v>1.2915019553</v>
      </c>
      <c r="D1621" s="13">
        <v>0.30299999999999999</v>
      </c>
      <c r="E1621" s="13">
        <v>56.5</v>
      </c>
      <c r="F1621" s="13">
        <v>0</v>
      </c>
      <c r="G1621" s="13">
        <v>0</v>
      </c>
      <c r="H1621" s="12">
        <v>1</v>
      </c>
      <c r="I1621" s="15">
        <f t="shared" si="150"/>
        <v>0</v>
      </c>
      <c r="J1621" s="15">
        <f t="shared" si="151"/>
        <v>0</v>
      </c>
      <c r="K1621" s="13">
        <v>1722.8</v>
      </c>
      <c r="L1621" s="12">
        <f t="shared" si="152"/>
        <v>1.8424889769798625</v>
      </c>
      <c r="M1621">
        <f t="shared" si="153"/>
        <v>2273</v>
      </c>
      <c r="N1621">
        <f t="shared" si="154"/>
        <v>0</v>
      </c>
      <c r="O1621">
        <f t="shared" si="155"/>
        <v>0</v>
      </c>
    </row>
    <row r="1622" spans="1:15">
      <c r="A1622" s="12" t="s">
        <v>41</v>
      </c>
      <c r="B1622" s="12">
        <v>2240</v>
      </c>
      <c r="C1622" s="14">
        <v>9.4051063117000009</v>
      </c>
      <c r="D1622" s="13">
        <v>0.26800000000000002</v>
      </c>
      <c r="E1622" s="13">
        <v>56.5</v>
      </c>
      <c r="F1622" s="13">
        <v>1.59</v>
      </c>
      <c r="G1622" s="13">
        <v>0.25</v>
      </c>
      <c r="H1622" s="12">
        <v>1</v>
      </c>
      <c r="I1622" s="15">
        <f t="shared" si="150"/>
        <v>1.59</v>
      </c>
      <c r="J1622" s="15">
        <f t="shared" si="151"/>
        <v>0.25</v>
      </c>
      <c r="K1622" s="13">
        <v>9486.6</v>
      </c>
      <c r="L1622" s="12">
        <f t="shared" si="152"/>
        <v>11.867676647646784</v>
      </c>
      <c r="M1622">
        <f t="shared" si="153"/>
        <v>14639</v>
      </c>
      <c r="N1622">
        <f t="shared" si="154"/>
        <v>51</v>
      </c>
      <c r="O1622">
        <f t="shared" si="155"/>
        <v>8.1</v>
      </c>
    </row>
    <row r="1623" spans="1:15">
      <c r="A1623" s="12" t="s">
        <v>41</v>
      </c>
      <c r="B1623" s="12">
        <v>5300</v>
      </c>
      <c r="C1623" s="14">
        <v>2.6211042391000001</v>
      </c>
      <c r="D1623" s="13">
        <v>0.5</v>
      </c>
      <c r="E1623" s="13">
        <v>56.5</v>
      </c>
      <c r="F1623" s="13">
        <v>0.6</v>
      </c>
      <c r="G1623" s="13">
        <v>0.13500000000000001</v>
      </c>
      <c r="H1623" s="12">
        <v>1</v>
      </c>
      <c r="I1623" s="15">
        <f t="shared" si="150"/>
        <v>0.6</v>
      </c>
      <c r="J1623" s="15">
        <f t="shared" si="151"/>
        <v>0.13500000000000001</v>
      </c>
      <c r="K1623" s="13">
        <v>4932.3999999999996</v>
      </c>
      <c r="L1623" s="12">
        <f t="shared" si="152"/>
        <v>6.1705162295479168</v>
      </c>
      <c r="M1623">
        <f t="shared" si="153"/>
        <v>7611</v>
      </c>
      <c r="N1623">
        <f t="shared" si="154"/>
        <v>10</v>
      </c>
      <c r="O1623">
        <f t="shared" si="155"/>
        <v>2.2999999999999998</v>
      </c>
    </row>
    <row r="1624" spans="1:15">
      <c r="A1624" s="12" t="s">
        <v>41</v>
      </c>
      <c r="B1624" s="12">
        <v>4110</v>
      </c>
      <c r="C1624" s="14">
        <v>0.99374253739999996</v>
      </c>
      <c r="D1624" s="13">
        <v>0.10199999999999999</v>
      </c>
      <c r="E1624" s="13">
        <v>56.5</v>
      </c>
      <c r="F1624" s="13">
        <v>0.7</v>
      </c>
      <c r="G1624" s="13">
        <v>0.09</v>
      </c>
      <c r="H1624" s="12">
        <v>1</v>
      </c>
      <c r="I1624" s="15">
        <f t="shared" si="150"/>
        <v>0.7</v>
      </c>
      <c r="J1624" s="15">
        <f t="shared" si="151"/>
        <v>0.09</v>
      </c>
      <c r="K1624" s="13">
        <v>446.2</v>
      </c>
      <c r="L1624" s="12">
        <f t="shared" si="152"/>
        <v>0.47724485358634999</v>
      </c>
      <c r="M1624">
        <f t="shared" si="153"/>
        <v>589</v>
      </c>
      <c r="N1624">
        <f t="shared" si="154"/>
        <v>1</v>
      </c>
      <c r="O1624">
        <f t="shared" si="155"/>
        <v>0.1</v>
      </c>
    </row>
    <row r="1625" spans="1:15">
      <c r="A1625" s="12" t="s">
        <v>41</v>
      </c>
      <c r="B1625" s="12">
        <v>4110</v>
      </c>
      <c r="C1625" s="14">
        <v>4.9176489999999996E-3</v>
      </c>
      <c r="D1625" s="13">
        <v>0.41299999999999998</v>
      </c>
      <c r="E1625" s="13">
        <v>56.5</v>
      </c>
      <c r="F1625" s="13">
        <v>0.7</v>
      </c>
      <c r="G1625" s="13">
        <v>0.09</v>
      </c>
      <c r="H1625" s="12">
        <v>1</v>
      </c>
      <c r="I1625" s="15">
        <f t="shared" si="150"/>
        <v>0.7</v>
      </c>
      <c r="J1625" s="15">
        <f t="shared" si="151"/>
        <v>0.09</v>
      </c>
      <c r="K1625" s="13">
        <v>8.9</v>
      </c>
      <c r="L1625" s="12">
        <f t="shared" si="152"/>
        <v>9.5625733825416646E-3</v>
      </c>
      <c r="M1625">
        <f t="shared" si="153"/>
        <v>12</v>
      </c>
      <c r="N1625">
        <f t="shared" si="154"/>
        <v>0</v>
      </c>
      <c r="O1625">
        <f t="shared" si="155"/>
        <v>0</v>
      </c>
    </row>
    <row r="1626" spans="1:15">
      <c r="A1626" s="12" t="s">
        <v>41</v>
      </c>
      <c r="B1626" s="12">
        <v>2240</v>
      </c>
      <c r="C1626" s="14">
        <v>6.2486937300000003E-2</v>
      </c>
      <c r="D1626" s="13">
        <v>0.26800000000000002</v>
      </c>
      <c r="E1626" s="13">
        <v>56.5</v>
      </c>
      <c r="F1626" s="13">
        <v>1.59</v>
      </c>
      <c r="G1626" s="13">
        <v>0.25</v>
      </c>
      <c r="H1626" s="12">
        <v>1</v>
      </c>
      <c r="I1626" s="15">
        <f t="shared" si="150"/>
        <v>1.59</v>
      </c>
      <c r="J1626" s="15">
        <f t="shared" si="151"/>
        <v>0.25</v>
      </c>
      <c r="K1626" s="13">
        <v>63</v>
      </c>
      <c r="L1626" s="12">
        <f t="shared" si="152"/>
        <v>7.8848100383050013E-2</v>
      </c>
      <c r="M1626">
        <f t="shared" si="153"/>
        <v>97</v>
      </c>
      <c r="N1626">
        <f t="shared" si="154"/>
        <v>0</v>
      </c>
      <c r="O1626">
        <f t="shared" si="155"/>
        <v>0.1</v>
      </c>
    </row>
    <row r="1627" spans="1:15">
      <c r="A1627" s="12" t="s">
        <v>41</v>
      </c>
      <c r="B1627" s="12">
        <v>2240</v>
      </c>
      <c r="C1627" s="14">
        <v>1.15957187E-2</v>
      </c>
      <c r="D1627" s="13">
        <v>0.26800000000000002</v>
      </c>
      <c r="E1627" s="13">
        <v>56.5</v>
      </c>
      <c r="F1627" s="13">
        <v>1.59</v>
      </c>
      <c r="G1627" s="13">
        <v>0.25</v>
      </c>
      <c r="H1627" s="12">
        <v>1</v>
      </c>
      <c r="I1627" s="15">
        <f t="shared" si="150"/>
        <v>1.59</v>
      </c>
      <c r="J1627" s="15">
        <f t="shared" si="151"/>
        <v>0.25</v>
      </c>
      <c r="K1627" s="13">
        <v>11.7</v>
      </c>
      <c r="L1627" s="12">
        <f t="shared" si="152"/>
        <v>1.4631864379616668E-2</v>
      </c>
      <c r="M1627">
        <f t="shared" si="153"/>
        <v>18</v>
      </c>
      <c r="N1627">
        <f t="shared" si="154"/>
        <v>0</v>
      </c>
      <c r="O1627">
        <f t="shared" si="155"/>
        <v>0</v>
      </c>
    </row>
    <row r="1628" spans="1:15">
      <c r="A1628" s="12" t="s">
        <v>41</v>
      </c>
      <c r="B1628" s="12">
        <v>5300</v>
      </c>
      <c r="C1628" s="14">
        <v>0.1249602994</v>
      </c>
      <c r="D1628" s="13">
        <v>0.5</v>
      </c>
      <c r="E1628" s="13">
        <v>56.5</v>
      </c>
      <c r="F1628" s="13">
        <v>0.6</v>
      </c>
      <c r="G1628" s="13">
        <v>0.13500000000000001</v>
      </c>
      <c r="H1628" s="12">
        <v>1</v>
      </c>
      <c r="I1628" s="15">
        <f t="shared" si="150"/>
        <v>0.6</v>
      </c>
      <c r="J1628" s="15">
        <f t="shared" si="151"/>
        <v>0.13500000000000001</v>
      </c>
      <c r="K1628" s="13">
        <v>235.1</v>
      </c>
      <c r="L1628" s="12">
        <f t="shared" si="152"/>
        <v>0.29417737150416667</v>
      </c>
      <c r="M1628">
        <f t="shared" si="153"/>
        <v>363</v>
      </c>
      <c r="N1628">
        <f t="shared" si="154"/>
        <v>0</v>
      </c>
      <c r="O1628">
        <f t="shared" si="155"/>
        <v>0.1</v>
      </c>
    </row>
    <row r="1629" spans="1:15">
      <c r="A1629" s="12" t="s">
        <v>41</v>
      </c>
      <c r="B1629" s="12">
        <v>2240</v>
      </c>
      <c r="C1629" s="14">
        <v>1.6780653499999999E-2</v>
      </c>
      <c r="D1629" s="13">
        <v>0.26800000000000002</v>
      </c>
      <c r="E1629" s="13">
        <v>56.5</v>
      </c>
      <c r="F1629" s="13">
        <v>1.59</v>
      </c>
      <c r="G1629" s="13">
        <v>0.25</v>
      </c>
      <c r="H1629" s="12">
        <v>1</v>
      </c>
      <c r="I1629" s="15">
        <f t="shared" si="150"/>
        <v>1.59</v>
      </c>
      <c r="J1629" s="15">
        <f t="shared" si="151"/>
        <v>0.25</v>
      </c>
      <c r="K1629" s="13">
        <v>16.899999999999999</v>
      </c>
      <c r="L1629" s="12">
        <f t="shared" si="152"/>
        <v>2.117438794141667E-2</v>
      </c>
      <c r="M1629">
        <f t="shared" si="153"/>
        <v>26</v>
      </c>
      <c r="N1629">
        <f t="shared" si="154"/>
        <v>0</v>
      </c>
      <c r="O1629">
        <f t="shared" si="155"/>
        <v>0</v>
      </c>
    </row>
    <row r="1630" spans="1:15">
      <c r="A1630" s="12" t="s">
        <v>41</v>
      </c>
      <c r="B1630" s="12">
        <v>1400</v>
      </c>
      <c r="C1630" s="14">
        <v>9.3352987299999995E-2</v>
      </c>
      <c r="D1630" s="13">
        <v>0.88700000000000001</v>
      </c>
      <c r="E1630" s="13">
        <v>56.5</v>
      </c>
      <c r="F1630" s="13">
        <v>1.93</v>
      </c>
      <c r="G1630" s="13">
        <v>0.497</v>
      </c>
      <c r="H1630" s="12">
        <v>1</v>
      </c>
      <c r="I1630" s="15">
        <f t="shared" si="150"/>
        <v>1.93</v>
      </c>
      <c r="J1630" s="15">
        <f t="shared" si="151"/>
        <v>0.497</v>
      </c>
      <c r="K1630" s="13">
        <v>311.60000000000002</v>
      </c>
      <c r="L1630" s="12">
        <f t="shared" si="152"/>
        <v>0.38986930291942912</v>
      </c>
      <c r="M1630">
        <f t="shared" si="153"/>
        <v>481</v>
      </c>
      <c r="N1630">
        <f t="shared" si="154"/>
        <v>2</v>
      </c>
      <c r="O1630">
        <f t="shared" si="155"/>
        <v>0.5</v>
      </c>
    </row>
    <row r="1631" spans="1:15">
      <c r="A1631" s="12" t="s">
        <v>41</v>
      </c>
      <c r="B1631" s="12">
        <v>3200</v>
      </c>
      <c r="C1631" s="14">
        <v>5.5493042287999996</v>
      </c>
      <c r="D1631" s="13">
        <v>0.4</v>
      </c>
      <c r="E1631" s="13">
        <v>56.5</v>
      </c>
      <c r="F1631" s="13">
        <v>1.2</v>
      </c>
      <c r="G1631" s="13">
        <v>6.4000000000000001E-2</v>
      </c>
      <c r="H1631" s="12">
        <v>1</v>
      </c>
      <c r="I1631" s="15">
        <f t="shared" si="150"/>
        <v>1.2</v>
      </c>
      <c r="J1631" s="15">
        <f t="shared" si="151"/>
        <v>6.4000000000000001E-2</v>
      </c>
      <c r="K1631" s="13">
        <v>8354.5</v>
      </c>
      <c r="L1631" s="12">
        <f t="shared" si="152"/>
        <v>10.451189630906667</v>
      </c>
      <c r="M1631">
        <f t="shared" si="153"/>
        <v>12891</v>
      </c>
      <c r="N1631">
        <f t="shared" si="154"/>
        <v>34</v>
      </c>
      <c r="O1631">
        <f t="shared" si="155"/>
        <v>1.8</v>
      </c>
    </row>
    <row r="1632" spans="1:15">
      <c r="A1632" s="12" t="s">
        <v>41</v>
      </c>
      <c r="B1632" s="12">
        <v>2210</v>
      </c>
      <c r="C1632" s="14">
        <v>2.3078565799999999E-2</v>
      </c>
      <c r="D1632" s="13">
        <v>0.28499999999999998</v>
      </c>
      <c r="E1632" s="13">
        <v>56.5</v>
      </c>
      <c r="F1632" s="13">
        <v>1.92</v>
      </c>
      <c r="G1632" s="13">
        <v>0.50600000000000001</v>
      </c>
      <c r="H1632" s="12">
        <v>1</v>
      </c>
      <c r="I1632" s="15">
        <f t="shared" si="150"/>
        <v>1.92</v>
      </c>
      <c r="J1632" s="15">
        <f t="shared" si="151"/>
        <v>0.50600000000000001</v>
      </c>
      <c r="K1632" s="13">
        <v>29</v>
      </c>
      <c r="L1632" s="12">
        <f t="shared" si="152"/>
        <v>3.0968550482874998E-2</v>
      </c>
      <c r="M1632">
        <f t="shared" si="153"/>
        <v>38</v>
      </c>
      <c r="N1632">
        <f t="shared" si="154"/>
        <v>0</v>
      </c>
      <c r="O1632">
        <f t="shared" si="155"/>
        <v>0</v>
      </c>
    </row>
    <row r="1633" spans="1:15">
      <c r="A1633" s="12" t="s">
        <v>41</v>
      </c>
      <c r="B1633" s="12">
        <v>2210</v>
      </c>
      <c r="C1633" s="14">
        <v>0.25876516770000002</v>
      </c>
      <c r="D1633" s="13">
        <v>0.28499999999999998</v>
      </c>
      <c r="E1633" s="13">
        <v>56.5</v>
      </c>
      <c r="F1633" s="13">
        <v>1.92</v>
      </c>
      <c r="G1633" s="13">
        <v>0.50600000000000001</v>
      </c>
      <c r="H1633" s="12">
        <v>1</v>
      </c>
      <c r="I1633" s="15">
        <f t="shared" si="150"/>
        <v>1.92</v>
      </c>
      <c r="J1633" s="15">
        <f t="shared" si="151"/>
        <v>0.50600000000000001</v>
      </c>
      <c r="K1633" s="13">
        <v>324.60000000000002</v>
      </c>
      <c r="L1633" s="12">
        <f t="shared" si="152"/>
        <v>0.34723050940743749</v>
      </c>
      <c r="M1633">
        <f t="shared" si="153"/>
        <v>428</v>
      </c>
      <c r="N1633">
        <f t="shared" si="154"/>
        <v>2</v>
      </c>
      <c r="O1633">
        <f t="shared" si="155"/>
        <v>0.5</v>
      </c>
    </row>
    <row r="1634" spans="1:15">
      <c r="A1634" s="12" t="s">
        <v>41</v>
      </c>
      <c r="B1634" s="12">
        <v>1400</v>
      </c>
      <c r="C1634" s="14">
        <v>5.0127459200000002E-2</v>
      </c>
      <c r="D1634" s="13">
        <v>0.88700000000000001</v>
      </c>
      <c r="E1634" s="13">
        <v>56.5</v>
      </c>
      <c r="F1634" s="13">
        <v>1.93</v>
      </c>
      <c r="G1634" s="13">
        <v>0.497</v>
      </c>
      <c r="H1634" s="12">
        <v>1</v>
      </c>
      <c r="I1634" s="15">
        <f t="shared" si="150"/>
        <v>1.93</v>
      </c>
      <c r="J1634" s="15">
        <f t="shared" si="151"/>
        <v>0.497</v>
      </c>
      <c r="K1634" s="13">
        <v>167.3</v>
      </c>
      <c r="L1634" s="12">
        <f t="shared" si="152"/>
        <v>0.20934689012813334</v>
      </c>
      <c r="M1634">
        <f t="shared" si="153"/>
        <v>258</v>
      </c>
      <c r="N1634">
        <f t="shared" si="154"/>
        <v>1</v>
      </c>
      <c r="O1634">
        <f t="shared" si="155"/>
        <v>0.3</v>
      </c>
    </row>
    <row r="1635" spans="1:15">
      <c r="A1635" s="12" t="s">
        <v>41</v>
      </c>
      <c r="B1635" s="12">
        <v>6410</v>
      </c>
      <c r="C1635" s="14">
        <v>8.7573186799999994E-2</v>
      </c>
      <c r="D1635" s="13">
        <v>0.30299999999999999</v>
      </c>
      <c r="E1635" s="13">
        <v>56.5</v>
      </c>
      <c r="F1635" s="13">
        <v>0</v>
      </c>
      <c r="G1635" s="13">
        <v>0</v>
      </c>
      <c r="H1635" s="12">
        <v>1</v>
      </c>
      <c r="I1635" s="15">
        <f t="shared" si="150"/>
        <v>0</v>
      </c>
      <c r="J1635" s="15">
        <f t="shared" si="151"/>
        <v>0</v>
      </c>
      <c r="K1635" s="13">
        <v>116.8</v>
      </c>
      <c r="L1635" s="12">
        <f t="shared" si="152"/>
        <v>0.12493409761854997</v>
      </c>
      <c r="M1635">
        <f t="shared" si="153"/>
        <v>154</v>
      </c>
      <c r="N1635">
        <f t="shared" si="154"/>
        <v>0</v>
      </c>
      <c r="O1635">
        <f t="shared" si="155"/>
        <v>0</v>
      </c>
    </row>
    <row r="1636" spans="1:15">
      <c r="A1636" s="12" t="s">
        <v>41</v>
      </c>
      <c r="B1636" s="12">
        <v>5300</v>
      </c>
      <c r="C1636" s="14">
        <v>1.25384581E-2</v>
      </c>
      <c r="D1636" s="13">
        <v>0.5</v>
      </c>
      <c r="E1636" s="13">
        <v>56.5</v>
      </c>
      <c r="F1636" s="13">
        <v>0.6</v>
      </c>
      <c r="G1636" s="13">
        <v>0.13500000000000001</v>
      </c>
      <c r="H1636" s="12">
        <v>1</v>
      </c>
      <c r="I1636" s="15">
        <f t="shared" si="150"/>
        <v>0.6</v>
      </c>
      <c r="J1636" s="15">
        <f t="shared" si="151"/>
        <v>0.13500000000000001</v>
      </c>
      <c r="K1636" s="13">
        <v>23.6</v>
      </c>
      <c r="L1636" s="12">
        <f t="shared" si="152"/>
        <v>2.9517620110416667E-2</v>
      </c>
      <c r="M1636">
        <f t="shared" si="153"/>
        <v>36</v>
      </c>
      <c r="N1636">
        <f t="shared" si="154"/>
        <v>0</v>
      </c>
      <c r="O1636">
        <f t="shared" si="155"/>
        <v>0</v>
      </c>
    </row>
    <row r="1637" spans="1:15">
      <c r="A1637" s="12" t="s">
        <v>41</v>
      </c>
      <c r="B1637" s="12">
        <v>1820</v>
      </c>
      <c r="C1637" s="14">
        <v>0.1021201003</v>
      </c>
      <c r="D1637" s="13">
        <v>0.182</v>
      </c>
      <c r="E1637" s="13">
        <v>56.5</v>
      </c>
      <c r="F1637" s="13">
        <v>1.78</v>
      </c>
      <c r="G1637" s="13">
        <v>0.38</v>
      </c>
      <c r="H1637" s="12">
        <v>1</v>
      </c>
      <c r="I1637" s="15">
        <f t="shared" si="150"/>
        <v>1.78</v>
      </c>
      <c r="J1637" s="15">
        <f t="shared" si="151"/>
        <v>0.38</v>
      </c>
      <c r="K1637" s="13">
        <v>70</v>
      </c>
      <c r="L1637" s="12">
        <f t="shared" si="152"/>
        <v>8.7508415948741661E-2</v>
      </c>
      <c r="M1637">
        <f t="shared" si="153"/>
        <v>108</v>
      </c>
      <c r="N1637">
        <f t="shared" si="154"/>
        <v>0</v>
      </c>
      <c r="O1637">
        <f t="shared" si="155"/>
        <v>0.1</v>
      </c>
    </row>
    <row r="1638" spans="1:15">
      <c r="A1638" s="12" t="s">
        <v>41</v>
      </c>
      <c r="B1638" s="12">
        <v>4110</v>
      </c>
      <c r="C1638" s="14">
        <v>6.2764581E-3</v>
      </c>
      <c r="D1638" s="13">
        <v>0.10199999999999999</v>
      </c>
      <c r="E1638" s="13">
        <v>56.5</v>
      </c>
      <c r="F1638" s="13">
        <v>0.7</v>
      </c>
      <c r="G1638" s="13">
        <v>0.09</v>
      </c>
      <c r="H1638" s="12">
        <v>1</v>
      </c>
      <c r="I1638" s="15">
        <f t="shared" si="150"/>
        <v>0.7</v>
      </c>
      <c r="J1638" s="15">
        <f t="shared" si="151"/>
        <v>0.09</v>
      </c>
      <c r="K1638" s="13">
        <v>2.8</v>
      </c>
      <c r="L1638" s="12">
        <f t="shared" si="152"/>
        <v>3.0142690025249997E-3</v>
      </c>
      <c r="M1638">
        <f t="shared" si="153"/>
        <v>4</v>
      </c>
      <c r="N1638">
        <f t="shared" si="154"/>
        <v>0</v>
      </c>
      <c r="O1638">
        <f t="shared" si="155"/>
        <v>0</v>
      </c>
    </row>
    <row r="1639" spans="1:15">
      <c r="A1639" s="12" t="s">
        <v>41</v>
      </c>
      <c r="B1639" s="12">
        <v>5300</v>
      </c>
      <c r="C1639" s="14">
        <v>8.1157871000000006E-2</v>
      </c>
      <c r="D1639" s="13">
        <v>0.5</v>
      </c>
      <c r="E1639" s="13">
        <v>56.5</v>
      </c>
      <c r="F1639" s="13">
        <v>0.6</v>
      </c>
      <c r="G1639" s="13">
        <v>0.13500000000000001</v>
      </c>
      <c r="H1639" s="12">
        <v>1</v>
      </c>
      <c r="I1639" s="15">
        <f t="shared" si="150"/>
        <v>0.6</v>
      </c>
      <c r="J1639" s="15">
        <f t="shared" si="151"/>
        <v>0.13500000000000001</v>
      </c>
      <c r="K1639" s="13">
        <v>152.69999999999999</v>
      </c>
      <c r="L1639" s="12">
        <f t="shared" si="152"/>
        <v>0.19105915464583334</v>
      </c>
      <c r="M1639">
        <f t="shared" si="153"/>
        <v>236</v>
      </c>
      <c r="N1639">
        <f t="shared" si="154"/>
        <v>0</v>
      </c>
      <c r="O1639">
        <f t="shared" si="155"/>
        <v>0.1</v>
      </c>
    </row>
    <row r="1640" spans="1:15">
      <c r="A1640" s="12" t="s">
        <v>41</v>
      </c>
      <c r="B1640" s="12">
        <v>3200</v>
      </c>
      <c r="C1640" s="14">
        <v>9.48804013E-2</v>
      </c>
      <c r="D1640" s="13">
        <v>0.4</v>
      </c>
      <c r="E1640" s="13">
        <v>56.5</v>
      </c>
      <c r="F1640" s="13">
        <v>1.2</v>
      </c>
      <c r="G1640" s="13">
        <v>6.4000000000000001E-2</v>
      </c>
      <c r="H1640" s="12">
        <v>1</v>
      </c>
      <c r="I1640" s="15">
        <f t="shared" si="150"/>
        <v>1.2</v>
      </c>
      <c r="J1640" s="15">
        <f t="shared" si="151"/>
        <v>6.4000000000000001E-2</v>
      </c>
      <c r="K1640" s="13">
        <v>142.80000000000001</v>
      </c>
      <c r="L1640" s="12">
        <f t="shared" si="152"/>
        <v>0.17869142244833336</v>
      </c>
      <c r="M1640">
        <f t="shared" si="153"/>
        <v>220</v>
      </c>
      <c r="N1640">
        <f t="shared" si="154"/>
        <v>1</v>
      </c>
      <c r="O1640">
        <f t="shared" si="155"/>
        <v>0</v>
      </c>
    </row>
    <row r="1641" spans="1:15">
      <c r="A1641" s="12" t="s">
        <v>41</v>
      </c>
      <c r="B1641" s="12">
        <v>2210</v>
      </c>
      <c r="C1641" s="14">
        <v>12.8466716182</v>
      </c>
      <c r="D1641" s="13">
        <v>0.26800000000000002</v>
      </c>
      <c r="E1641" s="13">
        <v>56.5</v>
      </c>
      <c r="F1641" s="13">
        <v>1.92</v>
      </c>
      <c r="G1641" s="13">
        <v>0.50600000000000001</v>
      </c>
      <c r="H1641" s="12">
        <v>1</v>
      </c>
      <c r="I1641" s="15">
        <f t="shared" si="150"/>
        <v>1.92</v>
      </c>
      <c r="J1641" s="15">
        <f t="shared" si="151"/>
        <v>0.50600000000000001</v>
      </c>
      <c r="K1641" s="13">
        <v>15157</v>
      </c>
      <c r="L1641" s="12">
        <f t="shared" si="152"/>
        <v>16.210358470232034</v>
      </c>
      <c r="M1641">
        <f t="shared" si="153"/>
        <v>19995</v>
      </c>
      <c r="N1641">
        <f t="shared" si="154"/>
        <v>85</v>
      </c>
      <c r="O1641">
        <f t="shared" si="155"/>
        <v>22.3</v>
      </c>
    </row>
    <row r="1642" spans="1:15">
      <c r="A1642" s="12" t="s">
        <v>41</v>
      </c>
      <c r="B1642" s="12">
        <v>2210</v>
      </c>
      <c r="C1642" s="14">
        <v>52.238855842100001</v>
      </c>
      <c r="D1642" s="13">
        <v>0.28499999999999998</v>
      </c>
      <c r="E1642" s="13">
        <v>56.5</v>
      </c>
      <c r="F1642" s="13">
        <v>1.92</v>
      </c>
      <c r="G1642" s="13">
        <v>0.50600000000000001</v>
      </c>
      <c r="H1642" s="12">
        <v>1</v>
      </c>
      <c r="I1642" s="15">
        <f t="shared" si="150"/>
        <v>1.92</v>
      </c>
      <c r="J1642" s="15">
        <f t="shared" si="151"/>
        <v>0.50600000000000001</v>
      </c>
      <c r="K1642" s="13">
        <v>65543.5</v>
      </c>
      <c r="L1642" s="12">
        <f t="shared" si="152"/>
        <v>70.098014683117938</v>
      </c>
      <c r="M1642">
        <f t="shared" si="153"/>
        <v>86464</v>
      </c>
      <c r="N1642">
        <f t="shared" si="154"/>
        <v>366</v>
      </c>
      <c r="O1642">
        <f t="shared" si="155"/>
        <v>96.5</v>
      </c>
    </row>
    <row r="1643" spans="1:15">
      <c r="A1643" s="12" t="s">
        <v>41</v>
      </c>
      <c r="B1643" s="12">
        <v>1300</v>
      </c>
      <c r="C1643" s="14">
        <v>5.6010104433999999</v>
      </c>
      <c r="D1643" s="13">
        <v>0.66200000000000003</v>
      </c>
      <c r="E1643" s="13">
        <v>56.5</v>
      </c>
      <c r="F1643" s="13">
        <v>2.1</v>
      </c>
      <c r="G1643" s="13">
        <v>0.51600000000000001</v>
      </c>
      <c r="H1643" s="12">
        <v>1</v>
      </c>
      <c r="I1643" s="15">
        <f t="shared" si="150"/>
        <v>2.1</v>
      </c>
      <c r="J1643" s="15">
        <f t="shared" si="151"/>
        <v>0.51600000000000001</v>
      </c>
      <c r="K1643" s="13">
        <v>13955.2</v>
      </c>
      <c r="L1643" s="12">
        <f t="shared" si="152"/>
        <v>17.457882801207514</v>
      </c>
      <c r="M1643">
        <f t="shared" si="153"/>
        <v>21534</v>
      </c>
      <c r="N1643">
        <f t="shared" si="154"/>
        <v>100</v>
      </c>
      <c r="O1643">
        <f t="shared" si="155"/>
        <v>24.5</v>
      </c>
    </row>
    <row r="1644" spans="1:15">
      <c r="A1644" s="12" t="s">
        <v>41</v>
      </c>
      <c r="B1644" s="12">
        <v>1400</v>
      </c>
      <c r="C1644" s="14">
        <v>1.18185392E-2</v>
      </c>
      <c r="D1644" s="13">
        <v>0.88700000000000001</v>
      </c>
      <c r="E1644" s="13">
        <v>56.5</v>
      </c>
      <c r="F1644" s="13">
        <v>1.93</v>
      </c>
      <c r="G1644" s="13">
        <v>0.497</v>
      </c>
      <c r="H1644" s="12">
        <v>1</v>
      </c>
      <c r="I1644" s="15">
        <f t="shared" si="150"/>
        <v>1.93</v>
      </c>
      <c r="J1644" s="15">
        <f t="shared" si="151"/>
        <v>0.497</v>
      </c>
      <c r="K1644" s="13">
        <v>39.4</v>
      </c>
      <c r="L1644" s="12">
        <f t="shared" si="152"/>
        <v>4.935766677313333E-2</v>
      </c>
      <c r="M1644">
        <f t="shared" si="153"/>
        <v>61</v>
      </c>
      <c r="N1644">
        <f t="shared" si="154"/>
        <v>0</v>
      </c>
      <c r="O1644">
        <f t="shared" si="155"/>
        <v>0.1</v>
      </c>
    </row>
    <row r="1645" spans="1:15">
      <c r="A1645" s="12" t="s">
        <v>41</v>
      </c>
      <c r="B1645" s="12">
        <v>4200</v>
      </c>
      <c r="C1645" s="14">
        <v>1.21517376E-2</v>
      </c>
      <c r="D1645" s="13">
        <v>0.41299999999999998</v>
      </c>
      <c r="E1645" s="13">
        <v>56.5</v>
      </c>
      <c r="F1645" s="13">
        <v>0.7</v>
      </c>
      <c r="G1645" s="13">
        <v>0.09</v>
      </c>
      <c r="H1645" s="12">
        <v>1</v>
      </c>
      <c r="I1645" s="15">
        <f t="shared" si="150"/>
        <v>0.7</v>
      </c>
      <c r="J1645" s="15">
        <f t="shared" si="151"/>
        <v>0.09</v>
      </c>
      <c r="K1645" s="13">
        <v>18.899999999999999</v>
      </c>
      <c r="L1645" s="12">
        <f t="shared" si="152"/>
        <v>2.3629560085599997E-2</v>
      </c>
      <c r="M1645">
        <f t="shared" si="153"/>
        <v>29</v>
      </c>
      <c r="N1645">
        <f t="shared" si="154"/>
        <v>0</v>
      </c>
      <c r="O1645">
        <f t="shared" si="155"/>
        <v>0</v>
      </c>
    </row>
    <row r="1646" spans="1:15">
      <c r="A1646" s="12" t="s">
        <v>41</v>
      </c>
      <c r="B1646" s="12">
        <v>5300</v>
      </c>
      <c r="C1646" s="14">
        <v>3.7584143700000003E-2</v>
      </c>
      <c r="D1646" s="13">
        <v>0.5</v>
      </c>
      <c r="E1646" s="13">
        <v>56.5</v>
      </c>
      <c r="F1646" s="13">
        <v>0.6</v>
      </c>
      <c r="G1646" s="13">
        <v>0.13500000000000001</v>
      </c>
      <c r="H1646" s="12">
        <v>1</v>
      </c>
      <c r="I1646" s="15">
        <f t="shared" si="150"/>
        <v>0.6</v>
      </c>
      <c r="J1646" s="15">
        <f t="shared" si="151"/>
        <v>0.13500000000000001</v>
      </c>
      <c r="K1646" s="13">
        <v>70.7</v>
      </c>
      <c r="L1646" s="12">
        <f t="shared" si="152"/>
        <v>8.8479338293750001E-2</v>
      </c>
      <c r="M1646">
        <f t="shared" si="153"/>
        <v>109</v>
      </c>
      <c r="N1646">
        <f t="shared" si="154"/>
        <v>0</v>
      </c>
      <c r="O1646">
        <f t="shared" si="155"/>
        <v>0</v>
      </c>
    </row>
    <row r="1647" spans="1:15">
      <c r="A1647" s="12" t="s">
        <v>41</v>
      </c>
      <c r="B1647" s="12">
        <v>6430</v>
      </c>
      <c r="C1647" s="14">
        <v>1.5937429797</v>
      </c>
      <c r="D1647" s="13">
        <v>0.30299999999999999</v>
      </c>
      <c r="E1647" s="13">
        <v>56.5</v>
      </c>
      <c r="F1647" s="13">
        <v>0</v>
      </c>
      <c r="G1647" s="13">
        <v>0</v>
      </c>
      <c r="H1647" s="12">
        <v>1</v>
      </c>
      <c r="I1647" s="15">
        <f t="shared" si="150"/>
        <v>0</v>
      </c>
      <c r="J1647" s="15">
        <f t="shared" si="151"/>
        <v>0</v>
      </c>
      <c r="K1647" s="13">
        <v>2125.9</v>
      </c>
      <c r="L1647" s="12">
        <f t="shared" si="152"/>
        <v>2.2736735784145123</v>
      </c>
      <c r="M1647">
        <f t="shared" si="153"/>
        <v>2805</v>
      </c>
      <c r="N1647">
        <f t="shared" si="154"/>
        <v>0</v>
      </c>
      <c r="O1647">
        <f t="shared" si="155"/>
        <v>0</v>
      </c>
    </row>
    <row r="1648" spans="1:15">
      <c r="A1648" s="12" t="s">
        <v>41</v>
      </c>
      <c r="B1648" s="12">
        <v>4370</v>
      </c>
      <c r="C1648" s="14">
        <v>3.4340753885000002</v>
      </c>
      <c r="D1648" s="13">
        <v>0.41299999999999998</v>
      </c>
      <c r="E1648" s="13">
        <v>56.5</v>
      </c>
      <c r="F1648" s="13">
        <v>0.7</v>
      </c>
      <c r="G1648" s="13">
        <v>0.09</v>
      </c>
      <c r="H1648" s="12">
        <v>1</v>
      </c>
      <c r="I1648" s="15">
        <f t="shared" si="150"/>
        <v>0.7</v>
      </c>
      <c r="J1648" s="15">
        <f t="shared" si="151"/>
        <v>0.09</v>
      </c>
      <c r="K1648" s="13">
        <v>5337.8</v>
      </c>
      <c r="L1648" s="12">
        <f t="shared" si="152"/>
        <v>6.6777026794127705</v>
      </c>
      <c r="M1648">
        <f t="shared" si="153"/>
        <v>8237</v>
      </c>
      <c r="N1648">
        <f t="shared" si="154"/>
        <v>13</v>
      </c>
      <c r="O1648">
        <f t="shared" si="155"/>
        <v>1.6</v>
      </c>
    </row>
    <row r="1649" spans="1:15">
      <c r="A1649" s="12" t="s">
        <v>41</v>
      </c>
      <c r="B1649" s="12">
        <v>2210</v>
      </c>
      <c r="C1649" s="14">
        <v>3.5336810649000001</v>
      </c>
      <c r="D1649" s="13">
        <v>0.30199999999999999</v>
      </c>
      <c r="E1649" s="13">
        <v>56.5</v>
      </c>
      <c r="F1649" s="13">
        <v>1.92</v>
      </c>
      <c r="G1649" s="13">
        <v>0.50600000000000001</v>
      </c>
      <c r="H1649" s="12">
        <v>1</v>
      </c>
      <c r="I1649" s="15">
        <f t="shared" si="150"/>
        <v>1.92</v>
      </c>
      <c r="J1649" s="15">
        <f t="shared" si="151"/>
        <v>0.50600000000000001</v>
      </c>
      <c r="K1649" s="13">
        <v>10027.200000000001</v>
      </c>
      <c r="L1649" s="12">
        <f t="shared" si="152"/>
        <v>5.0246000008657248</v>
      </c>
      <c r="M1649">
        <f t="shared" si="153"/>
        <v>6198</v>
      </c>
      <c r="N1649">
        <f t="shared" si="154"/>
        <v>26</v>
      </c>
      <c r="O1649">
        <f t="shared" si="155"/>
        <v>6.9</v>
      </c>
    </row>
    <row r="1650" spans="1:15">
      <c r="A1650" s="12" t="s">
        <v>41</v>
      </c>
      <c r="B1650" s="12">
        <v>2210</v>
      </c>
      <c r="C1650" s="14">
        <v>5.522390369</v>
      </c>
      <c r="D1650" s="13">
        <v>0.26800000000000002</v>
      </c>
      <c r="E1650" s="13">
        <v>56.5</v>
      </c>
      <c r="F1650" s="13">
        <v>1.92</v>
      </c>
      <c r="G1650" s="13">
        <v>0.50600000000000001</v>
      </c>
      <c r="H1650" s="12">
        <v>1</v>
      </c>
      <c r="I1650" s="15">
        <f t="shared" si="150"/>
        <v>1.92</v>
      </c>
      <c r="J1650" s="15">
        <f t="shared" si="151"/>
        <v>0.50600000000000001</v>
      </c>
      <c r="K1650" s="13">
        <v>5570.2</v>
      </c>
      <c r="L1650" s="12">
        <f t="shared" si="152"/>
        <v>6.968336247283168</v>
      </c>
      <c r="M1650">
        <f t="shared" si="153"/>
        <v>8595</v>
      </c>
      <c r="N1650">
        <f t="shared" si="154"/>
        <v>36</v>
      </c>
      <c r="O1650">
        <f t="shared" si="155"/>
        <v>9.6</v>
      </c>
    </row>
    <row r="1651" spans="1:15">
      <c r="A1651" s="12" t="s">
        <v>41</v>
      </c>
      <c r="B1651" s="12">
        <v>2210</v>
      </c>
      <c r="C1651" s="14">
        <v>0.20456824900000001</v>
      </c>
      <c r="D1651" s="13">
        <v>0.26800000000000002</v>
      </c>
      <c r="E1651" s="13">
        <v>56.5</v>
      </c>
      <c r="F1651" s="13">
        <v>1.92</v>
      </c>
      <c r="G1651" s="13">
        <v>0.50600000000000001</v>
      </c>
      <c r="H1651" s="12">
        <v>1</v>
      </c>
      <c r="I1651" s="15">
        <f t="shared" si="150"/>
        <v>1.92</v>
      </c>
      <c r="J1651" s="15">
        <f t="shared" si="151"/>
        <v>0.50600000000000001</v>
      </c>
      <c r="K1651" s="13">
        <v>241.4</v>
      </c>
      <c r="L1651" s="12">
        <f t="shared" si="152"/>
        <v>0.25813103552983335</v>
      </c>
      <c r="M1651">
        <f t="shared" si="153"/>
        <v>318</v>
      </c>
      <c r="N1651">
        <f t="shared" si="154"/>
        <v>1</v>
      </c>
      <c r="O1651">
        <f t="shared" si="155"/>
        <v>0.4</v>
      </c>
    </row>
    <row r="1652" spans="1:15">
      <c r="A1652" s="12" t="s">
        <v>41</v>
      </c>
      <c r="B1652" s="12">
        <v>1920</v>
      </c>
      <c r="C1652" s="14">
        <v>8.4656573999999998E-2</v>
      </c>
      <c r="D1652" s="13">
        <v>0.193</v>
      </c>
      <c r="E1652" s="13">
        <v>56.5</v>
      </c>
      <c r="F1652" s="13">
        <v>1.2</v>
      </c>
      <c r="G1652" s="13">
        <v>7.5999999999999998E-2</v>
      </c>
      <c r="H1652" s="12">
        <v>1</v>
      </c>
      <c r="I1652" s="15">
        <f t="shared" si="150"/>
        <v>1.2</v>
      </c>
      <c r="J1652" s="15">
        <f t="shared" si="151"/>
        <v>7.5999999999999998E-2</v>
      </c>
      <c r="K1652" s="13">
        <v>71.900000000000006</v>
      </c>
      <c r="L1652" s="12">
        <f t="shared" si="152"/>
        <v>7.6928134265249998E-2</v>
      </c>
      <c r="M1652">
        <f t="shared" si="153"/>
        <v>95</v>
      </c>
      <c r="N1652">
        <f t="shared" si="154"/>
        <v>0</v>
      </c>
      <c r="O1652">
        <f t="shared" si="155"/>
        <v>0</v>
      </c>
    </row>
    <row r="1653" spans="1:15">
      <c r="A1653" s="12" t="s">
        <v>41</v>
      </c>
      <c r="B1653" s="12">
        <v>1100</v>
      </c>
      <c r="C1653" s="14">
        <v>0.29523047819999998</v>
      </c>
      <c r="D1653" s="13">
        <v>0.34200000000000003</v>
      </c>
      <c r="E1653" s="13">
        <v>56.5</v>
      </c>
      <c r="F1653" s="13">
        <v>1.85</v>
      </c>
      <c r="G1653" s="13">
        <v>0.22</v>
      </c>
      <c r="H1653" s="12">
        <v>1</v>
      </c>
      <c r="I1653" s="15">
        <f t="shared" si="150"/>
        <v>1.85</v>
      </c>
      <c r="J1653" s="15">
        <f t="shared" si="151"/>
        <v>0.22</v>
      </c>
      <c r="K1653" s="13">
        <v>444.5</v>
      </c>
      <c r="L1653" s="12">
        <f t="shared" si="152"/>
        <v>0.47539487752154996</v>
      </c>
      <c r="M1653">
        <f t="shared" si="153"/>
        <v>586</v>
      </c>
      <c r="N1653">
        <f t="shared" si="154"/>
        <v>2</v>
      </c>
      <c r="O1653">
        <f t="shared" si="155"/>
        <v>0.3</v>
      </c>
    </row>
    <row r="1654" spans="1:15">
      <c r="A1654" s="12" t="s">
        <v>41</v>
      </c>
      <c r="B1654" s="12">
        <v>1100</v>
      </c>
      <c r="C1654" s="14">
        <v>0.65000513940000004</v>
      </c>
      <c r="D1654" s="13">
        <v>0.34200000000000003</v>
      </c>
      <c r="E1654" s="13">
        <v>56.5</v>
      </c>
      <c r="F1654" s="13">
        <v>1.85</v>
      </c>
      <c r="G1654" s="13">
        <v>0.22</v>
      </c>
      <c r="H1654" s="12">
        <v>1</v>
      </c>
      <c r="I1654" s="15">
        <f t="shared" si="150"/>
        <v>1.85</v>
      </c>
      <c r="J1654" s="15">
        <f t="shared" si="151"/>
        <v>0.22</v>
      </c>
      <c r="K1654" s="13">
        <v>978.7</v>
      </c>
      <c r="L1654" s="12">
        <f t="shared" si="152"/>
        <v>1.04667077571885</v>
      </c>
      <c r="M1654">
        <f t="shared" si="153"/>
        <v>1291</v>
      </c>
      <c r="N1654">
        <f t="shared" si="154"/>
        <v>5</v>
      </c>
      <c r="O1654">
        <f t="shared" si="155"/>
        <v>0.6</v>
      </c>
    </row>
    <row r="1655" spans="1:15">
      <c r="A1655" s="12" t="s">
        <v>41</v>
      </c>
      <c r="B1655" s="12">
        <v>1920</v>
      </c>
      <c r="C1655" s="14">
        <v>0.49010307910000001</v>
      </c>
      <c r="D1655" s="13">
        <v>0.193</v>
      </c>
      <c r="E1655" s="13">
        <v>56.5</v>
      </c>
      <c r="F1655" s="13">
        <v>1.2</v>
      </c>
      <c r="G1655" s="13">
        <v>7.5999999999999998E-2</v>
      </c>
      <c r="H1655" s="12">
        <v>1</v>
      </c>
      <c r="I1655" s="15">
        <f t="shared" si="150"/>
        <v>1.2</v>
      </c>
      <c r="J1655" s="15">
        <f t="shared" si="151"/>
        <v>7.5999999999999998E-2</v>
      </c>
      <c r="K1655" s="13">
        <v>416.4</v>
      </c>
      <c r="L1655" s="12">
        <f t="shared" si="152"/>
        <v>0.44536075217049587</v>
      </c>
      <c r="M1655">
        <f t="shared" si="153"/>
        <v>549</v>
      </c>
      <c r="N1655">
        <f t="shared" si="154"/>
        <v>1</v>
      </c>
      <c r="O1655">
        <f t="shared" si="155"/>
        <v>0.1</v>
      </c>
    </row>
    <row r="1656" spans="1:15">
      <c r="A1656" s="12" t="s">
        <v>41</v>
      </c>
      <c r="B1656" s="12">
        <v>1920</v>
      </c>
      <c r="C1656" s="14">
        <v>0.23110258689999999</v>
      </c>
      <c r="D1656" s="13">
        <v>0.193</v>
      </c>
      <c r="E1656" s="13">
        <v>56.5</v>
      </c>
      <c r="F1656" s="13">
        <v>1.2</v>
      </c>
      <c r="G1656" s="13">
        <v>7.5999999999999998E-2</v>
      </c>
      <c r="H1656" s="12">
        <v>1</v>
      </c>
      <c r="I1656" s="15">
        <f t="shared" si="150"/>
        <v>1.2</v>
      </c>
      <c r="J1656" s="15">
        <f t="shared" si="151"/>
        <v>7.5999999999999998E-2</v>
      </c>
      <c r="K1656" s="13">
        <v>196.4</v>
      </c>
      <c r="L1656" s="12">
        <f t="shared" si="152"/>
        <v>0.21000484657092086</v>
      </c>
      <c r="M1656">
        <f t="shared" si="153"/>
        <v>259</v>
      </c>
      <c r="N1656">
        <f t="shared" si="154"/>
        <v>1</v>
      </c>
      <c r="O1656">
        <f t="shared" si="155"/>
        <v>0</v>
      </c>
    </row>
    <row r="1657" spans="1:15">
      <c r="A1657" s="12" t="s">
        <v>41</v>
      </c>
      <c r="B1657" s="12">
        <v>1920</v>
      </c>
      <c r="C1657" s="14">
        <v>1.83790738E-2</v>
      </c>
      <c r="D1657" s="13">
        <v>0.193</v>
      </c>
      <c r="E1657" s="13">
        <v>56.5</v>
      </c>
      <c r="F1657" s="13">
        <v>1.2</v>
      </c>
      <c r="G1657" s="13">
        <v>7.5999999999999998E-2</v>
      </c>
      <c r="H1657" s="12">
        <v>1</v>
      </c>
      <c r="I1657" s="15">
        <f t="shared" si="150"/>
        <v>1.2</v>
      </c>
      <c r="J1657" s="15">
        <f t="shared" si="151"/>
        <v>7.5999999999999998E-2</v>
      </c>
      <c r="K1657" s="13">
        <v>15.6</v>
      </c>
      <c r="L1657" s="12">
        <f t="shared" si="152"/>
        <v>1.6701217521008335E-2</v>
      </c>
      <c r="M1657">
        <f t="shared" si="153"/>
        <v>21</v>
      </c>
      <c r="N1657">
        <f t="shared" si="154"/>
        <v>0</v>
      </c>
      <c r="O1657">
        <f t="shared" si="155"/>
        <v>0</v>
      </c>
    </row>
    <row r="1658" spans="1:15">
      <c r="A1658" s="12" t="s">
        <v>41</v>
      </c>
      <c r="B1658" s="12">
        <v>1920</v>
      </c>
      <c r="C1658" s="14">
        <v>1.5431148E-3</v>
      </c>
      <c r="D1658" s="13">
        <v>0.193</v>
      </c>
      <c r="E1658" s="13">
        <v>56.5</v>
      </c>
      <c r="F1658" s="13">
        <v>1.2</v>
      </c>
      <c r="G1658" s="13">
        <v>7.5999999999999998E-2</v>
      </c>
      <c r="H1658" s="12">
        <v>1</v>
      </c>
      <c r="I1658" s="15">
        <f t="shared" si="150"/>
        <v>1.2</v>
      </c>
      <c r="J1658" s="15">
        <f t="shared" si="151"/>
        <v>7.5999999999999998E-2</v>
      </c>
      <c r="K1658" s="13">
        <v>1.3</v>
      </c>
      <c r="L1658" s="12">
        <f t="shared" si="152"/>
        <v>1.4022412780499999E-3</v>
      </c>
      <c r="M1658">
        <f t="shared" si="153"/>
        <v>2</v>
      </c>
      <c r="N1658">
        <f t="shared" si="154"/>
        <v>0</v>
      </c>
      <c r="O1658">
        <f t="shared" si="155"/>
        <v>0</v>
      </c>
    </row>
    <row r="1659" spans="1:15">
      <c r="A1659" s="12" t="s">
        <v>41</v>
      </c>
      <c r="B1659" s="12">
        <v>4370</v>
      </c>
      <c r="C1659" s="14">
        <v>0.16310802050000001</v>
      </c>
      <c r="D1659" s="13">
        <v>0.41299999999999998</v>
      </c>
      <c r="E1659" s="13">
        <v>56.5</v>
      </c>
      <c r="F1659" s="13">
        <v>0.7</v>
      </c>
      <c r="G1659" s="13">
        <v>0.09</v>
      </c>
      <c r="H1659" s="12">
        <v>1</v>
      </c>
      <c r="I1659" s="15">
        <f t="shared" si="150"/>
        <v>0.7</v>
      </c>
      <c r="J1659" s="15">
        <f t="shared" si="151"/>
        <v>0.09</v>
      </c>
      <c r="K1659" s="13">
        <v>253.5</v>
      </c>
      <c r="L1659" s="12">
        <f t="shared" si="152"/>
        <v>0.31717034202977085</v>
      </c>
      <c r="M1659">
        <f t="shared" si="153"/>
        <v>391</v>
      </c>
      <c r="N1659">
        <f t="shared" si="154"/>
        <v>1</v>
      </c>
      <c r="O1659">
        <f t="shared" si="155"/>
        <v>0.1</v>
      </c>
    </row>
    <row r="1660" spans="1:15">
      <c r="A1660" s="12" t="s">
        <v>41</v>
      </c>
      <c r="B1660" s="12">
        <v>2240</v>
      </c>
      <c r="C1660" s="14">
        <v>5.7604545899999998E-2</v>
      </c>
      <c r="D1660" s="13">
        <v>0.26800000000000002</v>
      </c>
      <c r="E1660" s="13">
        <v>56.5</v>
      </c>
      <c r="F1660" s="13">
        <v>1.59</v>
      </c>
      <c r="G1660" s="13">
        <v>0.25</v>
      </c>
      <c r="H1660" s="12">
        <v>1</v>
      </c>
      <c r="I1660" s="15">
        <f t="shared" si="150"/>
        <v>1.59</v>
      </c>
      <c r="J1660" s="15">
        <f t="shared" si="151"/>
        <v>0.25</v>
      </c>
      <c r="K1660" s="13">
        <v>58.1</v>
      </c>
      <c r="L1660" s="12">
        <f t="shared" si="152"/>
        <v>7.2687336168149999E-2</v>
      </c>
      <c r="M1660">
        <f t="shared" si="153"/>
        <v>90</v>
      </c>
      <c r="N1660">
        <f t="shared" si="154"/>
        <v>0</v>
      </c>
      <c r="O1660">
        <f t="shared" si="155"/>
        <v>0</v>
      </c>
    </row>
    <row r="1661" spans="1:15">
      <c r="A1661" s="12" t="s">
        <v>41</v>
      </c>
      <c r="B1661" s="12">
        <v>4200</v>
      </c>
      <c r="C1661" s="14">
        <v>0.13373212200000001</v>
      </c>
      <c r="D1661" s="13">
        <v>0.41299999999999998</v>
      </c>
      <c r="E1661" s="13">
        <v>56.5</v>
      </c>
      <c r="F1661" s="13">
        <v>0.7</v>
      </c>
      <c r="G1661" s="13">
        <v>0.09</v>
      </c>
      <c r="H1661" s="12">
        <v>1</v>
      </c>
      <c r="I1661" s="15">
        <f t="shared" si="150"/>
        <v>0.7</v>
      </c>
      <c r="J1661" s="15">
        <f t="shared" si="151"/>
        <v>0.09</v>
      </c>
      <c r="K1661" s="13">
        <v>207.9</v>
      </c>
      <c r="L1661" s="12">
        <f t="shared" si="152"/>
        <v>0.26004768340075002</v>
      </c>
      <c r="M1661">
        <f t="shared" si="153"/>
        <v>321</v>
      </c>
      <c r="N1661">
        <f t="shared" si="154"/>
        <v>0</v>
      </c>
      <c r="O1661">
        <f t="shared" si="155"/>
        <v>0.1</v>
      </c>
    </row>
    <row r="1662" spans="1:15">
      <c r="A1662" s="12" t="s">
        <v>41</v>
      </c>
      <c r="B1662" s="12">
        <v>5300</v>
      </c>
      <c r="C1662" s="14">
        <v>2.7954830100000001E-2</v>
      </c>
      <c r="D1662" s="13">
        <v>0.5</v>
      </c>
      <c r="E1662" s="13">
        <v>56.5</v>
      </c>
      <c r="F1662" s="13">
        <v>0.6</v>
      </c>
      <c r="G1662" s="13">
        <v>0.13500000000000001</v>
      </c>
      <c r="H1662" s="12">
        <v>1</v>
      </c>
      <c r="I1662" s="15">
        <f t="shared" si="150"/>
        <v>0.6</v>
      </c>
      <c r="J1662" s="15">
        <f t="shared" si="151"/>
        <v>0.13500000000000001</v>
      </c>
      <c r="K1662" s="13">
        <v>52.6</v>
      </c>
      <c r="L1662" s="12">
        <f t="shared" si="152"/>
        <v>6.5810329193750003E-2</v>
      </c>
      <c r="M1662">
        <f t="shared" si="153"/>
        <v>81</v>
      </c>
      <c r="N1662">
        <f t="shared" si="154"/>
        <v>0</v>
      </c>
      <c r="O1662">
        <f t="shared" si="155"/>
        <v>0</v>
      </c>
    </row>
    <row r="1663" spans="1:15">
      <c r="A1663" s="12" t="s">
        <v>41</v>
      </c>
      <c r="B1663" s="12">
        <v>2240</v>
      </c>
      <c r="C1663" s="14">
        <v>7.1895799799999993E-2</v>
      </c>
      <c r="D1663" s="13">
        <v>0.26800000000000002</v>
      </c>
      <c r="E1663" s="13">
        <v>56.5</v>
      </c>
      <c r="F1663" s="13">
        <v>1.59</v>
      </c>
      <c r="G1663" s="13">
        <v>0.25</v>
      </c>
      <c r="H1663" s="12">
        <v>1</v>
      </c>
      <c r="I1663" s="15">
        <f t="shared" si="150"/>
        <v>1.59</v>
      </c>
      <c r="J1663" s="15">
        <f t="shared" si="151"/>
        <v>0.25</v>
      </c>
      <c r="K1663" s="13">
        <v>72.5</v>
      </c>
      <c r="L1663" s="12">
        <f t="shared" si="152"/>
        <v>9.0720516714299995E-2</v>
      </c>
      <c r="M1663">
        <f t="shared" si="153"/>
        <v>112</v>
      </c>
      <c r="N1663">
        <f t="shared" si="154"/>
        <v>0</v>
      </c>
      <c r="O1663">
        <f t="shared" si="155"/>
        <v>0.1</v>
      </c>
    </row>
    <row r="1664" spans="1:15">
      <c r="A1664" s="12" t="s">
        <v>41</v>
      </c>
      <c r="B1664" s="12">
        <v>2240</v>
      </c>
      <c r="C1664" s="14">
        <v>1.1229421061</v>
      </c>
      <c r="D1664" s="13">
        <v>0.26800000000000002</v>
      </c>
      <c r="E1664" s="13">
        <v>56.5</v>
      </c>
      <c r="F1664" s="13">
        <v>1.59</v>
      </c>
      <c r="G1664" s="13">
        <v>0.25</v>
      </c>
      <c r="H1664" s="12">
        <v>1</v>
      </c>
      <c r="I1664" s="15">
        <f t="shared" si="150"/>
        <v>1.59</v>
      </c>
      <c r="J1664" s="15">
        <f t="shared" si="151"/>
        <v>0.25</v>
      </c>
      <c r="K1664" s="13">
        <v>1132.7</v>
      </c>
      <c r="L1664" s="12">
        <f t="shared" si="152"/>
        <v>1.4169657808805167</v>
      </c>
      <c r="M1664">
        <f t="shared" si="153"/>
        <v>1748</v>
      </c>
      <c r="N1664">
        <f t="shared" si="154"/>
        <v>6</v>
      </c>
      <c r="O1664">
        <f t="shared" si="155"/>
        <v>1</v>
      </c>
    </row>
    <row r="1665" spans="1:15">
      <c r="A1665" s="12" t="s">
        <v>41</v>
      </c>
      <c r="B1665" s="12">
        <v>2240</v>
      </c>
      <c r="C1665" s="14">
        <v>0.83951894179999997</v>
      </c>
      <c r="D1665" s="13">
        <v>0.26800000000000002</v>
      </c>
      <c r="E1665" s="13">
        <v>56.5</v>
      </c>
      <c r="F1665" s="13">
        <v>1.59</v>
      </c>
      <c r="G1665" s="13">
        <v>0.25</v>
      </c>
      <c r="H1665" s="12">
        <v>1</v>
      </c>
      <c r="I1665" s="15">
        <f t="shared" si="150"/>
        <v>1.59</v>
      </c>
      <c r="J1665" s="15">
        <f t="shared" si="151"/>
        <v>0.25</v>
      </c>
      <c r="K1665" s="13">
        <v>846.8</v>
      </c>
      <c r="L1665" s="12">
        <f t="shared" si="152"/>
        <v>1.0593329847279667</v>
      </c>
      <c r="M1665">
        <f t="shared" si="153"/>
        <v>1307</v>
      </c>
      <c r="N1665">
        <f t="shared" si="154"/>
        <v>5</v>
      </c>
      <c r="O1665">
        <f t="shared" si="155"/>
        <v>0.7</v>
      </c>
    </row>
    <row r="1666" spans="1:15">
      <c r="A1666" s="12" t="s">
        <v>41</v>
      </c>
      <c r="B1666" s="12">
        <v>7400</v>
      </c>
      <c r="C1666" s="14">
        <v>0.19007281910000001</v>
      </c>
      <c r="D1666" s="13">
        <v>0.223</v>
      </c>
      <c r="E1666" s="13">
        <v>56.5</v>
      </c>
      <c r="F1666" s="13">
        <v>1.38</v>
      </c>
      <c r="G1666" s="13">
        <v>0.109</v>
      </c>
      <c r="H1666" s="12">
        <v>1</v>
      </c>
      <c r="I1666" s="15">
        <f t="shared" si="150"/>
        <v>1.38</v>
      </c>
      <c r="J1666" s="15">
        <f t="shared" si="151"/>
        <v>0.109</v>
      </c>
      <c r="K1666" s="13">
        <v>159.5</v>
      </c>
      <c r="L1666" s="12">
        <f t="shared" si="152"/>
        <v>0.19956854035420421</v>
      </c>
      <c r="M1666">
        <f t="shared" si="153"/>
        <v>246</v>
      </c>
      <c r="N1666">
        <f t="shared" si="154"/>
        <v>1</v>
      </c>
      <c r="O1666">
        <f t="shared" si="155"/>
        <v>0.1</v>
      </c>
    </row>
    <row r="1667" spans="1:15">
      <c r="A1667" s="12" t="s">
        <v>41</v>
      </c>
      <c r="B1667" s="12">
        <v>1400</v>
      </c>
      <c r="C1667" s="14">
        <v>0.13789545489999999</v>
      </c>
      <c r="D1667" s="13">
        <v>0.88700000000000001</v>
      </c>
      <c r="E1667" s="13">
        <v>56.5</v>
      </c>
      <c r="F1667" s="13">
        <v>1.93</v>
      </c>
      <c r="G1667" s="13">
        <v>0.497</v>
      </c>
      <c r="H1667" s="12">
        <v>1</v>
      </c>
      <c r="I1667" s="15">
        <f t="shared" ref="I1667:I1730" si="156">F1667</f>
        <v>1.93</v>
      </c>
      <c r="J1667" s="15">
        <f t="shared" ref="J1667:J1730" si="157">G1667</f>
        <v>0.497</v>
      </c>
      <c r="K1667" s="13">
        <v>460.4</v>
      </c>
      <c r="L1667" s="12">
        <f t="shared" ref="L1667:L1730" si="158">E1667*D1667*C1667/12</f>
        <v>0.57589163917007913</v>
      </c>
      <c r="M1667">
        <f t="shared" ref="M1667:M1730" si="159">ROUND(E1667*D1667*C1667*102.79,0)</f>
        <v>710</v>
      </c>
      <c r="N1667">
        <f t="shared" ref="N1667:N1730" si="160">ROUND(I1667*M1667*0.002205,0)</f>
        <v>3</v>
      </c>
      <c r="O1667">
        <f t="shared" ref="O1667:O1730" si="161">ROUND(J1667*M1667*0.002205,1)</f>
        <v>0.8</v>
      </c>
    </row>
    <row r="1668" spans="1:15">
      <c r="A1668" s="12" t="s">
        <v>41</v>
      </c>
      <c r="B1668" s="12">
        <v>5300</v>
      </c>
      <c r="C1668" s="14">
        <v>0.43965423529999997</v>
      </c>
      <c r="D1668" s="13">
        <v>0.5</v>
      </c>
      <c r="E1668" s="13">
        <v>56.5</v>
      </c>
      <c r="F1668" s="13">
        <v>0.6</v>
      </c>
      <c r="G1668" s="13">
        <v>0.13500000000000001</v>
      </c>
      <c r="H1668" s="12">
        <v>1</v>
      </c>
      <c r="I1668" s="15">
        <f t="shared" si="156"/>
        <v>0.6</v>
      </c>
      <c r="J1668" s="15">
        <f t="shared" si="157"/>
        <v>0.13500000000000001</v>
      </c>
      <c r="K1668" s="13">
        <v>827.4</v>
      </c>
      <c r="L1668" s="12">
        <f t="shared" si="158"/>
        <v>1.0350193456020833</v>
      </c>
      <c r="M1668">
        <f t="shared" si="159"/>
        <v>1277</v>
      </c>
      <c r="N1668">
        <f t="shared" si="160"/>
        <v>2</v>
      </c>
      <c r="O1668">
        <f t="shared" si="161"/>
        <v>0.4</v>
      </c>
    </row>
    <row r="1669" spans="1:15">
      <c r="A1669" s="12" t="s">
        <v>41</v>
      </c>
      <c r="B1669" s="12">
        <v>6410</v>
      </c>
      <c r="C1669" s="14">
        <v>4.0163321699999997E-2</v>
      </c>
      <c r="D1669" s="13">
        <v>0.30299999999999999</v>
      </c>
      <c r="E1669" s="13">
        <v>56.5</v>
      </c>
      <c r="F1669" s="13">
        <v>0</v>
      </c>
      <c r="G1669" s="13">
        <v>0</v>
      </c>
      <c r="H1669" s="12">
        <v>1</v>
      </c>
      <c r="I1669" s="15">
        <f t="shared" si="156"/>
        <v>0</v>
      </c>
      <c r="J1669" s="15">
        <f t="shared" si="157"/>
        <v>0</v>
      </c>
      <c r="K1669" s="13">
        <v>53.6</v>
      </c>
      <c r="L1669" s="12">
        <f t="shared" si="158"/>
        <v>5.7297998820262493E-2</v>
      </c>
      <c r="M1669">
        <f t="shared" si="159"/>
        <v>71</v>
      </c>
      <c r="N1669">
        <f t="shared" si="160"/>
        <v>0</v>
      </c>
      <c r="O1669">
        <f t="shared" si="161"/>
        <v>0</v>
      </c>
    </row>
    <row r="1670" spans="1:15">
      <c r="A1670" s="12" t="s">
        <v>41</v>
      </c>
      <c r="B1670" s="12">
        <v>1920</v>
      </c>
      <c r="C1670" s="14">
        <v>0.86214457200000005</v>
      </c>
      <c r="D1670" s="13">
        <v>0.193</v>
      </c>
      <c r="E1670" s="13">
        <v>56.5</v>
      </c>
      <c r="F1670" s="13">
        <v>1.2</v>
      </c>
      <c r="G1670" s="13">
        <v>7.5999999999999998E-2</v>
      </c>
      <c r="H1670" s="12">
        <v>1</v>
      </c>
      <c r="I1670" s="15">
        <f t="shared" si="156"/>
        <v>1.2</v>
      </c>
      <c r="J1670" s="15">
        <f t="shared" si="157"/>
        <v>7.5999999999999998E-2</v>
      </c>
      <c r="K1670" s="13">
        <v>732.5</v>
      </c>
      <c r="L1670" s="12">
        <f t="shared" si="158"/>
        <v>0.78343795711450015</v>
      </c>
      <c r="M1670">
        <f t="shared" si="159"/>
        <v>966</v>
      </c>
      <c r="N1670">
        <f t="shared" si="160"/>
        <v>3</v>
      </c>
      <c r="O1670">
        <f t="shared" si="161"/>
        <v>0.2</v>
      </c>
    </row>
    <row r="1671" spans="1:15">
      <c r="A1671" s="12" t="s">
        <v>41</v>
      </c>
      <c r="B1671" s="12">
        <v>8320</v>
      </c>
      <c r="C1671" s="14">
        <v>2.6294224635000001</v>
      </c>
      <c r="D1671" s="13">
        <v>0.21</v>
      </c>
      <c r="E1671" s="13">
        <v>56.5</v>
      </c>
      <c r="F1671" s="13">
        <v>1.25</v>
      </c>
      <c r="G1671" s="13">
        <v>7.5999999999999998E-2</v>
      </c>
      <c r="H1671" s="12">
        <v>1</v>
      </c>
      <c r="I1671" s="15">
        <f t="shared" si="156"/>
        <v>1.25</v>
      </c>
      <c r="J1671" s="15">
        <f t="shared" si="157"/>
        <v>7.5999999999999998E-2</v>
      </c>
      <c r="K1671" s="13">
        <v>2430.9</v>
      </c>
      <c r="L1671" s="12">
        <f t="shared" si="158"/>
        <v>2.5998414607856248</v>
      </c>
      <c r="M1671">
        <f t="shared" si="159"/>
        <v>3207</v>
      </c>
      <c r="N1671">
        <f t="shared" si="160"/>
        <v>9</v>
      </c>
      <c r="O1671">
        <f t="shared" si="161"/>
        <v>0.5</v>
      </c>
    </row>
    <row r="1672" spans="1:15">
      <c r="A1672" s="12" t="s">
        <v>41</v>
      </c>
      <c r="B1672" s="12">
        <v>4370</v>
      </c>
      <c r="C1672" s="14">
        <v>0.30626216470000001</v>
      </c>
      <c r="D1672" s="13">
        <v>0.41299999999999998</v>
      </c>
      <c r="E1672" s="13">
        <v>56.5</v>
      </c>
      <c r="F1672" s="13">
        <v>0.7</v>
      </c>
      <c r="G1672" s="13">
        <v>0.09</v>
      </c>
      <c r="H1672" s="12">
        <v>1</v>
      </c>
      <c r="I1672" s="15">
        <f t="shared" si="156"/>
        <v>0.7</v>
      </c>
      <c r="J1672" s="15">
        <f t="shared" si="157"/>
        <v>0.09</v>
      </c>
      <c r="K1672" s="13">
        <v>476.1</v>
      </c>
      <c r="L1672" s="12">
        <f t="shared" si="158"/>
        <v>0.59553954018267918</v>
      </c>
      <c r="M1672">
        <f t="shared" si="159"/>
        <v>735</v>
      </c>
      <c r="N1672">
        <f t="shared" si="160"/>
        <v>1</v>
      </c>
      <c r="O1672">
        <f t="shared" si="161"/>
        <v>0.1</v>
      </c>
    </row>
    <row r="1673" spans="1:15">
      <c r="A1673" s="12" t="s">
        <v>41</v>
      </c>
      <c r="B1673" s="12">
        <v>2210</v>
      </c>
      <c r="C1673" s="14">
        <v>2.4664705999999999E-3</v>
      </c>
      <c r="D1673" s="13">
        <v>0.30199999999999999</v>
      </c>
      <c r="E1673" s="13">
        <v>56.5</v>
      </c>
      <c r="F1673" s="13">
        <v>1.92</v>
      </c>
      <c r="G1673" s="13">
        <v>0.50600000000000001</v>
      </c>
      <c r="H1673" s="12">
        <v>1</v>
      </c>
      <c r="I1673" s="15">
        <f t="shared" si="156"/>
        <v>1.92</v>
      </c>
      <c r="J1673" s="15">
        <f t="shared" si="157"/>
        <v>0.50600000000000001</v>
      </c>
      <c r="K1673" s="13">
        <v>21.2</v>
      </c>
      <c r="L1673" s="12">
        <f t="shared" si="158"/>
        <v>3.5071156539833327E-3</v>
      </c>
      <c r="M1673">
        <f t="shared" si="159"/>
        <v>4</v>
      </c>
      <c r="N1673">
        <f t="shared" si="160"/>
        <v>0</v>
      </c>
      <c r="O1673">
        <f t="shared" si="161"/>
        <v>0</v>
      </c>
    </row>
    <row r="1674" spans="1:15">
      <c r="A1674" s="12" t="s">
        <v>41</v>
      </c>
      <c r="B1674" s="12">
        <v>2210</v>
      </c>
      <c r="C1674" s="14">
        <v>3.4937876999999999E-2</v>
      </c>
      <c r="D1674" s="13">
        <v>0.30199999999999999</v>
      </c>
      <c r="E1674" s="13">
        <v>56.5</v>
      </c>
      <c r="F1674" s="13">
        <v>1.92</v>
      </c>
      <c r="G1674" s="13">
        <v>0.50600000000000001</v>
      </c>
      <c r="H1674" s="12">
        <v>1</v>
      </c>
      <c r="I1674" s="15">
        <f t="shared" si="156"/>
        <v>1.92</v>
      </c>
      <c r="J1674" s="15">
        <f t="shared" si="157"/>
        <v>0.50600000000000001</v>
      </c>
      <c r="K1674" s="13">
        <v>46.5</v>
      </c>
      <c r="L1674" s="12">
        <f t="shared" si="158"/>
        <v>4.9678749604249998E-2</v>
      </c>
      <c r="M1674">
        <f t="shared" si="159"/>
        <v>61</v>
      </c>
      <c r="N1674">
        <f t="shared" si="160"/>
        <v>0</v>
      </c>
      <c r="O1674">
        <f t="shared" si="161"/>
        <v>0.1</v>
      </c>
    </row>
    <row r="1675" spans="1:15">
      <c r="A1675" s="12" t="s">
        <v>41</v>
      </c>
      <c r="B1675" s="12">
        <v>4200</v>
      </c>
      <c r="C1675" s="14">
        <v>2.4310847999999999E-3</v>
      </c>
      <c r="D1675" s="13">
        <v>0.41299999999999998</v>
      </c>
      <c r="E1675" s="13">
        <v>56.5</v>
      </c>
      <c r="F1675" s="13">
        <v>0.7</v>
      </c>
      <c r="G1675" s="13">
        <v>0.09</v>
      </c>
      <c r="H1675" s="12">
        <v>1</v>
      </c>
      <c r="I1675" s="15">
        <f t="shared" si="156"/>
        <v>0.7</v>
      </c>
      <c r="J1675" s="15">
        <f t="shared" si="157"/>
        <v>0.09</v>
      </c>
      <c r="K1675" s="13">
        <v>3.8</v>
      </c>
      <c r="L1675" s="12">
        <f t="shared" si="158"/>
        <v>4.7273456887999997E-3</v>
      </c>
      <c r="M1675">
        <f t="shared" si="159"/>
        <v>6</v>
      </c>
      <c r="N1675">
        <f t="shared" si="160"/>
        <v>0</v>
      </c>
      <c r="O1675">
        <f t="shared" si="161"/>
        <v>0</v>
      </c>
    </row>
    <row r="1676" spans="1:15">
      <c r="A1676" s="12" t="s">
        <v>41</v>
      </c>
      <c r="B1676" s="12">
        <v>4200</v>
      </c>
      <c r="C1676" s="14">
        <v>6.6507000100000005E-2</v>
      </c>
      <c r="D1676" s="13">
        <v>0.41299999999999998</v>
      </c>
      <c r="E1676" s="13">
        <v>56.5</v>
      </c>
      <c r="F1676" s="13">
        <v>0.7</v>
      </c>
      <c r="G1676" s="13">
        <v>0.09</v>
      </c>
      <c r="H1676" s="12">
        <v>1</v>
      </c>
      <c r="I1676" s="15">
        <f t="shared" si="156"/>
        <v>0.7</v>
      </c>
      <c r="J1676" s="15">
        <f t="shared" si="157"/>
        <v>0.09</v>
      </c>
      <c r="K1676" s="13">
        <v>103.4</v>
      </c>
      <c r="L1676" s="12">
        <f t="shared" si="158"/>
        <v>0.12932563281945417</v>
      </c>
      <c r="M1676">
        <f t="shared" si="159"/>
        <v>160</v>
      </c>
      <c r="N1676">
        <f t="shared" si="160"/>
        <v>0</v>
      </c>
      <c r="O1676">
        <f t="shared" si="161"/>
        <v>0</v>
      </c>
    </row>
    <row r="1677" spans="1:15">
      <c r="A1677" s="12" t="s">
        <v>41</v>
      </c>
      <c r="B1677" s="12">
        <v>5300</v>
      </c>
      <c r="C1677" s="14">
        <v>0.49362047990000002</v>
      </c>
      <c r="D1677" s="13">
        <v>0.5</v>
      </c>
      <c r="E1677" s="13">
        <v>56.5</v>
      </c>
      <c r="F1677" s="13">
        <v>0.6</v>
      </c>
      <c r="G1677" s="13">
        <v>0.13500000000000001</v>
      </c>
      <c r="H1677" s="12">
        <v>1</v>
      </c>
      <c r="I1677" s="15">
        <f t="shared" si="156"/>
        <v>0.6</v>
      </c>
      <c r="J1677" s="15">
        <f t="shared" si="157"/>
        <v>0.13500000000000001</v>
      </c>
      <c r="K1677" s="13">
        <v>2353.6999999999998</v>
      </c>
      <c r="L1677" s="12">
        <f t="shared" si="158"/>
        <v>1.1620648797645834</v>
      </c>
      <c r="M1677">
        <f t="shared" si="159"/>
        <v>1433</v>
      </c>
      <c r="N1677">
        <f t="shared" si="160"/>
        <v>2</v>
      </c>
      <c r="O1677">
        <f t="shared" si="161"/>
        <v>0.4</v>
      </c>
    </row>
    <row r="1678" spans="1:15">
      <c r="A1678" s="12" t="s">
        <v>41</v>
      </c>
      <c r="B1678" s="12">
        <v>4200</v>
      </c>
      <c r="C1678" s="14">
        <v>3.6023689486000001</v>
      </c>
      <c r="D1678" s="13">
        <v>0.41299999999999998</v>
      </c>
      <c r="E1678" s="13">
        <v>56.5</v>
      </c>
      <c r="F1678" s="13">
        <v>0.7</v>
      </c>
      <c r="G1678" s="13">
        <v>0.09</v>
      </c>
      <c r="H1678" s="12">
        <v>1</v>
      </c>
      <c r="I1678" s="15">
        <f t="shared" si="156"/>
        <v>0.7</v>
      </c>
      <c r="J1678" s="15">
        <f t="shared" si="157"/>
        <v>0.09</v>
      </c>
      <c r="K1678" s="13">
        <v>5599.5</v>
      </c>
      <c r="L1678" s="12">
        <f t="shared" si="158"/>
        <v>7.004956519258891</v>
      </c>
      <c r="M1678">
        <f t="shared" si="159"/>
        <v>8640</v>
      </c>
      <c r="N1678">
        <f t="shared" si="160"/>
        <v>13</v>
      </c>
      <c r="O1678">
        <f t="shared" si="161"/>
        <v>1.7</v>
      </c>
    </row>
    <row r="1679" spans="1:15">
      <c r="A1679" s="12" t="s">
        <v>41</v>
      </c>
      <c r="B1679" s="12">
        <v>6460</v>
      </c>
      <c r="C1679" s="14">
        <v>0.43493177649999998</v>
      </c>
      <c r="D1679" s="13">
        <v>0.30299999999999999</v>
      </c>
      <c r="E1679" s="13">
        <v>56.5</v>
      </c>
      <c r="F1679" s="13">
        <v>0</v>
      </c>
      <c r="G1679" s="13">
        <v>0</v>
      </c>
      <c r="H1679" s="12">
        <v>1</v>
      </c>
      <c r="I1679" s="15">
        <f t="shared" si="156"/>
        <v>0</v>
      </c>
      <c r="J1679" s="15">
        <f t="shared" si="157"/>
        <v>0</v>
      </c>
      <c r="K1679" s="13">
        <v>580.20000000000005</v>
      </c>
      <c r="L1679" s="12">
        <f t="shared" si="158"/>
        <v>0.62048454564931244</v>
      </c>
      <c r="M1679">
        <f t="shared" si="159"/>
        <v>765</v>
      </c>
      <c r="N1679">
        <f t="shared" si="160"/>
        <v>0</v>
      </c>
      <c r="O1679">
        <f t="shared" si="161"/>
        <v>0</v>
      </c>
    </row>
    <row r="1680" spans="1:15">
      <c r="A1680" s="12" t="s">
        <v>41</v>
      </c>
      <c r="B1680" s="12">
        <v>1300</v>
      </c>
      <c r="C1680" s="14">
        <v>9.0047809999999999E-3</v>
      </c>
      <c r="D1680" s="13">
        <v>0.66200000000000003</v>
      </c>
      <c r="E1680" s="13">
        <v>56.5</v>
      </c>
      <c r="F1680" s="13">
        <v>2.1</v>
      </c>
      <c r="G1680" s="13">
        <v>0.51600000000000001</v>
      </c>
      <c r="H1680" s="12">
        <v>1</v>
      </c>
      <c r="I1680" s="15">
        <f t="shared" si="156"/>
        <v>2.1</v>
      </c>
      <c r="J1680" s="15">
        <f t="shared" si="157"/>
        <v>0.51600000000000001</v>
      </c>
      <c r="K1680" s="13">
        <v>22.4</v>
      </c>
      <c r="L1680" s="12">
        <f t="shared" si="158"/>
        <v>2.8067151978583334E-2</v>
      </c>
      <c r="M1680">
        <f t="shared" si="159"/>
        <v>35</v>
      </c>
      <c r="N1680">
        <f t="shared" si="160"/>
        <v>0</v>
      </c>
      <c r="O1680">
        <f t="shared" si="161"/>
        <v>0</v>
      </c>
    </row>
    <row r="1681" spans="1:15">
      <c r="A1681" s="12" t="s">
        <v>41</v>
      </c>
      <c r="B1681" s="12">
        <v>5300</v>
      </c>
      <c r="C1681" s="14">
        <v>4.0560474999999999E-3</v>
      </c>
      <c r="D1681" s="13">
        <v>0.5</v>
      </c>
      <c r="E1681" s="13">
        <v>56.5</v>
      </c>
      <c r="F1681" s="13">
        <v>0.6</v>
      </c>
      <c r="G1681" s="13">
        <v>0.13500000000000001</v>
      </c>
      <c r="H1681" s="12">
        <v>1</v>
      </c>
      <c r="I1681" s="15">
        <f t="shared" si="156"/>
        <v>0.6</v>
      </c>
      <c r="J1681" s="15">
        <f t="shared" si="157"/>
        <v>0.13500000000000001</v>
      </c>
      <c r="K1681" s="13">
        <v>7.6</v>
      </c>
      <c r="L1681" s="12">
        <f t="shared" si="158"/>
        <v>9.5486118229166656E-3</v>
      </c>
      <c r="M1681">
        <f t="shared" si="159"/>
        <v>12</v>
      </c>
      <c r="N1681">
        <f t="shared" si="160"/>
        <v>0</v>
      </c>
      <c r="O1681">
        <f t="shared" si="161"/>
        <v>0</v>
      </c>
    </row>
    <row r="1682" spans="1:15">
      <c r="A1682" s="12" t="s">
        <v>41</v>
      </c>
      <c r="B1682" s="12">
        <v>1300</v>
      </c>
      <c r="C1682" s="14">
        <v>14.0289922137</v>
      </c>
      <c r="D1682" s="13">
        <v>0.66200000000000003</v>
      </c>
      <c r="E1682" s="13">
        <v>56.5</v>
      </c>
      <c r="F1682" s="13">
        <v>2.1</v>
      </c>
      <c r="G1682" s="13">
        <v>0.51600000000000001</v>
      </c>
      <c r="H1682" s="12">
        <v>1</v>
      </c>
      <c r="I1682" s="15">
        <f t="shared" si="156"/>
        <v>2.1</v>
      </c>
      <c r="J1682" s="15">
        <f t="shared" si="157"/>
        <v>0.51600000000000001</v>
      </c>
      <c r="K1682" s="13">
        <v>34954</v>
      </c>
      <c r="L1682" s="12">
        <f t="shared" si="158"/>
        <v>43.727199647418423</v>
      </c>
      <c r="M1682">
        <f t="shared" si="159"/>
        <v>53937</v>
      </c>
      <c r="N1682">
        <f t="shared" si="160"/>
        <v>250</v>
      </c>
      <c r="O1682">
        <f t="shared" si="161"/>
        <v>61.4</v>
      </c>
    </row>
    <row r="1683" spans="1:15">
      <c r="A1683" s="12" t="s">
        <v>41</v>
      </c>
      <c r="B1683" s="12">
        <v>1400</v>
      </c>
      <c r="C1683" s="14">
        <v>5.9204057599999999E-2</v>
      </c>
      <c r="D1683" s="13">
        <v>0.88700000000000001</v>
      </c>
      <c r="E1683" s="13">
        <v>56.5</v>
      </c>
      <c r="F1683" s="13">
        <v>1.93</v>
      </c>
      <c r="G1683" s="13">
        <v>0.497</v>
      </c>
      <c r="H1683" s="12">
        <v>1</v>
      </c>
      <c r="I1683" s="15">
        <f t="shared" si="156"/>
        <v>1.93</v>
      </c>
      <c r="J1683" s="15">
        <f t="shared" si="157"/>
        <v>0.497</v>
      </c>
      <c r="K1683" s="13">
        <v>197.6</v>
      </c>
      <c r="L1683" s="12">
        <f t="shared" si="158"/>
        <v>0.24725341238773332</v>
      </c>
      <c r="M1683">
        <f t="shared" si="159"/>
        <v>305</v>
      </c>
      <c r="N1683">
        <f t="shared" si="160"/>
        <v>1</v>
      </c>
      <c r="O1683">
        <f t="shared" si="161"/>
        <v>0.3</v>
      </c>
    </row>
    <row r="1684" spans="1:15">
      <c r="A1684" s="12" t="s">
        <v>41</v>
      </c>
      <c r="B1684" s="12">
        <v>1400</v>
      </c>
      <c r="C1684" s="14">
        <v>2.0070183599999999E-2</v>
      </c>
      <c r="D1684" s="13">
        <v>0.88700000000000001</v>
      </c>
      <c r="E1684" s="13">
        <v>56.5</v>
      </c>
      <c r="F1684" s="13">
        <v>1.93</v>
      </c>
      <c r="G1684" s="13">
        <v>0.497</v>
      </c>
      <c r="H1684" s="12">
        <v>1</v>
      </c>
      <c r="I1684" s="15">
        <f t="shared" si="156"/>
        <v>1.93</v>
      </c>
      <c r="J1684" s="15">
        <f t="shared" si="157"/>
        <v>0.497</v>
      </c>
      <c r="K1684" s="13">
        <v>67</v>
      </c>
      <c r="L1684" s="12">
        <f t="shared" si="158"/>
        <v>8.3818940517149998E-2</v>
      </c>
      <c r="M1684">
        <f t="shared" si="159"/>
        <v>103</v>
      </c>
      <c r="N1684">
        <f t="shared" si="160"/>
        <v>0</v>
      </c>
      <c r="O1684">
        <f t="shared" si="161"/>
        <v>0.1</v>
      </c>
    </row>
    <row r="1685" spans="1:15">
      <c r="A1685" s="12" t="s">
        <v>41</v>
      </c>
      <c r="B1685" s="12">
        <v>2210</v>
      </c>
      <c r="C1685" s="14">
        <v>0.68010082520000004</v>
      </c>
      <c r="D1685" s="13">
        <v>0.28499999999999998</v>
      </c>
      <c r="E1685" s="13">
        <v>56.5</v>
      </c>
      <c r="F1685" s="13">
        <v>1.92</v>
      </c>
      <c r="G1685" s="13">
        <v>0.50600000000000001</v>
      </c>
      <c r="H1685" s="12">
        <v>1</v>
      </c>
      <c r="I1685" s="15">
        <f t="shared" si="156"/>
        <v>1.92</v>
      </c>
      <c r="J1685" s="15">
        <f t="shared" si="157"/>
        <v>0.50600000000000001</v>
      </c>
      <c r="K1685" s="13">
        <v>853.3</v>
      </c>
      <c r="L1685" s="12">
        <f t="shared" si="158"/>
        <v>0.91261029481525002</v>
      </c>
      <c r="M1685">
        <f t="shared" si="159"/>
        <v>1126</v>
      </c>
      <c r="N1685">
        <f t="shared" si="160"/>
        <v>5</v>
      </c>
      <c r="O1685">
        <f t="shared" si="161"/>
        <v>1.3</v>
      </c>
    </row>
    <row r="1686" spans="1:15">
      <c r="A1686" s="12" t="s">
        <v>41</v>
      </c>
      <c r="B1686" s="12">
        <v>2240</v>
      </c>
      <c r="C1686" s="14">
        <v>8.7652956000000004E-2</v>
      </c>
      <c r="D1686" s="13">
        <v>0.26800000000000002</v>
      </c>
      <c r="E1686" s="13">
        <v>56.5</v>
      </c>
      <c r="F1686" s="13">
        <v>1.59</v>
      </c>
      <c r="G1686" s="13">
        <v>0.25</v>
      </c>
      <c r="H1686" s="12">
        <v>1</v>
      </c>
      <c r="I1686" s="15">
        <f t="shared" si="156"/>
        <v>1.59</v>
      </c>
      <c r="J1686" s="15">
        <f t="shared" si="157"/>
        <v>0.25</v>
      </c>
      <c r="K1686" s="13">
        <v>88.4</v>
      </c>
      <c r="L1686" s="12">
        <f t="shared" si="158"/>
        <v>0.11060342164600001</v>
      </c>
      <c r="M1686">
        <f t="shared" si="159"/>
        <v>136</v>
      </c>
      <c r="N1686">
        <f t="shared" si="160"/>
        <v>0</v>
      </c>
      <c r="O1686">
        <f t="shared" si="161"/>
        <v>0.1</v>
      </c>
    </row>
    <row r="1687" spans="1:15">
      <c r="A1687" s="12" t="s">
        <v>41</v>
      </c>
      <c r="B1687" s="12">
        <v>1920</v>
      </c>
      <c r="C1687" s="14">
        <v>6.4877537602000004</v>
      </c>
      <c r="D1687" s="13">
        <v>0.193</v>
      </c>
      <c r="E1687" s="13">
        <v>56.5</v>
      </c>
      <c r="F1687" s="13">
        <v>1.2</v>
      </c>
      <c r="G1687" s="13">
        <v>7.5999999999999998E-2</v>
      </c>
      <c r="H1687" s="12">
        <v>1</v>
      </c>
      <c r="I1687" s="15">
        <f t="shared" si="156"/>
        <v>1.2</v>
      </c>
      <c r="J1687" s="15">
        <f t="shared" si="157"/>
        <v>7.5999999999999998E-2</v>
      </c>
      <c r="K1687" s="13">
        <v>5512.4</v>
      </c>
      <c r="L1687" s="12">
        <f t="shared" si="158"/>
        <v>5.895475906508409</v>
      </c>
      <c r="M1687">
        <f t="shared" si="159"/>
        <v>7272</v>
      </c>
      <c r="N1687">
        <f t="shared" si="160"/>
        <v>19</v>
      </c>
      <c r="O1687">
        <f t="shared" si="161"/>
        <v>1.2</v>
      </c>
    </row>
    <row r="1688" spans="1:15">
      <c r="A1688" s="12" t="s">
        <v>41</v>
      </c>
      <c r="B1688" s="12">
        <v>4110</v>
      </c>
      <c r="C1688" s="14">
        <v>8.4397945399999993E-2</v>
      </c>
      <c r="D1688" s="13">
        <v>0.10199999999999999</v>
      </c>
      <c r="E1688" s="13">
        <v>56.5</v>
      </c>
      <c r="F1688" s="13">
        <v>0.7</v>
      </c>
      <c r="G1688" s="13">
        <v>0.09</v>
      </c>
      <c r="H1688" s="12">
        <v>1</v>
      </c>
      <c r="I1688" s="15">
        <f t="shared" si="156"/>
        <v>0.7</v>
      </c>
      <c r="J1688" s="15">
        <f t="shared" si="157"/>
        <v>0.09</v>
      </c>
      <c r="K1688" s="13">
        <v>37.9</v>
      </c>
      <c r="L1688" s="12">
        <f t="shared" si="158"/>
        <v>4.0532113278349997E-2</v>
      </c>
      <c r="M1688">
        <f t="shared" si="159"/>
        <v>50</v>
      </c>
      <c r="N1688">
        <f t="shared" si="160"/>
        <v>0</v>
      </c>
      <c r="O1688">
        <f t="shared" si="161"/>
        <v>0</v>
      </c>
    </row>
    <row r="1689" spans="1:15">
      <c r="A1689" s="12" t="s">
        <v>41</v>
      </c>
      <c r="B1689" s="12">
        <v>5100</v>
      </c>
      <c r="C1689" s="14">
        <v>1.4819476E-2</v>
      </c>
      <c r="D1689" s="13">
        <v>1</v>
      </c>
      <c r="E1689" s="13">
        <v>56.5</v>
      </c>
      <c r="F1689" s="13">
        <v>0.6</v>
      </c>
      <c r="G1689" s="13">
        <v>0.05</v>
      </c>
      <c r="H1689" s="12">
        <v>1</v>
      </c>
      <c r="I1689" s="15">
        <f t="shared" si="156"/>
        <v>0.6</v>
      </c>
      <c r="J1689" s="15">
        <f t="shared" si="157"/>
        <v>0.05</v>
      </c>
      <c r="K1689" s="13">
        <v>55.7</v>
      </c>
      <c r="L1689" s="12">
        <f t="shared" si="158"/>
        <v>6.9775032833333334E-2</v>
      </c>
      <c r="M1689">
        <f t="shared" si="159"/>
        <v>86</v>
      </c>
      <c r="N1689">
        <f t="shared" si="160"/>
        <v>0</v>
      </c>
      <c r="O1689">
        <f t="shared" si="161"/>
        <v>0</v>
      </c>
    </row>
    <row r="1690" spans="1:15">
      <c r="A1690" s="12" t="s">
        <v>41</v>
      </c>
      <c r="B1690" s="12">
        <v>5100</v>
      </c>
      <c r="C1690" s="14">
        <v>2.2503790048000001</v>
      </c>
      <c r="D1690" s="13">
        <v>1</v>
      </c>
      <c r="E1690" s="13">
        <v>56.5</v>
      </c>
      <c r="F1690" s="13">
        <v>0.6</v>
      </c>
      <c r="G1690" s="13">
        <v>0.05</v>
      </c>
      <c r="H1690" s="12">
        <v>1</v>
      </c>
      <c r="I1690" s="15">
        <f t="shared" si="156"/>
        <v>0.6</v>
      </c>
      <c r="J1690" s="15">
        <f t="shared" si="157"/>
        <v>0.05</v>
      </c>
      <c r="K1690" s="13">
        <v>8469.5</v>
      </c>
      <c r="L1690" s="12">
        <f t="shared" si="158"/>
        <v>10.595534480933333</v>
      </c>
      <c r="M1690">
        <f t="shared" si="159"/>
        <v>13069</v>
      </c>
      <c r="N1690">
        <f t="shared" si="160"/>
        <v>17</v>
      </c>
      <c r="O1690">
        <f t="shared" si="161"/>
        <v>1.4</v>
      </c>
    </row>
    <row r="1691" spans="1:15">
      <c r="A1691" s="12" t="s">
        <v>41</v>
      </c>
      <c r="B1691" s="12">
        <v>4200</v>
      </c>
      <c r="C1691" s="14">
        <v>0.1162023274</v>
      </c>
      <c r="D1691" s="13">
        <v>0.41299999999999998</v>
      </c>
      <c r="E1691" s="13">
        <v>56.5</v>
      </c>
      <c r="F1691" s="13">
        <v>0.7</v>
      </c>
      <c r="G1691" s="13">
        <v>0.09</v>
      </c>
      <c r="H1691" s="12">
        <v>1</v>
      </c>
      <c r="I1691" s="15">
        <f t="shared" si="156"/>
        <v>0.7</v>
      </c>
      <c r="J1691" s="15">
        <f t="shared" si="157"/>
        <v>0.09</v>
      </c>
      <c r="K1691" s="13">
        <v>180.6</v>
      </c>
      <c r="L1691" s="12">
        <f t="shared" si="158"/>
        <v>0.22596026739294164</v>
      </c>
      <c r="M1691">
        <f t="shared" si="159"/>
        <v>279</v>
      </c>
      <c r="N1691">
        <f t="shared" si="160"/>
        <v>0</v>
      </c>
      <c r="O1691">
        <f t="shared" si="161"/>
        <v>0.1</v>
      </c>
    </row>
    <row r="1692" spans="1:15">
      <c r="A1692" s="12" t="s">
        <v>41</v>
      </c>
      <c r="B1692" s="12">
        <v>5300</v>
      </c>
      <c r="C1692" s="14">
        <v>0.1222390696</v>
      </c>
      <c r="D1692" s="13">
        <v>0.5</v>
      </c>
      <c r="E1692" s="13">
        <v>56.5</v>
      </c>
      <c r="F1692" s="13">
        <v>0.6</v>
      </c>
      <c r="G1692" s="13">
        <v>0.13500000000000001</v>
      </c>
      <c r="H1692" s="12">
        <v>1</v>
      </c>
      <c r="I1692" s="15">
        <f t="shared" si="156"/>
        <v>0.6</v>
      </c>
      <c r="J1692" s="15">
        <f t="shared" si="157"/>
        <v>0.13500000000000001</v>
      </c>
      <c r="K1692" s="13">
        <v>230</v>
      </c>
      <c r="L1692" s="12">
        <f t="shared" si="158"/>
        <v>0.28777114301666668</v>
      </c>
      <c r="M1692">
        <f t="shared" si="159"/>
        <v>355</v>
      </c>
      <c r="N1692">
        <f t="shared" si="160"/>
        <v>0</v>
      </c>
      <c r="O1692">
        <f t="shared" si="161"/>
        <v>0.1</v>
      </c>
    </row>
    <row r="1693" spans="1:15">
      <c r="A1693" s="12" t="s">
        <v>41</v>
      </c>
      <c r="B1693" s="12">
        <v>2240</v>
      </c>
      <c r="C1693" s="14">
        <v>0.3343289519</v>
      </c>
      <c r="D1693" s="13">
        <v>0.26800000000000002</v>
      </c>
      <c r="E1693" s="13">
        <v>56.5</v>
      </c>
      <c r="F1693" s="13">
        <v>1.59</v>
      </c>
      <c r="G1693" s="13">
        <v>0.25</v>
      </c>
      <c r="H1693" s="12">
        <v>1</v>
      </c>
      <c r="I1693" s="15">
        <f t="shared" si="156"/>
        <v>1.59</v>
      </c>
      <c r="J1693" s="15">
        <f t="shared" si="157"/>
        <v>0.25</v>
      </c>
      <c r="K1693" s="13">
        <v>337.2</v>
      </c>
      <c r="L1693" s="12">
        <f t="shared" si="158"/>
        <v>0.42186741580581671</v>
      </c>
      <c r="M1693">
        <f t="shared" si="159"/>
        <v>520</v>
      </c>
      <c r="N1693">
        <f t="shared" si="160"/>
        <v>2</v>
      </c>
      <c r="O1693">
        <f t="shared" si="161"/>
        <v>0.3</v>
      </c>
    </row>
    <row r="1694" spans="1:15">
      <c r="A1694" s="12" t="s">
        <v>41</v>
      </c>
      <c r="B1694" s="12">
        <v>1300</v>
      </c>
      <c r="C1694" s="14">
        <v>4.0247771472</v>
      </c>
      <c r="D1694" s="13">
        <v>0.66200000000000003</v>
      </c>
      <c r="E1694" s="13">
        <v>56.5</v>
      </c>
      <c r="F1694" s="13">
        <v>2.1</v>
      </c>
      <c r="G1694" s="13">
        <v>0.51600000000000001</v>
      </c>
      <c r="H1694" s="12">
        <v>1</v>
      </c>
      <c r="I1694" s="15">
        <f t="shared" si="156"/>
        <v>2.1</v>
      </c>
      <c r="J1694" s="15">
        <f t="shared" si="157"/>
        <v>0.51600000000000001</v>
      </c>
      <c r="K1694" s="13">
        <v>10028</v>
      </c>
      <c r="L1694" s="12">
        <f t="shared" si="158"/>
        <v>12.5448949697268</v>
      </c>
      <c r="M1694">
        <f t="shared" si="159"/>
        <v>15474</v>
      </c>
      <c r="N1694">
        <f t="shared" si="160"/>
        <v>72</v>
      </c>
      <c r="O1694">
        <f t="shared" si="161"/>
        <v>17.600000000000001</v>
      </c>
    </row>
    <row r="1695" spans="1:15">
      <c r="A1695" s="12" t="s">
        <v>41</v>
      </c>
      <c r="B1695" s="12">
        <v>1800</v>
      </c>
      <c r="C1695" s="14">
        <v>0.43141088750000001</v>
      </c>
      <c r="D1695" s="13">
        <v>0.183</v>
      </c>
      <c r="E1695" s="13">
        <v>56.5</v>
      </c>
      <c r="F1695" s="13">
        <v>1.25</v>
      </c>
      <c r="G1695" s="13">
        <v>7.5999999999999998E-2</v>
      </c>
      <c r="H1695" s="12">
        <v>1</v>
      </c>
      <c r="I1695" s="15">
        <f t="shared" si="156"/>
        <v>1.25</v>
      </c>
      <c r="J1695" s="15">
        <f t="shared" si="157"/>
        <v>7.5999999999999998E-2</v>
      </c>
      <c r="K1695" s="13">
        <v>297.10000000000002</v>
      </c>
      <c r="L1695" s="12">
        <f t="shared" si="158"/>
        <v>0.37171440594218746</v>
      </c>
      <c r="M1695">
        <f t="shared" si="159"/>
        <v>459</v>
      </c>
      <c r="N1695">
        <f t="shared" si="160"/>
        <v>1</v>
      </c>
      <c r="O1695">
        <f t="shared" si="161"/>
        <v>0.1</v>
      </c>
    </row>
    <row r="1696" spans="1:15">
      <c r="A1696" s="12" t="s">
        <v>41</v>
      </c>
      <c r="B1696" s="12">
        <v>4370</v>
      </c>
      <c r="C1696" s="14">
        <v>2.47332764E-2</v>
      </c>
      <c r="D1696" s="13">
        <v>0.41299999999999998</v>
      </c>
      <c r="E1696" s="13">
        <v>56.5</v>
      </c>
      <c r="F1696" s="13">
        <v>0.7</v>
      </c>
      <c r="G1696" s="13">
        <v>0.09</v>
      </c>
      <c r="H1696" s="12">
        <v>1</v>
      </c>
      <c r="I1696" s="15">
        <f t="shared" si="156"/>
        <v>0.7</v>
      </c>
      <c r="J1696" s="15">
        <f t="shared" si="157"/>
        <v>0.09</v>
      </c>
      <c r="K1696" s="13">
        <v>38.4</v>
      </c>
      <c r="L1696" s="12">
        <f t="shared" si="158"/>
        <v>4.8094886512983333E-2</v>
      </c>
      <c r="M1696">
        <f t="shared" si="159"/>
        <v>59</v>
      </c>
      <c r="N1696">
        <f t="shared" si="160"/>
        <v>0</v>
      </c>
      <c r="O1696">
        <f t="shared" si="161"/>
        <v>0</v>
      </c>
    </row>
    <row r="1697" spans="1:15">
      <c r="A1697" s="12" t="s">
        <v>41</v>
      </c>
      <c r="B1697" s="12">
        <v>4110</v>
      </c>
      <c r="C1697" s="14">
        <v>4.5835348591000002</v>
      </c>
      <c r="D1697" s="13">
        <v>0.41299999999999998</v>
      </c>
      <c r="E1697" s="13">
        <v>56.5</v>
      </c>
      <c r="F1697" s="13">
        <v>0.7</v>
      </c>
      <c r="G1697" s="13">
        <v>0.09</v>
      </c>
      <c r="H1697" s="12">
        <v>1</v>
      </c>
      <c r="I1697" s="15">
        <f t="shared" si="156"/>
        <v>0.7</v>
      </c>
      <c r="J1697" s="15">
        <f t="shared" si="157"/>
        <v>0.09</v>
      </c>
      <c r="K1697" s="13">
        <v>7124.6</v>
      </c>
      <c r="L1697" s="12">
        <f t="shared" si="158"/>
        <v>8.9128745141390784</v>
      </c>
      <c r="M1697">
        <f t="shared" si="159"/>
        <v>10994</v>
      </c>
      <c r="N1697">
        <f t="shared" si="160"/>
        <v>17</v>
      </c>
      <c r="O1697">
        <f t="shared" si="161"/>
        <v>2.2000000000000002</v>
      </c>
    </row>
    <row r="1698" spans="1:15">
      <c r="A1698" s="12" t="s">
        <v>41</v>
      </c>
      <c r="B1698" s="12">
        <v>4110</v>
      </c>
      <c r="C1698" s="14">
        <v>0.95161669049999997</v>
      </c>
      <c r="D1698" s="13">
        <v>0.41299999999999998</v>
      </c>
      <c r="E1698" s="13">
        <v>56.5</v>
      </c>
      <c r="F1698" s="13">
        <v>0.7</v>
      </c>
      <c r="G1698" s="13">
        <v>0.09</v>
      </c>
      <c r="H1698" s="12">
        <v>1</v>
      </c>
      <c r="I1698" s="15">
        <f t="shared" si="156"/>
        <v>0.7</v>
      </c>
      <c r="J1698" s="15">
        <f t="shared" si="157"/>
        <v>0.09</v>
      </c>
      <c r="K1698" s="13">
        <v>1479.2</v>
      </c>
      <c r="L1698" s="12">
        <f t="shared" si="158"/>
        <v>1.8504583053726875</v>
      </c>
      <c r="M1698">
        <f t="shared" si="159"/>
        <v>2283</v>
      </c>
      <c r="N1698">
        <f t="shared" si="160"/>
        <v>4</v>
      </c>
      <c r="O1698">
        <f t="shared" si="161"/>
        <v>0.5</v>
      </c>
    </row>
    <row r="1699" spans="1:15">
      <c r="A1699" s="12" t="s">
        <v>41</v>
      </c>
      <c r="B1699" s="12">
        <v>1870</v>
      </c>
      <c r="C1699" s="14">
        <v>0.37928003059999998</v>
      </c>
      <c r="D1699" s="13">
        <v>0.54300000000000004</v>
      </c>
      <c r="E1699" s="13">
        <v>56.5</v>
      </c>
      <c r="F1699" s="13">
        <v>2.04</v>
      </c>
      <c r="G1699" s="13">
        <v>0.24199999999999999</v>
      </c>
      <c r="H1699" s="12">
        <v>1</v>
      </c>
      <c r="I1699" s="15">
        <f t="shared" si="156"/>
        <v>2.04</v>
      </c>
      <c r="J1699" s="15">
        <f t="shared" si="157"/>
        <v>0.24199999999999999</v>
      </c>
      <c r="K1699" s="13">
        <v>775.1</v>
      </c>
      <c r="L1699" s="12">
        <f t="shared" si="158"/>
        <v>0.96967680823272495</v>
      </c>
      <c r="M1699">
        <f t="shared" si="159"/>
        <v>1196</v>
      </c>
      <c r="N1699">
        <f t="shared" si="160"/>
        <v>5</v>
      </c>
      <c r="O1699">
        <f t="shared" si="161"/>
        <v>0.6</v>
      </c>
    </row>
    <row r="1700" spans="1:15">
      <c r="A1700" s="12" t="s">
        <v>41</v>
      </c>
      <c r="B1700" s="12">
        <v>1200</v>
      </c>
      <c r="C1700" s="14">
        <v>2.3358749752999999</v>
      </c>
      <c r="D1700" s="13">
        <v>0.30399999999999999</v>
      </c>
      <c r="E1700" s="13">
        <v>56.5</v>
      </c>
      <c r="F1700" s="13">
        <v>2.23</v>
      </c>
      <c r="G1700" s="13">
        <v>0.316</v>
      </c>
      <c r="H1700" s="12">
        <v>1</v>
      </c>
      <c r="I1700" s="15">
        <f t="shared" si="156"/>
        <v>2.23</v>
      </c>
      <c r="J1700" s="15">
        <f t="shared" si="157"/>
        <v>0.316</v>
      </c>
      <c r="K1700" s="13">
        <v>2672.6</v>
      </c>
      <c r="L1700" s="12">
        <f t="shared" si="158"/>
        <v>3.3434157146460666</v>
      </c>
      <c r="M1700">
        <f t="shared" si="159"/>
        <v>4124</v>
      </c>
      <c r="N1700">
        <f t="shared" si="160"/>
        <v>20</v>
      </c>
      <c r="O1700">
        <f t="shared" si="161"/>
        <v>2.9</v>
      </c>
    </row>
    <row r="1701" spans="1:15">
      <c r="A1701" s="12" t="s">
        <v>41</v>
      </c>
      <c r="B1701" s="12">
        <v>2210</v>
      </c>
      <c r="C1701" s="14">
        <v>0.48673550310000002</v>
      </c>
      <c r="D1701" s="13">
        <v>0.26800000000000002</v>
      </c>
      <c r="E1701" s="13">
        <v>56.5</v>
      </c>
      <c r="F1701" s="13">
        <v>1.92</v>
      </c>
      <c r="G1701" s="13">
        <v>0.50600000000000001</v>
      </c>
      <c r="H1701" s="12">
        <v>1</v>
      </c>
      <c r="I1701" s="15">
        <f t="shared" si="156"/>
        <v>1.92</v>
      </c>
      <c r="J1701" s="15">
        <f t="shared" si="157"/>
        <v>0.50600000000000001</v>
      </c>
      <c r="K1701" s="13">
        <v>490.9</v>
      </c>
      <c r="L1701" s="12">
        <f t="shared" si="158"/>
        <v>0.61417908232835006</v>
      </c>
      <c r="M1701">
        <f t="shared" si="159"/>
        <v>758</v>
      </c>
      <c r="N1701">
        <f t="shared" si="160"/>
        <v>3</v>
      </c>
      <c r="O1701">
        <f t="shared" si="161"/>
        <v>0.8</v>
      </c>
    </row>
    <row r="1702" spans="1:15">
      <c r="A1702" s="12" t="s">
        <v>41</v>
      </c>
      <c r="B1702" s="12">
        <v>1200</v>
      </c>
      <c r="C1702" s="14">
        <v>6.0520241388000002</v>
      </c>
      <c r="D1702" s="13">
        <v>0.30399999999999999</v>
      </c>
      <c r="E1702" s="13">
        <v>56.5</v>
      </c>
      <c r="F1702" s="13">
        <v>2.23</v>
      </c>
      <c r="G1702" s="13">
        <v>0.316</v>
      </c>
      <c r="H1702" s="12">
        <v>1</v>
      </c>
      <c r="I1702" s="15">
        <f t="shared" si="156"/>
        <v>2.23</v>
      </c>
      <c r="J1702" s="15">
        <f t="shared" si="157"/>
        <v>0.316</v>
      </c>
      <c r="K1702" s="13">
        <v>8099.7</v>
      </c>
      <c r="L1702" s="12">
        <f t="shared" si="158"/>
        <v>8.6624638840023991</v>
      </c>
      <c r="M1702">
        <f t="shared" si="159"/>
        <v>10685</v>
      </c>
      <c r="N1702">
        <f t="shared" si="160"/>
        <v>53</v>
      </c>
      <c r="O1702">
        <f t="shared" si="161"/>
        <v>7.4</v>
      </c>
    </row>
    <row r="1703" spans="1:15">
      <c r="A1703" s="12" t="s">
        <v>41</v>
      </c>
      <c r="B1703" s="12">
        <v>5300</v>
      </c>
      <c r="C1703" s="14">
        <v>2.3464821339999999</v>
      </c>
      <c r="D1703" s="13">
        <v>0.5</v>
      </c>
      <c r="E1703" s="13">
        <v>56.5</v>
      </c>
      <c r="F1703" s="13">
        <v>0.6</v>
      </c>
      <c r="G1703" s="13">
        <v>0.13500000000000001</v>
      </c>
      <c r="H1703" s="12">
        <v>1</v>
      </c>
      <c r="I1703" s="15">
        <f t="shared" si="156"/>
        <v>0.6</v>
      </c>
      <c r="J1703" s="15">
        <f t="shared" si="157"/>
        <v>0.13500000000000001</v>
      </c>
      <c r="K1703" s="13">
        <v>4415.6000000000004</v>
      </c>
      <c r="L1703" s="12">
        <f t="shared" si="158"/>
        <v>5.5240100237916669</v>
      </c>
      <c r="M1703">
        <f t="shared" si="159"/>
        <v>6814</v>
      </c>
      <c r="N1703">
        <f t="shared" si="160"/>
        <v>9</v>
      </c>
      <c r="O1703">
        <f t="shared" si="161"/>
        <v>2</v>
      </c>
    </row>
    <row r="1704" spans="1:15">
      <c r="A1704" s="12" t="s">
        <v>41</v>
      </c>
      <c r="B1704" s="12">
        <v>8320</v>
      </c>
      <c r="C1704" s="14">
        <v>0.1971433121</v>
      </c>
      <c r="D1704" s="13">
        <v>0.21</v>
      </c>
      <c r="E1704" s="13">
        <v>56.5</v>
      </c>
      <c r="F1704" s="13">
        <v>1.25</v>
      </c>
      <c r="G1704" s="13">
        <v>7.5999999999999998E-2</v>
      </c>
      <c r="H1704" s="12">
        <v>1</v>
      </c>
      <c r="I1704" s="15">
        <f t="shared" si="156"/>
        <v>1.25</v>
      </c>
      <c r="J1704" s="15">
        <f t="shared" si="157"/>
        <v>7.5999999999999998E-2</v>
      </c>
      <c r="K1704" s="13">
        <v>182.3</v>
      </c>
      <c r="L1704" s="12">
        <f t="shared" si="158"/>
        <v>0.19492544983887503</v>
      </c>
      <c r="M1704">
        <f t="shared" si="159"/>
        <v>240</v>
      </c>
      <c r="N1704">
        <f t="shared" si="160"/>
        <v>1</v>
      </c>
      <c r="O1704">
        <f t="shared" si="161"/>
        <v>0</v>
      </c>
    </row>
    <row r="1705" spans="1:15">
      <c r="A1705" s="12" t="s">
        <v>41</v>
      </c>
      <c r="B1705" s="12">
        <v>1400</v>
      </c>
      <c r="C1705" s="14">
        <v>3.7698971599999999E-2</v>
      </c>
      <c r="D1705" s="13">
        <v>0.88700000000000001</v>
      </c>
      <c r="E1705" s="13">
        <v>56.5</v>
      </c>
      <c r="F1705" s="13">
        <v>1.93</v>
      </c>
      <c r="G1705" s="13">
        <v>0.497</v>
      </c>
      <c r="H1705" s="12">
        <v>1</v>
      </c>
      <c r="I1705" s="15">
        <f t="shared" si="156"/>
        <v>1.93</v>
      </c>
      <c r="J1705" s="15">
        <f t="shared" si="157"/>
        <v>0.497</v>
      </c>
      <c r="K1705" s="13">
        <v>125.9</v>
      </c>
      <c r="L1705" s="12">
        <f t="shared" si="158"/>
        <v>0.15744190093498331</v>
      </c>
      <c r="M1705">
        <f t="shared" si="159"/>
        <v>194</v>
      </c>
      <c r="N1705">
        <f t="shared" si="160"/>
        <v>1</v>
      </c>
      <c r="O1705">
        <f t="shared" si="161"/>
        <v>0.2</v>
      </c>
    </row>
    <row r="1706" spans="1:15">
      <c r="A1706" s="12" t="s">
        <v>41</v>
      </c>
      <c r="B1706" s="12">
        <v>1300</v>
      </c>
      <c r="C1706" s="14">
        <v>1.9023823674</v>
      </c>
      <c r="D1706" s="13">
        <v>0.67700000000000005</v>
      </c>
      <c r="E1706" s="13">
        <v>56.5</v>
      </c>
      <c r="F1706" s="13">
        <v>2.1</v>
      </c>
      <c r="G1706" s="13">
        <v>0.51600000000000001</v>
      </c>
      <c r="H1706" s="12">
        <v>1</v>
      </c>
      <c r="I1706" s="15">
        <f t="shared" si="156"/>
        <v>2.1</v>
      </c>
      <c r="J1706" s="15">
        <f t="shared" si="157"/>
        <v>0.51600000000000001</v>
      </c>
      <c r="K1706" s="13">
        <v>4847.3</v>
      </c>
      <c r="L1706" s="12">
        <f t="shared" si="158"/>
        <v>6.0639230620194757</v>
      </c>
      <c r="M1706">
        <f t="shared" si="159"/>
        <v>7480</v>
      </c>
      <c r="N1706">
        <f t="shared" si="160"/>
        <v>35</v>
      </c>
      <c r="O1706">
        <f t="shared" si="161"/>
        <v>8.5</v>
      </c>
    </row>
    <row r="1707" spans="1:15">
      <c r="A1707" s="12" t="s">
        <v>41</v>
      </c>
      <c r="B1707" s="12">
        <v>4200</v>
      </c>
      <c r="C1707" s="14">
        <v>3.4512991000000002E-3</v>
      </c>
      <c r="D1707" s="13">
        <v>0.41299999999999998</v>
      </c>
      <c r="E1707" s="13">
        <v>56.5</v>
      </c>
      <c r="F1707" s="13">
        <v>0.7</v>
      </c>
      <c r="G1707" s="13">
        <v>0.09</v>
      </c>
      <c r="H1707" s="12">
        <v>1</v>
      </c>
      <c r="I1707" s="15">
        <f t="shared" si="156"/>
        <v>0.7</v>
      </c>
      <c r="J1707" s="15">
        <f t="shared" si="157"/>
        <v>0.09</v>
      </c>
      <c r="K1707" s="13">
        <v>5.4</v>
      </c>
      <c r="L1707" s="12">
        <f t="shared" si="158"/>
        <v>6.7111949040791668E-3</v>
      </c>
      <c r="M1707">
        <f t="shared" si="159"/>
        <v>8</v>
      </c>
      <c r="N1707">
        <f t="shared" si="160"/>
        <v>0</v>
      </c>
      <c r="O1707">
        <f t="shared" si="161"/>
        <v>0</v>
      </c>
    </row>
    <row r="1708" spans="1:15">
      <c r="A1708" s="12" t="s">
        <v>41</v>
      </c>
      <c r="B1708" s="12">
        <v>8140</v>
      </c>
      <c r="C1708" s="14">
        <v>16.801709815799999</v>
      </c>
      <c r="D1708" s="13">
        <v>0.70299999999999996</v>
      </c>
      <c r="E1708" s="13">
        <v>56.5</v>
      </c>
      <c r="F1708" s="13">
        <v>1.2</v>
      </c>
      <c r="G1708" s="13">
        <v>0.48</v>
      </c>
      <c r="H1708" s="12">
        <v>1</v>
      </c>
      <c r="I1708" s="15">
        <f t="shared" si="156"/>
        <v>1.2</v>
      </c>
      <c r="J1708" s="15">
        <f t="shared" si="157"/>
        <v>0.48</v>
      </c>
      <c r="K1708" s="13">
        <v>51999.4</v>
      </c>
      <c r="L1708" s="12">
        <f t="shared" si="158"/>
        <v>55.61295941905567</v>
      </c>
      <c r="M1708">
        <f t="shared" si="159"/>
        <v>68597</v>
      </c>
      <c r="N1708">
        <f t="shared" si="160"/>
        <v>182</v>
      </c>
      <c r="O1708">
        <f t="shared" si="161"/>
        <v>72.599999999999994</v>
      </c>
    </row>
    <row r="1709" spans="1:15">
      <c r="A1709" s="12" t="s">
        <v>41</v>
      </c>
      <c r="B1709" s="12">
        <v>6460</v>
      </c>
      <c r="C1709" s="14">
        <v>2.8388196899999999E-2</v>
      </c>
      <c r="D1709" s="13">
        <v>0.30299999999999999</v>
      </c>
      <c r="E1709" s="13">
        <v>56.5</v>
      </c>
      <c r="F1709" s="13">
        <v>0</v>
      </c>
      <c r="G1709" s="13">
        <v>0</v>
      </c>
      <c r="H1709" s="12">
        <v>1</v>
      </c>
      <c r="I1709" s="15">
        <f t="shared" si="156"/>
        <v>0</v>
      </c>
      <c r="J1709" s="15">
        <f t="shared" si="157"/>
        <v>0</v>
      </c>
      <c r="K1709" s="13">
        <v>587.79999999999995</v>
      </c>
      <c r="L1709" s="12">
        <f t="shared" si="158"/>
        <v>4.0499311402462497E-2</v>
      </c>
      <c r="M1709">
        <f t="shared" si="159"/>
        <v>50</v>
      </c>
      <c r="N1709">
        <f t="shared" si="160"/>
        <v>0</v>
      </c>
      <c r="O1709">
        <f t="shared" si="161"/>
        <v>0</v>
      </c>
    </row>
    <row r="1710" spans="1:15">
      <c r="A1710" s="12" t="s">
        <v>41</v>
      </c>
      <c r="B1710" s="12">
        <v>2210</v>
      </c>
      <c r="C1710" s="14">
        <v>3.1356376300000002E-2</v>
      </c>
      <c r="D1710" s="13">
        <v>0.30199999999999999</v>
      </c>
      <c r="E1710" s="13">
        <v>56.5</v>
      </c>
      <c r="F1710" s="13">
        <v>1.92</v>
      </c>
      <c r="G1710" s="13">
        <v>0.50600000000000001</v>
      </c>
      <c r="H1710" s="12">
        <v>1</v>
      </c>
      <c r="I1710" s="15">
        <f t="shared" si="156"/>
        <v>1.92</v>
      </c>
      <c r="J1710" s="15">
        <f t="shared" si="157"/>
        <v>0.50600000000000001</v>
      </c>
      <c r="K1710" s="13">
        <v>273.39999999999998</v>
      </c>
      <c r="L1710" s="12">
        <f t="shared" si="158"/>
        <v>4.4586154067241666E-2</v>
      </c>
      <c r="M1710">
        <f t="shared" si="159"/>
        <v>55</v>
      </c>
      <c r="N1710">
        <f t="shared" si="160"/>
        <v>0</v>
      </c>
      <c r="O1710">
        <f t="shared" si="161"/>
        <v>0.1</v>
      </c>
    </row>
    <row r="1711" spans="1:15">
      <c r="A1711" s="12" t="s">
        <v>41</v>
      </c>
      <c r="B1711" s="12">
        <v>6460</v>
      </c>
      <c r="C1711" s="14">
        <v>4.9799241600000002E-2</v>
      </c>
      <c r="D1711" s="13">
        <v>0.30299999999999999</v>
      </c>
      <c r="E1711" s="13">
        <v>56.5</v>
      </c>
      <c r="F1711" s="13">
        <v>0</v>
      </c>
      <c r="G1711" s="13">
        <v>0</v>
      </c>
      <c r="H1711" s="12">
        <v>1</v>
      </c>
      <c r="I1711" s="15">
        <f t="shared" si="156"/>
        <v>0</v>
      </c>
      <c r="J1711" s="15">
        <f t="shared" si="157"/>
        <v>0</v>
      </c>
      <c r="K1711" s="13">
        <v>66.400000000000006</v>
      </c>
      <c r="L1711" s="12">
        <f t="shared" si="158"/>
        <v>7.104484304759999E-2</v>
      </c>
      <c r="M1711">
        <f t="shared" si="159"/>
        <v>88</v>
      </c>
      <c r="N1711">
        <f t="shared" si="160"/>
        <v>0</v>
      </c>
      <c r="O1711">
        <f t="shared" si="161"/>
        <v>0</v>
      </c>
    </row>
    <row r="1712" spans="1:15">
      <c r="A1712" s="12" t="s">
        <v>41</v>
      </c>
      <c r="B1712" s="12">
        <v>2240</v>
      </c>
      <c r="C1712" s="14">
        <v>0.4632315307</v>
      </c>
      <c r="D1712" s="13">
        <v>0.26800000000000002</v>
      </c>
      <c r="E1712" s="13">
        <v>56.5</v>
      </c>
      <c r="F1712" s="13">
        <v>1.59</v>
      </c>
      <c r="G1712" s="13">
        <v>0.25</v>
      </c>
      <c r="H1712" s="12">
        <v>1</v>
      </c>
      <c r="I1712" s="15">
        <f t="shared" si="156"/>
        <v>1.59</v>
      </c>
      <c r="J1712" s="15">
        <f t="shared" si="157"/>
        <v>0.25</v>
      </c>
      <c r="K1712" s="13">
        <v>467.2</v>
      </c>
      <c r="L1712" s="12">
        <f t="shared" si="158"/>
        <v>0.58452098648828332</v>
      </c>
      <c r="M1712">
        <f t="shared" si="159"/>
        <v>721</v>
      </c>
      <c r="N1712">
        <f t="shared" si="160"/>
        <v>3</v>
      </c>
      <c r="O1712">
        <f t="shared" si="161"/>
        <v>0.4</v>
      </c>
    </row>
    <row r="1713" spans="1:15">
      <c r="A1713" s="12" t="s">
        <v>41</v>
      </c>
      <c r="B1713" s="12">
        <v>4200</v>
      </c>
      <c r="C1713" s="14">
        <v>4.28098097E-2</v>
      </c>
      <c r="D1713" s="13">
        <v>0.41299999999999998</v>
      </c>
      <c r="E1713" s="13">
        <v>56.5</v>
      </c>
      <c r="F1713" s="13">
        <v>0.7</v>
      </c>
      <c r="G1713" s="13">
        <v>0.09</v>
      </c>
      <c r="H1713" s="12">
        <v>1</v>
      </c>
      <c r="I1713" s="15">
        <f t="shared" si="156"/>
        <v>0.7</v>
      </c>
      <c r="J1713" s="15">
        <f t="shared" si="157"/>
        <v>0.09</v>
      </c>
      <c r="K1713" s="13">
        <v>66.5</v>
      </c>
      <c r="L1713" s="12">
        <f t="shared" si="158"/>
        <v>8.3245458703720826E-2</v>
      </c>
      <c r="M1713">
        <f t="shared" si="159"/>
        <v>103</v>
      </c>
      <c r="N1713">
        <f t="shared" si="160"/>
        <v>0</v>
      </c>
      <c r="O1713">
        <f t="shared" si="161"/>
        <v>0</v>
      </c>
    </row>
    <row r="1714" spans="1:15">
      <c r="A1714" s="12" t="s">
        <v>41</v>
      </c>
      <c r="B1714" s="12">
        <v>4200</v>
      </c>
      <c r="C1714" s="14">
        <v>1.9988709100000002E-2</v>
      </c>
      <c r="D1714" s="13">
        <v>0.41299999999999998</v>
      </c>
      <c r="E1714" s="13">
        <v>56.5</v>
      </c>
      <c r="F1714" s="13">
        <v>0.7</v>
      </c>
      <c r="G1714" s="13">
        <v>0.09</v>
      </c>
      <c r="H1714" s="12">
        <v>1</v>
      </c>
      <c r="I1714" s="15">
        <f t="shared" si="156"/>
        <v>0.7</v>
      </c>
      <c r="J1714" s="15">
        <f t="shared" si="157"/>
        <v>0.09</v>
      </c>
      <c r="K1714" s="13">
        <v>31.1</v>
      </c>
      <c r="L1714" s="12">
        <f t="shared" si="158"/>
        <v>3.8868877707829166E-2</v>
      </c>
      <c r="M1714">
        <f t="shared" si="159"/>
        <v>48</v>
      </c>
      <c r="N1714">
        <f t="shared" si="160"/>
        <v>0</v>
      </c>
      <c r="O1714">
        <f t="shared" si="161"/>
        <v>0</v>
      </c>
    </row>
    <row r="1715" spans="1:15">
      <c r="A1715" s="12" t="s">
        <v>41</v>
      </c>
      <c r="B1715" s="12">
        <v>5300</v>
      </c>
      <c r="C1715" s="14">
        <v>6.1269709800000002E-2</v>
      </c>
      <c r="D1715" s="13">
        <v>0.5</v>
      </c>
      <c r="E1715" s="13">
        <v>56.5</v>
      </c>
      <c r="F1715" s="13">
        <v>0.6</v>
      </c>
      <c r="G1715" s="13">
        <v>0.13500000000000001</v>
      </c>
      <c r="H1715" s="12">
        <v>1</v>
      </c>
      <c r="I1715" s="15">
        <f t="shared" si="156"/>
        <v>0.6</v>
      </c>
      <c r="J1715" s="15">
        <f t="shared" si="157"/>
        <v>0.13500000000000001</v>
      </c>
      <c r="K1715" s="13">
        <v>115.3</v>
      </c>
      <c r="L1715" s="12">
        <f t="shared" si="158"/>
        <v>0.14423910848750002</v>
      </c>
      <c r="M1715">
        <f t="shared" si="159"/>
        <v>178</v>
      </c>
      <c r="N1715">
        <f t="shared" si="160"/>
        <v>0</v>
      </c>
      <c r="O1715">
        <f t="shared" si="161"/>
        <v>0.1</v>
      </c>
    </row>
    <row r="1716" spans="1:15">
      <c r="A1716" s="12" t="s">
        <v>41</v>
      </c>
      <c r="B1716" s="12">
        <v>4340</v>
      </c>
      <c r="C1716" s="14">
        <v>0.10257637209999999</v>
      </c>
      <c r="D1716" s="13">
        <v>0.41299999999999998</v>
      </c>
      <c r="E1716" s="13">
        <v>56.5</v>
      </c>
      <c r="F1716" s="13">
        <v>0.7</v>
      </c>
      <c r="G1716" s="13">
        <v>0.09</v>
      </c>
      <c r="H1716" s="12">
        <v>1</v>
      </c>
      <c r="I1716" s="15">
        <f t="shared" si="156"/>
        <v>0.7</v>
      </c>
      <c r="J1716" s="15">
        <f t="shared" si="157"/>
        <v>0.09</v>
      </c>
      <c r="K1716" s="13">
        <v>159.4</v>
      </c>
      <c r="L1716" s="12">
        <f t="shared" si="158"/>
        <v>0.19946402956395415</v>
      </c>
      <c r="M1716">
        <f t="shared" si="159"/>
        <v>246</v>
      </c>
      <c r="N1716">
        <f t="shared" si="160"/>
        <v>0</v>
      </c>
      <c r="O1716">
        <f t="shared" si="161"/>
        <v>0</v>
      </c>
    </row>
    <row r="1717" spans="1:15">
      <c r="A1717" s="12" t="s">
        <v>41</v>
      </c>
      <c r="B1717" s="12">
        <v>1200</v>
      </c>
      <c r="C1717" s="14">
        <v>11.210298395900001</v>
      </c>
      <c r="D1717" s="13">
        <v>0.30399999999999999</v>
      </c>
      <c r="E1717" s="13">
        <v>56.5</v>
      </c>
      <c r="F1717" s="13">
        <v>2.23</v>
      </c>
      <c r="G1717" s="13">
        <v>0.316</v>
      </c>
      <c r="H1717" s="12">
        <v>1</v>
      </c>
      <c r="I1717" s="15">
        <f t="shared" si="156"/>
        <v>2.23</v>
      </c>
      <c r="J1717" s="15">
        <f t="shared" si="157"/>
        <v>0.316</v>
      </c>
      <c r="K1717" s="13">
        <v>12826.2</v>
      </c>
      <c r="L1717" s="12">
        <f t="shared" si="158"/>
        <v>16.045673770664866</v>
      </c>
      <c r="M1717">
        <f t="shared" si="159"/>
        <v>19792</v>
      </c>
      <c r="N1717">
        <f t="shared" si="160"/>
        <v>97</v>
      </c>
      <c r="O1717">
        <f t="shared" si="161"/>
        <v>13.8</v>
      </c>
    </row>
    <row r="1718" spans="1:15">
      <c r="A1718" s="12" t="s">
        <v>41</v>
      </c>
      <c r="B1718" s="12">
        <v>2210</v>
      </c>
      <c r="C1718" s="14">
        <v>96.582643599700006</v>
      </c>
      <c r="D1718" s="13">
        <v>0.26800000000000002</v>
      </c>
      <c r="E1718" s="13">
        <v>56.5</v>
      </c>
      <c r="F1718" s="13">
        <v>1.92</v>
      </c>
      <c r="G1718" s="13">
        <v>0.50600000000000001</v>
      </c>
      <c r="H1718" s="12">
        <v>1</v>
      </c>
      <c r="I1718" s="15">
        <f t="shared" si="156"/>
        <v>1.92</v>
      </c>
      <c r="J1718" s="15">
        <f t="shared" si="157"/>
        <v>0.50600000000000001</v>
      </c>
      <c r="K1718" s="13">
        <v>113951.7</v>
      </c>
      <c r="L1718" s="12">
        <f t="shared" si="158"/>
        <v>121.8711991155548</v>
      </c>
      <c r="M1718">
        <f t="shared" si="159"/>
        <v>150326</v>
      </c>
      <c r="N1718">
        <f t="shared" si="160"/>
        <v>636</v>
      </c>
      <c r="O1718">
        <f t="shared" si="161"/>
        <v>167.7</v>
      </c>
    </row>
    <row r="1719" spans="1:15">
      <c r="A1719" s="12" t="s">
        <v>41</v>
      </c>
      <c r="B1719" s="12">
        <v>6430</v>
      </c>
      <c r="C1719" s="14">
        <v>1.0795349858000001</v>
      </c>
      <c r="D1719" s="13">
        <v>0.30299999999999999</v>
      </c>
      <c r="E1719" s="13">
        <v>56.5</v>
      </c>
      <c r="F1719" s="13">
        <v>0</v>
      </c>
      <c r="G1719" s="13">
        <v>0</v>
      </c>
      <c r="H1719" s="12">
        <v>1</v>
      </c>
      <c r="I1719" s="15">
        <f t="shared" si="156"/>
        <v>0</v>
      </c>
      <c r="J1719" s="15">
        <f t="shared" si="157"/>
        <v>0</v>
      </c>
      <c r="K1719" s="13">
        <v>1440</v>
      </c>
      <c r="L1719" s="12">
        <f t="shared" si="158"/>
        <v>1.5400915991169251</v>
      </c>
      <c r="M1719">
        <f t="shared" si="159"/>
        <v>1900</v>
      </c>
      <c r="N1719">
        <f t="shared" si="160"/>
        <v>0</v>
      </c>
      <c r="O1719">
        <f t="shared" si="161"/>
        <v>0</v>
      </c>
    </row>
    <row r="1720" spans="1:15">
      <c r="A1720" s="12" t="s">
        <v>41</v>
      </c>
      <c r="B1720" s="12">
        <v>2240</v>
      </c>
      <c r="C1720" s="14">
        <v>0.12014243149999999</v>
      </c>
      <c r="D1720" s="13">
        <v>0.26800000000000002</v>
      </c>
      <c r="E1720" s="13">
        <v>56.5</v>
      </c>
      <c r="F1720" s="13">
        <v>1.59</v>
      </c>
      <c r="G1720" s="13">
        <v>0.25</v>
      </c>
      <c r="H1720" s="12">
        <v>1</v>
      </c>
      <c r="I1720" s="15">
        <f t="shared" si="156"/>
        <v>1.59</v>
      </c>
      <c r="J1720" s="15">
        <f t="shared" si="157"/>
        <v>0.25</v>
      </c>
      <c r="K1720" s="13">
        <v>121.2</v>
      </c>
      <c r="L1720" s="12">
        <f t="shared" si="158"/>
        <v>0.15159972481441666</v>
      </c>
      <c r="M1720">
        <f t="shared" si="159"/>
        <v>187</v>
      </c>
      <c r="N1720">
        <f t="shared" si="160"/>
        <v>1</v>
      </c>
      <c r="O1720">
        <f t="shared" si="161"/>
        <v>0.1</v>
      </c>
    </row>
    <row r="1721" spans="1:15">
      <c r="A1721" s="12" t="s">
        <v>41</v>
      </c>
      <c r="B1721" s="12">
        <v>1700</v>
      </c>
      <c r="C1721" s="14">
        <v>0.22978176110000001</v>
      </c>
      <c r="D1721" s="13">
        <v>0.74099999999999999</v>
      </c>
      <c r="E1721" s="13">
        <v>56.5</v>
      </c>
      <c r="F1721" s="13">
        <v>1.8</v>
      </c>
      <c r="G1721" s="13">
        <v>0.47799999999999998</v>
      </c>
      <c r="H1721" s="12">
        <v>1</v>
      </c>
      <c r="I1721" s="15">
        <f t="shared" si="156"/>
        <v>1.8</v>
      </c>
      <c r="J1721" s="15">
        <f t="shared" si="157"/>
        <v>0.47799999999999998</v>
      </c>
      <c r="K1721" s="13">
        <v>640.79999999999995</v>
      </c>
      <c r="L1721" s="12">
        <f t="shared" si="158"/>
        <v>0.80167984175776263</v>
      </c>
      <c r="M1721">
        <f t="shared" si="159"/>
        <v>989</v>
      </c>
      <c r="N1721">
        <f t="shared" si="160"/>
        <v>4</v>
      </c>
      <c r="O1721">
        <f t="shared" si="161"/>
        <v>1</v>
      </c>
    </row>
    <row r="1722" spans="1:15">
      <c r="A1722" s="12" t="s">
        <v>41</v>
      </c>
      <c r="B1722" s="12">
        <v>4110</v>
      </c>
      <c r="C1722" s="14">
        <v>4.68063996E-2</v>
      </c>
      <c r="D1722" s="13">
        <v>0.41299999999999998</v>
      </c>
      <c r="E1722" s="13">
        <v>56.5</v>
      </c>
      <c r="F1722" s="13">
        <v>0.7</v>
      </c>
      <c r="G1722" s="13">
        <v>0.09</v>
      </c>
      <c r="H1722" s="12">
        <v>1</v>
      </c>
      <c r="I1722" s="15">
        <f t="shared" si="156"/>
        <v>0.7</v>
      </c>
      <c r="J1722" s="15">
        <f t="shared" si="157"/>
        <v>0.09</v>
      </c>
      <c r="K1722" s="13">
        <v>72.8</v>
      </c>
      <c r="L1722" s="12">
        <f t="shared" si="158"/>
        <v>9.1016994288850003E-2</v>
      </c>
      <c r="M1722">
        <f t="shared" si="159"/>
        <v>112</v>
      </c>
      <c r="N1722">
        <f t="shared" si="160"/>
        <v>0</v>
      </c>
      <c r="O1722">
        <f t="shared" si="161"/>
        <v>0</v>
      </c>
    </row>
    <row r="1723" spans="1:15">
      <c r="A1723" s="12" t="s">
        <v>41</v>
      </c>
      <c r="B1723" s="12">
        <v>6460</v>
      </c>
      <c r="C1723" s="14">
        <v>9.4112792000000008E-3</v>
      </c>
      <c r="D1723" s="13">
        <v>0.30299999999999999</v>
      </c>
      <c r="E1723" s="13">
        <v>56.5</v>
      </c>
      <c r="F1723" s="13">
        <v>0</v>
      </c>
      <c r="G1723" s="13">
        <v>0</v>
      </c>
      <c r="H1723" s="12">
        <v>1</v>
      </c>
      <c r="I1723" s="15">
        <f t="shared" si="156"/>
        <v>0</v>
      </c>
      <c r="J1723" s="15">
        <f t="shared" si="157"/>
        <v>0</v>
      </c>
      <c r="K1723" s="13">
        <v>10.7</v>
      </c>
      <c r="L1723" s="12">
        <f t="shared" si="158"/>
        <v>1.34263661887E-2</v>
      </c>
      <c r="M1723">
        <f t="shared" si="159"/>
        <v>17</v>
      </c>
      <c r="N1723">
        <f t="shared" si="160"/>
        <v>0</v>
      </c>
      <c r="O1723">
        <f t="shared" si="161"/>
        <v>0</v>
      </c>
    </row>
    <row r="1724" spans="1:15">
      <c r="A1724" s="12" t="s">
        <v>41</v>
      </c>
      <c r="B1724" s="12">
        <v>2210</v>
      </c>
      <c r="C1724" s="14">
        <v>8.1958106921000002</v>
      </c>
      <c r="D1724" s="13">
        <v>0.26800000000000002</v>
      </c>
      <c r="E1724" s="13">
        <v>56.5</v>
      </c>
      <c r="F1724" s="13">
        <v>1.92</v>
      </c>
      <c r="G1724" s="13">
        <v>0.50600000000000001</v>
      </c>
      <c r="H1724" s="12">
        <v>1</v>
      </c>
      <c r="I1724" s="15">
        <f t="shared" si="156"/>
        <v>1.92</v>
      </c>
      <c r="J1724" s="15">
        <f t="shared" si="157"/>
        <v>0.50600000000000001</v>
      </c>
      <c r="K1724" s="13">
        <v>15511</v>
      </c>
      <c r="L1724" s="12">
        <f t="shared" si="158"/>
        <v>10.341747124981518</v>
      </c>
      <c r="M1724">
        <f t="shared" si="159"/>
        <v>12756</v>
      </c>
      <c r="N1724">
        <f t="shared" si="160"/>
        <v>54</v>
      </c>
      <c r="O1724">
        <f t="shared" si="161"/>
        <v>14.2</v>
      </c>
    </row>
    <row r="1725" spans="1:15">
      <c r="A1725" s="12" t="s">
        <v>41</v>
      </c>
      <c r="B1725" s="12">
        <v>4340</v>
      </c>
      <c r="C1725" s="14">
        <v>7.4463303556999998</v>
      </c>
      <c r="D1725" s="13">
        <v>0.41299999999999998</v>
      </c>
      <c r="E1725" s="13">
        <v>56.5</v>
      </c>
      <c r="F1725" s="13">
        <v>0.7</v>
      </c>
      <c r="G1725" s="13">
        <v>0.09</v>
      </c>
      <c r="H1725" s="12">
        <v>1</v>
      </c>
      <c r="I1725" s="15">
        <f t="shared" si="156"/>
        <v>0.7</v>
      </c>
      <c r="J1725" s="15">
        <f t="shared" si="157"/>
        <v>0.09</v>
      </c>
      <c r="K1725" s="13">
        <v>11574.6</v>
      </c>
      <c r="L1725" s="12">
        <f t="shared" si="158"/>
        <v>14.479699640423469</v>
      </c>
      <c r="M1725">
        <f t="shared" si="159"/>
        <v>17860</v>
      </c>
      <c r="N1725">
        <f t="shared" si="160"/>
        <v>28</v>
      </c>
      <c r="O1725">
        <f t="shared" si="161"/>
        <v>3.5</v>
      </c>
    </row>
    <row r="1726" spans="1:15">
      <c r="A1726" s="12" t="s">
        <v>41</v>
      </c>
      <c r="B1726" s="12">
        <v>1200</v>
      </c>
      <c r="C1726" s="14">
        <v>4.7180811999999999E-3</v>
      </c>
      <c r="D1726" s="13">
        <v>0.30399999999999999</v>
      </c>
      <c r="E1726" s="13">
        <v>56.5</v>
      </c>
      <c r="F1726" s="13">
        <v>2.23</v>
      </c>
      <c r="G1726" s="13">
        <v>0.316</v>
      </c>
      <c r="H1726" s="12">
        <v>1</v>
      </c>
      <c r="I1726" s="15">
        <f t="shared" si="156"/>
        <v>2.23</v>
      </c>
      <c r="J1726" s="15">
        <f t="shared" si="157"/>
        <v>0.316</v>
      </c>
      <c r="K1726" s="13">
        <v>5.4</v>
      </c>
      <c r="L1726" s="12">
        <f t="shared" si="158"/>
        <v>6.7531468909333321E-3</v>
      </c>
      <c r="M1726">
        <f t="shared" si="159"/>
        <v>8</v>
      </c>
      <c r="N1726">
        <f t="shared" si="160"/>
        <v>0</v>
      </c>
      <c r="O1726">
        <f t="shared" si="161"/>
        <v>0</v>
      </c>
    </row>
    <row r="1727" spans="1:15">
      <c r="A1727" s="12" t="s">
        <v>41</v>
      </c>
      <c r="B1727" s="12">
        <v>1300</v>
      </c>
      <c r="C1727" s="14">
        <v>4.0158910769</v>
      </c>
      <c r="D1727" s="13">
        <v>0.66200000000000003</v>
      </c>
      <c r="E1727" s="13">
        <v>56.5</v>
      </c>
      <c r="F1727" s="13">
        <v>2.1</v>
      </c>
      <c r="G1727" s="13">
        <v>0.51600000000000001</v>
      </c>
      <c r="H1727" s="12">
        <v>1</v>
      </c>
      <c r="I1727" s="15">
        <f t="shared" si="156"/>
        <v>2.1</v>
      </c>
      <c r="J1727" s="15">
        <f t="shared" si="157"/>
        <v>0.51600000000000001</v>
      </c>
      <c r="K1727" s="13">
        <v>10005.799999999999</v>
      </c>
      <c r="L1727" s="12">
        <f t="shared" si="158"/>
        <v>12.517197829107559</v>
      </c>
      <c r="M1727">
        <f t="shared" si="159"/>
        <v>15440</v>
      </c>
      <c r="N1727">
        <f t="shared" si="160"/>
        <v>71</v>
      </c>
      <c r="O1727">
        <f t="shared" si="161"/>
        <v>17.600000000000001</v>
      </c>
    </row>
    <row r="1728" spans="1:15">
      <c r="A1728" s="12" t="s">
        <v>41</v>
      </c>
      <c r="B1728" s="12">
        <v>1400</v>
      </c>
      <c r="C1728" s="14">
        <v>1.740375E-3</v>
      </c>
      <c r="D1728" s="13">
        <v>0.88700000000000001</v>
      </c>
      <c r="E1728" s="13">
        <v>56.5</v>
      </c>
      <c r="F1728" s="13">
        <v>1.93</v>
      </c>
      <c r="G1728" s="13">
        <v>0.497</v>
      </c>
      <c r="H1728" s="12">
        <v>1</v>
      </c>
      <c r="I1728" s="15">
        <f t="shared" si="156"/>
        <v>1.93</v>
      </c>
      <c r="J1728" s="15">
        <f t="shared" si="157"/>
        <v>0.497</v>
      </c>
      <c r="K1728" s="13">
        <v>5.8</v>
      </c>
      <c r="L1728" s="12">
        <f t="shared" si="158"/>
        <v>7.2683136093749994E-3</v>
      </c>
      <c r="M1728">
        <f t="shared" si="159"/>
        <v>9</v>
      </c>
      <c r="N1728">
        <f t="shared" si="160"/>
        <v>0</v>
      </c>
      <c r="O1728">
        <f t="shared" si="161"/>
        <v>0</v>
      </c>
    </row>
    <row r="1729" spans="1:15">
      <c r="A1729" s="12" t="s">
        <v>41</v>
      </c>
      <c r="B1729" s="12">
        <v>5300</v>
      </c>
      <c r="C1729" s="14">
        <v>0.48042338020000003</v>
      </c>
      <c r="D1729" s="13">
        <v>0.5</v>
      </c>
      <c r="E1729" s="13">
        <v>56.5</v>
      </c>
      <c r="F1729" s="13">
        <v>0.6</v>
      </c>
      <c r="G1729" s="13">
        <v>0.13500000000000001</v>
      </c>
      <c r="H1729" s="12">
        <v>1</v>
      </c>
      <c r="I1729" s="15">
        <f t="shared" si="156"/>
        <v>0.6</v>
      </c>
      <c r="J1729" s="15">
        <f t="shared" si="157"/>
        <v>0.13500000000000001</v>
      </c>
      <c r="K1729" s="13">
        <v>904.1</v>
      </c>
      <c r="L1729" s="12">
        <f t="shared" si="158"/>
        <v>1.1309967075541667</v>
      </c>
      <c r="M1729">
        <f t="shared" si="159"/>
        <v>1395</v>
      </c>
      <c r="N1729">
        <f t="shared" si="160"/>
        <v>2</v>
      </c>
      <c r="O1729">
        <f t="shared" si="161"/>
        <v>0.4</v>
      </c>
    </row>
    <row r="1730" spans="1:15">
      <c r="A1730" s="12" t="s">
        <v>41</v>
      </c>
      <c r="B1730" s="12">
        <v>1400</v>
      </c>
      <c r="C1730" s="14">
        <v>4.4754061753999999</v>
      </c>
      <c r="D1730" s="13">
        <v>0.9</v>
      </c>
      <c r="E1730" s="13">
        <v>56.5</v>
      </c>
      <c r="F1730" s="13">
        <v>1.93</v>
      </c>
      <c r="G1730" s="13">
        <v>0.497</v>
      </c>
      <c r="H1730" s="12">
        <v>1</v>
      </c>
      <c r="I1730" s="15">
        <f t="shared" si="156"/>
        <v>1.93</v>
      </c>
      <c r="J1730" s="15">
        <f t="shared" si="157"/>
        <v>0.497</v>
      </c>
      <c r="K1730" s="13">
        <v>15159.6</v>
      </c>
      <c r="L1730" s="12">
        <f t="shared" si="158"/>
        <v>18.964533668257499</v>
      </c>
      <c r="M1730">
        <f t="shared" si="159"/>
        <v>23392</v>
      </c>
      <c r="N1730">
        <f t="shared" si="160"/>
        <v>100</v>
      </c>
      <c r="O1730">
        <f t="shared" si="161"/>
        <v>25.6</v>
      </c>
    </row>
    <row r="1731" spans="1:15">
      <c r="A1731" s="12" t="s">
        <v>41</v>
      </c>
      <c r="B1731" s="12">
        <v>1400</v>
      </c>
      <c r="C1731" s="14">
        <v>2.2879150599999998E-2</v>
      </c>
      <c r="D1731" s="13">
        <v>0.88700000000000001</v>
      </c>
      <c r="E1731" s="13">
        <v>56.5</v>
      </c>
      <c r="F1731" s="13">
        <v>1.93</v>
      </c>
      <c r="G1731" s="13">
        <v>0.497</v>
      </c>
      <c r="H1731" s="12">
        <v>1</v>
      </c>
      <c r="I1731" s="15">
        <f t="shared" ref="I1731:I1794" si="162">F1731</f>
        <v>1.93</v>
      </c>
      <c r="J1731" s="15">
        <f t="shared" ref="J1731:J1794" si="163">G1731</f>
        <v>0.497</v>
      </c>
      <c r="K1731" s="13">
        <v>76.3</v>
      </c>
      <c r="L1731" s="12">
        <f t="shared" ref="L1731:L1794" si="164">E1731*D1731*C1731/12</f>
        <v>9.5550005991191664E-2</v>
      </c>
      <c r="M1731">
        <f t="shared" ref="M1731:M1794" si="165">ROUND(E1731*D1731*C1731*102.79,0)</f>
        <v>118</v>
      </c>
      <c r="N1731">
        <f t="shared" ref="N1731:N1794" si="166">ROUND(I1731*M1731*0.002205,0)</f>
        <v>1</v>
      </c>
      <c r="O1731">
        <f t="shared" ref="O1731:O1794" si="167">ROUND(J1731*M1731*0.002205,1)</f>
        <v>0.1</v>
      </c>
    </row>
    <row r="1732" spans="1:15">
      <c r="A1732" s="12" t="s">
        <v>41</v>
      </c>
      <c r="B1732" s="12">
        <v>4370</v>
      </c>
      <c r="C1732" s="14">
        <v>6.0131326999999998E-3</v>
      </c>
      <c r="D1732" s="13">
        <v>0.41299999999999998</v>
      </c>
      <c r="E1732" s="13">
        <v>56.5</v>
      </c>
      <c r="F1732" s="13">
        <v>0.7</v>
      </c>
      <c r="G1732" s="13">
        <v>0.09</v>
      </c>
      <c r="H1732" s="12">
        <v>1</v>
      </c>
      <c r="I1732" s="15">
        <f t="shared" si="162"/>
        <v>0.7</v>
      </c>
      <c r="J1732" s="15">
        <f t="shared" si="163"/>
        <v>0.09</v>
      </c>
      <c r="K1732" s="13">
        <v>9.3000000000000007</v>
      </c>
      <c r="L1732" s="12">
        <f t="shared" si="164"/>
        <v>1.1692787082345833E-2</v>
      </c>
      <c r="M1732">
        <f t="shared" si="165"/>
        <v>14</v>
      </c>
      <c r="N1732">
        <f t="shared" si="166"/>
        <v>0</v>
      </c>
      <c r="O1732">
        <f t="shared" si="167"/>
        <v>0</v>
      </c>
    </row>
    <row r="1733" spans="1:15">
      <c r="A1733" s="12" t="s">
        <v>41</v>
      </c>
      <c r="B1733" s="12">
        <v>1400</v>
      </c>
      <c r="C1733" s="14">
        <v>1.5518220000000001E-4</v>
      </c>
      <c r="D1733" s="13">
        <v>0.88700000000000001</v>
      </c>
      <c r="E1733" s="13">
        <v>56.5</v>
      </c>
      <c r="F1733" s="13">
        <v>1.93</v>
      </c>
      <c r="G1733" s="13">
        <v>0.497</v>
      </c>
      <c r="H1733" s="12">
        <v>1</v>
      </c>
      <c r="I1733" s="15">
        <f t="shared" si="162"/>
        <v>1.93</v>
      </c>
      <c r="J1733" s="15">
        <f t="shared" si="163"/>
        <v>0.497</v>
      </c>
      <c r="K1733" s="13">
        <v>0.5</v>
      </c>
      <c r="L1733" s="12">
        <f t="shared" si="164"/>
        <v>6.4808612867499999E-4</v>
      </c>
      <c r="M1733">
        <f t="shared" si="165"/>
        <v>1</v>
      </c>
      <c r="N1733">
        <f t="shared" si="166"/>
        <v>0</v>
      </c>
      <c r="O1733">
        <f t="shared" si="167"/>
        <v>0</v>
      </c>
    </row>
    <row r="1734" spans="1:15">
      <c r="A1734" s="12" t="s">
        <v>41</v>
      </c>
      <c r="B1734" s="12">
        <v>4370</v>
      </c>
      <c r="C1734" s="14">
        <v>0.1057378263</v>
      </c>
      <c r="D1734" s="13">
        <v>0.41299999999999998</v>
      </c>
      <c r="E1734" s="13">
        <v>56.5</v>
      </c>
      <c r="F1734" s="13">
        <v>0.7</v>
      </c>
      <c r="G1734" s="13">
        <v>0.09</v>
      </c>
      <c r="H1734" s="12">
        <v>1</v>
      </c>
      <c r="I1734" s="15">
        <f t="shared" si="162"/>
        <v>0.7</v>
      </c>
      <c r="J1734" s="15">
        <f t="shared" si="163"/>
        <v>0.09</v>
      </c>
      <c r="K1734" s="13">
        <v>164.4</v>
      </c>
      <c r="L1734" s="12">
        <f t="shared" si="164"/>
        <v>0.20561160898311248</v>
      </c>
      <c r="M1734">
        <f t="shared" si="165"/>
        <v>254</v>
      </c>
      <c r="N1734">
        <f t="shared" si="166"/>
        <v>0</v>
      </c>
      <c r="O1734">
        <f t="shared" si="167"/>
        <v>0.1</v>
      </c>
    </row>
    <row r="1735" spans="1:15">
      <c r="A1735" s="12" t="s">
        <v>41</v>
      </c>
      <c r="B1735" s="12">
        <v>1300</v>
      </c>
      <c r="C1735" s="14">
        <v>1.8463280709000001</v>
      </c>
      <c r="D1735" s="13">
        <v>0.66200000000000003</v>
      </c>
      <c r="E1735" s="13">
        <v>56.5</v>
      </c>
      <c r="F1735" s="13">
        <v>2.1</v>
      </c>
      <c r="G1735" s="13">
        <v>0.51600000000000001</v>
      </c>
      <c r="H1735" s="12">
        <v>1</v>
      </c>
      <c r="I1735" s="15">
        <f t="shared" si="162"/>
        <v>2.1</v>
      </c>
      <c r="J1735" s="15">
        <f t="shared" si="163"/>
        <v>0.51600000000000001</v>
      </c>
      <c r="K1735" s="13">
        <v>4600.3</v>
      </c>
      <c r="L1735" s="12">
        <f t="shared" si="164"/>
        <v>5.7548507363227257</v>
      </c>
      <c r="M1735">
        <f t="shared" si="165"/>
        <v>7098</v>
      </c>
      <c r="N1735">
        <f t="shared" si="166"/>
        <v>33</v>
      </c>
      <c r="O1735">
        <f t="shared" si="167"/>
        <v>8.1</v>
      </c>
    </row>
    <row r="1736" spans="1:15">
      <c r="A1736" s="12" t="s">
        <v>41</v>
      </c>
      <c r="B1736" s="12">
        <v>1300</v>
      </c>
      <c r="C1736" s="14">
        <v>2.3392E-6</v>
      </c>
      <c r="D1736" s="13">
        <v>0.66200000000000003</v>
      </c>
      <c r="E1736" s="13">
        <v>56.5</v>
      </c>
      <c r="F1736" s="13">
        <v>2.1</v>
      </c>
      <c r="G1736" s="13">
        <v>0.51600000000000001</v>
      </c>
      <c r="H1736" s="12">
        <v>1</v>
      </c>
      <c r="I1736" s="15">
        <f t="shared" si="162"/>
        <v>2.1</v>
      </c>
      <c r="J1736" s="15">
        <f t="shared" si="163"/>
        <v>0.51600000000000001</v>
      </c>
      <c r="K1736" s="13">
        <v>0</v>
      </c>
      <c r="L1736" s="12">
        <f t="shared" si="164"/>
        <v>7.2910914666666663E-6</v>
      </c>
      <c r="M1736">
        <f t="shared" si="165"/>
        <v>0</v>
      </c>
      <c r="N1736">
        <f t="shared" si="166"/>
        <v>0</v>
      </c>
      <c r="O1736">
        <f t="shared" si="167"/>
        <v>0</v>
      </c>
    </row>
    <row r="1737" spans="1:15">
      <c r="A1737" s="12" t="s">
        <v>41</v>
      </c>
      <c r="B1737" s="12">
        <v>2240</v>
      </c>
      <c r="C1737" s="14">
        <v>4.5554679999999998E-4</v>
      </c>
      <c r="D1737" s="13">
        <v>0.28499999999999998</v>
      </c>
      <c r="E1737" s="13">
        <v>56.5</v>
      </c>
      <c r="F1737" s="13">
        <v>1.59</v>
      </c>
      <c r="G1737" s="13">
        <v>0.25</v>
      </c>
      <c r="H1737" s="12">
        <v>1</v>
      </c>
      <c r="I1737" s="15">
        <f t="shared" si="162"/>
        <v>1.59</v>
      </c>
      <c r="J1737" s="15">
        <f t="shared" si="163"/>
        <v>0.25</v>
      </c>
      <c r="K1737" s="13">
        <v>0.5</v>
      </c>
      <c r="L1737" s="12">
        <f t="shared" si="164"/>
        <v>6.1128686224999997E-4</v>
      </c>
      <c r="M1737">
        <f t="shared" si="165"/>
        <v>1</v>
      </c>
      <c r="N1737">
        <f t="shared" si="166"/>
        <v>0</v>
      </c>
      <c r="O1737">
        <f t="shared" si="167"/>
        <v>0</v>
      </c>
    </row>
    <row r="1738" spans="1:15">
      <c r="A1738" s="12" t="s">
        <v>41</v>
      </c>
      <c r="B1738" s="12">
        <v>4200</v>
      </c>
      <c r="C1738" s="14">
        <v>0.1054927309</v>
      </c>
      <c r="D1738" s="13">
        <v>0.41299999999999998</v>
      </c>
      <c r="E1738" s="13">
        <v>56.5</v>
      </c>
      <c r="F1738" s="13">
        <v>0.7</v>
      </c>
      <c r="G1738" s="13">
        <v>0.09</v>
      </c>
      <c r="H1738" s="12">
        <v>1</v>
      </c>
      <c r="I1738" s="15">
        <f t="shared" si="162"/>
        <v>0.7</v>
      </c>
      <c r="J1738" s="15">
        <f t="shared" si="163"/>
        <v>0.09</v>
      </c>
      <c r="K1738" s="13">
        <v>164</v>
      </c>
      <c r="L1738" s="12">
        <f t="shared" si="164"/>
        <v>0.20513501076550414</v>
      </c>
      <c r="M1738">
        <f t="shared" si="165"/>
        <v>253</v>
      </c>
      <c r="N1738">
        <f t="shared" si="166"/>
        <v>0</v>
      </c>
      <c r="O1738">
        <f t="shared" si="167"/>
        <v>0.1</v>
      </c>
    </row>
    <row r="1739" spans="1:15">
      <c r="A1739" s="12" t="s">
        <v>41</v>
      </c>
      <c r="B1739" s="12">
        <v>2240</v>
      </c>
      <c r="C1739" s="14">
        <v>1.70618877E-2</v>
      </c>
      <c r="D1739" s="13">
        <v>0.26800000000000002</v>
      </c>
      <c r="E1739" s="13">
        <v>56.5</v>
      </c>
      <c r="F1739" s="13">
        <v>1.59</v>
      </c>
      <c r="G1739" s="13">
        <v>0.25</v>
      </c>
      <c r="H1739" s="12">
        <v>1</v>
      </c>
      <c r="I1739" s="15">
        <f t="shared" si="162"/>
        <v>1.59</v>
      </c>
      <c r="J1739" s="15">
        <f t="shared" si="163"/>
        <v>0.25</v>
      </c>
      <c r="K1739" s="13">
        <v>17.2</v>
      </c>
      <c r="L1739" s="12">
        <f t="shared" si="164"/>
        <v>2.1529258629450002E-2</v>
      </c>
      <c r="M1739">
        <f t="shared" si="165"/>
        <v>27</v>
      </c>
      <c r="N1739">
        <f t="shared" si="166"/>
        <v>0</v>
      </c>
      <c r="O1739">
        <f t="shared" si="167"/>
        <v>0</v>
      </c>
    </row>
    <row r="1740" spans="1:15">
      <c r="A1740" s="12" t="s">
        <v>41</v>
      </c>
      <c r="B1740" s="12">
        <v>1200</v>
      </c>
      <c r="C1740" s="14">
        <v>1.2499963483000001</v>
      </c>
      <c r="D1740" s="13">
        <v>0.47299999999999998</v>
      </c>
      <c r="E1740" s="13">
        <v>56.5</v>
      </c>
      <c r="F1740" s="13">
        <v>2.23</v>
      </c>
      <c r="G1740" s="13">
        <v>0.316</v>
      </c>
      <c r="H1740" s="12">
        <v>1</v>
      </c>
      <c r="I1740" s="15">
        <f t="shared" si="162"/>
        <v>2.23</v>
      </c>
      <c r="J1740" s="15">
        <f t="shared" si="163"/>
        <v>0.316</v>
      </c>
      <c r="K1740" s="13">
        <v>2225.3000000000002</v>
      </c>
      <c r="L1740" s="12">
        <f t="shared" si="164"/>
        <v>2.7837939508452791</v>
      </c>
      <c r="M1740">
        <f t="shared" si="165"/>
        <v>3434</v>
      </c>
      <c r="N1740">
        <f t="shared" si="166"/>
        <v>17</v>
      </c>
      <c r="O1740">
        <f t="shared" si="167"/>
        <v>2.4</v>
      </c>
    </row>
    <row r="1741" spans="1:15">
      <c r="A1741" s="12" t="s">
        <v>41</v>
      </c>
      <c r="B1741" s="12">
        <v>1800</v>
      </c>
      <c r="C1741" s="14">
        <v>3.8764239999999998E-3</v>
      </c>
      <c r="D1741" s="13">
        <v>0.127</v>
      </c>
      <c r="E1741" s="13">
        <v>56.5</v>
      </c>
      <c r="F1741" s="13">
        <v>1.25</v>
      </c>
      <c r="G1741" s="13">
        <v>7.5999999999999998E-2</v>
      </c>
      <c r="H1741" s="12">
        <v>1</v>
      </c>
      <c r="I1741" s="15">
        <f t="shared" si="162"/>
        <v>1.25</v>
      </c>
      <c r="J1741" s="15">
        <f t="shared" si="163"/>
        <v>7.5999999999999998E-2</v>
      </c>
      <c r="K1741" s="13">
        <v>1.9</v>
      </c>
      <c r="L1741" s="12">
        <f t="shared" si="164"/>
        <v>2.3179400343333336E-3</v>
      </c>
      <c r="M1741">
        <f t="shared" si="165"/>
        <v>3</v>
      </c>
      <c r="N1741">
        <f t="shared" si="166"/>
        <v>0</v>
      </c>
      <c r="O1741">
        <f t="shared" si="167"/>
        <v>0</v>
      </c>
    </row>
    <row r="1742" spans="1:15">
      <c r="A1742" s="12" t="s">
        <v>41</v>
      </c>
      <c r="B1742" s="12">
        <v>1800</v>
      </c>
      <c r="C1742" s="14">
        <v>3.8770879299999998E-2</v>
      </c>
      <c r="D1742" s="13">
        <v>0.183</v>
      </c>
      <c r="E1742" s="13">
        <v>56.5</v>
      </c>
      <c r="F1742" s="13">
        <v>1.25</v>
      </c>
      <c r="G1742" s="13">
        <v>7.5999999999999998E-2</v>
      </c>
      <c r="H1742" s="12">
        <v>1</v>
      </c>
      <c r="I1742" s="15">
        <f t="shared" si="162"/>
        <v>1.25</v>
      </c>
      <c r="J1742" s="15">
        <f t="shared" si="163"/>
        <v>7.5999999999999998E-2</v>
      </c>
      <c r="K1742" s="13">
        <v>26.7</v>
      </c>
      <c r="L1742" s="12">
        <f t="shared" si="164"/>
        <v>3.3405958876862492E-2</v>
      </c>
      <c r="M1742">
        <f t="shared" si="165"/>
        <v>41</v>
      </c>
      <c r="N1742">
        <f t="shared" si="166"/>
        <v>0</v>
      </c>
      <c r="O1742">
        <f t="shared" si="167"/>
        <v>0</v>
      </c>
    </row>
    <row r="1743" spans="1:15">
      <c r="A1743" s="12" t="s">
        <v>41</v>
      </c>
      <c r="B1743" s="12">
        <v>2210</v>
      </c>
      <c r="C1743" s="14">
        <v>9.9852847479999998</v>
      </c>
      <c r="D1743" s="13">
        <v>0.26800000000000002</v>
      </c>
      <c r="E1743" s="13">
        <v>56.5</v>
      </c>
      <c r="F1743" s="13">
        <v>1.92</v>
      </c>
      <c r="G1743" s="13">
        <v>0.50600000000000001</v>
      </c>
      <c r="H1743" s="12">
        <v>1</v>
      </c>
      <c r="I1743" s="15">
        <f t="shared" si="162"/>
        <v>1.92</v>
      </c>
      <c r="J1743" s="15">
        <f t="shared" si="163"/>
        <v>0.50600000000000001</v>
      </c>
      <c r="K1743" s="13">
        <v>10071.700000000001</v>
      </c>
      <c r="L1743" s="12">
        <f t="shared" si="164"/>
        <v>12.599765137851334</v>
      </c>
      <c r="M1743">
        <f t="shared" si="165"/>
        <v>15542</v>
      </c>
      <c r="N1743">
        <f t="shared" si="166"/>
        <v>66</v>
      </c>
      <c r="O1743">
        <f t="shared" si="167"/>
        <v>17.3</v>
      </c>
    </row>
    <row r="1744" spans="1:15">
      <c r="A1744" s="12" t="s">
        <v>41</v>
      </c>
      <c r="B1744" s="12">
        <v>3200</v>
      </c>
      <c r="C1744" s="14">
        <v>0.11424389579999999</v>
      </c>
      <c r="D1744" s="13">
        <v>0.4</v>
      </c>
      <c r="E1744" s="13">
        <v>56.5</v>
      </c>
      <c r="F1744" s="13">
        <v>1.2</v>
      </c>
      <c r="G1744" s="13">
        <v>6.4000000000000001E-2</v>
      </c>
      <c r="H1744" s="12">
        <v>1</v>
      </c>
      <c r="I1744" s="15">
        <f t="shared" si="162"/>
        <v>1.2</v>
      </c>
      <c r="J1744" s="15">
        <f t="shared" si="163"/>
        <v>6.4000000000000001E-2</v>
      </c>
      <c r="K1744" s="13">
        <v>172</v>
      </c>
      <c r="L1744" s="12">
        <f t="shared" si="164"/>
        <v>0.21515933709000001</v>
      </c>
      <c r="M1744">
        <f t="shared" si="165"/>
        <v>265</v>
      </c>
      <c r="N1744">
        <f t="shared" si="166"/>
        <v>1</v>
      </c>
      <c r="O1744">
        <f t="shared" si="167"/>
        <v>0</v>
      </c>
    </row>
    <row r="1745" spans="1:15">
      <c r="A1745" s="12" t="s">
        <v>41</v>
      </c>
      <c r="B1745" s="12">
        <v>3200</v>
      </c>
      <c r="C1745" s="14">
        <v>2.8922760600999999</v>
      </c>
      <c r="D1745" s="13">
        <v>0.4</v>
      </c>
      <c r="E1745" s="13">
        <v>56.5</v>
      </c>
      <c r="F1745" s="13">
        <v>1.2</v>
      </c>
      <c r="G1745" s="13">
        <v>6.4000000000000001E-2</v>
      </c>
      <c r="H1745" s="12">
        <v>1</v>
      </c>
      <c r="I1745" s="15">
        <f t="shared" si="162"/>
        <v>1.2</v>
      </c>
      <c r="J1745" s="15">
        <f t="shared" si="163"/>
        <v>6.4000000000000001E-2</v>
      </c>
      <c r="K1745" s="13">
        <v>4354.2</v>
      </c>
      <c r="L1745" s="12">
        <f t="shared" si="164"/>
        <v>5.4471199131883337</v>
      </c>
      <c r="M1745">
        <f t="shared" si="165"/>
        <v>6719</v>
      </c>
      <c r="N1745">
        <f t="shared" si="166"/>
        <v>18</v>
      </c>
      <c r="O1745">
        <f t="shared" si="167"/>
        <v>0.9</v>
      </c>
    </row>
    <row r="1746" spans="1:15">
      <c r="A1746" s="12" t="s">
        <v>41</v>
      </c>
      <c r="B1746" s="12">
        <v>2240</v>
      </c>
      <c r="C1746" s="14">
        <v>3.0827114199999998E-2</v>
      </c>
      <c r="D1746" s="13">
        <v>0.26800000000000002</v>
      </c>
      <c r="E1746" s="13">
        <v>56.5</v>
      </c>
      <c r="F1746" s="13">
        <v>1.59</v>
      </c>
      <c r="G1746" s="13">
        <v>0.25</v>
      </c>
      <c r="H1746" s="12">
        <v>1</v>
      </c>
      <c r="I1746" s="15">
        <f t="shared" si="162"/>
        <v>1.59</v>
      </c>
      <c r="J1746" s="15">
        <f t="shared" si="163"/>
        <v>0.25</v>
      </c>
      <c r="K1746" s="13">
        <v>31.1</v>
      </c>
      <c r="L1746" s="12">
        <f t="shared" si="164"/>
        <v>3.8898680268033337E-2</v>
      </c>
      <c r="M1746">
        <f t="shared" si="165"/>
        <v>48</v>
      </c>
      <c r="N1746">
        <f t="shared" si="166"/>
        <v>0</v>
      </c>
      <c r="O1746">
        <f t="shared" si="167"/>
        <v>0</v>
      </c>
    </row>
    <row r="1747" spans="1:15">
      <c r="A1747" s="12" t="s">
        <v>41</v>
      </c>
      <c r="B1747" s="12">
        <v>2240</v>
      </c>
      <c r="C1747" s="14">
        <v>1.8265123072</v>
      </c>
      <c r="D1747" s="13">
        <v>0.26800000000000002</v>
      </c>
      <c r="E1747" s="13">
        <v>56.5</v>
      </c>
      <c r="F1747" s="13">
        <v>1.59</v>
      </c>
      <c r="G1747" s="13">
        <v>0.25</v>
      </c>
      <c r="H1747" s="12">
        <v>1</v>
      </c>
      <c r="I1747" s="15">
        <f t="shared" si="162"/>
        <v>1.59</v>
      </c>
      <c r="J1747" s="15">
        <f t="shared" si="163"/>
        <v>0.25</v>
      </c>
      <c r="K1747" s="13">
        <v>1842.3</v>
      </c>
      <c r="L1747" s="12">
        <f t="shared" si="164"/>
        <v>2.3047541129685336</v>
      </c>
      <c r="M1747">
        <f t="shared" si="165"/>
        <v>2843</v>
      </c>
      <c r="N1747">
        <f t="shared" si="166"/>
        <v>10</v>
      </c>
      <c r="O1747">
        <f t="shared" si="167"/>
        <v>1.6</v>
      </c>
    </row>
    <row r="1748" spans="1:15">
      <c r="A1748" s="12" t="s">
        <v>41</v>
      </c>
      <c r="B1748" s="12">
        <v>3200</v>
      </c>
      <c r="C1748" s="14">
        <v>1.4435025136999999</v>
      </c>
      <c r="D1748" s="13">
        <v>0.4</v>
      </c>
      <c r="E1748" s="13">
        <v>56.5</v>
      </c>
      <c r="F1748" s="13">
        <v>1.2</v>
      </c>
      <c r="G1748" s="13">
        <v>6.4000000000000001E-2</v>
      </c>
      <c r="H1748" s="12">
        <v>1</v>
      </c>
      <c r="I1748" s="15">
        <f t="shared" si="162"/>
        <v>1.2</v>
      </c>
      <c r="J1748" s="15">
        <f t="shared" si="163"/>
        <v>6.4000000000000001E-2</v>
      </c>
      <c r="K1748" s="13">
        <v>2173.1</v>
      </c>
      <c r="L1748" s="12">
        <f t="shared" si="164"/>
        <v>2.7185964008016668</v>
      </c>
      <c r="M1748">
        <f t="shared" si="165"/>
        <v>3353</v>
      </c>
      <c r="N1748">
        <f t="shared" si="166"/>
        <v>9</v>
      </c>
      <c r="O1748">
        <f t="shared" si="167"/>
        <v>0.5</v>
      </c>
    </row>
    <row r="1749" spans="1:15">
      <c r="A1749" s="12" t="s">
        <v>41</v>
      </c>
      <c r="B1749" s="12">
        <v>1300</v>
      </c>
      <c r="C1749" s="14">
        <v>2.6956707283000001</v>
      </c>
      <c r="D1749" s="13">
        <v>0.66200000000000003</v>
      </c>
      <c r="E1749" s="13">
        <v>56.5</v>
      </c>
      <c r="F1749" s="13">
        <v>2.1</v>
      </c>
      <c r="G1749" s="13">
        <v>0.51600000000000001</v>
      </c>
      <c r="H1749" s="12">
        <v>1</v>
      </c>
      <c r="I1749" s="15">
        <f t="shared" si="162"/>
        <v>2.1</v>
      </c>
      <c r="J1749" s="15">
        <f t="shared" si="163"/>
        <v>0.51600000000000001</v>
      </c>
      <c r="K1749" s="13">
        <v>6716.4</v>
      </c>
      <c r="L1749" s="12">
        <f t="shared" si="164"/>
        <v>8.4021810208837415</v>
      </c>
      <c r="M1749">
        <f t="shared" si="165"/>
        <v>10364</v>
      </c>
      <c r="N1749">
        <f t="shared" si="166"/>
        <v>48</v>
      </c>
      <c r="O1749">
        <f t="shared" si="167"/>
        <v>11.8</v>
      </c>
    </row>
    <row r="1750" spans="1:15">
      <c r="A1750" s="12" t="s">
        <v>41</v>
      </c>
      <c r="B1750" s="12">
        <v>1800</v>
      </c>
      <c r="C1750" s="14">
        <v>8.1989395800000003E-2</v>
      </c>
      <c r="D1750" s="13">
        <v>0.183</v>
      </c>
      <c r="E1750" s="13">
        <v>56.5</v>
      </c>
      <c r="F1750" s="13">
        <v>1.25</v>
      </c>
      <c r="G1750" s="13">
        <v>7.5999999999999998E-2</v>
      </c>
      <c r="H1750" s="12">
        <v>1</v>
      </c>
      <c r="I1750" s="15">
        <f t="shared" si="162"/>
        <v>1.25</v>
      </c>
      <c r="J1750" s="15">
        <f t="shared" si="163"/>
        <v>7.5999999999999998E-2</v>
      </c>
      <c r="K1750" s="13">
        <v>56.5</v>
      </c>
      <c r="L1750" s="12">
        <f t="shared" si="164"/>
        <v>7.0644113156174998E-2</v>
      </c>
      <c r="M1750">
        <f t="shared" si="165"/>
        <v>87</v>
      </c>
      <c r="N1750">
        <f t="shared" si="166"/>
        <v>0</v>
      </c>
      <c r="O1750">
        <f t="shared" si="167"/>
        <v>0</v>
      </c>
    </row>
    <row r="1751" spans="1:15">
      <c r="A1751" s="12" t="s">
        <v>41</v>
      </c>
      <c r="B1751" s="12">
        <v>3200</v>
      </c>
      <c r="C1751" s="14">
        <v>0.64331658290000004</v>
      </c>
      <c r="D1751" s="13">
        <v>0.4</v>
      </c>
      <c r="E1751" s="13">
        <v>56.5</v>
      </c>
      <c r="F1751" s="13">
        <v>1.2</v>
      </c>
      <c r="G1751" s="13">
        <v>6.4000000000000001E-2</v>
      </c>
      <c r="H1751" s="12">
        <v>1</v>
      </c>
      <c r="I1751" s="15">
        <f t="shared" si="162"/>
        <v>1.2</v>
      </c>
      <c r="J1751" s="15">
        <f t="shared" si="163"/>
        <v>6.4000000000000001E-2</v>
      </c>
      <c r="K1751" s="13">
        <v>968.5</v>
      </c>
      <c r="L1751" s="12">
        <f t="shared" si="164"/>
        <v>1.2115795644616669</v>
      </c>
      <c r="M1751">
        <f t="shared" si="165"/>
        <v>1494</v>
      </c>
      <c r="N1751">
        <f t="shared" si="166"/>
        <v>4</v>
      </c>
      <c r="O1751">
        <f t="shared" si="167"/>
        <v>0.2</v>
      </c>
    </row>
    <row r="1752" spans="1:15">
      <c r="A1752" s="12" t="s">
        <v>41</v>
      </c>
      <c r="B1752" s="12">
        <v>2240</v>
      </c>
      <c r="C1752" s="14">
        <v>0.21865630950000001</v>
      </c>
      <c r="D1752" s="13">
        <v>0.30199999999999999</v>
      </c>
      <c r="E1752" s="13">
        <v>56.5</v>
      </c>
      <c r="F1752" s="13">
        <v>1.59</v>
      </c>
      <c r="G1752" s="13">
        <v>0.25</v>
      </c>
      <c r="H1752" s="12">
        <v>1</v>
      </c>
      <c r="I1752" s="15">
        <f t="shared" si="162"/>
        <v>1.59</v>
      </c>
      <c r="J1752" s="15">
        <f t="shared" si="163"/>
        <v>0.25</v>
      </c>
      <c r="K1752" s="13">
        <v>248.5</v>
      </c>
      <c r="L1752" s="12">
        <f t="shared" si="164"/>
        <v>0.31091105074987496</v>
      </c>
      <c r="M1752">
        <f t="shared" si="165"/>
        <v>384</v>
      </c>
      <c r="N1752">
        <f t="shared" si="166"/>
        <v>1</v>
      </c>
      <c r="O1752">
        <f t="shared" si="167"/>
        <v>0.2</v>
      </c>
    </row>
    <row r="1753" spans="1:15">
      <c r="A1753" s="12" t="s">
        <v>41</v>
      </c>
      <c r="B1753" s="12">
        <v>4200</v>
      </c>
      <c r="C1753" s="14">
        <v>0.1214446027</v>
      </c>
      <c r="D1753" s="13">
        <v>0.41299999999999998</v>
      </c>
      <c r="E1753" s="13">
        <v>56.5</v>
      </c>
      <c r="F1753" s="13">
        <v>0.7</v>
      </c>
      <c r="G1753" s="13">
        <v>0.09</v>
      </c>
      <c r="H1753" s="12">
        <v>1</v>
      </c>
      <c r="I1753" s="15">
        <f t="shared" si="162"/>
        <v>0.7</v>
      </c>
      <c r="J1753" s="15">
        <f t="shared" si="163"/>
        <v>0.09</v>
      </c>
      <c r="K1753" s="13">
        <v>188.8</v>
      </c>
      <c r="L1753" s="12">
        <f t="shared" si="164"/>
        <v>0.23615409014192915</v>
      </c>
      <c r="M1753">
        <f t="shared" si="165"/>
        <v>291</v>
      </c>
      <c r="N1753">
        <f t="shared" si="166"/>
        <v>0</v>
      </c>
      <c r="O1753">
        <f t="shared" si="167"/>
        <v>0.1</v>
      </c>
    </row>
    <row r="1754" spans="1:15">
      <c r="A1754" s="12" t="s">
        <v>41</v>
      </c>
      <c r="B1754" s="12">
        <v>4200</v>
      </c>
      <c r="C1754" s="14">
        <v>3.0813708000000002E-3</v>
      </c>
      <c r="D1754" s="13">
        <v>0.41299999999999998</v>
      </c>
      <c r="E1754" s="13">
        <v>56.5</v>
      </c>
      <c r="F1754" s="13">
        <v>0.7</v>
      </c>
      <c r="G1754" s="13">
        <v>0.09</v>
      </c>
      <c r="H1754" s="12">
        <v>1</v>
      </c>
      <c r="I1754" s="15">
        <f t="shared" si="162"/>
        <v>0.7</v>
      </c>
      <c r="J1754" s="15">
        <f t="shared" si="163"/>
        <v>0.09</v>
      </c>
      <c r="K1754" s="13">
        <v>4.8</v>
      </c>
      <c r="L1754" s="12">
        <f t="shared" si="164"/>
        <v>5.9918539110500003E-3</v>
      </c>
      <c r="M1754">
        <f t="shared" si="165"/>
        <v>7</v>
      </c>
      <c r="N1754">
        <f t="shared" si="166"/>
        <v>0</v>
      </c>
      <c r="O1754">
        <f t="shared" si="167"/>
        <v>0</v>
      </c>
    </row>
    <row r="1755" spans="1:15">
      <c r="A1755" s="12" t="s">
        <v>41</v>
      </c>
      <c r="B1755" s="12">
        <v>5300</v>
      </c>
      <c r="C1755" s="14">
        <v>1.0983432070000001</v>
      </c>
      <c r="D1755" s="13">
        <v>0.5</v>
      </c>
      <c r="E1755" s="13">
        <v>56.5</v>
      </c>
      <c r="F1755" s="13">
        <v>0.6</v>
      </c>
      <c r="G1755" s="13">
        <v>0.13500000000000001</v>
      </c>
      <c r="H1755" s="12">
        <v>1</v>
      </c>
      <c r="I1755" s="15">
        <f t="shared" si="162"/>
        <v>0.6</v>
      </c>
      <c r="J1755" s="15">
        <f t="shared" si="163"/>
        <v>0.13500000000000001</v>
      </c>
      <c r="K1755" s="13">
        <v>2066.9</v>
      </c>
      <c r="L1755" s="12">
        <f t="shared" si="164"/>
        <v>2.5856829664791667</v>
      </c>
      <c r="M1755">
        <f t="shared" si="165"/>
        <v>3189</v>
      </c>
      <c r="N1755">
        <f t="shared" si="166"/>
        <v>4</v>
      </c>
      <c r="O1755">
        <f t="shared" si="167"/>
        <v>0.9</v>
      </c>
    </row>
    <row r="1756" spans="1:15">
      <c r="A1756" s="12" t="s">
        <v>41</v>
      </c>
      <c r="B1756" s="12">
        <v>2240</v>
      </c>
      <c r="C1756" s="14">
        <v>3.6833443074000001</v>
      </c>
      <c r="D1756" s="13">
        <v>0.30199999999999999</v>
      </c>
      <c r="E1756" s="13">
        <v>56.5</v>
      </c>
      <c r="F1756" s="13">
        <v>1.59</v>
      </c>
      <c r="G1756" s="13">
        <v>0.25</v>
      </c>
      <c r="H1756" s="12">
        <v>1</v>
      </c>
      <c r="I1756" s="15">
        <f t="shared" si="162"/>
        <v>1.59</v>
      </c>
      <c r="J1756" s="15">
        <f t="shared" si="163"/>
        <v>0.25</v>
      </c>
      <c r="K1756" s="13">
        <v>4186.7</v>
      </c>
      <c r="L1756" s="12">
        <f t="shared" si="164"/>
        <v>5.2374086597638501</v>
      </c>
      <c r="M1756">
        <f t="shared" si="165"/>
        <v>6460</v>
      </c>
      <c r="N1756">
        <f t="shared" si="166"/>
        <v>23</v>
      </c>
      <c r="O1756">
        <f t="shared" si="167"/>
        <v>3.6</v>
      </c>
    </row>
    <row r="1757" spans="1:15">
      <c r="A1757" s="12" t="s">
        <v>41</v>
      </c>
      <c r="B1757" s="12">
        <v>1920</v>
      </c>
      <c r="C1757" s="14">
        <v>0.56879371219999997</v>
      </c>
      <c r="D1757" s="13">
        <v>0.193</v>
      </c>
      <c r="E1757" s="13">
        <v>56.5</v>
      </c>
      <c r="F1757" s="13">
        <v>1.2</v>
      </c>
      <c r="G1757" s="13">
        <v>7.5999999999999998E-2</v>
      </c>
      <c r="H1757" s="12">
        <v>1</v>
      </c>
      <c r="I1757" s="15">
        <f t="shared" si="162"/>
        <v>1.2</v>
      </c>
      <c r="J1757" s="15">
        <f t="shared" si="163"/>
        <v>7.5999999999999998E-2</v>
      </c>
      <c r="K1757" s="13">
        <v>483.3</v>
      </c>
      <c r="L1757" s="12">
        <f t="shared" si="164"/>
        <v>0.51686758622374163</v>
      </c>
      <c r="M1757">
        <f t="shared" si="165"/>
        <v>638</v>
      </c>
      <c r="N1757">
        <f t="shared" si="166"/>
        <v>2</v>
      </c>
      <c r="O1757">
        <f t="shared" si="167"/>
        <v>0.1</v>
      </c>
    </row>
    <row r="1758" spans="1:15">
      <c r="A1758" s="12" t="s">
        <v>41</v>
      </c>
      <c r="B1758" s="12">
        <v>6460</v>
      </c>
      <c r="C1758" s="14">
        <v>0.19592516430000001</v>
      </c>
      <c r="D1758" s="13">
        <v>0.30299999999999999</v>
      </c>
      <c r="E1758" s="13">
        <v>56.5</v>
      </c>
      <c r="F1758" s="13">
        <v>0</v>
      </c>
      <c r="G1758" s="13">
        <v>0</v>
      </c>
      <c r="H1758" s="12">
        <v>1</v>
      </c>
      <c r="I1758" s="15">
        <f t="shared" si="162"/>
        <v>0</v>
      </c>
      <c r="J1758" s="15">
        <f t="shared" si="163"/>
        <v>0</v>
      </c>
      <c r="K1758" s="13">
        <v>261.39999999999998</v>
      </c>
      <c r="L1758" s="12">
        <f t="shared" si="164"/>
        <v>0.27951173751948749</v>
      </c>
      <c r="M1758">
        <f t="shared" si="165"/>
        <v>345</v>
      </c>
      <c r="N1758">
        <f t="shared" si="166"/>
        <v>0</v>
      </c>
      <c r="O1758">
        <f t="shared" si="167"/>
        <v>0</v>
      </c>
    </row>
    <row r="1759" spans="1:15">
      <c r="A1759" s="12" t="s">
        <v>41</v>
      </c>
      <c r="B1759" s="12">
        <v>4200</v>
      </c>
      <c r="C1759" s="14">
        <v>1.04790241E-2</v>
      </c>
      <c r="D1759" s="13">
        <v>0.41299999999999998</v>
      </c>
      <c r="E1759" s="13">
        <v>56.5</v>
      </c>
      <c r="F1759" s="13">
        <v>0.7</v>
      </c>
      <c r="G1759" s="13">
        <v>0.09</v>
      </c>
      <c r="H1759" s="12">
        <v>1</v>
      </c>
      <c r="I1759" s="15">
        <f t="shared" si="162"/>
        <v>0.7</v>
      </c>
      <c r="J1759" s="15">
        <f t="shared" si="163"/>
        <v>0.09</v>
      </c>
      <c r="K1759" s="13">
        <v>16.3</v>
      </c>
      <c r="L1759" s="12">
        <f t="shared" si="164"/>
        <v>2.0376898988454167E-2</v>
      </c>
      <c r="M1759">
        <f t="shared" si="165"/>
        <v>25</v>
      </c>
      <c r="N1759">
        <f t="shared" si="166"/>
        <v>0</v>
      </c>
      <c r="O1759">
        <f t="shared" si="167"/>
        <v>0</v>
      </c>
    </row>
    <row r="1760" spans="1:15">
      <c r="A1760" s="12" t="s">
        <v>41</v>
      </c>
      <c r="B1760" s="12">
        <v>4200</v>
      </c>
      <c r="C1760" s="14">
        <v>1.5765227499999999E-2</v>
      </c>
      <c r="D1760" s="13">
        <v>0.41299999999999998</v>
      </c>
      <c r="E1760" s="13">
        <v>56.5</v>
      </c>
      <c r="F1760" s="13">
        <v>0.7</v>
      </c>
      <c r="G1760" s="13">
        <v>0.09</v>
      </c>
      <c r="H1760" s="12">
        <v>1</v>
      </c>
      <c r="I1760" s="15">
        <f t="shared" si="162"/>
        <v>0.7</v>
      </c>
      <c r="J1760" s="15">
        <f t="shared" si="163"/>
        <v>0.09</v>
      </c>
      <c r="K1760" s="13">
        <v>24.5</v>
      </c>
      <c r="L1760" s="12">
        <f t="shared" si="164"/>
        <v>3.0656141758229161E-2</v>
      </c>
      <c r="M1760">
        <f t="shared" si="165"/>
        <v>38</v>
      </c>
      <c r="N1760">
        <f t="shared" si="166"/>
        <v>0</v>
      </c>
      <c r="O1760">
        <f t="shared" si="167"/>
        <v>0</v>
      </c>
    </row>
    <row r="1761" spans="1:15">
      <c r="A1761" s="12" t="s">
        <v>41</v>
      </c>
      <c r="B1761" s="12">
        <v>2240</v>
      </c>
      <c r="C1761" s="14">
        <v>0.11282224790000001</v>
      </c>
      <c r="D1761" s="13">
        <v>0.26800000000000002</v>
      </c>
      <c r="E1761" s="13">
        <v>56.5</v>
      </c>
      <c r="F1761" s="13">
        <v>1.59</v>
      </c>
      <c r="G1761" s="13">
        <v>0.25</v>
      </c>
      <c r="H1761" s="12">
        <v>1</v>
      </c>
      <c r="I1761" s="15">
        <f t="shared" si="162"/>
        <v>1.59</v>
      </c>
      <c r="J1761" s="15">
        <f t="shared" si="163"/>
        <v>0.25</v>
      </c>
      <c r="K1761" s="13">
        <v>113.8</v>
      </c>
      <c r="L1761" s="12">
        <f t="shared" si="164"/>
        <v>0.1423628731418167</v>
      </c>
      <c r="M1761">
        <f t="shared" si="165"/>
        <v>176</v>
      </c>
      <c r="N1761">
        <f t="shared" si="166"/>
        <v>1</v>
      </c>
      <c r="O1761">
        <f t="shared" si="167"/>
        <v>0.1</v>
      </c>
    </row>
    <row r="1762" spans="1:15">
      <c r="A1762" s="12" t="s">
        <v>41</v>
      </c>
      <c r="B1762" s="12">
        <v>2210</v>
      </c>
      <c r="C1762" s="14">
        <v>15.477244497299999</v>
      </c>
      <c r="D1762" s="13">
        <v>0.28499999999999998</v>
      </c>
      <c r="E1762" s="13">
        <v>56.5</v>
      </c>
      <c r="F1762" s="13">
        <v>1.92</v>
      </c>
      <c r="G1762" s="13">
        <v>0.50600000000000001</v>
      </c>
      <c r="H1762" s="12">
        <v>1</v>
      </c>
      <c r="I1762" s="15">
        <f t="shared" si="162"/>
        <v>1.92</v>
      </c>
      <c r="J1762" s="15">
        <f t="shared" si="163"/>
        <v>0.50600000000000001</v>
      </c>
      <c r="K1762" s="13">
        <v>19418.900000000001</v>
      </c>
      <c r="L1762" s="12">
        <f t="shared" si="164"/>
        <v>20.768527459814436</v>
      </c>
      <c r="M1762">
        <f t="shared" si="165"/>
        <v>25618</v>
      </c>
      <c r="N1762">
        <f t="shared" si="166"/>
        <v>108</v>
      </c>
      <c r="O1762">
        <f t="shared" si="167"/>
        <v>28.6</v>
      </c>
    </row>
    <row r="1763" spans="1:15">
      <c r="A1763" s="12" t="s">
        <v>41</v>
      </c>
      <c r="B1763" s="12">
        <v>1820</v>
      </c>
      <c r="C1763" s="14">
        <v>0.93002950829999997</v>
      </c>
      <c r="D1763" s="13">
        <v>0.24</v>
      </c>
      <c r="E1763" s="13">
        <v>56.5</v>
      </c>
      <c r="F1763" s="13">
        <v>1.78</v>
      </c>
      <c r="G1763" s="13">
        <v>0.38</v>
      </c>
      <c r="H1763" s="12">
        <v>1</v>
      </c>
      <c r="I1763" s="15">
        <f t="shared" si="162"/>
        <v>1.78</v>
      </c>
      <c r="J1763" s="15">
        <f t="shared" si="163"/>
        <v>0.38</v>
      </c>
      <c r="K1763" s="13">
        <v>840.1</v>
      </c>
      <c r="L1763" s="12">
        <f t="shared" si="164"/>
        <v>1.0509333443789999</v>
      </c>
      <c r="M1763">
        <f t="shared" si="165"/>
        <v>1296</v>
      </c>
      <c r="N1763">
        <f t="shared" si="166"/>
        <v>5</v>
      </c>
      <c r="O1763">
        <f t="shared" si="167"/>
        <v>1.1000000000000001</v>
      </c>
    </row>
    <row r="1764" spans="1:15">
      <c r="A1764" s="12" t="s">
        <v>41</v>
      </c>
      <c r="B1764" s="12">
        <v>5300</v>
      </c>
      <c r="C1764" s="14">
        <v>0.4966467141</v>
      </c>
      <c r="D1764" s="13">
        <v>0.5</v>
      </c>
      <c r="E1764" s="13">
        <v>56.5</v>
      </c>
      <c r="F1764" s="13">
        <v>0.6</v>
      </c>
      <c r="G1764" s="13">
        <v>0.13500000000000001</v>
      </c>
      <c r="H1764" s="12">
        <v>1</v>
      </c>
      <c r="I1764" s="15">
        <f t="shared" si="162"/>
        <v>0.6</v>
      </c>
      <c r="J1764" s="15">
        <f t="shared" si="163"/>
        <v>0.13500000000000001</v>
      </c>
      <c r="K1764" s="13">
        <v>934.6</v>
      </c>
      <c r="L1764" s="12">
        <f t="shared" si="164"/>
        <v>1.1691891394437499</v>
      </c>
      <c r="M1764">
        <f t="shared" si="165"/>
        <v>1442</v>
      </c>
      <c r="N1764">
        <f t="shared" si="166"/>
        <v>2</v>
      </c>
      <c r="O1764">
        <f t="shared" si="167"/>
        <v>0.4</v>
      </c>
    </row>
    <row r="1765" spans="1:15">
      <c r="A1765" s="12" t="s">
        <v>41</v>
      </c>
      <c r="B1765" s="12">
        <v>2210</v>
      </c>
      <c r="C1765" s="14">
        <v>1.5205661277</v>
      </c>
      <c r="D1765" s="13">
        <v>0.26800000000000002</v>
      </c>
      <c r="E1765" s="13">
        <v>56.5</v>
      </c>
      <c r="F1765" s="13">
        <v>1.92</v>
      </c>
      <c r="G1765" s="13">
        <v>0.50600000000000001</v>
      </c>
      <c r="H1765" s="12">
        <v>1</v>
      </c>
      <c r="I1765" s="15">
        <f t="shared" si="162"/>
        <v>1.92</v>
      </c>
      <c r="J1765" s="15">
        <f t="shared" si="163"/>
        <v>0.50600000000000001</v>
      </c>
      <c r="K1765" s="13">
        <v>1533.7</v>
      </c>
      <c r="L1765" s="12">
        <f t="shared" si="164"/>
        <v>1.9187010254694501</v>
      </c>
      <c r="M1765">
        <f t="shared" si="165"/>
        <v>2367</v>
      </c>
      <c r="N1765">
        <f t="shared" si="166"/>
        <v>10</v>
      </c>
      <c r="O1765">
        <f t="shared" si="167"/>
        <v>2.6</v>
      </c>
    </row>
    <row r="1766" spans="1:15">
      <c r="A1766" s="12" t="s">
        <v>41</v>
      </c>
      <c r="B1766" s="12">
        <v>4200</v>
      </c>
      <c r="C1766" s="14">
        <v>3.4396141800000002E-2</v>
      </c>
      <c r="D1766" s="13">
        <v>0.41299999999999998</v>
      </c>
      <c r="E1766" s="13">
        <v>56.5</v>
      </c>
      <c r="F1766" s="13">
        <v>0.7</v>
      </c>
      <c r="G1766" s="13">
        <v>0.09</v>
      </c>
      <c r="H1766" s="12">
        <v>1</v>
      </c>
      <c r="I1766" s="15">
        <f t="shared" si="162"/>
        <v>0.7</v>
      </c>
      <c r="J1766" s="15">
        <f t="shared" si="163"/>
        <v>0.09</v>
      </c>
      <c r="K1766" s="13">
        <v>53.5</v>
      </c>
      <c r="L1766" s="12">
        <f t="shared" si="164"/>
        <v>6.6884730902675008E-2</v>
      </c>
      <c r="M1766">
        <f t="shared" si="165"/>
        <v>83</v>
      </c>
      <c r="N1766">
        <f t="shared" si="166"/>
        <v>0</v>
      </c>
      <c r="O1766">
        <f t="shared" si="167"/>
        <v>0</v>
      </c>
    </row>
    <row r="1767" spans="1:15">
      <c r="A1767" s="12" t="s">
        <v>41</v>
      </c>
      <c r="B1767" s="12">
        <v>1400</v>
      </c>
      <c r="C1767" s="14">
        <v>2.9769121199999998E-2</v>
      </c>
      <c r="D1767" s="13">
        <v>0.88700000000000001</v>
      </c>
      <c r="E1767" s="13">
        <v>56.5</v>
      </c>
      <c r="F1767" s="13">
        <v>1.93</v>
      </c>
      <c r="G1767" s="13">
        <v>0.497</v>
      </c>
      <c r="H1767" s="12">
        <v>1</v>
      </c>
      <c r="I1767" s="15">
        <f t="shared" si="162"/>
        <v>1.93</v>
      </c>
      <c r="J1767" s="15">
        <f t="shared" si="163"/>
        <v>0.497</v>
      </c>
      <c r="K1767" s="13">
        <v>99.4</v>
      </c>
      <c r="L1767" s="12">
        <f t="shared" si="164"/>
        <v>0.12432453279154998</v>
      </c>
      <c r="M1767">
        <f t="shared" si="165"/>
        <v>153</v>
      </c>
      <c r="N1767">
        <f t="shared" si="166"/>
        <v>1</v>
      </c>
      <c r="O1767">
        <f t="shared" si="167"/>
        <v>0.2</v>
      </c>
    </row>
    <row r="1768" spans="1:15">
      <c r="A1768" s="12" t="s">
        <v>41</v>
      </c>
      <c r="B1768" s="12">
        <v>4110</v>
      </c>
      <c r="C1768" s="14">
        <v>1.7873279999999998E-2</v>
      </c>
      <c r="D1768" s="13">
        <v>0.41299999999999998</v>
      </c>
      <c r="E1768" s="13">
        <v>56.5</v>
      </c>
      <c r="F1768" s="13">
        <v>0.7</v>
      </c>
      <c r="G1768" s="13">
        <v>0.09</v>
      </c>
      <c r="H1768" s="12">
        <v>1</v>
      </c>
      <c r="I1768" s="15">
        <f t="shared" si="162"/>
        <v>0.7</v>
      </c>
      <c r="J1768" s="15">
        <f t="shared" si="163"/>
        <v>0.09</v>
      </c>
      <c r="K1768" s="13">
        <v>32.5</v>
      </c>
      <c r="L1768" s="12">
        <f t="shared" si="164"/>
        <v>3.4755337679999991E-2</v>
      </c>
      <c r="M1768">
        <f t="shared" si="165"/>
        <v>43</v>
      </c>
      <c r="N1768">
        <f t="shared" si="166"/>
        <v>0</v>
      </c>
      <c r="O1768">
        <f t="shared" si="167"/>
        <v>0</v>
      </c>
    </row>
    <row r="1769" spans="1:15">
      <c r="A1769" s="12" t="s">
        <v>41</v>
      </c>
      <c r="B1769" s="12">
        <v>2210</v>
      </c>
      <c r="C1769" s="14">
        <v>2.7561455407</v>
      </c>
      <c r="D1769" s="13">
        <v>0.26800000000000002</v>
      </c>
      <c r="E1769" s="13">
        <v>56.5</v>
      </c>
      <c r="F1769" s="13">
        <v>1.92</v>
      </c>
      <c r="G1769" s="13">
        <v>0.50600000000000001</v>
      </c>
      <c r="H1769" s="12">
        <v>1</v>
      </c>
      <c r="I1769" s="15">
        <f t="shared" si="162"/>
        <v>1.92</v>
      </c>
      <c r="J1769" s="15">
        <f t="shared" si="163"/>
        <v>0.50600000000000001</v>
      </c>
      <c r="K1769" s="13">
        <v>3251.8</v>
      </c>
      <c r="L1769" s="12">
        <f t="shared" si="164"/>
        <v>3.477796314773284</v>
      </c>
      <c r="M1769">
        <f t="shared" si="165"/>
        <v>4290</v>
      </c>
      <c r="N1769">
        <f t="shared" si="166"/>
        <v>18</v>
      </c>
      <c r="O1769">
        <f t="shared" si="167"/>
        <v>4.8</v>
      </c>
    </row>
    <row r="1770" spans="1:15">
      <c r="A1770" s="12" t="s">
        <v>41</v>
      </c>
      <c r="B1770" s="12">
        <v>1100</v>
      </c>
      <c r="C1770" s="14">
        <v>3.6309590000999998</v>
      </c>
      <c r="D1770" s="13">
        <v>0.34200000000000003</v>
      </c>
      <c r="E1770" s="13">
        <v>56.5</v>
      </c>
      <c r="F1770" s="13">
        <v>1.85</v>
      </c>
      <c r="G1770" s="13">
        <v>0.22</v>
      </c>
      <c r="H1770" s="12">
        <v>1</v>
      </c>
      <c r="I1770" s="15">
        <f t="shared" si="162"/>
        <v>1.85</v>
      </c>
      <c r="J1770" s="15">
        <f t="shared" si="163"/>
        <v>0.22</v>
      </c>
      <c r="K1770" s="13">
        <v>4673.7</v>
      </c>
      <c r="L1770" s="12">
        <f t="shared" si="164"/>
        <v>5.8467517299110243</v>
      </c>
      <c r="M1770">
        <f t="shared" si="165"/>
        <v>7212</v>
      </c>
      <c r="N1770">
        <f t="shared" si="166"/>
        <v>29</v>
      </c>
      <c r="O1770">
        <f t="shared" si="167"/>
        <v>3.5</v>
      </c>
    </row>
    <row r="1771" spans="1:15">
      <c r="A1771" s="12" t="s">
        <v>41</v>
      </c>
      <c r="B1771" s="12">
        <v>1300</v>
      </c>
      <c r="C1771" s="14">
        <v>1.9585461385</v>
      </c>
      <c r="D1771" s="13">
        <v>0.73299999999999998</v>
      </c>
      <c r="E1771" s="13">
        <v>56.5</v>
      </c>
      <c r="F1771" s="13">
        <v>2.1</v>
      </c>
      <c r="G1771" s="13">
        <v>0.51600000000000001</v>
      </c>
      <c r="H1771" s="12">
        <v>1</v>
      </c>
      <c r="I1771" s="15">
        <f t="shared" si="162"/>
        <v>2.1</v>
      </c>
      <c r="J1771" s="15">
        <f t="shared" si="163"/>
        <v>0.51600000000000001</v>
      </c>
      <c r="K1771" s="13">
        <v>5403.2</v>
      </c>
      <c r="L1771" s="12">
        <f t="shared" si="164"/>
        <v>6.7593507544090201</v>
      </c>
      <c r="M1771">
        <f t="shared" si="165"/>
        <v>8338</v>
      </c>
      <c r="N1771">
        <f t="shared" si="166"/>
        <v>39</v>
      </c>
      <c r="O1771">
        <f t="shared" si="167"/>
        <v>9.5</v>
      </c>
    </row>
    <row r="1772" spans="1:15">
      <c r="A1772" s="12" t="s">
        <v>41</v>
      </c>
      <c r="B1772" s="12">
        <v>1820</v>
      </c>
      <c r="C1772" s="14">
        <v>11.5081903597</v>
      </c>
      <c r="D1772" s="13">
        <v>0.222</v>
      </c>
      <c r="E1772" s="13">
        <v>56.5</v>
      </c>
      <c r="F1772" s="13">
        <v>1.78</v>
      </c>
      <c r="G1772" s="13">
        <v>0.38</v>
      </c>
      <c r="H1772" s="12">
        <v>1</v>
      </c>
      <c r="I1772" s="15">
        <f t="shared" si="162"/>
        <v>1.78</v>
      </c>
      <c r="J1772" s="15">
        <f t="shared" si="163"/>
        <v>0.38</v>
      </c>
      <c r="K1772" s="13">
        <v>9615.5</v>
      </c>
      <c r="L1772" s="12">
        <f t="shared" si="164"/>
        <v>12.028935973476427</v>
      </c>
      <c r="M1772">
        <f t="shared" si="165"/>
        <v>14837</v>
      </c>
      <c r="N1772">
        <f t="shared" si="166"/>
        <v>58</v>
      </c>
      <c r="O1772">
        <f t="shared" si="167"/>
        <v>12.4</v>
      </c>
    </row>
    <row r="1773" spans="1:15">
      <c r="A1773" s="12" t="s">
        <v>41</v>
      </c>
      <c r="B1773" s="12">
        <v>5300</v>
      </c>
      <c r="C1773" s="14">
        <v>6.8564643000000002E-3</v>
      </c>
      <c r="D1773" s="13">
        <v>0.5</v>
      </c>
      <c r="E1773" s="13">
        <v>56.5</v>
      </c>
      <c r="F1773" s="13">
        <v>0.6</v>
      </c>
      <c r="G1773" s="13">
        <v>0.13500000000000001</v>
      </c>
      <c r="H1773" s="12">
        <v>1</v>
      </c>
      <c r="I1773" s="15">
        <f t="shared" si="162"/>
        <v>0.6</v>
      </c>
      <c r="J1773" s="15">
        <f t="shared" si="163"/>
        <v>0.13500000000000001</v>
      </c>
      <c r="K1773" s="13">
        <v>12.9</v>
      </c>
      <c r="L1773" s="12">
        <f t="shared" si="164"/>
        <v>1.6141259706250001E-2</v>
      </c>
      <c r="M1773">
        <f t="shared" si="165"/>
        <v>20</v>
      </c>
      <c r="N1773">
        <f t="shared" si="166"/>
        <v>0</v>
      </c>
      <c r="O1773">
        <f t="shared" si="167"/>
        <v>0</v>
      </c>
    </row>
    <row r="1774" spans="1:15">
      <c r="A1774" s="12" t="s">
        <v>41</v>
      </c>
      <c r="B1774" s="12">
        <v>5300</v>
      </c>
      <c r="C1774" s="14">
        <v>3.8787549000000002E-3</v>
      </c>
      <c r="D1774" s="13">
        <v>0.5</v>
      </c>
      <c r="E1774" s="13">
        <v>56.5</v>
      </c>
      <c r="F1774" s="13">
        <v>0.6</v>
      </c>
      <c r="G1774" s="13">
        <v>0.13500000000000001</v>
      </c>
      <c r="H1774" s="12">
        <v>1</v>
      </c>
      <c r="I1774" s="15">
        <f t="shared" si="162"/>
        <v>0.6</v>
      </c>
      <c r="J1774" s="15">
        <f t="shared" si="163"/>
        <v>0.13500000000000001</v>
      </c>
      <c r="K1774" s="13">
        <v>7.3</v>
      </c>
      <c r="L1774" s="12">
        <f t="shared" si="164"/>
        <v>9.1312354937500007E-3</v>
      </c>
      <c r="M1774">
        <f t="shared" si="165"/>
        <v>11</v>
      </c>
      <c r="N1774">
        <f t="shared" si="166"/>
        <v>0</v>
      </c>
      <c r="O1774">
        <f t="shared" si="167"/>
        <v>0</v>
      </c>
    </row>
    <row r="1775" spans="1:15">
      <c r="A1775" s="12" t="s">
        <v>41</v>
      </c>
      <c r="B1775" s="12">
        <v>5300</v>
      </c>
      <c r="C1775" s="14">
        <v>8.4293831999999996E-3</v>
      </c>
      <c r="D1775" s="13">
        <v>0.5</v>
      </c>
      <c r="E1775" s="13">
        <v>56.5</v>
      </c>
      <c r="F1775" s="13">
        <v>0.6</v>
      </c>
      <c r="G1775" s="13">
        <v>0.13500000000000001</v>
      </c>
      <c r="H1775" s="12">
        <v>1</v>
      </c>
      <c r="I1775" s="15">
        <f t="shared" si="162"/>
        <v>0.6</v>
      </c>
      <c r="J1775" s="15">
        <f t="shared" si="163"/>
        <v>0.13500000000000001</v>
      </c>
      <c r="K1775" s="13">
        <v>15.9</v>
      </c>
      <c r="L1775" s="12">
        <f t="shared" si="164"/>
        <v>1.9844172949999999E-2</v>
      </c>
      <c r="M1775">
        <f t="shared" si="165"/>
        <v>24</v>
      </c>
      <c r="N1775">
        <f t="shared" si="166"/>
        <v>0</v>
      </c>
      <c r="O1775">
        <f t="shared" si="167"/>
        <v>0</v>
      </c>
    </row>
    <row r="1776" spans="1:15">
      <c r="A1776" s="12" t="s">
        <v>41</v>
      </c>
      <c r="B1776" s="12">
        <v>2210</v>
      </c>
      <c r="C1776" s="14">
        <v>3.4026369E-3</v>
      </c>
      <c r="D1776" s="13">
        <v>0.30199999999999999</v>
      </c>
      <c r="E1776" s="13">
        <v>56.5</v>
      </c>
      <c r="F1776" s="13">
        <v>1.92</v>
      </c>
      <c r="G1776" s="13">
        <v>0.50600000000000001</v>
      </c>
      <c r="H1776" s="12">
        <v>1</v>
      </c>
      <c r="I1776" s="15">
        <f t="shared" si="162"/>
        <v>1.92</v>
      </c>
      <c r="J1776" s="15">
        <f t="shared" si="163"/>
        <v>0.50600000000000001</v>
      </c>
      <c r="K1776" s="13">
        <v>242.8</v>
      </c>
      <c r="L1776" s="12">
        <f t="shared" si="164"/>
        <v>4.8382661187249994E-3</v>
      </c>
      <c r="M1776">
        <f t="shared" si="165"/>
        <v>6</v>
      </c>
      <c r="N1776">
        <f t="shared" si="166"/>
        <v>0</v>
      </c>
      <c r="O1776">
        <f t="shared" si="167"/>
        <v>0</v>
      </c>
    </row>
    <row r="1777" spans="1:15">
      <c r="A1777" s="12" t="s">
        <v>41</v>
      </c>
      <c r="B1777" s="12">
        <v>2210</v>
      </c>
      <c r="C1777" s="14">
        <v>4.7079918999999998E-3</v>
      </c>
      <c r="D1777" s="13">
        <v>0.30199999999999999</v>
      </c>
      <c r="E1777" s="13">
        <v>56.5</v>
      </c>
      <c r="F1777" s="13">
        <v>1.92</v>
      </c>
      <c r="G1777" s="13">
        <v>0.50600000000000001</v>
      </c>
      <c r="H1777" s="12">
        <v>1</v>
      </c>
      <c r="I1777" s="15">
        <f t="shared" si="162"/>
        <v>1.92</v>
      </c>
      <c r="J1777" s="15">
        <f t="shared" si="163"/>
        <v>0.50600000000000001</v>
      </c>
      <c r="K1777" s="13">
        <v>30.3</v>
      </c>
      <c r="L1777" s="12">
        <f t="shared" si="164"/>
        <v>6.6943721491416657E-3</v>
      </c>
      <c r="M1777">
        <f t="shared" si="165"/>
        <v>8</v>
      </c>
      <c r="N1777">
        <f t="shared" si="166"/>
        <v>0</v>
      </c>
      <c r="O1777">
        <f t="shared" si="167"/>
        <v>0</v>
      </c>
    </row>
    <row r="1778" spans="1:15">
      <c r="A1778" s="12" t="s">
        <v>41</v>
      </c>
      <c r="B1778" s="12">
        <v>5300</v>
      </c>
      <c r="C1778" s="14">
        <v>3.7329370200000003E-2</v>
      </c>
      <c r="D1778" s="13">
        <v>0.5</v>
      </c>
      <c r="E1778" s="13">
        <v>56.5</v>
      </c>
      <c r="F1778" s="13">
        <v>0.6</v>
      </c>
      <c r="G1778" s="13">
        <v>0.13500000000000001</v>
      </c>
      <c r="H1778" s="12">
        <v>1</v>
      </c>
      <c r="I1778" s="15">
        <f t="shared" si="162"/>
        <v>0.6</v>
      </c>
      <c r="J1778" s="15">
        <f t="shared" si="163"/>
        <v>0.13500000000000001</v>
      </c>
      <c r="K1778" s="13">
        <v>82.2</v>
      </c>
      <c r="L1778" s="12">
        <f t="shared" si="164"/>
        <v>8.7879559012500011E-2</v>
      </c>
      <c r="M1778">
        <f t="shared" si="165"/>
        <v>108</v>
      </c>
      <c r="N1778">
        <f t="shared" si="166"/>
        <v>0</v>
      </c>
      <c r="O1778">
        <f t="shared" si="167"/>
        <v>0</v>
      </c>
    </row>
    <row r="1779" spans="1:15">
      <c r="A1779" s="12" t="s">
        <v>41</v>
      </c>
      <c r="B1779" s="12">
        <v>4110</v>
      </c>
      <c r="C1779" s="14">
        <v>1.4525394730000001</v>
      </c>
      <c r="D1779" s="13">
        <v>0.41299999999999998</v>
      </c>
      <c r="E1779" s="13">
        <v>56.5</v>
      </c>
      <c r="F1779" s="13">
        <v>0.7</v>
      </c>
      <c r="G1779" s="13">
        <v>0.09</v>
      </c>
      <c r="H1779" s="12">
        <v>1</v>
      </c>
      <c r="I1779" s="15">
        <f t="shared" si="162"/>
        <v>0.7</v>
      </c>
      <c r="J1779" s="15">
        <f t="shared" si="163"/>
        <v>0.09</v>
      </c>
      <c r="K1779" s="13">
        <v>2641</v>
      </c>
      <c r="L1779" s="12">
        <f t="shared" si="164"/>
        <v>2.8245235277265412</v>
      </c>
      <c r="M1779">
        <f t="shared" si="165"/>
        <v>3484</v>
      </c>
      <c r="N1779">
        <f t="shared" si="166"/>
        <v>5</v>
      </c>
      <c r="O1779">
        <f t="shared" si="167"/>
        <v>0.7</v>
      </c>
    </row>
    <row r="1780" spans="1:15">
      <c r="A1780" s="12" t="s">
        <v>41</v>
      </c>
      <c r="B1780" s="12">
        <v>4110</v>
      </c>
      <c r="C1780" s="14">
        <v>0.43843006039999999</v>
      </c>
      <c r="D1780" s="13">
        <v>0.41299999999999998</v>
      </c>
      <c r="E1780" s="13">
        <v>56.5</v>
      </c>
      <c r="F1780" s="13">
        <v>0.7</v>
      </c>
      <c r="G1780" s="13">
        <v>0.09</v>
      </c>
      <c r="H1780" s="12">
        <v>1</v>
      </c>
      <c r="I1780" s="15">
        <f t="shared" si="162"/>
        <v>0.7</v>
      </c>
      <c r="J1780" s="15">
        <f t="shared" si="163"/>
        <v>0.09</v>
      </c>
      <c r="K1780" s="13">
        <v>797.2</v>
      </c>
      <c r="L1780" s="12">
        <f t="shared" si="164"/>
        <v>0.85254552036698328</v>
      </c>
      <c r="M1780">
        <f t="shared" si="165"/>
        <v>1052</v>
      </c>
      <c r="N1780">
        <f t="shared" si="166"/>
        <v>2</v>
      </c>
      <c r="O1780">
        <f t="shared" si="167"/>
        <v>0.2</v>
      </c>
    </row>
    <row r="1781" spans="1:15">
      <c r="A1781" s="12" t="s">
        <v>41</v>
      </c>
      <c r="B1781" s="12">
        <v>3200</v>
      </c>
      <c r="C1781" s="14">
        <v>2.0316623640999998</v>
      </c>
      <c r="D1781" s="13">
        <v>0.4</v>
      </c>
      <c r="E1781" s="13">
        <v>56.5</v>
      </c>
      <c r="F1781" s="13">
        <v>1.2</v>
      </c>
      <c r="G1781" s="13">
        <v>6.4000000000000001E-2</v>
      </c>
      <c r="H1781" s="12">
        <v>1</v>
      </c>
      <c r="I1781" s="15">
        <f t="shared" si="162"/>
        <v>1.2</v>
      </c>
      <c r="J1781" s="15">
        <f t="shared" si="163"/>
        <v>6.4000000000000001E-2</v>
      </c>
      <c r="K1781" s="13">
        <v>3577.7</v>
      </c>
      <c r="L1781" s="12">
        <f t="shared" si="164"/>
        <v>3.8262974523883333</v>
      </c>
      <c r="M1781">
        <f t="shared" si="165"/>
        <v>4720</v>
      </c>
      <c r="N1781">
        <f t="shared" si="166"/>
        <v>12</v>
      </c>
      <c r="O1781">
        <f t="shared" si="167"/>
        <v>0.7</v>
      </c>
    </row>
    <row r="1782" spans="1:15">
      <c r="A1782" s="12" t="s">
        <v>41</v>
      </c>
      <c r="B1782" s="12">
        <v>4110</v>
      </c>
      <c r="C1782" s="14">
        <v>2.032727838</v>
      </c>
      <c r="D1782" s="13">
        <v>0.41299999999999998</v>
      </c>
      <c r="E1782" s="13">
        <v>56.5</v>
      </c>
      <c r="F1782" s="13">
        <v>0.7</v>
      </c>
      <c r="G1782" s="13">
        <v>0.09</v>
      </c>
      <c r="H1782" s="12">
        <v>1</v>
      </c>
      <c r="I1782" s="15">
        <f t="shared" si="162"/>
        <v>0.7</v>
      </c>
      <c r="J1782" s="15">
        <f t="shared" si="163"/>
        <v>0.09</v>
      </c>
      <c r="K1782" s="13">
        <v>3695.9</v>
      </c>
      <c r="L1782" s="12">
        <f t="shared" si="164"/>
        <v>3.9527239779842493</v>
      </c>
      <c r="M1782">
        <f t="shared" si="165"/>
        <v>4876</v>
      </c>
      <c r="N1782">
        <f t="shared" si="166"/>
        <v>8</v>
      </c>
      <c r="O1782">
        <f t="shared" si="167"/>
        <v>1</v>
      </c>
    </row>
    <row r="1783" spans="1:15">
      <c r="A1783" s="12" t="s">
        <v>41</v>
      </c>
      <c r="B1783" s="12">
        <v>4200</v>
      </c>
      <c r="C1783" s="14">
        <v>3.7045183299999999E-2</v>
      </c>
      <c r="D1783" s="13">
        <v>0.41299999999999998</v>
      </c>
      <c r="E1783" s="13">
        <v>56.5</v>
      </c>
      <c r="F1783" s="13">
        <v>0.7</v>
      </c>
      <c r="G1783" s="13">
        <v>0.09</v>
      </c>
      <c r="H1783" s="12">
        <v>1</v>
      </c>
      <c r="I1783" s="15">
        <f t="shared" si="162"/>
        <v>0.7</v>
      </c>
      <c r="J1783" s="15">
        <f t="shared" si="163"/>
        <v>0.09</v>
      </c>
      <c r="K1783" s="13">
        <v>57.6</v>
      </c>
      <c r="L1783" s="12">
        <f t="shared" si="164"/>
        <v>7.2035902476154157E-2</v>
      </c>
      <c r="M1783">
        <f t="shared" si="165"/>
        <v>89</v>
      </c>
      <c r="N1783">
        <f t="shared" si="166"/>
        <v>0</v>
      </c>
      <c r="O1783">
        <f t="shared" si="167"/>
        <v>0</v>
      </c>
    </row>
    <row r="1784" spans="1:15">
      <c r="A1784" s="12" t="s">
        <v>41</v>
      </c>
      <c r="B1784" s="12">
        <v>4200</v>
      </c>
      <c r="C1784" s="14">
        <v>3.5740056000000001E-3</v>
      </c>
      <c r="D1784" s="13">
        <v>0.41299999999999998</v>
      </c>
      <c r="E1784" s="13">
        <v>56.5</v>
      </c>
      <c r="F1784" s="13">
        <v>0.7</v>
      </c>
      <c r="G1784" s="13">
        <v>0.09</v>
      </c>
      <c r="H1784" s="12">
        <v>1</v>
      </c>
      <c r="I1784" s="15">
        <f t="shared" si="162"/>
        <v>0.7</v>
      </c>
      <c r="J1784" s="15">
        <f t="shared" si="163"/>
        <v>0.09</v>
      </c>
      <c r="K1784" s="13">
        <v>5.6</v>
      </c>
      <c r="L1784" s="12">
        <f t="shared" si="164"/>
        <v>6.9498028060999998E-3</v>
      </c>
      <c r="M1784">
        <f t="shared" si="165"/>
        <v>9</v>
      </c>
      <c r="N1784">
        <f t="shared" si="166"/>
        <v>0</v>
      </c>
      <c r="O1784">
        <f t="shared" si="167"/>
        <v>0</v>
      </c>
    </row>
    <row r="1785" spans="1:15">
      <c r="A1785" s="12" t="s">
        <v>41</v>
      </c>
      <c r="B1785" s="12">
        <v>5300</v>
      </c>
      <c r="C1785" s="14">
        <v>0.1032456883</v>
      </c>
      <c r="D1785" s="13">
        <v>0.5</v>
      </c>
      <c r="E1785" s="13">
        <v>56.5</v>
      </c>
      <c r="F1785" s="13">
        <v>0.6</v>
      </c>
      <c r="G1785" s="13">
        <v>0.13500000000000001</v>
      </c>
      <c r="H1785" s="12">
        <v>1</v>
      </c>
      <c r="I1785" s="15">
        <f t="shared" si="162"/>
        <v>0.6</v>
      </c>
      <c r="J1785" s="15">
        <f t="shared" si="163"/>
        <v>0.13500000000000001</v>
      </c>
      <c r="K1785" s="13">
        <v>194.3</v>
      </c>
      <c r="L1785" s="12">
        <f t="shared" si="164"/>
        <v>0.24305755787291669</v>
      </c>
      <c r="M1785">
        <f t="shared" si="165"/>
        <v>300</v>
      </c>
      <c r="N1785">
        <f t="shared" si="166"/>
        <v>0</v>
      </c>
      <c r="O1785">
        <f t="shared" si="167"/>
        <v>0.1</v>
      </c>
    </row>
    <row r="1786" spans="1:15">
      <c r="A1786" s="12" t="s">
        <v>41</v>
      </c>
      <c r="B1786" s="12">
        <v>2240</v>
      </c>
      <c r="C1786" s="14">
        <v>0.1928667489</v>
      </c>
      <c r="D1786" s="13">
        <v>0.26800000000000002</v>
      </c>
      <c r="E1786" s="13">
        <v>56.5</v>
      </c>
      <c r="F1786" s="13">
        <v>1.59</v>
      </c>
      <c r="G1786" s="13">
        <v>0.25</v>
      </c>
      <c r="H1786" s="12">
        <v>1</v>
      </c>
      <c r="I1786" s="15">
        <f t="shared" si="162"/>
        <v>1.59</v>
      </c>
      <c r="J1786" s="15">
        <f t="shared" si="163"/>
        <v>0.25</v>
      </c>
      <c r="K1786" s="13">
        <v>194.5</v>
      </c>
      <c r="L1786" s="12">
        <f t="shared" si="164"/>
        <v>0.24336569265365002</v>
      </c>
      <c r="M1786">
        <f t="shared" si="165"/>
        <v>300</v>
      </c>
      <c r="N1786">
        <f t="shared" si="166"/>
        <v>1</v>
      </c>
      <c r="O1786">
        <f t="shared" si="167"/>
        <v>0.2</v>
      </c>
    </row>
    <row r="1787" spans="1:15">
      <c r="A1787" s="12" t="s">
        <v>41</v>
      </c>
      <c r="B1787" s="12">
        <v>5300</v>
      </c>
      <c r="C1787" s="14">
        <v>0.29658025989999998</v>
      </c>
      <c r="D1787" s="13">
        <v>0.5</v>
      </c>
      <c r="E1787" s="13">
        <v>56.5</v>
      </c>
      <c r="F1787" s="13">
        <v>0.6</v>
      </c>
      <c r="G1787" s="13">
        <v>0.13500000000000001</v>
      </c>
      <c r="H1787" s="12">
        <v>1</v>
      </c>
      <c r="I1787" s="15">
        <f t="shared" si="162"/>
        <v>0.6</v>
      </c>
      <c r="J1787" s="15">
        <f t="shared" si="163"/>
        <v>0.13500000000000001</v>
      </c>
      <c r="K1787" s="13">
        <v>558.1</v>
      </c>
      <c r="L1787" s="12">
        <f t="shared" si="164"/>
        <v>0.69819936184791664</v>
      </c>
      <c r="M1787">
        <f t="shared" si="165"/>
        <v>861</v>
      </c>
      <c r="N1787">
        <f t="shared" si="166"/>
        <v>1</v>
      </c>
      <c r="O1787">
        <f t="shared" si="167"/>
        <v>0.3</v>
      </c>
    </row>
    <row r="1788" spans="1:15">
      <c r="A1788" s="12" t="s">
        <v>41</v>
      </c>
      <c r="B1788" s="12">
        <v>2240</v>
      </c>
      <c r="C1788" s="14">
        <v>1.1056981E-3</v>
      </c>
      <c r="D1788" s="13">
        <v>0.26800000000000002</v>
      </c>
      <c r="E1788" s="13">
        <v>56.5</v>
      </c>
      <c r="F1788" s="13">
        <v>1.59</v>
      </c>
      <c r="G1788" s="13">
        <v>0.25</v>
      </c>
      <c r="H1788" s="12">
        <v>1</v>
      </c>
      <c r="I1788" s="15">
        <f t="shared" si="162"/>
        <v>1.59</v>
      </c>
      <c r="J1788" s="15">
        <f t="shared" si="163"/>
        <v>0.25</v>
      </c>
      <c r="K1788" s="13">
        <v>1.1000000000000001</v>
      </c>
      <c r="L1788" s="12">
        <f t="shared" si="164"/>
        <v>1.3952067191833333E-3</v>
      </c>
      <c r="M1788">
        <f t="shared" si="165"/>
        <v>2</v>
      </c>
      <c r="N1788">
        <f t="shared" si="166"/>
        <v>0</v>
      </c>
      <c r="O1788">
        <f t="shared" si="167"/>
        <v>0</v>
      </c>
    </row>
    <row r="1789" spans="1:15">
      <c r="A1789" s="12" t="s">
        <v>41</v>
      </c>
      <c r="B1789" s="12">
        <v>3200</v>
      </c>
      <c r="C1789" s="14">
        <v>3.0292521699999998E-2</v>
      </c>
      <c r="D1789" s="13">
        <v>0.23100000000000001</v>
      </c>
      <c r="E1789" s="13">
        <v>56.5</v>
      </c>
      <c r="F1789" s="13">
        <v>1.2</v>
      </c>
      <c r="G1789" s="13">
        <v>6.4000000000000001E-2</v>
      </c>
      <c r="H1789" s="12">
        <v>1</v>
      </c>
      <c r="I1789" s="15">
        <f t="shared" si="162"/>
        <v>1.2</v>
      </c>
      <c r="J1789" s="15">
        <f t="shared" si="163"/>
        <v>6.4000000000000001E-2</v>
      </c>
      <c r="K1789" s="13">
        <v>26.3</v>
      </c>
      <c r="L1789" s="12">
        <f t="shared" si="164"/>
        <v>3.2946903913962496E-2</v>
      </c>
      <c r="M1789">
        <f t="shared" si="165"/>
        <v>41</v>
      </c>
      <c r="N1789">
        <f t="shared" si="166"/>
        <v>0</v>
      </c>
      <c r="O1789">
        <f t="shared" si="167"/>
        <v>0</v>
      </c>
    </row>
    <row r="1790" spans="1:15">
      <c r="A1790" s="12" t="s">
        <v>41</v>
      </c>
      <c r="B1790" s="12">
        <v>5100</v>
      </c>
      <c r="C1790" s="14">
        <v>6.15065266E-2</v>
      </c>
      <c r="D1790" s="13">
        <v>1</v>
      </c>
      <c r="E1790" s="13">
        <v>56.5</v>
      </c>
      <c r="F1790" s="13">
        <v>0.6</v>
      </c>
      <c r="G1790" s="13">
        <v>0.05</v>
      </c>
      <c r="H1790" s="12">
        <v>1</v>
      </c>
      <c r="I1790" s="15">
        <f t="shared" si="162"/>
        <v>0.6</v>
      </c>
      <c r="J1790" s="15">
        <f t="shared" si="163"/>
        <v>0.05</v>
      </c>
      <c r="K1790" s="13">
        <v>231.5</v>
      </c>
      <c r="L1790" s="12">
        <f t="shared" si="164"/>
        <v>0.28959322940833332</v>
      </c>
      <c r="M1790">
        <f t="shared" si="165"/>
        <v>357</v>
      </c>
      <c r="N1790">
        <f t="shared" si="166"/>
        <v>0</v>
      </c>
      <c r="O1790">
        <f t="shared" si="167"/>
        <v>0</v>
      </c>
    </row>
    <row r="1791" spans="1:15">
      <c r="A1791" s="12" t="s">
        <v>41</v>
      </c>
      <c r="B1791" s="12">
        <v>5300</v>
      </c>
      <c r="C1791" s="14">
        <v>2.4716532932000002</v>
      </c>
      <c r="D1791" s="13">
        <v>0.5</v>
      </c>
      <c r="E1791" s="13">
        <v>56.5</v>
      </c>
      <c r="F1791" s="13">
        <v>0.6</v>
      </c>
      <c r="G1791" s="13">
        <v>0.13500000000000001</v>
      </c>
      <c r="H1791" s="12">
        <v>1</v>
      </c>
      <c r="I1791" s="15">
        <f t="shared" si="162"/>
        <v>0.6</v>
      </c>
      <c r="J1791" s="15">
        <f t="shared" si="163"/>
        <v>0.13500000000000001</v>
      </c>
      <c r="K1791" s="13">
        <v>4651.2</v>
      </c>
      <c r="L1791" s="12">
        <f t="shared" si="164"/>
        <v>5.8186837944083338</v>
      </c>
      <c r="M1791">
        <f t="shared" si="165"/>
        <v>7177</v>
      </c>
      <c r="N1791">
        <f t="shared" si="166"/>
        <v>9</v>
      </c>
      <c r="O1791">
        <f t="shared" si="167"/>
        <v>2.1</v>
      </c>
    </row>
    <row r="1792" spans="1:15">
      <c r="A1792" s="12" t="s">
        <v>41</v>
      </c>
      <c r="B1792" s="12">
        <v>5300</v>
      </c>
      <c r="C1792" s="14">
        <v>0.2384265961</v>
      </c>
      <c r="D1792" s="13">
        <v>0.5</v>
      </c>
      <c r="E1792" s="13">
        <v>56.5</v>
      </c>
      <c r="F1792" s="13">
        <v>0.6</v>
      </c>
      <c r="G1792" s="13">
        <v>0.13500000000000001</v>
      </c>
      <c r="H1792" s="12">
        <v>1</v>
      </c>
      <c r="I1792" s="15">
        <f t="shared" si="162"/>
        <v>0.6</v>
      </c>
      <c r="J1792" s="15">
        <f t="shared" si="163"/>
        <v>0.13500000000000001</v>
      </c>
      <c r="K1792" s="13">
        <v>448.7</v>
      </c>
      <c r="L1792" s="12">
        <f t="shared" si="164"/>
        <v>0.56129594498541668</v>
      </c>
      <c r="M1792">
        <f t="shared" si="165"/>
        <v>692</v>
      </c>
      <c r="N1792">
        <f t="shared" si="166"/>
        <v>1</v>
      </c>
      <c r="O1792">
        <f t="shared" si="167"/>
        <v>0.2</v>
      </c>
    </row>
    <row r="1793" spans="1:15">
      <c r="A1793" s="12" t="s">
        <v>41</v>
      </c>
      <c r="B1793" s="12">
        <v>5300</v>
      </c>
      <c r="C1793" s="14">
        <v>2.0449954499999999E-2</v>
      </c>
      <c r="D1793" s="13">
        <v>0.5</v>
      </c>
      <c r="E1793" s="13">
        <v>56.5</v>
      </c>
      <c r="F1793" s="13">
        <v>0.6</v>
      </c>
      <c r="G1793" s="13">
        <v>0.13500000000000001</v>
      </c>
      <c r="H1793" s="12">
        <v>1</v>
      </c>
      <c r="I1793" s="15">
        <f t="shared" si="162"/>
        <v>0.6</v>
      </c>
      <c r="J1793" s="15">
        <f t="shared" si="163"/>
        <v>0.13500000000000001</v>
      </c>
      <c r="K1793" s="13">
        <v>45</v>
      </c>
      <c r="L1793" s="12">
        <f t="shared" si="164"/>
        <v>4.8142601218749997E-2</v>
      </c>
      <c r="M1793">
        <f t="shared" si="165"/>
        <v>59</v>
      </c>
      <c r="N1793">
        <f t="shared" si="166"/>
        <v>0</v>
      </c>
      <c r="O1793">
        <f t="shared" si="167"/>
        <v>0</v>
      </c>
    </row>
    <row r="1794" spans="1:15">
      <c r="A1794" s="12" t="s">
        <v>41</v>
      </c>
      <c r="B1794" s="12">
        <v>4200</v>
      </c>
      <c r="C1794" s="14">
        <v>3.2317823093000002</v>
      </c>
      <c r="D1794" s="13">
        <v>0.41299999999999998</v>
      </c>
      <c r="E1794" s="13">
        <v>56.5</v>
      </c>
      <c r="F1794" s="13">
        <v>0.7</v>
      </c>
      <c r="G1794" s="13">
        <v>0.09</v>
      </c>
      <c r="H1794" s="12">
        <v>1</v>
      </c>
      <c r="I1794" s="15">
        <f t="shared" si="162"/>
        <v>0.7</v>
      </c>
      <c r="J1794" s="15">
        <f t="shared" si="163"/>
        <v>0.09</v>
      </c>
      <c r="K1794" s="13">
        <v>5023.5</v>
      </c>
      <c r="L1794" s="12">
        <f t="shared" si="164"/>
        <v>6.2843353580300709</v>
      </c>
      <c r="M1794">
        <f t="shared" si="165"/>
        <v>7752</v>
      </c>
      <c r="N1794">
        <f t="shared" si="166"/>
        <v>12</v>
      </c>
      <c r="O1794">
        <f t="shared" si="167"/>
        <v>1.5</v>
      </c>
    </row>
    <row r="1795" spans="1:15">
      <c r="A1795" s="12" t="s">
        <v>41</v>
      </c>
      <c r="B1795" s="12">
        <v>5100</v>
      </c>
      <c r="C1795" s="14">
        <v>5.0651693800000001E-2</v>
      </c>
      <c r="D1795" s="13">
        <v>1</v>
      </c>
      <c r="E1795" s="13">
        <v>56.5</v>
      </c>
      <c r="F1795" s="13">
        <v>0.6</v>
      </c>
      <c r="G1795" s="13">
        <v>0.05</v>
      </c>
      <c r="H1795" s="12">
        <v>1</v>
      </c>
      <c r="I1795" s="15">
        <f t="shared" ref="I1795:I1858" si="168">F1795</f>
        <v>0.6</v>
      </c>
      <c r="J1795" s="15">
        <f t="shared" ref="J1795:J1858" si="169">G1795</f>
        <v>0.05</v>
      </c>
      <c r="K1795" s="13">
        <v>190.7</v>
      </c>
      <c r="L1795" s="12">
        <f t="shared" ref="L1795:L1858" si="170">E1795*D1795*C1795/12</f>
        <v>0.23848505830833333</v>
      </c>
      <c r="M1795">
        <f t="shared" ref="M1795:M1858" si="171">ROUND(E1795*D1795*C1795*102.79,0)</f>
        <v>294</v>
      </c>
      <c r="N1795">
        <f t="shared" ref="N1795:N1858" si="172">ROUND(I1795*M1795*0.002205,0)</f>
        <v>0</v>
      </c>
      <c r="O1795">
        <f t="shared" ref="O1795:O1858" si="173">ROUND(J1795*M1795*0.002205,1)</f>
        <v>0</v>
      </c>
    </row>
    <row r="1796" spans="1:15">
      <c r="A1796" s="12" t="s">
        <v>41</v>
      </c>
      <c r="B1796" s="12">
        <v>5100</v>
      </c>
      <c r="C1796" s="14">
        <v>1.7097568010999999</v>
      </c>
      <c r="D1796" s="13">
        <v>1</v>
      </c>
      <c r="E1796" s="13">
        <v>56.5</v>
      </c>
      <c r="F1796" s="13">
        <v>0.6</v>
      </c>
      <c r="G1796" s="13">
        <v>0.05</v>
      </c>
      <c r="H1796" s="12">
        <v>1</v>
      </c>
      <c r="I1796" s="15">
        <f t="shared" si="168"/>
        <v>0.6</v>
      </c>
      <c r="J1796" s="15">
        <f t="shared" si="169"/>
        <v>0.05</v>
      </c>
      <c r="K1796" s="13">
        <v>6434.8</v>
      </c>
      <c r="L1796" s="12">
        <f t="shared" si="170"/>
        <v>8.050104938512499</v>
      </c>
      <c r="M1796">
        <f t="shared" si="171"/>
        <v>9930</v>
      </c>
      <c r="N1796">
        <f t="shared" si="172"/>
        <v>13</v>
      </c>
      <c r="O1796">
        <f t="shared" si="173"/>
        <v>1.1000000000000001</v>
      </c>
    </row>
    <row r="1797" spans="1:15">
      <c r="A1797" s="12" t="s">
        <v>41</v>
      </c>
      <c r="B1797" s="12">
        <v>1800</v>
      </c>
      <c r="C1797" s="14">
        <v>0.13390148700000001</v>
      </c>
      <c r="D1797" s="13">
        <v>0.183</v>
      </c>
      <c r="E1797" s="13">
        <v>56.5</v>
      </c>
      <c r="F1797" s="13">
        <v>1.25</v>
      </c>
      <c r="G1797" s="13">
        <v>7.5999999999999998E-2</v>
      </c>
      <c r="H1797" s="12">
        <v>1</v>
      </c>
      <c r="I1797" s="15">
        <f t="shared" si="168"/>
        <v>1.25</v>
      </c>
      <c r="J1797" s="15">
        <f t="shared" si="169"/>
        <v>7.5999999999999998E-2</v>
      </c>
      <c r="K1797" s="13">
        <v>92.2</v>
      </c>
      <c r="L1797" s="12">
        <f t="shared" si="170"/>
        <v>0.11537286873637499</v>
      </c>
      <c r="M1797">
        <f t="shared" si="171"/>
        <v>142</v>
      </c>
      <c r="N1797">
        <f t="shared" si="172"/>
        <v>0</v>
      </c>
      <c r="O1797">
        <f t="shared" si="173"/>
        <v>0</v>
      </c>
    </row>
    <row r="1798" spans="1:15">
      <c r="A1798" s="12" t="s">
        <v>41</v>
      </c>
      <c r="B1798" s="12">
        <v>5100</v>
      </c>
      <c r="C1798" s="14">
        <v>2.9951175041</v>
      </c>
      <c r="D1798" s="13">
        <v>1</v>
      </c>
      <c r="E1798" s="13">
        <v>56.5</v>
      </c>
      <c r="F1798" s="13">
        <v>0.6</v>
      </c>
      <c r="G1798" s="13">
        <v>0.05</v>
      </c>
      <c r="H1798" s="12">
        <v>1</v>
      </c>
      <c r="I1798" s="15">
        <f t="shared" si="168"/>
        <v>0.6</v>
      </c>
      <c r="J1798" s="15">
        <f t="shared" si="169"/>
        <v>0.05</v>
      </c>
      <c r="K1798" s="13">
        <v>11273.2</v>
      </c>
      <c r="L1798" s="12">
        <f t="shared" si="170"/>
        <v>14.102011581804165</v>
      </c>
      <c r="M1798">
        <f t="shared" si="171"/>
        <v>17395</v>
      </c>
      <c r="N1798">
        <f t="shared" si="172"/>
        <v>23</v>
      </c>
      <c r="O1798">
        <f t="shared" si="173"/>
        <v>1.9</v>
      </c>
    </row>
    <row r="1799" spans="1:15">
      <c r="A1799" s="12" t="s">
        <v>41</v>
      </c>
      <c r="B1799" s="12">
        <v>1400</v>
      </c>
      <c r="C1799" s="14">
        <v>1.71868536E-2</v>
      </c>
      <c r="D1799" s="13">
        <v>0.88700000000000001</v>
      </c>
      <c r="E1799" s="13">
        <v>56.5</v>
      </c>
      <c r="F1799" s="13">
        <v>1.93</v>
      </c>
      <c r="G1799" s="13">
        <v>0.497</v>
      </c>
      <c r="H1799" s="12">
        <v>1</v>
      </c>
      <c r="I1799" s="15">
        <f t="shared" si="168"/>
        <v>1.93</v>
      </c>
      <c r="J1799" s="15">
        <f t="shared" si="169"/>
        <v>0.497</v>
      </c>
      <c r="K1799" s="13">
        <v>57.4</v>
      </c>
      <c r="L1799" s="12">
        <f t="shared" si="170"/>
        <v>7.1777313465899995E-2</v>
      </c>
      <c r="M1799">
        <f t="shared" si="171"/>
        <v>89</v>
      </c>
      <c r="N1799">
        <f t="shared" si="172"/>
        <v>0</v>
      </c>
      <c r="O1799">
        <f t="shared" si="173"/>
        <v>0.1</v>
      </c>
    </row>
    <row r="1800" spans="1:15">
      <c r="A1800" s="12" t="s">
        <v>41</v>
      </c>
      <c r="B1800" s="12">
        <v>5300</v>
      </c>
      <c r="C1800" s="14">
        <v>3.4849754034</v>
      </c>
      <c r="D1800" s="13">
        <v>0.5</v>
      </c>
      <c r="E1800" s="13">
        <v>56.5</v>
      </c>
      <c r="F1800" s="13">
        <v>0.6</v>
      </c>
      <c r="G1800" s="13">
        <v>0.13500000000000001</v>
      </c>
      <c r="H1800" s="12">
        <v>1</v>
      </c>
      <c r="I1800" s="15">
        <f t="shared" si="168"/>
        <v>0.6</v>
      </c>
      <c r="J1800" s="15">
        <f t="shared" si="169"/>
        <v>0.13500000000000001</v>
      </c>
      <c r="K1800" s="13">
        <v>6558.2</v>
      </c>
      <c r="L1800" s="12">
        <f t="shared" si="170"/>
        <v>8.2042129288374994</v>
      </c>
      <c r="M1800">
        <f t="shared" si="171"/>
        <v>10120</v>
      </c>
      <c r="N1800">
        <f t="shared" si="172"/>
        <v>13</v>
      </c>
      <c r="O1800">
        <f t="shared" si="173"/>
        <v>3</v>
      </c>
    </row>
    <row r="1801" spans="1:15">
      <c r="A1801" s="12" t="s">
        <v>41</v>
      </c>
      <c r="B1801" s="12">
        <v>1200</v>
      </c>
      <c r="C1801" s="14">
        <v>1.0557240735</v>
      </c>
      <c r="D1801" s="13">
        <v>0.30399999999999999</v>
      </c>
      <c r="E1801" s="13">
        <v>56.5</v>
      </c>
      <c r="F1801" s="13">
        <v>2.23</v>
      </c>
      <c r="G1801" s="13">
        <v>0.316</v>
      </c>
      <c r="H1801" s="12">
        <v>1</v>
      </c>
      <c r="I1801" s="15">
        <f t="shared" si="168"/>
        <v>2.23</v>
      </c>
      <c r="J1801" s="15">
        <f t="shared" si="169"/>
        <v>0.316</v>
      </c>
      <c r="K1801" s="13">
        <v>1412.9</v>
      </c>
      <c r="L1801" s="12">
        <f t="shared" si="170"/>
        <v>1.5110930572029997</v>
      </c>
      <c r="M1801">
        <f t="shared" si="171"/>
        <v>1864</v>
      </c>
      <c r="N1801">
        <f t="shared" si="172"/>
        <v>9</v>
      </c>
      <c r="O1801">
        <f t="shared" si="173"/>
        <v>1.3</v>
      </c>
    </row>
    <row r="1802" spans="1:15">
      <c r="A1802" s="12" t="s">
        <v>41</v>
      </c>
      <c r="B1802" s="12">
        <v>6460</v>
      </c>
      <c r="C1802" s="14">
        <v>9.7650848000000005E-3</v>
      </c>
      <c r="D1802" s="13">
        <v>0.30299999999999999</v>
      </c>
      <c r="E1802" s="13">
        <v>56.5</v>
      </c>
      <c r="F1802" s="13">
        <v>0</v>
      </c>
      <c r="G1802" s="13">
        <v>0</v>
      </c>
      <c r="H1802" s="12">
        <v>1</v>
      </c>
      <c r="I1802" s="15">
        <f t="shared" si="168"/>
        <v>0</v>
      </c>
      <c r="J1802" s="15">
        <f t="shared" si="169"/>
        <v>0</v>
      </c>
      <c r="K1802" s="13">
        <v>13</v>
      </c>
      <c r="L1802" s="12">
        <f t="shared" si="170"/>
        <v>1.3931114102799999E-2</v>
      </c>
      <c r="M1802">
        <f t="shared" si="171"/>
        <v>17</v>
      </c>
      <c r="N1802">
        <f t="shared" si="172"/>
        <v>0</v>
      </c>
      <c r="O1802">
        <f t="shared" si="173"/>
        <v>0</v>
      </c>
    </row>
    <row r="1803" spans="1:15">
      <c r="A1803" s="12" t="s">
        <v>41</v>
      </c>
      <c r="B1803" s="12">
        <v>1100</v>
      </c>
      <c r="C1803" s="14">
        <v>3.0871839124</v>
      </c>
      <c r="D1803" s="13">
        <v>0.34200000000000003</v>
      </c>
      <c r="E1803" s="13">
        <v>56.5</v>
      </c>
      <c r="F1803" s="13">
        <v>1.85</v>
      </c>
      <c r="G1803" s="13">
        <v>0.22</v>
      </c>
      <c r="H1803" s="12">
        <v>1</v>
      </c>
      <c r="I1803" s="15">
        <f t="shared" si="168"/>
        <v>1.85</v>
      </c>
      <c r="J1803" s="15">
        <f t="shared" si="169"/>
        <v>0.22</v>
      </c>
      <c r="K1803" s="13">
        <v>4648.1000000000004</v>
      </c>
      <c r="L1803" s="12">
        <f t="shared" si="170"/>
        <v>4.9711378949421006</v>
      </c>
      <c r="M1803">
        <f t="shared" si="171"/>
        <v>6132</v>
      </c>
      <c r="N1803">
        <f t="shared" si="172"/>
        <v>25</v>
      </c>
      <c r="O1803">
        <f t="shared" si="173"/>
        <v>3</v>
      </c>
    </row>
    <row r="1804" spans="1:15">
      <c r="A1804" s="12" t="s">
        <v>41</v>
      </c>
      <c r="B1804" s="12">
        <v>6460</v>
      </c>
      <c r="C1804" s="14">
        <v>13.925044419400001</v>
      </c>
      <c r="D1804" s="13">
        <v>0.30299999999999999</v>
      </c>
      <c r="E1804" s="13">
        <v>56.5</v>
      </c>
      <c r="F1804" s="13">
        <v>0</v>
      </c>
      <c r="G1804" s="13">
        <v>0</v>
      </c>
      <c r="H1804" s="12">
        <v>1</v>
      </c>
      <c r="I1804" s="15">
        <f t="shared" si="168"/>
        <v>0</v>
      </c>
      <c r="J1804" s="15">
        <f t="shared" si="169"/>
        <v>0</v>
      </c>
      <c r="K1804" s="13">
        <v>18575</v>
      </c>
      <c r="L1804" s="12">
        <f t="shared" si="170"/>
        <v>19.865816494826525</v>
      </c>
      <c r="M1804">
        <f t="shared" si="171"/>
        <v>24504</v>
      </c>
      <c r="N1804">
        <f t="shared" si="172"/>
        <v>0</v>
      </c>
      <c r="O1804">
        <f t="shared" si="173"/>
        <v>0</v>
      </c>
    </row>
    <row r="1805" spans="1:15">
      <c r="A1805" s="12" t="s">
        <v>41</v>
      </c>
      <c r="B1805" s="12">
        <v>1200</v>
      </c>
      <c r="C1805" s="14">
        <v>35.880792660700003</v>
      </c>
      <c r="D1805" s="13">
        <v>0.30399999999999999</v>
      </c>
      <c r="E1805" s="13">
        <v>56.5</v>
      </c>
      <c r="F1805" s="13">
        <v>2.23</v>
      </c>
      <c r="G1805" s="13">
        <v>0.316</v>
      </c>
      <c r="H1805" s="12">
        <v>1</v>
      </c>
      <c r="I1805" s="15">
        <f t="shared" si="168"/>
        <v>2.23</v>
      </c>
      <c r="J1805" s="15">
        <f t="shared" si="169"/>
        <v>0.316</v>
      </c>
      <c r="K1805" s="13">
        <v>41053.5</v>
      </c>
      <c r="L1805" s="12">
        <f t="shared" si="170"/>
        <v>51.357374561681929</v>
      </c>
      <c r="M1805">
        <f t="shared" si="171"/>
        <v>63348</v>
      </c>
      <c r="N1805">
        <f t="shared" si="172"/>
        <v>311</v>
      </c>
      <c r="O1805">
        <f t="shared" si="173"/>
        <v>44.1</v>
      </c>
    </row>
    <row r="1806" spans="1:15">
      <c r="A1806" s="12" t="s">
        <v>41</v>
      </c>
      <c r="B1806" s="12">
        <v>4200</v>
      </c>
      <c r="C1806" s="14">
        <v>4.0557346999999999E-3</v>
      </c>
      <c r="D1806" s="13">
        <v>0.41299999999999998</v>
      </c>
      <c r="E1806" s="13">
        <v>56.5</v>
      </c>
      <c r="F1806" s="13">
        <v>0.7</v>
      </c>
      <c r="G1806" s="13">
        <v>0.09</v>
      </c>
      <c r="H1806" s="12">
        <v>1</v>
      </c>
      <c r="I1806" s="15">
        <f t="shared" si="168"/>
        <v>0.7</v>
      </c>
      <c r="J1806" s="15">
        <f t="shared" si="169"/>
        <v>0.09</v>
      </c>
      <c r="K1806" s="13">
        <v>6.3</v>
      </c>
      <c r="L1806" s="12">
        <f t="shared" si="170"/>
        <v>7.8865451130958331E-3</v>
      </c>
      <c r="M1806">
        <f t="shared" si="171"/>
        <v>10</v>
      </c>
      <c r="N1806">
        <f t="shared" si="172"/>
        <v>0</v>
      </c>
      <c r="O1806">
        <f t="shared" si="173"/>
        <v>0</v>
      </c>
    </row>
    <row r="1807" spans="1:15">
      <c r="A1807" s="12" t="s">
        <v>41</v>
      </c>
      <c r="B1807" s="12">
        <v>5300</v>
      </c>
      <c r="C1807" s="14">
        <v>1.8816024615</v>
      </c>
      <c r="D1807" s="13">
        <v>0.5</v>
      </c>
      <c r="E1807" s="13">
        <v>56.5</v>
      </c>
      <c r="F1807" s="13">
        <v>0.6</v>
      </c>
      <c r="G1807" s="13">
        <v>0.13500000000000001</v>
      </c>
      <c r="H1807" s="12">
        <v>1</v>
      </c>
      <c r="I1807" s="15">
        <f t="shared" si="168"/>
        <v>0.6</v>
      </c>
      <c r="J1807" s="15">
        <f t="shared" si="169"/>
        <v>0.13500000000000001</v>
      </c>
      <c r="K1807" s="13">
        <v>3540.9</v>
      </c>
      <c r="L1807" s="12">
        <f t="shared" si="170"/>
        <v>4.4296057947812502</v>
      </c>
      <c r="M1807">
        <f t="shared" si="171"/>
        <v>5464</v>
      </c>
      <c r="N1807">
        <f t="shared" si="172"/>
        <v>7</v>
      </c>
      <c r="O1807">
        <f t="shared" si="173"/>
        <v>1.6</v>
      </c>
    </row>
    <row r="1808" spans="1:15">
      <c r="A1808" s="12" t="s">
        <v>41</v>
      </c>
      <c r="B1808" s="12">
        <v>6460</v>
      </c>
      <c r="C1808" s="14">
        <v>6.6318749999999997E-3</v>
      </c>
      <c r="D1808" s="13">
        <v>0.30299999999999999</v>
      </c>
      <c r="E1808" s="13">
        <v>56.5</v>
      </c>
      <c r="F1808" s="13">
        <v>0</v>
      </c>
      <c r="G1808" s="13">
        <v>0</v>
      </c>
      <c r="H1808" s="12">
        <v>1</v>
      </c>
      <c r="I1808" s="15">
        <f t="shared" si="168"/>
        <v>0</v>
      </c>
      <c r="J1808" s="15">
        <f t="shared" si="169"/>
        <v>0</v>
      </c>
      <c r="K1808" s="13">
        <v>8.9</v>
      </c>
      <c r="L1808" s="12">
        <f t="shared" si="170"/>
        <v>9.4611986718749989E-3</v>
      </c>
      <c r="M1808">
        <f t="shared" si="171"/>
        <v>12</v>
      </c>
      <c r="N1808">
        <f t="shared" si="172"/>
        <v>0</v>
      </c>
      <c r="O1808">
        <f t="shared" si="173"/>
        <v>0</v>
      </c>
    </row>
    <row r="1809" spans="1:15">
      <c r="A1809" s="12" t="s">
        <v>41</v>
      </c>
      <c r="B1809" s="12">
        <v>3200</v>
      </c>
      <c r="C1809" s="14">
        <v>4.6831539999999999E-4</v>
      </c>
      <c r="D1809" s="13">
        <v>0.4</v>
      </c>
      <c r="E1809" s="13">
        <v>56.5</v>
      </c>
      <c r="F1809" s="13">
        <v>1.2</v>
      </c>
      <c r="G1809" s="13">
        <v>6.4000000000000001E-2</v>
      </c>
      <c r="H1809" s="12">
        <v>1</v>
      </c>
      <c r="I1809" s="15">
        <f t="shared" si="168"/>
        <v>1.2</v>
      </c>
      <c r="J1809" s="15">
        <f t="shared" si="169"/>
        <v>6.4000000000000001E-2</v>
      </c>
      <c r="K1809" s="13">
        <v>0.7</v>
      </c>
      <c r="L1809" s="12">
        <f t="shared" si="170"/>
        <v>8.8199400333333338E-4</v>
      </c>
      <c r="M1809">
        <f t="shared" si="171"/>
        <v>1</v>
      </c>
      <c r="N1809">
        <f t="shared" si="172"/>
        <v>0</v>
      </c>
      <c r="O1809">
        <f t="shared" si="173"/>
        <v>0</v>
      </c>
    </row>
    <row r="1810" spans="1:15">
      <c r="A1810" s="12" t="s">
        <v>41</v>
      </c>
      <c r="B1810" s="12">
        <v>5300</v>
      </c>
      <c r="C1810" s="14">
        <v>1.4799176748</v>
      </c>
      <c r="D1810" s="13">
        <v>0.5</v>
      </c>
      <c r="E1810" s="13">
        <v>56.5</v>
      </c>
      <c r="F1810" s="13">
        <v>0.6</v>
      </c>
      <c r="G1810" s="13">
        <v>0.13500000000000001</v>
      </c>
      <c r="H1810" s="12">
        <v>1</v>
      </c>
      <c r="I1810" s="15">
        <f t="shared" si="168"/>
        <v>0.6</v>
      </c>
      <c r="J1810" s="15">
        <f t="shared" si="169"/>
        <v>0.13500000000000001</v>
      </c>
      <c r="K1810" s="13">
        <v>2784.9</v>
      </c>
      <c r="L1810" s="12">
        <f t="shared" si="170"/>
        <v>3.4839728594250001</v>
      </c>
      <c r="M1810">
        <f t="shared" si="171"/>
        <v>4297</v>
      </c>
      <c r="N1810">
        <f t="shared" si="172"/>
        <v>6</v>
      </c>
      <c r="O1810">
        <f t="shared" si="173"/>
        <v>1.3</v>
      </c>
    </row>
    <row r="1811" spans="1:15">
      <c r="A1811" s="12" t="s">
        <v>41</v>
      </c>
      <c r="B1811" s="12">
        <v>1920</v>
      </c>
      <c r="C1811" s="14">
        <v>0.29094696739999998</v>
      </c>
      <c r="D1811" s="13">
        <v>0.193</v>
      </c>
      <c r="E1811" s="13">
        <v>56.5</v>
      </c>
      <c r="F1811" s="13">
        <v>1.2</v>
      </c>
      <c r="G1811" s="13">
        <v>7.5999999999999998E-2</v>
      </c>
      <c r="H1811" s="12">
        <v>1</v>
      </c>
      <c r="I1811" s="15">
        <f t="shared" si="168"/>
        <v>1.2</v>
      </c>
      <c r="J1811" s="15">
        <f t="shared" si="169"/>
        <v>7.5999999999999998E-2</v>
      </c>
      <c r="K1811" s="13">
        <v>247.2</v>
      </c>
      <c r="L1811" s="12">
        <f t="shared" si="170"/>
        <v>0.26438593383444164</v>
      </c>
      <c r="M1811">
        <f t="shared" si="171"/>
        <v>326</v>
      </c>
      <c r="N1811">
        <f t="shared" si="172"/>
        <v>1</v>
      </c>
      <c r="O1811">
        <f t="shared" si="173"/>
        <v>0.1</v>
      </c>
    </row>
    <row r="1812" spans="1:15">
      <c r="A1812" s="12" t="s">
        <v>41</v>
      </c>
      <c r="B1812" s="12">
        <v>6460</v>
      </c>
      <c r="C1812" s="14">
        <v>2.3307375047000001</v>
      </c>
      <c r="D1812" s="13">
        <v>0.30299999999999999</v>
      </c>
      <c r="E1812" s="13">
        <v>56.5</v>
      </c>
      <c r="F1812" s="13">
        <v>0</v>
      </c>
      <c r="G1812" s="13">
        <v>0</v>
      </c>
      <c r="H1812" s="12">
        <v>1</v>
      </c>
      <c r="I1812" s="15">
        <f t="shared" si="168"/>
        <v>0</v>
      </c>
      <c r="J1812" s="15">
        <f t="shared" si="169"/>
        <v>0</v>
      </c>
      <c r="K1812" s="13">
        <v>3109</v>
      </c>
      <c r="L1812" s="12">
        <f t="shared" si="170"/>
        <v>3.3250883926426376</v>
      </c>
      <c r="M1812">
        <f t="shared" si="171"/>
        <v>4101</v>
      </c>
      <c r="N1812">
        <f t="shared" si="172"/>
        <v>0</v>
      </c>
      <c r="O1812">
        <f t="shared" si="173"/>
        <v>0</v>
      </c>
    </row>
    <row r="1813" spans="1:15">
      <c r="A1813" s="12" t="s">
        <v>41</v>
      </c>
      <c r="B1813" s="12">
        <v>6460</v>
      </c>
      <c r="C1813" s="14">
        <v>1.57921626E-2</v>
      </c>
      <c r="D1813" s="13">
        <v>0.30299999999999999</v>
      </c>
      <c r="E1813" s="13">
        <v>56.5</v>
      </c>
      <c r="F1813" s="13">
        <v>0</v>
      </c>
      <c r="G1813" s="13">
        <v>0</v>
      </c>
      <c r="H1813" s="12">
        <v>1</v>
      </c>
      <c r="I1813" s="15">
        <f t="shared" si="168"/>
        <v>0</v>
      </c>
      <c r="J1813" s="15">
        <f t="shared" si="169"/>
        <v>0</v>
      </c>
      <c r="K1813" s="13">
        <v>21.1</v>
      </c>
      <c r="L1813" s="12">
        <f t="shared" si="170"/>
        <v>2.2529493969225E-2</v>
      </c>
      <c r="M1813">
        <f t="shared" si="171"/>
        <v>28</v>
      </c>
      <c r="N1813">
        <f t="shared" si="172"/>
        <v>0</v>
      </c>
      <c r="O1813">
        <f t="shared" si="173"/>
        <v>0</v>
      </c>
    </row>
    <row r="1814" spans="1:15">
      <c r="A1814" s="12" t="s">
        <v>41</v>
      </c>
      <c r="B1814" s="12">
        <v>4200</v>
      </c>
      <c r="C1814" s="14">
        <v>6.0324913700000003E-2</v>
      </c>
      <c r="D1814" s="13">
        <v>0.41299999999999998</v>
      </c>
      <c r="E1814" s="13">
        <v>56.5</v>
      </c>
      <c r="F1814" s="13">
        <v>0.7</v>
      </c>
      <c r="G1814" s="13">
        <v>0.09</v>
      </c>
      <c r="H1814" s="12">
        <v>1</v>
      </c>
      <c r="I1814" s="15">
        <f t="shared" si="168"/>
        <v>0.7</v>
      </c>
      <c r="J1814" s="15">
        <f t="shared" si="169"/>
        <v>0.09</v>
      </c>
      <c r="K1814" s="13">
        <v>93.8</v>
      </c>
      <c r="L1814" s="12">
        <f t="shared" si="170"/>
        <v>0.11730430822772082</v>
      </c>
      <c r="M1814">
        <f t="shared" si="171"/>
        <v>145</v>
      </c>
      <c r="N1814">
        <f t="shared" si="172"/>
        <v>0</v>
      </c>
      <c r="O1814">
        <f t="shared" si="173"/>
        <v>0</v>
      </c>
    </row>
    <row r="1815" spans="1:15">
      <c r="A1815" s="12" t="s">
        <v>41</v>
      </c>
      <c r="B1815" s="12">
        <v>5300</v>
      </c>
      <c r="C1815" s="14">
        <v>2.3386367299999999E-2</v>
      </c>
      <c r="D1815" s="13">
        <v>0.5</v>
      </c>
      <c r="E1815" s="13">
        <v>56.5</v>
      </c>
      <c r="F1815" s="13">
        <v>0.6</v>
      </c>
      <c r="G1815" s="13">
        <v>0.13500000000000001</v>
      </c>
      <c r="H1815" s="12">
        <v>1</v>
      </c>
      <c r="I1815" s="15">
        <f t="shared" si="168"/>
        <v>0.6</v>
      </c>
      <c r="J1815" s="15">
        <f t="shared" si="169"/>
        <v>0.13500000000000001</v>
      </c>
      <c r="K1815" s="13">
        <v>44</v>
      </c>
      <c r="L1815" s="12">
        <f t="shared" si="170"/>
        <v>5.5055406352083329E-2</v>
      </c>
      <c r="M1815">
        <f t="shared" si="171"/>
        <v>68</v>
      </c>
      <c r="N1815">
        <f t="shared" si="172"/>
        <v>0</v>
      </c>
      <c r="O1815">
        <f t="shared" si="173"/>
        <v>0</v>
      </c>
    </row>
    <row r="1816" spans="1:15">
      <c r="A1816" s="12" t="s">
        <v>41</v>
      </c>
      <c r="B1816" s="12">
        <v>1800</v>
      </c>
      <c r="C1816" s="14">
        <v>0.95619156559999996</v>
      </c>
      <c r="D1816" s="13">
        <v>0.183</v>
      </c>
      <c r="E1816" s="13">
        <v>56.5</v>
      </c>
      <c r="F1816" s="13">
        <v>1.25</v>
      </c>
      <c r="G1816" s="13">
        <v>7.5999999999999998E-2</v>
      </c>
      <c r="H1816" s="12">
        <v>1</v>
      </c>
      <c r="I1816" s="15">
        <f t="shared" si="168"/>
        <v>1.25</v>
      </c>
      <c r="J1816" s="15">
        <f t="shared" si="169"/>
        <v>7.5999999999999998E-2</v>
      </c>
      <c r="K1816" s="13">
        <v>658.6</v>
      </c>
      <c r="L1816" s="12">
        <f t="shared" si="170"/>
        <v>0.82387855771009988</v>
      </c>
      <c r="M1816">
        <f t="shared" si="171"/>
        <v>1016</v>
      </c>
      <c r="N1816">
        <f t="shared" si="172"/>
        <v>3</v>
      </c>
      <c r="O1816">
        <f t="shared" si="173"/>
        <v>0.2</v>
      </c>
    </row>
    <row r="1817" spans="1:15">
      <c r="A1817" s="12" t="s">
        <v>41</v>
      </c>
      <c r="B1817" s="12">
        <v>4110</v>
      </c>
      <c r="C1817" s="14">
        <v>0.1472267676</v>
      </c>
      <c r="D1817" s="13">
        <v>0.10199999999999999</v>
      </c>
      <c r="E1817" s="13">
        <v>56.5</v>
      </c>
      <c r="F1817" s="13">
        <v>0.7</v>
      </c>
      <c r="G1817" s="13">
        <v>0.09</v>
      </c>
      <c r="H1817" s="12">
        <v>1</v>
      </c>
      <c r="I1817" s="15">
        <f t="shared" si="168"/>
        <v>0.7</v>
      </c>
      <c r="J1817" s="15">
        <f t="shared" si="169"/>
        <v>0.09</v>
      </c>
      <c r="K1817" s="13">
        <v>56.5</v>
      </c>
      <c r="L1817" s="12">
        <f t="shared" si="170"/>
        <v>7.0705655139900001E-2</v>
      </c>
      <c r="M1817">
        <f t="shared" si="171"/>
        <v>87</v>
      </c>
      <c r="N1817">
        <f t="shared" si="172"/>
        <v>0</v>
      </c>
      <c r="O1817">
        <f t="shared" si="173"/>
        <v>0</v>
      </c>
    </row>
    <row r="1818" spans="1:15">
      <c r="A1818" s="12" t="s">
        <v>41</v>
      </c>
      <c r="B1818" s="12">
        <v>4110</v>
      </c>
      <c r="C1818" s="14">
        <v>26.9684569008</v>
      </c>
      <c r="D1818" s="13">
        <v>0.41299999999999998</v>
      </c>
      <c r="E1818" s="13">
        <v>56.5</v>
      </c>
      <c r="F1818" s="13">
        <v>0.7</v>
      </c>
      <c r="G1818" s="13">
        <v>0.09</v>
      </c>
      <c r="H1818" s="12">
        <v>1</v>
      </c>
      <c r="I1818" s="15">
        <f t="shared" si="168"/>
        <v>0.7</v>
      </c>
      <c r="J1818" s="15">
        <f t="shared" si="169"/>
        <v>0.09</v>
      </c>
      <c r="K1818" s="13">
        <v>49033.8</v>
      </c>
      <c r="L1818" s="12">
        <f t="shared" si="170"/>
        <v>52.44128812930979</v>
      </c>
      <c r="M1818">
        <f t="shared" si="171"/>
        <v>64685</v>
      </c>
      <c r="N1818">
        <f t="shared" si="172"/>
        <v>100</v>
      </c>
      <c r="O1818">
        <f t="shared" si="173"/>
        <v>12.8</v>
      </c>
    </row>
    <row r="1819" spans="1:15">
      <c r="A1819" s="12" t="s">
        <v>41</v>
      </c>
      <c r="B1819" s="12">
        <v>4370</v>
      </c>
      <c r="C1819" s="14">
        <v>4.1677890000000002E-2</v>
      </c>
      <c r="D1819" s="13">
        <v>0.41299999999999998</v>
      </c>
      <c r="E1819" s="13">
        <v>56.5</v>
      </c>
      <c r="F1819" s="13">
        <v>0.7</v>
      </c>
      <c r="G1819" s="13">
        <v>0.09</v>
      </c>
      <c r="H1819" s="12">
        <v>1</v>
      </c>
      <c r="I1819" s="15">
        <f t="shared" si="168"/>
        <v>0.7</v>
      </c>
      <c r="J1819" s="15">
        <f t="shared" si="169"/>
        <v>0.09</v>
      </c>
      <c r="K1819" s="13">
        <v>64.8</v>
      </c>
      <c r="L1819" s="12">
        <f t="shared" si="170"/>
        <v>8.1044393683750007E-2</v>
      </c>
      <c r="M1819">
        <f t="shared" si="171"/>
        <v>100</v>
      </c>
      <c r="N1819">
        <f t="shared" si="172"/>
        <v>0</v>
      </c>
      <c r="O1819">
        <f t="shared" si="173"/>
        <v>0</v>
      </c>
    </row>
    <row r="1820" spans="1:15">
      <c r="A1820" s="12" t="s">
        <v>41</v>
      </c>
      <c r="B1820" s="12">
        <v>5300</v>
      </c>
      <c r="C1820" s="14">
        <v>2.8618085456000002</v>
      </c>
      <c r="D1820" s="13">
        <v>0.5</v>
      </c>
      <c r="E1820" s="13">
        <v>56.5</v>
      </c>
      <c r="F1820" s="13">
        <v>0.6</v>
      </c>
      <c r="G1820" s="13">
        <v>0.13500000000000001</v>
      </c>
      <c r="H1820" s="12">
        <v>1</v>
      </c>
      <c r="I1820" s="15">
        <f t="shared" si="168"/>
        <v>0.6</v>
      </c>
      <c r="J1820" s="15">
        <f t="shared" si="169"/>
        <v>0.13500000000000001</v>
      </c>
      <c r="K1820" s="13">
        <v>5385.4</v>
      </c>
      <c r="L1820" s="12">
        <f t="shared" si="170"/>
        <v>6.7371742844333333</v>
      </c>
      <c r="M1820">
        <f t="shared" si="171"/>
        <v>8310</v>
      </c>
      <c r="N1820">
        <f t="shared" si="172"/>
        <v>11</v>
      </c>
      <c r="O1820">
        <f t="shared" si="173"/>
        <v>2.5</v>
      </c>
    </row>
    <row r="1821" spans="1:15">
      <c r="A1821" s="12" t="s">
        <v>41</v>
      </c>
      <c r="B1821" s="12">
        <v>4200</v>
      </c>
      <c r="C1821" s="14">
        <v>9.9687699399999996E-2</v>
      </c>
      <c r="D1821" s="13">
        <v>0.41299999999999998</v>
      </c>
      <c r="E1821" s="13">
        <v>56.5</v>
      </c>
      <c r="F1821" s="13">
        <v>0.7</v>
      </c>
      <c r="G1821" s="13">
        <v>0.09</v>
      </c>
      <c r="H1821" s="12">
        <v>1</v>
      </c>
      <c r="I1821" s="15">
        <f t="shared" si="168"/>
        <v>0.7</v>
      </c>
      <c r="J1821" s="15">
        <f t="shared" si="169"/>
        <v>0.09</v>
      </c>
      <c r="K1821" s="13">
        <v>155</v>
      </c>
      <c r="L1821" s="12">
        <f t="shared" si="170"/>
        <v>0.19384688513744164</v>
      </c>
      <c r="M1821">
        <f t="shared" si="171"/>
        <v>239</v>
      </c>
      <c r="N1821">
        <f t="shared" si="172"/>
        <v>0</v>
      </c>
      <c r="O1821">
        <f t="shared" si="173"/>
        <v>0</v>
      </c>
    </row>
    <row r="1822" spans="1:15">
      <c r="A1822" s="12" t="s">
        <v>41</v>
      </c>
      <c r="B1822" s="12">
        <v>5300</v>
      </c>
      <c r="C1822" s="14">
        <v>2.6727907474000001</v>
      </c>
      <c r="D1822" s="13">
        <v>0.5</v>
      </c>
      <c r="E1822" s="13">
        <v>56.5</v>
      </c>
      <c r="F1822" s="13">
        <v>0.6</v>
      </c>
      <c r="G1822" s="13">
        <v>0.13500000000000001</v>
      </c>
      <c r="H1822" s="12">
        <v>1</v>
      </c>
      <c r="I1822" s="15">
        <f t="shared" si="168"/>
        <v>0.6</v>
      </c>
      <c r="J1822" s="15">
        <f t="shared" si="169"/>
        <v>0.13500000000000001</v>
      </c>
      <c r="K1822" s="13">
        <v>5029.7</v>
      </c>
      <c r="L1822" s="12">
        <f t="shared" si="170"/>
        <v>6.2921948845041671</v>
      </c>
      <c r="M1822">
        <f t="shared" si="171"/>
        <v>7761</v>
      </c>
      <c r="N1822">
        <f t="shared" si="172"/>
        <v>10</v>
      </c>
      <c r="O1822">
        <f t="shared" si="173"/>
        <v>2.2999999999999998</v>
      </c>
    </row>
    <row r="1823" spans="1:15">
      <c r="A1823" s="12" t="s">
        <v>41</v>
      </c>
      <c r="B1823" s="12">
        <v>1400</v>
      </c>
      <c r="C1823" s="14">
        <v>7.4663804E-3</v>
      </c>
      <c r="D1823" s="13">
        <v>0.88700000000000001</v>
      </c>
      <c r="E1823" s="13">
        <v>56.5</v>
      </c>
      <c r="F1823" s="13">
        <v>1.93</v>
      </c>
      <c r="G1823" s="13">
        <v>0.497</v>
      </c>
      <c r="H1823" s="12">
        <v>1</v>
      </c>
      <c r="I1823" s="15">
        <f t="shared" si="168"/>
        <v>1.93</v>
      </c>
      <c r="J1823" s="15">
        <f t="shared" si="169"/>
        <v>0.497</v>
      </c>
      <c r="K1823" s="13">
        <v>24.9</v>
      </c>
      <c r="L1823" s="12">
        <f t="shared" si="170"/>
        <v>3.1181782244683331E-2</v>
      </c>
      <c r="M1823">
        <f t="shared" si="171"/>
        <v>38</v>
      </c>
      <c r="N1823">
        <f t="shared" si="172"/>
        <v>0</v>
      </c>
      <c r="O1823">
        <f t="shared" si="173"/>
        <v>0</v>
      </c>
    </row>
    <row r="1824" spans="1:15">
      <c r="A1824" s="12" t="s">
        <v>41</v>
      </c>
      <c r="B1824" s="12">
        <v>4200</v>
      </c>
      <c r="C1824" s="14">
        <v>2.7363203700000002E-2</v>
      </c>
      <c r="D1824" s="13">
        <v>0.41299999999999998</v>
      </c>
      <c r="E1824" s="13">
        <v>56.5</v>
      </c>
      <c r="F1824" s="13">
        <v>0.7</v>
      </c>
      <c r="G1824" s="13">
        <v>0.09</v>
      </c>
      <c r="H1824" s="12">
        <v>1</v>
      </c>
      <c r="I1824" s="15">
        <f t="shared" si="168"/>
        <v>0.7</v>
      </c>
      <c r="J1824" s="15">
        <f t="shared" si="169"/>
        <v>0.09</v>
      </c>
      <c r="K1824" s="13">
        <v>42.5</v>
      </c>
      <c r="L1824" s="12">
        <f t="shared" si="170"/>
        <v>5.3208889728137504E-2</v>
      </c>
      <c r="M1824">
        <f t="shared" si="171"/>
        <v>66</v>
      </c>
      <c r="N1824">
        <f t="shared" si="172"/>
        <v>0</v>
      </c>
      <c r="O1824">
        <f t="shared" si="173"/>
        <v>0</v>
      </c>
    </row>
    <row r="1825" spans="1:15">
      <c r="A1825" s="12" t="s">
        <v>41</v>
      </c>
      <c r="B1825" s="12">
        <v>1100</v>
      </c>
      <c r="C1825" s="14">
        <v>3.1534400000000001E-4</v>
      </c>
      <c r="D1825" s="13">
        <v>0.34200000000000003</v>
      </c>
      <c r="E1825" s="13">
        <v>56.5</v>
      </c>
      <c r="F1825" s="13">
        <v>1.85</v>
      </c>
      <c r="G1825" s="13">
        <v>0.22</v>
      </c>
      <c r="H1825" s="12">
        <v>1</v>
      </c>
      <c r="I1825" s="15">
        <f t="shared" si="168"/>
        <v>1.85</v>
      </c>
      <c r="J1825" s="15">
        <f t="shared" si="169"/>
        <v>0.22</v>
      </c>
      <c r="K1825" s="13">
        <v>0.5</v>
      </c>
      <c r="L1825" s="12">
        <f t="shared" si="170"/>
        <v>5.0778267600000003E-4</v>
      </c>
      <c r="M1825">
        <f t="shared" si="171"/>
        <v>1</v>
      </c>
      <c r="N1825">
        <f t="shared" si="172"/>
        <v>0</v>
      </c>
      <c r="O1825">
        <f t="shared" si="173"/>
        <v>0</v>
      </c>
    </row>
    <row r="1826" spans="1:15">
      <c r="A1826" s="12" t="s">
        <v>41</v>
      </c>
      <c r="B1826" s="12">
        <v>3200</v>
      </c>
      <c r="C1826" s="14">
        <v>0.18498118089999999</v>
      </c>
      <c r="D1826" s="13">
        <v>0.4</v>
      </c>
      <c r="E1826" s="13">
        <v>56.5</v>
      </c>
      <c r="F1826" s="13">
        <v>1.2</v>
      </c>
      <c r="G1826" s="13">
        <v>6.4000000000000001E-2</v>
      </c>
      <c r="H1826" s="12">
        <v>1</v>
      </c>
      <c r="I1826" s="15">
        <f t="shared" si="168"/>
        <v>1.2</v>
      </c>
      <c r="J1826" s="15">
        <f t="shared" si="169"/>
        <v>6.4000000000000001E-2</v>
      </c>
      <c r="K1826" s="13">
        <v>325.7</v>
      </c>
      <c r="L1826" s="12">
        <f t="shared" si="170"/>
        <v>0.34838122402833333</v>
      </c>
      <c r="M1826">
        <f t="shared" si="171"/>
        <v>430</v>
      </c>
      <c r="N1826">
        <f t="shared" si="172"/>
        <v>1</v>
      </c>
      <c r="O1826">
        <f t="shared" si="173"/>
        <v>0.1</v>
      </c>
    </row>
    <row r="1827" spans="1:15">
      <c r="A1827" s="12" t="s">
        <v>41</v>
      </c>
      <c r="B1827" s="12">
        <v>4110</v>
      </c>
      <c r="C1827" s="14">
        <v>0.61932100079999997</v>
      </c>
      <c r="D1827" s="13">
        <v>0.41299999999999998</v>
      </c>
      <c r="E1827" s="13">
        <v>56.5</v>
      </c>
      <c r="F1827" s="13">
        <v>0.7</v>
      </c>
      <c r="G1827" s="13">
        <v>0.09</v>
      </c>
      <c r="H1827" s="12">
        <v>1</v>
      </c>
      <c r="I1827" s="15">
        <f t="shared" si="168"/>
        <v>0.7</v>
      </c>
      <c r="J1827" s="15">
        <f t="shared" si="169"/>
        <v>0.09</v>
      </c>
      <c r="K1827" s="13">
        <v>1126</v>
      </c>
      <c r="L1827" s="12">
        <f t="shared" si="170"/>
        <v>1.2042954910972998</v>
      </c>
      <c r="M1827">
        <f t="shared" si="171"/>
        <v>1485</v>
      </c>
      <c r="N1827">
        <f t="shared" si="172"/>
        <v>2</v>
      </c>
      <c r="O1827">
        <f t="shared" si="173"/>
        <v>0.3</v>
      </c>
    </row>
    <row r="1828" spans="1:15">
      <c r="A1828" s="12" t="s">
        <v>41</v>
      </c>
      <c r="B1828" s="12">
        <v>4110</v>
      </c>
      <c r="C1828" s="14">
        <v>2.3825938227000001</v>
      </c>
      <c r="D1828" s="13">
        <v>0.41299999999999998</v>
      </c>
      <c r="E1828" s="13">
        <v>56.5</v>
      </c>
      <c r="F1828" s="13">
        <v>0.7</v>
      </c>
      <c r="G1828" s="13">
        <v>0.09</v>
      </c>
      <c r="H1828" s="12">
        <v>1</v>
      </c>
      <c r="I1828" s="15">
        <f t="shared" si="168"/>
        <v>0.7</v>
      </c>
      <c r="J1828" s="15">
        <f t="shared" si="169"/>
        <v>0.09</v>
      </c>
      <c r="K1828" s="13">
        <v>4332</v>
      </c>
      <c r="L1828" s="12">
        <f t="shared" si="170"/>
        <v>4.6330529629827621</v>
      </c>
      <c r="M1828">
        <f t="shared" si="171"/>
        <v>5715</v>
      </c>
      <c r="N1828">
        <f t="shared" si="172"/>
        <v>9</v>
      </c>
      <c r="O1828">
        <f t="shared" si="173"/>
        <v>1.1000000000000001</v>
      </c>
    </row>
    <row r="1829" spans="1:15">
      <c r="A1829" s="12" t="s">
        <v>41</v>
      </c>
      <c r="B1829" s="12">
        <v>2240</v>
      </c>
      <c r="C1829" s="14">
        <v>0.2458864871</v>
      </c>
      <c r="D1829" s="13">
        <v>0.26800000000000002</v>
      </c>
      <c r="E1829" s="13">
        <v>56.5</v>
      </c>
      <c r="F1829" s="13">
        <v>1.59</v>
      </c>
      <c r="G1829" s="13">
        <v>0.25</v>
      </c>
      <c r="H1829" s="12">
        <v>1</v>
      </c>
      <c r="I1829" s="15">
        <f t="shared" si="168"/>
        <v>1.59</v>
      </c>
      <c r="J1829" s="15">
        <f t="shared" si="169"/>
        <v>0.25</v>
      </c>
      <c r="K1829" s="13">
        <v>248</v>
      </c>
      <c r="L1829" s="12">
        <f t="shared" si="170"/>
        <v>0.3102677656390167</v>
      </c>
      <c r="M1829">
        <f t="shared" si="171"/>
        <v>383</v>
      </c>
      <c r="N1829">
        <f t="shared" si="172"/>
        <v>1</v>
      </c>
      <c r="O1829">
        <f t="shared" si="173"/>
        <v>0.2</v>
      </c>
    </row>
    <row r="1830" spans="1:15">
      <c r="A1830" s="12" t="s">
        <v>41</v>
      </c>
      <c r="B1830" s="12">
        <v>1700</v>
      </c>
      <c r="C1830" s="14">
        <v>0.71937044569999997</v>
      </c>
      <c r="D1830" s="13">
        <v>0.74099999999999999</v>
      </c>
      <c r="E1830" s="13">
        <v>56.5</v>
      </c>
      <c r="F1830" s="13">
        <v>1.8</v>
      </c>
      <c r="G1830" s="13">
        <v>0.47799999999999998</v>
      </c>
      <c r="H1830" s="12">
        <v>1</v>
      </c>
      <c r="I1830" s="15">
        <f t="shared" si="168"/>
        <v>1.8</v>
      </c>
      <c r="J1830" s="15">
        <f t="shared" si="169"/>
        <v>0.47799999999999998</v>
      </c>
      <c r="K1830" s="13">
        <v>2006.1</v>
      </c>
      <c r="L1830" s="12">
        <f t="shared" si="170"/>
        <v>2.5097935637415874</v>
      </c>
      <c r="M1830">
        <f t="shared" si="171"/>
        <v>3096</v>
      </c>
      <c r="N1830">
        <f t="shared" si="172"/>
        <v>12</v>
      </c>
      <c r="O1830">
        <f t="shared" si="173"/>
        <v>3.3</v>
      </c>
    </row>
    <row r="1831" spans="1:15">
      <c r="A1831" s="12" t="s">
        <v>41</v>
      </c>
      <c r="B1831" s="12">
        <v>2210</v>
      </c>
      <c r="C1831" s="14">
        <v>0.74476674970000001</v>
      </c>
      <c r="D1831" s="13">
        <v>0.26800000000000002</v>
      </c>
      <c r="E1831" s="13">
        <v>56.5</v>
      </c>
      <c r="F1831" s="13">
        <v>1.92</v>
      </c>
      <c r="G1831" s="13">
        <v>0.50600000000000001</v>
      </c>
      <c r="H1831" s="12">
        <v>1</v>
      </c>
      <c r="I1831" s="15">
        <f t="shared" si="168"/>
        <v>1.92</v>
      </c>
      <c r="J1831" s="15">
        <f t="shared" si="169"/>
        <v>0.50600000000000001</v>
      </c>
      <c r="K1831" s="13">
        <v>751.2</v>
      </c>
      <c r="L1831" s="12">
        <f t="shared" si="170"/>
        <v>0.93977151032978334</v>
      </c>
      <c r="M1831">
        <f t="shared" si="171"/>
        <v>1159</v>
      </c>
      <c r="N1831">
        <f t="shared" si="172"/>
        <v>5</v>
      </c>
      <c r="O1831">
        <f t="shared" si="173"/>
        <v>1.3</v>
      </c>
    </row>
    <row r="1832" spans="1:15">
      <c r="A1832" s="12" t="s">
        <v>41</v>
      </c>
      <c r="B1832" s="12">
        <v>2210</v>
      </c>
      <c r="C1832" s="14">
        <v>2.0845025600000001E-2</v>
      </c>
      <c r="D1832" s="13">
        <v>0.26800000000000002</v>
      </c>
      <c r="E1832" s="13">
        <v>56.5</v>
      </c>
      <c r="F1832" s="13">
        <v>1.92</v>
      </c>
      <c r="G1832" s="13">
        <v>0.50600000000000001</v>
      </c>
      <c r="H1832" s="12">
        <v>1</v>
      </c>
      <c r="I1832" s="15">
        <f t="shared" si="168"/>
        <v>1.92</v>
      </c>
      <c r="J1832" s="15">
        <f t="shared" si="169"/>
        <v>0.50600000000000001</v>
      </c>
      <c r="K1832" s="13">
        <v>21</v>
      </c>
      <c r="L1832" s="12">
        <f t="shared" si="170"/>
        <v>2.6302948136266671E-2</v>
      </c>
      <c r="M1832">
        <f t="shared" si="171"/>
        <v>32</v>
      </c>
      <c r="N1832">
        <f t="shared" si="172"/>
        <v>0</v>
      </c>
      <c r="O1832">
        <f t="shared" si="173"/>
        <v>0</v>
      </c>
    </row>
    <row r="1833" spans="1:15">
      <c r="A1833" s="12" t="s">
        <v>41</v>
      </c>
      <c r="B1833" s="12">
        <v>4200</v>
      </c>
      <c r="C1833" s="14">
        <v>8.4279721299999999E-2</v>
      </c>
      <c r="D1833" s="13">
        <v>0.41299999999999998</v>
      </c>
      <c r="E1833" s="13">
        <v>56.5</v>
      </c>
      <c r="F1833" s="13">
        <v>0.7</v>
      </c>
      <c r="G1833" s="13">
        <v>0.09</v>
      </c>
      <c r="H1833" s="12">
        <v>1</v>
      </c>
      <c r="I1833" s="15">
        <f t="shared" si="168"/>
        <v>0.7</v>
      </c>
      <c r="J1833" s="15">
        <f t="shared" si="169"/>
        <v>0.09</v>
      </c>
      <c r="K1833" s="13">
        <v>131</v>
      </c>
      <c r="L1833" s="12">
        <f t="shared" si="170"/>
        <v>0.16388542972290415</v>
      </c>
      <c r="M1833">
        <f t="shared" si="171"/>
        <v>202</v>
      </c>
      <c r="N1833">
        <f t="shared" si="172"/>
        <v>0</v>
      </c>
      <c r="O1833">
        <f t="shared" si="173"/>
        <v>0</v>
      </c>
    </row>
    <row r="1834" spans="1:15">
      <c r="A1834" s="12" t="s">
        <v>41</v>
      </c>
      <c r="B1834" s="12">
        <v>5300</v>
      </c>
      <c r="C1834" s="14">
        <v>2.9996480700000001E-2</v>
      </c>
      <c r="D1834" s="13">
        <v>0.5</v>
      </c>
      <c r="E1834" s="13">
        <v>56.5</v>
      </c>
      <c r="F1834" s="13">
        <v>0.6</v>
      </c>
      <c r="G1834" s="13">
        <v>0.13500000000000001</v>
      </c>
      <c r="H1834" s="12">
        <v>1</v>
      </c>
      <c r="I1834" s="15">
        <f t="shared" si="168"/>
        <v>0.6</v>
      </c>
      <c r="J1834" s="15">
        <f t="shared" si="169"/>
        <v>0.13500000000000001</v>
      </c>
      <c r="K1834" s="13">
        <v>56.4</v>
      </c>
      <c r="L1834" s="12">
        <f t="shared" si="170"/>
        <v>7.0616714981250009E-2</v>
      </c>
      <c r="M1834">
        <f t="shared" si="171"/>
        <v>87</v>
      </c>
      <c r="N1834">
        <f t="shared" si="172"/>
        <v>0</v>
      </c>
      <c r="O1834">
        <f t="shared" si="173"/>
        <v>0</v>
      </c>
    </row>
    <row r="1835" spans="1:15">
      <c r="A1835" s="12" t="s">
        <v>41</v>
      </c>
      <c r="B1835" s="12">
        <v>2240</v>
      </c>
      <c r="C1835" s="14">
        <v>0.4721673864</v>
      </c>
      <c r="D1835" s="13">
        <v>0.30199999999999999</v>
      </c>
      <c r="E1835" s="13">
        <v>56.5</v>
      </c>
      <c r="F1835" s="13">
        <v>1.59</v>
      </c>
      <c r="G1835" s="13">
        <v>0.25</v>
      </c>
      <c r="H1835" s="12">
        <v>1</v>
      </c>
      <c r="I1835" s="15">
        <f t="shared" si="168"/>
        <v>1.59</v>
      </c>
      <c r="J1835" s="15">
        <f t="shared" si="169"/>
        <v>0.25</v>
      </c>
      <c r="K1835" s="13">
        <v>536.70000000000005</v>
      </c>
      <c r="L1835" s="12">
        <f t="shared" si="170"/>
        <v>0.67138267617860004</v>
      </c>
      <c r="M1835">
        <f t="shared" si="171"/>
        <v>828</v>
      </c>
      <c r="N1835">
        <f t="shared" si="172"/>
        <v>3</v>
      </c>
      <c r="O1835">
        <f t="shared" si="173"/>
        <v>0.5</v>
      </c>
    </row>
    <row r="1836" spans="1:15">
      <c r="A1836" s="12" t="s">
        <v>41</v>
      </c>
      <c r="B1836" s="12">
        <v>4110</v>
      </c>
      <c r="C1836" s="14">
        <v>0.2501593976</v>
      </c>
      <c r="D1836" s="13">
        <v>0.41299999999999998</v>
      </c>
      <c r="E1836" s="13">
        <v>56.5</v>
      </c>
      <c r="F1836" s="13">
        <v>0.7</v>
      </c>
      <c r="G1836" s="13">
        <v>0.09</v>
      </c>
      <c r="H1836" s="12">
        <v>1</v>
      </c>
      <c r="I1836" s="15">
        <f t="shared" si="168"/>
        <v>0.7</v>
      </c>
      <c r="J1836" s="15">
        <f t="shared" si="169"/>
        <v>0.09</v>
      </c>
      <c r="K1836" s="13">
        <v>388.8</v>
      </c>
      <c r="L1836" s="12">
        <f t="shared" si="170"/>
        <v>0.48644537194143328</v>
      </c>
      <c r="M1836">
        <f t="shared" si="171"/>
        <v>600</v>
      </c>
      <c r="N1836">
        <f t="shared" si="172"/>
        <v>1</v>
      </c>
      <c r="O1836">
        <f t="shared" si="173"/>
        <v>0.1</v>
      </c>
    </row>
    <row r="1837" spans="1:15">
      <c r="A1837" s="12" t="s">
        <v>41</v>
      </c>
      <c r="B1837" s="12">
        <v>1820</v>
      </c>
      <c r="C1837" s="14">
        <v>0.57708815619999998</v>
      </c>
      <c r="D1837" s="13">
        <v>0.182</v>
      </c>
      <c r="E1837" s="13">
        <v>56.5</v>
      </c>
      <c r="F1837" s="13">
        <v>1.78</v>
      </c>
      <c r="G1837" s="13">
        <v>0.38</v>
      </c>
      <c r="H1837" s="12">
        <v>1</v>
      </c>
      <c r="I1837" s="15">
        <f t="shared" si="168"/>
        <v>1.78</v>
      </c>
      <c r="J1837" s="15">
        <f t="shared" si="169"/>
        <v>0.38</v>
      </c>
      <c r="K1837" s="13">
        <v>395.3</v>
      </c>
      <c r="L1837" s="12">
        <f t="shared" si="170"/>
        <v>0.49451645918371662</v>
      </c>
      <c r="M1837">
        <f t="shared" si="171"/>
        <v>610</v>
      </c>
      <c r="N1837">
        <f t="shared" si="172"/>
        <v>2</v>
      </c>
      <c r="O1837">
        <f t="shared" si="173"/>
        <v>0.5</v>
      </c>
    </row>
    <row r="1838" spans="1:15">
      <c r="A1838" s="12" t="s">
        <v>41</v>
      </c>
      <c r="B1838" s="12">
        <v>1800</v>
      </c>
      <c r="C1838" s="14">
        <v>2.5242273900000001E-2</v>
      </c>
      <c r="D1838" s="13">
        <v>0.127</v>
      </c>
      <c r="E1838" s="13">
        <v>56.5</v>
      </c>
      <c r="F1838" s="13">
        <v>1.25</v>
      </c>
      <c r="G1838" s="13">
        <v>7.5999999999999998E-2</v>
      </c>
      <c r="H1838" s="12">
        <v>1</v>
      </c>
      <c r="I1838" s="15">
        <f t="shared" si="168"/>
        <v>1.25</v>
      </c>
      <c r="J1838" s="15">
        <f t="shared" si="169"/>
        <v>7.5999999999999998E-2</v>
      </c>
      <c r="K1838" s="13">
        <v>12.1</v>
      </c>
      <c r="L1838" s="12">
        <f t="shared" si="170"/>
        <v>1.5093828030787501E-2</v>
      </c>
      <c r="M1838">
        <f t="shared" si="171"/>
        <v>19</v>
      </c>
      <c r="N1838">
        <f t="shared" si="172"/>
        <v>0</v>
      </c>
      <c r="O1838">
        <f t="shared" si="173"/>
        <v>0</v>
      </c>
    </row>
    <row r="1839" spans="1:15">
      <c r="A1839" s="12" t="s">
        <v>41</v>
      </c>
      <c r="B1839" s="12">
        <v>4110</v>
      </c>
      <c r="C1839" s="14">
        <v>0.37161855179999997</v>
      </c>
      <c r="D1839" s="13">
        <v>0.10199999999999999</v>
      </c>
      <c r="E1839" s="13">
        <v>56.5</v>
      </c>
      <c r="F1839" s="13">
        <v>0.7</v>
      </c>
      <c r="G1839" s="13">
        <v>0.09</v>
      </c>
      <c r="H1839" s="12">
        <v>1</v>
      </c>
      <c r="I1839" s="15">
        <f t="shared" si="168"/>
        <v>0.7</v>
      </c>
      <c r="J1839" s="15">
        <f t="shared" si="169"/>
        <v>0.09</v>
      </c>
      <c r="K1839" s="13">
        <v>142.69999999999999</v>
      </c>
      <c r="L1839" s="12">
        <f t="shared" si="170"/>
        <v>0.17846980950194999</v>
      </c>
      <c r="M1839">
        <f t="shared" si="171"/>
        <v>220</v>
      </c>
      <c r="N1839">
        <f t="shared" si="172"/>
        <v>0</v>
      </c>
      <c r="O1839">
        <f t="shared" si="173"/>
        <v>0</v>
      </c>
    </row>
    <row r="1840" spans="1:15">
      <c r="A1840" s="12" t="s">
        <v>41</v>
      </c>
      <c r="B1840" s="12">
        <v>1800</v>
      </c>
      <c r="C1840" s="14">
        <v>0.2836095502</v>
      </c>
      <c r="D1840" s="13">
        <v>0.127</v>
      </c>
      <c r="E1840" s="13">
        <v>56.5</v>
      </c>
      <c r="F1840" s="13">
        <v>1.25</v>
      </c>
      <c r="G1840" s="13">
        <v>7.5999999999999998E-2</v>
      </c>
      <c r="H1840" s="12">
        <v>1</v>
      </c>
      <c r="I1840" s="15">
        <f t="shared" si="168"/>
        <v>1.25</v>
      </c>
      <c r="J1840" s="15">
        <f t="shared" si="169"/>
        <v>7.5999999999999998E-2</v>
      </c>
      <c r="K1840" s="13">
        <v>135.6</v>
      </c>
      <c r="L1840" s="12">
        <f t="shared" si="170"/>
        <v>0.16958669395500836</v>
      </c>
      <c r="M1840">
        <f t="shared" si="171"/>
        <v>209</v>
      </c>
      <c r="N1840">
        <f t="shared" si="172"/>
        <v>1</v>
      </c>
      <c r="O1840">
        <f t="shared" si="173"/>
        <v>0</v>
      </c>
    </row>
    <row r="1841" spans="1:15">
      <c r="A1841" s="12" t="s">
        <v>41</v>
      </c>
      <c r="B1841" s="12">
        <v>1800</v>
      </c>
      <c r="C1841" s="14">
        <v>6.7781755799999996E-2</v>
      </c>
      <c r="D1841" s="13">
        <v>0.127</v>
      </c>
      <c r="E1841" s="13">
        <v>56.5</v>
      </c>
      <c r="F1841" s="13">
        <v>1.25</v>
      </c>
      <c r="G1841" s="13">
        <v>7.5999999999999998E-2</v>
      </c>
      <c r="H1841" s="12">
        <v>1</v>
      </c>
      <c r="I1841" s="15">
        <f t="shared" si="168"/>
        <v>1.25</v>
      </c>
      <c r="J1841" s="15">
        <f t="shared" si="169"/>
        <v>7.5999999999999998E-2</v>
      </c>
      <c r="K1841" s="13">
        <v>32.4</v>
      </c>
      <c r="L1841" s="12">
        <f t="shared" si="170"/>
        <v>4.0530665728574999E-2</v>
      </c>
      <c r="M1841">
        <f t="shared" si="171"/>
        <v>50</v>
      </c>
      <c r="N1841">
        <f t="shared" si="172"/>
        <v>0</v>
      </c>
      <c r="O1841">
        <f t="shared" si="173"/>
        <v>0</v>
      </c>
    </row>
    <row r="1842" spans="1:15">
      <c r="A1842" s="12" t="s">
        <v>41</v>
      </c>
      <c r="B1842" s="12">
        <v>6430</v>
      </c>
      <c r="C1842" s="14">
        <v>0.30679709119999998</v>
      </c>
      <c r="D1842" s="13">
        <v>0.30299999999999999</v>
      </c>
      <c r="E1842" s="13">
        <v>56.5</v>
      </c>
      <c r="F1842" s="13">
        <v>0</v>
      </c>
      <c r="G1842" s="13">
        <v>0</v>
      </c>
      <c r="H1842" s="12">
        <v>1</v>
      </c>
      <c r="I1842" s="15">
        <f t="shared" si="168"/>
        <v>0</v>
      </c>
      <c r="J1842" s="15">
        <f t="shared" si="169"/>
        <v>0</v>
      </c>
      <c r="K1842" s="13">
        <v>409.2</v>
      </c>
      <c r="L1842" s="12">
        <f t="shared" si="170"/>
        <v>0.43768440023319993</v>
      </c>
      <c r="M1842">
        <f t="shared" si="171"/>
        <v>540</v>
      </c>
      <c r="N1842">
        <f t="shared" si="172"/>
        <v>0</v>
      </c>
      <c r="O1842">
        <f t="shared" si="173"/>
        <v>0</v>
      </c>
    </row>
    <row r="1843" spans="1:15">
      <c r="A1843" s="12" t="s">
        <v>41</v>
      </c>
      <c r="B1843" s="12">
        <v>6460</v>
      </c>
      <c r="C1843" s="14">
        <v>0.88824452040000001</v>
      </c>
      <c r="D1843" s="13">
        <v>0.30299999999999999</v>
      </c>
      <c r="E1843" s="13">
        <v>56.5</v>
      </c>
      <c r="F1843" s="13">
        <v>0</v>
      </c>
      <c r="G1843" s="13">
        <v>0</v>
      </c>
      <c r="H1843" s="12">
        <v>1</v>
      </c>
      <c r="I1843" s="15">
        <f t="shared" si="168"/>
        <v>0</v>
      </c>
      <c r="J1843" s="15">
        <f t="shared" si="169"/>
        <v>0</v>
      </c>
      <c r="K1843" s="13">
        <v>1184.8</v>
      </c>
      <c r="L1843" s="12">
        <f t="shared" si="170"/>
        <v>1.26719183891565</v>
      </c>
      <c r="M1843">
        <f t="shared" si="171"/>
        <v>1563</v>
      </c>
      <c r="N1843">
        <f t="shared" si="172"/>
        <v>0</v>
      </c>
      <c r="O1843">
        <f t="shared" si="173"/>
        <v>0</v>
      </c>
    </row>
    <row r="1844" spans="1:15">
      <c r="A1844" s="12" t="s">
        <v>41</v>
      </c>
      <c r="B1844" s="12">
        <v>5300</v>
      </c>
      <c r="C1844" s="14">
        <v>3.5325227540999999</v>
      </c>
      <c r="D1844" s="13">
        <v>0.5</v>
      </c>
      <c r="E1844" s="13">
        <v>56.5</v>
      </c>
      <c r="F1844" s="13">
        <v>0.6</v>
      </c>
      <c r="G1844" s="13">
        <v>0.13500000000000001</v>
      </c>
      <c r="H1844" s="12">
        <v>1</v>
      </c>
      <c r="I1844" s="15">
        <f t="shared" si="168"/>
        <v>0.6</v>
      </c>
      <c r="J1844" s="15">
        <f t="shared" si="169"/>
        <v>0.13500000000000001</v>
      </c>
      <c r="K1844" s="13">
        <v>6647.6</v>
      </c>
      <c r="L1844" s="12">
        <f t="shared" si="170"/>
        <v>8.3161473169437503</v>
      </c>
      <c r="M1844">
        <f t="shared" si="171"/>
        <v>10258</v>
      </c>
      <c r="N1844">
        <f t="shared" si="172"/>
        <v>14</v>
      </c>
      <c r="O1844">
        <f t="shared" si="173"/>
        <v>3.1</v>
      </c>
    </row>
    <row r="1845" spans="1:15">
      <c r="A1845" s="12" t="s">
        <v>41</v>
      </c>
      <c r="B1845" s="12">
        <v>4340</v>
      </c>
      <c r="C1845" s="14">
        <v>0.38677479279999999</v>
      </c>
      <c r="D1845" s="13">
        <v>0.41299999999999998</v>
      </c>
      <c r="E1845" s="13">
        <v>56.5</v>
      </c>
      <c r="F1845" s="13">
        <v>0.7</v>
      </c>
      <c r="G1845" s="13">
        <v>0.09</v>
      </c>
      <c r="H1845" s="12">
        <v>1</v>
      </c>
      <c r="I1845" s="15">
        <f t="shared" si="168"/>
        <v>0.7</v>
      </c>
      <c r="J1845" s="15">
        <f t="shared" si="169"/>
        <v>0.09</v>
      </c>
      <c r="K1845" s="13">
        <v>601.20000000000005</v>
      </c>
      <c r="L1845" s="12">
        <f t="shared" si="170"/>
        <v>0.7520997002159665</v>
      </c>
      <c r="M1845">
        <f t="shared" si="171"/>
        <v>928</v>
      </c>
      <c r="N1845">
        <f t="shared" si="172"/>
        <v>1</v>
      </c>
      <c r="O1845">
        <f t="shared" si="173"/>
        <v>0.2</v>
      </c>
    </row>
    <row r="1846" spans="1:15">
      <c r="A1846" s="12" t="s">
        <v>41</v>
      </c>
      <c r="B1846" s="12">
        <v>4340</v>
      </c>
      <c r="C1846" s="14">
        <v>2.2782675588000001</v>
      </c>
      <c r="D1846" s="13">
        <v>0.41299999999999998</v>
      </c>
      <c r="E1846" s="13">
        <v>56.5</v>
      </c>
      <c r="F1846" s="13">
        <v>0.7</v>
      </c>
      <c r="G1846" s="13">
        <v>0.09</v>
      </c>
      <c r="H1846" s="12">
        <v>1</v>
      </c>
      <c r="I1846" s="15">
        <f t="shared" si="168"/>
        <v>0.7</v>
      </c>
      <c r="J1846" s="15">
        <f t="shared" si="169"/>
        <v>0.09</v>
      </c>
      <c r="K1846" s="13">
        <v>3541.3</v>
      </c>
      <c r="L1846" s="12">
        <f t="shared" si="170"/>
        <v>4.4301861959015501</v>
      </c>
      <c r="M1846">
        <f t="shared" si="171"/>
        <v>5465</v>
      </c>
      <c r="N1846">
        <f t="shared" si="172"/>
        <v>8</v>
      </c>
      <c r="O1846">
        <f t="shared" si="173"/>
        <v>1.1000000000000001</v>
      </c>
    </row>
    <row r="1847" spans="1:15">
      <c r="A1847" s="12" t="s">
        <v>41</v>
      </c>
      <c r="B1847" s="12">
        <v>6460</v>
      </c>
      <c r="C1847" s="14">
        <v>0.90445499210000002</v>
      </c>
      <c r="D1847" s="13">
        <v>0.30299999999999999</v>
      </c>
      <c r="E1847" s="13">
        <v>56.5</v>
      </c>
      <c r="F1847" s="13">
        <v>0</v>
      </c>
      <c r="G1847" s="13">
        <v>0</v>
      </c>
      <c r="H1847" s="12">
        <v>1</v>
      </c>
      <c r="I1847" s="15">
        <f t="shared" si="168"/>
        <v>0</v>
      </c>
      <c r="J1847" s="15">
        <f t="shared" si="169"/>
        <v>0</v>
      </c>
      <c r="K1847" s="13">
        <v>1031.4000000000001</v>
      </c>
      <c r="L1847" s="12">
        <f t="shared" si="170"/>
        <v>1.2903181031046624</v>
      </c>
      <c r="M1847">
        <f t="shared" si="171"/>
        <v>1592</v>
      </c>
      <c r="N1847">
        <f t="shared" si="172"/>
        <v>0</v>
      </c>
      <c r="O1847">
        <f t="shared" si="173"/>
        <v>0</v>
      </c>
    </row>
    <row r="1848" spans="1:15">
      <c r="A1848" s="12" t="s">
        <v>41</v>
      </c>
      <c r="B1848" s="12">
        <v>1920</v>
      </c>
      <c r="C1848" s="14">
        <v>5.9858115498000002</v>
      </c>
      <c r="D1848" s="13">
        <v>0.193</v>
      </c>
      <c r="E1848" s="13">
        <v>56.5</v>
      </c>
      <c r="F1848" s="13">
        <v>1.2</v>
      </c>
      <c r="G1848" s="13">
        <v>7.5999999999999998E-2</v>
      </c>
      <c r="H1848" s="12">
        <v>1</v>
      </c>
      <c r="I1848" s="15">
        <f t="shared" si="168"/>
        <v>1.2</v>
      </c>
      <c r="J1848" s="15">
        <f t="shared" si="169"/>
        <v>7.5999999999999998E-2</v>
      </c>
      <c r="K1848" s="13">
        <v>5085.8999999999996</v>
      </c>
      <c r="L1848" s="12">
        <f t="shared" si="170"/>
        <v>5.4393568370661756</v>
      </c>
      <c r="M1848">
        <f t="shared" si="171"/>
        <v>6709</v>
      </c>
      <c r="N1848">
        <f t="shared" si="172"/>
        <v>18</v>
      </c>
      <c r="O1848">
        <f t="shared" si="173"/>
        <v>1.1000000000000001</v>
      </c>
    </row>
    <row r="1849" spans="1:15">
      <c r="A1849" s="12" t="s">
        <v>41</v>
      </c>
      <c r="B1849" s="12">
        <v>1920</v>
      </c>
      <c r="C1849" s="14">
        <v>0.234564631</v>
      </c>
      <c r="D1849" s="13">
        <v>0.193</v>
      </c>
      <c r="E1849" s="13">
        <v>56.5</v>
      </c>
      <c r="F1849" s="13">
        <v>1.2</v>
      </c>
      <c r="G1849" s="13">
        <v>7.5999999999999998E-2</v>
      </c>
      <c r="H1849" s="12">
        <v>1</v>
      </c>
      <c r="I1849" s="15">
        <f t="shared" si="168"/>
        <v>1.2</v>
      </c>
      <c r="J1849" s="15">
        <f t="shared" si="169"/>
        <v>7.5999999999999998E-2</v>
      </c>
      <c r="K1849" s="13">
        <v>199.3</v>
      </c>
      <c r="L1849" s="12">
        <f t="shared" si="170"/>
        <v>0.21315083489495834</v>
      </c>
      <c r="M1849">
        <f t="shared" si="171"/>
        <v>263</v>
      </c>
      <c r="N1849">
        <f t="shared" si="172"/>
        <v>1</v>
      </c>
      <c r="O1849">
        <f t="shared" si="173"/>
        <v>0</v>
      </c>
    </row>
    <row r="1850" spans="1:15">
      <c r="A1850" s="12" t="s">
        <v>41</v>
      </c>
      <c r="B1850" s="12">
        <v>6460</v>
      </c>
      <c r="C1850" s="14">
        <v>3.3368916899999997E-2</v>
      </c>
      <c r="D1850" s="13">
        <v>0.30299999999999999</v>
      </c>
      <c r="E1850" s="13">
        <v>56.5</v>
      </c>
      <c r="F1850" s="13">
        <v>0</v>
      </c>
      <c r="G1850" s="13">
        <v>0</v>
      </c>
      <c r="H1850" s="12">
        <v>1</v>
      </c>
      <c r="I1850" s="15">
        <f t="shared" si="168"/>
        <v>0</v>
      </c>
      <c r="J1850" s="15">
        <f t="shared" si="169"/>
        <v>0</v>
      </c>
      <c r="K1850" s="13">
        <v>38.1</v>
      </c>
      <c r="L1850" s="12">
        <f t="shared" si="170"/>
        <v>4.7604931072462491E-2</v>
      </c>
      <c r="M1850">
        <f t="shared" si="171"/>
        <v>59</v>
      </c>
      <c r="N1850">
        <f t="shared" si="172"/>
        <v>0</v>
      </c>
      <c r="O1850">
        <f t="shared" si="173"/>
        <v>0</v>
      </c>
    </row>
    <row r="1851" spans="1:15">
      <c r="A1851" s="12" t="s">
        <v>41</v>
      </c>
      <c r="B1851" s="12">
        <v>6460</v>
      </c>
      <c r="C1851" s="14">
        <v>0.13218964790000001</v>
      </c>
      <c r="D1851" s="13">
        <v>0.30299999999999999</v>
      </c>
      <c r="E1851" s="13">
        <v>56.5</v>
      </c>
      <c r="F1851" s="13">
        <v>0</v>
      </c>
      <c r="G1851" s="13">
        <v>0</v>
      </c>
      <c r="H1851" s="12">
        <v>1</v>
      </c>
      <c r="I1851" s="15">
        <f t="shared" si="168"/>
        <v>0</v>
      </c>
      <c r="J1851" s="15">
        <f t="shared" si="169"/>
        <v>0</v>
      </c>
      <c r="K1851" s="13">
        <v>150.80000000000001</v>
      </c>
      <c r="L1851" s="12">
        <f t="shared" si="170"/>
        <v>0.18858505643533752</v>
      </c>
      <c r="M1851">
        <f t="shared" si="171"/>
        <v>233</v>
      </c>
      <c r="N1851">
        <f t="shared" si="172"/>
        <v>0</v>
      </c>
      <c r="O1851">
        <f t="shared" si="173"/>
        <v>0</v>
      </c>
    </row>
    <row r="1852" spans="1:15">
      <c r="A1852" s="12" t="s">
        <v>41</v>
      </c>
      <c r="B1852" s="12">
        <v>6460</v>
      </c>
      <c r="C1852" s="14">
        <v>0.14555282150000001</v>
      </c>
      <c r="D1852" s="13">
        <v>0.30299999999999999</v>
      </c>
      <c r="E1852" s="13">
        <v>56.5</v>
      </c>
      <c r="F1852" s="13">
        <v>0</v>
      </c>
      <c r="G1852" s="13">
        <v>0</v>
      </c>
      <c r="H1852" s="12">
        <v>1</v>
      </c>
      <c r="I1852" s="15">
        <f t="shared" si="168"/>
        <v>0</v>
      </c>
      <c r="J1852" s="15">
        <f t="shared" si="169"/>
        <v>0</v>
      </c>
      <c r="K1852" s="13">
        <v>194.1</v>
      </c>
      <c r="L1852" s="12">
        <f t="shared" si="170"/>
        <v>0.2076492939724375</v>
      </c>
      <c r="M1852">
        <f t="shared" si="171"/>
        <v>256</v>
      </c>
      <c r="N1852">
        <f t="shared" si="172"/>
        <v>0</v>
      </c>
      <c r="O1852">
        <f t="shared" si="173"/>
        <v>0</v>
      </c>
    </row>
    <row r="1853" spans="1:15">
      <c r="A1853" s="12" t="s">
        <v>41</v>
      </c>
      <c r="B1853" s="12">
        <v>6460</v>
      </c>
      <c r="C1853" s="14">
        <v>0.70737549</v>
      </c>
      <c r="D1853" s="13">
        <v>0.30299999999999999</v>
      </c>
      <c r="E1853" s="13">
        <v>56.5</v>
      </c>
      <c r="F1853" s="13">
        <v>0</v>
      </c>
      <c r="G1853" s="13">
        <v>0</v>
      </c>
      <c r="H1853" s="12">
        <v>1</v>
      </c>
      <c r="I1853" s="15">
        <f t="shared" si="168"/>
        <v>0</v>
      </c>
      <c r="J1853" s="15">
        <f t="shared" si="169"/>
        <v>0</v>
      </c>
      <c r="K1853" s="13">
        <v>943.6</v>
      </c>
      <c r="L1853" s="12">
        <f t="shared" si="170"/>
        <v>1.0091595584212498</v>
      </c>
      <c r="M1853">
        <f t="shared" si="171"/>
        <v>1245</v>
      </c>
      <c r="N1853">
        <f t="shared" si="172"/>
        <v>0</v>
      </c>
      <c r="O1853">
        <f t="shared" si="173"/>
        <v>0</v>
      </c>
    </row>
    <row r="1854" spans="1:15">
      <c r="A1854" s="12" t="s">
        <v>41</v>
      </c>
      <c r="B1854" s="12">
        <v>4110</v>
      </c>
      <c r="C1854" s="14">
        <v>2.0028824707999999</v>
      </c>
      <c r="D1854" s="13">
        <v>0.41299999999999998</v>
      </c>
      <c r="E1854" s="13">
        <v>56.5</v>
      </c>
      <c r="F1854" s="13">
        <v>0.7</v>
      </c>
      <c r="G1854" s="13">
        <v>0.09</v>
      </c>
      <c r="H1854" s="12">
        <v>1</v>
      </c>
      <c r="I1854" s="15">
        <f t="shared" si="168"/>
        <v>0.7</v>
      </c>
      <c r="J1854" s="15">
        <f t="shared" si="169"/>
        <v>0.09</v>
      </c>
      <c r="K1854" s="13">
        <v>3641.7</v>
      </c>
      <c r="L1854" s="12">
        <f t="shared" si="170"/>
        <v>3.8946884179068828</v>
      </c>
      <c r="M1854">
        <f t="shared" si="171"/>
        <v>4804</v>
      </c>
      <c r="N1854">
        <f t="shared" si="172"/>
        <v>7</v>
      </c>
      <c r="O1854">
        <f t="shared" si="173"/>
        <v>1</v>
      </c>
    </row>
    <row r="1855" spans="1:15">
      <c r="A1855" s="12" t="s">
        <v>41</v>
      </c>
      <c r="B1855" s="12">
        <v>6430</v>
      </c>
      <c r="C1855" s="14">
        <v>0.75676960380000002</v>
      </c>
      <c r="D1855" s="13">
        <v>0.30299999999999999</v>
      </c>
      <c r="E1855" s="13">
        <v>56.5</v>
      </c>
      <c r="F1855" s="13">
        <v>0</v>
      </c>
      <c r="G1855" s="13">
        <v>0</v>
      </c>
      <c r="H1855" s="12">
        <v>1</v>
      </c>
      <c r="I1855" s="15">
        <f t="shared" si="168"/>
        <v>0</v>
      </c>
      <c r="J1855" s="15">
        <f t="shared" si="169"/>
        <v>0</v>
      </c>
      <c r="K1855" s="13">
        <v>1009.5</v>
      </c>
      <c r="L1855" s="12">
        <f t="shared" si="170"/>
        <v>1.0796264360211749</v>
      </c>
      <c r="M1855">
        <f t="shared" si="171"/>
        <v>1332</v>
      </c>
      <c r="N1855">
        <f t="shared" si="172"/>
        <v>0</v>
      </c>
      <c r="O1855">
        <f t="shared" si="173"/>
        <v>0</v>
      </c>
    </row>
    <row r="1856" spans="1:15">
      <c r="A1856" s="12" t="s">
        <v>41</v>
      </c>
      <c r="B1856" s="12">
        <v>4110</v>
      </c>
      <c r="C1856" s="14">
        <v>1.1412434974000001</v>
      </c>
      <c r="D1856" s="13">
        <v>0.41299999999999998</v>
      </c>
      <c r="E1856" s="13">
        <v>56.5</v>
      </c>
      <c r="F1856" s="13">
        <v>0.7</v>
      </c>
      <c r="G1856" s="13">
        <v>0.09</v>
      </c>
      <c r="H1856" s="12">
        <v>1</v>
      </c>
      <c r="I1856" s="15">
        <f t="shared" si="168"/>
        <v>0.7</v>
      </c>
      <c r="J1856" s="15">
        <f t="shared" si="169"/>
        <v>0.09</v>
      </c>
      <c r="K1856" s="13">
        <v>1774</v>
      </c>
      <c r="L1856" s="12">
        <f t="shared" si="170"/>
        <v>2.2191955325066917</v>
      </c>
      <c r="M1856">
        <f t="shared" si="171"/>
        <v>2737</v>
      </c>
      <c r="N1856">
        <f t="shared" si="172"/>
        <v>4</v>
      </c>
      <c r="O1856">
        <f t="shared" si="173"/>
        <v>0.5</v>
      </c>
    </row>
    <row r="1857" spans="1:15">
      <c r="A1857" s="12" t="s">
        <v>41</v>
      </c>
      <c r="B1857" s="12">
        <v>6460</v>
      </c>
      <c r="C1857" s="14">
        <v>3.8852271445</v>
      </c>
      <c r="D1857" s="13">
        <v>0.30299999999999999</v>
      </c>
      <c r="E1857" s="13">
        <v>56.5</v>
      </c>
      <c r="F1857" s="13">
        <v>0</v>
      </c>
      <c r="G1857" s="13">
        <v>0</v>
      </c>
      <c r="H1857" s="12">
        <v>1</v>
      </c>
      <c r="I1857" s="15">
        <f t="shared" si="168"/>
        <v>0</v>
      </c>
      <c r="J1857" s="15">
        <f t="shared" si="169"/>
        <v>0</v>
      </c>
      <c r="K1857" s="13">
        <v>4430.6000000000004</v>
      </c>
      <c r="L1857" s="12">
        <f t="shared" si="170"/>
        <v>5.5427621750223119</v>
      </c>
      <c r="M1857">
        <f t="shared" si="171"/>
        <v>6837</v>
      </c>
      <c r="N1857">
        <f t="shared" si="172"/>
        <v>0</v>
      </c>
      <c r="O1857">
        <f t="shared" si="173"/>
        <v>0</v>
      </c>
    </row>
    <row r="1858" spans="1:15">
      <c r="A1858" s="12" t="s">
        <v>41</v>
      </c>
      <c r="B1858" s="12">
        <v>1800</v>
      </c>
      <c r="C1858" s="14">
        <v>9.9850571599999993E-2</v>
      </c>
      <c r="D1858" s="13">
        <v>0.183</v>
      </c>
      <c r="E1858" s="13">
        <v>56.5</v>
      </c>
      <c r="F1858" s="13">
        <v>1.25</v>
      </c>
      <c r="G1858" s="13">
        <v>7.5999999999999998E-2</v>
      </c>
      <c r="H1858" s="12">
        <v>1</v>
      </c>
      <c r="I1858" s="15">
        <f t="shared" si="168"/>
        <v>1.25</v>
      </c>
      <c r="J1858" s="15">
        <f t="shared" si="169"/>
        <v>7.5999999999999998E-2</v>
      </c>
      <c r="K1858" s="13">
        <v>68.8</v>
      </c>
      <c r="L1858" s="12">
        <f t="shared" si="170"/>
        <v>8.6033748754849981E-2</v>
      </c>
      <c r="M1858">
        <f t="shared" si="171"/>
        <v>106</v>
      </c>
      <c r="N1858">
        <f t="shared" si="172"/>
        <v>0</v>
      </c>
      <c r="O1858">
        <f t="shared" si="173"/>
        <v>0</v>
      </c>
    </row>
    <row r="1859" spans="1:15">
      <c r="A1859" s="12" t="s">
        <v>41</v>
      </c>
      <c r="B1859" s="12">
        <v>6460</v>
      </c>
      <c r="C1859" s="14">
        <v>1.0212028309000001</v>
      </c>
      <c r="D1859" s="13">
        <v>0.30299999999999999</v>
      </c>
      <c r="E1859" s="13">
        <v>56.5</v>
      </c>
      <c r="F1859" s="13">
        <v>0</v>
      </c>
      <c r="G1859" s="13">
        <v>0</v>
      </c>
      <c r="H1859" s="12">
        <v>1</v>
      </c>
      <c r="I1859" s="15">
        <f t="shared" ref="I1859:I1922" si="174">F1859</f>
        <v>0</v>
      </c>
      <c r="J1859" s="15">
        <f t="shared" ref="J1859:J1922" si="175">G1859</f>
        <v>0</v>
      </c>
      <c r="K1859" s="13">
        <v>1362.2</v>
      </c>
      <c r="L1859" s="12">
        <f t="shared" ref="L1859:L1922" si="176">E1859*D1859*C1859/12</f>
        <v>1.4568734886327126</v>
      </c>
      <c r="M1859">
        <f t="shared" ref="M1859:M1922" si="177">ROUND(E1859*D1859*C1859*102.79,0)</f>
        <v>1797</v>
      </c>
      <c r="N1859">
        <f t="shared" ref="N1859:N1922" si="178">ROUND(I1859*M1859*0.002205,0)</f>
        <v>0</v>
      </c>
      <c r="O1859">
        <f t="shared" ref="O1859:O1922" si="179">ROUND(J1859*M1859*0.002205,1)</f>
        <v>0</v>
      </c>
    </row>
    <row r="1860" spans="1:15">
      <c r="A1860" s="12" t="s">
        <v>41</v>
      </c>
      <c r="B1860" s="12">
        <v>4200</v>
      </c>
      <c r="C1860" s="14">
        <v>0.13952532370000001</v>
      </c>
      <c r="D1860" s="13">
        <v>0.41299999999999998</v>
      </c>
      <c r="E1860" s="13">
        <v>56.5</v>
      </c>
      <c r="F1860" s="13">
        <v>0.7</v>
      </c>
      <c r="G1860" s="13">
        <v>0.09</v>
      </c>
      <c r="H1860" s="12">
        <v>1</v>
      </c>
      <c r="I1860" s="15">
        <f t="shared" si="174"/>
        <v>0.7</v>
      </c>
      <c r="J1860" s="15">
        <f t="shared" si="175"/>
        <v>0.09</v>
      </c>
      <c r="K1860" s="13">
        <v>216.9</v>
      </c>
      <c r="L1860" s="12">
        <f t="shared" si="176"/>
        <v>0.27131280548980413</v>
      </c>
      <c r="M1860">
        <f t="shared" si="177"/>
        <v>335</v>
      </c>
      <c r="N1860">
        <f t="shared" si="178"/>
        <v>1</v>
      </c>
      <c r="O1860">
        <f t="shared" si="179"/>
        <v>0.1</v>
      </c>
    </row>
    <row r="1861" spans="1:15">
      <c r="A1861" s="12" t="s">
        <v>41</v>
      </c>
      <c r="B1861" s="12">
        <v>3200</v>
      </c>
      <c r="C1861" s="14">
        <v>2.0601990542999999</v>
      </c>
      <c r="D1861" s="13">
        <v>0.4</v>
      </c>
      <c r="E1861" s="13">
        <v>56.5</v>
      </c>
      <c r="F1861" s="13">
        <v>1.2</v>
      </c>
      <c r="G1861" s="13">
        <v>6.4000000000000001E-2</v>
      </c>
      <c r="H1861" s="12">
        <v>1</v>
      </c>
      <c r="I1861" s="15">
        <f t="shared" si="174"/>
        <v>1.2</v>
      </c>
      <c r="J1861" s="15">
        <f t="shared" si="175"/>
        <v>6.4000000000000001E-2</v>
      </c>
      <c r="K1861" s="13">
        <v>3101.6</v>
      </c>
      <c r="L1861" s="12">
        <f t="shared" si="176"/>
        <v>3.8800415522650002</v>
      </c>
      <c r="M1861">
        <f t="shared" si="177"/>
        <v>4786</v>
      </c>
      <c r="N1861">
        <f t="shared" si="178"/>
        <v>13</v>
      </c>
      <c r="O1861">
        <f t="shared" si="179"/>
        <v>0.7</v>
      </c>
    </row>
    <row r="1862" spans="1:15">
      <c r="A1862" s="12" t="s">
        <v>41</v>
      </c>
      <c r="B1862" s="12">
        <v>2210</v>
      </c>
      <c r="C1862" s="14">
        <v>0.71410171759999996</v>
      </c>
      <c r="D1862" s="13">
        <v>0.26800000000000002</v>
      </c>
      <c r="E1862" s="13">
        <v>56.5</v>
      </c>
      <c r="F1862" s="13">
        <v>1.92</v>
      </c>
      <c r="G1862" s="13">
        <v>0.50600000000000001</v>
      </c>
      <c r="H1862" s="12">
        <v>1</v>
      </c>
      <c r="I1862" s="15">
        <f t="shared" si="174"/>
        <v>1.92</v>
      </c>
      <c r="J1862" s="15">
        <f t="shared" si="175"/>
        <v>0.50600000000000001</v>
      </c>
      <c r="K1862" s="13">
        <v>720.3</v>
      </c>
      <c r="L1862" s="12">
        <f t="shared" si="176"/>
        <v>0.90107735065826666</v>
      </c>
      <c r="M1862">
        <f t="shared" si="177"/>
        <v>1111</v>
      </c>
      <c r="N1862">
        <f t="shared" si="178"/>
        <v>5</v>
      </c>
      <c r="O1862">
        <f t="shared" si="179"/>
        <v>1.2</v>
      </c>
    </row>
    <row r="1863" spans="1:15">
      <c r="A1863" s="12" t="s">
        <v>41</v>
      </c>
      <c r="B1863" s="12">
        <v>2210</v>
      </c>
      <c r="C1863" s="14">
        <v>13.478703314700001</v>
      </c>
      <c r="D1863" s="13">
        <v>0.26800000000000002</v>
      </c>
      <c r="E1863" s="13">
        <v>56.5</v>
      </c>
      <c r="F1863" s="13">
        <v>1.92</v>
      </c>
      <c r="G1863" s="13">
        <v>0.50600000000000001</v>
      </c>
      <c r="H1863" s="12">
        <v>1</v>
      </c>
      <c r="I1863" s="15">
        <f t="shared" si="174"/>
        <v>1.92</v>
      </c>
      <c r="J1863" s="15">
        <f t="shared" si="175"/>
        <v>0.50600000000000001</v>
      </c>
      <c r="K1863" s="13">
        <v>13595.3</v>
      </c>
      <c r="L1863" s="12">
        <f t="shared" si="176"/>
        <v>17.007877132598953</v>
      </c>
      <c r="M1863">
        <f t="shared" si="177"/>
        <v>20979</v>
      </c>
      <c r="N1863">
        <f t="shared" si="178"/>
        <v>89</v>
      </c>
      <c r="O1863">
        <f t="shared" si="179"/>
        <v>23.4</v>
      </c>
    </row>
    <row r="1864" spans="1:15">
      <c r="A1864" s="12" t="s">
        <v>41</v>
      </c>
      <c r="B1864" s="12">
        <v>2210</v>
      </c>
      <c r="C1864" s="14">
        <v>0.28711630160000001</v>
      </c>
      <c r="D1864" s="13">
        <v>0.26800000000000002</v>
      </c>
      <c r="E1864" s="13">
        <v>56.5</v>
      </c>
      <c r="F1864" s="13">
        <v>1.92</v>
      </c>
      <c r="G1864" s="13">
        <v>0.50600000000000001</v>
      </c>
      <c r="H1864" s="12">
        <v>1</v>
      </c>
      <c r="I1864" s="15">
        <f t="shared" si="174"/>
        <v>1.92</v>
      </c>
      <c r="J1864" s="15">
        <f t="shared" si="175"/>
        <v>0.50600000000000001</v>
      </c>
      <c r="K1864" s="13">
        <v>289.60000000000002</v>
      </c>
      <c r="L1864" s="12">
        <f t="shared" si="176"/>
        <v>0.3622929199022667</v>
      </c>
      <c r="M1864">
        <f t="shared" si="177"/>
        <v>447</v>
      </c>
      <c r="N1864">
        <f t="shared" si="178"/>
        <v>2</v>
      </c>
      <c r="O1864">
        <f t="shared" si="179"/>
        <v>0.5</v>
      </c>
    </row>
    <row r="1865" spans="1:15">
      <c r="A1865" s="12" t="s">
        <v>41</v>
      </c>
      <c r="B1865" s="12">
        <v>4110</v>
      </c>
      <c r="C1865" s="14">
        <v>6.9212357759999996</v>
      </c>
      <c r="D1865" s="13">
        <v>0.41299999999999998</v>
      </c>
      <c r="E1865" s="13">
        <v>56.5</v>
      </c>
      <c r="F1865" s="13">
        <v>0.7</v>
      </c>
      <c r="G1865" s="13">
        <v>0.09</v>
      </c>
      <c r="H1865" s="12">
        <v>1</v>
      </c>
      <c r="I1865" s="15">
        <f t="shared" si="174"/>
        <v>0.7</v>
      </c>
      <c r="J1865" s="15">
        <f t="shared" si="175"/>
        <v>0.09</v>
      </c>
      <c r="K1865" s="13">
        <v>10758.3</v>
      </c>
      <c r="L1865" s="12">
        <f t="shared" si="176"/>
        <v>13.458631351255997</v>
      </c>
      <c r="M1865">
        <f t="shared" si="177"/>
        <v>16601</v>
      </c>
      <c r="N1865">
        <f t="shared" si="178"/>
        <v>26</v>
      </c>
      <c r="O1865">
        <f t="shared" si="179"/>
        <v>3.3</v>
      </c>
    </row>
    <row r="1866" spans="1:15">
      <c r="A1866" s="12" t="s">
        <v>41</v>
      </c>
      <c r="B1866" s="12">
        <v>1300</v>
      </c>
      <c r="C1866" s="14">
        <v>8.4600853713999999</v>
      </c>
      <c r="D1866" s="13">
        <v>0.66200000000000003</v>
      </c>
      <c r="E1866" s="13">
        <v>56.5</v>
      </c>
      <c r="F1866" s="13">
        <v>2.1</v>
      </c>
      <c r="G1866" s="13">
        <v>0.51600000000000001</v>
      </c>
      <c r="H1866" s="12">
        <v>1</v>
      </c>
      <c r="I1866" s="15">
        <f t="shared" si="174"/>
        <v>2.1</v>
      </c>
      <c r="J1866" s="15">
        <f t="shared" si="175"/>
        <v>0.51600000000000001</v>
      </c>
      <c r="K1866" s="13">
        <v>21078.5</v>
      </c>
      <c r="L1866" s="12">
        <f t="shared" si="176"/>
        <v>26.369381095539513</v>
      </c>
      <c r="M1866">
        <f t="shared" si="177"/>
        <v>32526</v>
      </c>
      <c r="N1866">
        <f t="shared" si="178"/>
        <v>151</v>
      </c>
      <c r="O1866">
        <f t="shared" si="179"/>
        <v>37</v>
      </c>
    </row>
    <row r="1867" spans="1:15">
      <c r="A1867" s="12" t="s">
        <v>41</v>
      </c>
      <c r="B1867" s="12">
        <v>6460</v>
      </c>
      <c r="C1867" s="14">
        <v>0.54459724870000004</v>
      </c>
      <c r="D1867" s="13">
        <v>0.30299999999999999</v>
      </c>
      <c r="E1867" s="13">
        <v>56.5</v>
      </c>
      <c r="F1867" s="13">
        <v>0</v>
      </c>
      <c r="G1867" s="13">
        <v>0</v>
      </c>
      <c r="H1867" s="12">
        <v>1</v>
      </c>
      <c r="I1867" s="15">
        <f t="shared" si="174"/>
        <v>0</v>
      </c>
      <c r="J1867" s="15">
        <f t="shared" si="175"/>
        <v>0</v>
      </c>
      <c r="K1867" s="13">
        <v>621</v>
      </c>
      <c r="L1867" s="12">
        <f t="shared" si="176"/>
        <v>0.77693604992663756</v>
      </c>
      <c r="M1867">
        <f t="shared" si="177"/>
        <v>958</v>
      </c>
      <c r="N1867">
        <f t="shared" si="178"/>
        <v>0</v>
      </c>
      <c r="O1867">
        <f t="shared" si="179"/>
        <v>0</v>
      </c>
    </row>
    <row r="1868" spans="1:15">
      <c r="A1868" s="12" t="s">
        <v>41</v>
      </c>
      <c r="B1868" s="12">
        <v>1100</v>
      </c>
      <c r="C1868" s="14">
        <v>10.104993713300001</v>
      </c>
      <c r="D1868" s="13">
        <v>0.34200000000000003</v>
      </c>
      <c r="E1868" s="13">
        <v>56.5</v>
      </c>
      <c r="F1868" s="13">
        <v>1.85</v>
      </c>
      <c r="G1868" s="13">
        <v>0.22</v>
      </c>
      <c r="H1868" s="12">
        <v>1</v>
      </c>
      <c r="I1868" s="15">
        <f t="shared" si="174"/>
        <v>1.85</v>
      </c>
      <c r="J1868" s="15">
        <f t="shared" si="175"/>
        <v>0.22</v>
      </c>
      <c r="K1868" s="13">
        <v>13007</v>
      </c>
      <c r="L1868" s="12">
        <f t="shared" si="176"/>
        <v>16.271566126841325</v>
      </c>
      <c r="M1868">
        <f t="shared" si="177"/>
        <v>20071</v>
      </c>
      <c r="N1868">
        <f t="shared" si="178"/>
        <v>82</v>
      </c>
      <c r="O1868">
        <f t="shared" si="179"/>
        <v>9.6999999999999993</v>
      </c>
    </row>
    <row r="1869" spans="1:15">
      <c r="A1869" s="12" t="s">
        <v>41</v>
      </c>
      <c r="B1869" s="12">
        <v>3200</v>
      </c>
      <c r="C1869" s="14">
        <v>3.4777228323</v>
      </c>
      <c r="D1869" s="13">
        <v>0.4</v>
      </c>
      <c r="E1869" s="13">
        <v>56.5</v>
      </c>
      <c r="F1869" s="13">
        <v>1.2</v>
      </c>
      <c r="G1869" s="13">
        <v>6.4000000000000001E-2</v>
      </c>
      <c r="H1869" s="12">
        <v>1</v>
      </c>
      <c r="I1869" s="15">
        <f t="shared" si="174"/>
        <v>1.2</v>
      </c>
      <c r="J1869" s="15">
        <f t="shared" si="175"/>
        <v>6.4000000000000001E-2</v>
      </c>
      <c r="K1869" s="13">
        <v>5235.6000000000004</v>
      </c>
      <c r="L1869" s="12">
        <f t="shared" si="176"/>
        <v>6.549711334165</v>
      </c>
      <c r="M1869">
        <f t="shared" si="177"/>
        <v>8079</v>
      </c>
      <c r="N1869">
        <f t="shared" si="178"/>
        <v>21</v>
      </c>
      <c r="O1869">
        <f t="shared" si="179"/>
        <v>1.1000000000000001</v>
      </c>
    </row>
    <row r="1870" spans="1:15">
      <c r="A1870" s="12" t="s">
        <v>41</v>
      </c>
      <c r="B1870" s="12">
        <v>3100</v>
      </c>
      <c r="C1870" s="14">
        <v>2.9478745399999999E-2</v>
      </c>
      <c r="D1870" s="13">
        <v>0.41099999999999998</v>
      </c>
      <c r="E1870" s="13">
        <v>56.5</v>
      </c>
      <c r="F1870" s="13">
        <v>1.2</v>
      </c>
      <c r="G1870" s="13">
        <v>6.4000000000000001E-2</v>
      </c>
      <c r="H1870" s="12">
        <v>1</v>
      </c>
      <c r="I1870" s="15">
        <f t="shared" si="174"/>
        <v>1.2</v>
      </c>
      <c r="J1870" s="15">
        <f t="shared" si="175"/>
        <v>6.4000000000000001E-2</v>
      </c>
      <c r="K1870" s="13">
        <v>53.3</v>
      </c>
      <c r="L1870" s="12">
        <f t="shared" si="176"/>
        <v>5.7045057192175001E-2</v>
      </c>
      <c r="M1870">
        <f t="shared" si="177"/>
        <v>70</v>
      </c>
      <c r="N1870">
        <f t="shared" si="178"/>
        <v>0</v>
      </c>
      <c r="O1870">
        <f t="shared" si="179"/>
        <v>0</v>
      </c>
    </row>
    <row r="1871" spans="1:15">
      <c r="A1871" s="12" t="s">
        <v>41</v>
      </c>
      <c r="B1871" s="12">
        <v>5300</v>
      </c>
      <c r="C1871" s="14">
        <v>1.2853790330999999</v>
      </c>
      <c r="D1871" s="13">
        <v>0.5</v>
      </c>
      <c r="E1871" s="13">
        <v>56.5</v>
      </c>
      <c r="F1871" s="13">
        <v>0.6</v>
      </c>
      <c r="G1871" s="13">
        <v>0.13500000000000001</v>
      </c>
      <c r="H1871" s="12">
        <v>1</v>
      </c>
      <c r="I1871" s="15">
        <f t="shared" si="174"/>
        <v>0.6</v>
      </c>
      <c r="J1871" s="15">
        <f t="shared" si="175"/>
        <v>0.13500000000000001</v>
      </c>
      <c r="K1871" s="13">
        <v>2418.8000000000002</v>
      </c>
      <c r="L1871" s="12">
        <f t="shared" si="176"/>
        <v>3.0259964737562499</v>
      </c>
      <c r="M1871">
        <f t="shared" si="177"/>
        <v>3733</v>
      </c>
      <c r="N1871">
        <f t="shared" si="178"/>
        <v>5</v>
      </c>
      <c r="O1871">
        <f t="shared" si="179"/>
        <v>1.1000000000000001</v>
      </c>
    </row>
    <row r="1872" spans="1:15">
      <c r="A1872" s="12" t="s">
        <v>41</v>
      </c>
      <c r="B1872" s="12">
        <v>2210</v>
      </c>
      <c r="C1872" s="14">
        <v>11.061262791600001</v>
      </c>
      <c r="D1872" s="13">
        <v>0.26800000000000002</v>
      </c>
      <c r="E1872" s="13">
        <v>56.5</v>
      </c>
      <c r="F1872" s="13">
        <v>1.92</v>
      </c>
      <c r="G1872" s="13">
        <v>0.50600000000000001</v>
      </c>
      <c r="H1872" s="12">
        <v>1</v>
      </c>
      <c r="I1872" s="15">
        <f t="shared" si="174"/>
        <v>1.92</v>
      </c>
      <c r="J1872" s="15">
        <f t="shared" si="175"/>
        <v>0.50600000000000001</v>
      </c>
      <c r="K1872" s="13">
        <v>11157.3</v>
      </c>
      <c r="L1872" s="12">
        <f t="shared" si="176"/>
        <v>13.9574700992006</v>
      </c>
      <c r="M1872">
        <f t="shared" si="177"/>
        <v>17216</v>
      </c>
      <c r="N1872">
        <f t="shared" si="178"/>
        <v>73</v>
      </c>
      <c r="O1872">
        <f t="shared" si="179"/>
        <v>19.2</v>
      </c>
    </row>
    <row r="1873" spans="1:15">
      <c r="A1873" s="12" t="s">
        <v>41</v>
      </c>
      <c r="B1873" s="12">
        <v>4110</v>
      </c>
      <c r="C1873" s="14">
        <v>9.0479401099999995E-2</v>
      </c>
      <c r="D1873" s="13">
        <v>0.41299999999999998</v>
      </c>
      <c r="E1873" s="13">
        <v>56.5</v>
      </c>
      <c r="F1873" s="13">
        <v>0.7</v>
      </c>
      <c r="G1873" s="13">
        <v>0.09</v>
      </c>
      <c r="H1873" s="12">
        <v>1</v>
      </c>
      <c r="I1873" s="15">
        <f t="shared" si="174"/>
        <v>0.7</v>
      </c>
      <c r="J1873" s="15">
        <f t="shared" si="175"/>
        <v>0.09</v>
      </c>
      <c r="K1873" s="13">
        <v>140.6</v>
      </c>
      <c r="L1873" s="12">
        <f t="shared" si="176"/>
        <v>0.17594096541399581</v>
      </c>
      <c r="M1873">
        <f t="shared" si="177"/>
        <v>217</v>
      </c>
      <c r="N1873">
        <f t="shared" si="178"/>
        <v>0</v>
      </c>
      <c r="O1873">
        <f t="shared" si="179"/>
        <v>0</v>
      </c>
    </row>
    <row r="1874" spans="1:15">
      <c r="A1874" s="12" t="s">
        <v>41</v>
      </c>
      <c r="B1874" s="12">
        <v>4110</v>
      </c>
      <c r="C1874" s="14">
        <v>0.12767160150000001</v>
      </c>
      <c r="D1874" s="13">
        <v>0.25800000000000001</v>
      </c>
      <c r="E1874" s="13">
        <v>56.5</v>
      </c>
      <c r="F1874" s="13">
        <v>0.7</v>
      </c>
      <c r="G1874" s="13">
        <v>0.09</v>
      </c>
      <c r="H1874" s="12">
        <v>1</v>
      </c>
      <c r="I1874" s="15">
        <f t="shared" si="174"/>
        <v>0.7</v>
      </c>
      <c r="J1874" s="15">
        <f t="shared" si="175"/>
        <v>0.09</v>
      </c>
      <c r="K1874" s="13">
        <v>145</v>
      </c>
      <c r="L1874" s="12">
        <f t="shared" si="176"/>
        <v>0.15508907792212501</v>
      </c>
      <c r="M1874">
        <f t="shared" si="177"/>
        <v>191</v>
      </c>
      <c r="N1874">
        <f t="shared" si="178"/>
        <v>0</v>
      </c>
      <c r="O1874">
        <f t="shared" si="179"/>
        <v>0</v>
      </c>
    </row>
    <row r="1875" spans="1:15">
      <c r="A1875" s="12" t="s">
        <v>41</v>
      </c>
      <c r="B1875" s="12">
        <v>3100</v>
      </c>
      <c r="C1875" s="14">
        <v>1.2877387214</v>
      </c>
      <c r="D1875" s="13">
        <v>0.252</v>
      </c>
      <c r="E1875" s="13">
        <v>56.5</v>
      </c>
      <c r="F1875" s="13">
        <v>1.2</v>
      </c>
      <c r="G1875" s="13">
        <v>6.4000000000000001E-2</v>
      </c>
      <c r="H1875" s="12">
        <v>1</v>
      </c>
      <c r="I1875" s="15">
        <f t="shared" si="174"/>
        <v>1.2</v>
      </c>
      <c r="J1875" s="15">
        <f t="shared" si="175"/>
        <v>6.4000000000000001E-2</v>
      </c>
      <c r="K1875" s="13">
        <v>1428.6</v>
      </c>
      <c r="L1875" s="12">
        <f t="shared" si="176"/>
        <v>1.5279019929411</v>
      </c>
      <c r="M1875">
        <f t="shared" si="177"/>
        <v>1885</v>
      </c>
      <c r="N1875">
        <f t="shared" si="178"/>
        <v>5</v>
      </c>
      <c r="O1875">
        <f t="shared" si="179"/>
        <v>0.3</v>
      </c>
    </row>
    <row r="1876" spans="1:15">
      <c r="A1876" s="12" t="s">
        <v>41</v>
      </c>
      <c r="B1876" s="12">
        <v>6460</v>
      </c>
      <c r="C1876" s="14">
        <v>7.5125838799999997E-2</v>
      </c>
      <c r="D1876" s="13">
        <v>0.30299999999999999</v>
      </c>
      <c r="E1876" s="13">
        <v>56.5</v>
      </c>
      <c r="F1876" s="13">
        <v>0</v>
      </c>
      <c r="G1876" s="13">
        <v>0</v>
      </c>
      <c r="H1876" s="12">
        <v>1</v>
      </c>
      <c r="I1876" s="15">
        <f t="shared" si="174"/>
        <v>0</v>
      </c>
      <c r="J1876" s="15">
        <f t="shared" si="175"/>
        <v>0</v>
      </c>
      <c r="K1876" s="13">
        <v>100.2</v>
      </c>
      <c r="L1876" s="12">
        <f t="shared" si="176"/>
        <v>0.10717639977804999</v>
      </c>
      <c r="M1876">
        <f t="shared" si="177"/>
        <v>132</v>
      </c>
      <c r="N1876">
        <f t="shared" si="178"/>
        <v>0</v>
      </c>
      <c r="O1876">
        <f t="shared" si="179"/>
        <v>0</v>
      </c>
    </row>
    <row r="1877" spans="1:15">
      <c r="A1877" s="12" t="s">
        <v>41</v>
      </c>
      <c r="B1877" s="12">
        <v>6460</v>
      </c>
      <c r="C1877" s="14">
        <v>0.3189072999</v>
      </c>
      <c r="D1877" s="13">
        <v>0.247</v>
      </c>
      <c r="E1877" s="13">
        <v>56.5</v>
      </c>
      <c r="F1877" s="13">
        <v>0</v>
      </c>
      <c r="G1877" s="13">
        <v>0</v>
      </c>
      <c r="H1877" s="12">
        <v>1</v>
      </c>
      <c r="I1877" s="15">
        <f t="shared" si="174"/>
        <v>0</v>
      </c>
      <c r="J1877" s="15">
        <f t="shared" si="175"/>
        <v>0</v>
      </c>
      <c r="K1877" s="13">
        <v>346.8</v>
      </c>
      <c r="L1877" s="12">
        <f t="shared" si="176"/>
        <v>0.37087590197953751</v>
      </c>
      <c r="M1877">
        <f t="shared" si="177"/>
        <v>457</v>
      </c>
      <c r="N1877">
        <f t="shared" si="178"/>
        <v>0</v>
      </c>
      <c r="O1877">
        <f t="shared" si="179"/>
        <v>0</v>
      </c>
    </row>
    <row r="1878" spans="1:15">
      <c r="A1878" s="12" t="s">
        <v>41</v>
      </c>
      <c r="B1878" s="12">
        <v>1800</v>
      </c>
      <c r="C1878" s="14">
        <v>4.3085773199999997E-2</v>
      </c>
      <c r="D1878" s="13">
        <v>0.183</v>
      </c>
      <c r="E1878" s="13">
        <v>56.5</v>
      </c>
      <c r="F1878" s="13">
        <v>1.25</v>
      </c>
      <c r="G1878" s="13">
        <v>7.5999999999999998E-2</v>
      </c>
      <c r="H1878" s="12">
        <v>1</v>
      </c>
      <c r="I1878" s="15">
        <f t="shared" si="174"/>
        <v>1.25</v>
      </c>
      <c r="J1878" s="15">
        <f t="shared" si="175"/>
        <v>7.5999999999999998E-2</v>
      </c>
      <c r="K1878" s="13">
        <v>29.7</v>
      </c>
      <c r="L1878" s="12">
        <f t="shared" si="176"/>
        <v>3.7123779333449992E-2</v>
      </c>
      <c r="M1878">
        <f t="shared" si="177"/>
        <v>46</v>
      </c>
      <c r="N1878">
        <f t="shared" si="178"/>
        <v>0</v>
      </c>
      <c r="O1878">
        <f t="shared" si="179"/>
        <v>0</v>
      </c>
    </row>
    <row r="1879" spans="1:15">
      <c r="A1879" s="12" t="s">
        <v>41</v>
      </c>
      <c r="B1879" s="12">
        <v>8320</v>
      </c>
      <c r="C1879" s="14">
        <v>3.0111719639999999</v>
      </c>
      <c r="D1879" s="13">
        <v>0.21</v>
      </c>
      <c r="E1879" s="13">
        <v>56.5</v>
      </c>
      <c r="F1879" s="13">
        <v>1.25</v>
      </c>
      <c r="G1879" s="13">
        <v>7.5999999999999998E-2</v>
      </c>
      <c r="H1879" s="12">
        <v>1</v>
      </c>
      <c r="I1879" s="15">
        <f t="shared" si="174"/>
        <v>1.25</v>
      </c>
      <c r="J1879" s="15">
        <f t="shared" si="175"/>
        <v>7.5999999999999998E-2</v>
      </c>
      <c r="K1879" s="13">
        <v>2783.8</v>
      </c>
      <c r="L1879" s="12">
        <f t="shared" si="176"/>
        <v>2.977296279405</v>
      </c>
      <c r="M1879">
        <f t="shared" si="177"/>
        <v>3672</v>
      </c>
      <c r="N1879">
        <f t="shared" si="178"/>
        <v>10</v>
      </c>
      <c r="O1879">
        <f t="shared" si="179"/>
        <v>0.6</v>
      </c>
    </row>
    <row r="1880" spans="1:15">
      <c r="A1880" s="12" t="s">
        <v>41</v>
      </c>
      <c r="B1880" s="12">
        <v>6460</v>
      </c>
      <c r="C1880" s="14">
        <v>2.1491626900000001E-2</v>
      </c>
      <c r="D1880" s="13">
        <v>0.247</v>
      </c>
      <c r="E1880" s="13">
        <v>56.5</v>
      </c>
      <c r="F1880" s="13">
        <v>0</v>
      </c>
      <c r="G1880" s="13">
        <v>0</v>
      </c>
      <c r="H1880" s="12">
        <v>1</v>
      </c>
      <c r="I1880" s="15">
        <f t="shared" si="174"/>
        <v>0</v>
      </c>
      <c r="J1880" s="15">
        <f t="shared" si="175"/>
        <v>0</v>
      </c>
      <c r="K1880" s="13">
        <v>23.4</v>
      </c>
      <c r="L1880" s="12">
        <f t="shared" si="176"/>
        <v>2.4993866600245839E-2</v>
      </c>
      <c r="M1880">
        <f t="shared" si="177"/>
        <v>31</v>
      </c>
      <c r="N1880">
        <f t="shared" si="178"/>
        <v>0</v>
      </c>
      <c r="O1880">
        <f t="shared" si="179"/>
        <v>0</v>
      </c>
    </row>
    <row r="1881" spans="1:15">
      <c r="A1881" s="12" t="s">
        <v>41</v>
      </c>
      <c r="B1881" s="12">
        <v>1920</v>
      </c>
      <c r="C1881" s="14">
        <v>1.186411398</v>
      </c>
      <c r="D1881" s="13">
        <v>0.27600000000000002</v>
      </c>
      <c r="E1881" s="13">
        <v>56.5</v>
      </c>
      <c r="F1881" s="13">
        <v>1.2</v>
      </c>
      <c r="G1881" s="13">
        <v>7.5999999999999998E-2</v>
      </c>
      <c r="H1881" s="12">
        <v>1</v>
      </c>
      <c r="I1881" s="15">
        <f t="shared" si="174"/>
        <v>1.2</v>
      </c>
      <c r="J1881" s="15">
        <f t="shared" si="175"/>
        <v>7.5999999999999998E-2</v>
      </c>
      <c r="K1881" s="13">
        <v>1441.6</v>
      </c>
      <c r="L1881" s="12">
        <f t="shared" si="176"/>
        <v>1.5417416117010001</v>
      </c>
      <c r="M1881">
        <f t="shared" si="177"/>
        <v>1902</v>
      </c>
      <c r="N1881">
        <f t="shared" si="178"/>
        <v>5</v>
      </c>
      <c r="O1881">
        <f t="shared" si="179"/>
        <v>0.3</v>
      </c>
    </row>
    <row r="1882" spans="1:15">
      <c r="A1882" s="12" t="s">
        <v>41</v>
      </c>
      <c r="B1882" s="12">
        <v>2210</v>
      </c>
      <c r="C1882" s="14">
        <v>5.7358038780999996</v>
      </c>
      <c r="D1882" s="13">
        <v>0.26800000000000002</v>
      </c>
      <c r="E1882" s="13">
        <v>56.5</v>
      </c>
      <c r="F1882" s="13">
        <v>1.92</v>
      </c>
      <c r="G1882" s="13">
        <v>0.50600000000000001</v>
      </c>
      <c r="H1882" s="12">
        <v>1</v>
      </c>
      <c r="I1882" s="15">
        <f t="shared" si="174"/>
        <v>1.92</v>
      </c>
      <c r="J1882" s="15">
        <f t="shared" si="175"/>
        <v>0.50600000000000001</v>
      </c>
      <c r="K1882" s="13">
        <v>6767.3</v>
      </c>
      <c r="L1882" s="12">
        <f t="shared" si="176"/>
        <v>7.2376285268491829</v>
      </c>
      <c r="M1882">
        <f t="shared" si="177"/>
        <v>8927</v>
      </c>
      <c r="N1882">
        <f t="shared" si="178"/>
        <v>38</v>
      </c>
      <c r="O1882">
        <f t="shared" si="179"/>
        <v>10</v>
      </c>
    </row>
    <row r="1883" spans="1:15">
      <c r="A1883" s="12" t="s">
        <v>41</v>
      </c>
      <c r="B1883" s="12">
        <v>4340</v>
      </c>
      <c r="C1883" s="14">
        <v>0.55385354050000002</v>
      </c>
      <c r="D1883" s="13">
        <v>0.41299999999999998</v>
      </c>
      <c r="E1883" s="13">
        <v>56.5</v>
      </c>
      <c r="F1883" s="13">
        <v>0.7</v>
      </c>
      <c r="G1883" s="13">
        <v>0.09</v>
      </c>
      <c r="H1883" s="12">
        <v>1</v>
      </c>
      <c r="I1883" s="15">
        <f t="shared" si="174"/>
        <v>0.7</v>
      </c>
      <c r="J1883" s="15">
        <f t="shared" si="175"/>
        <v>0.09</v>
      </c>
      <c r="K1883" s="13">
        <v>860.9</v>
      </c>
      <c r="L1883" s="12">
        <f t="shared" si="176"/>
        <v>1.0769912867331042</v>
      </c>
      <c r="M1883">
        <f t="shared" si="177"/>
        <v>1328</v>
      </c>
      <c r="N1883">
        <f t="shared" si="178"/>
        <v>2</v>
      </c>
      <c r="O1883">
        <f t="shared" si="179"/>
        <v>0.3</v>
      </c>
    </row>
    <row r="1884" spans="1:15">
      <c r="A1884" s="12" t="s">
        <v>41</v>
      </c>
      <c r="B1884" s="12">
        <v>8320</v>
      </c>
      <c r="C1884" s="14">
        <v>0.19671478980000001</v>
      </c>
      <c r="D1884" s="13">
        <v>0.21</v>
      </c>
      <c r="E1884" s="13">
        <v>56.5</v>
      </c>
      <c r="F1884" s="13">
        <v>1.25</v>
      </c>
      <c r="G1884" s="13">
        <v>7.5999999999999998E-2</v>
      </c>
      <c r="H1884" s="12">
        <v>1</v>
      </c>
      <c r="I1884" s="15">
        <f t="shared" si="174"/>
        <v>1.25</v>
      </c>
      <c r="J1884" s="15">
        <f t="shared" si="175"/>
        <v>7.5999999999999998E-2</v>
      </c>
      <c r="K1884" s="13">
        <v>181.9</v>
      </c>
      <c r="L1884" s="12">
        <f t="shared" si="176"/>
        <v>0.19450174841475001</v>
      </c>
      <c r="M1884">
        <f t="shared" si="177"/>
        <v>240</v>
      </c>
      <c r="N1884">
        <f t="shared" si="178"/>
        <v>1</v>
      </c>
      <c r="O1884">
        <f t="shared" si="179"/>
        <v>0</v>
      </c>
    </row>
    <row r="1885" spans="1:15">
      <c r="A1885" s="12" t="s">
        <v>41</v>
      </c>
      <c r="B1885" s="12">
        <v>1400</v>
      </c>
      <c r="C1885" s="14">
        <v>8.6288650000000005E-4</v>
      </c>
      <c r="D1885" s="13">
        <v>0.88700000000000001</v>
      </c>
      <c r="E1885" s="13">
        <v>56.5</v>
      </c>
      <c r="F1885" s="13">
        <v>1.93</v>
      </c>
      <c r="G1885" s="13">
        <v>0.497</v>
      </c>
      <c r="H1885" s="12">
        <v>1</v>
      </c>
      <c r="I1885" s="15">
        <f t="shared" si="174"/>
        <v>1.93</v>
      </c>
      <c r="J1885" s="15">
        <f t="shared" si="175"/>
        <v>0.497</v>
      </c>
      <c r="K1885" s="13">
        <v>2.9</v>
      </c>
      <c r="L1885" s="12">
        <f t="shared" si="176"/>
        <v>3.6036656992291666E-3</v>
      </c>
      <c r="M1885">
        <f t="shared" si="177"/>
        <v>4</v>
      </c>
      <c r="N1885">
        <f t="shared" si="178"/>
        <v>0</v>
      </c>
      <c r="O1885">
        <f t="shared" si="179"/>
        <v>0</v>
      </c>
    </row>
    <row r="1886" spans="1:15">
      <c r="A1886" s="12" t="s">
        <v>41</v>
      </c>
      <c r="B1886" s="12">
        <v>1920</v>
      </c>
      <c r="C1886" s="14">
        <v>0.22560730549999999</v>
      </c>
      <c r="D1886" s="13">
        <v>0.193</v>
      </c>
      <c r="E1886" s="13">
        <v>56.5</v>
      </c>
      <c r="F1886" s="13">
        <v>1.2</v>
      </c>
      <c r="G1886" s="13">
        <v>7.5999999999999998E-2</v>
      </c>
      <c r="H1886" s="12">
        <v>1</v>
      </c>
      <c r="I1886" s="15">
        <f t="shared" si="174"/>
        <v>1.2</v>
      </c>
      <c r="J1886" s="15">
        <f t="shared" si="175"/>
        <v>7.5999999999999998E-2</v>
      </c>
      <c r="K1886" s="13">
        <v>191.7</v>
      </c>
      <c r="L1886" s="12">
        <f t="shared" si="176"/>
        <v>0.20501123856872916</v>
      </c>
      <c r="M1886">
        <f t="shared" si="177"/>
        <v>253</v>
      </c>
      <c r="N1886">
        <f t="shared" si="178"/>
        <v>1</v>
      </c>
      <c r="O1886">
        <f t="shared" si="179"/>
        <v>0</v>
      </c>
    </row>
    <row r="1887" spans="1:15">
      <c r="A1887" s="12" t="s">
        <v>41</v>
      </c>
      <c r="B1887" s="12">
        <v>1100</v>
      </c>
      <c r="C1887" s="14">
        <v>6.5965506800000004E-2</v>
      </c>
      <c r="D1887" s="13">
        <v>0.34200000000000003</v>
      </c>
      <c r="E1887" s="13">
        <v>56.5</v>
      </c>
      <c r="F1887" s="13">
        <v>1.85</v>
      </c>
      <c r="G1887" s="13">
        <v>0.22</v>
      </c>
      <c r="H1887" s="12">
        <v>1</v>
      </c>
      <c r="I1887" s="15">
        <f t="shared" si="174"/>
        <v>1.85</v>
      </c>
      <c r="J1887" s="15">
        <f t="shared" si="175"/>
        <v>0.22</v>
      </c>
      <c r="K1887" s="13">
        <v>99.3</v>
      </c>
      <c r="L1887" s="12">
        <f t="shared" si="176"/>
        <v>0.10622095732470001</v>
      </c>
      <c r="M1887">
        <f t="shared" si="177"/>
        <v>131</v>
      </c>
      <c r="N1887">
        <f t="shared" si="178"/>
        <v>1</v>
      </c>
      <c r="O1887">
        <f t="shared" si="179"/>
        <v>0.1</v>
      </c>
    </row>
    <row r="1888" spans="1:15">
      <c r="A1888" s="12" t="s">
        <v>41</v>
      </c>
      <c r="B1888" s="12">
        <v>1100</v>
      </c>
      <c r="C1888" s="14">
        <v>0.34905709429999998</v>
      </c>
      <c r="D1888" s="13">
        <v>0.34200000000000003</v>
      </c>
      <c r="E1888" s="13">
        <v>56.5</v>
      </c>
      <c r="F1888" s="13">
        <v>1.85</v>
      </c>
      <c r="G1888" s="13">
        <v>0.22</v>
      </c>
      <c r="H1888" s="12">
        <v>1</v>
      </c>
      <c r="I1888" s="15">
        <f t="shared" si="174"/>
        <v>1.85</v>
      </c>
      <c r="J1888" s="15">
        <f t="shared" si="175"/>
        <v>0.22</v>
      </c>
      <c r="K1888" s="13">
        <v>525.6</v>
      </c>
      <c r="L1888" s="12">
        <f t="shared" si="176"/>
        <v>0.56206918609657497</v>
      </c>
      <c r="M1888">
        <f t="shared" si="177"/>
        <v>693</v>
      </c>
      <c r="N1888">
        <f t="shared" si="178"/>
        <v>3</v>
      </c>
      <c r="O1888">
        <f t="shared" si="179"/>
        <v>0.3</v>
      </c>
    </row>
    <row r="1889" spans="1:15">
      <c r="A1889" s="12" t="s">
        <v>41</v>
      </c>
      <c r="B1889" s="12">
        <v>2210</v>
      </c>
      <c r="C1889" s="14">
        <v>4.1714906900000001E-2</v>
      </c>
      <c r="D1889" s="13">
        <v>0.26800000000000002</v>
      </c>
      <c r="E1889" s="13">
        <v>56.5</v>
      </c>
      <c r="F1889" s="13">
        <v>1.92</v>
      </c>
      <c r="G1889" s="13">
        <v>0.50600000000000001</v>
      </c>
      <c r="H1889" s="12">
        <v>1</v>
      </c>
      <c r="I1889" s="15">
        <f t="shared" si="174"/>
        <v>1.92</v>
      </c>
      <c r="J1889" s="15">
        <f t="shared" si="175"/>
        <v>0.50600000000000001</v>
      </c>
      <c r="K1889" s="13">
        <v>42.1</v>
      </c>
      <c r="L1889" s="12">
        <f t="shared" si="176"/>
        <v>5.2637260023316673E-2</v>
      </c>
      <c r="M1889">
        <f t="shared" si="177"/>
        <v>65</v>
      </c>
      <c r="N1889">
        <f t="shared" si="178"/>
        <v>0</v>
      </c>
      <c r="O1889">
        <f t="shared" si="179"/>
        <v>0.1</v>
      </c>
    </row>
    <row r="1890" spans="1:15">
      <c r="A1890" s="12" t="s">
        <v>41</v>
      </c>
      <c r="B1890" s="12">
        <v>4200</v>
      </c>
      <c r="C1890" s="14">
        <v>0.10287035529999999</v>
      </c>
      <c r="D1890" s="13">
        <v>0.41299999999999998</v>
      </c>
      <c r="E1890" s="13">
        <v>56.5</v>
      </c>
      <c r="F1890" s="13">
        <v>0.7</v>
      </c>
      <c r="G1890" s="13">
        <v>0.09</v>
      </c>
      <c r="H1890" s="12">
        <v>1</v>
      </c>
      <c r="I1890" s="15">
        <f t="shared" si="174"/>
        <v>0.7</v>
      </c>
      <c r="J1890" s="15">
        <f t="shared" si="175"/>
        <v>0.09</v>
      </c>
      <c r="K1890" s="13">
        <v>159.9</v>
      </c>
      <c r="L1890" s="12">
        <f t="shared" si="176"/>
        <v>0.20003569214565411</v>
      </c>
      <c r="M1890">
        <f t="shared" si="177"/>
        <v>247</v>
      </c>
      <c r="N1890">
        <f t="shared" si="178"/>
        <v>0</v>
      </c>
      <c r="O1890">
        <f t="shared" si="179"/>
        <v>0</v>
      </c>
    </row>
    <row r="1891" spans="1:15">
      <c r="A1891" s="12" t="s">
        <v>41</v>
      </c>
      <c r="B1891" s="12">
        <v>5300</v>
      </c>
      <c r="C1891" s="14">
        <v>2.87428079E-2</v>
      </c>
      <c r="D1891" s="13">
        <v>0.5</v>
      </c>
      <c r="E1891" s="13">
        <v>56.5</v>
      </c>
      <c r="F1891" s="13">
        <v>0.6</v>
      </c>
      <c r="G1891" s="13">
        <v>0.13500000000000001</v>
      </c>
      <c r="H1891" s="12">
        <v>1</v>
      </c>
      <c r="I1891" s="15">
        <f t="shared" si="174"/>
        <v>0.6</v>
      </c>
      <c r="J1891" s="15">
        <f t="shared" si="175"/>
        <v>0.13500000000000001</v>
      </c>
      <c r="K1891" s="13">
        <v>54.1</v>
      </c>
      <c r="L1891" s="12">
        <f t="shared" si="176"/>
        <v>6.7665360264583335E-2</v>
      </c>
      <c r="M1891">
        <f t="shared" si="177"/>
        <v>83</v>
      </c>
      <c r="N1891">
        <f t="shared" si="178"/>
        <v>0</v>
      </c>
      <c r="O1891">
        <f t="shared" si="179"/>
        <v>0</v>
      </c>
    </row>
    <row r="1892" spans="1:15">
      <c r="A1892" s="12" t="s">
        <v>41</v>
      </c>
      <c r="B1892" s="12">
        <v>4340</v>
      </c>
      <c r="C1892" s="14">
        <v>0.12585638699999999</v>
      </c>
      <c r="D1892" s="13">
        <v>0.41299999999999998</v>
      </c>
      <c r="E1892" s="13">
        <v>56.5</v>
      </c>
      <c r="F1892" s="13">
        <v>0.7</v>
      </c>
      <c r="G1892" s="13">
        <v>0.09</v>
      </c>
      <c r="H1892" s="12">
        <v>1</v>
      </c>
      <c r="I1892" s="15">
        <f t="shared" si="174"/>
        <v>0.7</v>
      </c>
      <c r="J1892" s="15">
        <f t="shared" si="175"/>
        <v>0.09</v>
      </c>
      <c r="K1892" s="13">
        <v>195.6</v>
      </c>
      <c r="L1892" s="12">
        <f t="shared" si="176"/>
        <v>0.24473298853762496</v>
      </c>
      <c r="M1892">
        <f t="shared" si="177"/>
        <v>302</v>
      </c>
      <c r="N1892">
        <f t="shared" si="178"/>
        <v>0</v>
      </c>
      <c r="O1892">
        <f t="shared" si="179"/>
        <v>0.1</v>
      </c>
    </row>
    <row r="1893" spans="1:15">
      <c r="A1893" s="12" t="s">
        <v>41</v>
      </c>
      <c r="B1893" s="12">
        <v>4110</v>
      </c>
      <c r="C1893" s="14">
        <v>4.9525708999999998E-3</v>
      </c>
      <c r="D1893" s="13">
        <v>0.10199999999999999</v>
      </c>
      <c r="E1893" s="13">
        <v>56.5</v>
      </c>
      <c r="F1893" s="13">
        <v>0.7</v>
      </c>
      <c r="G1893" s="13">
        <v>0.09</v>
      </c>
      <c r="H1893" s="12">
        <v>1</v>
      </c>
      <c r="I1893" s="15">
        <f t="shared" si="174"/>
        <v>0.7</v>
      </c>
      <c r="J1893" s="15">
        <f t="shared" si="175"/>
        <v>0.09</v>
      </c>
      <c r="K1893" s="13">
        <v>1.9</v>
      </c>
      <c r="L1893" s="12">
        <f t="shared" si="176"/>
        <v>2.3784721747250001E-3</v>
      </c>
      <c r="M1893">
        <f t="shared" si="177"/>
        <v>3</v>
      </c>
      <c r="N1893">
        <f t="shared" si="178"/>
        <v>0</v>
      </c>
      <c r="O1893">
        <f t="shared" si="179"/>
        <v>0</v>
      </c>
    </row>
    <row r="1894" spans="1:15">
      <c r="A1894" s="12" t="s">
        <v>41</v>
      </c>
      <c r="B1894" s="12">
        <v>4110</v>
      </c>
      <c r="C1894" s="14">
        <v>0.16151566840000001</v>
      </c>
      <c r="D1894" s="13">
        <v>0.41299999999999998</v>
      </c>
      <c r="E1894" s="13">
        <v>56.5</v>
      </c>
      <c r="F1894" s="13">
        <v>0.7</v>
      </c>
      <c r="G1894" s="13">
        <v>0.09</v>
      </c>
      <c r="H1894" s="12">
        <v>1</v>
      </c>
      <c r="I1894" s="15">
        <f t="shared" si="174"/>
        <v>0.7</v>
      </c>
      <c r="J1894" s="15">
        <f t="shared" si="175"/>
        <v>0.09</v>
      </c>
      <c r="K1894" s="13">
        <v>251.1</v>
      </c>
      <c r="L1894" s="12">
        <f t="shared" si="176"/>
        <v>0.31407394702331665</v>
      </c>
      <c r="M1894">
        <f t="shared" si="177"/>
        <v>387</v>
      </c>
      <c r="N1894">
        <f t="shared" si="178"/>
        <v>1</v>
      </c>
      <c r="O1894">
        <f t="shared" si="179"/>
        <v>0.1</v>
      </c>
    </row>
    <row r="1895" spans="1:15">
      <c r="A1895" s="12" t="s">
        <v>41</v>
      </c>
      <c r="B1895" s="12">
        <v>5300</v>
      </c>
      <c r="C1895" s="14">
        <v>1.4477238366</v>
      </c>
      <c r="D1895" s="13">
        <v>0.5</v>
      </c>
      <c r="E1895" s="13">
        <v>56.5</v>
      </c>
      <c r="F1895" s="13">
        <v>0.6</v>
      </c>
      <c r="G1895" s="13">
        <v>0.13500000000000001</v>
      </c>
      <c r="H1895" s="12">
        <v>1</v>
      </c>
      <c r="I1895" s="15">
        <f t="shared" si="174"/>
        <v>0.6</v>
      </c>
      <c r="J1895" s="15">
        <f t="shared" si="175"/>
        <v>0.13500000000000001</v>
      </c>
      <c r="K1895" s="13">
        <v>2724.3</v>
      </c>
      <c r="L1895" s="12">
        <f t="shared" si="176"/>
        <v>3.4081831986625004</v>
      </c>
      <c r="M1895">
        <f t="shared" si="177"/>
        <v>4204</v>
      </c>
      <c r="N1895">
        <f t="shared" si="178"/>
        <v>6</v>
      </c>
      <c r="O1895">
        <f t="shared" si="179"/>
        <v>1.3</v>
      </c>
    </row>
    <row r="1896" spans="1:15">
      <c r="A1896" s="12" t="s">
        <v>41</v>
      </c>
      <c r="B1896" s="12">
        <v>1200</v>
      </c>
      <c r="C1896" s="14">
        <v>8.3311767493000008</v>
      </c>
      <c r="D1896" s="13">
        <v>0.30399999999999999</v>
      </c>
      <c r="E1896" s="13">
        <v>56.5</v>
      </c>
      <c r="F1896" s="13">
        <v>2.23</v>
      </c>
      <c r="G1896" s="13">
        <v>0.316</v>
      </c>
      <c r="H1896" s="12">
        <v>1</v>
      </c>
      <c r="I1896" s="15">
        <f t="shared" si="174"/>
        <v>2.23</v>
      </c>
      <c r="J1896" s="15">
        <f t="shared" si="175"/>
        <v>0.316</v>
      </c>
      <c r="K1896" s="13">
        <v>9532.1</v>
      </c>
      <c r="L1896" s="12">
        <f t="shared" si="176"/>
        <v>11.924690987164732</v>
      </c>
      <c r="M1896">
        <f t="shared" si="177"/>
        <v>14709</v>
      </c>
      <c r="N1896">
        <f t="shared" si="178"/>
        <v>72</v>
      </c>
      <c r="O1896">
        <f t="shared" si="179"/>
        <v>10.199999999999999</v>
      </c>
    </row>
    <row r="1897" spans="1:15">
      <c r="A1897" s="12" t="s">
        <v>41</v>
      </c>
      <c r="B1897" s="12">
        <v>1820</v>
      </c>
      <c r="C1897" s="14">
        <v>3.515008452</v>
      </c>
      <c r="D1897" s="13">
        <v>0.222</v>
      </c>
      <c r="E1897" s="13">
        <v>56.5</v>
      </c>
      <c r="F1897" s="13">
        <v>1.78</v>
      </c>
      <c r="G1897" s="13">
        <v>0.38</v>
      </c>
      <c r="H1897" s="12">
        <v>1</v>
      </c>
      <c r="I1897" s="15">
        <f t="shared" si="174"/>
        <v>1.78</v>
      </c>
      <c r="J1897" s="15">
        <f t="shared" si="175"/>
        <v>0.38</v>
      </c>
      <c r="K1897" s="13">
        <v>2936.9</v>
      </c>
      <c r="L1897" s="12">
        <f t="shared" si="176"/>
        <v>3.6740625844530004</v>
      </c>
      <c r="M1897">
        <f t="shared" si="177"/>
        <v>4532</v>
      </c>
      <c r="N1897">
        <f t="shared" si="178"/>
        <v>18</v>
      </c>
      <c r="O1897">
        <f t="shared" si="179"/>
        <v>3.8</v>
      </c>
    </row>
    <row r="1898" spans="1:15">
      <c r="A1898" s="12" t="s">
        <v>41</v>
      </c>
      <c r="B1898" s="12">
        <v>1200</v>
      </c>
      <c r="C1898" s="14">
        <v>9.5469220282999991</v>
      </c>
      <c r="D1898" s="13">
        <v>0.30399999999999999</v>
      </c>
      <c r="E1898" s="13">
        <v>56.5</v>
      </c>
      <c r="F1898" s="13">
        <v>2.23</v>
      </c>
      <c r="G1898" s="13">
        <v>0.316</v>
      </c>
      <c r="H1898" s="12">
        <v>1</v>
      </c>
      <c r="I1898" s="15">
        <f t="shared" si="174"/>
        <v>2.23</v>
      </c>
      <c r="J1898" s="15">
        <f t="shared" si="175"/>
        <v>0.316</v>
      </c>
      <c r="K1898" s="13">
        <v>10923.1</v>
      </c>
      <c r="L1898" s="12">
        <f t="shared" si="176"/>
        <v>13.664827729840065</v>
      </c>
      <c r="M1898">
        <f t="shared" si="177"/>
        <v>16855</v>
      </c>
      <c r="N1898">
        <f t="shared" si="178"/>
        <v>83</v>
      </c>
      <c r="O1898">
        <f t="shared" si="179"/>
        <v>11.7</v>
      </c>
    </row>
    <row r="1899" spans="1:15">
      <c r="A1899" s="12" t="s">
        <v>41</v>
      </c>
      <c r="B1899" s="12">
        <v>3100</v>
      </c>
      <c r="C1899" s="14">
        <v>0.1214849371</v>
      </c>
      <c r="D1899" s="13">
        <v>0.41099999999999998</v>
      </c>
      <c r="E1899" s="13">
        <v>56.5</v>
      </c>
      <c r="F1899" s="13">
        <v>1.2</v>
      </c>
      <c r="G1899" s="13">
        <v>6.4000000000000001E-2</v>
      </c>
      <c r="H1899" s="12">
        <v>1</v>
      </c>
      <c r="I1899" s="15">
        <f t="shared" si="174"/>
        <v>1.2</v>
      </c>
      <c r="J1899" s="15">
        <f t="shared" si="175"/>
        <v>6.4000000000000001E-2</v>
      </c>
      <c r="K1899" s="13">
        <v>219.8</v>
      </c>
      <c r="L1899" s="12">
        <f t="shared" si="176"/>
        <v>0.2350885389056375</v>
      </c>
      <c r="M1899">
        <f t="shared" si="177"/>
        <v>290</v>
      </c>
      <c r="N1899">
        <f t="shared" si="178"/>
        <v>1</v>
      </c>
      <c r="O1899">
        <f t="shared" si="179"/>
        <v>0</v>
      </c>
    </row>
    <row r="1900" spans="1:15">
      <c r="A1900" s="12" t="s">
        <v>41</v>
      </c>
      <c r="B1900" s="12">
        <v>3100</v>
      </c>
      <c r="C1900" s="14">
        <v>4.7990524899999998E-2</v>
      </c>
      <c r="D1900" s="13">
        <v>0.252</v>
      </c>
      <c r="E1900" s="13">
        <v>56.5</v>
      </c>
      <c r="F1900" s="13">
        <v>1.2</v>
      </c>
      <c r="G1900" s="13">
        <v>6.4000000000000001E-2</v>
      </c>
      <c r="H1900" s="12">
        <v>1</v>
      </c>
      <c r="I1900" s="15">
        <f t="shared" si="174"/>
        <v>1.2</v>
      </c>
      <c r="J1900" s="15">
        <f t="shared" si="175"/>
        <v>6.4000000000000001E-2</v>
      </c>
      <c r="K1900" s="13">
        <v>53.2</v>
      </c>
      <c r="L1900" s="12">
        <f t="shared" si="176"/>
        <v>5.6940757793849994E-2</v>
      </c>
      <c r="M1900">
        <f t="shared" si="177"/>
        <v>70</v>
      </c>
      <c r="N1900">
        <f t="shared" si="178"/>
        <v>0</v>
      </c>
      <c r="O1900">
        <f t="shared" si="179"/>
        <v>0</v>
      </c>
    </row>
    <row r="1901" spans="1:15">
      <c r="A1901" s="12" t="s">
        <v>41</v>
      </c>
      <c r="B1901" s="12">
        <v>2240</v>
      </c>
      <c r="C1901" s="14">
        <v>1.7322857699999999E-2</v>
      </c>
      <c r="D1901" s="13">
        <v>0.26800000000000002</v>
      </c>
      <c r="E1901" s="13">
        <v>56.5</v>
      </c>
      <c r="F1901" s="13">
        <v>1.59</v>
      </c>
      <c r="G1901" s="13">
        <v>0.25</v>
      </c>
      <c r="H1901" s="12">
        <v>1</v>
      </c>
      <c r="I1901" s="15">
        <f t="shared" si="174"/>
        <v>1.59</v>
      </c>
      <c r="J1901" s="15">
        <f t="shared" si="175"/>
        <v>0.25</v>
      </c>
      <c r="K1901" s="13">
        <v>17.5</v>
      </c>
      <c r="L1901" s="12">
        <f t="shared" si="176"/>
        <v>2.1858559274450001E-2</v>
      </c>
      <c r="M1901">
        <f t="shared" si="177"/>
        <v>27</v>
      </c>
      <c r="N1901">
        <f t="shared" si="178"/>
        <v>0</v>
      </c>
      <c r="O1901">
        <f t="shared" si="179"/>
        <v>0</v>
      </c>
    </row>
    <row r="1902" spans="1:15">
      <c r="A1902" s="12" t="s">
        <v>41</v>
      </c>
      <c r="B1902" s="12">
        <v>2240</v>
      </c>
      <c r="C1902" s="14">
        <v>1.9662734585999999</v>
      </c>
      <c r="D1902" s="13">
        <v>0.26800000000000002</v>
      </c>
      <c r="E1902" s="13">
        <v>56.5</v>
      </c>
      <c r="F1902" s="13">
        <v>1.59</v>
      </c>
      <c r="G1902" s="13">
        <v>0.25</v>
      </c>
      <c r="H1902" s="12">
        <v>1</v>
      </c>
      <c r="I1902" s="15">
        <f t="shared" si="174"/>
        <v>1.59</v>
      </c>
      <c r="J1902" s="15">
        <f t="shared" si="175"/>
        <v>0.25</v>
      </c>
      <c r="K1902" s="13">
        <v>1983.3</v>
      </c>
      <c r="L1902" s="12">
        <f t="shared" si="176"/>
        <v>2.4811093925101</v>
      </c>
      <c r="M1902">
        <f t="shared" si="177"/>
        <v>3060</v>
      </c>
      <c r="N1902">
        <f t="shared" si="178"/>
        <v>11</v>
      </c>
      <c r="O1902">
        <f t="shared" si="179"/>
        <v>1.7</v>
      </c>
    </row>
    <row r="1903" spans="1:15">
      <c r="A1903" s="12" t="s">
        <v>41</v>
      </c>
      <c r="B1903" s="12">
        <v>1300</v>
      </c>
      <c r="C1903" s="14">
        <v>4.9003263118999998</v>
      </c>
      <c r="D1903" s="13">
        <v>0.66200000000000003</v>
      </c>
      <c r="E1903" s="13">
        <v>56.5</v>
      </c>
      <c r="F1903" s="13">
        <v>2.1</v>
      </c>
      <c r="G1903" s="13">
        <v>0.51600000000000001</v>
      </c>
      <c r="H1903" s="12">
        <v>1</v>
      </c>
      <c r="I1903" s="15">
        <f t="shared" si="174"/>
        <v>2.1</v>
      </c>
      <c r="J1903" s="15">
        <f t="shared" si="175"/>
        <v>0.51600000000000001</v>
      </c>
      <c r="K1903" s="13">
        <v>12209.3</v>
      </c>
      <c r="L1903" s="12">
        <f t="shared" si="176"/>
        <v>15.273908753666307</v>
      </c>
      <c r="M1903">
        <f t="shared" si="177"/>
        <v>18840</v>
      </c>
      <c r="N1903">
        <f t="shared" si="178"/>
        <v>87</v>
      </c>
      <c r="O1903">
        <f t="shared" si="179"/>
        <v>21.4</v>
      </c>
    </row>
    <row r="1904" spans="1:15">
      <c r="A1904" s="12" t="s">
        <v>41</v>
      </c>
      <c r="B1904" s="12">
        <v>4200</v>
      </c>
      <c r="C1904" s="14">
        <v>5.71446148E-2</v>
      </c>
      <c r="D1904" s="13">
        <v>0.41299999999999998</v>
      </c>
      <c r="E1904" s="13">
        <v>56.5</v>
      </c>
      <c r="F1904" s="13">
        <v>0.7</v>
      </c>
      <c r="G1904" s="13">
        <v>0.09</v>
      </c>
      <c r="H1904" s="12">
        <v>1</v>
      </c>
      <c r="I1904" s="15">
        <f t="shared" si="174"/>
        <v>0.7</v>
      </c>
      <c r="J1904" s="15">
        <f t="shared" si="175"/>
        <v>0.09</v>
      </c>
      <c r="K1904" s="13">
        <v>88.8</v>
      </c>
      <c r="L1904" s="12">
        <f t="shared" si="176"/>
        <v>0.11112008450421666</v>
      </c>
      <c r="M1904">
        <f t="shared" si="177"/>
        <v>137</v>
      </c>
      <c r="N1904">
        <f t="shared" si="178"/>
        <v>0</v>
      </c>
      <c r="O1904">
        <f t="shared" si="179"/>
        <v>0</v>
      </c>
    </row>
    <row r="1905" spans="1:15">
      <c r="A1905" s="12" t="s">
        <v>41</v>
      </c>
      <c r="B1905" s="12">
        <v>3200</v>
      </c>
      <c r="C1905" s="14">
        <v>0.14292217160000001</v>
      </c>
      <c r="D1905" s="13">
        <v>0.4</v>
      </c>
      <c r="E1905" s="13">
        <v>56.5</v>
      </c>
      <c r="F1905" s="13">
        <v>1.2</v>
      </c>
      <c r="G1905" s="13">
        <v>6.4000000000000001E-2</v>
      </c>
      <c r="H1905" s="12">
        <v>1</v>
      </c>
      <c r="I1905" s="15">
        <f t="shared" si="174"/>
        <v>1.2</v>
      </c>
      <c r="J1905" s="15">
        <f t="shared" si="175"/>
        <v>6.4000000000000001E-2</v>
      </c>
      <c r="K1905" s="13">
        <v>215.2</v>
      </c>
      <c r="L1905" s="12">
        <f t="shared" si="176"/>
        <v>0.26917008984666668</v>
      </c>
      <c r="M1905">
        <f t="shared" si="177"/>
        <v>332</v>
      </c>
      <c r="N1905">
        <f t="shared" si="178"/>
        <v>1</v>
      </c>
      <c r="O1905">
        <f t="shared" si="179"/>
        <v>0</v>
      </c>
    </row>
    <row r="1906" spans="1:15">
      <c r="A1906" s="12" t="s">
        <v>41</v>
      </c>
      <c r="B1906" s="12">
        <v>2210</v>
      </c>
      <c r="C1906" s="14">
        <v>0.99247438259999998</v>
      </c>
      <c r="D1906" s="13">
        <v>0.26800000000000002</v>
      </c>
      <c r="E1906" s="13">
        <v>56.5</v>
      </c>
      <c r="F1906" s="13">
        <v>1.92</v>
      </c>
      <c r="G1906" s="13">
        <v>0.50600000000000001</v>
      </c>
      <c r="H1906" s="12">
        <v>1</v>
      </c>
      <c r="I1906" s="15">
        <f t="shared" si="174"/>
        <v>1.92</v>
      </c>
      <c r="J1906" s="15">
        <f t="shared" si="175"/>
        <v>0.50600000000000001</v>
      </c>
      <c r="K1906" s="13">
        <v>1171</v>
      </c>
      <c r="L1906" s="12">
        <f t="shared" si="176"/>
        <v>1.2523372584440999</v>
      </c>
      <c r="M1906">
        <f t="shared" si="177"/>
        <v>1545</v>
      </c>
      <c r="N1906">
        <f t="shared" si="178"/>
        <v>7</v>
      </c>
      <c r="O1906">
        <f t="shared" si="179"/>
        <v>1.7</v>
      </c>
    </row>
    <row r="1907" spans="1:15">
      <c r="A1907" s="12" t="s">
        <v>41</v>
      </c>
      <c r="B1907" s="12">
        <v>2210</v>
      </c>
      <c r="C1907" s="14">
        <v>1.0676204346</v>
      </c>
      <c r="D1907" s="13">
        <v>0.26800000000000002</v>
      </c>
      <c r="E1907" s="13">
        <v>56.5</v>
      </c>
      <c r="F1907" s="13">
        <v>1.92</v>
      </c>
      <c r="G1907" s="13">
        <v>0.50600000000000001</v>
      </c>
      <c r="H1907" s="12">
        <v>1</v>
      </c>
      <c r="I1907" s="15">
        <f t="shared" si="174"/>
        <v>1.92</v>
      </c>
      <c r="J1907" s="15">
        <f t="shared" si="175"/>
        <v>0.50600000000000001</v>
      </c>
      <c r="K1907" s="13">
        <v>1076.9000000000001</v>
      </c>
      <c r="L1907" s="12">
        <f t="shared" si="176"/>
        <v>1.3471590517261001</v>
      </c>
      <c r="M1907">
        <f t="shared" si="177"/>
        <v>1662</v>
      </c>
      <c r="N1907">
        <f t="shared" si="178"/>
        <v>7</v>
      </c>
      <c r="O1907">
        <f t="shared" si="179"/>
        <v>1.9</v>
      </c>
    </row>
    <row r="1908" spans="1:15">
      <c r="A1908" s="12" t="s">
        <v>41</v>
      </c>
      <c r="B1908" s="12">
        <v>2210</v>
      </c>
      <c r="C1908" s="14">
        <v>12.0413594921</v>
      </c>
      <c r="D1908" s="13">
        <v>0.26800000000000002</v>
      </c>
      <c r="E1908" s="13">
        <v>56.5</v>
      </c>
      <c r="F1908" s="13">
        <v>1.92</v>
      </c>
      <c r="G1908" s="13">
        <v>0.50600000000000001</v>
      </c>
      <c r="H1908" s="12">
        <v>1</v>
      </c>
      <c r="I1908" s="15">
        <f t="shared" si="174"/>
        <v>1.92</v>
      </c>
      <c r="J1908" s="15">
        <f t="shared" si="175"/>
        <v>0.50600000000000001</v>
      </c>
      <c r="K1908" s="13">
        <v>14206.8</v>
      </c>
      <c r="L1908" s="12">
        <f t="shared" si="176"/>
        <v>15.194188785781519</v>
      </c>
      <c r="M1908">
        <f t="shared" si="177"/>
        <v>18742</v>
      </c>
      <c r="N1908">
        <f t="shared" si="178"/>
        <v>79</v>
      </c>
      <c r="O1908">
        <f t="shared" si="179"/>
        <v>20.9</v>
      </c>
    </row>
    <row r="1909" spans="1:15">
      <c r="A1909" s="12" t="s">
        <v>41</v>
      </c>
      <c r="B1909" s="12">
        <v>1920</v>
      </c>
      <c r="C1909" s="14">
        <v>2.4757654302000001</v>
      </c>
      <c r="D1909" s="13">
        <v>0.193</v>
      </c>
      <c r="E1909" s="13">
        <v>56.5</v>
      </c>
      <c r="F1909" s="13">
        <v>1.2</v>
      </c>
      <c r="G1909" s="13">
        <v>7.5999999999999998E-2</v>
      </c>
      <c r="H1909" s="12">
        <v>1</v>
      </c>
      <c r="I1909" s="15">
        <f t="shared" si="174"/>
        <v>1.2</v>
      </c>
      <c r="J1909" s="15">
        <f t="shared" si="175"/>
        <v>7.5999999999999998E-2</v>
      </c>
      <c r="K1909" s="13">
        <v>2103.6</v>
      </c>
      <c r="L1909" s="12">
        <f t="shared" si="176"/>
        <v>2.2497486778013251</v>
      </c>
      <c r="M1909">
        <f t="shared" si="177"/>
        <v>2775</v>
      </c>
      <c r="N1909">
        <f t="shared" si="178"/>
        <v>7</v>
      </c>
      <c r="O1909">
        <f t="shared" si="179"/>
        <v>0.5</v>
      </c>
    </row>
    <row r="1910" spans="1:15">
      <c r="A1910" s="12" t="s">
        <v>41</v>
      </c>
      <c r="B1910" s="12">
        <v>3200</v>
      </c>
      <c r="C1910" s="14">
        <v>0.2008785434</v>
      </c>
      <c r="D1910" s="13">
        <v>0.4</v>
      </c>
      <c r="E1910" s="13">
        <v>56.5</v>
      </c>
      <c r="F1910" s="13">
        <v>1.2</v>
      </c>
      <c r="G1910" s="13">
        <v>6.4000000000000001E-2</v>
      </c>
      <c r="H1910" s="12">
        <v>1</v>
      </c>
      <c r="I1910" s="15">
        <f t="shared" si="174"/>
        <v>1.2</v>
      </c>
      <c r="J1910" s="15">
        <f t="shared" si="175"/>
        <v>6.4000000000000001E-2</v>
      </c>
      <c r="K1910" s="13">
        <v>302.39999999999998</v>
      </c>
      <c r="L1910" s="12">
        <f t="shared" si="176"/>
        <v>0.37832125673666672</v>
      </c>
      <c r="M1910">
        <f t="shared" si="177"/>
        <v>467</v>
      </c>
      <c r="N1910">
        <f t="shared" si="178"/>
        <v>1</v>
      </c>
      <c r="O1910">
        <f t="shared" si="179"/>
        <v>0.1</v>
      </c>
    </row>
    <row r="1911" spans="1:15">
      <c r="A1911" s="12" t="s">
        <v>41</v>
      </c>
      <c r="B1911" s="12">
        <v>4110</v>
      </c>
      <c r="C1911" s="14">
        <v>1.4535104436999999</v>
      </c>
      <c r="D1911" s="13">
        <v>0.41299999999999998</v>
      </c>
      <c r="E1911" s="13">
        <v>56.5</v>
      </c>
      <c r="F1911" s="13">
        <v>0.7</v>
      </c>
      <c r="G1911" s="13">
        <v>0.09</v>
      </c>
      <c r="H1911" s="12">
        <v>1</v>
      </c>
      <c r="I1911" s="15">
        <f t="shared" si="174"/>
        <v>0.7</v>
      </c>
      <c r="J1911" s="15">
        <f t="shared" si="175"/>
        <v>0.09</v>
      </c>
      <c r="K1911" s="13">
        <v>2642.8</v>
      </c>
      <c r="L1911" s="12">
        <f t="shared" si="176"/>
        <v>2.8264116207098038</v>
      </c>
      <c r="M1911">
        <f t="shared" si="177"/>
        <v>3486</v>
      </c>
      <c r="N1911">
        <f t="shared" si="178"/>
        <v>5</v>
      </c>
      <c r="O1911">
        <f t="shared" si="179"/>
        <v>0.7</v>
      </c>
    </row>
    <row r="1912" spans="1:15">
      <c r="A1912" s="12" t="s">
        <v>41</v>
      </c>
      <c r="B1912" s="12">
        <v>6460</v>
      </c>
      <c r="C1912" s="14">
        <v>0.71641531800000002</v>
      </c>
      <c r="D1912" s="13">
        <v>0.30299999999999999</v>
      </c>
      <c r="E1912" s="13">
        <v>56.5</v>
      </c>
      <c r="F1912" s="13">
        <v>0</v>
      </c>
      <c r="G1912" s="13">
        <v>0</v>
      </c>
      <c r="H1912" s="12">
        <v>1</v>
      </c>
      <c r="I1912" s="15">
        <f t="shared" si="174"/>
        <v>0</v>
      </c>
      <c r="J1912" s="15">
        <f t="shared" si="175"/>
        <v>0</v>
      </c>
      <c r="K1912" s="13">
        <v>955.6</v>
      </c>
      <c r="L1912" s="12">
        <f t="shared" si="176"/>
        <v>1.0220560030417498</v>
      </c>
      <c r="M1912">
        <f t="shared" si="177"/>
        <v>1261</v>
      </c>
      <c r="N1912">
        <f t="shared" si="178"/>
        <v>0</v>
      </c>
      <c r="O1912">
        <f t="shared" si="179"/>
        <v>0</v>
      </c>
    </row>
    <row r="1913" spans="1:15">
      <c r="A1913" s="12" t="s">
        <v>41</v>
      </c>
      <c r="B1913" s="12">
        <v>1100</v>
      </c>
      <c r="C1913" s="14">
        <v>5.9872264199999997E-2</v>
      </c>
      <c r="D1913" s="13">
        <v>0.34200000000000003</v>
      </c>
      <c r="E1913" s="13">
        <v>56.5</v>
      </c>
      <c r="F1913" s="13">
        <v>1.85</v>
      </c>
      <c r="G1913" s="13">
        <v>0.22</v>
      </c>
      <c r="H1913" s="12">
        <v>1</v>
      </c>
      <c r="I1913" s="15">
        <f t="shared" si="174"/>
        <v>1.85</v>
      </c>
      <c r="J1913" s="15">
        <f t="shared" si="175"/>
        <v>0.22</v>
      </c>
      <c r="K1913" s="13">
        <v>90.1</v>
      </c>
      <c r="L1913" s="12">
        <f t="shared" si="176"/>
        <v>9.6409313428049995E-2</v>
      </c>
      <c r="M1913">
        <f t="shared" si="177"/>
        <v>119</v>
      </c>
      <c r="N1913">
        <f t="shared" si="178"/>
        <v>0</v>
      </c>
      <c r="O1913">
        <f t="shared" si="179"/>
        <v>0.1</v>
      </c>
    </row>
    <row r="1914" spans="1:15">
      <c r="A1914" s="12" t="s">
        <v>41</v>
      </c>
      <c r="B1914" s="12">
        <v>1400</v>
      </c>
      <c r="C1914" s="14">
        <v>1.3333148E-3</v>
      </c>
      <c r="D1914" s="13">
        <v>0.88700000000000001</v>
      </c>
      <c r="E1914" s="13">
        <v>56.5</v>
      </c>
      <c r="F1914" s="13">
        <v>1.93</v>
      </c>
      <c r="G1914" s="13">
        <v>0.497</v>
      </c>
      <c r="H1914" s="12">
        <v>1</v>
      </c>
      <c r="I1914" s="15">
        <f t="shared" si="174"/>
        <v>1.93</v>
      </c>
      <c r="J1914" s="15">
        <f t="shared" si="175"/>
        <v>0.497</v>
      </c>
      <c r="K1914" s="13">
        <v>4.5</v>
      </c>
      <c r="L1914" s="12">
        <f t="shared" si="176"/>
        <v>5.5683114882833333E-3</v>
      </c>
      <c r="M1914">
        <f t="shared" si="177"/>
        <v>7</v>
      </c>
      <c r="N1914">
        <f t="shared" si="178"/>
        <v>0</v>
      </c>
      <c r="O1914">
        <f t="shared" si="179"/>
        <v>0</v>
      </c>
    </row>
    <row r="1915" spans="1:15">
      <c r="A1915" s="12" t="s">
        <v>41</v>
      </c>
      <c r="B1915" s="12">
        <v>4340</v>
      </c>
      <c r="C1915" s="14">
        <v>0.60313695170000003</v>
      </c>
      <c r="D1915" s="13">
        <v>0.41299999999999998</v>
      </c>
      <c r="E1915" s="13">
        <v>56.5</v>
      </c>
      <c r="F1915" s="13">
        <v>0.7</v>
      </c>
      <c r="G1915" s="13">
        <v>0.09</v>
      </c>
      <c r="H1915" s="12">
        <v>1</v>
      </c>
      <c r="I1915" s="15">
        <f t="shared" si="174"/>
        <v>0.7</v>
      </c>
      <c r="J1915" s="15">
        <f t="shared" si="175"/>
        <v>0.09</v>
      </c>
      <c r="K1915" s="13">
        <v>937.5</v>
      </c>
      <c r="L1915" s="12">
        <f t="shared" si="176"/>
        <v>1.1728249332869709</v>
      </c>
      <c r="M1915">
        <f t="shared" si="177"/>
        <v>1447</v>
      </c>
      <c r="N1915">
        <f t="shared" si="178"/>
        <v>2</v>
      </c>
      <c r="O1915">
        <f t="shared" si="179"/>
        <v>0.3</v>
      </c>
    </row>
    <row r="1916" spans="1:15">
      <c r="A1916" s="12" t="s">
        <v>41</v>
      </c>
      <c r="B1916" s="12">
        <v>2210</v>
      </c>
      <c r="C1916" s="14">
        <v>0.30306256399999998</v>
      </c>
      <c r="D1916" s="13">
        <v>0.28499999999999998</v>
      </c>
      <c r="E1916" s="13">
        <v>56.5</v>
      </c>
      <c r="F1916" s="13">
        <v>1.92</v>
      </c>
      <c r="G1916" s="13">
        <v>0.50600000000000001</v>
      </c>
      <c r="H1916" s="12">
        <v>1</v>
      </c>
      <c r="I1916" s="15">
        <f t="shared" si="174"/>
        <v>1.92</v>
      </c>
      <c r="J1916" s="15">
        <f t="shared" si="175"/>
        <v>0.50600000000000001</v>
      </c>
      <c r="K1916" s="13">
        <v>380.2</v>
      </c>
      <c r="L1916" s="12">
        <f t="shared" si="176"/>
        <v>0.40667207806749994</v>
      </c>
      <c r="M1916">
        <f t="shared" si="177"/>
        <v>502</v>
      </c>
      <c r="N1916">
        <f t="shared" si="178"/>
        <v>2</v>
      </c>
      <c r="O1916">
        <f t="shared" si="179"/>
        <v>0.6</v>
      </c>
    </row>
    <row r="1917" spans="1:15">
      <c r="A1917" s="12" t="s">
        <v>41</v>
      </c>
      <c r="B1917" s="12">
        <v>4110</v>
      </c>
      <c r="C1917" s="14">
        <v>9.1047305499999995E-2</v>
      </c>
      <c r="D1917" s="13">
        <v>0.41299999999999998</v>
      </c>
      <c r="E1917" s="13">
        <v>56.5</v>
      </c>
      <c r="F1917" s="13">
        <v>0.7</v>
      </c>
      <c r="G1917" s="13">
        <v>0.09</v>
      </c>
      <c r="H1917" s="12">
        <v>1</v>
      </c>
      <c r="I1917" s="15">
        <f t="shared" si="174"/>
        <v>0.7</v>
      </c>
      <c r="J1917" s="15">
        <f t="shared" si="175"/>
        <v>0.09</v>
      </c>
      <c r="K1917" s="13">
        <v>165.5</v>
      </c>
      <c r="L1917" s="12">
        <f t="shared" si="176"/>
        <v>0.17704527918247914</v>
      </c>
      <c r="M1917">
        <f t="shared" si="177"/>
        <v>218</v>
      </c>
      <c r="N1917">
        <f t="shared" si="178"/>
        <v>0</v>
      </c>
      <c r="O1917">
        <f t="shared" si="179"/>
        <v>0</v>
      </c>
    </row>
    <row r="1918" spans="1:15">
      <c r="A1918" s="12" t="s">
        <v>41</v>
      </c>
      <c r="B1918" s="12">
        <v>1300</v>
      </c>
      <c r="C1918" s="14">
        <v>0.32465038130000001</v>
      </c>
      <c r="D1918" s="13">
        <v>0.66200000000000003</v>
      </c>
      <c r="E1918" s="13">
        <v>56.5</v>
      </c>
      <c r="F1918" s="13">
        <v>2.1</v>
      </c>
      <c r="G1918" s="13">
        <v>0.51600000000000001</v>
      </c>
      <c r="H1918" s="12">
        <v>1</v>
      </c>
      <c r="I1918" s="15">
        <f t="shared" si="174"/>
        <v>2.1</v>
      </c>
      <c r="J1918" s="15">
        <f t="shared" si="175"/>
        <v>0.51600000000000001</v>
      </c>
      <c r="K1918" s="13">
        <v>808.9</v>
      </c>
      <c r="L1918" s="12">
        <f t="shared" si="176"/>
        <v>1.0119081843136584</v>
      </c>
      <c r="M1918">
        <f t="shared" si="177"/>
        <v>1248</v>
      </c>
      <c r="N1918">
        <f t="shared" si="178"/>
        <v>6</v>
      </c>
      <c r="O1918">
        <f t="shared" si="179"/>
        <v>1.4</v>
      </c>
    </row>
    <row r="1919" spans="1:15">
      <c r="A1919" s="12" t="s">
        <v>41</v>
      </c>
      <c r="B1919" s="12">
        <v>4200</v>
      </c>
      <c r="C1919" s="14">
        <v>9.7319348999999999E-2</v>
      </c>
      <c r="D1919" s="13">
        <v>0.41299999999999998</v>
      </c>
      <c r="E1919" s="13">
        <v>56.5</v>
      </c>
      <c r="F1919" s="13">
        <v>0.7</v>
      </c>
      <c r="G1919" s="13">
        <v>0.09</v>
      </c>
      <c r="H1919" s="12">
        <v>1</v>
      </c>
      <c r="I1919" s="15">
        <f t="shared" si="174"/>
        <v>0.7</v>
      </c>
      <c r="J1919" s="15">
        <f t="shared" si="175"/>
        <v>0.09</v>
      </c>
      <c r="K1919" s="13">
        <v>151.30000000000001</v>
      </c>
      <c r="L1919" s="12">
        <f t="shared" si="176"/>
        <v>0.18924152910337499</v>
      </c>
      <c r="M1919">
        <f t="shared" si="177"/>
        <v>233</v>
      </c>
      <c r="N1919">
        <f t="shared" si="178"/>
        <v>0</v>
      </c>
      <c r="O1919">
        <f t="shared" si="179"/>
        <v>0</v>
      </c>
    </row>
    <row r="1920" spans="1:15">
      <c r="A1920" s="12" t="s">
        <v>41</v>
      </c>
      <c r="B1920" s="12">
        <v>3200</v>
      </c>
      <c r="C1920" s="14">
        <v>0.2192056517</v>
      </c>
      <c r="D1920" s="13">
        <v>0.4</v>
      </c>
      <c r="E1920" s="13">
        <v>56.5</v>
      </c>
      <c r="F1920" s="13">
        <v>1.2</v>
      </c>
      <c r="G1920" s="13">
        <v>6.4000000000000001E-2</v>
      </c>
      <c r="H1920" s="12">
        <v>1</v>
      </c>
      <c r="I1920" s="15">
        <f t="shared" si="174"/>
        <v>1.2</v>
      </c>
      <c r="J1920" s="15">
        <f t="shared" si="175"/>
        <v>6.4000000000000001E-2</v>
      </c>
      <c r="K1920" s="13">
        <v>330</v>
      </c>
      <c r="L1920" s="12">
        <f t="shared" si="176"/>
        <v>0.41283731070166668</v>
      </c>
      <c r="M1920">
        <f t="shared" si="177"/>
        <v>509</v>
      </c>
      <c r="N1920">
        <f t="shared" si="178"/>
        <v>1</v>
      </c>
      <c r="O1920">
        <f t="shared" si="179"/>
        <v>0.1</v>
      </c>
    </row>
    <row r="1921" spans="1:15">
      <c r="A1921" s="12" t="s">
        <v>41</v>
      </c>
      <c r="B1921" s="12">
        <v>2210</v>
      </c>
      <c r="C1921" s="14">
        <v>1.1329664999999999E-2</v>
      </c>
      <c r="D1921" s="13">
        <v>0.26800000000000002</v>
      </c>
      <c r="E1921" s="13">
        <v>56.5</v>
      </c>
      <c r="F1921" s="13">
        <v>1.92</v>
      </c>
      <c r="G1921" s="13">
        <v>0.50600000000000001</v>
      </c>
      <c r="H1921" s="12">
        <v>1</v>
      </c>
      <c r="I1921" s="15">
        <f t="shared" si="174"/>
        <v>1.92</v>
      </c>
      <c r="J1921" s="15">
        <f t="shared" si="175"/>
        <v>0.50600000000000001</v>
      </c>
      <c r="K1921" s="13">
        <v>13.4</v>
      </c>
      <c r="L1921" s="12">
        <f t="shared" si="176"/>
        <v>1.4296148952499999E-2</v>
      </c>
      <c r="M1921">
        <f t="shared" si="177"/>
        <v>18</v>
      </c>
      <c r="N1921">
        <f t="shared" si="178"/>
        <v>0</v>
      </c>
      <c r="O1921">
        <f t="shared" si="179"/>
        <v>0</v>
      </c>
    </row>
    <row r="1922" spans="1:15">
      <c r="A1922" s="12" t="s">
        <v>41</v>
      </c>
      <c r="B1922" s="12">
        <v>4340</v>
      </c>
      <c r="C1922" s="14">
        <v>1.7042940074999999</v>
      </c>
      <c r="D1922" s="13">
        <v>0.41299999999999998</v>
      </c>
      <c r="E1922" s="13">
        <v>56.5</v>
      </c>
      <c r="F1922" s="13">
        <v>0.7</v>
      </c>
      <c r="G1922" s="13">
        <v>0.09</v>
      </c>
      <c r="H1922" s="12">
        <v>1</v>
      </c>
      <c r="I1922" s="15">
        <f t="shared" si="174"/>
        <v>0.7</v>
      </c>
      <c r="J1922" s="15">
        <f t="shared" si="175"/>
        <v>0.09</v>
      </c>
      <c r="K1922" s="13">
        <v>2649.1</v>
      </c>
      <c r="L1922" s="12">
        <f t="shared" si="176"/>
        <v>3.3140707098340623</v>
      </c>
      <c r="M1922">
        <f t="shared" si="177"/>
        <v>4088</v>
      </c>
      <c r="N1922">
        <f t="shared" si="178"/>
        <v>6</v>
      </c>
      <c r="O1922">
        <f t="shared" si="179"/>
        <v>0.8</v>
      </c>
    </row>
    <row r="1923" spans="1:15">
      <c r="A1923" s="12" t="s">
        <v>41</v>
      </c>
      <c r="B1923" s="12">
        <v>5300</v>
      </c>
      <c r="C1923" s="14">
        <v>5.4564645000000002E-2</v>
      </c>
      <c r="D1923" s="13">
        <v>0.5</v>
      </c>
      <c r="E1923" s="13">
        <v>56.5</v>
      </c>
      <c r="F1923" s="13">
        <v>0.6</v>
      </c>
      <c r="G1923" s="13">
        <v>0.13500000000000001</v>
      </c>
      <c r="H1923" s="12">
        <v>1</v>
      </c>
      <c r="I1923" s="15">
        <f t="shared" ref="I1923:I1986" si="180">F1923</f>
        <v>0.6</v>
      </c>
      <c r="J1923" s="15">
        <f t="shared" ref="J1923:J1986" si="181">G1923</f>
        <v>0.13500000000000001</v>
      </c>
      <c r="K1923" s="13">
        <v>102.7</v>
      </c>
      <c r="L1923" s="12">
        <f t="shared" ref="L1923:L1986" si="182">E1923*D1923*C1923/12</f>
        <v>0.12845426843749999</v>
      </c>
      <c r="M1923">
        <f t="shared" ref="M1923:M1986" si="183">ROUND(E1923*D1923*C1923*102.79,0)</f>
        <v>158</v>
      </c>
      <c r="N1923">
        <f t="shared" ref="N1923:N1986" si="184">ROUND(I1923*M1923*0.002205,0)</f>
        <v>0</v>
      </c>
      <c r="O1923">
        <f t="shared" ref="O1923:O1986" si="185">ROUND(J1923*M1923*0.002205,1)</f>
        <v>0</v>
      </c>
    </row>
    <row r="1924" spans="1:15">
      <c r="A1924" s="12" t="s">
        <v>41</v>
      </c>
      <c r="B1924" s="12">
        <v>4110</v>
      </c>
      <c r="C1924" s="14">
        <v>6.6879018671999999</v>
      </c>
      <c r="D1924" s="13">
        <v>0.41299999999999998</v>
      </c>
      <c r="E1924" s="13">
        <v>56.5</v>
      </c>
      <c r="F1924" s="13">
        <v>0.7</v>
      </c>
      <c r="G1924" s="13">
        <v>0.09</v>
      </c>
      <c r="H1924" s="12">
        <v>1</v>
      </c>
      <c r="I1924" s="15">
        <f t="shared" si="180"/>
        <v>0.7</v>
      </c>
      <c r="J1924" s="15">
        <f t="shared" si="181"/>
        <v>0.09</v>
      </c>
      <c r="K1924" s="13">
        <v>10395.6</v>
      </c>
      <c r="L1924" s="12">
        <f t="shared" si="182"/>
        <v>13.004903843348201</v>
      </c>
      <c r="M1924">
        <f t="shared" si="183"/>
        <v>16041</v>
      </c>
      <c r="N1924">
        <f t="shared" si="184"/>
        <v>25</v>
      </c>
      <c r="O1924">
        <f t="shared" si="185"/>
        <v>3.2</v>
      </c>
    </row>
    <row r="1925" spans="1:15">
      <c r="A1925" s="12" t="s">
        <v>41</v>
      </c>
      <c r="B1925" s="12">
        <v>3200</v>
      </c>
      <c r="C1925" s="14">
        <v>0.27504311949999999</v>
      </c>
      <c r="D1925" s="13">
        <v>0.4</v>
      </c>
      <c r="E1925" s="13">
        <v>56.5</v>
      </c>
      <c r="F1925" s="13">
        <v>1.2</v>
      </c>
      <c r="G1925" s="13">
        <v>6.4000000000000001E-2</v>
      </c>
      <c r="H1925" s="12">
        <v>1</v>
      </c>
      <c r="I1925" s="15">
        <f t="shared" si="180"/>
        <v>1.2</v>
      </c>
      <c r="J1925" s="15">
        <f t="shared" si="181"/>
        <v>6.4000000000000001E-2</v>
      </c>
      <c r="K1925" s="13">
        <v>414.1</v>
      </c>
      <c r="L1925" s="12">
        <f t="shared" si="182"/>
        <v>0.51799787505833328</v>
      </c>
      <c r="M1925">
        <f t="shared" si="183"/>
        <v>639</v>
      </c>
      <c r="N1925">
        <f t="shared" si="184"/>
        <v>2</v>
      </c>
      <c r="O1925">
        <f t="shared" si="185"/>
        <v>0.1</v>
      </c>
    </row>
    <row r="1926" spans="1:15">
      <c r="A1926" s="12" t="s">
        <v>41</v>
      </c>
      <c r="B1926" s="12">
        <v>1920</v>
      </c>
      <c r="C1926" s="14">
        <v>2.3232090000000001E-3</v>
      </c>
      <c r="D1926" s="13">
        <v>0.27600000000000002</v>
      </c>
      <c r="E1926" s="13">
        <v>56.5</v>
      </c>
      <c r="F1926" s="13">
        <v>1.2</v>
      </c>
      <c r="G1926" s="13">
        <v>7.5999999999999998E-2</v>
      </c>
      <c r="H1926" s="12">
        <v>1</v>
      </c>
      <c r="I1926" s="15">
        <f t="shared" si="180"/>
        <v>1.2</v>
      </c>
      <c r="J1926" s="15">
        <f t="shared" si="181"/>
        <v>7.5999999999999998E-2</v>
      </c>
      <c r="K1926" s="13">
        <v>2.8</v>
      </c>
      <c r="L1926" s="12">
        <f t="shared" si="182"/>
        <v>3.0190100955000006E-3</v>
      </c>
      <c r="M1926">
        <f t="shared" si="183"/>
        <v>4</v>
      </c>
      <c r="N1926">
        <f t="shared" si="184"/>
        <v>0</v>
      </c>
      <c r="O1926">
        <f t="shared" si="185"/>
        <v>0</v>
      </c>
    </row>
    <row r="1927" spans="1:15">
      <c r="A1927" s="12" t="s">
        <v>41</v>
      </c>
      <c r="B1927" s="12">
        <v>1400</v>
      </c>
      <c r="C1927" s="14">
        <v>12.773303374899999</v>
      </c>
      <c r="D1927" s="13">
        <v>0.88700000000000001</v>
      </c>
      <c r="E1927" s="13">
        <v>56.5</v>
      </c>
      <c r="F1927" s="13">
        <v>1.93</v>
      </c>
      <c r="G1927" s="13">
        <v>0.497</v>
      </c>
      <c r="H1927" s="12">
        <v>1</v>
      </c>
      <c r="I1927" s="15">
        <f t="shared" si="180"/>
        <v>1.93</v>
      </c>
      <c r="J1927" s="15">
        <f t="shared" si="181"/>
        <v>0.497</v>
      </c>
      <c r="K1927" s="13">
        <v>42642.1</v>
      </c>
      <c r="L1927" s="12">
        <f t="shared" si="182"/>
        <v>53.345040440400076</v>
      </c>
      <c r="M1927">
        <f t="shared" si="183"/>
        <v>65800</v>
      </c>
      <c r="N1927">
        <f t="shared" si="184"/>
        <v>280</v>
      </c>
      <c r="O1927">
        <f t="shared" si="185"/>
        <v>72.099999999999994</v>
      </c>
    </row>
    <row r="1928" spans="1:15">
      <c r="A1928" s="12" t="s">
        <v>41</v>
      </c>
      <c r="B1928" s="12">
        <v>1100</v>
      </c>
      <c r="C1928" s="14">
        <v>9.3005580000000004E-3</v>
      </c>
      <c r="D1928" s="13">
        <v>0.34200000000000003</v>
      </c>
      <c r="E1928" s="13">
        <v>56.5</v>
      </c>
      <c r="F1928" s="13">
        <v>1.85</v>
      </c>
      <c r="G1928" s="13">
        <v>0.22</v>
      </c>
      <c r="H1928" s="12">
        <v>1</v>
      </c>
      <c r="I1928" s="15">
        <f t="shared" si="180"/>
        <v>1.85</v>
      </c>
      <c r="J1928" s="15">
        <f t="shared" si="181"/>
        <v>0.22</v>
      </c>
      <c r="K1928" s="13">
        <v>14</v>
      </c>
      <c r="L1928" s="12">
        <f t="shared" si="182"/>
        <v>1.4976223519500001E-2</v>
      </c>
      <c r="M1928">
        <f t="shared" si="183"/>
        <v>18</v>
      </c>
      <c r="N1928">
        <f t="shared" si="184"/>
        <v>0</v>
      </c>
      <c r="O1928">
        <f t="shared" si="185"/>
        <v>0</v>
      </c>
    </row>
    <row r="1929" spans="1:15">
      <c r="A1929" s="12" t="s">
        <v>41</v>
      </c>
      <c r="B1929" s="12">
        <v>6430</v>
      </c>
      <c r="C1929" s="14">
        <v>5.0026296599999999E-2</v>
      </c>
      <c r="D1929" s="13">
        <v>0.30299999999999999</v>
      </c>
      <c r="E1929" s="13">
        <v>56.5</v>
      </c>
      <c r="F1929" s="13">
        <v>0</v>
      </c>
      <c r="G1929" s="13">
        <v>0</v>
      </c>
      <c r="H1929" s="12">
        <v>1</v>
      </c>
      <c r="I1929" s="15">
        <f t="shared" si="180"/>
        <v>0</v>
      </c>
      <c r="J1929" s="15">
        <f t="shared" si="181"/>
        <v>0</v>
      </c>
      <c r="K1929" s="13">
        <v>66.7</v>
      </c>
      <c r="L1929" s="12">
        <f t="shared" si="182"/>
        <v>7.1368765386974994E-2</v>
      </c>
      <c r="M1929">
        <f t="shared" si="183"/>
        <v>88</v>
      </c>
      <c r="N1929">
        <f t="shared" si="184"/>
        <v>0</v>
      </c>
      <c r="O1929">
        <f t="shared" si="185"/>
        <v>0</v>
      </c>
    </row>
    <row r="1930" spans="1:15">
      <c r="A1930" s="12" t="s">
        <v>41</v>
      </c>
      <c r="B1930" s="12">
        <v>6430</v>
      </c>
      <c r="C1930" s="14">
        <v>0.50818748069999997</v>
      </c>
      <c r="D1930" s="13">
        <v>0.30299999999999999</v>
      </c>
      <c r="E1930" s="13">
        <v>56.5</v>
      </c>
      <c r="F1930" s="13">
        <v>0</v>
      </c>
      <c r="G1930" s="13">
        <v>0</v>
      </c>
      <c r="H1930" s="12">
        <v>1</v>
      </c>
      <c r="I1930" s="15">
        <f t="shared" si="180"/>
        <v>0</v>
      </c>
      <c r="J1930" s="15">
        <f t="shared" si="181"/>
        <v>0</v>
      </c>
      <c r="K1930" s="13">
        <v>677.9</v>
      </c>
      <c r="L1930" s="12">
        <f t="shared" si="182"/>
        <v>0.72499296465363738</v>
      </c>
      <c r="M1930">
        <f t="shared" si="183"/>
        <v>894</v>
      </c>
      <c r="N1930">
        <f t="shared" si="184"/>
        <v>0</v>
      </c>
      <c r="O1930">
        <f t="shared" si="185"/>
        <v>0</v>
      </c>
    </row>
    <row r="1931" spans="1:15">
      <c r="A1931" s="12" t="s">
        <v>41</v>
      </c>
      <c r="B1931" s="12">
        <v>4340</v>
      </c>
      <c r="C1931" s="14">
        <v>0.71225989109999999</v>
      </c>
      <c r="D1931" s="13">
        <v>0.41299999999999998</v>
      </c>
      <c r="E1931" s="13">
        <v>56.5</v>
      </c>
      <c r="F1931" s="13">
        <v>0.7</v>
      </c>
      <c r="G1931" s="13">
        <v>0.09</v>
      </c>
      <c r="H1931" s="12">
        <v>1</v>
      </c>
      <c r="I1931" s="15">
        <f t="shared" si="180"/>
        <v>0.7</v>
      </c>
      <c r="J1931" s="15">
        <f t="shared" si="181"/>
        <v>0.09</v>
      </c>
      <c r="K1931" s="13">
        <v>1107.0999999999999</v>
      </c>
      <c r="L1931" s="12">
        <f t="shared" si="182"/>
        <v>1.3850190357394123</v>
      </c>
      <c r="M1931">
        <f t="shared" si="183"/>
        <v>1708</v>
      </c>
      <c r="N1931">
        <f t="shared" si="184"/>
        <v>3</v>
      </c>
      <c r="O1931">
        <f t="shared" si="185"/>
        <v>0.3</v>
      </c>
    </row>
    <row r="1932" spans="1:15">
      <c r="A1932" s="12" t="s">
        <v>41</v>
      </c>
      <c r="B1932" s="12">
        <v>1200</v>
      </c>
      <c r="C1932" s="14">
        <v>1.2968968497</v>
      </c>
      <c r="D1932" s="13">
        <v>0.30399999999999999</v>
      </c>
      <c r="E1932" s="13">
        <v>56.5</v>
      </c>
      <c r="F1932" s="13">
        <v>2.23</v>
      </c>
      <c r="G1932" s="13">
        <v>0.316</v>
      </c>
      <c r="H1932" s="12">
        <v>1</v>
      </c>
      <c r="I1932" s="15">
        <f t="shared" si="180"/>
        <v>2.23</v>
      </c>
      <c r="J1932" s="15">
        <f t="shared" si="181"/>
        <v>0.316</v>
      </c>
      <c r="K1932" s="13">
        <v>1735.7</v>
      </c>
      <c r="L1932" s="12">
        <f t="shared" si="182"/>
        <v>1.8562916908705998</v>
      </c>
      <c r="M1932">
        <f t="shared" si="183"/>
        <v>2290</v>
      </c>
      <c r="N1932">
        <f t="shared" si="184"/>
        <v>11</v>
      </c>
      <c r="O1932">
        <f t="shared" si="185"/>
        <v>1.6</v>
      </c>
    </row>
    <row r="1933" spans="1:15">
      <c r="A1933" s="12" t="s">
        <v>41</v>
      </c>
      <c r="B1933" s="12">
        <v>1300</v>
      </c>
      <c r="C1933" s="14">
        <v>9.0385383586000003</v>
      </c>
      <c r="D1933" s="13">
        <v>0.66200000000000003</v>
      </c>
      <c r="E1933" s="13">
        <v>56.5</v>
      </c>
      <c r="F1933" s="13">
        <v>2.1</v>
      </c>
      <c r="G1933" s="13">
        <v>0.51600000000000001</v>
      </c>
      <c r="H1933" s="12">
        <v>1</v>
      </c>
      <c r="I1933" s="15">
        <f t="shared" si="180"/>
        <v>2.1</v>
      </c>
      <c r="J1933" s="15">
        <f t="shared" si="181"/>
        <v>0.51600000000000001</v>
      </c>
      <c r="K1933" s="13">
        <v>22519.7</v>
      </c>
      <c r="L1933" s="12">
        <f t="shared" si="182"/>
        <v>28.172370852226319</v>
      </c>
      <c r="M1933">
        <f t="shared" si="183"/>
        <v>34750</v>
      </c>
      <c r="N1933">
        <f t="shared" si="184"/>
        <v>161</v>
      </c>
      <c r="O1933">
        <f t="shared" si="185"/>
        <v>39.5</v>
      </c>
    </row>
    <row r="1934" spans="1:15">
      <c r="A1934" s="12" t="s">
        <v>41</v>
      </c>
      <c r="B1934" s="12">
        <v>1400</v>
      </c>
      <c r="C1934" s="14">
        <v>0.13082596930000001</v>
      </c>
      <c r="D1934" s="13">
        <v>0.88700000000000001</v>
      </c>
      <c r="E1934" s="13">
        <v>56.5</v>
      </c>
      <c r="F1934" s="13">
        <v>1.93</v>
      </c>
      <c r="G1934" s="13">
        <v>0.497</v>
      </c>
      <c r="H1934" s="12">
        <v>1</v>
      </c>
      <c r="I1934" s="15">
        <f t="shared" si="180"/>
        <v>1.93</v>
      </c>
      <c r="J1934" s="15">
        <f t="shared" si="181"/>
        <v>0.497</v>
      </c>
      <c r="K1934" s="13">
        <v>436.7</v>
      </c>
      <c r="L1934" s="12">
        <f t="shared" si="182"/>
        <v>0.54636740537117923</v>
      </c>
      <c r="M1934">
        <f t="shared" si="183"/>
        <v>674</v>
      </c>
      <c r="N1934">
        <f t="shared" si="184"/>
        <v>3</v>
      </c>
      <c r="O1934">
        <f t="shared" si="185"/>
        <v>0.7</v>
      </c>
    </row>
    <row r="1935" spans="1:15">
      <c r="A1935" s="12" t="s">
        <v>41</v>
      </c>
      <c r="B1935" s="12">
        <v>1400</v>
      </c>
      <c r="C1935" s="14">
        <v>0.44061402119999998</v>
      </c>
      <c r="D1935" s="13">
        <v>0.88700000000000001</v>
      </c>
      <c r="E1935" s="13">
        <v>56.5</v>
      </c>
      <c r="F1935" s="13">
        <v>1.93</v>
      </c>
      <c r="G1935" s="13">
        <v>0.497</v>
      </c>
      <c r="H1935" s="12">
        <v>1</v>
      </c>
      <c r="I1935" s="15">
        <f t="shared" si="180"/>
        <v>1.93</v>
      </c>
      <c r="J1935" s="15">
        <f t="shared" si="181"/>
        <v>0.497</v>
      </c>
      <c r="K1935" s="13">
        <v>1720.5</v>
      </c>
      <c r="L1935" s="12">
        <f t="shared" si="182"/>
        <v>1.8401326649540497</v>
      </c>
      <c r="M1935">
        <f t="shared" si="183"/>
        <v>2270</v>
      </c>
      <c r="N1935">
        <f t="shared" si="184"/>
        <v>10</v>
      </c>
      <c r="O1935">
        <f t="shared" si="185"/>
        <v>2.5</v>
      </c>
    </row>
    <row r="1936" spans="1:15">
      <c r="A1936" s="12" t="s">
        <v>41</v>
      </c>
      <c r="B1936" s="12">
        <v>1400</v>
      </c>
      <c r="C1936" s="14">
        <v>5.0952262384000004</v>
      </c>
      <c r="D1936" s="13">
        <v>0.89</v>
      </c>
      <c r="E1936" s="13">
        <v>56.5</v>
      </c>
      <c r="F1936" s="13">
        <v>1.93</v>
      </c>
      <c r="G1936" s="13">
        <v>0.497</v>
      </c>
      <c r="H1936" s="12">
        <v>1</v>
      </c>
      <c r="I1936" s="15">
        <f t="shared" si="180"/>
        <v>1.93</v>
      </c>
      <c r="J1936" s="15">
        <f t="shared" si="181"/>
        <v>0.497</v>
      </c>
      <c r="K1936" s="13">
        <v>19963.8</v>
      </c>
      <c r="L1936" s="12">
        <f t="shared" si="182"/>
        <v>21.351120949828669</v>
      </c>
      <c r="M1936">
        <f t="shared" si="183"/>
        <v>26336</v>
      </c>
      <c r="N1936">
        <f t="shared" si="184"/>
        <v>112</v>
      </c>
      <c r="O1936">
        <f t="shared" si="185"/>
        <v>28.9</v>
      </c>
    </row>
    <row r="1937" spans="1:15">
      <c r="A1937" s="12" t="s">
        <v>41</v>
      </c>
      <c r="B1937" s="12">
        <v>3200</v>
      </c>
      <c r="C1937" s="14">
        <v>7.9190965000000002E-3</v>
      </c>
      <c r="D1937" s="13">
        <v>0.23100000000000001</v>
      </c>
      <c r="E1937" s="13">
        <v>56.5</v>
      </c>
      <c r="F1937" s="13">
        <v>1.2</v>
      </c>
      <c r="G1937" s="13">
        <v>6.4000000000000001E-2</v>
      </c>
      <c r="H1937" s="12">
        <v>1</v>
      </c>
      <c r="I1937" s="15">
        <f t="shared" si="180"/>
        <v>1.2</v>
      </c>
      <c r="J1937" s="15">
        <f t="shared" si="181"/>
        <v>6.4000000000000001E-2</v>
      </c>
      <c r="K1937" s="13">
        <v>6.9</v>
      </c>
      <c r="L1937" s="12">
        <f t="shared" si="182"/>
        <v>8.6130073308125013E-3</v>
      </c>
      <c r="M1937">
        <f t="shared" si="183"/>
        <v>11</v>
      </c>
      <c r="N1937">
        <f t="shared" si="184"/>
        <v>0</v>
      </c>
      <c r="O1937">
        <f t="shared" si="185"/>
        <v>0</v>
      </c>
    </row>
    <row r="1938" spans="1:15">
      <c r="A1938" s="12" t="s">
        <v>41</v>
      </c>
      <c r="B1938" s="12">
        <v>1300</v>
      </c>
      <c r="C1938" s="14">
        <v>5.9852735595000004</v>
      </c>
      <c r="D1938" s="13">
        <v>0.66200000000000003</v>
      </c>
      <c r="E1938" s="13">
        <v>56.5</v>
      </c>
      <c r="F1938" s="13">
        <v>2.1</v>
      </c>
      <c r="G1938" s="13">
        <v>0.51600000000000001</v>
      </c>
      <c r="H1938" s="12">
        <v>1</v>
      </c>
      <c r="I1938" s="15">
        <f t="shared" si="180"/>
        <v>2.1</v>
      </c>
      <c r="J1938" s="15">
        <f t="shared" si="181"/>
        <v>0.51600000000000001</v>
      </c>
      <c r="K1938" s="13">
        <v>14912.6</v>
      </c>
      <c r="L1938" s="12">
        <f t="shared" si="182"/>
        <v>18.655598912164876</v>
      </c>
      <c r="M1938">
        <f t="shared" si="183"/>
        <v>23011</v>
      </c>
      <c r="N1938">
        <f t="shared" si="184"/>
        <v>107</v>
      </c>
      <c r="O1938">
        <f t="shared" si="185"/>
        <v>26.2</v>
      </c>
    </row>
    <row r="1939" spans="1:15">
      <c r="A1939" s="12" t="s">
        <v>41</v>
      </c>
      <c r="B1939" s="12">
        <v>4110</v>
      </c>
      <c r="C1939" s="14">
        <v>0.1027162911</v>
      </c>
      <c r="D1939" s="13">
        <v>0.41299999999999998</v>
      </c>
      <c r="E1939" s="13">
        <v>56.5</v>
      </c>
      <c r="F1939" s="13">
        <v>0.7</v>
      </c>
      <c r="G1939" s="13">
        <v>0.09</v>
      </c>
      <c r="H1939" s="12">
        <v>1</v>
      </c>
      <c r="I1939" s="15">
        <f t="shared" si="180"/>
        <v>0.7</v>
      </c>
      <c r="J1939" s="15">
        <f t="shared" si="181"/>
        <v>0.09</v>
      </c>
      <c r="K1939" s="13">
        <v>186.8</v>
      </c>
      <c r="L1939" s="12">
        <f t="shared" si="182"/>
        <v>0.19973610788941246</v>
      </c>
      <c r="M1939">
        <f t="shared" si="183"/>
        <v>246</v>
      </c>
      <c r="N1939">
        <f t="shared" si="184"/>
        <v>0</v>
      </c>
      <c r="O1939">
        <f t="shared" si="185"/>
        <v>0</v>
      </c>
    </row>
    <row r="1940" spans="1:15">
      <c r="A1940" s="12" t="s">
        <v>41</v>
      </c>
      <c r="B1940" s="12">
        <v>4110</v>
      </c>
      <c r="C1940" s="14">
        <v>9.6255555000000007E-3</v>
      </c>
      <c r="D1940" s="13">
        <v>0.25800000000000001</v>
      </c>
      <c r="E1940" s="13">
        <v>56.5</v>
      </c>
      <c r="F1940" s="13">
        <v>0.7</v>
      </c>
      <c r="G1940" s="13">
        <v>0.09</v>
      </c>
      <c r="H1940" s="12">
        <v>1</v>
      </c>
      <c r="I1940" s="15">
        <f t="shared" si="180"/>
        <v>0.7</v>
      </c>
      <c r="J1940" s="15">
        <f t="shared" si="181"/>
        <v>0.09</v>
      </c>
      <c r="K1940" s="13">
        <v>10.9</v>
      </c>
      <c r="L1940" s="12">
        <f t="shared" si="182"/>
        <v>1.1692643543625002E-2</v>
      </c>
      <c r="M1940">
        <f t="shared" si="183"/>
        <v>14</v>
      </c>
      <c r="N1940">
        <f t="shared" si="184"/>
        <v>0</v>
      </c>
      <c r="O1940">
        <f t="shared" si="185"/>
        <v>0</v>
      </c>
    </row>
    <row r="1941" spans="1:15">
      <c r="A1941" s="12" t="s">
        <v>41</v>
      </c>
      <c r="B1941" s="12">
        <v>3200</v>
      </c>
      <c r="C1941" s="14">
        <v>0.26041700400000001</v>
      </c>
      <c r="D1941" s="13">
        <v>0.4</v>
      </c>
      <c r="E1941" s="13">
        <v>56.5</v>
      </c>
      <c r="F1941" s="13">
        <v>1.2</v>
      </c>
      <c r="G1941" s="13">
        <v>6.4000000000000001E-2</v>
      </c>
      <c r="H1941" s="12">
        <v>1</v>
      </c>
      <c r="I1941" s="15">
        <f t="shared" si="180"/>
        <v>1.2</v>
      </c>
      <c r="J1941" s="15">
        <f t="shared" si="181"/>
        <v>6.4000000000000001E-2</v>
      </c>
      <c r="K1941" s="13">
        <v>392.1</v>
      </c>
      <c r="L1941" s="12">
        <f t="shared" si="182"/>
        <v>0.49045202420000006</v>
      </c>
      <c r="M1941">
        <f t="shared" si="183"/>
        <v>605</v>
      </c>
      <c r="N1941">
        <f t="shared" si="184"/>
        <v>2</v>
      </c>
      <c r="O1941">
        <f t="shared" si="185"/>
        <v>0.1</v>
      </c>
    </row>
    <row r="1942" spans="1:15">
      <c r="A1942" s="12" t="s">
        <v>41</v>
      </c>
      <c r="B1942" s="12">
        <v>3200</v>
      </c>
      <c r="C1942" s="14">
        <v>7.0931132600000002E-2</v>
      </c>
      <c r="D1942" s="13">
        <v>0.4</v>
      </c>
      <c r="E1942" s="13">
        <v>56.5</v>
      </c>
      <c r="F1942" s="13">
        <v>1.2</v>
      </c>
      <c r="G1942" s="13">
        <v>6.4000000000000001E-2</v>
      </c>
      <c r="H1942" s="12">
        <v>1</v>
      </c>
      <c r="I1942" s="15">
        <f t="shared" si="180"/>
        <v>1.2</v>
      </c>
      <c r="J1942" s="15">
        <f t="shared" si="181"/>
        <v>6.4000000000000001E-2</v>
      </c>
      <c r="K1942" s="13">
        <v>106.8</v>
      </c>
      <c r="L1942" s="12">
        <f t="shared" si="182"/>
        <v>0.13358696639666667</v>
      </c>
      <c r="M1942">
        <f t="shared" si="183"/>
        <v>165</v>
      </c>
      <c r="N1942">
        <f t="shared" si="184"/>
        <v>0</v>
      </c>
      <c r="O1942">
        <f t="shared" si="185"/>
        <v>0</v>
      </c>
    </row>
    <row r="1943" spans="1:15">
      <c r="A1943" s="12" t="s">
        <v>41</v>
      </c>
      <c r="B1943" s="12">
        <v>3200</v>
      </c>
      <c r="C1943" s="14">
        <v>0.34360198889999999</v>
      </c>
      <c r="D1943" s="13">
        <v>0.4</v>
      </c>
      <c r="E1943" s="13">
        <v>56.5</v>
      </c>
      <c r="F1943" s="13">
        <v>1.2</v>
      </c>
      <c r="G1943" s="13">
        <v>6.4000000000000001E-2</v>
      </c>
      <c r="H1943" s="12">
        <v>1</v>
      </c>
      <c r="I1943" s="15">
        <f t="shared" si="180"/>
        <v>1.2</v>
      </c>
      <c r="J1943" s="15">
        <f t="shared" si="181"/>
        <v>6.4000000000000001E-2</v>
      </c>
      <c r="K1943" s="13">
        <v>517.29999999999995</v>
      </c>
      <c r="L1943" s="12">
        <f t="shared" si="182"/>
        <v>0.64711707909500005</v>
      </c>
      <c r="M1943">
        <f t="shared" si="183"/>
        <v>798</v>
      </c>
      <c r="N1943">
        <f t="shared" si="184"/>
        <v>2</v>
      </c>
      <c r="O1943">
        <f t="shared" si="185"/>
        <v>0.1</v>
      </c>
    </row>
    <row r="1944" spans="1:15">
      <c r="A1944" s="12" t="s">
        <v>41</v>
      </c>
      <c r="B1944" s="12">
        <v>4340</v>
      </c>
      <c r="C1944" s="14">
        <v>0.84489274810000004</v>
      </c>
      <c r="D1944" s="13">
        <v>0.41299999999999998</v>
      </c>
      <c r="E1944" s="13">
        <v>56.5</v>
      </c>
      <c r="F1944" s="13">
        <v>0.7</v>
      </c>
      <c r="G1944" s="13">
        <v>0.09</v>
      </c>
      <c r="H1944" s="12">
        <v>1</v>
      </c>
      <c r="I1944" s="15">
        <f t="shared" si="180"/>
        <v>0.7</v>
      </c>
      <c r="J1944" s="15">
        <f t="shared" si="181"/>
        <v>0.09</v>
      </c>
      <c r="K1944" s="13">
        <v>1313.3</v>
      </c>
      <c r="L1944" s="12">
        <f t="shared" si="182"/>
        <v>1.6429291525449541</v>
      </c>
      <c r="M1944">
        <f t="shared" si="183"/>
        <v>2027</v>
      </c>
      <c r="N1944">
        <f t="shared" si="184"/>
        <v>3</v>
      </c>
      <c r="O1944">
        <f t="shared" si="185"/>
        <v>0.4</v>
      </c>
    </row>
    <row r="1945" spans="1:15">
      <c r="A1945" s="12" t="s">
        <v>41</v>
      </c>
      <c r="B1945" s="12">
        <v>4340</v>
      </c>
      <c r="C1945" s="14">
        <v>1.6515119732000001</v>
      </c>
      <c r="D1945" s="13">
        <v>0.41299999999999998</v>
      </c>
      <c r="E1945" s="13">
        <v>56.5</v>
      </c>
      <c r="F1945" s="13">
        <v>0.7</v>
      </c>
      <c r="G1945" s="13">
        <v>0.09</v>
      </c>
      <c r="H1945" s="12">
        <v>1</v>
      </c>
      <c r="I1945" s="15">
        <f t="shared" si="180"/>
        <v>0.7</v>
      </c>
      <c r="J1945" s="15">
        <f t="shared" si="181"/>
        <v>0.09</v>
      </c>
      <c r="K1945" s="13">
        <v>2567.1</v>
      </c>
      <c r="L1945" s="12">
        <f t="shared" si="182"/>
        <v>3.2114338448862831</v>
      </c>
      <c r="M1945">
        <f t="shared" si="183"/>
        <v>3961</v>
      </c>
      <c r="N1945">
        <f t="shared" si="184"/>
        <v>6</v>
      </c>
      <c r="O1945">
        <f t="shared" si="185"/>
        <v>0.8</v>
      </c>
    </row>
    <row r="1946" spans="1:15">
      <c r="A1946" s="12" t="s">
        <v>41</v>
      </c>
      <c r="B1946" s="12">
        <v>3200</v>
      </c>
      <c r="C1946" s="14">
        <v>0.24440554640000001</v>
      </c>
      <c r="D1946" s="13">
        <v>0.4</v>
      </c>
      <c r="E1946" s="13">
        <v>56.5</v>
      </c>
      <c r="F1946" s="13">
        <v>1.2</v>
      </c>
      <c r="G1946" s="13">
        <v>6.4000000000000001E-2</v>
      </c>
      <c r="H1946" s="12">
        <v>1</v>
      </c>
      <c r="I1946" s="15">
        <f t="shared" si="180"/>
        <v>1.2</v>
      </c>
      <c r="J1946" s="15">
        <f t="shared" si="181"/>
        <v>6.4000000000000001E-2</v>
      </c>
      <c r="K1946" s="13">
        <v>367.9</v>
      </c>
      <c r="L1946" s="12">
        <f t="shared" si="182"/>
        <v>0.46029711238666676</v>
      </c>
      <c r="M1946">
        <f t="shared" si="183"/>
        <v>568</v>
      </c>
      <c r="N1946">
        <f t="shared" si="184"/>
        <v>2</v>
      </c>
      <c r="O1946">
        <f t="shared" si="185"/>
        <v>0.1</v>
      </c>
    </row>
    <row r="1947" spans="1:15">
      <c r="A1947" s="12" t="s">
        <v>41</v>
      </c>
      <c r="B1947" s="12">
        <v>1100</v>
      </c>
      <c r="C1947" s="14">
        <v>4.1273304000000004E-3</v>
      </c>
      <c r="D1947" s="13">
        <v>0.34200000000000003</v>
      </c>
      <c r="E1947" s="13">
        <v>56.5</v>
      </c>
      <c r="F1947" s="13">
        <v>1.85</v>
      </c>
      <c r="G1947" s="13">
        <v>0.22</v>
      </c>
      <c r="H1947" s="12">
        <v>1</v>
      </c>
      <c r="I1947" s="15">
        <f t="shared" si="180"/>
        <v>1.85</v>
      </c>
      <c r="J1947" s="15">
        <f t="shared" si="181"/>
        <v>0.22</v>
      </c>
      <c r="K1947" s="13">
        <v>6.2</v>
      </c>
      <c r="L1947" s="12">
        <f t="shared" si="182"/>
        <v>6.6460337766000013E-3</v>
      </c>
      <c r="M1947">
        <f t="shared" si="183"/>
        <v>8</v>
      </c>
      <c r="N1947">
        <f t="shared" si="184"/>
        <v>0</v>
      </c>
      <c r="O1947">
        <f t="shared" si="185"/>
        <v>0</v>
      </c>
    </row>
    <row r="1948" spans="1:15">
      <c r="A1948" s="12" t="s">
        <v>41</v>
      </c>
      <c r="B1948" s="12">
        <v>3200</v>
      </c>
      <c r="C1948" s="14">
        <v>5.3897548599999998E-2</v>
      </c>
      <c r="D1948" s="13">
        <v>0.23100000000000001</v>
      </c>
      <c r="E1948" s="13">
        <v>56.5</v>
      </c>
      <c r="F1948" s="13">
        <v>1.2</v>
      </c>
      <c r="G1948" s="13">
        <v>6.4000000000000001E-2</v>
      </c>
      <c r="H1948" s="12">
        <v>1</v>
      </c>
      <c r="I1948" s="15">
        <f t="shared" si="180"/>
        <v>1.2</v>
      </c>
      <c r="J1948" s="15">
        <f t="shared" si="181"/>
        <v>6.4000000000000001E-2</v>
      </c>
      <c r="K1948" s="13">
        <v>46.9</v>
      </c>
      <c r="L1948" s="12">
        <f t="shared" si="182"/>
        <v>5.8620321296075001E-2</v>
      </c>
      <c r="M1948">
        <f t="shared" si="183"/>
        <v>72</v>
      </c>
      <c r="N1948">
        <f t="shared" si="184"/>
        <v>0</v>
      </c>
      <c r="O1948">
        <f t="shared" si="185"/>
        <v>0</v>
      </c>
    </row>
    <row r="1949" spans="1:15">
      <c r="A1949" s="12" t="s">
        <v>41</v>
      </c>
      <c r="B1949" s="12">
        <v>2210</v>
      </c>
      <c r="C1949" s="14">
        <v>9.1728324250999993</v>
      </c>
      <c r="D1949" s="13">
        <v>0.26800000000000002</v>
      </c>
      <c r="E1949" s="13">
        <v>56.5</v>
      </c>
      <c r="F1949" s="13">
        <v>1.92</v>
      </c>
      <c r="G1949" s="13">
        <v>0.50600000000000001</v>
      </c>
      <c r="H1949" s="12">
        <v>1</v>
      </c>
      <c r="I1949" s="15">
        <f t="shared" si="180"/>
        <v>1.92</v>
      </c>
      <c r="J1949" s="15">
        <f t="shared" si="181"/>
        <v>0.50600000000000001</v>
      </c>
      <c r="K1949" s="13">
        <v>10822.5</v>
      </c>
      <c r="L1949" s="12">
        <f t="shared" si="182"/>
        <v>11.574585715072017</v>
      </c>
      <c r="M1949">
        <f t="shared" si="183"/>
        <v>14277</v>
      </c>
      <c r="N1949">
        <f t="shared" si="184"/>
        <v>60</v>
      </c>
      <c r="O1949">
        <f t="shared" si="185"/>
        <v>15.9</v>
      </c>
    </row>
    <row r="1950" spans="1:15">
      <c r="A1950" s="12" t="s">
        <v>41</v>
      </c>
      <c r="B1950" s="12">
        <v>1300</v>
      </c>
      <c r="C1950" s="14">
        <v>0.36786345120000002</v>
      </c>
      <c r="D1950" s="13">
        <v>0.66200000000000003</v>
      </c>
      <c r="E1950" s="13">
        <v>56.5</v>
      </c>
      <c r="F1950" s="13">
        <v>2.1</v>
      </c>
      <c r="G1950" s="13">
        <v>0.51600000000000001</v>
      </c>
      <c r="H1950" s="12">
        <v>1</v>
      </c>
      <c r="I1950" s="15">
        <f t="shared" si="180"/>
        <v>2.1</v>
      </c>
      <c r="J1950" s="15">
        <f t="shared" si="181"/>
        <v>0.51600000000000001</v>
      </c>
      <c r="K1950" s="13">
        <v>916.5</v>
      </c>
      <c r="L1950" s="12">
        <f t="shared" si="182"/>
        <v>1.1465997221028001</v>
      </c>
      <c r="M1950">
        <f t="shared" si="183"/>
        <v>1414</v>
      </c>
      <c r="N1950">
        <f t="shared" si="184"/>
        <v>7</v>
      </c>
      <c r="O1950">
        <f t="shared" si="185"/>
        <v>1.6</v>
      </c>
    </row>
    <row r="1951" spans="1:15">
      <c r="A1951" s="12" t="s">
        <v>41</v>
      </c>
      <c r="B1951" s="12">
        <v>4340</v>
      </c>
      <c r="C1951" s="14">
        <v>5.6451755916000002</v>
      </c>
      <c r="D1951" s="13">
        <v>0.41299999999999998</v>
      </c>
      <c r="E1951" s="13">
        <v>56.5</v>
      </c>
      <c r="F1951" s="13">
        <v>0.7</v>
      </c>
      <c r="G1951" s="13">
        <v>0.09</v>
      </c>
      <c r="H1951" s="12">
        <v>1</v>
      </c>
      <c r="I1951" s="15">
        <f t="shared" si="180"/>
        <v>0.7</v>
      </c>
      <c r="J1951" s="15">
        <f t="shared" si="181"/>
        <v>0.09</v>
      </c>
      <c r="K1951" s="13">
        <v>8774.7999999999993</v>
      </c>
      <c r="L1951" s="12">
        <f t="shared" si="182"/>
        <v>10.97727915351585</v>
      </c>
      <c r="M1951">
        <f t="shared" si="183"/>
        <v>13540</v>
      </c>
      <c r="N1951">
        <f t="shared" si="184"/>
        <v>21</v>
      </c>
      <c r="O1951">
        <f t="shared" si="185"/>
        <v>2.7</v>
      </c>
    </row>
    <row r="1952" spans="1:15">
      <c r="A1952" s="12" t="s">
        <v>41</v>
      </c>
      <c r="B1952" s="12">
        <v>4340</v>
      </c>
      <c r="C1952" s="14">
        <v>1.3973098000000001E-3</v>
      </c>
      <c r="D1952" s="13">
        <v>0.41299999999999998</v>
      </c>
      <c r="E1952" s="13">
        <v>56.5</v>
      </c>
      <c r="F1952" s="13">
        <v>0.7</v>
      </c>
      <c r="G1952" s="13">
        <v>0.09</v>
      </c>
      <c r="H1952" s="12">
        <v>1</v>
      </c>
      <c r="I1952" s="15">
        <f t="shared" si="180"/>
        <v>0.7</v>
      </c>
      <c r="J1952" s="15">
        <f t="shared" si="181"/>
        <v>0.09</v>
      </c>
      <c r="K1952" s="13">
        <v>2.2000000000000002</v>
      </c>
      <c r="L1952" s="12">
        <f t="shared" si="182"/>
        <v>2.7171271273416665E-3</v>
      </c>
      <c r="M1952">
        <f t="shared" si="183"/>
        <v>3</v>
      </c>
      <c r="N1952">
        <f t="shared" si="184"/>
        <v>0</v>
      </c>
      <c r="O1952">
        <f t="shared" si="185"/>
        <v>0</v>
      </c>
    </row>
    <row r="1953" spans="1:15">
      <c r="A1953" s="12" t="s">
        <v>41</v>
      </c>
      <c r="B1953" s="12">
        <v>2210</v>
      </c>
      <c r="C1953" s="14">
        <v>5.4412461277000004</v>
      </c>
      <c r="D1953" s="13">
        <v>0.26800000000000002</v>
      </c>
      <c r="E1953" s="13">
        <v>56.5</v>
      </c>
      <c r="F1953" s="13">
        <v>1.92</v>
      </c>
      <c r="G1953" s="13">
        <v>0.50600000000000001</v>
      </c>
      <c r="H1953" s="12">
        <v>1</v>
      </c>
      <c r="I1953" s="15">
        <f t="shared" si="180"/>
        <v>1.92</v>
      </c>
      <c r="J1953" s="15">
        <f t="shared" si="181"/>
        <v>0.50600000000000001</v>
      </c>
      <c r="K1953" s="13">
        <v>6419.8</v>
      </c>
      <c r="L1953" s="12">
        <f t="shared" si="182"/>
        <v>6.8659457388027851</v>
      </c>
      <c r="M1953">
        <f t="shared" si="183"/>
        <v>8469</v>
      </c>
      <c r="N1953">
        <f t="shared" si="184"/>
        <v>36</v>
      </c>
      <c r="O1953">
        <f t="shared" si="185"/>
        <v>9.4</v>
      </c>
    </row>
    <row r="1954" spans="1:15">
      <c r="A1954" s="12" t="s">
        <v>41</v>
      </c>
      <c r="B1954" s="12">
        <v>3200</v>
      </c>
      <c r="C1954" s="14">
        <v>0.16285922210000001</v>
      </c>
      <c r="D1954" s="13">
        <v>0.4</v>
      </c>
      <c r="E1954" s="13">
        <v>56.5</v>
      </c>
      <c r="F1954" s="13">
        <v>1.2</v>
      </c>
      <c r="G1954" s="13">
        <v>6.4000000000000001E-2</v>
      </c>
      <c r="H1954" s="12">
        <v>1</v>
      </c>
      <c r="I1954" s="15">
        <f t="shared" si="180"/>
        <v>1.2</v>
      </c>
      <c r="J1954" s="15">
        <f t="shared" si="181"/>
        <v>6.4000000000000001E-2</v>
      </c>
      <c r="K1954" s="13">
        <v>245.2</v>
      </c>
      <c r="L1954" s="12">
        <f t="shared" si="182"/>
        <v>0.30671820162166669</v>
      </c>
      <c r="M1954">
        <f t="shared" si="183"/>
        <v>378</v>
      </c>
      <c r="N1954">
        <f t="shared" si="184"/>
        <v>1</v>
      </c>
      <c r="O1954">
        <f t="shared" si="185"/>
        <v>0.1</v>
      </c>
    </row>
    <row r="1955" spans="1:15">
      <c r="A1955" s="12" t="s">
        <v>41</v>
      </c>
      <c r="B1955" s="12">
        <v>6430</v>
      </c>
      <c r="C1955" s="14">
        <v>1.3019689500000001E-2</v>
      </c>
      <c r="D1955" s="13">
        <v>0.30299999999999999</v>
      </c>
      <c r="E1955" s="13">
        <v>56.5</v>
      </c>
      <c r="F1955" s="13">
        <v>0</v>
      </c>
      <c r="G1955" s="13">
        <v>0</v>
      </c>
      <c r="H1955" s="12">
        <v>1</v>
      </c>
      <c r="I1955" s="15">
        <f t="shared" si="180"/>
        <v>0</v>
      </c>
      <c r="J1955" s="15">
        <f t="shared" si="181"/>
        <v>0</v>
      </c>
      <c r="K1955" s="13">
        <v>17.399999999999999</v>
      </c>
      <c r="L1955" s="12">
        <f t="shared" si="182"/>
        <v>1.8574214532937502E-2</v>
      </c>
      <c r="M1955">
        <f t="shared" si="183"/>
        <v>23</v>
      </c>
      <c r="N1955">
        <f t="shared" si="184"/>
        <v>0</v>
      </c>
      <c r="O1955">
        <f t="shared" si="185"/>
        <v>0</v>
      </c>
    </row>
    <row r="1956" spans="1:15">
      <c r="A1956" s="12" t="s">
        <v>41</v>
      </c>
      <c r="B1956" s="12">
        <v>4110</v>
      </c>
      <c r="C1956" s="14">
        <v>2.1661228999999998E-3</v>
      </c>
      <c r="D1956" s="13">
        <v>0.41299999999999998</v>
      </c>
      <c r="E1956" s="13">
        <v>56.5</v>
      </c>
      <c r="F1956" s="13">
        <v>0.7</v>
      </c>
      <c r="G1956" s="13">
        <v>0.09</v>
      </c>
      <c r="H1956" s="12">
        <v>1</v>
      </c>
      <c r="I1956" s="15">
        <f t="shared" si="180"/>
        <v>0.7</v>
      </c>
      <c r="J1956" s="15">
        <f t="shared" si="181"/>
        <v>0.09</v>
      </c>
      <c r="K1956" s="13">
        <v>3.9</v>
      </c>
      <c r="L1956" s="12">
        <f t="shared" si="182"/>
        <v>4.212116234170833E-3</v>
      </c>
      <c r="M1956">
        <f t="shared" si="183"/>
        <v>5</v>
      </c>
      <c r="N1956">
        <f t="shared" si="184"/>
        <v>0</v>
      </c>
      <c r="O1956">
        <f t="shared" si="185"/>
        <v>0</v>
      </c>
    </row>
    <row r="1957" spans="1:15">
      <c r="A1957" s="12" t="s">
        <v>41</v>
      </c>
      <c r="B1957" s="12">
        <v>4110</v>
      </c>
      <c r="C1957" s="14">
        <v>0.1183771684</v>
      </c>
      <c r="D1957" s="13">
        <v>0.41299999999999998</v>
      </c>
      <c r="E1957" s="13">
        <v>56.5</v>
      </c>
      <c r="F1957" s="13">
        <v>0.7</v>
      </c>
      <c r="G1957" s="13">
        <v>0.09</v>
      </c>
      <c r="H1957" s="12">
        <v>1</v>
      </c>
      <c r="I1957" s="15">
        <f t="shared" si="180"/>
        <v>0.7</v>
      </c>
      <c r="J1957" s="15">
        <f t="shared" si="181"/>
        <v>0.09</v>
      </c>
      <c r="K1957" s="13">
        <v>215.2</v>
      </c>
      <c r="L1957" s="12">
        <f t="shared" si="182"/>
        <v>0.23018933633581665</v>
      </c>
      <c r="M1957">
        <f t="shared" si="183"/>
        <v>284</v>
      </c>
      <c r="N1957">
        <f t="shared" si="184"/>
        <v>0</v>
      </c>
      <c r="O1957">
        <f t="shared" si="185"/>
        <v>0.1</v>
      </c>
    </row>
    <row r="1958" spans="1:15">
      <c r="A1958" s="12" t="s">
        <v>41</v>
      </c>
      <c r="B1958" s="12">
        <v>4340</v>
      </c>
      <c r="C1958" s="14">
        <v>1.6051221800000001E-2</v>
      </c>
      <c r="D1958" s="13">
        <v>0.41299999999999998</v>
      </c>
      <c r="E1958" s="13">
        <v>56.5</v>
      </c>
      <c r="F1958" s="13">
        <v>0.7</v>
      </c>
      <c r="G1958" s="13">
        <v>0.09</v>
      </c>
      <c r="H1958" s="12">
        <v>1</v>
      </c>
      <c r="I1958" s="15">
        <f t="shared" si="180"/>
        <v>0.7</v>
      </c>
      <c r="J1958" s="15">
        <f t="shared" si="181"/>
        <v>0.09</v>
      </c>
      <c r="K1958" s="13">
        <v>25</v>
      </c>
      <c r="L1958" s="12">
        <f t="shared" si="182"/>
        <v>3.1212269591008337E-2</v>
      </c>
      <c r="M1958">
        <f t="shared" si="183"/>
        <v>38</v>
      </c>
      <c r="N1958">
        <f t="shared" si="184"/>
        <v>0</v>
      </c>
      <c r="O1958">
        <f t="shared" si="185"/>
        <v>0</v>
      </c>
    </row>
    <row r="1959" spans="1:15">
      <c r="A1959" s="12" t="s">
        <v>41</v>
      </c>
      <c r="B1959" s="12">
        <v>2240</v>
      </c>
      <c r="C1959" s="14">
        <v>0.50030042220000004</v>
      </c>
      <c r="D1959" s="13">
        <v>0.26800000000000002</v>
      </c>
      <c r="E1959" s="13">
        <v>56.5</v>
      </c>
      <c r="F1959" s="13">
        <v>1.59</v>
      </c>
      <c r="G1959" s="13">
        <v>0.25</v>
      </c>
      <c r="H1959" s="12">
        <v>1</v>
      </c>
      <c r="I1959" s="15">
        <f t="shared" si="180"/>
        <v>1.59</v>
      </c>
      <c r="J1959" s="15">
        <f t="shared" si="181"/>
        <v>0.25</v>
      </c>
      <c r="K1959" s="13">
        <v>504.6</v>
      </c>
      <c r="L1959" s="12">
        <f t="shared" si="182"/>
        <v>0.63129574941270017</v>
      </c>
      <c r="M1959">
        <f t="shared" si="183"/>
        <v>779</v>
      </c>
      <c r="N1959">
        <f t="shared" si="184"/>
        <v>3</v>
      </c>
      <c r="O1959">
        <f t="shared" si="185"/>
        <v>0.4</v>
      </c>
    </row>
    <row r="1960" spans="1:15">
      <c r="A1960" s="12" t="s">
        <v>41</v>
      </c>
      <c r="B1960" s="12">
        <v>3200</v>
      </c>
      <c r="C1960" s="14">
        <v>0.35298583239999998</v>
      </c>
      <c r="D1960" s="13">
        <v>0.4</v>
      </c>
      <c r="E1960" s="13">
        <v>56.5</v>
      </c>
      <c r="F1960" s="13">
        <v>1.2</v>
      </c>
      <c r="G1960" s="13">
        <v>6.4000000000000001E-2</v>
      </c>
      <c r="H1960" s="12">
        <v>1</v>
      </c>
      <c r="I1960" s="15">
        <f t="shared" si="180"/>
        <v>1.2</v>
      </c>
      <c r="J1960" s="15">
        <f t="shared" si="181"/>
        <v>6.4000000000000001E-2</v>
      </c>
      <c r="K1960" s="13">
        <v>531.4</v>
      </c>
      <c r="L1960" s="12">
        <f t="shared" si="182"/>
        <v>0.66478998435333336</v>
      </c>
      <c r="M1960">
        <f t="shared" si="183"/>
        <v>820</v>
      </c>
      <c r="N1960">
        <f t="shared" si="184"/>
        <v>2</v>
      </c>
      <c r="O1960">
        <f t="shared" si="185"/>
        <v>0.1</v>
      </c>
    </row>
    <row r="1961" spans="1:15">
      <c r="A1961" s="12" t="s">
        <v>41</v>
      </c>
      <c r="B1961" s="12">
        <v>1300</v>
      </c>
      <c r="C1961" s="14">
        <v>7.3758515900000002E-2</v>
      </c>
      <c r="D1961" s="13">
        <v>0.67700000000000005</v>
      </c>
      <c r="E1961" s="13">
        <v>56.5</v>
      </c>
      <c r="F1961" s="13">
        <v>2.1</v>
      </c>
      <c r="G1961" s="13">
        <v>0.51600000000000001</v>
      </c>
      <c r="H1961" s="12">
        <v>1</v>
      </c>
      <c r="I1961" s="15">
        <f t="shared" si="180"/>
        <v>2.1</v>
      </c>
      <c r="J1961" s="15">
        <f t="shared" si="181"/>
        <v>0.51600000000000001</v>
      </c>
      <c r="K1961" s="13">
        <v>187.9</v>
      </c>
      <c r="L1961" s="12">
        <f t="shared" si="182"/>
        <v>0.23510834270274586</v>
      </c>
      <c r="M1961">
        <f t="shared" si="183"/>
        <v>290</v>
      </c>
      <c r="N1961">
        <f t="shared" si="184"/>
        <v>1</v>
      </c>
      <c r="O1961">
        <f t="shared" si="185"/>
        <v>0.3</v>
      </c>
    </row>
    <row r="1962" spans="1:15">
      <c r="A1962" s="12" t="s">
        <v>41</v>
      </c>
      <c r="B1962" s="12">
        <v>1100</v>
      </c>
      <c r="C1962" s="14">
        <v>5.9052989999999999E-4</v>
      </c>
      <c r="D1962" s="13">
        <v>0.34200000000000003</v>
      </c>
      <c r="E1962" s="13">
        <v>56.5</v>
      </c>
      <c r="F1962" s="13">
        <v>1.85</v>
      </c>
      <c r="G1962" s="13">
        <v>0.22</v>
      </c>
      <c r="H1962" s="12">
        <v>1</v>
      </c>
      <c r="I1962" s="15">
        <f t="shared" si="180"/>
        <v>1.85</v>
      </c>
      <c r="J1962" s="15">
        <f t="shared" si="181"/>
        <v>0.22</v>
      </c>
      <c r="K1962" s="13">
        <v>0.9</v>
      </c>
      <c r="L1962" s="12">
        <f t="shared" si="182"/>
        <v>9.5090077147499995E-4</v>
      </c>
      <c r="M1962">
        <f t="shared" si="183"/>
        <v>1</v>
      </c>
      <c r="N1962">
        <f t="shared" si="184"/>
        <v>0</v>
      </c>
      <c r="O1962">
        <f t="shared" si="185"/>
        <v>0</v>
      </c>
    </row>
    <row r="1963" spans="1:15">
      <c r="A1963" s="12" t="s">
        <v>41</v>
      </c>
      <c r="B1963" s="12">
        <v>2210</v>
      </c>
      <c r="C1963" s="14">
        <v>0.94156716139999996</v>
      </c>
      <c r="D1963" s="13">
        <v>0.26800000000000002</v>
      </c>
      <c r="E1963" s="13">
        <v>56.5</v>
      </c>
      <c r="F1963" s="13">
        <v>1.92</v>
      </c>
      <c r="G1963" s="13">
        <v>0.50600000000000001</v>
      </c>
      <c r="H1963" s="12">
        <v>1</v>
      </c>
      <c r="I1963" s="15">
        <f t="shared" si="180"/>
        <v>1.92</v>
      </c>
      <c r="J1963" s="15">
        <f t="shared" si="181"/>
        <v>0.50600000000000001</v>
      </c>
      <c r="K1963" s="13">
        <v>949.7</v>
      </c>
      <c r="L1963" s="12">
        <f t="shared" si="182"/>
        <v>1.1881008298265667</v>
      </c>
      <c r="M1963">
        <f t="shared" si="183"/>
        <v>1465</v>
      </c>
      <c r="N1963">
        <f t="shared" si="184"/>
        <v>6</v>
      </c>
      <c r="O1963">
        <f t="shared" si="185"/>
        <v>1.6</v>
      </c>
    </row>
    <row r="1964" spans="1:15">
      <c r="A1964" s="12" t="s">
        <v>41</v>
      </c>
      <c r="B1964" s="12">
        <v>1920</v>
      </c>
      <c r="C1964" s="14">
        <v>4.1196644716000002</v>
      </c>
      <c r="D1964" s="13">
        <v>0.193</v>
      </c>
      <c r="E1964" s="13">
        <v>56.5</v>
      </c>
      <c r="F1964" s="13">
        <v>1.2</v>
      </c>
      <c r="G1964" s="13">
        <v>7.5999999999999998E-2</v>
      </c>
      <c r="H1964" s="12">
        <v>1</v>
      </c>
      <c r="I1964" s="15">
        <f t="shared" si="180"/>
        <v>1.2</v>
      </c>
      <c r="J1964" s="15">
        <f t="shared" si="181"/>
        <v>7.5999999999999998E-2</v>
      </c>
      <c r="K1964" s="13">
        <v>3500.3</v>
      </c>
      <c r="L1964" s="12">
        <f t="shared" si="182"/>
        <v>3.7435734358801835</v>
      </c>
      <c r="M1964">
        <f t="shared" si="183"/>
        <v>4618</v>
      </c>
      <c r="N1964">
        <f t="shared" si="184"/>
        <v>12</v>
      </c>
      <c r="O1964">
        <f t="shared" si="185"/>
        <v>0.8</v>
      </c>
    </row>
    <row r="1965" spans="1:15">
      <c r="A1965" s="12" t="s">
        <v>41</v>
      </c>
      <c r="B1965" s="12">
        <v>1920</v>
      </c>
      <c r="C1965" s="14">
        <v>2.9767274319000001</v>
      </c>
      <c r="D1965" s="13">
        <v>0.193</v>
      </c>
      <c r="E1965" s="13">
        <v>56.5</v>
      </c>
      <c r="F1965" s="13">
        <v>1.2</v>
      </c>
      <c r="G1965" s="13">
        <v>7.5999999999999998E-2</v>
      </c>
      <c r="H1965" s="12">
        <v>1</v>
      </c>
      <c r="I1965" s="15">
        <f t="shared" si="180"/>
        <v>1.2</v>
      </c>
      <c r="J1965" s="15">
        <f t="shared" si="181"/>
        <v>7.5999999999999998E-2</v>
      </c>
      <c r="K1965" s="13">
        <v>2529.1999999999998</v>
      </c>
      <c r="L1965" s="12">
        <f t="shared" si="182"/>
        <v>2.7049770234294628</v>
      </c>
      <c r="M1965">
        <f t="shared" si="183"/>
        <v>3337</v>
      </c>
      <c r="N1965">
        <f t="shared" si="184"/>
        <v>9</v>
      </c>
      <c r="O1965">
        <f t="shared" si="185"/>
        <v>0.6</v>
      </c>
    </row>
    <row r="1966" spans="1:15">
      <c r="A1966" s="12" t="s">
        <v>41</v>
      </c>
      <c r="B1966" s="12">
        <v>5300</v>
      </c>
      <c r="C1966" s="14">
        <v>3.6574494784999998</v>
      </c>
      <c r="D1966" s="13">
        <v>0.5</v>
      </c>
      <c r="E1966" s="13">
        <v>56.5</v>
      </c>
      <c r="F1966" s="13">
        <v>0.6</v>
      </c>
      <c r="G1966" s="13">
        <v>0.13500000000000001</v>
      </c>
      <c r="H1966" s="12">
        <v>1</v>
      </c>
      <c r="I1966" s="15">
        <f t="shared" si="180"/>
        <v>0.6</v>
      </c>
      <c r="J1966" s="15">
        <f t="shared" si="181"/>
        <v>0.13500000000000001</v>
      </c>
      <c r="K1966" s="13">
        <v>6882.7</v>
      </c>
      <c r="L1966" s="12">
        <f t="shared" si="182"/>
        <v>8.610245647302083</v>
      </c>
      <c r="M1966">
        <f t="shared" si="183"/>
        <v>10621</v>
      </c>
      <c r="N1966">
        <f t="shared" si="184"/>
        <v>14</v>
      </c>
      <c r="O1966">
        <f t="shared" si="185"/>
        <v>3.2</v>
      </c>
    </row>
    <row r="1967" spans="1:15">
      <c r="A1967" s="12" t="s">
        <v>41</v>
      </c>
      <c r="B1967" s="12">
        <v>1400</v>
      </c>
      <c r="C1967" s="14">
        <v>5.6136821022000003</v>
      </c>
      <c r="D1967" s="13">
        <v>0.88700000000000001</v>
      </c>
      <c r="E1967" s="13">
        <v>56.5</v>
      </c>
      <c r="F1967" s="13">
        <v>1.93</v>
      </c>
      <c r="G1967" s="13">
        <v>0.497</v>
      </c>
      <c r="H1967" s="12">
        <v>1</v>
      </c>
      <c r="I1967" s="15">
        <f t="shared" si="180"/>
        <v>1.93</v>
      </c>
      <c r="J1967" s="15">
        <f t="shared" si="181"/>
        <v>0.497</v>
      </c>
      <c r="K1967" s="13">
        <v>18740.400000000001</v>
      </c>
      <c r="L1967" s="12">
        <f t="shared" si="182"/>
        <v>23.444373782733674</v>
      </c>
      <c r="M1967">
        <f t="shared" si="183"/>
        <v>28918</v>
      </c>
      <c r="N1967">
        <f t="shared" si="184"/>
        <v>123</v>
      </c>
      <c r="O1967">
        <f t="shared" si="185"/>
        <v>31.7</v>
      </c>
    </row>
    <row r="1968" spans="1:15">
      <c r="A1968" s="12" t="s">
        <v>41</v>
      </c>
      <c r="B1968" s="12">
        <v>1820</v>
      </c>
      <c r="C1968" s="14">
        <v>6.3751673932999999</v>
      </c>
      <c r="D1968" s="13">
        <v>0.222</v>
      </c>
      <c r="E1968" s="13">
        <v>56.5</v>
      </c>
      <c r="F1968" s="13">
        <v>1.78</v>
      </c>
      <c r="G1968" s="13">
        <v>0.38</v>
      </c>
      <c r="H1968" s="12">
        <v>1</v>
      </c>
      <c r="I1968" s="15">
        <f t="shared" si="180"/>
        <v>1.78</v>
      </c>
      <c r="J1968" s="15">
        <f t="shared" si="181"/>
        <v>0.38</v>
      </c>
      <c r="K1968" s="13">
        <v>5326.7</v>
      </c>
      <c r="L1968" s="12">
        <f t="shared" si="182"/>
        <v>6.6636437178468251</v>
      </c>
      <c r="M1968">
        <f t="shared" si="183"/>
        <v>8219</v>
      </c>
      <c r="N1968">
        <f t="shared" si="184"/>
        <v>32</v>
      </c>
      <c r="O1968">
        <f t="shared" si="185"/>
        <v>6.9</v>
      </c>
    </row>
    <row r="1969" spans="1:15">
      <c r="A1969" s="12" t="s">
        <v>41</v>
      </c>
      <c r="B1969" s="12">
        <v>2210</v>
      </c>
      <c r="C1969" s="14">
        <v>0.14781817019999999</v>
      </c>
      <c r="D1969" s="13">
        <v>0.26800000000000002</v>
      </c>
      <c r="E1969" s="13">
        <v>56.5</v>
      </c>
      <c r="F1969" s="13">
        <v>1.92</v>
      </c>
      <c r="G1969" s="13">
        <v>0.50600000000000001</v>
      </c>
      <c r="H1969" s="12">
        <v>1</v>
      </c>
      <c r="I1969" s="15">
        <f t="shared" si="180"/>
        <v>1.92</v>
      </c>
      <c r="J1969" s="15">
        <f t="shared" si="181"/>
        <v>0.50600000000000001</v>
      </c>
      <c r="K1969" s="13">
        <v>149.1</v>
      </c>
      <c r="L1969" s="12">
        <f t="shared" si="182"/>
        <v>0.1865218944307</v>
      </c>
      <c r="M1969">
        <f t="shared" si="183"/>
        <v>230</v>
      </c>
      <c r="N1969">
        <f t="shared" si="184"/>
        <v>1</v>
      </c>
      <c r="O1969">
        <f t="shared" si="185"/>
        <v>0.3</v>
      </c>
    </row>
    <row r="1970" spans="1:15">
      <c r="A1970" s="12" t="s">
        <v>41</v>
      </c>
      <c r="B1970" s="12">
        <v>2210</v>
      </c>
      <c r="C1970" s="14">
        <v>2.0419818728000001</v>
      </c>
      <c r="D1970" s="13">
        <v>0.26800000000000002</v>
      </c>
      <c r="E1970" s="13">
        <v>56.5</v>
      </c>
      <c r="F1970" s="13">
        <v>1.92</v>
      </c>
      <c r="G1970" s="13">
        <v>0.50600000000000001</v>
      </c>
      <c r="H1970" s="12">
        <v>1</v>
      </c>
      <c r="I1970" s="15">
        <f t="shared" si="180"/>
        <v>1.92</v>
      </c>
      <c r="J1970" s="15">
        <f t="shared" si="181"/>
        <v>0.50600000000000001</v>
      </c>
      <c r="K1970" s="13">
        <v>2059.6</v>
      </c>
      <c r="L1970" s="12">
        <f t="shared" si="182"/>
        <v>2.576640793161467</v>
      </c>
      <c r="M1970">
        <f t="shared" si="183"/>
        <v>3178</v>
      </c>
      <c r="N1970">
        <f t="shared" si="184"/>
        <v>13</v>
      </c>
      <c r="O1970">
        <f t="shared" si="185"/>
        <v>3.5</v>
      </c>
    </row>
    <row r="1971" spans="1:15">
      <c r="A1971" s="12" t="s">
        <v>41</v>
      </c>
      <c r="B1971" s="12">
        <v>5300</v>
      </c>
      <c r="C1971" s="14">
        <v>0.15289228839999999</v>
      </c>
      <c r="D1971" s="13">
        <v>0.5</v>
      </c>
      <c r="E1971" s="13">
        <v>56.5</v>
      </c>
      <c r="F1971" s="13">
        <v>0.6</v>
      </c>
      <c r="G1971" s="13">
        <v>0.13500000000000001</v>
      </c>
      <c r="H1971" s="12">
        <v>1</v>
      </c>
      <c r="I1971" s="15">
        <f t="shared" si="180"/>
        <v>0.6</v>
      </c>
      <c r="J1971" s="15">
        <f t="shared" si="181"/>
        <v>0.13500000000000001</v>
      </c>
      <c r="K1971" s="13">
        <v>287.7</v>
      </c>
      <c r="L1971" s="12">
        <f t="shared" si="182"/>
        <v>0.3599339289416667</v>
      </c>
      <c r="M1971">
        <f t="shared" si="183"/>
        <v>444</v>
      </c>
      <c r="N1971">
        <f t="shared" si="184"/>
        <v>1</v>
      </c>
      <c r="O1971">
        <f t="shared" si="185"/>
        <v>0.1</v>
      </c>
    </row>
    <row r="1972" spans="1:15">
      <c r="A1972" s="12" t="s">
        <v>41</v>
      </c>
      <c r="B1972" s="12">
        <v>3200</v>
      </c>
      <c r="C1972" s="14">
        <v>0.30155826450000001</v>
      </c>
      <c r="D1972" s="13">
        <v>0.4</v>
      </c>
      <c r="E1972" s="13">
        <v>56.5</v>
      </c>
      <c r="F1972" s="13">
        <v>1.2</v>
      </c>
      <c r="G1972" s="13">
        <v>6.4000000000000001E-2</v>
      </c>
      <c r="H1972" s="12">
        <v>1</v>
      </c>
      <c r="I1972" s="15">
        <f t="shared" si="180"/>
        <v>1.2</v>
      </c>
      <c r="J1972" s="15">
        <f t="shared" si="181"/>
        <v>6.4000000000000001E-2</v>
      </c>
      <c r="K1972" s="13">
        <v>454</v>
      </c>
      <c r="L1972" s="12">
        <f t="shared" si="182"/>
        <v>0.56793473147500007</v>
      </c>
      <c r="M1972">
        <f t="shared" si="183"/>
        <v>701</v>
      </c>
      <c r="N1972">
        <f t="shared" si="184"/>
        <v>2</v>
      </c>
      <c r="O1972">
        <f t="shared" si="185"/>
        <v>0.1</v>
      </c>
    </row>
    <row r="1973" spans="1:15">
      <c r="A1973" s="12" t="s">
        <v>41</v>
      </c>
      <c r="B1973" s="12">
        <v>2210</v>
      </c>
      <c r="C1973" s="14">
        <v>3.083804E-4</v>
      </c>
      <c r="D1973" s="13">
        <v>0.26800000000000002</v>
      </c>
      <c r="E1973" s="13">
        <v>56.5</v>
      </c>
      <c r="F1973" s="13">
        <v>1.92</v>
      </c>
      <c r="G1973" s="13">
        <v>0.50600000000000001</v>
      </c>
      <c r="H1973" s="12">
        <v>1</v>
      </c>
      <c r="I1973" s="15">
        <f t="shared" si="180"/>
        <v>1.92</v>
      </c>
      <c r="J1973" s="15">
        <f t="shared" si="181"/>
        <v>0.50600000000000001</v>
      </c>
      <c r="K1973" s="13">
        <v>0.4</v>
      </c>
      <c r="L1973" s="12">
        <f t="shared" si="182"/>
        <v>3.8912466806666668E-4</v>
      </c>
      <c r="M1973">
        <f t="shared" si="183"/>
        <v>0</v>
      </c>
      <c r="N1973">
        <f t="shared" si="184"/>
        <v>0</v>
      </c>
      <c r="O1973">
        <f t="shared" si="185"/>
        <v>0</v>
      </c>
    </row>
    <row r="1974" spans="1:15">
      <c r="A1974" s="12" t="s">
        <v>41</v>
      </c>
      <c r="B1974" s="12">
        <v>2110</v>
      </c>
      <c r="C1974" s="14">
        <v>2.0683064207999999</v>
      </c>
      <c r="D1974" s="13">
        <v>0.40500000000000003</v>
      </c>
      <c r="E1974" s="13">
        <v>56.5</v>
      </c>
      <c r="F1974" s="13">
        <v>2.7</v>
      </c>
      <c r="G1974" s="13">
        <v>0.57599999999999996</v>
      </c>
      <c r="H1974" s="12">
        <v>1</v>
      </c>
      <c r="I1974" s="15">
        <f t="shared" si="180"/>
        <v>2.7</v>
      </c>
      <c r="J1974" s="15">
        <f t="shared" si="181"/>
        <v>0.57599999999999996</v>
      </c>
      <c r="K1974" s="13">
        <v>3152.7</v>
      </c>
      <c r="L1974" s="12">
        <f t="shared" si="182"/>
        <v>3.944001806163</v>
      </c>
      <c r="M1974">
        <f t="shared" si="183"/>
        <v>4865</v>
      </c>
      <c r="N1974">
        <f t="shared" si="184"/>
        <v>29</v>
      </c>
      <c r="O1974">
        <f t="shared" si="185"/>
        <v>6.2</v>
      </c>
    </row>
    <row r="1975" spans="1:15">
      <c r="A1975" s="12" t="s">
        <v>41</v>
      </c>
      <c r="B1975" s="12">
        <v>2110</v>
      </c>
      <c r="C1975" s="14">
        <v>0.79061720629999999</v>
      </c>
      <c r="D1975" s="13">
        <v>0.35899999999999999</v>
      </c>
      <c r="E1975" s="13">
        <v>56.5</v>
      </c>
      <c r="F1975" s="13">
        <v>2.7</v>
      </c>
      <c r="G1975" s="13">
        <v>0.57599999999999996</v>
      </c>
      <c r="H1975" s="12">
        <v>1</v>
      </c>
      <c r="I1975" s="15">
        <f t="shared" si="180"/>
        <v>2.7</v>
      </c>
      <c r="J1975" s="15">
        <f t="shared" si="181"/>
        <v>0.57599999999999996</v>
      </c>
      <c r="K1975" s="13">
        <v>1068.2</v>
      </c>
      <c r="L1975" s="12">
        <f t="shared" si="182"/>
        <v>1.3363736753321709</v>
      </c>
      <c r="M1975">
        <f t="shared" si="183"/>
        <v>1648</v>
      </c>
      <c r="N1975">
        <f t="shared" si="184"/>
        <v>10</v>
      </c>
      <c r="O1975">
        <f t="shared" si="185"/>
        <v>2.1</v>
      </c>
    </row>
    <row r="1976" spans="1:15">
      <c r="A1976" s="12" t="s">
        <v>41</v>
      </c>
      <c r="B1976" s="12">
        <v>3200</v>
      </c>
      <c r="C1976" s="14">
        <v>2.5119169600000001E-2</v>
      </c>
      <c r="D1976" s="13">
        <v>0.23100000000000001</v>
      </c>
      <c r="E1976" s="13">
        <v>56.5</v>
      </c>
      <c r="F1976" s="13">
        <v>1.2</v>
      </c>
      <c r="G1976" s="13">
        <v>6.4000000000000001E-2</v>
      </c>
      <c r="H1976" s="12">
        <v>1</v>
      </c>
      <c r="I1976" s="15">
        <f t="shared" si="180"/>
        <v>1.2</v>
      </c>
      <c r="J1976" s="15">
        <f t="shared" si="181"/>
        <v>6.4000000000000001E-2</v>
      </c>
      <c r="K1976" s="13">
        <v>21.8</v>
      </c>
      <c r="L1976" s="12">
        <f t="shared" si="182"/>
        <v>2.7320236836200006E-2</v>
      </c>
      <c r="M1976">
        <f t="shared" si="183"/>
        <v>34</v>
      </c>
      <c r="N1976">
        <f t="shared" si="184"/>
        <v>0</v>
      </c>
      <c r="O1976">
        <f t="shared" si="185"/>
        <v>0</v>
      </c>
    </row>
    <row r="1977" spans="1:15">
      <c r="A1977" s="12" t="s">
        <v>41</v>
      </c>
      <c r="B1977" s="12">
        <v>4340</v>
      </c>
      <c r="C1977" s="14">
        <v>2.4924846399999999E-2</v>
      </c>
      <c r="D1977" s="13">
        <v>0.41299999999999998</v>
      </c>
      <c r="E1977" s="13">
        <v>56.5</v>
      </c>
      <c r="F1977" s="13">
        <v>0.7</v>
      </c>
      <c r="G1977" s="13">
        <v>0.09</v>
      </c>
      <c r="H1977" s="12">
        <v>1</v>
      </c>
      <c r="I1977" s="15">
        <f t="shared" si="180"/>
        <v>0.7</v>
      </c>
      <c r="J1977" s="15">
        <f t="shared" si="181"/>
        <v>0.09</v>
      </c>
      <c r="K1977" s="13">
        <v>38.700000000000003</v>
      </c>
      <c r="L1977" s="12">
        <f t="shared" si="182"/>
        <v>4.8467402360066664E-2</v>
      </c>
      <c r="M1977">
        <f t="shared" si="183"/>
        <v>60</v>
      </c>
      <c r="N1977">
        <f t="shared" si="184"/>
        <v>0</v>
      </c>
      <c r="O1977">
        <f t="shared" si="185"/>
        <v>0</v>
      </c>
    </row>
    <row r="1978" spans="1:15">
      <c r="A1978" s="12" t="s">
        <v>41</v>
      </c>
      <c r="B1978" s="12">
        <v>1400</v>
      </c>
      <c r="C1978" s="14">
        <v>1.3714800262</v>
      </c>
      <c r="D1978" s="13">
        <v>0.88700000000000001</v>
      </c>
      <c r="E1978" s="13">
        <v>56.5</v>
      </c>
      <c r="F1978" s="13">
        <v>1.93</v>
      </c>
      <c r="G1978" s="13">
        <v>0.497</v>
      </c>
      <c r="H1978" s="12">
        <v>1</v>
      </c>
      <c r="I1978" s="15">
        <f t="shared" si="180"/>
        <v>1.93</v>
      </c>
      <c r="J1978" s="15">
        <f t="shared" si="181"/>
        <v>0.497</v>
      </c>
      <c r="K1978" s="13">
        <v>5355.5</v>
      </c>
      <c r="L1978" s="12">
        <f t="shared" si="182"/>
        <v>5.7277006044188417</v>
      </c>
      <c r="M1978">
        <f t="shared" si="183"/>
        <v>7065</v>
      </c>
      <c r="N1978">
        <f t="shared" si="184"/>
        <v>30</v>
      </c>
      <c r="O1978">
        <f t="shared" si="185"/>
        <v>7.7</v>
      </c>
    </row>
    <row r="1979" spans="1:15">
      <c r="A1979" s="12" t="s">
        <v>41</v>
      </c>
      <c r="B1979" s="12">
        <v>2210</v>
      </c>
      <c r="C1979" s="14">
        <v>3.1972038999999999E-3</v>
      </c>
      <c r="D1979" s="13">
        <v>0.26800000000000002</v>
      </c>
      <c r="E1979" s="13">
        <v>56.5</v>
      </c>
      <c r="F1979" s="13">
        <v>1.92</v>
      </c>
      <c r="G1979" s="13">
        <v>0.50600000000000001</v>
      </c>
      <c r="H1979" s="12">
        <v>1</v>
      </c>
      <c r="I1979" s="15">
        <f t="shared" si="180"/>
        <v>1.92</v>
      </c>
      <c r="J1979" s="15">
        <f t="shared" si="181"/>
        <v>0.50600000000000001</v>
      </c>
      <c r="K1979" s="13">
        <v>3.8</v>
      </c>
      <c r="L1979" s="12">
        <f t="shared" si="182"/>
        <v>4.0343384544833339E-3</v>
      </c>
      <c r="M1979">
        <f t="shared" si="183"/>
        <v>5</v>
      </c>
      <c r="N1979">
        <f t="shared" si="184"/>
        <v>0</v>
      </c>
      <c r="O1979">
        <f t="shared" si="185"/>
        <v>0</v>
      </c>
    </row>
    <row r="1980" spans="1:15">
      <c r="A1980" s="12" t="s">
        <v>41</v>
      </c>
      <c r="B1980" s="12">
        <v>1100</v>
      </c>
      <c r="C1980" s="14">
        <v>2.74836127E-2</v>
      </c>
      <c r="D1980" s="13">
        <v>0.34200000000000003</v>
      </c>
      <c r="E1980" s="13">
        <v>56.5</v>
      </c>
      <c r="F1980" s="13">
        <v>1.85</v>
      </c>
      <c r="G1980" s="13">
        <v>0.22</v>
      </c>
      <c r="H1980" s="12">
        <v>1</v>
      </c>
      <c r="I1980" s="15">
        <f t="shared" si="180"/>
        <v>1.85</v>
      </c>
      <c r="J1980" s="15">
        <f t="shared" si="181"/>
        <v>0.22</v>
      </c>
      <c r="K1980" s="13">
        <v>41.4</v>
      </c>
      <c r="L1980" s="12">
        <f t="shared" si="182"/>
        <v>4.4255487350175003E-2</v>
      </c>
      <c r="M1980">
        <f t="shared" si="183"/>
        <v>55</v>
      </c>
      <c r="N1980">
        <f t="shared" si="184"/>
        <v>0</v>
      </c>
      <c r="O1980">
        <f t="shared" si="185"/>
        <v>0</v>
      </c>
    </row>
    <row r="1981" spans="1:15">
      <c r="A1981" s="12" t="s">
        <v>41</v>
      </c>
      <c r="B1981" s="12">
        <v>6460</v>
      </c>
      <c r="C1981" s="14">
        <v>3.9808316500000003E-2</v>
      </c>
      <c r="D1981" s="13">
        <v>0.30299999999999999</v>
      </c>
      <c r="E1981" s="13">
        <v>56.5</v>
      </c>
      <c r="F1981" s="13">
        <v>0</v>
      </c>
      <c r="G1981" s="13">
        <v>0</v>
      </c>
      <c r="H1981" s="12">
        <v>1</v>
      </c>
      <c r="I1981" s="15">
        <f t="shared" si="180"/>
        <v>0</v>
      </c>
      <c r="J1981" s="15">
        <f t="shared" si="181"/>
        <v>0</v>
      </c>
      <c r="K1981" s="13">
        <v>53.1</v>
      </c>
      <c r="L1981" s="12">
        <f t="shared" si="182"/>
        <v>5.6791539526812505E-2</v>
      </c>
      <c r="M1981">
        <f t="shared" si="183"/>
        <v>70</v>
      </c>
      <c r="N1981">
        <f t="shared" si="184"/>
        <v>0</v>
      </c>
      <c r="O1981">
        <f t="shared" si="185"/>
        <v>0</v>
      </c>
    </row>
    <row r="1982" spans="1:15">
      <c r="A1982" s="12" t="s">
        <v>41</v>
      </c>
      <c r="B1982" s="12">
        <v>1920</v>
      </c>
      <c r="C1982" s="14">
        <v>9.4076673200000002E-2</v>
      </c>
      <c r="D1982" s="13">
        <v>0.193</v>
      </c>
      <c r="E1982" s="13">
        <v>56.5</v>
      </c>
      <c r="F1982" s="13">
        <v>1.2</v>
      </c>
      <c r="G1982" s="13">
        <v>7.5999999999999998E-2</v>
      </c>
      <c r="H1982" s="12">
        <v>1</v>
      </c>
      <c r="I1982" s="15">
        <f t="shared" si="180"/>
        <v>1.2</v>
      </c>
      <c r="J1982" s="15">
        <f t="shared" si="181"/>
        <v>7.5999999999999998E-2</v>
      </c>
      <c r="K1982" s="13">
        <v>79.900000000000006</v>
      </c>
      <c r="L1982" s="12">
        <f t="shared" si="182"/>
        <v>8.5488256909116669E-2</v>
      </c>
      <c r="M1982">
        <f t="shared" si="183"/>
        <v>105</v>
      </c>
      <c r="N1982">
        <f t="shared" si="184"/>
        <v>0</v>
      </c>
      <c r="O1982">
        <f t="shared" si="185"/>
        <v>0</v>
      </c>
    </row>
    <row r="1983" spans="1:15">
      <c r="A1983" s="12" t="s">
        <v>41</v>
      </c>
      <c r="B1983" s="12">
        <v>4110</v>
      </c>
      <c r="C1983" s="14">
        <v>0.1008725811</v>
      </c>
      <c r="D1983" s="13">
        <v>0.41299999999999998</v>
      </c>
      <c r="E1983" s="13">
        <v>56.5</v>
      </c>
      <c r="F1983" s="13">
        <v>0.7</v>
      </c>
      <c r="G1983" s="13">
        <v>0.09</v>
      </c>
      <c r="H1983" s="12">
        <v>1</v>
      </c>
      <c r="I1983" s="15">
        <f t="shared" si="180"/>
        <v>0.7</v>
      </c>
      <c r="J1983" s="15">
        <f t="shared" si="181"/>
        <v>0.09</v>
      </c>
      <c r="K1983" s="13">
        <v>183.4</v>
      </c>
      <c r="L1983" s="12">
        <f t="shared" si="182"/>
        <v>0.19615093697316247</v>
      </c>
      <c r="M1983">
        <f t="shared" si="183"/>
        <v>242</v>
      </c>
      <c r="N1983">
        <f t="shared" si="184"/>
        <v>0</v>
      </c>
      <c r="O1983">
        <f t="shared" si="185"/>
        <v>0</v>
      </c>
    </row>
    <row r="1984" spans="1:15">
      <c r="A1984" s="12" t="s">
        <v>41</v>
      </c>
      <c r="B1984" s="12">
        <v>8140</v>
      </c>
      <c r="C1984" s="14">
        <v>16.053726629700002</v>
      </c>
      <c r="D1984" s="13">
        <v>0.70299999999999996</v>
      </c>
      <c r="E1984" s="13">
        <v>56.5</v>
      </c>
      <c r="F1984" s="13">
        <v>1.2</v>
      </c>
      <c r="G1984" s="13">
        <v>0.48</v>
      </c>
      <c r="H1984" s="12">
        <v>1</v>
      </c>
      <c r="I1984" s="15">
        <f t="shared" si="180"/>
        <v>1.2</v>
      </c>
      <c r="J1984" s="15">
        <f t="shared" si="181"/>
        <v>0.48</v>
      </c>
      <c r="K1984" s="13">
        <v>49684.6</v>
      </c>
      <c r="L1984" s="12">
        <f t="shared" si="182"/>
        <v>53.137166239030762</v>
      </c>
      <c r="M1984">
        <f t="shared" si="183"/>
        <v>65544</v>
      </c>
      <c r="N1984">
        <f t="shared" si="184"/>
        <v>173</v>
      </c>
      <c r="O1984">
        <f t="shared" si="185"/>
        <v>69.400000000000006</v>
      </c>
    </row>
    <row r="1985" spans="1:15">
      <c r="A1985" s="12" t="s">
        <v>41</v>
      </c>
      <c r="B1985" s="12">
        <v>4340</v>
      </c>
      <c r="C1985" s="14">
        <v>3.2673298199999999E-2</v>
      </c>
      <c r="D1985" s="13">
        <v>0.41299999999999998</v>
      </c>
      <c r="E1985" s="13">
        <v>56.5</v>
      </c>
      <c r="F1985" s="13">
        <v>0.7</v>
      </c>
      <c r="G1985" s="13">
        <v>0.09</v>
      </c>
      <c r="H1985" s="12">
        <v>1</v>
      </c>
      <c r="I1985" s="15">
        <f t="shared" si="180"/>
        <v>0.7</v>
      </c>
      <c r="J1985" s="15">
        <f t="shared" si="181"/>
        <v>0.09</v>
      </c>
      <c r="K1985" s="13">
        <v>50.8</v>
      </c>
      <c r="L1985" s="12">
        <f t="shared" si="182"/>
        <v>6.3534589737324995E-2</v>
      </c>
      <c r="M1985">
        <f t="shared" si="183"/>
        <v>78</v>
      </c>
      <c r="N1985">
        <f t="shared" si="184"/>
        <v>0</v>
      </c>
      <c r="O1985">
        <f t="shared" si="185"/>
        <v>0</v>
      </c>
    </row>
    <row r="1986" spans="1:15">
      <c r="A1986" s="12" t="s">
        <v>41</v>
      </c>
      <c r="B1986" s="12">
        <v>2240</v>
      </c>
      <c r="C1986" s="14">
        <v>1.3021233199999999E-2</v>
      </c>
      <c r="D1986" s="13">
        <v>0.26800000000000002</v>
      </c>
      <c r="E1986" s="13">
        <v>56.5</v>
      </c>
      <c r="F1986" s="13">
        <v>1.59</v>
      </c>
      <c r="G1986" s="13">
        <v>0.25</v>
      </c>
      <c r="H1986" s="12">
        <v>1</v>
      </c>
      <c r="I1986" s="15">
        <f t="shared" si="180"/>
        <v>1.59</v>
      </c>
      <c r="J1986" s="15">
        <f t="shared" si="181"/>
        <v>0.25</v>
      </c>
      <c r="K1986" s="13">
        <v>13.1</v>
      </c>
      <c r="L1986" s="12">
        <f t="shared" si="182"/>
        <v>1.6430626092866666E-2</v>
      </c>
      <c r="M1986">
        <f t="shared" si="183"/>
        <v>20</v>
      </c>
      <c r="N1986">
        <f t="shared" si="184"/>
        <v>0</v>
      </c>
      <c r="O1986">
        <f t="shared" si="185"/>
        <v>0</v>
      </c>
    </row>
    <row r="1987" spans="1:15">
      <c r="A1987" s="12" t="s">
        <v>41</v>
      </c>
      <c r="B1987" s="12">
        <v>1400</v>
      </c>
      <c r="C1987" s="14">
        <v>8.2249142355</v>
      </c>
      <c r="D1987" s="13">
        <v>0.88700000000000001</v>
      </c>
      <c r="E1987" s="13">
        <v>56.5</v>
      </c>
      <c r="F1987" s="13">
        <v>1.93</v>
      </c>
      <c r="G1987" s="13">
        <v>0.497</v>
      </c>
      <c r="H1987" s="12">
        <v>1</v>
      </c>
      <c r="I1987" s="15">
        <f t="shared" ref="I1987:I2050" si="186">F1987</f>
        <v>1.93</v>
      </c>
      <c r="J1987" s="15">
        <f t="shared" ref="J1987:J2050" si="187">G1987</f>
        <v>0.497</v>
      </c>
      <c r="K1987" s="13">
        <v>27457.9</v>
      </c>
      <c r="L1987" s="12">
        <f t="shared" ref="L1987:L2050" si="188">E1987*D1987*C1987/12</f>
        <v>34.349640780766684</v>
      </c>
      <c r="M1987">
        <f t="shared" ref="M1987:M2050" si="189">ROUND(E1987*D1987*C1987*102.79,0)</f>
        <v>42370</v>
      </c>
      <c r="N1987">
        <f t="shared" ref="N1987:N2050" si="190">ROUND(I1987*M1987*0.002205,0)</f>
        <v>180</v>
      </c>
      <c r="O1987">
        <f t="shared" ref="O1987:O2050" si="191">ROUND(J1987*M1987*0.002205,1)</f>
        <v>46.4</v>
      </c>
    </row>
    <row r="1988" spans="1:15">
      <c r="A1988" s="12" t="s">
        <v>41</v>
      </c>
      <c r="B1988" s="12">
        <v>3200</v>
      </c>
      <c r="C1988" s="14">
        <v>0.19381425829999999</v>
      </c>
      <c r="D1988" s="13">
        <v>0.4</v>
      </c>
      <c r="E1988" s="13">
        <v>56.5</v>
      </c>
      <c r="F1988" s="13">
        <v>1.2</v>
      </c>
      <c r="G1988" s="13">
        <v>6.4000000000000001E-2</v>
      </c>
      <c r="H1988" s="12">
        <v>1</v>
      </c>
      <c r="I1988" s="15">
        <f t="shared" si="186"/>
        <v>1.2</v>
      </c>
      <c r="J1988" s="15">
        <f t="shared" si="187"/>
        <v>6.4000000000000001E-2</v>
      </c>
      <c r="K1988" s="13">
        <v>291.8</v>
      </c>
      <c r="L1988" s="12">
        <f t="shared" si="188"/>
        <v>0.36501685313166665</v>
      </c>
      <c r="M1988">
        <f t="shared" si="189"/>
        <v>450</v>
      </c>
      <c r="N1988">
        <f t="shared" si="190"/>
        <v>1</v>
      </c>
      <c r="O1988">
        <f t="shared" si="191"/>
        <v>0.1</v>
      </c>
    </row>
    <row r="1989" spans="1:15">
      <c r="A1989" s="12" t="s">
        <v>41</v>
      </c>
      <c r="B1989" s="12">
        <v>1820</v>
      </c>
      <c r="C1989" s="14">
        <v>5.8423357228999997</v>
      </c>
      <c r="D1989" s="13">
        <v>0.222</v>
      </c>
      <c r="E1989" s="13">
        <v>56.5</v>
      </c>
      <c r="F1989" s="13">
        <v>1.78</v>
      </c>
      <c r="G1989" s="13">
        <v>0.38</v>
      </c>
      <c r="H1989" s="12">
        <v>1</v>
      </c>
      <c r="I1989" s="15">
        <f t="shared" si="186"/>
        <v>1.78</v>
      </c>
      <c r="J1989" s="15">
        <f t="shared" si="187"/>
        <v>0.38</v>
      </c>
      <c r="K1989" s="13">
        <v>4881.3999999999996</v>
      </c>
      <c r="L1989" s="12">
        <f t="shared" si="188"/>
        <v>6.1067014143612255</v>
      </c>
      <c r="M1989">
        <f t="shared" si="189"/>
        <v>7532</v>
      </c>
      <c r="N1989">
        <f t="shared" si="190"/>
        <v>30</v>
      </c>
      <c r="O1989">
        <f t="shared" si="191"/>
        <v>6.3</v>
      </c>
    </row>
    <row r="1990" spans="1:15">
      <c r="A1990" s="12" t="s">
        <v>41</v>
      </c>
      <c r="B1990" s="12">
        <v>1920</v>
      </c>
      <c r="C1990" s="14">
        <v>0.34711359180000001</v>
      </c>
      <c r="D1990" s="13">
        <v>0.193</v>
      </c>
      <c r="E1990" s="13">
        <v>56.5</v>
      </c>
      <c r="F1990" s="13">
        <v>1.2</v>
      </c>
      <c r="G1990" s="13">
        <v>7.5999999999999998E-2</v>
      </c>
      <c r="H1990" s="12">
        <v>1</v>
      </c>
      <c r="I1990" s="15">
        <f t="shared" si="186"/>
        <v>1.2</v>
      </c>
      <c r="J1990" s="15">
        <f t="shared" si="187"/>
        <v>7.5999999999999998E-2</v>
      </c>
      <c r="K1990" s="13">
        <v>294.89999999999998</v>
      </c>
      <c r="L1990" s="12">
        <f t="shared" si="188"/>
        <v>0.31542501348192503</v>
      </c>
      <c r="M1990">
        <f t="shared" si="189"/>
        <v>389</v>
      </c>
      <c r="N1990">
        <f t="shared" si="190"/>
        <v>1</v>
      </c>
      <c r="O1990">
        <f t="shared" si="191"/>
        <v>0.1</v>
      </c>
    </row>
    <row r="1991" spans="1:15">
      <c r="A1991" s="12" t="s">
        <v>41</v>
      </c>
      <c r="B1991" s="12">
        <v>1300</v>
      </c>
      <c r="C1991" s="14">
        <v>3.7396709118000002</v>
      </c>
      <c r="D1991" s="13">
        <v>0.66200000000000003</v>
      </c>
      <c r="E1991" s="13">
        <v>56.5</v>
      </c>
      <c r="F1991" s="13">
        <v>2.1</v>
      </c>
      <c r="G1991" s="13">
        <v>0.51600000000000001</v>
      </c>
      <c r="H1991" s="12">
        <v>1</v>
      </c>
      <c r="I1991" s="15">
        <f t="shared" si="186"/>
        <v>2.1</v>
      </c>
      <c r="J1991" s="15">
        <f t="shared" si="187"/>
        <v>0.51600000000000001</v>
      </c>
      <c r="K1991" s="13">
        <v>9317.5</v>
      </c>
      <c r="L1991" s="12">
        <f t="shared" si="188"/>
        <v>11.65624259283795</v>
      </c>
      <c r="M1991">
        <f t="shared" si="189"/>
        <v>14378</v>
      </c>
      <c r="N1991">
        <f t="shared" si="190"/>
        <v>67</v>
      </c>
      <c r="O1991">
        <f t="shared" si="191"/>
        <v>16.399999999999999</v>
      </c>
    </row>
    <row r="1992" spans="1:15">
      <c r="A1992" s="12" t="s">
        <v>41</v>
      </c>
      <c r="B1992" s="12">
        <v>5300</v>
      </c>
      <c r="C1992" s="14">
        <v>0.13904427890000001</v>
      </c>
      <c r="D1992" s="13">
        <v>0.5</v>
      </c>
      <c r="E1992" s="13">
        <v>56.5</v>
      </c>
      <c r="F1992" s="13">
        <v>0.6</v>
      </c>
      <c r="G1992" s="13">
        <v>0.13500000000000001</v>
      </c>
      <c r="H1992" s="12">
        <v>1</v>
      </c>
      <c r="I1992" s="15">
        <f t="shared" si="186"/>
        <v>0.6</v>
      </c>
      <c r="J1992" s="15">
        <f t="shared" si="187"/>
        <v>0.13500000000000001</v>
      </c>
      <c r="K1992" s="13">
        <v>261.60000000000002</v>
      </c>
      <c r="L1992" s="12">
        <f t="shared" si="188"/>
        <v>0.32733340657708337</v>
      </c>
      <c r="M1992">
        <f t="shared" si="189"/>
        <v>404</v>
      </c>
      <c r="N1992">
        <f t="shared" si="190"/>
        <v>1</v>
      </c>
      <c r="O1992">
        <f t="shared" si="191"/>
        <v>0.1</v>
      </c>
    </row>
    <row r="1993" spans="1:15">
      <c r="A1993" s="12" t="s">
        <v>41</v>
      </c>
      <c r="B1993" s="12">
        <v>1300</v>
      </c>
      <c r="C1993" s="14">
        <v>1.0216060847999999</v>
      </c>
      <c r="D1993" s="13">
        <v>0.66200000000000003</v>
      </c>
      <c r="E1993" s="13">
        <v>56.5</v>
      </c>
      <c r="F1993" s="13">
        <v>2.1</v>
      </c>
      <c r="G1993" s="13">
        <v>0.51600000000000001</v>
      </c>
      <c r="H1993" s="12">
        <v>1</v>
      </c>
      <c r="I1993" s="15">
        <f t="shared" si="186"/>
        <v>2.1</v>
      </c>
      <c r="J1993" s="15">
        <f t="shared" si="187"/>
        <v>0.51600000000000001</v>
      </c>
      <c r="K1993" s="13">
        <v>2545.4</v>
      </c>
      <c r="L1993" s="12">
        <f t="shared" si="188"/>
        <v>3.1842610324811997</v>
      </c>
      <c r="M1993">
        <f t="shared" si="189"/>
        <v>3928</v>
      </c>
      <c r="N1993">
        <f t="shared" si="190"/>
        <v>18</v>
      </c>
      <c r="O1993">
        <f t="shared" si="191"/>
        <v>4.5</v>
      </c>
    </row>
    <row r="1994" spans="1:15">
      <c r="A1994" s="12" t="s">
        <v>41</v>
      </c>
      <c r="B1994" s="12">
        <v>2210</v>
      </c>
      <c r="C1994" s="14">
        <v>0.46209856459999998</v>
      </c>
      <c r="D1994" s="13">
        <v>0.26800000000000002</v>
      </c>
      <c r="E1994" s="13">
        <v>56.5</v>
      </c>
      <c r="F1994" s="13">
        <v>1.92</v>
      </c>
      <c r="G1994" s="13">
        <v>0.50600000000000001</v>
      </c>
      <c r="H1994" s="12">
        <v>1</v>
      </c>
      <c r="I1994" s="15">
        <f t="shared" si="186"/>
        <v>1.92</v>
      </c>
      <c r="J1994" s="15">
        <f t="shared" si="187"/>
        <v>0.50600000000000001</v>
      </c>
      <c r="K1994" s="13">
        <v>466.1</v>
      </c>
      <c r="L1994" s="12">
        <f t="shared" si="188"/>
        <v>0.58309137209776674</v>
      </c>
      <c r="M1994">
        <f t="shared" si="189"/>
        <v>719</v>
      </c>
      <c r="N1994">
        <f t="shared" si="190"/>
        <v>3</v>
      </c>
      <c r="O1994">
        <f t="shared" si="191"/>
        <v>0.8</v>
      </c>
    </row>
    <row r="1995" spans="1:15">
      <c r="A1995" s="12" t="s">
        <v>41</v>
      </c>
      <c r="B1995" s="12">
        <v>2210</v>
      </c>
      <c r="C1995" s="14">
        <v>13.1537657551</v>
      </c>
      <c r="D1995" s="13">
        <v>0.26800000000000002</v>
      </c>
      <c r="E1995" s="13">
        <v>56.5</v>
      </c>
      <c r="F1995" s="13">
        <v>1.92</v>
      </c>
      <c r="G1995" s="13">
        <v>0.50600000000000001</v>
      </c>
      <c r="H1995" s="12">
        <v>1</v>
      </c>
      <c r="I1995" s="15">
        <f t="shared" si="186"/>
        <v>1.92</v>
      </c>
      <c r="J1995" s="15">
        <f t="shared" si="187"/>
        <v>0.50600000000000001</v>
      </c>
      <c r="K1995" s="13">
        <v>13267.6</v>
      </c>
      <c r="L1995" s="12">
        <f t="shared" si="188"/>
        <v>16.597860088643685</v>
      </c>
      <c r="M1995">
        <f t="shared" si="189"/>
        <v>20473</v>
      </c>
      <c r="N1995">
        <f t="shared" si="190"/>
        <v>87</v>
      </c>
      <c r="O1995">
        <f t="shared" si="191"/>
        <v>22.8</v>
      </c>
    </row>
    <row r="1996" spans="1:15">
      <c r="A1996" s="12" t="s">
        <v>41</v>
      </c>
      <c r="B1996" s="12">
        <v>2210</v>
      </c>
      <c r="C1996" s="14">
        <v>0.111089254</v>
      </c>
      <c r="D1996" s="13">
        <v>0.26800000000000002</v>
      </c>
      <c r="E1996" s="13">
        <v>56.5</v>
      </c>
      <c r="F1996" s="13">
        <v>1.92</v>
      </c>
      <c r="G1996" s="13">
        <v>0.50600000000000001</v>
      </c>
      <c r="H1996" s="12">
        <v>1</v>
      </c>
      <c r="I1996" s="15">
        <f t="shared" si="186"/>
        <v>1.92</v>
      </c>
      <c r="J1996" s="15">
        <f t="shared" si="187"/>
        <v>0.50600000000000001</v>
      </c>
      <c r="K1996" s="13">
        <v>112</v>
      </c>
      <c r="L1996" s="12">
        <f t="shared" si="188"/>
        <v>0.14017612367233334</v>
      </c>
      <c r="M1996">
        <f t="shared" si="189"/>
        <v>173</v>
      </c>
      <c r="N1996">
        <f t="shared" si="190"/>
        <v>1</v>
      </c>
      <c r="O1996">
        <f t="shared" si="191"/>
        <v>0.2</v>
      </c>
    </row>
    <row r="1997" spans="1:15">
      <c r="A1997" s="12" t="s">
        <v>41</v>
      </c>
      <c r="B1997" s="12">
        <v>1400</v>
      </c>
      <c r="C1997" s="14">
        <v>2.3708012848000002</v>
      </c>
      <c r="D1997" s="13">
        <v>0.88700000000000001</v>
      </c>
      <c r="E1997" s="13">
        <v>56.5</v>
      </c>
      <c r="F1997" s="13">
        <v>1.93</v>
      </c>
      <c r="G1997" s="13">
        <v>0.497</v>
      </c>
      <c r="H1997" s="12">
        <v>1</v>
      </c>
      <c r="I1997" s="15">
        <f t="shared" si="186"/>
        <v>1.93</v>
      </c>
      <c r="J1997" s="15">
        <f t="shared" si="187"/>
        <v>0.497</v>
      </c>
      <c r="K1997" s="13">
        <v>7914.7</v>
      </c>
      <c r="L1997" s="12">
        <f t="shared" si="188"/>
        <v>9.9011576490328661</v>
      </c>
      <c r="M1997">
        <f t="shared" si="189"/>
        <v>12213</v>
      </c>
      <c r="N1997">
        <f t="shared" si="190"/>
        <v>52</v>
      </c>
      <c r="O1997">
        <f t="shared" si="191"/>
        <v>13.4</v>
      </c>
    </row>
    <row r="1998" spans="1:15">
      <c r="A1998" s="12" t="s">
        <v>41</v>
      </c>
      <c r="B1998" s="12">
        <v>5300</v>
      </c>
      <c r="C1998" s="14">
        <v>0.26907850709999998</v>
      </c>
      <c r="D1998" s="13">
        <v>0.5</v>
      </c>
      <c r="E1998" s="13">
        <v>56.5</v>
      </c>
      <c r="F1998" s="13">
        <v>0.6</v>
      </c>
      <c r="G1998" s="13">
        <v>0.13500000000000001</v>
      </c>
      <c r="H1998" s="12">
        <v>1</v>
      </c>
      <c r="I1998" s="15">
        <f t="shared" si="186"/>
        <v>0.6</v>
      </c>
      <c r="J1998" s="15">
        <f t="shared" si="187"/>
        <v>0.13500000000000001</v>
      </c>
      <c r="K1998" s="13">
        <v>506.3</v>
      </c>
      <c r="L1998" s="12">
        <f t="shared" si="188"/>
        <v>0.63345565213124988</v>
      </c>
      <c r="M1998">
        <f t="shared" si="189"/>
        <v>781</v>
      </c>
      <c r="N1998">
        <f t="shared" si="190"/>
        <v>1</v>
      </c>
      <c r="O1998">
        <f t="shared" si="191"/>
        <v>0.2</v>
      </c>
    </row>
    <row r="1999" spans="1:15">
      <c r="A1999" s="12" t="s">
        <v>41</v>
      </c>
      <c r="B1999" s="12">
        <v>1800</v>
      </c>
      <c r="C1999" s="14">
        <v>0.39135627830000003</v>
      </c>
      <c r="D1999" s="13">
        <v>0.183</v>
      </c>
      <c r="E1999" s="13">
        <v>56.5</v>
      </c>
      <c r="F1999" s="13">
        <v>1.25</v>
      </c>
      <c r="G1999" s="13">
        <v>7.5999999999999998E-2</v>
      </c>
      <c r="H1999" s="12">
        <v>1</v>
      </c>
      <c r="I1999" s="15">
        <f t="shared" si="186"/>
        <v>1.25</v>
      </c>
      <c r="J1999" s="15">
        <f t="shared" si="187"/>
        <v>7.5999999999999998E-2</v>
      </c>
      <c r="K1999" s="13">
        <v>269.60000000000002</v>
      </c>
      <c r="L1999" s="12">
        <f t="shared" si="188"/>
        <v>0.33720235329023751</v>
      </c>
      <c r="M1999">
        <f t="shared" si="189"/>
        <v>416</v>
      </c>
      <c r="N1999">
        <f t="shared" si="190"/>
        <v>1</v>
      </c>
      <c r="O1999">
        <f t="shared" si="191"/>
        <v>0.1</v>
      </c>
    </row>
    <row r="2000" spans="1:15">
      <c r="A2000" s="12" t="s">
        <v>41</v>
      </c>
      <c r="B2000" s="12">
        <v>1800</v>
      </c>
      <c r="C2000" s="14">
        <v>2.1312379909999999</v>
      </c>
      <c r="D2000" s="13">
        <v>0.182</v>
      </c>
      <c r="E2000" s="13">
        <v>56.5</v>
      </c>
      <c r="F2000" s="13">
        <v>1.25</v>
      </c>
      <c r="G2000" s="13">
        <v>7.5999999999999998E-2</v>
      </c>
      <c r="H2000" s="12">
        <v>1</v>
      </c>
      <c r="I2000" s="15">
        <f t="shared" si="186"/>
        <v>1.25</v>
      </c>
      <c r="J2000" s="15">
        <f t="shared" si="187"/>
        <v>7.5999999999999998E-2</v>
      </c>
      <c r="K2000" s="13">
        <v>1459.9</v>
      </c>
      <c r="L2000" s="12">
        <f t="shared" si="188"/>
        <v>1.8262933551210832</v>
      </c>
      <c r="M2000">
        <f t="shared" si="189"/>
        <v>2253</v>
      </c>
      <c r="N2000">
        <f t="shared" si="190"/>
        <v>6</v>
      </c>
      <c r="O2000">
        <f t="shared" si="191"/>
        <v>0.4</v>
      </c>
    </row>
    <row r="2001" spans="1:15">
      <c r="A2001" s="12" t="s">
        <v>41</v>
      </c>
      <c r="B2001" s="12">
        <v>3200</v>
      </c>
      <c r="C2001" s="14">
        <v>0.2404475539</v>
      </c>
      <c r="D2001" s="13">
        <v>0.4</v>
      </c>
      <c r="E2001" s="13">
        <v>56.5</v>
      </c>
      <c r="F2001" s="13">
        <v>1.2</v>
      </c>
      <c r="G2001" s="13">
        <v>6.4000000000000001E-2</v>
      </c>
      <c r="H2001" s="12">
        <v>1</v>
      </c>
      <c r="I2001" s="15">
        <f t="shared" si="186"/>
        <v>1.2</v>
      </c>
      <c r="J2001" s="15">
        <f t="shared" si="187"/>
        <v>6.4000000000000001E-2</v>
      </c>
      <c r="K2001" s="13">
        <v>362</v>
      </c>
      <c r="L2001" s="12">
        <f t="shared" si="188"/>
        <v>0.45284289317833332</v>
      </c>
      <c r="M2001">
        <f t="shared" si="189"/>
        <v>559</v>
      </c>
      <c r="N2001">
        <f t="shared" si="190"/>
        <v>1</v>
      </c>
      <c r="O2001">
        <f t="shared" si="191"/>
        <v>0.1</v>
      </c>
    </row>
    <row r="2002" spans="1:15">
      <c r="A2002" s="12" t="s">
        <v>41</v>
      </c>
      <c r="B2002" s="12">
        <v>1300</v>
      </c>
      <c r="C2002" s="14">
        <v>0.94248383830000004</v>
      </c>
      <c r="D2002" s="13">
        <v>0.66200000000000003</v>
      </c>
      <c r="E2002" s="13">
        <v>56.5</v>
      </c>
      <c r="F2002" s="13">
        <v>2.1</v>
      </c>
      <c r="G2002" s="13">
        <v>0.51600000000000001</v>
      </c>
      <c r="H2002" s="12">
        <v>1</v>
      </c>
      <c r="I2002" s="15">
        <f t="shared" si="186"/>
        <v>2.1</v>
      </c>
      <c r="J2002" s="15">
        <f t="shared" si="187"/>
        <v>0.51600000000000001</v>
      </c>
      <c r="K2002" s="13">
        <v>2348.1999999999998</v>
      </c>
      <c r="L2002" s="12">
        <f t="shared" si="188"/>
        <v>2.9376435836612416</v>
      </c>
      <c r="M2002">
        <f t="shared" si="189"/>
        <v>3624</v>
      </c>
      <c r="N2002">
        <f t="shared" si="190"/>
        <v>17</v>
      </c>
      <c r="O2002">
        <f t="shared" si="191"/>
        <v>4.0999999999999996</v>
      </c>
    </row>
    <row r="2003" spans="1:15">
      <c r="A2003" s="12" t="s">
        <v>41</v>
      </c>
      <c r="B2003" s="12">
        <v>1400</v>
      </c>
      <c r="C2003" s="14">
        <v>16.892542726199999</v>
      </c>
      <c r="D2003" s="13">
        <v>0.88700000000000001</v>
      </c>
      <c r="E2003" s="13">
        <v>56.5</v>
      </c>
      <c r="F2003" s="13">
        <v>1.93</v>
      </c>
      <c r="G2003" s="13">
        <v>0.497</v>
      </c>
      <c r="H2003" s="12">
        <v>1</v>
      </c>
      <c r="I2003" s="15">
        <f t="shared" si="186"/>
        <v>1.93</v>
      </c>
      <c r="J2003" s="15">
        <f t="shared" si="187"/>
        <v>0.497</v>
      </c>
      <c r="K2003" s="13">
        <v>56394</v>
      </c>
      <c r="L2003" s="12">
        <f t="shared" si="188"/>
        <v>70.548185416239662</v>
      </c>
      <c r="M2003">
        <f t="shared" si="189"/>
        <v>87020</v>
      </c>
      <c r="N2003">
        <f t="shared" si="190"/>
        <v>370</v>
      </c>
      <c r="O2003">
        <f t="shared" si="191"/>
        <v>95.4</v>
      </c>
    </row>
    <row r="2004" spans="1:15">
      <c r="A2004" s="12" t="s">
        <v>41</v>
      </c>
      <c r="B2004" s="12">
        <v>1200</v>
      </c>
      <c r="C2004" s="14">
        <v>7.7014356282999996</v>
      </c>
      <c r="D2004" s="13">
        <v>0.30399999999999999</v>
      </c>
      <c r="E2004" s="13">
        <v>56.5</v>
      </c>
      <c r="F2004" s="13">
        <v>2.23</v>
      </c>
      <c r="G2004" s="13">
        <v>0.316</v>
      </c>
      <c r="H2004" s="12">
        <v>1</v>
      </c>
      <c r="I2004" s="15">
        <f t="shared" si="186"/>
        <v>2.23</v>
      </c>
      <c r="J2004" s="15">
        <f t="shared" si="187"/>
        <v>0.316</v>
      </c>
      <c r="K2004" s="13">
        <v>8811.7000000000007</v>
      </c>
      <c r="L2004" s="12">
        <f t="shared" si="188"/>
        <v>11.023321529306733</v>
      </c>
      <c r="M2004">
        <f t="shared" si="189"/>
        <v>13597</v>
      </c>
      <c r="N2004">
        <f t="shared" si="190"/>
        <v>67</v>
      </c>
      <c r="O2004">
        <f t="shared" si="191"/>
        <v>9.5</v>
      </c>
    </row>
    <row r="2005" spans="1:15">
      <c r="A2005" s="12" t="s">
        <v>41</v>
      </c>
      <c r="B2005" s="12">
        <v>4340</v>
      </c>
      <c r="C2005" s="14">
        <v>5.1640146E-3</v>
      </c>
      <c r="D2005" s="13">
        <v>0.41299999999999998</v>
      </c>
      <c r="E2005" s="13">
        <v>56.5</v>
      </c>
      <c r="F2005" s="13">
        <v>0.7</v>
      </c>
      <c r="G2005" s="13">
        <v>0.09</v>
      </c>
      <c r="H2005" s="12">
        <v>1</v>
      </c>
      <c r="I2005" s="15">
        <f t="shared" si="186"/>
        <v>0.7</v>
      </c>
      <c r="J2005" s="15">
        <f t="shared" si="187"/>
        <v>0.09</v>
      </c>
      <c r="K2005" s="13">
        <v>8</v>
      </c>
      <c r="L2005" s="12">
        <f t="shared" si="188"/>
        <v>1.0041641556975E-2</v>
      </c>
      <c r="M2005">
        <f t="shared" si="189"/>
        <v>12</v>
      </c>
      <c r="N2005">
        <f t="shared" si="190"/>
        <v>0</v>
      </c>
      <c r="O2005">
        <f t="shared" si="191"/>
        <v>0</v>
      </c>
    </row>
    <row r="2006" spans="1:15">
      <c r="A2006" s="12" t="s">
        <v>41</v>
      </c>
      <c r="B2006" s="12">
        <v>4300</v>
      </c>
      <c r="C2006" s="14">
        <v>7.2077161700000003E-2</v>
      </c>
      <c r="D2006" s="13">
        <v>0.309</v>
      </c>
      <c r="E2006" s="13">
        <v>56.5</v>
      </c>
      <c r="F2006" s="13">
        <v>0.7</v>
      </c>
      <c r="G2006" s="13">
        <v>0.09</v>
      </c>
      <c r="H2006" s="12">
        <v>1</v>
      </c>
      <c r="I2006" s="15">
        <f t="shared" si="186"/>
        <v>0.7</v>
      </c>
      <c r="J2006" s="15">
        <f t="shared" si="187"/>
        <v>0.09</v>
      </c>
      <c r="K2006" s="13">
        <v>83.8</v>
      </c>
      <c r="L2006" s="12">
        <f t="shared" si="188"/>
        <v>0.10486326062828751</v>
      </c>
      <c r="M2006">
        <f t="shared" si="189"/>
        <v>129</v>
      </c>
      <c r="N2006">
        <f t="shared" si="190"/>
        <v>0</v>
      </c>
      <c r="O2006">
        <f t="shared" si="191"/>
        <v>0</v>
      </c>
    </row>
    <row r="2007" spans="1:15">
      <c r="A2007" s="12" t="s">
        <v>41</v>
      </c>
      <c r="B2007" s="12">
        <v>3200</v>
      </c>
      <c r="C2007" s="14">
        <v>7.1980270999999997E-3</v>
      </c>
      <c r="D2007" s="13">
        <v>0.23100000000000001</v>
      </c>
      <c r="E2007" s="13">
        <v>56.5</v>
      </c>
      <c r="F2007" s="13">
        <v>1.2</v>
      </c>
      <c r="G2007" s="13">
        <v>6.4000000000000001E-2</v>
      </c>
      <c r="H2007" s="12">
        <v>1</v>
      </c>
      <c r="I2007" s="15">
        <f t="shared" si="186"/>
        <v>1.2</v>
      </c>
      <c r="J2007" s="15">
        <f t="shared" si="187"/>
        <v>6.4000000000000001E-2</v>
      </c>
      <c r="K2007" s="13">
        <v>6.3</v>
      </c>
      <c r="L2007" s="12">
        <f t="shared" si="188"/>
        <v>7.8287542246374998E-3</v>
      </c>
      <c r="M2007">
        <f t="shared" si="189"/>
        <v>10</v>
      </c>
      <c r="N2007">
        <f t="shared" si="190"/>
        <v>0</v>
      </c>
      <c r="O2007">
        <f t="shared" si="191"/>
        <v>0</v>
      </c>
    </row>
    <row r="2008" spans="1:15">
      <c r="A2008" s="12" t="s">
        <v>41</v>
      </c>
      <c r="B2008" s="12">
        <v>1200</v>
      </c>
      <c r="C2008" s="14">
        <v>8.6322500900000002E-2</v>
      </c>
      <c r="D2008" s="13">
        <v>0.30399999999999999</v>
      </c>
      <c r="E2008" s="13">
        <v>56.5</v>
      </c>
      <c r="F2008" s="13">
        <v>2.23</v>
      </c>
      <c r="G2008" s="13">
        <v>0.316</v>
      </c>
      <c r="H2008" s="12">
        <v>1</v>
      </c>
      <c r="I2008" s="15">
        <f t="shared" si="186"/>
        <v>2.23</v>
      </c>
      <c r="J2008" s="15">
        <f t="shared" si="187"/>
        <v>0.316</v>
      </c>
      <c r="K2008" s="13">
        <v>98.8</v>
      </c>
      <c r="L2008" s="12">
        <f t="shared" si="188"/>
        <v>0.12355627295486665</v>
      </c>
      <c r="M2008">
        <f t="shared" si="189"/>
        <v>152</v>
      </c>
      <c r="N2008">
        <f t="shared" si="190"/>
        <v>1</v>
      </c>
      <c r="O2008">
        <f t="shared" si="191"/>
        <v>0.1</v>
      </c>
    </row>
    <row r="2009" spans="1:15">
      <c r="A2009" s="12" t="s">
        <v>41</v>
      </c>
      <c r="B2009" s="12">
        <v>1920</v>
      </c>
      <c r="C2009" s="14">
        <v>0.37138760599999998</v>
      </c>
      <c r="D2009" s="13">
        <v>0.193</v>
      </c>
      <c r="E2009" s="13">
        <v>56.5</v>
      </c>
      <c r="F2009" s="13">
        <v>1.2</v>
      </c>
      <c r="G2009" s="13">
        <v>7.5999999999999998E-2</v>
      </c>
      <c r="H2009" s="12">
        <v>1</v>
      </c>
      <c r="I2009" s="15">
        <f t="shared" si="186"/>
        <v>1.2</v>
      </c>
      <c r="J2009" s="15">
        <f t="shared" si="187"/>
        <v>7.5999999999999998E-2</v>
      </c>
      <c r="K2009" s="13">
        <v>315.60000000000002</v>
      </c>
      <c r="L2009" s="12">
        <f t="shared" si="188"/>
        <v>0.33748301246891671</v>
      </c>
      <c r="M2009">
        <f t="shared" si="189"/>
        <v>416</v>
      </c>
      <c r="N2009">
        <f t="shared" si="190"/>
        <v>1</v>
      </c>
      <c r="O2009">
        <f t="shared" si="191"/>
        <v>0.1</v>
      </c>
    </row>
    <row r="2010" spans="1:15">
      <c r="A2010" s="12" t="s">
        <v>41</v>
      </c>
      <c r="B2010" s="12">
        <v>1300</v>
      </c>
      <c r="C2010" s="14">
        <v>6.4301224300000001E-2</v>
      </c>
      <c r="D2010" s="13">
        <v>0.66200000000000003</v>
      </c>
      <c r="E2010" s="13">
        <v>56.5</v>
      </c>
      <c r="F2010" s="13">
        <v>2.1</v>
      </c>
      <c r="G2010" s="13">
        <v>0.51600000000000001</v>
      </c>
      <c r="H2010" s="12">
        <v>1</v>
      </c>
      <c r="I2010" s="15">
        <f t="shared" si="186"/>
        <v>2.1</v>
      </c>
      <c r="J2010" s="15">
        <f t="shared" si="187"/>
        <v>0.51600000000000001</v>
      </c>
      <c r="K2010" s="13">
        <v>160.19999999999999</v>
      </c>
      <c r="L2010" s="12">
        <f t="shared" si="188"/>
        <v>0.20042155770774164</v>
      </c>
      <c r="M2010">
        <f t="shared" si="189"/>
        <v>247</v>
      </c>
      <c r="N2010">
        <f t="shared" si="190"/>
        <v>1</v>
      </c>
      <c r="O2010">
        <f t="shared" si="191"/>
        <v>0.3</v>
      </c>
    </row>
    <row r="2011" spans="1:15">
      <c r="A2011" s="12" t="s">
        <v>41</v>
      </c>
      <c r="B2011" s="12">
        <v>4300</v>
      </c>
      <c r="C2011" s="14">
        <v>3.6557430000000001E-4</v>
      </c>
      <c r="D2011" s="13">
        <v>0.41299999999999998</v>
      </c>
      <c r="E2011" s="13">
        <v>56.5</v>
      </c>
      <c r="F2011" s="13">
        <v>0.7</v>
      </c>
      <c r="G2011" s="13">
        <v>0.09</v>
      </c>
      <c r="H2011" s="12">
        <v>1</v>
      </c>
      <c r="I2011" s="15">
        <f t="shared" si="186"/>
        <v>0.7</v>
      </c>
      <c r="J2011" s="15">
        <f t="shared" si="187"/>
        <v>0.09</v>
      </c>
      <c r="K2011" s="13">
        <v>0.6</v>
      </c>
      <c r="L2011" s="12">
        <f t="shared" si="188"/>
        <v>7.1087445861249988E-4</v>
      </c>
      <c r="M2011">
        <f t="shared" si="189"/>
        <v>1</v>
      </c>
      <c r="N2011">
        <f t="shared" si="190"/>
        <v>0</v>
      </c>
      <c r="O2011">
        <f t="shared" si="191"/>
        <v>0</v>
      </c>
    </row>
    <row r="2012" spans="1:15">
      <c r="A2012" s="12" t="s">
        <v>41</v>
      </c>
      <c r="B2012" s="12">
        <v>4110</v>
      </c>
      <c r="C2012" s="14">
        <v>8.9253434300000004E-2</v>
      </c>
      <c r="D2012" s="13">
        <v>0.41299999999999998</v>
      </c>
      <c r="E2012" s="13">
        <v>56.5</v>
      </c>
      <c r="F2012" s="13">
        <v>0.7</v>
      </c>
      <c r="G2012" s="13">
        <v>0.09</v>
      </c>
      <c r="H2012" s="12">
        <v>1</v>
      </c>
      <c r="I2012" s="15">
        <f t="shared" si="186"/>
        <v>0.7</v>
      </c>
      <c r="J2012" s="15">
        <f t="shared" si="187"/>
        <v>0.09</v>
      </c>
      <c r="K2012" s="13">
        <v>162.30000000000001</v>
      </c>
      <c r="L2012" s="12">
        <f t="shared" si="188"/>
        <v>0.17355702188944586</v>
      </c>
      <c r="M2012">
        <f t="shared" si="189"/>
        <v>214</v>
      </c>
      <c r="N2012">
        <f t="shared" si="190"/>
        <v>0</v>
      </c>
      <c r="O2012">
        <f t="shared" si="191"/>
        <v>0</v>
      </c>
    </row>
    <row r="2013" spans="1:15">
      <c r="A2013" s="12" t="s">
        <v>41</v>
      </c>
      <c r="B2013" s="12">
        <v>4300</v>
      </c>
      <c r="C2013" s="14">
        <v>7.5783507995999999</v>
      </c>
      <c r="D2013" s="13">
        <v>0.41299999999999998</v>
      </c>
      <c r="E2013" s="13">
        <v>56.5</v>
      </c>
      <c r="F2013" s="13">
        <v>0.7</v>
      </c>
      <c r="G2013" s="13">
        <v>0.09</v>
      </c>
      <c r="H2013" s="12">
        <v>1</v>
      </c>
      <c r="I2013" s="15">
        <f t="shared" si="186"/>
        <v>0.7</v>
      </c>
      <c r="J2013" s="15">
        <f t="shared" si="187"/>
        <v>0.09</v>
      </c>
      <c r="K2013" s="13">
        <v>11779.7</v>
      </c>
      <c r="L2013" s="12">
        <f t="shared" si="188"/>
        <v>14.736418894438849</v>
      </c>
      <c r="M2013">
        <f t="shared" si="189"/>
        <v>18177</v>
      </c>
      <c r="N2013">
        <f t="shared" si="190"/>
        <v>28</v>
      </c>
      <c r="O2013">
        <f t="shared" si="191"/>
        <v>3.6</v>
      </c>
    </row>
    <row r="2014" spans="1:15">
      <c r="A2014" s="12" t="s">
        <v>41</v>
      </c>
      <c r="B2014" s="12">
        <v>4300</v>
      </c>
      <c r="C2014" s="14">
        <v>0.38798954749999998</v>
      </c>
      <c r="D2014" s="13">
        <v>0.309</v>
      </c>
      <c r="E2014" s="13">
        <v>56.5</v>
      </c>
      <c r="F2014" s="13">
        <v>0.7</v>
      </c>
      <c r="G2014" s="13">
        <v>0.09</v>
      </c>
      <c r="H2014" s="12">
        <v>1</v>
      </c>
      <c r="I2014" s="15">
        <f t="shared" si="186"/>
        <v>0.7</v>
      </c>
      <c r="J2014" s="15">
        <f t="shared" si="187"/>
        <v>0.09</v>
      </c>
      <c r="K2014" s="13">
        <v>451.2</v>
      </c>
      <c r="L2014" s="12">
        <f t="shared" si="188"/>
        <v>0.56447629291906243</v>
      </c>
      <c r="M2014">
        <f t="shared" si="189"/>
        <v>696</v>
      </c>
      <c r="N2014">
        <f t="shared" si="190"/>
        <v>1</v>
      </c>
      <c r="O2014">
        <f t="shared" si="191"/>
        <v>0.1</v>
      </c>
    </row>
    <row r="2015" spans="1:15">
      <c r="A2015" s="12" t="s">
        <v>41</v>
      </c>
      <c r="B2015" s="12">
        <v>1400</v>
      </c>
      <c r="C2015" s="14">
        <v>8.9119023878999997</v>
      </c>
      <c r="D2015" s="13">
        <v>0.88700000000000001</v>
      </c>
      <c r="E2015" s="13">
        <v>56.5</v>
      </c>
      <c r="F2015" s="13">
        <v>1.93</v>
      </c>
      <c r="G2015" s="13">
        <v>0.497</v>
      </c>
      <c r="H2015" s="12">
        <v>1</v>
      </c>
      <c r="I2015" s="15">
        <f t="shared" si="186"/>
        <v>1.93</v>
      </c>
      <c r="J2015" s="15">
        <f t="shared" si="187"/>
        <v>0.497</v>
      </c>
      <c r="K2015" s="13">
        <v>29751.200000000001</v>
      </c>
      <c r="L2015" s="12">
        <f t="shared" si="188"/>
        <v>37.218703676733533</v>
      </c>
      <c r="M2015">
        <f t="shared" si="189"/>
        <v>45909</v>
      </c>
      <c r="N2015">
        <f t="shared" si="190"/>
        <v>195</v>
      </c>
      <c r="O2015">
        <f t="shared" si="191"/>
        <v>50.3</v>
      </c>
    </row>
    <row r="2016" spans="1:15">
      <c r="A2016" s="12" t="s">
        <v>41</v>
      </c>
      <c r="B2016" s="12">
        <v>1400</v>
      </c>
      <c r="C2016" s="14">
        <v>0.1070805041</v>
      </c>
      <c r="D2016" s="13">
        <v>0.88700000000000001</v>
      </c>
      <c r="E2016" s="13">
        <v>56.5</v>
      </c>
      <c r="F2016" s="13">
        <v>1.93</v>
      </c>
      <c r="G2016" s="13">
        <v>0.497</v>
      </c>
      <c r="H2016" s="12">
        <v>1</v>
      </c>
      <c r="I2016" s="15">
        <f t="shared" si="186"/>
        <v>1.93</v>
      </c>
      <c r="J2016" s="15">
        <f t="shared" si="187"/>
        <v>0.497</v>
      </c>
      <c r="K2016" s="13">
        <v>357.4</v>
      </c>
      <c r="L2016" s="12">
        <f t="shared" si="188"/>
        <v>0.4471994169352958</v>
      </c>
      <c r="M2016">
        <f t="shared" si="189"/>
        <v>552</v>
      </c>
      <c r="N2016">
        <f t="shared" si="190"/>
        <v>2</v>
      </c>
      <c r="O2016">
        <f t="shared" si="191"/>
        <v>0.6</v>
      </c>
    </row>
    <row r="2017" spans="1:15">
      <c r="A2017" s="12" t="s">
        <v>41</v>
      </c>
      <c r="B2017" s="12">
        <v>3200</v>
      </c>
      <c r="C2017" s="14">
        <v>0.3903875282</v>
      </c>
      <c r="D2017" s="13">
        <v>0.4</v>
      </c>
      <c r="E2017" s="13">
        <v>56.5</v>
      </c>
      <c r="F2017" s="13">
        <v>1.2</v>
      </c>
      <c r="G2017" s="13">
        <v>6.4000000000000001E-2</v>
      </c>
      <c r="H2017" s="12">
        <v>1</v>
      </c>
      <c r="I2017" s="15">
        <f t="shared" si="186"/>
        <v>1.2</v>
      </c>
      <c r="J2017" s="15">
        <f t="shared" si="187"/>
        <v>6.4000000000000001E-2</v>
      </c>
      <c r="K2017" s="13">
        <v>587.70000000000005</v>
      </c>
      <c r="L2017" s="12">
        <f t="shared" si="188"/>
        <v>0.73522984477666675</v>
      </c>
      <c r="M2017">
        <f t="shared" si="189"/>
        <v>907</v>
      </c>
      <c r="N2017">
        <f t="shared" si="190"/>
        <v>2</v>
      </c>
      <c r="O2017">
        <f t="shared" si="191"/>
        <v>0.1</v>
      </c>
    </row>
    <row r="2018" spans="1:15">
      <c r="A2018" s="12" t="s">
        <v>41</v>
      </c>
      <c r="B2018" s="12">
        <v>4200</v>
      </c>
      <c r="C2018" s="14">
        <v>4.9546177888000003</v>
      </c>
      <c r="D2018" s="13">
        <v>0.41299999999999998</v>
      </c>
      <c r="E2018" s="13">
        <v>56.5</v>
      </c>
      <c r="F2018" s="13">
        <v>0.7</v>
      </c>
      <c r="G2018" s="13">
        <v>0.09</v>
      </c>
      <c r="H2018" s="12">
        <v>1</v>
      </c>
      <c r="I2018" s="15">
        <f t="shared" si="186"/>
        <v>0.7</v>
      </c>
      <c r="J2018" s="15">
        <f t="shared" si="187"/>
        <v>0.09</v>
      </c>
      <c r="K2018" s="13">
        <v>7701.4</v>
      </c>
      <c r="L2018" s="12">
        <f t="shared" si="188"/>
        <v>9.6344607327294671</v>
      </c>
      <c r="M2018">
        <f t="shared" si="189"/>
        <v>11884</v>
      </c>
      <c r="N2018">
        <f t="shared" si="190"/>
        <v>18</v>
      </c>
      <c r="O2018">
        <f t="shared" si="191"/>
        <v>2.4</v>
      </c>
    </row>
    <row r="2019" spans="1:15">
      <c r="A2019" s="12" t="s">
        <v>41</v>
      </c>
      <c r="B2019" s="12">
        <v>4200</v>
      </c>
      <c r="C2019" s="14">
        <v>5.6514320399999998E-2</v>
      </c>
      <c r="D2019" s="13">
        <v>0.41299999999999998</v>
      </c>
      <c r="E2019" s="13">
        <v>56.5</v>
      </c>
      <c r="F2019" s="13">
        <v>0.7</v>
      </c>
      <c r="G2019" s="13">
        <v>0.09</v>
      </c>
      <c r="H2019" s="12">
        <v>1</v>
      </c>
      <c r="I2019" s="15">
        <f t="shared" si="186"/>
        <v>0.7</v>
      </c>
      <c r="J2019" s="15">
        <f t="shared" si="187"/>
        <v>0.09</v>
      </c>
      <c r="K2019" s="13">
        <v>87.8</v>
      </c>
      <c r="L2019" s="12">
        <f t="shared" si="188"/>
        <v>0.10989445078115</v>
      </c>
      <c r="M2019">
        <f t="shared" si="189"/>
        <v>136</v>
      </c>
      <c r="N2019">
        <f t="shared" si="190"/>
        <v>0</v>
      </c>
      <c r="O2019">
        <f t="shared" si="191"/>
        <v>0</v>
      </c>
    </row>
    <row r="2020" spans="1:15">
      <c r="A2020" s="12" t="s">
        <v>41</v>
      </c>
      <c r="B2020" s="12">
        <v>1400</v>
      </c>
      <c r="C2020" s="14">
        <v>1.40741279E-2</v>
      </c>
      <c r="D2020" s="13">
        <v>0.88700000000000001</v>
      </c>
      <c r="E2020" s="13">
        <v>56.5</v>
      </c>
      <c r="F2020" s="13">
        <v>1.93</v>
      </c>
      <c r="G2020" s="13">
        <v>0.497</v>
      </c>
      <c r="H2020" s="12">
        <v>1</v>
      </c>
      <c r="I2020" s="15">
        <f t="shared" si="186"/>
        <v>1.93</v>
      </c>
      <c r="J2020" s="15">
        <f t="shared" si="187"/>
        <v>0.497</v>
      </c>
      <c r="K2020" s="13">
        <v>47</v>
      </c>
      <c r="L2020" s="12">
        <f t="shared" si="188"/>
        <v>5.8777663064370829E-2</v>
      </c>
      <c r="M2020">
        <f t="shared" si="189"/>
        <v>73</v>
      </c>
      <c r="N2020">
        <f t="shared" si="190"/>
        <v>0</v>
      </c>
      <c r="O2020">
        <f t="shared" si="191"/>
        <v>0.1</v>
      </c>
    </row>
    <row r="2021" spans="1:15">
      <c r="A2021" s="12" t="s">
        <v>41</v>
      </c>
      <c r="B2021" s="12">
        <v>3200</v>
      </c>
      <c r="C2021" s="14">
        <v>0.29116505660000003</v>
      </c>
      <c r="D2021" s="13">
        <v>0.4</v>
      </c>
      <c r="E2021" s="13">
        <v>56.5</v>
      </c>
      <c r="F2021" s="13">
        <v>1.2</v>
      </c>
      <c r="G2021" s="13">
        <v>6.4000000000000001E-2</v>
      </c>
      <c r="H2021" s="12">
        <v>1</v>
      </c>
      <c r="I2021" s="15">
        <f t="shared" si="186"/>
        <v>1.2</v>
      </c>
      <c r="J2021" s="15">
        <f t="shared" si="187"/>
        <v>6.4000000000000001E-2</v>
      </c>
      <c r="K2021" s="13">
        <v>438.3</v>
      </c>
      <c r="L2021" s="12">
        <f t="shared" si="188"/>
        <v>0.54836085659666678</v>
      </c>
      <c r="M2021">
        <f t="shared" si="189"/>
        <v>676</v>
      </c>
      <c r="N2021">
        <f t="shared" si="190"/>
        <v>2</v>
      </c>
      <c r="O2021">
        <f t="shared" si="191"/>
        <v>0.1</v>
      </c>
    </row>
    <row r="2022" spans="1:15">
      <c r="A2022" s="12" t="s">
        <v>41</v>
      </c>
      <c r="B2022" s="12">
        <v>4200</v>
      </c>
      <c r="C2022" s="14">
        <v>4.3588519800000003E-2</v>
      </c>
      <c r="D2022" s="13">
        <v>0.41299999999999998</v>
      </c>
      <c r="E2022" s="13">
        <v>56.5</v>
      </c>
      <c r="F2022" s="13">
        <v>0.7</v>
      </c>
      <c r="G2022" s="13">
        <v>0.09</v>
      </c>
      <c r="H2022" s="12">
        <v>1</v>
      </c>
      <c r="I2022" s="15">
        <f t="shared" si="186"/>
        <v>0.7</v>
      </c>
      <c r="J2022" s="15">
        <f t="shared" si="187"/>
        <v>0.09</v>
      </c>
      <c r="K2022" s="13">
        <v>67.8</v>
      </c>
      <c r="L2022" s="12">
        <f t="shared" si="188"/>
        <v>8.4759692939424994E-2</v>
      </c>
      <c r="M2022">
        <f t="shared" si="189"/>
        <v>105</v>
      </c>
      <c r="N2022">
        <f t="shared" si="190"/>
        <v>0</v>
      </c>
      <c r="O2022">
        <f t="shared" si="191"/>
        <v>0</v>
      </c>
    </row>
    <row r="2023" spans="1:15">
      <c r="A2023" s="12" t="s">
        <v>41</v>
      </c>
      <c r="B2023" s="12">
        <v>4370</v>
      </c>
      <c r="C2023" s="14">
        <v>3.6684999780999998</v>
      </c>
      <c r="D2023" s="13">
        <v>0.41299999999999998</v>
      </c>
      <c r="E2023" s="13">
        <v>56.5</v>
      </c>
      <c r="F2023" s="13">
        <v>0.7</v>
      </c>
      <c r="G2023" s="13">
        <v>0.09</v>
      </c>
      <c r="H2023" s="12">
        <v>1</v>
      </c>
      <c r="I2023" s="15">
        <f t="shared" si="186"/>
        <v>0.7</v>
      </c>
      <c r="J2023" s="15">
        <f t="shared" si="187"/>
        <v>0.09</v>
      </c>
      <c r="K2023" s="13">
        <v>5702.3</v>
      </c>
      <c r="L2023" s="12">
        <f t="shared" si="188"/>
        <v>7.1335510615812039</v>
      </c>
      <c r="M2023">
        <f t="shared" si="189"/>
        <v>8799</v>
      </c>
      <c r="N2023">
        <f t="shared" si="190"/>
        <v>14</v>
      </c>
      <c r="O2023">
        <f t="shared" si="191"/>
        <v>1.7</v>
      </c>
    </row>
    <row r="2024" spans="1:15">
      <c r="A2024" s="12" t="s">
        <v>41</v>
      </c>
      <c r="B2024" s="12">
        <v>5300</v>
      </c>
      <c r="C2024" s="14">
        <v>1.4414479235</v>
      </c>
      <c r="D2024" s="13">
        <v>0.5</v>
      </c>
      <c r="E2024" s="13">
        <v>56.5</v>
      </c>
      <c r="F2024" s="13">
        <v>0.6</v>
      </c>
      <c r="G2024" s="13">
        <v>0.13500000000000001</v>
      </c>
      <c r="H2024" s="12">
        <v>1</v>
      </c>
      <c r="I2024" s="15">
        <f t="shared" si="186"/>
        <v>0.6</v>
      </c>
      <c r="J2024" s="15">
        <f t="shared" si="187"/>
        <v>0.13500000000000001</v>
      </c>
      <c r="K2024" s="13">
        <v>2712.6</v>
      </c>
      <c r="L2024" s="12">
        <f t="shared" si="188"/>
        <v>3.3934086532395829</v>
      </c>
      <c r="M2024">
        <f t="shared" si="189"/>
        <v>4186</v>
      </c>
      <c r="N2024">
        <f t="shared" si="190"/>
        <v>6</v>
      </c>
      <c r="O2024">
        <f t="shared" si="191"/>
        <v>1.2</v>
      </c>
    </row>
    <row r="2025" spans="1:15">
      <c r="A2025" s="12" t="s">
        <v>41</v>
      </c>
      <c r="B2025" s="12">
        <v>4340</v>
      </c>
      <c r="C2025" s="14">
        <v>3.5301046382000001</v>
      </c>
      <c r="D2025" s="13">
        <v>0.41299999999999998</v>
      </c>
      <c r="E2025" s="13">
        <v>56.5</v>
      </c>
      <c r="F2025" s="13">
        <v>0.7</v>
      </c>
      <c r="G2025" s="13">
        <v>0.09</v>
      </c>
      <c r="H2025" s="12">
        <v>1</v>
      </c>
      <c r="I2025" s="15">
        <f t="shared" si="186"/>
        <v>0.7</v>
      </c>
      <c r="J2025" s="15">
        <f t="shared" si="187"/>
        <v>0.09</v>
      </c>
      <c r="K2025" s="13">
        <v>5487.2</v>
      </c>
      <c r="L2025" s="12">
        <f t="shared" si="188"/>
        <v>6.8644355566731576</v>
      </c>
      <c r="M2025">
        <f t="shared" si="189"/>
        <v>8467</v>
      </c>
      <c r="N2025">
        <f t="shared" si="190"/>
        <v>13</v>
      </c>
      <c r="O2025">
        <f t="shared" si="191"/>
        <v>1.7</v>
      </c>
    </row>
    <row r="2026" spans="1:15">
      <c r="A2026" s="12" t="s">
        <v>41</v>
      </c>
      <c r="B2026" s="12">
        <v>1100</v>
      </c>
      <c r="C2026" s="14">
        <v>3.5687735581000002</v>
      </c>
      <c r="D2026" s="13">
        <v>0.34200000000000003</v>
      </c>
      <c r="E2026" s="13">
        <v>56.5</v>
      </c>
      <c r="F2026" s="13">
        <v>1.85</v>
      </c>
      <c r="G2026" s="13">
        <v>0.22</v>
      </c>
      <c r="H2026" s="12">
        <v>1</v>
      </c>
      <c r="I2026" s="15">
        <f t="shared" si="186"/>
        <v>1.85</v>
      </c>
      <c r="J2026" s="15">
        <f t="shared" si="187"/>
        <v>0.22</v>
      </c>
      <c r="K2026" s="13">
        <v>4593.6000000000004</v>
      </c>
      <c r="L2026" s="12">
        <f t="shared" si="188"/>
        <v>5.7466176219305254</v>
      </c>
      <c r="M2026">
        <f t="shared" si="189"/>
        <v>7088</v>
      </c>
      <c r="N2026">
        <f t="shared" si="190"/>
        <v>29</v>
      </c>
      <c r="O2026">
        <f t="shared" si="191"/>
        <v>3.4</v>
      </c>
    </row>
    <row r="2027" spans="1:15">
      <c r="A2027" s="12" t="s">
        <v>41</v>
      </c>
      <c r="B2027" s="12">
        <v>3200</v>
      </c>
      <c r="C2027" s="14">
        <v>5.1992687199999998E-2</v>
      </c>
      <c r="D2027" s="13">
        <v>0.23100000000000001</v>
      </c>
      <c r="E2027" s="13">
        <v>56.5</v>
      </c>
      <c r="F2027" s="13">
        <v>1.2</v>
      </c>
      <c r="G2027" s="13">
        <v>6.4000000000000001E-2</v>
      </c>
      <c r="H2027" s="12">
        <v>1</v>
      </c>
      <c r="I2027" s="15">
        <f t="shared" si="186"/>
        <v>1.2</v>
      </c>
      <c r="J2027" s="15">
        <f t="shared" si="187"/>
        <v>6.4000000000000001E-2</v>
      </c>
      <c r="K2027" s="13">
        <v>45.2</v>
      </c>
      <c r="L2027" s="12">
        <f t="shared" si="188"/>
        <v>5.6548546415900007E-2</v>
      </c>
      <c r="M2027">
        <f t="shared" si="189"/>
        <v>70</v>
      </c>
      <c r="N2027">
        <f t="shared" si="190"/>
        <v>0</v>
      </c>
      <c r="O2027">
        <f t="shared" si="191"/>
        <v>0</v>
      </c>
    </row>
    <row r="2028" spans="1:15">
      <c r="A2028" s="12" t="s">
        <v>41</v>
      </c>
      <c r="B2028" s="12">
        <v>4300</v>
      </c>
      <c r="C2028" s="14">
        <v>2.5223982299999999E-2</v>
      </c>
      <c r="D2028" s="13">
        <v>0.41299999999999998</v>
      </c>
      <c r="E2028" s="13">
        <v>56.5</v>
      </c>
      <c r="F2028" s="13">
        <v>0.7</v>
      </c>
      <c r="G2028" s="13">
        <v>0.09</v>
      </c>
      <c r="H2028" s="12">
        <v>1</v>
      </c>
      <c r="I2028" s="15">
        <f t="shared" si="186"/>
        <v>0.7</v>
      </c>
      <c r="J2028" s="15">
        <f t="shared" si="187"/>
        <v>0.09</v>
      </c>
      <c r="K2028" s="13">
        <v>39.200000000000003</v>
      </c>
      <c r="L2028" s="12">
        <f t="shared" si="188"/>
        <v>4.9049084581612494E-2</v>
      </c>
      <c r="M2028">
        <f t="shared" si="189"/>
        <v>61</v>
      </c>
      <c r="N2028">
        <f t="shared" si="190"/>
        <v>0</v>
      </c>
      <c r="O2028">
        <f t="shared" si="191"/>
        <v>0</v>
      </c>
    </row>
    <row r="2029" spans="1:15">
      <c r="A2029" s="12" t="s">
        <v>41</v>
      </c>
      <c r="B2029" s="12">
        <v>1100</v>
      </c>
      <c r="C2029" s="14">
        <v>1.0013510507000001</v>
      </c>
      <c r="D2029" s="13">
        <v>0.34200000000000003</v>
      </c>
      <c r="E2029" s="13">
        <v>56.5</v>
      </c>
      <c r="F2029" s="13">
        <v>1.85</v>
      </c>
      <c r="G2029" s="13">
        <v>0.22</v>
      </c>
      <c r="H2029" s="12">
        <v>1</v>
      </c>
      <c r="I2029" s="15">
        <f t="shared" si="186"/>
        <v>1.85</v>
      </c>
      <c r="J2029" s="15">
        <f t="shared" si="187"/>
        <v>0.22</v>
      </c>
      <c r="K2029" s="13">
        <v>1288.9000000000001</v>
      </c>
      <c r="L2029" s="12">
        <f t="shared" si="188"/>
        <v>1.6124255293896752</v>
      </c>
      <c r="M2029">
        <f t="shared" si="189"/>
        <v>1989</v>
      </c>
      <c r="N2029">
        <f t="shared" si="190"/>
        <v>8</v>
      </c>
      <c r="O2029">
        <f t="shared" si="191"/>
        <v>1</v>
      </c>
    </row>
    <row r="2030" spans="1:15">
      <c r="A2030" s="12" t="s">
        <v>41</v>
      </c>
      <c r="B2030" s="12">
        <v>1300</v>
      </c>
      <c r="C2030" s="14">
        <v>0.83140498240000005</v>
      </c>
      <c r="D2030" s="13">
        <v>0.66200000000000003</v>
      </c>
      <c r="E2030" s="13">
        <v>56.5</v>
      </c>
      <c r="F2030" s="13">
        <v>2.1</v>
      </c>
      <c r="G2030" s="13">
        <v>0.51600000000000001</v>
      </c>
      <c r="H2030" s="12">
        <v>1</v>
      </c>
      <c r="I2030" s="15">
        <f t="shared" si="186"/>
        <v>2.1</v>
      </c>
      <c r="J2030" s="15">
        <f t="shared" si="187"/>
        <v>0.51600000000000001</v>
      </c>
      <c r="K2030" s="13">
        <v>2071.5</v>
      </c>
      <c r="L2030" s="12">
        <f t="shared" si="188"/>
        <v>2.5914200463922668</v>
      </c>
      <c r="M2030">
        <f t="shared" si="189"/>
        <v>3196</v>
      </c>
      <c r="N2030">
        <f t="shared" si="190"/>
        <v>15</v>
      </c>
      <c r="O2030">
        <f t="shared" si="191"/>
        <v>3.6</v>
      </c>
    </row>
    <row r="2031" spans="1:15">
      <c r="A2031" s="12" t="s">
        <v>41</v>
      </c>
      <c r="B2031" s="12">
        <v>1300</v>
      </c>
      <c r="C2031" s="14">
        <v>3.8124961999999999E-3</v>
      </c>
      <c r="D2031" s="13">
        <v>0.66200000000000003</v>
      </c>
      <c r="E2031" s="13">
        <v>56.5</v>
      </c>
      <c r="F2031" s="13">
        <v>2.1</v>
      </c>
      <c r="G2031" s="13">
        <v>0.51600000000000001</v>
      </c>
      <c r="H2031" s="12">
        <v>1</v>
      </c>
      <c r="I2031" s="15">
        <f t="shared" si="186"/>
        <v>2.1</v>
      </c>
      <c r="J2031" s="15">
        <f t="shared" si="187"/>
        <v>0.51600000000000001</v>
      </c>
      <c r="K2031" s="13">
        <v>9.5</v>
      </c>
      <c r="L2031" s="12">
        <f t="shared" si="188"/>
        <v>1.1883232947383332E-2</v>
      </c>
      <c r="M2031">
        <f t="shared" si="189"/>
        <v>15</v>
      </c>
      <c r="N2031">
        <f t="shared" si="190"/>
        <v>0</v>
      </c>
      <c r="O2031">
        <f t="shared" si="191"/>
        <v>0</v>
      </c>
    </row>
    <row r="2032" spans="1:15">
      <c r="A2032" s="12" t="s">
        <v>41</v>
      </c>
      <c r="B2032" s="12">
        <v>6410</v>
      </c>
      <c r="C2032" s="14">
        <v>0.43865375699999998</v>
      </c>
      <c r="D2032" s="13">
        <v>0.30299999999999999</v>
      </c>
      <c r="E2032" s="13">
        <v>56.5</v>
      </c>
      <c r="F2032" s="13">
        <v>0</v>
      </c>
      <c r="G2032" s="13">
        <v>0</v>
      </c>
      <c r="H2032" s="12">
        <v>1</v>
      </c>
      <c r="I2032" s="15">
        <f t="shared" si="186"/>
        <v>0</v>
      </c>
      <c r="J2032" s="15">
        <f t="shared" si="187"/>
        <v>0</v>
      </c>
      <c r="K2032" s="13">
        <v>585.1</v>
      </c>
      <c r="L2032" s="12">
        <f t="shared" si="188"/>
        <v>0.62579441608012487</v>
      </c>
      <c r="M2032">
        <f t="shared" si="189"/>
        <v>772</v>
      </c>
      <c r="N2032">
        <f t="shared" si="190"/>
        <v>0</v>
      </c>
      <c r="O2032">
        <f t="shared" si="191"/>
        <v>0</v>
      </c>
    </row>
    <row r="2033" spans="1:15">
      <c r="A2033" s="12" t="s">
        <v>41</v>
      </c>
      <c r="B2033" s="12">
        <v>4340</v>
      </c>
      <c r="C2033" s="14">
        <v>0.89251771280000003</v>
      </c>
      <c r="D2033" s="13">
        <v>0.41299999999999998</v>
      </c>
      <c r="E2033" s="13">
        <v>56.5</v>
      </c>
      <c r="F2033" s="13">
        <v>0.7</v>
      </c>
      <c r="G2033" s="13">
        <v>0.09</v>
      </c>
      <c r="H2033" s="12">
        <v>1</v>
      </c>
      <c r="I2033" s="15">
        <f t="shared" si="186"/>
        <v>0.7</v>
      </c>
      <c r="J2033" s="15">
        <f t="shared" si="187"/>
        <v>0.09</v>
      </c>
      <c r="K2033" s="13">
        <v>1387.3</v>
      </c>
      <c r="L2033" s="12">
        <f t="shared" si="188"/>
        <v>1.7355378807776332</v>
      </c>
      <c r="M2033">
        <f t="shared" si="189"/>
        <v>2141</v>
      </c>
      <c r="N2033">
        <f t="shared" si="190"/>
        <v>3</v>
      </c>
      <c r="O2033">
        <f t="shared" si="191"/>
        <v>0.4</v>
      </c>
    </row>
    <row r="2034" spans="1:15">
      <c r="A2034" s="12" t="s">
        <v>41</v>
      </c>
      <c r="B2034" s="12">
        <v>2210</v>
      </c>
      <c r="C2034" s="14">
        <v>0.30195992840000002</v>
      </c>
      <c r="D2034" s="13">
        <v>0.26800000000000002</v>
      </c>
      <c r="E2034" s="13">
        <v>56.5</v>
      </c>
      <c r="F2034" s="13">
        <v>1.92</v>
      </c>
      <c r="G2034" s="13">
        <v>0.50600000000000001</v>
      </c>
      <c r="H2034" s="12">
        <v>1</v>
      </c>
      <c r="I2034" s="15">
        <f t="shared" si="186"/>
        <v>1.92</v>
      </c>
      <c r="J2034" s="15">
        <f t="shared" si="187"/>
        <v>0.50600000000000001</v>
      </c>
      <c r="K2034" s="13">
        <v>356.2</v>
      </c>
      <c r="L2034" s="12">
        <f t="shared" si="188"/>
        <v>0.38102310298606673</v>
      </c>
      <c r="M2034">
        <f t="shared" si="189"/>
        <v>470</v>
      </c>
      <c r="N2034">
        <f t="shared" si="190"/>
        <v>2</v>
      </c>
      <c r="O2034">
        <f t="shared" si="191"/>
        <v>0.5</v>
      </c>
    </row>
    <row r="2035" spans="1:15">
      <c r="A2035" s="12" t="s">
        <v>41</v>
      </c>
      <c r="B2035" s="12">
        <v>6460</v>
      </c>
      <c r="C2035" s="14">
        <v>9.50039679E-2</v>
      </c>
      <c r="D2035" s="13">
        <v>0.30299999999999999</v>
      </c>
      <c r="E2035" s="13">
        <v>56.5</v>
      </c>
      <c r="F2035" s="13">
        <v>0</v>
      </c>
      <c r="G2035" s="13">
        <v>0</v>
      </c>
      <c r="H2035" s="12">
        <v>1</v>
      </c>
      <c r="I2035" s="15">
        <f t="shared" si="186"/>
        <v>0</v>
      </c>
      <c r="J2035" s="15">
        <f t="shared" si="187"/>
        <v>0</v>
      </c>
      <c r="K2035" s="13">
        <v>126.7</v>
      </c>
      <c r="L2035" s="12">
        <f t="shared" si="188"/>
        <v>0.13553503570533748</v>
      </c>
      <c r="M2035">
        <f t="shared" si="189"/>
        <v>167</v>
      </c>
      <c r="N2035">
        <f t="shared" si="190"/>
        <v>0</v>
      </c>
      <c r="O2035">
        <f t="shared" si="191"/>
        <v>0</v>
      </c>
    </row>
    <row r="2036" spans="1:15">
      <c r="A2036" s="12" t="s">
        <v>41</v>
      </c>
      <c r="B2036" s="12">
        <v>6410</v>
      </c>
      <c r="C2036" s="14">
        <v>0.29983990900000002</v>
      </c>
      <c r="D2036" s="13">
        <v>0.30299999999999999</v>
      </c>
      <c r="E2036" s="13">
        <v>56.5</v>
      </c>
      <c r="F2036" s="13">
        <v>0</v>
      </c>
      <c r="G2036" s="13">
        <v>0</v>
      </c>
      <c r="H2036" s="12">
        <v>1</v>
      </c>
      <c r="I2036" s="15">
        <f t="shared" si="186"/>
        <v>0</v>
      </c>
      <c r="J2036" s="15">
        <f t="shared" si="187"/>
        <v>0</v>
      </c>
      <c r="K2036" s="13">
        <v>400</v>
      </c>
      <c r="L2036" s="12">
        <f t="shared" si="188"/>
        <v>0.42775911017712498</v>
      </c>
      <c r="M2036">
        <f t="shared" si="189"/>
        <v>528</v>
      </c>
      <c r="N2036">
        <f t="shared" si="190"/>
        <v>0</v>
      </c>
      <c r="O2036">
        <f t="shared" si="191"/>
        <v>0</v>
      </c>
    </row>
    <row r="2037" spans="1:15">
      <c r="A2037" s="12" t="s">
        <v>41</v>
      </c>
      <c r="B2037" s="12">
        <v>1300</v>
      </c>
      <c r="C2037" s="14">
        <v>3.11493768E-2</v>
      </c>
      <c r="D2037" s="13">
        <v>0.66200000000000003</v>
      </c>
      <c r="E2037" s="13">
        <v>56.5</v>
      </c>
      <c r="F2037" s="13">
        <v>2.1</v>
      </c>
      <c r="G2037" s="13">
        <v>0.51600000000000001</v>
      </c>
      <c r="H2037" s="12">
        <v>1</v>
      </c>
      <c r="I2037" s="15">
        <f t="shared" si="186"/>
        <v>2.1</v>
      </c>
      <c r="J2037" s="15">
        <f t="shared" si="187"/>
        <v>0.51600000000000001</v>
      </c>
      <c r="K2037" s="13">
        <v>77.599999999999994</v>
      </c>
      <c r="L2037" s="12">
        <f t="shared" si="188"/>
        <v>9.7090011704199994E-2</v>
      </c>
      <c r="M2037">
        <f t="shared" si="189"/>
        <v>120</v>
      </c>
      <c r="N2037">
        <f t="shared" si="190"/>
        <v>1</v>
      </c>
      <c r="O2037">
        <f t="shared" si="191"/>
        <v>0.1</v>
      </c>
    </row>
    <row r="2038" spans="1:15">
      <c r="A2038" s="12" t="s">
        <v>41</v>
      </c>
      <c r="B2038" s="12">
        <v>1400</v>
      </c>
      <c r="C2038" s="14">
        <v>9.8099143999999996E-3</v>
      </c>
      <c r="D2038" s="13">
        <v>0.88700000000000001</v>
      </c>
      <c r="E2038" s="13">
        <v>56.5</v>
      </c>
      <c r="F2038" s="13">
        <v>1.93</v>
      </c>
      <c r="G2038" s="13">
        <v>0.497</v>
      </c>
      <c r="H2038" s="12">
        <v>1</v>
      </c>
      <c r="I2038" s="15">
        <f t="shared" si="186"/>
        <v>1.93</v>
      </c>
      <c r="J2038" s="15">
        <f t="shared" si="187"/>
        <v>0.497</v>
      </c>
      <c r="K2038" s="13">
        <v>32.700000000000003</v>
      </c>
      <c r="L2038" s="12">
        <f t="shared" si="188"/>
        <v>4.0969063759433329E-2</v>
      </c>
      <c r="M2038">
        <f t="shared" si="189"/>
        <v>51</v>
      </c>
      <c r="N2038">
        <f t="shared" si="190"/>
        <v>0</v>
      </c>
      <c r="O2038">
        <f t="shared" si="191"/>
        <v>0.1</v>
      </c>
    </row>
    <row r="2039" spans="1:15">
      <c r="A2039" s="12" t="s">
        <v>41</v>
      </c>
      <c r="B2039" s="12">
        <v>4340</v>
      </c>
      <c r="C2039" s="14">
        <v>0.3680318977</v>
      </c>
      <c r="D2039" s="13">
        <v>0.41299999999999998</v>
      </c>
      <c r="E2039" s="13">
        <v>56.5</v>
      </c>
      <c r="F2039" s="13">
        <v>0.7</v>
      </c>
      <c r="G2039" s="13">
        <v>0.09</v>
      </c>
      <c r="H2039" s="12">
        <v>1</v>
      </c>
      <c r="I2039" s="15">
        <f t="shared" si="186"/>
        <v>0.7</v>
      </c>
      <c r="J2039" s="15">
        <f t="shared" si="187"/>
        <v>0.09</v>
      </c>
      <c r="K2039" s="13">
        <v>572.1</v>
      </c>
      <c r="L2039" s="12">
        <f t="shared" si="188"/>
        <v>0.71565335974005417</v>
      </c>
      <c r="M2039">
        <f t="shared" si="189"/>
        <v>883</v>
      </c>
      <c r="N2039">
        <f t="shared" si="190"/>
        <v>1</v>
      </c>
      <c r="O2039">
        <f t="shared" si="191"/>
        <v>0.2</v>
      </c>
    </row>
    <row r="2040" spans="1:15">
      <c r="A2040" s="12" t="s">
        <v>41</v>
      </c>
      <c r="B2040" s="12">
        <v>3200</v>
      </c>
      <c r="C2040" s="14">
        <v>0.37585049310000002</v>
      </c>
      <c r="D2040" s="13">
        <v>0.4</v>
      </c>
      <c r="E2040" s="13">
        <v>56.5</v>
      </c>
      <c r="F2040" s="13">
        <v>1.2</v>
      </c>
      <c r="G2040" s="13">
        <v>6.4000000000000001E-2</v>
      </c>
      <c r="H2040" s="12">
        <v>1</v>
      </c>
      <c r="I2040" s="15">
        <f t="shared" si="186"/>
        <v>1.2</v>
      </c>
      <c r="J2040" s="15">
        <f t="shared" si="187"/>
        <v>6.4000000000000001E-2</v>
      </c>
      <c r="K2040" s="13">
        <v>565.79999999999995</v>
      </c>
      <c r="L2040" s="12">
        <f t="shared" si="188"/>
        <v>0.70785176200500011</v>
      </c>
      <c r="M2040">
        <f t="shared" si="189"/>
        <v>873</v>
      </c>
      <c r="N2040">
        <f t="shared" si="190"/>
        <v>2</v>
      </c>
      <c r="O2040">
        <f t="shared" si="191"/>
        <v>0.1</v>
      </c>
    </row>
    <row r="2041" spans="1:15">
      <c r="A2041" s="12" t="s">
        <v>41</v>
      </c>
      <c r="B2041" s="12">
        <v>3100</v>
      </c>
      <c r="C2041" s="14">
        <v>1.8790125722</v>
      </c>
      <c r="D2041" s="13">
        <v>0.41099999999999998</v>
      </c>
      <c r="E2041" s="13">
        <v>56.5</v>
      </c>
      <c r="F2041" s="13">
        <v>1.2</v>
      </c>
      <c r="G2041" s="13">
        <v>6.4000000000000001E-2</v>
      </c>
      <c r="H2041" s="12">
        <v>1</v>
      </c>
      <c r="I2041" s="15">
        <f t="shared" si="186"/>
        <v>1.2</v>
      </c>
      <c r="J2041" s="15">
        <f t="shared" si="187"/>
        <v>6.4000000000000001E-2</v>
      </c>
      <c r="K2041" s="13">
        <v>3399.9</v>
      </c>
      <c r="L2041" s="12">
        <f t="shared" si="188"/>
        <v>3.6361242037785249</v>
      </c>
      <c r="M2041">
        <f t="shared" si="189"/>
        <v>4485</v>
      </c>
      <c r="N2041">
        <f t="shared" si="190"/>
        <v>12</v>
      </c>
      <c r="O2041">
        <f t="shared" si="191"/>
        <v>0.6</v>
      </c>
    </row>
    <row r="2042" spans="1:15">
      <c r="A2042" s="12" t="s">
        <v>41</v>
      </c>
      <c r="B2042" s="12">
        <v>3100</v>
      </c>
      <c r="C2042" s="14">
        <v>0.1477067517</v>
      </c>
      <c r="D2042" s="13">
        <v>0.41099999999999998</v>
      </c>
      <c r="E2042" s="13">
        <v>56.5</v>
      </c>
      <c r="F2042" s="13">
        <v>1.2</v>
      </c>
      <c r="G2042" s="13">
        <v>6.4000000000000001E-2</v>
      </c>
      <c r="H2042" s="12">
        <v>1</v>
      </c>
      <c r="I2042" s="15">
        <f t="shared" si="186"/>
        <v>1.2</v>
      </c>
      <c r="J2042" s="15">
        <f t="shared" si="187"/>
        <v>6.4000000000000001E-2</v>
      </c>
      <c r="K2042" s="13">
        <v>267.3</v>
      </c>
      <c r="L2042" s="12">
        <f t="shared" si="188"/>
        <v>0.28583102788346249</v>
      </c>
      <c r="M2042">
        <f t="shared" si="189"/>
        <v>353</v>
      </c>
      <c r="N2042">
        <f t="shared" si="190"/>
        <v>1</v>
      </c>
      <c r="O2042">
        <f t="shared" si="191"/>
        <v>0</v>
      </c>
    </row>
    <row r="2043" spans="1:15">
      <c r="A2043" s="12" t="s">
        <v>41</v>
      </c>
      <c r="B2043" s="12">
        <v>3100</v>
      </c>
      <c r="C2043" s="14">
        <v>0.1853442233</v>
      </c>
      <c r="D2043" s="13">
        <v>0.41099999999999998</v>
      </c>
      <c r="E2043" s="13">
        <v>56.5</v>
      </c>
      <c r="F2043" s="13">
        <v>1.2</v>
      </c>
      <c r="G2043" s="13">
        <v>6.4000000000000001E-2</v>
      </c>
      <c r="H2043" s="12">
        <v>1</v>
      </c>
      <c r="I2043" s="15">
        <f t="shared" si="186"/>
        <v>1.2</v>
      </c>
      <c r="J2043" s="15">
        <f t="shared" si="187"/>
        <v>6.4000000000000001E-2</v>
      </c>
      <c r="K2043" s="13">
        <v>335.4</v>
      </c>
      <c r="L2043" s="12">
        <f t="shared" si="188"/>
        <v>0.35866424011341252</v>
      </c>
      <c r="M2043">
        <f t="shared" si="189"/>
        <v>442</v>
      </c>
      <c r="N2043">
        <f t="shared" si="190"/>
        <v>1</v>
      </c>
      <c r="O2043">
        <f t="shared" si="191"/>
        <v>0.1</v>
      </c>
    </row>
    <row r="2044" spans="1:15">
      <c r="A2044" s="12" t="s">
        <v>41</v>
      </c>
      <c r="B2044" s="12">
        <v>4340</v>
      </c>
      <c r="C2044" s="14">
        <v>1.9073636175999999</v>
      </c>
      <c r="D2044" s="13">
        <v>0.41299999999999998</v>
      </c>
      <c r="E2044" s="13">
        <v>56.5</v>
      </c>
      <c r="F2044" s="13">
        <v>0.7</v>
      </c>
      <c r="G2044" s="13">
        <v>0.09</v>
      </c>
      <c r="H2044" s="12">
        <v>1</v>
      </c>
      <c r="I2044" s="15">
        <f t="shared" si="186"/>
        <v>0.7</v>
      </c>
      <c r="J2044" s="15">
        <f t="shared" si="187"/>
        <v>0.09</v>
      </c>
      <c r="K2044" s="13">
        <v>2964.8</v>
      </c>
      <c r="L2044" s="12">
        <f t="shared" si="188"/>
        <v>3.7089480279072666</v>
      </c>
      <c r="M2044">
        <f t="shared" si="189"/>
        <v>4575</v>
      </c>
      <c r="N2044">
        <f t="shared" si="190"/>
        <v>7</v>
      </c>
      <c r="O2044">
        <f t="shared" si="191"/>
        <v>0.9</v>
      </c>
    </row>
    <row r="2045" spans="1:15">
      <c r="A2045" s="12" t="s">
        <v>41</v>
      </c>
      <c r="B2045" s="12">
        <v>4200</v>
      </c>
      <c r="C2045" s="14">
        <v>6.3134741300000005E-2</v>
      </c>
      <c r="D2045" s="13">
        <v>0.41299999999999998</v>
      </c>
      <c r="E2045" s="13">
        <v>56.5</v>
      </c>
      <c r="F2045" s="13">
        <v>0.7</v>
      </c>
      <c r="G2045" s="13">
        <v>0.09</v>
      </c>
      <c r="H2045" s="12">
        <v>1</v>
      </c>
      <c r="I2045" s="15">
        <f t="shared" si="186"/>
        <v>0.7</v>
      </c>
      <c r="J2045" s="15">
        <f t="shared" si="187"/>
        <v>0.09</v>
      </c>
      <c r="K2045" s="13">
        <v>98.1</v>
      </c>
      <c r="L2045" s="12">
        <f t="shared" si="188"/>
        <v>0.12276813507207084</v>
      </c>
      <c r="M2045">
        <f t="shared" si="189"/>
        <v>151</v>
      </c>
      <c r="N2045">
        <f t="shared" si="190"/>
        <v>0</v>
      </c>
      <c r="O2045">
        <f t="shared" si="191"/>
        <v>0</v>
      </c>
    </row>
    <row r="2046" spans="1:15">
      <c r="A2046" s="12" t="s">
        <v>41</v>
      </c>
      <c r="B2046" s="12">
        <v>5300</v>
      </c>
      <c r="C2046" s="14">
        <v>0.73700735969999998</v>
      </c>
      <c r="D2046" s="13">
        <v>0.5</v>
      </c>
      <c r="E2046" s="13">
        <v>56.5</v>
      </c>
      <c r="F2046" s="13">
        <v>0.6</v>
      </c>
      <c r="G2046" s="13">
        <v>0.13500000000000001</v>
      </c>
      <c r="H2046" s="12">
        <v>1</v>
      </c>
      <c r="I2046" s="15">
        <f t="shared" si="186"/>
        <v>0.6</v>
      </c>
      <c r="J2046" s="15">
        <f t="shared" si="187"/>
        <v>0.13500000000000001</v>
      </c>
      <c r="K2046" s="13">
        <v>1386.9</v>
      </c>
      <c r="L2046" s="12">
        <f t="shared" si="188"/>
        <v>1.73503815929375</v>
      </c>
      <c r="M2046">
        <f t="shared" si="189"/>
        <v>2140</v>
      </c>
      <c r="N2046">
        <f t="shared" si="190"/>
        <v>3</v>
      </c>
      <c r="O2046">
        <f t="shared" si="191"/>
        <v>0.6</v>
      </c>
    </row>
    <row r="2047" spans="1:15">
      <c r="A2047" s="12" t="s">
        <v>41</v>
      </c>
      <c r="B2047" s="12">
        <v>1400</v>
      </c>
      <c r="C2047" s="14">
        <v>7.4035177999999993E-2</v>
      </c>
      <c r="D2047" s="13">
        <v>0.88700000000000001</v>
      </c>
      <c r="E2047" s="13">
        <v>56.5</v>
      </c>
      <c r="F2047" s="13">
        <v>1.93</v>
      </c>
      <c r="G2047" s="13">
        <v>0.497</v>
      </c>
      <c r="H2047" s="12">
        <v>1</v>
      </c>
      <c r="I2047" s="15">
        <f t="shared" si="186"/>
        <v>1.93</v>
      </c>
      <c r="J2047" s="15">
        <f t="shared" si="187"/>
        <v>0.497</v>
      </c>
      <c r="K2047" s="13">
        <v>247.2</v>
      </c>
      <c r="L2047" s="12">
        <f t="shared" si="188"/>
        <v>0.30919249692158329</v>
      </c>
      <c r="M2047">
        <f t="shared" si="189"/>
        <v>381</v>
      </c>
      <c r="N2047">
        <f t="shared" si="190"/>
        <v>2</v>
      </c>
      <c r="O2047">
        <f t="shared" si="191"/>
        <v>0.4</v>
      </c>
    </row>
    <row r="2048" spans="1:15">
      <c r="A2048" s="12" t="s">
        <v>41</v>
      </c>
      <c r="B2048" s="12">
        <v>1700</v>
      </c>
      <c r="C2048" s="14">
        <v>0.60050751840000005</v>
      </c>
      <c r="D2048" s="13">
        <v>0.74099999999999999</v>
      </c>
      <c r="E2048" s="13">
        <v>56.5</v>
      </c>
      <c r="F2048" s="13">
        <v>1.8</v>
      </c>
      <c r="G2048" s="13">
        <v>0.47799999999999998</v>
      </c>
      <c r="H2048" s="12">
        <v>1</v>
      </c>
      <c r="I2048" s="15">
        <f t="shared" si="186"/>
        <v>1.8</v>
      </c>
      <c r="J2048" s="15">
        <f t="shared" si="187"/>
        <v>0.47799999999999998</v>
      </c>
      <c r="K2048" s="13">
        <v>1674.7</v>
      </c>
      <c r="L2048" s="12">
        <f t="shared" si="188"/>
        <v>2.0950956682578004</v>
      </c>
      <c r="M2048">
        <f t="shared" si="189"/>
        <v>2584</v>
      </c>
      <c r="N2048">
        <f t="shared" si="190"/>
        <v>10</v>
      </c>
      <c r="O2048">
        <f t="shared" si="191"/>
        <v>2.7</v>
      </c>
    </row>
    <row r="2049" spans="1:15">
      <c r="A2049" s="12" t="s">
        <v>41</v>
      </c>
      <c r="B2049" s="12">
        <v>1700</v>
      </c>
      <c r="C2049" s="14">
        <v>2.4863571811999998</v>
      </c>
      <c r="D2049" s="13">
        <v>0.74099999999999999</v>
      </c>
      <c r="E2049" s="13">
        <v>56.5</v>
      </c>
      <c r="F2049" s="13">
        <v>1.8</v>
      </c>
      <c r="G2049" s="13">
        <v>0.47799999999999998</v>
      </c>
      <c r="H2049" s="12">
        <v>1</v>
      </c>
      <c r="I2049" s="15">
        <f t="shared" si="186"/>
        <v>1.8</v>
      </c>
      <c r="J2049" s="15">
        <f t="shared" si="187"/>
        <v>0.47799999999999998</v>
      </c>
      <c r="K2049" s="13">
        <v>6934</v>
      </c>
      <c r="L2049" s="12">
        <f t="shared" si="188"/>
        <v>8.6745894105591503</v>
      </c>
      <c r="M2049">
        <f t="shared" si="189"/>
        <v>10700</v>
      </c>
      <c r="N2049">
        <f t="shared" si="190"/>
        <v>42</v>
      </c>
      <c r="O2049">
        <f t="shared" si="191"/>
        <v>11.3</v>
      </c>
    </row>
    <row r="2050" spans="1:15">
      <c r="A2050" s="12" t="s">
        <v>41</v>
      </c>
      <c r="B2050" s="12">
        <v>1100</v>
      </c>
      <c r="C2050" s="14">
        <v>0.2078260968</v>
      </c>
      <c r="D2050" s="13">
        <v>0.34200000000000003</v>
      </c>
      <c r="E2050" s="13">
        <v>56.5</v>
      </c>
      <c r="F2050" s="13">
        <v>1.85</v>
      </c>
      <c r="G2050" s="13">
        <v>0.22</v>
      </c>
      <c r="H2050" s="12">
        <v>1</v>
      </c>
      <c r="I2050" s="15">
        <f t="shared" si="186"/>
        <v>1.85</v>
      </c>
      <c r="J2050" s="15">
        <f t="shared" si="187"/>
        <v>0.22</v>
      </c>
      <c r="K2050" s="13">
        <v>267.5</v>
      </c>
      <c r="L2050" s="12">
        <f t="shared" si="188"/>
        <v>0.33465197237219996</v>
      </c>
      <c r="M2050">
        <f t="shared" si="189"/>
        <v>413</v>
      </c>
      <c r="N2050">
        <f t="shared" si="190"/>
        <v>2</v>
      </c>
      <c r="O2050">
        <f t="shared" si="191"/>
        <v>0.2</v>
      </c>
    </row>
    <row r="2051" spans="1:15">
      <c r="A2051" s="12" t="s">
        <v>41</v>
      </c>
      <c r="B2051" s="12">
        <v>3100</v>
      </c>
      <c r="C2051" s="14">
        <v>3.8152137900000001E-2</v>
      </c>
      <c r="D2051" s="13">
        <v>0.41099999999999998</v>
      </c>
      <c r="E2051" s="13">
        <v>56.5</v>
      </c>
      <c r="F2051" s="13">
        <v>1.2</v>
      </c>
      <c r="G2051" s="13">
        <v>6.4000000000000001E-2</v>
      </c>
      <c r="H2051" s="12">
        <v>1</v>
      </c>
      <c r="I2051" s="15">
        <f t="shared" ref="I2051:I2114" si="192">F2051</f>
        <v>1.2</v>
      </c>
      <c r="J2051" s="15">
        <f t="shared" ref="J2051:J2114" si="193">G2051</f>
        <v>6.4000000000000001E-2</v>
      </c>
      <c r="K2051" s="13">
        <v>69</v>
      </c>
      <c r="L2051" s="12">
        <f t="shared" ref="L2051:L2114" si="194">E2051*D2051*C2051/12</f>
        <v>7.3829155853737491E-2</v>
      </c>
      <c r="M2051">
        <f t="shared" ref="M2051:M2114" si="195">ROUND(E2051*D2051*C2051*102.79,0)</f>
        <v>91</v>
      </c>
      <c r="N2051">
        <f t="shared" ref="N2051:N2114" si="196">ROUND(I2051*M2051*0.002205,0)</f>
        <v>0</v>
      </c>
      <c r="O2051">
        <f t="shared" ref="O2051:O2114" si="197">ROUND(J2051*M2051*0.002205,1)</f>
        <v>0</v>
      </c>
    </row>
    <row r="2052" spans="1:15">
      <c r="A2052" s="12" t="s">
        <v>41</v>
      </c>
      <c r="B2052" s="12">
        <v>2110</v>
      </c>
      <c r="C2052" s="14">
        <v>2.4489028839000002</v>
      </c>
      <c r="D2052" s="13">
        <v>0.40500000000000003</v>
      </c>
      <c r="E2052" s="13">
        <v>56.5</v>
      </c>
      <c r="F2052" s="13">
        <v>2.7</v>
      </c>
      <c r="G2052" s="13">
        <v>0.57599999999999996</v>
      </c>
      <c r="H2052" s="12">
        <v>1</v>
      </c>
      <c r="I2052" s="15">
        <f t="shared" si="192"/>
        <v>2.7</v>
      </c>
      <c r="J2052" s="15">
        <f t="shared" si="193"/>
        <v>0.57599999999999996</v>
      </c>
      <c r="K2052" s="13">
        <v>3732.8</v>
      </c>
      <c r="L2052" s="12">
        <f t="shared" si="194"/>
        <v>4.669751686736813</v>
      </c>
      <c r="M2052">
        <f t="shared" si="195"/>
        <v>5760</v>
      </c>
      <c r="N2052">
        <f t="shared" si="196"/>
        <v>34</v>
      </c>
      <c r="O2052">
        <f t="shared" si="197"/>
        <v>7.3</v>
      </c>
    </row>
    <row r="2053" spans="1:15">
      <c r="A2053" s="12" t="s">
        <v>41</v>
      </c>
      <c r="B2053" s="12">
        <v>3200</v>
      </c>
      <c r="C2053" s="14">
        <v>0.32509036219999998</v>
      </c>
      <c r="D2053" s="13">
        <v>0.4</v>
      </c>
      <c r="E2053" s="13">
        <v>56.5</v>
      </c>
      <c r="F2053" s="13">
        <v>1.2</v>
      </c>
      <c r="G2053" s="13">
        <v>6.4000000000000001E-2</v>
      </c>
      <c r="H2053" s="12">
        <v>1</v>
      </c>
      <c r="I2053" s="15">
        <f t="shared" si="192"/>
        <v>1.2</v>
      </c>
      <c r="J2053" s="15">
        <f t="shared" si="193"/>
        <v>6.4000000000000001E-2</v>
      </c>
      <c r="K2053" s="13">
        <v>489.4</v>
      </c>
      <c r="L2053" s="12">
        <f t="shared" si="194"/>
        <v>0.61225351547666673</v>
      </c>
      <c r="M2053">
        <f t="shared" si="195"/>
        <v>755</v>
      </c>
      <c r="N2053">
        <f t="shared" si="196"/>
        <v>2</v>
      </c>
      <c r="O2053">
        <f t="shared" si="197"/>
        <v>0.1</v>
      </c>
    </row>
    <row r="2054" spans="1:15">
      <c r="A2054" s="12" t="s">
        <v>41</v>
      </c>
      <c r="B2054" s="12">
        <v>4300</v>
      </c>
      <c r="C2054" s="14">
        <v>1.6933037799999998E-2</v>
      </c>
      <c r="D2054" s="13">
        <v>0.41299999999999998</v>
      </c>
      <c r="E2054" s="13">
        <v>56.5</v>
      </c>
      <c r="F2054" s="13">
        <v>0.7</v>
      </c>
      <c r="G2054" s="13">
        <v>0.09</v>
      </c>
      <c r="H2054" s="12">
        <v>1</v>
      </c>
      <c r="I2054" s="15">
        <f t="shared" si="192"/>
        <v>0.7</v>
      </c>
      <c r="J2054" s="15">
        <f t="shared" si="193"/>
        <v>0.09</v>
      </c>
      <c r="K2054" s="13">
        <v>26.3</v>
      </c>
      <c r="L2054" s="12">
        <f t="shared" si="194"/>
        <v>3.292699754534166E-2</v>
      </c>
      <c r="M2054">
        <f t="shared" si="195"/>
        <v>41</v>
      </c>
      <c r="N2054">
        <f t="shared" si="196"/>
        <v>0</v>
      </c>
      <c r="O2054">
        <f t="shared" si="197"/>
        <v>0</v>
      </c>
    </row>
    <row r="2055" spans="1:15">
      <c r="A2055" s="12" t="s">
        <v>41</v>
      </c>
      <c r="B2055" s="12">
        <v>1400</v>
      </c>
      <c r="C2055" s="14">
        <v>3.8149927837000002</v>
      </c>
      <c r="D2055" s="13">
        <v>0.88700000000000001</v>
      </c>
      <c r="E2055" s="13">
        <v>56.5</v>
      </c>
      <c r="F2055" s="13">
        <v>1.93</v>
      </c>
      <c r="G2055" s="13">
        <v>0.497</v>
      </c>
      <c r="H2055" s="12">
        <v>1</v>
      </c>
      <c r="I2055" s="15">
        <f t="shared" si="192"/>
        <v>1.93</v>
      </c>
      <c r="J2055" s="15">
        <f t="shared" si="193"/>
        <v>0.497</v>
      </c>
      <c r="K2055" s="13">
        <v>12736</v>
      </c>
      <c r="L2055" s="12">
        <f t="shared" si="194"/>
        <v>15.932522570959778</v>
      </c>
      <c r="M2055">
        <f t="shared" si="195"/>
        <v>19652</v>
      </c>
      <c r="N2055">
        <f t="shared" si="196"/>
        <v>84</v>
      </c>
      <c r="O2055">
        <f t="shared" si="197"/>
        <v>21.5</v>
      </c>
    </row>
    <row r="2056" spans="1:15">
      <c r="A2056" s="12" t="s">
        <v>41</v>
      </c>
      <c r="B2056" s="12">
        <v>3200</v>
      </c>
      <c r="C2056" s="14">
        <v>2.1467723800000001E-2</v>
      </c>
      <c r="D2056" s="13">
        <v>0.23100000000000001</v>
      </c>
      <c r="E2056" s="13">
        <v>56.5</v>
      </c>
      <c r="F2056" s="13">
        <v>1.2</v>
      </c>
      <c r="G2056" s="13">
        <v>6.4000000000000001E-2</v>
      </c>
      <c r="H2056" s="12">
        <v>1</v>
      </c>
      <c r="I2056" s="15">
        <f t="shared" si="192"/>
        <v>1.2</v>
      </c>
      <c r="J2056" s="15">
        <f t="shared" si="193"/>
        <v>6.4000000000000001E-2</v>
      </c>
      <c r="K2056" s="13">
        <v>18.7</v>
      </c>
      <c r="L2056" s="12">
        <f t="shared" si="194"/>
        <v>2.3348833097975003E-2</v>
      </c>
      <c r="M2056">
        <f t="shared" si="195"/>
        <v>29</v>
      </c>
      <c r="N2056">
        <f t="shared" si="196"/>
        <v>0</v>
      </c>
      <c r="O2056">
        <f t="shared" si="197"/>
        <v>0</v>
      </c>
    </row>
    <row r="2057" spans="1:15">
      <c r="A2057" s="12" t="s">
        <v>41</v>
      </c>
      <c r="B2057" s="12">
        <v>5300</v>
      </c>
      <c r="C2057" s="14">
        <v>0.74035734689999999</v>
      </c>
      <c r="D2057" s="13">
        <v>0.5</v>
      </c>
      <c r="E2057" s="13">
        <v>56.5</v>
      </c>
      <c r="F2057" s="13">
        <v>0.6</v>
      </c>
      <c r="G2057" s="13">
        <v>0.13500000000000001</v>
      </c>
      <c r="H2057" s="12">
        <v>1</v>
      </c>
      <c r="I2057" s="15">
        <f t="shared" si="192"/>
        <v>0.6</v>
      </c>
      <c r="J2057" s="15">
        <f t="shared" si="193"/>
        <v>0.13500000000000001</v>
      </c>
      <c r="K2057" s="13">
        <v>1393.2</v>
      </c>
      <c r="L2057" s="12">
        <f t="shared" si="194"/>
        <v>1.74292458749375</v>
      </c>
      <c r="M2057">
        <f t="shared" si="195"/>
        <v>2150</v>
      </c>
      <c r="N2057">
        <f t="shared" si="196"/>
        <v>3</v>
      </c>
      <c r="O2057">
        <f t="shared" si="197"/>
        <v>0.6</v>
      </c>
    </row>
    <row r="2058" spans="1:15">
      <c r="A2058" s="12" t="s">
        <v>41</v>
      </c>
      <c r="B2058" s="12">
        <v>1400</v>
      </c>
      <c r="C2058" s="14">
        <v>1.8214373943</v>
      </c>
      <c r="D2058" s="13">
        <v>0.88700000000000001</v>
      </c>
      <c r="E2058" s="13">
        <v>56.5</v>
      </c>
      <c r="F2058" s="13">
        <v>1.93</v>
      </c>
      <c r="G2058" s="13">
        <v>0.497</v>
      </c>
      <c r="H2058" s="12">
        <v>1</v>
      </c>
      <c r="I2058" s="15">
        <f t="shared" si="192"/>
        <v>1.93</v>
      </c>
      <c r="J2058" s="15">
        <f t="shared" si="193"/>
        <v>0.497</v>
      </c>
      <c r="K2058" s="13">
        <v>6080.6</v>
      </c>
      <c r="L2058" s="12">
        <f t="shared" si="194"/>
        <v>7.6068538111701365</v>
      </c>
      <c r="M2058">
        <f t="shared" si="195"/>
        <v>9383</v>
      </c>
      <c r="N2058">
        <f t="shared" si="196"/>
        <v>40</v>
      </c>
      <c r="O2058">
        <f t="shared" si="197"/>
        <v>10.3</v>
      </c>
    </row>
    <row r="2059" spans="1:15">
      <c r="A2059" s="12" t="s">
        <v>41</v>
      </c>
      <c r="B2059" s="12">
        <v>5300</v>
      </c>
      <c r="C2059" s="14">
        <v>0.33732686789999999</v>
      </c>
      <c r="D2059" s="13">
        <v>0.5</v>
      </c>
      <c r="E2059" s="13">
        <v>56.5</v>
      </c>
      <c r="F2059" s="13">
        <v>0.6</v>
      </c>
      <c r="G2059" s="13">
        <v>0.13500000000000001</v>
      </c>
      <c r="H2059" s="12">
        <v>1</v>
      </c>
      <c r="I2059" s="15">
        <f t="shared" si="192"/>
        <v>0.6</v>
      </c>
      <c r="J2059" s="15">
        <f t="shared" si="193"/>
        <v>0.13500000000000001</v>
      </c>
      <c r="K2059" s="13">
        <v>634.79999999999995</v>
      </c>
      <c r="L2059" s="12">
        <f t="shared" si="194"/>
        <v>0.79412366818124991</v>
      </c>
      <c r="M2059">
        <f t="shared" si="195"/>
        <v>980</v>
      </c>
      <c r="N2059">
        <f t="shared" si="196"/>
        <v>1</v>
      </c>
      <c r="O2059">
        <f t="shared" si="197"/>
        <v>0.3</v>
      </c>
    </row>
    <row r="2060" spans="1:15">
      <c r="A2060" s="12" t="s">
        <v>41</v>
      </c>
      <c r="B2060" s="12">
        <v>2210</v>
      </c>
      <c r="C2060" s="14">
        <v>0.51828303019999999</v>
      </c>
      <c r="D2060" s="13">
        <v>0.26800000000000002</v>
      </c>
      <c r="E2060" s="13">
        <v>56.5</v>
      </c>
      <c r="F2060" s="13">
        <v>1.92</v>
      </c>
      <c r="G2060" s="13">
        <v>0.50600000000000001</v>
      </c>
      <c r="H2060" s="12">
        <v>1</v>
      </c>
      <c r="I2060" s="15">
        <f t="shared" si="192"/>
        <v>1.92</v>
      </c>
      <c r="J2060" s="15">
        <f t="shared" si="193"/>
        <v>0.50600000000000001</v>
      </c>
      <c r="K2060" s="13">
        <v>522.79999999999995</v>
      </c>
      <c r="L2060" s="12">
        <f t="shared" si="194"/>
        <v>0.65398680360736672</v>
      </c>
      <c r="M2060">
        <f t="shared" si="195"/>
        <v>807</v>
      </c>
      <c r="N2060">
        <f t="shared" si="196"/>
        <v>3</v>
      </c>
      <c r="O2060">
        <f t="shared" si="197"/>
        <v>0.9</v>
      </c>
    </row>
    <row r="2061" spans="1:15">
      <c r="A2061" s="12" t="s">
        <v>41</v>
      </c>
      <c r="B2061" s="12">
        <v>6410</v>
      </c>
      <c r="C2061" s="14">
        <v>0.15089965829999999</v>
      </c>
      <c r="D2061" s="13">
        <v>0.30299999999999999</v>
      </c>
      <c r="E2061" s="13">
        <v>56.5</v>
      </c>
      <c r="F2061" s="13">
        <v>0</v>
      </c>
      <c r="G2061" s="13">
        <v>0</v>
      </c>
      <c r="H2061" s="12">
        <v>1</v>
      </c>
      <c r="I2061" s="15">
        <f t="shared" si="192"/>
        <v>0</v>
      </c>
      <c r="J2061" s="15">
        <f t="shared" si="193"/>
        <v>0</v>
      </c>
      <c r="K2061" s="13">
        <v>201.3</v>
      </c>
      <c r="L2061" s="12">
        <f t="shared" si="194"/>
        <v>0.21527722502223745</v>
      </c>
      <c r="M2061">
        <f t="shared" si="195"/>
        <v>266</v>
      </c>
      <c r="N2061">
        <f t="shared" si="196"/>
        <v>0</v>
      </c>
      <c r="O2061">
        <f t="shared" si="197"/>
        <v>0</v>
      </c>
    </row>
    <row r="2062" spans="1:15">
      <c r="A2062" s="12" t="s">
        <v>41</v>
      </c>
      <c r="B2062" s="12">
        <v>1800</v>
      </c>
      <c r="C2062" s="14">
        <v>8.3104576900000005E-2</v>
      </c>
      <c r="D2062" s="13">
        <v>0.182</v>
      </c>
      <c r="E2062" s="13">
        <v>56.5</v>
      </c>
      <c r="F2062" s="13">
        <v>1.25</v>
      </c>
      <c r="G2062" s="13">
        <v>7.5999999999999998E-2</v>
      </c>
      <c r="H2062" s="12">
        <v>1</v>
      </c>
      <c r="I2062" s="15">
        <f t="shared" si="192"/>
        <v>1.25</v>
      </c>
      <c r="J2062" s="15">
        <f t="shared" si="193"/>
        <v>7.5999999999999998E-2</v>
      </c>
      <c r="K2062" s="13">
        <v>56.9</v>
      </c>
      <c r="L2062" s="12">
        <f t="shared" si="194"/>
        <v>7.1213697021891662E-2</v>
      </c>
      <c r="M2062">
        <f t="shared" si="195"/>
        <v>88</v>
      </c>
      <c r="N2062">
        <f t="shared" si="196"/>
        <v>0</v>
      </c>
      <c r="O2062">
        <f t="shared" si="197"/>
        <v>0</v>
      </c>
    </row>
    <row r="2063" spans="1:15">
      <c r="A2063" s="12" t="s">
        <v>41</v>
      </c>
      <c r="B2063" s="12">
        <v>1920</v>
      </c>
      <c r="C2063" s="14">
        <v>8.1991135199999995E-2</v>
      </c>
      <c r="D2063" s="13">
        <v>0.27600000000000002</v>
      </c>
      <c r="E2063" s="13">
        <v>56.5</v>
      </c>
      <c r="F2063" s="13">
        <v>1.2</v>
      </c>
      <c r="G2063" s="13">
        <v>7.5999999999999998E-2</v>
      </c>
      <c r="H2063" s="12">
        <v>1</v>
      </c>
      <c r="I2063" s="15">
        <f t="shared" si="192"/>
        <v>1.2</v>
      </c>
      <c r="J2063" s="15">
        <f t="shared" si="193"/>
        <v>7.5999999999999998E-2</v>
      </c>
      <c r="K2063" s="13">
        <v>99.6</v>
      </c>
      <c r="L2063" s="12">
        <f t="shared" si="194"/>
        <v>0.1065474801924</v>
      </c>
      <c r="M2063">
        <f t="shared" si="195"/>
        <v>131</v>
      </c>
      <c r="N2063">
        <f t="shared" si="196"/>
        <v>0</v>
      </c>
      <c r="O2063">
        <f t="shared" si="197"/>
        <v>0</v>
      </c>
    </row>
    <row r="2064" spans="1:15">
      <c r="A2064" s="12" t="s">
        <v>41</v>
      </c>
      <c r="B2064" s="12">
        <v>6430</v>
      </c>
      <c r="C2064" s="14">
        <v>4.3604769000000002E-2</v>
      </c>
      <c r="D2064" s="13">
        <v>0.30299999999999999</v>
      </c>
      <c r="E2064" s="13">
        <v>56.5</v>
      </c>
      <c r="F2064" s="13">
        <v>0</v>
      </c>
      <c r="G2064" s="13">
        <v>0</v>
      </c>
      <c r="H2064" s="12">
        <v>1</v>
      </c>
      <c r="I2064" s="15">
        <f t="shared" si="192"/>
        <v>0</v>
      </c>
      <c r="J2064" s="15">
        <f t="shared" si="193"/>
        <v>0</v>
      </c>
      <c r="K2064" s="13">
        <v>58.2</v>
      </c>
      <c r="L2064" s="12">
        <f t="shared" si="194"/>
        <v>6.2207653574624995E-2</v>
      </c>
      <c r="M2064">
        <f t="shared" si="195"/>
        <v>77</v>
      </c>
      <c r="N2064">
        <f t="shared" si="196"/>
        <v>0</v>
      </c>
      <c r="O2064">
        <f t="shared" si="197"/>
        <v>0</v>
      </c>
    </row>
    <row r="2065" spans="1:15">
      <c r="A2065" s="12" t="s">
        <v>41</v>
      </c>
      <c r="B2065" s="12">
        <v>6430</v>
      </c>
      <c r="C2065" s="14">
        <v>0.30214526419999999</v>
      </c>
      <c r="D2065" s="13">
        <v>0.30299999999999999</v>
      </c>
      <c r="E2065" s="13">
        <v>56.5</v>
      </c>
      <c r="F2065" s="13">
        <v>0</v>
      </c>
      <c r="G2065" s="13">
        <v>0</v>
      </c>
      <c r="H2065" s="12">
        <v>1</v>
      </c>
      <c r="I2065" s="15">
        <f t="shared" si="192"/>
        <v>0</v>
      </c>
      <c r="J2065" s="15">
        <f t="shared" si="193"/>
        <v>0</v>
      </c>
      <c r="K2065" s="13">
        <v>403</v>
      </c>
      <c r="L2065" s="12">
        <f t="shared" si="194"/>
        <v>0.43104798753932494</v>
      </c>
      <c r="M2065">
        <f t="shared" si="195"/>
        <v>532</v>
      </c>
      <c r="N2065">
        <f t="shared" si="196"/>
        <v>0</v>
      </c>
      <c r="O2065">
        <f t="shared" si="197"/>
        <v>0</v>
      </c>
    </row>
    <row r="2066" spans="1:15">
      <c r="A2066" s="12" t="s">
        <v>41</v>
      </c>
      <c r="B2066" s="12">
        <v>1200</v>
      </c>
      <c r="C2066" s="14">
        <v>2.5363765429999998</v>
      </c>
      <c r="D2066" s="13">
        <v>0.30399999999999999</v>
      </c>
      <c r="E2066" s="13">
        <v>56.5</v>
      </c>
      <c r="F2066" s="13">
        <v>2.23</v>
      </c>
      <c r="G2066" s="13">
        <v>0.316</v>
      </c>
      <c r="H2066" s="12">
        <v>1</v>
      </c>
      <c r="I2066" s="15">
        <f t="shared" si="192"/>
        <v>2.23</v>
      </c>
      <c r="J2066" s="15">
        <f t="shared" si="193"/>
        <v>0.316</v>
      </c>
      <c r="K2066" s="13">
        <v>3394.5</v>
      </c>
      <c r="L2066" s="12">
        <f t="shared" si="194"/>
        <v>3.6304002918806657</v>
      </c>
      <c r="M2066">
        <f t="shared" si="195"/>
        <v>4478</v>
      </c>
      <c r="N2066">
        <f t="shared" si="196"/>
        <v>22</v>
      </c>
      <c r="O2066">
        <f t="shared" si="197"/>
        <v>3.1</v>
      </c>
    </row>
    <row r="2067" spans="1:15">
      <c r="A2067" s="12" t="s">
        <v>41</v>
      </c>
      <c r="B2067" s="12">
        <v>3100</v>
      </c>
      <c r="C2067" s="14">
        <v>0.13941735329999999</v>
      </c>
      <c r="D2067" s="13">
        <v>0.41099999999999998</v>
      </c>
      <c r="E2067" s="13">
        <v>56.5</v>
      </c>
      <c r="F2067" s="13">
        <v>1.2</v>
      </c>
      <c r="G2067" s="13">
        <v>6.4000000000000001E-2</v>
      </c>
      <c r="H2067" s="12">
        <v>1</v>
      </c>
      <c r="I2067" s="15">
        <f t="shared" si="192"/>
        <v>1.2</v>
      </c>
      <c r="J2067" s="15">
        <f t="shared" si="193"/>
        <v>6.4000000000000001E-2</v>
      </c>
      <c r="K2067" s="13">
        <v>252.3</v>
      </c>
      <c r="L2067" s="12">
        <f t="shared" si="194"/>
        <v>0.26979000580466245</v>
      </c>
      <c r="M2067">
        <f t="shared" si="195"/>
        <v>333</v>
      </c>
      <c r="N2067">
        <f t="shared" si="196"/>
        <v>1</v>
      </c>
      <c r="O2067">
        <f t="shared" si="197"/>
        <v>0</v>
      </c>
    </row>
    <row r="2068" spans="1:15">
      <c r="A2068" s="12" t="s">
        <v>41</v>
      </c>
      <c r="B2068" s="12">
        <v>6430</v>
      </c>
      <c r="C2068" s="14">
        <v>1.4008307015999999</v>
      </c>
      <c r="D2068" s="13">
        <v>0.30299999999999999</v>
      </c>
      <c r="E2068" s="13">
        <v>56.5</v>
      </c>
      <c r="F2068" s="13">
        <v>0</v>
      </c>
      <c r="G2068" s="13">
        <v>0</v>
      </c>
      <c r="H2068" s="12">
        <v>1</v>
      </c>
      <c r="I2068" s="15">
        <f t="shared" si="192"/>
        <v>0</v>
      </c>
      <c r="J2068" s="15">
        <f t="shared" si="193"/>
        <v>0</v>
      </c>
      <c r="K2068" s="13">
        <v>1868.6</v>
      </c>
      <c r="L2068" s="12">
        <f t="shared" si="194"/>
        <v>1.9984600996700996</v>
      </c>
      <c r="M2068">
        <f t="shared" si="195"/>
        <v>2465</v>
      </c>
      <c r="N2068">
        <f t="shared" si="196"/>
        <v>0</v>
      </c>
      <c r="O2068">
        <f t="shared" si="197"/>
        <v>0</v>
      </c>
    </row>
    <row r="2069" spans="1:15">
      <c r="A2069" s="12" t="s">
        <v>41</v>
      </c>
      <c r="B2069" s="12">
        <v>6430</v>
      </c>
      <c r="C2069" s="14">
        <v>3.4262053399999999E-2</v>
      </c>
      <c r="D2069" s="13">
        <v>0.30299999999999999</v>
      </c>
      <c r="E2069" s="13">
        <v>56.5</v>
      </c>
      <c r="F2069" s="13">
        <v>0</v>
      </c>
      <c r="G2069" s="13">
        <v>0</v>
      </c>
      <c r="H2069" s="12">
        <v>1</v>
      </c>
      <c r="I2069" s="15">
        <f t="shared" si="192"/>
        <v>0</v>
      </c>
      <c r="J2069" s="15">
        <f t="shared" si="193"/>
        <v>0</v>
      </c>
      <c r="K2069" s="13">
        <v>45.7</v>
      </c>
      <c r="L2069" s="12">
        <f t="shared" si="194"/>
        <v>4.8879101931774999E-2</v>
      </c>
      <c r="M2069">
        <f t="shared" si="195"/>
        <v>60</v>
      </c>
      <c r="N2069">
        <f t="shared" si="196"/>
        <v>0</v>
      </c>
      <c r="O2069">
        <f t="shared" si="197"/>
        <v>0</v>
      </c>
    </row>
    <row r="2070" spans="1:15">
      <c r="A2070" s="12" t="s">
        <v>41</v>
      </c>
      <c r="B2070" s="12">
        <v>1700</v>
      </c>
      <c r="C2070" s="14">
        <v>2.9168266178</v>
      </c>
      <c r="D2070" s="13">
        <v>0.74099999999999999</v>
      </c>
      <c r="E2070" s="13">
        <v>56.5</v>
      </c>
      <c r="F2070" s="13">
        <v>1.8</v>
      </c>
      <c r="G2070" s="13">
        <v>0.47799999999999998</v>
      </c>
      <c r="H2070" s="12">
        <v>1</v>
      </c>
      <c r="I2070" s="15">
        <f t="shared" si="192"/>
        <v>1.8</v>
      </c>
      <c r="J2070" s="15">
        <f t="shared" si="193"/>
        <v>0.47799999999999998</v>
      </c>
      <c r="K2070" s="13">
        <v>8134.7</v>
      </c>
      <c r="L2070" s="12">
        <f t="shared" si="194"/>
        <v>10.176443466176975</v>
      </c>
      <c r="M2070">
        <f t="shared" si="195"/>
        <v>12552</v>
      </c>
      <c r="N2070">
        <f t="shared" si="196"/>
        <v>50</v>
      </c>
      <c r="O2070">
        <f t="shared" si="197"/>
        <v>13.2</v>
      </c>
    </row>
    <row r="2071" spans="1:15">
      <c r="A2071" s="12" t="s">
        <v>41</v>
      </c>
      <c r="B2071" s="12">
        <v>1400</v>
      </c>
      <c r="C2071" s="14">
        <v>3.3300708187999999</v>
      </c>
      <c r="D2071" s="13">
        <v>0.88700000000000001</v>
      </c>
      <c r="E2071" s="13">
        <v>56.5</v>
      </c>
      <c r="F2071" s="13">
        <v>1.93</v>
      </c>
      <c r="G2071" s="13">
        <v>0.497</v>
      </c>
      <c r="H2071" s="12">
        <v>1</v>
      </c>
      <c r="I2071" s="15">
        <f t="shared" si="192"/>
        <v>1.93</v>
      </c>
      <c r="J2071" s="15">
        <f t="shared" si="193"/>
        <v>0.497</v>
      </c>
      <c r="K2071" s="13">
        <v>11117</v>
      </c>
      <c r="L2071" s="12">
        <f t="shared" si="194"/>
        <v>13.907347009964282</v>
      </c>
      <c r="M2071">
        <f t="shared" si="195"/>
        <v>17154</v>
      </c>
      <c r="N2071">
        <f t="shared" si="196"/>
        <v>73</v>
      </c>
      <c r="O2071">
        <f t="shared" si="197"/>
        <v>18.8</v>
      </c>
    </row>
    <row r="2072" spans="1:15">
      <c r="A2072" s="12" t="s">
        <v>41</v>
      </c>
      <c r="B2072" s="12">
        <v>5300</v>
      </c>
      <c r="C2072" s="14">
        <v>6.6094430999999995E-2</v>
      </c>
      <c r="D2072" s="13">
        <v>0.5</v>
      </c>
      <c r="E2072" s="13">
        <v>56.5</v>
      </c>
      <c r="F2072" s="13">
        <v>0.6</v>
      </c>
      <c r="G2072" s="13">
        <v>0.13500000000000001</v>
      </c>
      <c r="H2072" s="12">
        <v>1</v>
      </c>
      <c r="I2072" s="15">
        <f t="shared" si="192"/>
        <v>0.6</v>
      </c>
      <c r="J2072" s="15">
        <f t="shared" si="193"/>
        <v>0.13500000000000001</v>
      </c>
      <c r="K2072" s="13">
        <v>124.4</v>
      </c>
      <c r="L2072" s="12">
        <f t="shared" si="194"/>
        <v>0.15559730631249999</v>
      </c>
      <c r="M2072">
        <f t="shared" si="195"/>
        <v>192</v>
      </c>
      <c r="N2072">
        <f t="shared" si="196"/>
        <v>0</v>
      </c>
      <c r="O2072">
        <f t="shared" si="197"/>
        <v>0.1</v>
      </c>
    </row>
    <row r="2073" spans="1:15">
      <c r="A2073" s="12" t="s">
        <v>41</v>
      </c>
      <c r="B2073" s="12">
        <v>3200</v>
      </c>
      <c r="C2073" s="14">
        <v>1.4119247E-3</v>
      </c>
      <c r="D2073" s="13">
        <v>0.23100000000000001</v>
      </c>
      <c r="E2073" s="13">
        <v>56.5</v>
      </c>
      <c r="F2073" s="13">
        <v>1.2</v>
      </c>
      <c r="G2073" s="13">
        <v>6.4000000000000001E-2</v>
      </c>
      <c r="H2073" s="12">
        <v>1</v>
      </c>
      <c r="I2073" s="15">
        <f t="shared" si="192"/>
        <v>1.2</v>
      </c>
      <c r="J2073" s="15">
        <f t="shared" si="193"/>
        <v>6.4000000000000001E-2</v>
      </c>
      <c r="K2073" s="13">
        <v>1.2</v>
      </c>
      <c r="L2073" s="12">
        <f t="shared" si="194"/>
        <v>1.5356446018375E-3</v>
      </c>
      <c r="M2073">
        <f t="shared" si="195"/>
        <v>2</v>
      </c>
      <c r="N2073">
        <f t="shared" si="196"/>
        <v>0</v>
      </c>
      <c r="O2073">
        <f t="shared" si="197"/>
        <v>0</v>
      </c>
    </row>
    <row r="2074" spans="1:15">
      <c r="A2074" s="12" t="s">
        <v>41</v>
      </c>
      <c r="B2074" s="12">
        <v>4110</v>
      </c>
      <c r="C2074" s="14">
        <v>0.12931948730000001</v>
      </c>
      <c r="D2074" s="13">
        <v>0.41299999999999998</v>
      </c>
      <c r="E2074" s="13">
        <v>56.5</v>
      </c>
      <c r="F2074" s="13">
        <v>0.7</v>
      </c>
      <c r="G2074" s="13">
        <v>0.09</v>
      </c>
      <c r="H2074" s="12">
        <v>1</v>
      </c>
      <c r="I2074" s="15">
        <f t="shared" si="192"/>
        <v>0.7</v>
      </c>
      <c r="J2074" s="15">
        <f t="shared" si="193"/>
        <v>0.09</v>
      </c>
      <c r="K2074" s="13">
        <v>235.1</v>
      </c>
      <c r="L2074" s="12">
        <f t="shared" si="194"/>
        <v>0.25146713136682081</v>
      </c>
      <c r="M2074">
        <f t="shared" si="195"/>
        <v>310</v>
      </c>
      <c r="N2074">
        <f t="shared" si="196"/>
        <v>0</v>
      </c>
      <c r="O2074">
        <f t="shared" si="197"/>
        <v>0.1</v>
      </c>
    </row>
    <row r="2075" spans="1:15">
      <c r="A2075" s="12" t="s">
        <v>41</v>
      </c>
      <c r="B2075" s="12">
        <v>4110</v>
      </c>
      <c r="C2075" s="14">
        <v>0.1308729065</v>
      </c>
      <c r="D2075" s="13">
        <v>0.41299999999999998</v>
      </c>
      <c r="E2075" s="13">
        <v>56.5</v>
      </c>
      <c r="F2075" s="13">
        <v>0.7</v>
      </c>
      <c r="G2075" s="13">
        <v>0.09</v>
      </c>
      <c r="H2075" s="12">
        <v>1</v>
      </c>
      <c r="I2075" s="15">
        <f t="shared" si="192"/>
        <v>0.7</v>
      </c>
      <c r="J2075" s="15">
        <f t="shared" si="193"/>
        <v>0.09</v>
      </c>
      <c r="K2075" s="13">
        <v>237.9</v>
      </c>
      <c r="L2075" s="12">
        <f t="shared" si="194"/>
        <v>0.25448781972702078</v>
      </c>
      <c r="M2075">
        <f t="shared" si="195"/>
        <v>314</v>
      </c>
      <c r="N2075">
        <f t="shared" si="196"/>
        <v>0</v>
      </c>
      <c r="O2075">
        <f t="shared" si="197"/>
        <v>0.1</v>
      </c>
    </row>
    <row r="2076" spans="1:15">
      <c r="A2076" s="12" t="s">
        <v>41</v>
      </c>
      <c r="B2076" s="12">
        <v>4110</v>
      </c>
      <c r="C2076" s="14">
        <v>7.3177324200000005E-2</v>
      </c>
      <c r="D2076" s="13">
        <v>0.41299999999999998</v>
      </c>
      <c r="E2076" s="13">
        <v>56.5</v>
      </c>
      <c r="F2076" s="13">
        <v>0.7</v>
      </c>
      <c r="G2076" s="13">
        <v>0.09</v>
      </c>
      <c r="H2076" s="12">
        <v>1</v>
      </c>
      <c r="I2076" s="15">
        <f t="shared" si="192"/>
        <v>0.7</v>
      </c>
      <c r="J2076" s="15">
        <f t="shared" si="193"/>
        <v>0.09</v>
      </c>
      <c r="K2076" s="13">
        <v>133</v>
      </c>
      <c r="L2076" s="12">
        <f t="shared" si="194"/>
        <v>0.14229635596207499</v>
      </c>
      <c r="M2076">
        <f t="shared" si="195"/>
        <v>176</v>
      </c>
      <c r="N2076">
        <f t="shared" si="196"/>
        <v>0</v>
      </c>
      <c r="O2076">
        <f t="shared" si="197"/>
        <v>0</v>
      </c>
    </row>
    <row r="2077" spans="1:15">
      <c r="A2077" s="12" t="s">
        <v>41</v>
      </c>
      <c r="B2077" s="12">
        <v>4370</v>
      </c>
      <c r="C2077" s="14">
        <v>1.4873387039999999</v>
      </c>
      <c r="D2077" s="13">
        <v>0.41299999999999998</v>
      </c>
      <c r="E2077" s="13">
        <v>56.5</v>
      </c>
      <c r="F2077" s="13">
        <v>0.7</v>
      </c>
      <c r="G2077" s="13">
        <v>0.09</v>
      </c>
      <c r="H2077" s="12">
        <v>1</v>
      </c>
      <c r="I2077" s="15">
        <f t="shared" si="192"/>
        <v>0.7</v>
      </c>
      <c r="J2077" s="15">
        <f t="shared" si="193"/>
        <v>0.09</v>
      </c>
      <c r="K2077" s="13">
        <v>2311.9</v>
      </c>
      <c r="L2077" s="12">
        <f t="shared" si="194"/>
        <v>2.8921920823739993</v>
      </c>
      <c r="M2077">
        <f t="shared" si="195"/>
        <v>3567</v>
      </c>
      <c r="N2077">
        <f t="shared" si="196"/>
        <v>6</v>
      </c>
      <c r="O2077">
        <f t="shared" si="197"/>
        <v>0.7</v>
      </c>
    </row>
    <row r="2078" spans="1:15">
      <c r="A2078" s="12" t="s">
        <v>41</v>
      </c>
      <c r="B2078" s="12">
        <v>4300</v>
      </c>
      <c r="C2078" s="14">
        <v>0.39331348529999999</v>
      </c>
      <c r="D2078" s="13">
        <v>0.41299999999999998</v>
      </c>
      <c r="E2078" s="13">
        <v>56.5</v>
      </c>
      <c r="F2078" s="13">
        <v>0.7</v>
      </c>
      <c r="G2078" s="13">
        <v>0.09</v>
      </c>
      <c r="H2078" s="12">
        <v>1</v>
      </c>
      <c r="I2078" s="15">
        <f t="shared" si="192"/>
        <v>0.7</v>
      </c>
      <c r="J2078" s="15">
        <f t="shared" si="193"/>
        <v>0.09</v>
      </c>
      <c r="K2078" s="13">
        <v>611.4</v>
      </c>
      <c r="L2078" s="12">
        <f t="shared" si="194"/>
        <v>0.76481446022773747</v>
      </c>
      <c r="M2078">
        <f t="shared" si="195"/>
        <v>943</v>
      </c>
      <c r="N2078">
        <f t="shared" si="196"/>
        <v>1</v>
      </c>
      <c r="O2078">
        <f t="shared" si="197"/>
        <v>0.2</v>
      </c>
    </row>
    <row r="2079" spans="1:15">
      <c r="A2079" s="12" t="s">
        <v>41</v>
      </c>
      <c r="B2079" s="12">
        <v>1400</v>
      </c>
      <c r="C2079" s="14">
        <v>1.7729348593000001</v>
      </c>
      <c r="D2079" s="13">
        <v>0.88700000000000001</v>
      </c>
      <c r="E2079" s="13">
        <v>56.5</v>
      </c>
      <c r="F2079" s="13">
        <v>1.93</v>
      </c>
      <c r="G2079" s="13">
        <v>0.497</v>
      </c>
      <c r="H2079" s="12">
        <v>1</v>
      </c>
      <c r="I2079" s="15">
        <f t="shared" si="192"/>
        <v>1.93</v>
      </c>
      <c r="J2079" s="15">
        <f t="shared" si="193"/>
        <v>0.497</v>
      </c>
      <c r="K2079" s="13">
        <v>5918.7</v>
      </c>
      <c r="L2079" s="12">
        <f t="shared" si="194"/>
        <v>7.404293078437429</v>
      </c>
      <c r="M2079">
        <f t="shared" si="195"/>
        <v>9133</v>
      </c>
      <c r="N2079">
        <f t="shared" si="196"/>
        <v>39</v>
      </c>
      <c r="O2079">
        <f t="shared" si="197"/>
        <v>10</v>
      </c>
    </row>
    <row r="2080" spans="1:15">
      <c r="A2080" s="12" t="s">
        <v>41</v>
      </c>
      <c r="B2080" s="12">
        <v>1400</v>
      </c>
      <c r="C2080" s="14">
        <v>2.6160302061</v>
      </c>
      <c r="D2080" s="13">
        <v>0.88700000000000001</v>
      </c>
      <c r="E2080" s="13">
        <v>56.5</v>
      </c>
      <c r="F2080" s="13">
        <v>1.93</v>
      </c>
      <c r="G2080" s="13">
        <v>0.497</v>
      </c>
      <c r="H2080" s="12">
        <v>1</v>
      </c>
      <c r="I2080" s="15">
        <f t="shared" si="192"/>
        <v>1.93</v>
      </c>
      <c r="J2080" s="15">
        <f t="shared" si="193"/>
        <v>0.497</v>
      </c>
      <c r="K2080" s="13">
        <v>8733.2999999999993</v>
      </c>
      <c r="L2080" s="12">
        <f t="shared" si="194"/>
        <v>10.925305149483712</v>
      </c>
      <c r="M2080">
        <f t="shared" si="195"/>
        <v>13476</v>
      </c>
      <c r="N2080">
        <f t="shared" si="196"/>
        <v>57</v>
      </c>
      <c r="O2080">
        <f t="shared" si="197"/>
        <v>14.8</v>
      </c>
    </row>
    <row r="2081" spans="1:15">
      <c r="A2081" s="12" t="s">
        <v>41</v>
      </c>
      <c r="B2081" s="12">
        <v>1100</v>
      </c>
      <c r="C2081" s="14">
        <v>7.6698314000000004E-3</v>
      </c>
      <c r="D2081" s="13">
        <v>0.34200000000000003</v>
      </c>
      <c r="E2081" s="13">
        <v>56.5</v>
      </c>
      <c r="F2081" s="13">
        <v>1.85</v>
      </c>
      <c r="G2081" s="13">
        <v>0.22</v>
      </c>
      <c r="H2081" s="12">
        <v>1</v>
      </c>
      <c r="I2081" s="15">
        <f t="shared" si="192"/>
        <v>1.85</v>
      </c>
      <c r="J2081" s="15">
        <f t="shared" si="193"/>
        <v>0.22</v>
      </c>
      <c r="K2081" s="13">
        <v>9.9</v>
      </c>
      <c r="L2081" s="12">
        <f t="shared" si="194"/>
        <v>1.235034601185E-2</v>
      </c>
      <c r="M2081">
        <f t="shared" si="195"/>
        <v>15</v>
      </c>
      <c r="N2081">
        <f t="shared" si="196"/>
        <v>0</v>
      </c>
      <c r="O2081">
        <f t="shared" si="197"/>
        <v>0</v>
      </c>
    </row>
    <row r="2082" spans="1:15">
      <c r="A2082" s="12" t="s">
        <v>41</v>
      </c>
      <c r="B2082" s="12">
        <v>3200</v>
      </c>
      <c r="C2082" s="14">
        <v>2.67698044E-2</v>
      </c>
      <c r="D2082" s="13">
        <v>0.4</v>
      </c>
      <c r="E2082" s="13">
        <v>56.5</v>
      </c>
      <c r="F2082" s="13">
        <v>1.2</v>
      </c>
      <c r="G2082" s="13">
        <v>6.4000000000000001E-2</v>
      </c>
      <c r="H2082" s="12">
        <v>1</v>
      </c>
      <c r="I2082" s="15">
        <f t="shared" si="192"/>
        <v>1.2</v>
      </c>
      <c r="J2082" s="15">
        <f t="shared" si="193"/>
        <v>6.4000000000000001E-2</v>
      </c>
      <c r="K2082" s="13">
        <v>40.299999999999997</v>
      </c>
      <c r="L2082" s="12">
        <f t="shared" si="194"/>
        <v>5.041646495333333E-2</v>
      </c>
      <c r="M2082">
        <f t="shared" si="195"/>
        <v>62</v>
      </c>
      <c r="N2082">
        <f t="shared" si="196"/>
        <v>0</v>
      </c>
      <c r="O2082">
        <f t="shared" si="197"/>
        <v>0</v>
      </c>
    </row>
    <row r="2083" spans="1:15">
      <c r="A2083" s="12" t="s">
        <v>41</v>
      </c>
      <c r="B2083" s="12">
        <v>1400</v>
      </c>
      <c r="C2083" s="14">
        <v>1.4449484632</v>
      </c>
      <c r="D2083" s="13">
        <v>0.88700000000000001</v>
      </c>
      <c r="E2083" s="13">
        <v>56.5</v>
      </c>
      <c r="F2083" s="13">
        <v>1.93</v>
      </c>
      <c r="G2083" s="13">
        <v>0.497</v>
      </c>
      <c r="H2083" s="12">
        <v>1</v>
      </c>
      <c r="I2083" s="15">
        <f t="shared" si="192"/>
        <v>1.93</v>
      </c>
      <c r="J2083" s="15">
        <f t="shared" si="193"/>
        <v>0.497</v>
      </c>
      <c r="K2083" s="13">
        <v>5642.4</v>
      </c>
      <c r="L2083" s="12">
        <f t="shared" si="194"/>
        <v>6.0345262256249663</v>
      </c>
      <c r="M2083">
        <f t="shared" si="195"/>
        <v>7443</v>
      </c>
      <c r="N2083">
        <f t="shared" si="196"/>
        <v>32</v>
      </c>
      <c r="O2083">
        <f t="shared" si="197"/>
        <v>8.1999999999999993</v>
      </c>
    </row>
    <row r="2084" spans="1:15">
      <c r="A2084" s="12" t="s">
        <v>41</v>
      </c>
      <c r="B2084" s="12">
        <v>1920</v>
      </c>
      <c r="C2084" s="14">
        <v>1.170316758</v>
      </c>
      <c r="D2084" s="13">
        <v>0.193</v>
      </c>
      <c r="E2084" s="13">
        <v>56.5</v>
      </c>
      <c r="F2084" s="13">
        <v>1.2</v>
      </c>
      <c r="G2084" s="13">
        <v>7.5999999999999998E-2</v>
      </c>
      <c r="H2084" s="12">
        <v>1</v>
      </c>
      <c r="I2084" s="15">
        <f t="shared" si="192"/>
        <v>1.2</v>
      </c>
      <c r="J2084" s="15">
        <f t="shared" si="193"/>
        <v>7.5999999999999998E-2</v>
      </c>
      <c r="K2084" s="13">
        <v>994.4</v>
      </c>
      <c r="L2084" s="12">
        <f t="shared" si="194"/>
        <v>1.06347659063425</v>
      </c>
      <c r="M2084">
        <f t="shared" si="195"/>
        <v>1312</v>
      </c>
      <c r="N2084">
        <f t="shared" si="196"/>
        <v>3</v>
      </c>
      <c r="O2084">
        <f t="shared" si="197"/>
        <v>0.2</v>
      </c>
    </row>
    <row r="2085" spans="1:15">
      <c r="A2085" s="12" t="s">
        <v>41</v>
      </c>
      <c r="B2085" s="12">
        <v>1920</v>
      </c>
      <c r="C2085" s="14">
        <v>0.43228998429999999</v>
      </c>
      <c r="D2085" s="13">
        <v>0.193</v>
      </c>
      <c r="E2085" s="13">
        <v>56.5</v>
      </c>
      <c r="F2085" s="13">
        <v>1.2</v>
      </c>
      <c r="G2085" s="13">
        <v>7.5999999999999998E-2</v>
      </c>
      <c r="H2085" s="12">
        <v>1</v>
      </c>
      <c r="I2085" s="15">
        <f t="shared" si="192"/>
        <v>1.2</v>
      </c>
      <c r="J2085" s="15">
        <f t="shared" si="193"/>
        <v>7.5999999999999998E-2</v>
      </c>
      <c r="K2085" s="13">
        <v>367.3</v>
      </c>
      <c r="L2085" s="12">
        <f t="shared" si="194"/>
        <v>0.39282551114994585</v>
      </c>
      <c r="M2085">
        <f t="shared" si="195"/>
        <v>485</v>
      </c>
      <c r="N2085">
        <f t="shared" si="196"/>
        <v>1</v>
      </c>
      <c r="O2085">
        <f t="shared" si="197"/>
        <v>0.1</v>
      </c>
    </row>
    <row r="2086" spans="1:15">
      <c r="A2086" s="12" t="s">
        <v>41</v>
      </c>
      <c r="B2086" s="12">
        <v>1400</v>
      </c>
      <c r="C2086" s="14">
        <v>1.2765574571</v>
      </c>
      <c r="D2086" s="13">
        <v>0.88700000000000001</v>
      </c>
      <c r="E2086" s="13">
        <v>56.5</v>
      </c>
      <c r="F2086" s="13">
        <v>1.93</v>
      </c>
      <c r="G2086" s="13">
        <v>0.497</v>
      </c>
      <c r="H2086" s="12">
        <v>1</v>
      </c>
      <c r="I2086" s="15">
        <f t="shared" si="192"/>
        <v>1.93</v>
      </c>
      <c r="J2086" s="15">
        <f t="shared" si="193"/>
        <v>0.497</v>
      </c>
      <c r="K2086" s="13">
        <v>4984.7</v>
      </c>
      <c r="L2086" s="12">
        <f t="shared" si="194"/>
        <v>5.3312762701079208</v>
      </c>
      <c r="M2086">
        <f t="shared" si="195"/>
        <v>6576</v>
      </c>
      <c r="N2086">
        <f t="shared" si="196"/>
        <v>28</v>
      </c>
      <c r="O2086">
        <f t="shared" si="197"/>
        <v>7.2</v>
      </c>
    </row>
    <row r="2087" spans="1:15">
      <c r="A2087" s="12" t="s">
        <v>41</v>
      </c>
      <c r="B2087" s="12">
        <v>3100</v>
      </c>
      <c r="C2087" s="14">
        <v>2.3186999538999999</v>
      </c>
      <c r="D2087" s="13">
        <v>0.41099999999999998</v>
      </c>
      <c r="E2087" s="13">
        <v>56.5</v>
      </c>
      <c r="F2087" s="13">
        <v>1.2</v>
      </c>
      <c r="G2087" s="13">
        <v>6.4000000000000001E-2</v>
      </c>
      <c r="H2087" s="12">
        <v>1</v>
      </c>
      <c r="I2087" s="15">
        <f t="shared" si="192"/>
        <v>1.2</v>
      </c>
      <c r="J2087" s="15">
        <f t="shared" si="193"/>
        <v>6.4000000000000001E-2</v>
      </c>
      <c r="K2087" s="13">
        <v>4195.3999999999996</v>
      </c>
      <c r="L2087" s="12">
        <f t="shared" si="194"/>
        <v>4.4869742482907373</v>
      </c>
      <c r="M2087">
        <f t="shared" si="195"/>
        <v>5535</v>
      </c>
      <c r="N2087">
        <f t="shared" si="196"/>
        <v>15</v>
      </c>
      <c r="O2087">
        <f t="shared" si="197"/>
        <v>0.8</v>
      </c>
    </row>
    <row r="2088" spans="1:15">
      <c r="A2088" s="12" t="s">
        <v>41</v>
      </c>
      <c r="B2088" s="12">
        <v>3100</v>
      </c>
      <c r="C2088" s="14">
        <v>0.44336758329999998</v>
      </c>
      <c r="D2088" s="13">
        <v>0.41099999999999998</v>
      </c>
      <c r="E2088" s="13">
        <v>56.5</v>
      </c>
      <c r="F2088" s="13">
        <v>1.2</v>
      </c>
      <c r="G2088" s="13">
        <v>6.4000000000000001E-2</v>
      </c>
      <c r="H2088" s="12">
        <v>1</v>
      </c>
      <c r="I2088" s="15">
        <f t="shared" si="192"/>
        <v>1.2</v>
      </c>
      <c r="J2088" s="15">
        <f t="shared" si="193"/>
        <v>6.4000000000000001E-2</v>
      </c>
      <c r="K2088" s="13">
        <v>802.2</v>
      </c>
      <c r="L2088" s="12">
        <f t="shared" si="194"/>
        <v>0.8579716946334125</v>
      </c>
      <c r="M2088">
        <f t="shared" si="195"/>
        <v>1058</v>
      </c>
      <c r="N2088">
        <f t="shared" si="196"/>
        <v>3</v>
      </c>
      <c r="O2088">
        <f t="shared" si="197"/>
        <v>0.1</v>
      </c>
    </row>
    <row r="2089" spans="1:15">
      <c r="A2089" s="12" t="s">
        <v>41</v>
      </c>
      <c r="B2089" s="12">
        <v>3100</v>
      </c>
      <c r="C2089" s="14">
        <v>0.42713959839999999</v>
      </c>
      <c r="D2089" s="13">
        <v>0.41099999999999998</v>
      </c>
      <c r="E2089" s="13">
        <v>56.5</v>
      </c>
      <c r="F2089" s="13">
        <v>1.2</v>
      </c>
      <c r="G2089" s="13">
        <v>6.4000000000000001E-2</v>
      </c>
      <c r="H2089" s="12">
        <v>1</v>
      </c>
      <c r="I2089" s="15">
        <f t="shared" si="192"/>
        <v>1.2</v>
      </c>
      <c r="J2089" s="15">
        <f t="shared" si="193"/>
        <v>6.4000000000000001E-2</v>
      </c>
      <c r="K2089" s="13">
        <v>772.9</v>
      </c>
      <c r="L2089" s="12">
        <f t="shared" si="194"/>
        <v>0.82656851535379994</v>
      </c>
      <c r="M2089">
        <f t="shared" si="195"/>
        <v>1020</v>
      </c>
      <c r="N2089">
        <f t="shared" si="196"/>
        <v>3</v>
      </c>
      <c r="O2089">
        <f t="shared" si="197"/>
        <v>0.1</v>
      </c>
    </row>
    <row r="2090" spans="1:15">
      <c r="A2090" s="12" t="s">
        <v>41</v>
      </c>
      <c r="B2090" s="12">
        <v>1100</v>
      </c>
      <c r="C2090" s="14">
        <v>7.7820546999999999E-3</v>
      </c>
      <c r="D2090" s="13">
        <v>0.25800000000000001</v>
      </c>
      <c r="E2090" s="13">
        <v>56.5</v>
      </c>
      <c r="F2090" s="13">
        <v>1.85</v>
      </c>
      <c r="G2090" s="13">
        <v>0.22</v>
      </c>
      <c r="H2090" s="12">
        <v>1</v>
      </c>
      <c r="I2090" s="15">
        <f t="shared" si="192"/>
        <v>1.85</v>
      </c>
      <c r="J2090" s="15">
        <f t="shared" si="193"/>
        <v>0.22</v>
      </c>
      <c r="K2090" s="13">
        <v>7.6</v>
      </c>
      <c r="L2090" s="12">
        <f t="shared" si="194"/>
        <v>9.4532509468250002E-3</v>
      </c>
      <c r="M2090">
        <f t="shared" si="195"/>
        <v>12</v>
      </c>
      <c r="N2090">
        <f t="shared" si="196"/>
        <v>0</v>
      </c>
      <c r="O2090">
        <f t="shared" si="197"/>
        <v>0</v>
      </c>
    </row>
    <row r="2091" spans="1:15">
      <c r="A2091" s="12" t="s">
        <v>41</v>
      </c>
      <c r="B2091" s="12">
        <v>2210</v>
      </c>
      <c r="C2091" s="14">
        <v>0.6451243015</v>
      </c>
      <c r="D2091" s="13">
        <v>0.26800000000000002</v>
      </c>
      <c r="E2091" s="13">
        <v>56.5</v>
      </c>
      <c r="F2091" s="13">
        <v>1.92</v>
      </c>
      <c r="G2091" s="13">
        <v>0.50600000000000001</v>
      </c>
      <c r="H2091" s="12">
        <v>1</v>
      </c>
      <c r="I2091" s="15">
        <f t="shared" si="192"/>
        <v>1.92</v>
      </c>
      <c r="J2091" s="15">
        <f t="shared" si="193"/>
        <v>0.50600000000000001</v>
      </c>
      <c r="K2091" s="13">
        <v>650.70000000000005</v>
      </c>
      <c r="L2091" s="12">
        <f t="shared" si="194"/>
        <v>0.81403934777608333</v>
      </c>
      <c r="M2091">
        <f t="shared" si="195"/>
        <v>1004</v>
      </c>
      <c r="N2091">
        <f t="shared" si="196"/>
        <v>4</v>
      </c>
      <c r="O2091">
        <f t="shared" si="197"/>
        <v>1.1000000000000001</v>
      </c>
    </row>
    <row r="2092" spans="1:15">
      <c r="A2092" s="12" t="s">
        <v>41</v>
      </c>
      <c r="B2092" s="12">
        <v>1400</v>
      </c>
      <c r="C2092" s="14">
        <v>6.8539483799999995E-2</v>
      </c>
      <c r="D2092" s="13">
        <v>0.88700000000000001</v>
      </c>
      <c r="E2092" s="13">
        <v>56.5</v>
      </c>
      <c r="F2092" s="13">
        <v>1.93</v>
      </c>
      <c r="G2092" s="13">
        <v>0.497</v>
      </c>
      <c r="H2092" s="12">
        <v>1</v>
      </c>
      <c r="I2092" s="15">
        <f t="shared" si="192"/>
        <v>1.93</v>
      </c>
      <c r="J2092" s="15">
        <f t="shared" si="193"/>
        <v>0.497</v>
      </c>
      <c r="K2092" s="13">
        <v>228.8</v>
      </c>
      <c r="L2092" s="12">
        <f t="shared" si="194"/>
        <v>0.28624087503157497</v>
      </c>
      <c r="M2092">
        <f t="shared" si="195"/>
        <v>353</v>
      </c>
      <c r="N2092">
        <f t="shared" si="196"/>
        <v>2</v>
      </c>
      <c r="O2092">
        <f t="shared" si="197"/>
        <v>0.4</v>
      </c>
    </row>
    <row r="2093" spans="1:15">
      <c r="A2093" s="12" t="s">
        <v>41</v>
      </c>
      <c r="B2093" s="12">
        <v>1820</v>
      </c>
      <c r="C2093" s="14">
        <v>1.0724828146000001</v>
      </c>
      <c r="D2093" s="13">
        <v>0.222</v>
      </c>
      <c r="E2093" s="13">
        <v>56.5</v>
      </c>
      <c r="F2093" s="13">
        <v>1.78</v>
      </c>
      <c r="G2093" s="13">
        <v>0.38</v>
      </c>
      <c r="H2093" s="12">
        <v>1</v>
      </c>
      <c r="I2093" s="15">
        <f t="shared" si="192"/>
        <v>1.78</v>
      </c>
      <c r="J2093" s="15">
        <f t="shared" si="193"/>
        <v>0.38</v>
      </c>
      <c r="K2093" s="13">
        <v>896.1</v>
      </c>
      <c r="L2093" s="12">
        <f t="shared" si="194"/>
        <v>1.1210126619606502</v>
      </c>
      <c r="M2093">
        <f t="shared" si="195"/>
        <v>1383</v>
      </c>
      <c r="N2093">
        <f t="shared" si="196"/>
        <v>5</v>
      </c>
      <c r="O2093">
        <f t="shared" si="197"/>
        <v>1.2</v>
      </c>
    </row>
    <row r="2094" spans="1:15">
      <c r="A2094" s="12" t="s">
        <v>41</v>
      </c>
      <c r="B2094" s="12">
        <v>1700</v>
      </c>
      <c r="C2094" s="14">
        <v>1.9563969062</v>
      </c>
      <c r="D2094" s="13">
        <v>0.74099999999999999</v>
      </c>
      <c r="E2094" s="13">
        <v>56.5</v>
      </c>
      <c r="F2094" s="13">
        <v>1.8</v>
      </c>
      <c r="G2094" s="13">
        <v>0.47799999999999998</v>
      </c>
      <c r="H2094" s="12">
        <v>1</v>
      </c>
      <c r="I2094" s="15">
        <f t="shared" si="192"/>
        <v>1.8</v>
      </c>
      <c r="J2094" s="15">
        <f t="shared" si="193"/>
        <v>0.47799999999999998</v>
      </c>
      <c r="K2094" s="13">
        <v>5456.2</v>
      </c>
      <c r="L2094" s="12">
        <f t="shared" si="194"/>
        <v>6.8256242561185259</v>
      </c>
      <c r="M2094">
        <f t="shared" si="195"/>
        <v>8419</v>
      </c>
      <c r="N2094">
        <f t="shared" si="196"/>
        <v>33</v>
      </c>
      <c r="O2094">
        <f t="shared" si="197"/>
        <v>8.9</v>
      </c>
    </row>
    <row r="2095" spans="1:15">
      <c r="A2095" s="12" t="s">
        <v>41</v>
      </c>
      <c r="B2095" s="12">
        <v>4340</v>
      </c>
      <c r="C2095" s="14">
        <v>9.9466303699999994E-2</v>
      </c>
      <c r="D2095" s="13">
        <v>0.41299999999999998</v>
      </c>
      <c r="E2095" s="13">
        <v>56.5</v>
      </c>
      <c r="F2095" s="13">
        <v>0.7</v>
      </c>
      <c r="G2095" s="13">
        <v>0.09</v>
      </c>
      <c r="H2095" s="12">
        <v>1</v>
      </c>
      <c r="I2095" s="15">
        <f t="shared" si="192"/>
        <v>0.7</v>
      </c>
      <c r="J2095" s="15">
        <f t="shared" si="193"/>
        <v>0.09</v>
      </c>
      <c r="K2095" s="13">
        <v>154.6</v>
      </c>
      <c r="L2095" s="12">
        <f t="shared" si="194"/>
        <v>0.1934163719739708</v>
      </c>
      <c r="M2095">
        <f t="shared" si="195"/>
        <v>239</v>
      </c>
      <c r="N2095">
        <f t="shared" si="196"/>
        <v>0</v>
      </c>
      <c r="O2095">
        <f t="shared" si="197"/>
        <v>0</v>
      </c>
    </row>
    <row r="2096" spans="1:15">
      <c r="A2096" s="12" t="s">
        <v>41</v>
      </c>
      <c r="B2096" s="12">
        <v>1100</v>
      </c>
      <c r="C2096" s="14">
        <v>7.8650943200000004E-2</v>
      </c>
      <c r="D2096" s="13">
        <v>0.25800000000000001</v>
      </c>
      <c r="E2096" s="13">
        <v>56.5</v>
      </c>
      <c r="F2096" s="13">
        <v>1.85</v>
      </c>
      <c r="G2096" s="13">
        <v>0.22</v>
      </c>
      <c r="H2096" s="12">
        <v>1</v>
      </c>
      <c r="I2096" s="15">
        <f t="shared" si="192"/>
        <v>1.85</v>
      </c>
      <c r="J2096" s="15">
        <f t="shared" si="193"/>
        <v>0.22</v>
      </c>
      <c r="K2096" s="13">
        <v>76.400000000000006</v>
      </c>
      <c r="L2096" s="12">
        <f t="shared" si="194"/>
        <v>9.55412332522E-2</v>
      </c>
      <c r="M2096">
        <f t="shared" si="195"/>
        <v>118</v>
      </c>
      <c r="N2096">
        <f t="shared" si="196"/>
        <v>0</v>
      </c>
      <c r="O2096">
        <f t="shared" si="197"/>
        <v>0.1</v>
      </c>
    </row>
    <row r="2097" spans="1:15">
      <c r="A2097" s="12" t="s">
        <v>41</v>
      </c>
      <c r="B2097" s="12">
        <v>5100</v>
      </c>
      <c r="C2097" s="14">
        <v>9.2130368399999996E-2</v>
      </c>
      <c r="D2097" s="13">
        <v>1</v>
      </c>
      <c r="E2097" s="13">
        <v>56.5</v>
      </c>
      <c r="F2097" s="13">
        <v>0.6</v>
      </c>
      <c r="G2097" s="13">
        <v>0.05</v>
      </c>
      <c r="H2097" s="12">
        <v>1</v>
      </c>
      <c r="I2097" s="15">
        <f t="shared" si="192"/>
        <v>0.6</v>
      </c>
      <c r="J2097" s="15">
        <f t="shared" si="193"/>
        <v>0.05</v>
      </c>
      <c r="K2097" s="13">
        <v>346.8</v>
      </c>
      <c r="L2097" s="12">
        <f t="shared" si="194"/>
        <v>0.43378048454999996</v>
      </c>
      <c r="M2097">
        <f t="shared" si="195"/>
        <v>535</v>
      </c>
      <c r="N2097">
        <f t="shared" si="196"/>
        <v>1</v>
      </c>
      <c r="O2097">
        <f t="shared" si="197"/>
        <v>0.1</v>
      </c>
    </row>
    <row r="2098" spans="1:15">
      <c r="A2098" s="12" t="s">
        <v>41</v>
      </c>
      <c r="B2098" s="12">
        <v>1300</v>
      </c>
      <c r="C2098" s="14">
        <v>0.93768663699999999</v>
      </c>
      <c r="D2098" s="13">
        <v>0.66200000000000003</v>
      </c>
      <c r="E2098" s="13">
        <v>56.5</v>
      </c>
      <c r="F2098" s="13">
        <v>2.1</v>
      </c>
      <c r="G2098" s="13">
        <v>0.51600000000000001</v>
      </c>
      <c r="H2098" s="12">
        <v>1</v>
      </c>
      <c r="I2098" s="15">
        <f t="shared" si="192"/>
        <v>2.1</v>
      </c>
      <c r="J2098" s="15">
        <f t="shared" si="193"/>
        <v>0.51600000000000001</v>
      </c>
      <c r="K2098" s="13">
        <v>2336.3000000000002</v>
      </c>
      <c r="L2098" s="12">
        <f t="shared" si="194"/>
        <v>2.9226911069759165</v>
      </c>
      <c r="M2098">
        <f t="shared" si="195"/>
        <v>3605</v>
      </c>
      <c r="N2098">
        <f t="shared" si="196"/>
        <v>17</v>
      </c>
      <c r="O2098">
        <f t="shared" si="197"/>
        <v>4.0999999999999996</v>
      </c>
    </row>
    <row r="2099" spans="1:15">
      <c r="A2099" s="12" t="s">
        <v>41</v>
      </c>
      <c r="B2099" s="12">
        <v>6430</v>
      </c>
      <c r="C2099" s="14">
        <v>0.2618568416</v>
      </c>
      <c r="D2099" s="13">
        <v>0.30299999999999999</v>
      </c>
      <c r="E2099" s="13">
        <v>56.5</v>
      </c>
      <c r="F2099" s="13">
        <v>0</v>
      </c>
      <c r="G2099" s="13">
        <v>0</v>
      </c>
      <c r="H2099" s="12">
        <v>1</v>
      </c>
      <c r="I2099" s="15">
        <f t="shared" si="192"/>
        <v>0</v>
      </c>
      <c r="J2099" s="15">
        <f t="shared" si="193"/>
        <v>0</v>
      </c>
      <c r="K2099" s="13">
        <v>349.3</v>
      </c>
      <c r="L2099" s="12">
        <f t="shared" si="194"/>
        <v>0.37357151664759997</v>
      </c>
      <c r="M2099">
        <f t="shared" si="195"/>
        <v>461</v>
      </c>
      <c r="N2099">
        <f t="shared" si="196"/>
        <v>0</v>
      </c>
      <c r="O2099">
        <f t="shared" si="197"/>
        <v>0</v>
      </c>
    </row>
    <row r="2100" spans="1:15">
      <c r="A2100" s="12" t="s">
        <v>41</v>
      </c>
      <c r="B2100" s="12">
        <v>4370</v>
      </c>
      <c r="C2100" s="14">
        <v>3.6949144000000003E-2</v>
      </c>
      <c r="D2100" s="13">
        <v>0.41299999999999998</v>
      </c>
      <c r="E2100" s="13">
        <v>56.5</v>
      </c>
      <c r="F2100" s="13">
        <v>0.7</v>
      </c>
      <c r="G2100" s="13">
        <v>0.09</v>
      </c>
      <c r="H2100" s="12">
        <v>1</v>
      </c>
      <c r="I2100" s="15">
        <f t="shared" si="192"/>
        <v>0.7</v>
      </c>
      <c r="J2100" s="15">
        <f t="shared" si="193"/>
        <v>0.09</v>
      </c>
      <c r="K2100" s="13">
        <v>57.4</v>
      </c>
      <c r="L2100" s="12">
        <f t="shared" si="194"/>
        <v>7.1849150055666666E-2</v>
      </c>
      <c r="M2100">
        <f t="shared" si="195"/>
        <v>89</v>
      </c>
      <c r="N2100">
        <f t="shared" si="196"/>
        <v>0</v>
      </c>
      <c r="O2100">
        <f t="shared" si="197"/>
        <v>0</v>
      </c>
    </row>
    <row r="2101" spans="1:15">
      <c r="A2101" s="12" t="s">
        <v>41</v>
      </c>
      <c r="B2101" s="12">
        <v>5100</v>
      </c>
      <c r="C2101" s="14">
        <v>6.6913452200000001E-2</v>
      </c>
      <c r="D2101" s="13">
        <v>1</v>
      </c>
      <c r="E2101" s="13">
        <v>56.5</v>
      </c>
      <c r="F2101" s="13">
        <v>0.6</v>
      </c>
      <c r="G2101" s="13">
        <v>0.05</v>
      </c>
      <c r="H2101" s="12">
        <v>1</v>
      </c>
      <c r="I2101" s="15">
        <f t="shared" si="192"/>
        <v>0.6</v>
      </c>
      <c r="J2101" s="15">
        <f t="shared" si="193"/>
        <v>0.05</v>
      </c>
      <c r="K2101" s="13">
        <v>251.9</v>
      </c>
      <c r="L2101" s="12">
        <f t="shared" si="194"/>
        <v>0.31505083744166668</v>
      </c>
      <c r="M2101">
        <f t="shared" si="195"/>
        <v>389</v>
      </c>
      <c r="N2101">
        <f t="shared" si="196"/>
        <v>1</v>
      </c>
      <c r="O2101">
        <f t="shared" si="197"/>
        <v>0</v>
      </c>
    </row>
    <row r="2102" spans="1:15">
      <c r="A2102" s="12" t="s">
        <v>41</v>
      </c>
      <c r="B2102" s="12">
        <v>1920</v>
      </c>
      <c r="C2102" s="14">
        <v>6.7903234800000004E-2</v>
      </c>
      <c r="D2102" s="13">
        <v>0.193</v>
      </c>
      <c r="E2102" s="13">
        <v>56.5</v>
      </c>
      <c r="F2102" s="13">
        <v>1.2</v>
      </c>
      <c r="G2102" s="13">
        <v>7.5999999999999998E-2</v>
      </c>
      <c r="H2102" s="12">
        <v>1</v>
      </c>
      <c r="I2102" s="15">
        <f t="shared" si="192"/>
        <v>1.2</v>
      </c>
      <c r="J2102" s="15">
        <f t="shared" si="193"/>
        <v>7.5999999999999998E-2</v>
      </c>
      <c r="K2102" s="13">
        <v>57.7</v>
      </c>
      <c r="L2102" s="12">
        <f t="shared" si="194"/>
        <v>6.1704235323050007E-2</v>
      </c>
      <c r="M2102">
        <f t="shared" si="195"/>
        <v>76</v>
      </c>
      <c r="N2102">
        <f t="shared" si="196"/>
        <v>0</v>
      </c>
      <c r="O2102">
        <f t="shared" si="197"/>
        <v>0</v>
      </c>
    </row>
    <row r="2103" spans="1:15">
      <c r="A2103" s="12" t="s">
        <v>41</v>
      </c>
      <c r="B2103" s="12">
        <v>5100</v>
      </c>
      <c r="C2103" s="14">
        <v>9.73543028E-2</v>
      </c>
      <c r="D2103" s="13">
        <v>1</v>
      </c>
      <c r="E2103" s="13">
        <v>56.5</v>
      </c>
      <c r="F2103" s="13">
        <v>0.6</v>
      </c>
      <c r="G2103" s="13">
        <v>0.05</v>
      </c>
      <c r="H2103" s="12">
        <v>1</v>
      </c>
      <c r="I2103" s="15">
        <f t="shared" si="192"/>
        <v>0.6</v>
      </c>
      <c r="J2103" s="15">
        <f t="shared" si="193"/>
        <v>0.05</v>
      </c>
      <c r="K2103" s="13">
        <v>366.4</v>
      </c>
      <c r="L2103" s="12">
        <f t="shared" si="194"/>
        <v>0.45837650901666666</v>
      </c>
      <c r="M2103">
        <f t="shared" si="195"/>
        <v>565</v>
      </c>
      <c r="N2103">
        <f t="shared" si="196"/>
        <v>1</v>
      </c>
      <c r="O2103">
        <f t="shared" si="197"/>
        <v>0.1</v>
      </c>
    </row>
    <row r="2104" spans="1:15">
      <c r="A2104" s="12" t="s">
        <v>41</v>
      </c>
      <c r="B2104" s="12">
        <v>2210</v>
      </c>
      <c r="C2104" s="14">
        <v>7.9386193137000003</v>
      </c>
      <c r="D2104" s="13">
        <v>0.28499999999999998</v>
      </c>
      <c r="E2104" s="13">
        <v>56.5</v>
      </c>
      <c r="F2104" s="13">
        <v>1.92</v>
      </c>
      <c r="G2104" s="13">
        <v>0.50600000000000001</v>
      </c>
      <c r="H2104" s="12">
        <v>1</v>
      </c>
      <c r="I2104" s="15">
        <f t="shared" si="192"/>
        <v>1.92</v>
      </c>
      <c r="J2104" s="15">
        <f t="shared" si="193"/>
        <v>0.50600000000000001</v>
      </c>
      <c r="K2104" s="13">
        <v>11463.5</v>
      </c>
      <c r="L2104" s="12">
        <f t="shared" si="194"/>
        <v>10.652634791571186</v>
      </c>
      <c r="M2104">
        <f t="shared" si="195"/>
        <v>13140</v>
      </c>
      <c r="N2104">
        <f t="shared" si="196"/>
        <v>56</v>
      </c>
      <c r="O2104">
        <f t="shared" si="197"/>
        <v>14.7</v>
      </c>
    </row>
    <row r="2105" spans="1:15">
      <c r="A2105" s="12" t="s">
        <v>41</v>
      </c>
      <c r="B2105" s="12">
        <v>2210</v>
      </c>
      <c r="C2105" s="14">
        <v>8.7663959900000005E-2</v>
      </c>
      <c r="D2105" s="13">
        <v>0.26800000000000002</v>
      </c>
      <c r="E2105" s="13">
        <v>56.5</v>
      </c>
      <c r="F2105" s="13">
        <v>1.92</v>
      </c>
      <c r="G2105" s="13">
        <v>0.50600000000000001</v>
      </c>
      <c r="H2105" s="12">
        <v>1</v>
      </c>
      <c r="I2105" s="15">
        <f t="shared" si="192"/>
        <v>1.92</v>
      </c>
      <c r="J2105" s="15">
        <f t="shared" si="193"/>
        <v>0.50600000000000001</v>
      </c>
      <c r="K2105" s="13">
        <v>103.4</v>
      </c>
      <c r="L2105" s="12">
        <f t="shared" si="194"/>
        <v>0.11061730673381669</v>
      </c>
      <c r="M2105">
        <f t="shared" si="195"/>
        <v>136</v>
      </c>
      <c r="N2105">
        <f t="shared" si="196"/>
        <v>1</v>
      </c>
      <c r="O2105">
        <f t="shared" si="197"/>
        <v>0.2</v>
      </c>
    </row>
    <row r="2106" spans="1:15">
      <c r="A2106" s="12" t="s">
        <v>41</v>
      </c>
      <c r="B2106" s="12">
        <v>2210</v>
      </c>
      <c r="C2106" s="14">
        <v>1.5000705538000001</v>
      </c>
      <c r="D2106" s="13">
        <v>0.26800000000000002</v>
      </c>
      <c r="E2106" s="13">
        <v>56.5</v>
      </c>
      <c r="F2106" s="13">
        <v>1.92</v>
      </c>
      <c r="G2106" s="13">
        <v>0.50600000000000001</v>
      </c>
      <c r="H2106" s="12">
        <v>1</v>
      </c>
      <c r="I2106" s="15">
        <f t="shared" si="192"/>
        <v>1.92</v>
      </c>
      <c r="J2106" s="15">
        <f t="shared" si="193"/>
        <v>0.50600000000000001</v>
      </c>
      <c r="K2106" s="13">
        <v>1769.9</v>
      </c>
      <c r="L2106" s="12">
        <f t="shared" si="194"/>
        <v>1.8928390271366335</v>
      </c>
      <c r="M2106">
        <f t="shared" si="195"/>
        <v>2335</v>
      </c>
      <c r="N2106">
        <f t="shared" si="196"/>
        <v>10</v>
      </c>
      <c r="O2106">
        <f t="shared" si="197"/>
        <v>2.6</v>
      </c>
    </row>
    <row r="2107" spans="1:15">
      <c r="A2107" s="12" t="s">
        <v>41</v>
      </c>
      <c r="B2107" s="12">
        <v>2210</v>
      </c>
      <c r="C2107" s="14">
        <v>1.8607437995</v>
      </c>
      <c r="D2107" s="13">
        <v>0.28499999999999998</v>
      </c>
      <c r="E2107" s="13">
        <v>56.5</v>
      </c>
      <c r="F2107" s="13">
        <v>1.92</v>
      </c>
      <c r="G2107" s="13">
        <v>0.50600000000000001</v>
      </c>
      <c r="H2107" s="12">
        <v>1</v>
      </c>
      <c r="I2107" s="15">
        <f t="shared" si="192"/>
        <v>1.92</v>
      </c>
      <c r="J2107" s="15">
        <f t="shared" si="193"/>
        <v>0.50600000000000001</v>
      </c>
      <c r="K2107" s="13">
        <v>2334.6999999999998</v>
      </c>
      <c r="L2107" s="12">
        <f t="shared" si="194"/>
        <v>2.4968855859540624</v>
      </c>
      <c r="M2107">
        <f t="shared" si="195"/>
        <v>3080</v>
      </c>
      <c r="N2107">
        <f t="shared" si="196"/>
        <v>13</v>
      </c>
      <c r="O2107">
        <f t="shared" si="197"/>
        <v>3.4</v>
      </c>
    </row>
    <row r="2108" spans="1:15">
      <c r="A2108" s="12" t="s">
        <v>41</v>
      </c>
      <c r="B2108" s="12">
        <v>2210</v>
      </c>
      <c r="C2108" s="14">
        <v>1.5295340426999999</v>
      </c>
      <c r="D2108" s="13">
        <v>0.26800000000000002</v>
      </c>
      <c r="E2108" s="13">
        <v>56.5</v>
      </c>
      <c r="F2108" s="13">
        <v>1.92</v>
      </c>
      <c r="G2108" s="13">
        <v>0.50600000000000001</v>
      </c>
      <c r="H2108" s="12">
        <v>1</v>
      </c>
      <c r="I2108" s="15">
        <f t="shared" si="192"/>
        <v>1.92</v>
      </c>
      <c r="J2108" s="15">
        <f t="shared" si="193"/>
        <v>0.50600000000000001</v>
      </c>
      <c r="K2108" s="13">
        <v>1804.7</v>
      </c>
      <c r="L2108" s="12">
        <f t="shared" si="194"/>
        <v>1.93001703954695</v>
      </c>
      <c r="M2108">
        <f t="shared" si="195"/>
        <v>2381</v>
      </c>
      <c r="N2108">
        <f t="shared" si="196"/>
        <v>10</v>
      </c>
      <c r="O2108">
        <f t="shared" si="197"/>
        <v>2.7</v>
      </c>
    </row>
    <row r="2109" spans="1:15">
      <c r="A2109" s="12" t="s">
        <v>41</v>
      </c>
      <c r="B2109" s="12">
        <v>1920</v>
      </c>
      <c r="C2109" s="14">
        <v>8.4863161100000001E-2</v>
      </c>
      <c r="D2109" s="13">
        <v>0.193</v>
      </c>
      <c r="E2109" s="13">
        <v>56.5</v>
      </c>
      <c r="F2109" s="13">
        <v>1.2</v>
      </c>
      <c r="G2109" s="13">
        <v>7.5999999999999998E-2</v>
      </c>
      <c r="H2109" s="12">
        <v>1</v>
      </c>
      <c r="I2109" s="15">
        <f t="shared" si="192"/>
        <v>1.2</v>
      </c>
      <c r="J2109" s="15">
        <f t="shared" si="193"/>
        <v>7.5999999999999998E-2</v>
      </c>
      <c r="K2109" s="13">
        <v>72.099999999999994</v>
      </c>
      <c r="L2109" s="12">
        <f t="shared" si="194"/>
        <v>7.7115861684579165E-2</v>
      </c>
      <c r="M2109">
        <f t="shared" si="195"/>
        <v>95</v>
      </c>
      <c r="N2109">
        <f t="shared" si="196"/>
        <v>0</v>
      </c>
      <c r="O2109">
        <f t="shared" si="197"/>
        <v>0</v>
      </c>
    </row>
    <row r="2110" spans="1:15">
      <c r="A2110" s="12" t="s">
        <v>41</v>
      </c>
      <c r="B2110" s="12">
        <v>4110</v>
      </c>
      <c r="C2110" s="14">
        <v>1.3644493875999999</v>
      </c>
      <c r="D2110" s="13">
        <v>0.41299999999999998</v>
      </c>
      <c r="E2110" s="13">
        <v>56.5</v>
      </c>
      <c r="F2110" s="13">
        <v>0.7</v>
      </c>
      <c r="G2110" s="13">
        <v>0.09</v>
      </c>
      <c r="H2110" s="12">
        <v>1</v>
      </c>
      <c r="I2110" s="15">
        <f t="shared" si="192"/>
        <v>0.7</v>
      </c>
      <c r="J2110" s="15">
        <f t="shared" si="193"/>
        <v>0.09</v>
      </c>
      <c r="K2110" s="13">
        <v>2480.9</v>
      </c>
      <c r="L2110" s="12">
        <f t="shared" si="194"/>
        <v>2.6532286862460164</v>
      </c>
      <c r="M2110">
        <f t="shared" si="195"/>
        <v>3273</v>
      </c>
      <c r="N2110">
        <f t="shared" si="196"/>
        <v>5</v>
      </c>
      <c r="O2110">
        <f t="shared" si="197"/>
        <v>0.6</v>
      </c>
    </row>
    <row r="2111" spans="1:15">
      <c r="A2111" s="12" t="s">
        <v>41</v>
      </c>
      <c r="B2111" s="12">
        <v>2210</v>
      </c>
      <c r="C2111" s="14">
        <v>0.1076858525</v>
      </c>
      <c r="D2111" s="13">
        <v>0.26800000000000002</v>
      </c>
      <c r="E2111" s="13">
        <v>56.5</v>
      </c>
      <c r="F2111" s="13">
        <v>1.92</v>
      </c>
      <c r="G2111" s="13">
        <v>0.50600000000000001</v>
      </c>
      <c r="H2111" s="12">
        <v>1</v>
      </c>
      <c r="I2111" s="15">
        <f t="shared" si="192"/>
        <v>1.92</v>
      </c>
      <c r="J2111" s="15">
        <f t="shared" si="193"/>
        <v>0.50600000000000001</v>
      </c>
      <c r="K2111" s="13">
        <v>108.6</v>
      </c>
      <c r="L2111" s="12">
        <f t="shared" si="194"/>
        <v>0.13588159821291668</v>
      </c>
      <c r="M2111">
        <f t="shared" si="195"/>
        <v>168</v>
      </c>
      <c r="N2111">
        <f t="shared" si="196"/>
        <v>1</v>
      </c>
      <c r="O2111">
        <f t="shared" si="197"/>
        <v>0.2</v>
      </c>
    </row>
    <row r="2112" spans="1:15">
      <c r="A2112" s="12" t="s">
        <v>41</v>
      </c>
      <c r="B2112" s="12">
        <v>4370</v>
      </c>
      <c r="C2112" s="14">
        <v>0.65639765360000002</v>
      </c>
      <c r="D2112" s="13">
        <v>0.41299999999999998</v>
      </c>
      <c r="E2112" s="13">
        <v>56.5</v>
      </c>
      <c r="F2112" s="13">
        <v>0.7</v>
      </c>
      <c r="G2112" s="13">
        <v>0.09</v>
      </c>
      <c r="H2112" s="12">
        <v>1</v>
      </c>
      <c r="I2112" s="15">
        <f t="shared" si="192"/>
        <v>0.7</v>
      </c>
      <c r="J2112" s="15">
        <f t="shared" si="193"/>
        <v>0.09</v>
      </c>
      <c r="K2112" s="13">
        <v>1020.3</v>
      </c>
      <c r="L2112" s="12">
        <f t="shared" si="194"/>
        <v>1.2763925873274333</v>
      </c>
      <c r="M2112">
        <f t="shared" si="195"/>
        <v>1574</v>
      </c>
      <c r="N2112">
        <f t="shared" si="196"/>
        <v>2</v>
      </c>
      <c r="O2112">
        <f t="shared" si="197"/>
        <v>0.3</v>
      </c>
    </row>
    <row r="2113" spans="1:15">
      <c r="A2113" s="12" t="s">
        <v>41</v>
      </c>
      <c r="B2113" s="12">
        <v>5100</v>
      </c>
      <c r="C2113" s="14">
        <v>2.5390681200000001E-2</v>
      </c>
      <c r="D2113" s="13">
        <v>1</v>
      </c>
      <c r="E2113" s="13">
        <v>56.5</v>
      </c>
      <c r="F2113" s="13">
        <v>0.6</v>
      </c>
      <c r="G2113" s="13">
        <v>0.05</v>
      </c>
      <c r="H2113" s="12">
        <v>1</v>
      </c>
      <c r="I2113" s="15">
        <f t="shared" si="192"/>
        <v>0.6</v>
      </c>
      <c r="J2113" s="15">
        <f t="shared" si="193"/>
        <v>0.05</v>
      </c>
      <c r="K2113" s="13">
        <v>95.5</v>
      </c>
      <c r="L2113" s="12">
        <f t="shared" si="194"/>
        <v>0.11954779065</v>
      </c>
      <c r="M2113">
        <f t="shared" si="195"/>
        <v>147</v>
      </c>
      <c r="N2113">
        <f t="shared" si="196"/>
        <v>0</v>
      </c>
      <c r="O2113">
        <f t="shared" si="197"/>
        <v>0</v>
      </c>
    </row>
    <row r="2114" spans="1:15">
      <c r="A2114" s="12" t="s">
        <v>41</v>
      </c>
      <c r="B2114" s="12">
        <v>4200</v>
      </c>
      <c r="C2114" s="14">
        <v>0.1183930774</v>
      </c>
      <c r="D2114" s="13">
        <v>0.41299999999999998</v>
      </c>
      <c r="E2114" s="13">
        <v>56.5</v>
      </c>
      <c r="F2114" s="13">
        <v>0.7</v>
      </c>
      <c r="G2114" s="13">
        <v>0.09</v>
      </c>
      <c r="H2114" s="12">
        <v>1</v>
      </c>
      <c r="I2114" s="15">
        <f t="shared" si="192"/>
        <v>0.7</v>
      </c>
      <c r="J2114" s="15">
        <f t="shared" si="193"/>
        <v>0.09</v>
      </c>
      <c r="K2114" s="13">
        <v>184</v>
      </c>
      <c r="L2114" s="12">
        <f t="shared" si="194"/>
        <v>0.23022027204919168</v>
      </c>
      <c r="M2114">
        <f t="shared" si="195"/>
        <v>284</v>
      </c>
      <c r="N2114">
        <f t="shared" si="196"/>
        <v>0</v>
      </c>
      <c r="O2114">
        <f t="shared" si="197"/>
        <v>0.1</v>
      </c>
    </row>
    <row r="2115" spans="1:15">
      <c r="A2115" s="12" t="s">
        <v>41</v>
      </c>
      <c r="B2115" s="12">
        <v>5100</v>
      </c>
      <c r="C2115" s="14">
        <v>0.1045134858</v>
      </c>
      <c r="D2115" s="13">
        <v>1</v>
      </c>
      <c r="E2115" s="13">
        <v>56.5</v>
      </c>
      <c r="F2115" s="13">
        <v>0.6</v>
      </c>
      <c r="G2115" s="13">
        <v>0.05</v>
      </c>
      <c r="H2115" s="12">
        <v>1</v>
      </c>
      <c r="I2115" s="15">
        <f t="shared" ref="I2115:I2178" si="198">F2115</f>
        <v>0.6</v>
      </c>
      <c r="J2115" s="15">
        <f t="shared" ref="J2115:J2178" si="199">G2115</f>
        <v>0.05</v>
      </c>
      <c r="K2115" s="13">
        <v>393.4</v>
      </c>
      <c r="L2115" s="12">
        <f t="shared" ref="L2115:L2178" si="200">E2115*D2115*C2115/12</f>
        <v>0.49208432897500004</v>
      </c>
      <c r="M2115">
        <f t="shared" ref="M2115:M2178" si="201">ROUND(E2115*D2115*C2115*102.79,0)</f>
        <v>607</v>
      </c>
      <c r="N2115">
        <f t="shared" ref="N2115:N2178" si="202">ROUND(I2115*M2115*0.002205,0)</f>
        <v>1</v>
      </c>
      <c r="O2115">
        <f t="shared" ref="O2115:O2178" si="203">ROUND(J2115*M2115*0.002205,1)</f>
        <v>0.1</v>
      </c>
    </row>
    <row r="2116" spans="1:15">
      <c r="A2116" s="12" t="s">
        <v>41</v>
      </c>
      <c r="B2116" s="12">
        <v>1400</v>
      </c>
      <c r="C2116" s="14">
        <v>3.5650618365</v>
      </c>
      <c r="D2116" s="13">
        <v>0.89</v>
      </c>
      <c r="E2116" s="13">
        <v>56.5</v>
      </c>
      <c r="F2116" s="13">
        <v>1.93</v>
      </c>
      <c r="G2116" s="13">
        <v>0.497</v>
      </c>
      <c r="H2116" s="12">
        <v>1</v>
      </c>
      <c r="I2116" s="15">
        <f t="shared" si="198"/>
        <v>1.93</v>
      </c>
      <c r="J2116" s="15">
        <f t="shared" si="199"/>
        <v>0.497</v>
      </c>
      <c r="K2116" s="13">
        <v>11941.8</v>
      </c>
      <c r="L2116" s="12">
        <f t="shared" si="200"/>
        <v>14.939094537366877</v>
      </c>
      <c r="M2116">
        <f t="shared" si="201"/>
        <v>18427</v>
      </c>
      <c r="N2116">
        <f t="shared" si="202"/>
        <v>78</v>
      </c>
      <c r="O2116">
        <f t="shared" si="203"/>
        <v>20.2</v>
      </c>
    </row>
    <row r="2117" spans="1:15">
      <c r="A2117" s="12" t="s">
        <v>41</v>
      </c>
      <c r="B2117" s="12">
        <v>4300</v>
      </c>
      <c r="C2117" s="14">
        <v>4.0945008000000003E-3</v>
      </c>
      <c r="D2117" s="13">
        <v>0.41299999999999998</v>
      </c>
      <c r="E2117" s="13">
        <v>56.5</v>
      </c>
      <c r="F2117" s="13">
        <v>0.7</v>
      </c>
      <c r="G2117" s="13">
        <v>0.09</v>
      </c>
      <c r="H2117" s="12">
        <v>1</v>
      </c>
      <c r="I2117" s="15">
        <f t="shared" si="198"/>
        <v>0.7</v>
      </c>
      <c r="J2117" s="15">
        <f t="shared" si="199"/>
        <v>0.09</v>
      </c>
      <c r="K2117" s="13">
        <v>6.4</v>
      </c>
      <c r="L2117" s="12">
        <f t="shared" si="200"/>
        <v>7.9619274098000001E-3</v>
      </c>
      <c r="M2117">
        <f t="shared" si="201"/>
        <v>10</v>
      </c>
      <c r="N2117">
        <f t="shared" si="202"/>
        <v>0</v>
      </c>
      <c r="O2117">
        <f t="shared" si="203"/>
        <v>0</v>
      </c>
    </row>
    <row r="2118" spans="1:15">
      <c r="A2118" s="12" t="s">
        <v>41</v>
      </c>
      <c r="B2118" s="12">
        <v>1400</v>
      </c>
      <c r="C2118" s="14">
        <v>0.2428087444</v>
      </c>
      <c r="D2118" s="13">
        <v>0.88700000000000001</v>
      </c>
      <c r="E2118" s="13">
        <v>56.5</v>
      </c>
      <c r="F2118" s="13">
        <v>1.93</v>
      </c>
      <c r="G2118" s="13">
        <v>0.497</v>
      </c>
      <c r="H2118" s="12">
        <v>1</v>
      </c>
      <c r="I2118" s="15">
        <f t="shared" si="198"/>
        <v>1.93</v>
      </c>
      <c r="J2118" s="15">
        <f t="shared" si="199"/>
        <v>0.497</v>
      </c>
      <c r="K2118" s="13">
        <v>810.6</v>
      </c>
      <c r="L2118" s="12">
        <f t="shared" si="200"/>
        <v>1.0140401358315165</v>
      </c>
      <c r="M2118">
        <f t="shared" si="201"/>
        <v>1251</v>
      </c>
      <c r="N2118">
        <f t="shared" si="202"/>
        <v>5</v>
      </c>
      <c r="O2118">
        <f t="shared" si="203"/>
        <v>1.4</v>
      </c>
    </row>
    <row r="2119" spans="1:15">
      <c r="A2119" s="12" t="s">
        <v>41</v>
      </c>
      <c r="B2119" s="12">
        <v>8140</v>
      </c>
      <c r="C2119" s="14">
        <v>1.218218939</v>
      </c>
      <c r="D2119" s="13">
        <v>0.70299999999999996</v>
      </c>
      <c r="E2119" s="13">
        <v>56.5</v>
      </c>
      <c r="F2119" s="13">
        <v>1.2</v>
      </c>
      <c r="G2119" s="13">
        <v>0.48</v>
      </c>
      <c r="H2119" s="12">
        <v>1</v>
      </c>
      <c r="I2119" s="15">
        <f t="shared" si="198"/>
        <v>1.2</v>
      </c>
      <c r="J2119" s="15">
        <f t="shared" si="199"/>
        <v>0.48</v>
      </c>
      <c r="K2119" s="13">
        <v>3770.3</v>
      </c>
      <c r="L2119" s="12">
        <f t="shared" si="200"/>
        <v>4.032253928967541</v>
      </c>
      <c r="M2119">
        <f t="shared" si="201"/>
        <v>4974</v>
      </c>
      <c r="N2119">
        <f t="shared" si="202"/>
        <v>13</v>
      </c>
      <c r="O2119">
        <f t="shared" si="203"/>
        <v>5.3</v>
      </c>
    </row>
    <row r="2120" spans="1:15">
      <c r="A2120" s="12" t="s">
        <v>41</v>
      </c>
      <c r="B2120" s="12">
        <v>6460</v>
      </c>
      <c r="C2120" s="14">
        <v>4.6419618999999999E-3</v>
      </c>
      <c r="D2120" s="13">
        <v>0.30299999999999999</v>
      </c>
      <c r="E2120" s="13">
        <v>56.5</v>
      </c>
      <c r="F2120" s="13">
        <v>0</v>
      </c>
      <c r="G2120" s="13">
        <v>0</v>
      </c>
      <c r="H2120" s="12">
        <v>1</v>
      </c>
      <c r="I2120" s="15">
        <f t="shared" si="198"/>
        <v>0</v>
      </c>
      <c r="J2120" s="15">
        <f t="shared" si="199"/>
        <v>0</v>
      </c>
      <c r="K2120" s="13">
        <v>6.2</v>
      </c>
      <c r="L2120" s="12">
        <f t="shared" si="200"/>
        <v>6.6223388955874993E-3</v>
      </c>
      <c r="M2120">
        <f t="shared" si="201"/>
        <v>8</v>
      </c>
      <c r="N2120">
        <f t="shared" si="202"/>
        <v>0</v>
      </c>
      <c r="O2120">
        <f t="shared" si="203"/>
        <v>0</v>
      </c>
    </row>
    <row r="2121" spans="1:15">
      <c r="A2121" s="12" t="s">
        <v>41</v>
      </c>
      <c r="B2121" s="12">
        <v>5100</v>
      </c>
      <c r="C2121" s="14">
        <v>0.35206811809999999</v>
      </c>
      <c r="D2121" s="13">
        <v>1</v>
      </c>
      <c r="E2121" s="13">
        <v>56.5</v>
      </c>
      <c r="F2121" s="13">
        <v>0.6</v>
      </c>
      <c r="G2121" s="13">
        <v>0.05</v>
      </c>
      <c r="H2121" s="12">
        <v>1</v>
      </c>
      <c r="I2121" s="15">
        <f t="shared" si="198"/>
        <v>0.6</v>
      </c>
      <c r="J2121" s="15">
        <f t="shared" si="199"/>
        <v>0.05</v>
      </c>
      <c r="K2121" s="13">
        <v>1325.1</v>
      </c>
      <c r="L2121" s="12">
        <f t="shared" si="200"/>
        <v>1.6576540560541666</v>
      </c>
      <c r="M2121">
        <f t="shared" si="201"/>
        <v>2045</v>
      </c>
      <c r="N2121">
        <f t="shared" si="202"/>
        <v>3</v>
      </c>
      <c r="O2121">
        <f t="shared" si="203"/>
        <v>0.2</v>
      </c>
    </row>
    <row r="2122" spans="1:15">
      <c r="A2122" s="12" t="s">
        <v>41</v>
      </c>
      <c r="B2122" s="12">
        <v>5100</v>
      </c>
      <c r="C2122" s="14">
        <v>0.10630394310000001</v>
      </c>
      <c r="D2122" s="13">
        <v>1</v>
      </c>
      <c r="E2122" s="13">
        <v>56.5</v>
      </c>
      <c r="F2122" s="13">
        <v>0.6</v>
      </c>
      <c r="G2122" s="13">
        <v>0.05</v>
      </c>
      <c r="H2122" s="12">
        <v>1</v>
      </c>
      <c r="I2122" s="15">
        <f t="shared" si="198"/>
        <v>0.6</v>
      </c>
      <c r="J2122" s="15">
        <f t="shared" si="199"/>
        <v>0.05</v>
      </c>
      <c r="K2122" s="13">
        <v>400.1</v>
      </c>
      <c r="L2122" s="12">
        <f t="shared" si="200"/>
        <v>0.50051439876250003</v>
      </c>
      <c r="M2122">
        <f t="shared" si="201"/>
        <v>617</v>
      </c>
      <c r="N2122">
        <f t="shared" si="202"/>
        <v>1</v>
      </c>
      <c r="O2122">
        <f t="shared" si="203"/>
        <v>0.1</v>
      </c>
    </row>
    <row r="2123" spans="1:15">
      <c r="A2123" s="12" t="s">
        <v>41</v>
      </c>
      <c r="B2123" s="12">
        <v>6460</v>
      </c>
      <c r="C2123" s="14">
        <v>3.7014182299999997E-2</v>
      </c>
      <c r="D2123" s="13">
        <v>0.30299999999999999</v>
      </c>
      <c r="E2123" s="13">
        <v>56.5</v>
      </c>
      <c r="F2123" s="13">
        <v>0</v>
      </c>
      <c r="G2123" s="13">
        <v>0</v>
      </c>
      <c r="H2123" s="12">
        <v>1</v>
      </c>
      <c r="I2123" s="15">
        <f t="shared" si="198"/>
        <v>0</v>
      </c>
      <c r="J2123" s="15">
        <f t="shared" si="199"/>
        <v>0</v>
      </c>
      <c r="K2123" s="13">
        <v>49.4</v>
      </c>
      <c r="L2123" s="12">
        <f t="shared" si="200"/>
        <v>5.2805357823737492E-2</v>
      </c>
      <c r="M2123">
        <f t="shared" si="201"/>
        <v>65</v>
      </c>
      <c r="N2123">
        <f t="shared" si="202"/>
        <v>0</v>
      </c>
      <c r="O2123">
        <f t="shared" si="203"/>
        <v>0</v>
      </c>
    </row>
    <row r="2124" spans="1:15">
      <c r="A2124" s="12" t="s">
        <v>41</v>
      </c>
      <c r="B2124" s="12">
        <v>8310</v>
      </c>
      <c r="C2124" s="14">
        <v>0.18251864870000001</v>
      </c>
      <c r="D2124" s="13">
        <v>0.79300000000000004</v>
      </c>
      <c r="E2124" s="13">
        <v>56.5</v>
      </c>
      <c r="F2124" s="13">
        <v>1.79</v>
      </c>
      <c r="G2124" s="13">
        <v>0.31</v>
      </c>
      <c r="H2124" s="12">
        <v>1</v>
      </c>
      <c r="I2124" s="15">
        <f t="shared" si="198"/>
        <v>1.79</v>
      </c>
      <c r="J2124" s="15">
        <f t="shared" si="199"/>
        <v>0.31</v>
      </c>
      <c r="K2124" s="13">
        <v>637.20000000000005</v>
      </c>
      <c r="L2124" s="12">
        <f t="shared" si="200"/>
        <v>0.68147139963992931</v>
      </c>
      <c r="M2124">
        <f t="shared" si="201"/>
        <v>841</v>
      </c>
      <c r="N2124">
        <f t="shared" si="202"/>
        <v>3</v>
      </c>
      <c r="O2124">
        <f t="shared" si="203"/>
        <v>0.6</v>
      </c>
    </row>
    <row r="2125" spans="1:15">
      <c r="A2125" s="12" t="s">
        <v>41</v>
      </c>
      <c r="B2125" s="12">
        <v>8140</v>
      </c>
      <c r="C2125" s="14">
        <v>0.53365205680000005</v>
      </c>
      <c r="D2125" s="13">
        <v>0.70299999999999996</v>
      </c>
      <c r="E2125" s="13">
        <v>56.5</v>
      </c>
      <c r="F2125" s="13">
        <v>1.2</v>
      </c>
      <c r="G2125" s="13">
        <v>0.48</v>
      </c>
      <c r="H2125" s="12">
        <v>1</v>
      </c>
      <c r="I2125" s="15">
        <f t="shared" si="198"/>
        <v>1.2</v>
      </c>
      <c r="J2125" s="15">
        <f t="shared" si="199"/>
        <v>0.48</v>
      </c>
      <c r="K2125" s="13">
        <v>1651.6</v>
      </c>
      <c r="L2125" s="12">
        <f t="shared" si="200"/>
        <v>1.7663660725056334</v>
      </c>
      <c r="M2125">
        <f t="shared" si="201"/>
        <v>2179</v>
      </c>
      <c r="N2125">
        <f t="shared" si="202"/>
        <v>6</v>
      </c>
      <c r="O2125">
        <f t="shared" si="203"/>
        <v>2.2999999999999998</v>
      </c>
    </row>
    <row r="2126" spans="1:15">
      <c r="A2126" s="12" t="s">
        <v>41</v>
      </c>
      <c r="B2126" s="12">
        <v>1200</v>
      </c>
      <c r="C2126" s="14">
        <v>4.4975598000000002E-3</v>
      </c>
      <c r="D2126" s="13">
        <v>0.30399999999999999</v>
      </c>
      <c r="E2126" s="13">
        <v>56.5</v>
      </c>
      <c r="F2126" s="13">
        <v>2.23</v>
      </c>
      <c r="G2126" s="13">
        <v>0.316</v>
      </c>
      <c r="H2126" s="12">
        <v>1</v>
      </c>
      <c r="I2126" s="15">
        <f t="shared" si="198"/>
        <v>2.23</v>
      </c>
      <c r="J2126" s="15">
        <f t="shared" si="199"/>
        <v>0.316</v>
      </c>
      <c r="K2126" s="13">
        <v>5.0999999999999996</v>
      </c>
      <c r="L2126" s="12">
        <f t="shared" si="200"/>
        <v>6.4375072603999996E-3</v>
      </c>
      <c r="M2126">
        <f t="shared" si="201"/>
        <v>8</v>
      </c>
      <c r="N2126">
        <f t="shared" si="202"/>
        <v>0</v>
      </c>
      <c r="O2126">
        <f t="shared" si="203"/>
        <v>0</v>
      </c>
    </row>
    <row r="2127" spans="1:15">
      <c r="A2127" s="12" t="s">
        <v>41</v>
      </c>
      <c r="B2127" s="12">
        <v>8140</v>
      </c>
      <c r="C2127" s="14">
        <v>1.2222837327</v>
      </c>
      <c r="D2127" s="13">
        <v>0.70299999999999996</v>
      </c>
      <c r="E2127" s="13">
        <v>56.5</v>
      </c>
      <c r="F2127" s="13">
        <v>1.2</v>
      </c>
      <c r="G2127" s="13">
        <v>0.48</v>
      </c>
      <c r="H2127" s="12">
        <v>1</v>
      </c>
      <c r="I2127" s="15">
        <f t="shared" si="198"/>
        <v>1.2</v>
      </c>
      <c r="J2127" s="15">
        <f t="shared" si="199"/>
        <v>0.48</v>
      </c>
      <c r="K2127" s="13">
        <v>3782.9</v>
      </c>
      <c r="L2127" s="12">
        <f t="shared" si="200"/>
        <v>4.045708226748137</v>
      </c>
      <c r="M2127">
        <f t="shared" si="201"/>
        <v>4990</v>
      </c>
      <c r="N2127">
        <f t="shared" si="202"/>
        <v>13</v>
      </c>
      <c r="O2127">
        <f t="shared" si="203"/>
        <v>5.3</v>
      </c>
    </row>
    <row r="2128" spans="1:15">
      <c r="A2128" s="12" t="s">
        <v>41</v>
      </c>
      <c r="B2128" s="12">
        <v>8140</v>
      </c>
      <c r="C2128" s="14">
        <v>5.8588914003000001</v>
      </c>
      <c r="D2128" s="13">
        <v>0.70299999999999996</v>
      </c>
      <c r="E2128" s="13">
        <v>56.5</v>
      </c>
      <c r="F2128" s="13">
        <v>1.2</v>
      </c>
      <c r="G2128" s="13">
        <v>0.48</v>
      </c>
      <c r="H2128" s="12">
        <v>1</v>
      </c>
      <c r="I2128" s="15">
        <f t="shared" si="198"/>
        <v>1.2</v>
      </c>
      <c r="J2128" s="15">
        <f t="shared" si="199"/>
        <v>0.48</v>
      </c>
      <c r="K2128" s="13">
        <v>15501.6</v>
      </c>
      <c r="L2128" s="12">
        <f t="shared" si="200"/>
        <v>19.392686414517986</v>
      </c>
      <c r="M2128">
        <f t="shared" si="201"/>
        <v>23920</v>
      </c>
      <c r="N2128">
        <f t="shared" si="202"/>
        <v>63</v>
      </c>
      <c r="O2128">
        <f t="shared" si="203"/>
        <v>25.3</v>
      </c>
    </row>
    <row r="2129" spans="1:15">
      <c r="A2129" s="12" t="s">
        <v>41</v>
      </c>
      <c r="B2129" s="12">
        <v>5100</v>
      </c>
      <c r="C2129" s="14">
        <v>6.7174206000000002E-3</v>
      </c>
      <c r="D2129" s="13">
        <v>1</v>
      </c>
      <c r="E2129" s="13">
        <v>56.5</v>
      </c>
      <c r="F2129" s="13">
        <v>0.6</v>
      </c>
      <c r="G2129" s="13">
        <v>0.05</v>
      </c>
      <c r="H2129" s="12">
        <v>1</v>
      </c>
      <c r="I2129" s="15">
        <f t="shared" si="198"/>
        <v>0.6</v>
      </c>
      <c r="J2129" s="15">
        <f t="shared" si="199"/>
        <v>0.05</v>
      </c>
      <c r="K2129" s="13">
        <v>25.3</v>
      </c>
      <c r="L2129" s="12">
        <f t="shared" si="200"/>
        <v>3.1627855325000002E-2</v>
      </c>
      <c r="M2129">
        <f t="shared" si="201"/>
        <v>39</v>
      </c>
      <c r="N2129">
        <f t="shared" si="202"/>
        <v>0</v>
      </c>
      <c r="O2129">
        <f t="shared" si="203"/>
        <v>0</v>
      </c>
    </row>
    <row r="2130" spans="1:15">
      <c r="A2130" s="12" t="s">
        <v>41</v>
      </c>
      <c r="B2130" s="12">
        <v>1100</v>
      </c>
      <c r="C2130" s="14">
        <v>6.4788144699999994E-2</v>
      </c>
      <c r="D2130" s="13">
        <v>0.25800000000000001</v>
      </c>
      <c r="E2130" s="13">
        <v>56.5</v>
      </c>
      <c r="F2130" s="13">
        <v>1.85</v>
      </c>
      <c r="G2130" s="13">
        <v>0.22</v>
      </c>
      <c r="H2130" s="12">
        <v>1</v>
      </c>
      <c r="I2130" s="15">
        <f t="shared" si="198"/>
        <v>1.85</v>
      </c>
      <c r="J2130" s="15">
        <f t="shared" si="199"/>
        <v>0.22</v>
      </c>
      <c r="K2130" s="13">
        <v>62.9</v>
      </c>
      <c r="L2130" s="12">
        <f t="shared" si="200"/>
        <v>7.8701398774324985E-2</v>
      </c>
      <c r="M2130">
        <f t="shared" si="201"/>
        <v>97</v>
      </c>
      <c r="N2130">
        <f t="shared" si="202"/>
        <v>0</v>
      </c>
      <c r="O2130">
        <f t="shared" si="203"/>
        <v>0</v>
      </c>
    </row>
    <row r="2131" spans="1:15">
      <c r="A2131" s="12" t="s">
        <v>41</v>
      </c>
      <c r="B2131" s="12">
        <v>1200</v>
      </c>
      <c r="C2131" s="14">
        <v>70.583221240599997</v>
      </c>
      <c r="D2131" s="13">
        <v>0.30399999999999999</v>
      </c>
      <c r="E2131" s="13">
        <v>56.5</v>
      </c>
      <c r="F2131" s="13">
        <v>2.23</v>
      </c>
      <c r="G2131" s="13">
        <v>0.316</v>
      </c>
      <c r="H2131" s="12">
        <v>1</v>
      </c>
      <c r="I2131" s="15">
        <f t="shared" si="198"/>
        <v>2.23</v>
      </c>
      <c r="J2131" s="15">
        <f t="shared" si="199"/>
        <v>0.316</v>
      </c>
      <c r="K2131" s="13">
        <v>94463.1</v>
      </c>
      <c r="L2131" s="12">
        <f t="shared" si="200"/>
        <v>101.02811733571212</v>
      </c>
      <c r="M2131">
        <f t="shared" si="201"/>
        <v>124616</v>
      </c>
      <c r="N2131">
        <f t="shared" si="202"/>
        <v>613</v>
      </c>
      <c r="O2131">
        <f t="shared" si="203"/>
        <v>86.8</v>
      </c>
    </row>
    <row r="2132" spans="1:15">
      <c r="A2132" s="12" t="s">
        <v>41</v>
      </c>
      <c r="B2132" s="12">
        <v>8140</v>
      </c>
      <c r="C2132" s="14">
        <v>11.711064667500001</v>
      </c>
      <c r="D2132" s="13">
        <v>0.70299999999999996</v>
      </c>
      <c r="E2132" s="13">
        <v>56.5</v>
      </c>
      <c r="F2132" s="13">
        <v>1.2</v>
      </c>
      <c r="G2132" s="13">
        <v>0.48</v>
      </c>
      <c r="H2132" s="12">
        <v>1</v>
      </c>
      <c r="I2132" s="15">
        <f t="shared" si="198"/>
        <v>1.2</v>
      </c>
      <c r="J2132" s="15">
        <f t="shared" si="199"/>
        <v>0.48</v>
      </c>
      <c r="K2132" s="13">
        <v>30985.8</v>
      </c>
      <c r="L2132" s="12">
        <f t="shared" si="200"/>
        <v>38.763136088397182</v>
      </c>
      <c r="M2132">
        <f t="shared" si="201"/>
        <v>47814</v>
      </c>
      <c r="N2132">
        <f t="shared" si="202"/>
        <v>127</v>
      </c>
      <c r="O2132">
        <f t="shared" si="203"/>
        <v>50.6</v>
      </c>
    </row>
    <row r="2133" spans="1:15">
      <c r="A2133" s="12" t="s">
        <v>41</v>
      </c>
      <c r="B2133" s="12">
        <v>1300</v>
      </c>
      <c r="C2133" s="14">
        <v>5.0404775399999997E-2</v>
      </c>
      <c r="D2133" s="13">
        <v>0.66200000000000003</v>
      </c>
      <c r="E2133" s="13">
        <v>56.5</v>
      </c>
      <c r="F2133" s="13">
        <v>2.1</v>
      </c>
      <c r="G2133" s="13">
        <v>0.51600000000000001</v>
      </c>
      <c r="H2133" s="12">
        <v>1</v>
      </c>
      <c r="I2133" s="15">
        <f t="shared" si="198"/>
        <v>2.1</v>
      </c>
      <c r="J2133" s="15">
        <f t="shared" si="199"/>
        <v>0.51600000000000001</v>
      </c>
      <c r="K2133" s="13">
        <v>125.6</v>
      </c>
      <c r="L2133" s="12">
        <f t="shared" si="200"/>
        <v>0.15710748452384998</v>
      </c>
      <c r="M2133">
        <f t="shared" si="201"/>
        <v>194</v>
      </c>
      <c r="N2133">
        <f t="shared" si="202"/>
        <v>1</v>
      </c>
      <c r="O2133">
        <f t="shared" si="203"/>
        <v>0.2</v>
      </c>
    </row>
    <row r="2134" spans="1:15">
      <c r="A2134" s="12" t="s">
        <v>41</v>
      </c>
      <c r="B2134" s="12">
        <v>2210</v>
      </c>
      <c r="C2134" s="14">
        <v>2.4409597000000002E-3</v>
      </c>
      <c r="D2134" s="13">
        <v>0.26800000000000002</v>
      </c>
      <c r="E2134" s="13">
        <v>56.5</v>
      </c>
      <c r="F2134" s="13">
        <v>1.92</v>
      </c>
      <c r="G2134" s="13">
        <v>0.50600000000000001</v>
      </c>
      <c r="H2134" s="12">
        <v>1</v>
      </c>
      <c r="I2134" s="15">
        <f t="shared" si="198"/>
        <v>1.92</v>
      </c>
      <c r="J2134" s="15">
        <f t="shared" si="199"/>
        <v>0.50600000000000001</v>
      </c>
      <c r="K2134" s="13">
        <v>2.5</v>
      </c>
      <c r="L2134" s="12">
        <f t="shared" si="200"/>
        <v>3.0800843147833338E-3</v>
      </c>
      <c r="M2134">
        <f t="shared" si="201"/>
        <v>4</v>
      </c>
      <c r="N2134">
        <f t="shared" si="202"/>
        <v>0</v>
      </c>
      <c r="O2134">
        <f t="shared" si="203"/>
        <v>0</v>
      </c>
    </row>
    <row r="2135" spans="1:15">
      <c r="A2135" s="12" t="s">
        <v>41</v>
      </c>
      <c r="B2135" s="12">
        <v>8140</v>
      </c>
      <c r="C2135" s="14">
        <v>0.37170745779999997</v>
      </c>
      <c r="D2135" s="13">
        <v>0.70299999999999996</v>
      </c>
      <c r="E2135" s="13">
        <v>56.5</v>
      </c>
      <c r="F2135" s="13">
        <v>1.2</v>
      </c>
      <c r="G2135" s="13">
        <v>0.48</v>
      </c>
      <c r="H2135" s="12">
        <v>1</v>
      </c>
      <c r="I2135" s="15">
        <f t="shared" si="198"/>
        <v>1.2</v>
      </c>
      <c r="J2135" s="15">
        <f t="shared" si="199"/>
        <v>0.48</v>
      </c>
      <c r="K2135" s="13">
        <v>1150.4000000000001</v>
      </c>
      <c r="L2135" s="12">
        <f t="shared" si="200"/>
        <v>1.2303361975072582</v>
      </c>
      <c r="M2135">
        <f t="shared" si="201"/>
        <v>1518</v>
      </c>
      <c r="N2135">
        <f t="shared" si="202"/>
        <v>4</v>
      </c>
      <c r="O2135">
        <f t="shared" si="203"/>
        <v>1.6</v>
      </c>
    </row>
    <row r="2136" spans="1:15">
      <c r="A2136" s="12" t="s">
        <v>41</v>
      </c>
      <c r="B2136" s="12">
        <v>1800</v>
      </c>
      <c r="C2136" s="14">
        <v>1.06038938E-2</v>
      </c>
      <c r="D2136" s="13">
        <v>0.183</v>
      </c>
      <c r="E2136" s="13">
        <v>56.5</v>
      </c>
      <c r="F2136" s="13">
        <v>1.25</v>
      </c>
      <c r="G2136" s="13">
        <v>7.5999999999999998E-2</v>
      </c>
      <c r="H2136" s="12">
        <v>1</v>
      </c>
      <c r="I2136" s="15">
        <f t="shared" si="198"/>
        <v>1.25</v>
      </c>
      <c r="J2136" s="15">
        <f t="shared" si="199"/>
        <v>7.5999999999999998E-2</v>
      </c>
      <c r="K2136" s="13">
        <v>7.3</v>
      </c>
      <c r="L2136" s="12">
        <f t="shared" si="200"/>
        <v>9.1365799954249999E-3</v>
      </c>
      <c r="M2136">
        <f t="shared" si="201"/>
        <v>11</v>
      </c>
      <c r="N2136">
        <f t="shared" si="202"/>
        <v>0</v>
      </c>
      <c r="O2136">
        <f t="shared" si="203"/>
        <v>0</v>
      </c>
    </row>
    <row r="2137" spans="1:15">
      <c r="A2137" s="12" t="s">
        <v>41</v>
      </c>
      <c r="B2137" s="12">
        <v>8140</v>
      </c>
      <c r="C2137" s="14">
        <v>3.8984216079</v>
      </c>
      <c r="D2137" s="13">
        <v>0.70299999999999996</v>
      </c>
      <c r="E2137" s="13">
        <v>56.5</v>
      </c>
      <c r="F2137" s="13">
        <v>1.2</v>
      </c>
      <c r="G2137" s="13">
        <v>0.48</v>
      </c>
      <c r="H2137" s="12">
        <v>1</v>
      </c>
      <c r="I2137" s="15">
        <f t="shared" si="198"/>
        <v>1.2</v>
      </c>
      <c r="J2137" s="15">
        <f t="shared" si="199"/>
        <v>0.48</v>
      </c>
      <c r="K2137" s="13">
        <v>10314.6</v>
      </c>
      <c r="L2137" s="12">
        <f t="shared" si="200"/>
        <v>12.903613087915337</v>
      </c>
      <c r="M2137">
        <f t="shared" si="201"/>
        <v>15916</v>
      </c>
      <c r="N2137">
        <f t="shared" si="202"/>
        <v>42</v>
      </c>
      <c r="O2137">
        <f t="shared" si="203"/>
        <v>16.8</v>
      </c>
    </row>
    <row r="2138" spans="1:15">
      <c r="A2138" s="12" t="s">
        <v>41</v>
      </c>
      <c r="B2138" s="12">
        <v>1200</v>
      </c>
      <c r="C2138" s="14">
        <v>0.47199731449999999</v>
      </c>
      <c r="D2138" s="13">
        <v>0.38900000000000001</v>
      </c>
      <c r="E2138" s="13">
        <v>56.5</v>
      </c>
      <c r="F2138" s="13">
        <v>2.23</v>
      </c>
      <c r="G2138" s="13">
        <v>0.316</v>
      </c>
      <c r="H2138" s="12">
        <v>1</v>
      </c>
      <c r="I2138" s="15">
        <f t="shared" si="198"/>
        <v>2.23</v>
      </c>
      <c r="J2138" s="15">
        <f t="shared" si="199"/>
        <v>0.316</v>
      </c>
      <c r="K2138" s="13">
        <v>808.3</v>
      </c>
      <c r="L2138" s="12">
        <f t="shared" si="200"/>
        <v>0.86448274806152081</v>
      </c>
      <c r="M2138">
        <f t="shared" si="201"/>
        <v>1066</v>
      </c>
      <c r="N2138">
        <f t="shared" si="202"/>
        <v>5</v>
      </c>
      <c r="O2138">
        <f t="shared" si="203"/>
        <v>0.7</v>
      </c>
    </row>
    <row r="2139" spans="1:15">
      <c r="A2139" s="12" t="s">
        <v>41</v>
      </c>
      <c r="B2139" s="12">
        <v>2210</v>
      </c>
      <c r="C2139" s="14">
        <v>4.1875647097000002</v>
      </c>
      <c r="D2139" s="13">
        <v>0.26800000000000002</v>
      </c>
      <c r="E2139" s="13">
        <v>56.5</v>
      </c>
      <c r="F2139" s="13">
        <v>1.92</v>
      </c>
      <c r="G2139" s="13">
        <v>0.50600000000000001</v>
      </c>
      <c r="H2139" s="12">
        <v>1</v>
      </c>
      <c r="I2139" s="15">
        <f t="shared" si="198"/>
        <v>1.92</v>
      </c>
      <c r="J2139" s="15">
        <f t="shared" si="199"/>
        <v>0.50600000000000001</v>
      </c>
      <c r="K2139" s="13">
        <v>4940.7</v>
      </c>
      <c r="L2139" s="12">
        <f t="shared" si="200"/>
        <v>5.2840087361897838</v>
      </c>
      <c r="M2139">
        <f t="shared" si="201"/>
        <v>6518</v>
      </c>
      <c r="N2139">
        <f t="shared" si="202"/>
        <v>28</v>
      </c>
      <c r="O2139">
        <f t="shared" si="203"/>
        <v>7.3</v>
      </c>
    </row>
    <row r="2140" spans="1:15">
      <c r="A2140" s="12" t="s">
        <v>41</v>
      </c>
      <c r="B2140" s="12">
        <v>2210</v>
      </c>
      <c r="C2140" s="14">
        <v>1.4576294549</v>
      </c>
      <c r="D2140" s="13">
        <v>0.26800000000000002</v>
      </c>
      <c r="E2140" s="13">
        <v>56.5</v>
      </c>
      <c r="F2140" s="13">
        <v>1.92</v>
      </c>
      <c r="G2140" s="13">
        <v>0.50600000000000001</v>
      </c>
      <c r="H2140" s="12">
        <v>1</v>
      </c>
      <c r="I2140" s="15">
        <f t="shared" si="198"/>
        <v>1.92</v>
      </c>
      <c r="J2140" s="15">
        <f t="shared" si="199"/>
        <v>0.50600000000000001</v>
      </c>
      <c r="K2140" s="13">
        <v>1719.8</v>
      </c>
      <c r="L2140" s="12">
        <f t="shared" si="200"/>
        <v>1.8392854338413167</v>
      </c>
      <c r="M2140">
        <f t="shared" si="201"/>
        <v>2269</v>
      </c>
      <c r="N2140">
        <f t="shared" si="202"/>
        <v>10</v>
      </c>
      <c r="O2140">
        <f t="shared" si="203"/>
        <v>2.5</v>
      </c>
    </row>
    <row r="2141" spans="1:15">
      <c r="A2141" s="12" t="s">
        <v>41</v>
      </c>
      <c r="B2141" s="12">
        <v>2210</v>
      </c>
      <c r="C2141" s="14">
        <v>1.1861490133999999</v>
      </c>
      <c r="D2141" s="13">
        <v>0.28499999999999998</v>
      </c>
      <c r="E2141" s="13">
        <v>56.5</v>
      </c>
      <c r="F2141" s="13">
        <v>1.92</v>
      </c>
      <c r="G2141" s="13">
        <v>0.50600000000000001</v>
      </c>
      <c r="H2141" s="12">
        <v>1</v>
      </c>
      <c r="I2141" s="15">
        <f t="shared" si="198"/>
        <v>1.92</v>
      </c>
      <c r="J2141" s="15">
        <f t="shared" si="199"/>
        <v>0.50600000000000001</v>
      </c>
      <c r="K2141" s="13">
        <v>1488.2</v>
      </c>
      <c r="L2141" s="12">
        <f t="shared" si="200"/>
        <v>1.5916637073561246</v>
      </c>
      <c r="M2141">
        <f t="shared" si="201"/>
        <v>1963</v>
      </c>
      <c r="N2141">
        <f t="shared" si="202"/>
        <v>8</v>
      </c>
      <c r="O2141">
        <f t="shared" si="203"/>
        <v>2.2000000000000002</v>
      </c>
    </row>
    <row r="2142" spans="1:15">
      <c r="A2142" s="12" t="s">
        <v>41</v>
      </c>
      <c r="B2142" s="12">
        <v>2210</v>
      </c>
      <c r="C2142" s="14">
        <v>1.0970914453</v>
      </c>
      <c r="D2142" s="13">
        <v>0.26800000000000002</v>
      </c>
      <c r="E2142" s="13">
        <v>56.5</v>
      </c>
      <c r="F2142" s="13">
        <v>1.92</v>
      </c>
      <c r="G2142" s="13">
        <v>0.50600000000000001</v>
      </c>
      <c r="H2142" s="12">
        <v>1</v>
      </c>
      <c r="I2142" s="15">
        <f t="shared" si="198"/>
        <v>1.92</v>
      </c>
      <c r="J2142" s="15">
        <f t="shared" si="199"/>
        <v>0.50600000000000001</v>
      </c>
      <c r="K2142" s="13">
        <v>1294.4000000000001</v>
      </c>
      <c r="L2142" s="12">
        <f t="shared" si="200"/>
        <v>1.3843465553943834</v>
      </c>
      <c r="M2142">
        <f t="shared" si="201"/>
        <v>1708</v>
      </c>
      <c r="N2142">
        <f t="shared" si="202"/>
        <v>7</v>
      </c>
      <c r="O2142">
        <f t="shared" si="203"/>
        <v>1.9</v>
      </c>
    </row>
    <row r="2143" spans="1:15">
      <c r="A2143" s="12" t="s">
        <v>41</v>
      </c>
      <c r="B2143" s="12">
        <v>2210</v>
      </c>
      <c r="C2143" s="14">
        <v>6.4051959300000003E-2</v>
      </c>
      <c r="D2143" s="13">
        <v>0.26800000000000002</v>
      </c>
      <c r="E2143" s="13">
        <v>56.5</v>
      </c>
      <c r="F2143" s="13">
        <v>1.92</v>
      </c>
      <c r="G2143" s="13">
        <v>0.50600000000000001</v>
      </c>
      <c r="H2143" s="12">
        <v>1</v>
      </c>
      <c r="I2143" s="15">
        <f t="shared" si="198"/>
        <v>1.92</v>
      </c>
      <c r="J2143" s="15">
        <f t="shared" si="199"/>
        <v>0.50600000000000001</v>
      </c>
      <c r="K2143" s="13">
        <v>75.599999999999994</v>
      </c>
      <c r="L2143" s="12">
        <f t="shared" si="200"/>
        <v>8.0822897310050004E-2</v>
      </c>
      <c r="M2143">
        <f t="shared" si="201"/>
        <v>100</v>
      </c>
      <c r="N2143">
        <f t="shared" si="202"/>
        <v>0</v>
      </c>
      <c r="O2143">
        <f t="shared" si="203"/>
        <v>0.1</v>
      </c>
    </row>
    <row r="2144" spans="1:15">
      <c r="A2144" s="12" t="s">
        <v>41</v>
      </c>
      <c r="B2144" s="12">
        <v>1920</v>
      </c>
      <c r="C2144" s="14">
        <v>1.0040833872999999</v>
      </c>
      <c r="D2144" s="13">
        <v>0.193</v>
      </c>
      <c r="E2144" s="13">
        <v>56.5</v>
      </c>
      <c r="F2144" s="13">
        <v>1.2</v>
      </c>
      <c r="G2144" s="13">
        <v>7.5999999999999998E-2</v>
      </c>
      <c r="H2144" s="12">
        <v>1</v>
      </c>
      <c r="I2144" s="15">
        <f t="shared" si="198"/>
        <v>1.2</v>
      </c>
      <c r="J2144" s="15">
        <f t="shared" si="199"/>
        <v>7.5999999999999998E-2</v>
      </c>
      <c r="K2144" s="13">
        <v>853.1</v>
      </c>
      <c r="L2144" s="12">
        <f t="shared" si="200"/>
        <v>0.91241894140107072</v>
      </c>
      <c r="M2144">
        <f t="shared" si="201"/>
        <v>1125</v>
      </c>
      <c r="N2144">
        <f t="shared" si="202"/>
        <v>3</v>
      </c>
      <c r="O2144">
        <f t="shared" si="203"/>
        <v>0.2</v>
      </c>
    </row>
    <row r="2145" spans="1:15">
      <c r="A2145" s="12" t="s">
        <v>41</v>
      </c>
      <c r="B2145" s="12">
        <v>1920</v>
      </c>
      <c r="C2145" s="14">
        <v>0.52697130250000002</v>
      </c>
      <c r="D2145" s="13">
        <v>0.193</v>
      </c>
      <c r="E2145" s="13">
        <v>56.5</v>
      </c>
      <c r="F2145" s="13">
        <v>1.2</v>
      </c>
      <c r="G2145" s="13">
        <v>7.5999999999999998E-2</v>
      </c>
      <c r="H2145" s="12">
        <v>1</v>
      </c>
      <c r="I2145" s="15">
        <f t="shared" si="198"/>
        <v>1.2</v>
      </c>
      <c r="J2145" s="15">
        <f t="shared" si="199"/>
        <v>7.5999999999999998E-2</v>
      </c>
      <c r="K2145" s="13">
        <v>447.8</v>
      </c>
      <c r="L2145" s="12">
        <f t="shared" si="200"/>
        <v>0.47886321400927084</v>
      </c>
      <c r="M2145">
        <f t="shared" si="201"/>
        <v>591</v>
      </c>
      <c r="N2145">
        <f t="shared" si="202"/>
        <v>2</v>
      </c>
      <c r="O2145">
        <f t="shared" si="203"/>
        <v>0.1</v>
      </c>
    </row>
    <row r="2146" spans="1:15">
      <c r="A2146" s="12" t="s">
        <v>41</v>
      </c>
      <c r="B2146" s="12">
        <v>4370</v>
      </c>
      <c r="C2146" s="14">
        <v>6.0663272800000001E-2</v>
      </c>
      <c r="D2146" s="13">
        <v>0.41299999999999998</v>
      </c>
      <c r="E2146" s="13">
        <v>56.5</v>
      </c>
      <c r="F2146" s="13">
        <v>0.7</v>
      </c>
      <c r="G2146" s="13">
        <v>0.09</v>
      </c>
      <c r="H2146" s="12">
        <v>1</v>
      </c>
      <c r="I2146" s="15">
        <f t="shared" si="198"/>
        <v>0.7</v>
      </c>
      <c r="J2146" s="15">
        <f t="shared" si="199"/>
        <v>0.09</v>
      </c>
      <c r="K2146" s="13">
        <v>94.3</v>
      </c>
      <c r="L2146" s="12">
        <f t="shared" si="200"/>
        <v>0.11796226159596666</v>
      </c>
      <c r="M2146">
        <f t="shared" si="201"/>
        <v>146</v>
      </c>
      <c r="N2146">
        <f t="shared" si="202"/>
        <v>0</v>
      </c>
      <c r="O2146">
        <f t="shared" si="203"/>
        <v>0</v>
      </c>
    </row>
    <row r="2147" spans="1:15">
      <c r="A2147" s="12" t="s">
        <v>41</v>
      </c>
      <c r="B2147" s="12">
        <v>2210</v>
      </c>
      <c r="C2147" s="14">
        <v>1.2712517E-3</v>
      </c>
      <c r="D2147" s="13">
        <v>0.26800000000000002</v>
      </c>
      <c r="E2147" s="13">
        <v>56.5</v>
      </c>
      <c r="F2147" s="13">
        <v>1.92</v>
      </c>
      <c r="G2147" s="13">
        <v>0.50600000000000001</v>
      </c>
      <c r="H2147" s="12">
        <v>1</v>
      </c>
      <c r="I2147" s="15">
        <f t="shared" si="198"/>
        <v>1.92</v>
      </c>
      <c r="J2147" s="15">
        <f t="shared" si="199"/>
        <v>0.50600000000000001</v>
      </c>
      <c r="K2147" s="13">
        <v>1.3</v>
      </c>
      <c r="L2147" s="12">
        <f t="shared" si="200"/>
        <v>1.6041077701166669E-3</v>
      </c>
      <c r="M2147">
        <f t="shared" si="201"/>
        <v>2</v>
      </c>
      <c r="N2147">
        <f t="shared" si="202"/>
        <v>0</v>
      </c>
      <c r="O2147">
        <f t="shared" si="203"/>
        <v>0</v>
      </c>
    </row>
    <row r="2148" spans="1:15">
      <c r="A2148" s="12" t="s">
        <v>41</v>
      </c>
      <c r="B2148" s="12">
        <v>1300</v>
      </c>
      <c r="C2148" s="14">
        <v>4.4000229999999999E-4</v>
      </c>
      <c r="D2148" s="13">
        <v>0.66200000000000003</v>
      </c>
      <c r="E2148" s="13">
        <v>56.5</v>
      </c>
      <c r="F2148" s="13">
        <v>2.1</v>
      </c>
      <c r="G2148" s="13">
        <v>0.51600000000000001</v>
      </c>
      <c r="H2148" s="12">
        <v>1</v>
      </c>
      <c r="I2148" s="15">
        <f t="shared" si="198"/>
        <v>2.1</v>
      </c>
      <c r="J2148" s="15">
        <f t="shared" si="199"/>
        <v>0.51600000000000001</v>
      </c>
      <c r="K2148" s="13">
        <v>1.1000000000000001</v>
      </c>
      <c r="L2148" s="12">
        <f t="shared" si="200"/>
        <v>1.3714505022416666E-3</v>
      </c>
      <c r="M2148">
        <f t="shared" si="201"/>
        <v>2</v>
      </c>
      <c r="N2148">
        <f t="shared" si="202"/>
        <v>0</v>
      </c>
      <c r="O2148">
        <f t="shared" si="203"/>
        <v>0</v>
      </c>
    </row>
    <row r="2149" spans="1:15">
      <c r="A2149" s="12" t="s">
        <v>41</v>
      </c>
      <c r="B2149" s="12">
        <v>1300</v>
      </c>
      <c r="C2149" s="14">
        <v>2.1848657E-3</v>
      </c>
      <c r="D2149" s="13">
        <v>0.66200000000000003</v>
      </c>
      <c r="E2149" s="13">
        <v>56.5</v>
      </c>
      <c r="F2149" s="13">
        <v>2.1</v>
      </c>
      <c r="G2149" s="13">
        <v>0.51600000000000001</v>
      </c>
      <c r="H2149" s="12">
        <v>1</v>
      </c>
      <c r="I2149" s="15">
        <f t="shared" si="198"/>
        <v>2.1</v>
      </c>
      <c r="J2149" s="15">
        <f t="shared" si="199"/>
        <v>0.51600000000000001</v>
      </c>
      <c r="K2149" s="13">
        <v>5.4</v>
      </c>
      <c r="L2149" s="12">
        <f t="shared" si="200"/>
        <v>6.8100443147583326E-3</v>
      </c>
      <c r="M2149">
        <f t="shared" si="201"/>
        <v>8</v>
      </c>
      <c r="N2149">
        <f t="shared" si="202"/>
        <v>0</v>
      </c>
      <c r="O2149">
        <f t="shared" si="203"/>
        <v>0</v>
      </c>
    </row>
    <row r="2150" spans="1:15">
      <c r="A2150" s="12" t="s">
        <v>41</v>
      </c>
      <c r="B2150" s="12">
        <v>1300</v>
      </c>
      <c r="C2150" s="14">
        <v>3.4250718999999999E-3</v>
      </c>
      <c r="D2150" s="13">
        <v>0.69199999999999995</v>
      </c>
      <c r="E2150" s="13">
        <v>56.5</v>
      </c>
      <c r="F2150" s="13">
        <v>2.1</v>
      </c>
      <c r="G2150" s="13">
        <v>0.51600000000000001</v>
      </c>
      <c r="H2150" s="12">
        <v>1</v>
      </c>
      <c r="I2150" s="15">
        <f t="shared" si="198"/>
        <v>2.1</v>
      </c>
      <c r="J2150" s="15">
        <f t="shared" si="199"/>
        <v>0.51600000000000001</v>
      </c>
      <c r="K2150" s="13">
        <v>8.9</v>
      </c>
      <c r="L2150" s="12">
        <f t="shared" si="200"/>
        <v>1.1159455095516664E-2</v>
      </c>
      <c r="M2150">
        <f t="shared" si="201"/>
        <v>14</v>
      </c>
      <c r="N2150">
        <f t="shared" si="202"/>
        <v>0</v>
      </c>
      <c r="O2150">
        <f t="shared" si="203"/>
        <v>0</v>
      </c>
    </row>
    <row r="2151" spans="1:15">
      <c r="A2151" s="12" t="s">
        <v>41</v>
      </c>
      <c r="B2151" s="12">
        <v>4200</v>
      </c>
      <c r="C2151" s="14">
        <v>0.1563724497</v>
      </c>
      <c r="D2151" s="13">
        <v>0.41299999999999998</v>
      </c>
      <c r="E2151" s="13">
        <v>56.5</v>
      </c>
      <c r="F2151" s="13">
        <v>0.7</v>
      </c>
      <c r="G2151" s="13">
        <v>0.09</v>
      </c>
      <c r="H2151" s="12">
        <v>1</v>
      </c>
      <c r="I2151" s="15">
        <f t="shared" si="198"/>
        <v>0.7</v>
      </c>
      <c r="J2151" s="15">
        <f t="shared" si="199"/>
        <v>0.09</v>
      </c>
      <c r="K2151" s="13">
        <v>243.1</v>
      </c>
      <c r="L2151" s="12">
        <f t="shared" si="200"/>
        <v>0.30407274396038747</v>
      </c>
      <c r="M2151">
        <f t="shared" si="201"/>
        <v>375</v>
      </c>
      <c r="N2151">
        <f t="shared" si="202"/>
        <v>1</v>
      </c>
      <c r="O2151">
        <f t="shared" si="203"/>
        <v>0.1</v>
      </c>
    </row>
    <row r="2152" spans="1:15">
      <c r="A2152" s="12" t="s">
        <v>41</v>
      </c>
      <c r="B2152" s="12">
        <v>4200</v>
      </c>
      <c r="C2152" s="14">
        <v>3.3067455799999999E-2</v>
      </c>
      <c r="D2152" s="13">
        <v>0.41299999999999998</v>
      </c>
      <c r="E2152" s="13">
        <v>56.5</v>
      </c>
      <c r="F2152" s="13">
        <v>0.7</v>
      </c>
      <c r="G2152" s="13">
        <v>0.09</v>
      </c>
      <c r="H2152" s="12">
        <v>1</v>
      </c>
      <c r="I2152" s="15">
        <f t="shared" si="198"/>
        <v>0.7</v>
      </c>
      <c r="J2152" s="15">
        <f t="shared" si="199"/>
        <v>0.09</v>
      </c>
      <c r="K2152" s="13">
        <v>51.4</v>
      </c>
      <c r="L2152" s="12">
        <f t="shared" si="200"/>
        <v>6.4301045613758337E-2</v>
      </c>
      <c r="M2152">
        <f t="shared" si="201"/>
        <v>79</v>
      </c>
      <c r="N2152">
        <f t="shared" si="202"/>
        <v>0</v>
      </c>
      <c r="O2152">
        <f t="shared" si="203"/>
        <v>0</v>
      </c>
    </row>
    <row r="2153" spans="1:15">
      <c r="A2153" s="12" t="s">
        <v>41</v>
      </c>
      <c r="B2153" s="12">
        <v>4340</v>
      </c>
      <c r="C2153" s="14">
        <v>0.1293436748</v>
      </c>
      <c r="D2153" s="13">
        <v>0.41299999999999998</v>
      </c>
      <c r="E2153" s="13">
        <v>56.5</v>
      </c>
      <c r="F2153" s="13">
        <v>0.7</v>
      </c>
      <c r="G2153" s="13">
        <v>0.09</v>
      </c>
      <c r="H2153" s="12">
        <v>1</v>
      </c>
      <c r="I2153" s="15">
        <f t="shared" si="198"/>
        <v>0.7</v>
      </c>
      <c r="J2153" s="15">
        <f t="shared" si="199"/>
        <v>0.09</v>
      </c>
      <c r="K2153" s="13">
        <v>201.1</v>
      </c>
      <c r="L2153" s="12">
        <f t="shared" si="200"/>
        <v>0.25151416496838336</v>
      </c>
      <c r="M2153">
        <f t="shared" si="201"/>
        <v>310</v>
      </c>
      <c r="N2153">
        <f t="shared" si="202"/>
        <v>0</v>
      </c>
      <c r="O2153">
        <f t="shared" si="203"/>
        <v>0.1</v>
      </c>
    </row>
    <row r="2154" spans="1:15">
      <c r="A2154" s="12" t="s">
        <v>41</v>
      </c>
      <c r="B2154" s="12">
        <v>5100</v>
      </c>
      <c r="C2154" s="14">
        <v>0.21871821120000001</v>
      </c>
      <c r="D2154" s="13">
        <v>1</v>
      </c>
      <c r="E2154" s="13">
        <v>56.5</v>
      </c>
      <c r="F2154" s="13">
        <v>0.6</v>
      </c>
      <c r="G2154" s="13">
        <v>0.05</v>
      </c>
      <c r="H2154" s="12">
        <v>1</v>
      </c>
      <c r="I2154" s="15">
        <f t="shared" si="198"/>
        <v>0.6</v>
      </c>
      <c r="J2154" s="15">
        <f t="shared" si="199"/>
        <v>0.05</v>
      </c>
      <c r="K2154" s="13">
        <v>823.2</v>
      </c>
      <c r="L2154" s="12">
        <f t="shared" si="200"/>
        <v>1.0297982444</v>
      </c>
      <c r="M2154">
        <f t="shared" si="201"/>
        <v>1270</v>
      </c>
      <c r="N2154">
        <f t="shared" si="202"/>
        <v>2</v>
      </c>
      <c r="O2154">
        <f t="shared" si="203"/>
        <v>0.1</v>
      </c>
    </row>
    <row r="2155" spans="1:15">
      <c r="A2155" s="12" t="s">
        <v>41</v>
      </c>
      <c r="B2155" s="12">
        <v>8140</v>
      </c>
      <c r="C2155" s="14">
        <v>0.3020919447</v>
      </c>
      <c r="D2155" s="13">
        <v>0.77700000000000002</v>
      </c>
      <c r="E2155" s="13">
        <v>56.5</v>
      </c>
      <c r="F2155" s="13">
        <v>1.2</v>
      </c>
      <c r="G2155" s="13">
        <v>0.48</v>
      </c>
      <c r="H2155" s="12">
        <v>1</v>
      </c>
      <c r="I2155" s="15">
        <f t="shared" si="198"/>
        <v>1.2</v>
      </c>
      <c r="J2155" s="15">
        <f t="shared" si="199"/>
        <v>0.48</v>
      </c>
      <c r="K2155" s="13">
        <v>1033.4000000000001</v>
      </c>
      <c r="L2155" s="12">
        <f t="shared" si="200"/>
        <v>1.1051656181918625</v>
      </c>
      <c r="M2155">
        <f t="shared" si="201"/>
        <v>1363</v>
      </c>
      <c r="N2155">
        <f t="shared" si="202"/>
        <v>4</v>
      </c>
      <c r="O2155">
        <f t="shared" si="203"/>
        <v>1.4</v>
      </c>
    </row>
    <row r="2156" spans="1:15">
      <c r="A2156" s="12" t="s">
        <v>41</v>
      </c>
      <c r="B2156" s="12">
        <v>8140</v>
      </c>
      <c r="C2156" s="14">
        <v>6.1677579979999999</v>
      </c>
      <c r="D2156" s="13">
        <v>0.70299999999999996</v>
      </c>
      <c r="E2156" s="13">
        <v>56.5</v>
      </c>
      <c r="F2156" s="13">
        <v>1.2</v>
      </c>
      <c r="G2156" s="13">
        <v>0.48</v>
      </c>
      <c r="H2156" s="12">
        <v>1</v>
      </c>
      <c r="I2156" s="15">
        <f t="shared" si="198"/>
        <v>1.2</v>
      </c>
      <c r="J2156" s="15">
        <f t="shared" si="199"/>
        <v>0.48</v>
      </c>
      <c r="K2156" s="13">
        <v>19088.7</v>
      </c>
      <c r="L2156" s="12">
        <f t="shared" si="200"/>
        <v>20.415021983463415</v>
      </c>
      <c r="M2156">
        <f t="shared" si="201"/>
        <v>25182</v>
      </c>
      <c r="N2156">
        <f t="shared" si="202"/>
        <v>67</v>
      </c>
      <c r="O2156">
        <f t="shared" si="203"/>
        <v>26.7</v>
      </c>
    </row>
    <row r="2157" spans="1:15">
      <c r="A2157" s="12" t="s">
        <v>41</v>
      </c>
      <c r="B2157" s="12">
        <v>8140</v>
      </c>
      <c r="C2157" s="14">
        <v>3.6089401901999998</v>
      </c>
      <c r="D2157" s="13">
        <v>0.70299999999999996</v>
      </c>
      <c r="E2157" s="13">
        <v>56.5</v>
      </c>
      <c r="F2157" s="13">
        <v>1.2</v>
      </c>
      <c r="G2157" s="13">
        <v>0.48</v>
      </c>
      <c r="H2157" s="12">
        <v>1</v>
      </c>
      <c r="I2157" s="15">
        <f t="shared" si="198"/>
        <v>1.2</v>
      </c>
      <c r="J2157" s="15">
        <f t="shared" si="199"/>
        <v>0.48</v>
      </c>
      <c r="K2157" s="13">
        <v>9548.6</v>
      </c>
      <c r="L2157" s="12">
        <f t="shared" si="200"/>
        <v>11.945441657054074</v>
      </c>
      <c r="M2157">
        <f t="shared" si="201"/>
        <v>14734</v>
      </c>
      <c r="N2157">
        <f t="shared" si="202"/>
        <v>39</v>
      </c>
      <c r="O2157">
        <f t="shared" si="203"/>
        <v>15.6</v>
      </c>
    </row>
    <row r="2158" spans="1:15">
      <c r="A2158" s="12" t="s">
        <v>41</v>
      </c>
      <c r="B2158" s="12">
        <v>8140</v>
      </c>
      <c r="C2158" s="14">
        <v>2.0920549826000001</v>
      </c>
      <c r="D2158" s="13">
        <v>0.70299999999999996</v>
      </c>
      <c r="E2158" s="13">
        <v>56.5</v>
      </c>
      <c r="F2158" s="13">
        <v>1.2</v>
      </c>
      <c r="G2158" s="13">
        <v>0.48</v>
      </c>
      <c r="H2158" s="12">
        <v>1</v>
      </c>
      <c r="I2158" s="15">
        <f t="shared" si="198"/>
        <v>1.2</v>
      </c>
      <c r="J2158" s="15">
        <f t="shared" si="199"/>
        <v>0.48</v>
      </c>
      <c r="K2158" s="13">
        <v>5535.3</v>
      </c>
      <c r="L2158" s="12">
        <f t="shared" si="200"/>
        <v>6.9246148234483913</v>
      </c>
      <c r="M2158">
        <f t="shared" si="201"/>
        <v>8541</v>
      </c>
      <c r="N2158">
        <f t="shared" si="202"/>
        <v>23</v>
      </c>
      <c r="O2158">
        <f t="shared" si="203"/>
        <v>9</v>
      </c>
    </row>
    <row r="2159" spans="1:15">
      <c r="A2159" s="12" t="s">
        <v>41</v>
      </c>
      <c r="B2159" s="12">
        <v>1200</v>
      </c>
      <c r="C2159" s="14">
        <v>3.3523108699999998E-2</v>
      </c>
      <c r="D2159" s="13">
        <v>0.34699999999999998</v>
      </c>
      <c r="E2159" s="13">
        <v>56.5</v>
      </c>
      <c r="F2159" s="13">
        <v>2.23</v>
      </c>
      <c r="G2159" s="13">
        <v>0.316</v>
      </c>
      <c r="H2159" s="12">
        <v>1</v>
      </c>
      <c r="I2159" s="15">
        <f t="shared" si="198"/>
        <v>2.23</v>
      </c>
      <c r="J2159" s="15">
        <f t="shared" si="199"/>
        <v>0.316</v>
      </c>
      <c r="K2159" s="13">
        <v>43.8</v>
      </c>
      <c r="L2159" s="12">
        <f t="shared" si="200"/>
        <v>5.4769775634820828E-2</v>
      </c>
      <c r="M2159">
        <f t="shared" si="201"/>
        <v>68</v>
      </c>
      <c r="N2159">
        <f t="shared" si="202"/>
        <v>0</v>
      </c>
      <c r="O2159">
        <f t="shared" si="203"/>
        <v>0</v>
      </c>
    </row>
    <row r="2160" spans="1:15">
      <c r="A2160" s="12" t="s">
        <v>41</v>
      </c>
      <c r="B2160" s="12">
        <v>8310</v>
      </c>
      <c r="C2160" s="14">
        <v>0.48425191270000001</v>
      </c>
      <c r="D2160" s="13">
        <v>0.82499999999999996</v>
      </c>
      <c r="E2160" s="13">
        <v>56.5</v>
      </c>
      <c r="F2160" s="13">
        <v>1.79</v>
      </c>
      <c r="G2160" s="13">
        <v>0.31</v>
      </c>
      <c r="H2160" s="12">
        <v>1</v>
      </c>
      <c r="I2160" s="15">
        <f t="shared" si="198"/>
        <v>1.79</v>
      </c>
      <c r="J2160" s="15">
        <f t="shared" si="199"/>
        <v>0.31</v>
      </c>
      <c r="K2160" s="13">
        <v>1758.8</v>
      </c>
      <c r="L2160" s="12">
        <f t="shared" si="200"/>
        <v>1.8810160233940625</v>
      </c>
      <c r="M2160">
        <f t="shared" si="201"/>
        <v>2320</v>
      </c>
      <c r="N2160">
        <f t="shared" si="202"/>
        <v>9</v>
      </c>
      <c r="O2160">
        <f t="shared" si="203"/>
        <v>1.6</v>
      </c>
    </row>
    <row r="2161" spans="1:15">
      <c r="A2161" s="12" t="s">
        <v>41</v>
      </c>
      <c r="B2161" s="12">
        <v>2210</v>
      </c>
      <c r="C2161" s="14">
        <v>0.34622929159999999</v>
      </c>
      <c r="D2161" s="13">
        <v>0.26800000000000002</v>
      </c>
      <c r="E2161" s="13">
        <v>56.5</v>
      </c>
      <c r="F2161" s="13">
        <v>1.92</v>
      </c>
      <c r="G2161" s="13">
        <v>0.50600000000000001</v>
      </c>
      <c r="H2161" s="12">
        <v>1</v>
      </c>
      <c r="I2161" s="15">
        <f t="shared" si="198"/>
        <v>1.92</v>
      </c>
      <c r="J2161" s="15">
        <f t="shared" si="199"/>
        <v>0.50600000000000001</v>
      </c>
      <c r="K2161" s="13">
        <v>408.5</v>
      </c>
      <c r="L2161" s="12">
        <f t="shared" si="200"/>
        <v>0.43688366111726668</v>
      </c>
      <c r="M2161">
        <f t="shared" si="201"/>
        <v>539</v>
      </c>
      <c r="N2161">
        <f t="shared" si="202"/>
        <v>2</v>
      </c>
      <c r="O2161">
        <f t="shared" si="203"/>
        <v>0.6</v>
      </c>
    </row>
    <row r="2162" spans="1:15">
      <c r="A2162" s="12" t="s">
        <v>41</v>
      </c>
      <c r="B2162" s="12">
        <v>8140</v>
      </c>
      <c r="C2162" s="14">
        <v>4.4808671802999998</v>
      </c>
      <c r="D2162" s="13">
        <v>0.70299999999999996</v>
      </c>
      <c r="E2162" s="13">
        <v>56.5</v>
      </c>
      <c r="F2162" s="13">
        <v>1.2</v>
      </c>
      <c r="G2162" s="13">
        <v>0.48</v>
      </c>
      <c r="H2162" s="12">
        <v>1</v>
      </c>
      <c r="I2162" s="15">
        <f t="shared" si="198"/>
        <v>1.2</v>
      </c>
      <c r="J2162" s="15">
        <f t="shared" si="199"/>
        <v>0.48</v>
      </c>
      <c r="K2162" s="13">
        <v>11855.7</v>
      </c>
      <c r="L2162" s="12">
        <f t="shared" si="200"/>
        <v>14.83148366399382</v>
      </c>
      <c r="M2162">
        <f t="shared" si="201"/>
        <v>18294</v>
      </c>
      <c r="N2162">
        <f t="shared" si="202"/>
        <v>48</v>
      </c>
      <c r="O2162">
        <f t="shared" si="203"/>
        <v>19.399999999999999</v>
      </c>
    </row>
    <row r="2163" spans="1:15">
      <c r="A2163" s="12" t="s">
        <v>41</v>
      </c>
      <c r="B2163" s="12">
        <v>8140</v>
      </c>
      <c r="C2163" s="14">
        <v>4.8100615636999997</v>
      </c>
      <c r="D2163" s="13">
        <v>0.70299999999999996</v>
      </c>
      <c r="E2163" s="13">
        <v>56.5</v>
      </c>
      <c r="F2163" s="13">
        <v>1.2</v>
      </c>
      <c r="G2163" s="13">
        <v>0.48</v>
      </c>
      <c r="H2163" s="12">
        <v>1</v>
      </c>
      <c r="I2163" s="15">
        <f t="shared" si="198"/>
        <v>1.2</v>
      </c>
      <c r="J2163" s="15">
        <f t="shared" si="199"/>
        <v>0.48</v>
      </c>
      <c r="K2163" s="13">
        <v>12726.5</v>
      </c>
      <c r="L2163" s="12">
        <f t="shared" si="200"/>
        <v>15.921103356615177</v>
      </c>
      <c r="M2163">
        <f t="shared" si="201"/>
        <v>19638</v>
      </c>
      <c r="N2163">
        <f t="shared" si="202"/>
        <v>52</v>
      </c>
      <c r="O2163">
        <f t="shared" si="203"/>
        <v>20.8</v>
      </c>
    </row>
    <row r="2164" spans="1:15">
      <c r="A2164" s="12" t="s">
        <v>41</v>
      </c>
      <c r="B2164" s="12">
        <v>8140</v>
      </c>
      <c r="C2164" s="14">
        <v>0.1329350725</v>
      </c>
      <c r="D2164" s="13">
        <v>0.77700000000000002</v>
      </c>
      <c r="E2164" s="13">
        <v>56.5</v>
      </c>
      <c r="F2164" s="13">
        <v>1.2</v>
      </c>
      <c r="G2164" s="13">
        <v>0.48</v>
      </c>
      <c r="H2164" s="12">
        <v>1</v>
      </c>
      <c r="I2164" s="15">
        <f t="shared" si="198"/>
        <v>1.2</v>
      </c>
      <c r="J2164" s="15">
        <f t="shared" si="199"/>
        <v>0.48</v>
      </c>
      <c r="K2164" s="13">
        <v>388.7</v>
      </c>
      <c r="L2164" s="12">
        <f t="shared" si="200"/>
        <v>0.48632634585718754</v>
      </c>
      <c r="M2164">
        <f t="shared" si="201"/>
        <v>600</v>
      </c>
      <c r="N2164">
        <f t="shared" si="202"/>
        <v>2</v>
      </c>
      <c r="O2164">
        <f t="shared" si="203"/>
        <v>0.6</v>
      </c>
    </row>
    <row r="2165" spans="1:15">
      <c r="A2165" s="12" t="s">
        <v>41</v>
      </c>
      <c r="B2165" s="12">
        <v>8140</v>
      </c>
      <c r="C2165" s="14">
        <v>2.1947730372000001</v>
      </c>
      <c r="D2165" s="13">
        <v>0.70299999999999996</v>
      </c>
      <c r="E2165" s="13">
        <v>56.5</v>
      </c>
      <c r="F2165" s="13">
        <v>1.2</v>
      </c>
      <c r="G2165" s="13">
        <v>0.48</v>
      </c>
      <c r="H2165" s="12">
        <v>1</v>
      </c>
      <c r="I2165" s="15">
        <f t="shared" si="198"/>
        <v>1.2</v>
      </c>
      <c r="J2165" s="15">
        <f t="shared" si="199"/>
        <v>0.48</v>
      </c>
      <c r="K2165" s="13">
        <v>5807.1</v>
      </c>
      <c r="L2165" s="12">
        <f t="shared" si="200"/>
        <v>7.2646073042554491</v>
      </c>
      <c r="M2165">
        <f t="shared" si="201"/>
        <v>8961</v>
      </c>
      <c r="N2165">
        <f t="shared" si="202"/>
        <v>24</v>
      </c>
      <c r="O2165">
        <f t="shared" si="203"/>
        <v>9.5</v>
      </c>
    </row>
    <row r="2166" spans="1:15">
      <c r="A2166" s="12" t="s">
        <v>41</v>
      </c>
      <c r="B2166" s="12">
        <v>8140</v>
      </c>
      <c r="C2166" s="14">
        <v>3.6803222310999999</v>
      </c>
      <c r="D2166" s="13">
        <v>0.74</v>
      </c>
      <c r="E2166" s="13">
        <v>56.5</v>
      </c>
      <c r="F2166" s="13">
        <v>1.2</v>
      </c>
      <c r="G2166" s="13">
        <v>0.48</v>
      </c>
      <c r="H2166" s="12">
        <v>1</v>
      </c>
      <c r="I2166" s="15">
        <f t="shared" si="198"/>
        <v>1.2</v>
      </c>
      <c r="J2166" s="15">
        <f t="shared" si="199"/>
        <v>0.48</v>
      </c>
      <c r="K2166" s="13">
        <v>11989.6</v>
      </c>
      <c r="L2166" s="12">
        <f t="shared" si="200"/>
        <v>12.822856040190915</v>
      </c>
      <c r="M2166">
        <f t="shared" si="201"/>
        <v>15817</v>
      </c>
      <c r="N2166">
        <f t="shared" si="202"/>
        <v>42</v>
      </c>
      <c r="O2166">
        <f t="shared" si="203"/>
        <v>16.7</v>
      </c>
    </row>
    <row r="2167" spans="1:15">
      <c r="A2167" s="12" t="s">
        <v>41</v>
      </c>
      <c r="B2167" s="12">
        <v>8140</v>
      </c>
      <c r="C2167" s="14">
        <v>9.1054460954999996</v>
      </c>
      <c r="D2167" s="13">
        <v>0.70299999999999996</v>
      </c>
      <c r="E2167" s="13">
        <v>56.5</v>
      </c>
      <c r="F2167" s="13">
        <v>1.2</v>
      </c>
      <c r="G2167" s="13">
        <v>0.48</v>
      </c>
      <c r="H2167" s="12">
        <v>1</v>
      </c>
      <c r="I2167" s="15">
        <f t="shared" si="198"/>
        <v>1.2</v>
      </c>
      <c r="J2167" s="15">
        <f t="shared" si="199"/>
        <v>0.48</v>
      </c>
      <c r="K2167" s="13">
        <v>24091.8</v>
      </c>
      <c r="L2167" s="12">
        <f t="shared" si="200"/>
        <v>30.138647182517683</v>
      </c>
      <c r="M2167">
        <f t="shared" si="201"/>
        <v>37175</v>
      </c>
      <c r="N2167">
        <f t="shared" si="202"/>
        <v>98</v>
      </c>
      <c r="O2167">
        <f t="shared" si="203"/>
        <v>39.299999999999997</v>
      </c>
    </row>
    <row r="2168" spans="1:15">
      <c r="A2168" s="12" t="s">
        <v>41</v>
      </c>
      <c r="B2168" s="12">
        <v>8140</v>
      </c>
      <c r="C2168" s="14">
        <v>2.2252767474000001</v>
      </c>
      <c r="D2168" s="13">
        <v>0.70299999999999996</v>
      </c>
      <c r="E2168" s="13">
        <v>56.5</v>
      </c>
      <c r="F2168" s="13">
        <v>1.2</v>
      </c>
      <c r="G2168" s="13">
        <v>0.48</v>
      </c>
      <c r="H2168" s="12">
        <v>1</v>
      </c>
      <c r="I2168" s="15">
        <f t="shared" si="198"/>
        <v>1.2</v>
      </c>
      <c r="J2168" s="15">
        <f t="shared" si="199"/>
        <v>0.48</v>
      </c>
      <c r="K2168" s="13">
        <v>5887.8</v>
      </c>
      <c r="L2168" s="12">
        <f t="shared" si="200"/>
        <v>7.3655733140295245</v>
      </c>
      <c r="M2168">
        <f t="shared" si="201"/>
        <v>9085</v>
      </c>
      <c r="N2168">
        <f t="shared" si="202"/>
        <v>24</v>
      </c>
      <c r="O2168">
        <f t="shared" si="203"/>
        <v>9.6</v>
      </c>
    </row>
    <row r="2169" spans="1:15">
      <c r="A2169" s="12" t="s">
        <v>41</v>
      </c>
      <c r="B2169" s="12">
        <v>8140</v>
      </c>
      <c r="C2169" s="14">
        <v>3.8134458953000001</v>
      </c>
      <c r="D2169" s="13">
        <v>0.70299999999999996</v>
      </c>
      <c r="E2169" s="13">
        <v>56.5</v>
      </c>
      <c r="F2169" s="13">
        <v>1.2</v>
      </c>
      <c r="G2169" s="13">
        <v>0.48</v>
      </c>
      <c r="H2169" s="12">
        <v>1</v>
      </c>
      <c r="I2169" s="15">
        <f t="shared" si="198"/>
        <v>1.2</v>
      </c>
      <c r="J2169" s="15">
        <f t="shared" si="199"/>
        <v>0.48</v>
      </c>
      <c r="K2169" s="13">
        <v>10089.799999999999</v>
      </c>
      <c r="L2169" s="12">
        <f t="shared" si="200"/>
        <v>12.622347019864028</v>
      </c>
      <c r="M2169">
        <f t="shared" si="201"/>
        <v>15569</v>
      </c>
      <c r="N2169">
        <f t="shared" si="202"/>
        <v>41</v>
      </c>
      <c r="O2169">
        <f t="shared" si="203"/>
        <v>16.5</v>
      </c>
    </row>
    <row r="2170" spans="1:15">
      <c r="A2170" s="12" t="s">
        <v>41</v>
      </c>
      <c r="B2170" s="12">
        <v>5100</v>
      </c>
      <c r="C2170" s="14">
        <v>0.1118313828</v>
      </c>
      <c r="D2170" s="13">
        <v>1</v>
      </c>
      <c r="E2170" s="13">
        <v>56.5</v>
      </c>
      <c r="F2170" s="13">
        <v>0.6</v>
      </c>
      <c r="G2170" s="13">
        <v>0.05</v>
      </c>
      <c r="H2170" s="12">
        <v>1</v>
      </c>
      <c r="I2170" s="15">
        <f t="shared" si="198"/>
        <v>0.6</v>
      </c>
      <c r="J2170" s="15">
        <f t="shared" si="199"/>
        <v>0.05</v>
      </c>
      <c r="K2170" s="13">
        <v>420.9</v>
      </c>
      <c r="L2170" s="12">
        <f t="shared" si="200"/>
        <v>0.52653942735000003</v>
      </c>
      <c r="M2170">
        <f t="shared" si="201"/>
        <v>649</v>
      </c>
      <c r="N2170">
        <f t="shared" si="202"/>
        <v>1</v>
      </c>
      <c r="O2170">
        <f t="shared" si="203"/>
        <v>0.1</v>
      </c>
    </row>
    <row r="2171" spans="1:15">
      <c r="A2171" s="12" t="s">
        <v>41</v>
      </c>
      <c r="B2171" s="12">
        <v>1200</v>
      </c>
      <c r="C2171" s="14">
        <v>0.13592397319999999</v>
      </c>
      <c r="D2171" s="13">
        <v>0.34699999999999998</v>
      </c>
      <c r="E2171" s="13">
        <v>56.5</v>
      </c>
      <c r="F2171" s="13">
        <v>2.23</v>
      </c>
      <c r="G2171" s="13">
        <v>0.316</v>
      </c>
      <c r="H2171" s="12">
        <v>1</v>
      </c>
      <c r="I2171" s="15">
        <f t="shared" si="198"/>
        <v>2.23</v>
      </c>
      <c r="J2171" s="15">
        <f t="shared" si="199"/>
        <v>0.316</v>
      </c>
      <c r="K2171" s="13">
        <v>177.5</v>
      </c>
      <c r="L2171" s="12">
        <f t="shared" si="200"/>
        <v>0.2220714547143833</v>
      </c>
      <c r="M2171">
        <f t="shared" si="201"/>
        <v>274</v>
      </c>
      <c r="N2171">
        <f t="shared" si="202"/>
        <v>1</v>
      </c>
      <c r="O2171">
        <f t="shared" si="203"/>
        <v>0.2</v>
      </c>
    </row>
    <row r="2172" spans="1:15">
      <c r="A2172" s="12" t="s">
        <v>41</v>
      </c>
      <c r="B2172" s="12">
        <v>3100</v>
      </c>
      <c r="C2172" s="14">
        <v>12.407584281</v>
      </c>
      <c r="D2172" s="13">
        <v>0.41099999999999998</v>
      </c>
      <c r="E2172" s="13">
        <v>56.5</v>
      </c>
      <c r="F2172" s="13">
        <v>1.2</v>
      </c>
      <c r="G2172" s="13">
        <v>6.4000000000000001E-2</v>
      </c>
      <c r="H2172" s="12">
        <v>1</v>
      </c>
      <c r="I2172" s="15">
        <f t="shared" si="198"/>
        <v>1.2</v>
      </c>
      <c r="J2172" s="15">
        <f t="shared" si="199"/>
        <v>6.4000000000000001E-2</v>
      </c>
      <c r="K2172" s="13">
        <v>22450</v>
      </c>
      <c r="L2172" s="12">
        <f t="shared" si="200"/>
        <v>24.010226531770126</v>
      </c>
      <c r="M2172">
        <f t="shared" si="201"/>
        <v>29616</v>
      </c>
      <c r="N2172">
        <f t="shared" si="202"/>
        <v>78</v>
      </c>
      <c r="O2172">
        <f t="shared" si="203"/>
        <v>4.2</v>
      </c>
    </row>
    <row r="2173" spans="1:15">
      <c r="A2173" s="12" t="s">
        <v>41</v>
      </c>
      <c r="B2173" s="12">
        <v>3100</v>
      </c>
      <c r="C2173" s="14">
        <v>4.2112043799999999E-2</v>
      </c>
      <c r="D2173" s="13">
        <v>0.41099999999999998</v>
      </c>
      <c r="E2173" s="13">
        <v>56.5</v>
      </c>
      <c r="F2173" s="13">
        <v>1.2</v>
      </c>
      <c r="G2173" s="13">
        <v>6.4000000000000001E-2</v>
      </c>
      <c r="H2173" s="12">
        <v>1</v>
      </c>
      <c r="I2173" s="15">
        <f t="shared" si="198"/>
        <v>1.2</v>
      </c>
      <c r="J2173" s="15">
        <f t="shared" si="199"/>
        <v>6.4000000000000001E-2</v>
      </c>
      <c r="K2173" s="13">
        <v>76.2</v>
      </c>
      <c r="L2173" s="12">
        <f t="shared" si="200"/>
        <v>8.1492068758474992E-2</v>
      </c>
      <c r="M2173">
        <f t="shared" si="201"/>
        <v>101</v>
      </c>
      <c r="N2173">
        <f t="shared" si="202"/>
        <v>0</v>
      </c>
      <c r="O2173">
        <f t="shared" si="203"/>
        <v>0</v>
      </c>
    </row>
    <row r="2174" spans="1:15">
      <c r="A2174" s="12" t="s">
        <v>41</v>
      </c>
      <c r="B2174" s="12">
        <v>3200</v>
      </c>
      <c r="C2174" s="14">
        <v>4.5730069700000001E-2</v>
      </c>
      <c r="D2174" s="13">
        <v>0.4</v>
      </c>
      <c r="E2174" s="13">
        <v>56.5</v>
      </c>
      <c r="F2174" s="13">
        <v>1.2</v>
      </c>
      <c r="G2174" s="13">
        <v>6.4000000000000001E-2</v>
      </c>
      <c r="H2174" s="12">
        <v>1</v>
      </c>
      <c r="I2174" s="15">
        <f t="shared" si="198"/>
        <v>1.2</v>
      </c>
      <c r="J2174" s="15">
        <f t="shared" si="199"/>
        <v>6.4000000000000001E-2</v>
      </c>
      <c r="K2174" s="13">
        <v>80.5</v>
      </c>
      <c r="L2174" s="12">
        <f t="shared" si="200"/>
        <v>8.6124964601666673E-2</v>
      </c>
      <c r="M2174">
        <f t="shared" si="201"/>
        <v>106</v>
      </c>
      <c r="N2174">
        <f t="shared" si="202"/>
        <v>0</v>
      </c>
      <c r="O2174">
        <f t="shared" si="203"/>
        <v>0</v>
      </c>
    </row>
    <row r="2175" spans="1:15">
      <c r="A2175" s="12" t="s">
        <v>41</v>
      </c>
      <c r="B2175" s="12">
        <v>8140</v>
      </c>
      <c r="C2175" s="14">
        <v>1.9213533845999999</v>
      </c>
      <c r="D2175" s="13">
        <v>0.70299999999999996</v>
      </c>
      <c r="E2175" s="13">
        <v>56.5</v>
      </c>
      <c r="F2175" s="13">
        <v>1.2</v>
      </c>
      <c r="G2175" s="13">
        <v>0.48</v>
      </c>
      <c r="H2175" s="12">
        <v>1</v>
      </c>
      <c r="I2175" s="15">
        <f t="shared" si="198"/>
        <v>1.2</v>
      </c>
      <c r="J2175" s="15">
        <f t="shared" si="199"/>
        <v>0.48</v>
      </c>
      <c r="K2175" s="13">
        <v>5083.7</v>
      </c>
      <c r="L2175" s="12">
        <f t="shared" si="200"/>
        <v>6.3595996466349733</v>
      </c>
      <c r="M2175">
        <f t="shared" si="201"/>
        <v>7844</v>
      </c>
      <c r="N2175">
        <f t="shared" si="202"/>
        <v>21</v>
      </c>
      <c r="O2175">
        <f t="shared" si="203"/>
        <v>8.3000000000000007</v>
      </c>
    </row>
    <row r="2176" spans="1:15">
      <c r="A2176" s="12" t="s">
        <v>41</v>
      </c>
      <c r="B2176" s="12">
        <v>8140</v>
      </c>
      <c r="C2176" s="14">
        <v>4.4338722000000002E-3</v>
      </c>
      <c r="D2176" s="13">
        <v>0.70299999999999996</v>
      </c>
      <c r="E2176" s="13">
        <v>56.5</v>
      </c>
      <c r="F2176" s="13">
        <v>1.2</v>
      </c>
      <c r="G2176" s="13">
        <v>0.48</v>
      </c>
      <c r="H2176" s="12">
        <v>1</v>
      </c>
      <c r="I2176" s="15">
        <f t="shared" si="198"/>
        <v>1.2</v>
      </c>
      <c r="J2176" s="15">
        <f t="shared" si="199"/>
        <v>0.48</v>
      </c>
      <c r="K2176" s="13">
        <v>13.7</v>
      </c>
      <c r="L2176" s="12">
        <f t="shared" si="200"/>
        <v>1.4675932237325001E-2</v>
      </c>
      <c r="M2176">
        <f t="shared" si="201"/>
        <v>18</v>
      </c>
      <c r="N2176">
        <f t="shared" si="202"/>
        <v>0</v>
      </c>
      <c r="O2176">
        <f t="shared" si="203"/>
        <v>0</v>
      </c>
    </row>
    <row r="2177" spans="1:15">
      <c r="A2177" s="12" t="s">
        <v>41</v>
      </c>
      <c r="B2177" s="12">
        <v>3200</v>
      </c>
      <c r="C2177" s="14">
        <v>6.9381773399999999E-2</v>
      </c>
      <c r="D2177" s="13">
        <v>0.4</v>
      </c>
      <c r="E2177" s="13">
        <v>56.5</v>
      </c>
      <c r="F2177" s="13">
        <v>1.2</v>
      </c>
      <c r="G2177" s="13">
        <v>6.4000000000000001E-2</v>
      </c>
      <c r="H2177" s="12">
        <v>1</v>
      </c>
      <c r="I2177" s="15">
        <f t="shared" si="198"/>
        <v>1.2</v>
      </c>
      <c r="J2177" s="15">
        <f t="shared" si="199"/>
        <v>6.4000000000000001E-2</v>
      </c>
      <c r="K2177" s="13">
        <v>122.2</v>
      </c>
      <c r="L2177" s="12">
        <f t="shared" si="200"/>
        <v>0.13066900657</v>
      </c>
      <c r="M2177">
        <f t="shared" si="201"/>
        <v>161</v>
      </c>
      <c r="N2177">
        <f t="shared" si="202"/>
        <v>0</v>
      </c>
      <c r="O2177">
        <f t="shared" si="203"/>
        <v>0</v>
      </c>
    </row>
    <row r="2178" spans="1:15">
      <c r="A2178" s="12" t="s">
        <v>41</v>
      </c>
      <c r="B2178" s="12">
        <v>6460</v>
      </c>
      <c r="C2178" s="14">
        <v>4.4552772255999997</v>
      </c>
      <c r="D2178" s="13">
        <v>0.30299999999999999</v>
      </c>
      <c r="E2178" s="13">
        <v>56.5</v>
      </c>
      <c r="F2178" s="13">
        <v>0</v>
      </c>
      <c r="G2178" s="13">
        <v>0</v>
      </c>
      <c r="H2178" s="12">
        <v>1</v>
      </c>
      <c r="I2178" s="15">
        <f t="shared" si="198"/>
        <v>0</v>
      </c>
      <c r="J2178" s="15">
        <f t="shared" si="199"/>
        <v>0</v>
      </c>
      <c r="K2178" s="13">
        <v>5943</v>
      </c>
      <c r="L2178" s="12">
        <f t="shared" si="200"/>
        <v>6.3560098719715983</v>
      </c>
      <c r="M2178">
        <f t="shared" si="201"/>
        <v>7840</v>
      </c>
      <c r="N2178">
        <f t="shared" si="202"/>
        <v>0</v>
      </c>
      <c r="O2178">
        <f t="shared" si="203"/>
        <v>0</v>
      </c>
    </row>
    <row r="2179" spans="1:15">
      <c r="A2179" s="12" t="s">
        <v>41</v>
      </c>
      <c r="B2179" s="12">
        <v>3200</v>
      </c>
      <c r="C2179" s="14">
        <v>5.6428872999999997E-2</v>
      </c>
      <c r="D2179" s="13">
        <v>0.4</v>
      </c>
      <c r="E2179" s="13">
        <v>56.5</v>
      </c>
      <c r="F2179" s="13">
        <v>1.2</v>
      </c>
      <c r="G2179" s="13">
        <v>6.4000000000000001E-2</v>
      </c>
      <c r="H2179" s="12">
        <v>1</v>
      </c>
      <c r="I2179" s="15">
        <f t="shared" ref="I2179:I2242" si="204">F2179</f>
        <v>1.2</v>
      </c>
      <c r="J2179" s="15">
        <f t="shared" ref="J2179:J2242" si="205">G2179</f>
        <v>6.4000000000000001E-2</v>
      </c>
      <c r="K2179" s="13">
        <v>99.4</v>
      </c>
      <c r="L2179" s="12">
        <f t="shared" ref="L2179:L2242" si="206">E2179*D2179*C2179/12</f>
        <v>0.10627437748333333</v>
      </c>
      <c r="M2179">
        <f t="shared" ref="M2179:M2242" si="207">ROUND(E2179*D2179*C2179*102.79,0)</f>
        <v>131</v>
      </c>
      <c r="N2179">
        <f t="shared" ref="N2179:N2242" si="208">ROUND(I2179*M2179*0.002205,0)</f>
        <v>0</v>
      </c>
      <c r="O2179">
        <f t="shared" ref="O2179:O2242" si="209">ROUND(J2179*M2179*0.002205,1)</f>
        <v>0</v>
      </c>
    </row>
    <row r="2180" spans="1:15">
      <c r="A2180" s="12" t="s">
        <v>41</v>
      </c>
      <c r="B2180" s="12">
        <v>5100</v>
      </c>
      <c r="C2180" s="14">
        <v>0.31218563849999997</v>
      </c>
      <c r="D2180" s="13">
        <v>1</v>
      </c>
      <c r="E2180" s="13">
        <v>56.5</v>
      </c>
      <c r="F2180" s="13">
        <v>0.6</v>
      </c>
      <c r="G2180" s="13">
        <v>0.05</v>
      </c>
      <c r="H2180" s="12">
        <v>1</v>
      </c>
      <c r="I2180" s="15">
        <f t="shared" si="204"/>
        <v>0.6</v>
      </c>
      <c r="J2180" s="15">
        <f t="shared" si="205"/>
        <v>0.05</v>
      </c>
      <c r="K2180" s="13">
        <v>1175</v>
      </c>
      <c r="L2180" s="12">
        <f t="shared" si="206"/>
        <v>1.4698740479374999</v>
      </c>
      <c r="M2180">
        <f t="shared" si="207"/>
        <v>1813</v>
      </c>
      <c r="N2180">
        <f t="shared" si="208"/>
        <v>2</v>
      </c>
      <c r="O2180">
        <f t="shared" si="209"/>
        <v>0.2</v>
      </c>
    </row>
    <row r="2181" spans="1:15">
      <c r="A2181" s="12" t="s">
        <v>41</v>
      </c>
      <c r="B2181" s="12">
        <v>3100</v>
      </c>
      <c r="C2181" s="14">
        <v>7.4131042999999999E-3</v>
      </c>
      <c r="D2181" s="13">
        <v>0.41099999999999998</v>
      </c>
      <c r="E2181" s="13">
        <v>56.5</v>
      </c>
      <c r="F2181" s="13">
        <v>1.2</v>
      </c>
      <c r="G2181" s="13">
        <v>6.4000000000000001E-2</v>
      </c>
      <c r="H2181" s="12">
        <v>1</v>
      </c>
      <c r="I2181" s="15">
        <f t="shared" si="204"/>
        <v>1.2</v>
      </c>
      <c r="J2181" s="15">
        <f t="shared" si="205"/>
        <v>6.4000000000000001E-2</v>
      </c>
      <c r="K2181" s="13">
        <v>13.4</v>
      </c>
      <c r="L2181" s="12">
        <f t="shared" si="206"/>
        <v>1.43452834585375E-2</v>
      </c>
      <c r="M2181">
        <f t="shared" si="207"/>
        <v>18</v>
      </c>
      <c r="N2181">
        <f t="shared" si="208"/>
        <v>0</v>
      </c>
      <c r="O2181">
        <f t="shared" si="209"/>
        <v>0</v>
      </c>
    </row>
    <row r="2182" spans="1:15">
      <c r="A2182" s="12" t="s">
        <v>41</v>
      </c>
      <c r="B2182" s="12">
        <v>3200</v>
      </c>
      <c r="C2182" s="14">
        <v>2.2926967499999999E-2</v>
      </c>
      <c r="D2182" s="13">
        <v>0.4</v>
      </c>
      <c r="E2182" s="13">
        <v>56.5</v>
      </c>
      <c r="F2182" s="13">
        <v>1.2</v>
      </c>
      <c r="G2182" s="13">
        <v>6.4000000000000001E-2</v>
      </c>
      <c r="H2182" s="12">
        <v>1</v>
      </c>
      <c r="I2182" s="15">
        <f t="shared" si="204"/>
        <v>1.2</v>
      </c>
      <c r="J2182" s="15">
        <f t="shared" si="205"/>
        <v>6.4000000000000001E-2</v>
      </c>
      <c r="K2182" s="13">
        <v>40.4</v>
      </c>
      <c r="L2182" s="12">
        <f t="shared" si="206"/>
        <v>4.3179122124999997E-2</v>
      </c>
      <c r="M2182">
        <f t="shared" si="207"/>
        <v>53</v>
      </c>
      <c r="N2182">
        <f t="shared" si="208"/>
        <v>0</v>
      </c>
      <c r="O2182">
        <f t="shared" si="209"/>
        <v>0</v>
      </c>
    </row>
    <row r="2183" spans="1:15">
      <c r="A2183" s="12" t="s">
        <v>41</v>
      </c>
      <c r="B2183" s="12">
        <v>3200</v>
      </c>
      <c r="C2183" s="14">
        <v>4.1212238200000001E-2</v>
      </c>
      <c r="D2183" s="13">
        <v>0.4</v>
      </c>
      <c r="E2183" s="13">
        <v>56.5</v>
      </c>
      <c r="F2183" s="13">
        <v>1.2</v>
      </c>
      <c r="G2183" s="13">
        <v>6.4000000000000001E-2</v>
      </c>
      <c r="H2183" s="12">
        <v>1</v>
      </c>
      <c r="I2183" s="15">
        <f t="shared" si="204"/>
        <v>1.2</v>
      </c>
      <c r="J2183" s="15">
        <f t="shared" si="205"/>
        <v>6.4000000000000001E-2</v>
      </c>
      <c r="K2183" s="13">
        <v>72.599999999999994</v>
      </c>
      <c r="L2183" s="12">
        <f t="shared" si="206"/>
        <v>7.761638194333334E-2</v>
      </c>
      <c r="M2183">
        <f t="shared" si="207"/>
        <v>96</v>
      </c>
      <c r="N2183">
        <f t="shared" si="208"/>
        <v>0</v>
      </c>
      <c r="O2183">
        <f t="shared" si="209"/>
        <v>0</v>
      </c>
    </row>
    <row r="2184" spans="1:15">
      <c r="A2184" s="12" t="s">
        <v>41</v>
      </c>
      <c r="B2184" s="12">
        <v>6460</v>
      </c>
      <c r="C2184" s="14">
        <v>1.1277268724</v>
      </c>
      <c r="D2184" s="13">
        <v>0.30299999999999999</v>
      </c>
      <c r="E2184" s="13">
        <v>56.5</v>
      </c>
      <c r="F2184" s="13">
        <v>0</v>
      </c>
      <c r="G2184" s="13">
        <v>0</v>
      </c>
      <c r="H2184" s="12">
        <v>1</v>
      </c>
      <c r="I2184" s="15">
        <f t="shared" si="204"/>
        <v>0</v>
      </c>
      <c r="J2184" s="15">
        <f t="shared" si="205"/>
        <v>0</v>
      </c>
      <c r="K2184" s="13">
        <v>1504.3</v>
      </c>
      <c r="L2184" s="12">
        <f t="shared" si="206"/>
        <v>1.6088433493376499</v>
      </c>
      <c r="M2184">
        <f t="shared" si="207"/>
        <v>1984</v>
      </c>
      <c r="N2184">
        <f t="shared" si="208"/>
        <v>0</v>
      </c>
      <c r="O2184">
        <f t="shared" si="209"/>
        <v>0</v>
      </c>
    </row>
    <row r="2185" spans="1:15">
      <c r="A2185" s="12" t="s">
        <v>41</v>
      </c>
      <c r="B2185" s="12">
        <v>8140</v>
      </c>
      <c r="C2185" s="14">
        <v>3.1275534396000002</v>
      </c>
      <c r="D2185" s="13">
        <v>0.70299999999999996</v>
      </c>
      <c r="E2185" s="13">
        <v>56.5</v>
      </c>
      <c r="F2185" s="13">
        <v>1.2</v>
      </c>
      <c r="G2185" s="13">
        <v>0.48</v>
      </c>
      <c r="H2185" s="12">
        <v>1</v>
      </c>
      <c r="I2185" s="15">
        <f t="shared" si="204"/>
        <v>1.2</v>
      </c>
      <c r="J2185" s="15">
        <f t="shared" si="205"/>
        <v>0.48</v>
      </c>
      <c r="K2185" s="13">
        <v>8275.2000000000007</v>
      </c>
      <c r="L2185" s="12">
        <f t="shared" si="206"/>
        <v>10.35207157034935</v>
      </c>
      <c r="M2185">
        <f t="shared" si="207"/>
        <v>12769</v>
      </c>
      <c r="N2185">
        <f t="shared" si="208"/>
        <v>34</v>
      </c>
      <c r="O2185">
        <f t="shared" si="209"/>
        <v>13.5</v>
      </c>
    </row>
    <row r="2186" spans="1:15">
      <c r="A2186" s="12" t="s">
        <v>41</v>
      </c>
      <c r="B2186" s="12">
        <v>6170</v>
      </c>
      <c r="C2186" s="14">
        <v>2.2344666032</v>
      </c>
      <c r="D2186" s="13">
        <v>0.30299999999999999</v>
      </c>
      <c r="E2186" s="13">
        <v>56.5</v>
      </c>
      <c r="F2186" s="13">
        <v>0</v>
      </c>
      <c r="G2186" s="13">
        <v>0</v>
      </c>
      <c r="H2186" s="12">
        <v>1</v>
      </c>
      <c r="I2186" s="15">
        <f t="shared" si="204"/>
        <v>0</v>
      </c>
      <c r="J2186" s="15">
        <f t="shared" si="205"/>
        <v>0</v>
      </c>
      <c r="K2186" s="13">
        <v>2980.6</v>
      </c>
      <c r="L2186" s="12">
        <f t="shared" si="206"/>
        <v>3.1877459177901994</v>
      </c>
      <c r="M2186">
        <f t="shared" si="207"/>
        <v>3932</v>
      </c>
      <c r="N2186">
        <f t="shared" si="208"/>
        <v>0</v>
      </c>
      <c r="O2186">
        <f t="shared" si="209"/>
        <v>0</v>
      </c>
    </row>
    <row r="2187" spans="1:15">
      <c r="A2187" s="12" t="s">
        <v>41</v>
      </c>
      <c r="B2187" s="12">
        <v>5100</v>
      </c>
      <c r="C2187" s="14">
        <v>9.1975839599999998E-2</v>
      </c>
      <c r="D2187" s="13">
        <v>1</v>
      </c>
      <c r="E2187" s="13">
        <v>56.5</v>
      </c>
      <c r="F2187" s="13">
        <v>0.6</v>
      </c>
      <c r="G2187" s="13">
        <v>0.05</v>
      </c>
      <c r="H2187" s="12">
        <v>1</v>
      </c>
      <c r="I2187" s="15">
        <f t="shared" si="204"/>
        <v>0.6</v>
      </c>
      <c r="J2187" s="15">
        <f t="shared" si="205"/>
        <v>0.05</v>
      </c>
      <c r="K2187" s="13">
        <v>346.2</v>
      </c>
      <c r="L2187" s="12">
        <f t="shared" si="206"/>
        <v>0.43305291144999997</v>
      </c>
      <c r="M2187">
        <f t="shared" si="207"/>
        <v>534</v>
      </c>
      <c r="N2187">
        <f t="shared" si="208"/>
        <v>1</v>
      </c>
      <c r="O2187">
        <f t="shared" si="209"/>
        <v>0.1</v>
      </c>
    </row>
    <row r="2188" spans="1:15">
      <c r="A2188" s="12" t="s">
        <v>41</v>
      </c>
      <c r="B2188" s="12">
        <v>6170</v>
      </c>
      <c r="C2188" s="14">
        <v>1.90583751E-2</v>
      </c>
      <c r="D2188" s="13">
        <v>0.30299999999999999</v>
      </c>
      <c r="E2188" s="13">
        <v>56.5</v>
      </c>
      <c r="F2188" s="13">
        <v>0</v>
      </c>
      <c r="G2188" s="13">
        <v>0</v>
      </c>
      <c r="H2188" s="12">
        <v>1</v>
      </c>
      <c r="I2188" s="15">
        <f t="shared" si="204"/>
        <v>0</v>
      </c>
      <c r="J2188" s="15">
        <f t="shared" si="205"/>
        <v>0</v>
      </c>
      <c r="K2188" s="13">
        <v>25.4</v>
      </c>
      <c r="L2188" s="12">
        <f t="shared" si="206"/>
        <v>2.7189154377037495E-2</v>
      </c>
      <c r="M2188">
        <f t="shared" si="207"/>
        <v>34</v>
      </c>
      <c r="N2188">
        <f t="shared" si="208"/>
        <v>0</v>
      </c>
      <c r="O2188">
        <f t="shared" si="209"/>
        <v>0</v>
      </c>
    </row>
    <row r="2189" spans="1:15">
      <c r="A2189" s="12" t="s">
        <v>41</v>
      </c>
      <c r="B2189" s="12">
        <v>2210</v>
      </c>
      <c r="C2189" s="14">
        <v>59.4288941485</v>
      </c>
      <c r="D2189" s="13">
        <v>0.28499999999999998</v>
      </c>
      <c r="E2189" s="13">
        <v>56.5</v>
      </c>
      <c r="F2189" s="13">
        <v>1.92</v>
      </c>
      <c r="G2189" s="13">
        <v>0.50600000000000001</v>
      </c>
      <c r="H2189" s="12">
        <v>1</v>
      </c>
      <c r="I2189" s="15">
        <f t="shared" si="204"/>
        <v>1.92</v>
      </c>
      <c r="J2189" s="15">
        <f t="shared" si="205"/>
        <v>0.50600000000000001</v>
      </c>
      <c r="K2189" s="13">
        <v>107025.2</v>
      </c>
      <c r="L2189" s="12">
        <f t="shared" si="206"/>
        <v>79.74614733551843</v>
      </c>
      <c r="M2189">
        <f t="shared" si="207"/>
        <v>98365</v>
      </c>
      <c r="N2189">
        <f t="shared" si="208"/>
        <v>416</v>
      </c>
      <c r="O2189">
        <f t="shared" si="209"/>
        <v>109.7</v>
      </c>
    </row>
    <row r="2190" spans="1:15">
      <c r="A2190" s="12" t="s">
        <v>41</v>
      </c>
      <c r="B2190" s="12">
        <v>2210</v>
      </c>
      <c r="C2190" s="14">
        <v>27.068772990900001</v>
      </c>
      <c r="D2190" s="13">
        <v>0.26800000000000002</v>
      </c>
      <c r="E2190" s="13">
        <v>56.5</v>
      </c>
      <c r="F2190" s="13">
        <v>1.92</v>
      </c>
      <c r="G2190" s="13">
        <v>0.50600000000000001</v>
      </c>
      <c r="H2190" s="12">
        <v>1</v>
      </c>
      <c r="I2190" s="15">
        <f t="shared" si="204"/>
        <v>1.92</v>
      </c>
      <c r="J2190" s="15">
        <f t="shared" si="205"/>
        <v>0.50600000000000001</v>
      </c>
      <c r="K2190" s="13">
        <v>31936.7</v>
      </c>
      <c r="L2190" s="12">
        <f t="shared" si="206"/>
        <v>34.156280052350652</v>
      </c>
      <c r="M2190">
        <f t="shared" si="207"/>
        <v>42131</v>
      </c>
      <c r="N2190">
        <f t="shared" si="208"/>
        <v>178</v>
      </c>
      <c r="O2190">
        <f t="shared" si="209"/>
        <v>47</v>
      </c>
    </row>
    <row r="2191" spans="1:15">
      <c r="A2191" s="12" t="s">
        <v>41</v>
      </c>
      <c r="B2191" s="12">
        <v>2210</v>
      </c>
      <c r="C2191" s="14">
        <v>0.84588435250000005</v>
      </c>
      <c r="D2191" s="13">
        <v>0.28499999999999998</v>
      </c>
      <c r="E2191" s="13">
        <v>56.5</v>
      </c>
      <c r="F2191" s="13">
        <v>1.92</v>
      </c>
      <c r="G2191" s="13">
        <v>0.50600000000000001</v>
      </c>
      <c r="H2191" s="12">
        <v>1</v>
      </c>
      <c r="I2191" s="15">
        <f t="shared" si="204"/>
        <v>1.92</v>
      </c>
      <c r="J2191" s="15">
        <f t="shared" si="205"/>
        <v>0.50600000000000001</v>
      </c>
      <c r="K2191" s="13">
        <v>1061.3</v>
      </c>
      <c r="L2191" s="12">
        <f t="shared" si="206"/>
        <v>1.1350710655109375</v>
      </c>
      <c r="M2191">
        <f t="shared" si="207"/>
        <v>1400</v>
      </c>
      <c r="N2191">
        <f t="shared" si="208"/>
        <v>6</v>
      </c>
      <c r="O2191">
        <f t="shared" si="209"/>
        <v>1.6</v>
      </c>
    </row>
    <row r="2192" spans="1:15">
      <c r="A2192" s="12" t="s">
        <v>41</v>
      </c>
      <c r="B2192" s="12">
        <v>2210</v>
      </c>
      <c r="C2192" s="14">
        <v>0.36269569350000003</v>
      </c>
      <c r="D2192" s="13">
        <v>0.26800000000000002</v>
      </c>
      <c r="E2192" s="13">
        <v>56.5</v>
      </c>
      <c r="F2192" s="13">
        <v>1.92</v>
      </c>
      <c r="G2192" s="13">
        <v>0.50600000000000001</v>
      </c>
      <c r="H2192" s="12">
        <v>1</v>
      </c>
      <c r="I2192" s="15">
        <f t="shared" si="204"/>
        <v>1.92</v>
      </c>
      <c r="J2192" s="15">
        <f t="shared" si="205"/>
        <v>0.50600000000000001</v>
      </c>
      <c r="K2192" s="13">
        <v>427.9</v>
      </c>
      <c r="L2192" s="12">
        <f t="shared" si="206"/>
        <v>0.45766151591475007</v>
      </c>
      <c r="M2192">
        <f t="shared" si="207"/>
        <v>565</v>
      </c>
      <c r="N2192">
        <f t="shared" si="208"/>
        <v>2</v>
      </c>
      <c r="O2192">
        <f t="shared" si="209"/>
        <v>0.6</v>
      </c>
    </row>
    <row r="2193" spans="1:15">
      <c r="A2193" s="12" t="s">
        <v>41</v>
      </c>
      <c r="B2193" s="12">
        <v>2210</v>
      </c>
      <c r="C2193" s="14">
        <v>393.19651061100001</v>
      </c>
      <c r="D2193" s="13">
        <v>0.26800000000000002</v>
      </c>
      <c r="E2193" s="13">
        <v>56.5</v>
      </c>
      <c r="F2193" s="13">
        <v>1.92</v>
      </c>
      <c r="G2193" s="13">
        <v>0.50600000000000001</v>
      </c>
      <c r="H2193" s="12">
        <v>1</v>
      </c>
      <c r="I2193" s="15">
        <f t="shared" si="204"/>
        <v>1.92</v>
      </c>
      <c r="J2193" s="15">
        <f t="shared" si="205"/>
        <v>0.50600000000000001</v>
      </c>
      <c r="K2193" s="13">
        <v>499230.3</v>
      </c>
      <c r="L2193" s="12">
        <f t="shared" si="206"/>
        <v>496.14846363931355</v>
      </c>
      <c r="M2193">
        <f t="shared" si="207"/>
        <v>611989</v>
      </c>
      <c r="N2193">
        <f t="shared" si="208"/>
        <v>2591</v>
      </c>
      <c r="O2193">
        <f t="shared" si="209"/>
        <v>682.8</v>
      </c>
    </row>
    <row r="2194" spans="1:15">
      <c r="A2194" s="12" t="s">
        <v>41</v>
      </c>
      <c r="B2194" s="12">
        <v>1200</v>
      </c>
      <c r="C2194" s="14">
        <v>11.2351337391</v>
      </c>
      <c r="D2194" s="13">
        <v>0.30399999999999999</v>
      </c>
      <c r="E2194" s="13">
        <v>56.5</v>
      </c>
      <c r="F2194" s="13">
        <v>2.23</v>
      </c>
      <c r="G2194" s="13">
        <v>0.316</v>
      </c>
      <c r="H2194" s="12">
        <v>1</v>
      </c>
      <c r="I2194" s="15">
        <f t="shared" si="204"/>
        <v>2.23</v>
      </c>
      <c r="J2194" s="15">
        <f t="shared" si="205"/>
        <v>0.316</v>
      </c>
      <c r="K2194" s="13">
        <v>15036.1</v>
      </c>
      <c r="L2194" s="12">
        <f t="shared" si="206"/>
        <v>16.081221425231799</v>
      </c>
      <c r="M2194">
        <f t="shared" si="207"/>
        <v>19836</v>
      </c>
      <c r="N2194">
        <f t="shared" si="208"/>
        <v>98</v>
      </c>
      <c r="O2194">
        <f t="shared" si="209"/>
        <v>13.8</v>
      </c>
    </row>
    <row r="2195" spans="1:15">
      <c r="A2195" s="12" t="s">
        <v>41</v>
      </c>
      <c r="B2195" s="12">
        <v>3200</v>
      </c>
      <c r="C2195" s="14">
        <v>18.2096512466</v>
      </c>
      <c r="D2195" s="13">
        <v>0.4</v>
      </c>
      <c r="E2195" s="13">
        <v>56.5</v>
      </c>
      <c r="F2195" s="13">
        <v>1.2</v>
      </c>
      <c r="G2195" s="13">
        <v>6.4000000000000001E-2</v>
      </c>
      <c r="H2195" s="12">
        <v>1</v>
      </c>
      <c r="I2195" s="15">
        <f t="shared" si="204"/>
        <v>1.2</v>
      </c>
      <c r="J2195" s="15">
        <f t="shared" si="205"/>
        <v>6.4000000000000001E-2</v>
      </c>
      <c r="K2195" s="13">
        <v>32066.400000000001</v>
      </c>
      <c r="L2195" s="12">
        <f t="shared" si="206"/>
        <v>34.294843181096667</v>
      </c>
      <c r="M2195">
        <f t="shared" si="207"/>
        <v>42302</v>
      </c>
      <c r="N2195">
        <f t="shared" si="208"/>
        <v>112</v>
      </c>
      <c r="O2195">
        <f t="shared" si="209"/>
        <v>6</v>
      </c>
    </row>
    <row r="2196" spans="1:15">
      <c r="A2196" s="12" t="s">
        <v>41</v>
      </c>
      <c r="B2196" s="12">
        <v>3200</v>
      </c>
      <c r="C2196" s="14">
        <v>0.37861382119999998</v>
      </c>
      <c r="D2196" s="13">
        <v>0.4</v>
      </c>
      <c r="E2196" s="13">
        <v>56.5</v>
      </c>
      <c r="F2196" s="13">
        <v>1.2</v>
      </c>
      <c r="G2196" s="13">
        <v>6.4000000000000001E-2</v>
      </c>
      <c r="H2196" s="12">
        <v>1</v>
      </c>
      <c r="I2196" s="15">
        <f t="shared" si="204"/>
        <v>1.2</v>
      </c>
      <c r="J2196" s="15">
        <f t="shared" si="205"/>
        <v>6.4000000000000001E-2</v>
      </c>
      <c r="K2196" s="13">
        <v>666.7</v>
      </c>
      <c r="L2196" s="12">
        <f t="shared" si="206"/>
        <v>0.71305602992666672</v>
      </c>
      <c r="M2196">
        <f t="shared" si="207"/>
        <v>880</v>
      </c>
      <c r="N2196">
        <f t="shared" si="208"/>
        <v>2</v>
      </c>
      <c r="O2196">
        <f t="shared" si="209"/>
        <v>0.1</v>
      </c>
    </row>
    <row r="2197" spans="1:15">
      <c r="A2197" s="12" t="s">
        <v>41</v>
      </c>
      <c r="B2197" s="12">
        <v>3200</v>
      </c>
      <c r="C2197" s="14">
        <v>9.3325810257999997</v>
      </c>
      <c r="D2197" s="13">
        <v>0.4</v>
      </c>
      <c r="E2197" s="13">
        <v>56.5</v>
      </c>
      <c r="F2197" s="13">
        <v>1.2</v>
      </c>
      <c r="G2197" s="13">
        <v>6.4000000000000001E-2</v>
      </c>
      <c r="H2197" s="12">
        <v>1</v>
      </c>
      <c r="I2197" s="15">
        <f t="shared" si="204"/>
        <v>1.2</v>
      </c>
      <c r="J2197" s="15">
        <f t="shared" si="205"/>
        <v>6.4000000000000001E-2</v>
      </c>
      <c r="K2197" s="13">
        <v>16434.2</v>
      </c>
      <c r="L2197" s="12">
        <f t="shared" si="206"/>
        <v>17.576360931923336</v>
      </c>
      <c r="M2197">
        <f t="shared" si="207"/>
        <v>21680</v>
      </c>
      <c r="N2197">
        <f t="shared" si="208"/>
        <v>57</v>
      </c>
      <c r="O2197">
        <f t="shared" si="209"/>
        <v>3.1</v>
      </c>
    </row>
    <row r="2198" spans="1:15">
      <c r="A2198" s="12" t="s">
        <v>41</v>
      </c>
      <c r="B2198" s="12">
        <v>3200</v>
      </c>
      <c r="C2198" s="14">
        <v>0.16666025070000001</v>
      </c>
      <c r="D2198" s="13">
        <v>0.4</v>
      </c>
      <c r="E2198" s="13">
        <v>56.5</v>
      </c>
      <c r="F2198" s="13">
        <v>1.2</v>
      </c>
      <c r="G2198" s="13">
        <v>6.4000000000000001E-2</v>
      </c>
      <c r="H2198" s="12">
        <v>1</v>
      </c>
      <c r="I2198" s="15">
        <f t="shared" si="204"/>
        <v>1.2</v>
      </c>
      <c r="J2198" s="15">
        <f t="shared" si="205"/>
        <v>6.4000000000000001E-2</v>
      </c>
      <c r="K2198" s="13">
        <v>293.5</v>
      </c>
      <c r="L2198" s="12">
        <f t="shared" si="206"/>
        <v>0.31387680548500002</v>
      </c>
      <c r="M2198">
        <f t="shared" si="207"/>
        <v>387</v>
      </c>
      <c r="N2198">
        <f t="shared" si="208"/>
        <v>1</v>
      </c>
      <c r="O2198">
        <f t="shared" si="209"/>
        <v>0.1</v>
      </c>
    </row>
    <row r="2199" spans="1:15">
      <c r="A2199" s="12" t="s">
        <v>41</v>
      </c>
      <c r="B2199" s="12">
        <v>3200</v>
      </c>
      <c r="C2199" s="14">
        <v>1.7447281935000001</v>
      </c>
      <c r="D2199" s="13">
        <v>0.4</v>
      </c>
      <c r="E2199" s="13">
        <v>56.5</v>
      </c>
      <c r="F2199" s="13">
        <v>1.2</v>
      </c>
      <c r="G2199" s="13">
        <v>6.4000000000000001E-2</v>
      </c>
      <c r="H2199" s="12">
        <v>1</v>
      </c>
      <c r="I2199" s="15">
        <f t="shared" si="204"/>
        <v>1.2</v>
      </c>
      <c r="J2199" s="15">
        <f t="shared" si="205"/>
        <v>6.4000000000000001E-2</v>
      </c>
      <c r="K2199" s="13">
        <v>3072.4</v>
      </c>
      <c r="L2199" s="12">
        <f t="shared" si="206"/>
        <v>3.2859047644250001</v>
      </c>
      <c r="M2199">
        <f t="shared" si="207"/>
        <v>4053</v>
      </c>
      <c r="N2199">
        <f t="shared" si="208"/>
        <v>11</v>
      </c>
      <c r="O2199">
        <f t="shared" si="209"/>
        <v>0.6</v>
      </c>
    </row>
    <row r="2200" spans="1:15">
      <c r="A2200" s="12" t="s">
        <v>41</v>
      </c>
      <c r="B2200" s="12">
        <v>3100</v>
      </c>
      <c r="C2200" s="14">
        <v>2.8408309999999999E-2</v>
      </c>
      <c r="D2200" s="13">
        <v>0.41099999999999998</v>
      </c>
      <c r="E2200" s="13">
        <v>56.5</v>
      </c>
      <c r="F2200" s="13">
        <v>1.2</v>
      </c>
      <c r="G2200" s="13">
        <v>6.4000000000000001E-2</v>
      </c>
      <c r="H2200" s="12">
        <v>1</v>
      </c>
      <c r="I2200" s="15">
        <f t="shared" si="204"/>
        <v>1.2</v>
      </c>
      <c r="J2200" s="15">
        <f t="shared" si="205"/>
        <v>6.4000000000000001E-2</v>
      </c>
      <c r="K2200" s="13">
        <v>51.4</v>
      </c>
      <c r="L2200" s="12">
        <f t="shared" si="206"/>
        <v>5.4973630888749993E-2</v>
      </c>
      <c r="M2200">
        <f t="shared" si="207"/>
        <v>68</v>
      </c>
      <c r="N2200">
        <f t="shared" si="208"/>
        <v>0</v>
      </c>
      <c r="O2200">
        <f t="shared" si="209"/>
        <v>0</v>
      </c>
    </row>
    <row r="2201" spans="1:15">
      <c r="A2201" s="12" t="s">
        <v>41</v>
      </c>
      <c r="B2201" s="12">
        <v>8140</v>
      </c>
      <c r="C2201" s="14">
        <v>2.6221860844</v>
      </c>
      <c r="D2201" s="13">
        <v>0.70299999999999996</v>
      </c>
      <c r="E2201" s="13">
        <v>56.5</v>
      </c>
      <c r="F2201" s="13">
        <v>1.2</v>
      </c>
      <c r="G2201" s="13">
        <v>0.48</v>
      </c>
      <c r="H2201" s="12">
        <v>1</v>
      </c>
      <c r="I2201" s="15">
        <f t="shared" si="204"/>
        <v>1.2</v>
      </c>
      <c r="J2201" s="15">
        <f t="shared" si="205"/>
        <v>0.48</v>
      </c>
      <c r="K2201" s="13">
        <v>6938</v>
      </c>
      <c r="L2201" s="12">
        <f t="shared" si="206"/>
        <v>8.6793266816104815</v>
      </c>
      <c r="M2201">
        <f t="shared" si="207"/>
        <v>10706</v>
      </c>
      <c r="N2201">
        <f t="shared" si="208"/>
        <v>28</v>
      </c>
      <c r="O2201">
        <f t="shared" si="209"/>
        <v>11.3</v>
      </c>
    </row>
    <row r="2202" spans="1:15">
      <c r="A2202" s="12" t="s">
        <v>41</v>
      </c>
      <c r="B2202" s="12">
        <v>6170</v>
      </c>
      <c r="C2202" s="14">
        <v>8.6385233000000006E-2</v>
      </c>
      <c r="D2202" s="13">
        <v>0.30299999999999999</v>
      </c>
      <c r="E2202" s="13">
        <v>56.5</v>
      </c>
      <c r="F2202" s="13">
        <v>0</v>
      </c>
      <c r="G2202" s="13">
        <v>0</v>
      </c>
      <c r="H2202" s="12">
        <v>1</v>
      </c>
      <c r="I2202" s="15">
        <f t="shared" si="204"/>
        <v>0</v>
      </c>
      <c r="J2202" s="15">
        <f t="shared" si="205"/>
        <v>0</v>
      </c>
      <c r="K2202" s="13">
        <v>115.2</v>
      </c>
      <c r="L2202" s="12">
        <f t="shared" si="206"/>
        <v>0.123239333028625</v>
      </c>
      <c r="M2202">
        <f t="shared" si="207"/>
        <v>152</v>
      </c>
      <c r="N2202">
        <f t="shared" si="208"/>
        <v>0</v>
      </c>
      <c r="O2202">
        <f t="shared" si="209"/>
        <v>0</v>
      </c>
    </row>
    <row r="2203" spans="1:15">
      <c r="A2203" s="12" t="s">
        <v>41</v>
      </c>
      <c r="B2203" s="12">
        <v>3100</v>
      </c>
      <c r="C2203" s="14">
        <v>0.26089006259999997</v>
      </c>
      <c r="D2203" s="13">
        <v>0.41099999999999998</v>
      </c>
      <c r="E2203" s="13">
        <v>56.5</v>
      </c>
      <c r="F2203" s="13">
        <v>1.2</v>
      </c>
      <c r="G2203" s="13">
        <v>6.4000000000000001E-2</v>
      </c>
      <c r="H2203" s="12">
        <v>1</v>
      </c>
      <c r="I2203" s="15">
        <f t="shared" si="204"/>
        <v>1.2</v>
      </c>
      <c r="J2203" s="15">
        <f t="shared" si="205"/>
        <v>6.4000000000000001E-2</v>
      </c>
      <c r="K2203" s="13">
        <v>472</v>
      </c>
      <c r="L2203" s="12">
        <f t="shared" si="206"/>
        <v>0.50485488238882492</v>
      </c>
      <c r="M2203">
        <f t="shared" si="207"/>
        <v>623</v>
      </c>
      <c r="N2203">
        <f t="shared" si="208"/>
        <v>2</v>
      </c>
      <c r="O2203">
        <f t="shared" si="209"/>
        <v>0.1</v>
      </c>
    </row>
    <row r="2204" spans="1:15">
      <c r="A2204" s="12" t="s">
        <v>41</v>
      </c>
      <c r="B2204" s="12">
        <v>8140</v>
      </c>
      <c r="C2204" s="14">
        <v>9.6061031868000004</v>
      </c>
      <c r="D2204" s="13">
        <v>0.70299999999999996</v>
      </c>
      <c r="E2204" s="13">
        <v>56.5</v>
      </c>
      <c r="F2204" s="13">
        <v>1.2</v>
      </c>
      <c r="G2204" s="13">
        <v>0.48</v>
      </c>
      <c r="H2204" s="12">
        <v>1</v>
      </c>
      <c r="I2204" s="15">
        <f t="shared" si="204"/>
        <v>1.2</v>
      </c>
      <c r="J2204" s="15">
        <f t="shared" si="205"/>
        <v>0.48</v>
      </c>
      <c r="K2204" s="13">
        <v>27570.9</v>
      </c>
      <c r="L2204" s="12">
        <f t="shared" si="206"/>
        <v>31.795801294008552</v>
      </c>
      <c r="M2204">
        <f t="shared" si="207"/>
        <v>39219</v>
      </c>
      <c r="N2204">
        <f t="shared" si="208"/>
        <v>104</v>
      </c>
      <c r="O2204">
        <f t="shared" si="209"/>
        <v>41.5</v>
      </c>
    </row>
    <row r="2205" spans="1:15">
      <c r="A2205" s="12" t="s">
        <v>41</v>
      </c>
      <c r="B2205" s="12">
        <v>8140</v>
      </c>
      <c r="C2205" s="14">
        <v>4.6981363999999996E-3</v>
      </c>
      <c r="D2205" s="13">
        <v>0.70299999999999996</v>
      </c>
      <c r="E2205" s="13">
        <v>56.5</v>
      </c>
      <c r="F2205" s="13">
        <v>1.2</v>
      </c>
      <c r="G2205" s="13">
        <v>0.48</v>
      </c>
      <c r="H2205" s="12">
        <v>1</v>
      </c>
      <c r="I2205" s="15">
        <f t="shared" si="204"/>
        <v>1.2</v>
      </c>
      <c r="J2205" s="15">
        <f t="shared" si="205"/>
        <v>0.48</v>
      </c>
      <c r="K2205" s="13">
        <v>14.5</v>
      </c>
      <c r="L2205" s="12">
        <f t="shared" si="206"/>
        <v>1.5550635728316664E-2</v>
      </c>
      <c r="M2205">
        <f t="shared" si="207"/>
        <v>19</v>
      </c>
      <c r="N2205">
        <f t="shared" si="208"/>
        <v>0</v>
      </c>
      <c r="O2205">
        <f t="shared" si="209"/>
        <v>0</v>
      </c>
    </row>
    <row r="2206" spans="1:15">
      <c r="A2206" s="12" t="s">
        <v>41</v>
      </c>
      <c r="B2206" s="12">
        <v>5100</v>
      </c>
      <c r="C2206" s="14">
        <v>9.7368033699999995E-2</v>
      </c>
      <c r="D2206" s="13">
        <v>1</v>
      </c>
      <c r="E2206" s="13">
        <v>56.5</v>
      </c>
      <c r="F2206" s="13">
        <v>0.6</v>
      </c>
      <c r="G2206" s="13">
        <v>0.05</v>
      </c>
      <c r="H2206" s="12">
        <v>1</v>
      </c>
      <c r="I2206" s="15">
        <f t="shared" si="204"/>
        <v>0.6</v>
      </c>
      <c r="J2206" s="15">
        <f t="shared" si="205"/>
        <v>0.05</v>
      </c>
      <c r="K2206" s="13">
        <v>366.5</v>
      </c>
      <c r="L2206" s="12">
        <f t="shared" si="206"/>
        <v>0.45844115867083329</v>
      </c>
      <c r="M2206">
        <f t="shared" si="207"/>
        <v>565</v>
      </c>
      <c r="N2206">
        <f t="shared" si="208"/>
        <v>1</v>
      </c>
      <c r="O2206">
        <f t="shared" si="209"/>
        <v>0.1</v>
      </c>
    </row>
    <row r="2207" spans="1:15">
      <c r="A2207" s="12" t="s">
        <v>41</v>
      </c>
      <c r="B2207" s="12">
        <v>8140</v>
      </c>
      <c r="C2207" s="14">
        <v>2.4232108068999998</v>
      </c>
      <c r="D2207" s="13">
        <v>0.70299999999999996</v>
      </c>
      <c r="E2207" s="13">
        <v>56.5</v>
      </c>
      <c r="F2207" s="13">
        <v>1.2</v>
      </c>
      <c r="G2207" s="13">
        <v>0.48</v>
      </c>
      <c r="H2207" s="12">
        <v>1</v>
      </c>
      <c r="I2207" s="15">
        <f t="shared" si="204"/>
        <v>1.2</v>
      </c>
      <c r="J2207" s="15">
        <f t="shared" si="205"/>
        <v>0.48</v>
      </c>
      <c r="K2207" s="13">
        <v>6411.6</v>
      </c>
      <c r="L2207" s="12">
        <f t="shared" si="206"/>
        <v>8.0207268037220434</v>
      </c>
      <c r="M2207">
        <f t="shared" si="207"/>
        <v>9893</v>
      </c>
      <c r="N2207">
        <f t="shared" si="208"/>
        <v>26</v>
      </c>
      <c r="O2207">
        <f t="shared" si="209"/>
        <v>10.5</v>
      </c>
    </row>
    <row r="2208" spans="1:15">
      <c r="A2208" s="12" t="s">
        <v>41</v>
      </c>
      <c r="B2208" s="12">
        <v>1400</v>
      </c>
      <c r="C2208" s="14">
        <v>3.4030541251000002</v>
      </c>
      <c r="D2208" s="13">
        <v>0.89</v>
      </c>
      <c r="E2208" s="13">
        <v>56.5</v>
      </c>
      <c r="F2208" s="13">
        <v>1.93</v>
      </c>
      <c r="G2208" s="13">
        <v>0.497</v>
      </c>
      <c r="H2208" s="12">
        <v>1</v>
      </c>
      <c r="I2208" s="15">
        <f t="shared" si="204"/>
        <v>1.93</v>
      </c>
      <c r="J2208" s="15">
        <f t="shared" si="205"/>
        <v>0.497</v>
      </c>
      <c r="K2208" s="13">
        <v>13333.8</v>
      </c>
      <c r="L2208" s="12">
        <f t="shared" si="206"/>
        <v>14.260214723387792</v>
      </c>
      <c r="M2208">
        <f t="shared" si="207"/>
        <v>17590</v>
      </c>
      <c r="N2208">
        <f t="shared" si="208"/>
        <v>75</v>
      </c>
      <c r="O2208">
        <f t="shared" si="209"/>
        <v>19.3</v>
      </c>
    </row>
    <row r="2209" spans="1:15">
      <c r="A2209" s="12" t="s">
        <v>41</v>
      </c>
      <c r="B2209" s="12">
        <v>1400</v>
      </c>
      <c r="C2209" s="14">
        <v>4.58513636E-2</v>
      </c>
      <c r="D2209" s="13">
        <v>0.88700000000000001</v>
      </c>
      <c r="E2209" s="13">
        <v>56.5</v>
      </c>
      <c r="F2209" s="13">
        <v>1.93</v>
      </c>
      <c r="G2209" s="13">
        <v>0.497</v>
      </c>
      <c r="H2209" s="12">
        <v>1</v>
      </c>
      <c r="I2209" s="15">
        <f t="shared" si="204"/>
        <v>1.93</v>
      </c>
      <c r="J2209" s="15">
        <f t="shared" si="205"/>
        <v>0.497</v>
      </c>
      <c r="K2209" s="13">
        <v>179.1</v>
      </c>
      <c r="L2209" s="12">
        <f t="shared" si="206"/>
        <v>0.19148866770798334</v>
      </c>
      <c r="M2209">
        <f t="shared" si="207"/>
        <v>236</v>
      </c>
      <c r="N2209">
        <f t="shared" si="208"/>
        <v>1</v>
      </c>
      <c r="O2209">
        <f t="shared" si="209"/>
        <v>0.3</v>
      </c>
    </row>
    <row r="2210" spans="1:15">
      <c r="A2210" s="12" t="s">
        <v>41</v>
      </c>
      <c r="B2210" s="12">
        <v>3200</v>
      </c>
      <c r="C2210" s="14">
        <v>1.8647193836</v>
      </c>
      <c r="D2210" s="13">
        <v>0.4</v>
      </c>
      <c r="E2210" s="13">
        <v>56.5</v>
      </c>
      <c r="F2210" s="13">
        <v>1.2</v>
      </c>
      <c r="G2210" s="13">
        <v>6.4000000000000001E-2</v>
      </c>
      <c r="H2210" s="12">
        <v>1</v>
      </c>
      <c r="I2210" s="15">
        <f t="shared" si="204"/>
        <v>1.2</v>
      </c>
      <c r="J2210" s="15">
        <f t="shared" si="205"/>
        <v>6.4000000000000001E-2</v>
      </c>
      <c r="K2210" s="13">
        <v>3283.7</v>
      </c>
      <c r="L2210" s="12">
        <f t="shared" si="206"/>
        <v>3.5118881724466671</v>
      </c>
      <c r="M2210">
        <f t="shared" si="207"/>
        <v>4332</v>
      </c>
      <c r="N2210">
        <f t="shared" si="208"/>
        <v>11</v>
      </c>
      <c r="O2210">
        <f t="shared" si="209"/>
        <v>0.6</v>
      </c>
    </row>
    <row r="2211" spans="1:15">
      <c r="A2211" s="12" t="s">
        <v>41</v>
      </c>
      <c r="B2211" s="12">
        <v>3200</v>
      </c>
      <c r="C2211" s="14">
        <v>3.4567955499999997E-2</v>
      </c>
      <c r="D2211" s="13">
        <v>0.4</v>
      </c>
      <c r="E2211" s="13">
        <v>56.5</v>
      </c>
      <c r="F2211" s="13">
        <v>1.2</v>
      </c>
      <c r="G2211" s="13">
        <v>6.4000000000000001E-2</v>
      </c>
      <c r="H2211" s="12">
        <v>1</v>
      </c>
      <c r="I2211" s="15">
        <f t="shared" si="204"/>
        <v>1.2</v>
      </c>
      <c r="J2211" s="15">
        <f t="shared" si="205"/>
        <v>6.4000000000000001E-2</v>
      </c>
      <c r="K2211" s="13">
        <v>60.9</v>
      </c>
      <c r="L2211" s="12">
        <f t="shared" si="206"/>
        <v>6.5102982858333339E-2</v>
      </c>
      <c r="M2211">
        <f t="shared" si="207"/>
        <v>80</v>
      </c>
      <c r="N2211">
        <f t="shared" si="208"/>
        <v>0</v>
      </c>
      <c r="O2211">
        <f t="shared" si="209"/>
        <v>0</v>
      </c>
    </row>
    <row r="2212" spans="1:15">
      <c r="A2212" s="12" t="s">
        <v>41</v>
      </c>
      <c r="B2212" s="12">
        <v>1400</v>
      </c>
      <c r="C2212" s="14">
        <v>0.82478577249999996</v>
      </c>
      <c r="D2212" s="13">
        <v>0.88700000000000001</v>
      </c>
      <c r="E2212" s="13">
        <v>56.5</v>
      </c>
      <c r="F2212" s="13">
        <v>1.93</v>
      </c>
      <c r="G2212" s="13">
        <v>0.497</v>
      </c>
      <c r="H2212" s="12">
        <v>1</v>
      </c>
      <c r="I2212" s="15">
        <f t="shared" si="204"/>
        <v>1.93</v>
      </c>
      <c r="J2212" s="15">
        <f t="shared" si="205"/>
        <v>0.497</v>
      </c>
      <c r="K2212" s="13">
        <v>3220.7</v>
      </c>
      <c r="L2212" s="12">
        <f t="shared" si="206"/>
        <v>3.4445459484769789</v>
      </c>
      <c r="M2212">
        <f t="shared" si="207"/>
        <v>4249</v>
      </c>
      <c r="N2212">
        <f t="shared" si="208"/>
        <v>18</v>
      </c>
      <c r="O2212">
        <f t="shared" si="209"/>
        <v>4.7</v>
      </c>
    </row>
    <row r="2213" spans="1:15">
      <c r="A2213" s="12" t="s">
        <v>41</v>
      </c>
      <c r="B2213" s="12">
        <v>4110</v>
      </c>
      <c r="C2213" s="14">
        <v>1.1106527554000001</v>
      </c>
      <c r="D2213" s="13">
        <v>0.41299999999999998</v>
      </c>
      <c r="E2213" s="13">
        <v>56.5</v>
      </c>
      <c r="F2213" s="13">
        <v>0.7</v>
      </c>
      <c r="G2213" s="13">
        <v>0.09</v>
      </c>
      <c r="H2213" s="12">
        <v>1</v>
      </c>
      <c r="I2213" s="15">
        <f t="shared" si="204"/>
        <v>0.7</v>
      </c>
      <c r="J2213" s="15">
        <f t="shared" si="205"/>
        <v>0.09</v>
      </c>
      <c r="K2213" s="13">
        <v>2019.4</v>
      </c>
      <c r="L2213" s="12">
        <f t="shared" si="206"/>
        <v>2.1597105600734419</v>
      </c>
      <c r="M2213">
        <f t="shared" si="207"/>
        <v>2664</v>
      </c>
      <c r="N2213">
        <f t="shared" si="208"/>
        <v>4</v>
      </c>
      <c r="O2213">
        <f t="shared" si="209"/>
        <v>0.5</v>
      </c>
    </row>
    <row r="2214" spans="1:15">
      <c r="A2214" s="12" t="s">
        <v>41</v>
      </c>
      <c r="B2214" s="12">
        <v>4110</v>
      </c>
      <c r="C2214" s="14">
        <v>0.61800094530000005</v>
      </c>
      <c r="D2214" s="13">
        <v>0.41299999999999998</v>
      </c>
      <c r="E2214" s="13">
        <v>56.5</v>
      </c>
      <c r="F2214" s="13">
        <v>0.7</v>
      </c>
      <c r="G2214" s="13">
        <v>0.09</v>
      </c>
      <c r="H2214" s="12">
        <v>1</v>
      </c>
      <c r="I2214" s="15">
        <f t="shared" si="204"/>
        <v>0.7</v>
      </c>
      <c r="J2214" s="15">
        <f t="shared" si="205"/>
        <v>0.09</v>
      </c>
      <c r="K2214" s="13">
        <v>1123.5999999999999</v>
      </c>
      <c r="L2214" s="12">
        <f t="shared" si="206"/>
        <v>1.2017285881752375</v>
      </c>
      <c r="M2214">
        <f t="shared" si="207"/>
        <v>1482</v>
      </c>
      <c r="N2214">
        <f t="shared" si="208"/>
        <v>2</v>
      </c>
      <c r="O2214">
        <f t="shared" si="209"/>
        <v>0.3</v>
      </c>
    </row>
    <row r="2215" spans="1:15">
      <c r="A2215" s="12" t="s">
        <v>41</v>
      </c>
      <c r="B2215" s="12">
        <v>1400</v>
      </c>
      <c r="C2215" s="14">
        <v>2.3250675670000001</v>
      </c>
      <c r="D2215" s="13">
        <v>0.88700000000000001</v>
      </c>
      <c r="E2215" s="13">
        <v>56.5</v>
      </c>
      <c r="F2215" s="13">
        <v>1.93</v>
      </c>
      <c r="G2215" s="13">
        <v>0.497</v>
      </c>
      <c r="H2215" s="12">
        <v>1</v>
      </c>
      <c r="I2215" s="15">
        <f t="shared" si="204"/>
        <v>1.93</v>
      </c>
      <c r="J2215" s="15">
        <f t="shared" si="205"/>
        <v>0.497</v>
      </c>
      <c r="K2215" s="13">
        <v>9079.2999999999993</v>
      </c>
      <c r="L2215" s="12">
        <f t="shared" si="206"/>
        <v>9.7101603044990412</v>
      </c>
      <c r="M2215">
        <f t="shared" si="207"/>
        <v>11977</v>
      </c>
      <c r="N2215">
        <f t="shared" si="208"/>
        <v>51</v>
      </c>
      <c r="O2215">
        <f t="shared" si="209"/>
        <v>13.1</v>
      </c>
    </row>
    <row r="2216" spans="1:15">
      <c r="A2216" s="12" t="s">
        <v>41</v>
      </c>
      <c r="B2216" s="12">
        <v>2240</v>
      </c>
      <c r="C2216" s="14">
        <v>26.7316914299</v>
      </c>
      <c r="D2216" s="13">
        <v>0.26800000000000002</v>
      </c>
      <c r="E2216" s="13">
        <v>56.5</v>
      </c>
      <c r="F2216" s="13">
        <v>1.59</v>
      </c>
      <c r="G2216" s="13">
        <v>0.25</v>
      </c>
      <c r="H2216" s="12">
        <v>1</v>
      </c>
      <c r="I2216" s="15">
        <f t="shared" si="204"/>
        <v>1.59</v>
      </c>
      <c r="J2216" s="15">
        <f t="shared" si="205"/>
        <v>0.25</v>
      </c>
      <c r="K2216" s="13">
        <v>26963.1</v>
      </c>
      <c r="L2216" s="12">
        <f t="shared" si="206"/>
        <v>33.730939302628819</v>
      </c>
      <c r="M2216">
        <f t="shared" si="207"/>
        <v>41606</v>
      </c>
      <c r="N2216">
        <f t="shared" si="208"/>
        <v>146</v>
      </c>
      <c r="O2216">
        <f t="shared" si="209"/>
        <v>22.9</v>
      </c>
    </row>
    <row r="2217" spans="1:15">
      <c r="A2217" s="12" t="s">
        <v>41</v>
      </c>
      <c r="B2217" s="12">
        <v>4110</v>
      </c>
      <c r="C2217" s="14">
        <v>3.0567428024000001</v>
      </c>
      <c r="D2217" s="13">
        <v>0.41299999999999998</v>
      </c>
      <c r="E2217" s="13">
        <v>56.5</v>
      </c>
      <c r="F2217" s="13">
        <v>0.7</v>
      </c>
      <c r="G2217" s="13">
        <v>0.09</v>
      </c>
      <c r="H2217" s="12">
        <v>1</v>
      </c>
      <c r="I2217" s="15">
        <f t="shared" si="204"/>
        <v>0.7</v>
      </c>
      <c r="J2217" s="15">
        <f t="shared" si="205"/>
        <v>0.09</v>
      </c>
      <c r="K2217" s="13">
        <v>5557.8</v>
      </c>
      <c r="L2217" s="12">
        <f t="shared" si="206"/>
        <v>5.9439637435502339</v>
      </c>
      <c r="M2217">
        <f t="shared" si="207"/>
        <v>7332</v>
      </c>
      <c r="N2217">
        <f t="shared" si="208"/>
        <v>11</v>
      </c>
      <c r="O2217">
        <f t="shared" si="209"/>
        <v>1.5</v>
      </c>
    </row>
    <row r="2218" spans="1:15">
      <c r="A2218" s="12" t="s">
        <v>41</v>
      </c>
      <c r="B2218" s="12">
        <v>4110</v>
      </c>
      <c r="C2218" s="14">
        <v>0.42239998039999999</v>
      </c>
      <c r="D2218" s="13">
        <v>0.41299999999999998</v>
      </c>
      <c r="E2218" s="13">
        <v>56.5</v>
      </c>
      <c r="F2218" s="13">
        <v>0.7</v>
      </c>
      <c r="G2218" s="13">
        <v>0.09</v>
      </c>
      <c r="H2218" s="12">
        <v>1</v>
      </c>
      <c r="I2218" s="15">
        <f t="shared" si="204"/>
        <v>0.7</v>
      </c>
      <c r="J2218" s="15">
        <f t="shared" si="205"/>
        <v>0.09</v>
      </c>
      <c r="K2218" s="13">
        <v>768</v>
      </c>
      <c r="L2218" s="12">
        <f t="shared" si="206"/>
        <v>0.82137436188698321</v>
      </c>
      <c r="M2218">
        <f t="shared" si="207"/>
        <v>1013</v>
      </c>
      <c r="N2218">
        <f t="shared" si="208"/>
        <v>2</v>
      </c>
      <c r="O2218">
        <f t="shared" si="209"/>
        <v>0.2</v>
      </c>
    </row>
    <row r="2219" spans="1:15">
      <c r="A2219" s="12" t="s">
        <v>41</v>
      </c>
      <c r="B2219" s="12">
        <v>4110</v>
      </c>
      <c r="C2219" s="14">
        <v>0.49327087549999998</v>
      </c>
      <c r="D2219" s="13">
        <v>0.41299999999999998</v>
      </c>
      <c r="E2219" s="13">
        <v>56.5</v>
      </c>
      <c r="F2219" s="13">
        <v>0.7</v>
      </c>
      <c r="G2219" s="13">
        <v>0.09</v>
      </c>
      <c r="H2219" s="12">
        <v>1</v>
      </c>
      <c r="I2219" s="15">
        <f t="shared" si="204"/>
        <v>0.7</v>
      </c>
      <c r="J2219" s="15">
        <f t="shared" si="205"/>
        <v>0.09</v>
      </c>
      <c r="K2219" s="13">
        <v>896.9</v>
      </c>
      <c r="L2219" s="12">
        <f t="shared" si="206"/>
        <v>0.95918577036289576</v>
      </c>
      <c r="M2219">
        <f t="shared" si="207"/>
        <v>1183</v>
      </c>
      <c r="N2219">
        <f t="shared" si="208"/>
        <v>2</v>
      </c>
      <c r="O2219">
        <f t="shared" si="209"/>
        <v>0.2</v>
      </c>
    </row>
    <row r="2220" spans="1:15">
      <c r="A2220" s="12" t="s">
        <v>41</v>
      </c>
      <c r="B2220" s="12">
        <v>4110</v>
      </c>
      <c r="C2220" s="14">
        <v>0.13844393520000001</v>
      </c>
      <c r="D2220" s="13">
        <v>0.41299999999999998</v>
      </c>
      <c r="E2220" s="13">
        <v>56.5</v>
      </c>
      <c r="F2220" s="13">
        <v>0.7</v>
      </c>
      <c r="G2220" s="13">
        <v>0.09</v>
      </c>
      <c r="H2220" s="12">
        <v>1</v>
      </c>
      <c r="I2220" s="15">
        <f t="shared" si="204"/>
        <v>0.7</v>
      </c>
      <c r="J2220" s="15">
        <f t="shared" si="205"/>
        <v>0.09</v>
      </c>
      <c r="K2220" s="13">
        <v>215.2</v>
      </c>
      <c r="L2220" s="12">
        <f t="shared" si="206"/>
        <v>0.26921000049369997</v>
      </c>
      <c r="M2220">
        <f t="shared" si="207"/>
        <v>332</v>
      </c>
      <c r="N2220">
        <f t="shared" si="208"/>
        <v>1</v>
      </c>
      <c r="O2220">
        <f t="shared" si="209"/>
        <v>0.1</v>
      </c>
    </row>
    <row r="2221" spans="1:15">
      <c r="A2221" s="12" t="s">
        <v>41</v>
      </c>
      <c r="B2221" s="12">
        <v>1400</v>
      </c>
      <c r="C2221" s="14">
        <v>1.3148444456999999</v>
      </c>
      <c r="D2221" s="13">
        <v>0.88700000000000001</v>
      </c>
      <c r="E2221" s="13">
        <v>56.5</v>
      </c>
      <c r="F2221" s="13">
        <v>1.93</v>
      </c>
      <c r="G2221" s="13">
        <v>0.497</v>
      </c>
      <c r="H2221" s="12">
        <v>1</v>
      </c>
      <c r="I2221" s="15">
        <f t="shared" si="204"/>
        <v>1.93</v>
      </c>
      <c r="J2221" s="15">
        <f t="shared" si="205"/>
        <v>0.497</v>
      </c>
      <c r="K2221" s="13">
        <v>4389.5</v>
      </c>
      <c r="L2221" s="12">
        <f t="shared" si="206"/>
        <v>5.4911739015398622</v>
      </c>
      <c r="M2221">
        <f t="shared" si="207"/>
        <v>6773</v>
      </c>
      <c r="N2221">
        <f t="shared" si="208"/>
        <v>29</v>
      </c>
      <c r="O2221">
        <f t="shared" si="209"/>
        <v>7.4</v>
      </c>
    </row>
    <row r="2222" spans="1:15">
      <c r="A2222" s="12" t="s">
        <v>41</v>
      </c>
      <c r="B2222" s="12">
        <v>4110</v>
      </c>
      <c r="C2222" s="14">
        <v>1.5382439035</v>
      </c>
      <c r="D2222" s="13">
        <v>0.41299999999999998</v>
      </c>
      <c r="E2222" s="13">
        <v>56.5</v>
      </c>
      <c r="F2222" s="13">
        <v>0.7</v>
      </c>
      <c r="G2222" s="13">
        <v>0.09</v>
      </c>
      <c r="H2222" s="12">
        <v>1</v>
      </c>
      <c r="I2222" s="15">
        <f t="shared" si="204"/>
        <v>0.7</v>
      </c>
      <c r="J2222" s="15">
        <f t="shared" si="205"/>
        <v>0.09</v>
      </c>
      <c r="K2222" s="13">
        <v>2391</v>
      </c>
      <c r="L2222" s="12">
        <f t="shared" si="206"/>
        <v>2.9911793638517286</v>
      </c>
      <c r="M2222">
        <f t="shared" si="207"/>
        <v>3690</v>
      </c>
      <c r="N2222">
        <f t="shared" si="208"/>
        <v>6</v>
      </c>
      <c r="O2222">
        <f t="shared" si="209"/>
        <v>0.7</v>
      </c>
    </row>
    <row r="2223" spans="1:15">
      <c r="A2223" s="12" t="s">
        <v>41</v>
      </c>
      <c r="B2223" s="12">
        <v>1400</v>
      </c>
      <c r="C2223" s="14">
        <v>3.1496012202000001</v>
      </c>
      <c r="D2223" s="13">
        <v>0.88700000000000001</v>
      </c>
      <c r="E2223" s="13">
        <v>56.5</v>
      </c>
      <c r="F2223" s="13">
        <v>1.93</v>
      </c>
      <c r="G2223" s="13">
        <v>0.497</v>
      </c>
      <c r="H2223" s="12">
        <v>1</v>
      </c>
      <c r="I2223" s="15">
        <f t="shared" si="204"/>
        <v>1.93</v>
      </c>
      <c r="J2223" s="15">
        <f t="shared" si="205"/>
        <v>0.497</v>
      </c>
      <c r="K2223" s="13">
        <v>10514.5</v>
      </c>
      <c r="L2223" s="12">
        <f t="shared" si="206"/>
        <v>13.153653329244426</v>
      </c>
      <c r="M2223">
        <f t="shared" si="207"/>
        <v>16225</v>
      </c>
      <c r="N2223">
        <f t="shared" si="208"/>
        <v>69</v>
      </c>
      <c r="O2223">
        <f t="shared" si="209"/>
        <v>17.8</v>
      </c>
    </row>
    <row r="2224" spans="1:15">
      <c r="A2224" s="12" t="s">
        <v>41</v>
      </c>
      <c r="B2224" s="12">
        <v>4110</v>
      </c>
      <c r="C2224" s="14">
        <v>0.32437999509999998</v>
      </c>
      <c r="D2224" s="13">
        <v>0.41299999999999998</v>
      </c>
      <c r="E2224" s="13">
        <v>56.5</v>
      </c>
      <c r="F2224" s="13">
        <v>0.7</v>
      </c>
      <c r="G2224" s="13">
        <v>0.09</v>
      </c>
      <c r="H2224" s="12">
        <v>1</v>
      </c>
      <c r="I2224" s="15">
        <f t="shared" si="204"/>
        <v>0.7</v>
      </c>
      <c r="J2224" s="15">
        <f t="shared" si="205"/>
        <v>0.09</v>
      </c>
      <c r="K2224" s="13">
        <v>504.2</v>
      </c>
      <c r="L2224" s="12">
        <f t="shared" si="206"/>
        <v>0.63077041630507913</v>
      </c>
      <c r="M2224">
        <f t="shared" si="207"/>
        <v>778</v>
      </c>
      <c r="N2224">
        <f t="shared" si="208"/>
        <v>1</v>
      </c>
      <c r="O2224">
        <f t="shared" si="209"/>
        <v>0.2</v>
      </c>
    </row>
    <row r="2225" spans="1:15">
      <c r="A2225" s="12" t="s">
        <v>41</v>
      </c>
      <c r="B2225" s="12">
        <v>4110</v>
      </c>
      <c r="C2225" s="14">
        <v>1.2871067167000001</v>
      </c>
      <c r="D2225" s="13">
        <v>0.41299999999999998</v>
      </c>
      <c r="E2225" s="13">
        <v>56.5</v>
      </c>
      <c r="F2225" s="13">
        <v>0.7</v>
      </c>
      <c r="G2225" s="13">
        <v>0.09</v>
      </c>
      <c r="H2225" s="12">
        <v>1</v>
      </c>
      <c r="I2225" s="15">
        <f t="shared" si="204"/>
        <v>0.7</v>
      </c>
      <c r="J2225" s="15">
        <f t="shared" si="205"/>
        <v>0.09</v>
      </c>
      <c r="K2225" s="13">
        <v>2000.7</v>
      </c>
      <c r="L2225" s="12">
        <f t="shared" si="206"/>
        <v>2.5028326400696792</v>
      </c>
      <c r="M2225">
        <f t="shared" si="207"/>
        <v>3087</v>
      </c>
      <c r="N2225">
        <f t="shared" si="208"/>
        <v>5</v>
      </c>
      <c r="O2225">
        <f t="shared" si="209"/>
        <v>0.6</v>
      </c>
    </row>
    <row r="2226" spans="1:15">
      <c r="A2226" s="12" t="s">
        <v>41</v>
      </c>
      <c r="B2226" s="12">
        <v>2240</v>
      </c>
      <c r="C2226" s="14">
        <v>1.1473048931000001</v>
      </c>
      <c r="D2226" s="13">
        <v>0.26800000000000002</v>
      </c>
      <c r="E2226" s="13">
        <v>56.5</v>
      </c>
      <c r="F2226" s="13">
        <v>1.59</v>
      </c>
      <c r="G2226" s="13">
        <v>0.25</v>
      </c>
      <c r="H2226" s="12">
        <v>1</v>
      </c>
      <c r="I2226" s="15">
        <f t="shared" si="204"/>
        <v>1.59</v>
      </c>
      <c r="J2226" s="15">
        <f t="shared" si="205"/>
        <v>0.25</v>
      </c>
      <c r="K2226" s="13">
        <v>1157.3</v>
      </c>
      <c r="L2226" s="12">
        <f t="shared" si="206"/>
        <v>1.4477075576100169</v>
      </c>
      <c r="M2226">
        <f t="shared" si="207"/>
        <v>1786</v>
      </c>
      <c r="N2226">
        <f t="shared" si="208"/>
        <v>6</v>
      </c>
      <c r="O2226">
        <f t="shared" si="209"/>
        <v>1</v>
      </c>
    </row>
    <row r="2227" spans="1:15">
      <c r="A2227" s="12" t="s">
        <v>41</v>
      </c>
      <c r="B2227" s="12">
        <v>3100</v>
      </c>
      <c r="C2227" s="14">
        <v>4.3354408648999998</v>
      </c>
      <c r="D2227" s="13">
        <v>0.41099999999999998</v>
      </c>
      <c r="E2227" s="13">
        <v>56.5</v>
      </c>
      <c r="F2227" s="13">
        <v>1.2</v>
      </c>
      <c r="G2227" s="13">
        <v>6.4000000000000001E-2</v>
      </c>
      <c r="H2227" s="12">
        <v>1</v>
      </c>
      <c r="I2227" s="15">
        <f t="shared" si="204"/>
        <v>1.2</v>
      </c>
      <c r="J2227" s="15">
        <f t="shared" si="205"/>
        <v>6.4000000000000001E-2</v>
      </c>
      <c r="K2227" s="13">
        <v>7844.4</v>
      </c>
      <c r="L2227" s="12">
        <f t="shared" si="206"/>
        <v>8.3896200036896111</v>
      </c>
      <c r="M2227">
        <f t="shared" si="207"/>
        <v>10348</v>
      </c>
      <c r="N2227">
        <f t="shared" si="208"/>
        <v>27</v>
      </c>
      <c r="O2227">
        <f t="shared" si="209"/>
        <v>1.5</v>
      </c>
    </row>
    <row r="2228" spans="1:15">
      <c r="A2228" s="12" t="s">
        <v>41</v>
      </c>
      <c r="B2228" s="12">
        <v>5100</v>
      </c>
      <c r="C2228" s="14">
        <v>0.24202238409999999</v>
      </c>
      <c r="D2228" s="13">
        <v>1</v>
      </c>
      <c r="E2228" s="13">
        <v>56.5</v>
      </c>
      <c r="F2228" s="13">
        <v>0.6</v>
      </c>
      <c r="G2228" s="13">
        <v>0.05</v>
      </c>
      <c r="H2228" s="12">
        <v>1</v>
      </c>
      <c r="I2228" s="15">
        <f t="shared" si="204"/>
        <v>0.6</v>
      </c>
      <c r="J2228" s="15">
        <f t="shared" si="205"/>
        <v>0.05</v>
      </c>
      <c r="K2228" s="13">
        <v>911</v>
      </c>
      <c r="L2228" s="12">
        <f t="shared" si="206"/>
        <v>1.1395220584708332</v>
      </c>
      <c r="M2228">
        <f t="shared" si="207"/>
        <v>1406</v>
      </c>
      <c r="N2228">
        <f t="shared" si="208"/>
        <v>2</v>
      </c>
      <c r="O2228">
        <f t="shared" si="209"/>
        <v>0.2</v>
      </c>
    </row>
    <row r="2229" spans="1:15">
      <c r="A2229" s="12" t="s">
        <v>41</v>
      </c>
      <c r="B2229" s="12">
        <v>5100</v>
      </c>
      <c r="C2229" s="14">
        <v>2.478593386</v>
      </c>
      <c r="D2229" s="13">
        <v>1</v>
      </c>
      <c r="E2229" s="13">
        <v>56.5</v>
      </c>
      <c r="F2229" s="13">
        <v>0.6</v>
      </c>
      <c r="G2229" s="13">
        <v>0.05</v>
      </c>
      <c r="H2229" s="12">
        <v>1</v>
      </c>
      <c r="I2229" s="15">
        <f t="shared" si="204"/>
        <v>0.6</v>
      </c>
      <c r="J2229" s="15">
        <f t="shared" si="205"/>
        <v>0.05</v>
      </c>
      <c r="K2229" s="13">
        <v>9328.7000000000007</v>
      </c>
      <c r="L2229" s="12">
        <f t="shared" si="206"/>
        <v>11.670043859083334</v>
      </c>
      <c r="M2229">
        <f t="shared" si="207"/>
        <v>14395</v>
      </c>
      <c r="N2229">
        <f t="shared" si="208"/>
        <v>19</v>
      </c>
      <c r="O2229">
        <f t="shared" si="209"/>
        <v>1.6</v>
      </c>
    </row>
    <row r="2230" spans="1:15">
      <c r="A2230" s="12" t="s">
        <v>41</v>
      </c>
      <c r="B2230" s="12">
        <v>2210</v>
      </c>
      <c r="C2230" s="14">
        <v>6.2913317301999996</v>
      </c>
      <c r="D2230" s="13">
        <v>0.26800000000000002</v>
      </c>
      <c r="E2230" s="13">
        <v>56.5</v>
      </c>
      <c r="F2230" s="13">
        <v>1.92</v>
      </c>
      <c r="G2230" s="13">
        <v>0.50600000000000001</v>
      </c>
      <c r="H2230" s="12">
        <v>1</v>
      </c>
      <c r="I2230" s="15">
        <f t="shared" si="204"/>
        <v>1.92</v>
      </c>
      <c r="J2230" s="15">
        <f t="shared" si="205"/>
        <v>0.50600000000000001</v>
      </c>
      <c r="K2230" s="13">
        <v>6345.8</v>
      </c>
      <c r="L2230" s="12">
        <f t="shared" si="206"/>
        <v>7.9386120882240334</v>
      </c>
      <c r="M2230">
        <f t="shared" si="207"/>
        <v>9792</v>
      </c>
      <c r="N2230">
        <f t="shared" si="208"/>
        <v>41</v>
      </c>
      <c r="O2230">
        <f t="shared" si="209"/>
        <v>10.9</v>
      </c>
    </row>
    <row r="2231" spans="1:15">
      <c r="A2231" s="12" t="s">
        <v>41</v>
      </c>
      <c r="B2231" s="12">
        <v>3100</v>
      </c>
      <c r="C2231" s="14">
        <v>1.2924123472</v>
      </c>
      <c r="D2231" s="13">
        <v>0.41099999999999998</v>
      </c>
      <c r="E2231" s="13">
        <v>56.5</v>
      </c>
      <c r="F2231" s="13">
        <v>1.2</v>
      </c>
      <c r="G2231" s="13">
        <v>6.4000000000000001E-2</v>
      </c>
      <c r="H2231" s="12">
        <v>1</v>
      </c>
      <c r="I2231" s="15">
        <f t="shared" si="204"/>
        <v>1.2</v>
      </c>
      <c r="J2231" s="15">
        <f t="shared" si="205"/>
        <v>6.4000000000000001E-2</v>
      </c>
      <c r="K2231" s="13">
        <v>1999.2</v>
      </c>
      <c r="L2231" s="12">
        <f t="shared" si="206"/>
        <v>2.5009794433754</v>
      </c>
      <c r="M2231">
        <f t="shared" si="207"/>
        <v>3085</v>
      </c>
      <c r="N2231">
        <f t="shared" si="208"/>
        <v>8</v>
      </c>
      <c r="O2231">
        <f t="shared" si="209"/>
        <v>0.4</v>
      </c>
    </row>
    <row r="2232" spans="1:15">
      <c r="A2232" s="12" t="s">
        <v>41</v>
      </c>
      <c r="B2232" s="12">
        <v>3100</v>
      </c>
      <c r="C2232" s="14">
        <v>2.4354885157999999</v>
      </c>
      <c r="D2232" s="13">
        <v>0.41099999999999998</v>
      </c>
      <c r="E2232" s="13">
        <v>56.5</v>
      </c>
      <c r="F2232" s="13">
        <v>1.2</v>
      </c>
      <c r="G2232" s="13">
        <v>6.4000000000000001E-2</v>
      </c>
      <c r="H2232" s="12">
        <v>1</v>
      </c>
      <c r="I2232" s="15">
        <f t="shared" si="204"/>
        <v>1.2</v>
      </c>
      <c r="J2232" s="15">
        <f t="shared" si="205"/>
        <v>6.4000000000000001E-2</v>
      </c>
      <c r="K2232" s="13">
        <v>3767.3</v>
      </c>
      <c r="L2232" s="12">
        <f t="shared" si="206"/>
        <v>4.7129747141374745</v>
      </c>
      <c r="M2232">
        <f t="shared" si="207"/>
        <v>5813</v>
      </c>
      <c r="N2232">
        <f t="shared" si="208"/>
        <v>15</v>
      </c>
      <c r="O2232">
        <f t="shared" si="209"/>
        <v>0.8</v>
      </c>
    </row>
    <row r="2233" spans="1:15">
      <c r="A2233" s="12" t="s">
        <v>41</v>
      </c>
      <c r="B2233" s="12">
        <v>1300</v>
      </c>
      <c r="C2233" s="14">
        <v>8.2440196068000002</v>
      </c>
      <c r="D2233" s="13">
        <v>0.66200000000000003</v>
      </c>
      <c r="E2233" s="13">
        <v>56.5</v>
      </c>
      <c r="F2233" s="13">
        <v>2.1</v>
      </c>
      <c r="G2233" s="13">
        <v>0.51600000000000001</v>
      </c>
      <c r="H2233" s="12">
        <v>1</v>
      </c>
      <c r="I2233" s="15">
        <f t="shared" si="204"/>
        <v>2.1</v>
      </c>
      <c r="J2233" s="15">
        <f t="shared" si="205"/>
        <v>0.51600000000000001</v>
      </c>
      <c r="K2233" s="13">
        <v>20540.2</v>
      </c>
      <c r="L2233" s="12">
        <f t="shared" si="206"/>
        <v>25.695922112761696</v>
      </c>
      <c r="M2233">
        <f t="shared" si="207"/>
        <v>31695</v>
      </c>
      <c r="N2233">
        <f t="shared" si="208"/>
        <v>147</v>
      </c>
      <c r="O2233">
        <f t="shared" si="209"/>
        <v>36.1</v>
      </c>
    </row>
    <row r="2234" spans="1:15">
      <c r="A2234" s="12" t="s">
        <v>41</v>
      </c>
      <c r="B2234" s="12">
        <v>3100</v>
      </c>
      <c r="C2234" s="14">
        <v>0.38257166790000002</v>
      </c>
      <c r="D2234" s="13">
        <v>0.41099999999999998</v>
      </c>
      <c r="E2234" s="13">
        <v>56.5</v>
      </c>
      <c r="F2234" s="13">
        <v>1.2</v>
      </c>
      <c r="G2234" s="13">
        <v>6.4000000000000001E-2</v>
      </c>
      <c r="H2234" s="12">
        <v>1</v>
      </c>
      <c r="I2234" s="15">
        <f t="shared" si="204"/>
        <v>1.2</v>
      </c>
      <c r="J2234" s="15">
        <f t="shared" si="205"/>
        <v>6.4000000000000001E-2</v>
      </c>
      <c r="K2234" s="13">
        <v>591.79999999999995</v>
      </c>
      <c r="L2234" s="12">
        <f t="shared" si="206"/>
        <v>0.74032399884498756</v>
      </c>
      <c r="M2234">
        <f t="shared" si="207"/>
        <v>913</v>
      </c>
      <c r="N2234">
        <f t="shared" si="208"/>
        <v>2</v>
      </c>
      <c r="O2234">
        <f t="shared" si="209"/>
        <v>0.1</v>
      </c>
    </row>
    <row r="2235" spans="1:15">
      <c r="A2235" s="12" t="s">
        <v>41</v>
      </c>
      <c r="B2235" s="12">
        <v>1100</v>
      </c>
      <c r="C2235" s="14">
        <v>6.0739939199000004</v>
      </c>
      <c r="D2235" s="13">
        <v>0.34200000000000003</v>
      </c>
      <c r="E2235" s="13">
        <v>56.5</v>
      </c>
      <c r="F2235" s="13">
        <v>1.85</v>
      </c>
      <c r="G2235" s="13">
        <v>0.22</v>
      </c>
      <c r="H2235" s="12">
        <v>1</v>
      </c>
      <c r="I2235" s="15">
        <f t="shared" si="204"/>
        <v>1.85</v>
      </c>
      <c r="J2235" s="15">
        <f t="shared" si="205"/>
        <v>0.22</v>
      </c>
      <c r="K2235" s="13">
        <v>7818.3</v>
      </c>
      <c r="L2235" s="12">
        <f t="shared" si="206"/>
        <v>9.7806487095189762</v>
      </c>
      <c r="M2235">
        <f t="shared" si="207"/>
        <v>12064</v>
      </c>
      <c r="N2235">
        <f t="shared" si="208"/>
        <v>49</v>
      </c>
      <c r="O2235">
        <f t="shared" si="209"/>
        <v>5.9</v>
      </c>
    </row>
    <row r="2236" spans="1:15">
      <c r="A2236" s="12" t="s">
        <v>41</v>
      </c>
      <c r="B2236" s="12">
        <v>3200</v>
      </c>
      <c r="C2236" s="14">
        <v>9.4168443203999992</v>
      </c>
      <c r="D2236" s="13">
        <v>0.4</v>
      </c>
      <c r="E2236" s="13">
        <v>56.5</v>
      </c>
      <c r="F2236" s="13">
        <v>1.2</v>
      </c>
      <c r="G2236" s="13">
        <v>6.4000000000000001E-2</v>
      </c>
      <c r="H2236" s="12">
        <v>1</v>
      </c>
      <c r="I2236" s="15">
        <f t="shared" si="204"/>
        <v>1.2</v>
      </c>
      <c r="J2236" s="15">
        <f t="shared" si="205"/>
        <v>6.4000000000000001E-2</v>
      </c>
      <c r="K2236" s="13">
        <v>16582.599999999999</v>
      </c>
      <c r="L2236" s="12">
        <f t="shared" si="206"/>
        <v>17.735056803419997</v>
      </c>
      <c r="M2236">
        <f t="shared" si="207"/>
        <v>21876</v>
      </c>
      <c r="N2236">
        <f t="shared" si="208"/>
        <v>58</v>
      </c>
      <c r="O2236">
        <f t="shared" si="209"/>
        <v>3.1</v>
      </c>
    </row>
    <row r="2237" spans="1:15">
      <c r="A2237" s="12" t="s">
        <v>41</v>
      </c>
      <c r="B2237" s="12">
        <v>2210</v>
      </c>
      <c r="C2237" s="14">
        <v>8.4051076399999994E-2</v>
      </c>
      <c r="D2237" s="13">
        <v>0.26800000000000002</v>
      </c>
      <c r="E2237" s="13">
        <v>56.5</v>
      </c>
      <c r="F2237" s="13">
        <v>1.92</v>
      </c>
      <c r="G2237" s="13">
        <v>0.50600000000000001</v>
      </c>
      <c r="H2237" s="12">
        <v>1</v>
      </c>
      <c r="I2237" s="15">
        <f t="shared" si="204"/>
        <v>1.92</v>
      </c>
      <c r="J2237" s="15">
        <f t="shared" si="205"/>
        <v>0.50600000000000001</v>
      </c>
      <c r="K2237" s="13">
        <v>84.8</v>
      </c>
      <c r="L2237" s="12">
        <f t="shared" si="206"/>
        <v>0.10605844990406667</v>
      </c>
      <c r="M2237">
        <f t="shared" si="207"/>
        <v>131</v>
      </c>
      <c r="N2237">
        <f t="shared" si="208"/>
        <v>1</v>
      </c>
      <c r="O2237">
        <f t="shared" si="209"/>
        <v>0.1</v>
      </c>
    </row>
    <row r="2238" spans="1:15">
      <c r="A2238" s="12" t="s">
        <v>41</v>
      </c>
      <c r="B2238" s="12">
        <v>1200</v>
      </c>
      <c r="C2238" s="14">
        <v>3.6299059831</v>
      </c>
      <c r="D2238" s="13">
        <v>0.30399999999999999</v>
      </c>
      <c r="E2238" s="13">
        <v>56.5</v>
      </c>
      <c r="F2238" s="13">
        <v>2.23</v>
      </c>
      <c r="G2238" s="13">
        <v>0.316</v>
      </c>
      <c r="H2238" s="12">
        <v>1</v>
      </c>
      <c r="I2238" s="15">
        <f t="shared" si="204"/>
        <v>2.23</v>
      </c>
      <c r="J2238" s="15">
        <f t="shared" si="205"/>
        <v>0.316</v>
      </c>
      <c r="K2238" s="13">
        <v>4153.2</v>
      </c>
      <c r="L2238" s="12">
        <f t="shared" si="206"/>
        <v>5.1956054304771326</v>
      </c>
      <c r="M2238">
        <f t="shared" si="207"/>
        <v>6409</v>
      </c>
      <c r="N2238">
        <f t="shared" si="208"/>
        <v>32</v>
      </c>
      <c r="O2238">
        <f t="shared" si="209"/>
        <v>4.5</v>
      </c>
    </row>
    <row r="2239" spans="1:15">
      <c r="A2239" s="12" t="s">
        <v>41</v>
      </c>
      <c r="B2239" s="12">
        <v>4340</v>
      </c>
      <c r="C2239" s="14">
        <v>4.1550843900000002E-2</v>
      </c>
      <c r="D2239" s="13">
        <v>0.25800000000000001</v>
      </c>
      <c r="E2239" s="13">
        <v>56.5</v>
      </c>
      <c r="F2239" s="13">
        <v>0.7</v>
      </c>
      <c r="G2239" s="13">
        <v>0.09</v>
      </c>
      <c r="H2239" s="12">
        <v>1</v>
      </c>
      <c r="I2239" s="15">
        <f t="shared" si="204"/>
        <v>0.7</v>
      </c>
      <c r="J2239" s="15">
        <f t="shared" si="205"/>
        <v>0.09</v>
      </c>
      <c r="K2239" s="13">
        <v>47.2</v>
      </c>
      <c r="L2239" s="12">
        <f t="shared" si="206"/>
        <v>5.0473887627524999E-2</v>
      </c>
      <c r="M2239">
        <f t="shared" si="207"/>
        <v>62</v>
      </c>
      <c r="N2239">
        <f t="shared" si="208"/>
        <v>0</v>
      </c>
      <c r="O2239">
        <f t="shared" si="209"/>
        <v>0</v>
      </c>
    </row>
    <row r="2240" spans="1:15">
      <c r="A2240" s="12" t="s">
        <v>41</v>
      </c>
      <c r="B2240" s="12">
        <v>4340</v>
      </c>
      <c r="C2240" s="14">
        <v>0.96373713380000003</v>
      </c>
      <c r="D2240" s="13">
        <v>0.41299999999999998</v>
      </c>
      <c r="E2240" s="13">
        <v>56.5</v>
      </c>
      <c r="F2240" s="13">
        <v>0.7</v>
      </c>
      <c r="G2240" s="13">
        <v>0.09</v>
      </c>
      <c r="H2240" s="12">
        <v>1</v>
      </c>
      <c r="I2240" s="15">
        <f t="shared" si="204"/>
        <v>0.7</v>
      </c>
      <c r="J2240" s="15">
        <f t="shared" si="205"/>
        <v>0.09</v>
      </c>
      <c r="K2240" s="13">
        <v>1752.3</v>
      </c>
      <c r="L2240" s="12">
        <f t="shared" si="206"/>
        <v>1.8740270123880081</v>
      </c>
      <c r="M2240">
        <f t="shared" si="207"/>
        <v>2312</v>
      </c>
      <c r="N2240">
        <f t="shared" si="208"/>
        <v>4</v>
      </c>
      <c r="O2240">
        <f t="shared" si="209"/>
        <v>0.5</v>
      </c>
    </row>
    <row r="2241" spans="1:15">
      <c r="A2241" s="12" t="s">
        <v>41</v>
      </c>
      <c r="B2241" s="12">
        <v>7410</v>
      </c>
      <c r="C2241" s="14">
        <v>0.1102209344</v>
      </c>
      <c r="D2241" s="13">
        <v>0.23400000000000001</v>
      </c>
      <c r="E2241" s="13">
        <v>56.5</v>
      </c>
      <c r="F2241" s="13">
        <v>1.51</v>
      </c>
      <c r="G2241" s="13">
        <v>0.115</v>
      </c>
      <c r="H2241" s="12">
        <v>1</v>
      </c>
      <c r="I2241" s="15">
        <f t="shared" si="204"/>
        <v>1.51</v>
      </c>
      <c r="J2241" s="15">
        <f t="shared" si="205"/>
        <v>0.115</v>
      </c>
      <c r="K2241" s="13">
        <v>97.1</v>
      </c>
      <c r="L2241" s="12">
        <f t="shared" si="206"/>
        <v>0.12143591447520001</v>
      </c>
      <c r="M2241">
        <f t="shared" si="207"/>
        <v>150</v>
      </c>
      <c r="N2241">
        <f t="shared" si="208"/>
        <v>0</v>
      </c>
      <c r="O2241">
        <f t="shared" si="209"/>
        <v>0</v>
      </c>
    </row>
    <row r="2242" spans="1:15">
      <c r="A2242" s="12" t="s">
        <v>41</v>
      </c>
      <c r="B2242" s="12">
        <v>1400</v>
      </c>
      <c r="C2242" s="14">
        <v>5.0150993E-3</v>
      </c>
      <c r="D2242" s="13">
        <v>0.88700000000000001</v>
      </c>
      <c r="E2242" s="13">
        <v>56.5</v>
      </c>
      <c r="F2242" s="13">
        <v>1.93</v>
      </c>
      <c r="G2242" s="13">
        <v>0.497</v>
      </c>
      <c r="H2242" s="12">
        <v>1</v>
      </c>
      <c r="I2242" s="15">
        <f t="shared" si="204"/>
        <v>1.93</v>
      </c>
      <c r="J2242" s="15">
        <f t="shared" si="205"/>
        <v>0.497</v>
      </c>
      <c r="K2242" s="13">
        <v>16.7</v>
      </c>
      <c r="L2242" s="12">
        <f t="shared" si="206"/>
        <v>2.0944517414095833E-2</v>
      </c>
      <c r="M2242">
        <f t="shared" si="207"/>
        <v>26</v>
      </c>
      <c r="N2242">
        <f t="shared" si="208"/>
        <v>0</v>
      </c>
      <c r="O2242">
        <f t="shared" si="209"/>
        <v>0</v>
      </c>
    </row>
    <row r="2243" spans="1:15">
      <c r="A2243" s="12" t="s">
        <v>41</v>
      </c>
      <c r="B2243" s="12">
        <v>1400</v>
      </c>
      <c r="C2243" s="14">
        <v>2.9171138754000001</v>
      </c>
      <c r="D2243" s="13">
        <v>0.88700000000000001</v>
      </c>
      <c r="E2243" s="13">
        <v>56.5</v>
      </c>
      <c r="F2243" s="13">
        <v>1.93</v>
      </c>
      <c r="G2243" s="13">
        <v>0.497</v>
      </c>
      <c r="H2243" s="12">
        <v>1</v>
      </c>
      <c r="I2243" s="15">
        <f t="shared" ref="I2243:I2306" si="210">F2243</f>
        <v>1.93</v>
      </c>
      <c r="J2243" s="15">
        <f t="shared" ref="J2243:J2306" si="211">G2243</f>
        <v>0.497</v>
      </c>
      <c r="K2243" s="13">
        <v>9738.5</v>
      </c>
      <c r="L2243" s="12">
        <f t="shared" ref="L2243:L2306" si="212">E2243*D2243*C2243/12</f>
        <v>12.182718368550724</v>
      </c>
      <c r="M2243">
        <f t="shared" ref="M2243:M2306" si="213">ROUND(E2243*D2243*C2243*102.79,0)</f>
        <v>15027</v>
      </c>
      <c r="N2243">
        <f t="shared" ref="N2243:N2306" si="214">ROUND(I2243*M2243*0.002205,0)</f>
        <v>64</v>
      </c>
      <c r="O2243">
        <f t="shared" ref="O2243:O2306" si="215">ROUND(J2243*M2243*0.002205,1)</f>
        <v>16.5</v>
      </c>
    </row>
    <row r="2244" spans="1:15">
      <c r="A2244" s="12" t="s">
        <v>41</v>
      </c>
      <c r="B2244" s="12">
        <v>7410</v>
      </c>
      <c r="C2244" s="14">
        <v>0.55053268879999995</v>
      </c>
      <c r="D2244" s="13">
        <v>0.23400000000000001</v>
      </c>
      <c r="E2244" s="13">
        <v>56.5</v>
      </c>
      <c r="F2244" s="13">
        <v>1.51</v>
      </c>
      <c r="G2244" s="13">
        <v>0.115</v>
      </c>
      <c r="H2244" s="12">
        <v>1</v>
      </c>
      <c r="I2244" s="15">
        <f t="shared" si="210"/>
        <v>1.51</v>
      </c>
      <c r="J2244" s="15">
        <f t="shared" si="211"/>
        <v>0.115</v>
      </c>
      <c r="K2244" s="13">
        <v>484.9</v>
      </c>
      <c r="L2244" s="12">
        <f t="shared" si="212"/>
        <v>0.60654938988539997</v>
      </c>
      <c r="M2244">
        <f t="shared" si="213"/>
        <v>748</v>
      </c>
      <c r="N2244">
        <f t="shared" si="214"/>
        <v>2</v>
      </c>
      <c r="O2244">
        <f t="shared" si="215"/>
        <v>0.2</v>
      </c>
    </row>
    <row r="2245" spans="1:15">
      <c r="A2245" s="12" t="s">
        <v>41</v>
      </c>
      <c r="B2245" s="12">
        <v>4110</v>
      </c>
      <c r="C2245" s="14">
        <v>0.77384876270000003</v>
      </c>
      <c r="D2245" s="13">
        <v>0.41299999999999998</v>
      </c>
      <c r="E2245" s="13">
        <v>56.5</v>
      </c>
      <c r="F2245" s="13">
        <v>0.7</v>
      </c>
      <c r="G2245" s="13">
        <v>0.09</v>
      </c>
      <c r="H2245" s="12">
        <v>1</v>
      </c>
      <c r="I2245" s="15">
        <f t="shared" si="210"/>
        <v>0.7</v>
      </c>
      <c r="J2245" s="15">
        <f t="shared" si="211"/>
        <v>0.09</v>
      </c>
      <c r="K2245" s="13">
        <v>1202.8</v>
      </c>
      <c r="L2245" s="12">
        <f t="shared" si="212"/>
        <v>1.5047811627685956</v>
      </c>
      <c r="M2245">
        <f t="shared" si="213"/>
        <v>1856</v>
      </c>
      <c r="N2245">
        <f t="shared" si="214"/>
        <v>3</v>
      </c>
      <c r="O2245">
        <f t="shared" si="215"/>
        <v>0.4</v>
      </c>
    </row>
    <row r="2246" spans="1:15">
      <c r="A2246" s="12" t="s">
        <v>41</v>
      </c>
      <c r="B2246" s="12">
        <v>7410</v>
      </c>
      <c r="C2246" s="14">
        <v>4.0038606423000003</v>
      </c>
      <c r="D2246" s="13">
        <v>0.23400000000000001</v>
      </c>
      <c r="E2246" s="13">
        <v>56.5</v>
      </c>
      <c r="F2246" s="13">
        <v>1.51</v>
      </c>
      <c r="G2246" s="13">
        <v>0.115</v>
      </c>
      <c r="H2246" s="12">
        <v>1</v>
      </c>
      <c r="I2246" s="15">
        <f t="shared" si="210"/>
        <v>1.51</v>
      </c>
      <c r="J2246" s="15">
        <f t="shared" si="211"/>
        <v>0.115</v>
      </c>
      <c r="K2246" s="13">
        <v>3526.2</v>
      </c>
      <c r="L2246" s="12">
        <f t="shared" si="212"/>
        <v>4.4112534626540247</v>
      </c>
      <c r="M2246">
        <f t="shared" si="213"/>
        <v>5441</v>
      </c>
      <c r="N2246">
        <f t="shared" si="214"/>
        <v>18</v>
      </c>
      <c r="O2246">
        <f t="shared" si="215"/>
        <v>1.4</v>
      </c>
    </row>
    <row r="2247" spans="1:15">
      <c r="A2247" s="12" t="s">
        <v>41</v>
      </c>
      <c r="B2247" s="12">
        <v>4110</v>
      </c>
      <c r="C2247" s="14">
        <v>0.46765904320000001</v>
      </c>
      <c r="D2247" s="13">
        <v>0.41299999999999998</v>
      </c>
      <c r="E2247" s="13">
        <v>56.5</v>
      </c>
      <c r="F2247" s="13">
        <v>0.7</v>
      </c>
      <c r="G2247" s="13">
        <v>0.09</v>
      </c>
      <c r="H2247" s="12">
        <v>1</v>
      </c>
      <c r="I2247" s="15">
        <f t="shared" si="210"/>
        <v>0.7</v>
      </c>
      <c r="J2247" s="15">
        <f t="shared" si="211"/>
        <v>0.09</v>
      </c>
      <c r="K2247" s="13">
        <v>727</v>
      </c>
      <c r="L2247" s="12">
        <f t="shared" si="212"/>
        <v>0.90938249529586657</v>
      </c>
      <c r="M2247">
        <f t="shared" si="213"/>
        <v>1122</v>
      </c>
      <c r="N2247">
        <f t="shared" si="214"/>
        <v>2</v>
      </c>
      <c r="O2247">
        <f t="shared" si="215"/>
        <v>0.2</v>
      </c>
    </row>
    <row r="2248" spans="1:15">
      <c r="A2248" s="12" t="s">
        <v>41</v>
      </c>
      <c r="B2248" s="12">
        <v>2240</v>
      </c>
      <c r="C2248" s="14">
        <v>0.30639912650000001</v>
      </c>
      <c r="D2248" s="13">
        <v>0.26800000000000002</v>
      </c>
      <c r="E2248" s="13">
        <v>56.5</v>
      </c>
      <c r="F2248" s="13">
        <v>1.59</v>
      </c>
      <c r="G2248" s="13">
        <v>0.25</v>
      </c>
      <c r="H2248" s="12">
        <v>1</v>
      </c>
      <c r="I2248" s="15">
        <f t="shared" si="210"/>
        <v>1.59</v>
      </c>
      <c r="J2248" s="15">
        <f t="shared" si="211"/>
        <v>0.25</v>
      </c>
      <c r="K2248" s="13">
        <v>309.10000000000002</v>
      </c>
      <c r="L2248" s="12">
        <f t="shared" si="212"/>
        <v>0.38662463112191675</v>
      </c>
      <c r="M2248">
        <f t="shared" si="213"/>
        <v>477</v>
      </c>
      <c r="N2248">
        <f t="shared" si="214"/>
        <v>2</v>
      </c>
      <c r="O2248">
        <f t="shared" si="215"/>
        <v>0.3</v>
      </c>
    </row>
    <row r="2249" spans="1:15">
      <c r="A2249" s="12" t="s">
        <v>41</v>
      </c>
      <c r="B2249" s="12">
        <v>7410</v>
      </c>
      <c r="C2249" s="14">
        <v>1.1023965E-2</v>
      </c>
      <c r="D2249" s="13">
        <v>0.23400000000000001</v>
      </c>
      <c r="E2249" s="13">
        <v>56.5</v>
      </c>
      <c r="F2249" s="13">
        <v>1.51</v>
      </c>
      <c r="G2249" s="13">
        <v>0.115</v>
      </c>
      <c r="H2249" s="12">
        <v>1</v>
      </c>
      <c r="I2249" s="15">
        <f t="shared" si="210"/>
        <v>1.51</v>
      </c>
      <c r="J2249" s="15">
        <f t="shared" si="211"/>
        <v>0.115</v>
      </c>
      <c r="K2249" s="13">
        <v>9.6999999999999993</v>
      </c>
      <c r="L2249" s="12">
        <f t="shared" si="212"/>
        <v>1.2145653438750001E-2</v>
      </c>
      <c r="M2249">
        <f t="shared" si="213"/>
        <v>15</v>
      </c>
      <c r="N2249">
        <f t="shared" si="214"/>
        <v>0</v>
      </c>
      <c r="O2249">
        <f t="shared" si="215"/>
        <v>0</v>
      </c>
    </row>
    <row r="2250" spans="1:15">
      <c r="A2250" s="12" t="s">
        <v>41</v>
      </c>
      <c r="B2250" s="12">
        <v>1180</v>
      </c>
      <c r="C2250" s="14">
        <v>0.81218085129999995</v>
      </c>
      <c r="D2250" s="13">
        <v>0.39</v>
      </c>
      <c r="E2250" s="13">
        <v>56.5</v>
      </c>
      <c r="F2250" s="13">
        <v>1.05</v>
      </c>
      <c r="G2250" s="13">
        <v>0.22</v>
      </c>
      <c r="H2250" s="12">
        <v>1</v>
      </c>
      <c r="I2250" s="15">
        <f t="shared" si="210"/>
        <v>1.05</v>
      </c>
      <c r="J2250" s="15">
        <f t="shared" si="211"/>
        <v>0.22</v>
      </c>
      <c r="K2250" s="13">
        <v>1192.2</v>
      </c>
      <c r="L2250" s="12">
        <f t="shared" si="212"/>
        <v>1.4913670881996248</v>
      </c>
      <c r="M2250">
        <f t="shared" si="213"/>
        <v>1840</v>
      </c>
      <c r="N2250">
        <f t="shared" si="214"/>
        <v>4</v>
      </c>
      <c r="O2250">
        <f t="shared" si="215"/>
        <v>0.9</v>
      </c>
    </row>
    <row r="2251" spans="1:15">
      <c r="A2251" s="12" t="s">
        <v>41</v>
      </c>
      <c r="B2251" s="12">
        <v>1550</v>
      </c>
      <c r="C2251" s="14">
        <v>5.1965958446</v>
      </c>
      <c r="D2251" s="13">
        <v>0.57699999999999996</v>
      </c>
      <c r="E2251" s="13">
        <v>56.5</v>
      </c>
      <c r="F2251" s="13">
        <v>1.55</v>
      </c>
      <c r="G2251" s="13">
        <v>0.15</v>
      </c>
      <c r="H2251" s="12">
        <v>1</v>
      </c>
      <c r="I2251" s="15">
        <f t="shared" si="210"/>
        <v>1.55</v>
      </c>
      <c r="J2251" s="15">
        <f t="shared" si="211"/>
        <v>0.15</v>
      </c>
      <c r="K2251" s="13">
        <v>11285</v>
      </c>
      <c r="L2251" s="12">
        <f t="shared" si="212"/>
        <v>14.117635235990191</v>
      </c>
      <c r="M2251">
        <f t="shared" si="213"/>
        <v>17414</v>
      </c>
      <c r="N2251">
        <f t="shared" si="214"/>
        <v>60</v>
      </c>
      <c r="O2251">
        <f t="shared" si="215"/>
        <v>5.8</v>
      </c>
    </row>
    <row r="2252" spans="1:15">
      <c r="A2252" s="12" t="s">
        <v>41</v>
      </c>
      <c r="B2252" s="12">
        <v>1550</v>
      </c>
      <c r="C2252" s="14">
        <v>1.6102347999</v>
      </c>
      <c r="D2252" s="13">
        <v>0.57699999999999996</v>
      </c>
      <c r="E2252" s="13">
        <v>56.5</v>
      </c>
      <c r="F2252" s="13">
        <v>1.55</v>
      </c>
      <c r="G2252" s="13">
        <v>0.15</v>
      </c>
      <c r="H2252" s="12">
        <v>1</v>
      </c>
      <c r="I2252" s="15">
        <f t="shared" si="210"/>
        <v>1.55</v>
      </c>
      <c r="J2252" s="15">
        <f t="shared" si="211"/>
        <v>0.15</v>
      </c>
      <c r="K2252" s="13">
        <v>3496.9</v>
      </c>
      <c r="L2252" s="12">
        <f t="shared" si="212"/>
        <v>4.374538299511662</v>
      </c>
      <c r="M2252">
        <f t="shared" si="213"/>
        <v>5396</v>
      </c>
      <c r="N2252">
        <f t="shared" si="214"/>
        <v>18</v>
      </c>
      <c r="O2252">
        <f t="shared" si="215"/>
        <v>1.8</v>
      </c>
    </row>
    <row r="2253" spans="1:15">
      <c r="A2253" s="12" t="s">
        <v>41</v>
      </c>
      <c r="B2253" s="12">
        <v>2240</v>
      </c>
      <c r="C2253" s="14">
        <v>6.4160132600999997</v>
      </c>
      <c r="D2253" s="13">
        <v>0.26800000000000002</v>
      </c>
      <c r="E2253" s="13">
        <v>56.5</v>
      </c>
      <c r="F2253" s="13">
        <v>1.59</v>
      </c>
      <c r="G2253" s="13">
        <v>0.25</v>
      </c>
      <c r="H2253" s="12">
        <v>1</v>
      </c>
      <c r="I2253" s="15">
        <f t="shared" si="210"/>
        <v>1.59</v>
      </c>
      <c r="J2253" s="15">
        <f t="shared" si="211"/>
        <v>0.25</v>
      </c>
      <c r="K2253" s="13">
        <v>6471.6</v>
      </c>
      <c r="L2253" s="12">
        <f t="shared" si="212"/>
        <v>8.0959393987028498</v>
      </c>
      <c r="M2253">
        <f t="shared" si="213"/>
        <v>9986</v>
      </c>
      <c r="N2253">
        <f t="shared" si="214"/>
        <v>35</v>
      </c>
      <c r="O2253">
        <f t="shared" si="215"/>
        <v>5.5</v>
      </c>
    </row>
    <row r="2254" spans="1:15">
      <c r="A2254" s="12" t="s">
        <v>41</v>
      </c>
      <c r="B2254" s="12">
        <v>1700</v>
      </c>
      <c r="C2254" s="14">
        <v>5.9625818108999997</v>
      </c>
      <c r="D2254" s="13">
        <v>0.74099999999999999</v>
      </c>
      <c r="E2254" s="13">
        <v>56.5</v>
      </c>
      <c r="F2254" s="13">
        <v>1.8</v>
      </c>
      <c r="G2254" s="13">
        <v>0.47799999999999998</v>
      </c>
      <c r="H2254" s="12">
        <v>1</v>
      </c>
      <c r="I2254" s="15">
        <f t="shared" si="210"/>
        <v>1.8</v>
      </c>
      <c r="J2254" s="15">
        <f t="shared" si="211"/>
        <v>0.47799999999999998</v>
      </c>
      <c r="K2254" s="13">
        <v>16629</v>
      </c>
      <c r="L2254" s="12">
        <f t="shared" si="212"/>
        <v>20.802702615503737</v>
      </c>
      <c r="M2254">
        <f t="shared" si="213"/>
        <v>25660</v>
      </c>
      <c r="N2254">
        <f t="shared" si="214"/>
        <v>102</v>
      </c>
      <c r="O2254">
        <f t="shared" si="215"/>
        <v>27</v>
      </c>
    </row>
    <row r="2255" spans="1:15">
      <c r="A2255" s="12" t="s">
        <v>41</v>
      </c>
      <c r="B2255" s="12">
        <v>1700</v>
      </c>
      <c r="C2255" s="14">
        <v>0.15451732900000001</v>
      </c>
      <c r="D2255" s="13">
        <v>0.74099999999999999</v>
      </c>
      <c r="E2255" s="13">
        <v>56.5</v>
      </c>
      <c r="F2255" s="13">
        <v>1.8</v>
      </c>
      <c r="G2255" s="13">
        <v>0.47799999999999998</v>
      </c>
      <c r="H2255" s="12">
        <v>1</v>
      </c>
      <c r="I2255" s="15">
        <f t="shared" si="210"/>
        <v>1.8</v>
      </c>
      <c r="J2255" s="15">
        <f t="shared" si="211"/>
        <v>0.47799999999999998</v>
      </c>
      <c r="K2255" s="13">
        <v>430.9</v>
      </c>
      <c r="L2255" s="12">
        <f t="shared" si="212"/>
        <v>0.53909164621487504</v>
      </c>
      <c r="M2255">
        <f t="shared" si="213"/>
        <v>665</v>
      </c>
      <c r="N2255">
        <f t="shared" si="214"/>
        <v>3</v>
      </c>
      <c r="O2255">
        <f t="shared" si="215"/>
        <v>0.7</v>
      </c>
    </row>
    <row r="2256" spans="1:15">
      <c r="A2256" s="12" t="s">
        <v>41</v>
      </c>
      <c r="B2256" s="12">
        <v>2240</v>
      </c>
      <c r="C2256" s="14">
        <v>24.525030155</v>
      </c>
      <c r="D2256" s="13">
        <v>0.26800000000000002</v>
      </c>
      <c r="E2256" s="13">
        <v>56.5</v>
      </c>
      <c r="F2256" s="13">
        <v>1.59</v>
      </c>
      <c r="G2256" s="13">
        <v>0.25</v>
      </c>
      <c r="H2256" s="12">
        <v>1</v>
      </c>
      <c r="I2256" s="15">
        <f t="shared" si="210"/>
        <v>1.59</v>
      </c>
      <c r="J2256" s="15">
        <f t="shared" si="211"/>
        <v>0.25</v>
      </c>
      <c r="K2256" s="13">
        <v>24737.4</v>
      </c>
      <c r="L2256" s="12">
        <f t="shared" si="212"/>
        <v>30.946500550584165</v>
      </c>
      <c r="M2256">
        <f t="shared" si="213"/>
        <v>38172</v>
      </c>
      <c r="N2256">
        <f t="shared" si="214"/>
        <v>134</v>
      </c>
      <c r="O2256">
        <f t="shared" si="215"/>
        <v>21</v>
      </c>
    </row>
    <row r="2257" spans="1:15">
      <c r="A2257" s="12" t="s">
        <v>41</v>
      </c>
      <c r="B2257" s="12">
        <v>2240</v>
      </c>
      <c r="C2257" s="14">
        <v>0.3353759892</v>
      </c>
      <c r="D2257" s="13">
        <v>0.26800000000000002</v>
      </c>
      <c r="E2257" s="13">
        <v>56.5</v>
      </c>
      <c r="F2257" s="13">
        <v>1.59</v>
      </c>
      <c r="G2257" s="13">
        <v>0.25</v>
      </c>
      <c r="H2257" s="12">
        <v>1</v>
      </c>
      <c r="I2257" s="15">
        <f t="shared" si="210"/>
        <v>1.59</v>
      </c>
      <c r="J2257" s="15">
        <f t="shared" si="211"/>
        <v>0.25</v>
      </c>
      <c r="K2257" s="13">
        <v>338.3</v>
      </c>
      <c r="L2257" s="12">
        <f t="shared" si="212"/>
        <v>0.42318860237220002</v>
      </c>
      <c r="M2257">
        <f t="shared" si="213"/>
        <v>522</v>
      </c>
      <c r="N2257">
        <f t="shared" si="214"/>
        <v>2</v>
      </c>
      <c r="O2257">
        <f t="shared" si="215"/>
        <v>0.3</v>
      </c>
    </row>
    <row r="2258" spans="1:15">
      <c r="A2258" s="12" t="s">
        <v>41</v>
      </c>
      <c r="B2258" s="12">
        <v>1300</v>
      </c>
      <c r="C2258" s="14">
        <v>44.336115145199997</v>
      </c>
      <c r="D2258" s="13">
        <v>0.66200000000000003</v>
      </c>
      <c r="E2258" s="13">
        <v>56.5</v>
      </c>
      <c r="F2258" s="13">
        <v>2.1</v>
      </c>
      <c r="G2258" s="13">
        <v>0.51600000000000001</v>
      </c>
      <c r="H2258" s="12">
        <v>1</v>
      </c>
      <c r="I2258" s="15">
        <f t="shared" si="210"/>
        <v>2.1</v>
      </c>
      <c r="J2258" s="15">
        <f t="shared" si="211"/>
        <v>0.51600000000000001</v>
      </c>
      <c r="K2258" s="13">
        <v>110465.4</v>
      </c>
      <c r="L2258" s="12">
        <f t="shared" si="212"/>
        <v>138.19197623132629</v>
      </c>
      <c r="M2258">
        <f t="shared" si="213"/>
        <v>170457</v>
      </c>
      <c r="N2258">
        <f t="shared" si="214"/>
        <v>789</v>
      </c>
      <c r="O2258">
        <f t="shared" si="215"/>
        <v>193.9</v>
      </c>
    </row>
    <row r="2259" spans="1:15">
      <c r="A2259" s="12" t="s">
        <v>41</v>
      </c>
      <c r="B2259" s="12">
        <v>2150</v>
      </c>
      <c r="C2259" s="14">
        <v>0.2353089002</v>
      </c>
      <c r="D2259" s="13">
        <v>0.41099999999999998</v>
      </c>
      <c r="E2259" s="13">
        <v>56.5</v>
      </c>
      <c r="F2259" s="13">
        <v>2.52</v>
      </c>
      <c r="G2259" s="13">
        <v>0.26500000000000001</v>
      </c>
      <c r="H2259" s="12">
        <v>1</v>
      </c>
      <c r="I2259" s="15">
        <f t="shared" si="210"/>
        <v>2.52</v>
      </c>
      <c r="J2259" s="15">
        <f t="shared" si="211"/>
        <v>0.26500000000000001</v>
      </c>
      <c r="K2259" s="13">
        <v>364</v>
      </c>
      <c r="L2259" s="12">
        <f t="shared" si="212"/>
        <v>0.45535213549952497</v>
      </c>
      <c r="M2259">
        <f t="shared" si="213"/>
        <v>562</v>
      </c>
      <c r="N2259">
        <f t="shared" si="214"/>
        <v>3</v>
      </c>
      <c r="O2259">
        <f t="shared" si="215"/>
        <v>0.3</v>
      </c>
    </row>
    <row r="2260" spans="1:15">
      <c r="A2260" s="12" t="s">
        <v>41</v>
      </c>
      <c r="B2260" s="12">
        <v>5100</v>
      </c>
      <c r="C2260" s="14">
        <v>4.4139684613999997</v>
      </c>
      <c r="D2260" s="13">
        <v>1</v>
      </c>
      <c r="E2260" s="13">
        <v>56.5</v>
      </c>
      <c r="F2260" s="13">
        <v>0.6</v>
      </c>
      <c r="G2260" s="13">
        <v>0.05</v>
      </c>
      <c r="H2260" s="12">
        <v>1</v>
      </c>
      <c r="I2260" s="15">
        <f t="shared" si="210"/>
        <v>0.6</v>
      </c>
      <c r="J2260" s="15">
        <f t="shared" si="211"/>
        <v>0.05</v>
      </c>
      <c r="K2260" s="13">
        <v>16612.5</v>
      </c>
      <c r="L2260" s="12">
        <f t="shared" si="212"/>
        <v>20.782434839091664</v>
      </c>
      <c r="M2260">
        <f t="shared" si="213"/>
        <v>25635</v>
      </c>
      <c r="N2260">
        <f t="shared" si="214"/>
        <v>34</v>
      </c>
      <c r="O2260">
        <f t="shared" si="215"/>
        <v>2.8</v>
      </c>
    </row>
    <row r="2261" spans="1:15">
      <c r="A2261" s="12" t="s">
        <v>41</v>
      </c>
      <c r="B2261" s="12">
        <v>5100</v>
      </c>
      <c r="C2261" s="14">
        <v>3.9318599099999997E-2</v>
      </c>
      <c r="D2261" s="13">
        <v>1</v>
      </c>
      <c r="E2261" s="13">
        <v>56.5</v>
      </c>
      <c r="F2261" s="13">
        <v>0.6</v>
      </c>
      <c r="G2261" s="13">
        <v>0.05</v>
      </c>
      <c r="H2261" s="12">
        <v>1</v>
      </c>
      <c r="I2261" s="15">
        <f t="shared" si="210"/>
        <v>0.6</v>
      </c>
      <c r="J2261" s="15">
        <f t="shared" si="211"/>
        <v>0.05</v>
      </c>
      <c r="K2261" s="13">
        <v>148</v>
      </c>
      <c r="L2261" s="12">
        <f t="shared" si="212"/>
        <v>0.18512507076249998</v>
      </c>
      <c r="M2261">
        <f t="shared" si="213"/>
        <v>228</v>
      </c>
      <c r="N2261">
        <f t="shared" si="214"/>
        <v>0</v>
      </c>
      <c r="O2261">
        <f t="shared" si="215"/>
        <v>0</v>
      </c>
    </row>
    <row r="2262" spans="1:15">
      <c r="A2262" s="12" t="s">
        <v>41</v>
      </c>
      <c r="B2262" s="12">
        <v>2210</v>
      </c>
      <c r="C2262" s="14">
        <v>6.9503688100000002E-2</v>
      </c>
      <c r="D2262" s="13">
        <v>0.26800000000000002</v>
      </c>
      <c r="E2262" s="13">
        <v>56.5</v>
      </c>
      <c r="F2262" s="13">
        <v>1.92</v>
      </c>
      <c r="G2262" s="13">
        <v>0.50600000000000001</v>
      </c>
      <c r="H2262" s="12">
        <v>1</v>
      </c>
      <c r="I2262" s="15">
        <f t="shared" si="210"/>
        <v>1.92</v>
      </c>
      <c r="J2262" s="15">
        <f t="shared" si="211"/>
        <v>0.50600000000000001</v>
      </c>
      <c r="K2262" s="13">
        <v>70.099999999999994</v>
      </c>
      <c r="L2262" s="12">
        <f t="shared" si="212"/>
        <v>8.7702070434183335E-2</v>
      </c>
      <c r="M2262">
        <f t="shared" si="213"/>
        <v>108</v>
      </c>
      <c r="N2262">
        <f t="shared" si="214"/>
        <v>0</v>
      </c>
      <c r="O2262">
        <f t="shared" si="215"/>
        <v>0.1</v>
      </c>
    </row>
    <row r="2263" spans="1:15">
      <c r="A2263" s="12" t="s">
        <v>41</v>
      </c>
      <c r="B2263" s="12">
        <v>4110</v>
      </c>
      <c r="C2263" s="14">
        <v>5.6227929099999997E-2</v>
      </c>
      <c r="D2263" s="13">
        <v>0.41299999999999998</v>
      </c>
      <c r="E2263" s="13">
        <v>56.5</v>
      </c>
      <c r="F2263" s="13">
        <v>0.7</v>
      </c>
      <c r="G2263" s="13">
        <v>0.09</v>
      </c>
      <c r="H2263" s="12">
        <v>1</v>
      </c>
      <c r="I2263" s="15">
        <f t="shared" si="210"/>
        <v>0.7</v>
      </c>
      <c r="J2263" s="15">
        <f t="shared" si="211"/>
        <v>0.09</v>
      </c>
      <c r="K2263" s="13">
        <v>87.4</v>
      </c>
      <c r="L2263" s="12">
        <f t="shared" si="212"/>
        <v>0.10933755096532916</v>
      </c>
      <c r="M2263">
        <f t="shared" si="213"/>
        <v>135</v>
      </c>
      <c r="N2263">
        <f t="shared" si="214"/>
        <v>0</v>
      </c>
      <c r="O2263">
        <f t="shared" si="215"/>
        <v>0</v>
      </c>
    </row>
    <row r="2264" spans="1:15">
      <c r="A2264" s="12" t="s">
        <v>41</v>
      </c>
      <c r="B2264" s="12">
        <v>2210</v>
      </c>
      <c r="C2264" s="14">
        <v>49.521406810400002</v>
      </c>
      <c r="D2264" s="13">
        <v>0.26800000000000002</v>
      </c>
      <c r="E2264" s="13">
        <v>56.5</v>
      </c>
      <c r="F2264" s="13">
        <v>1.92</v>
      </c>
      <c r="G2264" s="13">
        <v>0.50600000000000001</v>
      </c>
      <c r="H2264" s="12">
        <v>1</v>
      </c>
      <c r="I2264" s="15">
        <f t="shared" si="210"/>
        <v>1.92</v>
      </c>
      <c r="J2264" s="15">
        <f t="shared" si="211"/>
        <v>0.50600000000000001</v>
      </c>
      <c r="K2264" s="13">
        <v>49950.400000000001</v>
      </c>
      <c r="L2264" s="12">
        <f t="shared" si="212"/>
        <v>62.487761826923077</v>
      </c>
      <c r="M2264">
        <f t="shared" si="213"/>
        <v>77077</v>
      </c>
      <c r="N2264">
        <f t="shared" si="214"/>
        <v>326</v>
      </c>
      <c r="O2264">
        <f t="shared" si="215"/>
        <v>86</v>
      </c>
    </row>
    <row r="2265" spans="1:15">
      <c r="A2265" s="12" t="s">
        <v>41</v>
      </c>
      <c r="B2265" s="12">
        <v>2150</v>
      </c>
      <c r="C2265" s="14">
        <v>1.0848238600000001E-2</v>
      </c>
      <c r="D2265" s="13">
        <v>0.41099999999999998</v>
      </c>
      <c r="E2265" s="13">
        <v>56.5</v>
      </c>
      <c r="F2265" s="13">
        <v>2.52</v>
      </c>
      <c r="G2265" s="13">
        <v>0.26500000000000001</v>
      </c>
      <c r="H2265" s="12">
        <v>1</v>
      </c>
      <c r="I2265" s="15">
        <f t="shared" si="210"/>
        <v>2.52</v>
      </c>
      <c r="J2265" s="15">
        <f t="shared" si="211"/>
        <v>0.26500000000000001</v>
      </c>
      <c r="K2265" s="13">
        <v>16.8</v>
      </c>
      <c r="L2265" s="12">
        <f t="shared" si="212"/>
        <v>2.0992697720825002E-2</v>
      </c>
      <c r="M2265">
        <f t="shared" si="213"/>
        <v>26</v>
      </c>
      <c r="N2265">
        <f t="shared" si="214"/>
        <v>0</v>
      </c>
      <c r="O2265">
        <f t="shared" si="215"/>
        <v>0</v>
      </c>
    </row>
    <row r="2266" spans="1:15">
      <c r="A2266" s="12" t="s">
        <v>41</v>
      </c>
      <c r="B2266" s="12">
        <v>4110</v>
      </c>
      <c r="C2266" s="14">
        <v>0.58321931029999996</v>
      </c>
      <c r="D2266" s="13">
        <v>0.41299999999999998</v>
      </c>
      <c r="E2266" s="13">
        <v>56.5</v>
      </c>
      <c r="F2266" s="13">
        <v>0.7</v>
      </c>
      <c r="G2266" s="13">
        <v>0.09</v>
      </c>
      <c r="H2266" s="12">
        <v>1</v>
      </c>
      <c r="I2266" s="15">
        <f t="shared" si="210"/>
        <v>0.7</v>
      </c>
      <c r="J2266" s="15">
        <f t="shared" si="211"/>
        <v>0.09</v>
      </c>
      <c r="K2266" s="13">
        <v>906.6</v>
      </c>
      <c r="L2266" s="12">
        <f t="shared" si="212"/>
        <v>1.1340942496829458</v>
      </c>
      <c r="M2266">
        <f t="shared" si="213"/>
        <v>1399</v>
      </c>
      <c r="N2266">
        <f t="shared" si="214"/>
        <v>2</v>
      </c>
      <c r="O2266">
        <f t="shared" si="215"/>
        <v>0.3</v>
      </c>
    </row>
    <row r="2267" spans="1:15">
      <c r="A2267" s="12" t="s">
        <v>41</v>
      </c>
      <c r="B2267" s="12">
        <v>2150</v>
      </c>
      <c r="C2267" s="14">
        <v>0.1825665403</v>
      </c>
      <c r="D2267" s="13">
        <v>0.41099999999999998</v>
      </c>
      <c r="E2267" s="13">
        <v>56.5</v>
      </c>
      <c r="F2267" s="13">
        <v>2.52</v>
      </c>
      <c r="G2267" s="13">
        <v>0.26500000000000001</v>
      </c>
      <c r="H2267" s="12">
        <v>1</v>
      </c>
      <c r="I2267" s="15">
        <f t="shared" si="210"/>
        <v>2.52</v>
      </c>
      <c r="J2267" s="15">
        <f t="shared" si="211"/>
        <v>0.26500000000000001</v>
      </c>
      <c r="K2267" s="13">
        <v>282.39999999999998</v>
      </c>
      <c r="L2267" s="12">
        <f t="shared" si="212"/>
        <v>0.35328907629803746</v>
      </c>
      <c r="M2267">
        <f t="shared" si="213"/>
        <v>436</v>
      </c>
      <c r="N2267">
        <f t="shared" si="214"/>
        <v>2</v>
      </c>
      <c r="O2267">
        <f t="shared" si="215"/>
        <v>0.3</v>
      </c>
    </row>
    <row r="2268" spans="1:15">
      <c r="A2268" s="12" t="s">
        <v>41</v>
      </c>
      <c r="B2268" s="12">
        <v>2150</v>
      </c>
      <c r="C2268" s="14">
        <v>15.498042722099999</v>
      </c>
      <c r="D2268" s="13">
        <v>0.41099999999999998</v>
      </c>
      <c r="E2268" s="13">
        <v>56.5</v>
      </c>
      <c r="F2268" s="13">
        <v>2.52</v>
      </c>
      <c r="G2268" s="13">
        <v>0.26500000000000001</v>
      </c>
      <c r="H2268" s="12">
        <v>1</v>
      </c>
      <c r="I2268" s="15">
        <f t="shared" si="210"/>
        <v>2.52</v>
      </c>
      <c r="J2268" s="15">
        <f t="shared" si="211"/>
        <v>0.26500000000000001</v>
      </c>
      <c r="K2268" s="13">
        <v>23973.4</v>
      </c>
      <c r="L2268" s="12">
        <f t="shared" si="212"/>
        <v>29.990649922603762</v>
      </c>
      <c r="M2268">
        <f t="shared" si="213"/>
        <v>36993</v>
      </c>
      <c r="N2268">
        <f t="shared" si="214"/>
        <v>206</v>
      </c>
      <c r="O2268">
        <f t="shared" si="215"/>
        <v>21.6</v>
      </c>
    </row>
    <row r="2269" spans="1:15">
      <c r="A2269" s="12" t="s">
        <v>41</v>
      </c>
      <c r="B2269" s="12">
        <v>1200</v>
      </c>
      <c r="C2269" s="14">
        <v>44.512971024000002</v>
      </c>
      <c r="D2269" s="13">
        <v>0.30399999999999999</v>
      </c>
      <c r="E2269" s="13">
        <v>56.5</v>
      </c>
      <c r="F2269" s="13">
        <v>2.23</v>
      </c>
      <c r="G2269" s="13">
        <v>0.316</v>
      </c>
      <c r="H2269" s="12">
        <v>1</v>
      </c>
      <c r="I2269" s="15">
        <f t="shared" si="210"/>
        <v>2.23</v>
      </c>
      <c r="J2269" s="15">
        <f t="shared" si="211"/>
        <v>0.316</v>
      </c>
      <c r="K2269" s="13">
        <v>50929.7</v>
      </c>
      <c r="L2269" s="12">
        <f t="shared" si="212"/>
        <v>63.712899192351991</v>
      </c>
      <c r="M2269">
        <f t="shared" si="213"/>
        <v>78589</v>
      </c>
      <c r="N2269">
        <f t="shared" si="214"/>
        <v>386</v>
      </c>
      <c r="O2269">
        <f t="shared" si="215"/>
        <v>54.8</v>
      </c>
    </row>
    <row r="2270" spans="1:15">
      <c r="A2270" s="12" t="s">
        <v>41</v>
      </c>
      <c r="B2270" s="12">
        <v>8140</v>
      </c>
      <c r="C2270" s="14">
        <v>8.1011803399999999E-2</v>
      </c>
      <c r="D2270" s="13">
        <v>0.70299999999999996</v>
      </c>
      <c r="E2270" s="13">
        <v>56.5</v>
      </c>
      <c r="F2270" s="13">
        <v>1.2</v>
      </c>
      <c r="G2270" s="13">
        <v>0.48</v>
      </c>
      <c r="H2270" s="12">
        <v>1</v>
      </c>
      <c r="I2270" s="15">
        <f t="shared" si="210"/>
        <v>1.2</v>
      </c>
      <c r="J2270" s="15">
        <f t="shared" si="211"/>
        <v>0.48</v>
      </c>
      <c r="K2270" s="13">
        <v>214.3</v>
      </c>
      <c r="L2270" s="12">
        <f t="shared" si="212"/>
        <v>0.26814569376219161</v>
      </c>
      <c r="M2270">
        <f t="shared" si="213"/>
        <v>331</v>
      </c>
      <c r="N2270">
        <f t="shared" si="214"/>
        <v>1</v>
      </c>
      <c r="O2270">
        <f t="shared" si="215"/>
        <v>0.4</v>
      </c>
    </row>
    <row r="2271" spans="1:15">
      <c r="A2271" s="12" t="s">
        <v>41</v>
      </c>
      <c r="B2271" s="12">
        <v>2240</v>
      </c>
      <c r="C2271" s="14">
        <v>0.42792948829999999</v>
      </c>
      <c r="D2271" s="13">
        <v>0.26800000000000002</v>
      </c>
      <c r="E2271" s="13">
        <v>56.5</v>
      </c>
      <c r="F2271" s="13">
        <v>1.59</v>
      </c>
      <c r="G2271" s="13">
        <v>0.25</v>
      </c>
      <c r="H2271" s="12">
        <v>1</v>
      </c>
      <c r="I2271" s="15">
        <f t="shared" si="210"/>
        <v>1.59</v>
      </c>
      <c r="J2271" s="15">
        <f t="shared" si="211"/>
        <v>0.25</v>
      </c>
      <c r="K2271" s="13">
        <v>431.7</v>
      </c>
      <c r="L2271" s="12">
        <f t="shared" si="212"/>
        <v>0.53997569265321677</v>
      </c>
      <c r="M2271">
        <f t="shared" si="213"/>
        <v>666</v>
      </c>
      <c r="N2271">
        <f t="shared" si="214"/>
        <v>2</v>
      </c>
      <c r="O2271">
        <f t="shared" si="215"/>
        <v>0.4</v>
      </c>
    </row>
    <row r="2272" spans="1:15">
      <c r="A2272" s="12" t="s">
        <v>41</v>
      </c>
      <c r="B2272" s="12">
        <v>1100</v>
      </c>
      <c r="C2272" s="14">
        <v>0.14206050179999999</v>
      </c>
      <c r="D2272" s="13">
        <v>0.34200000000000003</v>
      </c>
      <c r="E2272" s="13">
        <v>56.5</v>
      </c>
      <c r="F2272" s="13">
        <v>1.85</v>
      </c>
      <c r="G2272" s="13">
        <v>0.22</v>
      </c>
      <c r="H2272" s="12">
        <v>1</v>
      </c>
      <c r="I2272" s="15">
        <f t="shared" si="210"/>
        <v>1.85</v>
      </c>
      <c r="J2272" s="15">
        <f t="shared" si="211"/>
        <v>0.22</v>
      </c>
      <c r="K2272" s="13">
        <v>182.9</v>
      </c>
      <c r="L2272" s="12">
        <f t="shared" si="212"/>
        <v>0.22875292302344999</v>
      </c>
      <c r="M2272">
        <f t="shared" si="213"/>
        <v>282</v>
      </c>
      <c r="N2272">
        <f t="shared" si="214"/>
        <v>1</v>
      </c>
      <c r="O2272">
        <f t="shared" si="215"/>
        <v>0.1</v>
      </c>
    </row>
    <row r="2273" spans="1:15">
      <c r="A2273" s="12" t="s">
        <v>41</v>
      </c>
      <c r="B2273" s="12">
        <v>8140</v>
      </c>
      <c r="C2273" s="14">
        <v>2.2187781600000001E-2</v>
      </c>
      <c r="D2273" s="13">
        <v>0.70299999999999996</v>
      </c>
      <c r="E2273" s="13">
        <v>56.5</v>
      </c>
      <c r="F2273" s="13">
        <v>1.2</v>
      </c>
      <c r="G2273" s="13">
        <v>0.48</v>
      </c>
      <c r="H2273" s="12">
        <v>1</v>
      </c>
      <c r="I2273" s="15">
        <f t="shared" si="210"/>
        <v>1.2</v>
      </c>
      <c r="J2273" s="15">
        <f t="shared" si="211"/>
        <v>0.48</v>
      </c>
      <c r="K2273" s="13">
        <v>58.7</v>
      </c>
      <c r="L2273" s="12">
        <f t="shared" si="212"/>
        <v>7.344063260509999E-2</v>
      </c>
      <c r="M2273">
        <f t="shared" si="213"/>
        <v>91</v>
      </c>
      <c r="N2273">
        <f t="shared" si="214"/>
        <v>0</v>
      </c>
      <c r="O2273">
        <f t="shared" si="215"/>
        <v>0.1</v>
      </c>
    </row>
    <row r="2274" spans="1:15">
      <c r="A2274" s="12" t="s">
        <v>41</v>
      </c>
      <c r="B2274" s="12">
        <v>2210</v>
      </c>
      <c r="C2274" s="14">
        <v>6.8367072163999998</v>
      </c>
      <c r="D2274" s="13">
        <v>0.26800000000000002</v>
      </c>
      <c r="E2274" s="13">
        <v>56.5</v>
      </c>
      <c r="F2274" s="13">
        <v>1.92</v>
      </c>
      <c r="G2274" s="13">
        <v>0.50600000000000001</v>
      </c>
      <c r="H2274" s="12">
        <v>1</v>
      </c>
      <c r="I2274" s="15">
        <f t="shared" si="210"/>
        <v>1.92</v>
      </c>
      <c r="J2274" s="15">
        <f t="shared" si="211"/>
        <v>0.50600000000000001</v>
      </c>
      <c r="K2274" s="13">
        <v>13641.1</v>
      </c>
      <c r="L2274" s="12">
        <f t="shared" si="212"/>
        <v>8.6267850558940662</v>
      </c>
      <c r="M2274">
        <f t="shared" si="213"/>
        <v>10641</v>
      </c>
      <c r="N2274">
        <f t="shared" si="214"/>
        <v>45</v>
      </c>
      <c r="O2274">
        <f t="shared" si="215"/>
        <v>11.9</v>
      </c>
    </row>
    <row r="2275" spans="1:15">
      <c r="A2275" s="12" t="s">
        <v>41</v>
      </c>
      <c r="B2275" s="12">
        <v>8140</v>
      </c>
      <c r="C2275" s="14">
        <v>3.3110874700000001E-2</v>
      </c>
      <c r="D2275" s="13">
        <v>0.74</v>
      </c>
      <c r="E2275" s="13">
        <v>56.5</v>
      </c>
      <c r="F2275" s="13">
        <v>1.2</v>
      </c>
      <c r="G2275" s="13">
        <v>0.48</v>
      </c>
      <c r="H2275" s="12">
        <v>1</v>
      </c>
      <c r="I2275" s="15">
        <f t="shared" si="210"/>
        <v>1.2</v>
      </c>
      <c r="J2275" s="15">
        <f t="shared" si="211"/>
        <v>0.48</v>
      </c>
      <c r="K2275" s="13">
        <v>92.2</v>
      </c>
      <c r="L2275" s="12">
        <f t="shared" si="212"/>
        <v>0.11536380593391667</v>
      </c>
      <c r="M2275">
        <f t="shared" si="213"/>
        <v>142</v>
      </c>
      <c r="N2275">
        <f t="shared" si="214"/>
        <v>0</v>
      </c>
      <c r="O2275">
        <f t="shared" si="215"/>
        <v>0.2</v>
      </c>
    </row>
    <row r="2276" spans="1:15">
      <c r="A2276" s="12" t="s">
        <v>41</v>
      </c>
      <c r="B2276" s="12">
        <v>8140</v>
      </c>
      <c r="C2276" s="14">
        <v>3.6730130057000001</v>
      </c>
      <c r="D2276" s="13">
        <v>0.74</v>
      </c>
      <c r="E2276" s="13">
        <v>56.5</v>
      </c>
      <c r="F2276" s="13">
        <v>1.2</v>
      </c>
      <c r="G2276" s="13">
        <v>0.48</v>
      </c>
      <c r="H2276" s="12">
        <v>1</v>
      </c>
      <c r="I2276" s="15">
        <f t="shared" si="210"/>
        <v>1.2</v>
      </c>
      <c r="J2276" s="15">
        <f t="shared" si="211"/>
        <v>0.48</v>
      </c>
      <c r="K2276" s="13">
        <v>10230</v>
      </c>
      <c r="L2276" s="12">
        <f t="shared" si="212"/>
        <v>12.797389480693084</v>
      </c>
      <c r="M2276">
        <f t="shared" si="213"/>
        <v>15785</v>
      </c>
      <c r="N2276">
        <f t="shared" si="214"/>
        <v>42</v>
      </c>
      <c r="O2276">
        <f t="shared" si="215"/>
        <v>16.7</v>
      </c>
    </row>
    <row r="2277" spans="1:15">
      <c r="A2277" s="12" t="s">
        <v>41</v>
      </c>
      <c r="B2277" s="12">
        <v>1300</v>
      </c>
      <c r="C2277" s="14">
        <v>8.4018060051999992</v>
      </c>
      <c r="D2277" s="13">
        <v>0.66200000000000003</v>
      </c>
      <c r="E2277" s="13">
        <v>56.5</v>
      </c>
      <c r="F2277" s="13">
        <v>2.1</v>
      </c>
      <c r="G2277" s="13">
        <v>0.51600000000000001</v>
      </c>
      <c r="H2277" s="12">
        <v>1</v>
      </c>
      <c r="I2277" s="15">
        <f t="shared" si="210"/>
        <v>2.1</v>
      </c>
      <c r="J2277" s="15">
        <f t="shared" si="211"/>
        <v>0.51600000000000001</v>
      </c>
      <c r="K2277" s="13">
        <v>20933.5</v>
      </c>
      <c r="L2277" s="12">
        <f t="shared" si="212"/>
        <v>26.18772916770796</v>
      </c>
      <c r="M2277">
        <f t="shared" si="213"/>
        <v>32302</v>
      </c>
      <c r="N2277">
        <f t="shared" si="214"/>
        <v>150</v>
      </c>
      <c r="O2277">
        <f t="shared" si="215"/>
        <v>36.799999999999997</v>
      </c>
    </row>
    <row r="2278" spans="1:15">
      <c r="A2278" s="12" t="s">
        <v>41</v>
      </c>
      <c r="B2278" s="12">
        <v>1300</v>
      </c>
      <c r="C2278" s="14">
        <v>0.53189164119999999</v>
      </c>
      <c r="D2278" s="13">
        <v>0.66200000000000003</v>
      </c>
      <c r="E2278" s="13">
        <v>56.5</v>
      </c>
      <c r="F2278" s="13">
        <v>2.1</v>
      </c>
      <c r="G2278" s="13">
        <v>0.51600000000000001</v>
      </c>
      <c r="H2278" s="12">
        <v>1</v>
      </c>
      <c r="I2278" s="15">
        <f t="shared" si="210"/>
        <v>2.1</v>
      </c>
      <c r="J2278" s="15">
        <f t="shared" si="211"/>
        <v>0.51600000000000001</v>
      </c>
      <c r="K2278" s="13">
        <v>1325.2</v>
      </c>
      <c r="L2278" s="12">
        <f t="shared" si="212"/>
        <v>1.6578619213169665</v>
      </c>
      <c r="M2278">
        <f t="shared" si="213"/>
        <v>2045</v>
      </c>
      <c r="N2278">
        <f t="shared" si="214"/>
        <v>9</v>
      </c>
      <c r="O2278">
        <f t="shared" si="215"/>
        <v>2.2999999999999998</v>
      </c>
    </row>
    <row r="2279" spans="1:15">
      <c r="A2279" s="12" t="s">
        <v>41</v>
      </c>
      <c r="B2279" s="12">
        <v>1100</v>
      </c>
      <c r="C2279" s="14">
        <v>0.71304938419999997</v>
      </c>
      <c r="D2279" s="13">
        <v>0.34200000000000003</v>
      </c>
      <c r="E2279" s="13">
        <v>56.5</v>
      </c>
      <c r="F2279" s="13">
        <v>1.85</v>
      </c>
      <c r="G2279" s="13">
        <v>0.22</v>
      </c>
      <c r="H2279" s="12">
        <v>1</v>
      </c>
      <c r="I2279" s="15">
        <f t="shared" si="210"/>
        <v>1.85</v>
      </c>
      <c r="J2279" s="15">
        <f t="shared" si="211"/>
        <v>0.22</v>
      </c>
      <c r="K2279" s="13">
        <v>917.8</v>
      </c>
      <c r="L2279" s="12">
        <f t="shared" si="212"/>
        <v>1.1481877709080499</v>
      </c>
      <c r="M2279">
        <f t="shared" si="213"/>
        <v>1416</v>
      </c>
      <c r="N2279">
        <f t="shared" si="214"/>
        <v>6</v>
      </c>
      <c r="O2279">
        <f t="shared" si="215"/>
        <v>0.7</v>
      </c>
    </row>
    <row r="2280" spans="1:15">
      <c r="A2280" s="12" t="s">
        <v>41</v>
      </c>
      <c r="B2280" s="12">
        <v>2240</v>
      </c>
      <c r="C2280" s="14">
        <v>5.2842381320999996</v>
      </c>
      <c r="D2280" s="13">
        <v>0.26800000000000002</v>
      </c>
      <c r="E2280" s="13">
        <v>56.5</v>
      </c>
      <c r="F2280" s="13">
        <v>1.59</v>
      </c>
      <c r="G2280" s="13">
        <v>0.25</v>
      </c>
      <c r="H2280" s="12">
        <v>1</v>
      </c>
      <c r="I2280" s="15">
        <f t="shared" si="210"/>
        <v>1.59</v>
      </c>
      <c r="J2280" s="15">
        <f t="shared" si="211"/>
        <v>0.25</v>
      </c>
      <c r="K2280" s="13">
        <v>5330.1</v>
      </c>
      <c r="L2280" s="12">
        <f t="shared" si="212"/>
        <v>6.6678278163548503</v>
      </c>
      <c r="M2280">
        <f t="shared" si="213"/>
        <v>8225</v>
      </c>
      <c r="N2280">
        <f t="shared" si="214"/>
        <v>29</v>
      </c>
      <c r="O2280">
        <f t="shared" si="215"/>
        <v>4.5</v>
      </c>
    </row>
    <row r="2281" spans="1:15">
      <c r="A2281" s="12" t="s">
        <v>41</v>
      </c>
      <c r="B2281" s="12">
        <v>1400</v>
      </c>
      <c r="C2281" s="14">
        <v>1.6864119717999999</v>
      </c>
      <c r="D2281" s="13">
        <v>0.88700000000000001</v>
      </c>
      <c r="E2281" s="13">
        <v>56.5</v>
      </c>
      <c r="F2281" s="13">
        <v>1.93</v>
      </c>
      <c r="G2281" s="13">
        <v>0.497</v>
      </c>
      <c r="H2281" s="12">
        <v>1</v>
      </c>
      <c r="I2281" s="15">
        <f t="shared" si="210"/>
        <v>1.93</v>
      </c>
      <c r="J2281" s="15">
        <f t="shared" si="211"/>
        <v>0.497</v>
      </c>
      <c r="K2281" s="13">
        <v>6585.4</v>
      </c>
      <c r="L2281" s="12">
        <f t="shared" si="212"/>
        <v>7.0429482643952417</v>
      </c>
      <c r="M2281">
        <f t="shared" si="213"/>
        <v>8687</v>
      </c>
      <c r="N2281">
        <f t="shared" si="214"/>
        <v>37</v>
      </c>
      <c r="O2281">
        <f t="shared" si="215"/>
        <v>9.5</v>
      </c>
    </row>
    <row r="2282" spans="1:15">
      <c r="A2282" s="12" t="s">
        <v>41</v>
      </c>
      <c r="B2282" s="12">
        <v>1400</v>
      </c>
      <c r="C2282" s="14">
        <v>2.9718169690999998</v>
      </c>
      <c r="D2282" s="13">
        <v>0.88700000000000001</v>
      </c>
      <c r="E2282" s="13">
        <v>56.5</v>
      </c>
      <c r="F2282" s="13">
        <v>1.93</v>
      </c>
      <c r="G2282" s="13">
        <v>0.497</v>
      </c>
      <c r="H2282" s="12">
        <v>1</v>
      </c>
      <c r="I2282" s="15">
        <f t="shared" si="210"/>
        <v>1.93</v>
      </c>
      <c r="J2282" s="15">
        <f t="shared" si="211"/>
        <v>0.497</v>
      </c>
      <c r="K2282" s="13">
        <v>11604.7</v>
      </c>
      <c r="L2282" s="12">
        <f t="shared" si="212"/>
        <v>12.411174442910919</v>
      </c>
      <c r="M2282">
        <f t="shared" si="213"/>
        <v>15309</v>
      </c>
      <c r="N2282">
        <f t="shared" si="214"/>
        <v>65</v>
      </c>
      <c r="O2282">
        <f t="shared" si="215"/>
        <v>16.8</v>
      </c>
    </row>
    <row r="2283" spans="1:15">
      <c r="A2283" s="12" t="s">
        <v>41</v>
      </c>
      <c r="B2283" s="12">
        <v>4110</v>
      </c>
      <c r="C2283" s="14">
        <v>12.1822381884</v>
      </c>
      <c r="D2283" s="13">
        <v>0.41299999999999998</v>
      </c>
      <c r="E2283" s="13">
        <v>56.5</v>
      </c>
      <c r="F2283" s="13">
        <v>0.7</v>
      </c>
      <c r="G2283" s="13">
        <v>0.09</v>
      </c>
      <c r="H2283" s="12">
        <v>1</v>
      </c>
      <c r="I2283" s="15">
        <f t="shared" si="210"/>
        <v>0.7</v>
      </c>
      <c r="J2283" s="15">
        <f t="shared" si="211"/>
        <v>0.09</v>
      </c>
      <c r="K2283" s="13">
        <v>18935.7</v>
      </c>
      <c r="L2283" s="12">
        <f t="shared" si="212"/>
        <v>23.688869750601651</v>
      </c>
      <c r="M2283">
        <f t="shared" si="213"/>
        <v>29220</v>
      </c>
      <c r="N2283">
        <f t="shared" si="214"/>
        <v>45</v>
      </c>
      <c r="O2283">
        <f t="shared" si="215"/>
        <v>5.8</v>
      </c>
    </row>
    <row r="2284" spans="1:15">
      <c r="A2284" s="12" t="s">
        <v>41</v>
      </c>
      <c r="B2284" s="12">
        <v>2210</v>
      </c>
      <c r="C2284" s="14">
        <v>4.2006686638000001</v>
      </c>
      <c r="D2284" s="13">
        <v>0.26800000000000002</v>
      </c>
      <c r="E2284" s="13">
        <v>56.5</v>
      </c>
      <c r="F2284" s="13">
        <v>1.92</v>
      </c>
      <c r="G2284" s="13">
        <v>0.50600000000000001</v>
      </c>
      <c r="H2284" s="12">
        <v>1</v>
      </c>
      <c r="I2284" s="15">
        <f t="shared" si="210"/>
        <v>1.92</v>
      </c>
      <c r="J2284" s="15">
        <f t="shared" si="211"/>
        <v>0.50600000000000001</v>
      </c>
      <c r="K2284" s="13">
        <v>4237.1000000000004</v>
      </c>
      <c r="L2284" s="12">
        <f t="shared" si="212"/>
        <v>5.3005437422716337</v>
      </c>
      <c r="M2284">
        <f t="shared" si="213"/>
        <v>6538</v>
      </c>
      <c r="N2284">
        <f t="shared" si="214"/>
        <v>28</v>
      </c>
      <c r="O2284">
        <f t="shared" si="215"/>
        <v>7.3</v>
      </c>
    </row>
    <row r="2285" spans="1:15">
      <c r="A2285" s="12" t="s">
        <v>41</v>
      </c>
      <c r="B2285" s="12">
        <v>2210</v>
      </c>
      <c r="C2285" s="14">
        <v>7.6311593778000004</v>
      </c>
      <c r="D2285" s="13">
        <v>0.26800000000000002</v>
      </c>
      <c r="E2285" s="13">
        <v>56.5</v>
      </c>
      <c r="F2285" s="13">
        <v>1.92</v>
      </c>
      <c r="G2285" s="13">
        <v>0.50600000000000001</v>
      </c>
      <c r="H2285" s="12">
        <v>1</v>
      </c>
      <c r="I2285" s="15">
        <f t="shared" si="210"/>
        <v>1.92</v>
      </c>
      <c r="J2285" s="15">
        <f t="shared" si="211"/>
        <v>0.50600000000000001</v>
      </c>
      <c r="K2285" s="13">
        <v>7697.3</v>
      </c>
      <c r="L2285" s="12">
        <f t="shared" si="212"/>
        <v>9.6292512748873005</v>
      </c>
      <c r="M2285">
        <f t="shared" si="213"/>
        <v>11877</v>
      </c>
      <c r="N2285">
        <f t="shared" si="214"/>
        <v>50</v>
      </c>
      <c r="O2285">
        <f t="shared" si="215"/>
        <v>13.3</v>
      </c>
    </row>
    <row r="2286" spans="1:15">
      <c r="A2286" s="12" t="s">
        <v>41</v>
      </c>
      <c r="B2286" s="12">
        <v>2210</v>
      </c>
      <c r="C2286" s="14">
        <v>1.8593236114</v>
      </c>
      <c r="D2286" s="13">
        <v>0.26800000000000002</v>
      </c>
      <c r="E2286" s="13">
        <v>56.5</v>
      </c>
      <c r="F2286" s="13">
        <v>1.92</v>
      </c>
      <c r="G2286" s="13">
        <v>0.50600000000000001</v>
      </c>
      <c r="H2286" s="12">
        <v>1</v>
      </c>
      <c r="I2286" s="15">
        <f t="shared" si="210"/>
        <v>1.92</v>
      </c>
      <c r="J2286" s="15">
        <f t="shared" si="211"/>
        <v>0.50600000000000001</v>
      </c>
      <c r="K2286" s="13">
        <v>1875.4</v>
      </c>
      <c r="L2286" s="12">
        <f t="shared" si="212"/>
        <v>2.3461565103182336</v>
      </c>
      <c r="M2286">
        <f t="shared" si="213"/>
        <v>2894</v>
      </c>
      <c r="N2286">
        <f t="shared" si="214"/>
        <v>12</v>
      </c>
      <c r="O2286">
        <f t="shared" si="215"/>
        <v>3.2</v>
      </c>
    </row>
    <row r="2287" spans="1:15">
      <c r="A2287" s="12" t="s">
        <v>41</v>
      </c>
      <c r="B2287" s="12">
        <v>2150</v>
      </c>
      <c r="C2287" s="14">
        <v>3.8190483531999999</v>
      </c>
      <c r="D2287" s="13">
        <v>0.41099999999999998</v>
      </c>
      <c r="E2287" s="13">
        <v>56.5</v>
      </c>
      <c r="F2287" s="13">
        <v>2.52</v>
      </c>
      <c r="G2287" s="13">
        <v>0.26500000000000001</v>
      </c>
      <c r="H2287" s="12">
        <v>1</v>
      </c>
      <c r="I2287" s="15">
        <f t="shared" si="210"/>
        <v>2.52</v>
      </c>
      <c r="J2287" s="15">
        <f t="shared" si="211"/>
        <v>0.26500000000000001</v>
      </c>
      <c r="K2287" s="13">
        <v>5907.6</v>
      </c>
      <c r="L2287" s="12">
        <f t="shared" si="212"/>
        <v>7.3903359444861501</v>
      </c>
      <c r="M2287">
        <f t="shared" si="213"/>
        <v>9116</v>
      </c>
      <c r="N2287">
        <f t="shared" si="214"/>
        <v>51</v>
      </c>
      <c r="O2287">
        <f t="shared" si="215"/>
        <v>5.3</v>
      </c>
    </row>
    <row r="2288" spans="1:15">
      <c r="A2288" s="12" t="s">
        <v>41</v>
      </c>
      <c r="B2288" s="12">
        <v>1300</v>
      </c>
      <c r="C2288" s="14">
        <v>7.7214464928000002</v>
      </c>
      <c r="D2288" s="13">
        <v>0.66200000000000003</v>
      </c>
      <c r="E2288" s="13">
        <v>56.5</v>
      </c>
      <c r="F2288" s="13">
        <v>2.1</v>
      </c>
      <c r="G2288" s="13">
        <v>0.51600000000000001</v>
      </c>
      <c r="H2288" s="12">
        <v>1</v>
      </c>
      <c r="I2288" s="15">
        <f t="shared" si="210"/>
        <v>2.1</v>
      </c>
      <c r="J2288" s="15">
        <f t="shared" si="211"/>
        <v>0.51600000000000001</v>
      </c>
      <c r="K2288" s="13">
        <v>19238.099999999999</v>
      </c>
      <c r="L2288" s="12">
        <f t="shared" si="212"/>
        <v>24.067105264183198</v>
      </c>
      <c r="M2288">
        <f t="shared" si="213"/>
        <v>29686</v>
      </c>
      <c r="N2288">
        <f t="shared" si="214"/>
        <v>137</v>
      </c>
      <c r="O2288">
        <f t="shared" si="215"/>
        <v>33.799999999999997</v>
      </c>
    </row>
    <row r="2289" spans="1:15">
      <c r="A2289" s="12" t="s">
        <v>41</v>
      </c>
      <c r="B2289" s="12">
        <v>1400</v>
      </c>
      <c r="C2289" s="14">
        <v>0.199371364</v>
      </c>
      <c r="D2289" s="13">
        <v>0.88700000000000001</v>
      </c>
      <c r="E2289" s="13">
        <v>56.5</v>
      </c>
      <c r="F2289" s="13">
        <v>1.93</v>
      </c>
      <c r="G2289" s="13">
        <v>0.497</v>
      </c>
      <c r="H2289" s="12">
        <v>1</v>
      </c>
      <c r="I2289" s="15">
        <f t="shared" si="210"/>
        <v>1.93</v>
      </c>
      <c r="J2289" s="15">
        <f t="shared" si="211"/>
        <v>0.497</v>
      </c>
      <c r="K2289" s="13">
        <v>778.5</v>
      </c>
      <c r="L2289" s="12">
        <f t="shared" si="212"/>
        <v>0.83263296604516668</v>
      </c>
      <c r="M2289">
        <f t="shared" si="213"/>
        <v>1027</v>
      </c>
      <c r="N2289">
        <f t="shared" si="214"/>
        <v>4</v>
      </c>
      <c r="O2289">
        <f t="shared" si="215"/>
        <v>1.1000000000000001</v>
      </c>
    </row>
    <row r="2290" spans="1:15">
      <c r="A2290" s="12" t="s">
        <v>41</v>
      </c>
      <c r="B2290" s="12">
        <v>1400</v>
      </c>
      <c r="C2290" s="14">
        <v>0.39119375379999999</v>
      </c>
      <c r="D2290" s="13">
        <v>0.88700000000000001</v>
      </c>
      <c r="E2290" s="13">
        <v>56.5</v>
      </c>
      <c r="F2290" s="13">
        <v>1.93</v>
      </c>
      <c r="G2290" s="13">
        <v>0.497</v>
      </c>
      <c r="H2290" s="12">
        <v>1</v>
      </c>
      <c r="I2290" s="15">
        <f t="shared" si="210"/>
        <v>1.93</v>
      </c>
      <c r="J2290" s="15">
        <f t="shared" si="211"/>
        <v>0.497</v>
      </c>
      <c r="K2290" s="13">
        <v>1305.7</v>
      </c>
      <c r="L2290" s="12">
        <f t="shared" si="212"/>
        <v>1.6337392140469917</v>
      </c>
      <c r="M2290">
        <f t="shared" si="213"/>
        <v>2015</v>
      </c>
      <c r="N2290">
        <f t="shared" si="214"/>
        <v>9</v>
      </c>
      <c r="O2290">
        <f t="shared" si="215"/>
        <v>2.2000000000000002</v>
      </c>
    </row>
    <row r="2291" spans="1:15">
      <c r="A2291" s="12" t="s">
        <v>41</v>
      </c>
      <c r="B2291" s="12">
        <v>1400</v>
      </c>
      <c r="C2291" s="14">
        <v>3.4222693399999997E-2</v>
      </c>
      <c r="D2291" s="13">
        <v>0.88700000000000001</v>
      </c>
      <c r="E2291" s="13">
        <v>56.5</v>
      </c>
      <c r="F2291" s="13">
        <v>1.93</v>
      </c>
      <c r="G2291" s="13">
        <v>0.497</v>
      </c>
      <c r="H2291" s="12">
        <v>1</v>
      </c>
      <c r="I2291" s="15">
        <f t="shared" si="210"/>
        <v>1.93</v>
      </c>
      <c r="J2291" s="15">
        <f t="shared" si="211"/>
        <v>0.497</v>
      </c>
      <c r="K2291" s="13">
        <v>114.3</v>
      </c>
      <c r="L2291" s="12">
        <f t="shared" si="212"/>
        <v>0.14292394925730831</v>
      </c>
      <c r="M2291">
        <f t="shared" si="213"/>
        <v>176</v>
      </c>
      <c r="N2291">
        <f t="shared" si="214"/>
        <v>1</v>
      </c>
      <c r="O2291">
        <f t="shared" si="215"/>
        <v>0.2</v>
      </c>
    </row>
    <row r="2292" spans="1:15">
      <c r="A2292" s="12" t="s">
        <v>41</v>
      </c>
      <c r="B2292" s="12">
        <v>6460</v>
      </c>
      <c r="C2292" s="14">
        <v>3.4610072363</v>
      </c>
      <c r="D2292" s="13">
        <v>0.30299999999999999</v>
      </c>
      <c r="E2292" s="13">
        <v>56.5</v>
      </c>
      <c r="F2292" s="13">
        <v>0</v>
      </c>
      <c r="G2292" s="13">
        <v>0</v>
      </c>
      <c r="H2292" s="12">
        <v>1</v>
      </c>
      <c r="I2292" s="15">
        <f t="shared" si="210"/>
        <v>0</v>
      </c>
      <c r="J2292" s="15">
        <f t="shared" si="211"/>
        <v>0</v>
      </c>
      <c r="K2292" s="13">
        <v>4616.7</v>
      </c>
      <c r="L2292" s="12">
        <f t="shared" si="212"/>
        <v>4.9375594484864873</v>
      </c>
      <c r="M2292">
        <f t="shared" si="213"/>
        <v>6090</v>
      </c>
      <c r="N2292">
        <f t="shared" si="214"/>
        <v>0</v>
      </c>
      <c r="O2292">
        <f t="shared" si="215"/>
        <v>0</v>
      </c>
    </row>
    <row r="2293" spans="1:15">
      <c r="A2293" s="12" t="s">
        <v>41</v>
      </c>
      <c r="B2293" s="12">
        <v>1200</v>
      </c>
      <c r="C2293" s="14">
        <v>0.17405385200000001</v>
      </c>
      <c r="D2293" s="13">
        <v>0.30399999999999999</v>
      </c>
      <c r="E2293" s="13">
        <v>56.5</v>
      </c>
      <c r="F2293" s="13">
        <v>2.23</v>
      </c>
      <c r="G2293" s="13">
        <v>0.316</v>
      </c>
      <c r="H2293" s="12">
        <v>1</v>
      </c>
      <c r="I2293" s="15">
        <f t="shared" si="210"/>
        <v>2.23</v>
      </c>
      <c r="J2293" s="15">
        <f t="shared" si="211"/>
        <v>0.316</v>
      </c>
      <c r="K2293" s="13">
        <v>199.1</v>
      </c>
      <c r="L2293" s="12">
        <f t="shared" si="212"/>
        <v>0.24912908016266666</v>
      </c>
      <c r="M2293">
        <f t="shared" si="213"/>
        <v>307</v>
      </c>
      <c r="N2293">
        <f t="shared" si="214"/>
        <v>2</v>
      </c>
      <c r="O2293">
        <f t="shared" si="215"/>
        <v>0.2</v>
      </c>
    </row>
    <row r="2294" spans="1:15">
      <c r="A2294" s="12" t="s">
        <v>41</v>
      </c>
      <c r="B2294" s="12">
        <v>1200</v>
      </c>
      <c r="C2294" s="14">
        <v>7.9699769655999999</v>
      </c>
      <c r="D2294" s="13">
        <v>0.30399999999999999</v>
      </c>
      <c r="E2294" s="13">
        <v>56.5</v>
      </c>
      <c r="F2294" s="13">
        <v>2.23</v>
      </c>
      <c r="G2294" s="13">
        <v>0.316</v>
      </c>
      <c r="H2294" s="12">
        <v>1</v>
      </c>
      <c r="I2294" s="15">
        <f t="shared" si="210"/>
        <v>2.23</v>
      </c>
      <c r="J2294" s="15">
        <f t="shared" si="211"/>
        <v>0.316</v>
      </c>
      <c r="K2294" s="13">
        <v>9118.9</v>
      </c>
      <c r="L2294" s="12">
        <f t="shared" si="212"/>
        <v>11.407693696762133</v>
      </c>
      <c r="M2294">
        <f t="shared" si="213"/>
        <v>14071</v>
      </c>
      <c r="N2294">
        <f t="shared" si="214"/>
        <v>69</v>
      </c>
      <c r="O2294">
        <f t="shared" si="215"/>
        <v>9.8000000000000007</v>
      </c>
    </row>
    <row r="2295" spans="1:15">
      <c r="A2295" s="12" t="s">
        <v>41</v>
      </c>
      <c r="B2295" s="12">
        <v>5100</v>
      </c>
      <c r="C2295" s="14">
        <v>7.9327564899999994E-2</v>
      </c>
      <c r="D2295" s="13">
        <v>1</v>
      </c>
      <c r="E2295" s="13">
        <v>56.5</v>
      </c>
      <c r="F2295" s="13">
        <v>0.6</v>
      </c>
      <c r="G2295" s="13">
        <v>0.05</v>
      </c>
      <c r="H2295" s="12">
        <v>1</v>
      </c>
      <c r="I2295" s="15">
        <f t="shared" si="210"/>
        <v>0.6</v>
      </c>
      <c r="J2295" s="15">
        <f t="shared" si="211"/>
        <v>0.05</v>
      </c>
      <c r="K2295" s="13">
        <v>298.60000000000002</v>
      </c>
      <c r="L2295" s="12">
        <f t="shared" si="212"/>
        <v>0.37350061807083329</v>
      </c>
      <c r="M2295">
        <f t="shared" si="213"/>
        <v>461</v>
      </c>
      <c r="N2295">
        <f t="shared" si="214"/>
        <v>1</v>
      </c>
      <c r="O2295">
        <f t="shared" si="215"/>
        <v>0.1</v>
      </c>
    </row>
    <row r="2296" spans="1:15">
      <c r="A2296" s="12" t="s">
        <v>41</v>
      </c>
      <c r="B2296" s="12">
        <v>2240</v>
      </c>
      <c r="C2296" s="14">
        <v>0.23018169329999999</v>
      </c>
      <c r="D2296" s="13">
        <v>0.26800000000000002</v>
      </c>
      <c r="E2296" s="13">
        <v>56.5</v>
      </c>
      <c r="F2296" s="13">
        <v>1.59</v>
      </c>
      <c r="G2296" s="13">
        <v>0.25</v>
      </c>
      <c r="H2296" s="12">
        <v>1</v>
      </c>
      <c r="I2296" s="15">
        <f t="shared" si="210"/>
        <v>1.59</v>
      </c>
      <c r="J2296" s="15">
        <f t="shared" si="211"/>
        <v>0.25</v>
      </c>
      <c r="K2296" s="13">
        <v>232.2</v>
      </c>
      <c r="L2296" s="12">
        <f t="shared" si="212"/>
        <v>0.29045093332904998</v>
      </c>
      <c r="M2296">
        <f t="shared" si="213"/>
        <v>358</v>
      </c>
      <c r="N2296">
        <f t="shared" si="214"/>
        <v>1</v>
      </c>
      <c r="O2296">
        <f t="shared" si="215"/>
        <v>0.2</v>
      </c>
    </row>
    <row r="2297" spans="1:15">
      <c r="A2297" s="12" t="s">
        <v>41</v>
      </c>
      <c r="B2297" s="12">
        <v>4110</v>
      </c>
      <c r="C2297" s="14">
        <v>8.7283360081999994</v>
      </c>
      <c r="D2297" s="13">
        <v>0.41299999999999998</v>
      </c>
      <c r="E2297" s="13">
        <v>56.5</v>
      </c>
      <c r="F2297" s="13">
        <v>0.7</v>
      </c>
      <c r="G2297" s="13">
        <v>0.09</v>
      </c>
      <c r="H2297" s="12">
        <v>1</v>
      </c>
      <c r="I2297" s="15">
        <f t="shared" si="210"/>
        <v>0.7</v>
      </c>
      <c r="J2297" s="15">
        <f t="shared" si="211"/>
        <v>0.09</v>
      </c>
      <c r="K2297" s="13">
        <v>13567.2</v>
      </c>
      <c r="L2297" s="12">
        <f t="shared" si="212"/>
        <v>16.972613048611908</v>
      </c>
      <c r="M2297">
        <f t="shared" si="213"/>
        <v>20935</v>
      </c>
      <c r="N2297">
        <f t="shared" si="214"/>
        <v>32</v>
      </c>
      <c r="O2297">
        <f t="shared" si="215"/>
        <v>4.2</v>
      </c>
    </row>
    <row r="2298" spans="1:15">
      <c r="A2298" s="12" t="s">
        <v>41</v>
      </c>
      <c r="B2298" s="12">
        <v>3200</v>
      </c>
      <c r="C2298" s="14">
        <v>7.1470407099999994E-2</v>
      </c>
      <c r="D2298" s="13">
        <v>0.4</v>
      </c>
      <c r="E2298" s="13">
        <v>56.5</v>
      </c>
      <c r="F2298" s="13">
        <v>1.2</v>
      </c>
      <c r="G2298" s="13">
        <v>6.4000000000000001E-2</v>
      </c>
      <c r="H2298" s="12">
        <v>1</v>
      </c>
      <c r="I2298" s="15">
        <f t="shared" si="210"/>
        <v>1.2</v>
      </c>
      <c r="J2298" s="15">
        <f t="shared" si="211"/>
        <v>6.4000000000000001E-2</v>
      </c>
      <c r="K2298" s="13">
        <v>125.9</v>
      </c>
      <c r="L2298" s="12">
        <f t="shared" si="212"/>
        <v>0.13460260003833333</v>
      </c>
      <c r="M2298">
        <f t="shared" si="213"/>
        <v>166</v>
      </c>
      <c r="N2298">
        <f t="shared" si="214"/>
        <v>0</v>
      </c>
      <c r="O2298">
        <f t="shared" si="215"/>
        <v>0</v>
      </c>
    </row>
    <row r="2299" spans="1:15">
      <c r="A2299" s="12" t="s">
        <v>41</v>
      </c>
      <c r="B2299" s="12">
        <v>4110</v>
      </c>
      <c r="C2299" s="14">
        <v>0.20091205740000001</v>
      </c>
      <c r="D2299" s="13">
        <v>0.41299999999999998</v>
      </c>
      <c r="E2299" s="13">
        <v>56.5</v>
      </c>
      <c r="F2299" s="13">
        <v>0.7</v>
      </c>
      <c r="G2299" s="13">
        <v>0.09</v>
      </c>
      <c r="H2299" s="12">
        <v>1</v>
      </c>
      <c r="I2299" s="15">
        <f t="shared" si="210"/>
        <v>0.7</v>
      </c>
      <c r="J2299" s="15">
        <f t="shared" si="211"/>
        <v>0.09</v>
      </c>
      <c r="K2299" s="13">
        <v>365.3</v>
      </c>
      <c r="L2299" s="12">
        <f t="shared" si="212"/>
        <v>0.39068186695002499</v>
      </c>
      <c r="M2299">
        <f t="shared" si="213"/>
        <v>482</v>
      </c>
      <c r="N2299">
        <f t="shared" si="214"/>
        <v>1</v>
      </c>
      <c r="O2299">
        <f t="shared" si="215"/>
        <v>0.1</v>
      </c>
    </row>
    <row r="2300" spans="1:15">
      <c r="A2300" s="12" t="s">
        <v>41</v>
      </c>
      <c r="B2300" s="12">
        <v>4110</v>
      </c>
      <c r="C2300" s="14">
        <v>0.51339879939999999</v>
      </c>
      <c r="D2300" s="13">
        <v>0.41299999999999998</v>
      </c>
      <c r="E2300" s="13">
        <v>56.5</v>
      </c>
      <c r="F2300" s="13">
        <v>0.7</v>
      </c>
      <c r="G2300" s="13">
        <v>0.09</v>
      </c>
      <c r="H2300" s="12">
        <v>1</v>
      </c>
      <c r="I2300" s="15">
        <f t="shared" si="210"/>
        <v>0.7</v>
      </c>
      <c r="J2300" s="15">
        <f t="shared" si="211"/>
        <v>0.09</v>
      </c>
      <c r="K2300" s="13">
        <v>798</v>
      </c>
      <c r="L2300" s="12">
        <f t="shared" si="212"/>
        <v>0.99832535704994152</v>
      </c>
      <c r="M2300">
        <f t="shared" si="213"/>
        <v>1231</v>
      </c>
      <c r="N2300">
        <f t="shared" si="214"/>
        <v>2</v>
      </c>
      <c r="O2300">
        <f t="shared" si="215"/>
        <v>0.2</v>
      </c>
    </row>
    <row r="2301" spans="1:15">
      <c r="A2301" s="12" t="s">
        <v>41</v>
      </c>
      <c r="B2301" s="12">
        <v>5300</v>
      </c>
      <c r="C2301" s="14">
        <v>3.9080810700000003E-2</v>
      </c>
      <c r="D2301" s="13">
        <v>0.5</v>
      </c>
      <c r="E2301" s="13">
        <v>56.5</v>
      </c>
      <c r="F2301" s="13">
        <v>0.6</v>
      </c>
      <c r="G2301" s="13">
        <v>0.13500000000000001</v>
      </c>
      <c r="H2301" s="12">
        <v>1</v>
      </c>
      <c r="I2301" s="15">
        <f t="shared" si="210"/>
        <v>0.6</v>
      </c>
      <c r="J2301" s="15">
        <f t="shared" si="211"/>
        <v>0.13500000000000001</v>
      </c>
      <c r="K2301" s="13">
        <v>73.5</v>
      </c>
      <c r="L2301" s="12">
        <f t="shared" si="212"/>
        <v>9.2002741856250014E-2</v>
      </c>
      <c r="M2301">
        <f t="shared" si="213"/>
        <v>113</v>
      </c>
      <c r="N2301">
        <f t="shared" si="214"/>
        <v>0</v>
      </c>
      <c r="O2301">
        <f t="shared" si="215"/>
        <v>0</v>
      </c>
    </row>
    <row r="2302" spans="1:15">
      <c r="A2302" s="12" t="s">
        <v>41</v>
      </c>
      <c r="B2302" s="12">
        <v>4110</v>
      </c>
      <c r="C2302" s="14">
        <v>0.41036042880000001</v>
      </c>
      <c r="D2302" s="13">
        <v>0.41299999999999998</v>
      </c>
      <c r="E2302" s="13">
        <v>56.5</v>
      </c>
      <c r="F2302" s="13">
        <v>0.7</v>
      </c>
      <c r="G2302" s="13">
        <v>0.09</v>
      </c>
      <c r="H2302" s="12">
        <v>1</v>
      </c>
      <c r="I2302" s="15">
        <f t="shared" si="210"/>
        <v>0.7</v>
      </c>
      <c r="J2302" s="15">
        <f t="shared" si="211"/>
        <v>0.09</v>
      </c>
      <c r="K2302" s="13">
        <v>637.9</v>
      </c>
      <c r="L2302" s="12">
        <f t="shared" si="212"/>
        <v>0.79796295215279989</v>
      </c>
      <c r="M2302">
        <f t="shared" si="213"/>
        <v>984</v>
      </c>
      <c r="N2302">
        <f t="shared" si="214"/>
        <v>2</v>
      </c>
      <c r="O2302">
        <f t="shared" si="215"/>
        <v>0.2</v>
      </c>
    </row>
    <row r="2303" spans="1:15">
      <c r="A2303" s="12" t="s">
        <v>41</v>
      </c>
      <c r="B2303" s="12">
        <v>1180</v>
      </c>
      <c r="C2303" s="14">
        <v>5.6833335000000002E-3</v>
      </c>
      <c r="D2303" s="13">
        <v>0.316</v>
      </c>
      <c r="E2303" s="13">
        <v>56.5</v>
      </c>
      <c r="F2303" s="13">
        <v>1.05</v>
      </c>
      <c r="G2303" s="13">
        <v>0.22</v>
      </c>
      <c r="H2303" s="12">
        <v>1</v>
      </c>
      <c r="I2303" s="15">
        <f t="shared" si="210"/>
        <v>1.05</v>
      </c>
      <c r="J2303" s="15">
        <f t="shared" si="211"/>
        <v>0.22</v>
      </c>
      <c r="K2303" s="13">
        <v>6.8</v>
      </c>
      <c r="L2303" s="12">
        <f t="shared" si="212"/>
        <v>8.4558530257500004E-3</v>
      </c>
      <c r="M2303">
        <f t="shared" si="213"/>
        <v>10</v>
      </c>
      <c r="N2303">
        <f t="shared" si="214"/>
        <v>0</v>
      </c>
      <c r="O2303">
        <f t="shared" si="215"/>
        <v>0</v>
      </c>
    </row>
    <row r="2304" spans="1:15">
      <c r="A2304" s="12" t="s">
        <v>41</v>
      </c>
      <c r="B2304" s="12">
        <v>5300</v>
      </c>
      <c r="C2304" s="14">
        <v>0.49014339680000002</v>
      </c>
      <c r="D2304" s="13">
        <v>0.5</v>
      </c>
      <c r="E2304" s="13">
        <v>56.5</v>
      </c>
      <c r="F2304" s="13">
        <v>0.6</v>
      </c>
      <c r="G2304" s="13">
        <v>0.13500000000000001</v>
      </c>
      <c r="H2304" s="12">
        <v>1</v>
      </c>
      <c r="I2304" s="15">
        <f t="shared" si="210"/>
        <v>0.6</v>
      </c>
      <c r="J2304" s="15">
        <f t="shared" si="211"/>
        <v>0.13500000000000001</v>
      </c>
      <c r="K2304" s="13">
        <v>922.4</v>
      </c>
      <c r="L2304" s="12">
        <f t="shared" si="212"/>
        <v>1.1538792466333334</v>
      </c>
      <c r="M2304">
        <f t="shared" si="213"/>
        <v>1423</v>
      </c>
      <c r="N2304">
        <f t="shared" si="214"/>
        <v>2</v>
      </c>
      <c r="O2304">
        <f t="shared" si="215"/>
        <v>0.4</v>
      </c>
    </row>
    <row r="2305" spans="1:15">
      <c r="A2305" s="12" t="s">
        <v>41</v>
      </c>
      <c r="B2305" s="12">
        <v>5300</v>
      </c>
      <c r="C2305" s="14">
        <v>0.35081547120000001</v>
      </c>
      <c r="D2305" s="13">
        <v>0.5</v>
      </c>
      <c r="E2305" s="13">
        <v>56.5</v>
      </c>
      <c r="F2305" s="13">
        <v>0.6</v>
      </c>
      <c r="G2305" s="13">
        <v>0.13500000000000001</v>
      </c>
      <c r="H2305" s="12">
        <v>1</v>
      </c>
      <c r="I2305" s="15">
        <f t="shared" si="210"/>
        <v>0.6</v>
      </c>
      <c r="J2305" s="15">
        <f t="shared" si="211"/>
        <v>0.13500000000000001</v>
      </c>
      <c r="K2305" s="13">
        <v>660.2</v>
      </c>
      <c r="L2305" s="12">
        <f t="shared" si="212"/>
        <v>0.82587808844999999</v>
      </c>
      <c r="M2305">
        <f t="shared" si="213"/>
        <v>1019</v>
      </c>
      <c r="N2305">
        <f t="shared" si="214"/>
        <v>1</v>
      </c>
      <c r="O2305">
        <f t="shared" si="215"/>
        <v>0.3</v>
      </c>
    </row>
    <row r="2306" spans="1:15">
      <c r="A2306" s="12" t="s">
        <v>41</v>
      </c>
      <c r="B2306" s="12">
        <v>1180</v>
      </c>
      <c r="C2306" s="14">
        <v>2.4989159300000001E-2</v>
      </c>
      <c r="D2306" s="13">
        <v>0.39</v>
      </c>
      <c r="E2306" s="13">
        <v>56.5</v>
      </c>
      <c r="F2306" s="13">
        <v>1.05</v>
      </c>
      <c r="G2306" s="13">
        <v>0.22</v>
      </c>
      <c r="H2306" s="12">
        <v>1</v>
      </c>
      <c r="I2306" s="15">
        <f t="shared" si="210"/>
        <v>1.05</v>
      </c>
      <c r="J2306" s="15">
        <f t="shared" si="211"/>
        <v>0.22</v>
      </c>
      <c r="K2306" s="13">
        <v>36.700000000000003</v>
      </c>
      <c r="L2306" s="12">
        <f t="shared" si="212"/>
        <v>4.5886343764624998E-2</v>
      </c>
      <c r="M2306">
        <f t="shared" si="213"/>
        <v>57</v>
      </c>
      <c r="N2306">
        <f t="shared" si="214"/>
        <v>0</v>
      </c>
      <c r="O2306">
        <f t="shared" si="215"/>
        <v>0</v>
      </c>
    </row>
    <row r="2307" spans="1:15">
      <c r="A2307" s="12" t="s">
        <v>41</v>
      </c>
      <c r="B2307" s="12">
        <v>4340</v>
      </c>
      <c r="C2307" s="14">
        <v>1.3663027E-3</v>
      </c>
      <c r="D2307" s="13">
        <v>0.25800000000000001</v>
      </c>
      <c r="E2307" s="13">
        <v>56.5</v>
      </c>
      <c r="F2307" s="13">
        <v>0.7</v>
      </c>
      <c r="G2307" s="13">
        <v>0.09</v>
      </c>
      <c r="H2307" s="12">
        <v>1</v>
      </c>
      <c r="I2307" s="15">
        <f t="shared" ref="I2307:I2370" si="216">F2307</f>
        <v>0.7</v>
      </c>
      <c r="J2307" s="15">
        <f t="shared" ref="J2307:J2370" si="217">G2307</f>
        <v>0.09</v>
      </c>
      <c r="K2307" s="13">
        <v>1.3</v>
      </c>
      <c r="L2307" s="12">
        <f t="shared" ref="L2307:L2370" si="218">E2307*D2307*C2307/12</f>
        <v>1.6597162048250002E-3</v>
      </c>
      <c r="M2307">
        <f t="shared" ref="M2307:M2370" si="219">ROUND(E2307*D2307*C2307*102.79,0)</f>
        <v>2</v>
      </c>
      <c r="N2307">
        <f t="shared" ref="N2307:N2370" si="220">ROUND(I2307*M2307*0.002205,0)</f>
        <v>0</v>
      </c>
      <c r="O2307">
        <f t="shared" ref="O2307:O2370" si="221">ROUND(J2307*M2307*0.002205,1)</f>
        <v>0</v>
      </c>
    </row>
    <row r="2308" spans="1:15">
      <c r="A2308" s="12" t="s">
        <v>41</v>
      </c>
      <c r="B2308" s="12">
        <v>5100</v>
      </c>
      <c r="C2308" s="14">
        <v>5.6854204800000002E-2</v>
      </c>
      <c r="D2308" s="13">
        <v>1</v>
      </c>
      <c r="E2308" s="13">
        <v>56.5</v>
      </c>
      <c r="F2308" s="13">
        <v>0.6</v>
      </c>
      <c r="G2308" s="13">
        <v>0.05</v>
      </c>
      <c r="H2308" s="12">
        <v>1</v>
      </c>
      <c r="I2308" s="15">
        <f t="shared" si="216"/>
        <v>0.6</v>
      </c>
      <c r="J2308" s="15">
        <f t="shared" si="217"/>
        <v>0.05</v>
      </c>
      <c r="K2308" s="13">
        <v>214</v>
      </c>
      <c r="L2308" s="12">
        <f t="shared" si="218"/>
        <v>0.26768854759999999</v>
      </c>
      <c r="M2308">
        <f t="shared" si="219"/>
        <v>330</v>
      </c>
      <c r="N2308">
        <f t="shared" si="220"/>
        <v>0</v>
      </c>
      <c r="O2308">
        <f t="shared" si="221"/>
        <v>0</v>
      </c>
    </row>
    <row r="2309" spans="1:15">
      <c r="A2309" s="12" t="s">
        <v>41</v>
      </c>
      <c r="B2309" s="12">
        <v>5100</v>
      </c>
      <c r="C2309" s="14">
        <v>6.9820811499999996E-2</v>
      </c>
      <c r="D2309" s="13">
        <v>1</v>
      </c>
      <c r="E2309" s="13">
        <v>56.5</v>
      </c>
      <c r="F2309" s="13">
        <v>0.6</v>
      </c>
      <c r="G2309" s="13">
        <v>0.05</v>
      </c>
      <c r="H2309" s="12">
        <v>1</v>
      </c>
      <c r="I2309" s="15">
        <f t="shared" si="216"/>
        <v>0.6</v>
      </c>
      <c r="J2309" s="15">
        <f t="shared" si="217"/>
        <v>0.05</v>
      </c>
      <c r="K2309" s="13">
        <v>262.8</v>
      </c>
      <c r="L2309" s="12">
        <f t="shared" si="218"/>
        <v>0.32873965414583334</v>
      </c>
      <c r="M2309">
        <f t="shared" si="219"/>
        <v>405</v>
      </c>
      <c r="N2309">
        <f t="shared" si="220"/>
        <v>1</v>
      </c>
      <c r="O2309">
        <f t="shared" si="221"/>
        <v>0</v>
      </c>
    </row>
    <row r="2310" spans="1:15">
      <c r="A2310" s="12" t="s">
        <v>41</v>
      </c>
      <c r="B2310" s="12">
        <v>2240</v>
      </c>
      <c r="C2310" s="14">
        <v>7.0916038200000003E-2</v>
      </c>
      <c r="D2310" s="13">
        <v>0.26800000000000002</v>
      </c>
      <c r="E2310" s="13">
        <v>56.5</v>
      </c>
      <c r="F2310" s="13">
        <v>1.59</v>
      </c>
      <c r="G2310" s="13">
        <v>0.25</v>
      </c>
      <c r="H2310" s="12">
        <v>1</v>
      </c>
      <c r="I2310" s="15">
        <f t="shared" si="216"/>
        <v>1.59</v>
      </c>
      <c r="J2310" s="15">
        <f t="shared" si="217"/>
        <v>0.25</v>
      </c>
      <c r="K2310" s="13">
        <v>71.5</v>
      </c>
      <c r="L2310" s="12">
        <f t="shared" si="218"/>
        <v>8.9484220868700004E-2</v>
      </c>
      <c r="M2310">
        <f t="shared" si="219"/>
        <v>110</v>
      </c>
      <c r="N2310">
        <f t="shared" si="220"/>
        <v>0</v>
      </c>
      <c r="O2310">
        <f t="shared" si="221"/>
        <v>0.1</v>
      </c>
    </row>
    <row r="2311" spans="1:15">
      <c r="A2311" s="12" t="s">
        <v>41</v>
      </c>
      <c r="B2311" s="12">
        <v>2240</v>
      </c>
      <c r="C2311" s="14">
        <v>2.0704991392999998</v>
      </c>
      <c r="D2311" s="13">
        <v>0.26800000000000002</v>
      </c>
      <c r="E2311" s="13">
        <v>56.5</v>
      </c>
      <c r="F2311" s="13">
        <v>1.59</v>
      </c>
      <c r="G2311" s="13">
        <v>0.25</v>
      </c>
      <c r="H2311" s="12">
        <v>1</v>
      </c>
      <c r="I2311" s="15">
        <f t="shared" si="216"/>
        <v>1.59</v>
      </c>
      <c r="J2311" s="15">
        <f t="shared" si="217"/>
        <v>0.25</v>
      </c>
      <c r="K2311" s="13">
        <v>2088.4</v>
      </c>
      <c r="L2311" s="12">
        <f t="shared" si="218"/>
        <v>2.6126248306067166</v>
      </c>
      <c r="M2311">
        <f t="shared" si="219"/>
        <v>3223</v>
      </c>
      <c r="N2311">
        <f t="shared" si="220"/>
        <v>11</v>
      </c>
      <c r="O2311">
        <f t="shared" si="221"/>
        <v>1.8</v>
      </c>
    </row>
    <row r="2312" spans="1:15">
      <c r="A2312" s="12" t="s">
        <v>41</v>
      </c>
      <c r="B2312" s="12">
        <v>2240</v>
      </c>
      <c r="C2312" s="14">
        <v>3.7129230528999999</v>
      </c>
      <c r="D2312" s="13">
        <v>0.26800000000000002</v>
      </c>
      <c r="E2312" s="13">
        <v>56.5</v>
      </c>
      <c r="F2312" s="13">
        <v>1.59</v>
      </c>
      <c r="G2312" s="13">
        <v>0.25</v>
      </c>
      <c r="H2312" s="12">
        <v>1</v>
      </c>
      <c r="I2312" s="15">
        <f t="shared" si="216"/>
        <v>1.59</v>
      </c>
      <c r="J2312" s="15">
        <f t="shared" si="217"/>
        <v>0.25</v>
      </c>
      <c r="K2312" s="13">
        <v>3745.1</v>
      </c>
      <c r="L2312" s="12">
        <f t="shared" si="218"/>
        <v>4.6850900722509836</v>
      </c>
      <c r="M2312">
        <f t="shared" si="219"/>
        <v>5779</v>
      </c>
      <c r="N2312">
        <f t="shared" si="220"/>
        <v>20</v>
      </c>
      <c r="O2312">
        <f t="shared" si="221"/>
        <v>3.2</v>
      </c>
    </row>
    <row r="2313" spans="1:15">
      <c r="A2313" s="12" t="s">
        <v>41</v>
      </c>
      <c r="B2313" s="12">
        <v>2240</v>
      </c>
      <c r="C2313" s="14">
        <v>0.32418811980000001</v>
      </c>
      <c r="D2313" s="13">
        <v>0.26800000000000002</v>
      </c>
      <c r="E2313" s="13">
        <v>56.5</v>
      </c>
      <c r="F2313" s="13">
        <v>1.59</v>
      </c>
      <c r="G2313" s="13">
        <v>0.25</v>
      </c>
      <c r="H2313" s="12">
        <v>1</v>
      </c>
      <c r="I2313" s="15">
        <f t="shared" si="216"/>
        <v>1.59</v>
      </c>
      <c r="J2313" s="15">
        <f t="shared" si="217"/>
        <v>0.25</v>
      </c>
      <c r="K2313" s="13">
        <v>327</v>
      </c>
      <c r="L2313" s="12">
        <f t="shared" si="218"/>
        <v>0.40907137583430003</v>
      </c>
      <c r="M2313">
        <f t="shared" si="219"/>
        <v>505</v>
      </c>
      <c r="N2313">
        <f t="shared" si="220"/>
        <v>2</v>
      </c>
      <c r="O2313">
        <f t="shared" si="221"/>
        <v>0.3</v>
      </c>
    </row>
    <row r="2314" spans="1:15">
      <c r="A2314" s="12" t="s">
        <v>41</v>
      </c>
      <c r="B2314" s="12">
        <v>4110</v>
      </c>
      <c r="C2314" s="14">
        <v>1.1419959817000001</v>
      </c>
      <c r="D2314" s="13">
        <v>0.41299999999999998</v>
      </c>
      <c r="E2314" s="13">
        <v>56.5</v>
      </c>
      <c r="F2314" s="13">
        <v>0.7</v>
      </c>
      <c r="G2314" s="13">
        <v>0.09</v>
      </c>
      <c r="H2314" s="12">
        <v>1</v>
      </c>
      <c r="I2314" s="15">
        <f t="shared" si="216"/>
        <v>0.7</v>
      </c>
      <c r="J2314" s="15">
        <f t="shared" si="217"/>
        <v>0.09</v>
      </c>
      <c r="K2314" s="13">
        <v>1775.1</v>
      </c>
      <c r="L2314" s="12">
        <f t="shared" si="218"/>
        <v>2.2206587695815538</v>
      </c>
      <c r="M2314">
        <f t="shared" si="219"/>
        <v>2739</v>
      </c>
      <c r="N2314">
        <f t="shared" si="220"/>
        <v>4</v>
      </c>
      <c r="O2314">
        <f t="shared" si="221"/>
        <v>0.5</v>
      </c>
    </row>
    <row r="2315" spans="1:15">
      <c r="A2315" s="12" t="s">
        <v>41</v>
      </c>
      <c r="B2315" s="12">
        <v>3200</v>
      </c>
      <c r="C2315" s="14">
        <v>2.7531348921999999</v>
      </c>
      <c r="D2315" s="13">
        <v>0.4</v>
      </c>
      <c r="E2315" s="13">
        <v>56.5</v>
      </c>
      <c r="F2315" s="13">
        <v>1.2</v>
      </c>
      <c r="G2315" s="13">
        <v>6.4000000000000001E-2</v>
      </c>
      <c r="H2315" s="12">
        <v>1</v>
      </c>
      <c r="I2315" s="15">
        <f t="shared" si="216"/>
        <v>1.2</v>
      </c>
      <c r="J2315" s="15">
        <f t="shared" si="217"/>
        <v>6.4000000000000001E-2</v>
      </c>
      <c r="K2315" s="13">
        <v>4848.2</v>
      </c>
      <c r="L2315" s="12">
        <f t="shared" si="218"/>
        <v>5.1850707136433334</v>
      </c>
      <c r="M2315">
        <f t="shared" si="219"/>
        <v>6396</v>
      </c>
      <c r="N2315">
        <f t="shared" si="220"/>
        <v>17</v>
      </c>
      <c r="O2315">
        <f t="shared" si="221"/>
        <v>0.9</v>
      </c>
    </row>
    <row r="2316" spans="1:15">
      <c r="A2316" s="12" t="s">
        <v>41</v>
      </c>
      <c r="B2316" s="12">
        <v>6410</v>
      </c>
      <c r="C2316" s="14">
        <v>3.0131180936000002</v>
      </c>
      <c r="D2316" s="13">
        <v>0.30299999999999999</v>
      </c>
      <c r="E2316" s="13">
        <v>56.5</v>
      </c>
      <c r="F2316" s="13">
        <v>0</v>
      </c>
      <c r="G2316" s="13">
        <v>0</v>
      </c>
      <c r="H2316" s="12">
        <v>1</v>
      </c>
      <c r="I2316" s="15">
        <f t="shared" si="216"/>
        <v>0</v>
      </c>
      <c r="J2316" s="15">
        <f t="shared" si="217"/>
        <v>0</v>
      </c>
      <c r="K2316" s="13">
        <v>4019.3</v>
      </c>
      <c r="L2316" s="12">
        <f t="shared" si="218"/>
        <v>4.2985896002821002</v>
      </c>
      <c r="M2316">
        <f t="shared" si="219"/>
        <v>5302</v>
      </c>
      <c r="N2316">
        <f t="shared" si="220"/>
        <v>0</v>
      </c>
      <c r="O2316">
        <f t="shared" si="221"/>
        <v>0</v>
      </c>
    </row>
    <row r="2317" spans="1:15">
      <c r="A2317" s="12" t="s">
        <v>41</v>
      </c>
      <c r="B2317" s="12">
        <v>3100</v>
      </c>
      <c r="C2317" s="14">
        <v>0.15428019430000001</v>
      </c>
      <c r="D2317" s="13">
        <v>0.41099999999999998</v>
      </c>
      <c r="E2317" s="13">
        <v>56.5</v>
      </c>
      <c r="F2317" s="13">
        <v>1.2</v>
      </c>
      <c r="G2317" s="13">
        <v>6.4000000000000001E-2</v>
      </c>
      <c r="H2317" s="12">
        <v>1</v>
      </c>
      <c r="I2317" s="15">
        <f t="shared" si="216"/>
        <v>1.2</v>
      </c>
      <c r="J2317" s="15">
        <f t="shared" si="217"/>
        <v>6.4000000000000001E-2</v>
      </c>
      <c r="K2317" s="13">
        <v>238.7</v>
      </c>
      <c r="L2317" s="12">
        <f t="shared" si="218"/>
        <v>0.29855146099478752</v>
      </c>
      <c r="M2317">
        <f t="shared" si="219"/>
        <v>368</v>
      </c>
      <c r="N2317">
        <f t="shared" si="220"/>
        <v>1</v>
      </c>
      <c r="O2317">
        <f t="shared" si="221"/>
        <v>0.1</v>
      </c>
    </row>
    <row r="2318" spans="1:15">
      <c r="A2318" s="12" t="s">
        <v>41</v>
      </c>
      <c r="B2318" s="12">
        <v>8140</v>
      </c>
      <c r="C2318" s="14">
        <v>12.3823453307</v>
      </c>
      <c r="D2318" s="13">
        <v>0.77700000000000002</v>
      </c>
      <c r="E2318" s="13">
        <v>56.5</v>
      </c>
      <c r="F2318" s="13">
        <v>1.2</v>
      </c>
      <c r="G2318" s="13">
        <v>0.48</v>
      </c>
      <c r="H2318" s="12">
        <v>1</v>
      </c>
      <c r="I2318" s="15">
        <f t="shared" si="216"/>
        <v>1.2</v>
      </c>
      <c r="J2318" s="15">
        <f t="shared" si="217"/>
        <v>0.48</v>
      </c>
      <c r="K2318" s="13">
        <v>42355.8</v>
      </c>
      <c r="L2318" s="12">
        <f t="shared" si="218"/>
        <v>45.299262599199615</v>
      </c>
      <c r="M2318">
        <f t="shared" si="219"/>
        <v>55876</v>
      </c>
      <c r="N2318">
        <f t="shared" si="220"/>
        <v>148</v>
      </c>
      <c r="O2318">
        <f t="shared" si="221"/>
        <v>59.1</v>
      </c>
    </row>
    <row r="2319" spans="1:15">
      <c r="A2319" s="12" t="s">
        <v>41</v>
      </c>
      <c r="B2319" s="12">
        <v>1400</v>
      </c>
      <c r="C2319" s="14">
        <v>2.6819037800000001E-2</v>
      </c>
      <c r="D2319" s="13">
        <v>0.88800000000000001</v>
      </c>
      <c r="E2319" s="13">
        <v>56.5</v>
      </c>
      <c r="F2319" s="13">
        <v>1.93</v>
      </c>
      <c r="G2319" s="13">
        <v>0.497</v>
      </c>
      <c r="H2319" s="12">
        <v>1</v>
      </c>
      <c r="I2319" s="15">
        <f t="shared" si="216"/>
        <v>1.93</v>
      </c>
      <c r="J2319" s="15">
        <f t="shared" si="217"/>
        <v>0.497</v>
      </c>
      <c r="K2319" s="13">
        <v>104.8</v>
      </c>
      <c r="L2319" s="12">
        <f t="shared" si="218"/>
        <v>0.11213039704180001</v>
      </c>
      <c r="M2319">
        <f t="shared" si="219"/>
        <v>138</v>
      </c>
      <c r="N2319">
        <f t="shared" si="220"/>
        <v>1</v>
      </c>
      <c r="O2319">
        <f t="shared" si="221"/>
        <v>0.2</v>
      </c>
    </row>
    <row r="2320" spans="1:15">
      <c r="A2320" s="12" t="s">
        <v>41</v>
      </c>
      <c r="B2320" s="12">
        <v>1100</v>
      </c>
      <c r="C2320" s="14">
        <v>5.3985513519000001</v>
      </c>
      <c r="D2320" s="13">
        <v>0.34200000000000003</v>
      </c>
      <c r="E2320" s="13">
        <v>56.5</v>
      </c>
      <c r="F2320" s="13">
        <v>1.85</v>
      </c>
      <c r="G2320" s="13">
        <v>0.22</v>
      </c>
      <c r="H2320" s="12">
        <v>1</v>
      </c>
      <c r="I2320" s="15">
        <f t="shared" si="216"/>
        <v>1.85</v>
      </c>
      <c r="J2320" s="15">
        <f t="shared" si="217"/>
        <v>0.22</v>
      </c>
      <c r="K2320" s="13">
        <v>6948.9</v>
      </c>
      <c r="L2320" s="12">
        <f t="shared" si="218"/>
        <v>8.6930173143969753</v>
      </c>
      <c r="M2320">
        <f t="shared" si="219"/>
        <v>10723</v>
      </c>
      <c r="N2320">
        <f t="shared" si="220"/>
        <v>44</v>
      </c>
      <c r="O2320">
        <f t="shared" si="221"/>
        <v>5.2</v>
      </c>
    </row>
    <row r="2321" spans="1:15">
      <c r="A2321" s="12" t="s">
        <v>41</v>
      </c>
      <c r="B2321" s="12">
        <v>2240</v>
      </c>
      <c r="C2321" s="14">
        <v>3.2035564002000001</v>
      </c>
      <c r="D2321" s="13">
        <v>0.26800000000000002</v>
      </c>
      <c r="E2321" s="13">
        <v>56.5</v>
      </c>
      <c r="F2321" s="13">
        <v>1.59</v>
      </c>
      <c r="G2321" s="13">
        <v>0.25</v>
      </c>
      <c r="H2321" s="12">
        <v>1</v>
      </c>
      <c r="I2321" s="15">
        <f t="shared" si="216"/>
        <v>1.59</v>
      </c>
      <c r="J2321" s="15">
        <f t="shared" si="217"/>
        <v>0.25</v>
      </c>
      <c r="K2321" s="13">
        <v>3231.3</v>
      </c>
      <c r="L2321" s="12">
        <f t="shared" si="218"/>
        <v>4.0423542509857002</v>
      </c>
      <c r="M2321">
        <f t="shared" si="219"/>
        <v>4986</v>
      </c>
      <c r="N2321">
        <f t="shared" si="220"/>
        <v>17</v>
      </c>
      <c r="O2321">
        <f t="shared" si="221"/>
        <v>2.7</v>
      </c>
    </row>
    <row r="2322" spans="1:15">
      <c r="A2322" s="12" t="s">
        <v>41</v>
      </c>
      <c r="B2322" s="12">
        <v>3100</v>
      </c>
      <c r="C2322" s="14">
        <v>3.7507387811999999</v>
      </c>
      <c r="D2322" s="13">
        <v>0.41099999999999998</v>
      </c>
      <c r="E2322" s="13">
        <v>56.5</v>
      </c>
      <c r="F2322" s="13">
        <v>1.2</v>
      </c>
      <c r="G2322" s="13">
        <v>6.4000000000000001E-2</v>
      </c>
      <c r="H2322" s="12">
        <v>1</v>
      </c>
      <c r="I2322" s="15">
        <f t="shared" si="216"/>
        <v>1.2</v>
      </c>
      <c r="J2322" s="15">
        <f t="shared" si="217"/>
        <v>6.4000000000000001E-2</v>
      </c>
      <c r="K2322" s="13">
        <v>5801.9</v>
      </c>
      <c r="L2322" s="12">
        <f t="shared" si="218"/>
        <v>7.2581483839696501</v>
      </c>
      <c r="M2322">
        <f t="shared" si="219"/>
        <v>8953</v>
      </c>
      <c r="N2322">
        <f t="shared" si="220"/>
        <v>24</v>
      </c>
      <c r="O2322">
        <f t="shared" si="221"/>
        <v>1.3</v>
      </c>
    </row>
    <row r="2323" spans="1:15">
      <c r="A2323" s="12" t="s">
        <v>41</v>
      </c>
      <c r="B2323" s="12">
        <v>4340</v>
      </c>
      <c r="C2323" s="14">
        <v>3.9658662939</v>
      </c>
      <c r="D2323" s="13">
        <v>0.41299999999999998</v>
      </c>
      <c r="E2323" s="13">
        <v>56.5</v>
      </c>
      <c r="F2323" s="13">
        <v>0.7</v>
      </c>
      <c r="G2323" s="13">
        <v>0.09</v>
      </c>
      <c r="H2323" s="12">
        <v>1</v>
      </c>
      <c r="I2323" s="15">
        <f t="shared" si="216"/>
        <v>0.7</v>
      </c>
      <c r="J2323" s="15">
        <f t="shared" si="217"/>
        <v>0.09</v>
      </c>
      <c r="K2323" s="13">
        <v>6164.5</v>
      </c>
      <c r="L2323" s="12">
        <f t="shared" si="218"/>
        <v>7.7117922529174621</v>
      </c>
      <c r="M2323">
        <f t="shared" si="219"/>
        <v>9512</v>
      </c>
      <c r="N2323">
        <f t="shared" si="220"/>
        <v>15</v>
      </c>
      <c r="O2323">
        <f t="shared" si="221"/>
        <v>1.9</v>
      </c>
    </row>
    <row r="2324" spans="1:15">
      <c r="A2324" s="12" t="s">
        <v>41</v>
      </c>
      <c r="B2324" s="12">
        <v>1550</v>
      </c>
      <c r="C2324" s="14">
        <v>3.5647975999999998E-2</v>
      </c>
      <c r="D2324" s="13">
        <v>0.59299999999999997</v>
      </c>
      <c r="E2324" s="13">
        <v>56.5</v>
      </c>
      <c r="F2324" s="13">
        <v>1.55</v>
      </c>
      <c r="G2324" s="13">
        <v>0.15</v>
      </c>
      <c r="H2324" s="12">
        <v>1</v>
      </c>
      <c r="I2324" s="15">
        <f t="shared" si="216"/>
        <v>1.55</v>
      </c>
      <c r="J2324" s="15">
        <f t="shared" si="217"/>
        <v>0.15</v>
      </c>
      <c r="K2324" s="13">
        <v>93.1</v>
      </c>
      <c r="L2324" s="12">
        <f t="shared" si="218"/>
        <v>9.9530634324333331E-2</v>
      </c>
      <c r="M2324">
        <f t="shared" si="219"/>
        <v>123</v>
      </c>
      <c r="N2324">
        <f t="shared" si="220"/>
        <v>0</v>
      </c>
      <c r="O2324">
        <f t="shared" si="221"/>
        <v>0</v>
      </c>
    </row>
    <row r="2325" spans="1:15">
      <c r="A2325" s="12" t="s">
        <v>41</v>
      </c>
      <c r="B2325" s="12">
        <v>1390</v>
      </c>
      <c r="C2325" s="14">
        <v>4.7878081500000003E-2</v>
      </c>
      <c r="D2325" s="13">
        <v>0.223</v>
      </c>
      <c r="E2325" s="13">
        <v>56.5</v>
      </c>
      <c r="F2325" s="13">
        <v>1.38</v>
      </c>
      <c r="G2325" s="13">
        <v>0.08</v>
      </c>
      <c r="H2325" s="12">
        <v>1</v>
      </c>
      <c r="I2325" s="15">
        <f t="shared" si="216"/>
        <v>1.38</v>
      </c>
      <c r="J2325" s="15">
        <f t="shared" si="217"/>
        <v>0.08</v>
      </c>
      <c r="K2325" s="13">
        <v>40.200000000000003</v>
      </c>
      <c r="L2325" s="12">
        <f t="shared" si="218"/>
        <v>5.0269990654937508E-2</v>
      </c>
      <c r="M2325">
        <f t="shared" si="219"/>
        <v>62</v>
      </c>
      <c r="N2325">
        <f t="shared" si="220"/>
        <v>0</v>
      </c>
      <c r="O2325">
        <f t="shared" si="221"/>
        <v>0</v>
      </c>
    </row>
    <row r="2326" spans="1:15">
      <c r="A2326" s="12" t="s">
        <v>41</v>
      </c>
      <c r="B2326" s="12">
        <v>6430</v>
      </c>
      <c r="C2326" s="14">
        <v>0.4000698828</v>
      </c>
      <c r="D2326" s="13">
        <v>0.30299999999999999</v>
      </c>
      <c r="E2326" s="13">
        <v>56.5</v>
      </c>
      <c r="F2326" s="13">
        <v>0</v>
      </c>
      <c r="G2326" s="13">
        <v>0</v>
      </c>
      <c r="H2326" s="12">
        <v>1</v>
      </c>
      <c r="I2326" s="15">
        <f t="shared" si="216"/>
        <v>0</v>
      </c>
      <c r="J2326" s="15">
        <f t="shared" si="217"/>
        <v>0</v>
      </c>
      <c r="K2326" s="13">
        <v>533.70000000000005</v>
      </c>
      <c r="L2326" s="12">
        <f t="shared" si="218"/>
        <v>0.57074969654954988</v>
      </c>
      <c r="M2326">
        <f t="shared" si="219"/>
        <v>704</v>
      </c>
      <c r="N2326">
        <f t="shared" si="220"/>
        <v>0</v>
      </c>
      <c r="O2326">
        <f t="shared" si="221"/>
        <v>0</v>
      </c>
    </row>
    <row r="2327" spans="1:15">
      <c r="A2327" s="12" t="s">
        <v>41</v>
      </c>
      <c r="B2327" s="12">
        <v>4340</v>
      </c>
      <c r="C2327" s="14">
        <v>3.4130632000000001E-3</v>
      </c>
      <c r="D2327" s="13">
        <v>0.25800000000000001</v>
      </c>
      <c r="E2327" s="13">
        <v>56.5</v>
      </c>
      <c r="F2327" s="13">
        <v>0.7</v>
      </c>
      <c r="G2327" s="13">
        <v>0.09</v>
      </c>
      <c r="H2327" s="12">
        <v>1</v>
      </c>
      <c r="I2327" s="15">
        <f t="shared" si="216"/>
        <v>0.7</v>
      </c>
      <c r="J2327" s="15">
        <f t="shared" si="217"/>
        <v>0.09</v>
      </c>
      <c r="K2327" s="13">
        <v>3.9</v>
      </c>
      <c r="L2327" s="12">
        <f t="shared" si="218"/>
        <v>4.1460185221999998E-3</v>
      </c>
      <c r="M2327">
        <f t="shared" si="219"/>
        <v>5</v>
      </c>
      <c r="N2327">
        <f t="shared" si="220"/>
        <v>0</v>
      </c>
      <c r="O2327">
        <f t="shared" si="221"/>
        <v>0</v>
      </c>
    </row>
    <row r="2328" spans="1:15">
      <c r="A2328" s="12" t="s">
        <v>41</v>
      </c>
      <c r="B2328" s="12">
        <v>7400</v>
      </c>
      <c r="C2328" s="14">
        <v>0.86026529289999998</v>
      </c>
      <c r="D2328" s="13">
        <v>0.20200000000000001</v>
      </c>
      <c r="E2328" s="13">
        <v>56.5</v>
      </c>
      <c r="F2328" s="13">
        <v>1.38</v>
      </c>
      <c r="G2328" s="13">
        <v>0.109</v>
      </c>
      <c r="H2328" s="12">
        <v>1</v>
      </c>
      <c r="I2328" s="15">
        <f t="shared" si="216"/>
        <v>1.38</v>
      </c>
      <c r="J2328" s="15">
        <f t="shared" si="217"/>
        <v>0.109</v>
      </c>
      <c r="K2328" s="13">
        <v>765</v>
      </c>
      <c r="L2328" s="12">
        <f t="shared" si="218"/>
        <v>0.81818398232230827</v>
      </c>
      <c r="M2328">
        <f t="shared" si="219"/>
        <v>1009</v>
      </c>
      <c r="N2328">
        <f t="shared" si="220"/>
        <v>3</v>
      </c>
      <c r="O2328">
        <f t="shared" si="221"/>
        <v>0.2</v>
      </c>
    </row>
    <row r="2329" spans="1:15">
      <c r="A2329" s="12" t="s">
        <v>41</v>
      </c>
      <c r="B2329" s="12">
        <v>6460</v>
      </c>
      <c r="C2329" s="14">
        <v>4.1893769869000002</v>
      </c>
      <c r="D2329" s="13">
        <v>0.30299999999999999</v>
      </c>
      <c r="E2329" s="13">
        <v>56.5</v>
      </c>
      <c r="F2329" s="13">
        <v>0</v>
      </c>
      <c r="G2329" s="13">
        <v>0</v>
      </c>
      <c r="H2329" s="12">
        <v>1</v>
      </c>
      <c r="I2329" s="15">
        <f t="shared" si="216"/>
        <v>0</v>
      </c>
      <c r="J2329" s="15">
        <f t="shared" si="217"/>
        <v>0</v>
      </c>
      <c r="K2329" s="13">
        <v>4777.6000000000004</v>
      </c>
      <c r="L2329" s="12">
        <f t="shared" si="218"/>
        <v>5.9766699439362121</v>
      </c>
      <c r="M2329">
        <f t="shared" si="219"/>
        <v>7372</v>
      </c>
      <c r="N2329">
        <f t="shared" si="220"/>
        <v>0</v>
      </c>
      <c r="O2329">
        <f t="shared" si="221"/>
        <v>0</v>
      </c>
    </row>
    <row r="2330" spans="1:15">
      <c r="A2330" s="12" t="s">
        <v>41</v>
      </c>
      <c r="B2330" s="12">
        <v>6460</v>
      </c>
      <c r="C2330" s="14">
        <v>0.21330765669999999</v>
      </c>
      <c r="D2330" s="13">
        <v>0.30299999999999999</v>
      </c>
      <c r="E2330" s="13">
        <v>56.5</v>
      </c>
      <c r="F2330" s="13">
        <v>0</v>
      </c>
      <c r="G2330" s="13">
        <v>0</v>
      </c>
      <c r="H2330" s="12">
        <v>1</v>
      </c>
      <c r="I2330" s="15">
        <f t="shared" si="216"/>
        <v>0</v>
      </c>
      <c r="J2330" s="15">
        <f t="shared" si="217"/>
        <v>0</v>
      </c>
      <c r="K2330" s="13">
        <v>243.3</v>
      </c>
      <c r="L2330" s="12">
        <f t="shared" si="218"/>
        <v>0.30431003573963744</v>
      </c>
      <c r="M2330">
        <f t="shared" si="219"/>
        <v>375</v>
      </c>
      <c r="N2330">
        <f t="shared" si="220"/>
        <v>0</v>
      </c>
      <c r="O2330">
        <f t="shared" si="221"/>
        <v>0</v>
      </c>
    </row>
    <row r="2331" spans="1:15">
      <c r="A2331" s="12" t="s">
        <v>41</v>
      </c>
      <c r="B2331" s="12">
        <v>5300</v>
      </c>
      <c r="C2331" s="14">
        <v>0.37745551589999998</v>
      </c>
      <c r="D2331" s="13">
        <v>0.5</v>
      </c>
      <c r="E2331" s="13">
        <v>56.5</v>
      </c>
      <c r="F2331" s="13">
        <v>0.6</v>
      </c>
      <c r="G2331" s="13">
        <v>0.13500000000000001</v>
      </c>
      <c r="H2331" s="12">
        <v>1</v>
      </c>
      <c r="I2331" s="15">
        <f t="shared" si="216"/>
        <v>0.6</v>
      </c>
      <c r="J2331" s="15">
        <f t="shared" si="217"/>
        <v>0.13500000000000001</v>
      </c>
      <c r="K2331" s="13">
        <v>710.3</v>
      </c>
      <c r="L2331" s="12">
        <f t="shared" si="218"/>
        <v>0.88859319368124989</v>
      </c>
      <c r="M2331">
        <f t="shared" si="219"/>
        <v>1096</v>
      </c>
      <c r="N2331">
        <f t="shared" si="220"/>
        <v>1</v>
      </c>
      <c r="O2331">
        <f t="shared" si="221"/>
        <v>0.3</v>
      </c>
    </row>
    <row r="2332" spans="1:15">
      <c r="A2332" s="12" t="s">
        <v>41</v>
      </c>
      <c r="B2332" s="12">
        <v>8140</v>
      </c>
      <c r="C2332" s="14">
        <v>5.6557480334000001</v>
      </c>
      <c r="D2332" s="13">
        <v>0.70299999999999996</v>
      </c>
      <c r="E2332" s="13">
        <v>56.5</v>
      </c>
      <c r="F2332" s="13">
        <v>1.2</v>
      </c>
      <c r="G2332" s="13">
        <v>0.48</v>
      </c>
      <c r="H2332" s="12">
        <v>1</v>
      </c>
      <c r="I2332" s="15">
        <f t="shared" si="216"/>
        <v>1.2</v>
      </c>
      <c r="J2332" s="15">
        <f t="shared" si="217"/>
        <v>0.48</v>
      </c>
      <c r="K2332" s="13">
        <v>17503.8</v>
      </c>
      <c r="L2332" s="12">
        <f t="shared" si="218"/>
        <v>18.72029033438594</v>
      </c>
      <c r="M2332">
        <f t="shared" si="219"/>
        <v>23091</v>
      </c>
      <c r="N2332">
        <f t="shared" si="220"/>
        <v>61</v>
      </c>
      <c r="O2332">
        <f t="shared" si="221"/>
        <v>24.4</v>
      </c>
    </row>
    <row r="2333" spans="1:15">
      <c r="A2333" s="12" t="s">
        <v>41</v>
      </c>
      <c r="B2333" s="12">
        <v>7400</v>
      </c>
      <c r="C2333" s="14">
        <v>3.9004707999999999E-3</v>
      </c>
      <c r="D2333" s="13">
        <v>0.223</v>
      </c>
      <c r="E2333" s="13">
        <v>56.5</v>
      </c>
      <c r="F2333" s="13">
        <v>1.38</v>
      </c>
      <c r="G2333" s="13">
        <v>0.109</v>
      </c>
      <c r="H2333" s="12">
        <v>1</v>
      </c>
      <c r="I2333" s="15">
        <f t="shared" si="216"/>
        <v>1.38</v>
      </c>
      <c r="J2333" s="15">
        <f t="shared" si="217"/>
        <v>0.109</v>
      </c>
      <c r="K2333" s="13">
        <v>3.8</v>
      </c>
      <c r="L2333" s="12">
        <f t="shared" si="218"/>
        <v>4.095331820383334E-3</v>
      </c>
      <c r="M2333">
        <f t="shared" si="219"/>
        <v>5</v>
      </c>
      <c r="N2333">
        <f t="shared" si="220"/>
        <v>0</v>
      </c>
      <c r="O2333">
        <f t="shared" si="221"/>
        <v>0</v>
      </c>
    </row>
    <row r="2334" spans="1:15">
      <c r="A2334" s="12" t="s">
        <v>41</v>
      </c>
      <c r="B2334" s="12">
        <v>5100</v>
      </c>
      <c r="C2334" s="14">
        <v>3.3737744E-2</v>
      </c>
      <c r="D2334" s="13">
        <v>1</v>
      </c>
      <c r="E2334" s="13">
        <v>56.5</v>
      </c>
      <c r="F2334" s="13">
        <v>0.6</v>
      </c>
      <c r="G2334" s="13">
        <v>0.05</v>
      </c>
      <c r="H2334" s="12">
        <v>1</v>
      </c>
      <c r="I2334" s="15">
        <f t="shared" si="216"/>
        <v>0.6</v>
      </c>
      <c r="J2334" s="15">
        <f t="shared" si="217"/>
        <v>0.05</v>
      </c>
      <c r="K2334" s="13">
        <v>127</v>
      </c>
      <c r="L2334" s="12">
        <f t="shared" si="218"/>
        <v>0.15884854466666667</v>
      </c>
      <c r="M2334">
        <f t="shared" si="219"/>
        <v>196</v>
      </c>
      <c r="N2334">
        <f t="shared" si="220"/>
        <v>0</v>
      </c>
      <c r="O2334">
        <f t="shared" si="221"/>
        <v>0</v>
      </c>
    </row>
    <row r="2335" spans="1:15">
      <c r="A2335" s="12" t="s">
        <v>41</v>
      </c>
      <c r="B2335" s="12">
        <v>2210</v>
      </c>
      <c r="C2335" s="14">
        <v>0.44964214390000001</v>
      </c>
      <c r="D2335" s="13">
        <v>0.26800000000000002</v>
      </c>
      <c r="E2335" s="13">
        <v>56.5</v>
      </c>
      <c r="F2335" s="13">
        <v>1.92</v>
      </c>
      <c r="G2335" s="13">
        <v>0.50600000000000001</v>
      </c>
      <c r="H2335" s="12">
        <v>1</v>
      </c>
      <c r="I2335" s="15">
        <f t="shared" si="216"/>
        <v>1.92</v>
      </c>
      <c r="J2335" s="15">
        <f t="shared" si="217"/>
        <v>0.50600000000000001</v>
      </c>
      <c r="K2335" s="13">
        <v>453.5</v>
      </c>
      <c r="L2335" s="12">
        <f t="shared" si="218"/>
        <v>0.56737344524448341</v>
      </c>
      <c r="M2335">
        <f t="shared" si="219"/>
        <v>700</v>
      </c>
      <c r="N2335">
        <f t="shared" si="220"/>
        <v>3</v>
      </c>
      <c r="O2335">
        <f t="shared" si="221"/>
        <v>0.8</v>
      </c>
    </row>
    <row r="2336" spans="1:15">
      <c r="A2336" s="12" t="s">
        <v>41</v>
      </c>
      <c r="B2336" s="12">
        <v>5100</v>
      </c>
      <c r="C2336" s="14">
        <v>0.3008331373</v>
      </c>
      <c r="D2336" s="13">
        <v>1</v>
      </c>
      <c r="E2336" s="13">
        <v>56.5</v>
      </c>
      <c r="F2336" s="13">
        <v>0.6</v>
      </c>
      <c r="G2336" s="13">
        <v>0.05</v>
      </c>
      <c r="H2336" s="12">
        <v>1</v>
      </c>
      <c r="I2336" s="15">
        <f t="shared" si="216"/>
        <v>0.6</v>
      </c>
      <c r="J2336" s="15">
        <f t="shared" si="217"/>
        <v>0.05</v>
      </c>
      <c r="K2336" s="13">
        <v>1132.2</v>
      </c>
      <c r="L2336" s="12">
        <f t="shared" si="218"/>
        <v>1.4164226881208333</v>
      </c>
      <c r="M2336">
        <f t="shared" si="219"/>
        <v>1747</v>
      </c>
      <c r="N2336">
        <f t="shared" si="220"/>
        <v>2</v>
      </c>
      <c r="O2336">
        <f t="shared" si="221"/>
        <v>0.2</v>
      </c>
    </row>
    <row r="2337" spans="1:15">
      <c r="A2337" s="12" t="s">
        <v>41</v>
      </c>
      <c r="B2337" s="12">
        <v>5100</v>
      </c>
      <c r="C2337" s="14">
        <v>4.2329084099999997E-2</v>
      </c>
      <c r="D2337" s="13">
        <v>1</v>
      </c>
      <c r="E2337" s="13">
        <v>56.5</v>
      </c>
      <c r="F2337" s="13">
        <v>0.6</v>
      </c>
      <c r="G2337" s="13">
        <v>0.05</v>
      </c>
      <c r="H2337" s="12">
        <v>1</v>
      </c>
      <c r="I2337" s="15">
        <f t="shared" si="216"/>
        <v>0.6</v>
      </c>
      <c r="J2337" s="15">
        <f t="shared" si="217"/>
        <v>0.05</v>
      </c>
      <c r="K2337" s="13">
        <v>159.30000000000001</v>
      </c>
      <c r="L2337" s="12">
        <f t="shared" si="218"/>
        <v>0.19929943763749999</v>
      </c>
      <c r="M2337">
        <f t="shared" si="219"/>
        <v>246</v>
      </c>
      <c r="N2337">
        <f t="shared" si="220"/>
        <v>0</v>
      </c>
      <c r="O2337">
        <f t="shared" si="221"/>
        <v>0</v>
      </c>
    </row>
    <row r="2338" spans="1:15">
      <c r="A2338" s="12" t="s">
        <v>41</v>
      </c>
      <c r="B2338" s="12">
        <v>2210</v>
      </c>
      <c r="C2338" s="14">
        <v>0.46996228359999997</v>
      </c>
      <c r="D2338" s="13">
        <v>0.26800000000000002</v>
      </c>
      <c r="E2338" s="13">
        <v>56.5</v>
      </c>
      <c r="F2338" s="13">
        <v>1.92</v>
      </c>
      <c r="G2338" s="13">
        <v>0.50600000000000001</v>
      </c>
      <c r="H2338" s="12">
        <v>1</v>
      </c>
      <c r="I2338" s="15">
        <f t="shared" si="216"/>
        <v>1.92</v>
      </c>
      <c r="J2338" s="15">
        <f t="shared" si="217"/>
        <v>0.50600000000000001</v>
      </c>
      <c r="K2338" s="13">
        <v>474</v>
      </c>
      <c r="L2338" s="12">
        <f t="shared" si="218"/>
        <v>0.59301407485593338</v>
      </c>
      <c r="M2338">
        <f t="shared" si="219"/>
        <v>731</v>
      </c>
      <c r="N2338">
        <f t="shared" si="220"/>
        <v>3</v>
      </c>
      <c r="O2338">
        <f t="shared" si="221"/>
        <v>0.8</v>
      </c>
    </row>
    <row r="2339" spans="1:15">
      <c r="A2339" s="12" t="s">
        <v>41</v>
      </c>
      <c r="B2339" s="12">
        <v>2210</v>
      </c>
      <c r="C2339" s="14">
        <v>18.442605303899999</v>
      </c>
      <c r="D2339" s="13">
        <v>0.26800000000000002</v>
      </c>
      <c r="E2339" s="13">
        <v>56.5</v>
      </c>
      <c r="F2339" s="13">
        <v>1.92</v>
      </c>
      <c r="G2339" s="13">
        <v>0.50600000000000001</v>
      </c>
      <c r="H2339" s="12">
        <v>1</v>
      </c>
      <c r="I2339" s="15">
        <f t="shared" si="216"/>
        <v>1.92</v>
      </c>
      <c r="J2339" s="15">
        <f t="shared" si="217"/>
        <v>0.50600000000000001</v>
      </c>
      <c r="K2339" s="13">
        <v>21759.3</v>
      </c>
      <c r="L2339" s="12">
        <f t="shared" si="218"/>
        <v>23.271494125971149</v>
      </c>
      <c r="M2339">
        <f t="shared" si="219"/>
        <v>28705</v>
      </c>
      <c r="N2339">
        <f t="shared" si="220"/>
        <v>122</v>
      </c>
      <c r="O2339">
        <f t="shared" si="221"/>
        <v>32</v>
      </c>
    </row>
    <row r="2340" spans="1:15">
      <c r="A2340" s="12" t="s">
        <v>41</v>
      </c>
      <c r="B2340" s="12">
        <v>4110</v>
      </c>
      <c r="C2340" s="14">
        <v>2.4575576599999999E-2</v>
      </c>
      <c r="D2340" s="13">
        <v>0.41299999999999998</v>
      </c>
      <c r="E2340" s="13">
        <v>56.5</v>
      </c>
      <c r="F2340" s="13">
        <v>0.7</v>
      </c>
      <c r="G2340" s="13">
        <v>0.09</v>
      </c>
      <c r="H2340" s="12">
        <v>1</v>
      </c>
      <c r="I2340" s="15">
        <f t="shared" si="216"/>
        <v>0.7</v>
      </c>
      <c r="J2340" s="15">
        <f t="shared" si="217"/>
        <v>0.09</v>
      </c>
      <c r="K2340" s="13">
        <v>38.200000000000003</v>
      </c>
      <c r="L2340" s="12">
        <f t="shared" si="218"/>
        <v>4.7788232681058328E-2</v>
      </c>
      <c r="M2340">
        <f t="shared" si="219"/>
        <v>59</v>
      </c>
      <c r="N2340">
        <f t="shared" si="220"/>
        <v>0</v>
      </c>
      <c r="O2340">
        <f t="shared" si="221"/>
        <v>0</v>
      </c>
    </row>
    <row r="2341" spans="1:15">
      <c r="A2341" s="12" t="s">
        <v>41</v>
      </c>
      <c r="B2341" s="12">
        <v>4110</v>
      </c>
      <c r="C2341" s="14">
        <v>0.3572249005</v>
      </c>
      <c r="D2341" s="13">
        <v>0.41299999999999998</v>
      </c>
      <c r="E2341" s="13">
        <v>56.5</v>
      </c>
      <c r="F2341" s="13">
        <v>0.7</v>
      </c>
      <c r="G2341" s="13">
        <v>0.09</v>
      </c>
      <c r="H2341" s="12">
        <v>1</v>
      </c>
      <c r="I2341" s="15">
        <f t="shared" si="216"/>
        <v>0.7</v>
      </c>
      <c r="J2341" s="15">
        <f t="shared" si="217"/>
        <v>0.09</v>
      </c>
      <c r="K2341" s="13">
        <v>555.20000000000005</v>
      </c>
      <c r="L2341" s="12">
        <f t="shared" si="218"/>
        <v>0.69463870339310407</v>
      </c>
      <c r="M2341">
        <f t="shared" si="219"/>
        <v>857</v>
      </c>
      <c r="N2341">
        <f t="shared" si="220"/>
        <v>1</v>
      </c>
      <c r="O2341">
        <f t="shared" si="221"/>
        <v>0.2</v>
      </c>
    </row>
    <row r="2342" spans="1:15">
      <c r="A2342" s="12" t="s">
        <v>41</v>
      </c>
      <c r="B2342" s="12">
        <v>3100</v>
      </c>
      <c r="C2342" s="14">
        <v>0.12991018169999999</v>
      </c>
      <c r="D2342" s="13">
        <v>0.41099999999999998</v>
      </c>
      <c r="E2342" s="13">
        <v>56.5</v>
      </c>
      <c r="F2342" s="13">
        <v>1.2</v>
      </c>
      <c r="G2342" s="13">
        <v>6.4000000000000001E-2</v>
      </c>
      <c r="H2342" s="12">
        <v>1</v>
      </c>
      <c r="I2342" s="15">
        <f t="shared" si="216"/>
        <v>1.2</v>
      </c>
      <c r="J2342" s="15">
        <f t="shared" si="217"/>
        <v>6.4000000000000001E-2</v>
      </c>
      <c r="K2342" s="13">
        <v>201</v>
      </c>
      <c r="L2342" s="12">
        <f t="shared" si="218"/>
        <v>0.25139244036221248</v>
      </c>
      <c r="M2342">
        <f t="shared" si="219"/>
        <v>310</v>
      </c>
      <c r="N2342">
        <f t="shared" si="220"/>
        <v>1</v>
      </c>
      <c r="O2342">
        <f t="shared" si="221"/>
        <v>0</v>
      </c>
    </row>
    <row r="2343" spans="1:15">
      <c r="A2343" s="12" t="s">
        <v>41</v>
      </c>
      <c r="B2343" s="12">
        <v>3100</v>
      </c>
      <c r="C2343" s="14">
        <v>2.5989359399999998E-2</v>
      </c>
      <c r="D2343" s="13">
        <v>0.41099999999999998</v>
      </c>
      <c r="E2343" s="13">
        <v>56.5</v>
      </c>
      <c r="F2343" s="13">
        <v>1.2</v>
      </c>
      <c r="G2343" s="13">
        <v>6.4000000000000001E-2</v>
      </c>
      <c r="H2343" s="12">
        <v>1</v>
      </c>
      <c r="I2343" s="15">
        <f t="shared" si="216"/>
        <v>1.2</v>
      </c>
      <c r="J2343" s="15">
        <f t="shared" si="217"/>
        <v>6.4000000000000001E-2</v>
      </c>
      <c r="K2343" s="13">
        <v>40.200000000000003</v>
      </c>
      <c r="L2343" s="12">
        <f t="shared" si="218"/>
        <v>5.0292659108924997E-2</v>
      </c>
      <c r="M2343">
        <f t="shared" si="219"/>
        <v>62</v>
      </c>
      <c r="N2343">
        <f t="shared" si="220"/>
        <v>0</v>
      </c>
      <c r="O2343">
        <f t="shared" si="221"/>
        <v>0</v>
      </c>
    </row>
    <row r="2344" spans="1:15">
      <c r="A2344" s="12" t="s">
        <v>41</v>
      </c>
      <c r="B2344" s="12">
        <v>3100</v>
      </c>
      <c r="C2344" s="14">
        <v>0.1606955316</v>
      </c>
      <c r="D2344" s="13">
        <v>0.252</v>
      </c>
      <c r="E2344" s="13">
        <v>56.5</v>
      </c>
      <c r="F2344" s="13">
        <v>1.2</v>
      </c>
      <c r="G2344" s="13">
        <v>6.4000000000000001E-2</v>
      </c>
      <c r="H2344" s="12">
        <v>1</v>
      </c>
      <c r="I2344" s="15">
        <f t="shared" si="216"/>
        <v>1.2</v>
      </c>
      <c r="J2344" s="15">
        <f t="shared" si="217"/>
        <v>6.4000000000000001E-2</v>
      </c>
      <c r="K2344" s="13">
        <v>152.4</v>
      </c>
      <c r="L2344" s="12">
        <f t="shared" si="218"/>
        <v>0.1906652482434</v>
      </c>
      <c r="M2344">
        <f t="shared" si="219"/>
        <v>235</v>
      </c>
      <c r="N2344">
        <f t="shared" si="220"/>
        <v>1</v>
      </c>
      <c r="O2344">
        <f t="shared" si="221"/>
        <v>0</v>
      </c>
    </row>
    <row r="2345" spans="1:15">
      <c r="A2345" s="12" t="s">
        <v>41</v>
      </c>
      <c r="B2345" s="12">
        <v>5100</v>
      </c>
      <c r="C2345" s="14">
        <v>4.0421236868000001</v>
      </c>
      <c r="D2345" s="13">
        <v>1</v>
      </c>
      <c r="E2345" s="13">
        <v>56.5</v>
      </c>
      <c r="F2345" s="13">
        <v>0.6</v>
      </c>
      <c r="G2345" s="13">
        <v>0.05</v>
      </c>
      <c r="H2345" s="12">
        <v>1</v>
      </c>
      <c r="I2345" s="15">
        <f t="shared" si="216"/>
        <v>0.6</v>
      </c>
      <c r="J2345" s="15">
        <f t="shared" si="217"/>
        <v>0.05</v>
      </c>
      <c r="K2345" s="13">
        <v>15212.7</v>
      </c>
      <c r="L2345" s="12">
        <f t="shared" si="218"/>
        <v>19.031665692016666</v>
      </c>
      <c r="M2345">
        <f t="shared" si="219"/>
        <v>23475</v>
      </c>
      <c r="N2345">
        <f t="shared" si="220"/>
        <v>31</v>
      </c>
      <c r="O2345">
        <f t="shared" si="221"/>
        <v>2.6</v>
      </c>
    </row>
    <row r="2346" spans="1:15">
      <c r="A2346" s="12" t="s">
        <v>41</v>
      </c>
      <c r="B2346" s="12">
        <v>2210</v>
      </c>
      <c r="C2346" s="14">
        <v>179.49304875070001</v>
      </c>
      <c r="D2346" s="13">
        <v>0.28499999999999998</v>
      </c>
      <c r="E2346" s="13">
        <v>56.5</v>
      </c>
      <c r="F2346" s="13">
        <v>1.92</v>
      </c>
      <c r="G2346" s="13">
        <v>0.50600000000000001</v>
      </c>
      <c r="H2346" s="12">
        <v>1</v>
      </c>
      <c r="I2346" s="15">
        <f t="shared" si="216"/>
        <v>1.92</v>
      </c>
      <c r="J2346" s="15">
        <f t="shared" si="217"/>
        <v>0.50600000000000001</v>
      </c>
      <c r="K2346" s="13">
        <v>192531.7</v>
      </c>
      <c r="L2346" s="12">
        <f t="shared" si="218"/>
        <v>240.85723479234557</v>
      </c>
      <c r="M2346">
        <f t="shared" si="219"/>
        <v>297093</v>
      </c>
      <c r="N2346">
        <f t="shared" si="220"/>
        <v>1258</v>
      </c>
      <c r="O2346">
        <f t="shared" si="221"/>
        <v>331.5</v>
      </c>
    </row>
    <row r="2347" spans="1:15">
      <c r="A2347" s="12" t="s">
        <v>41</v>
      </c>
      <c r="B2347" s="12">
        <v>4340</v>
      </c>
      <c r="C2347" s="14">
        <v>1.5176416886999999</v>
      </c>
      <c r="D2347" s="13">
        <v>0.41299999999999998</v>
      </c>
      <c r="E2347" s="13">
        <v>56.5</v>
      </c>
      <c r="F2347" s="13">
        <v>0.7</v>
      </c>
      <c r="G2347" s="13">
        <v>0.09</v>
      </c>
      <c r="H2347" s="12">
        <v>1</v>
      </c>
      <c r="I2347" s="15">
        <f t="shared" si="216"/>
        <v>0.7</v>
      </c>
      <c r="J2347" s="15">
        <f t="shared" si="217"/>
        <v>0.09</v>
      </c>
      <c r="K2347" s="13">
        <v>2759.3</v>
      </c>
      <c r="L2347" s="12">
        <f t="shared" si="218"/>
        <v>2.9511174987475122</v>
      </c>
      <c r="M2347">
        <f t="shared" si="219"/>
        <v>3640</v>
      </c>
      <c r="N2347">
        <f t="shared" si="220"/>
        <v>6</v>
      </c>
      <c r="O2347">
        <f t="shared" si="221"/>
        <v>0.7</v>
      </c>
    </row>
    <row r="2348" spans="1:15">
      <c r="A2348" s="12" t="s">
        <v>41</v>
      </c>
      <c r="B2348" s="12">
        <v>1200</v>
      </c>
      <c r="C2348" s="14">
        <v>17.5326777581</v>
      </c>
      <c r="D2348" s="13">
        <v>0.30399999999999999</v>
      </c>
      <c r="E2348" s="13">
        <v>56.5</v>
      </c>
      <c r="F2348" s="13">
        <v>2.23</v>
      </c>
      <c r="G2348" s="13">
        <v>0.316</v>
      </c>
      <c r="H2348" s="12">
        <v>1</v>
      </c>
      <c r="I2348" s="15">
        <f t="shared" si="216"/>
        <v>2.23</v>
      </c>
      <c r="J2348" s="15">
        <f t="shared" si="217"/>
        <v>0.316</v>
      </c>
      <c r="K2348" s="13">
        <v>144340</v>
      </c>
      <c r="L2348" s="12">
        <f t="shared" si="218"/>
        <v>25.095106097760464</v>
      </c>
      <c r="M2348">
        <f t="shared" si="219"/>
        <v>30954</v>
      </c>
      <c r="N2348">
        <f t="shared" si="220"/>
        <v>152</v>
      </c>
      <c r="O2348">
        <f t="shared" si="221"/>
        <v>21.6</v>
      </c>
    </row>
    <row r="2349" spans="1:15">
      <c r="A2349" s="12" t="s">
        <v>41</v>
      </c>
      <c r="B2349" s="12">
        <v>1300</v>
      </c>
      <c r="C2349" s="14">
        <v>1.0393143731000001</v>
      </c>
      <c r="D2349" s="13">
        <v>0.66200000000000003</v>
      </c>
      <c r="E2349" s="13">
        <v>56.5</v>
      </c>
      <c r="F2349" s="13">
        <v>2.1</v>
      </c>
      <c r="G2349" s="13">
        <v>0.51600000000000001</v>
      </c>
      <c r="H2349" s="12">
        <v>1</v>
      </c>
      <c r="I2349" s="15">
        <f t="shared" si="216"/>
        <v>2.1</v>
      </c>
      <c r="J2349" s="15">
        <f t="shared" si="217"/>
        <v>0.51600000000000001</v>
      </c>
      <c r="K2349" s="13">
        <v>3029</v>
      </c>
      <c r="L2349" s="12">
        <f t="shared" si="218"/>
        <v>3.2394562914216087</v>
      </c>
      <c r="M2349">
        <f t="shared" si="219"/>
        <v>3996</v>
      </c>
      <c r="N2349">
        <f t="shared" si="220"/>
        <v>19</v>
      </c>
      <c r="O2349">
        <f t="shared" si="221"/>
        <v>4.5</v>
      </c>
    </row>
    <row r="2350" spans="1:15">
      <c r="A2350" s="12" t="s">
        <v>41</v>
      </c>
      <c r="B2350" s="12">
        <v>1200</v>
      </c>
      <c r="C2350" s="14">
        <v>8.3058422899999998E-2</v>
      </c>
      <c r="D2350" s="13">
        <v>0.30399999999999999</v>
      </c>
      <c r="E2350" s="13">
        <v>56.5</v>
      </c>
      <c r="F2350" s="13">
        <v>2.23</v>
      </c>
      <c r="G2350" s="13">
        <v>0.316</v>
      </c>
      <c r="H2350" s="12">
        <v>1</v>
      </c>
      <c r="I2350" s="15">
        <f t="shared" si="216"/>
        <v>2.23</v>
      </c>
      <c r="J2350" s="15">
        <f t="shared" si="217"/>
        <v>0.316</v>
      </c>
      <c r="K2350" s="13">
        <v>95</v>
      </c>
      <c r="L2350" s="12">
        <f t="shared" si="218"/>
        <v>0.11888428931086666</v>
      </c>
      <c r="M2350">
        <f t="shared" si="219"/>
        <v>147</v>
      </c>
      <c r="N2350">
        <f t="shared" si="220"/>
        <v>1</v>
      </c>
      <c r="O2350">
        <f t="shared" si="221"/>
        <v>0.1</v>
      </c>
    </row>
    <row r="2351" spans="1:15">
      <c r="A2351" s="12" t="s">
        <v>41</v>
      </c>
      <c r="B2351" s="12">
        <v>5300</v>
      </c>
      <c r="C2351" s="14">
        <v>2.1132054227000001</v>
      </c>
      <c r="D2351" s="13">
        <v>0.5</v>
      </c>
      <c r="E2351" s="13">
        <v>56.5</v>
      </c>
      <c r="F2351" s="13">
        <v>0.6</v>
      </c>
      <c r="G2351" s="13">
        <v>0.13500000000000001</v>
      </c>
      <c r="H2351" s="12">
        <v>1</v>
      </c>
      <c r="I2351" s="15">
        <f t="shared" si="216"/>
        <v>0.6</v>
      </c>
      <c r="J2351" s="15">
        <f t="shared" si="217"/>
        <v>0.13500000000000001</v>
      </c>
      <c r="K2351" s="13">
        <v>3976.7</v>
      </c>
      <c r="L2351" s="12">
        <f t="shared" si="218"/>
        <v>4.9748377659395837</v>
      </c>
      <c r="M2351">
        <f t="shared" si="219"/>
        <v>6136</v>
      </c>
      <c r="N2351">
        <f t="shared" si="220"/>
        <v>8</v>
      </c>
      <c r="O2351">
        <f t="shared" si="221"/>
        <v>1.8</v>
      </c>
    </row>
    <row r="2352" spans="1:15">
      <c r="A2352" s="12" t="s">
        <v>41</v>
      </c>
      <c r="B2352" s="12">
        <v>1400</v>
      </c>
      <c r="C2352" s="14">
        <v>2.2610644979000001</v>
      </c>
      <c r="D2352" s="13">
        <v>0.88700000000000001</v>
      </c>
      <c r="E2352" s="13">
        <v>56.5</v>
      </c>
      <c r="F2352" s="13">
        <v>1.93</v>
      </c>
      <c r="G2352" s="13">
        <v>0.497</v>
      </c>
      <c r="H2352" s="12">
        <v>1</v>
      </c>
      <c r="I2352" s="15">
        <f t="shared" si="216"/>
        <v>1.93</v>
      </c>
      <c r="J2352" s="15">
        <f t="shared" si="217"/>
        <v>0.497</v>
      </c>
      <c r="K2352" s="13">
        <v>8829.2999999999993</v>
      </c>
      <c r="L2352" s="12">
        <f t="shared" si="218"/>
        <v>9.44286482037562</v>
      </c>
      <c r="M2352">
        <f t="shared" si="219"/>
        <v>11648</v>
      </c>
      <c r="N2352">
        <f t="shared" si="220"/>
        <v>50</v>
      </c>
      <c r="O2352">
        <f t="shared" si="221"/>
        <v>12.8</v>
      </c>
    </row>
    <row r="2353" spans="1:15">
      <c r="A2353" s="12" t="s">
        <v>41</v>
      </c>
      <c r="B2353" s="12">
        <v>1200</v>
      </c>
      <c r="C2353" s="14">
        <v>1.3589597631000001</v>
      </c>
      <c r="D2353" s="13">
        <v>0.30399999999999999</v>
      </c>
      <c r="E2353" s="13">
        <v>56.5</v>
      </c>
      <c r="F2353" s="13">
        <v>2.23</v>
      </c>
      <c r="G2353" s="13">
        <v>0.316</v>
      </c>
      <c r="H2353" s="12">
        <v>1</v>
      </c>
      <c r="I2353" s="15">
        <f t="shared" si="216"/>
        <v>2.23</v>
      </c>
      <c r="J2353" s="15">
        <f t="shared" si="217"/>
        <v>0.316</v>
      </c>
      <c r="K2353" s="13">
        <v>1818.7</v>
      </c>
      <c r="L2353" s="12">
        <f t="shared" si="218"/>
        <v>1.9451244075838001</v>
      </c>
      <c r="M2353">
        <f t="shared" si="219"/>
        <v>2399</v>
      </c>
      <c r="N2353">
        <f t="shared" si="220"/>
        <v>12</v>
      </c>
      <c r="O2353">
        <f t="shared" si="221"/>
        <v>1.7</v>
      </c>
    </row>
    <row r="2354" spans="1:15">
      <c r="A2354" s="12" t="s">
        <v>41</v>
      </c>
      <c r="B2354" s="12">
        <v>5100</v>
      </c>
      <c r="C2354" s="14">
        <v>7.1819353700000005E-2</v>
      </c>
      <c r="D2354" s="13">
        <v>1</v>
      </c>
      <c r="E2354" s="13">
        <v>56.5</v>
      </c>
      <c r="F2354" s="13">
        <v>0.6</v>
      </c>
      <c r="G2354" s="13">
        <v>0.05</v>
      </c>
      <c r="H2354" s="12">
        <v>1</v>
      </c>
      <c r="I2354" s="15">
        <f t="shared" si="216"/>
        <v>0.6</v>
      </c>
      <c r="J2354" s="15">
        <f t="shared" si="217"/>
        <v>0.05</v>
      </c>
      <c r="K2354" s="13">
        <v>270.3</v>
      </c>
      <c r="L2354" s="12">
        <f t="shared" si="218"/>
        <v>0.33814945700416671</v>
      </c>
      <c r="M2354">
        <f t="shared" si="219"/>
        <v>417</v>
      </c>
      <c r="N2354">
        <f t="shared" si="220"/>
        <v>1</v>
      </c>
      <c r="O2354">
        <f t="shared" si="221"/>
        <v>0</v>
      </c>
    </row>
    <row r="2355" spans="1:15">
      <c r="A2355" s="12" t="s">
        <v>41</v>
      </c>
      <c r="B2355" s="12">
        <v>2240</v>
      </c>
      <c r="C2355" s="14">
        <v>9.1327082308000005</v>
      </c>
      <c r="D2355" s="13">
        <v>0.26800000000000002</v>
      </c>
      <c r="E2355" s="13">
        <v>56.5</v>
      </c>
      <c r="F2355" s="13">
        <v>1.59</v>
      </c>
      <c r="G2355" s="13">
        <v>0.25</v>
      </c>
      <c r="H2355" s="12">
        <v>1</v>
      </c>
      <c r="I2355" s="15">
        <f t="shared" si="216"/>
        <v>1.59</v>
      </c>
      <c r="J2355" s="15">
        <f t="shared" si="217"/>
        <v>0.25</v>
      </c>
      <c r="K2355" s="13">
        <v>9211.9</v>
      </c>
      <c r="L2355" s="12">
        <f t="shared" si="218"/>
        <v>11.523955669231135</v>
      </c>
      <c r="M2355">
        <f t="shared" si="219"/>
        <v>14215</v>
      </c>
      <c r="N2355">
        <f t="shared" si="220"/>
        <v>50</v>
      </c>
      <c r="O2355">
        <f t="shared" si="221"/>
        <v>7.8</v>
      </c>
    </row>
    <row r="2356" spans="1:15">
      <c r="A2356" s="12" t="s">
        <v>41</v>
      </c>
      <c r="B2356" s="12">
        <v>1400</v>
      </c>
      <c r="C2356" s="14">
        <v>2.4768000000000002E-6</v>
      </c>
      <c r="D2356" s="13">
        <v>0.88700000000000001</v>
      </c>
      <c r="E2356" s="13">
        <v>56.5</v>
      </c>
      <c r="F2356" s="13">
        <v>1.93</v>
      </c>
      <c r="G2356" s="13">
        <v>0.497</v>
      </c>
      <c r="H2356" s="12">
        <v>1</v>
      </c>
      <c r="I2356" s="15">
        <f t="shared" si="216"/>
        <v>1.93</v>
      </c>
      <c r="J2356" s="15">
        <f t="shared" si="217"/>
        <v>0.497</v>
      </c>
      <c r="K2356" s="13">
        <v>0</v>
      </c>
      <c r="L2356" s="12">
        <f t="shared" si="218"/>
        <v>1.0343839199999999E-5</v>
      </c>
      <c r="M2356">
        <f t="shared" si="219"/>
        <v>0</v>
      </c>
      <c r="N2356">
        <f t="shared" si="220"/>
        <v>0</v>
      </c>
      <c r="O2356">
        <f t="shared" si="221"/>
        <v>0</v>
      </c>
    </row>
    <row r="2357" spans="1:15">
      <c r="A2357" s="12" t="s">
        <v>41</v>
      </c>
      <c r="B2357" s="12">
        <v>8140</v>
      </c>
      <c r="C2357" s="14">
        <v>2.1679071999999998E-3</v>
      </c>
      <c r="D2357" s="13">
        <v>0.70299999999999996</v>
      </c>
      <c r="E2357" s="13">
        <v>56.5</v>
      </c>
      <c r="F2357" s="13">
        <v>1.2</v>
      </c>
      <c r="G2357" s="13">
        <v>0.48</v>
      </c>
      <c r="H2357" s="12">
        <v>1</v>
      </c>
      <c r="I2357" s="15">
        <f t="shared" si="216"/>
        <v>1.2</v>
      </c>
      <c r="J2357" s="15">
        <f t="shared" si="217"/>
        <v>0.48</v>
      </c>
      <c r="K2357" s="13">
        <v>6.7</v>
      </c>
      <c r="L2357" s="12">
        <f t="shared" si="218"/>
        <v>7.1756825025333327E-3</v>
      </c>
      <c r="M2357">
        <f t="shared" si="219"/>
        <v>9</v>
      </c>
      <c r="N2357">
        <f t="shared" si="220"/>
        <v>0</v>
      </c>
      <c r="O2357">
        <f t="shared" si="221"/>
        <v>0</v>
      </c>
    </row>
    <row r="2358" spans="1:15">
      <c r="A2358" s="12" t="s">
        <v>41</v>
      </c>
      <c r="B2358" s="12">
        <v>4340</v>
      </c>
      <c r="C2358" s="14">
        <v>21.967987356799998</v>
      </c>
      <c r="D2358" s="13">
        <v>0.41299999999999998</v>
      </c>
      <c r="E2358" s="13">
        <v>56.5</v>
      </c>
      <c r="F2358" s="13">
        <v>0.7</v>
      </c>
      <c r="G2358" s="13">
        <v>0.09</v>
      </c>
      <c r="H2358" s="12">
        <v>1</v>
      </c>
      <c r="I2358" s="15">
        <f t="shared" si="216"/>
        <v>0.7</v>
      </c>
      <c r="J2358" s="15">
        <f t="shared" si="217"/>
        <v>0.09</v>
      </c>
      <c r="K2358" s="13">
        <v>39941.9</v>
      </c>
      <c r="L2358" s="12">
        <f t="shared" si="218"/>
        <v>42.717666748104129</v>
      </c>
      <c r="M2358">
        <f t="shared" si="219"/>
        <v>52691</v>
      </c>
      <c r="N2358">
        <f t="shared" si="220"/>
        <v>81</v>
      </c>
      <c r="O2358">
        <f t="shared" si="221"/>
        <v>10.5</v>
      </c>
    </row>
    <row r="2359" spans="1:15">
      <c r="A2359" s="12" t="s">
        <v>41</v>
      </c>
      <c r="B2359" s="12">
        <v>4110</v>
      </c>
      <c r="C2359" s="14">
        <v>0.16882788609999999</v>
      </c>
      <c r="D2359" s="13">
        <v>0.41299999999999998</v>
      </c>
      <c r="E2359" s="13">
        <v>56.5</v>
      </c>
      <c r="F2359" s="13">
        <v>0.7</v>
      </c>
      <c r="G2359" s="13">
        <v>0.09</v>
      </c>
      <c r="H2359" s="12">
        <v>1</v>
      </c>
      <c r="I2359" s="15">
        <f t="shared" si="216"/>
        <v>0.7</v>
      </c>
      <c r="J2359" s="15">
        <f t="shared" si="217"/>
        <v>0.09</v>
      </c>
      <c r="K2359" s="13">
        <v>262.39999999999998</v>
      </c>
      <c r="L2359" s="12">
        <f t="shared" si="218"/>
        <v>0.32829285901670413</v>
      </c>
      <c r="M2359">
        <f t="shared" si="219"/>
        <v>405</v>
      </c>
      <c r="N2359">
        <f t="shared" si="220"/>
        <v>1</v>
      </c>
      <c r="O2359">
        <f t="shared" si="221"/>
        <v>0.1</v>
      </c>
    </row>
    <row r="2360" spans="1:15">
      <c r="A2360" s="12" t="s">
        <v>41</v>
      </c>
      <c r="B2360" s="12">
        <v>4110</v>
      </c>
      <c r="C2360" s="14">
        <v>0.33398868850000002</v>
      </c>
      <c r="D2360" s="13">
        <v>0.41299999999999998</v>
      </c>
      <c r="E2360" s="13">
        <v>56.5</v>
      </c>
      <c r="F2360" s="13">
        <v>0.7</v>
      </c>
      <c r="G2360" s="13">
        <v>0.09</v>
      </c>
      <c r="H2360" s="12">
        <v>1</v>
      </c>
      <c r="I2360" s="15">
        <f t="shared" si="216"/>
        <v>0.7</v>
      </c>
      <c r="J2360" s="15">
        <f t="shared" si="217"/>
        <v>0.09</v>
      </c>
      <c r="K2360" s="13">
        <v>519.20000000000005</v>
      </c>
      <c r="L2360" s="12">
        <f t="shared" si="218"/>
        <v>0.64945492098360413</v>
      </c>
      <c r="M2360">
        <f t="shared" si="219"/>
        <v>801</v>
      </c>
      <c r="N2360">
        <f t="shared" si="220"/>
        <v>1</v>
      </c>
      <c r="O2360">
        <f t="shared" si="221"/>
        <v>0.2</v>
      </c>
    </row>
    <row r="2361" spans="1:15">
      <c r="A2361" s="12" t="s">
        <v>41</v>
      </c>
      <c r="B2361" s="12">
        <v>4110</v>
      </c>
      <c r="C2361" s="14">
        <v>4.7699615095999999</v>
      </c>
      <c r="D2361" s="13">
        <v>0.41299999999999998</v>
      </c>
      <c r="E2361" s="13">
        <v>56.5</v>
      </c>
      <c r="F2361" s="13">
        <v>0.7</v>
      </c>
      <c r="G2361" s="13">
        <v>0.09</v>
      </c>
      <c r="H2361" s="12">
        <v>1</v>
      </c>
      <c r="I2361" s="15">
        <f t="shared" si="216"/>
        <v>0.7</v>
      </c>
      <c r="J2361" s="15">
        <f t="shared" si="217"/>
        <v>0.09</v>
      </c>
      <c r="K2361" s="13">
        <v>7414.3</v>
      </c>
      <c r="L2361" s="12">
        <f t="shared" si="218"/>
        <v>9.2753889038134325</v>
      </c>
      <c r="M2361">
        <f t="shared" si="219"/>
        <v>11441</v>
      </c>
      <c r="N2361">
        <f t="shared" si="220"/>
        <v>18</v>
      </c>
      <c r="O2361">
        <f t="shared" si="221"/>
        <v>2.2999999999999998</v>
      </c>
    </row>
    <row r="2362" spans="1:15">
      <c r="A2362" s="12" t="s">
        <v>41</v>
      </c>
      <c r="B2362" s="12">
        <v>4110</v>
      </c>
      <c r="C2362" s="14">
        <v>2.2514106621000001</v>
      </c>
      <c r="D2362" s="13">
        <v>0.41299999999999998</v>
      </c>
      <c r="E2362" s="13">
        <v>56.5</v>
      </c>
      <c r="F2362" s="13">
        <v>0.7</v>
      </c>
      <c r="G2362" s="13">
        <v>0.09</v>
      </c>
      <c r="H2362" s="12">
        <v>1</v>
      </c>
      <c r="I2362" s="15">
        <f t="shared" si="216"/>
        <v>0.7</v>
      </c>
      <c r="J2362" s="15">
        <f t="shared" si="217"/>
        <v>0.09</v>
      </c>
      <c r="K2362" s="13">
        <v>3499.6</v>
      </c>
      <c r="L2362" s="12">
        <f t="shared" si="218"/>
        <v>4.3779618412310368</v>
      </c>
      <c r="M2362">
        <f t="shared" si="219"/>
        <v>5400</v>
      </c>
      <c r="N2362">
        <f t="shared" si="220"/>
        <v>8</v>
      </c>
      <c r="O2362">
        <f t="shared" si="221"/>
        <v>1.1000000000000001</v>
      </c>
    </row>
    <row r="2363" spans="1:15">
      <c r="A2363" s="12" t="s">
        <v>41</v>
      </c>
      <c r="B2363" s="12">
        <v>2240</v>
      </c>
      <c r="C2363" s="14">
        <v>0.25578472289999998</v>
      </c>
      <c r="D2363" s="13">
        <v>0.26800000000000002</v>
      </c>
      <c r="E2363" s="13">
        <v>56.5</v>
      </c>
      <c r="F2363" s="13">
        <v>1.59</v>
      </c>
      <c r="G2363" s="13">
        <v>0.25</v>
      </c>
      <c r="H2363" s="12">
        <v>1</v>
      </c>
      <c r="I2363" s="15">
        <f t="shared" si="216"/>
        <v>1.59</v>
      </c>
      <c r="J2363" s="15">
        <f t="shared" si="217"/>
        <v>0.25</v>
      </c>
      <c r="K2363" s="13">
        <v>258</v>
      </c>
      <c r="L2363" s="12">
        <f t="shared" si="218"/>
        <v>0.32275768951264999</v>
      </c>
      <c r="M2363">
        <f t="shared" si="219"/>
        <v>398</v>
      </c>
      <c r="N2363">
        <f t="shared" si="220"/>
        <v>1</v>
      </c>
      <c r="O2363">
        <f t="shared" si="221"/>
        <v>0.2</v>
      </c>
    </row>
    <row r="2364" spans="1:15">
      <c r="A2364" s="12" t="s">
        <v>41</v>
      </c>
      <c r="B2364" s="12">
        <v>2240</v>
      </c>
      <c r="C2364" s="14">
        <v>2.3706706702</v>
      </c>
      <c r="D2364" s="13">
        <v>0.26800000000000002</v>
      </c>
      <c r="E2364" s="13">
        <v>56.5</v>
      </c>
      <c r="F2364" s="13">
        <v>1.59</v>
      </c>
      <c r="G2364" s="13">
        <v>0.25</v>
      </c>
      <c r="H2364" s="12">
        <v>1</v>
      </c>
      <c r="I2364" s="15">
        <f t="shared" si="216"/>
        <v>1.59</v>
      </c>
      <c r="J2364" s="15">
        <f t="shared" si="217"/>
        <v>0.25</v>
      </c>
      <c r="K2364" s="13">
        <v>2391.1999999999998</v>
      </c>
      <c r="L2364" s="12">
        <f t="shared" si="218"/>
        <v>2.9913912740140334</v>
      </c>
      <c r="M2364">
        <f t="shared" si="219"/>
        <v>3690</v>
      </c>
      <c r="N2364">
        <f t="shared" si="220"/>
        <v>13</v>
      </c>
      <c r="O2364">
        <f t="shared" si="221"/>
        <v>2</v>
      </c>
    </row>
    <row r="2365" spans="1:15">
      <c r="A2365" s="12" t="s">
        <v>41</v>
      </c>
      <c r="B2365" s="12">
        <v>1390</v>
      </c>
      <c r="C2365" s="14">
        <v>0.20106244970000001</v>
      </c>
      <c r="D2365" s="13">
        <v>0.223</v>
      </c>
      <c r="E2365" s="13">
        <v>56.5</v>
      </c>
      <c r="F2365" s="13">
        <v>1.38</v>
      </c>
      <c r="G2365" s="13">
        <v>0.08</v>
      </c>
      <c r="H2365" s="12">
        <v>1</v>
      </c>
      <c r="I2365" s="15">
        <f t="shared" si="216"/>
        <v>1.38</v>
      </c>
      <c r="J2365" s="15">
        <f t="shared" si="217"/>
        <v>0.08</v>
      </c>
      <c r="K2365" s="13">
        <v>168.8</v>
      </c>
      <c r="L2365" s="12">
        <f t="shared" si="218"/>
        <v>0.21110719458292918</v>
      </c>
      <c r="M2365">
        <f t="shared" si="219"/>
        <v>260</v>
      </c>
      <c r="N2365">
        <f t="shared" si="220"/>
        <v>1</v>
      </c>
      <c r="O2365">
        <f t="shared" si="221"/>
        <v>0</v>
      </c>
    </row>
    <row r="2366" spans="1:15">
      <c r="A2366" s="12" t="s">
        <v>41</v>
      </c>
      <c r="B2366" s="12">
        <v>1390</v>
      </c>
      <c r="C2366" s="14">
        <v>2.2900797957000001</v>
      </c>
      <c r="D2366" s="13">
        <v>0.223</v>
      </c>
      <c r="E2366" s="13">
        <v>56.5</v>
      </c>
      <c r="F2366" s="13">
        <v>1.38</v>
      </c>
      <c r="G2366" s="13">
        <v>0.08</v>
      </c>
      <c r="H2366" s="12">
        <v>1</v>
      </c>
      <c r="I2366" s="15">
        <f t="shared" si="216"/>
        <v>1.38</v>
      </c>
      <c r="J2366" s="15">
        <f t="shared" si="217"/>
        <v>0.08</v>
      </c>
      <c r="K2366" s="13">
        <v>1922</v>
      </c>
      <c r="L2366" s="12">
        <f t="shared" si="218"/>
        <v>2.404488365493513</v>
      </c>
      <c r="M2366">
        <f t="shared" si="219"/>
        <v>2966</v>
      </c>
      <c r="N2366">
        <f t="shared" si="220"/>
        <v>9</v>
      </c>
      <c r="O2366">
        <f t="shared" si="221"/>
        <v>0.5</v>
      </c>
    </row>
    <row r="2367" spans="1:15">
      <c r="A2367" s="12" t="s">
        <v>41</v>
      </c>
      <c r="B2367" s="12">
        <v>2150</v>
      </c>
      <c r="C2367" s="14">
        <v>0.27933240409999999</v>
      </c>
      <c r="D2367" s="13">
        <v>0.41099999999999998</v>
      </c>
      <c r="E2367" s="13">
        <v>56.5</v>
      </c>
      <c r="F2367" s="13">
        <v>2.52</v>
      </c>
      <c r="G2367" s="13">
        <v>0.26500000000000001</v>
      </c>
      <c r="H2367" s="12">
        <v>1</v>
      </c>
      <c r="I2367" s="15">
        <f t="shared" si="216"/>
        <v>2.52</v>
      </c>
      <c r="J2367" s="15">
        <f t="shared" si="217"/>
        <v>0.26500000000000001</v>
      </c>
      <c r="K2367" s="13">
        <v>432.1</v>
      </c>
      <c r="L2367" s="12">
        <f t="shared" si="218"/>
        <v>0.54054311848401249</v>
      </c>
      <c r="M2367">
        <f t="shared" si="219"/>
        <v>667</v>
      </c>
      <c r="N2367">
        <f t="shared" si="220"/>
        <v>4</v>
      </c>
      <c r="O2367">
        <f t="shared" si="221"/>
        <v>0.4</v>
      </c>
    </row>
    <row r="2368" spans="1:15">
      <c r="A2368" s="12" t="s">
        <v>41</v>
      </c>
      <c r="B2368" s="12">
        <v>2240</v>
      </c>
      <c r="C2368" s="14">
        <v>0.50620603880000004</v>
      </c>
      <c r="D2368" s="13">
        <v>0.26800000000000002</v>
      </c>
      <c r="E2368" s="13">
        <v>56.5</v>
      </c>
      <c r="F2368" s="13">
        <v>1.59</v>
      </c>
      <c r="G2368" s="13">
        <v>0.25</v>
      </c>
      <c r="H2368" s="12">
        <v>1</v>
      </c>
      <c r="I2368" s="15">
        <f t="shared" si="216"/>
        <v>1.59</v>
      </c>
      <c r="J2368" s="15">
        <f t="shared" si="217"/>
        <v>0.25</v>
      </c>
      <c r="K2368" s="13">
        <v>510.6</v>
      </c>
      <c r="L2368" s="12">
        <f t="shared" si="218"/>
        <v>0.63874765329246674</v>
      </c>
      <c r="M2368">
        <f t="shared" si="219"/>
        <v>788</v>
      </c>
      <c r="N2368">
        <f t="shared" si="220"/>
        <v>3</v>
      </c>
      <c r="O2368">
        <f t="shared" si="221"/>
        <v>0.4</v>
      </c>
    </row>
    <row r="2369" spans="1:15">
      <c r="A2369" s="12" t="s">
        <v>41</v>
      </c>
      <c r="B2369" s="12">
        <v>2210</v>
      </c>
      <c r="C2369" s="14">
        <v>1.4562205654</v>
      </c>
      <c r="D2369" s="13">
        <v>0.26800000000000002</v>
      </c>
      <c r="E2369" s="13">
        <v>56.5</v>
      </c>
      <c r="F2369" s="13">
        <v>1.92</v>
      </c>
      <c r="G2369" s="13">
        <v>0.50600000000000001</v>
      </c>
      <c r="H2369" s="12">
        <v>1</v>
      </c>
      <c r="I2369" s="15">
        <f t="shared" si="216"/>
        <v>1.92</v>
      </c>
      <c r="J2369" s="15">
        <f t="shared" si="217"/>
        <v>0.50600000000000001</v>
      </c>
      <c r="K2369" s="13">
        <v>1468.8</v>
      </c>
      <c r="L2369" s="12">
        <f t="shared" si="218"/>
        <v>1.8375076501072334</v>
      </c>
      <c r="M2369">
        <f t="shared" si="219"/>
        <v>2267</v>
      </c>
      <c r="N2369">
        <f t="shared" si="220"/>
        <v>10</v>
      </c>
      <c r="O2369">
        <f t="shared" si="221"/>
        <v>2.5</v>
      </c>
    </row>
    <row r="2370" spans="1:15">
      <c r="A2370" s="12" t="s">
        <v>41</v>
      </c>
      <c r="B2370" s="12">
        <v>5100</v>
      </c>
      <c r="C2370" s="14">
        <v>0.2158747661</v>
      </c>
      <c r="D2370" s="13">
        <v>1</v>
      </c>
      <c r="E2370" s="13">
        <v>56.5</v>
      </c>
      <c r="F2370" s="13">
        <v>0.6</v>
      </c>
      <c r="G2370" s="13">
        <v>0.05</v>
      </c>
      <c r="H2370" s="12">
        <v>1</v>
      </c>
      <c r="I2370" s="15">
        <f t="shared" si="216"/>
        <v>0.6</v>
      </c>
      <c r="J2370" s="15">
        <f t="shared" si="217"/>
        <v>0.05</v>
      </c>
      <c r="K2370" s="13">
        <v>812.4</v>
      </c>
      <c r="L2370" s="12">
        <f t="shared" si="218"/>
        <v>1.0164103570541667</v>
      </c>
      <c r="M2370">
        <f t="shared" si="219"/>
        <v>1254</v>
      </c>
      <c r="N2370">
        <f t="shared" si="220"/>
        <v>2</v>
      </c>
      <c r="O2370">
        <f t="shared" si="221"/>
        <v>0.1</v>
      </c>
    </row>
    <row r="2371" spans="1:15">
      <c r="A2371" s="12" t="s">
        <v>41</v>
      </c>
      <c r="B2371" s="12">
        <v>1100</v>
      </c>
      <c r="C2371" s="14">
        <v>4.6123210800000002E-2</v>
      </c>
      <c r="D2371" s="13">
        <v>0.34200000000000003</v>
      </c>
      <c r="E2371" s="13">
        <v>56.5</v>
      </c>
      <c r="F2371" s="13">
        <v>1.85</v>
      </c>
      <c r="G2371" s="13">
        <v>0.22</v>
      </c>
      <c r="H2371" s="12">
        <v>1</v>
      </c>
      <c r="I2371" s="15">
        <f t="shared" ref="I2371:I2434" si="222">F2371</f>
        <v>1.85</v>
      </c>
      <c r="J2371" s="15">
        <f t="shared" ref="J2371:J2434" si="223">G2371</f>
        <v>0.22</v>
      </c>
      <c r="K2371" s="13">
        <v>59.4</v>
      </c>
      <c r="L2371" s="12">
        <f t="shared" ref="L2371:L2434" si="224">E2371*D2371*C2371/12</f>
        <v>7.4269900190699997E-2</v>
      </c>
      <c r="M2371">
        <f t="shared" ref="M2371:M2434" si="225">ROUND(E2371*D2371*C2371*102.79,0)</f>
        <v>92</v>
      </c>
      <c r="N2371">
        <f t="shared" ref="N2371:N2434" si="226">ROUND(I2371*M2371*0.002205,0)</f>
        <v>0</v>
      </c>
      <c r="O2371">
        <f t="shared" ref="O2371:O2434" si="227">ROUND(J2371*M2371*0.002205,1)</f>
        <v>0</v>
      </c>
    </row>
    <row r="2372" spans="1:15">
      <c r="A2372" s="12" t="s">
        <v>41</v>
      </c>
      <c r="B2372" s="12">
        <v>1400</v>
      </c>
      <c r="C2372" s="14">
        <v>8.5449886470000003</v>
      </c>
      <c r="D2372" s="13">
        <v>0.88700000000000001</v>
      </c>
      <c r="E2372" s="13">
        <v>56.5</v>
      </c>
      <c r="F2372" s="13">
        <v>1.93</v>
      </c>
      <c r="G2372" s="13">
        <v>0.497</v>
      </c>
      <c r="H2372" s="12">
        <v>1</v>
      </c>
      <c r="I2372" s="15">
        <f t="shared" si="222"/>
        <v>1.93</v>
      </c>
      <c r="J2372" s="15">
        <f t="shared" si="223"/>
        <v>0.497</v>
      </c>
      <c r="K2372" s="13">
        <v>28526.5</v>
      </c>
      <c r="L2372" s="12">
        <f t="shared" si="224"/>
        <v>35.686364878227373</v>
      </c>
      <c r="M2372">
        <f t="shared" si="225"/>
        <v>44018</v>
      </c>
      <c r="N2372">
        <f t="shared" si="226"/>
        <v>187</v>
      </c>
      <c r="O2372">
        <f t="shared" si="227"/>
        <v>48.2</v>
      </c>
    </row>
    <row r="2373" spans="1:15">
      <c r="A2373" s="12" t="s">
        <v>41</v>
      </c>
      <c r="B2373" s="12">
        <v>5300</v>
      </c>
      <c r="C2373" s="14">
        <v>0.38822557749999997</v>
      </c>
      <c r="D2373" s="13">
        <v>0.5</v>
      </c>
      <c r="E2373" s="13">
        <v>56.5</v>
      </c>
      <c r="F2373" s="13">
        <v>0.6</v>
      </c>
      <c r="G2373" s="13">
        <v>0.13500000000000001</v>
      </c>
      <c r="H2373" s="12">
        <v>1</v>
      </c>
      <c r="I2373" s="15">
        <f t="shared" si="222"/>
        <v>0.6</v>
      </c>
      <c r="J2373" s="15">
        <f t="shared" si="223"/>
        <v>0.13500000000000001</v>
      </c>
      <c r="K2373" s="13">
        <v>730.6</v>
      </c>
      <c r="L2373" s="12">
        <f t="shared" si="224"/>
        <v>0.91394771369791661</v>
      </c>
      <c r="M2373">
        <f t="shared" si="225"/>
        <v>1127</v>
      </c>
      <c r="N2373">
        <f t="shared" si="226"/>
        <v>1</v>
      </c>
      <c r="O2373">
        <f t="shared" si="227"/>
        <v>0.3</v>
      </c>
    </row>
    <row r="2374" spans="1:15">
      <c r="A2374" s="12" t="s">
        <v>41</v>
      </c>
      <c r="B2374" s="12">
        <v>1400</v>
      </c>
      <c r="C2374" s="14">
        <v>1.3650372294999999</v>
      </c>
      <c r="D2374" s="13">
        <v>0.88700000000000001</v>
      </c>
      <c r="E2374" s="13">
        <v>56.5</v>
      </c>
      <c r="F2374" s="13">
        <v>1.93</v>
      </c>
      <c r="G2374" s="13">
        <v>0.497</v>
      </c>
      <c r="H2374" s="12">
        <v>1</v>
      </c>
      <c r="I2374" s="15">
        <f t="shared" si="222"/>
        <v>1.93</v>
      </c>
      <c r="J2374" s="15">
        <f t="shared" si="223"/>
        <v>0.497</v>
      </c>
      <c r="K2374" s="13">
        <v>4557</v>
      </c>
      <c r="L2374" s="12">
        <f t="shared" si="224"/>
        <v>5.7007936062506035</v>
      </c>
      <c r="M2374">
        <f t="shared" si="225"/>
        <v>7032</v>
      </c>
      <c r="N2374">
        <f t="shared" si="226"/>
        <v>30</v>
      </c>
      <c r="O2374">
        <f t="shared" si="227"/>
        <v>7.7</v>
      </c>
    </row>
    <row r="2375" spans="1:15">
      <c r="A2375" s="12" t="s">
        <v>41</v>
      </c>
      <c r="B2375" s="12">
        <v>8140</v>
      </c>
      <c r="C2375" s="14">
        <v>4.3061562900000003E-2</v>
      </c>
      <c r="D2375" s="13">
        <v>0.70299999999999996</v>
      </c>
      <c r="E2375" s="13">
        <v>56.5</v>
      </c>
      <c r="F2375" s="13">
        <v>1.2</v>
      </c>
      <c r="G2375" s="13">
        <v>0.48</v>
      </c>
      <c r="H2375" s="12">
        <v>1</v>
      </c>
      <c r="I2375" s="15">
        <f t="shared" si="222"/>
        <v>1.2</v>
      </c>
      <c r="J2375" s="15">
        <f t="shared" si="223"/>
        <v>0.48</v>
      </c>
      <c r="K2375" s="13">
        <v>113.9</v>
      </c>
      <c r="L2375" s="12">
        <f t="shared" si="224"/>
        <v>0.14253197896721251</v>
      </c>
      <c r="M2375">
        <f t="shared" si="225"/>
        <v>176</v>
      </c>
      <c r="N2375">
        <f t="shared" si="226"/>
        <v>0</v>
      </c>
      <c r="O2375">
        <f t="shared" si="227"/>
        <v>0.2</v>
      </c>
    </row>
    <row r="2376" spans="1:15">
      <c r="A2376" s="12" t="s">
        <v>41</v>
      </c>
      <c r="B2376" s="12">
        <v>5100</v>
      </c>
      <c r="C2376" s="14">
        <v>0.1487516203</v>
      </c>
      <c r="D2376" s="13">
        <v>1</v>
      </c>
      <c r="E2376" s="13">
        <v>56.5</v>
      </c>
      <c r="F2376" s="13">
        <v>0.6</v>
      </c>
      <c r="G2376" s="13">
        <v>0.05</v>
      </c>
      <c r="H2376" s="12">
        <v>1</v>
      </c>
      <c r="I2376" s="15">
        <f t="shared" si="222"/>
        <v>0.6</v>
      </c>
      <c r="J2376" s="15">
        <f t="shared" si="223"/>
        <v>0.05</v>
      </c>
      <c r="K2376" s="13">
        <v>559.79999999999995</v>
      </c>
      <c r="L2376" s="12">
        <f t="shared" si="224"/>
        <v>0.70037221224583324</v>
      </c>
      <c r="M2376">
        <f t="shared" si="225"/>
        <v>864</v>
      </c>
      <c r="N2376">
        <f t="shared" si="226"/>
        <v>1</v>
      </c>
      <c r="O2376">
        <f t="shared" si="227"/>
        <v>0.1</v>
      </c>
    </row>
    <row r="2377" spans="1:15">
      <c r="A2377" s="12" t="s">
        <v>41</v>
      </c>
      <c r="B2377" s="12">
        <v>4340</v>
      </c>
      <c r="C2377" s="14">
        <v>0.25503696419999999</v>
      </c>
      <c r="D2377" s="13">
        <v>0.41299999999999998</v>
      </c>
      <c r="E2377" s="13">
        <v>56.5</v>
      </c>
      <c r="F2377" s="13">
        <v>0.7</v>
      </c>
      <c r="G2377" s="13">
        <v>0.09</v>
      </c>
      <c r="H2377" s="12">
        <v>1</v>
      </c>
      <c r="I2377" s="15">
        <f t="shared" si="222"/>
        <v>0.7</v>
      </c>
      <c r="J2377" s="15">
        <f t="shared" si="223"/>
        <v>0.09</v>
      </c>
      <c r="K2377" s="13">
        <v>463.8</v>
      </c>
      <c r="L2377" s="12">
        <f t="shared" si="224"/>
        <v>0.49593000342707499</v>
      </c>
      <c r="M2377">
        <f t="shared" si="225"/>
        <v>612</v>
      </c>
      <c r="N2377">
        <f t="shared" si="226"/>
        <v>1</v>
      </c>
      <c r="O2377">
        <f t="shared" si="227"/>
        <v>0.1</v>
      </c>
    </row>
    <row r="2378" spans="1:15">
      <c r="A2378" s="12" t="s">
        <v>41</v>
      </c>
      <c r="B2378" s="12">
        <v>8140</v>
      </c>
      <c r="C2378" s="14">
        <v>5.4409690900000002E-2</v>
      </c>
      <c r="D2378" s="13">
        <v>0.74</v>
      </c>
      <c r="E2378" s="13">
        <v>56.5</v>
      </c>
      <c r="F2378" s="13">
        <v>1.2</v>
      </c>
      <c r="G2378" s="13">
        <v>0.48</v>
      </c>
      <c r="H2378" s="12">
        <v>1</v>
      </c>
      <c r="I2378" s="15">
        <f t="shared" si="222"/>
        <v>1.2</v>
      </c>
      <c r="J2378" s="15">
        <f t="shared" si="223"/>
        <v>0.48</v>
      </c>
      <c r="K2378" s="13">
        <v>151.6</v>
      </c>
      <c r="L2378" s="12">
        <f t="shared" si="224"/>
        <v>0.18957243137741667</v>
      </c>
      <c r="M2378">
        <f t="shared" si="225"/>
        <v>234</v>
      </c>
      <c r="N2378">
        <f t="shared" si="226"/>
        <v>1</v>
      </c>
      <c r="O2378">
        <f t="shared" si="227"/>
        <v>0.2</v>
      </c>
    </row>
    <row r="2379" spans="1:15">
      <c r="A2379" s="12" t="s">
        <v>41</v>
      </c>
      <c r="B2379" s="12">
        <v>1200</v>
      </c>
      <c r="C2379" s="14">
        <v>0.12321808770000001</v>
      </c>
      <c r="D2379" s="13">
        <v>0.30399999999999999</v>
      </c>
      <c r="E2379" s="13">
        <v>56.5</v>
      </c>
      <c r="F2379" s="13">
        <v>2.23</v>
      </c>
      <c r="G2379" s="13">
        <v>0.316</v>
      </c>
      <c r="H2379" s="12">
        <v>1</v>
      </c>
      <c r="I2379" s="15">
        <f t="shared" si="222"/>
        <v>2.23</v>
      </c>
      <c r="J2379" s="15">
        <f t="shared" si="223"/>
        <v>0.316</v>
      </c>
      <c r="K2379" s="13">
        <v>141</v>
      </c>
      <c r="L2379" s="12">
        <f t="shared" si="224"/>
        <v>0.17636615619459997</v>
      </c>
      <c r="M2379">
        <f t="shared" si="225"/>
        <v>218</v>
      </c>
      <c r="N2379">
        <f t="shared" si="226"/>
        <v>1</v>
      </c>
      <c r="O2379">
        <f t="shared" si="227"/>
        <v>0.2</v>
      </c>
    </row>
    <row r="2380" spans="1:15">
      <c r="A2380" s="12" t="s">
        <v>41</v>
      </c>
      <c r="B2380" s="12">
        <v>1200</v>
      </c>
      <c r="C2380" s="14">
        <v>0.51761287759999997</v>
      </c>
      <c r="D2380" s="13">
        <v>0.30399999999999999</v>
      </c>
      <c r="E2380" s="13">
        <v>56.5</v>
      </c>
      <c r="F2380" s="13">
        <v>2.23</v>
      </c>
      <c r="G2380" s="13">
        <v>0.316</v>
      </c>
      <c r="H2380" s="12">
        <v>1</v>
      </c>
      <c r="I2380" s="15">
        <f t="shared" si="222"/>
        <v>2.23</v>
      </c>
      <c r="J2380" s="15">
        <f t="shared" si="223"/>
        <v>0.316</v>
      </c>
      <c r="K2380" s="13">
        <v>592.20000000000005</v>
      </c>
      <c r="L2380" s="12">
        <f t="shared" si="224"/>
        <v>0.74087656547146652</v>
      </c>
      <c r="M2380">
        <f t="shared" si="225"/>
        <v>914</v>
      </c>
      <c r="N2380">
        <f t="shared" si="226"/>
        <v>4</v>
      </c>
      <c r="O2380">
        <f t="shared" si="227"/>
        <v>0.6</v>
      </c>
    </row>
    <row r="2381" spans="1:15">
      <c r="A2381" s="12" t="s">
        <v>41</v>
      </c>
      <c r="B2381" s="12">
        <v>1400</v>
      </c>
      <c r="C2381" s="14">
        <v>0.35760112370000002</v>
      </c>
      <c r="D2381" s="13">
        <v>0.88700000000000001</v>
      </c>
      <c r="E2381" s="13">
        <v>56.5</v>
      </c>
      <c r="F2381" s="13">
        <v>1.93</v>
      </c>
      <c r="G2381" s="13">
        <v>0.497</v>
      </c>
      <c r="H2381" s="12">
        <v>1</v>
      </c>
      <c r="I2381" s="15">
        <f t="shared" si="222"/>
        <v>1.93</v>
      </c>
      <c r="J2381" s="15">
        <f t="shared" si="223"/>
        <v>0.497</v>
      </c>
      <c r="K2381" s="13">
        <v>1193.8</v>
      </c>
      <c r="L2381" s="12">
        <f t="shared" si="224"/>
        <v>1.4934465928989458</v>
      </c>
      <c r="M2381">
        <f t="shared" si="225"/>
        <v>1842</v>
      </c>
      <c r="N2381">
        <f t="shared" si="226"/>
        <v>8</v>
      </c>
      <c r="O2381">
        <f t="shared" si="227"/>
        <v>2</v>
      </c>
    </row>
    <row r="2382" spans="1:15">
      <c r="A2382" s="12" t="s">
        <v>41</v>
      </c>
      <c r="B2382" s="12">
        <v>4340</v>
      </c>
      <c r="C2382" s="14">
        <v>6.4401442855999997</v>
      </c>
      <c r="D2382" s="13">
        <v>0.41299999999999998</v>
      </c>
      <c r="E2382" s="13">
        <v>56.5</v>
      </c>
      <c r="F2382" s="13">
        <v>0.7</v>
      </c>
      <c r="G2382" s="13">
        <v>0.09</v>
      </c>
      <c r="H2382" s="12">
        <v>1</v>
      </c>
      <c r="I2382" s="15">
        <f t="shared" si="222"/>
        <v>0.7</v>
      </c>
      <c r="J2382" s="15">
        <f t="shared" si="223"/>
        <v>0.09</v>
      </c>
      <c r="K2382" s="13">
        <v>10010.6</v>
      </c>
      <c r="L2382" s="12">
        <f t="shared" si="224"/>
        <v>12.523128902694431</v>
      </c>
      <c r="M2382">
        <f t="shared" si="225"/>
        <v>15447</v>
      </c>
      <c r="N2382">
        <f t="shared" si="226"/>
        <v>24</v>
      </c>
      <c r="O2382">
        <f t="shared" si="227"/>
        <v>3.1</v>
      </c>
    </row>
    <row r="2383" spans="1:15">
      <c r="A2383" s="12" t="s">
        <v>41</v>
      </c>
      <c r="B2383" s="12">
        <v>4340</v>
      </c>
      <c r="C2383" s="14">
        <v>0.15736279510000001</v>
      </c>
      <c r="D2383" s="13">
        <v>0.41299999999999998</v>
      </c>
      <c r="E2383" s="13">
        <v>56.5</v>
      </c>
      <c r="F2383" s="13">
        <v>0.7</v>
      </c>
      <c r="G2383" s="13">
        <v>0.09</v>
      </c>
      <c r="H2383" s="12">
        <v>1</v>
      </c>
      <c r="I2383" s="15">
        <f t="shared" si="222"/>
        <v>0.7</v>
      </c>
      <c r="J2383" s="15">
        <f t="shared" si="223"/>
        <v>0.09</v>
      </c>
      <c r="K2383" s="13">
        <v>244.6</v>
      </c>
      <c r="L2383" s="12">
        <f t="shared" si="224"/>
        <v>0.30599851185507915</v>
      </c>
      <c r="M2383">
        <f t="shared" si="225"/>
        <v>377</v>
      </c>
      <c r="N2383">
        <f t="shared" si="226"/>
        <v>1</v>
      </c>
      <c r="O2383">
        <f t="shared" si="227"/>
        <v>0.1</v>
      </c>
    </row>
    <row r="2384" spans="1:15">
      <c r="A2384" s="12" t="s">
        <v>41</v>
      </c>
      <c r="B2384" s="12">
        <v>1100</v>
      </c>
      <c r="C2384" s="14">
        <v>3.2697531101999999</v>
      </c>
      <c r="D2384" s="13">
        <v>0.34200000000000003</v>
      </c>
      <c r="E2384" s="13">
        <v>56.5</v>
      </c>
      <c r="F2384" s="13">
        <v>1.85</v>
      </c>
      <c r="G2384" s="13">
        <v>0.22</v>
      </c>
      <c r="H2384" s="12">
        <v>1</v>
      </c>
      <c r="I2384" s="15">
        <f t="shared" si="222"/>
        <v>1.85</v>
      </c>
      <c r="J2384" s="15">
        <f t="shared" si="223"/>
        <v>0.22</v>
      </c>
      <c r="K2384" s="13">
        <v>4208.7</v>
      </c>
      <c r="L2384" s="12">
        <f t="shared" si="224"/>
        <v>5.2651199456995501</v>
      </c>
      <c r="M2384">
        <f t="shared" si="225"/>
        <v>6494</v>
      </c>
      <c r="N2384">
        <f t="shared" si="226"/>
        <v>26</v>
      </c>
      <c r="O2384">
        <f t="shared" si="227"/>
        <v>3.2</v>
      </c>
    </row>
    <row r="2385" spans="1:15">
      <c r="A2385" s="12" t="s">
        <v>41</v>
      </c>
      <c r="B2385" s="12">
        <v>1100</v>
      </c>
      <c r="C2385" s="14">
        <v>3.182258832</v>
      </c>
      <c r="D2385" s="13">
        <v>0.34200000000000003</v>
      </c>
      <c r="E2385" s="13">
        <v>56.5</v>
      </c>
      <c r="F2385" s="13">
        <v>1.85</v>
      </c>
      <c r="G2385" s="13">
        <v>0.22</v>
      </c>
      <c r="H2385" s="12">
        <v>1</v>
      </c>
      <c r="I2385" s="15">
        <f t="shared" si="222"/>
        <v>1.85</v>
      </c>
      <c r="J2385" s="15">
        <f t="shared" si="223"/>
        <v>0.22</v>
      </c>
      <c r="K2385" s="13">
        <v>4096.1000000000004</v>
      </c>
      <c r="L2385" s="12">
        <f t="shared" si="224"/>
        <v>5.1242322842280004</v>
      </c>
      <c r="M2385">
        <f t="shared" si="225"/>
        <v>6321</v>
      </c>
      <c r="N2385">
        <f t="shared" si="226"/>
        <v>26</v>
      </c>
      <c r="O2385">
        <f t="shared" si="227"/>
        <v>3.1</v>
      </c>
    </row>
    <row r="2386" spans="1:15">
      <c r="A2386" s="12" t="s">
        <v>41</v>
      </c>
      <c r="B2386" s="12">
        <v>5100</v>
      </c>
      <c r="C2386" s="14">
        <v>0.14996993989999999</v>
      </c>
      <c r="D2386" s="13">
        <v>1</v>
      </c>
      <c r="E2386" s="13">
        <v>56.5</v>
      </c>
      <c r="F2386" s="13">
        <v>0.6</v>
      </c>
      <c r="G2386" s="13">
        <v>0.05</v>
      </c>
      <c r="H2386" s="12">
        <v>1</v>
      </c>
      <c r="I2386" s="15">
        <f t="shared" si="222"/>
        <v>0.6</v>
      </c>
      <c r="J2386" s="15">
        <f t="shared" si="223"/>
        <v>0.05</v>
      </c>
      <c r="K2386" s="13">
        <v>564.4</v>
      </c>
      <c r="L2386" s="12">
        <f t="shared" si="224"/>
        <v>0.70610846702916652</v>
      </c>
      <c r="M2386">
        <f t="shared" si="225"/>
        <v>871</v>
      </c>
      <c r="N2386">
        <f t="shared" si="226"/>
        <v>1</v>
      </c>
      <c r="O2386">
        <f t="shared" si="227"/>
        <v>0.1</v>
      </c>
    </row>
    <row r="2387" spans="1:15">
      <c r="A2387" s="12" t="s">
        <v>41</v>
      </c>
      <c r="B2387" s="12">
        <v>1200</v>
      </c>
      <c r="C2387" s="14">
        <v>32.252767219600003</v>
      </c>
      <c r="D2387" s="13">
        <v>0.30399999999999999</v>
      </c>
      <c r="E2387" s="13">
        <v>56.5</v>
      </c>
      <c r="F2387" s="13">
        <v>2.23</v>
      </c>
      <c r="G2387" s="13">
        <v>0.316</v>
      </c>
      <c r="H2387" s="12">
        <v>1</v>
      </c>
      <c r="I2387" s="15">
        <f t="shared" si="222"/>
        <v>2.23</v>
      </c>
      <c r="J2387" s="15">
        <f t="shared" si="223"/>
        <v>0.316</v>
      </c>
      <c r="K2387" s="13">
        <v>36902.400000000001</v>
      </c>
      <c r="L2387" s="12">
        <f t="shared" si="224"/>
        <v>46.164460813654131</v>
      </c>
      <c r="M2387">
        <f t="shared" si="225"/>
        <v>56943</v>
      </c>
      <c r="N2387">
        <f t="shared" si="226"/>
        <v>280</v>
      </c>
      <c r="O2387">
        <f t="shared" si="227"/>
        <v>39.700000000000003</v>
      </c>
    </row>
    <row r="2388" spans="1:15">
      <c r="A2388" s="12" t="s">
        <v>41</v>
      </c>
      <c r="B2388" s="12">
        <v>4340</v>
      </c>
      <c r="C2388" s="14">
        <v>2.3747817777</v>
      </c>
      <c r="D2388" s="13">
        <v>0.41299999999999998</v>
      </c>
      <c r="E2388" s="13">
        <v>56.5</v>
      </c>
      <c r="F2388" s="13">
        <v>0.7</v>
      </c>
      <c r="G2388" s="13">
        <v>0.09</v>
      </c>
      <c r="H2388" s="12">
        <v>1</v>
      </c>
      <c r="I2388" s="15">
        <f t="shared" si="222"/>
        <v>0.7</v>
      </c>
      <c r="J2388" s="15">
        <f t="shared" si="223"/>
        <v>0.09</v>
      </c>
      <c r="K2388" s="13">
        <v>3691.4</v>
      </c>
      <c r="L2388" s="12">
        <f t="shared" si="224"/>
        <v>4.6178621159783875</v>
      </c>
      <c r="M2388">
        <f t="shared" si="225"/>
        <v>5696</v>
      </c>
      <c r="N2388">
        <f t="shared" si="226"/>
        <v>9</v>
      </c>
      <c r="O2388">
        <f t="shared" si="227"/>
        <v>1.1000000000000001</v>
      </c>
    </row>
    <row r="2389" spans="1:15">
      <c r="A2389" s="12" t="s">
        <v>41</v>
      </c>
      <c r="B2389" s="12">
        <v>2210</v>
      </c>
      <c r="C2389" s="14">
        <v>0.86717670979999995</v>
      </c>
      <c r="D2389" s="13">
        <v>0.26800000000000002</v>
      </c>
      <c r="E2389" s="13">
        <v>56.5</v>
      </c>
      <c r="F2389" s="13">
        <v>1.92</v>
      </c>
      <c r="G2389" s="13">
        <v>0.50600000000000001</v>
      </c>
      <c r="H2389" s="12">
        <v>1</v>
      </c>
      <c r="I2389" s="15">
        <f t="shared" si="222"/>
        <v>1.92</v>
      </c>
      <c r="J2389" s="15">
        <f t="shared" si="223"/>
        <v>0.50600000000000001</v>
      </c>
      <c r="K2389" s="13">
        <v>1023.1</v>
      </c>
      <c r="L2389" s="12">
        <f t="shared" si="224"/>
        <v>1.0942324783159667</v>
      </c>
      <c r="M2389">
        <f t="shared" si="225"/>
        <v>1350</v>
      </c>
      <c r="N2389">
        <f t="shared" si="226"/>
        <v>6</v>
      </c>
      <c r="O2389">
        <f t="shared" si="227"/>
        <v>1.5</v>
      </c>
    </row>
    <row r="2390" spans="1:15">
      <c r="A2390" s="12" t="s">
        <v>41</v>
      </c>
      <c r="B2390" s="12">
        <v>4340</v>
      </c>
      <c r="C2390" s="14">
        <v>0.30236897229999998</v>
      </c>
      <c r="D2390" s="13">
        <v>0.41299999999999998</v>
      </c>
      <c r="E2390" s="13">
        <v>56.5</v>
      </c>
      <c r="F2390" s="13">
        <v>0.7</v>
      </c>
      <c r="G2390" s="13">
        <v>0.09</v>
      </c>
      <c r="H2390" s="12">
        <v>1</v>
      </c>
      <c r="I2390" s="15">
        <f t="shared" si="222"/>
        <v>0.7</v>
      </c>
      <c r="J2390" s="15">
        <f t="shared" si="223"/>
        <v>0.09</v>
      </c>
      <c r="K2390" s="13">
        <v>470</v>
      </c>
      <c r="L2390" s="12">
        <f t="shared" si="224"/>
        <v>0.58796906534452908</v>
      </c>
      <c r="M2390">
        <f t="shared" si="225"/>
        <v>725</v>
      </c>
      <c r="N2390">
        <f t="shared" si="226"/>
        <v>1</v>
      </c>
      <c r="O2390">
        <f t="shared" si="227"/>
        <v>0.1</v>
      </c>
    </row>
    <row r="2391" spans="1:15">
      <c r="A2391" s="12" t="s">
        <v>41</v>
      </c>
      <c r="B2391" s="12">
        <v>1200</v>
      </c>
      <c r="C2391" s="14">
        <v>0.71350449989999998</v>
      </c>
      <c r="D2391" s="13">
        <v>0.34699999999999998</v>
      </c>
      <c r="E2391" s="13">
        <v>56.5</v>
      </c>
      <c r="F2391" s="13">
        <v>2.23</v>
      </c>
      <c r="G2391" s="13">
        <v>0.316</v>
      </c>
      <c r="H2391" s="12">
        <v>1</v>
      </c>
      <c r="I2391" s="15">
        <f t="shared" si="222"/>
        <v>2.23</v>
      </c>
      <c r="J2391" s="15">
        <f t="shared" si="223"/>
        <v>0.316</v>
      </c>
      <c r="K2391" s="13">
        <v>931.8</v>
      </c>
      <c r="L2391" s="12">
        <f t="shared" si="224"/>
        <v>1.1657177060657873</v>
      </c>
      <c r="M2391">
        <f t="shared" si="225"/>
        <v>1438</v>
      </c>
      <c r="N2391">
        <f t="shared" si="226"/>
        <v>7</v>
      </c>
      <c r="O2391">
        <f t="shared" si="227"/>
        <v>1</v>
      </c>
    </row>
    <row r="2392" spans="1:15">
      <c r="A2392" s="12" t="s">
        <v>41</v>
      </c>
      <c r="B2392" s="12">
        <v>4110</v>
      </c>
      <c r="C2392" s="14">
        <v>0.38813615940000001</v>
      </c>
      <c r="D2392" s="13">
        <v>0.41299999999999998</v>
      </c>
      <c r="E2392" s="13">
        <v>56.5</v>
      </c>
      <c r="F2392" s="13">
        <v>0.7</v>
      </c>
      <c r="G2392" s="13">
        <v>0.09</v>
      </c>
      <c r="H2392" s="12">
        <v>1</v>
      </c>
      <c r="I2392" s="15">
        <f t="shared" si="222"/>
        <v>0.7</v>
      </c>
      <c r="J2392" s="15">
        <f t="shared" si="223"/>
        <v>0.09</v>
      </c>
      <c r="K2392" s="13">
        <v>603.29999999999995</v>
      </c>
      <c r="L2392" s="12">
        <f t="shared" si="224"/>
        <v>0.754746934293275</v>
      </c>
      <c r="M2392">
        <f t="shared" si="225"/>
        <v>931</v>
      </c>
      <c r="N2392">
        <f t="shared" si="226"/>
        <v>1</v>
      </c>
      <c r="O2392">
        <f t="shared" si="227"/>
        <v>0.2</v>
      </c>
    </row>
    <row r="2393" spans="1:15">
      <c r="A2393" s="12" t="s">
        <v>41</v>
      </c>
      <c r="B2393" s="12">
        <v>4340</v>
      </c>
      <c r="C2393" s="14">
        <v>0.1517537544</v>
      </c>
      <c r="D2393" s="13">
        <v>0.25800000000000001</v>
      </c>
      <c r="E2393" s="13">
        <v>56.5</v>
      </c>
      <c r="F2393" s="13">
        <v>0.7</v>
      </c>
      <c r="G2393" s="13">
        <v>0.09</v>
      </c>
      <c r="H2393" s="12">
        <v>1</v>
      </c>
      <c r="I2393" s="15">
        <f t="shared" si="222"/>
        <v>0.7</v>
      </c>
      <c r="J2393" s="15">
        <f t="shared" si="223"/>
        <v>0.09</v>
      </c>
      <c r="K2393" s="13">
        <v>147.30000000000001</v>
      </c>
      <c r="L2393" s="12">
        <f t="shared" si="224"/>
        <v>0.18434287315739997</v>
      </c>
      <c r="M2393">
        <f t="shared" si="225"/>
        <v>227</v>
      </c>
      <c r="N2393">
        <f t="shared" si="226"/>
        <v>0</v>
      </c>
      <c r="O2393">
        <f t="shared" si="227"/>
        <v>0</v>
      </c>
    </row>
    <row r="2394" spans="1:15">
      <c r="A2394" s="12" t="s">
        <v>41</v>
      </c>
      <c r="B2394" s="12">
        <v>1400</v>
      </c>
      <c r="C2394" s="14">
        <v>11.074894456099999</v>
      </c>
      <c r="D2394" s="13">
        <v>0.89</v>
      </c>
      <c r="E2394" s="13">
        <v>56.5</v>
      </c>
      <c r="F2394" s="13">
        <v>1.93</v>
      </c>
      <c r="G2394" s="13">
        <v>0.497</v>
      </c>
      <c r="H2394" s="12">
        <v>1</v>
      </c>
      <c r="I2394" s="15">
        <f t="shared" si="222"/>
        <v>1.93</v>
      </c>
      <c r="J2394" s="15">
        <f t="shared" si="223"/>
        <v>0.497</v>
      </c>
      <c r="K2394" s="13">
        <v>37097.300000000003</v>
      </c>
      <c r="L2394" s="12">
        <f t="shared" si="224"/>
        <v>46.408422310415709</v>
      </c>
      <c r="M2394">
        <f t="shared" si="225"/>
        <v>57244</v>
      </c>
      <c r="N2394">
        <f t="shared" si="226"/>
        <v>244</v>
      </c>
      <c r="O2394">
        <f t="shared" si="227"/>
        <v>62.7</v>
      </c>
    </row>
    <row r="2395" spans="1:15">
      <c r="A2395" s="12" t="s">
        <v>41</v>
      </c>
      <c r="B2395" s="12">
        <v>1400</v>
      </c>
      <c r="C2395" s="14">
        <v>3.5785460649999998</v>
      </c>
      <c r="D2395" s="13">
        <v>0.88700000000000001</v>
      </c>
      <c r="E2395" s="13">
        <v>56.5</v>
      </c>
      <c r="F2395" s="13">
        <v>1.93</v>
      </c>
      <c r="G2395" s="13">
        <v>0.497</v>
      </c>
      <c r="H2395" s="12">
        <v>1</v>
      </c>
      <c r="I2395" s="15">
        <f t="shared" si="222"/>
        <v>1.93</v>
      </c>
      <c r="J2395" s="15">
        <f t="shared" si="223"/>
        <v>0.497</v>
      </c>
      <c r="K2395" s="13">
        <v>11946.6</v>
      </c>
      <c r="L2395" s="12">
        <f t="shared" si="224"/>
        <v>14.94505211004229</v>
      </c>
      <c r="M2395">
        <f t="shared" si="225"/>
        <v>18434</v>
      </c>
      <c r="N2395">
        <f t="shared" si="226"/>
        <v>78</v>
      </c>
      <c r="O2395">
        <f t="shared" si="227"/>
        <v>20.2</v>
      </c>
    </row>
    <row r="2396" spans="1:15">
      <c r="A2396" s="12" t="s">
        <v>41</v>
      </c>
      <c r="B2396" s="12">
        <v>1550</v>
      </c>
      <c r="C2396" s="14">
        <v>8.8801017549000001</v>
      </c>
      <c r="D2396" s="13">
        <v>0.59299999999999997</v>
      </c>
      <c r="E2396" s="13">
        <v>56.5</v>
      </c>
      <c r="F2396" s="13">
        <v>1.55</v>
      </c>
      <c r="G2396" s="13">
        <v>0.15</v>
      </c>
      <c r="H2396" s="12">
        <v>1</v>
      </c>
      <c r="I2396" s="15">
        <f t="shared" si="222"/>
        <v>1.55</v>
      </c>
      <c r="J2396" s="15">
        <f t="shared" si="223"/>
        <v>0.15</v>
      </c>
      <c r="K2396" s="13">
        <v>23182.6</v>
      </c>
      <c r="L2396" s="12">
        <f t="shared" si="224"/>
        <v>24.793614103920589</v>
      </c>
      <c r="M2396">
        <f t="shared" si="225"/>
        <v>30582</v>
      </c>
      <c r="N2396">
        <f t="shared" si="226"/>
        <v>105</v>
      </c>
      <c r="O2396">
        <f t="shared" si="227"/>
        <v>10.1</v>
      </c>
    </row>
    <row r="2397" spans="1:15">
      <c r="A2397" s="12" t="s">
        <v>41</v>
      </c>
      <c r="B2397" s="12">
        <v>1200</v>
      </c>
      <c r="C2397" s="14">
        <v>303.85579104729999</v>
      </c>
      <c r="D2397" s="13">
        <v>0.30399999999999999</v>
      </c>
      <c r="E2397" s="13">
        <v>56.5</v>
      </c>
      <c r="F2397" s="13">
        <v>2.23</v>
      </c>
      <c r="G2397" s="13">
        <v>0.316</v>
      </c>
      <c r="H2397" s="12">
        <v>1</v>
      </c>
      <c r="I2397" s="15">
        <f t="shared" si="222"/>
        <v>2.23</v>
      </c>
      <c r="J2397" s="15">
        <f t="shared" si="223"/>
        <v>0.316</v>
      </c>
      <c r="K2397" s="13">
        <v>347661.5</v>
      </c>
      <c r="L2397" s="12">
        <f t="shared" si="224"/>
        <v>434.9189222523687</v>
      </c>
      <c r="M2397">
        <f t="shared" si="225"/>
        <v>536464</v>
      </c>
      <c r="N2397">
        <f t="shared" si="226"/>
        <v>2638</v>
      </c>
      <c r="O2397">
        <f t="shared" si="227"/>
        <v>373.8</v>
      </c>
    </row>
    <row r="2398" spans="1:15">
      <c r="A2398" s="12" t="s">
        <v>41</v>
      </c>
      <c r="B2398" s="12">
        <v>1400</v>
      </c>
      <c r="C2398" s="14">
        <v>3.2759318080000002</v>
      </c>
      <c r="D2398" s="13">
        <v>0.88700000000000001</v>
      </c>
      <c r="E2398" s="13">
        <v>56.5</v>
      </c>
      <c r="F2398" s="13">
        <v>1.93</v>
      </c>
      <c r="G2398" s="13">
        <v>0.497</v>
      </c>
      <c r="H2398" s="12">
        <v>1</v>
      </c>
      <c r="I2398" s="15">
        <f t="shared" si="222"/>
        <v>1.93</v>
      </c>
      <c r="J2398" s="15">
        <f t="shared" si="223"/>
        <v>0.497</v>
      </c>
      <c r="K2398" s="13">
        <v>10936.3</v>
      </c>
      <c r="L2398" s="12">
        <f t="shared" si="224"/>
        <v>13.681246710318668</v>
      </c>
      <c r="M2398">
        <f t="shared" si="225"/>
        <v>16876</v>
      </c>
      <c r="N2398">
        <f t="shared" si="226"/>
        <v>72</v>
      </c>
      <c r="O2398">
        <f t="shared" si="227"/>
        <v>18.5</v>
      </c>
    </row>
    <row r="2399" spans="1:15">
      <c r="A2399" s="12" t="s">
        <v>41</v>
      </c>
      <c r="B2399" s="12">
        <v>1400</v>
      </c>
      <c r="C2399" s="14">
        <v>5.9500971600000001E-2</v>
      </c>
      <c r="D2399" s="13">
        <v>0.88700000000000001</v>
      </c>
      <c r="E2399" s="13">
        <v>56.5</v>
      </c>
      <c r="F2399" s="13">
        <v>1.93</v>
      </c>
      <c r="G2399" s="13">
        <v>0.497</v>
      </c>
      <c r="H2399" s="12">
        <v>1</v>
      </c>
      <c r="I2399" s="15">
        <f t="shared" si="222"/>
        <v>1.93</v>
      </c>
      <c r="J2399" s="15">
        <f t="shared" si="223"/>
        <v>0.497</v>
      </c>
      <c r="K2399" s="13">
        <v>198.6</v>
      </c>
      <c r="L2399" s="12">
        <f t="shared" si="224"/>
        <v>0.24849341185165</v>
      </c>
      <c r="M2399">
        <f t="shared" si="225"/>
        <v>307</v>
      </c>
      <c r="N2399">
        <f t="shared" si="226"/>
        <v>1</v>
      </c>
      <c r="O2399">
        <f t="shared" si="227"/>
        <v>0.3</v>
      </c>
    </row>
    <row r="2400" spans="1:15">
      <c r="A2400" s="12" t="s">
        <v>41</v>
      </c>
      <c r="B2400" s="12">
        <v>5100</v>
      </c>
      <c r="C2400" s="14">
        <v>9.8061543000000001E-2</v>
      </c>
      <c r="D2400" s="13">
        <v>1</v>
      </c>
      <c r="E2400" s="13">
        <v>56.5</v>
      </c>
      <c r="F2400" s="13">
        <v>0.6</v>
      </c>
      <c r="G2400" s="13">
        <v>0.05</v>
      </c>
      <c r="H2400" s="12">
        <v>1</v>
      </c>
      <c r="I2400" s="15">
        <f t="shared" si="222"/>
        <v>0.6</v>
      </c>
      <c r="J2400" s="15">
        <f t="shared" si="223"/>
        <v>0.05</v>
      </c>
      <c r="K2400" s="13">
        <v>369.1</v>
      </c>
      <c r="L2400" s="12">
        <f t="shared" si="224"/>
        <v>0.46170643162499997</v>
      </c>
      <c r="M2400">
        <f t="shared" si="225"/>
        <v>570</v>
      </c>
      <c r="N2400">
        <f t="shared" si="226"/>
        <v>1</v>
      </c>
      <c r="O2400">
        <f t="shared" si="227"/>
        <v>0.1</v>
      </c>
    </row>
    <row r="2401" spans="1:15">
      <c r="A2401" s="12" t="s">
        <v>41</v>
      </c>
      <c r="B2401" s="12">
        <v>4340</v>
      </c>
      <c r="C2401" s="14">
        <v>2.3491125000000002E-3</v>
      </c>
      <c r="D2401" s="13">
        <v>0.41299999999999998</v>
      </c>
      <c r="E2401" s="13">
        <v>56.5</v>
      </c>
      <c r="F2401" s="13">
        <v>0.7</v>
      </c>
      <c r="G2401" s="13">
        <v>0.09</v>
      </c>
      <c r="H2401" s="12">
        <v>1</v>
      </c>
      <c r="I2401" s="15">
        <f t="shared" si="222"/>
        <v>0.7</v>
      </c>
      <c r="J2401" s="15">
        <f t="shared" si="223"/>
        <v>0.09</v>
      </c>
      <c r="K2401" s="13">
        <v>3.7</v>
      </c>
      <c r="L2401" s="12">
        <f t="shared" si="224"/>
        <v>4.5679471359375001E-3</v>
      </c>
      <c r="M2401">
        <f t="shared" si="225"/>
        <v>6</v>
      </c>
      <c r="N2401">
        <f t="shared" si="226"/>
        <v>0</v>
      </c>
      <c r="O2401">
        <f t="shared" si="227"/>
        <v>0</v>
      </c>
    </row>
    <row r="2402" spans="1:15">
      <c r="A2402" s="12" t="s">
        <v>41</v>
      </c>
      <c r="B2402" s="12">
        <v>1400</v>
      </c>
      <c r="C2402" s="14">
        <v>4.3363379299999998E-2</v>
      </c>
      <c r="D2402" s="13">
        <v>0.88700000000000001</v>
      </c>
      <c r="E2402" s="13">
        <v>56.5</v>
      </c>
      <c r="F2402" s="13">
        <v>1.93</v>
      </c>
      <c r="G2402" s="13">
        <v>0.497</v>
      </c>
      <c r="H2402" s="12">
        <v>1</v>
      </c>
      <c r="I2402" s="15">
        <f t="shared" si="222"/>
        <v>1.93</v>
      </c>
      <c r="J2402" s="15">
        <f t="shared" si="223"/>
        <v>0.497</v>
      </c>
      <c r="K2402" s="13">
        <v>169.3</v>
      </c>
      <c r="L2402" s="12">
        <f t="shared" si="224"/>
        <v>0.18109811960909583</v>
      </c>
      <c r="M2402">
        <f t="shared" si="225"/>
        <v>223</v>
      </c>
      <c r="N2402">
        <f t="shared" si="226"/>
        <v>1</v>
      </c>
      <c r="O2402">
        <f t="shared" si="227"/>
        <v>0.2</v>
      </c>
    </row>
    <row r="2403" spans="1:15">
      <c r="A2403" s="12" t="s">
        <v>41</v>
      </c>
      <c r="B2403" s="12">
        <v>1400</v>
      </c>
      <c r="C2403" s="14">
        <v>1.39758546E-2</v>
      </c>
      <c r="D2403" s="13">
        <v>0.88700000000000001</v>
      </c>
      <c r="E2403" s="13">
        <v>56.5</v>
      </c>
      <c r="F2403" s="13">
        <v>1.93</v>
      </c>
      <c r="G2403" s="13">
        <v>0.497</v>
      </c>
      <c r="H2403" s="12">
        <v>1</v>
      </c>
      <c r="I2403" s="15">
        <f t="shared" si="222"/>
        <v>1.93</v>
      </c>
      <c r="J2403" s="15">
        <f t="shared" si="223"/>
        <v>0.497</v>
      </c>
      <c r="K2403" s="13">
        <v>54.6</v>
      </c>
      <c r="L2403" s="12">
        <f t="shared" si="224"/>
        <v>5.8367245100524996E-2</v>
      </c>
      <c r="M2403">
        <f t="shared" si="225"/>
        <v>72</v>
      </c>
      <c r="N2403">
        <f t="shared" si="226"/>
        <v>0</v>
      </c>
      <c r="O2403">
        <f t="shared" si="227"/>
        <v>0.1</v>
      </c>
    </row>
    <row r="2404" spans="1:15">
      <c r="A2404" s="12" t="s">
        <v>41</v>
      </c>
      <c r="B2404" s="12">
        <v>1400</v>
      </c>
      <c r="C2404" s="14">
        <v>0.1001840838</v>
      </c>
      <c r="D2404" s="13">
        <v>0.88700000000000001</v>
      </c>
      <c r="E2404" s="13">
        <v>56.5</v>
      </c>
      <c r="F2404" s="13">
        <v>1.93</v>
      </c>
      <c r="G2404" s="13">
        <v>0.497</v>
      </c>
      <c r="H2404" s="12">
        <v>1</v>
      </c>
      <c r="I2404" s="15">
        <f t="shared" si="222"/>
        <v>1.93</v>
      </c>
      <c r="J2404" s="15">
        <f t="shared" si="223"/>
        <v>0.497</v>
      </c>
      <c r="K2404" s="13">
        <v>391.2</v>
      </c>
      <c r="L2404" s="12">
        <f t="shared" si="224"/>
        <v>0.418397954306575</v>
      </c>
      <c r="M2404">
        <f t="shared" si="225"/>
        <v>516</v>
      </c>
      <c r="N2404">
        <f t="shared" si="226"/>
        <v>2</v>
      </c>
      <c r="O2404">
        <f t="shared" si="227"/>
        <v>0.6</v>
      </c>
    </row>
    <row r="2405" spans="1:15">
      <c r="A2405" s="12" t="s">
        <v>41</v>
      </c>
      <c r="B2405" s="12">
        <v>4110</v>
      </c>
      <c r="C2405" s="14">
        <v>2.0074291800000001E-2</v>
      </c>
      <c r="D2405" s="13">
        <v>0.41299999999999998</v>
      </c>
      <c r="E2405" s="13">
        <v>56.5</v>
      </c>
      <c r="F2405" s="13">
        <v>0.7</v>
      </c>
      <c r="G2405" s="13">
        <v>0.09</v>
      </c>
      <c r="H2405" s="12">
        <v>1</v>
      </c>
      <c r="I2405" s="15">
        <f t="shared" si="222"/>
        <v>0.7</v>
      </c>
      <c r="J2405" s="15">
        <f t="shared" si="223"/>
        <v>0.09</v>
      </c>
      <c r="K2405" s="13">
        <v>36.5</v>
      </c>
      <c r="L2405" s="12">
        <f t="shared" si="224"/>
        <v>3.9035296833925003E-2</v>
      </c>
      <c r="M2405">
        <f t="shared" si="225"/>
        <v>48</v>
      </c>
      <c r="N2405">
        <f t="shared" si="226"/>
        <v>0</v>
      </c>
      <c r="O2405">
        <f t="shared" si="227"/>
        <v>0</v>
      </c>
    </row>
    <row r="2406" spans="1:15">
      <c r="A2406" s="12" t="s">
        <v>41</v>
      </c>
      <c r="B2406" s="12">
        <v>7410</v>
      </c>
      <c r="C2406" s="14">
        <v>6.6817857624999997</v>
      </c>
      <c r="D2406" s="13">
        <v>0.23400000000000001</v>
      </c>
      <c r="E2406" s="13">
        <v>56.5</v>
      </c>
      <c r="F2406" s="13">
        <v>1.51</v>
      </c>
      <c r="G2406" s="13">
        <v>0.115</v>
      </c>
      <c r="H2406" s="12">
        <v>1</v>
      </c>
      <c r="I2406" s="15">
        <f t="shared" si="222"/>
        <v>1.51</v>
      </c>
      <c r="J2406" s="15">
        <f t="shared" si="223"/>
        <v>0.115</v>
      </c>
      <c r="K2406" s="13">
        <v>5884.6</v>
      </c>
      <c r="L2406" s="12">
        <f t="shared" si="224"/>
        <v>7.3616574638343755</v>
      </c>
      <c r="M2406">
        <f t="shared" si="225"/>
        <v>9080</v>
      </c>
      <c r="N2406">
        <f t="shared" si="226"/>
        <v>30</v>
      </c>
      <c r="O2406">
        <f t="shared" si="227"/>
        <v>2.2999999999999998</v>
      </c>
    </row>
    <row r="2407" spans="1:15">
      <c r="A2407" s="12" t="s">
        <v>41</v>
      </c>
      <c r="B2407" s="12">
        <v>5300</v>
      </c>
      <c r="C2407" s="14">
        <v>8.9186354800000006E-2</v>
      </c>
      <c r="D2407" s="13">
        <v>0.5</v>
      </c>
      <c r="E2407" s="13">
        <v>56.5</v>
      </c>
      <c r="F2407" s="13">
        <v>0.6</v>
      </c>
      <c r="G2407" s="13">
        <v>0.13500000000000001</v>
      </c>
      <c r="H2407" s="12">
        <v>1</v>
      </c>
      <c r="I2407" s="15">
        <f t="shared" si="222"/>
        <v>0.6</v>
      </c>
      <c r="J2407" s="15">
        <f t="shared" si="223"/>
        <v>0.13500000000000001</v>
      </c>
      <c r="K2407" s="13">
        <v>167.8</v>
      </c>
      <c r="L2407" s="12">
        <f t="shared" si="224"/>
        <v>0.20995954359166669</v>
      </c>
      <c r="M2407">
        <f t="shared" si="225"/>
        <v>259</v>
      </c>
      <c r="N2407">
        <f t="shared" si="226"/>
        <v>0</v>
      </c>
      <c r="O2407">
        <f t="shared" si="227"/>
        <v>0.1</v>
      </c>
    </row>
    <row r="2408" spans="1:15">
      <c r="A2408" s="12" t="s">
        <v>41</v>
      </c>
      <c r="B2408" s="12">
        <v>4340</v>
      </c>
      <c r="C2408" s="14">
        <v>7.5093321999999997E-3</v>
      </c>
      <c r="D2408" s="13">
        <v>0.25800000000000001</v>
      </c>
      <c r="E2408" s="13">
        <v>56.5</v>
      </c>
      <c r="F2408" s="13">
        <v>0.7</v>
      </c>
      <c r="G2408" s="13">
        <v>0.09</v>
      </c>
      <c r="H2408" s="12">
        <v>1</v>
      </c>
      <c r="I2408" s="15">
        <f t="shared" si="222"/>
        <v>0.7</v>
      </c>
      <c r="J2408" s="15">
        <f t="shared" si="223"/>
        <v>0.09</v>
      </c>
      <c r="K2408" s="13">
        <v>7.3</v>
      </c>
      <c r="L2408" s="12">
        <f t="shared" si="224"/>
        <v>9.1219612899499994E-3</v>
      </c>
      <c r="M2408">
        <f t="shared" si="225"/>
        <v>11</v>
      </c>
      <c r="N2408">
        <f t="shared" si="226"/>
        <v>0</v>
      </c>
      <c r="O2408">
        <f t="shared" si="227"/>
        <v>0</v>
      </c>
    </row>
    <row r="2409" spans="1:15">
      <c r="A2409" s="12" t="s">
        <v>41</v>
      </c>
      <c r="B2409" s="12">
        <v>5100</v>
      </c>
      <c r="C2409" s="14">
        <v>0.1124119677</v>
      </c>
      <c r="D2409" s="13">
        <v>1</v>
      </c>
      <c r="E2409" s="13">
        <v>56.5</v>
      </c>
      <c r="F2409" s="13">
        <v>0.6</v>
      </c>
      <c r="G2409" s="13">
        <v>0.05</v>
      </c>
      <c r="H2409" s="12">
        <v>1</v>
      </c>
      <c r="I2409" s="15">
        <f t="shared" si="222"/>
        <v>0.6</v>
      </c>
      <c r="J2409" s="15">
        <f t="shared" si="223"/>
        <v>0.05</v>
      </c>
      <c r="K2409" s="13">
        <v>423.1</v>
      </c>
      <c r="L2409" s="12">
        <f t="shared" si="224"/>
        <v>0.52927301458750009</v>
      </c>
      <c r="M2409">
        <f t="shared" si="225"/>
        <v>653</v>
      </c>
      <c r="N2409">
        <f t="shared" si="226"/>
        <v>1</v>
      </c>
      <c r="O2409">
        <f t="shared" si="227"/>
        <v>0.1</v>
      </c>
    </row>
    <row r="2410" spans="1:15">
      <c r="A2410" s="12" t="s">
        <v>41</v>
      </c>
      <c r="B2410" s="12">
        <v>4110</v>
      </c>
      <c r="C2410" s="14">
        <v>1.5373452086999999</v>
      </c>
      <c r="D2410" s="13">
        <v>0.41299999999999998</v>
      </c>
      <c r="E2410" s="13">
        <v>56.5</v>
      </c>
      <c r="F2410" s="13">
        <v>0.7</v>
      </c>
      <c r="G2410" s="13">
        <v>0.09</v>
      </c>
      <c r="H2410" s="12">
        <v>1</v>
      </c>
      <c r="I2410" s="15">
        <f t="shared" si="222"/>
        <v>0.7</v>
      </c>
      <c r="J2410" s="15">
        <f t="shared" si="223"/>
        <v>0.09</v>
      </c>
      <c r="K2410" s="13">
        <v>2795.2</v>
      </c>
      <c r="L2410" s="12">
        <f t="shared" si="224"/>
        <v>2.9894318143675123</v>
      </c>
      <c r="M2410">
        <f t="shared" si="225"/>
        <v>3687</v>
      </c>
      <c r="N2410">
        <f t="shared" si="226"/>
        <v>6</v>
      </c>
      <c r="O2410">
        <f t="shared" si="227"/>
        <v>0.7</v>
      </c>
    </row>
    <row r="2411" spans="1:15">
      <c r="A2411" s="12" t="s">
        <v>41</v>
      </c>
      <c r="B2411" s="12">
        <v>1400</v>
      </c>
      <c r="C2411" s="14">
        <v>6.9005931199999995E-2</v>
      </c>
      <c r="D2411" s="13">
        <v>0.88700000000000001</v>
      </c>
      <c r="E2411" s="13">
        <v>56.5</v>
      </c>
      <c r="F2411" s="13">
        <v>1.93</v>
      </c>
      <c r="G2411" s="13">
        <v>0.497</v>
      </c>
      <c r="H2411" s="12">
        <v>1</v>
      </c>
      <c r="I2411" s="15">
        <f t="shared" si="222"/>
        <v>1.93</v>
      </c>
      <c r="J2411" s="15">
        <f t="shared" si="223"/>
        <v>0.497</v>
      </c>
      <c r="K2411" s="13">
        <v>269.5</v>
      </c>
      <c r="L2411" s="12">
        <f t="shared" si="224"/>
        <v>0.2881888954211333</v>
      </c>
      <c r="M2411">
        <f t="shared" si="225"/>
        <v>355</v>
      </c>
      <c r="N2411">
        <f t="shared" si="226"/>
        <v>2</v>
      </c>
      <c r="O2411">
        <f t="shared" si="227"/>
        <v>0.4</v>
      </c>
    </row>
    <row r="2412" spans="1:15">
      <c r="A2412" s="12" t="s">
        <v>41</v>
      </c>
      <c r="B2412" s="12">
        <v>4110</v>
      </c>
      <c r="C2412" s="14">
        <v>0.61015498219999997</v>
      </c>
      <c r="D2412" s="13">
        <v>0.41299999999999998</v>
      </c>
      <c r="E2412" s="13">
        <v>56.5</v>
      </c>
      <c r="F2412" s="13">
        <v>0.7</v>
      </c>
      <c r="G2412" s="13">
        <v>0.09</v>
      </c>
      <c r="H2412" s="12">
        <v>1</v>
      </c>
      <c r="I2412" s="15">
        <f t="shared" si="222"/>
        <v>0.7</v>
      </c>
      <c r="J2412" s="15">
        <f t="shared" si="223"/>
        <v>0.09</v>
      </c>
      <c r="K2412" s="13">
        <v>948.4</v>
      </c>
      <c r="L2412" s="12">
        <f t="shared" si="224"/>
        <v>1.1864717860121583</v>
      </c>
      <c r="M2412">
        <f t="shared" si="225"/>
        <v>1463</v>
      </c>
      <c r="N2412">
        <f t="shared" si="226"/>
        <v>2</v>
      </c>
      <c r="O2412">
        <f t="shared" si="227"/>
        <v>0.3</v>
      </c>
    </row>
    <row r="2413" spans="1:15">
      <c r="A2413" s="12" t="s">
        <v>41</v>
      </c>
      <c r="B2413" s="12">
        <v>4110</v>
      </c>
      <c r="C2413" s="14">
        <v>0.2842557215</v>
      </c>
      <c r="D2413" s="13">
        <v>0.41299999999999998</v>
      </c>
      <c r="E2413" s="13">
        <v>56.5</v>
      </c>
      <c r="F2413" s="13">
        <v>0.7</v>
      </c>
      <c r="G2413" s="13">
        <v>0.09</v>
      </c>
      <c r="H2413" s="12">
        <v>1</v>
      </c>
      <c r="I2413" s="15">
        <f t="shared" si="222"/>
        <v>0.7</v>
      </c>
      <c r="J2413" s="15">
        <f t="shared" si="223"/>
        <v>0.09</v>
      </c>
      <c r="K2413" s="13">
        <v>441.8</v>
      </c>
      <c r="L2413" s="12">
        <f t="shared" si="224"/>
        <v>0.5527470944451458</v>
      </c>
      <c r="M2413">
        <f t="shared" si="225"/>
        <v>682</v>
      </c>
      <c r="N2413">
        <f t="shared" si="226"/>
        <v>1</v>
      </c>
      <c r="O2413">
        <f t="shared" si="227"/>
        <v>0.1</v>
      </c>
    </row>
    <row r="2414" spans="1:15">
      <c r="A2414" s="12" t="s">
        <v>41</v>
      </c>
      <c r="B2414" s="12">
        <v>2210</v>
      </c>
      <c r="C2414" s="14">
        <v>0.30546431699999999</v>
      </c>
      <c r="D2414" s="13">
        <v>0.26800000000000002</v>
      </c>
      <c r="E2414" s="13">
        <v>56.5</v>
      </c>
      <c r="F2414" s="13">
        <v>1.92</v>
      </c>
      <c r="G2414" s="13">
        <v>0.50600000000000001</v>
      </c>
      <c r="H2414" s="12">
        <v>1</v>
      </c>
      <c r="I2414" s="15">
        <f t="shared" si="222"/>
        <v>1.92</v>
      </c>
      <c r="J2414" s="15">
        <f t="shared" si="223"/>
        <v>0.50600000000000001</v>
      </c>
      <c r="K2414" s="13">
        <v>308.10000000000002</v>
      </c>
      <c r="L2414" s="12">
        <f t="shared" si="224"/>
        <v>0.38544505733450002</v>
      </c>
      <c r="M2414">
        <f t="shared" si="225"/>
        <v>475</v>
      </c>
      <c r="N2414">
        <f t="shared" si="226"/>
        <v>2</v>
      </c>
      <c r="O2414">
        <f t="shared" si="227"/>
        <v>0.5</v>
      </c>
    </row>
    <row r="2415" spans="1:15">
      <c r="A2415" s="12" t="s">
        <v>41</v>
      </c>
      <c r="B2415" s="12">
        <v>1700</v>
      </c>
      <c r="C2415" s="14">
        <v>2.7093946012000001</v>
      </c>
      <c r="D2415" s="13">
        <v>0.74099999999999999</v>
      </c>
      <c r="E2415" s="13">
        <v>56.5</v>
      </c>
      <c r="F2415" s="13">
        <v>1.8</v>
      </c>
      <c r="G2415" s="13">
        <v>0.47799999999999998</v>
      </c>
      <c r="H2415" s="12">
        <v>1</v>
      </c>
      <c r="I2415" s="15">
        <f t="shared" si="222"/>
        <v>1.8</v>
      </c>
      <c r="J2415" s="15">
        <f t="shared" si="223"/>
        <v>0.47799999999999998</v>
      </c>
      <c r="K2415" s="13">
        <v>7556.2</v>
      </c>
      <c r="L2415" s="12">
        <f t="shared" si="224"/>
        <v>9.4527390892616499</v>
      </c>
      <c r="M2415">
        <f t="shared" si="225"/>
        <v>11660</v>
      </c>
      <c r="N2415">
        <f t="shared" si="226"/>
        <v>46</v>
      </c>
      <c r="O2415">
        <f t="shared" si="227"/>
        <v>12.3</v>
      </c>
    </row>
    <row r="2416" spans="1:15">
      <c r="A2416" s="12" t="s">
        <v>41</v>
      </c>
      <c r="B2416" s="12">
        <v>2210</v>
      </c>
      <c r="C2416" s="14">
        <v>2.1329621898000002</v>
      </c>
      <c r="D2416" s="13">
        <v>0.26800000000000002</v>
      </c>
      <c r="E2416" s="13">
        <v>56.5</v>
      </c>
      <c r="F2416" s="13">
        <v>1.92</v>
      </c>
      <c r="G2416" s="13">
        <v>0.50600000000000001</v>
      </c>
      <c r="H2416" s="12">
        <v>1</v>
      </c>
      <c r="I2416" s="15">
        <f t="shared" si="222"/>
        <v>1.92</v>
      </c>
      <c r="J2416" s="15">
        <f t="shared" si="223"/>
        <v>0.50600000000000001</v>
      </c>
      <c r="K2416" s="13">
        <v>2151.5</v>
      </c>
      <c r="L2416" s="12">
        <f t="shared" si="224"/>
        <v>2.6914427898293005</v>
      </c>
      <c r="M2416">
        <f t="shared" si="225"/>
        <v>3320</v>
      </c>
      <c r="N2416">
        <f t="shared" si="226"/>
        <v>14</v>
      </c>
      <c r="O2416">
        <f t="shared" si="227"/>
        <v>3.7</v>
      </c>
    </row>
    <row r="2417" spans="1:15">
      <c r="A2417" s="12" t="s">
        <v>41</v>
      </c>
      <c r="B2417" s="12">
        <v>1100</v>
      </c>
      <c r="C2417" s="14">
        <v>16.645092686200002</v>
      </c>
      <c r="D2417" s="13">
        <v>0.34200000000000003</v>
      </c>
      <c r="E2417" s="13">
        <v>56.5</v>
      </c>
      <c r="F2417" s="13">
        <v>1.85</v>
      </c>
      <c r="G2417" s="13">
        <v>0.22</v>
      </c>
      <c r="H2417" s="12">
        <v>1</v>
      </c>
      <c r="I2417" s="15">
        <f t="shared" si="222"/>
        <v>1.85</v>
      </c>
      <c r="J2417" s="15">
        <f t="shared" si="223"/>
        <v>0.22</v>
      </c>
      <c r="K2417" s="13">
        <v>21425.4</v>
      </c>
      <c r="L2417" s="12">
        <f t="shared" si="224"/>
        <v>26.802760497953553</v>
      </c>
      <c r="M2417">
        <f t="shared" si="225"/>
        <v>33061</v>
      </c>
      <c r="N2417">
        <f t="shared" si="226"/>
        <v>135</v>
      </c>
      <c r="O2417">
        <f t="shared" si="227"/>
        <v>16</v>
      </c>
    </row>
    <row r="2418" spans="1:15">
      <c r="A2418" s="12" t="s">
        <v>41</v>
      </c>
      <c r="B2418" s="12">
        <v>4110</v>
      </c>
      <c r="C2418" s="14">
        <v>6.9300402849999996</v>
      </c>
      <c r="D2418" s="13">
        <v>0.41299999999999998</v>
      </c>
      <c r="E2418" s="13">
        <v>56.5</v>
      </c>
      <c r="F2418" s="13">
        <v>0.7</v>
      </c>
      <c r="G2418" s="13">
        <v>0.09</v>
      </c>
      <c r="H2418" s="12">
        <v>1</v>
      </c>
      <c r="I2418" s="15">
        <f t="shared" si="222"/>
        <v>0.7</v>
      </c>
      <c r="J2418" s="15">
        <f t="shared" si="223"/>
        <v>0.09</v>
      </c>
      <c r="K2418" s="13">
        <v>12600.1</v>
      </c>
      <c r="L2418" s="12">
        <f t="shared" si="224"/>
        <v>13.475752085861039</v>
      </c>
      <c r="M2418">
        <f t="shared" si="225"/>
        <v>16622</v>
      </c>
      <c r="N2418">
        <f t="shared" si="226"/>
        <v>26</v>
      </c>
      <c r="O2418">
        <f t="shared" si="227"/>
        <v>3.3</v>
      </c>
    </row>
    <row r="2419" spans="1:15">
      <c r="A2419" s="12" t="s">
        <v>41</v>
      </c>
      <c r="B2419" s="12">
        <v>1200</v>
      </c>
      <c r="C2419" s="14">
        <v>0.1525633415</v>
      </c>
      <c r="D2419" s="13">
        <v>0.30399999999999999</v>
      </c>
      <c r="E2419" s="13">
        <v>56.5</v>
      </c>
      <c r="F2419" s="13">
        <v>2.23</v>
      </c>
      <c r="G2419" s="13">
        <v>0.316</v>
      </c>
      <c r="H2419" s="12">
        <v>1</v>
      </c>
      <c r="I2419" s="15">
        <f t="shared" si="222"/>
        <v>2.23</v>
      </c>
      <c r="J2419" s="15">
        <f t="shared" si="223"/>
        <v>0.316</v>
      </c>
      <c r="K2419" s="13">
        <v>3931.5</v>
      </c>
      <c r="L2419" s="12">
        <f t="shared" si="224"/>
        <v>0.21836899613366667</v>
      </c>
      <c r="M2419">
        <f t="shared" si="225"/>
        <v>269</v>
      </c>
      <c r="N2419">
        <f t="shared" si="226"/>
        <v>1</v>
      </c>
      <c r="O2419">
        <f t="shared" si="227"/>
        <v>0.2</v>
      </c>
    </row>
    <row r="2420" spans="1:15">
      <c r="A2420" s="12" t="s">
        <v>41</v>
      </c>
      <c r="B2420" s="12">
        <v>2150</v>
      </c>
      <c r="C2420" s="14">
        <v>8.3275580399999993E-2</v>
      </c>
      <c r="D2420" s="13">
        <v>0.41099999999999998</v>
      </c>
      <c r="E2420" s="13">
        <v>56.5</v>
      </c>
      <c r="F2420" s="13">
        <v>2.52</v>
      </c>
      <c r="G2420" s="13">
        <v>0.26500000000000001</v>
      </c>
      <c r="H2420" s="12">
        <v>1</v>
      </c>
      <c r="I2420" s="15">
        <f t="shared" si="222"/>
        <v>2.52</v>
      </c>
      <c r="J2420" s="15">
        <f t="shared" si="223"/>
        <v>0.26500000000000001</v>
      </c>
      <c r="K2420" s="13">
        <v>128.80000000000001</v>
      </c>
      <c r="L2420" s="12">
        <f t="shared" si="224"/>
        <v>0.16114865752154997</v>
      </c>
      <c r="M2420">
        <f t="shared" si="225"/>
        <v>199</v>
      </c>
      <c r="N2420">
        <f t="shared" si="226"/>
        <v>1</v>
      </c>
      <c r="O2420">
        <f t="shared" si="227"/>
        <v>0.1</v>
      </c>
    </row>
    <row r="2421" spans="1:15">
      <c r="A2421" s="12" t="s">
        <v>41</v>
      </c>
      <c r="B2421" s="12">
        <v>5100</v>
      </c>
      <c r="C2421" s="14">
        <v>0.19448548569999999</v>
      </c>
      <c r="D2421" s="13">
        <v>1</v>
      </c>
      <c r="E2421" s="13">
        <v>56.5</v>
      </c>
      <c r="F2421" s="13">
        <v>0.6</v>
      </c>
      <c r="G2421" s="13">
        <v>0.05</v>
      </c>
      <c r="H2421" s="12">
        <v>1</v>
      </c>
      <c r="I2421" s="15">
        <f t="shared" si="222"/>
        <v>0.6</v>
      </c>
      <c r="J2421" s="15">
        <f t="shared" si="223"/>
        <v>0.05</v>
      </c>
      <c r="K2421" s="13">
        <v>732</v>
      </c>
      <c r="L2421" s="12">
        <f t="shared" si="224"/>
        <v>0.91570249517083324</v>
      </c>
      <c r="M2421">
        <f t="shared" si="225"/>
        <v>1130</v>
      </c>
      <c r="N2421">
        <f t="shared" si="226"/>
        <v>1</v>
      </c>
      <c r="O2421">
        <f t="shared" si="227"/>
        <v>0.1</v>
      </c>
    </row>
    <row r="2422" spans="1:15">
      <c r="A2422" s="12" t="s">
        <v>41</v>
      </c>
      <c r="B2422" s="12">
        <v>1200</v>
      </c>
      <c r="C2422" s="14">
        <v>90.709451181199995</v>
      </c>
      <c r="D2422" s="13">
        <v>0.30399999999999999</v>
      </c>
      <c r="E2422" s="13">
        <v>56.5</v>
      </c>
      <c r="F2422" s="13">
        <v>2.23</v>
      </c>
      <c r="G2422" s="13">
        <v>0.316</v>
      </c>
      <c r="H2422" s="12">
        <v>1</v>
      </c>
      <c r="I2422" s="15">
        <f t="shared" si="222"/>
        <v>2.23</v>
      </c>
      <c r="J2422" s="15">
        <f t="shared" si="223"/>
        <v>0.316</v>
      </c>
      <c r="K2422" s="13">
        <v>313557.3</v>
      </c>
      <c r="L2422" s="12">
        <f t="shared" si="224"/>
        <v>129.83546112402425</v>
      </c>
      <c r="M2422">
        <f t="shared" si="225"/>
        <v>160149</v>
      </c>
      <c r="N2422">
        <f t="shared" si="226"/>
        <v>787</v>
      </c>
      <c r="O2422">
        <f t="shared" si="227"/>
        <v>111.6</v>
      </c>
    </row>
    <row r="2423" spans="1:15">
      <c r="A2423" s="12" t="s">
        <v>41</v>
      </c>
      <c r="B2423" s="12">
        <v>1400</v>
      </c>
      <c r="C2423" s="14">
        <v>2.3349444296000001</v>
      </c>
      <c r="D2423" s="13">
        <v>0.9</v>
      </c>
      <c r="E2423" s="13">
        <v>56.5</v>
      </c>
      <c r="F2423" s="13">
        <v>1.93</v>
      </c>
      <c r="G2423" s="13">
        <v>0.497</v>
      </c>
      <c r="H2423" s="12">
        <v>1</v>
      </c>
      <c r="I2423" s="15">
        <f t="shared" si="222"/>
        <v>1.93</v>
      </c>
      <c r="J2423" s="15">
        <f t="shared" si="223"/>
        <v>0.497</v>
      </c>
      <c r="K2423" s="13">
        <v>7909.2</v>
      </c>
      <c r="L2423" s="12">
        <f t="shared" si="224"/>
        <v>9.8943270204300013</v>
      </c>
      <c r="M2423">
        <f t="shared" si="225"/>
        <v>12204</v>
      </c>
      <c r="N2423">
        <f t="shared" si="226"/>
        <v>52</v>
      </c>
      <c r="O2423">
        <f t="shared" si="227"/>
        <v>13.4</v>
      </c>
    </row>
    <row r="2424" spans="1:15">
      <c r="A2424" s="12" t="s">
        <v>41</v>
      </c>
      <c r="B2424" s="12">
        <v>4110</v>
      </c>
      <c r="C2424" s="14">
        <v>11.600947569300001</v>
      </c>
      <c r="D2424" s="13">
        <v>0.41299999999999998</v>
      </c>
      <c r="E2424" s="13">
        <v>56.5</v>
      </c>
      <c r="F2424" s="13">
        <v>0.7</v>
      </c>
      <c r="G2424" s="13">
        <v>0.09</v>
      </c>
      <c r="H2424" s="12">
        <v>1</v>
      </c>
      <c r="I2424" s="15">
        <f t="shared" si="222"/>
        <v>0.7</v>
      </c>
      <c r="J2424" s="15">
        <f t="shared" si="223"/>
        <v>0.09</v>
      </c>
      <c r="K2424" s="13">
        <v>18032.3</v>
      </c>
      <c r="L2424" s="12">
        <f t="shared" si="224"/>
        <v>22.558525921319234</v>
      </c>
      <c r="M2424">
        <f t="shared" si="225"/>
        <v>27825</v>
      </c>
      <c r="N2424">
        <f t="shared" si="226"/>
        <v>43</v>
      </c>
      <c r="O2424">
        <f t="shared" si="227"/>
        <v>5.5</v>
      </c>
    </row>
    <row r="2425" spans="1:15">
      <c r="A2425" s="12" t="s">
        <v>41</v>
      </c>
      <c r="B2425" s="12">
        <v>5100</v>
      </c>
      <c r="C2425" s="14">
        <v>8.0356840900000004E-2</v>
      </c>
      <c r="D2425" s="13">
        <v>1</v>
      </c>
      <c r="E2425" s="13">
        <v>56.5</v>
      </c>
      <c r="F2425" s="13">
        <v>0.6</v>
      </c>
      <c r="G2425" s="13">
        <v>0.05</v>
      </c>
      <c r="H2425" s="12">
        <v>1</v>
      </c>
      <c r="I2425" s="15">
        <f t="shared" si="222"/>
        <v>0.6</v>
      </c>
      <c r="J2425" s="15">
        <f t="shared" si="223"/>
        <v>0.05</v>
      </c>
      <c r="K2425" s="13">
        <v>302.5</v>
      </c>
      <c r="L2425" s="12">
        <f t="shared" si="224"/>
        <v>0.37834679257083331</v>
      </c>
      <c r="M2425">
        <f t="shared" si="225"/>
        <v>467</v>
      </c>
      <c r="N2425">
        <f t="shared" si="226"/>
        <v>1</v>
      </c>
      <c r="O2425">
        <f t="shared" si="227"/>
        <v>0.1</v>
      </c>
    </row>
    <row r="2426" spans="1:15">
      <c r="A2426" s="12" t="s">
        <v>41</v>
      </c>
      <c r="B2426" s="12">
        <v>7410</v>
      </c>
      <c r="C2426" s="14">
        <v>0.38638357719999999</v>
      </c>
      <c r="D2426" s="13">
        <v>0.23400000000000001</v>
      </c>
      <c r="E2426" s="13">
        <v>56.5</v>
      </c>
      <c r="F2426" s="13">
        <v>1.51</v>
      </c>
      <c r="G2426" s="13">
        <v>0.115</v>
      </c>
      <c r="H2426" s="12">
        <v>1</v>
      </c>
      <c r="I2426" s="15">
        <f t="shared" si="222"/>
        <v>1.51</v>
      </c>
      <c r="J2426" s="15">
        <f t="shared" si="223"/>
        <v>0.115</v>
      </c>
      <c r="K2426" s="13">
        <v>340.3</v>
      </c>
      <c r="L2426" s="12">
        <f t="shared" si="224"/>
        <v>0.42569810618010001</v>
      </c>
      <c r="M2426">
        <f t="shared" si="225"/>
        <v>525</v>
      </c>
      <c r="N2426">
        <f t="shared" si="226"/>
        <v>2</v>
      </c>
      <c r="O2426">
        <f t="shared" si="227"/>
        <v>0.1</v>
      </c>
    </row>
    <row r="2427" spans="1:15">
      <c r="A2427" s="12" t="s">
        <v>41</v>
      </c>
      <c r="B2427" s="12">
        <v>1700</v>
      </c>
      <c r="C2427" s="14">
        <v>1.5423844725</v>
      </c>
      <c r="D2427" s="13">
        <v>0.74099999999999999</v>
      </c>
      <c r="E2427" s="13">
        <v>56.5</v>
      </c>
      <c r="F2427" s="13">
        <v>1.8</v>
      </c>
      <c r="G2427" s="13">
        <v>0.47799999999999998</v>
      </c>
      <c r="H2427" s="12">
        <v>1</v>
      </c>
      <c r="I2427" s="15">
        <f t="shared" si="222"/>
        <v>1.8</v>
      </c>
      <c r="J2427" s="15">
        <f t="shared" si="223"/>
        <v>0.47799999999999998</v>
      </c>
      <c r="K2427" s="13">
        <v>4301.6000000000004</v>
      </c>
      <c r="L2427" s="12">
        <f t="shared" si="224"/>
        <v>5.381186626493438</v>
      </c>
      <c r="M2427">
        <f t="shared" si="225"/>
        <v>6638</v>
      </c>
      <c r="N2427">
        <f t="shared" si="226"/>
        <v>26</v>
      </c>
      <c r="O2427">
        <f t="shared" si="227"/>
        <v>7</v>
      </c>
    </row>
    <row r="2428" spans="1:15">
      <c r="A2428" s="12" t="s">
        <v>41</v>
      </c>
      <c r="B2428" s="12">
        <v>3200</v>
      </c>
      <c r="C2428" s="14">
        <v>0.271614462</v>
      </c>
      <c r="D2428" s="13">
        <v>0.4</v>
      </c>
      <c r="E2428" s="13">
        <v>56.5</v>
      </c>
      <c r="F2428" s="13">
        <v>1.2</v>
      </c>
      <c r="G2428" s="13">
        <v>6.4000000000000001E-2</v>
      </c>
      <c r="H2428" s="12">
        <v>1</v>
      </c>
      <c r="I2428" s="15">
        <f t="shared" si="222"/>
        <v>1.2</v>
      </c>
      <c r="J2428" s="15">
        <f t="shared" si="223"/>
        <v>6.4000000000000001E-2</v>
      </c>
      <c r="K2428" s="13">
        <v>478.3</v>
      </c>
      <c r="L2428" s="12">
        <f t="shared" si="224"/>
        <v>0.51154057010000009</v>
      </c>
      <c r="M2428">
        <f t="shared" si="225"/>
        <v>631</v>
      </c>
      <c r="N2428">
        <f t="shared" si="226"/>
        <v>2</v>
      </c>
      <c r="O2428">
        <f t="shared" si="227"/>
        <v>0.1</v>
      </c>
    </row>
    <row r="2429" spans="1:15">
      <c r="A2429" s="12" t="s">
        <v>41</v>
      </c>
      <c r="B2429" s="12">
        <v>1300</v>
      </c>
      <c r="C2429" s="14">
        <v>4.2124029477000002</v>
      </c>
      <c r="D2429" s="13">
        <v>0.66200000000000003</v>
      </c>
      <c r="E2429" s="13">
        <v>56.5</v>
      </c>
      <c r="F2429" s="13">
        <v>2.1</v>
      </c>
      <c r="G2429" s="13">
        <v>0.51600000000000001</v>
      </c>
      <c r="H2429" s="12">
        <v>1</v>
      </c>
      <c r="I2429" s="15">
        <f t="shared" si="222"/>
        <v>2.1</v>
      </c>
      <c r="J2429" s="15">
        <f t="shared" si="223"/>
        <v>0.51600000000000001</v>
      </c>
      <c r="K2429" s="13">
        <v>10495.4</v>
      </c>
      <c r="L2429" s="12">
        <f t="shared" si="224"/>
        <v>13.129708954401925</v>
      </c>
      <c r="M2429">
        <f t="shared" si="225"/>
        <v>16195</v>
      </c>
      <c r="N2429">
        <f t="shared" si="226"/>
        <v>75</v>
      </c>
      <c r="O2429">
        <f t="shared" si="227"/>
        <v>18.399999999999999</v>
      </c>
    </row>
    <row r="2430" spans="1:15">
      <c r="A2430" s="12" t="s">
        <v>41</v>
      </c>
      <c r="B2430" s="12">
        <v>1550</v>
      </c>
      <c r="C2430" s="14">
        <v>2.3382802961000002</v>
      </c>
      <c r="D2430" s="13">
        <v>0.57699999999999996</v>
      </c>
      <c r="E2430" s="13">
        <v>56.5</v>
      </c>
      <c r="F2430" s="13">
        <v>1.55</v>
      </c>
      <c r="G2430" s="13">
        <v>0.15</v>
      </c>
      <c r="H2430" s="12">
        <v>1</v>
      </c>
      <c r="I2430" s="15">
        <f t="shared" si="222"/>
        <v>1.55</v>
      </c>
      <c r="J2430" s="15">
        <f t="shared" si="223"/>
        <v>0.15</v>
      </c>
      <c r="K2430" s="13">
        <v>5939.6</v>
      </c>
      <c r="L2430" s="12">
        <f t="shared" si="224"/>
        <v>6.3524255660840039</v>
      </c>
      <c r="M2430">
        <f t="shared" si="225"/>
        <v>7836</v>
      </c>
      <c r="N2430">
        <f t="shared" si="226"/>
        <v>27</v>
      </c>
      <c r="O2430">
        <f t="shared" si="227"/>
        <v>2.6</v>
      </c>
    </row>
    <row r="2431" spans="1:15">
      <c r="A2431" s="12" t="s">
        <v>41</v>
      </c>
      <c r="B2431" s="12">
        <v>2240</v>
      </c>
      <c r="C2431" s="14">
        <v>0.50358533419999996</v>
      </c>
      <c r="D2431" s="13">
        <v>0.26800000000000002</v>
      </c>
      <c r="E2431" s="13">
        <v>56.5</v>
      </c>
      <c r="F2431" s="13">
        <v>1.59</v>
      </c>
      <c r="G2431" s="13">
        <v>0.25</v>
      </c>
      <c r="H2431" s="12">
        <v>1</v>
      </c>
      <c r="I2431" s="15">
        <f t="shared" si="222"/>
        <v>1.59</v>
      </c>
      <c r="J2431" s="15">
        <f t="shared" si="223"/>
        <v>0.25</v>
      </c>
      <c r="K2431" s="13">
        <v>508</v>
      </c>
      <c r="L2431" s="12">
        <f t="shared" si="224"/>
        <v>0.63544076087136669</v>
      </c>
      <c r="M2431">
        <f t="shared" si="225"/>
        <v>784</v>
      </c>
      <c r="N2431">
        <f t="shared" si="226"/>
        <v>3</v>
      </c>
      <c r="O2431">
        <f t="shared" si="227"/>
        <v>0.4</v>
      </c>
    </row>
    <row r="2432" spans="1:15">
      <c r="A2432" s="12" t="s">
        <v>41</v>
      </c>
      <c r="B2432" s="12">
        <v>5300</v>
      </c>
      <c r="C2432" s="14">
        <v>0.86329011919999998</v>
      </c>
      <c r="D2432" s="13">
        <v>0.5</v>
      </c>
      <c r="E2432" s="13">
        <v>56.5</v>
      </c>
      <c r="F2432" s="13">
        <v>0.6</v>
      </c>
      <c r="G2432" s="13">
        <v>0.13500000000000001</v>
      </c>
      <c r="H2432" s="12">
        <v>1</v>
      </c>
      <c r="I2432" s="15">
        <f t="shared" si="222"/>
        <v>0.6</v>
      </c>
      <c r="J2432" s="15">
        <f t="shared" si="223"/>
        <v>0.13500000000000001</v>
      </c>
      <c r="K2432" s="13">
        <v>1624.5</v>
      </c>
      <c r="L2432" s="12">
        <f t="shared" si="224"/>
        <v>2.0323288222833331</v>
      </c>
      <c r="M2432">
        <f t="shared" si="225"/>
        <v>2507</v>
      </c>
      <c r="N2432">
        <f t="shared" si="226"/>
        <v>3</v>
      </c>
      <c r="O2432">
        <f t="shared" si="227"/>
        <v>0.7</v>
      </c>
    </row>
    <row r="2433" spans="1:15">
      <c r="A2433" s="12" t="s">
        <v>41</v>
      </c>
      <c r="B2433" s="12">
        <v>4110</v>
      </c>
      <c r="C2433" s="14">
        <v>0.27392061010000002</v>
      </c>
      <c r="D2433" s="13">
        <v>0.41299999999999998</v>
      </c>
      <c r="E2433" s="13">
        <v>56.5</v>
      </c>
      <c r="F2433" s="13">
        <v>0.7</v>
      </c>
      <c r="G2433" s="13">
        <v>0.09</v>
      </c>
      <c r="H2433" s="12">
        <v>1</v>
      </c>
      <c r="I2433" s="15">
        <f t="shared" si="222"/>
        <v>0.7</v>
      </c>
      <c r="J2433" s="15">
        <f t="shared" si="223"/>
        <v>0.09</v>
      </c>
      <c r="K2433" s="13">
        <v>425.8</v>
      </c>
      <c r="L2433" s="12">
        <f t="shared" si="224"/>
        <v>0.53265003969820424</v>
      </c>
      <c r="M2433">
        <f t="shared" si="225"/>
        <v>657</v>
      </c>
      <c r="N2433">
        <f t="shared" si="226"/>
        <v>1</v>
      </c>
      <c r="O2433">
        <f t="shared" si="227"/>
        <v>0.1</v>
      </c>
    </row>
    <row r="2434" spans="1:15">
      <c r="A2434" s="12" t="s">
        <v>41</v>
      </c>
      <c r="B2434" s="12">
        <v>6170</v>
      </c>
      <c r="C2434" s="14">
        <v>1.28464774E-2</v>
      </c>
      <c r="D2434" s="13">
        <v>0.30299999999999999</v>
      </c>
      <c r="E2434" s="13">
        <v>56.5</v>
      </c>
      <c r="F2434" s="13">
        <v>0</v>
      </c>
      <c r="G2434" s="13">
        <v>0</v>
      </c>
      <c r="H2434" s="12">
        <v>1</v>
      </c>
      <c r="I2434" s="15">
        <f t="shared" si="222"/>
        <v>0</v>
      </c>
      <c r="J2434" s="15">
        <f t="shared" si="223"/>
        <v>0</v>
      </c>
      <c r="K2434" s="13">
        <v>17.100000000000001</v>
      </c>
      <c r="L2434" s="12">
        <f t="shared" si="224"/>
        <v>1.8327105820775E-2</v>
      </c>
      <c r="M2434">
        <f t="shared" si="225"/>
        <v>23</v>
      </c>
      <c r="N2434">
        <f t="shared" si="226"/>
        <v>0</v>
      </c>
      <c r="O2434">
        <f t="shared" si="227"/>
        <v>0</v>
      </c>
    </row>
    <row r="2435" spans="1:15">
      <c r="A2435" s="12" t="s">
        <v>41</v>
      </c>
      <c r="B2435" s="12">
        <v>5100</v>
      </c>
      <c r="C2435" s="14">
        <v>7.9849055099999997E-2</v>
      </c>
      <c r="D2435" s="13">
        <v>1</v>
      </c>
      <c r="E2435" s="13">
        <v>56.5</v>
      </c>
      <c r="F2435" s="13">
        <v>0.6</v>
      </c>
      <c r="G2435" s="13">
        <v>0.05</v>
      </c>
      <c r="H2435" s="12">
        <v>1</v>
      </c>
      <c r="I2435" s="15">
        <f t="shared" ref="I2435:I2498" si="228">F2435</f>
        <v>0.6</v>
      </c>
      <c r="J2435" s="15">
        <f t="shared" ref="J2435:J2498" si="229">G2435</f>
        <v>0.05</v>
      </c>
      <c r="K2435" s="13">
        <v>300.5</v>
      </c>
      <c r="L2435" s="12">
        <f t="shared" ref="L2435:L2498" si="230">E2435*D2435*C2435/12</f>
        <v>0.37595596776249995</v>
      </c>
      <c r="M2435">
        <f t="shared" ref="M2435:M2498" si="231">ROUND(E2435*D2435*C2435*102.79,0)</f>
        <v>464</v>
      </c>
      <c r="N2435">
        <f t="shared" ref="N2435:N2498" si="232">ROUND(I2435*M2435*0.002205,0)</f>
        <v>1</v>
      </c>
      <c r="O2435">
        <f t="shared" ref="O2435:O2498" si="233">ROUND(J2435*M2435*0.002205,1)</f>
        <v>0.1</v>
      </c>
    </row>
    <row r="2436" spans="1:15">
      <c r="A2436" s="12" t="s">
        <v>41</v>
      </c>
      <c r="B2436" s="12">
        <v>6460</v>
      </c>
      <c r="C2436" s="14">
        <v>2.1469912899999999E-2</v>
      </c>
      <c r="D2436" s="13">
        <v>0.30299999999999999</v>
      </c>
      <c r="E2436" s="13">
        <v>56.5</v>
      </c>
      <c r="F2436" s="13">
        <v>0</v>
      </c>
      <c r="G2436" s="13">
        <v>0</v>
      </c>
      <c r="H2436" s="12">
        <v>1</v>
      </c>
      <c r="I2436" s="15">
        <f t="shared" si="228"/>
        <v>0</v>
      </c>
      <c r="J2436" s="15">
        <f t="shared" si="229"/>
        <v>0</v>
      </c>
      <c r="K2436" s="13">
        <v>24.5</v>
      </c>
      <c r="L2436" s="12">
        <f t="shared" si="230"/>
        <v>3.0629514490962493E-2</v>
      </c>
      <c r="M2436">
        <f t="shared" si="231"/>
        <v>38</v>
      </c>
      <c r="N2436">
        <f t="shared" si="232"/>
        <v>0</v>
      </c>
      <c r="O2436">
        <f t="shared" si="233"/>
        <v>0</v>
      </c>
    </row>
    <row r="2437" spans="1:15">
      <c r="A2437" s="12" t="s">
        <v>41</v>
      </c>
      <c r="B2437" s="12">
        <v>4340</v>
      </c>
      <c r="C2437" s="14">
        <v>2.8129930500000001E-2</v>
      </c>
      <c r="D2437" s="13">
        <v>0.25800000000000001</v>
      </c>
      <c r="E2437" s="13">
        <v>56.5</v>
      </c>
      <c r="F2437" s="13">
        <v>0.7</v>
      </c>
      <c r="G2437" s="13">
        <v>0.09</v>
      </c>
      <c r="H2437" s="12">
        <v>1</v>
      </c>
      <c r="I2437" s="15">
        <f t="shared" si="228"/>
        <v>0.7</v>
      </c>
      <c r="J2437" s="15">
        <f t="shared" si="229"/>
        <v>0.09</v>
      </c>
      <c r="K2437" s="13">
        <v>27.3</v>
      </c>
      <c r="L2437" s="12">
        <f t="shared" si="230"/>
        <v>3.4170833074875E-2</v>
      </c>
      <c r="M2437">
        <f t="shared" si="231"/>
        <v>42</v>
      </c>
      <c r="N2437">
        <f t="shared" si="232"/>
        <v>0</v>
      </c>
      <c r="O2437">
        <f t="shared" si="233"/>
        <v>0</v>
      </c>
    </row>
    <row r="2438" spans="1:15">
      <c r="A2438" s="12" t="s">
        <v>41</v>
      </c>
      <c r="B2438" s="12">
        <v>5300</v>
      </c>
      <c r="C2438" s="14">
        <v>7.14343541E-2</v>
      </c>
      <c r="D2438" s="13">
        <v>0.5</v>
      </c>
      <c r="E2438" s="13">
        <v>56.5</v>
      </c>
      <c r="F2438" s="13">
        <v>0.6</v>
      </c>
      <c r="G2438" s="13">
        <v>0.13500000000000001</v>
      </c>
      <c r="H2438" s="12">
        <v>1</v>
      </c>
      <c r="I2438" s="15">
        <f t="shared" si="228"/>
        <v>0.6</v>
      </c>
      <c r="J2438" s="15">
        <f t="shared" si="229"/>
        <v>0.13500000000000001</v>
      </c>
      <c r="K2438" s="13">
        <v>134.4</v>
      </c>
      <c r="L2438" s="12">
        <f t="shared" si="230"/>
        <v>0.16816837527708331</v>
      </c>
      <c r="M2438">
        <f t="shared" si="231"/>
        <v>207</v>
      </c>
      <c r="N2438">
        <f t="shared" si="232"/>
        <v>0</v>
      </c>
      <c r="O2438">
        <f t="shared" si="233"/>
        <v>0.1</v>
      </c>
    </row>
    <row r="2439" spans="1:15">
      <c r="A2439" s="12" t="s">
        <v>41</v>
      </c>
      <c r="B2439" s="12">
        <v>5300</v>
      </c>
      <c r="C2439" s="14">
        <v>0.53825360379999998</v>
      </c>
      <c r="D2439" s="13">
        <v>0.5</v>
      </c>
      <c r="E2439" s="13">
        <v>56.5</v>
      </c>
      <c r="F2439" s="13">
        <v>0.6</v>
      </c>
      <c r="G2439" s="13">
        <v>0.13500000000000001</v>
      </c>
      <c r="H2439" s="12">
        <v>1</v>
      </c>
      <c r="I2439" s="15">
        <f t="shared" si="228"/>
        <v>0.6</v>
      </c>
      <c r="J2439" s="15">
        <f t="shared" si="229"/>
        <v>0.13500000000000001</v>
      </c>
      <c r="K2439" s="13">
        <v>1012.9</v>
      </c>
      <c r="L2439" s="12">
        <f t="shared" si="230"/>
        <v>1.2671386922791668</v>
      </c>
      <c r="M2439">
        <f t="shared" si="231"/>
        <v>1563</v>
      </c>
      <c r="N2439">
        <f t="shared" si="232"/>
        <v>2</v>
      </c>
      <c r="O2439">
        <f t="shared" si="233"/>
        <v>0.5</v>
      </c>
    </row>
    <row r="2440" spans="1:15">
      <c r="A2440" s="12" t="s">
        <v>41</v>
      </c>
      <c r="B2440" s="12">
        <v>1400</v>
      </c>
      <c r="C2440" s="14">
        <v>3.6391456761000001</v>
      </c>
      <c r="D2440" s="13">
        <v>0.9</v>
      </c>
      <c r="E2440" s="13">
        <v>56.5</v>
      </c>
      <c r="F2440" s="13">
        <v>1.93</v>
      </c>
      <c r="G2440" s="13">
        <v>0.497</v>
      </c>
      <c r="H2440" s="12">
        <v>1</v>
      </c>
      <c r="I2440" s="15">
        <f t="shared" si="228"/>
        <v>1.93</v>
      </c>
      <c r="J2440" s="15">
        <f t="shared" si="229"/>
        <v>0.497</v>
      </c>
      <c r="K2440" s="13">
        <v>14418.9</v>
      </c>
      <c r="L2440" s="12">
        <f t="shared" si="230"/>
        <v>15.420879802473751</v>
      </c>
      <c r="M2440">
        <f t="shared" si="231"/>
        <v>19021</v>
      </c>
      <c r="N2440">
        <f t="shared" si="232"/>
        <v>81</v>
      </c>
      <c r="O2440">
        <f t="shared" si="233"/>
        <v>20.8</v>
      </c>
    </row>
    <row r="2441" spans="1:15">
      <c r="A2441" s="12" t="s">
        <v>41</v>
      </c>
      <c r="B2441" s="12">
        <v>2210</v>
      </c>
      <c r="C2441" s="14">
        <v>4.4079602335999999</v>
      </c>
      <c r="D2441" s="13">
        <v>0.26800000000000002</v>
      </c>
      <c r="E2441" s="13">
        <v>56.5</v>
      </c>
      <c r="F2441" s="13">
        <v>1.92</v>
      </c>
      <c r="G2441" s="13">
        <v>0.50600000000000001</v>
      </c>
      <c r="H2441" s="12">
        <v>1</v>
      </c>
      <c r="I2441" s="15">
        <f t="shared" si="228"/>
        <v>1.92</v>
      </c>
      <c r="J2441" s="15">
        <f t="shared" si="229"/>
        <v>0.50600000000000001</v>
      </c>
      <c r="K2441" s="13">
        <v>4446.1000000000004</v>
      </c>
      <c r="L2441" s="12">
        <f t="shared" si="230"/>
        <v>5.562111154764267</v>
      </c>
      <c r="M2441">
        <f t="shared" si="231"/>
        <v>6861</v>
      </c>
      <c r="N2441">
        <f t="shared" si="232"/>
        <v>29</v>
      </c>
      <c r="O2441">
        <f t="shared" si="233"/>
        <v>7.7</v>
      </c>
    </row>
    <row r="2442" spans="1:15">
      <c r="A2442" s="12" t="s">
        <v>41</v>
      </c>
      <c r="B2442" s="12">
        <v>4340</v>
      </c>
      <c r="C2442" s="14">
        <v>5.6211499800000002E-2</v>
      </c>
      <c r="D2442" s="13">
        <v>0.41299999999999998</v>
      </c>
      <c r="E2442" s="13">
        <v>56.5</v>
      </c>
      <c r="F2442" s="13">
        <v>0.7</v>
      </c>
      <c r="G2442" s="13">
        <v>0.09</v>
      </c>
      <c r="H2442" s="12">
        <v>1</v>
      </c>
      <c r="I2442" s="15">
        <f t="shared" si="228"/>
        <v>0.7</v>
      </c>
      <c r="J2442" s="15">
        <f t="shared" si="229"/>
        <v>0.09</v>
      </c>
      <c r="K2442" s="13">
        <v>102.2</v>
      </c>
      <c r="L2442" s="12">
        <f t="shared" si="230"/>
        <v>0.10930560350692499</v>
      </c>
      <c r="M2442">
        <f t="shared" si="231"/>
        <v>135</v>
      </c>
      <c r="N2442">
        <f t="shared" si="232"/>
        <v>0</v>
      </c>
      <c r="O2442">
        <f t="shared" si="233"/>
        <v>0</v>
      </c>
    </row>
    <row r="2443" spans="1:15">
      <c r="A2443" s="12" t="s">
        <v>41</v>
      </c>
      <c r="B2443" s="12">
        <v>5300</v>
      </c>
      <c r="C2443" s="14">
        <v>0.71996487409999999</v>
      </c>
      <c r="D2443" s="13">
        <v>0.5</v>
      </c>
      <c r="E2443" s="13">
        <v>56.5</v>
      </c>
      <c r="F2443" s="13">
        <v>0.6</v>
      </c>
      <c r="G2443" s="13">
        <v>0.13500000000000001</v>
      </c>
      <c r="H2443" s="12">
        <v>1</v>
      </c>
      <c r="I2443" s="15">
        <f t="shared" si="228"/>
        <v>0.6</v>
      </c>
      <c r="J2443" s="15">
        <f t="shared" si="229"/>
        <v>0.13500000000000001</v>
      </c>
      <c r="K2443" s="13">
        <v>1354.8</v>
      </c>
      <c r="L2443" s="12">
        <f t="shared" si="230"/>
        <v>1.6949173077770832</v>
      </c>
      <c r="M2443">
        <f t="shared" si="231"/>
        <v>2091</v>
      </c>
      <c r="N2443">
        <f t="shared" si="232"/>
        <v>3</v>
      </c>
      <c r="O2443">
        <f t="shared" si="233"/>
        <v>0.6</v>
      </c>
    </row>
    <row r="2444" spans="1:15">
      <c r="A2444" s="12" t="s">
        <v>41</v>
      </c>
      <c r="B2444" s="12">
        <v>5100</v>
      </c>
      <c r="C2444" s="14">
        <v>1.4699049E-3</v>
      </c>
      <c r="D2444" s="13">
        <v>1</v>
      </c>
      <c r="E2444" s="13">
        <v>56.5</v>
      </c>
      <c r="F2444" s="13">
        <v>0.6</v>
      </c>
      <c r="G2444" s="13">
        <v>0.05</v>
      </c>
      <c r="H2444" s="12">
        <v>1</v>
      </c>
      <c r="I2444" s="15">
        <f t="shared" si="228"/>
        <v>0.6</v>
      </c>
      <c r="J2444" s="15">
        <f t="shared" si="229"/>
        <v>0.05</v>
      </c>
      <c r="K2444" s="13">
        <v>5.5</v>
      </c>
      <c r="L2444" s="12">
        <f t="shared" si="230"/>
        <v>6.9208022374999999E-3</v>
      </c>
      <c r="M2444">
        <f t="shared" si="231"/>
        <v>9</v>
      </c>
      <c r="N2444">
        <f t="shared" si="232"/>
        <v>0</v>
      </c>
      <c r="O2444">
        <f t="shared" si="233"/>
        <v>0</v>
      </c>
    </row>
    <row r="2445" spans="1:15">
      <c r="A2445" s="12" t="s">
        <v>41</v>
      </c>
      <c r="B2445" s="12">
        <v>2240</v>
      </c>
      <c r="C2445" s="14">
        <v>0.53711892250000004</v>
      </c>
      <c r="D2445" s="13">
        <v>0.26800000000000002</v>
      </c>
      <c r="E2445" s="13">
        <v>56.5</v>
      </c>
      <c r="F2445" s="13">
        <v>1.59</v>
      </c>
      <c r="G2445" s="13">
        <v>0.25</v>
      </c>
      <c r="H2445" s="12">
        <v>1</v>
      </c>
      <c r="I2445" s="15">
        <f t="shared" si="228"/>
        <v>1.59</v>
      </c>
      <c r="J2445" s="15">
        <f t="shared" si="229"/>
        <v>0.25</v>
      </c>
      <c r="K2445" s="13">
        <v>541.79999999999995</v>
      </c>
      <c r="L2445" s="12">
        <f t="shared" si="230"/>
        <v>0.67775456037458337</v>
      </c>
      <c r="M2445">
        <f t="shared" si="231"/>
        <v>836</v>
      </c>
      <c r="N2445">
        <f t="shared" si="232"/>
        <v>3</v>
      </c>
      <c r="O2445">
        <f t="shared" si="233"/>
        <v>0.5</v>
      </c>
    </row>
    <row r="2446" spans="1:15">
      <c r="A2446" s="12" t="s">
        <v>41</v>
      </c>
      <c r="B2446" s="12">
        <v>1400</v>
      </c>
      <c r="C2446" s="14">
        <v>3.60933539E-2</v>
      </c>
      <c r="D2446" s="13">
        <v>0.88700000000000001</v>
      </c>
      <c r="E2446" s="13">
        <v>56.5</v>
      </c>
      <c r="F2446" s="13">
        <v>1.93</v>
      </c>
      <c r="G2446" s="13">
        <v>0.497</v>
      </c>
      <c r="H2446" s="12">
        <v>1</v>
      </c>
      <c r="I2446" s="15">
        <f t="shared" si="228"/>
        <v>1.93</v>
      </c>
      <c r="J2446" s="15">
        <f t="shared" si="229"/>
        <v>0.497</v>
      </c>
      <c r="K2446" s="13">
        <v>140.9</v>
      </c>
      <c r="L2446" s="12">
        <f t="shared" si="230"/>
        <v>0.15073637311462082</v>
      </c>
      <c r="M2446">
        <f t="shared" si="231"/>
        <v>186</v>
      </c>
      <c r="N2446">
        <f t="shared" si="232"/>
        <v>1</v>
      </c>
      <c r="O2446">
        <f t="shared" si="233"/>
        <v>0.2</v>
      </c>
    </row>
    <row r="2447" spans="1:15">
      <c r="A2447" s="12" t="s">
        <v>41</v>
      </c>
      <c r="B2447" s="12">
        <v>1400</v>
      </c>
      <c r="C2447" s="14">
        <v>0.49180548070000002</v>
      </c>
      <c r="D2447" s="13">
        <v>0.88700000000000001</v>
      </c>
      <c r="E2447" s="13">
        <v>56.5</v>
      </c>
      <c r="F2447" s="13">
        <v>1.93</v>
      </c>
      <c r="G2447" s="13">
        <v>0.497</v>
      </c>
      <c r="H2447" s="12">
        <v>1</v>
      </c>
      <c r="I2447" s="15">
        <f t="shared" si="228"/>
        <v>1.93</v>
      </c>
      <c r="J2447" s="15">
        <f t="shared" si="229"/>
        <v>0.497</v>
      </c>
      <c r="K2447" s="13">
        <v>1920.5</v>
      </c>
      <c r="L2447" s="12">
        <f t="shared" si="230"/>
        <v>2.0539231306684043</v>
      </c>
      <c r="M2447">
        <f t="shared" si="231"/>
        <v>2533</v>
      </c>
      <c r="N2447">
        <f t="shared" si="232"/>
        <v>11</v>
      </c>
      <c r="O2447">
        <f t="shared" si="233"/>
        <v>2.8</v>
      </c>
    </row>
    <row r="2448" spans="1:15">
      <c r="A2448" s="12" t="s">
        <v>41</v>
      </c>
      <c r="B2448" s="12">
        <v>4340</v>
      </c>
      <c r="C2448" s="14">
        <v>0.25015259309999999</v>
      </c>
      <c r="D2448" s="13">
        <v>0.41299999999999998</v>
      </c>
      <c r="E2448" s="13">
        <v>56.5</v>
      </c>
      <c r="F2448" s="13">
        <v>0.7</v>
      </c>
      <c r="G2448" s="13">
        <v>0.09</v>
      </c>
      <c r="H2448" s="12">
        <v>1</v>
      </c>
      <c r="I2448" s="15">
        <f t="shared" si="228"/>
        <v>0.7</v>
      </c>
      <c r="J2448" s="15">
        <f t="shared" si="229"/>
        <v>0.09</v>
      </c>
      <c r="K2448" s="13">
        <v>454.8</v>
      </c>
      <c r="L2448" s="12">
        <f t="shared" si="230"/>
        <v>0.48643214030766241</v>
      </c>
      <c r="M2448">
        <f t="shared" si="231"/>
        <v>600</v>
      </c>
      <c r="N2448">
        <f t="shared" si="232"/>
        <v>1</v>
      </c>
      <c r="O2448">
        <f t="shared" si="233"/>
        <v>0.1</v>
      </c>
    </row>
    <row r="2449" spans="1:15">
      <c r="A2449" s="12" t="s">
        <v>41</v>
      </c>
      <c r="B2449" s="12">
        <v>4110</v>
      </c>
      <c r="C2449" s="14">
        <v>0.54366814450000001</v>
      </c>
      <c r="D2449" s="13">
        <v>0.41299999999999998</v>
      </c>
      <c r="E2449" s="13">
        <v>56.5</v>
      </c>
      <c r="F2449" s="13">
        <v>0.7</v>
      </c>
      <c r="G2449" s="13">
        <v>0.09</v>
      </c>
      <c r="H2449" s="12">
        <v>1</v>
      </c>
      <c r="I2449" s="15">
        <f t="shared" si="228"/>
        <v>0.7</v>
      </c>
      <c r="J2449" s="15">
        <f t="shared" si="229"/>
        <v>0.09</v>
      </c>
      <c r="K2449" s="13">
        <v>845</v>
      </c>
      <c r="L2449" s="12">
        <f t="shared" si="230"/>
        <v>1.0571853598196042</v>
      </c>
      <c r="M2449">
        <f t="shared" si="231"/>
        <v>1304</v>
      </c>
      <c r="N2449">
        <f t="shared" si="232"/>
        <v>2</v>
      </c>
      <c r="O2449">
        <f t="shared" si="233"/>
        <v>0.3</v>
      </c>
    </row>
    <row r="2450" spans="1:15">
      <c r="A2450" s="12" t="s">
        <v>41</v>
      </c>
      <c r="B2450" s="12">
        <v>4110</v>
      </c>
      <c r="C2450" s="14">
        <v>2.72077E-5</v>
      </c>
      <c r="D2450" s="13">
        <v>0.41299999999999998</v>
      </c>
      <c r="E2450" s="13">
        <v>56.5</v>
      </c>
      <c r="F2450" s="13">
        <v>0.7</v>
      </c>
      <c r="G2450" s="13">
        <v>0.09</v>
      </c>
      <c r="H2450" s="12">
        <v>1</v>
      </c>
      <c r="I2450" s="15">
        <f t="shared" si="228"/>
        <v>0.7</v>
      </c>
      <c r="J2450" s="15">
        <f t="shared" si="229"/>
        <v>0.09</v>
      </c>
      <c r="K2450" s="13">
        <v>0</v>
      </c>
      <c r="L2450" s="12">
        <f t="shared" si="230"/>
        <v>5.2906506304166667E-5</v>
      </c>
      <c r="M2450">
        <f t="shared" si="231"/>
        <v>0</v>
      </c>
      <c r="N2450">
        <f t="shared" si="232"/>
        <v>0</v>
      </c>
      <c r="O2450">
        <f t="shared" si="233"/>
        <v>0</v>
      </c>
    </row>
    <row r="2451" spans="1:15">
      <c r="A2451" s="12" t="s">
        <v>41</v>
      </c>
      <c r="B2451" s="12">
        <v>4110</v>
      </c>
      <c r="C2451" s="14">
        <v>1.0934367827</v>
      </c>
      <c r="D2451" s="13">
        <v>0.41299999999999998</v>
      </c>
      <c r="E2451" s="13">
        <v>56.5</v>
      </c>
      <c r="F2451" s="13">
        <v>0.7</v>
      </c>
      <c r="G2451" s="13">
        <v>0.09</v>
      </c>
      <c r="H2451" s="12">
        <v>1</v>
      </c>
      <c r="I2451" s="15">
        <f t="shared" si="228"/>
        <v>0.7</v>
      </c>
      <c r="J2451" s="15">
        <f t="shared" si="229"/>
        <v>0.09</v>
      </c>
      <c r="K2451" s="13">
        <v>1699.6</v>
      </c>
      <c r="L2451" s="12">
        <f t="shared" si="230"/>
        <v>2.1262333838260958</v>
      </c>
      <c r="M2451">
        <f t="shared" si="231"/>
        <v>2623</v>
      </c>
      <c r="N2451">
        <f t="shared" si="232"/>
        <v>4</v>
      </c>
      <c r="O2451">
        <f t="shared" si="233"/>
        <v>0.5</v>
      </c>
    </row>
    <row r="2452" spans="1:15">
      <c r="A2452" s="12" t="s">
        <v>41</v>
      </c>
      <c r="B2452" s="12">
        <v>6460</v>
      </c>
      <c r="C2452" s="14">
        <v>0.65437422619999996</v>
      </c>
      <c r="D2452" s="13">
        <v>0.30299999999999999</v>
      </c>
      <c r="E2452" s="13">
        <v>56.5</v>
      </c>
      <c r="F2452" s="13">
        <v>0</v>
      </c>
      <c r="G2452" s="13">
        <v>0</v>
      </c>
      <c r="H2452" s="12">
        <v>1</v>
      </c>
      <c r="I2452" s="15">
        <f t="shared" si="228"/>
        <v>0</v>
      </c>
      <c r="J2452" s="15">
        <f t="shared" si="229"/>
        <v>0</v>
      </c>
      <c r="K2452" s="13">
        <v>746.2</v>
      </c>
      <c r="L2452" s="12">
        <f t="shared" si="230"/>
        <v>0.9335466304525748</v>
      </c>
      <c r="M2452">
        <f t="shared" si="231"/>
        <v>1152</v>
      </c>
      <c r="N2452">
        <f t="shared" si="232"/>
        <v>0</v>
      </c>
      <c r="O2452">
        <f t="shared" si="233"/>
        <v>0</v>
      </c>
    </row>
    <row r="2453" spans="1:15">
      <c r="A2453" s="12" t="s">
        <v>41</v>
      </c>
      <c r="B2453" s="12">
        <v>2240</v>
      </c>
      <c r="C2453" s="14">
        <v>5.3032889794000004</v>
      </c>
      <c r="D2453" s="13">
        <v>0.26800000000000002</v>
      </c>
      <c r="E2453" s="13">
        <v>56.5</v>
      </c>
      <c r="F2453" s="13">
        <v>1.59</v>
      </c>
      <c r="G2453" s="13">
        <v>0.25</v>
      </c>
      <c r="H2453" s="12">
        <v>1</v>
      </c>
      <c r="I2453" s="15">
        <f t="shared" si="228"/>
        <v>1.59</v>
      </c>
      <c r="J2453" s="15">
        <f t="shared" si="229"/>
        <v>0.25</v>
      </c>
      <c r="K2453" s="13">
        <v>5349.2</v>
      </c>
      <c r="L2453" s="12">
        <f t="shared" si="230"/>
        <v>6.6918668105062347</v>
      </c>
      <c r="M2453">
        <f t="shared" si="231"/>
        <v>8254</v>
      </c>
      <c r="N2453">
        <f t="shared" si="232"/>
        <v>29</v>
      </c>
      <c r="O2453">
        <f t="shared" si="233"/>
        <v>4.5999999999999996</v>
      </c>
    </row>
    <row r="2454" spans="1:15">
      <c r="A2454" s="12" t="s">
        <v>41</v>
      </c>
      <c r="B2454" s="12">
        <v>4340</v>
      </c>
      <c r="C2454" s="14">
        <v>0.50030780760000004</v>
      </c>
      <c r="D2454" s="13">
        <v>0.41299999999999998</v>
      </c>
      <c r="E2454" s="13">
        <v>56.5</v>
      </c>
      <c r="F2454" s="13">
        <v>0.7</v>
      </c>
      <c r="G2454" s="13">
        <v>0.09</v>
      </c>
      <c r="H2454" s="12">
        <v>1</v>
      </c>
      <c r="I2454" s="15">
        <f t="shared" si="228"/>
        <v>0.7</v>
      </c>
      <c r="J2454" s="15">
        <f t="shared" si="229"/>
        <v>0.09</v>
      </c>
      <c r="K2454" s="13">
        <v>777.7</v>
      </c>
      <c r="L2454" s="12">
        <f t="shared" si="230"/>
        <v>0.97286937803685003</v>
      </c>
      <c r="M2454">
        <f t="shared" si="231"/>
        <v>1200</v>
      </c>
      <c r="N2454">
        <f t="shared" si="232"/>
        <v>2</v>
      </c>
      <c r="O2454">
        <f t="shared" si="233"/>
        <v>0.2</v>
      </c>
    </row>
    <row r="2455" spans="1:15">
      <c r="A2455" s="12" t="s">
        <v>41</v>
      </c>
      <c r="B2455" s="12">
        <v>4340</v>
      </c>
      <c r="C2455" s="14">
        <v>0.1923353015</v>
      </c>
      <c r="D2455" s="13">
        <v>0.41299999999999998</v>
      </c>
      <c r="E2455" s="13">
        <v>56.5</v>
      </c>
      <c r="F2455" s="13">
        <v>0.7</v>
      </c>
      <c r="G2455" s="13">
        <v>0.09</v>
      </c>
      <c r="H2455" s="12">
        <v>1</v>
      </c>
      <c r="I2455" s="15">
        <f t="shared" si="228"/>
        <v>0.7</v>
      </c>
      <c r="J2455" s="15">
        <f t="shared" si="229"/>
        <v>0.09</v>
      </c>
      <c r="K2455" s="13">
        <v>299</v>
      </c>
      <c r="L2455" s="12">
        <f t="shared" si="230"/>
        <v>0.3740040077376458</v>
      </c>
      <c r="M2455">
        <f t="shared" si="231"/>
        <v>461</v>
      </c>
      <c r="N2455">
        <f t="shared" si="232"/>
        <v>1</v>
      </c>
      <c r="O2455">
        <f t="shared" si="233"/>
        <v>0.1</v>
      </c>
    </row>
    <row r="2456" spans="1:15">
      <c r="A2456" s="12" t="s">
        <v>41</v>
      </c>
      <c r="B2456" s="12">
        <v>4340</v>
      </c>
      <c r="C2456" s="14">
        <v>0.19369671450000001</v>
      </c>
      <c r="D2456" s="13">
        <v>0.25800000000000001</v>
      </c>
      <c r="E2456" s="13">
        <v>56.5</v>
      </c>
      <c r="F2456" s="13">
        <v>0.7</v>
      </c>
      <c r="G2456" s="13">
        <v>0.09</v>
      </c>
      <c r="H2456" s="12">
        <v>1</v>
      </c>
      <c r="I2456" s="15">
        <f t="shared" si="228"/>
        <v>0.7</v>
      </c>
      <c r="J2456" s="15">
        <f t="shared" si="229"/>
        <v>0.09</v>
      </c>
      <c r="K2456" s="13">
        <v>188.1</v>
      </c>
      <c r="L2456" s="12">
        <f t="shared" si="230"/>
        <v>0.23529308393887502</v>
      </c>
      <c r="M2456">
        <f t="shared" si="231"/>
        <v>290</v>
      </c>
      <c r="N2456">
        <f t="shared" si="232"/>
        <v>0</v>
      </c>
      <c r="O2456">
        <f t="shared" si="233"/>
        <v>0.1</v>
      </c>
    </row>
    <row r="2457" spans="1:15">
      <c r="A2457" s="12" t="s">
        <v>41</v>
      </c>
      <c r="B2457" s="12">
        <v>5100</v>
      </c>
      <c r="C2457" s="14">
        <v>0.27386978340000001</v>
      </c>
      <c r="D2457" s="13">
        <v>1</v>
      </c>
      <c r="E2457" s="13">
        <v>56.5</v>
      </c>
      <c r="F2457" s="13">
        <v>0.6</v>
      </c>
      <c r="G2457" s="13">
        <v>0.05</v>
      </c>
      <c r="H2457" s="12">
        <v>1</v>
      </c>
      <c r="I2457" s="15">
        <f t="shared" si="228"/>
        <v>0.6</v>
      </c>
      <c r="J2457" s="15">
        <f t="shared" si="229"/>
        <v>0.05</v>
      </c>
      <c r="K2457" s="13">
        <v>1030.7</v>
      </c>
      <c r="L2457" s="12">
        <f t="shared" si="230"/>
        <v>1.2894702301750001</v>
      </c>
      <c r="M2457">
        <f t="shared" si="231"/>
        <v>1591</v>
      </c>
      <c r="N2457">
        <f t="shared" si="232"/>
        <v>2</v>
      </c>
      <c r="O2457">
        <f t="shared" si="233"/>
        <v>0.2</v>
      </c>
    </row>
    <row r="2458" spans="1:15">
      <c r="A2458" s="12" t="s">
        <v>41</v>
      </c>
      <c r="B2458" s="12">
        <v>5100</v>
      </c>
      <c r="C2458" s="14">
        <v>6.1564788299999999E-2</v>
      </c>
      <c r="D2458" s="13">
        <v>1</v>
      </c>
      <c r="E2458" s="13">
        <v>56.5</v>
      </c>
      <c r="F2458" s="13">
        <v>0.6</v>
      </c>
      <c r="G2458" s="13">
        <v>0.05</v>
      </c>
      <c r="H2458" s="12">
        <v>1</v>
      </c>
      <c r="I2458" s="15">
        <f t="shared" si="228"/>
        <v>0.6</v>
      </c>
      <c r="J2458" s="15">
        <f t="shared" si="229"/>
        <v>0.05</v>
      </c>
      <c r="K2458" s="13">
        <v>231.7</v>
      </c>
      <c r="L2458" s="12">
        <f t="shared" si="230"/>
        <v>0.2898675449125</v>
      </c>
      <c r="M2458">
        <f t="shared" si="231"/>
        <v>358</v>
      </c>
      <c r="N2458">
        <f t="shared" si="232"/>
        <v>0</v>
      </c>
      <c r="O2458">
        <f t="shared" si="233"/>
        <v>0</v>
      </c>
    </row>
    <row r="2459" spans="1:15">
      <c r="A2459" s="12" t="s">
        <v>41</v>
      </c>
      <c r="B2459" s="12">
        <v>1400</v>
      </c>
      <c r="C2459" s="14">
        <v>0.24651122180000001</v>
      </c>
      <c r="D2459" s="13">
        <v>0.88700000000000001</v>
      </c>
      <c r="E2459" s="13">
        <v>56.5</v>
      </c>
      <c r="F2459" s="13">
        <v>1.93</v>
      </c>
      <c r="G2459" s="13">
        <v>0.497</v>
      </c>
      <c r="H2459" s="12">
        <v>1</v>
      </c>
      <c r="I2459" s="15">
        <f t="shared" si="228"/>
        <v>1.93</v>
      </c>
      <c r="J2459" s="15">
        <f t="shared" si="229"/>
        <v>0.497</v>
      </c>
      <c r="K2459" s="13">
        <v>823</v>
      </c>
      <c r="L2459" s="12">
        <f t="shared" si="230"/>
        <v>1.0295027613431584</v>
      </c>
      <c r="M2459">
        <f t="shared" si="231"/>
        <v>1270</v>
      </c>
      <c r="N2459">
        <f t="shared" si="232"/>
        <v>5</v>
      </c>
      <c r="O2459">
        <f t="shared" si="233"/>
        <v>1.4</v>
      </c>
    </row>
    <row r="2460" spans="1:15">
      <c r="A2460" s="12" t="s">
        <v>41</v>
      </c>
      <c r="B2460" s="12">
        <v>3200</v>
      </c>
      <c r="C2460" s="14">
        <v>2.8584992777</v>
      </c>
      <c r="D2460" s="13">
        <v>0.4</v>
      </c>
      <c r="E2460" s="13">
        <v>56.5</v>
      </c>
      <c r="F2460" s="13">
        <v>1.2</v>
      </c>
      <c r="G2460" s="13">
        <v>6.4000000000000001E-2</v>
      </c>
      <c r="H2460" s="12">
        <v>1</v>
      </c>
      <c r="I2460" s="15">
        <f t="shared" si="228"/>
        <v>1.2</v>
      </c>
      <c r="J2460" s="15">
        <f t="shared" si="229"/>
        <v>6.4000000000000001E-2</v>
      </c>
      <c r="K2460" s="13">
        <v>5033.7</v>
      </c>
      <c r="L2460" s="12">
        <f t="shared" si="230"/>
        <v>5.3835069730016665</v>
      </c>
      <c r="M2460">
        <f t="shared" si="231"/>
        <v>6640</v>
      </c>
      <c r="N2460">
        <f t="shared" si="232"/>
        <v>18</v>
      </c>
      <c r="O2460">
        <f t="shared" si="233"/>
        <v>0.9</v>
      </c>
    </row>
    <row r="2461" spans="1:15">
      <c r="A2461" s="12" t="s">
        <v>41</v>
      </c>
      <c r="B2461" s="12">
        <v>6170</v>
      </c>
      <c r="C2461" s="14">
        <v>4.4607317600000002E-2</v>
      </c>
      <c r="D2461" s="13">
        <v>0.30299999999999999</v>
      </c>
      <c r="E2461" s="13">
        <v>56.5</v>
      </c>
      <c r="F2461" s="13">
        <v>0</v>
      </c>
      <c r="G2461" s="13">
        <v>0</v>
      </c>
      <c r="H2461" s="12">
        <v>1</v>
      </c>
      <c r="I2461" s="15">
        <f t="shared" si="228"/>
        <v>0</v>
      </c>
      <c r="J2461" s="15">
        <f t="shared" si="229"/>
        <v>0</v>
      </c>
      <c r="K2461" s="13">
        <v>59.5</v>
      </c>
      <c r="L2461" s="12">
        <f t="shared" si="230"/>
        <v>6.3637914471099996E-2</v>
      </c>
      <c r="M2461">
        <f t="shared" si="231"/>
        <v>78</v>
      </c>
      <c r="N2461">
        <f t="shared" si="232"/>
        <v>0</v>
      </c>
      <c r="O2461">
        <f t="shared" si="233"/>
        <v>0</v>
      </c>
    </row>
    <row r="2462" spans="1:15">
      <c r="A2462" s="12" t="s">
        <v>41</v>
      </c>
      <c r="B2462" s="12">
        <v>2210</v>
      </c>
      <c r="C2462" s="14">
        <v>10.504258877</v>
      </c>
      <c r="D2462" s="13">
        <v>0.26800000000000002</v>
      </c>
      <c r="E2462" s="13">
        <v>56.5</v>
      </c>
      <c r="F2462" s="13">
        <v>1.92</v>
      </c>
      <c r="G2462" s="13">
        <v>0.50600000000000001</v>
      </c>
      <c r="H2462" s="12">
        <v>1</v>
      </c>
      <c r="I2462" s="15">
        <f t="shared" si="228"/>
        <v>1.92</v>
      </c>
      <c r="J2462" s="15">
        <f t="shared" si="229"/>
        <v>0.50600000000000001</v>
      </c>
      <c r="K2462" s="13">
        <v>10595.2</v>
      </c>
      <c r="L2462" s="12">
        <f t="shared" si="230"/>
        <v>13.254623992961166</v>
      </c>
      <c r="M2462">
        <f t="shared" si="231"/>
        <v>16349</v>
      </c>
      <c r="N2462">
        <f t="shared" si="232"/>
        <v>69</v>
      </c>
      <c r="O2462">
        <f t="shared" si="233"/>
        <v>18.2</v>
      </c>
    </row>
    <row r="2463" spans="1:15">
      <c r="A2463" s="12" t="s">
        <v>41</v>
      </c>
      <c r="B2463" s="12">
        <v>4110</v>
      </c>
      <c r="C2463" s="14">
        <v>0.72624908889999995</v>
      </c>
      <c r="D2463" s="13">
        <v>0.41299999999999998</v>
      </c>
      <c r="E2463" s="13">
        <v>56.5</v>
      </c>
      <c r="F2463" s="13">
        <v>0.7</v>
      </c>
      <c r="G2463" s="13">
        <v>0.09</v>
      </c>
      <c r="H2463" s="12">
        <v>1</v>
      </c>
      <c r="I2463" s="15">
        <f t="shared" si="228"/>
        <v>0.7</v>
      </c>
      <c r="J2463" s="15">
        <f t="shared" si="229"/>
        <v>0.09</v>
      </c>
      <c r="K2463" s="13">
        <v>1128.9000000000001</v>
      </c>
      <c r="L2463" s="12">
        <f t="shared" si="230"/>
        <v>1.4122216137447541</v>
      </c>
      <c r="M2463">
        <f t="shared" si="231"/>
        <v>1742</v>
      </c>
      <c r="N2463">
        <f t="shared" si="232"/>
        <v>3</v>
      </c>
      <c r="O2463">
        <f t="shared" si="233"/>
        <v>0.3</v>
      </c>
    </row>
    <row r="2464" spans="1:15">
      <c r="A2464" s="12" t="s">
        <v>41</v>
      </c>
      <c r="B2464" s="12">
        <v>5100</v>
      </c>
      <c r="C2464" s="14">
        <v>0.1582203278</v>
      </c>
      <c r="D2464" s="13">
        <v>1</v>
      </c>
      <c r="E2464" s="13">
        <v>56.5</v>
      </c>
      <c r="F2464" s="13">
        <v>0.6</v>
      </c>
      <c r="G2464" s="13">
        <v>0.05</v>
      </c>
      <c r="H2464" s="12">
        <v>1</v>
      </c>
      <c r="I2464" s="15">
        <f t="shared" si="228"/>
        <v>0.6</v>
      </c>
      <c r="J2464" s="15">
        <f t="shared" si="229"/>
        <v>0.05</v>
      </c>
      <c r="K2464" s="13">
        <v>595.5</v>
      </c>
      <c r="L2464" s="12">
        <f t="shared" si="230"/>
        <v>0.74495404339166671</v>
      </c>
      <c r="M2464">
        <f t="shared" si="231"/>
        <v>919</v>
      </c>
      <c r="N2464">
        <f t="shared" si="232"/>
        <v>1</v>
      </c>
      <c r="O2464">
        <f t="shared" si="233"/>
        <v>0.1</v>
      </c>
    </row>
    <row r="2465" spans="1:15">
      <c r="A2465" s="12" t="s">
        <v>41</v>
      </c>
      <c r="B2465" s="12">
        <v>1400</v>
      </c>
      <c r="C2465" s="14">
        <v>5.8498176300000003E-2</v>
      </c>
      <c r="D2465" s="13">
        <v>0.88700000000000001</v>
      </c>
      <c r="E2465" s="13">
        <v>56.5</v>
      </c>
      <c r="F2465" s="13">
        <v>1.93</v>
      </c>
      <c r="G2465" s="13">
        <v>0.497</v>
      </c>
      <c r="H2465" s="12">
        <v>1</v>
      </c>
      <c r="I2465" s="15">
        <f t="shared" si="228"/>
        <v>1.93</v>
      </c>
      <c r="J2465" s="15">
        <f t="shared" si="229"/>
        <v>0.497</v>
      </c>
      <c r="K2465" s="13">
        <v>228.4</v>
      </c>
      <c r="L2465" s="12">
        <f t="shared" si="230"/>
        <v>0.24430544619688752</v>
      </c>
      <c r="M2465">
        <f t="shared" si="231"/>
        <v>301</v>
      </c>
      <c r="N2465">
        <f t="shared" si="232"/>
        <v>1</v>
      </c>
      <c r="O2465">
        <f t="shared" si="233"/>
        <v>0.3</v>
      </c>
    </row>
    <row r="2466" spans="1:15">
      <c r="A2466" s="12" t="s">
        <v>41</v>
      </c>
      <c r="B2466" s="12">
        <v>1400</v>
      </c>
      <c r="C2466" s="14">
        <v>2.0642180703999999</v>
      </c>
      <c r="D2466" s="13">
        <v>0.9</v>
      </c>
      <c r="E2466" s="13">
        <v>56.5</v>
      </c>
      <c r="F2466" s="13">
        <v>1.93</v>
      </c>
      <c r="G2466" s="13">
        <v>0.497</v>
      </c>
      <c r="H2466" s="12">
        <v>1</v>
      </c>
      <c r="I2466" s="15">
        <f t="shared" si="228"/>
        <v>1.93</v>
      </c>
      <c r="J2466" s="15">
        <f t="shared" si="229"/>
        <v>0.497</v>
      </c>
      <c r="K2466" s="13">
        <v>6992</v>
      </c>
      <c r="L2466" s="12">
        <f t="shared" si="230"/>
        <v>8.7471240733200002</v>
      </c>
      <c r="M2466">
        <f t="shared" si="231"/>
        <v>10789</v>
      </c>
      <c r="N2466">
        <f t="shared" si="232"/>
        <v>46</v>
      </c>
      <c r="O2466">
        <f t="shared" si="233"/>
        <v>11.8</v>
      </c>
    </row>
    <row r="2467" spans="1:15">
      <c r="A2467" s="12" t="s">
        <v>41</v>
      </c>
      <c r="B2467" s="12">
        <v>2240</v>
      </c>
      <c r="C2467" s="14">
        <v>5.1778093710000004</v>
      </c>
      <c r="D2467" s="13">
        <v>0.26800000000000002</v>
      </c>
      <c r="E2467" s="13">
        <v>56.5</v>
      </c>
      <c r="F2467" s="13">
        <v>1.59</v>
      </c>
      <c r="G2467" s="13">
        <v>0.25</v>
      </c>
      <c r="H2467" s="12">
        <v>1</v>
      </c>
      <c r="I2467" s="15">
        <f t="shared" si="228"/>
        <v>1.59</v>
      </c>
      <c r="J2467" s="15">
        <f t="shared" si="229"/>
        <v>0.25</v>
      </c>
      <c r="K2467" s="13">
        <v>5222.7</v>
      </c>
      <c r="L2467" s="12">
        <f t="shared" si="230"/>
        <v>6.533532457973501</v>
      </c>
      <c r="M2467">
        <f t="shared" si="231"/>
        <v>8059</v>
      </c>
      <c r="N2467">
        <f t="shared" si="232"/>
        <v>28</v>
      </c>
      <c r="O2467">
        <f t="shared" si="233"/>
        <v>4.4000000000000004</v>
      </c>
    </row>
    <row r="2468" spans="1:15">
      <c r="A2468" s="12" t="s">
        <v>41</v>
      </c>
      <c r="B2468" s="12">
        <v>3100</v>
      </c>
      <c r="C2468" s="14">
        <v>1.22543468E-2</v>
      </c>
      <c r="D2468" s="13">
        <v>0.41099999999999998</v>
      </c>
      <c r="E2468" s="13">
        <v>56.5</v>
      </c>
      <c r="F2468" s="13">
        <v>1.2</v>
      </c>
      <c r="G2468" s="13">
        <v>6.4000000000000001E-2</v>
      </c>
      <c r="H2468" s="12">
        <v>1</v>
      </c>
      <c r="I2468" s="15">
        <f t="shared" si="228"/>
        <v>1.2</v>
      </c>
      <c r="J2468" s="15">
        <f t="shared" si="229"/>
        <v>6.4000000000000001E-2</v>
      </c>
      <c r="K2468" s="13">
        <v>22.2</v>
      </c>
      <c r="L2468" s="12">
        <f t="shared" si="230"/>
        <v>2.3713692851349999E-2</v>
      </c>
      <c r="M2468">
        <f t="shared" si="231"/>
        <v>29</v>
      </c>
      <c r="N2468">
        <f t="shared" si="232"/>
        <v>0</v>
      </c>
      <c r="O2468">
        <f t="shared" si="233"/>
        <v>0</v>
      </c>
    </row>
    <row r="2469" spans="1:15">
      <c r="A2469" s="12" t="s">
        <v>41</v>
      </c>
      <c r="B2469" s="12">
        <v>4110</v>
      </c>
      <c r="C2469" s="14">
        <v>0.65858989720000005</v>
      </c>
      <c r="D2469" s="13">
        <v>0.41299999999999998</v>
      </c>
      <c r="E2469" s="13">
        <v>56.5</v>
      </c>
      <c r="F2469" s="13">
        <v>0.7</v>
      </c>
      <c r="G2469" s="13">
        <v>0.09</v>
      </c>
      <c r="H2469" s="12">
        <v>1</v>
      </c>
      <c r="I2469" s="15">
        <f t="shared" si="228"/>
        <v>0.7</v>
      </c>
      <c r="J2469" s="15">
        <f t="shared" si="229"/>
        <v>0.09</v>
      </c>
      <c r="K2469" s="13">
        <v>1023.6</v>
      </c>
      <c r="L2469" s="12">
        <f t="shared" si="230"/>
        <v>1.2806554963511168</v>
      </c>
      <c r="M2469">
        <f t="shared" si="231"/>
        <v>1580</v>
      </c>
      <c r="N2469">
        <f t="shared" si="232"/>
        <v>2</v>
      </c>
      <c r="O2469">
        <f t="shared" si="233"/>
        <v>0.3</v>
      </c>
    </row>
    <row r="2470" spans="1:15">
      <c r="A2470" s="12" t="s">
        <v>41</v>
      </c>
      <c r="B2470" s="12">
        <v>6460</v>
      </c>
      <c r="C2470" s="14">
        <v>0.85063071950000002</v>
      </c>
      <c r="D2470" s="13">
        <v>0.30299999999999999</v>
      </c>
      <c r="E2470" s="13">
        <v>56.5</v>
      </c>
      <c r="F2470" s="13">
        <v>0</v>
      </c>
      <c r="G2470" s="13">
        <v>0</v>
      </c>
      <c r="H2470" s="12">
        <v>1</v>
      </c>
      <c r="I2470" s="15">
        <f t="shared" si="228"/>
        <v>0</v>
      </c>
      <c r="J2470" s="15">
        <f t="shared" si="229"/>
        <v>0</v>
      </c>
      <c r="K2470" s="13">
        <v>1134.7</v>
      </c>
      <c r="L2470" s="12">
        <f t="shared" si="230"/>
        <v>1.2135310502066874</v>
      </c>
      <c r="M2470">
        <f t="shared" si="231"/>
        <v>1497</v>
      </c>
      <c r="N2470">
        <f t="shared" si="232"/>
        <v>0</v>
      </c>
      <c r="O2470">
        <f t="shared" si="233"/>
        <v>0</v>
      </c>
    </row>
    <row r="2471" spans="1:15">
      <c r="A2471" s="12" t="s">
        <v>41</v>
      </c>
      <c r="B2471" s="12">
        <v>4110</v>
      </c>
      <c r="C2471" s="14">
        <v>0.1351221618</v>
      </c>
      <c r="D2471" s="13">
        <v>0.41299999999999998</v>
      </c>
      <c r="E2471" s="13">
        <v>56.5</v>
      </c>
      <c r="F2471" s="13">
        <v>0.7</v>
      </c>
      <c r="G2471" s="13">
        <v>0.09</v>
      </c>
      <c r="H2471" s="12">
        <v>1</v>
      </c>
      <c r="I2471" s="15">
        <f t="shared" si="228"/>
        <v>0.7</v>
      </c>
      <c r="J2471" s="15">
        <f t="shared" si="229"/>
        <v>0.09</v>
      </c>
      <c r="K2471" s="13">
        <v>210</v>
      </c>
      <c r="L2471" s="12">
        <f t="shared" si="230"/>
        <v>0.26275067371017496</v>
      </c>
      <c r="M2471">
        <f t="shared" si="231"/>
        <v>324</v>
      </c>
      <c r="N2471">
        <f t="shared" si="232"/>
        <v>1</v>
      </c>
      <c r="O2471">
        <f t="shared" si="233"/>
        <v>0.1</v>
      </c>
    </row>
    <row r="2472" spans="1:15">
      <c r="A2472" s="12" t="s">
        <v>41</v>
      </c>
      <c r="B2472" s="12">
        <v>4340</v>
      </c>
      <c r="C2472" s="14">
        <v>2.7328849499999999E-2</v>
      </c>
      <c r="D2472" s="13">
        <v>0.25800000000000001</v>
      </c>
      <c r="E2472" s="13">
        <v>56.5</v>
      </c>
      <c r="F2472" s="13">
        <v>0.7</v>
      </c>
      <c r="G2472" s="13">
        <v>0.09</v>
      </c>
      <c r="H2472" s="12">
        <v>1</v>
      </c>
      <c r="I2472" s="15">
        <f t="shared" si="228"/>
        <v>0.7</v>
      </c>
      <c r="J2472" s="15">
        <f t="shared" si="229"/>
        <v>0.09</v>
      </c>
      <c r="K2472" s="13">
        <v>26.5</v>
      </c>
      <c r="L2472" s="12">
        <f t="shared" si="230"/>
        <v>3.3197719930124998E-2</v>
      </c>
      <c r="M2472">
        <f t="shared" si="231"/>
        <v>41</v>
      </c>
      <c r="N2472">
        <f t="shared" si="232"/>
        <v>0</v>
      </c>
      <c r="O2472">
        <f t="shared" si="233"/>
        <v>0</v>
      </c>
    </row>
    <row r="2473" spans="1:15">
      <c r="A2473" s="12" t="s">
        <v>41</v>
      </c>
      <c r="B2473" s="12">
        <v>4340</v>
      </c>
      <c r="C2473" s="14">
        <v>0.2557515219</v>
      </c>
      <c r="D2473" s="13">
        <v>0.41299999999999998</v>
      </c>
      <c r="E2473" s="13">
        <v>56.5</v>
      </c>
      <c r="F2473" s="13">
        <v>0.7</v>
      </c>
      <c r="G2473" s="13">
        <v>0.09</v>
      </c>
      <c r="H2473" s="12">
        <v>1</v>
      </c>
      <c r="I2473" s="15">
        <f t="shared" si="228"/>
        <v>0.7</v>
      </c>
      <c r="J2473" s="15">
        <f t="shared" si="229"/>
        <v>0.09</v>
      </c>
      <c r="K2473" s="13">
        <v>397.5</v>
      </c>
      <c r="L2473" s="12">
        <f t="shared" si="230"/>
        <v>0.49731949064796249</v>
      </c>
      <c r="M2473">
        <f t="shared" si="231"/>
        <v>613</v>
      </c>
      <c r="N2473">
        <f t="shared" si="232"/>
        <v>1</v>
      </c>
      <c r="O2473">
        <f t="shared" si="233"/>
        <v>0.1</v>
      </c>
    </row>
    <row r="2474" spans="1:15">
      <c r="A2474" s="12" t="s">
        <v>41</v>
      </c>
      <c r="B2474" s="12">
        <v>4110</v>
      </c>
      <c r="C2474" s="14">
        <v>2.2672596241999998</v>
      </c>
      <c r="D2474" s="13">
        <v>0.41299999999999998</v>
      </c>
      <c r="E2474" s="13">
        <v>56.5</v>
      </c>
      <c r="F2474" s="13">
        <v>0.7</v>
      </c>
      <c r="G2474" s="13">
        <v>0.09</v>
      </c>
      <c r="H2474" s="12">
        <v>1</v>
      </c>
      <c r="I2474" s="15">
        <f t="shared" si="228"/>
        <v>0.7</v>
      </c>
      <c r="J2474" s="15">
        <f t="shared" si="229"/>
        <v>0.09</v>
      </c>
      <c r="K2474" s="13">
        <v>3524.1</v>
      </c>
      <c r="L2474" s="12">
        <f t="shared" si="230"/>
        <v>4.4087808084079079</v>
      </c>
      <c r="M2474">
        <f t="shared" si="231"/>
        <v>5438</v>
      </c>
      <c r="N2474">
        <f t="shared" si="232"/>
        <v>8</v>
      </c>
      <c r="O2474">
        <f t="shared" si="233"/>
        <v>1.1000000000000001</v>
      </c>
    </row>
    <row r="2475" spans="1:15">
      <c r="A2475" s="12" t="s">
        <v>41</v>
      </c>
      <c r="B2475" s="12">
        <v>6430</v>
      </c>
      <c r="C2475" s="14">
        <v>9.5424146299999998E-2</v>
      </c>
      <c r="D2475" s="13">
        <v>0.30299999999999999</v>
      </c>
      <c r="E2475" s="13">
        <v>56.5</v>
      </c>
      <c r="F2475" s="13">
        <v>0</v>
      </c>
      <c r="G2475" s="13">
        <v>0</v>
      </c>
      <c r="H2475" s="12">
        <v>1</v>
      </c>
      <c r="I2475" s="15">
        <f t="shared" si="228"/>
        <v>0</v>
      </c>
      <c r="J2475" s="15">
        <f t="shared" si="229"/>
        <v>0</v>
      </c>
      <c r="K2475" s="13">
        <v>127.3</v>
      </c>
      <c r="L2475" s="12">
        <f t="shared" si="230"/>
        <v>0.13613447271523749</v>
      </c>
      <c r="M2475">
        <f t="shared" si="231"/>
        <v>168</v>
      </c>
      <c r="N2475">
        <f t="shared" si="232"/>
        <v>0</v>
      </c>
      <c r="O2475">
        <f t="shared" si="233"/>
        <v>0</v>
      </c>
    </row>
    <row r="2476" spans="1:15">
      <c r="A2476" s="12" t="s">
        <v>41</v>
      </c>
      <c r="B2476" s="12">
        <v>6460</v>
      </c>
      <c r="C2476" s="14">
        <v>3.2638345700000002E-2</v>
      </c>
      <c r="D2476" s="13">
        <v>0.30299999999999999</v>
      </c>
      <c r="E2476" s="13">
        <v>56.5</v>
      </c>
      <c r="F2476" s="13">
        <v>0</v>
      </c>
      <c r="G2476" s="13">
        <v>0</v>
      </c>
      <c r="H2476" s="12">
        <v>1</v>
      </c>
      <c r="I2476" s="15">
        <f t="shared" si="228"/>
        <v>0</v>
      </c>
      <c r="J2476" s="15">
        <f t="shared" si="229"/>
        <v>0</v>
      </c>
      <c r="K2476" s="13">
        <v>43.5</v>
      </c>
      <c r="L2476" s="12">
        <f t="shared" si="230"/>
        <v>4.6562679934262496E-2</v>
      </c>
      <c r="M2476">
        <f t="shared" si="231"/>
        <v>57</v>
      </c>
      <c r="N2476">
        <f t="shared" si="232"/>
        <v>0</v>
      </c>
      <c r="O2476">
        <f t="shared" si="233"/>
        <v>0</v>
      </c>
    </row>
    <row r="2477" spans="1:15">
      <c r="A2477" s="12" t="s">
        <v>41</v>
      </c>
      <c r="B2477" s="12">
        <v>6460</v>
      </c>
      <c r="C2477" s="14">
        <v>1.1015280353000001</v>
      </c>
      <c r="D2477" s="13">
        <v>0.30299999999999999</v>
      </c>
      <c r="E2477" s="13">
        <v>56.5</v>
      </c>
      <c r="F2477" s="13">
        <v>0</v>
      </c>
      <c r="G2477" s="13">
        <v>0</v>
      </c>
      <c r="H2477" s="12">
        <v>1</v>
      </c>
      <c r="I2477" s="15">
        <f t="shared" si="228"/>
        <v>0</v>
      </c>
      <c r="J2477" s="15">
        <f t="shared" si="229"/>
        <v>0</v>
      </c>
      <c r="K2477" s="13">
        <v>1469.4</v>
      </c>
      <c r="L2477" s="12">
        <f t="shared" si="230"/>
        <v>1.5714674333598626</v>
      </c>
      <c r="M2477">
        <f t="shared" si="231"/>
        <v>1938</v>
      </c>
      <c r="N2477">
        <f t="shared" si="232"/>
        <v>0</v>
      </c>
      <c r="O2477">
        <f t="shared" si="233"/>
        <v>0</v>
      </c>
    </row>
    <row r="2478" spans="1:15">
      <c r="A2478" s="12" t="s">
        <v>41</v>
      </c>
      <c r="B2478" s="12">
        <v>4110</v>
      </c>
      <c r="C2478" s="14">
        <v>0.90530355750000002</v>
      </c>
      <c r="D2478" s="13">
        <v>0.41299999999999998</v>
      </c>
      <c r="E2478" s="13">
        <v>56.5</v>
      </c>
      <c r="F2478" s="13">
        <v>0.7</v>
      </c>
      <c r="G2478" s="13">
        <v>0.09</v>
      </c>
      <c r="H2478" s="12">
        <v>1</v>
      </c>
      <c r="I2478" s="15">
        <f t="shared" si="228"/>
        <v>0.7</v>
      </c>
      <c r="J2478" s="15">
        <f t="shared" si="229"/>
        <v>0.09</v>
      </c>
      <c r="K2478" s="13">
        <v>1407.2</v>
      </c>
      <c r="L2478" s="12">
        <f t="shared" si="230"/>
        <v>1.7604004885403126</v>
      </c>
      <c r="M2478">
        <f t="shared" si="231"/>
        <v>2171</v>
      </c>
      <c r="N2478">
        <f t="shared" si="232"/>
        <v>3</v>
      </c>
      <c r="O2478">
        <f t="shared" si="233"/>
        <v>0.4</v>
      </c>
    </row>
    <row r="2479" spans="1:15">
      <c r="A2479" s="12" t="s">
        <v>41</v>
      </c>
      <c r="B2479" s="12">
        <v>1400</v>
      </c>
      <c r="C2479" s="14">
        <v>8.2573375199999993E-2</v>
      </c>
      <c r="D2479" s="13">
        <v>0.88700000000000001</v>
      </c>
      <c r="E2479" s="13">
        <v>56.5</v>
      </c>
      <c r="F2479" s="13">
        <v>1.93</v>
      </c>
      <c r="G2479" s="13">
        <v>0.497</v>
      </c>
      <c r="H2479" s="12">
        <v>1</v>
      </c>
      <c r="I2479" s="15">
        <f t="shared" si="228"/>
        <v>1.93</v>
      </c>
      <c r="J2479" s="15">
        <f t="shared" si="229"/>
        <v>0.497</v>
      </c>
      <c r="K2479" s="13">
        <v>322.39999999999998</v>
      </c>
      <c r="L2479" s="12">
        <f t="shared" si="230"/>
        <v>0.34485049873629997</v>
      </c>
      <c r="M2479">
        <f t="shared" si="231"/>
        <v>425</v>
      </c>
      <c r="N2479">
        <f t="shared" si="232"/>
        <v>2</v>
      </c>
      <c r="O2479">
        <f t="shared" si="233"/>
        <v>0.5</v>
      </c>
    </row>
    <row r="2480" spans="1:15">
      <c r="A2480" s="12" t="s">
        <v>41</v>
      </c>
      <c r="B2480" s="12">
        <v>5300</v>
      </c>
      <c r="C2480" s="14">
        <v>0.50883992430000002</v>
      </c>
      <c r="D2480" s="13">
        <v>0.5</v>
      </c>
      <c r="E2480" s="13">
        <v>56.5</v>
      </c>
      <c r="F2480" s="13">
        <v>0.6</v>
      </c>
      <c r="G2480" s="13">
        <v>0.13500000000000001</v>
      </c>
      <c r="H2480" s="12">
        <v>1</v>
      </c>
      <c r="I2480" s="15">
        <f t="shared" si="228"/>
        <v>0.6</v>
      </c>
      <c r="J2480" s="15">
        <f t="shared" si="229"/>
        <v>0.13500000000000001</v>
      </c>
      <c r="K2480" s="13">
        <v>1120.0999999999999</v>
      </c>
      <c r="L2480" s="12">
        <f t="shared" si="230"/>
        <v>1.1978939884562501</v>
      </c>
      <c r="M2480">
        <f t="shared" si="231"/>
        <v>1478</v>
      </c>
      <c r="N2480">
        <f t="shared" si="232"/>
        <v>2</v>
      </c>
      <c r="O2480">
        <f t="shared" si="233"/>
        <v>0.4</v>
      </c>
    </row>
    <row r="2481" spans="1:15">
      <c r="A2481" s="12" t="s">
        <v>41</v>
      </c>
      <c r="B2481" s="12">
        <v>1100</v>
      </c>
      <c r="C2481" s="14">
        <v>0.85342017219999999</v>
      </c>
      <c r="D2481" s="13">
        <v>0.34200000000000003</v>
      </c>
      <c r="E2481" s="13">
        <v>56.5</v>
      </c>
      <c r="F2481" s="13">
        <v>1.85</v>
      </c>
      <c r="G2481" s="13">
        <v>0.22</v>
      </c>
      <c r="H2481" s="12">
        <v>1</v>
      </c>
      <c r="I2481" s="15">
        <f t="shared" si="228"/>
        <v>1.85</v>
      </c>
      <c r="J2481" s="15">
        <f t="shared" si="229"/>
        <v>0.22</v>
      </c>
      <c r="K2481" s="13">
        <v>1098.5</v>
      </c>
      <c r="L2481" s="12">
        <f t="shared" si="230"/>
        <v>1.3742198322850501</v>
      </c>
      <c r="M2481">
        <f t="shared" si="231"/>
        <v>1695</v>
      </c>
      <c r="N2481">
        <f t="shared" si="232"/>
        <v>7</v>
      </c>
      <c r="O2481">
        <f t="shared" si="233"/>
        <v>0.8</v>
      </c>
    </row>
    <row r="2482" spans="1:15">
      <c r="A2482" s="12" t="s">
        <v>41</v>
      </c>
      <c r="B2482" s="12">
        <v>3200</v>
      </c>
      <c r="C2482" s="14">
        <v>0.41541754139999998</v>
      </c>
      <c r="D2482" s="13">
        <v>0.4</v>
      </c>
      <c r="E2482" s="13">
        <v>56.5</v>
      </c>
      <c r="F2482" s="13">
        <v>1.2</v>
      </c>
      <c r="G2482" s="13">
        <v>6.4000000000000001E-2</v>
      </c>
      <c r="H2482" s="12">
        <v>1</v>
      </c>
      <c r="I2482" s="15">
        <f t="shared" si="228"/>
        <v>1.2</v>
      </c>
      <c r="J2482" s="15">
        <f t="shared" si="229"/>
        <v>6.4000000000000001E-2</v>
      </c>
      <c r="K2482" s="13">
        <v>731.6</v>
      </c>
      <c r="L2482" s="12">
        <f t="shared" si="230"/>
        <v>0.78236970297000008</v>
      </c>
      <c r="M2482">
        <f t="shared" si="231"/>
        <v>965</v>
      </c>
      <c r="N2482">
        <f t="shared" si="232"/>
        <v>3</v>
      </c>
      <c r="O2482">
        <f t="shared" si="233"/>
        <v>0.1</v>
      </c>
    </row>
    <row r="2483" spans="1:15">
      <c r="A2483" s="12" t="s">
        <v>41</v>
      </c>
      <c r="B2483" s="12">
        <v>6430</v>
      </c>
      <c r="C2483" s="14">
        <v>1.1718537517000001</v>
      </c>
      <c r="D2483" s="13">
        <v>0.30299999999999999</v>
      </c>
      <c r="E2483" s="13">
        <v>56.5</v>
      </c>
      <c r="F2483" s="13">
        <v>0</v>
      </c>
      <c r="G2483" s="13">
        <v>0</v>
      </c>
      <c r="H2483" s="12">
        <v>1</v>
      </c>
      <c r="I2483" s="15">
        <f t="shared" si="228"/>
        <v>0</v>
      </c>
      <c r="J2483" s="15">
        <f t="shared" si="229"/>
        <v>0</v>
      </c>
      <c r="K2483" s="13">
        <v>1563.1</v>
      </c>
      <c r="L2483" s="12">
        <f t="shared" si="230"/>
        <v>1.6717958585190125</v>
      </c>
      <c r="M2483">
        <f t="shared" si="231"/>
        <v>2062</v>
      </c>
      <c r="N2483">
        <f t="shared" si="232"/>
        <v>0</v>
      </c>
      <c r="O2483">
        <f t="shared" si="233"/>
        <v>0</v>
      </c>
    </row>
    <row r="2484" spans="1:15">
      <c r="A2484" s="12" t="s">
        <v>41</v>
      </c>
      <c r="B2484" s="12">
        <v>4110</v>
      </c>
      <c r="C2484" s="14">
        <v>0.1206776562</v>
      </c>
      <c r="D2484" s="13">
        <v>0.41299999999999998</v>
      </c>
      <c r="E2484" s="13">
        <v>56.5</v>
      </c>
      <c r="F2484" s="13">
        <v>0.7</v>
      </c>
      <c r="G2484" s="13">
        <v>0.09</v>
      </c>
      <c r="H2484" s="12">
        <v>1</v>
      </c>
      <c r="I2484" s="15">
        <f t="shared" si="228"/>
        <v>0.7</v>
      </c>
      <c r="J2484" s="15">
        <f t="shared" si="229"/>
        <v>0.09</v>
      </c>
      <c r="K2484" s="13">
        <v>187.6</v>
      </c>
      <c r="L2484" s="12">
        <f t="shared" si="230"/>
        <v>0.23466273071657498</v>
      </c>
      <c r="M2484">
        <f t="shared" si="231"/>
        <v>289</v>
      </c>
      <c r="N2484">
        <f t="shared" si="232"/>
        <v>0</v>
      </c>
      <c r="O2484">
        <f t="shared" si="233"/>
        <v>0.1</v>
      </c>
    </row>
    <row r="2485" spans="1:15">
      <c r="A2485" s="12" t="s">
        <v>41</v>
      </c>
      <c r="B2485" s="12">
        <v>2240</v>
      </c>
      <c r="C2485" s="14">
        <v>2.56249302E-2</v>
      </c>
      <c r="D2485" s="13">
        <v>0.26800000000000002</v>
      </c>
      <c r="E2485" s="13">
        <v>56.5</v>
      </c>
      <c r="F2485" s="13">
        <v>1.59</v>
      </c>
      <c r="G2485" s="13">
        <v>0.25</v>
      </c>
      <c r="H2485" s="12">
        <v>1</v>
      </c>
      <c r="I2485" s="15">
        <f t="shared" si="228"/>
        <v>1.59</v>
      </c>
      <c r="J2485" s="15">
        <f t="shared" si="229"/>
        <v>0.25</v>
      </c>
      <c r="K2485" s="13">
        <v>25.8</v>
      </c>
      <c r="L2485" s="12">
        <f t="shared" si="230"/>
        <v>3.23343910907E-2</v>
      </c>
      <c r="M2485">
        <f t="shared" si="231"/>
        <v>40</v>
      </c>
      <c r="N2485">
        <f t="shared" si="232"/>
        <v>0</v>
      </c>
      <c r="O2485">
        <f t="shared" si="233"/>
        <v>0</v>
      </c>
    </row>
    <row r="2486" spans="1:15">
      <c r="A2486" s="12" t="s">
        <v>41</v>
      </c>
      <c r="B2486" s="12">
        <v>2240</v>
      </c>
      <c r="C2486" s="14">
        <v>0.1490931049</v>
      </c>
      <c r="D2486" s="13">
        <v>0.26800000000000002</v>
      </c>
      <c r="E2486" s="13">
        <v>56.5</v>
      </c>
      <c r="F2486" s="13">
        <v>1.59</v>
      </c>
      <c r="G2486" s="13">
        <v>0.25</v>
      </c>
      <c r="H2486" s="12">
        <v>1</v>
      </c>
      <c r="I2486" s="15">
        <f t="shared" si="228"/>
        <v>1.59</v>
      </c>
      <c r="J2486" s="15">
        <f t="shared" si="229"/>
        <v>0.25</v>
      </c>
      <c r="K2486" s="13">
        <v>150.4</v>
      </c>
      <c r="L2486" s="12">
        <f t="shared" si="230"/>
        <v>0.18813064953298334</v>
      </c>
      <c r="M2486">
        <f t="shared" si="231"/>
        <v>232</v>
      </c>
      <c r="N2486">
        <f t="shared" si="232"/>
        <v>1</v>
      </c>
      <c r="O2486">
        <f t="shared" si="233"/>
        <v>0.1</v>
      </c>
    </row>
    <row r="2487" spans="1:15">
      <c r="A2487" s="12" t="s">
        <v>41</v>
      </c>
      <c r="B2487" s="12">
        <v>2150</v>
      </c>
      <c r="C2487" s="14">
        <v>0.32800106480000002</v>
      </c>
      <c r="D2487" s="13">
        <v>0.41099999999999998</v>
      </c>
      <c r="E2487" s="13">
        <v>56.5</v>
      </c>
      <c r="F2487" s="13">
        <v>2.52</v>
      </c>
      <c r="G2487" s="13">
        <v>0.26500000000000001</v>
      </c>
      <c r="H2487" s="12">
        <v>1</v>
      </c>
      <c r="I2487" s="15">
        <f t="shared" si="228"/>
        <v>2.52</v>
      </c>
      <c r="J2487" s="15">
        <f t="shared" si="229"/>
        <v>0.26500000000000001</v>
      </c>
      <c r="K2487" s="13">
        <v>507.4</v>
      </c>
      <c r="L2487" s="12">
        <f t="shared" si="230"/>
        <v>0.63472306052109995</v>
      </c>
      <c r="M2487">
        <f t="shared" si="231"/>
        <v>783</v>
      </c>
      <c r="N2487">
        <f t="shared" si="232"/>
        <v>4</v>
      </c>
      <c r="O2487">
        <f t="shared" si="233"/>
        <v>0.5</v>
      </c>
    </row>
    <row r="2488" spans="1:15">
      <c r="A2488" s="12" t="s">
        <v>41</v>
      </c>
      <c r="B2488" s="12">
        <v>4340</v>
      </c>
      <c r="C2488" s="14">
        <v>0.25049363140000003</v>
      </c>
      <c r="D2488" s="13">
        <v>0.25800000000000001</v>
      </c>
      <c r="E2488" s="13">
        <v>56.5</v>
      </c>
      <c r="F2488" s="13">
        <v>0.7</v>
      </c>
      <c r="G2488" s="13">
        <v>0.09</v>
      </c>
      <c r="H2488" s="12">
        <v>1</v>
      </c>
      <c r="I2488" s="15">
        <f t="shared" si="228"/>
        <v>0.7</v>
      </c>
      <c r="J2488" s="15">
        <f t="shared" si="229"/>
        <v>0.09</v>
      </c>
      <c r="K2488" s="13">
        <v>243.2</v>
      </c>
      <c r="L2488" s="12">
        <f t="shared" si="230"/>
        <v>0.30428713874315</v>
      </c>
      <c r="M2488">
        <f t="shared" si="231"/>
        <v>375</v>
      </c>
      <c r="N2488">
        <f t="shared" si="232"/>
        <v>1</v>
      </c>
      <c r="O2488">
        <f t="shared" si="233"/>
        <v>0.1</v>
      </c>
    </row>
    <row r="2489" spans="1:15">
      <c r="A2489" s="12" t="s">
        <v>41</v>
      </c>
      <c r="B2489" s="12">
        <v>4340</v>
      </c>
      <c r="C2489" s="14">
        <v>3.2967868000000002E-3</v>
      </c>
      <c r="D2489" s="13">
        <v>0.25800000000000001</v>
      </c>
      <c r="E2489" s="13">
        <v>56.5</v>
      </c>
      <c r="F2489" s="13">
        <v>0.7</v>
      </c>
      <c r="G2489" s="13">
        <v>0.09</v>
      </c>
      <c r="H2489" s="12">
        <v>1</v>
      </c>
      <c r="I2489" s="15">
        <f t="shared" si="228"/>
        <v>0.7</v>
      </c>
      <c r="J2489" s="15">
        <f t="shared" si="229"/>
        <v>0.09</v>
      </c>
      <c r="K2489" s="13">
        <v>3.2</v>
      </c>
      <c r="L2489" s="12">
        <f t="shared" si="230"/>
        <v>4.0047717653000003E-3</v>
      </c>
      <c r="M2489">
        <f t="shared" si="231"/>
        <v>5</v>
      </c>
      <c r="N2489">
        <f t="shared" si="232"/>
        <v>0</v>
      </c>
      <c r="O2489">
        <f t="shared" si="233"/>
        <v>0</v>
      </c>
    </row>
    <row r="2490" spans="1:15">
      <c r="A2490" s="12" t="s">
        <v>41</v>
      </c>
      <c r="B2490" s="12">
        <v>5100</v>
      </c>
      <c r="C2490" s="14">
        <v>6.1883101699999998E-2</v>
      </c>
      <c r="D2490" s="13">
        <v>1</v>
      </c>
      <c r="E2490" s="13">
        <v>56.5</v>
      </c>
      <c r="F2490" s="13">
        <v>0.6</v>
      </c>
      <c r="G2490" s="13">
        <v>0.05</v>
      </c>
      <c r="H2490" s="12">
        <v>1</v>
      </c>
      <c r="I2490" s="15">
        <f t="shared" si="228"/>
        <v>0.6</v>
      </c>
      <c r="J2490" s="15">
        <f t="shared" si="229"/>
        <v>0.05</v>
      </c>
      <c r="K2490" s="13">
        <v>232.9</v>
      </c>
      <c r="L2490" s="12">
        <f t="shared" si="230"/>
        <v>0.29136627050416669</v>
      </c>
      <c r="M2490">
        <f t="shared" si="231"/>
        <v>359</v>
      </c>
      <c r="N2490">
        <f t="shared" si="232"/>
        <v>0</v>
      </c>
      <c r="O2490">
        <f t="shared" si="233"/>
        <v>0</v>
      </c>
    </row>
    <row r="2491" spans="1:15">
      <c r="A2491" s="12" t="s">
        <v>41</v>
      </c>
      <c r="B2491" s="12">
        <v>1400</v>
      </c>
      <c r="C2491" s="14">
        <v>0.13236287920000001</v>
      </c>
      <c r="D2491" s="13">
        <v>0.88700000000000001</v>
      </c>
      <c r="E2491" s="13">
        <v>56.5</v>
      </c>
      <c r="F2491" s="13">
        <v>1.93</v>
      </c>
      <c r="G2491" s="13">
        <v>0.497</v>
      </c>
      <c r="H2491" s="12">
        <v>1</v>
      </c>
      <c r="I2491" s="15">
        <f t="shared" si="228"/>
        <v>1.93</v>
      </c>
      <c r="J2491" s="15">
        <f t="shared" si="229"/>
        <v>0.497</v>
      </c>
      <c r="K2491" s="13">
        <v>441.9</v>
      </c>
      <c r="L2491" s="12">
        <f t="shared" si="230"/>
        <v>0.55278598937896672</v>
      </c>
      <c r="M2491">
        <f t="shared" si="231"/>
        <v>682</v>
      </c>
      <c r="N2491">
        <f t="shared" si="232"/>
        <v>3</v>
      </c>
      <c r="O2491">
        <f t="shared" si="233"/>
        <v>0.7</v>
      </c>
    </row>
    <row r="2492" spans="1:15">
      <c r="A2492" s="12" t="s">
        <v>41</v>
      </c>
      <c r="B2492" s="12">
        <v>2210</v>
      </c>
      <c r="C2492" s="14">
        <v>1.3617949861</v>
      </c>
      <c r="D2492" s="13">
        <v>0.26800000000000002</v>
      </c>
      <c r="E2492" s="13">
        <v>56.5</v>
      </c>
      <c r="F2492" s="13">
        <v>1.92</v>
      </c>
      <c r="G2492" s="13">
        <v>0.50600000000000001</v>
      </c>
      <c r="H2492" s="12">
        <v>1</v>
      </c>
      <c r="I2492" s="15">
        <f t="shared" si="228"/>
        <v>1.92</v>
      </c>
      <c r="J2492" s="15">
        <f t="shared" si="229"/>
        <v>0.50600000000000001</v>
      </c>
      <c r="K2492" s="13">
        <v>1373.6</v>
      </c>
      <c r="L2492" s="12">
        <f t="shared" si="230"/>
        <v>1.7183583066271835</v>
      </c>
      <c r="M2492">
        <f t="shared" si="231"/>
        <v>2120</v>
      </c>
      <c r="N2492">
        <f t="shared" si="232"/>
        <v>9</v>
      </c>
      <c r="O2492">
        <f t="shared" si="233"/>
        <v>2.4</v>
      </c>
    </row>
    <row r="2493" spans="1:15">
      <c r="A2493" s="12" t="s">
        <v>41</v>
      </c>
      <c r="B2493" s="12">
        <v>5300</v>
      </c>
      <c r="C2493" s="14">
        <v>3.9241881200000002E-2</v>
      </c>
      <c r="D2493" s="13">
        <v>0.5</v>
      </c>
      <c r="E2493" s="13">
        <v>56.5</v>
      </c>
      <c r="F2493" s="13">
        <v>0.6</v>
      </c>
      <c r="G2493" s="13">
        <v>0.13500000000000001</v>
      </c>
      <c r="H2493" s="12">
        <v>1</v>
      </c>
      <c r="I2493" s="15">
        <f t="shared" si="228"/>
        <v>0.6</v>
      </c>
      <c r="J2493" s="15">
        <f t="shared" si="229"/>
        <v>0.13500000000000001</v>
      </c>
      <c r="K2493" s="13">
        <v>86.4</v>
      </c>
      <c r="L2493" s="12">
        <f t="shared" si="230"/>
        <v>9.2381928658333334E-2</v>
      </c>
      <c r="M2493">
        <f t="shared" si="231"/>
        <v>114</v>
      </c>
      <c r="N2493">
        <f t="shared" si="232"/>
        <v>0</v>
      </c>
      <c r="O2493">
        <f t="shared" si="233"/>
        <v>0</v>
      </c>
    </row>
    <row r="2494" spans="1:15">
      <c r="A2494" s="12" t="s">
        <v>41</v>
      </c>
      <c r="B2494" s="12">
        <v>5100</v>
      </c>
      <c r="C2494" s="14">
        <v>0.19525211119999999</v>
      </c>
      <c r="D2494" s="13">
        <v>1</v>
      </c>
      <c r="E2494" s="13">
        <v>56.5</v>
      </c>
      <c r="F2494" s="13">
        <v>0.6</v>
      </c>
      <c r="G2494" s="13">
        <v>0.05</v>
      </c>
      <c r="H2494" s="12">
        <v>1</v>
      </c>
      <c r="I2494" s="15">
        <f t="shared" si="228"/>
        <v>0.6</v>
      </c>
      <c r="J2494" s="15">
        <f t="shared" si="229"/>
        <v>0.05</v>
      </c>
      <c r="K2494" s="13">
        <v>734.9</v>
      </c>
      <c r="L2494" s="12">
        <f t="shared" si="230"/>
        <v>0.91931202356666664</v>
      </c>
      <c r="M2494">
        <f t="shared" si="231"/>
        <v>1134</v>
      </c>
      <c r="N2494">
        <f t="shared" si="232"/>
        <v>2</v>
      </c>
      <c r="O2494">
        <f t="shared" si="233"/>
        <v>0.1</v>
      </c>
    </row>
    <row r="2495" spans="1:15">
      <c r="A2495" s="12" t="s">
        <v>41</v>
      </c>
      <c r="B2495" s="12">
        <v>5100</v>
      </c>
      <c r="C2495" s="14">
        <v>0.1123601696</v>
      </c>
      <c r="D2495" s="13">
        <v>1</v>
      </c>
      <c r="E2495" s="13">
        <v>56.5</v>
      </c>
      <c r="F2495" s="13">
        <v>0.6</v>
      </c>
      <c r="G2495" s="13">
        <v>0.05</v>
      </c>
      <c r="H2495" s="12">
        <v>1</v>
      </c>
      <c r="I2495" s="15">
        <f t="shared" si="228"/>
        <v>0.6</v>
      </c>
      <c r="J2495" s="15">
        <f t="shared" si="229"/>
        <v>0.05</v>
      </c>
      <c r="K2495" s="13">
        <v>422.9</v>
      </c>
      <c r="L2495" s="12">
        <f t="shared" si="230"/>
        <v>0.52902913186666667</v>
      </c>
      <c r="M2495">
        <f t="shared" si="231"/>
        <v>653</v>
      </c>
      <c r="N2495">
        <f t="shared" si="232"/>
        <v>1</v>
      </c>
      <c r="O2495">
        <f t="shared" si="233"/>
        <v>0.1</v>
      </c>
    </row>
    <row r="2496" spans="1:15">
      <c r="A2496" s="12" t="s">
        <v>41</v>
      </c>
      <c r="B2496" s="12">
        <v>1550</v>
      </c>
      <c r="C2496" s="14">
        <v>0.19424314300000001</v>
      </c>
      <c r="D2496" s="13">
        <v>0.57699999999999996</v>
      </c>
      <c r="E2496" s="13">
        <v>56.5</v>
      </c>
      <c r="F2496" s="13">
        <v>1.55</v>
      </c>
      <c r="G2496" s="13">
        <v>0.15</v>
      </c>
      <c r="H2496" s="12">
        <v>1</v>
      </c>
      <c r="I2496" s="15">
        <f t="shared" si="228"/>
        <v>1.55</v>
      </c>
      <c r="J2496" s="15">
        <f t="shared" si="229"/>
        <v>0.15</v>
      </c>
      <c r="K2496" s="13">
        <v>493.4</v>
      </c>
      <c r="L2496" s="12">
        <f t="shared" si="230"/>
        <v>0.52770196528095836</v>
      </c>
      <c r="M2496">
        <f t="shared" si="231"/>
        <v>651</v>
      </c>
      <c r="N2496">
        <f t="shared" si="232"/>
        <v>2</v>
      </c>
      <c r="O2496">
        <f t="shared" si="233"/>
        <v>0.2</v>
      </c>
    </row>
    <row r="2497" spans="1:15">
      <c r="A2497" s="12" t="s">
        <v>41</v>
      </c>
      <c r="B2497" s="12">
        <v>4110</v>
      </c>
      <c r="C2497" s="14">
        <v>0.1330709773</v>
      </c>
      <c r="D2497" s="13">
        <v>0.41299999999999998</v>
      </c>
      <c r="E2497" s="13">
        <v>56.5</v>
      </c>
      <c r="F2497" s="13">
        <v>0.7</v>
      </c>
      <c r="G2497" s="13">
        <v>0.09</v>
      </c>
      <c r="H2497" s="12">
        <v>1</v>
      </c>
      <c r="I2497" s="15">
        <f t="shared" si="228"/>
        <v>0.7</v>
      </c>
      <c r="J2497" s="15">
        <f t="shared" si="229"/>
        <v>0.09</v>
      </c>
      <c r="K2497" s="13">
        <v>241.9</v>
      </c>
      <c r="L2497" s="12">
        <f t="shared" si="230"/>
        <v>0.25876205998390417</v>
      </c>
      <c r="M2497">
        <f t="shared" si="231"/>
        <v>319</v>
      </c>
      <c r="N2497">
        <f t="shared" si="232"/>
        <v>0</v>
      </c>
      <c r="O2497">
        <f t="shared" si="233"/>
        <v>0.1</v>
      </c>
    </row>
    <row r="2498" spans="1:15">
      <c r="A2498" s="12" t="s">
        <v>41</v>
      </c>
      <c r="B2498" s="12">
        <v>4340</v>
      </c>
      <c r="C2498" s="14">
        <v>0.1189797771</v>
      </c>
      <c r="D2498" s="13">
        <v>0.41299999999999998</v>
      </c>
      <c r="E2498" s="13">
        <v>56.5</v>
      </c>
      <c r="F2498" s="13">
        <v>0.7</v>
      </c>
      <c r="G2498" s="13">
        <v>0.09</v>
      </c>
      <c r="H2498" s="12">
        <v>1</v>
      </c>
      <c r="I2498" s="15">
        <f t="shared" si="228"/>
        <v>0.7</v>
      </c>
      <c r="J2498" s="15">
        <f t="shared" si="229"/>
        <v>0.09</v>
      </c>
      <c r="K2498" s="13">
        <v>184.9</v>
      </c>
      <c r="L2498" s="12">
        <f t="shared" si="230"/>
        <v>0.23136113406166248</v>
      </c>
      <c r="M2498">
        <f t="shared" si="231"/>
        <v>285</v>
      </c>
      <c r="N2498">
        <f t="shared" si="232"/>
        <v>0</v>
      </c>
      <c r="O2498">
        <f t="shared" si="233"/>
        <v>0.1</v>
      </c>
    </row>
    <row r="2499" spans="1:15">
      <c r="A2499" s="12" t="s">
        <v>41</v>
      </c>
      <c r="B2499" s="12">
        <v>1200</v>
      </c>
      <c r="C2499" s="14">
        <v>0.1802594331</v>
      </c>
      <c r="D2499" s="13">
        <v>0.34699999999999998</v>
      </c>
      <c r="E2499" s="13">
        <v>56.5</v>
      </c>
      <c r="F2499" s="13">
        <v>2.23</v>
      </c>
      <c r="G2499" s="13">
        <v>0.316</v>
      </c>
      <c r="H2499" s="12">
        <v>1</v>
      </c>
      <c r="I2499" s="15">
        <f t="shared" ref="I2499:I2562" si="234">F2499</f>
        <v>2.23</v>
      </c>
      <c r="J2499" s="15">
        <f t="shared" ref="J2499:J2562" si="235">G2499</f>
        <v>0.316</v>
      </c>
      <c r="K2499" s="13">
        <v>235.4</v>
      </c>
      <c r="L2499" s="12">
        <f t="shared" ref="L2499:L2562" si="236">E2499*D2499*C2499/12</f>
        <v>0.29450635963683752</v>
      </c>
      <c r="M2499">
        <f t="shared" ref="M2499:M2562" si="237">ROUND(E2499*D2499*C2499*102.79,0)</f>
        <v>363</v>
      </c>
      <c r="N2499">
        <f t="shared" ref="N2499:N2562" si="238">ROUND(I2499*M2499*0.002205,0)</f>
        <v>2</v>
      </c>
      <c r="O2499">
        <f t="shared" ref="O2499:O2562" si="239">ROUND(J2499*M2499*0.002205,1)</f>
        <v>0.3</v>
      </c>
    </row>
    <row r="2500" spans="1:15">
      <c r="A2500" s="12" t="s">
        <v>41</v>
      </c>
      <c r="B2500" s="12">
        <v>1200</v>
      </c>
      <c r="C2500" s="14">
        <v>19.700980099399999</v>
      </c>
      <c r="D2500" s="13">
        <v>0.30399999999999999</v>
      </c>
      <c r="E2500" s="13">
        <v>56.5</v>
      </c>
      <c r="F2500" s="13">
        <v>2.23</v>
      </c>
      <c r="G2500" s="13">
        <v>0.316</v>
      </c>
      <c r="H2500" s="12">
        <v>1</v>
      </c>
      <c r="I2500" s="15">
        <f t="shared" si="234"/>
        <v>2.23</v>
      </c>
      <c r="J2500" s="15">
        <f t="shared" si="235"/>
        <v>0.316</v>
      </c>
      <c r="K2500" s="13">
        <v>22541.200000000001</v>
      </c>
      <c r="L2500" s="12">
        <f t="shared" si="236"/>
        <v>28.198669515607861</v>
      </c>
      <c r="M2500">
        <f t="shared" si="237"/>
        <v>34782</v>
      </c>
      <c r="N2500">
        <f t="shared" si="238"/>
        <v>171</v>
      </c>
      <c r="O2500">
        <f t="shared" si="239"/>
        <v>24.2</v>
      </c>
    </row>
    <row r="2501" spans="1:15">
      <c r="A2501" s="12" t="s">
        <v>41</v>
      </c>
      <c r="B2501" s="12">
        <v>1200</v>
      </c>
      <c r="C2501" s="14">
        <v>2.5167279225999999</v>
      </c>
      <c r="D2501" s="13">
        <v>0.30399999999999999</v>
      </c>
      <c r="E2501" s="13">
        <v>56.5</v>
      </c>
      <c r="F2501" s="13">
        <v>2.23</v>
      </c>
      <c r="G2501" s="13">
        <v>0.316</v>
      </c>
      <c r="H2501" s="12">
        <v>1</v>
      </c>
      <c r="I2501" s="15">
        <f t="shared" si="234"/>
        <v>2.23</v>
      </c>
      <c r="J2501" s="15">
        <f t="shared" si="235"/>
        <v>0.316</v>
      </c>
      <c r="K2501" s="13">
        <v>2879.6</v>
      </c>
      <c r="L2501" s="12">
        <f t="shared" si="236"/>
        <v>3.6022765665481327</v>
      </c>
      <c r="M2501">
        <f t="shared" si="237"/>
        <v>4443</v>
      </c>
      <c r="N2501">
        <f t="shared" si="238"/>
        <v>22</v>
      </c>
      <c r="O2501">
        <f t="shared" si="239"/>
        <v>3.1</v>
      </c>
    </row>
    <row r="2502" spans="1:15">
      <c r="A2502" s="12" t="s">
        <v>41</v>
      </c>
      <c r="B2502" s="12">
        <v>1100</v>
      </c>
      <c r="C2502" s="14">
        <v>4.21637334E-2</v>
      </c>
      <c r="D2502" s="13">
        <v>0.34200000000000003</v>
      </c>
      <c r="E2502" s="13">
        <v>56.5</v>
      </c>
      <c r="F2502" s="13">
        <v>1.85</v>
      </c>
      <c r="G2502" s="13">
        <v>0.22</v>
      </c>
      <c r="H2502" s="12">
        <v>1</v>
      </c>
      <c r="I2502" s="15">
        <f t="shared" si="234"/>
        <v>1.85</v>
      </c>
      <c r="J2502" s="15">
        <f t="shared" si="235"/>
        <v>0.22</v>
      </c>
      <c r="K2502" s="13">
        <v>54.3</v>
      </c>
      <c r="L2502" s="12">
        <f t="shared" si="236"/>
        <v>6.7894151707349998E-2</v>
      </c>
      <c r="M2502">
        <f t="shared" si="237"/>
        <v>84</v>
      </c>
      <c r="N2502">
        <f t="shared" si="238"/>
        <v>0</v>
      </c>
      <c r="O2502">
        <f t="shared" si="239"/>
        <v>0</v>
      </c>
    </row>
    <row r="2503" spans="1:15">
      <c r="A2503" s="12" t="s">
        <v>41</v>
      </c>
      <c r="B2503" s="12">
        <v>2210</v>
      </c>
      <c r="C2503" s="14">
        <v>2.78741884E-2</v>
      </c>
      <c r="D2503" s="13">
        <v>0.26800000000000002</v>
      </c>
      <c r="E2503" s="13">
        <v>56.5</v>
      </c>
      <c r="F2503" s="13">
        <v>1.92</v>
      </c>
      <c r="G2503" s="13">
        <v>0.50600000000000001</v>
      </c>
      <c r="H2503" s="12">
        <v>1</v>
      </c>
      <c r="I2503" s="15">
        <f t="shared" si="234"/>
        <v>1.92</v>
      </c>
      <c r="J2503" s="15">
        <f t="shared" si="235"/>
        <v>0.50600000000000001</v>
      </c>
      <c r="K2503" s="13">
        <v>28.1</v>
      </c>
      <c r="L2503" s="12">
        <f t="shared" si="236"/>
        <v>3.5172580062733334E-2</v>
      </c>
      <c r="M2503">
        <f t="shared" si="237"/>
        <v>43</v>
      </c>
      <c r="N2503">
        <f t="shared" si="238"/>
        <v>0</v>
      </c>
      <c r="O2503">
        <f t="shared" si="239"/>
        <v>0</v>
      </c>
    </row>
    <row r="2504" spans="1:15">
      <c r="A2504" s="12" t="s">
        <v>41</v>
      </c>
      <c r="B2504" s="12">
        <v>2240</v>
      </c>
      <c r="C2504" s="14">
        <v>1.3116295268</v>
      </c>
      <c r="D2504" s="13">
        <v>0.26800000000000002</v>
      </c>
      <c r="E2504" s="13">
        <v>56.5</v>
      </c>
      <c r="F2504" s="13">
        <v>1.59</v>
      </c>
      <c r="G2504" s="13">
        <v>0.25</v>
      </c>
      <c r="H2504" s="12">
        <v>1</v>
      </c>
      <c r="I2504" s="15">
        <f t="shared" si="234"/>
        <v>1.59</v>
      </c>
      <c r="J2504" s="15">
        <f t="shared" si="235"/>
        <v>0.25</v>
      </c>
      <c r="K2504" s="13">
        <v>1322.9</v>
      </c>
      <c r="L2504" s="12">
        <f t="shared" si="236"/>
        <v>1.6550578579004667</v>
      </c>
      <c r="M2504">
        <f t="shared" si="237"/>
        <v>2041</v>
      </c>
      <c r="N2504">
        <f t="shared" si="238"/>
        <v>7</v>
      </c>
      <c r="O2504">
        <f t="shared" si="239"/>
        <v>1.1000000000000001</v>
      </c>
    </row>
    <row r="2505" spans="1:15">
      <c r="A2505" s="12" t="s">
        <v>41</v>
      </c>
      <c r="B2505" s="12">
        <v>5100</v>
      </c>
      <c r="C2505" s="14">
        <v>0.20588866010000001</v>
      </c>
      <c r="D2505" s="13">
        <v>1</v>
      </c>
      <c r="E2505" s="13">
        <v>56.5</v>
      </c>
      <c r="F2505" s="13">
        <v>0.6</v>
      </c>
      <c r="G2505" s="13">
        <v>0.05</v>
      </c>
      <c r="H2505" s="12">
        <v>1</v>
      </c>
      <c r="I2505" s="15">
        <f t="shared" si="234"/>
        <v>0.6</v>
      </c>
      <c r="J2505" s="15">
        <f t="shared" si="235"/>
        <v>0.05</v>
      </c>
      <c r="K2505" s="13">
        <v>774.9</v>
      </c>
      <c r="L2505" s="12">
        <f t="shared" si="236"/>
        <v>0.96939244130416669</v>
      </c>
      <c r="M2505">
        <f t="shared" si="237"/>
        <v>1196</v>
      </c>
      <c r="N2505">
        <f t="shared" si="238"/>
        <v>2</v>
      </c>
      <c r="O2505">
        <f t="shared" si="239"/>
        <v>0.1</v>
      </c>
    </row>
    <row r="2506" spans="1:15">
      <c r="A2506" s="12" t="s">
        <v>41</v>
      </c>
      <c r="B2506" s="12">
        <v>2210</v>
      </c>
      <c r="C2506" s="14">
        <v>1.68812596E-2</v>
      </c>
      <c r="D2506" s="13">
        <v>0.26800000000000002</v>
      </c>
      <c r="E2506" s="13">
        <v>56.5</v>
      </c>
      <c r="F2506" s="13">
        <v>1.92</v>
      </c>
      <c r="G2506" s="13">
        <v>0.50600000000000001</v>
      </c>
      <c r="H2506" s="12">
        <v>1</v>
      </c>
      <c r="I2506" s="15">
        <f t="shared" si="234"/>
        <v>1.92</v>
      </c>
      <c r="J2506" s="15">
        <f t="shared" si="235"/>
        <v>0.50600000000000001</v>
      </c>
      <c r="K2506" s="13">
        <v>17</v>
      </c>
      <c r="L2506" s="12">
        <f t="shared" si="236"/>
        <v>2.1301336071933335E-2</v>
      </c>
      <c r="M2506">
        <f t="shared" si="237"/>
        <v>26</v>
      </c>
      <c r="N2506">
        <f t="shared" si="238"/>
        <v>0</v>
      </c>
      <c r="O2506">
        <f t="shared" si="239"/>
        <v>0</v>
      </c>
    </row>
    <row r="2507" spans="1:15">
      <c r="A2507" s="12" t="s">
        <v>41</v>
      </c>
      <c r="B2507" s="12">
        <v>1200</v>
      </c>
      <c r="C2507" s="14">
        <v>5.5529186606999996</v>
      </c>
      <c r="D2507" s="13">
        <v>0.38900000000000001</v>
      </c>
      <c r="E2507" s="13">
        <v>56.5</v>
      </c>
      <c r="F2507" s="13">
        <v>2.23</v>
      </c>
      <c r="G2507" s="13">
        <v>0.316</v>
      </c>
      <c r="H2507" s="12">
        <v>1</v>
      </c>
      <c r="I2507" s="15">
        <f t="shared" si="234"/>
        <v>2.23</v>
      </c>
      <c r="J2507" s="15">
        <f t="shared" si="235"/>
        <v>0.316</v>
      </c>
      <c r="K2507" s="13">
        <v>9509.4</v>
      </c>
      <c r="L2507" s="12">
        <f t="shared" si="236"/>
        <v>10.170401898682913</v>
      </c>
      <c r="M2507">
        <f t="shared" si="237"/>
        <v>12545</v>
      </c>
      <c r="N2507">
        <f t="shared" si="238"/>
        <v>62</v>
      </c>
      <c r="O2507">
        <f t="shared" si="239"/>
        <v>8.6999999999999993</v>
      </c>
    </row>
    <row r="2508" spans="1:15">
      <c r="A2508" s="12" t="s">
        <v>41</v>
      </c>
      <c r="B2508" s="12">
        <v>2210</v>
      </c>
      <c r="C2508" s="14">
        <v>0.68311643909999997</v>
      </c>
      <c r="D2508" s="13">
        <v>0.28499999999999998</v>
      </c>
      <c r="E2508" s="13">
        <v>56.5</v>
      </c>
      <c r="F2508" s="13">
        <v>1.92</v>
      </c>
      <c r="G2508" s="13">
        <v>0.50600000000000001</v>
      </c>
      <c r="H2508" s="12">
        <v>1</v>
      </c>
      <c r="I2508" s="15">
        <f t="shared" si="234"/>
        <v>1.92</v>
      </c>
      <c r="J2508" s="15">
        <f t="shared" si="235"/>
        <v>0.50600000000000001</v>
      </c>
      <c r="K2508" s="13">
        <v>857.1</v>
      </c>
      <c r="L2508" s="12">
        <f t="shared" si="236"/>
        <v>0.91665687171731236</v>
      </c>
      <c r="M2508">
        <f t="shared" si="237"/>
        <v>1131</v>
      </c>
      <c r="N2508">
        <f t="shared" si="238"/>
        <v>5</v>
      </c>
      <c r="O2508">
        <f t="shared" si="239"/>
        <v>1.3</v>
      </c>
    </row>
    <row r="2509" spans="1:15">
      <c r="A2509" s="12" t="s">
        <v>41</v>
      </c>
      <c r="B2509" s="12">
        <v>6460</v>
      </c>
      <c r="C2509" s="14">
        <v>7.0619684099999996E-2</v>
      </c>
      <c r="D2509" s="13">
        <v>0.30299999999999999</v>
      </c>
      <c r="E2509" s="13">
        <v>56.5</v>
      </c>
      <c r="F2509" s="13">
        <v>0</v>
      </c>
      <c r="G2509" s="13">
        <v>0</v>
      </c>
      <c r="H2509" s="12">
        <v>1</v>
      </c>
      <c r="I2509" s="15">
        <f t="shared" si="234"/>
        <v>0</v>
      </c>
      <c r="J2509" s="15">
        <f t="shared" si="235"/>
        <v>0</v>
      </c>
      <c r="K2509" s="13">
        <v>80.5</v>
      </c>
      <c r="L2509" s="12">
        <f t="shared" si="236"/>
        <v>0.1007478068291625</v>
      </c>
      <c r="M2509">
        <f t="shared" si="237"/>
        <v>124</v>
      </c>
      <c r="N2509">
        <f t="shared" si="238"/>
        <v>0</v>
      </c>
      <c r="O2509">
        <f t="shared" si="239"/>
        <v>0</v>
      </c>
    </row>
    <row r="2510" spans="1:15">
      <c r="A2510" s="12" t="s">
        <v>41</v>
      </c>
      <c r="B2510" s="12">
        <v>4110</v>
      </c>
      <c r="C2510" s="14">
        <v>0.12975899490000001</v>
      </c>
      <c r="D2510" s="13">
        <v>0.41299999999999998</v>
      </c>
      <c r="E2510" s="13">
        <v>56.5</v>
      </c>
      <c r="F2510" s="13">
        <v>0.7</v>
      </c>
      <c r="G2510" s="13">
        <v>0.09</v>
      </c>
      <c r="H2510" s="12">
        <v>1</v>
      </c>
      <c r="I2510" s="15">
        <f t="shared" si="234"/>
        <v>0.7</v>
      </c>
      <c r="J2510" s="15">
        <f t="shared" si="235"/>
        <v>0.09</v>
      </c>
      <c r="K2510" s="13">
        <v>201.7</v>
      </c>
      <c r="L2510" s="12">
        <f t="shared" si="236"/>
        <v>0.25232177220783752</v>
      </c>
      <c r="M2510">
        <f t="shared" si="237"/>
        <v>311</v>
      </c>
      <c r="N2510">
        <f t="shared" si="238"/>
        <v>0</v>
      </c>
      <c r="O2510">
        <f t="shared" si="239"/>
        <v>0.1</v>
      </c>
    </row>
    <row r="2511" spans="1:15">
      <c r="A2511" s="12" t="s">
        <v>41</v>
      </c>
      <c r="B2511" s="12">
        <v>3100</v>
      </c>
      <c r="C2511" s="14">
        <v>4.2125954600000001E-2</v>
      </c>
      <c r="D2511" s="13">
        <v>0.41099999999999998</v>
      </c>
      <c r="E2511" s="13">
        <v>56.5</v>
      </c>
      <c r="F2511" s="13">
        <v>1.2</v>
      </c>
      <c r="G2511" s="13">
        <v>6.4000000000000001E-2</v>
      </c>
      <c r="H2511" s="12">
        <v>1</v>
      </c>
      <c r="I2511" s="15">
        <f t="shared" si="234"/>
        <v>1.2</v>
      </c>
      <c r="J2511" s="15">
        <f t="shared" si="235"/>
        <v>6.4000000000000001E-2</v>
      </c>
      <c r="K2511" s="13">
        <v>76.2</v>
      </c>
      <c r="L2511" s="12">
        <f t="shared" si="236"/>
        <v>8.1518987895324996E-2</v>
      </c>
      <c r="M2511">
        <f t="shared" si="237"/>
        <v>101</v>
      </c>
      <c r="N2511">
        <f t="shared" si="238"/>
        <v>0</v>
      </c>
      <c r="O2511">
        <f t="shared" si="239"/>
        <v>0</v>
      </c>
    </row>
    <row r="2512" spans="1:15">
      <c r="A2512" s="12" t="s">
        <v>41</v>
      </c>
      <c r="B2512" s="12">
        <v>4340</v>
      </c>
      <c r="C2512" s="14">
        <v>0.1176101757</v>
      </c>
      <c r="D2512" s="13">
        <v>0.41299999999999998</v>
      </c>
      <c r="E2512" s="13">
        <v>56.5</v>
      </c>
      <c r="F2512" s="13">
        <v>0.7</v>
      </c>
      <c r="G2512" s="13">
        <v>0.09</v>
      </c>
      <c r="H2512" s="12">
        <v>1</v>
      </c>
      <c r="I2512" s="15">
        <f t="shared" si="234"/>
        <v>0.7</v>
      </c>
      <c r="J2512" s="15">
        <f t="shared" si="235"/>
        <v>0.09</v>
      </c>
      <c r="K2512" s="13">
        <v>182.8</v>
      </c>
      <c r="L2512" s="12">
        <f t="shared" si="236"/>
        <v>0.2286978870726375</v>
      </c>
      <c r="M2512">
        <f t="shared" si="237"/>
        <v>282</v>
      </c>
      <c r="N2512">
        <f t="shared" si="238"/>
        <v>0</v>
      </c>
      <c r="O2512">
        <f t="shared" si="239"/>
        <v>0.1</v>
      </c>
    </row>
    <row r="2513" spans="1:15">
      <c r="A2513" s="12" t="s">
        <v>41</v>
      </c>
      <c r="B2513" s="12">
        <v>4110</v>
      </c>
      <c r="C2513" s="14">
        <v>1.00228087E-2</v>
      </c>
      <c r="D2513" s="13">
        <v>0.41299999999999998</v>
      </c>
      <c r="E2513" s="13">
        <v>56.5</v>
      </c>
      <c r="F2513" s="13">
        <v>0.7</v>
      </c>
      <c r="G2513" s="13">
        <v>0.09</v>
      </c>
      <c r="H2513" s="12">
        <v>1</v>
      </c>
      <c r="I2513" s="15">
        <f t="shared" si="234"/>
        <v>0.7</v>
      </c>
      <c r="J2513" s="15">
        <f t="shared" si="235"/>
        <v>0.09</v>
      </c>
      <c r="K2513" s="13">
        <v>18.2</v>
      </c>
      <c r="L2513" s="12">
        <f t="shared" si="236"/>
        <v>1.9489769134179165E-2</v>
      </c>
      <c r="M2513">
        <f t="shared" si="237"/>
        <v>24</v>
      </c>
      <c r="N2513">
        <f t="shared" si="238"/>
        <v>0</v>
      </c>
      <c r="O2513">
        <f t="shared" si="239"/>
        <v>0</v>
      </c>
    </row>
    <row r="2514" spans="1:15">
      <c r="A2514" s="12" t="s">
        <v>41</v>
      </c>
      <c r="B2514" s="12">
        <v>4110</v>
      </c>
      <c r="C2514" s="14">
        <v>11.1100218209</v>
      </c>
      <c r="D2514" s="13">
        <v>0.41299999999999998</v>
      </c>
      <c r="E2514" s="13">
        <v>56.5</v>
      </c>
      <c r="F2514" s="13">
        <v>0.7</v>
      </c>
      <c r="G2514" s="13">
        <v>0.09</v>
      </c>
      <c r="H2514" s="12">
        <v>1</v>
      </c>
      <c r="I2514" s="15">
        <f t="shared" si="234"/>
        <v>0.7</v>
      </c>
      <c r="J2514" s="15">
        <f t="shared" si="235"/>
        <v>0.09</v>
      </c>
      <c r="K2514" s="13">
        <v>17269.099999999999</v>
      </c>
      <c r="L2514" s="12">
        <f t="shared" si="236"/>
        <v>21.603900348315918</v>
      </c>
      <c r="M2514">
        <f t="shared" si="237"/>
        <v>26648</v>
      </c>
      <c r="N2514">
        <f t="shared" si="238"/>
        <v>41</v>
      </c>
      <c r="O2514">
        <f t="shared" si="239"/>
        <v>5.3</v>
      </c>
    </row>
    <row r="2515" spans="1:15">
      <c r="A2515" s="12" t="s">
        <v>41</v>
      </c>
      <c r="B2515" s="12">
        <v>2210</v>
      </c>
      <c r="C2515" s="14">
        <v>39.564526150200003</v>
      </c>
      <c r="D2515" s="13">
        <v>0.28499999999999998</v>
      </c>
      <c r="E2515" s="13">
        <v>56.5</v>
      </c>
      <c r="F2515" s="13">
        <v>1.92</v>
      </c>
      <c r="G2515" s="13">
        <v>0.50600000000000001</v>
      </c>
      <c r="H2515" s="12">
        <v>1</v>
      </c>
      <c r="I2515" s="15">
        <f t="shared" si="234"/>
        <v>1.92</v>
      </c>
      <c r="J2515" s="15">
        <f t="shared" si="235"/>
        <v>0.50600000000000001</v>
      </c>
      <c r="K2515" s="13">
        <v>49640.7</v>
      </c>
      <c r="L2515" s="12">
        <f t="shared" si="236"/>
        <v>53.09064852779963</v>
      </c>
      <c r="M2515">
        <f t="shared" si="237"/>
        <v>65486</v>
      </c>
      <c r="N2515">
        <f t="shared" si="238"/>
        <v>277</v>
      </c>
      <c r="O2515">
        <f t="shared" si="239"/>
        <v>73.099999999999994</v>
      </c>
    </row>
    <row r="2516" spans="1:15">
      <c r="A2516" s="12" t="s">
        <v>41</v>
      </c>
      <c r="B2516" s="12">
        <v>4340</v>
      </c>
      <c r="C2516" s="14">
        <v>6.1680516999999997E-3</v>
      </c>
      <c r="D2516" s="13">
        <v>0.25800000000000001</v>
      </c>
      <c r="E2516" s="13">
        <v>56.5</v>
      </c>
      <c r="F2516" s="13">
        <v>0.7</v>
      </c>
      <c r="G2516" s="13">
        <v>0.09</v>
      </c>
      <c r="H2516" s="12">
        <v>1</v>
      </c>
      <c r="I2516" s="15">
        <f t="shared" si="234"/>
        <v>0.7</v>
      </c>
      <c r="J2516" s="15">
        <f t="shared" si="235"/>
        <v>0.09</v>
      </c>
      <c r="K2516" s="13">
        <v>6</v>
      </c>
      <c r="L2516" s="12">
        <f t="shared" si="236"/>
        <v>7.4926408025750004E-3</v>
      </c>
      <c r="M2516">
        <f t="shared" si="237"/>
        <v>9</v>
      </c>
      <c r="N2516">
        <f t="shared" si="238"/>
        <v>0</v>
      </c>
      <c r="O2516">
        <f t="shared" si="239"/>
        <v>0</v>
      </c>
    </row>
    <row r="2517" spans="1:15">
      <c r="A2517" s="12" t="s">
        <v>41</v>
      </c>
      <c r="B2517" s="12">
        <v>1400</v>
      </c>
      <c r="C2517" s="14">
        <v>2.0200215000000001E-3</v>
      </c>
      <c r="D2517" s="13">
        <v>0.88700000000000001</v>
      </c>
      <c r="E2517" s="13">
        <v>56.5</v>
      </c>
      <c r="F2517" s="13">
        <v>1.93</v>
      </c>
      <c r="G2517" s="13">
        <v>0.497</v>
      </c>
      <c r="H2517" s="12">
        <v>1</v>
      </c>
      <c r="I2517" s="15">
        <f t="shared" si="234"/>
        <v>1.93</v>
      </c>
      <c r="J2517" s="15">
        <f t="shared" si="235"/>
        <v>0.497</v>
      </c>
      <c r="K2517" s="13">
        <v>7.9</v>
      </c>
      <c r="L2517" s="12">
        <f t="shared" si="236"/>
        <v>8.4361989569374986E-3</v>
      </c>
      <c r="M2517">
        <f t="shared" si="237"/>
        <v>10</v>
      </c>
      <c r="N2517">
        <f t="shared" si="238"/>
        <v>0</v>
      </c>
      <c r="O2517">
        <f t="shared" si="239"/>
        <v>0</v>
      </c>
    </row>
    <row r="2518" spans="1:15">
      <c r="A2518" s="12" t="s">
        <v>41</v>
      </c>
      <c r="B2518" s="12">
        <v>4340</v>
      </c>
      <c r="C2518" s="14">
        <v>5.4090859999999998E-4</v>
      </c>
      <c r="D2518" s="13">
        <v>0.41299999999999998</v>
      </c>
      <c r="E2518" s="13">
        <v>56.5</v>
      </c>
      <c r="F2518" s="13">
        <v>0.7</v>
      </c>
      <c r="G2518" s="13">
        <v>0.09</v>
      </c>
      <c r="H2518" s="12">
        <v>1</v>
      </c>
      <c r="I2518" s="15">
        <f t="shared" si="234"/>
        <v>0.7</v>
      </c>
      <c r="J2518" s="15">
        <f t="shared" si="235"/>
        <v>0.09</v>
      </c>
      <c r="K2518" s="13">
        <v>0.8</v>
      </c>
      <c r="L2518" s="12">
        <f t="shared" si="236"/>
        <v>1.0518193105583332E-3</v>
      </c>
      <c r="M2518">
        <f t="shared" si="237"/>
        <v>1</v>
      </c>
      <c r="N2518">
        <f t="shared" si="238"/>
        <v>0</v>
      </c>
      <c r="O2518">
        <f t="shared" si="239"/>
        <v>0</v>
      </c>
    </row>
    <row r="2519" spans="1:15">
      <c r="A2519" s="12" t="s">
        <v>41</v>
      </c>
      <c r="B2519" s="12">
        <v>3100</v>
      </c>
      <c r="C2519" s="14">
        <v>0.12657306800000001</v>
      </c>
      <c r="D2519" s="13">
        <v>0.41099999999999998</v>
      </c>
      <c r="E2519" s="13">
        <v>56.5</v>
      </c>
      <c r="F2519" s="13">
        <v>1.2</v>
      </c>
      <c r="G2519" s="13">
        <v>6.4000000000000001E-2</v>
      </c>
      <c r="H2519" s="12">
        <v>1</v>
      </c>
      <c r="I2519" s="15">
        <f t="shared" si="234"/>
        <v>1.2</v>
      </c>
      <c r="J2519" s="15">
        <f t="shared" si="235"/>
        <v>6.4000000000000001E-2</v>
      </c>
      <c r="K2519" s="13">
        <v>229</v>
      </c>
      <c r="L2519" s="12">
        <f t="shared" si="236"/>
        <v>0.24493470821350002</v>
      </c>
      <c r="M2519">
        <f t="shared" si="237"/>
        <v>302</v>
      </c>
      <c r="N2519">
        <f t="shared" si="238"/>
        <v>1</v>
      </c>
      <c r="O2519">
        <f t="shared" si="239"/>
        <v>0</v>
      </c>
    </row>
    <row r="2520" spans="1:15">
      <c r="A2520" s="12" t="s">
        <v>41</v>
      </c>
      <c r="B2520" s="12">
        <v>4110</v>
      </c>
      <c r="C2520" s="14">
        <v>0.42020711700000002</v>
      </c>
      <c r="D2520" s="13">
        <v>0.41299999999999998</v>
      </c>
      <c r="E2520" s="13">
        <v>56.5</v>
      </c>
      <c r="F2520" s="13">
        <v>0.7</v>
      </c>
      <c r="G2520" s="13">
        <v>0.09</v>
      </c>
      <c r="H2520" s="12">
        <v>1</v>
      </c>
      <c r="I2520" s="15">
        <f t="shared" si="234"/>
        <v>0.7</v>
      </c>
      <c r="J2520" s="15">
        <f t="shared" si="235"/>
        <v>0.09</v>
      </c>
      <c r="K2520" s="13">
        <v>764</v>
      </c>
      <c r="L2520" s="12">
        <f t="shared" si="236"/>
        <v>0.81711024763637496</v>
      </c>
      <c r="M2520">
        <f t="shared" si="237"/>
        <v>1008</v>
      </c>
      <c r="N2520">
        <f t="shared" si="238"/>
        <v>2</v>
      </c>
      <c r="O2520">
        <f t="shared" si="239"/>
        <v>0.2</v>
      </c>
    </row>
    <row r="2521" spans="1:15">
      <c r="A2521" s="12" t="s">
        <v>41</v>
      </c>
      <c r="B2521" s="12">
        <v>4110</v>
      </c>
      <c r="C2521" s="14">
        <v>0.1831367649</v>
      </c>
      <c r="D2521" s="13">
        <v>0.41299999999999998</v>
      </c>
      <c r="E2521" s="13">
        <v>56.5</v>
      </c>
      <c r="F2521" s="13">
        <v>0.7</v>
      </c>
      <c r="G2521" s="13">
        <v>0.09</v>
      </c>
      <c r="H2521" s="12">
        <v>1</v>
      </c>
      <c r="I2521" s="15">
        <f t="shared" si="234"/>
        <v>0.7</v>
      </c>
      <c r="J2521" s="15">
        <f t="shared" si="235"/>
        <v>0.09</v>
      </c>
      <c r="K2521" s="13">
        <v>284.7</v>
      </c>
      <c r="L2521" s="12">
        <f t="shared" si="236"/>
        <v>0.35611707004658749</v>
      </c>
      <c r="M2521">
        <f t="shared" si="237"/>
        <v>439</v>
      </c>
      <c r="N2521">
        <f t="shared" si="238"/>
        <v>1</v>
      </c>
      <c r="O2521">
        <f t="shared" si="239"/>
        <v>0.1</v>
      </c>
    </row>
    <row r="2522" spans="1:15">
      <c r="A2522" s="12" t="s">
        <v>41</v>
      </c>
      <c r="B2522" s="12">
        <v>4110</v>
      </c>
      <c r="C2522" s="14">
        <v>3.1576322000000001E-3</v>
      </c>
      <c r="D2522" s="13">
        <v>0.41299999999999998</v>
      </c>
      <c r="E2522" s="13">
        <v>56.5</v>
      </c>
      <c r="F2522" s="13">
        <v>0.7</v>
      </c>
      <c r="G2522" s="13">
        <v>0.09</v>
      </c>
      <c r="H2522" s="12">
        <v>1</v>
      </c>
      <c r="I2522" s="15">
        <f t="shared" si="234"/>
        <v>0.7</v>
      </c>
      <c r="J2522" s="15">
        <f t="shared" si="235"/>
        <v>0.09</v>
      </c>
      <c r="K2522" s="13">
        <v>4.9000000000000004</v>
      </c>
      <c r="L2522" s="12">
        <f t="shared" si="236"/>
        <v>6.1401473809083338E-3</v>
      </c>
      <c r="M2522">
        <f t="shared" si="237"/>
        <v>8</v>
      </c>
      <c r="N2522">
        <f t="shared" si="238"/>
        <v>0</v>
      </c>
      <c r="O2522">
        <f t="shared" si="239"/>
        <v>0</v>
      </c>
    </row>
    <row r="2523" spans="1:15">
      <c r="A2523" s="12" t="s">
        <v>41</v>
      </c>
      <c r="B2523" s="12">
        <v>2210</v>
      </c>
      <c r="C2523" s="14">
        <v>0.15784676989999999</v>
      </c>
      <c r="D2523" s="13">
        <v>0.26800000000000002</v>
      </c>
      <c r="E2523" s="13">
        <v>56.5</v>
      </c>
      <c r="F2523" s="13">
        <v>1.92</v>
      </c>
      <c r="G2523" s="13">
        <v>0.50600000000000001</v>
      </c>
      <c r="H2523" s="12">
        <v>1</v>
      </c>
      <c r="I2523" s="15">
        <f t="shared" si="234"/>
        <v>1.92</v>
      </c>
      <c r="J2523" s="15">
        <f t="shared" si="235"/>
        <v>0.50600000000000001</v>
      </c>
      <c r="K2523" s="13">
        <v>159.19999999999999</v>
      </c>
      <c r="L2523" s="12">
        <f t="shared" si="236"/>
        <v>0.19917631581881667</v>
      </c>
      <c r="M2523">
        <f t="shared" si="237"/>
        <v>246</v>
      </c>
      <c r="N2523">
        <f t="shared" si="238"/>
        <v>1</v>
      </c>
      <c r="O2523">
        <f t="shared" si="239"/>
        <v>0.3</v>
      </c>
    </row>
    <row r="2524" spans="1:15">
      <c r="A2524" s="12" t="s">
        <v>41</v>
      </c>
      <c r="B2524" s="12">
        <v>1400</v>
      </c>
      <c r="C2524" s="14">
        <v>3.0062231000000002E-3</v>
      </c>
      <c r="D2524" s="13">
        <v>0.88700000000000001</v>
      </c>
      <c r="E2524" s="13">
        <v>56.5</v>
      </c>
      <c r="F2524" s="13">
        <v>1.93</v>
      </c>
      <c r="G2524" s="13">
        <v>0.497</v>
      </c>
      <c r="H2524" s="12">
        <v>1</v>
      </c>
      <c r="I2524" s="15">
        <f t="shared" si="234"/>
        <v>1.93</v>
      </c>
      <c r="J2524" s="15">
        <f t="shared" si="235"/>
        <v>0.497</v>
      </c>
      <c r="K2524" s="13">
        <v>10</v>
      </c>
      <c r="L2524" s="12">
        <f t="shared" si="236"/>
        <v>1.2554864480670834E-2</v>
      </c>
      <c r="M2524">
        <f t="shared" si="237"/>
        <v>15</v>
      </c>
      <c r="N2524">
        <f t="shared" si="238"/>
        <v>0</v>
      </c>
      <c r="O2524">
        <f t="shared" si="239"/>
        <v>0</v>
      </c>
    </row>
    <row r="2525" spans="1:15">
      <c r="A2525" s="12" t="s">
        <v>41</v>
      </c>
      <c r="B2525" s="12">
        <v>4340</v>
      </c>
      <c r="C2525" s="14">
        <v>0.20555640350000001</v>
      </c>
      <c r="D2525" s="13">
        <v>0.25800000000000001</v>
      </c>
      <c r="E2525" s="13">
        <v>56.5</v>
      </c>
      <c r="F2525" s="13">
        <v>0.7</v>
      </c>
      <c r="G2525" s="13">
        <v>0.09</v>
      </c>
      <c r="H2525" s="12">
        <v>1</v>
      </c>
      <c r="I2525" s="15">
        <f t="shared" si="234"/>
        <v>0.7</v>
      </c>
      <c r="J2525" s="15">
        <f t="shared" si="235"/>
        <v>0.09</v>
      </c>
      <c r="K2525" s="13">
        <v>199.6</v>
      </c>
      <c r="L2525" s="12">
        <f t="shared" si="236"/>
        <v>0.24969964115162502</v>
      </c>
      <c r="M2525">
        <f t="shared" si="237"/>
        <v>308</v>
      </c>
      <c r="N2525">
        <f t="shared" si="238"/>
        <v>0</v>
      </c>
      <c r="O2525">
        <f t="shared" si="239"/>
        <v>0.1</v>
      </c>
    </row>
    <row r="2526" spans="1:15">
      <c r="A2526" s="12" t="s">
        <v>41</v>
      </c>
      <c r="B2526" s="12">
        <v>4340</v>
      </c>
      <c r="C2526" s="14">
        <v>2.4798088400000001E-2</v>
      </c>
      <c r="D2526" s="13">
        <v>0.25800000000000001</v>
      </c>
      <c r="E2526" s="13">
        <v>56.5</v>
      </c>
      <c r="F2526" s="13">
        <v>0.7</v>
      </c>
      <c r="G2526" s="13">
        <v>0.09</v>
      </c>
      <c r="H2526" s="12">
        <v>1</v>
      </c>
      <c r="I2526" s="15">
        <f t="shared" si="234"/>
        <v>0.7</v>
      </c>
      <c r="J2526" s="15">
        <f t="shared" si="235"/>
        <v>0.09</v>
      </c>
      <c r="K2526" s="13">
        <v>24.1</v>
      </c>
      <c r="L2526" s="12">
        <f t="shared" si="236"/>
        <v>3.0123477883900001E-2</v>
      </c>
      <c r="M2526">
        <f t="shared" si="237"/>
        <v>37</v>
      </c>
      <c r="N2526">
        <f t="shared" si="238"/>
        <v>0</v>
      </c>
      <c r="O2526">
        <f t="shared" si="239"/>
        <v>0</v>
      </c>
    </row>
    <row r="2527" spans="1:15">
      <c r="A2527" s="12" t="s">
        <v>41</v>
      </c>
      <c r="B2527" s="12">
        <v>5100</v>
      </c>
      <c r="C2527" s="14">
        <v>7.9875570300000004E-2</v>
      </c>
      <c r="D2527" s="13">
        <v>1</v>
      </c>
      <c r="E2527" s="13">
        <v>56.5</v>
      </c>
      <c r="F2527" s="13">
        <v>0.6</v>
      </c>
      <c r="G2527" s="13">
        <v>0.05</v>
      </c>
      <c r="H2527" s="12">
        <v>1</v>
      </c>
      <c r="I2527" s="15">
        <f t="shared" si="234"/>
        <v>0.6</v>
      </c>
      <c r="J2527" s="15">
        <f t="shared" si="235"/>
        <v>0.05</v>
      </c>
      <c r="K2527" s="13">
        <v>300.60000000000002</v>
      </c>
      <c r="L2527" s="12">
        <f t="shared" si="236"/>
        <v>0.3760808101625</v>
      </c>
      <c r="M2527">
        <f t="shared" si="237"/>
        <v>464</v>
      </c>
      <c r="N2527">
        <f t="shared" si="238"/>
        <v>1</v>
      </c>
      <c r="O2527">
        <f t="shared" si="239"/>
        <v>0.1</v>
      </c>
    </row>
    <row r="2528" spans="1:15">
      <c r="A2528" s="12" t="s">
        <v>41</v>
      </c>
      <c r="B2528" s="12">
        <v>5100</v>
      </c>
      <c r="C2528" s="14">
        <v>0.11032957140000001</v>
      </c>
      <c r="D2528" s="13">
        <v>1</v>
      </c>
      <c r="E2528" s="13">
        <v>56.5</v>
      </c>
      <c r="F2528" s="13">
        <v>0.6</v>
      </c>
      <c r="G2528" s="13">
        <v>0.05</v>
      </c>
      <c r="H2528" s="12">
        <v>1</v>
      </c>
      <c r="I2528" s="15">
        <f t="shared" si="234"/>
        <v>0.6</v>
      </c>
      <c r="J2528" s="15">
        <f t="shared" si="235"/>
        <v>0.05</v>
      </c>
      <c r="K2528" s="13">
        <v>415.2</v>
      </c>
      <c r="L2528" s="12">
        <f t="shared" si="236"/>
        <v>0.51946839867500005</v>
      </c>
      <c r="M2528">
        <f t="shared" si="237"/>
        <v>641</v>
      </c>
      <c r="N2528">
        <f t="shared" si="238"/>
        <v>1</v>
      </c>
      <c r="O2528">
        <f t="shared" si="239"/>
        <v>0.1</v>
      </c>
    </row>
    <row r="2529" spans="1:15">
      <c r="A2529" s="12" t="s">
        <v>41</v>
      </c>
      <c r="B2529" s="12">
        <v>4340</v>
      </c>
      <c r="C2529" s="14">
        <v>0.10009652820000001</v>
      </c>
      <c r="D2529" s="13">
        <v>0.41299999999999998</v>
      </c>
      <c r="E2529" s="13">
        <v>56.5</v>
      </c>
      <c r="F2529" s="13">
        <v>0.7</v>
      </c>
      <c r="G2529" s="13">
        <v>0.09</v>
      </c>
      <c r="H2529" s="12">
        <v>1</v>
      </c>
      <c r="I2529" s="15">
        <f t="shared" si="234"/>
        <v>0.7</v>
      </c>
      <c r="J2529" s="15">
        <f t="shared" si="235"/>
        <v>0.09</v>
      </c>
      <c r="K2529" s="13">
        <v>155.6</v>
      </c>
      <c r="L2529" s="12">
        <f t="shared" si="236"/>
        <v>0.194641869773575</v>
      </c>
      <c r="M2529">
        <f t="shared" si="237"/>
        <v>240</v>
      </c>
      <c r="N2529">
        <f t="shared" si="238"/>
        <v>0</v>
      </c>
      <c r="O2529">
        <f t="shared" si="239"/>
        <v>0</v>
      </c>
    </row>
    <row r="2530" spans="1:15">
      <c r="A2530" s="12" t="s">
        <v>41</v>
      </c>
      <c r="B2530" s="12">
        <v>5100</v>
      </c>
      <c r="C2530" s="14">
        <v>0.1083813652</v>
      </c>
      <c r="D2530" s="13">
        <v>1</v>
      </c>
      <c r="E2530" s="13">
        <v>56.5</v>
      </c>
      <c r="F2530" s="13">
        <v>0.6</v>
      </c>
      <c r="G2530" s="13">
        <v>0.05</v>
      </c>
      <c r="H2530" s="12">
        <v>1</v>
      </c>
      <c r="I2530" s="15">
        <f t="shared" si="234"/>
        <v>0.6</v>
      </c>
      <c r="J2530" s="15">
        <f t="shared" si="235"/>
        <v>0.05</v>
      </c>
      <c r="K2530" s="13">
        <v>407.9</v>
      </c>
      <c r="L2530" s="12">
        <f t="shared" si="236"/>
        <v>0.51029559448333328</v>
      </c>
      <c r="M2530">
        <f t="shared" si="237"/>
        <v>629</v>
      </c>
      <c r="N2530">
        <f t="shared" si="238"/>
        <v>1</v>
      </c>
      <c r="O2530">
        <f t="shared" si="239"/>
        <v>0.1</v>
      </c>
    </row>
    <row r="2531" spans="1:15">
      <c r="A2531" s="12" t="s">
        <v>41</v>
      </c>
      <c r="B2531" s="12">
        <v>1550</v>
      </c>
      <c r="C2531" s="14">
        <v>3.8474852895999998</v>
      </c>
      <c r="D2531" s="13">
        <v>0.57699999999999996</v>
      </c>
      <c r="E2531" s="13">
        <v>56.5</v>
      </c>
      <c r="F2531" s="13">
        <v>1.55</v>
      </c>
      <c r="G2531" s="13">
        <v>0.15</v>
      </c>
      <c r="H2531" s="12">
        <v>1</v>
      </c>
      <c r="I2531" s="15">
        <f t="shared" si="234"/>
        <v>1.55</v>
      </c>
      <c r="J2531" s="15">
        <f t="shared" si="235"/>
        <v>0.15</v>
      </c>
      <c r="K2531" s="13">
        <v>9773.2999999999993</v>
      </c>
      <c r="L2531" s="12">
        <f t="shared" si="236"/>
        <v>10.452495348633731</v>
      </c>
      <c r="M2531">
        <f t="shared" si="237"/>
        <v>12893</v>
      </c>
      <c r="N2531">
        <f t="shared" si="238"/>
        <v>44</v>
      </c>
      <c r="O2531">
        <f t="shared" si="239"/>
        <v>4.3</v>
      </c>
    </row>
    <row r="2532" spans="1:15">
      <c r="A2532" s="12" t="s">
        <v>41</v>
      </c>
      <c r="B2532" s="12">
        <v>3100</v>
      </c>
      <c r="C2532" s="14">
        <v>6.3795970000000003E-4</v>
      </c>
      <c r="D2532" s="13">
        <v>0.41099999999999998</v>
      </c>
      <c r="E2532" s="13">
        <v>56.5</v>
      </c>
      <c r="F2532" s="13">
        <v>1.2</v>
      </c>
      <c r="G2532" s="13">
        <v>6.4000000000000001E-2</v>
      </c>
      <c r="H2532" s="12">
        <v>1</v>
      </c>
      <c r="I2532" s="15">
        <f t="shared" si="234"/>
        <v>1.2</v>
      </c>
      <c r="J2532" s="15">
        <f t="shared" si="235"/>
        <v>6.4000000000000001E-2</v>
      </c>
      <c r="K2532" s="13">
        <v>1.2</v>
      </c>
      <c r="L2532" s="12">
        <f t="shared" si="236"/>
        <v>1.2345317644625001E-3</v>
      </c>
      <c r="M2532">
        <f t="shared" si="237"/>
        <v>2</v>
      </c>
      <c r="N2532">
        <f t="shared" si="238"/>
        <v>0</v>
      </c>
      <c r="O2532">
        <f t="shared" si="239"/>
        <v>0</v>
      </c>
    </row>
    <row r="2533" spans="1:15">
      <c r="A2533" s="12" t="s">
        <v>41</v>
      </c>
      <c r="B2533" s="12">
        <v>4340</v>
      </c>
      <c r="C2533" s="14">
        <v>3.8795140821</v>
      </c>
      <c r="D2533" s="13">
        <v>0.41299999999999998</v>
      </c>
      <c r="E2533" s="13">
        <v>56.5</v>
      </c>
      <c r="F2533" s="13">
        <v>0.7</v>
      </c>
      <c r="G2533" s="13">
        <v>0.09</v>
      </c>
      <c r="H2533" s="12">
        <v>1</v>
      </c>
      <c r="I2533" s="15">
        <f t="shared" si="234"/>
        <v>0.7</v>
      </c>
      <c r="J2533" s="15">
        <f t="shared" si="235"/>
        <v>0.09</v>
      </c>
      <c r="K2533" s="13">
        <v>6030.3</v>
      </c>
      <c r="L2533" s="12">
        <f t="shared" si="236"/>
        <v>7.5438767790635373</v>
      </c>
      <c r="M2533">
        <f t="shared" si="237"/>
        <v>9305</v>
      </c>
      <c r="N2533">
        <f t="shared" si="238"/>
        <v>14</v>
      </c>
      <c r="O2533">
        <f t="shared" si="239"/>
        <v>1.8</v>
      </c>
    </row>
    <row r="2534" spans="1:15">
      <c r="A2534" s="12" t="s">
        <v>41</v>
      </c>
      <c r="B2534" s="12">
        <v>1200</v>
      </c>
      <c r="C2534" s="14">
        <v>24.869208199399999</v>
      </c>
      <c r="D2534" s="13">
        <v>0.30399999999999999</v>
      </c>
      <c r="E2534" s="13">
        <v>56.5</v>
      </c>
      <c r="F2534" s="13">
        <v>2.23</v>
      </c>
      <c r="G2534" s="13">
        <v>0.316</v>
      </c>
      <c r="H2534" s="12">
        <v>1</v>
      </c>
      <c r="I2534" s="15">
        <f t="shared" si="234"/>
        <v>2.23</v>
      </c>
      <c r="J2534" s="15">
        <f t="shared" si="235"/>
        <v>0.316</v>
      </c>
      <c r="K2534" s="13">
        <v>28454.1</v>
      </c>
      <c r="L2534" s="12">
        <f t="shared" si="236"/>
        <v>35.596126669407859</v>
      </c>
      <c r="M2534">
        <f t="shared" si="237"/>
        <v>43907</v>
      </c>
      <c r="N2534">
        <f t="shared" si="238"/>
        <v>216</v>
      </c>
      <c r="O2534">
        <f t="shared" si="239"/>
        <v>30.6</v>
      </c>
    </row>
    <row r="2535" spans="1:15">
      <c r="A2535" s="12" t="s">
        <v>41</v>
      </c>
      <c r="B2535" s="12">
        <v>3200</v>
      </c>
      <c r="C2535" s="14">
        <v>0.53512526360000001</v>
      </c>
      <c r="D2535" s="13">
        <v>0.23100000000000001</v>
      </c>
      <c r="E2535" s="13">
        <v>56.5</v>
      </c>
      <c r="F2535" s="13">
        <v>1.2</v>
      </c>
      <c r="G2535" s="13">
        <v>6.4000000000000001E-2</v>
      </c>
      <c r="H2535" s="12">
        <v>1</v>
      </c>
      <c r="I2535" s="15">
        <f t="shared" si="234"/>
        <v>1.2</v>
      </c>
      <c r="J2535" s="15">
        <f t="shared" si="235"/>
        <v>6.4000000000000001E-2</v>
      </c>
      <c r="K2535" s="13">
        <v>544.20000000000005</v>
      </c>
      <c r="L2535" s="12">
        <f t="shared" si="236"/>
        <v>0.58201561482295006</v>
      </c>
      <c r="M2535">
        <f t="shared" si="237"/>
        <v>718</v>
      </c>
      <c r="N2535">
        <f t="shared" si="238"/>
        <v>2</v>
      </c>
      <c r="O2535">
        <f t="shared" si="239"/>
        <v>0.1</v>
      </c>
    </row>
    <row r="2536" spans="1:15">
      <c r="A2536" s="12" t="s">
        <v>41</v>
      </c>
      <c r="B2536" s="12">
        <v>3200</v>
      </c>
      <c r="C2536" s="14">
        <v>4.2309235200000003E-2</v>
      </c>
      <c r="D2536" s="13">
        <v>0.4</v>
      </c>
      <c r="E2536" s="13">
        <v>56.5</v>
      </c>
      <c r="F2536" s="13">
        <v>1.2</v>
      </c>
      <c r="G2536" s="13">
        <v>6.4000000000000001E-2</v>
      </c>
      <c r="H2536" s="12">
        <v>1</v>
      </c>
      <c r="I2536" s="15">
        <f t="shared" si="234"/>
        <v>1.2</v>
      </c>
      <c r="J2536" s="15">
        <f t="shared" si="235"/>
        <v>6.4000000000000001E-2</v>
      </c>
      <c r="K2536" s="13">
        <v>74.5</v>
      </c>
      <c r="L2536" s="12">
        <f t="shared" si="236"/>
        <v>7.9682392960000015E-2</v>
      </c>
      <c r="M2536">
        <f t="shared" si="237"/>
        <v>98</v>
      </c>
      <c r="N2536">
        <f t="shared" si="238"/>
        <v>0</v>
      </c>
      <c r="O2536">
        <f t="shared" si="239"/>
        <v>0</v>
      </c>
    </row>
    <row r="2537" spans="1:15">
      <c r="A2537" s="12" t="s">
        <v>41</v>
      </c>
      <c r="B2537" s="12">
        <v>4340</v>
      </c>
      <c r="C2537" s="14">
        <v>2.76431538E-2</v>
      </c>
      <c r="D2537" s="13">
        <v>0.41299999999999998</v>
      </c>
      <c r="E2537" s="13">
        <v>56.5</v>
      </c>
      <c r="F2537" s="13">
        <v>0.7</v>
      </c>
      <c r="G2537" s="13">
        <v>0.09</v>
      </c>
      <c r="H2537" s="12">
        <v>1</v>
      </c>
      <c r="I2537" s="15">
        <f t="shared" si="234"/>
        <v>0.7</v>
      </c>
      <c r="J2537" s="15">
        <f t="shared" si="235"/>
        <v>0.09</v>
      </c>
      <c r="K2537" s="13">
        <v>43</v>
      </c>
      <c r="L2537" s="12">
        <f t="shared" si="236"/>
        <v>5.3753264362175E-2</v>
      </c>
      <c r="M2537">
        <f t="shared" si="237"/>
        <v>66</v>
      </c>
      <c r="N2537">
        <f t="shared" si="238"/>
        <v>0</v>
      </c>
      <c r="O2537">
        <f t="shared" si="239"/>
        <v>0</v>
      </c>
    </row>
    <row r="2538" spans="1:15">
      <c r="A2538" s="12" t="s">
        <v>41</v>
      </c>
      <c r="B2538" s="12">
        <v>5100</v>
      </c>
      <c r="C2538" s="14">
        <v>0.1199897544</v>
      </c>
      <c r="D2538" s="13">
        <v>1</v>
      </c>
      <c r="E2538" s="13">
        <v>56.5</v>
      </c>
      <c r="F2538" s="13">
        <v>0.6</v>
      </c>
      <c r="G2538" s="13">
        <v>0.05</v>
      </c>
      <c r="H2538" s="12">
        <v>1</v>
      </c>
      <c r="I2538" s="15">
        <f t="shared" si="234"/>
        <v>0.6</v>
      </c>
      <c r="J2538" s="15">
        <f t="shared" si="235"/>
        <v>0.05</v>
      </c>
      <c r="K2538" s="13">
        <v>451.6</v>
      </c>
      <c r="L2538" s="12">
        <f t="shared" si="236"/>
        <v>0.56495176029999994</v>
      </c>
      <c r="M2538">
        <f t="shared" si="237"/>
        <v>697</v>
      </c>
      <c r="N2538">
        <f t="shared" si="238"/>
        <v>1</v>
      </c>
      <c r="O2538">
        <f t="shared" si="239"/>
        <v>0.1</v>
      </c>
    </row>
    <row r="2539" spans="1:15">
      <c r="A2539" s="12" t="s">
        <v>41</v>
      </c>
      <c r="B2539" s="12">
        <v>1400</v>
      </c>
      <c r="C2539" s="14">
        <v>1.8144897975000001</v>
      </c>
      <c r="D2539" s="13">
        <v>0.88700000000000001</v>
      </c>
      <c r="E2539" s="13">
        <v>56.5</v>
      </c>
      <c r="F2539" s="13">
        <v>1.93</v>
      </c>
      <c r="G2539" s="13">
        <v>0.497</v>
      </c>
      <c r="H2539" s="12">
        <v>1</v>
      </c>
      <c r="I2539" s="15">
        <f t="shared" si="234"/>
        <v>1.93</v>
      </c>
      <c r="J2539" s="15">
        <f t="shared" si="235"/>
        <v>0.497</v>
      </c>
      <c r="K2539" s="13">
        <v>6057.5</v>
      </c>
      <c r="L2539" s="12">
        <f t="shared" si="236"/>
        <v>7.5778386205509376</v>
      </c>
      <c r="M2539">
        <f t="shared" si="237"/>
        <v>9347</v>
      </c>
      <c r="N2539">
        <f t="shared" si="238"/>
        <v>40</v>
      </c>
      <c r="O2539">
        <f t="shared" si="239"/>
        <v>10.199999999999999</v>
      </c>
    </row>
    <row r="2540" spans="1:15">
      <c r="A2540" s="12" t="s">
        <v>41</v>
      </c>
      <c r="B2540" s="12">
        <v>4340</v>
      </c>
      <c r="C2540" s="14">
        <v>4.4936843300000001E-2</v>
      </c>
      <c r="D2540" s="13">
        <v>0.25800000000000001</v>
      </c>
      <c r="E2540" s="13">
        <v>56.5</v>
      </c>
      <c r="F2540" s="13">
        <v>0.7</v>
      </c>
      <c r="G2540" s="13">
        <v>0.09</v>
      </c>
      <c r="H2540" s="12">
        <v>1</v>
      </c>
      <c r="I2540" s="15">
        <f t="shared" si="234"/>
        <v>0.7</v>
      </c>
      <c r="J2540" s="15">
        <f t="shared" si="235"/>
        <v>0.09</v>
      </c>
      <c r="K2540" s="13">
        <v>43.6</v>
      </c>
      <c r="L2540" s="12">
        <f t="shared" si="236"/>
        <v>5.4587030398674997E-2</v>
      </c>
      <c r="M2540">
        <f t="shared" si="237"/>
        <v>67</v>
      </c>
      <c r="N2540">
        <f t="shared" si="238"/>
        <v>0</v>
      </c>
      <c r="O2540">
        <f t="shared" si="239"/>
        <v>0</v>
      </c>
    </row>
    <row r="2541" spans="1:15">
      <c r="A2541" s="12" t="s">
        <v>41</v>
      </c>
      <c r="B2541" s="12">
        <v>5300</v>
      </c>
      <c r="C2541" s="14">
        <v>0.76743085</v>
      </c>
      <c r="D2541" s="13">
        <v>0.5</v>
      </c>
      <c r="E2541" s="13">
        <v>56.5</v>
      </c>
      <c r="F2541" s="13">
        <v>0.6</v>
      </c>
      <c r="G2541" s="13">
        <v>0.13500000000000001</v>
      </c>
      <c r="H2541" s="12">
        <v>1</v>
      </c>
      <c r="I2541" s="15">
        <f t="shared" si="234"/>
        <v>0.6</v>
      </c>
      <c r="J2541" s="15">
        <f t="shared" si="235"/>
        <v>0.13500000000000001</v>
      </c>
      <c r="K2541" s="13">
        <v>1444.2</v>
      </c>
      <c r="L2541" s="12">
        <f t="shared" si="236"/>
        <v>1.8066601260416666</v>
      </c>
      <c r="M2541">
        <f t="shared" si="237"/>
        <v>2228</v>
      </c>
      <c r="N2541">
        <f t="shared" si="238"/>
        <v>3</v>
      </c>
      <c r="O2541">
        <f t="shared" si="239"/>
        <v>0.7</v>
      </c>
    </row>
    <row r="2542" spans="1:15">
      <c r="A2542" s="12" t="s">
        <v>41</v>
      </c>
      <c r="B2542" s="12">
        <v>4110</v>
      </c>
      <c r="C2542" s="14">
        <v>0.56434783160000002</v>
      </c>
      <c r="D2542" s="13">
        <v>0.41299999999999998</v>
      </c>
      <c r="E2542" s="13">
        <v>56.5</v>
      </c>
      <c r="F2542" s="13">
        <v>0.7</v>
      </c>
      <c r="G2542" s="13">
        <v>0.09</v>
      </c>
      <c r="H2542" s="12">
        <v>1</v>
      </c>
      <c r="I2542" s="15">
        <f t="shared" si="234"/>
        <v>0.7</v>
      </c>
      <c r="J2542" s="15">
        <f t="shared" si="235"/>
        <v>0.09</v>
      </c>
      <c r="K2542" s="13">
        <v>877.2</v>
      </c>
      <c r="L2542" s="12">
        <f t="shared" si="236"/>
        <v>1.0973978730391833</v>
      </c>
      <c r="M2542">
        <f t="shared" si="237"/>
        <v>1354</v>
      </c>
      <c r="N2542">
        <f t="shared" si="238"/>
        <v>2</v>
      </c>
      <c r="O2542">
        <f t="shared" si="239"/>
        <v>0.3</v>
      </c>
    </row>
    <row r="2543" spans="1:15">
      <c r="A2543" s="12" t="s">
        <v>41</v>
      </c>
      <c r="B2543" s="12">
        <v>2210</v>
      </c>
      <c r="C2543" s="14">
        <v>36.909019068299997</v>
      </c>
      <c r="D2543" s="13">
        <v>0.28499999999999998</v>
      </c>
      <c r="E2543" s="13">
        <v>56.5</v>
      </c>
      <c r="F2543" s="13">
        <v>1.92</v>
      </c>
      <c r="G2543" s="13">
        <v>0.50600000000000001</v>
      </c>
      <c r="H2543" s="12">
        <v>1</v>
      </c>
      <c r="I2543" s="15">
        <f t="shared" si="234"/>
        <v>1.92</v>
      </c>
      <c r="J2543" s="15">
        <f t="shared" si="235"/>
        <v>0.50600000000000001</v>
      </c>
      <c r="K2543" s="13">
        <v>46309.1</v>
      </c>
      <c r="L2543" s="12">
        <f t="shared" si="236"/>
        <v>49.527289962275056</v>
      </c>
      <c r="M2543">
        <f t="shared" si="237"/>
        <v>61091</v>
      </c>
      <c r="N2543">
        <f t="shared" si="238"/>
        <v>259</v>
      </c>
      <c r="O2543">
        <f t="shared" si="239"/>
        <v>68.2</v>
      </c>
    </row>
    <row r="2544" spans="1:15">
      <c r="A2544" s="12" t="s">
        <v>41</v>
      </c>
      <c r="B2544" s="12">
        <v>1400</v>
      </c>
      <c r="C2544" s="14">
        <v>2.87941442E-2</v>
      </c>
      <c r="D2544" s="13">
        <v>0.88700000000000001</v>
      </c>
      <c r="E2544" s="13">
        <v>56.5</v>
      </c>
      <c r="F2544" s="13">
        <v>1.93</v>
      </c>
      <c r="G2544" s="13">
        <v>0.497</v>
      </c>
      <c r="H2544" s="12">
        <v>1</v>
      </c>
      <c r="I2544" s="15">
        <f t="shared" si="234"/>
        <v>1.93</v>
      </c>
      <c r="J2544" s="15">
        <f t="shared" si="235"/>
        <v>0.497</v>
      </c>
      <c r="K2544" s="13">
        <v>112.5</v>
      </c>
      <c r="L2544" s="12">
        <f t="shared" si="236"/>
        <v>0.12025274447125833</v>
      </c>
      <c r="M2544">
        <f t="shared" si="237"/>
        <v>148</v>
      </c>
      <c r="N2544">
        <f t="shared" si="238"/>
        <v>1</v>
      </c>
      <c r="O2544">
        <f t="shared" si="239"/>
        <v>0.2</v>
      </c>
    </row>
    <row r="2545" spans="1:15">
      <c r="A2545" s="12" t="s">
        <v>41</v>
      </c>
      <c r="B2545" s="12">
        <v>4340</v>
      </c>
      <c r="C2545" s="14">
        <v>0.29832996410000001</v>
      </c>
      <c r="D2545" s="13">
        <v>0.25800000000000001</v>
      </c>
      <c r="E2545" s="13">
        <v>56.5</v>
      </c>
      <c r="F2545" s="13">
        <v>0.7</v>
      </c>
      <c r="G2545" s="13">
        <v>0.09</v>
      </c>
      <c r="H2545" s="12">
        <v>1</v>
      </c>
      <c r="I2545" s="15">
        <f t="shared" si="234"/>
        <v>0.7</v>
      </c>
      <c r="J2545" s="15">
        <f t="shared" si="235"/>
        <v>0.09</v>
      </c>
      <c r="K2545" s="13">
        <v>338.9</v>
      </c>
      <c r="L2545" s="12">
        <f t="shared" si="236"/>
        <v>0.36239632389047505</v>
      </c>
      <c r="M2545">
        <f t="shared" si="237"/>
        <v>447</v>
      </c>
      <c r="N2545">
        <f t="shared" si="238"/>
        <v>1</v>
      </c>
      <c r="O2545">
        <f t="shared" si="239"/>
        <v>0.1</v>
      </c>
    </row>
    <row r="2546" spans="1:15">
      <c r="A2546" s="12" t="s">
        <v>41</v>
      </c>
      <c r="B2546" s="12">
        <v>8110</v>
      </c>
      <c r="C2546" s="14">
        <v>2.8917481259</v>
      </c>
      <c r="D2546" s="13">
        <v>0.47299999999999998</v>
      </c>
      <c r="E2546" s="13">
        <v>56.5</v>
      </c>
      <c r="F2546" s="13">
        <v>1.1499999999999999</v>
      </c>
      <c r="G2546" s="13">
        <v>0.15</v>
      </c>
      <c r="H2546" s="12">
        <v>1</v>
      </c>
      <c r="I2546" s="15">
        <f t="shared" si="234"/>
        <v>1.1499999999999999</v>
      </c>
      <c r="J2546" s="15">
        <f t="shared" si="235"/>
        <v>0.15</v>
      </c>
      <c r="K2546" s="13">
        <v>6021.6</v>
      </c>
      <c r="L2546" s="12">
        <f t="shared" si="236"/>
        <v>6.4400435658845447</v>
      </c>
      <c r="M2546">
        <f t="shared" si="237"/>
        <v>7944</v>
      </c>
      <c r="N2546">
        <f t="shared" si="238"/>
        <v>20</v>
      </c>
      <c r="O2546">
        <f t="shared" si="239"/>
        <v>2.6</v>
      </c>
    </row>
    <row r="2547" spans="1:15">
      <c r="A2547" s="12" t="s">
        <v>41</v>
      </c>
      <c r="B2547" s="12">
        <v>8110</v>
      </c>
      <c r="C2547" s="14">
        <v>4.2615706811000003</v>
      </c>
      <c r="D2547" s="13">
        <v>0.39900000000000002</v>
      </c>
      <c r="E2547" s="13">
        <v>56.5</v>
      </c>
      <c r="F2547" s="13">
        <v>1.1499999999999999</v>
      </c>
      <c r="G2547" s="13">
        <v>0.15</v>
      </c>
      <c r="H2547" s="12">
        <v>1</v>
      </c>
      <c r="I2547" s="15">
        <f t="shared" si="234"/>
        <v>1.1499999999999999</v>
      </c>
      <c r="J2547" s="15">
        <f t="shared" si="235"/>
        <v>0.15</v>
      </c>
      <c r="K2547" s="13">
        <v>7485.8</v>
      </c>
      <c r="L2547" s="12">
        <f t="shared" si="236"/>
        <v>8.0058932207814895</v>
      </c>
      <c r="M2547">
        <f t="shared" si="237"/>
        <v>9875</v>
      </c>
      <c r="N2547">
        <f t="shared" si="238"/>
        <v>25</v>
      </c>
      <c r="O2547">
        <f t="shared" si="239"/>
        <v>3.3</v>
      </c>
    </row>
    <row r="2548" spans="1:15">
      <c r="A2548" s="12" t="s">
        <v>41</v>
      </c>
      <c r="B2548" s="12">
        <v>4340</v>
      </c>
      <c r="C2548" s="14">
        <v>0.88694830540000003</v>
      </c>
      <c r="D2548" s="13">
        <v>0.25800000000000001</v>
      </c>
      <c r="E2548" s="13">
        <v>56.5</v>
      </c>
      <c r="F2548" s="13">
        <v>0.7</v>
      </c>
      <c r="G2548" s="13">
        <v>0.09</v>
      </c>
      <c r="H2548" s="12">
        <v>1</v>
      </c>
      <c r="I2548" s="15">
        <f t="shared" si="234"/>
        <v>0.7</v>
      </c>
      <c r="J2548" s="15">
        <f t="shared" si="235"/>
        <v>0.09</v>
      </c>
      <c r="K2548" s="13">
        <v>861.3</v>
      </c>
      <c r="L2548" s="12">
        <f t="shared" si="236"/>
        <v>1.0774204539846501</v>
      </c>
      <c r="M2548">
        <f t="shared" si="237"/>
        <v>1329</v>
      </c>
      <c r="N2548">
        <f t="shared" si="238"/>
        <v>2</v>
      </c>
      <c r="O2548">
        <f t="shared" si="239"/>
        <v>0.3</v>
      </c>
    </row>
    <row r="2549" spans="1:15">
      <c r="A2549" s="12" t="s">
        <v>41</v>
      </c>
      <c r="B2549" s="12">
        <v>1550</v>
      </c>
      <c r="C2549" s="14">
        <v>2.176208E-2</v>
      </c>
      <c r="D2549" s="13">
        <v>0.57699999999999996</v>
      </c>
      <c r="E2549" s="13">
        <v>56.5</v>
      </c>
      <c r="F2549" s="13">
        <v>1.55</v>
      </c>
      <c r="G2549" s="13">
        <v>0.15</v>
      </c>
      <c r="H2549" s="12">
        <v>1</v>
      </c>
      <c r="I2549" s="15">
        <f t="shared" si="234"/>
        <v>1.55</v>
      </c>
      <c r="J2549" s="15">
        <f t="shared" si="235"/>
        <v>0.15</v>
      </c>
      <c r="K2549" s="13">
        <v>55.3</v>
      </c>
      <c r="L2549" s="12">
        <f t="shared" si="236"/>
        <v>5.9121224086666653E-2</v>
      </c>
      <c r="M2549">
        <f t="shared" si="237"/>
        <v>73</v>
      </c>
      <c r="N2549">
        <f t="shared" si="238"/>
        <v>0</v>
      </c>
      <c r="O2549">
        <f t="shared" si="239"/>
        <v>0</v>
      </c>
    </row>
    <row r="2550" spans="1:15">
      <c r="A2550" s="12" t="s">
        <v>41</v>
      </c>
      <c r="B2550" s="12">
        <v>4340</v>
      </c>
      <c r="C2550" s="14">
        <v>0.11551163840000001</v>
      </c>
      <c r="D2550" s="13">
        <v>0.25800000000000001</v>
      </c>
      <c r="E2550" s="13">
        <v>56.5</v>
      </c>
      <c r="F2550" s="13">
        <v>0.7</v>
      </c>
      <c r="G2550" s="13">
        <v>0.09</v>
      </c>
      <c r="H2550" s="12">
        <v>1</v>
      </c>
      <c r="I2550" s="15">
        <f t="shared" si="234"/>
        <v>0.7</v>
      </c>
      <c r="J2550" s="15">
        <f t="shared" si="235"/>
        <v>0.09</v>
      </c>
      <c r="K2550" s="13">
        <v>131.19999999999999</v>
      </c>
      <c r="L2550" s="12">
        <f t="shared" si="236"/>
        <v>0.14031776274640001</v>
      </c>
      <c r="M2550">
        <f t="shared" si="237"/>
        <v>173</v>
      </c>
      <c r="N2550">
        <f t="shared" si="238"/>
        <v>0</v>
      </c>
      <c r="O2550">
        <f t="shared" si="239"/>
        <v>0</v>
      </c>
    </row>
    <row r="2551" spans="1:15">
      <c r="A2551" s="12" t="s">
        <v>41</v>
      </c>
      <c r="B2551" s="12">
        <v>1550</v>
      </c>
      <c r="C2551" s="14">
        <v>4.1715678810999997</v>
      </c>
      <c r="D2551" s="13">
        <v>0.57699999999999996</v>
      </c>
      <c r="E2551" s="13">
        <v>56.5</v>
      </c>
      <c r="F2551" s="13">
        <v>1.55</v>
      </c>
      <c r="G2551" s="13">
        <v>0.15</v>
      </c>
      <c r="H2551" s="12">
        <v>1</v>
      </c>
      <c r="I2551" s="15">
        <f t="shared" si="234"/>
        <v>1.55</v>
      </c>
      <c r="J2551" s="15">
        <f t="shared" si="235"/>
        <v>0.15</v>
      </c>
      <c r="K2551" s="13">
        <v>10596.6</v>
      </c>
      <c r="L2551" s="12">
        <f t="shared" si="236"/>
        <v>11.332933225650043</v>
      </c>
      <c r="M2551">
        <f t="shared" si="237"/>
        <v>13979</v>
      </c>
      <c r="N2551">
        <f t="shared" si="238"/>
        <v>48</v>
      </c>
      <c r="O2551">
        <f t="shared" si="239"/>
        <v>4.5999999999999996</v>
      </c>
    </row>
    <row r="2552" spans="1:15">
      <c r="A2552" s="12" t="s">
        <v>41</v>
      </c>
      <c r="B2552" s="12">
        <v>3200</v>
      </c>
      <c r="C2552" s="14">
        <v>7.0013453099999998E-2</v>
      </c>
      <c r="D2552" s="13">
        <v>0.4</v>
      </c>
      <c r="E2552" s="13">
        <v>56.5</v>
      </c>
      <c r="F2552" s="13">
        <v>1.2</v>
      </c>
      <c r="G2552" s="13">
        <v>6.4000000000000001E-2</v>
      </c>
      <c r="H2552" s="12">
        <v>1</v>
      </c>
      <c r="I2552" s="15">
        <f t="shared" si="234"/>
        <v>1.2</v>
      </c>
      <c r="J2552" s="15">
        <f t="shared" si="235"/>
        <v>6.4000000000000001E-2</v>
      </c>
      <c r="K2552" s="13">
        <v>123.3</v>
      </c>
      <c r="L2552" s="12">
        <f t="shared" si="236"/>
        <v>0.13185867000500001</v>
      </c>
      <c r="M2552">
        <f t="shared" si="237"/>
        <v>163</v>
      </c>
      <c r="N2552">
        <f t="shared" si="238"/>
        <v>0</v>
      </c>
      <c r="O2552">
        <f t="shared" si="239"/>
        <v>0</v>
      </c>
    </row>
    <row r="2553" spans="1:15">
      <c r="A2553" s="12" t="s">
        <v>41</v>
      </c>
      <c r="B2553" s="12">
        <v>3200</v>
      </c>
      <c r="C2553" s="14">
        <v>1.4659639013000001</v>
      </c>
      <c r="D2553" s="13">
        <v>0.23100000000000001</v>
      </c>
      <c r="E2553" s="13">
        <v>56.5</v>
      </c>
      <c r="F2553" s="13">
        <v>1.2</v>
      </c>
      <c r="G2553" s="13">
        <v>6.4000000000000001E-2</v>
      </c>
      <c r="H2553" s="12">
        <v>1</v>
      </c>
      <c r="I2553" s="15">
        <f t="shared" si="234"/>
        <v>1.2</v>
      </c>
      <c r="J2553" s="15">
        <f t="shared" si="235"/>
        <v>6.4000000000000001E-2</v>
      </c>
      <c r="K2553" s="13">
        <v>1490.8</v>
      </c>
      <c r="L2553" s="12">
        <f t="shared" si="236"/>
        <v>1.5944189881514126</v>
      </c>
      <c r="M2553">
        <f t="shared" si="237"/>
        <v>1967</v>
      </c>
      <c r="N2553">
        <f t="shared" si="238"/>
        <v>5</v>
      </c>
      <c r="O2553">
        <f t="shared" si="239"/>
        <v>0.3</v>
      </c>
    </row>
    <row r="2554" spans="1:15">
      <c r="A2554" s="12" t="s">
        <v>41</v>
      </c>
      <c r="B2554" s="12">
        <v>3200</v>
      </c>
      <c r="C2554" s="14">
        <v>9.6167244200000002E-2</v>
      </c>
      <c r="D2554" s="13">
        <v>0.4</v>
      </c>
      <c r="E2554" s="13">
        <v>56.5</v>
      </c>
      <c r="F2554" s="13">
        <v>1.2</v>
      </c>
      <c r="G2554" s="13">
        <v>6.4000000000000001E-2</v>
      </c>
      <c r="H2554" s="12">
        <v>1</v>
      </c>
      <c r="I2554" s="15">
        <f t="shared" si="234"/>
        <v>1.2</v>
      </c>
      <c r="J2554" s="15">
        <f t="shared" si="235"/>
        <v>6.4000000000000001E-2</v>
      </c>
      <c r="K2554" s="13">
        <v>169.3</v>
      </c>
      <c r="L2554" s="12">
        <f t="shared" si="236"/>
        <v>0.18111497657666667</v>
      </c>
      <c r="M2554">
        <f t="shared" si="237"/>
        <v>223</v>
      </c>
      <c r="N2554">
        <f t="shared" si="238"/>
        <v>1</v>
      </c>
      <c r="O2554">
        <f t="shared" si="239"/>
        <v>0</v>
      </c>
    </row>
    <row r="2555" spans="1:15">
      <c r="A2555" s="12" t="s">
        <v>41</v>
      </c>
      <c r="B2555" s="12">
        <v>3200</v>
      </c>
      <c r="C2555" s="14">
        <v>0.3371673396</v>
      </c>
      <c r="D2555" s="13">
        <v>0.4</v>
      </c>
      <c r="E2555" s="13">
        <v>56.5</v>
      </c>
      <c r="F2555" s="13">
        <v>1.2</v>
      </c>
      <c r="G2555" s="13">
        <v>6.4000000000000001E-2</v>
      </c>
      <c r="H2555" s="12">
        <v>1</v>
      </c>
      <c r="I2555" s="15">
        <f t="shared" si="234"/>
        <v>1.2</v>
      </c>
      <c r="J2555" s="15">
        <f t="shared" si="235"/>
        <v>6.4000000000000001E-2</v>
      </c>
      <c r="K2555" s="13">
        <v>593.70000000000005</v>
      </c>
      <c r="L2555" s="12">
        <f t="shared" si="236"/>
        <v>0.63499848958000005</v>
      </c>
      <c r="M2555">
        <f t="shared" si="237"/>
        <v>783</v>
      </c>
      <c r="N2555">
        <f t="shared" si="238"/>
        <v>2</v>
      </c>
      <c r="O2555">
        <f t="shared" si="239"/>
        <v>0.1</v>
      </c>
    </row>
    <row r="2556" spans="1:15">
      <c r="A2556" s="12" t="s">
        <v>41</v>
      </c>
      <c r="B2556" s="12">
        <v>1550</v>
      </c>
      <c r="C2556" s="14">
        <v>4.8504949999999999E-4</v>
      </c>
      <c r="D2556" s="13">
        <v>0.57699999999999996</v>
      </c>
      <c r="E2556" s="13">
        <v>56.5</v>
      </c>
      <c r="F2556" s="13">
        <v>1.55</v>
      </c>
      <c r="G2556" s="13">
        <v>0.15</v>
      </c>
      <c r="H2556" s="12">
        <v>1</v>
      </c>
      <c r="I2556" s="15">
        <f t="shared" si="234"/>
        <v>1.55</v>
      </c>
      <c r="J2556" s="15">
        <f t="shared" si="235"/>
        <v>0.15</v>
      </c>
      <c r="K2556" s="13">
        <v>1.2</v>
      </c>
      <c r="L2556" s="12">
        <f t="shared" si="236"/>
        <v>1.3177380187291664E-3</v>
      </c>
      <c r="M2556">
        <f t="shared" si="237"/>
        <v>2</v>
      </c>
      <c r="N2556">
        <f t="shared" si="238"/>
        <v>0</v>
      </c>
      <c r="O2556">
        <f t="shared" si="239"/>
        <v>0</v>
      </c>
    </row>
    <row r="2557" spans="1:15">
      <c r="A2557" s="12" t="s">
        <v>41</v>
      </c>
      <c r="B2557" s="12">
        <v>3200</v>
      </c>
      <c r="C2557" s="14">
        <v>4.1496318099999999E-2</v>
      </c>
      <c r="D2557" s="13">
        <v>0.4</v>
      </c>
      <c r="E2557" s="13">
        <v>56.5</v>
      </c>
      <c r="F2557" s="13">
        <v>1.2</v>
      </c>
      <c r="G2557" s="13">
        <v>6.4000000000000001E-2</v>
      </c>
      <c r="H2557" s="12">
        <v>1</v>
      </c>
      <c r="I2557" s="15">
        <f t="shared" si="234"/>
        <v>1.2</v>
      </c>
      <c r="J2557" s="15">
        <f t="shared" si="235"/>
        <v>6.4000000000000001E-2</v>
      </c>
      <c r="K2557" s="13">
        <v>73.099999999999994</v>
      </c>
      <c r="L2557" s="12">
        <f t="shared" si="236"/>
        <v>7.8151399088333337E-2</v>
      </c>
      <c r="M2557">
        <f t="shared" si="237"/>
        <v>96</v>
      </c>
      <c r="N2557">
        <f t="shared" si="238"/>
        <v>0</v>
      </c>
      <c r="O2557">
        <f t="shared" si="239"/>
        <v>0</v>
      </c>
    </row>
    <row r="2558" spans="1:15">
      <c r="A2558" s="12" t="s">
        <v>41</v>
      </c>
      <c r="B2558" s="12">
        <v>2210</v>
      </c>
      <c r="C2558" s="14">
        <v>1.0924521914</v>
      </c>
      <c r="D2558" s="13">
        <v>0.26800000000000002</v>
      </c>
      <c r="E2558" s="13">
        <v>56.5</v>
      </c>
      <c r="F2558" s="13">
        <v>1.92</v>
      </c>
      <c r="G2558" s="13">
        <v>0.50600000000000001</v>
      </c>
      <c r="H2558" s="12">
        <v>1</v>
      </c>
      <c r="I2558" s="15">
        <f t="shared" si="234"/>
        <v>1.92</v>
      </c>
      <c r="J2558" s="15">
        <f t="shared" si="235"/>
        <v>0.50600000000000001</v>
      </c>
      <c r="K2558" s="13">
        <v>1288.9000000000001</v>
      </c>
      <c r="L2558" s="12">
        <f t="shared" si="236"/>
        <v>1.378492590181567</v>
      </c>
      <c r="M2558">
        <f t="shared" si="237"/>
        <v>1700</v>
      </c>
      <c r="N2558">
        <f t="shared" si="238"/>
        <v>7</v>
      </c>
      <c r="O2558">
        <f t="shared" si="239"/>
        <v>1.9</v>
      </c>
    </row>
    <row r="2559" spans="1:15">
      <c r="A2559" s="12" t="s">
        <v>41</v>
      </c>
      <c r="B2559" s="12">
        <v>4110</v>
      </c>
      <c r="C2559" s="14">
        <v>0.1040866966</v>
      </c>
      <c r="D2559" s="13">
        <v>0.41299999999999998</v>
      </c>
      <c r="E2559" s="13">
        <v>56.5</v>
      </c>
      <c r="F2559" s="13">
        <v>0.7</v>
      </c>
      <c r="G2559" s="13">
        <v>0.09</v>
      </c>
      <c r="H2559" s="12">
        <v>1</v>
      </c>
      <c r="I2559" s="15">
        <f t="shared" si="234"/>
        <v>0.7</v>
      </c>
      <c r="J2559" s="15">
        <f t="shared" si="235"/>
        <v>0.09</v>
      </c>
      <c r="K2559" s="13">
        <v>189.3</v>
      </c>
      <c r="L2559" s="12">
        <f t="shared" si="236"/>
        <v>0.20240091848439165</v>
      </c>
      <c r="M2559">
        <f t="shared" si="237"/>
        <v>250</v>
      </c>
      <c r="N2559">
        <f t="shared" si="238"/>
        <v>0</v>
      </c>
      <c r="O2559">
        <f t="shared" si="239"/>
        <v>0</v>
      </c>
    </row>
    <row r="2560" spans="1:15">
      <c r="A2560" s="12" t="s">
        <v>41</v>
      </c>
      <c r="B2560" s="12">
        <v>6170</v>
      </c>
      <c r="C2560" s="14">
        <v>0.617311736</v>
      </c>
      <c r="D2560" s="13">
        <v>0.26600000000000001</v>
      </c>
      <c r="E2560" s="13">
        <v>56.5</v>
      </c>
      <c r="F2560" s="13">
        <v>0</v>
      </c>
      <c r="G2560" s="13">
        <v>0</v>
      </c>
      <c r="H2560" s="12">
        <v>1</v>
      </c>
      <c r="I2560" s="15">
        <f t="shared" si="234"/>
        <v>0</v>
      </c>
      <c r="J2560" s="15">
        <f t="shared" si="235"/>
        <v>0</v>
      </c>
      <c r="K2560" s="13">
        <v>722.9</v>
      </c>
      <c r="L2560" s="12">
        <f t="shared" si="236"/>
        <v>0.77313150669533337</v>
      </c>
      <c r="M2560">
        <f t="shared" si="237"/>
        <v>954</v>
      </c>
      <c r="N2560">
        <f t="shared" si="238"/>
        <v>0</v>
      </c>
      <c r="O2560">
        <f t="shared" si="239"/>
        <v>0</v>
      </c>
    </row>
    <row r="2561" spans="1:15">
      <c r="A2561" s="12" t="s">
        <v>41</v>
      </c>
      <c r="B2561" s="12">
        <v>6170</v>
      </c>
      <c r="C2561" s="14">
        <v>2.7095688042999999</v>
      </c>
      <c r="D2561" s="13">
        <v>0.26600000000000001</v>
      </c>
      <c r="E2561" s="13">
        <v>56.5</v>
      </c>
      <c r="F2561" s="13">
        <v>0</v>
      </c>
      <c r="G2561" s="13">
        <v>0</v>
      </c>
      <c r="H2561" s="12">
        <v>1</v>
      </c>
      <c r="I2561" s="15">
        <f t="shared" si="234"/>
        <v>0</v>
      </c>
      <c r="J2561" s="15">
        <f t="shared" si="235"/>
        <v>0</v>
      </c>
      <c r="K2561" s="13">
        <v>3173</v>
      </c>
      <c r="L2561" s="12">
        <f t="shared" si="236"/>
        <v>3.3935091299853917</v>
      </c>
      <c r="M2561">
        <f t="shared" si="237"/>
        <v>4186</v>
      </c>
      <c r="N2561">
        <f t="shared" si="238"/>
        <v>0</v>
      </c>
      <c r="O2561">
        <f t="shared" si="239"/>
        <v>0</v>
      </c>
    </row>
    <row r="2562" spans="1:15">
      <c r="A2562" s="12" t="s">
        <v>41</v>
      </c>
      <c r="B2562" s="12">
        <v>3100</v>
      </c>
      <c r="C2562" s="14">
        <v>1.5990449967</v>
      </c>
      <c r="D2562" s="13">
        <v>0.252</v>
      </c>
      <c r="E2562" s="13">
        <v>56.5</v>
      </c>
      <c r="F2562" s="13">
        <v>1.2</v>
      </c>
      <c r="G2562" s="13">
        <v>6.4000000000000001E-2</v>
      </c>
      <c r="H2562" s="12">
        <v>1</v>
      </c>
      <c r="I2562" s="15">
        <f t="shared" si="234"/>
        <v>1.2</v>
      </c>
      <c r="J2562" s="15">
        <f t="shared" si="235"/>
        <v>6.4000000000000001E-2</v>
      </c>
      <c r="K2562" s="13">
        <v>1516.6</v>
      </c>
      <c r="L2562" s="12">
        <f t="shared" si="236"/>
        <v>1.8972668885845501</v>
      </c>
      <c r="M2562">
        <f t="shared" si="237"/>
        <v>2340</v>
      </c>
      <c r="N2562">
        <f t="shared" si="238"/>
        <v>6</v>
      </c>
      <c r="O2562">
        <f t="shared" si="239"/>
        <v>0.3</v>
      </c>
    </row>
    <row r="2563" spans="1:15">
      <c r="A2563" s="12" t="s">
        <v>41</v>
      </c>
      <c r="B2563" s="12">
        <v>3200</v>
      </c>
      <c r="C2563" s="14">
        <v>2.0855313516999998</v>
      </c>
      <c r="D2563" s="13">
        <v>0.4</v>
      </c>
      <c r="E2563" s="13">
        <v>56.5</v>
      </c>
      <c r="F2563" s="13">
        <v>1.2</v>
      </c>
      <c r="G2563" s="13">
        <v>6.4000000000000001E-2</v>
      </c>
      <c r="H2563" s="12">
        <v>1</v>
      </c>
      <c r="I2563" s="15">
        <f t="shared" ref="I2563:I2626" si="240">F2563</f>
        <v>1.2</v>
      </c>
      <c r="J2563" s="15">
        <f t="shared" ref="J2563:J2626" si="241">G2563</f>
        <v>6.4000000000000001E-2</v>
      </c>
      <c r="K2563" s="13">
        <v>3139.7</v>
      </c>
      <c r="L2563" s="12">
        <f t="shared" ref="L2563:L2626" si="242">E2563*D2563*C2563/12</f>
        <v>3.9277507123683333</v>
      </c>
      <c r="M2563">
        <f t="shared" ref="M2563:M2626" si="243">ROUND(E2563*D2563*C2563*102.79,0)</f>
        <v>4845</v>
      </c>
      <c r="N2563">
        <f t="shared" ref="N2563:N2626" si="244">ROUND(I2563*M2563*0.002205,0)</f>
        <v>13</v>
      </c>
      <c r="O2563">
        <f t="shared" ref="O2563:O2626" si="245">ROUND(J2563*M2563*0.002205,1)</f>
        <v>0.7</v>
      </c>
    </row>
    <row r="2564" spans="1:15">
      <c r="A2564" s="12" t="s">
        <v>41</v>
      </c>
      <c r="B2564" s="12">
        <v>3200</v>
      </c>
      <c r="C2564" s="14">
        <v>0.70659040500000003</v>
      </c>
      <c r="D2564" s="13">
        <v>0.4</v>
      </c>
      <c r="E2564" s="13">
        <v>56.5</v>
      </c>
      <c r="F2564" s="13">
        <v>1.2</v>
      </c>
      <c r="G2564" s="13">
        <v>6.4000000000000001E-2</v>
      </c>
      <c r="H2564" s="12">
        <v>1</v>
      </c>
      <c r="I2564" s="15">
        <f t="shared" si="240"/>
        <v>1.2</v>
      </c>
      <c r="J2564" s="15">
        <f t="shared" si="241"/>
        <v>6.4000000000000001E-2</v>
      </c>
      <c r="K2564" s="13">
        <v>1244.3</v>
      </c>
      <c r="L2564" s="12">
        <f t="shared" si="242"/>
        <v>1.33074526275</v>
      </c>
      <c r="M2564">
        <f t="shared" si="243"/>
        <v>1641</v>
      </c>
      <c r="N2564">
        <f t="shared" si="244"/>
        <v>4</v>
      </c>
      <c r="O2564">
        <f t="shared" si="245"/>
        <v>0.2</v>
      </c>
    </row>
    <row r="2565" spans="1:15">
      <c r="A2565" s="12" t="s">
        <v>41</v>
      </c>
      <c r="B2565" s="12">
        <v>1400</v>
      </c>
      <c r="C2565" s="14">
        <v>4.2721950199999997E-2</v>
      </c>
      <c r="D2565" s="13">
        <v>0.88700000000000001</v>
      </c>
      <c r="E2565" s="13">
        <v>56.5</v>
      </c>
      <c r="F2565" s="13">
        <v>1.93</v>
      </c>
      <c r="G2565" s="13">
        <v>0.497</v>
      </c>
      <c r="H2565" s="12">
        <v>1</v>
      </c>
      <c r="I2565" s="15">
        <f t="shared" si="240"/>
        <v>1.93</v>
      </c>
      <c r="J2565" s="15">
        <f t="shared" si="241"/>
        <v>0.497</v>
      </c>
      <c r="K2565" s="13">
        <v>166.8</v>
      </c>
      <c r="L2565" s="12">
        <f t="shared" si="242"/>
        <v>0.17841932460400831</v>
      </c>
      <c r="M2565">
        <f t="shared" si="243"/>
        <v>220</v>
      </c>
      <c r="N2565">
        <f t="shared" si="244"/>
        <v>1</v>
      </c>
      <c r="O2565">
        <f t="shared" si="245"/>
        <v>0.2</v>
      </c>
    </row>
    <row r="2566" spans="1:15">
      <c r="A2566" s="12" t="s">
        <v>41</v>
      </c>
      <c r="B2566" s="12">
        <v>6170</v>
      </c>
      <c r="C2566" s="14">
        <v>0.1794082192</v>
      </c>
      <c r="D2566" s="13">
        <v>0.26600000000000001</v>
      </c>
      <c r="E2566" s="13">
        <v>56.5</v>
      </c>
      <c r="F2566" s="13">
        <v>0</v>
      </c>
      <c r="G2566" s="13">
        <v>0</v>
      </c>
      <c r="H2566" s="12">
        <v>1</v>
      </c>
      <c r="I2566" s="15">
        <f t="shared" si="240"/>
        <v>0</v>
      </c>
      <c r="J2566" s="15">
        <f t="shared" si="241"/>
        <v>0</v>
      </c>
      <c r="K2566" s="13">
        <v>210.1</v>
      </c>
      <c r="L2566" s="12">
        <f t="shared" si="242"/>
        <v>0.22469384386306668</v>
      </c>
      <c r="M2566">
        <f t="shared" si="243"/>
        <v>277</v>
      </c>
      <c r="N2566">
        <f t="shared" si="244"/>
        <v>0</v>
      </c>
      <c r="O2566">
        <f t="shared" si="245"/>
        <v>0</v>
      </c>
    </row>
    <row r="2567" spans="1:15">
      <c r="A2567" s="12" t="s">
        <v>41</v>
      </c>
      <c r="B2567" s="12">
        <v>1400</v>
      </c>
      <c r="C2567" s="14">
        <v>6.9477092800000001E-2</v>
      </c>
      <c r="D2567" s="13">
        <v>0.88700000000000001</v>
      </c>
      <c r="E2567" s="13">
        <v>56.5</v>
      </c>
      <c r="F2567" s="13">
        <v>1.93</v>
      </c>
      <c r="G2567" s="13">
        <v>0.497</v>
      </c>
      <c r="H2567" s="12">
        <v>1</v>
      </c>
      <c r="I2567" s="15">
        <f t="shared" si="240"/>
        <v>1.93</v>
      </c>
      <c r="J2567" s="15">
        <f t="shared" si="241"/>
        <v>0.497</v>
      </c>
      <c r="K2567" s="13">
        <v>231.9</v>
      </c>
      <c r="L2567" s="12">
        <f t="shared" si="242"/>
        <v>0.29015660368486668</v>
      </c>
      <c r="M2567">
        <f t="shared" si="243"/>
        <v>358</v>
      </c>
      <c r="N2567">
        <f t="shared" si="244"/>
        <v>2</v>
      </c>
      <c r="O2567">
        <f t="shared" si="245"/>
        <v>0.4</v>
      </c>
    </row>
    <row r="2568" spans="1:15">
      <c r="A2568" s="12" t="s">
        <v>41</v>
      </c>
      <c r="B2568" s="12">
        <v>5100</v>
      </c>
      <c r="C2568" s="14">
        <v>6.8050406000000003E-3</v>
      </c>
      <c r="D2568" s="13">
        <v>1</v>
      </c>
      <c r="E2568" s="13">
        <v>56.5</v>
      </c>
      <c r="F2568" s="13">
        <v>0.6</v>
      </c>
      <c r="G2568" s="13">
        <v>0.05</v>
      </c>
      <c r="H2568" s="12">
        <v>1</v>
      </c>
      <c r="I2568" s="15">
        <f t="shared" si="240"/>
        <v>0.6</v>
      </c>
      <c r="J2568" s="15">
        <f t="shared" si="241"/>
        <v>0.05</v>
      </c>
      <c r="K2568" s="13">
        <v>25.6</v>
      </c>
      <c r="L2568" s="12">
        <f t="shared" si="242"/>
        <v>3.204039949166667E-2</v>
      </c>
      <c r="M2568">
        <f t="shared" si="243"/>
        <v>40</v>
      </c>
      <c r="N2568">
        <f t="shared" si="244"/>
        <v>0</v>
      </c>
      <c r="O2568">
        <f t="shared" si="245"/>
        <v>0</v>
      </c>
    </row>
    <row r="2569" spans="1:15">
      <c r="A2569" s="12" t="s">
        <v>41</v>
      </c>
      <c r="B2569" s="12">
        <v>5100</v>
      </c>
      <c r="C2569" s="14">
        <v>0.14694438139999999</v>
      </c>
      <c r="D2569" s="13">
        <v>1</v>
      </c>
      <c r="E2569" s="13">
        <v>56.5</v>
      </c>
      <c r="F2569" s="13">
        <v>0.6</v>
      </c>
      <c r="G2569" s="13">
        <v>0.05</v>
      </c>
      <c r="H2569" s="12">
        <v>1</v>
      </c>
      <c r="I2569" s="15">
        <f t="shared" si="240"/>
        <v>0.6</v>
      </c>
      <c r="J2569" s="15">
        <f t="shared" si="241"/>
        <v>0.05</v>
      </c>
      <c r="K2569" s="13">
        <v>553</v>
      </c>
      <c r="L2569" s="12">
        <f t="shared" si="242"/>
        <v>0.6918631290916667</v>
      </c>
      <c r="M2569">
        <f t="shared" si="243"/>
        <v>853</v>
      </c>
      <c r="N2569">
        <f t="shared" si="244"/>
        <v>1</v>
      </c>
      <c r="O2569">
        <f t="shared" si="245"/>
        <v>0.1</v>
      </c>
    </row>
    <row r="2570" spans="1:15">
      <c r="A2570" s="12" t="s">
        <v>41</v>
      </c>
      <c r="B2570" s="12">
        <v>5300</v>
      </c>
      <c r="C2570" s="14">
        <v>0.80525711980000003</v>
      </c>
      <c r="D2570" s="13">
        <v>0.5</v>
      </c>
      <c r="E2570" s="13">
        <v>56.5</v>
      </c>
      <c r="F2570" s="13">
        <v>0.6</v>
      </c>
      <c r="G2570" s="13">
        <v>0.13500000000000001</v>
      </c>
      <c r="H2570" s="12">
        <v>1</v>
      </c>
      <c r="I2570" s="15">
        <f t="shared" si="240"/>
        <v>0.6</v>
      </c>
      <c r="J2570" s="15">
        <f t="shared" si="241"/>
        <v>0.13500000000000001</v>
      </c>
      <c r="K2570" s="13">
        <v>1515.4</v>
      </c>
      <c r="L2570" s="12">
        <f t="shared" si="242"/>
        <v>1.8957094695291667</v>
      </c>
      <c r="M2570">
        <f t="shared" si="243"/>
        <v>2338</v>
      </c>
      <c r="N2570">
        <f t="shared" si="244"/>
        <v>3</v>
      </c>
      <c r="O2570">
        <f t="shared" si="245"/>
        <v>0.7</v>
      </c>
    </row>
    <row r="2571" spans="1:15">
      <c r="A2571" s="12" t="s">
        <v>41</v>
      </c>
      <c r="B2571" s="12">
        <v>4340</v>
      </c>
      <c r="C2571" s="14">
        <v>0.1895965007</v>
      </c>
      <c r="D2571" s="13">
        <v>0.309</v>
      </c>
      <c r="E2571" s="13">
        <v>56.5</v>
      </c>
      <c r="F2571" s="13">
        <v>0.7</v>
      </c>
      <c r="G2571" s="13">
        <v>0.09</v>
      </c>
      <c r="H2571" s="12">
        <v>1</v>
      </c>
      <c r="I2571" s="15">
        <f t="shared" si="240"/>
        <v>0.7</v>
      </c>
      <c r="J2571" s="15">
        <f t="shared" si="241"/>
        <v>0.09</v>
      </c>
      <c r="K2571" s="13">
        <v>257.89999999999998</v>
      </c>
      <c r="L2571" s="12">
        <f t="shared" si="242"/>
        <v>0.27583920895591252</v>
      </c>
      <c r="M2571">
        <f t="shared" si="243"/>
        <v>340</v>
      </c>
      <c r="N2571">
        <f t="shared" si="244"/>
        <v>1</v>
      </c>
      <c r="O2571">
        <f t="shared" si="245"/>
        <v>0.1</v>
      </c>
    </row>
    <row r="2572" spans="1:15">
      <c r="A2572" s="12" t="s">
        <v>41</v>
      </c>
      <c r="B2572" s="12">
        <v>5300</v>
      </c>
      <c r="C2572" s="14">
        <v>0.37484849619999999</v>
      </c>
      <c r="D2572" s="13">
        <v>0.5</v>
      </c>
      <c r="E2572" s="13">
        <v>56.5</v>
      </c>
      <c r="F2572" s="13">
        <v>0.6</v>
      </c>
      <c r="G2572" s="13">
        <v>0.13500000000000001</v>
      </c>
      <c r="H2572" s="12">
        <v>1</v>
      </c>
      <c r="I2572" s="15">
        <f t="shared" si="240"/>
        <v>0.6</v>
      </c>
      <c r="J2572" s="15">
        <f t="shared" si="241"/>
        <v>0.13500000000000001</v>
      </c>
      <c r="K2572" s="13">
        <v>705.4</v>
      </c>
      <c r="L2572" s="12">
        <f t="shared" si="242"/>
        <v>0.88245583480416656</v>
      </c>
      <c r="M2572">
        <f t="shared" si="243"/>
        <v>1088</v>
      </c>
      <c r="N2572">
        <f t="shared" si="244"/>
        <v>1</v>
      </c>
      <c r="O2572">
        <f t="shared" si="245"/>
        <v>0.3</v>
      </c>
    </row>
    <row r="2573" spans="1:15">
      <c r="A2573" s="12" t="s">
        <v>41</v>
      </c>
      <c r="B2573" s="12">
        <v>5100</v>
      </c>
      <c r="C2573" s="14">
        <v>0.51193051000000001</v>
      </c>
      <c r="D2573" s="13">
        <v>1</v>
      </c>
      <c r="E2573" s="13">
        <v>56.5</v>
      </c>
      <c r="F2573" s="13">
        <v>0.6</v>
      </c>
      <c r="G2573" s="13">
        <v>0.05</v>
      </c>
      <c r="H2573" s="12">
        <v>1</v>
      </c>
      <c r="I2573" s="15">
        <f t="shared" si="240"/>
        <v>0.6</v>
      </c>
      <c r="J2573" s="15">
        <f t="shared" si="241"/>
        <v>0.05</v>
      </c>
      <c r="K2573" s="13">
        <v>1926.8</v>
      </c>
      <c r="L2573" s="12">
        <f t="shared" si="242"/>
        <v>2.4103394845833335</v>
      </c>
      <c r="M2573">
        <f t="shared" si="243"/>
        <v>2973</v>
      </c>
      <c r="N2573">
        <f t="shared" si="244"/>
        <v>4</v>
      </c>
      <c r="O2573">
        <f t="shared" si="245"/>
        <v>0.3</v>
      </c>
    </row>
    <row r="2574" spans="1:15">
      <c r="A2574" s="12" t="s">
        <v>41</v>
      </c>
      <c r="B2574" s="12">
        <v>1400</v>
      </c>
      <c r="C2574" s="14">
        <v>0.13456532099999999</v>
      </c>
      <c r="D2574" s="13">
        <v>0.88700000000000001</v>
      </c>
      <c r="E2574" s="13">
        <v>56.5</v>
      </c>
      <c r="F2574" s="13">
        <v>1.93</v>
      </c>
      <c r="G2574" s="13">
        <v>0.497</v>
      </c>
      <c r="H2574" s="12">
        <v>1</v>
      </c>
      <c r="I2574" s="15">
        <f t="shared" si="240"/>
        <v>1.93</v>
      </c>
      <c r="J2574" s="15">
        <f t="shared" si="241"/>
        <v>0.497</v>
      </c>
      <c r="K2574" s="13">
        <v>525.5</v>
      </c>
      <c r="L2574" s="12">
        <f t="shared" si="242"/>
        <v>0.56198402871462494</v>
      </c>
      <c r="M2574">
        <f t="shared" si="243"/>
        <v>693</v>
      </c>
      <c r="N2574">
        <f t="shared" si="244"/>
        <v>3</v>
      </c>
      <c r="O2574">
        <f t="shared" si="245"/>
        <v>0.8</v>
      </c>
    </row>
    <row r="2575" spans="1:15">
      <c r="A2575" s="12" t="s">
        <v>41</v>
      </c>
      <c r="B2575" s="12">
        <v>1200</v>
      </c>
      <c r="C2575" s="14">
        <v>1.5743487158</v>
      </c>
      <c r="D2575" s="13">
        <v>0.30399999999999999</v>
      </c>
      <c r="E2575" s="13">
        <v>56.5</v>
      </c>
      <c r="F2575" s="13">
        <v>2.23</v>
      </c>
      <c r="G2575" s="13">
        <v>0.316</v>
      </c>
      <c r="H2575" s="12">
        <v>1</v>
      </c>
      <c r="I2575" s="15">
        <f t="shared" si="240"/>
        <v>2.23</v>
      </c>
      <c r="J2575" s="15">
        <f t="shared" si="241"/>
        <v>0.316</v>
      </c>
      <c r="K2575" s="13">
        <v>1801.3</v>
      </c>
      <c r="L2575" s="12">
        <f t="shared" si="242"/>
        <v>2.2534177952150665</v>
      </c>
      <c r="M2575">
        <f t="shared" si="243"/>
        <v>2780</v>
      </c>
      <c r="N2575">
        <f t="shared" si="244"/>
        <v>14</v>
      </c>
      <c r="O2575">
        <f t="shared" si="245"/>
        <v>1.9</v>
      </c>
    </row>
    <row r="2576" spans="1:15">
      <c r="A2576" s="12" t="s">
        <v>41</v>
      </c>
      <c r="B2576" s="12">
        <v>2210</v>
      </c>
      <c r="C2576" s="14">
        <v>0.15076845750000001</v>
      </c>
      <c r="D2576" s="13">
        <v>0.28499999999999998</v>
      </c>
      <c r="E2576" s="13">
        <v>56.5</v>
      </c>
      <c r="F2576" s="13">
        <v>1.92</v>
      </c>
      <c r="G2576" s="13">
        <v>0.50600000000000001</v>
      </c>
      <c r="H2576" s="12">
        <v>1</v>
      </c>
      <c r="I2576" s="15">
        <f t="shared" si="240"/>
        <v>1.92</v>
      </c>
      <c r="J2576" s="15">
        <f t="shared" si="241"/>
        <v>0.50600000000000001</v>
      </c>
      <c r="K2576" s="13">
        <v>189.2</v>
      </c>
      <c r="L2576" s="12">
        <f t="shared" si="242"/>
        <v>0.20231242390781248</v>
      </c>
      <c r="M2576">
        <f t="shared" si="243"/>
        <v>250</v>
      </c>
      <c r="N2576">
        <f t="shared" si="244"/>
        <v>1</v>
      </c>
      <c r="O2576">
        <f t="shared" si="245"/>
        <v>0.3</v>
      </c>
    </row>
    <row r="2577" spans="1:15">
      <c r="A2577" s="12" t="s">
        <v>41</v>
      </c>
      <c r="B2577" s="12">
        <v>1550</v>
      </c>
      <c r="C2577" s="14">
        <v>2.6317218044000001</v>
      </c>
      <c r="D2577" s="13">
        <v>0.57699999999999996</v>
      </c>
      <c r="E2577" s="13">
        <v>56.5</v>
      </c>
      <c r="F2577" s="13">
        <v>1.55</v>
      </c>
      <c r="G2577" s="13">
        <v>0.15</v>
      </c>
      <c r="H2577" s="12">
        <v>1</v>
      </c>
      <c r="I2577" s="15">
        <f t="shared" si="240"/>
        <v>1.55</v>
      </c>
      <c r="J2577" s="15">
        <f t="shared" si="241"/>
        <v>0.15</v>
      </c>
      <c r="K2577" s="13">
        <v>5715.1</v>
      </c>
      <c r="L2577" s="12">
        <f t="shared" si="242"/>
        <v>7.1496205570285163</v>
      </c>
      <c r="M2577">
        <f t="shared" si="243"/>
        <v>8819</v>
      </c>
      <c r="N2577">
        <f t="shared" si="244"/>
        <v>30</v>
      </c>
      <c r="O2577">
        <f t="shared" si="245"/>
        <v>2.9</v>
      </c>
    </row>
    <row r="2578" spans="1:15">
      <c r="A2578" s="12" t="s">
        <v>41</v>
      </c>
      <c r="B2578" s="12">
        <v>5100</v>
      </c>
      <c r="C2578" s="14">
        <v>0.16862944839999999</v>
      </c>
      <c r="D2578" s="13">
        <v>1</v>
      </c>
      <c r="E2578" s="13">
        <v>56.5</v>
      </c>
      <c r="F2578" s="13">
        <v>0.6</v>
      </c>
      <c r="G2578" s="13">
        <v>0.05</v>
      </c>
      <c r="H2578" s="12">
        <v>1</v>
      </c>
      <c r="I2578" s="15">
        <f t="shared" si="240"/>
        <v>0.6</v>
      </c>
      <c r="J2578" s="15">
        <f t="shared" si="241"/>
        <v>0.05</v>
      </c>
      <c r="K2578" s="13">
        <v>634.70000000000005</v>
      </c>
      <c r="L2578" s="12">
        <f t="shared" si="242"/>
        <v>0.79396365288333337</v>
      </c>
      <c r="M2578">
        <f t="shared" si="243"/>
        <v>979</v>
      </c>
      <c r="N2578">
        <f t="shared" si="244"/>
        <v>1</v>
      </c>
      <c r="O2578">
        <f t="shared" si="245"/>
        <v>0.1</v>
      </c>
    </row>
    <row r="2579" spans="1:15">
      <c r="A2579" s="12" t="s">
        <v>41</v>
      </c>
      <c r="B2579" s="12">
        <v>1400</v>
      </c>
      <c r="C2579" s="14">
        <v>5.6088804300000003E-2</v>
      </c>
      <c r="D2579" s="13">
        <v>0.88700000000000001</v>
      </c>
      <c r="E2579" s="13">
        <v>56.5</v>
      </c>
      <c r="F2579" s="13">
        <v>1.93</v>
      </c>
      <c r="G2579" s="13">
        <v>0.497</v>
      </c>
      <c r="H2579" s="12">
        <v>1</v>
      </c>
      <c r="I2579" s="15">
        <f t="shared" si="240"/>
        <v>1.93</v>
      </c>
      <c r="J2579" s="15">
        <f t="shared" si="241"/>
        <v>0.497</v>
      </c>
      <c r="K2579" s="13">
        <v>219</v>
      </c>
      <c r="L2579" s="12">
        <f t="shared" si="242"/>
        <v>0.23424320599138748</v>
      </c>
      <c r="M2579">
        <f t="shared" si="243"/>
        <v>289</v>
      </c>
      <c r="N2579">
        <f t="shared" si="244"/>
        <v>1</v>
      </c>
      <c r="O2579">
        <f t="shared" si="245"/>
        <v>0.3</v>
      </c>
    </row>
    <row r="2580" spans="1:15">
      <c r="A2580" s="12" t="s">
        <v>41</v>
      </c>
      <c r="B2580" s="12">
        <v>2210</v>
      </c>
      <c r="C2580" s="14">
        <v>2.5824299693000001</v>
      </c>
      <c r="D2580" s="13">
        <v>0.26800000000000002</v>
      </c>
      <c r="E2580" s="13">
        <v>56.5</v>
      </c>
      <c r="F2580" s="13">
        <v>1.92</v>
      </c>
      <c r="G2580" s="13">
        <v>0.50600000000000001</v>
      </c>
      <c r="H2580" s="12">
        <v>1</v>
      </c>
      <c r="I2580" s="15">
        <f t="shared" si="240"/>
        <v>1.92</v>
      </c>
      <c r="J2580" s="15">
        <f t="shared" si="241"/>
        <v>0.50600000000000001</v>
      </c>
      <c r="K2580" s="13">
        <v>2604.9</v>
      </c>
      <c r="L2580" s="12">
        <f t="shared" si="242"/>
        <v>3.2585962162617168</v>
      </c>
      <c r="M2580">
        <f t="shared" si="243"/>
        <v>4019</v>
      </c>
      <c r="N2580">
        <f t="shared" si="244"/>
        <v>17</v>
      </c>
      <c r="O2580">
        <f t="shared" si="245"/>
        <v>4.5</v>
      </c>
    </row>
    <row r="2581" spans="1:15">
      <c r="A2581" s="12" t="s">
        <v>41</v>
      </c>
      <c r="B2581" s="12">
        <v>5100</v>
      </c>
      <c r="C2581" s="14">
        <v>0.25452102110000002</v>
      </c>
      <c r="D2581" s="13">
        <v>1</v>
      </c>
      <c r="E2581" s="13">
        <v>56.5</v>
      </c>
      <c r="F2581" s="13">
        <v>0.6</v>
      </c>
      <c r="G2581" s="13">
        <v>0.05</v>
      </c>
      <c r="H2581" s="12">
        <v>1</v>
      </c>
      <c r="I2581" s="15">
        <f t="shared" si="240"/>
        <v>0.6</v>
      </c>
      <c r="J2581" s="15">
        <f t="shared" si="241"/>
        <v>0.05</v>
      </c>
      <c r="K2581" s="13">
        <v>957.9</v>
      </c>
      <c r="L2581" s="12">
        <f t="shared" si="242"/>
        <v>1.1983698076791669</v>
      </c>
      <c r="M2581">
        <f t="shared" si="243"/>
        <v>1478</v>
      </c>
      <c r="N2581">
        <f t="shared" si="244"/>
        <v>2</v>
      </c>
      <c r="O2581">
        <f t="shared" si="245"/>
        <v>0.2</v>
      </c>
    </row>
    <row r="2582" spans="1:15">
      <c r="A2582" s="12" t="s">
        <v>41</v>
      </c>
      <c r="B2582" s="12">
        <v>5100</v>
      </c>
      <c r="C2582" s="14">
        <v>3.0238627399999999E-2</v>
      </c>
      <c r="D2582" s="13">
        <v>1</v>
      </c>
      <c r="E2582" s="13">
        <v>56.5</v>
      </c>
      <c r="F2582" s="13">
        <v>0.6</v>
      </c>
      <c r="G2582" s="13">
        <v>0.05</v>
      </c>
      <c r="H2582" s="12">
        <v>1</v>
      </c>
      <c r="I2582" s="15">
        <f t="shared" si="240"/>
        <v>0.6</v>
      </c>
      <c r="J2582" s="15">
        <f t="shared" si="241"/>
        <v>0.05</v>
      </c>
      <c r="K2582" s="13">
        <v>113.8</v>
      </c>
      <c r="L2582" s="12">
        <f t="shared" si="242"/>
        <v>0.14237353734166666</v>
      </c>
      <c r="M2582">
        <f t="shared" si="243"/>
        <v>176</v>
      </c>
      <c r="N2582">
        <f t="shared" si="244"/>
        <v>0</v>
      </c>
      <c r="O2582">
        <f t="shared" si="245"/>
        <v>0</v>
      </c>
    </row>
    <row r="2583" spans="1:15">
      <c r="A2583" s="12" t="s">
        <v>41</v>
      </c>
      <c r="B2583" s="12">
        <v>3300</v>
      </c>
      <c r="C2583" s="14">
        <v>9.2606644244999998</v>
      </c>
      <c r="D2583" s="13">
        <v>0.4</v>
      </c>
      <c r="E2583" s="13">
        <v>56.5</v>
      </c>
      <c r="F2583" s="13">
        <v>1.2</v>
      </c>
      <c r="G2583" s="13">
        <v>6.4000000000000001E-2</v>
      </c>
      <c r="H2583" s="12">
        <v>1</v>
      </c>
      <c r="I2583" s="15">
        <f t="shared" si="240"/>
        <v>1.2</v>
      </c>
      <c r="J2583" s="15">
        <f t="shared" si="241"/>
        <v>6.4000000000000001E-2</v>
      </c>
      <c r="K2583" s="13">
        <v>13941.6</v>
      </c>
      <c r="L2583" s="12">
        <f t="shared" si="242"/>
        <v>17.440917999475001</v>
      </c>
      <c r="M2583">
        <f t="shared" si="243"/>
        <v>21513</v>
      </c>
      <c r="N2583">
        <f t="shared" si="244"/>
        <v>57</v>
      </c>
      <c r="O2583">
        <f t="shared" si="245"/>
        <v>3</v>
      </c>
    </row>
    <row r="2584" spans="1:15">
      <c r="A2584" s="12" t="s">
        <v>41</v>
      </c>
      <c r="B2584" s="12">
        <v>5300</v>
      </c>
      <c r="C2584" s="14">
        <v>2.5065739953000001</v>
      </c>
      <c r="D2584" s="13">
        <v>0.5</v>
      </c>
      <c r="E2584" s="13">
        <v>56.5</v>
      </c>
      <c r="F2584" s="13">
        <v>0.6</v>
      </c>
      <c r="G2584" s="13">
        <v>0.13500000000000001</v>
      </c>
      <c r="H2584" s="12">
        <v>1</v>
      </c>
      <c r="I2584" s="15">
        <f t="shared" si="240"/>
        <v>0.6</v>
      </c>
      <c r="J2584" s="15">
        <f t="shared" si="241"/>
        <v>0.13500000000000001</v>
      </c>
      <c r="K2584" s="13">
        <v>4716.8999999999996</v>
      </c>
      <c r="L2584" s="12">
        <f t="shared" si="242"/>
        <v>5.9008929472687504</v>
      </c>
      <c r="M2584">
        <f t="shared" si="243"/>
        <v>7279</v>
      </c>
      <c r="N2584">
        <f t="shared" si="244"/>
        <v>10</v>
      </c>
      <c r="O2584">
        <f t="shared" si="245"/>
        <v>2.2000000000000002</v>
      </c>
    </row>
    <row r="2585" spans="1:15">
      <c r="A2585" s="12" t="s">
        <v>41</v>
      </c>
      <c r="B2585" s="12">
        <v>3300</v>
      </c>
      <c r="C2585" s="14">
        <v>8.3484913699999996E-2</v>
      </c>
      <c r="D2585" s="13">
        <v>0.4</v>
      </c>
      <c r="E2585" s="13">
        <v>56.5</v>
      </c>
      <c r="F2585" s="13">
        <v>1.2</v>
      </c>
      <c r="G2585" s="13">
        <v>6.4000000000000001E-2</v>
      </c>
      <c r="H2585" s="12">
        <v>1</v>
      </c>
      <c r="I2585" s="15">
        <f t="shared" si="240"/>
        <v>1.2</v>
      </c>
      <c r="J2585" s="15">
        <f t="shared" si="241"/>
        <v>6.4000000000000001E-2</v>
      </c>
      <c r="K2585" s="13">
        <v>125.7</v>
      </c>
      <c r="L2585" s="12">
        <f t="shared" si="242"/>
        <v>0.15722992080166667</v>
      </c>
      <c r="M2585">
        <f t="shared" si="243"/>
        <v>194</v>
      </c>
      <c r="N2585">
        <f t="shared" si="244"/>
        <v>1</v>
      </c>
      <c r="O2585">
        <f t="shared" si="245"/>
        <v>0</v>
      </c>
    </row>
    <row r="2586" spans="1:15">
      <c r="A2586" s="12" t="s">
        <v>41</v>
      </c>
      <c r="B2586" s="12">
        <v>8110</v>
      </c>
      <c r="C2586" s="14">
        <v>1.89986927E-2</v>
      </c>
      <c r="D2586" s="13">
        <v>0.39900000000000002</v>
      </c>
      <c r="E2586" s="13">
        <v>56.5</v>
      </c>
      <c r="F2586" s="13">
        <v>1.1499999999999999</v>
      </c>
      <c r="G2586" s="13">
        <v>0.15</v>
      </c>
      <c r="H2586" s="12">
        <v>1</v>
      </c>
      <c r="I2586" s="15">
        <f t="shared" si="240"/>
        <v>1.1499999999999999</v>
      </c>
      <c r="J2586" s="15">
        <f t="shared" si="241"/>
        <v>0.15</v>
      </c>
      <c r="K2586" s="13">
        <v>33.4</v>
      </c>
      <c r="L2586" s="12">
        <f t="shared" si="242"/>
        <v>3.5691419073537504E-2</v>
      </c>
      <c r="M2586">
        <f t="shared" si="243"/>
        <v>44</v>
      </c>
      <c r="N2586">
        <f t="shared" si="244"/>
        <v>0</v>
      </c>
      <c r="O2586">
        <f t="shared" si="245"/>
        <v>0</v>
      </c>
    </row>
    <row r="2587" spans="1:15">
      <c r="A2587" s="12" t="s">
        <v>41</v>
      </c>
      <c r="B2587" s="12">
        <v>4340</v>
      </c>
      <c r="C2587" s="14">
        <v>0.37885758580000001</v>
      </c>
      <c r="D2587" s="13">
        <v>0.41299999999999998</v>
      </c>
      <c r="E2587" s="13">
        <v>56.5</v>
      </c>
      <c r="F2587" s="13">
        <v>0.7</v>
      </c>
      <c r="G2587" s="13">
        <v>0.09</v>
      </c>
      <c r="H2587" s="12">
        <v>1</v>
      </c>
      <c r="I2587" s="15">
        <f t="shared" si="240"/>
        <v>0.7</v>
      </c>
      <c r="J2587" s="15">
        <f t="shared" si="241"/>
        <v>0.09</v>
      </c>
      <c r="K2587" s="13">
        <v>688.9</v>
      </c>
      <c r="L2587" s="12">
        <f t="shared" si="242"/>
        <v>0.73670436132084161</v>
      </c>
      <c r="M2587">
        <f t="shared" si="243"/>
        <v>909</v>
      </c>
      <c r="N2587">
        <f t="shared" si="244"/>
        <v>1</v>
      </c>
      <c r="O2587">
        <f t="shared" si="245"/>
        <v>0.2</v>
      </c>
    </row>
    <row r="2588" spans="1:15">
      <c r="A2588" s="12" t="s">
        <v>41</v>
      </c>
      <c r="B2588" s="12">
        <v>1550</v>
      </c>
      <c r="C2588" s="14">
        <v>1.3222923618</v>
      </c>
      <c r="D2588" s="13">
        <v>0.59299999999999997</v>
      </c>
      <c r="E2588" s="13">
        <v>56.5</v>
      </c>
      <c r="F2588" s="13">
        <v>1.55</v>
      </c>
      <c r="G2588" s="13">
        <v>0.15</v>
      </c>
      <c r="H2588" s="12">
        <v>1</v>
      </c>
      <c r="I2588" s="15">
        <f t="shared" si="240"/>
        <v>1.55</v>
      </c>
      <c r="J2588" s="15">
        <f t="shared" si="241"/>
        <v>0.15</v>
      </c>
      <c r="K2588" s="13">
        <v>2951.1</v>
      </c>
      <c r="L2588" s="12">
        <f t="shared" si="242"/>
        <v>3.6918953696606747</v>
      </c>
      <c r="M2588">
        <f t="shared" si="243"/>
        <v>4554</v>
      </c>
      <c r="N2588">
        <f t="shared" si="244"/>
        <v>16</v>
      </c>
      <c r="O2588">
        <f t="shared" si="245"/>
        <v>1.5</v>
      </c>
    </row>
    <row r="2589" spans="1:15">
      <c r="A2589" s="12" t="s">
        <v>41</v>
      </c>
      <c r="B2589" s="12">
        <v>4340</v>
      </c>
      <c r="C2589" s="14">
        <v>9.3194456499999995E-2</v>
      </c>
      <c r="D2589" s="13">
        <v>0.41299999999999998</v>
      </c>
      <c r="E2589" s="13">
        <v>56.5</v>
      </c>
      <c r="F2589" s="13">
        <v>0.7</v>
      </c>
      <c r="G2589" s="13">
        <v>0.09</v>
      </c>
      <c r="H2589" s="12">
        <v>1</v>
      </c>
      <c r="I2589" s="15">
        <f t="shared" si="240"/>
        <v>0.7</v>
      </c>
      <c r="J2589" s="15">
        <f t="shared" si="241"/>
        <v>0.09</v>
      </c>
      <c r="K2589" s="13">
        <v>169.4</v>
      </c>
      <c r="L2589" s="12">
        <f t="shared" si="242"/>
        <v>0.18122050376660415</v>
      </c>
      <c r="M2589">
        <f t="shared" si="243"/>
        <v>224</v>
      </c>
      <c r="N2589">
        <f t="shared" si="244"/>
        <v>0</v>
      </c>
      <c r="O2589">
        <f t="shared" si="245"/>
        <v>0</v>
      </c>
    </row>
    <row r="2590" spans="1:15">
      <c r="A2590" s="12" t="s">
        <v>41</v>
      </c>
      <c r="B2590" s="12">
        <v>3100</v>
      </c>
      <c r="C2590" s="14">
        <v>17.2607530937</v>
      </c>
      <c r="D2590" s="13">
        <v>0.41099999999999998</v>
      </c>
      <c r="E2590" s="13">
        <v>56.5</v>
      </c>
      <c r="F2590" s="13">
        <v>1.2</v>
      </c>
      <c r="G2590" s="13">
        <v>6.4000000000000001E-2</v>
      </c>
      <c r="H2590" s="12">
        <v>1</v>
      </c>
      <c r="I2590" s="15">
        <f t="shared" si="240"/>
        <v>1.2</v>
      </c>
      <c r="J2590" s="15">
        <f t="shared" si="241"/>
        <v>6.4000000000000001E-2</v>
      </c>
      <c r="K2590" s="13">
        <v>31231.3</v>
      </c>
      <c r="L2590" s="12">
        <f t="shared" si="242"/>
        <v>33.40171483044621</v>
      </c>
      <c r="M2590">
        <f t="shared" si="243"/>
        <v>41200</v>
      </c>
      <c r="N2590">
        <f t="shared" si="244"/>
        <v>109</v>
      </c>
      <c r="O2590">
        <f t="shared" si="245"/>
        <v>5.8</v>
      </c>
    </row>
    <row r="2591" spans="1:15">
      <c r="A2591" s="12" t="s">
        <v>41</v>
      </c>
      <c r="B2591" s="12">
        <v>1200</v>
      </c>
      <c r="C2591" s="14">
        <v>8.6565987099000008</v>
      </c>
      <c r="D2591" s="13">
        <v>0.30399999999999999</v>
      </c>
      <c r="E2591" s="13">
        <v>56.5</v>
      </c>
      <c r="F2591" s="13">
        <v>2.23</v>
      </c>
      <c r="G2591" s="13">
        <v>0.316</v>
      </c>
      <c r="H2591" s="12">
        <v>1</v>
      </c>
      <c r="I2591" s="15">
        <f t="shared" si="240"/>
        <v>2.23</v>
      </c>
      <c r="J2591" s="15">
        <f t="shared" si="241"/>
        <v>0.316</v>
      </c>
      <c r="K2591" s="13">
        <v>9904.6</v>
      </c>
      <c r="L2591" s="12">
        <f t="shared" si="242"/>
        <v>12.390478286770199</v>
      </c>
      <c r="M2591">
        <f t="shared" si="243"/>
        <v>15283</v>
      </c>
      <c r="N2591">
        <f t="shared" si="244"/>
        <v>75</v>
      </c>
      <c r="O2591">
        <f t="shared" si="245"/>
        <v>10.6</v>
      </c>
    </row>
    <row r="2592" spans="1:15">
      <c r="A2592" s="12" t="s">
        <v>41</v>
      </c>
      <c r="B2592" s="12">
        <v>4340</v>
      </c>
      <c r="C2592" s="14">
        <v>8.595643E-3</v>
      </c>
      <c r="D2592" s="13">
        <v>0.25800000000000001</v>
      </c>
      <c r="E2592" s="13">
        <v>56.5</v>
      </c>
      <c r="F2592" s="13">
        <v>0.7</v>
      </c>
      <c r="G2592" s="13">
        <v>0.09</v>
      </c>
      <c r="H2592" s="12">
        <v>1</v>
      </c>
      <c r="I2592" s="15">
        <f t="shared" si="240"/>
        <v>0.7</v>
      </c>
      <c r="J2592" s="15">
        <f t="shared" si="241"/>
        <v>0.09</v>
      </c>
      <c r="K2592" s="13">
        <v>9.8000000000000007</v>
      </c>
      <c r="L2592" s="12">
        <f t="shared" si="242"/>
        <v>1.044155733425E-2</v>
      </c>
      <c r="M2592">
        <f t="shared" si="243"/>
        <v>13</v>
      </c>
      <c r="N2592">
        <f t="shared" si="244"/>
        <v>0</v>
      </c>
      <c r="O2592">
        <f t="shared" si="245"/>
        <v>0</v>
      </c>
    </row>
    <row r="2593" spans="1:15">
      <c r="A2593" s="12" t="s">
        <v>41</v>
      </c>
      <c r="B2593" s="12">
        <v>4340</v>
      </c>
      <c r="C2593" s="14">
        <v>9.2749255099999997E-2</v>
      </c>
      <c r="D2593" s="13">
        <v>0.25800000000000001</v>
      </c>
      <c r="E2593" s="13">
        <v>56.5</v>
      </c>
      <c r="F2593" s="13">
        <v>0.7</v>
      </c>
      <c r="G2593" s="13">
        <v>0.09</v>
      </c>
      <c r="H2593" s="12">
        <v>1</v>
      </c>
      <c r="I2593" s="15">
        <f t="shared" si="240"/>
        <v>0.7</v>
      </c>
      <c r="J2593" s="15">
        <f t="shared" si="241"/>
        <v>0.09</v>
      </c>
      <c r="K2593" s="13">
        <v>105.4</v>
      </c>
      <c r="L2593" s="12">
        <f t="shared" si="242"/>
        <v>0.112667157632725</v>
      </c>
      <c r="M2593">
        <f t="shared" si="243"/>
        <v>139</v>
      </c>
      <c r="N2593">
        <f t="shared" si="244"/>
        <v>0</v>
      </c>
      <c r="O2593">
        <f t="shared" si="245"/>
        <v>0</v>
      </c>
    </row>
    <row r="2594" spans="1:15">
      <c r="A2594" s="12" t="s">
        <v>41</v>
      </c>
      <c r="B2594" s="12">
        <v>4340</v>
      </c>
      <c r="C2594" s="14">
        <v>1.7711421200000001E-2</v>
      </c>
      <c r="D2594" s="13">
        <v>0.25800000000000001</v>
      </c>
      <c r="E2594" s="13">
        <v>56.5</v>
      </c>
      <c r="F2594" s="13">
        <v>0.7</v>
      </c>
      <c r="G2594" s="13">
        <v>0.09</v>
      </c>
      <c r="H2594" s="12">
        <v>1</v>
      </c>
      <c r="I2594" s="15">
        <f t="shared" si="240"/>
        <v>0.7</v>
      </c>
      <c r="J2594" s="15">
        <f t="shared" si="241"/>
        <v>0.09</v>
      </c>
      <c r="K2594" s="13">
        <v>20.100000000000001</v>
      </c>
      <c r="L2594" s="12">
        <f t="shared" si="242"/>
        <v>2.1514948902700001E-2</v>
      </c>
      <c r="M2594">
        <f t="shared" si="243"/>
        <v>27</v>
      </c>
      <c r="N2594">
        <f t="shared" si="244"/>
        <v>0</v>
      </c>
      <c r="O2594">
        <f t="shared" si="245"/>
        <v>0</v>
      </c>
    </row>
    <row r="2595" spans="1:15">
      <c r="A2595" s="12" t="s">
        <v>41</v>
      </c>
      <c r="B2595" s="12">
        <v>3200</v>
      </c>
      <c r="C2595" s="14">
        <v>1.32220202E-2</v>
      </c>
      <c r="D2595" s="13">
        <v>0.23100000000000001</v>
      </c>
      <c r="E2595" s="13">
        <v>56.5</v>
      </c>
      <c r="F2595" s="13">
        <v>1.2</v>
      </c>
      <c r="G2595" s="13">
        <v>6.4000000000000001E-2</v>
      </c>
      <c r="H2595" s="12">
        <v>1</v>
      </c>
      <c r="I2595" s="15">
        <f t="shared" si="240"/>
        <v>1.2</v>
      </c>
      <c r="J2595" s="15">
        <f t="shared" si="241"/>
        <v>6.4000000000000001E-2</v>
      </c>
      <c r="K2595" s="13">
        <v>13.4</v>
      </c>
      <c r="L2595" s="12">
        <f t="shared" si="242"/>
        <v>1.4380599720025001E-2</v>
      </c>
      <c r="M2595">
        <f t="shared" si="243"/>
        <v>18</v>
      </c>
      <c r="N2595">
        <f t="shared" si="244"/>
        <v>0</v>
      </c>
      <c r="O2595">
        <f t="shared" si="245"/>
        <v>0</v>
      </c>
    </row>
    <row r="2596" spans="1:15">
      <c r="A2596" s="12" t="s">
        <v>41</v>
      </c>
      <c r="B2596" s="12">
        <v>5300</v>
      </c>
      <c r="C2596" s="14">
        <v>5.5307398967000001</v>
      </c>
      <c r="D2596" s="13">
        <v>0.5</v>
      </c>
      <c r="E2596" s="13">
        <v>56.5</v>
      </c>
      <c r="F2596" s="13">
        <v>0.6</v>
      </c>
      <c r="G2596" s="13">
        <v>0.13500000000000001</v>
      </c>
      <c r="H2596" s="12">
        <v>1</v>
      </c>
      <c r="I2596" s="15">
        <f t="shared" si="240"/>
        <v>0.6</v>
      </c>
      <c r="J2596" s="15">
        <f t="shared" si="241"/>
        <v>0.13500000000000001</v>
      </c>
      <c r="K2596" s="13">
        <v>12174.3</v>
      </c>
      <c r="L2596" s="12">
        <f t="shared" si="242"/>
        <v>13.020283506814584</v>
      </c>
      <c r="M2596">
        <f t="shared" si="243"/>
        <v>16060</v>
      </c>
      <c r="N2596">
        <f t="shared" si="244"/>
        <v>21</v>
      </c>
      <c r="O2596">
        <f t="shared" si="245"/>
        <v>4.8</v>
      </c>
    </row>
    <row r="2597" spans="1:15">
      <c r="A2597" s="12" t="s">
        <v>41</v>
      </c>
      <c r="B2597" s="12">
        <v>1400</v>
      </c>
      <c r="C2597" s="14">
        <v>4.2960368200000001E-2</v>
      </c>
      <c r="D2597" s="13">
        <v>0.9</v>
      </c>
      <c r="E2597" s="13">
        <v>56.5</v>
      </c>
      <c r="F2597" s="13">
        <v>1.93</v>
      </c>
      <c r="G2597" s="13">
        <v>0.497</v>
      </c>
      <c r="H2597" s="12">
        <v>1</v>
      </c>
      <c r="I2597" s="15">
        <f t="shared" si="240"/>
        <v>1.93</v>
      </c>
      <c r="J2597" s="15">
        <f t="shared" si="241"/>
        <v>0.497</v>
      </c>
      <c r="K2597" s="13">
        <v>145.5</v>
      </c>
      <c r="L2597" s="12">
        <f t="shared" si="242"/>
        <v>0.18204456024750001</v>
      </c>
      <c r="M2597">
        <f t="shared" si="243"/>
        <v>225</v>
      </c>
      <c r="N2597">
        <f t="shared" si="244"/>
        <v>1</v>
      </c>
      <c r="O2597">
        <f t="shared" si="245"/>
        <v>0.2</v>
      </c>
    </row>
    <row r="2598" spans="1:15">
      <c r="A2598" s="12" t="s">
        <v>41</v>
      </c>
      <c r="B2598" s="12">
        <v>4110</v>
      </c>
      <c r="C2598" s="14">
        <v>0.17720942079999999</v>
      </c>
      <c r="D2598" s="13">
        <v>0.41299999999999998</v>
      </c>
      <c r="E2598" s="13">
        <v>56.5</v>
      </c>
      <c r="F2598" s="13">
        <v>0.7</v>
      </c>
      <c r="G2598" s="13">
        <v>0.09</v>
      </c>
      <c r="H2598" s="12">
        <v>1</v>
      </c>
      <c r="I2598" s="15">
        <f t="shared" si="240"/>
        <v>0.7</v>
      </c>
      <c r="J2598" s="15">
        <f t="shared" si="241"/>
        <v>0.09</v>
      </c>
      <c r="K2598" s="13">
        <v>275.39999999999998</v>
      </c>
      <c r="L2598" s="12">
        <f t="shared" si="242"/>
        <v>0.34459110247146657</v>
      </c>
      <c r="M2598">
        <f t="shared" si="243"/>
        <v>425</v>
      </c>
      <c r="N2598">
        <f t="shared" si="244"/>
        <v>1</v>
      </c>
      <c r="O2598">
        <f t="shared" si="245"/>
        <v>0.1</v>
      </c>
    </row>
    <row r="2599" spans="1:15">
      <c r="A2599" s="12" t="s">
        <v>41</v>
      </c>
      <c r="B2599" s="12">
        <v>1180</v>
      </c>
      <c r="C2599" s="14">
        <v>5.4755251300000002E-2</v>
      </c>
      <c r="D2599" s="13">
        <v>0.39</v>
      </c>
      <c r="E2599" s="13">
        <v>56.5</v>
      </c>
      <c r="F2599" s="13">
        <v>1.05</v>
      </c>
      <c r="G2599" s="13">
        <v>0.22</v>
      </c>
      <c r="H2599" s="12">
        <v>1</v>
      </c>
      <c r="I2599" s="15">
        <f t="shared" si="240"/>
        <v>1.05</v>
      </c>
      <c r="J2599" s="15">
        <f t="shared" si="241"/>
        <v>0.22</v>
      </c>
      <c r="K2599" s="13">
        <v>80.400000000000006</v>
      </c>
      <c r="L2599" s="12">
        <f t="shared" si="242"/>
        <v>0.100544330199625</v>
      </c>
      <c r="M2599">
        <f t="shared" si="243"/>
        <v>124</v>
      </c>
      <c r="N2599">
        <f t="shared" si="244"/>
        <v>0</v>
      </c>
      <c r="O2599">
        <f t="shared" si="245"/>
        <v>0.1</v>
      </c>
    </row>
    <row r="2600" spans="1:15">
      <c r="A2600" s="12" t="s">
        <v>41</v>
      </c>
      <c r="B2600" s="12">
        <v>5300</v>
      </c>
      <c r="C2600" s="14">
        <v>1.2848054409</v>
      </c>
      <c r="D2600" s="13">
        <v>0.5</v>
      </c>
      <c r="E2600" s="13">
        <v>56.5</v>
      </c>
      <c r="F2600" s="13">
        <v>0.6</v>
      </c>
      <c r="G2600" s="13">
        <v>0.13500000000000001</v>
      </c>
      <c r="H2600" s="12">
        <v>1</v>
      </c>
      <c r="I2600" s="15">
        <f t="shared" si="240"/>
        <v>0.6</v>
      </c>
      <c r="J2600" s="15">
        <f t="shared" si="241"/>
        <v>0.13500000000000001</v>
      </c>
      <c r="K2600" s="13">
        <v>2417.8000000000002</v>
      </c>
      <c r="L2600" s="12">
        <f t="shared" si="242"/>
        <v>3.0246461421187498</v>
      </c>
      <c r="M2600">
        <f t="shared" si="243"/>
        <v>3731</v>
      </c>
      <c r="N2600">
        <f t="shared" si="244"/>
        <v>5</v>
      </c>
      <c r="O2600">
        <f t="shared" si="245"/>
        <v>1.1000000000000001</v>
      </c>
    </row>
    <row r="2601" spans="1:15">
      <c r="A2601" s="12" t="s">
        <v>41</v>
      </c>
      <c r="B2601" s="12">
        <v>1180</v>
      </c>
      <c r="C2601" s="14">
        <v>0.3256297447</v>
      </c>
      <c r="D2601" s="13">
        <v>0.39</v>
      </c>
      <c r="E2601" s="13">
        <v>56.5</v>
      </c>
      <c r="F2601" s="13">
        <v>1.05</v>
      </c>
      <c r="G2601" s="13">
        <v>0.22</v>
      </c>
      <c r="H2601" s="12">
        <v>1</v>
      </c>
      <c r="I2601" s="15">
        <f t="shared" si="240"/>
        <v>1.05</v>
      </c>
      <c r="J2601" s="15">
        <f t="shared" si="241"/>
        <v>0.22</v>
      </c>
      <c r="K2601" s="13">
        <v>477.9</v>
      </c>
      <c r="L2601" s="12">
        <f t="shared" si="242"/>
        <v>0.59793761870537498</v>
      </c>
      <c r="M2601">
        <f t="shared" si="243"/>
        <v>738</v>
      </c>
      <c r="N2601">
        <f t="shared" si="244"/>
        <v>2</v>
      </c>
      <c r="O2601">
        <f t="shared" si="245"/>
        <v>0.4</v>
      </c>
    </row>
    <row r="2602" spans="1:15">
      <c r="A2602" s="12" t="s">
        <v>41</v>
      </c>
      <c r="B2602" s="12">
        <v>2210</v>
      </c>
      <c r="C2602" s="14">
        <v>0.88281020929999998</v>
      </c>
      <c r="D2602" s="13">
        <v>0.26800000000000002</v>
      </c>
      <c r="E2602" s="13">
        <v>56.5</v>
      </c>
      <c r="F2602" s="13">
        <v>1.92</v>
      </c>
      <c r="G2602" s="13">
        <v>0.50600000000000001</v>
      </c>
      <c r="H2602" s="12">
        <v>1</v>
      </c>
      <c r="I2602" s="15">
        <f t="shared" si="240"/>
        <v>1.92</v>
      </c>
      <c r="J2602" s="15">
        <f t="shared" si="241"/>
        <v>0.50600000000000001</v>
      </c>
      <c r="K2602" s="13">
        <v>890.5</v>
      </c>
      <c r="L2602" s="12">
        <f t="shared" si="242"/>
        <v>1.1139593491017168</v>
      </c>
      <c r="M2602">
        <f t="shared" si="243"/>
        <v>1374</v>
      </c>
      <c r="N2602">
        <f t="shared" si="244"/>
        <v>6</v>
      </c>
      <c r="O2602">
        <f t="shared" si="245"/>
        <v>1.5</v>
      </c>
    </row>
    <row r="2603" spans="1:15">
      <c r="A2603" s="12" t="s">
        <v>41</v>
      </c>
      <c r="B2603" s="12">
        <v>1700</v>
      </c>
      <c r="C2603" s="14">
        <v>0.25545809380000001</v>
      </c>
      <c r="D2603" s="13">
        <v>0.74099999999999999</v>
      </c>
      <c r="E2603" s="13">
        <v>56.5</v>
      </c>
      <c r="F2603" s="13">
        <v>1.8</v>
      </c>
      <c r="G2603" s="13">
        <v>0.47799999999999998</v>
      </c>
      <c r="H2603" s="12">
        <v>1</v>
      </c>
      <c r="I2603" s="15">
        <f t="shared" si="240"/>
        <v>1.8</v>
      </c>
      <c r="J2603" s="15">
        <f t="shared" si="241"/>
        <v>0.47799999999999998</v>
      </c>
      <c r="K2603" s="13">
        <v>712.4</v>
      </c>
      <c r="L2603" s="12">
        <f t="shared" si="242"/>
        <v>0.89126135700647513</v>
      </c>
      <c r="M2603">
        <f t="shared" si="243"/>
        <v>1099</v>
      </c>
      <c r="N2603">
        <f t="shared" si="244"/>
        <v>4</v>
      </c>
      <c r="O2603">
        <f t="shared" si="245"/>
        <v>1.2</v>
      </c>
    </row>
    <row r="2604" spans="1:15">
      <c r="A2604" s="12" t="s">
        <v>41</v>
      </c>
      <c r="B2604" s="12">
        <v>1400</v>
      </c>
      <c r="C2604" s="14">
        <v>9.3858303500000004E-2</v>
      </c>
      <c r="D2604" s="13">
        <v>0.88700000000000001</v>
      </c>
      <c r="E2604" s="13">
        <v>56.5</v>
      </c>
      <c r="F2604" s="13">
        <v>1.93</v>
      </c>
      <c r="G2604" s="13">
        <v>0.497</v>
      </c>
      <c r="H2604" s="12">
        <v>1</v>
      </c>
      <c r="I2604" s="15">
        <f t="shared" si="240"/>
        <v>1.93</v>
      </c>
      <c r="J2604" s="15">
        <f t="shared" si="241"/>
        <v>0.497</v>
      </c>
      <c r="K2604" s="13">
        <v>313.3</v>
      </c>
      <c r="L2604" s="12">
        <f t="shared" si="242"/>
        <v>0.39197965075452079</v>
      </c>
      <c r="M2604">
        <f t="shared" si="243"/>
        <v>483</v>
      </c>
      <c r="N2604">
        <f t="shared" si="244"/>
        <v>2</v>
      </c>
      <c r="O2604">
        <f t="shared" si="245"/>
        <v>0.5</v>
      </c>
    </row>
    <row r="2605" spans="1:15">
      <c r="A2605" s="12" t="s">
        <v>41</v>
      </c>
      <c r="B2605" s="12">
        <v>4340</v>
      </c>
      <c r="C2605" s="14">
        <v>1.7823393000000001E-3</v>
      </c>
      <c r="D2605" s="13">
        <v>0.25800000000000001</v>
      </c>
      <c r="E2605" s="13">
        <v>56.5</v>
      </c>
      <c r="F2605" s="13">
        <v>0.7</v>
      </c>
      <c r="G2605" s="13">
        <v>0.09</v>
      </c>
      <c r="H2605" s="12">
        <v>1</v>
      </c>
      <c r="I2605" s="15">
        <f t="shared" si="240"/>
        <v>0.7</v>
      </c>
      <c r="J2605" s="15">
        <f t="shared" si="241"/>
        <v>0.09</v>
      </c>
      <c r="K2605" s="13">
        <v>1.7</v>
      </c>
      <c r="L2605" s="12">
        <f t="shared" si="242"/>
        <v>2.165096664675E-3</v>
      </c>
      <c r="M2605">
        <f t="shared" si="243"/>
        <v>3</v>
      </c>
      <c r="N2605">
        <f t="shared" si="244"/>
        <v>0</v>
      </c>
      <c r="O2605">
        <f t="shared" si="245"/>
        <v>0</v>
      </c>
    </row>
    <row r="2606" spans="1:15">
      <c r="A2606" s="12" t="s">
        <v>41</v>
      </c>
      <c r="B2606" s="12">
        <v>5100</v>
      </c>
      <c r="C2606" s="14">
        <v>6.0797775399999997E-2</v>
      </c>
      <c r="D2606" s="13">
        <v>1</v>
      </c>
      <c r="E2606" s="13">
        <v>56.5</v>
      </c>
      <c r="F2606" s="13">
        <v>0.6</v>
      </c>
      <c r="G2606" s="13">
        <v>0.05</v>
      </c>
      <c r="H2606" s="12">
        <v>1</v>
      </c>
      <c r="I2606" s="15">
        <f t="shared" si="240"/>
        <v>0.6</v>
      </c>
      <c r="J2606" s="15">
        <f t="shared" si="241"/>
        <v>0.05</v>
      </c>
      <c r="K2606" s="13">
        <v>228.8</v>
      </c>
      <c r="L2606" s="12">
        <f t="shared" si="242"/>
        <v>0.28625619250833328</v>
      </c>
      <c r="M2606">
        <f t="shared" si="243"/>
        <v>353</v>
      </c>
      <c r="N2606">
        <f t="shared" si="244"/>
        <v>0</v>
      </c>
      <c r="O2606">
        <f t="shared" si="245"/>
        <v>0</v>
      </c>
    </row>
    <row r="2607" spans="1:15">
      <c r="A2607" s="12" t="s">
        <v>41</v>
      </c>
      <c r="B2607" s="12">
        <v>5100</v>
      </c>
      <c r="C2607" s="14">
        <v>0.14405749330000001</v>
      </c>
      <c r="D2607" s="13">
        <v>1</v>
      </c>
      <c r="E2607" s="13">
        <v>56.5</v>
      </c>
      <c r="F2607" s="13">
        <v>0.6</v>
      </c>
      <c r="G2607" s="13">
        <v>0.05</v>
      </c>
      <c r="H2607" s="12">
        <v>1</v>
      </c>
      <c r="I2607" s="15">
        <f t="shared" si="240"/>
        <v>0.6</v>
      </c>
      <c r="J2607" s="15">
        <f t="shared" si="241"/>
        <v>0.05</v>
      </c>
      <c r="K2607" s="13">
        <v>542.20000000000005</v>
      </c>
      <c r="L2607" s="12">
        <f t="shared" si="242"/>
        <v>0.67827069762083336</v>
      </c>
      <c r="M2607">
        <f t="shared" si="243"/>
        <v>837</v>
      </c>
      <c r="N2607">
        <f t="shared" si="244"/>
        <v>1</v>
      </c>
      <c r="O2607">
        <f t="shared" si="245"/>
        <v>0.1</v>
      </c>
    </row>
    <row r="2608" spans="1:15">
      <c r="A2608" s="12" t="s">
        <v>41</v>
      </c>
      <c r="B2608" s="12">
        <v>5100</v>
      </c>
      <c r="C2608" s="14">
        <v>3.3054283223000001</v>
      </c>
      <c r="D2608" s="13">
        <v>1</v>
      </c>
      <c r="E2608" s="13">
        <v>56.5</v>
      </c>
      <c r="F2608" s="13">
        <v>0.6</v>
      </c>
      <c r="G2608" s="13">
        <v>0.05</v>
      </c>
      <c r="H2608" s="12">
        <v>1</v>
      </c>
      <c r="I2608" s="15">
        <f t="shared" si="240"/>
        <v>0.6</v>
      </c>
      <c r="J2608" s="15">
        <f t="shared" si="241"/>
        <v>0.05</v>
      </c>
      <c r="K2608" s="13">
        <v>12440.4</v>
      </c>
      <c r="L2608" s="12">
        <f t="shared" si="242"/>
        <v>15.563058350829166</v>
      </c>
      <c r="M2608">
        <f t="shared" si="243"/>
        <v>19197</v>
      </c>
      <c r="N2608">
        <f t="shared" si="244"/>
        <v>25</v>
      </c>
      <c r="O2608">
        <f t="shared" si="245"/>
        <v>2.1</v>
      </c>
    </row>
    <row r="2609" spans="1:15">
      <c r="A2609" s="12" t="s">
        <v>41</v>
      </c>
      <c r="B2609" s="12">
        <v>4110</v>
      </c>
      <c r="C2609" s="14">
        <v>5.0368320299999998E-2</v>
      </c>
      <c r="D2609" s="13">
        <v>0.41299999999999998</v>
      </c>
      <c r="E2609" s="13">
        <v>56.5</v>
      </c>
      <c r="F2609" s="13">
        <v>0.7</v>
      </c>
      <c r="G2609" s="13">
        <v>0.09</v>
      </c>
      <c r="H2609" s="12">
        <v>1</v>
      </c>
      <c r="I2609" s="15">
        <f t="shared" si="240"/>
        <v>0.7</v>
      </c>
      <c r="J2609" s="15">
        <f t="shared" si="241"/>
        <v>0.09</v>
      </c>
      <c r="K2609" s="13">
        <v>91.6</v>
      </c>
      <c r="L2609" s="12">
        <f t="shared" si="242"/>
        <v>9.7943297503362489E-2</v>
      </c>
      <c r="M2609">
        <f t="shared" si="243"/>
        <v>121</v>
      </c>
      <c r="N2609">
        <f t="shared" si="244"/>
        <v>0</v>
      </c>
      <c r="O2609">
        <f t="shared" si="245"/>
        <v>0</v>
      </c>
    </row>
    <row r="2610" spans="1:15">
      <c r="A2610" s="12" t="s">
        <v>41</v>
      </c>
      <c r="B2610" s="12">
        <v>5300</v>
      </c>
      <c r="C2610" s="14">
        <v>0.49646948410000002</v>
      </c>
      <c r="D2610" s="13">
        <v>0.5</v>
      </c>
      <c r="E2610" s="13">
        <v>56.5</v>
      </c>
      <c r="F2610" s="13">
        <v>0.6</v>
      </c>
      <c r="G2610" s="13">
        <v>0.13500000000000001</v>
      </c>
      <c r="H2610" s="12">
        <v>1</v>
      </c>
      <c r="I2610" s="15">
        <f t="shared" si="240"/>
        <v>0.6</v>
      </c>
      <c r="J2610" s="15">
        <f t="shared" si="241"/>
        <v>0.13500000000000001</v>
      </c>
      <c r="K2610" s="13">
        <v>934.3</v>
      </c>
      <c r="L2610" s="12">
        <f t="shared" si="242"/>
        <v>1.1687719104854166</v>
      </c>
      <c r="M2610">
        <f t="shared" si="243"/>
        <v>1442</v>
      </c>
      <c r="N2610">
        <f t="shared" si="244"/>
        <v>2</v>
      </c>
      <c r="O2610">
        <f t="shared" si="245"/>
        <v>0.4</v>
      </c>
    </row>
    <row r="2611" spans="1:15">
      <c r="A2611" s="12" t="s">
        <v>41</v>
      </c>
      <c r="B2611" s="12">
        <v>1180</v>
      </c>
      <c r="C2611" s="14">
        <v>0.12899509949999999</v>
      </c>
      <c r="D2611" s="13">
        <v>0.39</v>
      </c>
      <c r="E2611" s="13">
        <v>56.5</v>
      </c>
      <c r="F2611" s="13">
        <v>1.05</v>
      </c>
      <c r="G2611" s="13">
        <v>0.22</v>
      </c>
      <c r="H2611" s="12">
        <v>1</v>
      </c>
      <c r="I2611" s="15">
        <f t="shared" si="240"/>
        <v>1.05</v>
      </c>
      <c r="J2611" s="15">
        <f t="shared" si="241"/>
        <v>0.22</v>
      </c>
      <c r="K2611" s="13">
        <v>189.4</v>
      </c>
      <c r="L2611" s="12">
        <f t="shared" si="242"/>
        <v>0.23686725145687496</v>
      </c>
      <c r="M2611">
        <f t="shared" si="243"/>
        <v>292</v>
      </c>
      <c r="N2611">
        <f t="shared" si="244"/>
        <v>1</v>
      </c>
      <c r="O2611">
        <f t="shared" si="245"/>
        <v>0.1</v>
      </c>
    </row>
    <row r="2612" spans="1:15">
      <c r="A2612" s="12" t="s">
        <v>41</v>
      </c>
      <c r="B2612" s="12">
        <v>4340</v>
      </c>
      <c r="C2612" s="14">
        <v>0.30130312599999998</v>
      </c>
      <c r="D2612" s="13">
        <v>0.41299999999999998</v>
      </c>
      <c r="E2612" s="13">
        <v>56.5</v>
      </c>
      <c r="F2612" s="13">
        <v>0.7</v>
      </c>
      <c r="G2612" s="13">
        <v>0.09</v>
      </c>
      <c r="H2612" s="12">
        <v>1</v>
      </c>
      <c r="I2612" s="15">
        <f t="shared" si="240"/>
        <v>0.7</v>
      </c>
      <c r="J2612" s="15">
        <f t="shared" si="241"/>
        <v>0.09</v>
      </c>
      <c r="K2612" s="13">
        <v>468.3</v>
      </c>
      <c r="L2612" s="12">
        <f t="shared" si="242"/>
        <v>0.5858964828039166</v>
      </c>
      <c r="M2612">
        <f t="shared" si="243"/>
        <v>723</v>
      </c>
      <c r="N2612">
        <f t="shared" si="244"/>
        <v>1</v>
      </c>
      <c r="O2612">
        <f t="shared" si="245"/>
        <v>0.1</v>
      </c>
    </row>
    <row r="2613" spans="1:15">
      <c r="A2613" s="12" t="s">
        <v>41</v>
      </c>
      <c r="B2613" s="12">
        <v>4340</v>
      </c>
      <c r="C2613" s="14">
        <v>2.1271246881999999</v>
      </c>
      <c r="D2613" s="13">
        <v>0.41299999999999998</v>
      </c>
      <c r="E2613" s="13">
        <v>56.5</v>
      </c>
      <c r="F2613" s="13">
        <v>0.7</v>
      </c>
      <c r="G2613" s="13">
        <v>0.09</v>
      </c>
      <c r="H2613" s="12">
        <v>1</v>
      </c>
      <c r="I2613" s="15">
        <f t="shared" si="240"/>
        <v>0.7</v>
      </c>
      <c r="J2613" s="15">
        <f t="shared" si="241"/>
        <v>0.09</v>
      </c>
      <c r="K2613" s="13">
        <v>3306.4</v>
      </c>
      <c r="L2613" s="12">
        <f t="shared" si="242"/>
        <v>4.1362825864002408</v>
      </c>
      <c r="M2613">
        <f t="shared" si="243"/>
        <v>5102</v>
      </c>
      <c r="N2613">
        <f t="shared" si="244"/>
        <v>8</v>
      </c>
      <c r="O2613">
        <f t="shared" si="245"/>
        <v>1</v>
      </c>
    </row>
    <row r="2614" spans="1:15">
      <c r="A2614" s="12" t="s">
        <v>41</v>
      </c>
      <c r="B2614" s="12">
        <v>4340</v>
      </c>
      <c r="C2614" s="14">
        <v>0.43692438259999999</v>
      </c>
      <c r="D2614" s="13">
        <v>0.41299999999999998</v>
      </c>
      <c r="E2614" s="13">
        <v>56.5</v>
      </c>
      <c r="F2614" s="13">
        <v>0.7</v>
      </c>
      <c r="G2614" s="13">
        <v>0.09</v>
      </c>
      <c r="H2614" s="12">
        <v>1</v>
      </c>
      <c r="I2614" s="15">
        <f t="shared" si="240"/>
        <v>0.7</v>
      </c>
      <c r="J2614" s="15">
        <f t="shared" si="241"/>
        <v>0.09</v>
      </c>
      <c r="K2614" s="13">
        <v>679.1</v>
      </c>
      <c r="L2614" s="12">
        <f t="shared" si="242"/>
        <v>0.84961766714830833</v>
      </c>
      <c r="M2614">
        <f t="shared" si="243"/>
        <v>1048</v>
      </c>
      <c r="N2614">
        <f t="shared" si="244"/>
        <v>2</v>
      </c>
      <c r="O2614">
        <f t="shared" si="245"/>
        <v>0.2</v>
      </c>
    </row>
    <row r="2615" spans="1:15">
      <c r="A2615" s="12" t="s">
        <v>41</v>
      </c>
      <c r="B2615" s="12">
        <v>4110</v>
      </c>
      <c r="C2615" s="14">
        <v>6.3586102199999994E-2</v>
      </c>
      <c r="D2615" s="13">
        <v>0.41299999999999998</v>
      </c>
      <c r="E2615" s="13">
        <v>56.5</v>
      </c>
      <c r="F2615" s="13">
        <v>0.7</v>
      </c>
      <c r="G2615" s="13">
        <v>0.09</v>
      </c>
      <c r="H2615" s="12">
        <v>1</v>
      </c>
      <c r="I2615" s="15">
        <f t="shared" si="240"/>
        <v>0.7</v>
      </c>
      <c r="J2615" s="15">
        <f t="shared" si="241"/>
        <v>0.09</v>
      </c>
      <c r="K2615" s="13">
        <v>115.6</v>
      </c>
      <c r="L2615" s="12">
        <f t="shared" si="242"/>
        <v>0.12364582514882498</v>
      </c>
      <c r="M2615">
        <f t="shared" si="243"/>
        <v>153</v>
      </c>
      <c r="N2615">
        <f t="shared" si="244"/>
        <v>0</v>
      </c>
      <c r="O2615">
        <f t="shared" si="245"/>
        <v>0</v>
      </c>
    </row>
    <row r="2616" spans="1:15">
      <c r="A2616" s="12" t="s">
        <v>41</v>
      </c>
      <c r="B2616" s="12">
        <v>1300</v>
      </c>
      <c r="C2616" s="14">
        <v>6.1170840320000002</v>
      </c>
      <c r="D2616" s="13">
        <v>0.73299999999999998</v>
      </c>
      <c r="E2616" s="13">
        <v>56.5</v>
      </c>
      <c r="F2616" s="13">
        <v>2.1</v>
      </c>
      <c r="G2616" s="13">
        <v>0.51600000000000001</v>
      </c>
      <c r="H2616" s="12">
        <v>1</v>
      </c>
      <c r="I2616" s="15">
        <f t="shared" si="240"/>
        <v>2.1</v>
      </c>
      <c r="J2616" s="15">
        <f t="shared" si="241"/>
        <v>0.51600000000000001</v>
      </c>
      <c r="K2616" s="13">
        <v>19739.599999999999</v>
      </c>
      <c r="L2616" s="12">
        <f t="shared" si="242"/>
        <v>21.111331386938666</v>
      </c>
      <c r="M2616">
        <f t="shared" si="243"/>
        <v>26040</v>
      </c>
      <c r="N2616">
        <f t="shared" si="244"/>
        <v>121</v>
      </c>
      <c r="O2616">
        <f t="shared" si="245"/>
        <v>29.6</v>
      </c>
    </row>
    <row r="2617" spans="1:15">
      <c r="A2617" s="12" t="s">
        <v>41</v>
      </c>
      <c r="B2617" s="12">
        <v>5300</v>
      </c>
      <c r="C2617" s="14">
        <v>0.47823096859999997</v>
      </c>
      <c r="D2617" s="13">
        <v>0.5</v>
      </c>
      <c r="E2617" s="13">
        <v>56.5</v>
      </c>
      <c r="F2617" s="13">
        <v>0.6</v>
      </c>
      <c r="G2617" s="13">
        <v>0.13500000000000001</v>
      </c>
      <c r="H2617" s="12">
        <v>1</v>
      </c>
      <c r="I2617" s="15">
        <f t="shared" si="240"/>
        <v>0.6</v>
      </c>
      <c r="J2617" s="15">
        <f t="shared" si="241"/>
        <v>0.13500000000000001</v>
      </c>
      <c r="K2617" s="13">
        <v>900</v>
      </c>
      <c r="L2617" s="12">
        <f t="shared" si="242"/>
        <v>1.1258354052458333</v>
      </c>
      <c r="M2617">
        <f t="shared" si="243"/>
        <v>1389</v>
      </c>
      <c r="N2617">
        <f t="shared" si="244"/>
        <v>2</v>
      </c>
      <c r="O2617">
        <f t="shared" si="245"/>
        <v>0.4</v>
      </c>
    </row>
    <row r="2618" spans="1:15">
      <c r="A2618" s="12" t="s">
        <v>41</v>
      </c>
      <c r="B2618" s="12">
        <v>5100</v>
      </c>
      <c r="C2618" s="14">
        <v>0.1579935989</v>
      </c>
      <c r="D2618" s="13">
        <v>1</v>
      </c>
      <c r="E2618" s="13">
        <v>56.5</v>
      </c>
      <c r="F2618" s="13">
        <v>0.6</v>
      </c>
      <c r="G2618" s="13">
        <v>0.05</v>
      </c>
      <c r="H2618" s="12">
        <v>1</v>
      </c>
      <c r="I2618" s="15">
        <f t="shared" si="240"/>
        <v>0.6</v>
      </c>
      <c r="J2618" s="15">
        <f t="shared" si="241"/>
        <v>0.05</v>
      </c>
      <c r="K2618" s="13">
        <v>594.6</v>
      </c>
      <c r="L2618" s="12">
        <f t="shared" si="242"/>
        <v>0.74388652815416678</v>
      </c>
      <c r="M2618">
        <f t="shared" si="243"/>
        <v>918</v>
      </c>
      <c r="N2618">
        <f t="shared" si="244"/>
        <v>1</v>
      </c>
      <c r="O2618">
        <f t="shared" si="245"/>
        <v>0.1</v>
      </c>
    </row>
    <row r="2619" spans="1:15">
      <c r="A2619" s="12" t="s">
        <v>41</v>
      </c>
      <c r="B2619" s="12">
        <v>4340</v>
      </c>
      <c r="C2619" s="14">
        <v>6.0475035699999999E-2</v>
      </c>
      <c r="D2619" s="13">
        <v>0.41299999999999998</v>
      </c>
      <c r="E2619" s="13">
        <v>56.5</v>
      </c>
      <c r="F2619" s="13">
        <v>0.7</v>
      </c>
      <c r="G2619" s="13">
        <v>0.09</v>
      </c>
      <c r="H2619" s="12">
        <v>1</v>
      </c>
      <c r="I2619" s="15">
        <f t="shared" si="240"/>
        <v>0.7</v>
      </c>
      <c r="J2619" s="15">
        <f t="shared" si="241"/>
        <v>0.09</v>
      </c>
      <c r="K2619" s="13">
        <v>110</v>
      </c>
      <c r="L2619" s="12">
        <f t="shared" si="242"/>
        <v>0.11759622671180416</v>
      </c>
      <c r="M2619">
        <f t="shared" si="243"/>
        <v>145</v>
      </c>
      <c r="N2619">
        <f t="shared" si="244"/>
        <v>0</v>
      </c>
      <c r="O2619">
        <f t="shared" si="245"/>
        <v>0</v>
      </c>
    </row>
    <row r="2620" spans="1:15">
      <c r="A2620" s="12" t="s">
        <v>41</v>
      </c>
      <c r="B2620" s="12">
        <v>1200</v>
      </c>
      <c r="C2620" s="14">
        <v>4.7921497305000003</v>
      </c>
      <c r="D2620" s="13">
        <v>0.30399999999999999</v>
      </c>
      <c r="E2620" s="13">
        <v>56.5</v>
      </c>
      <c r="F2620" s="13">
        <v>2.23</v>
      </c>
      <c r="G2620" s="13">
        <v>0.316</v>
      </c>
      <c r="H2620" s="12">
        <v>1</v>
      </c>
      <c r="I2620" s="15">
        <f t="shared" si="240"/>
        <v>2.23</v>
      </c>
      <c r="J2620" s="15">
        <f t="shared" si="241"/>
        <v>0.316</v>
      </c>
      <c r="K2620" s="13">
        <v>5482.9</v>
      </c>
      <c r="L2620" s="12">
        <f t="shared" si="242"/>
        <v>6.8591636475889999</v>
      </c>
      <c r="M2620">
        <f t="shared" si="243"/>
        <v>8461</v>
      </c>
      <c r="N2620">
        <f t="shared" si="244"/>
        <v>42</v>
      </c>
      <c r="O2620">
        <f t="shared" si="245"/>
        <v>5.9</v>
      </c>
    </row>
    <row r="2621" spans="1:15">
      <c r="A2621" s="12" t="s">
        <v>41</v>
      </c>
      <c r="B2621" s="12">
        <v>1100</v>
      </c>
      <c r="C2621" s="14">
        <v>16.703871680999999</v>
      </c>
      <c r="D2621" s="13">
        <v>0.34200000000000003</v>
      </c>
      <c r="E2621" s="13">
        <v>56.5</v>
      </c>
      <c r="F2621" s="13">
        <v>1.85</v>
      </c>
      <c r="G2621" s="13">
        <v>0.22</v>
      </c>
      <c r="H2621" s="12">
        <v>1</v>
      </c>
      <c r="I2621" s="15">
        <f t="shared" si="240"/>
        <v>1.85</v>
      </c>
      <c r="J2621" s="15">
        <f t="shared" si="241"/>
        <v>0.22</v>
      </c>
      <c r="K2621" s="13">
        <v>21501</v>
      </c>
      <c r="L2621" s="12">
        <f t="shared" si="242"/>
        <v>26.897409374330248</v>
      </c>
      <c r="M2621">
        <f t="shared" si="243"/>
        <v>33177</v>
      </c>
      <c r="N2621">
        <f t="shared" si="244"/>
        <v>135</v>
      </c>
      <c r="O2621">
        <f t="shared" si="245"/>
        <v>16.100000000000001</v>
      </c>
    </row>
    <row r="2622" spans="1:15">
      <c r="A2622" s="12" t="s">
        <v>41</v>
      </c>
      <c r="B2622" s="12">
        <v>3200</v>
      </c>
      <c r="C2622" s="14">
        <v>0.35634612339999999</v>
      </c>
      <c r="D2622" s="13">
        <v>0.4</v>
      </c>
      <c r="E2622" s="13">
        <v>56.5</v>
      </c>
      <c r="F2622" s="13">
        <v>1.2</v>
      </c>
      <c r="G2622" s="13">
        <v>6.4000000000000001E-2</v>
      </c>
      <c r="H2622" s="12">
        <v>1</v>
      </c>
      <c r="I2622" s="15">
        <f t="shared" si="240"/>
        <v>1.2</v>
      </c>
      <c r="J2622" s="15">
        <f t="shared" si="241"/>
        <v>6.4000000000000001E-2</v>
      </c>
      <c r="K2622" s="13">
        <v>536.5</v>
      </c>
      <c r="L2622" s="12">
        <f t="shared" si="242"/>
        <v>0.6711185324033333</v>
      </c>
      <c r="M2622">
        <f t="shared" si="243"/>
        <v>828</v>
      </c>
      <c r="N2622">
        <f t="shared" si="244"/>
        <v>2</v>
      </c>
      <c r="O2622">
        <f t="shared" si="245"/>
        <v>0.1</v>
      </c>
    </row>
    <row r="2623" spans="1:15">
      <c r="A2623" s="12" t="s">
        <v>41</v>
      </c>
      <c r="B2623" s="12">
        <v>3200</v>
      </c>
      <c r="C2623" s="14">
        <v>0.17242371910000001</v>
      </c>
      <c r="D2623" s="13">
        <v>0.4</v>
      </c>
      <c r="E2623" s="13">
        <v>56.5</v>
      </c>
      <c r="F2623" s="13">
        <v>1.2</v>
      </c>
      <c r="G2623" s="13">
        <v>6.4000000000000001E-2</v>
      </c>
      <c r="H2623" s="12">
        <v>1</v>
      </c>
      <c r="I2623" s="15">
        <f t="shared" si="240"/>
        <v>1.2</v>
      </c>
      <c r="J2623" s="15">
        <f t="shared" si="241"/>
        <v>6.4000000000000001E-2</v>
      </c>
      <c r="K2623" s="13">
        <v>259.60000000000002</v>
      </c>
      <c r="L2623" s="12">
        <f t="shared" si="242"/>
        <v>0.32473133763833334</v>
      </c>
      <c r="M2623">
        <f t="shared" si="243"/>
        <v>401</v>
      </c>
      <c r="N2623">
        <f t="shared" si="244"/>
        <v>1</v>
      </c>
      <c r="O2623">
        <f t="shared" si="245"/>
        <v>0.1</v>
      </c>
    </row>
    <row r="2624" spans="1:15">
      <c r="A2624" s="12" t="s">
        <v>41</v>
      </c>
      <c r="B2624" s="12">
        <v>4110</v>
      </c>
      <c r="C2624" s="14">
        <v>6.65498952E-2</v>
      </c>
      <c r="D2624" s="13">
        <v>0.41299999999999998</v>
      </c>
      <c r="E2624" s="13">
        <v>56.5</v>
      </c>
      <c r="F2624" s="13">
        <v>0.7</v>
      </c>
      <c r="G2624" s="13">
        <v>0.09</v>
      </c>
      <c r="H2624" s="12">
        <v>1</v>
      </c>
      <c r="I2624" s="15">
        <f t="shared" si="240"/>
        <v>0.7</v>
      </c>
      <c r="J2624" s="15">
        <f t="shared" si="241"/>
        <v>0.09</v>
      </c>
      <c r="K2624" s="13">
        <v>103.5</v>
      </c>
      <c r="L2624" s="12">
        <f t="shared" si="242"/>
        <v>0.1294090441287</v>
      </c>
      <c r="M2624">
        <f t="shared" si="243"/>
        <v>160</v>
      </c>
      <c r="N2624">
        <f t="shared" si="244"/>
        <v>0</v>
      </c>
      <c r="O2624">
        <f t="shared" si="245"/>
        <v>0</v>
      </c>
    </row>
    <row r="2625" spans="1:15">
      <c r="A2625" s="12" t="s">
        <v>41</v>
      </c>
      <c r="B2625" s="12">
        <v>2150</v>
      </c>
      <c r="C2625" s="14">
        <v>0.2838691357</v>
      </c>
      <c r="D2625" s="13">
        <v>0.41099999999999998</v>
      </c>
      <c r="E2625" s="13">
        <v>56.5</v>
      </c>
      <c r="F2625" s="13">
        <v>2.52</v>
      </c>
      <c r="G2625" s="13">
        <v>0.26500000000000001</v>
      </c>
      <c r="H2625" s="12">
        <v>1</v>
      </c>
      <c r="I2625" s="15">
        <f t="shared" si="240"/>
        <v>2.52</v>
      </c>
      <c r="J2625" s="15">
        <f t="shared" si="241"/>
        <v>0.26500000000000001</v>
      </c>
      <c r="K2625" s="13">
        <v>439.1</v>
      </c>
      <c r="L2625" s="12">
        <f t="shared" si="242"/>
        <v>0.54932226122146244</v>
      </c>
      <c r="M2625">
        <f t="shared" si="243"/>
        <v>678</v>
      </c>
      <c r="N2625">
        <f t="shared" si="244"/>
        <v>4</v>
      </c>
      <c r="O2625">
        <f t="shared" si="245"/>
        <v>0.4</v>
      </c>
    </row>
    <row r="2626" spans="1:15">
      <c r="A2626" s="12" t="s">
        <v>41</v>
      </c>
      <c r="B2626" s="12">
        <v>4110</v>
      </c>
      <c r="C2626" s="14">
        <v>0.31452202499999998</v>
      </c>
      <c r="D2626" s="13">
        <v>0.41299999999999998</v>
      </c>
      <c r="E2626" s="13">
        <v>56.5</v>
      </c>
      <c r="F2626" s="13">
        <v>0.7</v>
      </c>
      <c r="G2626" s="13">
        <v>0.09</v>
      </c>
      <c r="H2626" s="12">
        <v>1</v>
      </c>
      <c r="I2626" s="15">
        <f t="shared" si="240"/>
        <v>0.7</v>
      </c>
      <c r="J2626" s="15">
        <f t="shared" si="241"/>
        <v>0.09</v>
      </c>
      <c r="K2626" s="13">
        <v>571.9</v>
      </c>
      <c r="L2626" s="12">
        <f t="shared" si="242"/>
        <v>0.61160118269687491</v>
      </c>
      <c r="M2626">
        <f t="shared" si="243"/>
        <v>754</v>
      </c>
      <c r="N2626">
        <f t="shared" si="244"/>
        <v>1</v>
      </c>
      <c r="O2626">
        <f t="shared" si="245"/>
        <v>0.1</v>
      </c>
    </row>
    <row r="2627" spans="1:15">
      <c r="A2627" s="12" t="s">
        <v>41</v>
      </c>
      <c r="B2627" s="12">
        <v>1300</v>
      </c>
      <c r="C2627" s="14">
        <v>7.1574921685000001</v>
      </c>
      <c r="D2627" s="13">
        <v>0.66200000000000003</v>
      </c>
      <c r="E2627" s="13">
        <v>56.5</v>
      </c>
      <c r="F2627" s="13">
        <v>2.1</v>
      </c>
      <c r="G2627" s="13">
        <v>0.51600000000000001</v>
      </c>
      <c r="H2627" s="12">
        <v>1</v>
      </c>
      <c r="I2627" s="15">
        <f t="shared" ref="I2627:I2690" si="246">F2627</f>
        <v>2.1</v>
      </c>
      <c r="J2627" s="15">
        <f t="shared" ref="J2627:J2690" si="247">G2627</f>
        <v>0.51600000000000001</v>
      </c>
      <c r="K2627" s="13">
        <v>17833.099999999999</v>
      </c>
      <c r="L2627" s="12">
        <f t="shared" ref="L2627:L2690" si="248">E2627*D2627*C2627/12</f>
        <v>22.30930663153379</v>
      </c>
      <c r="M2627">
        <f t="shared" ref="M2627:M2690" si="249">ROUND(E2627*D2627*C2627*102.79,0)</f>
        <v>27518</v>
      </c>
      <c r="N2627">
        <f t="shared" ref="N2627:N2690" si="250">ROUND(I2627*M2627*0.002205,0)</f>
        <v>127</v>
      </c>
      <c r="O2627">
        <f t="shared" ref="O2627:O2690" si="251">ROUND(J2627*M2627*0.002205,1)</f>
        <v>31.3</v>
      </c>
    </row>
    <row r="2628" spans="1:15">
      <c r="A2628" s="12" t="s">
        <v>41</v>
      </c>
      <c r="B2628" s="12">
        <v>4340</v>
      </c>
      <c r="C2628" s="14">
        <v>3.1160546800000001E-2</v>
      </c>
      <c r="D2628" s="13">
        <v>0.41299999999999998</v>
      </c>
      <c r="E2628" s="13">
        <v>56.5</v>
      </c>
      <c r="F2628" s="13">
        <v>0.7</v>
      </c>
      <c r="G2628" s="13">
        <v>0.09</v>
      </c>
      <c r="H2628" s="12">
        <v>1</v>
      </c>
      <c r="I2628" s="15">
        <f t="shared" si="246"/>
        <v>0.7</v>
      </c>
      <c r="J2628" s="15">
        <f t="shared" si="247"/>
        <v>0.09</v>
      </c>
      <c r="K2628" s="13">
        <v>48.4</v>
      </c>
      <c r="L2628" s="12">
        <f t="shared" si="248"/>
        <v>6.0592981608716671E-2</v>
      </c>
      <c r="M2628">
        <f t="shared" si="249"/>
        <v>75</v>
      </c>
      <c r="N2628">
        <f t="shared" si="250"/>
        <v>0</v>
      </c>
      <c r="O2628">
        <f t="shared" si="251"/>
        <v>0</v>
      </c>
    </row>
    <row r="2629" spans="1:15">
      <c r="A2629" s="12" t="s">
        <v>41</v>
      </c>
      <c r="B2629" s="12">
        <v>1300</v>
      </c>
      <c r="C2629" s="14">
        <v>31.5809031531</v>
      </c>
      <c r="D2629" s="13">
        <v>0.69199999999999995</v>
      </c>
      <c r="E2629" s="13">
        <v>56.5</v>
      </c>
      <c r="F2629" s="13">
        <v>2.1</v>
      </c>
      <c r="G2629" s="13">
        <v>0.51600000000000001</v>
      </c>
      <c r="H2629" s="12">
        <v>1</v>
      </c>
      <c r="I2629" s="15">
        <f t="shared" si="246"/>
        <v>2.1</v>
      </c>
      <c r="J2629" s="15">
        <f t="shared" si="247"/>
        <v>0.51600000000000001</v>
      </c>
      <c r="K2629" s="13">
        <v>96210.1</v>
      </c>
      <c r="L2629" s="12">
        <f t="shared" si="248"/>
        <v>102.89584595665865</v>
      </c>
      <c r="M2629">
        <f t="shared" si="249"/>
        <v>126920</v>
      </c>
      <c r="N2629">
        <f t="shared" si="250"/>
        <v>588</v>
      </c>
      <c r="O2629">
        <f t="shared" si="251"/>
        <v>144.4</v>
      </c>
    </row>
    <row r="2630" spans="1:15">
      <c r="A2630" s="12" t="s">
        <v>41</v>
      </c>
      <c r="B2630" s="12">
        <v>1550</v>
      </c>
      <c r="C2630" s="14">
        <v>9.4451500000000002E-5</v>
      </c>
      <c r="D2630" s="13">
        <v>0.57699999999999996</v>
      </c>
      <c r="E2630" s="13">
        <v>56.5</v>
      </c>
      <c r="F2630" s="13">
        <v>1.55</v>
      </c>
      <c r="G2630" s="13">
        <v>0.15</v>
      </c>
      <c r="H2630" s="12">
        <v>1</v>
      </c>
      <c r="I2630" s="15">
        <f t="shared" si="246"/>
        <v>1.55</v>
      </c>
      <c r="J2630" s="15">
        <f t="shared" si="247"/>
        <v>0.15</v>
      </c>
      <c r="K2630" s="13">
        <v>0.2</v>
      </c>
      <c r="L2630" s="12">
        <f t="shared" si="248"/>
        <v>2.5659717714583333E-4</v>
      </c>
      <c r="M2630">
        <f t="shared" si="249"/>
        <v>0</v>
      </c>
      <c r="N2630">
        <f t="shared" si="250"/>
        <v>0</v>
      </c>
      <c r="O2630">
        <f t="shared" si="251"/>
        <v>0</v>
      </c>
    </row>
    <row r="2631" spans="1:15">
      <c r="A2631" s="12" t="s">
        <v>41</v>
      </c>
      <c r="B2631" s="12">
        <v>1550</v>
      </c>
      <c r="C2631" s="14">
        <v>1.0108984514999999</v>
      </c>
      <c r="D2631" s="13">
        <v>0.59299999999999997</v>
      </c>
      <c r="E2631" s="13">
        <v>56.5</v>
      </c>
      <c r="F2631" s="13">
        <v>1.55</v>
      </c>
      <c r="G2631" s="13">
        <v>0.15</v>
      </c>
      <c r="H2631" s="12">
        <v>1</v>
      </c>
      <c r="I2631" s="15">
        <f t="shared" si="246"/>
        <v>1.55</v>
      </c>
      <c r="J2631" s="15">
        <f t="shared" si="247"/>
        <v>0.15</v>
      </c>
      <c r="K2631" s="13">
        <v>2639.1</v>
      </c>
      <c r="L2631" s="12">
        <f t="shared" si="248"/>
        <v>2.822470597356812</v>
      </c>
      <c r="M2631">
        <f t="shared" si="249"/>
        <v>3481</v>
      </c>
      <c r="N2631">
        <f t="shared" si="250"/>
        <v>12</v>
      </c>
      <c r="O2631">
        <f t="shared" si="251"/>
        <v>1.2</v>
      </c>
    </row>
    <row r="2632" spans="1:15">
      <c r="A2632" s="12" t="s">
        <v>41</v>
      </c>
      <c r="B2632" s="12">
        <v>4340</v>
      </c>
      <c r="C2632" s="14">
        <v>8.4329330999999993E-2</v>
      </c>
      <c r="D2632" s="13">
        <v>0.41299999999999998</v>
      </c>
      <c r="E2632" s="13">
        <v>56.5</v>
      </c>
      <c r="F2632" s="13">
        <v>0.7</v>
      </c>
      <c r="G2632" s="13">
        <v>0.09</v>
      </c>
      <c r="H2632" s="12">
        <v>1</v>
      </c>
      <c r="I2632" s="15">
        <f t="shared" si="246"/>
        <v>0.7</v>
      </c>
      <c r="J2632" s="15">
        <f t="shared" si="247"/>
        <v>0.09</v>
      </c>
      <c r="K2632" s="13">
        <v>153.30000000000001</v>
      </c>
      <c r="L2632" s="12">
        <f t="shared" si="248"/>
        <v>0.16398189785162498</v>
      </c>
      <c r="M2632">
        <f t="shared" si="249"/>
        <v>202</v>
      </c>
      <c r="N2632">
        <f t="shared" si="250"/>
        <v>0</v>
      </c>
      <c r="O2632">
        <f t="shared" si="251"/>
        <v>0</v>
      </c>
    </row>
    <row r="2633" spans="1:15">
      <c r="A2633" s="12" t="s">
        <v>41</v>
      </c>
      <c r="B2633" s="12">
        <v>1550</v>
      </c>
      <c r="C2633" s="14">
        <v>7.4508819200000007E-2</v>
      </c>
      <c r="D2633" s="13">
        <v>0.57699999999999996</v>
      </c>
      <c r="E2633" s="13">
        <v>56.5</v>
      </c>
      <c r="F2633" s="13">
        <v>1.55</v>
      </c>
      <c r="G2633" s="13">
        <v>0.15</v>
      </c>
      <c r="H2633" s="12">
        <v>1</v>
      </c>
      <c r="I2633" s="15">
        <f t="shared" si="246"/>
        <v>1.55</v>
      </c>
      <c r="J2633" s="15">
        <f t="shared" si="247"/>
        <v>0.15</v>
      </c>
      <c r="K2633" s="13">
        <v>189.3</v>
      </c>
      <c r="L2633" s="12">
        <f t="shared" si="248"/>
        <v>0.20241873002746666</v>
      </c>
      <c r="M2633">
        <f t="shared" si="249"/>
        <v>250</v>
      </c>
      <c r="N2633">
        <f t="shared" si="250"/>
        <v>1</v>
      </c>
      <c r="O2633">
        <f t="shared" si="251"/>
        <v>0.1</v>
      </c>
    </row>
    <row r="2634" spans="1:15">
      <c r="A2634" s="12" t="s">
        <v>41</v>
      </c>
      <c r="B2634" s="12">
        <v>5300</v>
      </c>
      <c r="C2634" s="14">
        <v>1.8433151574</v>
      </c>
      <c r="D2634" s="13">
        <v>0.5</v>
      </c>
      <c r="E2634" s="13">
        <v>56.5</v>
      </c>
      <c r="F2634" s="13">
        <v>0.6</v>
      </c>
      <c r="G2634" s="13">
        <v>0.13500000000000001</v>
      </c>
      <c r="H2634" s="12">
        <v>1</v>
      </c>
      <c r="I2634" s="15">
        <f t="shared" si="246"/>
        <v>0.6</v>
      </c>
      <c r="J2634" s="15">
        <f t="shared" si="247"/>
        <v>0.13500000000000001</v>
      </c>
      <c r="K2634" s="13">
        <v>4057.5</v>
      </c>
      <c r="L2634" s="12">
        <f t="shared" si="248"/>
        <v>4.3394710997125001</v>
      </c>
      <c r="M2634">
        <f t="shared" si="249"/>
        <v>5353</v>
      </c>
      <c r="N2634">
        <f t="shared" si="250"/>
        <v>7</v>
      </c>
      <c r="O2634">
        <f t="shared" si="251"/>
        <v>1.6</v>
      </c>
    </row>
    <row r="2635" spans="1:15">
      <c r="A2635" s="12" t="s">
        <v>41</v>
      </c>
      <c r="B2635" s="12">
        <v>4340</v>
      </c>
      <c r="C2635" s="14">
        <v>0.80371502429999997</v>
      </c>
      <c r="D2635" s="13">
        <v>0.41299999999999998</v>
      </c>
      <c r="E2635" s="13">
        <v>56.5</v>
      </c>
      <c r="F2635" s="13">
        <v>0.7</v>
      </c>
      <c r="G2635" s="13">
        <v>0.09</v>
      </c>
      <c r="H2635" s="12">
        <v>1</v>
      </c>
      <c r="I2635" s="15">
        <f t="shared" si="246"/>
        <v>0.7</v>
      </c>
      <c r="J2635" s="15">
        <f t="shared" si="247"/>
        <v>0.09</v>
      </c>
      <c r="K2635" s="13">
        <v>1461.4</v>
      </c>
      <c r="L2635" s="12">
        <f t="shared" si="248"/>
        <v>1.5628573528773624</v>
      </c>
      <c r="M2635">
        <f t="shared" si="249"/>
        <v>1928</v>
      </c>
      <c r="N2635">
        <f t="shared" si="250"/>
        <v>3</v>
      </c>
      <c r="O2635">
        <f t="shared" si="251"/>
        <v>0.4</v>
      </c>
    </row>
    <row r="2636" spans="1:15">
      <c r="A2636" s="12" t="s">
        <v>41</v>
      </c>
      <c r="B2636" s="12">
        <v>3200</v>
      </c>
      <c r="C2636" s="14">
        <v>0.10562363600000001</v>
      </c>
      <c r="D2636" s="13">
        <v>0.4</v>
      </c>
      <c r="E2636" s="13">
        <v>56.5</v>
      </c>
      <c r="F2636" s="13">
        <v>1.2</v>
      </c>
      <c r="G2636" s="13">
        <v>6.4000000000000001E-2</v>
      </c>
      <c r="H2636" s="12">
        <v>1</v>
      </c>
      <c r="I2636" s="15">
        <f t="shared" si="246"/>
        <v>1.2</v>
      </c>
      <c r="J2636" s="15">
        <f t="shared" si="247"/>
        <v>6.4000000000000001E-2</v>
      </c>
      <c r="K2636" s="13">
        <v>159</v>
      </c>
      <c r="L2636" s="12">
        <f t="shared" si="248"/>
        <v>0.1989245144666667</v>
      </c>
      <c r="M2636">
        <f t="shared" si="249"/>
        <v>245</v>
      </c>
      <c r="N2636">
        <f t="shared" si="250"/>
        <v>1</v>
      </c>
      <c r="O2636">
        <f t="shared" si="251"/>
        <v>0</v>
      </c>
    </row>
    <row r="2637" spans="1:15">
      <c r="A2637" s="12" t="s">
        <v>41</v>
      </c>
      <c r="B2637" s="12">
        <v>3200</v>
      </c>
      <c r="C2637" s="14">
        <v>1.9231822164000001</v>
      </c>
      <c r="D2637" s="13">
        <v>0.4</v>
      </c>
      <c r="E2637" s="13">
        <v>56.5</v>
      </c>
      <c r="F2637" s="13">
        <v>1.2</v>
      </c>
      <c r="G2637" s="13">
        <v>6.4000000000000001E-2</v>
      </c>
      <c r="H2637" s="12">
        <v>1</v>
      </c>
      <c r="I2637" s="15">
        <f t="shared" si="246"/>
        <v>1.2</v>
      </c>
      <c r="J2637" s="15">
        <f t="shared" si="247"/>
        <v>6.4000000000000001E-2</v>
      </c>
      <c r="K2637" s="13">
        <v>2895.3</v>
      </c>
      <c r="L2637" s="12">
        <f t="shared" si="248"/>
        <v>3.6219931742200004</v>
      </c>
      <c r="M2637">
        <f t="shared" si="249"/>
        <v>4468</v>
      </c>
      <c r="N2637">
        <f t="shared" si="250"/>
        <v>12</v>
      </c>
      <c r="O2637">
        <f t="shared" si="251"/>
        <v>0.6</v>
      </c>
    </row>
    <row r="2638" spans="1:15">
      <c r="A2638" s="12" t="s">
        <v>41</v>
      </c>
      <c r="B2638" s="12">
        <v>1300</v>
      </c>
      <c r="C2638" s="14">
        <v>2.01186803E-2</v>
      </c>
      <c r="D2638" s="13">
        <v>0.66200000000000003</v>
      </c>
      <c r="E2638" s="13">
        <v>56.5</v>
      </c>
      <c r="F2638" s="13">
        <v>2.1</v>
      </c>
      <c r="G2638" s="13">
        <v>0.51600000000000001</v>
      </c>
      <c r="H2638" s="12">
        <v>1</v>
      </c>
      <c r="I2638" s="15">
        <f t="shared" si="246"/>
        <v>2.1</v>
      </c>
      <c r="J2638" s="15">
        <f t="shared" si="247"/>
        <v>0.51600000000000001</v>
      </c>
      <c r="K2638" s="13">
        <v>50.1</v>
      </c>
      <c r="L2638" s="12">
        <f t="shared" si="248"/>
        <v>6.2708249938408331E-2</v>
      </c>
      <c r="M2638">
        <f t="shared" si="249"/>
        <v>77</v>
      </c>
      <c r="N2638">
        <f t="shared" si="250"/>
        <v>0</v>
      </c>
      <c r="O2638">
        <f t="shared" si="251"/>
        <v>0.1</v>
      </c>
    </row>
    <row r="2639" spans="1:15">
      <c r="A2639" s="12" t="s">
        <v>41</v>
      </c>
      <c r="B2639" s="12">
        <v>1180</v>
      </c>
      <c r="C2639" s="14">
        <v>0.33607542750000002</v>
      </c>
      <c r="D2639" s="13">
        <v>0.39</v>
      </c>
      <c r="E2639" s="13">
        <v>56.5</v>
      </c>
      <c r="F2639" s="13">
        <v>1.05</v>
      </c>
      <c r="G2639" s="13">
        <v>0.22</v>
      </c>
      <c r="H2639" s="12">
        <v>1</v>
      </c>
      <c r="I2639" s="15">
        <f t="shared" si="246"/>
        <v>1.05</v>
      </c>
      <c r="J2639" s="15">
        <f t="shared" si="247"/>
        <v>0.22</v>
      </c>
      <c r="K2639" s="13">
        <v>493.3</v>
      </c>
      <c r="L2639" s="12">
        <f t="shared" si="248"/>
        <v>0.61711850374687505</v>
      </c>
      <c r="M2639">
        <f t="shared" si="249"/>
        <v>761</v>
      </c>
      <c r="N2639">
        <f t="shared" si="250"/>
        <v>2</v>
      </c>
      <c r="O2639">
        <f t="shared" si="251"/>
        <v>0.4</v>
      </c>
    </row>
    <row r="2640" spans="1:15">
      <c r="A2640" s="12" t="s">
        <v>41</v>
      </c>
      <c r="B2640" s="12">
        <v>2240</v>
      </c>
      <c r="C2640" s="14">
        <v>0.41773898510000002</v>
      </c>
      <c r="D2640" s="13">
        <v>0.26800000000000002</v>
      </c>
      <c r="E2640" s="13">
        <v>56.5</v>
      </c>
      <c r="F2640" s="13">
        <v>1.59</v>
      </c>
      <c r="G2640" s="13">
        <v>0.25</v>
      </c>
      <c r="H2640" s="12">
        <v>1</v>
      </c>
      <c r="I2640" s="15">
        <f t="shared" si="246"/>
        <v>1.59</v>
      </c>
      <c r="J2640" s="15">
        <f t="shared" si="247"/>
        <v>0.25</v>
      </c>
      <c r="K2640" s="13">
        <v>421.3</v>
      </c>
      <c r="L2640" s="12">
        <f t="shared" si="248"/>
        <v>0.52711697603201679</v>
      </c>
      <c r="M2640">
        <f t="shared" si="249"/>
        <v>650</v>
      </c>
      <c r="N2640">
        <f t="shared" si="250"/>
        <v>2</v>
      </c>
      <c r="O2640">
        <f t="shared" si="251"/>
        <v>0.4</v>
      </c>
    </row>
    <row r="2641" spans="1:15">
      <c r="A2641" s="12" t="s">
        <v>41</v>
      </c>
      <c r="B2641" s="12">
        <v>2240</v>
      </c>
      <c r="C2641" s="14">
        <v>1.0285292975</v>
      </c>
      <c r="D2641" s="13">
        <v>0.26800000000000002</v>
      </c>
      <c r="E2641" s="13">
        <v>56.5</v>
      </c>
      <c r="F2641" s="13">
        <v>1.59</v>
      </c>
      <c r="G2641" s="13">
        <v>0.25</v>
      </c>
      <c r="H2641" s="12">
        <v>1</v>
      </c>
      <c r="I2641" s="15">
        <f t="shared" si="246"/>
        <v>1.59</v>
      </c>
      <c r="J2641" s="15">
        <f t="shared" si="247"/>
        <v>0.25</v>
      </c>
      <c r="K2641" s="13">
        <v>1037.5</v>
      </c>
      <c r="L2641" s="12">
        <f t="shared" si="248"/>
        <v>1.2978325518954168</v>
      </c>
      <c r="M2641">
        <f t="shared" si="249"/>
        <v>1601</v>
      </c>
      <c r="N2641">
        <f t="shared" si="250"/>
        <v>6</v>
      </c>
      <c r="O2641">
        <f t="shared" si="251"/>
        <v>0.9</v>
      </c>
    </row>
    <row r="2642" spans="1:15">
      <c r="A2642" s="12" t="s">
        <v>41</v>
      </c>
      <c r="B2642" s="12">
        <v>2150</v>
      </c>
      <c r="C2642" s="14">
        <v>41.574241697399998</v>
      </c>
      <c r="D2642" s="13">
        <v>0.41099999999999998</v>
      </c>
      <c r="E2642" s="13">
        <v>56.5</v>
      </c>
      <c r="F2642" s="13">
        <v>2.52</v>
      </c>
      <c r="G2642" s="13">
        <v>0.26500000000000001</v>
      </c>
      <c r="H2642" s="12">
        <v>1</v>
      </c>
      <c r="I2642" s="15">
        <f t="shared" si="246"/>
        <v>2.52</v>
      </c>
      <c r="J2642" s="15">
        <f t="shared" si="247"/>
        <v>0.26500000000000001</v>
      </c>
      <c r="K2642" s="13">
        <v>64310</v>
      </c>
      <c r="L2642" s="12">
        <f t="shared" si="248"/>
        <v>80.45135446468116</v>
      </c>
      <c r="M2642">
        <f t="shared" si="249"/>
        <v>99235</v>
      </c>
      <c r="N2642">
        <f t="shared" si="250"/>
        <v>551</v>
      </c>
      <c r="O2642">
        <f t="shared" si="251"/>
        <v>58</v>
      </c>
    </row>
    <row r="2643" spans="1:15">
      <c r="A2643" s="12" t="s">
        <v>41</v>
      </c>
      <c r="B2643" s="12">
        <v>5100</v>
      </c>
      <c r="C2643" s="14">
        <v>2.3711616500000001E-2</v>
      </c>
      <c r="D2643" s="13">
        <v>1</v>
      </c>
      <c r="E2643" s="13">
        <v>56.5</v>
      </c>
      <c r="F2643" s="13">
        <v>0.6</v>
      </c>
      <c r="G2643" s="13">
        <v>0.05</v>
      </c>
      <c r="H2643" s="12">
        <v>1</v>
      </c>
      <c r="I2643" s="15">
        <f t="shared" si="246"/>
        <v>0.6</v>
      </c>
      <c r="J2643" s="15">
        <f t="shared" si="247"/>
        <v>0.05</v>
      </c>
      <c r="K2643" s="13">
        <v>89.2</v>
      </c>
      <c r="L2643" s="12">
        <f t="shared" si="248"/>
        <v>0.11164219435416667</v>
      </c>
      <c r="M2643">
        <f t="shared" si="249"/>
        <v>138</v>
      </c>
      <c r="N2643">
        <f t="shared" si="250"/>
        <v>0</v>
      </c>
      <c r="O2643">
        <f t="shared" si="251"/>
        <v>0</v>
      </c>
    </row>
    <row r="2644" spans="1:15">
      <c r="A2644" s="12" t="s">
        <v>41</v>
      </c>
      <c r="B2644" s="12">
        <v>5100</v>
      </c>
      <c r="C2644" s="14">
        <v>0.1281492534</v>
      </c>
      <c r="D2644" s="13">
        <v>1</v>
      </c>
      <c r="E2644" s="13">
        <v>56.5</v>
      </c>
      <c r="F2644" s="13">
        <v>0.6</v>
      </c>
      <c r="G2644" s="13">
        <v>0.05</v>
      </c>
      <c r="H2644" s="12">
        <v>1</v>
      </c>
      <c r="I2644" s="15">
        <f t="shared" si="246"/>
        <v>0.6</v>
      </c>
      <c r="J2644" s="15">
        <f t="shared" si="247"/>
        <v>0.05</v>
      </c>
      <c r="K2644" s="13">
        <v>482.3</v>
      </c>
      <c r="L2644" s="12">
        <f t="shared" si="248"/>
        <v>0.60336940142499995</v>
      </c>
      <c r="M2644">
        <f t="shared" si="249"/>
        <v>744</v>
      </c>
      <c r="N2644">
        <f t="shared" si="250"/>
        <v>1</v>
      </c>
      <c r="O2644">
        <f t="shared" si="251"/>
        <v>0.1</v>
      </c>
    </row>
    <row r="2645" spans="1:15">
      <c r="A2645" s="12" t="s">
        <v>41</v>
      </c>
      <c r="B2645" s="12">
        <v>4110</v>
      </c>
      <c r="C2645" s="14">
        <v>0.1272085218</v>
      </c>
      <c r="D2645" s="13">
        <v>0.309</v>
      </c>
      <c r="E2645" s="13">
        <v>56.5</v>
      </c>
      <c r="F2645" s="13">
        <v>0.7</v>
      </c>
      <c r="G2645" s="13">
        <v>0.09</v>
      </c>
      <c r="H2645" s="12">
        <v>1</v>
      </c>
      <c r="I2645" s="15">
        <f t="shared" si="246"/>
        <v>0.7</v>
      </c>
      <c r="J2645" s="15">
        <f t="shared" si="247"/>
        <v>0.09</v>
      </c>
      <c r="K2645" s="13">
        <v>173</v>
      </c>
      <c r="L2645" s="12">
        <f t="shared" si="248"/>
        <v>0.18507249815377502</v>
      </c>
      <c r="M2645">
        <f t="shared" si="249"/>
        <v>228</v>
      </c>
      <c r="N2645">
        <f t="shared" si="250"/>
        <v>0</v>
      </c>
      <c r="O2645">
        <f t="shared" si="251"/>
        <v>0</v>
      </c>
    </row>
    <row r="2646" spans="1:15">
      <c r="A2646" s="12" t="s">
        <v>41</v>
      </c>
      <c r="B2646" s="12">
        <v>2210</v>
      </c>
      <c r="C2646" s="14">
        <v>2.3608429875999999</v>
      </c>
      <c r="D2646" s="13">
        <v>0.26800000000000002</v>
      </c>
      <c r="E2646" s="13">
        <v>56.5</v>
      </c>
      <c r="F2646" s="13">
        <v>1.92</v>
      </c>
      <c r="G2646" s="13">
        <v>0.50600000000000001</v>
      </c>
      <c r="H2646" s="12">
        <v>1</v>
      </c>
      <c r="I2646" s="15">
        <f t="shared" si="246"/>
        <v>1.92</v>
      </c>
      <c r="J2646" s="15">
        <f t="shared" si="247"/>
        <v>0.50600000000000001</v>
      </c>
      <c r="K2646" s="13">
        <v>2785.4</v>
      </c>
      <c r="L2646" s="12">
        <f t="shared" si="248"/>
        <v>2.9789903765199335</v>
      </c>
      <c r="M2646">
        <f t="shared" si="249"/>
        <v>3675</v>
      </c>
      <c r="N2646">
        <f t="shared" si="250"/>
        <v>16</v>
      </c>
      <c r="O2646">
        <f t="shared" si="251"/>
        <v>4.0999999999999996</v>
      </c>
    </row>
    <row r="2647" spans="1:15">
      <c r="A2647" s="12" t="s">
        <v>41</v>
      </c>
      <c r="B2647" s="12">
        <v>1700</v>
      </c>
      <c r="C2647" s="14">
        <v>0.20173860269999999</v>
      </c>
      <c r="D2647" s="13">
        <v>0.74099999999999999</v>
      </c>
      <c r="E2647" s="13">
        <v>56.5</v>
      </c>
      <c r="F2647" s="13">
        <v>1.8</v>
      </c>
      <c r="G2647" s="13">
        <v>0.47799999999999998</v>
      </c>
      <c r="H2647" s="12">
        <v>1</v>
      </c>
      <c r="I2647" s="15">
        <f t="shared" si="246"/>
        <v>1.8</v>
      </c>
      <c r="J2647" s="15">
        <f t="shared" si="247"/>
        <v>0.47799999999999998</v>
      </c>
      <c r="K2647" s="13">
        <v>562.6</v>
      </c>
      <c r="L2647" s="12">
        <f t="shared" si="248"/>
        <v>0.7038407674949626</v>
      </c>
      <c r="M2647">
        <f t="shared" si="249"/>
        <v>868</v>
      </c>
      <c r="N2647">
        <f t="shared" si="250"/>
        <v>3</v>
      </c>
      <c r="O2647">
        <f t="shared" si="251"/>
        <v>0.9</v>
      </c>
    </row>
    <row r="2648" spans="1:15">
      <c r="A2648" s="12" t="s">
        <v>41</v>
      </c>
      <c r="B2648" s="12">
        <v>2210</v>
      </c>
      <c r="C2648" s="14">
        <v>1.3992835299999999E-2</v>
      </c>
      <c r="D2648" s="13">
        <v>0.26800000000000002</v>
      </c>
      <c r="E2648" s="13">
        <v>56.5</v>
      </c>
      <c r="F2648" s="13">
        <v>1.92</v>
      </c>
      <c r="G2648" s="13">
        <v>0.50600000000000001</v>
      </c>
      <c r="H2648" s="12">
        <v>1</v>
      </c>
      <c r="I2648" s="15">
        <f t="shared" si="246"/>
        <v>1.92</v>
      </c>
      <c r="J2648" s="15">
        <f t="shared" si="247"/>
        <v>0.50600000000000001</v>
      </c>
      <c r="K2648" s="13">
        <v>16.5</v>
      </c>
      <c r="L2648" s="12">
        <f t="shared" si="248"/>
        <v>1.7656626009383333E-2</v>
      </c>
      <c r="M2648">
        <f t="shared" si="249"/>
        <v>22</v>
      </c>
      <c r="N2648">
        <f t="shared" si="250"/>
        <v>0</v>
      </c>
      <c r="O2648">
        <f t="shared" si="251"/>
        <v>0</v>
      </c>
    </row>
    <row r="2649" spans="1:15">
      <c r="A2649" s="12" t="s">
        <v>41</v>
      </c>
      <c r="B2649" s="12">
        <v>5300</v>
      </c>
      <c r="C2649" s="14">
        <v>1.2425314200000001E-2</v>
      </c>
      <c r="D2649" s="13">
        <v>0.5</v>
      </c>
      <c r="E2649" s="13">
        <v>56.5</v>
      </c>
      <c r="F2649" s="13">
        <v>0.6</v>
      </c>
      <c r="G2649" s="13">
        <v>0.13500000000000001</v>
      </c>
      <c r="H2649" s="12">
        <v>1</v>
      </c>
      <c r="I2649" s="15">
        <f t="shared" si="246"/>
        <v>0.6</v>
      </c>
      <c r="J2649" s="15">
        <f t="shared" si="247"/>
        <v>0.13500000000000001</v>
      </c>
      <c r="K2649" s="13">
        <v>23.4</v>
      </c>
      <c r="L2649" s="12">
        <f t="shared" si="248"/>
        <v>2.9251260512500002E-2</v>
      </c>
      <c r="M2649">
        <f t="shared" si="249"/>
        <v>36</v>
      </c>
      <c r="N2649">
        <f t="shared" si="250"/>
        <v>0</v>
      </c>
      <c r="O2649">
        <f t="shared" si="251"/>
        <v>0</v>
      </c>
    </row>
    <row r="2650" spans="1:15">
      <c r="A2650" s="12" t="s">
        <v>41</v>
      </c>
      <c r="B2650" s="12">
        <v>1200</v>
      </c>
      <c r="C2650" s="14">
        <v>0.63189232920000005</v>
      </c>
      <c r="D2650" s="13">
        <v>0.34699999999999998</v>
      </c>
      <c r="E2650" s="13">
        <v>56.5</v>
      </c>
      <c r="F2650" s="13">
        <v>2.23</v>
      </c>
      <c r="G2650" s="13">
        <v>0.316</v>
      </c>
      <c r="H2650" s="12">
        <v>1</v>
      </c>
      <c r="I2650" s="15">
        <f t="shared" si="246"/>
        <v>2.23</v>
      </c>
      <c r="J2650" s="15">
        <f t="shared" si="247"/>
        <v>0.316</v>
      </c>
      <c r="K2650" s="13">
        <v>825.3</v>
      </c>
      <c r="L2650" s="12">
        <f t="shared" si="248"/>
        <v>1.0323804216775501</v>
      </c>
      <c r="M2650">
        <f t="shared" si="249"/>
        <v>1273</v>
      </c>
      <c r="N2650">
        <f t="shared" si="250"/>
        <v>6</v>
      </c>
      <c r="O2650">
        <f t="shared" si="251"/>
        <v>0.9</v>
      </c>
    </row>
    <row r="2651" spans="1:15">
      <c r="A2651" s="12" t="s">
        <v>41</v>
      </c>
      <c r="B2651" s="12">
        <v>1100</v>
      </c>
      <c r="C2651" s="14">
        <v>4.0184446744000004</v>
      </c>
      <c r="D2651" s="13">
        <v>0.34200000000000003</v>
      </c>
      <c r="E2651" s="13">
        <v>56.5</v>
      </c>
      <c r="F2651" s="13">
        <v>1.85</v>
      </c>
      <c r="G2651" s="13">
        <v>0.22</v>
      </c>
      <c r="H2651" s="12">
        <v>1</v>
      </c>
      <c r="I2651" s="15">
        <f t="shared" si="246"/>
        <v>1.85</v>
      </c>
      <c r="J2651" s="15">
        <f t="shared" si="247"/>
        <v>0.22</v>
      </c>
      <c r="K2651" s="13">
        <v>5172.5</v>
      </c>
      <c r="L2651" s="12">
        <f t="shared" si="248"/>
        <v>6.4707005369526014</v>
      </c>
      <c r="M2651">
        <f t="shared" si="249"/>
        <v>7981</v>
      </c>
      <c r="N2651">
        <f t="shared" si="250"/>
        <v>33</v>
      </c>
      <c r="O2651">
        <f t="shared" si="251"/>
        <v>3.9</v>
      </c>
    </row>
    <row r="2652" spans="1:15">
      <c r="A2652" s="12" t="s">
        <v>41</v>
      </c>
      <c r="B2652" s="12">
        <v>5300</v>
      </c>
      <c r="C2652" s="14">
        <v>1.0730895716</v>
      </c>
      <c r="D2652" s="13">
        <v>0.5</v>
      </c>
      <c r="E2652" s="13">
        <v>56.5</v>
      </c>
      <c r="F2652" s="13">
        <v>0.6</v>
      </c>
      <c r="G2652" s="13">
        <v>0.13500000000000001</v>
      </c>
      <c r="H2652" s="12">
        <v>1</v>
      </c>
      <c r="I2652" s="15">
        <f t="shared" si="246"/>
        <v>0.6</v>
      </c>
      <c r="J2652" s="15">
        <f t="shared" si="247"/>
        <v>0.13500000000000001</v>
      </c>
      <c r="K2652" s="13">
        <v>2019.4</v>
      </c>
      <c r="L2652" s="12">
        <f t="shared" si="248"/>
        <v>2.5262316998083332</v>
      </c>
      <c r="M2652">
        <f t="shared" si="249"/>
        <v>3116</v>
      </c>
      <c r="N2652">
        <f t="shared" si="250"/>
        <v>4</v>
      </c>
      <c r="O2652">
        <f t="shared" si="251"/>
        <v>0.9</v>
      </c>
    </row>
    <row r="2653" spans="1:15">
      <c r="A2653" s="12" t="s">
        <v>41</v>
      </c>
      <c r="B2653" s="12">
        <v>5300</v>
      </c>
      <c r="C2653" s="14">
        <v>0.44889026830000001</v>
      </c>
      <c r="D2653" s="13">
        <v>0.5</v>
      </c>
      <c r="E2653" s="13">
        <v>56.5</v>
      </c>
      <c r="F2653" s="13">
        <v>0.6</v>
      </c>
      <c r="G2653" s="13">
        <v>0.13500000000000001</v>
      </c>
      <c r="H2653" s="12">
        <v>1</v>
      </c>
      <c r="I2653" s="15">
        <f t="shared" si="246"/>
        <v>0.6</v>
      </c>
      <c r="J2653" s="15">
        <f t="shared" si="247"/>
        <v>0.13500000000000001</v>
      </c>
      <c r="K2653" s="13">
        <v>844.8</v>
      </c>
      <c r="L2653" s="12">
        <f t="shared" si="248"/>
        <v>1.0567625066229167</v>
      </c>
      <c r="M2653">
        <f t="shared" si="249"/>
        <v>1303</v>
      </c>
      <c r="N2653">
        <f t="shared" si="250"/>
        <v>2</v>
      </c>
      <c r="O2653">
        <f t="shared" si="251"/>
        <v>0.4</v>
      </c>
    </row>
    <row r="2654" spans="1:15">
      <c r="A2654" s="12" t="s">
        <v>41</v>
      </c>
      <c r="B2654" s="12">
        <v>1200</v>
      </c>
      <c r="C2654" s="14">
        <v>5.7828413022999996</v>
      </c>
      <c r="D2654" s="13">
        <v>0.38900000000000001</v>
      </c>
      <c r="E2654" s="13">
        <v>56.5</v>
      </c>
      <c r="F2654" s="13">
        <v>2.23</v>
      </c>
      <c r="G2654" s="13">
        <v>0.316</v>
      </c>
      <c r="H2654" s="12">
        <v>1</v>
      </c>
      <c r="I2654" s="15">
        <f t="shared" si="246"/>
        <v>2.23</v>
      </c>
      <c r="J2654" s="15">
        <f t="shared" si="247"/>
        <v>0.316</v>
      </c>
      <c r="K2654" s="13">
        <v>9903.2000000000007</v>
      </c>
      <c r="L2654" s="12">
        <f t="shared" si="248"/>
        <v>10.591514796883379</v>
      </c>
      <c r="M2654">
        <f t="shared" si="249"/>
        <v>13064</v>
      </c>
      <c r="N2654">
        <f t="shared" si="250"/>
        <v>64</v>
      </c>
      <c r="O2654">
        <f t="shared" si="251"/>
        <v>9.1</v>
      </c>
    </row>
    <row r="2655" spans="1:15">
      <c r="A2655" s="12" t="s">
        <v>41</v>
      </c>
      <c r="B2655" s="12">
        <v>5100</v>
      </c>
      <c r="C2655" s="14">
        <v>0.51604147180000004</v>
      </c>
      <c r="D2655" s="13">
        <v>1</v>
      </c>
      <c r="E2655" s="13">
        <v>56.5</v>
      </c>
      <c r="F2655" s="13">
        <v>0.6</v>
      </c>
      <c r="G2655" s="13">
        <v>0.05</v>
      </c>
      <c r="H2655" s="12">
        <v>1</v>
      </c>
      <c r="I2655" s="15">
        <f t="shared" si="246"/>
        <v>0.6</v>
      </c>
      <c r="J2655" s="15">
        <f t="shared" si="247"/>
        <v>0.05</v>
      </c>
      <c r="K2655" s="13">
        <v>1942.2</v>
      </c>
      <c r="L2655" s="12">
        <f t="shared" si="248"/>
        <v>2.4296952630583335</v>
      </c>
      <c r="M2655">
        <f t="shared" si="249"/>
        <v>2997</v>
      </c>
      <c r="N2655">
        <f t="shared" si="250"/>
        <v>4</v>
      </c>
      <c r="O2655">
        <f t="shared" si="251"/>
        <v>0.3</v>
      </c>
    </row>
    <row r="2656" spans="1:15">
      <c r="A2656" s="12" t="s">
        <v>41</v>
      </c>
      <c r="B2656" s="12">
        <v>1400</v>
      </c>
      <c r="C2656" s="14">
        <v>9.8322071600000005E-2</v>
      </c>
      <c r="D2656" s="13">
        <v>0.88700000000000001</v>
      </c>
      <c r="E2656" s="13">
        <v>56.5</v>
      </c>
      <c r="F2656" s="13">
        <v>1.93</v>
      </c>
      <c r="G2656" s="13">
        <v>0.497</v>
      </c>
      <c r="H2656" s="12">
        <v>1</v>
      </c>
      <c r="I2656" s="15">
        <f t="shared" si="246"/>
        <v>1.93</v>
      </c>
      <c r="J2656" s="15">
        <f t="shared" si="247"/>
        <v>0.497</v>
      </c>
      <c r="K2656" s="13">
        <v>328.3</v>
      </c>
      <c r="L2656" s="12">
        <f t="shared" si="248"/>
        <v>0.41062164827248332</v>
      </c>
      <c r="M2656">
        <f t="shared" si="249"/>
        <v>506</v>
      </c>
      <c r="N2656">
        <f t="shared" si="250"/>
        <v>2</v>
      </c>
      <c r="O2656">
        <f t="shared" si="251"/>
        <v>0.6</v>
      </c>
    </row>
    <row r="2657" spans="1:15">
      <c r="A2657" s="12" t="s">
        <v>41</v>
      </c>
      <c r="B2657" s="12">
        <v>3300</v>
      </c>
      <c r="C2657" s="14">
        <v>1.5862202138999999</v>
      </c>
      <c r="D2657" s="13">
        <v>0.4</v>
      </c>
      <c r="E2657" s="13">
        <v>56.5</v>
      </c>
      <c r="F2657" s="13">
        <v>1.2</v>
      </c>
      <c r="G2657" s="13">
        <v>6.4000000000000001E-2</v>
      </c>
      <c r="H2657" s="12">
        <v>1</v>
      </c>
      <c r="I2657" s="15">
        <f t="shared" si="246"/>
        <v>1.2</v>
      </c>
      <c r="J2657" s="15">
        <f t="shared" si="247"/>
        <v>6.4000000000000001E-2</v>
      </c>
      <c r="K2657" s="13">
        <v>2388</v>
      </c>
      <c r="L2657" s="12">
        <f t="shared" si="248"/>
        <v>2.9873814028449996</v>
      </c>
      <c r="M2657">
        <f t="shared" si="249"/>
        <v>3685</v>
      </c>
      <c r="N2657">
        <f t="shared" si="250"/>
        <v>10</v>
      </c>
      <c r="O2657">
        <f t="shared" si="251"/>
        <v>0.5</v>
      </c>
    </row>
    <row r="2658" spans="1:15">
      <c r="A2658" s="12" t="s">
        <v>41</v>
      </c>
      <c r="B2658" s="12">
        <v>5300</v>
      </c>
      <c r="C2658" s="14">
        <v>0.16025185140000001</v>
      </c>
      <c r="D2658" s="13">
        <v>0.5</v>
      </c>
      <c r="E2658" s="13">
        <v>56.5</v>
      </c>
      <c r="F2658" s="13">
        <v>0.6</v>
      </c>
      <c r="G2658" s="13">
        <v>0.13500000000000001</v>
      </c>
      <c r="H2658" s="12">
        <v>1</v>
      </c>
      <c r="I2658" s="15">
        <f t="shared" si="246"/>
        <v>0.6</v>
      </c>
      <c r="J2658" s="15">
        <f t="shared" si="247"/>
        <v>0.13500000000000001</v>
      </c>
      <c r="K2658" s="13">
        <v>301.60000000000002</v>
      </c>
      <c r="L2658" s="12">
        <f t="shared" si="248"/>
        <v>0.3772595668375</v>
      </c>
      <c r="M2658">
        <f t="shared" si="249"/>
        <v>465</v>
      </c>
      <c r="N2658">
        <f t="shared" si="250"/>
        <v>1</v>
      </c>
      <c r="O2658">
        <f t="shared" si="251"/>
        <v>0.1</v>
      </c>
    </row>
    <row r="2659" spans="1:15">
      <c r="A2659" s="12" t="s">
        <v>41</v>
      </c>
      <c r="B2659" s="12">
        <v>4110</v>
      </c>
      <c r="C2659" s="14">
        <v>8.0083149800000003E-2</v>
      </c>
      <c r="D2659" s="13">
        <v>0.41299999999999998</v>
      </c>
      <c r="E2659" s="13">
        <v>56.5</v>
      </c>
      <c r="F2659" s="13">
        <v>0.7</v>
      </c>
      <c r="G2659" s="13">
        <v>0.09</v>
      </c>
      <c r="H2659" s="12">
        <v>1</v>
      </c>
      <c r="I2659" s="15">
        <f t="shared" si="246"/>
        <v>0.7</v>
      </c>
      <c r="J2659" s="15">
        <f t="shared" si="247"/>
        <v>0.09</v>
      </c>
      <c r="K2659" s="13">
        <v>124.5</v>
      </c>
      <c r="L2659" s="12">
        <f t="shared" si="248"/>
        <v>0.15572502158400833</v>
      </c>
      <c r="M2659">
        <f t="shared" si="249"/>
        <v>192</v>
      </c>
      <c r="N2659">
        <f t="shared" si="250"/>
        <v>0</v>
      </c>
      <c r="O2659">
        <f t="shared" si="251"/>
        <v>0</v>
      </c>
    </row>
    <row r="2660" spans="1:15">
      <c r="A2660" s="12" t="s">
        <v>41</v>
      </c>
      <c r="B2660" s="12">
        <v>7410</v>
      </c>
      <c r="C2660" s="14">
        <v>9.3313169599999995E-2</v>
      </c>
      <c r="D2660" s="13">
        <v>0.23400000000000001</v>
      </c>
      <c r="E2660" s="13">
        <v>56.5</v>
      </c>
      <c r="F2660" s="13">
        <v>1.51</v>
      </c>
      <c r="G2660" s="13">
        <v>0.115</v>
      </c>
      <c r="H2660" s="12">
        <v>1</v>
      </c>
      <c r="I2660" s="15">
        <f t="shared" si="246"/>
        <v>1.51</v>
      </c>
      <c r="J2660" s="15">
        <f t="shared" si="247"/>
        <v>0.115</v>
      </c>
      <c r="K2660" s="13">
        <v>82.2</v>
      </c>
      <c r="L2660" s="12">
        <f t="shared" si="248"/>
        <v>0.1028077846068</v>
      </c>
      <c r="M2660">
        <f t="shared" si="249"/>
        <v>127</v>
      </c>
      <c r="N2660">
        <f t="shared" si="250"/>
        <v>0</v>
      </c>
      <c r="O2660">
        <f t="shared" si="251"/>
        <v>0</v>
      </c>
    </row>
    <row r="2661" spans="1:15">
      <c r="A2661" s="12" t="s">
        <v>41</v>
      </c>
      <c r="B2661" s="12">
        <v>3200</v>
      </c>
      <c r="C2661" s="14">
        <v>0.229107907</v>
      </c>
      <c r="D2661" s="13">
        <v>0.4</v>
      </c>
      <c r="E2661" s="13">
        <v>56.5</v>
      </c>
      <c r="F2661" s="13">
        <v>1.2</v>
      </c>
      <c r="G2661" s="13">
        <v>6.4000000000000001E-2</v>
      </c>
      <c r="H2661" s="12">
        <v>1</v>
      </c>
      <c r="I2661" s="15">
        <f t="shared" si="246"/>
        <v>1.2</v>
      </c>
      <c r="J2661" s="15">
        <f t="shared" si="247"/>
        <v>6.4000000000000001E-2</v>
      </c>
      <c r="K2661" s="13">
        <v>344.9</v>
      </c>
      <c r="L2661" s="12">
        <f t="shared" si="248"/>
        <v>0.43148655818333337</v>
      </c>
      <c r="M2661">
        <f t="shared" si="249"/>
        <v>532</v>
      </c>
      <c r="N2661">
        <f t="shared" si="250"/>
        <v>1</v>
      </c>
      <c r="O2661">
        <f t="shared" si="251"/>
        <v>0.1</v>
      </c>
    </row>
    <row r="2662" spans="1:15">
      <c r="A2662" s="12" t="s">
        <v>41</v>
      </c>
      <c r="B2662" s="12">
        <v>3200</v>
      </c>
      <c r="C2662" s="14">
        <v>6.3046809999999995E-4</v>
      </c>
      <c r="D2662" s="13">
        <v>0.4</v>
      </c>
      <c r="E2662" s="13">
        <v>56.5</v>
      </c>
      <c r="F2662" s="13">
        <v>1.2</v>
      </c>
      <c r="G2662" s="13">
        <v>6.4000000000000001E-2</v>
      </c>
      <c r="H2662" s="12">
        <v>1</v>
      </c>
      <c r="I2662" s="15">
        <f t="shared" si="246"/>
        <v>1.2</v>
      </c>
      <c r="J2662" s="15">
        <f t="shared" si="247"/>
        <v>6.4000000000000001E-2</v>
      </c>
      <c r="K2662" s="13">
        <v>0.9</v>
      </c>
      <c r="L2662" s="12">
        <f t="shared" si="248"/>
        <v>1.1873815883333334E-3</v>
      </c>
      <c r="M2662">
        <f t="shared" si="249"/>
        <v>1</v>
      </c>
      <c r="N2662">
        <f t="shared" si="250"/>
        <v>0</v>
      </c>
      <c r="O2662">
        <f t="shared" si="251"/>
        <v>0</v>
      </c>
    </row>
    <row r="2663" spans="1:15">
      <c r="A2663" s="12" t="s">
        <v>41</v>
      </c>
      <c r="B2663" s="12">
        <v>3200</v>
      </c>
      <c r="C2663" s="14">
        <v>3.0681832315999999</v>
      </c>
      <c r="D2663" s="13">
        <v>0.4</v>
      </c>
      <c r="E2663" s="13">
        <v>56.5</v>
      </c>
      <c r="F2663" s="13">
        <v>1.2</v>
      </c>
      <c r="G2663" s="13">
        <v>6.4000000000000001E-2</v>
      </c>
      <c r="H2663" s="12">
        <v>1</v>
      </c>
      <c r="I2663" s="15">
        <f t="shared" si="246"/>
        <v>1.2</v>
      </c>
      <c r="J2663" s="15">
        <f t="shared" si="247"/>
        <v>6.4000000000000001E-2</v>
      </c>
      <c r="K2663" s="13">
        <v>4619</v>
      </c>
      <c r="L2663" s="12">
        <f t="shared" si="248"/>
        <v>5.7784117528466661</v>
      </c>
      <c r="M2663">
        <f t="shared" si="249"/>
        <v>7128</v>
      </c>
      <c r="N2663">
        <f t="shared" si="250"/>
        <v>19</v>
      </c>
      <c r="O2663">
        <f t="shared" si="251"/>
        <v>1</v>
      </c>
    </row>
    <row r="2664" spans="1:15">
      <c r="A2664" s="12" t="s">
        <v>41</v>
      </c>
      <c r="B2664" s="12">
        <v>3200</v>
      </c>
      <c r="C2664" s="14">
        <v>3.18699406E-2</v>
      </c>
      <c r="D2664" s="13">
        <v>0.4</v>
      </c>
      <c r="E2664" s="13">
        <v>56.5</v>
      </c>
      <c r="F2664" s="13">
        <v>1.2</v>
      </c>
      <c r="G2664" s="13">
        <v>6.4000000000000001E-2</v>
      </c>
      <c r="H2664" s="12">
        <v>1</v>
      </c>
      <c r="I2664" s="15">
        <f t="shared" si="246"/>
        <v>1.2</v>
      </c>
      <c r="J2664" s="15">
        <f t="shared" si="247"/>
        <v>6.4000000000000001E-2</v>
      </c>
      <c r="K2664" s="13">
        <v>48</v>
      </c>
      <c r="L2664" s="12">
        <f t="shared" si="248"/>
        <v>6.0021721463333337E-2</v>
      </c>
      <c r="M2664">
        <f t="shared" si="249"/>
        <v>74</v>
      </c>
      <c r="N2664">
        <f t="shared" si="250"/>
        <v>0</v>
      </c>
      <c r="O2664">
        <f t="shared" si="251"/>
        <v>0</v>
      </c>
    </row>
    <row r="2665" spans="1:15">
      <c r="A2665" s="12" t="s">
        <v>41</v>
      </c>
      <c r="B2665" s="12">
        <v>4340</v>
      </c>
      <c r="C2665" s="14">
        <v>0.3214455349</v>
      </c>
      <c r="D2665" s="13">
        <v>0.41299999999999998</v>
      </c>
      <c r="E2665" s="13">
        <v>56.5</v>
      </c>
      <c r="F2665" s="13">
        <v>0.7</v>
      </c>
      <c r="G2665" s="13">
        <v>0.09</v>
      </c>
      <c r="H2665" s="12">
        <v>1</v>
      </c>
      <c r="I2665" s="15">
        <f t="shared" si="246"/>
        <v>0.7</v>
      </c>
      <c r="J2665" s="15">
        <f t="shared" si="247"/>
        <v>0.09</v>
      </c>
      <c r="K2665" s="13">
        <v>584.4</v>
      </c>
      <c r="L2665" s="12">
        <f t="shared" si="248"/>
        <v>0.62506423617700413</v>
      </c>
      <c r="M2665">
        <f t="shared" si="249"/>
        <v>771</v>
      </c>
      <c r="N2665">
        <f t="shared" si="250"/>
        <v>1</v>
      </c>
      <c r="O2665">
        <f t="shared" si="251"/>
        <v>0.2</v>
      </c>
    </row>
    <row r="2666" spans="1:15">
      <c r="A2666" s="12" t="s">
        <v>41</v>
      </c>
      <c r="B2666" s="12">
        <v>4110</v>
      </c>
      <c r="C2666" s="14">
        <v>5.9038918099999997E-2</v>
      </c>
      <c r="D2666" s="13">
        <v>0.41299999999999998</v>
      </c>
      <c r="E2666" s="13">
        <v>56.5</v>
      </c>
      <c r="F2666" s="13">
        <v>0.7</v>
      </c>
      <c r="G2666" s="13">
        <v>0.09</v>
      </c>
      <c r="H2666" s="12">
        <v>1</v>
      </c>
      <c r="I2666" s="15">
        <f t="shared" si="246"/>
        <v>0.7</v>
      </c>
      <c r="J2666" s="15">
        <f t="shared" si="247"/>
        <v>0.09</v>
      </c>
      <c r="K2666" s="13">
        <v>91.8</v>
      </c>
      <c r="L2666" s="12">
        <f t="shared" si="248"/>
        <v>0.11480363620037082</v>
      </c>
      <c r="M2666">
        <f t="shared" si="249"/>
        <v>142</v>
      </c>
      <c r="N2666">
        <f t="shared" si="250"/>
        <v>0</v>
      </c>
      <c r="O2666">
        <f t="shared" si="251"/>
        <v>0</v>
      </c>
    </row>
    <row r="2667" spans="1:15">
      <c r="A2667" s="12" t="s">
        <v>41</v>
      </c>
      <c r="B2667" s="12">
        <v>4110</v>
      </c>
      <c r="C2667" s="14">
        <v>2.7020987480000001</v>
      </c>
      <c r="D2667" s="13">
        <v>0.309</v>
      </c>
      <c r="E2667" s="13">
        <v>56.5</v>
      </c>
      <c r="F2667" s="13">
        <v>0.7</v>
      </c>
      <c r="G2667" s="13">
        <v>0.09</v>
      </c>
      <c r="H2667" s="12">
        <v>1</v>
      </c>
      <c r="I2667" s="15">
        <f t="shared" si="246"/>
        <v>0.7</v>
      </c>
      <c r="J2667" s="15">
        <f t="shared" si="247"/>
        <v>0.09</v>
      </c>
      <c r="K2667" s="13">
        <v>3142.4</v>
      </c>
      <c r="L2667" s="12">
        <f t="shared" si="248"/>
        <v>3.9312159159965003</v>
      </c>
      <c r="M2667">
        <f t="shared" si="249"/>
        <v>4849</v>
      </c>
      <c r="N2667">
        <f t="shared" si="250"/>
        <v>7</v>
      </c>
      <c r="O2667">
        <f t="shared" si="251"/>
        <v>1</v>
      </c>
    </row>
    <row r="2668" spans="1:15">
      <c r="A2668" s="12" t="s">
        <v>41</v>
      </c>
      <c r="B2668" s="12">
        <v>4110</v>
      </c>
      <c r="C2668" s="14">
        <v>0.38844824039999998</v>
      </c>
      <c r="D2668" s="13">
        <v>0.41299999999999998</v>
      </c>
      <c r="E2668" s="13">
        <v>56.5</v>
      </c>
      <c r="F2668" s="13">
        <v>0.7</v>
      </c>
      <c r="G2668" s="13">
        <v>0.09</v>
      </c>
      <c r="H2668" s="12">
        <v>1</v>
      </c>
      <c r="I2668" s="15">
        <f t="shared" si="246"/>
        <v>0.7</v>
      </c>
      <c r="J2668" s="15">
        <f t="shared" si="247"/>
        <v>0.09</v>
      </c>
      <c r="K2668" s="13">
        <v>603.79999999999995</v>
      </c>
      <c r="L2668" s="12">
        <f t="shared" si="248"/>
        <v>0.75535378880115001</v>
      </c>
      <c r="M2668">
        <f t="shared" si="249"/>
        <v>932</v>
      </c>
      <c r="N2668">
        <f t="shared" si="250"/>
        <v>1</v>
      </c>
      <c r="O2668">
        <f t="shared" si="251"/>
        <v>0.2</v>
      </c>
    </row>
    <row r="2669" spans="1:15">
      <c r="A2669" s="12" t="s">
        <v>41</v>
      </c>
      <c r="B2669" s="12">
        <v>7410</v>
      </c>
      <c r="C2669" s="14">
        <v>6.18014494E-2</v>
      </c>
      <c r="D2669" s="13">
        <v>0.23400000000000001</v>
      </c>
      <c r="E2669" s="13">
        <v>56.5</v>
      </c>
      <c r="F2669" s="13">
        <v>1.51</v>
      </c>
      <c r="G2669" s="13">
        <v>0.115</v>
      </c>
      <c r="H2669" s="12">
        <v>1</v>
      </c>
      <c r="I2669" s="15">
        <f t="shared" si="246"/>
        <v>1.51</v>
      </c>
      <c r="J2669" s="15">
        <f t="shared" si="247"/>
        <v>0.115</v>
      </c>
      <c r="K2669" s="13">
        <v>54.4</v>
      </c>
      <c r="L2669" s="12">
        <f t="shared" si="248"/>
        <v>6.8089746876450002E-2</v>
      </c>
      <c r="M2669">
        <f t="shared" si="249"/>
        <v>84</v>
      </c>
      <c r="N2669">
        <f t="shared" si="250"/>
        <v>0</v>
      </c>
      <c r="O2669">
        <f t="shared" si="251"/>
        <v>0</v>
      </c>
    </row>
    <row r="2670" spans="1:15">
      <c r="A2670" s="12" t="s">
        <v>41</v>
      </c>
      <c r="B2670" s="12">
        <v>3100</v>
      </c>
      <c r="C2670" s="14">
        <v>2.055572E-4</v>
      </c>
      <c r="D2670" s="13">
        <v>0.41099999999999998</v>
      </c>
      <c r="E2670" s="13">
        <v>56.5</v>
      </c>
      <c r="F2670" s="13">
        <v>1.2</v>
      </c>
      <c r="G2670" s="13">
        <v>6.4000000000000001E-2</v>
      </c>
      <c r="H2670" s="12">
        <v>1</v>
      </c>
      <c r="I2670" s="15">
        <f t="shared" si="246"/>
        <v>1.2</v>
      </c>
      <c r="J2670" s="15">
        <f t="shared" si="247"/>
        <v>6.4000000000000001E-2</v>
      </c>
      <c r="K2670" s="13">
        <v>0.3</v>
      </c>
      <c r="L2670" s="12">
        <f t="shared" si="248"/>
        <v>3.9777887664999993E-4</v>
      </c>
      <c r="M2670">
        <f t="shared" si="249"/>
        <v>0</v>
      </c>
      <c r="N2670">
        <f t="shared" si="250"/>
        <v>0</v>
      </c>
      <c r="O2670">
        <f t="shared" si="251"/>
        <v>0</v>
      </c>
    </row>
    <row r="2671" spans="1:15">
      <c r="A2671" s="12" t="s">
        <v>41</v>
      </c>
      <c r="B2671" s="12">
        <v>3200</v>
      </c>
      <c r="C2671" s="14">
        <v>7.1162361699999996E-2</v>
      </c>
      <c r="D2671" s="13">
        <v>0.4</v>
      </c>
      <c r="E2671" s="13">
        <v>56.5</v>
      </c>
      <c r="F2671" s="13">
        <v>1.2</v>
      </c>
      <c r="G2671" s="13">
        <v>6.4000000000000001E-2</v>
      </c>
      <c r="H2671" s="12">
        <v>1</v>
      </c>
      <c r="I2671" s="15">
        <f t="shared" si="246"/>
        <v>1.2</v>
      </c>
      <c r="J2671" s="15">
        <f t="shared" si="247"/>
        <v>6.4000000000000001E-2</v>
      </c>
      <c r="K2671" s="13">
        <v>125.3</v>
      </c>
      <c r="L2671" s="12">
        <f t="shared" si="248"/>
        <v>0.13402244786833334</v>
      </c>
      <c r="M2671">
        <f t="shared" si="249"/>
        <v>165</v>
      </c>
      <c r="N2671">
        <f t="shared" si="250"/>
        <v>0</v>
      </c>
      <c r="O2671">
        <f t="shared" si="251"/>
        <v>0</v>
      </c>
    </row>
    <row r="2672" spans="1:15">
      <c r="A2672" s="12" t="s">
        <v>41</v>
      </c>
      <c r="B2672" s="12">
        <v>6460</v>
      </c>
      <c r="C2672" s="14">
        <v>3.97886067E-2</v>
      </c>
      <c r="D2672" s="13">
        <v>0.30299999999999999</v>
      </c>
      <c r="E2672" s="13">
        <v>56.5</v>
      </c>
      <c r="F2672" s="13">
        <v>0</v>
      </c>
      <c r="G2672" s="13">
        <v>0</v>
      </c>
      <c r="H2672" s="12">
        <v>1</v>
      </c>
      <c r="I2672" s="15">
        <f t="shared" si="246"/>
        <v>0</v>
      </c>
      <c r="J2672" s="15">
        <f t="shared" si="247"/>
        <v>0</v>
      </c>
      <c r="K2672" s="13">
        <v>53.1</v>
      </c>
      <c r="L2672" s="12">
        <f t="shared" si="248"/>
        <v>5.6763421033387496E-2</v>
      </c>
      <c r="M2672">
        <f t="shared" si="249"/>
        <v>70</v>
      </c>
      <c r="N2672">
        <f t="shared" si="250"/>
        <v>0</v>
      </c>
      <c r="O2672">
        <f t="shared" si="251"/>
        <v>0</v>
      </c>
    </row>
    <row r="2673" spans="1:15">
      <c r="A2673" s="12" t="s">
        <v>41</v>
      </c>
      <c r="B2673" s="12">
        <v>6460</v>
      </c>
      <c r="C2673" s="14">
        <v>2.4951E-6</v>
      </c>
      <c r="D2673" s="13">
        <v>0.30299999999999999</v>
      </c>
      <c r="E2673" s="13">
        <v>56.5</v>
      </c>
      <c r="F2673" s="13">
        <v>0</v>
      </c>
      <c r="G2673" s="13">
        <v>0</v>
      </c>
      <c r="H2673" s="12">
        <v>1</v>
      </c>
      <c r="I2673" s="15">
        <f t="shared" si="246"/>
        <v>0</v>
      </c>
      <c r="J2673" s="15">
        <f t="shared" si="247"/>
        <v>0</v>
      </c>
      <c r="K2673" s="13">
        <v>0</v>
      </c>
      <c r="L2673" s="12">
        <f t="shared" si="248"/>
        <v>3.5595720374999996E-6</v>
      </c>
      <c r="M2673">
        <f t="shared" si="249"/>
        <v>0</v>
      </c>
      <c r="N2673">
        <f t="shared" si="250"/>
        <v>0</v>
      </c>
      <c r="O2673">
        <f t="shared" si="251"/>
        <v>0</v>
      </c>
    </row>
    <row r="2674" spans="1:15">
      <c r="A2674" s="12" t="s">
        <v>41</v>
      </c>
      <c r="B2674" s="12">
        <v>4110</v>
      </c>
      <c r="C2674" s="14">
        <v>0.37939301260000002</v>
      </c>
      <c r="D2674" s="13">
        <v>0.309</v>
      </c>
      <c r="E2674" s="13">
        <v>56.5</v>
      </c>
      <c r="F2674" s="13">
        <v>0.7</v>
      </c>
      <c r="G2674" s="13">
        <v>0.09</v>
      </c>
      <c r="H2674" s="12">
        <v>1</v>
      </c>
      <c r="I2674" s="15">
        <f t="shared" si="246"/>
        <v>0.7</v>
      </c>
      <c r="J2674" s="15">
        <f t="shared" si="247"/>
        <v>0.09</v>
      </c>
      <c r="K2674" s="13">
        <v>516.1</v>
      </c>
      <c r="L2674" s="12">
        <f t="shared" si="248"/>
        <v>0.55196940920642501</v>
      </c>
      <c r="M2674">
        <f t="shared" si="249"/>
        <v>681</v>
      </c>
      <c r="N2674">
        <f t="shared" si="250"/>
        <v>1</v>
      </c>
      <c r="O2674">
        <f t="shared" si="251"/>
        <v>0.1</v>
      </c>
    </row>
    <row r="2675" spans="1:15">
      <c r="A2675" s="12" t="s">
        <v>41</v>
      </c>
      <c r="B2675" s="12">
        <v>4110</v>
      </c>
      <c r="C2675" s="14">
        <v>0.61511871429999998</v>
      </c>
      <c r="D2675" s="13">
        <v>0.41299999999999998</v>
      </c>
      <c r="E2675" s="13">
        <v>56.5</v>
      </c>
      <c r="F2675" s="13">
        <v>0.7</v>
      </c>
      <c r="G2675" s="13">
        <v>0.09</v>
      </c>
      <c r="H2675" s="12">
        <v>1</v>
      </c>
      <c r="I2675" s="15">
        <f t="shared" si="246"/>
        <v>0.7</v>
      </c>
      <c r="J2675" s="15">
        <f t="shared" si="247"/>
        <v>0.09</v>
      </c>
      <c r="K2675" s="13">
        <v>956.2</v>
      </c>
      <c r="L2675" s="12">
        <f t="shared" si="248"/>
        <v>1.196123969902779</v>
      </c>
      <c r="M2675">
        <f t="shared" si="249"/>
        <v>1475</v>
      </c>
      <c r="N2675">
        <f t="shared" si="250"/>
        <v>2</v>
      </c>
      <c r="O2675">
        <f t="shared" si="251"/>
        <v>0.3</v>
      </c>
    </row>
    <row r="2676" spans="1:15">
      <c r="A2676" s="12" t="s">
        <v>41</v>
      </c>
      <c r="B2676" s="12">
        <v>1400</v>
      </c>
      <c r="C2676" s="14">
        <v>3.2000600900000002E-2</v>
      </c>
      <c r="D2676" s="13">
        <v>0.88700000000000001</v>
      </c>
      <c r="E2676" s="13">
        <v>56.5</v>
      </c>
      <c r="F2676" s="13">
        <v>1.93</v>
      </c>
      <c r="G2676" s="13">
        <v>0.497</v>
      </c>
      <c r="H2676" s="12">
        <v>1</v>
      </c>
      <c r="I2676" s="15">
        <f t="shared" si="246"/>
        <v>1.93</v>
      </c>
      <c r="J2676" s="15">
        <f t="shared" si="247"/>
        <v>0.497</v>
      </c>
      <c r="K2676" s="13">
        <v>106.8</v>
      </c>
      <c r="L2676" s="12">
        <f t="shared" si="248"/>
        <v>0.13364384286699585</v>
      </c>
      <c r="M2676">
        <f t="shared" si="249"/>
        <v>165</v>
      </c>
      <c r="N2676">
        <f t="shared" si="250"/>
        <v>1</v>
      </c>
      <c r="O2676">
        <f t="shared" si="251"/>
        <v>0.2</v>
      </c>
    </row>
    <row r="2677" spans="1:15">
      <c r="A2677" s="12" t="s">
        <v>41</v>
      </c>
      <c r="B2677" s="12">
        <v>3100</v>
      </c>
      <c r="C2677" s="14">
        <v>1.4726504463000001</v>
      </c>
      <c r="D2677" s="13">
        <v>0.41099999999999998</v>
      </c>
      <c r="E2677" s="13">
        <v>56.5</v>
      </c>
      <c r="F2677" s="13">
        <v>1.2</v>
      </c>
      <c r="G2677" s="13">
        <v>6.4000000000000001E-2</v>
      </c>
      <c r="H2677" s="12">
        <v>1</v>
      </c>
      <c r="I2677" s="15">
        <f t="shared" si="246"/>
        <v>1.2</v>
      </c>
      <c r="J2677" s="15">
        <f t="shared" si="247"/>
        <v>6.4000000000000001E-2</v>
      </c>
      <c r="K2677" s="13">
        <v>2278</v>
      </c>
      <c r="L2677" s="12">
        <f t="shared" si="248"/>
        <v>2.8497626948962878</v>
      </c>
      <c r="M2677">
        <f t="shared" si="249"/>
        <v>3515</v>
      </c>
      <c r="N2677">
        <f t="shared" si="250"/>
        <v>9</v>
      </c>
      <c r="O2677">
        <f t="shared" si="251"/>
        <v>0.5</v>
      </c>
    </row>
    <row r="2678" spans="1:15">
      <c r="A2678" s="12" t="s">
        <v>41</v>
      </c>
      <c r="B2678" s="12">
        <v>1550</v>
      </c>
      <c r="C2678" s="14">
        <v>0.12731163039999999</v>
      </c>
      <c r="D2678" s="13">
        <v>0.57699999999999996</v>
      </c>
      <c r="E2678" s="13">
        <v>56.5</v>
      </c>
      <c r="F2678" s="13">
        <v>1.55</v>
      </c>
      <c r="G2678" s="13">
        <v>0.15</v>
      </c>
      <c r="H2678" s="12">
        <v>1</v>
      </c>
      <c r="I2678" s="15">
        <f t="shared" si="246"/>
        <v>1.55</v>
      </c>
      <c r="J2678" s="15">
        <f t="shared" si="247"/>
        <v>0.15</v>
      </c>
      <c r="K2678" s="13">
        <v>276.5</v>
      </c>
      <c r="L2678" s="12">
        <f t="shared" si="248"/>
        <v>0.3458685672379333</v>
      </c>
      <c r="M2678">
        <f t="shared" si="249"/>
        <v>427</v>
      </c>
      <c r="N2678">
        <f t="shared" si="250"/>
        <v>1</v>
      </c>
      <c r="O2678">
        <f t="shared" si="251"/>
        <v>0.1</v>
      </c>
    </row>
    <row r="2679" spans="1:15">
      <c r="A2679" s="12" t="s">
        <v>41</v>
      </c>
      <c r="B2679" s="12">
        <v>4110</v>
      </c>
      <c r="C2679" s="14">
        <v>3.9068109999999996E-3</v>
      </c>
      <c r="D2679" s="13">
        <v>0.41299999999999998</v>
      </c>
      <c r="E2679" s="13">
        <v>56.5</v>
      </c>
      <c r="F2679" s="13">
        <v>0.7</v>
      </c>
      <c r="G2679" s="13">
        <v>0.09</v>
      </c>
      <c r="H2679" s="12">
        <v>1</v>
      </c>
      <c r="I2679" s="15">
        <f t="shared" si="246"/>
        <v>0.7</v>
      </c>
      <c r="J2679" s="15">
        <f t="shared" si="247"/>
        <v>0.09</v>
      </c>
      <c r="K2679" s="13">
        <v>7.1</v>
      </c>
      <c r="L2679" s="12">
        <f t="shared" si="248"/>
        <v>7.5969567732916653E-3</v>
      </c>
      <c r="M2679">
        <f t="shared" si="249"/>
        <v>9</v>
      </c>
      <c r="N2679">
        <f t="shared" si="250"/>
        <v>0</v>
      </c>
      <c r="O2679">
        <f t="shared" si="251"/>
        <v>0</v>
      </c>
    </row>
    <row r="2680" spans="1:15">
      <c r="A2680" s="12" t="s">
        <v>41</v>
      </c>
      <c r="B2680" s="12">
        <v>1550</v>
      </c>
      <c r="C2680" s="14">
        <v>9.3405889199999995E-2</v>
      </c>
      <c r="D2680" s="13">
        <v>0.57699999999999996</v>
      </c>
      <c r="E2680" s="13">
        <v>56.5</v>
      </c>
      <c r="F2680" s="13">
        <v>1.55</v>
      </c>
      <c r="G2680" s="13">
        <v>0.15</v>
      </c>
      <c r="H2680" s="12">
        <v>1</v>
      </c>
      <c r="I2680" s="15">
        <f t="shared" si="246"/>
        <v>1.55</v>
      </c>
      <c r="J2680" s="15">
        <f t="shared" si="247"/>
        <v>0.15</v>
      </c>
      <c r="K2680" s="13">
        <v>237.3</v>
      </c>
      <c r="L2680" s="12">
        <f t="shared" si="248"/>
        <v>0.25375655757204996</v>
      </c>
      <c r="M2680">
        <f t="shared" si="249"/>
        <v>313</v>
      </c>
      <c r="N2680">
        <f t="shared" si="250"/>
        <v>1</v>
      </c>
      <c r="O2680">
        <f t="shared" si="251"/>
        <v>0.1</v>
      </c>
    </row>
    <row r="2681" spans="1:15">
      <c r="A2681" s="12" t="s">
        <v>41</v>
      </c>
      <c r="B2681" s="12">
        <v>6410</v>
      </c>
      <c r="C2681" s="14">
        <v>7.9576094E-2</v>
      </c>
      <c r="D2681" s="13">
        <v>0.30299999999999999</v>
      </c>
      <c r="E2681" s="13">
        <v>56.5</v>
      </c>
      <c r="F2681" s="13">
        <v>0</v>
      </c>
      <c r="G2681" s="13">
        <v>0</v>
      </c>
      <c r="H2681" s="12">
        <v>1</v>
      </c>
      <c r="I2681" s="15">
        <f t="shared" si="246"/>
        <v>0</v>
      </c>
      <c r="J2681" s="15">
        <f t="shared" si="247"/>
        <v>0</v>
      </c>
      <c r="K2681" s="13">
        <v>106.1</v>
      </c>
      <c r="L2681" s="12">
        <f t="shared" si="248"/>
        <v>0.11352524510274999</v>
      </c>
      <c r="M2681">
        <f t="shared" si="249"/>
        <v>140</v>
      </c>
      <c r="N2681">
        <f t="shared" si="250"/>
        <v>0</v>
      </c>
      <c r="O2681">
        <f t="shared" si="251"/>
        <v>0</v>
      </c>
    </row>
    <row r="2682" spans="1:15">
      <c r="A2682" s="12" t="s">
        <v>41</v>
      </c>
      <c r="B2682" s="12">
        <v>1200</v>
      </c>
      <c r="C2682" s="14">
        <v>2.1930268582000001</v>
      </c>
      <c r="D2682" s="13">
        <v>0.38900000000000001</v>
      </c>
      <c r="E2682" s="13">
        <v>56.5</v>
      </c>
      <c r="F2682" s="13">
        <v>2.23</v>
      </c>
      <c r="G2682" s="13">
        <v>0.316</v>
      </c>
      <c r="H2682" s="12">
        <v>1</v>
      </c>
      <c r="I2682" s="15">
        <f t="shared" si="246"/>
        <v>2.23</v>
      </c>
      <c r="J2682" s="15">
        <f t="shared" si="247"/>
        <v>0.316</v>
      </c>
      <c r="K2682" s="13">
        <v>3210.8</v>
      </c>
      <c r="L2682" s="12">
        <f t="shared" si="248"/>
        <v>4.0166200669123917</v>
      </c>
      <c r="M2682">
        <f t="shared" si="249"/>
        <v>4954</v>
      </c>
      <c r="N2682">
        <f t="shared" si="250"/>
        <v>24</v>
      </c>
      <c r="O2682">
        <f t="shared" si="251"/>
        <v>3.5</v>
      </c>
    </row>
    <row r="2683" spans="1:15">
      <c r="A2683" s="12" t="s">
        <v>41</v>
      </c>
      <c r="B2683" s="12">
        <v>6170</v>
      </c>
      <c r="C2683" s="14">
        <v>0.1652076619</v>
      </c>
      <c r="D2683" s="13">
        <v>0.26600000000000001</v>
      </c>
      <c r="E2683" s="13">
        <v>56.5</v>
      </c>
      <c r="F2683" s="13">
        <v>0</v>
      </c>
      <c r="G2683" s="13">
        <v>0</v>
      </c>
      <c r="H2683" s="12">
        <v>1</v>
      </c>
      <c r="I2683" s="15">
        <f t="shared" si="246"/>
        <v>0</v>
      </c>
      <c r="J2683" s="15">
        <f t="shared" si="247"/>
        <v>0</v>
      </c>
      <c r="K2683" s="13">
        <v>193.5</v>
      </c>
      <c r="L2683" s="12">
        <f t="shared" si="248"/>
        <v>0.20690882922459167</v>
      </c>
      <c r="M2683">
        <f t="shared" si="249"/>
        <v>255</v>
      </c>
      <c r="N2683">
        <f t="shared" si="250"/>
        <v>0</v>
      </c>
      <c r="O2683">
        <f t="shared" si="251"/>
        <v>0</v>
      </c>
    </row>
    <row r="2684" spans="1:15">
      <c r="A2684" s="12" t="s">
        <v>41</v>
      </c>
      <c r="B2684" s="12">
        <v>3100</v>
      </c>
      <c r="C2684" s="14">
        <v>1.7782291124</v>
      </c>
      <c r="D2684" s="13">
        <v>0.41099999999999998</v>
      </c>
      <c r="E2684" s="13">
        <v>56.5</v>
      </c>
      <c r="F2684" s="13">
        <v>1.2</v>
      </c>
      <c r="G2684" s="13">
        <v>6.4000000000000001E-2</v>
      </c>
      <c r="H2684" s="12">
        <v>1</v>
      </c>
      <c r="I2684" s="15">
        <f t="shared" si="246"/>
        <v>1.2</v>
      </c>
      <c r="J2684" s="15">
        <f t="shared" si="247"/>
        <v>6.4000000000000001E-2</v>
      </c>
      <c r="K2684" s="13">
        <v>3217.5</v>
      </c>
      <c r="L2684" s="12">
        <f t="shared" si="248"/>
        <v>3.4410956111330502</v>
      </c>
      <c r="M2684">
        <f t="shared" si="249"/>
        <v>4245</v>
      </c>
      <c r="N2684">
        <f t="shared" si="250"/>
        <v>11</v>
      </c>
      <c r="O2684">
        <f t="shared" si="251"/>
        <v>0.6</v>
      </c>
    </row>
    <row r="2685" spans="1:15">
      <c r="A2685" s="12" t="s">
        <v>41</v>
      </c>
      <c r="B2685" s="12">
        <v>3100</v>
      </c>
      <c r="C2685" s="14">
        <v>9.4917775499999996E-2</v>
      </c>
      <c r="D2685" s="13">
        <v>0.41099999999999998</v>
      </c>
      <c r="E2685" s="13">
        <v>56.5</v>
      </c>
      <c r="F2685" s="13">
        <v>1.2</v>
      </c>
      <c r="G2685" s="13">
        <v>6.4000000000000001E-2</v>
      </c>
      <c r="H2685" s="12">
        <v>1</v>
      </c>
      <c r="I2685" s="15">
        <f t="shared" si="246"/>
        <v>1.2</v>
      </c>
      <c r="J2685" s="15">
        <f t="shared" si="247"/>
        <v>6.4000000000000001E-2</v>
      </c>
      <c r="K2685" s="13">
        <v>146.80000000000001</v>
      </c>
      <c r="L2685" s="12">
        <f t="shared" si="248"/>
        <v>0.1836777603144375</v>
      </c>
      <c r="M2685">
        <f t="shared" si="249"/>
        <v>227</v>
      </c>
      <c r="N2685">
        <f t="shared" si="250"/>
        <v>1</v>
      </c>
      <c r="O2685">
        <f t="shared" si="251"/>
        <v>0</v>
      </c>
    </row>
    <row r="2686" spans="1:15">
      <c r="A2686" s="12" t="s">
        <v>41</v>
      </c>
      <c r="B2686" s="12">
        <v>3200</v>
      </c>
      <c r="C2686" s="14">
        <v>0.24271454519999999</v>
      </c>
      <c r="D2686" s="13">
        <v>0.4</v>
      </c>
      <c r="E2686" s="13">
        <v>56.5</v>
      </c>
      <c r="F2686" s="13">
        <v>1.2</v>
      </c>
      <c r="G2686" s="13">
        <v>6.4000000000000001E-2</v>
      </c>
      <c r="H2686" s="12">
        <v>1</v>
      </c>
      <c r="I2686" s="15">
        <f t="shared" si="246"/>
        <v>1.2</v>
      </c>
      <c r="J2686" s="15">
        <f t="shared" si="247"/>
        <v>6.4000000000000001E-2</v>
      </c>
      <c r="K2686" s="13">
        <v>365.4</v>
      </c>
      <c r="L2686" s="12">
        <f t="shared" si="248"/>
        <v>0.45711239346000004</v>
      </c>
      <c r="M2686">
        <f t="shared" si="249"/>
        <v>564</v>
      </c>
      <c r="N2686">
        <f t="shared" si="250"/>
        <v>1</v>
      </c>
      <c r="O2686">
        <f t="shared" si="251"/>
        <v>0.1</v>
      </c>
    </row>
    <row r="2687" spans="1:15">
      <c r="A2687" s="12" t="s">
        <v>41</v>
      </c>
      <c r="B2687" s="12">
        <v>4110</v>
      </c>
      <c r="C2687" s="14">
        <v>0.18267893669999999</v>
      </c>
      <c r="D2687" s="13">
        <v>0.41299999999999998</v>
      </c>
      <c r="E2687" s="13">
        <v>56.5</v>
      </c>
      <c r="F2687" s="13">
        <v>0.7</v>
      </c>
      <c r="G2687" s="13">
        <v>0.09</v>
      </c>
      <c r="H2687" s="12">
        <v>1</v>
      </c>
      <c r="I2687" s="15">
        <f t="shared" si="246"/>
        <v>0.7</v>
      </c>
      <c r="J2687" s="15">
        <f t="shared" si="247"/>
        <v>0.09</v>
      </c>
      <c r="K2687" s="13">
        <v>284</v>
      </c>
      <c r="L2687" s="12">
        <f t="shared" si="248"/>
        <v>0.35522680403551243</v>
      </c>
      <c r="M2687">
        <f t="shared" si="249"/>
        <v>438</v>
      </c>
      <c r="N2687">
        <f t="shared" si="250"/>
        <v>1</v>
      </c>
      <c r="O2687">
        <f t="shared" si="251"/>
        <v>0.1</v>
      </c>
    </row>
    <row r="2688" spans="1:15">
      <c r="A2688" s="12" t="s">
        <v>41</v>
      </c>
      <c r="B2688" s="12">
        <v>6410</v>
      </c>
      <c r="C2688" s="14">
        <v>1.75630817E-2</v>
      </c>
      <c r="D2688" s="13">
        <v>0.30299999999999999</v>
      </c>
      <c r="E2688" s="13">
        <v>56.5</v>
      </c>
      <c r="F2688" s="13">
        <v>0</v>
      </c>
      <c r="G2688" s="13">
        <v>0</v>
      </c>
      <c r="H2688" s="12">
        <v>1</v>
      </c>
      <c r="I2688" s="15">
        <f t="shared" si="246"/>
        <v>0</v>
      </c>
      <c r="J2688" s="15">
        <f t="shared" si="247"/>
        <v>0</v>
      </c>
      <c r="K2688" s="13">
        <v>23.4</v>
      </c>
      <c r="L2688" s="12">
        <f t="shared" si="248"/>
        <v>2.5055931430262499E-2</v>
      </c>
      <c r="M2688">
        <f t="shared" si="249"/>
        <v>31</v>
      </c>
      <c r="N2688">
        <f t="shared" si="250"/>
        <v>0</v>
      </c>
      <c r="O2688">
        <f t="shared" si="251"/>
        <v>0</v>
      </c>
    </row>
    <row r="2689" spans="1:15">
      <c r="A2689" s="12" t="s">
        <v>41</v>
      </c>
      <c r="B2689" s="12">
        <v>1100</v>
      </c>
      <c r="C2689" s="14">
        <v>3.4380250100000002E-2</v>
      </c>
      <c r="D2689" s="13">
        <v>0.34200000000000003</v>
      </c>
      <c r="E2689" s="13">
        <v>56.5</v>
      </c>
      <c r="F2689" s="13">
        <v>1.85</v>
      </c>
      <c r="G2689" s="13">
        <v>0.22</v>
      </c>
      <c r="H2689" s="12">
        <v>1</v>
      </c>
      <c r="I2689" s="15">
        <f t="shared" si="246"/>
        <v>1.85</v>
      </c>
      <c r="J2689" s="15">
        <f t="shared" si="247"/>
        <v>0.22</v>
      </c>
      <c r="K2689" s="13">
        <v>44.3</v>
      </c>
      <c r="L2689" s="12">
        <f t="shared" si="248"/>
        <v>5.5360797723525007E-2</v>
      </c>
      <c r="M2689">
        <f t="shared" si="249"/>
        <v>68</v>
      </c>
      <c r="N2689">
        <f t="shared" si="250"/>
        <v>0</v>
      </c>
      <c r="O2689">
        <f t="shared" si="251"/>
        <v>0</v>
      </c>
    </row>
    <row r="2690" spans="1:15">
      <c r="A2690" s="12" t="s">
        <v>41</v>
      </c>
      <c r="B2690" s="12">
        <v>2210</v>
      </c>
      <c r="C2690" s="14">
        <v>0.42465590619999999</v>
      </c>
      <c r="D2690" s="13">
        <v>0.26800000000000002</v>
      </c>
      <c r="E2690" s="13">
        <v>56.5</v>
      </c>
      <c r="F2690" s="13">
        <v>1.92</v>
      </c>
      <c r="G2690" s="13">
        <v>0.50600000000000001</v>
      </c>
      <c r="H2690" s="12">
        <v>1</v>
      </c>
      <c r="I2690" s="15">
        <f t="shared" si="246"/>
        <v>1.92</v>
      </c>
      <c r="J2690" s="15">
        <f t="shared" si="247"/>
        <v>0.50600000000000001</v>
      </c>
      <c r="K2690" s="13">
        <v>501</v>
      </c>
      <c r="L2690" s="12">
        <f t="shared" si="248"/>
        <v>0.53584497764003336</v>
      </c>
      <c r="M2690">
        <f t="shared" si="249"/>
        <v>661</v>
      </c>
      <c r="N2690">
        <f t="shared" si="250"/>
        <v>3</v>
      </c>
      <c r="O2690">
        <f t="shared" si="251"/>
        <v>0.7</v>
      </c>
    </row>
    <row r="2691" spans="1:15">
      <c r="A2691" s="12" t="s">
        <v>41</v>
      </c>
      <c r="B2691" s="12">
        <v>8140</v>
      </c>
      <c r="C2691" s="14">
        <v>4.7175856E-3</v>
      </c>
      <c r="D2691" s="13">
        <v>0.70299999999999996</v>
      </c>
      <c r="E2691" s="13">
        <v>56.5</v>
      </c>
      <c r="F2691" s="13">
        <v>1.2</v>
      </c>
      <c r="G2691" s="13">
        <v>0.48</v>
      </c>
      <c r="H2691" s="12">
        <v>1</v>
      </c>
      <c r="I2691" s="15">
        <f t="shared" ref="I2691:I2754" si="252">F2691</f>
        <v>1.2</v>
      </c>
      <c r="J2691" s="15">
        <f t="shared" ref="J2691:J2754" si="253">G2691</f>
        <v>0.48</v>
      </c>
      <c r="K2691" s="13">
        <v>14.6</v>
      </c>
      <c r="L2691" s="12">
        <f t="shared" ref="L2691:L2754" si="254">E2691*D2691*C2691/12</f>
        <v>1.5615011769933332E-2</v>
      </c>
      <c r="M2691">
        <f t="shared" ref="M2691:M2754" si="255">ROUND(E2691*D2691*C2691*102.79,0)</f>
        <v>19</v>
      </c>
      <c r="N2691">
        <f t="shared" ref="N2691:N2754" si="256">ROUND(I2691*M2691*0.002205,0)</f>
        <v>0</v>
      </c>
      <c r="O2691">
        <f t="shared" ref="O2691:O2754" si="257">ROUND(J2691*M2691*0.002205,1)</f>
        <v>0</v>
      </c>
    </row>
    <row r="2692" spans="1:15">
      <c r="A2692" s="12" t="s">
        <v>41</v>
      </c>
      <c r="B2692" s="12">
        <v>1400</v>
      </c>
      <c r="C2692" s="14">
        <v>3.8604953499999997E-2</v>
      </c>
      <c r="D2692" s="13">
        <v>0.88700000000000001</v>
      </c>
      <c r="E2692" s="13">
        <v>56.5</v>
      </c>
      <c r="F2692" s="13">
        <v>1.93</v>
      </c>
      <c r="G2692" s="13">
        <v>0.497</v>
      </c>
      <c r="H2692" s="12">
        <v>1</v>
      </c>
      <c r="I2692" s="15">
        <f t="shared" si="252"/>
        <v>1.93</v>
      </c>
      <c r="J2692" s="15">
        <f t="shared" si="253"/>
        <v>0.497</v>
      </c>
      <c r="K2692" s="13">
        <v>150.80000000000001</v>
      </c>
      <c r="L2692" s="12">
        <f t="shared" si="254"/>
        <v>0.16122554559410415</v>
      </c>
      <c r="M2692">
        <f t="shared" si="255"/>
        <v>199</v>
      </c>
      <c r="N2692">
        <f t="shared" si="256"/>
        <v>1</v>
      </c>
      <c r="O2692">
        <f t="shared" si="257"/>
        <v>0.2</v>
      </c>
    </row>
    <row r="2693" spans="1:15">
      <c r="A2693" s="12" t="s">
        <v>41</v>
      </c>
      <c r="B2693" s="12">
        <v>4110</v>
      </c>
      <c r="C2693" s="14">
        <v>0.1517654423</v>
      </c>
      <c r="D2693" s="13">
        <v>0.41299999999999998</v>
      </c>
      <c r="E2693" s="13">
        <v>56.5</v>
      </c>
      <c r="F2693" s="13">
        <v>0.7</v>
      </c>
      <c r="G2693" s="13">
        <v>0.09</v>
      </c>
      <c r="H2693" s="12">
        <v>1</v>
      </c>
      <c r="I2693" s="15">
        <f t="shared" si="252"/>
        <v>0.7</v>
      </c>
      <c r="J2693" s="15">
        <f t="shared" si="253"/>
        <v>0.09</v>
      </c>
      <c r="K2693" s="13">
        <v>275.89999999999998</v>
      </c>
      <c r="L2693" s="12">
        <f t="shared" si="254"/>
        <v>0.29511422611244581</v>
      </c>
      <c r="M2693">
        <f t="shared" si="255"/>
        <v>364</v>
      </c>
      <c r="N2693">
        <f t="shared" si="256"/>
        <v>1</v>
      </c>
      <c r="O2693">
        <f t="shared" si="257"/>
        <v>0.1</v>
      </c>
    </row>
    <row r="2694" spans="1:15">
      <c r="A2694" s="12" t="s">
        <v>41</v>
      </c>
      <c r="B2694" s="12">
        <v>1400</v>
      </c>
      <c r="C2694" s="14">
        <v>1.2050448E-3</v>
      </c>
      <c r="D2694" s="13">
        <v>0.9</v>
      </c>
      <c r="E2694" s="13">
        <v>56.5</v>
      </c>
      <c r="F2694" s="13">
        <v>1.93</v>
      </c>
      <c r="G2694" s="13">
        <v>0.497</v>
      </c>
      <c r="H2694" s="12">
        <v>1</v>
      </c>
      <c r="I2694" s="15">
        <f t="shared" si="252"/>
        <v>1.93</v>
      </c>
      <c r="J2694" s="15">
        <f t="shared" si="253"/>
        <v>0.497</v>
      </c>
      <c r="K2694" s="13">
        <v>4.0999999999999996</v>
      </c>
      <c r="L2694" s="12">
        <f t="shared" si="254"/>
        <v>5.10637734E-3</v>
      </c>
      <c r="M2694">
        <f t="shared" si="255"/>
        <v>6</v>
      </c>
      <c r="N2694">
        <f t="shared" si="256"/>
        <v>0</v>
      </c>
      <c r="O2694">
        <f t="shared" si="257"/>
        <v>0</v>
      </c>
    </row>
    <row r="2695" spans="1:15">
      <c r="A2695" s="12" t="s">
        <v>41</v>
      </c>
      <c r="B2695" s="12">
        <v>1400</v>
      </c>
      <c r="C2695" s="14">
        <v>0.12130475540000001</v>
      </c>
      <c r="D2695" s="13">
        <v>0.88700000000000001</v>
      </c>
      <c r="E2695" s="13">
        <v>56.5</v>
      </c>
      <c r="F2695" s="13">
        <v>1.93</v>
      </c>
      <c r="G2695" s="13">
        <v>0.497</v>
      </c>
      <c r="H2695" s="12">
        <v>1</v>
      </c>
      <c r="I2695" s="15">
        <f t="shared" si="252"/>
        <v>1.93</v>
      </c>
      <c r="J2695" s="15">
        <f t="shared" si="253"/>
        <v>0.497</v>
      </c>
      <c r="K2695" s="13">
        <v>405</v>
      </c>
      <c r="L2695" s="12">
        <f t="shared" si="254"/>
        <v>0.50660403910405838</v>
      </c>
      <c r="M2695">
        <f t="shared" si="255"/>
        <v>625</v>
      </c>
      <c r="N2695">
        <f t="shared" si="256"/>
        <v>3</v>
      </c>
      <c r="O2695">
        <f t="shared" si="257"/>
        <v>0.7</v>
      </c>
    </row>
    <row r="2696" spans="1:15">
      <c r="A2696" s="12" t="s">
        <v>41</v>
      </c>
      <c r="B2696" s="12">
        <v>5100</v>
      </c>
      <c r="C2696" s="14">
        <v>6.1366920700000001E-2</v>
      </c>
      <c r="D2696" s="13">
        <v>1</v>
      </c>
      <c r="E2696" s="13">
        <v>56.5</v>
      </c>
      <c r="F2696" s="13">
        <v>0.6</v>
      </c>
      <c r="G2696" s="13">
        <v>0.05</v>
      </c>
      <c r="H2696" s="12">
        <v>1</v>
      </c>
      <c r="I2696" s="15">
        <f t="shared" si="252"/>
        <v>0.6</v>
      </c>
      <c r="J2696" s="15">
        <f t="shared" si="253"/>
        <v>0.05</v>
      </c>
      <c r="K2696" s="13">
        <v>231</v>
      </c>
      <c r="L2696" s="12">
        <f t="shared" si="254"/>
        <v>0.28893591829583337</v>
      </c>
      <c r="M2696">
        <f t="shared" si="255"/>
        <v>356</v>
      </c>
      <c r="N2696">
        <f t="shared" si="256"/>
        <v>0</v>
      </c>
      <c r="O2696">
        <f t="shared" si="257"/>
        <v>0</v>
      </c>
    </row>
    <row r="2697" spans="1:15">
      <c r="A2697" s="12" t="s">
        <v>41</v>
      </c>
      <c r="B2697" s="12">
        <v>2210</v>
      </c>
      <c r="C2697" s="14">
        <v>0.41974498710000002</v>
      </c>
      <c r="D2697" s="13">
        <v>0.26800000000000002</v>
      </c>
      <c r="E2697" s="13">
        <v>56.5</v>
      </c>
      <c r="F2697" s="13">
        <v>1.92</v>
      </c>
      <c r="G2697" s="13">
        <v>0.50600000000000001</v>
      </c>
      <c r="H2697" s="12">
        <v>1</v>
      </c>
      <c r="I2697" s="15">
        <f t="shared" si="252"/>
        <v>1.92</v>
      </c>
      <c r="J2697" s="15">
        <f t="shared" si="253"/>
        <v>0.50600000000000001</v>
      </c>
      <c r="K2697" s="13">
        <v>423.4</v>
      </c>
      <c r="L2697" s="12">
        <f t="shared" si="254"/>
        <v>0.52964821622235003</v>
      </c>
      <c r="M2697">
        <f t="shared" si="255"/>
        <v>653</v>
      </c>
      <c r="N2697">
        <f t="shared" si="256"/>
        <v>3</v>
      </c>
      <c r="O2697">
        <f t="shared" si="257"/>
        <v>0.7</v>
      </c>
    </row>
    <row r="2698" spans="1:15">
      <c r="A2698" s="12" t="s">
        <v>41</v>
      </c>
      <c r="B2698" s="12">
        <v>5300</v>
      </c>
      <c r="C2698" s="14">
        <v>0.83779868219999998</v>
      </c>
      <c r="D2698" s="13">
        <v>0.5</v>
      </c>
      <c r="E2698" s="13">
        <v>56.5</v>
      </c>
      <c r="F2698" s="13">
        <v>0.6</v>
      </c>
      <c r="G2698" s="13">
        <v>0.13500000000000001</v>
      </c>
      <c r="H2698" s="12">
        <v>1</v>
      </c>
      <c r="I2698" s="15">
        <f t="shared" si="252"/>
        <v>0.6</v>
      </c>
      <c r="J2698" s="15">
        <f t="shared" si="253"/>
        <v>0.13500000000000001</v>
      </c>
      <c r="K2698" s="13">
        <v>1844.1</v>
      </c>
      <c r="L2698" s="12">
        <f t="shared" si="254"/>
        <v>1.9723177310125</v>
      </c>
      <c r="M2698">
        <f t="shared" si="255"/>
        <v>2433</v>
      </c>
      <c r="N2698">
        <f t="shared" si="256"/>
        <v>3</v>
      </c>
      <c r="O2698">
        <f t="shared" si="257"/>
        <v>0.7</v>
      </c>
    </row>
    <row r="2699" spans="1:15">
      <c r="A2699" s="12" t="s">
        <v>41</v>
      </c>
      <c r="B2699" s="12">
        <v>4110</v>
      </c>
      <c r="C2699" s="14">
        <v>5.9058164400000002E-2</v>
      </c>
      <c r="D2699" s="13">
        <v>0.41299999999999998</v>
      </c>
      <c r="E2699" s="13">
        <v>56.5</v>
      </c>
      <c r="F2699" s="13">
        <v>0.7</v>
      </c>
      <c r="G2699" s="13">
        <v>0.09</v>
      </c>
      <c r="H2699" s="12">
        <v>1</v>
      </c>
      <c r="I2699" s="15">
        <f t="shared" si="252"/>
        <v>0.7</v>
      </c>
      <c r="J2699" s="15">
        <f t="shared" si="253"/>
        <v>0.09</v>
      </c>
      <c r="K2699" s="13">
        <v>91.8</v>
      </c>
      <c r="L2699" s="12">
        <f t="shared" si="254"/>
        <v>0.11484106143264999</v>
      </c>
      <c r="M2699">
        <f t="shared" si="255"/>
        <v>142</v>
      </c>
      <c r="N2699">
        <f t="shared" si="256"/>
        <v>0</v>
      </c>
      <c r="O2699">
        <f t="shared" si="257"/>
        <v>0</v>
      </c>
    </row>
    <row r="2700" spans="1:15">
      <c r="A2700" s="12" t="s">
        <v>41</v>
      </c>
      <c r="B2700" s="12">
        <v>1400</v>
      </c>
      <c r="C2700" s="14">
        <v>26.4540220039</v>
      </c>
      <c r="D2700" s="13">
        <v>0.88700000000000001</v>
      </c>
      <c r="E2700" s="13">
        <v>56.5</v>
      </c>
      <c r="F2700" s="13">
        <v>1.93</v>
      </c>
      <c r="G2700" s="13">
        <v>0.497</v>
      </c>
      <c r="H2700" s="12">
        <v>1</v>
      </c>
      <c r="I2700" s="15">
        <f t="shared" si="252"/>
        <v>1.93</v>
      </c>
      <c r="J2700" s="15">
        <f t="shared" si="253"/>
        <v>0.497</v>
      </c>
      <c r="K2700" s="13">
        <v>103301.1</v>
      </c>
      <c r="L2700" s="12">
        <f t="shared" si="254"/>
        <v>110.4797116447042</v>
      </c>
      <c r="M2700">
        <f t="shared" si="255"/>
        <v>136275</v>
      </c>
      <c r="N2700">
        <f t="shared" si="256"/>
        <v>580</v>
      </c>
      <c r="O2700">
        <f t="shared" si="257"/>
        <v>149.30000000000001</v>
      </c>
    </row>
    <row r="2701" spans="1:15">
      <c r="A2701" s="12" t="s">
        <v>41</v>
      </c>
      <c r="B2701" s="12">
        <v>4110</v>
      </c>
      <c r="C2701" s="14">
        <v>4.9560905299999999E-2</v>
      </c>
      <c r="D2701" s="13">
        <v>0.41299999999999998</v>
      </c>
      <c r="E2701" s="13">
        <v>56.5</v>
      </c>
      <c r="F2701" s="13">
        <v>0.7</v>
      </c>
      <c r="G2701" s="13">
        <v>0.09</v>
      </c>
      <c r="H2701" s="12">
        <v>1</v>
      </c>
      <c r="I2701" s="15">
        <f t="shared" si="252"/>
        <v>0.7</v>
      </c>
      <c r="J2701" s="15">
        <f t="shared" si="253"/>
        <v>0.09</v>
      </c>
      <c r="K2701" s="13">
        <v>77</v>
      </c>
      <c r="L2701" s="12">
        <f t="shared" si="254"/>
        <v>9.6373245393570825E-2</v>
      </c>
      <c r="M2701">
        <f t="shared" si="255"/>
        <v>119</v>
      </c>
      <c r="N2701">
        <f t="shared" si="256"/>
        <v>0</v>
      </c>
      <c r="O2701">
        <f t="shared" si="257"/>
        <v>0</v>
      </c>
    </row>
    <row r="2702" spans="1:15">
      <c r="A2702" s="12" t="s">
        <v>41</v>
      </c>
      <c r="B2702" s="12">
        <v>4110</v>
      </c>
      <c r="C2702" s="14">
        <v>0.79950822880000005</v>
      </c>
      <c r="D2702" s="13">
        <v>0.41299999999999998</v>
      </c>
      <c r="E2702" s="13">
        <v>56.5</v>
      </c>
      <c r="F2702" s="13">
        <v>0.7</v>
      </c>
      <c r="G2702" s="13">
        <v>0.09</v>
      </c>
      <c r="H2702" s="12">
        <v>1</v>
      </c>
      <c r="I2702" s="15">
        <f t="shared" si="252"/>
        <v>0.7</v>
      </c>
      <c r="J2702" s="15">
        <f t="shared" si="253"/>
        <v>0.09</v>
      </c>
      <c r="K2702" s="13">
        <v>1242.7</v>
      </c>
      <c r="L2702" s="12">
        <f t="shared" si="254"/>
        <v>1.5546770637444667</v>
      </c>
      <c r="M2702">
        <f t="shared" si="255"/>
        <v>1918</v>
      </c>
      <c r="N2702">
        <f t="shared" si="256"/>
        <v>3</v>
      </c>
      <c r="O2702">
        <f t="shared" si="257"/>
        <v>0.4</v>
      </c>
    </row>
    <row r="2703" spans="1:15">
      <c r="A2703" s="12" t="s">
        <v>41</v>
      </c>
      <c r="B2703" s="12">
        <v>4110</v>
      </c>
      <c r="C2703" s="14">
        <v>0.31957424080000002</v>
      </c>
      <c r="D2703" s="13">
        <v>0.41299999999999998</v>
      </c>
      <c r="E2703" s="13">
        <v>56.5</v>
      </c>
      <c r="F2703" s="13">
        <v>0.7</v>
      </c>
      <c r="G2703" s="13">
        <v>0.09</v>
      </c>
      <c r="H2703" s="12">
        <v>1</v>
      </c>
      <c r="I2703" s="15">
        <f t="shared" si="252"/>
        <v>0.7</v>
      </c>
      <c r="J2703" s="15">
        <f t="shared" si="253"/>
        <v>0.09</v>
      </c>
      <c r="K2703" s="13">
        <v>496.7</v>
      </c>
      <c r="L2703" s="12">
        <f t="shared" si="254"/>
        <v>0.62142542682896662</v>
      </c>
      <c r="M2703">
        <f t="shared" si="255"/>
        <v>767</v>
      </c>
      <c r="N2703">
        <f t="shared" si="256"/>
        <v>1</v>
      </c>
      <c r="O2703">
        <f t="shared" si="257"/>
        <v>0.2</v>
      </c>
    </row>
    <row r="2704" spans="1:15">
      <c r="A2704" s="12" t="s">
        <v>41</v>
      </c>
      <c r="B2704" s="12">
        <v>1400</v>
      </c>
      <c r="C2704" s="14">
        <v>3.2831348128000002</v>
      </c>
      <c r="D2704" s="13">
        <v>0.88800000000000001</v>
      </c>
      <c r="E2704" s="13">
        <v>56.5</v>
      </c>
      <c r="F2704" s="13">
        <v>1.93</v>
      </c>
      <c r="G2704" s="13">
        <v>0.497</v>
      </c>
      <c r="H2704" s="12">
        <v>1</v>
      </c>
      <c r="I2704" s="15">
        <f t="shared" si="252"/>
        <v>1.93</v>
      </c>
      <c r="J2704" s="15">
        <f t="shared" si="253"/>
        <v>0.497</v>
      </c>
      <c r="K2704" s="13">
        <v>12834.8</v>
      </c>
      <c r="L2704" s="12">
        <f t="shared" si="254"/>
        <v>13.726786652316802</v>
      </c>
      <c r="M2704">
        <f t="shared" si="255"/>
        <v>16932</v>
      </c>
      <c r="N2704">
        <f t="shared" si="256"/>
        <v>72</v>
      </c>
      <c r="O2704">
        <f t="shared" si="257"/>
        <v>18.600000000000001</v>
      </c>
    </row>
    <row r="2705" spans="1:15">
      <c r="A2705" s="12" t="s">
        <v>41</v>
      </c>
      <c r="B2705" s="12">
        <v>3200</v>
      </c>
      <c r="C2705" s="14">
        <v>1.1378804602999999</v>
      </c>
      <c r="D2705" s="13">
        <v>0.4</v>
      </c>
      <c r="E2705" s="13">
        <v>56.5</v>
      </c>
      <c r="F2705" s="13">
        <v>1.2</v>
      </c>
      <c r="G2705" s="13">
        <v>6.4000000000000001E-2</v>
      </c>
      <c r="H2705" s="12">
        <v>1</v>
      </c>
      <c r="I2705" s="15">
        <f t="shared" si="252"/>
        <v>1.2</v>
      </c>
      <c r="J2705" s="15">
        <f t="shared" si="253"/>
        <v>6.4000000000000001E-2</v>
      </c>
      <c r="K2705" s="13">
        <v>2003.8</v>
      </c>
      <c r="L2705" s="12">
        <f t="shared" si="254"/>
        <v>2.1430082002316664</v>
      </c>
      <c r="M2705">
        <f t="shared" si="255"/>
        <v>2643</v>
      </c>
      <c r="N2705">
        <f t="shared" si="256"/>
        <v>7</v>
      </c>
      <c r="O2705">
        <f t="shared" si="257"/>
        <v>0.4</v>
      </c>
    </row>
    <row r="2706" spans="1:15">
      <c r="A2706" s="12" t="s">
        <v>41</v>
      </c>
      <c r="B2706" s="12">
        <v>1100</v>
      </c>
      <c r="C2706" s="14">
        <v>0.63580640529999999</v>
      </c>
      <c r="D2706" s="13">
        <v>0.34200000000000003</v>
      </c>
      <c r="E2706" s="13">
        <v>56.5</v>
      </c>
      <c r="F2706" s="13">
        <v>1.85</v>
      </c>
      <c r="G2706" s="13">
        <v>0.22</v>
      </c>
      <c r="H2706" s="12">
        <v>1</v>
      </c>
      <c r="I2706" s="15">
        <f t="shared" si="252"/>
        <v>1.85</v>
      </c>
      <c r="J2706" s="15">
        <f t="shared" si="253"/>
        <v>0.22</v>
      </c>
      <c r="K2706" s="13">
        <v>818.4</v>
      </c>
      <c r="L2706" s="12">
        <f t="shared" si="254"/>
        <v>1.023807264134325</v>
      </c>
      <c r="M2706">
        <f t="shared" si="255"/>
        <v>1263</v>
      </c>
      <c r="N2706">
        <f t="shared" si="256"/>
        <v>5</v>
      </c>
      <c r="O2706">
        <f t="shared" si="257"/>
        <v>0.6</v>
      </c>
    </row>
    <row r="2707" spans="1:15">
      <c r="A2707" s="12" t="s">
        <v>41</v>
      </c>
      <c r="B2707" s="12">
        <v>1100</v>
      </c>
      <c r="C2707" s="14">
        <v>0.1087768319</v>
      </c>
      <c r="D2707" s="13">
        <v>0.34200000000000003</v>
      </c>
      <c r="E2707" s="13">
        <v>56.5</v>
      </c>
      <c r="F2707" s="13">
        <v>1.85</v>
      </c>
      <c r="G2707" s="13">
        <v>0.22</v>
      </c>
      <c r="H2707" s="12">
        <v>1</v>
      </c>
      <c r="I2707" s="15">
        <f t="shared" si="252"/>
        <v>1.85</v>
      </c>
      <c r="J2707" s="15">
        <f t="shared" si="253"/>
        <v>0.22</v>
      </c>
      <c r="K2707" s="13">
        <v>140</v>
      </c>
      <c r="L2707" s="12">
        <f t="shared" si="254"/>
        <v>0.175157893566975</v>
      </c>
      <c r="M2707">
        <f t="shared" si="255"/>
        <v>216</v>
      </c>
      <c r="N2707">
        <f t="shared" si="256"/>
        <v>1</v>
      </c>
      <c r="O2707">
        <f t="shared" si="257"/>
        <v>0.1</v>
      </c>
    </row>
    <row r="2708" spans="1:15">
      <c r="A2708" s="12" t="s">
        <v>41</v>
      </c>
      <c r="B2708" s="12">
        <v>2210</v>
      </c>
      <c r="C2708" s="14">
        <v>0.1279922959</v>
      </c>
      <c r="D2708" s="13">
        <v>0.26800000000000002</v>
      </c>
      <c r="E2708" s="13">
        <v>56.5</v>
      </c>
      <c r="F2708" s="13">
        <v>1.92</v>
      </c>
      <c r="G2708" s="13">
        <v>0.50600000000000001</v>
      </c>
      <c r="H2708" s="12">
        <v>1</v>
      </c>
      <c r="I2708" s="15">
        <f t="shared" si="252"/>
        <v>1.92</v>
      </c>
      <c r="J2708" s="15">
        <f t="shared" si="253"/>
        <v>0.50600000000000001</v>
      </c>
      <c r="K2708" s="13">
        <v>151</v>
      </c>
      <c r="L2708" s="12">
        <f t="shared" si="254"/>
        <v>0.16150494537648333</v>
      </c>
      <c r="M2708">
        <f t="shared" si="255"/>
        <v>199</v>
      </c>
      <c r="N2708">
        <f t="shared" si="256"/>
        <v>1</v>
      </c>
      <c r="O2708">
        <f t="shared" si="257"/>
        <v>0.2</v>
      </c>
    </row>
    <row r="2709" spans="1:15">
      <c r="A2709" s="12" t="s">
        <v>41</v>
      </c>
      <c r="B2709" s="12">
        <v>3100</v>
      </c>
      <c r="C2709" s="14">
        <v>4.9904254199999998E-2</v>
      </c>
      <c r="D2709" s="13">
        <v>0.41099999999999998</v>
      </c>
      <c r="E2709" s="13">
        <v>56.5</v>
      </c>
      <c r="F2709" s="13">
        <v>1.2</v>
      </c>
      <c r="G2709" s="13">
        <v>6.4000000000000001E-2</v>
      </c>
      <c r="H2709" s="12">
        <v>1</v>
      </c>
      <c r="I2709" s="15">
        <f t="shared" si="252"/>
        <v>1.2</v>
      </c>
      <c r="J2709" s="15">
        <f t="shared" si="253"/>
        <v>6.4000000000000001E-2</v>
      </c>
      <c r="K2709" s="13">
        <v>77.2</v>
      </c>
      <c r="L2709" s="12">
        <f t="shared" si="254"/>
        <v>9.6570969908774992E-2</v>
      </c>
      <c r="M2709">
        <f t="shared" si="255"/>
        <v>119</v>
      </c>
      <c r="N2709">
        <f t="shared" si="256"/>
        <v>0</v>
      </c>
      <c r="O2709">
        <f t="shared" si="257"/>
        <v>0</v>
      </c>
    </row>
    <row r="2710" spans="1:15">
      <c r="A2710" s="12" t="s">
        <v>41</v>
      </c>
      <c r="B2710" s="12">
        <v>4110</v>
      </c>
      <c r="C2710" s="14">
        <v>3.564255717</v>
      </c>
      <c r="D2710" s="13">
        <v>0.309</v>
      </c>
      <c r="E2710" s="13">
        <v>56.5</v>
      </c>
      <c r="F2710" s="13">
        <v>0.7</v>
      </c>
      <c r="G2710" s="13">
        <v>0.09</v>
      </c>
      <c r="H2710" s="12">
        <v>1</v>
      </c>
      <c r="I2710" s="15">
        <f t="shared" si="252"/>
        <v>0.7</v>
      </c>
      <c r="J2710" s="15">
        <f t="shared" si="253"/>
        <v>0.09</v>
      </c>
      <c r="K2710" s="13">
        <v>4145.1000000000004</v>
      </c>
      <c r="L2710" s="12">
        <f t="shared" si="254"/>
        <v>5.1855465362703752</v>
      </c>
      <c r="M2710">
        <f t="shared" si="255"/>
        <v>6396</v>
      </c>
      <c r="N2710">
        <f t="shared" si="256"/>
        <v>10</v>
      </c>
      <c r="O2710">
        <f t="shared" si="257"/>
        <v>1.3</v>
      </c>
    </row>
    <row r="2711" spans="1:15">
      <c r="A2711" s="12" t="s">
        <v>41</v>
      </c>
      <c r="B2711" s="12">
        <v>4110</v>
      </c>
      <c r="C2711" s="14">
        <v>4.4696928999999998E-3</v>
      </c>
      <c r="D2711" s="13">
        <v>0.309</v>
      </c>
      <c r="E2711" s="13">
        <v>56.5</v>
      </c>
      <c r="F2711" s="13">
        <v>0.7</v>
      </c>
      <c r="G2711" s="13">
        <v>0.09</v>
      </c>
      <c r="H2711" s="12">
        <v>1</v>
      </c>
      <c r="I2711" s="15">
        <f t="shared" si="252"/>
        <v>0.7</v>
      </c>
      <c r="J2711" s="15">
        <f t="shared" si="253"/>
        <v>0.09</v>
      </c>
      <c r="K2711" s="13">
        <v>5.2</v>
      </c>
      <c r="L2711" s="12">
        <f t="shared" si="254"/>
        <v>6.5028444578875003E-3</v>
      </c>
      <c r="M2711">
        <f t="shared" si="255"/>
        <v>8</v>
      </c>
      <c r="N2711">
        <f t="shared" si="256"/>
        <v>0</v>
      </c>
      <c r="O2711">
        <f t="shared" si="257"/>
        <v>0</v>
      </c>
    </row>
    <row r="2712" spans="1:15">
      <c r="A2712" s="12" t="s">
        <v>41</v>
      </c>
      <c r="B2712" s="12">
        <v>4110</v>
      </c>
      <c r="C2712" s="14">
        <v>9.9768532100000001E-2</v>
      </c>
      <c r="D2712" s="13">
        <v>0.309</v>
      </c>
      <c r="E2712" s="13">
        <v>56.5</v>
      </c>
      <c r="F2712" s="13">
        <v>0.7</v>
      </c>
      <c r="G2712" s="13">
        <v>0.09</v>
      </c>
      <c r="H2712" s="12">
        <v>1</v>
      </c>
      <c r="I2712" s="15">
        <f t="shared" si="252"/>
        <v>0.7</v>
      </c>
      <c r="J2712" s="15">
        <f t="shared" si="253"/>
        <v>0.09</v>
      </c>
      <c r="K2712" s="13">
        <v>116</v>
      </c>
      <c r="L2712" s="12">
        <f t="shared" si="254"/>
        <v>0.14515074313898751</v>
      </c>
      <c r="M2712">
        <f t="shared" si="255"/>
        <v>179</v>
      </c>
      <c r="N2712">
        <f t="shared" si="256"/>
        <v>0</v>
      </c>
      <c r="O2712">
        <f t="shared" si="257"/>
        <v>0</v>
      </c>
    </row>
    <row r="2713" spans="1:15">
      <c r="A2713" s="12" t="s">
        <v>41</v>
      </c>
      <c r="B2713" s="12">
        <v>6410</v>
      </c>
      <c r="C2713" s="14">
        <v>1.7368304000000001E-3</v>
      </c>
      <c r="D2713" s="13">
        <v>0.30299999999999999</v>
      </c>
      <c r="E2713" s="13">
        <v>56.5</v>
      </c>
      <c r="F2713" s="13">
        <v>0</v>
      </c>
      <c r="G2713" s="13">
        <v>0</v>
      </c>
      <c r="H2713" s="12">
        <v>1</v>
      </c>
      <c r="I2713" s="15">
        <f t="shared" si="252"/>
        <v>0</v>
      </c>
      <c r="J2713" s="15">
        <f t="shared" si="253"/>
        <v>0</v>
      </c>
      <c r="K2713" s="13">
        <v>2.2999999999999998</v>
      </c>
      <c r="L2713" s="12">
        <f t="shared" si="254"/>
        <v>2.4778056693999999E-3</v>
      </c>
      <c r="M2713">
        <f t="shared" si="255"/>
        <v>3</v>
      </c>
      <c r="N2713">
        <f t="shared" si="256"/>
        <v>0</v>
      </c>
      <c r="O2713">
        <f t="shared" si="257"/>
        <v>0</v>
      </c>
    </row>
    <row r="2714" spans="1:15">
      <c r="A2714" s="12" t="s">
        <v>41</v>
      </c>
      <c r="B2714" s="12">
        <v>4110</v>
      </c>
      <c r="C2714" s="14">
        <v>0.108735842</v>
      </c>
      <c r="D2714" s="13">
        <v>0.309</v>
      </c>
      <c r="E2714" s="13">
        <v>56.5</v>
      </c>
      <c r="F2714" s="13">
        <v>0.7</v>
      </c>
      <c r="G2714" s="13">
        <v>0.09</v>
      </c>
      <c r="H2714" s="12">
        <v>1</v>
      </c>
      <c r="I2714" s="15">
        <f t="shared" si="252"/>
        <v>0.7</v>
      </c>
      <c r="J2714" s="15">
        <f t="shared" si="253"/>
        <v>0.09</v>
      </c>
      <c r="K2714" s="13">
        <v>126.5</v>
      </c>
      <c r="L2714" s="12">
        <f t="shared" si="254"/>
        <v>0.15819705812975002</v>
      </c>
      <c r="M2714">
        <f t="shared" si="255"/>
        <v>195</v>
      </c>
      <c r="N2714">
        <f t="shared" si="256"/>
        <v>0</v>
      </c>
      <c r="O2714">
        <f t="shared" si="257"/>
        <v>0</v>
      </c>
    </row>
    <row r="2715" spans="1:15">
      <c r="A2715" s="12" t="s">
        <v>41</v>
      </c>
      <c r="B2715" s="12">
        <v>1100</v>
      </c>
      <c r="C2715" s="14">
        <v>12.968302938900001</v>
      </c>
      <c r="D2715" s="13">
        <v>0.34200000000000003</v>
      </c>
      <c r="E2715" s="13">
        <v>56.5</v>
      </c>
      <c r="F2715" s="13">
        <v>1.85</v>
      </c>
      <c r="G2715" s="13">
        <v>0.22</v>
      </c>
      <c r="H2715" s="12">
        <v>1</v>
      </c>
      <c r="I2715" s="15">
        <f t="shared" si="252"/>
        <v>1.85</v>
      </c>
      <c r="J2715" s="15">
        <f t="shared" si="253"/>
        <v>0.22</v>
      </c>
      <c r="K2715" s="13">
        <v>16692.5</v>
      </c>
      <c r="L2715" s="12">
        <f t="shared" si="254"/>
        <v>20.882209807363726</v>
      </c>
      <c r="M2715">
        <f t="shared" si="255"/>
        <v>25758</v>
      </c>
      <c r="N2715">
        <f t="shared" si="256"/>
        <v>105</v>
      </c>
      <c r="O2715">
        <f t="shared" si="257"/>
        <v>12.5</v>
      </c>
    </row>
    <row r="2716" spans="1:15">
      <c r="A2716" s="12" t="s">
        <v>41</v>
      </c>
      <c r="B2716" s="12">
        <v>4110</v>
      </c>
      <c r="C2716" s="14">
        <v>6.6451430000000005E-4</v>
      </c>
      <c r="D2716" s="13">
        <v>0.309</v>
      </c>
      <c r="E2716" s="13">
        <v>56.5</v>
      </c>
      <c r="F2716" s="13">
        <v>0.7</v>
      </c>
      <c r="G2716" s="13">
        <v>0.09</v>
      </c>
      <c r="H2716" s="12">
        <v>1</v>
      </c>
      <c r="I2716" s="15">
        <f t="shared" si="252"/>
        <v>0.7</v>
      </c>
      <c r="J2716" s="15">
        <f t="shared" si="253"/>
        <v>0.09</v>
      </c>
      <c r="K2716" s="13">
        <v>0.9</v>
      </c>
      <c r="L2716" s="12">
        <f t="shared" si="254"/>
        <v>9.6678524221250012E-4</v>
      </c>
      <c r="M2716">
        <f t="shared" si="255"/>
        <v>1</v>
      </c>
      <c r="N2716">
        <f t="shared" si="256"/>
        <v>0</v>
      </c>
      <c r="O2716">
        <f t="shared" si="257"/>
        <v>0</v>
      </c>
    </row>
    <row r="2717" spans="1:15">
      <c r="A2717" s="12" t="s">
        <v>41</v>
      </c>
      <c r="B2717" s="12">
        <v>4110</v>
      </c>
      <c r="C2717" s="14">
        <v>0.14760549489999999</v>
      </c>
      <c r="D2717" s="13">
        <v>0.309</v>
      </c>
      <c r="E2717" s="13">
        <v>56.5</v>
      </c>
      <c r="F2717" s="13">
        <v>0.7</v>
      </c>
      <c r="G2717" s="13">
        <v>0.09</v>
      </c>
      <c r="H2717" s="12">
        <v>1</v>
      </c>
      <c r="I2717" s="15">
        <f t="shared" si="252"/>
        <v>0.7</v>
      </c>
      <c r="J2717" s="15">
        <f t="shared" si="253"/>
        <v>0.09</v>
      </c>
      <c r="K2717" s="13">
        <v>171.7</v>
      </c>
      <c r="L2717" s="12">
        <f t="shared" si="254"/>
        <v>0.21474754439263752</v>
      </c>
      <c r="M2717">
        <f t="shared" si="255"/>
        <v>265</v>
      </c>
      <c r="N2717">
        <f t="shared" si="256"/>
        <v>0</v>
      </c>
      <c r="O2717">
        <f t="shared" si="257"/>
        <v>0.1</v>
      </c>
    </row>
    <row r="2718" spans="1:15">
      <c r="A2718" s="12" t="s">
        <v>41</v>
      </c>
      <c r="B2718" s="12">
        <v>5300</v>
      </c>
      <c r="C2718" s="14">
        <v>0.56224714109999996</v>
      </c>
      <c r="D2718" s="13">
        <v>0.5</v>
      </c>
      <c r="E2718" s="13">
        <v>56.5</v>
      </c>
      <c r="F2718" s="13">
        <v>0.6</v>
      </c>
      <c r="G2718" s="13">
        <v>0.13500000000000001</v>
      </c>
      <c r="H2718" s="12">
        <v>1</v>
      </c>
      <c r="I2718" s="15">
        <f t="shared" si="252"/>
        <v>0.6</v>
      </c>
      <c r="J2718" s="15">
        <f t="shared" si="253"/>
        <v>0.13500000000000001</v>
      </c>
      <c r="K2718" s="13">
        <v>1058.0999999999999</v>
      </c>
      <c r="L2718" s="12">
        <f t="shared" si="254"/>
        <v>1.3236234780062499</v>
      </c>
      <c r="M2718">
        <f t="shared" si="255"/>
        <v>1633</v>
      </c>
      <c r="N2718">
        <f t="shared" si="256"/>
        <v>2</v>
      </c>
      <c r="O2718">
        <f t="shared" si="257"/>
        <v>0.5</v>
      </c>
    </row>
    <row r="2719" spans="1:15">
      <c r="A2719" s="12" t="s">
        <v>41</v>
      </c>
      <c r="B2719" s="12">
        <v>2210</v>
      </c>
      <c r="C2719" s="14">
        <v>2.9113747203</v>
      </c>
      <c r="D2719" s="13">
        <v>0.26800000000000002</v>
      </c>
      <c r="E2719" s="13">
        <v>56.5</v>
      </c>
      <c r="F2719" s="13">
        <v>1.92</v>
      </c>
      <c r="G2719" s="13">
        <v>0.50600000000000001</v>
      </c>
      <c r="H2719" s="12">
        <v>1</v>
      </c>
      <c r="I2719" s="15">
        <f t="shared" si="252"/>
        <v>1.92</v>
      </c>
      <c r="J2719" s="15">
        <f t="shared" si="253"/>
        <v>0.50600000000000001</v>
      </c>
      <c r="K2719" s="13">
        <v>3435</v>
      </c>
      <c r="L2719" s="12">
        <f t="shared" si="254"/>
        <v>3.6736696678985505</v>
      </c>
      <c r="M2719">
        <f t="shared" si="255"/>
        <v>4531</v>
      </c>
      <c r="N2719">
        <f t="shared" si="256"/>
        <v>19</v>
      </c>
      <c r="O2719">
        <f t="shared" si="257"/>
        <v>5.0999999999999996</v>
      </c>
    </row>
    <row r="2720" spans="1:15">
      <c r="A2720" s="12" t="s">
        <v>41</v>
      </c>
      <c r="B2720" s="12">
        <v>2210</v>
      </c>
      <c r="C2720" s="14">
        <v>0.1075370635</v>
      </c>
      <c r="D2720" s="13">
        <v>0.28499999999999998</v>
      </c>
      <c r="E2720" s="13">
        <v>56.5</v>
      </c>
      <c r="F2720" s="13">
        <v>1.92</v>
      </c>
      <c r="G2720" s="13">
        <v>0.50600000000000001</v>
      </c>
      <c r="H2720" s="12">
        <v>1</v>
      </c>
      <c r="I2720" s="15">
        <f t="shared" si="252"/>
        <v>1.92</v>
      </c>
      <c r="J2720" s="15">
        <f t="shared" si="253"/>
        <v>0.50600000000000001</v>
      </c>
      <c r="K2720" s="13">
        <v>134.9</v>
      </c>
      <c r="L2720" s="12">
        <f t="shared" si="254"/>
        <v>0.1443012970840625</v>
      </c>
      <c r="M2720">
        <f t="shared" si="255"/>
        <v>178</v>
      </c>
      <c r="N2720">
        <f t="shared" si="256"/>
        <v>1</v>
      </c>
      <c r="O2720">
        <f t="shared" si="257"/>
        <v>0.2</v>
      </c>
    </row>
    <row r="2721" spans="1:15">
      <c r="A2721" s="12" t="s">
        <v>41</v>
      </c>
      <c r="B2721" s="12">
        <v>4110</v>
      </c>
      <c r="C2721" s="14">
        <v>0.103176896</v>
      </c>
      <c r="D2721" s="13">
        <v>0.41299999999999998</v>
      </c>
      <c r="E2721" s="13">
        <v>56.5</v>
      </c>
      <c r="F2721" s="13">
        <v>0.7</v>
      </c>
      <c r="G2721" s="13">
        <v>0.09</v>
      </c>
      <c r="H2721" s="12">
        <v>1</v>
      </c>
      <c r="I2721" s="15">
        <f t="shared" si="252"/>
        <v>0.7</v>
      </c>
      <c r="J2721" s="15">
        <f t="shared" si="253"/>
        <v>0.09</v>
      </c>
      <c r="K2721" s="13">
        <v>187.6</v>
      </c>
      <c r="L2721" s="12">
        <f t="shared" si="254"/>
        <v>0.20063177330933332</v>
      </c>
      <c r="M2721">
        <f t="shared" si="255"/>
        <v>247</v>
      </c>
      <c r="N2721">
        <f t="shared" si="256"/>
        <v>0</v>
      </c>
      <c r="O2721">
        <f t="shared" si="257"/>
        <v>0</v>
      </c>
    </row>
    <row r="2722" spans="1:15">
      <c r="A2722" s="12" t="s">
        <v>41</v>
      </c>
      <c r="B2722" s="12">
        <v>4110</v>
      </c>
      <c r="C2722" s="14">
        <v>11.2615020789</v>
      </c>
      <c r="D2722" s="13">
        <v>0.309</v>
      </c>
      <c r="E2722" s="13">
        <v>56.5</v>
      </c>
      <c r="F2722" s="13">
        <v>0.7</v>
      </c>
      <c r="G2722" s="13">
        <v>0.09</v>
      </c>
      <c r="H2722" s="12">
        <v>1</v>
      </c>
      <c r="I2722" s="15">
        <f t="shared" si="252"/>
        <v>0.7</v>
      </c>
      <c r="J2722" s="15">
        <f t="shared" si="253"/>
        <v>0.09</v>
      </c>
      <c r="K2722" s="13">
        <v>15319.5</v>
      </c>
      <c r="L2722" s="12">
        <f t="shared" si="254"/>
        <v>16.384077837039637</v>
      </c>
      <c r="M2722">
        <f t="shared" si="255"/>
        <v>20209</v>
      </c>
      <c r="N2722">
        <f t="shared" si="256"/>
        <v>31</v>
      </c>
      <c r="O2722">
        <f t="shared" si="257"/>
        <v>4</v>
      </c>
    </row>
    <row r="2723" spans="1:15">
      <c r="A2723" s="12" t="s">
        <v>41</v>
      </c>
      <c r="B2723" s="12">
        <v>4340</v>
      </c>
      <c r="C2723" s="14">
        <v>0.1467694168</v>
      </c>
      <c r="D2723" s="13">
        <v>0.41299999999999998</v>
      </c>
      <c r="E2723" s="13">
        <v>56.5</v>
      </c>
      <c r="F2723" s="13">
        <v>0.7</v>
      </c>
      <c r="G2723" s="13">
        <v>0.09</v>
      </c>
      <c r="H2723" s="12">
        <v>1</v>
      </c>
      <c r="I2723" s="15">
        <f t="shared" si="252"/>
        <v>0.7</v>
      </c>
      <c r="J2723" s="15">
        <f t="shared" si="253"/>
        <v>0.09</v>
      </c>
      <c r="K2723" s="13">
        <v>266.89999999999998</v>
      </c>
      <c r="L2723" s="12">
        <f t="shared" si="254"/>
        <v>0.28539924635996666</v>
      </c>
      <c r="M2723">
        <f t="shared" si="255"/>
        <v>352</v>
      </c>
      <c r="N2723">
        <f t="shared" si="256"/>
        <v>1</v>
      </c>
      <c r="O2723">
        <f t="shared" si="257"/>
        <v>0.1</v>
      </c>
    </row>
    <row r="2724" spans="1:15">
      <c r="A2724" s="12" t="s">
        <v>41</v>
      </c>
      <c r="B2724" s="12">
        <v>6170</v>
      </c>
      <c r="C2724" s="14">
        <v>3.2036114099999999E-2</v>
      </c>
      <c r="D2724" s="13">
        <v>0.26600000000000001</v>
      </c>
      <c r="E2724" s="13">
        <v>56.5</v>
      </c>
      <c r="F2724" s="13">
        <v>0</v>
      </c>
      <c r="G2724" s="13">
        <v>0</v>
      </c>
      <c r="H2724" s="12">
        <v>1</v>
      </c>
      <c r="I2724" s="15">
        <f t="shared" si="252"/>
        <v>0</v>
      </c>
      <c r="J2724" s="15">
        <f t="shared" si="253"/>
        <v>0</v>
      </c>
      <c r="K2724" s="13">
        <v>37.5</v>
      </c>
      <c r="L2724" s="12">
        <f t="shared" si="254"/>
        <v>4.0122563234075002E-2</v>
      </c>
      <c r="M2724">
        <f t="shared" si="255"/>
        <v>49</v>
      </c>
      <c r="N2724">
        <f t="shared" si="256"/>
        <v>0</v>
      </c>
      <c r="O2724">
        <f t="shared" si="257"/>
        <v>0</v>
      </c>
    </row>
    <row r="2725" spans="1:15">
      <c r="A2725" s="12" t="s">
        <v>41</v>
      </c>
      <c r="B2725" s="12">
        <v>6170</v>
      </c>
      <c r="C2725" s="14">
        <v>0.21491615359999999</v>
      </c>
      <c r="D2725" s="13">
        <v>0.26600000000000001</v>
      </c>
      <c r="E2725" s="13">
        <v>56.5</v>
      </c>
      <c r="F2725" s="13">
        <v>0</v>
      </c>
      <c r="G2725" s="13">
        <v>0</v>
      </c>
      <c r="H2725" s="12">
        <v>1</v>
      </c>
      <c r="I2725" s="15">
        <f t="shared" si="252"/>
        <v>0</v>
      </c>
      <c r="J2725" s="15">
        <f t="shared" si="253"/>
        <v>0</v>
      </c>
      <c r="K2725" s="13">
        <v>251.7</v>
      </c>
      <c r="L2725" s="12">
        <f t="shared" si="254"/>
        <v>0.26916457270453331</v>
      </c>
      <c r="M2725">
        <f t="shared" si="255"/>
        <v>332</v>
      </c>
      <c r="N2725">
        <f t="shared" si="256"/>
        <v>0</v>
      </c>
      <c r="O2725">
        <f t="shared" si="257"/>
        <v>0</v>
      </c>
    </row>
    <row r="2726" spans="1:15">
      <c r="A2726" s="12" t="s">
        <v>41</v>
      </c>
      <c r="B2726" s="12">
        <v>2210</v>
      </c>
      <c r="C2726" s="14">
        <v>0.22581867119999999</v>
      </c>
      <c r="D2726" s="13">
        <v>0.26800000000000002</v>
      </c>
      <c r="E2726" s="13">
        <v>56.5</v>
      </c>
      <c r="F2726" s="13">
        <v>1.92</v>
      </c>
      <c r="G2726" s="13">
        <v>0.50600000000000001</v>
      </c>
      <c r="H2726" s="12">
        <v>1</v>
      </c>
      <c r="I2726" s="15">
        <f t="shared" si="252"/>
        <v>1.92</v>
      </c>
      <c r="J2726" s="15">
        <f t="shared" si="253"/>
        <v>0.50600000000000001</v>
      </c>
      <c r="K2726" s="13">
        <v>227.8</v>
      </c>
      <c r="L2726" s="12">
        <f t="shared" si="254"/>
        <v>0.28494552660919997</v>
      </c>
      <c r="M2726">
        <f t="shared" si="255"/>
        <v>351</v>
      </c>
      <c r="N2726">
        <f t="shared" si="256"/>
        <v>1</v>
      </c>
      <c r="O2726">
        <f t="shared" si="257"/>
        <v>0.4</v>
      </c>
    </row>
    <row r="2727" spans="1:15">
      <c r="A2727" s="12" t="s">
        <v>41</v>
      </c>
      <c r="B2727" s="12">
        <v>1400</v>
      </c>
      <c r="C2727" s="14">
        <v>4.5789111200000003E-2</v>
      </c>
      <c r="D2727" s="13">
        <v>0.88700000000000001</v>
      </c>
      <c r="E2727" s="13">
        <v>56.5</v>
      </c>
      <c r="F2727" s="13">
        <v>1.93</v>
      </c>
      <c r="G2727" s="13">
        <v>0.497</v>
      </c>
      <c r="H2727" s="12">
        <v>1</v>
      </c>
      <c r="I2727" s="15">
        <f t="shared" si="252"/>
        <v>1.93</v>
      </c>
      <c r="J2727" s="15">
        <f t="shared" si="253"/>
        <v>0.497</v>
      </c>
      <c r="K2727" s="13">
        <v>152.9</v>
      </c>
      <c r="L2727" s="12">
        <f t="shared" si="254"/>
        <v>0.19122868352863334</v>
      </c>
      <c r="M2727">
        <f t="shared" si="255"/>
        <v>236</v>
      </c>
      <c r="N2727">
        <f t="shared" si="256"/>
        <v>1</v>
      </c>
      <c r="O2727">
        <f t="shared" si="257"/>
        <v>0.3</v>
      </c>
    </row>
    <row r="2728" spans="1:15">
      <c r="A2728" s="12" t="s">
        <v>41</v>
      </c>
      <c r="B2728" s="12">
        <v>5100</v>
      </c>
      <c r="C2728" s="14">
        <v>3.3500900000000003E-5</v>
      </c>
      <c r="D2728" s="13">
        <v>1</v>
      </c>
      <c r="E2728" s="13">
        <v>56.5</v>
      </c>
      <c r="F2728" s="13">
        <v>0.6</v>
      </c>
      <c r="G2728" s="13">
        <v>0.05</v>
      </c>
      <c r="H2728" s="12">
        <v>1</v>
      </c>
      <c r="I2728" s="15">
        <f t="shared" si="252"/>
        <v>0.6</v>
      </c>
      <c r="J2728" s="15">
        <f t="shared" si="253"/>
        <v>0.05</v>
      </c>
      <c r="K2728" s="13">
        <v>0.1</v>
      </c>
      <c r="L2728" s="12">
        <f t="shared" si="254"/>
        <v>1.5773340416666668E-4</v>
      </c>
      <c r="M2728">
        <f t="shared" si="255"/>
        <v>0</v>
      </c>
      <c r="N2728">
        <f t="shared" si="256"/>
        <v>0</v>
      </c>
      <c r="O2728">
        <f t="shared" si="257"/>
        <v>0</v>
      </c>
    </row>
    <row r="2729" spans="1:15">
      <c r="A2729" s="12" t="s">
        <v>41</v>
      </c>
      <c r="B2729" s="12">
        <v>5100</v>
      </c>
      <c r="C2729" s="14">
        <v>0.10233722169999999</v>
      </c>
      <c r="D2729" s="13">
        <v>1</v>
      </c>
      <c r="E2729" s="13">
        <v>56.5</v>
      </c>
      <c r="F2729" s="13">
        <v>0.6</v>
      </c>
      <c r="G2729" s="13">
        <v>0.05</v>
      </c>
      <c r="H2729" s="12">
        <v>1</v>
      </c>
      <c r="I2729" s="15">
        <f t="shared" si="252"/>
        <v>0.6</v>
      </c>
      <c r="J2729" s="15">
        <f t="shared" si="253"/>
        <v>0.05</v>
      </c>
      <c r="K2729" s="13">
        <v>385.2</v>
      </c>
      <c r="L2729" s="12">
        <f t="shared" si="254"/>
        <v>0.4818377521708333</v>
      </c>
      <c r="M2729">
        <f t="shared" si="255"/>
        <v>594</v>
      </c>
      <c r="N2729">
        <f t="shared" si="256"/>
        <v>1</v>
      </c>
      <c r="O2729">
        <f t="shared" si="257"/>
        <v>0.1</v>
      </c>
    </row>
    <row r="2730" spans="1:15">
      <c r="A2730" s="12" t="s">
        <v>41</v>
      </c>
      <c r="B2730" s="12">
        <v>5100</v>
      </c>
      <c r="C2730" s="14">
        <v>0.5712096968</v>
      </c>
      <c r="D2730" s="13">
        <v>1</v>
      </c>
      <c r="E2730" s="13">
        <v>56.5</v>
      </c>
      <c r="F2730" s="13">
        <v>0.6</v>
      </c>
      <c r="G2730" s="13">
        <v>0.05</v>
      </c>
      <c r="H2730" s="12">
        <v>1</v>
      </c>
      <c r="I2730" s="15">
        <f t="shared" si="252"/>
        <v>0.6</v>
      </c>
      <c r="J2730" s="15">
        <f t="shared" si="253"/>
        <v>0.05</v>
      </c>
      <c r="K2730" s="13">
        <v>2149.9</v>
      </c>
      <c r="L2730" s="12">
        <f t="shared" si="254"/>
        <v>2.6894456557666668</v>
      </c>
      <c r="M2730">
        <f t="shared" si="255"/>
        <v>3317</v>
      </c>
      <c r="N2730">
        <f t="shared" si="256"/>
        <v>4</v>
      </c>
      <c r="O2730">
        <f t="shared" si="257"/>
        <v>0.4</v>
      </c>
    </row>
    <row r="2731" spans="1:15">
      <c r="A2731" s="12" t="s">
        <v>41</v>
      </c>
      <c r="B2731" s="12">
        <v>1550</v>
      </c>
      <c r="C2731" s="14">
        <v>0.3383408316</v>
      </c>
      <c r="D2731" s="13">
        <v>0.60899999999999999</v>
      </c>
      <c r="E2731" s="13">
        <v>56.5</v>
      </c>
      <c r="F2731" s="13">
        <v>1.55</v>
      </c>
      <c r="G2731" s="13">
        <v>0.15</v>
      </c>
      <c r="H2731" s="12">
        <v>1</v>
      </c>
      <c r="I2731" s="15">
        <f t="shared" si="252"/>
        <v>1.55</v>
      </c>
      <c r="J2731" s="15">
        <f t="shared" si="253"/>
        <v>0.15</v>
      </c>
      <c r="K2731" s="13">
        <v>775.5</v>
      </c>
      <c r="L2731" s="12">
        <f t="shared" si="254"/>
        <v>0.97015004200904986</v>
      </c>
      <c r="M2731">
        <f t="shared" si="255"/>
        <v>1197</v>
      </c>
      <c r="N2731">
        <f t="shared" si="256"/>
        <v>4</v>
      </c>
      <c r="O2731">
        <f t="shared" si="257"/>
        <v>0.4</v>
      </c>
    </row>
    <row r="2732" spans="1:15">
      <c r="A2732" s="12" t="s">
        <v>41</v>
      </c>
      <c r="B2732" s="12">
        <v>1400</v>
      </c>
      <c r="C2732" s="14">
        <v>0.2456119809</v>
      </c>
      <c r="D2732" s="13">
        <v>0.9</v>
      </c>
      <c r="E2732" s="13">
        <v>56.5</v>
      </c>
      <c r="F2732" s="13">
        <v>1.93</v>
      </c>
      <c r="G2732" s="13">
        <v>0.497</v>
      </c>
      <c r="H2732" s="12">
        <v>1</v>
      </c>
      <c r="I2732" s="15">
        <f t="shared" si="252"/>
        <v>1.93</v>
      </c>
      <c r="J2732" s="15">
        <f t="shared" si="253"/>
        <v>0.497</v>
      </c>
      <c r="K2732" s="13">
        <v>973.1</v>
      </c>
      <c r="L2732" s="12">
        <f t="shared" si="254"/>
        <v>1.0407807690637501</v>
      </c>
      <c r="M2732">
        <f t="shared" si="255"/>
        <v>1284</v>
      </c>
      <c r="N2732">
        <f t="shared" si="256"/>
        <v>5</v>
      </c>
      <c r="O2732">
        <f t="shared" si="257"/>
        <v>1.4</v>
      </c>
    </row>
    <row r="2733" spans="1:15">
      <c r="A2733" s="12" t="s">
        <v>41</v>
      </c>
      <c r="B2733" s="12">
        <v>4110</v>
      </c>
      <c r="C2733" s="14">
        <v>0.19184187029999999</v>
      </c>
      <c r="D2733" s="13">
        <v>0.41299999999999998</v>
      </c>
      <c r="E2733" s="13">
        <v>56.5</v>
      </c>
      <c r="F2733" s="13">
        <v>0.7</v>
      </c>
      <c r="G2733" s="13">
        <v>0.09</v>
      </c>
      <c r="H2733" s="12">
        <v>1</v>
      </c>
      <c r="I2733" s="15">
        <f t="shared" si="252"/>
        <v>0.7</v>
      </c>
      <c r="J2733" s="15">
        <f t="shared" si="253"/>
        <v>0.09</v>
      </c>
      <c r="K2733" s="13">
        <v>348.8</v>
      </c>
      <c r="L2733" s="12">
        <f t="shared" si="254"/>
        <v>0.37304451020961249</v>
      </c>
      <c r="M2733">
        <f t="shared" si="255"/>
        <v>460</v>
      </c>
      <c r="N2733">
        <f t="shared" si="256"/>
        <v>1</v>
      </c>
      <c r="O2733">
        <f t="shared" si="257"/>
        <v>0.1</v>
      </c>
    </row>
    <row r="2734" spans="1:15">
      <c r="A2734" s="12" t="s">
        <v>41</v>
      </c>
      <c r="B2734" s="12">
        <v>2210</v>
      </c>
      <c r="C2734" s="14">
        <v>1.5724074414</v>
      </c>
      <c r="D2734" s="13">
        <v>0.28499999999999998</v>
      </c>
      <c r="E2734" s="13">
        <v>56.5</v>
      </c>
      <c r="F2734" s="13">
        <v>1.92</v>
      </c>
      <c r="G2734" s="13">
        <v>0.50600000000000001</v>
      </c>
      <c r="H2734" s="12">
        <v>1</v>
      </c>
      <c r="I2734" s="15">
        <f t="shared" si="252"/>
        <v>1.92</v>
      </c>
      <c r="J2734" s="15">
        <f t="shared" si="253"/>
        <v>0.50600000000000001</v>
      </c>
      <c r="K2734" s="13">
        <v>1972.9</v>
      </c>
      <c r="L2734" s="12">
        <f t="shared" si="254"/>
        <v>2.1099742354286248</v>
      </c>
      <c r="M2734">
        <f t="shared" si="255"/>
        <v>2603</v>
      </c>
      <c r="N2734">
        <f t="shared" si="256"/>
        <v>11</v>
      </c>
      <c r="O2734">
        <f t="shared" si="257"/>
        <v>2.9</v>
      </c>
    </row>
    <row r="2735" spans="1:15">
      <c r="A2735" s="12" t="s">
        <v>41</v>
      </c>
      <c r="B2735" s="12">
        <v>1200</v>
      </c>
      <c r="C2735" s="14">
        <v>4.8524892871</v>
      </c>
      <c r="D2735" s="13">
        <v>0.30399999999999999</v>
      </c>
      <c r="E2735" s="13">
        <v>56.5</v>
      </c>
      <c r="F2735" s="13">
        <v>2.23</v>
      </c>
      <c r="G2735" s="13">
        <v>0.316</v>
      </c>
      <c r="H2735" s="12">
        <v>1</v>
      </c>
      <c r="I2735" s="15">
        <f t="shared" si="252"/>
        <v>2.23</v>
      </c>
      <c r="J2735" s="15">
        <f t="shared" si="253"/>
        <v>0.316</v>
      </c>
      <c r="K2735" s="13">
        <v>5552.1</v>
      </c>
      <c r="L2735" s="12">
        <f t="shared" si="254"/>
        <v>6.9455296662691319</v>
      </c>
      <c r="M2735">
        <f t="shared" si="255"/>
        <v>8567</v>
      </c>
      <c r="N2735">
        <f t="shared" si="256"/>
        <v>42</v>
      </c>
      <c r="O2735">
        <f t="shared" si="257"/>
        <v>6</v>
      </c>
    </row>
    <row r="2736" spans="1:15">
      <c r="A2736" s="12" t="s">
        <v>41</v>
      </c>
      <c r="B2736" s="12">
        <v>2210</v>
      </c>
      <c r="C2736" s="14">
        <v>1.3211018203</v>
      </c>
      <c r="D2736" s="13">
        <v>0.26800000000000002</v>
      </c>
      <c r="E2736" s="13">
        <v>56.5</v>
      </c>
      <c r="F2736" s="13">
        <v>1.92</v>
      </c>
      <c r="G2736" s="13">
        <v>0.50600000000000001</v>
      </c>
      <c r="H2736" s="12">
        <v>1</v>
      </c>
      <c r="I2736" s="15">
        <f t="shared" si="252"/>
        <v>1.92</v>
      </c>
      <c r="J2736" s="15">
        <f t="shared" si="253"/>
        <v>0.50600000000000001</v>
      </c>
      <c r="K2736" s="13">
        <v>1558.7</v>
      </c>
      <c r="L2736" s="12">
        <f t="shared" si="254"/>
        <v>1.6670103135818835</v>
      </c>
      <c r="M2736">
        <f t="shared" si="255"/>
        <v>2056</v>
      </c>
      <c r="N2736">
        <f t="shared" si="256"/>
        <v>9</v>
      </c>
      <c r="O2736">
        <f t="shared" si="257"/>
        <v>2.2999999999999998</v>
      </c>
    </row>
    <row r="2737" spans="1:15">
      <c r="A2737" s="12" t="s">
        <v>41</v>
      </c>
      <c r="B2737" s="12">
        <v>3100</v>
      </c>
      <c r="C2737" s="14">
        <v>2.7708790000000001E-4</v>
      </c>
      <c r="D2737" s="13">
        <v>0.41099999999999998</v>
      </c>
      <c r="E2737" s="13">
        <v>56.5</v>
      </c>
      <c r="F2737" s="13">
        <v>1.2</v>
      </c>
      <c r="G2737" s="13">
        <v>6.4000000000000001E-2</v>
      </c>
      <c r="H2737" s="12">
        <v>1</v>
      </c>
      <c r="I2737" s="15">
        <f t="shared" si="252"/>
        <v>1.2</v>
      </c>
      <c r="J2737" s="15">
        <f t="shared" si="253"/>
        <v>6.4000000000000001E-2</v>
      </c>
      <c r="K2737" s="13">
        <v>0.4</v>
      </c>
      <c r="L2737" s="12">
        <f t="shared" si="254"/>
        <v>5.3619972248749996E-4</v>
      </c>
      <c r="M2737">
        <f t="shared" si="255"/>
        <v>1</v>
      </c>
      <c r="N2737">
        <f t="shared" si="256"/>
        <v>0</v>
      </c>
      <c r="O2737">
        <f t="shared" si="257"/>
        <v>0</v>
      </c>
    </row>
    <row r="2738" spans="1:15">
      <c r="A2738" s="12" t="s">
        <v>41</v>
      </c>
      <c r="B2738" s="12">
        <v>3100</v>
      </c>
      <c r="C2738" s="14">
        <v>0.13035030480000001</v>
      </c>
      <c r="D2738" s="13">
        <v>0.41099999999999998</v>
      </c>
      <c r="E2738" s="13">
        <v>56.5</v>
      </c>
      <c r="F2738" s="13">
        <v>1.2</v>
      </c>
      <c r="G2738" s="13">
        <v>6.4000000000000001E-2</v>
      </c>
      <c r="H2738" s="12">
        <v>1</v>
      </c>
      <c r="I2738" s="15">
        <f t="shared" si="252"/>
        <v>1.2</v>
      </c>
      <c r="J2738" s="15">
        <f t="shared" si="253"/>
        <v>6.4000000000000001E-2</v>
      </c>
      <c r="K2738" s="13">
        <v>201.6</v>
      </c>
      <c r="L2738" s="12">
        <f t="shared" si="254"/>
        <v>0.25224413357610004</v>
      </c>
      <c r="M2738">
        <f t="shared" si="255"/>
        <v>311</v>
      </c>
      <c r="N2738">
        <f t="shared" si="256"/>
        <v>1</v>
      </c>
      <c r="O2738">
        <f t="shared" si="257"/>
        <v>0</v>
      </c>
    </row>
    <row r="2739" spans="1:15">
      <c r="A2739" s="12" t="s">
        <v>41</v>
      </c>
      <c r="B2739" s="12">
        <v>2210</v>
      </c>
      <c r="C2739" s="14">
        <v>0.8876139971</v>
      </c>
      <c r="D2739" s="13">
        <v>0.28499999999999998</v>
      </c>
      <c r="E2739" s="13">
        <v>56.5</v>
      </c>
      <c r="F2739" s="13">
        <v>1.92</v>
      </c>
      <c r="G2739" s="13">
        <v>0.50600000000000001</v>
      </c>
      <c r="H2739" s="12">
        <v>1</v>
      </c>
      <c r="I2739" s="15">
        <f t="shared" si="252"/>
        <v>1.92</v>
      </c>
      <c r="J2739" s="15">
        <f t="shared" si="253"/>
        <v>0.50600000000000001</v>
      </c>
      <c r="K2739" s="13">
        <v>1113.7</v>
      </c>
      <c r="L2739" s="12">
        <f t="shared" si="254"/>
        <v>1.1910670323585624</v>
      </c>
      <c r="M2739">
        <f t="shared" si="255"/>
        <v>1469</v>
      </c>
      <c r="N2739">
        <f t="shared" si="256"/>
        <v>6</v>
      </c>
      <c r="O2739">
        <f t="shared" si="257"/>
        <v>1.6</v>
      </c>
    </row>
    <row r="2740" spans="1:15">
      <c r="A2740" s="12" t="s">
        <v>41</v>
      </c>
      <c r="B2740" s="12">
        <v>2240</v>
      </c>
      <c r="C2740" s="14">
        <v>5.9273171899999998E-2</v>
      </c>
      <c r="D2740" s="13">
        <v>0.26800000000000002</v>
      </c>
      <c r="E2740" s="13">
        <v>56.5</v>
      </c>
      <c r="F2740" s="13">
        <v>1.59</v>
      </c>
      <c r="G2740" s="13">
        <v>0.25</v>
      </c>
      <c r="H2740" s="12">
        <v>1</v>
      </c>
      <c r="I2740" s="15">
        <f t="shared" si="252"/>
        <v>1.59</v>
      </c>
      <c r="J2740" s="15">
        <f t="shared" si="253"/>
        <v>0.25</v>
      </c>
      <c r="K2740" s="13">
        <v>59.8</v>
      </c>
      <c r="L2740" s="12">
        <f t="shared" si="254"/>
        <v>7.4792864075816673E-2</v>
      </c>
      <c r="M2740">
        <f t="shared" si="255"/>
        <v>92</v>
      </c>
      <c r="N2740">
        <f t="shared" si="256"/>
        <v>0</v>
      </c>
      <c r="O2740">
        <f t="shared" si="257"/>
        <v>0.1</v>
      </c>
    </row>
    <row r="2741" spans="1:15">
      <c r="A2741" s="12" t="s">
        <v>41</v>
      </c>
      <c r="B2741" s="12">
        <v>1550</v>
      </c>
      <c r="C2741" s="14">
        <v>3.1836595999999999E-3</v>
      </c>
      <c r="D2741" s="13">
        <v>0.57699999999999996</v>
      </c>
      <c r="E2741" s="13">
        <v>56.5</v>
      </c>
      <c r="F2741" s="13">
        <v>1.55</v>
      </c>
      <c r="G2741" s="13">
        <v>0.15</v>
      </c>
      <c r="H2741" s="12">
        <v>1</v>
      </c>
      <c r="I2741" s="15">
        <f t="shared" si="252"/>
        <v>1.55</v>
      </c>
      <c r="J2741" s="15">
        <f t="shared" si="253"/>
        <v>0.15</v>
      </c>
      <c r="K2741" s="13">
        <v>8.1</v>
      </c>
      <c r="L2741" s="12">
        <f t="shared" si="254"/>
        <v>8.6490745658166657E-3</v>
      </c>
      <c r="M2741">
        <f t="shared" si="255"/>
        <v>11</v>
      </c>
      <c r="N2741">
        <f t="shared" si="256"/>
        <v>0</v>
      </c>
      <c r="O2741">
        <f t="shared" si="257"/>
        <v>0</v>
      </c>
    </row>
    <row r="2742" spans="1:15">
      <c r="A2742" s="12" t="s">
        <v>41</v>
      </c>
      <c r="B2742" s="12">
        <v>3100</v>
      </c>
      <c r="C2742" s="14">
        <v>1.4940859123000001</v>
      </c>
      <c r="D2742" s="13">
        <v>0.41099999999999998</v>
      </c>
      <c r="E2742" s="13">
        <v>56.5</v>
      </c>
      <c r="F2742" s="13">
        <v>1.2</v>
      </c>
      <c r="G2742" s="13">
        <v>6.4000000000000001E-2</v>
      </c>
      <c r="H2742" s="12">
        <v>1</v>
      </c>
      <c r="I2742" s="15">
        <f t="shared" si="252"/>
        <v>1.2</v>
      </c>
      <c r="J2742" s="15">
        <f t="shared" si="253"/>
        <v>6.4000000000000001E-2</v>
      </c>
      <c r="K2742" s="13">
        <v>2311.1</v>
      </c>
      <c r="L2742" s="12">
        <f t="shared" si="254"/>
        <v>2.8912430010395376</v>
      </c>
      <c r="M2742">
        <f t="shared" si="255"/>
        <v>3566</v>
      </c>
      <c r="N2742">
        <f t="shared" si="256"/>
        <v>9</v>
      </c>
      <c r="O2742">
        <f t="shared" si="257"/>
        <v>0.5</v>
      </c>
    </row>
    <row r="2743" spans="1:15">
      <c r="A2743" s="12" t="s">
        <v>41</v>
      </c>
      <c r="B2743" s="12">
        <v>3200</v>
      </c>
      <c r="C2743" s="14">
        <v>0.5414998016</v>
      </c>
      <c r="D2743" s="13">
        <v>0.4</v>
      </c>
      <c r="E2743" s="13">
        <v>56.5</v>
      </c>
      <c r="F2743" s="13">
        <v>1.2</v>
      </c>
      <c r="G2743" s="13">
        <v>6.4000000000000001E-2</v>
      </c>
      <c r="H2743" s="12">
        <v>1</v>
      </c>
      <c r="I2743" s="15">
        <f t="shared" si="252"/>
        <v>1.2</v>
      </c>
      <c r="J2743" s="15">
        <f t="shared" si="253"/>
        <v>6.4000000000000001E-2</v>
      </c>
      <c r="K2743" s="13">
        <v>953.5</v>
      </c>
      <c r="L2743" s="12">
        <f t="shared" si="254"/>
        <v>1.0198246263466666</v>
      </c>
      <c r="M2743">
        <f t="shared" si="255"/>
        <v>1258</v>
      </c>
      <c r="N2743">
        <f t="shared" si="256"/>
        <v>3</v>
      </c>
      <c r="O2743">
        <f t="shared" si="257"/>
        <v>0.2</v>
      </c>
    </row>
    <row r="2744" spans="1:15">
      <c r="A2744" s="12" t="s">
        <v>41</v>
      </c>
      <c r="B2744" s="12">
        <v>4340</v>
      </c>
      <c r="C2744" s="14">
        <v>6.5272982636999997</v>
      </c>
      <c r="D2744" s="13">
        <v>0.41299999999999998</v>
      </c>
      <c r="E2744" s="13">
        <v>56.5</v>
      </c>
      <c r="F2744" s="13">
        <v>0.7</v>
      </c>
      <c r="G2744" s="13">
        <v>0.09</v>
      </c>
      <c r="H2744" s="12">
        <v>1</v>
      </c>
      <c r="I2744" s="15">
        <f t="shared" si="252"/>
        <v>0.7</v>
      </c>
      <c r="J2744" s="15">
        <f t="shared" si="253"/>
        <v>0.09</v>
      </c>
      <c r="K2744" s="13">
        <v>11867.9</v>
      </c>
      <c r="L2744" s="12">
        <f t="shared" si="254"/>
        <v>12.692603444525636</v>
      </c>
      <c r="M2744">
        <f t="shared" si="255"/>
        <v>15656</v>
      </c>
      <c r="N2744">
        <f t="shared" si="256"/>
        <v>24</v>
      </c>
      <c r="O2744">
        <f t="shared" si="257"/>
        <v>3.1</v>
      </c>
    </row>
    <row r="2745" spans="1:15">
      <c r="A2745" s="12" t="s">
        <v>41</v>
      </c>
      <c r="B2745" s="12">
        <v>4340</v>
      </c>
      <c r="C2745" s="14">
        <v>0.2341021294</v>
      </c>
      <c r="D2745" s="13">
        <v>0.41299999999999998</v>
      </c>
      <c r="E2745" s="13">
        <v>56.5</v>
      </c>
      <c r="F2745" s="13">
        <v>0.7</v>
      </c>
      <c r="G2745" s="13">
        <v>0.09</v>
      </c>
      <c r="H2745" s="12">
        <v>1</v>
      </c>
      <c r="I2745" s="15">
        <f t="shared" si="252"/>
        <v>0.7</v>
      </c>
      <c r="J2745" s="15">
        <f t="shared" si="253"/>
        <v>0.09</v>
      </c>
      <c r="K2745" s="13">
        <v>425.6</v>
      </c>
      <c r="L2745" s="12">
        <f t="shared" si="254"/>
        <v>0.45522134487369165</v>
      </c>
      <c r="M2745">
        <f t="shared" si="255"/>
        <v>562</v>
      </c>
      <c r="N2745">
        <f t="shared" si="256"/>
        <v>1</v>
      </c>
      <c r="O2745">
        <f t="shared" si="257"/>
        <v>0.1</v>
      </c>
    </row>
    <row r="2746" spans="1:15">
      <c r="A2746" s="12" t="s">
        <v>41</v>
      </c>
      <c r="B2746" s="12">
        <v>1550</v>
      </c>
      <c r="C2746" s="14">
        <v>0.1212891121</v>
      </c>
      <c r="D2746" s="13">
        <v>0.60899999999999999</v>
      </c>
      <c r="E2746" s="13">
        <v>56.5</v>
      </c>
      <c r="F2746" s="13">
        <v>1.55</v>
      </c>
      <c r="G2746" s="13">
        <v>0.15</v>
      </c>
      <c r="H2746" s="12">
        <v>1</v>
      </c>
      <c r="I2746" s="15">
        <f t="shared" si="252"/>
        <v>1.55</v>
      </c>
      <c r="J2746" s="15">
        <f t="shared" si="253"/>
        <v>0.15</v>
      </c>
      <c r="K2746" s="13">
        <v>278</v>
      </c>
      <c r="L2746" s="12">
        <f t="shared" si="254"/>
        <v>0.3477813678077375</v>
      </c>
      <c r="M2746">
        <f t="shared" si="255"/>
        <v>429</v>
      </c>
      <c r="N2746">
        <f t="shared" si="256"/>
        <v>1</v>
      </c>
      <c r="O2746">
        <f t="shared" si="257"/>
        <v>0.1</v>
      </c>
    </row>
    <row r="2747" spans="1:15">
      <c r="A2747" s="12" t="s">
        <v>41</v>
      </c>
      <c r="B2747" s="12">
        <v>4340</v>
      </c>
      <c r="C2747" s="14">
        <v>1.4807932000000001E-3</v>
      </c>
      <c r="D2747" s="13">
        <v>0.41299999999999998</v>
      </c>
      <c r="E2747" s="13">
        <v>56.5</v>
      </c>
      <c r="F2747" s="13">
        <v>0.7</v>
      </c>
      <c r="G2747" s="13">
        <v>0.09</v>
      </c>
      <c r="H2747" s="12">
        <v>1</v>
      </c>
      <c r="I2747" s="15">
        <f t="shared" si="252"/>
        <v>0.7</v>
      </c>
      <c r="J2747" s="15">
        <f t="shared" si="253"/>
        <v>0.09</v>
      </c>
      <c r="K2747" s="13">
        <v>2.7</v>
      </c>
      <c r="L2747" s="12">
        <f t="shared" si="254"/>
        <v>2.8794640771166668E-3</v>
      </c>
      <c r="M2747">
        <f t="shared" si="255"/>
        <v>4</v>
      </c>
      <c r="N2747">
        <f t="shared" si="256"/>
        <v>0</v>
      </c>
      <c r="O2747">
        <f t="shared" si="257"/>
        <v>0</v>
      </c>
    </row>
    <row r="2748" spans="1:15">
      <c r="A2748" s="12" t="s">
        <v>41</v>
      </c>
      <c r="B2748" s="12">
        <v>1100</v>
      </c>
      <c r="C2748" s="14">
        <v>0.14418279540000001</v>
      </c>
      <c r="D2748" s="13">
        <v>0.34200000000000003</v>
      </c>
      <c r="E2748" s="13">
        <v>56.5</v>
      </c>
      <c r="F2748" s="13">
        <v>1.85</v>
      </c>
      <c r="G2748" s="13">
        <v>0.22</v>
      </c>
      <c r="H2748" s="12">
        <v>1</v>
      </c>
      <c r="I2748" s="15">
        <f t="shared" si="252"/>
        <v>1.85</v>
      </c>
      <c r="J2748" s="15">
        <f t="shared" si="253"/>
        <v>0.22</v>
      </c>
      <c r="K2748" s="13">
        <v>185.6</v>
      </c>
      <c r="L2748" s="12">
        <f t="shared" si="254"/>
        <v>0.23217034629285002</v>
      </c>
      <c r="M2748">
        <f t="shared" si="255"/>
        <v>286</v>
      </c>
      <c r="N2748">
        <f t="shared" si="256"/>
        <v>1</v>
      </c>
      <c r="O2748">
        <f t="shared" si="257"/>
        <v>0.1</v>
      </c>
    </row>
    <row r="2749" spans="1:15">
      <c r="A2749" s="12" t="s">
        <v>41</v>
      </c>
      <c r="B2749" s="12">
        <v>4340</v>
      </c>
      <c r="C2749" s="14">
        <v>3.1700968699999998E-2</v>
      </c>
      <c r="D2749" s="13">
        <v>0.41299999999999998</v>
      </c>
      <c r="E2749" s="13">
        <v>56.5</v>
      </c>
      <c r="F2749" s="13">
        <v>0.7</v>
      </c>
      <c r="G2749" s="13">
        <v>0.09</v>
      </c>
      <c r="H2749" s="12">
        <v>1</v>
      </c>
      <c r="I2749" s="15">
        <f t="shared" si="252"/>
        <v>0.7</v>
      </c>
      <c r="J2749" s="15">
        <f t="shared" si="253"/>
        <v>0.09</v>
      </c>
      <c r="K2749" s="13">
        <v>57.6</v>
      </c>
      <c r="L2749" s="12">
        <f t="shared" si="254"/>
        <v>6.1643854510845829E-2</v>
      </c>
      <c r="M2749">
        <f t="shared" si="255"/>
        <v>76</v>
      </c>
      <c r="N2749">
        <f t="shared" si="256"/>
        <v>0</v>
      </c>
      <c r="O2749">
        <f t="shared" si="257"/>
        <v>0</v>
      </c>
    </row>
    <row r="2750" spans="1:15">
      <c r="A2750" s="12" t="s">
        <v>41</v>
      </c>
      <c r="B2750" s="12">
        <v>1400</v>
      </c>
      <c r="C2750" s="14">
        <v>1.3463352488</v>
      </c>
      <c r="D2750" s="13">
        <v>0.9</v>
      </c>
      <c r="E2750" s="13">
        <v>56.5</v>
      </c>
      <c r="F2750" s="13">
        <v>1.93</v>
      </c>
      <c r="G2750" s="13">
        <v>0.497</v>
      </c>
      <c r="H2750" s="12">
        <v>1</v>
      </c>
      <c r="I2750" s="15">
        <f t="shared" si="252"/>
        <v>1.93</v>
      </c>
      <c r="J2750" s="15">
        <f t="shared" si="253"/>
        <v>0.497</v>
      </c>
      <c r="K2750" s="13">
        <v>5334.4</v>
      </c>
      <c r="L2750" s="12">
        <f t="shared" si="254"/>
        <v>5.7050956167900004</v>
      </c>
      <c r="M2750">
        <f t="shared" si="255"/>
        <v>7037</v>
      </c>
      <c r="N2750">
        <f t="shared" si="256"/>
        <v>30</v>
      </c>
      <c r="O2750">
        <f t="shared" si="257"/>
        <v>7.7</v>
      </c>
    </row>
    <row r="2751" spans="1:15">
      <c r="A2751" s="12" t="s">
        <v>41</v>
      </c>
      <c r="B2751" s="12">
        <v>3100</v>
      </c>
      <c r="C2751" s="14">
        <v>0.47577049589999998</v>
      </c>
      <c r="D2751" s="13">
        <v>0.41099999999999998</v>
      </c>
      <c r="E2751" s="13">
        <v>56.5</v>
      </c>
      <c r="F2751" s="13">
        <v>1.2</v>
      </c>
      <c r="G2751" s="13">
        <v>6.4000000000000001E-2</v>
      </c>
      <c r="H2751" s="12">
        <v>1</v>
      </c>
      <c r="I2751" s="15">
        <f t="shared" si="252"/>
        <v>1.2</v>
      </c>
      <c r="J2751" s="15">
        <f t="shared" si="253"/>
        <v>6.4000000000000001E-2</v>
      </c>
      <c r="K2751" s="13">
        <v>860.9</v>
      </c>
      <c r="L2751" s="12">
        <f t="shared" si="254"/>
        <v>0.92067538087848744</v>
      </c>
      <c r="M2751">
        <f t="shared" si="255"/>
        <v>1136</v>
      </c>
      <c r="N2751">
        <f t="shared" si="256"/>
        <v>3</v>
      </c>
      <c r="O2751">
        <f t="shared" si="257"/>
        <v>0.2</v>
      </c>
    </row>
    <row r="2752" spans="1:15">
      <c r="A2752" s="12" t="s">
        <v>41</v>
      </c>
      <c r="B2752" s="12">
        <v>4340</v>
      </c>
      <c r="C2752" s="14">
        <v>6.1485201699999999E-2</v>
      </c>
      <c r="D2752" s="13">
        <v>0.41299999999999998</v>
      </c>
      <c r="E2752" s="13">
        <v>56.5</v>
      </c>
      <c r="F2752" s="13">
        <v>0.7</v>
      </c>
      <c r="G2752" s="13">
        <v>0.09</v>
      </c>
      <c r="H2752" s="12">
        <v>1</v>
      </c>
      <c r="I2752" s="15">
        <f t="shared" si="252"/>
        <v>0.7</v>
      </c>
      <c r="J2752" s="15">
        <f t="shared" si="253"/>
        <v>0.09</v>
      </c>
      <c r="K2752" s="13">
        <v>111.8</v>
      </c>
      <c r="L2752" s="12">
        <f t="shared" si="254"/>
        <v>0.11956053658905415</v>
      </c>
      <c r="M2752">
        <f t="shared" si="255"/>
        <v>147</v>
      </c>
      <c r="N2752">
        <f t="shared" si="256"/>
        <v>0</v>
      </c>
      <c r="O2752">
        <f t="shared" si="257"/>
        <v>0</v>
      </c>
    </row>
    <row r="2753" spans="1:15">
      <c r="A2753" s="12" t="s">
        <v>41</v>
      </c>
      <c r="B2753" s="12">
        <v>1300</v>
      </c>
      <c r="C2753" s="14">
        <v>43.956403068599997</v>
      </c>
      <c r="D2753" s="13">
        <v>0.69199999999999995</v>
      </c>
      <c r="E2753" s="13">
        <v>56.5</v>
      </c>
      <c r="F2753" s="13">
        <v>2.1</v>
      </c>
      <c r="G2753" s="13">
        <v>0.51600000000000001</v>
      </c>
      <c r="H2753" s="12">
        <v>1</v>
      </c>
      <c r="I2753" s="15">
        <f t="shared" si="252"/>
        <v>2.1</v>
      </c>
      <c r="J2753" s="15">
        <f t="shared" si="253"/>
        <v>0.51600000000000001</v>
      </c>
      <c r="K2753" s="13">
        <v>114481.5</v>
      </c>
      <c r="L2753" s="12">
        <f t="shared" si="254"/>
        <v>143.21728726467688</v>
      </c>
      <c r="M2753">
        <f t="shared" si="255"/>
        <v>176656</v>
      </c>
      <c r="N2753">
        <f t="shared" si="256"/>
        <v>818</v>
      </c>
      <c r="O2753">
        <f t="shared" si="257"/>
        <v>201</v>
      </c>
    </row>
    <row r="2754" spans="1:15">
      <c r="A2754" s="12" t="s">
        <v>41</v>
      </c>
      <c r="B2754" s="12">
        <v>2210</v>
      </c>
      <c r="C2754" s="14">
        <v>7.3748381500000001E-2</v>
      </c>
      <c r="D2754" s="13">
        <v>0.26800000000000002</v>
      </c>
      <c r="E2754" s="13">
        <v>56.5</v>
      </c>
      <c r="F2754" s="13">
        <v>1.92</v>
      </c>
      <c r="G2754" s="13">
        <v>0.50600000000000001</v>
      </c>
      <c r="H2754" s="12">
        <v>1</v>
      </c>
      <c r="I2754" s="15">
        <f t="shared" si="252"/>
        <v>1.92</v>
      </c>
      <c r="J2754" s="15">
        <f t="shared" si="253"/>
        <v>0.50600000000000001</v>
      </c>
      <c r="K2754" s="13">
        <v>87</v>
      </c>
      <c r="L2754" s="12">
        <f t="shared" si="254"/>
        <v>9.3058166056083344E-2</v>
      </c>
      <c r="M2754">
        <f t="shared" si="255"/>
        <v>115</v>
      </c>
      <c r="N2754">
        <f t="shared" si="256"/>
        <v>0</v>
      </c>
      <c r="O2754">
        <f t="shared" si="257"/>
        <v>0.1</v>
      </c>
    </row>
    <row r="2755" spans="1:15">
      <c r="A2755" s="12" t="s">
        <v>41</v>
      </c>
      <c r="B2755" s="12">
        <v>3200</v>
      </c>
      <c r="C2755" s="14">
        <v>0.10488400220000001</v>
      </c>
      <c r="D2755" s="13">
        <v>0.4</v>
      </c>
      <c r="E2755" s="13">
        <v>56.5</v>
      </c>
      <c r="F2755" s="13">
        <v>1.2</v>
      </c>
      <c r="G2755" s="13">
        <v>6.4000000000000001E-2</v>
      </c>
      <c r="H2755" s="12">
        <v>1</v>
      </c>
      <c r="I2755" s="15">
        <f t="shared" ref="I2755:I2818" si="258">F2755</f>
        <v>1.2</v>
      </c>
      <c r="J2755" s="15">
        <f t="shared" ref="J2755:J2818" si="259">G2755</f>
        <v>6.4000000000000001E-2</v>
      </c>
      <c r="K2755" s="13">
        <v>184.7</v>
      </c>
      <c r="L2755" s="12">
        <f t="shared" ref="L2755:L2818" si="260">E2755*D2755*C2755/12</f>
        <v>0.19753153747666671</v>
      </c>
      <c r="M2755">
        <f t="shared" ref="M2755:M2818" si="261">ROUND(E2755*D2755*C2755*102.79,0)</f>
        <v>244</v>
      </c>
      <c r="N2755">
        <f t="shared" ref="N2755:N2818" si="262">ROUND(I2755*M2755*0.002205,0)</f>
        <v>1</v>
      </c>
      <c r="O2755">
        <f t="shared" ref="O2755:O2818" si="263">ROUND(J2755*M2755*0.002205,1)</f>
        <v>0</v>
      </c>
    </row>
    <row r="2756" spans="1:15">
      <c r="A2756" s="12" t="s">
        <v>41</v>
      </c>
      <c r="B2756" s="12">
        <v>2210</v>
      </c>
      <c r="C2756" s="14">
        <v>8.3455858899999999E-2</v>
      </c>
      <c r="D2756" s="13">
        <v>0.26800000000000002</v>
      </c>
      <c r="E2756" s="13">
        <v>56.5</v>
      </c>
      <c r="F2756" s="13">
        <v>1.92</v>
      </c>
      <c r="G2756" s="13">
        <v>0.50600000000000001</v>
      </c>
      <c r="H2756" s="12">
        <v>1</v>
      </c>
      <c r="I2756" s="15">
        <f t="shared" si="258"/>
        <v>1.92</v>
      </c>
      <c r="J2756" s="15">
        <f t="shared" si="259"/>
        <v>0.50600000000000001</v>
      </c>
      <c r="K2756" s="13">
        <v>98.5</v>
      </c>
      <c r="L2756" s="12">
        <f t="shared" si="260"/>
        <v>0.10530738462198334</v>
      </c>
      <c r="M2756">
        <f t="shared" si="261"/>
        <v>130</v>
      </c>
      <c r="N2756">
        <f t="shared" si="262"/>
        <v>1</v>
      </c>
      <c r="O2756">
        <f t="shared" si="263"/>
        <v>0.1</v>
      </c>
    </row>
    <row r="2757" spans="1:15">
      <c r="A2757" s="12" t="s">
        <v>41</v>
      </c>
      <c r="B2757" s="12">
        <v>1550</v>
      </c>
      <c r="C2757" s="14">
        <v>6.3828430000000002E-4</v>
      </c>
      <c r="D2757" s="13">
        <v>0.57699999999999996</v>
      </c>
      <c r="E2757" s="13">
        <v>56.5</v>
      </c>
      <c r="F2757" s="13">
        <v>1.55</v>
      </c>
      <c r="G2757" s="13">
        <v>0.15</v>
      </c>
      <c r="H2757" s="12">
        <v>1</v>
      </c>
      <c r="I2757" s="15">
        <f t="shared" si="258"/>
        <v>1.55</v>
      </c>
      <c r="J2757" s="15">
        <f t="shared" si="259"/>
        <v>0.15</v>
      </c>
      <c r="K2757" s="13">
        <v>1.6</v>
      </c>
      <c r="L2757" s="12">
        <f t="shared" si="260"/>
        <v>1.7340322768458333E-3</v>
      </c>
      <c r="M2757">
        <f t="shared" si="261"/>
        <v>2</v>
      </c>
      <c r="N2757">
        <f t="shared" si="262"/>
        <v>0</v>
      </c>
      <c r="O2757">
        <f t="shared" si="263"/>
        <v>0</v>
      </c>
    </row>
    <row r="2758" spans="1:15">
      <c r="A2758" s="12" t="s">
        <v>41</v>
      </c>
      <c r="B2758" s="12">
        <v>6170</v>
      </c>
      <c r="C2758" s="14">
        <v>0.3137690829</v>
      </c>
      <c r="D2758" s="13">
        <v>0.26600000000000001</v>
      </c>
      <c r="E2758" s="13">
        <v>56.5</v>
      </c>
      <c r="F2758" s="13">
        <v>0</v>
      </c>
      <c r="G2758" s="13">
        <v>0</v>
      </c>
      <c r="H2758" s="12">
        <v>1</v>
      </c>
      <c r="I2758" s="15">
        <f t="shared" si="258"/>
        <v>0</v>
      </c>
      <c r="J2758" s="15">
        <f t="shared" si="259"/>
        <v>0</v>
      </c>
      <c r="K2758" s="13">
        <v>367.4</v>
      </c>
      <c r="L2758" s="12">
        <f t="shared" si="260"/>
        <v>0.39296962890867498</v>
      </c>
      <c r="M2758">
        <f t="shared" si="261"/>
        <v>485</v>
      </c>
      <c r="N2758">
        <f t="shared" si="262"/>
        <v>0</v>
      </c>
      <c r="O2758">
        <f t="shared" si="263"/>
        <v>0</v>
      </c>
    </row>
    <row r="2759" spans="1:15">
      <c r="A2759" s="12" t="s">
        <v>41</v>
      </c>
      <c r="B2759" s="12">
        <v>5300</v>
      </c>
      <c r="C2759" s="14">
        <v>3.2706126000000002E-2</v>
      </c>
      <c r="D2759" s="13">
        <v>0.5</v>
      </c>
      <c r="E2759" s="13">
        <v>56.5</v>
      </c>
      <c r="F2759" s="13">
        <v>0.6</v>
      </c>
      <c r="G2759" s="13">
        <v>0.13500000000000001</v>
      </c>
      <c r="H2759" s="12">
        <v>1</v>
      </c>
      <c r="I2759" s="15">
        <f t="shared" si="258"/>
        <v>0.6</v>
      </c>
      <c r="J2759" s="15">
        <f t="shared" si="259"/>
        <v>0.13500000000000001</v>
      </c>
      <c r="K2759" s="13">
        <v>61.5</v>
      </c>
      <c r="L2759" s="12">
        <f t="shared" si="260"/>
        <v>7.6995671624999998E-2</v>
      </c>
      <c r="M2759">
        <f t="shared" si="261"/>
        <v>95</v>
      </c>
      <c r="N2759">
        <f t="shared" si="262"/>
        <v>0</v>
      </c>
      <c r="O2759">
        <f t="shared" si="263"/>
        <v>0</v>
      </c>
    </row>
    <row r="2760" spans="1:15">
      <c r="A2760" s="12" t="s">
        <v>41</v>
      </c>
      <c r="B2760" s="12">
        <v>4110</v>
      </c>
      <c r="C2760" s="14">
        <v>9.1361328000000002E-3</v>
      </c>
      <c r="D2760" s="13">
        <v>0.41299999999999998</v>
      </c>
      <c r="E2760" s="13">
        <v>56.5</v>
      </c>
      <c r="F2760" s="13">
        <v>0.7</v>
      </c>
      <c r="G2760" s="13">
        <v>0.09</v>
      </c>
      <c r="H2760" s="12">
        <v>1</v>
      </c>
      <c r="I2760" s="15">
        <f t="shared" si="258"/>
        <v>0.7</v>
      </c>
      <c r="J2760" s="15">
        <f t="shared" si="259"/>
        <v>0.09</v>
      </c>
      <c r="K2760" s="13">
        <v>14.2</v>
      </c>
      <c r="L2760" s="12">
        <f t="shared" si="260"/>
        <v>1.7765590901799997E-2</v>
      </c>
      <c r="M2760">
        <f t="shared" si="261"/>
        <v>22</v>
      </c>
      <c r="N2760">
        <f t="shared" si="262"/>
        <v>0</v>
      </c>
      <c r="O2760">
        <f t="shared" si="263"/>
        <v>0</v>
      </c>
    </row>
    <row r="2761" spans="1:15">
      <c r="A2761" s="12" t="s">
        <v>41</v>
      </c>
      <c r="B2761" s="12">
        <v>1180</v>
      </c>
      <c r="C2761" s="14">
        <v>0.25300762770000002</v>
      </c>
      <c r="D2761" s="13">
        <v>0.39</v>
      </c>
      <c r="E2761" s="13">
        <v>56.5</v>
      </c>
      <c r="F2761" s="13">
        <v>1.05</v>
      </c>
      <c r="G2761" s="13">
        <v>0.22</v>
      </c>
      <c r="H2761" s="12">
        <v>1</v>
      </c>
      <c r="I2761" s="15">
        <f t="shared" si="258"/>
        <v>1.05</v>
      </c>
      <c r="J2761" s="15">
        <f t="shared" si="259"/>
        <v>0.22</v>
      </c>
      <c r="K2761" s="13">
        <v>371.4</v>
      </c>
      <c r="L2761" s="12">
        <f t="shared" si="260"/>
        <v>0.46458525636412507</v>
      </c>
      <c r="M2761">
        <f t="shared" si="261"/>
        <v>573</v>
      </c>
      <c r="N2761">
        <f t="shared" si="262"/>
        <v>1</v>
      </c>
      <c r="O2761">
        <f t="shared" si="263"/>
        <v>0.3</v>
      </c>
    </row>
    <row r="2762" spans="1:15">
      <c r="A2762" s="12" t="s">
        <v>41</v>
      </c>
      <c r="B2762" s="12">
        <v>4340</v>
      </c>
      <c r="C2762" s="14">
        <v>0.74803976429999997</v>
      </c>
      <c r="D2762" s="13">
        <v>0.41299999999999998</v>
      </c>
      <c r="E2762" s="13">
        <v>56.5</v>
      </c>
      <c r="F2762" s="13">
        <v>0.7</v>
      </c>
      <c r="G2762" s="13">
        <v>0.09</v>
      </c>
      <c r="H2762" s="12">
        <v>1</v>
      </c>
      <c r="I2762" s="15">
        <f t="shared" si="258"/>
        <v>0.7</v>
      </c>
      <c r="J2762" s="15">
        <f t="shared" si="259"/>
        <v>0.09</v>
      </c>
      <c r="K2762" s="13">
        <v>1162.7</v>
      </c>
      <c r="L2762" s="12">
        <f t="shared" si="260"/>
        <v>1.4545944900048624</v>
      </c>
      <c r="M2762">
        <f t="shared" si="261"/>
        <v>1794</v>
      </c>
      <c r="N2762">
        <f t="shared" si="262"/>
        <v>3</v>
      </c>
      <c r="O2762">
        <f t="shared" si="263"/>
        <v>0.4</v>
      </c>
    </row>
    <row r="2763" spans="1:15">
      <c r="A2763" s="12" t="s">
        <v>41</v>
      </c>
      <c r="B2763" s="12">
        <v>4340</v>
      </c>
      <c r="C2763" s="14">
        <v>1.6619252340999999</v>
      </c>
      <c r="D2763" s="13">
        <v>0.41299999999999998</v>
      </c>
      <c r="E2763" s="13">
        <v>56.5</v>
      </c>
      <c r="F2763" s="13">
        <v>0.7</v>
      </c>
      <c r="G2763" s="13">
        <v>0.09</v>
      </c>
      <c r="H2763" s="12">
        <v>1</v>
      </c>
      <c r="I2763" s="15">
        <f t="shared" si="258"/>
        <v>0.7</v>
      </c>
      <c r="J2763" s="15">
        <f t="shared" si="259"/>
        <v>0.09</v>
      </c>
      <c r="K2763" s="13">
        <v>2583.1999999999998</v>
      </c>
      <c r="L2763" s="12">
        <f t="shared" si="260"/>
        <v>3.2316828645922038</v>
      </c>
      <c r="M2763">
        <f t="shared" si="261"/>
        <v>3986</v>
      </c>
      <c r="N2763">
        <f t="shared" si="262"/>
        <v>6</v>
      </c>
      <c r="O2763">
        <f t="shared" si="263"/>
        <v>0.8</v>
      </c>
    </row>
    <row r="2764" spans="1:15">
      <c r="A2764" s="12" t="s">
        <v>41</v>
      </c>
      <c r="B2764" s="12">
        <v>1390</v>
      </c>
      <c r="C2764" s="14">
        <v>0.82392221409999999</v>
      </c>
      <c r="D2764" s="13">
        <v>0.223</v>
      </c>
      <c r="E2764" s="13">
        <v>56.5</v>
      </c>
      <c r="F2764" s="13">
        <v>1.38</v>
      </c>
      <c r="G2764" s="13">
        <v>0.08</v>
      </c>
      <c r="H2764" s="12">
        <v>1</v>
      </c>
      <c r="I2764" s="15">
        <f t="shared" si="258"/>
        <v>1.38</v>
      </c>
      <c r="J2764" s="15">
        <f t="shared" si="259"/>
        <v>0.08</v>
      </c>
      <c r="K2764" s="13">
        <v>691.5</v>
      </c>
      <c r="L2764" s="12">
        <f t="shared" si="260"/>
        <v>0.86508399471274589</v>
      </c>
      <c r="M2764">
        <f t="shared" si="261"/>
        <v>1067</v>
      </c>
      <c r="N2764">
        <f t="shared" si="262"/>
        <v>3</v>
      </c>
      <c r="O2764">
        <f t="shared" si="263"/>
        <v>0.2</v>
      </c>
    </row>
    <row r="2765" spans="1:15">
      <c r="A2765" s="12" t="s">
        <v>41</v>
      </c>
      <c r="B2765" s="12">
        <v>2240</v>
      </c>
      <c r="C2765" s="14">
        <v>0.15842764179999999</v>
      </c>
      <c r="D2765" s="13">
        <v>0.26800000000000002</v>
      </c>
      <c r="E2765" s="13">
        <v>56.5</v>
      </c>
      <c r="F2765" s="13">
        <v>1.59</v>
      </c>
      <c r="G2765" s="13">
        <v>0.25</v>
      </c>
      <c r="H2765" s="12">
        <v>1</v>
      </c>
      <c r="I2765" s="15">
        <f t="shared" si="258"/>
        <v>1.59</v>
      </c>
      <c r="J2765" s="15">
        <f t="shared" si="259"/>
        <v>0.25</v>
      </c>
      <c r="K2765" s="13">
        <v>159.80000000000001</v>
      </c>
      <c r="L2765" s="12">
        <f t="shared" si="260"/>
        <v>0.19990927934463334</v>
      </c>
      <c r="M2765">
        <f t="shared" si="261"/>
        <v>247</v>
      </c>
      <c r="N2765">
        <f t="shared" si="262"/>
        <v>1</v>
      </c>
      <c r="O2765">
        <f t="shared" si="263"/>
        <v>0.1</v>
      </c>
    </row>
    <row r="2766" spans="1:15">
      <c r="A2766" s="12" t="s">
        <v>41</v>
      </c>
      <c r="B2766" s="12">
        <v>2240</v>
      </c>
      <c r="C2766" s="14">
        <v>0.38409221020000001</v>
      </c>
      <c r="D2766" s="13">
        <v>0.26800000000000002</v>
      </c>
      <c r="E2766" s="13">
        <v>56.5</v>
      </c>
      <c r="F2766" s="13">
        <v>1.59</v>
      </c>
      <c r="G2766" s="13">
        <v>0.25</v>
      </c>
      <c r="H2766" s="12">
        <v>1</v>
      </c>
      <c r="I2766" s="15">
        <f t="shared" si="258"/>
        <v>1.59</v>
      </c>
      <c r="J2766" s="15">
        <f t="shared" si="259"/>
        <v>0.25</v>
      </c>
      <c r="K2766" s="13">
        <v>387.4</v>
      </c>
      <c r="L2766" s="12">
        <f t="shared" si="260"/>
        <v>0.48466035390403334</v>
      </c>
      <c r="M2766">
        <f t="shared" si="261"/>
        <v>598</v>
      </c>
      <c r="N2766">
        <f t="shared" si="262"/>
        <v>2</v>
      </c>
      <c r="O2766">
        <f t="shared" si="263"/>
        <v>0.3</v>
      </c>
    </row>
    <row r="2767" spans="1:15">
      <c r="A2767" s="12" t="s">
        <v>41</v>
      </c>
      <c r="B2767" s="12">
        <v>2240</v>
      </c>
      <c r="C2767" s="14">
        <v>0.18777217139999999</v>
      </c>
      <c r="D2767" s="13">
        <v>0.26800000000000002</v>
      </c>
      <c r="E2767" s="13">
        <v>56.5</v>
      </c>
      <c r="F2767" s="13">
        <v>1.59</v>
      </c>
      <c r="G2767" s="13">
        <v>0.25</v>
      </c>
      <c r="H2767" s="12">
        <v>1</v>
      </c>
      <c r="I2767" s="15">
        <f t="shared" si="258"/>
        <v>1.59</v>
      </c>
      <c r="J2767" s="15">
        <f t="shared" si="259"/>
        <v>0.25</v>
      </c>
      <c r="K2767" s="13">
        <v>189.4</v>
      </c>
      <c r="L2767" s="12">
        <f t="shared" si="260"/>
        <v>0.23693718494490001</v>
      </c>
      <c r="M2767">
        <f t="shared" si="261"/>
        <v>292</v>
      </c>
      <c r="N2767">
        <f t="shared" si="262"/>
        <v>1</v>
      </c>
      <c r="O2767">
        <f t="shared" si="263"/>
        <v>0.2</v>
      </c>
    </row>
    <row r="2768" spans="1:15">
      <c r="A2768" s="12" t="s">
        <v>41</v>
      </c>
      <c r="B2768" s="12">
        <v>2210</v>
      </c>
      <c r="C2768" s="14">
        <v>0.47151022100000001</v>
      </c>
      <c r="D2768" s="13">
        <v>0.26800000000000002</v>
      </c>
      <c r="E2768" s="13">
        <v>56.5</v>
      </c>
      <c r="F2768" s="13">
        <v>1.92</v>
      </c>
      <c r="G2768" s="13">
        <v>0.50600000000000001</v>
      </c>
      <c r="H2768" s="12">
        <v>1</v>
      </c>
      <c r="I2768" s="15">
        <f t="shared" si="258"/>
        <v>1.92</v>
      </c>
      <c r="J2768" s="15">
        <f t="shared" si="259"/>
        <v>0.50600000000000001</v>
      </c>
      <c r="K2768" s="13">
        <v>475.6</v>
      </c>
      <c r="L2768" s="12">
        <f t="shared" si="260"/>
        <v>0.59496731386516666</v>
      </c>
      <c r="M2768">
        <f t="shared" si="261"/>
        <v>734</v>
      </c>
      <c r="N2768">
        <f t="shared" si="262"/>
        <v>3</v>
      </c>
      <c r="O2768">
        <f t="shared" si="263"/>
        <v>0.8</v>
      </c>
    </row>
    <row r="2769" spans="1:15">
      <c r="A2769" s="12" t="s">
        <v>41</v>
      </c>
      <c r="B2769" s="12">
        <v>2210</v>
      </c>
      <c r="C2769" s="14">
        <v>5.3435022399999997E-2</v>
      </c>
      <c r="D2769" s="13">
        <v>0.26800000000000002</v>
      </c>
      <c r="E2769" s="13">
        <v>56.5</v>
      </c>
      <c r="F2769" s="13">
        <v>1.92</v>
      </c>
      <c r="G2769" s="13">
        <v>0.50600000000000001</v>
      </c>
      <c r="H2769" s="12">
        <v>1</v>
      </c>
      <c r="I2769" s="15">
        <f t="shared" si="258"/>
        <v>1.92</v>
      </c>
      <c r="J2769" s="15">
        <f t="shared" si="259"/>
        <v>0.50600000000000001</v>
      </c>
      <c r="K2769" s="13">
        <v>53.9</v>
      </c>
      <c r="L2769" s="12">
        <f t="shared" si="260"/>
        <v>6.7426092431733337E-2</v>
      </c>
      <c r="M2769">
        <f t="shared" si="261"/>
        <v>83</v>
      </c>
      <c r="N2769">
        <f t="shared" si="262"/>
        <v>0</v>
      </c>
      <c r="O2769">
        <f t="shared" si="263"/>
        <v>0.1</v>
      </c>
    </row>
    <row r="2770" spans="1:15">
      <c r="A2770" s="12" t="s">
        <v>41</v>
      </c>
      <c r="B2770" s="12">
        <v>2210</v>
      </c>
      <c r="C2770" s="14">
        <v>9.4338196900000004E-2</v>
      </c>
      <c r="D2770" s="13">
        <v>0.26800000000000002</v>
      </c>
      <c r="E2770" s="13">
        <v>56.5</v>
      </c>
      <c r="F2770" s="13">
        <v>1.92</v>
      </c>
      <c r="G2770" s="13">
        <v>0.50600000000000001</v>
      </c>
      <c r="H2770" s="12">
        <v>1</v>
      </c>
      <c r="I2770" s="15">
        <f t="shared" si="258"/>
        <v>1.92</v>
      </c>
      <c r="J2770" s="15">
        <f t="shared" si="259"/>
        <v>0.50600000000000001</v>
      </c>
      <c r="K2770" s="13">
        <v>95.2</v>
      </c>
      <c r="L2770" s="12">
        <f t="shared" si="260"/>
        <v>0.11903908145498336</v>
      </c>
      <c r="M2770">
        <f t="shared" si="261"/>
        <v>147</v>
      </c>
      <c r="N2770">
        <f t="shared" si="262"/>
        <v>1</v>
      </c>
      <c r="O2770">
        <f t="shared" si="263"/>
        <v>0.2</v>
      </c>
    </row>
    <row r="2771" spans="1:15">
      <c r="A2771" s="12" t="s">
        <v>41</v>
      </c>
      <c r="B2771" s="12">
        <v>1400</v>
      </c>
      <c r="C2771" s="14">
        <v>9.7391622000000001E-3</v>
      </c>
      <c r="D2771" s="13">
        <v>0.88700000000000001</v>
      </c>
      <c r="E2771" s="13">
        <v>56.5</v>
      </c>
      <c r="F2771" s="13">
        <v>1.93</v>
      </c>
      <c r="G2771" s="13">
        <v>0.497</v>
      </c>
      <c r="H2771" s="12">
        <v>1</v>
      </c>
      <c r="I2771" s="15">
        <f t="shared" si="258"/>
        <v>1.93</v>
      </c>
      <c r="J2771" s="15">
        <f t="shared" si="259"/>
        <v>0.497</v>
      </c>
      <c r="K2771" s="13">
        <v>32.5</v>
      </c>
      <c r="L2771" s="12">
        <f t="shared" si="260"/>
        <v>4.0673581936174999E-2</v>
      </c>
      <c r="M2771">
        <f t="shared" si="261"/>
        <v>50</v>
      </c>
      <c r="N2771">
        <f t="shared" si="262"/>
        <v>0</v>
      </c>
      <c r="O2771">
        <f t="shared" si="263"/>
        <v>0.1</v>
      </c>
    </row>
    <row r="2772" spans="1:15">
      <c r="A2772" s="12" t="s">
        <v>41</v>
      </c>
      <c r="B2772" s="12">
        <v>1400</v>
      </c>
      <c r="C2772" s="14">
        <v>0.43327801449999997</v>
      </c>
      <c r="D2772" s="13">
        <v>0.88700000000000001</v>
      </c>
      <c r="E2772" s="13">
        <v>56.5</v>
      </c>
      <c r="F2772" s="13">
        <v>1.93</v>
      </c>
      <c r="G2772" s="13">
        <v>0.497</v>
      </c>
      <c r="H2772" s="12">
        <v>1</v>
      </c>
      <c r="I2772" s="15">
        <f t="shared" si="258"/>
        <v>1.93</v>
      </c>
      <c r="J2772" s="15">
        <f t="shared" si="259"/>
        <v>0.497</v>
      </c>
      <c r="K2772" s="13">
        <v>1446.4</v>
      </c>
      <c r="L2772" s="12">
        <f t="shared" si="260"/>
        <v>1.8094953613062288</v>
      </c>
      <c r="M2772">
        <f t="shared" si="261"/>
        <v>2232</v>
      </c>
      <c r="N2772">
        <f t="shared" si="262"/>
        <v>9</v>
      </c>
      <c r="O2772">
        <f t="shared" si="263"/>
        <v>2.4</v>
      </c>
    </row>
    <row r="2773" spans="1:15">
      <c r="A2773" s="12" t="s">
        <v>41</v>
      </c>
      <c r="B2773" s="12">
        <v>5300</v>
      </c>
      <c r="C2773" s="14">
        <v>6.5391820899999994E-2</v>
      </c>
      <c r="D2773" s="13">
        <v>0.5</v>
      </c>
      <c r="E2773" s="13">
        <v>56.5</v>
      </c>
      <c r="F2773" s="13">
        <v>0.6</v>
      </c>
      <c r="G2773" s="13">
        <v>0.13500000000000001</v>
      </c>
      <c r="H2773" s="12">
        <v>1</v>
      </c>
      <c r="I2773" s="15">
        <f t="shared" si="258"/>
        <v>0.6</v>
      </c>
      <c r="J2773" s="15">
        <f t="shared" si="259"/>
        <v>0.13500000000000001</v>
      </c>
      <c r="K2773" s="13">
        <v>123.1</v>
      </c>
      <c r="L2773" s="12">
        <f t="shared" si="260"/>
        <v>0.15394324503541665</v>
      </c>
      <c r="M2773">
        <f t="shared" si="261"/>
        <v>190</v>
      </c>
      <c r="N2773">
        <f t="shared" si="262"/>
        <v>0</v>
      </c>
      <c r="O2773">
        <f t="shared" si="263"/>
        <v>0.1</v>
      </c>
    </row>
    <row r="2774" spans="1:15">
      <c r="A2774" s="12" t="s">
        <v>41</v>
      </c>
      <c r="B2774" s="12">
        <v>1400</v>
      </c>
      <c r="C2774" s="14">
        <v>1.4165393300000001E-2</v>
      </c>
      <c r="D2774" s="13">
        <v>0.88700000000000001</v>
      </c>
      <c r="E2774" s="13">
        <v>56.5</v>
      </c>
      <c r="F2774" s="13">
        <v>1.93</v>
      </c>
      <c r="G2774" s="13">
        <v>0.497</v>
      </c>
      <c r="H2774" s="12">
        <v>1</v>
      </c>
      <c r="I2774" s="15">
        <f t="shared" si="258"/>
        <v>1.93</v>
      </c>
      <c r="J2774" s="15">
        <f t="shared" si="259"/>
        <v>0.497</v>
      </c>
      <c r="K2774" s="13">
        <v>47.3</v>
      </c>
      <c r="L2774" s="12">
        <f t="shared" si="260"/>
        <v>5.9158813993845837E-2</v>
      </c>
      <c r="M2774">
        <f t="shared" si="261"/>
        <v>73</v>
      </c>
      <c r="N2774">
        <f t="shared" si="262"/>
        <v>0</v>
      </c>
      <c r="O2774">
        <f t="shared" si="263"/>
        <v>0.1</v>
      </c>
    </row>
    <row r="2775" spans="1:15">
      <c r="A2775" s="12" t="s">
        <v>41</v>
      </c>
      <c r="B2775" s="12">
        <v>1100</v>
      </c>
      <c r="C2775" s="14">
        <v>1.4394746926999999</v>
      </c>
      <c r="D2775" s="13">
        <v>0.34200000000000003</v>
      </c>
      <c r="E2775" s="13">
        <v>56.5</v>
      </c>
      <c r="F2775" s="13">
        <v>1.85</v>
      </c>
      <c r="G2775" s="13">
        <v>0.22</v>
      </c>
      <c r="H2775" s="12">
        <v>1</v>
      </c>
      <c r="I2775" s="15">
        <f t="shared" si="258"/>
        <v>1.85</v>
      </c>
      <c r="J2775" s="15">
        <f t="shared" si="259"/>
        <v>0.22</v>
      </c>
      <c r="K2775" s="13">
        <v>1852.9</v>
      </c>
      <c r="L2775" s="12">
        <f t="shared" si="260"/>
        <v>2.317914123920175</v>
      </c>
      <c r="M2775">
        <f t="shared" si="261"/>
        <v>2859</v>
      </c>
      <c r="N2775">
        <f t="shared" si="262"/>
        <v>12</v>
      </c>
      <c r="O2775">
        <f t="shared" si="263"/>
        <v>1.4</v>
      </c>
    </row>
    <row r="2776" spans="1:15">
      <c r="A2776" s="12" t="s">
        <v>41</v>
      </c>
      <c r="B2776" s="12">
        <v>1300</v>
      </c>
      <c r="C2776" s="14">
        <v>2.5791058404</v>
      </c>
      <c r="D2776" s="13">
        <v>0.66200000000000003</v>
      </c>
      <c r="E2776" s="13">
        <v>56.5</v>
      </c>
      <c r="F2776" s="13">
        <v>2.1</v>
      </c>
      <c r="G2776" s="13">
        <v>0.51600000000000001</v>
      </c>
      <c r="H2776" s="12">
        <v>1</v>
      </c>
      <c r="I2776" s="15">
        <f t="shared" si="258"/>
        <v>2.1</v>
      </c>
      <c r="J2776" s="15">
        <f t="shared" si="259"/>
        <v>0.51600000000000001</v>
      </c>
      <c r="K2776" s="13">
        <v>6426</v>
      </c>
      <c r="L2776" s="12">
        <f t="shared" si="260"/>
        <v>8.0388579790401007</v>
      </c>
      <c r="M2776">
        <f t="shared" si="261"/>
        <v>9916</v>
      </c>
      <c r="N2776">
        <f t="shared" si="262"/>
        <v>46</v>
      </c>
      <c r="O2776">
        <f t="shared" si="263"/>
        <v>11.3</v>
      </c>
    </row>
    <row r="2777" spans="1:15">
      <c r="A2777" s="12" t="s">
        <v>41</v>
      </c>
      <c r="B2777" s="12">
        <v>2240</v>
      </c>
      <c r="C2777" s="14">
        <v>0.53993796709999997</v>
      </c>
      <c r="D2777" s="13">
        <v>0.26800000000000002</v>
      </c>
      <c r="E2777" s="13">
        <v>56.5</v>
      </c>
      <c r="F2777" s="13">
        <v>1.59</v>
      </c>
      <c r="G2777" s="13">
        <v>0.25</v>
      </c>
      <c r="H2777" s="12">
        <v>1</v>
      </c>
      <c r="I2777" s="15">
        <f t="shared" si="258"/>
        <v>1.59</v>
      </c>
      <c r="J2777" s="15">
        <f t="shared" si="259"/>
        <v>0.25</v>
      </c>
      <c r="K2777" s="13">
        <v>544.6</v>
      </c>
      <c r="L2777" s="12">
        <f t="shared" si="260"/>
        <v>0.6813117248190167</v>
      </c>
      <c r="M2777">
        <f t="shared" si="261"/>
        <v>840</v>
      </c>
      <c r="N2777">
        <f t="shared" si="262"/>
        <v>3</v>
      </c>
      <c r="O2777">
        <f t="shared" si="263"/>
        <v>0.5</v>
      </c>
    </row>
    <row r="2778" spans="1:15">
      <c r="A2778" s="12" t="s">
        <v>41</v>
      </c>
      <c r="B2778" s="12">
        <v>1300</v>
      </c>
      <c r="C2778" s="14">
        <v>72.685010669099995</v>
      </c>
      <c r="D2778" s="13">
        <v>0.66200000000000003</v>
      </c>
      <c r="E2778" s="13">
        <v>56.5</v>
      </c>
      <c r="F2778" s="13">
        <v>2.1</v>
      </c>
      <c r="G2778" s="13">
        <v>0.51600000000000001</v>
      </c>
      <c r="H2778" s="12">
        <v>1</v>
      </c>
      <c r="I2778" s="15">
        <f t="shared" si="258"/>
        <v>2.1</v>
      </c>
      <c r="J2778" s="15">
        <f t="shared" si="259"/>
        <v>0.51600000000000001</v>
      </c>
      <c r="K2778" s="13">
        <v>181096.5</v>
      </c>
      <c r="L2778" s="12">
        <f t="shared" si="260"/>
        <v>226.55312117136225</v>
      </c>
      <c r="M2778">
        <f t="shared" si="261"/>
        <v>279449</v>
      </c>
      <c r="N2778">
        <f t="shared" si="262"/>
        <v>1294</v>
      </c>
      <c r="O2778">
        <f t="shared" si="263"/>
        <v>318</v>
      </c>
    </row>
    <row r="2779" spans="1:15">
      <c r="A2779" s="12" t="s">
        <v>41</v>
      </c>
      <c r="B2779" s="12">
        <v>2210</v>
      </c>
      <c r="C2779" s="14">
        <v>17.422414091099999</v>
      </c>
      <c r="D2779" s="13">
        <v>0.26800000000000002</v>
      </c>
      <c r="E2779" s="13">
        <v>56.5</v>
      </c>
      <c r="F2779" s="13">
        <v>1.92</v>
      </c>
      <c r="G2779" s="13">
        <v>0.50600000000000001</v>
      </c>
      <c r="H2779" s="12">
        <v>1</v>
      </c>
      <c r="I2779" s="15">
        <f t="shared" si="258"/>
        <v>1.92</v>
      </c>
      <c r="J2779" s="15">
        <f t="shared" si="259"/>
        <v>0.50600000000000001</v>
      </c>
      <c r="K2779" s="13">
        <v>17573.2</v>
      </c>
      <c r="L2779" s="12">
        <f t="shared" si="260"/>
        <v>21.984182847286348</v>
      </c>
      <c r="M2779">
        <f t="shared" si="261"/>
        <v>27117</v>
      </c>
      <c r="N2779">
        <f t="shared" si="262"/>
        <v>115</v>
      </c>
      <c r="O2779">
        <f t="shared" si="263"/>
        <v>30.3</v>
      </c>
    </row>
    <row r="2780" spans="1:15">
      <c r="A2780" s="12" t="s">
        <v>41</v>
      </c>
      <c r="B2780" s="12">
        <v>1400</v>
      </c>
      <c r="C2780" s="14">
        <v>6.6132967700000003E-2</v>
      </c>
      <c r="D2780" s="13">
        <v>0.88700000000000001</v>
      </c>
      <c r="E2780" s="13">
        <v>56.5</v>
      </c>
      <c r="F2780" s="13">
        <v>1.93</v>
      </c>
      <c r="G2780" s="13">
        <v>0.497</v>
      </c>
      <c r="H2780" s="12">
        <v>1</v>
      </c>
      <c r="I2780" s="15">
        <f t="shared" si="258"/>
        <v>1.93</v>
      </c>
      <c r="J2780" s="15">
        <f t="shared" si="259"/>
        <v>0.497</v>
      </c>
      <c r="K2780" s="13">
        <v>258.3</v>
      </c>
      <c r="L2780" s="12">
        <f t="shared" si="260"/>
        <v>0.27619056189744584</v>
      </c>
      <c r="M2780">
        <f t="shared" si="261"/>
        <v>341</v>
      </c>
      <c r="N2780">
        <f t="shared" si="262"/>
        <v>1</v>
      </c>
      <c r="O2780">
        <f t="shared" si="263"/>
        <v>0.4</v>
      </c>
    </row>
    <row r="2781" spans="1:15">
      <c r="A2781" s="12" t="s">
        <v>41</v>
      </c>
      <c r="B2781" s="12">
        <v>1100</v>
      </c>
      <c r="C2781" s="14">
        <v>20.066947766999998</v>
      </c>
      <c r="D2781" s="13">
        <v>0.34200000000000003</v>
      </c>
      <c r="E2781" s="13">
        <v>56.5</v>
      </c>
      <c r="F2781" s="13">
        <v>1.85</v>
      </c>
      <c r="G2781" s="13">
        <v>0.22</v>
      </c>
      <c r="H2781" s="12">
        <v>1</v>
      </c>
      <c r="I2781" s="15">
        <f t="shared" si="258"/>
        <v>1.85</v>
      </c>
      <c r="J2781" s="15">
        <f t="shared" si="259"/>
        <v>0.22</v>
      </c>
      <c r="K2781" s="13">
        <v>25829.7</v>
      </c>
      <c r="L2781" s="12">
        <f t="shared" si="260"/>
        <v>32.31280264181175</v>
      </c>
      <c r="M2781">
        <f t="shared" si="261"/>
        <v>39857</v>
      </c>
      <c r="N2781">
        <f t="shared" si="262"/>
        <v>163</v>
      </c>
      <c r="O2781">
        <f t="shared" si="263"/>
        <v>19.3</v>
      </c>
    </row>
    <row r="2782" spans="1:15">
      <c r="A2782" s="12" t="s">
        <v>41</v>
      </c>
      <c r="B2782" s="12">
        <v>2210</v>
      </c>
      <c r="C2782" s="14">
        <v>42.184875065200004</v>
      </c>
      <c r="D2782" s="13">
        <v>0.26800000000000002</v>
      </c>
      <c r="E2782" s="13">
        <v>56.5</v>
      </c>
      <c r="F2782" s="13">
        <v>1.92</v>
      </c>
      <c r="G2782" s="13">
        <v>0.50600000000000001</v>
      </c>
      <c r="H2782" s="12">
        <v>1</v>
      </c>
      <c r="I2782" s="15">
        <f t="shared" si="258"/>
        <v>1.92</v>
      </c>
      <c r="J2782" s="15">
        <f t="shared" si="259"/>
        <v>0.50600000000000001</v>
      </c>
      <c r="K2782" s="13">
        <v>42550.3</v>
      </c>
      <c r="L2782" s="12">
        <f t="shared" si="260"/>
        <v>53.230281519771545</v>
      </c>
      <c r="M2782">
        <f t="shared" si="261"/>
        <v>65658</v>
      </c>
      <c r="N2782">
        <f t="shared" si="262"/>
        <v>278</v>
      </c>
      <c r="O2782">
        <f t="shared" si="263"/>
        <v>73.3</v>
      </c>
    </row>
    <row r="2783" spans="1:15">
      <c r="A2783" s="12" t="s">
        <v>41</v>
      </c>
      <c r="B2783" s="12">
        <v>2210</v>
      </c>
      <c r="C2783" s="14">
        <v>9.6952029507000006</v>
      </c>
      <c r="D2783" s="13">
        <v>0.26800000000000002</v>
      </c>
      <c r="E2783" s="13">
        <v>56.5</v>
      </c>
      <c r="F2783" s="13">
        <v>1.92</v>
      </c>
      <c r="G2783" s="13">
        <v>0.50600000000000001</v>
      </c>
      <c r="H2783" s="12">
        <v>1</v>
      </c>
      <c r="I2783" s="15">
        <f t="shared" si="258"/>
        <v>1.92</v>
      </c>
      <c r="J2783" s="15">
        <f t="shared" si="259"/>
        <v>0.50600000000000001</v>
      </c>
      <c r="K2783" s="13">
        <v>9779.1</v>
      </c>
      <c r="L2783" s="12">
        <f t="shared" si="260"/>
        <v>12.233730256624952</v>
      </c>
      <c r="M2783">
        <f t="shared" si="261"/>
        <v>15090</v>
      </c>
      <c r="N2783">
        <f t="shared" si="262"/>
        <v>64</v>
      </c>
      <c r="O2783">
        <f t="shared" si="263"/>
        <v>16.8</v>
      </c>
    </row>
    <row r="2784" spans="1:15">
      <c r="A2784" s="12" t="s">
        <v>41</v>
      </c>
      <c r="B2784" s="12">
        <v>2210</v>
      </c>
      <c r="C2784" s="14">
        <v>49.5863504195</v>
      </c>
      <c r="D2784" s="13">
        <v>0.26800000000000002</v>
      </c>
      <c r="E2784" s="13">
        <v>56.5</v>
      </c>
      <c r="F2784" s="13">
        <v>1.92</v>
      </c>
      <c r="G2784" s="13">
        <v>0.50600000000000001</v>
      </c>
      <c r="H2784" s="12">
        <v>1</v>
      </c>
      <c r="I2784" s="15">
        <f t="shared" si="258"/>
        <v>1.92</v>
      </c>
      <c r="J2784" s="15">
        <f t="shared" si="259"/>
        <v>0.50600000000000001</v>
      </c>
      <c r="K2784" s="13">
        <v>50015.6</v>
      </c>
      <c r="L2784" s="12">
        <f t="shared" si="260"/>
        <v>62.569709837672427</v>
      </c>
      <c r="M2784">
        <f t="shared" si="261"/>
        <v>77178</v>
      </c>
      <c r="N2784">
        <f t="shared" si="262"/>
        <v>327</v>
      </c>
      <c r="O2784">
        <f t="shared" si="263"/>
        <v>86.1</v>
      </c>
    </row>
    <row r="2785" spans="1:15">
      <c r="A2785" s="12" t="s">
        <v>41</v>
      </c>
      <c r="B2785" s="12">
        <v>2210</v>
      </c>
      <c r="C2785" s="14">
        <v>15.3159057242</v>
      </c>
      <c r="D2785" s="13">
        <v>0.26800000000000002</v>
      </c>
      <c r="E2785" s="13">
        <v>56.5</v>
      </c>
      <c r="F2785" s="13">
        <v>1.92</v>
      </c>
      <c r="G2785" s="13">
        <v>0.50600000000000001</v>
      </c>
      <c r="H2785" s="12">
        <v>1</v>
      </c>
      <c r="I2785" s="15">
        <f t="shared" si="258"/>
        <v>1.92</v>
      </c>
      <c r="J2785" s="15">
        <f t="shared" si="259"/>
        <v>0.50600000000000001</v>
      </c>
      <c r="K2785" s="13">
        <v>15448.5</v>
      </c>
      <c r="L2785" s="12">
        <f t="shared" si="260"/>
        <v>19.32612037298637</v>
      </c>
      <c r="M2785">
        <f t="shared" si="261"/>
        <v>23838</v>
      </c>
      <c r="N2785">
        <f t="shared" si="262"/>
        <v>101</v>
      </c>
      <c r="O2785">
        <f t="shared" si="263"/>
        <v>26.6</v>
      </c>
    </row>
    <row r="2786" spans="1:15">
      <c r="A2786" s="12" t="s">
        <v>41</v>
      </c>
      <c r="B2786" s="12">
        <v>2210</v>
      </c>
      <c r="C2786" s="14">
        <v>9.8682389450999999</v>
      </c>
      <c r="D2786" s="13">
        <v>0.26800000000000002</v>
      </c>
      <c r="E2786" s="13">
        <v>56.5</v>
      </c>
      <c r="F2786" s="13">
        <v>1.92</v>
      </c>
      <c r="G2786" s="13">
        <v>0.50600000000000001</v>
      </c>
      <c r="H2786" s="12">
        <v>1</v>
      </c>
      <c r="I2786" s="15">
        <f t="shared" si="258"/>
        <v>1.92</v>
      </c>
      <c r="J2786" s="15">
        <f t="shared" si="259"/>
        <v>0.50600000000000001</v>
      </c>
      <c r="K2786" s="13">
        <v>9953.6</v>
      </c>
      <c r="L2786" s="12">
        <f t="shared" si="260"/>
        <v>12.45207284222535</v>
      </c>
      <c r="M2786">
        <f t="shared" si="261"/>
        <v>15359</v>
      </c>
      <c r="N2786">
        <f t="shared" si="262"/>
        <v>65</v>
      </c>
      <c r="O2786">
        <f t="shared" si="263"/>
        <v>17.100000000000001</v>
      </c>
    </row>
    <row r="2787" spans="1:15">
      <c r="A2787" s="12" t="s">
        <v>41</v>
      </c>
      <c r="B2787" s="12">
        <v>2210</v>
      </c>
      <c r="C2787" s="14">
        <v>20.7089122181</v>
      </c>
      <c r="D2787" s="13">
        <v>0.26800000000000002</v>
      </c>
      <c r="E2787" s="13">
        <v>56.5</v>
      </c>
      <c r="F2787" s="13">
        <v>1.92</v>
      </c>
      <c r="G2787" s="13">
        <v>0.50600000000000001</v>
      </c>
      <c r="H2787" s="12">
        <v>1</v>
      </c>
      <c r="I2787" s="15">
        <f t="shared" si="258"/>
        <v>1.92</v>
      </c>
      <c r="J2787" s="15">
        <f t="shared" si="259"/>
        <v>0.50600000000000001</v>
      </c>
      <c r="K2787" s="13">
        <v>20888.099999999999</v>
      </c>
      <c r="L2787" s="12">
        <f t="shared" si="260"/>
        <v>26.13119573387252</v>
      </c>
      <c r="M2787">
        <f t="shared" si="261"/>
        <v>32232</v>
      </c>
      <c r="N2787">
        <f t="shared" si="262"/>
        <v>136</v>
      </c>
      <c r="O2787">
        <f t="shared" si="263"/>
        <v>36</v>
      </c>
    </row>
    <row r="2788" spans="1:15">
      <c r="A2788" s="12" t="s">
        <v>41</v>
      </c>
      <c r="B2788" s="12">
        <v>1400</v>
      </c>
      <c r="C2788" s="14">
        <v>4.4913067999999999E-3</v>
      </c>
      <c r="D2788" s="13">
        <v>0.88700000000000001</v>
      </c>
      <c r="E2788" s="13">
        <v>56.5</v>
      </c>
      <c r="F2788" s="13">
        <v>1.93</v>
      </c>
      <c r="G2788" s="13">
        <v>0.497</v>
      </c>
      <c r="H2788" s="12">
        <v>1</v>
      </c>
      <c r="I2788" s="15">
        <f t="shared" si="258"/>
        <v>1.93</v>
      </c>
      <c r="J2788" s="15">
        <f t="shared" si="259"/>
        <v>0.497</v>
      </c>
      <c r="K2788" s="13">
        <v>15</v>
      </c>
      <c r="L2788" s="12">
        <f t="shared" si="260"/>
        <v>1.875700716128333E-2</v>
      </c>
      <c r="M2788">
        <f t="shared" si="261"/>
        <v>23</v>
      </c>
      <c r="N2788">
        <f t="shared" si="262"/>
        <v>0</v>
      </c>
      <c r="O2788">
        <f t="shared" si="263"/>
        <v>0</v>
      </c>
    </row>
    <row r="2789" spans="1:15">
      <c r="A2789" s="12" t="s">
        <v>41</v>
      </c>
      <c r="B2789" s="12">
        <v>3100</v>
      </c>
      <c r="C2789" s="14">
        <v>0.72551296129999998</v>
      </c>
      <c r="D2789" s="13">
        <v>0.41099999999999998</v>
      </c>
      <c r="E2789" s="13">
        <v>56.5</v>
      </c>
      <c r="F2789" s="13">
        <v>1.2</v>
      </c>
      <c r="G2789" s="13">
        <v>6.4000000000000001E-2</v>
      </c>
      <c r="H2789" s="12">
        <v>1</v>
      </c>
      <c r="I2789" s="15">
        <f t="shared" si="258"/>
        <v>1.2</v>
      </c>
      <c r="J2789" s="15">
        <f t="shared" si="259"/>
        <v>6.4000000000000001E-2</v>
      </c>
      <c r="K2789" s="13">
        <v>1122.3</v>
      </c>
      <c r="L2789" s="12">
        <f t="shared" si="260"/>
        <v>1.4039582692356625</v>
      </c>
      <c r="M2789">
        <f t="shared" si="261"/>
        <v>1732</v>
      </c>
      <c r="N2789">
        <f t="shared" si="262"/>
        <v>5</v>
      </c>
      <c r="O2789">
        <f t="shared" si="263"/>
        <v>0.2</v>
      </c>
    </row>
    <row r="2790" spans="1:15">
      <c r="A2790" s="12" t="s">
        <v>41</v>
      </c>
      <c r="B2790" s="12">
        <v>4200</v>
      </c>
      <c r="C2790" s="14">
        <v>5.4587371537999996</v>
      </c>
      <c r="D2790" s="13">
        <v>0.41299999999999998</v>
      </c>
      <c r="E2790" s="13">
        <v>56.5</v>
      </c>
      <c r="F2790" s="13">
        <v>0.7</v>
      </c>
      <c r="G2790" s="13">
        <v>0.09</v>
      </c>
      <c r="H2790" s="12">
        <v>1</v>
      </c>
      <c r="I2790" s="15">
        <f t="shared" si="258"/>
        <v>0.7</v>
      </c>
      <c r="J2790" s="15">
        <f t="shared" si="259"/>
        <v>0.09</v>
      </c>
      <c r="K2790" s="13">
        <v>8485</v>
      </c>
      <c r="L2790" s="12">
        <f t="shared" si="260"/>
        <v>10.614741842945508</v>
      </c>
      <c r="M2790">
        <f t="shared" si="261"/>
        <v>13093</v>
      </c>
      <c r="N2790">
        <f t="shared" si="262"/>
        <v>20</v>
      </c>
      <c r="O2790">
        <f t="shared" si="263"/>
        <v>2.6</v>
      </c>
    </row>
    <row r="2791" spans="1:15">
      <c r="A2791" s="12" t="s">
        <v>41</v>
      </c>
      <c r="B2791" s="12">
        <v>4200</v>
      </c>
      <c r="C2791" s="14">
        <v>0.1514591542</v>
      </c>
      <c r="D2791" s="13">
        <v>0.41299999999999998</v>
      </c>
      <c r="E2791" s="13">
        <v>56.5</v>
      </c>
      <c r="F2791" s="13">
        <v>0.7</v>
      </c>
      <c r="G2791" s="13">
        <v>0.09</v>
      </c>
      <c r="H2791" s="12">
        <v>1</v>
      </c>
      <c r="I2791" s="15">
        <f t="shared" si="258"/>
        <v>0.7</v>
      </c>
      <c r="J2791" s="15">
        <f t="shared" si="259"/>
        <v>0.09</v>
      </c>
      <c r="K2791" s="13">
        <v>235.4</v>
      </c>
      <c r="L2791" s="12">
        <f t="shared" si="260"/>
        <v>0.29451863613999169</v>
      </c>
      <c r="M2791">
        <f t="shared" si="261"/>
        <v>363</v>
      </c>
      <c r="N2791">
        <f t="shared" si="262"/>
        <v>1</v>
      </c>
      <c r="O2791">
        <f t="shared" si="263"/>
        <v>0.1</v>
      </c>
    </row>
    <row r="2792" spans="1:15">
      <c r="A2792" s="12" t="s">
        <v>41</v>
      </c>
      <c r="B2792" s="12">
        <v>2210</v>
      </c>
      <c r="C2792" s="14">
        <v>2.3839683857999998</v>
      </c>
      <c r="D2792" s="13">
        <v>0.26800000000000002</v>
      </c>
      <c r="E2792" s="13">
        <v>56.5</v>
      </c>
      <c r="F2792" s="13">
        <v>1.92</v>
      </c>
      <c r="G2792" s="13">
        <v>0.50600000000000001</v>
      </c>
      <c r="H2792" s="12">
        <v>1</v>
      </c>
      <c r="I2792" s="15">
        <f t="shared" si="258"/>
        <v>1.92</v>
      </c>
      <c r="J2792" s="15">
        <f t="shared" si="259"/>
        <v>0.50600000000000001</v>
      </c>
      <c r="K2792" s="13">
        <v>2404.6</v>
      </c>
      <c r="L2792" s="12">
        <f t="shared" si="260"/>
        <v>3.0081707748153002</v>
      </c>
      <c r="M2792">
        <f t="shared" si="261"/>
        <v>3711</v>
      </c>
      <c r="N2792">
        <f t="shared" si="262"/>
        <v>16</v>
      </c>
      <c r="O2792">
        <f t="shared" si="263"/>
        <v>4.0999999999999996</v>
      </c>
    </row>
    <row r="2793" spans="1:15">
      <c r="A2793" s="12" t="s">
        <v>41</v>
      </c>
      <c r="B2793" s="12">
        <v>1400</v>
      </c>
      <c r="C2793" s="14">
        <v>0.1266818505</v>
      </c>
      <c r="D2793" s="13">
        <v>0.88700000000000001</v>
      </c>
      <c r="E2793" s="13">
        <v>56.5</v>
      </c>
      <c r="F2793" s="13">
        <v>1.93</v>
      </c>
      <c r="G2793" s="13">
        <v>0.497</v>
      </c>
      <c r="H2793" s="12">
        <v>1</v>
      </c>
      <c r="I2793" s="15">
        <f t="shared" si="258"/>
        <v>1.93</v>
      </c>
      <c r="J2793" s="15">
        <f t="shared" si="259"/>
        <v>0.497</v>
      </c>
      <c r="K2793" s="13">
        <v>422.9</v>
      </c>
      <c r="L2793" s="12">
        <f t="shared" si="260"/>
        <v>0.52906035656106243</v>
      </c>
      <c r="M2793">
        <f t="shared" si="261"/>
        <v>653</v>
      </c>
      <c r="N2793">
        <f t="shared" si="262"/>
        <v>3</v>
      </c>
      <c r="O2793">
        <f t="shared" si="263"/>
        <v>0.7</v>
      </c>
    </row>
    <row r="2794" spans="1:15">
      <c r="A2794" s="12" t="s">
        <v>41</v>
      </c>
      <c r="B2794" s="12">
        <v>2210</v>
      </c>
      <c r="C2794" s="14">
        <v>17.056892038600001</v>
      </c>
      <c r="D2794" s="13">
        <v>0.26800000000000002</v>
      </c>
      <c r="E2794" s="13">
        <v>56.5</v>
      </c>
      <c r="F2794" s="13">
        <v>1.92</v>
      </c>
      <c r="G2794" s="13">
        <v>0.50600000000000001</v>
      </c>
      <c r="H2794" s="12">
        <v>1</v>
      </c>
      <c r="I2794" s="15">
        <f t="shared" si="258"/>
        <v>1.92</v>
      </c>
      <c r="J2794" s="15">
        <f t="shared" si="259"/>
        <v>0.50600000000000001</v>
      </c>
      <c r="K2794" s="13">
        <v>17204.7</v>
      </c>
      <c r="L2794" s="12">
        <f t="shared" si="260"/>
        <v>21.522954937373438</v>
      </c>
      <c r="M2794">
        <f t="shared" si="261"/>
        <v>26548</v>
      </c>
      <c r="N2794">
        <f t="shared" si="262"/>
        <v>112</v>
      </c>
      <c r="O2794">
        <f t="shared" si="263"/>
        <v>29.6</v>
      </c>
    </row>
    <row r="2795" spans="1:15">
      <c r="A2795" s="12" t="s">
        <v>41</v>
      </c>
      <c r="B2795" s="12">
        <v>7400</v>
      </c>
      <c r="C2795" s="14">
        <v>1.94013603E-2</v>
      </c>
      <c r="D2795" s="13">
        <v>0.223</v>
      </c>
      <c r="E2795" s="13">
        <v>56.5</v>
      </c>
      <c r="F2795" s="13">
        <v>1.38</v>
      </c>
      <c r="G2795" s="13">
        <v>0.109</v>
      </c>
      <c r="H2795" s="12">
        <v>1</v>
      </c>
      <c r="I2795" s="15">
        <f t="shared" si="258"/>
        <v>1.38</v>
      </c>
      <c r="J2795" s="15">
        <f t="shared" si="259"/>
        <v>0.109</v>
      </c>
      <c r="K2795" s="13">
        <v>16.3</v>
      </c>
      <c r="L2795" s="12">
        <f t="shared" si="260"/>
        <v>2.0370619924987499E-2</v>
      </c>
      <c r="M2795">
        <f t="shared" si="261"/>
        <v>25</v>
      </c>
      <c r="N2795">
        <f t="shared" si="262"/>
        <v>0</v>
      </c>
      <c r="O2795">
        <f t="shared" si="263"/>
        <v>0</v>
      </c>
    </row>
    <row r="2796" spans="1:15">
      <c r="A2796" s="12" t="s">
        <v>41</v>
      </c>
      <c r="B2796" s="12">
        <v>7400</v>
      </c>
      <c r="C2796" s="14">
        <v>0.14413725920000001</v>
      </c>
      <c r="D2796" s="13">
        <v>0.223</v>
      </c>
      <c r="E2796" s="13">
        <v>56.5</v>
      </c>
      <c r="F2796" s="13">
        <v>1.38</v>
      </c>
      <c r="G2796" s="13">
        <v>0.109</v>
      </c>
      <c r="H2796" s="12">
        <v>1</v>
      </c>
      <c r="I2796" s="15">
        <f t="shared" si="258"/>
        <v>1.38</v>
      </c>
      <c r="J2796" s="15">
        <f t="shared" si="259"/>
        <v>0.109</v>
      </c>
      <c r="K2796" s="13">
        <v>121</v>
      </c>
      <c r="L2796" s="12">
        <f t="shared" si="260"/>
        <v>0.15133811644086667</v>
      </c>
      <c r="M2796">
        <f t="shared" si="261"/>
        <v>187</v>
      </c>
      <c r="N2796">
        <f t="shared" si="262"/>
        <v>1</v>
      </c>
      <c r="O2796">
        <f t="shared" si="263"/>
        <v>0</v>
      </c>
    </row>
    <row r="2797" spans="1:15">
      <c r="A2797" s="12" t="s">
        <v>41</v>
      </c>
      <c r="B2797" s="12">
        <v>7400</v>
      </c>
      <c r="C2797" s="14">
        <v>5.4052202467999999</v>
      </c>
      <c r="D2797" s="13">
        <v>0.223</v>
      </c>
      <c r="E2797" s="13">
        <v>56.5</v>
      </c>
      <c r="F2797" s="13">
        <v>1.38</v>
      </c>
      <c r="G2797" s="13">
        <v>0.109</v>
      </c>
      <c r="H2797" s="12">
        <v>1</v>
      </c>
      <c r="I2797" s="15">
        <f t="shared" si="258"/>
        <v>1.38</v>
      </c>
      <c r="J2797" s="15">
        <f t="shared" si="259"/>
        <v>0.109</v>
      </c>
      <c r="K2797" s="13">
        <v>4536.6000000000004</v>
      </c>
      <c r="L2797" s="12">
        <f t="shared" si="260"/>
        <v>5.6752560416297166</v>
      </c>
      <c r="M2797">
        <f t="shared" si="261"/>
        <v>7000</v>
      </c>
      <c r="N2797">
        <f t="shared" si="262"/>
        <v>21</v>
      </c>
      <c r="O2797">
        <f t="shared" si="263"/>
        <v>1.7</v>
      </c>
    </row>
    <row r="2798" spans="1:15">
      <c r="A2798" s="12" t="s">
        <v>41</v>
      </c>
      <c r="B2798" s="12">
        <v>7400</v>
      </c>
      <c r="C2798" s="14">
        <v>0.75920086050000002</v>
      </c>
      <c r="D2798" s="13">
        <v>0.223</v>
      </c>
      <c r="E2798" s="13">
        <v>56.5</v>
      </c>
      <c r="F2798" s="13">
        <v>1.38</v>
      </c>
      <c r="G2798" s="13">
        <v>0.109</v>
      </c>
      <c r="H2798" s="12">
        <v>1</v>
      </c>
      <c r="I2798" s="15">
        <f t="shared" si="258"/>
        <v>1.38</v>
      </c>
      <c r="J2798" s="15">
        <f t="shared" si="259"/>
        <v>0.109</v>
      </c>
      <c r="K2798" s="13">
        <v>637.20000000000005</v>
      </c>
      <c r="L2798" s="12">
        <f t="shared" si="260"/>
        <v>0.79712927015581247</v>
      </c>
      <c r="M2798">
        <f t="shared" si="261"/>
        <v>983</v>
      </c>
      <c r="N2798">
        <f t="shared" si="262"/>
        <v>3</v>
      </c>
      <c r="O2798">
        <f t="shared" si="263"/>
        <v>0.2</v>
      </c>
    </row>
    <row r="2799" spans="1:15">
      <c r="A2799" s="12" t="s">
        <v>41</v>
      </c>
      <c r="B2799" s="12">
        <v>1400</v>
      </c>
      <c r="C2799" s="14">
        <v>7.5096190000000004E-3</v>
      </c>
      <c r="D2799" s="13">
        <v>0.89</v>
      </c>
      <c r="E2799" s="13">
        <v>56.5</v>
      </c>
      <c r="F2799" s="13">
        <v>1.93</v>
      </c>
      <c r="G2799" s="13">
        <v>0.497</v>
      </c>
      <c r="H2799" s="12">
        <v>1</v>
      </c>
      <c r="I2799" s="15">
        <f t="shared" si="258"/>
        <v>1.93</v>
      </c>
      <c r="J2799" s="15">
        <f t="shared" si="259"/>
        <v>0.497</v>
      </c>
      <c r="K2799" s="13">
        <v>29.5</v>
      </c>
      <c r="L2799" s="12">
        <f t="shared" si="260"/>
        <v>3.1468432617916674E-2</v>
      </c>
      <c r="M2799">
        <f t="shared" si="261"/>
        <v>39</v>
      </c>
      <c r="N2799">
        <f t="shared" si="262"/>
        <v>0</v>
      </c>
      <c r="O2799">
        <f t="shared" si="263"/>
        <v>0</v>
      </c>
    </row>
    <row r="2800" spans="1:15">
      <c r="A2800" s="12" t="s">
        <v>41</v>
      </c>
      <c r="B2800" s="12">
        <v>5300</v>
      </c>
      <c r="C2800" s="14">
        <v>0.37405111769999999</v>
      </c>
      <c r="D2800" s="13">
        <v>0.5</v>
      </c>
      <c r="E2800" s="13">
        <v>56.5</v>
      </c>
      <c r="F2800" s="13">
        <v>0.6</v>
      </c>
      <c r="G2800" s="13">
        <v>0.13500000000000001</v>
      </c>
      <c r="H2800" s="12">
        <v>1</v>
      </c>
      <c r="I2800" s="15">
        <f t="shared" si="258"/>
        <v>0.6</v>
      </c>
      <c r="J2800" s="15">
        <f t="shared" si="259"/>
        <v>0.13500000000000001</v>
      </c>
      <c r="K2800" s="13">
        <v>703.9</v>
      </c>
      <c r="L2800" s="12">
        <f t="shared" si="260"/>
        <v>0.88057867291874992</v>
      </c>
      <c r="M2800">
        <f t="shared" si="261"/>
        <v>1086</v>
      </c>
      <c r="N2800">
        <f t="shared" si="262"/>
        <v>1</v>
      </c>
      <c r="O2800">
        <f t="shared" si="263"/>
        <v>0.3</v>
      </c>
    </row>
    <row r="2801" spans="1:15">
      <c r="A2801" s="12" t="s">
        <v>41</v>
      </c>
      <c r="B2801" s="12">
        <v>6410</v>
      </c>
      <c r="C2801" s="14">
        <v>0.33561310480000001</v>
      </c>
      <c r="D2801" s="13">
        <v>0.247</v>
      </c>
      <c r="E2801" s="13">
        <v>56.5</v>
      </c>
      <c r="F2801" s="13">
        <v>0</v>
      </c>
      <c r="G2801" s="13">
        <v>0</v>
      </c>
      <c r="H2801" s="12">
        <v>1</v>
      </c>
      <c r="I2801" s="15">
        <f t="shared" si="258"/>
        <v>0</v>
      </c>
      <c r="J2801" s="15">
        <f t="shared" si="259"/>
        <v>0</v>
      </c>
      <c r="K2801" s="13">
        <v>364.9</v>
      </c>
      <c r="L2801" s="12">
        <f t="shared" si="260"/>
        <v>0.39030405700303339</v>
      </c>
      <c r="M2801">
        <f t="shared" si="261"/>
        <v>481</v>
      </c>
      <c r="N2801">
        <f t="shared" si="262"/>
        <v>0</v>
      </c>
      <c r="O2801">
        <f t="shared" si="263"/>
        <v>0</v>
      </c>
    </row>
    <row r="2802" spans="1:15">
      <c r="A2802" s="12" t="s">
        <v>41</v>
      </c>
      <c r="B2802" s="12">
        <v>1550</v>
      </c>
      <c r="C2802" s="14">
        <v>4.5940509610999998</v>
      </c>
      <c r="D2802" s="13">
        <v>0.57699999999999996</v>
      </c>
      <c r="E2802" s="13">
        <v>56.5</v>
      </c>
      <c r="F2802" s="13">
        <v>1.55</v>
      </c>
      <c r="G2802" s="13">
        <v>0.15</v>
      </c>
      <c r="H2802" s="12">
        <v>1</v>
      </c>
      <c r="I2802" s="15">
        <f t="shared" si="258"/>
        <v>1.55</v>
      </c>
      <c r="J2802" s="15">
        <f t="shared" si="259"/>
        <v>0.15</v>
      </c>
      <c r="K2802" s="13">
        <v>11669.8</v>
      </c>
      <c r="L2802" s="12">
        <f t="shared" si="260"/>
        <v>12.480696529778378</v>
      </c>
      <c r="M2802">
        <f t="shared" si="261"/>
        <v>15395</v>
      </c>
      <c r="N2802">
        <f t="shared" si="262"/>
        <v>53</v>
      </c>
      <c r="O2802">
        <f t="shared" si="263"/>
        <v>5.0999999999999996</v>
      </c>
    </row>
    <row r="2803" spans="1:15">
      <c r="A2803" s="12" t="s">
        <v>41</v>
      </c>
      <c r="B2803" s="12">
        <v>1550</v>
      </c>
      <c r="C2803" s="14">
        <v>0.5935640231</v>
      </c>
      <c r="D2803" s="13">
        <v>0.57699999999999996</v>
      </c>
      <c r="E2803" s="13">
        <v>56.5</v>
      </c>
      <c r="F2803" s="13">
        <v>1.55</v>
      </c>
      <c r="G2803" s="13">
        <v>0.15</v>
      </c>
      <c r="H2803" s="12">
        <v>1</v>
      </c>
      <c r="I2803" s="15">
        <f t="shared" si="258"/>
        <v>1.55</v>
      </c>
      <c r="J2803" s="15">
        <f t="shared" si="259"/>
        <v>0.15</v>
      </c>
      <c r="K2803" s="13">
        <v>1507.8</v>
      </c>
      <c r="L2803" s="12">
        <f t="shared" si="260"/>
        <v>1.6125403279226289</v>
      </c>
      <c r="M2803">
        <f t="shared" si="261"/>
        <v>1989</v>
      </c>
      <c r="N2803">
        <f t="shared" si="262"/>
        <v>7</v>
      </c>
      <c r="O2803">
        <f t="shared" si="263"/>
        <v>0.7</v>
      </c>
    </row>
    <row r="2804" spans="1:15">
      <c r="A2804" s="12" t="s">
        <v>41</v>
      </c>
      <c r="B2804" s="12">
        <v>2210</v>
      </c>
      <c r="C2804" s="14">
        <v>1.7787152600000002E-2</v>
      </c>
      <c r="D2804" s="13">
        <v>0.26800000000000002</v>
      </c>
      <c r="E2804" s="13">
        <v>56.5</v>
      </c>
      <c r="F2804" s="13">
        <v>1.92</v>
      </c>
      <c r="G2804" s="13">
        <v>0.50600000000000001</v>
      </c>
      <c r="H2804" s="12">
        <v>1</v>
      </c>
      <c r="I2804" s="15">
        <f t="shared" si="258"/>
        <v>1.92</v>
      </c>
      <c r="J2804" s="15">
        <f t="shared" si="259"/>
        <v>0.50600000000000001</v>
      </c>
      <c r="K2804" s="13">
        <v>17.899999999999999</v>
      </c>
      <c r="L2804" s="12">
        <f t="shared" si="260"/>
        <v>2.2444422055766671E-2</v>
      </c>
      <c r="M2804">
        <f t="shared" si="261"/>
        <v>28</v>
      </c>
      <c r="N2804">
        <f t="shared" si="262"/>
        <v>0</v>
      </c>
      <c r="O2804">
        <f t="shared" si="263"/>
        <v>0</v>
      </c>
    </row>
    <row r="2805" spans="1:15">
      <c r="A2805" s="12" t="s">
        <v>41</v>
      </c>
      <c r="B2805" s="12">
        <v>2210</v>
      </c>
      <c r="C2805" s="14">
        <v>0.22027616150000001</v>
      </c>
      <c r="D2805" s="13">
        <v>0.28499999999999998</v>
      </c>
      <c r="E2805" s="13">
        <v>56.5</v>
      </c>
      <c r="F2805" s="13">
        <v>1.92</v>
      </c>
      <c r="G2805" s="13">
        <v>0.50600000000000001</v>
      </c>
      <c r="H2805" s="12">
        <v>1</v>
      </c>
      <c r="I2805" s="15">
        <f t="shared" si="258"/>
        <v>1.92</v>
      </c>
      <c r="J2805" s="15">
        <f t="shared" si="259"/>
        <v>0.50600000000000001</v>
      </c>
      <c r="K2805" s="13">
        <v>236.3</v>
      </c>
      <c r="L2805" s="12">
        <f t="shared" si="260"/>
        <v>0.29558307421281249</v>
      </c>
      <c r="M2805">
        <f t="shared" si="261"/>
        <v>365</v>
      </c>
      <c r="N2805">
        <f t="shared" si="262"/>
        <v>2</v>
      </c>
      <c r="O2805">
        <f t="shared" si="263"/>
        <v>0.4</v>
      </c>
    </row>
    <row r="2806" spans="1:15">
      <c r="A2806" s="12" t="s">
        <v>41</v>
      </c>
      <c r="B2806" s="12">
        <v>2210</v>
      </c>
      <c r="C2806" s="14">
        <v>0.11812083180000001</v>
      </c>
      <c r="D2806" s="13">
        <v>0.26800000000000002</v>
      </c>
      <c r="E2806" s="13">
        <v>56.5</v>
      </c>
      <c r="F2806" s="13">
        <v>1.92</v>
      </c>
      <c r="G2806" s="13">
        <v>0.50600000000000001</v>
      </c>
      <c r="H2806" s="12">
        <v>1</v>
      </c>
      <c r="I2806" s="15">
        <f t="shared" si="258"/>
        <v>1.92</v>
      </c>
      <c r="J2806" s="15">
        <f t="shared" si="259"/>
        <v>0.50600000000000001</v>
      </c>
      <c r="K2806" s="13">
        <v>119.1</v>
      </c>
      <c r="L2806" s="12">
        <f t="shared" si="260"/>
        <v>0.14904880292630002</v>
      </c>
      <c r="M2806">
        <f t="shared" si="261"/>
        <v>184</v>
      </c>
      <c r="N2806">
        <f t="shared" si="262"/>
        <v>1</v>
      </c>
      <c r="O2806">
        <f t="shared" si="263"/>
        <v>0.2</v>
      </c>
    </row>
    <row r="2807" spans="1:15">
      <c r="A2807" s="12" t="s">
        <v>41</v>
      </c>
      <c r="B2807" s="12">
        <v>3100</v>
      </c>
      <c r="C2807" s="14">
        <v>8.1895163399999998E-2</v>
      </c>
      <c r="D2807" s="13">
        <v>0.41099999999999998</v>
      </c>
      <c r="E2807" s="13">
        <v>56.5</v>
      </c>
      <c r="F2807" s="13">
        <v>1.2</v>
      </c>
      <c r="G2807" s="13">
        <v>6.4000000000000001E-2</v>
      </c>
      <c r="H2807" s="12">
        <v>1</v>
      </c>
      <c r="I2807" s="15">
        <f t="shared" si="258"/>
        <v>1.2</v>
      </c>
      <c r="J2807" s="15">
        <f t="shared" si="259"/>
        <v>6.4000000000000001E-2</v>
      </c>
      <c r="K2807" s="13">
        <v>126.7</v>
      </c>
      <c r="L2807" s="12">
        <f t="shared" si="260"/>
        <v>0.158477378074425</v>
      </c>
      <c r="M2807">
        <f t="shared" si="261"/>
        <v>195</v>
      </c>
      <c r="N2807">
        <f t="shared" si="262"/>
        <v>1</v>
      </c>
      <c r="O2807">
        <f t="shared" si="263"/>
        <v>0</v>
      </c>
    </row>
    <row r="2808" spans="1:15">
      <c r="A2808" s="12" t="s">
        <v>41</v>
      </c>
      <c r="B2808" s="12">
        <v>2210</v>
      </c>
      <c r="C2808" s="14">
        <v>7.0145699850999996</v>
      </c>
      <c r="D2808" s="13">
        <v>0.28499999999999998</v>
      </c>
      <c r="E2808" s="13">
        <v>56.5</v>
      </c>
      <c r="F2808" s="13">
        <v>1.92</v>
      </c>
      <c r="G2808" s="13">
        <v>0.50600000000000001</v>
      </c>
      <c r="H2808" s="12">
        <v>1</v>
      </c>
      <c r="I2808" s="15">
        <f t="shared" si="258"/>
        <v>1.92</v>
      </c>
      <c r="J2808" s="15">
        <f t="shared" si="259"/>
        <v>0.50600000000000001</v>
      </c>
      <c r="K2808" s="13">
        <v>7524.2</v>
      </c>
      <c r="L2808" s="12">
        <f t="shared" si="260"/>
        <v>9.4126760987560605</v>
      </c>
      <c r="M2808">
        <f t="shared" si="261"/>
        <v>11610</v>
      </c>
      <c r="N2808">
        <f t="shared" si="262"/>
        <v>49</v>
      </c>
      <c r="O2808">
        <f t="shared" si="263"/>
        <v>13</v>
      </c>
    </row>
    <row r="2809" spans="1:15">
      <c r="A2809" s="12" t="s">
        <v>41</v>
      </c>
      <c r="B2809" s="12">
        <v>2210</v>
      </c>
      <c r="C2809" s="14">
        <v>4.4614672534000004</v>
      </c>
      <c r="D2809" s="13">
        <v>0.26800000000000002</v>
      </c>
      <c r="E2809" s="13">
        <v>56.5</v>
      </c>
      <c r="F2809" s="13">
        <v>1.92</v>
      </c>
      <c r="G2809" s="13">
        <v>0.50600000000000001</v>
      </c>
      <c r="H2809" s="12">
        <v>1</v>
      </c>
      <c r="I2809" s="15">
        <f t="shared" si="258"/>
        <v>1.92</v>
      </c>
      <c r="J2809" s="15">
        <f t="shared" si="259"/>
        <v>0.50600000000000001</v>
      </c>
      <c r="K2809" s="13">
        <v>4500.1000000000004</v>
      </c>
      <c r="L2809" s="12">
        <f t="shared" si="260"/>
        <v>5.6296280959152343</v>
      </c>
      <c r="M2809">
        <f t="shared" si="261"/>
        <v>6944</v>
      </c>
      <c r="N2809">
        <f t="shared" si="262"/>
        <v>29</v>
      </c>
      <c r="O2809">
        <f t="shared" si="263"/>
        <v>7.7</v>
      </c>
    </row>
    <row r="2810" spans="1:15">
      <c r="A2810" s="12" t="s">
        <v>41</v>
      </c>
      <c r="B2810" s="12">
        <v>5100</v>
      </c>
      <c r="C2810" s="14">
        <v>9.6514459770999999</v>
      </c>
      <c r="D2810" s="13">
        <v>1</v>
      </c>
      <c r="E2810" s="13">
        <v>56.5</v>
      </c>
      <c r="F2810" s="13">
        <v>0.6</v>
      </c>
      <c r="G2810" s="13">
        <v>0.05</v>
      </c>
      <c r="H2810" s="12">
        <v>1</v>
      </c>
      <c r="I2810" s="15">
        <f t="shared" si="258"/>
        <v>0.6</v>
      </c>
      <c r="J2810" s="15">
        <f t="shared" si="259"/>
        <v>0.05</v>
      </c>
      <c r="K2810" s="13">
        <v>43240.9</v>
      </c>
      <c r="L2810" s="12">
        <f t="shared" si="260"/>
        <v>45.442224808845829</v>
      </c>
      <c r="M2810">
        <f t="shared" si="261"/>
        <v>56052</v>
      </c>
      <c r="N2810">
        <f t="shared" si="262"/>
        <v>74</v>
      </c>
      <c r="O2810">
        <f t="shared" si="263"/>
        <v>6.2</v>
      </c>
    </row>
    <row r="2811" spans="1:15">
      <c r="A2811" s="12" t="s">
        <v>41</v>
      </c>
      <c r="B2811" s="12">
        <v>5300</v>
      </c>
      <c r="C2811" s="14">
        <v>1.0099190870000001</v>
      </c>
      <c r="D2811" s="13">
        <v>0.5</v>
      </c>
      <c r="E2811" s="13">
        <v>56.5</v>
      </c>
      <c r="F2811" s="13">
        <v>0.6</v>
      </c>
      <c r="G2811" s="13">
        <v>0.13500000000000001</v>
      </c>
      <c r="H2811" s="12">
        <v>1</v>
      </c>
      <c r="I2811" s="15">
        <f t="shared" si="258"/>
        <v>0.6</v>
      </c>
      <c r="J2811" s="15">
        <f t="shared" si="259"/>
        <v>0.13500000000000001</v>
      </c>
      <c r="K2811" s="13">
        <v>2223.1</v>
      </c>
      <c r="L2811" s="12">
        <f t="shared" si="260"/>
        <v>2.3775178506458334</v>
      </c>
      <c r="M2811">
        <f t="shared" si="261"/>
        <v>2933</v>
      </c>
      <c r="N2811">
        <f t="shared" si="262"/>
        <v>4</v>
      </c>
      <c r="O2811">
        <f t="shared" si="263"/>
        <v>0.9</v>
      </c>
    </row>
    <row r="2812" spans="1:15">
      <c r="A2812" s="12" t="s">
        <v>41</v>
      </c>
      <c r="B2812" s="12">
        <v>5300</v>
      </c>
      <c r="C2812" s="14">
        <v>0.34286364419999998</v>
      </c>
      <c r="D2812" s="13">
        <v>0.5</v>
      </c>
      <c r="E2812" s="13">
        <v>56.5</v>
      </c>
      <c r="F2812" s="13">
        <v>0.6</v>
      </c>
      <c r="G2812" s="13">
        <v>0.13500000000000001</v>
      </c>
      <c r="H2812" s="12">
        <v>1</v>
      </c>
      <c r="I2812" s="15">
        <f t="shared" si="258"/>
        <v>0.6</v>
      </c>
      <c r="J2812" s="15">
        <f t="shared" si="259"/>
        <v>0.13500000000000001</v>
      </c>
      <c r="K2812" s="13">
        <v>754.7</v>
      </c>
      <c r="L2812" s="12">
        <f t="shared" si="260"/>
        <v>0.80715816238750004</v>
      </c>
      <c r="M2812">
        <f t="shared" si="261"/>
        <v>996</v>
      </c>
      <c r="N2812">
        <f t="shared" si="262"/>
        <v>1</v>
      </c>
      <c r="O2812">
        <f t="shared" si="263"/>
        <v>0.3</v>
      </c>
    </row>
    <row r="2813" spans="1:15">
      <c r="A2813" s="12" t="s">
        <v>41</v>
      </c>
      <c r="B2813" s="12">
        <v>5300</v>
      </c>
      <c r="C2813" s="14">
        <v>0.94173873019999998</v>
      </c>
      <c r="D2813" s="13">
        <v>0.5</v>
      </c>
      <c r="E2813" s="13">
        <v>56.5</v>
      </c>
      <c r="F2813" s="13">
        <v>0.6</v>
      </c>
      <c r="G2813" s="13">
        <v>0.13500000000000001</v>
      </c>
      <c r="H2813" s="12">
        <v>1</v>
      </c>
      <c r="I2813" s="15">
        <f t="shared" si="258"/>
        <v>0.6</v>
      </c>
      <c r="J2813" s="15">
        <f t="shared" si="259"/>
        <v>0.13500000000000001</v>
      </c>
      <c r="K2813" s="13">
        <v>2072.9</v>
      </c>
      <c r="L2813" s="12">
        <f t="shared" si="260"/>
        <v>2.2170099273458335</v>
      </c>
      <c r="M2813">
        <f t="shared" si="261"/>
        <v>2735</v>
      </c>
      <c r="N2813">
        <f t="shared" si="262"/>
        <v>4</v>
      </c>
      <c r="O2813">
        <f t="shared" si="263"/>
        <v>0.8</v>
      </c>
    </row>
    <row r="2814" spans="1:15">
      <c r="A2814" s="12" t="s">
        <v>41</v>
      </c>
      <c r="B2814" s="12">
        <v>1100</v>
      </c>
      <c r="C2814" s="14">
        <v>0.48867739199999999</v>
      </c>
      <c r="D2814" s="13">
        <v>0.34200000000000003</v>
      </c>
      <c r="E2814" s="13">
        <v>56.5</v>
      </c>
      <c r="F2814" s="13">
        <v>1.85</v>
      </c>
      <c r="G2814" s="13">
        <v>0.22</v>
      </c>
      <c r="H2814" s="12">
        <v>1</v>
      </c>
      <c r="I2814" s="15">
        <f t="shared" si="258"/>
        <v>1.85</v>
      </c>
      <c r="J2814" s="15">
        <f t="shared" si="259"/>
        <v>0.22</v>
      </c>
      <c r="K2814" s="13">
        <v>629.1</v>
      </c>
      <c r="L2814" s="12">
        <f t="shared" si="260"/>
        <v>0.78689277046799999</v>
      </c>
      <c r="M2814">
        <f t="shared" si="261"/>
        <v>971</v>
      </c>
      <c r="N2814">
        <f t="shared" si="262"/>
        <v>4</v>
      </c>
      <c r="O2814">
        <f t="shared" si="263"/>
        <v>0.5</v>
      </c>
    </row>
    <row r="2815" spans="1:15">
      <c r="A2815" s="12" t="s">
        <v>41</v>
      </c>
      <c r="B2815" s="12">
        <v>1550</v>
      </c>
      <c r="C2815" s="14">
        <v>9.5875263754999995</v>
      </c>
      <c r="D2815" s="13">
        <v>0.60899999999999999</v>
      </c>
      <c r="E2815" s="13">
        <v>56.5</v>
      </c>
      <c r="F2815" s="13">
        <v>1.55</v>
      </c>
      <c r="G2815" s="13">
        <v>0.15</v>
      </c>
      <c r="H2815" s="12">
        <v>1</v>
      </c>
      <c r="I2815" s="15">
        <f t="shared" si="258"/>
        <v>1.55</v>
      </c>
      <c r="J2815" s="15">
        <f t="shared" si="259"/>
        <v>0.15</v>
      </c>
      <c r="K2815" s="13">
        <v>25704.7</v>
      </c>
      <c r="L2815" s="12">
        <f t="shared" si="260"/>
        <v>27.491033440949309</v>
      </c>
      <c r="M2815">
        <f t="shared" si="261"/>
        <v>33910</v>
      </c>
      <c r="N2815">
        <f t="shared" si="262"/>
        <v>116</v>
      </c>
      <c r="O2815">
        <f t="shared" si="263"/>
        <v>11.2</v>
      </c>
    </row>
    <row r="2816" spans="1:15">
      <c r="A2816" s="12" t="s">
        <v>41</v>
      </c>
      <c r="B2816" s="12">
        <v>2210</v>
      </c>
      <c r="C2816" s="14">
        <v>0.2729262274</v>
      </c>
      <c r="D2816" s="13">
        <v>0.26800000000000002</v>
      </c>
      <c r="E2816" s="13">
        <v>56.5</v>
      </c>
      <c r="F2816" s="13">
        <v>1.92</v>
      </c>
      <c r="G2816" s="13">
        <v>0.50600000000000001</v>
      </c>
      <c r="H2816" s="12">
        <v>1</v>
      </c>
      <c r="I2816" s="15">
        <f t="shared" si="258"/>
        <v>1.92</v>
      </c>
      <c r="J2816" s="15">
        <f t="shared" si="259"/>
        <v>0.50600000000000001</v>
      </c>
      <c r="K2816" s="13">
        <v>322</v>
      </c>
      <c r="L2816" s="12">
        <f t="shared" si="260"/>
        <v>0.34438741127423333</v>
      </c>
      <c r="M2816">
        <f t="shared" si="261"/>
        <v>425</v>
      </c>
      <c r="N2816">
        <f t="shared" si="262"/>
        <v>2</v>
      </c>
      <c r="O2816">
        <f t="shared" si="263"/>
        <v>0.5</v>
      </c>
    </row>
    <row r="2817" spans="1:15">
      <c r="A2817" s="12" t="s">
        <v>41</v>
      </c>
      <c r="B2817" s="12">
        <v>4110</v>
      </c>
      <c r="C2817" s="14">
        <v>0.1200923498</v>
      </c>
      <c r="D2817" s="13">
        <v>0.309</v>
      </c>
      <c r="E2817" s="13">
        <v>56.5</v>
      </c>
      <c r="F2817" s="13">
        <v>0.7</v>
      </c>
      <c r="G2817" s="13">
        <v>0.09</v>
      </c>
      <c r="H2817" s="12">
        <v>1</v>
      </c>
      <c r="I2817" s="15">
        <f t="shared" si="258"/>
        <v>0.7</v>
      </c>
      <c r="J2817" s="15">
        <f t="shared" si="259"/>
        <v>0.09</v>
      </c>
      <c r="K2817" s="13">
        <v>163.4</v>
      </c>
      <c r="L2817" s="12">
        <f t="shared" si="260"/>
        <v>0.174719357415275</v>
      </c>
      <c r="M2817">
        <f t="shared" si="261"/>
        <v>216</v>
      </c>
      <c r="N2817">
        <f t="shared" si="262"/>
        <v>0</v>
      </c>
      <c r="O2817">
        <f t="shared" si="263"/>
        <v>0</v>
      </c>
    </row>
    <row r="2818" spans="1:15">
      <c r="A2818" s="12" t="s">
        <v>41</v>
      </c>
      <c r="B2818" s="12">
        <v>1180</v>
      </c>
      <c r="C2818" s="14">
        <v>2.3142207200000001E-2</v>
      </c>
      <c r="D2818" s="13">
        <v>0.39</v>
      </c>
      <c r="E2818" s="13">
        <v>56.5</v>
      </c>
      <c r="F2818" s="13">
        <v>1.05</v>
      </c>
      <c r="G2818" s="13">
        <v>0.22</v>
      </c>
      <c r="H2818" s="12">
        <v>1</v>
      </c>
      <c r="I2818" s="15">
        <f t="shared" si="258"/>
        <v>1.05</v>
      </c>
      <c r="J2818" s="15">
        <f t="shared" si="259"/>
        <v>0.22</v>
      </c>
      <c r="K2818" s="13">
        <v>34</v>
      </c>
      <c r="L2818" s="12">
        <f t="shared" si="260"/>
        <v>4.2494877970999996E-2</v>
      </c>
      <c r="M2818">
        <f t="shared" si="261"/>
        <v>52</v>
      </c>
      <c r="N2818">
        <f t="shared" si="262"/>
        <v>0</v>
      </c>
      <c r="O2818">
        <f t="shared" si="263"/>
        <v>0</v>
      </c>
    </row>
    <row r="2819" spans="1:15">
      <c r="A2819" s="12" t="s">
        <v>41</v>
      </c>
      <c r="B2819" s="12">
        <v>7400</v>
      </c>
      <c r="C2819" s="14">
        <v>0.2474060736</v>
      </c>
      <c r="D2819" s="13">
        <v>0.223</v>
      </c>
      <c r="E2819" s="13">
        <v>56.5</v>
      </c>
      <c r="F2819" s="13">
        <v>1.38</v>
      </c>
      <c r="G2819" s="13">
        <v>0.109</v>
      </c>
      <c r="H2819" s="12">
        <v>1</v>
      </c>
      <c r="I2819" s="15">
        <f t="shared" ref="I2819:I2882" si="264">F2819</f>
        <v>1.38</v>
      </c>
      <c r="J2819" s="15">
        <f t="shared" ref="J2819:J2882" si="265">G2819</f>
        <v>0.109</v>
      </c>
      <c r="K2819" s="13">
        <v>207.6</v>
      </c>
      <c r="L2819" s="12">
        <f t="shared" ref="L2819:L2882" si="266">E2819*D2819*C2819/12</f>
        <v>0.25976606869360003</v>
      </c>
      <c r="M2819">
        <f t="shared" ref="M2819:M2882" si="267">ROUND(E2819*D2819*C2819*102.79,0)</f>
        <v>320</v>
      </c>
      <c r="N2819">
        <f t="shared" ref="N2819:N2882" si="268">ROUND(I2819*M2819*0.002205,0)</f>
        <v>1</v>
      </c>
      <c r="O2819">
        <f t="shared" ref="O2819:O2882" si="269">ROUND(J2819*M2819*0.002205,1)</f>
        <v>0.1</v>
      </c>
    </row>
    <row r="2820" spans="1:15">
      <c r="A2820" s="12" t="s">
        <v>41</v>
      </c>
      <c r="B2820" s="12">
        <v>1400</v>
      </c>
      <c r="C2820" s="14">
        <v>0.12893137129999999</v>
      </c>
      <c r="D2820" s="13">
        <v>0.88700000000000001</v>
      </c>
      <c r="E2820" s="13">
        <v>56.5</v>
      </c>
      <c r="F2820" s="13">
        <v>1.93</v>
      </c>
      <c r="G2820" s="13">
        <v>0.497</v>
      </c>
      <c r="H2820" s="12">
        <v>1</v>
      </c>
      <c r="I2820" s="15">
        <f t="shared" si="264"/>
        <v>1.93</v>
      </c>
      <c r="J2820" s="15">
        <f t="shared" si="265"/>
        <v>0.497</v>
      </c>
      <c r="K2820" s="13">
        <v>430.4</v>
      </c>
      <c r="L2820" s="12">
        <f t="shared" si="266"/>
        <v>0.53845501153209574</v>
      </c>
      <c r="M2820">
        <f t="shared" si="267"/>
        <v>664</v>
      </c>
      <c r="N2820">
        <f t="shared" si="268"/>
        <v>3</v>
      </c>
      <c r="O2820">
        <f t="shared" si="269"/>
        <v>0.7</v>
      </c>
    </row>
    <row r="2821" spans="1:15">
      <c r="A2821" s="12" t="s">
        <v>41</v>
      </c>
      <c r="B2821" s="12">
        <v>5300</v>
      </c>
      <c r="C2821" s="14">
        <v>4.4121163000000003E-3</v>
      </c>
      <c r="D2821" s="13">
        <v>0.5</v>
      </c>
      <c r="E2821" s="13">
        <v>56.5</v>
      </c>
      <c r="F2821" s="13">
        <v>0.6</v>
      </c>
      <c r="G2821" s="13">
        <v>0.13500000000000001</v>
      </c>
      <c r="H2821" s="12">
        <v>1</v>
      </c>
      <c r="I2821" s="15">
        <f t="shared" si="264"/>
        <v>0.6</v>
      </c>
      <c r="J2821" s="15">
        <f t="shared" si="265"/>
        <v>0.13500000000000001</v>
      </c>
      <c r="K2821" s="13">
        <v>8.3000000000000007</v>
      </c>
      <c r="L2821" s="12">
        <f t="shared" si="266"/>
        <v>1.0386857122916668E-2</v>
      </c>
      <c r="M2821">
        <f t="shared" si="267"/>
        <v>13</v>
      </c>
      <c r="N2821">
        <f t="shared" si="268"/>
        <v>0</v>
      </c>
      <c r="O2821">
        <f t="shared" si="269"/>
        <v>0</v>
      </c>
    </row>
    <row r="2822" spans="1:15">
      <c r="A2822" s="12" t="s">
        <v>41</v>
      </c>
      <c r="B2822" s="12">
        <v>2210</v>
      </c>
      <c r="C2822" s="14">
        <v>5.1699250299999999E-2</v>
      </c>
      <c r="D2822" s="13">
        <v>0.26800000000000002</v>
      </c>
      <c r="E2822" s="13">
        <v>56.5</v>
      </c>
      <c r="F2822" s="13">
        <v>1.92</v>
      </c>
      <c r="G2822" s="13">
        <v>0.50600000000000001</v>
      </c>
      <c r="H2822" s="12">
        <v>1</v>
      </c>
      <c r="I2822" s="15">
        <f t="shared" si="264"/>
        <v>1.92</v>
      </c>
      <c r="J2822" s="15">
        <f t="shared" si="265"/>
        <v>0.50600000000000001</v>
      </c>
      <c r="K2822" s="13">
        <v>52.1</v>
      </c>
      <c r="L2822" s="12">
        <f t="shared" si="266"/>
        <v>6.5235837336883332E-2</v>
      </c>
      <c r="M2822">
        <f t="shared" si="267"/>
        <v>80</v>
      </c>
      <c r="N2822">
        <f t="shared" si="268"/>
        <v>0</v>
      </c>
      <c r="O2822">
        <f t="shared" si="269"/>
        <v>0.1</v>
      </c>
    </row>
    <row r="2823" spans="1:15">
      <c r="A2823" s="12" t="s">
        <v>41</v>
      </c>
      <c r="B2823" s="12">
        <v>2240</v>
      </c>
      <c r="C2823" s="14">
        <v>20.193176856699999</v>
      </c>
      <c r="D2823" s="13">
        <v>0.26800000000000002</v>
      </c>
      <c r="E2823" s="13">
        <v>56.5</v>
      </c>
      <c r="F2823" s="13">
        <v>1.59</v>
      </c>
      <c r="G2823" s="13">
        <v>0.25</v>
      </c>
      <c r="H2823" s="12">
        <v>1</v>
      </c>
      <c r="I2823" s="15">
        <f t="shared" si="264"/>
        <v>1.59</v>
      </c>
      <c r="J2823" s="15">
        <f t="shared" si="265"/>
        <v>0.25</v>
      </c>
      <c r="K2823" s="13">
        <v>20368.2</v>
      </c>
      <c r="L2823" s="12">
        <f t="shared" si="266"/>
        <v>25.480423663679286</v>
      </c>
      <c r="M2823">
        <f t="shared" si="267"/>
        <v>31430</v>
      </c>
      <c r="N2823">
        <f t="shared" si="268"/>
        <v>110</v>
      </c>
      <c r="O2823">
        <f t="shared" si="269"/>
        <v>17.3</v>
      </c>
    </row>
    <row r="2824" spans="1:15">
      <c r="A2824" s="12" t="s">
        <v>41</v>
      </c>
      <c r="B2824" s="12">
        <v>5300</v>
      </c>
      <c r="C2824" s="14">
        <v>2.9307254817000001</v>
      </c>
      <c r="D2824" s="13">
        <v>0.5</v>
      </c>
      <c r="E2824" s="13">
        <v>56.5</v>
      </c>
      <c r="F2824" s="13">
        <v>0.6</v>
      </c>
      <c r="G2824" s="13">
        <v>0.13500000000000001</v>
      </c>
      <c r="H2824" s="12">
        <v>1</v>
      </c>
      <c r="I2824" s="15">
        <f t="shared" si="264"/>
        <v>0.6</v>
      </c>
      <c r="J2824" s="15">
        <f t="shared" si="265"/>
        <v>0.13500000000000001</v>
      </c>
      <c r="K2824" s="13">
        <v>5515.1</v>
      </c>
      <c r="L2824" s="12">
        <f t="shared" si="266"/>
        <v>6.89941623816875</v>
      </c>
      <c r="M2824">
        <f t="shared" si="267"/>
        <v>8510</v>
      </c>
      <c r="N2824">
        <f t="shared" si="268"/>
        <v>11</v>
      </c>
      <c r="O2824">
        <f t="shared" si="269"/>
        <v>2.5</v>
      </c>
    </row>
    <row r="2825" spans="1:15">
      <c r="A2825" s="12" t="s">
        <v>41</v>
      </c>
      <c r="B2825" s="12">
        <v>1700</v>
      </c>
      <c r="C2825" s="14">
        <v>19.475297900000001</v>
      </c>
      <c r="D2825" s="13">
        <v>0.74099999999999999</v>
      </c>
      <c r="E2825" s="13">
        <v>56.5</v>
      </c>
      <c r="F2825" s="13">
        <v>1.8</v>
      </c>
      <c r="G2825" s="13">
        <v>0.47799999999999998</v>
      </c>
      <c r="H2825" s="12">
        <v>1</v>
      </c>
      <c r="I2825" s="15">
        <f t="shared" si="264"/>
        <v>1.8</v>
      </c>
      <c r="J2825" s="15">
        <f t="shared" si="265"/>
        <v>0.47799999999999998</v>
      </c>
      <c r="K2825" s="13">
        <v>54314.7</v>
      </c>
      <c r="L2825" s="12">
        <f t="shared" si="266"/>
        <v>67.946879960862503</v>
      </c>
      <c r="M2825">
        <f t="shared" si="267"/>
        <v>83811</v>
      </c>
      <c r="N2825">
        <f t="shared" si="268"/>
        <v>333</v>
      </c>
      <c r="O2825">
        <f t="shared" si="269"/>
        <v>88.3</v>
      </c>
    </row>
    <row r="2826" spans="1:15">
      <c r="A2826" s="12" t="s">
        <v>41</v>
      </c>
      <c r="B2826" s="12">
        <v>2240</v>
      </c>
      <c r="C2826" s="14">
        <v>3.2983602833000001</v>
      </c>
      <c r="D2826" s="13">
        <v>0.28499999999999998</v>
      </c>
      <c r="E2826" s="13">
        <v>56.5</v>
      </c>
      <c r="F2826" s="13">
        <v>1.59</v>
      </c>
      <c r="G2826" s="13">
        <v>0.25</v>
      </c>
      <c r="H2826" s="12">
        <v>1</v>
      </c>
      <c r="I2826" s="15">
        <f t="shared" si="264"/>
        <v>1.59</v>
      </c>
      <c r="J2826" s="15">
        <f t="shared" si="265"/>
        <v>0.25</v>
      </c>
      <c r="K2826" s="13">
        <v>3538</v>
      </c>
      <c r="L2826" s="12">
        <f t="shared" si="266"/>
        <v>4.425987205153187</v>
      </c>
      <c r="M2826">
        <f t="shared" si="267"/>
        <v>5459</v>
      </c>
      <c r="N2826">
        <f t="shared" si="268"/>
        <v>19</v>
      </c>
      <c r="O2826">
        <f t="shared" si="269"/>
        <v>3</v>
      </c>
    </row>
    <row r="2827" spans="1:15">
      <c r="A2827" s="12" t="s">
        <v>41</v>
      </c>
      <c r="B2827" s="12">
        <v>3100</v>
      </c>
      <c r="C2827" s="14">
        <v>3.0761278232999998</v>
      </c>
      <c r="D2827" s="13">
        <v>0.41099999999999998</v>
      </c>
      <c r="E2827" s="13">
        <v>56.5</v>
      </c>
      <c r="F2827" s="13">
        <v>1.2</v>
      </c>
      <c r="G2827" s="13">
        <v>6.4000000000000001E-2</v>
      </c>
      <c r="H2827" s="12">
        <v>1</v>
      </c>
      <c r="I2827" s="15">
        <f t="shared" si="264"/>
        <v>1.2</v>
      </c>
      <c r="J2827" s="15">
        <f t="shared" si="265"/>
        <v>6.4000000000000001E-2</v>
      </c>
      <c r="K2827" s="13">
        <v>4758.3999999999996</v>
      </c>
      <c r="L2827" s="12">
        <f t="shared" si="266"/>
        <v>5.9526918540634126</v>
      </c>
      <c r="M2827">
        <f t="shared" si="267"/>
        <v>7343</v>
      </c>
      <c r="N2827">
        <f t="shared" si="268"/>
        <v>19</v>
      </c>
      <c r="O2827">
        <f t="shared" si="269"/>
        <v>1</v>
      </c>
    </row>
    <row r="2828" spans="1:15">
      <c r="A2828" s="12" t="s">
        <v>41</v>
      </c>
      <c r="B2828" s="12">
        <v>3200</v>
      </c>
      <c r="C2828" s="14">
        <v>15.774798086800001</v>
      </c>
      <c r="D2828" s="13">
        <v>0.4</v>
      </c>
      <c r="E2828" s="13">
        <v>56.5</v>
      </c>
      <c r="F2828" s="13">
        <v>1.2</v>
      </c>
      <c r="G2828" s="13">
        <v>6.4000000000000001E-2</v>
      </c>
      <c r="H2828" s="12">
        <v>1</v>
      </c>
      <c r="I2828" s="15">
        <f t="shared" si="264"/>
        <v>1.2</v>
      </c>
      <c r="J2828" s="15">
        <f t="shared" si="265"/>
        <v>6.4000000000000001E-2</v>
      </c>
      <c r="K2828" s="13">
        <v>27778.7</v>
      </c>
      <c r="L2828" s="12">
        <f t="shared" si="266"/>
        <v>29.709203063473336</v>
      </c>
      <c r="M2828">
        <f t="shared" si="267"/>
        <v>36646</v>
      </c>
      <c r="N2828">
        <f t="shared" si="268"/>
        <v>97</v>
      </c>
      <c r="O2828">
        <f t="shared" si="269"/>
        <v>5.2</v>
      </c>
    </row>
    <row r="2829" spans="1:15">
      <c r="A2829" s="12" t="s">
        <v>41</v>
      </c>
      <c r="B2829" s="12">
        <v>3200</v>
      </c>
      <c r="C2829" s="14">
        <v>8.5252734167999993</v>
      </c>
      <c r="D2829" s="13">
        <v>0.4</v>
      </c>
      <c r="E2829" s="13">
        <v>56.5</v>
      </c>
      <c r="F2829" s="13">
        <v>1.2</v>
      </c>
      <c r="G2829" s="13">
        <v>6.4000000000000001E-2</v>
      </c>
      <c r="H2829" s="12">
        <v>1</v>
      </c>
      <c r="I2829" s="15">
        <f t="shared" si="264"/>
        <v>1.2</v>
      </c>
      <c r="J2829" s="15">
        <f t="shared" si="265"/>
        <v>6.4000000000000001E-2</v>
      </c>
      <c r="K2829" s="13">
        <v>15012.6</v>
      </c>
      <c r="L2829" s="12">
        <f t="shared" si="266"/>
        <v>16.055931601640001</v>
      </c>
      <c r="M2829">
        <f t="shared" si="267"/>
        <v>19805</v>
      </c>
      <c r="N2829">
        <f t="shared" si="268"/>
        <v>52</v>
      </c>
      <c r="O2829">
        <f t="shared" si="269"/>
        <v>2.8</v>
      </c>
    </row>
    <row r="2830" spans="1:15">
      <c r="A2830" s="12" t="s">
        <v>41</v>
      </c>
      <c r="B2830" s="12">
        <v>7400</v>
      </c>
      <c r="C2830" s="14">
        <v>0.1774390435</v>
      </c>
      <c r="D2830" s="13">
        <v>0.191</v>
      </c>
      <c r="E2830" s="13">
        <v>56.5</v>
      </c>
      <c r="F2830" s="13">
        <v>1.38</v>
      </c>
      <c r="G2830" s="13">
        <v>0.109</v>
      </c>
      <c r="H2830" s="12">
        <v>1</v>
      </c>
      <c r="I2830" s="15">
        <f t="shared" si="264"/>
        <v>1.38</v>
      </c>
      <c r="J2830" s="15">
        <f t="shared" si="265"/>
        <v>0.109</v>
      </c>
      <c r="K2830" s="13">
        <v>149.19999999999999</v>
      </c>
      <c r="L2830" s="12">
        <f t="shared" si="266"/>
        <v>0.15956945316085419</v>
      </c>
      <c r="M2830">
        <f t="shared" si="267"/>
        <v>197</v>
      </c>
      <c r="N2830">
        <f t="shared" si="268"/>
        <v>1</v>
      </c>
      <c r="O2830">
        <f t="shared" si="269"/>
        <v>0</v>
      </c>
    </row>
    <row r="2831" spans="1:15">
      <c r="A2831" s="12" t="s">
        <v>41</v>
      </c>
      <c r="B2831" s="12">
        <v>7400</v>
      </c>
      <c r="C2831" s="14">
        <v>0.1818200442</v>
      </c>
      <c r="D2831" s="13">
        <v>0.20200000000000001</v>
      </c>
      <c r="E2831" s="13">
        <v>56.5</v>
      </c>
      <c r="F2831" s="13">
        <v>1.38</v>
      </c>
      <c r="G2831" s="13">
        <v>0.109</v>
      </c>
      <c r="H2831" s="12">
        <v>1</v>
      </c>
      <c r="I2831" s="15">
        <f t="shared" si="264"/>
        <v>1.38</v>
      </c>
      <c r="J2831" s="15">
        <f t="shared" si="265"/>
        <v>0.109</v>
      </c>
      <c r="K2831" s="13">
        <v>161.69999999999999</v>
      </c>
      <c r="L2831" s="12">
        <f t="shared" si="266"/>
        <v>0.17292601370454999</v>
      </c>
      <c r="M2831">
        <f t="shared" si="267"/>
        <v>213</v>
      </c>
      <c r="N2831">
        <f t="shared" si="268"/>
        <v>1</v>
      </c>
      <c r="O2831">
        <f t="shared" si="269"/>
        <v>0.1</v>
      </c>
    </row>
    <row r="2832" spans="1:15">
      <c r="A2832" s="12" t="s">
        <v>41</v>
      </c>
      <c r="B2832" s="12">
        <v>3100</v>
      </c>
      <c r="C2832" s="14">
        <v>4.4490023400000002E-2</v>
      </c>
      <c r="D2832" s="13">
        <v>0.41099999999999998</v>
      </c>
      <c r="E2832" s="13">
        <v>56.5</v>
      </c>
      <c r="F2832" s="13">
        <v>1.2</v>
      </c>
      <c r="G2832" s="13">
        <v>6.4000000000000001E-2</v>
      </c>
      <c r="H2832" s="12">
        <v>1</v>
      </c>
      <c r="I2832" s="15">
        <f t="shared" si="264"/>
        <v>1.2</v>
      </c>
      <c r="J2832" s="15">
        <f t="shared" si="265"/>
        <v>6.4000000000000001E-2</v>
      </c>
      <c r="K2832" s="13">
        <v>68.8</v>
      </c>
      <c r="L2832" s="12">
        <f t="shared" si="266"/>
        <v>8.6093756531925011E-2</v>
      </c>
      <c r="M2832">
        <f t="shared" si="267"/>
        <v>106</v>
      </c>
      <c r="N2832">
        <f t="shared" si="268"/>
        <v>0</v>
      </c>
      <c r="O2832">
        <f t="shared" si="269"/>
        <v>0</v>
      </c>
    </row>
    <row r="2833" spans="1:15">
      <c r="A2833" s="12" t="s">
        <v>41</v>
      </c>
      <c r="B2833" s="12">
        <v>1550</v>
      </c>
      <c r="C2833" s="14">
        <v>0.1162061201</v>
      </c>
      <c r="D2833" s="13">
        <v>0.57699999999999996</v>
      </c>
      <c r="E2833" s="13">
        <v>56.5</v>
      </c>
      <c r="F2833" s="13">
        <v>1.55</v>
      </c>
      <c r="G2833" s="13">
        <v>0.15</v>
      </c>
      <c r="H2833" s="12">
        <v>1</v>
      </c>
      <c r="I2833" s="15">
        <f t="shared" si="264"/>
        <v>1.55</v>
      </c>
      <c r="J2833" s="15">
        <f t="shared" si="265"/>
        <v>0.15</v>
      </c>
      <c r="K2833" s="13">
        <v>295.2</v>
      </c>
      <c r="L2833" s="12">
        <f t="shared" si="266"/>
        <v>0.31569813486000414</v>
      </c>
      <c r="M2833">
        <f t="shared" si="267"/>
        <v>389</v>
      </c>
      <c r="N2833">
        <f t="shared" si="268"/>
        <v>1</v>
      </c>
      <c r="O2833">
        <f t="shared" si="269"/>
        <v>0.1</v>
      </c>
    </row>
    <row r="2834" spans="1:15">
      <c r="A2834" s="12" t="s">
        <v>41</v>
      </c>
      <c r="B2834" s="12">
        <v>5300</v>
      </c>
      <c r="C2834" s="14">
        <v>13.1268340327</v>
      </c>
      <c r="D2834" s="13">
        <v>0.5</v>
      </c>
      <c r="E2834" s="13">
        <v>56.5</v>
      </c>
      <c r="F2834" s="13">
        <v>0.6</v>
      </c>
      <c r="G2834" s="13">
        <v>0.13500000000000001</v>
      </c>
      <c r="H2834" s="12">
        <v>1</v>
      </c>
      <c r="I2834" s="15">
        <f t="shared" si="264"/>
        <v>0.6</v>
      </c>
      <c r="J2834" s="15">
        <f t="shared" si="265"/>
        <v>0.13500000000000001</v>
      </c>
      <c r="K2834" s="13">
        <v>24702.3</v>
      </c>
      <c r="L2834" s="12">
        <f t="shared" si="266"/>
        <v>30.902755118647917</v>
      </c>
      <c r="M2834">
        <f t="shared" si="267"/>
        <v>38118</v>
      </c>
      <c r="N2834">
        <f t="shared" si="268"/>
        <v>50</v>
      </c>
      <c r="O2834">
        <f t="shared" si="269"/>
        <v>11.3</v>
      </c>
    </row>
    <row r="2835" spans="1:15">
      <c r="A2835" s="12" t="s">
        <v>41</v>
      </c>
      <c r="B2835" s="12">
        <v>5300</v>
      </c>
      <c r="C2835" s="14">
        <v>1.5324825494000001</v>
      </c>
      <c r="D2835" s="13">
        <v>0.5</v>
      </c>
      <c r="E2835" s="13">
        <v>56.5</v>
      </c>
      <c r="F2835" s="13">
        <v>0.6</v>
      </c>
      <c r="G2835" s="13">
        <v>0.13500000000000001</v>
      </c>
      <c r="H2835" s="12">
        <v>1</v>
      </c>
      <c r="I2835" s="15">
        <f t="shared" si="264"/>
        <v>0.6</v>
      </c>
      <c r="J2835" s="15">
        <f t="shared" si="265"/>
        <v>0.13500000000000001</v>
      </c>
      <c r="K2835" s="13">
        <v>2883.9</v>
      </c>
      <c r="L2835" s="12">
        <f t="shared" si="266"/>
        <v>3.6077193350458336</v>
      </c>
      <c r="M2835">
        <f t="shared" si="267"/>
        <v>4450</v>
      </c>
      <c r="N2835">
        <f t="shared" si="268"/>
        <v>6</v>
      </c>
      <c r="O2835">
        <f t="shared" si="269"/>
        <v>1.3</v>
      </c>
    </row>
    <row r="2836" spans="1:15">
      <c r="A2836" s="12" t="s">
        <v>41</v>
      </c>
      <c r="B2836" s="12">
        <v>5300</v>
      </c>
      <c r="C2836" s="14">
        <v>8.0318029562</v>
      </c>
      <c r="D2836" s="13">
        <v>0.5</v>
      </c>
      <c r="E2836" s="13">
        <v>56.5</v>
      </c>
      <c r="F2836" s="13">
        <v>0.6</v>
      </c>
      <c r="G2836" s="13">
        <v>0.13500000000000001</v>
      </c>
      <c r="H2836" s="12">
        <v>1</v>
      </c>
      <c r="I2836" s="15">
        <f t="shared" si="264"/>
        <v>0.6</v>
      </c>
      <c r="J2836" s="15">
        <f t="shared" si="265"/>
        <v>0.13500000000000001</v>
      </c>
      <c r="K2836" s="13">
        <v>17679.599999999999</v>
      </c>
      <c r="L2836" s="12">
        <f t="shared" si="266"/>
        <v>18.908202792720832</v>
      </c>
      <c r="M2836">
        <f t="shared" si="267"/>
        <v>23323</v>
      </c>
      <c r="N2836">
        <f t="shared" si="268"/>
        <v>31</v>
      </c>
      <c r="O2836">
        <f t="shared" si="269"/>
        <v>6.9</v>
      </c>
    </row>
    <row r="2837" spans="1:15">
      <c r="A2837" s="12" t="s">
        <v>41</v>
      </c>
      <c r="B2837" s="12">
        <v>4340</v>
      </c>
      <c r="C2837" s="14">
        <v>2.4189341509000002</v>
      </c>
      <c r="D2837" s="13">
        <v>0.41299999999999998</v>
      </c>
      <c r="E2837" s="13">
        <v>56.5</v>
      </c>
      <c r="F2837" s="13">
        <v>0.7</v>
      </c>
      <c r="G2837" s="13">
        <v>0.09</v>
      </c>
      <c r="H2837" s="12">
        <v>1</v>
      </c>
      <c r="I2837" s="15">
        <f t="shared" si="264"/>
        <v>0.7</v>
      </c>
      <c r="J2837" s="15">
        <f t="shared" si="265"/>
        <v>0.09</v>
      </c>
      <c r="K2837" s="13">
        <v>4398.1000000000004</v>
      </c>
      <c r="L2837" s="12">
        <f t="shared" si="266"/>
        <v>4.7037182453480044</v>
      </c>
      <c r="M2837">
        <f t="shared" si="267"/>
        <v>5802</v>
      </c>
      <c r="N2837">
        <f t="shared" si="268"/>
        <v>9</v>
      </c>
      <c r="O2837">
        <f t="shared" si="269"/>
        <v>1.2</v>
      </c>
    </row>
    <row r="2838" spans="1:15">
      <c r="A2838" s="12" t="s">
        <v>41</v>
      </c>
      <c r="B2838" s="12">
        <v>5300</v>
      </c>
      <c r="C2838" s="14">
        <v>6.2245360000000001E-4</v>
      </c>
      <c r="D2838" s="13">
        <v>0.5</v>
      </c>
      <c r="E2838" s="13">
        <v>56.5</v>
      </c>
      <c r="F2838" s="13">
        <v>0.6</v>
      </c>
      <c r="G2838" s="13">
        <v>0.13500000000000001</v>
      </c>
      <c r="H2838" s="12">
        <v>1</v>
      </c>
      <c r="I2838" s="15">
        <f t="shared" si="264"/>
        <v>0.6</v>
      </c>
      <c r="J2838" s="15">
        <f t="shared" si="265"/>
        <v>0.13500000000000001</v>
      </c>
      <c r="K2838" s="13">
        <v>1.4</v>
      </c>
      <c r="L2838" s="12">
        <f t="shared" si="266"/>
        <v>1.4653595166666665E-3</v>
      </c>
      <c r="M2838">
        <f t="shared" si="267"/>
        <v>2</v>
      </c>
      <c r="N2838">
        <f t="shared" si="268"/>
        <v>0</v>
      </c>
      <c r="O2838">
        <f t="shared" si="269"/>
        <v>0</v>
      </c>
    </row>
    <row r="2839" spans="1:15">
      <c r="A2839" s="12" t="s">
        <v>41</v>
      </c>
      <c r="B2839" s="12">
        <v>5300</v>
      </c>
      <c r="C2839" s="14">
        <v>9.7968632999999999E-3</v>
      </c>
      <c r="D2839" s="13">
        <v>0.5</v>
      </c>
      <c r="E2839" s="13">
        <v>56.5</v>
      </c>
      <c r="F2839" s="13">
        <v>0.6</v>
      </c>
      <c r="G2839" s="13">
        <v>0.13500000000000001</v>
      </c>
      <c r="H2839" s="12">
        <v>1</v>
      </c>
      <c r="I2839" s="15">
        <f t="shared" si="264"/>
        <v>0.6</v>
      </c>
      <c r="J2839" s="15">
        <f t="shared" si="265"/>
        <v>0.13500000000000001</v>
      </c>
      <c r="K2839" s="13">
        <v>21.6</v>
      </c>
      <c r="L2839" s="12">
        <f t="shared" si="266"/>
        <v>2.3063449018750001E-2</v>
      </c>
      <c r="M2839">
        <f t="shared" si="267"/>
        <v>28</v>
      </c>
      <c r="N2839">
        <f t="shared" si="268"/>
        <v>0</v>
      </c>
      <c r="O2839">
        <f t="shared" si="269"/>
        <v>0</v>
      </c>
    </row>
    <row r="2840" spans="1:15">
      <c r="A2840" s="12" t="s">
        <v>41</v>
      </c>
      <c r="B2840" s="12">
        <v>1300</v>
      </c>
      <c r="C2840" s="14">
        <v>0.72131322840000001</v>
      </c>
      <c r="D2840" s="13">
        <v>0.66200000000000003</v>
      </c>
      <c r="E2840" s="13">
        <v>56.5</v>
      </c>
      <c r="F2840" s="13">
        <v>2.1</v>
      </c>
      <c r="G2840" s="13">
        <v>0.51600000000000001</v>
      </c>
      <c r="H2840" s="12">
        <v>1</v>
      </c>
      <c r="I2840" s="15">
        <f t="shared" si="264"/>
        <v>2.1</v>
      </c>
      <c r="J2840" s="15">
        <f t="shared" si="265"/>
        <v>0.51600000000000001</v>
      </c>
      <c r="K2840" s="13">
        <v>2102.1</v>
      </c>
      <c r="L2840" s="12">
        <f t="shared" si="266"/>
        <v>2.2482732234870997</v>
      </c>
      <c r="M2840">
        <f t="shared" si="267"/>
        <v>2773</v>
      </c>
      <c r="N2840">
        <f t="shared" si="268"/>
        <v>13</v>
      </c>
      <c r="O2840">
        <f t="shared" si="269"/>
        <v>3.2</v>
      </c>
    </row>
    <row r="2841" spans="1:15">
      <c r="A2841" s="12" t="s">
        <v>41</v>
      </c>
      <c r="B2841" s="12">
        <v>1400</v>
      </c>
      <c r="C2841" s="14">
        <v>0.55217040760000002</v>
      </c>
      <c r="D2841" s="13">
        <v>0.89</v>
      </c>
      <c r="E2841" s="13">
        <v>56.5</v>
      </c>
      <c r="F2841" s="13">
        <v>1.93</v>
      </c>
      <c r="G2841" s="13">
        <v>0.497</v>
      </c>
      <c r="H2841" s="12">
        <v>1</v>
      </c>
      <c r="I2841" s="15">
        <f t="shared" si="264"/>
        <v>1.93</v>
      </c>
      <c r="J2841" s="15">
        <f t="shared" si="265"/>
        <v>0.497</v>
      </c>
      <c r="K2841" s="13">
        <v>2163.4</v>
      </c>
      <c r="L2841" s="12">
        <f t="shared" si="266"/>
        <v>2.3138240788471669</v>
      </c>
      <c r="M2841">
        <f t="shared" si="267"/>
        <v>2854</v>
      </c>
      <c r="N2841">
        <f t="shared" si="268"/>
        <v>12</v>
      </c>
      <c r="O2841">
        <f t="shared" si="269"/>
        <v>3.1</v>
      </c>
    </row>
    <row r="2842" spans="1:15">
      <c r="A2842" s="12" t="s">
        <v>41</v>
      </c>
      <c r="B2842" s="12">
        <v>7400</v>
      </c>
      <c r="C2842" s="14">
        <v>9.1168822199999999E-2</v>
      </c>
      <c r="D2842" s="13">
        <v>0.20200000000000001</v>
      </c>
      <c r="E2842" s="13">
        <v>56.5</v>
      </c>
      <c r="F2842" s="13">
        <v>1.38</v>
      </c>
      <c r="G2842" s="13">
        <v>0.109</v>
      </c>
      <c r="H2842" s="12">
        <v>1</v>
      </c>
      <c r="I2842" s="15">
        <f t="shared" si="264"/>
        <v>1.38</v>
      </c>
      <c r="J2842" s="15">
        <f t="shared" si="265"/>
        <v>0.109</v>
      </c>
      <c r="K2842" s="13">
        <v>81.099999999999994</v>
      </c>
      <c r="L2842" s="12">
        <f t="shared" si="266"/>
        <v>8.6709147314049995E-2</v>
      </c>
      <c r="M2842">
        <f t="shared" si="267"/>
        <v>107</v>
      </c>
      <c r="N2842">
        <f t="shared" si="268"/>
        <v>0</v>
      </c>
      <c r="O2842">
        <f t="shared" si="269"/>
        <v>0</v>
      </c>
    </row>
    <row r="2843" spans="1:15">
      <c r="A2843" s="12" t="s">
        <v>41</v>
      </c>
      <c r="B2843" s="12">
        <v>4110</v>
      </c>
      <c r="C2843" s="14">
        <v>1.8352468199999999E-2</v>
      </c>
      <c r="D2843" s="13">
        <v>0.309</v>
      </c>
      <c r="E2843" s="13">
        <v>56.5</v>
      </c>
      <c r="F2843" s="13">
        <v>0.7</v>
      </c>
      <c r="G2843" s="13">
        <v>0.09</v>
      </c>
      <c r="H2843" s="12">
        <v>1</v>
      </c>
      <c r="I2843" s="15">
        <f t="shared" si="264"/>
        <v>0.7</v>
      </c>
      <c r="J2843" s="15">
        <f t="shared" si="265"/>
        <v>0.09</v>
      </c>
      <c r="K2843" s="13">
        <v>25</v>
      </c>
      <c r="L2843" s="12">
        <f t="shared" si="266"/>
        <v>2.6700547172475001E-2</v>
      </c>
      <c r="M2843">
        <f t="shared" si="267"/>
        <v>33</v>
      </c>
      <c r="N2843">
        <f t="shared" si="268"/>
        <v>0</v>
      </c>
      <c r="O2843">
        <f t="shared" si="269"/>
        <v>0</v>
      </c>
    </row>
    <row r="2844" spans="1:15">
      <c r="A2844" s="12" t="s">
        <v>41</v>
      </c>
      <c r="B2844" s="12">
        <v>4340</v>
      </c>
      <c r="C2844" s="14">
        <v>0.20802560079999999</v>
      </c>
      <c r="D2844" s="13">
        <v>0.41299999999999998</v>
      </c>
      <c r="E2844" s="13">
        <v>56.5</v>
      </c>
      <c r="F2844" s="13">
        <v>0.7</v>
      </c>
      <c r="G2844" s="13">
        <v>0.09</v>
      </c>
      <c r="H2844" s="12">
        <v>1</v>
      </c>
      <c r="I2844" s="15">
        <f t="shared" si="264"/>
        <v>0.7</v>
      </c>
      <c r="J2844" s="15">
        <f t="shared" si="265"/>
        <v>0.09</v>
      </c>
      <c r="K2844" s="13">
        <v>378.2</v>
      </c>
      <c r="L2844" s="12">
        <f t="shared" si="266"/>
        <v>0.40451444848896662</v>
      </c>
      <c r="M2844">
        <f t="shared" si="267"/>
        <v>499</v>
      </c>
      <c r="N2844">
        <f t="shared" si="268"/>
        <v>1</v>
      </c>
      <c r="O2844">
        <f t="shared" si="269"/>
        <v>0.1</v>
      </c>
    </row>
    <row r="2845" spans="1:15">
      <c r="A2845" s="12" t="s">
        <v>41</v>
      </c>
      <c r="B2845" s="12">
        <v>4340</v>
      </c>
      <c r="C2845" s="14">
        <v>0.49635386640000001</v>
      </c>
      <c r="D2845" s="13">
        <v>0.41299999999999998</v>
      </c>
      <c r="E2845" s="13">
        <v>56.5</v>
      </c>
      <c r="F2845" s="13">
        <v>0.7</v>
      </c>
      <c r="G2845" s="13">
        <v>0.09</v>
      </c>
      <c r="H2845" s="12">
        <v>1</v>
      </c>
      <c r="I2845" s="15">
        <f t="shared" si="264"/>
        <v>0.7</v>
      </c>
      <c r="J2845" s="15">
        <f t="shared" si="265"/>
        <v>0.09</v>
      </c>
      <c r="K2845" s="13">
        <v>902.5</v>
      </c>
      <c r="L2845" s="12">
        <f t="shared" si="266"/>
        <v>0.96518077462590002</v>
      </c>
      <c r="M2845">
        <f t="shared" si="267"/>
        <v>1191</v>
      </c>
      <c r="N2845">
        <f t="shared" si="268"/>
        <v>2</v>
      </c>
      <c r="O2845">
        <f t="shared" si="269"/>
        <v>0.2</v>
      </c>
    </row>
    <row r="2846" spans="1:15">
      <c r="A2846" s="12" t="s">
        <v>41</v>
      </c>
      <c r="B2846" s="12">
        <v>1180</v>
      </c>
      <c r="C2846" s="14">
        <v>2.5048481099999999E-2</v>
      </c>
      <c r="D2846" s="13">
        <v>0.39</v>
      </c>
      <c r="E2846" s="13">
        <v>56.5</v>
      </c>
      <c r="F2846" s="13">
        <v>1.05</v>
      </c>
      <c r="G2846" s="13">
        <v>0.22</v>
      </c>
      <c r="H2846" s="12">
        <v>1</v>
      </c>
      <c r="I2846" s="15">
        <f t="shared" si="264"/>
        <v>1.05</v>
      </c>
      <c r="J2846" s="15">
        <f t="shared" si="265"/>
        <v>0.22</v>
      </c>
      <c r="K2846" s="13">
        <v>36.799999999999997</v>
      </c>
      <c r="L2846" s="12">
        <f t="shared" si="266"/>
        <v>4.5995273419874999E-2</v>
      </c>
      <c r="M2846">
        <f t="shared" si="267"/>
        <v>57</v>
      </c>
      <c r="N2846">
        <f t="shared" si="268"/>
        <v>0</v>
      </c>
      <c r="O2846">
        <f t="shared" si="269"/>
        <v>0</v>
      </c>
    </row>
    <row r="2847" spans="1:15">
      <c r="A2847" s="12" t="s">
        <v>41</v>
      </c>
      <c r="B2847" s="12">
        <v>1400</v>
      </c>
      <c r="C2847" s="14">
        <v>3.5234155599999997E-2</v>
      </c>
      <c r="D2847" s="13">
        <v>0.88700000000000001</v>
      </c>
      <c r="E2847" s="13">
        <v>56.5</v>
      </c>
      <c r="F2847" s="13">
        <v>1.93</v>
      </c>
      <c r="G2847" s="13">
        <v>0.497</v>
      </c>
      <c r="H2847" s="12">
        <v>1</v>
      </c>
      <c r="I2847" s="15">
        <f t="shared" si="264"/>
        <v>1.93</v>
      </c>
      <c r="J2847" s="15">
        <f t="shared" si="265"/>
        <v>0.497</v>
      </c>
      <c r="K2847" s="13">
        <v>117.6</v>
      </c>
      <c r="L2847" s="12">
        <f t="shared" si="266"/>
        <v>0.14714811041431666</v>
      </c>
      <c r="M2847">
        <f t="shared" si="267"/>
        <v>182</v>
      </c>
      <c r="N2847">
        <f t="shared" si="268"/>
        <v>1</v>
      </c>
      <c r="O2847">
        <f t="shared" si="269"/>
        <v>0.2</v>
      </c>
    </row>
    <row r="2848" spans="1:15">
      <c r="A2848" s="12" t="s">
        <v>41</v>
      </c>
      <c r="B2848" s="12">
        <v>5300</v>
      </c>
      <c r="C2848" s="14">
        <v>0.25016078289999999</v>
      </c>
      <c r="D2848" s="13">
        <v>0.5</v>
      </c>
      <c r="E2848" s="13">
        <v>56.5</v>
      </c>
      <c r="F2848" s="13">
        <v>0.6</v>
      </c>
      <c r="G2848" s="13">
        <v>0.13500000000000001</v>
      </c>
      <c r="H2848" s="12">
        <v>1</v>
      </c>
      <c r="I2848" s="15">
        <f t="shared" si="264"/>
        <v>0.6</v>
      </c>
      <c r="J2848" s="15">
        <f t="shared" si="265"/>
        <v>0.13500000000000001</v>
      </c>
      <c r="K2848" s="13">
        <v>470.8</v>
      </c>
      <c r="L2848" s="12">
        <f t="shared" si="266"/>
        <v>0.58892017641041661</v>
      </c>
      <c r="M2848">
        <f t="shared" si="267"/>
        <v>726</v>
      </c>
      <c r="N2848">
        <f t="shared" si="268"/>
        <v>1</v>
      </c>
      <c r="O2848">
        <f t="shared" si="269"/>
        <v>0.2</v>
      </c>
    </row>
    <row r="2849" spans="1:15">
      <c r="A2849" s="12" t="s">
        <v>41</v>
      </c>
      <c r="B2849" s="12">
        <v>1400</v>
      </c>
      <c r="C2849" s="14">
        <v>6.4878847353999998</v>
      </c>
      <c r="D2849" s="13">
        <v>0.88700000000000001</v>
      </c>
      <c r="E2849" s="13">
        <v>56.5</v>
      </c>
      <c r="F2849" s="13">
        <v>1.93</v>
      </c>
      <c r="G2849" s="13">
        <v>0.497</v>
      </c>
      <c r="H2849" s="12">
        <v>1</v>
      </c>
      <c r="I2849" s="15">
        <f t="shared" si="264"/>
        <v>1.93</v>
      </c>
      <c r="J2849" s="15">
        <f t="shared" si="265"/>
        <v>0.497</v>
      </c>
      <c r="K2849" s="13">
        <v>21658.799999999999</v>
      </c>
      <c r="L2849" s="12">
        <f t="shared" si="266"/>
        <v>27.095298954744891</v>
      </c>
      <c r="M2849">
        <f t="shared" si="267"/>
        <v>33422</v>
      </c>
      <c r="N2849">
        <f t="shared" si="268"/>
        <v>142</v>
      </c>
      <c r="O2849">
        <f t="shared" si="269"/>
        <v>36.6</v>
      </c>
    </row>
    <row r="2850" spans="1:15">
      <c r="A2850" s="12" t="s">
        <v>41</v>
      </c>
      <c r="B2850" s="12">
        <v>1400</v>
      </c>
      <c r="C2850" s="14">
        <v>0.23259206630000001</v>
      </c>
      <c r="D2850" s="13">
        <v>0.88700000000000001</v>
      </c>
      <c r="E2850" s="13">
        <v>56.5</v>
      </c>
      <c r="F2850" s="13">
        <v>1.93</v>
      </c>
      <c r="G2850" s="13">
        <v>0.497</v>
      </c>
      <c r="H2850" s="12">
        <v>1</v>
      </c>
      <c r="I2850" s="15">
        <f t="shared" si="264"/>
        <v>1.93</v>
      </c>
      <c r="J2850" s="15">
        <f t="shared" si="265"/>
        <v>0.497</v>
      </c>
      <c r="K2850" s="13">
        <v>776.4</v>
      </c>
      <c r="L2850" s="12">
        <f t="shared" si="266"/>
        <v>0.9713723082214708</v>
      </c>
      <c r="M2850">
        <f t="shared" si="267"/>
        <v>1198</v>
      </c>
      <c r="N2850">
        <f t="shared" si="268"/>
        <v>5</v>
      </c>
      <c r="O2850">
        <f t="shared" si="269"/>
        <v>1.3</v>
      </c>
    </row>
    <row r="2851" spans="1:15">
      <c r="A2851" s="12" t="s">
        <v>41</v>
      </c>
      <c r="B2851" s="12">
        <v>5300</v>
      </c>
      <c r="C2851" s="14">
        <v>0.13333005789999999</v>
      </c>
      <c r="D2851" s="13">
        <v>0.5</v>
      </c>
      <c r="E2851" s="13">
        <v>56.5</v>
      </c>
      <c r="F2851" s="13">
        <v>0.6</v>
      </c>
      <c r="G2851" s="13">
        <v>0.13500000000000001</v>
      </c>
      <c r="H2851" s="12">
        <v>1</v>
      </c>
      <c r="I2851" s="15">
        <f t="shared" si="264"/>
        <v>0.6</v>
      </c>
      <c r="J2851" s="15">
        <f t="shared" si="265"/>
        <v>0.13500000000000001</v>
      </c>
      <c r="K2851" s="13">
        <v>293.5</v>
      </c>
      <c r="L2851" s="12">
        <f t="shared" si="266"/>
        <v>0.31388117797291665</v>
      </c>
      <c r="M2851">
        <f t="shared" si="267"/>
        <v>387</v>
      </c>
      <c r="N2851">
        <f t="shared" si="268"/>
        <v>1</v>
      </c>
      <c r="O2851">
        <f t="shared" si="269"/>
        <v>0.1</v>
      </c>
    </row>
    <row r="2852" spans="1:15">
      <c r="A2852" s="12" t="s">
        <v>41</v>
      </c>
      <c r="B2852" s="12">
        <v>4340</v>
      </c>
      <c r="C2852" s="14">
        <v>1.8688356909999999</v>
      </c>
      <c r="D2852" s="13">
        <v>0.25800000000000001</v>
      </c>
      <c r="E2852" s="13">
        <v>56.5</v>
      </c>
      <c r="F2852" s="13">
        <v>0.7</v>
      </c>
      <c r="G2852" s="13">
        <v>0.09</v>
      </c>
      <c r="H2852" s="12">
        <v>1</v>
      </c>
      <c r="I2852" s="15">
        <f t="shared" si="264"/>
        <v>0.7</v>
      </c>
      <c r="J2852" s="15">
        <f t="shared" si="265"/>
        <v>0.09</v>
      </c>
      <c r="K2852" s="13">
        <v>2122.6999999999998</v>
      </c>
      <c r="L2852" s="12">
        <f t="shared" si="266"/>
        <v>2.2701681556422497</v>
      </c>
      <c r="M2852">
        <f t="shared" si="267"/>
        <v>2800</v>
      </c>
      <c r="N2852">
        <f t="shared" si="268"/>
        <v>4</v>
      </c>
      <c r="O2852">
        <f t="shared" si="269"/>
        <v>0.6</v>
      </c>
    </row>
    <row r="2853" spans="1:15">
      <c r="A2853" s="12" t="s">
        <v>41</v>
      </c>
      <c r="B2853" s="12">
        <v>1300</v>
      </c>
      <c r="C2853" s="14">
        <v>1.7616790425</v>
      </c>
      <c r="D2853" s="13">
        <v>0.66200000000000003</v>
      </c>
      <c r="E2853" s="13">
        <v>56.5</v>
      </c>
      <c r="F2853" s="13">
        <v>2.1</v>
      </c>
      <c r="G2853" s="13">
        <v>0.51600000000000001</v>
      </c>
      <c r="H2853" s="12">
        <v>1</v>
      </c>
      <c r="I2853" s="15">
        <f t="shared" si="264"/>
        <v>2.1</v>
      </c>
      <c r="J2853" s="15">
        <f t="shared" si="265"/>
        <v>0.51600000000000001</v>
      </c>
      <c r="K2853" s="13">
        <v>4389.3</v>
      </c>
      <c r="L2853" s="12">
        <f t="shared" si="266"/>
        <v>5.491006768885625</v>
      </c>
      <c r="M2853">
        <f t="shared" si="267"/>
        <v>6773</v>
      </c>
      <c r="N2853">
        <f t="shared" si="268"/>
        <v>31</v>
      </c>
      <c r="O2853">
        <f t="shared" si="269"/>
        <v>7.7</v>
      </c>
    </row>
    <row r="2854" spans="1:15">
      <c r="A2854" s="12" t="s">
        <v>41</v>
      </c>
      <c r="B2854" s="12">
        <v>4340</v>
      </c>
      <c r="C2854" s="14">
        <v>9.1195205092999991</v>
      </c>
      <c r="D2854" s="13">
        <v>0.41299999999999998</v>
      </c>
      <c r="E2854" s="13">
        <v>56.5</v>
      </c>
      <c r="F2854" s="13">
        <v>0.7</v>
      </c>
      <c r="G2854" s="13">
        <v>0.09</v>
      </c>
      <c r="H2854" s="12">
        <v>1</v>
      </c>
      <c r="I2854" s="15">
        <f t="shared" si="264"/>
        <v>0.7</v>
      </c>
      <c r="J2854" s="15">
        <f t="shared" si="265"/>
        <v>0.09</v>
      </c>
      <c r="K2854" s="13">
        <v>14175.3</v>
      </c>
      <c r="L2854" s="12">
        <f t="shared" si="266"/>
        <v>17.733287610355067</v>
      </c>
      <c r="M2854">
        <f t="shared" si="267"/>
        <v>21874</v>
      </c>
      <c r="N2854">
        <f t="shared" si="268"/>
        <v>34</v>
      </c>
      <c r="O2854">
        <f t="shared" si="269"/>
        <v>4.3</v>
      </c>
    </row>
    <row r="2855" spans="1:15">
      <c r="A2855" s="12" t="s">
        <v>41</v>
      </c>
      <c r="B2855" s="12">
        <v>2210</v>
      </c>
      <c r="C2855" s="14">
        <v>8.6357120999999998E-3</v>
      </c>
      <c r="D2855" s="13">
        <v>0.28499999999999998</v>
      </c>
      <c r="E2855" s="13">
        <v>56.5</v>
      </c>
      <c r="F2855" s="13">
        <v>1.92</v>
      </c>
      <c r="G2855" s="13">
        <v>0.50600000000000001</v>
      </c>
      <c r="H2855" s="12">
        <v>1</v>
      </c>
      <c r="I2855" s="15">
        <f t="shared" si="264"/>
        <v>1.92</v>
      </c>
      <c r="J2855" s="15">
        <f t="shared" si="265"/>
        <v>0.50600000000000001</v>
      </c>
      <c r="K2855" s="13">
        <v>9.3000000000000007</v>
      </c>
      <c r="L2855" s="12">
        <f t="shared" si="266"/>
        <v>1.1588046174187501E-2</v>
      </c>
      <c r="M2855">
        <f t="shared" si="267"/>
        <v>14</v>
      </c>
      <c r="N2855">
        <f t="shared" si="268"/>
        <v>0</v>
      </c>
      <c r="O2855">
        <f t="shared" si="269"/>
        <v>0</v>
      </c>
    </row>
    <row r="2856" spans="1:15">
      <c r="A2856" s="12" t="s">
        <v>41</v>
      </c>
      <c r="B2856" s="12">
        <v>4340</v>
      </c>
      <c r="C2856" s="14">
        <v>0.28889241269999999</v>
      </c>
      <c r="D2856" s="13">
        <v>0.41299999999999998</v>
      </c>
      <c r="E2856" s="13">
        <v>56.5</v>
      </c>
      <c r="F2856" s="13">
        <v>0.7</v>
      </c>
      <c r="G2856" s="13">
        <v>0.09</v>
      </c>
      <c r="H2856" s="12">
        <v>1</v>
      </c>
      <c r="I2856" s="15">
        <f t="shared" si="264"/>
        <v>0.7</v>
      </c>
      <c r="J2856" s="15">
        <f t="shared" si="265"/>
        <v>0.09</v>
      </c>
      <c r="K2856" s="13">
        <v>525.20000000000005</v>
      </c>
      <c r="L2856" s="12">
        <f t="shared" si="266"/>
        <v>0.56176333367901243</v>
      </c>
      <c r="M2856">
        <f t="shared" si="267"/>
        <v>693</v>
      </c>
      <c r="N2856">
        <f t="shared" si="268"/>
        <v>1</v>
      </c>
      <c r="O2856">
        <f t="shared" si="269"/>
        <v>0.1</v>
      </c>
    </row>
    <row r="2857" spans="1:15">
      <c r="A2857" s="12" t="s">
        <v>41</v>
      </c>
      <c r="B2857" s="12">
        <v>1100</v>
      </c>
      <c r="C2857" s="14">
        <v>0.81591909380000005</v>
      </c>
      <c r="D2857" s="13">
        <v>0.25800000000000001</v>
      </c>
      <c r="E2857" s="13">
        <v>56.5</v>
      </c>
      <c r="F2857" s="13">
        <v>1.85</v>
      </c>
      <c r="G2857" s="13">
        <v>0.22</v>
      </c>
      <c r="H2857" s="12">
        <v>1</v>
      </c>
      <c r="I2857" s="15">
        <f t="shared" si="264"/>
        <v>1.85</v>
      </c>
      <c r="J2857" s="15">
        <f t="shared" si="265"/>
        <v>0.22</v>
      </c>
      <c r="K2857" s="13">
        <v>792.3</v>
      </c>
      <c r="L2857" s="12">
        <f t="shared" si="266"/>
        <v>0.99113771919355009</v>
      </c>
      <c r="M2857">
        <f t="shared" si="267"/>
        <v>1223</v>
      </c>
      <c r="N2857">
        <f t="shared" si="268"/>
        <v>5</v>
      </c>
      <c r="O2857">
        <f t="shared" si="269"/>
        <v>0.6</v>
      </c>
    </row>
    <row r="2858" spans="1:15">
      <c r="A2858" s="12" t="s">
        <v>41</v>
      </c>
      <c r="B2858" s="12">
        <v>4200</v>
      </c>
      <c r="C2858" s="14">
        <v>2.37655492E-2</v>
      </c>
      <c r="D2858" s="13">
        <v>0.41299999999999998</v>
      </c>
      <c r="E2858" s="13">
        <v>56.5</v>
      </c>
      <c r="F2858" s="13">
        <v>0.7</v>
      </c>
      <c r="G2858" s="13">
        <v>0.09</v>
      </c>
      <c r="H2858" s="12">
        <v>1</v>
      </c>
      <c r="I2858" s="15">
        <f t="shared" si="264"/>
        <v>0.7</v>
      </c>
      <c r="J2858" s="15">
        <f t="shared" si="265"/>
        <v>0.09</v>
      </c>
      <c r="K2858" s="13">
        <v>36.9</v>
      </c>
      <c r="L2858" s="12">
        <f t="shared" si="266"/>
        <v>4.6213100650616658E-2</v>
      </c>
      <c r="M2858">
        <f t="shared" si="267"/>
        <v>57</v>
      </c>
      <c r="N2858">
        <f t="shared" si="268"/>
        <v>0</v>
      </c>
      <c r="O2858">
        <f t="shared" si="269"/>
        <v>0</v>
      </c>
    </row>
    <row r="2859" spans="1:15">
      <c r="A2859" s="12" t="s">
        <v>41</v>
      </c>
      <c r="B2859" s="12">
        <v>1100</v>
      </c>
      <c r="C2859" s="14">
        <v>0.1175782933</v>
      </c>
      <c r="D2859" s="13">
        <v>0.34200000000000003</v>
      </c>
      <c r="E2859" s="13">
        <v>56.5</v>
      </c>
      <c r="F2859" s="13">
        <v>1.85</v>
      </c>
      <c r="G2859" s="13">
        <v>0.22</v>
      </c>
      <c r="H2859" s="12">
        <v>1</v>
      </c>
      <c r="I2859" s="15">
        <f t="shared" si="264"/>
        <v>1.85</v>
      </c>
      <c r="J2859" s="15">
        <f t="shared" si="265"/>
        <v>0.22</v>
      </c>
      <c r="K2859" s="13">
        <v>151.30000000000001</v>
      </c>
      <c r="L2859" s="12">
        <f t="shared" si="266"/>
        <v>0.18933044678632502</v>
      </c>
      <c r="M2859">
        <f t="shared" si="267"/>
        <v>234</v>
      </c>
      <c r="N2859">
        <f t="shared" si="268"/>
        <v>1</v>
      </c>
      <c r="O2859">
        <f t="shared" si="269"/>
        <v>0.1</v>
      </c>
    </row>
    <row r="2860" spans="1:15">
      <c r="A2860" s="12" t="s">
        <v>41</v>
      </c>
      <c r="B2860" s="12">
        <v>1400</v>
      </c>
      <c r="C2860" s="14">
        <v>0.13050562569999999</v>
      </c>
      <c r="D2860" s="13">
        <v>0.88800000000000001</v>
      </c>
      <c r="E2860" s="13">
        <v>56.5</v>
      </c>
      <c r="F2860" s="13">
        <v>1.93</v>
      </c>
      <c r="G2860" s="13">
        <v>0.497</v>
      </c>
      <c r="H2860" s="12">
        <v>1</v>
      </c>
      <c r="I2860" s="15">
        <f t="shared" si="264"/>
        <v>1.93</v>
      </c>
      <c r="J2860" s="15">
        <f t="shared" si="265"/>
        <v>0.497</v>
      </c>
      <c r="K2860" s="13">
        <v>510.1</v>
      </c>
      <c r="L2860" s="12">
        <f t="shared" si="266"/>
        <v>0.54564402105170007</v>
      </c>
      <c r="M2860">
        <f t="shared" si="267"/>
        <v>673</v>
      </c>
      <c r="N2860">
        <f t="shared" si="268"/>
        <v>3</v>
      </c>
      <c r="O2860">
        <f t="shared" si="269"/>
        <v>0.7</v>
      </c>
    </row>
    <row r="2861" spans="1:15">
      <c r="A2861" s="12" t="s">
        <v>41</v>
      </c>
      <c r="B2861" s="12">
        <v>4340</v>
      </c>
      <c r="C2861" s="14">
        <v>2.0392703999999998E-3</v>
      </c>
      <c r="D2861" s="13">
        <v>0.41299999999999998</v>
      </c>
      <c r="E2861" s="13">
        <v>56.5</v>
      </c>
      <c r="F2861" s="13">
        <v>0.7</v>
      </c>
      <c r="G2861" s="13">
        <v>0.09</v>
      </c>
      <c r="H2861" s="12">
        <v>1</v>
      </c>
      <c r="I2861" s="15">
        <f t="shared" si="264"/>
        <v>0.7</v>
      </c>
      <c r="J2861" s="15">
        <f t="shared" si="265"/>
        <v>0.09</v>
      </c>
      <c r="K2861" s="13">
        <v>3.7</v>
      </c>
      <c r="L2861" s="12">
        <f t="shared" si="266"/>
        <v>3.9654462623999994E-3</v>
      </c>
      <c r="M2861">
        <f t="shared" si="267"/>
        <v>5</v>
      </c>
      <c r="N2861">
        <f t="shared" si="268"/>
        <v>0</v>
      </c>
      <c r="O2861">
        <f t="shared" si="269"/>
        <v>0</v>
      </c>
    </row>
    <row r="2862" spans="1:15">
      <c r="A2862" s="12" t="s">
        <v>41</v>
      </c>
      <c r="B2862" s="12">
        <v>4340</v>
      </c>
      <c r="C2862" s="14">
        <v>6.5342385700000005E-2</v>
      </c>
      <c r="D2862" s="13">
        <v>0.41299999999999998</v>
      </c>
      <c r="E2862" s="13">
        <v>56.5</v>
      </c>
      <c r="F2862" s="13">
        <v>0.7</v>
      </c>
      <c r="G2862" s="13">
        <v>0.09</v>
      </c>
      <c r="H2862" s="12">
        <v>1</v>
      </c>
      <c r="I2862" s="15">
        <f t="shared" si="264"/>
        <v>0.7</v>
      </c>
      <c r="J2862" s="15">
        <f t="shared" si="265"/>
        <v>0.09</v>
      </c>
      <c r="K2862" s="13">
        <v>118.8</v>
      </c>
      <c r="L2862" s="12">
        <f t="shared" si="266"/>
        <v>0.12706099159305417</v>
      </c>
      <c r="M2862">
        <f t="shared" si="267"/>
        <v>157</v>
      </c>
      <c r="N2862">
        <f t="shared" si="268"/>
        <v>0</v>
      </c>
      <c r="O2862">
        <f t="shared" si="269"/>
        <v>0</v>
      </c>
    </row>
    <row r="2863" spans="1:15">
      <c r="A2863" s="12" t="s">
        <v>41</v>
      </c>
      <c r="B2863" s="12">
        <v>5300</v>
      </c>
      <c r="C2863" s="14">
        <v>3.7075995687000001</v>
      </c>
      <c r="D2863" s="13">
        <v>0.5</v>
      </c>
      <c r="E2863" s="13">
        <v>56.5</v>
      </c>
      <c r="F2863" s="13">
        <v>0.6</v>
      </c>
      <c r="G2863" s="13">
        <v>0.13500000000000001</v>
      </c>
      <c r="H2863" s="12">
        <v>1</v>
      </c>
      <c r="I2863" s="15">
        <f t="shared" si="264"/>
        <v>0.6</v>
      </c>
      <c r="J2863" s="15">
        <f t="shared" si="265"/>
        <v>0.13500000000000001</v>
      </c>
      <c r="K2863" s="13">
        <v>6977</v>
      </c>
      <c r="L2863" s="12">
        <f t="shared" si="266"/>
        <v>8.7283073179812494</v>
      </c>
      <c r="M2863">
        <f t="shared" si="267"/>
        <v>10766</v>
      </c>
      <c r="N2863">
        <f t="shared" si="268"/>
        <v>14</v>
      </c>
      <c r="O2863">
        <f t="shared" si="269"/>
        <v>3.2</v>
      </c>
    </row>
    <row r="2864" spans="1:15">
      <c r="A2864" s="12" t="s">
        <v>41</v>
      </c>
      <c r="B2864" s="12">
        <v>4340</v>
      </c>
      <c r="C2864" s="14">
        <v>2.1525726799999999E-2</v>
      </c>
      <c r="D2864" s="13">
        <v>0.25800000000000001</v>
      </c>
      <c r="E2864" s="13">
        <v>56.5</v>
      </c>
      <c r="F2864" s="13">
        <v>0.7</v>
      </c>
      <c r="G2864" s="13">
        <v>0.09</v>
      </c>
      <c r="H2864" s="12">
        <v>1</v>
      </c>
      <c r="I2864" s="15">
        <f t="shared" si="264"/>
        <v>0.7</v>
      </c>
      <c r="J2864" s="15">
        <f t="shared" si="265"/>
        <v>0.09</v>
      </c>
      <c r="K2864" s="13">
        <v>24.5</v>
      </c>
      <c r="L2864" s="12">
        <f t="shared" si="266"/>
        <v>2.6148376630299997E-2</v>
      </c>
      <c r="M2864">
        <f t="shared" si="267"/>
        <v>32</v>
      </c>
      <c r="N2864">
        <f t="shared" si="268"/>
        <v>0</v>
      </c>
      <c r="O2864">
        <f t="shared" si="269"/>
        <v>0</v>
      </c>
    </row>
    <row r="2865" spans="1:15">
      <c r="A2865" s="12" t="s">
        <v>41</v>
      </c>
      <c r="B2865" s="12">
        <v>3100</v>
      </c>
      <c r="C2865" s="14">
        <v>1.9917615499999999E-2</v>
      </c>
      <c r="D2865" s="13">
        <v>0.41099999999999998</v>
      </c>
      <c r="E2865" s="13">
        <v>56.5</v>
      </c>
      <c r="F2865" s="13">
        <v>1.2</v>
      </c>
      <c r="G2865" s="13">
        <v>6.4000000000000001E-2</v>
      </c>
      <c r="H2865" s="12">
        <v>1</v>
      </c>
      <c r="I2865" s="15">
        <f t="shared" si="264"/>
        <v>1.2</v>
      </c>
      <c r="J2865" s="15">
        <f t="shared" si="265"/>
        <v>6.4000000000000001E-2</v>
      </c>
      <c r="K2865" s="13">
        <v>30.8</v>
      </c>
      <c r="L2865" s="12">
        <f t="shared" si="266"/>
        <v>3.8543075694437497E-2</v>
      </c>
      <c r="M2865">
        <f t="shared" si="267"/>
        <v>48</v>
      </c>
      <c r="N2865">
        <f t="shared" si="268"/>
        <v>0</v>
      </c>
      <c r="O2865">
        <f t="shared" si="269"/>
        <v>0</v>
      </c>
    </row>
    <row r="2866" spans="1:15">
      <c r="A2866" s="12" t="s">
        <v>41</v>
      </c>
      <c r="B2866" s="12">
        <v>5300</v>
      </c>
      <c r="C2866" s="14">
        <v>0.63887982399999999</v>
      </c>
      <c r="D2866" s="13">
        <v>0.5</v>
      </c>
      <c r="E2866" s="13">
        <v>56.5</v>
      </c>
      <c r="F2866" s="13">
        <v>0.6</v>
      </c>
      <c r="G2866" s="13">
        <v>0.13500000000000001</v>
      </c>
      <c r="H2866" s="12">
        <v>1</v>
      </c>
      <c r="I2866" s="15">
        <f t="shared" si="264"/>
        <v>0.6</v>
      </c>
      <c r="J2866" s="15">
        <f t="shared" si="265"/>
        <v>0.13500000000000001</v>
      </c>
      <c r="K2866" s="13">
        <v>1202.2</v>
      </c>
      <c r="L2866" s="12">
        <f t="shared" si="266"/>
        <v>1.5040295856666666</v>
      </c>
      <c r="M2866">
        <f t="shared" si="267"/>
        <v>1855</v>
      </c>
      <c r="N2866">
        <f t="shared" si="268"/>
        <v>2</v>
      </c>
      <c r="O2866">
        <f t="shared" si="269"/>
        <v>0.6</v>
      </c>
    </row>
    <row r="2867" spans="1:15">
      <c r="A2867" s="12" t="s">
        <v>41</v>
      </c>
      <c r="B2867" s="12">
        <v>1700</v>
      </c>
      <c r="C2867" s="14">
        <v>2.0163848099999999E-2</v>
      </c>
      <c r="D2867" s="13">
        <v>0.74099999999999999</v>
      </c>
      <c r="E2867" s="13">
        <v>56.5</v>
      </c>
      <c r="F2867" s="13">
        <v>1.8</v>
      </c>
      <c r="G2867" s="13">
        <v>0.47799999999999998</v>
      </c>
      <c r="H2867" s="12">
        <v>1</v>
      </c>
      <c r="I2867" s="15">
        <f t="shared" si="264"/>
        <v>1.8</v>
      </c>
      <c r="J2867" s="15">
        <f t="shared" si="265"/>
        <v>0.47799999999999998</v>
      </c>
      <c r="K2867" s="13">
        <v>56.2</v>
      </c>
      <c r="L2867" s="12">
        <f t="shared" si="266"/>
        <v>7.0349145539887498E-2</v>
      </c>
      <c r="M2867">
        <f t="shared" si="267"/>
        <v>87</v>
      </c>
      <c r="N2867">
        <f t="shared" si="268"/>
        <v>0</v>
      </c>
      <c r="O2867">
        <f t="shared" si="269"/>
        <v>0.1</v>
      </c>
    </row>
    <row r="2868" spans="1:15">
      <c r="A2868" s="12" t="s">
        <v>41</v>
      </c>
      <c r="B2868" s="12">
        <v>7400</v>
      </c>
      <c r="C2868" s="14">
        <v>3.6058854600000002E-2</v>
      </c>
      <c r="D2868" s="13">
        <v>0.20200000000000001</v>
      </c>
      <c r="E2868" s="13">
        <v>56.5</v>
      </c>
      <c r="F2868" s="13">
        <v>1.38</v>
      </c>
      <c r="G2868" s="13">
        <v>0.109</v>
      </c>
      <c r="H2868" s="12">
        <v>1</v>
      </c>
      <c r="I2868" s="15">
        <f t="shared" si="264"/>
        <v>1.38</v>
      </c>
      <c r="J2868" s="15">
        <f t="shared" si="265"/>
        <v>0.109</v>
      </c>
      <c r="K2868" s="13">
        <v>32.1</v>
      </c>
      <c r="L2868" s="12">
        <f t="shared" si="266"/>
        <v>3.4294975629150001E-2</v>
      </c>
      <c r="M2868">
        <f t="shared" si="267"/>
        <v>42</v>
      </c>
      <c r="N2868">
        <f t="shared" si="268"/>
        <v>0</v>
      </c>
      <c r="O2868">
        <f t="shared" si="269"/>
        <v>0</v>
      </c>
    </row>
    <row r="2869" spans="1:15">
      <c r="A2869" s="12" t="s">
        <v>41</v>
      </c>
      <c r="B2869" s="12">
        <v>4340</v>
      </c>
      <c r="C2869" s="14">
        <v>2.28601911E-2</v>
      </c>
      <c r="D2869" s="13">
        <v>0.41299999999999998</v>
      </c>
      <c r="E2869" s="13">
        <v>56.5</v>
      </c>
      <c r="F2869" s="13">
        <v>0.7</v>
      </c>
      <c r="G2869" s="13">
        <v>0.09</v>
      </c>
      <c r="H2869" s="12">
        <v>1</v>
      </c>
      <c r="I2869" s="15">
        <f t="shared" si="264"/>
        <v>0.7</v>
      </c>
      <c r="J2869" s="15">
        <f t="shared" si="265"/>
        <v>0.09</v>
      </c>
      <c r="K2869" s="13">
        <v>41.6</v>
      </c>
      <c r="L2869" s="12">
        <f t="shared" si="266"/>
        <v>4.4452594101912497E-2</v>
      </c>
      <c r="M2869">
        <f t="shared" si="267"/>
        <v>55</v>
      </c>
      <c r="N2869">
        <f t="shared" si="268"/>
        <v>0</v>
      </c>
      <c r="O2869">
        <f t="shared" si="269"/>
        <v>0</v>
      </c>
    </row>
    <row r="2870" spans="1:15">
      <c r="A2870" s="12" t="s">
        <v>41</v>
      </c>
      <c r="B2870" s="12">
        <v>4340</v>
      </c>
      <c r="C2870" s="14">
        <v>0.14371958160000001</v>
      </c>
      <c r="D2870" s="13">
        <v>0.41299999999999998</v>
      </c>
      <c r="E2870" s="13">
        <v>56.5</v>
      </c>
      <c r="F2870" s="13">
        <v>0.7</v>
      </c>
      <c r="G2870" s="13">
        <v>0.09</v>
      </c>
      <c r="H2870" s="12">
        <v>1</v>
      </c>
      <c r="I2870" s="15">
        <f t="shared" si="264"/>
        <v>0.7</v>
      </c>
      <c r="J2870" s="15">
        <f t="shared" si="265"/>
        <v>0.09</v>
      </c>
      <c r="K2870" s="13">
        <v>261.3</v>
      </c>
      <c r="L2870" s="12">
        <f t="shared" si="266"/>
        <v>0.2794687147371</v>
      </c>
      <c r="M2870">
        <f t="shared" si="267"/>
        <v>345</v>
      </c>
      <c r="N2870">
        <f t="shared" si="268"/>
        <v>1</v>
      </c>
      <c r="O2870">
        <f t="shared" si="269"/>
        <v>0.1</v>
      </c>
    </row>
    <row r="2871" spans="1:15">
      <c r="A2871" s="12" t="s">
        <v>41</v>
      </c>
      <c r="B2871" s="12">
        <v>4200</v>
      </c>
      <c r="C2871" s="14">
        <v>5.8264199900000001E-2</v>
      </c>
      <c r="D2871" s="13">
        <v>0.41299999999999998</v>
      </c>
      <c r="E2871" s="13">
        <v>56.5</v>
      </c>
      <c r="F2871" s="13">
        <v>0.7</v>
      </c>
      <c r="G2871" s="13">
        <v>0.09</v>
      </c>
      <c r="H2871" s="12">
        <v>1</v>
      </c>
      <c r="I2871" s="15">
        <f t="shared" si="264"/>
        <v>0.7</v>
      </c>
      <c r="J2871" s="15">
        <f t="shared" si="265"/>
        <v>0.09</v>
      </c>
      <c r="K2871" s="13">
        <v>90.6</v>
      </c>
      <c r="L2871" s="12">
        <f t="shared" si="266"/>
        <v>0.11329716438054582</v>
      </c>
      <c r="M2871">
        <f t="shared" si="267"/>
        <v>140</v>
      </c>
      <c r="N2871">
        <f t="shared" si="268"/>
        <v>0</v>
      </c>
      <c r="O2871">
        <f t="shared" si="269"/>
        <v>0</v>
      </c>
    </row>
    <row r="2872" spans="1:15">
      <c r="A2872" s="12" t="s">
        <v>41</v>
      </c>
      <c r="B2872" s="12">
        <v>4200</v>
      </c>
      <c r="C2872" s="14">
        <v>0.37932838590000001</v>
      </c>
      <c r="D2872" s="13">
        <v>0.41299999999999998</v>
      </c>
      <c r="E2872" s="13">
        <v>56.5</v>
      </c>
      <c r="F2872" s="13">
        <v>0.7</v>
      </c>
      <c r="G2872" s="13">
        <v>0.09</v>
      </c>
      <c r="H2872" s="12">
        <v>1</v>
      </c>
      <c r="I2872" s="15">
        <f t="shared" si="264"/>
        <v>0.7</v>
      </c>
      <c r="J2872" s="15">
        <f t="shared" si="265"/>
        <v>0.09</v>
      </c>
      <c r="K2872" s="13">
        <v>589.6</v>
      </c>
      <c r="L2872" s="12">
        <f t="shared" si="266"/>
        <v>0.73761985173196243</v>
      </c>
      <c r="M2872">
        <f t="shared" si="267"/>
        <v>910</v>
      </c>
      <c r="N2872">
        <f t="shared" si="268"/>
        <v>1</v>
      </c>
      <c r="O2872">
        <f t="shared" si="269"/>
        <v>0.2</v>
      </c>
    </row>
    <row r="2873" spans="1:15">
      <c r="A2873" s="12" t="s">
        <v>41</v>
      </c>
      <c r="B2873" s="12">
        <v>1400</v>
      </c>
      <c r="C2873" s="14">
        <v>0.1905293857</v>
      </c>
      <c r="D2873" s="13">
        <v>0.88700000000000001</v>
      </c>
      <c r="E2873" s="13">
        <v>56.5</v>
      </c>
      <c r="F2873" s="13">
        <v>1.93</v>
      </c>
      <c r="G2873" s="13">
        <v>0.497</v>
      </c>
      <c r="H2873" s="12">
        <v>1</v>
      </c>
      <c r="I2873" s="15">
        <f t="shared" si="264"/>
        <v>1.93</v>
      </c>
      <c r="J2873" s="15">
        <f t="shared" si="265"/>
        <v>0.497</v>
      </c>
      <c r="K2873" s="13">
        <v>636.1</v>
      </c>
      <c r="L2873" s="12">
        <f t="shared" si="266"/>
        <v>0.79570628575402902</v>
      </c>
      <c r="M2873">
        <f t="shared" si="267"/>
        <v>981</v>
      </c>
      <c r="N2873">
        <f t="shared" si="268"/>
        <v>4</v>
      </c>
      <c r="O2873">
        <f t="shared" si="269"/>
        <v>1.1000000000000001</v>
      </c>
    </row>
    <row r="2874" spans="1:15">
      <c r="A2874" s="12" t="s">
        <v>41</v>
      </c>
      <c r="B2874" s="12">
        <v>5300</v>
      </c>
      <c r="C2874" s="14">
        <v>8.0304062499999995E-2</v>
      </c>
      <c r="D2874" s="13">
        <v>0.5</v>
      </c>
      <c r="E2874" s="13">
        <v>56.5</v>
      </c>
      <c r="F2874" s="13">
        <v>0.6</v>
      </c>
      <c r="G2874" s="13">
        <v>0.13500000000000001</v>
      </c>
      <c r="H2874" s="12">
        <v>1</v>
      </c>
      <c r="I2874" s="15">
        <f t="shared" si="264"/>
        <v>0.6</v>
      </c>
      <c r="J2874" s="15">
        <f t="shared" si="265"/>
        <v>0.13500000000000001</v>
      </c>
      <c r="K2874" s="13">
        <v>151.1</v>
      </c>
      <c r="L2874" s="12">
        <f t="shared" si="266"/>
        <v>0.18904914713541665</v>
      </c>
      <c r="M2874">
        <f t="shared" si="267"/>
        <v>233</v>
      </c>
      <c r="N2874">
        <f t="shared" si="268"/>
        <v>0</v>
      </c>
      <c r="O2874">
        <f t="shared" si="269"/>
        <v>0.1</v>
      </c>
    </row>
    <row r="2875" spans="1:15">
      <c r="A2875" s="12" t="s">
        <v>41</v>
      </c>
      <c r="B2875" s="12">
        <v>5300</v>
      </c>
      <c r="C2875" s="14">
        <v>2.2313499999999999E-5</v>
      </c>
      <c r="D2875" s="13">
        <v>0.5</v>
      </c>
      <c r="E2875" s="13">
        <v>56.5</v>
      </c>
      <c r="F2875" s="13">
        <v>0.6</v>
      </c>
      <c r="G2875" s="13">
        <v>0.13500000000000001</v>
      </c>
      <c r="H2875" s="12">
        <v>1</v>
      </c>
      <c r="I2875" s="15">
        <f t="shared" si="264"/>
        <v>0.6</v>
      </c>
      <c r="J2875" s="15">
        <f t="shared" si="265"/>
        <v>0.13500000000000001</v>
      </c>
      <c r="K2875" s="13">
        <v>0</v>
      </c>
      <c r="L2875" s="12">
        <f t="shared" si="266"/>
        <v>5.252969791666667E-5</v>
      </c>
      <c r="M2875">
        <f t="shared" si="267"/>
        <v>0</v>
      </c>
      <c r="N2875">
        <f t="shared" si="268"/>
        <v>0</v>
      </c>
      <c r="O2875">
        <f t="shared" si="269"/>
        <v>0</v>
      </c>
    </row>
    <row r="2876" spans="1:15">
      <c r="A2876" s="12" t="s">
        <v>41</v>
      </c>
      <c r="B2876" s="12">
        <v>1550</v>
      </c>
      <c r="C2876" s="14">
        <v>7.2490736599999994E-2</v>
      </c>
      <c r="D2876" s="13">
        <v>0.57699999999999996</v>
      </c>
      <c r="E2876" s="13">
        <v>56.5</v>
      </c>
      <c r="F2876" s="13">
        <v>1.55</v>
      </c>
      <c r="G2876" s="13">
        <v>0.15</v>
      </c>
      <c r="H2876" s="12">
        <v>1</v>
      </c>
      <c r="I2876" s="15">
        <f t="shared" si="264"/>
        <v>1.55</v>
      </c>
      <c r="J2876" s="15">
        <f t="shared" si="265"/>
        <v>0.15</v>
      </c>
      <c r="K2876" s="13">
        <v>184.1</v>
      </c>
      <c r="L2876" s="12">
        <f t="shared" si="266"/>
        <v>0.19693618821069162</v>
      </c>
      <c r="M2876">
        <f t="shared" si="267"/>
        <v>243</v>
      </c>
      <c r="N2876">
        <f t="shared" si="268"/>
        <v>1</v>
      </c>
      <c r="O2876">
        <f t="shared" si="269"/>
        <v>0.1</v>
      </c>
    </row>
    <row r="2877" spans="1:15">
      <c r="A2877" s="12" t="s">
        <v>41</v>
      </c>
      <c r="B2877" s="12">
        <v>4110</v>
      </c>
      <c r="C2877" s="14">
        <v>5.2640362648999997</v>
      </c>
      <c r="D2877" s="13">
        <v>0.41299999999999998</v>
      </c>
      <c r="E2877" s="13">
        <v>56.5</v>
      </c>
      <c r="F2877" s="13">
        <v>0.7</v>
      </c>
      <c r="G2877" s="13">
        <v>0.09</v>
      </c>
      <c r="H2877" s="12">
        <v>1</v>
      </c>
      <c r="I2877" s="15">
        <f t="shared" si="264"/>
        <v>0.7</v>
      </c>
      <c r="J2877" s="15">
        <f t="shared" si="265"/>
        <v>0.09</v>
      </c>
      <c r="K2877" s="13">
        <v>8182.6</v>
      </c>
      <c r="L2877" s="12">
        <f t="shared" si="266"/>
        <v>10.23613785194242</v>
      </c>
      <c r="M2877">
        <f t="shared" si="267"/>
        <v>12626</v>
      </c>
      <c r="N2877">
        <f t="shared" si="268"/>
        <v>19</v>
      </c>
      <c r="O2877">
        <f t="shared" si="269"/>
        <v>2.5</v>
      </c>
    </row>
    <row r="2878" spans="1:15">
      <c r="A2878" s="12" t="s">
        <v>41</v>
      </c>
      <c r="B2878" s="12">
        <v>3100</v>
      </c>
      <c r="C2878" s="14">
        <v>0.1837742278</v>
      </c>
      <c r="D2878" s="13">
        <v>0.41099999999999998</v>
      </c>
      <c r="E2878" s="13">
        <v>56.5</v>
      </c>
      <c r="F2878" s="13">
        <v>1.2</v>
      </c>
      <c r="G2878" s="13">
        <v>6.4000000000000001E-2</v>
      </c>
      <c r="H2878" s="12">
        <v>1</v>
      </c>
      <c r="I2878" s="15">
        <f t="shared" si="264"/>
        <v>1.2</v>
      </c>
      <c r="J2878" s="15">
        <f t="shared" si="265"/>
        <v>6.4000000000000001E-2</v>
      </c>
      <c r="K2878" s="13">
        <v>284.3</v>
      </c>
      <c r="L2878" s="12">
        <f t="shared" si="266"/>
        <v>0.35562610257147492</v>
      </c>
      <c r="M2878">
        <f t="shared" si="267"/>
        <v>439</v>
      </c>
      <c r="N2878">
        <f t="shared" si="268"/>
        <v>1</v>
      </c>
      <c r="O2878">
        <f t="shared" si="269"/>
        <v>0.1</v>
      </c>
    </row>
    <row r="2879" spans="1:15">
      <c r="A2879" s="12" t="s">
        <v>41</v>
      </c>
      <c r="B2879" s="12">
        <v>6460</v>
      </c>
      <c r="C2879" s="14">
        <v>9.0070815499999998E-2</v>
      </c>
      <c r="D2879" s="13">
        <v>0.30299999999999999</v>
      </c>
      <c r="E2879" s="13">
        <v>56.5</v>
      </c>
      <c r="F2879" s="13">
        <v>0</v>
      </c>
      <c r="G2879" s="13">
        <v>0</v>
      </c>
      <c r="H2879" s="12">
        <v>1</v>
      </c>
      <c r="I2879" s="15">
        <f t="shared" si="264"/>
        <v>0</v>
      </c>
      <c r="J2879" s="15">
        <f t="shared" si="265"/>
        <v>0</v>
      </c>
      <c r="K2879" s="13">
        <v>102.7</v>
      </c>
      <c r="L2879" s="12">
        <f t="shared" si="266"/>
        <v>0.1284972771626875</v>
      </c>
      <c r="M2879">
        <f t="shared" si="267"/>
        <v>158</v>
      </c>
      <c r="N2879">
        <f t="shared" si="268"/>
        <v>0</v>
      </c>
      <c r="O2879">
        <f t="shared" si="269"/>
        <v>0</v>
      </c>
    </row>
    <row r="2880" spans="1:15">
      <c r="A2880" s="12" t="s">
        <v>41</v>
      </c>
      <c r="B2880" s="12">
        <v>4340</v>
      </c>
      <c r="C2880" s="14">
        <v>7.0315412199999996E-2</v>
      </c>
      <c r="D2880" s="13">
        <v>0.309</v>
      </c>
      <c r="E2880" s="13">
        <v>56.5</v>
      </c>
      <c r="F2880" s="13">
        <v>0.7</v>
      </c>
      <c r="G2880" s="13">
        <v>0.09</v>
      </c>
      <c r="H2880" s="12">
        <v>1</v>
      </c>
      <c r="I2880" s="15">
        <f t="shared" si="264"/>
        <v>0.7</v>
      </c>
      <c r="J2880" s="15">
        <f t="shared" si="265"/>
        <v>0.09</v>
      </c>
      <c r="K2880" s="13">
        <v>95.7</v>
      </c>
      <c r="L2880" s="12">
        <f t="shared" si="266"/>
        <v>0.102300135324475</v>
      </c>
      <c r="M2880">
        <f t="shared" si="267"/>
        <v>126</v>
      </c>
      <c r="N2880">
        <f t="shared" si="268"/>
        <v>0</v>
      </c>
      <c r="O2880">
        <f t="shared" si="269"/>
        <v>0</v>
      </c>
    </row>
    <row r="2881" spans="1:15">
      <c r="A2881" s="12" t="s">
        <v>41</v>
      </c>
      <c r="B2881" s="12">
        <v>5100</v>
      </c>
      <c r="C2881" s="14">
        <v>9.4998492200000006E-2</v>
      </c>
      <c r="D2881" s="13">
        <v>1</v>
      </c>
      <c r="E2881" s="13">
        <v>56.5</v>
      </c>
      <c r="F2881" s="13">
        <v>0.6</v>
      </c>
      <c r="G2881" s="13">
        <v>0.05</v>
      </c>
      <c r="H2881" s="12">
        <v>1</v>
      </c>
      <c r="I2881" s="15">
        <f t="shared" si="264"/>
        <v>0.6</v>
      </c>
      <c r="J2881" s="15">
        <f t="shared" si="265"/>
        <v>0.05</v>
      </c>
      <c r="K2881" s="13">
        <v>357.5</v>
      </c>
      <c r="L2881" s="12">
        <f t="shared" si="266"/>
        <v>0.44728456744166672</v>
      </c>
      <c r="M2881">
        <f t="shared" si="267"/>
        <v>552</v>
      </c>
      <c r="N2881">
        <f t="shared" si="268"/>
        <v>1</v>
      </c>
      <c r="O2881">
        <f t="shared" si="269"/>
        <v>0.1</v>
      </c>
    </row>
    <row r="2882" spans="1:15">
      <c r="A2882" s="12" t="s">
        <v>41</v>
      </c>
      <c r="B2882" s="12">
        <v>1550</v>
      </c>
      <c r="C2882" s="14">
        <v>2.8686706999999999E-2</v>
      </c>
      <c r="D2882" s="13">
        <v>0.60899999999999999</v>
      </c>
      <c r="E2882" s="13">
        <v>56.5</v>
      </c>
      <c r="F2882" s="13">
        <v>1.55</v>
      </c>
      <c r="G2882" s="13">
        <v>0.15</v>
      </c>
      <c r="H2882" s="12">
        <v>1</v>
      </c>
      <c r="I2882" s="15">
        <f t="shared" si="264"/>
        <v>1.55</v>
      </c>
      <c r="J2882" s="15">
        <f t="shared" si="265"/>
        <v>0.15</v>
      </c>
      <c r="K2882" s="13">
        <v>76.900000000000006</v>
      </c>
      <c r="L2882" s="12">
        <f t="shared" si="266"/>
        <v>8.2255546484124989E-2</v>
      </c>
      <c r="M2882">
        <f t="shared" si="267"/>
        <v>101</v>
      </c>
      <c r="N2882">
        <f t="shared" si="268"/>
        <v>0</v>
      </c>
      <c r="O2882">
        <f t="shared" si="269"/>
        <v>0</v>
      </c>
    </row>
    <row r="2883" spans="1:15">
      <c r="A2883" s="12" t="s">
        <v>41</v>
      </c>
      <c r="B2883" s="12">
        <v>7400</v>
      </c>
      <c r="C2883" s="14">
        <v>3.7837777099999997E-2</v>
      </c>
      <c r="D2883" s="13">
        <v>0.20200000000000001</v>
      </c>
      <c r="E2883" s="13">
        <v>56.5</v>
      </c>
      <c r="F2883" s="13">
        <v>1.38</v>
      </c>
      <c r="G2883" s="13">
        <v>0.109</v>
      </c>
      <c r="H2883" s="12">
        <v>1</v>
      </c>
      <c r="I2883" s="15">
        <f t="shared" ref="I2883:I2946" si="270">F2883</f>
        <v>1.38</v>
      </c>
      <c r="J2883" s="15">
        <f t="shared" ref="J2883:J2946" si="271">G2883</f>
        <v>0.109</v>
      </c>
      <c r="K2883" s="13">
        <v>33.6</v>
      </c>
      <c r="L2883" s="12">
        <f t="shared" ref="L2883:L2946" si="272">E2883*D2883*C2883/12</f>
        <v>3.5986879170191666E-2</v>
      </c>
      <c r="M2883">
        <f t="shared" ref="M2883:M2946" si="273">ROUND(E2883*D2883*C2883*102.79,0)</f>
        <v>44</v>
      </c>
      <c r="N2883">
        <f t="shared" ref="N2883:N2946" si="274">ROUND(I2883*M2883*0.002205,0)</f>
        <v>0</v>
      </c>
      <c r="O2883">
        <f t="shared" ref="O2883:O2946" si="275">ROUND(J2883*M2883*0.002205,1)</f>
        <v>0</v>
      </c>
    </row>
    <row r="2884" spans="1:15">
      <c r="A2884" s="12" t="s">
        <v>41</v>
      </c>
      <c r="B2884" s="12">
        <v>6430</v>
      </c>
      <c r="C2884" s="14">
        <v>2.6895122193000001</v>
      </c>
      <c r="D2884" s="13">
        <v>0.26600000000000001</v>
      </c>
      <c r="E2884" s="13">
        <v>56.5</v>
      </c>
      <c r="F2884" s="13">
        <v>0</v>
      </c>
      <c r="G2884" s="13">
        <v>0</v>
      </c>
      <c r="H2884" s="12">
        <v>1</v>
      </c>
      <c r="I2884" s="15">
        <f t="shared" si="270"/>
        <v>0</v>
      </c>
      <c r="J2884" s="15">
        <f t="shared" si="271"/>
        <v>0</v>
      </c>
      <c r="K2884" s="13">
        <v>3149.6</v>
      </c>
      <c r="L2884" s="12">
        <f t="shared" si="272"/>
        <v>3.3683899286549752</v>
      </c>
      <c r="M2884">
        <f t="shared" si="273"/>
        <v>4155</v>
      </c>
      <c r="N2884">
        <f t="shared" si="274"/>
        <v>0</v>
      </c>
      <c r="O2884">
        <f t="shared" si="275"/>
        <v>0</v>
      </c>
    </row>
    <row r="2885" spans="1:15">
      <c r="A2885" s="12" t="s">
        <v>41</v>
      </c>
      <c r="B2885" s="12">
        <v>3300</v>
      </c>
      <c r="C2885" s="14">
        <v>0.25681040440000003</v>
      </c>
      <c r="D2885" s="13">
        <v>0.4</v>
      </c>
      <c r="E2885" s="13">
        <v>56.5</v>
      </c>
      <c r="F2885" s="13">
        <v>1.2</v>
      </c>
      <c r="G2885" s="13">
        <v>6.4000000000000001E-2</v>
      </c>
      <c r="H2885" s="12">
        <v>1</v>
      </c>
      <c r="I2885" s="15">
        <f t="shared" si="270"/>
        <v>1.2</v>
      </c>
      <c r="J2885" s="15">
        <f t="shared" si="271"/>
        <v>6.4000000000000001E-2</v>
      </c>
      <c r="K2885" s="13">
        <v>386.6</v>
      </c>
      <c r="L2885" s="12">
        <f t="shared" si="272"/>
        <v>0.48365959495333338</v>
      </c>
      <c r="M2885">
        <f t="shared" si="273"/>
        <v>597</v>
      </c>
      <c r="N2885">
        <f t="shared" si="274"/>
        <v>2</v>
      </c>
      <c r="O2885">
        <f t="shared" si="275"/>
        <v>0.1</v>
      </c>
    </row>
    <row r="2886" spans="1:15">
      <c r="A2886" s="12" t="s">
        <v>41</v>
      </c>
      <c r="B2886" s="12">
        <v>2210</v>
      </c>
      <c r="C2886" s="14">
        <v>1.03845125E-2</v>
      </c>
      <c r="D2886" s="13">
        <v>0.26800000000000002</v>
      </c>
      <c r="E2886" s="13">
        <v>56.5</v>
      </c>
      <c r="F2886" s="13">
        <v>1.92</v>
      </c>
      <c r="G2886" s="13">
        <v>0.50600000000000001</v>
      </c>
      <c r="H2886" s="12">
        <v>1</v>
      </c>
      <c r="I2886" s="15">
        <f t="shared" si="270"/>
        <v>1.92</v>
      </c>
      <c r="J2886" s="15">
        <f t="shared" si="271"/>
        <v>0.50600000000000001</v>
      </c>
      <c r="K2886" s="13">
        <v>10.5</v>
      </c>
      <c r="L2886" s="12">
        <f t="shared" si="272"/>
        <v>1.3103524022916667E-2</v>
      </c>
      <c r="M2886">
        <f t="shared" si="273"/>
        <v>16</v>
      </c>
      <c r="N2886">
        <f t="shared" si="274"/>
        <v>0</v>
      </c>
      <c r="O2886">
        <f t="shared" si="275"/>
        <v>0</v>
      </c>
    </row>
    <row r="2887" spans="1:15">
      <c r="A2887" s="12" t="s">
        <v>41</v>
      </c>
      <c r="B2887" s="12">
        <v>1100</v>
      </c>
      <c r="C2887" s="14">
        <v>3.2499603964000001</v>
      </c>
      <c r="D2887" s="13">
        <v>0.34200000000000003</v>
      </c>
      <c r="E2887" s="13">
        <v>56.5</v>
      </c>
      <c r="F2887" s="13">
        <v>1.85</v>
      </c>
      <c r="G2887" s="13">
        <v>0.22</v>
      </c>
      <c r="H2887" s="12">
        <v>1</v>
      </c>
      <c r="I2887" s="15">
        <f t="shared" si="270"/>
        <v>1.85</v>
      </c>
      <c r="J2887" s="15">
        <f t="shared" si="271"/>
        <v>0.22</v>
      </c>
      <c r="K2887" s="13">
        <v>4183.3</v>
      </c>
      <c r="L2887" s="12">
        <f t="shared" si="272"/>
        <v>5.2332487283031002</v>
      </c>
      <c r="M2887">
        <f t="shared" si="273"/>
        <v>6455</v>
      </c>
      <c r="N2887">
        <f t="shared" si="274"/>
        <v>26</v>
      </c>
      <c r="O2887">
        <f t="shared" si="275"/>
        <v>3.1</v>
      </c>
    </row>
    <row r="2888" spans="1:15">
      <c r="A2888" s="12" t="s">
        <v>41</v>
      </c>
      <c r="B2888" s="12">
        <v>3200</v>
      </c>
      <c r="C2888" s="14">
        <v>0.9824639637</v>
      </c>
      <c r="D2888" s="13">
        <v>0.4</v>
      </c>
      <c r="E2888" s="13">
        <v>56.5</v>
      </c>
      <c r="F2888" s="13">
        <v>1.2</v>
      </c>
      <c r="G2888" s="13">
        <v>6.4000000000000001E-2</v>
      </c>
      <c r="H2888" s="12">
        <v>1</v>
      </c>
      <c r="I2888" s="15">
        <f t="shared" si="270"/>
        <v>1.2</v>
      </c>
      <c r="J2888" s="15">
        <f t="shared" si="271"/>
        <v>6.4000000000000001E-2</v>
      </c>
      <c r="K2888" s="13">
        <v>1730</v>
      </c>
      <c r="L2888" s="12">
        <f t="shared" si="272"/>
        <v>1.8503071316349999</v>
      </c>
      <c r="M2888">
        <f t="shared" si="273"/>
        <v>2282</v>
      </c>
      <c r="N2888">
        <f t="shared" si="274"/>
        <v>6</v>
      </c>
      <c r="O2888">
        <f t="shared" si="275"/>
        <v>0.3</v>
      </c>
    </row>
    <row r="2889" spans="1:15">
      <c r="A2889" s="12" t="s">
        <v>41</v>
      </c>
      <c r="B2889" s="12">
        <v>1550</v>
      </c>
      <c r="C2889" s="14">
        <v>2.9579336E-3</v>
      </c>
      <c r="D2889" s="13">
        <v>0.57699999999999996</v>
      </c>
      <c r="E2889" s="13">
        <v>56.5</v>
      </c>
      <c r="F2889" s="13">
        <v>1.55</v>
      </c>
      <c r="G2889" s="13">
        <v>0.15</v>
      </c>
      <c r="H2889" s="12">
        <v>1</v>
      </c>
      <c r="I2889" s="15">
        <f t="shared" si="270"/>
        <v>1.55</v>
      </c>
      <c r="J2889" s="15">
        <f t="shared" si="271"/>
        <v>0.15</v>
      </c>
      <c r="K2889" s="13">
        <v>7.5</v>
      </c>
      <c r="L2889" s="12">
        <f t="shared" si="272"/>
        <v>8.0358428605666662E-3</v>
      </c>
      <c r="M2889">
        <f t="shared" si="273"/>
        <v>10</v>
      </c>
      <c r="N2889">
        <f t="shared" si="274"/>
        <v>0</v>
      </c>
      <c r="O2889">
        <f t="shared" si="275"/>
        <v>0</v>
      </c>
    </row>
    <row r="2890" spans="1:15">
      <c r="A2890" s="12" t="s">
        <v>41</v>
      </c>
      <c r="B2890" s="12">
        <v>6430</v>
      </c>
      <c r="C2890" s="14">
        <v>1.1972290300000001E-2</v>
      </c>
      <c r="D2890" s="13">
        <v>0.26600000000000001</v>
      </c>
      <c r="E2890" s="13">
        <v>56.5</v>
      </c>
      <c r="F2890" s="13">
        <v>0</v>
      </c>
      <c r="G2890" s="13">
        <v>0</v>
      </c>
      <c r="H2890" s="12">
        <v>1</v>
      </c>
      <c r="I2890" s="15">
        <f t="shared" si="270"/>
        <v>0</v>
      </c>
      <c r="J2890" s="15">
        <f t="shared" si="271"/>
        <v>0</v>
      </c>
      <c r="K2890" s="13">
        <v>14</v>
      </c>
      <c r="L2890" s="12">
        <f t="shared" si="272"/>
        <v>1.4994295909891667E-2</v>
      </c>
      <c r="M2890">
        <f t="shared" si="273"/>
        <v>18</v>
      </c>
      <c r="N2890">
        <f t="shared" si="274"/>
        <v>0</v>
      </c>
      <c r="O2890">
        <f t="shared" si="275"/>
        <v>0</v>
      </c>
    </row>
    <row r="2891" spans="1:15">
      <c r="A2891" s="12" t="s">
        <v>41</v>
      </c>
      <c r="B2891" s="12">
        <v>4340</v>
      </c>
      <c r="C2891" s="14">
        <v>0.5278235953</v>
      </c>
      <c r="D2891" s="13">
        <v>0.41299999999999998</v>
      </c>
      <c r="E2891" s="13">
        <v>56.5</v>
      </c>
      <c r="F2891" s="13">
        <v>0.7</v>
      </c>
      <c r="G2891" s="13">
        <v>0.09</v>
      </c>
      <c r="H2891" s="12">
        <v>1</v>
      </c>
      <c r="I2891" s="15">
        <f t="shared" si="270"/>
        <v>0.7</v>
      </c>
      <c r="J2891" s="15">
        <f t="shared" si="271"/>
        <v>0.09</v>
      </c>
      <c r="K2891" s="13">
        <v>820.5</v>
      </c>
      <c r="L2891" s="12">
        <f t="shared" si="272"/>
        <v>1.0263749737106542</v>
      </c>
      <c r="M2891">
        <f t="shared" si="273"/>
        <v>1266</v>
      </c>
      <c r="N2891">
        <f t="shared" si="274"/>
        <v>2</v>
      </c>
      <c r="O2891">
        <f t="shared" si="275"/>
        <v>0.3</v>
      </c>
    </row>
    <row r="2892" spans="1:15">
      <c r="A2892" s="12" t="s">
        <v>41</v>
      </c>
      <c r="B2892" s="12">
        <v>2150</v>
      </c>
      <c r="C2892" s="14">
        <v>2.9654531341000001</v>
      </c>
      <c r="D2892" s="13">
        <v>0.41099999999999998</v>
      </c>
      <c r="E2892" s="13">
        <v>56.5</v>
      </c>
      <c r="F2892" s="13">
        <v>2.52</v>
      </c>
      <c r="G2892" s="13">
        <v>0.26500000000000001</v>
      </c>
      <c r="H2892" s="12">
        <v>1</v>
      </c>
      <c r="I2892" s="15">
        <f t="shared" si="270"/>
        <v>2.52</v>
      </c>
      <c r="J2892" s="15">
        <f t="shared" si="271"/>
        <v>0.26500000000000001</v>
      </c>
      <c r="K2892" s="13">
        <v>4587.1000000000004</v>
      </c>
      <c r="L2892" s="12">
        <f t="shared" si="272"/>
        <v>5.7385224961252623</v>
      </c>
      <c r="M2892">
        <f t="shared" si="273"/>
        <v>7078</v>
      </c>
      <c r="N2892">
        <f t="shared" si="274"/>
        <v>39</v>
      </c>
      <c r="O2892">
        <f t="shared" si="275"/>
        <v>4.0999999999999996</v>
      </c>
    </row>
    <row r="2893" spans="1:15">
      <c r="A2893" s="12" t="s">
        <v>41</v>
      </c>
      <c r="B2893" s="12">
        <v>1400</v>
      </c>
      <c r="C2893" s="14">
        <v>8.7455390000000001E-4</v>
      </c>
      <c r="D2893" s="13">
        <v>0.88700000000000001</v>
      </c>
      <c r="E2893" s="13">
        <v>56.5</v>
      </c>
      <c r="F2893" s="13">
        <v>1.93</v>
      </c>
      <c r="G2893" s="13">
        <v>0.497</v>
      </c>
      <c r="H2893" s="12">
        <v>1</v>
      </c>
      <c r="I2893" s="15">
        <f t="shared" si="270"/>
        <v>1.93</v>
      </c>
      <c r="J2893" s="15">
        <f t="shared" si="271"/>
        <v>0.497</v>
      </c>
      <c r="K2893" s="13">
        <v>2.9</v>
      </c>
      <c r="L2893" s="12">
        <f t="shared" si="272"/>
        <v>3.6523921646208334E-3</v>
      </c>
      <c r="M2893">
        <f t="shared" si="273"/>
        <v>5</v>
      </c>
      <c r="N2893">
        <f t="shared" si="274"/>
        <v>0</v>
      </c>
      <c r="O2893">
        <f t="shared" si="275"/>
        <v>0</v>
      </c>
    </row>
    <row r="2894" spans="1:15">
      <c r="A2894" s="12" t="s">
        <v>41</v>
      </c>
      <c r="B2894" s="12">
        <v>1400</v>
      </c>
      <c r="C2894" s="14">
        <v>5.6952531200000003E-2</v>
      </c>
      <c r="D2894" s="13">
        <v>0.89</v>
      </c>
      <c r="E2894" s="13">
        <v>56.5</v>
      </c>
      <c r="F2894" s="13">
        <v>1.93</v>
      </c>
      <c r="G2894" s="13">
        <v>0.497</v>
      </c>
      <c r="H2894" s="12">
        <v>1</v>
      </c>
      <c r="I2894" s="15">
        <f t="shared" si="270"/>
        <v>1.93</v>
      </c>
      <c r="J2894" s="15">
        <f t="shared" si="271"/>
        <v>0.497</v>
      </c>
      <c r="K2894" s="13">
        <v>190.8</v>
      </c>
      <c r="L2894" s="12">
        <f t="shared" si="272"/>
        <v>0.23865483594933337</v>
      </c>
      <c r="M2894">
        <f t="shared" si="273"/>
        <v>294</v>
      </c>
      <c r="N2894">
        <f t="shared" si="274"/>
        <v>1</v>
      </c>
      <c r="O2894">
        <f t="shared" si="275"/>
        <v>0.3</v>
      </c>
    </row>
    <row r="2895" spans="1:15">
      <c r="A2895" s="12" t="s">
        <v>41</v>
      </c>
      <c r="B2895" s="12">
        <v>5100</v>
      </c>
      <c r="C2895" s="14">
        <v>0.24411276870000001</v>
      </c>
      <c r="D2895" s="13">
        <v>1</v>
      </c>
      <c r="E2895" s="13">
        <v>56.5</v>
      </c>
      <c r="F2895" s="13">
        <v>0.6</v>
      </c>
      <c r="G2895" s="13">
        <v>0.05</v>
      </c>
      <c r="H2895" s="12">
        <v>1</v>
      </c>
      <c r="I2895" s="15">
        <f t="shared" si="270"/>
        <v>0.6</v>
      </c>
      <c r="J2895" s="15">
        <f t="shared" si="271"/>
        <v>0.05</v>
      </c>
      <c r="K2895" s="13">
        <v>918.8</v>
      </c>
      <c r="L2895" s="12">
        <f t="shared" si="272"/>
        <v>1.1493642859625</v>
      </c>
      <c r="M2895">
        <f t="shared" si="273"/>
        <v>1418</v>
      </c>
      <c r="N2895">
        <f t="shared" si="274"/>
        <v>2</v>
      </c>
      <c r="O2895">
        <f t="shared" si="275"/>
        <v>0.2</v>
      </c>
    </row>
    <row r="2896" spans="1:15">
      <c r="A2896" s="12" t="s">
        <v>41</v>
      </c>
      <c r="B2896" s="12">
        <v>6460</v>
      </c>
      <c r="C2896" s="14">
        <v>4.04241828E-2</v>
      </c>
      <c r="D2896" s="13">
        <v>0.30299999999999999</v>
      </c>
      <c r="E2896" s="13">
        <v>56.5</v>
      </c>
      <c r="F2896" s="13">
        <v>0</v>
      </c>
      <c r="G2896" s="13">
        <v>0</v>
      </c>
      <c r="H2896" s="12">
        <v>1</v>
      </c>
      <c r="I2896" s="15">
        <f t="shared" si="270"/>
        <v>0</v>
      </c>
      <c r="J2896" s="15">
        <f t="shared" si="271"/>
        <v>0</v>
      </c>
      <c r="K2896" s="13">
        <v>46.1</v>
      </c>
      <c r="L2896" s="12">
        <f t="shared" si="272"/>
        <v>5.7670149787049992E-2</v>
      </c>
      <c r="M2896">
        <f t="shared" si="273"/>
        <v>71</v>
      </c>
      <c r="N2896">
        <f t="shared" si="274"/>
        <v>0</v>
      </c>
      <c r="O2896">
        <f t="shared" si="275"/>
        <v>0</v>
      </c>
    </row>
    <row r="2897" spans="1:15">
      <c r="A2897" s="12" t="s">
        <v>41</v>
      </c>
      <c r="B2897" s="12">
        <v>5100</v>
      </c>
      <c r="C2897" s="14">
        <v>9.3298616099999995E-2</v>
      </c>
      <c r="D2897" s="13">
        <v>1</v>
      </c>
      <c r="E2897" s="13">
        <v>56.5</v>
      </c>
      <c r="F2897" s="13">
        <v>0.6</v>
      </c>
      <c r="G2897" s="13">
        <v>0.05</v>
      </c>
      <c r="H2897" s="12">
        <v>1</v>
      </c>
      <c r="I2897" s="15">
        <f t="shared" si="270"/>
        <v>0.6</v>
      </c>
      <c r="J2897" s="15">
        <f t="shared" si="271"/>
        <v>0.05</v>
      </c>
      <c r="K2897" s="13">
        <v>351.2</v>
      </c>
      <c r="L2897" s="12">
        <f t="shared" si="272"/>
        <v>0.4392809841375</v>
      </c>
      <c r="M2897">
        <f t="shared" si="273"/>
        <v>542</v>
      </c>
      <c r="N2897">
        <f t="shared" si="274"/>
        <v>1</v>
      </c>
      <c r="O2897">
        <f t="shared" si="275"/>
        <v>0.1</v>
      </c>
    </row>
    <row r="2898" spans="1:15">
      <c r="A2898" s="12" t="s">
        <v>41</v>
      </c>
      <c r="B2898" s="12">
        <v>4340</v>
      </c>
      <c r="C2898" s="14">
        <v>0.50856092259999996</v>
      </c>
      <c r="D2898" s="13">
        <v>0.41299999999999998</v>
      </c>
      <c r="E2898" s="13">
        <v>56.5</v>
      </c>
      <c r="F2898" s="13">
        <v>0.7</v>
      </c>
      <c r="G2898" s="13">
        <v>0.09</v>
      </c>
      <c r="H2898" s="12">
        <v>1</v>
      </c>
      <c r="I2898" s="15">
        <f t="shared" si="270"/>
        <v>0.7</v>
      </c>
      <c r="J2898" s="15">
        <f t="shared" si="271"/>
        <v>0.09</v>
      </c>
      <c r="K2898" s="13">
        <v>790.5</v>
      </c>
      <c r="L2898" s="12">
        <f t="shared" si="272"/>
        <v>0.98891790403414159</v>
      </c>
      <c r="M2898">
        <f t="shared" si="273"/>
        <v>1220</v>
      </c>
      <c r="N2898">
        <f t="shared" si="274"/>
        <v>2</v>
      </c>
      <c r="O2898">
        <f t="shared" si="275"/>
        <v>0.2</v>
      </c>
    </row>
    <row r="2899" spans="1:15">
      <c r="A2899" s="12" t="s">
        <v>41</v>
      </c>
      <c r="B2899" s="12">
        <v>1700</v>
      </c>
      <c r="C2899" s="14">
        <v>0.1777313583</v>
      </c>
      <c r="D2899" s="13">
        <v>0.74099999999999999</v>
      </c>
      <c r="E2899" s="13">
        <v>56.5</v>
      </c>
      <c r="F2899" s="13">
        <v>1.8</v>
      </c>
      <c r="G2899" s="13">
        <v>0.47799999999999998</v>
      </c>
      <c r="H2899" s="12">
        <v>1</v>
      </c>
      <c r="I2899" s="15">
        <f t="shared" si="270"/>
        <v>1.8</v>
      </c>
      <c r="J2899" s="15">
        <f t="shared" si="271"/>
        <v>0.47799999999999998</v>
      </c>
      <c r="K2899" s="13">
        <v>6146.9</v>
      </c>
      <c r="L2899" s="12">
        <f t="shared" si="272"/>
        <v>0.62008249268891247</v>
      </c>
      <c r="M2899">
        <f t="shared" si="273"/>
        <v>765</v>
      </c>
      <c r="N2899">
        <f t="shared" si="274"/>
        <v>3</v>
      </c>
      <c r="O2899">
        <f t="shared" si="275"/>
        <v>0.8</v>
      </c>
    </row>
    <row r="2900" spans="1:15">
      <c r="A2900" s="12" t="s">
        <v>41</v>
      </c>
      <c r="B2900" s="12">
        <v>6170</v>
      </c>
      <c r="C2900" s="14">
        <v>4.17579436E-2</v>
      </c>
      <c r="D2900" s="13">
        <v>0.26600000000000001</v>
      </c>
      <c r="E2900" s="13">
        <v>56.5</v>
      </c>
      <c r="F2900" s="13">
        <v>0</v>
      </c>
      <c r="G2900" s="13">
        <v>0</v>
      </c>
      <c r="H2900" s="12">
        <v>1</v>
      </c>
      <c r="I2900" s="15">
        <f t="shared" si="270"/>
        <v>0</v>
      </c>
      <c r="J2900" s="15">
        <f t="shared" si="271"/>
        <v>0</v>
      </c>
      <c r="K2900" s="13">
        <v>48.9</v>
      </c>
      <c r="L2900" s="12">
        <f t="shared" si="272"/>
        <v>5.2298344530366664E-2</v>
      </c>
      <c r="M2900">
        <f t="shared" si="273"/>
        <v>65</v>
      </c>
      <c r="N2900">
        <f t="shared" si="274"/>
        <v>0</v>
      </c>
      <c r="O2900">
        <f t="shared" si="275"/>
        <v>0</v>
      </c>
    </row>
    <row r="2901" spans="1:15">
      <c r="A2901" s="12" t="s">
        <v>41</v>
      </c>
      <c r="B2901" s="12">
        <v>2240</v>
      </c>
      <c r="C2901" s="14">
        <v>0.10247050019999999</v>
      </c>
      <c r="D2901" s="13">
        <v>0.26800000000000002</v>
      </c>
      <c r="E2901" s="13">
        <v>56.5</v>
      </c>
      <c r="F2901" s="13">
        <v>1.59</v>
      </c>
      <c r="G2901" s="13">
        <v>0.25</v>
      </c>
      <c r="H2901" s="12">
        <v>1</v>
      </c>
      <c r="I2901" s="15">
        <f t="shared" si="270"/>
        <v>1.59</v>
      </c>
      <c r="J2901" s="15">
        <f t="shared" si="271"/>
        <v>0.25</v>
      </c>
      <c r="K2901" s="13">
        <v>103.4</v>
      </c>
      <c r="L2901" s="12">
        <f t="shared" si="272"/>
        <v>0.1293006928357</v>
      </c>
      <c r="M2901">
        <f t="shared" si="273"/>
        <v>159</v>
      </c>
      <c r="N2901">
        <f t="shared" si="274"/>
        <v>1</v>
      </c>
      <c r="O2901">
        <f t="shared" si="275"/>
        <v>0.1</v>
      </c>
    </row>
    <row r="2902" spans="1:15">
      <c r="A2902" s="12" t="s">
        <v>41</v>
      </c>
      <c r="B2902" s="12">
        <v>5300</v>
      </c>
      <c r="C2902" s="14">
        <v>0.69011035190000003</v>
      </c>
      <c r="D2902" s="13">
        <v>0.5</v>
      </c>
      <c r="E2902" s="13">
        <v>56.5</v>
      </c>
      <c r="F2902" s="13">
        <v>0.6</v>
      </c>
      <c r="G2902" s="13">
        <v>0.13500000000000001</v>
      </c>
      <c r="H2902" s="12">
        <v>1</v>
      </c>
      <c r="I2902" s="15">
        <f t="shared" si="270"/>
        <v>0.6</v>
      </c>
      <c r="J2902" s="15">
        <f t="shared" si="271"/>
        <v>0.13500000000000001</v>
      </c>
      <c r="K2902" s="13">
        <v>1298.7</v>
      </c>
      <c r="L2902" s="12">
        <f t="shared" si="272"/>
        <v>1.6246347867645834</v>
      </c>
      <c r="M2902">
        <f t="shared" si="273"/>
        <v>2004</v>
      </c>
      <c r="N2902">
        <f t="shared" si="274"/>
        <v>3</v>
      </c>
      <c r="O2902">
        <f t="shared" si="275"/>
        <v>0.6</v>
      </c>
    </row>
    <row r="2903" spans="1:15">
      <c r="A2903" s="12" t="s">
        <v>41</v>
      </c>
      <c r="B2903" s="12">
        <v>6170</v>
      </c>
      <c r="C2903" s="14">
        <v>2.4325290000000001E-3</v>
      </c>
      <c r="D2903" s="13">
        <v>0.26600000000000001</v>
      </c>
      <c r="E2903" s="13">
        <v>56.5</v>
      </c>
      <c r="F2903" s="13">
        <v>0</v>
      </c>
      <c r="G2903" s="13">
        <v>0</v>
      </c>
      <c r="H2903" s="12">
        <v>1</v>
      </c>
      <c r="I2903" s="15">
        <f t="shared" si="270"/>
        <v>0</v>
      </c>
      <c r="J2903" s="15">
        <f t="shared" si="271"/>
        <v>0</v>
      </c>
      <c r="K2903" s="13">
        <v>2.8</v>
      </c>
      <c r="L2903" s="12">
        <f t="shared" si="272"/>
        <v>3.0465398617500004E-3</v>
      </c>
      <c r="M2903">
        <f t="shared" si="273"/>
        <v>4</v>
      </c>
      <c r="N2903">
        <f t="shared" si="274"/>
        <v>0</v>
      </c>
      <c r="O2903">
        <f t="shared" si="275"/>
        <v>0</v>
      </c>
    </row>
    <row r="2904" spans="1:15">
      <c r="A2904" s="12" t="s">
        <v>41</v>
      </c>
      <c r="B2904" s="12">
        <v>3100</v>
      </c>
      <c r="C2904" s="14">
        <v>0.81529716669999996</v>
      </c>
      <c r="D2904" s="13">
        <v>0.41099999999999998</v>
      </c>
      <c r="E2904" s="13">
        <v>56.5</v>
      </c>
      <c r="F2904" s="13">
        <v>1.2</v>
      </c>
      <c r="G2904" s="13">
        <v>6.4000000000000001E-2</v>
      </c>
      <c r="H2904" s="12">
        <v>1</v>
      </c>
      <c r="I2904" s="15">
        <f t="shared" si="270"/>
        <v>1.2</v>
      </c>
      <c r="J2904" s="15">
        <f t="shared" si="271"/>
        <v>6.4000000000000001E-2</v>
      </c>
      <c r="K2904" s="13">
        <v>1475.2</v>
      </c>
      <c r="L2904" s="12">
        <f t="shared" si="272"/>
        <v>1.5777019297103374</v>
      </c>
      <c r="M2904">
        <f t="shared" si="273"/>
        <v>1946</v>
      </c>
      <c r="N2904">
        <f t="shared" si="274"/>
        <v>5</v>
      </c>
      <c r="O2904">
        <f t="shared" si="275"/>
        <v>0.3</v>
      </c>
    </row>
    <row r="2905" spans="1:15">
      <c r="A2905" s="12" t="s">
        <v>41</v>
      </c>
      <c r="B2905" s="12">
        <v>1550</v>
      </c>
      <c r="C2905" s="14">
        <v>6.0505285999999997E-3</v>
      </c>
      <c r="D2905" s="13">
        <v>0.60899999999999999</v>
      </c>
      <c r="E2905" s="13">
        <v>56.5</v>
      </c>
      <c r="F2905" s="13">
        <v>1.55</v>
      </c>
      <c r="G2905" s="13">
        <v>0.15</v>
      </c>
      <c r="H2905" s="12">
        <v>1</v>
      </c>
      <c r="I2905" s="15">
        <f t="shared" si="270"/>
        <v>1.55</v>
      </c>
      <c r="J2905" s="15">
        <f t="shared" si="271"/>
        <v>0.15</v>
      </c>
      <c r="K2905" s="13">
        <v>16.2</v>
      </c>
      <c r="L2905" s="12">
        <f t="shared" si="272"/>
        <v>1.7349134444424995E-2</v>
      </c>
      <c r="M2905">
        <f t="shared" si="273"/>
        <v>21</v>
      </c>
      <c r="N2905">
        <f t="shared" si="274"/>
        <v>0</v>
      </c>
      <c r="O2905">
        <f t="shared" si="275"/>
        <v>0</v>
      </c>
    </row>
    <row r="2906" spans="1:15">
      <c r="A2906" s="12" t="s">
        <v>41</v>
      </c>
      <c r="B2906" s="12">
        <v>5100</v>
      </c>
      <c r="C2906" s="14">
        <v>0.18451351969999999</v>
      </c>
      <c r="D2906" s="13">
        <v>1</v>
      </c>
      <c r="E2906" s="13">
        <v>56.5</v>
      </c>
      <c r="F2906" s="13">
        <v>0.6</v>
      </c>
      <c r="G2906" s="13">
        <v>0.05</v>
      </c>
      <c r="H2906" s="12">
        <v>1</v>
      </c>
      <c r="I2906" s="15">
        <f t="shared" si="270"/>
        <v>0.6</v>
      </c>
      <c r="J2906" s="15">
        <f t="shared" si="271"/>
        <v>0.05</v>
      </c>
      <c r="K2906" s="13">
        <v>694.5</v>
      </c>
      <c r="L2906" s="12">
        <f t="shared" si="272"/>
        <v>0.86875115525416657</v>
      </c>
      <c r="M2906">
        <f t="shared" si="273"/>
        <v>1072</v>
      </c>
      <c r="N2906">
        <f t="shared" si="274"/>
        <v>1</v>
      </c>
      <c r="O2906">
        <f t="shared" si="275"/>
        <v>0.1</v>
      </c>
    </row>
    <row r="2907" spans="1:15">
      <c r="A2907" s="12" t="s">
        <v>41</v>
      </c>
      <c r="B2907" s="12">
        <v>5300</v>
      </c>
      <c r="C2907" s="14">
        <v>0.77283559499999999</v>
      </c>
      <c r="D2907" s="13">
        <v>0.5</v>
      </c>
      <c r="E2907" s="13">
        <v>56.5</v>
      </c>
      <c r="F2907" s="13">
        <v>0.6</v>
      </c>
      <c r="G2907" s="13">
        <v>0.13500000000000001</v>
      </c>
      <c r="H2907" s="12">
        <v>1</v>
      </c>
      <c r="I2907" s="15">
        <f t="shared" si="270"/>
        <v>0.6</v>
      </c>
      <c r="J2907" s="15">
        <f t="shared" si="271"/>
        <v>0.13500000000000001</v>
      </c>
      <c r="K2907" s="13">
        <v>1701.2</v>
      </c>
      <c r="L2907" s="12">
        <f t="shared" si="272"/>
        <v>1.8193837965624999</v>
      </c>
      <c r="M2907">
        <f t="shared" si="273"/>
        <v>2244</v>
      </c>
      <c r="N2907">
        <f t="shared" si="274"/>
        <v>3</v>
      </c>
      <c r="O2907">
        <f t="shared" si="275"/>
        <v>0.7</v>
      </c>
    </row>
    <row r="2908" spans="1:15">
      <c r="A2908" s="12" t="s">
        <v>41</v>
      </c>
      <c r="B2908" s="12">
        <v>2210</v>
      </c>
      <c r="C2908" s="14">
        <v>2.0079879189000001</v>
      </c>
      <c r="D2908" s="13">
        <v>0.26800000000000002</v>
      </c>
      <c r="E2908" s="13">
        <v>56.5</v>
      </c>
      <c r="F2908" s="13">
        <v>1.92</v>
      </c>
      <c r="G2908" s="13">
        <v>0.50600000000000001</v>
      </c>
      <c r="H2908" s="12">
        <v>1</v>
      </c>
      <c r="I2908" s="15">
        <f t="shared" si="270"/>
        <v>1.92</v>
      </c>
      <c r="J2908" s="15">
        <f t="shared" si="271"/>
        <v>0.50600000000000001</v>
      </c>
      <c r="K2908" s="13">
        <v>16352.3</v>
      </c>
      <c r="L2908" s="12">
        <f t="shared" si="272"/>
        <v>2.5337460889986505</v>
      </c>
      <c r="M2908">
        <f t="shared" si="273"/>
        <v>3125</v>
      </c>
      <c r="N2908">
        <f t="shared" si="274"/>
        <v>13</v>
      </c>
      <c r="O2908">
        <f t="shared" si="275"/>
        <v>3.5</v>
      </c>
    </row>
    <row r="2909" spans="1:15">
      <c r="A2909" s="12" t="s">
        <v>41</v>
      </c>
      <c r="B2909" s="12">
        <v>4110</v>
      </c>
      <c r="C2909" s="14">
        <v>8.8782477253999996</v>
      </c>
      <c r="D2909" s="13">
        <v>0.41299999999999998</v>
      </c>
      <c r="E2909" s="13">
        <v>56.5</v>
      </c>
      <c r="F2909" s="13">
        <v>0.7</v>
      </c>
      <c r="G2909" s="13">
        <v>0.09</v>
      </c>
      <c r="H2909" s="12">
        <v>1</v>
      </c>
      <c r="I2909" s="15">
        <f t="shared" si="270"/>
        <v>0.7</v>
      </c>
      <c r="J2909" s="15">
        <f t="shared" si="271"/>
        <v>0.09</v>
      </c>
      <c r="K2909" s="13">
        <v>31137.3</v>
      </c>
      <c r="L2909" s="12">
        <f t="shared" si="272"/>
        <v>17.264122629028858</v>
      </c>
      <c r="M2909">
        <f t="shared" si="273"/>
        <v>21295</v>
      </c>
      <c r="N2909">
        <f t="shared" si="274"/>
        <v>33</v>
      </c>
      <c r="O2909">
        <f t="shared" si="275"/>
        <v>4.2</v>
      </c>
    </row>
    <row r="2910" spans="1:15">
      <c r="A2910" s="12" t="s">
        <v>41</v>
      </c>
      <c r="B2910" s="12">
        <v>1200</v>
      </c>
      <c r="C2910" s="14">
        <v>3.8468368276999998</v>
      </c>
      <c r="D2910" s="13">
        <v>0.38900000000000001</v>
      </c>
      <c r="E2910" s="13">
        <v>56.5</v>
      </c>
      <c r="F2910" s="13">
        <v>2.23</v>
      </c>
      <c r="G2910" s="13">
        <v>0.316</v>
      </c>
      <c r="H2910" s="12">
        <v>1</v>
      </c>
      <c r="I2910" s="15">
        <f t="shared" si="270"/>
        <v>2.23</v>
      </c>
      <c r="J2910" s="15">
        <f t="shared" si="271"/>
        <v>0.316</v>
      </c>
      <c r="K2910" s="13">
        <v>5632</v>
      </c>
      <c r="L2910" s="12">
        <f t="shared" si="272"/>
        <v>7.0456419348003712</v>
      </c>
      <c r="M2910">
        <f t="shared" si="273"/>
        <v>8691</v>
      </c>
      <c r="N2910">
        <f t="shared" si="274"/>
        <v>43</v>
      </c>
      <c r="O2910">
        <f t="shared" si="275"/>
        <v>6.1</v>
      </c>
    </row>
    <row r="2911" spans="1:15">
      <c r="A2911" s="12" t="s">
        <v>41</v>
      </c>
      <c r="B2911" s="12">
        <v>4340</v>
      </c>
      <c r="C2911" s="14">
        <v>1.6740609199999999E-2</v>
      </c>
      <c r="D2911" s="13">
        <v>0.25800000000000001</v>
      </c>
      <c r="E2911" s="13">
        <v>56.5</v>
      </c>
      <c r="F2911" s="13">
        <v>0.7</v>
      </c>
      <c r="G2911" s="13">
        <v>0.09</v>
      </c>
      <c r="H2911" s="12">
        <v>1</v>
      </c>
      <c r="I2911" s="15">
        <f t="shared" si="270"/>
        <v>0.7</v>
      </c>
      <c r="J2911" s="15">
        <f t="shared" si="271"/>
        <v>0.09</v>
      </c>
      <c r="K2911" s="13">
        <v>19</v>
      </c>
      <c r="L2911" s="12">
        <f t="shared" si="272"/>
        <v>2.0335655025699999E-2</v>
      </c>
      <c r="M2911">
        <f t="shared" si="273"/>
        <v>25</v>
      </c>
      <c r="N2911">
        <f t="shared" si="274"/>
        <v>0</v>
      </c>
      <c r="O2911">
        <f t="shared" si="275"/>
        <v>0</v>
      </c>
    </row>
    <row r="2912" spans="1:15">
      <c r="A2912" s="12" t="s">
        <v>41</v>
      </c>
      <c r="B2912" s="12">
        <v>2210</v>
      </c>
      <c r="C2912" s="14">
        <v>0.2539229381</v>
      </c>
      <c r="D2912" s="13">
        <v>0.28499999999999998</v>
      </c>
      <c r="E2912" s="13">
        <v>56.5</v>
      </c>
      <c r="F2912" s="13">
        <v>1.92</v>
      </c>
      <c r="G2912" s="13">
        <v>0.50600000000000001</v>
      </c>
      <c r="H2912" s="12">
        <v>1</v>
      </c>
      <c r="I2912" s="15">
        <f t="shared" si="270"/>
        <v>1.92</v>
      </c>
      <c r="J2912" s="15">
        <f t="shared" si="271"/>
        <v>0.50600000000000001</v>
      </c>
      <c r="K2912" s="13">
        <v>318.60000000000002</v>
      </c>
      <c r="L2912" s="12">
        <f t="shared" si="272"/>
        <v>0.34073284256293745</v>
      </c>
      <c r="M2912">
        <f t="shared" si="273"/>
        <v>420</v>
      </c>
      <c r="N2912">
        <f t="shared" si="274"/>
        <v>2</v>
      </c>
      <c r="O2912">
        <f t="shared" si="275"/>
        <v>0.5</v>
      </c>
    </row>
    <row r="2913" spans="1:15">
      <c r="A2913" s="12" t="s">
        <v>41</v>
      </c>
      <c r="B2913" s="12">
        <v>1700</v>
      </c>
      <c r="C2913" s="14">
        <v>0.38413636810000001</v>
      </c>
      <c r="D2913" s="13">
        <v>0.74099999999999999</v>
      </c>
      <c r="E2913" s="13">
        <v>56.5</v>
      </c>
      <c r="F2913" s="13">
        <v>1.8</v>
      </c>
      <c r="G2913" s="13">
        <v>0.47799999999999998</v>
      </c>
      <c r="H2913" s="12">
        <v>1</v>
      </c>
      <c r="I2913" s="15">
        <f t="shared" si="270"/>
        <v>1.8</v>
      </c>
      <c r="J2913" s="15">
        <f t="shared" si="271"/>
        <v>0.47799999999999998</v>
      </c>
      <c r="K2913" s="13">
        <v>1071.3</v>
      </c>
      <c r="L2913" s="12">
        <f t="shared" si="272"/>
        <v>1.3402037712548875</v>
      </c>
      <c r="M2913">
        <f t="shared" si="273"/>
        <v>1653</v>
      </c>
      <c r="N2913">
        <f t="shared" si="274"/>
        <v>7</v>
      </c>
      <c r="O2913">
        <f t="shared" si="275"/>
        <v>1.7</v>
      </c>
    </row>
    <row r="2914" spans="1:15">
      <c r="A2914" s="12" t="s">
        <v>41</v>
      </c>
      <c r="B2914" s="12">
        <v>2210</v>
      </c>
      <c r="C2914" s="14">
        <v>1.9985448724999999</v>
      </c>
      <c r="D2914" s="13">
        <v>0.28499999999999998</v>
      </c>
      <c r="E2914" s="13">
        <v>56.5</v>
      </c>
      <c r="F2914" s="13">
        <v>1.92</v>
      </c>
      <c r="G2914" s="13">
        <v>0.50600000000000001</v>
      </c>
      <c r="H2914" s="12">
        <v>1</v>
      </c>
      <c r="I2914" s="15">
        <f t="shared" si="270"/>
        <v>1.92</v>
      </c>
      <c r="J2914" s="15">
        <f t="shared" si="271"/>
        <v>0.50600000000000001</v>
      </c>
      <c r="K2914" s="13">
        <v>2507.6</v>
      </c>
      <c r="L2914" s="12">
        <f t="shared" si="272"/>
        <v>2.6817974007859373</v>
      </c>
      <c r="M2914">
        <f t="shared" si="273"/>
        <v>3308</v>
      </c>
      <c r="N2914">
        <f t="shared" si="274"/>
        <v>14</v>
      </c>
      <c r="O2914">
        <f t="shared" si="275"/>
        <v>3.7</v>
      </c>
    </row>
    <row r="2915" spans="1:15">
      <c r="A2915" s="12" t="s">
        <v>41</v>
      </c>
      <c r="B2915" s="12">
        <v>7400</v>
      </c>
      <c r="C2915" s="14">
        <v>2.0436331899</v>
      </c>
      <c r="D2915" s="13">
        <v>0.223</v>
      </c>
      <c r="E2915" s="13">
        <v>56.5</v>
      </c>
      <c r="F2915" s="13">
        <v>1.38</v>
      </c>
      <c r="G2915" s="13">
        <v>0.109</v>
      </c>
      <c r="H2915" s="12">
        <v>1</v>
      </c>
      <c r="I2915" s="15">
        <f t="shared" si="270"/>
        <v>1.38</v>
      </c>
      <c r="J2915" s="15">
        <f t="shared" si="271"/>
        <v>0.109</v>
      </c>
      <c r="K2915" s="13">
        <v>1715.2</v>
      </c>
      <c r="L2915" s="12">
        <f t="shared" si="272"/>
        <v>2.1457296980120879</v>
      </c>
      <c r="M2915">
        <f t="shared" si="273"/>
        <v>2647</v>
      </c>
      <c r="N2915">
        <f t="shared" si="274"/>
        <v>8</v>
      </c>
      <c r="O2915">
        <f t="shared" si="275"/>
        <v>0.6</v>
      </c>
    </row>
    <row r="2916" spans="1:15">
      <c r="A2916" s="12" t="s">
        <v>41</v>
      </c>
      <c r="B2916" s="12">
        <v>7400</v>
      </c>
      <c r="C2916" s="14">
        <v>0.1082384789</v>
      </c>
      <c r="D2916" s="13">
        <v>0.223</v>
      </c>
      <c r="E2916" s="13">
        <v>56.5</v>
      </c>
      <c r="F2916" s="13">
        <v>1.38</v>
      </c>
      <c r="G2916" s="13">
        <v>0.109</v>
      </c>
      <c r="H2916" s="12">
        <v>1</v>
      </c>
      <c r="I2916" s="15">
        <f t="shared" si="270"/>
        <v>1.38</v>
      </c>
      <c r="J2916" s="15">
        <f t="shared" si="271"/>
        <v>0.109</v>
      </c>
      <c r="K2916" s="13">
        <v>90.8</v>
      </c>
      <c r="L2916" s="12">
        <f t="shared" si="272"/>
        <v>0.11364589290837918</v>
      </c>
      <c r="M2916">
        <f t="shared" si="273"/>
        <v>140</v>
      </c>
      <c r="N2916">
        <f t="shared" si="274"/>
        <v>0</v>
      </c>
      <c r="O2916">
        <f t="shared" si="275"/>
        <v>0</v>
      </c>
    </row>
    <row r="2917" spans="1:15">
      <c r="A2917" s="12" t="s">
        <v>41</v>
      </c>
      <c r="B2917" s="12">
        <v>2210</v>
      </c>
      <c r="C2917" s="14">
        <v>0.93645522489999999</v>
      </c>
      <c r="D2917" s="13">
        <v>0.26800000000000002</v>
      </c>
      <c r="E2917" s="13">
        <v>56.5</v>
      </c>
      <c r="F2917" s="13">
        <v>1.92</v>
      </c>
      <c r="G2917" s="13">
        <v>0.50600000000000001</v>
      </c>
      <c r="H2917" s="12">
        <v>1</v>
      </c>
      <c r="I2917" s="15">
        <f t="shared" si="270"/>
        <v>1.92</v>
      </c>
      <c r="J2917" s="15">
        <f t="shared" si="271"/>
        <v>0.50600000000000001</v>
      </c>
      <c r="K2917" s="13">
        <v>6224.7</v>
      </c>
      <c r="L2917" s="12">
        <f t="shared" si="272"/>
        <v>1.1816504179529834</v>
      </c>
      <c r="M2917">
        <f t="shared" si="273"/>
        <v>1458</v>
      </c>
      <c r="N2917">
        <f t="shared" si="274"/>
        <v>6</v>
      </c>
      <c r="O2917">
        <f t="shared" si="275"/>
        <v>1.6</v>
      </c>
    </row>
    <row r="2918" spans="1:15">
      <c r="A2918" s="12" t="s">
        <v>41</v>
      </c>
      <c r="B2918" s="12">
        <v>3100</v>
      </c>
      <c r="C2918" s="14">
        <v>8.5152162999999996E-3</v>
      </c>
      <c r="D2918" s="13">
        <v>0.252</v>
      </c>
      <c r="E2918" s="13">
        <v>56.5</v>
      </c>
      <c r="F2918" s="13">
        <v>1.2</v>
      </c>
      <c r="G2918" s="13">
        <v>6.4000000000000001E-2</v>
      </c>
      <c r="H2918" s="12">
        <v>1</v>
      </c>
      <c r="I2918" s="15">
        <f t="shared" si="270"/>
        <v>1.2</v>
      </c>
      <c r="J2918" s="15">
        <f t="shared" si="271"/>
        <v>6.4000000000000001E-2</v>
      </c>
      <c r="K2918" s="13">
        <v>8.1</v>
      </c>
      <c r="L2918" s="12">
        <f t="shared" si="272"/>
        <v>1.0103304139949998E-2</v>
      </c>
      <c r="M2918">
        <f t="shared" si="273"/>
        <v>12</v>
      </c>
      <c r="N2918">
        <f t="shared" si="274"/>
        <v>0</v>
      </c>
      <c r="O2918">
        <f t="shared" si="275"/>
        <v>0</v>
      </c>
    </row>
    <row r="2919" spans="1:15">
      <c r="A2919" s="12" t="s">
        <v>41</v>
      </c>
      <c r="B2919" s="12">
        <v>2210</v>
      </c>
      <c r="C2919" s="14">
        <v>0.70943290410000004</v>
      </c>
      <c r="D2919" s="13">
        <v>0.28499999999999998</v>
      </c>
      <c r="E2919" s="13">
        <v>56.5</v>
      </c>
      <c r="F2919" s="13">
        <v>1.92</v>
      </c>
      <c r="G2919" s="13">
        <v>0.50600000000000001</v>
      </c>
      <c r="H2919" s="12">
        <v>1</v>
      </c>
      <c r="I2919" s="15">
        <f t="shared" si="270"/>
        <v>1.92</v>
      </c>
      <c r="J2919" s="15">
        <f t="shared" si="271"/>
        <v>0.50600000000000001</v>
      </c>
      <c r="K2919" s="13">
        <v>890.1</v>
      </c>
      <c r="L2919" s="12">
        <f t="shared" si="272"/>
        <v>0.95197027818918745</v>
      </c>
      <c r="M2919">
        <f t="shared" si="273"/>
        <v>1174</v>
      </c>
      <c r="N2919">
        <f t="shared" si="274"/>
        <v>5</v>
      </c>
      <c r="O2919">
        <f t="shared" si="275"/>
        <v>1.3</v>
      </c>
    </row>
    <row r="2920" spans="1:15">
      <c r="A2920" s="12" t="s">
        <v>41</v>
      </c>
      <c r="B2920" s="12">
        <v>4340</v>
      </c>
      <c r="C2920" s="14">
        <v>2.83825529E-2</v>
      </c>
      <c r="D2920" s="13">
        <v>0.41299999999999998</v>
      </c>
      <c r="E2920" s="13">
        <v>56.5</v>
      </c>
      <c r="F2920" s="13">
        <v>0.7</v>
      </c>
      <c r="G2920" s="13">
        <v>0.09</v>
      </c>
      <c r="H2920" s="12">
        <v>1</v>
      </c>
      <c r="I2920" s="15">
        <f t="shared" si="270"/>
        <v>0.7</v>
      </c>
      <c r="J2920" s="15">
        <f t="shared" si="271"/>
        <v>0.09</v>
      </c>
      <c r="K2920" s="13">
        <v>51.6</v>
      </c>
      <c r="L2920" s="12">
        <f t="shared" si="272"/>
        <v>5.5191056720420829E-2</v>
      </c>
      <c r="M2920">
        <f t="shared" si="273"/>
        <v>68</v>
      </c>
      <c r="N2920">
        <f t="shared" si="274"/>
        <v>0</v>
      </c>
      <c r="O2920">
        <f t="shared" si="275"/>
        <v>0</v>
      </c>
    </row>
    <row r="2921" spans="1:15">
      <c r="A2921" s="12" t="s">
        <v>41</v>
      </c>
      <c r="B2921" s="12">
        <v>7400</v>
      </c>
      <c r="C2921" s="14">
        <v>4.8585452500000001E-2</v>
      </c>
      <c r="D2921" s="13">
        <v>0.191</v>
      </c>
      <c r="E2921" s="13">
        <v>56.5</v>
      </c>
      <c r="F2921" s="13">
        <v>1.38</v>
      </c>
      <c r="G2921" s="13">
        <v>0.109</v>
      </c>
      <c r="H2921" s="12">
        <v>1</v>
      </c>
      <c r="I2921" s="15">
        <f t="shared" si="270"/>
        <v>1.38</v>
      </c>
      <c r="J2921" s="15">
        <f t="shared" si="271"/>
        <v>0.109</v>
      </c>
      <c r="K2921" s="13">
        <v>34.9</v>
      </c>
      <c r="L2921" s="12">
        <f t="shared" si="272"/>
        <v>4.3692492554479177E-2</v>
      </c>
      <c r="M2921">
        <f t="shared" si="273"/>
        <v>54</v>
      </c>
      <c r="N2921">
        <f t="shared" si="274"/>
        <v>0</v>
      </c>
      <c r="O2921">
        <f t="shared" si="275"/>
        <v>0</v>
      </c>
    </row>
    <row r="2922" spans="1:15">
      <c r="A2922" s="12" t="s">
        <v>41</v>
      </c>
      <c r="B2922" s="12">
        <v>5300</v>
      </c>
      <c r="C2922" s="14">
        <v>0.1493355203</v>
      </c>
      <c r="D2922" s="13">
        <v>0.5</v>
      </c>
      <c r="E2922" s="13">
        <v>56.5</v>
      </c>
      <c r="F2922" s="13">
        <v>0.6</v>
      </c>
      <c r="G2922" s="13">
        <v>0.13500000000000001</v>
      </c>
      <c r="H2922" s="12">
        <v>1</v>
      </c>
      <c r="I2922" s="15">
        <f t="shared" si="270"/>
        <v>0.6</v>
      </c>
      <c r="J2922" s="15">
        <f t="shared" si="271"/>
        <v>0.13500000000000001</v>
      </c>
      <c r="K2922" s="13">
        <v>281</v>
      </c>
      <c r="L2922" s="12">
        <f t="shared" si="272"/>
        <v>0.35156070403958334</v>
      </c>
      <c r="M2922">
        <f t="shared" si="273"/>
        <v>434</v>
      </c>
      <c r="N2922">
        <f t="shared" si="274"/>
        <v>1</v>
      </c>
      <c r="O2922">
        <f t="shared" si="275"/>
        <v>0.1</v>
      </c>
    </row>
    <row r="2923" spans="1:15">
      <c r="A2923" s="12" t="s">
        <v>41</v>
      </c>
      <c r="B2923" s="12">
        <v>1100</v>
      </c>
      <c r="C2923" s="14">
        <v>3.6235267E-3</v>
      </c>
      <c r="D2923" s="13">
        <v>0.34200000000000003</v>
      </c>
      <c r="E2923" s="13">
        <v>56.5</v>
      </c>
      <c r="F2923" s="13">
        <v>1.85</v>
      </c>
      <c r="G2923" s="13">
        <v>0.22</v>
      </c>
      <c r="H2923" s="12">
        <v>1</v>
      </c>
      <c r="I2923" s="15">
        <f t="shared" si="270"/>
        <v>1.85</v>
      </c>
      <c r="J2923" s="15">
        <f t="shared" si="271"/>
        <v>0.22</v>
      </c>
      <c r="K2923" s="13">
        <v>4.7</v>
      </c>
      <c r="L2923" s="12">
        <f t="shared" si="272"/>
        <v>5.8347838686749996E-3</v>
      </c>
      <c r="M2923">
        <f t="shared" si="273"/>
        <v>7</v>
      </c>
      <c r="N2923">
        <f t="shared" si="274"/>
        <v>0</v>
      </c>
      <c r="O2923">
        <f t="shared" si="275"/>
        <v>0</v>
      </c>
    </row>
    <row r="2924" spans="1:15">
      <c r="A2924" s="12" t="s">
        <v>41</v>
      </c>
      <c r="B2924" s="12">
        <v>8110</v>
      </c>
      <c r="C2924" s="14">
        <v>1.5912365717000001</v>
      </c>
      <c r="D2924" s="13">
        <v>0.47299999999999998</v>
      </c>
      <c r="E2924" s="13">
        <v>56.5</v>
      </c>
      <c r="F2924" s="13">
        <v>1.1499999999999999</v>
      </c>
      <c r="G2924" s="13">
        <v>0.15</v>
      </c>
      <c r="H2924" s="12">
        <v>1</v>
      </c>
      <c r="I2924" s="15">
        <f t="shared" si="270"/>
        <v>1.1499999999999999</v>
      </c>
      <c r="J2924" s="15">
        <f t="shared" si="271"/>
        <v>0.15</v>
      </c>
      <c r="K2924" s="13">
        <v>3313.5</v>
      </c>
      <c r="L2924" s="12">
        <f t="shared" si="272"/>
        <v>3.5437501466997205</v>
      </c>
      <c r="M2924">
        <f t="shared" si="273"/>
        <v>4371</v>
      </c>
      <c r="N2924">
        <f t="shared" si="274"/>
        <v>11</v>
      </c>
      <c r="O2924">
        <f t="shared" si="275"/>
        <v>1.4</v>
      </c>
    </row>
    <row r="2925" spans="1:15">
      <c r="A2925" s="12" t="s">
        <v>41</v>
      </c>
      <c r="B2925" s="12">
        <v>5300</v>
      </c>
      <c r="C2925" s="14">
        <v>2.4411101357999998</v>
      </c>
      <c r="D2925" s="13">
        <v>0.5</v>
      </c>
      <c r="E2925" s="13">
        <v>56.5</v>
      </c>
      <c r="F2925" s="13">
        <v>0.6</v>
      </c>
      <c r="G2925" s="13">
        <v>0.13500000000000001</v>
      </c>
      <c r="H2925" s="12">
        <v>1</v>
      </c>
      <c r="I2925" s="15">
        <f t="shared" si="270"/>
        <v>0.6</v>
      </c>
      <c r="J2925" s="15">
        <f t="shared" si="271"/>
        <v>0.13500000000000001</v>
      </c>
      <c r="K2925" s="13">
        <v>4593.7</v>
      </c>
      <c r="L2925" s="12">
        <f t="shared" si="272"/>
        <v>5.7467801113624999</v>
      </c>
      <c r="M2925">
        <f t="shared" si="273"/>
        <v>7089</v>
      </c>
      <c r="N2925">
        <f t="shared" si="274"/>
        <v>9</v>
      </c>
      <c r="O2925">
        <f t="shared" si="275"/>
        <v>2.1</v>
      </c>
    </row>
    <row r="2926" spans="1:15">
      <c r="A2926" s="12" t="s">
        <v>41</v>
      </c>
      <c r="B2926" s="12">
        <v>2210</v>
      </c>
      <c r="C2926" s="14">
        <v>2.642226892</v>
      </c>
      <c r="D2926" s="13">
        <v>0.28499999999999998</v>
      </c>
      <c r="E2926" s="13">
        <v>56.5</v>
      </c>
      <c r="F2926" s="13">
        <v>1.92</v>
      </c>
      <c r="G2926" s="13">
        <v>0.50600000000000001</v>
      </c>
      <c r="H2926" s="12">
        <v>1</v>
      </c>
      <c r="I2926" s="15">
        <f t="shared" si="270"/>
        <v>1.92</v>
      </c>
      <c r="J2926" s="15">
        <f t="shared" si="271"/>
        <v>0.50600000000000001</v>
      </c>
      <c r="K2926" s="13">
        <v>2834.2</v>
      </c>
      <c r="L2926" s="12">
        <f t="shared" si="272"/>
        <v>3.5455382107025</v>
      </c>
      <c r="M2926">
        <f t="shared" si="273"/>
        <v>4373</v>
      </c>
      <c r="N2926">
        <f t="shared" si="274"/>
        <v>19</v>
      </c>
      <c r="O2926">
        <f t="shared" si="275"/>
        <v>4.9000000000000004</v>
      </c>
    </row>
    <row r="2927" spans="1:15">
      <c r="A2927" s="12" t="s">
        <v>41</v>
      </c>
      <c r="B2927" s="12">
        <v>5300</v>
      </c>
      <c r="C2927" s="14">
        <v>5.8958038400000003E-2</v>
      </c>
      <c r="D2927" s="13">
        <v>0.5</v>
      </c>
      <c r="E2927" s="13">
        <v>56.5</v>
      </c>
      <c r="F2927" s="13">
        <v>0.6</v>
      </c>
      <c r="G2927" s="13">
        <v>0.13500000000000001</v>
      </c>
      <c r="H2927" s="12">
        <v>1</v>
      </c>
      <c r="I2927" s="15">
        <f t="shared" si="270"/>
        <v>0.6</v>
      </c>
      <c r="J2927" s="15">
        <f t="shared" si="271"/>
        <v>0.13500000000000001</v>
      </c>
      <c r="K2927" s="13">
        <v>129.80000000000001</v>
      </c>
      <c r="L2927" s="12">
        <f t="shared" si="272"/>
        <v>0.13879704873333334</v>
      </c>
      <c r="M2927">
        <f t="shared" si="273"/>
        <v>171</v>
      </c>
      <c r="N2927">
        <f t="shared" si="274"/>
        <v>0</v>
      </c>
      <c r="O2927">
        <f t="shared" si="275"/>
        <v>0.1</v>
      </c>
    </row>
    <row r="2928" spans="1:15">
      <c r="A2928" s="12" t="s">
        <v>41</v>
      </c>
      <c r="B2928" s="12">
        <v>5300</v>
      </c>
      <c r="C2928" s="14">
        <v>4.6976723513999996</v>
      </c>
      <c r="D2928" s="13">
        <v>0.5</v>
      </c>
      <c r="E2928" s="13">
        <v>56.5</v>
      </c>
      <c r="F2928" s="13">
        <v>0.6</v>
      </c>
      <c r="G2928" s="13">
        <v>0.13500000000000001</v>
      </c>
      <c r="H2928" s="12">
        <v>1</v>
      </c>
      <c r="I2928" s="15">
        <f t="shared" si="270"/>
        <v>0.6</v>
      </c>
      <c r="J2928" s="15">
        <f t="shared" si="271"/>
        <v>0.13500000000000001</v>
      </c>
      <c r="K2928" s="13">
        <v>10340.6</v>
      </c>
      <c r="L2928" s="12">
        <f t="shared" si="272"/>
        <v>11.059103660587498</v>
      </c>
      <c r="M2928">
        <f t="shared" si="273"/>
        <v>13641</v>
      </c>
      <c r="N2928">
        <f t="shared" si="274"/>
        <v>18</v>
      </c>
      <c r="O2928">
        <f t="shared" si="275"/>
        <v>4.0999999999999996</v>
      </c>
    </row>
    <row r="2929" spans="1:15">
      <c r="A2929" s="12" t="s">
        <v>41</v>
      </c>
      <c r="B2929" s="12">
        <v>5100</v>
      </c>
      <c r="C2929" s="14">
        <v>2.7885993999999998E-3</v>
      </c>
      <c r="D2929" s="13">
        <v>1</v>
      </c>
      <c r="E2929" s="13">
        <v>56.5</v>
      </c>
      <c r="F2929" s="13">
        <v>0.6</v>
      </c>
      <c r="G2929" s="13">
        <v>0.05</v>
      </c>
      <c r="H2929" s="12">
        <v>1</v>
      </c>
      <c r="I2929" s="15">
        <f t="shared" si="270"/>
        <v>0.6</v>
      </c>
      <c r="J2929" s="15">
        <f t="shared" si="271"/>
        <v>0.05</v>
      </c>
      <c r="K2929" s="13">
        <v>10.5</v>
      </c>
      <c r="L2929" s="12">
        <f t="shared" si="272"/>
        <v>1.3129655508333333E-2</v>
      </c>
      <c r="M2929">
        <f t="shared" si="273"/>
        <v>16</v>
      </c>
      <c r="N2929">
        <f t="shared" si="274"/>
        <v>0</v>
      </c>
      <c r="O2929">
        <f t="shared" si="275"/>
        <v>0</v>
      </c>
    </row>
    <row r="2930" spans="1:15">
      <c r="A2930" s="12" t="s">
        <v>41</v>
      </c>
      <c r="B2930" s="12">
        <v>2210</v>
      </c>
      <c r="C2930" s="14">
        <v>0.2325023256</v>
      </c>
      <c r="D2930" s="13">
        <v>0.28499999999999998</v>
      </c>
      <c r="E2930" s="13">
        <v>56.5</v>
      </c>
      <c r="F2930" s="13">
        <v>1.92</v>
      </c>
      <c r="G2930" s="13">
        <v>0.50600000000000001</v>
      </c>
      <c r="H2930" s="12">
        <v>1</v>
      </c>
      <c r="I2930" s="15">
        <f t="shared" si="270"/>
        <v>1.92</v>
      </c>
      <c r="J2930" s="15">
        <f t="shared" si="271"/>
        <v>0.50600000000000001</v>
      </c>
      <c r="K2930" s="13">
        <v>249.4</v>
      </c>
      <c r="L2930" s="12">
        <f t="shared" si="272"/>
        <v>0.31198905816450001</v>
      </c>
      <c r="M2930">
        <f t="shared" si="273"/>
        <v>385</v>
      </c>
      <c r="N2930">
        <f t="shared" si="274"/>
        <v>2</v>
      </c>
      <c r="O2930">
        <f t="shared" si="275"/>
        <v>0.4</v>
      </c>
    </row>
    <row r="2931" spans="1:15">
      <c r="A2931" s="12" t="s">
        <v>41</v>
      </c>
      <c r="B2931" s="12">
        <v>7400</v>
      </c>
      <c r="C2931" s="14">
        <v>0.47046925099999998</v>
      </c>
      <c r="D2931" s="13">
        <v>0.191</v>
      </c>
      <c r="E2931" s="13">
        <v>56.5</v>
      </c>
      <c r="F2931" s="13">
        <v>1.38</v>
      </c>
      <c r="G2931" s="13">
        <v>0.109</v>
      </c>
      <c r="H2931" s="12">
        <v>1</v>
      </c>
      <c r="I2931" s="15">
        <f t="shared" si="270"/>
        <v>1.38</v>
      </c>
      <c r="J2931" s="15">
        <f t="shared" si="271"/>
        <v>0.109</v>
      </c>
      <c r="K2931" s="13">
        <v>338.2</v>
      </c>
      <c r="L2931" s="12">
        <f t="shared" si="272"/>
        <v>0.42308907684720837</v>
      </c>
      <c r="M2931">
        <f t="shared" si="273"/>
        <v>522</v>
      </c>
      <c r="N2931">
        <f t="shared" si="274"/>
        <v>2</v>
      </c>
      <c r="O2931">
        <f t="shared" si="275"/>
        <v>0.1</v>
      </c>
    </row>
    <row r="2932" spans="1:15">
      <c r="A2932" s="12" t="s">
        <v>41</v>
      </c>
      <c r="B2932" s="12">
        <v>1550</v>
      </c>
      <c r="C2932" s="14">
        <v>3.7126580000000002E-4</v>
      </c>
      <c r="D2932" s="13">
        <v>0.59299999999999997</v>
      </c>
      <c r="E2932" s="13">
        <v>56.5</v>
      </c>
      <c r="F2932" s="13">
        <v>1.55</v>
      </c>
      <c r="G2932" s="13">
        <v>0.15</v>
      </c>
      <c r="H2932" s="12">
        <v>1</v>
      </c>
      <c r="I2932" s="15">
        <f t="shared" si="270"/>
        <v>1.55</v>
      </c>
      <c r="J2932" s="15">
        <f t="shared" si="271"/>
        <v>0.15</v>
      </c>
      <c r="K2932" s="13">
        <v>1</v>
      </c>
      <c r="L2932" s="12">
        <f t="shared" si="272"/>
        <v>1.0365895830083333E-3</v>
      </c>
      <c r="M2932">
        <f t="shared" si="273"/>
        <v>1</v>
      </c>
      <c r="N2932">
        <f t="shared" si="274"/>
        <v>0</v>
      </c>
      <c r="O2932">
        <f t="shared" si="275"/>
        <v>0</v>
      </c>
    </row>
    <row r="2933" spans="1:15">
      <c r="A2933" s="12" t="s">
        <v>41</v>
      </c>
      <c r="B2933" s="12">
        <v>5200</v>
      </c>
      <c r="C2933" s="14">
        <v>0.88895325920000001</v>
      </c>
      <c r="D2933" s="13">
        <v>0.5</v>
      </c>
      <c r="E2933" s="13">
        <v>56.5</v>
      </c>
      <c r="F2933" s="13">
        <v>0.6</v>
      </c>
      <c r="G2933" s="13">
        <v>0.11</v>
      </c>
      <c r="H2933" s="12">
        <v>1</v>
      </c>
      <c r="I2933" s="15">
        <f t="shared" si="270"/>
        <v>0.6</v>
      </c>
      <c r="J2933" s="15">
        <f t="shared" si="271"/>
        <v>0.11</v>
      </c>
      <c r="K2933" s="13">
        <v>1956.8</v>
      </c>
      <c r="L2933" s="12">
        <f t="shared" si="272"/>
        <v>2.0927441310333332</v>
      </c>
      <c r="M2933">
        <f t="shared" si="273"/>
        <v>2581</v>
      </c>
      <c r="N2933">
        <f t="shared" si="274"/>
        <v>3</v>
      </c>
      <c r="O2933">
        <f t="shared" si="275"/>
        <v>0.6</v>
      </c>
    </row>
    <row r="2934" spans="1:15">
      <c r="A2934" s="12" t="s">
        <v>41</v>
      </c>
      <c r="B2934" s="12">
        <v>4340</v>
      </c>
      <c r="C2934" s="14">
        <v>9.9033881599999998E-2</v>
      </c>
      <c r="D2934" s="13">
        <v>0.41299999999999998</v>
      </c>
      <c r="E2934" s="13">
        <v>56.5</v>
      </c>
      <c r="F2934" s="13">
        <v>0.7</v>
      </c>
      <c r="G2934" s="13">
        <v>0.09</v>
      </c>
      <c r="H2934" s="12">
        <v>1</v>
      </c>
      <c r="I2934" s="15">
        <f t="shared" si="270"/>
        <v>0.7</v>
      </c>
      <c r="J2934" s="15">
        <f t="shared" si="271"/>
        <v>0.09</v>
      </c>
      <c r="K2934" s="13">
        <v>180.1</v>
      </c>
      <c r="L2934" s="12">
        <f t="shared" si="272"/>
        <v>0.19257550918293331</v>
      </c>
      <c r="M2934">
        <f t="shared" si="273"/>
        <v>238</v>
      </c>
      <c r="N2934">
        <f t="shared" si="274"/>
        <v>0</v>
      </c>
      <c r="O2934">
        <f t="shared" si="275"/>
        <v>0</v>
      </c>
    </row>
    <row r="2935" spans="1:15">
      <c r="A2935" s="12" t="s">
        <v>41</v>
      </c>
      <c r="B2935" s="12">
        <v>4340</v>
      </c>
      <c r="C2935" s="14">
        <v>0.12262296</v>
      </c>
      <c r="D2935" s="13">
        <v>0.25800000000000001</v>
      </c>
      <c r="E2935" s="13">
        <v>56.5</v>
      </c>
      <c r="F2935" s="13">
        <v>0.7</v>
      </c>
      <c r="G2935" s="13">
        <v>0.09</v>
      </c>
      <c r="H2935" s="12">
        <v>1</v>
      </c>
      <c r="I2935" s="15">
        <f t="shared" si="270"/>
        <v>0.7</v>
      </c>
      <c r="J2935" s="15">
        <f t="shared" si="271"/>
        <v>0.09</v>
      </c>
      <c r="K2935" s="13">
        <v>139.30000000000001</v>
      </c>
      <c r="L2935" s="12">
        <f t="shared" si="272"/>
        <v>0.14895624065999999</v>
      </c>
      <c r="M2935">
        <f t="shared" si="273"/>
        <v>184</v>
      </c>
      <c r="N2935">
        <f t="shared" si="274"/>
        <v>0</v>
      </c>
      <c r="O2935">
        <f t="shared" si="275"/>
        <v>0</v>
      </c>
    </row>
    <row r="2936" spans="1:15">
      <c r="A2936" s="12" t="s">
        <v>41</v>
      </c>
      <c r="B2936" s="12">
        <v>2210</v>
      </c>
      <c r="C2936" s="14">
        <v>2.3436571818999998</v>
      </c>
      <c r="D2936" s="13">
        <v>0.26800000000000002</v>
      </c>
      <c r="E2936" s="13">
        <v>56.5</v>
      </c>
      <c r="F2936" s="13">
        <v>1.92</v>
      </c>
      <c r="G2936" s="13">
        <v>0.50600000000000001</v>
      </c>
      <c r="H2936" s="12">
        <v>1</v>
      </c>
      <c r="I2936" s="15">
        <f t="shared" si="270"/>
        <v>1.92</v>
      </c>
      <c r="J2936" s="15">
        <f t="shared" si="271"/>
        <v>0.50600000000000001</v>
      </c>
      <c r="K2936" s="13">
        <v>2363.9</v>
      </c>
      <c r="L2936" s="12">
        <f t="shared" si="272"/>
        <v>2.9573047540274833</v>
      </c>
      <c r="M2936">
        <f t="shared" si="273"/>
        <v>3648</v>
      </c>
      <c r="N2936">
        <f t="shared" si="274"/>
        <v>15</v>
      </c>
      <c r="O2936">
        <f t="shared" si="275"/>
        <v>4.0999999999999996</v>
      </c>
    </row>
    <row r="2937" spans="1:15">
      <c r="A2937" s="12" t="s">
        <v>41</v>
      </c>
      <c r="B2937" s="12">
        <v>1400</v>
      </c>
      <c r="C2937" s="14">
        <v>0.1203659289</v>
      </c>
      <c r="D2937" s="13">
        <v>0.88700000000000001</v>
      </c>
      <c r="E2937" s="13">
        <v>56.5</v>
      </c>
      <c r="F2937" s="13">
        <v>1.93</v>
      </c>
      <c r="G2937" s="13">
        <v>0.497</v>
      </c>
      <c r="H2937" s="12">
        <v>1</v>
      </c>
      <c r="I2937" s="15">
        <f t="shared" si="270"/>
        <v>1.93</v>
      </c>
      <c r="J2937" s="15">
        <f t="shared" si="271"/>
        <v>0.497</v>
      </c>
      <c r="K2937" s="13">
        <v>401.8</v>
      </c>
      <c r="L2937" s="12">
        <f t="shared" si="272"/>
        <v>0.50268322581566249</v>
      </c>
      <c r="M2937">
        <f t="shared" si="273"/>
        <v>620</v>
      </c>
      <c r="N2937">
        <f t="shared" si="274"/>
        <v>3</v>
      </c>
      <c r="O2937">
        <f t="shared" si="275"/>
        <v>0.7</v>
      </c>
    </row>
    <row r="2938" spans="1:15">
      <c r="A2938" s="12" t="s">
        <v>41</v>
      </c>
      <c r="B2938" s="12">
        <v>5300</v>
      </c>
      <c r="C2938" s="14">
        <v>8.0832721699999999E-2</v>
      </c>
      <c r="D2938" s="13">
        <v>0.5</v>
      </c>
      <c r="E2938" s="13">
        <v>56.5</v>
      </c>
      <c r="F2938" s="13">
        <v>0.6</v>
      </c>
      <c r="G2938" s="13">
        <v>0.13500000000000001</v>
      </c>
      <c r="H2938" s="12">
        <v>1</v>
      </c>
      <c r="I2938" s="15">
        <f t="shared" si="270"/>
        <v>0.6</v>
      </c>
      <c r="J2938" s="15">
        <f t="shared" si="271"/>
        <v>0.13500000000000001</v>
      </c>
      <c r="K2938" s="13">
        <v>152.1</v>
      </c>
      <c r="L2938" s="12">
        <f t="shared" si="272"/>
        <v>0.19029369900208334</v>
      </c>
      <c r="M2938">
        <f t="shared" si="273"/>
        <v>235</v>
      </c>
      <c r="N2938">
        <f t="shared" si="274"/>
        <v>0</v>
      </c>
      <c r="O2938">
        <f t="shared" si="275"/>
        <v>0.1</v>
      </c>
    </row>
    <row r="2939" spans="1:15">
      <c r="A2939" s="12" t="s">
        <v>41</v>
      </c>
      <c r="B2939" s="12">
        <v>1100</v>
      </c>
      <c r="C2939" s="14">
        <v>14.806543143900001</v>
      </c>
      <c r="D2939" s="13">
        <v>0.34200000000000003</v>
      </c>
      <c r="E2939" s="13">
        <v>56.5</v>
      </c>
      <c r="F2939" s="13">
        <v>1.85</v>
      </c>
      <c r="G2939" s="13">
        <v>0.22</v>
      </c>
      <c r="H2939" s="12">
        <v>1</v>
      </c>
      <c r="I2939" s="15">
        <f t="shared" si="270"/>
        <v>1.85</v>
      </c>
      <c r="J2939" s="15">
        <f t="shared" si="271"/>
        <v>0.22</v>
      </c>
      <c r="K2939" s="13">
        <v>19058.8</v>
      </c>
      <c r="L2939" s="12">
        <f t="shared" si="272"/>
        <v>23.842236097464976</v>
      </c>
      <c r="M2939">
        <f t="shared" si="273"/>
        <v>29409</v>
      </c>
      <c r="N2939">
        <f t="shared" si="274"/>
        <v>120</v>
      </c>
      <c r="O2939">
        <f t="shared" si="275"/>
        <v>14.3</v>
      </c>
    </row>
    <row r="2940" spans="1:15">
      <c r="A2940" s="12" t="s">
        <v>41</v>
      </c>
      <c r="B2940" s="12">
        <v>1700</v>
      </c>
      <c r="C2940" s="14">
        <v>6.3967713949</v>
      </c>
      <c r="D2940" s="13">
        <v>0.74099999999999999</v>
      </c>
      <c r="E2940" s="13">
        <v>56.5</v>
      </c>
      <c r="F2940" s="13">
        <v>1.8</v>
      </c>
      <c r="G2940" s="13">
        <v>0.47799999999999998</v>
      </c>
      <c r="H2940" s="12">
        <v>1</v>
      </c>
      <c r="I2940" s="15">
        <f t="shared" si="270"/>
        <v>1.8</v>
      </c>
      <c r="J2940" s="15">
        <f t="shared" si="271"/>
        <v>0.47799999999999998</v>
      </c>
      <c r="K2940" s="13">
        <v>17839.900000000001</v>
      </c>
      <c r="L2940" s="12">
        <f t="shared" si="272"/>
        <v>22.317535800381737</v>
      </c>
      <c r="M2940">
        <f t="shared" si="273"/>
        <v>27528</v>
      </c>
      <c r="N2940">
        <f t="shared" si="274"/>
        <v>109</v>
      </c>
      <c r="O2940">
        <f t="shared" si="275"/>
        <v>29</v>
      </c>
    </row>
    <row r="2941" spans="1:15">
      <c r="A2941" s="12" t="s">
        <v>41</v>
      </c>
      <c r="B2941" s="12">
        <v>7400</v>
      </c>
      <c r="C2941" s="14">
        <v>0.1119865288</v>
      </c>
      <c r="D2941" s="13">
        <v>0.191</v>
      </c>
      <c r="E2941" s="13">
        <v>56.5</v>
      </c>
      <c r="F2941" s="13">
        <v>1.38</v>
      </c>
      <c r="G2941" s="13">
        <v>0.109</v>
      </c>
      <c r="H2941" s="12">
        <v>1</v>
      </c>
      <c r="I2941" s="15">
        <f t="shared" si="270"/>
        <v>1.38</v>
      </c>
      <c r="J2941" s="15">
        <f t="shared" si="271"/>
        <v>0.109</v>
      </c>
      <c r="K2941" s="13">
        <v>94.2</v>
      </c>
      <c r="L2941" s="12">
        <f t="shared" si="272"/>
        <v>0.10070855212876667</v>
      </c>
      <c r="M2941">
        <f t="shared" si="273"/>
        <v>124</v>
      </c>
      <c r="N2941">
        <f t="shared" si="274"/>
        <v>0</v>
      </c>
      <c r="O2941">
        <f t="shared" si="275"/>
        <v>0</v>
      </c>
    </row>
    <row r="2942" spans="1:15">
      <c r="A2942" s="12" t="s">
        <v>41</v>
      </c>
      <c r="B2942" s="12">
        <v>1700</v>
      </c>
      <c r="C2942" s="14">
        <v>0.30140707789999999</v>
      </c>
      <c r="D2942" s="13">
        <v>0.74099999999999999</v>
      </c>
      <c r="E2942" s="13">
        <v>56.5</v>
      </c>
      <c r="F2942" s="13">
        <v>1.8</v>
      </c>
      <c r="G2942" s="13">
        <v>0.47799999999999998</v>
      </c>
      <c r="H2942" s="12">
        <v>1</v>
      </c>
      <c r="I2942" s="15">
        <f t="shared" si="270"/>
        <v>1.8</v>
      </c>
      <c r="J2942" s="15">
        <f t="shared" si="271"/>
        <v>0.47799999999999998</v>
      </c>
      <c r="K2942" s="13">
        <v>840.6</v>
      </c>
      <c r="L2942" s="12">
        <f t="shared" si="272"/>
        <v>1.0515716189083626</v>
      </c>
      <c r="M2942">
        <f t="shared" si="273"/>
        <v>1297</v>
      </c>
      <c r="N2942">
        <f t="shared" si="274"/>
        <v>5</v>
      </c>
      <c r="O2942">
        <f t="shared" si="275"/>
        <v>1.4</v>
      </c>
    </row>
    <row r="2943" spans="1:15">
      <c r="A2943" s="12" t="s">
        <v>41</v>
      </c>
      <c r="B2943" s="12">
        <v>1400</v>
      </c>
      <c r="C2943" s="14">
        <v>0.1040793074</v>
      </c>
      <c r="D2943" s="13">
        <v>0.9</v>
      </c>
      <c r="E2943" s="13">
        <v>56.5</v>
      </c>
      <c r="F2943" s="13">
        <v>1.93</v>
      </c>
      <c r="G2943" s="13">
        <v>0.497</v>
      </c>
      <c r="H2943" s="12">
        <v>1</v>
      </c>
      <c r="I2943" s="15">
        <f t="shared" si="270"/>
        <v>1.93</v>
      </c>
      <c r="J2943" s="15">
        <f t="shared" si="271"/>
        <v>0.497</v>
      </c>
      <c r="K2943" s="13">
        <v>412.3</v>
      </c>
      <c r="L2943" s="12">
        <f t="shared" si="272"/>
        <v>0.44103606510750004</v>
      </c>
      <c r="M2943">
        <f t="shared" si="273"/>
        <v>544</v>
      </c>
      <c r="N2943">
        <f t="shared" si="274"/>
        <v>2</v>
      </c>
      <c r="O2943">
        <f t="shared" si="275"/>
        <v>0.6</v>
      </c>
    </row>
    <row r="2944" spans="1:15">
      <c r="A2944" s="12" t="s">
        <v>41</v>
      </c>
      <c r="B2944" s="12">
        <v>1550</v>
      </c>
      <c r="C2944" s="14">
        <v>0.2166057834</v>
      </c>
      <c r="D2944" s="13">
        <v>0.57699999999999996</v>
      </c>
      <c r="E2944" s="13">
        <v>56.5</v>
      </c>
      <c r="F2944" s="13">
        <v>1.55</v>
      </c>
      <c r="G2944" s="13">
        <v>0.15</v>
      </c>
      <c r="H2944" s="12">
        <v>1</v>
      </c>
      <c r="I2944" s="15">
        <f t="shared" si="270"/>
        <v>1.55</v>
      </c>
      <c r="J2944" s="15">
        <f t="shared" si="271"/>
        <v>0.15</v>
      </c>
      <c r="K2944" s="13">
        <v>550.20000000000005</v>
      </c>
      <c r="L2944" s="12">
        <f t="shared" si="272"/>
        <v>0.58845473681097493</v>
      </c>
      <c r="M2944">
        <f t="shared" si="273"/>
        <v>726</v>
      </c>
      <c r="N2944">
        <f t="shared" si="274"/>
        <v>2</v>
      </c>
      <c r="O2944">
        <f t="shared" si="275"/>
        <v>0.2</v>
      </c>
    </row>
    <row r="2945" spans="1:15">
      <c r="A2945" s="12" t="s">
        <v>41</v>
      </c>
      <c r="B2945" s="12">
        <v>7400</v>
      </c>
      <c r="C2945" s="14">
        <v>4.3547332899999999E-2</v>
      </c>
      <c r="D2945" s="13">
        <v>0.223</v>
      </c>
      <c r="E2945" s="13">
        <v>56.5</v>
      </c>
      <c r="F2945" s="13">
        <v>1.38</v>
      </c>
      <c r="G2945" s="13">
        <v>0.109</v>
      </c>
      <c r="H2945" s="12">
        <v>1</v>
      </c>
      <c r="I2945" s="15">
        <f t="shared" si="270"/>
        <v>1.38</v>
      </c>
      <c r="J2945" s="15">
        <f t="shared" si="271"/>
        <v>0.109</v>
      </c>
      <c r="K2945" s="13">
        <v>36.5</v>
      </c>
      <c r="L2945" s="12">
        <f t="shared" si="272"/>
        <v>4.5722885072795837E-2</v>
      </c>
      <c r="M2945">
        <f t="shared" si="273"/>
        <v>56</v>
      </c>
      <c r="N2945">
        <f t="shared" si="274"/>
        <v>0</v>
      </c>
      <c r="O2945">
        <f t="shared" si="275"/>
        <v>0</v>
      </c>
    </row>
    <row r="2946" spans="1:15">
      <c r="A2946" s="12" t="s">
        <v>41</v>
      </c>
      <c r="B2946" s="12">
        <v>3100</v>
      </c>
      <c r="C2946" s="14">
        <v>2.6110503442000002</v>
      </c>
      <c r="D2946" s="13">
        <v>0.41099999999999998</v>
      </c>
      <c r="E2946" s="13">
        <v>56.5</v>
      </c>
      <c r="F2946" s="13">
        <v>1.2</v>
      </c>
      <c r="G2946" s="13">
        <v>6.4000000000000001E-2</v>
      </c>
      <c r="H2946" s="12">
        <v>1</v>
      </c>
      <c r="I2946" s="15">
        <f t="shared" si="270"/>
        <v>1.2</v>
      </c>
      <c r="J2946" s="15">
        <f t="shared" si="271"/>
        <v>6.4000000000000001E-2</v>
      </c>
      <c r="K2946" s="13">
        <v>4724.3999999999996</v>
      </c>
      <c r="L2946" s="12">
        <f t="shared" si="272"/>
        <v>5.0527087973200251</v>
      </c>
      <c r="M2946">
        <f t="shared" si="273"/>
        <v>6232</v>
      </c>
      <c r="N2946">
        <f t="shared" si="274"/>
        <v>16</v>
      </c>
      <c r="O2946">
        <f t="shared" si="275"/>
        <v>0.9</v>
      </c>
    </row>
    <row r="2947" spans="1:15">
      <c r="A2947" s="12" t="s">
        <v>41</v>
      </c>
      <c r="B2947" s="12">
        <v>1400</v>
      </c>
      <c r="C2947" s="14">
        <v>2.8494157999999999E-3</v>
      </c>
      <c r="D2947" s="13">
        <v>0.88700000000000001</v>
      </c>
      <c r="E2947" s="13">
        <v>56.5</v>
      </c>
      <c r="F2947" s="13">
        <v>1.93</v>
      </c>
      <c r="G2947" s="13">
        <v>0.497</v>
      </c>
      <c r="H2947" s="12">
        <v>1</v>
      </c>
      <c r="I2947" s="15">
        <f t="shared" ref="I2947:I3010" si="276">F2947</f>
        <v>1.93</v>
      </c>
      <c r="J2947" s="15">
        <f t="shared" ref="J2947:J3010" si="277">G2947</f>
        <v>0.497</v>
      </c>
      <c r="K2947" s="13">
        <v>11.1</v>
      </c>
      <c r="L2947" s="12">
        <f t="shared" ref="L2947:L3010" si="278">E2947*D2947*C2947/12</f>
        <v>1.1899991460408333E-2</v>
      </c>
      <c r="M2947">
        <f t="shared" ref="M2947:M3010" si="279">ROUND(E2947*D2947*C2947*102.79,0)</f>
        <v>15</v>
      </c>
      <c r="N2947">
        <f t="shared" ref="N2947:N3010" si="280">ROUND(I2947*M2947*0.002205,0)</f>
        <v>0</v>
      </c>
      <c r="O2947">
        <f t="shared" ref="O2947:O3010" si="281">ROUND(J2947*M2947*0.002205,1)</f>
        <v>0</v>
      </c>
    </row>
    <row r="2948" spans="1:15">
      <c r="A2948" s="12" t="s">
        <v>41</v>
      </c>
      <c r="B2948" s="12">
        <v>2210</v>
      </c>
      <c r="C2948" s="14">
        <v>4.5092831299999997E-2</v>
      </c>
      <c r="D2948" s="13">
        <v>0.26800000000000002</v>
      </c>
      <c r="E2948" s="13">
        <v>56.5</v>
      </c>
      <c r="F2948" s="13">
        <v>1.92</v>
      </c>
      <c r="G2948" s="13">
        <v>0.50600000000000001</v>
      </c>
      <c r="H2948" s="12">
        <v>1</v>
      </c>
      <c r="I2948" s="15">
        <f t="shared" si="276"/>
        <v>1.92</v>
      </c>
      <c r="J2948" s="15">
        <f t="shared" si="277"/>
        <v>0.50600000000000001</v>
      </c>
      <c r="K2948" s="13">
        <v>45.5</v>
      </c>
      <c r="L2948" s="12">
        <f t="shared" si="278"/>
        <v>5.6899637628716665E-2</v>
      </c>
      <c r="M2948">
        <f t="shared" si="279"/>
        <v>70</v>
      </c>
      <c r="N2948">
        <f t="shared" si="280"/>
        <v>0</v>
      </c>
      <c r="O2948">
        <f t="shared" si="281"/>
        <v>0.1</v>
      </c>
    </row>
    <row r="2949" spans="1:15">
      <c r="A2949" s="12" t="s">
        <v>41</v>
      </c>
      <c r="B2949" s="12">
        <v>5300</v>
      </c>
      <c r="C2949" s="14">
        <v>4.4412693E-3</v>
      </c>
      <c r="D2949" s="13">
        <v>0.5</v>
      </c>
      <c r="E2949" s="13">
        <v>56.5</v>
      </c>
      <c r="F2949" s="13">
        <v>0.6</v>
      </c>
      <c r="G2949" s="13">
        <v>0.13500000000000001</v>
      </c>
      <c r="H2949" s="12">
        <v>1</v>
      </c>
      <c r="I2949" s="15">
        <f t="shared" si="276"/>
        <v>0.6</v>
      </c>
      <c r="J2949" s="15">
        <f t="shared" si="277"/>
        <v>0.13500000000000001</v>
      </c>
      <c r="K2949" s="13">
        <v>9.8000000000000007</v>
      </c>
      <c r="L2949" s="12">
        <f t="shared" si="278"/>
        <v>1.0455488143749999E-2</v>
      </c>
      <c r="M2949">
        <f t="shared" si="279"/>
        <v>13</v>
      </c>
      <c r="N2949">
        <f t="shared" si="280"/>
        <v>0</v>
      </c>
      <c r="O2949">
        <f t="shared" si="281"/>
        <v>0</v>
      </c>
    </row>
    <row r="2950" spans="1:15">
      <c r="A2950" s="12" t="s">
        <v>41</v>
      </c>
      <c r="B2950" s="12">
        <v>2210</v>
      </c>
      <c r="C2950" s="14">
        <v>49.472344479900002</v>
      </c>
      <c r="D2950" s="13">
        <v>0.26800000000000002</v>
      </c>
      <c r="E2950" s="13">
        <v>56.5</v>
      </c>
      <c r="F2950" s="13">
        <v>1.92</v>
      </c>
      <c r="G2950" s="13">
        <v>0.50600000000000001</v>
      </c>
      <c r="H2950" s="12">
        <v>1</v>
      </c>
      <c r="I2950" s="15">
        <f t="shared" si="276"/>
        <v>1.92</v>
      </c>
      <c r="J2950" s="15">
        <f t="shared" si="277"/>
        <v>0.50600000000000001</v>
      </c>
      <c r="K2950" s="13">
        <v>49901.1</v>
      </c>
      <c r="L2950" s="12">
        <f t="shared" si="278"/>
        <v>62.425853342887159</v>
      </c>
      <c r="M2950">
        <f t="shared" si="279"/>
        <v>77001</v>
      </c>
      <c r="N2950">
        <f t="shared" si="280"/>
        <v>326</v>
      </c>
      <c r="O2950">
        <f t="shared" si="281"/>
        <v>85.9</v>
      </c>
    </row>
    <row r="2951" spans="1:15">
      <c r="A2951" s="12" t="s">
        <v>41</v>
      </c>
      <c r="B2951" s="12">
        <v>1400</v>
      </c>
      <c r="C2951" s="14">
        <v>0.1178735846</v>
      </c>
      <c r="D2951" s="13">
        <v>0.88700000000000001</v>
      </c>
      <c r="E2951" s="13">
        <v>56.5</v>
      </c>
      <c r="F2951" s="13">
        <v>1.93</v>
      </c>
      <c r="G2951" s="13">
        <v>0.497</v>
      </c>
      <c r="H2951" s="12">
        <v>1</v>
      </c>
      <c r="I2951" s="15">
        <f t="shared" si="276"/>
        <v>1.93</v>
      </c>
      <c r="J2951" s="15">
        <f t="shared" si="277"/>
        <v>0.497</v>
      </c>
      <c r="K2951" s="13">
        <v>460.2</v>
      </c>
      <c r="L2951" s="12">
        <f t="shared" si="278"/>
        <v>0.49227446908510825</v>
      </c>
      <c r="M2951">
        <f t="shared" si="279"/>
        <v>607</v>
      </c>
      <c r="N2951">
        <f t="shared" si="280"/>
        <v>3</v>
      </c>
      <c r="O2951">
        <f t="shared" si="281"/>
        <v>0.7</v>
      </c>
    </row>
    <row r="2952" spans="1:15">
      <c r="A2952" s="12" t="s">
        <v>41</v>
      </c>
      <c r="B2952" s="12">
        <v>1400</v>
      </c>
      <c r="C2952" s="14">
        <v>7.9391906499999998E-2</v>
      </c>
      <c r="D2952" s="13">
        <v>0.88700000000000001</v>
      </c>
      <c r="E2952" s="13">
        <v>56.5</v>
      </c>
      <c r="F2952" s="13">
        <v>1.93</v>
      </c>
      <c r="G2952" s="13">
        <v>0.497</v>
      </c>
      <c r="H2952" s="12">
        <v>1</v>
      </c>
      <c r="I2952" s="15">
        <f t="shared" si="276"/>
        <v>1.93</v>
      </c>
      <c r="J2952" s="15">
        <f t="shared" si="277"/>
        <v>0.497</v>
      </c>
      <c r="K2952" s="13">
        <v>310</v>
      </c>
      <c r="L2952" s="12">
        <f t="shared" si="278"/>
        <v>0.33156375751672912</v>
      </c>
      <c r="M2952">
        <f t="shared" si="279"/>
        <v>409</v>
      </c>
      <c r="N2952">
        <f t="shared" si="280"/>
        <v>2</v>
      </c>
      <c r="O2952">
        <f t="shared" si="281"/>
        <v>0.4</v>
      </c>
    </row>
    <row r="2953" spans="1:15">
      <c r="A2953" s="12" t="s">
        <v>41</v>
      </c>
      <c r="B2953" s="12">
        <v>7400</v>
      </c>
      <c r="C2953" s="14">
        <v>0.77868869870000001</v>
      </c>
      <c r="D2953" s="13">
        <v>0.191</v>
      </c>
      <c r="E2953" s="13">
        <v>56.5</v>
      </c>
      <c r="F2953" s="13">
        <v>1.38</v>
      </c>
      <c r="G2953" s="13">
        <v>0.109</v>
      </c>
      <c r="H2953" s="12">
        <v>1</v>
      </c>
      <c r="I2953" s="15">
        <f t="shared" si="276"/>
        <v>1.38</v>
      </c>
      <c r="J2953" s="15">
        <f t="shared" si="277"/>
        <v>0.109</v>
      </c>
      <c r="K2953" s="13">
        <v>654.79999999999995</v>
      </c>
      <c r="L2953" s="12">
        <f t="shared" si="278"/>
        <v>0.70026825766842082</v>
      </c>
      <c r="M2953">
        <f t="shared" si="279"/>
        <v>864</v>
      </c>
      <c r="N2953">
        <f t="shared" si="280"/>
        <v>3</v>
      </c>
      <c r="O2953">
        <f t="shared" si="281"/>
        <v>0.2</v>
      </c>
    </row>
    <row r="2954" spans="1:15">
      <c r="A2954" s="12" t="s">
        <v>41</v>
      </c>
      <c r="B2954" s="12">
        <v>4110</v>
      </c>
      <c r="C2954" s="14">
        <v>0.11024395770000001</v>
      </c>
      <c r="D2954" s="13">
        <v>0.309</v>
      </c>
      <c r="E2954" s="13">
        <v>56.5</v>
      </c>
      <c r="F2954" s="13">
        <v>0.7</v>
      </c>
      <c r="G2954" s="13">
        <v>0.09</v>
      </c>
      <c r="H2954" s="12">
        <v>1</v>
      </c>
      <c r="I2954" s="15">
        <f t="shared" si="276"/>
        <v>0.7</v>
      </c>
      <c r="J2954" s="15">
        <f t="shared" si="277"/>
        <v>0.09</v>
      </c>
      <c r="K2954" s="13">
        <v>150</v>
      </c>
      <c r="L2954" s="12">
        <f t="shared" si="278"/>
        <v>0.16039117795878752</v>
      </c>
      <c r="M2954">
        <f t="shared" si="279"/>
        <v>198</v>
      </c>
      <c r="N2954">
        <f t="shared" si="280"/>
        <v>0</v>
      </c>
      <c r="O2954">
        <f t="shared" si="281"/>
        <v>0</v>
      </c>
    </row>
    <row r="2955" spans="1:15">
      <c r="A2955" s="12" t="s">
        <v>41</v>
      </c>
      <c r="B2955" s="12">
        <v>1180</v>
      </c>
      <c r="C2955" s="14">
        <v>1.6579482699999998E-2</v>
      </c>
      <c r="D2955" s="13">
        <v>0.39</v>
      </c>
      <c r="E2955" s="13">
        <v>56.5</v>
      </c>
      <c r="F2955" s="13">
        <v>1.05</v>
      </c>
      <c r="G2955" s="13">
        <v>0.22</v>
      </c>
      <c r="H2955" s="12">
        <v>1</v>
      </c>
      <c r="I2955" s="15">
        <f t="shared" si="276"/>
        <v>1.05</v>
      </c>
      <c r="J2955" s="15">
        <f t="shared" si="277"/>
        <v>0.22</v>
      </c>
      <c r="K2955" s="13">
        <v>24.3</v>
      </c>
      <c r="L2955" s="12">
        <f t="shared" si="278"/>
        <v>3.0444075107874998E-2</v>
      </c>
      <c r="M2955">
        <f t="shared" si="279"/>
        <v>38</v>
      </c>
      <c r="N2955">
        <f t="shared" si="280"/>
        <v>0</v>
      </c>
      <c r="O2955">
        <f t="shared" si="281"/>
        <v>0</v>
      </c>
    </row>
    <row r="2956" spans="1:15">
      <c r="A2956" s="12" t="s">
        <v>41</v>
      </c>
      <c r="B2956" s="12">
        <v>2210</v>
      </c>
      <c r="C2956" s="14">
        <v>1.4461597007</v>
      </c>
      <c r="D2956" s="13">
        <v>0.26800000000000002</v>
      </c>
      <c r="E2956" s="13">
        <v>56.5</v>
      </c>
      <c r="F2956" s="13">
        <v>1.92</v>
      </c>
      <c r="G2956" s="13">
        <v>0.50600000000000001</v>
      </c>
      <c r="H2956" s="12">
        <v>1</v>
      </c>
      <c r="I2956" s="15">
        <f t="shared" si="276"/>
        <v>1.92</v>
      </c>
      <c r="J2956" s="15">
        <f t="shared" si="277"/>
        <v>0.50600000000000001</v>
      </c>
      <c r="K2956" s="13">
        <v>1458.6</v>
      </c>
      <c r="L2956" s="12">
        <f t="shared" si="278"/>
        <v>1.8248125156666168</v>
      </c>
      <c r="M2956">
        <f t="shared" si="279"/>
        <v>2251</v>
      </c>
      <c r="N2956">
        <f t="shared" si="280"/>
        <v>10</v>
      </c>
      <c r="O2956">
        <f t="shared" si="281"/>
        <v>2.5</v>
      </c>
    </row>
    <row r="2957" spans="1:15">
      <c r="A2957" s="12" t="s">
        <v>41</v>
      </c>
      <c r="B2957" s="12">
        <v>1180</v>
      </c>
      <c r="C2957" s="14">
        <v>3.8260580400000001E-2</v>
      </c>
      <c r="D2957" s="13">
        <v>0.39</v>
      </c>
      <c r="E2957" s="13">
        <v>56.5</v>
      </c>
      <c r="F2957" s="13">
        <v>1.05</v>
      </c>
      <c r="G2957" s="13">
        <v>0.22</v>
      </c>
      <c r="H2957" s="12">
        <v>1</v>
      </c>
      <c r="I2957" s="15">
        <f t="shared" si="276"/>
        <v>1.05</v>
      </c>
      <c r="J2957" s="15">
        <f t="shared" si="277"/>
        <v>0.22</v>
      </c>
      <c r="K2957" s="13">
        <v>56.2</v>
      </c>
      <c r="L2957" s="12">
        <f t="shared" si="278"/>
        <v>7.0255990759499995E-2</v>
      </c>
      <c r="M2957">
        <f t="shared" si="279"/>
        <v>87</v>
      </c>
      <c r="N2957">
        <f t="shared" si="280"/>
        <v>0</v>
      </c>
      <c r="O2957">
        <f t="shared" si="281"/>
        <v>0</v>
      </c>
    </row>
    <row r="2958" spans="1:15">
      <c r="A2958" s="12" t="s">
        <v>41</v>
      </c>
      <c r="B2958" s="12">
        <v>4200</v>
      </c>
      <c r="C2958" s="14">
        <v>1.4337059917999999</v>
      </c>
      <c r="D2958" s="13">
        <v>0.41299999999999998</v>
      </c>
      <c r="E2958" s="13">
        <v>56.5</v>
      </c>
      <c r="F2958" s="13">
        <v>0.7</v>
      </c>
      <c r="G2958" s="13">
        <v>0.09</v>
      </c>
      <c r="H2958" s="12">
        <v>1</v>
      </c>
      <c r="I2958" s="15">
        <f t="shared" si="276"/>
        <v>0.7</v>
      </c>
      <c r="J2958" s="15">
        <f t="shared" si="277"/>
        <v>0.09</v>
      </c>
      <c r="K2958" s="13">
        <v>2228.5</v>
      </c>
      <c r="L2958" s="12">
        <f t="shared" si="278"/>
        <v>2.7879010388047583</v>
      </c>
      <c r="M2958">
        <f t="shared" si="279"/>
        <v>3439</v>
      </c>
      <c r="N2958">
        <f t="shared" si="280"/>
        <v>5</v>
      </c>
      <c r="O2958">
        <f t="shared" si="281"/>
        <v>0.7</v>
      </c>
    </row>
    <row r="2959" spans="1:15">
      <c r="A2959" s="12" t="s">
        <v>41</v>
      </c>
      <c r="B2959" s="12">
        <v>7400</v>
      </c>
      <c r="C2959" s="14">
        <v>0.1985203844</v>
      </c>
      <c r="D2959" s="13">
        <v>0.223</v>
      </c>
      <c r="E2959" s="13">
        <v>56.5</v>
      </c>
      <c r="F2959" s="13">
        <v>1.38</v>
      </c>
      <c r="G2959" s="13">
        <v>0.109</v>
      </c>
      <c r="H2959" s="12">
        <v>1</v>
      </c>
      <c r="I2959" s="15">
        <f t="shared" si="276"/>
        <v>1.38</v>
      </c>
      <c r="J2959" s="15">
        <f t="shared" si="277"/>
        <v>0.109</v>
      </c>
      <c r="K2959" s="13">
        <v>166.6</v>
      </c>
      <c r="L2959" s="12">
        <f t="shared" si="278"/>
        <v>0.20843813193731667</v>
      </c>
      <c r="M2959">
        <f t="shared" si="279"/>
        <v>257</v>
      </c>
      <c r="N2959">
        <f t="shared" si="280"/>
        <v>1</v>
      </c>
      <c r="O2959">
        <f t="shared" si="281"/>
        <v>0.1</v>
      </c>
    </row>
    <row r="2960" spans="1:15">
      <c r="A2960" s="12" t="s">
        <v>41</v>
      </c>
      <c r="B2960" s="12">
        <v>7400</v>
      </c>
      <c r="C2960" s="14">
        <v>0.25715455310000002</v>
      </c>
      <c r="D2960" s="13">
        <v>0.223</v>
      </c>
      <c r="E2960" s="13">
        <v>56.5</v>
      </c>
      <c r="F2960" s="13">
        <v>1.38</v>
      </c>
      <c r="G2960" s="13">
        <v>0.109</v>
      </c>
      <c r="H2960" s="12">
        <v>1</v>
      </c>
      <c r="I2960" s="15">
        <f t="shared" si="276"/>
        <v>1.38</v>
      </c>
      <c r="J2960" s="15">
        <f t="shared" si="277"/>
        <v>0.109</v>
      </c>
      <c r="K2960" s="13">
        <v>215.8</v>
      </c>
      <c r="L2960" s="12">
        <f t="shared" si="278"/>
        <v>0.27000156598195418</v>
      </c>
      <c r="M2960">
        <f t="shared" si="279"/>
        <v>333</v>
      </c>
      <c r="N2960">
        <f t="shared" si="280"/>
        <v>1</v>
      </c>
      <c r="O2960">
        <f t="shared" si="281"/>
        <v>0.1</v>
      </c>
    </row>
    <row r="2961" spans="1:15">
      <c r="A2961" s="12" t="s">
        <v>41</v>
      </c>
      <c r="B2961" s="12">
        <v>2210</v>
      </c>
      <c r="C2961" s="14">
        <v>3.8090800899999999E-2</v>
      </c>
      <c r="D2961" s="13">
        <v>0.26800000000000002</v>
      </c>
      <c r="E2961" s="13">
        <v>56.5</v>
      </c>
      <c r="F2961" s="13">
        <v>1.92</v>
      </c>
      <c r="G2961" s="13">
        <v>0.50600000000000001</v>
      </c>
      <c r="H2961" s="12">
        <v>1</v>
      </c>
      <c r="I2961" s="15">
        <f t="shared" si="276"/>
        <v>1.92</v>
      </c>
      <c r="J2961" s="15">
        <f t="shared" si="277"/>
        <v>0.50600000000000001</v>
      </c>
      <c r="K2961" s="13">
        <v>38.4</v>
      </c>
      <c r="L2961" s="12">
        <f t="shared" si="278"/>
        <v>4.8064242268983336E-2</v>
      </c>
      <c r="M2961">
        <f t="shared" si="279"/>
        <v>59</v>
      </c>
      <c r="N2961">
        <f t="shared" si="280"/>
        <v>0</v>
      </c>
      <c r="O2961">
        <f t="shared" si="281"/>
        <v>0.1</v>
      </c>
    </row>
    <row r="2962" spans="1:15">
      <c r="A2962" s="12" t="s">
        <v>41</v>
      </c>
      <c r="B2962" s="12">
        <v>2240</v>
      </c>
      <c r="C2962" s="14">
        <v>11.055080548099999</v>
      </c>
      <c r="D2962" s="13">
        <v>0.26800000000000002</v>
      </c>
      <c r="E2962" s="13">
        <v>56.5</v>
      </c>
      <c r="F2962" s="13">
        <v>1.59</v>
      </c>
      <c r="G2962" s="13">
        <v>0.25</v>
      </c>
      <c r="H2962" s="12">
        <v>1</v>
      </c>
      <c r="I2962" s="15">
        <f t="shared" si="276"/>
        <v>1.59</v>
      </c>
      <c r="J2962" s="15">
        <f t="shared" si="277"/>
        <v>0.25</v>
      </c>
      <c r="K2962" s="13">
        <v>11150.8</v>
      </c>
      <c r="L2962" s="12">
        <f t="shared" si="278"/>
        <v>13.949669138277516</v>
      </c>
      <c r="M2962">
        <f t="shared" si="279"/>
        <v>17207</v>
      </c>
      <c r="N2962">
        <f t="shared" si="280"/>
        <v>60</v>
      </c>
      <c r="O2962">
        <f t="shared" si="281"/>
        <v>9.5</v>
      </c>
    </row>
    <row r="2963" spans="1:15">
      <c r="A2963" s="12" t="s">
        <v>41</v>
      </c>
      <c r="B2963" s="12">
        <v>7400</v>
      </c>
      <c r="C2963" s="14">
        <v>0.1228922521</v>
      </c>
      <c r="D2963" s="13">
        <v>0.223</v>
      </c>
      <c r="E2963" s="13">
        <v>56.5</v>
      </c>
      <c r="F2963" s="13">
        <v>1.38</v>
      </c>
      <c r="G2963" s="13">
        <v>0.109</v>
      </c>
      <c r="H2963" s="12">
        <v>1</v>
      </c>
      <c r="I2963" s="15">
        <f t="shared" si="276"/>
        <v>1.38</v>
      </c>
      <c r="J2963" s="15">
        <f t="shared" si="277"/>
        <v>0.109</v>
      </c>
      <c r="K2963" s="13">
        <v>120.7</v>
      </c>
      <c r="L2963" s="12">
        <f t="shared" si="278"/>
        <v>0.12903174419449584</v>
      </c>
      <c r="M2963">
        <f t="shared" si="279"/>
        <v>159</v>
      </c>
      <c r="N2963">
        <f t="shared" si="280"/>
        <v>0</v>
      </c>
      <c r="O2963">
        <f t="shared" si="281"/>
        <v>0</v>
      </c>
    </row>
    <row r="2964" spans="1:15">
      <c r="A2964" s="12" t="s">
        <v>41</v>
      </c>
      <c r="B2964" s="12">
        <v>3100</v>
      </c>
      <c r="C2964" s="14">
        <v>0.78289296490000004</v>
      </c>
      <c r="D2964" s="13">
        <v>0.41099999999999998</v>
      </c>
      <c r="E2964" s="13">
        <v>56.5</v>
      </c>
      <c r="F2964" s="13">
        <v>1.2</v>
      </c>
      <c r="G2964" s="13">
        <v>6.4000000000000001E-2</v>
      </c>
      <c r="H2964" s="12">
        <v>1</v>
      </c>
      <c r="I2964" s="15">
        <f t="shared" si="276"/>
        <v>1.2</v>
      </c>
      <c r="J2964" s="15">
        <f t="shared" si="277"/>
        <v>6.4000000000000001E-2</v>
      </c>
      <c r="K2964" s="13">
        <v>1416.6</v>
      </c>
      <c r="L2964" s="12">
        <f t="shared" si="278"/>
        <v>1.5149957487021126</v>
      </c>
      <c r="M2964">
        <f t="shared" si="279"/>
        <v>1869</v>
      </c>
      <c r="N2964">
        <f t="shared" si="280"/>
        <v>5</v>
      </c>
      <c r="O2964">
        <f t="shared" si="281"/>
        <v>0.3</v>
      </c>
    </row>
    <row r="2965" spans="1:15">
      <c r="A2965" s="12" t="s">
        <v>41</v>
      </c>
      <c r="B2965" s="12">
        <v>7400</v>
      </c>
      <c r="C2965" s="14">
        <v>3.7138874199999998E-2</v>
      </c>
      <c r="D2965" s="13">
        <v>0.223</v>
      </c>
      <c r="E2965" s="13">
        <v>56.5</v>
      </c>
      <c r="F2965" s="13">
        <v>1.38</v>
      </c>
      <c r="G2965" s="13">
        <v>0.109</v>
      </c>
      <c r="H2965" s="12">
        <v>1</v>
      </c>
      <c r="I2965" s="15">
        <f t="shared" si="276"/>
        <v>1.38</v>
      </c>
      <c r="J2965" s="15">
        <f t="shared" si="277"/>
        <v>0.109</v>
      </c>
      <c r="K2965" s="13">
        <v>36.5</v>
      </c>
      <c r="L2965" s="12">
        <f t="shared" si="278"/>
        <v>3.8994270456908335E-2</v>
      </c>
      <c r="M2965">
        <f t="shared" si="279"/>
        <v>48</v>
      </c>
      <c r="N2965">
        <f t="shared" si="280"/>
        <v>0</v>
      </c>
      <c r="O2965">
        <f t="shared" si="281"/>
        <v>0</v>
      </c>
    </row>
    <row r="2966" spans="1:15">
      <c r="A2966" s="12" t="s">
        <v>41</v>
      </c>
      <c r="B2966" s="12">
        <v>6170</v>
      </c>
      <c r="C2966" s="14">
        <v>0.73152700209999999</v>
      </c>
      <c r="D2966" s="13">
        <v>0.30299999999999999</v>
      </c>
      <c r="E2966" s="13">
        <v>56.5</v>
      </c>
      <c r="F2966" s="13">
        <v>0</v>
      </c>
      <c r="G2966" s="13">
        <v>0</v>
      </c>
      <c r="H2966" s="12">
        <v>1</v>
      </c>
      <c r="I2966" s="15">
        <f t="shared" si="276"/>
        <v>0</v>
      </c>
      <c r="J2966" s="15">
        <f t="shared" si="277"/>
        <v>0</v>
      </c>
      <c r="K2966" s="13">
        <v>975.8</v>
      </c>
      <c r="L2966" s="12">
        <f t="shared" si="278"/>
        <v>1.0436147093709123</v>
      </c>
      <c r="M2966">
        <f t="shared" si="279"/>
        <v>1287</v>
      </c>
      <c r="N2966">
        <f t="shared" si="280"/>
        <v>0</v>
      </c>
      <c r="O2966">
        <f t="shared" si="281"/>
        <v>0</v>
      </c>
    </row>
    <row r="2967" spans="1:15">
      <c r="A2967" s="12" t="s">
        <v>41</v>
      </c>
      <c r="B2967" s="12">
        <v>3100</v>
      </c>
      <c r="C2967" s="14">
        <v>1.5333952099999999E-2</v>
      </c>
      <c r="D2967" s="13">
        <v>0.41099999999999998</v>
      </c>
      <c r="E2967" s="13">
        <v>56.5</v>
      </c>
      <c r="F2967" s="13">
        <v>1.2</v>
      </c>
      <c r="G2967" s="13">
        <v>6.4000000000000001E-2</v>
      </c>
      <c r="H2967" s="12">
        <v>1</v>
      </c>
      <c r="I2967" s="15">
        <f t="shared" si="276"/>
        <v>1.2</v>
      </c>
      <c r="J2967" s="15">
        <f t="shared" si="277"/>
        <v>6.4000000000000001E-2</v>
      </c>
      <c r="K2967" s="13">
        <v>27.7</v>
      </c>
      <c r="L2967" s="12">
        <f t="shared" si="278"/>
        <v>2.9673114057512495E-2</v>
      </c>
      <c r="M2967">
        <f t="shared" si="279"/>
        <v>37</v>
      </c>
      <c r="N2967">
        <f t="shared" si="280"/>
        <v>0</v>
      </c>
      <c r="O2967">
        <f t="shared" si="281"/>
        <v>0</v>
      </c>
    </row>
    <row r="2968" spans="1:15">
      <c r="A2968" s="12" t="s">
        <v>41</v>
      </c>
      <c r="B2968" s="12">
        <v>4340</v>
      </c>
      <c r="C2968" s="14">
        <v>9.2478808900000001E-2</v>
      </c>
      <c r="D2968" s="13">
        <v>0.25800000000000001</v>
      </c>
      <c r="E2968" s="13">
        <v>56.5</v>
      </c>
      <c r="F2968" s="13">
        <v>0.7</v>
      </c>
      <c r="G2968" s="13">
        <v>0.09</v>
      </c>
      <c r="H2968" s="12">
        <v>1</v>
      </c>
      <c r="I2968" s="15">
        <f t="shared" si="276"/>
        <v>0.7</v>
      </c>
      <c r="J2968" s="15">
        <f t="shared" si="277"/>
        <v>0.09</v>
      </c>
      <c r="K2968" s="13">
        <v>105</v>
      </c>
      <c r="L2968" s="12">
        <f t="shared" si="278"/>
        <v>0.112338633111275</v>
      </c>
      <c r="M2968">
        <f t="shared" si="279"/>
        <v>139</v>
      </c>
      <c r="N2968">
        <f t="shared" si="280"/>
        <v>0</v>
      </c>
      <c r="O2968">
        <f t="shared" si="281"/>
        <v>0</v>
      </c>
    </row>
    <row r="2969" spans="1:15">
      <c r="A2969" s="12" t="s">
        <v>41</v>
      </c>
      <c r="B2969" s="12">
        <v>5200</v>
      </c>
      <c r="C2969" s="14">
        <v>0.51490746499999995</v>
      </c>
      <c r="D2969" s="13">
        <v>0.5</v>
      </c>
      <c r="E2969" s="13">
        <v>56.5</v>
      </c>
      <c r="F2969" s="13">
        <v>0.6</v>
      </c>
      <c r="G2969" s="13">
        <v>0.11</v>
      </c>
      <c r="H2969" s="12">
        <v>1</v>
      </c>
      <c r="I2969" s="15">
        <f t="shared" si="276"/>
        <v>0.6</v>
      </c>
      <c r="J2969" s="15">
        <f t="shared" si="277"/>
        <v>0.11</v>
      </c>
      <c r="K2969" s="13">
        <v>1133.4000000000001</v>
      </c>
      <c r="L2969" s="12">
        <f t="shared" si="278"/>
        <v>1.2121779905208332</v>
      </c>
      <c r="M2969">
        <f t="shared" si="279"/>
        <v>1495</v>
      </c>
      <c r="N2969">
        <f t="shared" si="280"/>
        <v>2</v>
      </c>
      <c r="O2969">
        <f t="shared" si="281"/>
        <v>0.4</v>
      </c>
    </row>
    <row r="2970" spans="1:15">
      <c r="A2970" s="12" t="s">
        <v>41</v>
      </c>
      <c r="B2970" s="12">
        <v>7400</v>
      </c>
      <c r="C2970" s="14">
        <v>3.2157712000000001E-3</v>
      </c>
      <c r="D2970" s="13">
        <v>0.223</v>
      </c>
      <c r="E2970" s="13">
        <v>56.5</v>
      </c>
      <c r="F2970" s="13">
        <v>1.38</v>
      </c>
      <c r="G2970" s="13">
        <v>0.109</v>
      </c>
      <c r="H2970" s="12">
        <v>1</v>
      </c>
      <c r="I2970" s="15">
        <f t="shared" si="276"/>
        <v>1.38</v>
      </c>
      <c r="J2970" s="15">
        <f t="shared" si="277"/>
        <v>0.109</v>
      </c>
      <c r="K2970" s="13">
        <v>2.7</v>
      </c>
      <c r="L2970" s="12">
        <f t="shared" si="278"/>
        <v>3.3764257695333335E-3</v>
      </c>
      <c r="M2970">
        <f t="shared" si="279"/>
        <v>4</v>
      </c>
      <c r="N2970">
        <f t="shared" si="280"/>
        <v>0</v>
      </c>
      <c r="O2970">
        <f t="shared" si="281"/>
        <v>0</v>
      </c>
    </row>
    <row r="2971" spans="1:15">
      <c r="A2971" s="12" t="s">
        <v>41</v>
      </c>
      <c r="B2971" s="12">
        <v>4340</v>
      </c>
      <c r="C2971" s="14">
        <v>5.4572937199999998E-2</v>
      </c>
      <c r="D2971" s="13">
        <v>0.25800000000000001</v>
      </c>
      <c r="E2971" s="13">
        <v>56.5</v>
      </c>
      <c r="F2971" s="13">
        <v>0.7</v>
      </c>
      <c r="G2971" s="13">
        <v>0.09</v>
      </c>
      <c r="H2971" s="12">
        <v>1</v>
      </c>
      <c r="I2971" s="15">
        <f t="shared" si="276"/>
        <v>0.7</v>
      </c>
      <c r="J2971" s="15">
        <f t="shared" si="277"/>
        <v>0.09</v>
      </c>
      <c r="K2971" s="13">
        <v>62</v>
      </c>
      <c r="L2971" s="12">
        <f t="shared" si="278"/>
        <v>6.6292475463699999E-2</v>
      </c>
      <c r="M2971">
        <f t="shared" si="279"/>
        <v>82</v>
      </c>
      <c r="N2971">
        <f t="shared" si="280"/>
        <v>0</v>
      </c>
      <c r="O2971">
        <f t="shared" si="281"/>
        <v>0</v>
      </c>
    </row>
    <row r="2972" spans="1:15">
      <c r="A2972" s="12" t="s">
        <v>41</v>
      </c>
      <c r="B2972" s="12">
        <v>5200</v>
      </c>
      <c r="C2972" s="14">
        <v>0.39716958600000002</v>
      </c>
      <c r="D2972" s="13">
        <v>0.5</v>
      </c>
      <c r="E2972" s="13">
        <v>56.5</v>
      </c>
      <c r="F2972" s="13">
        <v>0.6</v>
      </c>
      <c r="G2972" s="13">
        <v>0.11</v>
      </c>
      <c r="H2972" s="12">
        <v>1</v>
      </c>
      <c r="I2972" s="15">
        <f t="shared" si="276"/>
        <v>0.6</v>
      </c>
      <c r="J2972" s="15">
        <f t="shared" si="277"/>
        <v>0.11</v>
      </c>
      <c r="K2972" s="13">
        <v>874.3</v>
      </c>
      <c r="L2972" s="12">
        <f t="shared" si="278"/>
        <v>0.93500340037499996</v>
      </c>
      <c r="M2972">
        <f t="shared" si="279"/>
        <v>1153</v>
      </c>
      <c r="N2972">
        <f t="shared" si="280"/>
        <v>2</v>
      </c>
      <c r="O2972">
        <f t="shared" si="281"/>
        <v>0.3</v>
      </c>
    </row>
    <row r="2973" spans="1:15">
      <c r="A2973" s="12" t="s">
        <v>41</v>
      </c>
      <c r="B2973" s="12">
        <v>6460</v>
      </c>
      <c r="C2973" s="14">
        <v>3.8587849108999999</v>
      </c>
      <c r="D2973" s="13">
        <v>0.30299999999999999</v>
      </c>
      <c r="E2973" s="13">
        <v>56.5</v>
      </c>
      <c r="F2973" s="13">
        <v>0</v>
      </c>
      <c r="G2973" s="13">
        <v>0</v>
      </c>
      <c r="H2973" s="12">
        <v>1</v>
      </c>
      <c r="I2973" s="15">
        <f t="shared" si="276"/>
        <v>0</v>
      </c>
      <c r="J2973" s="15">
        <f t="shared" si="277"/>
        <v>0</v>
      </c>
      <c r="K2973" s="13">
        <v>5147.3999999999996</v>
      </c>
      <c r="L2973" s="12">
        <f t="shared" si="278"/>
        <v>5.5050390235127118</v>
      </c>
      <c r="M2973">
        <f t="shared" si="279"/>
        <v>6790</v>
      </c>
      <c r="N2973">
        <f t="shared" si="280"/>
        <v>0</v>
      </c>
      <c r="O2973">
        <f t="shared" si="281"/>
        <v>0</v>
      </c>
    </row>
    <row r="2974" spans="1:15">
      <c r="A2974" s="12" t="s">
        <v>41</v>
      </c>
      <c r="B2974" s="12">
        <v>3100</v>
      </c>
      <c r="C2974" s="14">
        <v>1.0538061713</v>
      </c>
      <c r="D2974" s="13">
        <v>0.41099999999999998</v>
      </c>
      <c r="E2974" s="13">
        <v>56.5</v>
      </c>
      <c r="F2974" s="13">
        <v>1.2</v>
      </c>
      <c r="G2974" s="13">
        <v>6.4000000000000001E-2</v>
      </c>
      <c r="H2974" s="12">
        <v>1</v>
      </c>
      <c r="I2974" s="15">
        <f t="shared" si="276"/>
        <v>1.2</v>
      </c>
      <c r="J2974" s="15">
        <f t="shared" si="277"/>
        <v>6.4000000000000001E-2</v>
      </c>
      <c r="K2974" s="13">
        <v>1630.1</v>
      </c>
      <c r="L2974" s="12">
        <f t="shared" si="278"/>
        <v>2.0392466672369123</v>
      </c>
      <c r="M2974">
        <f t="shared" si="279"/>
        <v>2515</v>
      </c>
      <c r="N2974">
        <f t="shared" si="280"/>
        <v>7</v>
      </c>
      <c r="O2974">
        <f t="shared" si="281"/>
        <v>0.4</v>
      </c>
    </row>
    <row r="2975" spans="1:15">
      <c r="A2975" s="12" t="s">
        <v>41</v>
      </c>
      <c r="B2975" s="12">
        <v>6170</v>
      </c>
      <c r="C2975" s="14">
        <v>3.9560339728999998</v>
      </c>
      <c r="D2975" s="13">
        <v>0.30299999999999999</v>
      </c>
      <c r="E2975" s="13">
        <v>56.5</v>
      </c>
      <c r="F2975" s="13">
        <v>0</v>
      </c>
      <c r="G2975" s="13">
        <v>0</v>
      </c>
      <c r="H2975" s="12">
        <v>1</v>
      </c>
      <c r="I2975" s="15">
        <f t="shared" si="276"/>
        <v>0</v>
      </c>
      <c r="J2975" s="15">
        <f t="shared" si="277"/>
        <v>0</v>
      </c>
      <c r="K2975" s="13">
        <v>5277.1</v>
      </c>
      <c r="L2975" s="12">
        <f t="shared" si="278"/>
        <v>5.6437769665884616</v>
      </c>
      <c r="M2975">
        <f t="shared" si="279"/>
        <v>6961</v>
      </c>
      <c r="N2975">
        <f t="shared" si="280"/>
        <v>0</v>
      </c>
      <c r="O2975">
        <f t="shared" si="281"/>
        <v>0</v>
      </c>
    </row>
    <row r="2976" spans="1:15">
      <c r="A2976" s="12" t="s">
        <v>41</v>
      </c>
      <c r="B2976" s="12">
        <v>1100</v>
      </c>
      <c r="C2976" s="14">
        <v>0.179560212</v>
      </c>
      <c r="D2976" s="13">
        <v>0.34200000000000003</v>
      </c>
      <c r="E2976" s="13">
        <v>56.5</v>
      </c>
      <c r="F2976" s="13">
        <v>1.85</v>
      </c>
      <c r="G2976" s="13">
        <v>0.22</v>
      </c>
      <c r="H2976" s="12">
        <v>1</v>
      </c>
      <c r="I2976" s="15">
        <f t="shared" si="276"/>
        <v>1.85</v>
      </c>
      <c r="J2976" s="15">
        <f t="shared" si="277"/>
        <v>0.22</v>
      </c>
      <c r="K2976" s="13">
        <v>231.1</v>
      </c>
      <c r="L2976" s="12">
        <f t="shared" si="278"/>
        <v>0.289136831373</v>
      </c>
      <c r="M2976">
        <f t="shared" si="279"/>
        <v>357</v>
      </c>
      <c r="N2976">
        <f t="shared" si="280"/>
        <v>1</v>
      </c>
      <c r="O2976">
        <f t="shared" si="281"/>
        <v>0.2</v>
      </c>
    </row>
    <row r="2977" spans="1:15">
      <c r="A2977" s="12" t="s">
        <v>41</v>
      </c>
      <c r="B2977" s="12">
        <v>7400</v>
      </c>
      <c r="C2977" s="14">
        <v>6.4327261000000002E-3</v>
      </c>
      <c r="D2977" s="13">
        <v>0.191</v>
      </c>
      <c r="E2977" s="13">
        <v>56.5</v>
      </c>
      <c r="F2977" s="13">
        <v>1.38</v>
      </c>
      <c r="G2977" s="13">
        <v>0.109</v>
      </c>
      <c r="H2977" s="12">
        <v>1</v>
      </c>
      <c r="I2977" s="15">
        <f t="shared" si="276"/>
        <v>1.38</v>
      </c>
      <c r="J2977" s="15">
        <f t="shared" si="277"/>
        <v>0.109</v>
      </c>
      <c r="K2977" s="13">
        <v>4.5999999999999996</v>
      </c>
      <c r="L2977" s="12">
        <f t="shared" si="278"/>
        <v>5.7848969756791671E-3</v>
      </c>
      <c r="M2977">
        <f t="shared" si="279"/>
        <v>7</v>
      </c>
      <c r="N2977">
        <f t="shared" si="280"/>
        <v>0</v>
      </c>
      <c r="O2977">
        <f t="shared" si="281"/>
        <v>0</v>
      </c>
    </row>
    <row r="2978" spans="1:15">
      <c r="A2978" s="12" t="s">
        <v>41</v>
      </c>
      <c r="B2978" s="12">
        <v>6170</v>
      </c>
      <c r="C2978" s="14">
        <v>0.10537896989999999</v>
      </c>
      <c r="D2978" s="13">
        <v>0.30299999999999999</v>
      </c>
      <c r="E2978" s="13">
        <v>56.5</v>
      </c>
      <c r="F2978" s="13">
        <v>0</v>
      </c>
      <c r="G2978" s="13">
        <v>0</v>
      </c>
      <c r="H2978" s="12">
        <v>1</v>
      </c>
      <c r="I2978" s="15">
        <f t="shared" si="276"/>
        <v>0</v>
      </c>
      <c r="J2978" s="15">
        <f t="shared" si="277"/>
        <v>0</v>
      </c>
      <c r="K2978" s="13">
        <v>140.6</v>
      </c>
      <c r="L2978" s="12">
        <f t="shared" si="278"/>
        <v>0.15033627293358748</v>
      </c>
      <c r="M2978">
        <f t="shared" si="279"/>
        <v>185</v>
      </c>
      <c r="N2978">
        <f t="shared" si="280"/>
        <v>0</v>
      </c>
      <c r="O2978">
        <f t="shared" si="281"/>
        <v>0</v>
      </c>
    </row>
    <row r="2979" spans="1:15">
      <c r="A2979" s="12" t="s">
        <v>41</v>
      </c>
      <c r="B2979" s="12">
        <v>5300</v>
      </c>
      <c r="C2979" s="14">
        <v>0.18053572849999999</v>
      </c>
      <c r="D2979" s="13">
        <v>0.5</v>
      </c>
      <c r="E2979" s="13">
        <v>56.5</v>
      </c>
      <c r="F2979" s="13">
        <v>0.6</v>
      </c>
      <c r="G2979" s="13">
        <v>0.13500000000000001</v>
      </c>
      <c r="H2979" s="12">
        <v>1</v>
      </c>
      <c r="I2979" s="15">
        <f t="shared" si="276"/>
        <v>0.6</v>
      </c>
      <c r="J2979" s="15">
        <f t="shared" si="277"/>
        <v>0.13500000000000001</v>
      </c>
      <c r="K2979" s="13">
        <v>397.4</v>
      </c>
      <c r="L2979" s="12">
        <f t="shared" si="278"/>
        <v>0.42501119417708333</v>
      </c>
      <c r="M2979">
        <f t="shared" si="279"/>
        <v>524</v>
      </c>
      <c r="N2979">
        <f t="shared" si="280"/>
        <v>1</v>
      </c>
      <c r="O2979">
        <f t="shared" si="281"/>
        <v>0.2</v>
      </c>
    </row>
    <row r="2980" spans="1:15">
      <c r="A2980" s="12" t="s">
        <v>41</v>
      </c>
      <c r="B2980" s="12">
        <v>2210</v>
      </c>
      <c r="C2980" s="14">
        <v>2.2888493699999998E-2</v>
      </c>
      <c r="D2980" s="13">
        <v>0.26800000000000002</v>
      </c>
      <c r="E2980" s="13">
        <v>56.5</v>
      </c>
      <c r="F2980" s="13">
        <v>1.92</v>
      </c>
      <c r="G2980" s="13">
        <v>0.50600000000000001</v>
      </c>
      <c r="H2980" s="12">
        <v>1</v>
      </c>
      <c r="I2980" s="15">
        <f t="shared" si="276"/>
        <v>1.92</v>
      </c>
      <c r="J2980" s="15">
        <f t="shared" si="277"/>
        <v>0.50600000000000001</v>
      </c>
      <c r="K2980" s="13">
        <v>23.1</v>
      </c>
      <c r="L2980" s="12">
        <f t="shared" si="278"/>
        <v>2.8881464300449997E-2</v>
      </c>
      <c r="M2980">
        <f t="shared" si="279"/>
        <v>36</v>
      </c>
      <c r="N2980">
        <f t="shared" si="280"/>
        <v>0</v>
      </c>
      <c r="O2980">
        <f t="shared" si="281"/>
        <v>0</v>
      </c>
    </row>
    <row r="2981" spans="1:15">
      <c r="A2981" s="12" t="s">
        <v>41</v>
      </c>
      <c r="B2981" s="12">
        <v>2210</v>
      </c>
      <c r="C2981" s="14">
        <v>0.79296234460000004</v>
      </c>
      <c r="D2981" s="13">
        <v>0.26800000000000002</v>
      </c>
      <c r="E2981" s="13">
        <v>56.5</v>
      </c>
      <c r="F2981" s="13">
        <v>1.92</v>
      </c>
      <c r="G2981" s="13">
        <v>0.50600000000000001</v>
      </c>
      <c r="H2981" s="12">
        <v>1</v>
      </c>
      <c r="I2981" s="15">
        <f t="shared" si="276"/>
        <v>1.92</v>
      </c>
      <c r="J2981" s="15">
        <f t="shared" si="277"/>
        <v>0.50600000000000001</v>
      </c>
      <c r="K2981" s="13">
        <v>799.8</v>
      </c>
      <c r="L2981" s="12">
        <f t="shared" si="278"/>
        <v>1.0005863184944335</v>
      </c>
      <c r="M2981">
        <f t="shared" si="279"/>
        <v>1234</v>
      </c>
      <c r="N2981">
        <f t="shared" si="280"/>
        <v>5</v>
      </c>
      <c r="O2981">
        <f t="shared" si="281"/>
        <v>1.4</v>
      </c>
    </row>
    <row r="2982" spans="1:15">
      <c r="A2982" s="12" t="s">
        <v>41</v>
      </c>
      <c r="B2982" s="12">
        <v>1700</v>
      </c>
      <c r="C2982" s="14">
        <v>5.6286422762999999</v>
      </c>
      <c r="D2982" s="13">
        <v>0.74099999999999999</v>
      </c>
      <c r="E2982" s="13">
        <v>56.5</v>
      </c>
      <c r="F2982" s="13">
        <v>1.8</v>
      </c>
      <c r="G2982" s="13">
        <v>0.47799999999999998</v>
      </c>
      <c r="H2982" s="12">
        <v>1</v>
      </c>
      <c r="I2982" s="15">
        <f t="shared" si="276"/>
        <v>1.8</v>
      </c>
      <c r="J2982" s="15">
        <f t="shared" si="277"/>
        <v>0.47799999999999998</v>
      </c>
      <c r="K2982" s="13">
        <v>15697.6</v>
      </c>
      <c r="L2982" s="12">
        <f t="shared" si="278"/>
        <v>19.637629321726163</v>
      </c>
      <c r="M2982">
        <f t="shared" si="279"/>
        <v>24223</v>
      </c>
      <c r="N2982">
        <f t="shared" si="280"/>
        <v>96</v>
      </c>
      <c r="O2982">
        <f t="shared" si="281"/>
        <v>25.5</v>
      </c>
    </row>
    <row r="2983" spans="1:15">
      <c r="A2983" s="12" t="s">
        <v>41</v>
      </c>
      <c r="B2983" s="12">
        <v>4200</v>
      </c>
      <c r="C2983" s="14">
        <v>0.24799084299999999</v>
      </c>
      <c r="D2983" s="13">
        <v>0.41299999999999998</v>
      </c>
      <c r="E2983" s="13">
        <v>56.5</v>
      </c>
      <c r="F2983" s="13">
        <v>0.7</v>
      </c>
      <c r="G2983" s="13">
        <v>0.09</v>
      </c>
      <c r="H2983" s="12">
        <v>1</v>
      </c>
      <c r="I2983" s="15">
        <f t="shared" si="276"/>
        <v>0.7</v>
      </c>
      <c r="J2983" s="15">
        <f t="shared" si="277"/>
        <v>0.09</v>
      </c>
      <c r="K2983" s="13">
        <v>385.5</v>
      </c>
      <c r="L2983" s="12">
        <f t="shared" si="278"/>
        <v>0.48222852716529158</v>
      </c>
      <c r="M2983">
        <f t="shared" si="279"/>
        <v>595</v>
      </c>
      <c r="N2983">
        <f t="shared" si="280"/>
        <v>1</v>
      </c>
      <c r="O2983">
        <f t="shared" si="281"/>
        <v>0.1</v>
      </c>
    </row>
    <row r="2984" spans="1:15">
      <c r="A2984" s="12" t="s">
        <v>41</v>
      </c>
      <c r="B2984" s="12">
        <v>1400</v>
      </c>
      <c r="C2984" s="14">
        <v>0.24292523469999999</v>
      </c>
      <c r="D2984" s="13">
        <v>0.88700000000000001</v>
      </c>
      <c r="E2984" s="13">
        <v>56.5</v>
      </c>
      <c r="F2984" s="13">
        <v>1.93</v>
      </c>
      <c r="G2984" s="13">
        <v>0.497</v>
      </c>
      <c r="H2984" s="12">
        <v>1</v>
      </c>
      <c r="I2984" s="15">
        <f t="shared" si="276"/>
        <v>1.93</v>
      </c>
      <c r="J2984" s="15">
        <f t="shared" si="277"/>
        <v>0.497</v>
      </c>
      <c r="K2984" s="13">
        <v>811</v>
      </c>
      <c r="L2984" s="12">
        <f t="shared" si="278"/>
        <v>1.014526633300654</v>
      </c>
      <c r="M2984">
        <f t="shared" si="279"/>
        <v>1251</v>
      </c>
      <c r="N2984">
        <f t="shared" si="280"/>
        <v>5</v>
      </c>
      <c r="O2984">
        <f t="shared" si="281"/>
        <v>1.4</v>
      </c>
    </row>
    <row r="2985" spans="1:15">
      <c r="A2985" s="12" t="s">
        <v>41</v>
      </c>
      <c r="B2985" s="12">
        <v>5300</v>
      </c>
      <c r="C2985" s="14">
        <v>3.1994631000000003E-2</v>
      </c>
      <c r="D2985" s="13">
        <v>0.5</v>
      </c>
      <c r="E2985" s="13">
        <v>56.5</v>
      </c>
      <c r="F2985" s="13">
        <v>0.6</v>
      </c>
      <c r="G2985" s="13">
        <v>0.13500000000000001</v>
      </c>
      <c r="H2985" s="12">
        <v>1</v>
      </c>
      <c r="I2985" s="15">
        <f t="shared" si="276"/>
        <v>0.6</v>
      </c>
      <c r="J2985" s="15">
        <f t="shared" si="277"/>
        <v>0.13500000000000001</v>
      </c>
      <c r="K2985" s="13">
        <v>60.2</v>
      </c>
      <c r="L2985" s="12">
        <f t="shared" si="278"/>
        <v>7.5320693812500006E-2</v>
      </c>
      <c r="M2985">
        <f t="shared" si="279"/>
        <v>93</v>
      </c>
      <c r="N2985">
        <f t="shared" si="280"/>
        <v>0</v>
      </c>
      <c r="O2985">
        <f t="shared" si="281"/>
        <v>0</v>
      </c>
    </row>
    <row r="2986" spans="1:15">
      <c r="A2986" s="12" t="s">
        <v>41</v>
      </c>
      <c r="B2986" s="12">
        <v>1400</v>
      </c>
      <c r="C2986" s="14">
        <v>1.08161162E-2</v>
      </c>
      <c r="D2986" s="13">
        <v>0.88700000000000001</v>
      </c>
      <c r="E2986" s="13">
        <v>56.5</v>
      </c>
      <c r="F2986" s="13">
        <v>1.93</v>
      </c>
      <c r="G2986" s="13">
        <v>0.497</v>
      </c>
      <c r="H2986" s="12">
        <v>1</v>
      </c>
      <c r="I2986" s="15">
        <f t="shared" si="276"/>
        <v>1.93</v>
      </c>
      <c r="J2986" s="15">
        <f t="shared" si="277"/>
        <v>0.497</v>
      </c>
      <c r="K2986" s="13">
        <v>36.1</v>
      </c>
      <c r="L2986" s="12">
        <f t="shared" si="278"/>
        <v>4.5171255951758332E-2</v>
      </c>
      <c r="M2986">
        <f t="shared" si="279"/>
        <v>56</v>
      </c>
      <c r="N2986">
        <f t="shared" si="280"/>
        <v>0</v>
      </c>
      <c r="O2986">
        <f t="shared" si="281"/>
        <v>0.1</v>
      </c>
    </row>
    <row r="2987" spans="1:15">
      <c r="A2987" s="12" t="s">
        <v>41</v>
      </c>
      <c r="B2987" s="12">
        <v>1400</v>
      </c>
      <c r="C2987" s="14">
        <v>6.6991728400000006E-2</v>
      </c>
      <c r="D2987" s="13">
        <v>0.89</v>
      </c>
      <c r="E2987" s="13">
        <v>56.5</v>
      </c>
      <c r="F2987" s="13">
        <v>1.93</v>
      </c>
      <c r="G2987" s="13">
        <v>0.497</v>
      </c>
      <c r="H2987" s="12">
        <v>1</v>
      </c>
      <c r="I2987" s="15">
        <f t="shared" si="276"/>
        <v>1.93</v>
      </c>
      <c r="J2987" s="15">
        <f t="shared" si="277"/>
        <v>0.497</v>
      </c>
      <c r="K2987" s="13">
        <v>224.4</v>
      </c>
      <c r="L2987" s="12">
        <f t="shared" si="278"/>
        <v>0.2807232552161667</v>
      </c>
      <c r="M2987">
        <f t="shared" si="279"/>
        <v>346</v>
      </c>
      <c r="N2987">
        <f t="shared" si="280"/>
        <v>1</v>
      </c>
      <c r="O2987">
        <f t="shared" si="281"/>
        <v>0.4</v>
      </c>
    </row>
    <row r="2988" spans="1:15">
      <c r="A2988" s="12" t="s">
        <v>41</v>
      </c>
      <c r="B2988" s="12">
        <v>5300</v>
      </c>
      <c r="C2988" s="14">
        <v>1.2535638781</v>
      </c>
      <c r="D2988" s="13">
        <v>0.5</v>
      </c>
      <c r="E2988" s="13">
        <v>56.5</v>
      </c>
      <c r="F2988" s="13">
        <v>0.6</v>
      </c>
      <c r="G2988" s="13">
        <v>0.13500000000000001</v>
      </c>
      <c r="H2988" s="12">
        <v>1</v>
      </c>
      <c r="I2988" s="15">
        <f t="shared" si="276"/>
        <v>0.6</v>
      </c>
      <c r="J2988" s="15">
        <f t="shared" si="277"/>
        <v>0.13500000000000001</v>
      </c>
      <c r="K2988" s="13">
        <v>2759.4</v>
      </c>
      <c r="L2988" s="12">
        <f t="shared" si="278"/>
        <v>2.9510982963604167</v>
      </c>
      <c r="M2988">
        <f t="shared" si="279"/>
        <v>3640</v>
      </c>
      <c r="N2988">
        <f t="shared" si="280"/>
        <v>5</v>
      </c>
      <c r="O2988">
        <f t="shared" si="281"/>
        <v>1.1000000000000001</v>
      </c>
    </row>
    <row r="2989" spans="1:15">
      <c r="A2989" s="12" t="s">
        <v>41</v>
      </c>
      <c r="B2989" s="12">
        <v>3300</v>
      </c>
      <c r="C2989" s="14">
        <v>1.4827554082000001</v>
      </c>
      <c r="D2989" s="13">
        <v>0.4</v>
      </c>
      <c r="E2989" s="13">
        <v>56.5</v>
      </c>
      <c r="F2989" s="13">
        <v>1.2</v>
      </c>
      <c r="G2989" s="13">
        <v>6.4000000000000001E-2</v>
      </c>
      <c r="H2989" s="12">
        <v>1</v>
      </c>
      <c r="I2989" s="15">
        <f t="shared" si="276"/>
        <v>1.2</v>
      </c>
      <c r="J2989" s="15">
        <f t="shared" si="277"/>
        <v>6.4000000000000001E-2</v>
      </c>
      <c r="K2989" s="13">
        <v>2232.1999999999998</v>
      </c>
      <c r="L2989" s="12">
        <f t="shared" si="278"/>
        <v>2.7925226854433336</v>
      </c>
      <c r="M2989">
        <f t="shared" si="279"/>
        <v>3445</v>
      </c>
      <c r="N2989">
        <f t="shared" si="280"/>
        <v>9</v>
      </c>
      <c r="O2989">
        <f t="shared" si="281"/>
        <v>0.5</v>
      </c>
    </row>
    <row r="2990" spans="1:15">
      <c r="A2990" s="12" t="s">
        <v>41</v>
      </c>
      <c r="B2990" s="12">
        <v>7400</v>
      </c>
      <c r="C2990" s="14">
        <v>24.864808564899999</v>
      </c>
      <c r="D2990" s="13">
        <v>0.20200000000000001</v>
      </c>
      <c r="E2990" s="13">
        <v>56.5</v>
      </c>
      <c r="F2990" s="13">
        <v>1.38</v>
      </c>
      <c r="G2990" s="13">
        <v>0.109</v>
      </c>
      <c r="H2990" s="12">
        <v>1</v>
      </c>
      <c r="I2990" s="15">
        <f t="shared" si="276"/>
        <v>1.38</v>
      </c>
      <c r="J2990" s="15">
        <f t="shared" si="277"/>
        <v>0.109</v>
      </c>
      <c r="K2990" s="13">
        <v>22111.9</v>
      </c>
      <c r="L2990" s="12">
        <f t="shared" si="278"/>
        <v>23.648505012600307</v>
      </c>
      <c r="M2990">
        <f t="shared" si="279"/>
        <v>29170</v>
      </c>
      <c r="N2990">
        <f t="shared" si="280"/>
        <v>89</v>
      </c>
      <c r="O2990">
        <f t="shared" si="281"/>
        <v>7</v>
      </c>
    </row>
    <row r="2991" spans="1:15">
      <c r="A2991" s="12" t="s">
        <v>41</v>
      </c>
      <c r="B2991" s="12">
        <v>4340</v>
      </c>
      <c r="C2991" s="14">
        <v>3.1609303900000003E-2</v>
      </c>
      <c r="D2991" s="13">
        <v>0.41299999999999998</v>
      </c>
      <c r="E2991" s="13">
        <v>56.5</v>
      </c>
      <c r="F2991" s="13">
        <v>0.7</v>
      </c>
      <c r="G2991" s="13">
        <v>0.09</v>
      </c>
      <c r="H2991" s="12">
        <v>1</v>
      </c>
      <c r="I2991" s="15">
        <f t="shared" si="276"/>
        <v>0.7</v>
      </c>
      <c r="J2991" s="15">
        <f t="shared" si="277"/>
        <v>0.09</v>
      </c>
      <c r="K2991" s="13">
        <v>49.1</v>
      </c>
      <c r="L2991" s="12">
        <f t="shared" si="278"/>
        <v>6.1465608487879166E-2</v>
      </c>
      <c r="M2991">
        <f t="shared" si="279"/>
        <v>76</v>
      </c>
      <c r="N2991">
        <f t="shared" si="280"/>
        <v>0</v>
      </c>
      <c r="O2991">
        <f t="shared" si="281"/>
        <v>0</v>
      </c>
    </row>
    <row r="2992" spans="1:15">
      <c r="A2992" s="12" t="s">
        <v>41</v>
      </c>
      <c r="B2992" s="12">
        <v>7400</v>
      </c>
      <c r="C2992" s="14">
        <v>0.25010750869999998</v>
      </c>
      <c r="D2992" s="13">
        <v>0.20200000000000001</v>
      </c>
      <c r="E2992" s="13">
        <v>56.5</v>
      </c>
      <c r="F2992" s="13">
        <v>1.38</v>
      </c>
      <c r="G2992" s="13">
        <v>0.109</v>
      </c>
      <c r="H2992" s="12">
        <v>1</v>
      </c>
      <c r="I2992" s="15">
        <f t="shared" si="276"/>
        <v>1.38</v>
      </c>
      <c r="J2992" s="15">
        <f t="shared" si="277"/>
        <v>0.109</v>
      </c>
      <c r="K2992" s="13">
        <v>222.4</v>
      </c>
      <c r="L2992" s="12">
        <f t="shared" si="278"/>
        <v>0.23787308306609165</v>
      </c>
      <c r="M2992">
        <f t="shared" si="279"/>
        <v>293</v>
      </c>
      <c r="N2992">
        <f t="shared" si="280"/>
        <v>1</v>
      </c>
      <c r="O2992">
        <f t="shared" si="281"/>
        <v>0.1</v>
      </c>
    </row>
    <row r="2993" spans="1:15">
      <c r="A2993" s="12" t="s">
        <v>41</v>
      </c>
      <c r="B2993" s="12">
        <v>1100</v>
      </c>
      <c r="C2993" s="14">
        <v>49.715278857000001</v>
      </c>
      <c r="D2993" s="13">
        <v>0.34200000000000003</v>
      </c>
      <c r="E2993" s="13">
        <v>56.5</v>
      </c>
      <c r="F2993" s="13">
        <v>1.85</v>
      </c>
      <c r="G2993" s="13">
        <v>0.22</v>
      </c>
      <c r="H2993" s="12">
        <v>1</v>
      </c>
      <c r="I2993" s="15">
        <f t="shared" si="276"/>
        <v>1.85</v>
      </c>
      <c r="J2993" s="15">
        <f t="shared" si="277"/>
        <v>0.22</v>
      </c>
      <c r="K2993" s="13">
        <v>63992.7</v>
      </c>
      <c r="L2993" s="12">
        <f t="shared" si="278"/>
        <v>80.054027779484258</v>
      </c>
      <c r="M2993">
        <f t="shared" si="279"/>
        <v>98745</v>
      </c>
      <c r="N2993">
        <f t="shared" si="280"/>
        <v>403</v>
      </c>
      <c r="O2993">
        <f t="shared" si="281"/>
        <v>47.9</v>
      </c>
    </row>
    <row r="2994" spans="1:15">
      <c r="A2994" s="12" t="s">
        <v>41</v>
      </c>
      <c r="B2994" s="12">
        <v>5100</v>
      </c>
      <c r="C2994" s="14">
        <v>0.10154052669999999</v>
      </c>
      <c r="D2994" s="13">
        <v>1</v>
      </c>
      <c r="E2994" s="13">
        <v>56.5</v>
      </c>
      <c r="F2994" s="13">
        <v>0.6</v>
      </c>
      <c r="G2994" s="13">
        <v>0.05</v>
      </c>
      <c r="H2994" s="12">
        <v>1</v>
      </c>
      <c r="I2994" s="15">
        <f t="shared" si="276"/>
        <v>0.6</v>
      </c>
      <c r="J2994" s="15">
        <f t="shared" si="277"/>
        <v>0.05</v>
      </c>
      <c r="K2994" s="13">
        <v>382.2</v>
      </c>
      <c r="L2994" s="12">
        <f t="shared" si="278"/>
        <v>0.47808664654583333</v>
      </c>
      <c r="M2994">
        <f t="shared" si="279"/>
        <v>590</v>
      </c>
      <c r="N2994">
        <f t="shared" si="280"/>
        <v>1</v>
      </c>
      <c r="O2994">
        <f t="shared" si="281"/>
        <v>0.1</v>
      </c>
    </row>
    <row r="2995" spans="1:15">
      <c r="A2995" s="12" t="s">
        <v>41</v>
      </c>
      <c r="B2995" s="12">
        <v>5100</v>
      </c>
      <c r="C2995" s="14">
        <v>8.9283423599999995E-2</v>
      </c>
      <c r="D2995" s="13">
        <v>1</v>
      </c>
      <c r="E2995" s="13">
        <v>56.5</v>
      </c>
      <c r="F2995" s="13">
        <v>0.6</v>
      </c>
      <c r="G2995" s="13">
        <v>0.05</v>
      </c>
      <c r="H2995" s="12">
        <v>1</v>
      </c>
      <c r="I2995" s="15">
        <f t="shared" si="276"/>
        <v>0.6</v>
      </c>
      <c r="J2995" s="15">
        <f t="shared" si="277"/>
        <v>0.05</v>
      </c>
      <c r="K2995" s="13">
        <v>336</v>
      </c>
      <c r="L2995" s="12">
        <f t="shared" si="278"/>
        <v>0.42037611944999997</v>
      </c>
      <c r="M2995">
        <f t="shared" si="279"/>
        <v>519</v>
      </c>
      <c r="N2995">
        <f t="shared" si="280"/>
        <v>1</v>
      </c>
      <c r="O2995">
        <f t="shared" si="281"/>
        <v>0.1</v>
      </c>
    </row>
    <row r="2996" spans="1:15">
      <c r="A2996" s="12" t="s">
        <v>41</v>
      </c>
      <c r="B2996" s="12">
        <v>6460</v>
      </c>
      <c r="C2996" s="14">
        <v>0.45948067609999999</v>
      </c>
      <c r="D2996" s="13">
        <v>0.30299999999999999</v>
      </c>
      <c r="E2996" s="13">
        <v>56.5</v>
      </c>
      <c r="F2996" s="13">
        <v>0</v>
      </c>
      <c r="G2996" s="13">
        <v>0</v>
      </c>
      <c r="H2996" s="12">
        <v>1</v>
      </c>
      <c r="I2996" s="15">
        <f t="shared" si="276"/>
        <v>0</v>
      </c>
      <c r="J2996" s="15">
        <f t="shared" si="277"/>
        <v>0</v>
      </c>
      <c r="K2996" s="13">
        <v>612.9</v>
      </c>
      <c r="L2996" s="12">
        <f t="shared" si="278"/>
        <v>0.65550661954116241</v>
      </c>
      <c r="M2996">
        <f t="shared" si="279"/>
        <v>809</v>
      </c>
      <c r="N2996">
        <f t="shared" si="280"/>
        <v>0</v>
      </c>
      <c r="O2996">
        <f t="shared" si="281"/>
        <v>0</v>
      </c>
    </row>
    <row r="2997" spans="1:15">
      <c r="A2997" s="12" t="s">
        <v>41</v>
      </c>
      <c r="B2997" s="12">
        <v>1550</v>
      </c>
      <c r="C2997" s="14">
        <v>1.00859716E-2</v>
      </c>
      <c r="D2997" s="13">
        <v>0.59299999999999997</v>
      </c>
      <c r="E2997" s="13">
        <v>56.5</v>
      </c>
      <c r="F2997" s="13">
        <v>1.55</v>
      </c>
      <c r="G2997" s="13">
        <v>0.15</v>
      </c>
      <c r="H2997" s="12">
        <v>1</v>
      </c>
      <c r="I2997" s="15">
        <f t="shared" si="276"/>
        <v>1.55</v>
      </c>
      <c r="J2997" s="15">
        <f t="shared" si="277"/>
        <v>0.15</v>
      </c>
      <c r="K2997" s="13">
        <v>26.3</v>
      </c>
      <c r="L2997" s="12">
        <f t="shared" si="278"/>
        <v>2.8160452956016668E-2</v>
      </c>
      <c r="M2997">
        <f t="shared" si="279"/>
        <v>35</v>
      </c>
      <c r="N2997">
        <f t="shared" si="280"/>
        <v>0</v>
      </c>
      <c r="O2997">
        <f t="shared" si="281"/>
        <v>0</v>
      </c>
    </row>
    <row r="2998" spans="1:15">
      <c r="A2998" s="12" t="s">
        <v>41</v>
      </c>
      <c r="B2998" s="12">
        <v>7400</v>
      </c>
      <c r="C2998" s="14">
        <v>4.49839E-2</v>
      </c>
      <c r="D2998" s="13">
        <v>0.191</v>
      </c>
      <c r="E2998" s="13">
        <v>56.5</v>
      </c>
      <c r="F2998" s="13">
        <v>1.38</v>
      </c>
      <c r="G2998" s="13">
        <v>0.109</v>
      </c>
      <c r="H2998" s="12">
        <v>1</v>
      </c>
      <c r="I2998" s="15">
        <f t="shared" si="276"/>
        <v>1.38</v>
      </c>
      <c r="J2998" s="15">
        <f t="shared" si="277"/>
        <v>0.109</v>
      </c>
      <c r="K2998" s="13">
        <v>37.799999999999997</v>
      </c>
      <c r="L2998" s="12">
        <f t="shared" si="278"/>
        <v>4.0453646404166675E-2</v>
      </c>
      <c r="M2998">
        <f t="shared" si="279"/>
        <v>50</v>
      </c>
      <c r="N2998">
        <f t="shared" si="280"/>
        <v>0</v>
      </c>
      <c r="O2998">
        <f t="shared" si="281"/>
        <v>0</v>
      </c>
    </row>
    <row r="2999" spans="1:15">
      <c r="A2999" s="12" t="s">
        <v>41</v>
      </c>
      <c r="B2999" s="12">
        <v>1100</v>
      </c>
      <c r="C2999" s="14">
        <v>3.0040981870999999</v>
      </c>
      <c r="D2999" s="13">
        <v>0.34200000000000003</v>
      </c>
      <c r="E2999" s="13">
        <v>56.5</v>
      </c>
      <c r="F2999" s="13">
        <v>1.85</v>
      </c>
      <c r="G2999" s="13">
        <v>0.22</v>
      </c>
      <c r="H2999" s="12">
        <v>1</v>
      </c>
      <c r="I2999" s="15">
        <f t="shared" si="276"/>
        <v>1.85</v>
      </c>
      <c r="J2999" s="15">
        <f t="shared" si="277"/>
        <v>0.22</v>
      </c>
      <c r="K2999" s="13">
        <v>3866.8</v>
      </c>
      <c r="L2999" s="12">
        <f t="shared" si="278"/>
        <v>4.8373491057777747</v>
      </c>
      <c r="M2999">
        <f t="shared" si="279"/>
        <v>5967</v>
      </c>
      <c r="N2999">
        <f t="shared" si="280"/>
        <v>24</v>
      </c>
      <c r="O2999">
        <f t="shared" si="281"/>
        <v>2.9</v>
      </c>
    </row>
    <row r="3000" spans="1:15">
      <c r="A3000" s="12" t="s">
        <v>41</v>
      </c>
      <c r="B3000" s="12">
        <v>5100</v>
      </c>
      <c r="C3000" s="14">
        <v>0.20276091939999999</v>
      </c>
      <c r="D3000" s="13">
        <v>1</v>
      </c>
      <c r="E3000" s="13">
        <v>56.5</v>
      </c>
      <c r="F3000" s="13">
        <v>0.6</v>
      </c>
      <c r="G3000" s="13">
        <v>0.05</v>
      </c>
      <c r="H3000" s="12">
        <v>1</v>
      </c>
      <c r="I3000" s="15">
        <f t="shared" si="276"/>
        <v>0.6</v>
      </c>
      <c r="J3000" s="15">
        <f t="shared" si="277"/>
        <v>0.05</v>
      </c>
      <c r="K3000" s="13">
        <v>763.1</v>
      </c>
      <c r="L3000" s="12">
        <f t="shared" si="278"/>
        <v>0.95466599550833331</v>
      </c>
      <c r="M3000">
        <f t="shared" si="279"/>
        <v>1178</v>
      </c>
      <c r="N3000">
        <f t="shared" si="280"/>
        <v>2</v>
      </c>
      <c r="O3000">
        <f t="shared" si="281"/>
        <v>0.1</v>
      </c>
    </row>
    <row r="3001" spans="1:15">
      <c r="A3001" s="12" t="s">
        <v>41</v>
      </c>
      <c r="B3001" s="12">
        <v>2210</v>
      </c>
      <c r="C3001" s="14">
        <v>23.364194950800002</v>
      </c>
      <c r="D3001" s="13">
        <v>0.26800000000000002</v>
      </c>
      <c r="E3001" s="13">
        <v>56.5</v>
      </c>
      <c r="F3001" s="13">
        <v>1.92</v>
      </c>
      <c r="G3001" s="13">
        <v>0.50600000000000001</v>
      </c>
      <c r="H3001" s="12">
        <v>1</v>
      </c>
      <c r="I3001" s="15">
        <f t="shared" si="276"/>
        <v>1.92</v>
      </c>
      <c r="J3001" s="15">
        <f t="shared" si="277"/>
        <v>0.50600000000000001</v>
      </c>
      <c r="K3001" s="13">
        <v>23566.7</v>
      </c>
      <c r="L3001" s="12">
        <f t="shared" si="278"/>
        <v>29.481719995417805</v>
      </c>
      <c r="M3001">
        <f t="shared" si="279"/>
        <v>36365</v>
      </c>
      <c r="N3001">
        <f t="shared" si="280"/>
        <v>154</v>
      </c>
      <c r="O3001">
        <f t="shared" si="281"/>
        <v>40.6</v>
      </c>
    </row>
    <row r="3002" spans="1:15">
      <c r="A3002" s="12" t="s">
        <v>41</v>
      </c>
      <c r="B3002" s="12">
        <v>6170</v>
      </c>
      <c r="C3002" s="14">
        <v>0.39816589289999998</v>
      </c>
      <c r="D3002" s="13">
        <v>0.30299999999999999</v>
      </c>
      <c r="E3002" s="13">
        <v>56.5</v>
      </c>
      <c r="F3002" s="13">
        <v>0</v>
      </c>
      <c r="G3002" s="13">
        <v>0</v>
      </c>
      <c r="H3002" s="12">
        <v>1</v>
      </c>
      <c r="I3002" s="15">
        <f t="shared" si="276"/>
        <v>0</v>
      </c>
      <c r="J3002" s="15">
        <f t="shared" si="277"/>
        <v>0</v>
      </c>
      <c r="K3002" s="13">
        <v>531.1</v>
      </c>
      <c r="L3002" s="12">
        <f t="shared" si="278"/>
        <v>0.56803341695846243</v>
      </c>
      <c r="M3002">
        <f t="shared" si="279"/>
        <v>701</v>
      </c>
      <c r="N3002">
        <f t="shared" si="280"/>
        <v>0</v>
      </c>
      <c r="O3002">
        <f t="shared" si="281"/>
        <v>0</v>
      </c>
    </row>
    <row r="3003" spans="1:15">
      <c r="A3003" s="12" t="s">
        <v>41</v>
      </c>
      <c r="B3003" s="12">
        <v>1550</v>
      </c>
      <c r="C3003" s="14">
        <v>9.2394839999999998E-4</v>
      </c>
      <c r="D3003" s="13">
        <v>0.57699999999999996</v>
      </c>
      <c r="E3003" s="13">
        <v>56.5</v>
      </c>
      <c r="F3003" s="13">
        <v>1.55</v>
      </c>
      <c r="G3003" s="13">
        <v>0.15</v>
      </c>
      <c r="H3003" s="12">
        <v>1</v>
      </c>
      <c r="I3003" s="15">
        <f t="shared" si="276"/>
        <v>1.55</v>
      </c>
      <c r="J3003" s="15">
        <f t="shared" si="277"/>
        <v>0.15</v>
      </c>
      <c r="K3003" s="13">
        <v>2.2999999999999998</v>
      </c>
      <c r="L3003" s="12">
        <f t="shared" si="278"/>
        <v>2.5100983178499999E-3</v>
      </c>
      <c r="M3003">
        <f t="shared" si="279"/>
        <v>3</v>
      </c>
      <c r="N3003">
        <f t="shared" si="280"/>
        <v>0</v>
      </c>
      <c r="O3003">
        <f t="shared" si="281"/>
        <v>0</v>
      </c>
    </row>
    <row r="3004" spans="1:15">
      <c r="A3004" s="12" t="s">
        <v>41</v>
      </c>
      <c r="B3004" s="12">
        <v>1550</v>
      </c>
      <c r="C3004" s="14">
        <v>6.4260954617000001</v>
      </c>
      <c r="D3004" s="13">
        <v>0.59299999999999997</v>
      </c>
      <c r="E3004" s="13">
        <v>56.5</v>
      </c>
      <c r="F3004" s="13">
        <v>1.55</v>
      </c>
      <c r="G3004" s="13">
        <v>0.15</v>
      </c>
      <c r="H3004" s="12">
        <v>1</v>
      </c>
      <c r="I3004" s="15">
        <f t="shared" si="276"/>
        <v>1.55</v>
      </c>
      <c r="J3004" s="15">
        <f t="shared" si="277"/>
        <v>0.15</v>
      </c>
      <c r="K3004" s="13">
        <v>16776.099999999999</v>
      </c>
      <c r="L3004" s="12">
        <f t="shared" si="278"/>
        <v>17.941926283043973</v>
      </c>
      <c r="M3004">
        <f t="shared" si="279"/>
        <v>22131</v>
      </c>
      <c r="N3004">
        <f t="shared" si="280"/>
        <v>76</v>
      </c>
      <c r="O3004">
        <f t="shared" si="281"/>
        <v>7.3</v>
      </c>
    </row>
    <row r="3005" spans="1:15">
      <c r="A3005" s="12" t="s">
        <v>41</v>
      </c>
      <c r="B3005" s="12">
        <v>5200</v>
      </c>
      <c r="C3005" s="14">
        <v>2.70808175E-2</v>
      </c>
      <c r="D3005" s="13">
        <v>0.5</v>
      </c>
      <c r="E3005" s="13">
        <v>56.5</v>
      </c>
      <c r="F3005" s="13">
        <v>0.6</v>
      </c>
      <c r="G3005" s="13">
        <v>0.11</v>
      </c>
      <c r="H3005" s="12">
        <v>1</v>
      </c>
      <c r="I3005" s="15">
        <f t="shared" si="276"/>
        <v>0.6</v>
      </c>
      <c r="J3005" s="15">
        <f t="shared" si="277"/>
        <v>0.11</v>
      </c>
      <c r="K3005" s="13">
        <v>59.6</v>
      </c>
      <c r="L3005" s="12">
        <f t="shared" si="278"/>
        <v>6.3752757864583329E-2</v>
      </c>
      <c r="M3005">
        <f t="shared" si="279"/>
        <v>79</v>
      </c>
      <c r="N3005">
        <f t="shared" si="280"/>
        <v>0</v>
      </c>
      <c r="O3005">
        <f t="shared" si="281"/>
        <v>0</v>
      </c>
    </row>
    <row r="3006" spans="1:15">
      <c r="A3006" s="12" t="s">
        <v>41</v>
      </c>
      <c r="B3006" s="12">
        <v>3300</v>
      </c>
      <c r="C3006" s="14">
        <v>0.47696221080000001</v>
      </c>
      <c r="D3006" s="13">
        <v>0.4</v>
      </c>
      <c r="E3006" s="13">
        <v>56.5</v>
      </c>
      <c r="F3006" s="13">
        <v>1.2</v>
      </c>
      <c r="G3006" s="13">
        <v>6.4000000000000001E-2</v>
      </c>
      <c r="H3006" s="12">
        <v>1</v>
      </c>
      <c r="I3006" s="15">
        <f t="shared" si="276"/>
        <v>1.2</v>
      </c>
      <c r="J3006" s="15">
        <f t="shared" si="277"/>
        <v>6.4000000000000001E-2</v>
      </c>
      <c r="K3006" s="13">
        <v>718.1</v>
      </c>
      <c r="L3006" s="12">
        <f t="shared" si="278"/>
        <v>0.89827883034000011</v>
      </c>
      <c r="M3006">
        <f t="shared" si="279"/>
        <v>1108</v>
      </c>
      <c r="N3006">
        <f t="shared" si="280"/>
        <v>3</v>
      </c>
      <c r="O3006">
        <f t="shared" si="281"/>
        <v>0.2</v>
      </c>
    </row>
    <row r="3007" spans="1:15">
      <c r="A3007" s="12" t="s">
        <v>41</v>
      </c>
      <c r="B3007" s="12">
        <v>3100</v>
      </c>
      <c r="C3007" s="14">
        <v>8.3076191100000002E-2</v>
      </c>
      <c r="D3007" s="13">
        <v>0.41099999999999998</v>
      </c>
      <c r="E3007" s="13">
        <v>56.5</v>
      </c>
      <c r="F3007" s="13">
        <v>1.2</v>
      </c>
      <c r="G3007" s="13">
        <v>6.4000000000000001E-2</v>
      </c>
      <c r="H3007" s="12">
        <v>1</v>
      </c>
      <c r="I3007" s="15">
        <f t="shared" si="276"/>
        <v>1.2</v>
      </c>
      <c r="J3007" s="15">
        <f t="shared" si="277"/>
        <v>6.4000000000000001E-2</v>
      </c>
      <c r="K3007" s="13">
        <v>128.5</v>
      </c>
      <c r="L3007" s="12">
        <f t="shared" si="278"/>
        <v>0.16076281430238751</v>
      </c>
      <c r="M3007">
        <f t="shared" si="279"/>
        <v>198</v>
      </c>
      <c r="N3007">
        <f t="shared" si="280"/>
        <v>1</v>
      </c>
      <c r="O3007">
        <f t="shared" si="281"/>
        <v>0</v>
      </c>
    </row>
    <row r="3008" spans="1:15">
      <c r="A3008" s="12" t="s">
        <v>41</v>
      </c>
      <c r="B3008" s="12">
        <v>4200</v>
      </c>
      <c r="C3008" s="14">
        <v>0.124699274</v>
      </c>
      <c r="D3008" s="13">
        <v>0.41299999999999998</v>
      </c>
      <c r="E3008" s="13">
        <v>56.5</v>
      </c>
      <c r="F3008" s="13">
        <v>0.7</v>
      </c>
      <c r="G3008" s="13">
        <v>0.09</v>
      </c>
      <c r="H3008" s="12">
        <v>1</v>
      </c>
      <c r="I3008" s="15">
        <f t="shared" si="276"/>
        <v>0.7</v>
      </c>
      <c r="J3008" s="15">
        <f t="shared" si="277"/>
        <v>0.09</v>
      </c>
      <c r="K3008" s="13">
        <v>193.9</v>
      </c>
      <c r="L3008" s="12">
        <f t="shared" si="278"/>
        <v>0.24248293409608332</v>
      </c>
      <c r="M3008">
        <f t="shared" si="279"/>
        <v>299</v>
      </c>
      <c r="N3008">
        <f t="shared" si="280"/>
        <v>0</v>
      </c>
      <c r="O3008">
        <f t="shared" si="281"/>
        <v>0.1</v>
      </c>
    </row>
    <row r="3009" spans="1:15">
      <c r="A3009" s="12" t="s">
        <v>41</v>
      </c>
      <c r="B3009" s="12">
        <v>1400</v>
      </c>
      <c r="C3009" s="14">
        <v>3.7874106599999999E-2</v>
      </c>
      <c r="D3009" s="13">
        <v>0.88700000000000001</v>
      </c>
      <c r="E3009" s="13">
        <v>56.5</v>
      </c>
      <c r="F3009" s="13">
        <v>1.93</v>
      </c>
      <c r="G3009" s="13">
        <v>0.497</v>
      </c>
      <c r="H3009" s="12">
        <v>1</v>
      </c>
      <c r="I3009" s="15">
        <f t="shared" si="276"/>
        <v>1.93</v>
      </c>
      <c r="J3009" s="15">
        <f t="shared" si="277"/>
        <v>0.497</v>
      </c>
      <c r="K3009" s="13">
        <v>126.4</v>
      </c>
      <c r="L3009" s="12">
        <f t="shared" si="278"/>
        <v>0.15817331577602498</v>
      </c>
      <c r="M3009">
        <f t="shared" si="279"/>
        <v>195</v>
      </c>
      <c r="N3009">
        <f t="shared" si="280"/>
        <v>1</v>
      </c>
      <c r="O3009">
        <f t="shared" si="281"/>
        <v>0.2</v>
      </c>
    </row>
    <row r="3010" spans="1:15">
      <c r="A3010" s="12" t="s">
        <v>41</v>
      </c>
      <c r="B3010" s="12">
        <v>1400</v>
      </c>
      <c r="C3010" s="14">
        <v>9.9330683500000003E-2</v>
      </c>
      <c r="D3010" s="13">
        <v>0.89</v>
      </c>
      <c r="E3010" s="13">
        <v>56.5</v>
      </c>
      <c r="F3010" s="13">
        <v>1.93</v>
      </c>
      <c r="G3010" s="13">
        <v>0.497</v>
      </c>
      <c r="H3010" s="12">
        <v>1</v>
      </c>
      <c r="I3010" s="15">
        <f t="shared" si="276"/>
        <v>1.93</v>
      </c>
      <c r="J3010" s="15">
        <f t="shared" si="277"/>
        <v>0.497</v>
      </c>
      <c r="K3010" s="13">
        <v>332.7</v>
      </c>
      <c r="L3010" s="12">
        <f t="shared" si="278"/>
        <v>0.41623695164979169</v>
      </c>
      <c r="M3010">
        <f t="shared" si="279"/>
        <v>513</v>
      </c>
      <c r="N3010">
        <f t="shared" si="280"/>
        <v>2</v>
      </c>
      <c r="O3010">
        <f t="shared" si="281"/>
        <v>0.6</v>
      </c>
    </row>
    <row r="3011" spans="1:15">
      <c r="A3011" s="12" t="s">
        <v>41</v>
      </c>
      <c r="B3011" s="12">
        <v>5100</v>
      </c>
      <c r="C3011" s="14">
        <v>0.18811098479999999</v>
      </c>
      <c r="D3011" s="13">
        <v>1</v>
      </c>
      <c r="E3011" s="13">
        <v>56.5</v>
      </c>
      <c r="F3011" s="13">
        <v>0.6</v>
      </c>
      <c r="G3011" s="13">
        <v>0.05</v>
      </c>
      <c r="H3011" s="12">
        <v>1</v>
      </c>
      <c r="I3011" s="15">
        <f t="shared" ref="I3011:I3074" si="282">F3011</f>
        <v>0.6</v>
      </c>
      <c r="J3011" s="15">
        <f t="shared" ref="J3011:J3074" si="283">G3011</f>
        <v>0.05</v>
      </c>
      <c r="K3011" s="13">
        <v>708</v>
      </c>
      <c r="L3011" s="12">
        <f t="shared" ref="L3011:L3074" si="284">E3011*D3011*C3011/12</f>
        <v>0.88568922010000006</v>
      </c>
      <c r="M3011">
        <f t="shared" ref="M3011:M3074" si="285">ROUND(E3011*D3011*C3011*102.79,0)</f>
        <v>1092</v>
      </c>
      <c r="N3011">
        <f t="shared" ref="N3011:N3074" si="286">ROUND(I3011*M3011*0.002205,0)</f>
        <v>1</v>
      </c>
      <c r="O3011">
        <f t="shared" ref="O3011:O3074" si="287">ROUND(J3011*M3011*0.002205,1)</f>
        <v>0.1</v>
      </c>
    </row>
    <row r="3012" spans="1:15">
      <c r="A3012" s="12" t="s">
        <v>41</v>
      </c>
      <c r="B3012" s="12">
        <v>2210</v>
      </c>
      <c r="C3012" s="14">
        <v>1.9759083526000001</v>
      </c>
      <c r="D3012" s="13">
        <v>0.26800000000000002</v>
      </c>
      <c r="E3012" s="13">
        <v>56.5</v>
      </c>
      <c r="F3012" s="13">
        <v>1.92</v>
      </c>
      <c r="G3012" s="13">
        <v>0.50600000000000001</v>
      </c>
      <c r="H3012" s="12">
        <v>1</v>
      </c>
      <c r="I3012" s="15">
        <f t="shared" si="282"/>
        <v>1.92</v>
      </c>
      <c r="J3012" s="15">
        <f t="shared" si="283"/>
        <v>0.50600000000000001</v>
      </c>
      <c r="K3012" s="13">
        <v>1993</v>
      </c>
      <c r="L3012" s="12">
        <f t="shared" si="284"/>
        <v>2.4932670229224336</v>
      </c>
      <c r="M3012">
        <f t="shared" si="285"/>
        <v>3075</v>
      </c>
      <c r="N3012">
        <f t="shared" si="286"/>
        <v>13</v>
      </c>
      <c r="O3012">
        <f t="shared" si="287"/>
        <v>3.4</v>
      </c>
    </row>
    <row r="3013" spans="1:15">
      <c r="A3013" s="12" t="s">
        <v>41</v>
      </c>
      <c r="B3013" s="12">
        <v>2210</v>
      </c>
      <c r="C3013" s="14">
        <v>6.3100726000000001E-3</v>
      </c>
      <c r="D3013" s="13">
        <v>0.26800000000000002</v>
      </c>
      <c r="E3013" s="13">
        <v>56.5</v>
      </c>
      <c r="F3013" s="13">
        <v>1.92</v>
      </c>
      <c r="G3013" s="13">
        <v>0.50600000000000001</v>
      </c>
      <c r="H3013" s="12">
        <v>1</v>
      </c>
      <c r="I3013" s="15">
        <f t="shared" si="282"/>
        <v>1.92</v>
      </c>
      <c r="J3013" s="15">
        <f t="shared" si="283"/>
        <v>0.50600000000000001</v>
      </c>
      <c r="K3013" s="13">
        <v>6.4</v>
      </c>
      <c r="L3013" s="12">
        <f t="shared" si="284"/>
        <v>7.9622599424333338E-3</v>
      </c>
      <c r="M3013">
        <f t="shared" si="285"/>
        <v>10</v>
      </c>
      <c r="N3013">
        <f t="shared" si="286"/>
        <v>0</v>
      </c>
      <c r="O3013">
        <f t="shared" si="287"/>
        <v>0</v>
      </c>
    </row>
    <row r="3014" spans="1:15">
      <c r="A3014" s="12" t="s">
        <v>41</v>
      </c>
      <c r="B3014" s="12">
        <v>1300</v>
      </c>
      <c r="C3014" s="14">
        <v>8.5366544433999998</v>
      </c>
      <c r="D3014" s="13">
        <v>0.69199999999999995</v>
      </c>
      <c r="E3014" s="13">
        <v>56.5</v>
      </c>
      <c r="F3014" s="13">
        <v>2.1</v>
      </c>
      <c r="G3014" s="13">
        <v>0.51600000000000001</v>
      </c>
      <c r="H3014" s="12">
        <v>1</v>
      </c>
      <c r="I3014" s="15">
        <f t="shared" si="282"/>
        <v>2.1</v>
      </c>
      <c r="J3014" s="15">
        <f t="shared" si="283"/>
        <v>0.51600000000000001</v>
      </c>
      <c r="K3014" s="13">
        <v>22233.1</v>
      </c>
      <c r="L3014" s="12">
        <f t="shared" si="284"/>
        <v>27.813842952337765</v>
      </c>
      <c r="M3014">
        <f t="shared" si="285"/>
        <v>34308</v>
      </c>
      <c r="N3014">
        <f t="shared" si="286"/>
        <v>159</v>
      </c>
      <c r="O3014">
        <f t="shared" si="287"/>
        <v>39</v>
      </c>
    </row>
    <row r="3015" spans="1:15">
      <c r="A3015" s="12" t="s">
        <v>41</v>
      </c>
      <c r="B3015" s="12">
        <v>1100</v>
      </c>
      <c r="C3015" s="14">
        <v>0.60836320190000004</v>
      </c>
      <c r="D3015" s="13">
        <v>0.34200000000000003</v>
      </c>
      <c r="E3015" s="13">
        <v>56.5</v>
      </c>
      <c r="F3015" s="13">
        <v>1.85</v>
      </c>
      <c r="G3015" s="13">
        <v>0.22</v>
      </c>
      <c r="H3015" s="12">
        <v>1</v>
      </c>
      <c r="I3015" s="15">
        <f t="shared" si="282"/>
        <v>1.85</v>
      </c>
      <c r="J3015" s="15">
        <f t="shared" si="283"/>
        <v>0.22</v>
      </c>
      <c r="K3015" s="13">
        <v>783.1</v>
      </c>
      <c r="L3015" s="12">
        <f t="shared" si="284"/>
        <v>0.97961684585947506</v>
      </c>
      <c r="M3015">
        <f t="shared" si="285"/>
        <v>1208</v>
      </c>
      <c r="N3015">
        <f t="shared" si="286"/>
        <v>5</v>
      </c>
      <c r="O3015">
        <f t="shared" si="287"/>
        <v>0.6</v>
      </c>
    </row>
    <row r="3016" spans="1:15">
      <c r="A3016" s="12" t="s">
        <v>41</v>
      </c>
      <c r="B3016" s="12">
        <v>5100</v>
      </c>
      <c r="C3016" s="14">
        <v>0.164596882</v>
      </c>
      <c r="D3016" s="13">
        <v>1</v>
      </c>
      <c r="E3016" s="13">
        <v>56.5</v>
      </c>
      <c r="F3016" s="13">
        <v>0.6</v>
      </c>
      <c r="G3016" s="13">
        <v>0.05</v>
      </c>
      <c r="H3016" s="12">
        <v>1</v>
      </c>
      <c r="I3016" s="15">
        <f t="shared" si="282"/>
        <v>0.6</v>
      </c>
      <c r="J3016" s="15">
        <f t="shared" si="283"/>
        <v>0.05</v>
      </c>
      <c r="K3016" s="13">
        <v>619.5</v>
      </c>
      <c r="L3016" s="12">
        <f t="shared" si="284"/>
        <v>0.77497698608333332</v>
      </c>
      <c r="M3016">
        <f t="shared" si="285"/>
        <v>956</v>
      </c>
      <c r="N3016">
        <f t="shared" si="286"/>
        <v>1</v>
      </c>
      <c r="O3016">
        <f t="shared" si="287"/>
        <v>0.1</v>
      </c>
    </row>
    <row r="3017" spans="1:15">
      <c r="A3017" s="12" t="s">
        <v>41</v>
      </c>
      <c r="B3017" s="12">
        <v>5100</v>
      </c>
      <c r="C3017" s="14">
        <v>8.3545983200000007E-2</v>
      </c>
      <c r="D3017" s="13">
        <v>1</v>
      </c>
      <c r="E3017" s="13">
        <v>56.5</v>
      </c>
      <c r="F3017" s="13">
        <v>0.6</v>
      </c>
      <c r="G3017" s="13">
        <v>0.05</v>
      </c>
      <c r="H3017" s="12">
        <v>1</v>
      </c>
      <c r="I3017" s="15">
        <f t="shared" si="282"/>
        <v>0.6</v>
      </c>
      <c r="J3017" s="15">
        <f t="shared" si="283"/>
        <v>0.05</v>
      </c>
      <c r="K3017" s="13">
        <v>314.39999999999998</v>
      </c>
      <c r="L3017" s="12">
        <f t="shared" si="284"/>
        <v>0.39336233756666666</v>
      </c>
      <c r="M3017">
        <f t="shared" si="285"/>
        <v>485</v>
      </c>
      <c r="N3017">
        <f t="shared" si="286"/>
        <v>1</v>
      </c>
      <c r="O3017">
        <f t="shared" si="287"/>
        <v>0.1</v>
      </c>
    </row>
    <row r="3018" spans="1:15">
      <c r="A3018" s="12" t="s">
        <v>41</v>
      </c>
      <c r="B3018" s="12">
        <v>4340</v>
      </c>
      <c r="C3018" s="14">
        <v>0.1081477005</v>
      </c>
      <c r="D3018" s="13">
        <v>0.309</v>
      </c>
      <c r="E3018" s="13">
        <v>56.5</v>
      </c>
      <c r="F3018" s="13">
        <v>0.7</v>
      </c>
      <c r="G3018" s="13">
        <v>0.09</v>
      </c>
      <c r="H3018" s="12">
        <v>1</v>
      </c>
      <c r="I3018" s="15">
        <f t="shared" si="282"/>
        <v>0.7</v>
      </c>
      <c r="J3018" s="15">
        <f t="shared" si="283"/>
        <v>0.09</v>
      </c>
      <c r="K3018" s="13">
        <v>147.1</v>
      </c>
      <c r="L3018" s="12">
        <f t="shared" si="284"/>
        <v>0.1573413857649375</v>
      </c>
      <c r="M3018">
        <f t="shared" si="285"/>
        <v>194</v>
      </c>
      <c r="N3018">
        <f t="shared" si="286"/>
        <v>0</v>
      </c>
      <c r="O3018">
        <f t="shared" si="287"/>
        <v>0</v>
      </c>
    </row>
    <row r="3019" spans="1:15">
      <c r="A3019" s="12" t="s">
        <v>41</v>
      </c>
      <c r="B3019" s="12">
        <v>1400</v>
      </c>
      <c r="C3019" s="14">
        <v>0.3546511825</v>
      </c>
      <c r="D3019" s="13">
        <v>0.89</v>
      </c>
      <c r="E3019" s="13">
        <v>56.5</v>
      </c>
      <c r="F3019" s="13">
        <v>1.93</v>
      </c>
      <c r="G3019" s="13">
        <v>0.497</v>
      </c>
      <c r="H3019" s="12">
        <v>1</v>
      </c>
      <c r="I3019" s="15">
        <f t="shared" si="282"/>
        <v>1.93</v>
      </c>
      <c r="J3019" s="15">
        <f t="shared" si="283"/>
        <v>0.497</v>
      </c>
      <c r="K3019" s="13">
        <v>1188</v>
      </c>
      <c r="L3019" s="12">
        <f t="shared" si="284"/>
        <v>1.4861362260010418</v>
      </c>
      <c r="M3019">
        <f t="shared" si="285"/>
        <v>1833</v>
      </c>
      <c r="N3019">
        <f t="shared" si="286"/>
        <v>8</v>
      </c>
      <c r="O3019">
        <f t="shared" si="287"/>
        <v>2</v>
      </c>
    </row>
    <row r="3020" spans="1:15">
      <c r="A3020" s="12" t="s">
        <v>41</v>
      </c>
      <c r="B3020" s="12">
        <v>1510</v>
      </c>
      <c r="C3020" s="14">
        <v>5.1353812857000003</v>
      </c>
      <c r="D3020" s="13">
        <v>0.79300000000000004</v>
      </c>
      <c r="E3020" s="13">
        <v>56.5</v>
      </c>
      <c r="F3020" s="13">
        <v>1.79</v>
      </c>
      <c r="G3020" s="13">
        <v>0.31</v>
      </c>
      <c r="H3020" s="12">
        <v>1</v>
      </c>
      <c r="I3020" s="15">
        <f t="shared" si="282"/>
        <v>1.79</v>
      </c>
      <c r="J3020" s="15">
        <f t="shared" si="283"/>
        <v>0.31</v>
      </c>
      <c r="K3020" s="13">
        <v>15327.2</v>
      </c>
      <c r="L3020" s="12">
        <f t="shared" si="284"/>
        <v>19.174015901262141</v>
      </c>
      <c r="M3020">
        <f t="shared" si="285"/>
        <v>23651</v>
      </c>
      <c r="N3020">
        <f t="shared" si="286"/>
        <v>93</v>
      </c>
      <c r="O3020">
        <f t="shared" si="287"/>
        <v>16.2</v>
      </c>
    </row>
    <row r="3021" spans="1:15">
      <c r="A3021" s="12" t="s">
        <v>41</v>
      </c>
      <c r="B3021" s="12">
        <v>4340</v>
      </c>
      <c r="C3021" s="14">
        <v>4.6113293126999997</v>
      </c>
      <c r="D3021" s="13">
        <v>0.41299999999999998</v>
      </c>
      <c r="E3021" s="13">
        <v>56.5</v>
      </c>
      <c r="F3021" s="13">
        <v>0.7</v>
      </c>
      <c r="G3021" s="13">
        <v>0.09</v>
      </c>
      <c r="H3021" s="12">
        <v>1</v>
      </c>
      <c r="I3021" s="15">
        <f t="shared" si="282"/>
        <v>0.7</v>
      </c>
      <c r="J3021" s="15">
        <f t="shared" si="283"/>
        <v>0.09</v>
      </c>
      <c r="K3021" s="13">
        <v>7167.9</v>
      </c>
      <c r="L3021" s="12">
        <f t="shared" si="284"/>
        <v>8.9669219872665114</v>
      </c>
      <c r="M3021">
        <f t="shared" si="285"/>
        <v>11061</v>
      </c>
      <c r="N3021">
        <f t="shared" si="286"/>
        <v>17</v>
      </c>
      <c r="O3021">
        <f t="shared" si="287"/>
        <v>2.2000000000000002</v>
      </c>
    </row>
    <row r="3022" spans="1:15">
      <c r="A3022" s="12" t="s">
        <v>41</v>
      </c>
      <c r="B3022" s="12">
        <v>6170</v>
      </c>
      <c r="C3022" s="14">
        <v>5.8344054000000001E-3</v>
      </c>
      <c r="D3022" s="13">
        <v>0.30299999999999999</v>
      </c>
      <c r="E3022" s="13">
        <v>56.5</v>
      </c>
      <c r="F3022" s="13">
        <v>0</v>
      </c>
      <c r="G3022" s="13">
        <v>0</v>
      </c>
      <c r="H3022" s="12">
        <v>1</v>
      </c>
      <c r="I3022" s="15">
        <f t="shared" si="282"/>
        <v>0</v>
      </c>
      <c r="J3022" s="15">
        <f t="shared" si="283"/>
        <v>0</v>
      </c>
      <c r="K3022" s="13">
        <v>7.8</v>
      </c>
      <c r="L3022" s="12">
        <f t="shared" si="284"/>
        <v>8.323508603774999E-3</v>
      </c>
      <c r="M3022">
        <f t="shared" si="285"/>
        <v>10</v>
      </c>
      <c r="N3022">
        <f t="shared" si="286"/>
        <v>0</v>
      </c>
      <c r="O3022">
        <f t="shared" si="287"/>
        <v>0</v>
      </c>
    </row>
    <row r="3023" spans="1:15">
      <c r="A3023" s="12" t="s">
        <v>41</v>
      </c>
      <c r="B3023" s="12">
        <v>5300</v>
      </c>
      <c r="C3023" s="14">
        <v>5.8570746799999997E-2</v>
      </c>
      <c r="D3023" s="13">
        <v>0.5</v>
      </c>
      <c r="E3023" s="13">
        <v>56.5</v>
      </c>
      <c r="F3023" s="13">
        <v>0.6</v>
      </c>
      <c r="G3023" s="13">
        <v>0.13500000000000001</v>
      </c>
      <c r="H3023" s="12">
        <v>1</v>
      </c>
      <c r="I3023" s="15">
        <f t="shared" si="282"/>
        <v>0.6</v>
      </c>
      <c r="J3023" s="15">
        <f t="shared" si="283"/>
        <v>0.13500000000000001</v>
      </c>
      <c r="K3023" s="13">
        <v>110.2</v>
      </c>
      <c r="L3023" s="12">
        <f t="shared" si="284"/>
        <v>0.13788529975833333</v>
      </c>
      <c r="M3023">
        <f t="shared" si="285"/>
        <v>170</v>
      </c>
      <c r="N3023">
        <f t="shared" si="286"/>
        <v>0</v>
      </c>
      <c r="O3023">
        <f t="shared" si="287"/>
        <v>0.1</v>
      </c>
    </row>
    <row r="3024" spans="1:15">
      <c r="A3024" s="12" t="s">
        <v>41</v>
      </c>
      <c r="B3024" s="12">
        <v>6430</v>
      </c>
      <c r="C3024" s="14">
        <v>9.3362515999999996E-3</v>
      </c>
      <c r="D3024" s="13">
        <v>0.26600000000000001</v>
      </c>
      <c r="E3024" s="13">
        <v>56.5</v>
      </c>
      <c r="F3024" s="13">
        <v>0</v>
      </c>
      <c r="G3024" s="13">
        <v>0</v>
      </c>
      <c r="H3024" s="12">
        <v>1</v>
      </c>
      <c r="I3024" s="15">
        <f t="shared" si="282"/>
        <v>0</v>
      </c>
      <c r="J3024" s="15">
        <f t="shared" si="283"/>
        <v>0</v>
      </c>
      <c r="K3024" s="13">
        <v>10.9</v>
      </c>
      <c r="L3024" s="12">
        <f t="shared" si="284"/>
        <v>1.1692877108033331E-2</v>
      </c>
      <c r="M3024">
        <f t="shared" si="285"/>
        <v>14</v>
      </c>
      <c r="N3024">
        <f t="shared" si="286"/>
        <v>0</v>
      </c>
      <c r="O3024">
        <f t="shared" si="287"/>
        <v>0</v>
      </c>
    </row>
    <row r="3025" spans="1:15">
      <c r="A3025" s="12" t="s">
        <v>41</v>
      </c>
      <c r="B3025" s="12">
        <v>5100</v>
      </c>
      <c r="C3025" s="14">
        <v>1.2060469000000001E-2</v>
      </c>
      <c r="D3025" s="13">
        <v>1</v>
      </c>
      <c r="E3025" s="13">
        <v>56.5</v>
      </c>
      <c r="F3025" s="13">
        <v>0.6</v>
      </c>
      <c r="G3025" s="13">
        <v>0.05</v>
      </c>
      <c r="H3025" s="12">
        <v>1</v>
      </c>
      <c r="I3025" s="15">
        <f t="shared" si="282"/>
        <v>0.6</v>
      </c>
      <c r="J3025" s="15">
        <f t="shared" si="283"/>
        <v>0.05</v>
      </c>
      <c r="K3025" s="13">
        <v>45.4</v>
      </c>
      <c r="L3025" s="12">
        <f t="shared" si="284"/>
        <v>5.678470820833334E-2</v>
      </c>
      <c r="M3025">
        <f t="shared" si="285"/>
        <v>70</v>
      </c>
      <c r="N3025">
        <f t="shared" si="286"/>
        <v>0</v>
      </c>
      <c r="O3025">
        <f t="shared" si="287"/>
        <v>0</v>
      </c>
    </row>
    <row r="3026" spans="1:15">
      <c r="A3026" s="12" t="s">
        <v>41</v>
      </c>
      <c r="B3026" s="12">
        <v>6460</v>
      </c>
      <c r="C3026" s="14">
        <v>1.6949325448000001</v>
      </c>
      <c r="D3026" s="13">
        <v>0.30299999999999999</v>
      </c>
      <c r="E3026" s="13">
        <v>56.5</v>
      </c>
      <c r="F3026" s="13">
        <v>0</v>
      </c>
      <c r="G3026" s="13">
        <v>0</v>
      </c>
      <c r="H3026" s="12">
        <v>1</v>
      </c>
      <c r="I3026" s="15">
        <f t="shared" si="282"/>
        <v>0</v>
      </c>
      <c r="J3026" s="15">
        <f t="shared" si="283"/>
        <v>0</v>
      </c>
      <c r="K3026" s="13">
        <v>2260.9</v>
      </c>
      <c r="L3026" s="12">
        <f t="shared" si="284"/>
        <v>2.4180331417252998</v>
      </c>
      <c r="M3026">
        <f t="shared" si="285"/>
        <v>2983</v>
      </c>
      <c r="N3026">
        <f t="shared" si="286"/>
        <v>0</v>
      </c>
      <c r="O3026">
        <f t="shared" si="287"/>
        <v>0</v>
      </c>
    </row>
    <row r="3027" spans="1:15">
      <c r="A3027" s="12" t="s">
        <v>41</v>
      </c>
      <c r="B3027" s="12">
        <v>1100</v>
      </c>
      <c r="C3027" s="14">
        <v>5.4050831000000002E-3</v>
      </c>
      <c r="D3027" s="13">
        <v>0.25800000000000001</v>
      </c>
      <c r="E3027" s="13">
        <v>56.5</v>
      </c>
      <c r="F3027" s="13">
        <v>1.85</v>
      </c>
      <c r="G3027" s="13">
        <v>0.22</v>
      </c>
      <c r="H3027" s="12">
        <v>1</v>
      </c>
      <c r="I3027" s="15">
        <f t="shared" si="282"/>
        <v>1.85</v>
      </c>
      <c r="J3027" s="15">
        <f t="shared" si="283"/>
        <v>0.22</v>
      </c>
      <c r="K3027" s="13">
        <v>5.2</v>
      </c>
      <c r="L3027" s="12">
        <f t="shared" si="284"/>
        <v>6.5658246957249998E-3</v>
      </c>
      <c r="M3027">
        <f t="shared" si="285"/>
        <v>8</v>
      </c>
      <c r="N3027">
        <f t="shared" si="286"/>
        <v>0</v>
      </c>
      <c r="O3027">
        <f t="shared" si="287"/>
        <v>0</v>
      </c>
    </row>
    <row r="3028" spans="1:15">
      <c r="A3028" s="12" t="s">
        <v>41</v>
      </c>
      <c r="B3028" s="12">
        <v>5100</v>
      </c>
      <c r="C3028" s="14">
        <v>1.15330129E-2</v>
      </c>
      <c r="D3028" s="13">
        <v>1</v>
      </c>
      <c r="E3028" s="13">
        <v>56.5</v>
      </c>
      <c r="F3028" s="13">
        <v>0.6</v>
      </c>
      <c r="G3028" s="13">
        <v>0.05</v>
      </c>
      <c r="H3028" s="12">
        <v>1</v>
      </c>
      <c r="I3028" s="15">
        <f t="shared" si="282"/>
        <v>0.6</v>
      </c>
      <c r="J3028" s="15">
        <f t="shared" si="283"/>
        <v>0.05</v>
      </c>
      <c r="K3028" s="13">
        <v>43.4</v>
      </c>
      <c r="L3028" s="12">
        <f t="shared" si="284"/>
        <v>5.4301269070833331E-2</v>
      </c>
      <c r="M3028">
        <f t="shared" si="285"/>
        <v>67</v>
      </c>
      <c r="N3028">
        <f t="shared" si="286"/>
        <v>0</v>
      </c>
      <c r="O3028">
        <f t="shared" si="287"/>
        <v>0</v>
      </c>
    </row>
    <row r="3029" spans="1:15">
      <c r="A3029" s="12" t="s">
        <v>41</v>
      </c>
      <c r="B3029" s="12">
        <v>6170</v>
      </c>
      <c r="C3029" s="14">
        <v>2.9436247524999999</v>
      </c>
      <c r="D3029" s="13">
        <v>0.26600000000000001</v>
      </c>
      <c r="E3029" s="13">
        <v>56.5</v>
      </c>
      <c r="F3029" s="13">
        <v>0</v>
      </c>
      <c r="G3029" s="13">
        <v>0</v>
      </c>
      <c r="H3029" s="12">
        <v>1</v>
      </c>
      <c r="I3029" s="15">
        <f t="shared" si="282"/>
        <v>0</v>
      </c>
      <c r="J3029" s="15">
        <f t="shared" si="283"/>
        <v>0</v>
      </c>
      <c r="K3029" s="13">
        <v>3447.1</v>
      </c>
      <c r="L3029" s="12">
        <f t="shared" si="284"/>
        <v>3.6866447004435412</v>
      </c>
      <c r="M3029">
        <f t="shared" si="285"/>
        <v>4547</v>
      </c>
      <c r="N3029">
        <f t="shared" si="286"/>
        <v>0</v>
      </c>
      <c r="O3029">
        <f t="shared" si="287"/>
        <v>0</v>
      </c>
    </row>
    <row r="3030" spans="1:15">
      <c r="A3030" s="12" t="s">
        <v>41</v>
      </c>
      <c r="B3030" s="12">
        <v>1550</v>
      </c>
      <c r="C3030" s="14">
        <v>4.2043098372000003</v>
      </c>
      <c r="D3030" s="13">
        <v>0.57699999999999996</v>
      </c>
      <c r="E3030" s="13">
        <v>56.5</v>
      </c>
      <c r="F3030" s="13">
        <v>1.55</v>
      </c>
      <c r="G3030" s="13">
        <v>0.15</v>
      </c>
      <c r="H3030" s="12">
        <v>1</v>
      </c>
      <c r="I3030" s="15">
        <f t="shared" si="282"/>
        <v>1.55</v>
      </c>
      <c r="J3030" s="15">
        <f t="shared" si="283"/>
        <v>0.15</v>
      </c>
      <c r="K3030" s="13">
        <v>10679.7</v>
      </c>
      <c r="L3030" s="12">
        <f t="shared" si="284"/>
        <v>11.421883570636551</v>
      </c>
      <c r="M3030">
        <f t="shared" si="285"/>
        <v>14089</v>
      </c>
      <c r="N3030">
        <f t="shared" si="286"/>
        <v>48</v>
      </c>
      <c r="O3030">
        <f t="shared" si="287"/>
        <v>4.7</v>
      </c>
    </row>
    <row r="3031" spans="1:15">
      <c r="A3031" s="12" t="s">
        <v>41</v>
      </c>
      <c r="B3031" s="12">
        <v>3300</v>
      </c>
      <c r="C3031" s="14">
        <v>3.0318005455999999</v>
      </c>
      <c r="D3031" s="13">
        <v>0.4</v>
      </c>
      <c r="E3031" s="13">
        <v>56.5</v>
      </c>
      <c r="F3031" s="13">
        <v>1.2</v>
      </c>
      <c r="G3031" s="13">
        <v>6.4000000000000001E-2</v>
      </c>
      <c r="H3031" s="12">
        <v>1</v>
      </c>
      <c r="I3031" s="15">
        <f t="shared" si="282"/>
        <v>1.2</v>
      </c>
      <c r="J3031" s="15">
        <f t="shared" si="283"/>
        <v>6.4000000000000001E-2</v>
      </c>
      <c r="K3031" s="13">
        <v>4564.3</v>
      </c>
      <c r="L3031" s="12">
        <f t="shared" si="284"/>
        <v>5.709891027546667</v>
      </c>
      <c r="M3031">
        <f t="shared" si="285"/>
        <v>7043</v>
      </c>
      <c r="N3031">
        <f t="shared" si="286"/>
        <v>19</v>
      </c>
      <c r="O3031">
        <f t="shared" si="287"/>
        <v>1</v>
      </c>
    </row>
    <row r="3032" spans="1:15">
      <c r="A3032" s="12" t="s">
        <v>41</v>
      </c>
      <c r="B3032" s="12">
        <v>4200</v>
      </c>
      <c r="C3032" s="14">
        <v>9.2716624000000001E-3</v>
      </c>
      <c r="D3032" s="13">
        <v>0.41299999999999998</v>
      </c>
      <c r="E3032" s="13">
        <v>56.5</v>
      </c>
      <c r="F3032" s="13">
        <v>0.7</v>
      </c>
      <c r="G3032" s="13">
        <v>0.09</v>
      </c>
      <c r="H3032" s="12">
        <v>1</v>
      </c>
      <c r="I3032" s="15">
        <f t="shared" si="282"/>
        <v>0.7</v>
      </c>
      <c r="J3032" s="15">
        <f t="shared" si="283"/>
        <v>0.09</v>
      </c>
      <c r="K3032" s="13">
        <v>14.4</v>
      </c>
      <c r="L3032" s="12">
        <f t="shared" si="284"/>
        <v>1.8029133856066665E-2</v>
      </c>
      <c r="M3032">
        <f t="shared" si="285"/>
        <v>22</v>
      </c>
      <c r="N3032">
        <f t="shared" si="286"/>
        <v>0</v>
      </c>
      <c r="O3032">
        <f t="shared" si="287"/>
        <v>0</v>
      </c>
    </row>
    <row r="3033" spans="1:15">
      <c r="A3033" s="12" t="s">
        <v>41</v>
      </c>
      <c r="B3033" s="12">
        <v>5100</v>
      </c>
      <c r="C3033" s="14">
        <v>7.3842878700000003E-2</v>
      </c>
      <c r="D3033" s="13">
        <v>1</v>
      </c>
      <c r="E3033" s="13">
        <v>56.5</v>
      </c>
      <c r="F3033" s="13">
        <v>0.6</v>
      </c>
      <c r="G3033" s="13">
        <v>0.05</v>
      </c>
      <c r="H3033" s="12">
        <v>1</v>
      </c>
      <c r="I3033" s="15">
        <f t="shared" si="282"/>
        <v>0.6</v>
      </c>
      <c r="J3033" s="15">
        <f t="shared" si="283"/>
        <v>0.05</v>
      </c>
      <c r="K3033" s="13">
        <v>278</v>
      </c>
      <c r="L3033" s="12">
        <f t="shared" si="284"/>
        <v>0.34767688721250001</v>
      </c>
      <c r="M3033">
        <f t="shared" si="285"/>
        <v>429</v>
      </c>
      <c r="N3033">
        <f t="shared" si="286"/>
        <v>1</v>
      </c>
      <c r="O3033">
        <f t="shared" si="287"/>
        <v>0</v>
      </c>
    </row>
    <row r="3034" spans="1:15">
      <c r="A3034" s="12" t="s">
        <v>41</v>
      </c>
      <c r="B3034" s="12">
        <v>5100</v>
      </c>
      <c r="C3034" s="14">
        <v>1.6195915500000001E-2</v>
      </c>
      <c r="D3034" s="13">
        <v>1</v>
      </c>
      <c r="E3034" s="13">
        <v>56.5</v>
      </c>
      <c r="F3034" s="13">
        <v>0.6</v>
      </c>
      <c r="G3034" s="13">
        <v>0.05</v>
      </c>
      <c r="H3034" s="12">
        <v>1</v>
      </c>
      <c r="I3034" s="15">
        <f t="shared" si="282"/>
        <v>0.6</v>
      </c>
      <c r="J3034" s="15">
        <f t="shared" si="283"/>
        <v>0.05</v>
      </c>
      <c r="K3034" s="13">
        <v>61</v>
      </c>
      <c r="L3034" s="12">
        <f t="shared" si="284"/>
        <v>7.6255768812499999E-2</v>
      </c>
      <c r="M3034">
        <f t="shared" si="285"/>
        <v>94</v>
      </c>
      <c r="N3034">
        <f t="shared" si="286"/>
        <v>0</v>
      </c>
      <c r="O3034">
        <f t="shared" si="287"/>
        <v>0</v>
      </c>
    </row>
    <row r="3035" spans="1:15">
      <c r="A3035" s="12" t="s">
        <v>41</v>
      </c>
      <c r="B3035" s="12">
        <v>4340</v>
      </c>
      <c r="C3035" s="14">
        <v>0.79647577609999998</v>
      </c>
      <c r="D3035" s="13">
        <v>0.41299999999999998</v>
      </c>
      <c r="E3035" s="13">
        <v>56.5</v>
      </c>
      <c r="F3035" s="13">
        <v>0.7</v>
      </c>
      <c r="G3035" s="13">
        <v>0.09</v>
      </c>
      <c r="H3035" s="12">
        <v>1</v>
      </c>
      <c r="I3035" s="15">
        <f t="shared" si="282"/>
        <v>0.7</v>
      </c>
      <c r="J3035" s="15">
        <f t="shared" si="283"/>
        <v>0.09</v>
      </c>
      <c r="K3035" s="13">
        <v>1238.0999999999999</v>
      </c>
      <c r="L3035" s="12">
        <f t="shared" si="284"/>
        <v>1.5487803331171206</v>
      </c>
      <c r="M3035">
        <f t="shared" si="285"/>
        <v>1910</v>
      </c>
      <c r="N3035">
        <f t="shared" si="286"/>
        <v>3</v>
      </c>
      <c r="O3035">
        <f t="shared" si="287"/>
        <v>0.4</v>
      </c>
    </row>
    <row r="3036" spans="1:15">
      <c r="A3036" s="12" t="s">
        <v>41</v>
      </c>
      <c r="B3036" s="12">
        <v>3100</v>
      </c>
      <c r="C3036" s="14">
        <v>2.6349036831000001</v>
      </c>
      <c r="D3036" s="13">
        <v>0.41099999999999998</v>
      </c>
      <c r="E3036" s="13">
        <v>56.5</v>
      </c>
      <c r="F3036" s="13">
        <v>1.2</v>
      </c>
      <c r="G3036" s="13">
        <v>6.4000000000000001E-2</v>
      </c>
      <c r="H3036" s="12">
        <v>1</v>
      </c>
      <c r="I3036" s="15">
        <f t="shared" si="282"/>
        <v>1.2</v>
      </c>
      <c r="J3036" s="15">
        <f t="shared" si="283"/>
        <v>6.4000000000000001E-2</v>
      </c>
      <c r="K3036" s="13">
        <v>4767.6000000000004</v>
      </c>
      <c r="L3036" s="12">
        <f t="shared" si="284"/>
        <v>5.0988679897588876</v>
      </c>
      <c r="M3036">
        <f t="shared" si="285"/>
        <v>6289</v>
      </c>
      <c r="N3036">
        <f t="shared" si="286"/>
        <v>17</v>
      </c>
      <c r="O3036">
        <f t="shared" si="287"/>
        <v>0.9</v>
      </c>
    </row>
    <row r="3037" spans="1:15">
      <c r="A3037" s="12" t="s">
        <v>41</v>
      </c>
      <c r="B3037" s="12">
        <v>5300</v>
      </c>
      <c r="C3037" s="14">
        <v>0.70645492700000001</v>
      </c>
      <c r="D3037" s="13">
        <v>0.5</v>
      </c>
      <c r="E3037" s="13">
        <v>56.5</v>
      </c>
      <c r="F3037" s="13">
        <v>0.6</v>
      </c>
      <c r="G3037" s="13">
        <v>0.13500000000000001</v>
      </c>
      <c r="H3037" s="12">
        <v>1</v>
      </c>
      <c r="I3037" s="15">
        <f t="shared" si="282"/>
        <v>0.6</v>
      </c>
      <c r="J3037" s="15">
        <f t="shared" si="283"/>
        <v>0.13500000000000001</v>
      </c>
      <c r="K3037" s="13">
        <v>1329.4</v>
      </c>
      <c r="L3037" s="12">
        <f t="shared" si="284"/>
        <v>1.6631126406458334</v>
      </c>
      <c r="M3037">
        <f t="shared" si="285"/>
        <v>2051</v>
      </c>
      <c r="N3037">
        <f t="shared" si="286"/>
        <v>3</v>
      </c>
      <c r="O3037">
        <f t="shared" si="287"/>
        <v>0.6</v>
      </c>
    </row>
    <row r="3038" spans="1:15">
      <c r="A3038" s="12" t="s">
        <v>41</v>
      </c>
      <c r="B3038" s="12">
        <v>5100</v>
      </c>
      <c r="C3038" s="14">
        <v>6.0559331399999999E-2</v>
      </c>
      <c r="D3038" s="13">
        <v>1</v>
      </c>
      <c r="E3038" s="13">
        <v>56.5</v>
      </c>
      <c r="F3038" s="13">
        <v>0.6</v>
      </c>
      <c r="G3038" s="13">
        <v>0.05</v>
      </c>
      <c r="H3038" s="12">
        <v>1</v>
      </c>
      <c r="I3038" s="15">
        <f t="shared" si="282"/>
        <v>0.6</v>
      </c>
      <c r="J3038" s="15">
        <f t="shared" si="283"/>
        <v>0.05</v>
      </c>
      <c r="K3038" s="13">
        <v>227.9</v>
      </c>
      <c r="L3038" s="12">
        <f t="shared" si="284"/>
        <v>0.28513351867499998</v>
      </c>
      <c r="M3038">
        <f t="shared" si="285"/>
        <v>352</v>
      </c>
      <c r="N3038">
        <f t="shared" si="286"/>
        <v>0</v>
      </c>
      <c r="O3038">
        <f t="shared" si="287"/>
        <v>0</v>
      </c>
    </row>
    <row r="3039" spans="1:15">
      <c r="A3039" s="12" t="s">
        <v>41</v>
      </c>
      <c r="B3039" s="12">
        <v>5300</v>
      </c>
      <c r="C3039" s="14">
        <v>0.1197409316</v>
      </c>
      <c r="D3039" s="13">
        <v>0.5</v>
      </c>
      <c r="E3039" s="13">
        <v>56.5</v>
      </c>
      <c r="F3039" s="13">
        <v>0.6</v>
      </c>
      <c r="G3039" s="13">
        <v>0.13500000000000001</v>
      </c>
      <c r="H3039" s="12">
        <v>1</v>
      </c>
      <c r="I3039" s="15">
        <f t="shared" si="282"/>
        <v>0.6</v>
      </c>
      <c r="J3039" s="15">
        <f t="shared" si="283"/>
        <v>0.13500000000000001</v>
      </c>
      <c r="K3039" s="13">
        <v>225.3</v>
      </c>
      <c r="L3039" s="12">
        <f t="shared" si="284"/>
        <v>0.28189010980833334</v>
      </c>
      <c r="M3039">
        <f t="shared" si="285"/>
        <v>348</v>
      </c>
      <c r="N3039">
        <f t="shared" si="286"/>
        <v>0</v>
      </c>
      <c r="O3039">
        <f t="shared" si="287"/>
        <v>0.1</v>
      </c>
    </row>
    <row r="3040" spans="1:15">
      <c r="A3040" s="12" t="s">
        <v>41</v>
      </c>
      <c r="B3040" s="12">
        <v>5100</v>
      </c>
      <c r="C3040" s="14">
        <v>0.13356648730000001</v>
      </c>
      <c r="D3040" s="13">
        <v>1</v>
      </c>
      <c r="E3040" s="13">
        <v>56.5</v>
      </c>
      <c r="F3040" s="13">
        <v>0.6</v>
      </c>
      <c r="G3040" s="13">
        <v>0.05</v>
      </c>
      <c r="H3040" s="12">
        <v>1</v>
      </c>
      <c r="I3040" s="15">
        <f t="shared" si="282"/>
        <v>0.6</v>
      </c>
      <c r="J3040" s="15">
        <f t="shared" si="283"/>
        <v>0.05</v>
      </c>
      <c r="K3040" s="13">
        <v>502.6</v>
      </c>
      <c r="L3040" s="12">
        <f t="shared" si="284"/>
        <v>0.62887554437083337</v>
      </c>
      <c r="M3040">
        <f t="shared" si="285"/>
        <v>776</v>
      </c>
      <c r="N3040">
        <f t="shared" si="286"/>
        <v>1</v>
      </c>
      <c r="O3040">
        <f t="shared" si="287"/>
        <v>0.1</v>
      </c>
    </row>
    <row r="3041" spans="1:15">
      <c r="A3041" s="12" t="s">
        <v>41</v>
      </c>
      <c r="B3041" s="12">
        <v>3100</v>
      </c>
      <c r="C3041" s="14">
        <v>0.19477975149999999</v>
      </c>
      <c r="D3041" s="13">
        <v>0.41099999999999998</v>
      </c>
      <c r="E3041" s="13">
        <v>56.5</v>
      </c>
      <c r="F3041" s="13">
        <v>1.2</v>
      </c>
      <c r="G3041" s="13">
        <v>6.4000000000000001E-2</v>
      </c>
      <c r="H3041" s="12">
        <v>1</v>
      </c>
      <c r="I3041" s="15">
        <f t="shared" si="282"/>
        <v>1.2</v>
      </c>
      <c r="J3041" s="15">
        <f t="shared" si="283"/>
        <v>6.4000000000000001E-2</v>
      </c>
      <c r="K3041" s="13">
        <v>352.4</v>
      </c>
      <c r="L3041" s="12">
        <f t="shared" si="284"/>
        <v>0.37692316662143743</v>
      </c>
      <c r="M3041">
        <f t="shared" si="285"/>
        <v>465</v>
      </c>
      <c r="N3041">
        <f t="shared" si="286"/>
        <v>1</v>
      </c>
      <c r="O3041">
        <f t="shared" si="287"/>
        <v>0.1</v>
      </c>
    </row>
    <row r="3042" spans="1:15">
      <c r="A3042" s="12" t="s">
        <v>41</v>
      </c>
      <c r="B3042" s="12">
        <v>5100</v>
      </c>
      <c r="C3042" s="14">
        <v>0.20632265229999999</v>
      </c>
      <c r="D3042" s="13">
        <v>1</v>
      </c>
      <c r="E3042" s="13">
        <v>56.5</v>
      </c>
      <c r="F3042" s="13">
        <v>0.6</v>
      </c>
      <c r="G3042" s="13">
        <v>0.05</v>
      </c>
      <c r="H3042" s="12">
        <v>1</v>
      </c>
      <c r="I3042" s="15">
        <f t="shared" si="282"/>
        <v>0.6</v>
      </c>
      <c r="J3042" s="15">
        <f t="shared" si="283"/>
        <v>0.05</v>
      </c>
      <c r="K3042" s="13">
        <v>776.5</v>
      </c>
      <c r="L3042" s="12">
        <f t="shared" si="284"/>
        <v>0.97143582124583328</v>
      </c>
      <c r="M3042">
        <f t="shared" si="285"/>
        <v>1198</v>
      </c>
      <c r="N3042">
        <f t="shared" si="286"/>
        <v>2</v>
      </c>
      <c r="O3042">
        <f t="shared" si="287"/>
        <v>0.1</v>
      </c>
    </row>
    <row r="3043" spans="1:15">
      <c r="A3043" s="12" t="s">
        <v>41</v>
      </c>
      <c r="B3043" s="12">
        <v>1390</v>
      </c>
      <c r="C3043" s="14">
        <v>3.5594676800000002E-2</v>
      </c>
      <c r="D3043" s="13">
        <v>0.223</v>
      </c>
      <c r="E3043" s="13">
        <v>56.5</v>
      </c>
      <c r="F3043" s="13">
        <v>1.38</v>
      </c>
      <c r="G3043" s="13">
        <v>0.08</v>
      </c>
      <c r="H3043" s="12">
        <v>1</v>
      </c>
      <c r="I3043" s="15">
        <f t="shared" si="282"/>
        <v>1.38</v>
      </c>
      <c r="J3043" s="15">
        <f t="shared" si="283"/>
        <v>0.08</v>
      </c>
      <c r="K3043" s="13">
        <v>29.9</v>
      </c>
      <c r="L3043" s="12">
        <f t="shared" si="284"/>
        <v>3.7372927528466673E-2</v>
      </c>
      <c r="M3043">
        <f t="shared" si="285"/>
        <v>46</v>
      </c>
      <c r="N3043">
        <f t="shared" si="286"/>
        <v>0</v>
      </c>
      <c r="O3043">
        <f t="shared" si="287"/>
        <v>0</v>
      </c>
    </row>
    <row r="3044" spans="1:15">
      <c r="A3044" s="12" t="s">
        <v>41</v>
      </c>
      <c r="B3044" s="12">
        <v>1550</v>
      </c>
      <c r="C3044" s="14">
        <v>0.1180071018</v>
      </c>
      <c r="D3044" s="13">
        <v>0.60899999999999999</v>
      </c>
      <c r="E3044" s="13">
        <v>56.5</v>
      </c>
      <c r="F3044" s="13">
        <v>1.55</v>
      </c>
      <c r="G3044" s="13">
        <v>0.15</v>
      </c>
      <c r="H3044" s="12">
        <v>1</v>
      </c>
      <c r="I3044" s="15">
        <f t="shared" si="282"/>
        <v>1.55</v>
      </c>
      <c r="J3044" s="15">
        <f t="shared" si="283"/>
        <v>0.15</v>
      </c>
      <c r="K3044" s="13">
        <v>316.39999999999998</v>
      </c>
      <c r="L3044" s="12">
        <f t="shared" si="284"/>
        <v>0.33837061352377495</v>
      </c>
      <c r="M3044">
        <f t="shared" si="285"/>
        <v>417</v>
      </c>
      <c r="N3044">
        <f t="shared" si="286"/>
        <v>1</v>
      </c>
      <c r="O3044">
        <f t="shared" si="287"/>
        <v>0.1</v>
      </c>
    </row>
    <row r="3045" spans="1:15">
      <c r="A3045" s="12" t="s">
        <v>41</v>
      </c>
      <c r="B3045" s="12">
        <v>1100</v>
      </c>
      <c r="C3045" s="14">
        <v>1.0594249199999999E-2</v>
      </c>
      <c r="D3045" s="13">
        <v>0.34200000000000003</v>
      </c>
      <c r="E3045" s="13">
        <v>56.5</v>
      </c>
      <c r="F3045" s="13">
        <v>1.85</v>
      </c>
      <c r="G3045" s="13">
        <v>0.22</v>
      </c>
      <c r="H3045" s="12">
        <v>1</v>
      </c>
      <c r="I3045" s="15">
        <f t="shared" si="282"/>
        <v>1.85</v>
      </c>
      <c r="J3045" s="15">
        <f t="shared" si="283"/>
        <v>0.22</v>
      </c>
      <c r="K3045" s="13">
        <v>13.6</v>
      </c>
      <c r="L3045" s="12">
        <f t="shared" si="284"/>
        <v>1.7059389774299997E-2</v>
      </c>
      <c r="M3045">
        <f t="shared" si="285"/>
        <v>21</v>
      </c>
      <c r="N3045">
        <f t="shared" si="286"/>
        <v>0</v>
      </c>
      <c r="O3045">
        <f t="shared" si="287"/>
        <v>0</v>
      </c>
    </row>
    <row r="3046" spans="1:15">
      <c r="A3046" s="12" t="s">
        <v>41</v>
      </c>
      <c r="B3046" s="12">
        <v>1100</v>
      </c>
      <c r="C3046" s="14">
        <v>5.5437298099999997E-2</v>
      </c>
      <c r="D3046" s="13">
        <v>0.34200000000000003</v>
      </c>
      <c r="E3046" s="13">
        <v>56.5</v>
      </c>
      <c r="F3046" s="13">
        <v>1.85</v>
      </c>
      <c r="G3046" s="13">
        <v>0.22</v>
      </c>
      <c r="H3046" s="12">
        <v>1</v>
      </c>
      <c r="I3046" s="15">
        <f t="shared" si="282"/>
        <v>1.85</v>
      </c>
      <c r="J3046" s="15">
        <f t="shared" si="283"/>
        <v>0.22</v>
      </c>
      <c r="K3046" s="13">
        <v>71.400000000000006</v>
      </c>
      <c r="L3046" s="12">
        <f t="shared" si="284"/>
        <v>8.9267909265525011E-2</v>
      </c>
      <c r="M3046">
        <f t="shared" si="285"/>
        <v>110</v>
      </c>
      <c r="N3046">
        <f t="shared" si="286"/>
        <v>0</v>
      </c>
      <c r="O3046">
        <f t="shared" si="287"/>
        <v>0.1</v>
      </c>
    </row>
    <row r="3047" spans="1:15">
      <c r="A3047" s="12" t="s">
        <v>41</v>
      </c>
      <c r="B3047" s="12">
        <v>5100</v>
      </c>
      <c r="C3047" s="14">
        <v>0.14191386080000001</v>
      </c>
      <c r="D3047" s="13">
        <v>1</v>
      </c>
      <c r="E3047" s="13">
        <v>56.5</v>
      </c>
      <c r="F3047" s="13">
        <v>0.6</v>
      </c>
      <c r="G3047" s="13">
        <v>0.05</v>
      </c>
      <c r="H3047" s="12">
        <v>1</v>
      </c>
      <c r="I3047" s="15">
        <f t="shared" si="282"/>
        <v>0.6</v>
      </c>
      <c r="J3047" s="15">
        <f t="shared" si="283"/>
        <v>0.05</v>
      </c>
      <c r="K3047" s="13">
        <v>534.1</v>
      </c>
      <c r="L3047" s="12">
        <f t="shared" si="284"/>
        <v>0.66817776126666673</v>
      </c>
      <c r="M3047">
        <f t="shared" si="285"/>
        <v>824</v>
      </c>
      <c r="N3047">
        <f t="shared" si="286"/>
        <v>1</v>
      </c>
      <c r="O3047">
        <f t="shared" si="287"/>
        <v>0.1</v>
      </c>
    </row>
    <row r="3048" spans="1:15">
      <c r="A3048" s="12" t="s">
        <v>41</v>
      </c>
      <c r="B3048" s="12">
        <v>2210</v>
      </c>
      <c r="C3048" s="14">
        <v>0.13797118680000001</v>
      </c>
      <c r="D3048" s="13">
        <v>0.26800000000000002</v>
      </c>
      <c r="E3048" s="13">
        <v>56.5</v>
      </c>
      <c r="F3048" s="13">
        <v>1.92</v>
      </c>
      <c r="G3048" s="13">
        <v>0.50600000000000001</v>
      </c>
      <c r="H3048" s="12">
        <v>1</v>
      </c>
      <c r="I3048" s="15">
        <f t="shared" si="282"/>
        <v>1.92</v>
      </c>
      <c r="J3048" s="15">
        <f t="shared" si="283"/>
        <v>0.50600000000000001</v>
      </c>
      <c r="K3048" s="13">
        <v>139.19999999999999</v>
      </c>
      <c r="L3048" s="12">
        <f t="shared" si="284"/>
        <v>0.1740966425438</v>
      </c>
      <c r="M3048">
        <f t="shared" si="285"/>
        <v>215</v>
      </c>
      <c r="N3048">
        <f t="shared" si="286"/>
        <v>1</v>
      </c>
      <c r="O3048">
        <f t="shared" si="287"/>
        <v>0.2</v>
      </c>
    </row>
    <row r="3049" spans="1:15">
      <c r="A3049" s="12" t="s">
        <v>41</v>
      </c>
      <c r="B3049" s="12">
        <v>4110</v>
      </c>
      <c r="C3049" s="14">
        <v>0.1114813456</v>
      </c>
      <c r="D3049" s="13">
        <v>0.41299999999999998</v>
      </c>
      <c r="E3049" s="13">
        <v>56.5</v>
      </c>
      <c r="F3049" s="13">
        <v>0.7</v>
      </c>
      <c r="G3049" s="13">
        <v>0.09</v>
      </c>
      <c r="H3049" s="12">
        <v>1</v>
      </c>
      <c r="I3049" s="15">
        <f t="shared" si="282"/>
        <v>0.7</v>
      </c>
      <c r="J3049" s="15">
        <f t="shared" si="283"/>
        <v>0.09</v>
      </c>
      <c r="K3049" s="13">
        <v>173.3</v>
      </c>
      <c r="L3049" s="12">
        <f t="shared" si="284"/>
        <v>0.21678012157526663</v>
      </c>
      <c r="M3049">
        <f t="shared" si="285"/>
        <v>267</v>
      </c>
      <c r="N3049">
        <f t="shared" si="286"/>
        <v>0</v>
      </c>
      <c r="O3049">
        <f t="shared" si="287"/>
        <v>0.1</v>
      </c>
    </row>
    <row r="3050" spans="1:15">
      <c r="A3050" s="12" t="s">
        <v>41</v>
      </c>
      <c r="B3050" s="12">
        <v>1300</v>
      </c>
      <c r="C3050" s="14">
        <v>5.1631319299999999E-2</v>
      </c>
      <c r="D3050" s="13">
        <v>0.66200000000000003</v>
      </c>
      <c r="E3050" s="13">
        <v>56.5</v>
      </c>
      <c r="F3050" s="13">
        <v>2.1</v>
      </c>
      <c r="G3050" s="13">
        <v>0.51600000000000001</v>
      </c>
      <c r="H3050" s="12">
        <v>1</v>
      </c>
      <c r="I3050" s="15">
        <f t="shared" si="282"/>
        <v>2.1</v>
      </c>
      <c r="J3050" s="15">
        <f t="shared" si="283"/>
        <v>0.51600000000000001</v>
      </c>
      <c r="K3050" s="13">
        <v>128.6</v>
      </c>
      <c r="L3050" s="12">
        <f t="shared" si="284"/>
        <v>0.16093051964815833</v>
      </c>
      <c r="M3050">
        <f t="shared" si="285"/>
        <v>199</v>
      </c>
      <c r="N3050">
        <f t="shared" si="286"/>
        <v>1</v>
      </c>
      <c r="O3050">
        <f t="shared" si="287"/>
        <v>0.2</v>
      </c>
    </row>
    <row r="3051" spans="1:15">
      <c r="A3051" s="12" t="s">
        <v>41</v>
      </c>
      <c r="B3051" s="12">
        <v>1100</v>
      </c>
      <c r="C3051" s="14">
        <v>2.4565999999999998E-4</v>
      </c>
      <c r="D3051" s="13">
        <v>0.34200000000000003</v>
      </c>
      <c r="E3051" s="13">
        <v>56.5</v>
      </c>
      <c r="F3051" s="13">
        <v>1.85</v>
      </c>
      <c r="G3051" s="13">
        <v>0.22</v>
      </c>
      <c r="H3051" s="12">
        <v>1</v>
      </c>
      <c r="I3051" s="15">
        <f t="shared" si="282"/>
        <v>1.85</v>
      </c>
      <c r="J3051" s="15">
        <f t="shared" si="283"/>
        <v>0.22</v>
      </c>
      <c r="K3051" s="13">
        <v>0.3</v>
      </c>
      <c r="L3051" s="12">
        <f t="shared" si="284"/>
        <v>3.9557401499999999E-4</v>
      </c>
      <c r="M3051">
        <f t="shared" si="285"/>
        <v>0</v>
      </c>
      <c r="N3051">
        <f t="shared" si="286"/>
        <v>0</v>
      </c>
      <c r="O3051">
        <f t="shared" si="287"/>
        <v>0</v>
      </c>
    </row>
    <row r="3052" spans="1:15">
      <c r="A3052" s="12" t="s">
        <v>41</v>
      </c>
      <c r="B3052" s="12">
        <v>2240</v>
      </c>
      <c r="C3052" s="14">
        <v>8.7912483700000002E-2</v>
      </c>
      <c r="D3052" s="13">
        <v>0.26800000000000002</v>
      </c>
      <c r="E3052" s="13">
        <v>56.5</v>
      </c>
      <c r="F3052" s="13">
        <v>1.59</v>
      </c>
      <c r="G3052" s="13">
        <v>0.25</v>
      </c>
      <c r="H3052" s="12">
        <v>1</v>
      </c>
      <c r="I3052" s="15">
        <f t="shared" si="282"/>
        <v>1.59</v>
      </c>
      <c r="J3052" s="15">
        <f t="shared" si="283"/>
        <v>0.25</v>
      </c>
      <c r="K3052" s="13">
        <v>88.7</v>
      </c>
      <c r="L3052" s="12">
        <f t="shared" si="284"/>
        <v>0.11093090234878335</v>
      </c>
      <c r="M3052">
        <f t="shared" si="285"/>
        <v>137</v>
      </c>
      <c r="N3052">
        <f t="shared" si="286"/>
        <v>0</v>
      </c>
      <c r="O3052">
        <f t="shared" si="287"/>
        <v>0.1</v>
      </c>
    </row>
    <row r="3053" spans="1:15">
      <c r="A3053" s="12" t="s">
        <v>41</v>
      </c>
      <c r="B3053" s="12">
        <v>2210</v>
      </c>
      <c r="C3053" s="14">
        <v>29.225965170199999</v>
      </c>
      <c r="D3053" s="13">
        <v>0.26800000000000002</v>
      </c>
      <c r="E3053" s="13">
        <v>56.5</v>
      </c>
      <c r="F3053" s="13">
        <v>1.92</v>
      </c>
      <c r="G3053" s="13">
        <v>0.50600000000000001</v>
      </c>
      <c r="H3053" s="12">
        <v>1</v>
      </c>
      <c r="I3053" s="15">
        <f t="shared" si="282"/>
        <v>1.92</v>
      </c>
      <c r="J3053" s="15">
        <f t="shared" si="283"/>
        <v>0.50600000000000001</v>
      </c>
      <c r="K3053" s="13">
        <v>34481.9</v>
      </c>
      <c r="L3053" s="12">
        <f t="shared" si="284"/>
        <v>36.878297050597368</v>
      </c>
      <c r="M3053">
        <f t="shared" si="285"/>
        <v>45489</v>
      </c>
      <c r="N3053">
        <f t="shared" si="286"/>
        <v>193</v>
      </c>
      <c r="O3053">
        <f t="shared" si="287"/>
        <v>50.8</v>
      </c>
    </row>
    <row r="3054" spans="1:15">
      <c r="A3054" s="12" t="s">
        <v>41</v>
      </c>
      <c r="B3054" s="12">
        <v>1550</v>
      </c>
      <c r="C3054" s="14">
        <v>5.1020491199999997E-2</v>
      </c>
      <c r="D3054" s="13">
        <v>0.60899999999999999</v>
      </c>
      <c r="E3054" s="13">
        <v>56.5</v>
      </c>
      <c r="F3054" s="13">
        <v>1.55</v>
      </c>
      <c r="G3054" s="13">
        <v>0.15</v>
      </c>
      <c r="H3054" s="12">
        <v>1</v>
      </c>
      <c r="I3054" s="15">
        <f t="shared" si="282"/>
        <v>1.55</v>
      </c>
      <c r="J3054" s="15">
        <f t="shared" si="283"/>
        <v>0.15</v>
      </c>
      <c r="K3054" s="13">
        <v>136.80000000000001</v>
      </c>
      <c r="L3054" s="12">
        <f t="shared" si="284"/>
        <v>0.14629488095459997</v>
      </c>
      <c r="M3054">
        <f t="shared" si="285"/>
        <v>180</v>
      </c>
      <c r="N3054">
        <f t="shared" si="286"/>
        <v>1</v>
      </c>
      <c r="O3054">
        <f t="shared" si="287"/>
        <v>0.1</v>
      </c>
    </row>
    <row r="3055" spans="1:15">
      <c r="A3055" s="12" t="s">
        <v>41</v>
      </c>
      <c r="B3055" s="12">
        <v>4340</v>
      </c>
      <c r="C3055" s="14">
        <v>0.28051617540000001</v>
      </c>
      <c r="D3055" s="13">
        <v>0.41299999999999998</v>
      </c>
      <c r="E3055" s="13">
        <v>56.5</v>
      </c>
      <c r="F3055" s="13">
        <v>0.7</v>
      </c>
      <c r="G3055" s="13">
        <v>0.09</v>
      </c>
      <c r="H3055" s="12">
        <v>1</v>
      </c>
      <c r="I3055" s="15">
        <f t="shared" si="282"/>
        <v>0.7</v>
      </c>
      <c r="J3055" s="15">
        <f t="shared" si="283"/>
        <v>0.09</v>
      </c>
      <c r="K3055" s="13">
        <v>436</v>
      </c>
      <c r="L3055" s="12">
        <f t="shared" si="284"/>
        <v>0.54547539123927502</v>
      </c>
      <c r="M3055">
        <f t="shared" si="285"/>
        <v>673</v>
      </c>
      <c r="N3055">
        <f t="shared" si="286"/>
        <v>1</v>
      </c>
      <c r="O3055">
        <f t="shared" si="287"/>
        <v>0.1</v>
      </c>
    </row>
    <row r="3056" spans="1:15">
      <c r="A3056" s="12" t="s">
        <v>41</v>
      </c>
      <c r="B3056" s="12">
        <v>5100</v>
      </c>
      <c r="C3056" s="14">
        <v>2.4808110099999999E-2</v>
      </c>
      <c r="D3056" s="13">
        <v>1</v>
      </c>
      <c r="E3056" s="13">
        <v>56.5</v>
      </c>
      <c r="F3056" s="13">
        <v>0.6</v>
      </c>
      <c r="G3056" s="13">
        <v>0.05</v>
      </c>
      <c r="H3056" s="12">
        <v>1</v>
      </c>
      <c r="I3056" s="15">
        <f t="shared" si="282"/>
        <v>0.6</v>
      </c>
      <c r="J3056" s="15">
        <f t="shared" si="283"/>
        <v>0.05</v>
      </c>
      <c r="K3056" s="13">
        <v>93.4</v>
      </c>
      <c r="L3056" s="12">
        <f t="shared" si="284"/>
        <v>0.11680485172083332</v>
      </c>
      <c r="M3056">
        <f t="shared" si="285"/>
        <v>144</v>
      </c>
      <c r="N3056">
        <f t="shared" si="286"/>
        <v>0</v>
      </c>
      <c r="O3056">
        <f t="shared" si="287"/>
        <v>0</v>
      </c>
    </row>
    <row r="3057" spans="1:15">
      <c r="A3057" s="12" t="s">
        <v>41</v>
      </c>
      <c r="B3057" s="12">
        <v>5100</v>
      </c>
      <c r="C3057" s="14">
        <v>0.1347145209</v>
      </c>
      <c r="D3057" s="13">
        <v>1</v>
      </c>
      <c r="E3057" s="13">
        <v>56.5</v>
      </c>
      <c r="F3057" s="13">
        <v>0.6</v>
      </c>
      <c r="G3057" s="13">
        <v>0.05</v>
      </c>
      <c r="H3057" s="12">
        <v>1</v>
      </c>
      <c r="I3057" s="15">
        <f t="shared" si="282"/>
        <v>0.6</v>
      </c>
      <c r="J3057" s="15">
        <f t="shared" si="283"/>
        <v>0.05</v>
      </c>
      <c r="K3057" s="13">
        <v>507</v>
      </c>
      <c r="L3057" s="12">
        <f t="shared" si="284"/>
        <v>0.63428086923750004</v>
      </c>
      <c r="M3057">
        <f t="shared" si="285"/>
        <v>782</v>
      </c>
      <c r="N3057">
        <f t="shared" si="286"/>
        <v>1</v>
      </c>
      <c r="O3057">
        <f t="shared" si="287"/>
        <v>0.1</v>
      </c>
    </row>
    <row r="3058" spans="1:15">
      <c r="A3058" s="12" t="s">
        <v>41</v>
      </c>
      <c r="B3058" s="12">
        <v>1100</v>
      </c>
      <c r="C3058" s="14">
        <v>1.1700210313999999</v>
      </c>
      <c r="D3058" s="13">
        <v>0.34200000000000003</v>
      </c>
      <c r="E3058" s="13">
        <v>56.5</v>
      </c>
      <c r="F3058" s="13">
        <v>1.85</v>
      </c>
      <c r="G3058" s="13">
        <v>0.22</v>
      </c>
      <c r="H3058" s="12">
        <v>1</v>
      </c>
      <c r="I3058" s="15">
        <f t="shared" si="282"/>
        <v>1.85</v>
      </c>
      <c r="J3058" s="15">
        <f t="shared" si="283"/>
        <v>0.22</v>
      </c>
      <c r="K3058" s="13">
        <v>1506</v>
      </c>
      <c r="L3058" s="12">
        <f t="shared" si="284"/>
        <v>1.8840263658118499</v>
      </c>
      <c r="M3058">
        <f t="shared" si="285"/>
        <v>2324</v>
      </c>
      <c r="N3058">
        <f t="shared" si="286"/>
        <v>9</v>
      </c>
      <c r="O3058">
        <f t="shared" si="287"/>
        <v>1.1000000000000001</v>
      </c>
    </row>
    <row r="3059" spans="1:15">
      <c r="A3059" s="12" t="s">
        <v>41</v>
      </c>
      <c r="B3059" s="12">
        <v>2210</v>
      </c>
      <c r="C3059" s="14">
        <v>0.29157685490000002</v>
      </c>
      <c r="D3059" s="13">
        <v>0.26800000000000002</v>
      </c>
      <c r="E3059" s="13">
        <v>56.5</v>
      </c>
      <c r="F3059" s="13">
        <v>1.92</v>
      </c>
      <c r="G3059" s="13">
        <v>0.50600000000000001</v>
      </c>
      <c r="H3059" s="12">
        <v>1</v>
      </c>
      <c r="I3059" s="15">
        <f t="shared" si="282"/>
        <v>1.92</v>
      </c>
      <c r="J3059" s="15">
        <f t="shared" si="283"/>
        <v>0.50600000000000001</v>
      </c>
      <c r="K3059" s="13">
        <v>294.10000000000002</v>
      </c>
      <c r="L3059" s="12">
        <f t="shared" si="284"/>
        <v>0.36792139474131669</v>
      </c>
      <c r="M3059">
        <f t="shared" si="285"/>
        <v>454</v>
      </c>
      <c r="N3059">
        <f t="shared" si="286"/>
        <v>2</v>
      </c>
      <c r="O3059">
        <f t="shared" si="287"/>
        <v>0.5</v>
      </c>
    </row>
    <row r="3060" spans="1:15">
      <c r="A3060" s="12" t="s">
        <v>41</v>
      </c>
      <c r="B3060" s="12">
        <v>2240</v>
      </c>
      <c r="C3060" s="14">
        <v>0.3831906028</v>
      </c>
      <c r="D3060" s="13">
        <v>0.26800000000000002</v>
      </c>
      <c r="E3060" s="13">
        <v>56.5</v>
      </c>
      <c r="F3060" s="13">
        <v>1.59</v>
      </c>
      <c r="G3060" s="13">
        <v>0.25</v>
      </c>
      <c r="H3060" s="12">
        <v>1</v>
      </c>
      <c r="I3060" s="15">
        <f t="shared" si="282"/>
        <v>1.59</v>
      </c>
      <c r="J3060" s="15">
        <f t="shared" si="283"/>
        <v>0.25</v>
      </c>
      <c r="K3060" s="13">
        <v>386.5</v>
      </c>
      <c r="L3060" s="12">
        <f t="shared" si="284"/>
        <v>0.48352267563313339</v>
      </c>
      <c r="M3060">
        <f t="shared" si="285"/>
        <v>596</v>
      </c>
      <c r="N3060">
        <f t="shared" si="286"/>
        <v>2</v>
      </c>
      <c r="O3060">
        <f t="shared" si="287"/>
        <v>0.3</v>
      </c>
    </row>
    <row r="3061" spans="1:15">
      <c r="A3061" s="12" t="s">
        <v>41</v>
      </c>
      <c r="B3061" s="12">
        <v>2240</v>
      </c>
      <c r="C3061" s="14">
        <v>0.300627327</v>
      </c>
      <c r="D3061" s="13">
        <v>0.26800000000000002</v>
      </c>
      <c r="E3061" s="13">
        <v>56.5</v>
      </c>
      <c r="F3061" s="13">
        <v>1.59</v>
      </c>
      <c r="G3061" s="13">
        <v>0.25</v>
      </c>
      <c r="H3061" s="12">
        <v>1</v>
      </c>
      <c r="I3061" s="15">
        <f t="shared" si="282"/>
        <v>1.59</v>
      </c>
      <c r="J3061" s="15">
        <f t="shared" si="283"/>
        <v>0.25</v>
      </c>
      <c r="K3061" s="13">
        <v>303.2</v>
      </c>
      <c r="L3061" s="12">
        <f t="shared" si="284"/>
        <v>0.37934158211950003</v>
      </c>
      <c r="M3061">
        <f t="shared" si="285"/>
        <v>468</v>
      </c>
      <c r="N3061">
        <f t="shared" si="286"/>
        <v>2</v>
      </c>
      <c r="O3061">
        <f t="shared" si="287"/>
        <v>0.3</v>
      </c>
    </row>
    <row r="3062" spans="1:15">
      <c r="A3062" s="12" t="s">
        <v>41</v>
      </c>
      <c r="B3062" s="12">
        <v>2240</v>
      </c>
      <c r="C3062" s="14">
        <v>1.4748869521000001</v>
      </c>
      <c r="D3062" s="13">
        <v>0.26800000000000002</v>
      </c>
      <c r="E3062" s="13">
        <v>56.5</v>
      </c>
      <c r="F3062" s="13">
        <v>1.59</v>
      </c>
      <c r="G3062" s="13">
        <v>0.25</v>
      </c>
      <c r="H3062" s="12">
        <v>1</v>
      </c>
      <c r="I3062" s="15">
        <f t="shared" si="282"/>
        <v>1.59</v>
      </c>
      <c r="J3062" s="15">
        <f t="shared" si="283"/>
        <v>0.25</v>
      </c>
      <c r="K3062" s="13">
        <v>1487.7</v>
      </c>
      <c r="L3062" s="12">
        <f t="shared" si="284"/>
        <v>1.8610615190581836</v>
      </c>
      <c r="M3062">
        <f t="shared" si="285"/>
        <v>2296</v>
      </c>
      <c r="N3062">
        <f t="shared" si="286"/>
        <v>8</v>
      </c>
      <c r="O3062">
        <f t="shared" si="287"/>
        <v>1.3</v>
      </c>
    </row>
    <row r="3063" spans="1:15">
      <c r="A3063" s="12" t="s">
        <v>41</v>
      </c>
      <c r="B3063" s="12">
        <v>1100</v>
      </c>
      <c r="C3063" s="14">
        <v>0.20620588719999999</v>
      </c>
      <c r="D3063" s="13">
        <v>0.34200000000000003</v>
      </c>
      <c r="E3063" s="13">
        <v>56.5</v>
      </c>
      <c r="F3063" s="13">
        <v>1.85</v>
      </c>
      <c r="G3063" s="13">
        <v>0.22</v>
      </c>
      <c r="H3063" s="12">
        <v>1</v>
      </c>
      <c r="I3063" s="15">
        <f t="shared" si="282"/>
        <v>1.85</v>
      </c>
      <c r="J3063" s="15">
        <f t="shared" si="283"/>
        <v>0.22</v>
      </c>
      <c r="K3063" s="13">
        <v>265.39999999999998</v>
      </c>
      <c r="L3063" s="12">
        <f t="shared" si="284"/>
        <v>0.33204302986380002</v>
      </c>
      <c r="M3063">
        <f t="shared" si="285"/>
        <v>410</v>
      </c>
      <c r="N3063">
        <f t="shared" si="286"/>
        <v>2</v>
      </c>
      <c r="O3063">
        <f t="shared" si="287"/>
        <v>0.2</v>
      </c>
    </row>
    <row r="3064" spans="1:15">
      <c r="A3064" s="12" t="s">
        <v>41</v>
      </c>
      <c r="B3064" s="12">
        <v>1200</v>
      </c>
      <c r="C3064" s="14">
        <v>3.6540562899999997E-2</v>
      </c>
      <c r="D3064" s="13">
        <v>0.30399999999999999</v>
      </c>
      <c r="E3064" s="13">
        <v>56.5</v>
      </c>
      <c r="F3064" s="13">
        <v>2.23</v>
      </c>
      <c r="G3064" s="13">
        <v>0.316</v>
      </c>
      <c r="H3064" s="12">
        <v>1</v>
      </c>
      <c r="I3064" s="15">
        <f t="shared" si="282"/>
        <v>2.23</v>
      </c>
      <c r="J3064" s="15">
        <f t="shared" si="283"/>
        <v>0.316</v>
      </c>
      <c r="K3064" s="13">
        <v>41.8</v>
      </c>
      <c r="L3064" s="12">
        <f t="shared" si="284"/>
        <v>5.2301725697533323E-2</v>
      </c>
      <c r="M3064">
        <f t="shared" si="285"/>
        <v>65</v>
      </c>
      <c r="N3064">
        <f t="shared" si="286"/>
        <v>0</v>
      </c>
      <c r="O3064">
        <f t="shared" si="287"/>
        <v>0</v>
      </c>
    </row>
    <row r="3065" spans="1:15">
      <c r="A3065" s="12" t="s">
        <v>41</v>
      </c>
      <c r="B3065" s="12">
        <v>1200</v>
      </c>
      <c r="C3065" s="14">
        <v>13.586229899599999</v>
      </c>
      <c r="D3065" s="13">
        <v>0.30399999999999999</v>
      </c>
      <c r="E3065" s="13">
        <v>56.5</v>
      </c>
      <c r="F3065" s="13">
        <v>2.23</v>
      </c>
      <c r="G3065" s="13">
        <v>0.316</v>
      </c>
      <c r="H3065" s="12">
        <v>1</v>
      </c>
      <c r="I3065" s="15">
        <f t="shared" si="282"/>
        <v>2.23</v>
      </c>
      <c r="J3065" s="15">
        <f t="shared" si="283"/>
        <v>0.316</v>
      </c>
      <c r="K3065" s="13">
        <v>15544.8</v>
      </c>
      <c r="L3065" s="12">
        <f t="shared" si="284"/>
        <v>19.446423729627465</v>
      </c>
      <c r="M3065">
        <f t="shared" si="285"/>
        <v>23987</v>
      </c>
      <c r="N3065">
        <f t="shared" si="286"/>
        <v>118</v>
      </c>
      <c r="O3065">
        <f t="shared" si="287"/>
        <v>16.7</v>
      </c>
    </row>
    <row r="3066" spans="1:15">
      <c r="A3066" s="12" t="s">
        <v>41</v>
      </c>
      <c r="B3066" s="12">
        <v>1200</v>
      </c>
      <c r="C3066" s="14">
        <v>6.8464611300000006E-2</v>
      </c>
      <c r="D3066" s="13">
        <v>0.30399999999999999</v>
      </c>
      <c r="E3066" s="13">
        <v>56.5</v>
      </c>
      <c r="F3066" s="13">
        <v>2.23</v>
      </c>
      <c r="G3066" s="13">
        <v>0.316</v>
      </c>
      <c r="H3066" s="12">
        <v>1</v>
      </c>
      <c r="I3066" s="15">
        <f t="shared" si="282"/>
        <v>2.23</v>
      </c>
      <c r="J3066" s="15">
        <f t="shared" si="283"/>
        <v>0.316</v>
      </c>
      <c r="K3066" s="13">
        <v>78.3</v>
      </c>
      <c r="L3066" s="12">
        <f t="shared" si="284"/>
        <v>9.799568030740001E-2</v>
      </c>
      <c r="M3066">
        <f t="shared" si="285"/>
        <v>121</v>
      </c>
      <c r="N3066">
        <f t="shared" si="286"/>
        <v>1</v>
      </c>
      <c r="O3066">
        <f t="shared" si="287"/>
        <v>0.1</v>
      </c>
    </row>
    <row r="3067" spans="1:15">
      <c r="A3067" s="12" t="s">
        <v>41</v>
      </c>
      <c r="B3067" s="12">
        <v>2210</v>
      </c>
      <c r="C3067" s="14">
        <v>2.3349491617</v>
      </c>
      <c r="D3067" s="13">
        <v>0.26800000000000002</v>
      </c>
      <c r="E3067" s="13">
        <v>56.5</v>
      </c>
      <c r="F3067" s="13">
        <v>1.92</v>
      </c>
      <c r="G3067" s="13">
        <v>0.50600000000000001</v>
      </c>
      <c r="H3067" s="12">
        <v>1</v>
      </c>
      <c r="I3067" s="15">
        <f t="shared" si="282"/>
        <v>1.92</v>
      </c>
      <c r="J3067" s="15">
        <f t="shared" si="283"/>
        <v>0.50600000000000001</v>
      </c>
      <c r="K3067" s="13">
        <v>2754.9</v>
      </c>
      <c r="L3067" s="12">
        <f t="shared" si="284"/>
        <v>2.9463166838717836</v>
      </c>
      <c r="M3067">
        <f t="shared" si="285"/>
        <v>3634</v>
      </c>
      <c r="N3067">
        <f t="shared" si="286"/>
        <v>15</v>
      </c>
      <c r="O3067">
        <f t="shared" si="287"/>
        <v>4.0999999999999996</v>
      </c>
    </row>
    <row r="3068" spans="1:15">
      <c r="A3068" s="12" t="s">
        <v>41</v>
      </c>
      <c r="B3068" s="12">
        <v>2210</v>
      </c>
      <c r="C3068" s="14">
        <v>0.8355348977</v>
      </c>
      <c r="D3068" s="13">
        <v>0.26800000000000002</v>
      </c>
      <c r="E3068" s="13">
        <v>56.5</v>
      </c>
      <c r="F3068" s="13">
        <v>1.92</v>
      </c>
      <c r="G3068" s="13">
        <v>0.50600000000000001</v>
      </c>
      <c r="H3068" s="12">
        <v>1</v>
      </c>
      <c r="I3068" s="15">
        <f t="shared" si="282"/>
        <v>1.92</v>
      </c>
      <c r="J3068" s="15">
        <f t="shared" si="283"/>
        <v>0.50600000000000001</v>
      </c>
      <c r="K3068" s="13">
        <v>985.8</v>
      </c>
      <c r="L3068" s="12">
        <f t="shared" si="284"/>
        <v>1.0543057850811166</v>
      </c>
      <c r="M3068">
        <f t="shared" si="285"/>
        <v>1300</v>
      </c>
      <c r="N3068">
        <f t="shared" si="286"/>
        <v>6</v>
      </c>
      <c r="O3068">
        <f t="shared" si="287"/>
        <v>1.5</v>
      </c>
    </row>
    <row r="3069" spans="1:15">
      <c r="A3069" s="12" t="s">
        <v>41</v>
      </c>
      <c r="B3069" s="12">
        <v>3200</v>
      </c>
      <c r="C3069" s="14">
        <v>5.9234231300000002E-2</v>
      </c>
      <c r="D3069" s="13">
        <v>0.4</v>
      </c>
      <c r="E3069" s="13">
        <v>56.5</v>
      </c>
      <c r="F3069" s="13">
        <v>1.2</v>
      </c>
      <c r="G3069" s="13">
        <v>6.4000000000000001E-2</v>
      </c>
      <c r="H3069" s="12">
        <v>1</v>
      </c>
      <c r="I3069" s="15">
        <f t="shared" si="282"/>
        <v>1.2</v>
      </c>
      <c r="J3069" s="15">
        <f t="shared" si="283"/>
        <v>6.4000000000000001E-2</v>
      </c>
      <c r="K3069" s="13">
        <v>104.3</v>
      </c>
      <c r="L3069" s="12">
        <f t="shared" si="284"/>
        <v>0.11155780228166667</v>
      </c>
      <c r="M3069">
        <f t="shared" si="285"/>
        <v>138</v>
      </c>
      <c r="N3069">
        <f t="shared" si="286"/>
        <v>0</v>
      </c>
      <c r="O3069">
        <f t="shared" si="287"/>
        <v>0</v>
      </c>
    </row>
    <row r="3070" spans="1:15">
      <c r="A3070" s="12" t="s">
        <v>41</v>
      </c>
      <c r="B3070" s="12">
        <v>3200</v>
      </c>
      <c r="C3070" s="14">
        <v>2.6914820391999998</v>
      </c>
      <c r="D3070" s="13">
        <v>0.4</v>
      </c>
      <c r="E3070" s="13">
        <v>56.5</v>
      </c>
      <c r="F3070" s="13">
        <v>1.2</v>
      </c>
      <c r="G3070" s="13">
        <v>6.4000000000000001E-2</v>
      </c>
      <c r="H3070" s="12">
        <v>1</v>
      </c>
      <c r="I3070" s="15">
        <f t="shared" si="282"/>
        <v>1.2</v>
      </c>
      <c r="J3070" s="15">
        <f t="shared" si="283"/>
        <v>6.4000000000000001E-2</v>
      </c>
      <c r="K3070" s="13">
        <v>4739.6000000000004</v>
      </c>
      <c r="L3070" s="12">
        <f t="shared" si="284"/>
        <v>5.0689578404933338</v>
      </c>
      <c r="M3070">
        <f t="shared" si="285"/>
        <v>6252</v>
      </c>
      <c r="N3070">
        <f t="shared" si="286"/>
        <v>17</v>
      </c>
      <c r="O3070">
        <f t="shared" si="287"/>
        <v>0.9</v>
      </c>
    </row>
    <row r="3071" spans="1:15">
      <c r="A3071" s="12" t="s">
        <v>41</v>
      </c>
      <c r="B3071" s="12">
        <v>8110</v>
      </c>
      <c r="C3071" s="14">
        <v>2.3648035847000002</v>
      </c>
      <c r="D3071" s="13">
        <v>0.39900000000000002</v>
      </c>
      <c r="E3071" s="13">
        <v>56.5</v>
      </c>
      <c r="F3071" s="13">
        <v>1.1499999999999999</v>
      </c>
      <c r="G3071" s="13">
        <v>0.15</v>
      </c>
      <c r="H3071" s="12">
        <v>1</v>
      </c>
      <c r="I3071" s="15">
        <f t="shared" si="282"/>
        <v>1.1499999999999999</v>
      </c>
      <c r="J3071" s="15">
        <f t="shared" si="283"/>
        <v>0.15</v>
      </c>
      <c r="K3071" s="13">
        <v>4153.8999999999996</v>
      </c>
      <c r="L3071" s="12">
        <f t="shared" si="284"/>
        <v>4.4425791343070378</v>
      </c>
      <c r="M3071">
        <f t="shared" si="285"/>
        <v>5480</v>
      </c>
      <c r="N3071">
        <f t="shared" si="286"/>
        <v>14</v>
      </c>
      <c r="O3071">
        <f t="shared" si="287"/>
        <v>1.8</v>
      </c>
    </row>
    <row r="3072" spans="1:15">
      <c r="A3072" s="12" t="s">
        <v>41</v>
      </c>
      <c r="B3072" s="12">
        <v>3200</v>
      </c>
      <c r="C3072" s="14">
        <v>0.26357275019999998</v>
      </c>
      <c r="D3072" s="13">
        <v>0.4</v>
      </c>
      <c r="E3072" s="13">
        <v>56.5</v>
      </c>
      <c r="F3072" s="13">
        <v>1.2</v>
      </c>
      <c r="G3072" s="13">
        <v>6.4000000000000001E-2</v>
      </c>
      <c r="H3072" s="12">
        <v>1</v>
      </c>
      <c r="I3072" s="15">
        <f t="shared" si="282"/>
        <v>1.2</v>
      </c>
      <c r="J3072" s="15">
        <f t="shared" si="283"/>
        <v>6.4000000000000001E-2</v>
      </c>
      <c r="K3072" s="13">
        <v>464.1</v>
      </c>
      <c r="L3072" s="12">
        <f t="shared" si="284"/>
        <v>0.49639534620999998</v>
      </c>
      <c r="M3072">
        <f t="shared" si="285"/>
        <v>612</v>
      </c>
      <c r="N3072">
        <f t="shared" si="286"/>
        <v>2</v>
      </c>
      <c r="O3072">
        <f t="shared" si="287"/>
        <v>0.1</v>
      </c>
    </row>
    <row r="3073" spans="1:15">
      <c r="A3073" s="12" t="s">
        <v>41</v>
      </c>
      <c r="B3073" s="12">
        <v>5100</v>
      </c>
      <c r="C3073" s="14">
        <v>0.1259339807</v>
      </c>
      <c r="D3073" s="13">
        <v>1</v>
      </c>
      <c r="E3073" s="13">
        <v>56.5</v>
      </c>
      <c r="F3073" s="13">
        <v>0.6</v>
      </c>
      <c r="G3073" s="13">
        <v>0.05</v>
      </c>
      <c r="H3073" s="12">
        <v>1</v>
      </c>
      <c r="I3073" s="15">
        <f t="shared" si="282"/>
        <v>0.6</v>
      </c>
      <c r="J3073" s="15">
        <f t="shared" si="283"/>
        <v>0.05</v>
      </c>
      <c r="K3073" s="13">
        <v>474</v>
      </c>
      <c r="L3073" s="12">
        <f t="shared" si="284"/>
        <v>0.59293915912916673</v>
      </c>
      <c r="M3073">
        <f t="shared" si="285"/>
        <v>731</v>
      </c>
      <c r="N3073">
        <f t="shared" si="286"/>
        <v>1</v>
      </c>
      <c r="O3073">
        <f t="shared" si="287"/>
        <v>0.1</v>
      </c>
    </row>
    <row r="3074" spans="1:15">
      <c r="A3074" s="12" t="s">
        <v>41</v>
      </c>
      <c r="B3074" s="12">
        <v>1400</v>
      </c>
      <c r="C3074" s="14">
        <v>0.17621769070000001</v>
      </c>
      <c r="D3074" s="13">
        <v>0.89</v>
      </c>
      <c r="E3074" s="13">
        <v>56.5</v>
      </c>
      <c r="F3074" s="13">
        <v>1.93</v>
      </c>
      <c r="G3074" s="13">
        <v>0.497</v>
      </c>
      <c r="H3074" s="12">
        <v>1</v>
      </c>
      <c r="I3074" s="15">
        <f t="shared" si="282"/>
        <v>1.93</v>
      </c>
      <c r="J3074" s="15">
        <f t="shared" si="283"/>
        <v>0.497</v>
      </c>
      <c r="K3074" s="13">
        <v>590.29999999999995</v>
      </c>
      <c r="L3074" s="12">
        <f t="shared" si="284"/>
        <v>0.73842554807079175</v>
      </c>
      <c r="M3074">
        <f t="shared" si="285"/>
        <v>911</v>
      </c>
      <c r="N3074">
        <f t="shared" si="286"/>
        <v>4</v>
      </c>
      <c r="O3074">
        <f t="shared" si="287"/>
        <v>1</v>
      </c>
    </row>
    <row r="3075" spans="1:15">
      <c r="A3075" s="12" t="s">
        <v>41</v>
      </c>
      <c r="B3075" s="12">
        <v>5100</v>
      </c>
      <c r="C3075" s="14">
        <v>0.1121539646</v>
      </c>
      <c r="D3075" s="13">
        <v>1</v>
      </c>
      <c r="E3075" s="13">
        <v>56.5</v>
      </c>
      <c r="F3075" s="13">
        <v>0.6</v>
      </c>
      <c r="G3075" s="13">
        <v>0.05</v>
      </c>
      <c r="H3075" s="12">
        <v>1</v>
      </c>
      <c r="I3075" s="15">
        <f t="shared" ref="I3075:I3138" si="288">F3075</f>
        <v>0.6</v>
      </c>
      <c r="J3075" s="15">
        <f t="shared" ref="J3075:J3138" si="289">G3075</f>
        <v>0.05</v>
      </c>
      <c r="K3075" s="13">
        <v>422.1</v>
      </c>
      <c r="L3075" s="12">
        <f t="shared" ref="L3075:L3138" si="290">E3075*D3075*C3075/12</f>
        <v>0.52805824999166673</v>
      </c>
      <c r="M3075">
        <f t="shared" ref="M3075:M3138" si="291">ROUND(E3075*D3075*C3075*102.79,0)</f>
        <v>651</v>
      </c>
      <c r="N3075">
        <f t="shared" ref="N3075:N3138" si="292">ROUND(I3075*M3075*0.002205,0)</f>
        <v>1</v>
      </c>
      <c r="O3075">
        <f t="shared" ref="O3075:O3138" si="293">ROUND(J3075*M3075*0.002205,1)</f>
        <v>0.1</v>
      </c>
    </row>
    <row r="3076" spans="1:15">
      <c r="A3076" s="12" t="s">
        <v>41</v>
      </c>
      <c r="B3076" s="12">
        <v>5300</v>
      </c>
      <c r="C3076" s="14">
        <v>3.3392416699999997E-2</v>
      </c>
      <c r="D3076" s="13">
        <v>0.5</v>
      </c>
      <c r="E3076" s="13">
        <v>56.5</v>
      </c>
      <c r="F3076" s="13">
        <v>0.6</v>
      </c>
      <c r="G3076" s="13">
        <v>0.13500000000000001</v>
      </c>
      <c r="H3076" s="12">
        <v>1</v>
      </c>
      <c r="I3076" s="15">
        <f t="shared" si="288"/>
        <v>0.6</v>
      </c>
      <c r="J3076" s="15">
        <f t="shared" si="289"/>
        <v>0.13500000000000001</v>
      </c>
      <c r="K3076" s="13">
        <v>62.8</v>
      </c>
      <c r="L3076" s="12">
        <f t="shared" si="290"/>
        <v>7.8611314314583333E-2</v>
      </c>
      <c r="M3076">
        <f t="shared" si="291"/>
        <v>97</v>
      </c>
      <c r="N3076">
        <f t="shared" si="292"/>
        <v>0</v>
      </c>
      <c r="O3076">
        <f t="shared" si="293"/>
        <v>0</v>
      </c>
    </row>
    <row r="3077" spans="1:15">
      <c r="A3077" s="12" t="s">
        <v>41</v>
      </c>
      <c r="B3077" s="12">
        <v>1300</v>
      </c>
      <c r="C3077" s="14">
        <v>3.2576383E-2</v>
      </c>
      <c r="D3077" s="13">
        <v>0.66200000000000003</v>
      </c>
      <c r="E3077" s="13">
        <v>56.5</v>
      </c>
      <c r="F3077" s="13">
        <v>2.1</v>
      </c>
      <c r="G3077" s="13">
        <v>0.51600000000000001</v>
      </c>
      <c r="H3077" s="12">
        <v>1</v>
      </c>
      <c r="I3077" s="15">
        <f t="shared" si="288"/>
        <v>2.1</v>
      </c>
      <c r="J3077" s="15">
        <f t="shared" si="289"/>
        <v>0.51600000000000001</v>
      </c>
      <c r="K3077" s="13">
        <v>81.2</v>
      </c>
      <c r="L3077" s="12">
        <f t="shared" si="290"/>
        <v>0.10153787111241667</v>
      </c>
      <c r="M3077">
        <f t="shared" si="291"/>
        <v>125</v>
      </c>
      <c r="N3077">
        <f t="shared" si="292"/>
        <v>1</v>
      </c>
      <c r="O3077">
        <f t="shared" si="293"/>
        <v>0.1</v>
      </c>
    </row>
    <row r="3078" spans="1:15">
      <c r="A3078" s="12" t="s">
        <v>41</v>
      </c>
      <c r="B3078" s="12">
        <v>5100</v>
      </c>
      <c r="C3078" s="14">
        <v>0.29603294050000001</v>
      </c>
      <c r="D3078" s="13">
        <v>1</v>
      </c>
      <c r="E3078" s="13">
        <v>56.5</v>
      </c>
      <c r="F3078" s="13">
        <v>0.6</v>
      </c>
      <c r="G3078" s="13">
        <v>0.05</v>
      </c>
      <c r="H3078" s="12">
        <v>1</v>
      </c>
      <c r="I3078" s="15">
        <f t="shared" si="288"/>
        <v>0.6</v>
      </c>
      <c r="J3078" s="15">
        <f t="shared" si="289"/>
        <v>0.05</v>
      </c>
      <c r="K3078" s="13">
        <v>1114.0999999999999</v>
      </c>
      <c r="L3078" s="12">
        <f t="shared" si="290"/>
        <v>1.3938217615208333</v>
      </c>
      <c r="M3078">
        <f t="shared" si="291"/>
        <v>1719</v>
      </c>
      <c r="N3078">
        <f t="shared" si="292"/>
        <v>2</v>
      </c>
      <c r="O3078">
        <f t="shared" si="293"/>
        <v>0.2</v>
      </c>
    </row>
    <row r="3079" spans="1:15">
      <c r="A3079" s="12" t="s">
        <v>41</v>
      </c>
      <c r="B3079" s="12">
        <v>2210</v>
      </c>
      <c r="C3079" s="14">
        <v>3.3356484253000001</v>
      </c>
      <c r="D3079" s="13">
        <v>0.26800000000000002</v>
      </c>
      <c r="E3079" s="13">
        <v>56.5</v>
      </c>
      <c r="F3079" s="13">
        <v>1.92</v>
      </c>
      <c r="G3079" s="13">
        <v>0.50600000000000001</v>
      </c>
      <c r="H3079" s="12">
        <v>1</v>
      </c>
      <c r="I3079" s="15">
        <f t="shared" si="288"/>
        <v>1.92</v>
      </c>
      <c r="J3079" s="15">
        <f t="shared" si="289"/>
        <v>0.50600000000000001</v>
      </c>
      <c r="K3079" s="13">
        <v>3935.5</v>
      </c>
      <c r="L3079" s="12">
        <f t="shared" si="290"/>
        <v>4.2090323713243842</v>
      </c>
      <c r="M3079">
        <f t="shared" si="291"/>
        <v>5192</v>
      </c>
      <c r="N3079">
        <f t="shared" si="292"/>
        <v>22</v>
      </c>
      <c r="O3079">
        <f t="shared" si="293"/>
        <v>5.8</v>
      </c>
    </row>
    <row r="3080" spans="1:15">
      <c r="A3080" s="12" t="s">
        <v>41</v>
      </c>
      <c r="B3080" s="12">
        <v>3200</v>
      </c>
      <c r="C3080" s="14">
        <v>3.422352E-2</v>
      </c>
      <c r="D3080" s="13">
        <v>0.4</v>
      </c>
      <c r="E3080" s="13">
        <v>56.5</v>
      </c>
      <c r="F3080" s="13">
        <v>1.2</v>
      </c>
      <c r="G3080" s="13">
        <v>6.4000000000000001E-2</v>
      </c>
      <c r="H3080" s="12">
        <v>1</v>
      </c>
      <c r="I3080" s="15">
        <f t="shared" si="288"/>
        <v>1.2</v>
      </c>
      <c r="J3080" s="15">
        <f t="shared" si="289"/>
        <v>6.4000000000000001E-2</v>
      </c>
      <c r="K3080" s="13">
        <v>60.3</v>
      </c>
      <c r="L3080" s="12">
        <f t="shared" si="290"/>
        <v>6.4454296000000008E-2</v>
      </c>
      <c r="M3080">
        <f t="shared" si="291"/>
        <v>80</v>
      </c>
      <c r="N3080">
        <f t="shared" si="292"/>
        <v>0</v>
      </c>
      <c r="O3080">
        <f t="shared" si="293"/>
        <v>0</v>
      </c>
    </row>
    <row r="3081" spans="1:15">
      <c r="A3081" s="12" t="s">
        <v>41</v>
      </c>
      <c r="B3081" s="12">
        <v>3200</v>
      </c>
      <c r="C3081" s="14">
        <v>1.8198725799999999E-2</v>
      </c>
      <c r="D3081" s="13">
        <v>0.4</v>
      </c>
      <c r="E3081" s="13">
        <v>56.5</v>
      </c>
      <c r="F3081" s="13">
        <v>1.2</v>
      </c>
      <c r="G3081" s="13">
        <v>6.4000000000000001E-2</v>
      </c>
      <c r="H3081" s="12">
        <v>1</v>
      </c>
      <c r="I3081" s="15">
        <f t="shared" si="288"/>
        <v>1.2</v>
      </c>
      <c r="J3081" s="15">
        <f t="shared" si="289"/>
        <v>6.4000000000000001E-2</v>
      </c>
      <c r="K3081" s="13">
        <v>32</v>
      </c>
      <c r="L3081" s="12">
        <f t="shared" si="290"/>
        <v>3.4274266923333331E-2</v>
      </c>
      <c r="M3081">
        <f t="shared" si="291"/>
        <v>42</v>
      </c>
      <c r="N3081">
        <f t="shared" si="292"/>
        <v>0</v>
      </c>
      <c r="O3081">
        <f t="shared" si="293"/>
        <v>0</v>
      </c>
    </row>
    <row r="3082" spans="1:15">
      <c r="A3082" s="12" t="s">
        <v>41</v>
      </c>
      <c r="B3082" s="12">
        <v>2210</v>
      </c>
      <c r="C3082" s="14">
        <v>0.3408945968</v>
      </c>
      <c r="D3082" s="13">
        <v>0.26800000000000002</v>
      </c>
      <c r="E3082" s="13">
        <v>56.5</v>
      </c>
      <c r="F3082" s="13">
        <v>1.92</v>
      </c>
      <c r="G3082" s="13">
        <v>0.50600000000000001</v>
      </c>
      <c r="H3082" s="12">
        <v>1</v>
      </c>
      <c r="I3082" s="15">
        <f t="shared" si="288"/>
        <v>1.92</v>
      </c>
      <c r="J3082" s="15">
        <f t="shared" si="289"/>
        <v>0.50600000000000001</v>
      </c>
      <c r="K3082" s="13">
        <v>343.9</v>
      </c>
      <c r="L3082" s="12">
        <f t="shared" si="290"/>
        <v>0.43015216539546669</v>
      </c>
      <c r="M3082">
        <f t="shared" si="291"/>
        <v>531</v>
      </c>
      <c r="N3082">
        <f t="shared" si="292"/>
        <v>2</v>
      </c>
      <c r="O3082">
        <f t="shared" si="293"/>
        <v>0.6</v>
      </c>
    </row>
    <row r="3083" spans="1:15">
      <c r="A3083" s="12" t="s">
        <v>41</v>
      </c>
      <c r="B3083" s="12">
        <v>5100</v>
      </c>
      <c r="C3083" s="14">
        <v>2.1088246299999999E-2</v>
      </c>
      <c r="D3083" s="13">
        <v>1</v>
      </c>
      <c r="E3083" s="13">
        <v>56.5</v>
      </c>
      <c r="F3083" s="13">
        <v>0.6</v>
      </c>
      <c r="G3083" s="13">
        <v>0.05</v>
      </c>
      <c r="H3083" s="12">
        <v>1</v>
      </c>
      <c r="I3083" s="15">
        <f t="shared" si="288"/>
        <v>0.6</v>
      </c>
      <c r="J3083" s="15">
        <f t="shared" si="289"/>
        <v>0.05</v>
      </c>
      <c r="K3083" s="13">
        <v>79.400000000000006</v>
      </c>
      <c r="L3083" s="12">
        <f t="shared" si="290"/>
        <v>9.9290492995833327E-2</v>
      </c>
      <c r="M3083">
        <f t="shared" si="291"/>
        <v>122</v>
      </c>
      <c r="N3083">
        <f t="shared" si="292"/>
        <v>0</v>
      </c>
      <c r="O3083">
        <f t="shared" si="293"/>
        <v>0</v>
      </c>
    </row>
    <row r="3084" spans="1:15">
      <c r="A3084" s="12" t="s">
        <v>41</v>
      </c>
      <c r="B3084" s="12">
        <v>1100</v>
      </c>
      <c r="C3084" s="14">
        <v>1.0167689800000001E-2</v>
      </c>
      <c r="D3084" s="13">
        <v>0.34200000000000003</v>
      </c>
      <c r="E3084" s="13">
        <v>56.5</v>
      </c>
      <c r="F3084" s="13">
        <v>1.85</v>
      </c>
      <c r="G3084" s="13">
        <v>0.22</v>
      </c>
      <c r="H3084" s="12">
        <v>1</v>
      </c>
      <c r="I3084" s="15">
        <f t="shared" si="288"/>
        <v>1.85</v>
      </c>
      <c r="J3084" s="15">
        <f t="shared" si="289"/>
        <v>0.22</v>
      </c>
      <c r="K3084" s="13">
        <v>13.1</v>
      </c>
      <c r="L3084" s="12">
        <f t="shared" si="290"/>
        <v>1.6372522500450001E-2</v>
      </c>
      <c r="M3084">
        <f t="shared" si="291"/>
        <v>20</v>
      </c>
      <c r="N3084">
        <f t="shared" si="292"/>
        <v>0</v>
      </c>
      <c r="O3084">
        <f t="shared" si="293"/>
        <v>0</v>
      </c>
    </row>
    <row r="3085" spans="1:15">
      <c r="A3085" s="12" t="s">
        <v>41</v>
      </c>
      <c r="B3085" s="12">
        <v>5300</v>
      </c>
      <c r="C3085" s="14">
        <v>6.7929747200000001E-2</v>
      </c>
      <c r="D3085" s="13">
        <v>0.5</v>
      </c>
      <c r="E3085" s="13">
        <v>56.5</v>
      </c>
      <c r="F3085" s="13">
        <v>0.6</v>
      </c>
      <c r="G3085" s="13">
        <v>0.13500000000000001</v>
      </c>
      <c r="H3085" s="12">
        <v>1</v>
      </c>
      <c r="I3085" s="15">
        <f t="shared" si="288"/>
        <v>0.6</v>
      </c>
      <c r="J3085" s="15">
        <f t="shared" si="289"/>
        <v>0.13500000000000001</v>
      </c>
      <c r="K3085" s="13">
        <v>127.8</v>
      </c>
      <c r="L3085" s="12">
        <f t="shared" si="290"/>
        <v>0.15991794653333333</v>
      </c>
      <c r="M3085">
        <f t="shared" si="291"/>
        <v>197</v>
      </c>
      <c r="N3085">
        <f t="shared" si="292"/>
        <v>0</v>
      </c>
      <c r="O3085">
        <f t="shared" si="293"/>
        <v>0.1</v>
      </c>
    </row>
    <row r="3086" spans="1:15">
      <c r="A3086" s="12" t="s">
        <v>41</v>
      </c>
      <c r="B3086" s="12">
        <v>1700</v>
      </c>
      <c r="C3086" s="14">
        <v>1.4709187018000001</v>
      </c>
      <c r="D3086" s="13">
        <v>0.74099999999999999</v>
      </c>
      <c r="E3086" s="13">
        <v>56.5</v>
      </c>
      <c r="F3086" s="13">
        <v>1.8</v>
      </c>
      <c r="G3086" s="13">
        <v>0.47799999999999998</v>
      </c>
      <c r="H3086" s="12">
        <v>1</v>
      </c>
      <c r="I3086" s="15">
        <f t="shared" si="288"/>
        <v>1.8</v>
      </c>
      <c r="J3086" s="15">
        <f t="shared" si="289"/>
        <v>0.47799999999999998</v>
      </c>
      <c r="K3086" s="13">
        <v>4102.2</v>
      </c>
      <c r="L3086" s="12">
        <f t="shared" si="290"/>
        <v>5.1318514857424757</v>
      </c>
      <c r="M3086">
        <f t="shared" si="291"/>
        <v>6330</v>
      </c>
      <c r="N3086">
        <f t="shared" si="292"/>
        <v>25</v>
      </c>
      <c r="O3086">
        <f t="shared" si="293"/>
        <v>6.7</v>
      </c>
    </row>
    <row r="3087" spans="1:15">
      <c r="A3087" s="12" t="s">
        <v>41</v>
      </c>
      <c r="B3087" s="12">
        <v>1100</v>
      </c>
      <c r="C3087" s="14">
        <v>2.7125732699999999E-2</v>
      </c>
      <c r="D3087" s="13">
        <v>0.34200000000000003</v>
      </c>
      <c r="E3087" s="13">
        <v>56.5</v>
      </c>
      <c r="F3087" s="13">
        <v>1.85</v>
      </c>
      <c r="G3087" s="13">
        <v>0.22</v>
      </c>
      <c r="H3087" s="12">
        <v>1</v>
      </c>
      <c r="I3087" s="15">
        <f t="shared" si="288"/>
        <v>1.85</v>
      </c>
      <c r="J3087" s="15">
        <f t="shared" si="289"/>
        <v>0.22</v>
      </c>
      <c r="K3087" s="13">
        <v>34.9</v>
      </c>
      <c r="L3087" s="12">
        <f t="shared" si="290"/>
        <v>4.3679211080175001E-2</v>
      </c>
      <c r="M3087">
        <f t="shared" si="291"/>
        <v>54</v>
      </c>
      <c r="N3087">
        <f t="shared" si="292"/>
        <v>0</v>
      </c>
      <c r="O3087">
        <f t="shared" si="293"/>
        <v>0</v>
      </c>
    </row>
    <row r="3088" spans="1:15">
      <c r="A3088" s="12" t="s">
        <v>41</v>
      </c>
      <c r="B3088" s="12">
        <v>1300</v>
      </c>
      <c r="C3088" s="14">
        <v>78.876861829899994</v>
      </c>
      <c r="D3088" s="13">
        <v>0.66200000000000003</v>
      </c>
      <c r="E3088" s="13">
        <v>56.5</v>
      </c>
      <c r="F3088" s="13">
        <v>2.1</v>
      </c>
      <c r="G3088" s="13">
        <v>0.51600000000000001</v>
      </c>
      <c r="H3088" s="12">
        <v>1</v>
      </c>
      <c r="I3088" s="15">
        <f t="shared" si="288"/>
        <v>2.1</v>
      </c>
      <c r="J3088" s="15">
        <f t="shared" si="289"/>
        <v>0.51600000000000001</v>
      </c>
      <c r="K3088" s="13">
        <v>229878.2</v>
      </c>
      <c r="L3088" s="12">
        <f t="shared" si="290"/>
        <v>245.8526052519791</v>
      </c>
      <c r="M3088">
        <f t="shared" si="291"/>
        <v>303254</v>
      </c>
      <c r="N3088">
        <f t="shared" si="292"/>
        <v>1404</v>
      </c>
      <c r="O3088">
        <f t="shared" si="293"/>
        <v>345</v>
      </c>
    </row>
    <row r="3089" spans="1:15">
      <c r="A3089" s="12" t="s">
        <v>41</v>
      </c>
      <c r="B3089" s="12">
        <v>1300</v>
      </c>
      <c r="C3089" s="14">
        <v>11.3552433407</v>
      </c>
      <c r="D3089" s="13">
        <v>0.66200000000000003</v>
      </c>
      <c r="E3089" s="13">
        <v>56.5</v>
      </c>
      <c r="F3089" s="13">
        <v>2.1</v>
      </c>
      <c r="G3089" s="13">
        <v>0.51600000000000001</v>
      </c>
      <c r="H3089" s="12">
        <v>1</v>
      </c>
      <c r="I3089" s="15">
        <f t="shared" si="288"/>
        <v>2.1</v>
      </c>
      <c r="J3089" s="15">
        <f t="shared" si="289"/>
        <v>0.51600000000000001</v>
      </c>
      <c r="K3089" s="13">
        <v>33093.599999999999</v>
      </c>
      <c r="L3089" s="12">
        <f t="shared" si="290"/>
        <v>35.393347222683509</v>
      </c>
      <c r="M3089">
        <f t="shared" si="291"/>
        <v>43657</v>
      </c>
      <c r="N3089">
        <f t="shared" si="292"/>
        <v>202</v>
      </c>
      <c r="O3089">
        <f t="shared" si="293"/>
        <v>49.7</v>
      </c>
    </row>
    <row r="3090" spans="1:15">
      <c r="A3090" s="12" t="s">
        <v>41</v>
      </c>
      <c r="B3090" s="12">
        <v>3200</v>
      </c>
      <c r="C3090" s="14">
        <v>9.4767867999999995E-3</v>
      </c>
      <c r="D3090" s="13">
        <v>0.4</v>
      </c>
      <c r="E3090" s="13">
        <v>56.5</v>
      </c>
      <c r="F3090" s="13">
        <v>1.2</v>
      </c>
      <c r="G3090" s="13">
        <v>6.4000000000000001E-2</v>
      </c>
      <c r="H3090" s="12">
        <v>1</v>
      </c>
      <c r="I3090" s="15">
        <f t="shared" si="288"/>
        <v>1.2</v>
      </c>
      <c r="J3090" s="15">
        <f t="shared" si="289"/>
        <v>6.4000000000000001E-2</v>
      </c>
      <c r="K3090" s="13">
        <v>16.7</v>
      </c>
      <c r="L3090" s="12">
        <f t="shared" si="290"/>
        <v>1.7847948473333333E-2</v>
      </c>
      <c r="M3090">
        <f t="shared" si="291"/>
        <v>22</v>
      </c>
      <c r="N3090">
        <f t="shared" si="292"/>
        <v>0</v>
      </c>
      <c r="O3090">
        <f t="shared" si="293"/>
        <v>0</v>
      </c>
    </row>
    <row r="3091" spans="1:15">
      <c r="A3091" s="12" t="s">
        <v>41</v>
      </c>
      <c r="B3091" s="12">
        <v>3200</v>
      </c>
      <c r="C3091" s="14">
        <v>3.1824781999999999E-3</v>
      </c>
      <c r="D3091" s="13">
        <v>0.4</v>
      </c>
      <c r="E3091" s="13">
        <v>56.5</v>
      </c>
      <c r="F3091" s="13">
        <v>1.2</v>
      </c>
      <c r="G3091" s="13">
        <v>6.4000000000000001E-2</v>
      </c>
      <c r="H3091" s="12">
        <v>1</v>
      </c>
      <c r="I3091" s="15">
        <f t="shared" si="288"/>
        <v>1.2</v>
      </c>
      <c r="J3091" s="15">
        <f t="shared" si="289"/>
        <v>6.4000000000000001E-2</v>
      </c>
      <c r="K3091" s="13">
        <v>5.6</v>
      </c>
      <c r="L3091" s="12">
        <f t="shared" si="290"/>
        <v>5.9936672766666664E-3</v>
      </c>
      <c r="M3091">
        <f t="shared" si="291"/>
        <v>7</v>
      </c>
      <c r="N3091">
        <f t="shared" si="292"/>
        <v>0</v>
      </c>
      <c r="O3091">
        <f t="shared" si="293"/>
        <v>0</v>
      </c>
    </row>
    <row r="3092" spans="1:15">
      <c r="A3092" s="12" t="s">
        <v>41</v>
      </c>
      <c r="B3092" s="12">
        <v>3200</v>
      </c>
      <c r="C3092" s="14">
        <v>0.19965821610000001</v>
      </c>
      <c r="D3092" s="13">
        <v>0.4</v>
      </c>
      <c r="E3092" s="13">
        <v>56.5</v>
      </c>
      <c r="F3092" s="13">
        <v>1.2</v>
      </c>
      <c r="G3092" s="13">
        <v>6.4000000000000001E-2</v>
      </c>
      <c r="H3092" s="12">
        <v>1</v>
      </c>
      <c r="I3092" s="15">
        <f t="shared" si="288"/>
        <v>1.2</v>
      </c>
      <c r="J3092" s="15">
        <f t="shared" si="289"/>
        <v>6.4000000000000001E-2</v>
      </c>
      <c r="K3092" s="13">
        <v>351.6</v>
      </c>
      <c r="L3092" s="12">
        <f t="shared" si="290"/>
        <v>0.37602297365500004</v>
      </c>
      <c r="M3092">
        <f t="shared" si="291"/>
        <v>464</v>
      </c>
      <c r="N3092">
        <f t="shared" si="292"/>
        <v>1</v>
      </c>
      <c r="O3092">
        <f t="shared" si="293"/>
        <v>0.1</v>
      </c>
    </row>
    <row r="3093" spans="1:15">
      <c r="A3093" s="12" t="s">
        <v>41</v>
      </c>
      <c r="B3093" s="12">
        <v>3200</v>
      </c>
      <c r="C3093" s="14">
        <v>1.6775701E-3</v>
      </c>
      <c r="D3093" s="13">
        <v>0.4</v>
      </c>
      <c r="E3093" s="13">
        <v>56.5</v>
      </c>
      <c r="F3093" s="13">
        <v>1.2</v>
      </c>
      <c r="G3093" s="13">
        <v>6.4000000000000001E-2</v>
      </c>
      <c r="H3093" s="12">
        <v>1</v>
      </c>
      <c r="I3093" s="15">
        <f t="shared" si="288"/>
        <v>1.2</v>
      </c>
      <c r="J3093" s="15">
        <f t="shared" si="289"/>
        <v>6.4000000000000001E-2</v>
      </c>
      <c r="K3093" s="13">
        <v>3</v>
      </c>
      <c r="L3093" s="12">
        <f t="shared" si="290"/>
        <v>3.1594236883333332E-3</v>
      </c>
      <c r="M3093">
        <f t="shared" si="291"/>
        <v>4</v>
      </c>
      <c r="N3093">
        <f t="shared" si="292"/>
        <v>0</v>
      </c>
      <c r="O3093">
        <f t="shared" si="293"/>
        <v>0</v>
      </c>
    </row>
    <row r="3094" spans="1:15">
      <c r="A3094" s="12" t="s">
        <v>41</v>
      </c>
      <c r="B3094" s="12">
        <v>5300</v>
      </c>
      <c r="C3094" s="14">
        <v>0.12576840580000001</v>
      </c>
      <c r="D3094" s="13">
        <v>0.5</v>
      </c>
      <c r="E3094" s="13">
        <v>56.5</v>
      </c>
      <c r="F3094" s="13">
        <v>0.6</v>
      </c>
      <c r="G3094" s="13">
        <v>0.13500000000000001</v>
      </c>
      <c r="H3094" s="12">
        <v>1</v>
      </c>
      <c r="I3094" s="15">
        <f t="shared" si="288"/>
        <v>0.6</v>
      </c>
      <c r="J3094" s="15">
        <f t="shared" si="289"/>
        <v>0.13500000000000001</v>
      </c>
      <c r="K3094" s="13">
        <v>276.8</v>
      </c>
      <c r="L3094" s="12">
        <f t="shared" si="290"/>
        <v>0.29607978865416668</v>
      </c>
      <c r="M3094">
        <f t="shared" si="291"/>
        <v>365</v>
      </c>
      <c r="N3094">
        <f t="shared" si="292"/>
        <v>0</v>
      </c>
      <c r="O3094">
        <f t="shared" si="293"/>
        <v>0.1</v>
      </c>
    </row>
    <row r="3095" spans="1:15">
      <c r="A3095" s="12" t="s">
        <v>41</v>
      </c>
      <c r="B3095" s="12">
        <v>6430</v>
      </c>
      <c r="C3095" s="14">
        <v>2.5117996E-2</v>
      </c>
      <c r="D3095" s="13">
        <v>0.26600000000000001</v>
      </c>
      <c r="E3095" s="13">
        <v>56.5</v>
      </c>
      <c r="F3095" s="13">
        <v>0</v>
      </c>
      <c r="G3095" s="13">
        <v>0</v>
      </c>
      <c r="H3095" s="12">
        <v>1</v>
      </c>
      <c r="I3095" s="15">
        <f t="shared" si="288"/>
        <v>0</v>
      </c>
      <c r="J3095" s="15">
        <f t="shared" si="289"/>
        <v>0</v>
      </c>
      <c r="K3095" s="13">
        <v>29.4</v>
      </c>
      <c r="L3095" s="12">
        <f t="shared" si="290"/>
        <v>3.1458196823666663E-2</v>
      </c>
      <c r="M3095">
        <f t="shared" si="291"/>
        <v>39</v>
      </c>
      <c r="N3095">
        <f t="shared" si="292"/>
        <v>0</v>
      </c>
      <c r="O3095">
        <f t="shared" si="293"/>
        <v>0</v>
      </c>
    </row>
    <row r="3096" spans="1:15">
      <c r="A3096" s="12" t="s">
        <v>41</v>
      </c>
      <c r="B3096" s="12">
        <v>2210</v>
      </c>
      <c r="C3096" s="14">
        <v>0.2501495011</v>
      </c>
      <c r="D3096" s="13">
        <v>0.26800000000000002</v>
      </c>
      <c r="E3096" s="13">
        <v>56.5</v>
      </c>
      <c r="F3096" s="13">
        <v>1.92</v>
      </c>
      <c r="G3096" s="13">
        <v>0.50600000000000001</v>
      </c>
      <c r="H3096" s="12">
        <v>1</v>
      </c>
      <c r="I3096" s="15">
        <f t="shared" si="288"/>
        <v>1.92</v>
      </c>
      <c r="J3096" s="15">
        <f t="shared" si="289"/>
        <v>0.50600000000000001</v>
      </c>
      <c r="K3096" s="13">
        <v>252.3</v>
      </c>
      <c r="L3096" s="12">
        <f t="shared" si="290"/>
        <v>0.31564697880468334</v>
      </c>
      <c r="M3096">
        <f t="shared" si="291"/>
        <v>389</v>
      </c>
      <c r="N3096">
        <f t="shared" si="292"/>
        <v>2</v>
      </c>
      <c r="O3096">
        <f t="shared" si="293"/>
        <v>0.4</v>
      </c>
    </row>
    <row r="3097" spans="1:15">
      <c r="A3097" s="12" t="s">
        <v>41</v>
      </c>
      <c r="B3097" s="12">
        <v>4110</v>
      </c>
      <c r="C3097" s="14">
        <v>0.13898502569999999</v>
      </c>
      <c r="D3097" s="13">
        <v>0.41299999999999998</v>
      </c>
      <c r="E3097" s="13">
        <v>56.5</v>
      </c>
      <c r="F3097" s="13">
        <v>0.7</v>
      </c>
      <c r="G3097" s="13">
        <v>0.09</v>
      </c>
      <c r="H3097" s="12">
        <v>1</v>
      </c>
      <c r="I3097" s="15">
        <f t="shared" si="288"/>
        <v>0.7</v>
      </c>
      <c r="J3097" s="15">
        <f t="shared" si="289"/>
        <v>0.09</v>
      </c>
      <c r="K3097" s="13">
        <v>216.1</v>
      </c>
      <c r="L3097" s="12">
        <f t="shared" si="290"/>
        <v>0.27026217351638743</v>
      </c>
      <c r="M3097">
        <f t="shared" si="291"/>
        <v>333</v>
      </c>
      <c r="N3097">
        <f t="shared" si="292"/>
        <v>1</v>
      </c>
      <c r="O3097">
        <f t="shared" si="293"/>
        <v>0.1</v>
      </c>
    </row>
    <row r="3098" spans="1:15">
      <c r="A3098" s="12" t="s">
        <v>41</v>
      </c>
      <c r="B3098" s="12">
        <v>4110</v>
      </c>
      <c r="C3098" s="14">
        <v>0.16609636999999999</v>
      </c>
      <c r="D3098" s="13">
        <v>0.41299999999999998</v>
      </c>
      <c r="E3098" s="13">
        <v>56.5</v>
      </c>
      <c r="F3098" s="13">
        <v>0.7</v>
      </c>
      <c r="G3098" s="13">
        <v>0.09</v>
      </c>
      <c r="H3098" s="12">
        <v>1</v>
      </c>
      <c r="I3098" s="15">
        <f t="shared" si="288"/>
        <v>0.7</v>
      </c>
      <c r="J3098" s="15">
        <f t="shared" si="289"/>
        <v>0.09</v>
      </c>
      <c r="K3098" s="13">
        <v>258.2</v>
      </c>
      <c r="L3098" s="12">
        <f t="shared" si="290"/>
        <v>0.32298131214708331</v>
      </c>
      <c r="M3098">
        <f t="shared" si="291"/>
        <v>398</v>
      </c>
      <c r="N3098">
        <f t="shared" si="292"/>
        <v>1</v>
      </c>
      <c r="O3098">
        <f t="shared" si="293"/>
        <v>0.1</v>
      </c>
    </row>
    <row r="3099" spans="1:15">
      <c r="A3099" s="12" t="s">
        <v>41</v>
      </c>
      <c r="B3099" s="12">
        <v>1700</v>
      </c>
      <c r="C3099" s="14">
        <v>2.02940525E-2</v>
      </c>
      <c r="D3099" s="13">
        <v>0.77</v>
      </c>
      <c r="E3099" s="13">
        <v>56.5</v>
      </c>
      <c r="F3099" s="13">
        <v>1.8</v>
      </c>
      <c r="G3099" s="13">
        <v>0.47799999999999998</v>
      </c>
      <c r="H3099" s="12">
        <v>1</v>
      </c>
      <c r="I3099" s="15">
        <f t="shared" si="288"/>
        <v>1.8</v>
      </c>
      <c r="J3099" s="15">
        <f t="shared" si="289"/>
        <v>0.47799999999999998</v>
      </c>
      <c r="K3099" s="13">
        <v>58.8</v>
      </c>
      <c r="L3099" s="12">
        <f t="shared" si="290"/>
        <v>7.3574396167708334E-2</v>
      </c>
      <c r="M3099">
        <f t="shared" si="291"/>
        <v>91</v>
      </c>
      <c r="N3099">
        <f t="shared" si="292"/>
        <v>0</v>
      </c>
      <c r="O3099">
        <f t="shared" si="293"/>
        <v>0.1</v>
      </c>
    </row>
    <row r="3100" spans="1:15">
      <c r="A3100" s="12" t="s">
        <v>41</v>
      </c>
      <c r="B3100" s="12">
        <v>2240</v>
      </c>
      <c r="C3100" s="14">
        <v>0.12524616220000001</v>
      </c>
      <c r="D3100" s="13">
        <v>0.26800000000000002</v>
      </c>
      <c r="E3100" s="13">
        <v>56.5</v>
      </c>
      <c r="F3100" s="13">
        <v>1.59</v>
      </c>
      <c r="G3100" s="13">
        <v>0.25</v>
      </c>
      <c r="H3100" s="12">
        <v>1</v>
      </c>
      <c r="I3100" s="15">
        <f t="shared" si="288"/>
        <v>1.59</v>
      </c>
      <c r="J3100" s="15">
        <f t="shared" si="289"/>
        <v>0.25</v>
      </c>
      <c r="K3100" s="13">
        <v>126.3</v>
      </c>
      <c r="L3100" s="12">
        <f t="shared" si="290"/>
        <v>0.15803978233603336</v>
      </c>
      <c r="M3100">
        <f t="shared" si="291"/>
        <v>195</v>
      </c>
      <c r="N3100">
        <f t="shared" si="292"/>
        <v>1</v>
      </c>
      <c r="O3100">
        <f t="shared" si="293"/>
        <v>0.1</v>
      </c>
    </row>
    <row r="3101" spans="1:15">
      <c r="A3101" s="12" t="s">
        <v>41</v>
      </c>
      <c r="B3101" s="12">
        <v>2240</v>
      </c>
      <c r="C3101" s="14">
        <v>0.68299249920000005</v>
      </c>
      <c r="D3101" s="13">
        <v>0.26800000000000002</v>
      </c>
      <c r="E3101" s="13">
        <v>56.5</v>
      </c>
      <c r="F3101" s="13">
        <v>1.59</v>
      </c>
      <c r="G3101" s="13">
        <v>0.25</v>
      </c>
      <c r="H3101" s="12">
        <v>1</v>
      </c>
      <c r="I3101" s="15">
        <f t="shared" si="288"/>
        <v>1.59</v>
      </c>
      <c r="J3101" s="15">
        <f t="shared" si="289"/>
        <v>0.25</v>
      </c>
      <c r="K3101" s="13">
        <v>688.9</v>
      </c>
      <c r="L3101" s="12">
        <f t="shared" si="290"/>
        <v>0.86182270190720012</v>
      </c>
      <c r="M3101">
        <f t="shared" si="291"/>
        <v>1063</v>
      </c>
      <c r="N3101">
        <f t="shared" si="292"/>
        <v>4</v>
      </c>
      <c r="O3101">
        <f t="shared" si="293"/>
        <v>0.6</v>
      </c>
    </row>
    <row r="3102" spans="1:15">
      <c r="A3102" s="12" t="s">
        <v>41</v>
      </c>
      <c r="B3102" s="12">
        <v>3200</v>
      </c>
      <c r="C3102" s="14">
        <v>0.41554451370000001</v>
      </c>
      <c r="D3102" s="13">
        <v>0.4</v>
      </c>
      <c r="E3102" s="13">
        <v>56.5</v>
      </c>
      <c r="F3102" s="13">
        <v>1.2</v>
      </c>
      <c r="G3102" s="13">
        <v>6.4000000000000001E-2</v>
      </c>
      <c r="H3102" s="12">
        <v>1</v>
      </c>
      <c r="I3102" s="15">
        <f t="shared" si="288"/>
        <v>1.2</v>
      </c>
      <c r="J3102" s="15">
        <f t="shared" si="289"/>
        <v>6.4000000000000001E-2</v>
      </c>
      <c r="K3102" s="13">
        <v>731.8</v>
      </c>
      <c r="L3102" s="12">
        <f t="shared" si="290"/>
        <v>0.78260883413500004</v>
      </c>
      <c r="M3102">
        <f t="shared" si="291"/>
        <v>965</v>
      </c>
      <c r="N3102">
        <f t="shared" si="292"/>
        <v>3</v>
      </c>
      <c r="O3102">
        <f t="shared" si="293"/>
        <v>0.1</v>
      </c>
    </row>
    <row r="3103" spans="1:15">
      <c r="A3103" s="12" t="s">
        <v>41</v>
      </c>
      <c r="B3103" s="12">
        <v>2240</v>
      </c>
      <c r="C3103" s="14">
        <v>1.0187390289</v>
      </c>
      <c r="D3103" s="13">
        <v>0.26800000000000002</v>
      </c>
      <c r="E3103" s="13">
        <v>56.5</v>
      </c>
      <c r="F3103" s="13">
        <v>1.59</v>
      </c>
      <c r="G3103" s="13">
        <v>0.25</v>
      </c>
      <c r="H3103" s="12">
        <v>1</v>
      </c>
      <c r="I3103" s="15">
        <f t="shared" si="288"/>
        <v>1.59</v>
      </c>
      <c r="J3103" s="15">
        <f t="shared" si="289"/>
        <v>0.25</v>
      </c>
      <c r="K3103" s="13">
        <v>1027.5</v>
      </c>
      <c r="L3103" s="12">
        <f t="shared" si="290"/>
        <v>1.2854788646336501</v>
      </c>
      <c r="M3103">
        <f t="shared" si="291"/>
        <v>1586</v>
      </c>
      <c r="N3103">
        <f t="shared" si="292"/>
        <v>6</v>
      </c>
      <c r="O3103">
        <f t="shared" si="293"/>
        <v>0.9</v>
      </c>
    </row>
    <row r="3104" spans="1:15">
      <c r="A3104" s="12" t="s">
        <v>41</v>
      </c>
      <c r="B3104" s="12">
        <v>5100</v>
      </c>
      <c r="C3104" s="14">
        <v>6.0307378600000003E-2</v>
      </c>
      <c r="D3104" s="13">
        <v>1</v>
      </c>
      <c r="E3104" s="13">
        <v>56.5</v>
      </c>
      <c r="F3104" s="13">
        <v>0.6</v>
      </c>
      <c r="G3104" s="13">
        <v>0.05</v>
      </c>
      <c r="H3104" s="12">
        <v>1</v>
      </c>
      <c r="I3104" s="15">
        <f t="shared" si="288"/>
        <v>0.6</v>
      </c>
      <c r="J3104" s="15">
        <f t="shared" si="289"/>
        <v>0.05</v>
      </c>
      <c r="K3104" s="13">
        <v>227</v>
      </c>
      <c r="L3104" s="12">
        <f t="shared" si="290"/>
        <v>0.28394724090833334</v>
      </c>
      <c r="M3104">
        <f t="shared" si="291"/>
        <v>350</v>
      </c>
      <c r="N3104">
        <f t="shared" si="292"/>
        <v>0</v>
      </c>
      <c r="O3104">
        <f t="shared" si="293"/>
        <v>0</v>
      </c>
    </row>
    <row r="3105" spans="1:15">
      <c r="A3105" s="12" t="s">
        <v>41</v>
      </c>
      <c r="B3105" s="12">
        <v>6430</v>
      </c>
      <c r="C3105" s="14">
        <v>0.58013222870000003</v>
      </c>
      <c r="D3105" s="13">
        <v>0.30299999999999999</v>
      </c>
      <c r="E3105" s="13">
        <v>56.5</v>
      </c>
      <c r="F3105" s="13">
        <v>0</v>
      </c>
      <c r="G3105" s="13">
        <v>0</v>
      </c>
      <c r="H3105" s="12">
        <v>1</v>
      </c>
      <c r="I3105" s="15">
        <f t="shared" si="288"/>
        <v>0</v>
      </c>
      <c r="J3105" s="15">
        <f t="shared" si="289"/>
        <v>0</v>
      </c>
      <c r="K3105" s="13">
        <v>773.9</v>
      </c>
      <c r="L3105" s="12">
        <f t="shared" si="290"/>
        <v>0.82763114076913746</v>
      </c>
      <c r="M3105">
        <f t="shared" si="291"/>
        <v>1021</v>
      </c>
      <c r="N3105">
        <f t="shared" si="292"/>
        <v>0</v>
      </c>
      <c r="O3105">
        <f t="shared" si="293"/>
        <v>0</v>
      </c>
    </row>
    <row r="3106" spans="1:15">
      <c r="A3106" s="12" t="s">
        <v>41</v>
      </c>
      <c r="B3106" s="12">
        <v>3100</v>
      </c>
      <c r="C3106" s="14">
        <v>0.1375962442</v>
      </c>
      <c r="D3106" s="13">
        <v>0.41099999999999998</v>
      </c>
      <c r="E3106" s="13">
        <v>56.5</v>
      </c>
      <c r="F3106" s="13">
        <v>1.2</v>
      </c>
      <c r="G3106" s="13">
        <v>6.4000000000000001E-2</v>
      </c>
      <c r="H3106" s="12">
        <v>1</v>
      </c>
      <c r="I3106" s="15">
        <f t="shared" si="288"/>
        <v>1.2</v>
      </c>
      <c r="J3106" s="15">
        <f t="shared" si="289"/>
        <v>6.4000000000000001E-2</v>
      </c>
      <c r="K3106" s="13">
        <v>212.8</v>
      </c>
      <c r="L3106" s="12">
        <f t="shared" si="290"/>
        <v>0.26626593205752497</v>
      </c>
      <c r="M3106">
        <f t="shared" si="291"/>
        <v>328</v>
      </c>
      <c r="N3106">
        <f t="shared" si="292"/>
        <v>1</v>
      </c>
      <c r="O3106">
        <f t="shared" si="293"/>
        <v>0</v>
      </c>
    </row>
    <row r="3107" spans="1:15">
      <c r="A3107" s="12" t="s">
        <v>41</v>
      </c>
      <c r="B3107" s="12">
        <v>3200</v>
      </c>
      <c r="C3107" s="14">
        <v>5.4160118899999998E-2</v>
      </c>
      <c r="D3107" s="13">
        <v>0.4</v>
      </c>
      <c r="E3107" s="13">
        <v>56.5</v>
      </c>
      <c r="F3107" s="13">
        <v>1.2</v>
      </c>
      <c r="G3107" s="13">
        <v>6.4000000000000001E-2</v>
      </c>
      <c r="H3107" s="12">
        <v>1</v>
      </c>
      <c r="I3107" s="15">
        <f t="shared" si="288"/>
        <v>1.2</v>
      </c>
      <c r="J3107" s="15">
        <f t="shared" si="289"/>
        <v>6.4000000000000001E-2</v>
      </c>
      <c r="K3107" s="13">
        <v>95.4</v>
      </c>
      <c r="L3107" s="12">
        <f t="shared" si="290"/>
        <v>0.10200155726166667</v>
      </c>
      <c r="M3107">
        <f t="shared" si="291"/>
        <v>126</v>
      </c>
      <c r="N3107">
        <f t="shared" si="292"/>
        <v>0</v>
      </c>
      <c r="O3107">
        <f t="shared" si="293"/>
        <v>0</v>
      </c>
    </row>
    <row r="3108" spans="1:15">
      <c r="A3108" s="12" t="s">
        <v>41</v>
      </c>
      <c r="B3108" s="12">
        <v>2240</v>
      </c>
      <c r="C3108" s="14">
        <v>0.1802057658</v>
      </c>
      <c r="D3108" s="13">
        <v>0.26800000000000002</v>
      </c>
      <c r="E3108" s="13">
        <v>56.5</v>
      </c>
      <c r="F3108" s="13">
        <v>1.59</v>
      </c>
      <c r="G3108" s="13">
        <v>0.25</v>
      </c>
      <c r="H3108" s="12">
        <v>1</v>
      </c>
      <c r="I3108" s="15">
        <f t="shared" si="288"/>
        <v>1.59</v>
      </c>
      <c r="J3108" s="15">
        <f t="shared" si="289"/>
        <v>0.25</v>
      </c>
      <c r="K3108" s="13">
        <v>181.8</v>
      </c>
      <c r="L3108" s="12">
        <f t="shared" si="290"/>
        <v>0.22738964214530002</v>
      </c>
      <c r="M3108">
        <f t="shared" si="291"/>
        <v>280</v>
      </c>
      <c r="N3108">
        <f t="shared" si="292"/>
        <v>1</v>
      </c>
      <c r="O3108">
        <f t="shared" si="293"/>
        <v>0.2</v>
      </c>
    </row>
    <row r="3109" spans="1:15">
      <c r="A3109" s="12" t="s">
        <v>41</v>
      </c>
      <c r="B3109" s="12">
        <v>6430</v>
      </c>
      <c r="C3109" s="14">
        <v>5.2571477999999998E-2</v>
      </c>
      <c r="D3109" s="13">
        <v>0.30299999999999999</v>
      </c>
      <c r="E3109" s="13">
        <v>56.5</v>
      </c>
      <c r="F3109" s="13">
        <v>0</v>
      </c>
      <c r="G3109" s="13">
        <v>0</v>
      </c>
      <c r="H3109" s="12">
        <v>1</v>
      </c>
      <c r="I3109" s="15">
        <f t="shared" si="288"/>
        <v>0</v>
      </c>
      <c r="J3109" s="15">
        <f t="shared" si="289"/>
        <v>0</v>
      </c>
      <c r="K3109" s="13">
        <v>70.099999999999994</v>
      </c>
      <c r="L3109" s="12">
        <f t="shared" si="290"/>
        <v>7.499978480175E-2</v>
      </c>
      <c r="M3109">
        <f t="shared" si="291"/>
        <v>93</v>
      </c>
      <c r="N3109">
        <f t="shared" si="292"/>
        <v>0</v>
      </c>
      <c r="O3109">
        <f t="shared" si="293"/>
        <v>0</v>
      </c>
    </row>
    <row r="3110" spans="1:15">
      <c r="A3110" s="12" t="s">
        <v>41</v>
      </c>
      <c r="B3110" s="12">
        <v>3200</v>
      </c>
      <c r="C3110" s="14">
        <v>0.21826602519999999</v>
      </c>
      <c r="D3110" s="13">
        <v>0.4</v>
      </c>
      <c r="E3110" s="13">
        <v>56.5</v>
      </c>
      <c r="F3110" s="13">
        <v>1.2</v>
      </c>
      <c r="G3110" s="13">
        <v>6.4000000000000001E-2</v>
      </c>
      <c r="H3110" s="12">
        <v>1</v>
      </c>
      <c r="I3110" s="15">
        <f t="shared" si="288"/>
        <v>1.2</v>
      </c>
      <c r="J3110" s="15">
        <f t="shared" si="289"/>
        <v>6.4000000000000001E-2</v>
      </c>
      <c r="K3110" s="13">
        <v>384.4</v>
      </c>
      <c r="L3110" s="12">
        <f t="shared" si="290"/>
        <v>0.41106768079333333</v>
      </c>
      <c r="M3110">
        <f t="shared" si="291"/>
        <v>507</v>
      </c>
      <c r="N3110">
        <f t="shared" si="292"/>
        <v>1</v>
      </c>
      <c r="O3110">
        <f t="shared" si="293"/>
        <v>0.1</v>
      </c>
    </row>
    <row r="3111" spans="1:15">
      <c r="A3111" s="12" t="s">
        <v>41</v>
      </c>
      <c r="B3111" s="12">
        <v>5100</v>
      </c>
      <c r="C3111" s="14">
        <v>0.14316230939999999</v>
      </c>
      <c r="D3111" s="13">
        <v>1</v>
      </c>
      <c r="E3111" s="13">
        <v>56.5</v>
      </c>
      <c r="F3111" s="13">
        <v>0.6</v>
      </c>
      <c r="G3111" s="13">
        <v>0.05</v>
      </c>
      <c r="H3111" s="12">
        <v>1</v>
      </c>
      <c r="I3111" s="15">
        <f t="shared" si="288"/>
        <v>0.6</v>
      </c>
      <c r="J3111" s="15">
        <f t="shared" si="289"/>
        <v>0.05</v>
      </c>
      <c r="K3111" s="13">
        <v>538.79999999999995</v>
      </c>
      <c r="L3111" s="12">
        <f t="shared" si="290"/>
        <v>0.67405587342499995</v>
      </c>
      <c r="M3111">
        <f t="shared" si="291"/>
        <v>831</v>
      </c>
      <c r="N3111">
        <f t="shared" si="292"/>
        <v>1</v>
      </c>
      <c r="O3111">
        <f t="shared" si="293"/>
        <v>0.1</v>
      </c>
    </row>
    <row r="3112" spans="1:15">
      <c r="A3112" s="12" t="s">
        <v>41</v>
      </c>
      <c r="B3112" s="12">
        <v>4340</v>
      </c>
      <c r="C3112" s="14">
        <v>3.2935811999999999E-3</v>
      </c>
      <c r="D3112" s="13">
        <v>0.41299999999999998</v>
      </c>
      <c r="E3112" s="13">
        <v>56.5</v>
      </c>
      <c r="F3112" s="13">
        <v>0.7</v>
      </c>
      <c r="G3112" s="13">
        <v>0.09</v>
      </c>
      <c r="H3112" s="12">
        <v>1</v>
      </c>
      <c r="I3112" s="15">
        <f t="shared" si="288"/>
        <v>0.7</v>
      </c>
      <c r="J3112" s="15">
        <f t="shared" si="289"/>
        <v>0.09</v>
      </c>
      <c r="K3112" s="13">
        <v>5.0999999999999996</v>
      </c>
      <c r="L3112" s="12">
        <f t="shared" si="290"/>
        <v>6.4045058759499987E-3</v>
      </c>
      <c r="M3112">
        <f t="shared" si="291"/>
        <v>8</v>
      </c>
      <c r="N3112">
        <f t="shared" si="292"/>
        <v>0</v>
      </c>
      <c r="O3112">
        <f t="shared" si="293"/>
        <v>0</v>
      </c>
    </row>
    <row r="3113" spans="1:15">
      <c r="A3113" s="12" t="s">
        <v>41</v>
      </c>
      <c r="B3113" s="12">
        <v>4340</v>
      </c>
      <c r="C3113" s="14">
        <v>8.7874960000000005E-3</v>
      </c>
      <c r="D3113" s="13">
        <v>0.41299999999999998</v>
      </c>
      <c r="E3113" s="13">
        <v>56.5</v>
      </c>
      <c r="F3113" s="13">
        <v>0.7</v>
      </c>
      <c r="G3113" s="13">
        <v>0.09</v>
      </c>
      <c r="H3113" s="12">
        <v>1</v>
      </c>
      <c r="I3113" s="15">
        <f t="shared" si="288"/>
        <v>0.7</v>
      </c>
      <c r="J3113" s="15">
        <f t="shared" si="289"/>
        <v>0.09</v>
      </c>
      <c r="K3113" s="13">
        <v>13.7</v>
      </c>
      <c r="L3113" s="12">
        <f t="shared" si="290"/>
        <v>1.7087652117666666E-2</v>
      </c>
      <c r="M3113">
        <f t="shared" si="291"/>
        <v>21</v>
      </c>
      <c r="N3113">
        <f t="shared" si="292"/>
        <v>0</v>
      </c>
      <c r="O3113">
        <f t="shared" si="293"/>
        <v>0</v>
      </c>
    </row>
    <row r="3114" spans="1:15">
      <c r="A3114" s="12" t="s">
        <v>41</v>
      </c>
      <c r="B3114" s="12">
        <v>1200</v>
      </c>
      <c r="C3114" s="14">
        <v>50.217489537699997</v>
      </c>
      <c r="D3114" s="13">
        <v>0.30399999999999999</v>
      </c>
      <c r="E3114" s="13">
        <v>56.5</v>
      </c>
      <c r="F3114" s="13">
        <v>2.23</v>
      </c>
      <c r="G3114" s="13">
        <v>0.316</v>
      </c>
      <c r="H3114" s="12">
        <v>1</v>
      </c>
      <c r="I3114" s="15">
        <f t="shared" si="288"/>
        <v>2.23</v>
      </c>
      <c r="J3114" s="15">
        <f t="shared" si="289"/>
        <v>0.316</v>
      </c>
      <c r="K3114" s="13">
        <v>57457.3</v>
      </c>
      <c r="L3114" s="12">
        <f t="shared" si="290"/>
        <v>71.877966691627918</v>
      </c>
      <c r="M3114">
        <f t="shared" si="291"/>
        <v>88660</v>
      </c>
      <c r="N3114">
        <f t="shared" si="292"/>
        <v>436</v>
      </c>
      <c r="O3114">
        <f t="shared" si="293"/>
        <v>61.8</v>
      </c>
    </row>
    <row r="3115" spans="1:15">
      <c r="A3115" s="12" t="s">
        <v>41</v>
      </c>
      <c r="B3115" s="12">
        <v>1700</v>
      </c>
      <c r="C3115" s="14">
        <v>0.18944572079999999</v>
      </c>
      <c r="D3115" s="13">
        <v>0.77</v>
      </c>
      <c r="E3115" s="13">
        <v>56.5</v>
      </c>
      <c r="F3115" s="13">
        <v>1.8</v>
      </c>
      <c r="G3115" s="13">
        <v>0.47799999999999998</v>
      </c>
      <c r="H3115" s="12">
        <v>1</v>
      </c>
      <c r="I3115" s="15">
        <f t="shared" si="288"/>
        <v>1.8</v>
      </c>
      <c r="J3115" s="15">
        <f t="shared" si="289"/>
        <v>0.47799999999999998</v>
      </c>
      <c r="K3115" s="13">
        <v>549</v>
      </c>
      <c r="L3115" s="12">
        <f t="shared" si="290"/>
        <v>0.68681967361699992</v>
      </c>
      <c r="M3115">
        <f t="shared" si="291"/>
        <v>847</v>
      </c>
      <c r="N3115">
        <f t="shared" si="292"/>
        <v>3</v>
      </c>
      <c r="O3115">
        <f t="shared" si="293"/>
        <v>0.9</v>
      </c>
    </row>
    <row r="3116" spans="1:15">
      <c r="A3116" s="12" t="s">
        <v>41</v>
      </c>
      <c r="B3116" s="12">
        <v>3200</v>
      </c>
      <c r="C3116" s="14">
        <v>0.1227075804</v>
      </c>
      <c r="D3116" s="13">
        <v>0.4</v>
      </c>
      <c r="E3116" s="13">
        <v>56.5</v>
      </c>
      <c r="F3116" s="13">
        <v>1.2</v>
      </c>
      <c r="G3116" s="13">
        <v>6.4000000000000001E-2</v>
      </c>
      <c r="H3116" s="12">
        <v>1</v>
      </c>
      <c r="I3116" s="15">
        <f t="shared" si="288"/>
        <v>1.2</v>
      </c>
      <c r="J3116" s="15">
        <f t="shared" si="289"/>
        <v>6.4000000000000001E-2</v>
      </c>
      <c r="K3116" s="13">
        <v>216.1</v>
      </c>
      <c r="L3116" s="12">
        <f t="shared" si="290"/>
        <v>0.23109927642000003</v>
      </c>
      <c r="M3116">
        <f t="shared" si="291"/>
        <v>285</v>
      </c>
      <c r="N3116">
        <f t="shared" si="292"/>
        <v>1</v>
      </c>
      <c r="O3116">
        <f t="shared" si="293"/>
        <v>0</v>
      </c>
    </row>
    <row r="3117" spans="1:15">
      <c r="A3117" s="12" t="s">
        <v>41</v>
      </c>
      <c r="B3117" s="12">
        <v>5100</v>
      </c>
      <c r="C3117" s="14">
        <v>0.1047455944</v>
      </c>
      <c r="D3117" s="13">
        <v>1</v>
      </c>
      <c r="E3117" s="13">
        <v>56.5</v>
      </c>
      <c r="F3117" s="13">
        <v>0.6</v>
      </c>
      <c r="G3117" s="13">
        <v>0.05</v>
      </c>
      <c r="H3117" s="12">
        <v>1</v>
      </c>
      <c r="I3117" s="15">
        <f t="shared" si="288"/>
        <v>0.6</v>
      </c>
      <c r="J3117" s="15">
        <f t="shared" si="289"/>
        <v>0.05</v>
      </c>
      <c r="K3117" s="13">
        <v>394.2</v>
      </c>
      <c r="L3117" s="12">
        <f t="shared" si="290"/>
        <v>0.4931771736333333</v>
      </c>
      <c r="M3117">
        <f t="shared" si="291"/>
        <v>608</v>
      </c>
      <c r="N3117">
        <f t="shared" si="292"/>
        <v>1</v>
      </c>
      <c r="O3117">
        <f t="shared" si="293"/>
        <v>0.1</v>
      </c>
    </row>
    <row r="3118" spans="1:15">
      <c r="A3118" s="12" t="s">
        <v>41</v>
      </c>
      <c r="B3118" s="12">
        <v>3200</v>
      </c>
      <c r="C3118" s="14">
        <v>3.5809876599999999E-2</v>
      </c>
      <c r="D3118" s="13">
        <v>0.4</v>
      </c>
      <c r="E3118" s="13">
        <v>56.5</v>
      </c>
      <c r="F3118" s="13">
        <v>1.2</v>
      </c>
      <c r="G3118" s="13">
        <v>6.4000000000000001E-2</v>
      </c>
      <c r="H3118" s="12">
        <v>1</v>
      </c>
      <c r="I3118" s="15">
        <f t="shared" si="288"/>
        <v>1.2</v>
      </c>
      <c r="J3118" s="15">
        <f t="shared" si="289"/>
        <v>6.4000000000000001E-2</v>
      </c>
      <c r="K3118" s="13">
        <v>63.1</v>
      </c>
      <c r="L3118" s="12">
        <f t="shared" si="290"/>
        <v>6.7441934263333336E-2</v>
      </c>
      <c r="M3118">
        <f t="shared" si="291"/>
        <v>83</v>
      </c>
      <c r="N3118">
        <f t="shared" si="292"/>
        <v>0</v>
      </c>
      <c r="O3118">
        <f t="shared" si="293"/>
        <v>0</v>
      </c>
    </row>
    <row r="3119" spans="1:15">
      <c r="A3119" s="12" t="s">
        <v>41</v>
      </c>
      <c r="B3119" s="12">
        <v>1100</v>
      </c>
      <c r="C3119" s="14">
        <v>1.568043707</v>
      </c>
      <c r="D3119" s="13">
        <v>0.34200000000000003</v>
      </c>
      <c r="E3119" s="13">
        <v>56.5</v>
      </c>
      <c r="F3119" s="13">
        <v>1.85</v>
      </c>
      <c r="G3119" s="13">
        <v>0.22</v>
      </c>
      <c r="H3119" s="12">
        <v>1</v>
      </c>
      <c r="I3119" s="15">
        <f t="shared" si="288"/>
        <v>1.85</v>
      </c>
      <c r="J3119" s="15">
        <f t="shared" si="289"/>
        <v>0.22</v>
      </c>
      <c r="K3119" s="13">
        <v>2018.4</v>
      </c>
      <c r="L3119" s="12">
        <f t="shared" si="290"/>
        <v>2.5249423791967502</v>
      </c>
      <c r="M3119">
        <f t="shared" si="291"/>
        <v>3114</v>
      </c>
      <c r="N3119">
        <f t="shared" si="292"/>
        <v>13</v>
      </c>
      <c r="O3119">
        <f t="shared" si="293"/>
        <v>1.5</v>
      </c>
    </row>
    <row r="3120" spans="1:15">
      <c r="A3120" s="12" t="s">
        <v>41</v>
      </c>
      <c r="B3120" s="12">
        <v>3100</v>
      </c>
      <c r="C3120" s="14">
        <v>0.705372255</v>
      </c>
      <c r="D3120" s="13">
        <v>0.41099999999999998</v>
      </c>
      <c r="E3120" s="13">
        <v>56.5</v>
      </c>
      <c r="F3120" s="13">
        <v>1.2</v>
      </c>
      <c r="G3120" s="13">
        <v>6.4000000000000001E-2</v>
      </c>
      <c r="H3120" s="12">
        <v>1</v>
      </c>
      <c r="I3120" s="15">
        <f t="shared" si="288"/>
        <v>1.2</v>
      </c>
      <c r="J3120" s="15">
        <f t="shared" si="289"/>
        <v>6.4000000000000001E-2</v>
      </c>
      <c r="K3120" s="13">
        <v>1276.3</v>
      </c>
      <c r="L3120" s="12">
        <f t="shared" si="290"/>
        <v>1.3649834849568749</v>
      </c>
      <c r="M3120">
        <f t="shared" si="291"/>
        <v>1684</v>
      </c>
      <c r="N3120">
        <f t="shared" si="292"/>
        <v>4</v>
      </c>
      <c r="O3120">
        <f t="shared" si="293"/>
        <v>0.2</v>
      </c>
    </row>
    <row r="3121" spans="1:15">
      <c r="A3121" s="12" t="s">
        <v>41</v>
      </c>
      <c r="B3121" s="12">
        <v>4340</v>
      </c>
      <c r="C3121" s="14">
        <v>0.12251236710000001</v>
      </c>
      <c r="D3121" s="13">
        <v>0.41299999999999998</v>
      </c>
      <c r="E3121" s="13">
        <v>56.5</v>
      </c>
      <c r="F3121" s="13">
        <v>0.7</v>
      </c>
      <c r="G3121" s="13">
        <v>0.09</v>
      </c>
      <c r="H3121" s="12">
        <v>1</v>
      </c>
      <c r="I3121" s="15">
        <f t="shared" si="288"/>
        <v>0.7</v>
      </c>
      <c r="J3121" s="15">
        <f t="shared" si="289"/>
        <v>0.09</v>
      </c>
      <c r="K3121" s="13">
        <v>190.4</v>
      </c>
      <c r="L3121" s="12">
        <f t="shared" si="290"/>
        <v>0.2382304025079125</v>
      </c>
      <c r="M3121">
        <f t="shared" si="291"/>
        <v>294</v>
      </c>
      <c r="N3121">
        <f t="shared" si="292"/>
        <v>0</v>
      </c>
      <c r="O3121">
        <f t="shared" si="293"/>
        <v>0.1</v>
      </c>
    </row>
    <row r="3122" spans="1:15">
      <c r="A3122" s="12" t="s">
        <v>41</v>
      </c>
      <c r="B3122" s="12">
        <v>4340</v>
      </c>
      <c r="C3122" s="14">
        <v>4.3829818E-2</v>
      </c>
      <c r="D3122" s="13">
        <v>0.41299999999999998</v>
      </c>
      <c r="E3122" s="13">
        <v>56.5</v>
      </c>
      <c r="F3122" s="13">
        <v>0.7</v>
      </c>
      <c r="G3122" s="13">
        <v>0.09</v>
      </c>
      <c r="H3122" s="12">
        <v>1</v>
      </c>
      <c r="I3122" s="15">
        <f t="shared" si="288"/>
        <v>0.7</v>
      </c>
      <c r="J3122" s="15">
        <f t="shared" si="289"/>
        <v>0.09</v>
      </c>
      <c r="K3122" s="13">
        <v>68.099999999999994</v>
      </c>
      <c r="L3122" s="12">
        <f t="shared" si="290"/>
        <v>8.5228907343416663E-2</v>
      </c>
      <c r="M3122">
        <f t="shared" si="291"/>
        <v>105</v>
      </c>
      <c r="N3122">
        <f t="shared" si="292"/>
        <v>0</v>
      </c>
      <c r="O3122">
        <f t="shared" si="293"/>
        <v>0</v>
      </c>
    </row>
    <row r="3123" spans="1:15">
      <c r="A3123" s="12" t="s">
        <v>41</v>
      </c>
      <c r="B3123" s="12">
        <v>1100</v>
      </c>
      <c r="C3123" s="14">
        <v>14.1151642537</v>
      </c>
      <c r="D3123" s="13">
        <v>0.34200000000000003</v>
      </c>
      <c r="E3123" s="13">
        <v>56.5</v>
      </c>
      <c r="F3123" s="13">
        <v>1.85</v>
      </c>
      <c r="G3123" s="13">
        <v>0.22</v>
      </c>
      <c r="H3123" s="12">
        <v>1</v>
      </c>
      <c r="I3123" s="15">
        <f t="shared" si="288"/>
        <v>1.85</v>
      </c>
      <c r="J3123" s="15">
        <f t="shared" si="289"/>
        <v>0.22</v>
      </c>
      <c r="K3123" s="13">
        <v>18168.8</v>
      </c>
      <c r="L3123" s="12">
        <f t="shared" si="290"/>
        <v>22.728943239520422</v>
      </c>
      <c r="M3123">
        <f t="shared" si="291"/>
        <v>28036</v>
      </c>
      <c r="N3123">
        <f t="shared" si="292"/>
        <v>114</v>
      </c>
      <c r="O3123">
        <f t="shared" si="293"/>
        <v>13.6</v>
      </c>
    </row>
    <row r="3124" spans="1:15">
      <c r="A3124" s="12" t="s">
        <v>41</v>
      </c>
      <c r="B3124" s="12">
        <v>4340</v>
      </c>
      <c r="C3124" s="14">
        <v>24.186585384800001</v>
      </c>
      <c r="D3124" s="13">
        <v>0.41299999999999998</v>
      </c>
      <c r="E3124" s="13">
        <v>56.5</v>
      </c>
      <c r="F3124" s="13">
        <v>0.7</v>
      </c>
      <c r="G3124" s="13">
        <v>0.09</v>
      </c>
      <c r="H3124" s="12">
        <v>1</v>
      </c>
      <c r="I3124" s="15">
        <f t="shared" si="288"/>
        <v>0.7</v>
      </c>
      <c r="J3124" s="15">
        <f t="shared" si="289"/>
        <v>0.09</v>
      </c>
      <c r="K3124" s="13">
        <v>37595.599999999999</v>
      </c>
      <c r="L3124" s="12">
        <f t="shared" si="290"/>
        <v>47.03182305513463</v>
      </c>
      <c r="M3124">
        <f t="shared" si="291"/>
        <v>58013</v>
      </c>
      <c r="N3124">
        <f t="shared" si="292"/>
        <v>90</v>
      </c>
      <c r="O3124">
        <f t="shared" si="293"/>
        <v>11.5</v>
      </c>
    </row>
    <row r="3125" spans="1:15">
      <c r="A3125" s="12" t="s">
        <v>41</v>
      </c>
      <c r="B3125" s="12">
        <v>1100</v>
      </c>
      <c r="C3125" s="14">
        <v>76.279573020200004</v>
      </c>
      <c r="D3125" s="13">
        <v>0.34200000000000003</v>
      </c>
      <c r="E3125" s="13">
        <v>56.5</v>
      </c>
      <c r="F3125" s="13">
        <v>1.85</v>
      </c>
      <c r="G3125" s="13">
        <v>0.22</v>
      </c>
      <c r="H3125" s="12">
        <v>1</v>
      </c>
      <c r="I3125" s="15">
        <f t="shared" si="288"/>
        <v>1.85</v>
      </c>
      <c r="J3125" s="15">
        <f t="shared" si="289"/>
        <v>0.22</v>
      </c>
      <c r="K3125" s="13">
        <v>98185.8</v>
      </c>
      <c r="L3125" s="12">
        <f t="shared" si="290"/>
        <v>122.82918245577706</v>
      </c>
      <c r="M3125">
        <f t="shared" si="291"/>
        <v>151507</v>
      </c>
      <c r="N3125">
        <f t="shared" si="292"/>
        <v>618</v>
      </c>
      <c r="O3125">
        <f t="shared" si="293"/>
        <v>73.5</v>
      </c>
    </row>
    <row r="3126" spans="1:15">
      <c r="A3126" s="12" t="s">
        <v>41</v>
      </c>
      <c r="B3126" s="12">
        <v>5100</v>
      </c>
      <c r="C3126" s="14">
        <v>0.2878691967</v>
      </c>
      <c r="D3126" s="13">
        <v>1</v>
      </c>
      <c r="E3126" s="13">
        <v>56.5</v>
      </c>
      <c r="F3126" s="13">
        <v>0.6</v>
      </c>
      <c r="G3126" s="13">
        <v>0.05</v>
      </c>
      <c r="H3126" s="12">
        <v>1</v>
      </c>
      <c r="I3126" s="15">
        <f t="shared" si="288"/>
        <v>0.6</v>
      </c>
      <c r="J3126" s="15">
        <f t="shared" si="289"/>
        <v>0.05</v>
      </c>
      <c r="K3126" s="13">
        <v>1083.4000000000001</v>
      </c>
      <c r="L3126" s="12">
        <f t="shared" si="290"/>
        <v>1.3553841344624999</v>
      </c>
      <c r="M3126">
        <f t="shared" si="291"/>
        <v>1672</v>
      </c>
      <c r="N3126">
        <f t="shared" si="292"/>
        <v>2</v>
      </c>
      <c r="O3126">
        <f t="shared" si="293"/>
        <v>0.2</v>
      </c>
    </row>
    <row r="3127" spans="1:15">
      <c r="A3127" s="12" t="s">
        <v>41</v>
      </c>
      <c r="B3127" s="12">
        <v>3200</v>
      </c>
      <c r="C3127" s="14">
        <v>0.24697455190000001</v>
      </c>
      <c r="D3127" s="13">
        <v>0.4</v>
      </c>
      <c r="E3127" s="13">
        <v>56.5</v>
      </c>
      <c r="F3127" s="13">
        <v>1.2</v>
      </c>
      <c r="G3127" s="13">
        <v>6.4000000000000001E-2</v>
      </c>
      <c r="H3127" s="12">
        <v>1</v>
      </c>
      <c r="I3127" s="15">
        <f t="shared" si="288"/>
        <v>1.2</v>
      </c>
      <c r="J3127" s="15">
        <f t="shared" si="289"/>
        <v>6.4000000000000001E-2</v>
      </c>
      <c r="K3127" s="13">
        <v>434.9</v>
      </c>
      <c r="L3127" s="12">
        <f t="shared" si="290"/>
        <v>0.46513540607833342</v>
      </c>
      <c r="M3127">
        <f t="shared" si="291"/>
        <v>574</v>
      </c>
      <c r="N3127">
        <f t="shared" si="292"/>
        <v>2</v>
      </c>
      <c r="O3127">
        <f t="shared" si="293"/>
        <v>0.1</v>
      </c>
    </row>
    <row r="3128" spans="1:15">
      <c r="A3128" s="12" t="s">
        <v>41</v>
      </c>
      <c r="B3128" s="12">
        <v>2210</v>
      </c>
      <c r="C3128" s="14">
        <v>127.9739557422</v>
      </c>
      <c r="D3128" s="13">
        <v>0.26800000000000002</v>
      </c>
      <c r="E3128" s="13">
        <v>56.5</v>
      </c>
      <c r="F3128" s="13">
        <v>1.92</v>
      </c>
      <c r="G3128" s="13">
        <v>0.50600000000000001</v>
      </c>
      <c r="H3128" s="12">
        <v>1</v>
      </c>
      <c r="I3128" s="15">
        <f t="shared" si="288"/>
        <v>1.92</v>
      </c>
      <c r="J3128" s="15">
        <f t="shared" si="289"/>
        <v>0.50600000000000001</v>
      </c>
      <c r="K3128" s="13">
        <v>150988.79999999999</v>
      </c>
      <c r="L3128" s="12">
        <f t="shared" si="290"/>
        <v>161.48180315403272</v>
      </c>
      <c r="M3128">
        <f t="shared" si="291"/>
        <v>199185</v>
      </c>
      <c r="N3128">
        <f t="shared" si="292"/>
        <v>843</v>
      </c>
      <c r="O3128">
        <f t="shared" si="293"/>
        <v>222.2</v>
      </c>
    </row>
    <row r="3129" spans="1:15">
      <c r="A3129" s="12" t="s">
        <v>41</v>
      </c>
      <c r="B3129" s="12">
        <v>6170</v>
      </c>
      <c r="C3129" s="14">
        <v>2.21262882E-2</v>
      </c>
      <c r="D3129" s="13">
        <v>0.30299999999999999</v>
      </c>
      <c r="E3129" s="13">
        <v>56.5</v>
      </c>
      <c r="F3129" s="13">
        <v>0</v>
      </c>
      <c r="G3129" s="13">
        <v>0</v>
      </c>
      <c r="H3129" s="12">
        <v>1</v>
      </c>
      <c r="I3129" s="15">
        <f t="shared" si="288"/>
        <v>0</v>
      </c>
      <c r="J3129" s="15">
        <f t="shared" si="289"/>
        <v>0</v>
      </c>
      <c r="K3129" s="13">
        <v>29.5</v>
      </c>
      <c r="L3129" s="12">
        <f t="shared" si="290"/>
        <v>3.1565915903324998E-2</v>
      </c>
      <c r="M3129">
        <f t="shared" si="291"/>
        <v>39</v>
      </c>
      <c r="N3129">
        <f t="shared" si="292"/>
        <v>0</v>
      </c>
      <c r="O3129">
        <f t="shared" si="293"/>
        <v>0</v>
      </c>
    </row>
    <row r="3130" spans="1:15">
      <c r="A3130" s="12" t="s">
        <v>41</v>
      </c>
      <c r="B3130" s="12">
        <v>5100</v>
      </c>
      <c r="C3130" s="14">
        <v>2.8519254000000001E-3</v>
      </c>
      <c r="D3130" s="13">
        <v>1</v>
      </c>
      <c r="E3130" s="13">
        <v>56.5</v>
      </c>
      <c r="F3130" s="13">
        <v>0.6</v>
      </c>
      <c r="G3130" s="13">
        <v>0.05</v>
      </c>
      <c r="H3130" s="12">
        <v>1</v>
      </c>
      <c r="I3130" s="15">
        <f t="shared" si="288"/>
        <v>0.6</v>
      </c>
      <c r="J3130" s="15">
        <f t="shared" si="289"/>
        <v>0.05</v>
      </c>
      <c r="K3130" s="13">
        <v>10.7</v>
      </c>
      <c r="L3130" s="12">
        <f t="shared" si="290"/>
        <v>1.3427815425000001E-2</v>
      </c>
      <c r="M3130">
        <f t="shared" si="291"/>
        <v>17</v>
      </c>
      <c r="N3130">
        <f t="shared" si="292"/>
        <v>0</v>
      </c>
      <c r="O3130">
        <f t="shared" si="293"/>
        <v>0</v>
      </c>
    </row>
    <row r="3131" spans="1:15">
      <c r="A3131" s="12" t="s">
        <v>41</v>
      </c>
      <c r="B3131" s="12">
        <v>1100</v>
      </c>
      <c r="C3131" s="14">
        <v>6.2475384172000004</v>
      </c>
      <c r="D3131" s="13">
        <v>0.34200000000000003</v>
      </c>
      <c r="E3131" s="13">
        <v>56.5</v>
      </c>
      <c r="F3131" s="13">
        <v>1.85</v>
      </c>
      <c r="G3131" s="13">
        <v>0.22</v>
      </c>
      <c r="H3131" s="12">
        <v>1</v>
      </c>
      <c r="I3131" s="15">
        <f t="shared" si="288"/>
        <v>1.85</v>
      </c>
      <c r="J3131" s="15">
        <f t="shared" si="289"/>
        <v>0.22</v>
      </c>
      <c r="K3131" s="13">
        <v>8041.7</v>
      </c>
      <c r="L3131" s="12">
        <f t="shared" si="290"/>
        <v>10.0600987362963</v>
      </c>
      <c r="M3131">
        <f t="shared" si="291"/>
        <v>12409</v>
      </c>
      <c r="N3131">
        <f t="shared" si="292"/>
        <v>51</v>
      </c>
      <c r="O3131">
        <f t="shared" si="293"/>
        <v>6</v>
      </c>
    </row>
    <row r="3132" spans="1:15">
      <c r="A3132" s="12" t="s">
        <v>41</v>
      </c>
      <c r="B3132" s="12">
        <v>6430</v>
      </c>
      <c r="C3132" s="14">
        <v>0.25016879580000001</v>
      </c>
      <c r="D3132" s="13">
        <v>0.30299999999999999</v>
      </c>
      <c r="E3132" s="13">
        <v>56.5</v>
      </c>
      <c r="F3132" s="13">
        <v>0</v>
      </c>
      <c r="G3132" s="13">
        <v>0</v>
      </c>
      <c r="H3132" s="12">
        <v>1</v>
      </c>
      <c r="I3132" s="15">
        <f t="shared" si="288"/>
        <v>0</v>
      </c>
      <c r="J3132" s="15">
        <f t="shared" si="289"/>
        <v>0</v>
      </c>
      <c r="K3132" s="13">
        <v>333.7</v>
      </c>
      <c r="L3132" s="12">
        <f t="shared" si="290"/>
        <v>0.35689705830817497</v>
      </c>
      <c r="M3132">
        <f t="shared" si="291"/>
        <v>440</v>
      </c>
      <c r="N3132">
        <f t="shared" si="292"/>
        <v>0</v>
      </c>
      <c r="O3132">
        <f t="shared" si="293"/>
        <v>0</v>
      </c>
    </row>
    <row r="3133" spans="1:15">
      <c r="A3133" s="12" t="s">
        <v>41</v>
      </c>
      <c r="B3133" s="12">
        <v>6430</v>
      </c>
      <c r="C3133" s="14">
        <v>0.74898510190000001</v>
      </c>
      <c r="D3133" s="13">
        <v>0.30299999999999999</v>
      </c>
      <c r="E3133" s="13">
        <v>56.5</v>
      </c>
      <c r="F3133" s="13">
        <v>0</v>
      </c>
      <c r="G3133" s="13">
        <v>0</v>
      </c>
      <c r="H3133" s="12">
        <v>1</v>
      </c>
      <c r="I3133" s="15">
        <f t="shared" si="288"/>
        <v>0</v>
      </c>
      <c r="J3133" s="15">
        <f t="shared" si="289"/>
        <v>0</v>
      </c>
      <c r="K3133" s="13">
        <v>999.1</v>
      </c>
      <c r="L3133" s="12">
        <f t="shared" si="290"/>
        <v>1.0685208709980876</v>
      </c>
      <c r="M3133">
        <f t="shared" si="291"/>
        <v>1318</v>
      </c>
      <c r="N3133">
        <f t="shared" si="292"/>
        <v>0</v>
      </c>
      <c r="O3133">
        <f t="shared" si="293"/>
        <v>0</v>
      </c>
    </row>
    <row r="3134" spans="1:15">
      <c r="A3134" s="12" t="s">
        <v>41</v>
      </c>
      <c r="B3134" s="12">
        <v>2210</v>
      </c>
      <c r="C3134" s="14">
        <v>3.2313248599999997E-2</v>
      </c>
      <c r="D3134" s="13">
        <v>0.26800000000000002</v>
      </c>
      <c r="E3134" s="13">
        <v>56.5</v>
      </c>
      <c r="F3134" s="13">
        <v>1.92</v>
      </c>
      <c r="G3134" s="13">
        <v>0.50600000000000001</v>
      </c>
      <c r="H3134" s="12">
        <v>1</v>
      </c>
      <c r="I3134" s="15">
        <f t="shared" si="288"/>
        <v>1.92</v>
      </c>
      <c r="J3134" s="15">
        <f t="shared" si="289"/>
        <v>0.50600000000000001</v>
      </c>
      <c r="K3134" s="13">
        <v>32.6</v>
      </c>
      <c r="L3134" s="12">
        <f t="shared" si="290"/>
        <v>4.0773934191766663E-2</v>
      </c>
      <c r="M3134">
        <f t="shared" si="291"/>
        <v>50</v>
      </c>
      <c r="N3134">
        <f t="shared" si="292"/>
        <v>0</v>
      </c>
      <c r="O3134">
        <f t="shared" si="293"/>
        <v>0.1</v>
      </c>
    </row>
    <row r="3135" spans="1:15">
      <c r="A3135" s="12" t="s">
        <v>41</v>
      </c>
      <c r="B3135" s="12">
        <v>2210</v>
      </c>
      <c r="C3135" s="14">
        <v>3.42765321E-2</v>
      </c>
      <c r="D3135" s="13">
        <v>0.26800000000000002</v>
      </c>
      <c r="E3135" s="13">
        <v>56.5</v>
      </c>
      <c r="F3135" s="13">
        <v>1.92</v>
      </c>
      <c r="G3135" s="13">
        <v>0.50600000000000001</v>
      </c>
      <c r="H3135" s="12">
        <v>1</v>
      </c>
      <c r="I3135" s="15">
        <f t="shared" si="288"/>
        <v>1.92</v>
      </c>
      <c r="J3135" s="15">
        <f t="shared" si="289"/>
        <v>0.50600000000000001</v>
      </c>
      <c r="K3135" s="13">
        <v>34.6</v>
      </c>
      <c r="L3135" s="12">
        <f t="shared" si="290"/>
        <v>4.3251270754850003E-2</v>
      </c>
      <c r="M3135">
        <f t="shared" si="291"/>
        <v>53</v>
      </c>
      <c r="N3135">
        <f t="shared" si="292"/>
        <v>0</v>
      </c>
      <c r="O3135">
        <f t="shared" si="293"/>
        <v>0.1</v>
      </c>
    </row>
    <row r="3136" spans="1:15">
      <c r="A3136" s="12" t="s">
        <v>41</v>
      </c>
      <c r="B3136" s="12">
        <v>1100</v>
      </c>
      <c r="C3136" s="14">
        <v>9.6953592000000005E-2</v>
      </c>
      <c r="D3136" s="13">
        <v>0.34200000000000003</v>
      </c>
      <c r="E3136" s="13">
        <v>56.5</v>
      </c>
      <c r="F3136" s="13">
        <v>1.85</v>
      </c>
      <c r="G3136" s="13">
        <v>0.22</v>
      </c>
      <c r="H3136" s="12">
        <v>1</v>
      </c>
      <c r="I3136" s="15">
        <f t="shared" si="288"/>
        <v>1.85</v>
      </c>
      <c r="J3136" s="15">
        <f t="shared" si="289"/>
        <v>0.22</v>
      </c>
      <c r="K3136" s="13">
        <v>124.8</v>
      </c>
      <c r="L3136" s="12">
        <f t="shared" si="290"/>
        <v>0.15611952151800002</v>
      </c>
      <c r="M3136">
        <f t="shared" si="291"/>
        <v>193</v>
      </c>
      <c r="N3136">
        <f t="shared" si="292"/>
        <v>1</v>
      </c>
      <c r="O3136">
        <f t="shared" si="293"/>
        <v>0.1</v>
      </c>
    </row>
    <row r="3137" spans="1:15">
      <c r="A3137" s="12" t="s">
        <v>41</v>
      </c>
      <c r="B3137" s="12">
        <v>6460</v>
      </c>
      <c r="C3137" s="14">
        <v>1.7364372900000001E-2</v>
      </c>
      <c r="D3137" s="13">
        <v>0.30299999999999999</v>
      </c>
      <c r="E3137" s="13">
        <v>56.5</v>
      </c>
      <c r="F3137" s="13">
        <v>0</v>
      </c>
      <c r="G3137" s="13">
        <v>0</v>
      </c>
      <c r="H3137" s="12">
        <v>1</v>
      </c>
      <c r="I3137" s="15">
        <f t="shared" si="288"/>
        <v>0</v>
      </c>
      <c r="J3137" s="15">
        <f t="shared" si="289"/>
        <v>0</v>
      </c>
      <c r="K3137" s="13">
        <v>23.2</v>
      </c>
      <c r="L3137" s="12">
        <f t="shared" si="290"/>
        <v>2.4772448488462499E-2</v>
      </c>
      <c r="M3137">
        <f t="shared" si="291"/>
        <v>31</v>
      </c>
      <c r="N3137">
        <f t="shared" si="292"/>
        <v>0</v>
      </c>
      <c r="O3137">
        <f t="shared" si="293"/>
        <v>0</v>
      </c>
    </row>
    <row r="3138" spans="1:15">
      <c r="A3138" s="12" t="s">
        <v>41</v>
      </c>
      <c r="B3138" s="12">
        <v>1200</v>
      </c>
      <c r="C3138" s="14">
        <v>24.2722764596</v>
      </c>
      <c r="D3138" s="13">
        <v>0.30399999999999999</v>
      </c>
      <c r="E3138" s="13">
        <v>56.5</v>
      </c>
      <c r="F3138" s="13">
        <v>2.23</v>
      </c>
      <c r="G3138" s="13">
        <v>0.316</v>
      </c>
      <c r="H3138" s="12">
        <v>1</v>
      </c>
      <c r="I3138" s="15">
        <f t="shared" si="288"/>
        <v>2.23</v>
      </c>
      <c r="J3138" s="15">
        <f t="shared" si="289"/>
        <v>0.316</v>
      </c>
      <c r="K3138" s="13">
        <v>27771.4</v>
      </c>
      <c r="L3138" s="12">
        <f t="shared" si="290"/>
        <v>34.741718372507464</v>
      </c>
      <c r="M3138">
        <f t="shared" si="291"/>
        <v>42853</v>
      </c>
      <c r="N3138">
        <f t="shared" si="292"/>
        <v>211</v>
      </c>
      <c r="O3138">
        <f t="shared" si="293"/>
        <v>29.9</v>
      </c>
    </row>
    <row r="3139" spans="1:15">
      <c r="A3139" s="12" t="s">
        <v>41</v>
      </c>
      <c r="B3139" s="12">
        <v>3200</v>
      </c>
      <c r="C3139" s="14">
        <v>0.1133888518</v>
      </c>
      <c r="D3139" s="13">
        <v>0.4</v>
      </c>
      <c r="E3139" s="13">
        <v>56.5</v>
      </c>
      <c r="F3139" s="13">
        <v>1.2</v>
      </c>
      <c r="G3139" s="13">
        <v>6.4000000000000001E-2</v>
      </c>
      <c r="H3139" s="12">
        <v>1</v>
      </c>
      <c r="I3139" s="15">
        <f t="shared" ref="I3139:I3202" si="294">F3139</f>
        <v>1.2</v>
      </c>
      <c r="J3139" s="15">
        <f t="shared" ref="J3139:J3202" si="295">G3139</f>
        <v>6.4000000000000001E-2</v>
      </c>
      <c r="K3139" s="13">
        <v>199.7</v>
      </c>
      <c r="L3139" s="12">
        <f t="shared" ref="L3139:L3202" si="296">E3139*D3139*C3139/12</f>
        <v>0.21354900422333334</v>
      </c>
      <c r="M3139">
        <f t="shared" ref="M3139:M3202" si="297">ROUND(E3139*D3139*C3139*102.79,0)</f>
        <v>263</v>
      </c>
      <c r="N3139">
        <f t="shared" ref="N3139:N3202" si="298">ROUND(I3139*M3139*0.002205,0)</f>
        <v>1</v>
      </c>
      <c r="O3139">
        <f t="shared" ref="O3139:O3202" si="299">ROUND(J3139*M3139*0.002205,1)</f>
        <v>0</v>
      </c>
    </row>
    <row r="3140" spans="1:15">
      <c r="A3140" s="12" t="s">
        <v>41</v>
      </c>
      <c r="B3140" s="12">
        <v>3200</v>
      </c>
      <c r="C3140" s="14">
        <v>7.9307668900000003E-2</v>
      </c>
      <c r="D3140" s="13">
        <v>0.4</v>
      </c>
      <c r="E3140" s="13">
        <v>56.5</v>
      </c>
      <c r="F3140" s="13">
        <v>1.2</v>
      </c>
      <c r="G3140" s="13">
        <v>6.4000000000000001E-2</v>
      </c>
      <c r="H3140" s="12">
        <v>1</v>
      </c>
      <c r="I3140" s="15">
        <f t="shared" si="294"/>
        <v>1.2</v>
      </c>
      <c r="J3140" s="15">
        <f t="shared" si="295"/>
        <v>6.4000000000000001E-2</v>
      </c>
      <c r="K3140" s="13">
        <v>139.69999999999999</v>
      </c>
      <c r="L3140" s="12">
        <f t="shared" si="296"/>
        <v>0.14936277642833334</v>
      </c>
      <c r="M3140">
        <f t="shared" si="297"/>
        <v>184</v>
      </c>
      <c r="N3140">
        <f t="shared" si="298"/>
        <v>0</v>
      </c>
      <c r="O3140">
        <f t="shared" si="299"/>
        <v>0</v>
      </c>
    </row>
    <row r="3141" spans="1:15">
      <c r="A3141" s="12" t="s">
        <v>41</v>
      </c>
      <c r="B3141" s="12">
        <v>2210</v>
      </c>
      <c r="C3141" s="14">
        <v>2.2320002000000001E-3</v>
      </c>
      <c r="D3141" s="13">
        <v>0.26800000000000002</v>
      </c>
      <c r="E3141" s="13">
        <v>56.5</v>
      </c>
      <c r="F3141" s="13">
        <v>1.92</v>
      </c>
      <c r="G3141" s="13">
        <v>0.50600000000000001</v>
      </c>
      <c r="H3141" s="12">
        <v>1</v>
      </c>
      <c r="I3141" s="15">
        <f t="shared" si="294"/>
        <v>1.92</v>
      </c>
      <c r="J3141" s="15">
        <f t="shared" si="295"/>
        <v>0.50600000000000001</v>
      </c>
      <c r="K3141" s="13">
        <v>2.2999999999999998</v>
      </c>
      <c r="L3141" s="12">
        <f t="shared" si="296"/>
        <v>2.816412252366667E-3</v>
      </c>
      <c r="M3141">
        <f t="shared" si="297"/>
        <v>3</v>
      </c>
      <c r="N3141">
        <f t="shared" si="298"/>
        <v>0</v>
      </c>
      <c r="O3141">
        <f t="shared" si="299"/>
        <v>0</v>
      </c>
    </row>
    <row r="3142" spans="1:15">
      <c r="A3142" s="12" t="s">
        <v>41</v>
      </c>
      <c r="B3142" s="12">
        <v>4340</v>
      </c>
      <c r="C3142" s="14">
        <v>0.19765040659999999</v>
      </c>
      <c r="D3142" s="13">
        <v>0.41299999999999998</v>
      </c>
      <c r="E3142" s="13">
        <v>56.5</v>
      </c>
      <c r="F3142" s="13">
        <v>0.7</v>
      </c>
      <c r="G3142" s="13">
        <v>0.09</v>
      </c>
      <c r="H3142" s="12">
        <v>1</v>
      </c>
      <c r="I3142" s="15">
        <f t="shared" si="294"/>
        <v>0.7</v>
      </c>
      <c r="J3142" s="15">
        <f t="shared" si="295"/>
        <v>0.09</v>
      </c>
      <c r="K3142" s="13">
        <v>307.2</v>
      </c>
      <c r="L3142" s="12">
        <f t="shared" si="296"/>
        <v>0.38433945106730832</v>
      </c>
      <c r="M3142">
        <f t="shared" si="297"/>
        <v>474</v>
      </c>
      <c r="N3142">
        <f t="shared" si="298"/>
        <v>1</v>
      </c>
      <c r="O3142">
        <f t="shared" si="299"/>
        <v>0.1</v>
      </c>
    </row>
    <row r="3143" spans="1:15">
      <c r="A3143" s="12" t="s">
        <v>41</v>
      </c>
      <c r="B3143" s="12">
        <v>5100</v>
      </c>
      <c r="C3143" s="14">
        <v>4.72873943E-2</v>
      </c>
      <c r="D3143" s="13">
        <v>1</v>
      </c>
      <c r="E3143" s="13">
        <v>56.5</v>
      </c>
      <c r="F3143" s="13">
        <v>0.6</v>
      </c>
      <c r="G3143" s="13">
        <v>0.05</v>
      </c>
      <c r="H3143" s="12">
        <v>1</v>
      </c>
      <c r="I3143" s="15">
        <f t="shared" si="294"/>
        <v>0.6</v>
      </c>
      <c r="J3143" s="15">
        <f t="shared" si="295"/>
        <v>0.05</v>
      </c>
      <c r="K3143" s="13">
        <v>178</v>
      </c>
      <c r="L3143" s="12">
        <f t="shared" si="296"/>
        <v>0.22264481482916668</v>
      </c>
      <c r="M3143">
        <f t="shared" si="297"/>
        <v>275</v>
      </c>
      <c r="N3143">
        <f t="shared" si="298"/>
        <v>0</v>
      </c>
      <c r="O3143">
        <f t="shared" si="299"/>
        <v>0</v>
      </c>
    </row>
    <row r="3144" spans="1:15">
      <c r="A3144" s="12" t="s">
        <v>41</v>
      </c>
      <c r="B3144" s="12">
        <v>2110</v>
      </c>
      <c r="C3144" s="14">
        <v>2.6910780991999999</v>
      </c>
      <c r="D3144" s="13">
        <v>0.40500000000000003</v>
      </c>
      <c r="E3144" s="13">
        <v>56.5</v>
      </c>
      <c r="F3144" s="13">
        <v>2.7</v>
      </c>
      <c r="G3144" s="13">
        <v>0.57599999999999996</v>
      </c>
      <c r="H3144" s="12">
        <v>1</v>
      </c>
      <c r="I3144" s="15">
        <f t="shared" si="294"/>
        <v>2.7</v>
      </c>
      <c r="J3144" s="15">
        <f t="shared" si="295"/>
        <v>0.57599999999999996</v>
      </c>
      <c r="K3144" s="13">
        <v>4798.1000000000004</v>
      </c>
      <c r="L3144" s="12">
        <f t="shared" si="296"/>
        <v>5.1315495504119992</v>
      </c>
      <c r="M3144">
        <f t="shared" si="297"/>
        <v>6330</v>
      </c>
      <c r="N3144">
        <f t="shared" si="298"/>
        <v>38</v>
      </c>
      <c r="O3144">
        <f t="shared" si="299"/>
        <v>8</v>
      </c>
    </row>
    <row r="3145" spans="1:15">
      <c r="A3145" s="12" t="s">
        <v>41</v>
      </c>
      <c r="B3145" s="12">
        <v>2110</v>
      </c>
      <c r="C3145" s="14">
        <v>1.7155229024</v>
      </c>
      <c r="D3145" s="13">
        <v>0.40500000000000003</v>
      </c>
      <c r="E3145" s="13">
        <v>56.5</v>
      </c>
      <c r="F3145" s="13">
        <v>2.7</v>
      </c>
      <c r="G3145" s="13">
        <v>0.57599999999999996</v>
      </c>
      <c r="H3145" s="12">
        <v>1</v>
      </c>
      <c r="I3145" s="15">
        <f t="shared" si="294"/>
        <v>2.7</v>
      </c>
      <c r="J3145" s="15">
        <f t="shared" si="295"/>
        <v>0.57599999999999996</v>
      </c>
      <c r="K3145" s="13">
        <v>3058.7</v>
      </c>
      <c r="L3145" s="12">
        <f t="shared" si="296"/>
        <v>3.2712877345140003</v>
      </c>
      <c r="M3145">
        <f t="shared" si="297"/>
        <v>4035</v>
      </c>
      <c r="N3145">
        <f t="shared" si="298"/>
        <v>24</v>
      </c>
      <c r="O3145">
        <f t="shared" si="299"/>
        <v>5.0999999999999996</v>
      </c>
    </row>
    <row r="3146" spans="1:15">
      <c r="A3146" s="12" t="s">
        <v>41</v>
      </c>
      <c r="B3146" s="12">
        <v>5100</v>
      </c>
      <c r="C3146" s="14">
        <v>0.1484226075</v>
      </c>
      <c r="D3146" s="13">
        <v>1</v>
      </c>
      <c r="E3146" s="13">
        <v>56.5</v>
      </c>
      <c r="F3146" s="13">
        <v>0.6</v>
      </c>
      <c r="G3146" s="13">
        <v>0.05</v>
      </c>
      <c r="H3146" s="12">
        <v>1</v>
      </c>
      <c r="I3146" s="15">
        <f t="shared" si="294"/>
        <v>0.6</v>
      </c>
      <c r="J3146" s="15">
        <f t="shared" si="295"/>
        <v>0.05</v>
      </c>
      <c r="K3146" s="13">
        <v>558.6</v>
      </c>
      <c r="L3146" s="12">
        <f t="shared" si="296"/>
        <v>0.6988231103125</v>
      </c>
      <c r="M3146">
        <f t="shared" si="297"/>
        <v>862</v>
      </c>
      <c r="N3146">
        <f t="shared" si="298"/>
        <v>1</v>
      </c>
      <c r="O3146">
        <f t="shared" si="299"/>
        <v>0.1</v>
      </c>
    </row>
    <row r="3147" spans="1:15">
      <c r="A3147" s="12" t="s">
        <v>41</v>
      </c>
      <c r="B3147" s="12">
        <v>1700</v>
      </c>
      <c r="C3147" s="14">
        <v>5.9788708000000001E-3</v>
      </c>
      <c r="D3147" s="13">
        <v>0.77</v>
      </c>
      <c r="E3147" s="13">
        <v>56.5</v>
      </c>
      <c r="F3147" s="13">
        <v>1.8</v>
      </c>
      <c r="G3147" s="13">
        <v>0.47799999999999998</v>
      </c>
      <c r="H3147" s="12">
        <v>1</v>
      </c>
      <c r="I3147" s="15">
        <f t="shared" si="294"/>
        <v>1.8</v>
      </c>
      <c r="J3147" s="15">
        <f t="shared" si="295"/>
        <v>0.47799999999999998</v>
      </c>
      <c r="K3147" s="13">
        <v>17.3</v>
      </c>
      <c r="L3147" s="12">
        <f t="shared" si="296"/>
        <v>2.1675897846166668E-2</v>
      </c>
      <c r="M3147">
        <f t="shared" si="297"/>
        <v>27</v>
      </c>
      <c r="N3147">
        <f t="shared" si="298"/>
        <v>0</v>
      </c>
      <c r="O3147">
        <f t="shared" si="299"/>
        <v>0</v>
      </c>
    </row>
    <row r="3148" spans="1:15">
      <c r="A3148" s="12" t="s">
        <v>41</v>
      </c>
      <c r="B3148" s="12">
        <v>2110</v>
      </c>
      <c r="C3148" s="14">
        <v>24.660536053600001</v>
      </c>
      <c r="D3148" s="13">
        <v>0.40500000000000003</v>
      </c>
      <c r="E3148" s="13">
        <v>56.5</v>
      </c>
      <c r="F3148" s="13">
        <v>2.7</v>
      </c>
      <c r="G3148" s="13">
        <v>0.57599999999999996</v>
      </c>
      <c r="H3148" s="12">
        <v>1</v>
      </c>
      <c r="I3148" s="15">
        <f t="shared" si="294"/>
        <v>2.7</v>
      </c>
      <c r="J3148" s="15">
        <f t="shared" si="295"/>
        <v>0.57599999999999996</v>
      </c>
      <c r="K3148" s="13">
        <v>43968.9</v>
      </c>
      <c r="L3148" s="12">
        <f t="shared" si="296"/>
        <v>47.024559687208502</v>
      </c>
      <c r="M3148">
        <f t="shared" si="297"/>
        <v>58004</v>
      </c>
      <c r="N3148">
        <f t="shared" si="298"/>
        <v>345</v>
      </c>
      <c r="O3148">
        <f t="shared" si="299"/>
        <v>73.7</v>
      </c>
    </row>
    <row r="3149" spans="1:15">
      <c r="A3149" s="12" t="s">
        <v>41</v>
      </c>
      <c r="B3149" s="12">
        <v>2110</v>
      </c>
      <c r="C3149" s="14">
        <v>2.7732566100000001E-2</v>
      </c>
      <c r="D3149" s="13">
        <v>0.40500000000000003</v>
      </c>
      <c r="E3149" s="13">
        <v>56.5</v>
      </c>
      <c r="F3149" s="13">
        <v>2.7</v>
      </c>
      <c r="G3149" s="13">
        <v>0.57599999999999996</v>
      </c>
      <c r="H3149" s="12">
        <v>1</v>
      </c>
      <c r="I3149" s="15">
        <f t="shared" si="294"/>
        <v>2.7</v>
      </c>
      <c r="J3149" s="15">
        <f t="shared" si="295"/>
        <v>0.57599999999999996</v>
      </c>
      <c r="K3149" s="13">
        <v>49.4</v>
      </c>
      <c r="L3149" s="12">
        <f t="shared" si="296"/>
        <v>5.2882536981937504E-2</v>
      </c>
      <c r="M3149">
        <f t="shared" si="297"/>
        <v>65</v>
      </c>
      <c r="N3149">
        <f t="shared" si="298"/>
        <v>0</v>
      </c>
      <c r="O3149">
        <f t="shared" si="299"/>
        <v>0.1</v>
      </c>
    </row>
    <row r="3150" spans="1:15">
      <c r="A3150" s="12" t="s">
        <v>41</v>
      </c>
      <c r="B3150" s="12">
        <v>2110</v>
      </c>
      <c r="C3150" s="14">
        <v>10.377610451300001</v>
      </c>
      <c r="D3150" s="13">
        <v>0.40500000000000003</v>
      </c>
      <c r="E3150" s="13">
        <v>56.5</v>
      </c>
      <c r="F3150" s="13">
        <v>2.7</v>
      </c>
      <c r="G3150" s="13">
        <v>0.57599999999999996</v>
      </c>
      <c r="H3150" s="12">
        <v>1</v>
      </c>
      <c r="I3150" s="15">
        <f t="shared" si="294"/>
        <v>2.7</v>
      </c>
      <c r="J3150" s="15">
        <f t="shared" si="295"/>
        <v>0.57599999999999996</v>
      </c>
      <c r="K3150" s="13">
        <v>18503</v>
      </c>
      <c r="L3150" s="12">
        <f t="shared" si="296"/>
        <v>19.788805929322688</v>
      </c>
      <c r="M3150">
        <f t="shared" si="297"/>
        <v>24409</v>
      </c>
      <c r="N3150">
        <f t="shared" si="298"/>
        <v>145</v>
      </c>
      <c r="O3150">
        <f t="shared" si="299"/>
        <v>31</v>
      </c>
    </row>
    <row r="3151" spans="1:15">
      <c r="A3151" s="12" t="s">
        <v>41</v>
      </c>
      <c r="B3151" s="12">
        <v>2110</v>
      </c>
      <c r="C3151" s="14">
        <v>0.1097746818</v>
      </c>
      <c r="D3151" s="13">
        <v>0.40500000000000003</v>
      </c>
      <c r="E3151" s="13">
        <v>56.5</v>
      </c>
      <c r="F3151" s="13">
        <v>2.7</v>
      </c>
      <c r="G3151" s="13">
        <v>0.57599999999999996</v>
      </c>
      <c r="H3151" s="12">
        <v>1</v>
      </c>
      <c r="I3151" s="15">
        <f t="shared" si="294"/>
        <v>2.7</v>
      </c>
      <c r="J3151" s="15">
        <f t="shared" si="295"/>
        <v>0.57599999999999996</v>
      </c>
      <c r="K3151" s="13">
        <v>195.7</v>
      </c>
      <c r="L3151" s="12">
        <f t="shared" si="296"/>
        <v>0.20932659635737502</v>
      </c>
      <c r="M3151">
        <f t="shared" si="297"/>
        <v>258</v>
      </c>
      <c r="N3151">
        <f t="shared" si="298"/>
        <v>2</v>
      </c>
      <c r="O3151">
        <f t="shared" si="299"/>
        <v>0.3</v>
      </c>
    </row>
    <row r="3152" spans="1:15">
      <c r="A3152" s="12" t="s">
        <v>41</v>
      </c>
      <c r="B3152" s="12">
        <v>4340</v>
      </c>
      <c r="C3152" s="14">
        <v>1.82158449E-2</v>
      </c>
      <c r="D3152" s="13">
        <v>0.41299999999999998</v>
      </c>
      <c r="E3152" s="13">
        <v>56.5</v>
      </c>
      <c r="F3152" s="13">
        <v>0.7</v>
      </c>
      <c r="G3152" s="13">
        <v>0.09</v>
      </c>
      <c r="H3152" s="12">
        <v>1</v>
      </c>
      <c r="I3152" s="15">
        <f t="shared" si="294"/>
        <v>0.7</v>
      </c>
      <c r="J3152" s="15">
        <f t="shared" si="295"/>
        <v>0.09</v>
      </c>
      <c r="K3152" s="13">
        <v>28.3</v>
      </c>
      <c r="L3152" s="12">
        <f t="shared" si="296"/>
        <v>3.5421469401587496E-2</v>
      </c>
      <c r="M3152">
        <f t="shared" si="297"/>
        <v>44</v>
      </c>
      <c r="N3152">
        <f t="shared" si="298"/>
        <v>0</v>
      </c>
      <c r="O3152">
        <f t="shared" si="299"/>
        <v>0</v>
      </c>
    </row>
    <row r="3153" spans="1:15">
      <c r="A3153" s="12" t="s">
        <v>41</v>
      </c>
      <c r="B3153" s="12">
        <v>2110</v>
      </c>
      <c r="C3153" s="14">
        <v>0.13292038810000001</v>
      </c>
      <c r="D3153" s="13">
        <v>0.40500000000000003</v>
      </c>
      <c r="E3153" s="13">
        <v>56.5</v>
      </c>
      <c r="F3153" s="13">
        <v>2.7</v>
      </c>
      <c r="G3153" s="13">
        <v>0.57599999999999996</v>
      </c>
      <c r="H3153" s="12">
        <v>1</v>
      </c>
      <c r="I3153" s="15">
        <f t="shared" si="294"/>
        <v>2.7</v>
      </c>
      <c r="J3153" s="15">
        <f t="shared" si="295"/>
        <v>0.57599999999999996</v>
      </c>
      <c r="K3153" s="13">
        <v>237</v>
      </c>
      <c r="L3153" s="12">
        <f t="shared" si="296"/>
        <v>0.25346256505818748</v>
      </c>
      <c r="M3153">
        <f t="shared" si="297"/>
        <v>313</v>
      </c>
      <c r="N3153">
        <f t="shared" si="298"/>
        <v>2</v>
      </c>
      <c r="O3153">
        <f t="shared" si="299"/>
        <v>0.4</v>
      </c>
    </row>
    <row r="3154" spans="1:15">
      <c r="A3154" s="12" t="s">
        <v>41</v>
      </c>
      <c r="B3154" s="12">
        <v>2210</v>
      </c>
      <c r="C3154" s="14">
        <v>0.3313757953</v>
      </c>
      <c r="D3154" s="13">
        <v>0.28499999999999998</v>
      </c>
      <c r="E3154" s="13">
        <v>56.5</v>
      </c>
      <c r="F3154" s="13">
        <v>1.92</v>
      </c>
      <c r="G3154" s="13">
        <v>0.50600000000000001</v>
      </c>
      <c r="H3154" s="12">
        <v>1</v>
      </c>
      <c r="I3154" s="15">
        <f t="shared" si="294"/>
        <v>1.92</v>
      </c>
      <c r="J3154" s="15">
        <f t="shared" si="295"/>
        <v>0.50600000000000001</v>
      </c>
      <c r="K3154" s="13">
        <v>415.8</v>
      </c>
      <c r="L3154" s="12">
        <f t="shared" si="296"/>
        <v>0.44466489531818748</v>
      </c>
      <c r="M3154">
        <f t="shared" si="297"/>
        <v>548</v>
      </c>
      <c r="N3154">
        <f t="shared" si="298"/>
        <v>2</v>
      </c>
      <c r="O3154">
        <f t="shared" si="299"/>
        <v>0.6</v>
      </c>
    </row>
    <row r="3155" spans="1:15">
      <c r="A3155" s="12" t="s">
        <v>41</v>
      </c>
      <c r="B3155" s="12">
        <v>5100</v>
      </c>
      <c r="C3155" s="14">
        <v>0.1207136259</v>
      </c>
      <c r="D3155" s="13">
        <v>1</v>
      </c>
      <c r="E3155" s="13">
        <v>56.5</v>
      </c>
      <c r="F3155" s="13">
        <v>0.6</v>
      </c>
      <c r="G3155" s="13">
        <v>0.05</v>
      </c>
      <c r="H3155" s="12">
        <v>1</v>
      </c>
      <c r="I3155" s="15">
        <f t="shared" si="294"/>
        <v>0.6</v>
      </c>
      <c r="J3155" s="15">
        <f t="shared" si="295"/>
        <v>0.05</v>
      </c>
      <c r="K3155" s="13">
        <v>454.3</v>
      </c>
      <c r="L3155" s="12">
        <f t="shared" si="296"/>
        <v>0.56835998861250003</v>
      </c>
      <c r="M3155">
        <f t="shared" si="297"/>
        <v>701</v>
      </c>
      <c r="N3155">
        <f t="shared" si="298"/>
        <v>1</v>
      </c>
      <c r="O3155">
        <f t="shared" si="299"/>
        <v>0.1</v>
      </c>
    </row>
    <row r="3156" spans="1:15">
      <c r="A3156" s="12" t="s">
        <v>41</v>
      </c>
      <c r="B3156" s="12">
        <v>2110</v>
      </c>
      <c r="C3156" s="14">
        <v>0.2350045388</v>
      </c>
      <c r="D3156" s="13">
        <v>0.40500000000000003</v>
      </c>
      <c r="E3156" s="13">
        <v>56.5</v>
      </c>
      <c r="F3156" s="13">
        <v>2.7</v>
      </c>
      <c r="G3156" s="13">
        <v>0.57599999999999996</v>
      </c>
      <c r="H3156" s="12">
        <v>1</v>
      </c>
      <c r="I3156" s="15">
        <f t="shared" si="294"/>
        <v>2.7</v>
      </c>
      <c r="J3156" s="15">
        <f t="shared" si="295"/>
        <v>0.57599999999999996</v>
      </c>
      <c r="K3156" s="13">
        <v>419</v>
      </c>
      <c r="L3156" s="12">
        <f t="shared" si="296"/>
        <v>0.44812427992424997</v>
      </c>
      <c r="M3156">
        <f t="shared" si="297"/>
        <v>553</v>
      </c>
      <c r="N3156">
        <f t="shared" si="298"/>
        <v>3</v>
      </c>
      <c r="O3156">
        <f t="shared" si="299"/>
        <v>0.7</v>
      </c>
    </row>
    <row r="3157" spans="1:15">
      <c r="A3157" s="12" t="s">
        <v>41</v>
      </c>
      <c r="B3157" s="12">
        <v>3100</v>
      </c>
      <c r="C3157" s="14">
        <v>1.2310576199999999E-2</v>
      </c>
      <c r="D3157" s="13">
        <v>0.41099999999999998</v>
      </c>
      <c r="E3157" s="13">
        <v>56.5</v>
      </c>
      <c r="F3157" s="13">
        <v>1.2</v>
      </c>
      <c r="G3157" s="13">
        <v>6.4000000000000001E-2</v>
      </c>
      <c r="H3157" s="12">
        <v>1</v>
      </c>
      <c r="I3157" s="15">
        <f t="shared" si="294"/>
        <v>1.2</v>
      </c>
      <c r="J3157" s="15">
        <f t="shared" si="295"/>
        <v>6.4000000000000001E-2</v>
      </c>
      <c r="K3157" s="13">
        <v>19</v>
      </c>
      <c r="L3157" s="12">
        <f t="shared" si="296"/>
        <v>2.3822503769024995E-2</v>
      </c>
      <c r="M3157">
        <f t="shared" si="297"/>
        <v>29</v>
      </c>
      <c r="N3157">
        <f t="shared" si="298"/>
        <v>0</v>
      </c>
      <c r="O3157">
        <f t="shared" si="299"/>
        <v>0</v>
      </c>
    </row>
    <row r="3158" spans="1:15">
      <c r="A3158" s="12" t="s">
        <v>41</v>
      </c>
      <c r="B3158" s="12">
        <v>3100</v>
      </c>
      <c r="C3158" s="14">
        <v>5.2565254300000003E-2</v>
      </c>
      <c r="D3158" s="13">
        <v>0.41099999999999998</v>
      </c>
      <c r="E3158" s="13">
        <v>56.5</v>
      </c>
      <c r="F3158" s="13">
        <v>1.2</v>
      </c>
      <c r="G3158" s="13">
        <v>6.4000000000000001E-2</v>
      </c>
      <c r="H3158" s="12">
        <v>1</v>
      </c>
      <c r="I3158" s="15">
        <f t="shared" si="294"/>
        <v>1.2</v>
      </c>
      <c r="J3158" s="15">
        <f t="shared" si="295"/>
        <v>6.4000000000000001E-2</v>
      </c>
      <c r="K3158" s="13">
        <v>81.3</v>
      </c>
      <c r="L3158" s="12">
        <f t="shared" si="296"/>
        <v>0.1017203377272875</v>
      </c>
      <c r="M3158">
        <f t="shared" si="297"/>
        <v>125</v>
      </c>
      <c r="N3158">
        <f t="shared" si="298"/>
        <v>0</v>
      </c>
      <c r="O3158">
        <f t="shared" si="299"/>
        <v>0</v>
      </c>
    </row>
    <row r="3159" spans="1:15">
      <c r="A3159" s="12" t="s">
        <v>41</v>
      </c>
      <c r="B3159" s="12">
        <v>4110</v>
      </c>
      <c r="C3159" s="14">
        <v>1.0277673637</v>
      </c>
      <c r="D3159" s="13">
        <v>0.41299999999999998</v>
      </c>
      <c r="E3159" s="13">
        <v>56.5</v>
      </c>
      <c r="F3159" s="13">
        <v>0.7</v>
      </c>
      <c r="G3159" s="13">
        <v>0.09</v>
      </c>
      <c r="H3159" s="12">
        <v>1</v>
      </c>
      <c r="I3159" s="15">
        <f t="shared" si="294"/>
        <v>0.7</v>
      </c>
      <c r="J3159" s="15">
        <f t="shared" si="295"/>
        <v>0.09</v>
      </c>
      <c r="K3159" s="13">
        <v>1868.6</v>
      </c>
      <c r="L3159" s="12">
        <f t="shared" si="296"/>
        <v>1.9985364623548041</v>
      </c>
      <c r="M3159">
        <f t="shared" si="297"/>
        <v>2465</v>
      </c>
      <c r="N3159">
        <f t="shared" si="298"/>
        <v>4</v>
      </c>
      <c r="O3159">
        <f t="shared" si="299"/>
        <v>0.5</v>
      </c>
    </row>
    <row r="3160" spans="1:15">
      <c r="A3160" s="12" t="s">
        <v>41</v>
      </c>
      <c r="B3160" s="12">
        <v>1100</v>
      </c>
      <c r="C3160" s="14">
        <v>1.98237463E-2</v>
      </c>
      <c r="D3160" s="13">
        <v>0.34200000000000003</v>
      </c>
      <c r="E3160" s="13">
        <v>56.5</v>
      </c>
      <c r="F3160" s="13">
        <v>1.85</v>
      </c>
      <c r="G3160" s="13">
        <v>0.22</v>
      </c>
      <c r="H3160" s="12">
        <v>1</v>
      </c>
      <c r="I3160" s="15">
        <f t="shared" si="294"/>
        <v>1.85</v>
      </c>
      <c r="J3160" s="15">
        <f t="shared" si="295"/>
        <v>0.22</v>
      </c>
      <c r="K3160" s="13">
        <v>25.5</v>
      </c>
      <c r="L3160" s="12">
        <f t="shared" si="296"/>
        <v>3.1921187479575001E-2</v>
      </c>
      <c r="M3160">
        <f t="shared" si="297"/>
        <v>39</v>
      </c>
      <c r="N3160">
        <f t="shared" si="298"/>
        <v>0</v>
      </c>
      <c r="O3160">
        <f t="shared" si="299"/>
        <v>0</v>
      </c>
    </row>
    <row r="3161" spans="1:15">
      <c r="A3161" s="12" t="s">
        <v>41</v>
      </c>
      <c r="B3161" s="12">
        <v>1100</v>
      </c>
      <c r="C3161" s="14">
        <v>4.3504763699999997E-2</v>
      </c>
      <c r="D3161" s="13">
        <v>0.25800000000000001</v>
      </c>
      <c r="E3161" s="13">
        <v>56.5</v>
      </c>
      <c r="F3161" s="13">
        <v>1.85</v>
      </c>
      <c r="G3161" s="13">
        <v>0.22</v>
      </c>
      <c r="H3161" s="12">
        <v>1</v>
      </c>
      <c r="I3161" s="15">
        <f t="shared" si="294"/>
        <v>1.85</v>
      </c>
      <c r="J3161" s="15">
        <f t="shared" si="295"/>
        <v>0.22</v>
      </c>
      <c r="K3161" s="13">
        <v>42.2</v>
      </c>
      <c r="L3161" s="12">
        <f t="shared" si="296"/>
        <v>5.2847411704574992E-2</v>
      </c>
      <c r="M3161">
        <f t="shared" si="297"/>
        <v>65</v>
      </c>
      <c r="N3161">
        <f t="shared" si="298"/>
        <v>0</v>
      </c>
      <c r="O3161">
        <f t="shared" si="299"/>
        <v>0</v>
      </c>
    </row>
    <row r="3162" spans="1:15">
      <c r="A3162" s="12" t="s">
        <v>41</v>
      </c>
      <c r="B3162" s="12">
        <v>4340</v>
      </c>
      <c r="C3162" s="14">
        <v>1.20343689E-2</v>
      </c>
      <c r="D3162" s="13">
        <v>0.41299999999999998</v>
      </c>
      <c r="E3162" s="13">
        <v>56.5</v>
      </c>
      <c r="F3162" s="13">
        <v>0.7</v>
      </c>
      <c r="G3162" s="13">
        <v>0.09</v>
      </c>
      <c r="H3162" s="12">
        <v>1</v>
      </c>
      <c r="I3162" s="15">
        <f t="shared" si="294"/>
        <v>0.7</v>
      </c>
      <c r="J3162" s="15">
        <f t="shared" si="295"/>
        <v>0.09</v>
      </c>
      <c r="K3162" s="13">
        <v>18.7</v>
      </c>
      <c r="L3162" s="12">
        <f t="shared" si="296"/>
        <v>2.3401331758087496E-2</v>
      </c>
      <c r="M3162">
        <f t="shared" si="297"/>
        <v>29</v>
      </c>
      <c r="N3162">
        <f t="shared" si="298"/>
        <v>0</v>
      </c>
      <c r="O3162">
        <f t="shared" si="299"/>
        <v>0</v>
      </c>
    </row>
    <row r="3163" spans="1:15">
      <c r="A3163" s="12" t="s">
        <v>41</v>
      </c>
      <c r="B3163" s="12">
        <v>5100</v>
      </c>
      <c r="C3163" s="14">
        <v>0.33686075009999999</v>
      </c>
      <c r="D3163" s="13">
        <v>1</v>
      </c>
      <c r="E3163" s="13">
        <v>56.5</v>
      </c>
      <c r="F3163" s="13">
        <v>0.6</v>
      </c>
      <c r="G3163" s="13">
        <v>0.05</v>
      </c>
      <c r="H3163" s="12">
        <v>1</v>
      </c>
      <c r="I3163" s="15">
        <f t="shared" si="294"/>
        <v>0.6</v>
      </c>
      <c r="J3163" s="15">
        <f t="shared" si="295"/>
        <v>0.05</v>
      </c>
      <c r="K3163" s="13">
        <v>1267.8</v>
      </c>
      <c r="L3163" s="12">
        <f t="shared" si="296"/>
        <v>1.5860526983875001</v>
      </c>
      <c r="M3163">
        <f t="shared" si="297"/>
        <v>1956</v>
      </c>
      <c r="N3163">
        <f t="shared" si="298"/>
        <v>3</v>
      </c>
      <c r="O3163">
        <f t="shared" si="299"/>
        <v>0.2</v>
      </c>
    </row>
    <row r="3164" spans="1:15">
      <c r="A3164" s="12" t="s">
        <v>41</v>
      </c>
      <c r="B3164" s="12">
        <v>4110</v>
      </c>
      <c r="C3164" s="14">
        <v>15.492786214500001</v>
      </c>
      <c r="D3164" s="13">
        <v>0.41299999999999998</v>
      </c>
      <c r="E3164" s="13">
        <v>56.5</v>
      </c>
      <c r="F3164" s="13">
        <v>0.7</v>
      </c>
      <c r="G3164" s="13">
        <v>0.09</v>
      </c>
      <c r="H3164" s="12">
        <v>1</v>
      </c>
      <c r="I3164" s="15">
        <f t="shared" si="294"/>
        <v>0.7</v>
      </c>
      <c r="J3164" s="15">
        <f t="shared" si="295"/>
        <v>0.09</v>
      </c>
      <c r="K3164" s="13">
        <v>28168.799999999999</v>
      </c>
      <c r="L3164" s="12">
        <f t="shared" si="296"/>
        <v>30.126368326854188</v>
      </c>
      <c r="M3164">
        <f t="shared" si="297"/>
        <v>37160</v>
      </c>
      <c r="N3164">
        <f t="shared" si="298"/>
        <v>57</v>
      </c>
      <c r="O3164">
        <f t="shared" si="299"/>
        <v>7.4</v>
      </c>
    </row>
    <row r="3165" spans="1:15">
      <c r="A3165" s="12" t="s">
        <v>41</v>
      </c>
      <c r="B3165" s="12">
        <v>3100</v>
      </c>
      <c r="C3165" s="14">
        <v>0.24666712560000001</v>
      </c>
      <c r="D3165" s="13">
        <v>0.252</v>
      </c>
      <c r="E3165" s="13">
        <v>56.5</v>
      </c>
      <c r="F3165" s="13">
        <v>1.2</v>
      </c>
      <c r="G3165" s="13">
        <v>6.4000000000000001E-2</v>
      </c>
      <c r="H3165" s="12">
        <v>1</v>
      </c>
      <c r="I3165" s="15">
        <f t="shared" si="294"/>
        <v>1.2</v>
      </c>
      <c r="J3165" s="15">
        <f t="shared" si="295"/>
        <v>6.4000000000000001E-2</v>
      </c>
      <c r="K3165" s="13">
        <v>234</v>
      </c>
      <c r="L3165" s="12">
        <f t="shared" si="296"/>
        <v>0.2926705445244</v>
      </c>
      <c r="M3165">
        <f t="shared" si="297"/>
        <v>361</v>
      </c>
      <c r="N3165">
        <f t="shared" si="298"/>
        <v>1</v>
      </c>
      <c r="O3165">
        <f t="shared" si="299"/>
        <v>0.1</v>
      </c>
    </row>
    <row r="3166" spans="1:15">
      <c r="A3166" s="12" t="s">
        <v>41</v>
      </c>
      <c r="B3166" s="12">
        <v>3100</v>
      </c>
      <c r="C3166" s="14">
        <v>0.44054787909999998</v>
      </c>
      <c r="D3166" s="13">
        <v>0.252</v>
      </c>
      <c r="E3166" s="13">
        <v>56.5</v>
      </c>
      <c r="F3166" s="13">
        <v>1.2</v>
      </c>
      <c r="G3166" s="13">
        <v>6.4000000000000001E-2</v>
      </c>
      <c r="H3166" s="12">
        <v>1</v>
      </c>
      <c r="I3166" s="15">
        <f t="shared" si="294"/>
        <v>1.2</v>
      </c>
      <c r="J3166" s="15">
        <f t="shared" si="295"/>
        <v>6.4000000000000001E-2</v>
      </c>
      <c r="K3166" s="13">
        <v>417.8</v>
      </c>
      <c r="L3166" s="12">
        <f t="shared" si="296"/>
        <v>0.52271005855214991</v>
      </c>
      <c r="M3166">
        <f t="shared" si="297"/>
        <v>645</v>
      </c>
      <c r="N3166">
        <f t="shared" si="298"/>
        <v>2</v>
      </c>
      <c r="O3166">
        <f t="shared" si="299"/>
        <v>0.1</v>
      </c>
    </row>
    <row r="3167" spans="1:15">
      <c r="A3167" s="12" t="s">
        <v>41</v>
      </c>
      <c r="B3167" s="12">
        <v>1300</v>
      </c>
      <c r="C3167" s="14">
        <v>0.66531406670000004</v>
      </c>
      <c r="D3167" s="13">
        <v>0.69199999999999995</v>
      </c>
      <c r="E3167" s="13">
        <v>56.5</v>
      </c>
      <c r="F3167" s="13">
        <v>2.1</v>
      </c>
      <c r="G3167" s="13">
        <v>0.51600000000000001</v>
      </c>
      <c r="H3167" s="12">
        <v>1</v>
      </c>
      <c r="I3167" s="15">
        <f t="shared" si="294"/>
        <v>2.1</v>
      </c>
      <c r="J3167" s="15">
        <f t="shared" si="295"/>
        <v>0.51600000000000001</v>
      </c>
      <c r="K3167" s="13">
        <v>2026.9</v>
      </c>
      <c r="L3167" s="12">
        <f t="shared" si="296"/>
        <v>2.1677041149863832</v>
      </c>
      <c r="M3167">
        <f t="shared" si="297"/>
        <v>2674</v>
      </c>
      <c r="N3167">
        <f t="shared" si="298"/>
        <v>12</v>
      </c>
      <c r="O3167">
        <f t="shared" si="299"/>
        <v>3</v>
      </c>
    </row>
    <row r="3168" spans="1:15">
      <c r="A3168" s="12" t="s">
        <v>41</v>
      </c>
      <c r="B3168" s="12">
        <v>2110</v>
      </c>
      <c r="C3168" s="14">
        <v>1.8229088399999999E-2</v>
      </c>
      <c r="D3168" s="13">
        <v>0.40500000000000003</v>
      </c>
      <c r="E3168" s="13">
        <v>56.5</v>
      </c>
      <c r="F3168" s="13">
        <v>2.7</v>
      </c>
      <c r="G3168" s="13">
        <v>0.57599999999999996</v>
      </c>
      <c r="H3168" s="12">
        <v>1</v>
      </c>
      <c r="I3168" s="15">
        <f t="shared" si="294"/>
        <v>2.7</v>
      </c>
      <c r="J3168" s="15">
        <f t="shared" si="295"/>
        <v>0.57599999999999996</v>
      </c>
      <c r="K3168" s="13">
        <v>32.5</v>
      </c>
      <c r="L3168" s="12">
        <f t="shared" si="296"/>
        <v>3.4760592942750003E-2</v>
      </c>
      <c r="M3168">
        <f t="shared" si="297"/>
        <v>43</v>
      </c>
      <c r="N3168">
        <f t="shared" si="298"/>
        <v>0</v>
      </c>
      <c r="O3168">
        <f t="shared" si="299"/>
        <v>0.1</v>
      </c>
    </row>
    <row r="3169" spans="1:15">
      <c r="A3169" s="12" t="s">
        <v>41</v>
      </c>
      <c r="B3169" s="12">
        <v>1100</v>
      </c>
      <c r="C3169" s="14">
        <v>0.16898706050000001</v>
      </c>
      <c r="D3169" s="13">
        <v>0.34200000000000003</v>
      </c>
      <c r="E3169" s="13">
        <v>56.5</v>
      </c>
      <c r="F3169" s="13">
        <v>1.85</v>
      </c>
      <c r="G3169" s="13">
        <v>0.22</v>
      </c>
      <c r="H3169" s="12">
        <v>1</v>
      </c>
      <c r="I3169" s="15">
        <f t="shared" si="294"/>
        <v>1.85</v>
      </c>
      <c r="J3169" s="15">
        <f t="shared" si="295"/>
        <v>0.22</v>
      </c>
      <c r="K3169" s="13">
        <v>217.5</v>
      </c>
      <c r="L3169" s="12">
        <f t="shared" si="296"/>
        <v>0.27211141417012502</v>
      </c>
      <c r="M3169">
        <f t="shared" si="297"/>
        <v>336</v>
      </c>
      <c r="N3169">
        <f t="shared" si="298"/>
        <v>1</v>
      </c>
      <c r="O3169">
        <f t="shared" si="299"/>
        <v>0.2</v>
      </c>
    </row>
    <row r="3170" spans="1:15">
      <c r="A3170" s="12" t="s">
        <v>41</v>
      </c>
      <c r="B3170" s="12">
        <v>5100</v>
      </c>
      <c r="C3170" s="14">
        <v>1.6301459675000001</v>
      </c>
      <c r="D3170" s="13">
        <v>1</v>
      </c>
      <c r="E3170" s="13">
        <v>56.5</v>
      </c>
      <c r="F3170" s="13">
        <v>0.6</v>
      </c>
      <c r="G3170" s="13">
        <v>0.05</v>
      </c>
      <c r="H3170" s="12">
        <v>1</v>
      </c>
      <c r="I3170" s="15">
        <f t="shared" si="294"/>
        <v>0.6</v>
      </c>
      <c r="J3170" s="15">
        <f t="shared" si="295"/>
        <v>0.05</v>
      </c>
      <c r="K3170" s="13">
        <v>6135.4</v>
      </c>
      <c r="L3170" s="12">
        <f t="shared" si="296"/>
        <v>7.6752705969791668</v>
      </c>
      <c r="M3170">
        <f t="shared" si="297"/>
        <v>9467</v>
      </c>
      <c r="N3170">
        <f t="shared" si="298"/>
        <v>13</v>
      </c>
      <c r="O3170">
        <f t="shared" si="299"/>
        <v>1</v>
      </c>
    </row>
    <row r="3171" spans="1:15">
      <c r="A3171" s="12" t="s">
        <v>41</v>
      </c>
      <c r="B3171" s="12">
        <v>4340</v>
      </c>
      <c r="C3171" s="14">
        <v>1.35352618E-2</v>
      </c>
      <c r="D3171" s="13">
        <v>0.41299999999999998</v>
      </c>
      <c r="E3171" s="13">
        <v>56.5</v>
      </c>
      <c r="F3171" s="13">
        <v>0.7</v>
      </c>
      <c r="G3171" s="13">
        <v>0.09</v>
      </c>
      <c r="H3171" s="12">
        <v>1</v>
      </c>
      <c r="I3171" s="15">
        <f t="shared" si="294"/>
        <v>0.7</v>
      </c>
      <c r="J3171" s="15">
        <f t="shared" si="295"/>
        <v>0.09</v>
      </c>
      <c r="K3171" s="13">
        <v>21.1</v>
      </c>
      <c r="L3171" s="12">
        <f t="shared" si="296"/>
        <v>2.6319880539341662E-2</v>
      </c>
      <c r="M3171">
        <f t="shared" si="297"/>
        <v>32</v>
      </c>
      <c r="N3171">
        <f t="shared" si="298"/>
        <v>0</v>
      </c>
      <c r="O3171">
        <f t="shared" si="299"/>
        <v>0</v>
      </c>
    </row>
    <row r="3172" spans="1:15">
      <c r="A3172" s="12" t="s">
        <v>41</v>
      </c>
      <c r="B3172" s="12">
        <v>4340</v>
      </c>
      <c r="C3172" s="14">
        <v>3.7131798999999999E-3</v>
      </c>
      <c r="D3172" s="13">
        <v>0.41299999999999998</v>
      </c>
      <c r="E3172" s="13">
        <v>56.5</v>
      </c>
      <c r="F3172" s="13">
        <v>0.7</v>
      </c>
      <c r="G3172" s="13">
        <v>0.09</v>
      </c>
      <c r="H3172" s="12">
        <v>1</v>
      </c>
      <c r="I3172" s="15">
        <f t="shared" si="294"/>
        <v>0.7</v>
      </c>
      <c r="J3172" s="15">
        <f t="shared" si="295"/>
        <v>0.09</v>
      </c>
      <c r="K3172" s="13">
        <v>5.8</v>
      </c>
      <c r="L3172" s="12">
        <f t="shared" si="296"/>
        <v>7.2204330313791658E-3</v>
      </c>
      <c r="M3172">
        <f t="shared" si="297"/>
        <v>9</v>
      </c>
      <c r="N3172">
        <f t="shared" si="298"/>
        <v>0</v>
      </c>
      <c r="O3172">
        <f t="shared" si="299"/>
        <v>0</v>
      </c>
    </row>
    <row r="3173" spans="1:15">
      <c r="A3173" s="12" t="s">
        <v>41</v>
      </c>
      <c r="B3173" s="12">
        <v>2210</v>
      </c>
      <c r="C3173" s="14">
        <v>1.2082718780999999</v>
      </c>
      <c r="D3173" s="13">
        <v>0.26800000000000002</v>
      </c>
      <c r="E3173" s="13">
        <v>56.5</v>
      </c>
      <c r="F3173" s="13">
        <v>1.92</v>
      </c>
      <c r="G3173" s="13">
        <v>0.50600000000000001</v>
      </c>
      <c r="H3173" s="12">
        <v>1</v>
      </c>
      <c r="I3173" s="15">
        <f t="shared" si="294"/>
        <v>1.92</v>
      </c>
      <c r="J3173" s="15">
        <f t="shared" si="295"/>
        <v>0.50600000000000001</v>
      </c>
      <c r="K3173" s="13">
        <v>1218.7</v>
      </c>
      <c r="L3173" s="12">
        <f t="shared" si="296"/>
        <v>1.5246377315158499</v>
      </c>
      <c r="M3173">
        <f t="shared" si="297"/>
        <v>1881</v>
      </c>
      <c r="N3173">
        <f t="shared" si="298"/>
        <v>8</v>
      </c>
      <c r="O3173">
        <f t="shared" si="299"/>
        <v>2.1</v>
      </c>
    </row>
    <row r="3174" spans="1:15">
      <c r="A3174" s="12" t="s">
        <v>41</v>
      </c>
      <c r="B3174" s="12">
        <v>1510</v>
      </c>
      <c r="C3174" s="14">
        <v>0.17563546830000001</v>
      </c>
      <c r="D3174" s="13">
        <v>0.80900000000000005</v>
      </c>
      <c r="E3174" s="13">
        <v>56.5</v>
      </c>
      <c r="F3174" s="13">
        <v>1.79</v>
      </c>
      <c r="G3174" s="13">
        <v>0.31</v>
      </c>
      <c r="H3174" s="12">
        <v>1</v>
      </c>
      <c r="I3174" s="15">
        <f t="shared" si="294"/>
        <v>1.79</v>
      </c>
      <c r="J3174" s="15">
        <f t="shared" si="295"/>
        <v>0.31</v>
      </c>
      <c r="K3174" s="13">
        <v>534.79999999999995</v>
      </c>
      <c r="L3174" s="12">
        <f t="shared" si="296"/>
        <v>0.66900281689921259</v>
      </c>
      <c r="M3174">
        <f t="shared" si="297"/>
        <v>825</v>
      </c>
      <c r="N3174">
        <f t="shared" si="298"/>
        <v>3</v>
      </c>
      <c r="O3174">
        <f t="shared" si="299"/>
        <v>0.6</v>
      </c>
    </row>
    <row r="3175" spans="1:15">
      <c r="A3175" s="12" t="s">
        <v>41</v>
      </c>
      <c r="B3175" s="12">
        <v>1510</v>
      </c>
      <c r="C3175" s="14">
        <v>7.0199661199999999E-2</v>
      </c>
      <c r="D3175" s="13">
        <v>0.80900000000000005</v>
      </c>
      <c r="E3175" s="13">
        <v>56.5</v>
      </c>
      <c r="F3175" s="13">
        <v>1.79</v>
      </c>
      <c r="G3175" s="13">
        <v>0.31</v>
      </c>
      <c r="H3175" s="12">
        <v>1</v>
      </c>
      <c r="I3175" s="15">
        <f t="shared" si="294"/>
        <v>1.79</v>
      </c>
      <c r="J3175" s="15">
        <f t="shared" si="295"/>
        <v>0.31</v>
      </c>
      <c r="K3175" s="13">
        <v>213.7</v>
      </c>
      <c r="L3175" s="12">
        <f t="shared" si="296"/>
        <v>0.26739343449668335</v>
      </c>
      <c r="M3175">
        <f t="shared" si="297"/>
        <v>330</v>
      </c>
      <c r="N3175">
        <f t="shared" si="298"/>
        <v>1</v>
      </c>
      <c r="O3175">
        <f t="shared" si="299"/>
        <v>0.2</v>
      </c>
    </row>
    <row r="3176" spans="1:15">
      <c r="A3176" s="12" t="s">
        <v>41</v>
      </c>
      <c r="B3176" s="12">
        <v>1510</v>
      </c>
      <c r="C3176" s="14">
        <v>3.2260850799999997E-2</v>
      </c>
      <c r="D3176" s="13">
        <v>0.79300000000000004</v>
      </c>
      <c r="E3176" s="13">
        <v>56.5</v>
      </c>
      <c r="F3176" s="13">
        <v>1.79</v>
      </c>
      <c r="G3176" s="13">
        <v>0.31</v>
      </c>
      <c r="H3176" s="12">
        <v>1</v>
      </c>
      <c r="I3176" s="15">
        <f t="shared" si="294"/>
        <v>1.79</v>
      </c>
      <c r="J3176" s="15">
        <f t="shared" si="295"/>
        <v>0.31</v>
      </c>
      <c r="K3176" s="13">
        <v>96.3</v>
      </c>
      <c r="L3176" s="12">
        <f t="shared" si="296"/>
        <v>0.12045260747238334</v>
      </c>
      <c r="M3176">
        <f t="shared" si="297"/>
        <v>149</v>
      </c>
      <c r="N3176">
        <f t="shared" si="298"/>
        <v>1</v>
      </c>
      <c r="O3176">
        <f t="shared" si="299"/>
        <v>0.1</v>
      </c>
    </row>
    <row r="3177" spans="1:15">
      <c r="A3177" s="12" t="s">
        <v>41</v>
      </c>
      <c r="B3177" s="12">
        <v>1510</v>
      </c>
      <c r="C3177" s="14">
        <v>5.059453285</v>
      </c>
      <c r="D3177" s="13">
        <v>0.79300000000000004</v>
      </c>
      <c r="E3177" s="13">
        <v>56.5</v>
      </c>
      <c r="F3177" s="13">
        <v>1.79</v>
      </c>
      <c r="G3177" s="13">
        <v>0.31</v>
      </c>
      <c r="H3177" s="12">
        <v>1</v>
      </c>
      <c r="I3177" s="15">
        <f t="shared" si="294"/>
        <v>1.79</v>
      </c>
      <c r="J3177" s="15">
        <f t="shared" si="295"/>
        <v>0.31</v>
      </c>
      <c r="K3177" s="13">
        <v>15100.4</v>
      </c>
      <c r="L3177" s="12">
        <f t="shared" si="296"/>
        <v>18.890522892315211</v>
      </c>
      <c r="M3177">
        <f t="shared" si="297"/>
        <v>23301</v>
      </c>
      <c r="N3177">
        <f t="shared" si="298"/>
        <v>92</v>
      </c>
      <c r="O3177">
        <f t="shared" si="299"/>
        <v>15.9</v>
      </c>
    </row>
    <row r="3178" spans="1:15">
      <c r="A3178" s="12" t="s">
        <v>41</v>
      </c>
      <c r="B3178" s="12">
        <v>1100</v>
      </c>
      <c r="C3178" s="14">
        <v>2.7248263367000001</v>
      </c>
      <c r="D3178" s="13">
        <v>0.34200000000000003</v>
      </c>
      <c r="E3178" s="13">
        <v>56.5</v>
      </c>
      <c r="F3178" s="13">
        <v>1.85</v>
      </c>
      <c r="G3178" s="13">
        <v>0.22</v>
      </c>
      <c r="H3178" s="12">
        <v>1</v>
      </c>
      <c r="I3178" s="15">
        <f t="shared" si="294"/>
        <v>1.85</v>
      </c>
      <c r="J3178" s="15">
        <f t="shared" si="295"/>
        <v>0.22</v>
      </c>
      <c r="K3178" s="13">
        <v>3507.4</v>
      </c>
      <c r="L3178" s="12">
        <f t="shared" si="296"/>
        <v>4.3876516086711748</v>
      </c>
      <c r="M3178">
        <f t="shared" si="297"/>
        <v>5412</v>
      </c>
      <c r="N3178">
        <f t="shared" si="298"/>
        <v>22</v>
      </c>
      <c r="O3178">
        <f t="shared" si="299"/>
        <v>2.6</v>
      </c>
    </row>
    <row r="3179" spans="1:15">
      <c r="A3179" s="12" t="s">
        <v>41</v>
      </c>
      <c r="B3179" s="12">
        <v>4340</v>
      </c>
      <c r="C3179" s="14">
        <v>2.0385771300000001E-2</v>
      </c>
      <c r="D3179" s="13">
        <v>0.41299999999999998</v>
      </c>
      <c r="E3179" s="13">
        <v>56.5</v>
      </c>
      <c r="F3179" s="13">
        <v>0.7</v>
      </c>
      <c r="G3179" s="13">
        <v>0.09</v>
      </c>
      <c r="H3179" s="12">
        <v>1</v>
      </c>
      <c r="I3179" s="15">
        <f t="shared" si="294"/>
        <v>0.7</v>
      </c>
      <c r="J3179" s="15">
        <f t="shared" si="295"/>
        <v>0.09</v>
      </c>
      <c r="K3179" s="13">
        <v>31.7</v>
      </c>
      <c r="L3179" s="12">
        <f t="shared" si="296"/>
        <v>3.9640981699987497E-2</v>
      </c>
      <c r="M3179">
        <f t="shared" si="297"/>
        <v>49</v>
      </c>
      <c r="N3179">
        <f t="shared" si="298"/>
        <v>0</v>
      </c>
      <c r="O3179">
        <f t="shared" si="299"/>
        <v>0</v>
      </c>
    </row>
    <row r="3180" spans="1:15">
      <c r="A3180" s="12" t="s">
        <v>41</v>
      </c>
      <c r="B3180" s="12">
        <v>5100</v>
      </c>
      <c r="C3180" s="14">
        <v>0.92385040539999996</v>
      </c>
      <c r="D3180" s="13">
        <v>1</v>
      </c>
      <c r="E3180" s="13">
        <v>56.5</v>
      </c>
      <c r="F3180" s="13">
        <v>0.6</v>
      </c>
      <c r="G3180" s="13">
        <v>0.05</v>
      </c>
      <c r="H3180" s="12">
        <v>1</v>
      </c>
      <c r="I3180" s="15">
        <f t="shared" si="294"/>
        <v>0.6</v>
      </c>
      <c r="J3180" s="15">
        <f t="shared" si="295"/>
        <v>0.05</v>
      </c>
      <c r="K3180" s="13">
        <v>3477</v>
      </c>
      <c r="L3180" s="12">
        <f t="shared" si="296"/>
        <v>4.3497956587583326</v>
      </c>
      <c r="M3180">
        <f t="shared" si="297"/>
        <v>5365</v>
      </c>
      <c r="N3180">
        <f t="shared" si="298"/>
        <v>7</v>
      </c>
      <c r="O3180">
        <f t="shared" si="299"/>
        <v>0.6</v>
      </c>
    </row>
    <row r="3181" spans="1:15">
      <c r="A3181" s="12" t="s">
        <v>41</v>
      </c>
      <c r="B3181" s="12">
        <v>4110</v>
      </c>
      <c r="C3181" s="14">
        <v>0.115626934</v>
      </c>
      <c r="D3181" s="13">
        <v>0.41299999999999998</v>
      </c>
      <c r="E3181" s="13">
        <v>56.5</v>
      </c>
      <c r="F3181" s="13">
        <v>0.7</v>
      </c>
      <c r="G3181" s="13">
        <v>0.09</v>
      </c>
      <c r="H3181" s="12">
        <v>1</v>
      </c>
      <c r="I3181" s="15">
        <f t="shared" si="294"/>
        <v>0.7</v>
      </c>
      <c r="J3181" s="15">
        <f t="shared" si="295"/>
        <v>0.09</v>
      </c>
      <c r="K3181" s="13">
        <v>179.7</v>
      </c>
      <c r="L3181" s="12">
        <f t="shared" si="296"/>
        <v>0.22484139095191666</v>
      </c>
      <c r="M3181">
        <f t="shared" si="297"/>
        <v>277</v>
      </c>
      <c r="N3181">
        <f t="shared" si="298"/>
        <v>0</v>
      </c>
      <c r="O3181">
        <f t="shared" si="299"/>
        <v>0.1</v>
      </c>
    </row>
    <row r="3182" spans="1:15">
      <c r="A3182" s="12" t="s">
        <v>41</v>
      </c>
      <c r="B3182" s="12">
        <v>2210</v>
      </c>
      <c r="C3182" s="14">
        <v>0.98708867860000005</v>
      </c>
      <c r="D3182" s="13">
        <v>0.26800000000000002</v>
      </c>
      <c r="E3182" s="13">
        <v>56.5</v>
      </c>
      <c r="F3182" s="13">
        <v>1.92</v>
      </c>
      <c r="G3182" s="13">
        <v>0.50600000000000001</v>
      </c>
      <c r="H3182" s="12">
        <v>1</v>
      </c>
      <c r="I3182" s="15">
        <f t="shared" si="294"/>
        <v>1.92</v>
      </c>
      <c r="J3182" s="15">
        <f t="shared" si="295"/>
        <v>0.50600000000000001</v>
      </c>
      <c r="K3182" s="13">
        <v>995.6</v>
      </c>
      <c r="L3182" s="12">
        <f t="shared" si="296"/>
        <v>1.2455413976134335</v>
      </c>
      <c r="M3182">
        <f t="shared" si="297"/>
        <v>1536</v>
      </c>
      <c r="N3182">
        <f t="shared" si="298"/>
        <v>7</v>
      </c>
      <c r="O3182">
        <f t="shared" si="299"/>
        <v>1.7</v>
      </c>
    </row>
    <row r="3183" spans="1:15">
      <c r="A3183" s="12" t="s">
        <v>41</v>
      </c>
      <c r="B3183" s="12">
        <v>2210</v>
      </c>
      <c r="C3183" s="14">
        <v>39.279806307900003</v>
      </c>
      <c r="D3183" s="13">
        <v>0.26800000000000002</v>
      </c>
      <c r="E3183" s="13">
        <v>56.5</v>
      </c>
      <c r="F3183" s="13">
        <v>1.92</v>
      </c>
      <c r="G3183" s="13">
        <v>0.50600000000000001</v>
      </c>
      <c r="H3183" s="12">
        <v>1</v>
      </c>
      <c r="I3183" s="15">
        <f t="shared" si="294"/>
        <v>1.92</v>
      </c>
      <c r="J3183" s="15">
        <f t="shared" si="295"/>
        <v>0.50600000000000001</v>
      </c>
      <c r="K3183" s="13">
        <v>39620.1</v>
      </c>
      <c r="L3183" s="12">
        <f t="shared" si="296"/>
        <v>49.56456892618516</v>
      </c>
      <c r="M3183">
        <f t="shared" si="297"/>
        <v>61137</v>
      </c>
      <c r="N3183">
        <f t="shared" si="298"/>
        <v>259</v>
      </c>
      <c r="O3183">
        <f t="shared" si="299"/>
        <v>68.2</v>
      </c>
    </row>
    <row r="3184" spans="1:15">
      <c r="A3184" s="12" t="s">
        <v>41</v>
      </c>
      <c r="B3184" s="12">
        <v>2240</v>
      </c>
      <c r="C3184" s="14">
        <v>41.750472736200003</v>
      </c>
      <c r="D3184" s="13">
        <v>0.26800000000000002</v>
      </c>
      <c r="E3184" s="13">
        <v>56.5</v>
      </c>
      <c r="F3184" s="13">
        <v>1.59</v>
      </c>
      <c r="G3184" s="13">
        <v>0.25</v>
      </c>
      <c r="H3184" s="12">
        <v>1</v>
      </c>
      <c r="I3184" s="15">
        <f t="shared" si="294"/>
        <v>1.59</v>
      </c>
      <c r="J3184" s="15">
        <f t="shared" si="295"/>
        <v>0.25</v>
      </c>
      <c r="K3184" s="13">
        <v>42112.1</v>
      </c>
      <c r="L3184" s="12">
        <f t="shared" si="296"/>
        <v>52.682138180961708</v>
      </c>
      <c r="M3184">
        <f t="shared" si="297"/>
        <v>64982</v>
      </c>
      <c r="N3184">
        <f t="shared" si="298"/>
        <v>228</v>
      </c>
      <c r="O3184">
        <f t="shared" si="299"/>
        <v>35.799999999999997</v>
      </c>
    </row>
    <row r="3185" spans="1:15">
      <c r="A3185" s="12" t="s">
        <v>41</v>
      </c>
      <c r="B3185" s="12">
        <v>1300</v>
      </c>
      <c r="C3185" s="14">
        <v>0.8896414037</v>
      </c>
      <c r="D3185" s="13">
        <v>0.67700000000000005</v>
      </c>
      <c r="E3185" s="13">
        <v>56.5</v>
      </c>
      <c r="F3185" s="13">
        <v>2.1</v>
      </c>
      <c r="G3185" s="13">
        <v>0.51600000000000001</v>
      </c>
      <c r="H3185" s="12">
        <v>1</v>
      </c>
      <c r="I3185" s="15">
        <f t="shared" si="294"/>
        <v>2.1</v>
      </c>
      <c r="J3185" s="15">
        <f t="shared" si="295"/>
        <v>0.51600000000000001</v>
      </c>
      <c r="K3185" s="13">
        <v>2651.5</v>
      </c>
      <c r="L3185" s="12">
        <f t="shared" si="296"/>
        <v>2.8357690426855711</v>
      </c>
      <c r="M3185">
        <f t="shared" si="297"/>
        <v>3498</v>
      </c>
      <c r="N3185">
        <f t="shared" si="298"/>
        <v>16</v>
      </c>
      <c r="O3185">
        <f t="shared" si="299"/>
        <v>4</v>
      </c>
    </row>
    <row r="3186" spans="1:15">
      <c r="A3186" s="12" t="s">
        <v>41</v>
      </c>
      <c r="B3186" s="12">
        <v>3100</v>
      </c>
      <c r="C3186" s="14">
        <v>135.5434518134</v>
      </c>
      <c r="D3186" s="13">
        <v>0.41099999999999998</v>
      </c>
      <c r="E3186" s="13">
        <v>56.5</v>
      </c>
      <c r="F3186" s="13">
        <v>1.2</v>
      </c>
      <c r="G3186" s="13">
        <v>6.4000000000000001E-2</v>
      </c>
      <c r="H3186" s="12">
        <v>1</v>
      </c>
      <c r="I3186" s="15">
        <f t="shared" si="294"/>
        <v>1.2</v>
      </c>
      <c r="J3186" s="15">
        <f t="shared" si="295"/>
        <v>6.4000000000000001E-2</v>
      </c>
      <c r="K3186" s="13">
        <v>209666.6</v>
      </c>
      <c r="L3186" s="12">
        <f t="shared" si="296"/>
        <v>262.29352219040567</v>
      </c>
      <c r="M3186">
        <f t="shared" si="297"/>
        <v>323534</v>
      </c>
      <c r="N3186">
        <f t="shared" si="298"/>
        <v>856</v>
      </c>
      <c r="O3186">
        <f t="shared" si="299"/>
        <v>45.7</v>
      </c>
    </row>
    <row r="3187" spans="1:15">
      <c r="A3187" s="12" t="s">
        <v>41</v>
      </c>
      <c r="B3187" s="12">
        <v>1700</v>
      </c>
      <c r="C3187" s="14">
        <v>7.6580779700000004E-2</v>
      </c>
      <c r="D3187" s="13">
        <v>0.74099999999999999</v>
      </c>
      <c r="E3187" s="13">
        <v>56.5</v>
      </c>
      <c r="F3187" s="13">
        <v>1.8</v>
      </c>
      <c r="G3187" s="13">
        <v>0.47799999999999998</v>
      </c>
      <c r="H3187" s="12">
        <v>1</v>
      </c>
      <c r="I3187" s="15">
        <f t="shared" si="294"/>
        <v>1.8</v>
      </c>
      <c r="J3187" s="15">
        <f t="shared" si="295"/>
        <v>0.47799999999999998</v>
      </c>
      <c r="K3187" s="13">
        <v>213.6</v>
      </c>
      <c r="L3187" s="12">
        <f t="shared" si="296"/>
        <v>0.26718076777583749</v>
      </c>
      <c r="M3187">
        <f t="shared" si="297"/>
        <v>330</v>
      </c>
      <c r="N3187">
        <f t="shared" si="298"/>
        <v>1</v>
      </c>
      <c r="O3187">
        <f t="shared" si="299"/>
        <v>0.3</v>
      </c>
    </row>
    <row r="3188" spans="1:15">
      <c r="A3188" s="12" t="s">
        <v>41</v>
      </c>
      <c r="B3188" s="12">
        <v>1700</v>
      </c>
      <c r="C3188" s="14">
        <v>0.71121309720000003</v>
      </c>
      <c r="D3188" s="13">
        <v>0.74099999999999999</v>
      </c>
      <c r="E3188" s="13">
        <v>56.5</v>
      </c>
      <c r="F3188" s="13">
        <v>1.8</v>
      </c>
      <c r="G3188" s="13">
        <v>0.47799999999999998</v>
      </c>
      <c r="H3188" s="12">
        <v>1</v>
      </c>
      <c r="I3188" s="15">
        <f t="shared" si="294"/>
        <v>1.8</v>
      </c>
      <c r="J3188" s="15">
        <f t="shared" si="295"/>
        <v>0.47799999999999998</v>
      </c>
      <c r="K3188" s="13">
        <v>1983.4</v>
      </c>
      <c r="L3188" s="12">
        <f t="shared" si="296"/>
        <v>2.4813335944936501</v>
      </c>
      <c r="M3188">
        <f t="shared" si="297"/>
        <v>3061</v>
      </c>
      <c r="N3188">
        <f t="shared" si="298"/>
        <v>12</v>
      </c>
      <c r="O3188">
        <f t="shared" si="299"/>
        <v>3.2</v>
      </c>
    </row>
    <row r="3189" spans="1:15">
      <c r="A3189" s="12" t="s">
        <v>41</v>
      </c>
      <c r="B3189" s="12">
        <v>3100</v>
      </c>
      <c r="C3189" s="14">
        <v>42.1508768789</v>
      </c>
      <c r="D3189" s="13">
        <v>0.41099999999999998</v>
      </c>
      <c r="E3189" s="13">
        <v>56.5</v>
      </c>
      <c r="F3189" s="13">
        <v>1.2</v>
      </c>
      <c r="G3189" s="13">
        <v>6.4000000000000001E-2</v>
      </c>
      <c r="H3189" s="12">
        <v>1</v>
      </c>
      <c r="I3189" s="15">
        <f t="shared" si="294"/>
        <v>1.2</v>
      </c>
      <c r="J3189" s="15">
        <f t="shared" si="295"/>
        <v>6.4000000000000001E-2</v>
      </c>
      <c r="K3189" s="13">
        <v>65201.4</v>
      </c>
      <c r="L3189" s="12">
        <f t="shared" si="296"/>
        <v>81.56721562028136</v>
      </c>
      <c r="M3189">
        <f t="shared" si="297"/>
        <v>100612</v>
      </c>
      <c r="N3189">
        <f t="shared" si="298"/>
        <v>266</v>
      </c>
      <c r="O3189">
        <f t="shared" si="299"/>
        <v>14.2</v>
      </c>
    </row>
    <row r="3190" spans="1:15">
      <c r="A3190" s="12" t="s">
        <v>41</v>
      </c>
      <c r="B3190" s="12">
        <v>4110</v>
      </c>
      <c r="C3190" s="14">
        <v>9.4997532275999994</v>
      </c>
      <c r="D3190" s="13">
        <v>0.41299999999999998</v>
      </c>
      <c r="E3190" s="13">
        <v>56.5</v>
      </c>
      <c r="F3190" s="13">
        <v>0.7</v>
      </c>
      <c r="G3190" s="13">
        <v>0.09</v>
      </c>
      <c r="H3190" s="12">
        <v>1</v>
      </c>
      <c r="I3190" s="15">
        <f t="shared" si="294"/>
        <v>0.7</v>
      </c>
      <c r="J3190" s="15">
        <f t="shared" si="295"/>
        <v>0.09</v>
      </c>
      <c r="K3190" s="13">
        <v>14766.2</v>
      </c>
      <c r="L3190" s="12">
        <f t="shared" si="296"/>
        <v>18.472665974119348</v>
      </c>
      <c r="M3190">
        <f t="shared" si="297"/>
        <v>22786</v>
      </c>
      <c r="N3190">
        <f t="shared" si="298"/>
        <v>35</v>
      </c>
      <c r="O3190">
        <f t="shared" si="299"/>
        <v>4.5</v>
      </c>
    </row>
    <row r="3191" spans="1:15">
      <c r="A3191" s="12" t="s">
        <v>41</v>
      </c>
      <c r="B3191" s="12">
        <v>4110</v>
      </c>
      <c r="C3191" s="14">
        <v>3.437332557</v>
      </c>
      <c r="D3191" s="13">
        <v>0.41299999999999998</v>
      </c>
      <c r="E3191" s="13">
        <v>56.5</v>
      </c>
      <c r="F3191" s="13">
        <v>0.7</v>
      </c>
      <c r="G3191" s="13">
        <v>0.09</v>
      </c>
      <c r="H3191" s="12">
        <v>1</v>
      </c>
      <c r="I3191" s="15">
        <f t="shared" si="294"/>
        <v>0.7</v>
      </c>
      <c r="J3191" s="15">
        <f t="shared" si="295"/>
        <v>0.09</v>
      </c>
      <c r="K3191" s="13">
        <v>5343</v>
      </c>
      <c r="L3191" s="12">
        <f t="shared" si="296"/>
        <v>6.6840363792763746</v>
      </c>
      <c r="M3191">
        <f t="shared" si="297"/>
        <v>8245</v>
      </c>
      <c r="N3191">
        <f t="shared" si="298"/>
        <v>13</v>
      </c>
      <c r="O3191">
        <f t="shared" si="299"/>
        <v>1.6</v>
      </c>
    </row>
    <row r="3192" spans="1:15">
      <c r="A3192" s="12" t="s">
        <v>41</v>
      </c>
      <c r="B3192" s="12">
        <v>1800</v>
      </c>
      <c r="C3192" s="14">
        <v>1.8653535486999999</v>
      </c>
      <c r="D3192" s="13">
        <v>0.183</v>
      </c>
      <c r="E3192" s="13">
        <v>56.5</v>
      </c>
      <c r="F3192" s="13">
        <v>1.25</v>
      </c>
      <c r="G3192" s="13">
        <v>7.5999999999999998E-2</v>
      </c>
      <c r="H3192" s="12">
        <v>1</v>
      </c>
      <c r="I3192" s="15">
        <f t="shared" si="294"/>
        <v>1.25</v>
      </c>
      <c r="J3192" s="15">
        <f t="shared" si="295"/>
        <v>7.5999999999999998E-2</v>
      </c>
      <c r="K3192" s="13">
        <v>1284.7</v>
      </c>
      <c r="L3192" s="12">
        <f t="shared" si="296"/>
        <v>1.6072352513986372</v>
      </c>
      <c r="M3192">
        <f t="shared" si="297"/>
        <v>1982</v>
      </c>
      <c r="N3192">
        <f t="shared" si="298"/>
        <v>5</v>
      </c>
      <c r="O3192">
        <f t="shared" si="299"/>
        <v>0.3</v>
      </c>
    </row>
    <row r="3193" spans="1:15">
      <c r="A3193" s="12" t="s">
        <v>41</v>
      </c>
      <c r="B3193" s="12">
        <v>1800</v>
      </c>
      <c r="C3193" s="14">
        <v>2.8787995871000001</v>
      </c>
      <c r="D3193" s="13">
        <v>0.183</v>
      </c>
      <c r="E3193" s="13">
        <v>56.5</v>
      </c>
      <c r="F3193" s="13">
        <v>1.25</v>
      </c>
      <c r="G3193" s="13">
        <v>7.5999999999999998E-2</v>
      </c>
      <c r="H3193" s="12">
        <v>1</v>
      </c>
      <c r="I3193" s="15">
        <f t="shared" si="294"/>
        <v>1.25</v>
      </c>
      <c r="J3193" s="15">
        <f t="shared" si="295"/>
        <v>7.5999999999999998E-2</v>
      </c>
      <c r="K3193" s="13">
        <v>1982.7</v>
      </c>
      <c r="L3193" s="12">
        <f t="shared" si="296"/>
        <v>2.4804456942350375</v>
      </c>
      <c r="M3193">
        <f t="shared" si="297"/>
        <v>3060</v>
      </c>
      <c r="N3193">
        <f t="shared" si="298"/>
        <v>8</v>
      </c>
      <c r="O3193">
        <f t="shared" si="299"/>
        <v>0.5</v>
      </c>
    </row>
    <row r="3194" spans="1:15">
      <c r="A3194" s="12" t="s">
        <v>41</v>
      </c>
      <c r="B3194" s="12">
        <v>1200</v>
      </c>
      <c r="C3194" s="14">
        <v>4.3820447761999999</v>
      </c>
      <c r="D3194" s="13">
        <v>0.30399999999999999</v>
      </c>
      <c r="E3194" s="13">
        <v>56.5</v>
      </c>
      <c r="F3194" s="13">
        <v>2.23</v>
      </c>
      <c r="G3194" s="13">
        <v>0.316</v>
      </c>
      <c r="H3194" s="12">
        <v>1</v>
      </c>
      <c r="I3194" s="15">
        <f t="shared" si="294"/>
        <v>2.23</v>
      </c>
      <c r="J3194" s="15">
        <f t="shared" si="295"/>
        <v>0.316</v>
      </c>
      <c r="K3194" s="13">
        <v>5013.7</v>
      </c>
      <c r="L3194" s="12">
        <f t="shared" si="296"/>
        <v>6.2721667563342658</v>
      </c>
      <c r="M3194">
        <f t="shared" si="297"/>
        <v>7737</v>
      </c>
      <c r="N3194">
        <f t="shared" si="298"/>
        <v>38</v>
      </c>
      <c r="O3194">
        <f t="shared" si="299"/>
        <v>5.4</v>
      </c>
    </row>
    <row r="3195" spans="1:15">
      <c r="A3195" s="12" t="s">
        <v>41</v>
      </c>
      <c r="B3195" s="12">
        <v>3100</v>
      </c>
      <c r="C3195" s="14">
        <v>18.0974356356</v>
      </c>
      <c r="D3195" s="13">
        <v>0.41099999999999998</v>
      </c>
      <c r="E3195" s="13">
        <v>56.5</v>
      </c>
      <c r="F3195" s="13">
        <v>1.2</v>
      </c>
      <c r="G3195" s="13">
        <v>6.4000000000000001E-2</v>
      </c>
      <c r="H3195" s="12">
        <v>1</v>
      </c>
      <c r="I3195" s="15">
        <f t="shared" si="294"/>
        <v>1.2</v>
      </c>
      <c r="J3195" s="15">
        <f t="shared" si="295"/>
        <v>6.4000000000000001E-2</v>
      </c>
      <c r="K3195" s="13">
        <v>27994.1</v>
      </c>
      <c r="L3195" s="12">
        <f t="shared" si="296"/>
        <v>35.020800134340448</v>
      </c>
      <c r="M3195">
        <f t="shared" si="297"/>
        <v>43197</v>
      </c>
      <c r="N3195">
        <f t="shared" si="298"/>
        <v>114</v>
      </c>
      <c r="O3195">
        <f t="shared" si="299"/>
        <v>6.1</v>
      </c>
    </row>
    <row r="3196" spans="1:15">
      <c r="A3196" s="12" t="s">
        <v>41</v>
      </c>
      <c r="B3196" s="12">
        <v>3100</v>
      </c>
      <c r="C3196" s="14">
        <v>1.9662617263</v>
      </c>
      <c r="D3196" s="13">
        <v>0.41099999999999998</v>
      </c>
      <c r="E3196" s="13">
        <v>56.5</v>
      </c>
      <c r="F3196" s="13">
        <v>1.2</v>
      </c>
      <c r="G3196" s="13">
        <v>6.4000000000000001E-2</v>
      </c>
      <c r="H3196" s="12">
        <v>1</v>
      </c>
      <c r="I3196" s="15">
        <f t="shared" si="294"/>
        <v>1.2</v>
      </c>
      <c r="J3196" s="15">
        <f t="shared" si="295"/>
        <v>6.4000000000000001E-2</v>
      </c>
      <c r="K3196" s="13">
        <v>3041.5</v>
      </c>
      <c r="L3196" s="12">
        <f t="shared" si="296"/>
        <v>3.804962223106287</v>
      </c>
      <c r="M3196">
        <f t="shared" si="297"/>
        <v>4693</v>
      </c>
      <c r="N3196">
        <f t="shared" si="298"/>
        <v>12</v>
      </c>
      <c r="O3196">
        <f t="shared" si="299"/>
        <v>0.7</v>
      </c>
    </row>
    <row r="3197" spans="1:15">
      <c r="A3197" s="12" t="s">
        <v>41</v>
      </c>
      <c r="B3197" s="12">
        <v>1100</v>
      </c>
      <c r="C3197" s="14">
        <v>1.1847911417999999</v>
      </c>
      <c r="D3197" s="13">
        <v>0.34200000000000003</v>
      </c>
      <c r="E3197" s="13">
        <v>56.5</v>
      </c>
      <c r="F3197" s="13">
        <v>1.85</v>
      </c>
      <c r="G3197" s="13">
        <v>0.22</v>
      </c>
      <c r="H3197" s="12">
        <v>1</v>
      </c>
      <c r="I3197" s="15">
        <f t="shared" si="294"/>
        <v>1.85</v>
      </c>
      <c r="J3197" s="15">
        <f t="shared" si="295"/>
        <v>0.22</v>
      </c>
      <c r="K3197" s="13">
        <v>1525</v>
      </c>
      <c r="L3197" s="12">
        <f t="shared" si="296"/>
        <v>1.90780993608345</v>
      </c>
      <c r="M3197">
        <f t="shared" si="297"/>
        <v>2353</v>
      </c>
      <c r="N3197">
        <f t="shared" si="298"/>
        <v>10</v>
      </c>
      <c r="O3197">
        <f t="shared" si="299"/>
        <v>1.1000000000000001</v>
      </c>
    </row>
    <row r="3198" spans="1:15">
      <c r="A3198" s="12" t="s">
        <v>41</v>
      </c>
      <c r="B3198" s="12">
        <v>5300</v>
      </c>
      <c r="C3198" s="14">
        <v>2.4936972160000002</v>
      </c>
      <c r="D3198" s="13">
        <v>0.5</v>
      </c>
      <c r="E3198" s="13">
        <v>56.5</v>
      </c>
      <c r="F3198" s="13">
        <v>0.6</v>
      </c>
      <c r="G3198" s="13">
        <v>0.13500000000000001</v>
      </c>
      <c r="H3198" s="12">
        <v>1</v>
      </c>
      <c r="I3198" s="15">
        <f t="shared" si="294"/>
        <v>0.6</v>
      </c>
      <c r="J3198" s="15">
        <f t="shared" si="295"/>
        <v>0.13500000000000001</v>
      </c>
      <c r="K3198" s="13">
        <v>4692.7</v>
      </c>
      <c r="L3198" s="12">
        <f t="shared" si="296"/>
        <v>5.8705788626666662</v>
      </c>
      <c r="M3198">
        <f t="shared" si="297"/>
        <v>7241</v>
      </c>
      <c r="N3198">
        <f t="shared" si="298"/>
        <v>10</v>
      </c>
      <c r="O3198">
        <f t="shared" si="299"/>
        <v>2.2000000000000002</v>
      </c>
    </row>
    <row r="3199" spans="1:15">
      <c r="A3199" s="12" t="s">
        <v>41</v>
      </c>
      <c r="B3199" s="12">
        <v>5300</v>
      </c>
      <c r="C3199" s="14">
        <v>2.4533969715000001</v>
      </c>
      <c r="D3199" s="13">
        <v>0.5</v>
      </c>
      <c r="E3199" s="13">
        <v>56.5</v>
      </c>
      <c r="F3199" s="13">
        <v>0.6</v>
      </c>
      <c r="G3199" s="13">
        <v>0.13500000000000001</v>
      </c>
      <c r="H3199" s="12">
        <v>1</v>
      </c>
      <c r="I3199" s="15">
        <f t="shared" si="294"/>
        <v>0.6</v>
      </c>
      <c r="J3199" s="15">
        <f t="shared" si="295"/>
        <v>0.13500000000000001</v>
      </c>
      <c r="K3199" s="13">
        <v>4616.8999999999996</v>
      </c>
      <c r="L3199" s="12">
        <f t="shared" si="296"/>
        <v>5.77570537040625</v>
      </c>
      <c r="M3199">
        <f t="shared" si="297"/>
        <v>7124</v>
      </c>
      <c r="N3199">
        <f t="shared" si="298"/>
        <v>9</v>
      </c>
      <c r="O3199">
        <f t="shared" si="299"/>
        <v>2.1</v>
      </c>
    </row>
    <row r="3200" spans="1:15">
      <c r="A3200" s="12" t="s">
        <v>41</v>
      </c>
      <c r="B3200" s="12">
        <v>1100</v>
      </c>
      <c r="C3200" s="14">
        <v>0.2269922643</v>
      </c>
      <c r="D3200" s="13">
        <v>0.25800000000000001</v>
      </c>
      <c r="E3200" s="13">
        <v>56.5</v>
      </c>
      <c r="F3200" s="13">
        <v>1.85</v>
      </c>
      <c r="G3200" s="13">
        <v>0.22</v>
      </c>
      <c r="H3200" s="12">
        <v>1</v>
      </c>
      <c r="I3200" s="15">
        <f t="shared" si="294"/>
        <v>1.85</v>
      </c>
      <c r="J3200" s="15">
        <f t="shared" si="295"/>
        <v>0.22</v>
      </c>
      <c r="K3200" s="13">
        <v>220.4</v>
      </c>
      <c r="L3200" s="12">
        <f t="shared" si="296"/>
        <v>0.27573885305842499</v>
      </c>
      <c r="M3200">
        <f t="shared" si="297"/>
        <v>340</v>
      </c>
      <c r="N3200">
        <f t="shared" si="298"/>
        <v>1</v>
      </c>
      <c r="O3200">
        <f t="shared" si="299"/>
        <v>0.2</v>
      </c>
    </row>
    <row r="3201" spans="1:15">
      <c r="A3201" s="12" t="s">
        <v>41</v>
      </c>
      <c r="B3201" s="12">
        <v>2210</v>
      </c>
      <c r="C3201" s="14">
        <v>16.077019631700001</v>
      </c>
      <c r="D3201" s="13">
        <v>0.26800000000000002</v>
      </c>
      <c r="E3201" s="13">
        <v>56.5</v>
      </c>
      <c r="F3201" s="13">
        <v>1.92</v>
      </c>
      <c r="G3201" s="13">
        <v>0.50600000000000001</v>
      </c>
      <c r="H3201" s="12">
        <v>1</v>
      </c>
      <c r="I3201" s="15">
        <f t="shared" si="294"/>
        <v>1.92</v>
      </c>
      <c r="J3201" s="15">
        <f t="shared" si="295"/>
        <v>0.50600000000000001</v>
      </c>
      <c r="K3201" s="13">
        <v>16216.3</v>
      </c>
      <c r="L3201" s="12">
        <f t="shared" si="296"/>
        <v>20.286519271933454</v>
      </c>
      <c r="M3201">
        <f t="shared" si="297"/>
        <v>25023</v>
      </c>
      <c r="N3201">
        <f t="shared" si="298"/>
        <v>106</v>
      </c>
      <c r="O3201">
        <f t="shared" si="299"/>
        <v>27.9</v>
      </c>
    </row>
    <row r="3202" spans="1:15">
      <c r="A3202" s="12" t="s">
        <v>41</v>
      </c>
      <c r="B3202" s="12">
        <v>5100</v>
      </c>
      <c r="C3202" s="14">
        <v>7.1197679599999994E-2</v>
      </c>
      <c r="D3202" s="13">
        <v>1</v>
      </c>
      <c r="E3202" s="13">
        <v>56.5</v>
      </c>
      <c r="F3202" s="13">
        <v>0.6</v>
      </c>
      <c r="G3202" s="13">
        <v>0.05</v>
      </c>
      <c r="H3202" s="12">
        <v>1</v>
      </c>
      <c r="I3202" s="15">
        <f t="shared" si="294"/>
        <v>0.6</v>
      </c>
      <c r="J3202" s="15">
        <f t="shared" si="295"/>
        <v>0.05</v>
      </c>
      <c r="K3202" s="13">
        <v>268</v>
      </c>
      <c r="L3202" s="12">
        <f t="shared" si="296"/>
        <v>0.33522240811666665</v>
      </c>
      <c r="M3202">
        <f t="shared" si="297"/>
        <v>413</v>
      </c>
      <c r="N3202">
        <f t="shared" si="298"/>
        <v>1</v>
      </c>
      <c r="O3202">
        <f t="shared" si="299"/>
        <v>0</v>
      </c>
    </row>
    <row r="3203" spans="1:15">
      <c r="A3203" s="12" t="s">
        <v>41</v>
      </c>
      <c r="B3203" s="12">
        <v>1800</v>
      </c>
      <c r="C3203" s="14">
        <v>0.1004934971</v>
      </c>
      <c r="D3203" s="13">
        <v>0.183</v>
      </c>
      <c r="E3203" s="13">
        <v>56.5</v>
      </c>
      <c r="F3203" s="13">
        <v>1.25</v>
      </c>
      <c r="G3203" s="13">
        <v>7.5999999999999998E-2</v>
      </c>
      <c r="H3203" s="12">
        <v>1</v>
      </c>
      <c r="I3203" s="15">
        <f t="shared" ref="I3203:I3266" si="300">F3203</f>
        <v>1.25</v>
      </c>
      <c r="J3203" s="15">
        <f t="shared" ref="J3203:J3266" si="301">G3203</f>
        <v>7.5999999999999998E-2</v>
      </c>
      <c r="K3203" s="13">
        <v>69.2</v>
      </c>
      <c r="L3203" s="12">
        <f t="shared" ref="L3203:L3266" si="302">E3203*D3203*C3203/12</f>
        <v>8.6587709438787477E-2</v>
      </c>
      <c r="M3203">
        <f t="shared" ref="M3203:M3266" si="303">ROUND(E3203*D3203*C3203*102.79,0)</f>
        <v>107</v>
      </c>
      <c r="N3203">
        <f t="shared" ref="N3203:N3266" si="304">ROUND(I3203*M3203*0.002205,0)</f>
        <v>0</v>
      </c>
      <c r="O3203">
        <f t="shared" ref="O3203:O3266" si="305">ROUND(J3203*M3203*0.002205,1)</f>
        <v>0</v>
      </c>
    </row>
    <row r="3204" spans="1:15">
      <c r="A3204" s="12" t="s">
        <v>41</v>
      </c>
      <c r="B3204" s="12">
        <v>1800</v>
      </c>
      <c r="C3204" s="14">
        <v>9.1847905377999997</v>
      </c>
      <c r="D3204" s="13">
        <v>0.183</v>
      </c>
      <c r="E3204" s="13">
        <v>56.5</v>
      </c>
      <c r="F3204" s="13">
        <v>1.25</v>
      </c>
      <c r="G3204" s="13">
        <v>7.5999999999999998E-2</v>
      </c>
      <c r="H3204" s="12">
        <v>1</v>
      </c>
      <c r="I3204" s="15">
        <f t="shared" si="300"/>
        <v>1.25</v>
      </c>
      <c r="J3204" s="15">
        <f t="shared" si="301"/>
        <v>7.5999999999999998E-2</v>
      </c>
      <c r="K3204" s="13">
        <v>6326.1</v>
      </c>
      <c r="L3204" s="12">
        <f t="shared" si="302"/>
        <v>7.9138451471319238</v>
      </c>
      <c r="M3204">
        <f t="shared" si="303"/>
        <v>9762</v>
      </c>
      <c r="N3204">
        <f t="shared" si="304"/>
        <v>27</v>
      </c>
      <c r="O3204">
        <f t="shared" si="305"/>
        <v>1.6</v>
      </c>
    </row>
    <row r="3205" spans="1:15">
      <c r="A3205" s="12" t="s">
        <v>41</v>
      </c>
      <c r="B3205" s="12">
        <v>1800</v>
      </c>
      <c r="C3205" s="14">
        <v>5.3972695100000002E-2</v>
      </c>
      <c r="D3205" s="13">
        <v>0.183</v>
      </c>
      <c r="E3205" s="13">
        <v>56.5</v>
      </c>
      <c r="F3205" s="13">
        <v>1.25</v>
      </c>
      <c r="G3205" s="13">
        <v>7.5999999999999998E-2</v>
      </c>
      <c r="H3205" s="12">
        <v>1</v>
      </c>
      <c r="I3205" s="15">
        <f t="shared" si="300"/>
        <v>1.25</v>
      </c>
      <c r="J3205" s="15">
        <f t="shared" si="301"/>
        <v>7.5999999999999998E-2</v>
      </c>
      <c r="K3205" s="13">
        <v>37.200000000000003</v>
      </c>
      <c r="L3205" s="12">
        <f t="shared" si="302"/>
        <v>4.6504223415537498E-2</v>
      </c>
      <c r="M3205">
        <f t="shared" si="303"/>
        <v>57</v>
      </c>
      <c r="N3205">
        <f t="shared" si="304"/>
        <v>0</v>
      </c>
      <c r="O3205">
        <f t="shared" si="305"/>
        <v>0</v>
      </c>
    </row>
    <row r="3206" spans="1:15">
      <c r="A3206" s="12" t="s">
        <v>41</v>
      </c>
      <c r="B3206" s="12">
        <v>1700</v>
      </c>
      <c r="C3206" s="14">
        <v>1.3358335804999999</v>
      </c>
      <c r="D3206" s="13">
        <v>0.74099999999999999</v>
      </c>
      <c r="E3206" s="13">
        <v>56.5</v>
      </c>
      <c r="F3206" s="13">
        <v>1.8</v>
      </c>
      <c r="G3206" s="13">
        <v>0.47799999999999998</v>
      </c>
      <c r="H3206" s="12">
        <v>1</v>
      </c>
      <c r="I3206" s="15">
        <f t="shared" si="300"/>
        <v>1.8</v>
      </c>
      <c r="J3206" s="15">
        <f t="shared" si="301"/>
        <v>0.47799999999999998</v>
      </c>
      <c r="K3206" s="13">
        <v>15202.3</v>
      </c>
      <c r="L3206" s="12">
        <f t="shared" si="302"/>
        <v>4.660556383166937</v>
      </c>
      <c r="M3206">
        <f t="shared" si="303"/>
        <v>5749</v>
      </c>
      <c r="N3206">
        <f t="shared" si="304"/>
        <v>23</v>
      </c>
      <c r="O3206">
        <f t="shared" si="305"/>
        <v>6.1</v>
      </c>
    </row>
    <row r="3207" spans="1:15">
      <c r="A3207" s="12" t="s">
        <v>41</v>
      </c>
      <c r="B3207" s="12">
        <v>5100</v>
      </c>
      <c r="C3207" s="14">
        <v>0.38505717090000002</v>
      </c>
      <c r="D3207" s="13">
        <v>1</v>
      </c>
      <c r="E3207" s="13">
        <v>56.5</v>
      </c>
      <c r="F3207" s="13">
        <v>0.6</v>
      </c>
      <c r="G3207" s="13">
        <v>0.05</v>
      </c>
      <c r="H3207" s="12">
        <v>1</v>
      </c>
      <c r="I3207" s="15">
        <f t="shared" si="300"/>
        <v>0.6</v>
      </c>
      <c r="J3207" s="15">
        <f t="shared" si="301"/>
        <v>0.05</v>
      </c>
      <c r="K3207" s="13">
        <v>1449.3</v>
      </c>
      <c r="L3207" s="12">
        <f t="shared" si="302"/>
        <v>1.8129775129875003</v>
      </c>
      <c r="M3207">
        <f t="shared" si="303"/>
        <v>2236</v>
      </c>
      <c r="N3207">
        <f t="shared" si="304"/>
        <v>3</v>
      </c>
      <c r="O3207">
        <f t="shared" si="305"/>
        <v>0.2</v>
      </c>
    </row>
    <row r="3208" spans="1:15">
      <c r="A3208" s="12" t="s">
        <v>41</v>
      </c>
      <c r="B3208" s="12">
        <v>4340</v>
      </c>
      <c r="C3208" s="14">
        <v>0.18826733700000001</v>
      </c>
      <c r="D3208" s="13">
        <v>0.41299999999999998</v>
      </c>
      <c r="E3208" s="13">
        <v>56.5</v>
      </c>
      <c r="F3208" s="13">
        <v>0.7</v>
      </c>
      <c r="G3208" s="13">
        <v>0.09</v>
      </c>
      <c r="H3208" s="12">
        <v>1</v>
      </c>
      <c r="I3208" s="15">
        <f t="shared" si="300"/>
        <v>0.7</v>
      </c>
      <c r="J3208" s="15">
        <f t="shared" si="301"/>
        <v>0.09</v>
      </c>
      <c r="K3208" s="13">
        <v>292.60000000000002</v>
      </c>
      <c r="L3208" s="12">
        <f t="shared" si="302"/>
        <v>0.36609368126887504</v>
      </c>
      <c r="M3208">
        <f t="shared" si="303"/>
        <v>452</v>
      </c>
      <c r="N3208">
        <f t="shared" si="304"/>
        <v>1</v>
      </c>
      <c r="O3208">
        <f t="shared" si="305"/>
        <v>0.1</v>
      </c>
    </row>
    <row r="3209" spans="1:15">
      <c r="A3209" s="12" t="s">
        <v>41</v>
      </c>
      <c r="B3209" s="12">
        <v>5100</v>
      </c>
      <c r="C3209" s="14">
        <v>4.2535674500000002E-2</v>
      </c>
      <c r="D3209" s="13">
        <v>1</v>
      </c>
      <c r="E3209" s="13">
        <v>56.5</v>
      </c>
      <c r="F3209" s="13">
        <v>0.6</v>
      </c>
      <c r="G3209" s="13">
        <v>0.05</v>
      </c>
      <c r="H3209" s="12">
        <v>1</v>
      </c>
      <c r="I3209" s="15">
        <f t="shared" si="300"/>
        <v>0.6</v>
      </c>
      <c r="J3209" s="15">
        <f t="shared" si="301"/>
        <v>0.05</v>
      </c>
      <c r="K3209" s="13">
        <v>160.1</v>
      </c>
      <c r="L3209" s="12">
        <f t="shared" si="302"/>
        <v>0.20027213410416667</v>
      </c>
      <c r="M3209">
        <f t="shared" si="303"/>
        <v>247</v>
      </c>
      <c r="N3209">
        <f t="shared" si="304"/>
        <v>0</v>
      </c>
      <c r="O3209">
        <f t="shared" si="305"/>
        <v>0</v>
      </c>
    </row>
    <row r="3210" spans="1:15">
      <c r="A3210" s="12" t="s">
        <v>41</v>
      </c>
      <c r="B3210" s="12">
        <v>1300</v>
      </c>
      <c r="C3210" s="14">
        <v>2.3801287334999999</v>
      </c>
      <c r="D3210" s="13">
        <v>0.67700000000000005</v>
      </c>
      <c r="E3210" s="13">
        <v>56.5</v>
      </c>
      <c r="F3210" s="13">
        <v>2.1</v>
      </c>
      <c r="G3210" s="13">
        <v>0.51600000000000001</v>
      </c>
      <c r="H3210" s="12">
        <v>1</v>
      </c>
      <c r="I3210" s="15">
        <f t="shared" si="300"/>
        <v>2.1</v>
      </c>
      <c r="J3210" s="15">
        <f t="shared" si="301"/>
        <v>0.51600000000000001</v>
      </c>
      <c r="K3210" s="13">
        <v>7093.8</v>
      </c>
      <c r="L3210" s="12">
        <f t="shared" si="302"/>
        <v>7.586759510061813</v>
      </c>
      <c r="M3210">
        <f t="shared" si="303"/>
        <v>9358</v>
      </c>
      <c r="N3210">
        <f t="shared" si="304"/>
        <v>43</v>
      </c>
      <c r="O3210">
        <f t="shared" si="305"/>
        <v>10.6</v>
      </c>
    </row>
    <row r="3211" spans="1:15">
      <c r="A3211" s="12" t="s">
        <v>41</v>
      </c>
      <c r="B3211" s="12">
        <v>2110</v>
      </c>
      <c r="C3211" s="14">
        <v>28.657214653400001</v>
      </c>
      <c r="D3211" s="13">
        <v>0.40500000000000003</v>
      </c>
      <c r="E3211" s="13">
        <v>56.5</v>
      </c>
      <c r="F3211" s="13">
        <v>2.7</v>
      </c>
      <c r="G3211" s="13">
        <v>0.57599999999999996</v>
      </c>
      <c r="H3211" s="12">
        <v>1</v>
      </c>
      <c r="I3211" s="15">
        <f t="shared" si="300"/>
        <v>2.7</v>
      </c>
      <c r="J3211" s="15">
        <f t="shared" si="301"/>
        <v>0.57599999999999996</v>
      </c>
      <c r="K3211" s="13">
        <v>51095</v>
      </c>
      <c r="L3211" s="12">
        <f t="shared" si="302"/>
        <v>54.645726192202126</v>
      </c>
      <c r="M3211">
        <f t="shared" si="303"/>
        <v>67404</v>
      </c>
      <c r="N3211">
        <f t="shared" si="304"/>
        <v>401</v>
      </c>
      <c r="O3211">
        <f t="shared" si="305"/>
        <v>85.6</v>
      </c>
    </row>
    <row r="3212" spans="1:15">
      <c r="A3212" s="12" t="s">
        <v>41</v>
      </c>
      <c r="B3212" s="12">
        <v>1100</v>
      </c>
      <c r="C3212" s="14">
        <v>0.11812297870000001</v>
      </c>
      <c r="D3212" s="13">
        <v>0.25800000000000001</v>
      </c>
      <c r="E3212" s="13">
        <v>56.5</v>
      </c>
      <c r="F3212" s="13">
        <v>1.85</v>
      </c>
      <c r="G3212" s="13">
        <v>0.22</v>
      </c>
      <c r="H3212" s="12">
        <v>1</v>
      </c>
      <c r="I3212" s="15">
        <f t="shared" si="300"/>
        <v>1.85</v>
      </c>
      <c r="J3212" s="15">
        <f t="shared" si="301"/>
        <v>0.22</v>
      </c>
      <c r="K3212" s="13">
        <v>114.7</v>
      </c>
      <c r="L3212" s="12">
        <f t="shared" si="302"/>
        <v>0.14348988837582502</v>
      </c>
      <c r="M3212">
        <f t="shared" si="303"/>
        <v>177</v>
      </c>
      <c r="N3212">
        <f t="shared" si="304"/>
        <v>1</v>
      </c>
      <c r="O3212">
        <f t="shared" si="305"/>
        <v>0.1</v>
      </c>
    </row>
    <row r="3213" spans="1:15">
      <c r="A3213" s="12" t="s">
        <v>41</v>
      </c>
      <c r="B3213" s="12">
        <v>5300</v>
      </c>
      <c r="C3213" s="14">
        <v>0.4913609893</v>
      </c>
      <c r="D3213" s="13">
        <v>0.5</v>
      </c>
      <c r="E3213" s="13">
        <v>56.5</v>
      </c>
      <c r="F3213" s="13">
        <v>0.6</v>
      </c>
      <c r="G3213" s="13">
        <v>0.13500000000000001</v>
      </c>
      <c r="H3213" s="12">
        <v>1</v>
      </c>
      <c r="I3213" s="15">
        <f t="shared" si="300"/>
        <v>0.6</v>
      </c>
      <c r="J3213" s="15">
        <f t="shared" si="301"/>
        <v>0.13500000000000001</v>
      </c>
      <c r="K3213" s="13">
        <v>1081.5999999999999</v>
      </c>
      <c r="L3213" s="12">
        <f t="shared" si="302"/>
        <v>1.1567456623104166</v>
      </c>
      <c r="M3213">
        <f t="shared" si="303"/>
        <v>1427</v>
      </c>
      <c r="N3213">
        <f t="shared" si="304"/>
        <v>2</v>
      </c>
      <c r="O3213">
        <f t="shared" si="305"/>
        <v>0.4</v>
      </c>
    </row>
    <row r="3214" spans="1:15">
      <c r="A3214" s="12" t="s">
        <v>41</v>
      </c>
      <c r="B3214" s="12">
        <v>5100</v>
      </c>
      <c r="C3214" s="14">
        <v>3.0904318600000001E-2</v>
      </c>
      <c r="D3214" s="13">
        <v>1</v>
      </c>
      <c r="E3214" s="13">
        <v>56.5</v>
      </c>
      <c r="F3214" s="13">
        <v>0.6</v>
      </c>
      <c r="G3214" s="13">
        <v>0.05</v>
      </c>
      <c r="H3214" s="12">
        <v>1</v>
      </c>
      <c r="I3214" s="15">
        <f t="shared" si="300"/>
        <v>0.6</v>
      </c>
      <c r="J3214" s="15">
        <f t="shared" si="301"/>
        <v>0.05</v>
      </c>
      <c r="K3214" s="13">
        <v>116.3</v>
      </c>
      <c r="L3214" s="12">
        <f t="shared" si="302"/>
        <v>0.14550783340833334</v>
      </c>
      <c r="M3214">
        <f t="shared" si="303"/>
        <v>179</v>
      </c>
      <c r="N3214">
        <f t="shared" si="304"/>
        <v>0</v>
      </c>
      <c r="O3214">
        <f t="shared" si="305"/>
        <v>0</v>
      </c>
    </row>
    <row r="3215" spans="1:15">
      <c r="A3215" s="12" t="s">
        <v>41</v>
      </c>
      <c r="B3215" s="12">
        <v>1700</v>
      </c>
      <c r="C3215" s="14">
        <v>0.43218725629999999</v>
      </c>
      <c r="D3215" s="13">
        <v>0.74099999999999999</v>
      </c>
      <c r="E3215" s="13">
        <v>56.5</v>
      </c>
      <c r="F3215" s="13">
        <v>1.8</v>
      </c>
      <c r="G3215" s="13">
        <v>0.47799999999999998</v>
      </c>
      <c r="H3215" s="12">
        <v>1</v>
      </c>
      <c r="I3215" s="15">
        <f t="shared" si="300"/>
        <v>1.8</v>
      </c>
      <c r="J3215" s="15">
        <f t="shared" si="301"/>
        <v>0.47799999999999998</v>
      </c>
      <c r="K3215" s="13">
        <v>1205.4000000000001</v>
      </c>
      <c r="L3215" s="12">
        <f t="shared" si="302"/>
        <v>1.5078473138236623</v>
      </c>
      <c r="M3215">
        <f t="shared" si="303"/>
        <v>1860</v>
      </c>
      <c r="N3215">
        <f t="shared" si="304"/>
        <v>7</v>
      </c>
      <c r="O3215">
        <f t="shared" si="305"/>
        <v>2</v>
      </c>
    </row>
    <row r="3216" spans="1:15">
      <c r="A3216" s="12" t="s">
        <v>41</v>
      </c>
      <c r="B3216" s="12">
        <v>5100</v>
      </c>
      <c r="C3216" s="14">
        <v>2.8174857000000001E-2</v>
      </c>
      <c r="D3216" s="13">
        <v>1</v>
      </c>
      <c r="E3216" s="13">
        <v>56.5</v>
      </c>
      <c r="F3216" s="13">
        <v>0.6</v>
      </c>
      <c r="G3216" s="13">
        <v>0.05</v>
      </c>
      <c r="H3216" s="12">
        <v>1</v>
      </c>
      <c r="I3216" s="15">
        <f t="shared" si="300"/>
        <v>0.6</v>
      </c>
      <c r="J3216" s="15">
        <f t="shared" si="301"/>
        <v>0.05</v>
      </c>
      <c r="K3216" s="13">
        <v>106</v>
      </c>
      <c r="L3216" s="12">
        <f t="shared" si="302"/>
        <v>0.13265661837500001</v>
      </c>
      <c r="M3216">
        <f t="shared" si="303"/>
        <v>164</v>
      </c>
      <c r="N3216">
        <f t="shared" si="304"/>
        <v>0</v>
      </c>
      <c r="O3216">
        <f t="shared" si="305"/>
        <v>0</v>
      </c>
    </row>
    <row r="3217" spans="1:15">
      <c r="A3217" s="12" t="s">
        <v>41</v>
      </c>
      <c r="B3217" s="12">
        <v>2210</v>
      </c>
      <c r="C3217" s="14">
        <v>32.030828225</v>
      </c>
      <c r="D3217" s="13">
        <v>0.26800000000000002</v>
      </c>
      <c r="E3217" s="13">
        <v>56.5</v>
      </c>
      <c r="F3217" s="13">
        <v>1.92</v>
      </c>
      <c r="G3217" s="13">
        <v>0.50600000000000001</v>
      </c>
      <c r="H3217" s="12">
        <v>1</v>
      </c>
      <c r="I3217" s="15">
        <f t="shared" si="300"/>
        <v>1.92</v>
      </c>
      <c r="J3217" s="15">
        <f t="shared" si="301"/>
        <v>0.50600000000000001</v>
      </c>
      <c r="K3217" s="13">
        <v>32308.400000000001</v>
      </c>
      <c r="L3217" s="12">
        <f t="shared" si="302"/>
        <v>40.417566748579169</v>
      </c>
      <c r="M3217">
        <f t="shared" si="303"/>
        <v>49854</v>
      </c>
      <c r="N3217">
        <f t="shared" si="304"/>
        <v>211</v>
      </c>
      <c r="O3217">
        <f t="shared" si="305"/>
        <v>55.6</v>
      </c>
    </row>
    <row r="3218" spans="1:15">
      <c r="A3218" s="12" t="s">
        <v>41</v>
      </c>
      <c r="B3218" s="12">
        <v>2210</v>
      </c>
      <c r="C3218" s="14">
        <v>8.86434413E-2</v>
      </c>
      <c r="D3218" s="13">
        <v>0.27700000000000002</v>
      </c>
      <c r="E3218" s="13">
        <v>56.5</v>
      </c>
      <c r="F3218" s="13">
        <v>1.92</v>
      </c>
      <c r="G3218" s="13">
        <v>0.50600000000000001</v>
      </c>
      <c r="H3218" s="12">
        <v>1</v>
      </c>
      <c r="I3218" s="15">
        <f t="shared" si="300"/>
        <v>1.92</v>
      </c>
      <c r="J3218" s="15">
        <f t="shared" si="301"/>
        <v>0.50600000000000001</v>
      </c>
      <c r="K3218" s="13">
        <v>92.4</v>
      </c>
      <c r="L3218" s="12">
        <f t="shared" si="302"/>
        <v>0.11560951483880418</v>
      </c>
      <c r="M3218">
        <f t="shared" si="303"/>
        <v>143</v>
      </c>
      <c r="N3218">
        <f t="shared" si="304"/>
        <v>1</v>
      </c>
      <c r="O3218">
        <f t="shared" si="305"/>
        <v>0.2</v>
      </c>
    </row>
    <row r="3219" spans="1:15">
      <c r="A3219" s="12" t="s">
        <v>41</v>
      </c>
      <c r="B3219" s="12">
        <v>4340</v>
      </c>
      <c r="C3219" s="14">
        <v>3.3836770100000003E-2</v>
      </c>
      <c r="D3219" s="13">
        <v>0.41299999999999998</v>
      </c>
      <c r="E3219" s="13">
        <v>56.5</v>
      </c>
      <c r="F3219" s="13">
        <v>0.7</v>
      </c>
      <c r="G3219" s="13">
        <v>0.09</v>
      </c>
      <c r="H3219" s="12">
        <v>1</v>
      </c>
      <c r="I3219" s="15">
        <f t="shared" si="300"/>
        <v>0.7</v>
      </c>
      <c r="J3219" s="15">
        <f t="shared" si="301"/>
        <v>0.09</v>
      </c>
      <c r="K3219" s="13">
        <v>52.6</v>
      </c>
      <c r="L3219" s="12">
        <f t="shared" si="302"/>
        <v>6.5797009324870828E-2</v>
      </c>
      <c r="M3219">
        <f t="shared" si="303"/>
        <v>81</v>
      </c>
      <c r="N3219">
        <f t="shared" si="304"/>
        <v>0</v>
      </c>
      <c r="O3219">
        <f t="shared" si="305"/>
        <v>0</v>
      </c>
    </row>
    <row r="3220" spans="1:15">
      <c r="A3220" s="12" t="s">
        <v>41</v>
      </c>
      <c r="B3220" s="12">
        <v>2210</v>
      </c>
      <c r="C3220" s="14">
        <v>0.1189174736</v>
      </c>
      <c r="D3220" s="13">
        <v>0.26800000000000002</v>
      </c>
      <c r="E3220" s="13">
        <v>56.5</v>
      </c>
      <c r="F3220" s="13">
        <v>1.92</v>
      </c>
      <c r="G3220" s="13">
        <v>0.50600000000000001</v>
      </c>
      <c r="H3220" s="12">
        <v>1</v>
      </c>
      <c r="I3220" s="15">
        <f t="shared" si="300"/>
        <v>1.92</v>
      </c>
      <c r="J3220" s="15">
        <f t="shared" si="301"/>
        <v>0.50600000000000001</v>
      </c>
      <c r="K3220" s="13">
        <v>119.9</v>
      </c>
      <c r="L3220" s="12">
        <f t="shared" si="302"/>
        <v>0.15005403210426668</v>
      </c>
      <c r="M3220">
        <f t="shared" si="303"/>
        <v>185</v>
      </c>
      <c r="N3220">
        <f t="shared" si="304"/>
        <v>1</v>
      </c>
      <c r="O3220">
        <f t="shared" si="305"/>
        <v>0.2</v>
      </c>
    </row>
    <row r="3221" spans="1:15">
      <c r="A3221" s="12" t="s">
        <v>41</v>
      </c>
      <c r="B3221" s="12">
        <v>1100</v>
      </c>
      <c r="C3221" s="14">
        <v>0.12015417019999999</v>
      </c>
      <c r="D3221" s="13">
        <v>0.25800000000000001</v>
      </c>
      <c r="E3221" s="13">
        <v>56.5</v>
      </c>
      <c r="F3221" s="13">
        <v>1.85</v>
      </c>
      <c r="G3221" s="13">
        <v>0.22</v>
      </c>
      <c r="H3221" s="12">
        <v>1</v>
      </c>
      <c r="I3221" s="15">
        <f t="shared" si="300"/>
        <v>1.85</v>
      </c>
      <c r="J3221" s="15">
        <f t="shared" si="301"/>
        <v>0.22</v>
      </c>
      <c r="K3221" s="13">
        <v>116.7</v>
      </c>
      <c r="L3221" s="12">
        <f t="shared" si="302"/>
        <v>0.14595727825044999</v>
      </c>
      <c r="M3221">
        <f t="shared" si="303"/>
        <v>180</v>
      </c>
      <c r="N3221">
        <f t="shared" si="304"/>
        <v>1</v>
      </c>
      <c r="O3221">
        <f t="shared" si="305"/>
        <v>0.1</v>
      </c>
    </row>
    <row r="3222" spans="1:15">
      <c r="A3222" s="12" t="s">
        <v>41</v>
      </c>
      <c r="B3222" s="12">
        <v>4340</v>
      </c>
      <c r="C3222" s="14">
        <v>2.3053976061000001</v>
      </c>
      <c r="D3222" s="13">
        <v>0.41299999999999998</v>
      </c>
      <c r="E3222" s="13">
        <v>56.5</v>
      </c>
      <c r="F3222" s="13">
        <v>0.7</v>
      </c>
      <c r="G3222" s="13">
        <v>0.09</v>
      </c>
      <c r="H3222" s="12">
        <v>1</v>
      </c>
      <c r="I3222" s="15">
        <f t="shared" si="300"/>
        <v>0.7</v>
      </c>
      <c r="J3222" s="15">
        <f t="shared" si="301"/>
        <v>0.09</v>
      </c>
      <c r="K3222" s="13">
        <v>3583.5</v>
      </c>
      <c r="L3222" s="12">
        <f t="shared" si="302"/>
        <v>4.4829417032950376</v>
      </c>
      <c r="M3222">
        <f t="shared" si="303"/>
        <v>5530</v>
      </c>
      <c r="N3222">
        <f t="shared" si="304"/>
        <v>9</v>
      </c>
      <c r="O3222">
        <f t="shared" si="305"/>
        <v>1.1000000000000001</v>
      </c>
    </row>
    <row r="3223" spans="1:15">
      <c r="A3223" s="12" t="s">
        <v>41</v>
      </c>
      <c r="B3223" s="12">
        <v>5100</v>
      </c>
      <c r="C3223" s="14">
        <v>2.9869081200000001E-2</v>
      </c>
      <c r="D3223" s="13">
        <v>1</v>
      </c>
      <c r="E3223" s="13">
        <v>56.5</v>
      </c>
      <c r="F3223" s="13">
        <v>0.6</v>
      </c>
      <c r="G3223" s="13">
        <v>0.05</v>
      </c>
      <c r="H3223" s="12">
        <v>1</v>
      </c>
      <c r="I3223" s="15">
        <f t="shared" si="300"/>
        <v>0.6</v>
      </c>
      <c r="J3223" s="15">
        <f t="shared" si="301"/>
        <v>0.05</v>
      </c>
      <c r="K3223" s="13">
        <v>112.4</v>
      </c>
      <c r="L3223" s="12">
        <f t="shared" si="302"/>
        <v>0.14063359065</v>
      </c>
      <c r="M3223">
        <f t="shared" si="303"/>
        <v>173</v>
      </c>
      <c r="N3223">
        <f t="shared" si="304"/>
        <v>0</v>
      </c>
      <c r="O3223">
        <f t="shared" si="305"/>
        <v>0</v>
      </c>
    </row>
    <row r="3224" spans="1:15">
      <c r="A3224" s="12" t="s">
        <v>41</v>
      </c>
      <c r="B3224" s="12">
        <v>4340</v>
      </c>
      <c r="C3224" s="14">
        <v>0.15417056109999999</v>
      </c>
      <c r="D3224" s="13">
        <v>0.41299999999999998</v>
      </c>
      <c r="E3224" s="13">
        <v>56.5</v>
      </c>
      <c r="F3224" s="13">
        <v>0.7</v>
      </c>
      <c r="G3224" s="13">
        <v>0.09</v>
      </c>
      <c r="H3224" s="12">
        <v>1</v>
      </c>
      <c r="I3224" s="15">
        <f t="shared" si="300"/>
        <v>0.7</v>
      </c>
      <c r="J3224" s="15">
        <f t="shared" si="301"/>
        <v>0.09</v>
      </c>
      <c r="K3224" s="13">
        <v>239.6</v>
      </c>
      <c r="L3224" s="12">
        <f t="shared" si="302"/>
        <v>0.29979107983232917</v>
      </c>
      <c r="M3224">
        <f t="shared" si="303"/>
        <v>370</v>
      </c>
      <c r="N3224">
        <f t="shared" si="304"/>
        <v>1</v>
      </c>
      <c r="O3224">
        <f t="shared" si="305"/>
        <v>0.1</v>
      </c>
    </row>
    <row r="3225" spans="1:15">
      <c r="A3225" s="12" t="s">
        <v>41</v>
      </c>
      <c r="B3225" s="12">
        <v>1300</v>
      </c>
      <c r="C3225" s="14">
        <v>2.2233528115999999</v>
      </c>
      <c r="D3225" s="13">
        <v>0.67700000000000005</v>
      </c>
      <c r="E3225" s="13">
        <v>56.5</v>
      </c>
      <c r="F3225" s="13">
        <v>2.1</v>
      </c>
      <c r="G3225" s="13">
        <v>0.51600000000000001</v>
      </c>
      <c r="H3225" s="12">
        <v>1</v>
      </c>
      <c r="I3225" s="15">
        <f t="shared" si="300"/>
        <v>2.1</v>
      </c>
      <c r="J3225" s="15">
        <f t="shared" si="301"/>
        <v>0.51600000000000001</v>
      </c>
      <c r="K3225" s="13">
        <v>6626.6</v>
      </c>
      <c r="L3225" s="12">
        <f t="shared" si="302"/>
        <v>7.0870297266754827</v>
      </c>
      <c r="M3225">
        <f t="shared" si="303"/>
        <v>8742</v>
      </c>
      <c r="N3225">
        <f t="shared" si="304"/>
        <v>40</v>
      </c>
      <c r="O3225">
        <f t="shared" si="305"/>
        <v>9.9</v>
      </c>
    </row>
    <row r="3226" spans="1:15">
      <c r="A3226" s="12" t="s">
        <v>41</v>
      </c>
      <c r="B3226" s="12">
        <v>1100</v>
      </c>
      <c r="C3226" s="14">
        <v>0.1306287448</v>
      </c>
      <c r="D3226" s="13">
        <v>0.34200000000000003</v>
      </c>
      <c r="E3226" s="13">
        <v>56.5</v>
      </c>
      <c r="F3226" s="13">
        <v>1.85</v>
      </c>
      <c r="G3226" s="13">
        <v>0.22</v>
      </c>
      <c r="H3226" s="12">
        <v>1</v>
      </c>
      <c r="I3226" s="15">
        <f t="shared" si="300"/>
        <v>1.85</v>
      </c>
      <c r="J3226" s="15">
        <f t="shared" si="301"/>
        <v>0.22</v>
      </c>
      <c r="K3226" s="13">
        <v>168.1</v>
      </c>
      <c r="L3226" s="12">
        <f t="shared" si="302"/>
        <v>0.21034493631420001</v>
      </c>
      <c r="M3226">
        <f t="shared" si="303"/>
        <v>259</v>
      </c>
      <c r="N3226">
        <f t="shared" si="304"/>
        <v>1</v>
      </c>
      <c r="O3226">
        <f t="shared" si="305"/>
        <v>0.1</v>
      </c>
    </row>
    <row r="3227" spans="1:15">
      <c r="A3227" s="12" t="s">
        <v>41</v>
      </c>
      <c r="B3227" s="12">
        <v>1100</v>
      </c>
      <c r="C3227" s="14">
        <v>0.60951259250000001</v>
      </c>
      <c r="D3227" s="13">
        <v>0.34200000000000003</v>
      </c>
      <c r="E3227" s="13">
        <v>56.5</v>
      </c>
      <c r="F3227" s="13">
        <v>1.85</v>
      </c>
      <c r="G3227" s="13">
        <v>0.22</v>
      </c>
      <c r="H3227" s="12">
        <v>1</v>
      </c>
      <c r="I3227" s="15">
        <f t="shared" si="300"/>
        <v>1.85</v>
      </c>
      <c r="J3227" s="15">
        <f t="shared" si="301"/>
        <v>0.22</v>
      </c>
      <c r="K3227" s="13">
        <v>784.5</v>
      </c>
      <c r="L3227" s="12">
        <f t="shared" si="302"/>
        <v>0.98146765207312503</v>
      </c>
      <c r="M3227">
        <f t="shared" si="303"/>
        <v>1211</v>
      </c>
      <c r="N3227">
        <f t="shared" si="304"/>
        <v>5</v>
      </c>
      <c r="O3227">
        <f t="shared" si="305"/>
        <v>0.6</v>
      </c>
    </row>
    <row r="3228" spans="1:15">
      <c r="A3228" s="12" t="s">
        <v>41</v>
      </c>
      <c r="B3228" s="12">
        <v>2210</v>
      </c>
      <c r="C3228" s="14">
        <v>0.43298424130000002</v>
      </c>
      <c r="D3228" s="13">
        <v>0.26800000000000002</v>
      </c>
      <c r="E3228" s="13">
        <v>56.5</v>
      </c>
      <c r="F3228" s="13">
        <v>1.92</v>
      </c>
      <c r="G3228" s="13">
        <v>0.50600000000000001</v>
      </c>
      <c r="H3228" s="12">
        <v>1</v>
      </c>
      <c r="I3228" s="15">
        <f t="shared" si="300"/>
        <v>1.92</v>
      </c>
      <c r="J3228" s="15">
        <f t="shared" si="301"/>
        <v>0.50600000000000001</v>
      </c>
      <c r="K3228" s="13">
        <v>436.7</v>
      </c>
      <c r="L3228" s="12">
        <f t="shared" si="302"/>
        <v>0.54635394848038343</v>
      </c>
      <c r="M3228">
        <f t="shared" si="303"/>
        <v>674</v>
      </c>
      <c r="N3228">
        <f t="shared" si="304"/>
        <v>3</v>
      </c>
      <c r="O3228">
        <f t="shared" si="305"/>
        <v>0.8</v>
      </c>
    </row>
    <row r="3229" spans="1:15">
      <c r="A3229" s="12" t="s">
        <v>41</v>
      </c>
      <c r="B3229" s="12">
        <v>5100</v>
      </c>
      <c r="C3229" s="14">
        <v>9.0973683999999999E-2</v>
      </c>
      <c r="D3229" s="13">
        <v>1</v>
      </c>
      <c r="E3229" s="13">
        <v>56.5</v>
      </c>
      <c r="F3229" s="13">
        <v>0.6</v>
      </c>
      <c r="G3229" s="13">
        <v>0.05</v>
      </c>
      <c r="H3229" s="12">
        <v>1</v>
      </c>
      <c r="I3229" s="15">
        <f t="shared" si="300"/>
        <v>0.6</v>
      </c>
      <c r="J3229" s="15">
        <f t="shared" si="301"/>
        <v>0.05</v>
      </c>
      <c r="K3229" s="13">
        <v>342.4</v>
      </c>
      <c r="L3229" s="12">
        <f t="shared" si="302"/>
        <v>0.42833442883333334</v>
      </c>
      <c r="M3229">
        <f t="shared" si="303"/>
        <v>528</v>
      </c>
      <c r="N3229">
        <f t="shared" si="304"/>
        <v>1</v>
      </c>
      <c r="O3229">
        <f t="shared" si="305"/>
        <v>0.1</v>
      </c>
    </row>
    <row r="3230" spans="1:15">
      <c r="A3230" s="12" t="s">
        <v>41</v>
      </c>
      <c r="B3230" s="12">
        <v>2210</v>
      </c>
      <c r="C3230" s="14">
        <v>6.0894616899999997E-2</v>
      </c>
      <c r="D3230" s="13">
        <v>0.26800000000000002</v>
      </c>
      <c r="E3230" s="13">
        <v>56.5</v>
      </c>
      <c r="F3230" s="13">
        <v>1.92</v>
      </c>
      <c r="G3230" s="13">
        <v>0.50600000000000001</v>
      </c>
      <c r="H3230" s="12">
        <v>1</v>
      </c>
      <c r="I3230" s="15">
        <f t="shared" si="300"/>
        <v>1.92</v>
      </c>
      <c r="J3230" s="15">
        <f t="shared" si="301"/>
        <v>0.50600000000000001</v>
      </c>
      <c r="K3230" s="13">
        <v>61.4</v>
      </c>
      <c r="L3230" s="12">
        <f t="shared" si="302"/>
        <v>7.6838857424983337E-2</v>
      </c>
      <c r="M3230">
        <f t="shared" si="303"/>
        <v>95</v>
      </c>
      <c r="N3230">
        <f t="shared" si="304"/>
        <v>0</v>
      </c>
      <c r="O3230">
        <f t="shared" si="305"/>
        <v>0.1</v>
      </c>
    </row>
    <row r="3231" spans="1:15">
      <c r="A3231" s="12" t="s">
        <v>41</v>
      </c>
      <c r="B3231" s="12">
        <v>2210</v>
      </c>
      <c r="C3231" s="14">
        <v>0.83081853999999999</v>
      </c>
      <c r="D3231" s="13">
        <v>0.26800000000000002</v>
      </c>
      <c r="E3231" s="13">
        <v>56.5</v>
      </c>
      <c r="F3231" s="13">
        <v>1.92</v>
      </c>
      <c r="G3231" s="13">
        <v>0.50600000000000001</v>
      </c>
      <c r="H3231" s="12">
        <v>1</v>
      </c>
      <c r="I3231" s="15">
        <f t="shared" si="300"/>
        <v>1.92</v>
      </c>
      <c r="J3231" s="15">
        <f t="shared" si="301"/>
        <v>0.50600000000000001</v>
      </c>
      <c r="K3231" s="13">
        <v>838</v>
      </c>
      <c r="L3231" s="12">
        <f t="shared" si="302"/>
        <v>1.0483545277233335</v>
      </c>
      <c r="M3231">
        <f t="shared" si="303"/>
        <v>1293</v>
      </c>
      <c r="N3231">
        <f t="shared" si="304"/>
        <v>5</v>
      </c>
      <c r="O3231">
        <f t="shared" si="305"/>
        <v>1.4</v>
      </c>
    </row>
    <row r="3232" spans="1:15">
      <c r="A3232" s="12" t="s">
        <v>41</v>
      </c>
      <c r="B3232" s="12">
        <v>5300</v>
      </c>
      <c r="C3232" s="14">
        <v>4.7052598530000003</v>
      </c>
      <c r="D3232" s="13">
        <v>0.5</v>
      </c>
      <c r="E3232" s="13">
        <v>56.5</v>
      </c>
      <c r="F3232" s="13">
        <v>0.6</v>
      </c>
      <c r="G3232" s="13">
        <v>0.13500000000000001</v>
      </c>
      <c r="H3232" s="12">
        <v>1</v>
      </c>
      <c r="I3232" s="15">
        <f t="shared" si="300"/>
        <v>0.6</v>
      </c>
      <c r="J3232" s="15">
        <f t="shared" si="301"/>
        <v>0.13500000000000001</v>
      </c>
      <c r="K3232" s="13">
        <v>8854.4</v>
      </c>
      <c r="L3232" s="12">
        <f t="shared" si="302"/>
        <v>11.0769659039375</v>
      </c>
      <c r="M3232">
        <f t="shared" si="303"/>
        <v>13663</v>
      </c>
      <c r="N3232">
        <f t="shared" si="304"/>
        <v>18</v>
      </c>
      <c r="O3232">
        <f t="shared" si="305"/>
        <v>4.0999999999999996</v>
      </c>
    </row>
    <row r="3233" spans="1:15">
      <c r="A3233" s="12" t="s">
        <v>41</v>
      </c>
      <c r="B3233" s="12">
        <v>1510</v>
      </c>
      <c r="C3233" s="14">
        <v>0.1179594395</v>
      </c>
      <c r="D3233" s="13">
        <v>0.80900000000000005</v>
      </c>
      <c r="E3233" s="13">
        <v>56.5</v>
      </c>
      <c r="F3233" s="13">
        <v>1.79</v>
      </c>
      <c r="G3233" s="13">
        <v>0.31</v>
      </c>
      <c r="H3233" s="12">
        <v>1</v>
      </c>
      <c r="I3233" s="15">
        <f t="shared" si="300"/>
        <v>1.79</v>
      </c>
      <c r="J3233" s="15">
        <f t="shared" si="301"/>
        <v>0.31</v>
      </c>
      <c r="K3233" s="13">
        <v>359.2</v>
      </c>
      <c r="L3233" s="12">
        <f t="shared" si="302"/>
        <v>0.44931242003214583</v>
      </c>
      <c r="M3233">
        <f t="shared" si="303"/>
        <v>554</v>
      </c>
      <c r="N3233">
        <f t="shared" si="304"/>
        <v>2</v>
      </c>
      <c r="O3233">
        <f t="shared" si="305"/>
        <v>0.4</v>
      </c>
    </row>
    <row r="3234" spans="1:15">
      <c r="A3234" s="12" t="s">
        <v>41</v>
      </c>
      <c r="B3234" s="12">
        <v>5100</v>
      </c>
      <c r="C3234" s="14">
        <v>4.3292141300000003E-2</v>
      </c>
      <c r="D3234" s="13">
        <v>1</v>
      </c>
      <c r="E3234" s="13">
        <v>56.5</v>
      </c>
      <c r="F3234" s="13">
        <v>0.6</v>
      </c>
      <c r="G3234" s="13">
        <v>0.05</v>
      </c>
      <c r="H3234" s="12">
        <v>1</v>
      </c>
      <c r="I3234" s="15">
        <f t="shared" si="300"/>
        <v>0.6</v>
      </c>
      <c r="J3234" s="15">
        <f t="shared" si="301"/>
        <v>0.05</v>
      </c>
      <c r="K3234" s="13">
        <v>162.9</v>
      </c>
      <c r="L3234" s="12">
        <f t="shared" si="302"/>
        <v>0.20383383195416668</v>
      </c>
      <c r="M3234">
        <f t="shared" si="303"/>
        <v>251</v>
      </c>
      <c r="N3234">
        <f t="shared" si="304"/>
        <v>0</v>
      </c>
      <c r="O3234">
        <f t="shared" si="305"/>
        <v>0</v>
      </c>
    </row>
    <row r="3235" spans="1:15">
      <c r="A3235" s="12" t="s">
        <v>41</v>
      </c>
      <c r="B3235" s="12">
        <v>1300</v>
      </c>
      <c r="C3235" s="14">
        <v>3.0519095898000002</v>
      </c>
      <c r="D3235" s="13">
        <v>0.66200000000000003</v>
      </c>
      <c r="E3235" s="13">
        <v>56.5</v>
      </c>
      <c r="F3235" s="13">
        <v>2.1</v>
      </c>
      <c r="G3235" s="13">
        <v>0.51600000000000001</v>
      </c>
      <c r="H3235" s="12">
        <v>1</v>
      </c>
      <c r="I3235" s="15">
        <f t="shared" si="300"/>
        <v>2.1</v>
      </c>
      <c r="J3235" s="15">
        <f t="shared" si="301"/>
        <v>0.51600000000000001</v>
      </c>
      <c r="K3235" s="13">
        <v>8894.5</v>
      </c>
      <c r="L3235" s="12">
        <f t="shared" si="302"/>
        <v>9.5125478656074502</v>
      </c>
      <c r="M3235">
        <f t="shared" si="303"/>
        <v>11734</v>
      </c>
      <c r="N3235">
        <f t="shared" si="304"/>
        <v>54</v>
      </c>
      <c r="O3235">
        <f t="shared" si="305"/>
        <v>13.4</v>
      </c>
    </row>
    <row r="3236" spans="1:15">
      <c r="A3236" s="12" t="s">
        <v>41</v>
      </c>
      <c r="B3236" s="12">
        <v>5300</v>
      </c>
      <c r="C3236" s="14">
        <v>0.23021046570000001</v>
      </c>
      <c r="D3236" s="13">
        <v>0.5</v>
      </c>
      <c r="E3236" s="13">
        <v>56.5</v>
      </c>
      <c r="F3236" s="13">
        <v>0.6</v>
      </c>
      <c r="G3236" s="13">
        <v>0.13500000000000001</v>
      </c>
      <c r="H3236" s="12">
        <v>1</v>
      </c>
      <c r="I3236" s="15">
        <f t="shared" si="300"/>
        <v>0.6</v>
      </c>
      <c r="J3236" s="15">
        <f t="shared" si="301"/>
        <v>0.13500000000000001</v>
      </c>
      <c r="K3236" s="13">
        <v>506.7</v>
      </c>
      <c r="L3236" s="12">
        <f t="shared" si="302"/>
        <v>0.54195380466874998</v>
      </c>
      <c r="M3236">
        <f t="shared" si="303"/>
        <v>668</v>
      </c>
      <c r="N3236">
        <f t="shared" si="304"/>
        <v>1</v>
      </c>
      <c r="O3236">
        <f t="shared" si="305"/>
        <v>0.2</v>
      </c>
    </row>
    <row r="3237" spans="1:15">
      <c r="A3237" s="12" t="s">
        <v>41</v>
      </c>
      <c r="B3237" s="12">
        <v>5100</v>
      </c>
      <c r="C3237" s="14">
        <v>0.40489008119999997</v>
      </c>
      <c r="D3237" s="13">
        <v>1</v>
      </c>
      <c r="E3237" s="13">
        <v>56.5</v>
      </c>
      <c r="F3237" s="13">
        <v>0.6</v>
      </c>
      <c r="G3237" s="13">
        <v>0.05</v>
      </c>
      <c r="H3237" s="12">
        <v>1</v>
      </c>
      <c r="I3237" s="15">
        <f t="shared" si="300"/>
        <v>0.6</v>
      </c>
      <c r="J3237" s="15">
        <f t="shared" si="301"/>
        <v>0.05</v>
      </c>
      <c r="K3237" s="13">
        <v>1523.9</v>
      </c>
      <c r="L3237" s="12">
        <f t="shared" si="302"/>
        <v>1.90635746565</v>
      </c>
      <c r="M3237">
        <f t="shared" si="303"/>
        <v>2351</v>
      </c>
      <c r="N3237">
        <f t="shared" si="304"/>
        <v>3</v>
      </c>
      <c r="O3237">
        <f t="shared" si="305"/>
        <v>0.3</v>
      </c>
    </row>
    <row r="3238" spans="1:15">
      <c r="A3238" s="12" t="s">
        <v>41</v>
      </c>
      <c r="B3238" s="12">
        <v>4110</v>
      </c>
      <c r="C3238" s="14">
        <v>0.22045156339999999</v>
      </c>
      <c r="D3238" s="13">
        <v>0.309</v>
      </c>
      <c r="E3238" s="13">
        <v>56.5</v>
      </c>
      <c r="F3238" s="13">
        <v>0.7</v>
      </c>
      <c r="G3238" s="13">
        <v>0.09</v>
      </c>
      <c r="H3238" s="12">
        <v>1</v>
      </c>
      <c r="I3238" s="15">
        <f t="shared" si="300"/>
        <v>0.7</v>
      </c>
      <c r="J3238" s="15">
        <f t="shared" si="301"/>
        <v>0.09</v>
      </c>
      <c r="K3238" s="13">
        <v>299.89999999999998</v>
      </c>
      <c r="L3238" s="12">
        <f t="shared" si="302"/>
        <v>0.320729468301575</v>
      </c>
      <c r="M3238">
        <f t="shared" si="303"/>
        <v>396</v>
      </c>
      <c r="N3238">
        <f t="shared" si="304"/>
        <v>1</v>
      </c>
      <c r="O3238">
        <f t="shared" si="305"/>
        <v>0.1</v>
      </c>
    </row>
    <row r="3239" spans="1:15">
      <c r="A3239" s="12" t="s">
        <v>41</v>
      </c>
      <c r="B3239" s="12">
        <v>5100</v>
      </c>
      <c r="C3239" s="14">
        <v>6.0351807E-3</v>
      </c>
      <c r="D3239" s="13">
        <v>1</v>
      </c>
      <c r="E3239" s="13">
        <v>56.5</v>
      </c>
      <c r="F3239" s="13">
        <v>0.6</v>
      </c>
      <c r="G3239" s="13">
        <v>0.05</v>
      </c>
      <c r="H3239" s="12">
        <v>1</v>
      </c>
      <c r="I3239" s="15">
        <f t="shared" si="300"/>
        <v>0.6</v>
      </c>
      <c r="J3239" s="15">
        <f t="shared" si="301"/>
        <v>0.05</v>
      </c>
      <c r="K3239" s="13">
        <v>22.7</v>
      </c>
      <c r="L3239" s="12">
        <f t="shared" si="302"/>
        <v>2.8415642462500001E-2</v>
      </c>
      <c r="M3239">
        <f t="shared" si="303"/>
        <v>35</v>
      </c>
      <c r="N3239">
        <f t="shared" si="304"/>
        <v>0</v>
      </c>
      <c r="O3239">
        <f t="shared" si="305"/>
        <v>0</v>
      </c>
    </row>
    <row r="3240" spans="1:15">
      <c r="A3240" s="12" t="s">
        <v>41</v>
      </c>
      <c r="B3240" s="12">
        <v>4340</v>
      </c>
      <c r="C3240" s="14">
        <v>3.3198254500000003E-2</v>
      </c>
      <c r="D3240" s="13">
        <v>0.41299999999999998</v>
      </c>
      <c r="E3240" s="13">
        <v>56.5</v>
      </c>
      <c r="F3240" s="13">
        <v>0.7</v>
      </c>
      <c r="G3240" s="13">
        <v>0.09</v>
      </c>
      <c r="H3240" s="12">
        <v>1</v>
      </c>
      <c r="I3240" s="15">
        <f t="shared" si="300"/>
        <v>0.7</v>
      </c>
      <c r="J3240" s="15">
        <f t="shared" si="301"/>
        <v>0.09</v>
      </c>
      <c r="K3240" s="13">
        <v>51.6</v>
      </c>
      <c r="L3240" s="12">
        <f t="shared" si="302"/>
        <v>6.4555389135854166E-2</v>
      </c>
      <c r="M3240">
        <f t="shared" si="303"/>
        <v>80</v>
      </c>
      <c r="N3240">
        <f t="shared" si="304"/>
        <v>0</v>
      </c>
      <c r="O3240">
        <f t="shared" si="305"/>
        <v>0</v>
      </c>
    </row>
    <row r="3241" spans="1:15">
      <c r="A3241" s="12" t="s">
        <v>41</v>
      </c>
      <c r="B3241" s="12">
        <v>2210</v>
      </c>
      <c r="C3241" s="14">
        <v>0.24290072100000001</v>
      </c>
      <c r="D3241" s="13">
        <v>0.26800000000000002</v>
      </c>
      <c r="E3241" s="13">
        <v>56.5</v>
      </c>
      <c r="F3241" s="13">
        <v>1.92</v>
      </c>
      <c r="G3241" s="13">
        <v>0.50600000000000001</v>
      </c>
      <c r="H3241" s="12">
        <v>1</v>
      </c>
      <c r="I3241" s="15">
        <f t="shared" si="300"/>
        <v>1.92</v>
      </c>
      <c r="J3241" s="15">
        <f t="shared" si="301"/>
        <v>0.50600000000000001</v>
      </c>
      <c r="K3241" s="13">
        <v>245</v>
      </c>
      <c r="L3241" s="12">
        <f t="shared" si="302"/>
        <v>0.30650022644850006</v>
      </c>
      <c r="M3241">
        <f t="shared" si="303"/>
        <v>378</v>
      </c>
      <c r="N3241">
        <f t="shared" si="304"/>
        <v>2</v>
      </c>
      <c r="O3241">
        <f t="shared" si="305"/>
        <v>0.4</v>
      </c>
    </row>
    <row r="3242" spans="1:15">
      <c r="A3242" s="12" t="s">
        <v>41</v>
      </c>
      <c r="B3242" s="12">
        <v>2210</v>
      </c>
      <c r="C3242" s="14">
        <v>4.4069303776000002</v>
      </c>
      <c r="D3242" s="13">
        <v>0.26800000000000002</v>
      </c>
      <c r="E3242" s="13">
        <v>56.5</v>
      </c>
      <c r="F3242" s="13">
        <v>1.92</v>
      </c>
      <c r="G3242" s="13">
        <v>0.50600000000000001</v>
      </c>
      <c r="H3242" s="12">
        <v>1</v>
      </c>
      <c r="I3242" s="15">
        <f t="shared" si="300"/>
        <v>1.92</v>
      </c>
      <c r="J3242" s="15">
        <f t="shared" si="301"/>
        <v>0.50600000000000001</v>
      </c>
      <c r="K3242" s="13">
        <v>4445.1000000000004</v>
      </c>
      <c r="L3242" s="12">
        <f t="shared" si="302"/>
        <v>5.5608116481349334</v>
      </c>
      <c r="M3242">
        <f t="shared" si="303"/>
        <v>6859</v>
      </c>
      <c r="N3242">
        <f t="shared" si="304"/>
        <v>29</v>
      </c>
      <c r="O3242">
        <f t="shared" si="305"/>
        <v>7.7</v>
      </c>
    </row>
    <row r="3243" spans="1:15">
      <c r="A3243" s="12" t="s">
        <v>41</v>
      </c>
      <c r="B3243" s="12">
        <v>1100</v>
      </c>
      <c r="C3243" s="14">
        <v>2.0695677923</v>
      </c>
      <c r="D3243" s="13">
        <v>0.34200000000000003</v>
      </c>
      <c r="E3243" s="13">
        <v>56.5</v>
      </c>
      <c r="F3243" s="13">
        <v>1.85</v>
      </c>
      <c r="G3243" s="13">
        <v>0.22</v>
      </c>
      <c r="H3243" s="12">
        <v>1</v>
      </c>
      <c r="I3243" s="15">
        <f t="shared" si="300"/>
        <v>1.85</v>
      </c>
      <c r="J3243" s="15">
        <f t="shared" si="301"/>
        <v>0.22</v>
      </c>
      <c r="K3243" s="13">
        <v>2663.9</v>
      </c>
      <c r="L3243" s="12">
        <f t="shared" si="302"/>
        <v>3.3325215375510751</v>
      </c>
      <c r="M3243">
        <f t="shared" si="303"/>
        <v>4111</v>
      </c>
      <c r="N3243">
        <f t="shared" si="304"/>
        <v>17</v>
      </c>
      <c r="O3243">
        <f t="shared" si="305"/>
        <v>2</v>
      </c>
    </row>
    <row r="3244" spans="1:15">
      <c r="A3244" s="12" t="s">
        <v>41</v>
      </c>
      <c r="B3244" s="12">
        <v>1300</v>
      </c>
      <c r="C3244" s="14">
        <v>1.0021967208</v>
      </c>
      <c r="D3244" s="13">
        <v>0.66200000000000003</v>
      </c>
      <c r="E3244" s="13">
        <v>56.5</v>
      </c>
      <c r="F3244" s="13">
        <v>2.1</v>
      </c>
      <c r="G3244" s="13">
        <v>0.51600000000000001</v>
      </c>
      <c r="H3244" s="12">
        <v>1</v>
      </c>
      <c r="I3244" s="15">
        <f t="shared" si="300"/>
        <v>2.1</v>
      </c>
      <c r="J3244" s="15">
        <f t="shared" si="301"/>
        <v>0.51600000000000001</v>
      </c>
      <c r="K3244" s="13">
        <v>2497</v>
      </c>
      <c r="L3244" s="12">
        <f t="shared" si="302"/>
        <v>3.1237636623402003</v>
      </c>
      <c r="M3244">
        <f t="shared" si="303"/>
        <v>3853</v>
      </c>
      <c r="N3244">
        <f t="shared" si="304"/>
        <v>18</v>
      </c>
      <c r="O3244">
        <f t="shared" si="305"/>
        <v>4.4000000000000004</v>
      </c>
    </row>
    <row r="3245" spans="1:15">
      <c r="A3245" s="12" t="s">
        <v>41</v>
      </c>
      <c r="B3245" s="12">
        <v>1510</v>
      </c>
      <c r="C3245" s="14">
        <v>0.2400769338</v>
      </c>
      <c r="D3245" s="13">
        <v>0.80900000000000005</v>
      </c>
      <c r="E3245" s="13">
        <v>56.5</v>
      </c>
      <c r="F3245" s="13">
        <v>1.79</v>
      </c>
      <c r="G3245" s="13">
        <v>0.31</v>
      </c>
      <c r="H3245" s="12">
        <v>1</v>
      </c>
      <c r="I3245" s="15">
        <f t="shared" si="300"/>
        <v>1.79</v>
      </c>
      <c r="J3245" s="15">
        <f t="shared" si="301"/>
        <v>0.31</v>
      </c>
      <c r="K3245" s="13">
        <v>731</v>
      </c>
      <c r="L3245" s="12">
        <f t="shared" si="302"/>
        <v>0.91446304404977496</v>
      </c>
      <c r="M3245">
        <f t="shared" si="303"/>
        <v>1128</v>
      </c>
      <c r="N3245">
        <f t="shared" si="304"/>
        <v>4</v>
      </c>
      <c r="O3245">
        <f t="shared" si="305"/>
        <v>0.8</v>
      </c>
    </row>
    <row r="3246" spans="1:15">
      <c r="A3246" s="12" t="s">
        <v>41</v>
      </c>
      <c r="B3246" s="12">
        <v>5100</v>
      </c>
      <c r="C3246" s="14">
        <v>1.09370258E-2</v>
      </c>
      <c r="D3246" s="13">
        <v>1</v>
      </c>
      <c r="E3246" s="13">
        <v>56.5</v>
      </c>
      <c r="F3246" s="13">
        <v>0.6</v>
      </c>
      <c r="G3246" s="13">
        <v>0.05</v>
      </c>
      <c r="H3246" s="12">
        <v>1</v>
      </c>
      <c r="I3246" s="15">
        <f t="shared" si="300"/>
        <v>0.6</v>
      </c>
      <c r="J3246" s="15">
        <f t="shared" si="301"/>
        <v>0.05</v>
      </c>
      <c r="K3246" s="13">
        <v>41.2</v>
      </c>
      <c r="L3246" s="12">
        <f t="shared" si="302"/>
        <v>5.1495163141666668E-2</v>
      </c>
      <c r="M3246">
        <f t="shared" si="303"/>
        <v>64</v>
      </c>
      <c r="N3246">
        <f t="shared" si="304"/>
        <v>0</v>
      </c>
      <c r="O3246">
        <f t="shared" si="305"/>
        <v>0</v>
      </c>
    </row>
    <row r="3247" spans="1:15">
      <c r="A3247" s="12" t="s">
        <v>41</v>
      </c>
      <c r="B3247" s="12">
        <v>5100</v>
      </c>
      <c r="C3247" s="14">
        <v>1.0057530661</v>
      </c>
      <c r="D3247" s="13">
        <v>1</v>
      </c>
      <c r="E3247" s="13">
        <v>56.5</v>
      </c>
      <c r="F3247" s="13">
        <v>0.6</v>
      </c>
      <c r="G3247" s="13">
        <v>0.05</v>
      </c>
      <c r="H3247" s="12">
        <v>1</v>
      </c>
      <c r="I3247" s="15">
        <f t="shared" si="300"/>
        <v>0.6</v>
      </c>
      <c r="J3247" s="15">
        <f t="shared" si="301"/>
        <v>0.05</v>
      </c>
      <c r="K3247" s="13">
        <v>3785.3</v>
      </c>
      <c r="L3247" s="12">
        <f t="shared" si="302"/>
        <v>4.7354206862208335</v>
      </c>
      <c r="M3247">
        <f t="shared" si="303"/>
        <v>5841</v>
      </c>
      <c r="N3247">
        <f t="shared" si="304"/>
        <v>8</v>
      </c>
      <c r="O3247">
        <f t="shared" si="305"/>
        <v>0.6</v>
      </c>
    </row>
    <row r="3248" spans="1:15">
      <c r="A3248" s="12" t="s">
        <v>41</v>
      </c>
      <c r="B3248" s="12">
        <v>5300</v>
      </c>
      <c r="C3248" s="14">
        <v>0.23503959429999999</v>
      </c>
      <c r="D3248" s="13">
        <v>0.5</v>
      </c>
      <c r="E3248" s="13">
        <v>56.5</v>
      </c>
      <c r="F3248" s="13">
        <v>0.6</v>
      </c>
      <c r="G3248" s="13">
        <v>0.13500000000000001</v>
      </c>
      <c r="H3248" s="12">
        <v>1</v>
      </c>
      <c r="I3248" s="15">
        <f t="shared" si="300"/>
        <v>0.6</v>
      </c>
      <c r="J3248" s="15">
        <f t="shared" si="301"/>
        <v>0.13500000000000001</v>
      </c>
      <c r="K3248" s="13">
        <v>517.4</v>
      </c>
      <c r="L3248" s="12">
        <f t="shared" si="302"/>
        <v>0.55332237824791664</v>
      </c>
      <c r="M3248">
        <f t="shared" si="303"/>
        <v>683</v>
      </c>
      <c r="N3248">
        <f t="shared" si="304"/>
        <v>1</v>
      </c>
      <c r="O3248">
        <f t="shared" si="305"/>
        <v>0.2</v>
      </c>
    </row>
    <row r="3249" spans="1:15">
      <c r="A3249" s="12" t="s">
        <v>41</v>
      </c>
      <c r="B3249" s="12">
        <v>2210</v>
      </c>
      <c r="C3249" s="14">
        <v>2.8123736984000001</v>
      </c>
      <c r="D3249" s="13">
        <v>0.26800000000000002</v>
      </c>
      <c r="E3249" s="13">
        <v>56.5</v>
      </c>
      <c r="F3249" s="13">
        <v>1.92</v>
      </c>
      <c r="G3249" s="13">
        <v>0.50600000000000001</v>
      </c>
      <c r="H3249" s="12">
        <v>1</v>
      </c>
      <c r="I3249" s="15">
        <f t="shared" si="300"/>
        <v>1.92</v>
      </c>
      <c r="J3249" s="15">
        <f t="shared" si="301"/>
        <v>0.50600000000000001</v>
      </c>
      <c r="K3249" s="13">
        <v>3318.2</v>
      </c>
      <c r="L3249" s="12">
        <f t="shared" si="302"/>
        <v>3.5487468784310674</v>
      </c>
      <c r="M3249">
        <f t="shared" si="303"/>
        <v>4377</v>
      </c>
      <c r="N3249">
        <f t="shared" si="304"/>
        <v>19</v>
      </c>
      <c r="O3249">
        <f t="shared" si="305"/>
        <v>4.9000000000000004</v>
      </c>
    </row>
    <row r="3250" spans="1:15">
      <c r="A3250" s="12" t="s">
        <v>41</v>
      </c>
      <c r="B3250" s="12">
        <v>5300</v>
      </c>
      <c r="C3250" s="14">
        <v>1.4021113777</v>
      </c>
      <c r="D3250" s="13">
        <v>0.5</v>
      </c>
      <c r="E3250" s="13">
        <v>56.5</v>
      </c>
      <c r="F3250" s="13">
        <v>0.6</v>
      </c>
      <c r="G3250" s="13">
        <v>0.13500000000000001</v>
      </c>
      <c r="H3250" s="12">
        <v>1</v>
      </c>
      <c r="I3250" s="15">
        <f t="shared" si="300"/>
        <v>0.6</v>
      </c>
      <c r="J3250" s="15">
        <f t="shared" si="301"/>
        <v>0.13500000000000001</v>
      </c>
      <c r="K3250" s="13">
        <v>3086.3</v>
      </c>
      <c r="L3250" s="12">
        <f t="shared" si="302"/>
        <v>3.3008038683354166</v>
      </c>
      <c r="M3250">
        <f t="shared" si="303"/>
        <v>4071</v>
      </c>
      <c r="N3250">
        <f t="shared" si="304"/>
        <v>5</v>
      </c>
      <c r="O3250">
        <f t="shared" si="305"/>
        <v>1.2</v>
      </c>
    </row>
    <row r="3251" spans="1:15">
      <c r="A3251" s="12" t="s">
        <v>41</v>
      </c>
      <c r="B3251" s="12">
        <v>5300</v>
      </c>
      <c r="C3251" s="14">
        <v>1.1164602699999999</v>
      </c>
      <c r="D3251" s="13">
        <v>0.5</v>
      </c>
      <c r="E3251" s="13">
        <v>56.5</v>
      </c>
      <c r="F3251" s="13">
        <v>0.6</v>
      </c>
      <c r="G3251" s="13">
        <v>0.13500000000000001</v>
      </c>
      <c r="H3251" s="12">
        <v>1</v>
      </c>
      <c r="I3251" s="15">
        <f t="shared" si="300"/>
        <v>0.6</v>
      </c>
      <c r="J3251" s="15">
        <f t="shared" si="301"/>
        <v>0.13500000000000001</v>
      </c>
      <c r="K3251" s="13">
        <v>2457.5</v>
      </c>
      <c r="L3251" s="12">
        <f t="shared" si="302"/>
        <v>2.6283335522916667</v>
      </c>
      <c r="M3251">
        <f t="shared" si="303"/>
        <v>3242</v>
      </c>
      <c r="N3251">
        <f t="shared" si="304"/>
        <v>4</v>
      </c>
      <c r="O3251">
        <f t="shared" si="305"/>
        <v>1</v>
      </c>
    </row>
    <row r="3252" spans="1:15">
      <c r="A3252" s="12" t="s">
        <v>41</v>
      </c>
      <c r="B3252" s="12">
        <v>5300</v>
      </c>
      <c r="C3252" s="14">
        <v>1.2116215232000001</v>
      </c>
      <c r="D3252" s="13">
        <v>0.5</v>
      </c>
      <c r="E3252" s="13">
        <v>56.5</v>
      </c>
      <c r="F3252" s="13">
        <v>0.6</v>
      </c>
      <c r="G3252" s="13">
        <v>0.13500000000000001</v>
      </c>
      <c r="H3252" s="12">
        <v>1</v>
      </c>
      <c r="I3252" s="15">
        <f t="shared" si="300"/>
        <v>0.6</v>
      </c>
      <c r="J3252" s="15">
        <f t="shared" si="301"/>
        <v>0.13500000000000001</v>
      </c>
      <c r="K3252" s="13">
        <v>2280</v>
      </c>
      <c r="L3252" s="12">
        <f t="shared" si="302"/>
        <v>2.8523590025333334</v>
      </c>
      <c r="M3252">
        <f t="shared" si="303"/>
        <v>3518</v>
      </c>
      <c r="N3252">
        <f t="shared" si="304"/>
        <v>5</v>
      </c>
      <c r="O3252">
        <f t="shared" si="305"/>
        <v>1</v>
      </c>
    </row>
    <row r="3253" spans="1:15">
      <c r="A3253" s="12" t="s">
        <v>41</v>
      </c>
      <c r="B3253" s="12">
        <v>1180</v>
      </c>
      <c r="C3253" s="14">
        <v>3.9085010999999996E-3</v>
      </c>
      <c r="D3253" s="13">
        <v>0.39</v>
      </c>
      <c r="E3253" s="13">
        <v>56.5</v>
      </c>
      <c r="F3253" s="13">
        <v>1.05</v>
      </c>
      <c r="G3253" s="13">
        <v>0.22</v>
      </c>
      <c r="H3253" s="12">
        <v>1</v>
      </c>
      <c r="I3253" s="15">
        <f t="shared" si="300"/>
        <v>1.05</v>
      </c>
      <c r="J3253" s="15">
        <f t="shared" si="301"/>
        <v>0.22</v>
      </c>
      <c r="K3253" s="13">
        <v>5.7</v>
      </c>
      <c r="L3253" s="12">
        <f t="shared" si="302"/>
        <v>7.1769851448749986E-3</v>
      </c>
      <c r="M3253">
        <f t="shared" si="303"/>
        <v>9</v>
      </c>
      <c r="N3253">
        <f t="shared" si="304"/>
        <v>0</v>
      </c>
      <c r="O3253">
        <f t="shared" si="305"/>
        <v>0</v>
      </c>
    </row>
    <row r="3254" spans="1:15">
      <c r="A3254" s="12" t="s">
        <v>41</v>
      </c>
      <c r="B3254" s="12">
        <v>5100</v>
      </c>
      <c r="C3254" s="14">
        <v>1.2619095E-3</v>
      </c>
      <c r="D3254" s="13">
        <v>1</v>
      </c>
      <c r="E3254" s="13">
        <v>56.5</v>
      </c>
      <c r="F3254" s="13">
        <v>0.6</v>
      </c>
      <c r="G3254" s="13">
        <v>0.05</v>
      </c>
      <c r="H3254" s="12">
        <v>1</v>
      </c>
      <c r="I3254" s="15">
        <f t="shared" si="300"/>
        <v>0.6</v>
      </c>
      <c r="J3254" s="15">
        <f t="shared" si="301"/>
        <v>0.05</v>
      </c>
      <c r="K3254" s="13">
        <v>4.8</v>
      </c>
      <c r="L3254" s="12">
        <f t="shared" si="302"/>
        <v>5.9414905624999995E-3</v>
      </c>
      <c r="M3254">
        <f t="shared" si="303"/>
        <v>7</v>
      </c>
      <c r="N3254">
        <f t="shared" si="304"/>
        <v>0</v>
      </c>
      <c r="O3254">
        <f t="shared" si="305"/>
        <v>0</v>
      </c>
    </row>
    <row r="3255" spans="1:15">
      <c r="A3255" s="12" t="s">
        <v>41</v>
      </c>
      <c r="B3255" s="12">
        <v>5300</v>
      </c>
      <c r="C3255" s="14">
        <v>2.2514309380999999</v>
      </c>
      <c r="D3255" s="13">
        <v>0.5</v>
      </c>
      <c r="E3255" s="13">
        <v>56.5</v>
      </c>
      <c r="F3255" s="13">
        <v>0.6</v>
      </c>
      <c r="G3255" s="13">
        <v>0.13500000000000001</v>
      </c>
      <c r="H3255" s="12">
        <v>1</v>
      </c>
      <c r="I3255" s="15">
        <f t="shared" si="300"/>
        <v>0.6</v>
      </c>
      <c r="J3255" s="15">
        <f t="shared" si="301"/>
        <v>0.13500000000000001</v>
      </c>
      <c r="K3255" s="13">
        <v>4955.8999999999996</v>
      </c>
      <c r="L3255" s="12">
        <f t="shared" si="302"/>
        <v>5.3002436667770834</v>
      </c>
      <c r="M3255">
        <f t="shared" si="303"/>
        <v>6538</v>
      </c>
      <c r="N3255">
        <f t="shared" si="304"/>
        <v>9</v>
      </c>
      <c r="O3255">
        <f t="shared" si="305"/>
        <v>1.9</v>
      </c>
    </row>
    <row r="3256" spans="1:15">
      <c r="A3256" s="12" t="s">
        <v>41</v>
      </c>
      <c r="B3256" s="12">
        <v>5100</v>
      </c>
      <c r="C3256" s="14">
        <v>1.0665049999999999E-3</v>
      </c>
      <c r="D3256" s="13">
        <v>1</v>
      </c>
      <c r="E3256" s="13">
        <v>56.5</v>
      </c>
      <c r="F3256" s="13">
        <v>0.6</v>
      </c>
      <c r="G3256" s="13">
        <v>0.05</v>
      </c>
      <c r="H3256" s="12">
        <v>1</v>
      </c>
      <c r="I3256" s="15">
        <f t="shared" si="300"/>
        <v>0.6</v>
      </c>
      <c r="J3256" s="15">
        <f t="shared" si="301"/>
        <v>0.05</v>
      </c>
      <c r="K3256" s="13">
        <v>4</v>
      </c>
      <c r="L3256" s="12">
        <f t="shared" si="302"/>
        <v>5.0214610416666663E-3</v>
      </c>
      <c r="M3256">
        <f t="shared" si="303"/>
        <v>6</v>
      </c>
      <c r="N3256">
        <f t="shared" si="304"/>
        <v>0</v>
      </c>
      <c r="O3256">
        <f t="shared" si="305"/>
        <v>0</v>
      </c>
    </row>
    <row r="3257" spans="1:15">
      <c r="A3257" s="12" t="s">
        <v>41</v>
      </c>
      <c r="B3257" s="12">
        <v>1800</v>
      </c>
      <c r="C3257" s="14">
        <v>1.8703473315000001</v>
      </c>
      <c r="D3257" s="13">
        <v>0.183</v>
      </c>
      <c r="E3257" s="13">
        <v>56.5</v>
      </c>
      <c r="F3257" s="13">
        <v>1.25</v>
      </c>
      <c r="G3257" s="13">
        <v>7.5999999999999998E-2</v>
      </c>
      <c r="H3257" s="12">
        <v>1</v>
      </c>
      <c r="I3257" s="15">
        <f t="shared" si="300"/>
        <v>1.25</v>
      </c>
      <c r="J3257" s="15">
        <f t="shared" si="301"/>
        <v>7.5999999999999998E-2</v>
      </c>
      <c r="K3257" s="13">
        <v>1288.2</v>
      </c>
      <c r="L3257" s="12">
        <f t="shared" si="302"/>
        <v>1.6115380195036872</v>
      </c>
      <c r="M3257">
        <f t="shared" si="303"/>
        <v>1988</v>
      </c>
      <c r="N3257">
        <f t="shared" si="304"/>
        <v>5</v>
      </c>
      <c r="O3257">
        <f t="shared" si="305"/>
        <v>0.3</v>
      </c>
    </row>
    <row r="3258" spans="1:15">
      <c r="A3258" s="12" t="s">
        <v>41</v>
      </c>
      <c r="B3258" s="12">
        <v>1800</v>
      </c>
      <c r="C3258" s="14">
        <v>14.6129295902</v>
      </c>
      <c r="D3258" s="13">
        <v>0.183</v>
      </c>
      <c r="E3258" s="13">
        <v>56.5</v>
      </c>
      <c r="F3258" s="13">
        <v>1.25</v>
      </c>
      <c r="G3258" s="13">
        <v>7.5999999999999998E-2</v>
      </c>
      <c r="H3258" s="12">
        <v>1</v>
      </c>
      <c r="I3258" s="15">
        <f t="shared" si="300"/>
        <v>1.25</v>
      </c>
      <c r="J3258" s="15">
        <f t="shared" si="301"/>
        <v>7.5999999999999998E-2</v>
      </c>
      <c r="K3258" s="13">
        <v>10064.6</v>
      </c>
      <c r="L3258" s="12">
        <f t="shared" si="302"/>
        <v>12.590865458156074</v>
      </c>
      <c r="M3258">
        <f t="shared" si="303"/>
        <v>15531</v>
      </c>
      <c r="N3258">
        <f t="shared" si="304"/>
        <v>43</v>
      </c>
      <c r="O3258">
        <f t="shared" si="305"/>
        <v>2.6</v>
      </c>
    </row>
    <row r="3259" spans="1:15">
      <c r="A3259" s="12" t="s">
        <v>41</v>
      </c>
      <c r="B3259" s="12">
        <v>2210</v>
      </c>
      <c r="C3259" s="14">
        <v>7.5317324199999994E-2</v>
      </c>
      <c r="D3259" s="13">
        <v>0.26800000000000002</v>
      </c>
      <c r="E3259" s="13">
        <v>56.5</v>
      </c>
      <c r="F3259" s="13">
        <v>1.92</v>
      </c>
      <c r="G3259" s="13">
        <v>0.50600000000000001</v>
      </c>
      <c r="H3259" s="12">
        <v>1</v>
      </c>
      <c r="I3259" s="15">
        <f t="shared" si="300"/>
        <v>1.92</v>
      </c>
      <c r="J3259" s="15">
        <f t="shared" si="301"/>
        <v>0.50600000000000001</v>
      </c>
      <c r="K3259" s="13">
        <v>76</v>
      </c>
      <c r="L3259" s="12">
        <f t="shared" si="302"/>
        <v>9.5037910253033334E-2</v>
      </c>
      <c r="M3259">
        <f t="shared" si="303"/>
        <v>117</v>
      </c>
      <c r="N3259">
        <f t="shared" si="304"/>
        <v>0</v>
      </c>
      <c r="O3259">
        <f t="shared" si="305"/>
        <v>0.1</v>
      </c>
    </row>
    <row r="3260" spans="1:15">
      <c r="A3260" s="12" t="s">
        <v>41</v>
      </c>
      <c r="B3260" s="12">
        <v>2210</v>
      </c>
      <c r="C3260" s="14">
        <v>4.9394993099999999E-2</v>
      </c>
      <c r="D3260" s="13">
        <v>0.27700000000000002</v>
      </c>
      <c r="E3260" s="13">
        <v>56.5</v>
      </c>
      <c r="F3260" s="13">
        <v>1.92</v>
      </c>
      <c r="G3260" s="13">
        <v>0.50600000000000001</v>
      </c>
      <c r="H3260" s="12">
        <v>1</v>
      </c>
      <c r="I3260" s="15">
        <f t="shared" si="300"/>
        <v>1.92</v>
      </c>
      <c r="J3260" s="15">
        <f t="shared" si="301"/>
        <v>0.50600000000000001</v>
      </c>
      <c r="K3260" s="13">
        <v>51.5</v>
      </c>
      <c r="L3260" s="12">
        <f t="shared" si="302"/>
        <v>6.44213616259625E-2</v>
      </c>
      <c r="M3260">
        <f t="shared" si="303"/>
        <v>79</v>
      </c>
      <c r="N3260">
        <f t="shared" si="304"/>
        <v>0</v>
      </c>
      <c r="O3260">
        <f t="shared" si="305"/>
        <v>0.1</v>
      </c>
    </row>
    <row r="3261" spans="1:15">
      <c r="A3261" s="12" t="s">
        <v>41</v>
      </c>
      <c r="B3261" s="12">
        <v>3100</v>
      </c>
      <c r="C3261" s="14">
        <v>8.2299011300000002E-2</v>
      </c>
      <c r="D3261" s="13">
        <v>0.252</v>
      </c>
      <c r="E3261" s="13">
        <v>56.5</v>
      </c>
      <c r="F3261" s="13">
        <v>1.2</v>
      </c>
      <c r="G3261" s="13">
        <v>6.4000000000000001E-2</v>
      </c>
      <c r="H3261" s="12">
        <v>1</v>
      </c>
      <c r="I3261" s="15">
        <f t="shared" si="300"/>
        <v>1.2</v>
      </c>
      <c r="J3261" s="15">
        <f t="shared" si="301"/>
        <v>6.4000000000000001E-2</v>
      </c>
      <c r="K3261" s="13">
        <v>78.099999999999994</v>
      </c>
      <c r="L3261" s="12">
        <f t="shared" si="302"/>
        <v>9.764777690745001E-2</v>
      </c>
      <c r="M3261">
        <f t="shared" si="303"/>
        <v>120</v>
      </c>
      <c r="N3261">
        <f t="shared" si="304"/>
        <v>0</v>
      </c>
      <c r="O3261">
        <f t="shared" si="305"/>
        <v>0</v>
      </c>
    </row>
    <row r="3262" spans="1:15">
      <c r="A3262" s="12" t="s">
        <v>41</v>
      </c>
      <c r="B3262" s="12">
        <v>3100</v>
      </c>
      <c r="C3262" s="14">
        <v>1.8789290999999999E-3</v>
      </c>
      <c r="D3262" s="13">
        <v>0.252</v>
      </c>
      <c r="E3262" s="13">
        <v>56.5</v>
      </c>
      <c r="F3262" s="13">
        <v>1.2</v>
      </c>
      <c r="G3262" s="13">
        <v>6.4000000000000001E-2</v>
      </c>
      <c r="H3262" s="12">
        <v>1</v>
      </c>
      <c r="I3262" s="15">
        <f t="shared" si="300"/>
        <v>1.2</v>
      </c>
      <c r="J3262" s="15">
        <f t="shared" si="301"/>
        <v>6.4000000000000001E-2</v>
      </c>
      <c r="K3262" s="13">
        <v>1.8</v>
      </c>
      <c r="L3262" s="12">
        <f t="shared" si="302"/>
        <v>2.2293493771499999E-3</v>
      </c>
      <c r="M3262">
        <f t="shared" si="303"/>
        <v>3</v>
      </c>
      <c r="N3262">
        <f t="shared" si="304"/>
        <v>0</v>
      </c>
      <c r="O3262">
        <f t="shared" si="305"/>
        <v>0</v>
      </c>
    </row>
    <row r="3263" spans="1:15">
      <c r="A3263" s="12" t="s">
        <v>41</v>
      </c>
      <c r="B3263" s="12">
        <v>5100</v>
      </c>
      <c r="C3263" s="14">
        <v>3.2607625000000001E-3</v>
      </c>
      <c r="D3263" s="13">
        <v>1</v>
      </c>
      <c r="E3263" s="13">
        <v>56.5</v>
      </c>
      <c r="F3263" s="13">
        <v>0.6</v>
      </c>
      <c r="G3263" s="13">
        <v>0.05</v>
      </c>
      <c r="H3263" s="12">
        <v>1</v>
      </c>
      <c r="I3263" s="15">
        <f t="shared" si="300"/>
        <v>0.6</v>
      </c>
      <c r="J3263" s="15">
        <f t="shared" si="301"/>
        <v>0.05</v>
      </c>
      <c r="K3263" s="13">
        <v>12.3</v>
      </c>
      <c r="L3263" s="12">
        <f t="shared" si="302"/>
        <v>1.5352756770833335E-2</v>
      </c>
      <c r="M3263">
        <f t="shared" si="303"/>
        <v>19</v>
      </c>
      <c r="N3263">
        <f t="shared" si="304"/>
        <v>0</v>
      </c>
      <c r="O3263">
        <f t="shared" si="305"/>
        <v>0</v>
      </c>
    </row>
    <row r="3264" spans="1:15">
      <c r="A3264" s="12" t="s">
        <v>41</v>
      </c>
      <c r="B3264" s="12">
        <v>2210</v>
      </c>
      <c r="C3264" s="14">
        <v>9.7142767000000005E-2</v>
      </c>
      <c r="D3264" s="13">
        <v>0.26800000000000002</v>
      </c>
      <c r="E3264" s="13">
        <v>56.5</v>
      </c>
      <c r="F3264" s="13">
        <v>1.92</v>
      </c>
      <c r="G3264" s="13">
        <v>0.50600000000000001</v>
      </c>
      <c r="H3264" s="12">
        <v>1</v>
      </c>
      <c r="I3264" s="15">
        <f t="shared" si="300"/>
        <v>1.92</v>
      </c>
      <c r="J3264" s="15">
        <f t="shared" si="301"/>
        <v>0.50600000000000001</v>
      </c>
      <c r="K3264" s="13">
        <v>98</v>
      </c>
      <c r="L3264" s="12">
        <f t="shared" si="302"/>
        <v>0.12257798149283335</v>
      </c>
      <c r="M3264">
        <f t="shared" si="303"/>
        <v>151</v>
      </c>
      <c r="N3264">
        <f t="shared" si="304"/>
        <v>1</v>
      </c>
      <c r="O3264">
        <f t="shared" si="305"/>
        <v>0.2</v>
      </c>
    </row>
    <row r="3265" spans="1:15">
      <c r="A3265" s="12" t="s">
        <v>41</v>
      </c>
      <c r="B3265" s="12">
        <v>1100</v>
      </c>
      <c r="C3265" s="14">
        <v>9.5779754999999994E-2</v>
      </c>
      <c r="D3265" s="13">
        <v>0.34200000000000003</v>
      </c>
      <c r="E3265" s="13">
        <v>56.5</v>
      </c>
      <c r="F3265" s="13">
        <v>1.85</v>
      </c>
      <c r="G3265" s="13">
        <v>0.22</v>
      </c>
      <c r="H3265" s="12">
        <v>1</v>
      </c>
      <c r="I3265" s="15">
        <f t="shared" si="300"/>
        <v>1.85</v>
      </c>
      <c r="J3265" s="15">
        <f t="shared" si="301"/>
        <v>0.22</v>
      </c>
      <c r="K3265" s="13">
        <v>123.3</v>
      </c>
      <c r="L3265" s="12">
        <f t="shared" si="302"/>
        <v>0.15422935048875</v>
      </c>
      <c r="M3265">
        <f t="shared" si="303"/>
        <v>190</v>
      </c>
      <c r="N3265">
        <f t="shared" si="304"/>
        <v>1</v>
      </c>
      <c r="O3265">
        <f t="shared" si="305"/>
        <v>0.1</v>
      </c>
    </row>
    <row r="3266" spans="1:15">
      <c r="A3266" s="12" t="s">
        <v>41</v>
      </c>
      <c r="B3266" s="12">
        <v>4110</v>
      </c>
      <c r="C3266" s="14">
        <v>0.28805108070000002</v>
      </c>
      <c r="D3266" s="13">
        <v>0.41299999999999998</v>
      </c>
      <c r="E3266" s="13">
        <v>56.5</v>
      </c>
      <c r="F3266" s="13">
        <v>0.7</v>
      </c>
      <c r="G3266" s="13">
        <v>0.09</v>
      </c>
      <c r="H3266" s="12">
        <v>1</v>
      </c>
      <c r="I3266" s="15">
        <f t="shared" si="300"/>
        <v>0.7</v>
      </c>
      <c r="J3266" s="15">
        <f t="shared" si="301"/>
        <v>0.09</v>
      </c>
      <c r="K3266" s="13">
        <v>523.70000000000005</v>
      </c>
      <c r="L3266" s="12">
        <f t="shared" si="302"/>
        <v>0.56012732854951253</v>
      </c>
      <c r="M3266">
        <f t="shared" si="303"/>
        <v>691</v>
      </c>
      <c r="N3266">
        <f t="shared" si="304"/>
        <v>1</v>
      </c>
      <c r="O3266">
        <f t="shared" si="305"/>
        <v>0.1</v>
      </c>
    </row>
    <row r="3267" spans="1:15">
      <c r="A3267" s="12" t="s">
        <v>41</v>
      </c>
      <c r="B3267" s="12">
        <v>3100</v>
      </c>
      <c r="C3267" s="14">
        <v>0.1743010408</v>
      </c>
      <c r="D3267" s="13">
        <v>0.41099999999999998</v>
      </c>
      <c r="E3267" s="13">
        <v>56.5</v>
      </c>
      <c r="F3267" s="13">
        <v>1.2</v>
      </c>
      <c r="G3267" s="13">
        <v>6.4000000000000001E-2</v>
      </c>
      <c r="H3267" s="12">
        <v>1</v>
      </c>
      <c r="I3267" s="15">
        <f t="shared" ref="I3267:I3330" si="306">F3267</f>
        <v>1.2</v>
      </c>
      <c r="J3267" s="15">
        <f t="shared" ref="J3267:J3330" si="307">G3267</f>
        <v>6.4000000000000001E-2</v>
      </c>
      <c r="K3267" s="13">
        <v>269.60000000000002</v>
      </c>
      <c r="L3267" s="12">
        <f t="shared" ref="L3267:L3330" si="308">E3267*D3267*C3267/12</f>
        <v>0.33729430157809998</v>
      </c>
      <c r="M3267">
        <f t="shared" ref="M3267:M3330" si="309">ROUND(E3267*D3267*C3267*102.79,0)</f>
        <v>416</v>
      </c>
      <c r="N3267">
        <f t="shared" ref="N3267:N3330" si="310">ROUND(I3267*M3267*0.002205,0)</f>
        <v>1</v>
      </c>
      <c r="O3267">
        <f t="shared" ref="O3267:O3330" si="311">ROUND(J3267*M3267*0.002205,1)</f>
        <v>0.1</v>
      </c>
    </row>
    <row r="3268" spans="1:15">
      <c r="A3268" s="12" t="s">
        <v>41</v>
      </c>
      <c r="B3268" s="12">
        <v>2210</v>
      </c>
      <c r="C3268" s="14">
        <v>0.92135931459999998</v>
      </c>
      <c r="D3268" s="13">
        <v>0.26800000000000002</v>
      </c>
      <c r="E3268" s="13">
        <v>56.5</v>
      </c>
      <c r="F3268" s="13">
        <v>1.92</v>
      </c>
      <c r="G3268" s="13">
        <v>0.50600000000000001</v>
      </c>
      <c r="H3268" s="12">
        <v>1</v>
      </c>
      <c r="I3268" s="15">
        <f t="shared" si="306"/>
        <v>1.92</v>
      </c>
      <c r="J3268" s="15">
        <f t="shared" si="307"/>
        <v>0.50600000000000001</v>
      </c>
      <c r="K3268" s="13">
        <v>1087</v>
      </c>
      <c r="L3268" s="12">
        <f t="shared" si="308"/>
        <v>1.1626018951394335</v>
      </c>
      <c r="M3268">
        <f t="shared" si="309"/>
        <v>1434</v>
      </c>
      <c r="N3268">
        <f t="shared" si="310"/>
        <v>6</v>
      </c>
      <c r="O3268">
        <f t="shared" si="311"/>
        <v>1.6</v>
      </c>
    </row>
    <row r="3269" spans="1:15">
      <c r="A3269" s="12" t="s">
        <v>41</v>
      </c>
      <c r="B3269" s="12">
        <v>1800</v>
      </c>
      <c r="C3269" s="14">
        <v>0.53232854559999998</v>
      </c>
      <c r="D3269" s="13">
        <v>0.183</v>
      </c>
      <c r="E3269" s="13">
        <v>56.5</v>
      </c>
      <c r="F3269" s="13">
        <v>1.25</v>
      </c>
      <c r="G3269" s="13">
        <v>7.5999999999999998E-2</v>
      </c>
      <c r="H3269" s="12">
        <v>1</v>
      </c>
      <c r="I3269" s="15">
        <f t="shared" si="306"/>
        <v>1.25</v>
      </c>
      <c r="J3269" s="15">
        <f t="shared" si="307"/>
        <v>7.5999999999999998E-2</v>
      </c>
      <c r="K3269" s="13">
        <v>366.6</v>
      </c>
      <c r="L3269" s="12">
        <f t="shared" si="308"/>
        <v>0.45866758310259992</v>
      </c>
      <c r="M3269">
        <f t="shared" si="309"/>
        <v>566</v>
      </c>
      <c r="N3269">
        <f t="shared" si="310"/>
        <v>2</v>
      </c>
      <c r="O3269">
        <f t="shared" si="311"/>
        <v>0.1</v>
      </c>
    </row>
    <row r="3270" spans="1:15">
      <c r="A3270" s="12" t="s">
        <v>41</v>
      </c>
      <c r="B3270" s="12">
        <v>5100</v>
      </c>
      <c r="C3270" s="14">
        <v>1.03471386E-2</v>
      </c>
      <c r="D3270" s="13">
        <v>1</v>
      </c>
      <c r="E3270" s="13">
        <v>56.5</v>
      </c>
      <c r="F3270" s="13">
        <v>0.6</v>
      </c>
      <c r="G3270" s="13">
        <v>0.05</v>
      </c>
      <c r="H3270" s="12">
        <v>1</v>
      </c>
      <c r="I3270" s="15">
        <f t="shared" si="306"/>
        <v>0.6</v>
      </c>
      <c r="J3270" s="15">
        <f t="shared" si="307"/>
        <v>0.05</v>
      </c>
      <c r="K3270" s="13">
        <v>38.9</v>
      </c>
      <c r="L3270" s="12">
        <f t="shared" si="308"/>
        <v>4.8717777575000003E-2</v>
      </c>
      <c r="M3270">
        <f t="shared" si="309"/>
        <v>60</v>
      </c>
      <c r="N3270">
        <f t="shared" si="310"/>
        <v>0</v>
      </c>
      <c r="O3270">
        <f t="shared" si="311"/>
        <v>0</v>
      </c>
    </row>
    <row r="3271" spans="1:15">
      <c r="A3271" s="12" t="s">
        <v>41</v>
      </c>
      <c r="B3271" s="12">
        <v>4340</v>
      </c>
      <c r="C3271" s="14">
        <v>0.1158179674</v>
      </c>
      <c r="D3271" s="13">
        <v>0.41299999999999998</v>
      </c>
      <c r="E3271" s="13">
        <v>56.5</v>
      </c>
      <c r="F3271" s="13">
        <v>0.7</v>
      </c>
      <c r="G3271" s="13">
        <v>0.09</v>
      </c>
      <c r="H3271" s="12">
        <v>1</v>
      </c>
      <c r="I3271" s="15">
        <f t="shared" si="306"/>
        <v>0.7</v>
      </c>
      <c r="J3271" s="15">
        <f t="shared" si="307"/>
        <v>0.09</v>
      </c>
      <c r="K3271" s="13">
        <v>180</v>
      </c>
      <c r="L3271" s="12">
        <f t="shared" si="308"/>
        <v>0.22521286335794166</v>
      </c>
      <c r="M3271">
        <f t="shared" si="309"/>
        <v>278</v>
      </c>
      <c r="N3271">
        <f t="shared" si="310"/>
        <v>0</v>
      </c>
      <c r="O3271">
        <f t="shared" si="311"/>
        <v>0.1</v>
      </c>
    </row>
    <row r="3272" spans="1:15">
      <c r="A3272" s="12" t="s">
        <v>41</v>
      </c>
      <c r="B3272" s="12">
        <v>5100</v>
      </c>
      <c r="C3272" s="14">
        <v>0.1231303455</v>
      </c>
      <c r="D3272" s="13">
        <v>1</v>
      </c>
      <c r="E3272" s="13">
        <v>56.5</v>
      </c>
      <c r="F3272" s="13">
        <v>0.6</v>
      </c>
      <c r="G3272" s="13">
        <v>0.05</v>
      </c>
      <c r="H3272" s="12">
        <v>1</v>
      </c>
      <c r="I3272" s="15">
        <f t="shared" si="306"/>
        <v>0.6</v>
      </c>
      <c r="J3272" s="15">
        <f t="shared" si="307"/>
        <v>0.05</v>
      </c>
      <c r="K3272" s="13">
        <v>463.4</v>
      </c>
      <c r="L3272" s="12">
        <f t="shared" si="308"/>
        <v>0.5797387100625</v>
      </c>
      <c r="M3272">
        <f t="shared" si="309"/>
        <v>715</v>
      </c>
      <c r="N3272">
        <f t="shared" si="310"/>
        <v>1</v>
      </c>
      <c r="O3272">
        <f t="shared" si="311"/>
        <v>0.1</v>
      </c>
    </row>
    <row r="3273" spans="1:15">
      <c r="A3273" s="12" t="s">
        <v>41</v>
      </c>
      <c r="B3273" s="12">
        <v>3100</v>
      </c>
      <c r="C3273" s="14">
        <v>0.16423759460000001</v>
      </c>
      <c r="D3273" s="13">
        <v>0.41099999999999998</v>
      </c>
      <c r="E3273" s="13">
        <v>56.5</v>
      </c>
      <c r="F3273" s="13">
        <v>1.2</v>
      </c>
      <c r="G3273" s="13">
        <v>6.4000000000000001E-2</v>
      </c>
      <c r="H3273" s="12">
        <v>1</v>
      </c>
      <c r="I3273" s="15">
        <f t="shared" si="306"/>
        <v>1.2</v>
      </c>
      <c r="J3273" s="15">
        <f t="shared" si="307"/>
        <v>6.4000000000000001E-2</v>
      </c>
      <c r="K3273" s="13">
        <v>254.1</v>
      </c>
      <c r="L3273" s="12">
        <f t="shared" si="308"/>
        <v>0.31782027525032502</v>
      </c>
      <c r="M3273">
        <f t="shared" si="309"/>
        <v>392</v>
      </c>
      <c r="N3273">
        <f t="shared" si="310"/>
        <v>1</v>
      </c>
      <c r="O3273">
        <f t="shared" si="311"/>
        <v>0.1</v>
      </c>
    </row>
    <row r="3274" spans="1:15">
      <c r="A3274" s="12" t="s">
        <v>41</v>
      </c>
      <c r="B3274" s="12">
        <v>4340</v>
      </c>
      <c r="C3274" s="14">
        <v>1.5573405800000001E-2</v>
      </c>
      <c r="D3274" s="13">
        <v>0.41299999999999998</v>
      </c>
      <c r="E3274" s="13">
        <v>56.5</v>
      </c>
      <c r="F3274" s="13">
        <v>0.7</v>
      </c>
      <c r="G3274" s="13">
        <v>0.09</v>
      </c>
      <c r="H3274" s="12">
        <v>1</v>
      </c>
      <c r="I3274" s="15">
        <f t="shared" si="306"/>
        <v>0.7</v>
      </c>
      <c r="J3274" s="15">
        <f t="shared" si="307"/>
        <v>0.09</v>
      </c>
      <c r="K3274" s="13">
        <v>24.2</v>
      </c>
      <c r="L3274" s="12">
        <f t="shared" si="308"/>
        <v>3.028313647000833E-2</v>
      </c>
      <c r="M3274">
        <f t="shared" si="309"/>
        <v>37</v>
      </c>
      <c r="N3274">
        <f t="shared" si="310"/>
        <v>0</v>
      </c>
      <c r="O3274">
        <f t="shared" si="311"/>
        <v>0</v>
      </c>
    </row>
    <row r="3275" spans="1:15">
      <c r="A3275" s="12" t="s">
        <v>41</v>
      </c>
      <c r="B3275" s="12">
        <v>2210</v>
      </c>
      <c r="C3275" s="14">
        <v>5.9645063925999997</v>
      </c>
      <c r="D3275" s="13">
        <v>0.26800000000000002</v>
      </c>
      <c r="E3275" s="13">
        <v>56.5</v>
      </c>
      <c r="F3275" s="13">
        <v>1.92</v>
      </c>
      <c r="G3275" s="13">
        <v>0.50600000000000001</v>
      </c>
      <c r="H3275" s="12">
        <v>1</v>
      </c>
      <c r="I3275" s="15">
        <f t="shared" si="306"/>
        <v>1.92</v>
      </c>
      <c r="J3275" s="15">
        <f t="shared" si="307"/>
        <v>0.50600000000000001</v>
      </c>
      <c r="K3275" s="13">
        <v>6016.2</v>
      </c>
      <c r="L3275" s="12">
        <f t="shared" si="308"/>
        <v>7.5262129830624334</v>
      </c>
      <c r="M3275">
        <f t="shared" si="309"/>
        <v>9283</v>
      </c>
      <c r="N3275">
        <f t="shared" si="310"/>
        <v>39</v>
      </c>
      <c r="O3275">
        <f t="shared" si="311"/>
        <v>10.4</v>
      </c>
    </row>
    <row r="3276" spans="1:15">
      <c r="A3276" s="12" t="s">
        <v>41</v>
      </c>
      <c r="B3276" s="12">
        <v>2210</v>
      </c>
      <c r="C3276" s="14">
        <v>26.386032672199999</v>
      </c>
      <c r="D3276" s="13">
        <v>0.26800000000000002</v>
      </c>
      <c r="E3276" s="13">
        <v>56.5</v>
      </c>
      <c r="F3276" s="13">
        <v>1.92</v>
      </c>
      <c r="G3276" s="13">
        <v>0.50600000000000001</v>
      </c>
      <c r="H3276" s="12">
        <v>1</v>
      </c>
      <c r="I3276" s="15">
        <f t="shared" si="306"/>
        <v>1.92</v>
      </c>
      <c r="J3276" s="15">
        <f t="shared" si="307"/>
        <v>0.50600000000000001</v>
      </c>
      <c r="K3276" s="13">
        <v>26614.799999999999</v>
      </c>
      <c r="L3276" s="12">
        <f t="shared" si="308"/>
        <v>33.294775560204364</v>
      </c>
      <c r="M3276">
        <f t="shared" si="309"/>
        <v>41068</v>
      </c>
      <c r="N3276">
        <f t="shared" si="310"/>
        <v>174</v>
      </c>
      <c r="O3276">
        <f t="shared" si="311"/>
        <v>45.8</v>
      </c>
    </row>
    <row r="3277" spans="1:15">
      <c r="A3277" s="12" t="s">
        <v>41</v>
      </c>
      <c r="B3277" s="12">
        <v>1510</v>
      </c>
      <c r="C3277" s="14">
        <v>7.8845948799999996E-2</v>
      </c>
      <c r="D3277" s="13">
        <v>0.80900000000000005</v>
      </c>
      <c r="E3277" s="13">
        <v>56.5</v>
      </c>
      <c r="F3277" s="13">
        <v>1.79</v>
      </c>
      <c r="G3277" s="13">
        <v>0.31</v>
      </c>
      <c r="H3277" s="12">
        <v>1</v>
      </c>
      <c r="I3277" s="15">
        <f t="shared" si="306"/>
        <v>1.79</v>
      </c>
      <c r="J3277" s="15">
        <f t="shared" si="307"/>
        <v>0.31</v>
      </c>
      <c r="K3277" s="13">
        <v>240.1</v>
      </c>
      <c r="L3277" s="12">
        <f t="shared" si="308"/>
        <v>0.30032750422706667</v>
      </c>
      <c r="M3277">
        <f t="shared" si="309"/>
        <v>370</v>
      </c>
      <c r="N3277">
        <f t="shared" si="310"/>
        <v>1</v>
      </c>
      <c r="O3277">
        <f t="shared" si="311"/>
        <v>0.3</v>
      </c>
    </row>
    <row r="3278" spans="1:15">
      <c r="A3278" s="12" t="s">
        <v>41</v>
      </c>
      <c r="B3278" s="12">
        <v>4340</v>
      </c>
      <c r="C3278" s="14">
        <v>0.82998310799999997</v>
      </c>
      <c r="D3278" s="13">
        <v>0.41299999999999998</v>
      </c>
      <c r="E3278" s="13">
        <v>56.5</v>
      </c>
      <c r="F3278" s="13">
        <v>0.7</v>
      </c>
      <c r="G3278" s="13">
        <v>0.09</v>
      </c>
      <c r="H3278" s="12">
        <v>1</v>
      </c>
      <c r="I3278" s="15">
        <f t="shared" si="306"/>
        <v>0.7</v>
      </c>
      <c r="J3278" s="15">
        <f t="shared" si="307"/>
        <v>0.09</v>
      </c>
      <c r="K3278" s="13">
        <v>1509.1</v>
      </c>
      <c r="L3278" s="12">
        <f t="shared" si="308"/>
        <v>1.6139367361354999</v>
      </c>
      <c r="M3278">
        <f t="shared" si="309"/>
        <v>1991</v>
      </c>
      <c r="N3278">
        <f t="shared" si="310"/>
        <v>3</v>
      </c>
      <c r="O3278">
        <f t="shared" si="311"/>
        <v>0.4</v>
      </c>
    </row>
    <row r="3279" spans="1:15">
      <c r="A3279" s="12" t="s">
        <v>41</v>
      </c>
      <c r="B3279" s="12">
        <v>4340</v>
      </c>
      <c r="C3279" s="14">
        <v>12.891592446100001</v>
      </c>
      <c r="D3279" s="13">
        <v>0.41299999999999998</v>
      </c>
      <c r="E3279" s="13">
        <v>56.5</v>
      </c>
      <c r="F3279" s="13">
        <v>0.7</v>
      </c>
      <c r="G3279" s="13">
        <v>0.09</v>
      </c>
      <c r="H3279" s="12">
        <v>1</v>
      </c>
      <c r="I3279" s="15">
        <f t="shared" si="306"/>
        <v>0.7</v>
      </c>
      <c r="J3279" s="15">
        <f t="shared" si="307"/>
        <v>0.09</v>
      </c>
      <c r="K3279" s="13">
        <v>23439.3</v>
      </c>
      <c r="L3279" s="12">
        <f t="shared" si="308"/>
        <v>25.068238661126703</v>
      </c>
      <c r="M3279">
        <f t="shared" si="309"/>
        <v>30921</v>
      </c>
      <c r="N3279">
        <f t="shared" si="310"/>
        <v>48</v>
      </c>
      <c r="O3279">
        <f t="shared" si="311"/>
        <v>6.1</v>
      </c>
    </row>
    <row r="3280" spans="1:15">
      <c r="A3280" s="12" t="s">
        <v>41</v>
      </c>
      <c r="B3280" s="12">
        <v>5100</v>
      </c>
      <c r="C3280" s="14">
        <v>5.4561012800000003E-2</v>
      </c>
      <c r="D3280" s="13">
        <v>1</v>
      </c>
      <c r="E3280" s="13">
        <v>56.5</v>
      </c>
      <c r="F3280" s="13">
        <v>0.6</v>
      </c>
      <c r="G3280" s="13">
        <v>0.05</v>
      </c>
      <c r="H3280" s="12">
        <v>1</v>
      </c>
      <c r="I3280" s="15">
        <f t="shared" si="306"/>
        <v>0.6</v>
      </c>
      <c r="J3280" s="15">
        <f t="shared" si="307"/>
        <v>0.05</v>
      </c>
      <c r="K3280" s="13">
        <v>205.4</v>
      </c>
      <c r="L3280" s="12">
        <f t="shared" si="308"/>
        <v>0.25689143526666669</v>
      </c>
      <c r="M3280">
        <f t="shared" si="309"/>
        <v>317</v>
      </c>
      <c r="N3280">
        <f t="shared" si="310"/>
        <v>0</v>
      </c>
      <c r="O3280">
        <f t="shared" si="311"/>
        <v>0</v>
      </c>
    </row>
    <row r="3281" spans="1:15">
      <c r="A3281" s="12" t="s">
        <v>41</v>
      </c>
      <c r="B3281" s="12">
        <v>3100</v>
      </c>
      <c r="C3281" s="14">
        <v>2.5348649800000001E-2</v>
      </c>
      <c r="D3281" s="13">
        <v>0.41099999999999998</v>
      </c>
      <c r="E3281" s="13">
        <v>56.5</v>
      </c>
      <c r="F3281" s="13">
        <v>1.2</v>
      </c>
      <c r="G3281" s="13">
        <v>6.4000000000000001E-2</v>
      </c>
      <c r="H3281" s="12">
        <v>1</v>
      </c>
      <c r="I3281" s="15">
        <f t="shared" si="306"/>
        <v>1.2</v>
      </c>
      <c r="J3281" s="15">
        <f t="shared" si="307"/>
        <v>6.4000000000000001E-2</v>
      </c>
      <c r="K3281" s="13">
        <v>39.200000000000003</v>
      </c>
      <c r="L3281" s="12">
        <f t="shared" si="308"/>
        <v>4.9052805944225002E-2</v>
      </c>
      <c r="M3281">
        <f t="shared" si="309"/>
        <v>61</v>
      </c>
      <c r="N3281">
        <f t="shared" si="310"/>
        <v>0</v>
      </c>
      <c r="O3281">
        <f t="shared" si="311"/>
        <v>0</v>
      </c>
    </row>
    <row r="3282" spans="1:15">
      <c r="A3282" s="12" t="s">
        <v>41</v>
      </c>
      <c r="B3282" s="12">
        <v>4340</v>
      </c>
      <c r="C3282" s="14">
        <v>0.28133897470000002</v>
      </c>
      <c r="D3282" s="13">
        <v>0.41299999999999998</v>
      </c>
      <c r="E3282" s="13">
        <v>56.5</v>
      </c>
      <c r="F3282" s="13">
        <v>0.7</v>
      </c>
      <c r="G3282" s="13">
        <v>0.09</v>
      </c>
      <c r="H3282" s="12">
        <v>1</v>
      </c>
      <c r="I3282" s="15">
        <f t="shared" si="306"/>
        <v>0.7</v>
      </c>
      <c r="J3282" s="15">
        <f t="shared" si="307"/>
        <v>0.09</v>
      </c>
      <c r="K3282" s="13">
        <v>437.3</v>
      </c>
      <c r="L3282" s="12">
        <f t="shared" si="308"/>
        <v>0.54707535876142921</v>
      </c>
      <c r="M3282">
        <f t="shared" si="309"/>
        <v>675</v>
      </c>
      <c r="N3282">
        <f t="shared" si="310"/>
        <v>1</v>
      </c>
      <c r="O3282">
        <f t="shared" si="311"/>
        <v>0.1</v>
      </c>
    </row>
    <row r="3283" spans="1:15">
      <c r="A3283" s="12" t="s">
        <v>41</v>
      </c>
      <c r="B3283" s="12">
        <v>3100</v>
      </c>
      <c r="C3283" s="14">
        <v>3.2381E-6</v>
      </c>
      <c r="D3283" s="13">
        <v>0.41099999999999998</v>
      </c>
      <c r="E3283" s="13">
        <v>56.5</v>
      </c>
      <c r="F3283" s="13">
        <v>1.2</v>
      </c>
      <c r="G3283" s="13">
        <v>6.4000000000000001E-2</v>
      </c>
      <c r="H3283" s="12">
        <v>1</v>
      </c>
      <c r="I3283" s="15">
        <f t="shared" si="306"/>
        <v>1.2</v>
      </c>
      <c r="J3283" s="15">
        <f t="shared" si="307"/>
        <v>6.4000000000000001E-2</v>
      </c>
      <c r="K3283" s="13">
        <v>0</v>
      </c>
      <c r="L3283" s="12">
        <f t="shared" si="308"/>
        <v>6.2661282624999996E-6</v>
      </c>
      <c r="M3283">
        <f t="shared" si="309"/>
        <v>0</v>
      </c>
      <c r="N3283">
        <f t="shared" si="310"/>
        <v>0</v>
      </c>
      <c r="O3283">
        <f t="shared" si="311"/>
        <v>0</v>
      </c>
    </row>
    <row r="3284" spans="1:15">
      <c r="A3284" s="12" t="s">
        <v>41</v>
      </c>
      <c r="B3284" s="12">
        <v>3100</v>
      </c>
      <c r="C3284" s="14">
        <v>7.3963930000000005E-4</v>
      </c>
      <c r="D3284" s="13">
        <v>0.252</v>
      </c>
      <c r="E3284" s="13">
        <v>56.5</v>
      </c>
      <c r="F3284" s="13">
        <v>1.2</v>
      </c>
      <c r="G3284" s="13">
        <v>6.4000000000000001E-2</v>
      </c>
      <c r="H3284" s="12">
        <v>1</v>
      </c>
      <c r="I3284" s="15">
        <f t="shared" si="306"/>
        <v>1.2</v>
      </c>
      <c r="J3284" s="15">
        <f t="shared" si="307"/>
        <v>6.4000000000000001E-2</v>
      </c>
      <c r="K3284" s="13">
        <v>0.7</v>
      </c>
      <c r="L3284" s="12">
        <f t="shared" si="308"/>
        <v>8.7758202945000007E-4</v>
      </c>
      <c r="M3284">
        <f t="shared" si="309"/>
        <v>1</v>
      </c>
      <c r="N3284">
        <f t="shared" si="310"/>
        <v>0</v>
      </c>
      <c r="O3284">
        <f t="shared" si="311"/>
        <v>0</v>
      </c>
    </row>
    <row r="3285" spans="1:15">
      <c r="A3285" s="12" t="s">
        <v>41</v>
      </c>
      <c r="B3285" s="12">
        <v>3100</v>
      </c>
      <c r="C3285" s="14">
        <v>6.0421371999999996E-3</v>
      </c>
      <c r="D3285" s="13">
        <v>0.252</v>
      </c>
      <c r="E3285" s="13">
        <v>56.5</v>
      </c>
      <c r="F3285" s="13">
        <v>1.2</v>
      </c>
      <c r="G3285" s="13">
        <v>6.4000000000000001E-2</v>
      </c>
      <c r="H3285" s="12">
        <v>1</v>
      </c>
      <c r="I3285" s="15">
        <f t="shared" si="306"/>
        <v>1.2</v>
      </c>
      <c r="J3285" s="15">
        <f t="shared" si="307"/>
        <v>6.4000000000000001E-2</v>
      </c>
      <c r="K3285" s="13">
        <v>5.7</v>
      </c>
      <c r="L3285" s="12">
        <f t="shared" si="308"/>
        <v>7.1689957877999998E-3</v>
      </c>
      <c r="M3285">
        <f t="shared" si="309"/>
        <v>9</v>
      </c>
      <c r="N3285">
        <f t="shared" si="310"/>
        <v>0</v>
      </c>
      <c r="O3285">
        <f t="shared" si="311"/>
        <v>0</v>
      </c>
    </row>
    <row r="3286" spans="1:15">
      <c r="A3286" s="12" t="s">
        <v>41</v>
      </c>
      <c r="B3286" s="12">
        <v>5300</v>
      </c>
      <c r="C3286" s="14">
        <v>4.5892502597</v>
      </c>
      <c r="D3286" s="13">
        <v>0.5</v>
      </c>
      <c r="E3286" s="13">
        <v>56.5</v>
      </c>
      <c r="F3286" s="13">
        <v>0.6</v>
      </c>
      <c r="G3286" s="13">
        <v>0.13500000000000001</v>
      </c>
      <c r="H3286" s="12">
        <v>1</v>
      </c>
      <c r="I3286" s="15">
        <f t="shared" si="306"/>
        <v>0.6</v>
      </c>
      <c r="J3286" s="15">
        <f t="shared" si="307"/>
        <v>0.13500000000000001</v>
      </c>
      <c r="K3286" s="13">
        <v>8636.1</v>
      </c>
      <c r="L3286" s="12">
        <f t="shared" si="308"/>
        <v>10.803859986377084</v>
      </c>
      <c r="M3286">
        <f t="shared" si="309"/>
        <v>13326</v>
      </c>
      <c r="N3286">
        <f t="shared" si="310"/>
        <v>18</v>
      </c>
      <c r="O3286">
        <f t="shared" si="311"/>
        <v>4</v>
      </c>
    </row>
    <row r="3287" spans="1:15">
      <c r="A3287" s="12" t="s">
        <v>41</v>
      </c>
      <c r="B3287" s="12">
        <v>5100</v>
      </c>
      <c r="C3287" s="14">
        <v>5.4625409999999996E-4</v>
      </c>
      <c r="D3287" s="13">
        <v>1</v>
      </c>
      <c r="E3287" s="13">
        <v>56.5</v>
      </c>
      <c r="F3287" s="13">
        <v>0.6</v>
      </c>
      <c r="G3287" s="13">
        <v>0.05</v>
      </c>
      <c r="H3287" s="12">
        <v>1</v>
      </c>
      <c r="I3287" s="15">
        <f t="shared" si="306"/>
        <v>0.6</v>
      </c>
      <c r="J3287" s="15">
        <f t="shared" si="307"/>
        <v>0.05</v>
      </c>
      <c r="K3287" s="13">
        <v>2.1</v>
      </c>
      <c r="L3287" s="12">
        <f t="shared" si="308"/>
        <v>2.5719463874999998E-3</v>
      </c>
      <c r="M3287">
        <f t="shared" si="309"/>
        <v>3</v>
      </c>
      <c r="N3287">
        <f t="shared" si="310"/>
        <v>0</v>
      </c>
      <c r="O3287">
        <f t="shared" si="311"/>
        <v>0</v>
      </c>
    </row>
    <row r="3288" spans="1:15">
      <c r="A3288" s="12" t="s">
        <v>41</v>
      </c>
      <c r="B3288" s="12">
        <v>3100</v>
      </c>
      <c r="C3288" s="14">
        <v>0.52196956650000004</v>
      </c>
      <c r="D3288" s="13">
        <v>0.41099999999999998</v>
      </c>
      <c r="E3288" s="13">
        <v>56.5</v>
      </c>
      <c r="F3288" s="13">
        <v>1.2</v>
      </c>
      <c r="G3288" s="13">
        <v>6.4000000000000001E-2</v>
      </c>
      <c r="H3288" s="12">
        <v>1</v>
      </c>
      <c r="I3288" s="15">
        <f t="shared" si="306"/>
        <v>1.2</v>
      </c>
      <c r="J3288" s="15">
        <f t="shared" si="307"/>
        <v>6.4000000000000001E-2</v>
      </c>
      <c r="K3288" s="13">
        <v>807.4</v>
      </c>
      <c r="L3288" s="12">
        <f t="shared" si="308"/>
        <v>1.0100763573733125</v>
      </c>
      <c r="M3288">
        <f t="shared" si="309"/>
        <v>1246</v>
      </c>
      <c r="N3288">
        <f t="shared" si="310"/>
        <v>3</v>
      </c>
      <c r="O3288">
        <f t="shared" si="311"/>
        <v>0.2</v>
      </c>
    </row>
    <row r="3289" spans="1:15">
      <c r="A3289" s="12" t="s">
        <v>41</v>
      </c>
      <c r="B3289" s="12">
        <v>3100</v>
      </c>
      <c r="C3289" s="14">
        <v>0.490907382</v>
      </c>
      <c r="D3289" s="13">
        <v>0.41099999999999998</v>
      </c>
      <c r="E3289" s="13">
        <v>56.5</v>
      </c>
      <c r="F3289" s="13">
        <v>1.2</v>
      </c>
      <c r="G3289" s="13">
        <v>6.4000000000000001E-2</v>
      </c>
      <c r="H3289" s="12">
        <v>1</v>
      </c>
      <c r="I3289" s="15">
        <f t="shared" si="306"/>
        <v>1.2</v>
      </c>
      <c r="J3289" s="15">
        <f t="shared" si="307"/>
        <v>6.4000000000000001E-2</v>
      </c>
      <c r="K3289" s="13">
        <v>759.4</v>
      </c>
      <c r="L3289" s="12">
        <f t="shared" si="308"/>
        <v>0.94996714759275003</v>
      </c>
      <c r="M3289">
        <f t="shared" si="309"/>
        <v>1172</v>
      </c>
      <c r="N3289">
        <f t="shared" si="310"/>
        <v>3</v>
      </c>
      <c r="O3289">
        <f t="shared" si="311"/>
        <v>0.2</v>
      </c>
    </row>
    <row r="3290" spans="1:15">
      <c r="A3290" s="12" t="s">
        <v>41</v>
      </c>
      <c r="B3290" s="12">
        <v>3100</v>
      </c>
      <c r="C3290" s="14">
        <v>1.9067424699999998E-2</v>
      </c>
      <c r="D3290" s="13">
        <v>0.41099999999999998</v>
      </c>
      <c r="E3290" s="13">
        <v>56.5</v>
      </c>
      <c r="F3290" s="13">
        <v>1.2</v>
      </c>
      <c r="G3290" s="13">
        <v>6.4000000000000001E-2</v>
      </c>
      <c r="H3290" s="12">
        <v>1</v>
      </c>
      <c r="I3290" s="15">
        <f t="shared" si="306"/>
        <v>1.2</v>
      </c>
      <c r="J3290" s="15">
        <f t="shared" si="307"/>
        <v>6.4000000000000001E-2</v>
      </c>
      <c r="K3290" s="13">
        <v>29.5</v>
      </c>
      <c r="L3290" s="12">
        <f t="shared" si="308"/>
        <v>3.6897850222587493E-2</v>
      </c>
      <c r="M3290">
        <f t="shared" si="309"/>
        <v>46</v>
      </c>
      <c r="N3290">
        <f t="shared" si="310"/>
        <v>0</v>
      </c>
      <c r="O3290">
        <f t="shared" si="311"/>
        <v>0</v>
      </c>
    </row>
    <row r="3291" spans="1:15">
      <c r="A3291" s="12" t="s">
        <v>41</v>
      </c>
      <c r="B3291" s="12">
        <v>3100</v>
      </c>
      <c r="C3291" s="14">
        <v>9.5401210400000006E-2</v>
      </c>
      <c r="D3291" s="13">
        <v>0.252</v>
      </c>
      <c r="E3291" s="13">
        <v>56.5</v>
      </c>
      <c r="F3291" s="13">
        <v>1.2</v>
      </c>
      <c r="G3291" s="13">
        <v>6.4000000000000001E-2</v>
      </c>
      <c r="H3291" s="12">
        <v>1</v>
      </c>
      <c r="I3291" s="15">
        <f t="shared" si="306"/>
        <v>1.2</v>
      </c>
      <c r="J3291" s="15">
        <f t="shared" si="307"/>
        <v>6.4000000000000001E-2</v>
      </c>
      <c r="K3291" s="13">
        <v>90.5</v>
      </c>
      <c r="L3291" s="12">
        <f t="shared" si="308"/>
        <v>0.1131935361396</v>
      </c>
      <c r="M3291">
        <f t="shared" si="309"/>
        <v>140</v>
      </c>
      <c r="N3291">
        <f t="shared" si="310"/>
        <v>0</v>
      </c>
      <c r="O3291">
        <f t="shared" si="311"/>
        <v>0</v>
      </c>
    </row>
    <row r="3292" spans="1:15">
      <c r="A3292" s="12" t="s">
        <v>41</v>
      </c>
      <c r="B3292" s="12">
        <v>3100</v>
      </c>
      <c r="C3292" s="14">
        <v>5.4806556999999999E-3</v>
      </c>
      <c r="D3292" s="13">
        <v>0.252</v>
      </c>
      <c r="E3292" s="13">
        <v>56.5</v>
      </c>
      <c r="F3292" s="13">
        <v>1.2</v>
      </c>
      <c r="G3292" s="13">
        <v>6.4000000000000001E-2</v>
      </c>
      <c r="H3292" s="12">
        <v>1</v>
      </c>
      <c r="I3292" s="15">
        <f t="shared" si="306"/>
        <v>1.2</v>
      </c>
      <c r="J3292" s="15">
        <f t="shared" si="307"/>
        <v>6.4000000000000001E-2</v>
      </c>
      <c r="K3292" s="13">
        <v>5.2</v>
      </c>
      <c r="L3292" s="12">
        <f t="shared" si="308"/>
        <v>6.5027979880499997E-3</v>
      </c>
      <c r="M3292">
        <f t="shared" si="309"/>
        <v>8</v>
      </c>
      <c r="N3292">
        <f t="shared" si="310"/>
        <v>0</v>
      </c>
      <c r="O3292">
        <f t="shared" si="311"/>
        <v>0</v>
      </c>
    </row>
    <row r="3293" spans="1:15">
      <c r="A3293" s="12" t="s">
        <v>41</v>
      </c>
      <c r="B3293" s="12">
        <v>2210</v>
      </c>
      <c r="C3293" s="14">
        <v>0.46471127600000001</v>
      </c>
      <c r="D3293" s="13">
        <v>0.26800000000000002</v>
      </c>
      <c r="E3293" s="13">
        <v>56.5</v>
      </c>
      <c r="F3293" s="13">
        <v>1.92</v>
      </c>
      <c r="G3293" s="13">
        <v>0.50600000000000001</v>
      </c>
      <c r="H3293" s="12">
        <v>1</v>
      </c>
      <c r="I3293" s="15">
        <f t="shared" si="306"/>
        <v>1.92</v>
      </c>
      <c r="J3293" s="15">
        <f t="shared" si="307"/>
        <v>0.50600000000000001</v>
      </c>
      <c r="K3293" s="13">
        <v>468.7</v>
      </c>
      <c r="L3293" s="12">
        <f t="shared" si="308"/>
        <v>0.58638817843266666</v>
      </c>
      <c r="M3293">
        <f t="shared" si="309"/>
        <v>723</v>
      </c>
      <c r="N3293">
        <f t="shared" si="310"/>
        <v>3</v>
      </c>
      <c r="O3293">
        <f t="shared" si="311"/>
        <v>0.8</v>
      </c>
    </row>
    <row r="3294" spans="1:15">
      <c r="A3294" s="12" t="s">
        <v>41</v>
      </c>
      <c r="B3294" s="12">
        <v>3100</v>
      </c>
      <c r="C3294" s="14">
        <v>0.1585793009</v>
      </c>
      <c r="D3294" s="13">
        <v>0.252</v>
      </c>
      <c r="E3294" s="13">
        <v>56.5</v>
      </c>
      <c r="F3294" s="13">
        <v>1.2</v>
      </c>
      <c r="G3294" s="13">
        <v>6.4000000000000001E-2</v>
      </c>
      <c r="H3294" s="12">
        <v>1</v>
      </c>
      <c r="I3294" s="15">
        <f t="shared" si="306"/>
        <v>1.2</v>
      </c>
      <c r="J3294" s="15">
        <f t="shared" si="307"/>
        <v>6.4000000000000001E-2</v>
      </c>
      <c r="K3294" s="13">
        <v>150.4</v>
      </c>
      <c r="L3294" s="12">
        <f t="shared" si="308"/>
        <v>0.18815434051784999</v>
      </c>
      <c r="M3294">
        <f t="shared" si="309"/>
        <v>232</v>
      </c>
      <c r="N3294">
        <f t="shared" si="310"/>
        <v>1</v>
      </c>
      <c r="O3294">
        <f t="shared" si="311"/>
        <v>0</v>
      </c>
    </row>
    <row r="3295" spans="1:15">
      <c r="A3295" s="12" t="s">
        <v>41</v>
      </c>
      <c r="B3295" s="12">
        <v>5100</v>
      </c>
      <c r="C3295" s="14">
        <v>4.4771399500000003E-2</v>
      </c>
      <c r="D3295" s="13">
        <v>1</v>
      </c>
      <c r="E3295" s="13">
        <v>56.5</v>
      </c>
      <c r="F3295" s="13">
        <v>0.6</v>
      </c>
      <c r="G3295" s="13">
        <v>0.05</v>
      </c>
      <c r="H3295" s="12">
        <v>1</v>
      </c>
      <c r="I3295" s="15">
        <f t="shared" si="306"/>
        <v>0.6</v>
      </c>
      <c r="J3295" s="15">
        <f t="shared" si="307"/>
        <v>0.05</v>
      </c>
      <c r="K3295" s="13">
        <v>168.5</v>
      </c>
      <c r="L3295" s="12">
        <f t="shared" si="308"/>
        <v>0.21079867264583332</v>
      </c>
      <c r="M3295">
        <f t="shared" si="309"/>
        <v>260</v>
      </c>
      <c r="N3295">
        <f t="shared" si="310"/>
        <v>0</v>
      </c>
      <c r="O3295">
        <f t="shared" si="311"/>
        <v>0</v>
      </c>
    </row>
    <row r="3296" spans="1:15">
      <c r="A3296" s="12" t="s">
        <v>41</v>
      </c>
      <c r="B3296" s="12">
        <v>1300</v>
      </c>
      <c r="C3296" s="14">
        <v>16.028111531099999</v>
      </c>
      <c r="D3296" s="13">
        <v>0.69199999999999995</v>
      </c>
      <c r="E3296" s="13">
        <v>56.5</v>
      </c>
      <c r="F3296" s="13">
        <v>2.1</v>
      </c>
      <c r="G3296" s="13">
        <v>0.51600000000000001</v>
      </c>
      <c r="H3296" s="12">
        <v>1</v>
      </c>
      <c r="I3296" s="15">
        <f t="shared" si="306"/>
        <v>2.1</v>
      </c>
      <c r="J3296" s="15">
        <f t="shared" si="307"/>
        <v>0.51600000000000001</v>
      </c>
      <c r="K3296" s="13">
        <v>48828.800000000003</v>
      </c>
      <c r="L3296" s="12">
        <f t="shared" si="308"/>
        <v>52.222258720245641</v>
      </c>
      <c r="M3296">
        <f t="shared" si="309"/>
        <v>64415</v>
      </c>
      <c r="N3296">
        <f t="shared" si="310"/>
        <v>298</v>
      </c>
      <c r="O3296">
        <f t="shared" si="311"/>
        <v>73.3</v>
      </c>
    </row>
    <row r="3297" spans="1:15">
      <c r="A3297" s="12" t="s">
        <v>41</v>
      </c>
      <c r="B3297" s="12">
        <v>2210</v>
      </c>
      <c r="C3297" s="14">
        <v>0.25272738350000001</v>
      </c>
      <c r="D3297" s="13">
        <v>0.26800000000000002</v>
      </c>
      <c r="E3297" s="13">
        <v>56.5</v>
      </c>
      <c r="F3297" s="13">
        <v>1.92</v>
      </c>
      <c r="G3297" s="13">
        <v>0.50600000000000001</v>
      </c>
      <c r="H3297" s="12">
        <v>1</v>
      </c>
      <c r="I3297" s="15">
        <f t="shared" si="306"/>
        <v>1.92</v>
      </c>
      <c r="J3297" s="15">
        <f t="shared" si="307"/>
        <v>0.50600000000000001</v>
      </c>
      <c r="K3297" s="13">
        <v>254.9</v>
      </c>
      <c r="L3297" s="12">
        <f t="shared" si="308"/>
        <v>0.3188998367464167</v>
      </c>
      <c r="M3297">
        <f t="shared" si="309"/>
        <v>393</v>
      </c>
      <c r="N3297">
        <f t="shared" si="310"/>
        <v>2</v>
      </c>
      <c r="O3297">
        <f t="shared" si="311"/>
        <v>0.4</v>
      </c>
    </row>
    <row r="3298" spans="1:15">
      <c r="A3298" s="12" t="s">
        <v>41</v>
      </c>
      <c r="B3298" s="12">
        <v>5100</v>
      </c>
      <c r="C3298" s="14">
        <v>9.0909174300000006E-2</v>
      </c>
      <c r="D3298" s="13">
        <v>1</v>
      </c>
      <c r="E3298" s="13">
        <v>56.5</v>
      </c>
      <c r="F3298" s="13">
        <v>0.6</v>
      </c>
      <c r="G3298" s="13">
        <v>0.05</v>
      </c>
      <c r="H3298" s="12">
        <v>1</v>
      </c>
      <c r="I3298" s="15">
        <f t="shared" si="306"/>
        <v>0.6</v>
      </c>
      <c r="J3298" s="15">
        <f t="shared" si="307"/>
        <v>0.05</v>
      </c>
      <c r="K3298" s="13">
        <v>342.2</v>
      </c>
      <c r="L3298" s="12">
        <f t="shared" si="308"/>
        <v>0.42803069566250002</v>
      </c>
      <c r="M3298">
        <f t="shared" si="309"/>
        <v>528</v>
      </c>
      <c r="N3298">
        <f t="shared" si="310"/>
        <v>1</v>
      </c>
      <c r="O3298">
        <f t="shared" si="311"/>
        <v>0.1</v>
      </c>
    </row>
    <row r="3299" spans="1:15">
      <c r="A3299" s="12" t="s">
        <v>41</v>
      </c>
      <c r="B3299" s="12">
        <v>2210</v>
      </c>
      <c r="C3299" s="14">
        <v>0.46856294840000001</v>
      </c>
      <c r="D3299" s="13">
        <v>0.26800000000000002</v>
      </c>
      <c r="E3299" s="13">
        <v>56.5</v>
      </c>
      <c r="F3299" s="13">
        <v>1.92</v>
      </c>
      <c r="G3299" s="13">
        <v>0.50600000000000001</v>
      </c>
      <c r="H3299" s="12">
        <v>1</v>
      </c>
      <c r="I3299" s="15">
        <f t="shared" si="306"/>
        <v>1.92</v>
      </c>
      <c r="J3299" s="15">
        <f t="shared" si="307"/>
        <v>0.50600000000000001</v>
      </c>
      <c r="K3299" s="13">
        <v>472.6</v>
      </c>
      <c r="L3299" s="12">
        <f t="shared" si="308"/>
        <v>0.59124834705606666</v>
      </c>
      <c r="M3299">
        <f t="shared" si="309"/>
        <v>729</v>
      </c>
      <c r="N3299">
        <f t="shared" si="310"/>
        <v>3</v>
      </c>
      <c r="O3299">
        <f t="shared" si="311"/>
        <v>0.8</v>
      </c>
    </row>
    <row r="3300" spans="1:15">
      <c r="A3300" s="12" t="s">
        <v>41</v>
      </c>
      <c r="B3300" s="12">
        <v>8110</v>
      </c>
      <c r="C3300" s="14">
        <v>3.0195944812</v>
      </c>
      <c r="D3300" s="13">
        <v>0.39900000000000002</v>
      </c>
      <c r="E3300" s="13">
        <v>56.5</v>
      </c>
      <c r="F3300" s="13">
        <v>1.1499999999999999</v>
      </c>
      <c r="G3300" s="13">
        <v>0.15</v>
      </c>
      <c r="H3300" s="12">
        <v>1</v>
      </c>
      <c r="I3300" s="15">
        <f t="shared" si="306"/>
        <v>1.1499999999999999</v>
      </c>
      <c r="J3300" s="15">
        <f t="shared" si="307"/>
        <v>0.15</v>
      </c>
      <c r="K3300" s="13">
        <v>5304.1</v>
      </c>
      <c r="L3300" s="12">
        <f t="shared" si="308"/>
        <v>5.6726856822443503</v>
      </c>
      <c r="M3300">
        <f t="shared" si="309"/>
        <v>6997</v>
      </c>
      <c r="N3300">
        <f t="shared" si="310"/>
        <v>18</v>
      </c>
      <c r="O3300">
        <f t="shared" si="311"/>
        <v>2.2999999999999998</v>
      </c>
    </row>
    <row r="3301" spans="1:15">
      <c r="A3301" s="12" t="s">
        <v>41</v>
      </c>
      <c r="B3301" s="12">
        <v>5300</v>
      </c>
      <c r="C3301" s="14">
        <v>6.8857613000000003E-3</v>
      </c>
      <c r="D3301" s="13">
        <v>0.5</v>
      </c>
      <c r="E3301" s="13">
        <v>56.5</v>
      </c>
      <c r="F3301" s="13">
        <v>0.6</v>
      </c>
      <c r="G3301" s="13">
        <v>0.13500000000000001</v>
      </c>
      <c r="H3301" s="12">
        <v>1</v>
      </c>
      <c r="I3301" s="15">
        <f t="shared" si="306"/>
        <v>0.6</v>
      </c>
      <c r="J3301" s="15">
        <f t="shared" si="307"/>
        <v>0.13500000000000001</v>
      </c>
      <c r="K3301" s="13">
        <v>13</v>
      </c>
      <c r="L3301" s="12">
        <f t="shared" si="308"/>
        <v>1.6210229727083334E-2</v>
      </c>
      <c r="M3301">
        <f t="shared" si="309"/>
        <v>20</v>
      </c>
      <c r="N3301">
        <f t="shared" si="310"/>
        <v>0</v>
      </c>
      <c r="O3301">
        <f t="shared" si="311"/>
        <v>0</v>
      </c>
    </row>
    <row r="3302" spans="1:15">
      <c r="A3302" s="12" t="s">
        <v>41</v>
      </c>
      <c r="B3302" s="12">
        <v>5100</v>
      </c>
      <c r="C3302" s="14">
        <v>5.6326893400000001E-2</v>
      </c>
      <c r="D3302" s="13">
        <v>1</v>
      </c>
      <c r="E3302" s="13">
        <v>56.5</v>
      </c>
      <c r="F3302" s="13">
        <v>0.6</v>
      </c>
      <c r="G3302" s="13">
        <v>0.05</v>
      </c>
      <c r="H3302" s="12">
        <v>1</v>
      </c>
      <c r="I3302" s="15">
        <f t="shared" si="306"/>
        <v>0.6</v>
      </c>
      <c r="J3302" s="15">
        <f t="shared" si="307"/>
        <v>0.05</v>
      </c>
      <c r="K3302" s="13">
        <v>212</v>
      </c>
      <c r="L3302" s="12">
        <f t="shared" si="308"/>
        <v>0.26520578975833337</v>
      </c>
      <c r="M3302">
        <f t="shared" si="309"/>
        <v>327</v>
      </c>
      <c r="N3302">
        <f t="shared" si="310"/>
        <v>0</v>
      </c>
      <c r="O3302">
        <f t="shared" si="311"/>
        <v>0</v>
      </c>
    </row>
    <row r="3303" spans="1:15">
      <c r="A3303" s="12" t="s">
        <v>41</v>
      </c>
      <c r="B3303" s="12">
        <v>1300</v>
      </c>
      <c r="C3303" s="14">
        <v>4.9115718045000003</v>
      </c>
      <c r="D3303" s="13">
        <v>0.66200000000000003</v>
      </c>
      <c r="E3303" s="13">
        <v>56.5</v>
      </c>
      <c r="F3303" s="13">
        <v>2.1</v>
      </c>
      <c r="G3303" s="13">
        <v>0.51600000000000001</v>
      </c>
      <c r="H3303" s="12">
        <v>1</v>
      </c>
      <c r="I3303" s="15">
        <f t="shared" si="306"/>
        <v>2.1</v>
      </c>
      <c r="J3303" s="15">
        <f t="shared" si="307"/>
        <v>0.51600000000000001</v>
      </c>
      <c r="K3303" s="13">
        <v>12237.3</v>
      </c>
      <c r="L3303" s="12">
        <f t="shared" si="308"/>
        <v>15.308960016976124</v>
      </c>
      <c r="M3303">
        <f t="shared" si="309"/>
        <v>18883</v>
      </c>
      <c r="N3303">
        <f t="shared" si="310"/>
        <v>87</v>
      </c>
      <c r="O3303">
        <f t="shared" si="311"/>
        <v>21.5</v>
      </c>
    </row>
    <row r="3304" spans="1:15">
      <c r="A3304" s="12" t="s">
        <v>41</v>
      </c>
      <c r="B3304" s="12">
        <v>5300</v>
      </c>
      <c r="C3304" s="14">
        <v>2.9300694513000001</v>
      </c>
      <c r="D3304" s="13">
        <v>0.5</v>
      </c>
      <c r="E3304" s="13">
        <v>56.5</v>
      </c>
      <c r="F3304" s="13">
        <v>0.6</v>
      </c>
      <c r="G3304" s="13">
        <v>0.13500000000000001</v>
      </c>
      <c r="H3304" s="12">
        <v>1</v>
      </c>
      <c r="I3304" s="15">
        <f t="shared" si="306"/>
        <v>0.6</v>
      </c>
      <c r="J3304" s="15">
        <f t="shared" si="307"/>
        <v>0.13500000000000001</v>
      </c>
      <c r="K3304" s="13">
        <v>5513.9</v>
      </c>
      <c r="L3304" s="12">
        <f t="shared" si="308"/>
        <v>6.8978718332687494</v>
      </c>
      <c r="M3304">
        <f t="shared" si="309"/>
        <v>8508</v>
      </c>
      <c r="N3304">
        <f t="shared" si="310"/>
        <v>11</v>
      </c>
      <c r="O3304">
        <f t="shared" si="311"/>
        <v>2.5</v>
      </c>
    </row>
    <row r="3305" spans="1:15">
      <c r="A3305" s="12" t="s">
        <v>41</v>
      </c>
      <c r="B3305" s="12">
        <v>5300</v>
      </c>
      <c r="C3305" s="14">
        <v>16.402892660300001</v>
      </c>
      <c r="D3305" s="13">
        <v>0.5</v>
      </c>
      <c r="E3305" s="13">
        <v>56.5</v>
      </c>
      <c r="F3305" s="13">
        <v>0.6</v>
      </c>
      <c r="G3305" s="13">
        <v>0.13500000000000001</v>
      </c>
      <c r="H3305" s="12">
        <v>1</v>
      </c>
      <c r="I3305" s="15">
        <f t="shared" si="306"/>
        <v>0.6</v>
      </c>
      <c r="J3305" s="15">
        <f t="shared" si="307"/>
        <v>0.13500000000000001</v>
      </c>
      <c r="K3305" s="13">
        <v>36106</v>
      </c>
      <c r="L3305" s="12">
        <f t="shared" si="308"/>
        <v>38.615143137789588</v>
      </c>
      <c r="M3305">
        <f t="shared" si="309"/>
        <v>47631</v>
      </c>
      <c r="N3305">
        <f t="shared" si="310"/>
        <v>63</v>
      </c>
      <c r="O3305">
        <f t="shared" si="311"/>
        <v>14.2</v>
      </c>
    </row>
    <row r="3306" spans="1:15">
      <c r="A3306" s="12" t="s">
        <v>41</v>
      </c>
      <c r="B3306" s="12">
        <v>1300</v>
      </c>
      <c r="C3306" s="14">
        <v>0.5809482883</v>
      </c>
      <c r="D3306" s="13">
        <v>0.66200000000000003</v>
      </c>
      <c r="E3306" s="13">
        <v>56.5</v>
      </c>
      <c r="F3306" s="13">
        <v>2.1</v>
      </c>
      <c r="G3306" s="13">
        <v>0.51600000000000001</v>
      </c>
      <c r="H3306" s="12">
        <v>1</v>
      </c>
      <c r="I3306" s="15">
        <f t="shared" si="306"/>
        <v>2.1</v>
      </c>
      <c r="J3306" s="15">
        <f t="shared" si="307"/>
        <v>0.51600000000000001</v>
      </c>
      <c r="K3306" s="13">
        <v>1447.5</v>
      </c>
      <c r="L3306" s="12">
        <f t="shared" si="308"/>
        <v>1.8107674022737417</v>
      </c>
      <c r="M3306">
        <f t="shared" si="309"/>
        <v>2234</v>
      </c>
      <c r="N3306">
        <f t="shared" si="310"/>
        <v>10</v>
      </c>
      <c r="O3306">
        <f t="shared" si="311"/>
        <v>2.5</v>
      </c>
    </row>
    <row r="3307" spans="1:15">
      <c r="A3307" s="12" t="s">
        <v>41</v>
      </c>
      <c r="B3307" s="12">
        <v>4340</v>
      </c>
      <c r="C3307" s="14">
        <v>0.5936366233</v>
      </c>
      <c r="D3307" s="13">
        <v>0.41299999999999998</v>
      </c>
      <c r="E3307" s="13">
        <v>56.5</v>
      </c>
      <c r="F3307" s="13">
        <v>0.7</v>
      </c>
      <c r="G3307" s="13">
        <v>0.09</v>
      </c>
      <c r="H3307" s="12">
        <v>1</v>
      </c>
      <c r="I3307" s="15">
        <f t="shared" si="306"/>
        <v>0.7</v>
      </c>
      <c r="J3307" s="15">
        <f t="shared" si="307"/>
        <v>0.09</v>
      </c>
      <c r="K3307" s="13">
        <v>1079.3</v>
      </c>
      <c r="L3307" s="12">
        <f t="shared" si="308"/>
        <v>1.154351148866154</v>
      </c>
      <c r="M3307">
        <f t="shared" si="309"/>
        <v>1424</v>
      </c>
      <c r="N3307">
        <f t="shared" si="310"/>
        <v>2</v>
      </c>
      <c r="O3307">
        <f t="shared" si="311"/>
        <v>0.3</v>
      </c>
    </row>
    <row r="3308" spans="1:15">
      <c r="A3308" s="12" t="s">
        <v>41</v>
      </c>
      <c r="B3308" s="12">
        <v>4340</v>
      </c>
      <c r="C3308" s="14">
        <v>1.4908443975000001</v>
      </c>
      <c r="D3308" s="13">
        <v>0.41299999999999998</v>
      </c>
      <c r="E3308" s="13">
        <v>56.5</v>
      </c>
      <c r="F3308" s="13">
        <v>0.7</v>
      </c>
      <c r="G3308" s="13">
        <v>0.09</v>
      </c>
      <c r="H3308" s="12">
        <v>1</v>
      </c>
      <c r="I3308" s="15">
        <f t="shared" si="306"/>
        <v>0.7</v>
      </c>
      <c r="J3308" s="15">
        <f t="shared" si="307"/>
        <v>0.09</v>
      </c>
      <c r="K3308" s="13">
        <v>2317.4</v>
      </c>
      <c r="L3308" s="12">
        <f t="shared" si="308"/>
        <v>2.8990090494553122</v>
      </c>
      <c r="M3308">
        <f t="shared" si="309"/>
        <v>3576</v>
      </c>
      <c r="N3308">
        <f t="shared" si="310"/>
        <v>6</v>
      </c>
      <c r="O3308">
        <f t="shared" si="311"/>
        <v>0.7</v>
      </c>
    </row>
    <row r="3309" spans="1:15">
      <c r="A3309" s="12" t="s">
        <v>41</v>
      </c>
      <c r="B3309" s="12">
        <v>4340</v>
      </c>
      <c r="C3309" s="14">
        <v>0.65985817879999997</v>
      </c>
      <c r="D3309" s="13">
        <v>0.41299999999999998</v>
      </c>
      <c r="E3309" s="13">
        <v>56.5</v>
      </c>
      <c r="F3309" s="13">
        <v>0.7</v>
      </c>
      <c r="G3309" s="13">
        <v>0.09</v>
      </c>
      <c r="H3309" s="12">
        <v>1</v>
      </c>
      <c r="I3309" s="15">
        <f t="shared" si="306"/>
        <v>0.7</v>
      </c>
      <c r="J3309" s="15">
        <f t="shared" si="307"/>
        <v>0.09</v>
      </c>
      <c r="K3309" s="13">
        <v>1025.7</v>
      </c>
      <c r="L3309" s="12">
        <f t="shared" si="308"/>
        <v>1.2831217227673832</v>
      </c>
      <c r="M3309">
        <f t="shared" si="309"/>
        <v>1583</v>
      </c>
      <c r="N3309">
        <f t="shared" si="310"/>
        <v>2</v>
      </c>
      <c r="O3309">
        <f t="shared" si="311"/>
        <v>0.3</v>
      </c>
    </row>
    <row r="3310" spans="1:15">
      <c r="A3310" s="12" t="s">
        <v>41</v>
      </c>
      <c r="B3310" s="12">
        <v>5100</v>
      </c>
      <c r="C3310" s="14">
        <v>1.0527853748</v>
      </c>
      <c r="D3310" s="13">
        <v>1</v>
      </c>
      <c r="E3310" s="13">
        <v>56.5</v>
      </c>
      <c r="F3310" s="13">
        <v>0.6</v>
      </c>
      <c r="G3310" s="13">
        <v>0.05</v>
      </c>
      <c r="H3310" s="12">
        <v>1</v>
      </c>
      <c r="I3310" s="15">
        <f t="shared" si="306"/>
        <v>0.6</v>
      </c>
      <c r="J3310" s="15">
        <f t="shared" si="307"/>
        <v>0.05</v>
      </c>
      <c r="K3310" s="13">
        <v>3962.3</v>
      </c>
      <c r="L3310" s="12">
        <f t="shared" si="308"/>
        <v>4.9568644730166662</v>
      </c>
      <c r="M3310">
        <f t="shared" si="309"/>
        <v>6114</v>
      </c>
      <c r="N3310">
        <f t="shared" si="310"/>
        <v>8</v>
      </c>
      <c r="O3310">
        <f t="shared" si="311"/>
        <v>0.7</v>
      </c>
    </row>
    <row r="3311" spans="1:15">
      <c r="A3311" s="12" t="s">
        <v>41</v>
      </c>
      <c r="B3311" s="12">
        <v>3100</v>
      </c>
      <c r="C3311" s="14">
        <v>0.10345726769999999</v>
      </c>
      <c r="D3311" s="13">
        <v>0.252</v>
      </c>
      <c r="E3311" s="13">
        <v>56.5</v>
      </c>
      <c r="F3311" s="13">
        <v>1.2</v>
      </c>
      <c r="G3311" s="13">
        <v>6.4000000000000001E-2</v>
      </c>
      <c r="H3311" s="12">
        <v>1</v>
      </c>
      <c r="I3311" s="15">
        <f t="shared" si="306"/>
        <v>1.2</v>
      </c>
      <c r="J3311" s="15">
        <f t="shared" si="307"/>
        <v>6.4000000000000001E-2</v>
      </c>
      <c r="K3311" s="13">
        <v>98.1</v>
      </c>
      <c r="L3311" s="12">
        <f t="shared" si="308"/>
        <v>0.12275204812604999</v>
      </c>
      <c r="M3311">
        <f t="shared" si="309"/>
        <v>151</v>
      </c>
      <c r="N3311">
        <f t="shared" si="310"/>
        <v>0</v>
      </c>
      <c r="O3311">
        <f t="shared" si="311"/>
        <v>0</v>
      </c>
    </row>
    <row r="3312" spans="1:15">
      <c r="A3312" s="12" t="s">
        <v>41</v>
      </c>
      <c r="B3312" s="12">
        <v>1100</v>
      </c>
      <c r="C3312" s="14">
        <v>1.0730421664000001</v>
      </c>
      <c r="D3312" s="13">
        <v>0.34200000000000003</v>
      </c>
      <c r="E3312" s="13">
        <v>56.5</v>
      </c>
      <c r="F3312" s="13">
        <v>1.85</v>
      </c>
      <c r="G3312" s="13">
        <v>0.22</v>
      </c>
      <c r="H3312" s="12">
        <v>1</v>
      </c>
      <c r="I3312" s="15">
        <f t="shared" si="306"/>
        <v>1.85</v>
      </c>
      <c r="J3312" s="15">
        <f t="shared" si="307"/>
        <v>0.22</v>
      </c>
      <c r="K3312" s="13">
        <v>1381.2</v>
      </c>
      <c r="L3312" s="12">
        <f t="shared" si="308"/>
        <v>1.7278661484456002</v>
      </c>
      <c r="M3312">
        <f t="shared" si="309"/>
        <v>2131</v>
      </c>
      <c r="N3312">
        <f t="shared" si="310"/>
        <v>9</v>
      </c>
      <c r="O3312">
        <f t="shared" si="311"/>
        <v>1</v>
      </c>
    </row>
    <row r="3313" spans="1:15">
      <c r="A3313" s="12" t="s">
        <v>41</v>
      </c>
      <c r="B3313" s="12">
        <v>1100</v>
      </c>
      <c r="C3313" s="14">
        <v>4.9452547421000004</v>
      </c>
      <c r="D3313" s="13">
        <v>0.34200000000000003</v>
      </c>
      <c r="E3313" s="13">
        <v>56.5</v>
      </c>
      <c r="F3313" s="13">
        <v>1.85</v>
      </c>
      <c r="G3313" s="13">
        <v>0.22</v>
      </c>
      <c r="H3313" s="12">
        <v>1</v>
      </c>
      <c r="I3313" s="15">
        <f t="shared" si="306"/>
        <v>1.85</v>
      </c>
      <c r="J3313" s="15">
        <f t="shared" si="307"/>
        <v>0.22</v>
      </c>
      <c r="K3313" s="13">
        <v>6365.5</v>
      </c>
      <c r="L3313" s="12">
        <f t="shared" si="308"/>
        <v>7.9630964484665263</v>
      </c>
      <c r="M3313">
        <f t="shared" si="309"/>
        <v>9822</v>
      </c>
      <c r="N3313">
        <f t="shared" si="310"/>
        <v>40</v>
      </c>
      <c r="O3313">
        <f t="shared" si="311"/>
        <v>4.8</v>
      </c>
    </row>
    <row r="3314" spans="1:15">
      <c r="A3314" s="12" t="s">
        <v>41</v>
      </c>
      <c r="B3314" s="12">
        <v>3100</v>
      </c>
      <c r="C3314" s="14">
        <v>7.5860219E-3</v>
      </c>
      <c r="D3314" s="13">
        <v>0.252</v>
      </c>
      <c r="E3314" s="13">
        <v>56.5</v>
      </c>
      <c r="F3314" s="13">
        <v>1.2</v>
      </c>
      <c r="G3314" s="13">
        <v>6.4000000000000001E-2</v>
      </c>
      <c r="H3314" s="12">
        <v>1</v>
      </c>
      <c r="I3314" s="15">
        <f t="shared" si="306"/>
        <v>1.2</v>
      </c>
      <c r="J3314" s="15">
        <f t="shared" si="307"/>
        <v>6.4000000000000001E-2</v>
      </c>
      <c r="K3314" s="13">
        <v>7.2</v>
      </c>
      <c r="L3314" s="12">
        <f t="shared" si="308"/>
        <v>9.0008149843500002E-3</v>
      </c>
      <c r="M3314">
        <f t="shared" si="309"/>
        <v>11</v>
      </c>
      <c r="N3314">
        <f t="shared" si="310"/>
        <v>0</v>
      </c>
      <c r="O3314">
        <f t="shared" si="311"/>
        <v>0</v>
      </c>
    </row>
    <row r="3315" spans="1:15">
      <c r="A3315" s="12" t="s">
        <v>41</v>
      </c>
      <c r="B3315" s="12">
        <v>5100</v>
      </c>
      <c r="C3315" s="14">
        <v>1.6793881399999998E-2</v>
      </c>
      <c r="D3315" s="13">
        <v>1</v>
      </c>
      <c r="E3315" s="13">
        <v>56.5</v>
      </c>
      <c r="F3315" s="13">
        <v>0.6</v>
      </c>
      <c r="G3315" s="13">
        <v>0.05</v>
      </c>
      <c r="H3315" s="12">
        <v>1</v>
      </c>
      <c r="I3315" s="15">
        <f t="shared" si="306"/>
        <v>0.6</v>
      </c>
      <c r="J3315" s="15">
        <f t="shared" si="307"/>
        <v>0.05</v>
      </c>
      <c r="K3315" s="13">
        <v>63.2</v>
      </c>
      <c r="L3315" s="12">
        <f t="shared" si="308"/>
        <v>7.9071191591666659E-2</v>
      </c>
      <c r="M3315">
        <f t="shared" si="309"/>
        <v>98</v>
      </c>
      <c r="N3315">
        <f t="shared" si="310"/>
        <v>0</v>
      </c>
      <c r="O3315">
        <f t="shared" si="311"/>
        <v>0</v>
      </c>
    </row>
    <row r="3316" spans="1:15">
      <c r="A3316" s="12" t="s">
        <v>41</v>
      </c>
      <c r="B3316" s="12">
        <v>1180</v>
      </c>
      <c r="C3316" s="14">
        <v>6.4794107000000004E-3</v>
      </c>
      <c r="D3316" s="13">
        <v>0.39</v>
      </c>
      <c r="E3316" s="13">
        <v>56.5</v>
      </c>
      <c r="F3316" s="13">
        <v>1.05</v>
      </c>
      <c r="G3316" s="13">
        <v>0.22</v>
      </c>
      <c r="H3316" s="12">
        <v>1</v>
      </c>
      <c r="I3316" s="15">
        <f t="shared" si="306"/>
        <v>1.05</v>
      </c>
      <c r="J3316" s="15">
        <f t="shared" si="307"/>
        <v>0.22</v>
      </c>
      <c r="K3316" s="13">
        <v>9.5</v>
      </c>
      <c r="L3316" s="12">
        <f t="shared" si="308"/>
        <v>1.1897817897875002E-2</v>
      </c>
      <c r="M3316">
        <f t="shared" si="309"/>
        <v>15</v>
      </c>
      <c r="N3316">
        <f t="shared" si="310"/>
        <v>0</v>
      </c>
      <c r="O3316">
        <f t="shared" si="311"/>
        <v>0</v>
      </c>
    </row>
    <row r="3317" spans="1:15">
      <c r="A3317" s="12" t="s">
        <v>41</v>
      </c>
      <c r="B3317" s="12">
        <v>1300</v>
      </c>
      <c r="C3317" s="14">
        <v>8.6932081992000008</v>
      </c>
      <c r="D3317" s="13">
        <v>0.73299999999999998</v>
      </c>
      <c r="E3317" s="13">
        <v>56.5</v>
      </c>
      <c r="F3317" s="13">
        <v>2.1</v>
      </c>
      <c r="G3317" s="13">
        <v>0.51600000000000001</v>
      </c>
      <c r="H3317" s="12">
        <v>1</v>
      </c>
      <c r="I3317" s="15">
        <f t="shared" si="306"/>
        <v>2.1</v>
      </c>
      <c r="J3317" s="15">
        <f t="shared" si="307"/>
        <v>0.51600000000000001</v>
      </c>
      <c r="K3317" s="13">
        <v>28052.6</v>
      </c>
      <c r="L3317" s="12">
        <f t="shared" si="308"/>
        <v>30.0020725804807</v>
      </c>
      <c r="M3317">
        <f t="shared" si="309"/>
        <v>37007</v>
      </c>
      <c r="N3317">
        <f t="shared" si="310"/>
        <v>171</v>
      </c>
      <c r="O3317">
        <f t="shared" si="311"/>
        <v>42.1</v>
      </c>
    </row>
    <row r="3318" spans="1:15">
      <c r="A3318" s="12" t="s">
        <v>41</v>
      </c>
      <c r="B3318" s="12">
        <v>5100</v>
      </c>
      <c r="C3318" s="14">
        <v>1.82895925E-2</v>
      </c>
      <c r="D3318" s="13">
        <v>1</v>
      </c>
      <c r="E3318" s="13">
        <v>56.5</v>
      </c>
      <c r="F3318" s="13">
        <v>0.6</v>
      </c>
      <c r="G3318" s="13">
        <v>0.05</v>
      </c>
      <c r="H3318" s="12">
        <v>1</v>
      </c>
      <c r="I3318" s="15">
        <f t="shared" si="306"/>
        <v>0.6</v>
      </c>
      <c r="J3318" s="15">
        <f t="shared" si="307"/>
        <v>0.05</v>
      </c>
      <c r="K3318" s="13">
        <v>68.8</v>
      </c>
      <c r="L3318" s="12">
        <f t="shared" si="308"/>
        <v>8.6113498020833332E-2</v>
      </c>
      <c r="M3318">
        <f t="shared" si="309"/>
        <v>106</v>
      </c>
      <c r="N3318">
        <f t="shared" si="310"/>
        <v>0</v>
      </c>
      <c r="O3318">
        <f t="shared" si="311"/>
        <v>0</v>
      </c>
    </row>
    <row r="3319" spans="1:15">
      <c r="A3319" s="12" t="s">
        <v>41</v>
      </c>
      <c r="B3319" s="12">
        <v>1200</v>
      </c>
      <c r="C3319" s="14">
        <v>44.042892809999998</v>
      </c>
      <c r="D3319" s="13">
        <v>0.30399999999999999</v>
      </c>
      <c r="E3319" s="13">
        <v>56.5</v>
      </c>
      <c r="F3319" s="13">
        <v>2.23</v>
      </c>
      <c r="G3319" s="13">
        <v>0.316</v>
      </c>
      <c r="H3319" s="12">
        <v>1</v>
      </c>
      <c r="I3319" s="15">
        <f t="shared" si="306"/>
        <v>2.23</v>
      </c>
      <c r="J3319" s="15">
        <f t="shared" si="307"/>
        <v>0.316</v>
      </c>
      <c r="K3319" s="13">
        <v>50392.5</v>
      </c>
      <c r="L3319" s="12">
        <f t="shared" si="308"/>
        <v>63.040060575379989</v>
      </c>
      <c r="M3319">
        <f t="shared" si="309"/>
        <v>77759</v>
      </c>
      <c r="N3319">
        <f t="shared" si="310"/>
        <v>382</v>
      </c>
      <c r="O3319">
        <f t="shared" si="311"/>
        <v>54.2</v>
      </c>
    </row>
    <row r="3320" spans="1:15">
      <c r="A3320" s="12" t="s">
        <v>41</v>
      </c>
      <c r="B3320" s="12">
        <v>2210</v>
      </c>
      <c r="C3320" s="14">
        <v>1.0713745589000001</v>
      </c>
      <c r="D3320" s="13">
        <v>0.27700000000000002</v>
      </c>
      <c r="E3320" s="13">
        <v>56.5</v>
      </c>
      <c r="F3320" s="13">
        <v>1.92</v>
      </c>
      <c r="G3320" s="13">
        <v>0.50600000000000001</v>
      </c>
      <c r="H3320" s="12">
        <v>1</v>
      </c>
      <c r="I3320" s="15">
        <f t="shared" si="306"/>
        <v>1.92</v>
      </c>
      <c r="J3320" s="15">
        <f t="shared" si="307"/>
        <v>0.50600000000000001</v>
      </c>
      <c r="K3320" s="13">
        <v>1116.9000000000001</v>
      </c>
      <c r="L3320" s="12">
        <f t="shared" si="308"/>
        <v>1.3972956278387043</v>
      </c>
      <c r="M3320">
        <f t="shared" si="309"/>
        <v>1724</v>
      </c>
      <c r="N3320">
        <f t="shared" si="310"/>
        <v>7</v>
      </c>
      <c r="O3320">
        <f t="shared" si="311"/>
        <v>1.9</v>
      </c>
    </row>
    <row r="3321" spans="1:15">
      <c r="A3321" s="12" t="s">
        <v>41</v>
      </c>
      <c r="B3321" s="12">
        <v>5300</v>
      </c>
      <c r="C3321" s="14">
        <v>0.67431021609999997</v>
      </c>
      <c r="D3321" s="13">
        <v>0.5</v>
      </c>
      <c r="E3321" s="13">
        <v>56.5</v>
      </c>
      <c r="F3321" s="13">
        <v>0.6</v>
      </c>
      <c r="G3321" s="13">
        <v>0.13500000000000001</v>
      </c>
      <c r="H3321" s="12">
        <v>1</v>
      </c>
      <c r="I3321" s="15">
        <f t="shared" si="306"/>
        <v>0.6</v>
      </c>
      <c r="J3321" s="15">
        <f t="shared" si="307"/>
        <v>0.13500000000000001</v>
      </c>
      <c r="K3321" s="13">
        <v>1484.3</v>
      </c>
      <c r="L3321" s="12">
        <f t="shared" si="308"/>
        <v>1.5874386337354167</v>
      </c>
      <c r="M3321">
        <f t="shared" si="309"/>
        <v>1958</v>
      </c>
      <c r="N3321">
        <f t="shared" si="310"/>
        <v>3</v>
      </c>
      <c r="O3321">
        <f t="shared" si="311"/>
        <v>0.6</v>
      </c>
    </row>
    <row r="3322" spans="1:15">
      <c r="A3322" s="12" t="s">
        <v>41</v>
      </c>
      <c r="B3322" s="12">
        <v>1180</v>
      </c>
      <c r="C3322" s="14">
        <v>8.0798918100000006E-2</v>
      </c>
      <c r="D3322" s="13">
        <v>0.39</v>
      </c>
      <c r="E3322" s="13">
        <v>56.5</v>
      </c>
      <c r="F3322" s="13">
        <v>1.05</v>
      </c>
      <c r="G3322" s="13">
        <v>0.22</v>
      </c>
      <c r="H3322" s="12">
        <v>1</v>
      </c>
      <c r="I3322" s="15">
        <f t="shared" si="306"/>
        <v>1.05</v>
      </c>
      <c r="J3322" s="15">
        <f t="shared" si="307"/>
        <v>0.22</v>
      </c>
      <c r="K3322" s="13">
        <v>118.6</v>
      </c>
      <c r="L3322" s="12">
        <f t="shared" si="308"/>
        <v>0.14836701336112501</v>
      </c>
      <c r="M3322">
        <f t="shared" si="309"/>
        <v>183</v>
      </c>
      <c r="N3322">
        <f t="shared" si="310"/>
        <v>0</v>
      </c>
      <c r="O3322">
        <f t="shared" si="311"/>
        <v>0.1</v>
      </c>
    </row>
    <row r="3323" spans="1:15">
      <c r="A3323" s="12" t="s">
        <v>41</v>
      </c>
      <c r="B3323" s="12">
        <v>2210</v>
      </c>
      <c r="C3323" s="14">
        <v>43.056948762099999</v>
      </c>
      <c r="D3323" s="13">
        <v>0.26800000000000002</v>
      </c>
      <c r="E3323" s="13">
        <v>56.5</v>
      </c>
      <c r="F3323" s="13">
        <v>1.92</v>
      </c>
      <c r="G3323" s="13">
        <v>0.50600000000000001</v>
      </c>
      <c r="H3323" s="12">
        <v>1</v>
      </c>
      <c r="I3323" s="15">
        <f t="shared" si="306"/>
        <v>1.92</v>
      </c>
      <c r="J3323" s="15">
        <f t="shared" si="307"/>
        <v>0.50600000000000001</v>
      </c>
      <c r="K3323" s="13">
        <v>43430</v>
      </c>
      <c r="L3323" s="12">
        <f t="shared" si="308"/>
        <v>54.330693179643191</v>
      </c>
      <c r="M3323">
        <f t="shared" si="309"/>
        <v>67016</v>
      </c>
      <c r="N3323">
        <f t="shared" si="310"/>
        <v>284</v>
      </c>
      <c r="O3323">
        <f t="shared" si="311"/>
        <v>74.8</v>
      </c>
    </row>
    <row r="3324" spans="1:15">
      <c r="A3324" s="12" t="s">
        <v>41</v>
      </c>
      <c r="B3324" s="12">
        <v>7400</v>
      </c>
      <c r="C3324" s="14">
        <v>3.6699306000000001E-2</v>
      </c>
      <c r="D3324" s="13">
        <v>0.223</v>
      </c>
      <c r="E3324" s="13">
        <v>56.5</v>
      </c>
      <c r="F3324" s="13">
        <v>1.38</v>
      </c>
      <c r="G3324" s="13">
        <v>0.109</v>
      </c>
      <c r="H3324" s="12">
        <v>1</v>
      </c>
      <c r="I3324" s="15">
        <f t="shared" si="306"/>
        <v>1.38</v>
      </c>
      <c r="J3324" s="15">
        <f t="shared" si="307"/>
        <v>0.109</v>
      </c>
      <c r="K3324" s="13">
        <v>36</v>
      </c>
      <c r="L3324" s="12">
        <f t="shared" si="308"/>
        <v>3.8532742162250007E-2</v>
      </c>
      <c r="M3324">
        <f t="shared" si="309"/>
        <v>48</v>
      </c>
      <c r="N3324">
        <f t="shared" si="310"/>
        <v>0</v>
      </c>
      <c r="O3324">
        <f t="shared" si="311"/>
        <v>0</v>
      </c>
    </row>
    <row r="3325" spans="1:15">
      <c r="A3325" s="12" t="s">
        <v>41</v>
      </c>
      <c r="B3325" s="12">
        <v>2210</v>
      </c>
      <c r="C3325" s="14">
        <v>29.372444532700001</v>
      </c>
      <c r="D3325" s="13">
        <v>0.26800000000000002</v>
      </c>
      <c r="E3325" s="13">
        <v>56.5</v>
      </c>
      <c r="F3325" s="13">
        <v>1.92</v>
      </c>
      <c r="G3325" s="13">
        <v>0.50600000000000001</v>
      </c>
      <c r="H3325" s="12">
        <v>1</v>
      </c>
      <c r="I3325" s="15">
        <f t="shared" si="306"/>
        <v>1.92</v>
      </c>
      <c r="J3325" s="15">
        <f t="shared" si="307"/>
        <v>0.50600000000000001</v>
      </c>
      <c r="K3325" s="13">
        <v>29626.799999999999</v>
      </c>
      <c r="L3325" s="12">
        <f t="shared" si="308"/>
        <v>37.063129592845286</v>
      </c>
      <c r="M3325">
        <f t="shared" si="309"/>
        <v>45717</v>
      </c>
      <c r="N3325">
        <f t="shared" si="310"/>
        <v>194</v>
      </c>
      <c r="O3325">
        <f t="shared" si="311"/>
        <v>51</v>
      </c>
    </row>
    <row r="3326" spans="1:15">
      <c r="A3326" s="12" t="s">
        <v>41</v>
      </c>
      <c r="B3326" s="12">
        <v>2210</v>
      </c>
      <c r="C3326" s="14">
        <v>3.4630353899999999</v>
      </c>
      <c r="D3326" s="13">
        <v>0.26800000000000002</v>
      </c>
      <c r="E3326" s="13">
        <v>56.5</v>
      </c>
      <c r="F3326" s="13">
        <v>1.92</v>
      </c>
      <c r="G3326" s="13">
        <v>0.50600000000000001</v>
      </c>
      <c r="H3326" s="12">
        <v>1</v>
      </c>
      <c r="I3326" s="15">
        <f t="shared" si="306"/>
        <v>1.92</v>
      </c>
      <c r="J3326" s="15">
        <f t="shared" si="307"/>
        <v>0.50600000000000001</v>
      </c>
      <c r="K3326" s="13">
        <v>4085.9</v>
      </c>
      <c r="L3326" s="12">
        <f t="shared" si="308"/>
        <v>4.3697734896150005</v>
      </c>
      <c r="M3326">
        <f t="shared" si="309"/>
        <v>5390</v>
      </c>
      <c r="N3326">
        <f t="shared" si="310"/>
        <v>23</v>
      </c>
      <c r="O3326">
        <f t="shared" si="311"/>
        <v>6</v>
      </c>
    </row>
    <row r="3327" spans="1:15">
      <c r="A3327" s="12" t="s">
        <v>41</v>
      </c>
      <c r="B3327" s="12">
        <v>4110</v>
      </c>
      <c r="C3327" s="14">
        <v>0.25016353720000001</v>
      </c>
      <c r="D3327" s="13">
        <v>0.41299999999999998</v>
      </c>
      <c r="E3327" s="13">
        <v>56.5</v>
      </c>
      <c r="F3327" s="13">
        <v>0.7</v>
      </c>
      <c r="G3327" s="13">
        <v>0.09</v>
      </c>
      <c r="H3327" s="12">
        <v>1</v>
      </c>
      <c r="I3327" s="15">
        <f t="shared" si="306"/>
        <v>0.7</v>
      </c>
      <c r="J3327" s="15">
        <f t="shared" si="307"/>
        <v>0.09</v>
      </c>
      <c r="K3327" s="13">
        <v>388.8</v>
      </c>
      <c r="L3327" s="12">
        <f t="shared" si="308"/>
        <v>0.48645342156611665</v>
      </c>
      <c r="M3327">
        <f t="shared" si="309"/>
        <v>600</v>
      </c>
      <c r="N3327">
        <f t="shared" si="310"/>
        <v>1</v>
      </c>
      <c r="O3327">
        <f t="shared" si="311"/>
        <v>0.1</v>
      </c>
    </row>
    <row r="3328" spans="1:15">
      <c r="A3328" s="12" t="s">
        <v>41</v>
      </c>
      <c r="B3328" s="12">
        <v>1100</v>
      </c>
      <c r="C3328" s="14">
        <v>1.3908975447</v>
      </c>
      <c r="D3328" s="13">
        <v>0.34200000000000003</v>
      </c>
      <c r="E3328" s="13">
        <v>56.5</v>
      </c>
      <c r="F3328" s="13">
        <v>1.85</v>
      </c>
      <c r="G3328" s="13">
        <v>0.22</v>
      </c>
      <c r="H3328" s="12">
        <v>1</v>
      </c>
      <c r="I3328" s="15">
        <f t="shared" si="306"/>
        <v>1.85</v>
      </c>
      <c r="J3328" s="15">
        <f t="shared" si="307"/>
        <v>0.22</v>
      </c>
      <c r="K3328" s="13">
        <v>1790.3</v>
      </c>
      <c r="L3328" s="12">
        <f t="shared" si="308"/>
        <v>2.2396927713531753</v>
      </c>
      <c r="M3328">
        <f t="shared" si="309"/>
        <v>2763</v>
      </c>
      <c r="N3328">
        <f t="shared" si="310"/>
        <v>11</v>
      </c>
      <c r="O3328">
        <f t="shared" si="311"/>
        <v>1.3</v>
      </c>
    </row>
    <row r="3329" spans="1:15">
      <c r="A3329" s="12" t="s">
        <v>41</v>
      </c>
      <c r="B3329" s="12">
        <v>1800</v>
      </c>
      <c r="C3329" s="14">
        <v>0.1446767394</v>
      </c>
      <c r="D3329" s="13">
        <v>0.183</v>
      </c>
      <c r="E3329" s="13">
        <v>56.5</v>
      </c>
      <c r="F3329" s="13">
        <v>1.25</v>
      </c>
      <c r="G3329" s="13">
        <v>7.5999999999999998E-2</v>
      </c>
      <c r="H3329" s="12">
        <v>1</v>
      </c>
      <c r="I3329" s="15">
        <f t="shared" si="306"/>
        <v>1.25</v>
      </c>
      <c r="J3329" s="15">
        <f t="shared" si="307"/>
        <v>7.5999999999999998E-2</v>
      </c>
      <c r="K3329" s="13">
        <v>99.7</v>
      </c>
      <c r="L3329" s="12">
        <f t="shared" si="308"/>
        <v>0.124657095585525</v>
      </c>
      <c r="M3329">
        <f t="shared" si="309"/>
        <v>154</v>
      </c>
      <c r="N3329">
        <f t="shared" si="310"/>
        <v>0</v>
      </c>
      <c r="O3329">
        <f t="shared" si="311"/>
        <v>0</v>
      </c>
    </row>
    <row r="3330" spans="1:15">
      <c r="A3330" s="12" t="s">
        <v>41</v>
      </c>
      <c r="B3330" s="12">
        <v>4110</v>
      </c>
      <c r="C3330" s="14">
        <v>2.5611554588000001</v>
      </c>
      <c r="D3330" s="13">
        <v>0.41299999999999998</v>
      </c>
      <c r="E3330" s="13">
        <v>56.5</v>
      </c>
      <c r="F3330" s="13">
        <v>0.7</v>
      </c>
      <c r="G3330" s="13">
        <v>0.09</v>
      </c>
      <c r="H3330" s="12">
        <v>1</v>
      </c>
      <c r="I3330" s="15">
        <f t="shared" si="306"/>
        <v>0.7</v>
      </c>
      <c r="J3330" s="15">
        <f t="shared" si="307"/>
        <v>0.09</v>
      </c>
      <c r="K3330" s="13">
        <v>3981</v>
      </c>
      <c r="L3330" s="12">
        <f t="shared" si="308"/>
        <v>4.9802735044473829</v>
      </c>
      <c r="M3330">
        <f t="shared" si="309"/>
        <v>6143</v>
      </c>
      <c r="N3330">
        <f t="shared" si="310"/>
        <v>9</v>
      </c>
      <c r="O3330">
        <f t="shared" si="311"/>
        <v>1.2</v>
      </c>
    </row>
    <row r="3331" spans="1:15">
      <c r="A3331" s="12" t="s">
        <v>41</v>
      </c>
      <c r="B3331" s="12">
        <v>5300</v>
      </c>
      <c r="C3331" s="14">
        <v>0.1147672137</v>
      </c>
      <c r="D3331" s="13">
        <v>0.5</v>
      </c>
      <c r="E3331" s="13">
        <v>56.5</v>
      </c>
      <c r="F3331" s="13">
        <v>0.6</v>
      </c>
      <c r="G3331" s="13">
        <v>0.13500000000000001</v>
      </c>
      <c r="H3331" s="12">
        <v>1</v>
      </c>
      <c r="I3331" s="15">
        <f t="shared" ref="I3331:I3394" si="312">F3331</f>
        <v>0.6</v>
      </c>
      <c r="J3331" s="15">
        <f t="shared" ref="J3331:J3394" si="313">G3331</f>
        <v>0.13500000000000001</v>
      </c>
      <c r="K3331" s="13">
        <v>252.6</v>
      </c>
      <c r="L3331" s="12">
        <f t="shared" ref="L3331:L3394" si="314">E3331*D3331*C3331/12</f>
        <v>0.27018114891875</v>
      </c>
      <c r="M3331">
        <f t="shared" ref="M3331:M3394" si="315">ROUND(E3331*D3331*C3331*102.79,0)</f>
        <v>333</v>
      </c>
      <c r="N3331">
        <f t="shared" ref="N3331:N3394" si="316">ROUND(I3331*M3331*0.002205,0)</f>
        <v>0</v>
      </c>
      <c r="O3331">
        <f t="shared" ref="O3331:O3394" si="317">ROUND(J3331*M3331*0.002205,1)</f>
        <v>0.1</v>
      </c>
    </row>
    <row r="3332" spans="1:15">
      <c r="A3332" s="12" t="s">
        <v>41</v>
      </c>
      <c r="B3332" s="12">
        <v>4110</v>
      </c>
      <c r="C3332" s="14">
        <v>1.3904947900000001E-2</v>
      </c>
      <c r="D3332" s="13">
        <v>0.41299999999999998</v>
      </c>
      <c r="E3332" s="13">
        <v>56.5</v>
      </c>
      <c r="F3332" s="13">
        <v>0.7</v>
      </c>
      <c r="G3332" s="13">
        <v>0.09</v>
      </c>
      <c r="H3332" s="12">
        <v>1</v>
      </c>
      <c r="I3332" s="15">
        <f t="shared" si="312"/>
        <v>0.7</v>
      </c>
      <c r="J3332" s="15">
        <f t="shared" si="313"/>
        <v>0.09</v>
      </c>
      <c r="K3332" s="13">
        <v>21.6</v>
      </c>
      <c r="L3332" s="12">
        <f t="shared" si="314"/>
        <v>2.7038750564379165E-2</v>
      </c>
      <c r="M3332">
        <f t="shared" si="315"/>
        <v>33</v>
      </c>
      <c r="N3332">
        <f t="shared" si="316"/>
        <v>0</v>
      </c>
      <c r="O3332">
        <f t="shared" si="317"/>
        <v>0</v>
      </c>
    </row>
    <row r="3333" spans="1:15">
      <c r="A3333" s="12" t="s">
        <v>41</v>
      </c>
      <c r="B3333" s="12">
        <v>2210</v>
      </c>
      <c r="C3333" s="14">
        <v>0.3910941315</v>
      </c>
      <c r="D3333" s="13">
        <v>0.26800000000000002</v>
      </c>
      <c r="E3333" s="13">
        <v>56.5</v>
      </c>
      <c r="F3333" s="13">
        <v>1.92</v>
      </c>
      <c r="G3333" s="13">
        <v>0.50600000000000001</v>
      </c>
      <c r="H3333" s="12">
        <v>1</v>
      </c>
      <c r="I3333" s="15">
        <f t="shared" si="312"/>
        <v>1.92</v>
      </c>
      <c r="J3333" s="15">
        <f t="shared" si="313"/>
        <v>0.50600000000000001</v>
      </c>
      <c r="K3333" s="13">
        <v>394.5</v>
      </c>
      <c r="L3333" s="12">
        <f t="shared" si="314"/>
        <v>0.49349561159775002</v>
      </c>
      <c r="M3333">
        <f t="shared" si="315"/>
        <v>609</v>
      </c>
      <c r="N3333">
        <f t="shared" si="316"/>
        <v>3</v>
      </c>
      <c r="O3333">
        <f t="shared" si="317"/>
        <v>0.7</v>
      </c>
    </row>
    <row r="3334" spans="1:15">
      <c r="A3334" s="12" t="s">
        <v>41</v>
      </c>
      <c r="B3334" s="12">
        <v>1700</v>
      </c>
      <c r="C3334" s="14">
        <v>5.5230621841999996</v>
      </c>
      <c r="D3334" s="13">
        <v>0.74099999999999999</v>
      </c>
      <c r="E3334" s="13">
        <v>56.5</v>
      </c>
      <c r="F3334" s="13">
        <v>1.8</v>
      </c>
      <c r="G3334" s="13">
        <v>0.47799999999999998</v>
      </c>
      <c r="H3334" s="12">
        <v>1</v>
      </c>
      <c r="I3334" s="15">
        <f t="shared" si="312"/>
        <v>1.8</v>
      </c>
      <c r="J3334" s="15">
        <f t="shared" si="313"/>
        <v>0.47799999999999998</v>
      </c>
      <c r="K3334" s="13">
        <v>15403</v>
      </c>
      <c r="L3334" s="12">
        <f t="shared" si="314"/>
        <v>19.269273577900773</v>
      </c>
      <c r="M3334">
        <f t="shared" si="315"/>
        <v>23768</v>
      </c>
      <c r="N3334">
        <f t="shared" si="316"/>
        <v>94</v>
      </c>
      <c r="O3334">
        <f t="shared" si="317"/>
        <v>25.1</v>
      </c>
    </row>
    <row r="3335" spans="1:15">
      <c r="A3335" s="12" t="s">
        <v>41</v>
      </c>
      <c r="B3335" s="12">
        <v>2110</v>
      </c>
      <c r="C3335" s="14">
        <v>2.1279392503999999</v>
      </c>
      <c r="D3335" s="13">
        <v>0.40500000000000003</v>
      </c>
      <c r="E3335" s="13">
        <v>56.5</v>
      </c>
      <c r="F3335" s="13">
        <v>2.7</v>
      </c>
      <c r="G3335" s="13">
        <v>0.57599999999999996</v>
      </c>
      <c r="H3335" s="12">
        <v>1</v>
      </c>
      <c r="I3335" s="15">
        <f t="shared" si="312"/>
        <v>2.7</v>
      </c>
      <c r="J3335" s="15">
        <f t="shared" si="313"/>
        <v>0.57599999999999996</v>
      </c>
      <c r="K3335" s="13">
        <v>3794</v>
      </c>
      <c r="L3335" s="12">
        <f t="shared" si="314"/>
        <v>4.0577141581065002</v>
      </c>
      <c r="M3335">
        <f t="shared" si="315"/>
        <v>5005</v>
      </c>
      <c r="N3335">
        <f t="shared" si="316"/>
        <v>30</v>
      </c>
      <c r="O3335">
        <f t="shared" si="317"/>
        <v>6.4</v>
      </c>
    </row>
    <row r="3336" spans="1:15">
      <c r="A3336" s="12" t="s">
        <v>41</v>
      </c>
      <c r="B3336" s="12">
        <v>1800</v>
      </c>
      <c r="C3336" s="14">
        <v>0.15805119179999999</v>
      </c>
      <c r="D3336" s="13">
        <v>0.16900000000000001</v>
      </c>
      <c r="E3336" s="13">
        <v>56.5</v>
      </c>
      <c r="F3336" s="13">
        <v>1.25</v>
      </c>
      <c r="G3336" s="13">
        <v>7.5999999999999998E-2</v>
      </c>
      <c r="H3336" s="12">
        <v>1</v>
      </c>
      <c r="I3336" s="15">
        <f t="shared" si="312"/>
        <v>1.25</v>
      </c>
      <c r="J3336" s="15">
        <f t="shared" si="313"/>
        <v>7.5999999999999998E-2</v>
      </c>
      <c r="K3336" s="13">
        <v>100.5</v>
      </c>
      <c r="L3336" s="12">
        <f t="shared" si="314"/>
        <v>0.125762650408525</v>
      </c>
      <c r="M3336">
        <f t="shared" si="315"/>
        <v>155</v>
      </c>
      <c r="N3336">
        <f t="shared" si="316"/>
        <v>0</v>
      </c>
      <c r="O3336">
        <f t="shared" si="317"/>
        <v>0</v>
      </c>
    </row>
    <row r="3337" spans="1:15">
      <c r="A3337" s="12" t="s">
        <v>41</v>
      </c>
      <c r="B3337" s="12">
        <v>1100</v>
      </c>
      <c r="C3337" s="14">
        <v>7.3455596999999997E-2</v>
      </c>
      <c r="D3337" s="13">
        <v>0.34200000000000003</v>
      </c>
      <c r="E3337" s="13">
        <v>56.5</v>
      </c>
      <c r="F3337" s="13">
        <v>1.85</v>
      </c>
      <c r="G3337" s="13">
        <v>0.22</v>
      </c>
      <c r="H3337" s="12">
        <v>1</v>
      </c>
      <c r="I3337" s="15">
        <f t="shared" si="312"/>
        <v>1.85</v>
      </c>
      <c r="J3337" s="15">
        <f t="shared" si="313"/>
        <v>0.22</v>
      </c>
      <c r="K3337" s="13">
        <v>94.5</v>
      </c>
      <c r="L3337" s="12">
        <f t="shared" si="314"/>
        <v>0.11828187506924999</v>
      </c>
      <c r="M3337">
        <f t="shared" si="315"/>
        <v>146</v>
      </c>
      <c r="N3337">
        <f t="shared" si="316"/>
        <v>1</v>
      </c>
      <c r="O3337">
        <f t="shared" si="317"/>
        <v>0.1</v>
      </c>
    </row>
    <row r="3338" spans="1:15">
      <c r="A3338" s="12" t="s">
        <v>41</v>
      </c>
      <c r="B3338" s="12">
        <v>1100</v>
      </c>
      <c r="C3338" s="14">
        <v>0.5845428828</v>
      </c>
      <c r="D3338" s="13">
        <v>0.34200000000000003</v>
      </c>
      <c r="E3338" s="13">
        <v>56.5</v>
      </c>
      <c r="F3338" s="13">
        <v>1.85</v>
      </c>
      <c r="G3338" s="13">
        <v>0.22</v>
      </c>
      <c r="H3338" s="12">
        <v>1</v>
      </c>
      <c r="I3338" s="15">
        <f t="shared" si="312"/>
        <v>1.85</v>
      </c>
      <c r="J3338" s="15">
        <f t="shared" si="313"/>
        <v>0.22</v>
      </c>
      <c r="K3338" s="13">
        <v>752.4</v>
      </c>
      <c r="L3338" s="12">
        <f t="shared" si="314"/>
        <v>0.94126017702870002</v>
      </c>
      <c r="M3338">
        <f t="shared" si="315"/>
        <v>1161</v>
      </c>
      <c r="N3338">
        <f t="shared" si="316"/>
        <v>5</v>
      </c>
      <c r="O3338">
        <f t="shared" si="317"/>
        <v>0.6</v>
      </c>
    </row>
    <row r="3339" spans="1:15">
      <c r="A3339" s="12" t="s">
        <v>41</v>
      </c>
      <c r="B3339" s="12">
        <v>2210</v>
      </c>
      <c r="C3339" s="14">
        <v>2.0238653395999999</v>
      </c>
      <c r="D3339" s="13">
        <v>0.26800000000000002</v>
      </c>
      <c r="E3339" s="13">
        <v>56.5</v>
      </c>
      <c r="F3339" s="13">
        <v>1.92</v>
      </c>
      <c r="G3339" s="13">
        <v>0.50600000000000001</v>
      </c>
      <c r="H3339" s="12">
        <v>1</v>
      </c>
      <c r="I3339" s="15">
        <f t="shared" si="312"/>
        <v>1.92</v>
      </c>
      <c r="J3339" s="15">
        <f t="shared" si="313"/>
        <v>0.50600000000000001</v>
      </c>
      <c r="K3339" s="13">
        <v>2041.4</v>
      </c>
      <c r="L3339" s="12">
        <f t="shared" si="314"/>
        <v>2.5537807476852667</v>
      </c>
      <c r="M3339">
        <f t="shared" si="315"/>
        <v>3150</v>
      </c>
      <c r="N3339">
        <f t="shared" si="316"/>
        <v>13</v>
      </c>
      <c r="O3339">
        <f t="shared" si="317"/>
        <v>3.5</v>
      </c>
    </row>
    <row r="3340" spans="1:15">
      <c r="A3340" s="12" t="s">
        <v>41</v>
      </c>
      <c r="B3340" s="12">
        <v>4110</v>
      </c>
      <c r="C3340" s="14">
        <v>7.6774386099999994E-2</v>
      </c>
      <c r="D3340" s="13">
        <v>0.41299999999999998</v>
      </c>
      <c r="E3340" s="13">
        <v>56.5</v>
      </c>
      <c r="F3340" s="13">
        <v>0.7</v>
      </c>
      <c r="G3340" s="13">
        <v>0.09</v>
      </c>
      <c r="H3340" s="12">
        <v>1</v>
      </c>
      <c r="I3340" s="15">
        <f t="shared" si="312"/>
        <v>0.7</v>
      </c>
      <c r="J3340" s="15">
        <f t="shared" si="313"/>
        <v>0.09</v>
      </c>
      <c r="K3340" s="13">
        <v>119.3</v>
      </c>
      <c r="L3340" s="12">
        <f t="shared" si="314"/>
        <v>0.14929099270420415</v>
      </c>
      <c r="M3340">
        <f t="shared" si="315"/>
        <v>184</v>
      </c>
      <c r="N3340">
        <f t="shared" si="316"/>
        <v>0</v>
      </c>
      <c r="O3340">
        <f t="shared" si="317"/>
        <v>0</v>
      </c>
    </row>
    <row r="3341" spans="1:15">
      <c r="A3341" s="12" t="s">
        <v>41</v>
      </c>
      <c r="B3341" s="12">
        <v>5300</v>
      </c>
      <c r="C3341" s="14">
        <v>8.9939666799999998E-2</v>
      </c>
      <c r="D3341" s="13">
        <v>0.5</v>
      </c>
      <c r="E3341" s="13">
        <v>56.5</v>
      </c>
      <c r="F3341" s="13">
        <v>0.6</v>
      </c>
      <c r="G3341" s="13">
        <v>0.13500000000000001</v>
      </c>
      <c r="H3341" s="12">
        <v>1</v>
      </c>
      <c r="I3341" s="15">
        <f t="shared" si="312"/>
        <v>0.6</v>
      </c>
      <c r="J3341" s="15">
        <f t="shared" si="313"/>
        <v>0.13500000000000001</v>
      </c>
      <c r="K3341" s="13">
        <v>198</v>
      </c>
      <c r="L3341" s="12">
        <f t="shared" si="314"/>
        <v>0.21173296559166666</v>
      </c>
      <c r="M3341">
        <f t="shared" si="315"/>
        <v>261</v>
      </c>
      <c r="N3341">
        <f t="shared" si="316"/>
        <v>0</v>
      </c>
      <c r="O3341">
        <f t="shared" si="317"/>
        <v>0.1</v>
      </c>
    </row>
    <row r="3342" spans="1:15">
      <c r="A3342" s="12" t="s">
        <v>41</v>
      </c>
      <c r="B3342" s="12">
        <v>3200</v>
      </c>
      <c r="C3342" s="14">
        <v>8.6419445025999995</v>
      </c>
      <c r="D3342" s="13">
        <v>0.4</v>
      </c>
      <c r="E3342" s="13">
        <v>56.5</v>
      </c>
      <c r="F3342" s="13">
        <v>1.2</v>
      </c>
      <c r="G3342" s="13">
        <v>6.4000000000000001E-2</v>
      </c>
      <c r="H3342" s="12">
        <v>1</v>
      </c>
      <c r="I3342" s="15">
        <f t="shared" si="312"/>
        <v>1.2</v>
      </c>
      <c r="J3342" s="15">
        <f t="shared" si="313"/>
        <v>6.4000000000000001E-2</v>
      </c>
      <c r="K3342" s="13">
        <v>13010</v>
      </c>
      <c r="L3342" s="12">
        <f t="shared" si="314"/>
        <v>16.275662146563334</v>
      </c>
      <c r="M3342">
        <f t="shared" si="315"/>
        <v>20076</v>
      </c>
      <c r="N3342">
        <f t="shared" si="316"/>
        <v>53</v>
      </c>
      <c r="O3342">
        <f t="shared" si="317"/>
        <v>2.8</v>
      </c>
    </row>
    <row r="3343" spans="1:15">
      <c r="A3343" s="12" t="s">
        <v>41</v>
      </c>
      <c r="B3343" s="12">
        <v>3200</v>
      </c>
      <c r="C3343" s="14">
        <v>23.615867085600001</v>
      </c>
      <c r="D3343" s="13">
        <v>0.4</v>
      </c>
      <c r="E3343" s="13">
        <v>56.5</v>
      </c>
      <c r="F3343" s="13">
        <v>1.2</v>
      </c>
      <c r="G3343" s="13">
        <v>6.4000000000000001E-2</v>
      </c>
      <c r="H3343" s="12">
        <v>1</v>
      </c>
      <c r="I3343" s="15">
        <f t="shared" si="312"/>
        <v>1.2</v>
      </c>
      <c r="J3343" s="15">
        <f t="shared" si="313"/>
        <v>6.4000000000000001E-2</v>
      </c>
      <c r="K3343" s="13">
        <v>35552.5</v>
      </c>
      <c r="L3343" s="12">
        <f t="shared" si="314"/>
        <v>44.476549677880001</v>
      </c>
      <c r="M3343">
        <f t="shared" si="315"/>
        <v>54861</v>
      </c>
      <c r="N3343">
        <f t="shared" si="316"/>
        <v>145</v>
      </c>
      <c r="O3343">
        <f t="shared" si="317"/>
        <v>7.7</v>
      </c>
    </row>
    <row r="3344" spans="1:15">
      <c r="A3344" s="12" t="s">
        <v>41</v>
      </c>
      <c r="B3344" s="12">
        <v>1300</v>
      </c>
      <c r="C3344" s="14">
        <v>0.29507371339999999</v>
      </c>
      <c r="D3344" s="13">
        <v>0.66200000000000003</v>
      </c>
      <c r="E3344" s="13">
        <v>56.5</v>
      </c>
      <c r="F3344" s="13">
        <v>2.1</v>
      </c>
      <c r="G3344" s="13">
        <v>0.51600000000000001</v>
      </c>
      <c r="H3344" s="12">
        <v>1</v>
      </c>
      <c r="I3344" s="15">
        <f t="shared" si="312"/>
        <v>2.1</v>
      </c>
      <c r="J3344" s="15">
        <f t="shared" si="313"/>
        <v>0.51600000000000001</v>
      </c>
      <c r="K3344" s="13">
        <v>735.2</v>
      </c>
      <c r="L3344" s="12">
        <f t="shared" si="314"/>
        <v>0.91972017519168325</v>
      </c>
      <c r="M3344">
        <f t="shared" si="315"/>
        <v>1134</v>
      </c>
      <c r="N3344">
        <f t="shared" si="316"/>
        <v>5</v>
      </c>
      <c r="O3344">
        <f t="shared" si="317"/>
        <v>1.3</v>
      </c>
    </row>
    <row r="3345" spans="1:15">
      <c r="A3345" s="12" t="s">
        <v>41</v>
      </c>
      <c r="B3345" s="12">
        <v>3200</v>
      </c>
      <c r="C3345" s="14">
        <v>0.44241756459999998</v>
      </c>
      <c r="D3345" s="13">
        <v>0.4</v>
      </c>
      <c r="E3345" s="13">
        <v>56.5</v>
      </c>
      <c r="F3345" s="13">
        <v>1.2</v>
      </c>
      <c r="G3345" s="13">
        <v>6.4000000000000001E-2</v>
      </c>
      <c r="H3345" s="12">
        <v>1</v>
      </c>
      <c r="I3345" s="15">
        <f t="shared" si="312"/>
        <v>1.2</v>
      </c>
      <c r="J3345" s="15">
        <f t="shared" si="313"/>
        <v>6.4000000000000001E-2</v>
      </c>
      <c r="K3345" s="13">
        <v>666.1</v>
      </c>
      <c r="L3345" s="12">
        <f t="shared" si="314"/>
        <v>0.83321974666333343</v>
      </c>
      <c r="M3345">
        <f t="shared" si="315"/>
        <v>1028</v>
      </c>
      <c r="N3345">
        <f t="shared" si="316"/>
        <v>3</v>
      </c>
      <c r="O3345">
        <f t="shared" si="317"/>
        <v>0.1</v>
      </c>
    </row>
    <row r="3346" spans="1:15">
      <c r="A3346" s="12" t="s">
        <v>41</v>
      </c>
      <c r="B3346" s="12">
        <v>4110</v>
      </c>
      <c r="C3346" s="14">
        <v>6.1055199000000001E-3</v>
      </c>
      <c r="D3346" s="13">
        <v>0.41299999999999998</v>
      </c>
      <c r="E3346" s="13">
        <v>56.5</v>
      </c>
      <c r="F3346" s="13">
        <v>0.7</v>
      </c>
      <c r="G3346" s="13">
        <v>0.09</v>
      </c>
      <c r="H3346" s="12">
        <v>1</v>
      </c>
      <c r="I3346" s="15">
        <f t="shared" si="312"/>
        <v>0.7</v>
      </c>
      <c r="J3346" s="15">
        <f t="shared" si="313"/>
        <v>0.09</v>
      </c>
      <c r="K3346" s="13">
        <v>11.1</v>
      </c>
      <c r="L3346" s="12">
        <f t="shared" si="314"/>
        <v>1.1872437842212499E-2</v>
      </c>
      <c r="M3346">
        <f t="shared" si="315"/>
        <v>15</v>
      </c>
      <c r="N3346">
        <f t="shared" si="316"/>
        <v>0</v>
      </c>
      <c r="O3346">
        <f t="shared" si="317"/>
        <v>0</v>
      </c>
    </row>
    <row r="3347" spans="1:15">
      <c r="A3347" s="12" t="s">
        <v>41</v>
      </c>
      <c r="B3347" s="12">
        <v>3200</v>
      </c>
      <c r="C3347" s="14">
        <v>0.40424208029999997</v>
      </c>
      <c r="D3347" s="13">
        <v>0.4</v>
      </c>
      <c r="E3347" s="13">
        <v>56.5</v>
      </c>
      <c r="F3347" s="13">
        <v>1.2</v>
      </c>
      <c r="G3347" s="13">
        <v>6.4000000000000001E-2</v>
      </c>
      <c r="H3347" s="12">
        <v>1</v>
      </c>
      <c r="I3347" s="15">
        <f t="shared" si="312"/>
        <v>1.2</v>
      </c>
      <c r="J3347" s="15">
        <f t="shared" si="313"/>
        <v>6.4000000000000001E-2</v>
      </c>
      <c r="K3347" s="13">
        <v>608.5</v>
      </c>
      <c r="L3347" s="12">
        <f t="shared" si="314"/>
        <v>0.7613225845649999</v>
      </c>
      <c r="M3347">
        <f t="shared" si="315"/>
        <v>939</v>
      </c>
      <c r="N3347">
        <f t="shared" si="316"/>
        <v>2</v>
      </c>
      <c r="O3347">
        <f t="shared" si="317"/>
        <v>0.1</v>
      </c>
    </row>
    <row r="3348" spans="1:15">
      <c r="A3348" s="12" t="s">
        <v>41</v>
      </c>
      <c r="B3348" s="12">
        <v>3200</v>
      </c>
      <c r="C3348" s="14">
        <v>0.25016392589999997</v>
      </c>
      <c r="D3348" s="13">
        <v>0.4</v>
      </c>
      <c r="E3348" s="13">
        <v>56.5</v>
      </c>
      <c r="F3348" s="13">
        <v>1.2</v>
      </c>
      <c r="G3348" s="13">
        <v>6.4000000000000001E-2</v>
      </c>
      <c r="H3348" s="12">
        <v>1</v>
      </c>
      <c r="I3348" s="15">
        <f t="shared" si="312"/>
        <v>1.2</v>
      </c>
      <c r="J3348" s="15">
        <f t="shared" si="313"/>
        <v>6.4000000000000001E-2</v>
      </c>
      <c r="K3348" s="13">
        <v>376.6</v>
      </c>
      <c r="L3348" s="12">
        <f t="shared" si="314"/>
        <v>0.47114206044500001</v>
      </c>
      <c r="M3348">
        <f t="shared" si="315"/>
        <v>581</v>
      </c>
      <c r="N3348">
        <f t="shared" si="316"/>
        <v>2</v>
      </c>
      <c r="O3348">
        <f t="shared" si="317"/>
        <v>0.1</v>
      </c>
    </row>
    <row r="3349" spans="1:15">
      <c r="A3349" s="12" t="s">
        <v>41</v>
      </c>
      <c r="B3349" s="12">
        <v>1800</v>
      </c>
      <c r="C3349" s="14">
        <v>0.16555768139999999</v>
      </c>
      <c r="D3349" s="13">
        <v>0.16900000000000001</v>
      </c>
      <c r="E3349" s="13">
        <v>56.5</v>
      </c>
      <c r="F3349" s="13">
        <v>1.25</v>
      </c>
      <c r="G3349" s="13">
        <v>7.5999999999999998E-2</v>
      </c>
      <c r="H3349" s="12">
        <v>1</v>
      </c>
      <c r="I3349" s="15">
        <f t="shared" si="312"/>
        <v>1.25</v>
      </c>
      <c r="J3349" s="15">
        <f t="shared" si="313"/>
        <v>7.5999999999999998E-2</v>
      </c>
      <c r="K3349" s="13">
        <v>105.3</v>
      </c>
      <c r="L3349" s="12">
        <f t="shared" si="314"/>
        <v>0.131735626737325</v>
      </c>
      <c r="M3349">
        <f t="shared" si="315"/>
        <v>162</v>
      </c>
      <c r="N3349">
        <f t="shared" si="316"/>
        <v>0</v>
      </c>
      <c r="O3349">
        <f t="shared" si="317"/>
        <v>0</v>
      </c>
    </row>
    <row r="3350" spans="1:15">
      <c r="A3350" s="12" t="s">
        <v>41</v>
      </c>
      <c r="B3350" s="12">
        <v>1800</v>
      </c>
      <c r="C3350" s="14">
        <v>5.9345726000000001E-3</v>
      </c>
      <c r="D3350" s="13">
        <v>0.183</v>
      </c>
      <c r="E3350" s="13">
        <v>56.5</v>
      </c>
      <c r="F3350" s="13">
        <v>1.25</v>
      </c>
      <c r="G3350" s="13">
        <v>7.5999999999999998E-2</v>
      </c>
      <c r="H3350" s="12">
        <v>1</v>
      </c>
      <c r="I3350" s="15">
        <f t="shared" si="312"/>
        <v>1.25</v>
      </c>
      <c r="J3350" s="15">
        <f t="shared" si="313"/>
        <v>7.5999999999999998E-2</v>
      </c>
      <c r="K3350" s="13">
        <v>4.0999999999999996</v>
      </c>
      <c r="L3350" s="12">
        <f t="shared" si="314"/>
        <v>5.113376116475E-3</v>
      </c>
      <c r="M3350">
        <f t="shared" si="315"/>
        <v>6</v>
      </c>
      <c r="N3350">
        <f t="shared" si="316"/>
        <v>0</v>
      </c>
      <c r="O3350">
        <f t="shared" si="317"/>
        <v>0</v>
      </c>
    </row>
    <row r="3351" spans="1:15">
      <c r="A3351" s="12" t="s">
        <v>41</v>
      </c>
      <c r="B3351" s="12">
        <v>1800</v>
      </c>
      <c r="C3351" s="14">
        <v>1.1877301999999999E-2</v>
      </c>
      <c r="D3351" s="13">
        <v>0.183</v>
      </c>
      <c r="E3351" s="13">
        <v>56.5</v>
      </c>
      <c r="F3351" s="13">
        <v>1.25</v>
      </c>
      <c r="G3351" s="13">
        <v>7.5999999999999998E-2</v>
      </c>
      <c r="H3351" s="12">
        <v>1</v>
      </c>
      <c r="I3351" s="15">
        <f t="shared" si="312"/>
        <v>1.25</v>
      </c>
      <c r="J3351" s="15">
        <f t="shared" si="313"/>
        <v>7.5999999999999998E-2</v>
      </c>
      <c r="K3351" s="13">
        <v>8.1999999999999993</v>
      </c>
      <c r="L3351" s="12">
        <f t="shared" si="314"/>
        <v>1.0233780335749999E-2</v>
      </c>
      <c r="M3351">
        <f t="shared" si="315"/>
        <v>13</v>
      </c>
      <c r="N3351">
        <f t="shared" si="316"/>
        <v>0</v>
      </c>
      <c r="O3351">
        <f t="shared" si="317"/>
        <v>0</v>
      </c>
    </row>
    <row r="3352" spans="1:15">
      <c r="A3352" s="12" t="s">
        <v>41</v>
      </c>
      <c r="B3352" s="12">
        <v>3100</v>
      </c>
      <c r="C3352" s="14">
        <v>0.124037244</v>
      </c>
      <c r="D3352" s="13">
        <v>0.41099999999999998</v>
      </c>
      <c r="E3352" s="13">
        <v>56.5</v>
      </c>
      <c r="F3352" s="13">
        <v>1.2</v>
      </c>
      <c r="G3352" s="13">
        <v>6.4000000000000001E-2</v>
      </c>
      <c r="H3352" s="12">
        <v>1</v>
      </c>
      <c r="I3352" s="15">
        <f t="shared" si="312"/>
        <v>1.2</v>
      </c>
      <c r="J3352" s="15">
        <f t="shared" si="313"/>
        <v>6.4000000000000001E-2</v>
      </c>
      <c r="K3352" s="13">
        <v>191.7</v>
      </c>
      <c r="L3352" s="12">
        <f t="shared" si="314"/>
        <v>0.24002757179550002</v>
      </c>
      <c r="M3352">
        <f t="shared" si="315"/>
        <v>296</v>
      </c>
      <c r="N3352">
        <f t="shared" si="316"/>
        <v>1</v>
      </c>
      <c r="O3352">
        <f t="shared" si="317"/>
        <v>0</v>
      </c>
    </row>
    <row r="3353" spans="1:15">
      <c r="A3353" s="12" t="s">
        <v>41</v>
      </c>
      <c r="B3353" s="12">
        <v>5100</v>
      </c>
      <c r="C3353" s="14">
        <v>7.2488811E-3</v>
      </c>
      <c r="D3353" s="13">
        <v>1</v>
      </c>
      <c r="E3353" s="13">
        <v>56.5</v>
      </c>
      <c r="F3353" s="13">
        <v>0.6</v>
      </c>
      <c r="G3353" s="13">
        <v>0.05</v>
      </c>
      <c r="H3353" s="12">
        <v>1</v>
      </c>
      <c r="I3353" s="15">
        <f t="shared" si="312"/>
        <v>0.6</v>
      </c>
      <c r="J3353" s="15">
        <f t="shared" si="313"/>
        <v>0.05</v>
      </c>
      <c r="K3353" s="13">
        <v>27.3</v>
      </c>
      <c r="L3353" s="12">
        <f t="shared" si="314"/>
        <v>3.41301485125E-2</v>
      </c>
      <c r="M3353">
        <f t="shared" si="315"/>
        <v>42</v>
      </c>
      <c r="N3353">
        <f t="shared" si="316"/>
        <v>0</v>
      </c>
      <c r="O3353">
        <f t="shared" si="317"/>
        <v>0</v>
      </c>
    </row>
    <row r="3354" spans="1:15">
      <c r="A3354" s="12" t="s">
        <v>41</v>
      </c>
      <c r="B3354" s="12">
        <v>5100</v>
      </c>
      <c r="C3354" s="14">
        <v>7.0119356100000002E-2</v>
      </c>
      <c r="D3354" s="13">
        <v>1</v>
      </c>
      <c r="E3354" s="13">
        <v>56.5</v>
      </c>
      <c r="F3354" s="13">
        <v>0.6</v>
      </c>
      <c r="G3354" s="13">
        <v>0.05</v>
      </c>
      <c r="H3354" s="12">
        <v>1</v>
      </c>
      <c r="I3354" s="15">
        <f t="shared" si="312"/>
        <v>0.6</v>
      </c>
      <c r="J3354" s="15">
        <f t="shared" si="313"/>
        <v>0.05</v>
      </c>
      <c r="K3354" s="13">
        <v>263.89999999999998</v>
      </c>
      <c r="L3354" s="12">
        <f t="shared" si="314"/>
        <v>0.3301453016375</v>
      </c>
      <c r="M3354">
        <f t="shared" si="315"/>
        <v>407</v>
      </c>
      <c r="N3354">
        <f t="shared" si="316"/>
        <v>1</v>
      </c>
      <c r="O3354">
        <f t="shared" si="317"/>
        <v>0</v>
      </c>
    </row>
    <row r="3355" spans="1:15">
      <c r="A3355" s="12" t="s">
        <v>41</v>
      </c>
      <c r="B3355" s="12">
        <v>2210</v>
      </c>
      <c r="C3355" s="14">
        <v>1.8093829435</v>
      </c>
      <c r="D3355" s="13">
        <v>0.26800000000000002</v>
      </c>
      <c r="E3355" s="13">
        <v>56.5</v>
      </c>
      <c r="F3355" s="13">
        <v>1.92</v>
      </c>
      <c r="G3355" s="13">
        <v>0.50600000000000001</v>
      </c>
      <c r="H3355" s="12">
        <v>1</v>
      </c>
      <c r="I3355" s="15">
        <f t="shared" si="312"/>
        <v>1.92</v>
      </c>
      <c r="J3355" s="15">
        <f t="shared" si="313"/>
        <v>0.50600000000000001</v>
      </c>
      <c r="K3355" s="13">
        <v>1825.1</v>
      </c>
      <c r="L3355" s="12">
        <f t="shared" si="314"/>
        <v>2.2831397108730833</v>
      </c>
      <c r="M3355">
        <f t="shared" si="315"/>
        <v>2816</v>
      </c>
      <c r="N3355">
        <f t="shared" si="316"/>
        <v>12</v>
      </c>
      <c r="O3355">
        <f t="shared" si="317"/>
        <v>3.1</v>
      </c>
    </row>
    <row r="3356" spans="1:15">
      <c r="A3356" s="12" t="s">
        <v>41</v>
      </c>
      <c r="B3356" s="12">
        <v>2210</v>
      </c>
      <c r="C3356" s="14">
        <v>0.21030009320000001</v>
      </c>
      <c r="D3356" s="13">
        <v>0.26800000000000002</v>
      </c>
      <c r="E3356" s="13">
        <v>56.5</v>
      </c>
      <c r="F3356" s="13">
        <v>1.92</v>
      </c>
      <c r="G3356" s="13">
        <v>0.50600000000000001</v>
      </c>
      <c r="H3356" s="12">
        <v>1</v>
      </c>
      <c r="I3356" s="15">
        <f t="shared" si="312"/>
        <v>1.92</v>
      </c>
      <c r="J3356" s="15">
        <f t="shared" si="313"/>
        <v>0.50600000000000001</v>
      </c>
      <c r="K3356" s="13">
        <v>212.1</v>
      </c>
      <c r="L3356" s="12">
        <f t="shared" si="314"/>
        <v>0.26536366760286673</v>
      </c>
      <c r="M3356">
        <f t="shared" si="315"/>
        <v>327</v>
      </c>
      <c r="N3356">
        <f t="shared" si="316"/>
        <v>1</v>
      </c>
      <c r="O3356">
        <f t="shared" si="317"/>
        <v>0.4</v>
      </c>
    </row>
    <row r="3357" spans="1:15">
      <c r="A3357" s="12" t="s">
        <v>41</v>
      </c>
      <c r="B3357" s="12">
        <v>3200</v>
      </c>
      <c r="C3357" s="14">
        <v>52.548820983299997</v>
      </c>
      <c r="D3357" s="13">
        <v>0.4</v>
      </c>
      <c r="E3357" s="13">
        <v>56.5</v>
      </c>
      <c r="F3357" s="13">
        <v>1.2</v>
      </c>
      <c r="G3357" s="13">
        <v>6.4000000000000001E-2</v>
      </c>
      <c r="H3357" s="12">
        <v>1</v>
      </c>
      <c r="I3357" s="15">
        <f t="shared" si="312"/>
        <v>1.2</v>
      </c>
      <c r="J3357" s="15">
        <f t="shared" si="313"/>
        <v>6.4000000000000001E-2</v>
      </c>
      <c r="K3357" s="13">
        <v>79109.8</v>
      </c>
      <c r="L3357" s="12">
        <f t="shared" si="314"/>
        <v>98.966946185215008</v>
      </c>
      <c r="M3357">
        <f t="shared" si="315"/>
        <v>122074</v>
      </c>
      <c r="N3357">
        <f t="shared" si="316"/>
        <v>323</v>
      </c>
      <c r="O3357">
        <f t="shared" si="317"/>
        <v>17.2</v>
      </c>
    </row>
    <row r="3358" spans="1:15">
      <c r="A3358" s="12" t="s">
        <v>41</v>
      </c>
      <c r="B3358" s="12">
        <v>5100</v>
      </c>
      <c r="C3358" s="14">
        <v>3.1432581788</v>
      </c>
      <c r="D3358" s="13">
        <v>1</v>
      </c>
      <c r="E3358" s="13">
        <v>56.5</v>
      </c>
      <c r="F3358" s="13">
        <v>0.6</v>
      </c>
      <c r="G3358" s="13">
        <v>0.05</v>
      </c>
      <c r="H3358" s="12">
        <v>1</v>
      </c>
      <c r="I3358" s="15">
        <f t="shared" si="312"/>
        <v>0.6</v>
      </c>
      <c r="J3358" s="15">
        <f t="shared" si="313"/>
        <v>0.05</v>
      </c>
      <c r="K3358" s="13">
        <v>11830.4</v>
      </c>
      <c r="L3358" s="12">
        <f t="shared" si="314"/>
        <v>14.799507258516668</v>
      </c>
      <c r="M3358">
        <f t="shared" si="315"/>
        <v>18255</v>
      </c>
      <c r="N3358">
        <f t="shared" si="316"/>
        <v>24</v>
      </c>
      <c r="O3358">
        <f t="shared" si="317"/>
        <v>2</v>
      </c>
    </row>
    <row r="3359" spans="1:15">
      <c r="A3359" s="12" t="s">
        <v>41</v>
      </c>
      <c r="B3359" s="12">
        <v>5300</v>
      </c>
      <c r="C3359" s="14">
        <v>3.3353840494</v>
      </c>
      <c r="D3359" s="13">
        <v>0.5</v>
      </c>
      <c r="E3359" s="13">
        <v>56.5</v>
      </c>
      <c r="F3359" s="13">
        <v>0.6</v>
      </c>
      <c r="G3359" s="13">
        <v>0.13500000000000001</v>
      </c>
      <c r="H3359" s="12">
        <v>1</v>
      </c>
      <c r="I3359" s="15">
        <f t="shared" si="312"/>
        <v>0.6</v>
      </c>
      <c r="J3359" s="15">
        <f t="shared" si="313"/>
        <v>0.13500000000000001</v>
      </c>
      <c r="K3359" s="13">
        <v>6276.6</v>
      </c>
      <c r="L3359" s="12">
        <f t="shared" si="314"/>
        <v>7.8520499496291665</v>
      </c>
      <c r="M3359">
        <f t="shared" si="315"/>
        <v>9685</v>
      </c>
      <c r="N3359">
        <f t="shared" si="316"/>
        <v>13</v>
      </c>
      <c r="O3359">
        <f t="shared" si="317"/>
        <v>2.9</v>
      </c>
    </row>
    <row r="3360" spans="1:15">
      <c r="A3360" s="12" t="s">
        <v>41</v>
      </c>
      <c r="B3360" s="12">
        <v>5300</v>
      </c>
      <c r="C3360" s="14">
        <v>4.8038737400000003E-2</v>
      </c>
      <c r="D3360" s="13">
        <v>0.5</v>
      </c>
      <c r="E3360" s="13">
        <v>56.5</v>
      </c>
      <c r="F3360" s="13">
        <v>0.6</v>
      </c>
      <c r="G3360" s="13">
        <v>0.13500000000000001</v>
      </c>
      <c r="H3360" s="12">
        <v>1</v>
      </c>
      <c r="I3360" s="15">
        <f t="shared" si="312"/>
        <v>0.6</v>
      </c>
      <c r="J3360" s="15">
        <f t="shared" si="313"/>
        <v>0.13500000000000001</v>
      </c>
      <c r="K3360" s="13">
        <v>105.7</v>
      </c>
      <c r="L3360" s="12">
        <f t="shared" si="314"/>
        <v>0.11309119429583335</v>
      </c>
      <c r="M3360">
        <f t="shared" si="315"/>
        <v>139</v>
      </c>
      <c r="N3360">
        <f t="shared" si="316"/>
        <v>0</v>
      </c>
      <c r="O3360">
        <f t="shared" si="317"/>
        <v>0</v>
      </c>
    </row>
    <row r="3361" spans="1:15">
      <c r="A3361" s="12" t="s">
        <v>41</v>
      </c>
      <c r="B3361" s="12">
        <v>1300</v>
      </c>
      <c r="C3361" s="14">
        <v>5.3266665918999996</v>
      </c>
      <c r="D3361" s="13">
        <v>0.66200000000000003</v>
      </c>
      <c r="E3361" s="13">
        <v>56.5</v>
      </c>
      <c r="F3361" s="13">
        <v>2.1</v>
      </c>
      <c r="G3361" s="13">
        <v>0.51600000000000001</v>
      </c>
      <c r="H3361" s="12">
        <v>1</v>
      </c>
      <c r="I3361" s="15">
        <f t="shared" si="312"/>
        <v>2.1</v>
      </c>
      <c r="J3361" s="15">
        <f t="shared" si="313"/>
        <v>0.51600000000000001</v>
      </c>
      <c r="K3361" s="13">
        <v>15524</v>
      </c>
      <c r="L3361" s="12">
        <f t="shared" si="314"/>
        <v>16.60277587806964</v>
      </c>
      <c r="M3361">
        <f t="shared" si="315"/>
        <v>20479</v>
      </c>
      <c r="N3361">
        <f t="shared" si="316"/>
        <v>95</v>
      </c>
      <c r="O3361">
        <f t="shared" si="317"/>
        <v>23.3</v>
      </c>
    </row>
    <row r="3362" spans="1:15">
      <c r="A3362" s="12" t="s">
        <v>41</v>
      </c>
      <c r="B3362" s="12">
        <v>2210</v>
      </c>
      <c r="C3362" s="14">
        <v>0.1448913741</v>
      </c>
      <c r="D3362" s="13">
        <v>0.26800000000000002</v>
      </c>
      <c r="E3362" s="13">
        <v>56.5</v>
      </c>
      <c r="F3362" s="13">
        <v>1.92</v>
      </c>
      <c r="G3362" s="13">
        <v>0.50600000000000001</v>
      </c>
      <c r="H3362" s="12">
        <v>1</v>
      </c>
      <c r="I3362" s="15">
        <f t="shared" si="312"/>
        <v>1.92</v>
      </c>
      <c r="J3362" s="15">
        <f t="shared" si="313"/>
        <v>0.50600000000000001</v>
      </c>
      <c r="K3362" s="13">
        <v>146.19999999999999</v>
      </c>
      <c r="L3362" s="12">
        <f t="shared" si="314"/>
        <v>0.18282876555185001</v>
      </c>
      <c r="M3362">
        <f t="shared" si="315"/>
        <v>226</v>
      </c>
      <c r="N3362">
        <f t="shared" si="316"/>
        <v>1</v>
      </c>
      <c r="O3362">
        <f t="shared" si="317"/>
        <v>0.3</v>
      </c>
    </row>
    <row r="3363" spans="1:15">
      <c r="A3363" s="12" t="s">
        <v>41</v>
      </c>
      <c r="B3363" s="12">
        <v>1700</v>
      </c>
      <c r="C3363" s="14">
        <v>0.55408982490000003</v>
      </c>
      <c r="D3363" s="13">
        <v>0.77</v>
      </c>
      <c r="E3363" s="13">
        <v>56.5</v>
      </c>
      <c r="F3363" s="13">
        <v>1.8</v>
      </c>
      <c r="G3363" s="13">
        <v>0.47799999999999998</v>
      </c>
      <c r="H3363" s="12">
        <v>1</v>
      </c>
      <c r="I3363" s="15">
        <f t="shared" si="312"/>
        <v>1.8</v>
      </c>
      <c r="J3363" s="15">
        <f t="shared" si="313"/>
        <v>0.47799999999999998</v>
      </c>
      <c r="K3363" s="13">
        <v>1605.7</v>
      </c>
      <c r="L3363" s="12">
        <f t="shared" si="314"/>
        <v>2.0088064860228751</v>
      </c>
      <c r="M3363">
        <f t="shared" si="315"/>
        <v>2478</v>
      </c>
      <c r="N3363">
        <f t="shared" si="316"/>
        <v>10</v>
      </c>
      <c r="O3363">
        <f t="shared" si="317"/>
        <v>2.6</v>
      </c>
    </row>
    <row r="3364" spans="1:15">
      <c r="A3364" s="12" t="s">
        <v>41</v>
      </c>
      <c r="B3364" s="12">
        <v>1700</v>
      </c>
      <c r="C3364" s="14">
        <v>0.28948473769999999</v>
      </c>
      <c r="D3364" s="13">
        <v>0.74099999999999999</v>
      </c>
      <c r="E3364" s="13">
        <v>56.5</v>
      </c>
      <c r="F3364" s="13">
        <v>1.8</v>
      </c>
      <c r="G3364" s="13">
        <v>0.47799999999999998</v>
      </c>
      <c r="H3364" s="12">
        <v>1</v>
      </c>
      <c r="I3364" s="15">
        <f t="shared" si="312"/>
        <v>1.8</v>
      </c>
      <c r="J3364" s="15">
        <f t="shared" si="313"/>
        <v>0.47799999999999998</v>
      </c>
      <c r="K3364" s="13">
        <v>807.3</v>
      </c>
      <c r="L3364" s="12">
        <f t="shared" si="314"/>
        <v>1.0099760642430875</v>
      </c>
      <c r="M3364">
        <f t="shared" si="315"/>
        <v>1246</v>
      </c>
      <c r="N3364">
        <f t="shared" si="316"/>
        <v>5</v>
      </c>
      <c r="O3364">
        <f t="shared" si="317"/>
        <v>1.3</v>
      </c>
    </row>
    <row r="3365" spans="1:15">
      <c r="A3365" s="12" t="s">
        <v>41</v>
      </c>
      <c r="B3365" s="12">
        <v>1100</v>
      </c>
      <c r="C3365" s="14">
        <v>8.47062908E-2</v>
      </c>
      <c r="D3365" s="13">
        <v>0.34200000000000003</v>
      </c>
      <c r="E3365" s="13">
        <v>56.5</v>
      </c>
      <c r="F3365" s="13">
        <v>1.85</v>
      </c>
      <c r="G3365" s="13">
        <v>0.22</v>
      </c>
      <c r="H3365" s="12">
        <v>1</v>
      </c>
      <c r="I3365" s="15">
        <f t="shared" si="312"/>
        <v>1.85</v>
      </c>
      <c r="J3365" s="15">
        <f t="shared" si="313"/>
        <v>0.22</v>
      </c>
      <c r="K3365" s="13">
        <v>109</v>
      </c>
      <c r="L3365" s="12">
        <f t="shared" si="314"/>
        <v>0.1363983047607</v>
      </c>
      <c r="M3365">
        <f t="shared" si="315"/>
        <v>168</v>
      </c>
      <c r="N3365">
        <f t="shared" si="316"/>
        <v>1</v>
      </c>
      <c r="O3365">
        <f t="shared" si="317"/>
        <v>0.1</v>
      </c>
    </row>
    <row r="3366" spans="1:15">
      <c r="A3366" s="12" t="s">
        <v>41</v>
      </c>
      <c r="B3366" s="12">
        <v>1800</v>
      </c>
      <c r="C3366" s="14">
        <v>1.0065917000000001E-3</v>
      </c>
      <c r="D3366" s="13">
        <v>0.16900000000000001</v>
      </c>
      <c r="E3366" s="13">
        <v>56.5</v>
      </c>
      <c r="F3366" s="13">
        <v>1.25</v>
      </c>
      <c r="G3366" s="13">
        <v>7.5999999999999998E-2</v>
      </c>
      <c r="H3366" s="12">
        <v>1</v>
      </c>
      <c r="I3366" s="15">
        <f t="shared" si="312"/>
        <v>1.25</v>
      </c>
      <c r="J3366" s="15">
        <f t="shared" si="313"/>
        <v>7.5999999999999998E-2</v>
      </c>
      <c r="K3366" s="13">
        <v>0.6</v>
      </c>
      <c r="L3366" s="12">
        <f t="shared" si="314"/>
        <v>8.0095340395416675E-4</v>
      </c>
      <c r="M3366">
        <f t="shared" si="315"/>
        <v>1</v>
      </c>
      <c r="N3366">
        <f t="shared" si="316"/>
        <v>0</v>
      </c>
      <c r="O3366">
        <f t="shared" si="317"/>
        <v>0</v>
      </c>
    </row>
    <row r="3367" spans="1:15">
      <c r="A3367" s="12" t="s">
        <v>41</v>
      </c>
      <c r="B3367" s="12">
        <v>8140</v>
      </c>
      <c r="C3367" s="14">
        <v>10.297676489600001</v>
      </c>
      <c r="D3367" s="13">
        <v>0.77700000000000002</v>
      </c>
      <c r="E3367" s="13">
        <v>56.5</v>
      </c>
      <c r="F3367" s="13">
        <v>1.2</v>
      </c>
      <c r="G3367" s="13">
        <v>0.48</v>
      </c>
      <c r="H3367" s="12">
        <v>1</v>
      </c>
      <c r="I3367" s="15">
        <f t="shared" si="312"/>
        <v>1.2</v>
      </c>
      <c r="J3367" s="15">
        <f t="shared" si="313"/>
        <v>0.48</v>
      </c>
      <c r="K3367" s="13">
        <v>35225</v>
      </c>
      <c r="L3367" s="12">
        <f t="shared" si="314"/>
        <v>37.672762227640405</v>
      </c>
      <c r="M3367">
        <f t="shared" si="315"/>
        <v>46469</v>
      </c>
      <c r="N3367">
        <f t="shared" si="316"/>
        <v>123</v>
      </c>
      <c r="O3367">
        <f t="shared" si="317"/>
        <v>49.2</v>
      </c>
    </row>
    <row r="3368" spans="1:15">
      <c r="A3368" s="12" t="s">
        <v>41</v>
      </c>
      <c r="B3368" s="12">
        <v>1300</v>
      </c>
      <c r="C3368" s="14">
        <v>2.3847473187000001</v>
      </c>
      <c r="D3368" s="13">
        <v>0.69199999999999995</v>
      </c>
      <c r="E3368" s="13">
        <v>56.5</v>
      </c>
      <c r="F3368" s="13">
        <v>2.1</v>
      </c>
      <c r="G3368" s="13">
        <v>0.51600000000000001</v>
      </c>
      <c r="H3368" s="12">
        <v>1</v>
      </c>
      <c r="I3368" s="15">
        <f t="shared" si="312"/>
        <v>2.1</v>
      </c>
      <c r="J3368" s="15">
        <f t="shared" si="313"/>
        <v>0.51600000000000001</v>
      </c>
      <c r="K3368" s="13">
        <v>7265.1</v>
      </c>
      <c r="L3368" s="12">
        <f t="shared" si="314"/>
        <v>7.7699042222110499</v>
      </c>
      <c r="M3368">
        <f t="shared" si="315"/>
        <v>9584</v>
      </c>
      <c r="N3368">
        <f t="shared" si="316"/>
        <v>44</v>
      </c>
      <c r="O3368">
        <f t="shared" si="317"/>
        <v>10.9</v>
      </c>
    </row>
    <row r="3369" spans="1:15">
      <c r="A3369" s="12" t="s">
        <v>41</v>
      </c>
      <c r="B3369" s="12">
        <v>3200</v>
      </c>
      <c r="C3369" s="14">
        <v>1.0808840592</v>
      </c>
      <c r="D3369" s="13">
        <v>0.4</v>
      </c>
      <c r="E3369" s="13">
        <v>56.5</v>
      </c>
      <c r="F3369" s="13">
        <v>1.2</v>
      </c>
      <c r="G3369" s="13">
        <v>6.4000000000000001E-2</v>
      </c>
      <c r="H3369" s="12">
        <v>1</v>
      </c>
      <c r="I3369" s="15">
        <f t="shared" si="312"/>
        <v>1.2</v>
      </c>
      <c r="J3369" s="15">
        <f t="shared" si="313"/>
        <v>6.4000000000000001E-2</v>
      </c>
      <c r="K3369" s="13">
        <v>1627.2</v>
      </c>
      <c r="L3369" s="12">
        <f t="shared" si="314"/>
        <v>2.0356649781600002</v>
      </c>
      <c r="M3369">
        <f t="shared" si="315"/>
        <v>2511</v>
      </c>
      <c r="N3369">
        <f t="shared" si="316"/>
        <v>7</v>
      </c>
      <c r="O3369">
        <f t="shared" si="317"/>
        <v>0.4</v>
      </c>
    </row>
    <row r="3370" spans="1:15">
      <c r="A3370" s="12" t="s">
        <v>41</v>
      </c>
      <c r="B3370" s="12">
        <v>3200</v>
      </c>
      <c r="C3370" s="14">
        <v>0.15327562729999999</v>
      </c>
      <c r="D3370" s="13">
        <v>0.4</v>
      </c>
      <c r="E3370" s="13">
        <v>56.5</v>
      </c>
      <c r="F3370" s="13">
        <v>1.2</v>
      </c>
      <c r="G3370" s="13">
        <v>6.4000000000000001E-2</v>
      </c>
      <c r="H3370" s="12">
        <v>1</v>
      </c>
      <c r="I3370" s="15">
        <f t="shared" si="312"/>
        <v>1.2</v>
      </c>
      <c r="J3370" s="15">
        <f t="shared" si="313"/>
        <v>6.4000000000000001E-2</v>
      </c>
      <c r="K3370" s="13">
        <v>230.8</v>
      </c>
      <c r="L3370" s="12">
        <f t="shared" si="314"/>
        <v>0.28866909808166669</v>
      </c>
      <c r="M3370">
        <f t="shared" si="315"/>
        <v>356</v>
      </c>
      <c r="N3370">
        <f t="shared" si="316"/>
        <v>1</v>
      </c>
      <c r="O3370">
        <f t="shared" si="317"/>
        <v>0.1</v>
      </c>
    </row>
    <row r="3371" spans="1:15">
      <c r="A3371" s="12" t="s">
        <v>41</v>
      </c>
      <c r="B3371" s="12">
        <v>5300</v>
      </c>
      <c r="C3371" s="14">
        <v>1.6859320849999999</v>
      </c>
      <c r="D3371" s="13">
        <v>0.5</v>
      </c>
      <c r="E3371" s="13">
        <v>56.5</v>
      </c>
      <c r="F3371" s="13">
        <v>0.6</v>
      </c>
      <c r="G3371" s="13">
        <v>0.13500000000000001</v>
      </c>
      <c r="H3371" s="12">
        <v>1</v>
      </c>
      <c r="I3371" s="15">
        <f t="shared" si="312"/>
        <v>0.6</v>
      </c>
      <c r="J3371" s="15">
        <f t="shared" si="313"/>
        <v>0.13500000000000001</v>
      </c>
      <c r="K3371" s="13">
        <v>3172.7</v>
      </c>
      <c r="L3371" s="12">
        <f t="shared" si="314"/>
        <v>3.9689651167708333</v>
      </c>
      <c r="M3371">
        <f t="shared" si="315"/>
        <v>4896</v>
      </c>
      <c r="N3371">
        <f t="shared" si="316"/>
        <v>6</v>
      </c>
      <c r="O3371">
        <f t="shared" si="317"/>
        <v>1.5</v>
      </c>
    </row>
    <row r="3372" spans="1:15">
      <c r="A3372" s="12" t="s">
        <v>41</v>
      </c>
      <c r="B3372" s="12">
        <v>1800</v>
      </c>
      <c r="C3372" s="14">
        <v>4.74685288E-2</v>
      </c>
      <c r="D3372" s="13">
        <v>0.183</v>
      </c>
      <c r="E3372" s="13">
        <v>56.5</v>
      </c>
      <c r="F3372" s="13">
        <v>1.25</v>
      </c>
      <c r="G3372" s="13">
        <v>7.5999999999999998E-2</v>
      </c>
      <c r="H3372" s="12">
        <v>1</v>
      </c>
      <c r="I3372" s="15">
        <f t="shared" si="312"/>
        <v>1.25</v>
      </c>
      <c r="J3372" s="15">
        <f t="shared" si="313"/>
        <v>7.5999999999999998E-2</v>
      </c>
      <c r="K3372" s="13">
        <v>32.700000000000003</v>
      </c>
      <c r="L3372" s="12">
        <f t="shared" si="314"/>
        <v>4.0900071127299993E-2</v>
      </c>
      <c r="M3372">
        <f t="shared" si="315"/>
        <v>50</v>
      </c>
      <c r="N3372">
        <f t="shared" si="316"/>
        <v>0</v>
      </c>
      <c r="O3372">
        <f t="shared" si="317"/>
        <v>0</v>
      </c>
    </row>
    <row r="3373" spans="1:15">
      <c r="A3373" s="12" t="s">
        <v>41</v>
      </c>
      <c r="B3373" s="12">
        <v>5100</v>
      </c>
      <c r="C3373" s="14">
        <v>2.2035037E-2</v>
      </c>
      <c r="D3373" s="13">
        <v>1</v>
      </c>
      <c r="E3373" s="13">
        <v>56.5</v>
      </c>
      <c r="F3373" s="13">
        <v>0.6</v>
      </c>
      <c r="G3373" s="13">
        <v>0.05</v>
      </c>
      <c r="H3373" s="12">
        <v>1</v>
      </c>
      <c r="I3373" s="15">
        <f t="shared" si="312"/>
        <v>0.6</v>
      </c>
      <c r="J3373" s="15">
        <f t="shared" si="313"/>
        <v>0.05</v>
      </c>
      <c r="K3373" s="13">
        <v>82.9</v>
      </c>
      <c r="L3373" s="12">
        <f t="shared" si="314"/>
        <v>0.10374829920833334</v>
      </c>
      <c r="M3373">
        <f t="shared" si="315"/>
        <v>128</v>
      </c>
      <c r="N3373">
        <f t="shared" si="316"/>
        <v>0</v>
      </c>
      <c r="O3373">
        <f t="shared" si="317"/>
        <v>0</v>
      </c>
    </row>
    <row r="3374" spans="1:15">
      <c r="A3374" s="12" t="s">
        <v>41</v>
      </c>
      <c r="B3374" s="12">
        <v>1180</v>
      </c>
      <c r="C3374" s="14">
        <v>0.40865063779999999</v>
      </c>
      <c r="D3374" s="13">
        <v>0.39</v>
      </c>
      <c r="E3374" s="13">
        <v>56.5</v>
      </c>
      <c r="F3374" s="13">
        <v>1.05</v>
      </c>
      <c r="G3374" s="13">
        <v>0.22</v>
      </c>
      <c r="H3374" s="12">
        <v>1</v>
      </c>
      <c r="I3374" s="15">
        <f t="shared" si="312"/>
        <v>1.05</v>
      </c>
      <c r="J3374" s="15">
        <f t="shared" si="313"/>
        <v>0.22</v>
      </c>
      <c r="K3374" s="13">
        <v>599.79999999999995</v>
      </c>
      <c r="L3374" s="12">
        <f t="shared" si="314"/>
        <v>0.75038473366024994</v>
      </c>
      <c r="M3374">
        <f t="shared" si="315"/>
        <v>926</v>
      </c>
      <c r="N3374">
        <f t="shared" si="316"/>
        <v>2</v>
      </c>
      <c r="O3374">
        <f t="shared" si="317"/>
        <v>0.4</v>
      </c>
    </row>
    <row r="3375" spans="1:15">
      <c r="A3375" s="12" t="s">
        <v>41</v>
      </c>
      <c r="B3375" s="12">
        <v>3200</v>
      </c>
      <c r="C3375" s="14">
        <v>9.0360423699999998E-2</v>
      </c>
      <c r="D3375" s="13">
        <v>0.4</v>
      </c>
      <c r="E3375" s="13">
        <v>56.5</v>
      </c>
      <c r="F3375" s="13">
        <v>1.2</v>
      </c>
      <c r="G3375" s="13">
        <v>6.4000000000000001E-2</v>
      </c>
      <c r="H3375" s="12">
        <v>1</v>
      </c>
      <c r="I3375" s="15">
        <f t="shared" si="312"/>
        <v>1.2</v>
      </c>
      <c r="J3375" s="15">
        <f t="shared" si="313"/>
        <v>6.4000000000000001E-2</v>
      </c>
      <c r="K3375" s="13">
        <v>136</v>
      </c>
      <c r="L3375" s="12">
        <f t="shared" si="314"/>
        <v>0.17017879796833335</v>
      </c>
      <c r="M3375">
        <f t="shared" si="315"/>
        <v>210</v>
      </c>
      <c r="N3375">
        <f t="shared" si="316"/>
        <v>1</v>
      </c>
      <c r="O3375">
        <f t="shared" si="317"/>
        <v>0</v>
      </c>
    </row>
    <row r="3376" spans="1:15">
      <c r="A3376" s="12" t="s">
        <v>41</v>
      </c>
      <c r="B3376" s="12">
        <v>1300</v>
      </c>
      <c r="C3376" s="14">
        <v>6.35780284E-2</v>
      </c>
      <c r="D3376" s="13">
        <v>0.66200000000000003</v>
      </c>
      <c r="E3376" s="13">
        <v>56.5</v>
      </c>
      <c r="F3376" s="13">
        <v>2.1</v>
      </c>
      <c r="G3376" s="13">
        <v>0.51600000000000001</v>
      </c>
      <c r="H3376" s="12">
        <v>1</v>
      </c>
      <c r="I3376" s="15">
        <f t="shared" si="312"/>
        <v>2.1</v>
      </c>
      <c r="J3376" s="15">
        <f t="shared" si="313"/>
        <v>0.51600000000000001</v>
      </c>
      <c r="K3376" s="13">
        <v>158.4</v>
      </c>
      <c r="L3376" s="12">
        <f t="shared" si="314"/>
        <v>0.19816741635376667</v>
      </c>
      <c r="M3376">
        <f t="shared" si="315"/>
        <v>244</v>
      </c>
      <c r="N3376">
        <f t="shared" si="316"/>
        <v>1</v>
      </c>
      <c r="O3376">
        <f t="shared" si="317"/>
        <v>0.3</v>
      </c>
    </row>
    <row r="3377" spans="1:15">
      <c r="A3377" s="12" t="s">
        <v>41</v>
      </c>
      <c r="B3377" s="12">
        <v>1100</v>
      </c>
      <c r="C3377" s="14">
        <v>1.5699318528999999</v>
      </c>
      <c r="D3377" s="13">
        <v>0.34200000000000003</v>
      </c>
      <c r="E3377" s="13">
        <v>56.5</v>
      </c>
      <c r="F3377" s="13">
        <v>1.85</v>
      </c>
      <c r="G3377" s="13">
        <v>0.22</v>
      </c>
      <c r="H3377" s="12">
        <v>1</v>
      </c>
      <c r="I3377" s="15">
        <f t="shared" si="312"/>
        <v>1.85</v>
      </c>
      <c r="J3377" s="15">
        <f t="shared" si="313"/>
        <v>0.22</v>
      </c>
      <c r="K3377" s="13">
        <v>2020.8</v>
      </c>
      <c r="L3377" s="12">
        <f t="shared" si="314"/>
        <v>2.5279827661322249</v>
      </c>
      <c r="M3377">
        <f t="shared" si="315"/>
        <v>3118</v>
      </c>
      <c r="N3377">
        <f t="shared" si="316"/>
        <v>13</v>
      </c>
      <c r="O3377">
        <f t="shared" si="317"/>
        <v>1.5</v>
      </c>
    </row>
    <row r="3378" spans="1:15">
      <c r="A3378" s="12" t="s">
        <v>41</v>
      </c>
      <c r="B3378" s="12">
        <v>2210</v>
      </c>
      <c r="C3378" s="14">
        <v>182.91010193509999</v>
      </c>
      <c r="D3378" s="13">
        <v>0.26800000000000002</v>
      </c>
      <c r="E3378" s="13">
        <v>56.5</v>
      </c>
      <c r="F3378" s="13">
        <v>1.92</v>
      </c>
      <c r="G3378" s="13">
        <v>0.50600000000000001</v>
      </c>
      <c r="H3378" s="12">
        <v>1</v>
      </c>
      <c r="I3378" s="15">
        <f t="shared" si="312"/>
        <v>1.92</v>
      </c>
      <c r="J3378" s="15">
        <f t="shared" si="313"/>
        <v>0.50600000000000001</v>
      </c>
      <c r="K3378" s="13">
        <v>184494.4</v>
      </c>
      <c r="L3378" s="12">
        <f t="shared" si="314"/>
        <v>230.80206362510702</v>
      </c>
      <c r="M3378">
        <f t="shared" si="315"/>
        <v>284690</v>
      </c>
      <c r="N3378">
        <f t="shared" si="316"/>
        <v>1205</v>
      </c>
      <c r="O3378">
        <f t="shared" si="317"/>
        <v>317.60000000000002</v>
      </c>
    </row>
    <row r="3379" spans="1:15">
      <c r="A3379" s="12" t="s">
        <v>41</v>
      </c>
      <c r="B3379" s="12">
        <v>4110</v>
      </c>
      <c r="C3379" s="14">
        <v>1.6817930216999999</v>
      </c>
      <c r="D3379" s="13">
        <v>0.41299999999999998</v>
      </c>
      <c r="E3379" s="13">
        <v>56.5</v>
      </c>
      <c r="F3379" s="13">
        <v>0.7</v>
      </c>
      <c r="G3379" s="13">
        <v>0.09</v>
      </c>
      <c r="H3379" s="12">
        <v>1</v>
      </c>
      <c r="I3379" s="15">
        <f t="shared" si="312"/>
        <v>0.7</v>
      </c>
      <c r="J3379" s="15">
        <f t="shared" si="313"/>
        <v>0.09</v>
      </c>
      <c r="K3379" s="13">
        <v>3057.8</v>
      </c>
      <c r="L3379" s="12">
        <f t="shared" si="314"/>
        <v>3.2703166054048869</v>
      </c>
      <c r="M3379">
        <f t="shared" si="315"/>
        <v>4034</v>
      </c>
      <c r="N3379">
        <f t="shared" si="316"/>
        <v>6</v>
      </c>
      <c r="O3379">
        <f t="shared" si="317"/>
        <v>0.8</v>
      </c>
    </row>
    <row r="3380" spans="1:15">
      <c r="A3380" s="12" t="s">
        <v>41</v>
      </c>
      <c r="B3380" s="12">
        <v>2210</v>
      </c>
      <c r="C3380" s="14">
        <v>0.1113278417</v>
      </c>
      <c r="D3380" s="13">
        <v>0.30199999999999999</v>
      </c>
      <c r="E3380" s="13">
        <v>56.5</v>
      </c>
      <c r="F3380" s="13">
        <v>1.92</v>
      </c>
      <c r="G3380" s="13">
        <v>0.50600000000000001</v>
      </c>
      <c r="H3380" s="12">
        <v>1</v>
      </c>
      <c r="I3380" s="15">
        <f t="shared" si="312"/>
        <v>1.92</v>
      </c>
      <c r="J3380" s="15">
        <f t="shared" si="313"/>
        <v>0.50600000000000001</v>
      </c>
      <c r="K3380" s="13">
        <v>148</v>
      </c>
      <c r="L3380" s="12">
        <f t="shared" si="314"/>
        <v>0.15829891357725831</v>
      </c>
      <c r="M3380">
        <f t="shared" si="315"/>
        <v>195</v>
      </c>
      <c r="N3380">
        <f t="shared" si="316"/>
        <v>1</v>
      </c>
      <c r="O3380">
        <f t="shared" si="317"/>
        <v>0.2</v>
      </c>
    </row>
    <row r="3381" spans="1:15">
      <c r="A3381" s="12" t="s">
        <v>41</v>
      </c>
      <c r="B3381" s="12">
        <v>5300</v>
      </c>
      <c r="C3381" s="14">
        <v>7.8336449000000006E-3</v>
      </c>
      <c r="D3381" s="13">
        <v>0.5</v>
      </c>
      <c r="E3381" s="13">
        <v>56.5</v>
      </c>
      <c r="F3381" s="13">
        <v>0.6</v>
      </c>
      <c r="G3381" s="13">
        <v>0.13500000000000001</v>
      </c>
      <c r="H3381" s="12">
        <v>1</v>
      </c>
      <c r="I3381" s="15">
        <f t="shared" si="312"/>
        <v>0.6</v>
      </c>
      <c r="J3381" s="15">
        <f t="shared" si="313"/>
        <v>0.13500000000000001</v>
      </c>
      <c r="K3381" s="13">
        <v>17.2</v>
      </c>
      <c r="L3381" s="12">
        <f t="shared" si="314"/>
        <v>1.8441705702083335E-2</v>
      </c>
      <c r="M3381">
        <f t="shared" si="315"/>
        <v>23</v>
      </c>
      <c r="N3381">
        <f t="shared" si="316"/>
        <v>0</v>
      </c>
      <c r="O3381">
        <f t="shared" si="317"/>
        <v>0</v>
      </c>
    </row>
    <row r="3382" spans="1:15">
      <c r="A3382" s="12" t="s">
        <v>41</v>
      </c>
      <c r="B3382" s="12">
        <v>5300</v>
      </c>
      <c r="C3382" s="14">
        <v>0.67039485769999996</v>
      </c>
      <c r="D3382" s="13">
        <v>0.5</v>
      </c>
      <c r="E3382" s="13">
        <v>56.5</v>
      </c>
      <c r="F3382" s="13">
        <v>0.6</v>
      </c>
      <c r="G3382" s="13">
        <v>0.13500000000000001</v>
      </c>
      <c r="H3382" s="12">
        <v>1</v>
      </c>
      <c r="I3382" s="15">
        <f t="shared" si="312"/>
        <v>0.6</v>
      </c>
      <c r="J3382" s="15">
        <f t="shared" si="313"/>
        <v>0.13500000000000001</v>
      </c>
      <c r="K3382" s="13">
        <v>1261.5999999999999</v>
      </c>
      <c r="L3382" s="12">
        <f t="shared" si="314"/>
        <v>1.5782212275020833</v>
      </c>
      <c r="M3382">
        <f t="shared" si="315"/>
        <v>1947</v>
      </c>
      <c r="N3382">
        <f t="shared" si="316"/>
        <v>3</v>
      </c>
      <c r="O3382">
        <f t="shared" si="317"/>
        <v>0.6</v>
      </c>
    </row>
    <row r="3383" spans="1:15">
      <c r="A3383" s="12" t="s">
        <v>41</v>
      </c>
      <c r="B3383" s="12">
        <v>4110</v>
      </c>
      <c r="C3383" s="14">
        <v>7.4454003352000004</v>
      </c>
      <c r="D3383" s="13">
        <v>0.309</v>
      </c>
      <c r="E3383" s="13">
        <v>56.5</v>
      </c>
      <c r="F3383" s="13">
        <v>0.7</v>
      </c>
      <c r="G3383" s="13">
        <v>0.09</v>
      </c>
      <c r="H3383" s="12">
        <v>1</v>
      </c>
      <c r="I3383" s="15">
        <f t="shared" si="312"/>
        <v>0.7</v>
      </c>
      <c r="J3383" s="15">
        <f t="shared" si="313"/>
        <v>0.09</v>
      </c>
      <c r="K3383" s="13">
        <v>10128.299999999999</v>
      </c>
      <c r="L3383" s="12">
        <f t="shared" si="314"/>
        <v>10.832126812674103</v>
      </c>
      <c r="M3383">
        <f t="shared" si="315"/>
        <v>13361</v>
      </c>
      <c r="N3383">
        <f t="shared" si="316"/>
        <v>21</v>
      </c>
      <c r="O3383">
        <f t="shared" si="317"/>
        <v>2.7</v>
      </c>
    </row>
    <row r="3384" spans="1:15">
      <c r="A3384" s="12" t="s">
        <v>41</v>
      </c>
      <c r="B3384" s="12">
        <v>4110</v>
      </c>
      <c r="C3384" s="14">
        <v>1.5100429699999999E-2</v>
      </c>
      <c r="D3384" s="13">
        <v>0.41299999999999998</v>
      </c>
      <c r="E3384" s="13">
        <v>56.5</v>
      </c>
      <c r="F3384" s="13">
        <v>0.7</v>
      </c>
      <c r="G3384" s="13">
        <v>0.09</v>
      </c>
      <c r="H3384" s="12">
        <v>1</v>
      </c>
      <c r="I3384" s="15">
        <f t="shared" si="312"/>
        <v>0.7</v>
      </c>
      <c r="J3384" s="15">
        <f t="shared" si="313"/>
        <v>0.09</v>
      </c>
      <c r="K3384" s="13">
        <v>27.5</v>
      </c>
      <c r="L3384" s="12">
        <f t="shared" si="314"/>
        <v>2.9363414736220828E-2</v>
      </c>
      <c r="M3384">
        <f t="shared" si="315"/>
        <v>36</v>
      </c>
      <c r="N3384">
        <f t="shared" si="316"/>
        <v>0</v>
      </c>
      <c r="O3384">
        <f t="shared" si="317"/>
        <v>0</v>
      </c>
    </row>
    <row r="3385" spans="1:15">
      <c r="A3385" s="12" t="s">
        <v>41</v>
      </c>
      <c r="B3385" s="12">
        <v>4110</v>
      </c>
      <c r="C3385" s="14">
        <v>2.0468724800000001E-2</v>
      </c>
      <c r="D3385" s="13">
        <v>0.309</v>
      </c>
      <c r="E3385" s="13">
        <v>56.5</v>
      </c>
      <c r="F3385" s="13">
        <v>0.7</v>
      </c>
      <c r="G3385" s="13">
        <v>0.09</v>
      </c>
      <c r="H3385" s="12">
        <v>1</v>
      </c>
      <c r="I3385" s="15">
        <f t="shared" si="312"/>
        <v>0.7</v>
      </c>
      <c r="J3385" s="15">
        <f t="shared" si="313"/>
        <v>0.09</v>
      </c>
      <c r="K3385" s="13">
        <v>27.8</v>
      </c>
      <c r="L3385" s="12">
        <f t="shared" si="314"/>
        <v>2.9779435993400005E-2</v>
      </c>
      <c r="M3385">
        <f t="shared" si="315"/>
        <v>37</v>
      </c>
      <c r="N3385">
        <f t="shared" si="316"/>
        <v>0</v>
      </c>
      <c r="O3385">
        <f t="shared" si="317"/>
        <v>0</v>
      </c>
    </row>
    <row r="3386" spans="1:15">
      <c r="A3386" s="12" t="s">
        <v>41</v>
      </c>
      <c r="B3386" s="12">
        <v>3200</v>
      </c>
      <c r="C3386" s="14">
        <v>1.487031E-3</v>
      </c>
      <c r="D3386" s="13">
        <v>0.4</v>
      </c>
      <c r="E3386" s="13">
        <v>56.5</v>
      </c>
      <c r="F3386" s="13">
        <v>1.2</v>
      </c>
      <c r="G3386" s="13">
        <v>6.4000000000000001E-2</v>
      </c>
      <c r="H3386" s="12">
        <v>1</v>
      </c>
      <c r="I3386" s="15">
        <f t="shared" si="312"/>
        <v>1.2</v>
      </c>
      <c r="J3386" s="15">
        <f t="shared" si="313"/>
        <v>6.4000000000000001E-2</v>
      </c>
      <c r="K3386" s="13">
        <v>2.2000000000000002</v>
      </c>
      <c r="L3386" s="12">
        <f t="shared" si="314"/>
        <v>2.8005750500000003E-3</v>
      </c>
      <c r="M3386">
        <f t="shared" si="315"/>
        <v>3</v>
      </c>
      <c r="N3386">
        <f t="shared" si="316"/>
        <v>0</v>
      </c>
      <c r="O3386">
        <f t="shared" si="317"/>
        <v>0</v>
      </c>
    </row>
    <row r="3387" spans="1:15">
      <c r="A3387" s="12" t="s">
        <v>41</v>
      </c>
      <c r="B3387" s="12">
        <v>3200</v>
      </c>
      <c r="C3387" s="14">
        <v>0.50031517250000002</v>
      </c>
      <c r="D3387" s="13">
        <v>0.4</v>
      </c>
      <c r="E3387" s="13">
        <v>56.5</v>
      </c>
      <c r="F3387" s="13">
        <v>1.2</v>
      </c>
      <c r="G3387" s="13">
        <v>6.4000000000000001E-2</v>
      </c>
      <c r="H3387" s="12">
        <v>1</v>
      </c>
      <c r="I3387" s="15">
        <f t="shared" si="312"/>
        <v>1.2</v>
      </c>
      <c r="J3387" s="15">
        <f t="shared" si="313"/>
        <v>6.4000000000000001E-2</v>
      </c>
      <c r="K3387" s="13">
        <v>753.2</v>
      </c>
      <c r="L3387" s="12">
        <f t="shared" si="314"/>
        <v>0.94226024154166677</v>
      </c>
      <c r="M3387">
        <f t="shared" si="315"/>
        <v>1162</v>
      </c>
      <c r="N3387">
        <f t="shared" si="316"/>
        <v>3</v>
      </c>
      <c r="O3387">
        <f t="shared" si="317"/>
        <v>0.2</v>
      </c>
    </row>
    <row r="3388" spans="1:15">
      <c r="A3388" s="12" t="s">
        <v>41</v>
      </c>
      <c r="B3388" s="12">
        <v>3200</v>
      </c>
      <c r="C3388" s="14">
        <v>2.8420696299999999E-2</v>
      </c>
      <c r="D3388" s="13">
        <v>0.4</v>
      </c>
      <c r="E3388" s="13">
        <v>56.5</v>
      </c>
      <c r="F3388" s="13">
        <v>1.2</v>
      </c>
      <c r="G3388" s="13">
        <v>6.4000000000000001E-2</v>
      </c>
      <c r="H3388" s="12">
        <v>1</v>
      </c>
      <c r="I3388" s="15">
        <f t="shared" si="312"/>
        <v>1.2</v>
      </c>
      <c r="J3388" s="15">
        <f t="shared" si="313"/>
        <v>6.4000000000000001E-2</v>
      </c>
      <c r="K3388" s="13">
        <v>42.8</v>
      </c>
      <c r="L3388" s="12">
        <f t="shared" si="314"/>
        <v>5.352564469833334E-2</v>
      </c>
      <c r="M3388">
        <f t="shared" si="315"/>
        <v>66</v>
      </c>
      <c r="N3388">
        <f t="shared" si="316"/>
        <v>0</v>
      </c>
      <c r="O3388">
        <f t="shared" si="317"/>
        <v>0</v>
      </c>
    </row>
    <row r="3389" spans="1:15">
      <c r="A3389" s="12" t="s">
        <v>41</v>
      </c>
      <c r="B3389" s="12">
        <v>1800</v>
      </c>
      <c r="C3389" s="14">
        <v>0.14138002190000001</v>
      </c>
      <c r="D3389" s="13">
        <v>0.183</v>
      </c>
      <c r="E3389" s="13">
        <v>56.5</v>
      </c>
      <c r="F3389" s="13">
        <v>1.25</v>
      </c>
      <c r="G3389" s="13">
        <v>7.5999999999999998E-2</v>
      </c>
      <c r="H3389" s="12">
        <v>1</v>
      </c>
      <c r="I3389" s="15">
        <f t="shared" si="312"/>
        <v>1.25</v>
      </c>
      <c r="J3389" s="15">
        <f t="shared" si="313"/>
        <v>7.5999999999999998E-2</v>
      </c>
      <c r="K3389" s="13">
        <v>97.4</v>
      </c>
      <c r="L3389" s="12">
        <f t="shared" si="314"/>
        <v>0.1218165613695875</v>
      </c>
      <c r="M3389">
        <f t="shared" si="315"/>
        <v>150</v>
      </c>
      <c r="N3389">
        <f t="shared" si="316"/>
        <v>0</v>
      </c>
      <c r="O3389">
        <f t="shared" si="317"/>
        <v>0</v>
      </c>
    </row>
    <row r="3390" spans="1:15">
      <c r="A3390" s="12" t="s">
        <v>41</v>
      </c>
      <c r="B3390" s="12">
        <v>3100</v>
      </c>
      <c r="C3390" s="14">
        <v>0.1793400429</v>
      </c>
      <c r="D3390" s="13">
        <v>0.41099999999999998</v>
      </c>
      <c r="E3390" s="13">
        <v>56.5</v>
      </c>
      <c r="F3390" s="13">
        <v>1.2</v>
      </c>
      <c r="G3390" s="13">
        <v>6.4000000000000001E-2</v>
      </c>
      <c r="H3390" s="12">
        <v>1</v>
      </c>
      <c r="I3390" s="15">
        <f t="shared" si="312"/>
        <v>1.2</v>
      </c>
      <c r="J3390" s="15">
        <f t="shared" si="313"/>
        <v>6.4000000000000001E-2</v>
      </c>
      <c r="K3390" s="13">
        <v>277.39999999999998</v>
      </c>
      <c r="L3390" s="12">
        <f t="shared" si="314"/>
        <v>0.34704540051686245</v>
      </c>
      <c r="M3390">
        <f t="shared" si="315"/>
        <v>428</v>
      </c>
      <c r="N3390">
        <f t="shared" si="316"/>
        <v>1</v>
      </c>
      <c r="O3390">
        <f t="shared" si="317"/>
        <v>0.1</v>
      </c>
    </row>
    <row r="3391" spans="1:15">
      <c r="A3391" s="12" t="s">
        <v>41</v>
      </c>
      <c r="B3391" s="12">
        <v>2240</v>
      </c>
      <c r="C3391" s="14">
        <v>1.3566107632</v>
      </c>
      <c r="D3391" s="13">
        <v>0.27700000000000002</v>
      </c>
      <c r="E3391" s="13">
        <v>56.5</v>
      </c>
      <c r="F3391" s="13">
        <v>1.59</v>
      </c>
      <c r="G3391" s="13">
        <v>0.25</v>
      </c>
      <c r="H3391" s="12">
        <v>1</v>
      </c>
      <c r="I3391" s="15">
        <f t="shared" si="312"/>
        <v>1.59</v>
      </c>
      <c r="J3391" s="15">
        <f t="shared" si="313"/>
        <v>0.25</v>
      </c>
      <c r="K3391" s="13">
        <v>1414.3</v>
      </c>
      <c r="L3391" s="12">
        <f t="shared" si="314"/>
        <v>1.7693030624551334</v>
      </c>
      <c r="M3391">
        <f t="shared" si="315"/>
        <v>2182</v>
      </c>
      <c r="N3391">
        <f t="shared" si="316"/>
        <v>8</v>
      </c>
      <c r="O3391">
        <f t="shared" si="317"/>
        <v>1.2</v>
      </c>
    </row>
    <row r="3392" spans="1:15">
      <c r="A3392" s="12" t="s">
        <v>41</v>
      </c>
      <c r="B3392" s="12">
        <v>2210</v>
      </c>
      <c r="C3392" s="14">
        <v>92.086860471400001</v>
      </c>
      <c r="D3392" s="13">
        <v>0.28499999999999998</v>
      </c>
      <c r="E3392" s="13">
        <v>56.5</v>
      </c>
      <c r="F3392" s="13">
        <v>1.92</v>
      </c>
      <c r="G3392" s="13">
        <v>0.50600000000000001</v>
      </c>
      <c r="H3392" s="12">
        <v>1</v>
      </c>
      <c r="I3392" s="15">
        <f t="shared" si="312"/>
        <v>1.92</v>
      </c>
      <c r="J3392" s="15">
        <f t="shared" si="313"/>
        <v>0.50600000000000001</v>
      </c>
      <c r="K3392" s="13">
        <v>115539.3</v>
      </c>
      <c r="L3392" s="12">
        <f t="shared" si="314"/>
        <v>123.56905589505988</v>
      </c>
      <c r="M3392">
        <f t="shared" si="315"/>
        <v>152420</v>
      </c>
      <c r="N3392">
        <f t="shared" si="316"/>
        <v>645</v>
      </c>
      <c r="O3392">
        <f t="shared" si="317"/>
        <v>170.1</v>
      </c>
    </row>
    <row r="3393" spans="1:15">
      <c r="A3393" s="12" t="s">
        <v>41</v>
      </c>
      <c r="B3393" s="12">
        <v>4340</v>
      </c>
      <c r="C3393" s="14">
        <v>1.1334903478</v>
      </c>
      <c r="D3393" s="13">
        <v>0.25800000000000001</v>
      </c>
      <c r="E3393" s="13">
        <v>56.5</v>
      </c>
      <c r="F3393" s="13">
        <v>0.7</v>
      </c>
      <c r="G3393" s="13">
        <v>0.09</v>
      </c>
      <c r="H3393" s="12">
        <v>1</v>
      </c>
      <c r="I3393" s="15">
        <f t="shared" si="312"/>
        <v>0.7</v>
      </c>
      <c r="J3393" s="15">
        <f t="shared" si="313"/>
        <v>0.09</v>
      </c>
      <c r="K3393" s="13">
        <v>1100.5999999999999</v>
      </c>
      <c r="L3393" s="12">
        <f t="shared" si="314"/>
        <v>1.3769073999900501</v>
      </c>
      <c r="M3393">
        <f t="shared" si="315"/>
        <v>1698</v>
      </c>
      <c r="N3393">
        <f t="shared" si="316"/>
        <v>3</v>
      </c>
      <c r="O3393">
        <f t="shared" si="317"/>
        <v>0.3</v>
      </c>
    </row>
    <row r="3394" spans="1:15">
      <c r="A3394" s="12" t="s">
        <v>41</v>
      </c>
      <c r="B3394" s="12">
        <v>2210</v>
      </c>
      <c r="C3394" s="14">
        <v>31.964686676300001</v>
      </c>
      <c r="D3394" s="13">
        <v>0.28499999999999998</v>
      </c>
      <c r="E3394" s="13">
        <v>56.5</v>
      </c>
      <c r="F3394" s="13">
        <v>1.92</v>
      </c>
      <c r="G3394" s="13">
        <v>0.50600000000000001</v>
      </c>
      <c r="H3394" s="12">
        <v>1</v>
      </c>
      <c r="I3394" s="15">
        <f t="shared" si="312"/>
        <v>1.92</v>
      </c>
      <c r="J3394" s="15">
        <f t="shared" si="313"/>
        <v>0.50600000000000001</v>
      </c>
      <c r="K3394" s="13">
        <v>34286.699999999997</v>
      </c>
      <c r="L3394" s="12">
        <f t="shared" si="314"/>
        <v>42.89261393376006</v>
      </c>
      <c r="M3394">
        <f t="shared" si="315"/>
        <v>52907</v>
      </c>
      <c r="N3394">
        <f t="shared" si="316"/>
        <v>224</v>
      </c>
      <c r="O3394">
        <f t="shared" si="317"/>
        <v>59</v>
      </c>
    </row>
    <row r="3395" spans="1:15">
      <c r="A3395" s="12" t="s">
        <v>41</v>
      </c>
      <c r="B3395" s="12">
        <v>2210</v>
      </c>
      <c r="C3395" s="14">
        <v>7.1662296099999995E-2</v>
      </c>
      <c r="D3395" s="13">
        <v>0.27700000000000002</v>
      </c>
      <c r="E3395" s="13">
        <v>56.5</v>
      </c>
      <c r="F3395" s="13">
        <v>1.92</v>
      </c>
      <c r="G3395" s="13">
        <v>0.50600000000000001</v>
      </c>
      <c r="H3395" s="12">
        <v>1</v>
      </c>
      <c r="I3395" s="15">
        <f t="shared" ref="I3395:I3458" si="318">F3395</f>
        <v>1.92</v>
      </c>
      <c r="J3395" s="15">
        <f t="shared" ref="J3395:J3458" si="319">G3395</f>
        <v>0.50600000000000001</v>
      </c>
      <c r="K3395" s="13">
        <v>74.7</v>
      </c>
      <c r="L3395" s="12">
        <f t="shared" ref="L3395:L3458" si="320">E3395*D3395*C3395/12</f>
        <v>9.3462563759420844E-2</v>
      </c>
      <c r="M3395">
        <f t="shared" ref="M3395:M3458" si="321">ROUND(E3395*D3395*C3395*102.79,0)</f>
        <v>115</v>
      </c>
      <c r="N3395">
        <f t="shared" ref="N3395:N3458" si="322">ROUND(I3395*M3395*0.002205,0)</f>
        <v>0</v>
      </c>
      <c r="O3395">
        <f t="shared" ref="O3395:O3458" si="323">ROUND(J3395*M3395*0.002205,1)</f>
        <v>0.1</v>
      </c>
    </row>
    <row r="3396" spans="1:15">
      <c r="A3396" s="12" t="s">
        <v>41</v>
      </c>
      <c r="B3396" s="12">
        <v>2210</v>
      </c>
      <c r="C3396" s="14">
        <v>107.086186239</v>
      </c>
      <c r="D3396" s="13">
        <v>0.26800000000000002</v>
      </c>
      <c r="E3396" s="13">
        <v>56.5</v>
      </c>
      <c r="F3396" s="13">
        <v>1.92</v>
      </c>
      <c r="G3396" s="13">
        <v>0.50600000000000001</v>
      </c>
      <c r="H3396" s="12">
        <v>1</v>
      </c>
      <c r="I3396" s="15">
        <f t="shared" si="318"/>
        <v>1.92</v>
      </c>
      <c r="J3396" s="15">
        <f t="shared" si="319"/>
        <v>0.50600000000000001</v>
      </c>
      <c r="K3396" s="13">
        <v>126344.3</v>
      </c>
      <c r="L3396" s="12">
        <f t="shared" si="320"/>
        <v>135.12491933591153</v>
      </c>
      <c r="M3396">
        <f t="shared" si="321"/>
        <v>166674</v>
      </c>
      <c r="N3396">
        <f t="shared" si="322"/>
        <v>706</v>
      </c>
      <c r="O3396">
        <f t="shared" si="323"/>
        <v>186</v>
      </c>
    </row>
    <row r="3397" spans="1:15">
      <c r="A3397" s="12" t="s">
        <v>41</v>
      </c>
      <c r="B3397" s="12">
        <v>3200</v>
      </c>
      <c r="C3397" s="14">
        <v>8.0562024999999999E-3</v>
      </c>
      <c r="D3397" s="13">
        <v>0.4</v>
      </c>
      <c r="E3397" s="13">
        <v>56.5</v>
      </c>
      <c r="F3397" s="13">
        <v>1.2</v>
      </c>
      <c r="G3397" s="13">
        <v>6.4000000000000001E-2</v>
      </c>
      <c r="H3397" s="12">
        <v>1</v>
      </c>
      <c r="I3397" s="15">
        <f t="shared" si="318"/>
        <v>1.2</v>
      </c>
      <c r="J3397" s="15">
        <f t="shared" si="319"/>
        <v>6.4000000000000001E-2</v>
      </c>
      <c r="K3397" s="13">
        <v>12.1</v>
      </c>
      <c r="L3397" s="12">
        <f t="shared" si="320"/>
        <v>1.5172514708333334E-2</v>
      </c>
      <c r="M3397">
        <f t="shared" si="321"/>
        <v>19</v>
      </c>
      <c r="N3397">
        <f t="shared" si="322"/>
        <v>0</v>
      </c>
      <c r="O3397">
        <f t="shared" si="323"/>
        <v>0</v>
      </c>
    </row>
    <row r="3398" spans="1:15">
      <c r="A3398" s="12" t="s">
        <v>41</v>
      </c>
      <c r="B3398" s="12">
        <v>2210</v>
      </c>
      <c r="C3398" s="14">
        <v>2.7649861470000001</v>
      </c>
      <c r="D3398" s="13">
        <v>0.26800000000000002</v>
      </c>
      <c r="E3398" s="13">
        <v>56.5</v>
      </c>
      <c r="F3398" s="13">
        <v>1.92</v>
      </c>
      <c r="G3398" s="13">
        <v>0.50600000000000001</v>
      </c>
      <c r="H3398" s="12">
        <v>1</v>
      </c>
      <c r="I3398" s="15">
        <f t="shared" si="318"/>
        <v>1.92</v>
      </c>
      <c r="J3398" s="15">
        <f t="shared" si="319"/>
        <v>0.50600000000000001</v>
      </c>
      <c r="K3398" s="13">
        <v>2788.9</v>
      </c>
      <c r="L3398" s="12">
        <f t="shared" si="320"/>
        <v>3.4889516864895005</v>
      </c>
      <c r="M3398">
        <f t="shared" si="321"/>
        <v>4304</v>
      </c>
      <c r="N3398">
        <f t="shared" si="322"/>
        <v>18</v>
      </c>
      <c r="O3398">
        <f t="shared" si="323"/>
        <v>4.8</v>
      </c>
    </row>
    <row r="3399" spans="1:15">
      <c r="A3399" s="12" t="s">
        <v>41</v>
      </c>
      <c r="B3399" s="12">
        <v>1100</v>
      </c>
      <c r="C3399" s="14">
        <v>1.2900864741</v>
      </c>
      <c r="D3399" s="13">
        <v>0.34200000000000003</v>
      </c>
      <c r="E3399" s="13">
        <v>56.5</v>
      </c>
      <c r="F3399" s="13">
        <v>1.85</v>
      </c>
      <c r="G3399" s="13">
        <v>0.22</v>
      </c>
      <c r="H3399" s="12">
        <v>1</v>
      </c>
      <c r="I3399" s="15">
        <f t="shared" si="318"/>
        <v>1.85</v>
      </c>
      <c r="J3399" s="15">
        <f t="shared" si="319"/>
        <v>0.22</v>
      </c>
      <c r="K3399" s="13">
        <v>1660.6</v>
      </c>
      <c r="L3399" s="12">
        <f t="shared" si="320"/>
        <v>2.077361744919525</v>
      </c>
      <c r="M3399">
        <f t="shared" si="321"/>
        <v>2562</v>
      </c>
      <c r="N3399">
        <f t="shared" si="322"/>
        <v>10</v>
      </c>
      <c r="O3399">
        <f t="shared" si="323"/>
        <v>1.2</v>
      </c>
    </row>
    <row r="3400" spans="1:15">
      <c r="A3400" s="12" t="s">
        <v>41</v>
      </c>
      <c r="B3400" s="12">
        <v>2110</v>
      </c>
      <c r="C3400" s="14">
        <v>0.26420922149999998</v>
      </c>
      <c r="D3400" s="13">
        <v>0.40500000000000003</v>
      </c>
      <c r="E3400" s="13">
        <v>56.5</v>
      </c>
      <c r="F3400" s="13">
        <v>2.7</v>
      </c>
      <c r="G3400" s="13">
        <v>0.57599999999999996</v>
      </c>
      <c r="H3400" s="12">
        <v>1</v>
      </c>
      <c r="I3400" s="15">
        <f t="shared" si="318"/>
        <v>2.7</v>
      </c>
      <c r="J3400" s="15">
        <f t="shared" si="319"/>
        <v>0.57599999999999996</v>
      </c>
      <c r="K3400" s="13">
        <v>402.8</v>
      </c>
      <c r="L3400" s="12">
        <f t="shared" si="320"/>
        <v>0.50381395924781247</v>
      </c>
      <c r="M3400">
        <f t="shared" si="321"/>
        <v>621</v>
      </c>
      <c r="N3400">
        <f t="shared" si="322"/>
        <v>4</v>
      </c>
      <c r="O3400">
        <f t="shared" si="323"/>
        <v>0.8</v>
      </c>
    </row>
    <row r="3401" spans="1:15">
      <c r="A3401" s="12" t="s">
        <v>41</v>
      </c>
      <c r="B3401" s="12">
        <v>4340</v>
      </c>
      <c r="C3401" s="14">
        <v>0.93265596360000003</v>
      </c>
      <c r="D3401" s="13">
        <v>0.41299999999999998</v>
      </c>
      <c r="E3401" s="13">
        <v>56.5</v>
      </c>
      <c r="F3401" s="13">
        <v>0.7</v>
      </c>
      <c r="G3401" s="13">
        <v>0.09</v>
      </c>
      <c r="H3401" s="12">
        <v>1</v>
      </c>
      <c r="I3401" s="15">
        <f t="shared" si="318"/>
        <v>0.7</v>
      </c>
      <c r="J3401" s="15">
        <f t="shared" si="319"/>
        <v>0.09</v>
      </c>
      <c r="K3401" s="13">
        <v>1695.8</v>
      </c>
      <c r="L3401" s="12">
        <f t="shared" si="320"/>
        <v>1.81358838188535</v>
      </c>
      <c r="M3401">
        <f t="shared" si="321"/>
        <v>2237</v>
      </c>
      <c r="N3401">
        <f t="shared" si="322"/>
        <v>3</v>
      </c>
      <c r="O3401">
        <f t="shared" si="323"/>
        <v>0.4</v>
      </c>
    </row>
    <row r="3402" spans="1:15">
      <c r="A3402" s="12" t="s">
        <v>41</v>
      </c>
      <c r="B3402" s="12">
        <v>2210</v>
      </c>
      <c r="C3402" s="14">
        <v>2.5530609400000001E-2</v>
      </c>
      <c r="D3402" s="13">
        <v>0.26800000000000002</v>
      </c>
      <c r="E3402" s="13">
        <v>56.5</v>
      </c>
      <c r="F3402" s="13">
        <v>1.92</v>
      </c>
      <c r="G3402" s="13">
        <v>0.50600000000000001</v>
      </c>
      <c r="H3402" s="12">
        <v>1</v>
      </c>
      <c r="I3402" s="15">
        <f t="shared" si="318"/>
        <v>1.92</v>
      </c>
      <c r="J3402" s="15">
        <f t="shared" si="319"/>
        <v>0.50600000000000001</v>
      </c>
      <c r="K3402" s="13">
        <v>25.8</v>
      </c>
      <c r="L3402" s="12">
        <f t="shared" si="320"/>
        <v>3.2215373961233341E-2</v>
      </c>
      <c r="M3402">
        <f t="shared" si="321"/>
        <v>40</v>
      </c>
      <c r="N3402">
        <f t="shared" si="322"/>
        <v>0</v>
      </c>
      <c r="O3402">
        <f t="shared" si="323"/>
        <v>0</v>
      </c>
    </row>
    <row r="3403" spans="1:15">
      <c r="A3403" s="12" t="s">
        <v>41</v>
      </c>
      <c r="B3403" s="12">
        <v>2210</v>
      </c>
      <c r="C3403" s="14">
        <v>80.637394350400001</v>
      </c>
      <c r="D3403" s="13">
        <v>0.26800000000000002</v>
      </c>
      <c r="E3403" s="13">
        <v>56.5</v>
      </c>
      <c r="F3403" s="13">
        <v>1.92</v>
      </c>
      <c r="G3403" s="13">
        <v>0.50600000000000001</v>
      </c>
      <c r="H3403" s="12">
        <v>1</v>
      </c>
      <c r="I3403" s="15">
        <f t="shared" si="318"/>
        <v>1.92</v>
      </c>
      <c r="J3403" s="15">
        <f t="shared" si="319"/>
        <v>0.50600000000000001</v>
      </c>
      <c r="K3403" s="13">
        <v>88473.5</v>
      </c>
      <c r="L3403" s="12">
        <f t="shared" si="320"/>
        <v>101.75095210447974</v>
      </c>
      <c r="M3403">
        <f t="shared" si="321"/>
        <v>125508</v>
      </c>
      <c r="N3403">
        <f t="shared" si="322"/>
        <v>531</v>
      </c>
      <c r="O3403">
        <f t="shared" si="323"/>
        <v>140</v>
      </c>
    </row>
    <row r="3404" spans="1:15">
      <c r="A3404" s="12" t="s">
        <v>41</v>
      </c>
      <c r="B3404" s="12">
        <v>2150</v>
      </c>
      <c r="C3404" s="14">
        <v>0.1075185057</v>
      </c>
      <c r="D3404" s="13">
        <v>0.41099999999999998</v>
      </c>
      <c r="E3404" s="13">
        <v>56.5</v>
      </c>
      <c r="F3404" s="13">
        <v>2.52</v>
      </c>
      <c r="G3404" s="13">
        <v>0.26500000000000001</v>
      </c>
      <c r="H3404" s="12">
        <v>1</v>
      </c>
      <c r="I3404" s="15">
        <f t="shared" si="318"/>
        <v>2.52</v>
      </c>
      <c r="J3404" s="15">
        <f t="shared" si="319"/>
        <v>0.26500000000000001</v>
      </c>
      <c r="K3404" s="13">
        <v>166.4</v>
      </c>
      <c r="L3404" s="12">
        <f t="shared" si="320"/>
        <v>0.20806174834271249</v>
      </c>
      <c r="M3404">
        <f t="shared" si="321"/>
        <v>257</v>
      </c>
      <c r="N3404">
        <f t="shared" si="322"/>
        <v>1</v>
      </c>
      <c r="O3404">
        <f t="shared" si="323"/>
        <v>0.2</v>
      </c>
    </row>
    <row r="3405" spans="1:15">
      <c r="A3405" s="12" t="s">
        <v>41</v>
      </c>
      <c r="B3405" s="12">
        <v>4200</v>
      </c>
      <c r="C3405" s="14">
        <v>2.5577347385999998</v>
      </c>
      <c r="D3405" s="13">
        <v>0.41299999999999998</v>
      </c>
      <c r="E3405" s="13">
        <v>56.5</v>
      </c>
      <c r="F3405" s="13">
        <v>0.7</v>
      </c>
      <c r="G3405" s="13">
        <v>0.09</v>
      </c>
      <c r="H3405" s="12">
        <v>1</v>
      </c>
      <c r="I3405" s="15">
        <f t="shared" si="318"/>
        <v>0.7</v>
      </c>
      <c r="J3405" s="15">
        <f t="shared" si="319"/>
        <v>0.09</v>
      </c>
      <c r="K3405" s="13">
        <v>3975.7</v>
      </c>
      <c r="L3405" s="12">
        <f t="shared" si="320"/>
        <v>4.9736217714884745</v>
      </c>
      <c r="M3405">
        <f t="shared" si="321"/>
        <v>6135</v>
      </c>
      <c r="N3405">
        <f t="shared" si="322"/>
        <v>9</v>
      </c>
      <c r="O3405">
        <f t="shared" si="323"/>
        <v>1.2</v>
      </c>
    </row>
    <row r="3406" spans="1:15">
      <c r="A3406" s="12" t="s">
        <v>41</v>
      </c>
      <c r="B3406" s="12">
        <v>4200</v>
      </c>
      <c r="C3406" s="14">
        <v>1.2074678300000001E-2</v>
      </c>
      <c r="D3406" s="13">
        <v>0.41299999999999998</v>
      </c>
      <c r="E3406" s="13">
        <v>56.5</v>
      </c>
      <c r="F3406" s="13">
        <v>0.7</v>
      </c>
      <c r="G3406" s="13">
        <v>0.09</v>
      </c>
      <c r="H3406" s="12">
        <v>1</v>
      </c>
      <c r="I3406" s="15">
        <f t="shared" si="318"/>
        <v>0.7</v>
      </c>
      <c r="J3406" s="15">
        <f t="shared" si="319"/>
        <v>0.09</v>
      </c>
      <c r="K3406" s="13">
        <v>18.8</v>
      </c>
      <c r="L3406" s="12">
        <f t="shared" si="320"/>
        <v>2.3479715065945834E-2</v>
      </c>
      <c r="M3406">
        <f t="shared" si="321"/>
        <v>29</v>
      </c>
      <c r="N3406">
        <f t="shared" si="322"/>
        <v>0</v>
      </c>
      <c r="O3406">
        <f t="shared" si="323"/>
        <v>0</v>
      </c>
    </row>
    <row r="3407" spans="1:15">
      <c r="A3407" s="12" t="s">
        <v>41</v>
      </c>
      <c r="B3407" s="12">
        <v>4200</v>
      </c>
      <c r="C3407" s="14">
        <v>0.31028300009999998</v>
      </c>
      <c r="D3407" s="13">
        <v>0.41299999999999998</v>
      </c>
      <c r="E3407" s="13">
        <v>56.5</v>
      </c>
      <c r="F3407" s="13">
        <v>0.7</v>
      </c>
      <c r="G3407" s="13">
        <v>0.09</v>
      </c>
      <c r="H3407" s="12">
        <v>1</v>
      </c>
      <c r="I3407" s="15">
        <f t="shared" si="318"/>
        <v>0.7</v>
      </c>
      <c r="J3407" s="15">
        <f t="shared" si="319"/>
        <v>0.09</v>
      </c>
      <c r="K3407" s="13">
        <v>482.3</v>
      </c>
      <c r="L3407" s="12">
        <f t="shared" si="320"/>
        <v>0.60335822215278745</v>
      </c>
      <c r="M3407">
        <f t="shared" si="321"/>
        <v>744</v>
      </c>
      <c r="N3407">
        <f t="shared" si="322"/>
        <v>1</v>
      </c>
      <c r="O3407">
        <f t="shared" si="323"/>
        <v>0.1</v>
      </c>
    </row>
    <row r="3408" spans="1:15">
      <c r="A3408" s="12" t="s">
        <v>41</v>
      </c>
      <c r="B3408" s="12">
        <v>3200</v>
      </c>
      <c r="C3408" s="14">
        <v>1.0006552786</v>
      </c>
      <c r="D3408" s="13">
        <v>0.4</v>
      </c>
      <c r="E3408" s="13">
        <v>56.5</v>
      </c>
      <c r="F3408" s="13">
        <v>1.2</v>
      </c>
      <c r="G3408" s="13">
        <v>6.4000000000000001E-2</v>
      </c>
      <c r="H3408" s="12">
        <v>1</v>
      </c>
      <c r="I3408" s="15">
        <f t="shared" si="318"/>
        <v>1.2</v>
      </c>
      <c r="J3408" s="15">
        <f t="shared" si="319"/>
        <v>6.4000000000000001E-2</v>
      </c>
      <c r="K3408" s="13">
        <v>1506.4</v>
      </c>
      <c r="L3408" s="12">
        <f t="shared" si="320"/>
        <v>1.8845674413633333</v>
      </c>
      <c r="M3408">
        <f t="shared" si="321"/>
        <v>2325</v>
      </c>
      <c r="N3408">
        <f t="shared" si="322"/>
        <v>6</v>
      </c>
      <c r="O3408">
        <f t="shared" si="323"/>
        <v>0.3</v>
      </c>
    </row>
    <row r="3409" spans="1:15">
      <c r="A3409" s="12" t="s">
        <v>41</v>
      </c>
      <c r="B3409" s="12">
        <v>2110</v>
      </c>
      <c r="C3409" s="14">
        <v>42.077176701399999</v>
      </c>
      <c r="D3409" s="13">
        <v>0.40500000000000003</v>
      </c>
      <c r="E3409" s="13">
        <v>56.5</v>
      </c>
      <c r="F3409" s="13">
        <v>2.7</v>
      </c>
      <c r="G3409" s="13">
        <v>0.57599999999999996</v>
      </c>
      <c r="H3409" s="12">
        <v>1</v>
      </c>
      <c r="I3409" s="15">
        <f t="shared" si="318"/>
        <v>2.7</v>
      </c>
      <c r="J3409" s="15">
        <f t="shared" si="319"/>
        <v>0.57599999999999996</v>
      </c>
      <c r="K3409" s="13">
        <v>64137</v>
      </c>
      <c r="L3409" s="12">
        <f t="shared" si="320"/>
        <v>80.235916322482126</v>
      </c>
      <c r="M3409">
        <f t="shared" si="321"/>
        <v>98969</v>
      </c>
      <c r="N3409">
        <f t="shared" si="322"/>
        <v>589</v>
      </c>
      <c r="O3409">
        <f t="shared" si="323"/>
        <v>125.7</v>
      </c>
    </row>
    <row r="3410" spans="1:15">
      <c r="A3410" s="12" t="s">
        <v>41</v>
      </c>
      <c r="B3410" s="12">
        <v>2210</v>
      </c>
      <c r="C3410" s="14">
        <v>0.68170522710000003</v>
      </c>
      <c r="D3410" s="13">
        <v>0.26800000000000002</v>
      </c>
      <c r="E3410" s="13">
        <v>56.5</v>
      </c>
      <c r="F3410" s="13">
        <v>1.92</v>
      </c>
      <c r="G3410" s="13">
        <v>0.50600000000000001</v>
      </c>
      <c r="H3410" s="12">
        <v>1</v>
      </c>
      <c r="I3410" s="15">
        <f t="shared" si="318"/>
        <v>1.92</v>
      </c>
      <c r="J3410" s="15">
        <f t="shared" si="319"/>
        <v>0.50600000000000001</v>
      </c>
      <c r="K3410" s="13">
        <v>687.6</v>
      </c>
      <c r="L3410" s="12">
        <f t="shared" si="320"/>
        <v>0.86019837906235008</v>
      </c>
      <c r="M3410">
        <f t="shared" si="321"/>
        <v>1061</v>
      </c>
      <c r="N3410">
        <f t="shared" si="322"/>
        <v>4</v>
      </c>
      <c r="O3410">
        <f t="shared" si="323"/>
        <v>1.2</v>
      </c>
    </row>
    <row r="3411" spans="1:15">
      <c r="A3411" s="12" t="s">
        <v>41</v>
      </c>
      <c r="B3411" s="12">
        <v>2150</v>
      </c>
      <c r="C3411" s="14">
        <v>1.1875417366000001</v>
      </c>
      <c r="D3411" s="13">
        <v>0.41099999999999998</v>
      </c>
      <c r="E3411" s="13">
        <v>56.5</v>
      </c>
      <c r="F3411" s="13">
        <v>2.52</v>
      </c>
      <c r="G3411" s="13">
        <v>0.26500000000000001</v>
      </c>
      <c r="H3411" s="12">
        <v>1</v>
      </c>
      <c r="I3411" s="15">
        <f t="shared" si="318"/>
        <v>2.52</v>
      </c>
      <c r="J3411" s="15">
        <f t="shared" si="319"/>
        <v>0.26500000000000001</v>
      </c>
      <c r="K3411" s="13">
        <v>1836.9</v>
      </c>
      <c r="L3411" s="12">
        <f t="shared" si="320"/>
        <v>2.2980417030380749</v>
      </c>
      <c r="M3411">
        <f t="shared" si="321"/>
        <v>2835</v>
      </c>
      <c r="N3411">
        <f t="shared" si="322"/>
        <v>16</v>
      </c>
      <c r="O3411">
        <f t="shared" si="323"/>
        <v>1.7</v>
      </c>
    </row>
    <row r="3412" spans="1:15">
      <c r="A3412" s="12" t="s">
        <v>41</v>
      </c>
      <c r="B3412" s="12">
        <v>2210</v>
      </c>
      <c r="C3412" s="14">
        <v>0.73560105109999996</v>
      </c>
      <c r="D3412" s="13">
        <v>0.26800000000000002</v>
      </c>
      <c r="E3412" s="13">
        <v>56.5</v>
      </c>
      <c r="F3412" s="13">
        <v>1.92</v>
      </c>
      <c r="G3412" s="13">
        <v>0.50600000000000001</v>
      </c>
      <c r="H3412" s="12">
        <v>1</v>
      </c>
      <c r="I3412" s="15">
        <f t="shared" si="318"/>
        <v>1.92</v>
      </c>
      <c r="J3412" s="15">
        <f t="shared" si="319"/>
        <v>0.50600000000000001</v>
      </c>
      <c r="K3412" s="13">
        <v>742</v>
      </c>
      <c r="L3412" s="12">
        <f t="shared" si="320"/>
        <v>0.92820592631301668</v>
      </c>
      <c r="M3412">
        <f t="shared" si="321"/>
        <v>1145</v>
      </c>
      <c r="N3412">
        <f t="shared" si="322"/>
        <v>5</v>
      </c>
      <c r="O3412">
        <f t="shared" si="323"/>
        <v>1.3</v>
      </c>
    </row>
    <row r="3413" spans="1:15">
      <c r="A3413" s="12" t="s">
        <v>41</v>
      </c>
      <c r="B3413" s="12">
        <v>2210</v>
      </c>
      <c r="C3413" s="14">
        <v>1.1098850446999999</v>
      </c>
      <c r="D3413" s="13">
        <v>0.27700000000000002</v>
      </c>
      <c r="E3413" s="13">
        <v>56.5</v>
      </c>
      <c r="F3413" s="13">
        <v>1.92</v>
      </c>
      <c r="G3413" s="13">
        <v>0.50600000000000001</v>
      </c>
      <c r="H3413" s="12">
        <v>1</v>
      </c>
      <c r="I3413" s="15">
        <f t="shared" si="318"/>
        <v>1.92</v>
      </c>
      <c r="J3413" s="15">
        <f t="shared" si="319"/>
        <v>0.50600000000000001</v>
      </c>
      <c r="K3413" s="13">
        <v>1157.0999999999999</v>
      </c>
      <c r="L3413" s="12">
        <f t="shared" si="320"/>
        <v>1.4475213243397791</v>
      </c>
      <c r="M3413">
        <f t="shared" si="321"/>
        <v>1785</v>
      </c>
      <c r="N3413">
        <f t="shared" si="322"/>
        <v>8</v>
      </c>
      <c r="O3413">
        <f t="shared" si="323"/>
        <v>2</v>
      </c>
    </row>
    <row r="3414" spans="1:15">
      <c r="A3414" s="12" t="s">
        <v>41</v>
      </c>
      <c r="B3414" s="12">
        <v>4340</v>
      </c>
      <c r="C3414" s="14">
        <v>7.0019503000000004E-3</v>
      </c>
      <c r="D3414" s="13">
        <v>0.25800000000000001</v>
      </c>
      <c r="E3414" s="13">
        <v>56.5</v>
      </c>
      <c r="F3414" s="13">
        <v>0.7</v>
      </c>
      <c r="G3414" s="13">
        <v>0.09</v>
      </c>
      <c r="H3414" s="12">
        <v>1</v>
      </c>
      <c r="I3414" s="15">
        <f t="shared" si="318"/>
        <v>0.7</v>
      </c>
      <c r="J3414" s="15">
        <f t="shared" si="319"/>
        <v>0.09</v>
      </c>
      <c r="K3414" s="13">
        <v>6.8</v>
      </c>
      <c r="L3414" s="12">
        <f t="shared" si="320"/>
        <v>8.5056191269250007E-3</v>
      </c>
      <c r="M3414">
        <f t="shared" si="321"/>
        <v>10</v>
      </c>
      <c r="N3414">
        <f t="shared" si="322"/>
        <v>0</v>
      </c>
      <c r="O3414">
        <f t="shared" si="323"/>
        <v>0</v>
      </c>
    </row>
    <row r="3415" spans="1:15">
      <c r="A3415" s="12" t="s">
        <v>41</v>
      </c>
      <c r="B3415" s="12">
        <v>4340</v>
      </c>
      <c r="C3415" s="14">
        <v>3.2361908000000002E-3</v>
      </c>
      <c r="D3415" s="13">
        <v>0.25800000000000001</v>
      </c>
      <c r="E3415" s="13">
        <v>56.5</v>
      </c>
      <c r="F3415" s="13">
        <v>0.7</v>
      </c>
      <c r="G3415" s="13">
        <v>0.09</v>
      </c>
      <c r="H3415" s="12">
        <v>1</v>
      </c>
      <c r="I3415" s="15">
        <f t="shared" si="318"/>
        <v>0.7</v>
      </c>
      <c r="J3415" s="15">
        <f t="shared" si="319"/>
        <v>0.09</v>
      </c>
      <c r="K3415" s="13">
        <v>3.1</v>
      </c>
      <c r="L3415" s="12">
        <f t="shared" si="320"/>
        <v>3.9311627743000002E-3</v>
      </c>
      <c r="M3415">
        <f t="shared" si="321"/>
        <v>5</v>
      </c>
      <c r="N3415">
        <f t="shared" si="322"/>
        <v>0</v>
      </c>
      <c r="O3415">
        <f t="shared" si="323"/>
        <v>0</v>
      </c>
    </row>
    <row r="3416" spans="1:15">
      <c r="A3416" s="12" t="s">
        <v>41</v>
      </c>
      <c r="B3416" s="12">
        <v>4340</v>
      </c>
      <c r="C3416" s="14">
        <v>8.3175197999999992E-3</v>
      </c>
      <c r="D3416" s="13">
        <v>0.41299999999999998</v>
      </c>
      <c r="E3416" s="13">
        <v>56.5</v>
      </c>
      <c r="F3416" s="13">
        <v>0.7</v>
      </c>
      <c r="G3416" s="13">
        <v>0.09</v>
      </c>
      <c r="H3416" s="12">
        <v>1</v>
      </c>
      <c r="I3416" s="15">
        <f t="shared" si="318"/>
        <v>0.7</v>
      </c>
      <c r="J3416" s="15">
        <f t="shared" si="319"/>
        <v>0.09</v>
      </c>
      <c r="K3416" s="13">
        <v>12.9</v>
      </c>
      <c r="L3416" s="12">
        <f t="shared" si="320"/>
        <v>1.6173763814424997E-2</v>
      </c>
      <c r="M3416">
        <f t="shared" si="321"/>
        <v>20</v>
      </c>
      <c r="N3416">
        <f t="shared" si="322"/>
        <v>0</v>
      </c>
      <c r="O3416">
        <f t="shared" si="323"/>
        <v>0</v>
      </c>
    </row>
    <row r="3417" spans="1:15">
      <c r="A3417" s="12" t="s">
        <v>41</v>
      </c>
      <c r="B3417" s="12">
        <v>5300</v>
      </c>
      <c r="C3417" s="14">
        <v>11.6394095962</v>
      </c>
      <c r="D3417" s="13">
        <v>0.5</v>
      </c>
      <c r="E3417" s="13">
        <v>56.5</v>
      </c>
      <c r="F3417" s="13">
        <v>0.6</v>
      </c>
      <c r="G3417" s="13">
        <v>0.13500000000000001</v>
      </c>
      <c r="H3417" s="12">
        <v>1</v>
      </c>
      <c r="I3417" s="15">
        <f t="shared" si="318"/>
        <v>0.6</v>
      </c>
      <c r="J3417" s="15">
        <f t="shared" si="319"/>
        <v>0.13500000000000001</v>
      </c>
      <c r="K3417" s="13">
        <v>21903.4</v>
      </c>
      <c r="L3417" s="12">
        <f t="shared" si="320"/>
        <v>27.401110091054168</v>
      </c>
      <c r="M3417">
        <f t="shared" si="321"/>
        <v>33799</v>
      </c>
      <c r="N3417">
        <f t="shared" si="322"/>
        <v>45</v>
      </c>
      <c r="O3417">
        <f t="shared" si="323"/>
        <v>10.1</v>
      </c>
    </row>
    <row r="3418" spans="1:15">
      <c r="A3418" s="12" t="s">
        <v>41</v>
      </c>
      <c r="B3418" s="12">
        <v>4200</v>
      </c>
      <c r="C3418" s="14">
        <v>0.18347107360000001</v>
      </c>
      <c r="D3418" s="13">
        <v>0.41299999999999998</v>
      </c>
      <c r="E3418" s="13">
        <v>56.5</v>
      </c>
      <c r="F3418" s="13">
        <v>0.7</v>
      </c>
      <c r="G3418" s="13">
        <v>0.09</v>
      </c>
      <c r="H3418" s="12">
        <v>1</v>
      </c>
      <c r="I3418" s="15">
        <f t="shared" si="318"/>
        <v>0.7</v>
      </c>
      <c r="J3418" s="15">
        <f t="shared" si="319"/>
        <v>0.09</v>
      </c>
      <c r="K3418" s="13">
        <v>285.2</v>
      </c>
      <c r="L3418" s="12">
        <f t="shared" si="320"/>
        <v>0.35676714724326669</v>
      </c>
      <c r="M3418">
        <f t="shared" si="321"/>
        <v>440</v>
      </c>
      <c r="N3418">
        <f t="shared" si="322"/>
        <v>1</v>
      </c>
      <c r="O3418">
        <f t="shared" si="323"/>
        <v>0.1</v>
      </c>
    </row>
    <row r="3419" spans="1:15">
      <c r="A3419" s="12" t="s">
        <v>41</v>
      </c>
      <c r="B3419" s="12">
        <v>5300</v>
      </c>
      <c r="C3419" s="14">
        <v>0.14808920210000001</v>
      </c>
      <c r="D3419" s="13">
        <v>0.5</v>
      </c>
      <c r="E3419" s="13">
        <v>56.5</v>
      </c>
      <c r="F3419" s="13">
        <v>0.6</v>
      </c>
      <c r="G3419" s="13">
        <v>0.13500000000000001</v>
      </c>
      <c r="H3419" s="12">
        <v>1</v>
      </c>
      <c r="I3419" s="15">
        <f t="shared" si="318"/>
        <v>0.6</v>
      </c>
      <c r="J3419" s="15">
        <f t="shared" si="319"/>
        <v>0.13500000000000001</v>
      </c>
      <c r="K3419" s="13">
        <v>278.7</v>
      </c>
      <c r="L3419" s="12">
        <f t="shared" si="320"/>
        <v>0.34862666327708336</v>
      </c>
      <c r="M3419">
        <f t="shared" si="321"/>
        <v>430</v>
      </c>
      <c r="N3419">
        <f t="shared" si="322"/>
        <v>1</v>
      </c>
      <c r="O3419">
        <f t="shared" si="323"/>
        <v>0.1</v>
      </c>
    </row>
    <row r="3420" spans="1:15">
      <c r="A3420" s="12" t="s">
        <v>41</v>
      </c>
      <c r="B3420" s="12">
        <v>2210</v>
      </c>
      <c r="C3420" s="14">
        <v>0.51450610779999995</v>
      </c>
      <c r="D3420" s="13">
        <v>0.26800000000000002</v>
      </c>
      <c r="E3420" s="13">
        <v>56.5</v>
      </c>
      <c r="F3420" s="13">
        <v>1.92</v>
      </c>
      <c r="G3420" s="13">
        <v>0.50600000000000001</v>
      </c>
      <c r="H3420" s="12">
        <v>1</v>
      </c>
      <c r="I3420" s="15">
        <f t="shared" si="318"/>
        <v>1.92</v>
      </c>
      <c r="J3420" s="15">
        <f t="shared" si="319"/>
        <v>0.50600000000000001</v>
      </c>
      <c r="K3420" s="13">
        <v>519</v>
      </c>
      <c r="L3420" s="12">
        <f t="shared" si="320"/>
        <v>0.64922095702563332</v>
      </c>
      <c r="M3420">
        <f t="shared" si="321"/>
        <v>801</v>
      </c>
      <c r="N3420">
        <f t="shared" si="322"/>
        <v>3</v>
      </c>
      <c r="O3420">
        <f t="shared" si="323"/>
        <v>0.9</v>
      </c>
    </row>
    <row r="3421" spans="1:15">
      <c r="A3421" s="12" t="s">
        <v>41</v>
      </c>
      <c r="B3421" s="12">
        <v>1100</v>
      </c>
      <c r="C3421" s="14">
        <v>0.23223507800000001</v>
      </c>
      <c r="D3421" s="13">
        <v>0.34200000000000003</v>
      </c>
      <c r="E3421" s="13">
        <v>56.5</v>
      </c>
      <c r="F3421" s="13">
        <v>1.85</v>
      </c>
      <c r="G3421" s="13">
        <v>0.22</v>
      </c>
      <c r="H3421" s="12">
        <v>1</v>
      </c>
      <c r="I3421" s="15">
        <f t="shared" si="318"/>
        <v>1.85</v>
      </c>
      <c r="J3421" s="15">
        <f t="shared" si="319"/>
        <v>0.22</v>
      </c>
      <c r="K3421" s="13">
        <v>298.89999999999998</v>
      </c>
      <c r="L3421" s="12">
        <f t="shared" si="320"/>
        <v>0.37395653434949999</v>
      </c>
      <c r="M3421">
        <f t="shared" si="321"/>
        <v>461</v>
      </c>
      <c r="N3421">
        <f t="shared" si="322"/>
        <v>2</v>
      </c>
      <c r="O3421">
        <f t="shared" si="323"/>
        <v>0.2</v>
      </c>
    </row>
    <row r="3422" spans="1:15">
      <c r="A3422" s="12" t="s">
        <v>41</v>
      </c>
      <c r="B3422" s="12">
        <v>4340</v>
      </c>
      <c r="C3422" s="14">
        <v>21.146097406100001</v>
      </c>
      <c r="D3422" s="13">
        <v>0.41299999999999998</v>
      </c>
      <c r="E3422" s="13">
        <v>56.5</v>
      </c>
      <c r="F3422" s="13">
        <v>0.7</v>
      </c>
      <c r="G3422" s="13">
        <v>0.09</v>
      </c>
      <c r="H3422" s="12">
        <v>1</v>
      </c>
      <c r="I3422" s="15">
        <f t="shared" si="318"/>
        <v>0.7</v>
      </c>
      <c r="J3422" s="15">
        <f t="shared" si="319"/>
        <v>0.09</v>
      </c>
      <c r="K3422" s="13">
        <v>38447.599999999999</v>
      </c>
      <c r="L3422" s="12">
        <f t="shared" si="320"/>
        <v>41.119467493553366</v>
      </c>
      <c r="M3422">
        <f t="shared" si="321"/>
        <v>50720</v>
      </c>
      <c r="N3422">
        <f t="shared" si="322"/>
        <v>78</v>
      </c>
      <c r="O3422">
        <f t="shared" si="323"/>
        <v>10.1</v>
      </c>
    </row>
    <row r="3423" spans="1:15">
      <c r="A3423" s="12" t="s">
        <v>41</v>
      </c>
      <c r="B3423" s="12">
        <v>2210</v>
      </c>
      <c r="C3423" s="14">
        <v>10.9092017577</v>
      </c>
      <c r="D3423" s="13">
        <v>0.26800000000000002</v>
      </c>
      <c r="E3423" s="13">
        <v>56.5</v>
      </c>
      <c r="F3423" s="13">
        <v>1.92</v>
      </c>
      <c r="G3423" s="13">
        <v>0.50600000000000001</v>
      </c>
      <c r="H3423" s="12">
        <v>1</v>
      </c>
      <c r="I3423" s="15">
        <f t="shared" si="318"/>
        <v>1.92</v>
      </c>
      <c r="J3423" s="15">
        <f t="shared" si="319"/>
        <v>0.50600000000000001</v>
      </c>
      <c r="K3423" s="13">
        <v>11003.8</v>
      </c>
      <c r="L3423" s="12">
        <f t="shared" si="320"/>
        <v>13.765594417924452</v>
      </c>
      <c r="M3423">
        <f t="shared" si="321"/>
        <v>16980</v>
      </c>
      <c r="N3423">
        <f t="shared" si="322"/>
        <v>72</v>
      </c>
      <c r="O3423">
        <f t="shared" si="323"/>
        <v>18.899999999999999</v>
      </c>
    </row>
    <row r="3424" spans="1:15">
      <c r="A3424" s="12" t="s">
        <v>41</v>
      </c>
      <c r="B3424" s="12">
        <v>5300</v>
      </c>
      <c r="C3424" s="14">
        <v>2.4031108580999998</v>
      </c>
      <c r="D3424" s="13">
        <v>0.5</v>
      </c>
      <c r="E3424" s="13">
        <v>56.5</v>
      </c>
      <c r="F3424" s="13">
        <v>0.6</v>
      </c>
      <c r="G3424" s="13">
        <v>0.13500000000000001</v>
      </c>
      <c r="H3424" s="12">
        <v>1</v>
      </c>
      <c r="I3424" s="15">
        <f t="shared" si="318"/>
        <v>0.6</v>
      </c>
      <c r="J3424" s="15">
        <f t="shared" si="319"/>
        <v>0.13500000000000001</v>
      </c>
      <c r="K3424" s="13">
        <v>5289.8</v>
      </c>
      <c r="L3424" s="12">
        <f t="shared" si="320"/>
        <v>5.6573234784437494</v>
      </c>
      <c r="M3424">
        <f t="shared" si="321"/>
        <v>6978</v>
      </c>
      <c r="N3424">
        <f t="shared" si="322"/>
        <v>9</v>
      </c>
      <c r="O3424">
        <f t="shared" si="323"/>
        <v>2.1</v>
      </c>
    </row>
    <row r="3425" spans="1:15">
      <c r="A3425" s="12" t="s">
        <v>41</v>
      </c>
      <c r="B3425" s="12">
        <v>1200</v>
      </c>
      <c r="C3425" s="14">
        <v>17.388934090900001</v>
      </c>
      <c r="D3425" s="13">
        <v>0.30399999999999999</v>
      </c>
      <c r="E3425" s="13">
        <v>56.5</v>
      </c>
      <c r="F3425" s="13">
        <v>2.23</v>
      </c>
      <c r="G3425" s="13">
        <v>0.316</v>
      </c>
      <c r="H3425" s="12">
        <v>1</v>
      </c>
      <c r="I3425" s="15">
        <f t="shared" si="318"/>
        <v>2.23</v>
      </c>
      <c r="J3425" s="15">
        <f t="shared" si="319"/>
        <v>0.316</v>
      </c>
      <c r="K3425" s="13">
        <v>19895.900000000001</v>
      </c>
      <c r="L3425" s="12">
        <f t="shared" si="320"/>
        <v>24.889360995441532</v>
      </c>
      <c r="M3425">
        <f t="shared" si="321"/>
        <v>30701</v>
      </c>
      <c r="N3425">
        <f t="shared" si="322"/>
        <v>151</v>
      </c>
      <c r="O3425">
        <f t="shared" si="323"/>
        <v>21.4</v>
      </c>
    </row>
    <row r="3426" spans="1:15">
      <c r="A3426" s="12" t="s">
        <v>41</v>
      </c>
      <c r="B3426" s="12">
        <v>1100</v>
      </c>
      <c r="C3426" s="14">
        <v>8.1228724731999993</v>
      </c>
      <c r="D3426" s="13">
        <v>0.34200000000000003</v>
      </c>
      <c r="E3426" s="13">
        <v>56.5</v>
      </c>
      <c r="F3426" s="13">
        <v>1.85</v>
      </c>
      <c r="G3426" s="13">
        <v>0.22</v>
      </c>
      <c r="H3426" s="12">
        <v>1</v>
      </c>
      <c r="I3426" s="15">
        <f t="shared" si="318"/>
        <v>1.85</v>
      </c>
      <c r="J3426" s="15">
        <f t="shared" si="319"/>
        <v>0.22</v>
      </c>
      <c r="K3426" s="13">
        <v>10455.700000000001</v>
      </c>
      <c r="L3426" s="12">
        <f t="shared" si="320"/>
        <v>13.079855399970299</v>
      </c>
      <c r="M3426">
        <f t="shared" si="321"/>
        <v>16134</v>
      </c>
      <c r="N3426">
        <f t="shared" si="322"/>
        <v>66</v>
      </c>
      <c r="O3426">
        <f t="shared" si="323"/>
        <v>7.8</v>
      </c>
    </row>
    <row r="3427" spans="1:15">
      <c r="A3427" s="12" t="s">
        <v>41</v>
      </c>
      <c r="B3427" s="12">
        <v>1100</v>
      </c>
      <c r="C3427" s="14">
        <v>1.0848418095000001</v>
      </c>
      <c r="D3427" s="13">
        <v>0.34200000000000003</v>
      </c>
      <c r="E3427" s="13">
        <v>56.5</v>
      </c>
      <c r="F3427" s="13">
        <v>1.85</v>
      </c>
      <c r="G3427" s="13">
        <v>0.22</v>
      </c>
      <c r="H3427" s="12">
        <v>1</v>
      </c>
      <c r="I3427" s="15">
        <f t="shared" si="318"/>
        <v>1.85</v>
      </c>
      <c r="J3427" s="15">
        <f t="shared" si="319"/>
        <v>0.22</v>
      </c>
      <c r="K3427" s="13">
        <v>1396.4</v>
      </c>
      <c r="L3427" s="12">
        <f t="shared" si="320"/>
        <v>1.7468665237473751</v>
      </c>
      <c r="M3427">
        <f t="shared" si="321"/>
        <v>2155</v>
      </c>
      <c r="N3427">
        <f t="shared" si="322"/>
        <v>9</v>
      </c>
      <c r="O3427">
        <f t="shared" si="323"/>
        <v>1</v>
      </c>
    </row>
    <row r="3428" spans="1:15">
      <c r="A3428" s="12" t="s">
        <v>41</v>
      </c>
      <c r="B3428" s="12">
        <v>4110</v>
      </c>
      <c r="C3428" s="14">
        <v>11.844131150000001</v>
      </c>
      <c r="D3428" s="13">
        <v>0.41299999999999998</v>
      </c>
      <c r="E3428" s="13">
        <v>56.5</v>
      </c>
      <c r="F3428" s="13">
        <v>0.7</v>
      </c>
      <c r="G3428" s="13">
        <v>0.09</v>
      </c>
      <c r="H3428" s="12">
        <v>1</v>
      </c>
      <c r="I3428" s="15">
        <f t="shared" si="318"/>
        <v>0.7</v>
      </c>
      <c r="J3428" s="15">
        <f t="shared" si="319"/>
        <v>0.09</v>
      </c>
      <c r="K3428" s="13">
        <v>21534.799999999999</v>
      </c>
      <c r="L3428" s="12">
        <f t="shared" si="320"/>
        <v>23.031406526639586</v>
      </c>
      <c r="M3428">
        <f t="shared" si="321"/>
        <v>28409</v>
      </c>
      <c r="N3428">
        <f t="shared" si="322"/>
        <v>44</v>
      </c>
      <c r="O3428">
        <f t="shared" si="323"/>
        <v>5.6</v>
      </c>
    </row>
    <row r="3429" spans="1:15">
      <c r="A3429" s="12" t="s">
        <v>41</v>
      </c>
      <c r="B3429" s="12">
        <v>2210</v>
      </c>
      <c r="C3429" s="14">
        <v>1.9937430000000001E-4</v>
      </c>
      <c r="D3429" s="13">
        <v>0.26800000000000002</v>
      </c>
      <c r="E3429" s="13">
        <v>56.5</v>
      </c>
      <c r="F3429" s="13">
        <v>1.92</v>
      </c>
      <c r="G3429" s="13">
        <v>0.50600000000000001</v>
      </c>
      <c r="H3429" s="12">
        <v>1</v>
      </c>
      <c r="I3429" s="15">
        <f t="shared" si="318"/>
        <v>1.92</v>
      </c>
      <c r="J3429" s="15">
        <f t="shared" si="319"/>
        <v>0.50600000000000001</v>
      </c>
      <c r="K3429" s="13">
        <v>0.2</v>
      </c>
      <c r="L3429" s="12">
        <f t="shared" si="320"/>
        <v>2.5157713755000004E-4</v>
      </c>
      <c r="M3429">
        <f t="shared" si="321"/>
        <v>0</v>
      </c>
      <c r="N3429">
        <f t="shared" si="322"/>
        <v>0</v>
      </c>
      <c r="O3429">
        <f t="shared" si="323"/>
        <v>0</v>
      </c>
    </row>
    <row r="3430" spans="1:15">
      <c r="A3430" s="12" t="s">
        <v>41</v>
      </c>
      <c r="B3430" s="12">
        <v>1200</v>
      </c>
      <c r="C3430" s="14">
        <v>9.1346799999999996E-4</v>
      </c>
      <c r="D3430" s="13">
        <v>0.30399999999999999</v>
      </c>
      <c r="E3430" s="13">
        <v>56.5</v>
      </c>
      <c r="F3430" s="13">
        <v>2.23</v>
      </c>
      <c r="G3430" s="13">
        <v>0.316</v>
      </c>
      <c r="H3430" s="12">
        <v>1</v>
      </c>
      <c r="I3430" s="15">
        <f t="shared" si="318"/>
        <v>2.23</v>
      </c>
      <c r="J3430" s="15">
        <f t="shared" si="319"/>
        <v>0.316</v>
      </c>
      <c r="K3430" s="13">
        <v>1</v>
      </c>
      <c r="L3430" s="12">
        <f t="shared" si="320"/>
        <v>1.3074771973333333E-3</v>
      </c>
      <c r="M3430">
        <f t="shared" si="321"/>
        <v>2</v>
      </c>
      <c r="N3430">
        <f t="shared" si="322"/>
        <v>0</v>
      </c>
      <c r="O3430">
        <f t="shared" si="323"/>
        <v>0</v>
      </c>
    </row>
    <row r="3431" spans="1:15">
      <c r="A3431" s="12" t="s">
        <v>41</v>
      </c>
      <c r="B3431" s="12">
        <v>1800</v>
      </c>
      <c r="C3431" s="14">
        <v>5.23120688E-2</v>
      </c>
      <c r="D3431" s="13">
        <v>0.183</v>
      </c>
      <c r="E3431" s="13">
        <v>56.5</v>
      </c>
      <c r="F3431" s="13">
        <v>1.25</v>
      </c>
      <c r="G3431" s="13">
        <v>7.5999999999999998E-2</v>
      </c>
      <c r="H3431" s="12">
        <v>1</v>
      </c>
      <c r="I3431" s="15">
        <f t="shared" si="318"/>
        <v>1.25</v>
      </c>
      <c r="J3431" s="15">
        <f t="shared" si="319"/>
        <v>7.5999999999999998E-2</v>
      </c>
      <c r="K3431" s="13">
        <v>36</v>
      </c>
      <c r="L3431" s="12">
        <f t="shared" si="320"/>
        <v>4.5073386279800003E-2</v>
      </c>
      <c r="M3431">
        <f t="shared" si="321"/>
        <v>56</v>
      </c>
      <c r="N3431">
        <f t="shared" si="322"/>
        <v>0</v>
      </c>
      <c r="O3431">
        <f t="shared" si="323"/>
        <v>0</v>
      </c>
    </row>
    <row r="3432" spans="1:15">
      <c r="A3432" s="12" t="s">
        <v>41</v>
      </c>
      <c r="B3432" s="12">
        <v>1300</v>
      </c>
      <c r="C3432" s="14">
        <v>0.66933182219999998</v>
      </c>
      <c r="D3432" s="13">
        <v>0.66200000000000003</v>
      </c>
      <c r="E3432" s="13">
        <v>56.5</v>
      </c>
      <c r="F3432" s="13">
        <v>2.1</v>
      </c>
      <c r="G3432" s="13">
        <v>0.51600000000000001</v>
      </c>
      <c r="H3432" s="12">
        <v>1</v>
      </c>
      <c r="I3432" s="15">
        <f t="shared" si="318"/>
        <v>2.1</v>
      </c>
      <c r="J3432" s="15">
        <f t="shared" si="319"/>
        <v>0.51600000000000001</v>
      </c>
      <c r="K3432" s="13">
        <v>1667.7</v>
      </c>
      <c r="L3432" s="12">
        <f t="shared" si="320"/>
        <v>2.0862515121455498</v>
      </c>
      <c r="M3432">
        <f t="shared" si="321"/>
        <v>2573</v>
      </c>
      <c r="N3432">
        <f t="shared" si="322"/>
        <v>12</v>
      </c>
      <c r="O3432">
        <f t="shared" si="323"/>
        <v>2.9</v>
      </c>
    </row>
    <row r="3433" spans="1:15">
      <c r="A3433" s="12" t="s">
        <v>41</v>
      </c>
      <c r="B3433" s="12">
        <v>1100</v>
      </c>
      <c r="C3433" s="14">
        <v>0.64539824089999998</v>
      </c>
      <c r="D3433" s="13">
        <v>0.34200000000000003</v>
      </c>
      <c r="E3433" s="13">
        <v>56.5</v>
      </c>
      <c r="F3433" s="13">
        <v>1.85</v>
      </c>
      <c r="G3433" s="13">
        <v>0.22</v>
      </c>
      <c r="H3433" s="12">
        <v>1</v>
      </c>
      <c r="I3433" s="15">
        <f t="shared" si="318"/>
        <v>1.85</v>
      </c>
      <c r="J3433" s="15">
        <f t="shared" si="319"/>
        <v>0.22</v>
      </c>
      <c r="K3433" s="13">
        <v>830.7</v>
      </c>
      <c r="L3433" s="12">
        <f t="shared" si="320"/>
        <v>1.0392525174092249</v>
      </c>
      <c r="M3433">
        <f t="shared" si="321"/>
        <v>1282</v>
      </c>
      <c r="N3433">
        <f t="shared" si="322"/>
        <v>5</v>
      </c>
      <c r="O3433">
        <f t="shared" si="323"/>
        <v>0.6</v>
      </c>
    </row>
    <row r="3434" spans="1:15">
      <c r="A3434" s="12" t="s">
        <v>41</v>
      </c>
      <c r="B3434" s="12">
        <v>1100</v>
      </c>
      <c r="C3434" s="14">
        <v>2.3270041799999999E-2</v>
      </c>
      <c r="D3434" s="13">
        <v>0.34200000000000003</v>
      </c>
      <c r="E3434" s="13">
        <v>56.5</v>
      </c>
      <c r="F3434" s="13">
        <v>1.85</v>
      </c>
      <c r="G3434" s="13">
        <v>0.22</v>
      </c>
      <c r="H3434" s="12">
        <v>1</v>
      </c>
      <c r="I3434" s="15">
        <f t="shared" si="318"/>
        <v>1.85</v>
      </c>
      <c r="J3434" s="15">
        <f t="shared" si="319"/>
        <v>0.22</v>
      </c>
      <c r="K3434" s="13">
        <v>30</v>
      </c>
      <c r="L3434" s="12">
        <f t="shared" si="320"/>
        <v>3.7470584808449996E-2</v>
      </c>
      <c r="M3434">
        <f t="shared" si="321"/>
        <v>46</v>
      </c>
      <c r="N3434">
        <f t="shared" si="322"/>
        <v>0</v>
      </c>
      <c r="O3434">
        <f t="shared" si="323"/>
        <v>0</v>
      </c>
    </row>
    <row r="3435" spans="1:15">
      <c r="A3435" s="12" t="s">
        <v>41</v>
      </c>
      <c r="B3435" s="12">
        <v>1800</v>
      </c>
      <c r="C3435" s="14">
        <v>3.95719E-5</v>
      </c>
      <c r="D3435" s="13">
        <v>0.183</v>
      </c>
      <c r="E3435" s="13">
        <v>56.5</v>
      </c>
      <c r="F3435" s="13">
        <v>1.25</v>
      </c>
      <c r="G3435" s="13">
        <v>7.5999999999999998E-2</v>
      </c>
      <c r="H3435" s="12">
        <v>1</v>
      </c>
      <c r="I3435" s="15">
        <f t="shared" si="318"/>
        <v>1.25</v>
      </c>
      <c r="J3435" s="15">
        <f t="shared" si="319"/>
        <v>7.5999999999999998E-2</v>
      </c>
      <c r="K3435" s="13">
        <v>0</v>
      </c>
      <c r="L3435" s="12">
        <f t="shared" si="320"/>
        <v>3.4096138337499998E-5</v>
      </c>
      <c r="M3435">
        <f t="shared" si="321"/>
        <v>0</v>
      </c>
      <c r="N3435">
        <f t="shared" si="322"/>
        <v>0</v>
      </c>
      <c r="O3435">
        <f t="shared" si="323"/>
        <v>0</v>
      </c>
    </row>
    <row r="3436" spans="1:15">
      <c r="A3436" s="12" t="s">
        <v>41</v>
      </c>
      <c r="B3436" s="12">
        <v>4340</v>
      </c>
      <c r="C3436" s="14">
        <v>7.9666732099999998E-2</v>
      </c>
      <c r="D3436" s="13">
        <v>0.41299999999999998</v>
      </c>
      <c r="E3436" s="13">
        <v>56.5</v>
      </c>
      <c r="F3436" s="13">
        <v>0.7</v>
      </c>
      <c r="G3436" s="13">
        <v>0.09</v>
      </c>
      <c r="H3436" s="12">
        <v>1</v>
      </c>
      <c r="I3436" s="15">
        <f t="shared" si="318"/>
        <v>0.7</v>
      </c>
      <c r="J3436" s="15">
        <f t="shared" si="319"/>
        <v>0.09</v>
      </c>
      <c r="K3436" s="13">
        <v>144.80000000000001</v>
      </c>
      <c r="L3436" s="12">
        <f t="shared" si="320"/>
        <v>0.15491528001562083</v>
      </c>
      <c r="M3436">
        <f t="shared" si="321"/>
        <v>191</v>
      </c>
      <c r="N3436">
        <f t="shared" si="322"/>
        <v>0</v>
      </c>
      <c r="O3436">
        <f t="shared" si="323"/>
        <v>0</v>
      </c>
    </row>
    <row r="3437" spans="1:15">
      <c r="A3437" s="12" t="s">
        <v>41</v>
      </c>
      <c r="B3437" s="12">
        <v>3100</v>
      </c>
      <c r="C3437" s="14">
        <v>2.0092681447</v>
      </c>
      <c r="D3437" s="13">
        <v>0.41099999999999998</v>
      </c>
      <c r="E3437" s="13">
        <v>56.5</v>
      </c>
      <c r="F3437" s="13">
        <v>1.2</v>
      </c>
      <c r="G3437" s="13">
        <v>6.4000000000000001E-2</v>
      </c>
      <c r="H3437" s="12">
        <v>1</v>
      </c>
      <c r="I3437" s="15">
        <f t="shared" si="318"/>
        <v>1.2</v>
      </c>
      <c r="J3437" s="15">
        <f t="shared" si="319"/>
        <v>6.4000000000000001E-2</v>
      </c>
      <c r="K3437" s="13">
        <v>3108.1</v>
      </c>
      <c r="L3437" s="12">
        <f t="shared" si="320"/>
        <v>3.8881850185125875</v>
      </c>
      <c r="M3437">
        <f t="shared" si="321"/>
        <v>4796</v>
      </c>
      <c r="N3437">
        <f t="shared" si="322"/>
        <v>13</v>
      </c>
      <c r="O3437">
        <f t="shared" si="323"/>
        <v>0.7</v>
      </c>
    </row>
    <row r="3438" spans="1:15">
      <c r="A3438" s="12" t="s">
        <v>41</v>
      </c>
      <c r="B3438" s="12">
        <v>3200</v>
      </c>
      <c r="C3438" s="14">
        <v>0.17899612509999999</v>
      </c>
      <c r="D3438" s="13">
        <v>0.4</v>
      </c>
      <c r="E3438" s="13">
        <v>56.5</v>
      </c>
      <c r="F3438" s="13">
        <v>1.2</v>
      </c>
      <c r="G3438" s="13">
        <v>6.4000000000000001E-2</v>
      </c>
      <c r="H3438" s="12">
        <v>1</v>
      </c>
      <c r="I3438" s="15">
        <f t="shared" si="318"/>
        <v>1.2</v>
      </c>
      <c r="J3438" s="15">
        <f t="shared" si="319"/>
        <v>6.4000000000000001E-2</v>
      </c>
      <c r="K3438" s="13">
        <v>269.5</v>
      </c>
      <c r="L3438" s="12">
        <f t="shared" si="320"/>
        <v>0.33710936893833332</v>
      </c>
      <c r="M3438">
        <f t="shared" si="321"/>
        <v>416</v>
      </c>
      <c r="N3438">
        <f t="shared" si="322"/>
        <v>1</v>
      </c>
      <c r="O3438">
        <f t="shared" si="323"/>
        <v>0.1</v>
      </c>
    </row>
    <row r="3439" spans="1:15">
      <c r="A3439" s="12" t="s">
        <v>41</v>
      </c>
      <c r="B3439" s="12">
        <v>3100</v>
      </c>
      <c r="C3439" s="14">
        <v>2.1064993000000001E-3</v>
      </c>
      <c r="D3439" s="13">
        <v>0.41099999999999998</v>
      </c>
      <c r="E3439" s="13">
        <v>56.5</v>
      </c>
      <c r="F3439" s="13">
        <v>1.2</v>
      </c>
      <c r="G3439" s="13">
        <v>6.4000000000000001E-2</v>
      </c>
      <c r="H3439" s="12">
        <v>1</v>
      </c>
      <c r="I3439" s="15">
        <f t="shared" si="318"/>
        <v>1.2</v>
      </c>
      <c r="J3439" s="15">
        <f t="shared" si="319"/>
        <v>6.4000000000000001E-2</v>
      </c>
      <c r="K3439" s="13">
        <v>3.3</v>
      </c>
      <c r="L3439" s="12">
        <f t="shared" si="320"/>
        <v>4.0763394579125005E-3</v>
      </c>
      <c r="M3439">
        <f t="shared" si="321"/>
        <v>5</v>
      </c>
      <c r="N3439">
        <f t="shared" si="322"/>
        <v>0</v>
      </c>
      <c r="O3439">
        <f t="shared" si="323"/>
        <v>0</v>
      </c>
    </row>
    <row r="3440" spans="1:15">
      <c r="A3440" s="12" t="s">
        <v>41</v>
      </c>
      <c r="B3440" s="12">
        <v>2150</v>
      </c>
      <c r="C3440" s="14">
        <v>3.7924716269999998</v>
      </c>
      <c r="D3440" s="13">
        <v>0.41099999999999998</v>
      </c>
      <c r="E3440" s="13">
        <v>56.5</v>
      </c>
      <c r="F3440" s="13">
        <v>2.52</v>
      </c>
      <c r="G3440" s="13">
        <v>0.26500000000000001</v>
      </c>
      <c r="H3440" s="12">
        <v>1</v>
      </c>
      <c r="I3440" s="15">
        <f t="shared" si="318"/>
        <v>2.52</v>
      </c>
      <c r="J3440" s="15">
        <f t="shared" si="319"/>
        <v>0.26500000000000001</v>
      </c>
      <c r="K3440" s="13">
        <v>5866.4</v>
      </c>
      <c r="L3440" s="12">
        <f t="shared" si="320"/>
        <v>7.3389066571983745</v>
      </c>
      <c r="M3440">
        <f t="shared" si="321"/>
        <v>9052</v>
      </c>
      <c r="N3440">
        <f t="shared" si="322"/>
        <v>50</v>
      </c>
      <c r="O3440">
        <f t="shared" si="323"/>
        <v>5.3</v>
      </c>
    </row>
    <row r="3441" spans="1:15">
      <c r="A3441" s="12" t="s">
        <v>41</v>
      </c>
      <c r="B3441" s="12">
        <v>5100</v>
      </c>
      <c r="C3441" s="14">
        <v>1.1628411126</v>
      </c>
      <c r="D3441" s="13">
        <v>1</v>
      </c>
      <c r="E3441" s="13">
        <v>56.5</v>
      </c>
      <c r="F3441" s="13">
        <v>0.6</v>
      </c>
      <c r="G3441" s="13">
        <v>0.05</v>
      </c>
      <c r="H3441" s="12">
        <v>1</v>
      </c>
      <c r="I3441" s="15">
        <f t="shared" si="318"/>
        <v>0.6</v>
      </c>
      <c r="J3441" s="15">
        <f t="shared" si="319"/>
        <v>0.05</v>
      </c>
      <c r="K3441" s="13">
        <v>4376.3999999999996</v>
      </c>
      <c r="L3441" s="12">
        <f t="shared" si="320"/>
        <v>5.4750435718250001</v>
      </c>
      <c r="M3441">
        <f t="shared" si="321"/>
        <v>6753</v>
      </c>
      <c r="N3441">
        <f t="shared" si="322"/>
        <v>9</v>
      </c>
      <c r="O3441">
        <f t="shared" si="323"/>
        <v>0.7</v>
      </c>
    </row>
    <row r="3442" spans="1:15">
      <c r="A3442" s="12" t="s">
        <v>41</v>
      </c>
      <c r="B3442" s="12">
        <v>3200</v>
      </c>
      <c r="C3442" s="14">
        <v>0.1557780231</v>
      </c>
      <c r="D3442" s="13">
        <v>0.4</v>
      </c>
      <c r="E3442" s="13">
        <v>56.5</v>
      </c>
      <c r="F3442" s="13">
        <v>1.2</v>
      </c>
      <c r="G3442" s="13">
        <v>6.4000000000000001E-2</v>
      </c>
      <c r="H3442" s="12">
        <v>1</v>
      </c>
      <c r="I3442" s="15">
        <f t="shared" si="318"/>
        <v>1.2</v>
      </c>
      <c r="J3442" s="15">
        <f t="shared" si="319"/>
        <v>6.4000000000000001E-2</v>
      </c>
      <c r="K3442" s="13">
        <v>234.5</v>
      </c>
      <c r="L3442" s="12">
        <f t="shared" si="320"/>
        <v>0.29338194350500002</v>
      </c>
      <c r="M3442">
        <f t="shared" si="321"/>
        <v>362</v>
      </c>
      <c r="N3442">
        <f t="shared" si="322"/>
        <v>1</v>
      </c>
      <c r="O3442">
        <f t="shared" si="323"/>
        <v>0.1</v>
      </c>
    </row>
    <row r="3443" spans="1:15">
      <c r="A3443" s="12" t="s">
        <v>41</v>
      </c>
      <c r="B3443" s="12">
        <v>2210</v>
      </c>
      <c r="C3443" s="14">
        <v>114.33356147640001</v>
      </c>
      <c r="D3443" s="13">
        <v>0.28499999999999998</v>
      </c>
      <c r="E3443" s="13">
        <v>56.5</v>
      </c>
      <c r="F3443" s="13">
        <v>1.92</v>
      </c>
      <c r="G3443" s="13">
        <v>0.50600000000000001</v>
      </c>
      <c r="H3443" s="12">
        <v>1</v>
      </c>
      <c r="I3443" s="15">
        <f t="shared" si="318"/>
        <v>1.92</v>
      </c>
      <c r="J3443" s="15">
        <f t="shared" si="319"/>
        <v>0.50600000000000001</v>
      </c>
      <c r="K3443" s="13">
        <v>122639.4</v>
      </c>
      <c r="L3443" s="12">
        <f t="shared" si="320"/>
        <v>153.42134780614427</v>
      </c>
      <c r="M3443">
        <f t="shared" si="321"/>
        <v>189242</v>
      </c>
      <c r="N3443">
        <f t="shared" si="322"/>
        <v>801</v>
      </c>
      <c r="O3443">
        <f t="shared" si="323"/>
        <v>211.1</v>
      </c>
    </row>
    <row r="3444" spans="1:15">
      <c r="A3444" s="12" t="s">
        <v>41</v>
      </c>
      <c r="B3444" s="12">
        <v>3100</v>
      </c>
      <c r="C3444" s="14">
        <v>3.3556340966999998</v>
      </c>
      <c r="D3444" s="13">
        <v>0.41099999999999998</v>
      </c>
      <c r="E3444" s="13">
        <v>56.5</v>
      </c>
      <c r="F3444" s="13">
        <v>1.2</v>
      </c>
      <c r="G3444" s="13">
        <v>6.4000000000000001E-2</v>
      </c>
      <c r="H3444" s="12">
        <v>1</v>
      </c>
      <c r="I3444" s="15">
        <f t="shared" si="318"/>
        <v>1.2</v>
      </c>
      <c r="J3444" s="15">
        <f t="shared" si="319"/>
        <v>6.4000000000000001E-2</v>
      </c>
      <c r="K3444" s="13">
        <v>5190.7</v>
      </c>
      <c r="L3444" s="12">
        <f t="shared" si="320"/>
        <v>6.4935714313765871</v>
      </c>
      <c r="M3444">
        <f t="shared" si="321"/>
        <v>8010</v>
      </c>
      <c r="N3444">
        <f t="shared" si="322"/>
        <v>21</v>
      </c>
      <c r="O3444">
        <f t="shared" si="323"/>
        <v>1.1000000000000001</v>
      </c>
    </row>
    <row r="3445" spans="1:15">
      <c r="A3445" s="12" t="s">
        <v>41</v>
      </c>
      <c r="B3445" s="12">
        <v>2210</v>
      </c>
      <c r="C3445" s="14">
        <v>7.4040391837000001</v>
      </c>
      <c r="D3445" s="13">
        <v>0.26800000000000002</v>
      </c>
      <c r="E3445" s="13">
        <v>56.5</v>
      </c>
      <c r="F3445" s="13">
        <v>1.92</v>
      </c>
      <c r="G3445" s="13">
        <v>0.50600000000000001</v>
      </c>
      <c r="H3445" s="12">
        <v>1</v>
      </c>
      <c r="I3445" s="15">
        <f t="shared" si="318"/>
        <v>1.92</v>
      </c>
      <c r="J3445" s="15">
        <f t="shared" si="319"/>
        <v>0.50600000000000001</v>
      </c>
      <c r="K3445" s="13">
        <v>7468.1</v>
      </c>
      <c r="L3445" s="12">
        <f t="shared" si="320"/>
        <v>9.3426634432987843</v>
      </c>
      <c r="M3445">
        <f t="shared" si="321"/>
        <v>11524</v>
      </c>
      <c r="N3445">
        <f t="shared" si="322"/>
        <v>49</v>
      </c>
      <c r="O3445">
        <f t="shared" si="323"/>
        <v>12.9</v>
      </c>
    </row>
    <row r="3446" spans="1:15">
      <c r="A3446" s="12" t="s">
        <v>41</v>
      </c>
      <c r="B3446" s="12">
        <v>1100</v>
      </c>
      <c r="C3446" s="14">
        <v>3.2400367254</v>
      </c>
      <c r="D3446" s="13">
        <v>0.34200000000000003</v>
      </c>
      <c r="E3446" s="13">
        <v>56.5</v>
      </c>
      <c r="F3446" s="13">
        <v>1.85</v>
      </c>
      <c r="G3446" s="13">
        <v>0.22</v>
      </c>
      <c r="H3446" s="12">
        <v>1</v>
      </c>
      <c r="I3446" s="15">
        <f t="shared" si="318"/>
        <v>1.85</v>
      </c>
      <c r="J3446" s="15">
        <f t="shared" si="319"/>
        <v>0.22</v>
      </c>
      <c r="K3446" s="13">
        <v>4170.5</v>
      </c>
      <c r="L3446" s="12">
        <f t="shared" si="320"/>
        <v>5.2172691370753501</v>
      </c>
      <c r="M3446">
        <f t="shared" si="321"/>
        <v>6435</v>
      </c>
      <c r="N3446">
        <f t="shared" si="322"/>
        <v>26</v>
      </c>
      <c r="O3446">
        <f t="shared" si="323"/>
        <v>3.1</v>
      </c>
    </row>
    <row r="3447" spans="1:15">
      <c r="A3447" s="12" t="s">
        <v>41</v>
      </c>
      <c r="B3447" s="12">
        <v>2150</v>
      </c>
      <c r="C3447" s="14">
        <v>0.217684348</v>
      </c>
      <c r="D3447" s="13">
        <v>0.41099999999999998</v>
      </c>
      <c r="E3447" s="13">
        <v>56.5</v>
      </c>
      <c r="F3447" s="13">
        <v>2.52</v>
      </c>
      <c r="G3447" s="13">
        <v>0.26500000000000001</v>
      </c>
      <c r="H3447" s="12">
        <v>1</v>
      </c>
      <c r="I3447" s="15">
        <f t="shared" si="318"/>
        <v>2.52</v>
      </c>
      <c r="J3447" s="15">
        <f t="shared" si="319"/>
        <v>0.26500000000000001</v>
      </c>
      <c r="K3447" s="13">
        <v>336.8</v>
      </c>
      <c r="L3447" s="12">
        <f t="shared" si="320"/>
        <v>0.42124642392350004</v>
      </c>
      <c r="M3447">
        <f t="shared" si="321"/>
        <v>520</v>
      </c>
      <c r="N3447">
        <f t="shared" si="322"/>
        <v>3</v>
      </c>
      <c r="O3447">
        <f t="shared" si="323"/>
        <v>0.3</v>
      </c>
    </row>
    <row r="3448" spans="1:15">
      <c r="A3448" s="12" t="s">
        <v>41</v>
      </c>
      <c r="B3448" s="12">
        <v>1800</v>
      </c>
      <c r="C3448" s="14">
        <v>7.6068434000000004E-2</v>
      </c>
      <c r="D3448" s="13">
        <v>0.183</v>
      </c>
      <c r="E3448" s="13">
        <v>56.5</v>
      </c>
      <c r="F3448" s="13">
        <v>1.25</v>
      </c>
      <c r="G3448" s="13">
        <v>7.5999999999999998E-2</v>
      </c>
      <c r="H3448" s="12">
        <v>1</v>
      </c>
      <c r="I3448" s="15">
        <f t="shared" si="318"/>
        <v>1.25</v>
      </c>
      <c r="J3448" s="15">
        <f t="shared" si="319"/>
        <v>7.5999999999999998E-2</v>
      </c>
      <c r="K3448" s="13">
        <v>52.4</v>
      </c>
      <c r="L3448" s="12">
        <f t="shared" si="320"/>
        <v>6.5542464445249998E-2</v>
      </c>
      <c r="M3448">
        <f t="shared" si="321"/>
        <v>81</v>
      </c>
      <c r="N3448">
        <f t="shared" si="322"/>
        <v>0</v>
      </c>
      <c r="O3448">
        <f t="shared" si="323"/>
        <v>0</v>
      </c>
    </row>
    <row r="3449" spans="1:15">
      <c r="A3449" s="12" t="s">
        <v>41</v>
      </c>
      <c r="B3449" s="12">
        <v>1800</v>
      </c>
      <c r="C3449" s="14">
        <v>2.8644860945000001</v>
      </c>
      <c r="D3449" s="13">
        <v>0.183</v>
      </c>
      <c r="E3449" s="13">
        <v>56.5</v>
      </c>
      <c r="F3449" s="13">
        <v>1.25</v>
      </c>
      <c r="G3449" s="13">
        <v>7.5999999999999998E-2</v>
      </c>
      <c r="H3449" s="12">
        <v>1</v>
      </c>
      <c r="I3449" s="15">
        <f t="shared" si="318"/>
        <v>1.25</v>
      </c>
      <c r="J3449" s="15">
        <f t="shared" si="319"/>
        <v>7.5999999999999998E-2</v>
      </c>
      <c r="K3449" s="13">
        <v>1972.9</v>
      </c>
      <c r="L3449" s="12">
        <f t="shared" si="320"/>
        <v>2.4681128311735625</v>
      </c>
      <c r="M3449">
        <f t="shared" si="321"/>
        <v>3044</v>
      </c>
      <c r="N3449">
        <f t="shared" si="322"/>
        <v>8</v>
      </c>
      <c r="O3449">
        <f t="shared" si="323"/>
        <v>0.5</v>
      </c>
    </row>
    <row r="3450" spans="1:15">
      <c r="A3450" s="12" t="s">
        <v>41</v>
      </c>
      <c r="B3450" s="12">
        <v>8110</v>
      </c>
      <c r="C3450" s="14">
        <v>0.11573238769999999</v>
      </c>
      <c r="D3450" s="13">
        <v>0.39900000000000002</v>
      </c>
      <c r="E3450" s="13">
        <v>56.5</v>
      </c>
      <c r="F3450" s="13">
        <v>1.1499999999999999</v>
      </c>
      <c r="G3450" s="13">
        <v>0.15</v>
      </c>
      <c r="H3450" s="12">
        <v>1</v>
      </c>
      <c r="I3450" s="15">
        <f t="shared" si="318"/>
        <v>1.1499999999999999</v>
      </c>
      <c r="J3450" s="15">
        <f t="shared" si="319"/>
        <v>0.15</v>
      </c>
      <c r="K3450" s="13">
        <v>203.3</v>
      </c>
      <c r="L3450" s="12">
        <f t="shared" si="320"/>
        <v>0.21741775684291251</v>
      </c>
      <c r="M3450">
        <f t="shared" si="321"/>
        <v>268</v>
      </c>
      <c r="N3450">
        <f t="shared" si="322"/>
        <v>1</v>
      </c>
      <c r="O3450">
        <f t="shared" si="323"/>
        <v>0.1</v>
      </c>
    </row>
    <row r="3451" spans="1:15">
      <c r="A3451" s="12" t="s">
        <v>41</v>
      </c>
      <c r="B3451" s="12">
        <v>2210</v>
      </c>
      <c r="C3451" s="14">
        <v>4.4419136465999998</v>
      </c>
      <c r="D3451" s="13">
        <v>0.26800000000000002</v>
      </c>
      <c r="E3451" s="13">
        <v>56.5</v>
      </c>
      <c r="F3451" s="13">
        <v>1.92</v>
      </c>
      <c r="G3451" s="13">
        <v>0.50600000000000001</v>
      </c>
      <c r="H3451" s="12">
        <v>1</v>
      </c>
      <c r="I3451" s="15">
        <f t="shared" si="318"/>
        <v>1.92</v>
      </c>
      <c r="J3451" s="15">
        <f t="shared" si="319"/>
        <v>0.50600000000000001</v>
      </c>
      <c r="K3451" s="13">
        <v>4480.3999999999996</v>
      </c>
      <c r="L3451" s="12">
        <f t="shared" si="320"/>
        <v>5.6049547030681</v>
      </c>
      <c r="M3451">
        <f t="shared" si="321"/>
        <v>6914</v>
      </c>
      <c r="N3451">
        <f t="shared" si="322"/>
        <v>29</v>
      </c>
      <c r="O3451">
        <f t="shared" si="323"/>
        <v>7.7</v>
      </c>
    </row>
    <row r="3452" spans="1:15">
      <c r="A3452" s="12" t="s">
        <v>41</v>
      </c>
      <c r="B3452" s="12">
        <v>1800</v>
      </c>
      <c r="C3452" s="14">
        <v>1.1811385000000001E-2</v>
      </c>
      <c r="D3452" s="13">
        <v>0.183</v>
      </c>
      <c r="E3452" s="13">
        <v>56.5</v>
      </c>
      <c r="F3452" s="13">
        <v>1.25</v>
      </c>
      <c r="G3452" s="13">
        <v>7.5999999999999998E-2</v>
      </c>
      <c r="H3452" s="12">
        <v>1</v>
      </c>
      <c r="I3452" s="15">
        <f t="shared" si="318"/>
        <v>1.25</v>
      </c>
      <c r="J3452" s="15">
        <f t="shared" si="319"/>
        <v>7.5999999999999998E-2</v>
      </c>
      <c r="K3452" s="13">
        <v>8.1</v>
      </c>
      <c r="L3452" s="12">
        <f t="shared" si="320"/>
        <v>1.0176984600624999E-2</v>
      </c>
      <c r="M3452">
        <f t="shared" si="321"/>
        <v>13</v>
      </c>
      <c r="N3452">
        <f t="shared" si="322"/>
        <v>0</v>
      </c>
      <c r="O3452">
        <f t="shared" si="323"/>
        <v>0</v>
      </c>
    </row>
    <row r="3453" spans="1:15">
      <c r="A3453" s="12" t="s">
        <v>41</v>
      </c>
      <c r="B3453" s="12">
        <v>5300</v>
      </c>
      <c r="C3453" s="14">
        <v>0.38424018980000002</v>
      </c>
      <c r="D3453" s="13">
        <v>0.5</v>
      </c>
      <c r="E3453" s="13">
        <v>56.5</v>
      </c>
      <c r="F3453" s="13">
        <v>0.6</v>
      </c>
      <c r="G3453" s="13">
        <v>0.13500000000000001</v>
      </c>
      <c r="H3453" s="12">
        <v>1</v>
      </c>
      <c r="I3453" s="15">
        <f t="shared" si="318"/>
        <v>0.6</v>
      </c>
      <c r="J3453" s="15">
        <f t="shared" si="319"/>
        <v>0.13500000000000001</v>
      </c>
      <c r="K3453" s="13">
        <v>723.1</v>
      </c>
      <c r="L3453" s="12">
        <f t="shared" si="320"/>
        <v>0.9045654468208334</v>
      </c>
      <c r="M3453">
        <f t="shared" si="321"/>
        <v>1116</v>
      </c>
      <c r="N3453">
        <f t="shared" si="322"/>
        <v>1</v>
      </c>
      <c r="O3453">
        <f t="shared" si="323"/>
        <v>0.3</v>
      </c>
    </row>
    <row r="3454" spans="1:15">
      <c r="A3454" s="12" t="s">
        <v>41</v>
      </c>
      <c r="B3454" s="12">
        <v>1100</v>
      </c>
      <c r="C3454" s="14">
        <v>3.3108278494999999</v>
      </c>
      <c r="D3454" s="13">
        <v>0.34200000000000003</v>
      </c>
      <c r="E3454" s="13">
        <v>56.5</v>
      </c>
      <c r="F3454" s="13">
        <v>1.85</v>
      </c>
      <c r="G3454" s="13">
        <v>0.22</v>
      </c>
      <c r="H3454" s="12">
        <v>1</v>
      </c>
      <c r="I3454" s="15">
        <f t="shared" si="318"/>
        <v>1.85</v>
      </c>
      <c r="J3454" s="15">
        <f t="shared" si="319"/>
        <v>0.22</v>
      </c>
      <c r="K3454" s="13">
        <v>4261.7</v>
      </c>
      <c r="L3454" s="12">
        <f t="shared" si="320"/>
        <v>5.3312605446573746</v>
      </c>
      <c r="M3454">
        <f t="shared" si="321"/>
        <v>6576</v>
      </c>
      <c r="N3454">
        <f t="shared" si="322"/>
        <v>27</v>
      </c>
      <c r="O3454">
        <f t="shared" si="323"/>
        <v>3.2</v>
      </c>
    </row>
    <row r="3455" spans="1:15">
      <c r="A3455" s="12" t="s">
        <v>41</v>
      </c>
      <c r="B3455" s="12">
        <v>4110</v>
      </c>
      <c r="C3455" s="14">
        <v>0.25892749180000002</v>
      </c>
      <c r="D3455" s="13">
        <v>0.41299999999999998</v>
      </c>
      <c r="E3455" s="13">
        <v>56.5</v>
      </c>
      <c r="F3455" s="13">
        <v>0.7</v>
      </c>
      <c r="G3455" s="13">
        <v>0.09</v>
      </c>
      <c r="H3455" s="12">
        <v>1</v>
      </c>
      <c r="I3455" s="15">
        <f t="shared" si="318"/>
        <v>0.7</v>
      </c>
      <c r="J3455" s="15">
        <f t="shared" si="319"/>
        <v>0.09</v>
      </c>
      <c r="K3455" s="13">
        <v>470.8</v>
      </c>
      <c r="L3455" s="12">
        <f t="shared" si="320"/>
        <v>0.50349529645059166</v>
      </c>
      <c r="M3455">
        <f t="shared" si="321"/>
        <v>621</v>
      </c>
      <c r="N3455">
        <f t="shared" si="322"/>
        <v>1</v>
      </c>
      <c r="O3455">
        <f t="shared" si="323"/>
        <v>0.1</v>
      </c>
    </row>
    <row r="3456" spans="1:15">
      <c r="A3456" s="12" t="s">
        <v>41</v>
      </c>
      <c r="B3456" s="12">
        <v>2210</v>
      </c>
      <c r="C3456" s="14">
        <v>0.23102588260000001</v>
      </c>
      <c r="D3456" s="13">
        <v>0.26800000000000002</v>
      </c>
      <c r="E3456" s="13">
        <v>56.5</v>
      </c>
      <c r="F3456" s="13">
        <v>1.92</v>
      </c>
      <c r="G3456" s="13">
        <v>0.50600000000000001</v>
      </c>
      <c r="H3456" s="12">
        <v>1</v>
      </c>
      <c r="I3456" s="15">
        <f t="shared" si="318"/>
        <v>1.92</v>
      </c>
      <c r="J3456" s="15">
        <f t="shared" si="319"/>
        <v>0.50600000000000001</v>
      </c>
      <c r="K3456" s="13">
        <v>272.60000000000002</v>
      </c>
      <c r="L3456" s="12">
        <f t="shared" si="320"/>
        <v>0.29151615952743337</v>
      </c>
      <c r="M3456">
        <f t="shared" si="321"/>
        <v>360</v>
      </c>
      <c r="N3456">
        <f t="shared" si="322"/>
        <v>2</v>
      </c>
      <c r="O3456">
        <f t="shared" si="323"/>
        <v>0.4</v>
      </c>
    </row>
    <row r="3457" spans="1:15">
      <c r="A3457" s="12" t="s">
        <v>41</v>
      </c>
      <c r="B3457" s="12">
        <v>2210</v>
      </c>
      <c r="C3457" s="14">
        <v>0.18474473920000001</v>
      </c>
      <c r="D3457" s="13">
        <v>0.26800000000000002</v>
      </c>
      <c r="E3457" s="13">
        <v>56.5</v>
      </c>
      <c r="F3457" s="13">
        <v>1.92</v>
      </c>
      <c r="G3457" s="13">
        <v>0.50600000000000001</v>
      </c>
      <c r="H3457" s="12">
        <v>1</v>
      </c>
      <c r="I3457" s="15">
        <f t="shared" si="318"/>
        <v>1.92</v>
      </c>
      <c r="J3457" s="15">
        <f t="shared" si="319"/>
        <v>0.50600000000000001</v>
      </c>
      <c r="K3457" s="13">
        <v>218</v>
      </c>
      <c r="L3457" s="12">
        <f t="shared" si="320"/>
        <v>0.23311707008053337</v>
      </c>
      <c r="M3457">
        <f t="shared" si="321"/>
        <v>288</v>
      </c>
      <c r="N3457">
        <f t="shared" si="322"/>
        <v>1</v>
      </c>
      <c r="O3457">
        <f t="shared" si="323"/>
        <v>0.3</v>
      </c>
    </row>
    <row r="3458" spans="1:15">
      <c r="A3458" s="12" t="s">
        <v>41</v>
      </c>
      <c r="B3458" s="12">
        <v>1800</v>
      </c>
      <c r="C3458" s="14">
        <v>1.57925301E-2</v>
      </c>
      <c r="D3458" s="13">
        <v>0.183</v>
      </c>
      <c r="E3458" s="13">
        <v>56.5</v>
      </c>
      <c r="F3458" s="13">
        <v>1.25</v>
      </c>
      <c r="G3458" s="13">
        <v>7.5999999999999998E-2</v>
      </c>
      <c r="H3458" s="12">
        <v>1</v>
      </c>
      <c r="I3458" s="15">
        <f t="shared" si="318"/>
        <v>1.25</v>
      </c>
      <c r="J3458" s="15">
        <f t="shared" si="319"/>
        <v>7.5999999999999998E-2</v>
      </c>
      <c r="K3458" s="13">
        <v>10.9</v>
      </c>
      <c r="L3458" s="12">
        <f t="shared" si="320"/>
        <v>1.3607238747412499E-2</v>
      </c>
      <c r="M3458">
        <f t="shared" si="321"/>
        <v>17</v>
      </c>
      <c r="N3458">
        <f t="shared" si="322"/>
        <v>0</v>
      </c>
      <c r="O3458">
        <f t="shared" si="323"/>
        <v>0</v>
      </c>
    </row>
    <row r="3459" spans="1:15">
      <c r="A3459" s="12" t="s">
        <v>41</v>
      </c>
      <c r="B3459" s="12">
        <v>2210</v>
      </c>
      <c r="C3459" s="14">
        <v>1.6477698635</v>
      </c>
      <c r="D3459" s="13">
        <v>0.28499999999999998</v>
      </c>
      <c r="E3459" s="13">
        <v>56.5</v>
      </c>
      <c r="F3459" s="13">
        <v>1.92</v>
      </c>
      <c r="G3459" s="13">
        <v>0.50600000000000001</v>
      </c>
      <c r="H3459" s="12">
        <v>1</v>
      </c>
      <c r="I3459" s="15">
        <f t="shared" ref="I3459:I3522" si="324">F3459</f>
        <v>1.92</v>
      </c>
      <c r="J3459" s="15">
        <f t="shared" ref="J3459:J3522" si="325">G3459</f>
        <v>0.50600000000000001</v>
      </c>
      <c r="K3459" s="13">
        <v>1767.5</v>
      </c>
      <c r="L3459" s="12">
        <f t="shared" ref="L3459:L3522" si="326">E3459*D3459*C3459/12</f>
        <v>2.2111011855840625</v>
      </c>
      <c r="M3459">
        <f t="shared" ref="M3459:M3522" si="327">ROUND(E3459*D3459*C3459*102.79,0)</f>
        <v>2727</v>
      </c>
      <c r="N3459">
        <f t="shared" ref="N3459:N3522" si="328">ROUND(I3459*M3459*0.002205,0)</f>
        <v>12</v>
      </c>
      <c r="O3459">
        <f t="shared" ref="O3459:O3522" si="329">ROUND(J3459*M3459*0.002205,1)</f>
        <v>3</v>
      </c>
    </row>
    <row r="3460" spans="1:15">
      <c r="A3460" s="12" t="s">
        <v>41</v>
      </c>
      <c r="B3460" s="12">
        <v>5300</v>
      </c>
      <c r="C3460" s="14">
        <v>1.6493619000000001E-2</v>
      </c>
      <c r="D3460" s="13">
        <v>0.5</v>
      </c>
      <c r="E3460" s="13">
        <v>56.5</v>
      </c>
      <c r="F3460" s="13">
        <v>0.6</v>
      </c>
      <c r="G3460" s="13">
        <v>0.13500000000000001</v>
      </c>
      <c r="H3460" s="12">
        <v>1</v>
      </c>
      <c r="I3460" s="15">
        <f t="shared" si="324"/>
        <v>0.6</v>
      </c>
      <c r="J3460" s="15">
        <f t="shared" si="325"/>
        <v>0.13500000000000001</v>
      </c>
      <c r="K3460" s="13">
        <v>31</v>
      </c>
      <c r="L3460" s="12">
        <f t="shared" si="326"/>
        <v>3.8828728062500005E-2</v>
      </c>
      <c r="M3460">
        <f t="shared" si="327"/>
        <v>48</v>
      </c>
      <c r="N3460">
        <f t="shared" si="328"/>
        <v>0</v>
      </c>
      <c r="O3460">
        <f t="shared" si="329"/>
        <v>0</v>
      </c>
    </row>
    <row r="3461" spans="1:15">
      <c r="A3461" s="12" t="s">
        <v>41</v>
      </c>
      <c r="B3461" s="12">
        <v>3100</v>
      </c>
      <c r="C3461" s="14">
        <v>17.3591831076</v>
      </c>
      <c r="D3461" s="13">
        <v>0.41099999999999998</v>
      </c>
      <c r="E3461" s="13">
        <v>56.5</v>
      </c>
      <c r="F3461" s="13">
        <v>1.2</v>
      </c>
      <c r="G3461" s="13">
        <v>6.4000000000000001E-2</v>
      </c>
      <c r="H3461" s="12">
        <v>1</v>
      </c>
      <c r="I3461" s="15">
        <f t="shared" si="324"/>
        <v>1.2</v>
      </c>
      <c r="J3461" s="15">
        <f t="shared" si="325"/>
        <v>6.4000000000000001E-2</v>
      </c>
      <c r="K3461" s="13">
        <v>26852.2</v>
      </c>
      <c r="L3461" s="12">
        <f t="shared" si="326"/>
        <v>33.59218921109445</v>
      </c>
      <c r="M3461">
        <f t="shared" si="327"/>
        <v>41435</v>
      </c>
      <c r="N3461">
        <f t="shared" si="328"/>
        <v>110</v>
      </c>
      <c r="O3461">
        <f t="shared" si="329"/>
        <v>5.8</v>
      </c>
    </row>
    <row r="3462" spans="1:15">
      <c r="A3462" s="12" t="s">
        <v>41</v>
      </c>
      <c r="B3462" s="12">
        <v>4110</v>
      </c>
      <c r="C3462" s="14">
        <v>1.3987601268000001</v>
      </c>
      <c r="D3462" s="13">
        <v>0.41299999999999998</v>
      </c>
      <c r="E3462" s="13">
        <v>56.5</v>
      </c>
      <c r="F3462" s="13">
        <v>0.7</v>
      </c>
      <c r="G3462" s="13">
        <v>0.09</v>
      </c>
      <c r="H3462" s="12">
        <v>1</v>
      </c>
      <c r="I3462" s="15">
        <f t="shared" si="324"/>
        <v>0.7</v>
      </c>
      <c r="J3462" s="15">
        <f t="shared" si="325"/>
        <v>0.09</v>
      </c>
      <c r="K3462" s="13">
        <v>2174.1999999999998</v>
      </c>
      <c r="L3462" s="12">
        <f t="shared" si="326"/>
        <v>2.71994734823455</v>
      </c>
      <c r="M3462">
        <f t="shared" si="327"/>
        <v>3355</v>
      </c>
      <c r="N3462">
        <f t="shared" si="328"/>
        <v>5</v>
      </c>
      <c r="O3462">
        <f t="shared" si="329"/>
        <v>0.7</v>
      </c>
    </row>
    <row r="3463" spans="1:15">
      <c r="A3463" s="12" t="s">
        <v>41</v>
      </c>
      <c r="B3463" s="12">
        <v>1300</v>
      </c>
      <c r="C3463" s="14">
        <v>14.0498240367</v>
      </c>
      <c r="D3463" s="13">
        <v>0.66200000000000003</v>
      </c>
      <c r="E3463" s="13">
        <v>56.5</v>
      </c>
      <c r="F3463" s="13">
        <v>2.1</v>
      </c>
      <c r="G3463" s="13">
        <v>0.51600000000000001</v>
      </c>
      <c r="H3463" s="12">
        <v>1</v>
      </c>
      <c r="I3463" s="15">
        <f t="shared" si="324"/>
        <v>2.1</v>
      </c>
      <c r="J3463" s="15">
        <f t="shared" si="325"/>
        <v>0.51600000000000001</v>
      </c>
      <c r="K3463" s="13">
        <v>40946.699999999997</v>
      </c>
      <c r="L3463" s="12">
        <f t="shared" si="326"/>
        <v>43.792130703724176</v>
      </c>
      <c r="M3463">
        <f t="shared" si="327"/>
        <v>54017</v>
      </c>
      <c r="N3463">
        <f t="shared" si="328"/>
        <v>250</v>
      </c>
      <c r="O3463">
        <f t="shared" si="329"/>
        <v>61.5</v>
      </c>
    </row>
    <row r="3464" spans="1:15">
      <c r="A3464" s="12" t="s">
        <v>41</v>
      </c>
      <c r="B3464" s="12">
        <v>1800</v>
      </c>
      <c r="C3464" s="14">
        <v>7.6316998699999999E-2</v>
      </c>
      <c r="D3464" s="13">
        <v>0.183</v>
      </c>
      <c r="E3464" s="13">
        <v>56.5</v>
      </c>
      <c r="F3464" s="13">
        <v>1.25</v>
      </c>
      <c r="G3464" s="13">
        <v>7.5999999999999998E-2</v>
      </c>
      <c r="H3464" s="12">
        <v>1</v>
      </c>
      <c r="I3464" s="15">
        <f t="shared" si="324"/>
        <v>1.25</v>
      </c>
      <c r="J3464" s="15">
        <f t="shared" si="325"/>
        <v>7.5999999999999998E-2</v>
      </c>
      <c r="K3464" s="13">
        <v>52.6</v>
      </c>
      <c r="L3464" s="12">
        <f t="shared" si="326"/>
        <v>6.5756634004887501E-2</v>
      </c>
      <c r="M3464">
        <f t="shared" si="327"/>
        <v>81</v>
      </c>
      <c r="N3464">
        <f t="shared" si="328"/>
        <v>0</v>
      </c>
      <c r="O3464">
        <f t="shared" si="329"/>
        <v>0</v>
      </c>
    </row>
    <row r="3465" spans="1:15">
      <c r="A3465" s="12" t="s">
        <v>41</v>
      </c>
      <c r="B3465" s="12">
        <v>3200</v>
      </c>
      <c r="C3465" s="14">
        <v>0.66855164359999997</v>
      </c>
      <c r="D3465" s="13">
        <v>0.4</v>
      </c>
      <c r="E3465" s="13">
        <v>56.5</v>
      </c>
      <c r="F3465" s="13">
        <v>1.2</v>
      </c>
      <c r="G3465" s="13">
        <v>6.4000000000000001E-2</v>
      </c>
      <c r="H3465" s="12">
        <v>1</v>
      </c>
      <c r="I3465" s="15">
        <f t="shared" si="324"/>
        <v>1.2</v>
      </c>
      <c r="J3465" s="15">
        <f t="shared" si="325"/>
        <v>6.4000000000000001E-2</v>
      </c>
      <c r="K3465" s="13">
        <v>1006.4</v>
      </c>
      <c r="L3465" s="12">
        <f t="shared" si="326"/>
        <v>1.2591055954466668</v>
      </c>
      <c r="M3465">
        <f t="shared" si="327"/>
        <v>1553</v>
      </c>
      <c r="N3465">
        <f t="shared" si="328"/>
        <v>4</v>
      </c>
      <c r="O3465">
        <f t="shared" si="329"/>
        <v>0.2</v>
      </c>
    </row>
    <row r="3466" spans="1:15">
      <c r="A3466" s="12" t="s">
        <v>41</v>
      </c>
      <c r="B3466" s="12">
        <v>1300</v>
      </c>
      <c r="C3466" s="14">
        <v>22.956425589799998</v>
      </c>
      <c r="D3466" s="13">
        <v>0.63100000000000001</v>
      </c>
      <c r="E3466" s="13">
        <v>56.5</v>
      </c>
      <c r="F3466" s="13">
        <v>2.1</v>
      </c>
      <c r="G3466" s="13">
        <v>0.51600000000000001</v>
      </c>
      <c r="H3466" s="12">
        <v>1</v>
      </c>
      <c r="I3466" s="15">
        <f t="shared" si="324"/>
        <v>2.1</v>
      </c>
      <c r="J3466" s="15">
        <f t="shared" si="325"/>
        <v>0.51600000000000001</v>
      </c>
      <c r="K3466" s="13">
        <v>63770.9</v>
      </c>
      <c r="L3466" s="12">
        <f t="shared" si="326"/>
        <v>68.202583909562875</v>
      </c>
      <c r="M3466">
        <f t="shared" si="327"/>
        <v>84127</v>
      </c>
      <c r="N3466">
        <f t="shared" si="328"/>
        <v>390</v>
      </c>
      <c r="O3466">
        <f t="shared" si="329"/>
        <v>95.7</v>
      </c>
    </row>
    <row r="3467" spans="1:15">
      <c r="A3467" s="12" t="s">
        <v>41</v>
      </c>
      <c r="B3467" s="12">
        <v>2210</v>
      </c>
      <c r="C3467" s="14">
        <v>8.0152170999999994E-3</v>
      </c>
      <c r="D3467" s="13">
        <v>0.26800000000000002</v>
      </c>
      <c r="E3467" s="13">
        <v>56.5</v>
      </c>
      <c r="F3467" s="13">
        <v>1.92</v>
      </c>
      <c r="G3467" s="13">
        <v>0.50600000000000001</v>
      </c>
      <c r="H3467" s="12">
        <v>1</v>
      </c>
      <c r="I3467" s="15">
        <f t="shared" si="324"/>
        <v>1.92</v>
      </c>
      <c r="J3467" s="15">
        <f t="shared" si="325"/>
        <v>0.50600000000000001</v>
      </c>
      <c r="K3467" s="13">
        <v>9.5</v>
      </c>
      <c r="L3467" s="12">
        <f t="shared" si="326"/>
        <v>1.0113868110683334E-2</v>
      </c>
      <c r="M3467">
        <f t="shared" si="327"/>
        <v>12</v>
      </c>
      <c r="N3467">
        <f t="shared" si="328"/>
        <v>0</v>
      </c>
      <c r="O3467">
        <f t="shared" si="329"/>
        <v>0</v>
      </c>
    </row>
    <row r="3468" spans="1:15">
      <c r="A3468" s="12" t="s">
        <v>41</v>
      </c>
      <c r="B3468" s="12">
        <v>1800</v>
      </c>
      <c r="C3468" s="14">
        <v>5.5410198700000003E-2</v>
      </c>
      <c r="D3468" s="13">
        <v>0.183</v>
      </c>
      <c r="E3468" s="13">
        <v>56.5</v>
      </c>
      <c r="F3468" s="13">
        <v>1.25</v>
      </c>
      <c r="G3468" s="13">
        <v>7.5999999999999998E-2</v>
      </c>
      <c r="H3468" s="12">
        <v>1</v>
      </c>
      <c r="I3468" s="15">
        <f t="shared" si="324"/>
        <v>1.25</v>
      </c>
      <c r="J3468" s="15">
        <f t="shared" si="325"/>
        <v>7.5999999999999998E-2</v>
      </c>
      <c r="K3468" s="13">
        <v>38.200000000000003</v>
      </c>
      <c r="L3468" s="12">
        <f t="shared" si="326"/>
        <v>4.7742812454887505E-2</v>
      </c>
      <c r="M3468">
        <f t="shared" si="327"/>
        <v>59</v>
      </c>
      <c r="N3468">
        <f t="shared" si="328"/>
        <v>0</v>
      </c>
      <c r="O3468">
        <f t="shared" si="329"/>
        <v>0</v>
      </c>
    </row>
    <row r="3469" spans="1:15">
      <c r="A3469" s="12" t="s">
        <v>41</v>
      </c>
      <c r="B3469" s="12">
        <v>1100</v>
      </c>
      <c r="C3469" s="14">
        <v>0.43698328310000001</v>
      </c>
      <c r="D3469" s="13">
        <v>0.34200000000000003</v>
      </c>
      <c r="E3469" s="13">
        <v>56.5</v>
      </c>
      <c r="F3469" s="13">
        <v>1.85</v>
      </c>
      <c r="G3469" s="13">
        <v>0.22</v>
      </c>
      <c r="H3469" s="12">
        <v>1</v>
      </c>
      <c r="I3469" s="15">
        <f t="shared" si="324"/>
        <v>1.85</v>
      </c>
      <c r="J3469" s="15">
        <f t="shared" si="325"/>
        <v>0.22</v>
      </c>
      <c r="K3469" s="13">
        <v>562.5</v>
      </c>
      <c r="L3469" s="12">
        <f t="shared" si="326"/>
        <v>0.70365233161177498</v>
      </c>
      <c r="M3469">
        <f t="shared" si="327"/>
        <v>868</v>
      </c>
      <c r="N3469">
        <f t="shared" si="328"/>
        <v>4</v>
      </c>
      <c r="O3469">
        <f t="shared" si="329"/>
        <v>0.4</v>
      </c>
    </row>
    <row r="3470" spans="1:15">
      <c r="A3470" s="12" t="s">
        <v>41</v>
      </c>
      <c r="B3470" s="12">
        <v>1100</v>
      </c>
      <c r="C3470" s="14">
        <v>3.8563343942000001</v>
      </c>
      <c r="D3470" s="13">
        <v>0.34200000000000003</v>
      </c>
      <c r="E3470" s="13">
        <v>56.5</v>
      </c>
      <c r="F3470" s="13">
        <v>1.85</v>
      </c>
      <c r="G3470" s="13">
        <v>0.22</v>
      </c>
      <c r="H3470" s="12">
        <v>1</v>
      </c>
      <c r="I3470" s="15">
        <f t="shared" si="324"/>
        <v>1.85</v>
      </c>
      <c r="J3470" s="15">
        <f t="shared" si="325"/>
        <v>0.22</v>
      </c>
      <c r="K3470" s="13">
        <v>4963.8</v>
      </c>
      <c r="L3470" s="12">
        <f t="shared" si="326"/>
        <v>6.2096624582605502</v>
      </c>
      <c r="M3470">
        <f t="shared" si="327"/>
        <v>7659</v>
      </c>
      <c r="N3470">
        <f t="shared" si="328"/>
        <v>31</v>
      </c>
      <c r="O3470">
        <f t="shared" si="329"/>
        <v>3.7</v>
      </c>
    </row>
    <row r="3471" spans="1:15">
      <c r="A3471" s="12" t="s">
        <v>41</v>
      </c>
      <c r="B3471" s="12">
        <v>1180</v>
      </c>
      <c r="C3471" s="14">
        <v>0.22507309019999999</v>
      </c>
      <c r="D3471" s="13">
        <v>0.39</v>
      </c>
      <c r="E3471" s="13">
        <v>56.5</v>
      </c>
      <c r="F3471" s="13">
        <v>1.05</v>
      </c>
      <c r="G3471" s="13">
        <v>0.22</v>
      </c>
      <c r="H3471" s="12">
        <v>1</v>
      </c>
      <c r="I3471" s="15">
        <f t="shared" si="324"/>
        <v>1.05</v>
      </c>
      <c r="J3471" s="15">
        <f t="shared" si="325"/>
        <v>0.22</v>
      </c>
      <c r="K3471" s="13">
        <v>330.4</v>
      </c>
      <c r="L3471" s="12">
        <f t="shared" si="326"/>
        <v>0.41329046187974999</v>
      </c>
      <c r="M3471">
        <f t="shared" si="327"/>
        <v>510</v>
      </c>
      <c r="N3471">
        <f t="shared" si="328"/>
        <v>1</v>
      </c>
      <c r="O3471">
        <f t="shared" si="329"/>
        <v>0.2</v>
      </c>
    </row>
    <row r="3472" spans="1:15">
      <c r="A3472" s="12" t="s">
        <v>41</v>
      </c>
      <c r="B3472" s="12">
        <v>1300</v>
      </c>
      <c r="C3472" s="14">
        <v>2.3705151702</v>
      </c>
      <c r="D3472" s="13">
        <v>0.66200000000000003</v>
      </c>
      <c r="E3472" s="13">
        <v>56.5</v>
      </c>
      <c r="F3472" s="13">
        <v>2.1</v>
      </c>
      <c r="G3472" s="13">
        <v>0.51600000000000001</v>
      </c>
      <c r="H3472" s="12">
        <v>1</v>
      </c>
      <c r="I3472" s="15">
        <f t="shared" si="324"/>
        <v>2.1</v>
      </c>
      <c r="J3472" s="15">
        <f t="shared" si="325"/>
        <v>0.51600000000000001</v>
      </c>
      <c r="K3472" s="13">
        <v>5906.3</v>
      </c>
      <c r="L3472" s="12">
        <f t="shared" si="326"/>
        <v>7.3886982425825494</v>
      </c>
      <c r="M3472">
        <f t="shared" si="327"/>
        <v>9114</v>
      </c>
      <c r="N3472">
        <f t="shared" si="328"/>
        <v>42</v>
      </c>
      <c r="O3472">
        <f t="shared" si="329"/>
        <v>10.4</v>
      </c>
    </row>
    <row r="3473" spans="1:15">
      <c r="A3473" s="12" t="s">
        <v>41</v>
      </c>
      <c r="B3473" s="12">
        <v>1300</v>
      </c>
      <c r="C3473" s="14">
        <v>8.2547955020000003</v>
      </c>
      <c r="D3473" s="13">
        <v>0.66200000000000003</v>
      </c>
      <c r="E3473" s="13">
        <v>56.5</v>
      </c>
      <c r="F3473" s="13">
        <v>2.1</v>
      </c>
      <c r="G3473" s="13">
        <v>0.51600000000000001</v>
      </c>
      <c r="H3473" s="12">
        <v>1</v>
      </c>
      <c r="I3473" s="15">
        <f t="shared" si="324"/>
        <v>2.1</v>
      </c>
      <c r="J3473" s="15">
        <f t="shared" si="325"/>
        <v>0.51600000000000001</v>
      </c>
      <c r="K3473" s="13">
        <v>24057.7</v>
      </c>
      <c r="L3473" s="12">
        <f t="shared" si="326"/>
        <v>25.729509680108833</v>
      </c>
      <c r="M3473">
        <f t="shared" si="327"/>
        <v>31737</v>
      </c>
      <c r="N3473">
        <f t="shared" si="328"/>
        <v>147</v>
      </c>
      <c r="O3473">
        <f t="shared" si="329"/>
        <v>36.1</v>
      </c>
    </row>
    <row r="3474" spans="1:15">
      <c r="A3474" s="12" t="s">
        <v>41</v>
      </c>
      <c r="B3474" s="12">
        <v>2210</v>
      </c>
      <c r="C3474" s="14">
        <v>6.2856819999999999E-4</v>
      </c>
      <c r="D3474" s="13">
        <v>0.26800000000000002</v>
      </c>
      <c r="E3474" s="13">
        <v>56.5</v>
      </c>
      <c r="F3474" s="13">
        <v>1.92</v>
      </c>
      <c r="G3474" s="13">
        <v>0.50600000000000001</v>
      </c>
      <c r="H3474" s="12">
        <v>1</v>
      </c>
      <c r="I3474" s="15">
        <f t="shared" si="324"/>
        <v>1.92</v>
      </c>
      <c r="J3474" s="15">
        <f t="shared" si="325"/>
        <v>0.50600000000000001</v>
      </c>
      <c r="K3474" s="13">
        <v>0.7</v>
      </c>
      <c r="L3474" s="12">
        <f t="shared" si="326"/>
        <v>7.9314830703333336E-4</v>
      </c>
      <c r="M3474">
        <f t="shared" si="327"/>
        <v>1</v>
      </c>
      <c r="N3474">
        <f t="shared" si="328"/>
        <v>0</v>
      </c>
      <c r="O3474">
        <f t="shared" si="329"/>
        <v>0</v>
      </c>
    </row>
    <row r="3475" spans="1:15">
      <c r="A3475" s="12" t="s">
        <v>41</v>
      </c>
      <c r="B3475" s="12">
        <v>2210</v>
      </c>
      <c r="C3475" s="14">
        <v>4.8880543523000002</v>
      </c>
      <c r="D3475" s="13">
        <v>0.27700000000000002</v>
      </c>
      <c r="E3475" s="13">
        <v>56.5</v>
      </c>
      <c r="F3475" s="13">
        <v>1.92</v>
      </c>
      <c r="G3475" s="13">
        <v>0.50600000000000001</v>
      </c>
      <c r="H3475" s="12">
        <v>1</v>
      </c>
      <c r="I3475" s="15">
        <f t="shared" si="324"/>
        <v>1.92</v>
      </c>
      <c r="J3475" s="15">
        <f t="shared" si="325"/>
        <v>0.50600000000000001</v>
      </c>
      <c r="K3475" s="13">
        <v>5095.8999999999996</v>
      </c>
      <c r="L3475" s="12">
        <f t="shared" si="326"/>
        <v>6.3750412200559303</v>
      </c>
      <c r="M3475">
        <f t="shared" si="327"/>
        <v>7863</v>
      </c>
      <c r="N3475">
        <f t="shared" si="328"/>
        <v>33</v>
      </c>
      <c r="O3475">
        <f t="shared" si="329"/>
        <v>8.8000000000000007</v>
      </c>
    </row>
    <row r="3476" spans="1:15">
      <c r="A3476" s="12" t="s">
        <v>41</v>
      </c>
      <c r="B3476" s="12">
        <v>5300</v>
      </c>
      <c r="C3476" s="14">
        <v>0.77743778279999998</v>
      </c>
      <c r="D3476" s="13">
        <v>0.5</v>
      </c>
      <c r="E3476" s="13">
        <v>56.5</v>
      </c>
      <c r="F3476" s="13">
        <v>0.6</v>
      </c>
      <c r="G3476" s="13">
        <v>0.13500000000000001</v>
      </c>
      <c r="H3476" s="12">
        <v>1</v>
      </c>
      <c r="I3476" s="15">
        <f t="shared" si="324"/>
        <v>0.6</v>
      </c>
      <c r="J3476" s="15">
        <f t="shared" si="325"/>
        <v>0.13500000000000001</v>
      </c>
      <c r="K3476" s="13">
        <v>1463</v>
      </c>
      <c r="L3476" s="12">
        <f t="shared" si="326"/>
        <v>1.8302181136749998</v>
      </c>
      <c r="M3476">
        <f t="shared" si="327"/>
        <v>2258</v>
      </c>
      <c r="N3476">
        <f t="shared" si="328"/>
        <v>3</v>
      </c>
      <c r="O3476">
        <f t="shared" si="329"/>
        <v>0.7</v>
      </c>
    </row>
    <row r="3477" spans="1:15">
      <c r="A3477" s="12" t="s">
        <v>41</v>
      </c>
      <c r="B3477" s="12">
        <v>2210</v>
      </c>
      <c r="C3477" s="14">
        <v>0.17642610480000001</v>
      </c>
      <c r="D3477" s="13">
        <v>0.28499999999999998</v>
      </c>
      <c r="E3477" s="13">
        <v>56.5</v>
      </c>
      <c r="F3477" s="13">
        <v>1.92</v>
      </c>
      <c r="G3477" s="13">
        <v>0.50600000000000001</v>
      </c>
      <c r="H3477" s="12">
        <v>1</v>
      </c>
      <c r="I3477" s="15">
        <f t="shared" si="324"/>
        <v>1.92</v>
      </c>
      <c r="J3477" s="15">
        <f t="shared" si="325"/>
        <v>0.50600000000000001</v>
      </c>
      <c r="K3477" s="13">
        <v>189.3</v>
      </c>
      <c r="L3477" s="12">
        <f t="shared" si="326"/>
        <v>0.23674177937850002</v>
      </c>
      <c r="M3477">
        <f t="shared" si="327"/>
        <v>292</v>
      </c>
      <c r="N3477">
        <f t="shared" si="328"/>
        <v>1</v>
      </c>
      <c r="O3477">
        <f t="shared" si="329"/>
        <v>0.3</v>
      </c>
    </row>
    <row r="3478" spans="1:15">
      <c r="A3478" s="12" t="s">
        <v>41</v>
      </c>
      <c r="B3478" s="12">
        <v>2210</v>
      </c>
      <c r="C3478" s="14">
        <v>1.0005942531000001</v>
      </c>
      <c r="D3478" s="13">
        <v>0.26800000000000002</v>
      </c>
      <c r="E3478" s="13">
        <v>56.5</v>
      </c>
      <c r="F3478" s="13">
        <v>1.92</v>
      </c>
      <c r="G3478" s="13">
        <v>0.50600000000000001</v>
      </c>
      <c r="H3478" s="12">
        <v>1</v>
      </c>
      <c r="I3478" s="15">
        <f t="shared" si="324"/>
        <v>1.92</v>
      </c>
      <c r="J3478" s="15">
        <f t="shared" si="325"/>
        <v>0.50600000000000001</v>
      </c>
      <c r="K3478" s="13">
        <v>1009.3</v>
      </c>
      <c r="L3478" s="12">
        <f t="shared" si="326"/>
        <v>1.2625831817033502</v>
      </c>
      <c r="M3478">
        <f t="shared" si="327"/>
        <v>1557</v>
      </c>
      <c r="N3478">
        <f t="shared" si="328"/>
        <v>7</v>
      </c>
      <c r="O3478">
        <f t="shared" si="329"/>
        <v>1.7</v>
      </c>
    </row>
    <row r="3479" spans="1:15">
      <c r="A3479" s="12" t="s">
        <v>41</v>
      </c>
      <c r="B3479" s="12">
        <v>5300</v>
      </c>
      <c r="C3479" s="14">
        <v>0.51637970040000003</v>
      </c>
      <c r="D3479" s="13">
        <v>0.5</v>
      </c>
      <c r="E3479" s="13">
        <v>56.5</v>
      </c>
      <c r="F3479" s="13">
        <v>0.6</v>
      </c>
      <c r="G3479" s="13">
        <v>0.13500000000000001</v>
      </c>
      <c r="H3479" s="12">
        <v>1</v>
      </c>
      <c r="I3479" s="15">
        <f t="shared" si="324"/>
        <v>0.6</v>
      </c>
      <c r="J3479" s="15">
        <f t="shared" si="325"/>
        <v>0.13500000000000001</v>
      </c>
      <c r="K3479" s="13">
        <v>1136.7</v>
      </c>
      <c r="L3479" s="12">
        <f t="shared" si="326"/>
        <v>1.2156438780250001</v>
      </c>
      <c r="M3479">
        <f t="shared" si="327"/>
        <v>1499</v>
      </c>
      <c r="N3479">
        <f t="shared" si="328"/>
        <v>2</v>
      </c>
      <c r="O3479">
        <f t="shared" si="329"/>
        <v>0.4</v>
      </c>
    </row>
    <row r="3480" spans="1:15">
      <c r="A3480" s="12" t="s">
        <v>41</v>
      </c>
      <c r="B3480" s="12">
        <v>1180</v>
      </c>
      <c r="C3480" s="14">
        <v>0.56812856519999999</v>
      </c>
      <c r="D3480" s="13">
        <v>0.39</v>
      </c>
      <c r="E3480" s="13">
        <v>56.5</v>
      </c>
      <c r="F3480" s="13">
        <v>1.05</v>
      </c>
      <c r="G3480" s="13">
        <v>0.22</v>
      </c>
      <c r="H3480" s="12">
        <v>1</v>
      </c>
      <c r="I3480" s="15">
        <f t="shared" si="324"/>
        <v>1.05</v>
      </c>
      <c r="J3480" s="15">
        <f t="shared" si="325"/>
        <v>0.22</v>
      </c>
      <c r="K3480" s="13">
        <v>833.9</v>
      </c>
      <c r="L3480" s="12">
        <f t="shared" si="326"/>
        <v>1.0432260778485001</v>
      </c>
      <c r="M3480">
        <f t="shared" si="327"/>
        <v>1287</v>
      </c>
      <c r="N3480">
        <f t="shared" si="328"/>
        <v>3</v>
      </c>
      <c r="O3480">
        <f t="shared" si="329"/>
        <v>0.6</v>
      </c>
    </row>
    <row r="3481" spans="1:15">
      <c r="A3481" s="12" t="s">
        <v>41</v>
      </c>
      <c r="B3481" s="12">
        <v>4110</v>
      </c>
      <c r="C3481" s="14">
        <v>0.26852709860000001</v>
      </c>
      <c r="D3481" s="13">
        <v>0.41299999999999998</v>
      </c>
      <c r="E3481" s="13">
        <v>56.5</v>
      </c>
      <c r="F3481" s="13">
        <v>0.7</v>
      </c>
      <c r="G3481" s="13">
        <v>0.09</v>
      </c>
      <c r="H3481" s="12">
        <v>1</v>
      </c>
      <c r="I3481" s="15">
        <f t="shared" si="324"/>
        <v>0.7</v>
      </c>
      <c r="J3481" s="15">
        <f t="shared" si="325"/>
        <v>0.09</v>
      </c>
      <c r="K3481" s="13">
        <v>417.4</v>
      </c>
      <c r="L3481" s="12">
        <f t="shared" si="326"/>
        <v>0.52216213185680826</v>
      </c>
      <c r="M3481">
        <f t="shared" si="327"/>
        <v>644</v>
      </c>
      <c r="N3481">
        <f t="shared" si="328"/>
        <v>1</v>
      </c>
      <c r="O3481">
        <f t="shared" si="329"/>
        <v>0.1</v>
      </c>
    </row>
    <row r="3482" spans="1:15">
      <c r="A3482" s="12" t="s">
        <v>41</v>
      </c>
      <c r="B3482" s="12">
        <v>1200</v>
      </c>
      <c r="C3482" s="14">
        <v>21.323708986700002</v>
      </c>
      <c r="D3482" s="13">
        <v>0.47299999999999998</v>
      </c>
      <c r="E3482" s="13">
        <v>56.5</v>
      </c>
      <c r="F3482" s="13">
        <v>2.23</v>
      </c>
      <c r="G3482" s="13">
        <v>0.316</v>
      </c>
      <c r="H3482" s="12">
        <v>1</v>
      </c>
      <c r="I3482" s="15">
        <f t="shared" si="324"/>
        <v>2.23</v>
      </c>
      <c r="J3482" s="15">
        <f t="shared" si="325"/>
        <v>0.316</v>
      </c>
      <c r="K3482" s="13">
        <v>37961.199999999997</v>
      </c>
      <c r="L3482" s="12">
        <f t="shared" si="326"/>
        <v>47.488788401255341</v>
      </c>
      <c r="M3482">
        <f t="shared" si="327"/>
        <v>58576</v>
      </c>
      <c r="N3482">
        <f t="shared" si="328"/>
        <v>288</v>
      </c>
      <c r="O3482">
        <f t="shared" si="329"/>
        <v>40.799999999999997</v>
      </c>
    </row>
    <row r="3483" spans="1:15">
      <c r="A3483" s="12" t="s">
        <v>41</v>
      </c>
      <c r="B3483" s="12">
        <v>1100</v>
      </c>
      <c r="C3483" s="14">
        <v>9.3590716800000001E-2</v>
      </c>
      <c r="D3483" s="13">
        <v>0.34200000000000003</v>
      </c>
      <c r="E3483" s="13">
        <v>56.5</v>
      </c>
      <c r="F3483" s="13">
        <v>1.85</v>
      </c>
      <c r="G3483" s="13">
        <v>0.22</v>
      </c>
      <c r="H3483" s="12">
        <v>1</v>
      </c>
      <c r="I3483" s="15">
        <f t="shared" si="324"/>
        <v>1.85</v>
      </c>
      <c r="J3483" s="15">
        <f t="shared" si="325"/>
        <v>0.22</v>
      </c>
      <c r="K3483" s="13">
        <v>120.5</v>
      </c>
      <c r="L3483" s="12">
        <f t="shared" si="326"/>
        <v>0.15070445172720001</v>
      </c>
      <c r="M3483">
        <f t="shared" si="327"/>
        <v>186</v>
      </c>
      <c r="N3483">
        <f t="shared" si="328"/>
        <v>1</v>
      </c>
      <c r="O3483">
        <f t="shared" si="329"/>
        <v>0.1</v>
      </c>
    </row>
    <row r="3484" spans="1:15">
      <c r="A3484" s="12" t="s">
        <v>41</v>
      </c>
      <c r="B3484" s="12">
        <v>1200</v>
      </c>
      <c r="C3484" s="14">
        <v>3.8162661799999997E-2</v>
      </c>
      <c r="D3484" s="13">
        <v>0.30399999999999999</v>
      </c>
      <c r="E3484" s="13">
        <v>56.5</v>
      </c>
      <c r="F3484" s="13">
        <v>2.23</v>
      </c>
      <c r="G3484" s="13">
        <v>0.316</v>
      </c>
      <c r="H3484" s="12">
        <v>1</v>
      </c>
      <c r="I3484" s="15">
        <f t="shared" si="324"/>
        <v>2.23</v>
      </c>
      <c r="J3484" s="15">
        <f t="shared" si="325"/>
        <v>0.316</v>
      </c>
      <c r="K3484" s="13">
        <v>43.7</v>
      </c>
      <c r="L3484" s="12">
        <f t="shared" si="326"/>
        <v>5.4623489923066655E-2</v>
      </c>
      <c r="M3484">
        <f t="shared" si="327"/>
        <v>67</v>
      </c>
      <c r="N3484">
        <f t="shared" si="328"/>
        <v>0</v>
      </c>
      <c r="O3484">
        <f t="shared" si="329"/>
        <v>0</v>
      </c>
    </row>
    <row r="3485" spans="1:15">
      <c r="A3485" s="12" t="s">
        <v>41</v>
      </c>
      <c r="B3485" s="12">
        <v>3100</v>
      </c>
      <c r="C3485" s="14">
        <v>2.1081519643000002</v>
      </c>
      <c r="D3485" s="13">
        <v>0.41099999999999998</v>
      </c>
      <c r="E3485" s="13">
        <v>56.5</v>
      </c>
      <c r="F3485" s="13">
        <v>1.2</v>
      </c>
      <c r="G3485" s="13">
        <v>6.4000000000000001E-2</v>
      </c>
      <c r="H3485" s="12">
        <v>1</v>
      </c>
      <c r="I3485" s="15">
        <f t="shared" si="324"/>
        <v>1.2</v>
      </c>
      <c r="J3485" s="15">
        <f t="shared" si="325"/>
        <v>6.4000000000000001E-2</v>
      </c>
      <c r="K3485" s="13">
        <v>3261</v>
      </c>
      <c r="L3485" s="12">
        <f t="shared" si="326"/>
        <v>4.0795375699160372</v>
      </c>
      <c r="M3485">
        <f t="shared" si="327"/>
        <v>5032</v>
      </c>
      <c r="N3485">
        <f t="shared" si="328"/>
        <v>13</v>
      </c>
      <c r="O3485">
        <f t="shared" si="329"/>
        <v>0.7</v>
      </c>
    </row>
    <row r="3486" spans="1:15">
      <c r="A3486" s="12" t="s">
        <v>41</v>
      </c>
      <c r="B3486" s="12">
        <v>1800</v>
      </c>
      <c r="C3486" s="14">
        <v>0.12965707239999999</v>
      </c>
      <c r="D3486" s="13">
        <v>0.183</v>
      </c>
      <c r="E3486" s="13">
        <v>56.5</v>
      </c>
      <c r="F3486" s="13">
        <v>1.25</v>
      </c>
      <c r="G3486" s="13">
        <v>7.5999999999999998E-2</v>
      </c>
      <c r="H3486" s="12">
        <v>1</v>
      </c>
      <c r="I3486" s="15">
        <f t="shared" si="324"/>
        <v>1.25</v>
      </c>
      <c r="J3486" s="15">
        <f t="shared" si="325"/>
        <v>7.5999999999999998E-2</v>
      </c>
      <c r="K3486" s="13">
        <v>89.3</v>
      </c>
      <c r="L3486" s="12">
        <f t="shared" si="326"/>
        <v>0.11171577500664998</v>
      </c>
      <c r="M3486">
        <f t="shared" si="327"/>
        <v>138</v>
      </c>
      <c r="N3486">
        <f t="shared" si="328"/>
        <v>0</v>
      </c>
      <c r="O3486">
        <f t="shared" si="329"/>
        <v>0</v>
      </c>
    </row>
    <row r="3487" spans="1:15">
      <c r="A3487" s="12" t="s">
        <v>41</v>
      </c>
      <c r="B3487" s="12">
        <v>4340</v>
      </c>
      <c r="C3487" s="14">
        <v>3.5436009832000002</v>
      </c>
      <c r="D3487" s="13">
        <v>0.41299999999999998</v>
      </c>
      <c r="E3487" s="13">
        <v>56.5</v>
      </c>
      <c r="F3487" s="13">
        <v>0.7</v>
      </c>
      <c r="G3487" s="13">
        <v>0.09</v>
      </c>
      <c r="H3487" s="12">
        <v>1</v>
      </c>
      <c r="I3487" s="15">
        <f t="shared" si="324"/>
        <v>0.7</v>
      </c>
      <c r="J3487" s="15">
        <f t="shared" si="325"/>
        <v>0.09</v>
      </c>
      <c r="K3487" s="13">
        <v>6443</v>
      </c>
      <c r="L3487" s="12">
        <f t="shared" si="326"/>
        <v>6.8906797618733657</v>
      </c>
      <c r="M3487">
        <f t="shared" si="327"/>
        <v>8500</v>
      </c>
      <c r="N3487">
        <f t="shared" si="328"/>
        <v>13</v>
      </c>
      <c r="O3487">
        <f t="shared" si="329"/>
        <v>1.7</v>
      </c>
    </row>
    <row r="3488" spans="1:15">
      <c r="A3488" s="12" t="s">
        <v>41</v>
      </c>
      <c r="B3488" s="12">
        <v>1100</v>
      </c>
      <c r="C3488" s="14">
        <v>0.60294670949999996</v>
      </c>
      <c r="D3488" s="13">
        <v>0.34200000000000003</v>
      </c>
      <c r="E3488" s="13">
        <v>56.5</v>
      </c>
      <c r="F3488" s="13">
        <v>1.85</v>
      </c>
      <c r="G3488" s="13">
        <v>0.22</v>
      </c>
      <c r="H3488" s="12">
        <v>1</v>
      </c>
      <c r="I3488" s="15">
        <f t="shared" si="324"/>
        <v>1.85</v>
      </c>
      <c r="J3488" s="15">
        <f t="shared" si="325"/>
        <v>0.22</v>
      </c>
      <c r="K3488" s="13">
        <v>776.1</v>
      </c>
      <c r="L3488" s="12">
        <f t="shared" si="326"/>
        <v>0.97089493897237489</v>
      </c>
      <c r="M3488">
        <f t="shared" si="327"/>
        <v>1198</v>
      </c>
      <c r="N3488">
        <f t="shared" si="328"/>
        <v>5</v>
      </c>
      <c r="O3488">
        <f t="shared" si="329"/>
        <v>0.6</v>
      </c>
    </row>
    <row r="3489" spans="1:15">
      <c r="A3489" s="12" t="s">
        <v>41</v>
      </c>
      <c r="B3489" s="12">
        <v>1100</v>
      </c>
      <c r="C3489" s="14">
        <v>0.4589389572</v>
      </c>
      <c r="D3489" s="13">
        <v>0.25800000000000001</v>
      </c>
      <c r="E3489" s="13">
        <v>56.5</v>
      </c>
      <c r="F3489" s="13">
        <v>1.85</v>
      </c>
      <c r="G3489" s="13">
        <v>0.22</v>
      </c>
      <c r="H3489" s="12">
        <v>1</v>
      </c>
      <c r="I3489" s="15">
        <f t="shared" si="324"/>
        <v>1.85</v>
      </c>
      <c r="J3489" s="15">
        <f t="shared" si="325"/>
        <v>0.22</v>
      </c>
      <c r="K3489" s="13">
        <v>445.7</v>
      </c>
      <c r="L3489" s="12">
        <f t="shared" si="326"/>
        <v>0.55749609825869995</v>
      </c>
      <c r="M3489">
        <f t="shared" si="327"/>
        <v>688</v>
      </c>
      <c r="N3489">
        <f t="shared" si="328"/>
        <v>3</v>
      </c>
      <c r="O3489">
        <f t="shared" si="329"/>
        <v>0.3</v>
      </c>
    </row>
    <row r="3490" spans="1:15">
      <c r="A3490" s="12" t="s">
        <v>41</v>
      </c>
      <c r="B3490" s="12">
        <v>3100</v>
      </c>
      <c r="C3490" s="14">
        <v>1.0744364548000001</v>
      </c>
      <c r="D3490" s="13">
        <v>0.41099999999999998</v>
      </c>
      <c r="E3490" s="13">
        <v>56.5</v>
      </c>
      <c r="F3490" s="13">
        <v>1.2</v>
      </c>
      <c r="G3490" s="13">
        <v>6.4000000000000001E-2</v>
      </c>
      <c r="H3490" s="12">
        <v>1</v>
      </c>
      <c r="I3490" s="15">
        <f t="shared" si="324"/>
        <v>1.2</v>
      </c>
      <c r="J3490" s="15">
        <f t="shared" si="325"/>
        <v>6.4000000000000001E-2</v>
      </c>
      <c r="K3490" s="13">
        <v>1662.1</v>
      </c>
      <c r="L3490" s="12">
        <f t="shared" si="326"/>
        <v>2.0791688445948497</v>
      </c>
      <c r="M3490">
        <f t="shared" si="327"/>
        <v>2565</v>
      </c>
      <c r="N3490">
        <f t="shared" si="328"/>
        <v>7</v>
      </c>
      <c r="O3490">
        <f t="shared" si="329"/>
        <v>0.4</v>
      </c>
    </row>
    <row r="3491" spans="1:15">
      <c r="A3491" s="12" t="s">
        <v>41</v>
      </c>
      <c r="B3491" s="12">
        <v>6300</v>
      </c>
      <c r="C3491" s="14">
        <v>2.4074716928000002</v>
      </c>
      <c r="D3491" s="13">
        <v>0.30299999999999999</v>
      </c>
      <c r="E3491" s="13">
        <v>56.5</v>
      </c>
      <c r="F3491" s="13">
        <v>0</v>
      </c>
      <c r="G3491" s="13">
        <v>0</v>
      </c>
      <c r="H3491" s="12">
        <v>1</v>
      </c>
      <c r="I3491" s="15">
        <f t="shared" si="324"/>
        <v>0</v>
      </c>
      <c r="J3491" s="15">
        <f t="shared" si="325"/>
        <v>0</v>
      </c>
      <c r="K3491" s="13">
        <v>3211.4</v>
      </c>
      <c r="L3491" s="12">
        <f t="shared" si="326"/>
        <v>3.4345593037407998</v>
      </c>
      <c r="M3491">
        <f t="shared" si="327"/>
        <v>4236</v>
      </c>
      <c r="N3491">
        <f t="shared" si="328"/>
        <v>0</v>
      </c>
      <c r="O3491">
        <f t="shared" si="329"/>
        <v>0</v>
      </c>
    </row>
    <row r="3492" spans="1:15">
      <c r="A3492" s="12" t="s">
        <v>41</v>
      </c>
      <c r="B3492" s="12">
        <v>6300</v>
      </c>
      <c r="C3492" s="14">
        <v>0.27069536640000003</v>
      </c>
      <c r="D3492" s="13">
        <v>0.30299999999999999</v>
      </c>
      <c r="E3492" s="13">
        <v>56.5</v>
      </c>
      <c r="F3492" s="13">
        <v>0</v>
      </c>
      <c r="G3492" s="13">
        <v>0</v>
      </c>
      <c r="H3492" s="12">
        <v>1</v>
      </c>
      <c r="I3492" s="15">
        <f t="shared" si="324"/>
        <v>0</v>
      </c>
      <c r="J3492" s="15">
        <f t="shared" si="325"/>
        <v>0</v>
      </c>
      <c r="K3492" s="13">
        <v>361.1</v>
      </c>
      <c r="L3492" s="12">
        <f t="shared" si="326"/>
        <v>0.3861807770904</v>
      </c>
      <c r="M3492">
        <f t="shared" si="327"/>
        <v>476</v>
      </c>
      <c r="N3492">
        <f t="shared" si="328"/>
        <v>0</v>
      </c>
      <c r="O3492">
        <f t="shared" si="329"/>
        <v>0</v>
      </c>
    </row>
    <row r="3493" spans="1:15">
      <c r="A3493" s="12" t="s">
        <v>41</v>
      </c>
      <c r="B3493" s="12">
        <v>2110</v>
      </c>
      <c r="C3493" s="14">
        <v>2.8539730499999999E-2</v>
      </c>
      <c r="D3493" s="13">
        <v>0.40500000000000003</v>
      </c>
      <c r="E3493" s="13">
        <v>56.5</v>
      </c>
      <c r="F3493" s="13">
        <v>2.7</v>
      </c>
      <c r="G3493" s="13">
        <v>0.57599999999999996</v>
      </c>
      <c r="H3493" s="12">
        <v>1</v>
      </c>
      <c r="I3493" s="15">
        <f t="shared" si="324"/>
        <v>2.7</v>
      </c>
      <c r="J3493" s="15">
        <f t="shared" si="325"/>
        <v>0.57599999999999996</v>
      </c>
      <c r="K3493" s="13">
        <v>43.5</v>
      </c>
      <c r="L3493" s="12">
        <f t="shared" si="326"/>
        <v>5.4421698597187505E-2</v>
      </c>
      <c r="M3493">
        <f t="shared" si="327"/>
        <v>67</v>
      </c>
      <c r="N3493">
        <f t="shared" si="328"/>
        <v>0</v>
      </c>
      <c r="O3493">
        <f t="shared" si="329"/>
        <v>0.1</v>
      </c>
    </row>
    <row r="3494" spans="1:15">
      <c r="A3494" s="12" t="s">
        <v>41</v>
      </c>
      <c r="B3494" s="12">
        <v>2210</v>
      </c>
      <c r="C3494" s="14">
        <v>6.7112376183000002</v>
      </c>
      <c r="D3494" s="13">
        <v>0.26800000000000002</v>
      </c>
      <c r="E3494" s="13">
        <v>56.5</v>
      </c>
      <c r="F3494" s="13">
        <v>1.92</v>
      </c>
      <c r="G3494" s="13">
        <v>0.50600000000000001</v>
      </c>
      <c r="H3494" s="12">
        <v>1</v>
      </c>
      <c r="I3494" s="15">
        <f t="shared" si="324"/>
        <v>1.92</v>
      </c>
      <c r="J3494" s="15">
        <f t="shared" si="325"/>
        <v>0.50600000000000001</v>
      </c>
      <c r="K3494" s="13">
        <v>6769.4</v>
      </c>
      <c r="L3494" s="12">
        <f t="shared" si="326"/>
        <v>8.4684633346915508</v>
      </c>
      <c r="M3494">
        <f t="shared" si="327"/>
        <v>10446</v>
      </c>
      <c r="N3494">
        <f t="shared" si="328"/>
        <v>44</v>
      </c>
      <c r="O3494">
        <f t="shared" si="329"/>
        <v>11.7</v>
      </c>
    </row>
    <row r="3495" spans="1:15">
      <c r="A3495" s="12" t="s">
        <v>41</v>
      </c>
      <c r="B3495" s="12">
        <v>1180</v>
      </c>
      <c r="C3495" s="14">
        <v>5.0109531700000001E-2</v>
      </c>
      <c r="D3495" s="13">
        <v>0.39</v>
      </c>
      <c r="E3495" s="13">
        <v>56.5</v>
      </c>
      <c r="F3495" s="13">
        <v>1.05</v>
      </c>
      <c r="G3495" s="13">
        <v>0.22</v>
      </c>
      <c r="H3495" s="12">
        <v>1</v>
      </c>
      <c r="I3495" s="15">
        <f t="shared" si="324"/>
        <v>1.05</v>
      </c>
      <c r="J3495" s="15">
        <f t="shared" si="325"/>
        <v>0.22</v>
      </c>
      <c r="K3495" s="13">
        <v>73.599999999999994</v>
      </c>
      <c r="L3495" s="12">
        <f t="shared" si="326"/>
        <v>9.2013627584124999E-2</v>
      </c>
      <c r="M3495">
        <f t="shared" si="327"/>
        <v>113</v>
      </c>
      <c r="N3495">
        <f t="shared" si="328"/>
        <v>0</v>
      </c>
      <c r="O3495">
        <f t="shared" si="329"/>
        <v>0.1</v>
      </c>
    </row>
    <row r="3496" spans="1:15">
      <c r="A3496" s="12" t="s">
        <v>41</v>
      </c>
      <c r="B3496" s="12">
        <v>1200</v>
      </c>
      <c r="C3496" s="14">
        <v>93.6209915086</v>
      </c>
      <c r="D3496" s="13">
        <v>0.30399999999999999</v>
      </c>
      <c r="E3496" s="13">
        <v>56.5</v>
      </c>
      <c r="F3496" s="13">
        <v>2.23</v>
      </c>
      <c r="G3496" s="13">
        <v>0.316</v>
      </c>
      <c r="H3496" s="12">
        <v>1</v>
      </c>
      <c r="I3496" s="15">
        <f t="shared" si="324"/>
        <v>2.23</v>
      </c>
      <c r="J3496" s="15">
        <f t="shared" si="325"/>
        <v>0.316</v>
      </c>
      <c r="K3496" s="13">
        <v>113615.2</v>
      </c>
      <c r="L3496" s="12">
        <f t="shared" si="326"/>
        <v>134.00284584597611</v>
      </c>
      <c r="M3496">
        <f t="shared" si="327"/>
        <v>165290</v>
      </c>
      <c r="N3496">
        <f t="shared" si="328"/>
        <v>813</v>
      </c>
      <c r="O3496">
        <f t="shared" si="329"/>
        <v>115.2</v>
      </c>
    </row>
    <row r="3497" spans="1:15">
      <c r="A3497" s="12" t="s">
        <v>41</v>
      </c>
      <c r="B3497" s="12">
        <v>1100</v>
      </c>
      <c r="C3497" s="14">
        <v>3.0302962862</v>
      </c>
      <c r="D3497" s="13">
        <v>0.34200000000000003</v>
      </c>
      <c r="E3497" s="13">
        <v>56.5</v>
      </c>
      <c r="F3497" s="13">
        <v>1.85</v>
      </c>
      <c r="G3497" s="13">
        <v>0.22</v>
      </c>
      <c r="H3497" s="12">
        <v>1</v>
      </c>
      <c r="I3497" s="15">
        <f t="shared" si="324"/>
        <v>1.85</v>
      </c>
      <c r="J3497" s="15">
        <f t="shared" si="325"/>
        <v>0.22</v>
      </c>
      <c r="K3497" s="13">
        <v>3900.4</v>
      </c>
      <c r="L3497" s="12">
        <f t="shared" si="326"/>
        <v>4.87953459485355</v>
      </c>
      <c r="M3497">
        <f t="shared" si="327"/>
        <v>6019</v>
      </c>
      <c r="N3497">
        <f t="shared" si="328"/>
        <v>25</v>
      </c>
      <c r="O3497">
        <f t="shared" si="329"/>
        <v>2.9</v>
      </c>
    </row>
    <row r="3498" spans="1:15">
      <c r="A3498" s="12" t="s">
        <v>41</v>
      </c>
      <c r="B3498" s="12">
        <v>1100</v>
      </c>
      <c r="C3498" s="14">
        <v>5.0685864679000003</v>
      </c>
      <c r="D3498" s="13">
        <v>0.34200000000000003</v>
      </c>
      <c r="E3498" s="13">
        <v>56.5</v>
      </c>
      <c r="F3498" s="13">
        <v>1.85</v>
      </c>
      <c r="G3498" s="13">
        <v>0.22</v>
      </c>
      <c r="H3498" s="12">
        <v>1</v>
      </c>
      <c r="I3498" s="15">
        <f t="shared" si="324"/>
        <v>1.85</v>
      </c>
      <c r="J3498" s="15">
        <f t="shared" si="325"/>
        <v>0.22</v>
      </c>
      <c r="K3498" s="13">
        <v>6524.1</v>
      </c>
      <c r="L3498" s="12">
        <f t="shared" si="326"/>
        <v>8.1616913599359755</v>
      </c>
      <c r="M3498">
        <f t="shared" si="327"/>
        <v>10067</v>
      </c>
      <c r="N3498">
        <f t="shared" si="328"/>
        <v>41</v>
      </c>
      <c r="O3498">
        <f t="shared" si="329"/>
        <v>4.9000000000000004</v>
      </c>
    </row>
    <row r="3499" spans="1:15">
      <c r="A3499" s="12" t="s">
        <v>41</v>
      </c>
      <c r="B3499" s="12">
        <v>5300</v>
      </c>
      <c r="C3499" s="14">
        <v>0.2265377103</v>
      </c>
      <c r="D3499" s="13">
        <v>0.5</v>
      </c>
      <c r="E3499" s="13">
        <v>56.5</v>
      </c>
      <c r="F3499" s="13">
        <v>0.6</v>
      </c>
      <c r="G3499" s="13">
        <v>0.13500000000000001</v>
      </c>
      <c r="H3499" s="12">
        <v>1</v>
      </c>
      <c r="I3499" s="15">
        <f t="shared" si="324"/>
        <v>0.6</v>
      </c>
      <c r="J3499" s="15">
        <f t="shared" si="325"/>
        <v>0.13500000000000001</v>
      </c>
      <c r="K3499" s="13">
        <v>426.3</v>
      </c>
      <c r="L3499" s="12">
        <f t="shared" si="326"/>
        <v>0.53330752633125</v>
      </c>
      <c r="M3499">
        <f t="shared" si="327"/>
        <v>658</v>
      </c>
      <c r="N3499">
        <f t="shared" si="328"/>
        <v>1</v>
      </c>
      <c r="O3499">
        <f t="shared" si="329"/>
        <v>0.2</v>
      </c>
    </row>
    <row r="3500" spans="1:15">
      <c r="A3500" s="12" t="s">
        <v>41</v>
      </c>
      <c r="B3500" s="12">
        <v>3100</v>
      </c>
      <c r="C3500" s="14">
        <v>0.75943172219999999</v>
      </c>
      <c r="D3500" s="13">
        <v>0.41099999999999998</v>
      </c>
      <c r="E3500" s="13">
        <v>56.5</v>
      </c>
      <c r="F3500" s="13">
        <v>1.2</v>
      </c>
      <c r="G3500" s="13">
        <v>6.4000000000000001E-2</v>
      </c>
      <c r="H3500" s="12">
        <v>1</v>
      </c>
      <c r="I3500" s="15">
        <f t="shared" si="324"/>
        <v>1.2</v>
      </c>
      <c r="J3500" s="15">
        <f t="shared" si="325"/>
        <v>6.4000000000000001E-2</v>
      </c>
      <c r="K3500" s="13">
        <v>1174.7</v>
      </c>
      <c r="L3500" s="12">
        <f t="shared" si="326"/>
        <v>1.4695953114222748</v>
      </c>
      <c r="M3500">
        <f t="shared" si="327"/>
        <v>1813</v>
      </c>
      <c r="N3500">
        <f t="shared" si="328"/>
        <v>5</v>
      </c>
      <c r="O3500">
        <f t="shared" si="329"/>
        <v>0.3</v>
      </c>
    </row>
    <row r="3501" spans="1:15">
      <c r="A3501" s="12" t="s">
        <v>41</v>
      </c>
      <c r="B3501" s="12">
        <v>3100</v>
      </c>
      <c r="C3501" s="14">
        <v>1.4680382085000001</v>
      </c>
      <c r="D3501" s="13">
        <v>0.41099999999999998</v>
      </c>
      <c r="E3501" s="13">
        <v>56.5</v>
      </c>
      <c r="F3501" s="13">
        <v>1.2</v>
      </c>
      <c r="G3501" s="13">
        <v>6.4000000000000001E-2</v>
      </c>
      <c r="H3501" s="12">
        <v>1</v>
      </c>
      <c r="I3501" s="15">
        <f t="shared" si="324"/>
        <v>1.2</v>
      </c>
      <c r="J3501" s="15">
        <f t="shared" si="325"/>
        <v>6.4000000000000001E-2</v>
      </c>
      <c r="K3501" s="13">
        <v>2270.8000000000002</v>
      </c>
      <c r="L3501" s="12">
        <f t="shared" si="326"/>
        <v>2.8408374382235628</v>
      </c>
      <c r="M3501">
        <f t="shared" si="327"/>
        <v>3504</v>
      </c>
      <c r="N3501">
        <f t="shared" si="328"/>
        <v>9</v>
      </c>
      <c r="O3501">
        <f t="shared" si="329"/>
        <v>0.5</v>
      </c>
    </row>
    <row r="3502" spans="1:15">
      <c r="A3502" s="12" t="s">
        <v>41</v>
      </c>
      <c r="B3502" s="12">
        <v>2210</v>
      </c>
      <c r="C3502" s="14">
        <v>3.5778609400000001E-2</v>
      </c>
      <c r="D3502" s="13">
        <v>0.26800000000000002</v>
      </c>
      <c r="E3502" s="13">
        <v>56.5</v>
      </c>
      <c r="F3502" s="13">
        <v>1.92</v>
      </c>
      <c r="G3502" s="13">
        <v>0.50600000000000001</v>
      </c>
      <c r="H3502" s="12">
        <v>1</v>
      </c>
      <c r="I3502" s="15">
        <f t="shared" si="324"/>
        <v>1.92</v>
      </c>
      <c r="J3502" s="15">
        <f t="shared" si="325"/>
        <v>0.50600000000000001</v>
      </c>
      <c r="K3502" s="13">
        <v>36.1</v>
      </c>
      <c r="L3502" s="12">
        <f t="shared" si="326"/>
        <v>4.5146641961233337E-2</v>
      </c>
      <c r="M3502">
        <f t="shared" si="327"/>
        <v>56</v>
      </c>
      <c r="N3502">
        <f t="shared" si="328"/>
        <v>0</v>
      </c>
      <c r="O3502">
        <f t="shared" si="329"/>
        <v>0.1</v>
      </c>
    </row>
    <row r="3503" spans="1:15">
      <c r="A3503" s="12" t="s">
        <v>41</v>
      </c>
      <c r="B3503" s="12">
        <v>5300</v>
      </c>
      <c r="C3503" s="14">
        <v>0.75557915799999997</v>
      </c>
      <c r="D3503" s="13">
        <v>0.5</v>
      </c>
      <c r="E3503" s="13">
        <v>56.5</v>
      </c>
      <c r="F3503" s="13">
        <v>0.6</v>
      </c>
      <c r="G3503" s="13">
        <v>0.13500000000000001</v>
      </c>
      <c r="H3503" s="12">
        <v>1</v>
      </c>
      <c r="I3503" s="15">
        <f t="shared" si="324"/>
        <v>0.6</v>
      </c>
      <c r="J3503" s="15">
        <f t="shared" si="325"/>
        <v>0.13500000000000001</v>
      </c>
      <c r="K3503" s="13">
        <v>1663.2</v>
      </c>
      <c r="L3503" s="12">
        <f t="shared" si="326"/>
        <v>1.7787592677916668</v>
      </c>
      <c r="M3503">
        <f t="shared" si="327"/>
        <v>2194</v>
      </c>
      <c r="N3503">
        <f t="shared" si="328"/>
        <v>3</v>
      </c>
      <c r="O3503">
        <f t="shared" si="329"/>
        <v>0.7</v>
      </c>
    </row>
    <row r="3504" spans="1:15">
      <c r="A3504" s="12" t="s">
        <v>41</v>
      </c>
      <c r="B3504" s="12">
        <v>2110</v>
      </c>
      <c r="C3504" s="14">
        <v>2.7871485491999999</v>
      </c>
      <c r="D3504" s="13">
        <v>0.40500000000000003</v>
      </c>
      <c r="E3504" s="13">
        <v>56.5</v>
      </c>
      <c r="F3504" s="13">
        <v>2.7</v>
      </c>
      <c r="G3504" s="13">
        <v>0.57599999999999996</v>
      </c>
      <c r="H3504" s="12">
        <v>1</v>
      </c>
      <c r="I3504" s="15">
        <f t="shared" si="324"/>
        <v>2.7</v>
      </c>
      <c r="J3504" s="15">
        <f t="shared" si="325"/>
        <v>0.57599999999999996</v>
      </c>
      <c r="K3504" s="13">
        <v>4969.3999999999996</v>
      </c>
      <c r="L3504" s="12">
        <f t="shared" si="326"/>
        <v>5.31474388975575</v>
      </c>
      <c r="M3504">
        <f t="shared" si="327"/>
        <v>6556</v>
      </c>
      <c r="N3504">
        <f t="shared" si="328"/>
        <v>39</v>
      </c>
      <c r="O3504">
        <f t="shared" si="329"/>
        <v>8.3000000000000007</v>
      </c>
    </row>
    <row r="3505" spans="1:15">
      <c r="A3505" s="12" t="s">
        <v>41</v>
      </c>
      <c r="B3505" s="12">
        <v>2110</v>
      </c>
      <c r="C3505" s="14">
        <v>0.88663362830000003</v>
      </c>
      <c r="D3505" s="13">
        <v>0.40500000000000003</v>
      </c>
      <c r="E3505" s="13">
        <v>56.5</v>
      </c>
      <c r="F3505" s="13">
        <v>2.7</v>
      </c>
      <c r="G3505" s="13">
        <v>0.57599999999999996</v>
      </c>
      <c r="H3505" s="12">
        <v>1</v>
      </c>
      <c r="I3505" s="15">
        <f t="shared" si="324"/>
        <v>2.7</v>
      </c>
      <c r="J3505" s="15">
        <f t="shared" si="325"/>
        <v>0.57599999999999996</v>
      </c>
      <c r="K3505" s="13">
        <v>1351.4</v>
      </c>
      <c r="L3505" s="12">
        <f t="shared" si="326"/>
        <v>1.6906994999645626</v>
      </c>
      <c r="M3505">
        <f t="shared" si="327"/>
        <v>2085</v>
      </c>
      <c r="N3505">
        <f t="shared" si="328"/>
        <v>12</v>
      </c>
      <c r="O3505">
        <f t="shared" si="329"/>
        <v>2.6</v>
      </c>
    </row>
    <row r="3506" spans="1:15">
      <c r="A3506" s="12" t="s">
        <v>41</v>
      </c>
      <c r="B3506" s="12">
        <v>2210</v>
      </c>
      <c r="C3506" s="14">
        <v>1.5130348838000001</v>
      </c>
      <c r="D3506" s="13">
        <v>0.28499999999999998</v>
      </c>
      <c r="E3506" s="13">
        <v>56.5</v>
      </c>
      <c r="F3506" s="13">
        <v>1.92</v>
      </c>
      <c r="G3506" s="13">
        <v>0.50600000000000001</v>
      </c>
      <c r="H3506" s="12">
        <v>1</v>
      </c>
      <c r="I3506" s="15">
        <f t="shared" si="324"/>
        <v>1.92</v>
      </c>
      <c r="J3506" s="15">
        <f t="shared" si="325"/>
        <v>0.50600000000000001</v>
      </c>
      <c r="K3506" s="13">
        <v>1623</v>
      </c>
      <c r="L3506" s="12">
        <f t="shared" si="326"/>
        <v>2.0303036846991249</v>
      </c>
      <c r="M3506">
        <f t="shared" si="327"/>
        <v>2504</v>
      </c>
      <c r="N3506">
        <f t="shared" si="328"/>
        <v>11</v>
      </c>
      <c r="O3506">
        <f t="shared" si="329"/>
        <v>2.8</v>
      </c>
    </row>
    <row r="3507" spans="1:15">
      <c r="A3507" s="12" t="s">
        <v>41</v>
      </c>
      <c r="B3507" s="12">
        <v>3200</v>
      </c>
      <c r="C3507" s="14">
        <v>4.6997450212</v>
      </c>
      <c r="D3507" s="13">
        <v>0.4</v>
      </c>
      <c r="E3507" s="13">
        <v>56.5</v>
      </c>
      <c r="F3507" s="13">
        <v>1.2</v>
      </c>
      <c r="G3507" s="13">
        <v>6.4000000000000001E-2</v>
      </c>
      <c r="H3507" s="12">
        <v>1</v>
      </c>
      <c r="I3507" s="15">
        <f t="shared" si="324"/>
        <v>1.2</v>
      </c>
      <c r="J3507" s="15">
        <f t="shared" si="325"/>
        <v>6.4000000000000001E-2</v>
      </c>
      <c r="K3507" s="13">
        <v>7075.2</v>
      </c>
      <c r="L3507" s="12">
        <f t="shared" si="326"/>
        <v>8.851186456593334</v>
      </c>
      <c r="M3507">
        <f t="shared" si="327"/>
        <v>10918</v>
      </c>
      <c r="N3507">
        <f t="shared" si="328"/>
        <v>29</v>
      </c>
      <c r="O3507">
        <f t="shared" si="329"/>
        <v>1.5</v>
      </c>
    </row>
    <row r="3508" spans="1:15">
      <c r="A3508" s="12" t="s">
        <v>41</v>
      </c>
      <c r="B3508" s="12">
        <v>1100</v>
      </c>
      <c r="C3508" s="14">
        <v>2.9168301000000001E-3</v>
      </c>
      <c r="D3508" s="13">
        <v>0.34200000000000003</v>
      </c>
      <c r="E3508" s="13">
        <v>56.5</v>
      </c>
      <c r="F3508" s="13">
        <v>1.85</v>
      </c>
      <c r="G3508" s="13">
        <v>0.22</v>
      </c>
      <c r="H3508" s="12">
        <v>1</v>
      </c>
      <c r="I3508" s="15">
        <f t="shared" si="324"/>
        <v>1.85</v>
      </c>
      <c r="J3508" s="15">
        <f t="shared" si="325"/>
        <v>0.22</v>
      </c>
      <c r="K3508" s="13">
        <v>3.8</v>
      </c>
      <c r="L3508" s="12">
        <f t="shared" si="326"/>
        <v>4.6968256685250001E-3</v>
      </c>
      <c r="M3508">
        <f t="shared" si="327"/>
        <v>6</v>
      </c>
      <c r="N3508">
        <f t="shared" si="328"/>
        <v>0</v>
      </c>
      <c r="O3508">
        <f t="shared" si="329"/>
        <v>0</v>
      </c>
    </row>
    <row r="3509" spans="1:15">
      <c r="A3509" s="12" t="s">
        <v>41</v>
      </c>
      <c r="B3509" s="12">
        <v>1700</v>
      </c>
      <c r="C3509" s="14">
        <v>0.3425018265</v>
      </c>
      <c r="D3509" s="13">
        <v>0.74099999999999999</v>
      </c>
      <c r="E3509" s="13">
        <v>56.5</v>
      </c>
      <c r="F3509" s="13">
        <v>1.8</v>
      </c>
      <c r="G3509" s="13">
        <v>0.47799999999999998</v>
      </c>
      <c r="H3509" s="12">
        <v>1</v>
      </c>
      <c r="I3509" s="15">
        <f t="shared" si="324"/>
        <v>1.8</v>
      </c>
      <c r="J3509" s="15">
        <f t="shared" si="325"/>
        <v>0.47799999999999998</v>
      </c>
      <c r="K3509" s="13">
        <v>955.2</v>
      </c>
      <c r="L3509" s="12">
        <f t="shared" si="326"/>
        <v>1.1949460599301875</v>
      </c>
      <c r="M3509">
        <f t="shared" si="327"/>
        <v>1474</v>
      </c>
      <c r="N3509">
        <f t="shared" si="328"/>
        <v>6</v>
      </c>
      <c r="O3509">
        <f t="shared" si="329"/>
        <v>1.6</v>
      </c>
    </row>
    <row r="3510" spans="1:15">
      <c r="A3510" s="12" t="s">
        <v>41</v>
      </c>
      <c r="B3510" s="12">
        <v>1700</v>
      </c>
      <c r="C3510" s="14">
        <v>4.3530437188000004</v>
      </c>
      <c r="D3510" s="13">
        <v>0.74099999999999999</v>
      </c>
      <c r="E3510" s="13">
        <v>56.5</v>
      </c>
      <c r="F3510" s="13">
        <v>1.8</v>
      </c>
      <c r="G3510" s="13">
        <v>0.47799999999999998</v>
      </c>
      <c r="H3510" s="12">
        <v>1</v>
      </c>
      <c r="I3510" s="15">
        <f t="shared" si="324"/>
        <v>1.8</v>
      </c>
      <c r="J3510" s="15">
        <f t="shared" si="325"/>
        <v>0.47799999999999998</v>
      </c>
      <c r="K3510" s="13">
        <v>12140.3</v>
      </c>
      <c r="L3510" s="12">
        <f t="shared" si="326"/>
        <v>15.187225404428352</v>
      </c>
      <c r="M3510">
        <f t="shared" si="327"/>
        <v>18733</v>
      </c>
      <c r="N3510">
        <f t="shared" si="328"/>
        <v>74</v>
      </c>
      <c r="O3510">
        <f t="shared" si="329"/>
        <v>19.7</v>
      </c>
    </row>
    <row r="3511" spans="1:15">
      <c r="A3511" s="12" t="s">
        <v>41</v>
      </c>
      <c r="B3511" s="12">
        <v>1200</v>
      </c>
      <c r="C3511" s="14">
        <v>4.1111725837000002</v>
      </c>
      <c r="D3511" s="13">
        <v>0.47299999999999998</v>
      </c>
      <c r="E3511" s="13">
        <v>56.5</v>
      </c>
      <c r="F3511" s="13">
        <v>2.23</v>
      </c>
      <c r="G3511" s="13">
        <v>0.316</v>
      </c>
      <c r="H3511" s="12">
        <v>1</v>
      </c>
      <c r="I3511" s="15">
        <f t="shared" si="324"/>
        <v>2.23</v>
      </c>
      <c r="J3511" s="15">
        <f t="shared" si="325"/>
        <v>0.316</v>
      </c>
      <c r="K3511" s="13">
        <v>7318.9</v>
      </c>
      <c r="L3511" s="12">
        <f t="shared" si="326"/>
        <v>9.1557526427575535</v>
      </c>
      <c r="M3511">
        <f t="shared" si="327"/>
        <v>11293</v>
      </c>
      <c r="N3511">
        <f t="shared" si="328"/>
        <v>56</v>
      </c>
      <c r="O3511">
        <f t="shared" si="329"/>
        <v>7.9</v>
      </c>
    </row>
    <row r="3512" spans="1:15">
      <c r="A3512" s="12" t="s">
        <v>41</v>
      </c>
      <c r="B3512" s="12">
        <v>5100</v>
      </c>
      <c r="C3512" s="14">
        <v>6.2561398000000004E-2</v>
      </c>
      <c r="D3512" s="13">
        <v>1</v>
      </c>
      <c r="E3512" s="13">
        <v>56.5</v>
      </c>
      <c r="F3512" s="13">
        <v>0.6</v>
      </c>
      <c r="G3512" s="13">
        <v>0.05</v>
      </c>
      <c r="H3512" s="12">
        <v>1</v>
      </c>
      <c r="I3512" s="15">
        <f t="shared" si="324"/>
        <v>0.6</v>
      </c>
      <c r="J3512" s="15">
        <f t="shared" si="325"/>
        <v>0.05</v>
      </c>
      <c r="K3512" s="13">
        <v>235.4</v>
      </c>
      <c r="L3512" s="12">
        <f t="shared" si="326"/>
        <v>0.29455991558333333</v>
      </c>
      <c r="M3512">
        <f t="shared" si="327"/>
        <v>363</v>
      </c>
      <c r="N3512">
        <f t="shared" si="328"/>
        <v>0</v>
      </c>
      <c r="O3512">
        <f t="shared" si="329"/>
        <v>0</v>
      </c>
    </row>
    <row r="3513" spans="1:15">
      <c r="A3513" s="12" t="s">
        <v>41</v>
      </c>
      <c r="B3513" s="12">
        <v>2210</v>
      </c>
      <c r="C3513" s="14">
        <v>1.1237063105</v>
      </c>
      <c r="D3513" s="13">
        <v>0.26800000000000002</v>
      </c>
      <c r="E3513" s="13">
        <v>56.5</v>
      </c>
      <c r="F3513" s="13">
        <v>1.92</v>
      </c>
      <c r="G3513" s="13">
        <v>0.50600000000000001</v>
      </c>
      <c r="H3513" s="12">
        <v>1</v>
      </c>
      <c r="I3513" s="15">
        <f t="shared" si="324"/>
        <v>1.92</v>
      </c>
      <c r="J3513" s="15">
        <f t="shared" si="325"/>
        <v>0.50600000000000001</v>
      </c>
      <c r="K3513" s="13">
        <v>1133.4000000000001</v>
      </c>
      <c r="L3513" s="12">
        <f t="shared" si="326"/>
        <v>1.4179300794659169</v>
      </c>
      <c r="M3513">
        <f t="shared" si="327"/>
        <v>1749</v>
      </c>
      <c r="N3513">
        <f t="shared" si="328"/>
        <v>7</v>
      </c>
      <c r="O3513">
        <f t="shared" si="329"/>
        <v>2</v>
      </c>
    </row>
    <row r="3514" spans="1:15">
      <c r="A3514" s="12" t="s">
        <v>41</v>
      </c>
      <c r="B3514" s="12">
        <v>2210</v>
      </c>
      <c r="C3514" s="14">
        <v>0.87577264440000002</v>
      </c>
      <c r="D3514" s="13">
        <v>0.26800000000000002</v>
      </c>
      <c r="E3514" s="13">
        <v>56.5</v>
      </c>
      <c r="F3514" s="13">
        <v>1.92</v>
      </c>
      <c r="G3514" s="13">
        <v>0.50600000000000001</v>
      </c>
      <c r="H3514" s="12">
        <v>1</v>
      </c>
      <c r="I3514" s="15">
        <f t="shared" si="324"/>
        <v>1.92</v>
      </c>
      <c r="J3514" s="15">
        <f t="shared" si="325"/>
        <v>0.50600000000000001</v>
      </c>
      <c r="K3514" s="13">
        <v>883.4</v>
      </c>
      <c r="L3514" s="12">
        <f t="shared" si="326"/>
        <v>1.1050791151254</v>
      </c>
      <c r="M3514">
        <f t="shared" si="327"/>
        <v>1363</v>
      </c>
      <c r="N3514">
        <f t="shared" si="328"/>
        <v>6</v>
      </c>
      <c r="O3514">
        <f t="shared" si="329"/>
        <v>1.5</v>
      </c>
    </row>
    <row r="3515" spans="1:15">
      <c r="A3515" s="12" t="s">
        <v>41</v>
      </c>
      <c r="B3515" s="12">
        <v>1180</v>
      </c>
      <c r="C3515" s="14">
        <v>9.5764756000000006E-2</v>
      </c>
      <c r="D3515" s="13">
        <v>0.39</v>
      </c>
      <c r="E3515" s="13">
        <v>56.5</v>
      </c>
      <c r="F3515" s="13">
        <v>1.05</v>
      </c>
      <c r="G3515" s="13">
        <v>0.22</v>
      </c>
      <c r="H3515" s="12">
        <v>1</v>
      </c>
      <c r="I3515" s="15">
        <f t="shared" si="324"/>
        <v>1.05</v>
      </c>
      <c r="J3515" s="15">
        <f t="shared" si="325"/>
        <v>0.22</v>
      </c>
      <c r="K3515" s="13">
        <v>140.6</v>
      </c>
      <c r="L3515" s="12">
        <f t="shared" si="326"/>
        <v>0.175848033205</v>
      </c>
      <c r="M3515">
        <f t="shared" si="327"/>
        <v>217</v>
      </c>
      <c r="N3515">
        <f t="shared" si="328"/>
        <v>1</v>
      </c>
      <c r="O3515">
        <f t="shared" si="329"/>
        <v>0.1</v>
      </c>
    </row>
    <row r="3516" spans="1:15">
      <c r="A3516" s="12" t="s">
        <v>41</v>
      </c>
      <c r="B3516" s="12">
        <v>2210</v>
      </c>
      <c r="C3516" s="14">
        <v>1.9761844891</v>
      </c>
      <c r="D3516" s="13">
        <v>0.26800000000000002</v>
      </c>
      <c r="E3516" s="13">
        <v>56.5</v>
      </c>
      <c r="F3516" s="13">
        <v>1.92</v>
      </c>
      <c r="G3516" s="13">
        <v>0.50600000000000001</v>
      </c>
      <c r="H3516" s="12">
        <v>1</v>
      </c>
      <c r="I3516" s="15">
        <f t="shared" si="324"/>
        <v>1.92</v>
      </c>
      <c r="J3516" s="15">
        <f t="shared" si="325"/>
        <v>0.50600000000000001</v>
      </c>
      <c r="K3516" s="13">
        <v>1993.3</v>
      </c>
      <c r="L3516" s="12">
        <f t="shared" si="326"/>
        <v>2.4936154611626837</v>
      </c>
      <c r="M3516">
        <f t="shared" si="327"/>
        <v>3076</v>
      </c>
      <c r="N3516">
        <f t="shared" si="328"/>
        <v>13</v>
      </c>
      <c r="O3516">
        <f t="shared" si="329"/>
        <v>3.4</v>
      </c>
    </row>
    <row r="3517" spans="1:15">
      <c r="A3517" s="12" t="s">
        <v>41</v>
      </c>
      <c r="B3517" s="12">
        <v>2210</v>
      </c>
      <c r="C3517" s="14">
        <v>1.2338796593000001</v>
      </c>
      <c r="D3517" s="13">
        <v>0.26800000000000002</v>
      </c>
      <c r="E3517" s="13">
        <v>56.5</v>
      </c>
      <c r="F3517" s="13">
        <v>1.92</v>
      </c>
      <c r="G3517" s="13">
        <v>0.50600000000000001</v>
      </c>
      <c r="H3517" s="12">
        <v>1</v>
      </c>
      <c r="I3517" s="15">
        <f t="shared" si="324"/>
        <v>1.92</v>
      </c>
      <c r="J3517" s="15">
        <f t="shared" si="325"/>
        <v>0.50600000000000001</v>
      </c>
      <c r="K3517" s="13">
        <v>1244.5999999999999</v>
      </c>
      <c r="L3517" s="12">
        <f t="shared" si="326"/>
        <v>1.5569504834267169</v>
      </c>
      <c r="M3517">
        <f t="shared" si="327"/>
        <v>1920</v>
      </c>
      <c r="N3517">
        <f t="shared" si="328"/>
        <v>8</v>
      </c>
      <c r="O3517">
        <f t="shared" si="329"/>
        <v>2.1</v>
      </c>
    </row>
    <row r="3518" spans="1:15">
      <c r="A3518" s="12" t="s">
        <v>41</v>
      </c>
      <c r="B3518" s="12">
        <v>2210</v>
      </c>
      <c r="C3518" s="14">
        <v>0.10700074499999999</v>
      </c>
      <c r="D3518" s="13">
        <v>0.26800000000000002</v>
      </c>
      <c r="E3518" s="13">
        <v>56.5</v>
      </c>
      <c r="F3518" s="13">
        <v>1.92</v>
      </c>
      <c r="G3518" s="13">
        <v>0.50600000000000001</v>
      </c>
      <c r="H3518" s="12">
        <v>1</v>
      </c>
      <c r="I3518" s="15">
        <f t="shared" si="324"/>
        <v>1.92</v>
      </c>
      <c r="J3518" s="15">
        <f t="shared" si="325"/>
        <v>0.50600000000000001</v>
      </c>
      <c r="K3518" s="13">
        <v>107.9</v>
      </c>
      <c r="L3518" s="12">
        <f t="shared" si="326"/>
        <v>0.1350171067325</v>
      </c>
      <c r="M3518">
        <f t="shared" si="327"/>
        <v>167</v>
      </c>
      <c r="N3518">
        <f t="shared" si="328"/>
        <v>1</v>
      </c>
      <c r="O3518">
        <f t="shared" si="329"/>
        <v>0.2</v>
      </c>
    </row>
    <row r="3519" spans="1:15">
      <c r="A3519" s="12" t="s">
        <v>41</v>
      </c>
      <c r="B3519" s="12">
        <v>3100</v>
      </c>
      <c r="C3519" s="14">
        <v>0.37195645719999998</v>
      </c>
      <c r="D3519" s="13">
        <v>0.41099999999999998</v>
      </c>
      <c r="E3519" s="13">
        <v>56.5</v>
      </c>
      <c r="F3519" s="13">
        <v>1.2</v>
      </c>
      <c r="G3519" s="13">
        <v>6.4000000000000001E-2</v>
      </c>
      <c r="H3519" s="12">
        <v>1</v>
      </c>
      <c r="I3519" s="15">
        <f t="shared" si="324"/>
        <v>1.2</v>
      </c>
      <c r="J3519" s="15">
        <f t="shared" si="325"/>
        <v>6.4000000000000001E-2</v>
      </c>
      <c r="K3519" s="13">
        <v>575.29999999999995</v>
      </c>
      <c r="L3519" s="12">
        <f t="shared" si="326"/>
        <v>0.71978223923914986</v>
      </c>
      <c r="M3519">
        <f t="shared" si="327"/>
        <v>888</v>
      </c>
      <c r="N3519">
        <f t="shared" si="328"/>
        <v>2</v>
      </c>
      <c r="O3519">
        <f t="shared" si="329"/>
        <v>0.1</v>
      </c>
    </row>
    <row r="3520" spans="1:15">
      <c r="A3520" s="12" t="s">
        <v>41</v>
      </c>
      <c r="B3520" s="12">
        <v>3100</v>
      </c>
      <c r="C3520" s="14">
        <v>7.8863052899999994E-2</v>
      </c>
      <c r="D3520" s="13">
        <v>0.41099999999999998</v>
      </c>
      <c r="E3520" s="13">
        <v>56.5</v>
      </c>
      <c r="F3520" s="13">
        <v>1.2</v>
      </c>
      <c r="G3520" s="13">
        <v>6.4000000000000001E-2</v>
      </c>
      <c r="H3520" s="12">
        <v>1</v>
      </c>
      <c r="I3520" s="15">
        <f t="shared" si="324"/>
        <v>1.2</v>
      </c>
      <c r="J3520" s="15">
        <f t="shared" si="325"/>
        <v>6.4000000000000001E-2</v>
      </c>
      <c r="K3520" s="13">
        <v>122</v>
      </c>
      <c r="L3520" s="12">
        <f t="shared" si="326"/>
        <v>0.15260986524311249</v>
      </c>
      <c r="M3520">
        <f t="shared" si="327"/>
        <v>188</v>
      </c>
      <c r="N3520">
        <f t="shared" si="328"/>
        <v>0</v>
      </c>
      <c r="O3520">
        <f t="shared" si="329"/>
        <v>0</v>
      </c>
    </row>
    <row r="3521" spans="1:15">
      <c r="A3521" s="12" t="s">
        <v>41</v>
      </c>
      <c r="B3521" s="12">
        <v>1100</v>
      </c>
      <c r="C3521" s="14">
        <v>1.4238405814999999</v>
      </c>
      <c r="D3521" s="13">
        <v>0.34200000000000003</v>
      </c>
      <c r="E3521" s="13">
        <v>56.5</v>
      </c>
      <c r="F3521" s="13">
        <v>1.85</v>
      </c>
      <c r="G3521" s="13">
        <v>0.22</v>
      </c>
      <c r="H3521" s="12">
        <v>1</v>
      </c>
      <c r="I3521" s="15">
        <f t="shared" si="324"/>
        <v>1.85</v>
      </c>
      <c r="J3521" s="15">
        <f t="shared" si="325"/>
        <v>0.22</v>
      </c>
      <c r="K3521" s="13">
        <v>1832.7</v>
      </c>
      <c r="L3521" s="12">
        <f t="shared" si="326"/>
        <v>2.292739296360375</v>
      </c>
      <c r="M3521">
        <f t="shared" si="327"/>
        <v>2828</v>
      </c>
      <c r="N3521">
        <f t="shared" si="328"/>
        <v>12</v>
      </c>
      <c r="O3521">
        <f t="shared" si="329"/>
        <v>1.4</v>
      </c>
    </row>
    <row r="3522" spans="1:15">
      <c r="A3522" s="12" t="s">
        <v>41</v>
      </c>
      <c r="B3522" s="12">
        <v>5300</v>
      </c>
      <c r="C3522" s="14">
        <v>0.1324138104</v>
      </c>
      <c r="D3522" s="13">
        <v>0.5</v>
      </c>
      <c r="E3522" s="13">
        <v>56.5</v>
      </c>
      <c r="F3522" s="13">
        <v>0.6</v>
      </c>
      <c r="G3522" s="13">
        <v>0.13500000000000001</v>
      </c>
      <c r="H3522" s="12">
        <v>1</v>
      </c>
      <c r="I3522" s="15">
        <f t="shared" si="324"/>
        <v>0.6</v>
      </c>
      <c r="J3522" s="15">
        <f t="shared" si="325"/>
        <v>0.13500000000000001</v>
      </c>
      <c r="K3522" s="13">
        <v>249.2</v>
      </c>
      <c r="L3522" s="12">
        <f t="shared" si="326"/>
        <v>0.31172417864999996</v>
      </c>
      <c r="M3522">
        <f t="shared" si="327"/>
        <v>385</v>
      </c>
      <c r="N3522">
        <f t="shared" si="328"/>
        <v>1</v>
      </c>
      <c r="O3522">
        <f t="shared" si="329"/>
        <v>0.1</v>
      </c>
    </row>
    <row r="3523" spans="1:15">
      <c r="A3523" s="12" t="s">
        <v>41</v>
      </c>
      <c r="B3523" s="12">
        <v>1200</v>
      </c>
      <c r="C3523" s="14">
        <v>4.6984905724999999</v>
      </c>
      <c r="D3523" s="13">
        <v>0.30399999999999999</v>
      </c>
      <c r="E3523" s="13">
        <v>56.5</v>
      </c>
      <c r="F3523" s="13">
        <v>2.23</v>
      </c>
      <c r="G3523" s="13">
        <v>0.316</v>
      </c>
      <c r="H3523" s="12">
        <v>1</v>
      </c>
      <c r="I3523" s="15">
        <f t="shared" ref="I3523:I3586" si="330">F3523</f>
        <v>2.23</v>
      </c>
      <c r="J3523" s="15">
        <f t="shared" ref="J3523:J3586" si="331">G3523</f>
        <v>0.316</v>
      </c>
      <c r="K3523" s="13">
        <v>5375.9</v>
      </c>
      <c r="L3523" s="12">
        <f t="shared" ref="L3523:L3586" si="332">E3523*D3523*C3523/12</f>
        <v>6.7251061727716666</v>
      </c>
      <c r="M3523">
        <f t="shared" ref="M3523:M3586" si="333">ROUND(E3523*D3523*C3523*102.79,0)</f>
        <v>8295</v>
      </c>
      <c r="N3523">
        <f t="shared" ref="N3523:N3586" si="334">ROUND(I3523*M3523*0.002205,0)</f>
        <v>41</v>
      </c>
      <c r="O3523">
        <f t="shared" ref="O3523:O3586" si="335">ROUND(J3523*M3523*0.002205,1)</f>
        <v>5.8</v>
      </c>
    </row>
    <row r="3524" spans="1:15">
      <c r="A3524" s="12" t="s">
        <v>41</v>
      </c>
      <c r="B3524" s="12">
        <v>1700</v>
      </c>
      <c r="C3524" s="14">
        <v>0.15867587590000001</v>
      </c>
      <c r="D3524" s="13">
        <v>0.74099999999999999</v>
      </c>
      <c r="E3524" s="13">
        <v>56.5</v>
      </c>
      <c r="F3524" s="13">
        <v>1.8</v>
      </c>
      <c r="G3524" s="13">
        <v>0.47799999999999998</v>
      </c>
      <c r="H3524" s="12">
        <v>1</v>
      </c>
      <c r="I3524" s="15">
        <f t="shared" si="330"/>
        <v>1.8</v>
      </c>
      <c r="J3524" s="15">
        <f t="shared" si="331"/>
        <v>0.47799999999999998</v>
      </c>
      <c r="K3524" s="13">
        <v>9016.2000000000007</v>
      </c>
      <c r="L3524" s="12">
        <f t="shared" si="332"/>
        <v>0.5536002965306126</v>
      </c>
      <c r="M3524">
        <f t="shared" si="333"/>
        <v>683</v>
      </c>
      <c r="N3524">
        <f t="shared" si="334"/>
        <v>3</v>
      </c>
      <c r="O3524">
        <f t="shared" si="335"/>
        <v>0.7</v>
      </c>
    </row>
    <row r="3525" spans="1:15">
      <c r="A3525" s="12" t="s">
        <v>41</v>
      </c>
      <c r="B3525" s="12">
        <v>2210</v>
      </c>
      <c r="C3525" s="14">
        <v>0.82609404750000004</v>
      </c>
      <c r="D3525" s="13">
        <v>0.26800000000000002</v>
      </c>
      <c r="E3525" s="13">
        <v>56.5</v>
      </c>
      <c r="F3525" s="13">
        <v>1.92</v>
      </c>
      <c r="G3525" s="13">
        <v>0.50600000000000001</v>
      </c>
      <c r="H3525" s="12">
        <v>1</v>
      </c>
      <c r="I3525" s="15">
        <f t="shared" si="330"/>
        <v>1.92</v>
      </c>
      <c r="J3525" s="15">
        <f t="shared" si="331"/>
        <v>0.50600000000000001</v>
      </c>
      <c r="K3525" s="13">
        <v>833.3</v>
      </c>
      <c r="L3525" s="12">
        <f t="shared" si="332"/>
        <v>1.0423930056037503</v>
      </c>
      <c r="M3525">
        <f t="shared" si="333"/>
        <v>1286</v>
      </c>
      <c r="N3525">
        <f t="shared" si="334"/>
        <v>5</v>
      </c>
      <c r="O3525">
        <f t="shared" si="335"/>
        <v>1.4</v>
      </c>
    </row>
    <row r="3526" spans="1:15">
      <c r="A3526" s="12" t="s">
        <v>41</v>
      </c>
      <c r="B3526" s="12">
        <v>2210</v>
      </c>
      <c r="C3526" s="14">
        <v>8.0981701399999995E-2</v>
      </c>
      <c r="D3526" s="13">
        <v>0.26800000000000002</v>
      </c>
      <c r="E3526" s="13">
        <v>56.5</v>
      </c>
      <c r="F3526" s="13">
        <v>1.92</v>
      </c>
      <c r="G3526" s="13">
        <v>0.50600000000000001</v>
      </c>
      <c r="H3526" s="12">
        <v>1</v>
      </c>
      <c r="I3526" s="15">
        <f t="shared" si="330"/>
        <v>1.92</v>
      </c>
      <c r="J3526" s="15">
        <f t="shared" si="331"/>
        <v>0.50600000000000001</v>
      </c>
      <c r="K3526" s="13">
        <v>81.7</v>
      </c>
      <c r="L3526" s="12">
        <f t="shared" si="332"/>
        <v>0.10218541021656667</v>
      </c>
      <c r="M3526">
        <f t="shared" si="333"/>
        <v>126</v>
      </c>
      <c r="N3526">
        <f t="shared" si="334"/>
        <v>1</v>
      </c>
      <c r="O3526">
        <f t="shared" si="335"/>
        <v>0.1</v>
      </c>
    </row>
    <row r="3527" spans="1:15">
      <c r="A3527" s="12" t="s">
        <v>41</v>
      </c>
      <c r="B3527" s="12">
        <v>1400</v>
      </c>
      <c r="C3527" s="14">
        <v>7.89157355E-2</v>
      </c>
      <c r="D3527" s="13">
        <v>0.88700000000000001</v>
      </c>
      <c r="E3527" s="13">
        <v>56.5</v>
      </c>
      <c r="F3527" s="13">
        <v>1.93</v>
      </c>
      <c r="G3527" s="13">
        <v>0.497</v>
      </c>
      <c r="H3527" s="12">
        <v>1</v>
      </c>
      <c r="I3527" s="15">
        <f t="shared" si="330"/>
        <v>1.93</v>
      </c>
      <c r="J3527" s="15">
        <f t="shared" si="331"/>
        <v>0.497</v>
      </c>
      <c r="K3527" s="13">
        <v>263.5</v>
      </c>
      <c r="L3527" s="12">
        <f t="shared" si="332"/>
        <v>0.3295751285375208</v>
      </c>
      <c r="M3527">
        <f t="shared" si="333"/>
        <v>407</v>
      </c>
      <c r="N3527">
        <f t="shared" si="334"/>
        <v>2</v>
      </c>
      <c r="O3527">
        <f t="shared" si="335"/>
        <v>0.4</v>
      </c>
    </row>
    <row r="3528" spans="1:15">
      <c r="A3528" s="12" t="s">
        <v>41</v>
      </c>
      <c r="B3528" s="12">
        <v>1300</v>
      </c>
      <c r="C3528" s="14">
        <v>2.6507057449999998</v>
      </c>
      <c r="D3528" s="13">
        <v>0.73299999999999998</v>
      </c>
      <c r="E3528" s="13">
        <v>56.5</v>
      </c>
      <c r="F3528" s="13">
        <v>2.1</v>
      </c>
      <c r="G3528" s="13">
        <v>0.51600000000000001</v>
      </c>
      <c r="H3528" s="12">
        <v>1</v>
      </c>
      <c r="I3528" s="15">
        <f t="shared" si="330"/>
        <v>2.1</v>
      </c>
      <c r="J3528" s="15">
        <f t="shared" si="331"/>
        <v>0.51600000000000001</v>
      </c>
      <c r="K3528" s="13">
        <v>8553.7999999999993</v>
      </c>
      <c r="L3528" s="12">
        <f t="shared" si="332"/>
        <v>9.1481377563585404</v>
      </c>
      <c r="M3528">
        <f t="shared" si="333"/>
        <v>11284</v>
      </c>
      <c r="N3528">
        <f t="shared" si="334"/>
        <v>52</v>
      </c>
      <c r="O3528">
        <f t="shared" si="335"/>
        <v>12.8</v>
      </c>
    </row>
    <row r="3529" spans="1:15">
      <c r="A3529" s="12" t="s">
        <v>41</v>
      </c>
      <c r="B3529" s="12">
        <v>5300</v>
      </c>
      <c r="C3529" s="14">
        <v>7.9562940299999996E-2</v>
      </c>
      <c r="D3529" s="13">
        <v>0.5</v>
      </c>
      <c r="E3529" s="13">
        <v>56.5</v>
      </c>
      <c r="F3529" s="13">
        <v>0.6</v>
      </c>
      <c r="G3529" s="13">
        <v>0.13500000000000001</v>
      </c>
      <c r="H3529" s="12">
        <v>1</v>
      </c>
      <c r="I3529" s="15">
        <f t="shared" si="330"/>
        <v>0.6</v>
      </c>
      <c r="J3529" s="15">
        <f t="shared" si="331"/>
        <v>0.13500000000000001</v>
      </c>
      <c r="K3529" s="13">
        <v>175.1</v>
      </c>
      <c r="L3529" s="12">
        <f t="shared" si="332"/>
        <v>0.18730442195624999</v>
      </c>
      <c r="M3529">
        <f t="shared" si="333"/>
        <v>231</v>
      </c>
      <c r="N3529">
        <f t="shared" si="334"/>
        <v>0</v>
      </c>
      <c r="O3529">
        <f t="shared" si="335"/>
        <v>0.1</v>
      </c>
    </row>
    <row r="3530" spans="1:15">
      <c r="A3530" s="12" t="s">
        <v>41</v>
      </c>
      <c r="B3530" s="12">
        <v>5300</v>
      </c>
      <c r="C3530" s="14">
        <v>0.23809503909999999</v>
      </c>
      <c r="D3530" s="13">
        <v>0.5</v>
      </c>
      <c r="E3530" s="13">
        <v>56.5</v>
      </c>
      <c r="F3530" s="13">
        <v>0.6</v>
      </c>
      <c r="G3530" s="13">
        <v>0.13500000000000001</v>
      </c>
      <c r="H3530" s="12">
        <v>1</v>
      </c>
      <c r="I3530" s="15">
        <f t="shared" si="330"/>
        <v>0.6</v>
      </c>
      <c r="J3530" s="15">
        <f t="shared" si="331"/>
        <v>0.13500000000000001</v>
      </c>
      <c r="K3530" s="13">
        <v>524.1</v>
      </c>
      <c r="L3530" s="12">
        <f t="shared" si="332"/>
        <v>0.56051540454791671</v>
      </c>
      <c r="M3530">
        <f t="shared" si="333"/>
        <v>691</v>
      </c>
      <c r="N3530">
        <f t="shared" si="334"/>
        <v>1</v>
      </c>
      <c r="O3530">
        <f t="shared" si="335"/>
        <v>0.2</v>
      </c>
    </row>
    <row r="3531" spans="1:15">
      <c r="A3531" s="12" t="s">
        <v>41</v>
      </c>
      <c r="B3531" s="12">
        <v>5100</v>
      </c>
      <c r="C3531" s="14">
        <v>1.7744288856999999</v>
      </c>
      <c r="D3531" s="13">
        <v>1</v>
      </c>
      <c r="E3531" s="13">
        <v>56.5</v>
      </c>
      <c r="F3531" s="13">
        <v>0.6</v>
      </c>
      <c r="G3531" s="13">
        <v>0.05</v>
      </c>
      <c r="H3531" s="12">
        <v>1</v>
      </c>
      <c r="I3531" s="15">
        <f t="shared" si="330"/>
        <v>0.6</v>
      </c>
      <c r="J3531" s="15">
        <f t="shared" si="331"/>
        <v>0.05</v>
      </c>
      <c r="K3531" s="13">
        <v>6678.4</v>
      </c>
      <c r="L3531" s="12">
        <f t="shared" si="332"/>
        <v>8.3546026701708325</v>
      </c>
      <c r="M3531">
        <f t="shared" si="333"/>
        <v>10305</v>
      </c>
      <c r="N3531">
        <f t="shared" si="334"/>
        <v>14</v>
      </c>
      <c r="O3531">
        <f t="shared" si="335"/>
        <v>1.1000000000000001</v>
      </c>
    </row>
    <row r="3532" spans="1:15">
      <c r="A3532" s="12" t="s">
        <v>41</v>
      </c>
      <c r="B3532" s="12">
        <v>1100</v>
      </c>
      <c r="C3532" s="14">
        <v>17.371993455799998</v>
      </c>
      <c r="D3532" s="13">
        <v>0.34200000000000003</v>
      </c>
      <c r="E3532" s="13">
        <v>56.5</v>
      </c>
      <c r="F3532" s="13">
        <v>1.85</v>
      </c>
      <c r="G3532" s="13">
        <v>0.22</v>
      </c>
      <c r="H3532" s="12">
        <v>1</v>
      </c>
      <c r="I3532" s="15">
        <f t="shared" si="330"/>
        <v>1.85</v>
      </c>
      <c r="J3532" s="15">
        <f t="shared" si="331"/>
        <v>0.22</v>
      </c>
      <c r="K3532" s="13">
        <v>22360.9</v>
      </c>
      <c r="L3532" s="12">
        <f t="shared" si="332"/>
        <v>27.973252462201945</v>
      </c>
      <c r="M3532">
        <f t="shared" si="333"/>
        <v>34504</v>
      </c>
      <c r="N3532">
        <f t="shared" si="334"/>
        <v>141</v>
      </c>
      <c r="O3532">
        <f t="shared" si="335"/>
        <v>16.7</v>
      </c>
    </row>
    <row r="3533" spans="1:15">
      <c r="A3533" s="12" t="s">
        <v>41</v>
      </c>
      <c r="B3533" s="12">
        <v>1180</v>
      </c>
      <c r="C3533" s="14">
        <v>0.32903933590000001</v>
      </c>
      <c r="D3533" s="13">
        <v>0.39</v>
      </c>
      <c r="E3533" s="13">
        <v>56.5</v>
      </c>
      <c r="F3533" s="13">
        <v>1.05</v>
      </c>
      <c r="G3533" s="13">
        <v>0.22</v>
      </c>
      <c r="H3533" s="12">
        <v>1</v>
      </c>
      <c r="I3533" s="15">
        <f t="shared" si="330"/>
        <v>1.05</v>
      </c>
      <c r="J3533" s="15">
        <f t="shared" si="331"/>
        <v>0.22</v>
      </c>
      <c r="K3533" s="13">
        <v>483</v>
      </c>
      <c r="L3533" s="12">
        <f t="shared" si="332"/>
        <v>0.60419848054637504</v>
      </c>
      <c r="M3533">
        <f t="shared" si="333"/>
        <v>745</v>
      </c>
      <c r="N3533">
        <f t="shared" si="334"/>
        <v>2</v>
      </c>
      <c r="O3533">
        <f t="shared" si="335"/>
        <v>0.4</v>
      </c>
    </row>
    <row r="3534" spans="1:15">
      <c r="A3534" s="12" t="s">
        <v>41</v>
      </c>
      <c r="B3534" s="12">
        <v>1400</v>
      </c>
      <c r="C3534" s="14">
        <v>1.5515193966</v>
      </c>
      <c r="D3534" s="13">
        <v>0.88700000000000001</v>
      </c>
      <c r="E3534" s="13">
        <v>56.5</v>
      </c>
      <c r="F3534" s="13">
        <v>1.93</v>
      </c>
      <c r="G3534" s="13">
        <v>0.497</v>
      </c>
      <c r="H3534" s="12">
        <v>1</v>
      </c>
      <c r="I3534" s="15">
        <f t="shared" si="330"/>
        <v>1.93</v>
      </c>
      <c r="J3534" s="15">
        <f t="shared" si="331"/>
        <v>0.497</v>
      </c>
      <c r="K3534" s="13">
        <v>5179.6000000000004</v>
      </c>
      <c r="L3534" s="12">
        <f t="shared" si="332"/>
        <v>6.4795975266922747</v>
      </c>
      <c r="M3534">
        <f t="shared" si="333"/>
        <v>7992</v>
      </c>
      <c r="N3534">
        <f t="shared" si="334"/>
        <v>34</v>
      </c>
      <c r="O3534">
        <f t="shared" si="335"/>
        <v>8.8000000000000007</v>
      </c>
    </row>
    <row r="3535" spans="1:15">
      <c r="A3535" s="12" t="s">
        <v>41</v>
      </c>
      <c r="B3535" s="12">
        <v>1400</v>
      </c>
      <c r="C3535" s="14">
        <v>5.8866974799999999E-2</v>
      </c>
      <c r="D3535" s="13">
        <v>0.88700000000000001</v>
      </c>
      <c r="E3535" s="13">
        <v>56.5</v>
      </c>
      <c r="F3535" s="13">
        <v>1.93</v>
      </c>
      <c r="G3535" s="13">
        <v>0.497</v>
      </c>
      <c r="H3535" s="12">
        <v>1</v>
      </c>
      <c r="I3535" s="15">
        <f t="shared" si="330"/>
        <v>1.93</v>
      </c>
      <c r="J3535" s="15">
        <f t="shared" si="331"/>
        <v>0.497</v>
      </c>
      <c r="K3535" s="13">
        <v>196.5</v>
      </c>
      <c r="L3535" s="12">
        <f t="shared" si="332"/>
        <v>0.24584565629911667</v>
      </c>
      <c r="M3535">
        <f t="shared" si="333"/>
        <v>303</v>
      </c>
      <c r="N3535">
        <f t="shared" si="334"/>
        <v>1</v>
      </c>
      <c r="O3535">
        <f t="shared" si="335"/>
        <v>0.3</v>
      </c>
    </row>
    <row r="3536" spans="1:15">
      <c r="A3536" s="12" t="s">
        <v>41</v>
      </c>
      <c r="B3536" s="12">
        <v>3100</v>
      </c>
      <c r="C3536" s="14">
        <v>9.4621735400000004E-2</v>
      </c>
      <c r="D3536" s="13">
        <v>0.41099999999999998</v>
      </c>
      <c r="E3536" s="13">
        <v>56.5</v>
      </c>
      <c r="F3536" s="13">
        <v>1.2</v>
      </c>
      <c r="G3536" s="13">
        <v>6.4000000000000001E-2</v>
      </c>
      <c r="H3536" s="12">
        <v>1</v>
      </c>
      <c r="I3536" s="15">
        <f t="shared" si="330"/>
        <v>1.2</v>
      </c>
      <c r="J3536" s="15">
        <f t="shared" si="331"/>
        <v>6.4000000000000001E-2</v>
      </c>
      <c r="K3536" s="13">
        <v>146.4</v>
      </c>
      <c r="L3536" s="12">
        <f t="shared" si="332"/>
        <v>0.18310488571592498</v>
      </c>
      <c r="M3536">
        <f t="shared" si="333"/>
        <v>226</v>
      </c>
      <c r="N3536">
        <f t="shared" si="334"/>
        <v>1</v>
      </c>
      <c r="O3536">
        <f t="shared" si="335"/>
        <v>0</v>
      </c>
    </row>
    <row r="3537" spans="1:15">
      <c r="A3537" s="12" t="s">
        <v>41</v>
      </c>
      <c r="B3537" s="12">
        <v>2210</v>
      </c>
      <c r="C3537" s="14">
        <v>1.0950104216000001</v>
      </c>
      <c r="D3537" s="13">
        <v>0.28499999999999998</v>
      </c>
      <c r="E3537" s="13">
        <v>56.5</v>
      </c>
      <c r="F3537" s="13">
        <v>1.92</v>
      </c>
      <c r="G3537" s="13">
        <v>0.50600000000000001</v>
      </c>
      <c r="H3537" s="12">
        <v>1</v>
      </c>
      <c r="I3537" s="15">
        <f t="shared" si="330"/>
        <v>1.92</v>
      </c>
      <c r="J3537" s="15">
        <f t="shared" si="331"/>
        <v>0.50600000000000001</v>
      </c>
      <c r="K3537" s="13">
        <v>1174.5999999999999</v>
      </c>
      <c r="L3537" s="12">
        <f t="shared" si="332"/>
        <v>1.4693671094845</v>
      </c>
      <c r="M3537">
        <f t="shared" si="333"/>
        <v>1812</v>
      </c>
      <c r="N3537">
        <f t="shared" si="334"/>
        <v>8</v>
      </c>
      <c r="O3537">
        <f t="shared" si="335"/>
        <v>2</v>
      </c>
    </row>
    <row r="3538" spans="1:15">
      <c r="A3538" s="12" t="s">
        <v>41</v>
      </c>
      <c r="B3538" s="12">
        <v>1100</v>
      </c>
      <c r="C3538" s="14">
        <v>0.42383733639999999</v>
      </c>
      <c r="D3538" s="13">
        <v>0.34200000000000003</v>
      </c>
      <c r="E3538" s="13">
        <v>56.5</v>
      </c>
      <c r="F3538" s="13">
        <v>1.85</v>
      </c>
      <c r="G3538" s="13">
        <v>0.22</v>
      </c>
      <c r="H3538" s="12">
        <v>1</v>
      </c>
      <c r="I3538" s="15">
        <f t="shared" si="330"/>
        <v>1.85</v>
      </c>
      <c r="J3538" s="15">
        <f t="shared" si="331"/>
        <v>0.22</v>
      </c>
      <c r="K3538" s="13">
        <v>545.6</v>
      </c>
      <c r="L3538" s="12">
        <f t="shared" si="332"/>
        <v>0.68248407093809993</v>
      </c>
      <c r="M3538">
        <f t="shared" si="333"/>
        <v>842</v>
      </c>
      <c r="N3538">
        <f t="shared" si="334"/>
        <v>3</v>
      </c>
      <c r="O3538">
        <f t="shared" si="335"/>
        <v>0.4</v>
      </c>
    </row>
    <row r="3539" spans="1:15">
      <c r="A3539" s="12" t="s">
        <v>41</v>
      </c>
      <c r="B3539" s="12">
        <v>3100</v>
      </c>
      <c r="C3539" s="14">
        <v>9.1909011999999998E-2</v>
      </c>
      <c r="D3539" s="13">
        <v>0.41099999999999998</v>
      </c>
      <c r="E3539" s="13">
        <v>56.5</v>
      </c>
      <c r="F3539" s="13">
        <v>1.2</v>
      </c>
      <c r="G3539" s="13">
        <v>6.4000000000000001E-2</v>
      </c>
      <c r="H3539" s="12">
        <v>1</v>
      </c>
      <c r="I3539" s="15">
        <f t="shared" si="330"/>
        <v>1.2</v>
      </c>
      <c r="J3539" s="15">
        <f t="shared" si="331"/>
        <v>6.4000000000000001E-2</v>
      </c>
      <c r="K3539" s="13">
        <v>142.19999999999999</v>
      </c>
      <c r="L3539" s="12">
        <f t="shared" si="332"/>
        <v>0.17785542684649999</v>
      </c>
      <c r="M3539">
        <f t="shared" si="333"/>
        <v>219</v>
      </c>
      <c r="N3539">
        <f t="shared" si="334"/>
        <v>1</v>
      </c>
      <c r="O3539">
        <f t="shared" si="335"/>
        <v>0</v>
      </c>
    </row>
    <row r="3540" spans="1:15">
      <c r="A3540" s="12" t="s">
        <v>41</v>
      </c>
      <c r="B3540" s="12">
        <v>3100</v>
      </c>
      <c r="C3540" s="14">
        <v>1.656792295</v>
      </c>
      <c r="D3540" s="13">
        <v>0.41099999999999998</v>
      </c>
      <c r="E3540" s="13">
        <v>56.5</v>
      </c>
      <c r="F3540" s="13">
        <v>1.2</v>
      </c>
      <c r="G3540" s="13">
        <v>6.4000000000000001E-2</v>
      </c>
      <c r="H3540" s="12">
        <v>1</v>
      </c>
      <c r="I3540" s="15">
        <f t="shared" si="330"/>
        <v>1.2</v>
      </c>
      <c r="J3540" s="15">
        <f t="shared" si="331"/>
        <v>6.4000000000000001E-2</v>
      </c>
      <c r="K3540" s="13">
        <v>2562.8000000000002</v>
      </c>
      <c r="L3540" s="12">
        <f t="shared" si="332"/>
        <v>3.2061001898618748</v>
      </c>
      <c r="M3540">
        <f t="shared" si="333"/>
        <v>3955</v>
      </c>
      <c r="N3540">
        <f t="shared" si="334"/>
        <v>10</v>
      </c>
      <c r="O3540">
        <f t="shared" si="335"/>
        <v>0.6</v>
      </c>
    </row>
    <row r="3541" spans="1:15">
      <c r="A3541" s="12" t="s">
        <v>41</v>
      </c>
      <c r="B3541" s="12">
        <v>1400</v>
      </c>
      <c r="C3541" s="14">
        <v>0.17069223829999999</v>
      </c>
      <c r="D3541" s="13">
        <v>0.88700000000000001</v>
      </c>
      <c r="E3541" s="13">
        <v>56.5</v>
      </c>
      <c r="F3541" s="13">
        <v>1.93</v>
      </c>
      <c r="G3541" s="13">
        <v>0.497</v>
      </c>
      <c r="H3541" s="12">
        <v>1</v>
      </c>
      <c r="I3541" s="15">
        <f t="shared" si="330"/>
        <v>1.93</v>
      </c>
      <c r="J3541" s="15">
        <f t="shared" si="331"/>
        <v>0.497</v>
      </c>
      <c r="K3541" s="13">
        <v>569.9</v>
      </c>
      <c r="L3541" s="12">
        <f t="shared" si="332"/>
        <v>0.71286057237697076</v>
      </c>
      <c r="M3541">
        <f t="shared" si="333"/>
        <v>879</v>
      </c>
      <c r="N3541">
        <f t="shared" si="334"/>
        <v>4</v>
      </c>
      <c r="O3541">
        <f t="shared" si="335"/>
        <v>1</v>
      </c>
    </row>
    <row r="3542" spans="1:15">
      <c r="A3542" s="12" t="s">
        <v>41</v>
      </c>
      <c r="B3542" s="12">
        <v>4340</v>
      </c>
      <c r="C3542" s="14">
        <v>0.188470361</v>
      </c>
      <c r="D3542" s="13">
        <v>0.41299999999999998</v>
      </c>
      <c r="E3542" s="13">
        <v>56.5</v>
      </c>
      <c r="F3542" s="13">
        <v>0.7</v>
      </c>
      <c r="G3542" s="13">
        <v>0.09</v>
      </c>
      <c r="H3542" s="12">
        <v>1</v>
      </c>
      <c r="I3542" s="15">
        <f t="shared" si="330"/>
        <v>0.7</v>
      </c>
      <c r="J3542" s="15">
        <f t="shared" si="331"/>
        <v>0.09</v>
      </c>
      <c r="K3542" s="13">
        <v>293</v>
      </c>
      <c r="L3542" s="12">
        <f t="shared" si="332"/>
        <v>0.36648846989620831</v>
      </c>
      <c r="M3542">
        <f t="shared" si="333"/>
        <v>452</v>
      </c>
      <c r="N3542">
        <f t="shared" si="334"/>
        <v>1</v>
      </c>
      <c r="O3542">
        <f t="shared" si="335"/>
        <v>0.1</v>
      </c>
    </row>
    <row r="3543" spans="1:15">
      <c r="A3543" s="12" t="s">
        <v>41</v>
      </c>
      <c r="B3543" s="12">
        <v>2210</v>
      </c>
      <c r="C3543" s="14">
        <v>6.4542325499999997E-2</v>
      </c>
      <c r="D3543" s="13">
        <v>0.28499999999999998</v>
      </c>
      <c r="E3543" s="13">
        <v>56.5</v>
      </c>
      <c r="F3543" s="13">
        <v>1.92</v>
      </c>
      <c r="G3543" s="13">
        <v>0.50600000000000001</v>
      </c>
      <c r="H3543" s="12">
        <v>1</v>
      </c>
      <c r="I3543" s="15">
        <f t="shared" si="330"/>
        <v>1.92</v>
      </c>
      <c r="J3543" s="15">
        <f t="shared" si="331"/>
        <v>0.50600000000000001</v>
      </c>
      <c r="K3543" s="13">
        <v>69.2</v>
      </c>
      <c r="L3543" s="12">
        <f t="shared" si="332"/>
        <v>8.6607733030312495E-2</v>
      </c>
      <c r="M3543">
        <f t="shared" si="333"/>
        <v>107</v>
      </c>
      <c r="N3543">
        <f t="shared" si="334"/>
        <v>0</v>
      </c>
      <c r="O3543">
        <f t="shared" si="335"/>
        <v>0.1</v>
      </c>
    </row>
    <row r="3544" spans="1:15">
      <c r="A3544" s="12" t="s">
        <v>41</v>
      </c>
      <c r="B3544" s="12">
        <v>4340</v>
      </c>
      <c r="C3544" s="14">
        <v>0.23824601740000001</v>
      </c>
      <c r="D3544" s="13">
        <v>0.41299999999999998</v>
      </c>
      <c r="E3544" s="13">
        <v>56.5</v>
      </c>
      <c r="F3544" s="13">
        <v>0.7</v>
      </c>
      <c r="G3544" s="13">
        <v>0.09</v>
      </c>
      <c r="H3544" s="12">
        <v>1</v>
      </c>
      <c r="I3544" s="15">
        <f t="shared" si="330"/>
        <v>0.7</v>
      </c>
      <c r="J3544" s="15">
        <f t="shared" si="331"/>
        <v>0.09</v>
      </c>
      <c r="K3544" s="13">
        <v>370.3</v>
      </c>
      <c r="L3544" s="12">
        <f t="shared" si="332"/>
        <v>0.46327930775169168</v>
      </c>
      <c r="M3544">
        <f t="shared" si="333"/>
        <v>571</v>
      </c>
      <c r="N3544">
        <f t="shared" si="334"/>
        <v>1</v>
      </c>
      <c r="O3544">
        <f t="shared" si="335"/>
        <v>0.1</v>
      </c>
    </row>
    <row r="3545" spans="1:15">
      <c r="A3545" s="12" t="s">
        <v>41</v>
      </c>
      <c r="B3545" s="12">
        <v>1700</v>
      </c>
      <c r="C3545" s="14">
        <v>2.4695325880999999</v>
      </c>
      <c r="D3545" s="13">
        <v>0.85599999999999998</v>
      </c>
      <c r="E3545" s="13">
        <v>56.5</v>
      </c>
      <c r="F3545" s="13">
        <v>1.8</v>
      </c>
      <c r="G3545" s="13">
        <v>0.47799999999999998</v>
      </c>
      <c r="H3545" s="12">
        <v>1</v>
      </c>
      <c r="I3545" s="15">
        <f t="shared" si="330"/>
        <v>1.8</v>
      </c>
      <c r="J3545" s="15">
        <f t="shared" si="331"/>
        <v>0.47799999999999998</v>
      </c>
      <c r="K3545" s="13">
        <v>7956.1</v>
      </c>
      <c r="L3545" s="12">
        <f t="shared" si="332"/>
        <v>9.953039507572365</v>
      </c>
      <c r="M3545">
        <f t="shared" si="333"/>
        <v>12277</v>
      </c>
      <c r="N3545">
        <f t="shared" si="334"/>
        <v>49</v>
      </c>
      <c r="O3545">
        <f t="shared" si="335"/>
        <v>12.9</v>
      </c>
    </row>
    <row r="3546" spans="1:15">
      <c r="A3546" s="12" t="s">
        <v>41</v>
      </c>
      <c r="B3546" s="12">
        <v>1100</v>
      </c>
      <c r="C3546" s="14">
        <v>2.0679652867999998</v>
      </c>
      <c r="D3546" s="13">
        <v>0.34200000000000003</v>
      </c>
      <c r="E3546" s="13">
        <v>56.5</v>
      </c>
      <c r="F3546" s="13">
        <v>1.85</v>
      </c>
      <c r="G3546" s="13">
        <v>0.22</v>
      </c>
      <c r="H3546" s="12">
        <v>1</v>
      </c>
      <c r="I3546" s="15">
        <f t="shared" si="330"/>
        <v>1.85</v>
      </c>
      <c r="J3546" s="15">
        <f t="shared" si="331"/>
        <v>0.22</v>
      </c>
      <c r="K3546" s="13">
        <v>2661.9</v>
      </c>
      <c r="L3546" s="12">
        <f t="shared" si="332"/>
        <v>3.3299411030696997</v>
      </c>
      <c r="M3546">
        <f t="shared" si="333"/>
        <v>4107</v>
      </c>
      <c r="N3546">
        <f t="shared" si="334"/>
        <v>17</v>
      </c>
      <c r="O3546">
        <f t="shared" si="335"/>
        <v>2</v>
      </c>
    </row>
    <row r="3547" spans="1:15">
      <c r="A3547" s="12" t="s">
        <v>41</v>
      </c>
      <c r="B3547" s="12">
        <v>2210</v>
      </c>
      <c r="C3547" s="14">
        <v>15.2235336706</v>
      </c>
      <c r="D3547" s="13">
        <v>0.26800000000000002</v>
      </c>
      <c r="E3547" s="13">
        <v>56.5</v>
      </c>
      <c r="F3547" s="13">
        <v>1.92</v>
      </c>
      <c r="G3547" s="13">
        <v>0.50600000000000001</v>
      </c>
      <c r="H3547" s="12">
        <v>1</v>
      </c>
      <c r="I3547" s="15">
        <f t="shared" si="330"/>
        <v>1.92</v>
      </c>
      <c r="J3547" s="15">
        <f t="shared" si="331"/>
        <v>0.50600000000000001</v>
      </c>
      <c r="K3547" s="13">
        <v>15355.4</v>
      </c>
      <c r="L3547" s="12">
        <f t="shared" si="332"/>
        <v>19.209562236685436</v>
      </c>
      <c r="M3547">
        <f t="shared" si="333"/>
        <v>23695</v>
      </c>
      <c r="N3547">
        <f t="shared" si="334"/>
        <v>100</v>
      </c>
      <c r="O3547">
        <f t="shared" si="335"/>
        <v>26.4</v>
      </c>
    </row>
    <row r="3548" spans="1:15">
      <c r="A3548" s="12" t="s">
        <v>41</v>
      </c>
      <c r="B3548" s="12">
        <v>1100</v>
      </c>
      <c r="C3548" s="14">
        <v>0.48043911969999997</v>
      </c>
      <c r="D3548" s="13">
        <v>0.34200000000000003</v>
      </c>
      <c r="E3548" s="13">
        <v>56.5</v>
      </c>
      <c r="F3548" s="13">
        <v>1.85</v>
      </c>
      <c r="G3548" s="13">
        <v>0.22</v>
      </c>
      <c r="H3548" s="12">
        <v>1</v>
      </c>
      <c r="I3548" s="15">
        <f t="shared" si="330"/>
        <v>1.85</v>
      </c>
      <c r="J3548" s="15">
        <f t="shared" si="331"/>
        <v>0.22</v>
      </c>
      <c r="K3548" s="13">
        <v>618.4</v>
      </c>
      <c r="L3548" s="12">
        <f t="shared" si="332"/>
        <v>0.77362709249692496</v>
      </c>
      <c r="M3548">
        <f t="shared" si="333"/>
        <v>954</v>
      </c>
      <c r="N3548">
        <f t="shared" si="334"/>
        <v>4</v>
      </c>
      <c r="O3548">
        <f t="shared" si="335"/>
        <v>0.5</v>
      </c>
    </row>
    <row r="3549" spans="1:15">
      <c r="A3549" s="12" t="s">
        <v>41</v>
      </c>
      <c r="B3549" s="12">
        <v>1100</v>
      </c>
      <c r="C3549" s="14">
        <v>8.5877912000000001E-3</v>
      </c>
      <c r="D3549" s="13">
        <v>0.34200000000000003</v>
      </c>
      <c r="E3549" s="13">
        <v>56.5</v>
      </c>
      <c r="F3549" s="13">
        <v>1.85</v>
      </c>
      <c r="G3549" s="13">
        <v>0.22</v>
      </c>
      <c r="H3549" s="12">
        <v>1</v>
      </c>
      <c r="I3549" s="15">
        <f t="shared" si="330"/>
        <v>1.85</v>
      </c>
      <c r="J3549" s="15">
        <f t="shared" si="331"/>
        <v>0.22</v>
      </c>
      <c r="K3549" s="13">
        <v>11.1</v>
      </c>
      <c r="L3549" s="12">
        <f t="shared" si="332"/>
        <v>1.3828490779800001E-2</v>
      </c>
      <c r="M3549">
        <f t="shared" si="333"/>
        <v>17</v>
      </c>
      <c r="N3549">
        <f t="shared" si="334"/>
        <v>0</v>
      </c>
      <c r="O3549">
        <f t="shared" si="335"/>
        <v>0</v>
      </c>
    </row>
    <row r="3550" spans="1:15">
      <c r="A3550" s="12" t="s">
        <v>41</v>
      </c>
      <c r="B3550" s="12">
        <v>3100</v>
      </c>
      <c r="C3550" s="14">
        <v>1.6174881000000001E-3</v>
      </c>
      <c r="D3550" s="13">
        <v>0.41099999999999998</v>
      </c>
      <c r="E3550" s="13">
        <v>56.5</v>
      </c>
      <c r="F3550" s="13">
        <v>1.2</v>
      </c>
      <c r="G3550" s="13">
        <v>6.4000000000000001E-2</v>
      </c>
      <c r="H3550" s="12">
        <v>1</v>
      </c>
      <c r="I3550" s="15">
        <f t="shared" si="330"/>
        <v>1.2</v>
      </c>
      <c r="J3550" s="15">
        <f t="shared" si="331"/>
        <v>6.4000000000000001E-2</v>
      </c>
      <c r="K3550" s="13">
        <v>2.5</v>
      </c>
      <c r="L3550" s="12">
        <f t="shared" si="332"/>
        <v>3.1300416595125002E-3</v>
      </c>
      <c r="M3550">
        <f t="shared" si="333"/>
        <v>4</v>
      </c>
      <c r="N3550">
        <f t="shared" si="334"/>
        <v>0</v>
      </c>
      <c r="O3550">
        <f t="shared" si="335"/>
        <v>0</v>
      </c>
    </row>
    <row r="3551" spans="1:15">
      <c r="A3551" s="12" t="s">
        <v>41</v>
      </c>
      <c r="B3551" s="12">
        <v>3100</v>
      </c>
      <c r="C3551" s="14">
        <v>0.15850045309999999</v>
      </c>
      <c r="D3551" s="13">
        <v>0.41099999999999998</v>
      </c>
      <c r="E3551" s="13">
        <v>56.5</v>
      </c>
      <c r="F3551" s="13">
        <v>1.2</v>
      </c>
      <c r="G3551" s="13">
        <v>6.4000000000000001E-2</v>
      </c>
      <c r="H3551" s="12">
        <v>1</v>
      </c>
      <c r="I3551" s="15">
        <f t="shared" si="330"/>
        <v>1.2</v>
      </c>
      <c r="J3551" s="15">
        <f t="shared" si="331"/>
        <v>6.4000000000000001E-2</v>
      </c>
      <c r="K3551" s="13">
        <v>245.2</v>
      </c>
      <c r="L3551" s="12">
        <f t="shared" si="332"/>
        <v>0.30671818930513745</v>
      </c>
      <c r="M3551">
        <f t="shared" si="333"/>
        <v>378</v>
      </c>
      <c r="N3551">
        <f t="shared" si="334"/>
        <v>1</v>
      </c>
      <c r="O3551">
        <f t="shared" si="335"/>
        <v>0.1</v>
      </c>
    </row>
    <row r="3552" spans="1:15">
      <c r="A3552" s="12" t="s">
        <v>41</v>
      </c>
      <c r="B3552" s="12">
        <v>4340</v>
      </c>
      <c r="C3552" s="14">
        <v>0.2501589541</v>
      </c>
      <c r="D3552" s="13">
        <v>0.41299999999999998</v>
      </c>
      <c r="E3552" s="13">
        <v>56.5</v>
      </c>
      <c r="F3552" s="13">
        <v>0.7</v>
      </c>
      <c r="G3552" s="13">
        <v>0.09</v>
      </c>
      <c r="H3552" s="12">
        <v>1</v>
      </c>
      <c r="I3552" s="15">
        <f t="shared" si="330"/>
        <v>0.7</v>
      </c>
      <c r="J3552" s="15">
        <f t="shared" si="331"/>
        <v>0.09</v>
      </c>
      <c r="K3552" s="13">
        <v>388.8</v>
      </c>
      <c r="L3552" s="12">
        <f t="shared" si="332"/>
        <v>0.48644450953720414</v>
      </c>
      <c r="M3552">
        <f t="shared" si="333"/>
        <v>600</v>
      </c>
      <c r="N3552">
        <f t="shared" si="334"/>
        <v>1</v>
      </c>
      <c r="O3552">
        <f t="shared" si="335"/>
        <v>0.1</v>
      </c>
    </row>
    <row r="3553" spans="1:15">
      <c r="A3553" s="12" t="s">
        <v>41</v>
      </c>
      <c r="B3553" s="12">
        <v>4340</v>
      </c>
      <c r="C3553" s="14">
        <v>2.0642307266</v>
      </c>
      <c r="D3553" s="13">
        <v>0.41299999999999998</v>
      </c>
      <c r="E3553" s="13">
        <v>56.5</v>
      </c>
      <c r="F3553" s="13">
        <v>0.7</v>
      </c>
      <c r="G3553" s="13">
        <v>0.09</v>
      </c>
      <c r="H3553" s="12">
        <v>1</v>
      </c>
      <c r="I3553" s="15">
        <f t="shared" si="330"/>
        <v>0.7</v>
      </c>
      <c r="J3553" s="15">
        <f t="shared" si="331"/>
        <v>0.09</v>
      </c>
      <c r="K3553" s="13">
        <v>3208.7</v>
      </c>
      <c r="L3553" s="12">
        <f t="shared" si="332"/>
        <v>4.0139826574873085</v>
      </c>
      <c r="M3553">
        <f t="shared" si="333"/>
        <v>4951</v>
      </c>
      <c r="N3553">
        <f t="shared" si="334"/>
        <v>8</v>
      </c>
      <c r="O3553">
        <f t="shared" si="335"/>
        <v>1</v>
      </c>
    </row>
    <row r="3554" spans="1:15">
      <c r="A3554" s="12" t="s">
        <v>41</v>
      </c>
      <c r="B3554" s="12">
        <v>3300</v>
      </c>
      <c r="C3554" s="14">
        <v>1.9064307052</v>
      </c>
      <c r="D3554" s="13">
        <v>0.4</v>
      </c>
      <c r="E3554" s="13">
        <v>56.5</v>
      </c>
      <c r="F3554" s="13">
        <v>1.2</v>
      </c>
      <c r="G3554" s="13">
        <v>6.4000000000000001E-2</v>
      </c>
      <c r="H3554" s="12">
        <v>1</v>
      </c>
      <c r="I3554" s="15">
        <f t="shared" si="330"/>
        <v>1.2</v>
      </c>
      <c r="J3554" s="15">
        <f t="shared" si="331"/>
        <v>6.4000000000000001E-2</v>
      </c>
      <c r="K3554" s="13">
        <v>2870</v>
      </c>
      <c r="L3554" s="12">
        <f t="shared" si="332"/>
        <v>3.5904444947933336</v>
      </c>
      <c r="M3554">
        <f t="shared" si="333"/>
        <v>4429</v>
      </c>
      <c r="N3554">
        <f t="shared" si="334"/>
        <v>12</v>
      </c>
      <c r="O3554">
        <f t="shared" si="335"/>
        <v>0.6</v>
      </c>
    </row>
    <row r="3555" spans="1:15">
      <c r="A3555" s="12" t="s">
        <v>41</v>
      </c>
      <c r="B3555" s="12">
        <v>1100</v>
      </c>
      <c r="C3555" s="14">
        <v>0.59574068290000004</v>
      </c>
      <c r="D3555" s="13">
        <v>0.34200000000000003</v>
      </c>
      <c r="E3555" s="13">
        <v>56.5</v>
      </c>
      <c r="F3555" s="13">
        <v>1.85</v>
      </c>
      <c r="G3555" s="13">
        <v>0.22</v>
      </c>
      <c r="H3555" s="12">
        <v>1</v>
      </c>
      <c r="I3555" s="15">
        <f t="shared" si="330"/>
        <v>1.85</v>
      </c>
      <c r="J3555" s="15">
        <f t="shared" si="331"/>
        <v>0.22</v>
      </c>
      <c r="K3555" s="13">
        <v>766.8</v>
      </c>
      <c r="L3555" s="12">
        <f t="shared" si="332"/>
        <v>0.9592914346397251</v>
      </c>
      <c r="M3555">
        <f t="shared" si="333"/>
        <v>1183</v>
      </c>
      <c r="N3555">
        <f t="shared" si="334"/>
        <v>5</v>
      </c>
      <c r="O3555">
        <f t="shared" si="335"/>
        <v>0.6</v>
      </c>
    </row>
    <row r="3556" spans="1:15">
      <c r="A3556" s="12" t="s">
        <v>41</v>
      </c>
      <c r="B3556" s="12">
        <v>2210</v>
      </c>
      <c r="C3556" s="14">
        <v>1.9771515869</v>
      </c>
      <c r="D3556" s="13">
        <v>0.26800000000000002</v>
      </c>
      <c r="E3556" s="13">
        <v>56.5</v>
      </c>
      <c r="F3556" s="13">
        <v>1.92</v>
      </c>
      <c r="G3556" s="13">
        <v>0.50600000000000001</v>
      </c>
      <c r="H3556" s="12">
        <v>1</v>
      </c>
      <c r="I3556" s="15">
        <f t="shared" si="330"/>
        <v>1.92</v>
      </c>
      <c r="J3556" s="15">
        <f t="shared" si="331"/>
        <v>0.50600000000000001</v>
      </c>
      <c r="K3556" s="13">
        <v>2332.6999999999998</v>
      </c>
      <c r="L3556" s="12">
        <f t="shared" si="332"/>
        <v>2.494835777403317</v>
      </c>
      <c r="M3556">
        <f t="shared" si="333"/>
        <v>3077</v>
      </c>
      <c r="N3556">
        <f t="shared" si="334"/>
        <v>13</v>
      </c>
      <c r="O3556">
        <f t="shared" si="335"/>
        <v>3.4</v>
      </c>
    </row>
    <row r="3557" spans="1:15">
      <c r="A3557" s="12" t="s">
        <v>41</v>
      </c>
      <c r="B3557" s="12">
        <v>1800</v>
      </c>
      <c r="C3557" s="14">
        <v>1.9480222700000001E-2</v>
      </c>
      <c r="D3557" s="13">
        <v>0.183</v>
      </c>
      <c r="E3557" s="13">
        <v>56.5</v>
      </c>
      <c r="F3557" s="13">
        <v>1.25</v>
      </c>
      <c r="G3557" s="13">
        <v>7.5999999999999998E-2</v>
      </c>
      <c r="H3557" s="12">
        <v>1</v>
      </c>
      <c r="I3557" s="15">
        <f t="shared" si="330"/>
        <v>1.25</v>
      </c>
      <c r="J3557" s="15">
        <f t="shared" si="331"/>
        <v>7.5999999999999998E-2</v>
      </c>
      <c r="K3557" s="13">
        <v>13.4</v>
      </c>
      <c r="L3557" s="12">
        <f t="shared" si="332"/>
        <v>1.6784646883887502E-2</v>
      </c>
      <c r="M3557">
        <f t="shared" si="333"/>
        <v>21</v>
      </c>
      <c r="N3557">
        <f t="shared" si="334"/>
        <v>0</v>
      </c>
      <c r="O3557">
        <f t="shared" si="335"/>
        <v>0</v>
      </c>
    </row>
    <row r="3558" spans="1:15">
      <c r="A3558" s="12" t="s">
        <v>41</v>
      </c>
      <c r="B3558" s="12">
        <v>1300</v>
      </c>
      <c r="C3558" s="14">
        <v>0.66695042069999999</v>
      </c>
      <c r="D3558" s="13">
        <v>0.67700000000000005</v>
      </c>
      <c r="E3558" s="13">
        <v>56.5</v>
      </c>
      <c r="F3558" s="13">
        <v>2.1</v>
      </c>
      <c r="G3558" s="13">
        <v>0.51600000000000001</v>
      </c>
      <c r="H3558" s="12">
        <v>1</v>
      </c>
      <c r="I3558" s="15">
        <f t="shared" si="330"/>
        <v>2.1</v>
      </c>
      <c r="J3558" s="15">
        <f t="shared" si="331"/>
        <v>0.51600000000000001</v>
      </c>
      <c r="K3558" s="13">
        <v>1987.8</v>
      </c>
      <c r="L3558" s="12">
        <f t="shared" si="332"/>
        <v>2.1259322555821125</v>
      </c>
      <c r="M3558">
        <f t="shared" si="333"/>
        <v>2622</v>
      </c>
      <c r="N3558">
        <f t="shared" si="334"/>
        <v>12</v>
      </c>
      <c r="O3558">
        <f t="shared" si="335"/>
        <v>3</v>
      </c>
    </row>
    <row r="3559" spans="1:15">
      <c r="A3559" s="12" t="s">
        <v>41</v>
      </c>
      <c r="B3559" s="12">
        <v>2210</v>
      </c>
      <c r="C3559" s="14">
        <v>9.2823087207999997</v>
      </c>
      <c r="D3559" s="13">
        <v>0.26800000000000002</v>
      </c>
      <c r="E3559" s="13">
        <v>56.5</v>
      </c>
      <c r="F3559" s="13">
        <v>1.92</v>
      </c>
      <c r="G3559" s="13">
        <v>0.50600000000000001</v>
      </c>
      <c r="H3559" s="12">
        <v>1</v>
      </c>
      <c r="I3559" s="15">
        <f t="shared" si="330"/>
        <v>1.92</v>
      </c>
      <c r="J3559" s="15">
        <f t="shared" si="331"/>
        <v>0.50600000000000001</v>
      </c>
      <c r="K3559" s="13">
        <v>9362.7000000000007</v>
      </c>
      <c r="L3559" s="12">
        <f t="shared" si="332"/>
        <v>11.712726554196133</v>
      </c>
      <c r="M3559">
        <f t="shared" si="333"/>
        <v>14447</v>
      </c>
      <c r="N3559">
        <f t="shared" si="334"/>
        <v>61</v>
      </c>
      <c r="O3559">
        <f t="shared" si="335"/>
        <v>16.100000000000001</v>
      </c>
    </row>
    <row r="3560" spans="1:15">
      <c r="A3560" s="12" t="s">
        <v>41</v>
      </c>
      <c r="B3560" s="12">
        <v>2210</v>
      </c>
      <c r="C3560" s="14">
        <v>12.970846045</v>
      </c>
      <c r="D3560" s="13">
        <v>0.26800000000000002</v>
      </c>
      <c r="E3560" s="13">
        <v>56.5</v>
      </c>
      <c r="F3560" s="13">
        <v>1.92</v>
      </c>
      <c r="G3560" s="13">
        <v>0.50600000000000001</v>
      </c>
      <c r="H3560" s="12">
        <v>1</v>
      </c>
      <c r="I3560" s="15">
        <f t="shared" si="330"/>
        <v>1.92</v>
      </c>
      <c r="J3560" s="15">
        <f t="shared" si="331"/>
        <v>0.50600000000000001</v>
      </c>
      <c r="K3560" s="13">
        <v>13083.1</v>
      </c>
      <c r="L3560" s="12">
        <f t="shared" si="332"/>
        <v>16.367045901115834</v>
      </c>
      <c r="M3560">
        <f t="shared" si="333"/>
        <v>20188</v>
      </c>
      <c r="N3560">
        <f t="shared" si="334"/>
        <v>85</v>
      </c>
      <c r="O3560">
        <f t="shared" si="335"/>
        <v>22.5</v>
      </c>
    </row>
    <row r="3561" spans="1:15">
      <c r="A3561" s="12" t="s">
        <v>41</v>
      </c>
      <c r="B3561" s="12">
        <v>3200</v>
      </c>
      <c r="C3561" s="14">
        <v>0.4314748028</v>
      </c>
      <c r="D3561" s="13">
        <v>0.4</v>
      </c>
      <c r="E3561" s="13">
        <v>56.5</v>
      </c>
      <c r="F3561" s="13">
        <v>1.2</v>
      </c>
      <c r="G3561" s="13">
        <v>6.4000000000000001E-2</v>
      </c>
      <c r="H3561" s="12">
        <v>1</v>
      </c>
      <c r="I3561" s="15">
        <f t="shared" si="330"/>
        <v>1.2</v>
      </c>
      <c r="J3561" s="15">
        <f t="shared" si="331"/>
        <v>6.4000000000000001E-2</v>
      </c>
      <c r="K3561" s="13">
        <v>649.6</v>
      </c>
      <c r="L3561" s="12">
        <f t="shared" si="332"/>
        <v>0.8126108786066667</v>
      </c>
      <c r="M3561">
        <f t="shared" si="333"/>
        <v>1002</v>
      </c>
      <c r="N3561">
        <f t="shared" si="334"/>
        <v>3</v>
      </c>
      <c r="O3561">
        <f t="shared" si="335"/>
        <v>0.1</v>
      </c>
    </row>
    <row r="3562" spans="1:15">
      <c r="A3562" s="12" t="s">
        <v>41</v>
      </c>
      <c r="B3562" s="12">
        <v>3100</v>
      </c>
      <c r="C3562" s="14">
        <v>0.41782984239999998</v>
      </c>
      <c r="D3562" s="13">
        <v>0.41099999999999998</v>
      </c>
      <c r="E3562" s="13">
        <v>56.5</v>
      </c>
      <c r="F3562" s="13">
        <v>1.2</v>
      </c>
      <c r="G3562" s="13">
        <v>6.4000000000000001E-2</v>
      </c>
      <c r="H3562" s="12">
        <v>1</v>
      </c>
      <c r="I3562" s="15">
        <f t="shared" si="330"/>
        <v>1.2</v>
      </c>
      <c r="J3562" s="15">
        <f t="shared" si="331"/>
        <v>6.4000000000000001E-2</v>
      </c>
      <c r="K3562" s="13">
        <v>646.29999999999995</v>
      </c>
      <c r="L3562" s="12">
        <f t="shared" si="332"/>
        <v>0.80855297377429991</v>
      </c>
      <c r="M3562">
        <f t="shared" si="333"/>
        <v>997</v>
      </c>
      <c r="N3562">
        <f t="shared" si="334"/>
        <v>3</v>
      </c>
      <c r="O3562">
        <f t="shared" si="335"/>
        <v>0.1</v>
      </c>
    </row>
    <row r="3563" spans="1:15">
      <c r="A3563" s="12" t="s">
        <v>41</v>
      </c>
      <c r="B3563" s="12">
        <v>3200</v>
      </c>
      <c r="C3563" s="14">
        <v>0.49225524370000001</v>
      </c>
      <c r="D3563" s="13">
        <v>0.4</v>
      </c>
      <c r="E3563" s="13">
        <v>56.5</v>
      </c>
      <c r="F3563" s="13">
        <v>1.2</v>
      </c>
      <c r="G3563" s="13">
        <v>6.4000000000000001E-2</v>
      </c>
      <c r="H3563" s="12">
        <v>1</v>
      </c>
      <c r="I3563" s="15">
        <f t="shared" si="330"/>
        <v>1.2</v>
      </c>
      <c r="J3563" s="15">
        <f t="shared" si="331"/>
        <v>6.4000000000000001E-2</v>
      </c>
      <c r="K3563" s="13">
        <v>741.1</v>
      </c>
      <c r="L3563" s="12">
        <f t="shared" si="332"/>
        <v>0.92708070896833339</v>
      </c>
      <c r="M3563">
        <f t="shared" si="333"/>
        <v>1144</v>
      </c>
      <c r="N3563">
        <f t="shared" si="334"/>
        <v>3</v>
      </c>
      <c r="O3563">
        <f t="shared" si="335"/>
        <v>0.2</v>
      </c>
    </row>
    <row r="3564" spans="1:15">
      <c r="A3564" s="12" t="s">
        <v>41</v>
      </c>
      <c r="B3564" s="12">
        <v>2110</v>
      </c>
      <c r="C3564" s="14">
        <v>8.0598897999999992E-3</v>
      </c>
      <c r="D3564" s="13">
        <v>0.40500000000000003</v>
      </c>
      <c r="E3564" s="13">
        <v>56.5</v>
      </c>
      <c r="F3564" s="13">
        <v>2.7</v>
      </c>
      <c r="G3564" s="13">
        <v>0.57599999999999996</v>
      </c>
      <c r="H3564" s="12">
        <v>1</v>
      </c>
      <c r="I3564" s="15">
        <f t="shared" si="330"/>
        <v>2.7</v>
      </c>
      <c r="J3564" s="15">
        <f t="shared" si="331"/>
        <v>0.57599999999999996</v>
      </c>
      <c r="K3564" s="13">
        <v>12.3</v>
      </c>
      <c r="L3564" s="12">
        <f t="shared" si="332"/>
        <v>1.5369202362374998E-2</v>
      </c>
      <c r="M3564">
        <f t="shared" si="333"/>
        <v>19</v>
      </c>
      <c r="N3564">
        <f t="shared" si="334"/>
        <v>0</v>
      </c>
      <c r="O3564">
        <f t="shared" si="335"/>
        <v>0</v>
      </c>
    </row>
    <row r="3565" spans="1:15">
      <c r="A3565" s="12" t="s">
        <v>41</v>
      </c>
      <c r="B3565" s="12">
        <v>2210</v>
      </c>
      <c r="C3565" s="14">
        <v>0.57716480540000004</v>
      </c>
      <c r="D3565" s="13">
        <v>0.26800000000000002</v>
      </c>
      <c r="E3565" s="13">
        <v>56.5</v>
      </c>
      <c r="F3565" s="13">
        <v>1.92</v>
      </c>
      <c r="G3565" s="13">
        <v>0.50600000000000001</v>
      </c>
      <c r="H3565" s="12">
        <v>1</v>
      </c>
      <c r="I3565" s="15">
        <f t="shared" si="330"/>
        <v>1.92</v>
      </c>
      <c r="J3565" s="15">
        <f t="shared" si="331"/>
        <v>0.50600000000000001</v>
      </c>
      <c r="K3565" s="13">
        <v>582.20000000000005</v>
      </c>
      <c r="L3565" s="12">
        <f t="shared" si="332"/>
        <v>0.72828579028056684</v>
      </c>
      <c r="M3565">
        <f t="shared" si="333"/>
        <v>898</v>
      </c>
      <c r="N3565">
        <f t="shared" si="334"/>
        <v>4</v>
      </c>
      <c r="O3565">
        <f t="shared" si="335"/>
        <v>1</v>
      </c>
    </row>
    <row r="3566" spans="1:15">
      <c r="A3566" s="12" t="s">
        <v>41</v>
      </c>
      <c r="B3566" s="12">
        <v>4340</v>
      </c>
      <c r="C3566" s="14">
        <v>0.51753736900000002</v>
      </c>
      <c r="D3566" s="13">
        <v>0.41299999999999998</v>
      </c>
      <c r="E3566" s="13">
        <v>56.5</v>
      </c>
      <c r="F3566" s="13">
        <v>0.7</v>
      </c>
      <c r="G3566" s="13">
        <v>0.09</v>
      </c>
      <c r="H3566" s="12">
        <v>1</v>
      </c>
      <c r="I3566" s="15">
        <f t="shared" si="330"/>
        <v>0.7</v>
      </c>
      <c r="J3566" s="15">
        <f t="shared" si="331"/>
        <v>0.09</v>
      </c>
      <c r="K3566" s="13">
        <v>804.5</v>
      </c>
      <c r="L3566" s="12">
        <f t="shared" si="332"/>
        <v>1.0063729780775417</v>
      </c>
      <c r="M3566">
        <f t="shared" si="333"/>
        <v>1241</v>
      </c>
      <c r="N3566">
        <f t="shared" si="334"/>
        <v>2</v>
      </c>
      <c r="O3566">
        <f t="shared" si="335"/>
        <v>0.2</v>
      </c>
    </row>
    <row r="3567" spans="1:15">
      <c r="A3567" s="12" t="s">
        <v>41</v>
      </c>
      <c r="B3567" s="12">
        <v>4200</v>
      </c>
      <c r="C3567" s="14">
        <v>18.9076389158</v>
      </c>
      <c r="D3567" s="13">
        <v>0.41299999999999998</v>
      </c>
      <c r="E3567" s="13">
        <v>56.5</v>
      </c>
      <c r="F3567" s="13">
        <v>0.7</v>
      </c>
      <c r="G3567" s="13">
        <v>0.09</v>
      </c>
      <c r="H3567" s="12">
        <v>1</v>
      </c>
      <c r="I3567" s="15">
        <f t="shared" si="330"/>
        <v>0.7</v>
      </c>
      <c r="J3567" s="15">
        <f t="shared" si="331"/>
        <v>0.09</v>
      </c>
      <c r="K3567" s="13">
        <v>29389.9</v>
      </c>
      <c r="L3567" s="12">
        <f t="shared" si="332"/>
        <v>36.766691690061258</v>
      </c>
      <c r="M3567">
        <f t="shared" si="333"/>
        <v>45351</v>
      </c>
      <c r="N3567">
        <f t="shared" si="334"/>
        <v>70</v>
      </c>
      <c r="O3567">
        <f t="shared" si="335"/>
        <v>9</v>
      </c>
    </row>
    <row r="3568" spans="1:15">
      <c r="A3568" s="12" t="s">
        <v>41</v>
      </c>
      <c r="B3568" s="12">
        <v>6460</v>
      </c>
      <c r="C3568" s="14">
        <v>1.2351975853999999</v>
      </c>
      <c r="D3568" s="13">
        <v>0.30299999999999999</v>
      </c>
      <c r="E3568" s="13">
        <v>56.5</v>
      </c>
      <c r="F3568" s="13">
        <v>0</v>
      </c>
      <c r="G3568" s="13">
        <v>0</v>
      </c>
      <c r="H3568" s="12">
        <v>1</v>
      </c>
      <c r="I3568" s="15">
        <f t="shared" si="330"/>
        <v>0</v>
      </c>
      <c r="J3568" s="15">
        <f t="shared" si="331"/>
        <v>0</v>
      </c>
      <c r="K3568" s="13">
        <v>1647.7</v>
      </c>
      <c r="L3568" s="12">
        <f t="shared" si="332"/>
        <v>1.7621637552712748</v>
      </c>
      <c r="M3568">
        <f t="shared" si="333"/>
        <v>2174</v>
      </c>
      <c r="N3568">
        <f t="shared" si="334"/>
        <v>0</v>
      </c>
      <c r="O3568">
        <f t="shared" si="335"/>
        <v>0</v>
      </c>
    </row>
    <row r="3569" spans="1:15">
      <c r="A3569" s="12" t="s">
        <v>41</v>
      </c>
      <c r="B3569" s="12">
        <v>6300</v>
      </c>
      <c r="C3569" s="14">
        <v>1.4208195599999999E-2</v>
      </c>
      <c r="D3569" s="13">
        <v>0.30299999999999999</v>
      </c>
      <c r="E3569" s="13">
        <v>56.5</v>
      </c>
      <c r="F3569" s="13">
        <v>0</v>
      </c>
      <c r="G3569" s="13">
        <v>0</v>
      </c>
      <c r="H3569" s="12">
        <v>1</v>
      </c>
      <c r="I3569" s="15">
        <f t="shared" si="330"/>
        <v>0</v>
      </c>
      <c r="J3569" s="15">
        <f t="shared" si="331"/>
        <v>0</v>
      </c>
      <c r="K3569" s="13">
        <v>19</v>
      </c>
      <c r="L3569" s="12">
        <f t="shared" si="332"/>
        <v>2.0269767047849999E-2</v>
      </c>
      <c r="M3569">
        <f t="shared" si="333"/>
        <v>25</v>
      </c>
      <c r="N3569">
        <f t="shared" si="334"/>
        <v>0</v>
      </c>
      <c r="O3569">
        <f t="shared" si="335"/>
        <v>0</v>
      </c>
    </row>
    <row r="3570" spans="1:15">
      <c r="A3570" s="12" t="s">
        <v>41</v>
      </c>
      <c r="B3570" s="12">
        <v>6460</v>
      </c>
      <c r="C3570" s="14">
        <v>1.1366064339999999</v>
      </c>
      <c r="D3570" s="13">
        <v>0.30299999999999999</v>
      </c>
      <c r="E3570" s="13">
        <v>56.5</v>
      </c>
      <c r="F3570" s="13">
        <v>0</v>
      </c>
      <c r="G3570" s="13">
        <v>0</v>
      </c>
      <c r="H3570" s="12">
        <v>1</v>
      </c>
      <c r="I3570" s="15">
        <f t="shared" si="330"/>
        <v>0</v>
      </c>
      <c r="J3570" s="15">
        <f t="shared" si="331"/>
        <v>0</v>
      </c>
      <c r="K3570" s="13">
        <v>1516.1</v>
      </c>
      <c r="L3570" s="12">
        <f t="shared" si="332"/>
        <v>1.6215111539052496</v>
      </c>
      <c r="M3570">
        <f t="shared" si="333"/>
        <v>2000</v>
      </c>
      <c r="N3570">
        <f t="shared" si="334"/>
        <v>0</v>
      </c>
      <c r="O3570">
        <f t="shared" si="335"/>
        <v>0</v>
      </c>
    </row>
    <row r="3571" spans="1:15">
      <c r="A3571" s="12" t="s">
        <v>41</v>
      </c>
      <c r="B3571" s="12">
        <v>2210</v>
      </c>
      <c r="C3571" s="14">
        <v>1.1148536272</v>
      </c>
      <c r="D3571" s="13">
        <v>0.28499999999999998</v>
      </c>
      <c r="E3571" s="13">
        <v>56.5</v>
      </c>
      <c r="F3571" s="13">
        <v>1.92</v>
      </c>
      <c r="G3571" s="13">
        <v>0.50600000000000001</v>
      </c>
      <c r="H3571" s="12">
        <v>1</v>
      </c>
      <c r="I3571" s="15">
        <f t="shared" si="330"/>
        <v>1.92</v>
      </c>
      <c r="J3571" s="15">
        <f t="shared" si="331"/>
        <v>0.50600000000000001</v>
      </c>
      <c r="K3571" s="13">
        <v>1398.8</v>
      </c>
      <c r="L3571" s="12">
        <f t="shared" si="332"/>
        <v>1.4959942109990001</v>
      </c>
      <c r="M3571">
        <f t="shared" si="333"/>
        <v>1845</v>
      </c>
      <c r="N3571">
        <f t="shared" si="334"/>
        <v>8</v>
      </c>
      <c r="O3571">
        <f t="shared" si="335"/>
        <v>2.1</v>
      </c>
    </row>
    <row r="3572" spans="1:15">
      <c r="A3572" s="12" t="s">
        <v>41</v>
      </c>
      <c r="B3572" s="12">
        <v>2210</v>
      </c>
      <c r="C3572" s="14">
        <v>1.0006284243000001</v>
      </c>
      <c r="D3572" s="13">
        <v>0.28499999999999998</v>
      </c>
      <c r="E3572" s="13">
        <v>56.5</v>
      </c>
      <c r="F3572" s="13">
        <v>1.92</v>
      </c>
      <c r="G3572" s="13">
        <v>0.50600000000000001</v>
      </c>
      <c r="H3572" s="12">
        <v>1</v>
      </c>
      <c r="I3572" s="15">
        <f t="shared" si="330"/>
        <v>1.92</v>
      </c>
      <c r="J3572" s="15">
        <f t="shared" si="331"/>
        <v>0.50600000000000001</v>
      </c>
      <c r="K3572" s="13">
        <v>1255.5</v>
      </c>
      <c r="L3572" s="12">
        <f t="shared" si="332"/>
        <v>1.3427182668575626</v>
      </c>
      <c r="M3572">
        <f t="shared" si="333"/>
        <v>1656</v>
      </c>
      <c r="N3572">
        <f t="shared" si="334"/>
        <v>7</v>
      </c>
      <c r="O3572">
        <f t="shared" si="335"/>
        <v>1.8</v>
      </c>
    </row>
    <row r="3573" spans="1:15">
      <c r="A3573" s="12" t="s">
        <v>41</v>
      </c>
      <c r="B3573" s="12">
        <v>1300</v>
      </c>
      <c r="C3573" s="14">
        <v>7.0552035200000002E-2</v>
      </c>
      <c r="D3573" s="13">
        <v>0.66200000000000003</v>
      </c>
      <c r="E3573" s="13">
        <v>56.5</v>
      </c>
      <c r="F3573" s="13">
        <v>2.1</v>
      </c>
      <c r="G3573" s="13">
        <v>0.51600000000000001</v>
      </c>
      <c r="H3573" s="12">
        <v>1</v>
      </c>
      <c r="I3573" s="15">
        <f t="shared" si="330"/>
        <v>2.1</v>
      </c>
      <c r="J3573" s="15">
        <f t="shared" si="331"/>
        <v>0.51600000000000001</v>
      </c>
      <c r="K3573" s="13">
        <v>175.8</v>
      </c>
      <c r="L3573" s="12">
        <f t="shared" si="332"/>
        <v>0.21990481438213336</v>
      </c>
      <c r="M3573">
        <f t="shared" si="333"/>
        <v>271</v>
      </c>
      <c r="N3573">
        <f t="shared" si="334"/>
        <v>1</v>
      </c>
      <c r="O3573">
        <f t="shared" si="335"/>
        <v>0.3</v>
      </c>
    </row>
    <row r="3574" spans="1:15">
      <c r="A3574" s="12" t="s">
        <v>41</v>
      </c>
      <c r="B3574" s="12">
        <v>3200</v>
      </c>
      <c r="C3574" s="14">
        <v>0.6133474458</v>
      </c>
      <c r="D3574" s="13">
        <v>0.4</v>
      </c>
      <c r="E3574" s="13">
        <v>56.5</v>
      </c>
      <c r="F3574" s="13">
        <v>1.2</v>
      </c>
      <c r="G3574" s="13">
        <v>6.4000000000000001E-2</v>
      </c>
      <c r="H3574" s="12">
        <v>1</v>
      </c>
      <c r="I3574" s="15">
        <f t="shared" si="330"/>
        <v>1.2</v>
      </c>
      <c r="J3574" s="15">
        <f t="shared" si="331"/>
        <v>6.4000000000000001E-2</v>
      </c>
      <c r="K3574" s="13">
        <v>923.4</v>
      </c>
      <c r="L3574" s="12">
        <f t="shared" si="332"/>
        <v>1.1551376895900001</v>
      </c>
      <c r="M3574">
        <f t="shared" si="333"/>
        <v>1425</v>
      </c>
      <c r="N3574">
        <f t="shared" si="334"/>
        <v>4</v>
      </c>
      <c r="O3574">
        <f t="shared" si="335"/>
        <v>0.2</v>
      </c>
    </row>
    <row r="3575" spans="1:15">
      <c r="A3575" s="12" t="s">
        <v>41</v>
      </c>
      <c r="B3575" s="12">
        <v>1800</v>
      </c>
      <c r="C3575" s="14">
        <v>0.31665137059999998</v>
      </c>
      <c r="D3575" s="13">
        <v>0.183</v>
      </c>
      <c r="E3575" s="13">
        <v>56.5</v>
      </c>
      <c r="F3575" s="13">
        <v>1.25</v>
      </c>
      <c r="G3575" s="13">
        <v>7.5999999999999998E-2</v>
      </c>
      <c r="H3575" s="12">
        <v>1</v>
      </c>
      <c r="I3575" s="15">
        <f t="shared" si="330"/>
        <v>1.25</v>
      </c>
      <c r="J3575" s="15">
        <f t="shared" si="331"/>
        <v>7.5999999999999998E-2</v>
      </c>
      <c r="K3575" s="13">
        <v>218.1</v>
      </c>
      <c r="L3575" s="12">
        <f t="shared" si="332"/>
        <v>0.27283473719322499</v>
      </c>
      <c r="M3575">
        <f t="shared" si="333"/>
        <v>337</v>
      </c>
      <c r="N3575">
        <f t="shared" si="334"/>
        <v>1</v>
      </c>
      <c r="O3575">
        <f t="shared" si="335"/>
        <v>0.1</v>
      </c>
    </row>
    <row r="3576" spans="1:15">
      <c r="A3576" s="12" t="s">
        <v>41</v>
      </c>
      <c r="B3576" s="12">
        <v>3100</v>
      </c>
      <c r="C3576" s="14">
        <v>2.16499876E-2</v>
      </c>
      <c r="D3576" s="13">
        <v>0.41099999999999998</v>
      </c>
      <c r="E3576" s="13">
        <v>56.5</v>
      </c>
      <c r="F3576" s="13">
        <v>1.2</v>
      </c>
      <c r="G3576" s="13">
        <v>6.4000000000000001E-2</v>
      </c>
      <c r="H3576" s="12">
        <v>1</v>
      </c>
      <c r="I3576" s="15">
        <f t="shared" si="330"/>
        <v>1.2</v>
      </c>
      <c r="J3576" s="15">
        <f t="shared" si="331"/>
        <v>6.4000000000000001E-2</v>
      </c>
      <c r="K3576" s="13">
        <v>33.5</v>
      </c>
      <c r="L3576" s="12">
        <f t="shared" si="332"/>
        <v>4.1895432254449999E-2</v>
      </c>
      <c r="M3576">
        <f t="shared" si="333"/>
        <v>52</v>
      </c>
      <c r="N3576">
        <f t="shared" si="334"/>
        <v>0</v>
      </c>
      <c r="O3576">
        <f t="shared" si="335"/>
        <v>0</v>
      </c>
    </row>
    <row r="3577" spans="1:15">
      <c r="A3577" s="12" t="s">
        <v>41</v>
      </c>
      <c r="B3577" s="12">
        <v>2210</v>
      </c>
      <c r="C3577" s="14">
        <v>0.1767609698</v>
      </c>
      <c r="D3577" s="13">
        <v>0.26800000000000002</v>
      </c>
      <c r="E3577" s="13">
        <v>56.5</v>
      </c>
      <c r="F3577" s="13">
        <v>1.92</v>
      </c>
      <c r="G3577" s="13">
        <v>0.50600000000000001</v>
      </c>
      <c r="H3577" s="12">
        <v>1</v>
      </c>
      <c r="I3577" s="15">
        <f t="shared" si="330"/>
        <v>1.92</v>
      </c>
      <c r="J3577" s="15">
        <f t="shared" si="331"/>
        <v>0.50600000000000001</v>
      </c>
      <c r="K3577" s="13">
        <v>178.3</v>
      </c>
      <c r="L3577" s="12">
        <f t="shared" si="332"/>
        <v>0.2230428837259667</v>
      </c>
      <c r="M3577">
        <f t="shared" si="333"/>
        <v>275</v>
      </c>
      <c r="N3577">
        <f t="shared" si="334"/>
        <v>1</v>
      </c>
      <c r="O3577">
        <f t="shared" si="335"/>
        <v>0.3</v>
      </c>
    </row>
    <row r="3578" spans="1:15">
      <c r="A3578" s="12" t="s">
        <v>41</v>
      </c>
      <c r="B3578" s="12">
        <v>2210</v>
      </c>
      <c r="C3578" s="14">
        <v>5.30894123E-2</v>
      </c>
      <c r="D3578" s="13">
        <v>0.28499999999999998</v>
      </c>
      <c r="E3578" s="13">
        <v>56.5</v>
      </c>
      <c r="F3578" s="13">
        <v>1.92</v>
      </c>
      <c r="G3578" s="13">
        <v>0.50600000000000001</v>
      </c>
      <c r="H3578" s="12">
        <v>1</v>
      </c>
      <c r="I3578" s="15">
        <f t="shared" si="330"/>
        <v>1.92</v>
      </c>
      <c r="J3578" s="15">
        <f t="shared" si="331"/>
        <v>0.50600000000000001</v>
      </c>
      <c r="K3578" s="13">
        <v>56.9</v>
      </c>
      <c r="L3578" s="12">
        <f t="shared" si="332"/>
        <v>7.1239355130062493E-2</v>
      </c>
      <c r="M3578">
        <f t="shared" si="333"/>
        <v>88</v>
      </c>
      <c r="N3578">
        <f t="shared" si="334"/>
        <v>0</v>
      </c>
      <c r="O3578">
        <f t="shared" si="335"/>
        <v>0.1</v>
      </c>
    </row>
    <row r="3579" spans="1:15">
      <c r="A3579" s="12" t="s">
        <v>41</v>
      </c>
      <c r="B3579" s="12">
        <v>2210</v>
      </c>
      <c r="C3579" s="14">
        <v>0.17220627329999999</v>
      </c>
      <c r="D3579" s="13">
        <v>0.26800000000000002</v>
      </c>
      <c r="E3579" s="13">
        <v>56.5</v>
      </c>
      <c r="F3579" s="13">
        <v>1.92</v>
      </c>
      <c r="G3579" s="13">
        <v>0.50600000000000001</v>
      </c>
      <c r="H3579" s="12">
        <v>1</v>
      </c>
      <c r="I3579" s="15">
        <f t="shared" si="330"/>
        <v>1.92</v>
      </c>
      <c r="J3579" s="15">
        <f t="shared" si="331"/>
        <v>0.50600000000000001</v>
      </c>
      <c r="K3579" s="13">
        <v>173.7</v>
      </c>
      <c r="L3579" s="12">
        <f t="shared" si="332"/>
        <v>0.21729561585905</v>
      </c>
      <c r="M3579">
        <f t="shared" si="333"/>
        <v>268</v>
      </c>
      <c r="N3579">
        <f t="shared" si="334"/>
        <v>1</v>
      </c>
      <c r="O3579">
        <f t="shared" si="335"/>
        <v>0.3</v>
      </c>
    </row>
    <row r="3580" spans="1:15">
      <c r="A3580" s="12" t="s">
        <v>41</v>
      </c>
      <c r="B3580" s="12">
        <v>5100</v>
      </c>
      <c r="C3580" s="14">
        <v>5.7058366499999999E-2</v>
      </c>
      <c r="D3580" s="13">
        <v>1</v>
      </c>
      <c r="E3580" s="13">
        <v>56.5</v>
      </c>
      <c r="F3580" s="13">
        <v>0.6</v>
      </c>
      <c r="G3580" s="13">
        <v>0.05</v>
      </c>
      <c r="H3580" s="12">
        <v>1</v>
      </c>
      <c r="I3580" s="15">
        <f t="shared" si="330"/>
        <v>0.6</v>
      </c>
      <c r="J3580" s="15">
        <f t="shared" si="331"/>
        <v>0.05</v>
      </c>
      <c r="K3580" s="13">
        <v>214.7</v>
      </c>
      <c r="L3580" s="12">
        <f t="shared" si="332"/>
        <v>0.26864980893750001</v>
      </c>
      <c r="M3580">
        <f t="shared" si="333"/>
        <v>331</v>
      </c>
      <c r="N3580">
        <f t="shared" si="334"/>
        <v>0</v>
      </c>
      <c r="O3580">
        <f t="shared" si="335"/>
        <v>0</v>
      </c>
    </row>
    <row r="3581" spans="1:15">
      <c r="A3581" s="12" t="s">
        <v>41</v>
      </c>
      <c r="B3581" s="12">
        <v>2210</v>
      </c>
      <c r="C3581" s="14">
        <v>9.4403615900000001E-2</v>
      </c>
      <c r="D3581" s="13">
        <v>0.26800000000000002</v>
      </c>
      <c r="E3581" s="13">
        <v>56.5</v>
      </c>
      <c r="F3581" s="13">
        <v>1.92</v>
      </c>
      <c r="G3581" s="13">
        <v>0.50600000000000001</v>
      </c>
      <c r="H3581" s="12">
        <v>1</v>
      </c>
      <c r="I3581" s="15">
        <f t="shared" si="330"/>
        <v>1.92</v>
      </c>
      <c r="J3581" s="15">
        <f t="shared" si="331"/>
        <v>0.50600000000000001</v>
      </c>
      <c r="K3581" s="13">
        <v>95.2</v>
      </c>
      <c r="L3581" s="12">
        <f t="shared" si="332"/>
        <v>0.11912162932981668</v>
      </c>
      <c r="M3581">
        <f t="shared" si="333"/>
        <v>147</v>
      </c>
      <c r="N3581">
        <f t="shared" si="334"/>
        <v>1</v>
      </c>
      <c r="O3581">
        <f t="shared" si="335"/>
        <v>0.2</v>
      </c>
    </row>
    <row r="3582" spans="1:15">
      <c r="A3582" s="12" t="s">
        <v>41</v>
      </c>
      <c r="B3582" s="12">
        <v>1100</v>
      </c>
      <c r="C3582" s="14">
        <v>6.4627944000000007E-2</v>
      </c>
      <c r="D3582" s="13">
        <v>0.34200000000000003</v>
      </c>
      <c r="E3582" s="13">
        <v>56.5</v>
      </c>
      <c r="F3582" s="13">
        <v>1.85</v>
      </c>
      <c r="G3582" s="13">
        <v>0.22</v>
      </c>
      <c r="H3582" s="12">
        <v>1</v>
      </c>
      <c r="I3582" s="15">
        <f t="shared" si="330"/>
        <v>1.85</v>
      </c>
      <c r="J3582" s="15">
        <f t="shared" si="331"/>
        <v>0.22</v>
      </c>
      <c r="K3582" s="13">
        <v>83.2</v>
      </c>
      <c r="L3582" s="12">
        <f t="shared" si="332"/>
        <v>0.104067146826</v>
      </c>
      <c r="M3582">
        <f t="shared" si="333"/>
        <v>128</v>
      </c>
      <c r="N3582">
        <f t="shared" si="334"/>
        <v>1</v>
      </c>
      <c r="O3582">
        <f t="shared" si="335"/>
        <v>0.1</v>
      </c>
    </row>
    <row r="3583" spans="1:15">
      <c r="A3583" s="12" t="s">
        <v>41</v>
      </c>
      <c r="B3583" s="12">
        <v>1200</v>
      </c>
      <c r="C3583" s="14">
        <v>1.2109406031000001</v>
      </c>
      <c r="D3583" s="13">
        <v>0.47299999999999998</v>
      </c>
      <c r="E3583" s="13">
        <v>56.5</v>
      </c>
      <c r="F3583" s="13">
        <v>2.23</v>
      </c>
      <c r="G3583" s="13">
        <v>0.316</v>
      </c>
      <c r="H3583" s="12">
        <v>1</v>
      </c>
      <c r="I3583" s="15">
        <f t="shared" si="330"/>
        <v>2.23</v>
      </c>
      <c r="J3583" s="15">
        <f t="shared" si="331"/>
        <v>0.316</v>
      </c>
      <c r="K3583" s="13">
        <v>27199</v>
      </c>
      <c r="L3583" s="12">
        <f t="shared" si="332"/>
        <v>2.6968151789621628</v>
      </c>
      <c r="M3583">
        <f t="shared" si="333"/>
        <v>3326</v>
      </c>
      <c r="N3583">
        <f t="shared" si="334"/>
        <v>16</v>
      </c>
      <c r="O3583">
        <f t="shared" si="335"/>
        <v>2.2999999999999998</v>
      </c>
    </row>
    <row r="3584" spans="1:15">
      <c r="A3584" s="12" t="s">
        <v>41</v>
      </c>
      <c r="B3584" s="12">
        <v>1180</v>
      </c>
      <c r="C3584" s="14">
        <v>0.10319326299999999</v>
      </c>
      <c r="D3584" s="13">
        <v>0.28599999999999998</v>
      </c>
      <c r="E3584" s="13">
        <v>56.5</v>
      </c>
      <c r="F3584" s="13">
        <v>1.05</v>
      </c>
      <c r="G3584" s="13">
        <v>0.22</v>
      </c>
      <c r="H3584" s="12">
        <v>1</v>
      </c>
      <c r="I3584" s="15">
        <f t="shared" si="330"/>
        <v>1.05</v>
      </c>
      <c r="J3584" s="15">
        <f t="shared" si="331"/>
        <v>0.22</v>
      </c>
      <c r="K3584" s="13">
        <v>129.9</v>
      </c>
      <c r="L3584" s="12">
        <f t="shared" si="332"/>
        <v>0.13895832806808331</v>
      </c>
      <c r="M3584">
        <f t="shared" si="333"/>
        <v>171</v>
      </c>
      <c r="N3584">
        <f t="shared" si="334"/>
        <v>0</v>
      </c>
      <c r="O3584">
        <f t="shared" si="335"/>
        <v>0.1</v>
      </c>
    </row>
    <row r="3585" spans="1:15">
      <c r="A3585" s="12" t="s">
        <v>41</v>
      </c>
      <c r="B3585" s="12">
        <v>3100</v>
      </c>
      <c r="C3585" s="14">
        <v>0.25533236570000001</v>
      </c>
      <c r="D3585" s="13">
        <v>0.41099999999999998</v>
      </c>
      <c r="E3585" s="13">
        <v>56.5</v>
      </c>
      <c r="F3585" s="13">
        <v>1.2</v>
      </c>
      <c r="G3585" s="13">
        <v>6.4000000000000001E-2</v>
      </c>
      <c r="H3585" s="12">
        <v>1</v>
      </c>
      <c r="I3585" s="15">
        <f t="shared" si="330"/>
        <v>1.2</v>
      </c>
      <c r="J3585" s="15">
        <f t="shared" si="331"/>
        <v>6.4000000000000001E-2</v>
      </c>
      <c r="K3585" s="13">
        <v>395</v>
      </c>
      <c r="L3585" s="12">
        <f t="shared" si="332"/>
        <v>0.49410004417521253</v>
      </c>
      <c r="M3585">
        <f t="shared" si="333"/>
        <v>609</v>
      </c>
      <c r="N3585">
        <f t="shared" si="334"/>
        <v>2</v>
      </c>
      <c r="O3585">
        <f t="shared" si="335"/>
        <v>0.1</v>
      </c>
    </row>
    <row r="3586" spans="1:15">
      <c r="A3586" s="12" t="s">
        <v>41</v>
      </c>
      <c r="B3586" s="12">
        <v>6460</v>
      </c>
      <c r="C3586" s="14">
        <v>0.14945880049999999</v>
      </c>
      <c r="D3586" s="13">
        <v>0.30299999999999999</v>
      </c>
      <c r="E3586" s="13">
        <v>56.5</v>
      </c>
      <c r="F3586" s="13">
        <v>0</v>
      </c>
      <c r="G3586" s="13">
        <v>0</v>
      </c>
      <c r="H3586" s="12">
        <v>1</v>
      </c>
      <c r="I3586" s="15">
        <f t="shared" si="330"/>
        <v>0</v>
      </c>
      <c r="J3586" s="15">
        <f t="shared" si="331"/>
        <v>0</v>
      </c>
      <c r="K3586" s="13">
        <v>199.4</v>
      </c>
      <c r="L3586" s="12">
        <f t="shared" si="332"/>
        <v>0.21322166126331246</v>
      </c>
      <c r="M3586">
        <f t="shared" si="333"/>
        <v>263</v>
      </c>
      <c r="N3586">
        <f t="shared" si="334"/>
        <v>0</v>
      </c>
      <c r="O3586">
        <f t="shared" si="335"/>
        <v>0</v>
      </c>
    </row>
    <row r="3587" spans="1:15">
      <c r="A3587" s="12" t="s">
        <v>41</v>
      </c>
      <c r="B3587" s="12">
        <v>3300</v>
      </c>
      <c r="C3587" s="14">
        <v>0.211645316</v>
      </c>
      <c r="D3587" s="13">
        <v>0.4</v>
      </c>
      <c r="E3587" s="13">
        <v>56.5</v>
      </c>
      <c r="F3587" s="13">
        <v>1.2</v>
      </c>
      <c r="G3587" s="13">
        <v>6.4000000000000001E-2</v>
      </c>
      <c r="H3587" s="12">
        <v>1</v>
      </c>
      <c r="I3587" s="15">
        <f t="shared" ref="I3587:I3650" si="336">F3587</f>
        <v>1.2</v>
      </c>
      <c r="J3587" s="15">
        <f t="shared" ref="J3587:J3650" si="337">G3587</f>
        <v>6.4000000000000001E-2</v>
      </c>
      <c r="K3587" s="13">
        <v>372.7</v>
      </c>
      <c r="L3587" s="12">
        <f t="shared" ref="L3587:L3650" si="338">E3587*D3587*C3587/12</f>
        <v>0.39859867846666669</v>
      </c>
      <c r="M3587">
        <f t="shared" ref="M3587:M3650" si="339">ROUND(E3587*D3587*C3587*102.79,0)</f>
        <v>492</v>
      </c>
      <c r="N3587">
        <f t="shared" ref="N3587:N3650" si="340">ROUND(I3587*M3587*0.002205,0)</f>
        <v>1</v>
      </c>
      <c r="O3587">
        <f t="shared" ref="O3587:O3650" si="341">ROUND(J3587*M3587*0.002205,1)</f>
        <v>0.1</v>
      </c>
    </row>
    <row r="3588" spans="1:15">
      <c r="A3588" s="12" t="s">
        <v>41</v>
      </c>
      <c r="B3588" s="12">
        <v>3300</v>
      </c>
      <c r="C3588" s="14">
        <v>0.45167104229999999</v>
      </c>
      <c r="D3588" s="13">
        <v>0.4</v>
      </c>
      <c r="E3588" s="13">
        <v>56.5</v>
      </c>
      <c r="F3588" s="13">
        <v>1.2</v>
      </c>
      <c r="G3588" s="13">
        <v>6.4000000000000001E-2</v>
      </c>
      <c r="H3588" s="12">
        <v>1</v>
      </c>
      <c r="I3588" s="15">
        <f t="shared" si="336"/>
        <v>1.2</v>
      </c>
      <c r="J3588" s="15">
        <f t="shared" si="337"/>
        <v>6.4000000000000001E-2</v>
      </c>
      <c r="K3588" s="13">
        <v>795.4</v>
      </c>
      <c r="L3588" s="12">
        <f t="shared" si="338"/>
        <v>0.850647129665</v>
      </c>
      <c r="M3588">
        <f t="shared" si="339"/>
        <v>1049</v>
      </c>
      <c r="N3588">
        <f t="shared" si="340"/>
        <v>3</v>
      </c>
      <c r="O3588">
        <f t="shared" si="341"/>
        <v>0.1</v>
      </c>
    </row>
    <row r="3589" spans="1:15">
      <c r="A3589" s="12" t="s">
        <v>41</v>
      </c>
      <c r="B3589" s="12">
        <v>2400</v>
      </c>
      <c r="C3589" s="14">
        <v>2.6846178711999999</v>
      </c>
      <c r="D3589" s="13">
        <v>0.26800000000000002</v>
      </c>
      <c r="E3589" s="13">
        <v>56.5</v>
      </c>
      <c r="F3589" s="13">
        <v>2.2999999999999998</v>
      </c>
      <c r="G3589" s="13">
        <v>0.56499999999999995</v>
      </c>
      <c r="H3589" s="12">
        <v>1</v>
      </c>
      <c r="I3589" s="15">
        <f t="shared" si="336"/>
        <v>2.2999999999999998</v>
      </c>
      <c r="J3589" s="15">
        <f t="shared" si="337"/>
        <v>0.56499999999999995</v>
      </c>
      <c r="K3589" s="13">
        <v>3167.4</v>
      </c>
      <c r="L3589" s="12">
        <f t="shared" si="338"/>
        <v>3.3875403171425336</v>
      </c>
      <c r="M3589">
        <f t="shared" si="339"/>
        <v>4178</v>
      </c>
      <c r="N3589">
        <f t="shared" si="340"/>
        <v>21</v>
      </c>
      <c r="O3589">
        <f t="shared" si="341"/>
        <v>5.2</v>
      </c>
    </row>
    <row r="3590" spans="1:15">
      <c r="A3590" s="12" t="s">
        <v>41</v>
      </c>
      <c r="B3590" s="12">
        <v>6460</v>
      </c>
      <c r="C3590" s="14">
        <v>0.18754388969999999</v>
      </c>
      <c r="D3590" s="13">
        <v>0.30299999999999999</v>
      </c>
      <c r="E3590" s="13">
        <v>56.5</v>
      </c>
      <c r="F3590" s="13">
        <v>0</v>
      </c>
      <c r="G3590" s="13">
        <v>0</v>
      </c>
      <c r="H3590" s="12">
        <v>1</v>
      </c>
      <c r="I3590" s="15">
        <f t="shared" si="336"/>
        <v>0</v>
      </c>
      <c r="J3590" s="15">
        <f t="shared" si="337"/>
        <v>0</v>
      </c>
      <c r="K3590" s="13">
        <v>250.2</v>
      </c>
      <c r="L3590" s="12">
        <f t="shared" si="338"/>
        <v>0.26755480164326245</v>
      </c>
      <c r="M3590">
        <f t="shared" si="339"/>
        <v>330</v>
      </c>
      <c r="N3590">
        <f t="shared" si="340"/>
        <v>0</v>
      </c>
      <c r="O3590">
        <f t="shared" si="341"/>
        <v>0</v>
      </c>
    </row>
    <row r="3591" spans="1:15">
      <c r="A3591" s="12" t="s">
        <v>41</v>
      </c>
      <c r="B3591" s="12">
        <v>4110</v>
      </c>
      <c r="C3591" s="14">
        <v>0.61832399569999996</v>
      </c>
      <c r="D3591" s="13">
        <v>0.41299999999999998</v>
      </c>
      <c r="E3591" s="13">
        <v>56.5</v>
      </c>
      <c r="F3591" s="13">
        <v>0.7</v>
      </c>
      <c r="G3591" s="13">
        <v>0.09</v>
      </c>
      <c r="H3591" s="12">
        <v>1</v>
      </c>
      <c r="I3591" s="15">
        <f t="shared" si="336"/>
        <v>0.7</v>
      </c>
      <c r="J3591" s="15">
        <f t="shared" si="337"/>
        <v>0.09</v>
      </c>
      <c r="K3591" s="13">
        <v>1124.3</v>
      </c>
      <c r="L3591" s="12">
        <f t="shared" si="338"/>
        <v>1.2023567731384708</v>
      </c>
      <c r="M3591">
        <f t="shared" si="339"/>
        <v>1483</v>
      </c>
      <c r="N3591">
        <f t="shared" si="340"/>
        <v>2</v>
      </c>
      <c r="O3591">
        <f t="shared" si="341"/>
        <v>0.3</v>
      </c>
    </row>
    <row r="3592" spans="1:15">
      <c r="A3592" s="12" t="s">
        <v>41</v>
      </c>
      <c r="B3592" s="12">
        <v>3200</v>
      </c>
      <c r="C3592" s="14">
        <v>7.7109068000000003E-3</v>
      </c>
      <c r="D3592" s="13">
        <v>0.4</v>
      </c>
      <c r="E3592" s="13">
        <v>56.5</v>
      </c>
      <c r="F3592" s="13">
        <v>1.2</v>
      </c>
      <c r="G3592" s="13">
        <v>6.4000000000000001E-2</v>
      </c>
      <c r="H3592" s="12">
        <v>1</v>
      </c>
      <c r="I3592" s="15">
        <f t="shared" si="336"/>
        <v>1.2</v>
      </c>
      <c r="J3592" s="15">
        <f t="shared" si="337"/>
        <v>6.4000000000000001E-2</v>
      </c>
      <c r="K3592" s="13">
        <v>13.6</v>
      </c>
      <c r="L3592" s="12">
        <f t="shared" si="338"/>
        <v>1.4522207806666668E-2</v>
      </c>
      <c r="M3592">
        <f t="shared" si="339"/>
        <v>18</v>
      </c>
      <c r="N3592">
        <f t="shared" si="340"/>
        <v>0</v>
      </c>
      <c r="O3592">
        <f t="shared" si="341"/>
        <v>0</v>
      </c>
    </row>
    <row r="3593" spans="1:15">
      <c r="A3593" s="12" t="s">
        <v>41</v>
      </c>
      <c r="B3593" s="12">
        <v>3200</v>
      </c>
      <c r="C3593" s="14">
        <v>0.43081277089999997</v>
      </c>
      <c r="D3593" s="13">
        <v>0.06</v>
      </c>
      <c r="E3593" s="13">
        <v>56.5</v>
      </c>
      <c r="F3593" s="13">
        <v>1.2</v>
      </c>
      <c r="G3593" s="13">
        <v>6.4000000000000001E-2</v>
      </c>
      <c r="H3593" s="12">
        <v>1</v>
      </c>
      <c r="I3593" s="15">
        <f t="shared" si="336"/>
        <v>1.2</v>
      </c>
      <c r="J3593" s="15">
        <f t="shared" si="337"/>
        <v>6.4000000000000001E-2</v>
      </c>
      <c r="K3593" s="13">
        <v>113.8</v>
      </c>
      <c r="L3593" s="12">
        <f t="shared" si="338"/>
        <v>0.12170460777924998</v>
      </c>
      <c r="M3593">
        <f t="shared" si="339"/>
        <v>150</v>
      </c>
      <c r="N3593">
        <f t="shared" si="340"/>
        <v>0</v>
      </c>
      <c r="O3593">
        <f t="shared" si="341"/>
        <v>0</v>
      </c>
    </row>
    <row r="3594" spans="1:15">
      <c r="A3594" s="12" t="s">
        <v>41</v>
      </c>
      <c r="B3594" s="12">
        <v>4110</v>
      </c>
      <c r="C3594" s="14">
        <v>0.1023196535</v>
      </c>
      <c r="D3594" s="13">
        <v>0.41299999999999998</v>
      </c>
      <c r="E3594" s="13">
        <v>56.5</v>
      </c>
      <c r="F3594" s="13">
        <v>0.7</v>
      </c>
      <c r="G3594" s="13">
        <v>0.09</v>
      </c>
      <c r="H3594" s="12">
        <v>1</v>
      </c>
      <c r="I3594" s="15">
        <f t="shared" si="336"/>
        <v>0.7</v>
      </c>
      <c r="J3594" s="15">
        <f t="shared" si="337"/>
        <v>0.09</v>
      </c>
      <c r="K3594" s="13">
        <v>186</v>
      </c>
      <c r="L3594" s="12">
        <f t="shared" si="338"/>
        <v>0.19896482954964581</v>
      </c>
      <c r="M3594">
        <f t="shared" si="339"/>
        <v>245</v>
      </c>
      <c r="N3594">
        <f t="shared" si="340"/>
        <v>0</v>
      </c>
      <c r="O3594">
        <f t="shared" si="341"/>
        <v>0</v>
      </c>
    </row>
    <row r="3595" spans="1:15">
      <c r="A3595" s="12" t="s">
        <v>41</v>
      </c>
      <c r="B3595" s="12">
        <v>3200</v>
      </c>
      <c r="C3595" s="14">
        <v>0.68934122200000003</v>
      </c>
      <c r="D3595" s="13">
        <v>0.4</v>
      </c>
      <c r="E3595" s="13">
        <v>56.5</v>
      </c>
      <c r="F3595" s="13">
        <v>1.2</v>
      </c>
      <c r="G3595" s="13">
        <v>6.4000000000000001E-2</v>
      </c>
      <c r="H3595" s="12">
        <v>1</v>
      </c>
      <c r="I3595" s="15">
        <f t="shared" si="336"/>
        <v>1.2</v>
      </c>
      <c r="J3595" s="15">
        <f t="shared" si="337"/>
        <v>6.4000000000000001E-2</v>
      </c>
      <c r="K3595" s="13">
        <v>1213.9000000000001</v>
      </c>
      <c r="L3595" s="12">
        <f t="shared" si="338"/>
        <v>1.2982593014333335</v>
      </c>
      <c r="M3595">
        <f t="shared" si="339"/>
        <v>1601</v>
      </c>
      <c r="N3595">
        <f t="shared" si="340"/>
        <v>4</v>
      </c>
      <c r="O3595">
        <f t="shared" si="341"/>
        <v>0.2</v>
      </c>
    </row>
    <row r="3596" spans="1:15">
      <c r="A3596" s="12" t="s">
        <v>41</v>
      </c>
      <c r="B3596" s="12">
        <v>4110</v>
      </c>
      <c r="C3596" s="14">
        <v>4.9295146999999997E-2</v>
      </c>
      <c r="D3596" s="13">
        <v>0.41299999999999998</v>
      </c>
      <c r="E3596" s="13">
        <v>56.5</v>
      </c>
      <c r="F3596" s="13">
        <v>0.7</v>
      </c>
      <c r="G3596" s="13">
        <v>0.09</v>
      </c>
      <c r="H3596" s="12">
        <v>1</v>
      </c>
      <c r="I3596" s="15">
        <f t="shared" si="336"/>
        <v>0.7</v>
      </c>
      <c r="J3596" s="15">
        <f t="shared" si="337"/>
        <v>0.09</v>
      </c>
      <c r="K3596" s="13">
        <v>76.599999999999994</v>
      </c>
      <c r="L3596" s="12">
        <f t="shared" si="338"/>
        <v>9.5856467305958315E-2</v>
      </c>
      <c r="M3596">
        <f t="shared" si="339"/>
        <v>118</v>
      </c>
      <c r="N3596">
        <f t="shared" si="340"/>
        <v>0</v>
      </c>
      <c r="O3596">
        <f t="shared" si="341"/>
        <v>0</v>
      </c>
    </row>
    <row r="3597" spans="1:15">
      <c r="A3597" s="12" t="s">
        <v>41</v>
      </c>
      <c r="B3597" s="12">
        <v>4110</v>
      </c>
      <c r="C3597" s="14">
        <v>4.2518198187999996</v>
      </c>
      <c r="D3597" s="13">
        <v>0.41299999999999998</v>
      </c>
      <c r="E3597" s="13">
        <v>56.5</v>
      </c>
      <c r="F3597" s="13">
        <v>0.7</v>
      </c>
      <c r="G3597" s="13">
        <v>0.09</v>
      </c>
      <c r="H3597" s="12">
        <v>1</v>
      </c>
      <c r="I3597" s="15">
        <f t="shared" si="336"/>
        <v>0.7</v>
      </c>
      <c r="J3597" s="15">
        <f t="shared" si="337"/>
        <v>0.09</v>
      </c>
      <c r="K3597" s="13">
        <v>6609</v>
      </c>
      <c r="L3597" s="12">
        <f t="shared" si="338"/>
        <v>8.2678407968157153</v>
      </c>
      <c r="M3597">
        <f t="shared" si="339"/>
        <v>10198</v>
      </c>
      <c r="N3597">
        <f t="shared" si="340"/>
        <v>16</v>
      </c>
      <c r="O3597">
        <f t="shared" si="341"/>
        <v>2</v>
      </c>
    </row>
    <row r="3598" spans="1:15">
      <c r="A3598" s="12" t="s">
        <v>41</v>
      </c>
      <c r="B3598" s="12">
        <v>2110</v>
      </c>
      <c r="C3598" s="14">
        <v>1.2004257810000001</v>
      </c>
      <c r="D3598" s="13">
        <v>0.40500000000000003</v>
      </c>
      <c r="E3598" s="13">
        <v>56.5</v>
      </c>
      <c r="F3598" s="13">
        <v>2.7</v>
      </c>
      <c r="G3598" s="13">
        <v>0.57599999999999996</v>
      </c>
      <c r="H3598" s="12">
        <v>1</v>
      </c>
      <c r="I3598" s="15">
        <f t="shared" si="336"/>
        <v>2.7</v>
      </c>
      <c r="J3598" s="15">
        <f t="shared" si="337"/>
        <v>0.57599999999999996</v>
      </c>
      <c r="K3598" s="13">
        <v>1829.8</v>
      </c>
      <c r="L3598" s="12">
        <f t="shared" si="338"/>
        <v>2.2890619111443753</v>
      </c>
      <c r="M3598">
        <f t="shared" si="339"/>
        <v>2824</v>
      </c>
      <c r="N3598">
        <f t="shared" si="340"/>
        <v>17</v>
      </c>
      <c r="O3598">
        <f t="shared" si="341"/>
        <v>3.6</v>
      </c>
    </row>
    <row r="3599" spans="1:15">
      <c r="A3599" s="12" t="s">
        <v>41</v>
      </c>
      <c r="B3599" s="12">
        <v>3200</v>
      </c>
      <c r="C3599" s="14">
        <v>0.21186560760000001</v>
      </c>
      <c r="D3599" s="13">
        <v>0.4</v>
      </c>
      <c r="E3599" s="13">
        <v>56.5</v>
      </c>
      <c r="F3599" s="13">
        <v>1.2</v>
      </c>
      <c r="G3599" s="13">
        <v>6.4000000000000001E-2</v>
      </c>
      <c r="H3599" s="12">
        <v>1</v>
      </c>
      <c r="I3599" s="15">
        <f t="shared" si="336"/>
        <v>1.2</v>
      </c>
      <c r="J3599" s="15">
        <f t="shared" si="337"/>
        <v>6.4000000000000001E-2</v>
      </c>
      <c r="K3599" s="13">
        <v>319</v>
      </c>
      <c r="L3599" s="12">
        <f t="shared" si="338"/>
        <v>0.39901356098000007</v>
      </c>
      <c r="M3599">
        <f t="shared" si="339"/>
        <v>492</v>
      </c>
      <c r="N3599">
        <f t="shared" si="340"/>
        <v>1</v>
      </c>
      <c r="O3599">
        <f t="shared" si="341"/>
        <v>0.1</v>
      </c>
    </row>
    <row r="3600" spans="1:15">
      <c r="A3600" s="12" t="s">
        <v>41</v>
      </c>
      <c r="B3600" s="12">
        <v>1100</v>
      </c>
      <c r="C3600" s="14">
        <v>1.27692198E-2</v>
      </c>
      <c r="D3600" s="13">
        <v>0.34200000000000003</v>
      </c>
      <c r="E3600" s="13">
        <v>56.5</v>
      </c>
      <c r="F3600" s="13">
        <v>1.85</v>
      </c>
      <c r="G3600" s="13">
        <v>0.22</v>
      </c>
      <c r="H3600" s="12">
        <v>1</v>
      </c>
      <c r="I3600" s="15">
        <f t="shared" si="336"/>
        <v>1.85</v>
      </c>
      <c r="J3600" s="15">
        <f t="shared" si="337"/>
        <v>0.22</v>
      </c>
      <c r="K3600" s="13">
        <v>16.399999999999999</v>
      </c>
      <c r="L3600" s="12">
        <f t="shared" si="338"/>
        <v>2.056163618295E-2</v>
      </c>
      <c r="M3600">
        <f t="shared" si="339"/>
        <v>25</v>
      </c>
      <c r="N3600">
        <f t="shared" si="340"/>
        <v>0</v>
      </c>
      <c r="O3600">
        <f t="shared" si="341"/>
        <v>0</v>
      </c>
    </row>
    <row r="3601" spans="1:15">
      <c r="A3601" s="12" t="s">
        <v>41</v>
      </c>
      <c r="B3601" s="12">
        <v>3100</v>
      </c>
      <c r="C3601" s="14">
        <v>3.2352783429</v>
      </c>
      <c r="D3601" s="13">
        <v>0.41099999999999998</v>
      </c>
      <c r="E3601" s="13">
        <v>56.5</v>
      </c>
      <c r="F3601" s="13">
        <v>1.2</v>
      </c>
      <c r="G3601" s="13">
        <v>6.4000000000000001E-2</v>
      </c>
      <c r="H3601" s="12">
        <v>1</v>
      </c>
      <c r="I3601" s="15">
        <f t="shared" si="336"/>
        <v>1.2</v>
      </c>
      <c r="J3601" s="15">
        <f t="shared" si="337"/>
        <v>6.4000000000000001E-2</v>
      </c>
      <c r="K3601" s="13">
        <v>5004.5</v>
      </c>
      <c r="L3601" s="12">
        <f t="shared" si="338"/>
        <v>6.2606680033043629</v>
      </c>
      <c r="M3601">
        <f t="shared" si="339"/>
        <v>7722</v>
      </c>
      <c r="N3601">
        <f t="shared" si="340"/>
        <v>20</v>
      </c>
      <c r="O3601">
        <f t="shared" si="341"/>
        <v>1.1000000000000001</v>
      </c>
    </row>
    <row r="3602" spans="1:15">
      <c r="A3602" s="12" t="s">
        <v>41</v>
      </c>
      <c r="B3602" s="12">
        <v>3100</v>
      </c>
      <c r="C3602" s="14">
        <v>18.9791026125</v>
      </c>
      <c r="D3602" s="13">
        <v>0.41099999999999998</v>
      </c>
      <c r="E3602" s="13">
        <v>56.5</v>
      </c>
      <c r="F3602" s="13">
        <v>1.2</v>
      </c>
      <c r="G3602" s="13">
        <v>6.4000000000000001E-2</v>
      </c>
      <c r="H3602" s="12">
        <v>1</v>
      </c>
      <c r="I3602" s="15">
        <f t="shared" si="336"/>
        <v>1.2</v>
      </c>
      <c r="J3602" s="15">
        <f t="shared" si="337"/>
        <v>6.4000000000000001E-2</v>
      </c>
      <c r="K3602" s="13">
        <v>29358.2</v>
      </c>
      <c r="L3602" s="12">
        <f t="shared" si="338"/>
        <v>36.726935943014063</v>
      </c>
      <c r="M3602">
        <f t="shared" si="339"/>
        <v>45302</v>
      </c>
      <c r="N3602">
        <f t="shared" si="340"/>
        <v>120</v>
      </c>
      <c r="O3602">
        <f t="shared" si="341"/>
        <v>6.4</v>
      </c>
    </row>
    <row r="3603" spans="1:15">
      <c r="A3603" s="12" t="s">
        <v>41</v>
      </c>
      <c r="B3603" s="12">
        <v>3100</v>
      </c>
      <c r="C3603" s="14">
        <v>17.0509764092</v>
      </c>
      <c r="D3603" s="13">
        <v>0.41099999999999998</v>
      </c>
      <c r="E3603" s="13">
        <v>56.5</v>
      </c>
      <c r="F3603" s="13">
        <v>1.2</v>
      </c>
      <c r="G3603" s="13">
        <v>6.4000000000000001E-2</v>
      </c>
      <c r="H3603" s="12">
        <v>1</v>
      </c>
      <c r="I3603" s="15">
        <f t="shared" si="336"/>
        <v>1.2</v>
      </c>
      <c r="J3603" s="15">
        <f t="shared" si="337"/>
        <v>6.4000000000000001E-2</v>
      </c>
      <c r="K3603" s="13">
        <v>26375.8</v>
      </c>
      <c r="L3603" s="12">
        <f t="shared" si="338"/>
        <v>32.995770723853148</v>
      </c>
      <c r="M3603">
        <f t="shared" si="339"/>
        <v>40700</v>
      </c>
      <c r="N3603">
        <f t="shared" si="340"/>
        <v>108</v>
      </c>
      <c r="O3603">
        <f t="shared" si="341"/>
        <v>5.7</v>
      </c>
    </row>
    <row r="3604" spans="1:15">
      <c r="A3604" s="12" t="s">
        <v>41</v>
      </c>
      <c r="B3604" s="12">
        <v>3100</v>
      </c>
      <c r="C3604" s="14">
        <v>0.18433181300000001</v>
      </c>
      <c r="D3604" s="13">
        <v>0.41099999999999998</v>
      </c>
      <c r="E3604" s="13">
        <v>56.5</v>
      </c>
      <c r="F3604" s="13">
        <v>1.2</v>
      </c>
      <c r="G3604" s="13">
        <v>6.4000000000000001E-2</v>
      </c>
      <c r="H3604" s="12">
        <v>1</v>
      </c>
      <c r="I3604" s="15">
        <f t="shared" si="336"/>
        <v>1.2</v>
      </c>
      <c r="J3604" s="15">
        <f t="shared" si="337"/>
        <v>6.4000000000000001E-2</v>
      </c>
      <c r="K3604" s="13">
        <v>285.10000000000002</v>
      </c>
      <c r="L3604" s="12">
        <f t="shared" si="338"/>
        <v>0.356705099631625</v>
      </c>
      <c r="M3604">
        <f t="shared" si="339"/>
        <v>440</v>
      </c>
      <c r="N3604">
        <f t="shared" si="340"/>
        <v>1</v>
      </c>
      <c r="O3604">
        <f t="shared" si="341"/>
        <v>0.1</v>
      </c>
    </row>
    <row r="3605" spans="1:15">
      <c r="A3605" s="12" t="s">
        <v>41</v>
      </c>
      <c r="B3605" s="12">
        <v>3100</v>
      </c>
      <c r="C3605" s="14">
        <v>0.10781500250000001</v>
      </c>
      <c r="D3605" s="13">
        <v>0.41099999999999998</v>
      </c>
      <c r="E3605" s="13">
        <v>56.5</v>
      </c>
      <c r="F3605" s="13">
        <v>1.2</v>
      </c>
      <c r="G3605" s="13">
        <v>6.4000000000000001E-2</v>
      </c>
      <c r="H3605" s="12">
        <v>1</v>
      </c>
      <c r="I3605" s="15">
        <f t="shared" si="336"/>
        <v>1.2</v>
      </c>
      <c r="J3605" s="15">
        <f t="shared" si="337"/>
        <v>6.4000000000000001E-2</v>
      </c>
      <c r="K3605" s="13">
        <v>166.8</v>
      </c>
      <c r="L3605" s="12">
        <f t="shared" si="338"/>
        <v>0.2086355067128125</v>
      </c>
      <c r="M3605">
        <f t="shared" si="339"/>
        <v>257</v>
      </c>
      <c r="N3605">
        <f t="shared" si="340"/>
        <v>1</v>
      </c>
      <c r="O3605">
        <f t="shared" si="341"/>
        <v>0</v>
      </c>
    </row>
    <row r="3606" spans="1:15">
      <c r="A3606" s="12" t="s">
        <v>41</v>
      </c>
      <c r="B3606" s="12">
        <v>2210</v>
      </c>
      <c r="C3606" s="14">
        <v>0.34693672619999999</v>
      </c>
      <c r="D3606" s="13">
        <v>0.26800000000000002</v>
      </c>
      <c r="E3606" s="13">
        <v>56.5</v>
      </c>
      <c r="F3606" s="13">
        <v>1.92</v>
      </c>
      <c r="G3606" s="13">
        <v>0.50600000000000001</v>
      </c>
      <c r="H3606" s="12">
        <v>1</v>
      </c>
      <c r="I3606" s="15">
        <f t="shared" si="336"/>
        <v>1.92</v>
      </c>
      <c r="J3606" s="15">
        <f t="shared" si="337"/>
        <v>0.50600000000000001</v>
      </c>
      <c r="K3606" s="13">
        <v>349.9</v>
      </c>
      <c r="L3606" s="12">
        <f t="shared" si="338"/>
        <v>0.4377763256767</v>
      </c>
      <c r="M3606">
        <f t="shared" si="339"/>
        <v>540</v>
      </c>
      <c r="N3606">
        <f t="shared" si="340"/>
        <v>2</v>
      </c>
      <c r="O3606">
        <f t="shared" si="341"/>
        <v>0.6</v>
      </c>
    </row>
    <row r="3607" spans="1:15">
      <c r="A3607" s="12" t="s">
        <v>41</v>
      </c>
      <c r="B3607" s="12">
        <v>2210</v>
      </c>
      <c r="C3607" s="14">
        <v>51.2167799522</v>
      </c>
      <c r="D3607" s="13">
        <v>0.26800000000000002</v>
      </c>
      <c r="E3607" s="13">
        <v>56.5</v>
      </c>
      <c r="F3607" s="13">
        <v>1.92</v>
      </c>
      <c r="G3607" s="13">
        <v>0.50600000000000001</v>
      </c>
      <c r="H3607" s="12">
        <v>1</v>
      </c>
      <c r="I3607" s="15">
        <f t="shared" si="336"/>
        <v>1.92</v>
      </c>
      <c r="J3607" s="15">
        <f t="shared" si="337"/>
        <v>0.50600000000000001</v>
      </c>
      <c r="K3607" s="13">
        <v>51660.2</v>
      </c>
      <c r="L3607" s="12">
        <f t="shared" si="338"/>
        <v>64.627040169684378</v>
      </c>
      <c r="M3607">
        <f t="shared" si="339"/>
        <v>79716</v>
      </c>
      <c r="N3607">
        <f t="shared" si="340"/>
        <v>337</v>
      </c>
      <c r="O3607">
        <f t="shared" si="341"/>
        <v>88.9</v>
      </c>
    </row>
    <row r="3608" spans="1:15">
      <c r="A3608" s="12" t="s">
        <v>41</v>
      </c>
      <c r="B3608" s="12">
        <v>6300</v>
      </c>
      <c r="C3608" s="14">
        <v>0.86913331279999995</v>
      </c>
      <c r="D3608" s="13">
        <v>0.247</v>
      </c>
      <c r="E3608" s="13">
        <v>56.5</v>
      </c>
      <c r="F3608" s="13">
        <v>0</v>
      </c>
      <c r="G3608" s="13">
        <v>0</v>
      </c>
      <c r="H3608" s="12">
        <v>1</v>
      </c>
      <c r="I3608" s="15">
        <f t="shared" si="336"/>
        <v>0</v>
      </c>
      <c r="J3608" s="15">
        <f t="shared" si="337"/>
        <v>0</v>
      </c>
      <c r="K3608" s="13">
        <v>945.1</v>
      </c>
      <c r="L3608" s="12">
        <f t="shared" si="338"/>
        <v>1.0107658288983667</v>
      </c>
      <c r="M3608">
        <f t="shared" si="339"/>
        <v>1247</v>
      </c>
      <c r="N3608">
        <f t="shared" si="340"/>
        <v>0</v>
      </c>
      <c r="O3608">
        <f t="shared" si="341"/>
        <v>0</v>
      </c>
    </row>
    <row r="3609" spans="1:15">
      <c r="A3609" s="12" t="s">
        <v>41</v>
      </c>
      <c r="B3609" s="12">
        <v>1400</v>
      </c>
      <c r="C3609" s="14">
        <v>0.1146083926</v>
      </c>
      <c r="D3609" s="13">
        <v>0.88700000000000001</v>
      </c>
      <c r="E3609" s="13">
        <v>56.5</v>
      </c>
      <c r="F3609" s="13">
        <v>1.93</v>
      </c>
      <c r="G3609" s="13">
        <v>0.497</v>
      </c>
      <c r="H3609" s="12">
        <v>1</v>
      </c>
      <c r="I3609" s="15">
        <f t="shared" si="336"/>
        <v>1.93</v>
      </c>
      <c r="J3609" s="15">
        <f t="shared" si="337"/>
        <v>0.497</v>
      </c>
      <c r="K3609" s="13">
        <v>382.6</v>
      </c>
      <c r="L3609" s="12">
        <f t="shared" si="338"/>
        <v>0.47863807494544158</v>
      </c>
      <c r="M3609">
        <f t="shared" si="339"/>
        <v>590</v>
      </c>
      <c r="N3609">
        <f t="shared" si="340"/>
        <v>3</v>
      </c>
      <c r="O3609">
        <f t="shared" si="341"/>
        <v>0.6</v>
      </c>
    </row>
    <row r="3610" spans="1:15">
      <c r="A3610" s="12" t="s">
        <v>41</v>
      </c>
      <c r="B3610" s="12">
        <v>1300</v>
      </c>
      <c r="C3610" s="14">
        <v>6.7520099999999998E-5</v>
      </c>
      <c r="D3610" s="13">
        <v>0.66200000000000003</v>
      </c>
      <c r="E3610" s="13">
        <v>56.5</v>
      </c>
      <c r="F3610" s="13">
        <v>2.1</v>
      </c>
      <c r="G3610" s="13">
        <v>0.51600000000000001</v>
      </c>
      <c r="H3610" s="12">
        <v>1</v>
      </c>
      <c r="I3610" s="15">
        <f t="shared" si="336"/>
        <v>2.1</v>
      </c>
      <c r="J3610" s="15">
        <f t="shared" si="337"/>
        <v>0.51600000000000001</v>
      </c>
      <c r="K3610" s="13">
        <v>0.2</v>
      </c>
      <c r="L3610" s="12">
        <f t="shared" si="338"/>
        <v>2.1045452502499996E-4</v>
      </c>
      <c r="M3610">
        <f t="shared" si="339"/>
        <v>0</v>
      </c>
      <c r="N3610">
        <f t="shared" si="340"/>
        <v>0</v>
      </c>
      <c r="O3610">
        <f t="shared" si="341"/>
        <v>0</v>
      </c>
    </row>
    <row r="3611" spans="1:15">
      <c r="A3611" s="12" t="s">
        <v>41</v>
      </c>
      <c r="B3611" s="12">
        <v>1300</v>
      </c>
      <c r="C3611" s="14">
        <v>44.296878968100003</v>
      </c>
      <c r="D3611" s="13">
        <v>0.66200000000000003</v>
      </c>
      <c r="E3611" s="13">
        <v>56.5</v>
      </c>
      <c r="F3611" s="13">
        <v>2.1</v>
      </c>
      <c r="G3611" s="13">
        <v>0.51600000000000001</v>
      </c>
      <c r="H3611" s="12">
        <v>1</v>
      </c>
      <c r="I3611" s="15">
        <f t="shared" si="336"/>
        <v>2.1</v>
      </c>
      <c r="J3611" s="15">
        <f t="shared" si="337"/>
        <v>0.51600000000000001</v>
      </c>
      <c r="K3611" s="13">
        <v>110366.7</v>
      </c>
      <c r="L3611" s="12">
        <f t="shared" si="338"/>
        <v>138.06968033698703</v>
      </c>
      <c r="M3611">
        <f t="shared" si="339"/>
        <v>170306</v>
      </c>
      <c r="N3611">
        <f t="shared" si="340"/>
        <v>789</v>
      </c>
      <c r="O3611">
        <f t="shared" si="341"/>
        <v>193.8</v>
      </c>
    </row>
    <row r="3612" spans="1:15">
      <c r="A3612" s="12" t="s">
        <v>41</v>
      </c>
      <c r="B3612" s="12">
        <v>5300</v>
      </c>
      <c r="C3612" s="14">
        <v>0.67727769360000001</v>
      </c>
      <c r="D3612" s="13">
        <v>0.5</v>
      </c>
      <c r="E3612" s="13">
        <v>56.5</v>
      </c>
      <c r="F3612" s="13">
        <v>0.6</v>
      </c>
      <c r="G3612" s="13">
        <v>0.13500000000000001</v>
      </c>
      <c r="H3612" s="12">
        <v>1</v>
      </c>
      <c r="I3612" s="15">
        <f t="shared" si="336"/>
        <v>0.6</v>
      </c>
      <c r="J3612" s="15">
        <f t="shared" si="337"/>
        <v>0.13500000000000001</v>
      </c>
      <c r="K3612" s="13">
        <v>1274.5</v>
      </c>
      <c r="L3612" s="12">
        <f t="shared" si="338"/>
        <v>1.59442457035</v>
      </c>
      <c r="M3612">
        <f t="shared" si="339"/>
        <v>1967</v>
      </c>
      <c r="N3612">
        <f t="shared" si="340"/>
        <v>3</v>
      </c>
      <c r="O3612">
        <f t="shared" si="341"/>
        <v>0.6</v>
      </c>
    </row>
    <row r="3613" spans="1:15">
      <c r="A3613" s="12" t="s">
        <v>41</v>
      </c>
      <c r="B3613" s="12">
        <v>4340</v>
      </c>
      <c r="C3613" s="14">
        <v>0.71224506160000001</v>
      </c>
      <c r="D3613" s="13">
        <v>0.25800000000000001</v>
      </c>
      <c r="E3613" s="13">
        <v>56.5</v>
      </c>
      <c r="F3613" s="13">
        <v>0.7</v>
      </c>
      <c r="G3613" s="13">
        <v>0.09</v>
      </c>
      <c r="H3613" s="12">
        <v>1</v>
      </c>
      <c r="I3613" s="15">
        <f t="shared" si="336"/>
        <v>0.7</v>
      </c>
      <c r="J3613" s="15">
        <f t="shared" si="337"/>
        <v>0.09</v>
      </c>
      <c r="K3613" s="13">
        <v>809</v>
      </c>
      <c r="L3613" s="12">
        <f t="shared" si="338"/>
        <v>0.86519968857859997</v>
      </c>
      <c r="M3613">
        <f t="shared" si="339"/>
        <v>1067</v>
      </c>
      <c r="N3613">
        <f t="shared" si="340"/>
        <v>2</v>
      </c>
      <c r="O3613">
        <f t="shared" si="341"/>
        <v>0.2</v>
      </c>
    </row>
    <row r="3614" spans="1:15">
      <c r="A3614" s="12" t="s">
        <v>41</v>
      </c>
      <c r="B3614" s="12">
        <v>4340</v>
      </c>
      <c r="C3614" s="14">
        <v>5.4517060638999997</v>
      </c>
      <c r="D3614" s="13">
        <v>0.41299999999999998</v>
      </c>
      <c r="E3614" s="13">
        <v>56.5</v>
      </c>
      <c r="F3614" s="13">
        <v>0.7</v>
      </c>
      <c r="G3614" s="13">
        <v>0.09</v>
      </c>
      <c r="H3614" s="12">
        <v>1</v>
      </c>
      <c r="I3614" s="15">
        <f t="shared" si="336"/>
        <v>0.7</v>
      </c>
      <c r="J3614" s="15">
        <f t="shared" si="337"/>
        <v>0.09</v>
      </c>
      <c r="K3614" s="13">
        <v>8474</v>
      </c>
      <c r="L3614" s="12">
        <f t="shared" si="338"/>
        <v>10.601069595672877</v>
      </c>
      <c r="M3614">
        <f t="shared" si="339"/>
        <v>13076</v>
      </c>
      <c r="N3614">
        <f t="shared" si="340"/>
        <v>20</v>
      </c>
      <c r="O3614">
        <f t="shared" si="341"/>
        <v>2.6</v>
      </c>
    </row>
    <row r="3615" spans="1:15">
      <c r="A3615" s="12" t="s">
        <v>41</v>
      </c>
      <c r="B3615" s="12">
        <v>4340</v>
      </c>
      <c r="C3615" s="14">
        <v>6.2455564942999997</v>
      </c>
      <c r="D3615" s="13">
        <v>0.41299999999999998</v>
      </c>
      <c r="E3615" s="13">
        <v>56.5</v>
      </c>
      <c r="F3615" s="13">
        <v>0.7</v>
      </c>
      <c r="G3615" s="13">
        <v>0.09</v>
      </c>
      <c r="H3615" s="12">
        <v>1</v>
      </c>
      <c r="I3615" s="15">
        <f t="shared" si="336"/>
        <v>0.7</v>
      </c>
      <c r="J3615" s="15">
        <f t="shared" si="337"/>
        <v>0.09</v>
      </c>
      <c r="K3615" s="13">
        <v>9708.1</v>
      </c>
      <c r="L3615" s="12">
        <f t="shared" si="338"/>
        <v>12.144744834686945</v>
      </c>
      <c r="M3615">
        <f t="shared" si="339"/>
        <v>14980</v>
      </c>
      <c r="N3615">
        <f t="shared" si="340"/>
        <v>23</v>
      </c>
      <c r="O3615">
        <f t="shared" si="341"/>
        <v>3</v>
      </c>
    </row>
    <row r="3616" spans="1:15">
      <c r="A3616" s="12" t="s">
        <v>41</v>
      </c>
      <c r="B3616" s="12">
        <v>2210</v>
      </c>
      <c r="C3616" s="14">
        <v>7.9058685700000006E-2</v>
      </c>
      <c r="D3616" s="13">
        <v>0.26800000000000002</v>
      </c>
      <c r="E3616" s="13">
        <v>56.5</v>
      </c>
      <c r="F3616" s="13">
        <v>1.92</v>
      </c>
      <c r="G3616" s="13">
        <v>0.50600000000000001</v>
      </c>
      <c r="H3616" s="12">
        <v>1</v>
      </c>
      <c r="I3616" s="15">
        <f t="shared" si="336"/>
        <v>1.92</v>
      </c>
      <c r="J3616" s="15">
        <f t="shared" si="337"/>
        <v>0.50600000000000001</v>
      </c>
      <c r="K3616" s="13">
        <v>79.7</v>
      </c>
      <c r="L3616" s="12">
        <f t="shared" si="338"/>
        <v>9.9758884905783343E-2</v>
      </c>
      <c r="M3616">
        <f t="shared" si="339"/>
        <v>123</v>
      </c>
      <c r="N3616">
        <f t="shared" si="340"/>
        <v>1</v>
      </c>
      <c r="O3616">
        <f t="shared" si="341"/>
        <v>0.1</v>
      </c>
    </row>
    <row r="3617" spans="1:15">
      <c r="A3617" s="12" t="s">
        <v>41</v>
      </c>
      <c r="B3617" s="12">
        <v>6300</v>
      </c>
      <c r="C3617" s="14">
        <v>2.0871896784000001</v>
      </c>
      <c r="D3617" s="13">
        <v>0.30299999999999999</v>
      </c>
      <c r="E3617" s="13">
        <v>56.5</v>
      </c>
      <c r="F3617" s="13">
        <v>0</v>
      </c>
      <c r="G3617" s="13">
        <v>0</v>
      </c>
      <c r="H3617" s="12">
        <v>1</v>
      </c>
      <c r="I3617" s="15">
        <f t="shared" si="336"/>
        <v>0</v>
      </c>
      <c r="J3617" s="15">
        <f t="shared" si="337"/>
        <v>0</v>
      </c>
      <c r="K3617" s="13">
        <v>2380.1999999999998</v>
      </c>
      <c r="L3617" s="12">
        <f t="shared" si="338"/>
        <v>2.9776369749474001</v>
      </c>
      <c r="M3617">
        <f t="shared" si="339"/>
        <v>3673</v>
      </c>
      <c r="N3617">
        <f t="shared" si="340"/>
        <v>0</v>
      </c>
      <c r="O3617">
        <f t="shared" si="341"/>
        <v>0</v>
      </c>
    </row>
    <row r="3618" spans="1:15">
      <c r="A3618" s="12" t="s">
        <v>41</v>
      </c>
      <c r="B3618" s="12">
        <v>1300</v>
      </c>
      <c r="C3618" s="14">
        <v>0.55562482349999998</v>
      </c>
      <c r="D3618" s="13">
        <v>0.66200000000000003</v>
      </c>
      <c r="E3618" s="13">
        <v>56.5</v>
      </c>
      <c r="F3618" s="13">
        <v>2.1</v>
      </c>
      <c r="G3618" s="13">
        <v>0.51600000000000001</v>
      </c>
      <c r="H3618" s="12">
        <v>1</v>
      </c>
      <c r="I3618" s="15">
        <f t="shared" si="336"/>
        <v>2.1</v>
      </c>
      <c r="J3618" s="15">
        <f t="shared" si="337"/>
        <v>0.51600000000000001</v>
      </c>
      <c r="K3618" s="13">
        <v>1384.4</v>
      </c>
      <c r="L3618" s="12">
        <f t="shared" si="338"/>
        <v>1.7318362727808749</v>
      </c>
      <c r="M3618">
        <f t="shared" si="339"/>
        <v>2136</v>
      </c>
      <c r="N3618">
        <f t="shared" si="340"/>
        <v>10</v>
      </c>
      <c r="O3618">
        <f t="shared" si="341"/>
        <v>2.4</v>
      </c>
    </row>
    <row r="3619" spans="1:15">
      <c r="A3619" s="12" t="s">
        <v>41</v>
      </c>
      <c r="B3619" s="12">
        <v>1300</v>
      </c>
      <c r="C3619" s="14">
        <v>0.1349128184</v>
      </c>
      <c r="D3619" s="13">
        <v>0.73299999999999998</v>
      </c>
      <c r="E3619" s="13">
        <v>56.5</v>
      </c>
      <c r="F3619" s="13">
        <v>2.1</v>
      </c>
      <c r="G3619" s="13">
        <v>0.51600000000000001</v>
      </c>
      <c r="H3619" s="12">
        <v>1</v>
      </c>
      <c r="I3619" s="15">
        <f t="shared" si="336"/>
        <v>2.1</v>
      </c>
      <c r="J3619" s="15">
        <f t="shared" si="337"/>
        <v>0.51600000000000001</v>
      </c>
      <c r="K3619" s="13">
        <v>372.2</v>
      </c>
      <c r="L3619" s="12">
        <f t="shared" si="338"/>
        <v>0.46561224313556665</v>
      </c>
      <c r="M3619">
        <f t="shared" si="339"/>
        <v>574</v>
      </c>
      <c r="N3619">
        <f t="shared" si="340"/>
        <v>3</v>
      </c>
      <c r="O3619">
        <f t="shared" si="341"/>
        <v>0.7</v>
      </c>
    </row>
    <row r="3620" spans="1:15">
      <c r="A3620" s="12" t="s">
        <v>41</v>
      </c>
      <c r="B3620" s="12">
        <v>1300</v>
      </c>
      <c r="C3620" s="14">
        <v>7.0970853368000002</v>
      </c>
      <c r="D3620" s="13">
        <v>0.66200000000000003</v>
      </c>
      <c r="E3620" s="13">
        <v>56.5</v>
      </c>
      <c r="F3620" s="13">
        <v>2.1</v>
      </c>
      <c r="G3620" s="13">
        <v>0.51600000000000001</v>
      </c>
      <c r="H3620" s="12">
        <v>1</v>
      </c>
      <c r="I3620" s="15">
        <f t="shared" si="336"/>
        <v>2.1</v>
      </c>
      <c r="J3620" s="15">
        <f t="shared" si="337"/>
        <v>0.51600000000000001</v>
      </c>
      <c r="K3620" s="13">
        <v>17682.5</v>
      </c>
      <c r="L3620" s="12">
        <f t="shared" si="338"/>
        <v>22.121023571027532</v>
      </c>
      <c r="M3620">
        <f t="shared" si="339"/>
        <v>27286</v>
      </c>
      <c r="N3620">
        <f t="shared" si="340"/>
        <v>126</v>
      </c>
      <c r="O3620">
        <f t="shared" si="341"/>
        <v>31</v>
      </c>
    </row>
    <row r="3621" spans="1:15">
      <c r="A3621" s="12" t="s">
        <v>41</v>
      </c>
      <c r="B3621" s="12">
        <v>2210</v>
      </c>
      <c r="C3621" s="14">
        <v>0.50753419040000003</v>
      </c>
      <c r="D3621" s="13">
        <v>0.28499999999999998</v>
      </c>
      <c r="E3621" s="13">
        <v>56.5</v>
      </c>
      <c r="F3621" s="13">
        <v>1.92</v>
      </c>
      <c r="G3621" s="13">
        <v>0.50600000000000001</v>
      </c>
      <c r="H3621" s="12">
        <v>1</v>
      </c>
      <c r="I3621" s="15">
        <f t="shared" si="336"/>
        <v>1.92</v>
      </c>
      <c r="J3621" s="15">
        <f t="shared" si="337"/>
        <v>0.50600000000000001</v>
      </c>
      <c r="K3621" s="13">
        <v>544.4</v>
      </c>
      <c r="L3621" s="12">
        <f t="shared" si="338"/>
        <v>0.68104744174300003</v>
      </c>
      <c r="M3621">
        <f t="shared" si="339"/>
        <v>840</v>
      </c>
      <c r="N3621">
        <f t="shared" si="340"/>
        <v>4</v>
      </c>
      <c r="O3621">
        <f t="shared" si="341"/>
        <v>0.9</v>
      </c>
    </row>
    <row r="3622" spans="1:15">
      <c r="A3622" s="12" t="s">
        <v>41</v>
      </c>
      <c r="B3622" s="12">
        <v>4340</v>
      </c>
      <c r="C3622" s="14">
        <v>0.38763252050000002</v>
      </c>
      <c r="D3622" s="13">
        <v>0.25800000000000001</v>
      </c>
      <c r="E3622" s="13">
        <v>56.5</v>
      </c>
      <c r="F3622" s="13">
        <v>0.7</v>
      </c>
      <c r="G3622" s="13">
        <v>0.09</v>
      </c>
      <c r="H3622" s="12">
        <v>1</v>
      </c>
      <c r="I3622" s="15">
        <f t="shared" si="336"/>
        <v>0.7</v>
      </c>
      <c r="J3622" s="15">
        <f t="shared" si="337"/>
        <v>0.09</v>
      </c>
      <c r="K3622" s="13">
        <v>440.3</v>
      </c>
      <c r="L3622" s="12">
        <f t="shared" si="338"/>
        <v>0.47087660427737504</v>
      </c>
      <c r="M3622">
        <f t="shared" si="339"/>
        <v>581</v>
      </c>
      <c r="N3622">
        <f t="shared" si="340"/>
        <v>1</v>
      </c>
      <c r="O3622">
        <f t="shared" si="341"/>
        <v>0.1</v>
      </c>
    </row>
    <row r="3623" spans="1:15">
      <c r="A3623" s="12" t="s">
        <v>41</v>
      </c>
      <c r="B3623" s="12">
        <v>2110</v>
      </c>
      <c r="C3623" s="14">
        <v>11.159249407600001</v>
      </c>
      <c r="D3623" s="13">
        <v>0.40500000000000003</v>
      </c>
      <c r="E3623" s="13">
        <v>56.5</v>
      </c>
      <c r="F3623" s="13">
        <v>2.7</v>
      </c>
      <c r="G3623" s="13">
        <v>0.57599999999999996</v>
      </c>
      <c r="H3623" s="12">
        <v>1</v>
      </c>
      <c r="I3623" s="15">
        <f t="shared" si="336"/>
        <v>2.7</v>
      </c>
      <c r="J3623" s="15">
        <f t="shared" si="337"/>
        <v>0.57599999999999996</v>
      </c>
      <c r="K3623" s="13">
        <v>17009.7</v>
      </c>
      <c r="L3623" s="12">
        <f t="shared" si="338"/>
        <v>21.279293714117252</v>
      </c>
      <c r="M3623">
        <f t="shared" si="339"/>
        <v>26248</v>
      </c>
      <c r="N3623">
        <f t="shared" si="340"/>
        <v>156</v>
      </c>
      <c r="O3623">
        <f t="shared" si="341"/>
        <v>33.299999999999997</v>
      </c>
    </row>
    <row r="3624" spans="1:15">
      <c r="A3624" s="12" t="s">
        <v>41</v>
      </c>
      <c r="B3624" s="12">
        <v>2110</v>
      </c>
      <c r="C3624" s="14">
        <v>1.7498600643</v>
      </c>
      <c r="D3624" s="13">
        <v>0.40500000000000003</v>
      </c>
      <c r="E3624" s="13">
        <v>56.5</v>
      </c>
      <c r="F3624" s="13">
        <v>2.7</v>
      </c>
      <c r="G3624" s="13">
        <v>0.57599999999999996</v>
      </c>
      <c r="H3624" s="12">
        <v>1</v>
      </c>
      <c r="I3624" s="15">
        <f t="shared" si="336"/>
        <v>2.7</v>
      </c>
      <c r="J3624" s="15">
        <f t="shared" si="337"/>
        <v>0.57599999999999996</v>
      </c>
      <c r="K3624" s="13">
        <v>2667.3</v>
      </c>
      <c r="L3624" s="12">
        <f t="shared" si="338"/>
        <v>3.3367644101120626</v>
      </c>
      <c r="M3624">
        <f t="shared" si="339"/>
        <v>4116</v>
      </c>
      <c r="N3624">
        <f t="shared" si="340"/>
        <v>25</v>
      </c>
      <c r="O3624">
        <f t="shared" si="341"/>
        <v>5.2</v>
      </c>
    </row>
    <row r="3625" spans="1:15">
      <c r="A3625" s="12" t="s">
        <v>41</v>
      </c>
      <c r="B3625" s="12">
        <v>1200</v>
      </c>
      <c r="C3625" s="14">
        <v>1.3141464966</v>
      </c>
      <c r="D3625" s="13">
        <v>0.30399999999999999</v>
      </c>
      <c r="E3625" s="13">
        <v>56.5</v>
      </c>
      <c r="F3625" s="13">
        <v>2.23</v>
      </c>
      <c r="G3625" s="13">
        <v>0.316</v>
      </c>
      <c r="H3625" s="12">
        <v>1</v>
      </c>
      <c r="I3625" s="15">
        <f t="shared" si="336"/>
        <v>2.23</v>
      </c>
      <c r="J3625" s="15">
        <f t="shared" si="337"/>
        <v>0.316</v>
      </c>
      <c r="K3625" s="13">
        <v>1503.6</v>
      </c>
      <c r="L3625" s="12">
        <f t="shared" si="338"/>
        <v>1.8809816854668</v>
      </c>
      <c r="M3625">
        <f t="shared" si="339"/>
        <v>2320</v>
      </c>
      <c r="N3625">
        <f t="shared" si="340"/>
        <v>11</v>
      </c>
      <c r="O3625">
        <f t="shared" si="341"/>
        <v>1.6</v>
      </c>
    </row>
    <row r="3626" spans="1:15">
      <c r="A3626" s="12" t="s">
        <v>41</v>
      </c>
      <c r="B3626" s="12">
        <v>2210</v>
      </c>
      <c r="C3626" s="14">
        <v>4.3419008299999999E-2</v>
      </c>
      <c r="D3626" s="13">
        <v>0.26800000000000002</v>
      </c>
      <c r="E3626" s="13">
        <v>56.5</v>
      </c>
      <c r="F3626" s="13">
        <v>1.92</v>
      </c>
      <c r="G3626" s="13">
        <v>0.50600000000000001</v>
      </c>
      <c r="H3626" s="12">
        <v>1</v>
      </c>
      <c r="I3626" s="15">
        <f t="shared" si="336"/>
        <v>1.92</v>
      </c>
      <c r="J3626" s="15">
        <f t="shared" si="337"/>
        <v>0.50600000000000001</v>
      </c>
      <c r="K3626" s="13">
        <v>43.8</v>
      </c>
      <c r="L3626" s="12">
        <f t="shared" si="338"/>
        <v>5.4787551973216671E-2</v>
      </c>
      <c r="M3626">
        <f t="shared" si="339"/>
        <v>68</v>
      </c>
      <c r="N3626">
        <f t="shared" si="340"/>
        <v>0</v>
      </c>
      <c r="O3626">
        <f t="shared" si="341"/>
        <v>0.1</v>
      </c>
    </row>
    <row r="3627" spans="1:15">
      <c r="A3627" s="12" t="s">
        <v>41</v>
      </c>
      <c r="B3627" s="12">
        <v>2210</v>
      </c>
      <c r="C3627" s="14">
        <v>5.1871863000000004E-3</v>
      </c>
      <c r="D3627" s="13">
        <v>0.26800000000000002</v>
      </c>
      <c r="E3627" s="13">
        <v>56.5</v>
      </c>
      <c r="F3627" s="13">
        <v>1.92</v>
      </c>
      <c r="G3627" s="13">
        <v>0.50600000000000001</v>
      </c>
      <c r="H3627" s="12">
        <v>1</v>
      </c>
      <c r="I3627" s="15">
        <f t="shared" si="336"/>
        <v>1.92</v>
      </c>
      <c r="J3627" s="15">
        <f t="shared" si="337"/>
        <v>0.50600000000000001</v>
      </c>
      <c r="K3627" s="13">
        <v>5.2</v>
      </c>
      <c r="L3627" s="12">
        <f t="shared" si="338"/>
        <v>6.5453645795500006E-3</v>
      </c>
      <c r="M3627">
        <f t="shared" si="339"/>
        <v>8</v>
      </c>
      <c r="N3627">
        <f t="shared" si="340"/>
        <v>0</v>
      </c>
      <c r="O3627">
        <f t="shared" si="341"/>
        <v>0</v>
      </c>
    </row>
    <row r="3628" spans="1:15">
      <c r="A3628" s="12" t="s">
        <v>41</v>
      </c>
      <c r="B3628" s="12">
        <v>6410</v>
      </c>
      <c r="C3628" s="14">
        <v>4.4950980000000001E-4</v>
      </c>
      <c r="D3628" s="13">
        <v>0.30299999999999999</v>
      </c>
      <c r="E3628" s="13">
        <v>56.5</v>
      </c>
      <c r="F3628" s="13">
        <v>0</v>
      </c>
      <c r="G3628" s="13">
        <v>0</v>
      </c>
      <c r="H3628" s="12">
        <v>1</v>
      </c>
      <c r="I3628" s="15">
        <f t="shared" si="336"/>
        <v>0</v>
      </c>
      <c r="J3628" s="15">
        <f t="shared" si="337"/>
        <v>0</v>
      </c>
      <c r="K3628" s="13">
        <v>0.5</v>
      </c>
      <c r="L3628" s="12">
        <f t="shared" si="338"/>
        <v>6.4128191842499995E-4</v>
      </c>
      <c r="M3628">
        <f t="shared" si="339"/>
        <v>1</v>
      </c>
      <c r="N3628">
        <f t="shared" si="340"/>
        <v>0</v>
      </c>
      <c r="O3628">
        <f t="shared" si="341"/>
        <v>0</v>
      </c>
    </row>
    <row r="3629" spans="1:15">
      <c r="A3629" s="12" t="s">
        <v>41</v>
      </c>
      <c r="B3629" s="12">
        <v>3200</v>
      </c>
      <c r="C3629" s="14">
        <v>3.4387593060000001</v>
      </c>
      <c r="D3629" s="13">
        <v>0.06</v>
      </c>
      <c r="E3629" s="13">
        <v>56.5</v>
      </c>
      <c r="F3629" s="13">
        <v>1.2</v>
      </c>
      <c r="G3629" s="13">
        <v>6.4000000000000001E-2</v>
      </c>
      <c r="H3629" s="12">
        <v>1</v>
      </c>
      <c r="I3629" s="15">
        <f t="shared" si="336"/>
        <v>1.2</v>
      </c>
      <c r="J3629" s="15">
        <f t="shared" si="337"/>
        <v>6.4000000000000001E-2</v>
      </c>
      <c r="K3629" s="13">
        <v>908.3</v>
      </c>
      <c r="L3629" s="12">
        <f t="shared" si="338"/>
        <v>0.97144950394499985</v>
      </c>
      <c r="M3629">
        <f t="shared" si="339"/>
        <v>1198</v>
      </c>
      <c r="N3629">
        <f t="shared" si="340"/>
        <v>3</v>
      </c>
      <c r="O3629">
        <f t="shared" si="341"/>
        <v>0.2</v>
      </c>
    </row>
    <row r="3630" spans="1:15">
      <c r="A3630" s="12" t="s">
        <v>41</v>
      </c>
      <c r="B3630" s="12">
        <v>6460</v>
      </c>
      <c r="C3630" s="14">
        <v>0.80581061679999999</v>
      </c>
      <c r="D3630" s="13">
        <v>0.30299999999999999</v>
      </c>
      <c r="E3630" s="13">
        <v>56.5</v>
      </c>
      <c r="F3630" s="13">
        <v>0</v>
      </c>
      <c r="G3630" s="13">
        <v>0</v>
      </c>
      <c r="H3630" s="12">
        <v>1</v>
      </c>
      <c r="I3630" s="15">
        <f t="shared" si="336"/>
        <v>0</v>
      </c>
      <c r="J3630" s="15">
        <f t="shared" si="337"/>
        <v>0</v>
      </c>
      <c r="K3630" s="13">
        <v>1074.9000000000001</v>
      </c>
      <c r="L3630" s="12">
        <f t="shared" si="338"/>
        <v>1.1495895711922999</v>
      </c>
      <c r="M3630">
        <f t="shared" si="339"/>
        <v>1418</v>
      </c>
      <c r="N3630">
        <f t="shared" si="340"/>
        <v>0</v>
      </c>
      <c r="O3630">
        <f t="shared" si="341"/>
        <v>0</v>
      </c>
    </row>
    <row r="3631" spans="1:15">
      <c r="A3631" s="12" t="s">
        <v>41</v>
      </c>
      <c r="B3631" s="12">
        <v>6460</v>
      </c>
      <c r="C3631" s="14">
        <v>7.4853605399999995E-2</v>
      </c>
      <c r="D3631" s="13">
        <v>0.30299999999999999</v>
      </c>
      <c r="E3631" s="13">
        <v>56.5</v>
      </c>
      <c r="F3631" s="13">
        <v>0</v>
      </c>
      <c r="G3631" s="13">
        <v>0</v>
      </c>
      <c r="H3631" s="12">
        <v>1</v>
      </c>
      <c r="I3631" s="15">
        <f t="shared" si="336"/>
        <v>0</v>
      </c>
      <c r="J3631" s="15">
        <f t="shared" si="337"/>
        <v>0</v>
      </c>
      <c r="K3631" s="13">
        <v>99.8</v>
      </c>
      <c r="L3631" s="12">
        <f t="shared" si="338"/>
        <v>0.10678802480377499</v>
      </c>
      <c r="M3631">
        <f t="shared" si="339"/>
        <v>132</v>
      </c>
      <c r="N3631">
        <f t="shared" si="340"/>
        <v>0</v>
      </c>
      <c r="O3631">
        <f t="shared" si="341"/>
        <v>0</v>
      </c>
    </row>
    <row r="3632" spans="1:15">
      <c r="A3632" s="12" t="s">
        <v>41</v>
      </c>
      <c r="B3632" s="12">
        <v>3300</v>
      </c>
      <c r="C3632" s="14">
        <v>0.2667853597</v>
      </c>
      <c r="D3632" s="13">
        <v>0.4</v>
      </c>
      <c r="E3632" s="13">
        <v>56.5</v>
      </c>
      <c r="F3632" s="13">
        <v>1.2</v>
      </c>
      <c r="G3632" s="13">
        <v>6.4000000000000001E-2</v>
      </c>
      <c r="H3632" s="12">
        <v>1</v>
      </c>
      <c r="I3632" s="15">
        <f t="shared" si="336"/>
        <v>1.2</v>
      </c>
      <c r="J3632" s="15">
        <f t="shared" si="337"/>
        <v>6.4000000000000001E-2</v>
      </c>
      <c r="K3632" s="13">
        <v>469.8</v>
      </c>
      <c r="L3632" s="12">
        <f t="shared" si="338"/>
        <v>0.50244576076833336</v>
      </c>
      <c r="M3632">
        <f t="shared" si="339"/>
        <v>620</v>
      </c>
      <c r="N3632">
        <f t="shared" si="340"/>
        <v>2</v>
      </c>
      <c r="O3632">
        <f t="shared" si="341"/>
        <v>0.1</v>
      </c>
    </row>
    <row r="3633" spans="1:15">
      <c r="A3633" s="12" t="s">
        <v>41</v>
      </c>
      <c r="B3633" s="12">
        <v>3300</v>
      </c>
      <c r="C3633" s="14">
        <v>4.0997701676</v>
      </c>
      <c r="D3633" s="13">
        <v>0.4</v>
      </c>
      <c r="E3633" s="13">
        <v>56.5</v>
      </c>
      <c r="F3633" s="13">
        <v>1.2</v>
      </c>
      <c r="G3633" s="13">
        <v>6.4000000000000001E-2</v>
      </c>
      <c r="H3633" s="12">
        <v>1</v>
      </c>
      <c r="I3633" s="15">
        <f t="shared" si="336"/>
        <v>1.2</v>
      </c>
      <c r="J3633" s="15">
        <f t="shared" si="337"/>
        <v>6.4000000000000001E-2</v>
      </c>
      <c r="K3633" s="13">
        <v>7219.5</v>
      </c>
      <c r="L3633" s="12">
        <f t="shared" si="338"/>
        <v>7.7212338156466673</v>
      </c>
      <c r="M3633">
        <f t="shared" si="339"/>
        <v>9524</v>
      </c>
      <c r="N3633">
        <f t="shared" si="340"/>
        <v>25</v>
      </c>
      <c r="O3633">
        <f t="shared" si="341"/>
        <v>1.3</v>
      </c>
    </row>
    <row r="3634" spans="1:15">
      <c r="A3634" s="12" t="s">
        <v>41</v>
      </c>
      <c r="B3634" s="12">
        <v>4110</v>
      </c>
      <c r="C3634" s="14">
        <v>3.4533168975000001</v>
      </c>
      <c r="D3634" s="13">
        <v>0.41299999999999998</v>
      </c>
      <c r="E3634" s="13">
        <v>56.5</v>
      </c>
      <c r="F3634" s="13">
        <v>0.7</v>
      </c>
      <c r="G3634" s="13">
        <v>0.09</v>
      </c>
      <c r="H3634" s="12">
        <v>1</v>
      </c>
      <c r="I3634" s="15">
        <f t="shared" si="336"/>
        <v>0.7</v>
      </c>
      <c r="J3634" s="15">
        <f t="shared" si="337"/>
        <v>0.09</v>
      </c>
      <c r="K3634" s="13">
        <v>6278.8</v>
      </c>
      <c r="L3634" s="12">
        <f t="shared" si="338"/>
        <v>6.7151185953928128</v>
      </c>
      <c r="M3634">
        <f t="shared" si="339"/>
        <v>8283</v>
      </c>
      <c r="N3634">
        <f t="shared" si="340"/>
        <v>13</v>
      </c>
      <c r="O3634">
        <f t="shared" si="341"/>
        <v>1.6</v>
      </c>
    </row>
    <row r="3635" spans="1:15">
      <c r="A3635" s="12" t="s">
        <v>41</v>
      </c>
      <c r="B3635" s="12">
        <v>4110</v>
      </c>
      <c r="C3635" s="14">
        <v>7.5460535027000004</v>
      </c>
      <c r="D3635" s="13">
        <v>0.41299999999999998</v>
      </c>
      <c r="E3635" s="13">
        <v>56.5</v>
      </c>
      <c r="F3635" s="13">
        <v>0.7</v>
      </c>
      <c r="G3635" s="13">
        <v>0.09</v>
      </c>
      <c r="H3635" s="12">
        <v>1</v>
      </c>
      <c r="I3635" s="15">
        <f t="shared" si="336"/>
        <v>0.7</v>
      </c>
      <c r="J3635" s="15">
        <f t="shared" si="337"/>
        <v>0.09</v>
      </c>
      <c r="K3635" s="13">
        <v>13720.2</v>
      </c>
      <c r="L3635" s="12">
        <f t="shared" si="338"/>
        <v>14.673615454896096</v>
      </c>
      <c r="M3635">
        <f t="shared" si="339"/>
        <v>18100</v>
      </c>
      <c r="N3635">
        <f t="shared" si="340"/>
        <v>28</v>
      </c>
      <c r="O3635">
        <f t="shared" si="341"/>
        <v>3.6</v>
      </c>
    </row>
    <row r="3636" spans="1:15">
      <c r="A3636" s="12" t="s">
        <v>41</v>
      </c>
      <c r="B3636" s="12">
        <v>3200</v>
      </c>
      <c r="C3636" s="14">
        <v>11.191726568</v>
      </c>
      <c r="D3636" s="13">
        <v>0.4</v>
      </c>
      <c r="E3636" s="13">
        <v>56.5</v>
      </c>
      <c r="F3636" s="13">
        <v>1.2</v>
      </c>
      <c r="G3636" s="13">
        <v>6.4000000000000001E-2</v>
      </c>
      <c r="H3636" s="12">
        <v>1</v>
      </c>
      <c r="I3636" s="15">
        <f t="shared" si="336"/>
        <v>1.2</v>
      </c>
      <c r="J3636" s="15">
        <f t="shared" si="337"/>
        <v>6.4000000000000001E-2</v>
      </c>
      <c r="K3636" s="13">
        <v>19708.3</v>
      </c>
      <c r="L3636" s="12">
        <f t="shared" si="338"/>
        <v>21.077751703066667</v>
      </c>
      <c r="M3636">
        <f t="shared" si="339"/>
        <v>25999</v>
      </c>
      <c r="N3636">
        <f t="shared" si="340"/>
        <v>69</v>
      </c>
      <c r="O3636">
        <f t="shared" si="341"/>
        <v>3.7</v>
      </c>
    </row>
    <row r="3637" spans="1:15">
      <c r="A3637" s="12" t="s">
        <v>41</v>
      </c>
      <c r="B3637" s="12">
        <v>2110</v>
      </c>
      <c r="C3637" s="14">
        <v>7.3488595826000003</v>
      </c>
      <c r="D3637" s="13">
        <v>0.40500000000000003</v>
      </c>
      <c r="E3637" s="13">
        <v>56.5</v>
      </c>
      <c r="F3637" s="13">
        <v>2.7</v>
      </c>
      <c r="G3637" s="13">
        <v>0.57599999999999996</v>
      </c>
      <c r="H3637" s="12">
        <v>1</v>
      </c>
      <c r="I3637" s="15">
        <f t="shared" si="336"/>
        <v>2.7</v>
      </c>
      <c r="J3637" s="15">
        <f t="shared" si="337"/>
        <v>0.57599999999999996</v>
      </c>
      <c r="K3637" s="13">
        <v>11201.6</v>
      </c>
      <c r="L3637" s="12">
        <f t="shared" si="338"/>
        <v>14.013356616570375</v>
      </c>
      <c r="M3637">
        <f t="shared" si="339"/>
        <v>17285</v>
      </c>
      <c r="N3637">
        <f t="shared" si="340"/>
        <v>103</v>
      </c>
      <c r="O3637">
        <f t="shared" si="341"/>
        <v>22</v>
      </c>
    </row>
    <row r="3638" spans="1:15">
      <c r="A3638" s="12" t="s">
        <v>41</v>
      </c>
      <c r="B3638" s="12">
        <v>3100</v>
      </c>
      <c r="C3638" s="14">
        <v>3.5685766108000001</v>
      </c>
      <c r="D3638" s="13">
        <v>0.41099999999999998</v>
      </c>
      <c r="E3638" s="13">
        <v>56.5</v>
      </c>
      <c r="F3638" s="13">
        <v>1.2</v>
      </c>
      <c r="G3638" s="13">
        <v>6.4000000000000001E-2</v>
      </c>
      <c r="H3638" s="12">
        <v>1</v>
      </c>
      <c r="I3638" s="15">
        <f t="shared" si="336"/>
        <v>1.2</v>
      </c>
      <c r="J3638" s="15">
        <f t="shared" si="337"/>
        <v>6.4000000000000001E-2</v>
      </c>
      <c r="K3638" s="13">
        <v>5520.1</v>
      </c>
      <c r="L3638" s="12">
        <f t="shared" si="338"/>
        <v>6.9056418139743494</v>
      </c>
      <c r="M3638">
        <f t="shared" si="339"/>
        <v>8518</v>
      </c>
      <c r="N3638">
        <f t="shared" si="340"/>
        <v>23</v>
      </c>
      <c r="O3638">
        <f t="shared" si="341"/>
        <v>1.2</v>
      </c>
    </row>
    <row r="3639" spans="1:15">
      <c r="A3639" s="12" t="s">
        <v>41</v>
      </c>
      <c r="B3639" s="12">
        <v>6410</v>
      </c>
      <c r="C3639" s="14">
        <v>0.11112976519999999</v>
      </c>
      <c r="D3639" s="13">
        <v>0.30299999999999999</v>
      </c>
      <c r="E3639" s="13">
        <v>56.5</v>
      </c>
      <c r="F3639" s="13">
        <v>0</v>
      </c>
      <c r="G3639" s="13">
        <v>0</v>
      </c>
      <c r="H3639" s="12">
        <v>1</v>
      </c>
      <c r="I3639" s="15">
        <f t="shared" si="336"/>
        <v>0</v>
      </c>
      <c r="J3639" s="15">
        <f t="shared" si="337"/>
        <v>0</v>
      </c>
      <c r="K3639" s="13">
        <v>126.7</v>
      </c>
      <c r="L3639" s="12">
        <f t="shared" si="338"/>
        <v>0.15854050127844999</v>
      </c>
      <c r="M3639">
        <f t="shared" si="339"/>
        <v>196</v>
      </c>
      <c r="N3639">
        <f t="shared" si="340"/>
        <v>0</v>
      </c>
      <c r="O3639">
        <f t="shared" si="341"/>
        <v>0</v>
      </c>
    </row>
    <row r="3640" spans="1:15">
      <c r="A3640" s="12" t="s">
        <v>41</v>
      </c>
      <c r="B3640" s="12">
        <v>3100</v>
      </c>
      <c r="C3640" s="14">
        <v>5.2507699999999999E-4</v>
      </c>
      <c r="D3640" s="13">
        <v>0.41099999999999998</v>
      </c>
      <c r="E3640" s="13">
        <v>56.5</v>
      </c>
      <c r="F3640" s="13">
        <v>1.2</v>
      </c>
      <c r="G3640" s="13">
        <v>6.4000000000000001E-2</v>
      </c>
      <c r="H3640" s="12">
        <v>1</v>
      </c>
      <c r="I3640" s="15">
        <f t="shared" si="336"/>
        <v>1.2</v>
      </c>
      <c r="J3640" s="15">
        <f t="shared" si="337"/>
        <v>6.4000000000000001E-2</v>
      </c>
      <c r="K3640" s="13">
        <v>0.8</v>
      </c>
      <c r="L3640" s="12">
        <f t="shared" si="338"/>
        <v>1.0160896296249999E-3</v>
      </c>
      <c r="M3640">
        <f t="shared" si="339"/>
        <v>1</v>
      </c>
      <c r="N3640">
        <f t="shared" si="340"/>
        <v>0</v>
      </c>
      <c r="O3640">
        <f t="shared" si="341"/>
        <v>0</v>
      </c>
    </row>
    <row r="3641" spans="1:15">
      <c r="A3641" s="12" t="s">
        <v>41</v>
      </c>
      <c r="B3641" s="12">
        <v>1100</v>
      </c>
      <c r="C3641" s="14">
        <v>0.18859837660000001</v>
      </c>
      <c r="D3641" s="13">
        <v>0.34200000000000003</v>
      </c>
      <c r="E3641" s="13">
        <v>56.5</v>
      </c>
      <c r="F3641" s="13">
        <v>1.85</v>
      </c>
      <c r="G3641" s="13">
        <v>0.22</v>
      </c>
      <c r="H3641" s="12">
        <v>1</v>
      </c>
      <c r="I3641" s="15">
        <f t="shared" si="336"/>
        <v>1.85</v>
      </c>
      <c r="J3641" s="15">
        <f t="shared" si="337"/>
        <v>0.22</v>
      </c>
      <c r="K3641" s="13">
        <v>242.8</v>
      </c>
      <c r="L3641" s="12">
        <f t="shared" si="338"/>
        <v>0.30369053592015</v>
      </c>
      <c r="M3641">
        <f t="shared" si="339"/>
        <v>375</v>
      </c>
      <c r="N3641">
        <f t="shared" si="340"/>
        <v>2</v>
      </c>
      <c r="O3641">
        <f t="shared" si="341"/>
        <v>0.2</v>
      </c>
    </row>
    <row r="3642" spans="1:15">
      <c r="A3642" s="12" t="s">
        <v>41</v>
      </c>
      <c r="B3642" s="12">
        <v>1100</v>
      </c>
      <c r="C3642" s="14">
        <v>1.0380553888999999</v>
      </c>
      <c r="D3642" s="13">
        <v>0.34200000000000003</v>
      </c>
      <c r="E3642" s="13">
        <v>56.5</v>
      </c>
      <c r="F3642" s="13">
        <v>1.85</v>
      </c>
      <c r="G3642" s="13">
        <v>0.22</v>
      </c>
      <c r="H3642" s="12">
        <v>1</v>
      </c>
      <c r="I3642" s="15">
        <f t="shared" si="336"/>
        <v>1.85</v>
      </c>
      <c r="J3642" s="15">
        <f t="shared" si="337"/>
        <v>0.22</v>
      </c>
      <c r="K3642" s="13">
        <v>1336.1</v>
      </c>
      <c r="L3642" s="12">
        <f t="shared" si="338"/>
        <v>1.6715286899762249</v>
      </c>
      <c r="M3642">
        <f t="shared" si="339"/>
        <v>2062</v>
      </c>
      <c r="N3642">
        <f t="shared" si="340"/>
        <v>8</v>
      </c>
      <c r="O3642">
        <f t="shared" si="341"/>
        <v>1</v>
      </c>
    </row>
    <row r="3643" spans="1:15">
      <c r="A3643" s="12" t="s">
        <v>41</v>
      </c>
      <c r="B3643" s="12">
        <v>3100</v>
      </c>
      <c r="C3643" s="14">
        <v>0.2300690708</v>
      </c>
      <c r="D3643" s="13">
        <v>0.41099999999999998</v>
      </c>
      <c r="E3643" s="13">
        <v>56.5</v>
      </c>
      <c r="F3643" s="13">
        <v>1.2</v>
      </c>
      <c r="G3643" s="13">
        <v>6.4000000000000001E-2</v>
      </c>
      <c r="H3643" s="12">
        <v>1</v>
      </c>
      <c r="I3643" s="15">
        <f t="shared" si="336"/>
        <v>1.2</v>
      </c>
      <c r="J3643" s="15">
        <f t="shared" si="337"/>
        <v>6.4000000000000001E-2</v>
      </c>
      <c r="K3643" s="13">
        <v>355.9</v>
      </c>
      <c r="L3643" s="12">
        <f t="shared" si="338"/>
        <v>0.44521241063184996</v>
      </c>
      <c r="M3643">
        <f t="shared" si="339"/>
        <v>549</v>
      </c>
      <c r="N3643">
        <f t="shared" si="340"/>
        <v>1</v>
      </c>
      <c r="O3643">
        <f t="shared" si="341"/>
        <v>0.1</v>
      </c>
    </row>
    <row r="3644" spans="1:15">
      <c r="A3644" s="12" t="s">
        <v>41</v>
      </c>
      <c r="B3644" s="12">
        <v>1400</v>
      </c>
      <c r="C3644" s="14">
        <v>1.3226533702000001</v>
      </c>
      <c r="D3644" s="13">
        <v>0.88700000000000001</v>
      </c>
      <c r="E3644" s="13">
        <v>56.5</v>
      </c>
      <c r="F3644" s="13">
        <v>1.93</v>
      </c>
      <c r="G3644" s="13">
        <v>0.497</v>
      </c>
      <c r="H3644" s="12">
        <v>1</v>
      </c>
      <c r="I3644" s="15">
        <f t="shared" si="336"/>
        <v>1.93</v>
      </c>
      <c r="J3644" s="15">
        <f t="shared" si="337"/>
        <v>0.497</v>
      </c>
      <c r="K3644" s="13">
        <v>4415.6000000000004</v>
      </c>
      <c r="L3644" s="12">
        <f t="shared" si="338"/>
        <v>5.523786247854841</v>
      </c>
      <c r="M3644">
        <f t="shared" si="339"/>
        <v>6813</v>
      </c>
      <c r="N3644">
        <f t="shared" si="340"/>
        <v>29</v>
      </c>
      <c r="O3644">
        <f t="shared" si="341"/>
        <v>7.5</v>
      </c>
    </row>
    <row r="3645" spans="1:15">
      <c r="A3645" s="12" t="s">
        <v>41</v>
      </c>
      <c r="B3645" s="12">
        <v>2210</v>
      </c>
      <c r="C3645" s="14">
        <v>1.5608688799999999E-2</v>
      </c>
      <c r="D3645" s="13">
        <v>0.26800000000000002</v>
      </c>
      <c r="E3645" s="13">
        <v>56.5</v>
      </c>
      <c r="F3645" s="13">
        <v>1.92</v>
      </c>
      <c r="G3645" s="13">
        <v>0.50600000000000001</v>
      </c>
      <c r="H3645" s="12">
        <v>1</v>
      </c>
      <c r="I3645" s="15">
        <f t="shared" si="336"/>
        <v>1.92</v>
      </c>
      <c r="J3645" s="15">
        <f t="shared" si="337"/>
        <v>0.50600000000000001</v>
      </c>
      <c r="K3645" s="13">
        <v>15.7</v>
      </c>
      <c r="L3645" s="12">
        <f t="shared" si="338"/>
        <v>1.9695563817466667E-2</v>
      </c>
      <c r="M3645">
        <f t="shared" si="339"/>
        <v>24</v>
      </c>
      <c r="N3645">
        <f t="shared" si="340"/>
        <v>0</v>
      </c>
      <c r="O3645">
        <f t="shared" si="341"/>
        <v>0</v>
      </c>
    </row>
    <row r="3646" spans="1:15">
      <c r="A3646" s="12" t="s">
        <v>41</v>
      </c>
      <c r="B3646" s="12">
        <v>2210</v>
      </c>
      <c r="C3646" s="14">
        <v>0.14652169500000001</v>
      </c>
      <c r="D3646" s="13">
        <v>0.26800000000000002</v>
      </c>
      <c r="E3646" s="13">
        <v>56.5</v>
      </c>
      <c r="F3646" s="13">
        <v>1.92</v>
      </c>
      <c r="G3646" s="13">
        <v>0.50600000000000001</v>
      </c>
      <c r="H3646" s="12">
        <v>1</v>
      </c>
      <c r="I3646" s="15">
        <f t="shared" si="336"/>
        <v>1.92</v>
      </c>
      <c r="J3646" s="15">
        <f t="shared" si="337"/>
        <v>0.50600000000000001</v>
      </c>
      <c r="K3646" s="13">
        <v>147.80000000000001</v>
      </c>
      <c r="L3646" s="12">
        <f t="shared" si="338"/>
        <v>0.18488595880750003</v>
      </c>
      <c r="M3646">
        <f t="shared" si="339"/>
        <v>228</v>
      </c>
      <c r="N3646">
        <f t="shared" si="340"/>
        <v>1</v>
      </c>
      <c r="O3646">
        <f t="shared" si="341"/>
        <v>0.3</v>
      </c>
    </row>
    <row r="3647" spans="1:15">
      <c r="A3647" s="12" t="s">
        <v>41</v>
      </c>
      <c r="B3647" s="12">
        <v>1180</v>
      </c>
      <c r="C3647" s="14">
        <v>0.26886732340000002</v>
      </c>
      <c r="D3647" s="13">
        <v>0.39</v>
      </c>
      <c r="E3647" s="13">
        <v>56.5</v>
      </c>
      <c r="F3647" s="13">
        <v>1.05</v>
      </c>
      <c r="G3647" s="13">
        <v>0.22</v>
      </c>
      <c r="H3647" s="12">
        <v>1</v>
      </c>
      <c r="I3647" s="15">
        <f t="shared" si="336"/>
        <v>1.05</v>
      </c>
      <c r="J3647" s="15">
        <f t="shared" si="337"/>
        <v>0.22</v>
      </c>
      <c r="K3647" s="13">
        <v>394.6</v>
      </c>
      <c r="L3647" s="12">
        <f t="shared" si="338"/>
        <v>0.49370762259325002</v>
      </c>
      <c r="M3647">
        <f t="shared" si="339"/>
        <v>609</v>
      </c>
      <c r="N3647">
        <f t="shared" si="340"/>
        <v>1</v>
      </c>
      <c r="O3647">
        <f t="shared" si="341"/>
        <v>0.3</v>
      </c>
    </row>
    <row r="3648" spans="1:15">
      <c r="A3648" s="12" t="s">
        <v>41</v>
      </c>
      <c r="B3648" s="12">
        <v>1180</v>
      </c>
      <c r="C3648" s="14">
        <v>4.3835932199999997E-2</v>
      </c>
      <c r="D3648" s="13">
        <v>0.39</v>
      </c>
      <c r="E3648" s="13">
        <v>56.5</v>
      </c>
      <c r="F3648" s="13">
        <v>1.05</v>
      </c>
      <c r="G3648" s="13">
        <v>0.22</v>
      </c>
      <c r="H3648" s="12">
        <v>1</v>
      </c>
      <c r="I3648" s="15">
        <f t="shared" si="336"/>
        <v>1.05</v>
      </c>
      <c r="J3648" s="15">
        <f t="shared" si="337"/>
        <v>0.22</v>
      </c>
      <c r="K3648" s="13">
        <v>64.3</v>
      </c>
      <c r="L3648" s="12">
        <f t="shared" si="338"/>
        <v>8.0493730502249991E-2</v>
      </c>
      <c r="M3648">
        <f t="shared" si="339"/>
        <v>99</v>
      </c>
      <c r="N3648">
        <f t="shared" si="340"/>
        <v>0</v>
      </c>
      <c r="O3648">
        <f t="shared" si="341"/>
        <v>0</v>
      </c>
    </row>
    <row r="3649" spans="1:15">
      <c r="A3649" s="12" t="s">
        <v>41</v>
      </c>
      <c r="B3649" s="12">
        <v>6410</v>
      </c>
      <c r="C3649" s="14">
        <v>0.3775587728</v>
      </c>
      <c r="D3649" s="13">
        <v>0.30299999999999999</v>
      </c>
      <c r="E3649" s="13">
        <v>56.5</v>
      </c>
      <c r="F3649" s="13">
        <v>0</v>
      </c>
      <c r="G3649" s="13">
        <v>0</v>
      </c>
      <c r="H3649" s="12">
        <v>1</v>
      </c>
      <c r="I3649" s="15">
        <f t="shared" si="336"/>
        <v>0</v>
      </c>
      <c r="J3649" s="15">
        <f t="shared" si="337"/>
        <v>0</v>
      </c>
      <c r="K3649" s="13">
        <v>430.6</v>
      </c>
      <c r="L3649" s="12">
        <f t="shared" si="338"/>
        <v>0.53863478424580002</v>
      </c>
      <c r="M3649">
        <f t="shared" si="339"/>
        <v>664</v>
      </c>
      <c r="N3649">
        <f t="shared" si="340"/>
        <v>0</v>
      </c>
      <c r="O3649">
        <f t="shared" si="341"/>
        <v>0</v>
      </c>
    </row>
    <row r="3650" spans="1:15">
      <c r="A3650" s="12" t="s">
        <v>41</v>
      </c>
      <c r="B3650" s="12">
        <v>4200</v>
      </c>
      <c r="C3650" s="14">
        <v>1.4156142037999999</v>
      </c>
      <c r="D3650" s="13">
        <v>0.41299999999999998</v>
      </c>
      <c r="E3650" s="13">
        <v>56.5</v>
      </c>
      <c r="F3650" s="13">
        <v>0.7</v>
      </c>
      <c r="G3650" s="13">
        <v>0.09</v>
      </c>
      <c r="H3650" s="12">
        <v>1</v>
      </c>
      <c r="I3650" s="15">
        <f t="shared" si="336"/>
        <v>0.7</v>
      </c>
      <c r="J3650" s="15">
        <f t="shared" si="337"/>
        <v>0.09</v>
      </c>
      <c r="K3650" s="13">
        <v>2200.4</v>
      </c>
      <c r="L3650" s="12">
        <f t="shared" si="338"/>
        <v>2.7527208032142578</v>
      </c>
      <c r="M3650">
        <f t="shared" si="339"/>
        <v>3395</v>
      </c>
      <c r="N3650">
        <f t="shared" si="340"/>
        <v>5</v>
      </c>
      <c r="O3650">
        <f t="shared" si="341"/>
        <v>0.7</v>
      </c>
    </row>
    <row r="3651" spans="1:15">
      <c r="A3651" s="12" t="s">
        <v>41</v>
      </c>
      <c r="B3651" s="12">
        <v>1200</v>
      </c>
      <c r="C3651" s="14">
        <v>6.6168036331</v>
      </c>
      <c r="D3651" s="13">
        <v>0.30399999999999999</v>
      </c>
      <c r="E3651" s="13">
        <v>56.5</v>
      </c>
      <c r="F3651" s="13">
        <v>2.23</v>
      </c>
      <c r="G3651" s="13">
        <v>0.316</v>
      </c>
      <c r="H3651" s="12">
        <v>1</v>
      </c>
      <c r="I3651" s="15">
        <f t="shared" ref="I3651:I3714" si="342">F3651</f>
        <v>2.23</v>
      </c>
      <c r="J3651" s="15">
        <f t="shared" ref="J3651:J3714" si="343">G3651</f>
        <v>0.316</v>
      </c>
      <c r="K3651" s="13">
        <v>7570.7</v>
      </c>
      <c r="L3651" s="12">
        <f t="shared" ref="L3651:L3714" si="344">E3651*D3651*C3651/12</f>
        <v>9.4708516001771326</v>
      </c>
      <c r="M3651">
        <f t="shared" ref="M3651:M3714" si="345">ROUND(E3651*D3651*C3651*102.79,0)</f>
        <v>11682</v>
      </c>
      <c r="N3651">
        <f t="shared" ref="N3651:N3714" si="346">ROUND(I3651*M3651*0.002205,0)</f>
        <v>57</v>
      </c>
      <c r="O3651">
        <f t="shared" ref="O3651:O3714" si="347">ROUND(J3651*M3651*0.002205,1)</f>
        <v>8.1</v>
      </c>
    </row>
    <row r="3652" spans="1:15">
      <c r="A3652" s="12" t="s">
        <v>41</v>
      </c>
      <c r="B3652" s="12">
        <v>3200</v>
      </c>
      <c r="C3652" s="14">
        <v>0.75928700680000005</v>
      </c>
      <c r="D3652" s="13">
        <v>0.23100000000000001</v>
      </c>
      <c r="E3652" s="13">
        <v>56.5</v>
      </c>
      <c r="F3652" s="13">
        <v>1.2</v>
      </c>
      <c r="G3652" s="13">
        <v>6.4000000000000001E-2</v>
      </c>
      <c r="H3652" s="12">
        <v>1</v>
      </c>
      <c r="I3652" s="15">
        <f t="shared" si="342"/>
        <v>1.2</v>
      </c>
      <c r="J3652" s="15">
        <f t="shared" si="343"/>
        <v>6.4000000000000001E-2</v>
      </c>
      <c r="K3652" s="13">
        <v>772.1</v>
      </c>
      <c r="L3652" s="12">
        <f t="shared" si="344"/>
        <v>0.82581953077085013</v>
      </c>
      <c r="M3652">
        <f t="shared" si="345"/>
        <v>1019</v>
      </c>
      <c r="N3652">
        <f t="shared" si="346"/>
        <v>3</v>
      </c>
      <c r="O3652">
        <f t="shared" si="347"/>
        <v>0.1</v>
      </c>
    </row>
    <row r="3653" spans="1:15">
      <c r="A3653" s="12" t="s">
        <v>41</v>
      </c>
      <c r="B3653" s="12">
        <v>4200</v>
      </c>
      <c r="C3653" s="14">
        <v>0.66673022569999996</v>
      </c>
      <c r="D3653" s="13">
        <v>0.41299999999999998</v>
      </c>
      <c r="E3653" s="13">
        <v>56.5</v>
      </c>
      <c r="F3653" s="13">
        <v>0.7</v>
      </c>
      <c r="G3653" s="13">
        <v>0.09</v>
      </c>
      <c r="H3653" s="12">
        <v>1</v>
      </c>
      <c r="I3653" s="15">
        <f t="shared" si="342"/>
        <v>0.7</v>
      </c>
      <c r="J3653" s="15">
        <f t="shared" si="343"/>
        <v>0.09</v>
      </c>
      <c r="K3653" s="13">
        <v>1036.3</v>
      </c>
      <c r="L3653" s="12">
        <f t="shared" si="344"/>
        <v>1.2964847042997207</v>
      </c>
      <c r="M3653">
        <f t="shared" si="345"/>
        <v>1599</v>
      </c>
      <c r="N3653">
        <f t="shared" si="346"/>
        <v>2</v>
      </c>
      <c r="O3653">
        <f t="shared" si="347"/>
        <v>0.3</v>
      </c>
    </row>
    <row r="3654" spans="1:15">
      <c r="A3654" s="12" t="s">
        <v>41</v>
      </c>
      <c r="B3654" s="12">
        <v>3200</v>
      </c>
      <c r="C3654" s="14">
        <v>1.9612882171999999</v>
      </c>
      <c r="D3654" s="13">
        <v>0.4</v>
      </c>
      <c r="E3654" s="13">
        <v>56.5</v>
      </c>
      <c r="F3654" s="13">
        <v>1.2</v>
      </c>
      <c r="G3654" s="13">
        <v>6.4000000000000001E-2</v>
      </c>
      <c r="H3654" s="12">
        <v>1</v>
      </c>
      <c r="I3654" s="15">
        <f t="shared" si="342"/>
        <v>1.2</v>
      </c>
      <c r="J3654" s="15">
        <f t="shared" si="343"/>
        <v>6.4000000000000001E-2</v>
      </c>
      <c r="K3654" s="13">
        <v>3453.8</v>
      </c>
      <c r="L3654" s="12">
        <f t="shared" si="344"/>
        <v>3.693759475726667</v>
      </c>
      <c r="M3654">
        <f t="shared" si="345"/>
        <v>4556</v>
      </c>
      <c r="N3654">
        <f t="shared" si="346"/>
        <v>12</v>
      </c>
      <c r="O3654">
        <f t="shared" si="347"/>
        <v>0.6</v>
      </c>
    </row>
    <row r="3655" spans="1:15">
      <c r="A3655" s="12" t="s">
        <v>41</v>
      </c>
      <c r="B3655" s="12">
        <v>8140</v>
      </c>
      <c r="C3655" s="14">
        <v>6.3078462624</v>
      </c>
      <c r="D3655" s="13">
        <v>0.70299999999999996</v>
      </c>
      <c r="E3655" s="13">
        <v>56.5</v>
      </c>
      <c r="F3655" s="13">
        <v>1.2</v>
      </c>
      <c r="G3655" s="13">
        <v>0.48</v>
      </c>
      <c r="H3655" s="12">
        <v>1</v>
      </c>
      <c r="I3655" s="15">
        <f t="shared" si="342"/>
        <v>1.2</v>
      </c>
      <c r="J3655" s="15">
        <f t="shared" si="343"/>
        <v>0.48</v>
      </c>
      <c r="K3655" s="13">
        <v>19521.900000000001</v>
      </c>
      <c r="L3655" s="12">
        <f t="shared" si="344"/>
        <v>20.878708301616399</v>
      </c>
      <c r="M3655">
        <f t="shared" si="345"/>
        <v>25753</v>
      </c>
      <c r="N3655">
        <f t="shared" si="346"/>
        <v>68</v>
      </c>
      <c r="O3655">
        <f t="shared" si="347"/>
        <v>27.3</v>
      </c>
    </row>
    <row r="3656" spans="1:15">
      <c r="A3656" s="12" t="s">
        <v>41</v>
      </c>
      <c r="B3656" s="12">
        <v>2210</v>
      </c>
      <c r="C3656" s="14">
        <v>0.1656339208</v>
      </c>
      <c r="D3656" s="13">
        <v>0.26800000000000002</v>
      </c>
      <c r="E3656" s="13">
        <v>56.5</v>
      </c>
      <c r="F3656" s="13">
        <v>1.92</v>
      </c>
      <c r="G3656" s="13">
        <v>0.50600000000000001</v>
      </c>
      <c r="H3656" s="12">
        <v>1</v>
      </c>
      <c r="I3656" s="15">
        <f t="shared" si="342"/>
        <v>1.92</v>
      </c>
      <c r="J3656" s="15">
        <f t="shared" si="343"/>
        <v>0.50600000000000001</v>
      </c>
      <c r="K3656" s="13">
        <v>167.1</v>
      </c>
      <c r="L3656" s="12">
        <f t="shared" si="344"/>
        <v>0.20900240239613335</v>
      </c>
      <c r="M3656">
        <f t="shared" si="345"/>
        <v>258</v>
      </c>
      <c r="N3656">
        <f t="shared" si="346"/>
        <v>1</v>
      </c>
      <c r="O3656">
        <f t="shared" si="347"/>
        <v>0.3</v>
      </c>
    </row>
    <row r="3657" spans="1:15">
      <c r="A3657" s="12" t="s">
        <v>41</v>
      </c>
      <c r="B3657" s="12">
        <v>3200</v>
      </c>
      <c r="C3657" s="14">
        <v>7.76745306E-2</v>
      </c>
      <c r="D3657" s="13">
        <v>0.4</v>
      </c>
      <c r="E3657" s="13">
        <v>56.5</v>
      </c>
      <c r="F3657" s="13">
        <v>1.2</v>
      </c>
      <c r="G3657" s="13">
        <v>6.4000000000000001E-2</v>
      </c>
      <c r="H3657" s="12">
        <v>1</v>
      </c>
      <c r="I3657" s="15">
        <f t="shared" si="342"/>
        <v>1.2</v>
      </c>
      <c r="J3657" s="15">
        <f t="shared" si="343"/>
        <v>6.4000000000000001E-2</v>
      </c>
      <c r="K3657" s="13">
        <v>136.80000000000001</v>
      </c>
      <c r="L3657" s="12">
        <f t="shared" si="344"/>
        <v>0.14628703263000001</v>
      </c>
      <c r="M3657">
        <f t="shared" si="345"/>
        <v>180</v>
      </c>
      <c r="N3657">
        <f t="shared" si="346"/>
        <v>0</v>
      </c>
      <c r="O3657">
        <f t="shared" si="347"/>
        <v>0</v>
      </c>
    </row>
    <row r="3658" spans="1:15">
      <c r="A3658" s="12" t="s">
        <v>41</v>
      </c>
      <c r="B3658" s="12">
        <v>1300</v>
      </c>
      <c r="C3658" s="14">
        <v>7.6712985203999997</v>
      </c>
      <c r="D3658" s="13">
        <v>0.66200000000000003</v>
      </c>
      <c r="E3658" s="13">
        <v>56.5</v>
      </c>
      <c r="F3658" s="13">
        <v>2.1</v>
      </c>
      <c r="G3658" s="13">
        <v>0.51600000000000001</v>
      </c>
      <c r="H3658" s="12">
        <v>1</v>
      </c>
      <c r="I3658" s="15">
        <f t="shared" si="342"/>
        <v>2.1</v>
      </c>
      <c r="J3658" s="15">
        <f t="shared" si="343"/>
        <v>0.51600000000000001</v>
      </c>
      <c r="K3658" s="13">
        <v>19113.599999999999</v>
      </c>
      <c r="L3658" s="12">
        <f t="shared" si="344"/>
        <v>23.9107982132101</v>
      </c>
      <c r="M3658">
        <f t="shared" si="345"/>
        <v>29493</v>
      </c>
      <c r="N3658">
        <f t="shared" si="346"/>
        <v>137</v>
      </c>
      <c r="O3658">
        <f t="shared" si="347"/>
        <v>33.6</v>
      </c>
    </row>
    <row r="3659" spans="1:15">
      <c r="A3659" s="12" t="s">
        <v>41</v>
      </c>
      <c r="B3659" s="12">
        <v>1300</v>
      </c>
      <c r="C3659" s="14">
        <v>51.024613979000002</v>
      </c>
      <c r="D3659" s="13">
        <v>0.73299999999999998</v>
      </c>
      <c r="E3659" s="13">
        <v>56.5</v>
      </c>
      <c r="F3659" s="13">
        <v>2.1</v>
      </c>
      <c r="G3659" s="13">
        <v>0.51600000000000001</v>
      </c>
      <c r="H3659" s="12">
        <v>1</v>
      </c>
      <c r="I3659" s="15">
        <f t="shared" si="342"/>
        <v>2.1</v>
      </c>
      <c r="J3659" s="15">
        <f t="shared" si="343"/>
        <v>0.51600000000000001</v>
      </c>
      <c r="K3659" s="13">
        <v>140959.20000000001</v>
      </c>
      <c r="L3659" s="12">
        <f t="shared" si="344"/>
        <v>176.09657296944127</v>
      </c>
      <c r="M3659">
        <f t="shared" si="345"/>
        <v>217212</v>
      </c>
      <c r="N3659">
        <f t="shared" si="346"/>
        <v>1006</v>
      </c>
      <c r="O3659">
        <f t="shared" si="347"/>
        <v>247.1</v>
      </c>
    </row>
    <row r="3660" spans="1:15">
      <c r="A3660" s="12" t="s">
        <v>41</v>
      </c>
      <c r="B3660" s="12">
        <v>4200</v>
      </c>
      <c r="C3660" s="14">
        <v>2.1216279399999999E-2</v>
      </c>
      <c r="D3660" s="13">
        <v>0.41299999999999998</v>
      </c>
      <c r="E3660" s="13">
        <v>56.5</v>
      </c>
      <c r="F3660" s="13">
        <v>0.7</v>
      </c>
      <c r="G3660" s="13">
        <v>0.09</v>
      </c>
      <c r="H3660" s="12">
        <v>1</v>
      </c>
      <c r="I3660" s="15">
        <f t="shared" si="342"/>
        <v>0.7</v>
      </c>
      <c r="J3660" s="15">
        <f t="shared" si="343"/>
        <v>0.09</v>
      </c>
      <c r="K3660" s="13">
        <v>33</v>
      </c>
      <c r="L3660" s="12">
        <f t="shared" si="344"/>
        <v>4.1255939304941668E-2</v>
      </c>
      <c r="M3660">
        <f t="shared" si="345"/>
        <v>51</v>
      </c>
      <c r="N3660">
        <f t="shared" si="346"/>
        <v>0</v>
      </c>
      <c r="O3660">
        <f t="shared" si="347"/>
        <v>0</v>
      </c>
    </row>
    <row r="3661" spans="1:15">
      <c r="A3661" s="12" t="s">
        <v>41</v>
      </c>
      <c r="B3661" s="12">
        <v>4200</v>
      </c>
      <c r="C3661" s="14">
        <v>1.30038841E-2</v>
      </c>
      <c r="D3661" s="13">
        <v>0.41299999999999998</v>
      </c>
      <c r="E3661" s="13">
        <v>56.5</v>
      </c>
      <c r="F3661" s="13">
        <v>0.7</v>
      </c>
      <c r="G3661" s="13">
        <v>0.09</v>
      </c>
      <c r="H3661" s="12">
        <v>1</v>
      </c>
      <c r="I3661" s="15">
        <f t="shared" si="342"/>
        <v>0.7</v>
      </c>
      <c r="J3661" s="15">
        <f t="shared" si="343"/>
        <v>0.09</v>
      </c>
      <c r="K3661" s="13">
        <v>20.2</v>
      </c>
      <c r="L3661" s="12">
        <f t="shared" si="344"/>
        <v>2.5286594460954163E-2</v>
      </c>
      <c r="M3661">
        <f t="shared" si="345"/>
        <v>31</v>
      </c>
      <c r="N3661">
        <f t="shared" si="346"/>
        <v>0</v>
      </c>
      <c r="O3661">
        <f t="shared" si="347"/>
        <v>0</v>
      </c>
    </row>
    <row r="3662" spans="1:15">
      <c r="A3662" s="12" t="s">
        <v>41</v>
      </c>
      <c r="B3662" s="12">
        <v>1700</v>
      </c>
      <c r="C3662" s="14">
        <v>3.3084851116</v>
      </c>
      <c r="D3662" s="13">
        <v>0.74099999999999999</v>
      </c>
      <c r="E3662" s="13">
        <v>56.5</v>
      </c>
      <c r="F3662" s="13">
        <v>1.8</v>
      </c>
      <c r="G3662" s="13">
        <v>0.47799999999999998</v>
      </c>
      <c r="H3662" s="12">
        <v>1</v>
      </c>
      <c r="I3662" s="15">
        <f t="shared" si="342"/>
        <v>1.8</v>
      </c>
      <c r="J3662" s="15">
        <f t="shared" si="343"/>
        <v>0.47799999999999998</v>
      </c>
      <c r="K3662" s="13">
        <v>9227</v>
      </c>
      <c r="L3662" s="12">
        <f t="shared" si="344"/>
        <v>11.542890993733451</v>
      </c>
      <c r="M3662">
        <f t="shared" si="345"/>
        <v>14238</v>
      </c>
      <c r="N3662">
        <f t="shared" si="346"/>
        <v>57</v>
      </c>
      <c r="O3662">
        <f t="shared" si="347"/>
        <v>15</v>
      </c>
    </row>
    <row r="3663" spans="1:15">
      <c r="A3663" s="12" t="s">
        <v>41</v>
      </c>
      <c r="B3663" s="12">
        <v>1300</v>
      </c>
      <c r="C3663" s="14">
        <v>0.68051075029999997</v>
      </c>
      <c r="D3663" s="13">
        <v>0.66200000000000003</v>
      </c>
      <c r="E3663" s="13">
        <v>56.5</v>
      </c>
      <c r="F3663" s="13">
        <v>2.1</v>
      </c>
      <c r="G3663" s="13">
        <v>0.51600000000000001</v>
      </c>
      <c r="H3663" s="12">
        <v>1</v>
      </c>
      <c r="I3663" s="15">
        <f t="shared" si="342"/>
        <v>2.1</v>
      </c>
      <c r="J3663" s="15">
        <f t="shared" si="343"/>
        <v>0.51600000000000001</v>
      </c>
      <c r="K3663" s="13">
        <v>1695.6</v>
      </c>
      <c r="L3663" s="12">
        <f t="shared" si="344"/>
        <v>2.121095299455908</v>
      </c>
      <c r="M3663">
        <f t="shared" si="345"/>
        <v>2616</v>
      </c>
      <c r="N3663">
        <f t="shared" si="346"/>
        <v>12</v>
      </c>
      <c r="O3663">
        <f t="shared" si="347"/>
        <v>3</v>
      </c>
    </row>
    <row r="3664" spans="1:15">
      <c r="A3664" s="12" t="s">
        <v>41</v>
      </c>
      <c r="B3664" s="12">
        <v>1100</v>
      </c>
      <c r="C3664" s="14">
        <v>3.2312440023</v>
      </c>
      <c r="D3664" s="13">
        <v>0.34200000000000003</v>
      </c>
      <c r="E3664" s="13">
        <v>56.5</v>
      </c>
      <c r="F3664" s="13">
        <v>1.85</v>
      </c>
      <c r="G3664" s="13">
        <v>0.22</v>
      </c>
      <c r="H3664" s="12">
        <v>1</v>
      </c>
      <c r="I3664" s="15">
        <f t="shared" si="342"/>
        <v>1.85</v>
      </c>
      <c r="J3664" s="15">
        <f t="shared" si="343"/>
        <v>0.22</v>
      </c>
      <c r="K3664" s="13">
        <v>4159.2</v>
      </c>
      <c r="L3664" s="12">
        <f t="shared" si="344"/>
        <v>5.2031106547035746</v>
      </c>
      <c r="M3664">
        <f t="shared" si="345"/>
        <v>6418</v>
      </c>
      <c r="N3664">
        <f t="shared" si="346"/>
        <v>26</v>
      </c>
      <c r="O3664">
        <f t="shared" si="347"/>
        <v>3.1</v>
      </c>
    </row>
    <row r="3665" spans="1:15">
      <c r="A3665" s="12" t="s">
        <v>41</v>
      </c>
      <c r="B3665" s="12">
        <v>1100</v>
      </c>
      <c r="C3665" s="14">
        <v>3.1131734460999998</v>
      </c>
      <c r="D3665" s="13">
        <v>0.34200000000000003</v>
      </c>
      <c r="E3665" s="13">
        <v>56.5</v>
      </c>
      <c r="F3665" s="13">
        <v>1.85</v>
      </c>
      <c r="G3665" s="13">
        <v>0.22</v>
      </c>
      <c r="H3665" s="12">
        <v>1</v>
      </c>
      <c r="I3665" s="15">
        <f t="shared" si="342"/>
        <v>1.85</v>
      </c>
      <c r="J3665" s="15">
        <f t="shared" si="343"/>
        <v>0.22</v>
      </c>
      <c r="K3665" s="13">
        <v>4007.3</v>
      </c>
      <c r="L3665" s="12">
        <f t="shared" si="344"/>
        <v>5.0129875415825245</v>
      </c>
      <c r="M3665">
        <f t="shared" si="345"/>
        <v>6183</v>
      </c>
      <c r="N3665">
        <f t="shared" si="346"/>
        <v>25</v>
      </c>
      <c r="O3665">
        <f t="shared" si="347"/>
        <v>3</v>
      </c>
    </row>
    <row r="3666" spans="1:15">
      <c r="A3666" s="12" t="s">
        <v>41</v>
      </c>
      <c r="B3666" s="12">
        <v>6460</v>
      </c>
      <c r="C3666" s="14">
        <v>3.5050027053999999</v>
      </c>
      <c r="D3666" s="13">
        <v>0.30299999999999999</v>
      </c>
      <c r="E3666" s="13">
        <v>56.5</v>
      </c>
      <c r="F3666" s="13">
        <v>0</v>
      </c>
      <c r="G3666" s="13">
        <v>0</v>
      </c>
      <c r="H3666" s="12">
        <v>1</v>
      </c>
      <c r="I3666" s="15">
        <f t="shared" si="342"/>
        <v>0</v>
      </c>
      <c r="J3666" s="15">
        <f t="shared" si="343"/>
        <v>0</v>
      </c>
      <c r="K3666" s="13">
        <v>3997.1</v>
      </c>
      <c r="L3666" s="12">
        <f t="shared" si="344"/>
        <v>5.0003244845912747</v>
      </c>
      <c r="M3666">
        <f t="shared" si="345"/>
        <v>6168</v>
      </c>
      <c r="N3666">
        <f t="shared" si="346"/>
        <v>0</v>
      </c>
      <c r="O3666">
        <f t="shared" si="347"/>
        <v>0</v>
      </c>
    </row>
    <row r="3667" spans="1:15">
      <c r="A3667" s="12" t="s">
        <v>41</v>
      </c>
      <c r="B3667" s="12">
        <v>6460</v>
      </c>
      <c r="C3667" s="14">
        <v>1.6904503393999999</v>
      </c>
      <c r="D3667" s="13">
        <v>0.30299999999999999</v>
      </c>
      <c r="E3667" s="13">
        <v>56.5</v>
      </c>
      <c r="F3667" s="13">
        <v>0</v>
      </c>
      <c r="G3667" s="13">
        <v>0</v>
      </c>
      <c r="H3667" s="12">
        <v>1</v>
      </c>
      <c r="I3667" s="15">
        <f t="shared" si="342"/>
        <v>0</v>
      </c>
      <c r="J3667" s="15">
        <f t="shared" si="343"/>
        <v>0</v>
      </c>
      <c r="K3667" s="13">
        <v>1927.8</v>
      </c>
      <c r="L3667" s="12">
        <f t="shared" si="344"/>
        <v>2.4116387154465246</v>
      </c>
      <c r="M3667">
        <f t="shared" si="345"/>
        <v>2975</v>
      </c>
      <c r="N3667">
        <f t="shared" si="346"/>
        <v>0</v>
      </c>
      <c r="O3667">
        <f t="shared" si="347"/>
        <v>0</v>
      </c>
    </row>
    <row r="3668" spans="1:15">
      <c r="A3668" s="12" t="s">
        <v>41</v>
      </c>
      <c r="B3668" s="12">
        <v>4340</v>
      </c>
      <c r="C3668" s="14">
        <v>0.16756819170000001</v>
      </c>
      <c r="D3668" s="13">
        <v>0.25800000000000001</v>
      </c>
      <c r="E3668" s="13">
        <v>56.5</v>
      </c>
      <c r="F3668" s="13">
        <v>0.7</v>
      </c>
      <c r="G3668" s="13">
        <v>0.09</v>
      </c>
      <c r="H3668" s="12">
        <v>1</v>
      </c>
      <c r="I3668" s="15">
        <f t="shared" si="342"/>
        <v>0.7</v>
      </c>
      <c r="J3668" s="15">
        <f t="shared" si="343"/>
        <v>0.09</v>
      </c>
      <c r="K3668" s="13">
        <v>190.3</v>
      </c>
      <c r="L3668" s="12">
        <f t="shared" si="344"/>
        <v>0.203553460867575</v>
      </c>
      <c r="M3668">
        <f t="shared" si="345"/>
        <v>251</v>
      </c>
      <c r="N3668">
        <f t="shared" si="346"/>
        <v>0</v>
      </c>
      <c r="O3668">
        <f t="shared" si="347"/>
        <v>0</v>
      </c>
    </row>
    <row r="3669" spans="1:15">
      <c r="A3669" s="12" t="s">
        <v>41</v>
      </c>
      <c r="B3669" s="12">
        <v>6300</v>
      </c>
      <c r="C3669" s="14">
        <v>0.36022981659999997</v>
      </c>
      <c r="D3669" s="13">
        <v>0.247</v>
      </c>
      <c r="E3669" s="13">
        <v>56.5</v>
      </c>
      <c r="F3669" s="13">
        <v>0</v>
      </c>
      <c r="G3669" s="13">
        <v>0</v>
      </c>
      <c r="H3669" s="12">
        <v>1</v>
      </c>
      <c r="I3669" s="15">
        <f t="shared" si="342"/>
        <v>0</v>
      </c>
      <c r="J3669" s="15">
        <f t="shared" si="343"/>
        <v>0</v>
      </c>
      <c r="K3669" s="13">
        <v>391.7</v>
      </c>
      <c r="L3669" s="12">
        <f t="shared" si="344"/>
        <v>0.41893226713010834</v>
      </c>
      <c r="M3669">
        <f t="shared" si="345"/>
        <v>517</v>
      </c>
      <c r="N3669">
        <f t="shared" si="346"/>
        <v>0</v>
      </c>
      <c r="O3669">
        <f t="shared" si="347"/>
        <v>0</v>
      </c>
    </row>
    <row r="3670" spans="1:15">
      <c r="A3670" s="12" t="s">
        <v>41</v>
      </c>
      <c r="B3670" s="12">
        <v>3200</v>
      </c>
      <c r="C3670" s="14">
        <v>8.5916995800000007E-2</v>
      </c>
      <c r="D3670" s="13">
        <v>0.23100000000000001</v>
      </c>
      <c r="E3670" s="13">
        <v>56.5</v>
      </c>
      <c r="F3670" s="13">
        <v>1.2</v>
      </c>
      <c r="G3670" s="13">
        <v>6.4000000000000001E-2</v>
      </c>
      <c r="H3670" s="12">
        <v>1</v>
      </c>
      <c r="I3670" s="15">
        <f t="shared" si="342"/>
        <v>1.2</v>
      </c>
      <c r="J3670" s="15">
        <f t="shared" si="343"/>
        <v>6.4000000000000001E-2</v>
      </c>
      <c r="K3670" s="13">
        <v>87.4</v>
      </c>
      <c r="L3670" s="12">
        <f t="shared" si="344"/>
        <v>9.3445472556975009E-2</v>
      </c>
      <c r="M3670">
        <f t="shared" si="345"/>
        <v>115</v>
      </c>
      <c r="N3670">
        <f t="shared" si="346"/>
        <v>0</v>
      </c>
      <c r="O3670">
        <f t="shared" si="347"/>
        <v>0</v>
      </c>
    </row>
    <row r="3671" spans="1:15">
      <c r="A3671" s="12" t="s">
        <v>41</v>
      </c>
      <c r="B3671" s="12">
        <v>2400</v>
      </c>
      <c r="C3671" s="14">
        <v>0.1951295281</v>
      </c>
      <c r="D3671" s="13">
        <v>0.26800000000000002</v>
      </c>
      <c r="E3671" s="13">
        <v>56.5</v>
      </c>
      <c r="F3671" s="13">
        <v>2.2999999999999998</v>
      </c>
      <c r="G3671" s="13">
        <v>0.56499999999999995</v>
      </c>
      <c r="H3671" s="12">
        <v>1</v>
      </c>
      <c r="I3671" s="15">
        <f t="shared" si="342"/>
        <v>2.2999999999999998</v>
      </c>
      <c r="J3671" s="15">
        <f t="shared" si="343"/>
        <v>0.56499999999999995</v>
      </c>
      <c r="K3671" s="13">
        <v>230.2</v>
      </c>
      <c r="L3671" s="12">
        <f t="shared" si="344"/>
        <v>0.24622094287418336</v>
      </c>
      <c r="M3671">
        <f t="shared" si="345"/>
        <v>304</v>
      </c>
      <c r="N3671">
        <f t="shared" si="346"/>
        <v>2</v>
      </c>
      <c r="O3671">
        <f t="shared" si="347"/>
        <v>0.4</v>
      </c>
    </row>
    <row r="3672" spans="1:15">
      <c r="A3672" s="12" t="s">
        <v>41</v>
      </c>
      <c r="B3672" s="12">
        <v>3100</v>
      </c>
      <c r="C3672" s="14">
        <v>0.15260455849999999</v>
      </c>
      <c r="D3672" s="13">
        <v>0.41099999999999998</v>
      </c>
      <c r="E3672" s="13">
        <v>56.5</v>
      </c>
      <c r="F3672" s="13">
        <v>1.2</v>
      </c>
      <c r="G3672" s="13">
        <v>6.4000000000000001E-2</v>
      </c>
      <c r="H3672" s="12">
        <v>1</v>
      </c>
      <c r="I3672" s="15">
        <f t="shared" si="342"/>
        <v>1.2</v>
      </c>
      <c r="J3672" s="15">
        <f t="shared" si="343"/>
        <v>6.4000000000000001E-2</v>
      </c>
      <c r="K3672" s="13">
        <v>236.1</v>
      </c>
      <c r="L3672" s="12">
        <f t="shared" si="344"/>
        <v>0.29530889626731244</v>
      </c>
      <c r="M3672">
        <f t="shared" si="345"/>
        <v>364</v>
      </c>
      <c r="N3672">
        <f t="shared" si="346"/>
        <v>1</v>
      </c>
      <c r="O3672">
        <f t="shared" si="347"/>
        <v>0.1</v>
      </c>
    </row>
    <row r="3673" spans="1:15">
      <c r="A3673" s="12" t="s">
        <v>41</v>
      </c>
      <c r="B3673" s="12">
        <v>2210</v>
      </c>
      <c r="C3673" s="14">
        <v>0.50029667680000001</v>
      </c>
      <c r="D3673" s="13">
        <v>0.26800000000000002</v>
      </c>
      <c r="E3673" s="13">
        <v>56.5</v>
      </c>
      <c r="F3673" s="13">
        <v>1.92</v>
      </c>
      <c r="G3673" s="13">
        <v>0.50600000000000001</v>
      </c>
      <c r="H3673" s="12">
        <v>1</v>
      </c>
      <c r="I3673" s="15">
        <f t="shared" si="342"/>
        <v>1.92</v>
      </c>
      <c r="J3673" s="15">
        <f t="shared" si="343"/>
        <v>0.50600000000000001</v>
      </c>
      <c r="K3673" s="13">
        <v>504.6</v>
      </c>
      <c r="L3673" s="12">
        <f t="shared" si="344"/>
        <v>0.63129102334213338</v>
      </c>
      <c r="M3673">
        <f t="shared" si="345"/>
        <v>779</v>
      </c>
      <c r="N3673">
        <f t="shared" si="346"/>
        <v>3</v>
      </c>
      <c r="O3673">
        <f t="shared" si="347"/>
        <v>0.9</v>
      </c>
    </row>
    <row r="3674" spans="1:15">
      <c r="A3674" s="12" t="s">
        <v>41</v>
      </c>
      <c r="B3674" s="12">
        <v>2210</v>
      </c>
      <c r="C3674" s="14">
        <v>0.10176395689999999</v>
      </c>
      <c r="D3674" s="13">
        <v>0.26800000000000002</v>
      </c>
      <c r="E3674" s="13">
        <v>56.5</v>
      </c>
      <c r="F3674" s="13">
        <v>1.92</v>
      </c>
      <c r="G3674" s="13">
        <v>0.50600000000000001</v>
      </c>
      <c r="H3674" s="12">
        <v>1</v>
      </c>
      <c r="I3674" s="15">
        <f t="shared" si="342"/>
        <v>1.92</v>
      </c>
      <c r="J3674" s="15">
        <f t="shared" si="343"/>
        <v>0.50600000000000001</v>
      </c>
      <c r="K3674" s="13">
        <v>102.7</v>
      </c>
      <c r="L3674" s="12">
        <f t="shared" si="344"/>
        <v>0.12840915294831667</v>
      </c>
      <c r="M3674">
        <f t="shared" si="345"/>
        <v>158</v>
      </c>
      <c r="N3674">
        <f t="shared" si="346"/>
        <v>1</v>
      </c>
      <c r="O3674">
        <f t="shared" si="347"/>
        <v>0.2</v>
      </c>
    </row>
    <row r="3675" spans="1:15">
      <c r="A3675" s="12" t="s">
        <v>41</v>
      </c>
      <c r="B3675" s="12">
        <v>2210</v>
      </c>
      <c r="C3675" s="14">
        <v>2.7512819300000001E-2</v>
      </c>
      <c r="D3675" s="13">
        <v>0.26800000000000002</v>
      </c>
      <c r="E3675" s="13">
        <v>56.5</v>
      </c>
      <c r="F3675" s="13">
        <v>1.92</v>
      </c>
      <c r="G3675" s="13">
        <v>0.50600000000000001</v>
      </c>
      <c r="H3675" s="12">
        <v>1</v>
      </c>
      <c r="I3675" s="15">
        <f t="shared" si="342"/>
        <v>1.92</v>
      </c>
      <c r="J3675" s="15">
        <f t="shared" si="343"/>
        <v>0.50600000000000001</v>
      </c>
      <c r="K3675" s="13">
        <v>27.8</v>
      </c>
      <c r="L3675" s="12">
        <f t="shared" si="344"/>
        <v>3.4716592486716671E-2</v>
      </c>
      <c r="M3675">
        <f t="shared" si="345"/>
        <v>43</v>
      </c>
      <c r="N3675">
        <f t="shared" si="346"/>
        <v>0</v>
      </c>
      <c r="O3675">
        <f t="shared" si="347"/>
        <v>0</v>
      </c>
    </row>
    <row r="3676" spans="1:15">
      <c r="A3676" s="12" t="s">
        <v>41</v>
      </c>
      <c r="B3676" s="12">
        <v>4200</v>
      </c>
      <c r="C3676" s="14">
        <v>0.62688993550000005</v>
      </c>
      <c r="D3676" s="13">
        <v>0.41299999999999998</v>
      </c>
      <c r="E3676" s="13">
        <v>56.5</v>
      </c>
      <c r="F3676" s="13">
        <v>0.7</v>
      </c>
      <c r="G3676" s="13">
        <v>0.09</v>
      </c>
      <c r="H3676" s="12">
        <v>1</v>
      </c>
      <c r="I3676" s="15">
        <f t="shared" si="342"/>
        <v>0.7</v>
      </c>
      <c r="J3676" s="15">
        <f t="shared" si="343"/>
        <v>0.09</v>
      </c>
      <c r="K3676" s="13">
        <v>974.5</v>
      </c>
      <c r="L3676" s="12">
        <f t="shared" si="344"/>
        <v>1.219013599993729</v>
      </c>
      <c r="M3676">
        <f t="shared" si="345"/>
        <v>1504</v>
      </c>
      <c r="N3676">
        <f t="shared" si="346"/>
        <v>2</v>
      </c>
      <c r="O3676">
        <f t="shared" si="347"/>
        <v>0.3</v>
      </c>
    </row>
    <row r="3677" spans="1:15">
      <c r="A3677" s="12" t="s">
        <v>41</v>
      </c>
      <c r="B3677" s="12">
        <v>4200</v>
      </c>
      <c r="C3677" s="14">
        <v>4.7151401842</v>
      </c>
      <c r="D3677" s="13">
        <v>0.41299999999999998</v>
      </c>
      <c r="E3677" s="13">
        <v>56.5</v>
      </c>
      <c r="F3677" s="13">
        <v>0.7</v>
      </c>
      <c r="G3677" s="13">
        <v>0.09</v>
      </c>
      <c r="H3677" s="12">
        <v>1</v>
      </c>
      <c r="I3677" s="15">
        <f t="shared" si="342"/>
        <v>0.7</v>
      </c>
      <c r="J3677" s="15">
        <f t="shared" si="343"/>
        <v>0.09</v>
      </c>
      <c r="K3677" s="13">
        <v>7329.2</v>
      </c>
      <c r="L3677" s="12">
        <f t="shared" si="344"/>
        <v>9.1687865523512411</v>
      </c>
      <c r="M3677">
        <f t="shared" si="345"/>
        <v>11310</v>
      </c>
      <c r="N3677">
        <f t="shared" si="346"/>
        <v>17</v>
      </c>
      <c r="O3677">
        <f t="shared" si="347"/>
        <v>2.2000000000000002</v>
      </c>
    </row>
    <row r="3678" spans="1:15">
      <c r="A3678" s="12" t="s">
        <v>41</v>
      </c>
      <c r="B3678" s="12">
        <v>2110</v>
      </c>
      <c r="C3678" s="14">
        <v>0.16330878339999999</v>
      </c>
      <c r="D3678" s="13">
        <v>0.40500000000000003</v>
      </c>
      <c r="E3678" s="13">
        <v>56.5</v>
      </c>
      <c r="F3678" s="13">
        <v>2.7</v>
      </c>
      <c r="G3678" s="13">
        <v>0.57599999999999996</v>
      </c>
      <c r="H3678" s="12">
        <v>1</v>
      </c>
      <c r="I3678" s="15">
        <f t="shared" si="342"/>
        <v>2.7</v>
      </c>
      <c r="J3678" s="15">
        <f t="shared" si="343"/>
        <v>0.57599999999999996</v>
      </c>
      <c r="K3678" s="13">
        <v>248.9</v>
      </c>
      <c r="L3678" s="12">
        <f t="shared" si="344"/>
        <v>0.31140943634587498</v>
      </c>
      <c r="M3678">
        <f t="shared" si="345"/>
        <v>384</v>
      </c>
      <c r="N3678">
        <f t="shared" si="346"/>
        <v>2</v>
      </c>
      <c r="O3678">
        <f t="shared" si="347"/>
        <v>0.5</v>
      </c>
    </row>
    <row r="3679" spans="1:15">
      <c r="A3679" s="12" t="s">
        <v>41</v>
      </c>
      <c r="B3679" s="12">
        <v>5300</v>
      </c>
      <c r="C3679" s="14">
        <v>5.1154966E-3</v>
      </c>
      <c r="D3679" s="13">
        <v>0.5</v>
      </c>
      <c r="E3679" s="13">
        <v>56.5</v>
      </c>
      <c r="F3679" s="13">
        <v>0.6</v>
      </c>
      <c r="G3679" s="13">
        <v>0.13500000000000001</v>
      </c>
      <c r="H3679" s="12">
        <v>1</v>
      </c>
      <c r="I3679" s="15">
        <f t="shared" si="342"/>
        <v>0.6</v>
      </c>
      <c r="J3679" s="15">
        <f t="shared" si="343"/>
        <v>0.13500000000000001</v>
      </c>
      <c r="K3679" s="13">
        <v>11.3</v>
      </c>
      <c r="L3679" s="12">
        <f t="shared" si="344"/>
        <v>1.2042731579166667E-2</v>
      </c>
      <c r="M3679">
        <f t="shared" si="345"/>
        <v>15</v>
      </c>
      <c r="N3679">
        <f t="shared" si="346"/>
        <v>0</v>
      </c>
      <c r="O3679">
        <f t="shared" si="347"/>
        <v>0</v>
      </c>
    </row>
    <row r="3680" spans="1:15">
      <c r="A3680" s="12" t="s">
        <v>41</v>
      </c>
      <c r="B3680" s="12">
        <v>5300</v>
      </c>
      <c r="C3680" s="14">
        <v>0.1329016392</v>
      </c>
      <c r="D3680" s="13">
        <v>0.5</v>
      </c>
      <c r="E3680" s="13">
        <v>56.5</v>
      </c>
      <c r="F3680" s="13">
        <v>0.6</v>
      </c>
      <c r="G3680" s="13">
        <v>0.13500000000000001</v>
      </c>
      <c r="H3680" s="12">
        <v>1</v>
      </c>
      <c r="I3680" s="15">
        <f t="shared" si="342"/>
        <v>0.6</v>
      </c>
      <c r="J3680" s="15">
        <f t="shared" si="343"/>
        <v>0.13500000000000001</v>
      </c>
      <c r="K3680" s="13">
        <v>292.5</v>
      </c>
      <c r="L3680" s="12">
        <f t="shared" si="344"/>
        <v>0.31287260895000002</v>
      </c>
      <c r="M3680">
        <f t="shared" si="345"/>
        <v>386</v>
      </c>
      <c r="N3680">
        <f t="shared" si="346"/>
        <v>1</v>
      </c>
      <c r="O3680">
        <f t="shared" si="347"/>
        <v>0.1</v>
      </c>
    </row>
    <row r="3681" spans="1:15">
      <c r="A3681" s="12" t="s">
        <v>41</v>
      </c>
      <c r="B3681" s="12">
        <v>2110</v>
      </c>
      <c r="C3681" s="14">
        <v>1.2264237064000001</v>
      </c>
      <c r="D3681" s="13">
        <v>0.40500000000000003</v>
      </c>
      <c r="E3681" s="13">
        <v>56.5</v>
      </c>
      <c r="F3681" s="13">
        <v>2.7</v>
      </c>
      <c r="G3681" s="13">
        <v>0.57599999999999996</v>
      </c>
      <c r="H3681" s="12">
        <v>1</v>
      </c>
      <c r="I3681" s="15">
        <f t="shared" si="342"/>
        <v>2.7</v>
      </c>
      <c r="J3681" s="15">
        <f t="shared" si="343"/>
        <v>0.57599999999999996</v>
      </c>
      <c r="K3681" s="13">
        <v>1869.4</v>
      </c>
      <c r="L3681" s="12">
        <f t="shared" si="344"/>
        <v>2.3386367051415005</v>
      </c>
      <c r="M3681">
        <f t="shared" si="345"/>
        <v>2885</v>
      </c>
      <c r="N3681">
        <f t="shared" si="346"/>
        <v>17</v>
      </c>
      <c r="O3681">
        <f t="shared" si="347"/>
        <v>3.7</v>
      </c>
    </row>
    <row r="3682" spans="1:15">
      <c r="A3682" s="12" t="s">
        <v>41</v>
      </c>
      <c r="B3682" s="12">
        <v>5300</v>
      </c>
      <c r="C3682" s="14">
        <v>0.40142705099999998</v>
      </c>
      <c r="D3682" s="13">
        <v>0.5</v>
      </c>
      <c r="E3682" s="13">
        <v>56.5</v>
      </c>
      <c r="F3682" s="13">
        <v>0.6</v>
      </c>
      <c r="G3682" s="13">
        <v>0.13500000000000001</v>
      </c>
      <c r="H3682" s="12">
        <v>1</v>
      </c>
      <c r="I3682" s="15">
        <f t="shared" si="342"/>
        <v>0.6</v>
      </c>
      <c r="J3682" s="15">
        <f t="shared" si="343"/>
        <v>0.13500000000000001</v>
      </c>
      <c r="K3682" s="13">
        <v>883.7</v>
      </c>
      <c r="L3682" s="12">
        <f t="shared" si="344"/>
        <v>0.94502618256250004</v>
      </c>
      <c r="M3682">
        <f t="shared" si="345"/>
        <v>1166</v>
      </c>
      <c r="N3682">
        <f t="shared" si="346"/>
        <v>2</v>
      </c>
      <c r="O3682">
        <f t="shared" si="347"/>
        <v>0.3</v>
      </c>
    </row>
    <row r="3683" spans="1:15">
      <c r="A3683" s="12" t="s">
        <v>41</v>
      </c>
      <c r="B3683" s="12">
        <v>2210</v>
      </c>
      <c r="C3683" s="14">
        <v>6.1842576074000002</v>
      </c>
      <c r="D3683" s="13">
        <v>0.28499999999999998</v>
      </c>
      <c r="E3683" s="13">
        <v>56.5</v>
      </c>
      <c r="F3683" s="13">
        <v>1.92</v>
      </c>
      <c r="G3683" s="13">
        <v>0.50600000000000001</v>
      </c>
      <c r="H3683" s="12">
        <v>1</v>
      </c>
      <c r="I3683" s="15">
        <f t="shared" si="342"/>
        <v>1.92</v>
      </c>
      <c r="J3683" s="15">
        <f t="shared" si="343"/>
        <v>0.50600000000000001</v>
      </c>
      <c r="K3683" s="13">
        <v>6633.5</v>
      </c>
      <c r="L3683" s="12">
        <f t="shared" si="344"/>
        <v>8.2985006769298746</v>
      </c>
      <c r="M3683">
        <f t="shared" si="345"/>
        <v>10236</v>
      </c>
      <c r="N3683">
        <f t="shared" si="346"/>
        <v>43</v>
      </c>
      <c r="O3683">
        <f t="shared" si="347"/>
        <v>11.4</v>
      </c>
    </row>
    <row r="3684" spans="1:15">
      <c r="A3684" s="12" t="s">
        <v>41</v>
      </c>
      <c r="B3684" s="12">
        <v>2210</v>
      </c>
      <c r="C3684" s="14">
        <v>1.9733959474</v>
      </c>
      <c r="D3684" s="13">
        <v>0.26800000000000002</v>
      </c>
      <c r="E3684" s="13">
        <v>56.5</v>
      </c>
      <c r="F3684" s="13">
        <v>1.92</v>
      </c>
      <c r="G3684" s="13">
        <v>0.50600000000000001</v>
      </c>
      <c r="H3684" s="12">
        <v>1</v>
      </c>
      <c r="I3684" s="15">
        <f t="shared" si="342"/>
        <v>1.92</v>
      </c>
      <c r="J3684" s="15">
        <f t="shared" si="343"/>
        <v>0.50600000000000001</v>
      </c>
      <c r="K3684" s="13">
        <v>1990.5</v>
      </c>
      <c r="L3684" s="12">
        <f t="shared" si="344"/>
        <v>2.4900967862942336</v>
      </c>
      <c r="M3684">
        <f t="shared" si="345"/>
        <v>3071</v>
      </c>
      <c r="N3684">
        <f t="shared" si="346"/>
        <v>13</v>
      </c>
      <c r="O3684">
        <f t="shared" si="347"/>
        <v>3.4</v>
      </c>
    </row>
    <row r="3685" spans="1:15">
      <c r="A3685" s="12" t="s">
        <v>41</v>
      </c>
      <c r="B3685" s="12">
        <v>3100</v>
      </c>
      <c r="C3685" s="14">
        <v>4.7224984400000003E-2</v>
      </c>
      <c r="D3685" s="13">
        <v>0.41099999999999998</v>
      </c>
      <c r="E3685" s="13">
        <v>56.5</v>
      </c>
      <c r="F3685" s="13">
        <v>1.2</v>
      </c>
      <c r="G3685" s="13">
        <v>6.4000000000000001E-2</v>
      </c>
      <c r="H3685" s="12">
        <v>1</v>
      </c>
      <c r="I3685" s="15">
        <f t="shared" si="342"/>
        <v>1.2</v>
      </c>
      <c r="J3685" s="15">
        <f t="shared" si="343"/>
        <v>6.4000000000000001E-2</v>
      </c>
      <c r="K3685" s="13">
        <v>73</v>
      </c>
      <c r="L3685" s="12">
        <f t="shared" si="344"/>
        <v>9.1386247937050011E-2</v>
      </c>
      <c r="M3685">
        <f t="shared" si="345"/>
        <v>113</v>
      </c>
      <c r="N3685">
        <f t="shared" si="346"/>
        <v>0</v>
      </c>
      <c r="O3685">
        <f t="shared" si="347"/>
        <v>0</v>
      </c>
    </row>
    <row r="3686" spans="1:15">
      <c r="A3686" s="12" t="s">
        <v>41</v>
      </c>
      <c r="B3686" s="12">
        <v>6460</v>
      </c>
      <c r="C3686" s="14">
        <v>2.8619691148999999</v>
      </c>
      <c r="D3686" s="13">
        <v>0.30299999999999999</v>
      </c>
      <c r="E3686" s="13">
        <v>56.5</v>
      </c>
      <c r="F3686" s="13">
        <v>0</v>
      </c>
      <c r="G3686" s="13">
        <v>0</v>
      </c>
      <c r="H3686" s="12">
        <v>1</v>
      </c>
      <c r="I3686" s="15">
        <f t="shared" si="342"/>
        <v>0</v>
      </c>
      <c r="J3686" s="15">
        <f t="shared" si="343"/>
        <v>0</v>
      </c>
      <c r="K3686" s="13">
        <v>3263.7</v>
      </c>
      <c r="L3686" s="12">
        <f t="shared" si="344"/>
        <v>4.0829566885442121</v>
      </c>
      <c r="M3686">
        <f t="shared" si="345"/>
        <v>5036</v>
      </c>
      <c r="N3686">
        <f t="shared" si="346"/>
        <v>0</v>
      </c>
      <c r="O3686">
        <f t="shared" si="347"/>
        <v>0</v>
      </c>
    </row>
    <row r="3687" spans="1:15">
      <c r="A3687" s="12" t="s">
        <v>41</v>
      </c>
      <c r="B3687" s="12">
        <v>1180</v>
      </c>
      <c r="C3687" s="14">
        <v>0.2088050132</v>
      </c>
      <c r="D3687" s="13">
        <v>0.28599999999999998</v>
      </c>
      <c r="E3687" s="13">
        <v>56.5</v>
      </c>
      <c r="F3687" s="13">
        <v>1.05</v>
      </c>
      <c r="G3687" s="13">
        <v>0.22</v>
      </c>
      <c r="H3687" s="12">
        <v>1</v>
      </c>
      <c r="I3687" s="15">
        <f t="shared" si="342"/>
        <v>1.05</v>
      </c>
      <c r="J3687" s="15">
        <f t="shared" si="343"/>
        <v>0.22</v>
      </c>
      <c r="K3687" s="13">
        <v>262.89999999999998</v>
      </c>
      <c r="L3687" s="12">
        <f t="shared" si="344"/>
        <v>0.28117335069156663</v>
      </c>
      <c r="M3687">
        <f t="shared" si="345"/>
        <v>347</v>
      </c>
      <c r="N3687">
        <f t="shared" si="346"/>
        <v>1</v>
      </c>
      <c r="O3687">
        <f t="shared" si="347"/>
        <v>0.2</v>
      </c>
    </row>
    <row r="3688" spans="1:15">
      <c r="A3688" s="12" t="s">
        <v>41</v>
      </c>
      <c r="B3688" s="12">
        <v>6410</v>
      </c>
      <c r="C3688" s="14">
        <v>0.67614638329999999</v>
      </c>
      <c r="D3688" s="13">
        <v>0.30299999999999999</v>
      </c>
      <c r="E3688" s="13">
        <v>56.5</v>
      </c>
      <c r="F3688" s="13">
        <v>0</v>
      </c>
      <c r="G3688" s="13">
        <v>0</v>
      </c>
      <c r="H3688" s="12">
        <v>1</v>
      </c>
      <c r="I3688" s="15">
        <f t="shared" si="342"/>
        <v>0</v>
      </c>
      <c r="J3688" s="15">
        <f t="shared" si="343"/>
        <v>0</v>
      </c>
      <c r="K3688" s="13">
        <v>771.1</v>
      </c>
      <c r="L3688" s="12">
        <f t="shared" si="344"/>
        <v>0.96460733407536237</v>
      </c>
      <c r="M3688">
        <f t="shared" si="345"/>
        <v>1190</v>
      </c>
      <c r="N3688">
        <f t="shared" si="346"/>
        <v>0</v>
      </c>
      <c r="O3688">
        <f t="shared" si="347"/>
        <v>0</v>
      </c>
    </row>
    <row r="3689" spans="1:15">
      <c r="A3689" s="12" t="s">
        <v>41</v>
      </c>
      <c r="B3689" s="12">
        <v>4200</v>
      </c>
      <c r="C3689" s="14">
        <v>8.8915695856999992</v>
      </c>
      <c r="D3689" s="13">
        <v>0.41299999999999998</v>
      </c>
      <c r="E3689" s="13">
        <v>56.5</v>
      </c>
      <c r="F3689" s="13">
        <v>0.7</v>
      </c>
      <c r="G3689" s="13">
        <v>0.09</v>
      </c>
      <c r="H3689" s="12">
        <v>1</v>
      </c>
      <c r="I3689" s="15">
        <f t="shared" si="342"/>
        <v>0.7</v>
      </c>
      <c r="J3689" s="15">
        <f t="shared" si="343"/>
        <v>0.09</v>
      </c>
      <c r="K3689" s="13">
        <v>13821.2</v>
      </c>
      <c r="L3689" s="12">
        <f t="shared" si="344"/>
        <v>17.290027541459718</v>
      </c>
      <c r="M3689">
        <f t="shared" si="345"/>
        <v>21327</v>
      </c>
      <c r="N3689">
        <f t="shared" si="346"/>
        <v>33</v>
      </c>
      <c r="O3689">
        <f t="shared" si="347"/>
        <v>4.2</v>
      </c>
    </row>
    <row r="3690" spans="1:15">
      <c r="A3690" s="12" t="s">
        <v>41</v>
      </c>
      <c r="B3690" s="12">
        <v>5100</v>
      </c>
      <c r="C3690" s="14">
        <v>2.2684959099999999E-2</v>
      </c>
      <c r="D3690" s="13">
        <v>1</v>
      </c>
      <c r="E3690" s="13">
        <v>56.5</v>
      </c>
      <c r="F3690" s="13">
        <v>0.6</v>
      </c>
      <c r="G3690" s="13">
        <v>0.05</v>
      </c>
      <c r="H3690" s="12">
        <v>1</v>
      </c>
      <c r="I3690" s="15">
        <f t="shared" si="342"/>
        <v>0.6</v>
      </c>
      <c r="J3690" s="15">
        <f t="shared" si="343"/>
        <v>0.05</v>
      </c>
      <c r="K3690" s="13">
        <v>85.4</v>
      </c>
      <c r="L3690" s="12">
        <f t="shared" si="344"/>
        <v>0.10680834909583332</v>
      </c>
      <c r="M3690">
        <f t="shared" si="345"/>
        <v>132</v>
      </c>
      <c r="N3690">
        <f t="shared" si="346"/>
        <v>0</v>
      </c>
      <c r="O3690">
        <f t="shared" si="347"/>
        <v>0</v>
      </c>
    </row>
    <row r="3691" spans="1:15">
      <c r="A3691" s="12" t="s">
        <v>41</v>
      </c>
      <c r="B3691" s="12">
        <v>6460</v>
      </c>
      <c r="C3691" s="14">
        <v>0.15919141370000001</v>
      </c>
      <c r="D3691" s="13">
        <v>0.191</v>
      </c>
      <c r="E3691" s="13">
        <v>56.5</v>
      </c>
      <c r="F3691" s="13">
        <v>0</v>
      </c>
      <c r="G3691" s="13">
        <v>0</v>
      </c>
      <c r="H3691" s="12">
        <v>1</v>
      </c>
      <c r="I3691" s="15">
        <f t="shared" si="342"/>
        <v>0</v>
      </c>
      <c r="J3691" s="15">
        <f t="shared" si="343"/>
        <v>0</v>
      </c>
      <c r="K3691" s="13">
        <v>133.80000000000001</v>
      </c>
      <c r="L3691" s="12">
        <f t="shared" si="344"/>
        <v>0.14315951174529587</v>
      </c>
      <c r="M3691">
        <f t="shared" si="345"/>
        <v>177</v>
      </c>
      <c r="N3691">
        <f t="shared" si="346"/>
        <v>0</v>
      </c>
      <c r="O3691">
        <f t="shared" si="347"/>
        <v>0</v>
      </c>
    </row>
    <row r="3692" spans="1:15">
      <c r="A3692" s="12" t="s">
        <v>41</v>
      </c>
      <c r="B3692" s="12">
        <v>6460</v>
      </c>
      <c r="C3692" s="14">
        <v>0.92337595029999997</v>
      </c>
      <c r="D3692" s="13">
        <v>0.30299999999999999</v>
      </c>
      <c r="E3692" s="13">
        <v>56.5</v>
      </c>
      <c r="F3692" s="13">
        <v>0</v>
      </c>
      <c r="G3692" s="13">
        <v>0</v>
      </c>
      <c r="H3692" s="12">
        <v>1</v>
      </c>
      <c r="I3692" s="15">
        <f t="shared" si="342"/>
        <v>0</v>
      </c>
      <c r="J3692" s="15">
        <f t="shared" si="343"/>
        <v>0</v>
      </c>
      <c r="K3692" s="13">
        <v>1053</v>
      </c>
      <c r="L3692" s="12">
        <f t="shared" si="344"/>
        <v>1.3173112150967372</v>
      </c>
      <c r="M3692">
        <f t="shared" si="345"/>
        <v>1625</v>
      </c>
      <c r="N3692">
        <f t="shared" si="346"/>
        <v>0</v>
      </c>
      <c r="O3692">
        <f t="shared" si="347"/>
        <v>0</v>
      </c>
    </row>
    <row r="3693" spans="1:15">
      <c r="A3693" s="12" t="s">
        <v>41</v>
      </c>
      <c r="B3693" s="12">
        <v>2210</v>
      </c>
      <c r="C3693" s="14">
        <v>14.3628066281</v>
      </c>
      <c r="D3693" s="13">
        <v>0.26800000000000002</v>
      </c>
      <c r="E3693" s="13">
        <v>56.5</v>
      </c>
      <c r="F3693" s="13">
        <v>1.92</v>
      </c>
      <c r="G3693" s="13">
        <v>0.50600000000000001</v>
      </c>
      <c r="H3693" s="12">
        <v>1</v>
      </c>
      <c r="I3693" s="15">
        <f t="shared" si="342"/>
        <v>1.92</v>
      </c>
      <c r="J3693" s="15">
        <f t="shared" si="343"/>
        <v>0.50600000000000001</v>
      </c>
      <c r="K3693" s="13">
        <v>14487.3</v>
      </c>
      <c r="L3693" s="12">
        <f t="shared" si="344"/>
        <v>18.123468163557519</v>
      </c>
      <c r="M3693">
        <f t="shared" si="345"/>
        <v>22355</v>
      </c>
      <c r="N3693">
        <f t="shared" si="346"/>
        <v>95</v>
      </c>
      <c r="O3693">
        <f t="shared" si="347"/>
        <v>24.9</v>
      </c>
    </row>
    <row r="3694" spans="1:15">
      <c r="A3694" s="12" t="s">
        <v>41</v>
      </c>
      <c r="B3694" s="12">
        <v>1100</v>
      </c>
      <c r="C3694" s="14">
        <v>1.4483912774000001</v>
      </c>
      <c r="D3694" s="13">
        <v>0.34200000000000003</v>
      </c>
      <c r="E3694" s="13">
        <v>56.5</v>
      </c>
      <c r="F3694" s="13">
        <v>1.85</v>
      </c>
      <c r="G3694" s="13">
        <v>0.22</v>
      </c>
      <c r="H3694" s="12">
        <v>1</v>
      </c>
      <c r="I3694" s="15">
        <f t="shared" si="342"/>
        <v>1.85</v>
      </c>
      <c r="J3694" s="15">
        <f t="shared" si="343"/>
        <v>0.22</v>
      </c>
      <c r="K3694" s="13">
        <v>1864.4</v>
      </c>
      <c r="L3694" s="12">
        <f t="shared" si="344"/>
        <v>2.3322720544333504</v>
      </c>
      <c r="M3694">
        <f t="shared" si="345"/>
        <v>2877</v>
      </c>
      <c r="N3694">
        <f t="shared" si="346"/>
        <v>12</v>
      </c>
      <c r="O3694">
        <f t="shared" si="347"/>
        <v>1.4</v>
      </c>
    </row>
    <row r="3695" spans="1:15">
      <c r="A3695" s="12" t="s">
        <v>41</v>
      </c>
      <c r="B3695" s="12">
        <v>2210</v>
      </c>
      <c r="C3695" s="14">
        <v>21.455289803100001</v>
      </c>
      <c r="D3695" s="13">
        <v>0.26800000000000002</v>
      </c>
      <c r="E3695" s="13">
        <v>56.5</v>
      </c>
      <c r="F3695" s="13">
        <v>1.92</v>
      </c>
      <c r="G3695" s="13">
        <v>0.50600000000000001</v>
      </c>
      <c r="H3695" s="12">
        <v>1</v>
      </c>
      <c r="I3695" s="15">
        <f t="shared" si="342"/>
        <v>1.92</v>
      </c>
      <c r="J3695" s="15">
        <f t="shared" si="343"/>
        <v>0.50600000000000001</v>
      </c>
      <c r="K3695" s="13">
        <v>25313.8</v>
      </c>
      <c r="L3695" s="12">
        <f t="shared" si="344"/>
        <v>27.072999849878354</v>
      </c>
      <c r="M3695">
        <f t="shared" si="345"/>
        <v>33394</v>
      </c>
      <c r="N3695">
        <f t="shared" si="346"/>
        <v>141</v>
      </c>
      <c r="O3695">
        <f t="shared" si="347"/>
        <v>37.299999999999997</v>
      </c>
    </row>
    <row r="3696" spans="1:15">
      <c r="A3696" s="12" t="s">
        <v>41</v>
      </c>
      <c r="B3696" s="12">
        <v>4130</v>
      </c>
      <c r="C3696" s="14">
        <v>0.62841579690000005</v>
      </c>
      <c r="D3696" s="13">
        <v>0.10199999999999999</v>
      </c>
      <c r="E3696" s="13">
        <v>56.5</v>
      </c>
      <c r="F3696" s="13">
        <v>0.7</v>
      </c>
      <c r="G3696" s="13">
        <v>0.09</v>
      </c>
      <c r="H3696" s="12">
        <v>1</v>
      </c>
      <c r="I3696" s="15">
        <f t="shared" si="342"/>
        <v>0.7</v>
      </c>
      <c r="J3696" s="15">
        <f t="shared" si="343"/>
        <v>0.09</v>
      </c>
      <c r="K3696" s="13">
        <v>282.2</v>
      </c>
      <c r="L3696" s="12">
        <f t="shared" si="344"/>
        <v>0.30179668646122498</v>
      </c>
      <c r="M3696">
        <f t="shared" si="345"/>
        <v>372</v>
      </c>
      <c r="N3696">
        <f t="shared" si="346"/>
        <v>1</v>
      </c>
      <c r="O3696">
        <f t="shared" si="347"/>
        <v>0.1</v>
      </c>
    </row>
    <row r="3697" spans="1:15">
      <c r="A3697" s="12" t="s">
        <v>41</v>
      </c>
      <c r="B3697" s="12">
        <v>2210</v>
      </c>
      <c r="C3697" s="14">
        <v>4.8153314357000001</v>
      </c>
      <c r="D3697" s="13">
        <v>0.26800000000000002</v>
      </c>
      <c r="E3697" s="13">
        <v>56.5</v>
      </c>
      <c r="F3697" s="13">
        <v>1.92</v>
      </c>
      <c r="G3697" s="13">
        <v>0.50600000000000001</v>
      </c>
      <c r="H3697" s="12">
        <v>1</v>
      </c>
      <c r="I3697" s="15">
        <f t="shared" si="342"/>
        <v>1.92</v>
      </c>
      <c r="J3697" s="15">
        <f t="shared" si="343"/>
        <v>0.50600000000000001</v>
      </c>
      <c r="K3697" s="13">
        <v>4857.1000000000004</v>
      </c>
      <c r="L3697" s="12">
        <f t="shared" si="344"/>
        <v>6.0761457166141177</v>
      </c>
      <c r="M3697">
        <f t="shared" si="345"/>
        <v>7495</v>
      </c>
      <c r="N3697">
        <f t="shared" si="346"/>
        <v>32</v>
      </c>
      <c r="O3697">
        <f t="shared" si="347"/>
        <v>8.4</v>
      </c>
    </row>
    <row r="3698" spans="1:15">
      <c r="A3698" s="12" t="s">
        <v>41</v>
      </c>
      <c r="B3698" s="12">
        <v>2210</v>
      </c>
      <c r="C3698" s="14">
        <v>8.2499081099999996E-2</v>
      </c>
      <c r="D3698" s="13">
        <v>0.26800000000000002</v>
      </c>
      <c r="E3698" s="13">
        <v>56.5</v>
      </c>
      <c r="F3698" s="13">
        <v>1.92</v>
      </c>
      <c r="G3698" s="13">
        <v>0.50600000000000001</v>
      </c>
      <c r="H3698" s="12">
        <v>1</v>
      </c>
      <c r="I3698" s="15">
        <f t="shared" si="342"/>
        <v>1.92</v>
      </c>
      <c r="J3698" s="15">
        <f t="shared" si="343"/>
        <v>0.50600000000000001</v>
      </c>
      <c r="K3698" s="13">
        <v>83.2</v>
      </c>
      <c r="L3698" s="12">
        <f t="shared" si="344"/>
        <v>0.10410009050135</v>
      </c>
      <c r="M3698">
        <f t="shared" si="345"/>
        <v>128</v>
      </c>
      <c r="N3698">
        <f t="shared" si="346"/>
        <v>1</v>
      </c>
      <c r="O3698">
        <f t="shared" si="347"/>
        <v>0.1</v>
      </c>
    </row>
    <row r="3699" spans="1:15">
      <c r="A3699" s="12" t="s">
        <v>41</v>
      </c>
      <c r="B3699" s="12">
        <v>2210</v>
      </c>
      <c r="C3699" s="14">
        <v>0.368476266</v>
      </c>
      <c r="D3699" s="13">
        <v>0.26800000000000002</v>
      </c>
      <c r="E3699" s="13">
        <v>56.5</v>
      </c>
      <c r="F3699" s="13">
        <v>1.92</v>
      </c>
      <c r="G3699" s="13">
        <v>0.50600000000000001</v>
      </c>
      <c r="H3699" s="12">
        <v>1</v>
      </c>
      <c r="I3699" s="15">
        <f t="shared" si="342"/>
        <v>1.92</v>
      </c>
      <c r="J3699" s="15">
        <f t="shared" si="343"/>
        <v>0.50600000000000001</v>
      </c>
      <c r="K3699" s="13">
        <v>371.7</v>
      </c>
      <c r="L3699" s="12">
        <f t="shared" si="344"/>
        <v>0.46495563498100001</v>
      </c>
      <c r="M3699">
        <f t="shared" si="345"/>
        <v>574</v>
      </c>
      <c r="N3699">
        <f t="shared" si="346"/>
        <v>2</v>
      </c>
      <c r="O3699">
        <f t="shared" si="347"/>
        <v>0.6</v>
      </c>
    </row>
    <row r="3700" spans="1:15">
      <c r="A3700" s="12" t="s">
        <v>41</v>
      </c>
      <c r="B3700" s="12">
        <v>4130</v>
      </c>
      <c r="C3700" s="14">
        <v>0.73602940549999996</v>
      </c>
      <c r="D3700" s="13">
        <v>0.10199999999999999</v>
      </c>
      <c r="E3700" s="13">
        <v>56.5</v>
      </c>
      <c r="F3700" s="13">
        <v>0.7</v>
      </c>
      <c r="G3700" s="13">
        <v>0.09</v>
      </c>
      <c r="H3700" s="12">
        <v>1</v>
      </c>
      <c r="I3700" s="15">
        <f t="shared" si="342"/>
        <v>0.7</v>
      </c>
      <c r="J3700" s="15">
        <f t="shared" si="343"/>
        <v>0.09</v>
      </c>
      <c r="K3700" s="13">
        <v>330.5</v>
      </c>
      <c r="L3700" s="12">
        <f t="shared" si="344"/>
        <v>0.35347812199137496</v>
      </c>
      <c r="M3700">
        <f t="shared" si="345"/>
        <v>436</v>
      </c>
      <c r="N3700">
        <f t="shared" si="346"/>
        <v>1</v>
      </c>
      <c r="O3700">
        <f t="shared" si="347"/>
        <v>0.1</v>
      </c>
    </row>
    <row r="3701" spans="1:15">
      <c r="A3701" s="12" t="s">
        <v>41</v>
      </c>
      <c r="B3701" s="12">
        <v>1100</v>
      </c>
      <c r="C3701" s="14">
        <v>15.583116267999999</v>
      </c>
      <c r="D3701" s="13">
        <v>0.34200000000000003</v>
      </c>
      <c r="E3701" s="13">
        <v>56.5</v>
      </c>
      <c r="F3701" s="13">
        <v>1.85</v>
      </c>
      <c r="G3701" s="13">
        <v>0.22</v>
      </c>
      <c r="H3701" s="12">
        <v>1</v>
      </c>
      <c r="I3701" s="15">
        <f t="shared" si="342"/>
        <v>1.85</v>
      </c>
      <c r="J3701" s="15">
        <f t="shared" si="343"/>
        <v>0.22</v>
      </c>
      <c r="K3701" s="13">
        <v>20058.5</v>
      </c>
      <c r="L3701" s="12">
        <f t="shared" si="344"/>
        <v>25.092712970546998</v>
      </c>
      <c r="M3701">
        <f t="shared" si="345"/>
        <v>30951</v>
      </c>
      <c r="N3701">
        <f t="shared" si="346"/>
        <v>126</v>
      </c>
      <c r="O3701">
        <f t="shared" si="347"/>
        <v>15</v>
      </c>
    </row>
    <row r="3702" spans="1:15">
      <c r="A3702" s="12" t="s">
        <v>41</v>
      </c>
      <c r="B3702" s="12">
        <v>3100</v>
      </c>
      <c r="C3702" s="14">
        <v>4.6167846499999998E-2</v>
      </c>
      <c r="D3702" s="13">
        <v>0.41099999999999998</v>
      </c>
      <c r="E3702" s="13">
        <v>56.5</v>
      </c>
      <c r="F3702" s="13">
        <v>1.2</v>
      </c>
      <c r="G3702" s="13">
        <v>6.4000000000000001E-2</v>
      </c>
      <c r="H3702" s="12">
        <v>1</v>
      </c>
      <c r="I3702" s="15">
        <f t="shared" si="342"/>
        <v>1.2</v>
      </c>
      <c r="J3702" s="15">
        <f t="shared" si="343"/>
        <v>6.4000000000000001E-2</v>
      </c>
      <c r="K3702" s="13">
        <v>83.5</v>
      </c>
      <c r="L3702" s="12">
        <f t="shared" si="344"/>
        <v>8.9340553958312488E-2</v>
      </c>
      <c r="M3702">
        <f t="shared" si="345"/>
        <v>110</v>
      </c>
      <c r="N3702">
        <f t="shared" si="346"/>
        <v>0</v>
      </c>
      <c r="O3702">
        <f t="shared" si="347"/>
        <v>0</v>
      </c>
    </row>
    <row r="3703" spans="1:15">
      <c r="A3703" s="12" t="s">
        <v>41</v>
      </c>
      <c r="B3703" s="12">
        <v>3100</v>
      </c>
      <c r="C3703" s="14">
        <v>3.6836041286999999</v>
      </c>
      <c r="D3703" s="13">
        <v>0.41099999999999998</v>
      </c>
      <c r="E3703" s="13">
        <v>56.5</v>
      </c>
      <c r="F3703" s="13">
        <v>1.2</v>
      </c>
      <c r="G3703" s="13">
        <v>6.4000000000000001E-2</v>
      </c>
      <c r="H3703" s="12">
        <v>1</v>
      </c>
      <c r="I3703" s="15">
        <f t="shared" si="342"/>
        <v>1.2</v>
      </c>
      <c r="J3703" s="15">
        <f t="shared" si="343"/>
        <v>6.4000000000000001E-2</v>
      </c>
      <c r="K3703" s="13">
        <v>6665</v>
      </c>
      <c r="L3703" s="12">
        <f t="shared" si="344"/>
        <v>7.1282344395505861</v>
      </c>
      <c r="M3703">
        <f t="shared" si="345"/>
        <v>8793</v>
      </c>
      <c r="N3703">
        <f t="shared" si="346"/>
        <v>23</v>
      </c>
      <c r="O3703">
        <f t="shared" si="347"/>
        <v>1.2</v>
      </c>
    </row>
    <row r="3704" spans="1:15">
      <c r="A3704" s="12" t="s">
        <v>41</v>
      </c>
      <c r="B3704" s="12">
        <v>2210</v>
      </c>
      <c r="C3704" s="14">
        <v>5.8092192000000001E-3</v>
      </c>
      <c r="D3704" s="13">
        <v>0.26800000000000002</v>
      </c>
      <c r="E3704" s="13">
        <v>56.5</v>
      </c>
      <c r="F3704" s="13">
        <v>1.92</v>
      </c>
      <c r="G3704" s="13">
        <v>0.50600000000000001</v>
      </c>
      <c r="H3704" s="12">
        <v>1</v>
      </c>
      <c r="I3704" s="15">
        <f t="shared" si="342"/>
        <v>1.92</v>
      </c>
      <c r="J3704" s="15">
        <f t="shared" si="343"/>
        <v>0.50600000000000001</v>
      </c>
      <c r="K3704" s="13">
        <v>5.9</v>
      </c>
      <c r="L3704" s="12">
        <f t="shared" si="344"/>
        <v>7.3302664272000004E-3</v>
      </c>
      <c r="M3704">
        <f t="shared" si="345"/>
        <v>9</v>
      </c>
      <c r="N3704">
        <f t="shared" si="346"/>
        <v>0</v>
      </c>
      <c r="O3704">
        <f t="shared" si="347"/>
        <v>0</v>
      </c>
    </row>
    <row r="3705" spans="1:15">
      <c r="A3705" s="12" t="s">
        <v>41</v>
      </c>
      <c r="B3705" s="12">
        <v>6460</v>
      </c>
      <c r="C3705" s="14">
        <v>3.08306525E-2</v>
      </c>
      <c r="D3705" s="13">
        <v>0.30299999999999999</v>
      </c>
      <c r="E3705" s="13">
        <v>56.5</v>
      </c>
      <c r="F3705" s="13">
        <v>0</v>
      </c>
      <c r="G3705" s="13">
        <v>0</v>
      </c>
      <c r="H3705" s="12">
        <v>1</v>
      </c>
      <c r="I3705" s="15">
        <f t="shared" si="342"/>
        <v>0</v>
      </c>
      <c r="J3705" s="15">
        <f t="shared" si="343"/>
        <v>0</v>
      </c>
      <c r="K3705" s="13">
        <v>41.1</v>
      </c>
      <c r="L3705" s="12">
        <f t="shared" si="344"/>
        <v>4.3983779622812497E-2</v>
      </c>
      <c r="M3705">
        <f t="shared" si="345"/>
        <v>54</v>
      </c>
      <c r="N3705">
        <f t="shared" si="346"/>
        <v>0</v>
      </c>
      <c r="O3705">
        <f t="shared" si="347"/>
        <v>0</v>
      </c>
    </row>
    <row r="3706" spans="1:15">
      <c r="A3706" s="12" t="s">
        <v>41</v>
      </c>
      <c r="B3706" s="12">
        <v>3200</v>
      </c>
      <c r="C3706" s="14">
        <v>4.0872579999999999E-3</v>
      </c>
      <c r="D3706" s="13">
        <v>0.4</v>
      </c>
      <c r="E3706" s="13">
        <v>56.5</v>
      </c>
      <c r="F3706" s="13">
        <v>1.2</v>
      </c>
      <c r="G3706" s="13">
        <v>6.4000000000000001E-2</v>
      </c>
      <c r="H3706" s="12">
        <v>1</v>
      </c>
      <c r="I3706" s="15">
        <f t="shared" si="342"/>
        <v>1.2</v>
      </c>
      <c r="J3706" s="15">
        <f t="shared" si="343"/>
        <v>6.4000000000000001E-2</v>
      </c>
      <c r="K3706" s="13">
        <v>7.2</v>
      </c>
      <c r="L3706" s="12">
        <f t="shared" si="344"/>
        <v>7.6976692333333334E-3</v>
      </c>
      <c r="M3706">
        <f t="shared" si="345"/>
        <v>9</v>
      </c>
      <c r="N3706">
        <f t="shared" si="346"/>
        <v>0</v>
      </c>
      <c r="O3706">
        <f t="shared" si="347"/>
        <v>0</v>
      </c>
    </row>
    <row r="3707" spans="1:15">
      <c r="A3707" s="12" t="s">
        <v>41</v>
      </c>
      <c r="B3707" s="12">
        <v>4130</v>
      </c>
      <c r="C3707" s="14">
        <v>5.4754514999999998E-3</v>
      </c>
      <c r="D3707" s="13">
        <v>0.309</v>
      </c>
      <c r="E3707" s="13">
        <v>56.5</v>
      </c>
      <c r="F3707" s="13">
        <v>0.7</v>
      </c>
      <c r="G3707" s="13">
        <v>0.09</v>
      </c>
      <c r="H3707" s="12">
        <v>1</v>
      </c>
      <c r="I3707" s="15">
        <f t="shared" si="342"/>
        <v>0.7</v>
      </c>
      <c r="J3707" s="15">
        <f t="shared" si="343"/>
        <v>0.09</v>
      </c>
      <c r="K3707" s="13">
        <v>7.4</v>
      </c>
      <c r="L3707" s="12">
        <f t="shared" si="344"/>
        <v>7.9660975010625006E-3</v>
      </c>
      <c r="M3707">
        <f t="shared" si="345"/>
        <v>10</v>
      </c>
      <c r="N3707">
        <f t="shared" si="346"/>
        <v>0</v>
      </c>
      <c r="O3707">
        <f t="shared" si="347"/>
        <v>0</v>
      </c>
    </row>
    <row r="3708" spans="1:15">
      <c r="A3708" s="12" t="s">
        <v>41</v>
      </c>
      <c r="B3708" s="12">
        <v>1100</v>
      </c>
      <c r="C3708" s="14">
        <v>8.1546896130000004</v>
      </c>
      <c r="D3708" s="13">
        <v>0.34200000000000003</v>
      </c>
      <c r="E3708" s="13">
        <v>56.5</v>
      </c>
      <c r="F3708" s="13">
        <v>1.85</v>
      </c>
      <c r="G3708" s="13">
        <v>0.22</v>
      </c>
      <c r="H3708" s="12">
        <v>1</v>
      </c>
      <c r="I3708" s="15">
        <f t="shared" si="342"/>
        <v>1.85</v>
      </c>
      <c r="J3708" s="15">
        <f t="shared" si="343"/>
        <v>0.22</v>
      </c>
      <c r="K3708" s="13">
        <v>10496.6</v>
      </c>
      <c r="L3708" s="12">
        <f t="shared" si="344"/>
        <v>13.131088949333252</v>
      </c>
      <c r="M3708">
        <f t="shared" si="345"/>
        <v>16197</v>
      </c>
      <c r="N3708">
        <f t="shared" si="346"/>
        <v>66</v>
      </c>
      <c r="O3708">
        <f t="shared" si="347"/>
        <v>7.9</v>
      </c>
    </row>
    <row r="3709" spans="1:15">
      <c r="A3709" s="12" t="s">
        <v>41</v>
      </c>
      <c r="B3709" s="12">
        <v>3300</v>
      </c>
      <c r="C3709" s="14">
        <v>7.44512383E-2</v>
      </c>
      <c r="D3709" s="13">
        <v>0.06</v>
      </c>
      <c r="E3709" s="13">
        <v>56.5</v>
      </c>
      <c r="F3709" s="13">
        <v>1.2</v>
      </c>
      <c r="G3709" s="13">
        <v>6.4000000000000001E-2</v>
      </c>
      <c r="H3709" s="12">
        <v>1</v>
      </c>
      <c r="I3709" s="15">
        <f t="shared" si="342"/>
        <v>1.2</v>
      </c>
      <c r="J3709" s="15">
        <f t="shared" si="343"/>
        <v>6.4000000000000001E-2</v>
      </c>
      <c r="K3709" s="13">
        <v>19.7</v>
      </c>
      <c r="L3709" s="12">
        <f t="shared" si="344"/>
        <v>2.1032474819749999E-2</v>
      </c>
      <c r="M3709">
        <f t="shared" si="345"/>
        <v>26</v>
      </c>
      <c r="N3709">
        <f t="shared" si="346"/>
        <v>0</v>
      </c>
      <c r="O3709">
        <f t="shared" si="347"/>
        <v>0</v>
      </c>
    </row>
    <row r="3710" spans="1:15">
      <c r="A3710" s="12" t="s">
        <v>41</v>
      </c>
      <c r="B3710" s="12">
        <v>2110</v>
      </c>
      <c r="C3710" s="14">
        <v>55.834582608399998</v>
      </c>
      <c r="D3710" s="13">
        <v>0.40500000000000003</v>
      </c>
      <c r="E3710" s="13">
        <v>56.5</v>
      </c>
      <c r="F3710" s="13">
        <v>2.7</v>
      </c>
      <c r="G3710" s="13">
        <v>0.57599999999999996</v>
      </c>
      <c r="H3710" s="12">
        <v>1</v>
      </c>
      <c r="I3710" s="15">
        <f t="shared" si="342"/>
        <v>2.7</v>
      </c>
      <c r="J3710" s="15">
        <f t="shared" si="343"/>
        <v>0.57599999999999996</v>
      </c>
      <c r="K3710" s="13">
        <v>85107.199999999997</v>
      </c>
      <c r="L3710" s="12">
        <f t="shared" si="344"/>
        <v>106.46956971139275</v>
      </c>
      <c r="M3710">
        <f t="shared" si="345"/>
        <v>131328</v>
      </c>
      <c r="N3710">
        <f t="shared" si="346"/>
        <v>782</v>
      </c>
      <c r="O3710">
        <f t="shared" si="347"/>
        <v>166.8</v>
      </c>
    </row>
    <row r="3711" spans="1:15">
      <c r="A3711" s="12" t="s">
        <v>41</v>
      </c>
      <c r="B3711" s="12">
        <v>4340</v>
      </c>
      <c r="C3711" s="14">
        <v>0.45303524630000003</v>
      </c>
      <c r="D3711" s="13">
        <v>0.41299999999999998</v>
      </c>
      <c r="E3711" s="13">
        <v>56.5</v>
      </c>
      <c r="F3711" s="13">
        <v>0.7</v>
      </c>
      <c r="G3711" s="13">
        <v>0.09</v>
      </c>
      <c r="H3711" s="12">
        <v>1</v>
      </c>
      <c r="I3711" s="15">
        <f t="shared" si="342"/>
        <v>0.7</v>
      </c>
      <c r="J3711" s="15">
        <f t="shared" si="343"/>
        <v>0.09</v>
      </c>
      <c r="K3711" s="13">
        <v>823.7</v>
      </c>
      <c r="L3711" s="12">
        <f t="shared" si="344"/>
        <v>0.88094591289894586</v>
      </c>
      <c r="M3711">
        <f t="shared" si="345"/>
        <v>1087</v>
      </c>
      <c r="N3711">
        <f t="shared" si="346"/>
        <v>2</v>
      </c>
      <c r="O3711">
        <f t="shared" si="347"/>
        <v>0.2</v>
      </c>
    </row>
    <row r="3712" spans="1:15">
      <c r="A3712" s="12" t="s">
        <v>41</v>
      </c>
      <c r="B3712" s="12">
        <v>5300</v>
      </c>
      <c r="C3712" s="14">
        <v>1.8204772068999999</v>
      </c>
      <c r="D3712" s="13">
        <v>0.5</v>
      </c>
      <c r="E3712" s="13">
        <v>56.5</v>
      </c>
      <c r="F3712" s="13">
        <v>0.6</v>
      </c>
      <c r="G3712" s="13">
        <v>0.13500000000000001</v>
      </c>
      <c r="H3712" s="12">
        <v>1</v>
      </c>
      <c r="I3712" s="15">
        <f t="shared" si="342"/>
        <v>0.6</v>
      </c>
      <c r="J3712" s="15">
        <f t="shared" si="343"/>
        <v>0.13500000000000001</v>
      </c>
      <c r="K3712" s="13">
        <v>4007.2</v>
      </c>
      <c r="L3712" s="12">
        <f t="shared" si="344"/>
        <v>4.2857067579104164</v>
      </c>
      <c r="M3712">
        <f t="shared" si="345"/>
        <v>5286</v>
      </c>
      <c r="N3712">
        <f t="shared" si="346"/>
        <v>7</v>
      </c>
      <c r="O3712">
        <f t="shared" si="347"/>
        <v>1.6</v>
      </c>
    </row>
    <row r="3713" spans="1:15">
      <c r="A3713" s="12" t="s">
        <v>41</v>
      </c>
      <c r="B3713" s="12">
        <v>5300</v>
      </c>
      <c r="C3713" s="14">
        <v>4.9443252674</v>
      </c>
      <c r="D3713" s="13">
        <v>0.5</v>
      </c>
      <c r="E3713" s="13">
        <v>56.5</v>
      </c>
      <c r="F3713" s="13">
        <v>0.6</v>
      </c>
      <c r="G3713" s="13">
        <v>0.13500000000000001</v>
      </c>
      <c r="H3713" s="12">
        <v>1</v>
      </c>
      <c r="I3713" s="15">
        <f t="shared" si="342"/>
        <v>0.6</v>
      </c>
      <c r="J3713" s="15">
        <f t="shared" si="343"/>
        <v>0.13500000000000001</v>
      </c>
      <c r="K3713" s="13">
        <v>10883.4</v>
      </c>
      <c r="L3713" s="12">
        <f t="shared" si="344"/>
        <v>11.639765733670833</v>
      </c>
      <c r="M3713">
        <f t="shared" si="345"/>
        <v>14357</v>
      </c>
      <c r="N3713">
        <f t="shared" si="346"/>
        <v>19</v>
      </c>
      <c r="O3713">
        <f t="shared" si="347"/>
        <v>4.3</v>
      </c>
    </row>
    <row r="3714" spans="1:15">
      <c r="A3714" s="12" t="s">
        <v>41</v>
      </c>
      <c r="B3714" s="12">
        <v>1180</v>
      </c>
      <c r="C3714" s="14">
        <v>0.12393524409999999</v>
      </c>
      <c r="D3714" s="13">
        <v>0.28599999999999998</v>
      </c>
      <c r="E3714" s="13">
        <v>56.5</v>
      </c>
      <c r="F3714" s="13">
        <v>1.05</v>
      </c>
      <c r="G3714" s="13">
        <v>0.22</v>
      </c>
      <c r="H3714" s="12">
        <v>1</v>
      </c>
      <c r="I3714" s="15">
        <f t="shared" si="342"/>
        <v>1.05</v>
      </c>
      <c r="J3714" s="15">
        <f t="shared" si="343"/>
        <v>0.22</v>
      </c>
      <c r="K3714" s="13">
        <v>156</v>
      </c>
      <c r="L3714" s="12">
        <f t="shared" si="344"/>
        <v>0.16688913411765829</v>
      </c>
      <c r="M3714">
        <f t="shared" si="345"/>
        <v>206</v>
      </c>
      <c r="N3714">
        <f t="shared" si="346"/>
        <v>0</v>
      </c>
      <c r="O3714">
        <f t="shared" si="347"/>
        <v>0.1</v>
      </c>
    </row>
    <row r="3715" spans="1:15">
      <c r="A3715" s="12" t="s">
        <v>41</v>
      </c>
      <c r="B3715" s="12">
        <v>4130</v>
      </c>
      <c r="C3715" s="14">
        <v>1.217757279</v>
      </c>
      <c r="D3715" s="13">
        <v>0.309</v>
      </c>
      <c r="E3715" s="13">
        <v>56.5</v>
      </c>
      <c r="F3715" s="13">
        <v>0.7</v>
      </c>
      <c r="G3715" s="13">
        <v>0.09</v>
      </c>
      <c r="H3715" s="12">
        <v>1</v>
      </c>
      <c r="I3715" s="15">
        <f t="shared" ref="I3715:I3778" si="348">F3715</f>
        <v>0.7</v>
      </c>
      <c r="J3715" s="15">
        <f t="shared" ref="J3715:J3778" si="349">G3715</f>
        <v>0.09</v>
      </c>
      <c r="K3715" s="13">
        <v>1656.6</v>
      </c>
      <c r="L3715" s="12">
        <f t="shared" ref="L3715:L3778" si="350">E3715*D3715*C3715/12</f>
        <v>1.7716846212851252</v>
      </c>
      <c r="M3715">
        <f t="shared" ref="M3715:M3778" si="351">ROUND(E3715*D3715*C3715*102.79,0)</f>
        <v>2185</v>
      </c>
      <c r="N3715">
        <f t="shared" ref="N3715:N3778" si="352">ROUND(I3715*M3715*0.002205,0)</f>
        <v>3</v>
      </c>
      <c r="O3715">
        <f t="shared" ref="O3715:O3778" si="353">ROUND(J3715*M3715*0.002205,1)</f>
        <v>0.4</v>
      </c>
    </row>
    <row r="3716" spans="1:15">
      <c r="A3716" s="12" t="s">
        <v>41</v>
      </c>
      <c r="B3716" s="12">
        <v>4130</v>
      </c>
      <c r="C3716" s="14">
        <v>3.2430888203000001</v>
      </c>
      <c r="D3716" s="13">
        <v>0.10199999999999999</v>
      </c>
      <c r="E3716" s="13">
        <v>56.5</v>
      </c>
      <c r="F3716" s="13">
        <v>0.7</v>
      </c>
      <c r="G3716" s="13">
        <v>0.09</v>
      </c>
      <c r="H3716" s="12">
        <v>1</v>
      </c>
      <c r="I3716" s="15">
        <f t="shared" si="348"/>
        <v>0.7</v>
      </c>
      <c r="J3716" s="15">
        <f t="shared" si="349"/>
        <v>0.09</v>
      </c>
      <c r="K3716" s="13">
        <v>1456.3</v>
      </c>
      <c r="L3716" s="12">
        <f t="shared" si="350"/>
        <v>1.557493405949075</v>
      </c>
      <c r="M3716">
        <f t="shared" si="351"/>
        <v>1921</v>
      </c>
      <c r="N3716">
        <f t="shared" si="352"/>
        <v>3</v>
      </c>
      <c r="O3716">
        <f t="shared" si="353"/>
        <v>0.4</v>
      </c>
    </row>
    <row r="3717" spans="1:15">
      <c r="A3717" s="12" t="s">
        <v>41</v>
      </c>
      <c r="B3717" s="12">
        <v>1180</v>
      </c>
      <c r="C3717" s="14">
        <v>0.15727568589999999</v>
      </c>
      <c r="D3717" s="13">
        <v>0.17399999999999999</v>
      </c>
      <c r="E3717" s="13">
        <v>56.5</v>
      </c>
      <c r="F3717" s="13">
        <v>1.05</v>
      </c>
      <c r="G3717" s="13">
        <v>0.22</v>
      </c>
      <c r="H3717" s="12">
        <v>1</v>
      </c>
      <c r="I3717" s="15">
        <f t="shared" si="348"/>
        <v>1.05</v>
      </c>
      <c r="J3717" s="15">
        <f t="shared" si="349"/>
        <v>0.22</v>
      </c>
      <c r="K3717" s="13">
        <v>120.5</v>
      </c>
      <c r="L3717" s="12">
        <f t="shared" si="350"/>
        <v>0.12884810567357499</v>
      </c>
      <c r="M3717">
        <f t="shared" si="351"/>
        <v>159</v>
      </c>
      <c r="N3717">
        <f t="shared" si="352"/>
        <v>0</v>
      </c>
      <c r="O3717">
        <f t="shared" si="353"/>
        <v>0.1</v>
      </c>
    </row>
    <row r="3718" spans="1:15">
      <c r="A3718" s="12" t="s">
        <v>41</v>
      </c>
      <c r="B3718" s="12">
        <v>1180</v>
      </c>
      <c r="C3718" s="14">
        <v>1.8395160000000001E-2</v>
      </c>
      <c r="D3718" s="13">
        <v>0.17399999999999999</v>
      </c>
      <c r="E3718" s="13">
        <v>56.5</v>
      </c>
      <c r="F3718" s="13">
        <v>1.05</v>
      </c>
      <c r="G3718" s="13">
        <v>0.22</v>
      </c>
      <c r="H3718" s="12">
        <v>1</v>
      </c>
      <c r="I3718" s="15">
        <f t="shared" si="348"/>
        <v>1.05</v>
      </c>
      <c r="J3718" s="15">
        <f t="shared" si="349"/>
        <v>0.22</v>
      </c>
      <c r="K3718" s="13">
        <v>14.1</v>
      </c>
      <c r="L3718" s="12">
        <f t="shared" si="350"/>
        <v>1.5070234829999999E-2</v>
      </c>
      <c r="M3718">
        <f t="shared" si="351"/>
        <v>19</v>
      </c>
      <c r="N3718">
        <f t="shared" si="352"/>
        <v>0</v>
      </c>
      <c r="O3718">
        <f t="shared" si="353"/>
        <v>0</v>
      </c>
    </row>
    <row r="3719" spans="1:15">
      <c r="A3719" s="12" t="s">
        <v>41</v>
      </c>
      <c r="B3719" s="12">
        <v>4130</v>
      </c>
      <c r="C3719" s="14">
        <v>8.3473021980999995</v>
      </c>
      <c r="D3719" s="13">
        <v>0.10199999999999999</v>
      </c>
      <c r="E3719" s="13">
        <v>56.5</v>
      </c>
      <c r="F3719" s="13">
        <v>0.7</v>
      </c>
      <c r="G3719" s="13">
        <v>0.09</v>
      </c>
      <c r="H3719" s="12">
        <v>1</v>
      </c>
      <c r="I3719" s="15">
        <f t="shared" si="348"/>
        <v>0.7</v>
      </c>
      <c r="J3719" s="15">
        <f t="shared" si="349"/>
        <v>0.09</v>
      </c>
      <c r="K3719" s="13">
        <v>3748.3</v>
      </c>
      <c r="L3719" s="12">
        <f t="shared" si="350"/>
        <v>4.0087918806375251</v>
      </c>
      <c r="M3719">
        <f t="shared" si="351"/>
        <v>4945</v>
      </c>
      <c r="N3719">
        <f t="shared" si="352"/>
        <v>8</v>
      </c>
      <c r="O3719">
        <f t="shared" si="353"/>
        <v>1</v>
      </c>
    </row>
    <row r="3720" spans="1:15">
      <c r="A3720" s="12" t="s">
        <v>41</v>
      </c>
      <c r="B3720" s="12">
        <v>3300</v>
      </c>
      <c r="C3720" s="14">
        <v>0.71679323620000002</v>
      </c>
      <c r="D3720" s="13">
        <v>0.4</v>
      </c>
      <c r="E3720" s="13">
        <v>56.5</v>
      </c>
      <c r="F3720" s="13">
        <v>1.2</v>
      </c>
      <c r="G3720" s="13">
        <v>6.4000000000000001E-2</v>
      </c>
      <c r="H3720" s="12">
        <v>1</v>
      </c>
      <c r="I3720" s="15">
        <f t="shared" si="348"/>
        <v>1.2</v>
      </c>
      <c r="J3720" s="15">
        <f t="shared" si="349"/>
        <v>6.4000000000000001E-2</v>
      </c>
      <c r="K3720" s="13">
        <v>1262.3</v>
      </c>
      <c r="L3720" s="12">
        <f t="shared" si="350"/>
        <v>1.3499605948433333</v>
      </c>
      <c r="M3720">
        <f t="shared" si="351"/>
        <v>1665</v>
      </c>
      <c r="N3720">
        <f t="shared" si="352"/>
        <v>4</v>
      </c>
      <c r="O3720">
        <f t="shared" si="353"/>
        <v>0.2</v>
      </c>
    </row>
    <row r="3721" spans="1:15">
      <c r="A3721" s="12" t="s">
        <v>41</v>
      </c>
      <c r="B3721" s="12">
        <v>6410</v>
      </c>
      <c r="C3721" s="14">
        <v>0.21146016409999999</v>
      </c>
      <c r="D3721" s="13">
        <v>0.30299999999999999</v>
      </c>
      <c r="E3721" s="13">
        <v>56.5</v>
      </c>
      <c r="F3721" s="13">
        <v>0</v>
      </c>
      <c r="G3721" s="13">
        <v>0</v>
      </c>
      <c r="H3721" s="12">
        <v>1</v>
      </c>
      <c r="I3721" s="15">
        <f t="shared" si="348"/>
        <v>0</v>
      </c>
      <c r="J3721" s="15">
        <f t="shared" si="349"/>
        <v>0</v>
      </c>
      <c r="K3721" s="13">
        <v>241.2</v>
      </c>
      <c r="L3721" s="12">
        <f t="shared" si="350"/>
        <v>0.30167435660916248</v>
      </c>
      <c r="M3721">
        <f t="shared" si="351"/>
        <v>372</v>
      </c>
      <c r="N3721">
        <f t="shared" si="352"/>
        <v>0</v>
      </c>
      <c r="O3721">
        <f t="shared" si="353"/>
        <v>0</v>
      </c>
    </row>
    <row r="3722" spans="1:15">
      <c r="A3722" s="12" t="s">
        <v>41</v>
      </c>
      <c r="B3722" s="12">
        <v>3100</v>
      </c>
      <c r="C3722" s="14">
        <v>0.53899810729999997</v>
      </c>
      <c r="D3722" s="13">
        <v>0.41099999999999998</v>
      </c>
      <c r="E3722" s="13">
        <v>56.5</v>
      </c>
      <c r="F3722" s="13">
        <v>1.2</v>
      </c>
      <c r="G3722" s="13">
        <v>6.4000000000000001E-2</v>
      </c>
      <c r="H3722" s="12">
        <v>1</v>
      </c>
      <c r="I3722" s="15">
        <f t="shared" si="348"/>
        <v>1.2</v>
      </c>
      <c r="J3722" s="15">
        <f t="shared" si="349"/>
        <v>6.4000000000000001E-2</v>
      </c>
      <c r="K3722" s="13">
        <v>833.7</v>
      </c>
      <c r="L3722" s="12">
        <f t="shared" si="350"/>
        <v>1.0430287123889124</v>
      </c>
      <c r="M3722">
        <f t="shared" si="351"/>
        <v>1287</v>
      </c>
      <c r="N3722">
        <f t="shared" si="352"/>
        <v>3</v>
      </c>
      <c r="O3722">
        <f t="shared" si="353"/>
        <v>0.2</v>
      </c>
    </row>
    <row r="3723" spans="1:15">
      <c r="A3723" s="12" t="s">
        <v>41</v>
      </c>
      <c r="B3723" s="12">
        <v>1180</v>
      </c>
      <c r="C3723" s="14">
        <v>7.87168216E-2</v>
      </c>
      <c r="D3723" s="13">
        <v>0.39</v>
      </c>
      <c r="E3723" s="13">
        <v>56.5</v>
      </c>
      <c r="F3723" s="13">
        <v>1.05</v>
      </c>
      <c r="G3723" s="13">
        <v>0.22</v>
      </c>
      <c r="H3723" s="12">
        <v>1</v>
      </c>
      <c r="I3723" s="15">
        <f t="shared" si="348"/>
        <v>1.05</v>
      </c>
      <c r="J3723" s="15">
        <f t="shared" si="349"/>
        <v>0.22</v>
      </c>
      <c r="K3723" s="13">
        <v>115.5</v>
      </c>
      <c r="L3723" s="12">
        <f t="shared" si="350"/>
        <v>0.14454376366300001</v>
      </c>
      <c r="M3723">
        <f t="shared" si="351"/>
        <v>178</v>
      </c>
      <c r="N3723">
        <f t="shared" si="352"/>
        <v>0</v>
      </c>
      <c r="O3723">
        <f t="shared" si="353"/>
        <v>0.1</v>
      </c>
    </row>
    <row r="3724" spans="1:15">
      <c r="A3724" s="12" t="s">
        <v>41</v>
      </c>
      <c r="B3724" s="12">
        <v>1180</v>
      </c>
      <c r="C3724" s="14">
        <v>3.0343687899999999E-2</v>
      </c>
      <c r="D3724" s="13">
        <v>0.39</v>
      </c>
      <c r="E3724" s="13">
        <v>56.5</v>
      </c>
      <c r="F3724" s="13">
        <v>1.05</v>
      </c>
      <c r="G3724" s="13">
        <v>0.22</v>
      </c>
      <c r="H3724" s="12">
        <v>1</v>
      </c>
      <c r="I3724" s="15">
        <f t="shared" si="348"/>
        <v>1.05</v>
      </c>
      <c r="J3724" s="15">
        <f t="shared" si="349"/>
        <v>0.22</v>
      </c>
      <c r="K3724" s="13">
        <v>44.5</v>
      </c>
      <c r="L3724" s="12">
        <f t="shared" si="350"/>
        <v>5.5718596906375005E-2</v>
      </c>
      <c r="M3724">
        <f t="shared" si="351"/>
        <v>69</v>
      </c>
      <c r="N3724">
        <f t="shared" si="352"/>
        <v>0</v>
      </c>
      <c r="O3724">
        <f t="shared" si="353"/>
        <v>0</v>
      </c>
    </row>
    <row r="3725" spans="1:15">
      <c r="A3725" s="12" t="s">
        <v>41</v>
      </c>
      <c r="B3725" s="12">
        <v>4200</v>
      </c>
      <c r="C3725" s="14">
        <v>1.5740650246000001</v>
      </c>
      <c r="D3725" s="13">
        <v>0.41299999999999998</v>
      </c>
      <c r="E3725" s="13">
        <v>56.5</v>
      </c>
      <c r="F3725" s="13">
        <v>0.7</v>
      </c>
      <c r="G3725" s="13">
        <v>0.09</v>
      </c>
      <c r="H3725" s="12">
        <v>1</v>
      </c>
      <c r="I3725" s="15">
        <f t="shared" si="348"/>
        <v>0.7</v>
      </c>
      <c r="J3725" s="15">
        <f t="shared" si="349"/>
        <v>0.09</v>
      </c>
      <c r="K3725" s="13">
        <v>2446.6999999999998</v>
      </c>
      <c r="L3725" s="12">
        <f t="shared" si="350"/>
        <v>3.0608350263773918</v>
      </c>
      <c r="M3725">
        <f t="shared" si="351"/>
        <v>3775</v>
      </c>
      <c r="N3725">
        <f t="shared" si="352"/>
        <v>6</v>
      </c>
      <c r="O3725">
        <f t="shared" si="353"/>
        <v>0.7</v>
      </c>
    </row>
    <row r="3726" spans="1:15">
      <c r="A3726" s="12" t="s">
        <v>41</v>
      </c>
      <c r="B3726" s="12">
        <v>2110</v>
      </c>
      <c r="C3726" s="14">
        <v>3.1321640300000002</v>
      </c>
      <c r="D3726" s="13">
        <v>0.40500000000000003</v>
      </c>
      <c r="E3726" s="13">
        <v>56.5</v>
      </c>
      <c r="F3726" s="13">
        <v>2.7</v>
      </c>
      <c r="G3726" s="13">
        <v>0.57599999999999996</v>
      </c>
      <c r="H3726" s="12">
        <v>1</v>
      </c>
      <c r="I3726" s="15">
        <f t="shared" si="348"/>
        <v>2.7</v>
      </c>
      <c r="J3726" s="15">
        <f t="shared" si="349"/>
        <v>0.57599999999999996</v>
      </c>
      <c r="K3726" s="13">
        <v>4774.3</v>
      </c>
      <c r="L3726" s="12">
        <f t="shared" si="350"/>
        <v>5.9726452847062506</v>
      </c>
      <c r="M3726">
        <f t="shared" si="351"/>
        <v>7367</v>
      </c>
      <c r="N3726">
        <f t="shared" si="352"/>
        <v>44</v>
      </c>
      <c r="O3726">
        <f t="shared" si="353"/>
        <v>9.4</v>
      </c>
    </row>
    <row r="3727" spans="1:15">
      <c r="A3727" s="12" t="s">
        <v>41</v>
      </c>
      <c r="B3727" s="12">
        <v>2210</v>
      </c>
      <c r="C3727" s="14">
        <v>6.9938603004999997</v>
      </c>
      <c r="D3727" s="13">
        <v>0.26800000000000002</v>
      </c>
      <c r="E3727" s="13">
        <v>56.5</v>
      </c>
      <c r="F3727" s="13">
        <v>1.92</v>
      </c>
      <c r="G3727" s="13">
        <v>0.50600000000000001</v>
      </c>
      <c r="H3727" s="12">
        <v>1</v>
      </c>
      <c r="I3727" s="15">
        <f t="shared" si="348"/>
        <v>1.92</v>
      </c>
      <c r="J3727" s="15">
        <f t="shared" si="349"/>
        <v>0.50600000000000001</v>
      </c>
      <c r="K3727" s="13">
        <v>7054.5</v>
      </c>
      <c r="L3727" s="12">
        <f t="shared" si="350"/>
        <v>8.8250860558475832</v>
      </c>
      <c r="M3727">
        <f t="shared" si="351"/>
        <v>10886</v>
      </c>
      <c r="N3727">
        <f t="shared" si="352"/>
        <v>46</v>
      </c>
      <c r="O3727">
        <f t="shared" si="353"/>
        <v>12.1</v>
      </c>
    </row>
    <row r="3728" spans="1:15">
      <c r="A3728" s="12" t="s">
        <v>41</v>
      </c>
      <c r="B3728" s="12">
        <v>2210</v>
      </c>
      <c r="C3728" s="14">
        <v>4.6215821422000003</v>
      </c>
      <c r="D3728" s="13">
        <v>0.26800000000000002</v>
      </c>
      <c r="E3728" s="13">
        <v>56.5</v>
      </c>
      <c r="F3728" s="13">
        <v>1.92</v>
      </c>
      <c r="G3728" s="13">
        <v>0.50600000000000001</v>
      </c>
      <c r="H3728" s="12">
        <v>1</v>
      </c>
      <c r="I3728" s="15">
        <f t="shared" si="348"/>
        <v>1.92</v>
      </c>
      <c r="J3728" s="15">
        <f t="shared" si="349"/>
        <v>0.50600000000000001</v>
      </c>
      <c r="K3728" s="13">
        <v>4661.6000000000004</v>
      </c>
      <c r="L3728" s="12">
        <f t="shared" si="350"/>
        <v>5.8316663997660347</v>
      </c>
      <c r="M3728">
        <f t="shared" si="351"/>
        <v>7193</v>
      </c>
      <c r="N3728">
        <f t="shared" si="352"/>
        <v>30</v>
      </c>
      <c r="O3728">
        <f t="shared" si="353"/>
        <v>8</v>
      </c>
    </row>
    <row r="3729" spans="1:15">
      <c r="A3729" s="12" t="s">
        <v>41</v>
      </c>
      <c r="B3729" s="12">
        <v>4200</v>
      </c>
      <c r="C3729" s="14">
        <v>0.42159024280000001</v>
      </c>
      <c r="D3729" s="13">
        <v>0.41299999999999998</v>
      </c>
      <c r="E3729" s="13">
        <v>56.5</v>
      </c>
      <c r="F3729" s="13">
        <v>0.7</v>
      </c>
      <c r="G3729" s="13">
        <v>0.09</v>
      </c>
      <c r="H3729" s="12">
        <v>1</v>
      </c>
      <c r="I3729" s="15">
        <f t="shared" si="348"/>
        <v>0.7</v>
      </c>
      <c r="J3729" s="15">
        <f t="shared" si="349"/>
        <v>0.09</v>
      </c>
      <c r="K3729" s="13">
        <v>655.29999999999995</v>
      </c>
      <c r="L3729" s="12">
        <f t="shared" si="350"/>
        <v>0.81979979338471665</v>
      </c>
      <c r="M3729">
        <f t="shared" si="351"/>
        <v>1011</v>
      </c>
      <c r="N3729">
        <f t="shared" si="352"/>
        <v>2</v>
      </c>
      <c r="O3729">
        <f t="shared" si="353"/>
        <v>0.2</v>
      </c>
    </row>
    <row r="3730" spans="1:15">
      <c r="A3730" s="12" t="s">
        <v>41</v>
      </c>
      <c r="B3730" s="12">
        <v>4200</v>
      </c>
      <c r="C3730" s="14">
        <v>3.9900985716999999</v>
      </c>
      <c r="D3730" s="13">
        <v>0.41299999999999998</v>
      </c>
      <c r="E3730" s="13">
        <v>56.5</v>
      </c>
      <c r="F3730" s="13">
        <v>0.7</v>
      </c>
      <c r="G3730" s="13">
        <v>0.09</v>
      </c>
      <c r="H3730" s="12">
        <v>1</v>
      </c>
      <c r="I3730" s="15">
        <f t="shared" si="348"/>
        <v>0.7</v>
      </c>
      <c r="J3730" s="15">
        <f t="shared" si="349"/>
        <v>0.09</v>
      </c>
      <c r="K3730" s="13">
        <v>6202.2</v>
      </c>
      <c r="L3730" s="12">
        <f t="shared" si="350"/>
        <v>7.7589129267778034</v>
      </c>
      <c r="M3730">
        <f t="shared" si="351"/>
        <v>9570</v>
      </c>
      <c r="N3730">
        <f t="shared" si="352"/>
        <v>15</v>
      </c>
      <c r="O3730">
        <f t="shared" si="353"/>
        <v>1.9</v>
      </c>
    </row>
    <row r="3731" spans="1:15">
      <c r="A3731" s="12" t="s">
        <v>41</v>
      </c>
      <c r="B3731" s="12">
        <v>1180</v>
      </c>
      <c r="C3731" s="14">
        <v>2.2362580199999999E-2</v>
      </c>
      <c r="D3731" s="13">
        <v>0.39</v>
      </c>
      <c r="E3731" s="13">
        <v>56.5</v>
      </c>
      <c r="F3731" s="13">
        <v>1.05</v>
      </c>
      <c r="G3731" s="13">
        <v>0.22</v>
      </c>
      <c r="H3731" s="12">
        <v>1</v>
      </c>
      <c r="I3731" s="15">
        <f t="shared" si="348"/>
        <v>1.05</v>
      </c>
      <c r="J3731" s="15">
        <f t="shared" si="349"/>
        <v>0.22</v>
      </c>
      <c r="K3731" s="13">
        <v>38.4</v>
      </c>
      <c r="L3731" s="12">
        <f t="shared" si="350"/>
        <v>4.106328789225E-2</v>
      </c>
      <c r="M3731">
        <f t="shared" si="351"/>
        <v>51</v>
      </c>
      <c r="N3731">
        <f t="shared" si="352"/>
        <v>0</v>
      </c>
      <c r="O3731">
        <f t="shared" si="353"/>
        <v>0</v>
      </c>
    </row>
    <row r="3732" spans="1:15">
      <c r="A3732" s="12" t="s">
        <v>41</v>
      </c>
      <c r="B3732" s="12">
        <v>1180</v>
      </c>
      <c r="C3732" s="14">
        <v>1.6151573900000001E-2</v>
      </c>
      <c r="D3732" s="13">
        <v>0.39</v>
      </c>
      <c r="E3732" s="13">
        <v>56.5</v>
      </c>
      <c r="F3732" s="13">
        <v>1.05</v>
      </c>
      <c r="G3732" s="13">
        <v>0.22</v>
      </c>
      <c r="H3732" s="12">
        <v>1</v>
      </c>
      <c r="I3732" s="15">
        <f t="shared" si="348"/>
        <v>1.05</v>
      </c>
      <c r="J3732" s="15">
        <f t="shared" si="349"/>
        <v>0.22</v>
      </c>
      <c r="K3732" s="13">
        <v>23.7</v>
      </c>
      <c r="L3732" s="12">
        <f t="shared" si="350"/>
        <v>2.9658327573875001E-2</v>
      </c>
      <c r="M3732">
        <f t="shared" si="351"/>
        <v>37</v>
      </c>
      <c r="N3732">
        <f t="shared" si="352"/>
        <v>0</v>
      </c>
      <c r="O3732">
        <f t="shared" si="353"/>
        <v>0</v>
      </c>
    </row>
    <row r="3733" spans="1:15">
      <c r="A3733" s="12" t="s">
        <v>41</v>
      </c>
      <c r="B3733" s="12">
        <v>1700</v>
      </c>
      <c r="C3733" s="14">
        <v>6.3859980000000004E-3</v>
      </c>
      <c r="D3733" s="13">
        <v>0.85599999999999998</v>
      </c>
      <c r="E3733" s="13">
        <v>56.5</v>
      </c>
      <c r="F3733" s="13">
        <v>1.8</v>
      </c>
      <c r="G3733" s="13">
        <v>0.47799999999999998</v>
      </c>
      <c r="H3733" s="12">
        <v>1</v>
      </c>
      <c r="I3733" s="15">
        <f t="shared" si="348"/>
        <v>1.8</v>
      </c>
      <c r="J3733" s="15">
        <f t="shared" si="349"/>
        <v>0.47799999999999998</v>
      </c>
      <c r="K3733" s="13">
        <v>20.6</v>
      </c>
      <c r="L3733" s="12">
        <f t="shared" si="350"/>
        <v>2.5737700605999999E-2</v>
      </c>
      <c r="M3733">
        <f t="shared" si="351"/>
        <v>32</v>
      </c>
      <c r="N3733">
        <f t="shared" si="352"/>
        <v>0</v>
      </c>
      <c r="O3733">
        <f t="shared" si="353"/>
        <v>0</v>
      </c>
    </row>
    <row r="3734" spans="1:15">
      <c r="A3734" s="12" t="s">
        <v>41</v>
      </c>
      <c r="B3734" s="12">
        <v>1100</v>
      </c>
      <c r="C3734" s="14">
        <v>5.2604149500000003E-2</v>
      </c>
      <c r="D3734" s="13">
        <v>0.34200000000000003</v>
      </c>
      <c r="E3734" s="13">
        <v>56.5</v>
      </c>
      <c r="F3734" s="13">
        <v>1.85</v>
      </c>
      <c r="G3734" s="13">
        <v>0.22</v>
      </c>
      <c r="H3734" s="12">
        <v>1</v>
      </c>
      <c r="I3734" s="15">
        <f t="shared" si="348"/>
        <v>1.85</v>
      </c>
      <c r="J3734" s="15">
        <f t="shared" si="349"/>
        <v>0.22</v>
      </c>
      <c r="K3734" s="13">
        <v>67.7</v>
      </c>
      <c r="L3734" s="12">
        <f t="shared" si="350"/>
        <v>8.4705831732375003E-2</v>
      </c>
      <c r="M3734">
        <f t="shared" si="351"/>
        <v>104</v>
      </c>
      <c r="N3734">
        <f t="shared" si="352"/>
        <v>0</v>
      </c>
      <c r="O3734">
        <f t="shared" si="353"/>
        <v>0.1</v>
      </c>
    </row>
    <row r="3735" spans="1:15">
      <c r="A3735" s="12" t="s">
        <v>41</v>
      </c>
      <c r="B3735" s="12">
        <v>4130</v>
      </c>
      <c r="C3735" s="14">
        <v>1.1952137339</v>
      </c>
      <c r="D3735" s="13">
        <v>0.10199999999999999</v>
      </c>
      <c r="E3735" s="13">
        <v>56.5</v>
      </c>
      <c r="F3735" s="13">
        <v>0.7</v>
      </c>
      <c r="G3735" s="13">
        <v>0.09</v>
      </c>
      <c r="H3735" s="12">
        <v>1</v>
      </c>
      <c r="I3735" s="15">
        <f t="shared" si="348"/>
        <v>0.7</v>
      </c>
      <c r="J3735" s="15">
        <f t="shared" si="349"/>
        <v>0.09</v>
      </c>
      <c r="K3735" s="13">
        <v>536.70000000000005</v>
      </c>
      <c r="L3735" s="12">
        <f t="shared" si="350"/>
        <v>0.57400139570547493</v>
      </c>
      <c r="M3735">
        <f t="shared" si="351"/>
        <v>708</v>
      </c>
      <c r="N3735">
        <f t="shared" si="352"/>
        <v>1</v>
      </c>
      <c r="O3735">
        <f t="shared" si="353"/>
        <v>0.1</v>
      </c>
    </row>
    <row r="3736" spans="1:15">
      <c r="A3736" s="12" t="s">
        <v>41</v>
      </c>
      <c r="B3736" s="12">
        <v>2210</v>
      </c>
      <c r="C3736" s="14">
        <v>1.9816387052</v>
      </c>
      <c r="D3736" s="13">
        <v>0.26800000000000002</v>
      </c>
      <c r="E3736" s="13">
        <v>56.5</v>
      </c>
      <c r="F3736" s="13">
        <v>1.92</v>
      </c>
      <c r="G3736" s="13">
        <v>0.50600000000000001</v>
      </c>
      <c r="H3736" s="12">
        <v>1</v>
      </c>
      <c r="I3736" s="15">
        <f t="shared" si="348"/>
        <v>1.92</v>
      </c>
      <c r="J3736" s="15">
        <f t="shared" si="349"/>
        <v>0.50600000000000001</v>
      </c>
      <c r="K3736" s="13">
        <v>1998.7</v>
      </c>
      <c r="L3736" s="12">
        <f t="shared" si="350"/>
        <v>2.500497772844867</v>
      </c>
      <c r="M3736">
        <f t="shared" si="351"/>
        <v>3084</v>
      </c>
      <c r="N3736">
        <f t="shared" si="352"/>
        <v>13</v>
      </c>
      <c r="O3736">
        <f t="shared" si="353"/>
        <v>3.4</v>
      </c>
    </row>
    <row r="3737" spans="1:15">
      <c r="A3737" s="12" t="s">
        <v>41</v>
      </c>
      <c r="B3737" s="12">
        <v>5100</v>
      </c>
      <c r="C3737" s="14">
        <v>4.7908092700000002E-2</v>
      </c>
      <c r="D3737" s="13">
        <v>1</v>
      </c>
      <c r="E3737" s="13">
        <v>56.5</v>
      </c>
      <c r="F3737" s="13">
        <v>0.6</v>
      </c>
      <c r="G3737" s="13">
        <v>0.05</v>
      </c>
      <c r="H3737" s="12">
        <v>1</v>
      </c>
      <c r="I3737" s="15">
        <f t="shared" si="348"/>
        <v>0.6</v>
      </c>
      <c r="J3737" s="15">
        <f t="shared" si="349"/>
        <v>0.05</v>
      </c>
      <c r="K3737" s="13">
        <v>180.3</v>
      </c>
      <c r="L3737" s="12">
        <f t="shared" si="350"/>
        <v>0.22556726979583333</v>
      </c>
      <c r="M3737">
        <f t="shared" si="351"/>
        <v>278</v>
      </c>
      <c r="N3737">
        <f t="shared" si="352"/>
        <v>0</v>
      </c>
      <c r="O3737">
        <f t="shared" si="353"/>
        <v>0</v>
      </c>
    </row>
    <row r="3738" spans="1:15">
      <c r="A3738" s="12" t="s">
        <v>41</v>
      </c>
      <c r="B3738" s="12">
        <v>2210</v>
      </c>
      <c r="C3738" s="14">
        <v>0.45242476459999997</v>
      </c>
      <c r="D3738" s="13">
        <v>0.26800000000000002</v>
      </c>
      <c r="E3738" s="13">
        <v>56.5</v>
      </c>
      <c r="F3738" s="13">
        <v>1.92</v>
      </c>
      <c r="G3738" s="13">
        <v>0.50600000000000001</v>
      </c>
      <c r="H3738" s="12">
        <v>1</v>
      </c>
      <c r="I3738" s="15">
        <f t="shared" si="348"/>
        <v>1.92</v>
      </c>
      <c r="J3738" s="15">
        <f t="shared" si="349"/>
        <v>0.50600000000000001</v>
      </c>
      <c r="K3738" s="13">
        <v>456.3</v>
      </c>
      <c r="L3738" s="12">
        <f t="shared" si="350"/>
        <v>0.57088464879776668</v>
      </c>
      <c r="M3738">
        <f t="shared" si="351"/>
        <v>704</v>
      </c>
      <c r="N3738">
        <f t="shared" si="352"/>
        <v>3</v>
      </c>
      <c r="O3738">
        <f t="shared" si="353"/>
        <v>0.8</v>
      </c>
    </row>
    <row r="3739" spans="1:15">
      <c r="A3739" s="12" t="s">
        <v>41</v>
      </c>
      <c r="B3739" s="12">
        <v>4200</v>
      </c>
      <c r="C3739" s="14">
        <v>6.15133338E-2</v>
      </c>
      <c r="D3739" s="13">
        <v>0.41299999999999998</v>
      </c>
      <c r="E3739" s="13">
        <v>56.5</v>
      </c>
      <c r="F3739" s="13">
        <v>0.7</v>
      </c>
      <c r="G3739" s="13">
        <v>0.09</v>
      </c>
      <c r="H3739" s="12">
        <v>1</v>
      </c>
      <c r="I3739" s="15">
        <f t="shared" si="348"/>
        <v>0.7</v>
      </c>
      <c r="J3739" s="15">
        <f t="shared" si="349"/>
        <v>0.09</v>
      </c>
      <c r="K3739" s="13">
        <v>95.6</v>
      </c>
      <c r="L3739" s="12">
        <f t="shared" si="350"/>
        <v>0.11961524062967499</v>
      </c>
      <c r="M3739">
        <f t="shared" si="351"/>
        <v>148</v>
      </c>
      <c r="N3739">
        <f t="shared" si="352"/>
        <v>0</v>
      </c>
      <c r="O3739">
        <f t="shared" si="353"/>
        <v>0</v>
      </c>
    </row>
    <row r="3740" spans="1:15">
      <c r="A3740" s="12" t="s">
        <v>41</v>
      </c>
      <c r="B3740" s="12">
        <v>4200</v>
      </c>
      <c r="C3740" s="14">
        <v>5.9533175700000003E-2</v>
      </c>
      <c r="D3740" s="13">
        <v>0.41299999999999998</v>
      </c>
      <c r="E3740" s="13">
        <v>56.5</v>
      </c>
      <c r="F3740" s="13">
        <v>0.7</v>
      </c>
      <c r="G3740" s="13">
        <v>0.09</v>
      </c>
      <c r="H3740" s="12">
        <v>1</v>
      </c>
      <c r="I3740" s="15">
        <f t="shared" si="348"/>
        <v>0.7</v>
      </c>
      <c r="J3740" s="15">
        <f t="shared" si="349"/>
        <v>0.09</v>
      </c>
      <c r="K3740" s="13">
        <v>92.5</v>
      </c>
      <c r="L3740" s="12">
        <f t="shared" si="350"/>
        <v>0.11576474069763749</v>
      </c>
      <c r="M3740">
        <f t="shared" si="351"/>
        <v>143</v>
      </c>
      <c r="N3740">
        <f t="shared" si="352"/>
        <v>0</v>
      </c>
      <c r="O3740">
        <f t="shared" si="353"/>
        <v>0</v>
      </c>
    </row>
    <row r="3741" spans="1:15">
      <c r="A3741" s="12" t="s">
        <v>41</v>
      </c>
      <c r="B3741" s="12">
        <v>4130</v>
      </c>
      <c r="C3741" s="14">
        <v>1.52800023E-2</v>
      </c>
      <c r="D3741" s="13">
        <v>0.309</v>
      </c>
      <c r="E3741" s="13">
        <v>56.5</v>
      </c>
      <c r="F3741" s="13">
        <v>0.7</v>
      </c>
      <c r="G3741" s="13">
        <v>0.09</v>
      </c>
      <c r="H3741" s="12">
        <v>1</v>
      </c>
      <c r="I3741" s="15">
        <f t="shared" si="348"/>
        <v>0.7</v>
      </c>
      <c r="J3741" s="15">
        <f t="shared" si="349"/>
        <v>0.09</v>
      </c>
      <c r="K3741" s="13">
        <v>20.8</v>
      </c>
      <c r="L3741" s="12">
        <f t="shared" si="350"/>
        <v>2.2230493346212504E-2</v>
      </c>
      <c r="M3741">
        <f t="shared" si="351"/>
        <v>27</v>
      </c>
      <c r="N3741">
        <f t="shared" si="352"/>
        <v>0</v>
      </c>
      <c r="O3741">
        <f t="shared" si="353"/>
        <v>0</v>
      </c>
    </row>
    <row r="3742" spans="1:15">
      <c r="A3742" s="12" t="s">
        <v>41</v>
      </c>
      <c r="B3742" s="12">
        <v>4130</v>
      </c>
      <c r="C3742" s="14">
        <v>0.50984235580000004</v>
      </c>
      <c r="D3742" s="13">
        <v>0.41299999999999998</v>
      </c>
      <c r="E3742" s="13">
        <v>56.5</v>
      </c>
      <c r="F3742" s="13">
        <v>0.7</v>
      </c>
      <c r="G3742" s="13">
        <v>0.09</v>
      </c>
      <c r="H3742" s="12">
        <v>1</v>
      </c>
      <c r="I3742" s="15">
        <f t="shared" si="348"/>
        <v>0.7</v>
      </c>
      <c r="J3742" s="15">
        <f t="shared" si="349"/>
        <v>0.09</v>
      </c>
      <c r="K3742" s="13">
        <v>927</v>
      </c>
      <c r="L3742" s="12">
        <f t="shared" si="350"/>
        <v>0.99140970428459163</v>
      </c>
      <c r="M3742">
        <f t="shared" si="351"/>
        <v>1223</v>
      </c>
      <c r="N3742">
        <f t="shared" si="352"/>
        <v>2</v>
      </c>
      <c r="O3742">
        <f t="shared" si="353"/>
        <v>0.2</v>
      </c>
    </row>
    <row r="3743" spans="1:15">
      <c r="A3743" s="12" t="s">
        <v>41</v>
      </c>
      <c r="B3743" s="12">
        <v>3200</v>
      </c>
      <c r="C3743" s="14">
        <v>2.0428058776000002</v>
      </c>
      <c r="D3743" s="13">
        <v>0.4</v>
      </c>
      <c r="E3743" s="13">
        <v>56.5</v>
      </c>
      <c r="F3743" s="13">
        <v>1.2</v>
      </c>
      <c r="G3743" s="13">
        <v>6.4000000000000001E-2</v>
      </c>
      <c r="H3743" s="12">
        <v>1</v>
      </c>
      <c r="I3743" s="15">
        <f t="shared" si="348"/>
        <v>1.2</v>
      </c>
      <c r="J3743" s="15">
        <f t="shared" si="349"/>
        <v>6.4000000000000001E-2</v>
      </c>
      <c r="K3743" s="13">
        <v>3597.3</v>
      </c>
      <c r="L3743" s="12">
        <f t="shared" si="350"/>
        <v>3.8472844028133344</v>
      </c>
      <c r="M3743">
        <f t="shared" si="351"/>
        <v>4746</v>
      </c>
      <c r="N3743">
        <f t="shared" si="352"/>
        <v>13</v>
      </c>
      <c r="O3743">
        <f t="shared" si="353"/>
        <v>0.7</v>
      </c>
    </row>
    <row r="3744" spans="1:15">
      <c r="A3744" s="12" t="s">
        <v>41</v>
      </c>
      <c r="B3744" s="12">
        <v>2210</v>
      </c>
      <c r="C3744" s="14">
        <v>32.534127396800002</v>
      </c>
      <c r="D3744" s="13">
        <v>0.26800000000000002</v>
      </c>
      <c r="E3744" s="13">
        <v>56.5</v>
      </c>
      <c r="F3744" s="13">
        <v>1.92</v>
      </c>
      <c r="G3744" s="13">
        <v>0.50600000000000001</v>
      </c>
      <c r="H3744" s="12">
        <v>1</v>
      </c>
      <c r="I3744" s="15">
        <f t="shared" si="348"/>
        <v>1.92</v>
      </c>
      <c r="J3744" s="15">
        <f t="shared" si="349"/>
        <v>0.50600000000000001</v>
      </c>
      <c r="K3744" s="13">
        <v>38384.800000000003</v>
      </c>
      <c r="L3744" s="12">
        <f t="shared" si="350"/>
        <v>41.052646420195472</v>
      </c>
      <c r="M3744">
        <f t="shared" si="351"/>
        <v>50638</v>
      </c>
      <c r="N3744">
        <f t="shared" si="352"/>
        <v>214</v>
      </c>
      <c r="O3744">
        <f t="shared" si="353"/>
        <v>56.5</v>
      </c>
    </row>
    <row r="3745" spans="1:15">
      <c r="A3745" s="12" t="s">
        <v>41</v>
      </c>
      <c r="B3745" s="12">
        <v>3200</v>
      </c>
      <c r="C3745" s="14">
        <v>1.1220871644999999</v>
      </c>
      <c r="D3745" s="13">
        <v>0.4</v>
      </c>
      <c r="E3745" s="13">
        <v>56.5</v>
      </c>
      <c r="F3745" s="13">
        <v>1.2</v>
      </c>
      <c r="G3745" s="13">
        <v>6.4000000000000001E-2</v>
      </c>
      <c r="H3745" s="12">
        <v>1</v>
      </c>
      <c r="I3745" s="15">
        <f t="shared" si="348"/>
        <v>1.2</v>
      </c>
      <c r="J3745" s="15">
        <f t="shared" si="349"/>
        <v>6.4000000000000001E-2</v>
      </c>
      <c r="K3745" s="13">
        <v>1976</v>
      </c>
      <c r="L3745" s="12">
        <f t="shared" si="350"/>
        <v>2.1132641598083333</v>
      </c>
      <c r="M3745">
        <f t="shared" si="351"/>
        <v>2607</v>
      </c>
      <c r="N3745">
        <f t="shared" si="352"/>
        <v>7</v>
      </c>
      <c r="O3745">
        <f t="shared" si="353"/>
        <v>0.4</v>
      </c>
    </row>
    <row r="3746" spans="1:15">
      <c r="A3746" s="12" t="s">
        <v>41</v>
      </c>
      <c r="B3746" s="12">
        <v>3100</v>
      </c>
      <c r="C3746" s="14">
        <v>4.283668E-3</v>
      </c>
      <c r="D3746" s="13">
        <v>0.41099999999999998</v>
      </c>
      <c r="E3746" s="13">
        <v>56.5</v>
      </c>
      <c r="F3746" s="13">
        <v>1.2</v>
      </c>
      <c r="G3746" s="13">
        <v>6.4000000000000001E-2</v>
      </c>
      <c r="H3746" s="12">
        <v>1</v>
      </c>
      <c r="I3746" s="15">
        <f t="shared" si="348"/>
        <v>1.2</v>
      </c>
      <c r="J3746" s="15">
        <f t="shared" si="349"/>
        <v>6.4000000000000001E-2</v>
      </c>
      <c r="K3746" s="13">
        <v>7.8</v>
      </c>
      <c r="L3746" s="12">
        <f t="shared" si="350"/>
        <v>8.2894330384999989E-3</v>
      </c>
      <c r="M3746">
        <f t="shared" si="351"/>
        <v>10</v>
      </c>
      <c r="N3746">
        <f t="shared" si="352"/>
        <v>0</v>
      </c>
      <c r="O3746">
        <f t="shared" si="353"/>
        <v>0</v>
      </c>
    </row>
    <row r="3747" spans="1:15">
      <c r="A3747" s="12" t="s">
        <v>41</v>
      </c>
      <c r="B3747" s="12">
        <v>4340</v>
      </c>
      <c r="C3747" s="14">
        <v>4.9245440000000005E-4</v>
      </c>
      <c r="D3747" s="13">
        <v>0.41299999999999998</v>
      </c>
      <c r="E3747" s="13">
        <v>56.5</v>
      </c>
      <c r="F3747" s="13">
        <v>0.7</v>
      </c>
      <c r="G3747" s="13">
        <v>0.09</v>
      </c>
      <c r="H3747" s="12">
        <v>1</v>
      </c>
      <c r="I3747" s="15">
        <f t="shared" si="348"/>
        <v>0.7</v>
      </c>
      <c r="J3747" s="15">
        <f t="shared" si="349"/>
        <v>0.09</v>
      </c>
      <c r="K3747" s="13">
        <v>0.9</v>
      </c>
      <c r="L3747" s="12">
        <f t="shared" si="350"/>
        <v>9.5759809973333329E-4</v>
      </c>
      <c r="M3747">
        <f t="shared" si="351"/>
        <v>1</v>
      </c>
      <c r="N3747">
        <f t="shared" si="352"/>
        <v>0</v>
      </c>
      <c r="O3747">
        <f t="shared" si="353"/>
        <v>0</v>
      </c>
    </row>
    <row r="3748" spans="1:15">
      <c r="A3748" s="12" t="s">
        <v>41</v>
      </c>
      <c r="B3748" s="12">
        <v>4340</v>
      </c>
      <c r="C3748" s="14">
        <v>0.7595922396</v>
      </c>
      <c r="D3748" s="13">
        <v>0.41299999999999998</v>
      </c>
      <c r="E3748" s="13">
        <v>56.5</v>
      </c>
      <c r="F3748" s="13">
        <v>0.7</v>
      </c>
      <c r="G3748" s="13">
        <v>0.09</v>
      </c>
      <c r="H3748" s="12">
        <v>1</v>
      </c>
      <c r="I3748" s="15">
        <f t="shared" si="348"/>
        <v>0.7</v>
      </c>
      <c r="J3748" s="15">
        <f t="shared" si="349"/>
        <v>0.09</v>
      </c>
      <c r="K3748" s="13">
        <v>1381.1</v>
      </c>
      <c r="L3748" s="12">
        <f t="shared" si="350"/>
        <v>1.47705875957885</v>
      </c>
      <c r="M3748">
        <f t="shared" si="351"/>
        <v>1822</v>
      </c>
      <c r="N3748">
        <f t="shared" si="352"/>
        <v>3</v>
      </c>
      <c r="O3748">
        <f t="shared" si="353"/>
        <v>0.4</v>
      </c>
    </row>
    <row r="3749" spans="1:15">
      <c r="A3749" s="12" t="s">
        <v>41</v>
      </c>
      <c r="B3749" s="12">
        <v>1180</v>
      </c>
      <c r="C3749" s="14">
        <v>0.1324786416</v>
      </c>
      <c r="D3749" s="13">
        <v>0.39</v>
      </c>
      <c r="E3749" s="13">
        <v>56.5</v>
      </c>
      <c r="F3749" s="13">
        <v>1.05</v>
      </c>
      <c r="G3749" s="13">
        <v>0.22</v>
      </c>
      <c r="H3749" s="12">
        <v>1</v>
      </c>
      <c r="I3749" s="15">
        <f t="shared" si="348"/>
        <v>1.05</v>
      </c>
      <c r="J3749" s="15">
        <f t="shared" si="349"/>
        <v>0.22</v>
      </c>
      <c r="K3749" s="13">
        <v>194.4</v>
      </c>
      <c r="L3749" s="12">
        <f t="shared" si="350"/>
        <v>0.24326390563800002</v>
      </c>
      <c r="M3749">
        <f t="shared" si="351"/>
        <v>300</v>
      </c>
      <c r="N3749">
        <f t="shared" si="352"/>
        <v>1</v>
      </c>
      <c r="O3749">
        <f t="shared" si="353"/>
        <v>0.1</v>
      </c>
    </row>
    <row r="3750" spans="1:15">
      <c r="A3750" s="12" t="s">
        <v>41</v>
      </c>
      <c r="B3750" s="12">
        <v>4110</v>
      </c>
      <c r="C3750" s="14">
        <v>15.937973414</v>
      </c>
      <c r="D3750" s="13">
        <v>0.41299999999999998</v>
      </c>
      <c r="E3750" s="13">
        <v>56.5</v>
      </c>
      <c r="F3750" s="13">
        <v>0.7</v>
      </c>
      <c r="G3750" s="13">
        <v>0.09</v>
      </c>
      <c r="H3750" s="12">
        <v>1</v>
      </c>
      <c r="I3750" s="15">
        <f t="shared" si="348"/>
        <v>0.7</v>
      </c>
      <c r="J3750" s="15">
        <f t="shared" si="349"/>
        <v>0.09</v>
      </c>
      <c r="K3750" s="13">
        <v>28978.2</v>
      </c>
      <c r="L3750" s="12">
        <f t="shared" si="350"/>
        <v>30.99205338574858</v>
      </c>
      <c r="M3750">
        <f t="shared" si="351"/>
        <v>38228</v>
      </c>
      <c r="N3750">
        <f t="shared" si="352"/>
        <v>59</v>
      </c>
      <c r="O3750">
        <f t="shared" si="353"/>
        <v>7.6</v>
      </c>
    </row>
    <row r="3751" spans="1:15">
      <c r="A3751" s="12" t="s">
        <v>41</v>
      </c>
      <c r="B3751" s="12">
        <v>1700</v>
      </c>
      <c r="C3751" s="14">
        <v>8.8047478000000002E-3</v>
      </c>
      <c r="D3751" s="13">
        <v>0.85599999999999998</v>
      </c>
      <c r="E3751" s="13">
        <v>56.5</v>
      </c>
      <c r="F3751" s="13">
        <v>1.8</v>
      </c>
      <c r="G3751" s="13">
        <v>0.47799999999999998</v>
      </c>
      <c r="H3751" s="12">
        <v>1</v>
      </c>
      <c r="I3751" s="15">
        <f t="shared" si="348"/>
        <v>1.8</v>
      </c>
      <c r="J3751" s="15">
        <f t="shared" si="349"/>
        <v>0.47799999999999998</v>
      </c>
      <c r="K3751" s="13">
        <v>28.4</v>
      </c>
      <c r="L3751" s="12">
        <f t="shared" si="350"/>
        <v>3.5486068549933331E-2</v>
      </c>
      <c r="M3751">
        <f t="shared" si="351"/>
        <v>44</v>
      </c>
      <c r="N3751">
        <f t="shared" si="352"/>
        <v>0</v>
      </c>
      <c r="O3751">
        <f t="shared" si="353"/>
        <v>0</v>
      </c>
    </row>
    <row r="3752" spans="1:15">
      <c r="A3752" s="12" t="s">
        <v>41</v>
      </c>
      <c r="B3752" s="12">
        <v>4110</v>
      </c>
      <c r="C3752" s="14">
        <v>0.47968346649999999</v>
      </c>
      <c r="D3752" s="13">
        <v>0.41299999999999998</v>
      </c>
      <c r="E3752" s="13">
        <v>56.5</v>
      </c>
      <c r="F3752" s="13">
        <v>0.7</v>
      </c>
      <c r="G3752" s="13">
        <v>0.09</v>
      </c>
      <c r="H3752" s="12">
        <v>1</v>
      </c>
      <c r="I3752" s="15">
        <f t="shared" si="348"/>
        <v>0.7</v>
      </c>
      <c r="J3752" s="15">
        <f t="shared" si="349"/>
        <v>0.09</v>
      </c>
      <c r="K3752" s="13">
        <v>872.2</v>
      </c>
      <c r="L3752" s="12">
        <f t="shared" si="350"/>
        <v>0.93276448742035412</v>
      </c>
      <c r="M3752">
        <f t="shared" si="351"/>
        <v>1151</v>
      </c>
      <c r="N3752">
        <f t="shared" si="352"/>
        <v>2</v>
      </c>
      <c r="O3752">
        <f t="shared" si="353"/>
        <v>0.2</v>
      </c>
    </row>
    <row r="3753" spans="1:15">
      <c r="A3753" s="12" t="s">
        <v>41</v>
      </c>
      <c r="B3753" s="12">
        <v>1300</v>
      </c>
      <c r="C3753" s="14">
        <v>26.3515349075</v>
      </c>
      <c r="D3753" s="13">
        <v>0.66200000000000003</v>
      </c>
      <c r="E3753" s="13">
        <v>56.5</v>
      </c>
      <c r="F3753" s="13">
        <v>2.1</v>
      </c>
      <c r="G3753" s="13">
        <v>0.51600000000000001</v>
      </c>
      <c r="H3753" s="12">
        <v>1</v>
      </c>
      <c r="I3753" s="15">
        <f t="shared" si="348"/>
        <v>2.1</v>
      </c>
      <c r="J3753" s="15">
        <f t="shared" si="349"/>
        <v>0.51600000000000001</v>
      </c>
      <c r="K3753" s="13">
        <v>65804.100000000006</v>
      </c>
      <c r="L3753" s="12">
        <f t="shared" si="350"/>
        <v>82.135538345435208</v>
      </c>
      <c r="M3753">
        <f t="shared" si="351"/>
        <v>101313</v>
      </c>
      <c r="N3753">
        <f t="shared" si="352"/>
        <v>469</v>
      </c>
      <c r="O3753">
        <f t="shared" si="353"/>
        <v>115.3</v>
      </c>
    </row>
    <row r="3754" spans="1:15">
      <c r="A3754" s="12" t="s">
        <v>41</v>
      </c>
      <c r="B3754" s="12">
        <v>2210</v>
      </c>
      <c r="C3754" s="14">
        <v>37.037481999299999</v>
      </c>
      <c r="D3754" s="13">
        <v>0.28499999999999998</v>
      </c>
      <c r="E3754" s="13">
        <v>56.5</v>
      </c>
      <c r="F3754" s="13">
        <v>1.92</v>
      </c>
      <c r="G3754" s="13">
        <v>0.50600000000000001</v>
      </c>
      <c r="H3754" s="12">
        <v>1</v>
      </c>
      <c r="I3754" s="15">
        <f t="shared" si="348"/>
        <v>1.92</v>
      </c>
      <c r="J3754" s="15">
        <f t="shared" si="349"/>
        <v>0.50600000000000001</v>
      </c>
      <c r="K3754" s="13">
        <v>46470.2</v>
      </c>
      <c r="L3754" s="12">
        <f t="shared" si="350"/>
        <v>49.699671157810684</v>
      </c>
      <c r="M3754">
        <f t="shared" si="351"/>
        <v>61304</v>
      </c>
      <c r="N3754">
        <f t="shared" si="352"/>
        <v>260</v>
      </c>
      <c r="O3754">
        <f t="shared" si="353"/>
        <v>68.400000000000006</v>
      </c>
    </row>
    <row r="3755" spans="1:15">
      <c r="A3755" s="12" t="s">
        <v>41</v>
      </c>
      <c r="B3755" s="12">
        <v>1180</v>
      </c>
      <c r="C3755" s="14">
        <v>1.41507201E-2</v>
      </c>
      <c r="D3755" s="13">
        <v>0.39</v>
      </c>
      <c r="E3755" s="13">
        <v>56.5</v>
      </c>
      <c r="F3755" s="13">
        <v>1.05</v>
      </c>
      <c r="G3755" s="13">
        <v>0.22</v>
      </c>
      <c r="H3755" s="12">
        <v>1</v>
      </c>
      <c r="I3755" s="15">
        <f t="shared" si="348"/>
        <v>1.05</v>
      </c>
      <c r="J3755" s="15">
        <f t="shared" si="349"/>
        <v>0.22</v>
      </c>
      <c r="K3755" s="13">
        <v>20.8</v>
      </c>
      <c r="L3755" s="12">
        <f t="shared" si="350"/>
        <v>2.5984259783624997E-2</v>
      </c>
      <c r="M3755">
        <f t="shared" si="351"/>
        <v>32</v>
      </c>
      <c r="N3755">
        <f t="shared" si="352"/>
        <v>0</v>
      </c>
      <c r="O3755">
        <f t="shared" si="353"/>
        <v>0</v>
      </c>
    </row>
    <row r="3756" spans="1:15">
      <c r="A3756" s="12" t="s">
        <v>41</v>
      </c>
      <c r="B3756" s="12">
        <v>4200</v>
      </c>
      <c r="C3756" s="14">
        <v>0.2501475131</v>
      </c>
      <c r="D3756" s="13">
        <v>0.41299999999999998</v>
      </c>
      <c r="E3756" s="13">
        <v>56.5</v>
      </c>
      <c r="F3756" s="13">
        <v>0.7</v>
      </c>
      <c r="G3756" s="13">
        <v>0.09</v>
      </c>
      <c r="H3756" s="12">
        <v>1</v>
      </c>
      <c r="I3756" s="15">
        <f t="shared" si="348"/>
        <v>0.7</v>
      </c>
      <c r="J3756" s="15">
        <f t="shared" si="349"/>
        <v>0.09</v>
      </c>
      <c r="K3756" s="13">
        <v>388.8</v>
      </c>
      <c r="L3756" s="12">
        <f t="shared" si="350"/>
        <v>0.48642226203599576</v>
      </c>
      <c r="M3756">
        <f t="shared" si="351"/>
        <v>600</v>
      </c>
      <c r="N3756">
        <f t="shared" si="352"/>
        <v>1</v>
      </c>
      <c r="O3756">
        <f t="shared" si="353"/>
        <v>0.1</v>
      </c>
    </row>
    <row r="3757" spans="1:15">
      <c r="A3757" s="12" t="s">
        <v>41</v>
      </c>
      <c r="B3757" s="12">
        <v>2210</v>
      </c>
      <c r="C3757" s="14">
        <v>5.374125813</v>
      </c>
      <c r="D3757" s="13">
        <v>0.26800000000000002</v>
      </c>
      <c r="E3757" s="13">
        <v>56.5</v>
      </c>
      <c r="F3757" s="13">
        <v>1.92</v>
      </c>
      <c r="G3757" s="13">
        <v>0.50600000000000001</v>
      </c>
      <c r="H3757" s="12">
        <v>1</v>
      </c>
      <c r="I3757" s="15">
        <f t="shared" si="348"/>
        <v>1.92</v>
      </c>
      <c r="J3757" s="15">
        <f t="shared" si="349"/>
        <v>0.50600000000000001</v>
      </c>
      <c r="K3757" s="13">
        <v>6340.6</v>
      </c>
      <c r="L3757" s="12">
        <f t="shared" si="350"/>
        <v>6.7812510883705004</v>
      </c>
      <c r="M3757">
        <f t="shared" si="351"/>
        <v>8365</v>
      </c>
      <c r="N3757">
        <f t="shared" si="352"/>
        <v>35</v>
      </c>
      <c r="O3757">
        <f t="shared" si="353"/>
        <v>9.3000000000000007</v>
      </c>
    </row>
    <row r="3758" spans="1:15">
      <c r="A3758" s="12" t="s">
        <v>41</v>
      </c>
      <c r="B3758" s="12">
        <v>2210</v>
      </c>
      <c r="C3758" s="14">
        <v>23.964493454399999</v>
      </c>
      <c r="D3758" s="13">
        <v>0.26800000000000002</v>
      </c>
      <c r="E3758" s="13">
        <v>56.5</v>
      </c>
      <c r="F3758" s="13">
        <v>1.92</v>
      </c>
      <c r="G3758" s="13">
        <v>0.50600000000000001</v>
      </c>
      <c r="H3758" s="12">
        <v>1</v>
      </c>
      <c r="I3758" s="15">
        <f t="shared" si="348"/>
        <v>1.92</v>
      </c>
      <c r="J3758" s="15">
        <f t="shared" si="349"/>
        <v>0.50600000000000001</v>
      </c>
      <c r="K3758" s="13">
        <v>24172</v>
      </c>
      <c r="L3758" s="12">
        <f t="shared" si="350"/>
        <v>30.2391966572104</v>
      </c>
      <c r="M3758">
        <f t="shared" si="351"/>
        <v>37299</v>
      </c>
      <c r="N3758">
        <f t="shared" si="352"/>
        <v>158</v>
      </c>
      <c r="O3758">
        <f t="shared" si="353"/>
        <v>41.6</v>
      </c>
    </row>
    <row r="3759" spans="1:15">
      <c r="A3759" s="12" t="s">
        <v>41</v>
      </c>
      <c r="B3759" s="12">
        <v>6460</v>
      </c>
      <c r="C3759" s="14">
        <v>2.3213102240999999</v>
      </c>
      <c r="D3759" s="13">
        <v>0.30299999999999999</v>
      </c>
      <c r="E3759" s="13">
        <v>56.5</v>
      </c>
      <c r="F3759" s="13">
        <v>0</v>
      </c>
      <c r="G3759" s="13">
        <v>0</v>
      </c>
      <c r="H3759" s="12">
        <v>1</v>
      </c>
      <c r="I3759" s="15">
        <f t="shared" si="348"/>
        <v>0</v>
      </c>
      <c r="J3759" s="15">
        <f t="shared" si="349"/>
        <v>0</v>
      </c>
      <c r="K3759" s="13">
        <v>3096.5</v>
      </c>
      <c r="L3759" s="12">
        <f t="shared" si="350"/>
        <v>3.3116391984566622</v>
      </c>
      <c r="M3759">
        <f t="shared" si="351"/>
        <v>4085</v>
      </c>
      <c r="N3759">
        <f t="shared" si="352"/>
        <v>0</v>
      </c>
      <c r="O3759">
        <f t="shared" si="353"/>
        <v>0</v>
      </c>
    </row>
    <row r="3760" spans="1:15">
      <c r="A3760" s="12" t="s">
        <v>41</v>
      </c>
      <c r="B3760" s="12">
        <v>4200</v>
      </c>
      <c r="C3760" s="14">
        <v>0.1072720191</v>
      </c>
      <c r="D3760" s="13">
        <v>0.41299999999999998</v>
      </c>
      <c r="E3760" s="13">
        <v>56.5</v>
      </c>
      <c r="F3760" s="13">
        <v>0.7</v>
      </c>
      <c r="G3760" s="13">
        <v>0.09</v>
      </c>
      <c r="H3760" s="12">
        <v>1</v>
      </c>
      <c r="I3760" s="15">
        <f t="shared" si="348"/>
        <v>0.7</v>
      </c>
      <c r="J3760" s="15">
        <f t="shared" si="349"/>
        <v>0.09</v>
      </c>
      <c r="K3760" s="13">
        <v>166.7</v>
      </c>
      <c r="L3760" s="12">
        <f t="shared" si="350"/>
        <v>0.20859491080741252</v>
      </c>
      <c r="M3760">
        <f t="shared" si="351"/>
        <v>257</v>
      </c>
      <c r="N3760">
        <f t="shared" si="352"/>
        <v>0</v>
      </c>
      <c r="O3760">
        <f t="shared" si="353"/>
        <v>0.1</v>
      </c>
    </row>
    <row r="3761" spans="1:15">
      <c r="A3761" s="12" t="s">
        <v>41</v>
      </c>
      <c r="B3761" s="12">
        <v>6460</v>
      </c>
      <c r="C3761" s="14">
        <v>1.2399301184</v>
      </c>
      <c r="D3761" s="13">
        <v>0.30299999999999999</v>
      </c>
      <c r="E3761" s="13">
        <v>56.5</v>
      </c>
      <c r="F3761" s="13">
        <v>0</v>
      </c>
      <c r="G3761" s="13">
        <v>0</v>
      </c>
      <c r="H3761" s="12">
        <v>1</v>
      </c>
      <c r="I3761" s="15">
        <f t="shared" si="348"/>
        <v>0</v>
      </c>
      <c r="J3761" s="15">
        <f t="shared" si="349"/>
        <v>0</v>
      </c>
      <c r="K3761" s="13">
        <v>1414</v>
      </c>
      <c r="L3761" s="12">
        <f t="shared" si="350"/>
        <v>1.7689153051623998</v>
      </c>
      <c r="M3761">
        <f t="shared" si="351"/>
        <v>2182</v>
      </c>
      <c r="N3761">
        <f t="shared" si="352"/>
        <v>0</v>
      </c>
      <c r="O3761">
        <f t="shared" si="353"/>
        <v>0</v>
      </c>
    </row>
    <row r="3762" spans="1:15">
      <c r="A3762" s="12" t="s">
        <v>41</v>
      </c>
      <c r="B3762" s="12">
        <v>4130</v>
      </c>
      <c r="C3762" s="14">
        <v>1.0950908699999999E-2</v>
      </c>
      <c r="D3762" s="13">
        <v>0.41299999999999998</v>
      </c>
      <c r="E3762" s="13">
        <v>56.5</v>
      </c>
      <c r="F3762" s="13">
        <v>0.7</v>
      </c>
      <c r="G3762" s="13">
        <v>0.09</v>
      </c>
      <c r="H3762" s="12">
        <v>1</v>
      </c>
      <c r="I3762" s="15">
        <f t="shared" si="348"/>
        <v>0.7</v>
      </c>
      <c r="J3762" s="15">
        <f t="shared" si="349"/>
        <v>0.09</v>
      </c>
      <c r="K3762" s="13">
        <v>19.899999999999999</v>
      </c>
      <c r="L3762" s="12">
        <f t="shared" si="350"/>
        <v>2.1294498255012496E-2</v>
      </c>
      <c r="M3762">
        <f t="shared" si="351"/>
        <v>26</v>
      </c>
      <c r="N3762">
        <f t="shared" si="352"/>
        <v>0</v>
      </c>
      <c r="O3762">
        <f t="shared" si="353"/>
        <v>0</v>
      </c>
    </row>
    <row r="3763" spans="1:15">
      <c r="A3763" s="12" t="s">
        <v>41</v>
      </c>
      <c r="B3763" s="12">
        <v>3100</v>
      </c>
      <c r="C3763" s="14">
        <v>1.8317689799999998E-2</v>
      </c>
      <c r="D3763" s="13">
        <v>0.41099999999999998</v>
      </c>
      <c r="E3763" s="13">
        <v>56.5</v>
      </c>
      <c r="F3763" s="13">
        <v>1.2</v>
      </c>
      <c r="G3763" s="13">
        <v>6.4000000000000001E-2</v>
      </c>
      <c r="H3763" s="12">
        <v>1</v>
      </c>
      <c r="I3763" s="15">
        <f t="shared" si="348"/>
        <v>1.2</v>
      </c>
      <c r="J3763" s="15">
        <f t="shared" si="349"/>
        <v>6.4000000000000001E-2</v>
      </c>
      <c r="K3763" s="13">
        <v>33.1</v>
      </c>
      <c r="L3763" s="12">
        <f t="shared" si="350"/>
        <v>3.5447019474224996E-2</v>
      </c>
      <c r="M3763">
        <f t="shared" si="351"/>
        <v>44</v>
      </c>
      <c r="N3763">
        <f t="shared" si="352"/>
        <v>0</v>
      </c>
      <c r="O3763">
        <f t="shared" si="353"/>
        <v>0</v>
      </c>
    </row>
    <row r="3764" spans="1:15">
      <c r="A3764" s="12" t="s">
        <v>41</v>
      </c>
      <c r="B3764" s="12">
        <v>4110</v>
      </c>
      <c r="C3764" s="14">
        <v>4.6514577172999996</v>
      </c>
      <c r="D3764" s="13">
        <v>0.41299999999999998</v>
      </c>
      <c r="E3764" s="13">
        <v>56.5</v>
      </c>
      <c r="F3764" s="13">
        <v>0.7</v>
      </c>
      <c r="G3764" s="13">
        <v>0.09</v>
      </c>
      <c r="H3764" s="12">
        <v>1</v>
      </c>
      <c r="I3764" s="15">
        <f t="shared" si="348"/>
        <v>0.7</v>
      </c>
      <c r="J3764" s="15">
        <f t="shared" si="349"/>
        <v>0.09</v>
      </c>
      <c r="K3764" s="13">
        <v>8457.2999999999993</v>
      </c>
      <c r="L3764" s="12">
        <f t="shared" si="350"/>
        <v>9.0449533420280694</v>
      </c>
      <c r="M3764">
        <f t="shared" si="351"/>
        <v>11157</v>
      </c>
      <c r="N3764">
        <f t="shared" si="352"/>
        <v>17</v>
      </c>
      <c r="O3764">
        <f t="shared" si="353"/>
        <v>2.2000000000000002</v>
      </c>
    </row>
    <row r="3765" spans="1:15">
      <c r="A3765" s="12" t="s">
        <v>41</v>
      </c>
      <c r="B3765" s="12">
        <v>3100</v>
      </c>
      <c r="C3765" s="14">
        <v>0.19506674669999999</v>
      </c>
      <c r="D3765" s="13">
        <v>0.41099999999999998</v>
      </c>
      <c r="E3765" s="13">
        <v>56.5</v>
      </c>
      <c r="F3765" s="13">
        <v>1.2</v>
      </c>
      <c r="G3765" s="13">
        <v>6.4000000000000001E-2</v>
      </c>
      <c r="H3765" s="12">
        <v>1</v>
      </c>
      <c r="I3765" s="15">
        <f t="shared" si="348"/>
        <v>1.2</v>
      </c>
      <c r="J3765" s="15">
        <f t="shared" si="349"/>
        <v>6.4000000000000001E-2</v>
      </c>
      <c r="K3765" s="13">
        <v>352.9</v>
      </c>
      <c r="L3765" s="12">
        <f t="shared" si="350"/>
        <v>0.37747853820783744</v>
      </c>
      <c r="M3765">
        <f t="shared" si="351"/>
        <v>466</v>
      </c>
      <c r="N3765">
        <f t="shared" si="352"/>
        <v>1</v>
      </c>
      <c r="O3765">
        <f t="shared" si="353"/>
        <v>0.1</v>
      </c>
    </row>
    <row r="3766" spans="1:15">
      <c r="A3766" s="12" t="s">
        <v>41</v>
      </c>
      <c r="B3766" s="12">
        <v>1100</v>
      </c>
      <c r="C3766" s="14">
        <v>0.18032491370000001</v>
      </c>
      <c r="D3766" s="13">
        <v>0.25800000000000001</v>
      </c>
      <c r="E3766" s="13">
        <v>56.5</v>
      </c>
      <c r="F3766" s="13">
        <v>1.85</v>
      </c>
      <c r="G3766" s="13">
        <v>0.22</v>
      </c>
      <c r="H3766" s="12">
        <v>1</v>
      </c>
      <c r="I3766" s="15">
        <f t="shared" si="348"/>
        <v>1.85</v>
      </c>
      <c r="J3766" s="15">
        <f t="shared" si="349"/>
        <v>0.22</v>
      </c>
      <c r="K3766" s="13">
        <v>175.1</v>
      </c>
      <c r="L3766" s="12">
        <f t="shared" si="350"/>
        <v>0.21904968891707499</v>
      </c>
      <c r="M3766">
        <f t="shared" si="351"/>
        <v>270</v>
      </c>
      <c r="N3766">
        <f t="shared" si="352"/>
        <v>1</v>
      </c>
      <c r="O3766">
        <f t="shared" si="353"/>
        <v>0.1</v>
      </c>
    </row>
    <row r="3767" spans="1:15">
      <c r="A3767" s="12" t="s">
        <v>41</v>
      </c>
      <c r="B3767" s="12">
        <v>5300</v>
      </c>
      <c r="C3767" s="14">
        <v>0.1180765059</v>
      </c>
      <c r="D3767" s="13">
        <v>0.5</v>
      </c>
      <c r="E3767" s="13">
        <v>56.5</v>
      </c>
      <c r="F3767" s="13">
        <v>0.6</v>
      </c>
      <c r="G3767" s="13">
        <v>0.13500000000000001</v>
      </c>
      <c r="H3767" s="12">
        <v>1</v>
      </c>
      <c r="I3767" s="15">
        <f t="shared" si="348"/>
        <v>0.6</v>
      </c>
      <c r="J3767" s="15">
        <f t="shared" si="349"/>
        <v>0.13500000000000001</v>
      </c>
      <c r="K3767" s="13">
        <v>222.2</v>
      </c>
      <c r="L3767" s="12">
        <f t="shared" si="350"/>
        <v>0.27797177430625003</v>
      </c>
      <c r="M3767">
        <f t="shared" si="351"/>
        <v>343</v>
      </c>
      <c r="N3767">
        <f t="shared" si="352"/>
        <v>0</v>
      </c>
      <c r="O3767">
        <f t="shared" si="353"/>
        <v>0.1</v>
      </c>
    </row>
    <row r="3768" spans="1:15">
      <c r="A3768" s="12" t="s">
        <v>41</v>
      </c>
      <c r="B3768" s="12">
        <v>5300</v>
      </c>
      <c r="C3768" s="14">
        <v>1.3805704413</v>
      </c>
      <c r="D3768" s="13">
        <v>0.5</v>
      </c>
      <c r="E3768" s="13">
        <v>56.5</v>
      </c>
      <c r="F3768" s="13">
        <v>0.6</v>
      </c>
      <c r="G3768" s="13">
        <v>0.13500000000000001</v>
      </c>
      <c r="H3768" s="12">
        <v>1</v>
      </c>
      <c r="I3768" s="15">
        <f t="shared" si="348"/>
        <v>0.6</v>
      </c>
      <c r="J3768" s="15">
        <f t="shared" si="349"/>
        <v>0.13500000000000001</v>
      </c>
      <c r="K3768" s="13">
        <v>2598</v>
      </c>
      <c r="L3768" s="12">
        <f t="shared" si="350"/>
        <v>3.25009291389375</v>
      </c>
      <c r="M3768">
        <f t="shared" si="351"/>
        <v>4009</v>
      </c>
      <c r="N3768">
        <f t="shared" si="352"/>
        <v>5</v>
      </c>
      <c r="O3768">
        <f t="shared" si="353"/>
        <v>1.2</v>
      </c>
    </row>
    <row r="3769" spans="1:15">
      <c r="A3769" s="12" t="s">
        <v>41</v>
      </c>
      <c r="B3769" s="12">
        <v>3200</v>
      </c>
      <c r="C3769" s="14">
        <v>7.7284087299999998E-2</v>
      </c>
      <c r="D3769" s="13">
        <v>0.23100000000000001</v>
      </c>
      <c r="E3769" s="13">
        <v>56.5</v>
      </c>
      <c r="F3769" s="13">
        <v>1.2</v>
      </c>
      <c r="G3769" s="13">
        <v>6.4000000000000001E-2</v>
      </c>
      <c r="H3769" s="12">
        <v>1</v>
      </c>
      <c r="I3769" s="15">
        <f t="shared" si="348"/>
        <v>1.2</v>
      </c>
      <c r="J3769" s="15">
        <f t="shared" si="349"/>
        <v>6.4000000000000001E-2</v>
      </c>
      <c r="K3769" s="13">
        <v>78.599999999999994</v>
      </c>
      <c r="L3769" s="12">
        <f t="shared" si="350"/>
        <v>8.4056105449662508E-2</v>
      </c>
      <c r="M3769">
        <f t="shared" si="351"/>
        <v>104</v>
      </c>
      <c r="N3769">
        <f t="shared" si="352"/>
        <v>0</v>
      </c>
      <c r="O3769">
        <f t="shared" si="353"/>
        <v>0</v>
      </c>
    </row>
    <row r="3770" spans="1:15">
      <c r="A3770" s="12" t="s">
        <v>41</v>
      </c>
      <c r="B3770" s="12">
        <v>4200</v>
      </c>
      <c r="C3770" s="14">
        <v>6.4733994000000003E-2</v>
      </c>
      <c r="D3770" s="13">
        <v>0.41299999999999998</v>
      </c>
      <c r="E3770" s="13">
        <v>56.5</v>
      </c>
      <c r="F3770" s="13">
        <v>0.7</v>
      </c>
      <c r="G3770" s="13">
        <v>0.09</v>
      </c>
      <c r="H3770" s="12">
        <v>1</v>
      </c>
      <c r="I3770" s="15">
        <f t="shared" si="348"/>
        <v>0.7</v>
      </c>
      <c r="J3770" s="15">
        <f t="shared" si="349"/>
        <v>0.09</v>
      </c>
      <c r="K3770" s="13">
        <v>100.6</v>
      </c>
      <c r="L3770" s="12">
        <f t="shared" si="350"/>
        <v>0.12587794858275</v>
      </c>
      <c r="M3770">
        <f t="shared" si="351"/>
        <v>155</v>
      </c>
      <c r="N3770">
        <f t="shared" si="352"/>
        <v>0</v>
      </c>
      <c r="O3770">
        <f t="shared" si="353"/>
        <v>0</v>
      </c>
    </row>
    <row r="3771" spans="1:15">
      <c r="A3771" s="12" t="s">
        <v>41</v>
      </c>
      <c r="B3771" s="12">
        <v>6460</v>
      </c>
      <c r="C3771" s="14">
        <v>0.38119193769999998</v>
      </c>
      <c r="D3771" s="13">
        <v>0.30299999999999999</v>
      </c>
      <c r="E3771" s="13">
        <v>56.5</v>
      </c>
      <c r="F3771" s="13">
        <v>0</v>
      </c>
      <c r="G3771" s="13">
        <v>0</v>
      </c>
      <c r="H3771" s="12">
        <v>1</v>
      </c>
      <c r="I3771" s="15">
        <f t="shared" si="348"/>
        <v>0</v>
      </c>
      <c r="J3771" s="15">
        <f t="shared" si="349"/>
        <v>0</v>
      </c>
      <c r="K3771" s="13">
        <v>434.7</v>
      </c>
      <c r="L3771" s="12">
        <f t="shared" si="350"/>
        <v>0.5438179481212625</v>
      </c>
      <c r="M3771">
        <f t="shared" si="351"/>
        <v>671</v>
      </c>
      <c r="N3771">
        <f t="shared" si="352"/>
        <v>0</v>
      </c>
      <c r="O3771">
        <f t="shared" si="353"/>
        <v>0</v>
      </c>
    </row>
    <row r="3772" spans="1:15">
      <c r="A3772" s="12" t="s">
        <v>41</v>
      </c>
      <c r="B3772" s="12">
        <v>1800</v>
      </c>
      <c r="C3772" s="14">
        <v>0.16800748090000001</v>
      </c>
      <c r="D3772" s="13">
        <v>0.183</v>
      </c>
      <c r="E3772" s="13">
        <v>56.5</v>
      </c>
      <c r="F3772" s="13">
        <v>1.25</v>
      </c>
      <c r="G3772" s="13">
        <v>7.5999999999999998E-2</v>
      </c>
      <c r="H3772" s="12">
        <v>1</v>
      </c>
      <c r="I3772" s="15">
        <f t="shared" si="348"/>
        <v>1.25</v>
      </c>
      <c r="J3772" s="15">
        <f t="shared" si="349"/>
        <v>7.5999999999999998E-2</v>
      </c>
      <c r="K3772" s="13">
        <v>115.7</v>
      </c>
      <c r="L3772" s="12">
        <f t="shared" si="350"/>
        <v>0.14475944573046248</v>
      </c>
      <c r="M3772">
        <f t="shared" si="351"/>
        <v>179</v>
      </c>
      <c r="N3772">
        <f t="shared" si="352"/>
        <v>0</v>
      </c>
      <c r="O3772">
        <f t="shared" si="353"/>
        <v>0</v>
      </c>
    </row>
    <row r="3773" spans="1:15">
      <c r="A3773" s="12" t="s">
        <v>41</v>
      </c>
      <c r="B3773" s="12">
        <v>1300</v>
      </c>
      <c r="C3773" s="14">
        <v>4.9799905298000002</v>
      </c>
      <c r="D3773" s="13">
        <v>0.69199999999999995</v>
      </c>
      <c r="E3773" s="13">
        <v>56.5</v>
      </c>
      <c r="F3773" s="13">
        <v>2.1</v>
      </c>
      <c r="G3773" s="13">
        <v>0.51600000000000001</v>
      </c>
      <c r="H3773" s="12">
        <v>1</v>
      </c>
      <c r="I3773" s="15">
        <f t="shared" si="348"/>
        <v>2.1</v>
      </c>
      <c r="J3773" s="15">
        <f t="shared" si="349"/>
        <v>0.51600000000000001</v>
      </c>
      <c r="K3773" s="13">
        <v>12970</v>
      </c>
      <c r="L3773" s="12">
        <f t="shared" si="350"/>
        <v>16.225639144510033</v>
      </c>
      <c r="M3773">
        <f t="shared" si="351"/>
        <v>20014</v>
      </c>
      <c r="N3773">
        <f t="shared" si="352"/>
        <v>93</v>
      </c>
      <c r="O3773">
        <f t="shared" si="353"/>
        <v>22.8</v>
      </c>
    </row>
    <row r="3774" spans="1:15">
      <c r="A3774" s="12" t="s">
        <v>41</v>
      </c>
      <c r="B3774" s="12">
        <v>3100</v>
      </c>
      <c r="C3774" s="14">
        <v>1.5255684265</v>
      </c>
      <c r="D3774" s="13">
        <v>0.41099999999999998</v>
      </c>
      <c r="E3774" s="13">
        <v>56.5</v>
      </c>
      <c r="F3774" s="13">
        <v>1.2</v>
      </c>
      <c r="G3774" s="13">
        <v>6.4000000000000001E-2</v>
      </c>
      <c r="H3774" s="12">
        <v>1</v>
      </c>
      <c r="I3774" s="15">
        <f t="shared" si="348"/>
        <v>1.2</v>
      </c>
      <c r="J3774" s="15">
        <f t="shared" si="349"/>
        <v>6.4000000000000001E-2</v>
      </c>
      <c r="K3774" s="13">
        <v>2359.8000000000002</v>
      </c>
      <c r="L3774" s="12">
        <f t="shared" si="350"/>
        <v>2.9521656013308122</v>
      </c>
      <c r="M3774">
        <f t="shared" si="351"/>
        <v>3641</v>
      </c>
      <c r="N3774">
        <f t="shared" si="352"/>
        <v>10</v>
      </c>
      <c r="O3774">
        <f t="shared" si="353"/>
        <v>0.5</v>
      </c>
    </row>
    <row r="3775" spans="1:15">
      <c r="A3775" s="12" t="s">
        <v>41</v>
      </c>
      <c r="B3775" s="12">
        <v>6170</v>
      </c>
      <c r="C3775" s="14">
        <v>3.96709513E-2</v>
      </c>
      <c r="D3775" s="13">
        <v>0.247</v>
      </c>
      <c r="E3775" s="13">
        <v>56.5</v>
      </c>
      <c r="F3775" s="13">
        <v>0</v>
      </c>
      <c r="G3775" s="13">
        <v>0</v>
      </c>
      <c r="H3775" s="12">
        <v>1</v>
      </c>
      <c r="I3775" s="15">
        <f t="shared" si="348"/>
        <v>0</v>
      </c>
      <c r="J3775" s="15">
        <f t="shared" si="349"/>
        <v>0</v>
      </c>
      <c r="K3775" s="13">
        <v>43.1</v>
      </c>
      <c r="L3775" s="12">
        <f t="shared" si="350"/>
        <v>4.6135663405595835E-2</v>
      </c>
      <c r="M3775">
        <f t="shared" si="351"/>
        <v>57</v>
      </c>
      <c r="N3775">
        <f t="shared" si="352"/>
        <v>0</v>
      </c>
      <c r="O3775">
        <f t="shared" si="353"/>
        <v>0</v>
      </c>
    </row>
    <row r="3776" spans="1:15">
      <c r="A3776" s="12" t="s">
        <v>41</v>
      </c>
      <c r="B3776" s="12">
        <v>2210</v>
      </c>
      <c r="C3776" s="14">
        <v>6.9037781187</v>
      </c>
      <c r="D3776" s="13">
        <v>0.26800000000000002</v>
      </c>
      <c r="E3776" s="13">
        <v>56.5</v>
      </c>
      <c r="F3776" s="13">
        <v>1.92</v>
      </c>
      <c r="G3776" s="13">
        <v>0.50600000000000001</v>
      </c>
      <c r="H3776" s="12">
        <v>1</v>
      </c>
      <c r="I3776" s="15">
        <f t="shared" si="348"/>
        <v>1.92</v>
      </c>
      <c r="J3776" s="15">
        <f t="shared" si="349"/>
        <v>0.50600000000000001</v>
      </c>
      <c r="K3776" s="13">
        <v>6963.6</v>
      </c>
      <c r="L3776" s="12">
        <f t="shared" si="350"/>
        <v>8.7114173561129515</v>
      </c>
      <c r="M3776">
        <f t="shared" si="351"/>
        <v>10745</v>
      </c>
      <c r="N3776">
        <f t="shared" si="352"/>
        <v>45</v>
      </c>
      <c r="O3776">
        <f t="shared" si="353"/>
        <v>12</v>
      </c>
    </row>
    <row r="3777" spans="1:15">
      <c r="A3777" s="12" t="s">
        <v>41</v>
      </c>
      <c r="B3777" s="12">
        <v>3200</v>
      </c>
      <c r="C3777" s="14">
        <v>2.3751199931000002</v>
      </c>
      <c r="D3777" s="13">
        <v>0.4</v>
      </c>
      <c r="E3777" s="13">
        <v>56.5</v>
      </c>
      <c r="F3777" s="13">
        <v>1.2</v>
      </c>
      <c r="G3777" s="13">
        <v>6.4000000000000001E-2</v>
      </c>
      <c r="H3777" s="12">
        <v>1</v>
      </c>
      <c r="I3777" s="15">
        <f t="shared" si="348"/>
        <v>1.2</v>
      </c>
      <c r="J3777" s="15">
        <f t="shared" si="349"/>
        <v>6.4000000000000001E-2</v>
      </c>
      <c r="K3777" s="13">
        <v>3575.6</v>
      </c>
      <c r="L3777" s="12">
        <f t="shared" si="350"/>
        <v>4.4731426536716672</v>
      </c>
      <c r="M3777">
        <f t="shared" si="351"/>
        <v>5518</v>
      </c>
      <c r="N3777">
        <f t="shared" si="352"/>
        <v>15</v>
      </c>
      <c r="O3777">
        <f t="shared" si="353"/>
        <v>0.8</v>
      </c>
    </row>
    <row r="3778" spans="1:15">
      <c r="A3778" s="12" t="s">
        <v>41</v>
      </c>
      <c r="B3778" s="12">
        <v>1900</v>
      </c>
      <c r="C3778" s="14">
        <v>3.3112879744999999</v>
      </c>
      <c r="D3778" s="13">
        <v>0.193</v>
      </c>
      <c r="E3778" s="13">
        <v>56.5</v>
      </c>
      <c r="F3778" s="13">
        <v>1.2</v>
      </c>
      <c r="G3778" s="13">
        <v>7.5999999999999998E-2</v>
      </c>
      <c r="H3778" s="12">
        <v>1</v>
      </c>
      <c r="I3778" s="15">
        <f t="shared" si="348"/>
        <v>1.2</v>
      </c>
      <c r="J3778" s="15">
        <f t="shared" si="349"/>
        <v>7.5999999999999998E-2</v>
      </c>
      <c r="K3778" s="13">
        <v>2405.3000000000002</v>
      </c>
      <c r="L3778" s="12">
        <f t="shared" si="350"/>
        <v>3.0089949764946042</v>
      </c>
      <c r="M3778">
        <f t="shared" si="351"/>
        <v>3712</v>
      </c>
      <c r="N3778">
        <f t="shared" si="352"/>
        <v>10</v>
      </c>
      <c r="O3778">
        <f t="shared" si="353"/>
        <v>0.6</v>
      </c>
    </row>
    <row r="3779" spans="1:15">
      <c r="A3779" s="12" t="s">
        <v>41</v>
      </c>
      <c r="B3779" s="12">
        <v>1100</v>
      </c>
      <c r="C3779" s="14">
        <v>6.9599608699999996E-2</v>
      </c>
      <c r="D3779" s="13">
        <v>0.25800000000000001</v>
      </c>
      <c r="E3779" s="13">
        <v>56.5</v>
      </c>
      <c r="F3779" s="13">
        <v>1.85</v>
      </c>
      <c r="G3779" s="13">
        <v>0.22</v>
      </c>
      <c r="H3779" s="12">
        <v>1</v>
      </c>
      <c r="I3779" s="15">
        <f t="shared" ref="I3779:I3842" si="354">F3779</f>
        <v>1.85</v>
      </c>
      <c r="J3779" s="15">
        <f t="shared" ref="J3779:J3842" si="355">G3779</f>
        <v>0.22</v>
      </c>
      <c r="K3779" s="13">
        <v>67.599999999999994</v>
      </c>
      <c r="L3779" s="12">
        <f t="shared" ref="L3779:L3842" si="356">E3779*D3779*C3779/12</f>
        <v>8.4546124668324993E-2</v>
      </c>
      <c r="M3779">
        <f t="shared" ref="M3779:M3842" si="357">ROUND(E3779*D3779*C3779*102.79,0)</f>
        <v>104</v>
      </c>
      <c r="N3779">
        <f t="shared" ref="N3779:N3842" si="358">ROUND(I3779*M3779*0.002205,0)</f>
        <v>0</v>
      </c>
      <c r="O3779">
        <f t="shared" ref="O3779:O3842" si="359">ROUND(J3779*M3779*0.002205,1)</f>
        <v>0.1</v>
      </c>
    </row>
    <row r="3780" spans="1:15">
      <c r="A3780" s="12" t="s">
        <v>41</v>
      </c>
      <c r="B3780" s="12">
        <v>6170</v>
      </c>
      <c r="C3780" s="14">
        <v>4.2611497200000001E-2</v>
      </c>
      <c r="D3780" s="13">
        <v>0.247</v>
      </c>
      <c r="E3780" s="13">
        <v>56.5</v>
      </c>
      <c r="F3780" s="13">
        <v>0</v>
      </c>
      <c r="G3780" s="13">
        <v>0</v>
      </c>
      <c r="H3780" s="12">
        <v>1</v>
      </c>
      <c r="I3780" s="15">
        <f t="shared" si="354"/>
        <v>0</v>
      </c>
      <c r="J3780" s="15">
        <f t="shared" si="355"/>
        <v>0</v>
      </c>
      <c r="K3780" s="13">
        <v>46.3</v>
      </c>
      <c r="L3780" s="12">
        <f t="shared" si="356"/>
        <v>4.9555395764550002E-2</v>
      </c>
      <c r="M3780">
        <f t="shared" si="357"/>
        <v>61</v>
      </c>
      <c r="N3780">
        <f t="shared" si="358"/>
        <v>0</v>
      </c>
      <c r="O3780">
        <f t="shared" si="359"/>
        <v>0</v>
      </c>
    </row>
    <row r="3781" spans="1:15">
      <c r="A3781" s="12" t="s">
        <v>41</v>
      </c>
      <c r="B3781" s="12">
        <v>5300</v>
      </c>
      <c r="C3781" s="14">
        <v>9.2607255299999997E-2</v>
      </c>
      <c r="D3781" s="13">
        <v>0.5</v>
      </c>
      <c r="E3781" s="13">
        <v>56.5</v>
      </c>
      <c r="F3781" s="13">
        <v>0.6</v>
      </c>
      <c r="G3781" s="13">
        <v>0.13500000000000001</v>
      </c>
      <c r="H3781" s="12">
        <v>1</v>
      </c>
      <c r="I3781" s="15">
        <f t="shared" si="354"/>
        <v>0.6</v>
      </c>
      <c r="J3781" s="15">
        <f t="shared" si="355"/>
        <v>0.13500000000000001</v>
      </c>
      <c r="K3781" s="13">
        <v>203.8</v>
      </c>
      <c r="L3781" s="12">
        <f t="shared" si="356"/>
        <v>0.21801291351874999</v>
      </c>
      <c r="M3781">
        <f t="shared" si="357"/>
        <v>269</v>
      </c>
      <c r="N3781">
        <f t="shared" si="358"/>
        <v>0</v>
      </c>
      <c r="O3781">
        <f t="shared" si="359"/>
        <v>0.1</v>
      </c>
    </row>
    <row r="3782" spans="1:15">
      <c r="A3782" s="12" t="s">
        <v>41</v>
      </c>
      <c r="B3782" s="12">
        <v>4130</v>
      </c>
      <c r="C3782" s="14">
        <v>9.8244737299999996E-2</v>
      </c>
      <c r="D3782" s="13">
        <v>0.309</v>
      </c>
      <c r="E3782" s="13">
        <v>56.5</v>
      </c>
      <c r="F3782" s="13">
        <v>0.7</v>
      </c>
      <c r="G3782" s="13">
        <v>0.09</v>
      </c>
      <c r="H3782" s="12">
        <v>1</v>
      </c>
      <c r="I3782" s="15">
        <f t="shared" si="354"/>
        <v>0.7</v>
      </c>
      <c r="J3782" s="15">
        <f t="shared" si="355"/>
        <v>0.09</v>
      </c>
      <c r="K3782" s="13">
        <v>133.6</v>
      </c>
      <c r="L3782" s="12">
        <f t="shared" si="356"/>
        <v>0.14293381217933751</v>
      </c>
      <c r="M3782">
        <f t="shared" si="357"/>
        <v>176</v>
      </c>
      <c r="N3782">
        <f t="shared" si="358"/>
        <v>0</v>
      </c>
      <c r="O3782">
        <f t="shared" si="359"/>
        <v>0</v>
      </c>
    </row>
    <row r="3783" spans="1:15">
      <c r="A3783" s="12" t="s">
        <v>41</v>
      </c>
      <c r="B3783" s="12">
        <v>4130</v>
      </c>
      <c r="C3783" s="14">
        <v>1.0522256153</v>
      </c>
      <c r="D3783" s="13">
        <v>0.10199999999999999</v>
      </c>
      <c r="E3783" s="13">
        <v>56.5</v>
      </c>
      <c r="F3783" s="13">
        <v>0.7</v>
      </c>
      <c r="G3783" s="13">
        <v>0.09</v>
      </c>
      <c r="H3783" s="12">
        <v>1</v>
      </c>
      <c r="I3783" s="15">
        <f t="shared" si="354"/>
        <v>0.7</v>
      </c>
      <c r="J3783" s="15">
        <f t="shared" si="355"/>
        <v>0.09</v>
      </c>
      <c r="K3783" s="13">
        <v>472.5</v>
      </c>
      <c r="L3783" s="12">
        <f t="shared" si="356"/>
        <v>0.50533135174782495</v>
      </c>
      <c r="M3783">
        <f t="shared" si="357"/>
        <v>623</v>
      </c>
      <c r="N3783">
        <f t="shared" si="358"/>
        <v>1</v>
      </c>
      <c r="O3783">
        <f t="shared" si="359"/>
        <v>0.1</v>
      </c>
    </row>
    <row r="3784" spans="1:15">
      <c r="A3784" s="12" t="s">
        <v>41</v>
      </c>
      <c r="B3784" s="12">
        <v>3100</v>
      </c>
      <c r="C3784" s="14">
        <v>1.36741329E-2</v>
      </c>
      <c r="D3784" s="13">
        <v>0.41099999999999998</v>
      </c>
      <c r="E3784" s="13">
        <v>56.5</v>
      </c>
      <c r="F3784" s="13">
        <v>1.2</v>
      </c>
      <c r="G3784" s="13">
        <v>6.4000000000000001E-2</v>
      </c>
      <c r="H3784" s="12">
        <v>1</v>
      </c>
      <c r="I3784" s="15">
        <f t="shared" si="354"/>
        <v>1.2</v>
      </c>
      <c r="J3784" s="15">
        <f t="shared" si="355"/>
        <v>6.4000000000000001E-2</v>
      </c>
      <c r="K3784" s="13">
        <v>24.7</v>
      </c>
      <c r="L3784" s="12">
        <f t="shared" si="356"/>
        <v>2.64611564281125E-2</v>
      </c>
      <c r="M3784">
        <f t="shared" si="357"/>
        <v>33</v>
      </c>
      <c r="N3784">
        <f t="shared" si="358"/>
        <v>0</v>
      </c>
      <c r="O3784">
        <f t="shared" si="359"/>
        <v>0</v>
      </c>
    </row>
    <row r="3785" spans="1:15">
      <c r="A3785" s="12" t="s">
        <v>41</v>
      </c>
      <c r="B3785" s="12">
        <v>1800</v>
      </c>
      <c r="C3785" s="14">
        <v>2.3056272665000002</v>
      </c>
      <c r="D3785" s="13">
        <v>0.183</v>
      </c>
      <c r="E3785" s="13">
        <v>56.5</v>
      </c>
      <c r="F3785" s="13">
        <v>1.25</v>
      </c>
      <c r="G3785" s="13">
        <v>7.5999999999999998E-2</v>
      </c>
      <c r="H3785" s="12">
        <v>1</v>
      </c>
      <c r="I3785" s="15">
        <f t="shared" si="354"/>
        <v>1.25</v>
      </c>
      <c r="J3785" s="15">
        <f t="shared" si="355"/>
        <v>7.5999999999999998E-2</v>
      </c>
      <c r="K3785" s="13">
        <v>1588</v>
      </c>
      <c r="L3785" s="12">
        <f t="shared" si="356"/>
        <v>1.9865860934980626</v>
      </c>
      <c r="M3785">
        <f t="shared" si="357"/>
        <v>2450</v>
      </c>
      <c r="N3785">
        <f t="shared" si="358"/>
        <v>7</v>
      </c>
      <c r="O3785">
        <f t="shared" si="359"/>
        <v>0.4</v>
      </c>
    </row>
    <row r="3786" spans="1:15">
      <c r="A3786" s="12" t="s">
        <v>41</v>
      </c>
      <c r="B3786" s="12">
        <v>6410</v>
      </c>
      <c r="C3786" s="14">
        <v>0.26813826219999998</v>
      </c>
      <c r="D3786" s="13">
        <v>0.30299999999999999</v>
      </c>
      <c r="E3786" s="13">
        <v>56.5</v>
      </c>
      <c r="F3786" s="13">
        <v>0</v>
      </c>
      <c r="G3786" s="13">
        <v>0</v>
      </c>
      <c r="H3786" s="12">
        <v>1</v>
      </c>
      <c r="I3786" s="15">
        <f t="shared" si="354"/>
        <v>0</v>
      </c>
      <c r="J3786" s="15">
        <f t="shared" si="355"/>
        <v>0</v>
      </c>
      <c r="K3786" s="13">
        <v>305.8</v>
      </c>
      <c r="L3786" s="12">
        <f t="shared" si="356"/>
        <v>0.38253274831107492</v>
      </c>
      <c r="M3786">
        <f t="shared" si="357"/>
        <v>472</v>
      </c>
      <c r="N3786">
        <f t="shared" si="358"/>
        <v>0</v>
      </c>
      <c r="O3786">
        <f t="shared" si="359"/>
        <v>0</v>
      </c>
    </row>
    <row r="3787" spans="1:15">
      <c r="A3787" s="12" t="s">
        <v>41</v>
      </c>
      <c r="B3787" s="12">
        <v>3100</v>
      </c>
      <c r="C3787" s="14">
        <v>0.23217126539999999</v>
      </c>
      <c r="D3787" s="13">
        <v>0.41099999999999998</v>
      </c>
      <c r="E3787" s="13">
        <v>56.5</v>
      </c>
      <c r="F3787" s="13">
        <v>1.2</v>
      </c>
      <c r="G3787" s="13">
        <v>6.4000000000000001E-2</v>
      </c>
      <c r="H3787" s="12">
        <v>1</v>
      </c>
      <c r="I3787" s="15">
        <f t="shared" si="354"/>
        <v>1.2</v>
      </c>
      <c r="J3787" s="15">
        <f t="shared" si="355"/>
        <v>6.4000000000000001E-2</v>
      </c>
      <c r="K3787" s="13">
        <v>359.1</v>
      </c>
      <c r="L3787" s="12">
        <f t="shared" si="356"/>
        <v>0.44928041995717494</v>
      </c>
      <c r="M3787">
        <f t="shared" si="357"/>
        <v>554</v>
      </c>
      <c r="N3787">
        <f t="shared" si="358"/>
        <v>1</v>
      </c>
      <c r="O3787">
        <f t="shared" si="359"/>
        <v>0.1</v>
      </c>
    </row>
    <row r="3788" spans="1:15">
      <c r="A3788" s="12" t="s">
        <v>41</v>
      </c>
      <c r="B3788" s="12">
        <v>2210</v>
      </c>
      <c r="C3788" s="14">
        <v>7.7431091999999998E-3</v>
      </c>
      <c r="D3788" s="13">
        <v>0.26800000000000002</v>
      </c>
      <c r="E3788" s="13">
        <v>56.5</v>
      </c>
      <c r="F3788" s="13">
        <v>1.92</v>
      </c>
      <c r="G3788" s="13">
        <v>0.50600000000000001</v>
      </c>
      <c r="H3788" s="12">
        <v>1</v>
      </c>
      <c r="I3788" s="15">
        <f t="shared" si="354"/>
        <v>1.92</v>
      </c>
      <c r="J3788" s="15">
        <f t="shared" si="355"/>
        <v>0.50600000000000001</v>
      </c>
      <c r="K3788" s="13">
        <v>7.8</v>
      </c>
      <c r="L3788" s="12">
        <f t="shared" si="356"/>
        <v>9.7705132922000001E-3</v>
      </c>
      <c r="M3788">
        <f t="shared" si="357"/>
        <v>12</v>
      </c>
      <c r="N3788">
        <f t="shared" si="358"/>
        <v>0</v>
      </c>
      <c r="O3788">
        <f t="shared" si="359"/>
        <v>0</v>
      </c>
    </row>
    <row r="3789" spans="1:15">
      <c r="A3789" s="12" t="s">
        <v>41</v>
      </c>
      <c r="B3789" s="12">
        <v>1100</v>
      </c>
      <c r="C3789" s="14">
        <v>9.6938066000000003E-3</v>
      </c>
      <c r="D3789" s="13">
        <v>0.34200000000000003</v>
      </c>
      <c r="E3789" s="13">
        <v>56.5</v>
      </c>
      <c r="F3789" s="13">
        <v>1.85</v>
      </c>
      <c r="G3789" s="13">
        <v>0.22</v>
      </c>
      <c r="H3789" s="12">
        <v>1</v>
      </c>
      <c r="I3789" s="15">
        <f t="shared" si="354"/>
        <v>1.85</v>
      </c>
      <c r="J3789" s="15">
        <f t="shared" si="355"/>
        <v>0.22</v>
      </c>
      <c r="K3789" s="13">
        <v>12.5</v>
      </c>
      <c r="L3789" s="12">
        <f t="shared" si="356"/>
        <v>1.560945207765E-2</v>
      </c>
      <c r="M3789">
        <f t="shared" si="357"/>
        <v>19</v>
      </c>
      <c r="N3789">
        <f t="shared" si="358"/>
        <v>0</v>
      </c>
      <c r="O3789">
        <f t="shared" si="359"/>
        <v>0</v>
      </c>
    </row>
    <row r="3790" spans="1:15">
      <c r="A3790" s="12" t="s">
        <v>41</v>
      </c>
      <c r="B3790" s="12">
        <v>2210</v>
      </c>
      <c r="C3790" s="14">
        <v>0.63674571899999999</v>
      </c>
      <c r="D3790" s="13">
        <v>0.26800000000000002</v>
      </c>
      <c r="E3790" s="13">
        <v>56.5</v>
      </c>
      <c r="F3790" s="13">
        <v>1.92</v>
      </c>
      <c r="G3790" s="13">
        <v>0.50600000000000001</v>
      </c>
      <c r="H3790" s="12">
        <v>1</v>
      </c>
      <c r="I3790" s="15">
        <f t="shared" si="354"/>
        <v>1.92</v>
      </c>
      <c r="J3790" s="15">
        <f t="shared" si="355"/>
        <v>0.50600000000000001</v>
      </c>
      <c r="K3790" s="13">
        <v>642.29999999999995</v>
      </c>
      <c r="L3790" s="12">
        <f t="shared" si="356"/>
        <v>0.80346697309150006</v>
      </c>
      <c r="M3790">
        <f t="shared" si="357"/>
        <v>991</v>
      </c>
      <c r="N3790">
        <f t="shared" si="358"/>
        <v>4</v>
      </c>
      <c r="O3790">
        <f t="shared" si="359"/>
        <v>1.1000000000000001</v>
      </c>
    </row>
    <row r="3791" spans="1:15">
      <c r="A3791" s="12" t="s">
        <v>41</v>
      </c>
      <c r="B3791" s="12">
        <v>1900</v>
      </c>
      <c r="C3791" s="14">
        <v>1.9150763791000001</v>
      </c>
      <c r="D3791" s="13">
        <v>0.193</v>
      </c>
      <c r="E3791" s="13">
        <v>56.5</v>
      </c>
      <c r="F3791" s="13">
        <v>1.2</v>
      </c>
      <c r="G3791" s="13">
        <v>7.5999999999999998E-2</v>
      </c>
      <c r="H3791" s="12">
        <v>1</v>
      </c>
      <c r="I3791" s="15">
        <f t="shared" si="354"/>
        <v>1.2</v>
      </c>
      <c r="J3791" s="15">
        <f t="shared" si="355"/>
        <v>7.5999999999999998E-2</v>
      </c>
      <c r="K3791" s="13">
        <v>1391.1</v>
      </c>
      <c r="L3791" s="12">
        <f t="shared" si="356"/>
        <v>1.7402458646579959</v>
      </c>
      <c r="M3791">
        <f t="shared" si="357"/>
        <v>2147</v>
      </c>
      <c r="N3791">
        <f t="shared" si="358"/>
        <v>6</v>
      </c>
      <c r="O3791">
        <f t="shared" si="359"/>
        <v>0.4</v>
      </c>
    </row>
    <row r="3792" spans="1:15">
      <c r="A3792" s="12" t="s">
        <v>41</v>
      </c>
      <c r="B3792" s="12">
        <v>6170</v>
      </c>
      <c r="C3792" s="14">
        <v>5.9338545731999996</v>
      </c>
      <c r="D3792" s="13">
        <v>0.30299999999999999</v>
      </c>
      <c r="E3792" s="13">
        <v>56.5</v>
      </c>
      <c r="F3792" s="13">
        <v>0</v>
      </c>
      <c r="G3792" s="13">
        <v>0</v>
      </c>
      <c r="H3792" s="12">
        <v>1</v>
      </c>
      <c r="I3792" s="15">
        <f t="shared" si="354"/>
        <v>0</v>
      </c>
      <c r="J3792" s="15">
        <f t="shared" si="355"/>
        <v>0</v>
      </c>
      <c r="K3792" s="13">
        <v>7915.3</v>
      </c>
      <c r="L3792" s="12">
        <f t="shared" si="356"/>
        <v>8.4653852804914482</v>
      </c>
      <c r="M3792">
        <f t="shared" si="357"/>
        <v>10442</v>
      </c>
      <c r="N3792">
        <f t="shared" si="358"/>
        <v>0</v>
      </c>
      <c r="O3792">
        <f t="shared" si="359"/>
        <v>0</v>
      </c>
    </row>
    <row r="3793" spans="1:15">
      <c r="A3793" s="12" t="s">
        <v>41</v>
      </c>
      <c r="B3793" s="12">
        <v>4200</v>
      </c>
      <c r="C3793" s="14">
        <v>0.422852065</v>
      </c>
      <c r="D3793" s="13">
        <v>0.41299999999999998</v>
      </c>
      <c r="E3793" s="13">
        <v>56.5</v>
      </c>
      <c r="F3793" s="13">
        <v>0.7</v>
      </c>
      <c r="G3793" s="13">
        <v>0.09</v>
      </c>
      <c r="H3793" s="12">
        <v>1</v>
      </c>
      <c r="I3793" s="15">
        <f t="shared" si="354"/>
        <v>0.7</v>
      </c>
      <c r="J3793" s="15">
        <f t="shared" si="355"/>
        <v>0.09</v>
      </c>
      <c r="K3793" s="13">
        <v>657.3</v>
      </c>
      <c r="L3793" s="12">
        <f t="shared" si="356"/>
        <v>0.82225345922854165</v>
      </c>
      <c r="M3793">
        <f t="shared" si="357"/>
        <v>1014</v>
      </c>
      <c r="N3793">
        <f t="shared" si="358"/>
        <v>2</v>
      </c>
      <c r="O3793">
        <f t="shared" si="359"/>
        <v>0.2</v>
      </c>
    </row>
    <row r="3794" spans="1:15">
      <c r="A3794" s="12" t="s">
        <v>41</v>
      </c>
      <c r="B3794" s="12">
        <v>6300</v>
      </c>
      <c r="C3794" s="14">
        <v>2.3345684936</v>
      </c>
      <c r="D3794" s="13">
        <v>0.30299999999999999</v>
      </c>
      <c r="E3794" s="13">
        <v>56.5</v>
      </c>
      <c r="F3794" s="13">
        <v>0</v>
      </c>
      <c r="G3794" s="13">
        <v>0</v>
      </c>
      <c r="H3794" s="12">
        <v>1</v>
      </c>
      <c r="I3794" s="15">
        <f t="shared" si="354"/>
        <v>0</v>
      </c>
      <c r="J3794" s="15">
        <f t="shared" si="355"/>
        <v>0</v>
      </c>
      <c r="K3794" s="13">
        <v>2662.3</v>
      </c>
      <c r="L3794" s="12">
        <f t="shared" si="356"/>
        <v>3.3305537771820997</v>
      </c>
      <c r="M3794">
        <f t="shared" si="357"/>
        <v>4108</v>
      </c>
      <c r="N3794">
        <f t="shared" si="358"/>
        <v>0</v>
      </c>
      <c r="O3794">
        <f t="shared" si="359"/>
        <v>0</v>
      </c>
    </row>
    <row r="3795" spans="1:15">
      <c r="A3795" s="12" t="s">
        <v>41</v>
      </c>
      <c r="B3795" s="12">
        <v>5300</v>
      </c>
      <c r="C3795" s="14">
        <v>1.64786138E-2</v>
      </c>
      <c r="D3795" s="13">
        <v>0.5</v>
      </c>
      <c r="E3795" s="13">
        <v>56.5</v>
      </c>
      <c r="F3795" s="13">
        <v>0.6</v>
      </c>
      <c r="G3795" s="13">
        <v>0.13500000000000001</v>
      </c>
      <c r="H3795" s="12">
        <v>1</v>
      </c>
      <c r="I3795" s="15">
        <f t="shared" si="354"/>
        <v>0.6</v>
      </c>
      <c r="J3795" s="15">
        <f t="shared" si="355"/>
        <v>0.13500000000000001</v>
      </c>
      <c r="K3795" s="13">
        <v>31</v>
      </c>
      <c r="L3795" s="12">
        <f t="shared" si="356"/>
        <v>3.8793403320833329E-2</v>
      </c>
      <c r="M3795">
        <f t="shared" si="357"/>
        <v>48</v>
      </c>
      <c r="N3795">
        <f t="shared" si="358"/>
        <v>0</v>
      </c>
      <c r="O3795">
        <f t="shared" si="359"/>
        <v>0</v>
      </c>
    </row>
    <row r="3796" spans="1:15">
      <c r="A3796" s="12" t="s">
        <v>41</v>
      </c>
      <c r="B3796" s="12">
        <v>1800</v>
      </c>
      <c r="C3796" s="14">
        <v>0.45795339369999999</v>
      </c>
      <c r="D3796" s="13">
        <v>0.183</v>
      </c>
      <c r="E3796" s="13">
        <v>56.5</v>
      </c>
      <c r="F3796" s="13">
        <v>1.25</v>
      </c>
      <c r="G3796" s="13">
        <v>7.5999999999999998E-2</v>
      </c>
      <c r="H3796" s="12">
        <v>1</v>
      </c>
      <c r="I3796" s="15">
        <f t="shared" si="354"/>
        <v>1.25</v>
      </c>
      <c r="J3796" s="15">
        <f t="shared" si="355"/>
        <v>7.5999999999999998E-2</v>
      </c>
      <c r="K3796" s="13">
        <v>315.39999999999998</v>
      </c>
      <c r="L3796" s="12">
        <f t="shared" si="356"/>
        <v>0.39458409284676249</v>
      </c>
      <c r="M3796">
        <f t="shared" si="357"/>
        <v>487</v>
      </c>
      <c r="N3796">
        <f t="shared" si="358"/>
        <v>1</v>
      </c>
      <c r="O3796">
        <f t="shared" si="359"/>
        <v>0.1</v>
      </c>
    </row>
    <row r="3797" spans="1:15">
      <c r="A3797" s="12" t="s">
        <v>41</v>
      </c>
      <c r="B3797" s="12">
        <v>2210</v>
      </c>
      <c r="C3797" s="14">
        <v>6.9401469199999996E-2</v>
      </c>
      <c r="D3797" s="13">
        <v>0.26800000000000002</v>
      </c>
      <c r="E3797" s="13">
        <v>56.5</v>
      </c>
      <c r="F3797" s="13">
        <v>1.92</v>
      </c>
      <c r="G3797" s="13">
        <v>0.50600000000000001</v>
      </c>
      <c r="H3797" s="12">
        <v>1</v>
      </c>
      <c r="I3797" s="15">
        <f t="shared" si="354"/>
        <v>1.92</v>
      </c>
      <c r="J3797" s="15">
        <f t="shared" si="355"/>
        <v>0.50600000000000001</v>
      </c>
      <c r="K3797" s="13">
        <v>70</v>
      </c>
      <c r="L3797" s="12">
        <f t="shared" si="356"/>
        <v>8.7573087218866683E-2</v>
      </c>
      <c r="M3797">
        <f t="shared" si="357"/>
        <v>108</v>
      </c>
      <c r="N3797">
        <f t="shared" si="358"/>
        <v>0</v>
      </c>
      <c r="O3797">
        <f t="shared" si="359"/>
        <v>0.1</v>
      </c>
    </row>
    <row r="3798" spans="1:15">
      <c r="A3798" s="12" t="s">
        <v>41</v>
      </c>
      <c r="B3798" s="12">
        <v>2110</v>
      </c>
      <c r="C3798" s="14">
        <v>2.5407896484000001</v>
      </c>
      <c r="D3798" s="13">
        <v>0.40500000000000003</v>
      </c>
      <c r="E3798" s="13">
        <v>56.5</v>
      </c>
      <c r="F3798" s="13">
        <v>2.7</v>
      </c>
      <c r="G3798" s="13">
        <v>0.57599999999999996</v>
      </c>
      <c r="H3798" s="12">
        <v>1</v>
      </c>
      <c r="I3798" s="15">
        <f t="shared" si="354"/>
        <v>2.7</v>
      </c>
      <c r="J3798" s="15">
        <f t="shared" si="355"/>
        <v>0.57599999999999996</v>
      </c>
      <c r="K3798" s="13">
        <v>3872.9</v>
      </c>
      <c r="L3798" s="12">
        <f t="shared" si="356"/>
        <v>4.8449682607927498</v>
      </c>
      <c r="M3798">
        <f t="shared" si="357"/>
        <v>5976</v>
      </c>
      <c r="N3798">
        <f t="shared" si="358"/>
        <v>36</v>
      </c>
      <c r="O3798">
        <f t="shared" si="359"/>
        <v>7.6</v>
      </c>
    </row>
    <row r="3799" spans="1:15">
      <c r="A3799" s="12" t="s">
        <v>41</v>
      </c>
      <c r="B3799" s="12">
        <v>4110</v>
      </c>
      <c r="C3799" s="14">
        <v>0.15102212100000001</v>
      </c>
      <c r="D3799" s="13">
        <v>0.41299999999999998</v>
      </c>
      <c r="E3799" s="13">
        <v>56.5</v>
      </c>
      <c r="F3799" s="13">
        <v>0.7</v>
      </c>
      <c r="G3799" s="13">
        <v>0.09</v>
      </c>
      <c r="H3799" s="12">
        <v>1</v>
      </c>
      <c r="I3799" s="15">
        <f t="shared" si="354"/>
        <v>0.7</v>
      </c>
      <c r="J3799" s="15">
        <f t="shared" si="355"/>
        <v>0.09</v>
      </c>
      <c r="K3799" s="13">
        <v>274.60000000000002</v>
      </c>
      <c r="L3799" s="12">
        <f t="shared" si="356"/>
        <v>0.293668806872875</v>
      </c>
      <c r="M3799">
        <f t="shared" si="357"/>
        <v>362</v>
      </c>
      <c r="N3799">
        <f t="shared" si="358"/>
        <v>1</v>
      </c>
      <c r="O3799">
        <f t="shared" si="359"/>
        <v>0.1</v>
      </c>
    </row>
    <row r="3800" spans="1:15">
      <c r="A3800" s="12" t="s">
        <v>41</v>
      </c>
      <c r="B3800" s="12">
        <v>5300</v>
      </c>
      <c r="C3800" s="14">
        <v>0.31227669949999998</v>
      </c>
      <c r="D3800" s="13">
        <v>0.5</v>
      </c>
      <c r="E3800" s="13">
        <v>56.5</v>
      </c>
      <c r="F3800" s="13">
        <v>0.6</v>
      </c>
      <c r="G3800" s="13">
        <v>0.13500000000000001</v>
      </c>
      <c r="H3800" s="12">
        <v>1</v>
      </c>
      <c r="I3800" s="15">
        <f t="shared" si="354"/>
        <v>0.6</v>
      </c>
      <c r="J3800" s="15">
        <f t="shared" si="355"/>
        <v>0.13500000000000001</v>
      </c>
      <c r="K3800" s="13">
        <v>587.6</v>
      </c>
      <c r="L3800" s="12">
        <f t="shared" si="356"/>
        <v>0.73515139673958319</v>
      </c>
      <c r="M3800">
        <f t="shared" si="357"/>
        <v>907</v>
      </c>
      <c r="N3800">
        <f t="shared" si="358"/>
        <v>1</v>
      </c>
      <c r="O3800">
        <f t="shared" si="359"/>
        <v>0.3</v>
      </c>
    </row>
    <row r="3801" spans="1:15">
      <c r="A3801" s="12" t="s">
        <v>41</v>
      </c>
      <c r="B3801" s="12">
        <v>4110</v>
      </c>
      <c r="C3801" s="14">
        <v>0.41662932180000001</v>
      </c>
      <c r="D3801" s="13">
        <v>0.41299999999999998</v>
      </c>
      <c r="E3801" s="13">
        <v>56.5</v>
      </c>
      <c r="F3801" s="13">
        <v>0.7</v>
      </c>
      <c r="G3801" s="13">
        <v>0.09</v>
      </c>
      <c r="H3801" s="12">
        <v>1</v>
      </c>
      <c r="I3801" s="15">
        <f t="shared" si="354"/>
        <v>0.7</v>
      </c>
      <c r="J3801" s="15">
        <f t="shared" si="355"/>
        <v>0.09</v>
      </c>
      <c r="K3801" s="13">
        <v>757.5</v>
      </c>
      <c r="L3801" s="12">
        <f t="shared" si="356"/>
        <v>0.81015307579517504</v>
      </c>
      <c r="M3801">
        <f t="shared" si="357"/>
        <v>999</v>
      </c>
      <c r="N3801">
        <f t="shared" si="358"/>
        <v>2</v>
      </c>
      <c r="O3801">
        <f t="shared" si="359"/>
        <v>0.2</v>
      </c>
    </row>
    <row r="3802" spans="1:15">
      <c r="A3802" s="12" t="s">
        <v>41</v>
      </c>
      <c r="B3802" s="12">
        <v>4200</v>
      </c>
      <c r="C3802" s="14">
        <v>1.5689011E-3</v>
      </c>
      <c r="D3802" s="13">
        <v>0.41299999999999998</v>
      </c>
      <c r="E3802" s="13">
        <v>56.5</v>
      </c>
      <c r="F3802" s="13">
        <v>0.7</v>
      </c>
      <c r="G3802" s="13">
        <v>0.09</v>
      </c>
      <c r="H3802" s="12">
        <v>1</v>
      </c>
      <c r="I3802" s="15">
        <f t="shared" si="354"/>
        <v>0.7</v>
      </c>
      <c r="J3802" s="15">
        <f t="shared" si="355"/>
        <v>0.09</v>
      </c>
      <c r="K3802" s="13">
        <v>2.4</v>
      </c>
      <c r="L3802" s="12">
        <f t="shared" si="356"/>
        <v>3.0507935598291665E-3</v>
      </c>
      <c r="M3802">
        <f t="shared" si="357"/>
        <v>4</v>
      </c>
      <c r="N3802">
        <f t="shared" si="358"/>
        <v>0</v>
      </c>
      <c r="O3802">
        <f t="shared" si="359"/>
        <v>0</v>
      </c>
    </row>
    <row r="3803" spans="1:15">
      <c r="A3803" s="12" t="s">
        <v>41</v>
      </c>
      <c r="B3803" s="12">
        <v>6300</v>
      </c>
      <c r="C3803" s="14">
        <v>2.0663383945999998</v>
      </c>
      <c r="D3803" s="13">
        <v>0.30299999999999999</v>
      </c>
      <c r="E3803" s="13">
        <v>56.5</v>
      </c>
      <c r="F3803" s="13">
        <v>0</v>
      </c>
      <c r="G3803" s="13">
        <v>0</v>
      </c>
      <c r="H3803" s="12">
        <v>1</v>
      </c>
      <c r="I3803" s="15">
        <f t="shared" si="354"/>
        <v>0</v>
      </c>
      <c r="J3803" s="15">
        <f t="shared" si="355"/>
        <v>0</v>
      </c>
      <c r="K3803" s="13">
        <v>2356.4</v>
      </c>
      <c r="L3803" s="12">
        <f t="shared" si="356"/>
        <v>2.9478900121962242</v>
      </c>
      <c r="M3803">
        <f t="shared" si="357"/>
        <v>3636</v>
      </c>
      <c r="N3803">
        <f t="shared" si="358"/>
        <v>0</v>
      </c>
      <c r="O3803">
        <f t="shared" si="359"/>
        <v>0</v>
      </c>
    </row>
    <row r="3804" spans="1:15">
      <c r="A3804" s="12" t="s">
        <v>41</v>
      </c>
      <c r="B3804" s="12">
        <v>6460</v>
      </c>
      <c r="C3804" s="14">
        <v>9.2809760088999997</v>
      </c>
      <c r="D3804" s="13">
        <v>0.30299999999999999</v>
      </c>
      <c r="E3804" s="13">
        <v>56.5</v>
      </c>
      <c r="F3804" s="13">
        <v>0</v>
      </c>
      <c r="G3804" s="13">
        <v>0</v>
      </c>
      <c r="H3804" s="12">
        <v>1</v>
      </c>
      <c r="I3804" s="15">
        <f t="shared" si="354"/>
        <v>0</v>
      </c>
      <c r="J3804" s="15">
        <f t="shared" si="355"/>
        <v>0</v>
      </c>
      <c r="K3804" s="13">
        <v>12380.1</v>
      </c>
      <c r="L3804" s="12">
        <f t="shared" si="356"/>
        <v>13.24047239869696</v>
      </c>
      <c r="M3804">
        <f t="shared" si="357"/>
        <v>16332</v>
      </c>
      <c r="N3804">
        <f t="shared" si="358"/>
        <v>0</v>
      </c>
      <c r="O3804">
        <f t="shared" si="359"/>
        <v>0</v>
      </c>
    </row>
    <row r="3805" spans="1:15">
      <c r="A3805" s="12" t="s">
        <v>41</v>
      </c>
      <c r="B3805" s="12">
        <v>4110</v>
      </c>
      <c r="C3805" s="14">
        <v>7.6339150999999994E-2</v>
      </c>
      <c r="D3805" s="13">
        <v>0.41299999999999998</v>
      </c>
      <c r="E3805" s="13">
        <v>56.5</v>
      </c>
      <c r="F3805" s="13">
        <v>0.7</v>
      </c>
      <c r="G3805" s="13">
        <v>0.09</v>
      </c>
      <c r="H3805" s="12">
        <v>1</v>
      </c>
      <c r="I3805" s="15">
        <f t="shared" si="354"/>
        <v>0.7</v>
      </c>
      <c r="J3805" s="15">
        <f t="shared" si="355"/>
        <v>0.09</v>
      </c>
      <c r="K3805" s="13">
        <v>138.80000000000001</v>
      </c>
      <c r="L3805" s="12">
        <f t="shared" si="356"/>
        <v>0.14844465991745831</v>
      </c>
      <c r="M3805">
        <f t="shared" si="357"/>
        <v>183</v>
      </c>
      <c r="N3805">
        <f t="shared" si="358"/>
        <v>0</v>
      </c>
      <c r="O3805">
        <f t="shared" si="359"/>
        <v>0</v>
      </c>
    </row>
    <row r="3806" spans="1:15">
      <c r="A3806" s="12" t="s">
        <v>41</v>
      </c>
      <c r="B3806" s="12">
        <v>6460</v>
      </c>
      <c r="C3806" s="14">
        <v>2.0700804271000002</v>
      </c>
      <c r="D3806" s="13">
        <v>0.30299999999999999</v>
      </c>
      <c r="E3806" s="13">
        <v>56.5</v>
      </c>
      <c r="F3806" s="13">
        <v>0</v>
      </c>
      <c r="G3806" s="13">
        <v>0</v>
      </c>
      <c r="H3806" s="12">
        <v>1</v>
      </c>
      <c r="I3806" s="15">
        <f t="shared" si="354"/>
        <v>0</v>
      </c>
      <c r="J3806" s="15">
        <f t="shared" si="355"/>
        <v>0</v>
      </c>
      <c r="K3806" s="13">
        <v>2360.6999999999998</v>
      </c>
      <c r="L3806" s="12">
        <f t="shared" si="356"/>
        <v>2.9532284893115377</v>
      </c>
      <c r="M3806">
        <f t="shared" si="357"/>
        <v>3643</v>
      </c>
      <c r="N3806">
        <f t="shared" si="358"/>
        <v>0</v>
      </c>
      <c r="O3806">
        <f t="shared" si="359"/>
        <v>0</v>
      </c>
    </row>
    <row r="3807" spans="1:15">
      <c r="A3807" s="12" t="s">
        <v>41</v>
      </c>
      <c r="B3807" s="12">
        <v>1800</v>
      </c>
      <c r="C3807" s="14">
        <v>6.7311918299999995E-2</v>
      </c>
      <c r="D3807" s="13">
        <v>0.183</v>
      </c>
      <c r="E3807" s="13">
        <v>56.5</v>
      </c>
      <c r="F3807" s="13">
        <v>1.25</v>
      </c>
      <c r="G3807" s="13">
        <v>7.5999999999999998E-2</v>
      </c>
      <c r="H3807" s="12">
        <v>1</v>
      </c>
      <c r="I3807" s="15">
        <f t="shared" si="354"/>
        <v>1.25</v>
      </c>
      <c r="J3807" s="15">
        <f t="shared" si="355"/>
        <v>7.5999999999999998E-2</v>
      </c>
      <c r="K3807" s="13">
        <v>46.4</v>
      </c>
      <c r="L3807" s="12">
        <f t="shared" si="356"/>
        <v>5.7997631605237493E-2</v>
      </c>
      <c r="M3807">
        <f t="shared" si="357"/>
        <v>72</v>
      </c>
      <c r="N3807">
        <f t="shared" si="358"/>
        <v>0</v>
      </c>
      <c r="O3807">
        <f t="shared" si="359"/>
        <v>0</v>
      </c>
    </row>
    <row r="3808" spans="1:15">
      <c r="A3808" s="12" t="s">
        <v>41</v>
      </c>
      <c r="B3808" s="12">
        <v>5300</v>
      </c>
      <c r="C3808" s="14">
        <v>0.29121912849999998</v>
      </c>
      <c r="D3808" s="13">
        <v>0.5</v>
      </c>
      <c r="E3808" s="13">
        <v>56.5</v>
      </c>
      <c r="F3808" s="13">
        <v>0.6</v>
      </c>
      <c r="G3808" s="13">
        <v>0.13500000000000001</v>
      </c>
      <c r="H3808" s="12">
        <v>1</v>
      </c>
      <c r="I3808" s="15">
        <f t="shared" si="354"/>
        <v>0.6</v>
      </c>
      <c r="J3808" s="15">
        <f t="shared" si="355"/>
        <v>0.13500000000000001</v>
      </c>
      <c r="K3808" s="13">
        <v>641.1</v>
      </c>
      <c r="L3808" s="12">
        <f t="shared" si="356"/>
        <v>0.68557836501041658</v>
      </c>
      <c r="M3808">
        <f t="shared" si="357"/>
        <v>846</v>
      </c>
      <c r="N3808">
        <f t="shared" si="358"/>
        <v>1</v>
      </c>
      <c r="O3808">
        <f t="shared" si="359"/>
        <v>0.3</v>
      </c>
    </row>
    <row r="3809" spans="1:15">
      <c r="A3809" s="12" t="s">
        <v>41</v>
      </c>
      <c r="B3809" s="12">
        <v>6170</v>
      </c>
      <c r="C3809" s="14">
        <v>3.8086079100000003E-2</v>
      </c>
      <c r="D3809" s="13">
        <v>0.30299999999999999</v>
      </c>
      <c r="E3809" s="13">
        <v>56.5</v>
      </c>
      <c r="F3809" s="13">
        <v>0</v>
      </c>
      <c r="G3809" s="13">
        <v>0</v>
      </c>
      <c r="H3809" s="12">
        <v>1</v>
      </c>
      <c r="I3809" s="15">
        <f t="shared" si="354"/>
        <v>0</v>
      </c>
      <c r="J3809" s="15">
        <f t="shared" si="355"/>
        <v>0</v>
      </c>
      <c r="K3809" s="13">
        <v>50.8</v>
      </c>
      <c r="L3809" s="12">
        <f t="shared" si="356"/>
        <v>5.4334552596037498E-2</v>
      </c>
      <c r="M3809">
        <f t="shared" si="357"/>
        <v>67</v>
      </c>
      <c r="N3809">
        <f t="shared" si="358"/>
        <v>0</v>
      </c>
      <c r="O3809">
        <f t="shared" si="359"/>
        <v>0</v>
      </c>
    </row>
    <row r="3810" spans="1:15">
      <c r="A3810" s="12" t="s">
        <v>41</v>
      </c>
      <c r="B3810" s="12">
        <v>3200</v>
      </c>
      <c r="C3810" s="14">
        <v>4.7909925178000003</v>
      </c>
      <c r="D3810" s="13">
        <v>0.4</v>
      </c>
      <c r="E3810" s="13">
        <v>56.5</v>
      </c>
      <c r="F3810" s="13">
        <v>1.2</v>
      </c>
      <c r="G3810" s="13">
        <v>6.4000000000000001E-2</v>
      </c>
      <c r="H3810" s="12">
        <v>1</v>
      </c>
      <c r="I3810" s="15">
        <f t="shared" si="354"/>
        <v>1.2</v>
      </c>
      <c r="J3810" s="15">
        <f t="shared" si="355"/>
        <v>6.4000000000000001E-2</v>
      </c>
      <c r="K3810" s="13">
        <v>8436.7999999999993</v>
      </c>
      <c r="L3810" s="12">
        <f t="shared" si="356"/>
        <v>9.0230359085233349</v>
      </c>
      <c r="M3810">
        <f t="shared" si="357"/>
        <v>11130</v>
      </c>
      <c r="N3810">
        <f t="shared" si="358"/>
        <v>29</v>
      </c>
      <c r="O3810">
        <f t="shared" si="359"/>
        <v>1.6</v>
      </c>
    </row>
    <row r="3811" spans="1:15">
      <c r="A3811" s="12" t="s">
        <v>41</v>
      </c>
      <c r="B3811" s="12">
        <v>6170</v>
      </c>
      <c r="C3811" s="14">
        <v>5.9212600000000003E-5</v>
      </c>
      <c r="D3811" s="13">
        <v>0.30299999999999999</v>
      </c>
      <c r="E3811" s="13">
        <v>56.5</v>
      </c>
      <c r="F3811" s="13">
        <v>0</v>
      </c>
      <c r="G3811" s="13">
        <v>0</v>
      </c>
      <c r="H3811" s="12">
        <v>1</v>
      </c>
      <c r="I3811" s="15">
        <f t="shared" si="354"/>
        <v>0</v>
      </c>
      <c r="J3811" s="15">
        <f t="shared" si="355"/>
        <v>0</v>
      </c>
      <c r="K3811" s="13">
        <v>0.1</v>
      </c>
      <c r="L3811" s="12">
        <f t="shared" si="356"/>
        <v>8.4474175475E-5</v>
      </c>
      <c r="M3811">
        <f t="shared" si="357"/>
        <v>0</v>
      </c>
      <c r="N3811">
        <f t="shared" si="358"/>
        <v>0</v>
      </c>
      <c r="O3811">
        <f t="shared" si="359"/>
        <v>0</v>
      </c>
    </row>
    <row r="3812" spans="1:15">
      <c r="A3812" s="12" t="s">
        <v>41</v>
      </c>
      <c r="B3812" s="12">
        <v>5300</v>
      </c>
      <c r="C3812" s="14">
        <v>7.7466387100000006E-2</v>
      </c>
      <c r="D3812" s="13">
        <v>0.5</v>
      </c>
      <c r="E3812" s="13">
        <v>56.5</v>
      </c>
      <c r="F3812" s="13">
        <v>0.6</v>
      </c>
      <c r="G3812" s="13">
        <v>0.13500000000000001</v>
      </c>
      <c r="H3812" s="12">
        <v>1</v>
      </c>
      <c r="I3812" s="15">
        <f t="shared" si="354"/>
        <v>0.6</v>
      </c>
      <c r="J3812" s="15">
        <f t="shared" si="355"/>
        <v>0.13500000000000001</v>
      </c>
      <c r="K3812" s="13">
        <v>170.5</v>
      </c>
      <c r="L3812" s="12">
        <f t="shared" si="356"/>
        <v>0.18236878629791667</v>
      </c>
      <c r="M3812">
        <f t="shared" si="357"/>
        <v>225</v>
      </c>
      <c r="N3812">
        <f t="shared" si="358"/>
        <v>0</v>
      </c>
      <c r="O3812">
        <f t="shared" si="359"/>
        <v>0.1</v>
      </c>
    </row>
    <row r="3813" spans="1:15">
      <c r="A3813" s="12" t="s">
        <v>41</v>
      </c>
      <c r="B3813" s="12">
        <v>4110</v>
      </c>
      <c r="C3813" s="14">
        <v>1.0745441274</v>
      </c>
      <c r="D3813" s="13">
        <v>0.41299999999999998</v>
      </c>
      <c r="E3813" s="13">
        <v>56.5</v>
      </c>
      <c r="F3813" s="13">
        <v>0.7</v>
      </c>
      <c r="G3813" s="13">
        <v>0.09</v>
      </c>
      <c r="H3813" s="12">
        <v>1</v>
      </c>
      <c r="I3813" s="15">
        <f t="shared" si="354"/>
        <v>0.7</v>
      </c>
      <c r="J3813" s="15">
        <f t="shared" si="355"/>
        <v>0.09</v>
      </c>
      <c r="K3813" s="13">
        <v>1953.8</v>
      </c>
      <c r="L3813" s="12">
        <f t="shared" si="356"/>
        <v>2.089495828401275</v>
      </c>
      <c r="M3813">
        <f t="shared" si="357"/>
        <v>2577</v>
      </c>
      <c r="N3813">
        <f t="shared" si="358"/>
        <v>4</v>
      </c>
      <c r="O3813">
        <f t="shared" si="359"/>
        <v>0.5</v>
      </c>
    </row>
    <row r="3814" spans="1:15">
      <c r="A3814" s="12" t="s">
        <v>41</v>
      </c>
      <c r="B3814" s="12">
        <v>4130</v>
      </c>
      <c r="C3814" s="14">
        <v>3.3352239999999998E-2</v>
      </c>
      <c r="D3814" s="13">
        <v>0.41299999999999998</v>
      </c>
      <c r="E3814" s="13">
        <v>56.5</v>
      </c>
      <c r="F3814" s="13">
        <v>0.7</v>
      </c>
      <c r="G3814" s="13">
        <v>0.09</v>
      </c>
      <c r="H3814" s="12">
        <v>1</v>
      </c>
      <c r="I3814" s="15">
        <f t="shared" si="354"/>
        <v>0.7</v>
      </c>
      <c r="J3814" s="15">
        <f t="shared" si="355"/>
        <v>0.09</v>
      </c>
      <c r="K3814" s="13">
        <v>60.6</v>
      </c>
      <c r="L3814" s="12">
        <f t="shared" si="356"/>
        <v>6.4854820356666662E-2</v>
      </c>
      <c r="M3814">
        <f t="shared" si="357"/>
        <v>80</v>
      </c>
      <c r="N3814">
        <f t="shared" si="358"/>
        <v>0</v>
      </c>
      <c r="O3814">
        <f t="shared" si="359"/>
        <v>0</v>
      </c>
    </row>
    <row r="3815" spans="1:15">
      <c r="A3815" s="12" t="s">
        <v>41</v>
      </c>
      <c r="B3815" s="12">
        <v>4130</v>
      </c>
      <c r="C3815" s="14">
        <v>0.45407600860000003</v>
      </c>
      <c r="D3815" s="13">
        <v>0.10199999999999999</v>
      </c>
      <c r="E3815" s="13">
        <v>56.5</v>
      </c>
      <c r="F3815" s="13">
        <v>0.7</v>
      </c>
      <c r="G3815" s="13">
        <v>0.09</v>
      </c>
      <c r="H3815" s="12">
        <v>1</v>
      </c>
      <c r="I3815" s="15">
        <f t="shared" si="354"/>
        <v>0.7</v>
      </c>
      <c r="J3815" s="15">
        <f t="shared" si="355"/>
        <v>0.09</v>
      </c>
      <c r="K3815" s="13">
        <v>203.9</v>
      </c>
      <c r="L3815" s="12">
        <f t="shared" si="356"/>
        <v>0.21807000313015001</v>
      </c>
      <c r="M3815">
        <f t="shared" si="357"/>
        <v>269</v>
      </c>
      <c r="N3815">
        <f t="shared" si="358"/>
        <v>0</v>
      </c>
      <c r="O3815">
        <f t="shared" si="359"/>
        <v>0.1</v>
      </c>
    </row>
    <row r="3816" spans="1:15">
      <c r="A3816" s="12" t="s">
        <v>41</v>
      </c>
      <c r="B3816" s="12">
        <v>1180</v>
      </c>
      <c r="C3816" s="14">
        <v>2.26201124E-2</v>
      </c>
      <c r="D3816" s="13">
        <v>0.17399999999999999</v>
      </c>
      <c r="E3816" s="13">
        <v>56.5</v>
      </c>
      <c r="F3816" s="13">
        <v>1.05</v>
      </c>
      <c r="G3816" s="13">
        <v>0.22</v>
      </c>
      <c r="H3816" s="12">
        <v>1</v>
      </c>
      <c r="I3816" s="15">
        <f t="shared" si="354"/>
        <v>1.05</v>
      </c>
      <c r="J3816" s="15">
        <f t="shared" si="355"/>
        <v>0.22</v>
      </c>
      <c r="K3816" s="13">
        <v>17.3</v>
      </c>
      <c r="L3816" s="12">
        <f t="shared" si="356"/>
        <v>1.8531527083700001E-2</v>
      </c>
      <c r="M3816">
        <f t="shared" si="357"/>
        <v>23</v>
      </c>
      <c r="N3816">
        <f t="shared" si="358"/>
        <v>0</v>
      </c>
      <c r="O3816">
        <f t="shared" si="359"/>
        <v>0</v>
      </c>
    </row>
    <row r="3817" spans="1:15">
      <c r="A3817" s="12" t="s">
        <v>41</v>
      </c>
      <c r="B3817" s="12">
        <v>4110</v>
      </c>
      <c r="C3817" s="14">
        <v>3.1474725999999999E-3</v>
      </c>
      <c r="D3817" s="13">
        <v>0.41299999999999998</v>
      </c>
      <c r="E3817" s="13">
        <v>56.5</v>
      </c>
      <c r="F3817" s="13">
        <v>0.7</v>
      </c>
      <c r="G3817" s="13">
        <v>0.09</v>
      </c>
      <c r="H3817" s="12">
        <v>1</v>
      </c>
      <c r="I3817" s="15">
        <f t="shared" si="354"/>
        <v>0.7</v>
      </c>
      <c r="J3817" s="15">
        <f t="shared" si="355"/>
        <v>0.09</v>
      </c>
      <c r="K3817" s="13">
        <v>5.7</v>
      </c>
      <c r="L3817" s="12">
        <f t="shared" si="356"/>
        <v>6.1203916153916666E-3</v>
      </c>
      <c r="M3817">
        <f t="shared" si="357"/>
        <v>8</v>
      </c>
      <c r="N3817">
        <f t="shared" si="358"/>
        <v>0</v>
      </c>
      <c r="O3817">
        <f t="shared" si="359"/>
        <v>0</v>
      </c>
    </row>
    <row r="3818" spans="1:15">
      <c r="A3818" s="12" t="s">
        <v>41</v>
      </c>
      <c r="B3818" s="12">
        <v>6170</v>
      </c>
      <c r="C3818" s="14">
        <v>3.8600864471</v>
      </c>
      <c r="D3818" s="13">
        <v>0.30299999999999999</v>
      </c>
      <c r="E3818" s="13">
        <v>56.5</v>
      </c>
      <c r="F3818" s="13">
        <v>0</v>
      </c>
      <c r="G3818" s="13">
        <v>0</v>
      </c>
      <c r="H3818" s="12">
        <v>1</v>
      </c>
      <c r="I3818" s="15">
        <f t="shared" si="354"/>
        <v>0</v>
      </c>
      <c r="J3818" s="15">
        <f t="shared" si="355"/>
        <v>0</v>
      </c>
      <c r="K3818" s="13">
        <v>5149.1000000000004</v>
      </c>
      <c r="L3818" s="12">
        <f t="shared" si="356"/>
        <v>5.506895827594037</v>
      </c>
      <c r="M3818">
        <f t="shared" si="357"/>
        <v>6793</v>
      </c>
      <c r="N3818">
        <f t="shared" si="358"/>
        <v>0</v>
      </c>
      <c r="O3818">
        <f t="shared" si="359"/>
        <v>0</v>
      </c>
    </row>
    <row r="3819" spans="1:15">
      <c r="A3819" s="12" t="s">
        <v>41</v>
      </c>
      <c r="B3819" s="12">
        <v>6170</v>
      </c>
      <c r="C3819" s="14">
        <v>2.4402963900000001E-2</v>
      </c>
      <c r="D3819" s="13">
        <v>0.30299999999999999</v>
      </c>
      <c r="E3819" s="13">
        <v>56.5</v>
      </c>
      <c r="F3819" s="13">
        <v>0</v>
      </c>
      <c r="G3819" s="13">
        <v>0</v>
      </c>
      <c r="H3819" s="12">
        <v>1</v>
      </c>
      <c r="I3819" s="15">
        <f t="shared" si="354"/>
        <v>0</v>
      </c>
      <c r="J3819" s="15">
        <f t="shared" si="355"/>
        <v>0</v>
      </c>
      <c r="K3819" s="13">
        <v>32.6</v>
      </c>
      <c r="L3819" s="12">
        <f t="shared" si="356"/>
        <v>3.4813878373837502E-2</v>
      </c>
      <c r="M3819">
        <f t="shared" si="357"/>
        <v>43</v>
      </c>
      <c r="N3819">
        <f t="shared" si="358"/>
        <v>0</v>
      </c>
      <c r="O3819">
        <f t="shared" si="359"/>
        <v>0</v>
      </c>
    </row>
    <row r="3820" spans="1:15">
      <c r="A3820" s="12" t="s">
        <v>41</v>
      </c>
      <c r="B3820" s="12">
        <v>1800</v>
      </c>
      <c r="C3820" s="14">
        <v>0.1209741262</v>
      </c>
      <c r="D3820" s="13">
        <v>0.183</v>
      </c>
      <c r="E3820" s="13">
        <v>56.5</v>
      </c>
      <c r="F3820" s="13">
        <v>1.25</v>
      </c>
      <c r="G3820" s="13">
        <v>7.5999999999999998E-2</v>
      </c>
      <c r="H3820" s="12">
        <v>1</v>
      </c>
      <c r="I3820" s="15">
        <f t="shared" si="354"/>
        <v>1.25</v>
      </c>
      <c r="J3820" s="15">
        <f t="shared" si="355"/>
        <v>7.5999999999999998E-2</v>
      </c>
      <c r="K3820" s="13">
        <v>83.3</v>
      </c>
      <c r="L3820" s="12">
        <f t="shared" si="356"/>
        <v>0.104234331487075</v>
      </c>
      <c r="M3820">
        <f t="shared" si="357"/>
        <v>129</v>
      </c>
      <c r="N3820">
        <f t="shared" si="358"/>
        <v>0</v>
      </c>
      <c r="O3820">
        <f t="shared" si="359"/>
        <v>0</v>
      </c>
    </row>
    <row r="3821" spans="1:15">
      <c r="A3821" s="12" t="s">
        <v>41</v>
      </c>
      <c r="B3821" s="12">
        <v>5300</v>
      </c>
      <c r="C3821" s="14">
        <v>0.92538028770000003</v>
      </c>
      <c r="D3821" s="13">
        <v>0.5</v>
      </c>
      <c r="E3821" s="13">
        <v>56.5</v>
      </c>
      <c r="F3821" s="13">
        <v>0.6</v>
      </c>
      <c r="G3821" s="13">
        <v>0.13500000000000001</v>
      </c>
      <c r="H3821" s="12">
        <v>1</v>
      </c>
      <c r="I3821" s="15">
        <f t="shared" si="354"/>
        <v>0.6</v>
      </c>
      <c r="J3821" s="15">
        <f t="shared" si="355"/>
        <v>0.13500000000000001</v>
      </c>
      <c r="K3821" s="13">
        <v>1741.4</v>
      </c>
      <c r="L3821" s="12">
        <f t="shared" si="356"/>
        <v>2.1784994272937501</v>
      </c>
      <c r="M3821">
        <f t="shared" si="357"/>
        <v>2687</v>
      </c>
      <c r="N3821">
        <f t="shared" si="358"/>
        <v>4</v>
      </c>
      <c r="O3821">
        <f t="shared" si="359"/>
        <v>0.8</v>
      </c>
    </row>
    <row r="3822" spans="1:15">
      <c r="A3822" s="12" t="s">
        <v>41</v>
      </c>
      <c r="B3822" s="12">
        <v>1100</v>
      </c>
      <c r="C3822" s="14">
        <v>5.5756436351999996</v>
      </c>
      <c r="D3822" s="13">
        <v>0.34200000000000003</v>
      </c>
      <c r="E3822" s="13">
        <v>56.5</v>
      </c>
      <c r="F3822" s="13">
        <v>1.85</v>
      </c>
      <c r="G3822" s="13">
        <v>0.22</v>
      </c>
      <c r="H3822" s="12">
        <v>1</v>
      </c>
      <c r="I3822" s="15">
        <f t="shared" si="354"/>
        <v>1.85</v>
      </c>
      <c r="J3822" s="15">
        <f t="shared" si="355"/>
        <v>0.22</v>
      </c>
      <c r="K3822" s="13">
        <v>7176.9</v>
      </c>
      <c r="L3822" s="12">
        <f t="shared" si="356"/>
        <v>8.9781801635808005</v>
      </c>
      <c r="M3822">
        <f t="shared" si="357"/>
        <v>11074</v>
      </c>
      <c r="N3822">
        <f t="shared" si="358"/>
        <v>45</v>
      </c>
      <c r="O3822">
        <f t="shared" si="359"/>
        <v>5.4</v>
      </c>
    </row>
    <row r="3823" spans="1:15">
      <c r="A3823" s="12" t="s">
        <v>41</v>
      </c>
      <c r="B3823" s="12">
        <v>4200</v>
      </c>
      <c r="C3823" s="14">
        <v>1.5213594696999999</v>
      </c>
      <c r="D3823" s="13">
        <v>0.41299999999999998</v>
      </c>
      <c r="E3823" s="13">
        <v>56.5</v>
      </c>
      <c r="F3823" s="13">
        <v>0.7</v>
      </c>
      <c r="G3823" s="13">
        <v>0.09</v>
      </c>
      <c r="H3823" s="12">
        <v>1</v>
      </c>
      <c r="I3823" s="15">
        <f t="shared" si="354"/>
        <v>0.7</v>
      </c>
      <c r="J3823" s="15">
        <f t="shared" si="355"/>
        <v>0.09</v>
      </c>
      <c r="K3823" s="13">
        <v>2364.8000000000002</v>
      </c>
      <c r="L3823" s="12">
        <f t="shared" si="356"/>
        <v>2.9583468788095537</v>
      </c>
      <c r="M3823">
        <f t="shared" si="357"/>
        <v>3649</v>
      </c>
      <c r="N3823">
        <f t="shared" si="358"/>
        <v>6</v>
      </c>
      <c r="O3823">
        <f t="shared" si="359"/>
        <v>0.7</v>
      </c>
    </row>
    <row r="3824" spans="1:15">
      <c r="A3824" s="12" t="s">
        <v>41</v>
      </c>
      <c r="B3824" s="12">
        <v>1200</v>
      </c>
      <c r="C3824" s="14">
        <v>2.6275615451999998</v>
      </c>
      <c r="D3824" s="13">
        <v>0.30399999999999999</v>
      </c>
      <c r="E3824" s="13">
        <v>56.5</v>
      </c>
      <c r="F3824" s="13">
        <v>2.23</v>
      </c>
      <c r="G3824" s="13">
        <v>0.316</v>
      </c>
      <c r="H3824" s="12">
        <v>1</v>
      </c>
      <c r="I3824" s="15">
        <f t="shared" si="354"/>
        <v>2.23</v>
      </c>
      <c r="J3824" s="15">
        <f t="shared" si="355"/>
        <v>0.316</v>
      </c>
      <c r="K3824" s="13">
        <v>3006.4</v>
      </c>
      <c r="L3824" s="12">
        <f t="shared" si="356"/>
        <v>3.7609164250295994</v>
      </c>
      <c r="M3824">
        <f t="shared" si="357"/>
        <v>4639</v>
      </c>
      <c r="N3824">
        <f t="shared" si="358"/>
        <v>23</v>
      </c>
      <c r="O3824">
        <f t="shared" si="359"/>
        <v>3.2</v>
      </c>
    </row>
    <row r="3825" spans="1:15">
      <c r="A3825" s="12" t="s">
        <v>41</v>
      </c>
      <c r="B3825" s="12">
        <v>5300</v>
      </c>
      <c r="C3825" s="14">
        <v>0.58968761359999999</v>
      </c>
      <c r="D3825" s="13">
        <v>0.5</v>
      </c>
      <c r="E3825" s="13">
        <v>56.5</v>
      </c>
      <c r="F3825" s="13">
        <v>0.6</v>
      </c>
      <c r="G3825" s="13">
        <v>0.13500000000000001</v>
      </c>
      <c r="H3825" s="12">
        <v>1</v>
      </c>
      <c r="I3825" s="15">
        <f t="shared" si="354"/>
        <v>0.6</v>
      </c>
      <c r="J3825" s="15">
        <f t="shared" si="355"/>
        <v>0.13500000000000001</v>
      </c>
      <c r="K3825" s="13">
        <v>1298</v>
      </c>
      <c r="L3825" s="12">
        <f t="shared" si="356"/>
        <v>1.3882229236833332</v>
      </c>
      <c r="M3825">
        <f t="shared" si="357"/>
        <v>1712</v>
      </c>
      <c r="N3825">
        <f t="shared" si="358"/>
        <v>2</v>
      </c>
      <c r="O3825">
        <f t="shared" si="359"/>
        <v>0.5</v>
      </c>
    </row>
    <row r="3826" spans="1:15">
      <c r="A3826" s="12" t="s">
        <v>41</v>
      </c>
      <c r="B3826" s="12">
        <v>4130</v>
      </c>
      <c r="C3826" s="14">
        <v>7.13757114E-2</v>
      </c>
      <c r="D3826" s="13">
        <v>0.41299999999999998</v>
      </c>
      <c r="E3826" s="13">
        <v>56.5</v>
      </c>
      <c r="F3826" s="13">
        <v>0.7</v>
      </c>
      <c r="G3826" s="13">
        <v>0.09</v>
      </c>
      <c r="H3826" s="12">
        <v>1</v>
      </c>
      <c r="I3826" s="15">
        <f t="shared" si="354"/>
        <v>0.7</v>
      </c>
      <c r="J3826" s="15">
        <f t="shared" si="355"/>
        <v>0.09</v>
      </c>
      <c r="K3826" s="13">
        <v>129.80000000000001</v>
      </c>
      <c r="L3826" s="12">
        <f t="shared" si="356"/>
        <v>0.13879304480527499</v>
      </c>
      <c r="M3826">
        <f t="shared" si="357"/>
        <v>171</v>
      </c>
      <c r="N3826">
        <f t="shared" si="358"/>
        <v>0</v>
      </c>
      <c r="O3826">
        <f t="shared" si="359"/>
        <v>0</v>
      </c>
    </row>
    <row r="3827" spans="1:15">
      <c r="A3827" s="12" t="s">
        <v>41</v>
      </c>
      <c r="B3827" s="12">
        <v>6170</v>
      </c>
      <c r="C3827" s="14">
        <v>9.8015361100000004E-2</v>
      </c>
      <c r="D3827" s="13">
        <v>0.30299999999999999</v>
      </c>
      <c r="E3827" s="13">
        <v>56.5</v>
      </c>
      <c r="F3827" s="13">
        <v>0</v>
      </c>
      <c r="G3827" s="13">
        <v>0</v>
      </c>
      <c r="H3827" s="12">
        <v>1</v>
      </c>
      <c r="I3827" s="15">
        <f t="shared" si="354"/>
        <v>0</v>
      </c>
      <c r="J3827" s="15">
        <f t="shared" si="355"/>
        <v>0</v>
      </c>
      <c r="K3827" s="13">
        <v>130.69999999999999</v>
      </c>
      <c r="L3827" s="12">
        <f t="shared" si="356"/>
        <v>0.13983116452928748</v>
      </c>
      <c r="M3827">
        <f t="shared" si="357"/>
        <v>172</v>
      </c>
      <c r="N3827">
        <f t="shared" si="358"/>
        <v>0</v>
      </c>
      <c r="O3827">
        <f t="shared" si="359"/>
        <v>0</v>
      </c>
    </row>
    <row r="3828" spans="1:15">
      <c r="A3828" s="12" t="s">
        <v>41</v>
      </c>
      <c r="B3828" s="12">
        <v>4340</v>
      </c>
      <c r="C3828" s="14">
        <v>3.2694993E-3</v>
      </c>
      <c r="D3828" s="13">
        <v>0.41299999999999998</v>
      </c>
      <c r="E3828" s="13">
        <v>56.5</v>
      </c>
      <c r="F3828" s="13">
        <v>0.7</v>
      </c>
      <c r="G3828" s="13">
        <v>0.09</v>
      </c>
      <c r="H3828" s="12">
        <v>1</v>
      </c>
      <c r="I3828" s="15">
        <f t="shared" si="354"/>
        <v>0.7</v>
      </c>
      <c r="J3828" s="15">
        <f t="shared" si="355"/>
        <v>0.09</v>
      </c>
      <c r="K3828" s="13">
        <v>5.9</v>
      </c>
      <c r="L3828" s="12">
        <f t="shared" si="356"/>
        <v>6.3576776179874997E-3</v>
      </c>
      <c r="M3828">
        <f t="shared" si="357"/>
        <v>8</v>
      </c>
      <c r="N3828">
        <f t="shared" si="358"/>
        <v>0</v>
      </c>
      <c r="O3828">
        <f t="shared" si="359"/>
        <v>0</v>
      </c>
    </row>
    <row r="3829" spans="1:15">
      <c r="A3829" s="12" t="s">
        <v>41</v>
      </c>
      <c r="B3829" s="12">
        <v>2210</v>
      </c>
      <c r="C3829" s="14">
        <v>0.1137203252</v>
      </c>
      <c r="D3829" s="13">
        <v>0.26800000000000002</v>
      </c>
      <c r="E3829" s="13">
        <v>56.5</v>
      </c>
      <c r="F3829" s="13">
        <v>1.92</v>
      </c>
      <c r="G3829" s="13">
        <v>0.50600000000000001</v>
      </c>
      <c r="H3829" s="12">
        <v>1</v>
      </c>
      <c r="I3829" s="15">
        <f t="shared" si="354"/>
        <v>1.92</v>
      </c>
      <c r="J3829" s="15">
        <f t="shared" si="355"/>
        <v>0.50600000000000001</v>
      </c>
      <c r="K3829" s="13">
        <v>114.7</v>
      </c>
      <c r="L3829" s="12">
        <f t="shared" si="356"/>
        <v>0.14349609701486668</v>
      </c>
      <c r="M3829">
        <f t="shared" si="357"/>
        <v>177</v>
      </c>
      <c r="N3829">
        <f t="shared" si="358"/>
        <v>1</v>
      </c>
      <c r="O3829">
        <f t="shared" si="359"/>
        <v>0.2</v>
      </c>
    </row>
    <row r="3830" spans="1:15">
      <c r="A3830" s="12" t="s">
        <v>41</v>
      </c>
      <c r="B3830" s="12">
        <v>1550</v>
      </c>
      <c r="C3830" s="14">
        <v>0.20044546999999999</v>
      </c>
      <c r="D3830" s="13">
        <v>0.57699999999999996</v>
      </c>
      <c r="E3830" s="13">
        <v>56.5</v>
      </c>
      <c r="F3830" s="13">
        <v>1.55</v>
      </c>
      <c r="G3830" s="13">
        <v>0.15</v>
      </c>
      <c r="H3830" s="12">
        <v>1</v>
      </c>
      <c r="I3830" s="15">
        <f t="shared" si="354"/>
        <v>1.55</v>
      </c>
      <c r="J3830" s="15">
        <f t="shared" si="355"/>
        <v>0.15</v>
      </c>
      <c r="K3830" s="13">
        <v>509.2</v>
      </c>
      <c r="L3830" s="12">
        <f t="shared" si="356"/>
        <v>0.54455187872791655</v>
      </c>
      <c r="M3830">
        <f t="shared" si="357"/>
        <v>672</v>
      </c>
      <c r="N3830">
        <f t="shared" si="358"/>
        <v>2</v>
      </c>
      <c r="O3830">
        <f t="shared" si="359"/>
        <v>0.2</v>
      </c>
    </row>
    <row r="3831" spans="1:15">
      <c r="A3831" s="12" t="s">
        <v>41</v>
      </c>
      <c r="B3831" s="12">
        <v>1550</v>
      </c>
      <c r="C3831" s="14">
        <v>4.4328333377</v>
      </c>
      <c r="D3831" s="13">
        <v>0.54400000000000004</v>
      </c>
      <c r="E3831" s="13">
        <v>56.5</v>
      </c>
      <c r="F3831" s="13">
        <v>1.55</v>
      </c>
      <c r="G3831" s="13">
        <v>0.15</v>
      </c>
      <c r="H3831" s="12">
        <v>1</v>
      </c>
      <c r="I3831" s="15">
        <f t="shared" si="354"/>
        <v>1.55</v>
      </c>
      <c r="J3831" s="15">
        <f t="shared" si="355"/>
        <v>0.15</v>
      </c>
      <c r="K3831" s="13">
        <v>10616.2</v>
      </c>
      <c r="L3831" s="12">
        <f t="shared" si="356"/>
        <v>11.353963788962266</v>
      </c>
      <c r="M3831">
        <f t="shared" si="357"/>
        <v>14005</v>
      </c>
      <c r="N3831">
        <f t="shared" si="358"/>
        <v>48</v>
      </c>
      <c r="O3831">
        <f t="shared" si="359"/>
        <v>4.5999999999999996</v>
      </c>
    </row>
    <row r="3832" spans="1:15">
      <c r="A3832" s="12" t="s">
        <v>41</v>
      </c>
      <c r="B3832" s="12">
        <v>3200</v>
      </c>
      <c r="C3832" s="14">
        <v>1.2770353700000001E-2</v>
      </c>
      <c r="D3832" s="13">
        <v>0.4</v>
      </c>
      <c r="E3832" s="13">
        <v>56.5</v>
      </c>
      <c r="F3832" s="13">
        <v>1.2</v>
      </c>
      <c r="G3832" s="13">
        <v>6.4000000000000001E-2</v>
      </c>
      <c r="H3832" s="12">
        <v>1</v>
      </c>
      <c r="I3832" s="15">
        <f t="shared" si="354"/>
        <v>1.2</v>
      </c>
      <c r="J3832" s="15">
        <f t="shared" si="355"/>
        <v>6.4000000000000001E-2</v>
      </c>
      <c r="K3832" s="13">
        <v>22.5</v>
      </c>
      <c r="L3832" s="12">
        <f t="shared" si="356"/>
        <v>2.4050832801666668E-2</v>
      </c>
      <c r="M3832">
        <f t="shared" si="357"/>
        <v>30</v>
      </c>
      <c r="N3832">
        <f t="shared" si="358"/>
        <v>0</v>
      </c>
      <c r="O3832">
        <f t="shared" si="359"/>
        <v>0</v>
      </c>
    </row>
    <row r="3833" spans="1:15">
      <c r="A3833" s="12" t="s">
        <v>41</v>
      </c>
      <c r="B3833" s="12">
        <v>4340</v>
      </c>
      <c r="C3833" s="14">
        <v>0.54129243630000001</v>
      </c>
      <c r="D3833" s="13">
        <v>0.41299999999999998</v>
      </c>
      <c r="E3833" s="13">
        <v>56.5</v>
      </c>
      <c r="F3833" s="13">
        <v>0.7</v>
      </c>
      <c r="G3833" s="13">
        <v>0.09</v>
      </c>
      <c r="H3833" s="12">
        <v>1</v>
      </c>
      <c r="I3833" s="15">
        <f t="shared" si="354"/>
        <v>0.7</v>
      </c>
      <c r="J3833" s="15">
        <f t="shared" si="355"/>
        <v>0.09</v>
      </c>
      <c r="K3833" s="13">
        <v>984.2</v>
      </c>
      <c r="L3833" s="12">
        <f t="shared" si="356"/>
        <v>1.0525656962368626</v>
      </c>
      <c r="M3833">
        <f t="shared" si="357"/>
        <v>1298</v>
      </c>
      <c r="N3833">
        <f t="shared" si="358"/>
        <v>2</v>
      </c>
      <c r="O3833">
        <f t="shared" si="359"/>
        <v>0.3</v>
      </c>
    </row>
    <row r="3834" spans="1:15">
      <c r="A3834" s="12" t="s">
        <v>41</v>
      </c>
      <c r="B3834" s="12">
        <v>4340</v>
      </c>
      <c r="C3834" s="14">
        <v>0.53246708799999998</v>
      </c>
      <c r="D3834" s="13">
        <v>0.41299999999999998</v>
      </c>
      <c r="E3834" s="13">
        <v>56.5</v>
      </c>
      <c r="F3834" s="13">
        <v>0.7</v>
      </c>
      <c r="G3834" s="13">
        <v>0.09</v>
      </c>
      <c r="H3834" s="12">
        <v>1</v>
      </c>
      <c r="I3834" s="15">
        <f t="shared" si="354"/>
        <v>0.7</v>
      </c>
      <c r="J3834" s="15">
        <f t="shared" si="355"/>
        <v>0.09</v>
      </c>
      <c r="K3834" s="13">
        <v>968.1</v>
      </c>
      <c r="L3834" s="12">
        <f t="shared" si="356"/>
        <v>1.0354044387446666</v>
      </c>
      <c r="M3834">
        <f t="shared" si="357"/>
        <v>1277</v>
      </c>
      <c r="N3834">
        <f t="shared" si="358"/>
        <v>2</v>
      </c>
      <c r="O3834">
        <f t="shared" si="359"/>
        <v>0.3</v>
      </c>
    </row>
    <row r="3835" spans="1:15">
      <c r="A3835" s="12" t="s">
        <v>41</v>
      </c>
      <c r="B3835" s="12">
        <v>1550</v>
      </c>
      <c r="C3835" s="14">
        <v>0.43211769090000002</v>
      </c>
      <c r="D3835" s="13">
        <v>0.54400000000000004</v>
      </c>
      <c r="E3835" s="13">
        <v>56.5</v>
      </c>
      <c r="F3835" s="13">
        <v>1.55</v>
      </c>
      <c r="G3835" s="13">
        <v>0.15</v>
      </c>
      <c r="H3835" s="12">
        <v>1</v>
      </c>
      <c r="I3835" s="15">
        <f t="shared" si="354"/>
        <v>1.55</v>
      </c>
      <c r="J3835" s="15">
        <f t="shared" si="355"/>
        <v>0.15</v>
      </c>
      <c r="K3835" s="13">
        <v>1034.9000000000001</v>
      </c>
      <c r="L3835" s="12">
        <f t="shared" si="356"/>
        <v>1.1067974456252001</v>
      </c>
      <c r="M3835">
        <f t="shared" si="357"/>
        <v>1365</v>
      </c>
      <c r="N3835">
        <f t="shared" si="358"/>
        <v>5</v>
      </c>
      <c r="O3835">
        <f t="shared" si="359"/>
        <v>0.5</v>
      </c>
    </row>
    <row r="3836" spans="1:15">
      <c r="A3836" s="12" t="s">
        <v>41</v>
      </c>
      <c r="B3836" s="12">
        <v>1550</v>
      </c>
      <c r="C3836" s="14">
        <v>1.9783782979</v>
      </c>
      <c r="D3836" s="13">
        <v>0.57699999999999996</v>
      </c>
      <c r="E3836" s="13">
        <v>56.5</v>
      </c>
      <c r="F3836" s="13">
        <v>1.55</v>
      </c>
      <c r="G3836" s="13">
        <v>0.15</v>
      </c>
      <c r="H3836" s="12">
        <v>1</v>
      </c>
      <c r="I3836" s="15">
        <f t="shared" si="354"/>
        <v>1.55</v>
      </c>
      <c r="J3836" s="15">
        <f t="shared" si="355"/>
        <v>0.15</v>
      </c>
      <c r="K3836" s="13">
        <v>5025.3999999999996</v>
      </c>
      <c r="L3836" s="12">
        <f t="shared" si="356"/>
        <v>5.3746768083907455</v>
      </c>
      <c r="M3836">
        <f t="shared" si="357"/>
        <v>6630</v>
      </c>
      <c r="N3836">
        <f t="shared" si="358"/>
        <v>23</v>
      </c>
      <c r="O3836">
        <f t="shared" si="359"/>
        <v>2.2000000000000002</v>
      </c>
    </row>
    <row r="3837" spans="1:15">
      <c r="A3837" s="12" t="s">
        <v>41</v>
      </c>
      <c r="B3837" s="12">
        <v>3300</v>
      </c>
      <c r="C3837" s="14">
        <v>1.4136782999999999E-3</v>
      </c>
      <c r="D3837" s="13">
        <v>0.4</v>
      </c>
      <c r="E3837" s="13">
        <v>56.5</v>
      </c>
      <c r="F3837" s="13">
        <v>1.2</v>
      </c>
      <c r="G3837" s="13">
        <v>6.4000000000000001E-2</v>
      </c>
      <c r="H3837" s="12">
        <v>1</v>
      </c>
      <c r="I3837" s="15">
        <f t="shared" si="354"/>
        <v>1.2</v>
      </c>
      <c r="J3837" s="15">
        <f t="shared" si="355"/>
        <v>6.4000000000000001E-2</v>
      </c>
      <c r="K3837" s="13">
        <v>2.5</v>
      </c>
      <c r="L3837" s="12">
        <f t="shared" si="356"/>
        <v>2.6624274650000001E-3</v>
      </c>
      <c r="M3837">
        <f t="shared" si="357"/>
        <v>3</v>
      </c>
      <c r="N3837">
        <f t="shared" si="358"/>
        <v>0</v>
      </c>
      <c r="O3837">
        <f t="shared" si="359"/>
        <v>0</v>
      </c>
    </row>
    <row r="3838" spans="1:15">
      <c r="A3838" s="12" t="s">
        <v>41</v>
      </c>
      <c r="B3838" s="12">
        <v>2210</v>
      </c>
      <c r="C3838" s="14">
        <v>118.6482687284</v>
      </c>
      <c r="D3838" s="13">
        <v>0.28499999999999998</v>
      </c>
      <c r="E3838" s="13">
        <v>56.5</v>
      </c>
      <c r="F3838" s="13">
        <v>1.92</v>
      </c>
      <c r="G3838" s="13">
        <v>0.50600000000000001</v>
      </c>
      <c r="H3838" s="12">
        <v>1</v>
      </c>
      <c r="I3838" s="15">
        <f t="shared" si="354"/>
        <v>1.92</v>
      </c>
      <c r="J3838" s="15">
        <f t="shared" si="355"/>
        <v>0.50600000000000001</v>
      </c>
      <c r="K3838" s="13">
        <v>136085.20000000001</v>
      </c>
      <c r="L3838" s="12">
        <f t="shared" si="356"/>
        <v>159.21114559992174</v>
      </c>
      <c r="M3838">
        <f t="shared" si="357"/>
        <v>196384</v>
      </c>
      <c r="N3838">
        <f t="shared" si="358"/>
        <v>831</v>
      </c>
      <c r="O3838">
        <f t="shared" si="359"/>
        <v>219.1</v>
      </c>
    </row>
    <row r="3839" spans="1:15">
      <c r="A3839" s="12" t="s">
        <v>41</v>
      </c>
      <c r="B3839" s="12">
        <v>6460</v>
      </c>
      <c r="C3839" s="14">
        <v>6.7925380000000005E-4</v>
      </c>
      <c r="D3839" s="13">
        <v>0.30299999999999999</v>
      </c>
      <c r="E3839" s="13">
        <v>56.5</v>
      </c>
      <c r="F3839" s="13">
        <v>0</v>
      </c>
      <c r="G3839" s="13">
        <v>0</v>
      </c>
      <c r="H3839" s="12">
        <v>1</v>
      </c>
      <c r="I3839" s="15">
        <f t="shared" si="354"/>
        <v>0</v>
      </c>
      <c r="J3839" s="15">
        <f t="shared" si="355"/>
        <v>0</v>
      </c>
      <c r="K3839" s="13">
        <v>0.9</v>
      </c>
      <c r="L3839" s="12">
        <f t="shared" si="356"/>
        <v>9.6904045242499992E-4</v>
      </c>
      <c r="M3839">
        <f t="shared" si="357"/>
        <v>1</v>
      </c>
      <c r="N3839">
        <f t="shared" si="358"/>
        <v>0</v>
      </c>
      <c r="O3839">
        <f t="shared" si="359"/>
        <v>0</v>
      </c>
    </row>
    <row r="3840" spans="1:15">
      <c r="A3840" s="12" t="s">
        <v>41</v>
      </c>
      <c r="B3840" s="12">
        <v>4110</v>
      </c>
      <c r="C3840" s="14">
        <v>0.95170646290000005</v>
      </c>
      <c r="D3840" s="13">
        <v>0.41299999999999998</v>
      </c>
      <c r="E3840" s="13">
        <v>56.5</v>
      </c>
      <c r="F3840" s="13">
        <v>0.7</v>
      </c>
      <c r="G3840" s="13">
        <v>0.09</v>
      </c>
      <c r="H3840" s="12">
        <v>1</v>
      </c>
      <c r="I3840" s="15">
        <f t="shared" si="354"/>
        <v>0.7</v>
      </c>
      <c r="J3840" s="15">
        <f t="shared" si="355"/>
        <v>0.09</v>
      </c>
      <c r="K3840" s="13">
        <v>1730.4</v>
      </c>
      <c r="L3840" s="12">
        <f t="shared" si="356"/>
        <v>1.8506328715450042</v>
      </c>
      <c r="M3840">
        <f t="shared" si="357"/>
        <v>2283</v>
      </c>
      <c r="N3840">
        <f t="shared" si="358"/>
        <v>4</v>
      </c>
      <c r="O3840">
        <f t="shared" si="359"/>
        <v>0.5</v>
      </c>
    </row>
    <row r="3841" spans="1:15">
      <c r="A3841" s="12" t="s">
        <v>41</v>
      </c>
      <c r="B3841" s="12">
        <v>1100</v>
      </c>
      <c r="C3841" s="14">
        <v>3.0016904040000001</v>
      </c>
      <c r="D3841" s="13">
        <v>0.34200000000000003</v>
      </c>
      <c r="E3841" s="13">
        <v>56.5</v>
      </c>
      <c r="F3841" s="13">
        <v>1.85</v>
      </c>
      <c r="G3841" s="13">
        <v>0.22</v>
      </c>
      <c r="H3841" s="12">
        <v>1</v>
      </c>
      <c r="I3841" s="15">
        <f t="shared" si="354"/>
        <v>1.85</v>
      </c>
      <c r="J3841" s="15">
        <f t="shared" si="355"/>
        <v>0.22</v>
      </c>
      <c r="K3841" s="13">
        <v>3863.7</v>
      </c>
      <c r="L3841" s="12">
        <f t="shared" si="356"/>
        <v>4.8334719730410001</v>
      </c>
      <c r="M3841">
        <f t="shared" si="357"/>
        <v>5962</v>
      </c>
      <c r="N3841">
        <f t="shared" si="358"/>
        <v>24</v>
      </c>
      <c r="O3841">
        <f t="shared" si="359"/>
        <v>2.9</v>
      </c>
    </row>
    <row r="3842" spans="1:15">
      <c r="A3842" s="12" t="s">
        <v>41</v>
      </c>
      <c r="B3842" s="12">
        <v>5100</v>
      </c>
      <c r="C3842" s="14">
        <v>3.2633450543999998</v>
      </c>
      <c r="D3842" s="13">
        <v>1</v>
      </c>
      <c r="E3842" s="13">
        <v>56.5</v>
      </c>
      <c r="F3842" s="13">
        <v>0.6</v>
      </c>
      <c r="G3842" s="13">
        <v>0.05</v>
      </c>
      <c r="H3842" s="12">
        <v>1</v>
      </c>
      <c r="I3842" s="15">
        <f t="shared" si="354"/>
        <v>0.6</v>
      </c>
      <c r="J3842" s="15">
        <f t="shared" si="355"/>
        <v>0.05</v>
      </c>
      <c r="K3842" s="13">
        <v>12282.1</v>
      </c>
      <c r="L3842" s="12">
        <f t="shared" si="356"/>
        <v>15.364916297799999</v>
      </c>
      <c r="M3842">
        <f t="shared" si="357"/>
        <v>18952</v>
      </c>
      <c r="N3842">
        <f t="shared" si="358"/>
        <v>25</v>
      </c>
      <c r="O3842">
        <f t="shared" si="359"/>
        <v>2.1</v>
      </c>
    </row>
    <row r="3843" spans="1:15">
      <c r="A3843" s="12" t="s">
        <v>41</v>
      </c>
      <c r="B3843" s="12">
        <v>4110</v>
      </c>
      <c r="C3843" s="14">
        <v>0.3386748899</v>
      </c>
      <c r="D3843" s="13">
        <v>0.41299999999999998</v>
      </c>
      <c r="E3843" s="13">
        <v>56.5</v>
      </c>
      <c r="F3843" s="13">
        <v>0.7</v>
      </c>
      <c r="G3843" s="13">
        <v>0.09</v>
      </c>
      <c r="H3843" s="12">
        <v>1</v>
      </c>
      <c r="I3843" s="15">
        <f t="shared" ref="I3843:I3906" si="360">F3843</f>
        <v>0.7</v>
      </c>
      <c r="J3843" s="15">
        <f t="shared" ref="J3843:J3906" si="361">G3843</f>
        <v>0.09</v>
      </c>
      <c r="K3843" s="13">
        <v>615.79999999999995</v>
      </c>
      <c r="L3843" s="12">
        <f t="shared" ref="L3843:L3906" si="362">E3843*D3843*C3843/12</f>
        <v>0.65856743486429581</v>
      </c>
      <c r="M3843">
        <f t="shared" ref="M3843:M3906" si="363">ROUND(E3843*D3843*C3843*102.79,0)</f>
        <v>812</v>
      </c>
      <c r="N3843">
        <f t="shared" ref="N3843:N3906" si="364">ROUND(I3843*M3843*0.002205,0)</f>
        <v>1</v>
      </c>
      <c r="O3843">
        <f t="shared" ref="O3843:O3906" si="365">ROUND(J3843*M3843*0.002205,1)</f>
        <v>0.2</v>
      </c>
    </row>
    <row r="3844" spans="1:15">
      <c r="A3844" s="12" t="s">
        <v>41</v>
      </c>
      <c r="B3844" s="12">
        <v>4110</v>
      </c>
      <c r="C3844" s="14">
        <v>1.883996E-4</v>
      </c>
      <c r="D3844" s="13">
        <v>0.41299999999999998</v>
      </c>
      <c r="E3844" s="13">
        <v>56.5</v>
      </c>
      <c r="F3844" s="13">
        <v>0.7</v>
      </c>
      <c r="G3844" s="13">
        <v>0.09</v>
      </c>
      <c r="H3844" s="12">
        <v>1</v>
      </c>
      <c r="I3844" s="15">
        <f t="shared" si="360"/>
        <v>0.7</v>
      </c>
      <c r="J3844" s="15">
        <f t="shared" si="361"/>
        <v>0.09</v>
      </c>
      <c r="K3844" s="13">
        <v>0.3</v>
      </c>
      <c r="L3844" s="12">
        <f t="shared" si="362"/>
        <v>3.663508721833333E-4</v>
      </c>
      <c r="M3844">
        <f t="shared" si="363"/>
        <v>0</v>
      </c>
      <c r="N3844">
        <f t="shared" si="364"/>
        <v>0</v>
      </c>
      <c r="O3844">
        <f t="shared" si="365"/>
        <v>0</v>
      </c>
    </row>
    <row r="3845" spans="1:15">
      <c r="A3845" s="12" t="s">
        <v>41</v>
      </c>
      <c r="B3845" s="12">
        <v>4110</v>
      </c>
      <c r="C3845" s="14">
        <v>0.65050478789999999</v>
      </c>
      <c r="D3845" s="13">
        <v>0.41299999999999998</v>
      </c>
      <c r="E3845" s="13">
        <v>56.5</v>
      </c>
      <c r="F3845" s="13">
        <v>0.7</v>
      </c>
      <c r="G3845" s="13">
        <v>0.09</v>
      </c>
      <c r="H3845" s="12">
        <v>1</v>
      </c>
      <c r="I3845" s="15">
        <f t="shared" si="360"/>
        <v>0.7</v>
      </c>
      <c r="J3845" s="15">
        <f t="shared" si="361"/>
        <v>0.09</v>
      </c>
      <c r="K3845" s="13">
        <v>1182.7</v>
      </c>
      <c r="L3845" s="12">
        <f t="shared" si="362"/>
        <v>1.2649336644377123</v>
      </c>
      <c r="M3845">
        <f t="shared" si="363"/>
        <v>1560</v>
      </c>
      <c r="N3845">
        <f t="shared" si="364"/>
        <v>2</v>
      </c>
      <c r="O3845">
        <f t="shared" si="365"/>
        <v>0.3</v>
      </c>
    </row>
    <row r="3846" spans="1:15">
      <c r="A3846" s="12" t="s">
        <v>41</v>
      </c>
      <c r="B3846" s="12">
        <v>4110</v>
      </c>
      <c r="C3846" s="14">
        <v>0.1540595917</v>
      </c>
      <c r="D3846" s="13">
        <v>0.41299999999999998</v>
      </c>
      <c r="E3846" s="13">
        <v>56.5</v>
      </c>
      <c r="F3846" s="13">
        <v>0.7</v>
      </c>
      <c r="G3846" s="13">
        <v>0.09</v>
      </c>
      <c r="H3846" s="12">
        <v>1</v>
      </c>
      <c r="I3846" s="15">
        <f t="shared" si="360"/>
        <v>0.7</v>
      </c>
      <c r="J3846" s="15">
        <f t="shared" si="361"/>
        <v>0.09</v>
      </c>
      <c r="K3846" s="13">
        <v>280.10000000000002</v>
      </c>
      <c r="L3846" s="12">
        <f t="shared" si="362"/>
        <v>0.29957529521030413</v>
      </c>
      <c r="M3846">
        <f t="shared" si="363"/>
        <v>370</v>
      </c>
      <c r="N3846">
        <f t="shared" si="364"/>
        <v>1</v>
      </c>
      <c r="O3846">
        <f t="shared" si="365"/>
        <v>0.1</v>
      </c>
    </row>
    <row r="3847" spans="1:15">
      <c r="A3847" s="12" t="s">
        <v>41</v>
      </c>
      <c r="B3847" s="12">
        <v>4110</v>
      </c>
      <c r="C3847" s="14">
        <v>0.21067029170000001</v>
      </c>
      <c r="D3847" s="13">
        <v>0.41299999999999998</v>
      </c>
      <c r="E3847" s="13">
        <v>56.5</v>
      </c>
      <c r="F3847" s="13">
        <v>0.7</v>
      </c>
      <c r="G3847" s="13">
        <v>0.09</v>
      </c>
      <c r="H3847" s="12">
        <v>1</v>
      </c>
      <c r="I3847" s="15">
        <f t="shared" si="360"/>
        <v>0.7</v>
      </c>
      <c r="J3847" s="15">
        <f t="shared" si="361"/>
        <v>0.09</v>
      </c>
      <c r="K3847" s="13">
        <v>383</v>
      </c>
      <c r="L3847" s="12">
        <f t="shared" si="362"/>
        <v>0.40965716013947079</v>
      </c>
      <c r="M3847">
        <f t="shared" si="363"/>
        <v>505</v>
      </c>
      <c r="N3847">
        <f t="shared" si="364"/>
        <v>1</v>
      </c>
      <c r="O3847">
        <f t="shared" si="365"/>
        <v>0.1</v>
      </c>
    </row>
    <row r="3848" spans="1:15">
      <c r="A3848" s="12" t="s">
        <v>41</v>
      </c>
      <c r="B3848" s="12">
        <v>4110</v>
      </c>
      <c r="C3848" s="14">
        <v>39.174048696100002</v>
      </c>
      <c r="D3848" s="13">
        <v>0.41299999999999998</v>
      </c>
      <c r="E3848" s="13">
        <v>56.5</v>
      </c>
      <c r="F3848" s="13">
        <v>0.7</v>
      </c>
      <c r="G3848" s="13">
        <v>0.09</v>
      </c>
      <c r="H3848" s="12">
        <v>1</v>
      </c>
      <c r="I3848" s="15">
        <f t="shared" si="360"/>
        <v>0.7</v>
      </c>
      <c r="J3848" s="15">
        <f t="shared" si="361"/>
        <v>0.09</v>
      </c>
      <c r="K3848" s="13">
        <v>71225.8</v>
      </c>
      <c r="L3848" s="12">
        <f t="shared" si="362"/>
        <v>76.175569941595455</v>
      </c>
      <c r="M3848">
        <f t="shared" si="363"/>
        <v>93961</v>
      </c>
      <c r="N3848">
        <f t="shared" si="364"/>
        <v>145</v>
      </c>
      <c r="O3848">
        <f t="shared" si="365"/>
        <v>18.600000000000001</v>
      </c>
    </row>
    <row r="3849" spans="1:15">
      <c r="A3849" s="12" t="s">
        <v>41</v>
      </c>
      <c r="B3849" s="12">
        <v>6170</v>
      </c>
      <c r="C3849" s="14">
        <v>3.3621903936000002</v>
      </c>
      <c r="D3849" s="13">
        <v>0.30299999999999999</v>
      </c>
      <c r="E3849" s="13">
        <v>56.5</v>
      </c>
      <c r="F3849" s="13">
        <v>0</v>
      </c>
      <c r="G3849" s="13">
        <v>0</v>
      </c>
      <c r="H3849" s="12">
        <v>1</v>
      </c>
      <c r="I3849" s="15">
        <f t="shared" si="360"/>
        <v>0</v>
      </c>
      <c r="J3849" s="15">
        <f t="shared" si="361"/>
        <v>0</v>
      </c>
      <c r="K3849" s="13">
        <v>4484.8999999999996</v>
      </c>
      <c r="L3849" s="12">
        <f t="shared" si="362"/>
        <v>4.7965848702695997</v>
      </c>
      <c r="M3849">
        <f t="shared" si="363"/>
        <v>5916</v>
      </c>
      <c r="N3849">
        <f t="shared" si="364"/>
        <v>0</v>
      </c>
      <c r="O3849">
        <f t="shared" si="365"/>
        <v>0</v>
      </c>
    </row>
    <row r="3850" spans="1:15">
      <c r="A3850" s="12" t="s">
        <v>41</v>
      </c>
      <c r="B3850" s="12">
        <v>8140</v>
      </c>
      <c r="C3850" s="14">
        <v>1.0658698065000001</v>
      </c>
      <c r="D3850" s="13">
        <v>0.85</v>
      </c>
      <c r="E3850" s="13">
        <v>56.5</v>
      </c>
      <c r="F3850" s="13">
        <v>1.2</v>
      </c>
      <c r="G3850" s="13">
        <v>0.48</v>
      </c>
      <c r="H3850" s="12">
        <v>1</v>
      </c>
      <c r="I3850" s="15">
        <f t="shared" si="360"/>
        <v>1.2</v>
      </c>
      <c r="J3850" s="15">
        <f t="shared" si="361"/>
        <v>0.48</v>
      </c>
      <c r="K3850" s="13">
        <v>3988.7</v>
      </c>
      <c r="L3850" s="12">
        <f t="shared" si="362"/>
        <v>4.2656997880968754</v>
      </c>
      <c r="M3850">
        <f t="shared" si="363"/>
        <v>5262</v>
      </c>
      <c r="N3850">
        <f t="shared" si="364"/>
        <v>14</v>
      </c>
      <c r="O3850">
        <f t="shared" si="365"/>
        <v>5.6</v>
      </c>
    </row>
    <row r="3851" spans="1:15">
      <c r="A3851" s="12" t="s">
        <v>41</v>
      </c>
      <c r="B3851" s="12">
        <v>3200</v>
      </c>
      <c r="C3851" s="14">
        <v>4.8454999999999996E-6</v>
      </c>
      <c r="D3851" s="13">
        <v>0.4</v>
      </c>
      <c r="E3851" s="13">
        <v>56.5</v>
      </c>
      <c r="F3851" s="13">
        <v>1.2</v>
      </c>
      <c r="G3851" s="13">
        <v>6.4000000000000001E-2</v>
      </c>
      <c r="H3851" s="12">
        <v>1</v>
      </c>
      <c r="I3851" s="15">
        <f t="shared" si="360"/>
        <v>1.2</v>
      </c>
      <c r="J3851" s="15">
        <f t="shared" si="361"/>
        <v>6.4000000000000001E-2</v>
      </c>
      <c r="K3851" s="13">
        <v>0</v>
      </c>
      <c r="L3851" s="12">
        <f t="shared" si="362"/>
        <v>9.1256916666666664E-6</v>
      </c>
      <c r="M3851">
        <f t="shared" si="363"/>
        <v>0</v>
      </c>
      <c r="N3851">
        <f t="shared" si="364"/>
        <v>0</v>
      </c>
      <c r="O3851">
        <f t="shared" si="365"/>
        <v>0</v>
      </c>
    </row>
    <row r="3852" spans="1:15">
      <c r="A3852" s="12" t="s">
        <v>41</v>
      </c>
      <c r="B3852" s="12">
        <v>1800</v>
      </c>
      <c r="C3852" s="14">
        <v>9.0208301800000001E-2</v>
      </c>
      <c r="D3852" s="13">
        <v>0.183</v>
      </c>
      <c r="E3852" s="13">
        <v>56.5</v>
      </c>
      <c r="F3852" s="13">
        <v>1.25</v>
      </c>
      <c r="G3852" s="13">
        <v>7.5999999999999998E-2</v>
      </c>
      <c r="H3852" s="12">
        <v>1</v>
      </c>
      <c r="I3852" s="15">
        <f t="shared" si="360"/>
        <v>1.25</v>
      </c>
      <c r="J3852" s="15">
        <f t="shared" si="361"/>
        <v>7.5999999999999998E-2</v>
      </c>
      <c r="K3852" s="13">
        <v>62.1</v>
      </c>
      <c r="L3852" s="12">
        <f t="shared" si="362"/>
        <v>7.7725728038424993E-2</v>
      </c>
      <c r="M3852">
        <f t="shared" si="363"/>
        <v>96</v>
      </c>
      <c r="N3852">
        <f t="shared" si="364"/>
        <v>0</v>
      </c>
      <c r="O3852">
        <f t="shared" si="365"/>
        <v>0</v>
      </c>
    </row>
    <row r="3853" spans="1:15">
      <c r="A3853" s="12" t="s">
        <v>41</v>
      </c>
      <c r="B3853" s="12">
        <v>4200</v>
      </c>
      <c r="C3853" s="14">
        <v>0.12719031119999999</v>
      </c>
      <c r="D3853" s="13">
        <v>0.41299999999999998</v>
      </c>
      <c r="E3853" s="13">
        <v>56.5</v>
      </c>
      <c r="F3853" s="13">
        <v>0.7</v>
      </c>
      <c r="G3853" s="13">
        <v>0.09</v>
      </c>
      <c r="H3853" s="12">
        <v>1</v>
      </c>
      <c r="I3853" s="15">
        <f t="shared" si="360"/>
        <v>0.7</v>
      </c>
      <c r="J3853" s="15">
        <f t="shared" si="361"/>
        <v>0.09</v>
      </c>
      <c r="K3853" s="13">
        <v>197.7</v>
      </c>
      <c r="L3853" s="12">
        <f t="shared" si="362"/>
        <v>0.24732685972469995</v>
      </c>
      <c r="M3853">
        <f t="shared" si="363"/>
        <v>305</v>
      </c>
      <c r="N3853">
        <f t="shared" si="364"/>
        <v>0</v>
      </c>
      <c r="O3853">
        <f t="shared" si="365"/>
        <v>0.1</v>
      </c>
    </row>
    <row r="3854" spans="1:15">
      <c r="A3854" s="12" t="s">
        <v>41</v>
      </c>
      <c r="B3854" s="12">
        <v>3200</v>
      </c>
      <c r="C3854" s="14">
        <v>1.4889855093</v>
      </c>
      <c r="D3854" s="13">
        <v>0.4</v>
      </c>
      <c r="E3854" s="13">
        <v>56.5</v>
      </c>
      <c r="F3854" s="13">
        <v>1.2</v>
      </c>
      <c r="G3854" s="13">
        <v>6.4000000000000001E-2</v>
      </c>
      <c r="H3854" s="12">
        <v>1</v>
      </c>
      <c r="I3854" s="15">
        <f t="shared" si="360"/>
        <v>1.2</v>
      </c>
      <c r="J3854" s="15">
        <f t="shared" si="361"/>
        <v>6.4000000000000001E-2</v>
      </c>
      <c r="K3854" s="13">
        <v>2241.6</v>
      </c>
      <c r="L3854" s="12">
        <f t="shared" si="362"/>
        <v>2.804256042515</v>
      </c>
      <c r="M3854">
        <f t="shared" si="363"/>
        <v>3459</v>
      </c>
      <c r="N3854">
        <f t="shared" si="364"/>
        <v>9</v>
      </c>
      <c r="O3854">
        <f t="shared" si="365"/>
        <v>0.5</v>
      </c>
    </row>
    <row r="3855" spans="1:15">
      <c r="A3855" s="12" t="s">
        <v>41</v>
      </c>
      <c r="B3855" s="12">
        <v>4200</v>
      </c>
      <c r="C3855" s="14">
        <v>2.6021332E-3</v>
      </c>
      <c r="D3855" s="13">
        <v>0.41299999999999998</v>
      </c>
      <c r="E3855" s="13">
        <v>56.5</v>
      </c>
      <c r="F3855" s="13">
        <v>0.7</v>
      </c>
      <c r="G3855" s="13">
        <v>0.09</v>
      </c>
      <c r="H3855" s="12">
        <v>1</v>
      </c>
      <c r="I3855" s="15">
        <f t="shared" si="360"/>
        <v>0.7</v>
      </c>
      <c r="J3855" s="15">
        <f t="shared" si="361"/>
        <v>0.09</v>
      </c>
      <c r="K3855" s="13">
        <v>4</v>
      </c>
      <c r="L3855" s="12">
        <f t="shared" si="362"/>
        <v>5.0599564296166669E-3</v>
      </c>
      <c r="M3855">
        <f t="shared" si="363"/>
        <v>6</v>
      </c>
      <c r="N3855">
        <f t="shared" si="364"/>
        <v>0</v>
      </c>
      <c r="O3855">
        <f t="shared" si="365"/>
        <v>0</v>
      </c>
    </row>
    <row r="3856" spans="1:15">
      <c r="A3856" s="12" t="s">
        <v>41</v>
      </c>
      <c r="B3856" s="12">
        <v>4110</v>
      </c>
      <c r="C3856" s="14">
        <v>1.1104165988000001</v>
      </c>
      <c r="D3856" s="13">
        <v>0.41299999999999998</v>
      </c>
      <c r="E3856" s="13">
        <v>56.5</v>
      </c>
      <c r="F3856" s="13">
        <v>0.7</v>
      </c>
      <c r="G3856" s="13">
        <v>0.09</v>
      </c>
      <c r="H3856" s="12">
        <v>1</v>
      </c>
      <c r="I3856" s="15">
        <f t="shared" si="360"/>
        <v>0.7</v>
      </c>
      <c r="J3856" s="15">
        <f t="shared" si="361"/>
        <v>0.09</v>
      </c>
      <c r="K3856" s="13">
        <v>2018.9</v>
      </c>
      <c r="L3856" s="12">
        <f t="shared" si="362"/>
        <v>2.1592513437248835</v>
      </c>
      <c r="M3856">
        <f t="shared" si="363"/>
        <v>2663</v>
      </c>
      <c r="N3856">
        <f t="shared" si="364"/>
        <v>4</v>
      </c>
      <c r="O3856">
        <f t="shared" si="365"/>
        <v>0.5</v>
      </c>
    </row>
    <row r="3857" spans="1:15">
      <c r="A3857" s="12" t="s">
        <v>41</v>
      </c>
      <c r="B3857" s="12">
        <v>3200</v>
      </c>
      <c r="C3857" s="14">
        <v>0.2025828603</v>
      </c>
      <c r="D3857" s="13">
        <v>0.4</v>
      </c>
      <c r="E3857" s="13">
        <v>56.5</v>
      </c>
      <c r="F3857" s="13">
        <v>1.2</v>
      </c>
      <c r="G3857" s="13">
        <v>6.4000000000000001E-2</v>
      </c>
      <c r="H3857" s="12">
        <v>1</v>
      </c>
      <c r="I3857" s="15">
        <f t="shared" si="360"/>
        <v>1.2</v>
      </c>
      <c r="J3857" s="15">
        <f t="shared" si="361"/>
        <v>6.4000000000000001E-2</v>
      </c>
      <c r="K3857" s="13">
        <v>305</v>
      </c>
      <c r="L3857" s="12">
        <f t="shared" si="362"/>
        <v>0.38153105356500006</v>
      </c>
      <c r="M3857">
        <f t="shared" si="363"/>
        <v>471</v>
      </c>
      <c r="N3857">
        <f t="shared" si="364"/>
        <v>1</v>
      </c>
      <c r="O3857">
        <f t="shared" si="365"/>
        <v>0.1</v>
      </c>
    </row>
    <row r="3858" spans="1:15">
      <c r="A3858" s="12" t="s">
        <v>41</v>
      </c>
      <c r="B3858" s="12">
        <v>1800</v>
      </c>
      <c r="C3858" s="14">
        <v>2.6108283100000001E-2</v>
      </c>
      <c r="D3858" s="13">
        <v>0.183</v>
      </c>
      <c r="E3858" s="13">
        <v>56.5</v>
      </c>
      <c r="F3858" s="13">
        <v>1.25</v>
      </c>
      <c r="G3858" s="13">
        <v>7.5999999999999998E-2</v>
      </c>
      <c r="H3858" s="12">
        <v>1</v>
      </c>
      <c r="I3858" s="15">
        <f t="shared" si="360"/>
        <v>1.25</v>
      </c>
      <c r="J3858" s="15">
        <f t="shared" si="361"/>
        <v>7.5999999999999998E-2</v>
      </c>
      <c r="K3858" s="13">
        <v>18</v>
      </c>
      <c r="L3858" s="12">
        <f t="shared" si="362"/>
        <v>2.2495549426037501E-2</v>
      </c>
      <c r="M3858">
        <f t="shared" si="363"/>
        <v>28</v>
      </c>
      <c r="N3858">
        <f t="shared" si="364"/>
        <v>0</v>
      </c>
      <c r="O3858">
        <f t="shared" si="365"/>
        <v>0</v>
      </c>
    </row>
    <row r="3859" spans="1:15">
      <c r="A3859" s="12" t="s">
        <v>41</v>
      </c>
      <c r="B3859" s="12">
        <v>2210</v>
      </c>
      <c r="C3859" s="14">
        <v>37.255636123899997</v>
      </c>
      <c r="D3859" s="13">
        <v>0.26800000000000002</v>
      </c>
      <c r="E3859" s="13">
        <v>56.5</v>
      </c>
      <c r="F3859" s="13">
        <v>1.92</v>
      </c>
      <c r="G3859" s="13">
        <v>0.50600000000000001</v>
      </c>
      <c r="H3859" s="12">
        <v>1</v>
      </c>
      <c r="I3859" s="15">
        <f t="shared" si="360"/>
        <v>1.92</v>
      </c>
      <c r="J3859" s="15">
        <f t="shared" si="361"/>
        <v>0.50600000000000001</v>
      </c>
      <c r="K3859" s="13">
        <v>43955.7</v>
      </c>
      <c r="L3859" s="12">
        <f t="shared" si="362"/>
        <v>47.010403515674483</v>
      </c>
      <c r="M3859">
        <f t="shared" si="363"/>
        <v>57986</v>
      </c>
      <c r="N3859">
        <f t="shared" si="364"/>
        <v>245</v>
      </c>
      <c r="O3859">
        <f t="shared" si="365"/>
        <v>64.7</v>
      </c>
    </row>
    <row r="3860" spans="1:15">
      <c r="A3860" s="12" t="s">
        <v>41</v>
      </c>
      <c r="B3860" s="12">
        <v>8200</v>
      </c>
      <c r="C3860" s="14">
        <v>1.4603366464</v>
      </c>
      <c r="D3860" s="13">
        <v>0.155</v>
      </c>
      <c r="E3860" s="13">
        <v>56.5</v>
      </c>
      <c r="F3860" s="13">
        <v>1.25</v>
      </c>
      <c r="G3860" s="13">
        <v>7.5999999999999998E-2</v>
      </c>
      <c r="H3860" s="12">
        <v>1</v>
      </c>
      <c r="I3860" s="15">
        <f t="shared" si="360"/>
        <v>1.25</v>
      </c>
      <c r="J3860" s="15">
        <f t="shared" si="361"/>
        <v>7.5999999999999998E-2</v>
      </c>
      <c r="K3860" s="13">
        <v>851.9</v>
      </c>
      <c r="L3860" s="12">
        <f t="shared" si="362"/>
        <v>1.0657415150706668</v>
      </c>
      <c r="M3860">
        <f t="shared" si="363"/>
        <v>1315</v>
      </c>
      <c r="N3860">
        <f t="shared" si="364"/>
        <v>4</v>
      </c>
      <c r="O3860">
        <f t="shared" si="365"/>
        <v>0.2</v>
      </c>
    </row>
    <row r="3861" spans="1:15">
      <c r="A3861" s="12" t="s">
        <v>41</v>
      </c>
      <c r="B3861" s="12">
        <v>6430</v>
      </c>
      <c r="C3861" s="14">
        <v>0.89050050629999999</v>
      </c>
      <c r="D3861" s="13">
        <v>0.30299999999999999</v>
      </c>
      <c r="E3861" s="13">
        <v>56.5</v>
      </c>
      <c r="F3861" s="13">
        <v>0</v>
      </c>
      <c r="G3861" s="13">
        <v>0</v>
      </c>
      <c r="H3861" s="12">
        <v>1</v>
      </c>
      <c r="I3861" s="15">
        <f t="shared" si="360"/>
        <v>0</v>
      </c>
      <c r="J3861" s="15">
        <f t="shared" si="361"/>
        <v>0</v>
      </c>
      <c r="K3861" s="13">
        <v>1015.5</v>
      </c>
      <c r="L3861" s="12">
        <f t="shared" si="362"/>
        <v>1.2704102848002374</v>
      </c>
      <c r="M3861">
        <f t="shared" si="363"/>
        <v>1567</v>
      </c>
      <c r="N3861">
        <f t="shared" si="364"/>
        <v>0</v>
      </c>
      <c r="O3861">
        <f t="shared" si="365"/>
        <v>0</v>
      </c>
    </row>
    <row r="3862" spans="1:15">
      <c r="A3862" s="12" t="s">
        <v>41</v>
      </c>
      <c r="B3862" s="12">
        <v>6170</v>
      </c>
      <c r="C3862" s="14">
        <v>0.3371861243</v>
      </c>
      <c r="D3862" s="13">
        <v>0.30299999999999999</v>
      </c>
      <c r="E3862" s="13">
        <v>56.5</v>
      </c>
      <c r="F3862" s="13">
        <v>0</v>
      </c>
      <c r="G3862" s="13">
        <v>0</v>
      </c>
      <c r="H3862" s="12">
        <v>1</v>
      </c>
      <c r="I3862" s="15">
        <f t="shared" si="360"/>
        <v>0</v>
      </c>
      <c r="J3862" s="15">
        <f t="shared" si="361"/>
        <v>0</v>
      </c>
      <c r="K3862" s="13">
        <v>449.8</v>
      </c>
      <c r="L3862" s="12">
        <f t="shared" si="362"/>
        <v>0.48103815457948745</v>
      </c>
      <c r="M3862">
        <f t="shared" si="363"/>
        <v>593</v>
      </c>
      <c r="N3862">
        <f t="shared" si="364"/>
        <v>0</v>
      </c>
      <c r="O3862">
        <f t="shared" si="365"/>
        <v>0</v>
      </c>
    </row>
    <row r="3863" spans="1:15">
      <c r="A3863" s="12" t="s">
        <v>41</v>
      </c>
      <c r="B3863" s="12">
        <v>6300</v>
      </c>
      <c r="C3863" s="14">
        <v>5.1006568600000003E-2</v>
      </c>
      <c r="D3863" s="13">
        <v>0.30299999999999999</v>
      </c>
      <c r="E3863" s="13">
        <v>56.5</v>
      </c>
      <c r="F3863" s="13">
        <v>0</v>
      </c>
      <c r="G3863" s="13">
        <v>0</v>
      </c>
      <c r="H3863" s="12">
        <v>1</v>
      </c>
      <c r="I3863" s="15">
        <f t="shared" si="360"/>
        <v>0</v>
      </c>
      <c r="J3863" s="15">
        <f t="shared" si="361"/>
        <v>0</v>
      </c>
      <c r="K3863" s="13">
        <v>58.2</v>
      </c>
      <c r="L3863" s="12">
        <f t="shared" si="362"/>
        <v>7.2767245928975002E-2</v>
      </c>
      <c r="M3863">
        <f t="shared" si="363"/>
        <v>90</v>
      </c>
      <c r="N3863">
        <f t="shared" si="364"/>
        <v>0</v>
      </c>
      <c r="O3863">
        <f t="shared" si="365"/>
        <v>0</v>
      </c>
    </row>
    <row r="3864" spans="1:15">
      <c r="A3864" s="12" t="s">
        <v>41</v>
      </c>
      <c r="B3864" s="12">
        <v>3200</v>
      </c>
      <c r="C3864" s="14">
        <v>0.29408056890000001</v>
      </c>
      <c r="D3864" s="13">
        <v>0.4</v>
      </c>
      <c r="E3864" s="13">
        <v>56.5</v>
      </c>
      <c r="F3864" s="13">
        <v>1.2</v>
      </c>
      <c r="G3864" s="13">
        <v>6.4000000000000001E-2</v>
      </c>
      <c r="H3864" s="12">
        <v>1</v>
      </c>
      <c r="I3864" s="15">
        <f t="shared" si="360"/>
        <v>1.2</v>
      </c>
      <c r="J3864" s="15">
        <f t="shared" si="361"/>
        <v>6.4000000000000001E-2</v>
      </c>
      <c r="K3864" s="13">
        <v>442.7</v>
      </c>
      <c r="L3864" s="12">
        <f t="shared" si="362"/>
        <v>0.55385173809499999</v>
      </c>
      <c r="M3864">
        <f t="shared" si="363"/>
        <v>683</v>
      </c>
      <c r="N3864">
        <f t="shared" si="364"/>
        <v>2</v>
      </c>
      <c r="O3864">
        <f t="shared" si="365"/>
        <v>0.1</v>
      </c>
    </row>
    <row r="3865" spans="1:15">
      <c r="A3865" s="12" t="s">
        <v>41</v>
      </c>
      <c r="B3865" s="12">
        <v>3200</v>
      </c>
      <c r="C3865" s="14">
        <v>14.185068251600001</v>
      </c>
      <c r="D3865" s="13">
        <v>0.4</v>
      </c>
      <c r="E3865" s="13">
        <v>56.5</v>
      </c>
      <c r="F3865" s="13">
        <v>1.2</v>
      </c>
      <c r="G3865" s="13">
        <v>6.4000000000000001E-2</v>
      </c>
      <c r="H3865" s="12">
        <v>1</v>
      </c>
      <c r="I3865" s="15">
        <f t="shared" si="360"/>
        <v>1.2</v>
      </c>
      <c r="J3865" s="15">
        <f t="shared" si="361"/>
        <v>6.4000000000000001E-2</v>
      </c>
      <c r="K3865" s="13">
        <v>21354.9</v>
      </c>
      <c r="L3865" s="12">
        <f t="shared" si="362"/>
        <v>26.71521187384667</v>
      </c>
      <c r="M3865">
        <f t="shared" si="363"/>
        <v>32953</v>
      </c>
      <c r="N3865">
        <f t="shared" si="364"/>
        <v>87</v>
      </c>
      <c r="O3865">
        <f t="shared" si="365"/>
        <v>4.7</v>
      </c>
    </row>
    <row r="3866" spans="1:15">
      <c r="A3866" s="12" t="s">
        <v>41</v>
      </c>
      <c r="B3866" s="12">
        <v>4110</v>
      </c>
      <c r="C3866" s="14">
        <v>0.84367658469999995</v>
      </c>
      <c r="D3866" s="13">
        <v>0.41299999999999998</v>
      </c>
      <c r="E3866" s="13">
        <v>56.5</v>
      </c>
      <c r="F3866" s="13">
        <v>0.7</v>
      </c>
      <c r="G3866" s="13">
        <v>0.09</v>
      </c>
      <c r="H3866" s="12">
        <v>1</v>
      </c>
      <c r="I3866" s="15">
        <f t="shared" si="360"/>
        <v>0.7</v>
      </c>
      <c r="J3866" s="15">
        <f t="shared" si="361"/>
        <v>0.09</v>
      </c>
      <c r="K3866" s="13">
        <v>1311.4</v>
      </c>
      <c r="L3866" s="12">
        <f t="shared" si="362"/>
        <v>1.640564272140179</v>
      </c>
      <c r="M3866">
        <f t="shared" si="363"/>
        <v>2024</v>
      </c>
      <c r="N3866">
        <f t="shared" si="364"/>
        <v>3</v>
      </c>
      <c r="O3866">
        <f t="shared" si="365"/>
        <v>0.4</v>
      </c>
    </row>
    <row r="3867" spans="1:15">
      <c r="A3867" s="12" t="s">
        <v>41</v>
      </c>
      <c r="B3867" s="12">
        <v>4110</v>
      </c>
      <c r="C3867" s="14">
        <v>1.7271987517</v>
      </c>
      <c r="D3867" s="13">
        <v>0.41299999999999998</v>
      </c>
      <c r="E3867" s="13">
        <v>56.5</v>
      </c>
      <c r="F3867" s="13">
        <v>0.7</v>
      </c>
      <c r="G3867" s="13">
        <v>0.09</v>
      </c>
      <c r="H3867" s="12">
        <v>1</v>
      </c>
      <c r="I3867" s="15">
        <f t="shared" si="360"/>
        <v>0.7</v>
      </c>
      <c r="J3867" s="15">
        <f t="shared" si="361"/>
        <v>0.09</v>
      </c>
      <c r="K3867" s="13">
        <v>2684.8</v>
      </c>
      <c r="L3867" s="12">
        <f t="shared" si="362"/>
        <v>3.3586099392953042</v>
      </c>
      <c r="M3867">
        <f t="shared" si="363"/>
        <v>4143</v>
      </c>
      <c r="N3867">
        <f t="shared" si="364"/>
        <v>6</v>
      </c>
      <c r="O3867">
        <f t="shared" si="365"/>
        <v>0.8</v>
      </c>
    </row>
    <row r="3868" spans="1:15">
      <c r="A3868" s="12" t="s">
        <v>41</v>
      </c>
      <c r="B3868" s="12">
        <v>1180</v>
      </c>
      <c r="C3868" s="14">
        <v>0.3797318522</v>
      </c>
      <c r="D3868" s="13">
        <v>0.39</v>
      </c>
      <c r="E3868" s="13">
        <v>56.5</v>
      </c>
      <c r="F3868" s="13">
        <v>1.05</v>
      </c>
      <c r="G3868" s="13">
        <v>0.22</v>
      </c>
      <c r="H3868" s="12">
        <v>1</v>
      </c>
      <c r="I3868" s="15">
        <f t="shared" si="360"/>
        <v>1.05</v>
      </c>
      <c r="J3868" s="15">
        <f t="shared" si="361"/>
        <v>0.22</v>
      </c>
      <c r="K3868" s="13">
        <v>557.4</v>
      </c>
      <c r="L3868" s="12">
        <f t="shared" si="362"/>
        <v>0.69728261360224997</v>
      </c>
      <c r="M3868">
        <f t="shared" si="363"/>
        <v>860</v>
      </c>
      <c r="N3868">
        <f t="shared" si="364"/>
        <v>2</v>
      </c>
      <c r="O3868">
        <f t="shared" si="365"/>
        <v>0.4</v>
      </c>
    </row>
    <row r="3869" spans="1:15">
      <c r="A3869" s="12" t="s">
        <v>41</v>
      </c>
      <c r="B3869" s="12">
        <v>1180</v>
      </c>
      <c r="C3869" s="14">
        <v>0.2284298189</v>
      </c>
      <c r="D3869" s="13">
        <v>0.39</v>
      </c>
      <c r="E3869" s="13">
        <v>56.5</v>
      </c>
      <c r="F3869" s="13">
        <v>1.05</v>
      </c>
      <c r="G3869" s="13">
        <v>0.22</v>
      </c>
      <c r="H3869" s="12">
        <v>1</v>
      </c>
      <c r="I3869" s="15">
        <f t="shared" si="360"/>
        <v>1.05</v>
      </c>
      <c r="J3869" s="15">
        <f t="shared" si="361"/>
        <v>0.22</v>
      </c>
      <c r="K3869" s="13">
        <v>335.3</v>
      </c>
      <c r="L3869" s="12">
        <f t="shared" si="362"/>
        <v>0.41945425495512501</v>
      </c>
      <c r="M3869">
        <f t="shared" si="363"/>
        <v>517</v>
      </c>
      <c r="N3869">
        <f t="shared" si="364"/>
        <v>1</v>
      </c>
      <c r="O3869">
        <f t="shared" si="365"/>
        <v>0.3</v>
      </c>
    </row>
    <row r="3870" spans="1:15">
      <c r="A3870" s="12" t="s">
        <v>41</v>
      </c>
      <c r="B3870" s="12">
        <v>2210</v>
      </c>
      <c r="C3870" s="14">
        <v>0.26120477739999998</v>
      </c>
      <c r="D3870" s="13">
        <v>0.26800000000000002</v>
      </c>
      <c r="E3870" s="13">
        <v>56.5</v>
      </c>
      <c r="F3870" s="13">
        <v>1.92</v>
      </c>
      <c r="G3870" s="13">
        <v>0.50600000000000001</v>
      </c>
      <c r="H3870" s="12">
        <v>1</v>
      </c>
      <c r="I3870" s="15">
        <f t="shared" si="360"/>
        <v>1.92</v>
      </c>
      <c r="J3870" s="15">
        <f t="shared" si="361"/>
        <v>0.50600000000000001</v>
      </c>
      <c r="K3870" s="13">
        <v>263.5</v>
      </c>
      <c r="L3870" s="12">
        <f t="shared" si="362"/>
        <v>0.32959689494923333</v>
      </c>
      <c r="M3870">
        <f t="shared" si="363"/>
        <v>407</v>
      </c>
      <c r="N3870">
        <f t="shared" si="364"/>
        <v>2</v>
      </c>
      <c r="O3870">
        <f t="shared" si="365"/>
        <v>0.5</v>
      </c>
    </row>
    <row r="3871" spans="1:15">
      <c r="A3871" s="12" t="s">
        <v>41</v>
      </c>
      <c r="B3871" s="12">
        <v>2210</v>
      </c>
      <c r="C3871" s="14">
        <v>1.5475804529999999</v>
      </c>
      <c r="D3871" s="13">
        <v>0.28499999999999998</v>
      </c>
      <c r="E3871" s="13">
        <v>56.5</v>
      </c>
      <c r="F3871" s="13">
        <v>1.92</v>
      </c>
      <c r="G3871" s="13">
        <v>0.50600000000000001</v>
      </c>
      <c r="H3871" s="12">
        <v>1</v>
      </c>
      <c r="I3871" s="15">
        <f t="shared" si="360"/>
        <v>1.92</v>
      </c>
      <c r="J3871" s="15">
        <f t="shared" si="361"/>
        <v>0.50600000000000001</v>
      </c>
      <c r="K3871" s="13">
        <v>1660</v>
      </c>
      <c r="L3871" s="12">
        <f t="shared" si="362"/>
        <v>2.076659520369375</v>
      </c>
      <c r="M3871">
        <f t="shared" si="363"/>
        <v>2562</v>
      </c>
      <c r="N3871">
        <f t="shared" si="364"/>
        <v>11</v>
      </c>
      <c r="O3871">
        <f t="shared" si="365"/>
        <v>2.9</v>
      </c>
    </row>
    <row r="3872" spans="1:15">
      <c r="A3872" s="12" t="s">
        <v>41</v>
      </c>
      <c r="B3872" s="12">
        <v>4340</v>
      </c>
      <c r="C3872" s="14">
        <v>2.8529764380999998</v>
      </c>
      <c r="D3872" s="13">
        <v>0.41299999999999998</v>
      </c>
      <c r="E3872" s="13">
        <v>56.5</v>
      </c>
      <c r="F3872" s="13">
        <v>0.7</v>
      </c>
      <c r="G3872" s="13">
        <v>0.09</v>
      </c>
      <c r="H3872" s="12">
        <v>1</v>
      </c>
      <c r="I3872" s="15">
        <f t="shared" si="360"/>
        <v>0.7</v>
      </c>
      <c r="J3872" s="15">
        <f t="shared" si="361"/>
        <v>0.09</v>
      </c>
      <c r="K3872" s="13">
        <v>4434.6000000000004</v>
      </c>
      <c r="L3872" s="12">
        <f t="shared" si="362"/>
        <v>5.5477315579037034</v>
      </c>
      <c r="M3872">
        <f t="shared" si="363"/>
        <v>6843</v>
      </c>
      <c r="N3872">
        <f t="shared" si="364"/>
        <v>11</v>
      </c>
      <c r="O3872">
        <f t="shared" si="365"/>
        <v>1.4</v>
      </c>
    </row>
    <row r="3873" spans="1:15">
      <c r="A3873" s="12" t="s">
        <v>41</v>
      </c>
      <c r="B3873" s="12">
        <v>4110</v>
      </c>
      <c r="C3873" s="14">
        <v>9.5490814500000007E-2</v>
      </c>
      <c r="D3873" s="13">
        <v>0.41299999999999998</v>
      </c>
      <c r="E3873" s="13">
        <v>56.5</v>
      </c>
      <c r="F3873" s="13">
        <v>0.7</v>
      </c>
      <c r="G3873" s="13">
        <v>0.09</v>
      </c>
      <c r="H3873" s="12">
        <v>1</v>
      </c>
      <c r="I3873" s="15">
        <f t="shared" si="360"/>
        <v>0.7</v>
      </c>
      <c r="J3873" s="15">
        <f t="shared" si="361"/>
        <v>0.09</v>
      </c>
      <c r="K3873" s="13">
        <v>148.4</v>
      </c>
      <c r="L3873" s="12">
        <f t="shared" si="362"/>
        <v>0.18568586757918751</v>
      </c>
      <c r="M3873">
        <f t="shared" si="363"/>
        <v>229</v>
      </c>
      <c r="N3873">
        <f t="shared" si="364"/>
        <v>0</v>
      </c>
      <c r="O3873">
        <f t="shared" si="365"/>
        <v>0</v>
      </c>
    </row>
    <row r="3874" spans="1:15">
      <c r="A3874" s="12" t="s">
        <v>41</v>
      </c>
      <c r="B3874" s="12">
        <v>1180</v>
      </c>
      <c r="C3874" s="14">
        <v>0.16926093850000001</v>
      </c>
      <c r="D3874" s="13">
        <v>0.39</v>
      </c>
      <c r="E3874" s="13">
        <v>56.5</v>
      </c>
      <c r="F3874" s="13">
        <v>1.05</v>
      </c>
      <c r="G3874" s="13">
        <v>0.22</v>
      </c>
      <c r="H3874" s="12">
        <v>1</v>
      </c>
      <c r="I3874" s="15">
        <f t="shared" si="360"/>
        <v>1.05</v>
      </c>
      <c r="J3874" s="15">
        <f t="shared" si="361"/>
        <v>0.22</v>
      </c>
      <c r="K3874" s="13">
        <v>290.60000000000002</v>
      </c>
      <c r="L3874" s="12">
        <f t="shared" si="362"/>
        <v>0.31080539832062504</v>
      </c>
      <c r="M3874">
        <f t="shared" si="363"/>
        <v>383</v>
      </c>
      <c r="N3874">
        <f t="shared" si="364"/>
        <v>1</v>
      </c>
      <c r="O3874">
        <f t="shared" si="365"/>
        <v>0.2</v>
      </c>
    </row>
    <row r="3875" spans="1:15">
      <c r="A3875" s="12" t="s">
        <v>41</v>
      </c>
      <c r="B3875" s="12">
        <v>6170</v>
      </c>
      <c r="C3875" s="14">
        <v>6.3345255500000003E-2</v>
      </c>
      <c r="D3875" s="13">
        <v>0.30299999999999999</v>
      </c>
      <c r="E3875" s="13">
        <v>56.5</v>
      </c>
      <c r="F3875" s="13">
        <v>0</v>
      </c>
      <c r="G3875" s="13">
        <v>0</v>
      </c>
      <c r="H3875" s="12">
        <v>1</v>
      </c>
      <c r="I3875" s="15">
        <f t="shared" si="360"/>
        <v>0</v>
      </c>
      <c r="J3875" s="15">
        <f t="shared" si="361"/>
        <v>0</v>
      </c>
      <c r="K3875" s="13">
        <v>84.5</v>
      </c>
      <c r="L3875" s="12">
        <f t="shared" si="362"/>
        <v>9.0369925127687489E-2</v>
      </c>
      <c r="M3875">
        <f t="shared" si="363"/>
        <v>111</v>
      </c>
      <c r="N3875">
        <f t="shared" si="364"/>
        <v>0</v>
      </c>
      <c r="O3875">
        <f t="shared" si="365"/>
        <v>0</v>
      </c>
    </row>
    <row r="3876" spans="1:15">
      <c r="A3876" s="12" t="s">
        <v>41</v>
      </c>
      <c r="B3876" s="12">
        <v>4110</v>
      </c>
      <c r="C3876" s="14">
        <v>0.1898445292</v>
      </c>
      <c r="D3876" s="13">
        <v>0.41299999999999998</v>
      </c>
      <c r="E3876" s="13">
        <v>56.5</v>
      </c>
      <c r="F3876" s="13">
        <v>0.7</v>
      </c>
      <c r="G3876" s="13">
        <v>0.09</v>
      </c>
      <c r="H3876" s="12">
        <v>1</v>
      </c>
      <c r="I3876" s="15">
        <f t="shared" si="360"/>
        <v>0.7</v>
      </c>
      <c r="J3876" s="15">
        <f t="shared" si="361"/>
        <v>0.09</v>
      </c>
      <c r="K3876" s="13">
        <v>295</v>
      </c>
      <c r="L3876" s="12">
        <f t="shared" si="362"/>
        <v>0.36916059721811667</v>
      </c>
      <c r="M3876">
        <f t="shared" si="363"/>
        <v>455</v>
      </c>
      <c r="N3876">
        <f t="shared" si="364"/>
        <v>1</v>
      </c>
      <c r="O3876">
        <f t="shared" si="365"/>
        <v>0.1</v>
      </c>
    </row>
    <row r="3877" spans="1:15">
      <c r="A3877" s="12" t="s">
        <v>41</v>
      </c>
      <c r="B3877" s="12">
        <v>3200</v>
      </c>
      <c r="C3877" s="14">
        <v>0.39763071319999999</v>
      </c>
      <c r="D3877" s="13">
        <v>0.4</v>
      </c>
      <c r="E3877" s="13">
        <v>56.5</v>
      </c>
      <c r="F3877" s="13">
        <v>1.2</v>
      </c>
      <c r="G3877" s="13">
        <v>6.4000000000000001E-2</v>
      </c>
      <c r="H3877" s="12">
        <v>1</v>
      </c>
      <c r="I3877" s="15">
        <f t="shared" si="360"/>
        <v>1.2</v>
      </c>
      <c r="J3877" s="15">
        <f t="shared" si="361"/>
        <v>6.4000000000000001E-2</v>
      </c>
      <c r="K3877" s="13">
        <v>700.2</v>
      </c>
      <c r="L3877" s="12">
        <f t="shared" si="362"/>
        <v>0.74887117652666679</v>
      </c>
      <c r="M3877">
        <f t="shared" si="363"/>
        <v>924</v>
      </c>
      <c r="N3877">
        <f t="shared" si="364"/>
        <v>2</v>
      </c>
      <c r="O3877">
        <f t="shared" si="365"/>
        <v>0.1</v>
      </c>
    </row>
    <row r="3878" spans="1:15">
      <c r="A3878" s="12" t="s">
        <v>41</v>
      </c>
      <c r="B3878" s="12">
        <v>3200</v>
      </c>
      <c r="C3878" s="14">
        <v>4.54422986E-2</v>
      </c>
      <c r="D3878" s="13">
        <v>0.06</v>
      </c>
      <c r="E3878" s="13">
        <v>56.5</v>
      </c>
      <c r="F3878" s="13">
        <v>1.2</v>
      </c>
      <c r="G3878" s="13">
        <v>6.4000000000000001E-2</v>
      </c>
      <c r="H3878" s="12">
        <v>1</v>
      </c>
      <c r="I3878" s="15">
        <f t="shared" si="360"/>
        <v>1.2</v>
      </c>
      <c r="J3878" s="15">
        <f t="shared" si="361"/>
        <v>6.4000000000000001E-2</v>
      </c>
      <c r="K3878" s="13">
        <v>12</v>
      </c>
      <c r="L3878" s="12">
        <f t="shared" si="362"/>
        <v>1.28374493545E-2</v>
      </c>
      <c r="M3878">
        <f t="shared" si="363"/>
        <v>16</v>
      </c>
      <c r="N3878">
        <f t="shared" si="364"/>
        <v>0</v>
      </c>
      <c r="O3878">
        <f t="shared" si="365"/>
        <v>0</v>
      </c>
    </row>
    <row r="3879" spans="1:15">
      <c r="A3879" s="12" t="s">
        <v>41</v>
      </c>
      <c r="B3879" s="12">
        <v>2150</v>
      </c>
      <c r="C3879" s="14">
        <v>4.8222078500000001E-2</v>
      </c>
      <c r="D3879" s="13">
        <v>0.41099999999999998</v>
      </c>
      <c r="E3879" s="13">
        <v>56.5</v>
      </c>
      <c r="F3879" s="13">
        <v>2.52</v>
      </c>
      <c r="G3879" s="13">
        <v>0.26500000000000001</v>
      </c>
      <c r="H3879" s="12">
        <v>1</v>
      </c>
      <c r="I3879" s="15">
        <f t="shared" si="360"/>
        <v>2.52</v>
      </c>
      <c r="J3879" s="15">
        <f t="shared" si="361"/>
        <v>0.26500000000000001</v>
      </c>
      <c r="K3879" s="13">
        <v>87.2</v>
      </c>
      <c r="L3879" s="12">
        <f t="shared" si="362"/>
        <v>9.3315749657312499E-2</v>
      </c>
      <c r="M3879">
        <f t="shared" si="363"/>
        <v>115</v>
      </c>
      <c r="N3879">
        <f t="shared" si="364"/>
        <v>1</v>
      </c>
      <c r="O3879">
        <f t="shared" si="365"/>
        <v>0.1</v>
      </c>
    </row>
    <row r="3880" spans="1:15">
      <c r="A3880" s="12" t="s">
        <v>41</v>
      </c>
      <c r="B3880" s="12">
        <v>2110</v>
      </c>
      <c r="C3880" s="14">
        <v>0.122173406</v>
      </c>
      <c r="D3880" s="13">
        <v>0.40500000000000003</v>
      </c>
      <c r="E3880" s="13">
        <v>56.5</v>
      </c>
      <c r="F3880" s="13">
        <v>2.7</v>
      </c>
      <c r="G3880" s="13">
        <v>0.57599999999999996</v>
      </c>
      <c r="H3880" s="12">
        <v>1</v>
      </c>
      <c r="I3880" s="15">
        <f t="shared" si="360"/>
        <v>2.7</v>
      </c>
      <c r="J3880" s="15">
        <f t="shared" si="361"/>
        <v>0.57599999999999996</v>
      </c>
      <c r="K3880" s="13">
        <v>186.2</v>
      </c>
      <c r="L3880" s="12">
        <f t="shared" si="362"/>
        <v>0.23296941356625001</v>
      </c>
      <c r="M3880">
        <f t="shared" si="363"/>
        <v>287</v>
      </c>
      <c r="N3880">
        <f t="shared" si="364"/>
        <v>2</v>
      </c>
      <c r="O3880">
        <f t="shared" si="365"/>
        <v>0.4</v>
      </c>
    </row>
    <row r="3881" spans="1:15">
      <c r="A3881" s="12" t="s">
        <v>41</v>
      </c>
      <c r="B3881" s="12">
        <v>2110</v>
      </c>
      <c r="C3881" s="14">
        <v>2.3323063585999999</v>
      </c>
      <c r="D3881" s="13">
        <v>0.40500000000000003</v>
      </c>
      <c r="E3881" s="13">
        <v>56.5</v>
      </c>
      <c r="F3881" s="13">
        <v>2.7</v>
      </c>
      <c r="G3881" s="13">
        <v>0.57599999999999996</v>
      </c>
      <c r="H3881" s="12">
        <v>1</v>
      </c>
      <c r="I3881" s="15">
        <f t="shared" si="360"/>
        <v>2.7</v>
      </c>
      <c r="J3881" s="15">
        <f t="shared" si="361"/>
        <v>0.57599999999999996</v>
      </c>
      <c r="K3881" s="13">
        <v>3555.1</v>
      </c>
      <c r="L3881" s="12">
        <f t="shared" si="362"/>
        <v>4.4474166875553749</v>
      </c>
      <c r="M3881">
        <f t="shared" si="363"/>
        <v>5486</v>
      </c>
      <c r="N3881">
        <f t="shared" si="364"/>
        <v>33</v>
      </c>
      <c r="O3881">
        <f t="shared" si="365"/>
        <v>7</v>
      </c>
    </row>
    <row r="3882" spans="1:15">
      <c r="A3882" s="12" t="s">
        <v>41</v>
      </c>
      <c r="B3882" s="12">
        <v>3200</v>
      </c>
      <c r="C3882" s="14">
        <v>2.0673956453</v>
      </c>
      <c r="D3882" s="13">
        <v>0.4</v>
      </c>
      <c r="E3882" s="13">
        <v>56.5</v>
      </c>
      <c r="F3882" s="13">
        <v>1.2</v>
      </c>
      <c r="G3882" s="13">
        <v>6.4000000000000001E-2</v>
      </c>
      <c r="H3882" s="12">
        <v>1</v>
      </c>
      <c r="I3882" s="15">
        <f t="shared" si="360"/>
        <v>1.2</v>
      </c>
      <c r="J3882" s="15">
        <f t="shared" si="361"/>
        <v>6.4000000000000001E-2</v>
      </c>
      <c r="K3882" s="13">
        <v>3640.6</v>
      </c>
      <c r="L3882" s="12">
        <f t="shared" si="362"/>
        <v>3.8935951319816673</v>
      </c>
      <c r="M3882">
        <f t="shared" si="363"/>
        <v>4803</v>
      </c>
      <c r="N3882">
        <f t="shared" si="364"/>
        <v>13</v>
      </c>
      <c r="O3882">
        <f t="shared" si="365"/>
        <v>0.7</v>
      </c>
    </row>
    <row r="3883" spans="1:15">
      <c r="A3883" s="12" t="s">
        <v>41</v>
      </c>
      <c r="B3883" s="12">
        <v>3200</v>
      </c>
      <c r="C3883" s="14">
        <v>1.5397475161</v>
      </c>
      <c r="D3883" s="13">
        <v>0.06</v>
      </c>
      <c r="E3883" s="13">
        <v>56.5</v>
      </c>
      <c r="F3883" s="13">
        <v>1.2</v>
      </c>
      <c r="G3883" s="13">
        <v>6.4000000000000001E-2</v>
      </c>
      <c r="H3883" s="12">
        <v>1</v>
      </c>
      <c r="I3883" s="15">
        <f t="shared" si="360"/>
        <v>1.2</v>
      </c>
      <c r="J3883" s="15">
        <f t="shared" si="361"/>
        <v>6.4000000000000001E-2</v>
      </c>
      <c r="K3883" s="13">
        <v>406.7</v>
      </c>
      <c r="L3883" s="12">
        <f t="shared" si="362"/>
        <v>0.43497867329824996</v>
      </c>
      <c r="M3883">
        <f t="shared" si="363"/>
        <v>537</v>
      </c>
      <c r="N3883">
        <f t="shared" si="364"/>
        <v>1</v>
      </c>
      <c r="O3883">
        <f t="shared" si="365"/>
        <v>0.1</v>
      </c>
    </row>
    <row r="3884" spans="1:15">
      <c r="A3884" s="12" t="s">
        <v>41</v>
      </c>
      <c r="B3884" s="12">
        <v>1550</v>
      </c>
      <c r="C3884" s="14">
        <v>2.8528199999999999E-5</v>
      </c>
      <c r="D3884" s="13">
        <v>0.54400000000000004</v>
      </c>
      <c r="E3884" s="13">
        <v>56.5</v>
      </c>
      <c r="F3884" s="13">
        <v>1.55</v>
      </c>
      <c r="G3884" s="13">
        <v>0.15</v>
      </c>
      <c r="H3884" s="12">
        <v>1</v>
      </c>
      <c r="I3884" s="15">
        <f t="shared" si="360"/>
        <v>1.55</v>
      </c>
      <c r="J3884" s="15">
        <f t="shared" si="361"/>
        <v>0.15</v>
      </c>
      <c r="K3884" s="13">
        <v>0.1</v>
      </c>
      <c r="L3884" s="12">
        <f t="shared" si="362"/>
        <v>7.3070229599999999E-5</v>
      </c>
      <c r="M3884">
        <f t="shared" si="363"/>
        <v>0</v>
      </c>
      <c r="N3884">
        <f t="shared" si="364"/>
        <v>0</v>
      </c>
      <c r="O3884">
        <f t="shared" si="365"/>
        <v>0</v>
      </c>
    </row>
    <row r="3885" spans="1:15">
      <c r="A3885" s="12" t="s">
        <v>41</v>
      </c>
      <c r="B3885" s="12">
        <v>2150</v>
      </c>
      <c r="C3885" s="14">
        <v>1.1347246374</v>
      </c>
      <c r="D3885" s="13">
        <v>0.41099999999999998</v>
      </c>
      <c r="E3885" s="13">
        <v>56.5</v>
      </c>
      <c r="F3885" s="13">
        <v>2.52</v>
      </c>
      <c r="G3885" s="13">
        <v>0.26500000000000001</v>
      </c>
      <c r="H3885" s="12">
        <v>1</v>
      </c>
      <c r="I3885" s="15">
        <f t="shared" si="360"/>
        <v>2.52</v>
      </c>
      <c r="J3885" s="15">
        <f t="shared" si="361"/>
        <v>0.26500000000000001</v>
      </c>
      <c r="K3885" s="13">
        <v>2053.1999999999998</v>
      </c>
      <c r="L3885" s="12">
        <f t="shared" si="362"/>
        <v>2.1958340139486747</v>
      </c>
      <c r="M3885">
        <f t="shared" si="363"/>
        <v>2709</v>
      </c>
      <c r="N3885">
        <f t="shared" si="364"/>
        <v>15</v>
      </c>
      <c r="O3885">
        <f t="shared" si="365"/>
        <v>1.6</v>
      </c>
    </row>
    <row r="3886" spans="1:15">
      <c r="A3886" s="12" t="s">
        <v>41</v>
      </c>
      <c r="B3886" s="12">
        <v>4110</v>
      </c>
      <c r="C3886" s="14">
        <v>9.7287994000000003E-2</v>
      </c>
      <c r="D3886" s="13">
        <v>0.41299999999999998</v>
      </c>
      <c r="E3886" s="13">
        <v>56.5</v>
      </c>
      <c r="F3886" s="13">
        <v>0.7</v>
      </c>
      <c r="G3886" s="13">
        <v>0.09</v>
      </c>
      <c r="H3886" s="12">
        <v>1</v>
      </c>
      <c r="I3886" s="15">
        <f t="shared" si="360"/>
        <v>0.7</v>
      </c>
      <c r="J3886" s="15">
        <f t="shared" si="361"/>
        <v>0.09</v>
      </c>
      <c r="K3886" s="13">
        <v>176.9</v>
      </c>
      <c r="L3886" s="12">
        <f t="shared" si="362"/>
        <v>0.18918055799941666</v>
      </c>
      <c r="M3886">
        <f t="shared" si="363"/>
        <v>233</v>
      </c>
      <c r="N3886">
        <f t="shared" si="364"/>
        <v>0</v>
      </c>
      <c r="O3886">
        <f t="shared" si="365"/>
        <v>0</v>
      </c>
    </row>
    <row r="3887" spans="1:15">
      <c r="A3887" s="12" t="s">
        <v>41</v>
      </c>
      <c r="B3887" s="12">
        <v>4110</v>
      </c>
      <c r="C3887" s="14">
        <v>0.1203063244</v>
      </c>
      <c r="D3887" s="13">
        <v>0.41299999999999998</v>
      </c>
      <c r="E3887" s="13">
        <v>56.5</v>
      </c>
      <c r="F3887" s="13">
        <v>0.7</v>
      </c>
      <c r="G3887" s="13">
        <v>0.09</v>
      </c>
      <c r="H3887" s="12">
        <v>1</v>
      </c>
      <c r="I3887" s="15">
        <f t="shared" si="360"/>
        <v>0.7</v>
      </c>
      <c r="J3887" s="15">
        <f t="shared" si="361"/>
        <v>0.09</v>
      </c>
      <c r="K3887" s="13">
        <v>218.8</v>
      </c>
      <c r="L3887" s="12">
        <f t="shared" si="362"/>
        <v>0.23394066055931664</v>
      </c>
      <c r="M3887">
        <f t="shared" si="363"/>
        <v>289</v>
      </c>
      <c r="N3887">
        <f t="shared" si="364"/>
        <v>0</v>
      </c>
      <c r="O3887">
        <f t="shared" si="365"/>
        <v>0.1</v>
      </c>
    </row>
    <row r="3888" spans="1:15">
      <c r="A3888" s="12" t="s">
        <v>41</v>
      </c>
      <c r="B3888" s="12">
        <v>4110</v>
      </c>
      <c r="C3888" s="14">
        <v>1.5023662522000001</v>
      </c>
      <c r="D3888" s="13">
        <v>0.41299999999999998</v>
      </c>
      <c r="E3888" s="13">
        <v>56.5</v>
      </c>
      <c r="F3888" s="13">
        <v>0.7</v>
      </c>
      <c r="G3888" s="13">
        <v>0.09</v>
      </c>
      <c r="H3888" s="12">
        <v>1</v>
      </c>
      <c r="I3888" s="15">
        <f t="shared" si="360"/>
        <v>0.7</v>
      </c>
      <c r="J3888" s="15">
        <f t="shared" si="361"/>
        <v>0.09</v>
      </c>
      <c r="K3888" s="13">
        <v>2335.3000000000002</v>
      </c>
      <c r="L3888" s="12">
        <f t="shared" si="362"/>
        <v>2.9214137759967418</v>
      </c>
      <c r="M3888">
        <f t="shared" si="363"/>
        <v>3604</v>
      </c>
      <c r="N3888">
        <f t="shared" si="364"/>
        <v>6</v>
      </c>
      <c r="O3888">
        <f t="shared" si="365"/>
        <v>0.7</v>
      </c>
    </row>
    <row r="3889" spans="1:15">
      <c r="A3889" s="12" t="s">
        <v>41</v>
      </c>
      <c r="B3889" s="12">
        <v>4110</v>
      </c>
      <c r="C3889" s="14">
        <v>0.69556118339999995</v>
      </c>
      <c r="D3889" s="13">
        <v>0.41299999999999998</v>
      </c>
      <c r="E3889" s="13">
        <v>56.5</v>
      </c>
      <c r="F3889" s="13">
        <v>0.7</v>
      </c>
      <c r="G3889" s="13">
        <v>0.09</v>
      </c>
      <c r="H3889" s="12">
        <v>1</v>
      </c>
      <c r="I3889" s="15">
        <f t="shared" si="360"/>
        <v>0.7</v>
      </c>
      <c r="J3889" s="15">
        <f t="shared" si="361"/>
        <v>0.09</v>
      </c>
      <c r="K3889" s="13">
        <v>1081.2</v>
      </c>
      <c r="L3889" s="12">
        <f t="shared" si="362"/>
        <v>1.3525477028372748</v>
      </c>
      <c r="M3889">
        <f t="shared" si="363"/>
        <v>1668</v>
      </c>
      <c r="N3889">
        <f t="shared" si="364"/>
        <v>3</v>
      </c>
      <c r="O3889">
        <f t="shared" si="365"/>
        <v>0.3</v>
      </c>
    </row>
    <row r="3890" spans="1:15">
      <c r="A3890" s="12" t="s">
        <v>41</v>
      </c>
      <c r="B3890" s="12">
        <v>2210</v>
      </c>
      <c r="C3890" s="14">
        <v>0.24200238839999999</v>
      </c>
      <c r="D3890" s="13">
        <v>0.26800000000000002</v>
      </c>
      <c r="E3890" s="13">
        <v>56.5</v>
      </c>
      <c r="F3890" s="13">
        <v>1.92</v>
      </c>
      <c r="G3890" s="13">
        <v>0.50600000000000001</v>
      </c>
      <c r="H3890" s="12">
        <v>1</v>
      </c>
      <c r="I3890" s="15">
        <f t="shared" si="360"/>
        <v>1.92</v>
      </c>
      <c r="J3890" s="15">
        <f t="shared" si="361"/>
        <v>0.50600000000000001</v>
      </c>
      <c r="K3890" s="13">
        <v>244.1</v>
      </c>
      <c r="L3890" s="12">
        <f t="shared" si="362"/>
        <v>0.30536668042940002</v>
      </c>
      <c r="M3890">
        <f t="shared" si="363"/>
        <v>377</v>
      </c>
      <c r="N3890">
        <f t="shared" si="364"/>
        <v>2</v>
      </c>
      <c r="O3890">
        <f t="shared" si="365"/>
        <v>0.4</v>
      </c>
    </row>
    <row r="3891" spans="1:15">
      <c r="A3891" s="12" t="s">
        <v>41</v>
      </c>
      <c r="B3891" s="12">
        <v>2210</v>
      </c>
      <c r="C3891" s="14">
        <v>0.15663939360000001</v>
      </c>
      <c r="D3891" s="13">
        <v>0.26800000000000002</v>
      </c>
      <c r="E3891" s="13">
        <v>56.5</v>
      </c>
      <c r="F3891" s="13">
        <v>1.92</v>
      </c>
      <c r="G3891" s="13">
        <v>0.50600000000000001</v>
      </c>
      <c r="H3891" s="12">
        <v>1</v>
      </c>
      <c r="I3891" s="15">
        <f t="shared" si="360"/>
        <v>1.92</v>
      </c>
      <c r="J3891" s="15">
        <f t="shared" si="361"/>
        <v>0.50600000000000001</v>
      </c>
      <c r="K3891" s="13">
        <v>158</v>
      </c>
      <c r="L3891" s="12">
        <f t="shared" si="362"/>
        <v>0.19765280815760003</v>
      </c>
      <c r="M3891">
        <f t="shared" si="363"/>
        <v>244</v>
      </c>
      <c r="N3891">
        <f t="shared" si="364"/>
        <v>1</v>
      </c>
      <c r="O3891">
        <f t="shared" si="365"/>
        <v>0.3</v>
      </c>
    </row>
    <row r="3892" spans="1:15">
      <c r="A3892" s="12" t="s">
        <v>41</v>
      </c>
      <c r="B3892" s="12">
        <v>2210</v>
      </c>
      <c r="C3892" s="14">
        <v>1.4770329873000001</v>
      </c>
      <c r="D3892" s="13">
        <v>0.28499999999999998</v>
      </c>
      <c r="E3892" s="13">
        <v>56.5</v>
      </c>
      <c r="F3892" s="13">
        <v>1.92</v>
      </c>
      <c r="G3892" s="13">
        <v>0.50600000000000001</v>
      </c>
      <c r="H3892" s="12">
        <v>1</v>
      </c>
      <c r="I3892" s="15">
        <f t="shared" si="360"/>
        <v>1.92</v>
      </c>
      <c r="J3892" s="15">
        <f t="shared" si="361"/>
        <v>0.50600000000000001</v>
      </c>
      <c r="K3892" s="13">
        <v>1584.3</v>
      </c>
      <c r="L3892" s="12">
        <f t="shared" si="362"/>
        <v>1.9819936398331874</v>
      </c>
      <c r="M3892">
        <f t="shared" si="363"/>
        <v>2445</v>
      </c>
      <c r="N3892">
        <f t="shared" si="364"/>
        <v>10</v>
      </c>
      <c r="O3892">
        <f t="shared" si="365"/>
        <v>2.7</v>
      </c>
    </row>
    <row r="3893" spans="1:15">
      <c r="A3893" s="12" t="s">
        <v>41</v>
      </c>
      <c r="B3893" s="12">
        <v>3100</v>
      </c>
      <c r="C3893" s="14">
        <v>4.6200290000000003E-3</v>
      </c>
      <c r="D3893" s="13">
        <v>0.41099999999999998</v>
      </c>
      <c r="E3893" s="13">
        <v>56.5</v>
      </c>
      <c r="F3893" s="13">
        <v>1.2</v>
      </c>
      <c r="G3893" s="13">
        <v>6.4000000000000001E-2</v>
      </c>
      <c r="H3893" s="12">
        <v>1</v>
      </c>
      <c r="I3893" s="15">
        <f t="shared" si="360"/>
        <v>1.2</v>
      </c>
      <c r="J3893" s="15">
        <f t="shared" si="361"/>
        <v>6.4000000000000001E-2</v>
      </c>
      <c r="K3893" s="13">
        <v>7.1</v>
      </c>
      <c r="L3893" s="12">
        <f t="shared" si="362"/>
        <v>8.9403336186250001E-3</v>
      </c>
      <c r="M3893">
        <f t="shared" si="363"/>
        <v>11</v>
      </c>
      <c r="N3893">
        <f t="shared" si="364"/>
        <v>0</v>
      </c>
      <c r="O3893">
        <f t="shared" si="365"/>
        <v>0</v>
      </c>
    </row>
    <row r="3894" spans="1:15">
      <c r="A3894" s="12" t="s">
        <v>41</v>
      </c>
      <c r="B3894" s="12">
        <v>2210</v>
      </c>
      <c r="C3894" s="14">
        <v>0.22006582750000001</v>
      </c>
      <c r="D3894" s="13">
        <v>0.28499999999999998</v>
      </c>
      <c r="E3894" s="13">
        <v>56.5</v>
      </c>
      <c r="F3894" s="13">
        <v>1.92</v>
      </c>
      <c r="G3894" s="13">
        <v>0.50600000000000001</v>
      </c>
      <c r="H3894" s="12">
        <v>1</v>
      </c>
      <c r="I3894" s="15">
        <f t="shared" si="360"/>
        <v>1.92</v>
      </c>
      <c r="J3894" s="15">
        <f t="shared" si="361"/>
        <v>0.50600000000000001</v>
      </c>
      <c r="K3894" s="13">
        <v>236.1</v>
      </c>
      <c r="L3894" s="12">
        <f t="shared" si="362"/>
        <v>0.29530083227656251</v>
      </c>
      <c r="M3894">
        <f t="shared" si="363"/>
        <v>364</v>
      </c>
      <c r="N3894">
        <f t="shared" si="364"/>
        <v>2</v>
      </c>
      <c r="O3894">
        <f t="shared" si="365"/>
        <v>0.4</v>
      </c>
    </row>
    <row r="3895" spans="1:15">
      <c r="A3895" s="12" t="s">
        <v>41</v>
      </c>
      <c r="B3895" s="12">
        <v>3200</v>
      </c>
      <c r="C3895" s="14">
        <v>0.15209409090000001</v>
      </c>
      <c r="D3895" s="13">
        <v>0.06</v>
      </c>
      <c r="E3895" s="13">
        <v>56.5</v>
      </c>
      <c r="F3895" s="13">
        <v>1.2</v>
      </c>
      <c r="G3895" s="13">
        <v>6.4000000000000001E-2</v>
      </c>
      <c r="H3895" s="12">
        <v>1</v>
      </c>
      <c r="I3895" s="15">
        <f t="shared" si="360"/>
        <v>1.2</v>
      </c>
      <c r="J3895" s="15">
        <f t="shared" si="361"/>
        <v>6.4000000000000001E-2</v>
      </c>
      <c r="K3895" s="13">
        <v>40.200000000000003</v>
      </c>
      <c r="L3895" s="12">
        <f t="shared" si="362"/>
        <v>4.2966580679249994E-2</v>
      </c>
      <c r="M3895">
        <f t="shared" si="363"/>
        <v>53</v>
      </c>
      <c r="N3895">
        <f t="shared" si="364"/>
        <v>0</v>
      </c>
      <c r="O3895">
        <f t="shared" si="365"/>
        <v>0</v>
      </c>
    </row>
    <row r="3896" spans="1:15">
      <c r="A3896" s="12" t="s">
        <v>41</v>
      </c>
      <c r="B3896" s="12">
        <v>2150</v>
      </c>
      <c r="C3896" s="14">
        <v>0.1245077027</v>
      </c>
      <c r="D3896" s="13">
        <v>0.189</v>
      </c>
      <c r="E3896" s="13">
        <v>56.5</v>
      </c>
      <c r="F3896" s="13">
        <v>2.52</v>
      </c>
      <c r="G3896" s="13">
        <v>0.26500000000000001</v>
      </c>
      <c r="H3896" s="12">
        <v>1</v>
      </c>
      <c r="I3896" s="15">
        <f t="shared" si="360"/>
        <v>2.52</v>
      </c>
      <c r="J3896" s="15">
        <f t="shared" si="361"/>
        <v>0.26500000000000001</v>
      </c>
      <c r="K3896" s="13">
        <v>103.6</v>
      </c>
      <c r="L3896" s="12">
        <f t="shared" si="362"/>
        <v>0.11079629194016249</v>
      </c>
      <c r="M3896">
        <f t="shared" si="363"/>
        <v>137</v>
      </c>
      <c r="N3896">
        <f t="shared" si="364"/>
        <v>1</v>
      </c>
      <c r="O3896">
        <f t="shared" si="365"/>
        <v>0.1</v>
      </c>
    </row>
    <row r="3897" spans="1:15">
      <c r="A3897" s="12" t="s">
        <v>41</v>
      </c>
      <c r="B3897" s="12">
        <v>6460</v>
      </c>
      <c r="C3897" s="14">
        <v>2.1045020986999998</v>
      </c>
      <c r="D3897" s="13">
        <v>0.30299999999999999</v>
      </c>
      <c r="E3897" s="13">
        <v>56.5</v>
      </c>
      <c r="F3897" s="13">
        <v>0</v>
      </c>
      <c r="G3897" s="13">
        <v>0</v>
      </c>
      <c r="H3897" s="12">
        <v>1</v>
      </c>
      <c r="I3897" s="15">
        <f t="shared" si="360"/>
        <v>0</v>
      </c>
      <c r="J3897" s="15">
        <f t="shared" si="361"/>
        <v>0</v>
      </c>
      <c r="K3897" s="13">
        <v>2807.2</v>
      </c>
      <c r="L3897" s="12">
        <f t="shared" si="362"/>
        <v>3.0023353065578871</v>
      </c>
      <c r="M3897">
        <f t="shared" si="363"/>
        <v>3703</v>
      </c>
      <c r="N3897">
        <f t="shared" si="364"/>
        <v>0</v>
      </c>
      <c r="O3897">
        <f t="shared" si="365"/>
        <v>0</v>
      </c>
    </row>
    <row r="3898" spans="1:15">
      <c r="A3898" s="12" t="s">
        <v>41</v>
      </c>
      <c r="B3898" s="12">
        <v>2210</v>
      </c>
      <c r="C3898" s="14">
        <v>37.3388305637</v>
      </c>
      <c r="D3898" s="13">
        <v>0.28499999999999998</v>
      </c>
      <c r="E3898" s="13">
        <v>56.5</v>
      </c>
      <c r="F3898" s="13">
        <v>1.92</v>
      </c>
      <c r="G3898" s="13">
        <v>0.50600000000000001</v>
      </c>
      <c r="H3898" s="12">
        <v>1</v>
      </c>
      <c r="I3898" s="15">
        <f t="shared" si="360"/>
        <v>1.92</v>
      </c>
      <c r="J3898" s="15">
        <f t="shared" si="361"/>
        <v>0.50600000000000001</v>
      </c>
      <c r="K3898" s="13">
        <v>40051</v>
      </c>
      <c r="L3898" s="12">
        <f t="shared" si="362"/>
        <v>50.104043262664931</v>
      </c>
      <c r="M3898">
        <f t="shared" si="363"/>
        <v>61802</v>
      </c>
      <c r="N3898">
        <f t="shared" si="364"/>
        <v>262</v>
      </c>
      <c r="O3898">
        <f t="shared" si="365"/>
        <v>69</v>
      </c>
    </row>
    <row r="3899" spans="1:15">
      <c r="A3899" s="12" t="s">
        <v>41</v>
      </c>
      <c r="B3899" s="12">
        <v>2210</v>
      </c>
      <c r="C3899" s="14">
        <v>60.850185032799999</v>
      </c>
      <c r="D3899" s="13">
        <v>0.26800000000000002</v>
      </c>
      <c r="E3899" s="13">
        <v>56.5</v>
      </c>
      <c r="F3899" s="13">
        <v>1.92</v>
      </c>
      <c r="G3899" s="13">
        <v>0.50600000000000001</v>
      </c>
      <c r="H3899" s="12">
        <v>1</v>
      </c>
      <c r="I3899" s="15">
        <f t="shared" si="360"/>
        <v>1.92</v>
      </c>
      <c r="J3899" s="15">
        <f t="shared" si="361"/>
        <v>0.50600000000000001</v>
      </c>
      <c r="K3899" s="13">
        <v>61376.9</v>
      </c>
      <c r="L3899" s="12">
        <f t="shared" si="362"/>
        <v>76.782791813888139</v>
      </c>
      <c r="M3899">
        <f t="shared" si="363"/>
        <v>94710</v>
      </c>
      <c r="N3899">
        <f t="shared" si="364"/>
        <v>401</v>
      </c>
      <c r="O3899">
        <f t="shared" si="365"/>
        <v>105.7</v>
      </c>
    </row>
    <row r="3900" spans="1:15">
      <c r="A3900" s="12" t="s">
        <v>41</v>
      </c>
      <c r="B3900" s="12">
        <v>1180</v>
      </c>
      <c r="C3900" s="14">
        <v>6.8704436499999993E-2</v>
      </c>
      <c r="D3900" s="13">
        <v>0.39</v>
      </c>
      <c r="E3900" s="13">
        <v>56.5</v>
      </c>
      <c r="F3900" s="13">
        <v>1.05</v>
      </c>
      <c r="G3900" s="13">
        <v>0.22</v>
      </c>
      <c r="H3900" s="12">
        <v>1</v>
      </c>
      <c r="I3900" s="15">
        <f t="shared" si="360"/>
        <v>1.05</v>
      </c>
      <c r="J3900" s="15">
        <f t="shared" si="361"/>
        <v>0.22</v>
      </c>
      <c r="K3900" s="13">
        <v>118</v>
      </c>
      <c r="L3900" s="12">
        <f t="shared" si="362"/>
        <v>0.12615852152312498</v>
      </c>
      <c r="M3900">
        <f t="shared" si="363"/>
        <v>156</v>
      </c>
      <c r="N3900">
        <f t="shared" si="364"/>
        <v>0</v>
      </c>
      <c r="O3900">
        <f t="shared" si="365"/>
        <v>0.1</v>
      </c>
    </row>
    <row r="3901" spans="1:15">
      <c r="A3901" s="12" t="s">
        <v>41</v>
      </c>
      <c r="B3901" s="12">
        <v>6170</v>
      </c>
      <c r="C3901" s="14">
        <v>0.71710690749999995</v>
      </c>
      <c r="D3901" s="13">
        <v>0.30299999999999999</v>
      </c>
      <c r="E3901" s="13">
        <v>56.5</v>
      </c>
      <c r="F3901" s="13">
        <v>0</v>
      </c>
      <c r="G3901" s="13">
        <v>0</v>
      </c>
      <c r="H3901" s="12">
        <v>1</v>
      </c>
      <c r="I3901" s="15">
        <f t="shared" si="360"/>
        <v>0</v>
      </c>
      <c r="J3901" s="15">
        <f t="shared" si="361"/>
        <v>0</v>
      </c>
      <c r="K3901" s="13">
        <v>956.6</v>
      </c>
      <c r="L3901" s="12">
        <f t="shared" si="362"/>
        <v>1.0230426419121874</v>
      </c>
      <c r="M3901">
        <f t="shared" si="363"/>
        <v>1262</v>
      </c>
      <c r="N3901">
        <f t="shared" si="364"/>
        <v>0</v>
      </c>
      <c r="O3901">
        <f t="shared" si="365"/>
        <v>0</v>
      </c>
    </row>
    <row r="3902" spans="1:15">
      <c r="A3902" s="12" t="s">
        <v>41</v>
      </c>
      <c r="B3902" s="12">
        <v>3100</v>
      </c>
      <c r="C3902" s="14">
        <v>3.3543571199999997E-2</v>
      </c>
      <c r="D3902" s="13">
        <v>0.41099999999999998</v>
      </c>
      <c r="E3902" s="13">
        <v>56.5</v>
      </c>
      <c r="F3902" s="13">
        <v>1.2</v>
      </c>
      <c r="G3902" s="13">
        <v>6.4000000000000001E-2</v>
      </c>
      <c r="H3902" s="12">
        <v>1</v>
      </c>
      <c r="I3902" s="15">
        <f t="shared" si="360"/>
        <v>1.2</v>
      </c>
      <c r="J3902" s="15">
        <f t="shared" si="361"/>
        <v>6.4000000000000001E-2</v>
      </c>
      <c r="K3902" s="13">
        <v>51.9</v>
      </c>
      <c r="L3902" s="12">
        <f t="shared" si="362"/>
        <v>6.4911003218399987E-2</v>
      </c>
      <c r="M3902">
        <f t="shared" si="363"/>
        <v>80</v>
      </c>
      <c r="N3902">
        <f t="shared" si="364"/>
        <v>0</v>
      </c>
      <c r="O3902">
        <f t="shared" si="365"/>
        <v>0</v>
      </c>
    </row>
    <row r="3903" spans="1:15">
      <c r="A3903" s="12" t="s">
        <v>41</v>
      </c>
      <c r="B3903" s="12">
        <v>2150</v>
      </c>
      <c r="C3903" s="14">
        <v>0.83600119090000002</v>
      </c>
      <c r="D3903" s="13">
        <v>0.41099999999999998</v>
      </c>
      <c r="E3903" s="13">
        <v>56.5</v>
      </c>
      <c r="F3903" s="13">
        <v>2.52</v>
      </c>
      <c r="G3903" s="13">
        <v>0.26500000000000001</v>
      </c>
      <c r="H3903" s="12">
        <v>1</v>
      </c>
      <c r="I3903" s="15">
        <f t="shared" si="360"/>
        <v>2.52</v>
      </c>
      <c r="J3903" s="15">
        <f t="shared" si="361"/>
        <v>0.26500000000000001</v>
      </c>
      <c r="K3903" s="13">
        <v>1512.6</v>
      </c>
      <c r="L3903" s="12">
        <f t="shared" si="362"/>
        <v>1.6177668045403626</v>
      </c>
      <c r="M3903">
        <f t="shared" si="363"/>
        <v>1995</v>
      </c>
      <c r="N3903">
        <f t="shared" si="364"/>
        <v>11</v>
      </c>
      <c r="O3903">
        <f t="shared" si="365"/>
        <v>1.2</v>
      </c>
    </row>
    <row r="3904" spans="1:15">
      <c r="A3904" s="12" t="s">
        <v>41</v>
      </c>
      <c r="B3904" s="12">
        <v>3100</v>
      </c>
      <c r="C3904" s="14">
        <v>8.8826925115000002</v>
      </c>
      <c r="D3904" s="13">
        <v>0.41099999999999998</v>
      </c>
      <c r="E3904" s="13">
        <v>56.5</v>
      </c>
      <c r="F3904" s="13">
        <v>1.2</v>
      </c>
      <c r="G3904" s="13">
        <v>6.4000000000000001E-2</v>
      </c>
      <c r="H3904" s="12">
        <v>1</v>
      </c>
      <c r="I3904" s="15">
        <f t="shared" si="360"/>
        <v>1.2</v>
      </c>
      <c r="J3904" s="15">
        <f t="shared" si="361"/>
        <v>6.4000000000000001E-2</v>
      </c>
      <c r="K3904" s="13">
        <v>13740.3</v>
      </c>
      <c r="L3904" s="12">
        <f t="shared" si="362"/>
        <v>17.189120346316436</v>
      </c>
      <c r="M3904">
        <f t="shared" si="363"/>
        <v>21202</v>
      </c>
      <c r="N3904">
        <f t="shared" si="364"/>
        <v>56</v>
      </c>
      <c r="O3904">
        <f t="shared" si="365"/>
        <v>3</v>
      </c>
    </row>
    <row r="3905" spans="1:15">
      <c r="A3905" s="12" t="s">
        <v>41</v>
      </c>
      <c r="B3905" s="12">
        <v>4340</v>
      </c>
      <c r="C3905" s="14">
        <v>12.7388939807</v>
      </c>
      <c r="D3905" s="13">
        <v>0.41299999999999998</v>
      </c>
      <c r="E3905" s="13">
        <v>56.5</v>
      </c>
      <c r="F3905" s="13">
        <v>0.7</v>
      </c>
      <c r="G3905" s="13">
        <v>0.09</v>
      </c>
      <c r="H3905" s="12">
        <v>1</v>
      </c>
      <c r="I3905" s="15">
        <f t="shared" si="360"/>
        <v>0.7</v>
      </c>
      <c r="J3905" s="15">
        <f t="shared" si="361"/>
        <v>0.09</v>
      </c>
      <c r="K3905" s="13">
        <v>19801.400000000001</v>
      </c>
      <c r="L3905" s="12">
        <f t="shared" si="362"/>
        <v>24.771310132720345</v>
      </c>
      <c r="M3905">
        <f t="shared" si="363"/>
        <v>30555</v>
      </c>
      <c r="N3905">
        <f t="shared" si="364"/>
        <v>47</v>
      </c>
      <c r="O3905">
        <f t="shared" si="365"/>
        <v>6.1</v>
      </c>
    </row>
    <row r="3906" spans="1:15">
      <c r="A3906" s="12" t="s">
        <v>41</v>
      </c>
      <c r="B3906" s="12">
        <v>3100</v>
      </c>
      <c r="C3906" s="14">
        <v>2.0668622000000001E-3</v>
      </c>
      <c r="D3906" s="13">
        <v>0.41099999999999998</v>
      </c>
      <c r="E3906" s="13">
        <v>56.5</v>
      </c>
      <c r="F3906" s="13">
        <v>1.2</v>
      </c>
      <c r="G3906" s="13">
        <v>6.4000000000000001E-2</v>
      </c>
      <c r="H3906" s="12">
        <v>1</v>
      </c>
      <c r="I3906" s="15">
        <f t="shared" si="360"/>
        <v>1.2</v>
      </c>
      <c r="J3906" s="15">
        <f t="shared" si="361"/>
        <v>6.4000000000000001E-2</v>
      </c>
      <c r="K3906" s="13">
        <v>3.2</v>
      </c>
      <c r="L3906" s="12">
        <f t="shared" si="362"/>
        <v>3.9996367147749996E-3</v>
      </c>
      <c r="M3906">
        <f t="shared" si="363"/>
        <v>5</v>
      </c>
      <c r="N3906">
        <f t="shared" si="364"/>
        <v>0</v>
      </c>
      <c r="O3906">
        <f t="shared" si="365"/>
        <v>0</v>
      </c>
    </row>
    <row r="3907" spans="1:15">
      <c r="A3907" s="12" t="s">
        <v>41</v>
      </c>
      <c r="B3907" s="12">
        <v>4340</v>
      </c>
      <c r="C3907" s="14">
        <v>0.1139949214</v>
      </c>
      <c r="D3907" s="13">
        <v>0.41299999999999998</v>
      </c>
      <c r="E3907" s="13">
        <v>56.5</v>
      </c>
      <c r="F3907" s="13">
        <v>0.7</v>
      </c>
      <c r="G3907" s="13">
        <v>0.09</v>
      </c>
      <c r="H3907" s="12">
        <v>1</v>
      </c>
      <c r="I3907" s="15">
        <f t="shared" ref="I3907:I3970" si="366">F3907</f>
        <v>0.7</v>
      </c>
      <c r="J3907" s="15">
        <f t="shared" ref="J3907:J3970" si="367">G3907</f>
        <v>0.09</v>
      </c>
      <c r="K3907" s="13">
        <v>177.2</v>
      </c>
      <c r="L3907" s="12">
        <f t="shared" ref="L3907:L3970" si="368">E3907*D3907*C3907/12</f>
        <v>0.22166787445069167</v>
      </c>
      <c r="M3907">
        <f t="shared" ref="M3907:M3970" si="369">ROUND(E3907*D3907*C3907*102.79,0)</f>
        <v>273</v>
      </c>
      <c r="N3907">
        <f t="shared" ref="N3907:N3970" si="370">ROUND(I3907*M3907*0.002205,0)</f>
        <v>0</v>
      </c>
      <c r="O3907">
        <f t="shared" ref="O3907:O3970" si="371">ROUND(J3907*M3907*0.002205,1)</f>
        <v>0.1</v>
      </c>
    </row>
    <row r="3908" spans="1:15">
      <c r="A3908" s="12" t="s">
        <v>41</v>
      </c>
      <c r="B3908" s="12">
        <v>2210</v>
      </c>
      <c r="C3908" s="14">
        <v>0.31998477479999998</v>
      </c>
      <c r="D3908" s="13">
        <v>0.26800000000000002</v>
      </c>
      <c r="E3908" s="13">
        <v>56.5</v>
      </c>
      <c r="F3908" s="13">
        <v>1.92</v>
      </c>
      <c r="G3908" s="13">
        <v>0.50600000000000001</v>
      </c>
      <c r="H3908" s="12">
        <v>1</v>
      </c>
      <c r="I3908" s="15">
        <f t="shared" si="366"/>
        <v>1.92</v>
      </c>
      <c r="J3908" s="15">
        <f t="shared" si="367"/>
        <v>0.50600000000000001</v>
      </c>
      <c r="K3908" s="13">
        <v>322.8</v>
      </c>
      <c r="L3908" s="12">
        <f t="shared" si="368"/>
        <v>0.4037674550018</v>
      </c>
      <c r="M3908">
        <f t="shared" si="369"/>
        <v>498</v>
      </c>
      <c r="N3908">
        <f t="shared" si="370"/>
        <v>2</v>
      </c>
      <c r="O3908">
        <f t="shared" si="371"/>
        <v>0.6</v>
      </c>
    </row>
    <row r="3909" spans="1:15">
      <c r="A3909" s="12" t="s">
        <v>41</v>
      </c>
      <c r="B3909" s="12">
        <v>2210</v>
      </c>
      <c r="C3909" s="14">
        <v>0.2018061411</v>
      </c>
      <c r="D3909" s="13">
        <v>0.26800000000000002</v>
      </c>
      <c r="E3909" s="13">
        <v>56.5</v>
      </c>
      <c r="F3909" s="13">
        <v>1.92</v>
      </c>
      <c r="G3909" s="13">
        <v>0.50600000000000001</v>
      </c>
      <c r="H3909" s="12">
        <v>1</v>
      </c>
      <c r="I3909" s="15">
        <f t="shared" si="366"/>
        <v>1.92</v>
      </c>
      <c r="J3909" s="15">
        <f t="shared" si="367"/>
        <v>0.50600000000000001</v>
      </c>
      <c r="K3909" s="13">
        <v>203.6</v>
      </c>
      <c r="L3909" s="12">
        <f t="shared" si="368"/>
        <v>0.25464571571135003</v>
      </c>
      <c r="M3909">
        <f t="shared" si="369"/>
        <v>314</v>
      </c>
      <c r="N3909">
        <f t="shared" si="370"/>
        <v>1</v>
      </c>
      <c r="O3909">
        <f t="shared" si="371"/>
        <v>0.4</v>
      </c>
    </row>
    <row r="3910" spans="1:15">
      <c r="A3910" s="12" t="s">
        <v>41</v>
      </c>
      <c r="B3910" s="12">
        <v>1100</v>
      </c>
      <c r="C3910" s="14">
        <v>0.2466497641</v>
      </c>
      <c r="D3910" s="13">
        <v>0.34200000000000003</v>
      </c>
      <c r="E3910" s="13">
        <v>56.5</v>
      </c>
      <c r="F3910" s="13">
        <v>1.85</v>
      </c>
      <c r="G3910" s="13">
        <v>0.22</v>
      </c>
      <c r="H3910" s="12">
        <v>1</v>
      </c>
      <c r="I3910" s="15">
        <f t="shared" si="366"/>
        <v>1.85</v>
      </c>
      <c r="J3910" s="15">
        <f t="shared" si="367"/>
        <v>0.22</v>
      </c>
      <c r="K3910" s="13">
        <v>317.5</v>
      </c>
      <c r="L3910" s="12">
        <f t="shared" si="368"/>
        <v>0.39716778264202501</v>
      </c>
      <c r="M3910">
        <f t="shared" si="369"/>
        <v>490</v>
      </c>
      <c r="N3910">
        <f t="shared" si="370"/>
        <v>2</v>
      </c>
      <c r="O3910">
        <f t="shared" si="371"/>
        <v>0.2</v>
      </c>
    </row>
    <row r="3911" spans="1:15">
      <c r="A3911" s="12" t="s">
        <v>41</v>
      </c>
      <c r="B3911" s="12">
        <v>1200</v>
      </c>
      <c r="C3911" s="14">
        <v>1.5764506705000001</v>
      </c>
      <c r="D3911" s="13">
        <v>0.30399999999999999</v>
      </c>
      <c r="E3911" s="13">
        <v>56.5</v>
      </c>
      <c r="F3911" s="13">
        <v>2.23</v>
      </c>
      <c r="G3911" s="13">
        <v>0.316</v>
      </c>
      <c r="H3911" s="12">
        <v>1</v>
      </c>
      <c r="I3911" s="15">
        <f t="shared" si="366"/>
        <v>2.23</v>
      </c>
      <c r="J3911" s="15">
        <f t="shared" si="367"/>
        <v>0.316</v>
      </c>
      <c r="K3911" s="13">
        <v>1803.7</v>
      </c>
      <c r="L3911" s="12">
        <f t="shared" si="368"/>
        <v>2.2564263930423332</v>
      </c>
      <c r="M3911">
        <f t="shared" si="369"/>
        <v>2783</v>
      </c>
      <c r="N3911">
        <f t="shared" si="370"/>
        <v>14</v>
      </c>
      <c r="O3911">
        <f t="shared" si="371"/>
        <v>1.9</v>
      </c>
    </row>
    <row r="3912" spans="1:15">
      <c r="A3912" s="12" t="s">
        <v>41</v>
      </c>
      <c r="B3912" s="12">
        <v>3100</v>
      </c>
      <c r="C3912" s="14">
        <v>0.6737991378</v>
      </c>
      <c r="D3912" s="13">
        <v>0.41099999999999998</v>
      </c>
      <c r="E3912" s="13">
        <v>56.5</v>
      </c>
      <c r="F3912" s="13">
        <v>1.2</v>
      </c>
      <c r="G3912" s="13">
        <v>6.4000000000000001E-2</v>
      </c>
      <c r="H3912" s="12">
        <v>1</v>
      </c>
      <c r="I3912" s="15">
        <f t="shared" si="366"/>
        <v>1.2</v>
      </c>
      <c r="J3912" s="15">
        <f t="shared" si="367"/>
        <v>6.4000000000000001E-2</v>
      </c>
      <c r="K3912" s="13">
        <v>1042.3</v>
      </c>
      <c r="L3912" s="12">
        <f t="shared" si="368"/>
        <v>1.303885556535225</v>
      </c>
      <c r="M3912">
        <f t="shared" si="369"/>
        <v>1608</v>
      </c>
      <c r="N3912">
        <f t="shared" si="370"/>
        <v>4</v>
      </c>
      <c r="O3912">
        <f t="shared" si="371"/>
        <v>0.2</v>
      </c>
    </row>
    <row r="3913" spans="1:15">
      <c r="A3913" s="12" t="s">
        <v>41</v>
      </c>
      <c r="B3913" s="12">
        <v>5300</v>
      </c>
      <c r="C3913" s="14">
        <v>7.1775929999999999E-4</v>
      </c>
      <c r="D3913" s="13">
        <v>0.5</v>
      </c>
      <c r="E3913" s="13">
        <v>56.5</v>
      </c>
      <c r="F3913" s="13">
        <v>0.6</v>
      </c>
      <c r="G3913" s="13">
        <v>0.13500000000000001</v>
      </c>
      <c r="H3913" s="12">
        <v>1</v>
      </c>
      <c r="I3913" s="15">
        <f t="shared" si="366"/>
        <v>0.6</v>
      </c>
      <c r="J3913" s="15">
        <f t="shared" si="367"/>
        <v>0.13500000000000001</v>
      </c>
      <c r="K3913" s="13">
        <v>1.6</v>
      </c>
      <c r="L3913" s="12">
        <f t="shared" si="368"/>
        <v>1.68972501875E-3</v>
      </c>
      <c r="M3913">
        <f t="shared" si="369"/>
        <v>2</v>
      </c>
      <c r="N3913">
        <f t="shared" si="370"/>
        <v>0</v>
      </c>
      <c r="O3913">
        <f t="shared" si="371"/>
        <v>0</v>
      </c>
    </row>
    <row r="3914" spans="1:15">
      <c r="A3914" s="12" t="s">
        <v>41</v>
      </c>
      <c r="B3914" s="12">
        <v>2210</v>
      </c>
      <c r="C3914" s="14">
        <v>0.26445276600000001</v>
      </c>
      <c r="D3914" s="13">
        <v>0.28499999999999998</v>
      </c>
      <c r="E3914" s="13">
        <v>56.5</v>
      </c>
      <c r="F3914" s="13">
        <v>1.92</v>
      </c>
      <c r="G3914" s="13">
        <v>0.50600000000000001</v>
      </c>
      <c r="H3914" s="12">
        <v>1</v>
      </c>
      <c r="I3914" s="15">
        <f t="shared" si="366"/>
        <v>1.92</v>
      </c>
      <c r="J3914" s="15">
        <f t="shared" si="367"/>
        <v>0.50600000000000001</v>
      </c>
      <c r="K3914" s="13">
        <v>283.7</v>
      </c>
      <c r="L3914" s="12">
        <f t="shared" si="368"/>
        <v>0.35486255537624994</v>
      </c>
      <c r="M3914">
        <f t="shared" si="369"/>
        <v>438</v>
      </c>
      <c r="N3914">
        <f t="shared" si="370"/>
        <v>2</v>
      </c>
      <c r="O3914">
        <f t="shared" si="371"/>
        <v>0.5</v>
      </c>
    </row>
    <row r="3915" spans="1:15">
      <c r="A3915" s="12" t="s">
        <v>41</v>
      </c>
      <c r="B3915" s="12">
        <v>2210</v>
      </c>
      <c r="C3915" s="14">
        <v>9.9961317221999995</v>
      </c>
      <c r="D3915" s="13">
        <v>0.26800000000000002</v>
      </c>
      <c r="E3915" s="13">
        <v>56.5</v>
      </c>
      <c r="F3915" s="13">
        <v>1.92</v>
      </c>
      <c r="G3915" s="13">
        <v>0.50600000000000001</v>
      </c>
      <c r="H3915" s="12">
        <v>1</v>
      </c>
      <c r="I3915" s="15">
        <f t="shared" si="366"/>
        <v>1.92</v>
      </c>
      <c r="J3915" s="15">
        <f t="shared" si="367"/>
        <v>0.50600000000000001</v>
      </c>
      <c r="K3915" s="13">
        <v>10082.799999999999</v>
      </c>
      <c r="L3915" s="12">
        <f t="shared" si="368"/>
        <v>12.6134522114627</v>
      </c>
      <c r="M3915">
        <f t="shared" si="369"/>
        <v>15558</v>
      </c>
      <c r="N3915">
        <f t="shared" si="370"/>
        <v>66</v>
      </c>
      <c r="O3915">
        <f t="shared" si="371"/>
        <v>17.399999999999999</v>
      </c>
    </row>
    <row r="3916" spans="1:15">
      <c r="A3916" s="12" t="s">
        <v>41</v>
      </c>
      <c r="B3916" s="12">
        <v>5300</v>
      </c>
      <c r="C3916" s="14">
        <v>0.27863627639999999</v>
      </c>
      <c r="D3916" s="13">
        <v>0.5</v>
      </c>
      <c r="E3916" s="13">
        <v>56.5</v>
      </c>
      <c r="F3916" s="13">
        <v>0.6</v>
      </c>
      <c r="G3916" s="13">
        <v>0.13500000000000001</v>
      </c>
      <c r="H3916" s="12">
        <v>1</v>
      </c>
      <c r="I3916" s="15">
        <f t="shared" si="366"/>
        <v>0.6</v>
      </c>
      <c r="J3916" s="15">
        <f t="shared" si="367"/>
        <v>0.13500000000000001</v>
      </c>
      <c r="K3916" s="13">
        <v>613.4</v>
      </c>
      <c r="L3916" s="12">
        <f t="shared" si="368"/>
        <v>0.65595623402499992</v>
      </c>
      <c r="M3916">
        <f t="shared" si="369"/>
        <v>809</v>
      </c>
      <c r="N3916">
        <f t="shared" si="370"/>
        <v>1</v>
      </c>
      <c r="O3916">
        <f t="shared" si="371"/>
        <v>0.2</v>
      </c>
    </row>
    <row r="3917" spans="1:15">
      <c r="A3917" s="12" t="s">
        <v>41</v>
      </c>
      <c r="B3917" s="12">
        <v>3100</v>
      </c>
      <c r="C3917" s="14">
        <v>1.6067377000000001E-2</v>
      </c>
      <c r="D3917" s="13">
        <v>0.41099999999999998</v>
      </c>
      <c r="E3917" s="13">
        <v>56.5</v>
      </c>
      <c r="F3917" s="13">
        <v>1.2</v>
      </c>
      <c r="G3917" s="13">
        <v>6.4000000000000001E-2</v>
      </c>
      <c r="H3917" s="12">
        <v>1</v>
      </c>
      <c r="I3917" s="15">
        <f t="shared" si="366"/>
        <v>1.2</v>
      </c>
      <c r="J3917" s="15">
        <f t="shared" si="367"/>
        <v>6.4000000000000001E-2</v>
      </c>
      <c r="K3917" s="13">
        <v>24.9</v>
      </c>
      <c r="L3917" s="12">
        <f t="shared" si="368"/>
        <v>3.1092382917124999E-2</v>
      </c>
      <c r="M3917">
        <f t="shared" si="369"/>
        <v>38</v>
      </c>
      <c r="N3917">
        <f t="shared" si="370"/>
        <v>0</v>
      </c>
      <c r="O3917">
        <f t="shared" si="371"/>
        <v>0</v>
      </c>
    </row>
    <row r="3918" spans="1:15">
      <c r="A3918" s="12" t="s">
        <v>41</v>
      </c>
      <c r="B3918" s="12">
        <v>2110</v>
      </c>
      <c r="C3918" s="14">
        <v>19.4626421864</v>
      </c>
      <c r="D3918" s="13">
        <v>0.40500000000000003</v>
      </c>
      <c r="E3918" s="13">
        <v>56.5</v>
      </c>
      <c r="F3918" s="13">
        <v>2.7</v>
      </c>
      <c r="G3918" s="13">
        <v>0.57599999999999996</v>
      </c>
      <c r="H3918" s="12">
        <v>1</v>
      </c>
      <c r="I3918" s="15">
        <f t="shared" si="366"/>
        <v>2.7</v>
      </c>
      <c r="J3918" s="15">
        <f t="shared" si="367"/>
        <v>0.57599999999999996</v>
      </c>
      <c r="K3918" s="13">
        <v>29666.799999999999</v>
      </c>
      <c r="L3918" s="12">
        <f t="shared" si="368"/>
        <v>37.112825819191499</v>
      </c>
      <c r="M3918">
        <f t="shared" si="369"/>
        <v>45778</v>
      </c>
      <c r="N3918">
        <f t="shared" si="370"/>
        <v>273</v>
      </c>
      <c r="O3918">
        <f t="shared" si="371"/>
        <v>58.1</v>
      </c>
    </row>
    <row r="3919" spans="1:15">
      <c r="A3919" s="12" t="s">
        <v>41</v>
      </c>
      <c r="B3919" s="12">
        <v>2130</v>
      </c>
      <c r="C3919" s="14">
        <v>0.81477668820000004</v>
      </c>
      <c r="D3919" s="13">
        <v>0.41099999999999998</v>
      </c>
      <c r="E3919" s="13">
        <v>56.5</v>
      </c>
      <c r="F3919" s="13">
        <v>2.52</v>
      </c>
      <c r="G3919" s="13">
        <v>0.09</v>
      </c>
      <c r="H3919" s="12">
        <v>1</v>
      </c>
      <c r="I3919" s="15">
        <f t="shared" si="366"/>
        <v>2.52</v>
      </c>
      <c r="J3919" s="15">
        <f t="shared" si="367"/>
        <v>0.09</v>
      </c>
      <c r="K3919" s="13">
        <v>1260.4000000000001</v>
      </c>
      <c r="L3919" s="12">
        <f t="shared" si="368"/>
        <v>1.576694738753025</v>
      </c>
      <c r="M3919">
        <f t="shared" si="369"/>
        <v>1945</v>
      </c>
      <c r="N3919">
        <f t="shared" si="370"/>
        <v>11</v>
      </c>
      <c r="O3919">
        <f t="shared" si="371"/>
        <v>0.4</v>
      </c>
    </row>
    <row r="3920" spans="1:15">
      <c r="A3920" s="12" t="s">
        <v>41</v>
      </c>
      <c r="B3920" s="12">
        <v>2210</v>
      </c>
      <c r="C3920" s="14">
        <v>28.998474227999999</v>
      </c>
      <c r="D3920" s="13">
        <v>0.26800000000000002</v>
      </c>
      <c r="E3920" s="13">
        <v>56.5</v>
      </c>
      <c r="F3920" s="13">
        <v>1.92</v>
      </c>
      <c r="G3920" s="13">
        <v>0.50600000000000001</v>
      </c>
      <c r="H3920" s="12">
        <v>1</v>
      </c>
      <c r="I3920" s="15">
        <f t="shared" si="366"/>
        <v>1.92</v>
      </c>
      <c r="J3920" s="15">
        <f t="shared" si="367"/>
        <v>0.50600000000000001</v>
      </c>
      <c r="K3920" s="13">
        <v>29796.5</v>
      </c>
      <c r="L3920" s="12">
        <f t="shared" si="368"/>
        <v>36.591241396698003</v>
      </c>
      <c r="M3920">
        <f t="shared" si="369"/>
        <v>45135</v>
      </c>
      <c r="N3920">
        <f t="shared" si="370"/>
        <v>191</v>
      </c>
      <c r="O3920">
        <f t="shared" si="371"/>
        <v>50.4</v>
      </c>
    </row>
    <row r="3921" spans="1:15">
      <c r="A3921" s="12" t="s">
        <v>41</v>
      </c>
      <c r="B3921" s="12">
        <v>6430</v>
      </c>
      <c r="C3921" s="14">
        <v>9.5572392699999995E-2</v>
      </c>
      <c r="D3921" s="13">
        <v>0.247</v>
      </c>
      <c r="E3921" s="13">
        <v>56.5</v>
      </c>
      <c r="F3921" s="13">
        <v>0</v>
      </c>
      <c r="G3921" s="13">
        <v>0</v>
      </c>
      <c r="H3921" s="12">
        <v>1</v>
      </c>
      <c r="I3921" s="15">
        <f t="shared" si="366"/>
        <v>0</v>
      </c>
      <c r="J3921" s="15">
        <f t="shared" si="367"/>
        <v>0</v>
      </c>
      <c r="K3921" s="13">
        <v>88.8</v>
      </c>
      <c r="L3921" s="12">
        <f t="shared" si="368"/>
        <v>0.11114671052707083</v>
      </c>
      <c r="M3921">
        <f t="shared" si="369"/>
        <v>137</v>
      </c>
      <c r="N3921">
        <f t="shared" si="370"/>
        <v>0</v>
      </c>
      <c r="O3921">
        <f t="shared" si="371"/>
        <v>0</v>
      </c>
    </row>
    <row r="3922" spans="1:15">
      <c r="A3922" s="12" t="s">
        <v>41</v>
      </c>
      <c r="B3922" s="12">
        <v>4200</v>
      </c>
      <c r="C3922" s="14">
        <v>4.6954865300000002E-2</v>
      </c>
      <c r="D3922" s="13">
        <v>0.25800000000000001</v>
      </c>
      <c r="E3922" s="13">
        <v>56.5</v>
      </c>
      <c r="F3922" s="13">
        <v>0.7</v>
      </c>
      <c r="G3922" s="13">
        <v>0.09</v>
      </c>
      <c r="H3922" s="12">
        <v>1</v>
      </c>
      <c r="I3922" s="15">
        <f t="shared" si="366"/>
        <v>0.7</v>
      </c>
      <c r="J3922" s="15">
        <f t="shared" si="367"/>
        <v>0.09</v>
      </c>
      <c r="K3922" s="13">
        <v>45.6</v>
      </c>
      <c r="L3922" s="12">
        <f t="shared" si="368"/>
        <v>5.7038422623174996E-2</v>
      </c>
      <c r="M3922">
        <f t="shared" si="369"/>
        <v>70</v>
      </c>
      <c r="N3922">
        <f t="shared" si="370"/>
        <v>0</v>
      </c>
      <c r="O3922">
        <f t="shared" si="371"/>
        <v>0</v>
      </c>
    </row>
    <row r="3923" spans="1:15">
      <c r="A3923" s="12" t="s">
        <v>41</v>
      </c>
      <c r="B3923" s="12">
        <v>4200</v>
      </c>
      <c r="C3923" s="14">
        <v>3.0239108000000001E-2</v>
      </c>
      <c r="D3923" s="13">
        <v>0.25800000000000001</v>
      </c>
      <c r="E3923" s="13">
        <v>56.5</v>
      </c>
      <c r="F3923" s="13">
        <v>0.7</v>
      </c>
      <c r="G3923" s="13">
        <v>0.09</v>
      </c>
      <c r="H3923" s="12">
        <v>1</v>
      </c>
      <c r="I3923" s="15">
        <f t="shared" si="366"/>
        <v>0.7</v>
      </c>
      <c r="J3923" s="15">
        <f t="shared" si="367"/>
        <v>0.09</v>
      </c>
      <c r="K3923" s="13">
        <v>29.4</v>
      </c>
      <c r="L3923" s="12">
        <f t="shared" si="368"/>
        <v>3.6732956443000002E-2</v>
      </c>
      <c r="M3923">
        <f t="shared" si="369"/>
        <v>45</v>
      </c>
      <c r="N3923">
        <f t="shared" si="370"/>
        <v>0</v>
      </c>
      <c r="O3923">
        <f t="shared" si="371"/>
        <v>0</v>
      </c>
    </row>
    <row r="3924" spans="1:15">
      <c r="A3924" s="12" t="s">
        <v>41</v>
      </c>
      <c r="B3924" s="12">
        <v>1100</v>
      </c>
      <c r="C3924" s="14">
        <v>0.1361462869</v>
      </c>
      <c r="D3924" s="13">
        <v>0.25800000000000001</v>
      </c>
      <c r="E3924" s="13">
        <v>56.5</v>
      </c>
      <c r="F3924" s="13">
        <v>1.85</v>
      </c>
      <c r="G3924" s="13">
        <v>0.22</v>
      </c>
      <c r="H3924" s="12">
        <v>1</v>
      </c>
      <c r="I3924" s="15">
        <f t="shared" si="366"/>
        <v>1.85</v>
      </c>
      <c r="J3924" s="15">
        <f t="shared" si="367"/>
        <v>0.22</v>
      </c>
      <c r="K3924" s="13">
        <v>132.19999999999999</v>
      </c>
      <c r="L3924" s="12">
        <f t="shared" si="368"/>
        <v>0.16538370201177499</v>
      </c>
      <c r="M3924">
        <f t="shared" si="369"/>
        <v>204</v>
      </c>
      <c r="N3924">
        <f t="shared" si="370"/>
        <v>1</v>
      </c>
      <c r="O3924">
        <f t="shared" si="371"/>
        <v>0.1</v>
      </c>
    </row>
    <row r="3925" spans="1:15">
      <c r="A3925" s="12" t="s">
        <v>41</v>
      </c>
      <c r="B3925" s="12">
        <v>2130</v>
      </c>
      <c r="C3925" s="14">
        <v>1.1551665998</v>
      </c>
      <c r="D3925" s="13">
        <v>0.41099999999999998</v>
      </c>
      <c r="E3925" s="13">
        <v>56.5</v>
      </c>
      <c r="F3925" s="13">
        <v>2.52</v>
      </c>
      <c r="G3925" s="13">
        <v>0.09</v>
      </c>
      <c r="H3925" s="12">
        <v>1</v>
      </c>
      <c r="I3925" s="15">
        <f t="shared" si="366"/>
        <v>2.52</v>
      </c>
      <c r="J3925" s="15">
        <f t="shared" si="367"/>
        <v>0.09</v>
      </c>
      <c r="K3925" s="13">
        <v>1786.9</v>
      </c>
      <c r="L3925" s="12">
        <f t="shared" si="368"/>
        <v>2.2353917664379748</v>
      </c>
      <c r="M3925">
        <f t="shared" si="369"/>
        <v>2757</v>
      </c>
      <c r="N3925">
        <f t="shared" si="370"/>
        <v>15</v>
      </c>
      <c r="O3925">
        <f t="shared" si="371"/>
        <v>0.5</v>
      </c>
    </row>
    <row r="3926" spans="1:15">
      <c r="A3926" s="12" t="s">
        <v>41</v>
      </c>
      <c r="B3926" s="12">
        <v>1200</v>
      </c>
      <c r="C3926" s="14">
        <v>1.0536395596000001</v>
      </c>
      <c r="D3926" s="13">
        <v>0.30399999999999999</v>
      </c>
      <c r="E3926" s="13">
        <v>56.5</v>
      </c>
      <c r="F3926" s="13">
        <v>2.23</v>
      </c>
      <c r="G3926" s="13">
        <v>0.316</v>
      </c>
      <c r="H3926" s="12">
        <v>1</v>
      </c>
      <c r="I3926" s="15">
        <f t="shared" si="366"/>
        <v>2.23</v>
      </c>
      <c r="J3926" s="15">
        <f t="shared" si="367"/>
        <v>0.316</v>
      </c>
      <c r="K3926" s="13">
        <v>1205.5999999999999</v>
      </c>
      <c r="L3926" s="12">
        <f t="shared" si="368"/>
        <v>1.5081094229741334</v>
      </c>
      <c r="M3926">
        <f t="shared" si="369"/>
        <v>1860</v>
      </c>
      <c r="N3926">
        <f t="shared" si="370"/>
        <v>9</v>
      </c>
      <c r="O3926">
        <f t="shared" si="371"/>
        <v>1.3</v>
      </c>
    </row>
    <row r="3927" spans="1:15">
      <c r="A3927" s="12" t="s">
        <v>41</v>
      </c>
      <c r="B3927" s="12">
        <v>3200</v>
      </c>
      <c r="C3927" s="14">
        <v>1.0886673000000001E-3</v>
      </c>
      <c r="D3927" s="13">
        <v>0.4</v>
      </c>
      <c r="E3927" s="13">
        <v>56.5</v>
      </c>
      <c r="F3927" s="13">
        <v>1.2</v>
      </c>
      <c r="G3927" s="13">
        <v>6.4000000000000001E-2</v>
      </c>
      <c r="H3927" s="12">
        <v>1</v>
      </c>
      <c r="I3927" s="15">
        <f t="shared" si="366"/>
        <v>1.2</v>
      </c>
      <c r="J3927" s="15">
        <f t="shared" si="367"/>
        <v>6.4000000000000001E-2</v>
      </c>
      <c r="K3927" s="13">
        <v>1.9</v>
      </c>
      <c r="L3927" s="12">
        <f t="shared" si="368"/>
        <v>2.0503234150000002E-3</v>
      </c>
      <c r="M3927">
        <f t="shared" si="369"/>
        <v>3</v>
      </c>
      <c r="N3927">
        <f t="shared" si="370"/>
        <v>0</v>
      </c>
      <c r="O3927">
        <f t="shared" si="371"/>
        <v>0</v>
      </c>
    </row>
    <row r="3928" spans="1:15">
      <c r="A3928" s="12" t="s">
        <v>41</v>
      </c>
      <c r="B3928" s="12">
        <v>1200</v>
      </c>
      <c r="C3928" s="14">
        <v>0.48016218729999999</v>
      </c>
      <c r="D3928" s="13">
        <v>0.30399999999999999</v>
      </c>
      <c r="E3928" s="13">
        <v>56.5</v>
      </c>
      <c r="F3928" s="13">
        <v>2.23</v>
      </c>
      <c r="G3928" s="13">
        <v>0.316</v>
      </c>
      <c r="H3928" s="12">
        <v>1</v>
      </c>
      <c r="I3928" s="15">
        <f t="shared" si="366"/>
        <v>2.23</v>
      </c>
      <c r="J3928" s="15">
        <f t="shared" si="367"/>
        <v>0.316</v>
      </c>
      <c r="K3928" s="13">
        <v>549.4</v>
      </c>
      <c r="L3928" s="12">
        <f t="shared" si="368"/>
        <v>0.68727214408873316</v>
      </c>
      <c r="M3928">
        <f t="shared" si="369"/>
        <v>848</v>
      </c>
      <c r="N3928">
        <f t="shared" si="370"/>
        <v>4</v>
      </c>
      <c r="O3928">
        <f t="shared" si="371"/>
        <v>0.6</v>
      </c>
    </row>
    <row r="3929" spans="1:15">
      <c r="A3929" s="12" t="s">
        <v>41</v>
      </c>
      <c r="B3929" s="12">
        <v>3200</v>
      </c>
      <c r="C3929" s="14">
        <v>4.8250824977000004</v>
      </c>
      <c r="D3929" s="13">
        <v>0.4</v>
      </c>
      <c r="E3929" s="13">
        <v>56.5</v>
      </c>
      <c r="F3929" s="13">
        <v>1.2</v>
      </c>
      <c r="G3929" s="13">
        <v>6.4000000000000001E-2</v>
      </c>
      <c r="H3929" s="12">
        <v>1</v>
      </c>
      <c r="I3929" s="15">
        <f t="shared" si="366"/>
        <v>1.2</v>
      </c>
      <c r="J3929" s="15">
        <f t="shared" si="367"/>
        <v>6.4000000000000001E-2</v>
      </c>
      <c r="K3929" s="13">
        <v>8496.7999999999993</v>
      </c>
      <c r="L3929" s="12">
        <f t="shared" si="368"/>
        <v>9.0872387040016687</v>
      </c>
      <c r="M3929">
        <f t="shared" si="369"/>
        <v>11209</v>
      </c>
      <c r="N3929">
        <f t="shared" si="370"/>
        <v>30</v>
      </c>
      <c r="O3929">
        <f t="shared" si="371"/>
        <v>1.6</v>
      </c>
    </row>
    <row r="3930" spans="1:15">
      <c r="A3930" s="12" t="s">
        <v>41</v>
      </c>
      <c r="B3930" s="12">
        <v>2150</v>
      </c>
      <c r="C3930" s="14">
        <v>2.2152178486</v>
      </c>
      <c r="D3930" s="13">
        <v>0.41099999999999998</v>
      </c>
      <c r="E3930" s="13">
        <v>56.5</v>
      </c>
      <c r="F3930" s="13">
        <v>2.52</v>
      </c>
      <c r="G3930" s="13">
        <v>0.26500000000000001</v>
      </c>
      <c r="H3930" s="12">
        <v>1</v>
      </c>
      <c r="I3930" s="15">
        <f t="shared" si="366"/>
        <v>2.52</v>
      </c>
      <c r="J3930" s="15">
        <f t="shared" si="367"/>
        <v>0.26500000000000001</v>
      </c>
      <c r="K3930" s="13">
        <v>4008.2</v>
      </c>
      <c r="L3930" s="12">
        <f t="shared" si="368"/>
        <v>4.286723439272075</v>
      </c>
      <c r="M3930">
        <f t="shared" si="369"/>
        <v>5288</v>
      </c>
      <c r="N3930">
        <f t="shared" si="370"/>
        <v>29</v>
      </c>
      <c r="O3930">
        <f t="shared" si="371"/>
        <v>3.1</v>
      </c>
    </row>
    <row r="3931" spans="1:15">
      <c r="A3931" s="12" t="s">
        <v>41</v>
      </c>
      <c r="B3931" s="12">
        <v>2150</v>
      </c>
      <c r="C3931" s="14">
        <v>0.46411779279999998</v>
      </c>
      <c r="D3931" s="13">
        <v>0.41099999999999998</v>
      </c>
      <c r="E3931" s="13">
        <v>56.5</v>
      </c>
      <c r="F3931" s="13">
        <v>2.52</v>
      </c>
      <c r="G3931" s="13">
        <v>0.26500000000000001</v>
      </c>
      <c r="H3931" s="12">
        <v>1</v>
      </c>
      <c r="I3931" s="15">
        <f t="shared" si="366"/>
        <v>2.52</v>
      </c>
      <c r="J3931" s="15">
        <f t="shared" si="367"/>
        <v>0.26500000000000001</v>
      </c>
      <c r="K3931" s="13">
        <v>839.8</v>
      </c>
      <c r="L3931" s="12">
        <f t="shared" si="368"/>
        <v>0.89812594379209987</v>
      </c>
      <c r="M3931">
        <f t="shared" si="369"/>
        <v>1108</v>
      </c>
      <c r="N3931">
        <f t="shared" si="370"/>
        <v>6</v>
      </c>
      <c r="O3931">
        <f t="shared" si="371"/>
        <v>0.6</v>
      </c>
    </row>
    <row r="3932" spans="1:15">
      <c r="A3932" s="12" t="s">
        <v>41</v>
      </c>
      <c r="B3932" s="12">
        <v>2110</v>
      </c>
      <c r="C3932" s="14">
        <v>13.450966447400001</v>
      </c>
      <c r="D3932" s="13">
        <v>0.40500000000000003</v>
      </c>
      <c r="E3932" s="13">
        <v>56.5</v>
      </c>
      <c r="F3932" s="13">
        <v>2.7</v>
      </c>
      <c r="G3932" s="13">
        <v>0.57599999999999996</v>
      </c>
      <c r="H3932" s="12">
        <v>1</v>
      </c>
      <c r="I3932" s="15">
        <f t="shared" si="366"/>
        <v>2.7</v>
      </c>
      <c r="J3932" s="15">
        <f t="shared" si="367"/>
        <v>0.57599999999999996</v>
      </c>
      <c r="K3932" s="13">
        <v>20502.900000000001</v>
      </c>
      <c r="L3932" s="12">
        <f t="shared" si="368"/>
        <v>25.649311644385875</v>
      </c>
      <c r="M3932">
        <f t="shared" si="369"/>
        <v>31638</v>
      </c>
      <c r="N3932">
        <f t="shared" si="370"/>
        <v>188</v>
      </c>
      <c r="O3932">
        <f t="shared" si="371"/>
        <v>40.200000000000003</v>
      </c>
    </row>
    <row r="3933" spans="1:15">
      <c r="A3933" s="12" t="s">
        <v>41</v>
      </c>
      <c r="B3933" s="12">
        <v>4110</v>
      </c>
      <c r="C3933" s="14">
        <v>6.6608384153999998</v>
      </c>
      <c r="D3933" s="13">
        <v>0.41299999999999998</v>
      </c>
      <c r="E3933" s="13">
        <v>56.5</v>
      </c>
      <c r="F3933" s="13">
        <v>0.7</v>
      </c>
      <c r="G3933" s="13">
        <v>0.09</v>
      </c>
      <c r="H3933" s="12">
        <v>1</v>
      </c>
      <c r="I3933" s="15">
        <f t="shared" si="366"/>
        <v>0.7</v>
      </c>
      <c r="J3933" s="15">
        <f t="shared" si="367"/>
        <v>0.09</v>
      </c>
      <c r="K3933" s="13">
        <v>10353.5</v>
      </c>
      <c r="L3933" s="12">
        <f t="shared" si="368"/>
        <v>12.952277833679274</v>
      </c>
      <c r="M3933">
        <f t="shared" si="369"/>
        <v>15976</v>
      </c>
      <c r="N3933">
        <f t="shared" si="370"/>
        <v>25</v>
      </c>
      <c r="O3933">
        <f t="shared" si="371"/>
        <v>3.2</v>
      </c>
    </row>
    <row r="3934" spans="1:15">
      <c r="A3934" s="12" t="s">
        <v>41</v>
      </c>
      <c r="B3934" s="12">
        <v>4110</v>
      </c>
      <c r="C3934" s="14">
        <v>5.4863608439</v>
      </c>
      <c r="D3934" s="13">
        <v>0.41299999999999998</v>
      </c>
      <c r="E3934" s="13">
        <v>56.5</v>
      </c>
      <c r="F3934" s="13">
        <v>0.7</v>
      </c>
      <c r="G3934" s="13">
        <v>0.09</v>
      </c>
      <c r="H3934" s="12">
        <v>1</v>
      </c>
      <c r="I3934" s="15">
        <f t="shared" si="366"/>
        <v>0.7</v>
      </c>
      <c r="J3934" s="15">
        <f t="shared" si="367"/>
        <v>0.09</v>
      </c>
      <c r="K3934" s="13">
        <v>8527.7999999999993</v>
      </c>
      <c r="L3934" s="12">
        <f t="shared" si="368"/>
        <v>10.668457259332046</v>
      </c>
      <c r="M3934">
        <f t="shared" si="369"/>
        <v>13159</v>
      </c>
      <c r="N3934">
        <f t="shared" si="370"/>
        <v>20</v>
      </c>
      <c r="O3934">
        <f t="shared" si="371"/>
        <v>2.6</v>
      </c>
    </row>
    <row r="3935" spans="1:15">
      <c r="A3935" s="12" t="s">
        <v>41</v>
      </c>
      <c r="B3935" s="12">
        <v>2210</v>
      </c>
      <c r="C3935" s="14">
        <v>0.28796852010000001</v>
      </c>
      <c r="D3935" s="13">
        <v>0.26800000000000002</v>
      </c>
      <c r="E3935" s="13">
        <v>56.5</v>
      </c>
      <c r="F3935" s="13">
        <v>1.92</v>
      </c>
      <c r="G3935" s="13">
        <v>0.50600000000000001</v>
      </c>
      <c r="H3935" s="12">
        <v>1</v>
      </c>
      <c r="I3935" s="15">
        <f t="shared" si="366"/>
        <v>1.92</v>
      </c>
      <c r="J3935" s="15">
        <f t="shared" si="367"/>
        <v>0.50600000000000001</v>
      </c>
      <c r="K3935" s="13">
        <v>290.5</v>
      </c>
      <c r="L3935" s="12">
        <f t="shared" si="368"/>
        <v>0.36336827761285001</v>
      </c>
      <c r="M3935">
        <f t="shared" si="369"/>
        <v>448</v>
      </c>
      <c r="N3935">
        <f t="shared" si="370"/>
        <v>2</v>
      </c>
      <c r="O3935">
        <f t="shared" si="371"/>
        <v>0.5</v>
      </c>
    </row>
    <row r="3936" spans="1:15">
      <c r="A3936" s="12" t="s">
        <v>41</v>
      </c>
      <c r="B3936" s="12">
        <v>2210</v>
      </c>
      <c r="C3936" s="14">
        <v>4.1585867999999998E-2</v>
      </c>
      <c r="D3936" s="13">
        <v>0.28499999999999998</v>
      </c>
      <c r="E3936" s="13">
        <v>56.5</v>
      </c>
      <c r="F3936" s="13">
        <v>1.92</v>
      </c>
      <c r="G3936" s="13">
        <v>0.50600000000000001</v>
      </c>
      <c r="H3936" s="12">
        <v>1</v>
      </c>
      <c r="I3936" s="15">
        <f t="shared" si="366"/>
        <v>1.92</v>
      </c>
      <c r="J3936" s="15">
        <f t="shared" si="367"/>
        <v>0.50600000000000001</v>
      </c>
      <c r="K3936" s="13">
        <v>44.6</v>
      </c>
      <c r="L3936" s="12">
        <f t="shared" si="368"/>
        <v>5.5803036622499996E-2</v>
      </c>
      <c r="M3936">
        <f t="shared" si="369"/>
        <v>69</v>
      </c>
      <c r="N3936">
        <f t="shared" si="370"/>
        <v>0</v>
      </c>
      <c r="O3936">
        <f t="shared" si="371"/>
        <v>0.1</v>
      </c>
    </row>
    <row r="3937" spans="1:15">
      <c r="A3937" s="12" t="s">
        <v>41</v>
      </c>
      <c r="B3937" s="12">
        <v>6430</v>
      </c>
      <c r="C3937" s="14">
        <v>4.9232709200000002E-2</v>
      </c>
      <c r="D3937" s="13">
        <v>0.247</v>
      </c>
      <c r="E3937" s="13">
        <v>56.5</v>
      </c>
      <c r="F3937" s="13">
        <v>0</v>
      </c>
      <c r="G3937" s="13">
        <v>0</v>
      </c>
      <c r="H3937" s="12">
        <v>1</v>
      </c>
      <c r="I3937" s="15">
        <f t="shared" si="366"/>
        <v>0</v>
      </c>
      <c r="J3937" s="15">
        <f t="shared" si="367"/>
        <v>0</v>
      </c>
      <c r="K3937" s="13">
        <v>45.8</v>
      </c>
      <c r="L3937" s="12">
        <f t="shared" si="368"/>
        <v>5.7255589436716665E-2</v>
      </c>
      <c r="M3937">
        <f t="shared" si="369"/>
        <v>71</v>
      </c>
      <c r="N3937">
        <f t="shared" si="370"/>
        <v>0</v>
      </c>
      <c r="O3937">
        <f t="shared" si="371"/>
        <v>0</v>
      </c>
    </row>
    <row r="3938" spans="1:15">
      <c r="A3938" s="12" t="s">
        <v>41</v>
      </c>
      <c r="B3938" s="12">
        <v>6430</v>
      </c>
      <c r="C3938" s="14">
        <v>8.4650791999999996E-3</v>
      </c>
      <c r="D3938" s="13">
        <v>0.30299999999999999</v>
      </c>
      <c r="E3938" s="13">
        <v>56.5</v>
      </c>
      <c r="F3938" s="13">
        <v>0</v>
      </c>
      <c r="G3938" s="13">
        <v>0</v>
      </c>
      <c r="H3938" s="12">
        <v>1</v>
      </c>
      <c r="I3938" s="15">
        <f t="shared" si="366"/>
        <v>0</v>
      </c>
      <c r="J3938" s="15">
        <f t="shared" si="367"/>
        <v>0</v>
      </c>
      <c r="K3938" s="13">
        <v>9.6999999999999993</v>
      </c>
      <c r="L3938" s="12">
        <f t="shared" si="368"/>
        <v>1.2076493613699999E-2</v>
      </c>
      <c r="M3938">
        <f t="shared" si="369"/>
        <v>15</v>
      </c>
      <c r="N3938">
        <f t="shared" si="370"/>
        <v>0</v>
      </c>
      <c r="O3938">
        <f t="shared" si="371"/>
        <v>0</v>
      </c>
    </row>
    <row r="3939" spans="1:15">
      <c r="A3939" s="12" t="s">
        <v>41</v>
      </c>
      <c r="B3939" s="12">
        <v>3200</v>
      </c>
      <c r="C3939" s="14">
        <v>0.11760080840000001</v>
      </c>
      <c r="D3939" s="13">
        <v>0.4</v>
      </c>
      <c r="E3939" s="13">
        <v>56.5</v>
      </c>
      <c r="F3939" s="13">
        <v>1.2</v>
      </c>
      <c r="G3939" s="13">
        <v>6.4000000000000001E-2</v>
      </c>
      <c r="H3939" s="12">
        <v>1</v>
      </c>
      <c r="I3939" s="15">
        <f t="shared" si="366"/>
        <v>1.2</v>
      </c>
      <c r="J3939" s="15">
        <f t="shared" si="367"/>
        <v>6.4000000000000001E-2</v>
      </c>
      <c r="K3939" s="13">
        <v>177.1</v>
      </c>
      <c r="L3939" s="12">
        <f t="shared" si="368"/>
        <v>0.22148152248666667</v>
      </c>
      <c r="M3939">
        <f t="shared" si="369"/>
        <v>273</v>
      </c>
      <c r="N3939">
        <f t="shared" si="370"/>
        <v>1</v>
      </c>
      <c r="O3939">
        <f t="shared" si="371"/>
        <v>0</v>
      </c>
    </row>
    <row r="3940" spans="1:15">
      <c r="A3940" s="12" t="s">
        <v>41</v>
      </c>
      <c r="B3940" s="12">
        <v>2210</v>
      </c>
      <c r="C3940" s="14">
        <v>5.40320491E-2</v>
      </c>
      <c r="D3940" s="13">
        <v>0.26800000000000002</v>
      </c>
      <c r="E3940" s="13">
        <v>56.5</v>
      </c>
      <c r="F3940" s="13">
        <v>1.92</v>
      </c>
      <c r="G3940" s="13">
        <v>0.50600000000000001</v>
      </c>
      <c r="H3940" s="12">
        <v>1</v>
      </c>
      <c r="I3940" s="15">
        <f t="shared" si="366"/>
        <v>1.92</v>
      </c>
      <c r="J3940" s="15">
        <f t="shared" si="367"/>
        <v>0.50600000000000001</v>
      </c>
      <c r="K3940" s="13">
        <v>54.5</v>
      </c>
      <c r="L3940" s="12">
        <f t="shared" si="368"/>
        <v>6.8179440622683343E-2</v>
      </c>
      <c r="M3940">
        <f t="shared" si="369"/>
        <v>84</v>
      </c>
      <c r="N3940">
        <f t="shared" si="370"/>
        <v>0</v>
      </c>
      <c r="O3940">
        <f t="shared" si="371"/>
        <v>0.1</v>
      </c>
    </row>
    <row r="3941" spans="1:15">
      <c r="A3941" s="12" t="s">
        <v>41</v>
      </c>
      <c r="B3941" s="12">
        <v>4110</v>
      </c>
      <c r="C3941" s="14">
        <v>0.63189706560000003</v>
      </c>
      <c r="D3941" s="13">
        <v>0.41299999999999998</v>
      </c>
      <c r="E3941" s="13">
        <v>56.5</v>
      </c>
      <c r="F3941" s="13">
        <v>0.7</v>
      </c>
      <c r="G3941" s="13">
        <v>0.09</v>
      </c>
      <c r="H3941" s="12">
        <v>1</v>
      </c>
      <c r="I3941" s="15">
        <f t="shared" si="366"/>
        <v>0.7</v>
      </c>
      <c r="J3941" s="15">
        <f t="shared" si="367"/>
        <v>0.09</v>
      </c>
      <c r="K3941" s="13">
        <v>982.2</v>
      </c>
      <c r="L3941" s="12">
        <f t="shared" si="368"/>
        <v>1.2287501731035999</v>
      </c>
      <c r="M3941">
        <f t="shared" si="369"/>
        <v>1516</v>
      </c>
      <c r="N3941">
        <f t="shared" si="370"/>
        <v>2</v>
      </c>
      <c r="O3941">
        <f t="shared" si="371"/>
        <v>0.3</v>
      </c>
    </row>
    <row r="3942" spans="1:15">
      <c r="A3942" s="12" t="s">
        <v>41</v>
      </c>
      <c r="B3942" s="12">
        <v>1700</v>
      </c>
      <c r="C3942" s="14">
        <v>9.1476454594999996</v>
      </c>
      <c r="D3942" s="13">
        <v>0.74099999999999999</v>
      </c>
      <c r="E3942" s="13">
        <v>56.5</v>
      </c>
      <c r="F3942" s="13">
        <v>1.8</v>
      </c>
      <c r="G3942" s="13">
        <v>0.47799999999999998</v>
      </c>
      <c r="H3942" s="12">
        <v>1</v>
      </c>
      <c r="I3942" s="15">
        <f t="shared" si="366"/>
        <v>1.8</v>
      </c>
      <c r="J3942" s="15">
        <f t="shared" si="367"/>
        <v>0.47799999999999998</v>
      </c>
      <c r="K3942" s="13">
        <v>25511.8</v>
      </c>
      <c r="L3942" s="12">
        <f t="shared" si="368"/>
        <v>31.914991552513062</v>
      </c>
      <c r="M3942">
        <f t="shared" si="369"/>
        <v>39367</v>
      </c>
      <c r="N3942">
        <f t="shared" si="370"/>
        <v>156</v>
      </c>
      <c r="O3942">
        <f t="shared" si="371"/>
        <v>41.5</v>
      </c>
    </row>
    <row r="3943" spans="1:15">
      <c r="A3943" s="12" t="s">
        <v>41</v>
      </c>
      <c r="B3943" s="12">
        <v>1200</v>
      </c>
      <c r="C3943" s="14">
        <v>23.953879135800001</v>
      </c>
      <c r="D3943" s="13">
        <v>0.30399999999999999</v>
      </c>
      <c r="E3943" s="13">
        <v>56.5</v>
      </c>
      <c r="F3943" s="13">
        <v>2.23</v>
      </c>
      <c r="G3943" s="13">
        <v>0.316</v>
      </c>
      <c r="H3943" s="12">
        <v>1</v>
      </c>
      <c r="I3943" s="15">
        <f t="shared" si="366"/>
        <v>2.23</v>
      </c>
      <c r="J3943" s="15">
        <f t="shared" si="367"/>
        <v>0.316</v>
      </c>
      <c r="K3943" s="13">
        <v>27434.3</v>
      </c>
      <c r="L3943" s="12">
        <f t="shared" si="368"/>
        <v>34.285985669708403</v>
      </c>
      <c r="M3943">
        <f t="shared" si="369"/>
        <v>42291</v>
      </c>
      <c r="N3943">
        <f t="shared" si="370"/>
        <v>208</v>
      </c>
      <c r="O3943">
        <f t="shared" si="371"/>
        <v>29.5</v>
      </c>
    </row>
    <row r="3944" spans="1:15">
      <c r="A3944" s="12" t="s">
        <v>41</v>
      </c>
      <c r="B3944" s="12">
        <v>1200</v>
      </c>
      <c r="C3944" s="14">
        <v>1.0172040432</v>
      </c>
      <c r="D3944" s="13">
        <v>0.34699999999999998</v>
      </c>
      <c r="E3944" s="13">
        <v>56.5</v>
      </c>
      <c r="F3944" s="13">
        <v>2.23</v>
      </c>
      <c r="G3944" s="13">
        <v>0.316</v>
      </c>
      <c r="H3944" s="12">
        <v>1</v>
      </c>
      <c r="I3944" s="15">
        <f t="shared" si="366"/>
        <v>2.23</v>
      </c>
      <c r="J3944" s="15">
        <f t="shared" si="367"/>
        <v>0.316</v>
      </c>
      <c r="K3944" s="13">
        <v>1328.5</v>
      </c>
      <c r="L3944" s="12">
        <f t="shared" si="368"/>
        <v>1.6618994890798</v>
      </c>
      <c r="M3944">
        <f t="shared" si="369"/>
        <v>2050</v>
      </c>
      <c r="N3944">
        <f t="shared" si="370"/>
        <v>10</v>
      </c>
      <c r="O3944">
        <f t="shared" si="371"/>
        <v>1.4</v>
      </c>
    </row>
    <row r="3945" spans="1:15">
      <c r="A3945" s="12" t="s">
        <v>41</v>
      </c>
      <c r="B3945" s="12">
        <v>1700</v>
      </c>
      <c r="C3945" s="14">
        <v>10.850526203599999</v>
      </c>
      <c r="D3945" s="13">
        <v>0.74099999999999999</v>
      </c>
      <c r="E3945" s="13">
        <v>56.5</v>
      </c>
      <c r="F3945" s="13">
        <v>1.8</v>
      </c>
      <c r="G3945" s="13">
        <v>0.47799999999999998</v>
      </c>
      <c r="H3945" s="12">
        <v>1</v>
      </c>
      <c r="I3945" s="15">
        <f t="shared" si="366"/>
        <v>1.8</v>
      </c>
      <c r="J3945" s="15">
        <f t="shared" si="367"/>
        <v>0.47799999999999998</v>
      </c>
      <c r="K3945" s="13">
        <v>30399.3</v>
      </c>
      <c r="L3945" s="12">
        <f t="shared" si="368"/>
        <v>37.856129608584951</v>
      </c>
      <c r="M3945">
        <f t="shared" si="369"/>
        <v>46695</v>
      </c>
      <c r="N3945">
        <f t="shared" si="370"/>
        <v>185</v>
      </c>
      <c r="O3945">
        <f t="shared" si="371"/>
        <v>49.2</v>
      </c>
    </row>
    <row r="3946" spans="1:15">
      <c r="A3946" s="12" t="s">
        <v>41</v>
      </c>
      <c r="B3946" s="12">
        <v>1200</v>
      </c>
      <c r="C3946" s="14">
        <v>25.461292733699999</v>
      </c>
      <c r="D3946" s="13">
        <v>0.30399999999999999</v>
      </c>
      <c r="E3946" s="13">
        <v>56.5</v>
      </c>
      <c r="F3946" s="13">
        <v>2.23</v>
      </c>
      <c r="G3946" s="13">
        <v>0.316</v>
      </c>
      <c r="H3946" s="12">
        <v>1</v>
      </c>
      <c r="I3946" s="15">
        <f t="shared" si="366"/>
        <v>2.23</v>
      </c>
      <c r="J3946" s="15">
        <f t="shared" si="367"/>
        <v>0.316</v>
      </c>
      <c r="K3946" s="13">
        <v>29576.5</v>
      </c>
      <c r="L3946" s="12">
        <f t="shared" si="368"/>
        <v>36.443596999502596</v>
      </c>
      <c r="M3946">
        <f t="shared" si="369"/>
        <v>44952</v>
      </c>
      <c r="N3946">
        <f t="shared" si="370"/>
        <v>221</v>
      </c>
      <c r="O3946">
        <f t="shared" si="371"/>
        <v>31.3</v>
      </c>
    </row>
    <row r="3947" spans="1:15">
      <c r="A3947" s="12" t="s">
        <v>41</v>
      </c>
      <c r="B3947" s="12">
        <v>1200</v>
      </c>
      <c r="C3947" s="14">
        <v>1.3971952407999999</v>
      </c>
      <c r="D3947" s="13">
        <v>0.30399999999999999</v>
      </c>
      <c r="E3947" s="13">
        <v>56.5</v>
      </c>
      <c r="F3947" s="13">
        <v>2.23</v>
      </c>
      <c r="G3947" s="13">
        <v>0.316</v>
      </c>
      <c r="H3947" s="12">
        <v>1</v>
      </c>
      <c r="I3947" s="15">
        <f t="shared" si="366"/>
        <v>2.23</v>
      </c>
      <c r="J3947" s="15">
        <f t="shared" si="367"/>
        <v>0.316</v>
      </c>
      <c r="K3947" s="13">
        <v>1598.6</v>
      </c>
      <c r="L3947" s="12">
        <f t="shared" si="368"/>
        <v>1.9998521213317331</v>
      </c>
      <c r="M3947">
        <f t="shared" si="369"/>
        <v>2467</v>
      </c>
      <c r="N3947">
        <f t="shared" si="370"/>
        <v>12</v>
      </c>
      <c r="O3947">
        <f t="shared" si="371"/>
        <v>1.7</v>
      </c>
    </row>
    <row r="3948" spans="1:15">
      <c r="A3948" s="12" t="s">
        <v>41</v>
      </c>
      <c r="B3948" s="12">
        <v>4340</v>
      </c>
      <c r="C3948" s="14">
        <v>0.2863607997</v>
      </c>
      <c r="D3948" s="13">
        <v>0.41299999999999998</v>
      </c>
      <c r="E3948" s="13">
        <v>56.5</v>
      </c>
      <c r="F3948" s="13">
        <v>0.7</v>
      </c>
      <c r="G3948" s="13">
        <v>0.09</v>
      </c>
      <c r="H3948" s="12">
        <v>1</v>
      </c>
      <c r="I3948" s="15">
        <f t="shared" si="366"/>
        <v>0.7</v>
      </c>
      <c r="J3948" s="15">
        <f t="shared" si="367"/>
        <v>0.09</v>
      </c>
      <c r="K3948" s="13">
        <v>445.1</v>
      </c>
      <c r="L3948" s="12">
        <f t="shared" si="368"/>
        <v>0.55684050671663743</v>
      </c>
      <c r="M3948">
        <f t="shared" si="369"/>
        <v>687</v>
      </c>
      <c r="N3948">
        <f t="shared" si="370"/>
        <v>1</v>
      </c>
      <c r="O3948">
        <f t="shared" si="371"/>
        <v>0.1</v>
      </c>
    </row>
    <row r="3949" spans="1:15">
      <c r="A3949" s="12" t="s">
        <v>41</v>
      </c>
      <c r="B3949" s="12">
        <v>4340</v>
      </c>
      <c r="C3949" s="14">
        <v>2.3571687791999998</v>
      </c>
      <c r="D3949" s="13">
        <v>0.41299999999999998</v>
      </c>
      <c r="E3949" s="13">
        <v>56.5</v>
      </c>
      <c r="F3949" s="13">
        <v>0.7</v>
      </c>
      <c r="G3949" s="13">
        <v>0.09</v>
      </c>
      <c r="H3949" s="12">
        <v>1</v>
      </c>
      <c r="I3949" s="15">
        <f t="shared" si="366"/>
        <v>0.7</v>
      </c>
      <c r="J3949" s="15">
        <f t="shared" si="367"/>
        <v>0.09</v>
      </c>
      <c r="K3949" s="13">
        <v>3664</v>
      </c>
      <c r="L3949" s="12">
        <f t="shared" si="368"/>
        <v>4.5836129065201989</v>
      </c>
      <c r="M3949">
        <f t="shared" si="369"/>
        <v>5654</v>
      </c>
      <c r="N3949">
        <f t="shared" si="370"/>
        <v>9</v>
      </c>
      <c r="O3949">
        <f t="shared" si="371"/>
        <v>1.1000000000000001</v>
      </c>
    </row>
    <row r="3950" spans="1:15">
      <c r="A3950" s="12" t="s">
        <v>41</v>
      </c>
      <c r="B3950" s="12">
        <v>4340</v>
      </c>
      <c r="C3950" s="14">
        <v>0.32136043910000001</v>
      </c>
      <c r="D3950" s="13">
        <v>0.41299999999999998</v>
      </c>
      <c r="E3950" s="13">
        <v>56.5</v>
      </c>
      <c r="F3950" s="13">
        <v>0.7</v>
      </c>
      <c r="G3950" s="13">
        <v>0.09</v>
      </c>
      <c r="H3950" s="12">
        <v>1</v>
      </c>
      <c r="I3950" s="15">
        <f t="shared" si="366"/>
        <v>0.7</v>
      </c>
      <c r="J3950" s="15">
        <f t="shared" si="367"/>
        <v>0.09</v>
      </c>
      <c r="K3950" s="13">
        <v>499.5</v>
      </c>
      <c r="L3950" s="12">
        <f t="shared" si="368"/>
        <v>0.62489876384824583</v>
      </c>
      <c r="M3950">
        <f t="shared" si="369"/>
        <v>771</v>
      </c>
      <c r="N3950">
        <f t="shared" si="370"/>
        <v>1</v>
      </c>
      <c r="O3950">
        <f t="shared" si="371"/>
        <v>0.2</v>
      </c>
    </row>
    <row r="3951" spans="1:15">
      <c r="A3951" s="12" t="s">
        <v>41</v>
      </c>
      <c r="B3951" s="12">
        <v>4110</v>
      </c>
      <c r="C3951" s="14">
        <v>0.32299428569999999</v>
      </c>
      <c r="D3951" s="13">
        <v>0.41299999999999998</v>
      </c>
      <c r="E3951" s="13">
        <v>56.5</v>
      </c>
      <c r="F3951" s="13">
        <v>0.7</v>
      </c>
      <c r="G3951" s="13">
        <v>0.09</v>
      </c>
      <c r="H3951" s="12">
        <v>1</v>
      </c>
      <c r="I3951" s="15">
        <f t="shared" si="366"/>
        <v>0.7</v>
      </c>
      <c r="J3951" s="15">
        <f t="shared" si="367"/>
        <v>0.09</v>
      </c>
      <c r="K3951" s="13">
        <v>502.1</v>
      </c>
      <c r="L3951" s="12">
        <f t="shared" si="368"/>
        <v>0.62807584663888749</v>
      </c>
      <c r="M3951">
        <f t="shared" si="369"/>
        <v>775</v>
      </c>
      <c r="N3951">
        <f t="shared" si="370"/>
        <v>1</v>
      </c>
      <c r="O3951">
        <f t="shared" si="371"/>
        <v>0.2</v>
      </c>
    </row>
    <row r="3952" spans="1:15">
      <c r="A3952" s="12" t="s">
        <v>41</v>
      </c>
      <c r="B3952" s="12">
        <v>1700</v>
      </c>
      <c r="C3952" s="14">
        <v>0.41739915290000001</v>
      </c>
      <c r="D3952" s="13">
        <v>0.74099999999999999</v>
      </c>
      <c r="E3952" s="13">
        <v>56.5</v>
      </c>
      <c r="F3952" s="13">
        <v>1.8</v>
      </c>
      <c r="G3952" s="13">
        <v>0.47799999999999998</v>
      </c>
      <c r="H3952" s="12">
        <v>1</v>
      </c>
      <c r="I3952" s="15">
        <f t="shared" si="366"/>
        <v>1.8</v>
      </c>
      <c r="J3952" s="15">
        <f t="shared" si="367"/>
        <v>0.47799999999999998</v>
      </c>
      <c r="K3952" s="13">
        <v>5716.4</v>
      </c>
      <c r="L3952" s="12">
        <f t="shared" si="368"/>
        <v>1.4562534695739877</v>
      </c>
      <c r="M3952">
        <f t="shared" si="369"/>
        <v>1796</v>
      </c>
      <c r="N3952">
        <f t="shared" si="370"/>
        <v>7</v>
      </c>
      <c r="O3952">
        <f t="shared" si="371"/>
        <v>1.9</v>
      </c>
    </row>
    <row r="3953" spans="1:15">
      <c r="A3953" s="12" t="s">
        <v>41</v>
      </c>
      <c r="B3953" s="12">
        <v>4370</v>
      </c>
      <c r="C3953" s="14">
        <v>5.6251554186000003</v>
      </c>
      <c r="D3953" s="13">
        <v>0.41299999999999998</v>
      </c>
      <c r="E3953" s="13">
        <v>56.5</v>
      </c>
      <c r="F3953" s="13">
        <v>0.7</v>
      </c>
      <c r="G3953" s="13">
        <v>0.09</v>
      </c>
      <c r="H3953" s="12">
        <v>1</v>
      </c>
      <c r="I3953" s="15">
        <f t="shared" si="366"/>
        <v>0.7</v>
      </c>
      <c r="J3953" s="15">
        <f t="shared" si="367"/>
        <v>0.09</v>
      </c>
      <c r="K3953" s="13">
        <v>8743.7999999999993</v>
      </c>
      <c r="L3953" s="12">
        <f t="shared" si="368"/>
        <v>10.938349092943476</v>
      </c>
      <c r="M3953">
        <f t="shared" si="369"/>
        <v>13492</v>
      </c>
      <c r="N3953">
        <f t="shared" si="370"/>
        <v>21</v>
      </c>
      <c r="O3953">
        <f t="shared" si="371"/>
        <v>2.7</v>
      </c>
    </row>
    <row r="3954" spans="1:15">
      <c r="A3954" s="12" t="s">
        <v>41</v>
      </c>
      <c r="B3954" s="12">
        <v>1200</v>
      </c>
      <c r="C3954" s="14">
        <v>0.11854253939999999</v>
      </c>
      <c r="D3954" s="13">
        <v>0.30399999999999999</v>
      </c>
      <c r="E3954" s="13">
        <v>56.5</v>
      </c>
      <c r="F3954" s="13">
        <v>2.23</v>
      </c>
      <c r="G3954" s="13">
        <v>0.316</v>
      </c>
      <c r="H3954" s="12">
        <v>1</v>
      </c>
      <c r="I3954" s="15">
        <f t="shared" si="366"/>
        <v>2.23</v>
      </c>
      <c r="J3954" s="15">
        <f t="shared" si="367"/>
        <v>0.316</v>
      </c>
      <c r="K3954" s="13">
        <v>135.69999999999999</v>
      </c>
      <c r="L3954" s="12">
        <f t="shared" si="368"/>
        <v>0.16967388806119998</v>
      </c>
      <c r="M3954">
        <f t="shared" si="369"/>
        <v>209</v>
      </c>
      <c r="N3954">
        <f t="shared" si="370"/>
        <v>1</v>
      </c>
      <c r="O3954">
        <f t="shared" si="371"/>
        <v>0.1</v>
      </c>
    </row>
    <row r="3955" spans="1:15">
      <c r="A3955" s="12" t="s">
        <v>41</v>
      </c>
      <c r="B3955" s="12">
        <v>5300</v>
      </c>
      <c r="C3955" s="14">
        <v>0.67040618789999995</v>
      </c>
      <c r="D3955" s="13">
        <v>0.5</v>
      </c>
      <c r="E3955" s="13">
        <v>56.5</v>
      </c>
      <c r="F3955" s="13">
        <v>0.6</v>
      </c>
      <c r="G3955" s="13">
        <v>0.13500000000000001</v>
      </c>
      <c r="H3955" s="12">
        <v>1</v>
      </c>
      <c r="I3955" s="15">
        <f t="shared" si="366"/>
        <v>0.6</v>
      </c>
      <c r="J3955" s="15">
        <f t="shared" si="367"/>
        <v>0.13500000000000001</v>
      </c>
      <c r="K3955" s="13">
        <v>1261.5999999999999</v>
      </c>
      <c r="L3955" s="12">
        <f t="shared" si="368"/>
        <v>1.5782479006812498</v>
      </c>
      <c r="M3955">
        <f t="shared" si="369"/>
        <v>1947</v>
      </c>
      <c r="N3955">
        <f t="shared" si="370"/>
        <v>3</v>
      </c>
      <c r="O3955">
        <f t="shared" si="371"/>
        <v>0.6</v>
      </c>
    </row>
    <row r="3956" spans="1:15">
      <c r="A3956" s="12" t="s">
        <v>41</v>
      </c>
      <c r="B3956" s="12">
        <v>5300</v>
      </c>
      <c r="C3956" s="14">
        <v>0.78748635249999999</v>
      </c>
      <c r="D3956" s="13">
        <v>0.5</v>
      </c>
      <c r="E3956" s="13">
        <v>56.5</v>
      </c>
      <c r="F3956" s="13">
        <v>0.6</v>
      </c>
      <c r="G3956" s="13">
        <v>0.13500000000000001</v>
      </c>
      <c r="H3956" s="12">
        <v>1</v>
      </c>
      <c r="I3956" s="15">
        <f t="shared" si="366"/>
        <v>0.6</v>
      </c>
      <c r="J3956" s="15">
        <f t="shared" si="367"/>
        <v>0.13500000000000001</v>
      </c>
      <c r="K3956" s="13">
        <v>1481.9</v>
      </c>
      <c r="L3956" s="12">
        <f t="shared" si="368"/>
        <v>1.8538741215104164</v>
      </c>
      <c r="M3956">
        <f t="shared" si="369"/>
        <v>2287</v>
      </c>
      <c r="N3956">
        <f t="shared" si="370"/>
        <v>3</v>
      </c>
      <c r="O3956">
        <f t="shared" si="371"/>
        <v>0.7</v>
      </c>
    </row>
    <row r="3957" spans="1:15">
      <c r="A3957" s="12" t="s">
        <v>41</v>
      </c>
      <c r="B3957" s="12">
        <v>4110</v>
      </c>
      <c r="C3957" s="14">
        <v>1.9099958555000001</v>
      </c>
      <c r="D3957" s="13">
        <v>0.41299999999999998</v>
      </c>
      <c r="E3957" s="13">
        <v>56.5</v>
      </c>
      <c r="F3957" s="13">
        <v>0.7</v>
      </c>
      <c r="G3957" s="13">
        <v>0.09</v>
      </c>
      <c r="H3957" s="12">
        <v>1</v>
      </c>
      <c r="I3957" s="15">
        <f t="shared" si="366"/>
        <v>0.7</v>
      </c>
      <c r="J3957" s="15">
        <f t="shared" si="367"/>
        <v>0.09</v>
      </c>
      <c r="K3957" s="13">
        <v>2968.9</v>
      </c>
      <c r="L3957" s="12">
        <f t="shared" si="368"/>
        <v>3.7140665241803958</v>
      </c>
      <c r="M3957">
        <f t="shared" si="369"/>
        <v>4581</v>
      </c>
      <c r="N3957">
        <f t="shared" si="370"/>
        <v>7</v>
      </c>
      <c r="O3957">
        <f t="shared" si="371"/>
        <v>0.9</v>
      </c>
    </row>
    <row r="3958" spans="1:15">
      <c r="A3958" s="12" t="s">
        <v>41</v>
      </c>
      <c r="B3958" s="12">
        <v>2210</v>
      </c>
      <c r="C3958" s="14">
        <v>58.990653741700001</v>
      </c>
      <c r="D3958" s="13">
        <v>0.26800000000000002</v>
      </c>
      <c r="E3958" s="13">
        <v>56.5</v>
      </c>
      <c r="F3958" s="13">
        <v>1.92</v>
      </c>
      <c r="G3958" s="13">
        <v>0.50600000000000001</v>
      </c>
      <c r="H3958" s="12">
        <v>1</v>
      </c>
      <c r="I3958" s="15">
        <f t="shared" si="366"/>
        <v>1.92</v>
      </c>
      <c r="J3958" s="15">
        <f t="shared" si="367"/>
        <v>0.50600000000000001</v>
      </c>
      <c r="K3958" s="13">
        <v>59501.1</v>
      </c>
      <c r="L3958" s="12">
        <f t="shared" si="368"/>
        <v>74.4363732464018</v>
      </c>
      <c r="M3958">
        <f t="shared" si="369"/>
        <v>91816</v>
      </c>
      <c r="N3958">
        <f t="shared" si="370"/>
        <v>389</v>
      </c>
      <c r="O3958">
        <f t="shared" si="371"/>
        <v>102.4</v>
      </c>
    </row>
    <row r="3959" spans="1:15">
      <c r="A3959" s="12" t="s">
        <v>41</v>
      </c>
      <c r="B3959" s="12">
        <v>2110</v>
      </c>
      <c r="C3959" s="14">
        <v>4.5854238836999999</v>
      </c>
      <c r="D3959" s="13">
        <v>0.40500000000000003</v>
      </c>
      <c r="E3959" s="13">
        <v>56.5</v>
      </c>
      <c r="F3959" s="13">
        <v>2.7</v>
      </c>
      <c r="G3959" s="13">
        <v>0.57599999999999996</v>
      </c>
      <c r="H3959" s="12">
        <v>1</v>
      </c>
      <c r="I3959" s="15">
        <f t="shared" si="366"/>
        <v>2.7</v>
      </c>
      <c r="J3959" s="15">
        <f t="shared" si="367"/>
        <v>0.57599999999999996</v>
      </c>
      <c r="K3959" s="13">
        <v>6989.5</v>
      </c>
      <c r="L3959" s="12">
        <f t="shared" si="368"/>
        <v>8.7438301682304367</v>
      </c>
      <c r="M3959">
        <f t="shared" si="369"/>
        <v>10785</v>
      </c>
      <c r="N3959">
        <f t="shared" si="370"/>
        <v>64</v>
      </c>
      <c r="O3959">
        <f t="shared" si="371"/>
        <v>13.7</v>
      </c>
    </row>
    <row r="3960" spans="1:15">
      <c r="A3960" s="12" t="s">
        <v>41</v>
      </c>
      <c r="B3960" s="12">
        <v>6460</v>
      </c>
      <c r="C3960" s="14">
        <v>1.5472865000000001E-3</v>
      </c>
      <c r="D3960" s="13">
        <v>0.30299999999999999</v>
      </c>
      <c r="E3960" s="13">
        <v>56.5</v>
      </c>
      <c r="F3960" s="13">
        <v>0</v>
      </c>
      <c r="G3960" s="13">
        <v>0</v>
      </c>
      <c r="H3960" s="12">
        <v>1</v>
      </c>
      <c r="I3960" s="15">
        <f t="shared" si="366"/>
        <v>0</v>
      </c>
      <c r="J3960" s="15">
        <f t="shared" si="367"/>
        <v>0</v>
      </c>
      <c r="K3960" s="13">
        <v>2.1</v>
      </c>
      <c r="L3960" s="12">
        <f t="shared" si="368"/>
        <v>2.2073976030624999E-3</v>
      </c>
      <c r="M3960">
        <f t="shared" si="369"/>
        <v>3</v>
      </c>
      <c r="N3960">
        <f t="shared" si="370"/>
        <v>0</v>
      </c>
      <c r="O3960">
        <f t="shared" si="371"/>
        <v>0</v>
      </c>
    </row>
    <row r="3961" spans="1:15">
      <c r="A3961" s="12" t="s">
        <v>41</v>
      </c>
      <c r="B3961" s="12">
        <v>3200</v>
      </c>
      <c r="C3961" s="14">
        <v>5.3688990499999999E-2</v>
      </c>
      <c r="D3961" s="13">
        <v>0.4</v>
      </c>
      <c r="E3961" s="13">
        <v>56.5</v>
      </c>
      <c r="F3961" s="13">
        <v>1.2</v>
      </c>
      <c r="G3961" s="13">
        <v>6.4000000000000001E-2</v>
      </c>
      <c r="H3961" s="12">
        <v>1</v>
      </c>
      <c r="I3961" s="15">
        <f t="shared" si="366"/>
        <v>1.2</v>
      </c>
      <c r="J3961" s="15">
        <f t="shared" si="367"/>
        <v>6.4000000000000001E-2</v>
      </c>
      <c r="K3961" s="13">
        <v>94.5</v>
      </c>
      <c r="L3961" s="12">
        <f t="shared" si="368"/>
        <v>0.10111426544166667</v>
      </c>
      <c r="M3961">
        <f t="shared" si="369"/>
        <v>125</v>
      </c>
      <c r="N3961">
        <f t="shared" si="370"/>
        <v>0</v>
      </c>
      <c r="O3961">
        <f t="shared" si="371"/>
        <v>0</v>
      </c>
    </row>
    <row r="3962" spans="1:15">
      <c r="A3962" s="12" t="s">
        <v>41</v>
      </c>
      <c r="B3962" s="12">
        <v>2210</v>
      </c>
      <c r="C3962" s="14">
        <v>2.4193262934000002</v>
      </c>
      <c r="D3962" s="13">
        <v>0.26800000000000002</v>
      </c>
      <c r="E3962" s="13">
        <v>56.5</v>
      </c>
      <c r="F3962" s="13">
        <v>1.92</v>
      </c>
      <c r="G3962" s="13">
        <v>0.50600000000000001</v>
      </c>
      <c r="H3962" s="12">
        <v>1</v>
      </c>
      <c r="I3962" s="15">
        <f t="shared" si="366"/>
        <v>1.92</v>
      </c>
      <c r="J3962" s="15">
        <f t="shared" si="367"/>
        <v>0.50600000000000001</v>
      </c>
      <c r="K3962" s="13">
        <v>2440.3000000000002</v>
      </c>
      <c r="L3962" s="12">
        <f t="shared" si="368"/>
        <v>3.0527865612219003</v>
      </c>
      <c r="M3962">
        <f t="shared" si="369"/>
        <v>3766</v>
      </c>
      <c r="N3962">
        <f t="shared" si="370"/>
        <v>16</v>
      </c>
      <c r="O3962">
        <f t="shared" si="371"/>
        <v>4.2</v>
      </c>
    </row>
    <row r="3963" spans="1:15">
      <c r="A3963" s="12" t="s">
        <v>41</v>
      </c>
      <c r="B3963" s="12">
        <v>3200</v>
      </c>
      <c r="C3963" s="14">
        <v>2.6938063773000001</v>
      </c>
      <c r="D3963" s="13">
        <v>0.4</v>
      </c>
      <c r="E3963" s="13">
        <v>56.5</v>
      </c>
      <c r="F3963" s="13">
        <v>1.2</v>
      </c>
      <c r="G3963" s="13">
        <v>6.4000000000000001E-2</v>
      </c>
      <c r="H3963" s="12">
        <v>1</v>
      </c>
      <c r="I3963" s="15">
        <f t="shared" si="366"/>
        <v>1.2</v>
      </c>
      <c r="J3963" s="15">
        <f t="shared" si="367"/>
        <v>6.4000000000000001E-2</v>
      </c>
      <c r="K3963" s="13">
        <v>4743.7</v>
      </c>
      <c r="L3963" s="12">
        <f t="shared" si="368"/>
        <v>5.0733353439150006</v>
      </c>
      <c r="M3963">
        <f t="shared" si="369"/>
        <v>6258</v>
      </c>
      <c r="N3963">
        <f t="shared" si="370"/>
        <v>17</v>
      </c>
      <c r="O3963">
        <f t="shared" si="371"/>
        <v>0.9</v>
      </c>
    </row>
    <row r="3964" spans="1:15">
      <c r="A3964" s="12" t="s">
        <v>41</v>
      </c>
      <c r="B3964" s="12">
        <v>6460</v>
      </c>
      <c r="C3964" s="14">
        <v>1.00321782E-2</v>
      </c>
      <c r="D3964" s="13">
        <v>0.30299999999999999</v>
      </c>
      <c r="E3964" s="13">
        <v>56.5</v>
      </c>
      <c r="F3964" s="13">
        <v>0</v>
      </c>
      <c r="G3964" s="13">
        <v>0</v>
      </c>
      <c r="H3964" s="12">
        <v>1</v>
      </c>
      <c r="I3964" s="15">
        <f t="shared" si="366"/>
        <v>0</v>
      </c>
      <c r="J3964" s="15">
        <f t="shared" si="367"/>
        <v>0</v>
      </c>
      <c r="K3964" s="13">
        <v>13.4</v>
      </c>
      <c r="L3964" s="12">
        <f t="shared" si="368"/>
        <v>1.4312156224574999E-2</v>
      </c>
      <c r="M3964">
        <f t="shared" si="369"/>
        <v>18</v>
      </c>
      <c r="N3964">
        <f t="shared" si="370"/>
        <v>0</v>
      </c>
      <c r="O3964">
        <f t="shared" si="371"/>
        <v>0</v>
      </c>
    </row>
    <row r="3965" spans="1:15">
      <c r="A3965" s="12" t="s">
        <v>41</v>
      </c>
      <c r="B3965" s="12">
        <v>1100</v>
      </c>
      <c r="C3965" s="14">
        <v>0.35109253689999997</v>
      </c>
      <c r="D3965" s="13">
        <v>0.34200000000000003</v>
      </c>
      <c r="E3965" s="13">
        <v>56.5</v>
      </c>
      <c r="F3965" s="13">
        <v>1.85</v>
      </c>
      <c r="G3965" s="13">
        <v>0.22</v>
      </c>
      <c r="H3965" s="12">
        <v>1</v>
      </c>
      <c r="I3965" s="15">
        <f t="shared" si="366"/>
        <v>1.85</v>
      </c>
      <c r="J3965" s="15">
        <f t="shared" si="367"/>
        <v>0.22</v>
      </c>
      <c r="K3965" s="13">
        <v>451.9</v>
      </c>
      <c r="L3965" s="12">
        <f t="shared" si="368"/>
        <v>0.56534675754322494</v>
      </c>
      <c r="M3965">
        <f t="shared" si="369"/>
        <v>697</v>
      </c>
      <c r="N3965">
        <f t="shared" si="370"/>
        <v>3</v>
      </c>
      <c r="O3965">
        <f t="shared" si="371"/>
        <v>0.3</v>
      </c>
    </row>
    <row r="3966" spans="1:15">
      <c r="A3966" s="12" t="s">
        <v>41</v>
      </c>
      <c r="B3966" s="12">
        <v>4340</v>
      </c>
      <c r="C3966" s="14">
        <v>1.0559274154</v>
      </c>
      <c r="D3966" s="13">
        <v>0.41299999999999998</v>
      </c>
      <c r="E3966" s="13">
        <v>56.5</v>
      </c>
      <c r="F3966" s="13">
        <v>0.7</v>
      </c>
      <c r="G3966" s="13">
        <v>0.09</v>
      </c>
      <c r="H3966" s="12">
        <v>1</v>
      </c>
      <c r="I3966" s="15">
        <f t="shared" si="366"/>
        <v>0.7</v>
      </c>
      <c r="J3966" s="15">
        <f t="shared" si="367"/>
        <v>0.09</v>
      </c>
      <c r="K3966" s="13">
        <v>1919.9</v>
      </c>
      <c r="L3966" s="12">
        <f t="shared" si="368"/>
        <v>2.0532948562209414</v>
      </c>
      <c r="M3966">
        <f t="shared" si="369"/>
        <v>2533</v>
      </c>
      <c r="N3966">
        <f t="shared" si="370"/>
        <v>4</v>
      </c>
      <c r="O3966">
        <f t="shared" si="371"/>
        <v>0.5</v>
      </c>
    </row>
    <row r="3967" spans="1:15">
      <c r="A3967" s="12" t="s">
        <v>41</v>
      </c>
      <c r="B3967" s="12">
        <v>1300</v>
      </c>
      <c r="C3967" s="14">
        <v>8.0636146999999991E-3</v>
      </c>
      <c r="D3967" s="13">
        <v>0.66200000000000003</v>
      </c>
      <c r="E3967" s="13">
        <v>56.5</v>
      </c>
      <c r="F3967" s="13">
        <v>2.1</v>
      </c>
      <c r="G3967" s="13">
        <v>0.51600000000000001</v>
      </c>
      <c r="H3967" s="12">
        <v>1</v>
      </c>
      <c r="I3967" s="15">
        <f t="shared" si="366"/>
        <v>2.1</v>
      </c>
      <c r="J3967" s="15">
        <f t="shared" si="367"/>
        <v>0.51600000000000001</v>
      </c>
      <c r="K3967" s="13">
        <v>20.100000000000001</v>
      </c>
      <c r="L3967" s="12">
        <f t="shared" si="368"/>
        <v>2.513361505200833E-2</v>
      </c>
      <c r="M3967">
        <f t="shared" si="369"/>
        <v>31</v>
      </c>
      <c r="N3967">
        <f t="shared" si="370"/>
        <v>0</v>
      </c>
      <c r="O3967">
        <f t="shared" si="371"/>
        <v>0</v>
      </c>
    </row>
    <row r="3968" spans="1:15">
      <c r="A3968" s="12" t="s">
        <v>41</v>
      </c>
      <c r="B3968" s="12">
        <v>4110</v>
      </c>
      <c r="C3968" s="14">
        <v>2.3162255759999999</v>
      </c>
      <c r="D3968" s="13">
        <v>0.41299999999999998</v>
      </c>
      <c r="E3968" s="13">
        <v>56.5</v>
      </c>
      <c r="F3968" s="13">
        <v>0.7</v>
      </c>
      <c r="G3968" s="13">
        <v>0.09</v>
      </c>
      <c r="H3968" s="12">
        <v>1</v>
      </c>
      <c r="I3968" s="15">
        <f t="shared" si="366"/>
        <v>0.7</v>
      </c>
      <c r="J3968" s="15">
        <f t="shared" si="367"/>
        <v>0.09</v>
      </c>
      <c r="K3968" s="13">
        <v>3600.4</v>
      </c>
      <c r="L3968" s="12">
        <f t="shared" si="368"/>
        <v>4.5039971419309994</v>
      </c>
      <c r="M3968">
        <f t="shared" si="369"/>
        <v>5556</v>
      </c>
      <c r="N3968">
        <f t="shared" si="370"/>
        <v>9</v>
      </c>
      <c r="O3968">
        <f t="shared" si="371"/>
        <v>1.1000000000000001</v>
      </c>
    </row>
    <row r="3969" spans="1:15">
      <c r="A3969" s="12" t="s">
        <v>41</v>
      </c>
      <c r="B3969" s="12">
        <v>6430</v>
      </c>
      <c r="C3969" s="14">
        <v>0.3097323998</v>
      </c>
      <c r="D3969" s="13">
        <v>0.30299999999999999</v>
      </c>
      <c r="E3969" s="13">
        <v>56.5</v>
      </c>
      <c r="F3969" s="13">
        <v>0</v>
      </c>
      <c r="G3969" s="13">
        <v>0</v>
      </c>
      <c r="H3969" s="12">
        <v>1</v>
      </c>
      <c r="I3969" s="15">
        <f t="shared" si="366"/>
        <v>0</v>
      </c>
      <c r="J3969" s="15">
        <f t="shared" si="367"/>
        <v>0</v>
      </c>
      <c r="K3969" s="13">
        <v>413.2</v>
      </c>
      <c r="L3969" s="12">
        <f t="shared" si="368"/>
        <v>0.44187198486467499</v>
      </c>
      <c r="M3969">
        <f t="shared" si="369"/>
        <v>545</v>
      </c>
      <c r="N3969">
        <f t="shared" si="370"/>
        <v>0</v>
      </c>
      <c r="O3969">
        <f t="shared" si="371"/>
        <v>0</v>
      </c>
    </row>
    <row r="3970" spans="1:15">
      <c r="A3970" s="12" t="s">
        <v>41</v>
      </c>
      <c r="B3970" s="12">
        <v>1180</v>
      </c>
      <c r="C3970" s="14">
        <v>0.60046084479999995</v>
      </c>
      <c r="D3970" s="13">
        <v>0.39</v>
      </c>
      <c r="E3970" s="13">
        <v>56.5</v>
      </c>
      <c r="F3970" s="13">
        <v>1.05</v>
      </c>
      <c r="G3970" s="13">
        <v>0.22</v>
      </c>
      <c r="H3970" s="12">
        <v>1</v>
      </c>
      <c r="I3970" s="15">
        <f t="shared" si="366"/>
        <v>1.05</v>
      </c>
      <c r="J3970" s="15">
        <f t="shared" si="367"/>
        <v>0.22</v>
      </c>
      <c r="K3970" s="13">
        <v>1030.9000000000001</v>
      </c>
      <c r="L3970" s="12">
        <f t="shared" si="368"/>
        <v>1.1025962262639999</v>
      </c>
      <c r="M3970">
        <f t="shared" si="369"/>
        <v>1360</v>
      </c>
      <c r="N3970">
        <f t="shared" si="370"/>
        <v>3</v>
      </c>
      <c r="O3970">
        <f t="shared" si="371"/>
        <v>0.7</v>
      </c>
    </row>
    <row r="3971" spans="1:15">
      <c r="A3971" s="12" t="s">
        <v>41</v>
      </c>
      <c r="B3971" s="12">
        <v>8140</v>
      </c>
      <c r="C3971" s="14">
        <v>4.0127658109000004</v>
      </c>
      <c r="D3971" s="13">
        <v>0.70299999999999996</v>
      </c>
      <c r="E3971" s="13">
        <v>56.5</v>
      </c>
      <c r="F3971" s="13">
        <v>1.2</v>
      </c>
      <c r="G3971" s="13">
        <v>0.48</v>
      </c>
      <c r="H3971" s="12">
        <v>1</v>
      </c>
      <c r="I3971" s="15">
        <f t="shared" ref="I3971:I4034" si="372">F3971</f>
        <v>1.2</v>
      </c>
      <c r="J3971" s="15">
        <f t="shared" ref="J3971:J4034" si="373">G3971</f>
        <v>0.48</v>
      </c>
      <c r="K3971" s="13">
        <v>12418.9</v>
      </c>
      <c r="L3971" s="12">
        <f t="shared" ref="L3971:L4034" si="374">E3971*D3971*C3971/12</f>
        <v>13.282087635503546</v>
      </c>
      <c r="M3971">
        <f t="shared" ref="M3971:M4034" si="375">ROUND(E3971*D3971*C3971*102.79,0)</f>
        <v>16383</v>
      </c>
      <c r="N3971">
        <f t="shared" ref="N3971:N4034" si="376">ROUND(I3971*M3971*0.002205,0)</f>
        <v>43</v>
      </c>
      <c r="O3971">
        <f t="shared" ref="O3971:O4034" si="377">ROUND(J3971*M3971*0.002205,1)</f>
        <v>17.3</v>
      </c>
    </row>
    <row r="3972" spans="1:15">
      <c r="A3972" s="12" t="s">
        <v>41</v>
      </c>
      <c r="B3972" s="12">
        <v>1100</v>
      </c>
      <c r="C3972" s="14">
        <v>0.41551798600000001</v>
      </c>
      <c r="D3972" s="13">
        <v>0.34200000000000003</v>
      </c>
      <c r="E3972" s="13">
        <v>56.5</v>
      </c>
      <c r="F3972" s="13">
        <v>1.85</v>
      </c>
      <c r="G3972" s="13">
        <v>0.22</v>
      </c>
      <c r="H3972" s="12">
        <v>1</v>
      </c>
      <c r="I3972" s="15">
        <f t="shared" si="372"/>
        <v>1.85</v>
      </c>
      <c r="J3972" s="15">
        <f t="shared" si="373"/>
        <v>0.22</v>
      </c>
      <c r="K3972" s="13">
        <v>534.79999999999995</v>
      </c>
      <c r="L3972" s="12">
        <f t="shared" si="374"/>
        <v>0.66908783695649998</v>
      </c>
      <c r="M3972">
        <f t="shared" si="375"/>
        <v>825</v>
      </c>
      <c r="N3972">
        <f t="shared" si="376"/>
        <v>3</v>
      </c>
      <c r="O3972">
        <f t="shared" si="377"/>
        <v>0.4</v>
      </c>
    </row>
    <row r="3973" spans="1:15">
      <c r="A3973" s="12" t="s">
        <v>41</v>
      </c>
      <c r="B3973" s="12">
        <v>3100</v>
      </c>
      <c r="C3973" s="14">
        <v>7.8249973000000007E-3</v>
      </c>
      <c r="D3973" s="13">
        <v>0.41099999999999998</v>
      </c>
      <c r="E3973" s="13">
        <v>56.5</v>
      </c>
      <c r="F3973" s="13">
        <v>1.2</v>
      </c>
      <c r="G3973" s="13">
        <v>6.4000000000000001E-2</v>
      </c>
      <c r="H3973" s="12">
        <v>1</v>
      </c>
      <c r="I3973" s="15">
        <f t="shared" si="372"/>
        <v>1.2</v>
      </c>
      <c r="J3973" s="15">
        <f t="shared" si="373"/>
        <v>6.4000000000000001E-2</v>
      </c>
      <c r="K3973" s="13">
        <v>12.1</v>
      </c>
      <c r="L3973" s="12">
        <f t="shared" si="374"/>
        <v>1.5142347900162501E-2</v>
      </c>
      <c r="M3973">
        <f t="shared" si="375"/>
        <v>19</v>
      </c>
      <c r="N3973">
        <f t="shared" si="376"/>
        <v>0</v>
      </c>
      <c r="O3973">
        <f t="shared" si="377"/>
        <v>0</v>
      </c>
    </row>
    <row r="3974" spans="1:15">
      <c r="A3974" s="12" t="s">
        <v>41</v>
      </c>
      <c r="B3974" s="12">
        <v>4110</v>
      </c>
      <c r="C3974" s="14">
        <v>0.1086206322</v>
      </c>
      <c r="D3974" s="13">
        <v>0.41299999999999998</v>
      </c>
      <c r="E3974" s="13">
        <v>56.5</v>
      </c>
      <c r="F3974" s="13">
        <v>0.7</v>
      </c>
      <c r="G3974" s="13">
        <v>0.09</v>
      </c>
      <c r="H3974" s="12">
        <v>1</v>
      </c>
      <c r="I3974" s="15">
        <f t="shared" si="372"/>
        <v>0.7</v>
      </c>
      <c r="J3974" s="15">
        <f t="shared" si="373"/>
        <v>0.09</v>
      </c>
      <c r="K3974" s="13">
        <v>168.8</v>
      </c>
      <c r="L3974" s="12">
        <f t="shared" si="374"/>
        <v>0.21121734517257498</v>
      </c>
      <c r="M3974">
        <f t="shared" si="375"/>
        <v>261</v>
      </c>
      <c r="N3974">
        <f t="shared" si="376"/>
        <v>0</v>
      </c>
      <c r="O3974">
        <f t="shared" si="377"/>
        <v>0.1</v>
      </c>
    </row>
    <row r="3975" spans="1:15">
      <c r="A3975" s="12" t="s">
        <v>41</v>
      </c>
      <c r="B3975" s="12">
        <v>6170</v>
      </c>
      <c r="C3975" s="14">
        <v>4.4832396300000001E-2</v>
      </c>
      <c r="D3975" s="13">
        <v>0.30299999999999999</v>
      </c>
      <c r="E3975" s="13">
        <v>56.5</v>
      </c>
      <c r="F3975" s="13">
        <v>0</v>
      </c>
      <c r="G3975" s="13">
        <v>0</v>
      </c>
      <c r="H3975" s="12">
        <v>1</v>
      </c>
      <c r="I3975" s="15">
        <f t="shared" si="372"/>
        <v>0</v>
      </c>
      <c r="J3975" s="15">
        <f t="shared" si="373"/>
        <v>0</v>
      </c>
      <c r="K3975" s="13">
        <v>59.8</v>
      </c>
      <c r="L3975" s="12">
        <f t="shared" si="374"/>
        <v>6.39590173714875E-2</v>
      </c>
      <c r="M3975">
        <f t="shared" si="375"/>
        <v>79</v>
      </c>
      <c r="N3975">
        <f t="shared" si="376"/>
        <v>0</v>
      </c>
      <c r="O3975">
        <f t="shared" si="377"/>
        <v>0</v>
      </c>
    </row>
    <row r="3976" spans="1:15">
      <c r="A3976" s="12" t="s">
        <v>41</v>
      </c>
      <c r="B3976" s="12">
        <v>6430</v>
      </c>
      <c r="C3976" s="14">
        <v>7.0125941515000001</v>
      </c>
      <c r="D3976" s="13">
        <v>0.30299999999999999</v>
      </c>
      <c r="E3976" s="13">
        <v>56.5</v>
      </c>
      <c r="F3976" s="13">
        <v>0</v>
      </c>
      <c r="G3976" s="13">
        <v>0</v>
      </c>
      <c r="H3976" s="12">
        <v>1</v>
      </c>
      <c r="I3976" s="15">
        <f t="shared" si="372"/>
        <v>0</v>
      </c>
      <c r="J3976" s="15">
        <f t="shared" si="373"/>
        <v>0</v>
      </c>
      <c r="K3976" s="13">
        <v>9354.4</v>
      </c>
      <c r="L3976" s="12">
        <f t="shared" si="374"/>
        <v>10.004342131383687</v>
      </c>
      <c r="M3976">
        <f t="shared" si="375"/>
        <v>12340</v>
      </c>
      <c r="N3976">
        <f t="shared" si="376"/>
        <v>0</v>
      </c>
      <c r="O3976">
        <f t="shared" si="377"/>
        <v>0</v>
      </c>
    </row>
    <row r="3977" spans="1:15">
      <c r="A3977" s="12" t="s">
        <v>41</v>
      </c>
      <c r="B3977" s="12">
        <v>1180</v>
      </c>
      <c r="C3977" s="14">
        <v>0.34960912599999999</v>
      </c>
      <c r="D3977" s="13">
        <v>0.39</v>
      </c>
      <c r="E3977" s="13">
        <v>56.5</v>
      </c>
      <c r="F3977" s="13">
        <v>1.05</v>
      </c>
      <c r="G3977" s="13">
        <v>0.22</v>
      </c>
      <c r="H3977" s="12">
        <v>1</v>
      </c>
      <c r="I3977" s="15">
        <f t="shared" si="372"/>
        <v>1.05</v>
      </c>
      <c r="J3977" s="15">
        <f t="shared" si="373"/>
        <v>0.22</v>
      </c>
      <c r="K3977" s="13">
        <v>513.20000000000005</v>
      </c>
      <c r="L3977" s="12">
        <f t="shared" si="374"/>
        <v>0.64196975761749997</v>
      </c>
      <c r="M3977">
        <f t="shared" si="375"/>
        <v>792</v>
      </c>
      <c r="N3977">
        <f t="shared" si="376"/>
        <v>2</v>
      </c>
      <c r="O3977">
        <f t="shared" si="377"/>
        <v>0.4</v>
      </c>
    </row>
    <row r="3978" spans="1:15">
      <c r="A3978" s="12" t="s">
        <v>41</v>
      </c>
      <c r="B3978" s="12">
        <v>4340</v>
      </c>
      <c r="C3978" s="14">
        <v>7.5521421371999997</v>
      </c>
      <c r="D3978" s="13">
        <v>0.41299999999999998</v>
      </c>
      <c r="E3978" s="13">
        <v>56.5</v>
      </c>
      <c r="F3978" s="13">
        <v>0.7</v>
      </c>
      <c r="G3978" s="13">
        <v>0.09</v>
      </c>
      <c r="H3978" s="12">
        <v>1</v>
      </c>
      <c r="I3978" s="15">
        <f t="shared" si="372"/>
        <v>0.7</v>
      </c>
      <c r="J3978" s="15">
        <f t="shared" si="373"/>
        <v>0.09</v>
      </c>
      <c r="K3978" s="13">
        <v>13731.2</v>
      </c>
      <c r="L3978" s="12">
        <f t="shared" si="374"/>
        <v>14.685455058374449</v>
      </c>
      <c r="M3978">
        <f t="shared" si="375"/>
        <v>18114</v>
      </c>
      <c r="N3978">
        <f t="shared" si="376"/>
        <v>28</v>
      </c>
      <c r="O3978">
        <f t="shared" si="377"/>
        <v>3.6</v>
      </c>
    </row>
    <row r="3979" spans="1:15">
      <c r="A3979" s="12" t="s">
        <v>41</v>
      </c>
      <c r="B3979" s="12">
        <v>2110</v>
      </c>
      <c r="C3979" s="14">
        <v>1.8976276422</v>
      </c>
      <c r="D3979" s="13">
        <v>0.40500000000000003</v>
      </c>
      <c r="E3979" s="13">
        <v>56.5</v>
      </c>
      <c r="F3979" s="13">
        <v>2.7</v>
      </c>
      <c r="G3979" s="13">
        <v>0.57599999999999996</v>
      </c>
      <c r="H3979" s="12">
        <v>1</v>
      </c>
      <c r="I3979" s="15">
        <f t="shared" si="372"/>
        <v>2.7</v>
      </c>
      <c r="J3979" s="15">
        <f t="shared" si="373"/>
        <v>0.57599999999999996</v>
      </c>
      <c r="K3979" s="13">
        <v>2892.5</v>
      </c>
      <c r="L3979" s="12">
        <f t="shared" si="374"/>
        <v>3.618538710220125</v>
      </c>
      <c r="M3979">
        <f t="shared" si="375"/>
        <v>4463</v>
      </c>
      <c r="N3979">
        <f t="shared" si="376"/>
        <v>27</v>
      </c>
      <c r="O3979">
        <f t="shared" si="377"/>
        <v>5.7</v>
      </c>
    </row>
    <row r="3980" spans="1:15">
      <c r="A3980" s="12" t="s">
        <v>41</v>
      </c>
      <c r="B3980" s="12">
        <v>3200</v>
      </c>
      <c r="C3980" s="14">
        <v>8.9500988000000004E-3</v>
      </c>
      <c r="D3980" s="13">
        <v>0.4</v>
      </c>
      <c r="E3980" s="13">
        <v>56.5</v>
      </c>
      <c r="F3980" s="13">
        <v>1.2</v>
      </c>
      <c r="G3980" s="13">
        <v>6.4000000000000001E-2</v>
      </c>
      <c r="H3980" s="12">
        <v>1</v>
      </c>
      <c r="I3980" s="15">
        <f t="shared" si="372"/>
        <v>1.2</v>
      </c>
      <c r="J3980" s="15">
        <f t="shared" si="373"/>
        <v>6.4000000000000001E-2</v>
      </c>
      <c r="K3980" s="13">
        <v>13.5</v>
      </c>
      <c r="L3980" s="12">
        <f t="shared" si="374"/>
        <v>1.6856019406666669E-2</v>
      </c>
      <c r="M3980">
        <f t="shared" si="375"/>
        <v>21</v>
      </c>
      <c r="N3980">
        <f t="shared" si="376"/>
        <v>0</v>
      </c>
      <c r="O3980">
        <f t="shared" si="377"/>
        <v>0</v>
      </c>
    </row>
    <row r="3981" spans="1:15">
      <c r="A3981" s="12" t="s">
        <v>41</v>
      </c>
      <c r="B3981" s="12">
        <v>6460</v>
      </c>
      <c r="C3981" s="14">
        <v>1.1797156635999999</v>
      </c>
      <c r="D3981" s="13">
        <v>0.30299999999999999</v>
      </c>
      <c r="E3981" s="13">
        <v>56.5</v>
      </c>
      <c r="F3981" s="13">
        <v>0</v>
      </c>
      <c r="G3981" s="13">
        <v>0</v>
      </c>
      <c r="H3981" s="12">
        <v>1</v>
      </c>
      <c r="I3981" s="15">
        <f t="shared" si="372"/>
        <v>0</v>
      </c>
      <c r="J3981" s="15">
        <f t="shared" si="373"/>
        <v>0</v>
      </c>
      <c r="K3981" s="13">
        <v>1573.7</v>
      </c>
      <c r="L3981" s="12">
        <f t="shared" si="374"/>
        <v>1.6830118585833498</v>
      </c>
      <c r="M3981">
        <f t="shared" si="375"/>
        <v>2076</v>
      </c>
      <c r="N3981">
        <f t="shared" si="376"/>
        <v>0</v>
      </c>
      <c r="O3981">
        <f t="shared" si="377"/>
        <v>0</v>
      </c>
    </row>
    <row r="3982" spans="1:15">
      <c r="A3982" s="12" t="s">
        <v>41</v>
      </c>
      <c r="B3982" s="12">
        <v>6460</v>
      </c>
      <c r="C3982" s="14">
        <v>8.2271121999999992E-3</v>
      </c>
      <c r="D3982" s="13">
        <v>0.30299999999999999</v>
      </c>
      <c r="E3982" s="13">
        <v>56.5</v>
      </c>
      <c r="F3982" s="13">
        <v>0</v>
      </c>
      <c r="G3982" s="13">
        <v>0</v>
      </c>
      <c r="H3982" s="12">
        <v>1</v>
      </c>
      <c r="I3982" s="15">
        <f t="shared" si="372"/>
        <v>0</v>
      </c>
      <c r="J3982" s="15">
        <f t="shared" si="373"/>
        <v>0</v>
      </c>
      <c r="K3982" s="13">
        <v>11</v>
      </c>
      <c r="L3982" s="12">
        <f t="shared" si="374"/>
        <v>1.1737003942324999E-2</v>
      </c>
      <c r="M3982">
        <f t="shared" si="375"/>
        <v>14</v>
      </c>
      <c r="N3982">
        <f t="shared" si="376"/>
        <v>0</v>
      </c>
      <c r="O3982">
        <f t="shared" si="377"/>
        <v>0</v>
      </c>
    </row>
    <row r="3983" spans="1:15">
      <c r="A3983" s="12" t="s">
        <v>41</v>
      </c>
      <c r="B3983" s="12">
        <v>3200</v>
      </c>
      <c r="C3983" s="14">
        <v>5.1407186534999996</v>
      </c>
      <c r="D3983" s="13">
        <v>0.4</v>
      </c>
      <c r="E3983" s="13">
        <v>56.5</v>
      </c>
      <c r="F3983" s="13">
        <v>1.2</v>
      </c>
      <c r="G3983" s="13">
        <v>6.4000000000000001E-2</v>
      </c>
      <c r="H3983" s="12">
        <v>1</v>
      </c>
      <c r="I3983" s="15">
        <f t="shared" si="372"/>
        <v>1.2</v>
      </c>
      <c r="J3983" s="15">
        <f t="shared" si="373"/>
        <v>6.4000000000000001E-2</v>
      </c>
      <c r="K3983" s="13">
        <v>9052.7000000000007</v>
      </c>
      <c r="L3983" s="12">
        <f t="shared" si="374"/>
        <v>9.6816867974249998</v>
      </c>
      <c r="M3983">
        <f t="shared" si="375"/>
        <v>11942</v>
      </c>
      <c r="N3983">
        <f t="shared" si="376"/>
        <v>32</v>
      </c>
      <c r="O3983">
        <f t="shared" si="377"/>
        <v>1.7</v>
      </c>
    </row>
    <row r="3984" spans="1:15">
      <c r="A3984" s="12" t="s">
        <v>41</v>
      </c>
      <c r="B3984" s="12">
        <v>4110</v>
      </c>
      <c r="C3984" s="14">
        <v>1.5207925409</v>
      </c>
      <c r="D3984" s="13">
        <v>0.41299999999999998</v>
      </c>
      <c r="E3984" s="13">
        <v>56.5</v>
      </c>
      <c r="F3984" s="13">
        <v>0.7</v>
      </c>
      <c r="G3984" s="13">
        <v>0.09</v>
      </c>
      <c r="H3984" s="12">
        <v>1</v>
      </c>
      <c r="I3984" s="15">
        <f t="shared" si="372"/>
        <v>0.7</v>
      </c>
      <c r="J3984" s="15">
        <f t="shared" si="373"/>
        <v>0.09</v>
      </c>
      <c r="K3984" s="13">
        <v>2765.1</v>
      </c>
      <c r="L3984" s="12">
        <f t="shared" si="374"/>
        <v>2.9572444621359204</v>
      </c>
      <c r="M3984">
        <f t="shared" si="375"/>
        <v>3648</v>
      </c>
      <c r="N3984">
        <f t="shared" si="376"/>
        <v>6</v>
      </c>
      <c r="O3984">
        <f t="shared" si="377"/>
        <v>0.7</v>
      </c>
    </row>
    <row r="3985" spans="1:15">
      <c r="A3985" s="12" t="s">
        <v>41</v>
      </c>
      <c r="B3985" s="12">
        <v>3100</v>
      </c>
      <c r="C3985" s="14">
        <v>6.1631074000000001E-2</v>
      </c>
      <c r="D3985" s="13">
        <v>0.41099999999999998</v>
      </c>
      <c r="E3985" s="13">
        <v>56.5</v>
      </c>
      <c r="F3985" s="13">
        <v>1.2</v>
      </c>
      <c r="G3985" s="13">
        <v>6.4000000000000001E-2</v>
      </c>
      <c r="H3985" s="12">
        <v>1</v>
      </c>
      <c r="I3985" s="15">
        <f t="shared" si="372"/>
        <v>1.2</v>
      </c>
      <c r="J3985" s="15">
        <f t="shared" si="373"/>
        <v>6.4000000000000001E-2</v>
      </c>
      <c r="K3985" s="13">
        <v>95.3</v>
      </c>
      <c r="L3985" s="12">
        <f t="shared" si="374"/>
        <v>0.11926383207425</v>
      </c>
      <c r="M3985">
        <f t="shared" si="375"/>
        <v>147</v>
      </c>
      <c r="N3985">
        <f t="shared" si="376"/>
        <v>0</v>
      </c>
      <c r="O3985">
        <f t="shared" si="377"/>
        <v>0</v>
      </c>
    </row>
    <row r="3986" spans="1:15">
      <c r="A3986" s="12" t="s">
        <v>41</v>
      </c>
      <c r="B3986" s="12">
        <v>3100</v>
      </c>
      <c r="C3986" s="14">
        <v>2.7926578999999999E-3</v>
      </c>
      <c r="D3986" s="13">
        <v>0.41099999999999998</v>
      </c>
      <c r="E3986" s="13">
        <v>56.5</v>
      </c>
      <c r="F3986" s="13">
        <v>1.2</v>
      </c>
      <c r="G3986" s="13">
        <v>6.4000000000000001E-2</v>
      </c>
      <c r="H3986" s="12">
        <v>1</v>
      </c>
      <c r="I3986" s="15">
        <f t="shared" si="372"/>
        <v>1.2</v>
      </c>
      <c r="J3986" s="15">
        <f t="shared" si="373"/>
        <v>6.4000000000000001E-2</v>
      </c>
      <c r="K3986" s="13">
        <v>4.3</v>
      </c>
      <c r="L3986" s="12">
        <f t="shared" si="374"/>
        <v>5.4041421187374997E-3</v>
      </c>
      <c r="M3986">
        <f t="shared" si="375"/>
        <v>7</v>
      </c>
      <c r="N3986">
        <f t="shared" si="376"/>
        <v>0</v>
      </c>
      <c r="O3986">
        <f t="shared" si="377"/>
        <v>0</v>
      </c>
    </row>
    <row r="3987" spans="1:15">
      <c r="A3987" s="12" t="s">
        <v>41</v>
      </c>
      <c r="B3987" s="12">
        <v>1200</v>
      </c>
      <c r="C3987" s="14">
        <v>1.12979582E-2</v>
      </c>
      <c r="D3987" s="13">
        <v>0.30399999999999999</v>
      </c>
      <c r="E3987" s="13">
        <v>56.5</v>
      </c>
      <c r="F3987" s="13">
        <v>2.23</v>
      </c>
      <c r="G3987" s="13">
        <v>0.316</v>
      </c>
      <c r="H3987" s="12">
        <v>1</v>
      </c>
      <c r="I3987" s="15">
        <f t="shared" si="372"/>
        <v>2.23</v>
      </c>
      <c r="J3987" s="15">
        <f t="shared" si="373"/>
        <v>0.316</v>
      </c>
      <c r="K3987" s="13">
        <v>12.9</v>
      </c>
      <c r="L3987" s="12">
        <f t="shared" si="374"/>
        <v>1.6171144170266664E-2</v>
      </c>
      <c r="M3987">
        <f t="shared" si="375"/>
        <v>20</v>
      </c>
      <c r="N3987">
        <f t="shared" si="376"/>
        <v>0</v>
      </c>
      <c r="O3987">
        <f t="shared" si="377"/>
        <v>0</v>
      </c>
    </row>
    <row r="3988" spans="1:15">
      <c r="A3988" s="12" t="s">
        <v>41</v>
      </c>
      <c r="B3988" s="12">
        <v>4340</v>
      </c>
      <c r="C3988" s="14">
        <v>1.04652515E-2</v>
      </c>
      <c r="D3988" s="13">
        <v>0.41299999999999998</v>
      </c>
      <c r="E3988" s="13">
        <v>56.5</v>
      </c>
      <c r="F3988" s="13">
        <v>0.7</v>
      </c>
      <c r="G3988" s="13">
        <v>0.09</v>
      </c>
      <c r="H3988" s="12">
        <v>1</v>
      </c>
      <c r="I3988" s="15">
        <f t="shared" si="372"/>
        <v>0.7</v>
      </c>
      <c r="J3988" s="15">
        <f t="shared" si="373"/>
        <v>0.09</v>
      </c>
      <c r="K3988" s="13">
        <v>16.3</v>
      </c>
      <c r="L3988" s="12">
        <f t="shared" si="374"/>
        <v>2.0350117593895833E-2</v>
      </c>
      <c r="M3988">
        <f t="shared" si="375"/>
        <v>25</v>
      </c>
      <c r="N3988">
        <f t="shared" si="376"/>
        <v>0</v>
      </c>
      <c r="O3988">
        <f t="shared" si="377"/>
        <v>0</v>
      </c>
    </row>
    <row r="3989" spans="1:15">
      <c r="A3989" s="12" t="s">
        <v>41</v>
      </c>
      <c r="B3989" s="12">
        <v>4340</v>
      </c>
      <c r="C3989" s="14">
        <v>1.4396325941000001</v>
      </c>
      <c r="D3989" s="13">
        <v>0.41299999999999998</v>
      </c>
      <c r="E3989" s="13">
        <v>56.5</v>
      </c>
      <c r="F3989" s="13">
        <v>0.7</v>
      </c>
      <c r="G3989" s="13">
        <v>0.09</v>
      </c>
      <c r="H3989" s="12">
        <v>1</v>
      </c>
      <c r="I3989" s="15">
        <f t="shared" si="372"/>
        <v>0.7</v>
      </c>
      <c r="J3989" s="15">
        <f t="shared" si="373"/>
        <v>0.09</v>
      </c>
      <c r="K3989" s="13">
        <v>2237.8000000000002</v>
      </c>
      <c r="L3989" s="12">
        <f t="shared" si="374"/>
        <v>2.7994255639188705</v>
      </c>
      <c r="M3989">
        <f t="shared" si="375"/>
        <v>3453</v>
      </c>
      <c r="N3989">
        <f t="shared" si="376"/>
        <v>5</v>
      </c>
      <c r="O3989">
        <f t="shared" si="377"/>
        <v>0.7</v>
      </c>
    </row>
    <row r="3990" spans="1:15">
      <c r="A3990" s="12" t="s">
        <v>41</v>
      </c>
      <c r="B3990" s="12">
        <v>4110</v>
      </c>
      <c r="C3990" s="14">
        <v>0.50713867589999995</v>
      </c>
      <c r="D3990" s="13">
        <v>0.41299999999999998</v>
      </c>
      <c r="E3990" s="13">
        <v>56.5</v>
      </c>
      <c r="F3990" s="13">
        <v>0.7</v>
      </c>
      <c r="G3990" s="13">
        <v>0.09</v>
      </c>
      <c r="H3990" s="12">
        <v>1</v>
      </c>
      <c r="I3990" s="15">
        <f t="shared" si="372"/>
        <v>0.7</v>
      </c>
      <c r="J3990" s="15">
        <f t="shared" si="373"/>
        <v>0.09</v>
      </c>
      <c r="K3990" s="13">
        <v>788.3</v>
      </c>
      <c r="L3990" s="12">
        <f t="shared" si="374"/>
        <v>0.98615228606571226</v>
      </c>
      <c r="M3990">
        <f t="shared" si="375"/>
        <v>1216</v>
      </c>
      <c r="N3990">
        <f t="shared" si="376"/>
        <v>2</v>
      </c>
      <c r="O3990">
        <f t="shared" si="377"/>
        <v>0.2</v>
      </c>
    </row>
    <row r="3991" spans="1:15">
      <c r="A3991" s="12" t="s">
        <v>41</v>
      </c>
      <c r="B3991" s="12">
        <v>4340</v>
      </c>
      <c r="C3991" s="14">
        <v>2.4170636762000002</v>
      </c>
      <c r="D3991" s="13">
        <v>0.41299999999999998</v>
      </c>
      <c r="E3991" s="13">
        <v>56.5</v>
      </c>
      <c r="F3991" s="13">
        <v>0.7</v>
      </c>
      <c r="G3991" s="13">
        <v>0.09</v>
      </c>
      <c r="H3991" s="12">
        <v>1</v>
      </c>
      <c r="I3991" s="15">
        <f t="shared" si="372"/>
        <v>0.7</v>
      </c>
      <c r="J3991" s="15">
        <f t="shared" si="373"/>
        <v>0.09</v>
      </c>
      <c r="K3991" s="13">
        <v>4394.8</v>
      </c>
      <c r="L3991" s="12">
        <f t="shared" si="374"/>
        <v>4.7000810293574089</v>
      </c>
      <c r="M3991">
        <f t="shared" si="375"/>
        <v>5797</v>
      </c>
      <c r="N3991">
        <f t="shared" si="376"/>
        <v>9</v>
      </c>
      <c r="O3991">
        <f t="shared" si="377"/>
        <v>1.2</v>
      </c>
    </row>
    <row r="3992" spans="1:15">
      <c r="A3992" s="12" t="s">
        <v>41</v>
      </c>
      <c r="B3992" s="12">
        <v>1180</v>
      </c>
      <c r="C3992" s="14">
        <v>4.1049482700000001E-2</v>
      </c>
      <c r="D3992" s="13">
        <v>0.39</v>
      </c>
      <c r="E3992" s="13">
        <v>56.5</v>
      </c>
      <c r="F3992" s="13">
        <v>1.05</v>
      </c>
      <c r="G3992" s="13">
        <v>0.22</v>
      </c>
      <c r="H3992" s="12">
        <v>1</v>
      </c>
      <c r="I3992" s="15">
        <f t="shared" si="372"/>
        <v>1.05</v>
      </c>
      <c r="J3992" s="15">
        <f t="shared" si="373"/>
        <v>0.22</v>
      </c>
      <c r="K3992" s="13">
        <v>60.3</v>
      </c>
      <c r="L3992" s="12">
        <f t="shared" si="374"/>
        <v>7.537711260787501E-2</v>
      </c>
      <c r="M3992">
        <f t="shared" si="375"/>
        <v>93</v>
      </c>
      <c r="N3992">
        <f t="shared" si="376"/>
        <v>0</v>
      </c>
      <c r="O3992">
        <f t="shared" si="377"/>
        <v>0</v>
      </c>
    </row>
    <row r="3993" spans="1:15">
      <c r="A3993" s="12" t="s">
        <v>41</v>
      </c>
      <c r="B3993" s="12">
        <v>1100</v>
      </c>
      <c r="C3993" s="14">
        <v>4.3821641100000003E-2</v>
      </c>
      <c r="D3993" s="13">
        <v>0.34200000000000003</v>
      </c>
      <c r="E3993" s="13">
        <v>56.5</v>
      </c>
      <c r="F3993" s="13">
        <v>1.85</v>
      </c>
      <c r="G3993" s="13">
        <v>0.22</v>
      </c>
      <c r="H3993" s="12">
        <v>1</v>
      </c>
      <c r="I3993" s="15">
        <f t="shared" si="372"/>
        <v>1.85</v>
      </c>
      <c r="J3993" s="15">
        <f t="shared" si="373"/>
        <v>0.22</v>
      </c>
      <c r="K3993" s="13">
        <v>56.4</v>
      </c>
      <c r="L3993" s="12">
        <f t="shared" si="374"/>
        <v>7.0563797581274998E-2</v>
      </c>
      <c r="M3993">
        <f t="shared" si="375"/>
        <v>87</v>
      </c>
      <c r="N3993">
        <f t="shared" si="376"/>
        <v>0</v>
      </c>
      <c r="O3993">
        <f t="shared" si="377"/>
        <v>0</v>
      </c>
    </row>
    <row r="3994" spans="1:15">
      <c r="A3994" s="12" t="s">
        <v>41</v>
      </c>
      <c r="B3994" s="12">
        <v>5300</v>
      </c>
      <c r="C3994" s="14">
        <v>1.0654003051000001</v>
      </c>
      <c r="D3994" s="13">
        <v>0.5</v>
      </c>
      <c r="E3994" s="13">
        <v>56.5</v>
      </c>
      <c r="F3994" s="13">
        <v>0.6</v>
      </c>
      <c r="G3994" s="13">
        <v>0.13500000000000001</v>
      </c>
      <c r="H3994" s="12">
        <v>1</v>
      </c>
      <c r="I3994" s="15">
        <f t="shared" si="372"/>
        <v>0.6</v>
      </c>
      <c r="J3994" s="15">
        <f t="shared" si="373"/>
        <v>0.13500000000000001</v>
      </c>
      <c r="K3994" s="13">
        <v>2004.9</v>
      </c>
      <c r="L3994" s="12">
        <f t="shared" si="374"/>
        <v>2.508129884922917</v>
      </c>
      <c r="M3994">
        <f t="shared" si="375"/>
        <v>3094</v>
      </c>
      <c r="N3994">
        <f t="shared" si="376"/>
        <v>4</v>
      </c>
      <c r="O3994">
        <f t="shared" si="377"/>
        <v>0.9</v>
      </c>
    </row>
    <row r="3995" spans="1:15">
      <c r="A3995" s="12" t="s">
        <v>41</v>
      </c>
      <c r="B3995" s="12">
        <v>3100</v>
      </c>
      <c r="C3995" s="14">
        <v>1.8370146000000001E-3</v>
      </c>
      <c r="D3995" s="13">
        <v>0.41099999999999998</v>
      </c>
      <c r="E3995" s="13">
        <v>56.5</v>
      </c>
      <c r="F3995" s="13">
        <v>1.2</v>
      </c>
      <c r="G3995" s="13">
        <v>6.4000000000000001E-2</v>
      </c>
      <c r="H3995" s="12">
        <v>1</v>
      </c>
      <c r="I3995" s="15">
        <f t="shared" si="372"/>
        <v>1.2</v>
      </c>
      <c r="J3995" s="15">
        <f t="shared" si="373"/>
        <v>6.4000000000000001E-2</v>
      </c>
      <c r="K3995" s="13">
        <v>2.8</v>
      </c>
      <c r="L3995" s="12">
        <f t="shared" si="374"/>
        <v>3.5548528778249996E-3</v>
      </c>
      <c r="M3995">
        <f t="shared" si="375"/>
        <v>4</v>
      </c>
      <c r="N3995">
        <f t="shared" si="376"/>
        <v>0</v>
      </c>
      <c r="O3995">
        <f t="shared" si="377"/>
        <v>0</v>
      </c>
    </row>
    <row r="3996" spans="1:15">
      <c r="A3996" s="12" t="s">
        <v>41</v>
      </c>
      <c r="B3996" s="12">
        <v>6170</v>
      </c>
      <c r="C3996" s="14">
        <v>0.49654934690000002</v>
      </c>
      <c r="D3996" s="13">
        <v>0.30299999999999999</v>
      </c>
      <c r="E3996" s="13">
        <v>56.5</v>
      </c>
      <c r="F3996" s="13">
        <v>0</v>
      </c>
      <c r="G3996" s="13">
        <v>0</v>
      </c>
      <c r="H3996" s="12">
        <v>1</v>
      </c>
      <c r="I3996" s="15">
        <f t="shared" si="372"/>
        <v>0</v>
      </c>
      <c r="J3996" s="15">
        <f t="shared" si="373"/>
        <v>0</v>
      </c>
      <c r="K3996" s="13">
        <v>662.4</v>
      </c>
      <c r="L3996" s="12">
        <f t="shared" si="374"/>
        <v>0.70838971202121248</v>
      </c>
      <c r="M3996">
        <f t="shared" si="375"/>
        <v>874</v>
      </c>
      <c r="N3996">
        <f t="shared" si="376"/>
        <v>0</v>
      </c>
      <c r="O3996">
        <f t="shared" si="377"/>
        <v>0</v>
      </c>
    </row>
    <row r="3997" spans="1:15">
      <c r="A3997" s="12" t="s">
        <v>41</v>
      </c>
      <c r="B3997" s="12">
        <v>5300</v>
      </c>
      <c r="C3997" s="14">
        <v>1.62141591E-2</v>
      </c>
      <c r="D3997" s="13">
        <v>0.5</v>
      </c>
      <c r="E3997" s="13">
        <v>56.5</v>
      </c>
      <c r="F3997" s="13">
        <v>0.6</v>
      </c>
      <c r="G3997" s="13">
        <v>0.13500000000000001</v>
      </c>
      <c r="H3997" s="12">
        <v>1</v>
      </c>
      <c r="I3997" s="15">
        <f t="shared" si="372"/>
        <v>0.6</v>
      </c>
      <c r="J3997" s="15">
        <f t="shared" si="373"/>
        <v>0.13500000000000001</v>
      </c>
      <c r="K3997" s="13">
        <v>30.5</v>
      </c>
      <c r="L3997" s="12">
        <f t="shared" si="374"/>
        <v>3.8170832881249998E-2</v>
      </c>
      <c r="M3997">
        <f t="shared" si="375"/>
        <v>47</v>
      </c>
      <c r="N3997">
        <f t="shared" si="376"/>
        <v>0</v>
      </c>
      <c r="O3997">
        <f t="shared" si="377"/>
        <v>0</v>
      </c>
    </row>
    <row r="3998" spans="1:15">
      <c r="A3998" s="12" t="s">
        <v>41</v>
      </c>
      <c r="B3998" s="12">
        <v>5300</v>
      </c>
      <c r="C3998" s="14">
        <v>1.1933638487</v>
      </c>
      <c r="D3998" s="13">
        <v>0.5</v>
      </c>
      <c r="E3998" s="13">
        <v>56.5</v>
      </c>
      <c r="F3998" s="13">
        <v>0.6</v>
      </c>
      <c r="G3998" s="13">
        <v>0.13500000000000001</v>
      </c>
      <c r="H3998" s="12">
        <v>1</v>
      </c>
      <c r="I3998" s="15">
        <f t="shared" si="372"/>
        <v>0.6</v>
      </c>
      <c r="J3998" s="15">
        <f t="shared" si="373"/>
        <v>0.13500000000000001</v>
      </c>
      <c r="K3998" s="13">
        <v>2245.8000000000002</v>
      </c>
      <c r="L3998" s="12">
        <f t="shared" si="374"/>
        <v>2.8093773938145836</v>
      </c>
      <c r="M3998">
        <f t="shared" si="375"/>
        <v>3465</v>
      </c>
      <c r="N3998">
        <f t="shared" si="376"/>
        <v>5</v>
      </c>
      <c r="O3998">
        <f t="shared" si="377"/>
        <v>1</v>
      </c>
    </row>
    <row r="3999" spans="1:15">
      <c r="A3999" s="12" t="s">
        <v>41</v>
      </c>
      <c r="B3999" s="12">
        <v>1180</v>
      </c>
      <c r="C3999" s="14">
        <v>1.759E-6</v>
      </c>
      <c r="D3999" s="13">
        <v>0.39</v>
      </c>
      <c r="E3999" s="13">
        <v>56.5</v>
      </c>
      <c r="F3999" s="13">
        <v>1.05</v>
      </c>
      <c r="G3999" s="13">
        <v>0.22</v>
      </c>
      <c r="H3999" s="12">
        <v>1</v>
      </c>
      <c r="I3999" s="15">
        <f t="shared" si="372"/>
        <v>1.05</v>
      </c>
      <c r="J3999" s="15">
        <f t="shared" si="373"/>
        <v>0.22</v>
      </c>
      <c r="K3999" s="13">
        <v>0</v>
      </c>
      <c r="L3999" s="12">
        <f t="shared" si="374"/>
        <v>3.22996375E-6</v>
      </c>
      <c r="M3999">
        <f t="shared" si="375"/>
        <v>0</v>
      </c>
      <c r="N3999">
        <f t="shared" si="376"/>
        <v>0</v>
      </c>
      <c r="O3999">
        <f t="shared" si="377"/>
        <v>0</v>
      </c>
    </row>
    <row r="4000" spans="1:15">
      <c r="A4000" s="12" t="s">
        <v>41</v>
      </c>
      <c r="B4000" s="12">
        <v>3200</v>
      </c>
      <c r="C4000" s="14">
        <v>1.24989783E-2</v>
      </c>
      <c r="D4000" s="13">
        <v>0.4</v>
      </c>
      <c r="E4000" s="13">
        <v>56.5</v>
      </c>
      <c r="F4000" s="13">
        <v>1.2</v>
      </c>
      <c r="G4000" s="13">
        <v>6.4000000000000001E-2</v>
      </c>
      <c r="H4000" s="12">
        <v>1</v>
      </c>
      <c r="I4000" s="15">
        <f t="shared" si="372"/>
        <v>1.2</v>
      </c>
      <c r="J4000" s="15">
        <f t="shared" si="373"/>
        <v>6.4000000000000001E-2</v>
      </c>
      <c r="K4000" s="13">
        <v>22</v>
      </c>
      <c r="L4000" s="12">
        <f t="shared" si="374"/>
        <v>2.3539742464999999E-2</v>
      </c>
      <c r="M4000">
        <f t="shared" si="375"/>
        <v>29</v>
      </c>
      <c r="N4000">
        <f t="shared" si="376"/>
        <v>0</v>
      </c>
      <c r="O4000">
        <f t="shared" si="377"/>
        <v>0</v>
      </c>
    </row>
    <row r="4001" spans="1:15">
      <c r="A4001" s="12" t="s">
        <v>41</v>
      </c>
      <c r="B4001" s="12">
        <v>2210</v>
      </c>
      <c r="C4001" s="14">
        <v>1.2469381947</v>
      </c>
      <c r="D4001" s="13">
        <v>0.26800000000000002</v>
      </c>
      <c r="E4001" s="13">
        <v>56.5</v>
      </c>
      <c r="F4001" s="13">
        <v>1.92</v>
      </c>
      <c r="G4001" s="13">
        <v>0.50600000000000001</v>
      </c>
      <c r="H4001" s="12">
        <v>1</v>
      </c>
      <c r="I4001" s="15">
        <f t="shared" si="372"/>
        <v>1.92</v>
      </c>
      <c r="J4001" s="15">
        <f t="shared" si="373"/>
        <v>0.50600000000000001</v>
      </c>
      <c r="K4001" s="13">
        <v>1257.7</v>
      </c>
      <c r="L4001" s="12">
        <f t="shared" si="374"/>
        <v>1.5734281786789504</v>
      </c>
      <c r="M4001">
        <f t="shared" si="375"/>
        <v>1941</v>
      </c>
      <c r="N4001">
        <f t="shared" si="376"/>
        <v>8</v>
      </c>
      <c r="O4001">
        <f t="shared" si="377"/>
        <v>2.2000000000000002</v>
      </c>
    </row>
    <row r="4002" spans="1:15">
      <c r="A4002" s="12" t="s">
        <v>41</v>
      </c>
      <c r="B4002" s="12">
        <v>4340</v>
      </c>
      <c r="C4002" s="14">
        <v>5.21147099E-2</v>
      </c>
      <c r="D4002" s="13">
        <v>0.41299999999999998</v>
      </c>
      <c r="E4002" s="13">
        <v>56.5</v>
      </c>
      <c r="F4002" s="13">
        <v>0.7</v>
      </c>
      <c r="G4002" s="13">
        <v>0.09</v>
      </c>
      <c r="H4002" s="12">
        <v>1</v>
      </c>
      <c r="I4002" s="15">
        <f t="shared" si="372"/>
        <v>0.7</v>
      </c>
      <c r="J4002" s="15">
        <f t="shared" si="373"/>
        <v>0.09</v>
      </c>
      <c r="K4002" s="13">
        <v>94.7</v>
      </c>
      <c r="L4002" s="12">
        <f t="shared" si="374"/>
        <v>0.10133922484679582</v>
      </c>
      <c r="M4002">
        <f t="shared" si="375"/>
        <v>125</v>
      </c>
      <c r="N4002">
        <f t="shared" si="376"/>
        <v>0</v>
      </c>
      <c r="O4002">
        <f t="shared" si="377"/>
        <v>0</v>
      </c>
    </row>
    <row r="4003" spans="1:15">
      <c r="A4003" s="12" t="s">
        <v>41</v>
      </c>
      <c r="B4003" s="12">
        <v>6170</v>
      </c>
      <c r="C4003" s="14">
        <v>0.32754416180000001</v>
      </c>
      <c r="D4003" s="13">
        <v>0.30299999999999999</v>
      </c>
      <c r="E4003" s="13">
        <v>56.5</v>
      </c>
      <c r="F4003" s="13">
        <v>0</v>
      </c>
      <c r="G4003" s="13">
        <v>0</v>
      </c>
      <c r="H4003" s="12">
        <v>1</v>
      </c>
      <c r="I4003" s="15">
        <f t="shared" si="372"/>
        <v>0</v>
      </c>
      <c r="J4003" s="15">
        <f t="shared" si="373"/>
        <v>0</v>
      </c>
      <c r="K4003" s="13">
        <v>436.9</v>
      </c>
      <c r="L4003" s="12">
        <f t="shared" si="374"/>
        <v>0.46728268982792498</v>
      </c>
      <c r="M4003">
        <f t="shared" si="375"/>
        <v>576</v>
      </c>
      <c r="N4003">
        <f t="shared" si="376"/>
        <v>0</v>
      </c>
      <c r="O4003">
        <f t="shared" si="377"/>
        <v>0</v>
      </c>
    </row>
    <row r="4004" spans="1:15">
      <c r="A4004" s="12" t="s">
        <v>41</v>
      </c>
      <c r="B4004" s="12">
        <v>2110</v>
      </c>
      <c r="C4004" s="14">
        <v>0.25228059679999998</v>
      </c>
      <c r="D4004" s="13">
        <v>0.40500000000000003</v>
      </c>
      <c r="E4004" s="13">
        <v>56.5</v>
      </c>
      <c r="F4004" s="13">
        <v>2.7</v>
      </c>
      <c r="G4004" s="13">
        <v>0.57599999999999996</v>
      </c>
      <c r="H4004" s="12">
        <v>1</v>
      </c>
      <c r="I4004" s="15">
        <f t="shared" si="372"/>
        <v>2.7</v>
      </c>
      <c r="J4004" s="15">
        <f t="shared" si="373"/>
        <v>0.57599999999999996</v>
      </c>
      <c r="K4004" s="13">
        <v>384.5</v>
      </c>
      <c r="L4004" s="12">
        <f t="shared" si="374"/>
        <v>0.48106756302299997</v>
      </c>
      <c r="M4004">
        <f t="shared" si="375"/>
        <v>593</v>
      </c>
      <c r="N4004">
        <f t="shared" si="376"/>
        <v>4</v>
      </c>
      <c r="O4004">
        <f t="shared" si="377"/>
        <v>0.8</v>
      </c>
    </row>
    <row r="4005" spans="1:15">
      <c r="A4005" s="12" t="s">
        <v>41</v>
      </c>
      <c r="B4005" s="12">
        <v>4110</v>
      </c>
      <c r="C4005" s="14">
        <v>7.6490383600000003E-2</v>
      </c>
      <c r="D4005" s="13">
        <v>0.41299999999999998</v>
      </c>
      <c r="E4005" s="13">
        <v>56.5</v>
      </c>
      <c r="F4005" s="13">
        <v>0.7</v>
      </c>
      <c r="G4005" s="13">
        <v>0.09</v>
      </c>
      <c r="H4005" s="12">
        <v>1</v>
      </c>
      <c r="I4005" s="15">
        <f t="shared" si="372"/>
        <v>0.7</v>
      </c>
      <c r="J4005" s="15">
        <f t="shared" si="373"/>
        <v>0.09</v>
      </c>
      <c r="K4005" s="13">
        <v>118.9</v>
      </c>
      <c r="L4005" s="12">
        <f t="shared" si="374"/>
        <v>0.14873873800951667</v>
      </c>
      <c r="M4005">
        <f t="shared" si="375"/>
        <v>183</v>
      </c>
      <c r="N4005">
        <f t="shared" si="376"/>
        <v>0</v>
      </c>
      <c r="O4005">
        <f t="shared" si="377"/>
        <v>0</v>
      </c>
    </row>
    <row r="4006" spans="1:15">
      <c r="A4006" s="12" t="s">
        <v>41</v>
      </c>
      <c r="B4006" s="12">
        <v>1100</v>
      </c>
      <c r="C4006" s="14">
        <v>0.29669436900000001</v>
      </c>
      <c r="D4006" s="13">
        <v>0.34200000000000003</v>
      </c>
      <c r="E4006" s="13">
        <v>56.5</v>
      </c>
      <c r="F4006" s="13">
        <v>1.85</v>
      </c>
      <c r="G4006" s="13">
        <v>0.22</v>
      </c>
      <c r="H4006" s="12">
        <v>1</v>
      </c>
      <c r="I4006" s="15">
        <f t="shared" si="372"/>
        <v>1.85</v>
      </c>
      <c r="J4006" s="15">
        <f t="shared" si="373"/>
        <v>0.22</v>
      </c>
      <c r="K4006" s="13">
        <v>381.9</v>
      </c>
      <c r="L4006" s="12">
        <f t="shared" si="374"/>
        <v>0.47775210768225002</v>
      </c>
      <c r="M4006">
        <f t="shared" si="375"/>
        <v>589</v>
      </c>
      <c r="N4006">
        <f t="shared" si="376"/>
        <v>2</v>
      </c>
      <c r="O4006">
        <f t="shared" si="377"/>
        <v>0.3</v>
      </c>
    </row>
    <row r="4007" spans="1:15">
      <c r="A4007" s="12" t="s">
        <v>41</v>
      </c>
      <c r="B4007" s="12">
        <v>3100</v>
      </c>
      <c r="C4007" s="14">
        <v>6.9002375000000005E-2</v>
      </c>
      <c r="D4007" s="13">
        <v>0.41099999999999998</v>
      </c>
      <c r="E4007" s="13">
        <v>56.5</v>
      </c>
      <c r="F4007" s="13">
        <v>1.2</v>
      </c>
      <c r="G4007" s="13">
        <v>6.4000000000000001E-2</v>
      </c>
      <c r="H4007" s="12">
        <v>1</v>
      </c>
      <c r="I4007" s="15">
        <f t="shared" si="372"/>
        <v>1.2</v>
      </c>
      <c r="J4007" s="15">
        <f t="shared" si="373"/>
        <v>6.4000000000000001E-2</v>
      </c>
      <c r="K4007" s="13">
        <v>106.7</v>
      </c>
      <c r="L4007" s="12">
        <f t="shared" si="374"/>
        <v>0.133528220921875</v>
      </c>
      <c r="M4007">
        <f t="shared" si="375"/>
        <v>165</v>
      </c>
      <c r="N4007">
        <f t="shared" si="376"/>
        <v>0</v>
      </c>
      <c r="O4007">
        <f t="shared" si="377"/>
        <v>0</v>
      </c>
    </row>
    <row r="4008" spans="1:15">
      <c r="A4008" s="12" t="s">
        <v>41</v>
      </c>
      <c r="B4008" s="12">
        <v>3100</v>
      </c>
      <c r="C4008" s="14">
        <v>0.25016141460000002</v>
      </c>
      <c r="D4008" s="13">
        <v>0.41099999999999998</v>
      </c>
      <c r="E4008" s="13">
        <v>56.5</v>
      </c>
      <c r="F4008" s="13">
        <v>1.2</v>
      </c>
      <c r="G4008" s="13">
        <v>6.4000000000000001E-2</v>
      </c>
      <c r="H4008" s="12">
        <v>1</v>
      </c>
      <c r="I4008" s="15">
        <f t="shared" si="372"/>
        <v>1.2</v>
      </c>
      <c r="J4008" s="15">
        <f t="shared" si="373"/>
        <v>6.4000000000000001E-2</v>
      </c>
      <c r="K4008" s="13">
        <v>387</v>
      </c>
      <c r="L4008" s="12">
        <f t="shared" si="374"/>
        <v>0.48409360742782503</v>
      </c>
      <c r="M4008">
        <f t="shared" si="375"/>
        <v>597</v>
      </c>
      <c r="N4008">
        <f t="shared" si="376"/>
        <v>2</v>
      </c>
      <c r="O4008">
        <f t="shared" si="377"/>
        <v>0.1</v>
      </c>
    </row>
    <row r="4009" spans="1:15">
      <c r="A4009" s="12" t="s">
        <v>41</v>
      </c>
      <c r="B4009" s="12">
        <v>4340</v>
      </c>
      <c r="C4009" s="14">
        <v>7.7227637999999999E-3</v>
      </c>
      <c r="D4009" s="13">
        <v>0.41299999999999998</v>
      </c>
      <c r="E4009" s="13">
        <v>56.5</v>
      </c>
      <c r="F4009" s="13">
        <v>0.7</v>
      </c>
      <c r="G4009" s="13">
        <v>0.09</v>
      </c>
      <c r="H4009" s="12">
        <v>1</v>
      </c>
      <c r="I4009" s="15">
        <f t="shared" si="372"/>
        <v>0.7</v>
      </c>
      <c r="J4009" s="15">
        <f t="shared" si="373"/>
        <v>0.09</v>
      </c>
      <c r="K4009" s="13">
        <v>12</v>
      </c>
      <c r="L4009" s="12">
        <f t="shared" si="374"/>
        <v>1.5017235990924999E-2</v>
      </c>
      <c r="M4009">
        <f t="shared" si="375"/>
        <v>19</v>
      </c>
      <c r="N4009">
        <f t="shared" si="376"/>
        <v>0</v>
      </c>
      <c r="O4009">
        <f t="shared" si="377"/>
        <v>0</v>
      </c>
    </row>
    <row r="4010" spans="1:15">
      <c r="A4010" s="12" t="s">
        <v>41</v>
      </c>
      <c r="B4010" s="12">
        <v>4110</v>
      </c>
      <c r="C4010" s="14">
        <v>5.7912900699999999E-2</v>
      </c>
      <c r="D4010" s="13">
        <v>0.41299999999999998</v>
      </c>
      <c r="E4010" s="13">
        <v>56.5</v>
      </c>
      <c r="F4010" s="13">
        <v>0.7</v>
      </c>
      <c r="G4010" s="13">
        <v>0.09</v>
      </c>
      <c r="H4010" s="12">
        <v>1</v>
      </c>
      <c r="I4010" s="15">
        <f t="shared" si="372"/>
        <v>0.7</v>
      </c>
      <c r="J4010" s="15">
        <f t="shared" si="373"/>
        <v>0.09</v>
      </c>
      <c r="K4010" s="13">
        <v>90</v>
      </c>
      <c r="L4010" s="12">
        <f t="shared" si="374"/>
        <v>0.11261404844867916</v>
      </c>
      <c r="M4010">
        <f t="shared" si="375"/>
        <v>139</v>
      </c>
      <c r="N4010">
        <f t="shared" si="376"/>
        <v>0</v>
      </c>
      <c r="O4010">
        <f t="shared" si="377"/>
        <v>0</v>
      </c>
    </row>
    <row r="4011" spans="1:15">
      <c r="A4011" s="12" t="s">
        <v>41</v>
      </c>
      <c r="B4011" s="12">
        <v>1100</v>
      </c>
      <c r="C4011" s="14">
        <v>1.4034741807</v>
      </c>
      <c r="D4011" s="13">
        <v>0.34200000000000003</v>
      </c>
      <c r="E4011" s="13">
        <v>56.5</v>
      </c>
      <c r="F4011" s="13">
        <v>1.85</v>
      </c>
      <c r="G4011" s="13">
        <v>0.22</v>
      </c>
      <c r="H4011" s="12">
        <v>1</v>
      </c>
      <c r="I4011" s="15">
        <f t="shared" si="372"/>
        <v>1.85</v>
      </c>
      <c r="J4011" s="15">
        <f t="shared" si="373"/>
        <v>0.22</v>
      </c>
      <c r="K4011" s="13">
        <v>1806.5</v>
      </c>
      <c r="L4011" s="12">
        <f t="shared" si="374"/>
        <v>2.259944299472175</v>
      </c>
      <c r="M4011">
        <f t="shared" si="375"/>
        <v>2788</v>
      </c>
      <c r="N4011">
        <f t="shared" si="376"/>
        <v>11</v>
      </c>
      <c r="O4011">
        <f t="shared" si="377"/>
        <v>1.4</v>
      </c>
    </row>
    <row r="4012" spans="1:15">
      <c r="A4012" s="12" t="s">
        <v>41</v>
      </c>
      <c r="B4012" s="12">
        <v>4340</v>
      </c>
      <c r="C4012" s="14">
        <v>0.53029715909999997</v>
      </c>
      <c r="D4012" s="13">
        <v>0.41299999999999998</v>
      </c>
      <c r="E4012" s="13">
        <v>56.5</v>
      </c>
      <c r="F4012" s="13">
        <v>0.7</v>
      </c>
      <c r="G4012" s="13">
        <v>0.09</v>
      </c>
      <c r="H4012" s="12">
        <v>1</v>
      </c>
      <c r="I4012" s="15">
        <f t="shared" si="372"/>
        <v>0.7</v>
      </c>
      <c r="J4012" s="15">
        <f t="shared" si="373"/>
        <v>0.09</v>
      </c>
      <c r="K4012" s="13">
        <v>964.2</v>
      </c>
      <c r="L4012" s="12">
        <f t="shared" si="374"/>
        <v>1.0311849215849123</v>
      </c>
      <c r="M4012">
        <f t="shared" si="375"/>
        <v>1272</v>
      </c>
      <c r="N4012">
        <f t="shared" si="376"/>
        <v>2</v>
      </c>
      <c r="O4012">
        <f t="shared" si="377"/>
        <v>0.3</v>
      </c>
    </row>
    <row r="4013" spans="1:15">
      <c r="A4013" s="12" t="s">
        <v>41</v>
      </c>
      <c r="B4013" s="12">
        <v>6170</v>
      </c>
      <c r="C4013" s="14">
        <v>5.1783925569000004</v>
      </c>
      <c r="D4013" s="13">
        <v>0.30299999999999999</v>
      </c>
      <c r="E4013" s="13">
        <v>56.5</v>
      </c>
      <c r="F4013" s="13">
        <v>0</v>
      </c>
      <c r="G4013" s="13">
        <v>0</v>
      </c>
      <c r="H4013" s="12">
        <v>1</v>
      </c>
      <c r="I4013" s="15">
        <f t="shared" si="372"/>
        <v>0</v>
      </c>
      <c r="J4013" s="15">
        <f t="shared" si="373"/>
        <v>0</v>
      </c>
      <c r="K4013" s="13">
        <v>6907.6</v>
      </c>
      <c r="L4013" s="12">
        <f t="shared" si="374"/>
        <v>7.3876242814874624</v>
      </c>
      <c r="M4013">
        <f t="shared" si="375"/>
        <v>9112</v>
      </c>
      <c r="N4013">
        <f t="shared" si="376"/>
        <v>0</v>
      </c>
      <c r="O4013">
        <f t="shared" si="377"/>
        <v>0</v>
      </c>
    </row>
    <row r="4014" spans="1:15">
      <c r="A4014" s="12" t="s">
        <v>41</v>
      </c>
      <c r="B4014" s="12">
        <v>1100</v>
      </c>
      <c r="C4014" s="14">
        <v>0.1054297802</v>
      </c>
      <c r="D4014" s="13">
        <v>0.34200000000000003</v>
      </c>
      <c r="E4014" s="13">
        <v>56.5</v>
      </c>
      <c r="F4014" s="13">
        <v>1.85</v>
      </c>
      <c r="G4014" s="13">
        <v>0.22</v>
      </c>
      <c r="H4014" s="12">
        <v>1</v>
      </c>
      <c r="I4014" s="15">
        <f t="shared" si="372"/>
        <v>1.85</v>
      </c>
      <c r="J4014" s="15">
        <f t="shared" si="373"/>
        <v>0.22</v>
      </c>
      <c r="K4014" s="13">
        <v>135.69999999999999</v>
      </c>
      <c r="L4014" s="12">
        <f t="shared" si="374"/>
        <v>0.16976830356705</v>
      </c>
      <c r="M4014">
        <f t="shared" si="375"/>
        <v>209</v>
      </c>
      <c r="N4014">
        <f t="shared" si="376"/>
        <v>1</v>
      </c>
      <c r="O4014">
        <f t="shared" si="377"/>
        <v>0.1</v>
      </c>
    </row>
    <row r="4015" spans="1:15">
      <c r="A4015" s="12" t="s">
        <v>41</v>
      </c>
      <c r="B4015" s="12">
        <v>4340</v>
      </c>
      <c r="C4015" s="14">
        <v>9.6358256E-3</v>
      </c>
      <c r="D4015" s="13">
        <v>0.41299999999999998</v>
      </c>
      <c r="E4015" s="13">
        <v>56.5</v>
      </c>
      <c r="F4015" s="13">
        <v>0.7</v>
      </c>
      <c r="G4015" s="13">
        <v>0.09</v>
      </c>
      <c r="H4015" s="12">
        <v>1</v>
      </c>
      <c r="I4015" s="15">
        <f t="shared" si="372"/>
        <v>0.7</v>
      </c>
      <c r="J4015" s="15">
        <f t="shared" si="373"/>
        <v>0.09</v>
      </c>
      <c r="K4015" s="13">
        <v>15</v>
      </c>
      <c r="L4015" s="12">
        <f t="shared" si="374"/>
        <v>1.8737264371933331E-2</v>
      </c>
      <c r="M4015">
        <f t="shared" si="375"/>
        <v>23</v>
      </c>
      <c r="N4015">
        <f t="shared" si="376"/>
        <v>0</v>
      </c>
      <c r="O4015">
        <f t="shared" si="377"/>
        <v>0</v>
      </c>
    </row>
    <row r="4016" spans="1:15">
      <c r="A4016" s="12" t="s">
        <v>41</v>
      </c>
      <c r="B4016" s="12">
        <v>6460</v>
      </c>
      <c r="C4016" s="14">
        <v>1.8152806333</v>
      </c>
      <c r="D4016" s="13">
        <v>0.30299999999999999</v>
      </c>
      <c r="E4016" s="13">
        <v>56.5</v>
      </c>
      <c r="F4016" s="13">
        <v>0</v>
      </c>
      <c r="G4016" s="13">
        <v>0</v>
      </c>
      <c r="H4016" s="12">
        <v>1</v>
      </c>
      <c r="I4016" s="15">
        <f t="shared" si="372"/>
        <v>0</v>
      </c>
      <c r="J4016" s="15">
        <f t="shared" si="373"/>
        <v>0</v>
      </c>
      <c r="K4016" s="13">
        <v>2421.4</v>
      </c>
      <c r="L4016" s="12">
        <f t="shared" si="374"/>
        <v>2.5897247334816123</v>
      </c>
      <c r="M4016">
        <f t="shared" si="375"/>
        <v>3194</v>
      </c>
      <c r="N4016">
        <f t="shared" si="376"/>
        <v>0</v>
      </c>
      <c r="O4016">
        <f t="shared" si="377"/>
        <v>0</v>
      </c>
    </row>
    <row r="4017" spans="1:15">
      <c r="A4017" s="12" t="s">
        <v>41</v>
      </c>
      <c r="B4017" s="12">
        <v>6170</v>
      </c>
      <c r="C4017" s="14">
        <v>9.1428518000000007E-3</v>
      </c>
      <c r="D4017" s="13">
        <v>0.30299999999999999</v>
      </c>
      <c r="E4017" s="13">
        <v>56.5</v>
      </c>
      <c r="F4017" s="13">
        <v>0</v>
      </c>
      <c r="G4017" s="13">
        <v>0</v>
      </c>
      <c r="H4017" s="12">
        <v>1</v>
      </c>
      <c r="I4017" s="15">
        <f t="shared" si="372"/>
        <v>0</v>
      </c>
      <c r="J4017" s="15">
        <f t="shared" si="373"/>
        <v>0</v>
      </c>
      <c r="K4017" s="13">
        <v>12.2</v>
      </c>
      <c r="L4017" s="12">
        <f t="shared" si="374"/>
        <v>1.3043420949175001E-2</v>
      </c>
      <c r="M4017">
        <f t="shared" si="375"/>
        <v>16</v>
      </c>
      <c r="N4017">
        <f t="shared" si="376"/>
        <v>0</v>
      </c>
      <c r="O4017">
        <f t="shared" si="377"/>
        <v>0</v>
      </c>
    </row>
    <row r="4018" spans="1:15">
      <c r="A4018" s="12" t="s">
        <v>41</v>
      </c>
      <c r="B4018" s="12">
        <v>1100</v>
      </c>
      <c r="C4018" s="14">
        <v>0.2032581581</v>
      </c>
      <c r="D4018" s="13">
        <v>0.34200000000000003</v>
      </c>
      <c r="E4018" s="13">
        <v>56.5</v>
      </c>
      <c r="F4018" s="13">
        <v>1.85</v>
      </c>
      <c r="G4018" s="13">
        <v>0.22</v>
      </c>
      <c r="H4018" s="12">
        <v>1</v>
      </c>
      <c r="I4018" s="15">
        <f t="shared" si="372"/>
        <v>1.85</v>
      </c>
      <c r="J4018" s="15">
        <f t="shared" si="373"/>
        <v>0.22</v>
      </c>
      <c r="K4018" s="13">
        <v>261.60000000000002</v>
      </c>
      <c r="L4018" s="12">
        <f t="shared" si="374"/>
        <v>0.32729644908052502</v>
      </c>
      <c r="M4018">
        <f t="shared" si="375"/>
        <v>404</v>
      </c>
      <c r="N4018">
        <f t="shared" si="376"/>
        <v>2</v>
      </c>
      <c r="O4018">
        <f t="shared" si="377"/>
        <v>0.2</v>
      </c>
    </row>
    <row r="4019" spans="1:15">
      <c r="A4019" s="12" t="s">
        <v>41</v>
      </c>
      <c r="B4019" s="12">
        <v>4340</v>
      </c>
      <c r="C4019" s="14">
        <v>0.47541072309999999</v>
      </c>
      <c r="D4019" s="13">
        <v>0.41299999999999998</v>
      </c>
      <c r="E4019" s="13">
        <v>56.5</v>
      </c>
      <c r="F4019" s="13">
        <v>0.7</v>
      </c>
      <c r="G4019" s="13">
        <v>0.09</v>
      </c>
      <c r="H4019" s="12">
        <v>1</v>
      </c>
      <c r="I4019" s="15">
        <f t="shared" si="372"/>
        <v>0.7</v>
      </c>
      <c r="J4019" s="15">
        <f t="shared" si="373"/>
        <v>0.09</v>
      </c>
      <c r="K4019" s="13">
        <v>739</v>
      </c>
      <c r="L4019" s="12">
        <f t="shared" si="374"/>
        <v>0.92445595984807916</v>
      </c>
      <c r="M4019">
        <f t="shared" si="375"/>
        <v>1140</v>
      </c>
      <c r="N4019">
        <f t="shared" si="376"/>
        <v>2</v>
      </c>
      <c r="O4019">
        <f t="shared" si="377"/>
        <v>0.2</v>
      </c>
    </row>
    <row r="4020" spans="1:15">
      <c r="A4020" s="12" t="s">
        <v>41</v>
      </c>
      <c r="B4020" s="12">
        <v>4340</v>
      </c>
      <c r="C4020" s="14">
        <v>2.59384309E-2</v>
      </c>
      <c r="D4020" s="13">
        <v>0.41299999999999998</v>
      </c>
      <c r="E4020" s="13">
        <v>56.5</v>
      </c>
      <c r="F4020" s="13">
        <v>0.7</v>
      </c>
      <c r="G4020" s="13">
        <v>0.09</v>
      </c>
      <c r="H4020" s="12">
        <v>1</v>
      </c>
      <c r="I4020" s="15">
        <f t="shared" si="372"/>
        <v>0.7</v>
      </c>
      <c r="J4020" s="15">
        <f t="shared" si="373"/>
        <v>0.09</v>
      </c>
      <c r="K4020" s="13">
        <v>40.299999999999997</v>
      </c>
      <c r="L4020" s="12">
        <f t="shared" si="374"/>
        <v>5.0438359653004167E-2</v>
      </c>
      <c r="M4020">
        <f t="shared" si="375"/>
        <v>62</v>
      </c>
      <c r="N4020">
        <f t="shared" si="376"/>
        <v>0</v>
      </c>
      <c r="O4020">
        <f t="shared" si="377"/>
        <v>0</v>
      </c>
    </row>
    <row r="4021" spans="1:15">
      <c r="A4021" s="12" t="s">
        <v>41</v>
      </c>
      <c r="B4021" s="12">
        <v>1100</v>
      </c>
      <c r="C4021" s="14">
        <v>1.651096321</v>
      </c>
      <c r="D4021" s="13">
        <v>0.34200000000000003</v>
      </c>
      <c r="E4021" s="13">
        <v>56.5</v>
      </c>
      <c r="F4021" s="13">
        <v>1.85</v>
      </c>
      <c r="G4021" s="13">
        <v>0.22</v>
      </c>
      <c r="H4021" s="12">
        <v>1</v>
      </c>
      <c r="I4021" s="15">
        <f t="shared" si="372"/>
        <v>1.85</v>
      </c>
      <c r="J4021" s="15">
        <f t="shared" si="373"/>
        <v>0.22</v>
      </c>
      <c r="K4021" s="13">
        <v>2125.3000000000002</v>
      </c>
      <c r="L4021" s="12">
        <f t="shared" si="374"/>
        <v>2.6586778508902502</v>
      </c>
      <c r="M4021">
        <f t="shared" si="375"/>
        <v>3279</v>
      </c>
      <c r="N4021">
        <f t="shared" si="376"/>
        <v>13</v>
      </c>
      <c r="O4021">
        <f t="shared" si="377"/>
        <v>1.6</v>
      </c>
    </row>
    <row r="4022" spans="1:15">
      <c r="A4022" s="12" t="s">
        <v>41</v>
      </c>
      <c r="B4022" s="12">
        <v>4340</v>
      </c>
      <c r="C4022" s="14">
        <v>1.39770426E-2</v>
      </c>
      <c r="D4022" s="13">
        <v>0.41299999999999998</v>
      </c>
      <c r="E4022" s="13">
        <v>56.5</v>
      </c>
      <c r="F4022" s="13">
        <v>0.7</v>
      </c>
      <c r="G4022" s="13">
        <v>0.09</v>
      </c>
      <c r="H4022" s="12">
        <v>1</v>
      </c>
      <c r="I4022" s="15">
        <f t="shared" si="372"/>
        <v>0.7</v>
      </c>
      <c r="J4022" s="15">
        <f t="shared" si="373"/>
        <v>0.09</v>
      </c>
      <c r="K4022" s="13">
        <v>21.7</v>
      </c>
      <c r="L4022" s="12">
        <f t="shared" si="374"/>
        <v>2.7178941712474997E-2</v>
      </c>
      <c r="M4022">
        <f t="shared" si="375"/>
        <v>34</v>
      </c>
      <c r="N4022">
        <f t="shared" si="376"/>
        <v>0</v>
      </c>
      <c r="O4022">
        <f t="shared" si="377"/>
        <v>0</v>
      </c>
    </row>
    <row r="4023" spans="1:15">
      <c r="A4023" s="12" t="s">
        <v>41</v>
      </c>
      <c r="B4023" s="12">
        <v>1700</v>
      </c>
      <c r="C4023" s="14">
        <v>6.6364411000000003E-3</v>
      </c>
      <c r="D4023" s="13">
        <v>0.74099999999999999</v>
      </c>
      <c r="E4023" s="13">
        <v>56.5</v>
      </c>
      <c r="F4023" s="13">
        <v>1.8</v>
      </c>
      <c r="G4023" s="13">
        <v>0.47799999999999998</v>
      </c>
      <c r="H4023" s="12">
        <v>1</v>
      </c>
      <c r="I4023" s="15">
        <f t="shared" si="372"/>
        <v>1.8</v>
      </c>
      <c r="J4023" s="15">
        <f t="shared" si="373"/>
        <v>0.47799999999999998</v>
      </c>
      <c r="K4023" s="13">
        <v>18.5</v>
      </c>
      <c r="L4023" s="12">
        <f t="shared" si="374"/>
        <v>2.3153713442762503E-2</v>
      </c>
      <c r="M4023">
        <f t="shared" si="375"/>
        <v>29</v>
      </c>
      <c r="N4023">
        <f t="shared" si="376"/>
        <v>0</v>
      </c>
      <c r="O4023">
        <f t="shared" si="377"/>
        <v>0</v>
      </c>
    </row>
    <row r="4024" spans="1:15">
      <c r="A4024" s="12" t="s">
        <v>41</v>
      </c>
      <c r="B4024" s="12">
        <v>4340</v>
      </c>
      <c r="C4024" s="14">
        <v>5.4227421499999998E-2</v>
      </c>
      <c r="D4024" s="13">
        <v>0.41299999999999998</v>
      </c>
      <c r="E4024" s="13">
        <v>56.5</v>
      </c>
      <c r="F4024" s="13">
        <v>0.7</v>
      </c>
      <c r="G4024" s="13">
        <v>0.09</v>
      </c>
      <c r="H4024" s="12">
        <v>1</v>
      </c>
      <c r="I4024" s="15">
        <f t="shared" si="372"/>
        <v>0.7</v>
      </c>
      <c r="J4024" s="15">
        <f t="shared" si="373"/>
        <v>0.09</v>
      </c>
      <c r="K4024" s="13">
        <v>84.3</v>
      </c>
      <c r="L4024" s="12">
        <f t="shared" si="374"/>
        <v>0.10544748058264582</v>
      </c>
      <c r="M4024">
        <f t="shared" si="375"/>
        <v>130</v>
      </c>
      <c r="N4024">
        <f t="shared" si="376"/>
        <v>0</v>
      </c>
      <c r="O4024">
        <f t="shared" si="377"/>
        <v>0</v>
      </c>
    </row>
    <row r="4025" spans="1:15">
      <c r="A4025" s="12" t="s">
        <v>41</v>
      </c>
      <c r="B4025" s="12">
        <v>2110</v>
      </c>
      <c r="C4025" s="14">
        <v>2.5763642100000001E-2</v>
      </c>
      <c r="D4025" s="13">
        <v>0.40500000000000003</v>
      </c>
      <c r="E4025" s="13">
        <v>56.5</v>
      </c>
      <c r="F4025" s="13">
        <v>2.7</v>
      </c>
      <c r="G4025" s="13">
        <v>0.57599999999999996</v>
      </c>
      <c r="H4025" s="12">
        <v>1</v>
      </c>
      <c r="I4025" s="15">
        <f t="shared" si="372"/>
        <v>2.7</v>
      </c>
      <c r="J4025" s="15">
        <f t="shared" si="373"/>
        <v>0.57599999999999996</v>
      </c>
      <c r="K4025" s="13">
        <v>39.299999999999997</v>
      </c>
      <c r="L4025" s="12">
        <f t="shared" si="374"/>
        <v>4.9128045029437496E-2</v>
      </c>
      <c r="M4025">
        <f t="shared" si="375"/>
        <v>61</v>
      </c>
      <c r="N4025">
        <f t="shared" si="376"/>
        <v>0</v>
      </c>
      <c r="O4025">
        <f t="shared" si="377"/>
        <v>0.1</v>
      </c>
    </row>
    <row r="4026" spans="1:15">
      <c r="A4026" s="12" t="s">
        <v>41</v>
      </c>
      <c r="B4026" s="12">
        <v>2110</v>
      </c>
      <c r="C4026" s="14">
        <v>3.7085188999999999E-3</v>
      </c>
      <c r="D4026" s="13">
        <v>0.40500000000000003</v>
      </c>
      <c r="E4026" s="13">
        <v>56.5</v>
      </c>
      <c r="F4026" s="13">
        <v>2.7</v>
      </c>
      <c r="G4026" s="13">
        <v>0.57599999999999996</v>
      </c>
      <c r="H4026" s="12">
        <v>1</v>
      </c>
      <c r="I4026" s="15">
        <f t="shared" si="372"/>
        <v>2.7</v>
      </c>
      <c r="J4026" s="15">
        <f t="shared" si="373"/>
        <v>0.57599999999999996</v>
      </c>
      <c r="K4026" s="13">
        <v>5.7</v>
      </c>
      <c r="L4026" s="12">
        <f t="shared" si="374"/>
        <v>7.0716819774374997E-3</v>
      </c>
      <c r="M4026">
        <f t="shared" si="375"/>
        <v>9</v>
      </c>
      <c r="N4026">
        <f t="shared" si="376"/>
        <v>0</v>
      </c>
      <c r="O4026">
        <f t="shared" si="377"/>
        <v>0</v>
      </c>
    </row>
    <row r="4027" spans="1:15">
      <c r="A4027" s="12" t="s">
        <v>41</v>
      </c>
      <c r="B4027" s="12">
        <v>1100</v>
      </c>
      <c r="C4027" s="14">
        <v>0.12829364939999999</v>
      </c>
      <c r="D4027" s="13">
        <v>0.34200000000000003</v>
      </c>
      <c r="E4027" s="13">
        <v>56.5</v>
      </c>
      <c r="F4027" s="13">
        <v>1.85</v>
      </c>
      <c r="G4027" s="13">
        <v>0.22</v>
      </c>
      <c r="H4027" s="12">
        <v>1</v>
      </c>
      <c r="I4027" s="15">
        <f t="shared" si="372"/>
        <v>1.85</v>
      </c>
      <c r="J4027" s="15">
        <f t="shared" si="373"/>
        <v>0.22</v>
      </c>
      <c r="K4027" s="13">
        <v>165.1</v>
      </c>
      <c r="L4027" s="12">
        <f t="shared" si="374"/>
        <v>0.20658484894634999</v>
      </c>
      <c r="M4027">
        <f t="shared" si="375"/>
        <v>255</v>
      </c>
      <c r="N4027">
        <f t="shared" si="376"/>
        <v>1</v>
      </c>
      <c r="O4027">
        <f t="shared" si="377"/>
        <v>0.1</v>
      </c>
    </row>
    <row r="4028" spans="1:15">
      <c r="A4028" s="12" t="s">
        <v>41</v>
      </c>
      <c r="B4028" s="12">
        <v>1100</v>
      </c>
      <c r="C4028" s="14">
        <v>2.2275653862000002</v>
      </c>
      <c r="D4028" s="13">
        <v>0.34200000000000003</v>
      </c>
      <c r="E4028" s="13">
        <v>56.5</v>
      </c>
      <c r="F4028" s="13">
        <v>1.85</v>
      </c>
      <c r="G4028" s="13">
        <v>0.22</v>
      </c>
      <c r="H4028" s="12">
        <v>1</v>
      </c>
      <c r="I4028" s="15">
        <f t="shared" si="372"/>
        <v>1.85</v>
      </c>
      <c r="J4028" s="15">
        <f t="shared" si="373"/>
        <v>0.22</v>
      </c>
      <c r="K4028" s="13">
        <v>2867.3</v>
      </c>
      <c r="L4028" s="12">
        <f t="shared" si="374"/>
        <v>3.58693716312855</v>
      </c>
      <c r="M4028">
        <f t="shared" si="375"/>
        <v>4424</v>
      </c>
      <c r="N4028">
        <f t="shared" si="376"/>
        <v>18</v>
      </c>
      <c r="O4028">
        <f t="shared" si="377"/>
        <v>2.1</v>
      </c>
    </row>
    <row r="4029" spans="1:15">
      <c r="A4029" s="12" t="s">
        <v>41</v>
      </c>
      <c r="B4029" s="12">
        <v>2210</v>
      </c>
      <c r="C4029" s="14">
        <v>0.64279549810000003</v>
      </c>
      <c r="D4029" s="13">
        <v>0.26800000000000002</v>
      </c>
      <c r="E4029" s="13">
        <v>56.5</v>
      </c>
      <c r="F4029" s="13">
        <v>1.92</v>
      </c>
      <c r="G4029" s="13">
        <v>0.50600000000000001</v>
      </c>
      <c r="H4029" s="12">
        <v>1</v>
      </c>
      <c r="I4029" s="15">
        <f t="shared" si="372"/>
        <v>1.92</v>
      </c>
      <c r="J4029" s="15">
        <f t="shared" si="373"/>
        <v>0.50600000000000001</v>
      </c>
      <c r="K4029" s="13">
        <v>648.4</v>
      </c>
      <c r="L4029" s="12">
        <f t="shared" si="374"/>
        <v>0.81110078601918334</v>
      </c>
      <c r="M4029">
        <f t="shared" si="375"/>
        <v>1000</v>
      </c>
      <c r="N4029">
        <f t="shared" si="376"/>
        <v>4</v>
      </c>
      <c r="O4029">
        <f t="shared" si="377"/>
        <v>1.1000000000000001</v>
      </c>
    </row>
    <row r="4030" spans="1:15">
      <c r="A4030" s="12" t="s">
        <v>41</v>
      </c>
      <c r="B4030" s="12">
        <v>2110</v>
      </c>
      <c r="C4030" s="14">
        <v>5.1003698399999998E-2</v>
      </c>
      <c r="D4030" s="13">
        <v>0.40500000000000003</v>
      </c>
      <c r="E4030" s="13">
        <v>56.5</v>
      </c>
      <c r="F4030" s="13">
        <v>2.7</v>
      </c>
      <c r="G4030" s="13">
        <v>0.57599999999999996</v>
      </c>
      <c r="H4030" s="12">
        <v>1</v>
      </c>
      <c r="I4030" s="15">
        <f t="shared" si="372"/>
        <v>2.7</v>
      </c>
      <c r="J4030" s="15">
        <f t="shared" si="373"/>
        <v>0.57599999999999996</v>
      </c>
      <c r="K4030" s="13">
        <v>77.7</v>
      </c>
      <c r="L4030" s="12">
        <f t="shared" si="374"/>
        <v>9.7257677386499999E-2</v>
      </c>
      <c r="M4030">
        <f t="shared" si="375"/>
        <v>120</v>
      </c>
      <c r="N4030">
        <f t="shared" si="376"/>
        <v>1</v>
      </c>
      <c r="O4030">
        <f t="shared" si="377"/>
        <v>0.2</v>
      </c>
    </row>
    <row r="4031" spans="1:15">
      <c r="A4031" s="12" t="s">
        <v>41</v>
      </c>
      <c r="B4031" s="12">
        <v>1180</v>
      </c>
      <c r="C4031" s="14">
        <v>1.10291412E-2</v>
      </c>
      <c r="D4031" s="13">
        <v>0.39</v>
      </c>
      <c r="E4031" s="13">
        <v>56.5</v>
      </c>
      <c r="F4031" s="13">
        <v>1.05</v>
      </c>
      <c r="G4031" s="13">
        <v>0.22</v>
      </c>
      <c r="H4031" s="12">
        <v>1</v>
      </c>
      <c r="I4031" s="15">
        <f t="shared" si="372"/>
        <v>1.05</v>
      </c>
      <c r="J4031" s="15">
        <f t="shared" si="373"/>
        <v>0.22</v>
      </c>
      <c r="K4031" s="13">
        <v>16.2</v>
      </c>
      <c r="L4031" s="12">
        <f t="shared" si="374"/>
        <v>2.0252260528499998E-2</v>
      </c>
      <c r="M4031">
        <f t="shared" si="375"/>
        <v>25</v>
      </c>
      <c r="N4031">
        <f t="shared" si="376"/>
        <v>0</v>
      </c>
      <c r="O4031">
        <f t="shared" si="377"/>
        <v>0</v>
      </c>
    </row>
    <row r="4032" spans="1:15">
      <c r="A4032" s="12" t="s">
        <v>41</v>
      </c>
      <c r="B4032" s="12">
        <v>2110</v>
      </c>
      <c r="C4032" s="14">
        <v>2.1293975199999999E-2</v>
      </c>
      <c r="D4032" s="13">
        <v>0.40500000000000003</v>
      </c>
      <c r="E4032" s="13">
        <v>56.5</v>
      </c>
      <c r="F4032" s="13">
        <v>2.7</v>
      </c>
      <c r="G4032" s="13">
        <v>0.57599999999999996</v>
      </c>
      <c r="H4032" s="12">
        <v>1</v>
      </c>
      <c r="I4032" s="15">
        <f t="shared" si="372"/>
        <v>2.7</v>
      </c>
      <c r="J4032" s="15">
        <f t="shared" si="373"/>
        <v>0.57599999999999996</v>
      </c>
      <c r="K4032" s="13">
        <v>32.5</v>
      </c>
      <c r="L4032" s="12">
        <f t="shared" si="374"/>
        <v>4.0604948959500002E-2</v>
      </c>
      <c r="M4032">
        <f t="shared" si="375"/>
        <v>50</v>
      </c>
      <c r="N4032">
        <f t="shared" si="376"/>
        <v>0</v>
      </c>
      <c r="O4032">
        <f t="shared" si="377"/>
        <v>0.1</v>
      </c>
    </row>
    <row r="4033" spans="1:15">
      <c r="A4033" s="12" t="s">
        <v>41</v>
      </c>
      <c r="B4033" s="12">
        <v>8140</v>
      </c>
      <c r="C4033" s="14">
        <v>0.1616605491</v>
      </c>
      <c r="D4033" s="13">
        <v>0.70299999999999996</v>
      </c>
      <c r="E4033" s="13">
        <v>56.5</v>
      </c>
      <c r="F4033" s="13">
        <v>1.2</v>
      </c>
      <c r="G4033" s="13">
        <v>0.48</v>
      </c>
      <c r="H4033" s="12">
        <v>1</v>
      </c>
      <c r="I4033" s="15">
        <f t="shared" si="372"/>
        <v>1.2</v>
      </c>
      <c r="J4033" s="15">
        <f t="shared" si="373"/>
        <v>0.48</v>
      </c>
      <c r="K4033" s="13">
        <v>500.3</v>
      </c>
      <c r="L4033" s="12">
        <f t="shared" si="374"/>
        <v>0.53508968166478743</v>
      </c>
      <c r="M4033">
        <f t="shared" si="375"/>
        <v>660</v>
      </c>
      <c r="N4033">
        <f t="shared" si="376"/>
        <v>2</v>
      </c>
      <c r="O4033">
        <f t="shared" si="377"/>
        <v>0.7</v>
      </c>
    </row>
    <row r="4034" spans="1:15">
      <c r="A4034" s="12" t="s">
        <v>41</v>
      </c>
      <c r="B4034" s="12">
        <v>5300</v>
      </c>
      <c r="C4034" s="14">
        <v>6.7014009799999996E-2</v>
      </c>
      <c r="D4034" s="13">
        <v>0.5</v>
      </c>
      <c r="E4034" s="13">
        <v>56.5</v>
      </c>
      <c r="F4034" s="13">
        <v>0.6</v>
      </c>
      <c r="G4034" s="13">
        <v>0.13500000000000001</v>
      </c>
      <c r="H4034" s="12">
        <v>1</v>
      </c>
      <c r="I4034" s="15">
        <f t="shared" si="372"/>
        <v>0.6</v>
      </c>
      <c r="J4034" s="15">
        <f t="shared" si="373"/>
        <v>0.13500000000000001</v>
      </c>
      <c r="K4034" s="13">
        <v>126.1</v>
      </c>
      <c r="L4034" s="12">
        <f t="shared" si="374"/>
        <v>0.15776214807083333</v>
      </c>
      <c r="M4034">
        <f t="shared" si="375"/>
        <v>195</v>
      </c>
      <c r="N4034">
        <f t="shared" si="376"/>
        <v>0</v>
      </c>
      <c r="O4034">
        <f t="shared" si="377"/>
        <v>0.1</v>
      </c>
    </row>
    <row r="4035" spans="1:15">
      <c r="A4035" s="12" t="s">
        <v>41</v>
      </c>
      <c r="B4035" s="12">
        <v>8140</v>
      </c>
      <c r="C4035" s="14">
        <v>2.0446874100000002E-2</v>
      </c>
      <c r="D4035" s="13">
        <v>0.85</v>
      </c>
      <c r="E4035" s="13">
        <v>56.5</v>
      </c>
      <c r="F4035" s="13">
        <v>1.2</v>
      </c>
      <c r="G4035" s="13">
        <v>0.48</v>
      </c>
      <c r="H4035" s="12">
        <v>1</v>
      </c>
      <c r="I4035" s="15">
        <f t="shared" ref="I4035:I4098" si="378">F4035</f>
        <v>1.2</v>
      </c>
      <c r="J4035" s="15">
        <f t="shared" ref="J4035:J4098" si="379">G4035</f>
        <v>0.48</v>
      </c>
      <c r="K4035" s="13">
        <v>76.5</v>
      </c>
      <c r="L4035" s="12">
        <f t="shared" ref="L4035:L4098" si="380">E4035*D4035*C4035/12</f>
        <v>8.183009405437501E-2</v>
      </c>
      <c r="M4035">
        <f t="shared" ref="M4035:M4098" si="381">ROUND(E4035*D4035*C4035*102.79,0)</f>
        <v>101</v>
      </c>
      <c r="N4035">
        <f t="shared" ref="N4035:N4098" si="382">ROUND(I4035*M4035*0.002205,0)</f>
        <v>0</v>
      </c>
      <c r="O4035">
        <f t="shared" ref="O4035:O4098" si="383">ROUND(J4035*M4035*0.002205,1)</f>
        <v>0.1</v>
      </c>
    </row>
    <row r="4036" spans="1:15">
      <c r="A4036" s="12" t="s">
        <v>41</v>
      </c>
      <c r="B4036" s="12">
        <v>4110</v>
      </c>
      <c r="C4036" s="14">
        <v>2.0778536199999999E-2</v>
      </c>
      <c r="D4036" s="13">
        <v>0.41299999999999998</v>
      </c>
      <c r="E4036" s="13">
        <v>56.5</v>
      </c>
      <c r="F4036" s="13">
        <v>0.7</v>
      </c>
      <c r="G4036" s="13">
        <v>0.09</v>
      </c>
      <c r="H4036" s="12">
        <v>1</v>
      </c>
      <c r="I4036" s="15">
        <f t="shared" si="378"/>
        <v>0.7</v>
      </c>
      <c r="J4036" s="15">
        <f t="shared" si="379"/>
        <v>0.09</v>
      </c>
      <c r="K4036" s="13">
        <v>37.799999999999997</v>
      </c>
      <c r="L4036" s="12">
        <f t="shared" si="380"/>
        <v>4.0404729413241663E-2</v>
      </c>
      <c r="M4036">
        <f t="shared" si="381"/>
        <v>50</v>
      </c>
      <c r="N4036">
        <f t="shared" si="382"/>
        <v>0</v>
      </c>
      <c r="O4036">
        <f t="shared" si="383"/>
        <v>0</v>
      </c>
    </row>
    <row r="4037" spans="1:15">
      <c r="A4037" s="12" t="s">
        <v>41</v>
      </c>
      <c r="B4037" s="12">
        <v>2210</v>
      </c>
      <c r="C4037" s="14">
        <v>0.22089513790000001</v>
      </c>
      <c r="D4037" s="13">
        <v>0.26800000000000002</v>
      </c>
      <c r="E4037" s="13">
        <v>56.5</v>
      </c>
      <c r="F4037" s="13">
        <v>1.92</v>
      </c>
      <c r="G4037" s="13">
        <v>0.50600000000000001</v>
      </c>
      <c r="H4037" s="12">
        <v>1</v>
      </c>
      <c r="I4037" s="15">
        <f t="shared" si="378"/>
        <v>1.92</v>
      </c>
      <c r="J4037" s="15">
        <f t="shared" si="379"/>
        <v>0.50600000000000001</v>
      </c>
      <c r="K4037" s="13">
        <v>222.8</v>
      </c>
      <c r="L4037" s="12">
        <f t="shared" si="380"/>
        <v>0.27873284817348337</v>
      </c>
      <c r="M4037">
        <f t="shared" si="381"/>
        <v>344</v>
      </c>
      <c r="N4037">
        <f t="shared" si="382"/>
        <v>1</v>
      </c>
      <c r="O4037">
        <f t="shared" si="383"/>
        <v>0.4</v>
      </c>
    </row>
    <row r="4038" spans="1:15">
      <c r="A4038" s="12" t="s">
        <v>41</v>
      </c>
      <c r="B4038" s="12">
        <v>5300</v>
      </c>
      <c r="C4038" s="14">
        <v>6.5519930200000007E-2</v>
      </c>
      <c r="D4038" s="13">
        <v>0.5</v>
      </c>
      <c r="E4038" s="13">
        <v>56.5</v>
      </c>
      <c r="F4038" s="13">
        <v>0.6</v>
      </c>
      <c r="G4038" s="13">
        <v>0.13500000000000001</v>
      </c>
      <c r="H4038" s="12">
        <v>1</v>
      </c>
      <c r="I4038" s="15">
        <f t="shared" si="378"/>
        <v>0.6</v>
      </c>
      <c r="J4038" s="15">
        <f t="shared" si="379"/>
        <v>0.13500000000000001</v>
      </c>
      <c r="K4038" s="13">
        <v>123.3</v>
      </c>
      <c r="L4038" s="12">
        <f t="shared" si="380"/>
        <v>0.15424483567916666</v>
      </c>
      <c r="M4038">
        <f t="shared" si="381"/>
        <v>190</v>
      </c>
      <c r="N4038">
        <f t="shared" si="382"/>
        <v>0</v>
      </c>
      <c r="O4038">
        <f t="shared" si="383"/>
        <v>0.1</v>
      </c>
    </row>
    <row r="4039" spans="1:15">
      <c r="A4039" s="12" t="s">
        <v>41</v>
      </c>
      <c r="B4039" s="12">
        <v>2210</v>
      </c>
      <c r="C4039" s="14">
        <v>19.730832433500002</v>
      </c>
      <c r="D4039" s="13">
        <v>0.26800000000000002</v>
      </c>
      <c r="E4039" s="13">
        <v>56.5</v>
      </c>
      <c r="F4039" s="13">
        <v>1.92</v>
      </c>
      <c r="G4039" s="13">
        <v>0.50600000000000001</v>
      </c>
      <c r="H4039" s="12">
        <v>1</v>
      </c>
      <c r="I4039" s="15">
        <f t="shared" si="378"/>
        <v>1.92</v>
      </c>
      <c r="J4039" s="15">
        <f t="shared" si="379"/>
        <v>0.50600000000000001</v>
      </c>
      <c r="K4039" s="13">
        <v>19901.8</v>
      </c>
      <c r="L4039" s="12">
        <f t="shared" si="380"/>
        <v>24.897022059004755</v>
      </c>
      <c r="M4039">
        <f t="shared" si="381"/>
        <v>30710</v>
      </c>
      <c r="N4039">
        <f t="shared" si="382"/>
        <v>130</v>
      </c>
      <c r="O4039">
        <f t="shared" si="383"/>
        <v>34.299999999999997</v>
      </c>
    </row>
    <row r="4040" spans="1:15">
      <c r="A4040" s="12" t="s">
        <v>41</v>
      </c>
      <c r="B4040" s="12">
        <v>2210</v>
      </c>
      <c r="C4040" s="14">
        <v>6.1472152000000002E-2</v>
      </c>
      <c r="D4040" s="13">
        <v>0.26800000000000002</v>
      </c>
      <c r="E4040" s="13">
        <v>56.5</v>
      </c>
      <c r="F4040" s="13">
        <v>1.92</v>
      </c>
      <c r="G4040" s="13">
        <v>0.50600000000000001</v>
      </c>
      <c r="H4040" s="12">
        <v>1</v>
      </c>
      <c r="I4040" s="15">
        <f t="shared" si="378"/>
        <v>1.92</v>
      </c>
      <c r="J4040" s="15">
        <f t="shared" si="379"/>
        <v>0.50600000000000001</v>
      </c>
      <c r="K4040" s="13">
        <v>62</v>
      </c>
      <c r="L4040" s="12">
        <f t="shared" si="380"/>
        <v>7.756761046533335E-2</v>
      </c>
      <c r="M4040">
        <f t="shared" si="381"/>
        <v>96</v>
      </c>
      <c r="N4040">
        <f t="shared" si="382"/>
        <v>0</v>
      </c>
      <c r="O4040">
        <f t="shared" si="383"/>
        <v>0.1</v>
      </c>
    </row>
    <row r="4041" spans="1:15">
      <c r="A4041" s="12" t="s">
        <v>41</v>
      </c>
      <c r="B4041" s="12">
        <v>2210</v>
      </c>
      <c r="C4041" s="14">
        <v>3.3106986599999999E-2</v>
      </c>
      <c r="D4041" s="13">
        <v>0.26800000000000002</v>
      </c>
      <c r="E4041" s="13">
        <v>56.5</v>
      </c>
      <c r="F4041" s="13">
        <v>1.92</v>
      </c>
      <c r="G4041" s="13">
        <v>0.50600000000000001</v>
      </c>
      <c r="H4041" s="12">
        <v>1</v>
      </c>
      <c r="I4041" s="15">
        <f t="shared" si="378"/>
        <v>1.92</v>
      </c>
      <c r="J4041" s="15">
        <f t="shared" si="379"/>
        <v>0.50600000000000001</v>
      </c>
      <c r="K4041" s="13">
        <v>33.4</v>
      </c>
      <c r="L4041" s="12">
        <f t="shared" si="380"/>
        <v>4.17754992581E-2</v>
      </c>
      <c r="M4041">
        <f t="shared" si="381"/>
        <v>52</v>
      </c>
      <c r="N4041">
        <f t="shared" si="382"/>
        <v>0</v>
      </c>
      <c r="O4041">
        <f t="shared" si="383"/>
        <v>0.1</v>
      </c>
    </row>
    <row r="4042" spans="1:15">
      <c r="A4042" s="12" t="s">
        <v>41</v>
      </c>
      <c r="B4042" s="12">
        <v>2210</v>
      </c>
      <c r="C4042" s="14">
        <v>0.24129605479999999</v>
      </c>
      <c r="D4042" s="13">
        <v>0.26800000000000002</v>
      </c>
      <c r="E4042" s="13">
        <v>56.5</v>
      </c>
      <c r="F4042" s="13">
        <v>1.92</v>
      </c>
      <c r="G4042" s="13">
        <v>0.50600000000000001</v>
      </c>
      <c r="H4042" s="12">
        <v>1</v>
      </c>
      <c r="I4042" s="15">
        <f t="shared" si="378"/>
        <v>1.92</v>
      </c>
      <c r="J4042" s="15">
        <f t="shared" si="379"/>
        <v>0.50600000000000001</v>
      </c>
      <c r="K4042" s="13">
        <v>243.4</v>
      </c>
      <c r="L4042" s="12">
        <f t="shared" si="380"/>
        <v>0.30447540514846666</v>
      </c>
      <c r="M4042">
        <f t="shared" si="381"/>
        <v>376</v>
      </c>
      <c r="N4042">
        <f t="shared" si="382"/>
        <v>2</v>
      </c>
      <c r="O4042">
        <f t="shared" si="383"/>
        <v>0.4</v>
      </c>
    </row>
    <row r="4043" spans="1:15">
      <c r="A4043" s="12" t="s">
        <v>41</v>
      </c>
      <c r="B4043" s="12">
        <v>2210</v>
      </c>
      <c r="C4043" s="14">
        <v>1.0580913545999999</v>
      </c>
      <c r="D4043" s="13">
        <v>0.26800000000000002</v>
      </c>
      <c r="E4043" s="13">
        <v>56.5</v>
      </c>
      <c r="F4043" s="13">
        <v>1.92</v>
      </c>
      <c r="G4043" s="13">
        <v>0.50600000000000001</v>
      </c>
      <c r="H4043" s="12">
        <v>1</v>
      </c>
      <c r="I4043" s="15">
        <f t="shared" si="378"/>
        <v>1.92</v>
      </c>
      <c r="J4043" s="15">
        <f t="shared" si="379"/>
        <v>0.50600000000000001</v>
      </c>
      <c r="K4043" s="13">
        <v>1067.3</v>
      </c>
      <c r="L4043" s="12">
        <f t="shared" si="380"/>
        <v>1.3351349409461</v>
      </c>
      <c r="M4043">
        <f t="shared" si="381"/>
        <v>1647</v>
      </c>
      <c r="N4043">
        <f t="shared" si="382"/>
        <v>7</v>
      </c>
      <c r="O4043">
        <f t="shared" si="383"/>
        <v>1.8</v>
      </c>
    </row>
    <row r="4044" spans="1:15">
      <c r="A4044" s="12" t="s">
        <v>41</v>
      </c>
      <c r="B4044" s="12">
        <v>2210</v>
      </c>
      <c r="C4044" s="14">
        <v>4.8692947899999998E-2</v>
      </c>
      <c r="D4044" s="13">
        <v>0.26800000000000002</v>
      </c>
      <c r="E4044" s="13">
        <v>56.5</v>
      </c>
      <c r="F4044" s="13">
        <v>1.92</v>
      </c>
      <c r="G4044" s="13">
        <v>0.50600000000000001</v>
      </c>
      <c r="H4044" s="12">
        <v>1</v>
      </c>
      <c r="I4044" s="15">
        <f t="shared" si="378"/>
        <v>1.92</v>
      </c>
      <c r="J4044" s="15">
        <f t="shared" si="379"/>
        <v>0.50600000000000001</v>
      </c>
      <c r="K4044" s="13">
        <v>49.1</v>
      </c>
      <c r="L4044" s="12">
        <f t="shared" si="380"/>
        <v>6.1442384758483341E-2</v>
      </c>
      <c r="M4044">
        <f t="shared" si="381"/>
        <v>76</v>
      </c>
      <c r="N4044">
        <f t="shared" si="382"/>
        <v>0</v>
      </c>
      <c r="O4044">
        <f t="shared" si="383"/>
        <v>0.1</v>
      </c>
    </row>
    <row r="4045" spans="1:15">
      <c r="A4045" s="12" t="s">
        <v>41</v>
      </c>
      <c r="B4045" s="12">
        <v>2110</v>
      </c>
      <c r="C4045" s="14">
        <v>0.20520866060000001</v>
      </c>
      <c r="D4045" s="13">
        <v>0.40500000000000003</v>
      </c>
      <c r="E4045" s="13">
        <v>56.5</v>
      </c>
      <c r="F4045" s="13">
        <v>2.7</v>
      </c>
      <c r="G4045" s="13">
        <v>0.57599999999999996</v>
      </c>
      <c r="H4045" s="12">
        <v>1</v>
      </c>
      <c r="I4045" s="15">
        <f t="shared" si="378"/>
        <v>2.7</v>
      </c>
      <c r="J4045" s="15">
        <f t="shared" si="379"/>
        <v>0.57599999999999996</v>
      </c>
      <c r="K4045" s="13">
        <v>312.8</v>
      </c>
      <c r="L4045" s="12">
        <f t="shared" si="380"/>
        <v>0.39130726468162508</v>
      </c>
      <c r="M4045">
        <f t="shared" si="381"/>
        <v>483</v>
      </c>
      <c r="N4045">
        <f t="shared" si="382"/>
        <v>3</v>
      </c>
      <c r="O4045">
        <f t="shared" si="383"/>
        <v>0.6</v>
      </c>
    </row>
    <row r="4046" spans="1:15">
      <c r="A4046" s="12" t="s">
        <v>41</v>
      </c>
      <c r="B4046" s="12">
        <v>2110</v>
      </c>
      <c r="C4046" s="14">
        <v>0.38825925529999999</v>
      </c>
      <c r="D4046" s="13">
        <v>0.40500000000000003</v>
      </c>
      <c r="E4046" s="13">
        <v>56.5</v>
      </c>
      <c r="F4046" s="13">
        <v>2.7</v>
      </c>
      <c r="G4046" s="13">
        <v>0.57599999999999996</v>
      </c>
      <c r="H4046" s="12">
        <v>1</v>
      </c>
      <c r="I4046" s="15">
        <f t="shared" si="378"/>
        <v>2.7</v>
      </c>
      <c r="J4046" s="15">
        <f t="shared" si="379"/>
        <v>0.57599999999999996</v>
      </c>
      <c r="K4046" s="13">
        <v>591.79999999999995</v>
      </c>
      <c r="L4046" s="12">
        <f t="shared" si="380"/>
        <v>0.74036186745018739</v>
      </c>
      <c r="M4046">
        <f t="shared" si="381"/>
        <v>913</v>
      </c>
      <c r="N4046">
        <f t="shared" si="382"/>
        <v>5</v>
      </c>
      <c r="O4046">
        <f t="shared" si="383"/>
        <v>1.2</v>
      </c>
    </row>
    <row r="4047" spans="1:15">
      <c r="A4047" s="12" t="s">
        <v>41</v>
      </c>
      <c r="B4047" s="12">
        <v>1200</v>
      </c>
      <c r="C4047" s="14">
        <v>0.40298381210000001</v>
      </c>
      <c r="D4047" s="13">
        <v>0.30399999999999999</v>
      </c>
      <c r="E4047" s="13">
        <v>56.5</v>
      </c>
      <c r="F4047" s="13">
        <v>2.23</v>
      </c>
      <c r="G4047" s="13">
        <v>0.316</v>
      </c>
      <c r="H4047" s="12">
        <v>1</v>
      </c>
      <c r="I4047" s="15">
        <f t="shared" si="378"/>
        <v>2.23</v>
      </c>
      <c r="J4047" s="15">
        <f t="shared" si="379"/>
        <v>0.316</v>
      </c>
      <c r="K4047" s="13">
        <v>461.1</v>
      </c>
      <c r="L4047" s="12">
        <f t="shared" si="380"/>
        <v>0.57680416305246662</v>
      </c>
      <c r="M4047">
        <f t="shared" si="381"/>
        <v>711</v>
      </c>
      <c r="N4047">
        <f t="shared" si="382"/>
        <v>3</v>
      </c>
      <c r="O4047">
        <f t="shared" si="383"/>
        <v>0.5</v>
      </c>
    </row>
    <row r="4048" spans="1:15">
      <c r="A4048" s="12" t="s">
        <v>41</v>
      </c>
      <c r="B4048" s="12">
        <v>2210</v>
      </c>
      <c r="C4048" s="14">
        <v>5.0083440675000004</v>
      </c>
      <c r="D4048" s="13">
        <v>0.26800000000000002</v>
      </c>
      <c r="E4048" s="13">
        <v>56.5</v>
      </c>
      <c r="F4048" s="13">
        <v>1.92</v>
      </c>
      <c r="G4048" s="13">
        <v>0.50600000000000001</v>
      </c>
      <c r="H4048" s="12">
        <v>1</v>
      </c>
      <c r="I4048" s="15">
        <f t="shared" si="378"/>
        <v>1.92</v>
      </c>
      <c r="J4048" s="15">
        <f t="shared" si="379"/>
        <v>0.50600000000000001</v>
      </c>
      <c r="K4048" s="13">
        <v>5051.8</v>
      </c>
      <c r="L4048" s="12">
        <f t="shared" si="380"/>
        <v>6.3196954891737507</v>
      </c>
      <c r="M4048">
        <f t="shared" si="381"/>
        <v>7795</v>
      </c>
      <c r="N4048">
        <f t="shared" si="382"/>
        <v>33</v>
      </c>
      <c r="O4048">
        <f t="shared" si="383"/>
        <v>8.6999999999999993</v>
      </c>
    </row>
    <row r="4049" spans="1:15">
      <c r="A4049" s="12" t="s">
        <v>41</v>
      </c>
      <c r="B4049" s="12">
        <v>2110</v>
      </c>
      <c r="C4049" s="14">
        <v>8.4588748254000006</v>
      </c>
      <c r="D4049" s="13">
        <v>0.40500000000000003</v>
      </c>
      <c r="E4049" s="13">
        <v>56.5</v>
      </c>
      <c r="F4049" s="13">
        <v>2.7</v>
      </c>
      <c r="G4049" s="13">
        <v>0.57599999999999996</v>
      </c>
      <c r="H4049" s="12">
        <v>1</v>
      </c>
      <c r="I4049" s="15">
        <f t="shared" si="378"/>
        <v>2.7</v>
      </c>
      <c r="J4049" s="15">
        <f t="shared" si="379"/>
        <v>0.57599999999999996</v>
      </c>
      <c r="K4049" s="13">
        <v>13226.4</v>
      </c>
      <c r="L4049" s="12">
        <f t="shared" si="380"/>
        <v>16.130016932684626</v>
      </c>
      <c r="M4049">
        <f t="shared" si="381"/>
        <v>19896</v>
      </c>
      <c r="N4049">
        <f t="shared" si="382"/>
        <v>118</v>
      </c>
      <c r="O4049">
        <f t="shared" si="383"/>
        <v>25.3</v>
      </c>
    </row>
    <row r="4050" spans="1:15">
      <c r="A4050" s="12" t="s">
        <v>41</v>
      </c>
      <c r="B4050" s="12">
        <v>2110</v>
      </c>
      <c r="C4050" s="14">
        <v>0.21613785760000001</v>
      </c>
      <c r="D4050" s="13">
        <v>0.40500000000000003</v>
      </c>
      <c r="E4050" s="13">
        <v>56.5</v>
      </c>
      <c r="F4050" s="13">
        <v>2.7</v>
      </c>
      <c r="G4050" s="13">
        <v>0.57599999999999996</v>
      </c>
      <c r="H4050" s="12">
        <v>1</v>
      </c>
      <c r="I4050" s="15">
        <f t="shared" si="378"/>
        <v>2.7</v>
      </c>
      <c r="J4050" s="15">
        <f t="shared" si="379"/>
        <v>0.57599999999999996</v>
      </c>
      <c r="K4050" s="13">
        <v>329.5</v>
      </c>
      <c r="L4050" s="12">
        <f t="shared" si="380"/>
        <v>0.41214787721100005</v>
      </c>
      <c r="M4050">
        <f t="shared" si="381"/>
        <v>508</v>
      </c>
      <c r="N4050">
        <f t="shared" si="382"/>
        <v>3</v>
      </c>
      <c r="O4050">
        <f t="shared" si="383"/>
        <v>0.6</v>
      </c>
    </row>
    <row r="4051" spans="1:15">
      <c r="A4051" s="12" t="s">
        <v>41</v>
      </c>
      <c r="B4051" s="12">
        <v>5300</v>
      </c>
      <c r="C4051" s="14">
        <v>0.47514079259999997</v>
      </c>
      <c r="D4051" s="13">
        <v>0.5</v>
      </c>
      <c r="E4051" s="13">
        <v>56.5</v>
      </c>
      <c r="F4051" s="13">
        <v>0.6</v>
      </c>
      <c r="G4051" s="13">
        <v>0.13500000000000001</v>
      </c>
      <c r="H4051" s="12">
        <v>1</v>
      </c>
      <c r="I4051" s="15">
        <f t="shared" si="378"/>
        <v>0.6</v>
      </c>
      <c r="J4051" s="15">
        <f t="shared" si="379"/>
        <v>0.13500000000000001</v>
      </c>
      <c r="K4051" s="13">
        <v>894.1</v>
      </c>
      <c r="L4051" s="12">
        <f t="shared" si="380"/>
        <v>1.1185606159124999</v>
      </c>
      <c r="M4051">
        <f t="shared" si="381"/>
        <v>1380</v>
      </c>
      <c r="N4051">
        <f t="shared" si="382"/>
        <v>2</v>
      </c>
      <c r="O4051">
        <f t="shared" si="383"/>
        <v>0.4</v>
      </c>
    </row>
    <row r="4052" spans="1:15">
      <c r="A4052" s="12" t="s">
        <v>41</v>
      </c>
      <c r="B4052" s="12">
        <v>3200</v>
      </c>
      <c r="C4052" s="14">
        <v>7.2720566999999996E-3</v>
      </c>
      <c r="D4052" s="13">
        <v>0.4</v>
      </c>
      <c r="E4052" s="13">
        <v>56.5</v>
      </c>
      <c r="F4052" s="13">
        <v>1.2</v>
      </c>
      <c r="G4052" s="13">
        <v>6.4000000000000001E-2</v>
      </c>
      <c r="H4052" s="12">
        <v>1</v>
      </c>
      <c r="I4052" s="15">
        <f t="shared" si="378"/>
        <v>1.2</v>
      </c>
      <c r="J4052" s="15">
        <f t="shared" si="379"/>
        <v>6.4000000000000001E-2</v>
      </c>
      <c r="K4052" s="13">
        <v>12.8</v>
      </c>
      <c r="L4052" s="12">
        <f t="shared" si="380"/>
        <v>1.3695706784999999E-2</v>
      </c>
      <c r="M4052">
        <f t="shared" si="381"/>
        <v>17</v>
      </c>
      <c r="N4052">
        <f t="shared" si="382"/>
        <v>0</v>
      </c>
      <c r="O4052">
        <f t="shared" si="383"/>
        <v>0</v>
      </c>
    </row>
    <row r="4053" spans="1:15">
      <c r="A4053" s="12" t="s">
        <v>41</v>
      </c>
      <c r="B4053" s="12">
        <v>2210</v>
      </c>
      <c r="C4053" s="14">
        <v>1.4588922987999999</v>
      </c>
      <c r="D4053" s="13">
        <v>0.28499999999999998</v>
      </c>
      <c r="E4053" s="13">
        <v>56.5</v>
      </c>
      <c r="F4053" s="13">
        <v>1.92</v>
      </c>
      <c r="G4053" s="13">
        <v>0.50600000000000001</v>
      </c>
      <c r="H4053" s="12">
        <v>1</v>
      </c>
      <c r="I4053" s="15">
        <f t="shared" si="378"/>
        <v>1.92</v>
      </c>
      <c r="J4053" s="15">
        <f t="shared" si="379"/>
        <v>0.50600000000000001</v>
      </c>
      <c r="K4053" s="13">
        <v>1564.9</v>
      </c>
      <c r="L4053" s="12">
        <f t="shared" si="380"/>
        <v>1.9576511034522497</v>
      </c>
      <c r="M4053">
        <f t="shared" si="381"/>
        <v>2415</v>
      </c>
      <c r="N4053">
        <f t="shared" si="382"/>
        <v>10</v>
      </c>
      <c r="O4053">
        <f t="shared" si="383"/>
        <v>2.7</v>
      </c>
    </row>
    <row r="4054" spans="1:15">
      <c r="A4054" s="12" t="s">
        <v>41</v>
      </c>
      <c r="B4054" s="12">
        <v>1100</v>
      </c>
      <c r="C4054" s="14">
        <v>6.9544907500000003E-2</v>
      </c>
      <c r="D4054" s="13">
        <v>0.34200000000000003</v>
      </c>
      <c r="E4054" s="13">
        <v>56.5</v>
      </c>
      <c r="F4054" s="13">
        <v>1.85</v>
      </c>
      <c r="G4054" s="13">
        <v>0.22</v>
      </c>
      <c r="H4054" s="12">
        <v>1</v>
      </c>
      <c r="I4054" s="15">
        <f t="shared" si="378"/>
        <v>1.85</v>
      </c>
      <c r="J4054" s="15">
        <f t="shared" si="379"/>
        <v>0.22</v>
      </c>
      <c r="K4054" s="13">
        <v>89.5</v>
      </c>
      <c r="L4054" s="12">
        <f t="shared" si="380"/>
        <v>0.11198468730187501</v>
      </c>
      <c r="M4054">
        <f t="shared" si="381"/>
        <v>138</v>
      </c>
      <c r="N4054">
        <f t="shared" si="382"/>
        <v>1</v>
      </c>
      <c r="O4054">
        <f t="shared" si="383"/>
        <v>0.1</v>
      </c>
    </row>
    <row r="4055" spans="1:15">
      <c r="A4055" s="12" t="s">
        <v>41</v>
      </c>
      <c r="B4055" s="12">
        <v>4110</v>
      </c>
      <c r="C4055" s="14">
        <v>3.5633564106</v>
      </c>
      <c r="D4055" s="13">
        <v>0.41299999999999998</v>
      </c>
      <c r="E4055" s="13">
        <v>56.5</v>
      </c>
      <c r="F4055" s="13">
        <v>0.7</v>
      </c>
      <c r="G4055" s="13">
        <v>0.09</v>
      </c>
      <c r="H4055" s="12">
        <v>1</v>
      </c>
      <c r="I4055" s="15">
        <f t="shared" si="378"/>
        <v>0.7</v>
      </c>
      <c r="J4055" s="15">
        <f t="shared" si="379"/>
        <v>0.09</v>
      </c>
      <c r="K4055" s="13">
        <v>5538.8</v>
      </c>
      <c r="L4055" s="12">
        <f t="shared" si="380"/>
        <v>6.9290950135954743</v>
      </c>
      <c r="M4055">
        <f t="shared" si="381"/>
        <v>8547</v>
      </c>
      <c r="N4055">
        <f t="shared" si="382"/>
        <v>13</v>
      </c>
      <c r="O4055">
        <f t="shared" si="383"/>
        <v>1.7</v>
      </c>
    </row>
    <row r="4056" spans="1:15">
      <c r="A4056" s="12" t="s">
        <v>41</v>
      </c>
      <c r="B4056" s="12">
        <v>4110</v>
      </c>
      <c r="C4056" s="14">
        <v>2.9075203679000001</v>
      </c>
      <c r="D4056" s="13">
        <v>0.41299999999999998</v>
      </c>
      <c r="E4056" s="13">
        <v>56.5</v>
      </c>
      <c r="F4056" s="13">
        <v>0.7</v>
      </c>
      <c r="G4056" s="13">
        <v>0.09</v>
      </c>
      <c r="H4056" s="12">
        <v>1</v>
      </c>
      <c r="I4056" s="15">
        <f t="shared" si="378"/>
        <v>0.7</v>
      </c>
      <c r="J4056" s="15">
        <f t="shared" si="379"/>
        <v>0.09</v>
      </c>
      <c r="K4056" s="13">
        <v>5286.5</v>
      </c>
      <c r="L4056" s="12">
        <f t="shared" si="380"/>
        <v>5.6537945020635449</v>
      </c>
      <c r="M4056">
        <f t="shared" si="381"/>
        <v>6974</v>
      </c>
      <c r="N4056">
        <f t="shared" si="382"/>
        <v>11</v>
      </c>
      <c r="O4056">
        <f t="shared" si="383"/>
        <v>1.4</v>
      </c>
    </row>
    <row r="4057" spans="1:15">
      <c r="A4057" s="12" t="s">
        <v>41</v>
      </c>
      <c r="B4057" s="12">
        <v>4110</v>
      </c>
      <c r="C4057" s="14">
        <v>0.30558626189999999</v>
      </c>
      <c r="D4057" s="13">
        <v>0.41299999999999998</v>
      </c>
      <c r="E4057" s="13">
        <v>56.5</v>
      </c>
      <c r="F4057" s="13">
        <v>0.7</v>
      </c>
      <c r="G4057" s="13">
        <v>0.09</v>
      </c>
      <c r="H4057" s="12">
        <v>1</v>
      </c>
      <c r="I4057" s="15">
        <f t="shared" si="378"/>
        <v>0.7</v>
      </c>
      <c r="J4057" s="15">
        <f t="shared" si="379"/>
        <v>0.09</v>
      </c>
      <c r="K4057" s="13">
        <v>475</v>
      </c>
      <c r="L4057" s="12">
        <f t="shared" si="380"/>
        <v>0.59422521902546244</v>
      </c>
      <c r="M4057">
        <f t="shared" si="381"/>
        <v>733</v>
      </c>
      <c r="N4057">
        <f t="shared" si="382"/>
        <v>1</v>
      </c>
      <c r="O4057">
        <f t="shared" si="383"/>
        <v>0.1</v>
      </c>
    </row>
    <row r="4058" spans="1:15">
      <c r="A4058" s="12" t="s">
        <v>41</v>
      </c>
      <c r="B4058" s="12">
        <v>4110</v>
      </c>
      <c r="C4058" s="14">
        <v>5.5120450699999997E-2</v>
      </c>
      <c r="D4058" s="13">
        <v>0.41299999999999998</v>
      </c>
      <c r="E4058" s="13">
        <v>56.5</v>
      </c>
      <c r="F4058" s="13">
        <v>0.7</v>
      </c>
      <c r="G4058" s="13">
        <v>0.09</v>
      </c>
      <c r="H4058" s="12">
        <v>1</v>
      </c>
      <c r="I4058" s="15">
        <f t="shared" si="378"/>
        <v>0.7</v>
      </c>
      <c r="J4058" s="15">
        <f t="shared" si="379"/>
        <v>0.09</v>
      </c>
      <c r="K4058" s="13">
        <v>85.7</v>
      </c>
      <c r="L4058" s="12">
        <f t="shared" si="380"/>
        <v>0.10718401307159582</v>
      </c>
      <c r="M4058">
        <f t="shared" si="381"/>
        <v>132</v>
      </c>
      <c r="N4058">
        <f t="shared" si="382"/>
        <v>0</v>
      </c>
      <c r="O4058">
        <f t="shared" si="383"/>
        <v>0</v>
      </c>
    </row>
    <row r="4059" spans="1:15">
      <c r="A4059" s="12" t="s">
        <v>41</v>
      </c>
      <c r="B4059" s="12">
        <v>3100</v>
      </c>
      <c r="C4059" s="14">
        <v>1.78481508E-2</v>
      </c>
      <c r="D4059" s="13">
        <v>0.41099999999999998</v>
      </c>
      <c r="E4059" s="13">
        <v>56.5</v>
      </c>
      <c r="F4059" s="13">
        <v>1.2</v>
      </c>
      <c r="G4059" s="13">
        <v>6.4000000000000001E-2</v>
      </c>
      <c r="H4059" s="12">
        <v>1</v>
      </c>
      <c r="I4059" s="15">
        <f t="shared" si="378"/>
        <v>1.2</v>
      </c>
      <c r="J4059" s="15">
        <f t="shared" si="379"/>
        <v>6.4000000000000001E-2</v>
      </c>
      <c r="K4059" s="13">
        <v>27.6</v>
      </c>
      <c r="L4059" s="12">
        <f t="shared" si="380"/>
        <v>3.453840281685E-2</v>
      </c>
      <c r="M4059">
        <f t="shared" si="381"/>
        <v>43</v>
      </c>
      <c r="N4059">
        <f t="shared" si="382"/>
        <v>0</v>
      </c>
      <c r="O4059">
        <f t="shared" si="383"/>
        <v>0</v>
      </c>
    </row>
    <row r="4060" spans="1:15">
      <c r="A4060" s="12" t="s">
        <v>41</v>
      </c>
      <c r="B4060" s="12">
        <v>1200</v>
      </c>
      <c r="C4060" s="14">
        <v>4.4594976852999997</v>
      </c>
      <c r="D4060" s="13">
        <v>0.30399999999999999</v>
      </c>
      <c r="E4060" s="13">
        <v>56.5</v>
      </c>
      <c r="F4060" s="13">
        <v>2.23</v>
      </c>
      <c r="G4060" s="13">
        <v>0.316</v>
      </c>
      <c r="H4060" s="12">
        <v>1</v>
      </c>
      <c r="I4060" s="15">
        <f t="shared" si="378"/>
        <v>2.23</v>
      </c>
      <c r="J4060" s="15">
        <f t="shared" si="379"/>
        <v>0.316</v>
      </c>
      <c r="K4060" s="13">
        <v>5417.6</v>
      </c>
      <c r="L4060" s="12">
        <f t="shared" si="380"/>
        <v>6.3830276868927323</v>
      </c>
      <c r="M4060">
        <f t="shared" si="381"/>
        <v>7873</v>
      </c>
      <c r="N4060">
        <f t="shared" si="382"/>
        <v>39</v>
      </c>
      <c r="O4060">
        <f t="shared" si="383"/>
        <v>5.5</v>
      </c>
    </row>
    <row r="4061" spans="1:15">
      <c r="A4061" s="12" t="s">
        <v>41</v>
      </c>
      <c r="B4061" s="12">
        <v>1100</v>
      </c>
      <c r="C4061" s="14">
        <v>3.9047734100000002E-2</v>
      </c>
      <c r="D4061" s="13">
        <v>0.34200000000000003</v>
      </c>
      <c r="E4061" s="13">
        <v>56.5</v>
      </c>
      <c r="F4061" s="13">
        <v>1.85</v>
      </c>
      <c r="G4061" s="13">
        <v>0.22</v>
      </c>
      <c r="H4061" s="12">
        <v>1</v>
      </c>
      <c r="I4061" s="15">
        <f t="shared" si="378"/>
        <v>1.85</v>
      </c>
      <c r="J4061" s="15">
        <f t="shared" si="379"/>
        <v>0.22</v>
      </c>
      <c r="K4061" s="13">
        <v>58.8</v>
      </c>
      <c r="L4061" s="12">
        <f t="shared" si="380"/>
        <v>6.2876613834525003E-2</v>
      </c>
      <c r="M4061">
        <f t="shared" si="381"/>
        <v>78</v>
      </c>
      <c r="N4061">
        <f t="shared" si="382"/>
        <v>0</v>
      </c>
      <c r="O4061">
        <f t="shared" si="383"/>
        <v>0</v>
      </c>
    </row>
    <row r="4062" spans="1:15">
      <c r="A4062" s="12" t="s">
        <v>41</v>
      </c>
      <c r="B4062" s="12">
        <v>5300</v>
      </c>
      <c r="C4062" s="14">
        <v>6.3601253199999999E-2</v>
      </c>
      <c r="D4062" s="13">
        <v>0.5</v>
      </c>
      <c r="E4062" s="13">
        <v>56.5</v>
      </c>
      <c r="F4062" s="13">
        <v>0.6</v>
      </c>
      <c r="G4062" s="13">
        <v>0.13500000000000001</v>
      </c>
      <c r="H4062" s="12">
        <v>1</v>
      </c>
      <c r="I4062" s="15">
        <f t="shared" si="378"/>
        <v>0.6</v>
      </c>
      <c r="J4062" s="15">
        <f t="shared" si="379"/>
        <v>0.13500000000000001</v>
      </c>
      <c r="K4062" s="13">
        <v>119.7</v>
      </c>
      <c r="L4062" s="12">
        <f t="shared" si="380"/>
        <v>0.14972795024166666</v>
      </c>
      <c r="M4062">
        <f t="shared" si="381"/>
        <v>185</v>
      </c>
      <c r="N4062">
        <f t="shared" si="382"/>
        <v>0</v>
      </c>
      <c r="O4062">
        <f t="shared" si="383"/>
        <v>0.1</v>
      </c>
    </row>
    <row r="4063" spans="1:15">
      <c r="A4063" s="12" t="s">
        <v>41</v>
      </c>
      <c r="B4063" s="12">
        <v>6170</v>
      </c>
      <c r="C4063" s="14">
        <v>2.3151583590999998</v>
      </c>
      <c r="D4063" s="13">
        <v>0.30299999999999999</v>
      </c>
      <c r="E4063" s="13">
        <v>56.5</v>
      </c>
      <c r="F4063" s="13">
        <v>0</v>
      </c>
      <c r="G4063" s="13">
        <v>0</v>
      </c>
      <c r="H4063" s="12">
        <v>1</v>
      </c>
      <c r="I4063" s="15">
        <f t="shared" si="378"/>
        <v>0</v>
      </c>
      <c r="J4063" s="15">
        <f t="shared" si="379"/>
        <v>0</v>
      </c>
      <c r="K4063" s="13">
        <v>3088.2</v>
      </c>
      <c r="L4063" s="12">
        <f t="shared" si="380"/>
        <v>3.3028627940510371</v>
      </c>
      <c r="M4063">
        <f t="shared" si="381"/>
        <v>4074</v>
      </c>
      <c r="N4063">
        <f t="shared" si="382"/>
        <v>0</v>
      </c>
      <c r="O4063">
        <f t="shared" si="383"/>
        <v>0</v>
      </c>
    </row>
    <row r="4064" spans="1:15">
      <c r="A4064" s="12" t="s">
        <v>41</v>
      </c>
      <c r="B4064" s="12">
        <v>3200</v>
      </c>
      <c r="C4064" s="14">
        <v>1.5353382641</v>
      </c>
      <c r="D4064" s="13">
        <v>0.4</v>
      </c>
      <c r="E4064" s="13">
        <v>56.5</v>
      </c>
      <c r="F4064" s="13">
        <v>1.2</v>
      </c>
      <c r="G4064" s="13">
        <v>6.4000000000000001E-2</v>
      </c>
      <c r="H4064" s="12">
        <v>1</v>
      </c>
      <c r="I4064" s="15">
        <f t="shared" si="378"/>
        <v>1.2</v>
      </c>
      <c r="J4064" s="15">
        <f t="shared" si="379"/>
        <v>6.4000000000000001E-2</v>
      </c>
      <c r="K4064" s="13">
        <v>2311.4</v>
      </c>
      <c r="L4064" s="12">
        <f t="shared" si="380"/>
        <v>2.8915537307216668</v>
      </c>
      <c r="M4064">
        <f t="shared" si="381"/>
        <v>3567</v>
      </c>
      <c r="N4064">
        <f t="shared" si="382"/>
        <v>9</v>
      </c>
      <c r="O4064">
        <f t="shared" si="383"/>
        <v>0.5</v>
      </c>
    </row>
    <row r="4065" spans="1:15">
      <c r="A4065" s="12" t="s">
        <v>41</v>
      </c>
      <c r="B4065" s="12">
        <v>6170</v>
      </c>
      <c r="C4065" s="14">
        <v>4.9102871999999999E-2</v>
      </c>
      <c r="D4065" s="13">
        <v>0.30299999999999999</v>
      </c>
      <c r="E4065" s="13">
        <v>56.5</v>
      </c>
      <c r="F4065" s="13">
        <v>0</v>
      </c>
      <c r="G4065" s="13">
        <v>0</v>
      </c>
      <c r="H4065" s="12">
        <v>1</v>
      </c>
      <c r="I4065" s="15">
        <f t="shared" si="378"/>
        <v>0</v>
      </c>
      <c r="J4065" s="15">
        <f t="shared" si="379"/>
        <v>0</v>
      </c>
      <c r="K4065" s="13">
        <v>65.5</v>
      </c>
      <c r="L4065" s="12">
        <f t="shared" si="380"/>
        <v>7.0051384766999999E-2</v>
      </c>
      <c r="M4065">
        <f t="shared" si="381"/>
        <v>86</v>
      </c>
      <c r="N4065">
        <f t="shared" si="382"/>
        <v>0</v>
      </c>
      <c r="O4065">
        <f t="shared" si="383"/>
        <v>0</v>
      </c>
    </row>
    <row r="4066" spans="1:15">
      <c r="A4066" s="12" t="s">
        <v>41</v>
      </c>
      <c r="B4066" s="12">
        <v>1180</v>
      </c>
      <c r="C4066" s="14">
        <v>0.43309233660000002</v>
      </c>
      <c r="D4066" s="13">
        <v>0.39</v>
      </c>
      <c r="E4066" s="13">
        <v>56.5</v>
      </c>
      <c r="F4066" s="13">
        <v>1.05</v>
      </c>
      <c r="G4066" s="13">
        <v>0.22</v>
      </c>
      <c r="H4066" s="12">
        <v>1</v>
      </c>
      <c r="I4066" s="15">
        <f t="shared" si="378"/>
        <v>1.05</v>
      </c>
      <c r="J4066" s="15">
        <f t="shared" si="379"/>
        <v>0.22</v>
      </c>
      <c r="K4066" s="13">
        <v>635.70000000000005</v>
      </c>
      <c r="L4066" s="12">
        <f t="shared" si="380"/>
        <v>0.7952658030817501</v>
      </c>
      <c r="M4066">
        <f t="shared" si="381"/>
        <v>981</v>
      </c>
      <c r="N4066">
        <f t="shared" si="382"/>
        <v>2</v>
      </c>
      <c r="O4066">
        <f t="shared" si="383"/>
        <v>0.5</v>
      </c>
    </row>
    <row r="4067" spans="1:15">
      <c r="A4067" s="12" t="s">
        <v>41</v>
      </c>
      <c r="B4067" s="12">
        <v>1180</v>
      </c>
      <c r="C4067" s="14">
        <v>2.0208303899999999E-2</v>
      </c>
      <c r="D4067" s="13">
        <v>0.39</v>
      </c>
      <c r="E4067" s="13">
        <v>56.5</v>
      </c>
      <c r="F4067" s="13">
        <v>1.05</v>
      </c>
      <c r="G4067" s="13">
        <v>0.22</v>
      </c>
      <c r="H4067" s="12">
        <v>1</v>
      </c>
      <c r="I4067" s="15">
        <f t="shared" si="378"/>
        <v>1.05</v>
      </c>
      <c r="J4067" s="15">
        <f t="shared" si="379"/>
        <v>0.22</v>
      </c>
      <c r="K4067" s="13">
        <v>29.7</v>
      </c>
      <c r="L4067" s="12">
        <f t="shared" si="380"/>
        <v>3.7107498036374996E-2</v>
      </c>
      <c r="M4067">
        <f t="shared" si="381"/>
        <v>46</v>
      </c>
      <c r="N4067">
        <f t="shared" si="382"/>
        <v>0</v>
      </c>
      <c r="O4067">
        <f t="shared" si="383"/>
        <v>0</v>
      </c>
    </row>
    <row r="4068" spans="1:15">
      <c r="A4068" s="12" t="s">
        <v>41</v>
      </c>
      <c r="B4068" s="12">
        <v>4110</v>
      </c>
      <c r="C4068" s="14">
        <v>4.1733930000000002E-4</v>
      </c>
      <c r="D4068" s="13">
        <v>0.41299999999999998</v>
      </c>
      <c r="E4068" s="13">
        <v>56.5</v>
      </c>
      <c r="F4068" s="13">
        <v>0.7</v>
      </c>
      <c r="G4068" s="13">
        <v>0.09</v>
      </c>
      <c r="H4068" s="12">
        <v>1</v>
      </c>
      <c r="I4068" s="15">
        <f t="shared" si="378"/>
        <v>0.7</v>
      </c>
      <c r="J4068" s="15">
        <f t="shared" si="379"/>
        <v>0.09</v>
      </c>
      <c r="K4068" s="13">
        <v>0.6</v>
      </c>
      <c r="L4068" s="12">
        <f t="shared" si="380"/>
        <v>8.1153365798750001E-4</v>
      </c>
      <c r="M4068">
        <f t="shared" si="381"/>
        <v>1</v>
      </c>
      <c r="N4068">
        <f t="shared" si="382"/>
        <v>0</v>
      </c>
      <c r="O4068">
        <f t="shared" si="383"/>
        <v>0</v>
      </c>
    </row>
    <row r="4069" spans="1:15">
      <c r="A4069" s="12" t="s">
        <v>41</v>
      </c>
      <c r="B4069" s="12">
        <v>1100</v>
      </c>
      <c r="C4069" s="14">
        <v>2.5270899999999999E-5</v>
      </c>
      <c r="D4069" s="13">
        <v>0.34200000000000003</v>
      </c>
      <c r="E4069" s="13">
        <v>56.5</v>
      </c>
      <c r="F4069" s="13">
        <v>1.85</v>
      </c>
      <c r="G4069" s="13">
        <v>0.22</v>
      </c>
      <c r="H4069" s="12">
        <v>1</v>
      </c>
      <c r="I4069" s="15">
        <f t="shared" si="378"/>
        <v>1.85</v>
      </c>
      <c r="J4069" s="15">
        <f t="shared" si="379"/>
        <v>0.22</v>
      </c>
      <c r="K4069" s="13">
        <v>0</v>
      </c>
      <c r="L4069" s="12">
        <f t="shared" si="380"/>
        <v>4.0692466725E-5</v>
      </c>
      <c r="M4069">
        <f t="shared" si="381"/>
        <v>0</v>
      </c>
      <c r="N4069">
        <f t="shared" si="382"/>
        <v>0</v>
      </c>
      <c r="O4069">
        <f t="shared" si="383"/>
        <v>0</v>
      </c>
    </row>
    <row r="4070" spans="1:15">
      <c r="A4070" s="12" t="s">
        <v>41</v>
      </c>
      <c r="B4070" s="12">
        <v>6170</v>
      </c>
      <c r="C4070" s="14">
        <v>0.18737210500000001</v>
      </c>
      <c r="D4070" s="13">
        <v>0.30299999999999999</v>
      </c>
      <c r="E4070" s="13">
        <v>56.5</v>
      </c>
      <c r="F4070" s="13">
        <v>0</v>
      </c>
      <c r="G4070" s="13">
        <v>0</v>
      </c>
      <c r="H4070" s="12">
        <v>1</v>
      </c>
      <c r="I4070" s="15">
        <f t="shared" si="378"/>
        <v>0</v>
      </c>
      <c r="J4070" s="15">
        <f t="shared" si="379"/>
        <v>0</v>
      </c>
      <c r="K4070" s="13">
        <v>249.9</v>
      </c>
      <c r="L4070" s="12">
        <f t="shared" si="380"/>
        <v>0.26730972929562496</v>
      </c>
      <c r="M4070">
        <f t="shared" si="381"/>
        <v>330</v>
      </c>
      <c r="N4070">
        <f t="shared" si="382"/>
        <v>0</v>
      </c>
      <c r="O4070">
        <f t="shared" si="383"/>
        <v>0</v>
      </c>
    </row>
    <row r="4071" spans="1:15">
      <c r="A4071" s="12" t="s">
        <v>41</v>
      </c>
      <c r="B4071" s="12">
        <v>4340</v>
      </c>
      <c r="C4071" s="14">
        <v>0.1670310522</v>
      </c>
      <c r="D4071" s="13">
        <v>0.41299999999999998</v>
      </c>
      <c r="E4071" s="13">
        <v>56.5</v>
      </c>
      <c r="F4071" s="13">
        <v>0.7</v>
      </c>
      <c r="G4071" s="13">
        <v>0.09</v>
      </c>
      <c r="H4071" s="12">
        <v>1</v>
      </c>
      <c r="I4071" s="15">
        <f t="shared" si="378"/>
        <v>0.7</v>
      </c>
      <c r="J4071" s="15">
        <f t="shared" si="379"/>
        <v>0.09</v>
      </c>
      <c r="K4071" s="13">
        <v>303.7</v>
      </c>
      <c r="L4071" s="12">
        <f t="shared" si="380"/>
        <v>0.32479884063007497</v>
      </c>
      <c r="M4071">
        <f t="shared" si="381"/>
        <v>401</v>
      </c>
      <c r="N4071">
        <f t="shared" si="382"/>
        <v>1</v>
      </c>
      <c r="O4071">
        <f t="shared" si="383"/>
        <v>0.1</v>
      </c>
    </row>
    <row r="4072" spans="1:15">
      <c r="A4072" s="12" t="s">
        <v>41</v>
      </c>
      <c r="B4072" s="12">
        <v>4340</v>
      </c>
      <c r="C4072" s="14">
        <v>2.4370138100000001E-2</v>
      </c>
      <c r="D4072" s="13">
        <v>0.41299999999999998</v>
      </c>
      <c r="E4072" s="13">
        <v>56.5</v>
      </c>
      <c r="F4072" s="13">
        <v>0.7</v>
      </c>
      <c r="G4072" s="13">
        <v>0.09</v>
      </c>
      <c r="H4072" s="12">
        <v>1</v>
      </c>
      <c r="I4072" s="15">
        <f t="shared" si="378"/>
        <v>0.7</v>
      </c>
      <c r="J4072" s="15">
        <f t="shared" si="379"/>
        <v>0.09</v>
      </c>
      <c r="K4072" s="13">
        <v>44.3</v>
      </c>
      <c r="L4072" s="12">
        <f t="shared" si="380"/>
        <v>4.7388748957870826E-2</v>
      </c>
      <c r="M4072">
        <f t="shared" si="381"/>
        <v>58</v>
      </c>
      <c r="N4072">
        <f t="shared" si="382"/>
        <v>0</v>
      </c>
      <c r="O4072">
        <f t="shared" si="383"/>
        <v>0</v>
      </c>
    </row>
    <row r="4073" spans="1:15">
      <c r="A4073" s="12" t="s">
        <v>41</v>
      </c>
      <c r="B4073" s="12">
        <v>1100</v>
      </c>
      <c r="C4073" s="14">
        <v>3.9049533099999999E-2</v>
      </c>
      <c r="D4073" s="13">
        <v>0.34200000000000003</v>
      </c>
      <c r="E4073" s="13">
        <v>56.5</v>
      </c>
      <c r="F4073" s="13">
        <v>1.85</v>
      </c>
      <c r="G4073" s="13">
        <v>0.22</v>
      </c>
      <c r="H4073" s="12">
        <v>1</v>
      </c>
      <c r="I4073" s="15">
        <f t="shared" si="378"/>
        <v>1.85</v>
      </c>
      <c r="J4073" s="15">
        <f t="shared" si="379"/>
        <v>0.22</v>
      </c>
      <c r="K4073" s="13">
        <v>50.3</v>
      </c>
      <c r="L4073" s="12">
        <f t="shared" si="380"/>
        <v>6.2879510674274997E-2</v>
      </c>
      <c r="M4073">
        <f t="shared" si="381"/>
        <v>78</v>
      </c>
      <c r="N4073">
        <f t="shared" si="382"/>
        <v>0</v>
      </c>
      <c r="O4073">
        <f t="shared" si="383"/>
        <v>0</v>
      </c>
    </row>
    <row r="4074" spans="1:15">
      <c r="A4074" s="12" t="s">
        <v>41</v>
      </c>
      <c r="B4074" s="12">
        <v>1100</v>
      </c>
      <c r="C4074" s="14">
        <v>0.10450527</v>
      </c>
      <c r="D4074" s="13">
        <v>0.34200000000000003</v>
      </c>
      <c r="E4074" s="13">
        <v>56.5</v>
      </c>
      <c r="F4074" s="13">
        <v>1.85</v>
      </c>
      <c r="G4074" s="13">
        <v>0.22</v>
      </c>
      <c r="H4074" s="12">
        <v>1</v>
      </c>
      <c r="I4074" s="15">
        <f t="shared" si="378"/>
        <v>1.85</v>
      </c>
      <c r="J4074" s="15">
        <f t="shared" si="379"/>
        <v>0.22</v>
      </c>
      <c r="K4074" s="13">
        <v>134.5</v>
      </c>
      <c r="L4074" s="12">
        <f t="shared" si="380"/>
        <v>0.1682796110175</v>
      </c>
      <c r="M4074">
        <f t="shared" si="381"/>
        <v>208</v>
      </c>
      <c r="N4074">
        <f t="shared" si="382"/>
        <v>1</v>
      </c>
      <c r="O4074">
        <f t="shared" si="383"/>
        <v>0.1</v>
      </c>
    </row>
    <row r="4075" spans="1:15">
      <c r="A4075" s="12" t="s">
        <v>41</v>
      </c>
      <c r="B4075" s="12">
        <v>2210</v>
      </c>
      <c r="C4075" s="14">
        <v>1.5233507420000001</v>
      </c>
      <c r="D4075" s="13">
        <v>0.26800000000000002</v>
      </c>
      <c r="E4075" s="13">
        <v>56.5</v>
      </c>
      <c r="F4075" s="13">
        <v>1.92</v>
      </c>
      <c r="G4075" s="13">
        <v>0.50600000000000001</v>
      </c>
      <c r="H4075" s="12">
        <v>1</v>
      </c>
      <c r="I4075" s="15">
        <f t="shared" si="378"/>
        <v>1.92</v>
      </c>
      <c r="J4075" s="15">
        <f t="shared" si="379"/>
        <v>0.50600000000000001</v>
      </c>
      <c r="K4075" s="13">
        <v>1536.6</v>
      </c>
      <c r="L4075" s="12">
        <f t="shared" si="380"/>
        <v>1.922214744613667</v>
      </c>
      <c r="M4075">
        <f t="shared" si="381"/>
        <v>2371</v>
      </c>
      <c r="N4075">
        <f t="shared" si="382"/>
        <v>10</v>
      </c>
      <c r="O4075">
        <f t="shared" si="383"/>
        <v>2.6</v>
      </c>
    </row>
    <row r="4076" spans="1:15">
      <c r="A4076" s="12" t="s">
        <v>41</v>
      </c>
      <c r="B4076" s="12">
        <v>3200</v>
      </c>
      <c r="C4076" s="14">
        <v>7.5008488499999998E-2</v>
      </c>
      <c r="D4076" s="13">
        <v>0.4</v>
      </c>
      <c r="E4076" s="13">
        <v>56.5</v>
      </c>
      <c r="F4076" s="13">
        <v>1.2</v>
      </c>
      <c r="G4076" s="13">
        <v>6.4000000000000001E-2</v>
      </c>
      <c r="H4076" s="12">
        <v>1</v>
      </c>
      <c r="I4076" s="15">
        <f t="shared" si="378"/>
        <v>1.2</v>
      </c>
      <c r="J4076" s="15">
        <f t="shared" si="379"/>
        <v>6.4000000000000001E-2</v>
      </c>
      <c r="K4076" s="13">
        <v>112.9</v>
      </c>
      <c r="L4076" s="12">
        <f t="shared" si="380"/>
        <v>0.14126598667500001</v>
      </c>
      <c r="M4076">
        <f t="shared" si="381"/>
        <v>174</v>
      </c>
      <c r="N4076">
        <f t="shared" si="382"/>
        <v>0</v>
      </c>
      <c r="O4076">
        <f t="shared" si="383"/>
        <v>0</v>
      </c>
    </row>
    <row r="4077" spans="1:15">
      <c r="A4077" s="12" t="s">
        <v>41</v>
      </c>
      <c r="B4077" s="12">
        <v>2210</v>
      </c>
      <c r="C4077" s="14">
        <v>27.82268092</v>
      </c>
      <c r="D4077" s="13">
        <v>0.28499999999999998</v>
      </c>
      <c r="E4077" s="13">
        <v>56.5</v>
      </c>
      <c r="F4077" s="13">
        <v>1.92</v>
      </c>
      <c r="G4077" s="13">
        <v>0.50600000000000001</v>
      </c>
      <c r="H4077" s="12">
        <v>1</v>
      </c>
      <c r="I4077" s="15">
        <f t="shared" si="378"/>
        <v>1.92</v>
      </c>
      <c r="J4077" s="15">
        <f t="shared" si="379"/>
        <v>0.50600000000000001</v>
      </c>
      <c r="K4077" s="13">
        <v>75309.2</v>
      </c>
      <c r="L4077" s="12">
        <f t="shared" si="380"/>
        <v>37.334559959525002</v>
      </c>
      <c r="M4077">
        <f t="shared" si="381"/>
        <v>46051</v>
      </c>
      <c r="N4077">
        <f t="shared" si="382"/>
        <v>195</v>
      </c>
      <c r="O4077">
        <f t="shared" si="383"/>
        <v>51.4</v>
      </c>
    </row>
    <row r="4078" spans="1:15">
      <c r="A4078" s="12" t="s">
        <v>41</v>
      </c>
      <c r="B4078" s="12">
        <v>2210</v>
      </c>
      <c r="C4078" s="14">
        <v>1.20431516E-2</v>
      </c>
      <c r="D4078" s="13">
        <v>0.28499999999999998</v>
      </c>
      <c r="E4078" s="13">
        <v>56.5</v>
      </c>
      <c r="F4078" s="13">
        <v>1.92</v>
      </c>
      <c r="G4078" s="13">
        <v>0.50600000000000001</v>
      </c>
      <c r="H4078" s="12">
        <v>1</v>
      </c>
      <c r="I4078" s="15">
        <f t="shared" si="378"/>
        <v>1.92</v>
      </c>
      <c r="J4078" s="15">
        <f t="shared" si="379"/>
        <v>0.50600000000000001</v>
      </c>
      <c r="K4078" s="13">
        <v>12.9</v>
      </c>
      <c r="L4078" s="12">
        <f t="shared" si="380"/>
        <v>1.6160404053249998E-2</v>
      </c>
      <c r="M4078">
        <f t="shared" si="381"/>
        <v>20</v>
      </c>
      <c r="N4078">
        <f t="shared" si="382"/>
        <v>0</v>
      </c>
      <c r="O4078">
        <f t="shared" si="383"/>
        <v>0</v>
      </c>
    </row>
    <row r="4079" spans="1:15">
      <c r="A4079" s="12" t="s">
        <v>41</v>
      </c>
      <c r="B4079" s="12">
        <v>3200</v>
      </c>
      <c r="C4079" s="14">
        <v>0.95481483320000005</v>
      </c>
      <c r="D4079" s="13">
        <v>0.4</v>
      </c>
      <c r="E4079" s="13">
        <v>56.5</v>
      </c>
      <c r="F4079" s="13">
        <v>1.2</v>
      </c>
      <c r="G4079" s="13">
        <v>6.4000000000000001E-2</v>
      </c>
      <c r="H4079" s="12">
        <v>1</v>
      </c>
      <c r="I4079" s="15">
        <f t="shared" si="378"/>
        <v>1.2</v>
      </c>
      <c r="J4079" s="15">
        <f t="shared" si="379"/>
        <v>6.4000000000000001E-2</v>
      </c>
      <c r="K4079" s="13">
        <v>1681.4</v>
      </c>
      <c r="L4079" s="12">
        <f t="shared" si="380"/>
        <v>1.7982346025266669</v>
      </c>
      <c r="M4079">
        <f t="shared" si="381"/>
        <v>2218</v>
      </c>
      <c r="N4079">
        <f t="shared" si="382"/>
        <v>6</v>
      </c>
      <c r="O4079">
        <f t="shared" si="383"/>
        <v>0.3</v>
      </c>
    </row>
    <row r="4080" spans="1:15">
      <c r="A4080" s="12" t="s">
        <v>41</v>
      </c>
      <c r="B4080" s="12">
        <v>2210</v>
      </c>
      <c r="C4080" s="14">
        <v>5.5521190400000003E-2</v>
      </c>
      <c r="D4080" s="13">
        <v>0.26800000000000002</v>
      </c>
      <c r="E4080" s="13">
        <v>56.5</v>
      </c>
      <c r="F4080" s="13">
        <v>1.92</v>
      </c>
      <c r="G4080" s="13">
        <v>0.50600000000000001</v>
      </c>
      <c r="H4080" s="12">
        <v>1</v>
      </c>
      <c r="I4080" s="15">
        <f t="shared" si="378"/>
        <v>1.92</v>
      </c>
      <c r="J4080" s="15">
        <f t="shared" si="379"/>
        <v>0.50600000000000001</v>
      </c>
      <c r="K4080" s="13">
        <v>56</v>
      </c>
      <c r="L4080" s="12">
        <f t="shared" si="380"/>
        <v>7.0058488753066681E-2</v>
      </c>
      <c r="M4080">
        <f t="shared" si="381"/>
        <v>86</v>
      </c>
      <c r="N4080">
        <f t="shared" si="382"/>
        <v>0</v>
      </c>
      <c r="O4080">
        <f t="shared" si="383"/>
        <v>0.1</v>
      </c>
    </row>
    <row r="4081" spans="1:15">
      <c r="A4081" s="12" t="s">
        <v>41</v>
      </c>
      <c r="B4081" s="12">
        <v>2210</v>
      </c>
      <c r="C4081" s="14">
        <v>3.41198391E-2</v>
      </c>
      <c r="D4081" s="13">
        <v>0.28499999999999998</v>
      </c>
      <c r="E4081" s="13">
        <v>56.5</v>
      </c>
      <c r="F4081" s="13">
        <v>1.92</v>
      </c>
      <c r="G4081" s="13">
        <v>0.50600000000000001</v>
      </c>
      <c r="H4081" s="12">
        <v>1</v>
      </c>
      <c r="I4081" s="15">
        <f t="shared" si="378"/>
        <v>1.92</v>
      </c>
      <c r="J4081" s="15">
        <f t="shared" si="379"/>
        <v>0.50600000000000001</v>
      </c>
      <c r="K4081" s="13">
        <v>42.8</v>
      </c>
      <c r="L4081" s="12">
        <f t="shared" si="380"/>
        <v>4.57845590923125E-2</v>
      </c>
      <c r="M4081">
        <f t="shared" si="381"/>
        <v>56</v>
      </c>
      <c r="N4081">
        <f t="shared" si="382"/>
        <v>0</v>
      </c>
      <c r="O4081">
        <f t="shared" si="383"/>
        <v>0.1</v>
      </c>
    </row>
    <row r="4082" spans="1:15">
      <c r="A4082" s="12" t="s">
        <v>41</v>
      </c>
      <c r="B4082" s="12">
        <v>2210</v>
      </c>
      <c r="C4082" s="14">
        <v>0.58979834850000001</v>
      </c>
      <c r="D4082" s="13">
        <v>0.26800000000000002</v>
      </c>
      <c r="E4082" s="13">
        <v>56.5</v>
      </c>
      <c r="F4082" s="13">
        <v>1.92</v>
      </c>
      <c r="G4082" s="13">
        <v>0.50600000000000001</v>
      </c>
      <c r="H4082" s="12">
        <v>1</v>
      </c>
      <c r="I4082" s="15">
        <f t="shared" si="378"/>
        <v>1.92</v>
      </c>
      <c r="J4082" s="15">
        <f t="shared" si="379"/>
        <v>0.50600000000000001</v>
      </c>
      <c r="K4082" s="13">
        <v>695.8</v>
      </c>
      <c r="L4082" s="12">
        <f t="shared" si="380"/>
        <v>0.74422721608225018</v>
      </c>
      <c r="M4082">
        <f t="shared" si="381"/>
        <v>918</v>
      </c>
      <c r="N4082">
        <f t="shared" si="382"/>
        <v>4</v>
      </c>
      <c r="O4082">
        <f t="shared" si="383"/>
        <v>1</v>
      </c>
    </row>
    <row r="4083" spans="1:15">
      <c r="A4083" s="12" t="s">
        <v>41</v>
      </c>
      <c r="B4083" s="12">
        <v>2210</v>
      </c>
      <c r="C4083" s="14">
        <v>0.39693383139999999</v>
      </c>
      <c r="D4083" s="13">
        <v>0.26800000000000002</v>
      </c>
      <c r="E4083" s="13">
        <v>56.5</v>
      </c>
      <c r="F4083" s="13">
        <v>1.92</v>
      </c>
      <c r="G4083" s="13">
        <v>0.50600000000000001</v>
      </c>
      <c r="H4083" s="12">
        <v>1</v>
      </c>
      <c r="I4083" s="15">
        <f t="shared" si="378"/>
        <v>1.92</v>
      </c>
      <c r="J4083" s="15">
        <f t="shared" si="379"/>
        <v>0.50600000000000001</v>
      </c>
      <c r="K4083" s="13">
        <v>597.79999999999995</v>
      </c>
      <c r="L4083" s="12">
        <f t="shared" si="380"/>
        <v>0.5008643395882334</v>
      </c>
      <c r="M4083">
        <f t="shared" si="381"/>
        <v>618</v>
      </c>
      <c r="N4083">
        <f t="shared" si="382"/>
        <v>3</v>
      </c>
      <c r="O4083">
        <f t="shared" si="383"/>
        <v>0.7</v>
      </c>
    </row>
    <row r="4084" spans="1:15">
      <c r="A4084" s="12" t="s">
        <v>41</v>
      </c>
      <c r="B4084" s="12">
        <v>6170</v>
      </c>
      <c r="C4084" s="14">
        <v>2.89980224E-2</v>
      </c>
      <c r="D4084" s="13">
        <v>0.30299999999999999</v>
      </c>
      <c r="E4084" s="13">
        <v>56.5</v>
      </c>
      <c r="F4084" s="13">
        <v>0</v>
      </c>
      <c r="G4084" s="13">
        <v>0</v>
      </c>
      <c r="H4084" s="12">
        <v>1</v>
      </c>
      <c r="I4084" s="15">
        <f t="shared" si="378"/>
        <v>0</v>
      </c>
      <c r="J4084" s="15">
        <f t="shared" si="379"/>
        <v>0</v>
      </c>
      <c r="K4084" s="13">
        <v>38.700000000000003</v>
      </c>
      <c r="L4084" s="12">
        <f t="shared" si="380"/>
        <v>4.1369303706399997E-2</v>
      </c>
      <c r="M4084">
        <f t="shared" si="381"/>
        <v>51</v>
      </c>
      <c r="N4084">
        <f t="shared" si="382"/>
        <v>0</v>
      </c>
      <c r="O4084">
        <f t="shared" si="383"/>
        <v>0</v>
      </c>
    </row>
    <row r="4085" spans="1:15">
      <c r="A4085" s="12" t="s">
        <v>41</v>
      </c>
      <c r="B4085" s="12">
        <v>4340</v>
      </c>
      <c r="C4085" s="14">
        <v>1.3072174000000001E-2</v>
      </c>
      <c r="D4085" s="13">
        <v>0.41299999999999998</v>
      </c>
      <c r="E4085" s="13">
        <v>56.5</v>
      </c>
      <c r="F4085" s="13">
        <v>0.7</v>
      </c>
      <c r="G4085" s="13">
        <v>0.09</v>
      </c>
      <c r="H4085" s="12">
        <v>1</v>
      </c>
      <c r="I4085" s="15">
        <f t="shared" si="378"/>
        <v>0.7</v>
      </c>
      <c r="J4085" s="15">
        <f t="shared" si="379"/>
        <v>0.09</v>
      </c>
      <c r="K4085" s="13">
        <v>23.8</v>
      </c>
      <c r="L4085" s="12">
        <f t="shared" si="380"/>
        <v>2.5419387016916664E-2</v>
      </c>
      <c r="M4085">
        <f t="shared" si="381"/>
        <v>31</v>
      </c>
      <c r="N4085">
        <f t="shared" si="382"/>
        <v>0</v>
      </c>
      <c r="O4085">
        <f t="shared" si="383"/>
        <v>0</v>
      </c>
    </row>
    <row r="4086" spans="1:15">
      <c r="A4086" s="12" t="s">
        <v>41</v>
      </c>
      <c r="B4086" s="12">
        <v>4340</v>
      </c>
      <c r="C4086" s="14">
        <v>7.7129672199999999E-2</v>
      </c>
      <c r="D4086" s="13">
        <v>0.41299999999999998</v>
      </c>
      <c r="E4086" s="13">
        <v>56.5</v>
      </c>
      <c r="F4086" s="13">
        <v>0.7</v>
      </c>
      <c r="G4086" s="13">
        <v>0.09</v>
      </c>
      <c r="H4086" s="12">
        <v>1</v>
      </c>
      <c r="I4086" s="15">
        <f t="shared" si="378"/>
        <v>0.7</v>
      </c>
      <c r="J4086" s="15">
        <f t="shared" si="379"/>
        <v>0.09</v>
      </c>
      <c r="K4086" s="13">
        <v>140.19999999999999</v>
      </c>
      <c r="L4086" s="12">
        <f t="shared" si="380"/>
        <v>0.14998186132924166</v>
      </c>
      <c r="M4086">
        <f t="shared" si="381"/>
        <v>185</v>
      </c>
      <c r="N4086">
        <f t="shared" si="382"/>
        <v>0</v>
      </c>
      <c r="O4086">
        <f t="shared" si="383"/>
        <v>0</v>
      </c>
    </row>
    <row r="4087" spans="1:15">
      <c r="A4087" s="12" t="s">
        <v>41</v>
      </c>
      <c r="B4087" s="12">
        <v>4110</v>
      </c>
      <c r="C4087" s="14">
        <v>2.69351283E-2</v>
      </c>
      <c r="D4087" s="13">
        <v>0.41299999999999998</v>
      </c>
      <c r="E4087" s="13">
        <v>56.5</v>
      </c>
      <c r="F4087" s="13">
        <v>0.7</v>
      </c>
      <c r="G4087" s="13">
        <v>0.09</v>
      </c>
      <c r="H4087" s="12">
        <v>1</v>
      </c>
      <c r="I4087" s="15">
        <f t="shared" si="378"/>
        <v>0.7</v>
      </c>
      <c r="J4087" s="15">
        <f t="shared" si="379"/>
        <v>0.09</v>
      </c>
      <c r="K4087" s="13">
        <v>49</v>
      </c>
      <c r="L4087" s="12">
        <f t="shared" si="380"/>
        <v>5.2376479276362492E-2</v>
      </c>
      <c r="M4087">
        <f t="shared" si="381"/>
        <v>65</v>
      </c>
      <c r="N4087">
        <f t="shared" si="382"/>
        <v>0</v>
      </c>
      <c r="O4087">
        <f t="shared" si="383"/>
        <v>0</v>
      </c>
    </row>
    <row r="4088" spans="1:15">
      <c r="A4088" s="12" t="s">
        <v>41</v>
      </c>
      <c r="B4088" s="12">
        <v>4110</v>
      </c>
      <c r="C4088" s="14">
        <v>0.1330456599</v>
      </c>
      <c r="D4088" s="13">
        <v>0.41299999999999998</v>
      </c>
      <c r="E4088" s="13">
        <v>56.5</v>
      </c>
      <c r="F4088" s="13">
        <v>0.7</v>
      </c>
      <c r="G4088" s="13">
        <v>0.09</v>
      </c>
      <c r="H4088" s="12">
        <v>1</v>
      </c>
      <c r="I4088" s="15">
        <f t="shared" si="378"/>
        <v>0.7</v>
      </c>
      <c r="J4088" s="15">
        <f t="shared" si="379"/>
        <v>0.09</v>
      </c>
      <c r="K4088" s="13">
        <v>241.9</v>
      </c>
      <c r="L4088" s="12">
        <f t="shared" si="380"/>
        <v>0.25871282924471245</v>
      </c>
      <c r="M4088">
        <f t="shared" si="381"/>
        <v>319</v>
      </c>
      <c r="N4088">
        <f t="shared" si="382"/>
        <v>0</v>
      </c>
      <c r="O4088">
        <f t="shared" si="383"/>
        <v>0.1</v>
      </c>
    </row>
    <row r="4089" spans="1:15">
      <c r="A4089" s="12" t="s">
        <v>41</v>
      </c>
      <c r="B4089" s="12">
        <v>6430</v>
      </c>
      <c r="C4089" s="14">
        <v>5.4544324900000003E-2</v>
      </c>
      <c r="D4089" s="13">
        <v>0.30299999999999999</v>
      </c>
      <c r="E4089" s="13">
        <v>56.5</v>
      </c>
      <c r="F4089" s="13">
        <v>0</v>
      </c>
      <c r="G4089" s="13">
        <v>0</v>
      </c>
      <c r="H4089" s="12">
        <v>1</v>
      </c>
      <c r="I4089" s="15">
        <f t="shared" si="378"/>
        <v>0</v>
      </c>
      <c r="J4089" s="15">
        <f t="shared" si="379"/>
        <v>0</v>
      </c>
      <c r="K4089" s="13">
        <v>72.8</v>
      </c>
      <c r="L4089" s="12">
        <f t="shared" si="380"/>
        <v>7.7814297510462496E-2</v>
      </c>
      <c r="M4089">
        <f t="shared" si="381"/>
        <v>96</v>
      </c>
      <c r="N4089">
        <f t="shared" si="382"/>
        <v>0</v>
      </c>
      <c r="O4089">
        <f t="shared" si="383"/>
        <v>0</v>
      </c>
    </row>
    <row r="4090" spans="1:15">
      <c r="A4090" s="12" t="s">
        <v>41</v>
      </c>
      <c r="B4090" s="12">
        <v>1180</v>
      </c>
      <c r="C4090" s="14">
        <v>6.8864179799999994E-2</v>
      </c>
      <c r="D4090" s="13">
        <v>0.39</v>
      </c>
      <c r="E4090" s="13">
        <v>56.5</v>
      </c>
      <c r="F4090" s="13">
        <v>1.05</v>
      </c>
      <c r="G4090" s="13">
        <v>0.22</v>
      </c>
      <c r="H4090" s="12">
        <v>1</v>
      </c>
      <c r="I4090" s="15">
        <f t="shared" si="378"/>
        <v>1.05</v>
      </c>
      <c r="J4090" s="15">
        <f t="shared" si="379"/>
        <v>0.22</v>
      </c>
      <c r="K4090" s="13">
        <v>118.2</v>
      </c>
      <c r="L4090" s="12">
        <f t="shared" si="380"/>
        <v>0.12645185015774998</v>
      </c>
      <c r="M4090">
        <f t="shared" si="381"/>
        <v>156</v>
      </c>
      <c r="N4090">
        <f t="shared" si="382"/>
        <v>0</v>
      </c>
      <c r="O4090">
        <f t="shared" si="383"/>
        <v>0.1</v>
      </c>
    </row>
    <row r="4091" spans="1:15">
      <c r="A4091" s="12" t="s">
        <v>41</v>
      </c>
      <c r="B4091" s="12">
        <v>1180</v>
      </c>
      <c r="C4091" s="14">
        <v>7.8358182400000004E-2</v>
      </c>
      <c r="D4091" s="13">
        <v>0.39</v>
      </c>
      <c r="E4091" s="13">
        <v>56.5</v>
      </c>
      <c r="F4091" s="13">
        <v>1.05</v>
      </c>
      <c r="G4091" s="13">
        <v>0.22</v>
      </c>
      <c r="H4091" s="12">
        <v>1</v>
      </c>
      <c r="I4091" s="15">
        <f t="shared" si="378"/>
        <v>1.05</v>
      </c>
      <c r="J4091" s="15">
        <f t="shared" si="379"/>
        <v>0.22</v>
      </c>
      <c r="K4091" s="13">
        <v>134.5</v>
      </c>
      <c r="L4091" s="12">
        <f t="shared" si="380"/>
        <v>0.143885212432</v>
      </c>
      <c r="M4091">
        <f t="shared" si="381"/>
        <v>177</v>
      </c>
      <c r="N4091">
        <f t="shared" si="382"/>
        <v>0</v>
      </c>
      <c r="O4091">
        <f t="shared" si="383"/>
        <v>0.1</v>
      </c>
    </row>
    <row r="4092" spans="1:15">
      <c r="A4092" s="12" t="s">
        <v>41</v>
      </c>
      <c r="B4092" s="12">
        <v>1100</v>
      </c>
      <c r="C4092" s="14">
        <v>1.8169730200000001E-2</v>
      </c>
      <c r="D4092" s="13">
        <v>0.34200000000000003</v>
      </c>
      <c r="E4092" s="13">
        <v>56.5</v>
      </c>
      <c r="F4092" s="13">
        <v>1.85</v>
      </c>
      <c r="G4092" s="13">
        <v>0.22</v>
      </c>
      <c r="H4092" s="12">
        <v>1</v>
      </c>
      <c r="I4092" s="15">
        <f t="shared" si="378"/>
        <v>1.85</v>
      </c>
      <c r="J4092" s="15">
        <f t="shared" si="379"/>
        <v>0.22</v>
      </c>
      <c r="K4092" s="13">
        <v>27.4</v>
      </c>
      <c r="L4092" s="12">
        <f t="shared" si="380"/>
        <v>2.9257808054550003E-2</v>
      </c>
      <c r="M4092">
        <f t="shared" si="381"/>
        <v>36</v>
      </c>
      <c r="N4092">
        <f t="shared" si="382"/>
        <v>0</v>
      </c>
      <c r="O4092">
        <f t="shared" si="383"/>
        <v>0</v>
      </c>
    </row>
    <row r="4093" spans="1:15">
      <c r="A4093" s="12" t="s">
        <v>41</v>
      </c>
      <c r="B4093" s="12">
        <v>4340</v>
      </c>
      <c r="C4093" s="14">
        <v>5.3334095892000004</v>
      </c>
      <c r="D4093" s="13">
        <v>0.41299999999999998</v>
      </c>
      <c r="E4093" s="13">
        <v>56.5</v>
      </c>
      <c r="F4093" s="13">
        <v>0.7</v>
      </c>
      <c r="G4093" s="13">
        <v>0.09</v>
      </c>
      <c r="H4093" s="12">
        <v>1</v>
      </c>
      <c r="I4093" s="15">
        <f t="shared" si="378"/>
        <v>0.7</v>
      </c>
      <c r="J4093" s="15">
        <f t="shared" si="379"/>
        <v>0.09</v>
      </c>
      <c r="K4093" s="13">
        <v>8290.2000000000007</v>
      </c>
      <c r="L4093" s="12">
        <f t="shared" si="380"/>
        <v>10.37103717159895</v>
      </c>
      <c r="M4093">
        <f t="shared" si="381"/>
        <v>12792</v>
      </c>
      <c r="N4093">
        <f t="shared" si="382"/>
        <v>20</v>
      </c>
      <c r="O4093">
        <f t="shared" si="383"/>
        <v>2.5</v>
      </c>
    </row>
    <row r="4094" spans="1:15">
      <c r="A4094" s="12" t="s">
        <v>41</v>
      </c>
      <c r="B4094" s="12">
        <v>2210</v>
      </c>
      <c r="C4094" s="14">
        <v>5.9924224631999996</v>
      </c>
      <c r="D4094" s="13">
        <v>0.26800000000000002</v>
      </c>
      <c r="E4094" s="13">
        <v>56.5</v>
      </c>
      <c r="F4094" s="13">
        <v>1.92</v>
      </c>
      <c r="G4094" s="13">
        <v>0.50600000000000001</v>
      </c>
      <c r="H4094" s="12">
        <v>1</v>
      </c>
      <c r="I4094" s="15">
        <f t="shared" si="378"/>
        <v>1.92</v>
      </c>
      <c r="J4094" s="15">
        <f t="shared" si="379"/>
        <v>0.50600000000000001</v>
      </c>
      <c r="K4094" s="13">
        <v>33917.5</v>
      </c>
      <c r="L4094" s="12">
        <f t="shared" si="380"/>
        <v>7.561438411481201</v>
      </c>
      <c r="M4094">
        <f t="shared" si="381"/>
        <v>9327</v>
      </c>
      <c r="N4094">
        <f t="shared" si="382"/>
        <v>39</v>
      </c>
      <c r="O4094">
        <f t="shared" si="383"/>
        <v>10.4</v>
      </c>
    </row>
    <row r="4095" spans="1:15">
      <c r="A4095" s="12" t="s">
        <v>41</v>
      </c>
      <c r="B4095" s="12">
        <v>3100</v>
      </c>
      <c r="C4095" s="14">
        <v>1.4636691463</v>
      </c>
      <c r="D4095" s="13">
        <v>0.41099999999999998</v>
      </c>
      <c r="E4095" s="13">
        <v>56.5</v>
      </c>
      <c r="F4095" s="13">
        <v>1.2</v>
      </c>
      <c r="G4095" s="13">
        <v>6.4000000000000001E-2</v>
      </c>
      <c r="H4095" s="12">
        <v>1</v>
      </c>
      <c r="I4095" s="15">
        <f t="shared" si="378"/>
        <v>1.2</v>
      </c>
      <c r="J4095" s="15">
        <f t="shared" si="379"/>
        <v>6.4000000000000001E-2</v>
      </c>
      <c r="K4095" s="13">
        <v>2475.6999999999998</v>
      </c>
      <c r="L4095" s="12">
        <f t="shared" si="380"/>
        <v>2.8323827567337876</v>
      </c>
      <c r="M4095">
        <f t="shared" si="381"/>
        <v>3494</v>
      </c>
      <c r="N4095">
        <f t="shared" si="382"/>
        <v>9</v>
      </c>
      <c r="O4095">
        <f t="shared" si="383"/>
        <v>0.5</v>
      </c>
    </row>
    <row r="4096" spans="1:15">
      <c r="A4096" s="12" t="s">
        <v>41</v>
      </c>
      <c r="B4096" s="12">
        <v>2210</v>
      </c>
      <c r="C4096" s="14">
        <v>0.8749354828</v>
      </c>
      <c r="D4096" s="13">
        <v>0.26800000000000002</v>
      </c>
      <c r="E4096" s="13">
        <v>56.5</v>
      </c>
      <c r="F4096" s="13">
        <v>1.92</v>
      </c>
      <c r="G4096" s="13">
        <v>0.50600000000000001</v>
      </c>
      <c r="H4096" s="12">
        <v>1</v>
      </c>
      <c r="I4096" s="15">
        <f t="shared" si="378"/>
        <v>1.92</v>
      </c>
      <c r="J4096" s="15">
        <f t="shared" si="379"/>
        <v>0.50600000000000001</v>
      </c>
      <c r="K4096" s="13">
        <v>882.5</v>
      </c>
      <c r="L4096" s="12">
        <f t="shared" si="380"/>
        <v>1.1040227567131333</v>
      </c>
      <c r="M4096">
        <f t="shared" si="381"/>
        <v>1362</v>
      </c>
      <c r="N4096">
        <f t="shared" si="382"/>
        <v>6</v>
      </c>
      <c r="O4096">
        <f t="shared" si="383"/>
        <v>1.5</v>
      </c>
    </row>
    <row r="4097" spans="1:15">
      <c r="A4097" s="12" t="s">
        <v>41</v>
      </c>
      <c r="B4097" s="12">
        <v>2210</v>
      </c>
      <c r="C4097" s="14">
        <v>9.4061861447999995</v>
      </c>
      <c r="D4097" s="13">
        <v>0.26800000000000002</v>
      </c>
      <c r="E4097" s="13">
        <v>56.5</v>
      </c>
      <c r="F4097" s="13">
        <v>1.92</v>
      </c>
      <c r="G4097" s="13">
        <v>0.50600000000000001</v>
      </c>
      <c r="H4097" s="12">
        <v>1</v>
      </c>
      <c r="I4097" s="15">
        <f t="shared" si="378"/>
        <v>1.92</v>
      </c>
      <c r="J4097" s="15">
        <f t="shared" si="379"/>
        <v>0.50600000000000001</v>
      </c>
      <c r="K4097" s="13">
        <v>53617.4</v>
      </c>
      <c r="L4097" s="12">
        <f t="shared" si="380"/>
        <v>11.869039217046799</v>
      </c>
      <c r="M4097">
        <f t="shared" si="381"/>
        <v>14640</v>
      </c>
      <c r="N4097">
        <f t="shared" si="382"/>
        <v>62</v>
      </c>
      <c r="O4097">
        <f t="shared" si="383"/>
        <v>16.3</v>
      </c>
    </row>
    <row r="4098" spans="1:15">
      <c r="A4098" s="12" t="s">
        <v>41</v>
      </c>
      <c r="B4098" s="12">
        <v>6410</v>
      </c>
      <c r="C4098" s="14">
        <v>0.79359025120000004</v>
      </c>
      <c r="D4098" s="13">
        <v>0.30299999999999999</v>
      </c>
      <c r="E4098" s="13">
        <v>56.5</v>
      </c>
      <c r="F4098" s="13">
        <v>0</v>
      </c>
      <c r="G4098" s="13">
        <v>0</v>
      </c>
      <c r="H4098" s="12">
        <v>1</v>
      </c>
      <c r="I4098" s="15">
        <f t="shared" si="378"/>
        <v>0</v>
      </c>
      <c r="J4098" s="15">
        <f t="shared" si="379"/>
        <v>0</v>
      </c>
      <c r="K4098" s="13">
        <v>905</v>
      </c>
      <c r="L4098" s="12">
        <f t="shared" si="380"/>
        <v>1.1321556921181999</v>
      </c>
      <c r="M4098">
        <f t="shared" si="381"/>
        <v>1396</v>
      </c>
      <c r="N4098">
        <f t="shared" si="382"/>
        <v>0</v>
      </c>
      <c r="O4098">
        <f t="shared" si="383"/>
        <v>0</v>
      </c>
    </row>
    <row r="4099" spans="1:15">
      <c r="A4099" s="12" t="s">
        <v>41</v>
      </c>
      <c r="B4099" s="12">
        <v>2210</v>
      </c>
      <c r="C4099" s="14">
        <v>6.1142832699999997E-2</v>
      </c>
      <c r="D4099" s="13">
        <v>0.26800000000000002</v>
      </c>
      <c r="E4099" s="13">
        <v>56.5</v>
      </c>
      <c r="F4099" s="13">
        <v>1.92</v>
      </c>
      <c r="G4099" s="13">
        <v>0.50600000000000001</v>
      </c>
      <c r="H4099" s="12">
        <v>1</v>
      </c>
      <c r="I4099" s="15">
        <f t="shared" ref="I4099:I4162" si="384">F4099</f>
        <v>1.92</v>
      </c>
      <c r="J4099" s="15">
        <f t="shared" ref="J4099:J4162" si="385">G4099</f>
        <v>0.50600000000000001</v>
      </c>
      <c r="K4099" s="13">
        <v>72.099999999999994</v>
      </c>
      <c r="L4099" s="12">
        <f t="shared" ref="L4099:L4162" si="386">E4099*D4099*C4099/12</f>
        <v>7.715206439528334E-2</v>
      </c>
      <c r="M4099">
        <f t="shared" ref="M4099:M4162" si="387">ROUND(E4099*D4099*C4099*102.79,0)</f>
        <v>95</v>
      </c>
      <c r="N4099">
        <f t="shared" ref="N4099:N4162" si="388">ROUND(I4099*M4099*0.002205,0)</f>
        <v>0</v>
      </c>
      <c r="O4099">
        <f t="shared" ref="O4099:O4162" si="389">ROUND(J4099*M4099*0.002205,1)</f>
        <v>0.1</v>
      </c>
    </row>
    <row r="4100" spans="1:15">
      <c r="A4100" s="12" t="s">
        <v>41</v>
      </c>
      <c r="B4100" s="12">
        <v>2110</v>
      </c>
      <c r="C4100" s="14">
        <v>49.185057688000001</v>
      </c>
      <c r="D4100" s="13">
        <v>0.40500000000000003</v>
      </c>
      <c r="E4100" s="13">
        <v>56.5</v>
      </c>
      <c r="F4100" s="13">
        <v>2.7</v>
      </c>
      <c r="G4100" s="13">
        <v>0.57599999999999996</v>
      </c>
      <c r="H4100" s="12">
        <v>1</v>
      </c>
      <c r="I4100" s="15">
        <f t="shared" si="384"/>
        <v>2.7</v>
      </c>
      <c r="J4100" s="15">
        <f t="shared" si="385"/>
        <v>0.57599999999999996</v>
      </c>
      <c r="K4100" s="13">
        <v>119078.6</v>
      </c>
      <c r="L4100" s="12">
        <f t="shared" si="386"/>
        <v>93.789756878805008</v>
      </c>
      <c r="M4100">
        <f t="shared" si="387"/>
        <v>115688</v>
      </c>
      <c r="N4100">
        <f t="shared" si="388"/>
        <v>689</v>
      </c>
      <c r="O4100">
        <f t="shared" si="389"/>
        <v>146.9</v>
      </c>
    </row>
    <row r="4101" spans="1:15">
      <c r="A4101" s="12" t="s">
        <v>41</v>
      </c>
      <c r="B4101" s="12">
        <v>2210</v>
      </c>
      <c r="C4101" s="14">
        <v>0.29988049369999997</v>
      </c>
      <c r="D4101" s="13">
        <v>0.26800000000000002</v>
      </c>
      <c r="E4101" s="13">
        <v>56.5</v>
      </c>
      <c r="F4101" s="13">
        <v>1.92</v>
      </c>
      <c r="G4101" s="13">
        <v>0.50600000000000001</v>
      </c>
      <c r="H4101" s="12">
        <v>1</v>
      </c>
      <c r="I4101" s="15">
        <f t="shared" si="384"/>
        <v>1.92</v>
      </c>
      <c r="J4101" s="15">
        <f t="shared" si="385"/>
        <v>0.50600000000000001</v>
      </c>
      <c r="K4101" s="13">
        <v>353.8</v>
      </c>
      <c r="L4101" s="12">
        <f t="shared" si="386"/>
        <v>0.37839920296711665</v>
      </c>
      <c r="M4101">
        <f t="shared" si="387"/>
        <v>467</v>
      </c>
      <c r="N4101">
        <f t="shared" si="388"/>
        <v>2</v>
      </c>
      <c r="O4101">
        <f t="shared" si="389"/>
        <v>0.5</v>
      </c>
    </row>
    <row r="4102" spans="1:15">
      <c r="A4102" s="12" t="s">
        <v>41</v>
      </c>
      <c r="B4102" s="12">
        <v>2210</v>
      </c>
      <c r="C4102" s="14">
        <v>0.9511193067</v>
      </c>
      <c r="D4102" s="13">
        <v>0.26800000000000002</v>
      </c>
      <c r="E4102" s="13">
        <v>56.5</v>
      </c>
      <c r="F4102" s="13">
        <v>1.92</v>
      </c>
      <c r="G4102" s="13">
        <v>0.50600000000000001</v>
      </c>
      <c r="H4102" s="12">
        <v>1</v>
      </c>
      <c r="I4102" s="15">
        <f t="shared" si="384"/>
        <v>1.92</v>
      </c>
      <c r="J4102" s="15">
        <f t="shared" si="385"/>
        <v>0.50600000000000001</v>
      </c>
      <c r="K4102" s="13">
        <v>1122.2</v>
      </c>
      <c r="L4102" s="12">
        <f t="shared" si="386"/>
        <v>1.20015404517095</v>
      </c>
      <c r="M4102">
        <f t="shared" si="387"/>
        <v>1480</v>
      </c>
      <c r="N4102">
        <f t="shared" si="388"/>
        <v>6</v>
      </c>
      <c r="O4102">
        <f t="shared" si="389"/>
        <v>1.7</v>
      </c>
    </row>
    <row r="4103" spans="1:15">
      <c r="A4103" s="12" t="s">
        <v>41</v>
      </c>
      <c r="B4103" s="12">
        <v>1100</v>
      </c>
      <c r="C4103" s="14">
        <v>3.5107378000000002E-3</v>
      </c>
      <c r="D4103" s="13">
        <v>0.34200000000000003</v>
      </c>
      <c r="E4103" s="13">
        <v>56.5</v>
      </c>
      <c r="F4103" s="13">
        <v>1.85</v>
      </c>
      <c r="G4103" s="13">
        <v>0.22</v>
      </c>
      <c r="H4103" s="12">
        <v>1</v>
      </c>
      <c r="I4103" s="15">
        <f t="shared" si="384"/>
        <v>1.85</v>
      </c>
      <c r="J4103" s="15">
        <f t="shared" si="385"/>
        <v>0.22</v>
      </c>
      <c r="K4103" s="13">
        <v>5.3</v>
      </c>
      <c r="L4103" s="12">
        <f t="shared" si="386"/>
        <v>5.6531655424500006E-3</v>
      </c>
      <c r="M4103">
        <f t="shared" si="387"/>
        <v>7</v>
      </c>
      <c r="N4103">
        <f t="shared" si="388"/>
        <v>0</v>
      </c>
      <c r="O4103">
        <f t="shared" si="389"/>
        <v>0</v>
      </c>
    </row>
    <row r="4104" spans="1:15">
      <c r="A4104" s="12" t="s">
        <v>41</v>
      </c>
      <c r="B4104" s="12">
        <v>2210</v>
      </c>
      <c r="C4104" s="14">
        <v>9.9625232135000008</v>
      </c>
      <c r="D4104" s="13">
        <v>0.26800000000000002</v>
      </c>
      <c r="E4104" s="13">
        <v>56.5</v>
      </c>
      <c r="F4104" s="13">
        <v>1.92</v>
      </c>
      <c r="G4104" s="13">
        <v>0.50600000000000001</v>
      </c>
      <c r="H4104" s="12">
        <v>1</v>
      </c>
      <c r="I4104" s="15">
        <f t="shared" si="384"/>
        <v>1.92</v>
      </c>
      <c r="J4104" s="15">
        <f t="shared" si="385"/>
        <v>0.50600000000000001</v>
      </c>
      <c r="K4104" s="13">
        <v>11754.3</v>
      </c>
      <c r="L4104" s="12">
        <f t="shared" si="386"/>
        <v>12.571043874901418</v>
      </c>
      <c r="M4104">
        <f t="shared" si="387"/>
        <v>15506</v>
      </c>
      <c r="N4104">
        <f t="shared" si="388"/>
        <v>66</v>
      </c>
      <c r="O4104">
        <f t="shared" si="389"/>
        <v>17.3</v>
      </c>
    </row>
    <row r="4105" spans="1:15">
      <c r="A4105" s="12" t="s">
        <v>41</v>
      </c>
      <c r="B4105" s="12">
        <v>1100</v>
      </c>
      <c r="C4105" s="14">
        <v>1.0393137819</v>
      </c>
      <c r="D4105" s="13">
        <v>0.34200000000000003</v>
      </c>
      <c r="E4105" s="13">
        <v>56.5</v>
      </c>
      <c r="F4105" s="13">
        <v>1.85</v>
      </c>
      <c r="G4105" s="13">
        <v>0.22</v>
      </c>
      <c r="H4105" s="12">
        <v>1</v>
      </c>
      <c r="I4105" s="15">
        <f t="shared" si="384"/>
        <v>1.85</v>
      </c>
      <c r="J4105" s="15">
        <f t="shared" si="385"/>
        <v>0.22</v>
      </c>
      <c r="K4105" s="13">
        <v>1564.8</v>
      </c>
      <c r="L4105" s="12">
        <f t="shared" si="386"/>
        <v>1.6735550173044749</v>
      </c>
      <c r="M4105">
        <f t="shared" si="387"/>
        <v>2064</v>
      </c>
      <c r="N4105">
        <f t="shared" si="388"/>
        <v>8</v>
      </c>
      <c r="O4105">
        <f t="shared" si="389"/>
        <v>1</v>
      </c>
    </row>
    <row r="4106" spans="1:15">
      <c r="A4106" s="12" t="s">
        <v>41</v>
      </c>
      <c r="B4106" s="12">
        <v>2430</v>
      </c>
      <c r="C4106" s="14">
        <v>7.6484002499999995E-2</v>
      </c>
      <c r="D4106" s="13">
        <v>0.26800000000000002</v>
      </c>
      <c r="E4106" s="13">
        <v>56.5</v>
      </c>
      <c r="F4106" s="13">
        <v>2.2999999999999998</v>
      </c>
      <c r="G4106" s="13">
        <v>0.56499999999999995</v>
      </c>
      <c r="H4106" s="12">
        <v>1</v>
      </c>
      <c r="I4106" s="15">
        <f t="shared" si="384"/>
        <v>2.2999999999999998</v>
      </c>
      <c r="J4106" s="15">
        <f t="shared" si="385"/>
        <v>0.56499999999999995</v>
      </c>
      <c r="K4106" s="13">
        <v>90.2</v>
      </c>
      <c r="L4106" s="12">
        <f t="shared" si="386"/>
        <v>9.6510063821250006E-2</v>
      </c>
      <c r="M4106">
        <f t="shared" si="387"/>
        <v>119</v>
      </c>
      <c r="N4106">
        <f t="shared" si="388"/>
        <v>1</v>
      </c>
      <c r="O4106">
        <f t="shared" si="389"/>
        <v>0.1</v>
      </c>
    </row>
    <row r="4107" spans="1:15">
      <c r="A4107" s="12" t="s">
        <v>41</v>
      </c>
      <c r="B4107" s="12">
        <v>5100</v>
      </c>
      <c r="C4107" s="14">
        <v>0.41263539430000001</v>
      </c>
      <c r="D4107" s="13">
        <v>1</v>
      </c>
      <c r="E4107" s="13">
        <v>56.5</v>
      </c>
      <c r="F4107" s="13">
        <v>0.6</v>
      </c>
      <c r="G4107" s="13">
        <v>0.05</v>
      </c>
      <c r="H4107" s="12">
        <v>1</v>
      </c>
      <c r="I4107" s="15">
        <f t="shared" si="384"/>
        <v>0.6</v>
      </c>
      <c r="J4107" s="15">
        <f t="shared" si="385"/>
        <v>0.05</v>
      </c>
      <c r="K4107" s="13">
        <v>1553</v>
      </c>
      <c r="L4107" s="12">
        <f t="shared" si="386"/>
        <v>1.9428249814958336</v>
      </c>
      <c r="M4107">
        <f t="shared" si="387"/>
        <v>2396</v>
      </c>
      <c r="N4107">
        <f t="shared" si="388"/>
        <v>3</v>
      </c>
      <c r="O4107">
        <f t="shared" si="389"/>
        <v>0.3</v>
      </c>
    </row>
    <row r="4108" spans="1:15">
      <c r="A4108" s="12" t="s">
        <v>41</v>
      </c>
      <c r="B4108" s="12">
        <v>2210</v>
      </c>
      <c r="C4108" s="14">
        <v>5.0922879800000001E-2</v>
      </c>
      <c r="D4108" s="13">
        <v>0.26800000000000002</v>
      </c>
      <c r="E4108" s="13">
        <v>56.5</v>
      </c>
      <c r="F4108" s="13">
        <v>1.92</v>
      </c>
      <c r="G4108" s="13">
        <v>0.50600000000000001</v>
      </c>
      <c r="H4108" s="12">
        <v>1</v>
      </c>
      <c r="I4108" s="15">
        <f t="shared" si="384"/>
        <v>1.92</v>
      </c>
      <c r="J4108" s="15">
        <f t="shared" si="385"/>
        <v>0.50600000000000001</v>
      </c>
      <c r="K4108" s="13">
        <v>60.1</v>
      </c>
      <c r="L4108" s="12">
        <f t="shared" si="386"/>
        <v>6.4256187160966677E-2</v>
      </c>
      <c r="M4108">
        <f t="shared" si="387"/>
        <v>79</v>
      </c>
      <c r="N4108">
        <f t="shared" si="388"/>
        <v>0</v>
      </c>
      <c r="O4108">
        <f t="shared" si="389"/>
        <v>0.1</v>
      </c>
    </row>
    <row r="4109" spans="1:15">
      <c r="A4109" s="12" t="s">
        <v>41</v>
      </c>
      <c r="B4109" s="12">
        <v>2210</v>
      </c>
      <c r="C4109" s="14">
        <v>0.60665659500000002</v>
      </c>
      <c r="D4109" s="13">
        <v>0.26800000000000002</v>
      </c>
      <c r="E4109" s="13">
        <v>56.5</v>
      </c>
      <c r="F4109" s="13">
        <v>1.92</v>
      </c>
      <c r="G4109" s="13">
        <v>0.50600000000000001</v>
      </c>
      <c r="H4109" s="12">
        <v>1</v>
      </c>
      <c r="I4109" s="15">
        <f t="shared" si="384"/>
        <v>1.92</v>
      </c>
      <c r="J4109" s="15">
        <f t="shared" si="385"/>
        <v>0.50600000000000001</v>
      </c>
      <c r="K4109" s="13">
        <v>715.8</v>
      </c>
      <c r="L4109" s="12">
        <f t="shared" si="386"/>
        <v>0.76549951345750011</v>
      </c>
      <c r="M4109">
        <f t="shared" si="387"/>
        <v>944</v>
      </c>
      <c r="N4109">
        <f t="shared" si="388"/>
        <v>4</v>
      </c>
      <c r="O4109">
        <f t="shared" si="389"/>
        <v>1.1000000000000001</v>
      </c>
    </row>
    <row r="4110" spans="1:15">
      <c r="A4110" s="12" t="s">
        <v>41</v>
      </c>
      <c r="B4110" s="12">
        <v>5100</v>
      </c>
      <c r="C4110" s="14">
        <v>0.62086478519999999</v>
      </c>
      <c r="D4110" s="13">
        <v>1</v>
      </c>
      <c r="E4110" s="13">
        <v>56.5</v>
      </c>
      <c r="F4110" s="13">
        <v>0.6</v>
      </c>
      <c r="G4110" s="13">
        <v>0.05</v>
      </c>
      <c r="H4110" s="12">
        <v>1</v>
      </c>
      <c r="I4110" s="15">
        <f t="shared" si="384"/>
        <v>0.6</v>
      </c>
      <c r="J4110" s="15">
        <f t="shared" si="385"/>
        <v>0.05</v>
      </c>
      <c r="K4110" s="13">
        <v>2336.6999999999998</v>
      </c>
      <c r="L4110" s="12">
        <f t="shared" si="386"/>
        <v>2.9232383636499999</v>
      </c>
      <c r="M4110">
        <f t="shared" si="387"/>
        <v>3606</v>
      </c>
      <c r="N4110">
        <f t="shared" si="388"/>
        <v>5</v>
      </c>
      <c r="O4110">
        <f t="shared" si="389"/>
        <v>0.4</v>
      </c>
    </row>
    <row r="4111" spans="1:15">
      <c r="A4111" s="12" t="s">
        <v>41</v>
      </c>
      <c r="B4111" s="12">
        <v>5100</v>
      </c>
      <c r="C4111" s="14">
        <v>0.47533754080000001</v>
      </c>
      <c r="D4111" s="13">
        <v>1</v>
      </c>
      <c r="E4111" s="13">
        <v>56.5</v>
      </c>
      <c r="F4111" s="13">
        <v>0.6</v>
      </c>
      <c r="G4111" s="13">
        <v>0.05</v>
      </c>
      <c r="H4111" s="12">
        <v>1</v>
      </c>
      <c r="I4111" s="15">
        <f t="shared" si="384"/>
        <v>0.6</v>
      </c>
      <c r="J4111" s="15">
        <f t="shared" si="385"/>
        <v>0.05</v>
      </c>
      <c r="K4111" s="13">
        <v>1789</v>
      </c>
      <c r="L4111" s="12">
        <f t="shared" si="386"/>
        <v>2.2380475879333335</v>
      </c>
      <c r="M4111">
        <f t="shared" si="387"/>
        <v>2761</v>
      </c>
      <c r="N4111">
        <f t="shared" si="388"/>
        <v>4</v>
      </c>
      <c r="O4111">
        <f t="shared" si="389"/>
        <v>0.3</v>
      </c>
    </row>
    <row r="4112" spans="1:15">
      <c r="A4112" s="12" t="s">
        <v>41</v>
      </c>
      <c r="B4112" s="12">
        <v>1510</v>
      </c>
      <c r="C4112" s="14">
        <v>0.1058151811</v>
      </c>
      <c r="D4112" s="13">
        <v>0.79300000000000004</v>
      </c>
      <c r="E4112" s="13">
        <v>56.5</v>
      </c>
      <c r="F4112" s="13">
        <v>1.79</v>
      </c>
      <c r="G4112" s="13">
        <v>0.31</v>
      </c>
      <c r="H4112" s="12">
        <v>1</v>
      </c>
      <c r="I4112" s="15">
        <f t="shared" si="384"/>
        <v>1.79</v>
      </c>
      <c r="J4112" s="15">
        <f t="shared" si="385"/>
        <v>0.31</v>
      </c>
      <c r="K4112" s="13">
        <v>369.4</v>
      </c>
      <c r="L4112" s="12">
        <f t="shared" si="386"/>
        <v>0.39508302346624591</v>
      </c>
      <c r="M4112">
        <f t="shared" si="387"/>
        <v>487</v>
      </c>
      <c r="N4112">
        <f t="shared" si="388"/>
        <v>2</v>
      </c>
      <c r="O4112">
        <f t="shared" si="389"/>
        <v>0.3</v>
      </c>
    </row>
    <row r="4113" spans="1:15">
      <c r="A4113" s="12" t="s">
        <v>41</v>
      </c>
      <c r="B4113" s="12">
        <v>2210</v>
      </c>
      <c r="C4113" s="14">
        <v>138.86973225259999</v>
      </c>
      <c r="D4113" s="13">
        <v>0.28499999999999998</v>
      </c>
      <c r="E4113" s="13">
        <v>56.5</v>
      </c>
      <c r="F4113" s="13">
        <v>1.92</v>
      </c>
      <c r="G4113" s="13">
        <v>0.50600000000000001</v>
      </c>
      <c r="H4113" s="12">
        <v>1</v>
      </c>
      <c r="I4113" s="15">
        <f t="shared" si="384"/>
        <v>1.92</v>
      </c>
      <c r="J4113" s="15">
        <f t="shared" si="385"/>
        <v>0.50600000000000001</v>
      </c>
      <c r="K4113" s="13">
        <v>177425</v>
      </c>
      <c r="L4113" s="12">
        <f t="shared" si="386"/>
        <v>186.34582196645761</v>
      </c>
      <c r="M4113">
        <f t="shared" si="387"/>
        <v>229854</v>
      </c>
      <c r="N4113">
        <f t="shared" si="388"/>
        <v>973</v>
      </c>
      <c r="O4113">
        <f t="shared" si="389"/>
        <v>256.5</v>
      </c>
    </row>
    <row r="4114" spans="1:15">
      <c r="A4114" s="12" t="s">
        <v>41</v>
      </c>
      <c r="B4114" s="12">
        <v>2210</v>
      </c>
      <c r="C4114" s="14">
        <v>6.3668090199999999E-2</v>
      </c>
      <c r="D4114" s="13">
        <v>0.26800000000000002</v>
      </c>
      <c r="E4114" s="13">
        <v>56.5</v>
      </c>
      <c r="F4114" s="13">
        <v>1.92</v>
      </c>
      <c r="G4114" s="13">
        <v>0.50600000000000001</v>
      </c>
      <c r="H4114" s="12">
        <v>1</v>
      </c>
      <c r="I4114" s="15">
        <f t="shared" si="384"/>
        <v>1.92</v>
      </c>
      <c r="J4114" s="15">
        <f t="shared" si="385"/>
        <v>0.50600000000000001</v>
      </c>
      <c r="K4114" s="13">
        <v>75.099999999999994</v>
      </c>
      <c r="L4114" s="12">
        <f t="shared" si="386"/>
        <v>8.0338518484033339E-2</v>
      </c>
      <c r="M4114">
        <f t="shared" si="387"/>
        <v>99</v>
      </c>
      <c r="N4114">
        <f t="shared" si="388"/>
        <v>0</v>
      </c>
      <c r="O4114">
        <f t="shared" si="389"/>
        <v>0.1</v>
      </c>
    </row>
    <row r="4115" spans="1:15">
      <c r="A4115" s="12" t="s">
        <v>41</v>
      </c>
      <c r="B4115" s="12">
        <v>2210</v>
      </c>
      <c r="C4115" s="14">
        <v>0.13649468370000001</v>
      </c>
      <c r="D4115" s="13">
        <v>0.26800000000000002</v>
      </c>
      <c r="E4115" s="13">
        <v>56.5</v>
      </c>
      <c r="F4115" s="13">
        <v>1.92</v>
      </c>
      <c r="G4115" s="13">
        <v>0.50600000000000001</v>
      </c>
      <c r="H4115" s="12">
        <v>1</v>
      </c>
      <c r="I4115" s="15">
        <f t="shared" si="384"/>
        <v>1.92</v>
      </c>
      <c r="J4115" s="15">
        <f t="shared" si="385"/>
        <v>0.50600000000000001</v>
      </c>
      <c r="K4115" s="13">
        <v>137.69999999999999</v>
      </c>
      <c r="L4115" s="12">
        <f t="shared" si="386"/>
        <v>0.17223354171545002</v>
      </c>
      <c r="M4115">
        <f t="shared" si="387"/>
        <v>212</v>
      </c>
      <c r="N4115">
        <f t="shared" si="388"/>
        <v>1</v>
      </c>
      <c r="O4115">
        <f t="shared" si="389"/>
        <v>0.2</v>
      </c>
    </row>
    <row r="4116" spans="1:15">
      <c r="A4116" s="12" t="s">
        <v>41</v>
      </c>
      <c r="B4116" s="12">
        <v>2110</v>
      </c>
      <c r="C4116" s="14">
        <v>1.04327577E-2</v>
      </c>
      <c r="D4116" s="13">
        <v>0.40500000000000003</v>
      </c>
      <c r="E4116" s="13">
        <v>56.5</v>
      </c>
      <c r="F4116" s="13">
        <v>2.7</v>
      </c>
      <c r="G4116" s="13">
        <v>0.57599999999999996</v>
      </c>
      <c r="H4116" s="12">
        <v>1</v>
      </c>
      <c r="I4116" s="15">
        <f t="shared" si="384"/>
        <v>2.7</v>
      </c>
      <c r="J4116" s="15">
        <f t="shared" si="385"/>
        <v>0.57599999999999996</v>
      </c>
      <c r="K4116" s="13">
        <v>15.9</v>
      </c>
      <c r="L4116" s="12">
        <f t="shared" si="386"/>
        <v>1.9893964839187501E-2</v>
      </c>
      <c r="M4116">
        <f t="shared" si="387"/>
        <v>25</v>
      </c>
      <c r="N4116">
        <f t="shared" si="388"/>
        <v>0</v>
      </c>
      <c r="O4116">
        <f t="shared" si="389"/>
        <v>0</v>
      </c>
    </row>
    <row r="4117" spans="1:15">
      <c r="A4117" s="12" t="s">
        <v>41</v>
      </c>
      <c r="B4117" s="12">
        <v>6410</v>
      </c>
      <c r="C4117" s="14">
        <v>1.1041952963999999</v>
      </c>
      <c r="D4117" s="13">
        <v>0.30299999999999999</v>
      </c>
      <c r="E4117" s="13">
        <v>56.5</v>
      </c>
      <c r="F4117" s="13">
        <v>0</v>
      </c>
      <c r="G4117" s="13">
        <v>0</v>
      </c>
      <c r="H4117" s="12">
        <v>1</v>
      </c>
      <c r="I4117" s="15">
        <f t="shared" si="384"/>
        <v>0</v>
      </c>
      <c r="J4117" s="15">
        <f t="shared" si="385"/>
        <v>0</v>
      </c>
      <c r="K4117" s="13">
        <v>1259.2</v>
      </c>
      <c r="L4117" s="12">
        <f t="shared" si="386"/>
        <v>1.5752726147266498</v>
      </c>
      <c r="M4117">
        <f t="shared" si="387"/>
        <v>1943</v>
      </c>
      <c r="N4117">
        <f t="shared" si="388"/>
        <v>0</v>
      </c>
      <c r="O4117">
        <f t="shared" si="389"/>
        <v>0</v>
      </c>
    </row>
    <row r="4118" spans="1:15">
      <c r="A4118" s="12" t="s">
        <v>41</v>
      </c>
      <c r="B4118" s="12">
        <v>2110</v>
      </c>
      <c r="C4118" s="14">
        <v>0.12836713120000001</v>
      </c>
      <c r="D4118" s="13">
        <v>0.40500000000000003</v>
      </c>
      <c r="E4118" s="13">
        <v>56.5</v>
      </c>
      <c r="F4118" s="13">
        <v>2.7</v>
      </c>
      <c r="G4118" s="13">
        <v>0.57599999999999996</v>
      </c>
      <c r="H4118" s="12">
        <v>1</v>
      </c>
      <c r="I4118" s="15">
        <f t="shared" si="384"/>
        <v>2.7</v>
      </c>
      <c r="J4118" s="15">
        <f t="shared" si="385"/>
        <v>0.57599999999999996</v>
      </c>
      <c r="K4118" s="13">
        <v>195.7</v>
      </c>
      <c r="L4118" s="12">
        <f t="shared" si="386"/>
        <v>0.24478007330700002</v>
      </c>
      <c r="M4118">
        <f t="shared" si="387"/>
        <v>302</v>
      </c>
      <c r="N4118">
        <f t="shared" si="388"/>
        <v>2</v>
      </c>
      <c r="O4118">
        <f t="shared" si="389"/>
        <v>0.4</v>
      </c>
    </row>
    <row r="4119" spans="1:15">
      <c r="A4119" s="12" t="s">
        <v>41</v>
      </c>
      <c r="B4119" s="12">
        <v>3200</v>
      </c>
      <c r="C4119" s="14">
        <v>0.2191779952</v>
      </c>
      <c r="D4119" s="13">
        <v>0.4</v>
      </c>
      <c r="E4119" s="13">
        <v>56.5</v>
      </c>
      <c r="F4119" s="13">
        <v>1.2</v>
      </c>
      <c r="G4119" s="13">
        <v>6.4000000000000001E-2</v>
      </c>
      <c r="H4119" s="12">
        <v>1</v>
      </c>
      <c r="I4119" s="15">
        <f t="shared" si="384"/>
        <v>1.2</v>
      </c>
      <c r="J4119" s="15">
        <f t="shared" si="385"/>
        <v>6.4000000000000001E-2</v>
      </c>
      <c r="K4119" s="13">
        <v>330</v>
      </c>
      <c r="L4119" s="12">
        <f t="shared" si="386"/>
        <v>0.41278522429333336</v>
      </c>
      <c r="M4119">
        <f t="shared" si="387"/>
        <v>509</v>
      </c>
      <c r="N4119">
        <f t="shared" si="388"/>
        <v>1</v>
      </c>
      <c r="O4119">
        <f t="shared" si="389"/>
        <v>0.1</v>
      </c>
    </row>
    <row r="4120" spans="1:15">
      <c r="A4120" s="12" t="s">
        <v>41</v>
      </c>
      <c r="B4120" s="12">
        <v>3200</v>
      </c>
      <c r="C4120" s="14">
        <v>2.8195271000000001E-2</v>
      </c>
      <c r="D4120" s="13">
        <v>0.4</v>
      </c>
      <c r="E4120" s="13">
        <v>56.5</v>
      </c>
      <c r="F4120" s="13">
        <v>1.2</v>
      </c>
      <c r="G4120" s="13">
        <v>6.4000000000000001E-2</v>
      </c>
      <c r="H4120" s="12">
        <v>1</v>
      </c>
      <c r="I4120" s="15">
        <f t="shared" si="384"/>
        <v>1.2</v>
      </c>
      <c r="J4120" s="15">
        <f t="shared" si="385"/>
        <v>6.4000000000000001E-2</v>
      </c>
      <c r="K4120" s="13">
        <v>42.5</v>
      </c>
      <c r="L4120" s="12">
        <f t="shared" si="386"/>
        <v>5.3101093716666666E-2</v>
      </c>
      <c r="M4120">
        <f t="shared" si="387"/>
        <v>65</v>
      </c>
      <c r="N4120">
        <f t="shared" si="388"/>
        <v>0</v>
      </c>
      <c r="O4120">
        <f t="shared" si="389"/>
        <v>0</v>
      </c>
    </row>
    <row r="4121" spans="1:15">
      <c r="A4121" s="12" t="s">
        <v>41</v>
      </c>
      <c r="B4121" s="12">
        <v>4340</v>
      </c>
      <c r="C4121" s="14">
        <v>2.9616589000000001E-3</v>
      </c>
      <c r="D4121" s="13">
        <v>0.41299999999999998</v>
      </c>
      <c r="E4121" s="13">
        <v>56.5</v>
      </c>
      <c r="F4121" s="13">
        <v>0.7</v>
      </c>
      <c r="G4121" s="13">
        <v>0.09</v>
      </c>
      <c r="H4121" s="12">
        <v>1</v>
      </c>
      <c r="I4121" s="15">
        <f t="shared" si="384"/>
        <v>0.7</v>
      </c>
      <c r="J4121" s="15">
        <f t="shared" si="385"/>
        <v>0.09</v>
      </c>
      <c r="K4121" s="13">
        <v>5.4</v>
      </c>
      <c r="L4121" s="12">
        <f t="shared" si="386"/>
        <v>5.7590691335041673E-3</v>
      </c>
      <c r="M4121">
        <f t="shared" si="387"/>
        <v>7</v>
      </c>
      <c r="N4121">
        <f t="shared" si="388"/>
        <v>0</v>
      </c>
      <c r="O4121">
        <f t="shared" si="389"/>
        <v>0</v>
      </c>
    </row>
    <row r="4122" spans="1:15">
      <c r="A4122" s="12" t="s">
        <v>41</v>
      </c>
      <c r="B4122" s="12">
        <v>2110</v>
      </c>
      <c r="C4122" s="14">
        <v>0.66993613929999996</v>
      </c>
      <c r="D4122" s="13">
        <v>0.40500000000000003</v>
      </c>
      <c r="E4122" s="13">
        <v>56.5</v>
      </c>
      <c r="F4122" s="13">
        <v>2.7</v>
      </c>
      <c r="G4122" s="13">
        <v>0.57599999999999996</v>
      </c>
      <c r="H4122" s="12">
        <v>1</v>
      </c>
      <c r="I4122" s="15">
        <f t="shared" si="384"/>
        <v>2.7</v>
      </c>
      <c r="J4122" s="15">
        <f t="shared" si="385"/>
        <v>0.57599999999999996</v>
      </c>
      <c r="K4122" s="13">
        <v>1021.1</v>
      </c>
      <c r="L4122" s="12">
        <f t="shared" si="386"/>
        <v>1.2774844756276875</v>
      </c>
      <c r="M4122">
        <f t="shared" si="387"/>
        <v>1576</v>
      </c>
      <c r="N4122">
        <f t="shared" si="388"/>
        <v>9</v>
      </c>
      <c r="O4122">
        <f t="shared" si="389"/>
        <v>2</v>
      </c>
    </row>
    <row r="4123" spans="1:15">
      <c r="A4123" s="12" t="s">
        <v>41</v>
      </c>
      <c r="B4123" s="12">
        <v>5300</v>
      </c>
      <c r="C4123" s="14">
        <v>0.56331847400000001</v>
      </c>
      <c r="D4123" s="13">
        <v>0.5</v>
      </c>
      <c r="E4123" s="13">
        <v>56.5</v>
      </c>
      <c r="F4123" s="13">
        <v>0.6</v>
      </c>
      <c r="G4123" s="13">
        <v>0.13500000000000001</v>
      </c>
      <c r="H4123" s="12">
        <v>1</v>
      </c>
      <c r="I4123" s="15">
        <f t="shared" si="384"/>
        <v>0.6</v>
      </c>
      <c r="J4123" s="15">
        <f t="shared" si="385"/>
        <v>0.13500000000000001</v>
      </c>
      <c r="K4123" s="13">
        <v>1060</v>
      </c>
      <c r="L4123" s="12">
        <f t="shared" si="386"/>
        <v>1.3261455742083335</v>
      </c>
      <c r="M4123">
        <f t="shared" si="387"/>
        <v>1636</v>
      </c>
      <c r="N4123">
        <f t="shared" si="388"/>
        <v>2</v>
      </c>
      <c r="O4123">
        <f t="shared" si="389"/>
        <v>0.5</v>
      </c>
    </row>
    <row r="4124" spans="1:15">
      <c r="A4124" s="12" t="s">
        <v>41</v>
      </c>
      <c r="B4124" s="12">
        <v>5300</v>
      </c>
      <c r="C4124" s="14">
        <v>9.5793445999999994E-3</v>
      </c>
      <c r="D4124" s="13">
        <v>0.5</v>
      </c>
      <c r="E4124" s="13">
        <v>56.5</v>
      </c>
      <c r="F4124" s="13">
        <v>0.6</v>
      </c>
      <c r="G4124" s="13">
        <v>0.13500000000000001</v>
      </c>
      <c r="H4124" s="12">
        <v>1</v>
      </c>
      <c r="I4124" s="15">
        <f t="shared" si="384"/>
        <v>0.6</v>
      </c>
      <c r="J4124" s="15">
        <f t="shared" si="385"/>
        <v>0.13500000000000001</v>
      </c>
      <c r="K4124" s="13">
        <v>18</v>
      </c>
      <c r="L4124" s="12">
        <f t="shared" si="386"/>
        <v>2.2551373745833329E-2</v>
      </c>
      <c r="M4124">
        <f t="shared" si="387"/>
        <v>28</v>
      </c>
      <c r="N4124">
        <f t="shared" si="388"/>
        <v>0</v>
      </c>
      <c r="O4124">
        <f t="shared" si="389"/>
        <v>0</v>
      </c>
    </row>
    <row r="4125" spans="1:15">
      <c r="A4125" s="12" t="s">
        <v>41</v>
      </c>
      <c r="B4125" s="12">
        <v>1700</v>
      </c>
      <c r="C4125" s="14">
        <v>2.5344030691000001</v>
      </c>
      <c r="D4125" s="13">
        <v>0.78600000000000003</v>
      </c>
      <c r="E4125" s="13">
        <v>56.5</v>
      </c>
      <c r="F4125" s="13">
        <v>1.8</v>
      </c>
      <c r="G4125" s="13">
        <v>0.47799999999999998</v>
      </c>
      <c r="H4125" s="12">
        <v>1</v>
      </c>
      <c r="I4125" s="15">
        <f t="shared" si="384"/>
        <v>1.8</v>
      </c>
      <c r="J4125" s="15">
        <f t="shared" si="385"/>
        <v>0.47799999999999998</v>
      </c>
      <c r="K4125" s="13">
        <v>7497.3</v>
      </c>
      <c r="L4125" s="12">
        <f t="shared" si="386"/>
        <v>9.3791921579718256</v>
      </c>
      <c r="M4125">
        <f t="shared" si="387"/>
        <v>11569</v>
      </c>
      <c r="N4125">
        <f t="shared" si="388"/>
        <v>46</v>
      </c>
      <c r="O4125">
        <f t="shared" si="389"/>
        <v>12.2</v>
      </c>
    </row>
    <row r="4126" spans="1:15">
      <c r="A4126" s="12" t="s">
        <v>41</v>
      </c>
      <c r="B4126" s="12">
        <v>1700</v>
      </c>
      <c r="C4126" s="14">
        <v>5.3671671599999998E-2</v>
      </c>
      <c r="D4126" s="13">
        <v>0.74099999999999999</v>
      </c>
      <c r="E4126" s="13">
        <v>56.5</v>
      </c>
      <c r="F4126" s="13">
        <v>1.8</v>
      </c>
      <c r="G4126" s="13">
        <v>0.47799999999999998</v>
      </c>
      <c r="H4126" s="12">
        <v>1</v>
      </c>
      <c r="I4126" s="15">
        <f t="shared" si="384"/>
        <v>1.8</v>
      </c>
      <c r="J4126" s="15">
        <f t="shared" si="385"/>
        <v>0.47799999999999998</v>
      </c>
      <c r="K4126" s="13">
        <v>149.69999999999999</v>
      </c>
      <c r="L4126" s="12">
        <f t="shared" si="386"/>
        <v>0.18725375325344998</v>
      </c>
      <c r="M4126">
        <f t="shared" si="387"/>
        <v>231</v>
      </c>
      <c r="N4126">
        <f t="shared" si="388"/>
        <v>1</v>
      </c>
      <c r="O4126">
        <f t="shared" si="389"/>
        <v>0.2</v>
      </c>
    </row>
    <row r="4127" spans="1:15">
      <c r="A4127" s="12" t="s">
        <v>41</v>
      </c>
      <c r="B4127" s="12">
        <v>4110</v>
      </c>
      <c r="C4127" s="14">
        <v>9.3692597200000005E-2</v>
      </c>
      <c r="D4127" s="13">
        <v>0.41299999999999998</v>
      </c>
      <c r="E4127" s="13">
        <v>56.5</v>
      </c>
      <c r="F4127" s="13">
        <v>0.7</v>
      </c>
      <c r="G4127" s="13">
        <v>0.09</v>
      </c>
      <c r="H4127" s="12">
        <v>1</v>
      </c>
      <c r="I4127" s="15">
        <f t="shared" si="384"/>
        <v>0.7</v>
      </c>
      <c r="J4127" s="15">
        <f t="shared" si="385"/>
        <v>0.09</v>
      </c>
      <c r="K4127" s="13">
        <v>145.6</v>
      </c>
      <c r="L4127" s="12">
        <f t="shared" si="386"/>
        <v>0.18218915911361666</v>
      </c>
      <c r="M4127">
        <f t="shared" si="387"/>
        <v>225</v>
      </c>
      <c r="N4127">
        <f t="shared" si="388"/>
        <v>0</v>
      </c>
      <c r="O4127">
        <f t="shared" si="389"/>
        <v>0</v>
      </c>
    </row>
    <row r="4128" spans="1:15">
      <c r="A4128" s="12" t="s">
        <v>41</v>
      </c>
      <c r="B4128" s="12">
        <v>2110</v>
      </c>
      <c r="C4128" s="14">
        <v>0.1175328452</v>
      </c>
      <c r="D4128" s="13">
        <v>0.40500000000000003</v>
      </c>
      <c r="E4128" s="13">
        <v>56.5</v>
      </c>
      <c r="F4128" s="13">
        <v>2.7</v>
      </c>
      <c r="G4128" s="13">
        <v>0.57599999999999996</v>
      </c>
      <c r="H4128" s="12">
        <v>1</v>
      </c>
      <c r="I4128" s="15">
        <f t="shared" si="384"/>
        <v>2.7</v>
      </c>
      <c r="J4128" s="15">
        <f t="shared" si="385"/>
        <v>0.57599999999999996</v>
      </c>
      <c r="K4128" s="13">
        <v>179.1</v>
      </c>
      <c r="L4128" s="12">
        <f t="shared" si="386"/>
        <v>0.22412044419075003</v>
      </c>
      <c r="M4128">
        <f t="shared" si="387"/>
        <v>276</v>
      </c>
      <c r="N4128">
        <f t="shared" si="388"/>
        <v>2</v>
      </c>
      <c r="O4128">
        <f t="shared" si="389"/>
        <v>0.4</v>
      </c>
    </row>
    <row r="4129" spans="1:15">
      <c r="A4129" s="12" t="s">
        <v>41</v>
      </c>
      <c r="B4129" s="12">
        <v>2210</v>
      </c>
      <c r="C4129" s="14">
        <v>1.9985770084000001</v>
      </c>
      <c r="D4129" s="13">
        <v>0.28499999999999998</v>
      </c>
      <c r="E4129" s="13">
        <v>56.5</v>
      </c>
      <c r="F4129" s="13">
        <v>1.92</v>
      </c>
      <c r="G4129" s="13">
        <v>0.50600000000000001</v>
      </c>
      <c r="H4129" s="12">
        <v>1</v>
      </c>
      <c r="I4129" s="15">
        <f t="shared" si="384"/>
        <v>1.92</v>
      </c>
      <c r="J4129" s="15">
        <f t="shared" si="385"/>
        <v>0.50600000000000001</v>
      </c>
      <c r="K4129" s="13">
        <v>2143.8000000000002</v>
      </c>
      <c r="L4129" s="12">
        <f t="shared" si="386"/>
        <v>2.6818405231467501</v>
      </c>
      <c r="M4129">
        <f t="shared" si="387"/>
        <v>3308</v>
      </c>
      <c r="N4129">
        <f t="shared" si="388"/>
        <v>14</v>
      </c>
      <c r="O4129">
        <f t="shared" si="389"/>
        <v>3.7</v>
      </c>
    </row>
    <row r="4130" spans="1:15">
      <c r="A4130" s="12" t="s">
        <v>41</v>
      </c>
      <c r="B4130" s="12">
        <v>2210</v>
      </c>
      <c r="C4130" s="14">
        <v>0.1249215781</v>
      </c>
      <c r="D4130" s="13">
        <v>0.28499999999999998</v>
      </c>
      <c r="E4130" s="13">
        <v>56.5</v>
      </c>
      <c r="F4130" s="13">
        <v>1.92</v>
      </c>
      <c r="G4130" s="13">
        <v>0.50600000000000001</v>
      </c>
      <c r="H4130" s="12">
        <v>1</v>
      </c>
      <c r="I4130" s="15">
        <f t="shared" si="384"/>
        <v>1.92</v>
      </c>
      <c r="J4130" s="15">
        <f t="shared" si="385"/>
        <v>0.50600000000000001</v>
      </c>
      <c r="K4130" s="13">
        <v>134</v>
      </c>
      <c r="L4130" s="12">
        <f t="shared" si="386"/>
        <v>0.16762914261293749</v>
      </c>
      <c r="M4130">
        <f t="shared" si="387"/>
        <v>207</v>
      </c>
      <c r="N4130">
        <f t="shared" si="388"/>
        <v>1</v>
      </c>
      <c r="O4130">
        <f t="shared" si="389"/>
        <v>0.2</v>
      </c>
    </row>
    <row r="4131" spans="1:15">
      <c r="A4131" s="12" t="s">
        <v>41</v>
      </c>
      <c r="B4131" s="12">
        <v>1100</v>
      </c>
      <c r="C4131" s="14">
        <v>4.1474703100000003E-2</v>
      </c>
      <c r="D4131" s="13">
        <v>0.34200000000000003</v>
      </c>
      <c r="E4131" s="13">
        <v>56.5</v>
      </c>
      <c r="F4131" s="13">
        <v>1.85</v>
      </c>
      <c r="G4131" s="13">
        <v>0.22</v>
      </c>
      <c r="H4131" s="12">
        <v>1</v>
      </c>
      <c r="I4131" s="15">
        <f t="shared" si="384"/>
        <v>1.85</v>
      </c>
      <c r="J4131" s="15">
        <f t="shared" si="385"/>
        <v>0.22</v>
      </c>
      <c r="K4131" s="13">
        <v>53.4</v>
      </c>
      <c r="L4131" s="12">
        <f t="shared" si="386"/>
        <v>6.6784640666775003E-2</v>
      </c>
      <c r="M4131">
        <f t="shared" si="387"/>
        <v>82</v>
      </c>
      <c r="N4131">
        <f t="shared" si="388"/>
        <v>0</v>
      </c>
      <c r="O4131">
        <f t="shared" si="389"/>
        <v>0</v>
      </c>
    </row>
    <row r="4132" spans="1:15">
      <c r="A4132" s="12" t="s">
        <v>41</v>
      </c>
      <c r="B4132" s="12">
        <v>1100</v>
      </c>
      <c r="C4132" s="14">
        <v>2.11123964E-2</v>
      </c>
      <c r="D4132" s="13">
        <v>0.34200000000000003</v>
      </c>
      <c r="E4132" s="13">
        <v>56.5</v>
      </c>
      <c r="F4132" s="13">
        <v>1.85</v>
      </c>
      <c r="G4132" s="13">
        <v>0.22</v>
      </c>
      <c r="H4132" s="12">
        <v>1</v>
      </c>
      <c r="I4132" s="15">
        <f t="shared" si="384"/>
        <v>1.85</v>
      </c>
      <c r="J4132" s="15">
        <f t="shared" si="385"/>
        <v>0.22</v>
      </c>
      <c r="K4132" s="13">
        <v>27.2</v>
      </c>
      <c r="L4132" s="12">
        <f t="shared" si="386"/>
        <v>3.3996236303100003E-2</v>
      </c>
      <c r="M4132">
        <f t="shared" si="387"/>
        <v>42</v>
      </c>
      <c r="N4132">
        <f t="shared" si="388"/>
        <v>0</v>
      </c>
      <c r="O4132">
        <f t="shared" si="389"/>
        <v>0</v>
      </c>
    </row>
    <row r="4133" spans="1:15">
      <c r="A4133" s="12" t="s">
        <v>41</v>
      </c>
      <c r="B4133" s="12">
        <v>3100</v>
      </c>
      <c r="C4133" s="14">
        <v>4.6131451300000001E-2</v>
      </c>
      <c r="D4133" s="13">
        <v>0.41099999999999998</v>
      </c>
      <c r="E4133" s="13">
        <v>56.5</v>
      </c>
      <c r="F4133" s="13">
        <v>1.2</v>
      </c>
      <c r="G4133" s="13">
        <v>6.4000000000000001E-2</v>
      </c>
      <c r="H4133" s="12">
        <v>1</v>
      </c>
      <c r="I4133" s="15">
        <f t="shared" si="384"/>
        <v>1.2</v>
      </c>
      <c r="J4133" s="15">
        <f t="shared" si="385"/>
        <v>6.4000000000000001E-2</v>
      </c>
      <c r="K4133" s="13">
        <v>71.400000000000006</v>
      </c>
      <c r="L4133" s="12">
        <f t="shared" si="386"/>
        <v>8.9270124696912492E-2</v>
      </c>
      <c r="M4133">
        <f t="shared" si="387"/>
        <v>110</v>
      </c>
      <c r="N4133">
        <f t="shared" si="388"/>
        <v>0</v>
      </c>
      <c r="O4133">
        <f t="shared" si="389"/>
        <v>0</v>
      </c>
    </row>
    <row r="4134" spans="1:15">
      <c r="A4134" s="12" t="s">
        <v>41</v>
      </c>
      <c r="B4134" s="12">
        <v>3100</v>
      </c>
      <c r="C4134" s="14">
        <v>4.91793227E-2</v>
      </c>
      <c r="D4134" s="13">
        <v>0.41099999999999998</v>
      </c>
      <c r="E4134" s="13">
        <v>56.5</v>
      </c>
      <c r="F4134" s="13">
        <v>1.2</v>
      </c>
      <c r="G4134" s="13">
        <v>6.4000000000000001E-2</v>
      </c>
      <c r="H4134" s="12">
        <v>1</v>
      </c>
      <c r="I4134" s="15">
        <f t="shared" si="384"/>
        <v>1.2</v>
      </c>
      <c r="J4134" s="15">
        <f t="shared" si="385"/>
        <v>6.4000000000000001E-2</v>
      </c>
      <c r="K4134" s="13">
        <v>76.099999999999994</v>
      </c>
      <c r="L4134" s="12">
        <f t="shared" si="386"/>
        <v>9.5168136839837492E-2</v>
      </c>
      <c r="M4134">
        <f t="shared" si="387"/>
        <v>117</v>
      </c>
      <c r="N4134">
        <f t="shared" si="388"/>
        <v>0</v>
      </c>
      <c r="O4134">
        <f t="shared" si="389"/>
        <v>0</v>
      </c>
    </row>
    <row r="4135" spans="1:15">
      <c r="A4135" s="12" t="s">
        <v>41</v>
      </c>
      <c r="B4135" s="12">
        <v>3100</v>
      </c>
      <c r="C4135" s="14">
        <v>6.6028294900000006E-2</v>
      </c>
      <c r="D4135" s="13">
        <v>0.41099999999999998</v>
      </c>
      <c r="E4135" s="13">
        <v>56.5</v>
      </c>
      <c r="F4135" s="13">
        <v>1.2</v>
      </c>
      <c r="G4135" s="13">
        <v>6.4000000000000001E-2</v>
      </c>
      <c r="H4135" s="12">
        <v>1</v>
      </c>
      <c r="I4135" s="15">
        <f t="shared" si="384"/>
        <v>1.2</v>
      </c>
      <c r="J4135" s="15">
        <f t="shared" si="385"/>
        <v>6.4000000000000001E-2</v>
      </c>
      <c r="K4135" s="13">
        <v>102.1</v>
      </c>
      <c r="L4135" s="12">
        <f t="shared" si="386"/>
        <v>0.12777300416836251</v>
      </c>
      <c r="M4135">
        <f t="shared" si="387"/>
        <v>158</v>
      </c>
      <c r="N4135">
        <f t="shared" si="388"/>
        <v>0</v>
      </c>
      <c r="O4135">
        <f t="shared" si="389"/>
        <v>0</v>
      </c>
    </row>
    <row r="4136" spans="1:15">
      <c r="A4136" s="12" t="s">
        <v>41</v>
      </c>
      <c r="B4136" s="12">
        <v>2210</v>
      </c>
      <c r="C4136" s="14">
        <v>2.1582009055000002</v>
      </c>
      <c r="D4136" s="13">
        <v>0.26800000000000002</v>
      </c>
      <c r="E4136" s="13">
        <v>56.5</v>
      </c>
      <c r="F4136" s="13">
        <v>1.92</v>
      </c>
      <c r="G4136" s="13">
        <v>0.50600000000000001</v>
      </c>
      <c r="H4136" s="12">
        <v>1</v>
      </c>
      <c r="I4136" s="15">
        <f t="shared" si="384"/>
        <v>1.92</v>
      </c>
      <c r="J4136" s="15">
        <f t="shared" si="385"/>
        <v>0.50600000000000001</v>
      </c>
      <c r="K4136" s="13">
        <v>2176.9</v>
      </c>
      <c r="L4136" s="12">
        <f t="shared" si="386"/>
        <v>2.7232898425900838</v>
      </c>
      <c r="M4136">
        <f t="shared" si="387"/>
        <v>3359</v>
      </c>
      <c r="N4136">
        <f t="shared" si="388"/>
        <v>14</v>
      </c>
      <c r="O4136">
        <f t="shared" si="389"/>
        <v>3.7</v>
      </c>
    </row>
    <row r="4137" spans="1:15">
      <c r="A4137" s="12" t="s">
        <v>41</v>
      </c>
      <c r="B4137" s="12">
        <v>1200</v>
      </c>
      <c r="C4137" s="14">
        <v>2.6403819000000001E-3</v>
      </c>
      <c r="D4137" s="13">
        <v>0.30399999999999999</v>
      </c>
      <c r="E4137" s="13">
        <v>56.5</v>
      </c>
      <c r="F4137" s="13">
        <v>2.23</v>
      </c>
      <c r="G4137" s="13">
        <v>0.316</v>
      </c>
      <c r="H4137" s="12">
        <v>1</v>
      </c>
      <c r="I4137" s="15">
        <f t="shared" si="384"/>
        <v>2.23</v>
      </c>
      <c r="J4137" s="15">
        <f t="shared" si="385"/>
        <v>0.316</v>
      </c>
      <c r="K4137" s="13">
        <v>3</v>
      </c>
      <c r="L4137" s="12">
        <f t="shared" si="386"/>
        <v>3.7792666261999997E-3</v>
      </c>
      <c r="M4137">
        <f t="shared" si="387"/>
        <v>5</v>
      </c>
      <c r="N4137">
        <f t="shared" si="388"/>
        <v>0</v>
      </c>
      <c r="O4137">
        <f t="shared" si="389"/>
        <v>0</v>
      </c>
    </row>
    <row r="4138" spans="1:15">
      <c r="A4138" s="12" t="s">
        <v>41</v>
      </c>
      <c r="B4138" s="12">
        <v>1100</v>
      </c>
      <c r="C4138" s="14">
        <v>2.4532281429</v>
      </c>
      <c r="D4138" s="13">
        <v>0.34200000000000003</v>
      </c>
      <c r="E4138" s="13">
        <v>56.5</v>
      </c>
      <c r="F4138" s="13">
        <v>1.85</v>
      </c>
      <c r="G4138" s="13">
        <v>0.22</v>
      </c>
      <c r="H4138" s="12">
        <v>1</v>
      </c>
      <c r="I4138" s="15">
        <f t="shared" si="384"/>
        <v>1.85</v>
      </c>
      <c r="J4138" s="15">
        <f t="shared" si="385"/>
        <v>0.22</v>
      </c>
      <c r="K4138" s="13">
        <v>3157.7</v>
      </c>
      <c r="L4138" s="12">
        <f t="shared" si="386"/>
        <v>3.9503106171047251</v>
      </c>
      <c r="M4138">
        <f t="shared" si="387"/>
        <v>4873</v>
      </c>
      <c r="N4138">
        <f t="shared" si="388"/>
        <v>20</v>
      </c>
      <c r="O4138">
        <f t="shared" si="389"/>
        <v>2.4</v>
      </c>
    </row>
    <row r="4139" spans="1:15">
      <c r="A4139" s="12" t="s">
        <v>41</v>
      </c>
      <c r="B4139" s="12">
        <v>1100</v>
      </c>
      <c r="C4139" s="14">
        <v>0.1620943359</v>
      </c>
      <c r="D4139" s="13">
        <v>0.34200000000000003</v>
      </c>
      <c r="E4139" s="13">
        <v>56.5</v>
      </c>
      <c r="F4139" s="13">
        <v>1.85</v>
      </c>
      <c r="G4139" s="13">
        <v>0.22</v>
      </c>
      <c r="H4139" s="12">
        <v>1</v>
      </c>
      <c r="I4139" s="15">
        <f t="shared" si="384"/>
        <v>1.85</v>
      </c>
      <c r="J4139" s="15">
        <f t="shared" si="385"/>
        <v>0.22</v>
      </c>
      <c r="K4139" s="13">
        <v>244</v>
      </c>
      <c r="L4139" s="12">
        <f t="shared" si="386"/>
        <v>0.26101240438297502</v>
      </c>
      <c r="M4139">
        <f t="shared" si="387"/>
        <v>322</v>
      </c>
      <c r="N4139">
        <f t="shared" si="388"/>
        <v>1</v>
      </c>
      <c r="O4139">
        <f t="shared" si="389"/>
        <v>0.2</v>
      </c>
    </row>
    <row r="4140" spans="1:15">
      <c r="A4140" s="12" t="s">
        <v>41</v>
      </c>
      <c r="B4140" s="12">
        <v>3100</v>
      </c>
      <c r="C4140" s="14">
        <v>7.1862612650999997</v>
      </c>
      <c r="D4140" s="13">
        <v>0.41099999999999998</v>
      </c>
      <c r="E4140" s="13">
        <v>56.5</v>
      </c>
      <c r="F4140" s="13">
        <v>1.2</v>
      </c>
      <c r="G4140" s="13">
        <v>6.4000000000000001E-2</v>
      </c>
      <c r="H4140" s="12">
        <v>1</v>
      </c>
      <c r="I4140" s="15">
        <f t="shared" si="384"/>
        <v>1.2</v>
      </c>
      <c r="J4140" s="15">
        <f t="shared" si="385"/>
        <v>6.4000000000000001E-2</v>
      </c>
      <c r="K4140" s="13">
        <v>11116.2</v>
      </c>
      <c r="L4140" s="12">
        <f t="shared" si="386"/>
        <v>13.906313830626637</v>
      </c>
      <c r="M4140">
        <f t="shared" si="387"/>
        <v>17153</v>
      </c>
      <c r="N4140">
        <f t="shared" si="388"/>
        <v>45</v>
      </c>
      <c r="O4140">
        <f t="shared" si="389"/>
        <v>2.4</v>
      </c>
    </row>
    <row r="4141" spans="1:15">
      <c r="A4141" s="12" t="s">
        <v>41</v>
      </c>
      <c r="B4141" s="12">
        <v>5300</v>
      </c>
      <c r="C4141" s="14">
        <v>1.4729850000000001E-4</v>
      </c>
      <c r="D4141" s="13">
        <v>0.5</v>
      </c>
      <c r="E4141" s="13">
        <v>56.5</v>
      </c>
      <c r="F4141" s="13">
        <v>0.6</v>
      </c>
      <c r="G4141" s="13">
        <v>0.13500000000000001</v>
      </c>
      <c r="H4141" s="12">
        <v>1</v>
      </c>
      <c r="I4141" s="15">
        <f t="shared" si="384"/>
        <v>0.6</v>
      </c>
      <c r="J4141" s="15">
        <f t="shared" si="385"/>
        <v>0.13500000000000001</v>
      </c>
      <c r="K4141" s="13">
        <v>0.3</v>
      </c>
      <c r="L4141" s="12">
        <f t="shared" si="386"/>
        <v>3.4676521875000001E-4</v>
      </c>
      <c r="M4141">
        <f t="shared" si="387"/>
        <v>0</v>
      </c>
      <c r="N4141">
        <f t="shared" si="388"/>
        <v>0</v>
      </c>
      <c r="O4141">
        <f t="shared" si="389"/>
        <v>0</v>
      </c>
    </row>
    <row r="4142" spans="1:15">
      <c r="A4142" s="12" t="s">
        <v>41</v>
      </c>
      <c r="B4142" s="12">
        <v>5300</v>
      </c>
      <c r="C4142" s="14">
        <v>5.3534613E-3</v>
      </c>
      <c r="D4142" s="13">
        <v>0.5</v>
      </c>
      <c r="E4142" s="13">
        <v>56.5</v>
      </c>
      <c r="F4142" s="13">
        <v>0.6</v>
      </c>
      <c r="G4142" s="13">
        <v>0.13500000000000001</v>
      </c>
      <c r="H4142" s="12">
        <v>1</v>
      </c>
      <c r="I4142" s="15">
        <f t="shared" si="384"/>
        <v>0.6</v>
      </c>
      <c r="J4142" s="15">
        <f t="shared" si="385"/>
        <v>0.13500000000000001</v>
      </c>
      <c r="K4142" s="13">
        <v>10.1</v>
      </c>
      <c r="L4142" s="12">
        <f t="shared" si="386"/>
        <v>1.260294014375E-2</v>
      </c>
      <c r="M4142">
        <f t="shared" si="387"/>
        <v>16</v>
      </c>
      <c r="N4142">
        <f t="shared" si="388"/>
        <v>0</v>
      </c>
      <c r="O4142">
        <f t="shared" si="389"/>
        <v>0</v>
      </c>
    </row>
    <row r="4143" spans="1:15">
      <c r="A4143" s="12" t="s">
        <v>41</v>
      </c>
      <c r="B4143" s="12">
        <v>3100</v>
      </c>
      <c r="C4143" s="14">
        <v>3.5402799999999999E-4</v>
      </c>
      <c r="D4143" s="13">
        <v>0.41099999999999998</v>
      </c>
      <c r="E4143" s="13">
        <v>56.5</v>
      </c>
      <c r="F4143" s="13">
        <v>1.2</v>
      </c>
      <c r="G4143" s="13">
        <v>6.4000000000000001E-2</v>
      </c>
      <c r="H4143" s="12">
        <v>1</v>
      </c>
      <c r="I4143" s="15">
        <f t="shared" si="384"/>
        <v>1.2</v>
      </c>
      <c r="J4143" s="15">
        <f t="shared" si="385"/>
        <v>6.4000000000000001E-2</v>
      </c>
      <c r="K4143" s="13">
        <v>0.5</v>
      </c>
      <c r="L4143" s="12">
        <f t="shared" si="386"/>
        <v>6.8508843350000004E-4</v>
      </c>
      <c r="M4143">
        <f t="shared" si="387"/>
        <v>1</v>
      </c>
      <c r="N4143">
        <f t="shared" si="388"/>
        <v>0</v>
      </c>
      <c r="O4143">
        <f t="shared" si="389"/>
        <v>0</v>
      </c>
    </row>
    <row r="4144" spans="1:15">
      <c r="A4144" s="12" t="s">
        <v>41</v>
      </c>
      <c r="B4144" s="12">
        <v>1200</v>
      </c>
      <c r="C4144" s="14">
        <v>4.8634509834999999</v>
      </c>
      <c r="D4144" s="13">
        <v>0.30399999999999999</v>
      </c>
      <c r="E4144" s="13">
        <v>56.5</v>
      </c>
      <c r="F4144" s="13">
        <v>2.23</v>
      </c>
      <c r="G4144" s="13">
        <v>0.316</v>
      </c>
      <c r="H4144" s="12">
        <v>1</v>
      </c>
      <c r="I4144" s="15">
        <f t="shared" si="384"/>
        <v>2.23</v>
      </c>
      <c r="J4144" s="15">
        <f t="shared" si="385"/>
        <v>0.316</v>
      </c>
      <c r="K4144" s="13">
        <v>5645.5</v>
      </c>
      <c r="L4144" s="12">
        <f t="shared" si="386"/>
        <v>6.9612195077163328</v>
      </c>
      <c r="M4144">
        <f t="shared" si="387"/>
        <v>8587</v>
      </c>
      <c r="N4144">
        <f t="shared" si="388"/>
        <v>42</v>
      </c>
      <c r="O4144">
        <f t="shared" si="389"/>
        <v>6</v>
      </c>
    </row>
    <row r="4145" spans="1:15">
      <c r="A4145" s="12" t="s">
        <v>41</v>
      </c>
      <c r="B4145" s="12">
        <v>3100</v>
      </c>
      <c r="C4145" s="14">
        <v>1.5775651299999999E-2</v>
      </c>
      <c r="D4145" s="13">
        <v>0.41099999999999998</v>
      </c>
      <c r="E4145" s="13">
        <v>56.5</v>
      </c>
      <c r="F4145" s="13">
        <v>1.2</v>
      </c>
      <c r="G4145" s="13">
        <v>6.4000000000000001E-2</v>
      </c>
      <c r="H4145" s="12">
        <v>1</v>
      </c>
      <c r="I4145" s="15">
        <f t="shared" si="384"/>
        <v>1.2</v>
      </c>
      <c r="J4145" s="15">
        <f t="shared" si="385"/>
        <v>6.4000000000000001E-2</v>
      </c>
      <c r="K4145" s="13">
        <v>24.4</v>
      </c>
      <c r="L4145" s="12">
        <f t="shared" si="386"/>
        <v>3.0527857221912494E-2</v>
      </c>
      <c r="M4145">
        <f t="shared" si="387"/>
        <v>38</v>
      </c>
      <c r="N4145">
        <f t="shared" si="388"/>
        <v>0</v>
      </c>
      <c r="O4145">
        <f t="shared" si="389"/>
        <v>0</v>
      </c>
    </row>
    <row r="4146" spans="1:15">
      <c r="A4146" s="12" t="s">
        <v>41</v>
      </c>
      <c r="B4146" s="12">
        <v>1180</v>
      </c>
      <c r="C4146" s="14">
        <v>0.412683246</v>
      </c>
      <c r="D4146" s="13">
        <v>0.39</v>
      </c>
      <c r="E4146" s="13">
        <v>56.5</v>
      </c>
      <c r="F4146" s="13">
        <v>1.05</v>
      </c>
      <c r="G4146" s="13">
        <v>0.22</v>
      </c>
      <c r="H4146" s="12">
        <v>1</v>
      </c>
      <c r="I4146" s="15">
        <f t="shared" si="384"/>
        <v>1.05</v>
      </c>
      <c r="J4146" s="15">
        <f t="shared" si="385"/>
        <v>0.22</v>
      </c>
      <c r="K4146" s="13">
        <v>605.70000000000005</v>
      </c>
      <c r="L4146" s="12">
        <f t="shared" si="386"/>
        <v>0.75778961046750004</v>
      </c>
      <c r="M4146">
        <f t="shared" si="387"/>
        <v>935</v>
      </c>
      <c r="N4146">
        <f t="shared" si="388"/>
        <v>2</v>
      </c>
      <c r="O4146">
        <f t="shared" si="389"/>
        <v>0.5</v>
      </c>
    </row>
    <row r="4147" spans="1:15">
      <c r="A4147" s="12" t="s">
        <v>41</v>
      </c>
      <c r="B4147" s="12">
        <v>3100</v>
      </c>
      <c r="C4147" s="14">
        <v>8.2765986900000005E-2</v>
      </c>
      <c r="D4147" s="13">
        <v>0.41099999999999998</v>
      </c>
      <c r="E4147" s="13">
        <v>56.5</v>
      </c>
      <c r="F4147" s="13">
        <v>1.2</v>
      </c>
      <c r="G4147" s="13">
        <v>6.4000000000000001E-2</v>
      </c>
      <c r="H4147" s="12">
        <v>1</v>
      </c>
      <c r="I4147" s="15">
        <f t="shared" si="384"/>
        <v>1.2</v>
      </c>
      <c r="J4147" s="15">
        <f t="shared" si="385"/>
        <v>6.4000000000000001E-2</v>
      </c>
      <c r="K4147" s="13">
        <v>128</v>
      </c>
      <c r="L4147" s="12">
        <f t="shared" si="386"/>
        <v>0.1601625303998625</v>
      </c>
      <c r="M4147">
        <f t="shared" si="387"/>
        <v>198</v>
      </c>
      <c r="N4147">
        <f t="shared" si="388"/>
        <v>1</v>
      </c>
      <c r="O4147">
        <f t="shared" si="389"/>
        <v>0</v>
      </c>
    </row>
    <row r="4148" spans="1:15">
      <c r="A4148" s="12" t="s">
        <v>41</v>
      </c>
      <c r="B4148" s="12">
        <v>1180</v>
      </c>
      <c r="C4148" s="14">
        <v>0.29924119240000002</v>
      </c>
      <c r="D4148" s="13">
        <v>0.39</v>
      </c>
      <c r="E4148" s="13">
        <v>56.5</v>
      </c>
      <c r="F4148" s="13">
        <v>1.05</v>
      </c>
      <c r="G4148" s="13">
        <v>0.22</v>
      </c>
      <c r="H4148" s="12">
        <v>1</v>
      </c>
      <c r="I4148" s="15">
        <f t="shared" si="384"/>
        <v>1.05</v>
      </c>
      <c r="J4148" s="15">
        <f t="shared" si="385"/>
        <v>0.22</v>
      </c>
      <c r="K4148" s="13">
        <v>439.2</v>
      </c>
      <c r="L4148" s="12">
        <f t="shared" si="386"/>
        <v>0.54948163954450002</v>
      </c>
      <c r="M4148">
        <f t="shared" si="387"/>
        <v>678</v>
      </c>
      <c r="N4148">
        <f t="shared" si="388"/>
        <v>2</v>
      </c>
      <c r="O4148">
        <f t="shared" si="389"/>
        <v>0.3</v>
      </c>
    </row>
    <row r="4149" spans="1:15">
      <c r="A4149" s="12" t="s">
        <v>41</v>
      </c>
      <c r="B4149" s="12">
        <v>3200</v>
      </c>
      <c r="C4149" s="14">
        <v>0.67837076159999998</v>
      </c>
      <c r="D4149" s="13">
        <v>0.4</v>
      </c>
      <c r="E4149" s="13">
        <v>56.5</v>
      </c>
      <c r="F4149" s="13">
        <v>1.2</v>
      </c>
      <c r="G4149" s="13">
        <v>6.4000000000000001E-2</v>
      </c>
      <c r="H4149" s="12">
        <v>1</v>
      </c>
      <c r="I4149" s="15">
        <f t="shared" si="384"/>
        <v>1.2</v>
      </c>
      <c r="J4149" s="15">
        <f t="shared" si="385"/>
        <v>6.4000000000000001E-2</v>
      </c>
      <c r="K4149" s="13">
        <v>1194.5999999999999</v>
      </c>
      <c r="L4149" s="12">
        <f t="shared" si="386"/>
        <v>1.27759826768</v>
      </c>
      <c r="M4149">
        <f t="shared" si="387"/>
        <v>1576</v>
      </c>
      <c r="N4149">
        <f t="shared" si="388"/>
        <v>4</v>
      </c>
      <c r="O4149">
        <f t="shared" si="389"/>
        <v>0.2</v>
      </c>
    </row>
    <row r="4150" spans="1:15">
      <c r="A4150" s="12" t="s">
        <v>41</v>
      </c>
      <c r="B4150" s="12">
        <v>1180</v>
      </c>
      <c r="C4150" s="14">
        <v>9.3523871999999994E-3</v>
      </c>
      <c r="D4150" s="13">
        <v>0.39</v>
      </c>
      <c r="E4150" s="13">
        <v>56.5</v>
      </c>
      <c r="F4150" s="13">
        <v>1.05</v>
      </c>
      <c r="G4150" s="13">
        <v>0.22</v>
      </c>
      <c r="H4150" s="12">
        <v>1</v>
      </c>
      <c r="I4150" s="15">
        <f t="shared" si="384"/>
        <v>1.05</v>
      </c>
      <c r="J4150" s="15">
        <f t="shared" si="385"/>
        <v>0.22</v>
      </c>
      <c r="K4150" s="13">
        <v>13.7</v>
      </c>
      <c r="L4150" s="12">
        <f t="shared" si="386"/>
        <v>1.7173320996E-2</v>
      </c>
      <c r="M4150">
        <f t="shared" si="387"/>
        <v>21</v>
      </c>
      <c r="N4150">
        <f t="shared" si="388"/>
        <v>0</v>
      </c>
      <c r="O4150">
        <f t="shared" si="389"/>
        <v>0</v>
      </c>
    </row>
    <row r="4151" spans="1:15">
      <c r="A4151" s="12" t="s">
        <v>41</v>
      </c>
      <c r="B4151" s="12">
        <v>3100</v>
      </c>
      <c r="C4151" s="14">
        <v>3.1604419999999999E-3</v>
      </c>
      <c r="D4151" s="13">
        <v>0.41099999999999998</v>
      </c>
      <c r="E4151" s="13">
        <v>56.5</v>
      </c>
      <c r="F4151" s="13">
        <v>1.2</v>
      </c>
      <c r="G4151" s="13">
        <v>6.4000000000000001E-2</v>
      </c>
      <c r="H4151" s="12">
        <v>1</v>
      </c>
      <c r="I4151" s="15">
        <f t="shared" si="384"/>
        <v>1.2</v>
      </c>
      <c r="J4151" s="15">
        <f t="shared" si="385"/>
        <v>6.4000000000000001E-2</v>
      </c>
      <c r="K4151" s="13">
        <v>4.9000000000000004</v>
      </c>
      <c r="L4151" s="12">
        <f t="shared" si="386"/>
        <v>6.1158503252499996E-3</v>
      </c>
      <c r="M4151">
        <f t="shared" si="387"/>
        <v>8</v>
      </c>
      <c r="N4151">
        <f t="shared" si="388"/>
        <v>0</v>
      </c>
      <c r="O4151">
        <f t="shared" si="389"/>
        <v>0</v>
      </c>
    </row>
    <row r="4152" spans="1:15">
      <c r="A4152" s="12" t="s">
        <v>41</v>
      </c>
      <c r="B4152" s="12">
        <v>2210</v>
      </c>
      <c r="C4152" s="14">
        <v>6.1732802699999999E-2</v>
      </c>
      <c r="D4152" s="13">
        <v>0.26800000000000002</v>
      </c>
      <c r="E4152" s="13">
        <v>56.5</v>
      </c>
      <c r="F4152" s="13">
        <v>1.92</v>
      </c>
      <c r="G4152" s="13">
        <v>0.50600000000000001</v>
      </c>
      <c r="H4152" s="12">
        <v>1</v>
      </c>
      <c r="I4152" s="15">
        <f t="shared" si="384"/>
        <v>1.92</v>
      </c>
      <c r="J4152" s="15">
        <f t="shared" si="385"/>
        <v>0.50600000000000001</v>
      </c>
      <c r="K4152" s="13">
        <v>62.3</v>
      </c>
      <c r="L4152" s="12">
        <f t="shared" si="386"/>
        <v>7.7896508206950002E-2</v>
      </c>
      <c r="M4152">
        <f t="shared" si="387"/>
        <v>96</v>
      </c>
      <c r="N4152">
        <f t="shared" si="388"/>
        <v>0</v>
      </c>
      <c r="O4152">
        <f t="shared" si="389"/>
        <v>0.1</v>
      </c>
    </row>
    <row r="4153" spans="1:15">
      <c r="A4153" s="12" t="s">
        <v>41</v>
      </c>
      <c r="B4153" s="12">
        <v>2210</v>
      </c>
      <c r="C4153" s="14">
        <v>3.0779694199999999E-2</v>
      </c>
      <c r="D4153" s="13">
        <v>0.26800000000000002</v>
      </c>
      <c r="E4153" s="13">
        <v>56.5</v>
      </c>
      <c r="F4153" s="13">
        <v>1.92</v>
      </c>
      <c r="G4153" s="13">
        <v>0.50600000000000001</v>
      </c>
      <c r="H4153" s="12">
        <v>1</v>
      </c>
      <c r="I4153" s="15">
        <f t="shared" si="384"/>
        <v>1.92</v>
      </c>
      <c r="J4153" s="15">
        <f t="shared" si="385"/>
        <v>0.50600000000000001</v>
      </c>
      <c r="K4153" s="13">
        <v>31</v>
      </c>
      <c r="L4153" s="12">
        <f t="shared" si="386"/>
        <v>3.8838844131366672E-2</v>
      </c>
      <c r="M4153">
        <f t="shared" si="387"/>
        <v>48</v>
      </c>
      <c r="N4153">
        <f t="shared" si="388"/>
        <v>0</v>
      </c>
      <c r="O4153">
        <f t="shared" si="389"/>
        <v>0.1</v>
      </c>
    </row>
    <row r="4154" spans="1:15">
      <c r="A4154" s="12" t="s">
        <v>41</v>
      </c>
      <c r="B4154" s="12">
        <v>2210</v>
      </c>
      <c r="C4154" s="14">
        <v>3.7230340792000001</v>
      </c>
      <c r="D4154" s="13">
        <v>0.26800000000000002</v>
      </c>
      <c r="E4154" s="13">
        <v>56.5</v>
      </c>
      <c r="F4154" s="13">
        <v>1.92</v>
      </c>
      <c r="G4154" s="13">
        <v>0.50600000000000001</v>
      </c>
      <c r="H4154" s="12">
        <v>1</v>
      </c>
      <c r="I4154" s="15">
        <f t="shared" si="384"/>
        <v>1.92</v>
      </c>
      <c r="J4154" s="15">
        <f t="shared" si="385"/>
        <v>0.50600000000000001</v>
      </c>
      <c r="K4154" s="13">
        <v>4392.6000000000004</v>
      </c>
      <c r="L4154" s="12">
        <f t="shared" si="386"/>
        <v>4.6978485022705341</v>
      </c>
      <c r="M4154">
        <f t="shared" si="387"/>
        <v>5795</v>
      </c>
      <c r="N4154">
        <f t="shared" si="388"/>
        <v>25</v>
      </c>
      <c r="O4154">
        <f t="shared" si="389"/>
        <v>6.5</v>
      </c>
    </row>
    <row r="4155" spans="1:15">
      <c r="A4155" s="12" t="s">
        <v>41</v>
      </c>
      <c r="B4155" s="12">
        <v>6170</v>
      </c>
      <c r="C4155" s="14">
        <v>0.13171605920000001</v>
      </c>
      <c r="D4155" s="13">
        <v>0.30299999999999999</v>
      </c>
      <c r="E4155" s="13">
        <v>56.5</v>
      </c>
      <c r="F4155" s="13">
        <v>0</v>
      </c>
      <c r="G4155" s="13">
        <v>0</v>
      </c>
      <c r="H4155" s="12">
        <v>1</v>
      </c>
      <c r="I4155" s="15">
        <f t="shared" si="384"/>
        <v>0</v>
      </c>
      <c r="J4155" s="15">
        <f t="shared" si="385"/>
        <v>0</v>
      </c>
      <c r="K4155" s="13">
        <v>175.7</v>
      </c>
      <c r="L4155" s="12">
        <f t="shared" si="386"/>
        <v>0.18790942295620003</v>
      </c>
      <c r="M4155">
        <f t="shared" si="387"/>
        <v>232</v>
      </c>
      <c r="N4155">
        <f t="shared" si="388"/>
        <v>0</v>
      </c>
      <c r="O4155">
        <f t="shared" si="389"/>
        <v>0</v>
      </c>
    </row>
    <row r="4156" spans="1:15">
      <c r="A4156" s="12" t="s">
        <v>41</v>
      </c>
      <c r="B4156" s="12">
        <v>2110</v>
      </c>
      <c r="C4156" s="14">
        <v>0.18154339520000001</v>
      </c>
      <c r="D4156" s="13">
        <v>0.40500000000000003</v>
      </c>
      <c r="E4156" s="13">
        <v>56.5</v>
      </c>
      <c r="F4156" s="13">
        <v>2.7</v>
      </c>
      <c r="G4156" s="13">
        <v>0.57599999999999996</v>
      </c>
      <c r="H4156" s="12">
        <v>1</v>
      </c>
      <c r="I4156" s="15">
        <f t="shared" si="384"/>
        <v>2.7</v>
      </c>
      <c r="J4156" s="15">
        <f t="shared" si="385"/>
        <v>0.57599999999999996</v>
      </c>
      <c r="K4156" s="13">
        <v>276.7</v>
      </c>
      <c r="L4156" s="12">
        <f t="shared" si="386"/>
        <v>0.34618056172200001</v>
      </c>
      <c r="M4156">
        <f t="shared" si="387"/>
        <v>427</v>
      </c>
      <c r="N4156">
        <f t="shared" si="388"/>
        <v>3</v>
      </c>
      <c r="O4156">
        <f t="shared" si="389"/>
        <v>0.5</v>
      </c>
    </row>
    <row r="4157" spans="1:15">
      <c r="A4157" s="12" t="s">
        <v>41</v>
      </c>
      <c r="B4157" s="12">
        <v>2110</v>
      </c>
      <c r="C4157" s="14">
        <v>4.4108928200000001E-2</v>
      </c>
      <c r="D4157" s="13">
        <v>0.40500000000000003</v>
      </c>
      <c r="E4157" s="13">
        <v>56.5</v>
      </c>
      <c r="F4157" s="13">
        <v>2.7</v>
      </c>
      <c r="G4157" s="13">
        <v>0.57599999999999996</v>
      </c>
      <c r="H4157" s="12">
        <v>1</v>
      </c>
      <c r="I4157" s="15">
        <f t="shared" si="384"/>
        <v>2.7</v>
      </c>
      <c r="J4157" s="15">
        <f t="shared" si="385"/>
        <v>0.57599999999999996</v>
      </c>
      <c r="K4157" s="13">
        <v>67.3</v>
      </c>
      <c r="L4157" s="12">
        <f t="shared" si="386"/>
        <v>8.4110212461375011E-2</v>
      </c>
      <c r="M4157">
        <f t="shared" si="387"/>
        <v>104</v>
      </c>
      <c r="N4157">
        <f t="shared" si="388"/>
        <v>1</v>
      </c>
      <c r="O4157">
        <f t="shared" si="389"/>
        <v>0.1</v>
      </c>
    </row>
    <row r="4158" spans="1:15">
      <c r="A4158" s="12" t="s">
        <v>41</v>
      </c>
      <c r="B4158" s="12">
        <v>2210</v>
      </c>
      <c r="C4158" s="14">
        <v>2.2072878442000001</v>
      </c>
      <c r="D4158" s="13">
        <v>0.28499999999999998</v>
      </c>
      <c r="E4158" s="13">
        <v>56.5</v>
      </c>
      <c r="F4158" s="13">
        <v>1.92</v>
      </c>
      <c r="G4158" s="13">
        <v>0.50600000000000001</v>
      </c>
      <c r="H4158" s="12">
        <v>1</v>
      </c>
      <c r="I4158" s="15">
        <f t="shared" si="384"/>
        <v>1.92</v>
      </c>
      <c r="J4158" s="15">
        <f t="shared" si="385"/>
        <v>0.50600000000000001</v>
      </c>
      <c r="K4158" s="13">
        <v>2367.6</v>
      </c>
      <c r="L4158" s="12">
        <f t="shared" si="386"/>
        <v>2.961904375935875</v>
      </c>
      <c r="M4158">
        <f t="shared" si="387"/>
        <v>3653</v>
      </c>
      <c r="N4158">
        <f t="shared" si="388"/>
        <v>15</v>
      </c>
      <c r="O4158">
        <f t="shared" si="389"/>
        <v>4.0999999999999996</v>
      </c>
    </row>
    <row r="4159" spans="1:15">
      <c r="A4159" s="12" t="s">
        <v>41</v>
      </c>
      <c r="B4159" s="12">
        <v>2210</v>
      </c>
      <c r="C4159" s="14">
        <v>0.5002990021</v>
      </c>
      <c r="D4159" s="13">
        <v>0.28499999999999998</v>
      </c>
      <c r="E4159" s="13">
        <v>56.5</v>
      </c>
      <c r="F4159" s="13">
        <v>1.92</v>
      </c>
      <c r="G4159" s="13">
        <v>0.50600000000000001</v>
      </c>
      <c r="H4159" s="12">
        <v>1</v>
      </c>
      <c r="I4159" s="15">
        <f t="shared" si="384"/>
        <v>1.92</v>
      </c>
      <c r="J4159" s="15">
        <f t="shared" si="385"/>
        <v>0.50600000000000001</v>
      </c>
      <c r="K4159" s="13">
        <v>536.70000000000005</v>
      </c>
      <c r="L4159" s="12">
        <f t="shared" si="386"/>
        <v>0.67133872344293744</v>
      </c>
      <c r="M4159">
        <f t="shared" si="387"/>
        <v>828</v>
      </c>
      <c r="N4159">
        <f t="shared" si="388"/>
        <v>4</v>
      </c>
      <c r="O4159">
        <f t="shared" si="389"/>
        <v>0.9</v>
      </c>
    </row>
    <row r="4160" spans="1:15">
      <c r="A4160" s="12" t="s">
        <v>41</v>
      </c>
      <c r="B4160" s="12">
        <v>5300</v>
      </c>
      <c r="C4160" s="14">
        <v>0.15916973340000001</v>
      </c>
      <c r="D4160" s="13">
        <v>0.5</v>
      </c>
      <c r="E4160" s="13">
        <v>56.5</v>
      </c>
      <c r="F4160" s="13">
        <v>0.6</v>
      </c>
      <c r="G4160" s="13">
        <v>0.13500000000000001</v>
      </c>
      <c r="H4160" s="12">
        <v>1</v>
      </c>
      <c r="I4160" s="15">
        <f t="shared" si="384"/>
        <v>0.6</v>
      </c>
      <c r="J4160" s="15">
        <f t="shared" si="385"/>
        <v>0.13500000000000001</v>
      </c>
      <c r="K4160" s="13">
        <v>299.5</v>
      </c>
      <c r="L4160" s="12">
        <f t="shared" si="386"/>
        <v>0.37471208071250001</v>
      </c>
      <c r="M4160">
        <f t="shared" si="387"/>
        <v>462</v>
      </c>
      <c r="N4160">
        <f t="shared" si="388"/>
        <v>1</v>
      </c>
      <c r="O4160">
        <f t="shared" si="389"/>
        <v>0.1</v>
      </c>
    </row>
    <row r="4161" spans="1:15">
      <c r="A4161" s="12" t="s">
        <v>41</v>
      </c>
      <c r="B4161" s="12">
        <v>3100</v>
      </c>
      <c r="C4161" s="14">
        <v>0.54005289580000004</v>
      </c>
      <c r="D4161" s="13">
        <v>0.41099999999999998</v>
      </c>
      <c r="E4161" s="13">
        <v>56.5</v>
      </c>
      <c r="F4161" s="13">
        <v>1.2</v>
      </c>
      <c r="G4161" s="13">
        <v>6.4000000000000001E-2</v>
      </c>
      <c r="H4161" s="12">
        <v>1</v>
      </c>
      <c r="I4161" s="15">
        <f t="shared" si="384"/>
        <v>1.2</v>
      </c>
      <c r="J4161" s="15">
        <f t="shared" si="385"/>
        <v>6.4000000000000001E-2</v>
      </c>
      <c r="K4161" s="13">
        <v>835.4</v>
      </c>
      <c r="L4161" s="12">
        <f t="shared" si="386"/>
        <v>1.045069859984975</v>
      </c>
      <c r="M4161">
        <f t="shared" si="387"/>
        <v>1289</v>
      </c>
      <c r="N4161">
        <f t="shared" si="388"/>
        <v>3</v>
      </c>
      <c r="O4161">
        <f t="shared" si="389"/>
        <v>0.2</v>
      </c>
    </row>
    <row r="4162" spans="1:15">
      <c r="A4162" s="12" t="s">
        <v>41</v>
      </c>
      <c r="B4162" s="12">
        <v>3100</v>
      </c>
      <c r="C4162" s="14">
        <v>1.14194229E-2</v>
      </c>
      <c r="D4162" s="13">
        <v>0.41099999999999998</v>
      </c>
      <c r="E4162" s="13">
        <v>56.5</v>
      </c>
      <c r="F4162" s="13">
        <v>1.2</v>
      </c>
      <c r="G4162" s="13">
        <v>6.4000000000000001E-2</v>
      </c>
      <c r="H4162" s="12">
        <v>1</v>
      </c>
      <c r="I4162" s="15">
        <f t="shared" si="384"/>
        <v>1.2</v>
      </c>
      <c r="J4162" s="15">
        <f t="shared" si="385"/>
        <v>6.4000000000000001E-2</v>
      </c>
      <c r="K4162" s="13">
        <v>17.7</v>
      </c>
      <c r="L4162" s="12">
        <f t="shared" si="386"/>
        <v>2.20980107393625E-2</v>
      </c>
      <c r="M4162">
        <f t="shared" si="387"/>
        <v>27</v>
      </c>
      <c r="N4162">
        <f t="shared" si="388"/>
        <v>0</v>
      </c>
      <c r="O4162">
        <f t="shared" si="389"/>
        <v>0</v>
      </c>
    </row>
    <row r="4163" spans="1:15">
      <c r="A4163" s="12" t="s">
        <v>41</v>
      </c>
      <c r="B4163" s="12">
        <v>4340</v>
      </c>
      <c r="C4163" s="14">
        <v>8.2142764399999998E-2</v>
      </c>
      <c r="D4163" s="13">
        <v>0.41299999999999998</v>
      </c>
      <c r="E4163" s="13">
        <v>56.5</v>
      </c>
      <c r="F4163" s="13">
        <v>0.7</v>
      </c>
      <c r="G4163" s="13">
        <v>0.09</v>
      </c>
      <c r="H4163" s="12">
        <v>1</v>
      </c>
      <c r="I4163" s="15">
        <f t="shared" ref="I4163:I4226" si="390">F4163</f>
        <v>0.7</v>
      </c>
      <c r="J4163" s="15">
        <f t="shared" ref="J4163:J4226" si="391">G4163</f>
        <v>0.09</v>
      </c>
      <c r="K4163" s="13">
        <v>127.7</v>
      </c>
      <c r="L4163" s="12">
        <f t="shared" ref="L4163:L4226" si="392">E4163*D4163*C4163/12</f>
        <v>0.15973002799098332</v>
      </c>
      <c r="M4163">
        <f t="shared" ref="M4163:M4226" si="393">ROUND(E4163*D4163*C4163*102.79,0)</f>
        <v>197</v>
      </c>
      <c r="N4163">
        <f t="shared" ref="N4163:N4226" si="394">ROUND(I4163*M4163*0.002205,0)</f>
        <v>0</v>
      </c>
      <c r="O4163">
        <f t="shared" ref="O4163:O4226" si="395">ROUND(J4163*M4163*0.002205,1)</f>
        <v>0</v>
      </c>
    </row>
    <row r="4164" spans="1:15">
      <c r="A4164" s="12" t="s">
        <v>41</v>
      </c>
      <c r="B4164" s="12">
        <v>2210</v>
      </c>
      <c r="C4164" s="14">
        <v>0.16655624929999999</v>
      </c>
      <c r="D4164" s="13">
        <v>0.26800000000000002</v>
      </c>
      <c r="E4164" s="13">
        <v>56.5</v>
      </c>
      <c r="F4164" s="13">
        <v>1.92</v>
      </c>
      <c r="G4164" s="13">
        <v>0.50600000000000001</v>
      </c>
      <c r="H4164" s="12">
        <v>1</v>
      </c>
      <c r="I4164" s="15">
        <f t="shared" si="390"/>
        <v>1.92</v>
      </c>
      <c r="J4164" s="15">
        <f t="shared" si="391"/>
        <v>0.50600000000000001</v>
      </c>
      <c r="K4164" s="13">
        <v>168</v>
      </c>
      <c r="L4164" s="12">
        <f t="shared" si="392"/>
        <v>0.21016622724171666</v>
      </c>
      <c r="M4164">
        <f t="shared" si="393"/>
        <v>259</v>
      </c>
      <c r="N4164">
        <f t="shared" si="394"/>
        <v>1</v>
      </c>
      <c r="O4164">
        <f t="shared" si="395"/>
        <v>0.3</v>
      </c>
    </row>
    <row r="4165" spans="1:15">
      <c r="A4165" s="12" t="s">
        <v>41</v>
      </c>
      <c r="B4165" s="12">
        <v>4340</v>
      </c>
      <c r="C4165" s="14">
        <v>1.2499523551</v>
      </c>
      <c r="D4165" s="13">
        <v>0.41299999999999998</v>
      </c>
      <c r="E4165" s="13">
        <v>56.5</v>
      </c>
      <c r="F4165" s="13">
        <v>0.7</v>
      </c>
      <c r="G4165" s="13">
        <v>0.09</v>
      </c>
      <c r="H4165" s="12">
        <v>1</v>
      </c>
      <c r="I4165" s="15">
        <f t="shared" si="390"/>
        <v>0.7</v>
      </c>
      <c r="J4165" s="15">
        <f t="shared" si="391"/>
        <v>0.09</v>
      </c>
      <c r="K4165" s="13">
        <v>2272.6</v>
      </c>
      <c r="L4165" s="12">
        <f t="shared" si="392"/>
        <v>2.4305844358400788</v>
      </c>
      <c r="M4165">
        <f t="shared" si="393"/>
        <v>2998</v>
      </c>
      <c r="N4165">
        <f t="shared" si="394"/>
        <v>5</v>
      </c>
      <c r="O4165">
        <f t="shared" si="395"/>
        <v>0.6</v>
      </c>
    </row>
    <row r="4166" spans="1:15">
      <c r="A4166" s="12" t="s">
        <v>41</v>
      </c>
      <c r="B4166" s="12">
        <v>4110</v>
      </c>
      <c r="C4166" s="14">
        <v>0.6342139711</v>
      </c>
      <c r="D4166" s="13">
        <v>0.41299999999999998</v>
      </c>
      <c r="E4166" s="13">
        <v>56.5</v>
      </c>
      <c r="F4166" s="13">
        <v>0.7</v>
      </c>
      <c r="G4166" s="13">
        <v>0.09</v>
      </c>
      <c r="H4166" s="12">
        <v>1</v>
      </c>
      <c r="I4166" s="15">
        <f t="shared" si="390"/>
        <v>0.7</v>
      </c>
      <c r="J4166" s="15">
        <f t="shared" si="391"/>
        <v>0.09</v>
      </c>
      <c r="K4166" s="13">
        <v>1153.0999999999999</v>
      </c>
      <c r="L4166" s="12">
        <f t="shared" si="392"/>
        <v>1.233255492386079</v>
      </c>
      <c r="M4166">
        <f t="shared" si="393"/>
        <v>1521</v>
      </c>
      <c r="N4166">
        <f t="shared" si="394"/>
        <v>2</v>
      </c>
      <c r="O4166">
        <f t="shared" si="395"/>
        <v>0.3</v>
      </c>
    </row>
    <row r="4167" spans="1:15">
      <c r="A4167" s="12" t="s">
        <v>41</v>
      </c>
      <c r="B4167" s="12">
        <v>6460</v>
      </c>
      <c r="C4167" s="14">
        <v>2.6858979799999998E-2</v>
      </c>
      <c r="D4167" s="13">
        <v>0.30299999999999999</v>
      </c>
      <c r="E4167" s="13">
        <v>56.5</v>
      </c>
      <c r="F4167" s="13">
        <v>0</v>
      </c>
      <c r="G4167" s="13">
        <v>0</v>
      </c>
      <c r="H4167" s="12">
        <v>1</v>
      </c>
      <c r="I4167" s="15">
        <f t="shared" si="390"/>
        <v>0</v>
      </c>
      <c r="J4167" s="15">
        <f t="shared" si="391"/>
        <v>0</v>
      </c>
      <c r="K4167" s="13">
        <v>35.799999999999997</v>
      </c>
      <c r="L4167" s="12">
        <f t="shared" si="392"/>
        <v>3.8317692057174994E-2</v>
      </c>
      <c r="M4167">
        <f t="shared" si="393"/>
        <v>47</v>
      </c>
      <c r="N4167">
        <f t="shared" si="394"/>
        <v>0</v>
      </c>
      <c r="O4167">
        <f t="shared" si="395"/>
        <v>0</v>
      </c>
    </row>
    <row r="4168" spans="1:15">
      <c r="A4168" s="12" t="s">
        <v>41</v>
      </c>
      <c r="B4168" s="12">
        <v>1180</v>
      </c>
      <c r="C4168" s="14">
        <v>5.1197515000000002E-3</v>
      </c>
      <c r="D4168" s="13">
        <v>0.39</v>
      </c>
      <c r="E4168" s="13">
        <v>56.5</v>
      </c>
      <c r="F4168" s="13">
        <v>1.05</v>
      </c>
      <c r="G4168" s="13">
        <v>0.22</v>
      </c>
      <c r="H4168" s="12">
        <v>1</v>
      </c>
      <c r="I4168" s="15">
        <f t="shared" si="390"/>
        <v>1.05</v>
      </c>
      <c r="J4168" s="15">
        <f t="shared" si="391"/>
        <v>0.22</v>
      </c>
      <c r="K4168" s="13">
        <v>8.8000000000000007</v>
      </c>
      <c r="L4168" s="12">
        <f t="shared" si="392"/>
        <v>9.4011436918750007E-3</v>
      </c>
      <c r="M4168">
        <f t="shared" si="393"/>
        <v>12</v>
      </c>
      <c r="N4168">
        <f t="shared" si="394"/>
        <v>0</v>
      </c>
      <c r="O4168">
        <f t="shared" si="395"/>
        <v>0</v>
      </c>
    </row>
    <row r="4169" spans="1:15">
      <c r="A4169" s="12" t="s">
        <v>41</v>
      </c>
      <c r="B4169" s="12">
        <v>6170</v>
      </c>
      <c r="C4169" s="14">
        <v>1.5295053535000001</v>
      </c>
      <c r="D4169" s="13">
        <v>0.30299999999999999</v>
      </c>
      <c r="E4169" s="13">
        <v>56.5</v>
      </c>
      <c r="F4169" s="13">
        <v>0</v>
      </c>
      <c r="G4169" s="13">
        <v>0</v>
      </c>
      <c r="H4169" s="12">
        <v>1</v>
      </c>
      <c r="I4169" s="15">
        <f t="shared" si="390"/>
        <v>0</v>
      </c>
      <c r="J4169" s="15">
        <f t="shared" si="391"/>
        <v>0</v>
      </c>
      <c r="K4169" s="13">
        <v>1744.2</v>
      </c>
      <c r="L4169" s="12">
        <f t="shared" si="392"/>
        <v>2.1820305749369373</v>
      </c>
      <c r="M4169">
        <f t="shared" si="393"/>
        <v>2691</v>
      </c>
      <c r="N4169">
        <f t="shared" si="394"/>
        <v>0</v>
      </c>
      <c r="O4169">
        <f t="shared" si="395"/>
        <v>0</v>
      </c>
    </row>
    <row r="4170" spans="1:15">
      <c r="A4170" s="12" t="s">
        <v>41</v>
      </c>
      <c r="B4170" s="12">
        <v>6170</v>
      </c>
      <c r="C4170" s="14">
        <v>0.23494451769999999</v>
      </c>
      <c r="D4170" s="13">
        <v>0.30299999999999999</v>
      </c>
      <c r="E4170" s="13">
        <v>56.5</v>
      </c>
      <c r="F4170" s="13">
        <v>0</v>
      </c>
      <c r="G4170" s="13">
        <v>0</v>
      </c>
      <c r="H4170" s="12">
        <v>1</v>
      </c>
      <c r="I4170" s="15">
        <f t="shared" si="390"/>
        <v>0</v>
      </c>
      <c r="J4170" s="15">
        <f t="shared" si="391"/>
        <v>0</v>
      </c>
      <c r="K4170" s="13">
        <v>267.89999999999998</v>
      </c>
      <c r="L4170" s="12">
        <f t="shared" si="392"/>
        <v>0.33517772256376244</v>
      </c>
      <c r="M4170">
        <f t="shared" si="393"/>
        <v>413</v>
      </c>
      <c r="N4170">
        <f t="shared" si="394"/>
        <v>0</v>
      </c>
      <c r="O4170">
        <f t="shared" si="395"/>
        <v>0</v>
      </c>
    </row>
    <row r="4171" spans="1:15">
      <c r="A4171" s="12" t="s">
        <v>41</v>
      </c>
      <c r="B4171" s="12">
        <v>1100</v>
      </c>
      <c r="C4171" s="14">
        <v>9.8669716999999994E-3</v>
      </c>
      <c r="D4171" s="13">
        <v>0.34200000000000003</v>
      </c>
      <c r="E4171" s="13">
        <v>56.5</v>
      </c>
      <c r="F4171" s="13">
        <v>1.85</v>
      </c>
      <c r="G4171" s="13">
        <v>0.22</v>
      </c>
      <c r="H4171" s="12">
        <v>1</v>
      </c>
      <c r="I4171" s="15">
        <f t="shared" si="390"/>
        <v>1.85</v>
      </c>
      <c r="J4171" s="15">
        <f t="shared" si="391"/>
        <v>0.22</v>
      </c>
      <c r="K4171" s="13">
        <v>14.9</v>
      </c>
      <c r="L4171" s="12">
        <f t="shared" si="392"/>
        <v>1.5888291179925001E-2</v>
      </c>
      <c r="M4171">
        <f t="shared" si="393"/>
        <v>20</v>
      </c>
      <c r="N4171">
        <f t="shared" si="394"/>
        <v>0</v>
      </c>
      <c r="O4171">
        <f t="shared" si="395"/>
        <v>0</v>
      </c>
    </row>
    <row r="4172" spans="1:15">
      <c r="A4172" s="12" t="s">
        <v>41</v>
      </c>
      <c r="B4172" s="12">
        <v>2110</v>
      </c>
      <c r="C4172" s="14">
        <v>0.13989414999999999</v>
      </c>
      <c r="D4172" s="13">
        <v>0.40500000000000003</v>
      </c>
      <c r="E4172" s="13">
        <v>56.5</v>
      </c>
      <c r="F4172" s="13">
        <v>2.7</v>
      </c>
      <c r="G4172" s="13">
        <v>0.57599999999999996</v>
      </c>
      <c r="H4172" s="12">
        <v>1</v>
      </c>
      <c r="I4172" s="15">
        <f t="shared" si="390"/>
        <v>2.7</v>
      </c>
      <c r="J4172" s="15">
        <f t="shared" si="391"/>
        <v>0.57599999999999996</v>
      </c>
      <c r="K4172" s="13">
        <v>213.2</v>
      </c>
      <c r="L4172" s="12">
        <f t="shared" si="392"/>
        <v>0.26676065728124998</v>
      </c>
      <c r="M4172">
        <f t="shared" si="393"/>
        <v>329</v>
      </c>
      <c r="N4172">
        <f t="shared" si="394"/>
        <v>2</v>
      </c>
      <c r="O4172">
        <f t="shared" si="395"/>
        <v>0.4</v>
      </c>
    </row>
    <row r="4173" spans="1:15">
      <c r="A4173" s="12" t="s">
        <v>41</v>
      </c>
      <c r="B4173" s="12">
        <v>4340</v>
      </c>
      <c r="C4173" s="14">
        <v>1.5368139451</v>
      </c>
      <c r="D4173" s="13">
        <v>0.41299999999999998</v>
      </c>
      <c r="E4173" s="13">
        <v>56.5</v>
      </c>
      <c r="F4173" s="13">
        <v>0.7</v>
      </c>
      <c r="G4173" s="13">
        <v>0.09</v>
      </c>
      <c r="H4173" s="12">
        <v>1</v>
      </c>
      <c r="I4173" s="15">
        <f t="shared" si="390"/>
        <v>0.7</v>
      </c>
      <c r="J4173" s="15">
        <f t="shared" si="391"/>
        <v>0.09</v>
      </c>
      <c r="K4173" s="13">
        <v>2794.2</v>
      </c>
      <c r="L4173" s="12">
        <f t="shared" si="392"/>
        <v>2.9883987501613287</v>
      </c>
      <c r="M4173">
        <f t="shared" si="393"/>
        <v>3686</v>
      </c>
      <c r="N4173">
        <f t="shared" si="394"/>
        <v>6</v>
      </c>
      <c r="O4173">
        <f t="shared" si="395"/>
        <v>0.7</v>
      </c>
    </row>
    <row r="4174" spans="1:15">
      <c r="A4174" s="12" t="s">
        <v>41</v>
      </c>
      <c r="B4174" s="12">
        <v>8140</v>
      </c>
      <c r="C4174" s="14">
        <v>3.9788888299999998E-2</v>
      </c>
      <c r="D4174" s="13">
        <v>0.70299999999999996</v>
      </c>
      <c r="E4174" s="13">
        <v>56.5</v>
      </c>
      <c r="F4174" s="13">
        <v>1.2</v>
      </c>
      <c r="G4174" s="13">
        <v>0.48</v>
      </c>
      <c r="H4174" s="12">
        <v>1</v>
      </c>
      <c r="I4174" s="15">
        <f t="shared" si="390"/>
        <v>1.2</v>
      </c>
      <c r="J4174" s="15">
        <f t="shared" si="391"/>
        <v>0.48</v>
      </c>
      <c r="K4174" s="13">
        <v>123.2</v>
      </c>
      <c r="L4174" s="12">
        <f t="shared" si="392"/>
        <v>0.13169956240265415</v>
      </c>
      <c r="M4174">
        <f t="shared" si="393"/>
        <v>162</v>
      </c>
      <c r="N4174">
        <f t="shared" si="394"/>
        <v>0</v>
      </c>
      <c r="O4174">
        <f t="shared" si="395"/>
        <v>0.2</v>
      </c>
    </row>
    <row r="4175" spans="1:15">
      <c r="A4175" s="12" t="s">
        <v>41</v>
      </c>
      <c r="B4175" s="12">
        <v>6170</v>
      </c>
      <c r="C4175" s="14">
        <v>5.1813866399999998E-2</v>
      </c>
      <c r="D4175" s="13">
        <v>0.30299999999999999</v>
      </c>
      <c r="E4175" s="13">
        <v>56.5</v>
      </c>
      <c r="F4175" s="13">
        <v>0</v>
      </c>
      <c r="G4175" s="13">
        <v>0</v>
      </c>
      <c r="H4175" s="12">
        <v>1</v>
      </c>
      <c r="I4175" s="15">
        <f t="shared" si="390"/>
        <v>0</v>
      </c>
      <c r="J4175" s="15">
        <f t="shared" si="391"/>
        <v>0</v>
      </c>
      <c r="K4175" s="13">
        <v>69.099999999999994</v>
      </c>
      <c r="L4175" s="12">
        <f t="shared" si="392"/>
        <v>7.3918957152899992E-2</v>
      </c>
      <c r="M4175">
        <f t="shared" si="393"/>
        <v>91</v>
      </c>
      <c r="N4175">
        <f t="shared" si="394"/>
        <v>0</v>
      </c>
      <c r="O4175">
        <f t="shared" si="395"/>
        <v>0</v>
      </c>
    </row>
    <row r="4176" spans="1:15">
      <c r="A4176" s="12" t="s">
        <v>41</v>
      </c>
      <c r="B4176" s="12">
        <v>2110</v>
      </c>
      <c r="C4176" s="14">
        <v>0.55024637320000003</v>
      </c>
      <c r="D4176" s="13">
        <v>0.40500000000000003</v>
      </c>
      <c r="E4176" s="13">
        <v>56.5</v>
      </c>
      <c r="F4176" s="13">
        <v>2.7</v>
      </c>
      <c r="G4176" s="13">
        <v>0.57599999999999996</v>
      </c>
      <c r="H4176" s="12">
        <v>1</v>
      </c>
      <c r="I4176" s="15">
        <f t="shared" si="390"/>
        <v>2.7</v>
      </c>
      <c r="J4176" s="15">
        <f t="shared" si="391"/>
        <v>0.57599999999999996</v>
      </c>
      <c r="K4176" s="13">
        <v>838.7</v>
      </c>
      <c r="L4176" s="12">
        <f t="shared" si="392"/>
        <v>1.0492510528957502</v>
      </c>
      <c r="M4176">
        <f t="shared" si="393"/>
        <v>1294</v>
      </c>
      <c r="N4176">
        <f t="shared" si="394"/>
        <v>8</v>
      </c>
      <c r="O4176">
        <f t="shared" si="395"/>
        <v>1.6</v>
      </c>
    </row>
    <row r="4177" spans="1:15">
      <c r="A4177" s="12" t="s">
        <v>41</v>
      </c>
      <c r="B4177" s="12">
        <v>4340</v>
      </c>
      <c r="C4177" s="14">
        <v>0.3928064745</v>
      </c>
      <c r="D4177" s="13">
        <v>0.41299999999999998</v>
      </c>
      <c r="E4177" s="13">
        <v>56.5</v>
      </c>
      <c r="F4177" s="13">
        <v>0.7</v>
      </c>
      <c r="G4177" s="13">
        <v>0.09</v>
      </c>
      <c r="H4177" s="12">
        <v>1</v>
      </c>
      <c r="I4177" s="15">
        <f t="shared" si="390"/>
        <v>0.7</v>
      </c>
      <c r="J4177" s="15">
        <f t="shared" si="391"/>
        <v>0.09</v>
      </c>
      <c r="K4177" s="13">
        <v>714.2</v>
      </c>
      <c r="L4177" s="12">
        <f t="shared" si="392"/>
        <v>0.76382855660168747</v>
      </c>
      <c r="M4177">
        <f t="shared" si="393"/>
        <v>942</v>
      </c>
      <c r="N4177">
        <f t="shared" si="394"/>
        <v>1</v>
      </c>
      <c r="O4177">
        <f t="shared" si="395"/>
        <v>0.2</v>
      </c>
    </row>
    <row r="4178" spans="1:15">
      <c r="A4178" s="12" t="s">
        <v>41</v>
      </c>
      <c r="B4178" s="12">
        <v>4340</v>
      </c>
      <c r="C4178" s="14">
        <v>0.55156041499999997</v>
      </c>
      <c r="D4178" s="13">
        <v>0.41299999999999998</v>
      </c>
      <c r="E4178" s="13">
        <v>56.5</v>
      </c>
      <c r="F4178" s="13">
        <v>0.7</v>
      </c>
      <c r="G4178" s="13">
        <v>0.09</v>
      </c>
      <c r="H4178" s="12">
        <v>1</v>
      </c>
      <c r="I4178" s="15">
        <f t="shared" si="390"/>
        <v>0.7</v>
      </c>
      <c r="J4178" s="15">
        <f t="shared" si="391"/>
        <v>0.09</v>
      </c>
      <c r="K4178" s="13">
        <v>1002.8</v>
      </c>
      <c r="L4178" s="12">
        <f t="shared" si="392"/>
        <v>1.0725322086514582</v>
      </c>
      <c r="M4178">
        <f t="shared" si="393"/>
        <v>1323</v>
      </c>
      <c r="N4178">
        <f t="shared" si="394"/>
        <v>2</v>
      </c>
      <c r="O4178">
        <f t="shared" si="395"/>
        <v>0.3</v>
      </c>
    </row>
    <row r="4179" spans="1:15">
      <c r="A4179" s="12" t="s">
        <v>41</v>
      </c>
      <c r="B4179" s="12">
        <v>1100</v>
      </c>
      <c r="C4179" s="14">
        <v>2.6837872609</v>
      </c>
      <c r="D4179" s="13">
        <v>0.34200000000000003</v>
      </c>
      <c r="E4179" s="13">
        <v>56.5</v>
      </c>
      <c r="F4179" s="13">
        <v>1.85</v>
      </c>
      <c r="G4179" s="13">
        <v>0.22</v>
      </c>
      <c r="H4179" s="12">
        <v>1</v>
      </c>
      <c r="I4179" s="15">
        <f t="shared" si="390"/>
        <v>1.85</v>
      </c>
      <c r="J4179" s="15">
        <f t="shared" si="391"/>
        <v>0.22</v>
      </c>
      <c r="K4179" s="13">
        <v>4040.7</v>
      </c>
      <c r="L4179" s="12">
        <f t="shared" si="392"/>
        <v>4.3215684368642249</v>
      </c>
      <c r="M4179">
        <f t="shared" si="393"/>
        <v>5331</v>
      </c>
      <c r="N4179">
        <f t="shared" si="394"/>
        <v>22</v>
      </c>
      <c r="O4179">
        <f t="shared" si="395"/>
        <v>2.6</v>
      </c>
    </row>
    <row r="4180" spans="1:15">
      <c r="A4180" s="12" t="s">
        <v>41</v>
      </c>
      <c r="B4180" s="12">
        <v>1700</v>
      </c>
      <c r="C4180" s="14">
        <v>1.8681268099999999E-2</v>
      </c>
      <c r="D4180" s="13">
        <v>0.78600000000000003</v>
      </c>
      <c r="E4180" s="13">
        <v>56.5</v>
      </c>
      <c r="F4180" s="13">
        <v>1.8</v>
      </c>
      <c r="G4180" s="13">
        <v>0.47799999999999998</v>
      </c>
      <c r="H4180" s="12">
        <v>1</v>
      </c>
      <c r="I4180" s="15">
        <f t="shared" si="390"/>
        <v>1.8</v>
      </c>
      <c r="J4180" s="15">
        <f t="shared" si="391"/>
        <v>0.47799999999999998</v>
      </c>
      <c r="K4180" s="13">
        <v>55.3</v>
      </c>
      <c r="L4180" s="12">
        <f t="shared" si="392"/>
        <v>6.9134702921075E-2</v>
      </c>
      <c r="M4180">
        <f t="shared" si="393"/>
        <v>85</v>
      </c>
      <c r="N4180">
        <f t="shared" si="394"/>
        <v>0</v>
      </c>
      <c r="O4180">
        <f t="shared" si="395"/>
        <v>0.1</v>
      </c>
    </row>
    <row r="4181" spans="1:15">
      <c r="A4181" s="12" t="s">
        <v>41</v>
      </c>
      <c r="B4181" s="12">
        <v>2210</v>
      </c>
      <c r="C4181" s="14">
        <v>0.36570517380000001</v>
      </c>
      <c r="D4181" s="13">
        <v>0.28499999999999998</v>
      </c>
      <c r="E4181" s="13">
        <v>56.5</v>
      </c>
      <c r="F4181" s="13">
        <v>1.92</v>
      </c>
      <c r="G4181" s="13">
        <v>0.50600000000000001</v>
      </c>
      <c r="H4181" s="12">
        <v>1</v>
      </c>
      <c r="I4181" s="15">
        <f t="shared" si="390"/>
        <v>1.92</v>
      </c>
      <c r="J4181" s="15">
        <f t="shared" si="391"/>
        <v>0.50600000000000001</v>
      </c>
      <c r="K4181" s="13">
        <v>392.3</v>
      </c>
      <c r="L4181" s="12">
        <f t="shared" si="392"/>
        <v>0.49073063009287493</v>
      </c>
      <c r="M4181">
        <f t="shared" si="393"/>
        <v>605</v>
      </c>
      <c r="N4181">
        <f t="shared" si="394"/>
        <v>3</v>
      </c>
      <c r="O4181">
        <f t="shared" si="395"/>
        <v>0.7</v>
      </c>
    </row>
    <row r="4182" spans="1:15">
      <c r="A4182" s="12" t="s">
        <v>41</v>
      </c>
      <c r="B4182" s="12">
        <v>2210</v>
      </c>
      <c r="C4182" s="14">
        <v>0.5804560862</v>
      </c>
      <c r="D4182" s="13">
        <v>0.26800000000000002</v>
      </c>
      <c r="E4182" s="13">
        <v>56.5</v>
      </c>
      <c r="F4182" s="13">
        <v>1.92</v>
      </c>
      <c r="G4182" s="13">
        <v>0.50600000000000001</v>
      </c>
      <c r="H4182" s="12">
        <v>1</v>
      </c>
      <c r="I4182" s="15">
        <f t="shared" si="390"/>
        <v>1.92</v>
      </c>
      <c r="J4182" s="15">
        <f t="shared" si="391"/>
        <v>0.50600000000000001</v>
      </c>
      <c r="K4182" s="13">
        <v>585.5</v>
      </c>
      <c r="L4182" s="12">
        <f t="shared" si="392"/>
        <v>0.73243883810336674</v>
      </c>
      <c r="M4182">
        <f t="shared" si="393"/>
        <v>903</v>
      </c>
      <c r="N4182">
        <f t="shared" si="394"/>
        <v>4</v>
      </c>
      <c r="O4182">
        <f t="shared" si="395"/>
        <v>1</v>
      </c>
    </row>
    <row r="4183" spans="1:15">
      <c r="A4183" s="12" t="s">
        <v>41</v>
      </c>
      <c r="B4183" s="12">
        <v>1100</v>
      </c>
      <c r="C4183" s="14">
        <v>0.1085932901</v>
      </c>
      <c r="D4183" s="13">
        <v>0.34200000000000003</v>
      </c>
      <c r="E4183" s="13">
        <v>56.5</v>
      </c>
      <c r="F4183" s="13">
        <v>1.85</v>
      </c>
      <c r="G4183" s="13">
        <v>0.22</v>
      </c>
      <c r="H4183" s="12">
        <v>1</v>
      </c>
      <c r="I4183" s="15">
        <f t="shared" si="390"/>
        <v>1.85</v>
      </c>
      <c r="J4183" s="15">
        <f t="shared" si="391"/>
        <v>0.22</v>
      </c>
      <c r="K4183" s="13">
        <v>139.80000000000001</v>
      </c>
      <c r="L4183" s="12">
        <f t="shared" si="392"/>
        <v>0.17486234538352499</v>
      </c>
      <c r="M4183">
        <f t="shared" si="393"/>
        <v>216</v>
      </c>
      <c r="N4183">
        <f t="shared" si="394"/>
        <v>1</v>
      </c>
      <c r="O4183">
        <f t="shared" si="395"/>
        <v>0.1</v>
      </c>
    </row>
    <row r="4184" spans="1:15">
      <c r="A4184" s="12" t="s">
        <v>41</v>
      </c>
      <c r="B4184" s="12">
        <v>2110</v>
      </c>
      <c r="C4184" s="14">
        <v>1.12213198</v>
      </c>
      <c r="D4184" s="13">
        <v>0.40500000000000003</v>
      </c>
      <c r="E4184" s="13">
        <v>56.5</v>
      </c>
      <c r="F4184" s="13">
        <v>2.7</v>
      </c>
      <c r="G4184" s="13">
        <v>0.57599999999999996</v>
      </c>
      <c r="H4184" s="12">
        <v>1</v>
      </c>
      <c r="I4184" s="15">
        <f t="shared" si="390"/>
        <v>2.7</v>
      </c>
      <c r="J4184" s="15">
        <f t="shared" si="391"/>
        <v>0.57599999999999996</v>
      </c>
      <c r="K4184" s="13">
        <v>1763.3</v>
      </c>
      <c r="L4184" s="12">
        <f t="shared" si="392"/>
        <v>2.1397654193625</v>
      </c>
      <c r="M4184">
        <f t="shared" si="393"/>
        <v>2639</v>
      </c>
      <c r="N4184">
        <f t="shared" si="394"/>
        <v>16</v>
      </c>
      <c r="O4184">
        <f t="shared" si="395"/>
        <v>3.4</v>
      </c>
    </row>
    <row r="4185" spans="1:15">
      <c r="A4185" s="12" t="s">
        <v>41</v>
      </c>
      <c r="B4185" s="12">
        <v>1700</v>
      </c>
      <c r="C4185" s="14">
        <v>0.14794833430000001</v>
      </c>
      <c r="D4185" s="13">
        <v>0.74099999999999999</v>
      </c>
      <c r="E4185" s="13">
        <v>56.5</v>
      </c>
      <c r="F4185" s="13">
        <v>1.8</v>
      </c>
      <c r="G4185" s="13">
        <v>0.47799999999999998</v>
      </c>
      <c r="H4185" s="12">
        <v>1</v>
      </c>
      <c r="I4185" s="15">
        <f t="shared" si="390"/>
        <v>1.8</v>
      </c>
      <c r="J4185" s="15">
        <f t="shared" si="391"/>
        <v>0.47799999999999998</v>
      </c>
      <c r="K4185" s="13">
        <v>412.6</v>
      </c>
      <c r="L4185" s="12">
        <f t="shared" si="392"/>
        <v>0.51617324483091254</v>
      </c>
      <c r="M4185">
        <f t="shared" si="393"/>
        <v>637</v>
      </c>
      <c r="N4185">
        <f t="shared" si="394"/>
        <v>3</v>
      </c>
      <c r="O4185">
        <f t="shared" si="395"/>
        <v>0.7</v>
      </c>
    </row>
    <row r="4186" spans="1:15">
      <c r="A4186" s="12" t="s">
        <v>41</v>
      </c>
      <c r="B4186" s="12">
        <v>1700</v>
      </c>
      <c r="C4186" s="14">
        <v>8.3076631299999995E-2</v>
      </c>
      <c r="D4186" s="13">
        <v>0.74099999999999999</v>
      </c>
      <c r="E4186" s="13">
        <v>56.5</v>
      </c>
      <c r="F4186" s="13">
        <v>1.8</v>
      </c>
      <c r="G4186" s="13">
        <v>0.47799999999999998</v>
      </c>
      <c r="H4186" s="12">
        <v>1</v>
      </c>
      <c r="I4186" s="15">
        <f t="shared" si="390"/>
        <v>1.8</v>
      </c>
      <c r="J4186" s="15">
        <f t="shared" si="391"/>
        <v>0.47799999999999998</v>
      </c>
      <c r="K4186" s="13">
        <v>231.7</v>
      </c>
      <c r="L4186" s="12">
        <f t="shared" si="392"/>
        <v>0.28984398202678746</v>
      </c>
      <c r="M4186">
        <f t="shared" si="393"/>
        <v>358</v>
      </c>
      <c r="N4186">
        <f t="shared" si="394"/>
        <v>1</v>
      </c>
      <c r="O4186">
        <f t="shared" si="395"/>
        <v>0.4</v>
      </c>
    </row>
    <row r="4187" spans="1:15">
      <c r="A4187" s="12" t="s">
        <v>41</v>
      </c>
      <c r="B4187" s="12">
        <v>1180</v>
      </c>
      <c r="C4187" s="14">
        <v>6.2515399999999994E-5</v>
      </c>
      <c r="D4187" s="13">
        <v>0.39</v>
      </c>
      <c r="E4187" s="13">
        <v>56.5</v>
      </c>
      <c r="F4187" s="13">
        <v>1.05</v>
      </c>
      <c r="G4187" s="13">
        <v>0.22</v>
      </c>
      <c r="H4187" s="12">
        <v>1</v>
      </c>
      <c r="I4187" s="15">
        <f t="shared" si="390"/>
        <v>1.05</v>
      </c>
      <c r="J4187" s="15">
        <f t="shared" si="391"/>
        <v>0.22</v>
      </c>
      <c r="K4187" s="13">
        <v>0.1</v>
      </c>
      <c r="L4187" s="12">
        <f t="shared" si="392"/>
        <v>1.1479390324999999E-4</v>
      </c>
      <c r="M4187">
        <f t="shared" si="393"/>
        <v>0</v>
      </c>
      <c r="N4187">
        <f t="shared" si="394"/>
        <v>0</v>
      </c>
      <c r="O4187">
        <f t="shared" si="395"/>
        <v>0</v>
      </c>
    </row>
    <row r="4188" spans="1:15">
      <c r="A4188" s="12" t="s">
        <v>41</v>
      </c>
      <c r="B4188" s="12">
        <v>4340</v>
      </c>
      <c r="C4188" s="14">
        <v>3.0340044E-2</v>
      </c>
      <c r="D4188" s="13">
        <v>0.41299999999999998</v>
      </c>
      <c r="E4188" s="13">
        <v>56.5</v>
      </c>
      <c r="F4188" s="13">
        <v>0.7</v>
      </c>
      <c r="G4188" s="13">
        <v>0.09</v>
      </c>
      <c r="H4188" s="12">
        <v>1</v>
      </c>
      <c r="I4188" s="15">
        <f t="shared" si="390"/>
        <v>0.7</v>
      </c>
      <c r="J4188" s="15">
        <f t="shared" si="391"/>
        <v>0.09</v>
      </c>
      <c r="K4188" s="13">
        <v>47.2</v>
      </c>
      <c r="L4188" s="12">
        <f t="shared" si="392"/>
        <v>5.8997479726499998E-2</v>
      </c>
      <c r="M4188">
        <f t="shared" si="393"/>
        <v>73</v>
      </c>
      <c r="N4188">
        <f t="shared" si="394"/>
        <v>0</v>
      </c>
      <c r="O4188">
        <f t="shared" si="395"/>
        <v>0</v>
      </c>
    </row>
    <row r="4189" spans="1:15">
      <c r="A4189" s="12" t="s">
        <v>41</v>
      </c>
      <c r="B4189" s="12">
        <v>1180</v>
      </c>
      <c r="C4189" s="14">
        <v>6.7450940000000001E-3</v>
      </c>
      <c r="D4189" s="13">
        <v>0.39</v>
      </c>
      <c r="E4189" s="13">
        <v>56.5</v>
      </c>
      <c r="F4189" s="13">
        <v>1.05</v>
      </c>
      <c r="G4189" s="13">
        <v>0.22</v>
      </c>
      <c r="H4189" s="12">
        <v>1</v>
      </c>
      <c r="I4189" s="15">
        <f t="shared" si="390"/>
        <v>1.05</v>
      </c>
      <c r="J4189" s="15">
        <f t="shared" si="391"/>
        <v>0.22</v>
      </c>
      <c r="K4189" s="13">
        <v>11.6</v>
      </c>
      <c r="L4189" s="12">
        <f t="shared" si="392"/>
        <v>1.23856788575E-2</v>
      </c>
      <c r="M4189">
        <f t="shared" si="393"/>
        <v>15</v>
      </c>
      <c r="N4189">
        <f t="shared" si="394"/>
        <v>0</v>
      </c>
      <c r="O4189">
        <f t="shared" si="395"/>
        <v>0</v>
      </c>
    </row>
    <row r="4190" spans="1:15">
      <c r="A4190" s="12" t="s">
        <v>41</v>
      </c>
      <c r="B4190" s="12">
        <v>2210</v>
      </c>
      <c r="C4190" s="14">
        <v>3.0207663499999999E-2</v>
      </c>
      <c r="D4190" s="13">
        <v>0.26800000000000002</v>
      </c>
      <c r="E4190" s="13">
        <v>56.5</v>
      </c>
      <c r="F4190" s="13">
        <v>1.92</v>
      </c>
      <c r="G4190" s="13">
        <v>0.50600000000000001</v>
      </c>
      <c r="H4190" s="12">
        <v>1</v>
      </c>
      <c r="I4190" s="15">
        <f t="shared" si="390"/>
        <v>1.92</v>
      </c>
      <c r="J4190" s="15">
        <f t="shared" si="391"/>
        <v>0.50600000000000001</v>
      </c>
      <c r="K4190" s="13">
        <v>30.5</v>
      </c>
      <c r="L4190" s="12">
        <f t="shared" si="392"/>
        <v>3.811703672641667E-2</v>
      </c>
      <c r="M4190">
        <f t="shared" si="393"/>
        <v>47</v>
      </c>
      <c r="N4190">
        <f t="shared" si="394"/>
        <v>0</v>
      </c>
      <c r="O4190">
        <f t="shared" si="395"/>
        <v>0.1</v>
      </c>
    </row>
    <row r="4191" spans="1:15">
      <c r="A4191" s="12" t="s">
        <v>41</v>
      </c>
      <c r="B4191" s="12">
        <v>2210</v>
      </c>
      <c r="C4191" s="14">
        <v>0.72964469269999999</v>
      </c>
      <c r="D4191" s="13">
        <v>0.26800000000000002</v>
      </c>
      <c r="E4191" s="13">
        <v>56.5</v>
      </c>
      <c r="F4191" s="13">
        <v>1.92</v>
      </c>
      <c r="G4191" s="13">
        <v>0.50600000000000001</v>
      </c>
      <c r="H4191" s="12">
        <v>1</v>
      </c>
      <c r="I4191" s="15">
        <f t="shared" si="390"/>
        <v>1.92</v>
      </c>
      <c r="J4191" s="15">
        <f t="shared" si="391"/>
        <v>0.50600000000000001</v>
      </c>
      <c r="K4191" s="13">
        <v>736</v>
      </c>
      <c r="L4191" s="12">
        <f t="shared" si="392"/>
        <v>0.92068999473861668</v>
      </c>
      <c r="M4191">
        <f t="shared" si="393"/>
        <v>1136</v>
      </c>
      <c r="N4191">
        <f t="shared" si="394"/>
        <v>5</v>
      </c>
      <c r="O4191">
        <f t="shared" si="395"/>
        <v>1.3</v>
      </c>
    </row>
    <row r="4192" spans="1:15">
      <c r="A4192" s="12" t="s">
        <v>41</v>
      </c>
      <c r="B4192" s="12">
        <v>3200</v>
      </c>
      <c r="C4192" s="14">
        <v>4.4541979799999999E-2</v>
      </c>
      <c r="D4192" s="13">
        <v>0.4</v>
      </c>
      <c r="E4192" s="13">
        <v>56.5</v>
      </c>
      <c r="F4192" s="13">
        <v>1.2</v>
      </c>
      <c r="G4192" s="13">
        <v>6.4000000000000001E-2</v>
      </c>
      <c r="H4192" s="12">
        <v>1</v>
      </c>
      <c r="I4192" s="15">
        <f t="shared" si="390"/>
        <v>1.2</v>
      </c>
      <c r="J4192" s="15">
        <f t="shared" si="391"/>
        <v>6.4000000000000001E-2</v>
      </c>
      <c r="K4192" s="13">
        <v>78.400000000000006</v>
      </c>
      <c r="L4192" s="12">
        <f t="shared" si="392"/>
        <v>8.388739529E-2</v>
      </c>
      <c r="M4192">
        <f t="shared" si="393"/>
        <v>103</v>
      </c>
      <c r="N4192">
        <f t="shared" si="394"/>
        <v>0</v>
      </c>
      <c r="O4192">
        <f t="shared" si="395"/>
        <v>0</v>
      </c>
    </row>
    <row r="4193" spans="1:15">
      <c r="A4193" s="12" t="s">
        <v>41</v>
      </c>
      <c r="B4193" s="12">
        <v>3200</v>
      </c>
      <c r="C4193" s="14">
        <v>6.1655899299999997E-2</v>
      </c>
      <c r="D4193" s="13">
        <v>0.4</v>
      </c>
      <c r="E4193" s="13">
        <v>56.5</v>
      </c>
      <c r="F4193" s="13">
        <v>1.2</v>
      </c>
      <c r="G4193" s="13">
        <v>6.4000000000000001E-2</v>
      </c>
      <c r="H4193" s="12">
        <v>1</v>
      </c>
      <c r="I4193" s="15">
        <f t="shared" si="390"/>
        <v>1.2</v>
      </c>
      <c r="J4193" s="15">
        <f t="shared" si="391"/>
        <v>6.4000000000000001E-2</v>
      </c>
      <c r="K4193" s="13">
        <v>108.6</v>
      </c>
      <c r="L4193" s="12">
        <f t="shared" si="392"/>
        <v>0.11611861034833333</v>
      </c>
      <c r="M4193">
        <f t="shared" si="393"/>
        <v>143</v>
      </c>
      <c r="N4193">
        <f t="shared" si="394"/>
        <v>0</v>
      </c>
      <c r="O4193">
        <f t="shared" si="395"/>
        <v>0</v>
      </c>
    </row>
    <row r="4194" spans="1:15">
      <c r="A4194" s="12" t="s">
        <v>41</v>
      </c>
      <c r="B4194" s="12">
        <v>3200</v>
      </c>
      <c r="C4194" s="14">
        <v>3.04228447E-2</v>
      </c>
      <c r="D4194" s="13">
        <v>0.4</v>
      </c>
      <c r="E4194" s="13">
        <v>56.5</v>
      </c>
      <c r="F4194" s="13">
        <v>1.2</v>
      </c>
      <c r="G4194" s="13">
        <v>6.4000000000000001E-2</v>
      </c>
      <c r="H4194" s="12">
        <v>1</v>
      </c>
      <c r="I4194" s="15">
        <f t="shared" si="390"/>
        <v>1.2</v>
      </c>
      <c r="J4194" s="15">
        <f t="shared" si="391"/>
        <v>6.4000000000000001E-2</v>
      </c>
      <c r="K4194" s="13">
        <v>45.8</v>
      </c>
      <c r="L4194" s="12">
        <f t="shared" si="392"/>
        <v>5.7296357518333341E-2</v>
      </c>
      <c r="M4194">
        <f t="shared" si="393"/>
        <v>71</v>
      </c>
      <c r="N4194">
        <f t="shared" si="394"/>
        <v>0</v>
      </c>
      <c r="O4194">
        <f t="shared" si="395"/>
        <v>0</v>
      </c>
    </row>
    <row r="4195" spans="1:15">
      <c r="A4195" s="12" t="s">
        <v>41</v>
      </c>
      <c r="B4195" s="12">
        <v>3200</v>
      </c>
      <c r="C4195" s="14">
        <v>9.4838372099999999E-2</v>
      </c>
      <c r="D4195" s="13">
        <v>0.4</v>
      </c>
      <c r="E4195" s="13">
        <v>56.5</v>
      </c>
      <c r="F4195" s="13">
        <v>1.2</v>
      </c>
      <c r="G4195" s="13">
        <v>6.4000000000000001E-2</v>
      </c>
      <c r="H4195" s="12">
        <v>1</v>
      </c>
      <c r="I4195" s="15">
        <f t="shared" si="390"/>
        <v>1.2</v>
      </c>
      <c r="J4195" s="15">
        <f t="shared" si="391"/>
        <v>6.4000000000000001E-2</v>
      </c>
      <c r="K4195" s="13">
        <v>142.69999999999999</v>
      </c>
      <c r="L4195" s="12">
        <f t="shared" si="392"/>
        <v>0.178612267455</v>
      </c>
      <c r="M4195">
        <f t="shared" si="393"/>
        <v>220</v>
      </c>
      <c r="N4195">
        <f t="shared" si="394"/>
        <v>1</v>
      </c>
      <c r="O4195">
        <f t="shared" si="395"/>
        <v>0</v>
      </c>
    </row>
    <row r="4196" spans="1:15">
      <c r="A4196" s="12" t="s">
        <v>41</v>
      </c>
      <c r="B4196" s="12">
        <v>2210</v>
      </c>
      <c r="C4196" s="14">
        <v>1.5009641899999999</v>
      </c>
      <c r="D4196" s="13">
        <v>0.28499999999999998</v>
      </c>
      <c r="E4196" s="13">
        <v>56.5</v>
      </c>
      <c r="F4196" s="13">
        <v>1.92</v>
      </c>
      <c r="G4196" s="13">
        <v>0.50600000000000001</v>
      </c>
      <c r="H4196" s="12">
        <v>1</v>
      </c>
      <c r="I4196" s="15">
        <f t="shared" si="390"/>
        <v>1.92</v>
      </c>
      <c r="J4196" s="15">
        <f t="shared" si="391"/>
        <v>0.50600000000000001</v>
      </c>
      <c r="K4196" s="13">
        <v>1610</v>
      </c>
      <c r="L4196" s="12">
        <f t="shared" si="392"/>
        <v>2.0141063224562497</v>
      </c>
      <c r="M4196">
        <f t="shared" si="393"/>
        <v>2484</v>
      </c>
      <c r="N4196">
        <f t="shared" si="394"/>
        <v>11</v>
      </c>
      <c r="O4196">
        <f t="shared" si="395"/>
        <v>2.8</v>
      </c>
    </row>
    <row r="4197" spans="1:15">
      <c r="A4197" s="12" t="s">
        <v>41</v>
      </c>
      <c r="B4197" s="12">
        <v>8340</v>
      </c>
      <c r="C4197" s="14">
        <v>0.72305824789999995</v>
      </c>
      <c r="D4197" s="13">
        <v>0.28599999999999998</v>
      </c>
      <c r="E4197" s="13">
        <v>56.5</v>
      </c>
      <c r="F4197" s="13">
        <v>1.77</v>
      </c>
      <c r="G4197" s="13">
        <v>0.17699999999999999</v>
      </c>
      <c r="H4197" s="12">
        <v>1</v>
      </c>
      <c r="I4197" s="15">
        <f t="shared" si="390"/>
        <v>1.77</v>
      </c>
      <c r="J4197" s="15">
        <f t="shared" si="391"/>
        <v>0.17699999999999999</v>
      </c>
      <c r="K4197" s="13">
        <v>910.4</v>
      </c>
      <c r="L4197" s="12">
        <f t="shared" si="392"/>
        <v>0.97365818565134143</v>
      </c>
      <c r="M4197">
        <f t="shared" si="393"/>
        <v>1201</v>
      </c>
      <c r="N4197">
        <f t="shared" si="394"/>
        <v>5</v>
      </c>
      <c r="O4197">
        <f t="shared" si="395"/>
        <v>0.5</v>
      </c>
    </row>
    <row r="4198" spans="1:15">
      <c r="A4198" s="12" t="s">
        <v>41</v>
      </c>
      <c r="B4198" s="12">
        <v>8340</v>
      </c>
      <c r="C4198" s="14">
        <v>0.61042866849999999</v>
      </c>
      <c r="D4198" s="13">
        <v>0.23</v>
      </c>
      <c r="E4198" s="13">
        <v>56.5</v>
      </c>
      <c r="F4198" s="13">
        <v>1.77</v>
      </c>
      <c r="G4198" s="13">
        <v>0.17699999999999999</v>
      </c>
      <c r="H4198" s="12">
        <v>1</v>
      </c>
      <c r="I4198" s="15">
        <f t="shared" si="390"/>
        <v>1.77</v>
      </c>
      <c r="J4198" s="15">
        <f t="shared" si="391"/>
        <v>0.17699999999999999</v>
      </c>
      <c r="K4198" s="13">
        <v>618.1</v>
      </c>
      <c r="L4198" s="12">
        <f t="shared" si="392"/>
        <v>0.6610433789297917</v>
      </c>
      <c r="M4198">
        <f t="shared" si="393"/>
        <v>815</v>
      </c>
      <c r="N4198">
        <f t="shared" si="394"/>
        <v>3</v>
      </c>
      <c r="O4198">
        <f t="shared" si="395"/>
        <v>0.3</v>
      </c>
    </row>
    <row r="4199" spans="1:15">
      <c r="A4199" s="12" t="s">
        <v>41</v>
      </c>
      <c r="B4199" s="12">
        <v>4110</v>
      </c>
      <c r="C4199" s="14">
        <v>0.1547254317</v>
      </c>
      <c r="D4199" s="13">
        <v>0.41299999999999998</v>
      </c>
      <c r="E4199" s="13">
        <v>56.5</v>
      </c>
      <c r="F4199" s="13">
        <v>0.7</v>
      </c>
      <c r="G4199" s="13">
        <v>0.09</v>
      </c>
      <c r="H4199" s="12">
        <v>1</v>
      </c>
      <c r="I4199" s="15">
        <f t="shared" si="390"/>
        <v>0.7</v>
      </c>
      <c r="J4199" s="15">
        <f t="shared" si="391"/>
        <v>0.09</v>
      </c>
      <c r="K4199" s="13">
        <v>281.3</v>
      </c>
      <c r="L4199" s="12">
        <f t="shared" si="392"/>
        <v>0.30087004883363749</v>
      </c>
      <c r="M4199">
        <f t="shared" si="393"/>
        <v>371</v>
      </c>
      <c r="N4199">
        <f t="shared" si="394"/>
        <v>1</v>
      </c>
      <c r="O4199">
        <f t="shared" si="395"/>
        <v>0.1</v>
      </c>
    </row>
    <row r="4200" spans="1:15">
      <c r="A4200" s="12" t="s">
        <v>41</v>
      </c>
      <c r="B4200" s="12">
        <v>6170</v>
      </c>
      <c r="C4200" s="14">
        <v>0.2142590469</v>
      </c>
      <c r="D4200" s="13">
        <v>0.30299999999999999</v>
      </c>
      <c r="E4200" s="13">
        <v>56.5</v>
      </c>
      <c r="F4200" s="13">
        <v>0</v>
      </c>
      <c r="G4200" s="13">
        <v>0</v>
      </c>
      <c r="H4200" s="12">
        <v>1</v>
      </c>
      <c r="I4200" s="15">
        <f t="shared" si="390"/>
        <v>0</v>
      </c>
      <c r="J4200" s="15">
        <f t="shared" si="391"/>
        <v>0</v>
      </c>
      <c r="K4200" s="13">
        <v>244.3</v>
      </c>
      <c r="L4200" s="12">
        <f t="shared" si="392"/>
        <v>0.30566731278371245</v>
      </c>
      <c r="M4200">
        <f t="shared" si="393"/>
        <v>377</v>
      </c>
      <c r="N4200">
        <f t="shared" si="394"/>
        <v>0</v>
      </c>
      <c r="O4200">
        <f t="shared" si="395"/>
        <v>0</v>
      </c>
    </row>
    <row r="4201" spans="1:15">
      <c r="A4201" s="12" t="s">
        <v>41</v>
      </c>
      <c r="B4201" s="12">
        <v>8340</v>
      </c>
      <c r="C4201" s="14">
        <v>0.38202300900000002</v>
      </c>
      <c r="D4201" s="13">
        <v>0.28599999999999998</v>
      </c>
      <c r="E4201" s="13">
        <v>56.5</v>
      </c>
      <c r="F4201" s="13">
        <v>1.77</v>
      </c>
      <c r="G4201" s="13">
        <v>0.17699999999999999</v>
      </c>
      <c r="H4201" s="12">
        <v>1</v>
      </c>
      <c r="I4201" s="15">
        <f t="shared" si="390"/>
        <v>1.77</v>
      </c>
      <c r="J4201" s="15">
        <f t="shared" si="391"/>
        <v>0.17699999999999999</v>
      </c>
      <c r="K4201" s="13">
        <v>411.2</v>
      </c>
      <c r="L4201" s="12">
        <f t="shared" si="392"/>
        <v>0.51442581686925004</v>
      </c>
      <c r="M4201">
        <f t="shared" si="393"/>
        <v>635</v>
      </c>
      <c r="N4201">
        <f t="shared" si="394"/>
        <v>2</v>
      </c>
      <c r="O4201">
        <f t="shared" si="395"/>
        <v>0.2</v>
      </c>
    </row>
    <row r="4202" spans="1:15">
      <c r="A4202" s="12" t="s">
        <v>41</v>
      </c>
      <c r="B4202" s="12">
        <v>6170</v>
      </c>
      <c r="C4202" s="14">
        <v>1.7256268500000001E-2</v>
      </c>
      <c r="D4202" s="13">
        <v>0.30299999999999999</v>
      </c>
      <c r="E4202" s="13">
        <v>56.5</v>
      </c>
      <c r="F4202" s="13">
        <v>0</v>
      </c>
      <c r="G4202" s="13">
        <v>0</v>
      </c>
      <c r="H4202" s="12">
        <v>1</v>
      </c>
      <c r="I4202" s="15">
        <f t="shared" si="390"/>
        <v>0</v>
      </c>
      <c r="J4202" s="15">
        <f t="shared" si="391"/>
        <v>0</v>
      </c>
      <c r="K4202" s="13">
        <v>19.7</v>
      </c>
      <c r="L4202" s="12">
        <f t="shared" si="392"/>
        <v>2.46182240488125E-2</v>
      </c>
      <c r="M4202">
        <f t="shared" si="393"/>
        <v>30</v>
      </c>
      <c r="N4202">
        <f t="shared" si="394"/>
        <v>0</v>
      </c>
      <c r="O4202">
        <f t="shared" si="395"/>
        <v>0</v>
      </c>
    </row>
    <row r="4203" spans="1:15">
      <c r="A4203" s="12" t="s">
        <v>41</v>
      </c>
      <c r="B4203" s="12">
        <v>2210</v>
      </c>
      <c r="C4203" s="14">
        <v>2.2143356617999999</v>
      </c>
      <c r="D4203" s="13">
        <v>0.28499999999999998</v>
      </c>
      <c r="E4203" s="13">
        <v>56.5</v>
      </c>
      <c r="F4203" s="13">
        <v>1.92</v>
      </c>
      <c r="G4203" s="13">
        <v>0.50600000000000001</v>
      </c>
      <c r="H4203" s="12">
        <v>1</v>
      </c>
      <c r="I4203" s="15">
        <f t="shared" si="390"/>
        <v>1.92</v>
      </c>
      <c r="J4203" s="15">
        <f t="shared" si="391"/>
        <v>0.50600000000000001</v>
      </c>
      <c r="K4203" s="13">
        <v>2375.1999999999998</v>
      </c>
      <c r="L4203" s="12">
        <f t="shared" si="392"/>
        <v>2.971361666177875</v>
      </c>
      <c r="M4203">
        <f t="shared" si="393"/>
        <v>3665</v>
      </c>
      <c r="N4203">
        <f t="shared" si="394"/>
        <v>16</v>
      </c>
      <c r="O4203">
        <f t="shared" si="395"/>
        <v>4.0999999999999996</v>
      </c>
    </row>
    <row r="4204" spans="1:15">
      <c r="A4204" s="12" t="s">
        <v>41</v>
      </c>
      <c r="B4204" s="12">
        <v>8340</v>
      </c>
      <c r="C4204" s="14">
        <v>5.2582610699999997E-2</v>
      </c>
      <c r="D4204" s="13">
        <v>0.23</v>
      </c>
      <c r="E4204" s="13">
        <v>56.5</v>
      </c>
      <c r="F4204" s="13">
        <v>1.77</v>
      </c>
      <c r="G4204" s="13">
        <v>0.17699999999999999</v>
      </c>
      <c r="H4204" s="12">
        <v>1</v>
      </c>
      <c r="I4204" s="15">
        <f t="shared" si="390"/>
        <v>1.77</v>
      </c>
      <c r="J4204" s="15">
        <f t="shared" si="391"/>
        <v>0.17699999999999999</v>
      </c>
      <c r="K4204" s="13">
        <v>45.5</v>
      </c>
      <c r="L4204" s="12">
        <f t="shared" si="392"/>
        <v>5.6942585503875008E-2</v>
      </c>
      <c r="M4204">
        <f t="shared" si="393"/>
        <v>70</v>
      </c>
      <c r="N4204">
        <f t="shared" si="394"/>
        <v>0</v>
      </c>
      <c r="O4204">
        <f t="shared" si="395"/>
        <v>0</v>
      </c>
    </row>
    <row r="4205" spans="1:15">
      <c r="A4205" s="12" t="s">
        <v>41</v>
      </c>
      <c r="B4205" s="12">
        <v>2210</v>
      </c>
      <c r="C4205" s="14">
        <v>0.31111000659999999</v>
      </c>
      <c r="D4205" s="13">
        <v>0.26800000000000002</v>
      </c>
      <c r="E4205" s="13">
        <v>56.5</v>
      </c>
      <c r="F4205" s="13">
        <v>1.92</v>
      </c>
      <c r="G4205" s="13">
        <v>0.50600000000000001</v>
      </c>
      <c r="H4205" s="12">
        <v>1</v>
      </c>
      <c r="I4205" s="15">
        <f t="shared" si="390"/>
        <v>1.92</v>
      </c>
      <c r="J4205" s="15">
        <f t="shared" si="391"/>
        <v>0.50600000000000001</v>
      </c>
      <c r="K4205" s="13">
        <v>313.8</v>
      </c>
      <c r="L4205" s="12">
        <f t="shared" si="392"/>
        <v>0.39256897666143337</v>
      </c>
      <c r="M4205">
        <f t="shared" si="393"/>
        <v>484</v>
      </c>
      <c r="N4205">
        <f t="shared" si="394"/>
        <v>2</v>
      </c>
      <c r="O4205">
        <f t="shared" si="395"/>
        <v>0.5</v>
      </c>
    </row>
    <row r="4206" spans="1:15">
      <c r="A4206" s="12" t="s">
        <v>41</v>
      </c>
      <c r="B4206" s="12">
        <v>8340</v>
      </c>
      <c r="C4206" s="14">
        <v>0.1935012136</v>
      </c>
      <c r="D4206" s="13">
        <v>0.23</v>
      </c>
      <c r="E4206" s="13">
        <v>56.5</v>
      </c>
      <c r="F4206" s="13">
        <v>1.77</v>
      </c>
      <c r="G4206" s="13">
        <v>0.17699999999999999</v>
      </c>
      <c r="H4206" s="12">
        <v>1</v>
      </c>
      <c r="I4206" s="15">
        <f t="shared" si="390"/>
        <v>1.77</v>
      </c>
      <c r="J4206" s="15">
        <f t="shared" si="391"/>
        <v>0.17699999999999999</v>
      </c>
      <c r="K4206" s="13">
        <v>167.5</v>
      </c>
      <c r="L4206" s="12">
        <f t="shared" si="392"/>
        <v>0.2095456892276667</v>
      </c>
      <c r="M4206">
        <f t="shared" si="393"/>
        <v>258</v>
      </c>
      <c r="N4206">
        <f t="shared" si="394"/>
        <v>1</v>
      </c>
      <c r="O4206">
        <f t="shared" si="395"/>
        <v>0.1</v>
      </c>
    </row>
    <row r="4207" spans="1:15">
      <c r="A4207" s="12" t="s">
        <v>41</v>
      </c>
      <c r="B4207" s="12">
        <v>8340</v>
      </c>
      <c r="C4207" s="14">
        <v>2.0228022500000001E-2</v>
      </c>
      <c r="D4207" s="13">
        <v>0.28599999999999998</v>
      </c>
      <c r="E4207" s="13">
        <v>56.5</v>
      </c>
      <c r="F4207" s="13">
        <v>1.77</v>
      </c>
      <c r="G4207" s="13">
        <v>0.17699999999999999</v>
      </c>
      <c r="H4207" s="12">
        <v>1</v>
      </c>
      <c r="I4207" s="15">
        <f t="shared" si="390"/>
        <v>1.77</v>
      </c>
      <c r="J4207" s="15">
        <f t="shared" si="391"/>
        <v>0.17699999999999999</v>
      </c>
      <c r="K4207" s="13">
        <v>25.5</v>
      </c>
      <c r="L4207" s="12">
        <f t="shared" si="392"/>
        <v>2.7238717964791669E-2</v>
      </c>
      <c r="M4207">
        <f t="shared" si="393"/>
        <v>34</v>
      </c>
      <c r="N4207">
        <f t="shared" si="394"/>
        <v>0</v>
      </c>
      <c r="O4207">
        <f t="shared" si="395"/>
        <v>0</v>
      </c>
    </row>
    <row r="4208" spans="1:15">
      <c r="A4208" s="12" t="s">
        <v>41</v>
      </c>
      <c r="B4208" s="12">
        <v>8340</v>
      </c>
      <c r="C4208" s="14">
        <v>0.18054423010000001</v>
      </c>
      <c r="D4208" s="13">
        <v>0.23</v>
      </c>
      <c r="E4208" s="13">
        <v>56.5</v>
      </c>
      <c r="F4208" s="13">
        <v>1.77</v>
      </c>
      <c r="G4208" s="13">
        <v>0.17699999999999999</v>
      </c>
      <c r="H4208" s="12">
        <v>1</v>
      </c>
      <c r="I4208" s="15">
        <f t="shared" si="390"/>
        <v>1.77</v>
      </c>
      <c r="J4208" s="15">
        <f t="shared" si="391"/>
        <v>0.17699999999999999</v>
      </c>
      <c r="K4208" s="13">
        <v>156.30000000000001</v>
      </c>
      <c r="L4208" s="12">
        <f t="shared" si="392"/>
        <v>0.19551435584579169</v>
      </c>
      <c r="M4208">
        <f t="shared" si="393"/>
        <v>241</v>
      </c>
      <c r="N4208">
        <f t="shared" si="394"/>
        <v>1</v>
      </c>
      <c r="O4208">
        <f t="shared" si="395"/>
        <v>0.1</v>
      </c>
    </row>
    <row r="4209" spans="1:15">
      <c r="A4209" s="12" t="s">
        <v>41</v>
      </c>
      <c r="B4209" s="12">
        <v>2210</v>
      </c>
      <c r="C4209" s="14">
        <v>0.31318814029999997</v>
      </c>
      <c r="D4209" s="13">
        <v>0.28499999999999998</v>
      </c>
      <c r="E4209" s="13">
        <v>56.5</v>
      </c>
      <c r="F4209" s="13">
        <v>1.92</v>
      </c>
      <c r="G4209" s="13">
        <v>0.50600000000000001</v>
      </c>
      <c r="H4209" s="12">
        <v>1</v>
      </c>
      <c r="I4209" s="15">
        <f t="shared" si="390"/>
        <v>1.92</v>
      </c>
      <c r="J4209" s="15">
        <f t="shared" si="391"/>
        <v>0.50600000000000001</v>
      </c>
      <c r="K4209" s="13">
        <v>336</v>
      </c>
      <c r="L4209" s="12">
        <f t="shared" si="392"/>
        <v>0.42025933576506241</v>
      </c>
      <c r="M4209">
        <f t="shared" si="393"/>
        <v>518</v>
      </c>
      <c r="N4209">
        <f t="shared" si="394"/>
        <v>2</v>
      </c>
      <c r="O4209">
        <f t="shared" si="395"/>
        <v>0.6</v>
      </c>
    </row>
    <row r="4210" spans="1:15">
      <c r="A4210" s="12" t="s">
        <v>41</v>
      </c>
      <c r="B4210" s="12">
        <v>2210</v>
      </c>
      <c r="C4210" s="14">
        <v>0.1221144378</v>
      </c>
      <c r="D4210" s="13">
        <v>0.28499999999999998</v>
      </c>
      <c r="E4210" s="13">
        <v>56.5</v>
      </c>
      <c r="F4210" s="13">
        <v>1.92</v>
      </c>
      <c r="G4210" s="13">
        <v>0.50600000000000001</v>
      </c>
      <c r="H4210" s="12">
        <v>1</v>
      </c>
      <c r="I4210" s="15">
        <f t="shared" si="390"/>
        <v>1.92</v>
      </c>
      <c r="J4210" s="15">
        <f t="shared" si="391"/>
        <v>0.50600000000000001</v>
      </c>
      <c r="K4210" s="13">
        <v>131</v>
      </c>
      <c r="L4210" s="12">
        <f t="shared" si="392"/>
        <v>0.16386231122287501</v>
      </c>
      <c r="M4210">
        <f t="shared" si="393"/>
        <v>202</v>
      </c>
      <c r="N4210">
        <f t="shared" si="394"/>
        <v>1</v>
      </c>
      <c r="O4210">
        <f t="shared" si="395"/>
        <v>0.2</v>
      </c>
    </row>
    <row r="4211" spans="1:15">
      <c r="A4211" s="12" t="s">
        <v>41</v>
      </c>
      <c r="B4211" s="12">
        <v>2210</v>
      </c>
      <c r="C4211" s="14">
        <v>4.0187334999999998E-3</v>
      </c>
      <c r="D4211" s="13">
        <v>0.28499999999999998</v>
      </c>
      <c r="E4211" s="13">
        <v>56.5</v>
      </c>
      <c r="F4211" s="13">
        <v>1.92</v>
      </c>
      <c r="G4211" s="13">
        <v>0.50600000000000001</v>
      </c>
      <c r="H4211" s="12">
        <v>1</v>
      </c>
      <c r="I4211" s="15">
        <f t="shared" si="390"/>
        <v>1.92</v>
      </c>
      <c r="J4211" s="15">
        <f t="shared" si="391"/>
        <v>0.50600000000000001</v>
      </c>
      <c r="K4211" s="13">
        <v>4.3</v>
      </c>
      <c r="L4211" s="12">
        <f t="shared" si="392"/>
        <v>5.3926380153124995E-3</v>
      </c>
      <c r="M4211">
        <f t="shared" si="393"/>
        <v>7</v>
      </c>
      <c r="N4211">
        <f t="shared" si="394"/>
        <v>0</v>
      </c>
      <c r="O4211">
        <f t="shared" si="395"/>
        <v>0</v>
      </c>
    </row>
    <row r="4212" spans="1:15">
      <c r="A4212" s="12" t="s">
        <v>41</v>
      </c>
      <c r="B4212" s="12">
        <v>2210</v>
      </c>
      <c r="C4212" s="14">
        <v>2.6675891999999998E-3</v>
      </c>
      <c r="D4212" s="13">
        <v>0.26800000000000002</v>
      </c>
      <c r="E4212" s="13">
        <v>56.5</v>
      </c>
      <c r="F4212" s="13">
        <v>1.92</v>
      </c>
      <c r="G4212" s="13">
        <v>0.50600000000000001</v>
      </c>
      <c r="H4212" s="12">
        <v>1</v>
      </c>
      <c r="I4212" s="15">
        <f t="shared" si="390"/>
        <v>1.92</v>
      </c>
      <c r="J4212" s="15">
        <f t="shared" si="391"/>
        <v>0.50600000000000001</v>
      </c>
      <c r="K4212" s="13">
        <v>2.7</v>
      </c>
      <c r="L4212" s="12">
        <f t="shared" si="392"/>
        <v>3.3660529722000002E-3</v>
      </c>
      <c r="M4212">
        <f t="shared" si="393"/>
        <v>4</v>
      </c>
      <c r="N4212">
        <f t="shared" si="394"/>
        <v>0</v>
      </c>
      <c r="O4212">
        <f t="shared" si="395"/>
        <v>0</v>
      </c>
    </row>
    <row r="4213" spans="1:15">
      <c r="A4213" s="12" t="s">
        <v>41</v>
      </c>
      <c r="B4213" s="12">
        <v>1200</v>
      </c>
      <c r="C4213" s="14">
        <v>60.711828612700003</v>
      </c>
      <c r="D4213" s="13">
        <v>0.38900000000000001</v>
      </c>
      <c r="E4213" s="13">
        <v>56.5</v>
      </c>
      <c r="F4213" s="13">
        <v>2.23</v>
      </c>
      <c r="G4213" s="13">
        <v>0.316</v>
      </c>
      <c r="H4213" s="12">
        <v>1</v>
      </c>
      <c r="I4213" s="15">
        <f t="shared" si="390"/>
        <v>2.23</v>
      </c>
      <c r="J4213" s="15">
        <f t="shared" si="391"/>
        <v>0.316</v>
      </c>
      <c r="K4213" s="13">
        <v>88886.399999999994</v>
      </c>
      <c r="L4213" s="12">
        <f t="shared" si="392"/>
        <v>111.19624376368559</v>
      </c>
      <c r="M4213">
        <f t="shared" si="393"/>
        <v>137158</v>
      </c>
      <c r="N4213">
        <f t="shared" si="394"/>
        <v>674</v>
      </c>
      <c r="O4213">
        <f t="shared" si="395"/>
        <v>95.6</v>
      </c>
    </row>
    <row r="4214" spans="1:15">
      <c r="A4214" s="12" t="s">
        <v>41</v>
      </c>
      <c r="B4214" s="12">
        <v>2110</v>
      </c>
      <c r="C4214" s="14">
        <v>14.1221443121</v>
      </c>
      <c r="D4214" s="13">
        <v>0.40500000000000003</v>
      </c>
      <c r="E4214" s="13">
        <v>56.5</v>
      </c>
      <c r="F4214" s="13">
        <v>2.7</v>
      </c>
      <c r="G4214" s="13">
        <v>0.57599999999999996</v>
      </c>
      <c r="H4214" s="12">
        <v>1</v>
      </c>
      <c r="I4214" s="15">
        <f t="shared" si="390"/>
        <v>2.7</v>
      </c>
      <c r="J4214" s="15">
        <f t="shared" si="391"/>
        <v>0.57599999999999996</v>
      </c>
      <c r="K4214" s="13">
        <v>21526.2</v>
      </c>
      <c r="L4214" s="12">
        <f t="shared" si="392"/>
        <v>26.929163935135687</v>
      </c>
      <c r="M4214">
        <f t="shared" si="393"/>
        <v>33217</v>
      </c>
      <c r="N4214">
        <f t="shared" si="394"/>
        <v>198</v>
      </c>
      <c r="O4214">
        <f t="shared" si="395"/>
        <v>42.2</v>
      </c>
    </row>
    <row r="4215" spans="1:15">
      <c r="A4215" s="12" t="s">
        <v>41</v>
      </c>
      <c r="B4215" s="12">
        <v>2110</v>
      </c>
      <c r="C4215" s="14">
        <v>50.573865583600004</v>
      </c>
      <c r="D4215" s="13">
        <v>0.40500000000000003</v>
      </c>
      <c r="E4215" s="13">
        <v>56.5</v>
      </c>
      <c r="F4215" s="13">
        <v>2.7</v>
      </c>
      <c r="G4215" s="13">
        <v>0.57599999999999996</v>
      </c>
      <c r="H4215" s="12">
        <v>1</v>
      </c>
      <c r="I4215" s="15">
        <f t="shared" si="390"/>
        <v>2.7</v>
      </c>
      <c r="J4215" s="15">
        <f t="shared" si="391"/>
        <v>0.57599999999999996</v>
      </c>
      <c r="K4215" s="13">
        <v>77088.899999999994</v>
      </c>
      <c r="L4215" s="12">
        <f t="shared" si="392"/>
        <v>96.438039934727257</v>
      </c>
      <c r="M4215">
        <f t="shared" si="393"/>
        <v>118954</v>
      </c>
      <c r="N4215">
        <f t="shared" si="394"/>
        <v>708</v>
      </c>
      <c r="O4215">
        <f t="shared" si="395"/>
        <v>151.1</v>
      </c>
    </row>
    <row r="4216" spans="1:15">
      <c r="A4216" s="12" t="s">
        <v>41</v>
      </c>
      <c r="B4216" s="12">
        <v>2110</v>
      </c>
      <c r="C4216" s="14">
        <v>5.4438521500000003E-2</v>
      </c>
      <c r="D4216" s="13">
        <v>0.40500000000000003</v>
      </c>
      <c r="E4216" s="13">
        <v>56.5</v>
      </c>
      <c r="F4216" s="13">
        <v>2.7</v>
      </c>
      <c r="G4216" s="13">
        <v>0.57599999999999996</v>
      </c>
      <c r="H4216" s="12">
        <v>1</v>
      </c>
      <c r="I4216" s="15">
        <f t="shared" si="390"/>
        <v>2.7</v>
      </c>
      <c r="J4216" s="15">
        <f t="shared" si="391"/>
        <v>0.57599999999999996</v>
      </c>
      <c r="K4216" s="13">
        <v>83</v>
      </c>
      <c r="L4216" s="12">
        <f t="shared" si="392"/>
        <v>0.10380745568531251</v>
      </c>
      <c r="M4216">
        <f t="shared" si="393"/>
        <v>128</v>
      </c>
      <c r="N4216">
        <f t="shared" si="394"/>
        <v>1</v>
      </c>
      <c r="O4216">
        <f t="shared" si="395"/>
        <v>0.2</v>
      </c>
    </row>
    <row r="4217" spans="1:15">
      <c r="A4217" s="12" t="s">
        <v>41</v>
      </c>
      <c r="B4217" s="12">
        <v>3200</v>
      </c>
      <c r="C4217" s="14">
        <v>0.86390835089999995</v>
      </c>
      <c r="D4217" s="13">
        <v>0.4</v>
      </c>
      <c r="E4217" s="13">
        <v>56.5</v>
      </c>
      <c r="F4217" s="13">
        <v>1.2</v>
      </c>
      <c r="G4217" s="13">
        <v>6.4000000000000001E-2</v>
      </c>
      <c r="H4217" s="12">
        <v>1</v>
      </c>
      <c r="I4217" s="15">
        <f t="shared" si="390"/>
        <v>1.2</v>
      </c>
      <c r="J4217" s="15">
        <f t="shared" si="391"/>
        <v>6.4000000000000001E-2</v>
      </c>
      <c r="K4217" s="13">
        <v>1300.5999999999999</v>
      </c>
      <c r="L4217" s="12">
        <f t="shared" si="392"/>
        <v>1.627027394195</v>
      </c>
      <c r="M4217">
        <f t="shared" si="393"/>
        <v>2007</v>
      </c>
      <c r="N4217">
        <f t="shared" si="394"/>
        <v>5</v>
      </c>
      <c r="O4217">
        <f t="shared" si="395"/>
        <v>0.3</v>
      </c>
    </row>
    <row r="4218" spans="1:15">
      <c r="A4218" s="12" t="s">
        <v>41</v>
      </c>
      <c r="B4218" s="12">
        <v>2430</v>
      </c>
      <c r="C4218" s="14">
        <v>4.4760141245999998</v>
      </c>
      <c r="D4218" s="13">
        <v>0.26800000000000002</v>
      </c>
      <c r="E4218" s="13">
        <v>56.5</v>
      </c>
      <c r="F4218" s="13">
        <v>2.2999999999999998</v>
      </c>
      <c r="G4218" s="13">
        <v>0.56499999999999995</v>
      </c>
      <c r="H4218" s="12">
        <v>1</v>
      </c>
      <c r="I4218" s="15">
        <f t="shared" si="390"/>
        <v>2.2999999999999998</v>
      </c>
      <c r="J4218" s="15">
        <f t="shared" si="391"/>
        <v>0.56499999999999995</v>
      </c>
      <c r="K4218" s="13">
        <v>4514.7</v>
      </c>
      <c r="L4218" s="12">
        <f t="shared" si="392"/>
        <v>5.6479838228911001</v>
      </c>
      <c r="M4218">
        <f t="shared" si="393"/>
        <v>6967</v>
      </c>
      <c r="N4218">
        <f t="shared" si="394"/>
        <v>35</v>
      </c>
      <c r="O4218">
        <f t="shared" si="395"/>
        <v>8.6999999999999993</v>
      </c>
    </row>
    <row r="4219" spans="1:15">
      <c r="A4219" s="12" t="s">
        <v>41</v>
      </c>
      <c r="B4219" s="12">
        <v>2430</v>
      </c>
      <c r="C4219" s="14">
        <v>0.69891820680000005</v>
      </c>
      <c r="D4219" s="13">
        <v>0.28499999999999998</v>
      </c>
      <c r="E4219" s="13">
        <v>56.5</v>
      </c>
      <c r="F4219" s="13">
        <v>2.2999999999999998</v>
      </c>
      <c r="G4219" s="13">
        <v>0.56499999999999995</v>
      </c>
      <c r="H4219" s="12">
        <v>1</v>
      </c>
      <c r="I4219" s="15">
        <f t="shared" si="390"/>
        <v>2.2999999999999998</v>
      </c>
      <c r="J4219" s="15">
        <f t="shared" si="391"/>
        <v>0.56499999999999995</v>
      </c>
      <c r="K4219" s="13">
        <v>749.7</v>
      </c>
      <c r="L4219" s="12">
        <f t="shared" si="392"/>
        <v>0.93786086874975005</v>
      </c>
      <c r="M4219">
        <f t="shared" si="393"/>
        <v>1157</v>
      </c>
      <c r="N4219">
        <f t="shared" si="394"/>
        <v>6</v>
      </c>
      <c r="O4219">
        <f t="shared" si="395"/>
        <v>1.4</v>
      </c>
    </row>
    <row r="4220" spans="1:15">
      <c r="A4220" s="12" t="s">
        <v>41</v>
      </c>
      <c r="B4220" s="12">
        <v>2110</v>
      </c>
      <c r="C4220" s="14">
        <v>3.2598404334</v>
      </c>
      <c r="D4220" s="13">
        <v>0.40500000000000003</v>
      </c>
      <c r="E4220" s="13">
        <v>56.5</v>
      </c>
      <c r="F4220" s="13">
        <v>2.7</v>
      </c>
      <c r="G4220" s="13">
        <v>0.57599999999999996</v>
      </c>
      <c r="H4220" s="12">
        <v>1</v>
      </c>
      <c r="I4220" s="15">
        <f t="shared" si="390"/>
        <v>2.7</v>
      </c>
      <c r="J4220" s="15">
        <f t="shared" si="391"/>
        <v>0.57599999999999996</v>
      </c>
      <c r="K4220" s="13">
        <v>4968.8999999999996</v>
      </c>
      <c r="L4220" s="12">
        <f t="shared" si="392"/>
        <v>6.2161082264396255</v>
      </c>
      <c r="M4220">
        <f t="shared" si="393"/>
        <v>7667</v>
      </c>
      <c r="N4220">
        <f t="shared" si="394"/>
        <v>46</v>
      </c>
      <c r="O4220">
        <f t="shared" si="395"/>
        <v>9.6999999999999993</v>
      </c>
    </row>
    <row r="4221" spans="1:15">
      <c r="A4221" s="12" t="s">
        <v>41</v>
      </c>
      <c r="B4221" s="12">
        <v>2210</v>
      </c>
      <c r="C4221" s="14">
        <v>4.3639489999999998E-4</v>
      </c>
      <c r="D4221" s="13">
        <v>0.26800000000000002</v>
      </c>
      <c r="E4221" s="13">
        <v>56.5</v>
      </c>
      <c r="F4221" s="13">
        <v>1.92</v>
      </c>
      <c r="G4221" s="13">
        <v>0.50600000000000001</v>
      </c>
      <c r="H4221" s="12">
        <v>1</v>
      </c>
      <c r="I4221" s="15">
        <f t="shared" si="390"/>
        <v>1.92</v>
      </c>
      <c r="J4221" s="15">
        <f t="shared" si="391"/>
        <v>0.50600000000000001</v>
      </c>
      <c r="K4221" s="13">
        <v>0.4</v>
      </c>
      <c r="L4221" s="12">
        <f t="shared" si="392"/>
        <v>5.5065763131666666E-4</v>
      </c>
      <c r="M4221">
        <f t="shared" si="393"/>
        <v>1</v>
      </c>
      <c r="N4221">
        <f t="shared" si="394"/>
        <v>0</v>
      </c>
      <c r="O4221">
        <f t="shared" si="395"/>
        <v>0</v>
      </c>
    </row>
    <row r="4222" spans="1:15">
      <c r="A4222" s="12" t="s">
        <v>41</v>
      </c>
      <c r="B4222" s="12">
        <v>1200</v>
      </c>
      <c r="C4222" s="14">
        <v>1.0106781999999999E-3</v>
      </c>
      <c r="D4222" s="13">
        <v>0.38900000000000001</v>
      </c>
      <c r="E4222" s="13">
        <v>56.5</v>
      </c>
      <c r="F4222" s="13">
        <v>2.23</v>
      </c>
      <c r="G4222" s="13">
        <v>0.316</v>
      </c>
      <c r="H4222" s="12">
        <v>1</v>
      </c>
      <c r="I4222" s="15">
        <f t="shared" si="390"/>
        <v>2.23</v>
      </c>
      <c r="J4222" s="15">
        <f t="shared" si="391"/>
        <v>0.316</v>
      </c>
      <c r="K4222" s="13">
        <v>1.5</v>
      </c>
      <c r="L4222" s="12">
        <f t="shared" si="392"/>
        <v>1.8510992348916668E-3</v>
      </c>
      <c r="M4222">
        <f t="shared" si="393"/>
        <v>2</v>
      </c>
      <c r="N4222">
        <f t="shared" si="394"/>
        <v>0</v>
      </c>
      <c r="O4222">
        <f t="shared" si="395"/>
        <v>0</v>
      </c>
    </row>
    <row r="4223" spans="1:15">
      <c r="A4223" s="12" t="s">
        <v>41</v>
      </c>
      <c r="B4223" s="12">
        <v>8140</v>
      </c>
      <c r="C4223" s="14">
        <v>3.0911494999999998E-3</v>
      </c>
      <c r="D4223" s="13">
        <v>0.70299999999999996</v>
      </c>
      <c r="E4223" s="13">
        <v>56.5</v>
      </c>
      <c r="F4223" s="13">
        <v>1.2</v>
      </c>
      <c r="G4223" s="13">
        <v>0.48</v>
      </c>
      <c r="H4223" s="12">
        <v>1</v>
      </c>
      <c r="I4223" s="15">
        <f t="shared" si="390"/>
        <v>1.2</v>
      </c>
      <c r="J4223" s="15">
        <f t="shared" si="391"/>
        <v>0.48</v>
      </c>
      <c r="K4223" s="13">
        <v>9.6</v>
      </c>
      <c r="L4223" s="12">
        <f t="shared" si="392"/>
        <v>1.0231576047104165E-2</v>
      </c>
      <c r="M4223">
        <f t="shared" si="393"/>
        <v>13</v>
      </c>
      <c r="N4223">
        <f t="shared" si="394"/>
        <v>0</v>
      </c>
      <c r="O4223">
        <f t="shared" si="395"/>
        <v>0</v>
      </c>
    </row>
    <row r="4224" spans="1:15">
      <c r="A4224" s="12" t="s">
        <v>41</v>
      </c>
      <c r="B4224" s="12">
        <v>2210</v>
      </c>
      <c r="C4224" s="14">
        <v>0.17009006539999999</v>
      </c>
      <c r="D4224" s="13">
        <v>0.28499999999999998</v>
      </c>
      <c r="E4224" s="13">
        <v>56.5</v>
      </c>
      <c r="F4224" s="13">
        <v>1.92</v>
      </c>
      <c r="G4224" s="13">
        <v>0.50600000000000001</v>
      </c>
      <c r="H4224" s="12">
        <v>1</v>
      </c>
      <c r="I4224" s="15">
        <f t="shared" si="390"/>
        <v>1.92</v>
      </c>
      <c r="J4224" s="15">
        <f t="shared" si="391"/>
        <v>0.50600000000000001</v>
      </c>
      <c r="K4224" s="13">
        <v>182.4</v>
      </c>
      <c r="L4224" s="12">
        <f t="shared" si="392"/>
        <v>0.22823960650862496</v>
      </c>
      <c r="M4224">
        <f t="shared" si="393"/>
        <v>282</v>
      </c>
      <c r="N4224">
        <f t="shared" si="394"/>
        <v>1</v>
      </c>
      <c r="O4224">
        <f t="shared" si="395"/>
        <v>0.3</v>
      </c>
    </row>
    <row r="4225" spans="1:15">
      <c r="A4225" s="12" t="s">
        <v>41</v>
      </c>
      <c r="B4225" s="12">
        <v>2210</v>
      </c>
      <c r="C4225" s="14">
        <v>9.7029211300000001E-2</v>
      </c>
      <c r="D4225" s="13">
        <v>0.28499999999999998</v>
      </c>
      <c r="E4225" s="13">
        <v>56.5</v>
      </c>
      <c r="F4225" s="13">
        <v>1.92</v>
      </c>
      <c r="G4225" s="13">
        <v>0.50600000000000001</v>
      </c>
      <c r="H4225" s="12">
        <v>1</v>
      </c>
      <c r="I4225" s="15">
        <f t="shared" si="390"/>
        <v>1.92</v>
      </c>
      <c r="J4225" s="15">
        <f t="shared" si="391"/>
        <v>0.50600000000000001</v>
      </c>
      <c r="K4225" s="13">
        <v>104.1</v>
      </c>
      <c r="L4225" s="12">
        <f t="shared" si="392"/>
        <v>0.1302010729131875</v>
      </c>
      <c r="M4225">
        <f t="shared" si="393"/>
        <v>161</v>
      </c>
      <c r="N4225">
        <f t="shared" si="394"/>
        <v>1</v>
      </c>
      <c r="O4225">
        <f t="shared" si="395"/>
        <v>0.2</v>
      </c>
    </row>
    <row r="4226" spans="1:15">
      <c r="A4226" s="12" t="s">
        <v>41</v>
      </c>
      <c r="B4226" s="12">
        <v>1180</v>
      </c>
      <c r="C4226" s="14">
        <v>5.4879021200000003E-2</v>
      </c>
      <c r="D4226" s="13">
        <v>0.39</v>
      </c>
      <c r="E4226" s="13">
        <v>56.5</v>
      </c>
      <c r="F4226" s="13">
        <v>1.05</v>
      </c>
      <c r="G4226" s="13">
        <v>0.22</v>
      </c>
      <c r="H4226" s="12">
        <v>1</v>
      </c>
      <c r="I4226" s="15">
        <f t="shared" si="390"/>
        <v>1.05</v>
      </c>
      <c r="J4226" s="15">
        <f t="shared" si="391"/>
        <v>0.22</v>
      </c>
      <c r="K4226" s="13">
        <v>80.5</v>
      </c>
      <c r="L4226" s="12">
        <f t="shared" si="392"/>
        <v>0.10077160267850001</v>
      </c>
      <c r="M4226">
        <f t="shared" si="393"/>
        <v>124</v>
      </c>
      <c r="N4226">
        <f t="shared" si="394"/>
        <v>0</v>
      </c>
      <c r="O4226">
        <f t="shared" si="395"/>
        <v>0.1</v>
      </c>
    </row>
    <row r="4227" spans="1:15">
      <c r="A4227" s="12" t="s">
        <v>41</v>
      </c>
      <c r="B4227" s="12">
        <v>4340</v>
      </c>
      <c r="C4227" s="14">
        <v>3.2678664000000003E-2</v>
      </c>
      <c r="D4227" s="13">
        <v>0.41299999999999998</v>
      </c>
      <c r="E4227" s="13">
        <v>56.5</v>
      </c>
      <c r="F4227" s="13">
        <v>0.7</v>
      </c>
      <c r="G4227" s="13">
        <v>0.09</v>
      </c>
      <c r="H4227" s="12">
        <v>1</v>
      </c>
      <c r="I4227" s="15">
        <f t="shared" ref="I4227:I4290" si="396">F4227</f>
        <v>0.7</v>
      </c>
      <c r="J4227" s="15">
        <f t="shared" ref="J4227:J4290" si="397">G4227</f>
        <v>0.09</v>
      </c>
      <c r="K4227" s="13">
        <v>50.8</v>
      </c>
      <c r="L4227" s="12">
        <f t="shared" ref="L4227:L4290" si="398">E4227*D4227*C4227/12</f>
        <v>6.3545023758999994E-2</v>
      </c>
      <c r="M4227">
        <f t="shared" ref="M4227:M4290" si="399">ROUND(E4227*D4227*C4227*102.79,0)</f>
        <v>78</v>
      </c>
      <c r="N4227">
        <f t="shared" ref="N4227:N4290" si="400">ROUND(I4227*M4227*0.002205,0)</f>
        <v>0</v>
      </c>
      <c r="O4227">
        <f t="shared" ref="O4227:O4290" si="401">ROUND(J4227*M4227*0.002205,1)</f>
        <v>0</v>
      </c>
    </row>
    <row r="4228" spans="1:15">
      <c r="A4228" s="12" t="s">
        <v>41</v>
      </c>
      <c r="B4228" s="12">
        <v>4370</v>
      </c>
      <c r="C4228" s="14">
        <v>2.3569650399999999E-2</v>
      </c>
      <c r="D4228" s="13">
        <v>0.41299999999999998</v>
      </c>
      <c r="E4228" s="13">
        <v>56.5</v>
      </c>
      <c r="F4228" s="13">
        <v>0.7</v>
      </c>
      <c r="G4228" s="13">
        <v>0.09</v>
      </c>
      <c r="H4228" s="12">
        <v>1</v>
      </c>
      <c r="I4228" s="15">
        <f t="shared" si="396"/>
        <v>0.7</v>
      </c>
      <c r="J4228" s="15">
        <f t="shared" si="397"/>
        <v>0.09</v>
      </c>
      <c r="K4228" s="13">
        <v>36.6</v>
      </c>
      <c r="L4228" s="12">
        <f t="shared" si="398"/>
        <v>4.5832167271566665E-2</v>
      </c>
      <c r="M4228">
        <f t="shared" si="399"/>
        <v>57</v>
      </c>
      <c r="N4228">
        <f t="shared" si="400"/>
        <v>0</v>
      </c>
      <c r="O4228">
        <f t="shared" si="401"/>
        <v>0</v>
      </c>
    </row>
    <row r="4229" spans="1:15">
      <c r="A4229" s="12" t="s">
        <v>41</v>
      </c>
      <c r="B4229" s="12">
        <v>2210</v>
      </c>
      <c r="C4229" s="14">
        <v>104.9243482967</v>
      </c>
      <c r="D4229" s="13">
        <v>0.26800000000000002</v>
      </c>
      <c r="E4229" s="13">
        <v>56.5</v>
      </c>
      <c r="F4229" s="13">
        <v>1.92</v>
      </c>
      <c r="G4229" s="13">
        <v>0.50600000000000001</v>
      </c>
      <c r="H4229" s="12">
        <v>1</v>
      </c>
      <c r="I4229" s="15">
        <f t="shared" si="396"/>
        <v>1.92</v>
      </c>
      <c r="J4229" s="15">
        <f t="shared" si="397"/>
        <v>0.50600000000000001</v>
      </c>
      <c r="K4229" s="13">
        <v>105832.6</v>
      </c>
      <c r="L4229" s="12">
        <f t="shared" si="398"/>
        <v>132.39704015905264</v>
      </c>
      <c r="M4229">
        <f t="shared" si="399"/>
        <v>163309</v>
      </c>
      <c r="N4229">
        <f t="shared" si="400"/>
        <v>691</v>
      </c>
      <c r="O4229">
        <f t="shared" si="401"/>
        <v>182.2</v>
      </c>
    </row>
    <row r="4230" spans="1:15">
      <c r="A4230" s="12" t="s">
        <v>41</v>
      </c>
      <c r="B4230" s="12">
        <v>1200</v>
      </c>
      <c r="C4230" s="14">
        <v>0.27308776480000002</v>
      </c>
      <c r="D4230" s="13">
        <v>0.30399999999999999</v>
      </c>
      <c r="E4230" s="13">
        <v>56.5</v>
      </c>
      <c r="F4230" s="13">
        <v>2.23</v>
      </c>
      <c r="G4230" s="13">
        <v>0.316</v>
      </c>
      <c r="H4230" s="12">
        <v>1</v>
      </c>
      <c r="I4230" s="15">
        <f t="shared" si="396"/>
        <v>2.23</v>
      </c>
      <c r="J4230" s="15">
        <f t="shared" si="397"/>
        <v>0.316</v>
      </c>
      <c r="K4230" s="13">
        <v>312.5</v>
      </c>
      <c r="L4230" s="12">
        <f t="shared" si="398"/>
        <v>0.39087962068373333</v>
      </c>
      <c r="M4230">
        <f t="shared" si="399"/>
        <v>482</v>
      </c>
      <c r="N4230">
        <f t="shared" si="400"/>
        <v>2</v>
      </c>
      <c r="O4230">
        <f t="shared" si="401"/>
        <v>0.3</v>
      </c>
    </row>
    <row r="4231" spans="1:15">
      <c r="A4231" s="12" t="s">
        <v>41</v>
      </c>
      <c r="B4231" s="12">
        <v>2210</v>
      </c>
      <c r="C4231" s="14">
        <v>2.0597470461</v>
      </c>
      <c r="D4231" s="13">
        <v>0.26800000000000002</v>
      </c>
      <c r="E4231" s="13">
        <v>56.5</v>
      </c>
      <c r="F4231" s="13">
        <v>1.92</v>
      </c>
      <c r="G4231" s="13">
        <v>0.50600000000000001</v>
      </c>
      <c r="H4231" s="12">
        <v>1</v>
      </c>
      <c r="I4231" s="15">
        <f t="shared" si="396"/>
        <v>1.92</v>
      </c>
      <c r="J4231" s="15">
        <f t="shared" si="397"/>
        <v>0.50600000000000001</v>
      </c>
      <c r="K4231" s="13">
        <v>2430.1999999999998</v>
      </c>
      <c r="L4231" s="12">
        <f t="shared" si="398"/>
        <v>2.5990574810038503</v>
      </c>
      <c r="M4231">
        <f t="shared" si="399"/>
        <v>3206</v>
      </c>
      <c r="N4231">
        <f t="shared" si="400"/>
        <v>14</v>
      </c>
      <c r="O4231">
        <f t="shared" si="401"/>
        <v>3.6</v>
      </c>
    </row>
    <row r="4232" spans="1:15">
      <c r="A4232" s="12" t="s">
        <v>41</v>
      </c>
      <c r="B4232" s="12">
        <v>4110</v>
      </c>
      <c r="C4232" s="14">
        <v>0.32529220590000002</v>
      </c>
      <c r="D4232" s="13">
        <v>0.41299999999999998</v>
      </c>
      <c r="E4232" s="13">
        <v>56.5</v>
      </c>
      <c r="F4232" s="13">
        <v>0.7</v>
      </c>
      <c r="G4232" s="13">
        <v>0.09</v>
      </c>
      <c r="H4232" s="12">
        <v>1</v>
      </c>
      <c r="I4232" s="15">
        <f t="shared" si="396"/>
        <v>0.7</v>
      </c>
      <c r="J4232" s="15">
        <f t="shared" si="397"/>
        <v>0.09</v>
      </c>
      <c r="K4232" s="13">
        <v>591.5</v>
      </c>
      <c r="L4232" s="12">
        <f t="shared" si="398"/>
        <v>0.63254424821446242</v>
      </c>
      <c r="M4232">
        <f t="shared" si="399"/>
        <v>780</v>
      </c>
      <c r="N4232">
        <f t="shared" si="400"/>
        <v>1</v>
      </c>
      <c r="O4232">
        <f t="shared" si="401"/>
        <v>0.2</v>
      </c>
    </row>
    <row r="4233" spans="1:15">
      <c r="A4233" s="12" t="s">
        <v>41</v>
      </c>
      <c r="B4233" s="12">
        <v>2210</v>
      </c>
      <c r="C4233" s="14">
        <v>2.7359418999999999E-2</v>
      </c>
      <c r="D4233" s="13">
        <v>0.26800000000000002</v>
      </c>
      <c r="E4233" s="13">
        <v>56.5</v>
      </c>
      <c r="F4233" s="13">
        <v>1.92</v>
      </c>
      <c r="G4233" s="13">
        <v>0.50600000000000001</v>
      </c>
      <c r="H4233" s="12">
        <v>1</v>
      </c>
      <c r="I4233" s="15">
        <f t="shared" si="396"/>
        <v>1.92</v>
      </c>
      <c r="J4233" s="15">
        <f t="shared" si="397"/>
        <v>0.50600000000000001</v>
      </c>
      <c r="K4233" s="13">
        <v>31915.200000000001</v>
      </c>
      <c r="L4233" s="12">
        <f t="shared" si="398"/>
        <v>3.4523026874833336E-2</v>
      </c>
      <c r="M4233">
        <f t="shared" si="399"/>
        <v>43</v>
      </c>
      <c r="N4233">
        <f t="shared" si="400"/>
        <v>0</v>
      </c>
      <c r="O4233">
        <f t="shared" si="401"/>
        <v>0</v>
      </c>
    </row>
    <row r="4234" spans="1:15">
      <c r="A4234" s="12" t="s">
        <v>41</v>
      </c>
      <c r="B4234" s="12">
        <v>1180</v>
      </c>
      <c r="C4234" s="14">
        <v>0.5423469018</v>
      </c>
      <c r="D4234" s="13">
        <v>0.39</v>
      </c>
      <c r="E4234" s="13">
        <v>56.5</v>
      </c>
      <c r="F4234" s="13">
        <v>1.05</v>
      </c>
      <c r="G4234" s="13">
        <v>0.22</v>
      </c>
      <c r="H4234" s="12">
        <v>1</v>
      </c>
      <c r="I4234" s="15">
        <f t="shared" si="396"/>
        <v>1.05</v>
      </c>
      <c r="J4234" s="15">
        <f t="shared" si="397"/>
        <v>0.22</v>
      </c>
      <c r="K4234" s="13">
        <v>796</v>
      </c>
      <c r="L4234" s="12">
        <f t="shared" si="398"/>
        <v>0.99588449843025006</v>
      </c>
      <c r="M4234">
        <f t="shared" si="399"/>
        <v>1228</v>
      </c>
      <c r="N4234">
        <f t="shared" si="400"/>
        <v>3</v>
      </c>
      <c r="O4234">
        <f t="shared" si="401"/>
        <v>0.6</v>
      </c>
    </row>
    <row r="4235" spans="1:15">
      <c r="A4235" s="12" t="s">
        <v>41</v>
      </c>
      <c r="B4235" s="12">
        <v>4110</v>
      </c>
      <c r="C4235" s="14">
        <v>0.37399425510000001</v>
      </c>
      <c r="D4235" s="13">
        <v>0.41299999999999998</v>
      </c>
      <c r="E4235" s="13">
        <v>56.5</v>
      </c>
      <c r="F4235" s="13">
        <v>0.7</v>
      </c>
      <c r="G4235" s="13">
        <v>0.09</v>
      </c>
      <c r="H4235" s="12">
        <v>1</v>
      </c>
      <c r="I4235" s="15">
        <f t="shared" si="396"/>
        <v>0.7</v>
      </c>
      <c r="J4235" s="15">
        <f t="shared" si="397"/>
        <v>0.09</v>
      </c>
      <c r="K4235" s="13">
        <v>16225.1</v>
      </c>
      <c r="L4235" s="12">
        <f t="shared" si="398"/>
        <v>0.72724741213591237</v>
      </c>
      <c r="M4235">
        <f t="shared" si="399"/>
        <v>897</v>
      </c>
      <c r="N4235">
        <f t="shared" si="400"/>
        <v>1</v>
      </c>
      <c r="O4235">
        <f t="shared" si="401"/>
        <v>0.2</v>
      </c>
    </row>
    <row r="4236" spans="1:15">
      <c r="A4236" s="12" t="s">
        <v>41</v>
      </c>
      <c r="B4236" s="12">
        <v>1100</v>
      </c>
      <c r="C4236" s="14">
        <v>0.1258431347</v>
      </c>
      <c r="D4236" s="13">
        <v>0.34200000000000003</v>
      </c>
      <c r="E4236" s="13">
        <v>56.5</v>
      </c>
      <c r="F4236" s="13">
        <v>1.85</v>
      </c>
      <c r="G4236" s="13">
        <v>0.22</v>
      </c>
      <c r="H4236" s="12">
        <v>1</v>
      </c>
      <c r="I4236" s="15">
        <f t="shared" si="396"/>
        <v>1.85</v>
      </c>
      <c r="J4236" s="15">
        <f t="shared" si="397"/>
        <v>0.22</v>
      </c>
      <c r="K4236" s="13">
        <v>5008.1000000000004</v>
      </c>
      <c r="L4236" s="12">
        <f t="shared" si="398"/>
        <v>0.20263890765067502</v>
      </c>
      <c r="M4236">
        <f t="shared" si="399"/>
        <v>250</v>
      </c>
      <c r="N4236">
        <f t="shared" si="400"/>
        <v>1</v>
      </c>
      <c r="O4236">
        <f t="shared" si="401"/>
        <v>0.1</v>
      </c>
    </row>
    <row r="4237" spans="1:15">
      <c r="A4237" s="12" t="s">
        <v>41</v>
      </c>
      <c r="B4237" s="12">
        <v>1100</v>
      </c>
      <c r="C4237" s="14">
        <v>4.2827922999999997E-2</v>
      </c>
      <c r="D4237" s="13">
        <v>0.34200000000000003</v>
      </c>
      <c r="E4237" s="13">
        <v>56.5</v>
      </c>
      <c r="F4237" s="13">
        <v>1.85</v>
      </c>
      <c r="G4237" s="13">
        <v>0.22</v>
      </c>
      <c r="H4237" s="12">
        <v>1</v>
      </c>
      <c r="I4237" s="15">
        <f t="shared" si="396"/>
        <v>1.85</v>
      </c>
      <c r="J4237" s="15">
        <f t="shared" si="397"/>
        <v>0.22</v>
      </c>
      <c r="K4237" s="13">
        <v>746.9</v>
      </c>
      <c r="L4237" s="12">
        <f t="shared" si="398"/>
        <v>6.8963663010749993E-2</v>
      </c>
      <c r="M4237">
        <f t="shared" si="399"/>
        <v>85</v>
      </c>
      <c r="N4237">
        <f t="shared" si="400"/>
        <v>0</v>
      </c>
      <c r="O4237">
        <f t="shared" si="401"/>
        <v>0</v>
      </c>
    </row>
    <row r="4238" spans="1:15">
      <c r="A4238" s="12" t="s">
        <v>41</v>
      </c>
      <c r="B4238" s="12">
        <v>1200</v>
      </c>
      <c r="C4238" s="14">
        <v>8.2460180199999997E-2</v>
      </c>
      <c r="D4238" s="13">
        <v>0.47299999999999998</v>
      </c>
      <c r="E4238" s="13">
        <v>56.5</v>
      </c>
      <c r="F4238" s="13">
        <v>2.23</v>
      </c>
      <c r="G4238" s="13">
        <v>0.316</v>
      </c>
      <c r="H4238" s="12">
        <v>1</v>
      </c>
      <c r="I4238" s="15">
        <f t="shared" si="396"/>
        <v>2.23</v>
      </c>
      <c r="J4238" s="15">
        <f t="shared" si="397"/>
        <v>0.316</v>
      </c>
      <c r="K4238" s="13">
        <v>1472.6</v>
      </c>
      <c r="L4238" s="12">
        <f t="shared" si="398"/>
        <v>0.18364225714624163</v>
      </c>
      <c r="M4238">
        <f t="shared" si="399"/>
        <v>227</v>
      </c>
      <c r="N4238">
        <f t="shared" si="400"/>
        <v>1</v>
      </c>
      <c r="O4238">
        <f t="shared" si="401"/>
        <v>0.2</v>
      </c>
    </row>
    <row r="4239" spans="1:15">
      <c r="A4239" s="12" t="s">
        <v>41</v>
      </c>
      <c r="B4239" s="12">
        <v>1700</v>
      </c>
      <c r="C4239" s="14">
        <v>1.4704611100000001E-2</v>
      </c>
      <c r="D4239" s="13">
        <v>0.74099999999999999</v>
      </c>
      <c r="E4239" s="13">
        <v>56.5</v>
      </c>
      <c r="F4239" s="13">
        <v>1.8</v>
      </c>
      <c r="G4239" s="13">
        <v>0.47799999999999998</v>
      </c>
      <c r="H4239" s="12">
        <v>1</v>
      </c>
      <c r="I4239" s="15">
        <f t="shared" si="396"/>
        <v>1.8</v>
      </c>
      <c r="J4239" s="15">
        <f t="shared" si="397"/>
        <v>0.47799999999999998</v>
      </c>
      <c r="K4239" s="13">
        <v>850.3</v>
      </c>
      <c r="L4239" s="12">
        <f t="shared" si="398"/>
        <v>5.1302550051512512E-2</v>
      </c>
      <c r="M4239">
        <f t="shared" si="399"/>
        <v>63</v>
      </c>
      <c r="N4239">
        <f t="shared" si="400"/>
        <v>0</v>
      </c>
      <c r="O4239">
        <f t="shared" si="401"/>
        <v>0.1</v>
      </c>
    </row>
    <row r="4240" spans="1:15">
      <c r="A4240" s="12" t="s">
        <v>41</v>
      </c>
      <c r="B4240" s="12">
        <v>4110</v>
      </c>
      <c r="C4240" s="14">
        <v>35.929169472799998</v>
      </c>
      <c r="D4240" s="13">
        <v>0.41299999999999998</v>
      </c>
      <c r="E4240" s="13">
        <v>56.5</v>
      </c>
      <c r="F4240" s="13">
        <v>0.7</v>
      </c>
      <c r="G4240" s="13">
        <v>0.09</v>
      </c>
      <c r="H4240" s="12">
        <v>1</v>
      </c>
      <c r="I4240" s="15">
        <f t="shared" si="396"/>
        <v>0.7</v>
      </c>
      <c r="J4240" s="15">
        <f t="shared" si="397"/>
        <v>0.09</v>
      </c>
      <c r="K4240" s="13">
        <v>65326</v>
      </c>
      <c r="L4240" s="12">
        <f t="shared" si="398"/>
        <v>69.865767088587617</v>
      </c>
      <c r="M4240">
        <f t="shared" si="399"/>
        <v>86178</v>
      </c>
      <c r="N4240">
        <f t="shared" si="400"/>
        <v>133</v>
      </c>
      <c r="O4240">
        <f t="shared" si="401"/>
        <v>17.100000000000001</v>
      </c>
    </row>
    <row r="4241" spans="1:15">
      <c r="A4241" s="12" t="s">
        <v>41</v>
      </c>
      <c r="B4241" s="12">
        <v>1100</v>
      </c>
      <c r="C4241" s="14">
        <v>7.6773936282999999</v>
      </c>
      <c r="D4241" s="13">
        <v>0.34200000000000003</v>
      </c>
      <c r="E4241" s="13">
        <v>56.5</v>
      </c>
      <c r="F4241" s="13">
        <v>1.85</v>
      </c>
      <c r="G4241" s="13">
        <v>0.22</v>
      </c>
      <c r="H4241" s="12">
        <v>1</v>
      </c>
      <c r="I4241" s="15">
        <f t="shared" si="396"/>
        <v>1.85</v>
      </c>
      <c r="J4241" s="15">
        <f t="shared" si="397"/>
        <v>0.22</v>
      </c>
      <c r="K4241" s="13">
        <v>11559.3</v>
      </c>
      <c r="L4241" s="12">
        <f t="shared" si="398"/>
        <v>12.362523089970075</v>
      </c>
      <c r="M4241">
        <f t="shared" si="399"/>
        <v>15249</v>
      </c>
      <c r="N4241">
        <f t="shared" si="400"/>
        <v>62</v>
      </c>
      <c r="O4241">
        <f t="shared" si="401"/>
        <v>7.4</v>
      </c>
    </row>
    <row r="4242" spans="1:15">
      <c r="A4242" s="12" t="s">
        <v>41</v>
      </c>
      <c r="B4242" s="12">
        <v>2210</v>
      </c>
      <c r="C4242" s="14">
        <v>0.79304946629999995</v>
      </c>
      <c r="D4242" s="13">
        <v>0.26800000000000002</v>
      </c>
      <c r="E4242" s="13">
        <v>56.5</v>
      </c>
      <c r="F4242" s="13">
        <v>1.92</v>
      </c>
      <c r="G4242" s="13">
        <v>0.50600000000000001</v>
      </c>
      <c r="H4242" s="12">
        <v>1</v>
      </c>
      <c r="I4242" s="15">
        <f t="shared" si="396"/>
        <v>1.92</v>
      </c>
      <c r="J4242" s="15">
        <f t="shared" si="397"/>
        <v>0.50600000000000001</v>
      </c>
      <c r="K4242" s="13">
        <v>799.9</v>
      </c>
      <c r="L4242" s="12">
        <f t="shared" si="398"/>
        <v>1.0006962515595499</v>
      </c>
      <c r="M4242">
        <f t="shared" si="399"/>
        <v>1234</v>
      </c>
      <c r="N4242">
        <f t="shared" si="400"/>
        <v>5</v>
      </c>
      <c r="O4242">
        <f t="shared" si="401"/>
        <v>1.4</v>
      </c>
    </row>
    <row r="4243" spans="1:15">
      <c r="A4243" s="12" t="s">
        <v>41</v>
      </c>
      <c r="B4243" s="12">
        <v>2210</v>
      </c>
      <c r="C4243" s="14">
        <v>0.20756903400000001</v>
      </c>
      <c r="D4243" s="13">
        <v>0.26800000000000002</v>
      </c>
      <c r="E4243" s="13">
        <v>56.5</v>
      </c>
      <c r="F4243" s="13">
        <v>1.92</v>
      </c>
      <c r="G4243" s="13">
        <v>0.50600000000000001</v>
      </c>
      <c r="H4243" s="12">
        <v>1</v>
      </c>
      <c r="I4243" s="15">
        <f t="shared" si="396"/>
        <v>1.92</v>
      </c>
      <c r="J4243" s="15">
        <f t="shared" si="397"/>
        <v>0.50600000000000001</v>
      </c>
      <c r="K4243" s="13">
        <v>209.4</v>
      </c>
      <c r="L4243" s="12">
        <f t="shared" si="398"/>
        <v>0.26191752606900004</v>
      </c>
      <c r="M4243">
        <f t="shared" si="399"/>
        <v>323</v>
      </c>
      <c r="N4243">
        <f t="shared" si="400"/>
        <v>1</v>
      </c>
      <c r="O4243">
        <f t="shared" si="401"/>
        <v>0.4</v>
      </c>
    </row>
    <row r="4244" spans="1:15">
      <c r="A4244" s="12" t="s">
        <v>41</v>
      </c>
      <c r="B4244" s="12">
        <v>8140</v>
      </c>
      <c r="C4244" s="14">
        <v>10.866835676599999</v>
      </c>
      <c r="D4244" s="13">
        <v>0.70299999999999996</v>
      </c>
      <c r="E4244" s="13">
        <v>56.5</v>
      </c>
      <c r="F4244" s="13">
        <v>1.2</v>
      </c>
      <c r="G4244" s="13">
        <v>0.48</v>
      </c>
      <c r="H4244" s="12">
        <v>1</v>
      </c>
      <c r="I4244" s="15">
        <f t="shared" si="396"/>
        <v>1.2</v>
      </c>
      <c r="J4244" s="15">
        <f t="shared" si="397"/>
        <v>0.48</v>
      </c>
      <c r="K4244" s="13">
        <v>33631.800000000003</v>
      </c>
      <c r="L4244" s="12">
        <f t="shared" si="398"/>
        <v>35.968773304726135</v>
      </c>
      <c r="M4244">
        <f t="shared" si="399"/>
        <v>44367</v>
      </c>
      <c r="N4244">
        <f t="shared" si="400"/>
        <v>117</v>
      </c>
      <c r="O4244">
        <f t="shared" si="401"/>
        <v>47</v>
      </c>
    </row>
    <row r="4245" spans="1:15">
      <c r="A4245" s="12" t="s">
        <v>41</v>
      </c>
      <c r="B4245" s="12">
        <v>4110</v>
      </c>
      <c r="C4245" s="14">
        <v>1.16431179E-2</v>
      </c>
      <c r="D4245" s="13">
        <v>0.41299999999999998</v>
      </c>
      <c r="E4245" s="13">
        <v>56.5</v>
      </c>
      <c r="F4245" s="13">
        <v>0.7</v>
      </c>
      <c r="G4245" s="13">
        <v>0.09</v>
      </c>
      <c r="H4245" s="12">
        <v>1</v>
      </c>
      <c r="I4245" s="15">
        <f t="shared" si="396"/>
        <v>0.7</v>
      </c>
      <c r="J4245" s="15">
        <f t="shared" si="397"/>
        <v>0.09</v>
      </c>
      <c r="K4245" s="13">
        <v>21.2</v>
      </c>
      <c r="L4245" s="12">
        <f t="shared" si="398"/>
        <v>2.2640527886462498E-2</v>
      </c>
      <c r="M4245">
        <f t="shared" si="399"/>
        <v>28</v>
      </c>
      <c r="N4245">
        <f t="shared" si="400"/>
        <v>0</v>
      </c>
      <c r="O4245">
        <f t="shared" si="401"/>
        <v>0</v>
      </c>
    </row>
    <row r="4246" spans="1:15">
      <c r="A4246" s="12" t="s">
        <v>41</v>
      </c>
      <c r="B4246" s="12">
        <v>2210</v>
      </c>
      <c r="C4246" s="14">
        <v>0.73484747350000001</v>
      </c>
      <c r="D4246" s="13">
        <v>0.28499999999999998</v>
      </c>
      <c r="E4246" s="13">
        <v>56.5</v>
      </c>
      <c r="F4246" s="13">
        <v>1.92</v>
      </c>
      <c r="G4246" s="13">
        <v>0.50600000000000001</v>
      </c>
      <c r="H4246" s="12">
        <v>1</v>
      </c>
      <c r="I4246" s="15">
        <f t="shared" si="396"/>
        <v>1.92</v>
      </c>
      <c r="J4246" s="15">
        <f t="shared" si="397"/>
        <v>0.50600000000000001</v>
      </c>
      <c r="K4246" s="13">
        <v>788.2</v>
      </c>
      <c r="L4246" s="12">
        <f t="shared" si="398"/>
        <v>0.9860734535028125</v>
      </c>
      <c r="M4246">
        <f t="shared" si="399"/>
        <v>1216</v>
      </c>
      <c r="N4246">
        <f t="shared" si="400"/>
        <v>5</v>
      </c>
      <c r="O4246">
        <f t="shared" si="401"/>
        <v>1.4</v>
      </c>
    </row>
    <row r="4247" spans="1:15">
      <c r="A4247" s="12" t="s">
        <v>41</v>
      </c>
      <c r="B4247" s="12">
        <v>2210</v>
      </c>
      <c r="C4247" s="14">
        <v>0.18894463789999999</v>
      </c>
      <c r="D4247" s="13">
        <v>0.28499999999999998</v>
      </c>
      <c r="E4247" s="13">
        <v>56.5</v>
      </c>
      <c r="F4247" s="13">
        <v>1.92</v>
      </c>
      <c r="G4247" s="13">
        <v>0.50600000000000001</v>
      </c>
      <c r="H4247" s="12">
        <v>1</v>
      </c>
      <c r="I4247" s="15">
        <f t="shared" si="396"/>
        <v>1.92</v>
      </c>
      <c r="J4247" s="15">
        <f t="shared" si="397"/>
        <v>0.50600000000000001</v>
      </c>
      <c r="K4247" s="13">
        <v>202.6</v>
      </c>
      <c r="L4247" s="12">
        <f t="shared" si="398"/>
        <v>0.25354008598206246</v>
      </c>
      <c r="M4247">
        <f t="shared" si="399"/>
        <v>313</v>
      </c>
      <c r="N4247">
        <f t="shared" si="400"/>
        <v>1</v>
      </c>
      <c r="O4247">
        <f t="shared" si="401"/>
        <v>0.3</v>
      </c>
    </row>
    <row r="4248" spans="1:15">
      <c r="A4248" s="12" t="s">
        <v>41</v>
      </c>
      <c r="B4248" s="12">
        <v>4110</v>
      </c>
      <c r="C4248" s="14">
        <v>2.4124495999999999E-3</v>
      </c>
      <c r="D4248" s="13">
        <v>0.41299999999999998</v>
      </c>
      <c r="E4248" s="13">
        <v>56.5</v>
      </c>
      <c r="F4248" s="13">
        <v>0.7</v>
      </c>
      <c r="G4248" s="13">
        <v>0.09</v>
      </c>
      <c r="H4248" s="12">
        <v>1</v>
      </c>
      <c r="I4248" s="15">
        <f t="shared" si="396"/>
        <v>0.7</v>
      </c>
      <c r="J4248" s="15">
        <f t="shared" si="397"/>
        <v>0.09</v>
      </c>
      <c r="K4248" s="13">
        <v>4.4000000000000004</v>
      </c>
      <c r="L4248" s="12">
        <f t="shared" si="398"/>
        <v>4.6911087659333326E-3</v>
      </c>
      <c r="M4248">
        <f t="shared" si="399"/>
        <v>6</v>
      </c>
      <c r="N4248">
        <f t="shared" si="400"/>
        <v>0</v>
      </c>
      <c r="O4248">
        <f t="shared" si="401"/>
        <v>0</v>
      </c>
    </row>
    <row r="4249" spans="1:15">
      <c r="A4249" s="12" t="s">
        <v>41</v>
      </c>
      <c r="B4249" s="12">
        <v>4110</v>
      </c>
      <c r="C4249" s="14">
        <v>0.1079638614</v>
      </c>
      <c r="D4249" s="13">
        <v>0.41299999999999998</v>
      </c>
      <c r="E4249" s="13">
        <v>56.5</v>
      </c>
      <c r="F4249" s="13">
        <v>0.7</v>
      </c>
      <c r="G4249" s="13">
        <v>0.09</v>
      </c>
      <c r="H4249" s="12">
        <v>1</v>
      </c>
      <c r="I4249" s="15">
        <f t="shared" si="396"/>
        <v>0.7</v>
      </c>
      <c r="J4249" s="15">
        <f t="shared" si="397"/>
        <v>0.09</v>
      </c>
      <c r="K4249" s="13">
        <v>196.3</v>
      </c>
      <c r="L4249" s="12">
        <f t="shared" si="398"/>
        <v>0.20994022698652501</v>
      </c>
      <c r="M4249">
        <f t="shared" si="399"/>
        <v>259</v>
      </c>
      <c r="N4249">
        <f t="shared" si="400"/>
        <v>0</v>
      </c>
      <c r="O4249">
        <f t="shared" si="401"/>
        <v>0.1</v>
      </c>
    </row>
    <row r="4250" spans="1:15">
      <c r="A4250" s="12" t="s">
        <v>41</v>
      </c>
      <c r="B4250" s="12">
        <v>8340</v>
      </c>
      <c r="C4250" s="14">
        <v>2.1368572799999999E-2</v>
      </c>
      <c r="D4250" s="13">
        <v>0.23</v>
      </c>
      <c r="E4250" s="13">
        <v>56.5</v>
      </c>
      <c r="F4250" s="13">
        <v>1.77</v>
      </c>
      <c r="G4250" s="13">
        <v>0.17699999999999999</v>
      </c>
      <c r="H4250" s="12">
        <v>1</v>
      </c>
      <c r="I4250" s="15">
        <f t="shared" si="396"/>
        <v>1.77</v>
      </c>
      <c r="J4250" s="15">
        <f t="shared" si="397"/>
        <v>0.17699999999999999</v>
      </c>
      <c r="K4250" s="13">
        <v>18.5</v>
      </c>
      <c r="L4250" s="12">
        <f t="shared" si="398"/>
        <v>2.3140383628E-2</v>
      </c>
      <c r="M4250">
        <f t="shared" si="399"/>
        <v>29</v>
      </c>
      <c r="N4250">
        <f t="shared" si="400"/>
        <v>0</v>
      </c>
      <c r="O4250">
        <f t="shared" si="401"/>
        <v>0</v>
      </c>
    </row>
    <row r="4251" spans="1:15">
      <c r="A4251" s="12" t="s">
        <v>41</v>
      </c>
      <c r="B4251" s="12">
        <v>8340</v>
      </c>
      <c r="C4251" s="14">
        <v>1.3790610512999999</v>
      </c>
      <c r="D4251" s="13">
        <v>0.28599999999999998</v>
      </c>
      <c r="E4251" s="13">
        <v>56.5</v>
      </c>
      <c r="F4251" s="13">
        <v>1.77</v>
      </c>
      <c r="G4251" s="13">
        <v>0.17699999999999999</v>
      </c>
      <c r="H4251" s="12">
        <v>1</v>
      </c>
      <c r="I4251" s="15">
        <f t="shared" si="396"/>
        <v>1.77</v>
      </c>
      <c r="J4251" s="15">
        <f t="shared" si="397"/>
        <v>0.17699999999999999</v>
      </c>
      <c r="K4251" s="13">
        <v>1484.4</v>
      </c>
      <c r="L4251" s="12">
        <f t="shared" si="398"/>
        <v>1.8570206273297247</v>
      </c>
      <c r="M4251">
        <f t="shared" si="399"/>
        <v>2291</v>
      </c>
      <c r="N4251">
        <f t="shared" si="400"/>
        <v>9</v>
      </c>
      <c r="O4251">
        <f t="shared" si="401"/>
        <v>0.9</v>
      </c>
    </row>
    <row r="4252" spans="1:15">
      <c r="A4252" s="12" t="s">
        <v>41</v>
      </c>
      <c r="B4252" s="12">
        <v>2110</v>
      </c>
      <c r="C4252" s="14">
        <v>0.37513180930000001</v>
      </c>
      <c r="D4252" s="13">
        <v>0.40500000000000003</v>
      </c>
      <c r="E4252" s="13">
        <v>56.5</v>
      </c>
      <c r="F4252" s="13">
        <v>2.7</v>
      </c>
      <c r="G4252" s="13">
        <v>0.57599999999999996</v>
      </c>
      <c r="H4252" s="12">
        <v>1</v>
      </c>
      <c r="I4252" s="15">
        <f t="shared" si="396"/>
        <v>2.7</v>
      </c>
      <c r="J4252" s="15">
        <f t="shared" si="397"/>
        <v>0.57599999999999996</v>
      </c>
      <c r="K4252" s="13">
        <v>571.79999999999995</v>
      </c>
      <c r="L4252" s="12">
        <f t="shared" si="398"/>
        <v>0.71532946885893756</v>
      </c>
      <c r="M4252">
        <f t="shared" si="399"/>
        <v>882</v>
      </c>
      <c r="N4252">
        <f t="shared" si="400"/>
        <v>5</v>
      </c>
      <c r="O4252">
        <f t="shared" si="401"/>
        <v>1.1000000000000001</v>
      </c>
    </row>
    <row r="4253" spans="1:15">
      <c r="A4253" s="12" t="s">
        <v>41</v>
      </c>
      <c r="B4253" s="12">
        <v>1180</v>
      </c>
      <c r="C4253" s="14">
        <v>0.1320438431</v>
      </c>
      <c r="D4253" s="13">
        <v>0.39</v>
      </c>
      <c r="E4253" s="13">
        <v>56.5</v>
      </c>
      <c r="F4253" s="13">
        <v>1.05</v>
      </c>
      <c r="G4253" s="13">
        <v>0.22</v>
      </c>
      <c r="H4253" s="12">
        <v>1</v>
      </c>
      <c r="I4253" s="15">
        <f t="shared" si="396"/>
        <v>1.05</v>
      </c>
      <c r="J4253" s="15">
        <f t="shared" si="397"/>
        <v>0.22</v>
      </c>
      <c r="K4253" s="13">
        <v>193.8</v>
      </c>
      <c r="L4253" s="12">
        <f t="shared" si="398"/>
        <v>0.242465506892375</v>
      </c>
      <c r="M4253">
        <f t="shared" si="399"/>
        <v>299</v>
      </c>
      <c r="N4253">
        <f t="shared" si="400"/>
        <v>1</v>
      </c>
      <c r="O4253">
        <f t="shared" si="401"/>
        <v>0.1</v>
      </c>
    </row>
    <row r="4254" spans="1:15">
      <c r="A4254" s="12" t="s">
        <v>41</v>
      </c>
      <c r="B4254" s="12">
        <v>2210</v>
      </c>
      <c r="C4254" s="14">
        <v>2.3232592389</v>
      </c>
      <c r="D4254" s="13">
        <v>0.28499999999999998</v>
      </c>
      <c r="E4254" s="13">
        <v>56.5</v>
      </c>
      <c r="F4254" s="13">
        <v>1.92</v>
      </c>
      <c r="G4254" s="13">
        <v>0.50600000000000001</v>
      </c>
      <c r="H4254" s="12">
        <v>1</v>
      </c>
      <c r="I4254" s="15">
        <f t="shared" si="396"/>
        <v>1.92</v>
      </c>
      <c r="J4254" s="15">
        <f t="shared" si="397"/>
        <v>0.50600000000000001</v>
      </c>
      <c r="K4254" s="13">
        <v>2492</v>
      </c>
      <c r="L4254" s="12">
        <f t="shared" si="398"/>
        <v>3.1175234911989373</v>
      </c>
      <c r="M4254">
        <f t="shared" si="399"/>
        <v>3845</v>
      </c>
      <c r="N4254">
        <f t="shared" si="400"/>
        <v>16</v>
      </c>
      <c r="O4254">
        <f t="shared" si="401"/>
        <v>4.3</v>
      </c>
    </row>
    <row r="4255" spans="1:15">
      <c r="A4255" s="12" t="s">
        <v>41</v>
      </c>
      <c r="B4255" s="12">
        <v>4110</v>
      </c>
      <c r="C4255" s="14">
        <v>3.0191978000000002E-3</v>
      </c>
      <c r="D4255" s="13">
        <v>0.41299999999999998</v>
      </c>
      <c r="E4255" s="13">
        <v>56.5</v>
      </c>
      <c r="F4255" s="13">
        <v>0.7</v>
      </c>
      <c r="G4255" s="13">
        <v>0.09</v>
      </c>
      <c r="H4255" s="12">
        <v>1</v>
      </c>
      <c r="I4255" s="15">
        <f t="shared" si="396"/>
        <v>0.7</v>
      </c>
      <c r="J4255" s="15">
        <f t="shared" si="397"/>
        <v>0.09</v>
      </c>
      <c r="K4255" s="13">
        <v>5.5</v>
      </c>
      <c r="L4255" s="12">
        <f t="shared" si="398"/>
        <v>5.870955922008334E-3</v>
      </c>
      <c r="M4255">
        <f t="shared" si="399"/>
        <v>7</v>
      </c>
      <c r="N4255">
        <f t="shared" si="400"/>
        <v>0</v>
      </c>
      <c r="O4255">
        <f t="shared" si="401"/>
        <v>0</v>
      </c>
    </row>
    <row r="4256" spans="1:15">
      <c r="A4256" s="12" t="s">
        <v>41</v>
      </c>
      <c r="B4256" s="12">
        <v>4110</v>
      </c>
      <c r="C4256" s="14">
        <v>3.7597681500000001E-2</v>
      </c>
      <c r="D4256" s="13">
        <v>0.41299999999999998</v>
      </c>
      <c r="E4256" s="13">
        <v>56.5</v>
      </c>
      <c r="F4256" s="13">
        <v>0.7</v>
      </c>
      <c r="G4256" s="13">
        <v>0.09</v>
      </c>
      <c r="H4256" s="12">
        <v>1</v>
      </c>
      <c r="I4256" s="15">
        <f t="shared" si="396"/>
        <v>0.7</v>
      </c>
      <c r="J4256" s="15">
        <f t="shared" si="397"/>
        <v>0.09</v>
      </c>
      <c r="K4256" s="13">
        <v>68.400000000000006</v>
      </c>
      <c r="L4256" s="12">
        <f t="shared" si="398"/>
        <v>7.3110258246812498E-2</v>
      </c>
      <c r="M4256">
        <f t="shared" si="399"/>
        <v>90</v>
      </c>
      <c r="N4256">
        <f t="shared" si="400"/>
        <v>0</v>
      </c>
      <c r="O4256">
        <f t="shared" si="401"/>
        <v>0</v>
      </c>
    </row>
    <row r="4257" spans="1:15">
      <c r="A4257" s="12" t="s">
        <v>41</v>
      </c>
      <c r="B4257" s="12">
        <v>2210</v>
      </c>
      <c r="C4257" s="14">
        <v>48.8264361413</v>
      </c>
      <c r="D4257" s="13">
        <v>0.26800000000000002</v>
      </c>
      <c r="E4257" s="13">
        <v>56.5</v>
      </c>
      <c r="F4257" s="13">
        <v>1.92</v>
      </c>
      <c r="G4257" s="13">
        <v>0.50600000000000001</v>
      </c>
      <c r="H4257" s="12">
        <v>1</v>
      </c>
      <c r="I4257" s="15">
        <f t="shared" si="396"/>
        <v>1.92</v>
      </c>
      <c r="J4257" s="15">
        <f t="shared" si="397"/>
        <v>0.50600000000000001</v>
      </c>
      <c r="K4257" s="13">
        <v>49249</v>
      </c>
      <c r="L4257" s="12">
        <f t="shared" si="398"/>
        <v>61.610824670963723</v>
      </c>
      <c r="M4257">
        <f t="shared" si="399"/>
        <v>75996</v>
      </c>
      <c r="N4257">
        <f t="shared" si="400"/>
        <v>322</v>
      </c>
      <c r="O4257">
        <f t="shared" si="401"/>
        <v>84.8</v>
      </c>
    </row>
    <row r="4258" spans="1:15">
      <c r="A4258" s="12" t="s">
        <v>41</v>
      </c>
      <c r="B4258" s="12">
        <v>8340</v>
      </c>
      <c r="C4258" s="14">
        <v>4.2498812599000004</v>
      </c>
      <c r="D4258" s="13">
        <v>0.23</v>
      </c>
      <c r="E4258" s="13">
        <v>56.5</v>
      </c>
      <c r="F4258" s="13">
        <v>1.77</v>
      </c>
      <c r="G4258" s="13">
        <v>0.17699999999999999</v>
      </c>
      <c r="H4258" s="12">
        <v>1</v>
      </c>
      <c r="I4258" s="15">
        <f t="shared" si="396"/>
        <v>1.77</v>
      </c>
      <c r="J4258" s="15">
        <f t="shared" si="397"/>
        <v>0.17699999999999999</v>
      </c>
      <c r="K4258" s="13">
        <v>3678.8</v>
      </c>
      <c r="L4258" s="12">
        <f t="shared" si="398"/>
        <v>4.6022672477000421</v>
      </c>
      <c r="M4258">
        <f t="shared" si="399"/>
        <v>5677</v>
      </c>
      <c r="N4258">
        <f t="shared" si="400"/>
        <v>22</v>
      </c>
      <c r="O4258">
        <f t="shared" si="401"/>
        <v>2.2000000000000002</v>
      </c>
    </row>
    <row r="4259" spans="1:15">
      <c r="A4259" s="12" t="s">
        <v>41</v>
      </c>
      <c r="B4259" s="12">
        <v>2210</v>
      </c>
      <c r="C4259" s="14">
        <v>8.7200778500000006E-2</v>
      </c>
      <c r="D4259" s="13">
        <v>0.26800000000000002</v>
      </c>
      <c r="E4259" s="13">
        <v>56.5</v>
      </c>
      <c r="F4259" s="13">
        <v>1.92</v>
      </c>
      <c r="G4259" s="13">
        <v>0.50600000000000001</v>
      </c>
      <c r="H4259" s="12">
        <v>1</v>
      </c>
      <c r="I4259" s="15">
        <f t="shared" si="396"/>
        <v>1.92</v>
      </c>
      <c r="J4259" s="15">
        <f t="shared" si="397"/>
        <v>0.50600000000000001</v>
      </c>
      <c r="K4259" s="13">
        <v>88</v>
      </c>
      <c r="L4259" s="12">
        <f t="shared" si="398"/>
        <v>0.11003284900391669</v>
      </c>
      <c r="M4259">
        <f t="shared" si="399"/>
        <v>136</v>
      </c>
      <c r="N4259">
        <f t="shared" si="400"/>
        <v>1</v>
      </c>
      <c r="O4259">
        <f t="shared" si="401"/>
        <v>0.2</v>
      </c>
    </row>
    <row r="4260" spans="1:15">
      <c r="A4260" s="12" t="s">
        <v>41</v>
      </c>
      <c r="B4260" s="12">
        <v>2210</v>
      </c>
      <c r="C4260" s="14">
        <v>0.55078663169999997</v>
      </c>
      <c r="D4260" s="13">
        <v>0.28499999999999998</v>
      </c>
      <c r="E4260" s="13">
        <v>56.5</v>
      </c>
      <c r="F4260" s="13">
        <v>1.92</v>
      </c>
      <c r="G4260" s="13">
        <v>0.50600000000000001</v>
      </c>
      <c r="H4260" s="12">
        <v>1</v>
      </c>
      <c r="I4260" s="15">
        <f t="shared" si="396"/>
        <v>1.92</v>
      </c>
      <c r="J4260" s="15">
        <f t="shared" si="397"/>
        <v>0.50600000000000001</v>
      </c>
      <c r="K4260" s="13">
        <v>590.79999999999995</v>
      </c>
      <c r="L4260" s="12">
        <f t="shared" si="398"/>
        <v>0.73908681141243748</v>
      </c>
      <c r="M4260">
        <f t="shared" si="399"/>
        <v>912</v>
      </c>
      <c r="N4260">
        <f t="shared" si="400"/>
        <v>4</v>
      </c>
      <c r="O4260">
        <f t="shared" si="401"/>
        <v>1</v>
      </c>
    </row>
    <row r="4261" spans="1:15">
      <c r="A4261" s="12" t="s">
        <v>41</v>
      </c>
      <c r="B4261" s="12">
        <v>4110</v>
      </c>
      <c r="C4261" s="14">
        <v>0.97427742149999996</v>
      </c>
      <c r="D4261" s="13">
        <v>0.41299999999999998</v>
      </c>
      <c r="E4261" s="13">
        <v>56.5</v>
      </c>
      <c r="F4261" s="13">
        <v>0.7</v>
      </c>
      <c r="G4261" s="13">
        <v>0.09</v>
      </c>
      <c r="H4261" s="12">
        <v>1</v>
      </c>
      <c r="I4261" s="15">
        <f t="shared" si="396"/>
        <v>0.7</v>
      </c>
      <c r="J4261" s="15">
        <f t="shared" si="397"/>
        <v>0.09</v>
      </c>
      <c r="K4261" s="13">
        <v>1771.4</v>
      </c>
      <c r="L4261" s="12">
        <f t="shared" si="398"/>
        <v>1.8945230409993121</v>
      </c>
      <c r="M4261">
        <f t="shared" si="399"/>
        <v>2337</v>
      </c>
      <c r="N4261">
        <f t="shared" si="400"/>
        <v>4</v>
      </c>
      <c r="O4261">
        <f t="shared" si="401"/>
        <v>0.5</v>
      </c>
    </row>
    <row r="4262" spans="1:15">
      <c r="A4262" s="12" t="s">
        <v>41</v>
      </c>
      <c r="B4262" s="12">
        <v>8340</v>
      </c>
      <c r="C4262" s="14">
        <v>2.44797387E-2</v>
      </c>
      <c r="D4262" s="13">
        <v>0.23</v>
      </c>
      <c r="E4262" s="13">
        <v>56.5</v>
      </c>
      <c r="F4262" s="13">
        <v>1.77</v>
      </c>
      <c r="G4262" s="13">
        <v>0.17699999999999999</v>
      </c>
      <c r="H4262" s="12">
        <v>1</v>
      </c>
      <c r="I4262" s="15">
        <f t="shared" si="396"/>
        <v>1.77</v>
      </c>
      <c r="J4262" s="15">
        <f t="shared" si="397"/>
        <v>0.17699999999999999</v>
      </c>
      <c r="K4262" s="13">
        <v>21.2</v>
      </c>
      <c r="L4262" s="12">
        <f t="shared" si="398"/>
        <v>2.6509517033875E-2</v>
      </c>
      <c r="M4262">
        <f t="shared" si="399"/>
        <v>33</v>
      </c>
      <c r="N4262">
        <f t="shared" si="400"/>
        <v>0</v>
      </c>
      <c r="O4262">
        <f t="shared" si="401"/>
        <v>0</v>
      </c>
    </row>
    <row r="4263" spans="1:15">
      <c r="A4263" s="12" t="s">
        <v>41</v>
      </c>
      <c r="B4263" s="12">
        <v>2110</v>
      </c>
      <c r="C4263" s="14">
        <v>0.80086873309999995</v>
      </c>
      <c r="D4263" s="13">
        <v>0.40500000000000003</v>
      </c>
      <c r="E4263" s="13">
        <v>56.5</v>
      </c>
      <c r="F4263" s="13">
        <v>2.7</v>
      </c>
      <c r="G4263" s="13">
        <v>0.57599999999999996</v>
      </c>
      <c r="H4263" s="12">
        <v>1</v>
      </c>
      <c r="I4263" s="15">
        <f t="shared" si="396"/>
        <v>2.7</v>
      </c>
      <c r="J4263" s="15">
        <f t="shared" si="397"/>
        <v>0.57599999999999996</v>
      </c>
      <c r="K4263" s="13">
        <v>1220.7</v>
      </c>
      <c r="L4263" s="12">
        <f t="shared" si="398"/>
        <v>1.5271565654300625</v>
      </c>
      <c r="M4263">
        <f t="shared" si="399"/>
        <v>1884</v>
      </c>
      <c r="N4263">
        <f t="shared" si="400"/>
        <v>11</v>
      </c>
      <c r="O4263">
        <f t="shared" si="401"/>
        <v>2.4</v>
      </c>
    </row>
    <row r="4264" spans="1:15">
      <c r="A4264" s="12" t="s">
        <v>41</v>
      </c>
      <c r="B4264" s="12">
        <v>2210</v>
      </c>
      <c r="C4264" s="14">
        <v>0.35707608530000001</v>
      </c>
      <c r="D4264" s="13">
        <v>0.28499999999999998</v>
      </c>
      <c r="E4264" s="13">
        <v>56.5</v>
      </c>
      <c r="F4264" s="13">
        <v>1.92</v>
      </c>
      <c r="G4264" s="13">
        <v>0.50600000000000001</v>
      </c>
      <c r="H4264" s="12">
        <v>1</v>
      </c>
      <c r="I4264" s="15">
        <f t="shared" si="396"/>
        <v>1.92</v>
      </c>
      <c r="J4264" s="15">
        <f t="shared" si="397"/>
        <v>0.50600000000000001</v>
      </c>
      <c r="K4264" s="13">
        <v>383</v>
      </c>
      <c r="L4264" s="12">
        <f t="shared" si="398"/>
        <v>0.47915147196193747</v>
      </c>
      <c r="M4264">
        <f t="shared" si="399"/>
        <v>591</v>
      </c>
      <c r="N4264">
        <f t="shared" si="400"/>
        <v>3</v>
      </c>
      <c r="O4264">
        <f t="shared" si="401"/>
        <v>0.7</v>
      </c>
    </row>
    <row r="4265" spans="1:15">
      <c r="A4265" s="12" t="s">
        <v>41</v>
      </c>
      <c r="B4265" s="12">
        <v>2110</v>
      </c>
      <c r="C4265" s="14">
        <v>1.1213260984</v>
      </c>
      <c r="D4265" s="13">
        <v>0.40500000000000003</v>
      </c>
      <c r="E4265" s="13">
        <v>56.5</v>
      </c>
      <c r="F4265" s="13">
        <v>2.7</v>
      </c>
      <c r="G4265" s="13">
        <v>0.57599999999999996</v>
      </c>
      <c r="H4265" s="12">
        <v>1</v>
      </c>
      <c r="I4265" s="15">
        <f t="shared" si="396"/>
        <v>2.7</v>
      </c>
      <c r="J4265" s="15">
        <f t="shared" si="397"/>
        <v>0.57599999999999996</v>
      </c>
      <c r="K4265" s="13">
        <v>1709.2</v>
      </c>
      <c r="L4265" s="12">
        <f t="shared" si="398"/>
        <v>2.1382287038865</v>
      </c>
      <c r="M4265">
        <f t="shared" si="399"/>
        <v>2637</v>
      </c>
      <c r="N4265">
        <f t="shared" si="400"/>
        <v>16</v>
      </c>
      <c r="O4265">
        <f t="shared" si="401"/>
        <v>3.3</v>
      </c>
    </row>
    <row r="4266" spans="1:15">
      <c r="A4266" s="12" t="s">
        <v>41</v>
      </c>
      <c r="B4266" s="12">
        <v>2110</v>
      </c>
      <c r="C4266" s="14">
        <v>0.70005587589999996</v>
      </c>
      <c r="D4266" s="13">
        <v>0.40500000000000003</v>
      </c>
      <c r="E4266" s="13">
        <v>56.5</v>
      </c>
      <c r="F4266" s="13">
        <v>2.7</v>
      </c>
      <c r="G4266" s="13">
        <v>0.57599999999999996</v>
      </c>
      <c r="H4266" s="12">
        <v>1</v>
      </c>
      <c r="I4266" s="15">
        <f t="shared" si="396"/>
        <v>2.7</v>
      </c>
      <c r="J4266" s="15">
        <f t="shared" si="397"/>
        <v>0.57599999999999996</v>
      </c>
      <c r="K4266" s="13">
        <v>1067.0999999999999</v>
      </c>
      <c r="L4266" s="12">
        <f t="shared" si="398"/>
        <v>1.3349190483568123</v>
      </c>
      <c r="M4266">
        <f t="shared" si="399"/>
        <v>1647</v>
      </c>
      <c r="N4266">
        <f t="shared" si="400"/>
        <v>10</v>
      </c>
      <c r="O4266">
        <f t="shared" si="401"/>
        <v>2.1</v>
      </c>
    </row>
    <row r="4267" spans="1:15">
      <c r="A4267" s="12" t="s">
        <v>41</v>
      </c>
      <c r="B4267" s="12">
        <v>2210</v>
      </c>
      <c r="C4267" s="14">
        <v>4.6312859999999998E-4</v>
      </c>
      <c r="D4267" s="13">
        <v>0.26800000000000002</v>
      </c>
      <c r="E4267" s="13">
        <v>56.5</v>
      </c>
      <c r="F4267" s="13">
        <v>1.92</v>
      </c>
      <c r="G4267" s="13">
        <v>0.50600000000000001</v>
      </c>
      <c r="H4267" s="12">
        <v>1</v>
      </c>
      <c r="I4267" s="15">
        <f t="shared" si="396"/>
        <v>1.92</v>
      </c>
      <c r="J4267" s="15">
        <f t="shared" si="397"/>
        <v>0.50600000000000001</v>
      </c>
      <c r="K4267" s="13">
        <v>0.5</v>
      </c>
      <c r="L4267" s="12">
        <f t="shared" si="398"/>
        <v>5.8439110510000007E-4</v>
      </c>
      <c r="M4267">
        <f t="shared" si="399"/>
        <v>1</v>
      </c>
      <c r="N4267">
        <f t="shared" si="400"/>
        <v>0</v>
      </c>
      <c r="O4267">
        <f t="shared" si="401"/>
        <v>0</v>
      </c>
    </row>
    <row r="4268" spans="1:15">
      <c r="A4268" s="12" t="s">
        <v>41</v>
      </c>
      <c r="B4268" s="12">
        <v>2210</v>
      </c>
      <c r="C4268" s="14">
        <v>10.291630870200001</v>
      </c>
      <c r="D4268" s="13">
        <v>0.26800000000000002</v>
      </c>
      <c r="E4268" s="13">
        <v>56.5</v>
      </c>
      <c r="F4268" s="13">
        <v>1.92</v>
      </c>
      <c r="G4268" s="13">
        <v>0.50600000000000001</v>
      </c>
      <c r="H4268" s="12">
        <v>1</v>
      </c>
      <c r="I4268" s="15">
        <f t="shared" si="396"/>
        <v>1.92</v>
      </c>
      <c r="J4268" s="15">
        <f t="shared" si="397"/>
        <v>0.50600000000000001</v>
      </c>
      <c r="K4268" s="13">
        <v>10380.799999999999</v>
      </c>
      <c r="L4268" s="12">
        <f t="shared" si="398"/>
        <v>12.986322886380703</v>
      </c>
      <c r="M4268">
        <f t="shared" si="399"/>
        <v>16018</v>
      </c>
      <c r="N4268">
        <f t="shared" si="400"/>
        <v>68</v>
      </c>
      <c r="O4268">
        <f t="shared" si="401"/>
        <v>17.899999999999999</v>
      </c>
    </row>
    <row r="4269" spans="1:15">
      <c r="A4269" s="12" t="s">
        <v>41</v>
      </c>
      <c r="B4269" s="12">
        <v>5300</v>
      </c>
      <c r="C4269" s="14">
        <v>9.8038165477000003</v>
      </c>
      <c r="D4269" s="13">
        <v>0.5</v>
      </c>
      <c r="E4269" s="13">
        <v>56.5</v>
      </c>
      <c r="F4269" s="13">
        <v>0.6</v>
      </c>
      <c r="G4269" s="13">
        <v>0.13500000000000001</v>
      </c>
      <c r="H4269" s="12">
        <v>1</v>
      </c>
      <c r="I4269" s="15">
        <f t="shared" si="396"/>
        <v>0.6</v>
      </c>
      <c r="J4269" s="15">
        <f t="shared" si="397"/>
        <v>0.13500000000000001</v>
      </c>
      <c r="K4269" s="13">
        <v>18449.2</v>
      </c>
      <c r="L4269" s="12">
        <f t="shared" si="398"/>
        <v>23.079818122710417</v>
      </c>
      <c r="M4269">
        <f t="shared" si="399"/>
        <v>28468</v>
      </c>
      <c r="N4269">
        <f t="shared" si="400"/>
        <v>38</v>
      </c>
      <c r="O4269">
        <f t="shared" si="401"/>
        <v>8.5</v>
      </c>
    </row>
    <row r="4270" spans="1:15">
      <c r="A4270" s="12" t="s">
        <v>41</v>
      </c>
      <c r="B4270" s="12">
        <v>1200</v>
      </c>
      <c r="C4270" s="14">
        <v>0.45419661750000001</v>
      </c>
      <c r="D4270" s="13">
        <v>0.34699999999999998</v>
      </c>
      <c r="E4270" s="13">
        <v>56.5</v>
      </c>
      <c r="F4270" s="13">
        <v>2.23</v>
      </c>
      <c r="G4270" s="13">
        <v>0.316</v>
      </c>
      <c r="H4270" s="12">
        <v>1</v>
      </c>
      <c r="I4270" s="15">
        <f t="shared" si="396"/>
        <v>2.23</v>
      </c>
      <c r="J4270" s="15">
        <f t="shared" si="397"/>
        <v>0.316</v>
      </c>
      <c r="K4270" s="13">
        <v>593.20000000000005</v>
      </c>
      <c r="L4270" s="12">
        <f t="shared" si="398"/>
        <v>0.74206264869968752</v>
      </c>
      <c r="M4270">
        <f t="shared" si="399"/>
        <v>915</v>
      </c>
      <c r="N4270">
        <f t="shared" si="400"/>
        <v>4</v>
      </c>
      <c r="O4270">
        <f t="shared" si="401"/>
        <v>0.6</v>
      </c>
    </row>
    <row r="4271" spans="1:15">
      <c r="A4271" s="12" t="s">
        <v>41</v>
      </c>
      <c r="B4271" s="12">
        <v>2110</v>
      </c>
      <c r="C4271" s="14">
        <v>4.4882274686999999</v>
      </c>
      <c r="D4271" s="13">
        <v>0.40500000000000003</v>
      </c>
      <c r="E4271" s="13">
        <v>56.5</v>
      </c>
      <c r="F4271" s="13">
        <v>2.7</v>
      </c>
      <c r="G4271" s="13">
        <v>0.57599999999999996</v>
      </c>
      <c r="H4271" s="12">
        <v>1</v>
      </c>
      <c r="I4271" s="15">
        <f t="shared" si="396"/>
        <v>2.7</v>
      </c>
      <c r="J4271" s="15">
        <f t="shared" si="397"/>
        <v>0.57599999999999996</v>
      </c>
      <c r="K4271" s="13">
        <v>6841.4</v>
      </c>
      <c r="L4271" s="12">
        <f t="shared" si="398"/>
        <v>8.5584887543773132</v>
      </c>
      <c r="M4271">
        <f t="shared" si="399"/>
        <v>10557</v>
      </c>
      <c r="N4271">
        <f t="shared" si="400"/>
        <v>63</v>
      </c>
      <c r="O4271">
        <f t="shared" si="401"/>
        <v>13.4</v>
      </c>
    </row>
    <row r="4272" spans="1:15">
      <c r="A4272" s="12" t="s">
        <v>41</v>
      </c>
      <c r="B4272" s="12">
        <v>6430</v>
      </c>
      <c r="C4272" s="14">
        <v>0.84060636219999996</v>
      </c>
      <c r="D4272" s="13">
        <v>0.30299999999999999</v>
      </c>
      <c r="E4272" s="13">
        <v>56.5</v>
      </c>
      <c r="F4272" s="13">
        <v>0</v>
      </c>
      <c r="G4272" s="13">
        <v>0</v>
      </c>
      <c r="H4272" s="12">
        <v>1</v>
      </c>
      <c r="I4272" s="15">
        <f t="shared" si="396"/>
        <v>0</v>
      </c>
      <c r="J4272" s="15">
        <f t="shared" si="397"/>
        <v>0</v>
      </c>
      <c r="K4272" s="13">
        <v>958.6</v>
      </c>
      <c r="L4272" s="12">
        <f t="shared" si="398"/>
        <v>1.199230051473575</v>
      </c>
      <c r="M4272">
        <f t="shared" si="399"/>
        <v>1479</v>
      </c>
      <c r="N4272">
        <f t="shared" si="400"/>
        <v>0</v>
      </c>
      <c r="O4272">
        <f t="shared" si="401"/>
        <v>0</v>
      </c>
    </row>
    <row r="4273" spans="1:15">
      <c r="A4273" s="12" t="s">
        <v>41</v>
      </c>
      <c r="B4273" s="12">
        <v>4110</v>
      </c>
      <c r="C4273" s="14">
        <v>0.37975602349999998</v>
      </c>
      <c r="D4273" s="13">
        <v>0.41299999999999998</v>
      </c>
      <c r="E4273" s="13">
        <v>56.5</v>
      </c>
      <c r="F4273" s="13">
        <v>0.7</v>
      </c>
      <c r="G4273" s="13">
        <v>0.09</v>
      </c>
      <c r="H4273" s="12">
        <v>1</v>
      </c>
      <c r="I4273" s="15">
        <f t="shared" si="396"/>
        <v>0.7</v>
      </c>
      <c r="J4273" s="15">
        <f t="shared" si="397"/>
        <v>0.09</v>
      </c>
      <c r="K4273" s="13">
        <v>690.5</v>
      </c>
      <c r="L4273" s="12">
        <f t="shared" si="398"/>
        <v>0.73845141086339572</v>
      </c>
      <c r="M4273">
        <f t="shared" si="399"/>
        <v>911</v>
      </c>
      <c r="N4273">
        <f t="shared" si="400"/>
        <v>1</v>
      </c>
      <c r="O4273">
        <f t="shared" si="401"/>
        <v>0.2</v>
      </c>
    </row>
    <row r="4274" spans="1:15">
      <c r="A4274" s="12" t="s">
        <v>41</v>
      </c>
      <c r="B4274" s="12">
        <v>5300</v>
      </c>
      <c r="C4274" s="14">
        <v>6.3051295999999998E-3</v>
      </c>
      <c r="D4274" s="13">
        <v>0.5</v>
      </c>
      <c r="E4274" s="13">
        <v>56.5</v>
      </c>
      <c r="F4274" s="13">
        <v>0.6</v>
      </c>
      <c r="G4274" s="13">
        <v>0.13500000000000001</v>
      </c>
      <c r="H4274" s="12">
        <v>1</v>
      </c>
      <c r="I4274" s="15">
        <f t="shared" si="396"/>
        <v>0.6</v>
      </c>
      <c r="J4274" s="15">
        <f t="shared" si="397"/>
        <v>0.13500000000000001</v>
      </c>
      <c r="K4274" s="13">
        <v>11.9</v>
      </c>
      <c r="L4274" s="12">
        <f t="shared" si="398"/>
        <v>1.4843325933333332E-2</v>
      </c>
      <c r="M4274">
        <f t="shared" si="399"/>
        <v>18</v>
      </c>
      <c r="N4274">
        <f t="shared" si="400"/>
        <v>0</v>
      </c>
      <c r="O4274">
        <f t="shared" si="401"/>
        <v>0</v>
      </c>
    </row>
    <row r="4275" spans="1:15">
      <c r="A4275" s="12" t="s">
        <v>41</v>
      </c>
      <c r="B4275" s="12">
        <v>4110</v>
      </c>
      <c r="C4275" s="14">
        <v>4.4952669000000002E-3</v>
      </c>
      <c r="D4275" s="13">
        <v>0.41299999999999998</v>
      </c>
      <c r="E4275" s="13">
        <v>56.5</v>
      </c>
      <c r="F4275" s="13">
        <v>0.7</v>
      </c>
      <c r="G4275" s="13">
        <v>0.09</v>
      </c>
      <c r="H4275" s="12">
        <v>1</v>
      </c>
      <c r="I4275" s="15">
        <f t="shared" si="396"/>
        <v>0.7</v>
      </c>
      <c r="J4275" s="15">
        <f t="shared" si="397"/>
        <v>0.09</v>
      </c>
      <c r="K4275" s="13">
        <v>8.1999999999999993</v>
      </c>
      <c r="L4275" s="12">
        <f t="shared" si="398"/>
        <v>8.7412337898375003E-3</v>
      </c>
      <c r="M4275">
        <f t="shared" si="399"/>
        <v>11</v>
      </c>
      <c r="N4275">
        <f t="shared" si="400"/>
        <v>0</v>
      </c>
      <c r="O4275">
        <f t="shared" si="401"/>
        <v>0</v>
      </c>
    </row>
    <row r="4276" spans="1:15">
      <c r="A4276" s="12" t="s">
        <v>41</v>
      </c>
      <c r="B4276" s="12">
        <v>3200</v>
      </c>
      <c r="C4276" s="14">
        <v>1.2541563202999999</v>
      </c>
      <c r="D4276" s="13">
        <v>0.4</v>
      </c>
      <c r="E4276" s="13">
        <v>56.5</v>
      </c>
      <c r="F4276" s="13">
        <v>1.2</v>
      </c>
      <c r="G4276" s="13">
        <v>6.4000000000000001E-2</v>
      </c>
      <c r="H4276" s="12">
        <v>1</v>
      </c>
      <c r="I4276" s="15">
        <f t="shared" si="396"/>
        <v>1.2</v>
      </c>
      <c r="J4276" s="15">
        <f t="shared" si="397"/>
        <v>6.4000000000000001E-2</v>
      </c>
      <c r="K4276" s="13">
        <v>1888.1</v>
      </c>
      <c r="L4276" s="12">
        <f t="shared" si="398"/>
        <v>2.3619944032316664</v>
      </c>
      <c r="M4276">
        <f t="shared" si="399"/>
        <v>2913</v>
      </c>
      <c r="N4276">
        <f t="shared" si="400"/>
        <v>8</v>
      </c>
      <c r="O4276">
        <f t="shared" si="401"/>
        <v>0.4</v>
      </c>
    </row>
    <row r="4277" spans="1:15">
      <c r="A4277" s="12" t="s">
        <v>41</v>
      </c>
      <c r="B4277" s="12">
        <v>3200</v>
      </c>
      <c r="C4277" s="14">
        <v>2.0360259031000001</v>
      </c>
      <c r="D4277" s="13">
        <v>0.4</v>
      </c>
      <c r="E4277" s="13">
        <v>56.5</v>
      </c>
      <c r="F4277" s="13">
        <v>1.2</v>
      </c>
      <c r="G4277" s="13">
        <v>6.4000000000000001E-2</v>
      </c>
      <c r="H4277" s="12">
        <v>1</v>
      </c>
      <c r="I4277" s="15">
        <f t="shared" si="396"/>
        <v>1.2</v>
      </c>
      <c r="J4277" s="15">
        <f t="shared" si="397"/>
        <v>6.4000000000000001E-2</v>
      </c>
      <c r="K4277" s="13">
        <v>3065.2</v>
      </c>
      <c r="L4277" s="12">
        <f t="shared" si="398"/>
        <v>3.8345154508383335</v>
      </c>
      <c r="M4277">
        <f t="shared" si="399"/>
        <v>4730</v>
      </c>
      <c r="N4277">
        <f t="shared" si="400"/>
        <v>13</v>
      </c>
      <c r="O4277">
        <f t="shared" si="401"/>
        <v>0.7</v>
      </c>
    </row>
    <row r="4278" spans="1:15">
      <c r="A4278" s="12" t="s">
        <v>41</v>
      </c>
      <c r="B4278" s="12">
        <v>2110</v>
      </c>
      <c r="C4278" s="14">
        <v>1.9143466842000001</v>
      </c>
      <c r="D4278" s="13">
        <v>0.40500000000000003</v>
      </c>
      <c r="E4278" s="13">
        <v>56.5</v>
      </c>
      <c r="F4278" s="13">
        <v>2.7</v>
      </c>
      <c r="G4278" s="13">
        <v>0.57599999999999996</v>
      </c>
      <c r="H4278" s="12">
        <v>1</v>
      </c>
      <c r="I4278" s="15">
        <f t="shared" si="396"/>
        <v>2.7</v>
      </c>
      <c r="J4278" s="15">
        <f t="shared" si="397"/>
        <v>0.57599999999999996</v>
      </c>
      <c r="K4278" s="13">
        <v>2918</v>
      </c>
      <c r="L4278" s="12">
        <f t="shared" si="398"/>
        <v>3.6504198334338755</v>
      </c>
      <c r="M4278">
        <f t="shared" si="399"/>
        <v>4503</v>
      </c>
      <c r="N4278">
        <f t="shared" si="400"/>
        <v>27</v>
      </c>
      <c r="O4278">
        <f t="shared" si="401"/>
        <v>5.7</v>
      </c>
    </row>
    <row r="4279" spans="1:15">
      <c r="A4279" s="12" t="s">
        <v>41</v>
      </c>
      <c r="B4279" s="12">
        <v>6460</v>
      </c>
      <c r="C4279" s="14">
        <v>3.4242990370999999</v>
      </c>
      <c r="D4279" s="13">
        <v>0.30299999999999999</v>
      </c>
      <c r="E4279" s="13">
        <v>56.5</v>
      </c>
      <c r="F4279" s="13">
        <v>0</v>
      </c>
      <c r="G4279" s="13">
        <v>0</v>
      </c>
      <c r="H4279" s="12">
        <v>1</v>
      </c>
      <c r="I4279" s="15">
        <f t="shared" si="396"/>
        <v>0</v>
      </c>
      <c r="J4279" s="15">
        <f t="shared" si="397"/>
        <v>0</v>
      </c>
      <c r="K4279" s="13">
        <v>3905</v>
      </c>
      <c r="L4279" s="12">
        <f t="shared" si="398"/>
        <v>4.885190613802787</v>
      </c>
      <c r="M4279">
        <f t="shared" si="399"/>
        <v>6026</v>
      </c>
      <c r="N4279">
        <f t="shared" si="400"/>
        <v>0</v>
      </c>
      <c r="O4279">
        <f t="shared" si="401"/>
        <v>0</v>
      </c>
    </row>
    <row r="4280" spans="1:15">
      <c r="A4280" s="12" t="s">
        <v>41</v>
      </c>
      <c r="B4280" s="12">
        <v>3200</v>
      </c>
      <c r="C4280" s="14">
        <v>4.0816654700000003E-2</v>
      </c>
      <c r="D4280" s="13">
        <v>0.4</v>
      </c>
      <c r="E4280" s="13">
        <v>56.5</v>
      </c>
      <c r="F4280" s="13">
        <v>1.2</v>
      </c>
      <c r="G4280" s="13">
        <v>6.4000000000000001E-2</v>
      </c>
      <c r="H4280" s="12">
        <v>1</v>
      </c>
      <c r="I4280" s="15">
        <f t="shared" si="396"/>
        <v>1.2</v>
      </c>
      <c r="J4280" s="15">
        <f t="shared" si="397"/>
        <v>6.4000000000000001E-2</v>
      </c>
      <c r="K4280" s="13">
        <v>71.900000000000006</v>
      </c>
      <c r="L4280" s="12">
        <f t="shared" si="398"/>
        <v>7.6871366351666678E-2</v>
      </c>
      <c r="M4280">
        <f t="shared" si="399"/>
        <v>95</v>
      </c>
      <c r="N4280">
        <f t="shared" si="400"/>
        <v>0</v>
      </c>
      <c r="O4280">
        <f t="shared" si="401"/>
        <v>0</v>
      </c>
    </row>
    <row r="4281" spans="1:15">
      <c r="A4281" s="12" t="s">
        <v>41</v>
      </c>
      <c r="B4281" s="12">
        <v>3200</v>
      </c>
      <c r="C4281" s="14">
        <v>0.15421604489999999</v>
      </c>
      <c r="D4281" s="13">
        <v>0.4</v>
      </c>
      <c r="E4281" s="13">
        <v>56.5</v>
      </c>
      <c r="F4281" s="13">
        <v>1.2</v>
      </c>
      <c r="G4281" s="13">
        <v>6.4000000000000001E-2</v>
      </c>
      <c r="H4281" s="12">
        <v>1</v>
      </c>
      <c r="I4281" s="15">
        <f t="shared" si="396"/>
        <v>1.2</v>
      </c>
      <c r="J4281" s="15">
        <f t="shared" si="397"/>
        <v>6.4000000000000001E-2</v>
      </c>
      <c r="K4281" s="13">
        <v>271.60000000000002</v>
      </c>
      <c r="L4281" s="12">
        <f t="shared" si="398"/>
        <v>0.29044021789500002</v>
      </c>
      <c r="M4281">
        <f t="shared" si="399"/>
        <v>358</v>
      </c>
      <c r="N4281">
        <f t="shared" si="400"/>
        <v>1</v>
      </c>
      <c r="O4281">
        <f t="shared" si="401"/>
        <v>0.1</v>
      </c>
    </row>
    <row r="4282" spans="1:15">
      <c r="A4282" s="12" t="s">
        <v>41</v>
      </c>
      <c r="B4282" s="12">
        <v>3200</v>
      </c>
      <c r="C4282" s="14">
        <v>0.22435343739999999</v>
      </c>
      <c r="D4282" s="13">
        <v>0.4</v>
      </c>
      <c r="E4282" s="13">
        <v>56.5</v>
      </c>
      <c r="F4282" s="13">
        <v>1.2</v>
      </c>
      <c r="G4282" s="13">
        <v>6.4000000000000001E-2</v>
      </c>
      <c r="H4282" s="12">
        <v>1</v>
      </c>
      <c r="I4282" s="15">
        <f t="shared" si="396"/>
        <v>1.2</v>
      </c>
      <c r="J4282" s="15">
        <f t="shared" si="397"/>
        <v>6.4000000000000001E-2</v>
      </c>
      <c r="K4282" s="13">
        <v>395.1</v>
      </c>
      <c r="L4282" s="12">
        <f t="shared" si="398"/>
        <v>0.42253230710333334</v>
      </c>
      <c r="M4282">
        <f t="shared" si="399"/>
        <v>521</v>
      </c>
      <c r="N4282">
        <f t="shared" si="400"/>
        <v>1</v>
      </c>
      <c r="O4282">
        <f t="shared" si="401"/>
        <v>0.1</v>
      </c>
    </row>
    <row r="4283" spans="1:15">
      <c r="A4283" s="12" t="s">
        <v>41</v>
      </c>
      <c r="B4283" s="12">
        <v>3200</v>
      </c>
      <c r="C4283" s="14">
        <v>28.132829125499999</v>
      </c>
      <c r="D4283" s="13">
        <v>0.4</v>
      </c>
      <c r="E4283" s="13">
        <v>56.5</v>
      </c>
      <c r="F4283" s="13">
        <v>1.2</v>
      </c>
      <c r="G4283" s="13">
        <v>6.4000000000000001E-2</v>
      </c>
      <c r="H4283" s="12">
        <v>1</v>
      </c>
      <c r="I4283" s="15">
        <f t="shared" si="396"/>
        <v>1.2</v>
      </c>
      <c r="J4283" s="15">
        <f t="shared" si="397"/>
        <v>6.4000000000000001E-2</v>
      </c>
      <c r="K4283" s="13">
        <v>49540.800000000003</v>
      </c>
      <c r="L4283" s="12">
        <f t="shared" si="398"/>
        <v>52.983494853025</v>
      </c>
      <c r="M4283">
        <f t="shared" si="399"/>
        <v>65354</v>
      </c>
      <c r="N4283">
        <f t="shared" si="400"/>
        <v>173</v>
      </c>
      <c r="O4283">
        <f t="shared" si="401"/>
        <v>9.1999999999999993</v>
      </c>
    </row>
    <row r="4284" spans="1:15">
      <c r="A4284" s="12" t="s">
        <v>41</v>
      </c>
      <c r="B4284" s="12">
        <v>2110</v>
      </c>
      <c r="C4284" s="14">
        <v>9.2308685200000004E-2</v>
      </c>
      <c r="D4284" s="13">
        <v>0.40500000000000003</v>
      </c>
      <c r="E4284" s="13">
        <v>56.5</v>
      </c>
      <c r="F4284" s="13">
        <v>2.7</v>
      </c>
      <c r="G4284" s="13">
        <v>0.57599999999999996</v>
      </c>
      <c r="H4284" s="12">
        <v>1</v>
      </c>
      <c r="I4284" s="15">
        <f t="shared" si="396"/>
        <v>2.7</v>
      </c>
      <c r="J4284" s="15">
        <f t="shared" si="397"/>
        <v>0.57599999999999996</v>
      </c>
      <c r="K4284" s="13">
        <v>140.69999999999999</v>
      </c>
      <c r="L4284" s="12">
        <f t="shared" si="398"/>
        <v>0.17602112409074999</v>
      </c>
      <c r="M4284">
        <f t="shared" si="399"/>
        <v>217</v>
      </c>
      <c r="N4284">
        <f t="shared" si="400"/>
        <v>1</v>
      </c>
      <c r="O4284">
        <f t="shared" si="401"/>
        <v>0.3</v>
      </c>
    </row>
    <row r="4285" spans="1:15">
      <c r="A4285" s="12" t="s">
        <v>41</v>
      </c>
      <c r="B4285" s="12">
        <v>3200</v>
      </c>
      <c r="C4285" s="14">
        <v>0.46155082949999998</v>
      </c>
      <c r="D4285" s="13">
        <v>0.4</v>
      </c>
      <c r="E4285" s="13">
        <v>56.5</v>
      </c>
      <c r="F4285" s="13">
        <v>1.2</v>
      </c>
      <c r="G4285" s="13">
        <v>6.4000000000000001E-2</v>
      </c>
      <c r="H4285" s="12">
        <v>1</v>
      </c>
      <c r="I4285" s="15">
        <f t="shared" si="396"/>
        <v>1.2</v>
      </c>
      <c r="J4285" s="15">
        <f t="shared" si="397"/>
        <v>6.4000000000000001E-2</v>
      </c>
      <c r="K4285" s="13">
        <v>694.8</v>
      </c>
      <c r="L4285" s="12">
        <f t="shared" si="398"/>
        <v>0.86925406222500001</v>
      </c>
      <c r="M4285">
        <f t="shared" si="399"/>
        <v>1072</v>
      </c>
      <c r="N4285">
        <f t="shared" si="400"/>
        <v>3</v>
      </c>
      <c r="O4285">
        <f t="shared" si="401"/>
        <v>0.2</v>
      </c>
    </row>
    <row r="4286" spans="1:15">
      <c r="A4286" s="12" t="s">
        <v>41</v>
      </c>
      <c r="B4286" s="12">
        <v>2210</v>
      </c>
      <c r="C4286" s="14">
        <v>10.652581464100001</v>
      </c>
      <c r="D4286" s="13">
        <v>0.26800000000000002</v>
      </c>
      <c r="E4286" s="13">
        <v>56.5</v>
      </c>
      <c r="F4286" s="13">
        <v>1.92</v>
      </c>
      <c r="G4286" s="13">
        <v>0.50600000000000001</v>
      </c>
      <c r="H4286" s="12">
        <v>1</v>
      </c>
      <c r="I4286" s="15">
        <f t="shared" si="396"/>
        <v>1.92</v>
      </c>
      <c r="J4286" s="15">
        <f t="shared" si="397"/>
        <v>0.50600000000000001</v>
      </c>
      <c r="K4286" s="13">
        <v>10744.9</v>
      </c>
      <c r="L4286" s="12">
        <f t="shared" si="398"/>
        <v>13.441782377450187</v>
      </c>
      <c r="M4286">
        <f t="shared" si="399"/>
        <v>16580</v>
      </c>
      <c r="N4286">
        <f t="shared" si="400"/>
        <v>70</v>
      </c>
      <c r="O4286">
        <f t="shared" si="401"/>
        <v>18.5</v>
      </c>
    </row>
    <row r="4287" spans="1:15">
      <c r="A4287" s="12" t="s">
        <v>41</v>
      </c>
      <c r="B4287" s="12">
        <v>2210</v>
      </c>
      <c r="C4287" s="14">
        <v>0.75049039669999995</v>
      </c>
      <c r="D4287" s="13">
        <v>0.26800000000000002</v>
      </c>
      <c r="E4287" s="13">
        <v>56.5</v>
      </c>
      <c r="F4287" s="13">
        <v>1.92</v>
      </c>
      <c r="G4287" s="13">
        <v>0.50600000000000001</v>
      </c>
      <c r="H4287" s="12">
        <v>1</v>
      </c>
      <c r="I4287" s="15">
        <f t="shared" si="396"/>
        <v>1.92</v>
      </c>
      <c r="J4287" s="15">
        <f t="shared" si="397"/>
        <v>0.50600000000000001</v>
      </c>
      <c r="K4287" s="13">
        <v>757</v>
      </c>
      <c r="L4287" s="12">
        <f t="shared" si="398"/>
        <v>0.94699379890261659</v>
      </c>
      <c r="M4287">
        <f t="shared" si="399"/>
        <v>1168</v>
      </c>
      <c r="N4287">
        <f t="shared" si="400"/>
        <v>5</v>
      </c>
      <c r="O4287">
        <f t="shared" si="401"/>
        <v>1.3</v>
      </c>
    </row>
    <row r="4288" spans="1:15">
      <c r="A4288" s="12" t="s">
        <v>41</v>
      </c>
      <c r="B4288" s="12">
        <v>2210</v>
      </c>
      <c r="C4288" s="14">
        <v>0.22452298500000001</v>
      </c>
      <c r="D4288" s="13">
        <v>0.26800000000000002</v>
      </c>
      <c r="E4288" s="13">
        <v>56.5</v>
      </c>
      <c r="F4288" s="13">
        <v>1.92</v>
      </c>
      <c r="G4288" s="13">
        <v>0.50600000000000001</v>
      </c>
      <c r="H4288" s="12">
        <v>1</v>
      </c>
      <c r="I4288" s="15">
        <f t="shared" si="396"/>
        <v>1.92</v>
      </c>
      <c r="J4288" s="15">
        <f t="shared" si="397"/>
        <v>0.50600000000000001</v>
      </c>
      <c r="K4288" s="13">
        <v>226.4</v>
      </c>
      <c r="L4288" s="12">
        <f t="shared" si="398"/>
        <v>0.28331058657250002</v>
      </c>
      <c r="M4288">
        <f t="shared" si="399"/>
        <v>349</v>
      </c>
      <c r="N4288">
        <f t="shared" si="400"/>
        <v>1</v>
      </c>
      <c r="O4288">
        <f t="shared" si="401"/>
        <v>0.4</v>
      </c>
    </row>
    <row r="4289" spans="1:15">
      <c r="A4289" s="12" t="s">
        <v>41</v>
      </c>
      <c r="B4289" s="12">
        <v>4110</v>
      </c>
      <c r="C4289" s="14">
        <v>16.483315730099999</v>
      </c>
      <c r="D4289" s="13">
        <v>0.41299999999999998</v>
      </c>
      <c r="E4289" s="13">
        <v>56.5</v>
      </c>
      <c r="F4289" s="13">
        <v>0.7</v>
      </c>
      <c r="G4289" s="13">
        <v>0.09</v>
      </c>
      <c r="H4289" s="12">
        <v>1</v>
      </c>
      <c r="I4289" s="15">
        <f t="shared" si="396"/>
        <v>0.7</v>
      </c>
      <c r="J4289" s="15">
        <f t="shared" si="397"/>
        <v>0.09</v>
      </c>
      <c r="K4289" s="13">
        <v>29969.8</v>
      </c>
      <c r="L4289" s="12">
        <f t="shared" si="398"/>
        <v>32.052494242001536</v>
      </c>
      <c r="M4289">
        <f t="shared" si="399"/>
        <v>39536</v>
      </c>
      <c r="N4289">
        <f t="shared" si="400"/>
        <v>61</v>
      </c>
      <c r="O4289">
        <f t="shared" si="401"/>
        <v>7.8</v>
      </c>
    </row>
    <row r="4290" spans="1:15">
      <c r="A4290" s="12" t="s">
        <v>41</v>
      </c>
      <c r="B4290" s="12">
        <v>2210</v>
      </c>
      <c r="C4290" s="14">
        <v>15.820479647999999</v>
      </c>
      <c r="D4290" s="13">
        <v>0.28499999999999998</v>
      </c>
      <c r="E4290" s="13">
        <v>56.5</v>
      </c>
      <c r="F4290" s="13">
        <v>1.92</v>
      </c>
      <c r="G4290" s="13">
        <v>0.50600000000000001</v>
      </c>
      <c r="H4290" s="12">
        <v>1</v>
      </c>
      <c r="I4290" s="15">
        <f t="shared" si="396"/>
        <v>1.92</v>
      </c>
      <c r="J4290" s="15">
        <f t="shared" si="397"/>
        <v>0.50600000000000001</v>
      </c>
      <c r="K4290" s="13">
        <v>16969.599999999999</v>
      </c>
      <c r="L4290" s="12">
        <f t="shared" si="398"/>
        <v>21.22910612766</v>
      </c>
      <c r="M4290">
        <f t="shared" si="399"/>
        <v>26186</v>
      </c>
      <c r="N4290">
        <f t="shared" si="400"/>
        <v>111</v>
      </c>
      <c r="O4290">
        <f t="shared" si="401"/>
        <v>29.2</v>
      </c>
    </row>
    <row r="4291" spans="1:15">
      <c r="A4291" s="12" t="s">
        <v>41</v>
      </c>
      <c r="B4291" s="12">
        <v>5300</v>
      </c>
      <c r="C4291" s="14">
        <v>6.4987529700000005E-2</v>
      </c>
      <c r="D4291" s="13">
        <v>0.5</v>
      </c>
      <c r="E4291" s="13">
        <v>56.5</v>
      </c>
      <c r="F4291" s="13">
        <v>0.6</v>
      </c>
      <c r="G4291" s="13">
        <v>0.13500000000000001</v>
      </c>
      <c r="H4291" s="12">
        <v>1</v>
      </c>
      <c r="I4291" s="15">
        <f t="shared" ref="I4291:I4354" si="402">F4291</f>
        <v>0.6</v>
      </c>
      <c r="J4291" s="15">
        <f t="shared" ref="J4291:J4354" si="403">G4291</f>
        <v>0.13500000000000001</v>
      </c>
      <c r="K4291" s="13">
        <v>122.4</v>
      </c>
      <c r="L4291" s="12">
        <f t="shared" ref="L4291:L4354" si="404">E4291*D4291*C4291/12</f>
        <v>0.15299147616875</v>
      </c>
      <c r="M4291">
        <f t="shared" ref="M4291:M4354" si="405">ROUND(E4291*D4291*C4291*102.79,0)</f>
        <v>189</v>
      </c>
      <c r="N4291">
        <f t="shared" ref="N4291:N4354" si="406">ROUND(I4291*M4291*0.002205,0)</f>
        <v>0</v>
      </c>
      <c r="O4291">
        <f t="shared" ref="O4291:O4354" si="407">ROUND(J4291*M4291*0.002205,1)</f>
        <v>0.1</v>
      </c>
    </row>
    <row r="4292" spans="1:15">
      <c r="A4292" s="12" t="s">
        <v>41</v>
      </c>
      <c r="B4292" s="12">
        <v>1200</v>
      </c>
      <c r="C4292" s="14">
        <v>1.5152370342000001</v>
      </c>
      <c r="D4292" s="13">
        <v>0.30399999999999999</v>
      </c>
      <c r="E4292" s="13">
        <v>56.5</v>
      </c>
      <c r="F4292" s="13">
        <v>2.23</v>
      </c>
      <c r="G4292" s="13">
        <v>0.316</v>
      </c>
      <c r="H4292" s="12">
        <v>1</v>
      </c>
      <c r="I4292" s="15">
        <f t="shared" si="402"/>
        <v>2.23</v>
      </c>
      <c r="J4292" s="15">
        <f t="shared" si="403"/>
        <v>0.316</v>
      </c>
      <c r="K4292" s="13">
        <v>1733.7</v>
      </c>
      <c r="L4292" s="12">
        <f t="shared" si="404"/>
        <v>2.1688092749516001</v>
      </c>
      <c r="M4292">
        <f t="shared" si="405"/>
        <v>2675</v>
      </c>
      <c r="N4292">
        <f t="shared" si="406"/>
        <v>13</v>
      </c>
      <c r="O4292">
        <f t="shared" si="407"/>
        <v>1.9</v>
      </c>
    </row>
    <row r="4293" spans="1:15">
      <c r="A4293" s="12" t="s">
        <v>41</v>
      </c>
      <c r="B4293" s="12">
        <v>3200</v>
      </c>
      <c r="C4293" s="14">
        <v>0.63525709689999998</v>
      </c>
      <c r="D4293" s="13">
        <v>0.4</v>
      </c>
      <c r="E4293" s="13">
        <v>56.5</v>
      </c>
      <c r="F4293" s="13">
        <v>1.2</v>
      </c>
      <c r="G4293" s="13">
        <v>6.4000000000000001E-2</v>
      </c>
      <c r="H4293" s="12">
        <v>1</v>
      </c>
      <c r="I4293" s="15">
        <f t="shared" si="402"/>
        <v>1.2</v>
      </c>
      <c r="J4293" s="15">
        <f t="shared" si="403"/>
        <v>6.4000000000000001E-2</v>
      </c>
      <c r="K4293" s="13">
        <v>956.3</v>
      </c>
      <c r="L4293" s="12">
        <f t="shared" si="404"/>
        <v>1.1964008658283334</v>
      </c>
      <c r="M4293">
        <f t="shared" si="405"/>
        <v>1476</v>
      </c>
      <c r="N4293">
        <f t="shared" si="406"/>
        <v>4</v>
      </c>
      <c r="O4293">
        <f t="shared" si="407"/>
        <v>0.2</v>
      </c>
    </row>
    <row r="4294" spans="1:15">
      <c r="A4294" s="12" t="s">
        <v>41</v>
      </c>
      <c r="B4294" s="12">
        <v>3200</v>
      </c>
      <c r="C4294" s="14">
        <v>1.1569122679999999</v>
      </c>
      <c r="D4294" s="13">
        <v>0.4</v>
      </c>
      <c r="E4294" s="13">
        <v>56.5</v>
      </c>
      <c r="F4294" s="13">
        <v>1.2</v>
      </c>
      <c r="G4294" s="13">
        <v>6.4000000000000001E-2</v>
      </c>
      <c r="H4294" s="12">
        <v>1</v>
      </c>
      <c r="I4294" s="15">
        <f t="shared" si="402"/>
        <v>1.2</v>
      </c>
      <c r="J4294" s="15">
        <f t="shared" si="403"/>
        <v>6.4000000000000001E-2</v>
      </c>
      <c r="K4294" s="13">
        <v>1741.7</v>
      </c>
      <c r="L4294" s="12">
        <f t="shared" si="404"/>
        <v>2.1788514380666668</v>
      </c>
      <c r="M4294">
        <f t="shared" si="405"/>
        <v>2688</v>
      </c>
      <c r="N4294">
        <f t="shared" si="406"/>
        <v>7</v>
      </c>
      <c r="O4294">
        <f t="shared" si="407"/>
        <v>0.4</v>
      </c>
    </row>
    <row r="4295" spans="1:15">
      <c r="A4295" s="12" t="s">
        <v>41</v>
      </c>
      <c r="B4295" s="12">
        <v>2110</v>
      </c>
      <c r="C4295" s="14">
        <v>1.093259E-4</v>
      </c>
      <c r="D4295" s="13">
        <v>0.40500000000000003</v>
      </c>
      <c r="E4295" s="13">
        <v>56.5</v>
      </c>
      <c r="F4295" s="13">
        <v>2.7</v>
      </c>
      <c r="G4295" s="13">
        <v>0.57599999999999996</v>
      </c>
      <c r="H4295" s="12">
        <v>1</v>
      </c>
      <c r="I4295" s="15">
        <f t="shared" si="402"/>
        <v>2.7</v>
      </c>
      <c r="J4295" s="15">
        <f t="shared" si="403"/>
        <v>0.57599999999999996</v>
      </c>
      <c r="K4295" s="13">
        <v>0.2</v>
      </c>
      <c r="L4295" s="12">
        <f t="shared" si="404"/>
        <v>2.084708255625E-4</v>
      </c>
      <c r="M4295">
        <f t="shared" si="405"/>
        <v>0</v>
      </c>
      <c r="N4295">
        <f t="shared" si="406"/>
        <v>0</v>
      </c>
      <c r="O4295">
        <f t="shared" si="407"/>
        <v>0</v>
      </c>
    </row>
    <row r="4296" spans="1:15">
      <c r="A4296" s="12" t="s">
        <v>41</v>
      </c>
      <c r="B4296" s="12">
        <v>2430</v>
      </c>
      <c r="C4296" s="14">
        <v>2.1734523354999999</v>
      </c>
      <c r="D4296" s="13">
        <v>0.26800000000000002</v>
      </c>
      <c r="E4296" s="13">
        <v>56.5</v>
      </c>
      <c r="F4296" s="13">
        <v>2.2999999999999998</v>
      </c>
      <c r="G4296" s="13">
        <v>0.56499999999999995</v>
      </c>
      <c r="H4296" s="12">
        <v>1</v>
      </c>
      <c r="I4296" s="15">
        <f t="shared" si="402"/>
        <v>2.2999999999999998</v>
      </c>
      <c r="J4296" s="15">
        <f t="shared" si="403"/>
        <v>0.56499999999999995</v>
      </c>
      <c r="K4296" s="13">
        <v>2192.3000000000002</v>
      </c>
      <c r="L4296" s="12">
        <f t="shared" si="404"/>
        <v>2.7425346053450834</v>
      </c>
      <c r="M4296">
        <f t="shared" si="405"/>
        <v>3383</v>
      </c>
      <c r="N4296">
        <f t="shared" si="406"/>
        <v>17</v>
      </c>
      <c r="O4296">
        <f t="shared" si="407"/>
        <v>4.2</v>
      </c>
    </row>
    <row r="4297" spans="1:15">
      <c r="A4297" s="12" t="s">
        <v>41</v>
      </c>
      <c r="B4297" s="12">
        <v>3200</v>
      </c>
      <c r="C4297" s="14">
        <v>0.33645550400000002</v>
      </c>
      <c r="D4297" s="13">
        <v>0.4</v>
      </c>
      <c r="E4297" s="13">
        <v>56.5</v>
      </c>
      <c r="F4297" s="13">
        <v>1.2</v>
      </c>
      <c r="G4297" s="13">
        <v>6.4000000000000001E-2</v>
      </c>
      <c r="H4297" s="12">
        <v>1</v>
      </c>
      <c r="I4297" s="15">
        <f t="shared" si="402"/>
        <v>1.2</v>
      </c>
      <c r="J4297" s="15">
        <f t="shared" si="403"/>
        <v>6.4000000000000001E-2</v>
      </c>
      <c r="K4297" s="13">
        <v>506.5</v>
      </c>
      <c r="L4297" s="12">
        <f t="shared" si="404"/>
        <v>0.63365786586666673</v>
      </c>
      <c r="M4297">
        <f t="shared" si="405"/>
        <v>782</v>
      </c>
      <c r="N4297">
        <f t="shared" si="406"/>
        <v>2</v>
      </c>
      <c r="O4297">
        <f t="shared" si="407"/>
        <v>0.1</v>
      </c>
    </row>
    <row r="4298" spans="1:15">
      <c r="A4298" s="12" t="s">
        <v>41</v>
      </c>
      <c r="B4298" s="12">
        <v>2110</v>
      </c>
      <c r="C4298" s="14">
        <v>0.15606686689999999</v>
      </c>
      <c r="D4298" s="13">
        <v>0.40500000000000003</v>
      </c>
      <c r="E4298" s="13">
        <v>56.5</v>
      </c>
      <c r="F4298" s="13">
        <v>2.7</v>
      </c>
      <c r="G4298" s="13">
        <v>0.57599999999999996</v>
      </c>
      <c r="H4298" s="12">
        <v>1</v>
      </c>
      <c r="I4298" s="15">
        <f t="shared" si="402"/>
        <v>2.7</v>
      </c>
      <c r="J4298" s="15">
        <f t="shared" si="403"/>
        <v>0.57599999999999996</v>
      </c>
      <c r="K4298" s="13">
        <v>237.9</v>
      </c>
      <c r="L4298" s="12">
        <f t="shared" si="404"/>
        <v>0.29760000681993748</v>
      </c>
      <c r="M4298">
        <f t="shared" si="405"/>
        <v>367</v>
      </c>
      <c r="N4298">
        <f t="shared" si="406"/>
        <v>2</v>
      </c>
      <c r="O4298">
        <f t="shared" si="407"/>
        <v>0.5</v>
      </c>
    </row>
    <row r="4299" spans="1:15">
      <c r="A4299" s="12" t="s">
        <v>41</v>
      </c>
      <c r="B4299" s="12">
        <v>8340</v>
      </c>
      <c r="C4299" s="14">
        <v>2.019890357</v>
      </c>
      <c r="D4299" s="13">
        <v>0.28599999999999998</v>
      </c>
      <c r="E4299" s="13">
        <v>56.5</v>
      </c>
      <c r="F4299" s="13">
        <v>1.77</v>
      </c>
      <c r="G4299" s="13">
        <v>0.17699999999999999</v>
      </c>
      <c r="H4299" s="12">
        <v>1</v>
      </c>
      <c r="I4299" s="15">
        <f t="shared" si="402"/>
        <v>1.77</v>
      </c>
      <c r="J4299" s="15">
        <f t="shared" si="403"/>
        <v>0.17699999999999999</v>
      </c>
      <c r="K4299" s="13">
        <v>2174.1</v>
      </c>
      <c r="L4299" s="12">
        <f t="shared" si="404"/>
        <v>2.7199506898969168</v>
      </c>
      <c r="M4299">
        <f t="shared" si="405"/>
        <v>3355</v>
      </c>
      <c r="N4299">
        <f t="shared" si="406"/>
        <v>13</v>
      </c>
      <c r="O4299">
        <f t="shared" si="407"/>
        <v>1.3</v>
      </c>
    </row>
    <row r="4300" spans="1:15">
      <c r="A4300" s="12" t="s">
        <v>41</v>
      </c>
      <c r="B4300" s="12">
        <v>8340</v>
      </c>
      <c r="C4300" s="14">
        <v>2.8327837599999999E-2</v>
      </c>
      <c r="D4300" s="13">
        <v>0.28599999999999998</v>
      </c>
      <c r="E4300" s="13">
        <v>56.5</v>
      </c>
      <c r="F4300" s="13">
        <v>1.77</v>
      </c>
      <c r="G4300" s="13">
        <v>0.17699999999999999</v>
      </c>
      <c r="H4300" s="12">
        <v>1</v>
      </c>
      <c r="I4300" s="15">
        <f t="shared" si="402"/>
        <v>1.77</v>
      </c>
      <c r="J4300" s="15">
        <f t="shared" si="403"/>
        <v>0.17699999999999999</v>
      </c>
      <c r="K4300" s="13">
        <v>30.5</v>
      </c>
      <c r="L4300" s="12">
        <f t="shared" si="404"/>
        <v>3.8145793981533331E-2</v>
      </c>
      <c r="M4300">
        <f t="shared" si="405"/>
        <v>47</v>
      </c>
      <c r="N4300">
        <f t="shared" si="406"/>
        <v>0</v>
      </c>
      <c r="O4300">
        <f t="shared" si="407"/>
        <v>0</v>
      </c>
    </row>
    <row r="4301" spans="1:15">
      <c r="A4301" s="12" t="s">
        <v>41</v>
      </c>
      <c r="B4301" s="12">
        <v>4110</v>
      </c>
      <c r="C4301" s="14">
        <v>0.28568315570000002</v>
      </c>
      <c r="D4301" s="13">
        <v>0.41299999999999998</v>
      </c>
      <c r="E4301" s="13">
        <v>56.5</v>
      </c>
      <c r="F4301" s="13">
        <v>0.7</v>
      </c>
      <c r="G4301" s="13">
        <v>0.09</v>
      </c>
      <c r="H4301" s="12">
        <v>1</v>
      </c>
      <c r="I4301" s="15">
        <f t="shared" si="402"/>
        <v>0.7</v>
      </c>
      <c r="J4301" s="15">
        <f t="shared" si="403"/>
        <v>0.09</v>
      </c>
      <c r="K4301" s="13">
        <v>519.4</v>
      </c>
      <c r="L4301" s="12">
        <f t="shared" si="404"/>
        <v>0.55552279972347085</v>
      </c>
      <c r="M4301">
        <f t="shared" si="405"/>
        <v>685</v>
      </c>
      <c r="N4301">
        <f t="shared" si="406"/>
        <v>1</v>
      </c>
      <c r="O4301">
        <f t="shared" si="407"/>
        <v>0.1</v>
      </c>
    </row>
    <row r="4302" spans="1:15">
      <c r="A4302" s="12" t="s">
        <v>41</v>
      </c>
      <c r="B4302" s="12">
        <v>3200</v>
      </c>
      <c r="C4302" s="14">
        <v>0.28541077380000002</v>
      </c>
      <c r="D4302" s="13">
        <v>0.4</v>
      </c>
      <c r="E4302" s="13">
        <v>56.5</v>
      </c>
      <c r="F4302" s="13">
        <v>1.2</v>
      </c>
      <c r="G4302" s="13">
        <v>6.4000000000000001E-2</v>
      </c>
      <c r="H4302" s="12">
        <v>1</v>
      </c>
      <c r="I4302" s="15">
        <f t="shared" si="402"/>
        <v>1.2</v>
      </c>
      <c r="J4302" s="15">
        <f t="shared" si="403"/>
        <v>6.4000000000000001E-2</v>
      </c>
      <c r="K4302" s="13">
        <v>502.6</v>
      </c>
      <c r="L4302" s="12">
        <f t="shared" si="404"/>
        <v>0.53752362399000009</v>
      </c>
      <c r="M4302">
        <f t="shared" si="405"/>
        <v>663</v>
      </c>
      <c r="N4302">
        <f t="shared" si="406"/>
        <v>2</v>
      </c>
      <c r="O4302">
        <f t="shared" si="407"/>
        <v>0.1</v>
      </c>
    </row>
    <row r="4303" spans="1:15">
      <c r="A4303" s="12" t="s">
        <v>41</v>
      </c>
      <c r="B4303" s="12">
        <v>2430</v>
      </c>
      <c r="C4303" s="14">
        <v>1.6645942300000001E-2</v>
      </c>
      <c r="D4303" s="13">
        <v>0.26800000000000002</v>
      </c>
      <c r="E4303" s="13">
        <v>56.5</v>
      </c>
      <c r="F4303" s="13">
        <v>2.2999999999999998</v>
      </c>
      <c r="G4303" s="13">
        <v>0.56499999999999995</v>
      </c>
      <c r="H4303" s="12">
        <v>1</v>
      </c>
      <c r="I4303" s="15">
        <f t="shared" si="402"/>
        <v>2.2999999999999998</v>
      </c>
      <c r="J4303" s="15">
        <f t="shared" si="403"/>
        <v>0.56499999999999995</v>
      </c>
      <c r="K4303" s="13">
        <v>16.8</v>
      </c>
      <c r="L4303" s="12">
        <f t="shared" si="404"/>
        <v>2.1004404858883333E-2</v>
      </c>
      <c r="M4303">
        <f t="shared" si="405"/>
        <v>26</v>
      </c>
      <c r="N4303">
        <f t="shared" si="406"/>
        <v>0</v>
      </c>
      <c r="O4303">
        <f t="shared" si="407"/>
        <v>0</v>
      </c>
    </row>
    <row r="4304" spans="1:15">
      <c r="A4304" s="12" t="s">
        <v>41</v>
      </c>
      <c r="B4304" s="12">
        <v>4110</v>
      </c>
      <c r="C4304" s="14">
        <v>0.54943655290000004</v>
      </c>
      <c r="D4304" s="13">
        <v>0.41299999999999998</v>
      </c>
      <c r="E4304" s="13">
        <v>56.5</v>
      </c>
      <c r="F4304" s="13">
        <v>0.7</v>
      </c>
      <c r="G4304" s="13">
        <v>0.09</v>
      </c>
      <c r="H4304" s="12">
        <v>1</v>
      </c>
      <c r="I4304" s="15">
        <f t="shared" si="402"/>
        <v>0.7</v>
      </c>
      <c r="J4304" s="15">
        <f t="shared" si="403"/>
        <v>0.09</v>
      </c>
      <c r="K4304" s="13">
        <v>854.1</v>
      </c>
      <c r="L4304" s="12">
        <f t="shared" si="404"/>
        <v>1.0684022703037541</v>
      </c>
      <c r="M4304">
        <f t="shared" si="405"/>
        <v>1318</v>
      </c>
      <c r="N4304">
        <f t="shared" si="406"/>
        <v>2</v>
      </c>
      <c r="O4304">
        <f t="shared" si="407"/>
        <v>0.3</v>
      </c>
    </row>
    <row r="4305" spans="1:15">
      <c r="A4305" s="12" t="s">
        <v>41</v>
      </c>
      <c r="B4305" s="12">
        <v>4110</v>
      </c>
      <c r="C4305" s="14">
        <v>5.6469457299999998E-2</v>
      </c>
      <c r="D4305" s="13">
        <v>0.41299999999999998</v>
      </c>
      <c r="E4305" s="13">
        <v>56.5</v>
      </c>
      <c r="F4305" s="13">
        <v>0.7</v>
      </c>
      <c r="G4305" s="13">
        <v>0.09</v>
      </c>
      <c r="H4305" s="12">
        <v>1</v>
      </c>
      <c r="I4305" s="15">
        <f t="shared" si="402"/>
        <v>0.7</v>
      </c>
      <c r="J4305" s="15">
        <f t="shared" si="403"/>
        <v>0.09</v>
      </c>
      <c r="K4305" s="13">
        <v>87.8</v>
      </c>
      <c r="L4305" s="12">
        <f t="shared" si="404"/>
        <v>0.10980721261390415</v>
      </c>
      <c r="M4305">
        <f t="shared" si="405"/>
        <v>135</v>
      </c>
      <c r="N4305">
        <f t="shared" si="406"/>
        <v>0</v>
      </c>
      <c r="O4305">
        <f t="shared" si="407"/>
        <v>0</v>
      </c>
    </row>
    <row r="4306" spans="1:15">
      <c r="A4306" s="12" t="s">
        <v>41</v>
      </c>
      <c r="B4306" s="12">
        <v>4110</v>
      </c>
      <c r="C4306" s="14">
        <v>0.1764842234</v>
      </c>
      <c r="D4306" s="13">
        <v>0.41299999999999998</v>
      </c>
      <c r="E4306" s="13">
        <v>56.5</v>
      </c>
      <c r="F4306" s="13">
        <v>0.7</v>
      </c>
      <c r="G4306" s="13">
        <v>0.09</v>
      </c>
      <c r="H4306" s="12">
        <v>1</v>
      </c>
      <c r="I4306" s="15">
        <f t="shared" si="402"/>
        <v>0.7</v>
      </c>
      <c r="J4306" s="15">
        <f t="shared" si="403"/>
        <v>0.09</v>
      </c>
      <c r="K4306" s="13">
        <v>274.3</v>
      </c>
      <c r="L4306" s="12">
        <f t="shared" si="404"/>
        <v>0.34318092591060828</v>
      </c>
      <c r="M4306">
        <f t="shared" si="405"/>
        <v>423</v>
      </c>
      <c r="N4306">
        <f t="shared" si="406"/>
        <v>1</v>
      </c>
      <c r="O4306">
        <f t="shared" si="407"/>
        <v>0.1</v>
      </c>
    </row>
    <row r="4307" spans="1:15">
      <c r="A4307" s="12" t="s">
        <v>41</v>
      </c>
      <c r="B4307" s="12">
        <v>2210</v>
      </c>
      <c r="C4307" s="14">
        <v>4.6579247400000003E-2</v>
      </c>
      <c r="D4307" s="13">
        <v>0.26800000000000002</v>
      </c>
      <c r="E4307" s="13">
        <v>56.5</v>
      </c>
      <c r="F4307" s="13">
        <v>1.92</v>
      </c>
      <c r="G4307" s="13">
        <v>0.50600000000000001</v>
      </c>
      <c r="H4307" s="12">
        <v>1</v>
      </c>
      <c r="I4307" s="15">
        <f t="shared" si="402"/>
        <v>1.92</v>
      </c>
      <c r="J4307" s="15">
        <f t="shared" si="403"/>
        <v>0.50600000000000001</v>
      </c>
      <c r="K4307" s="13">
        <v>47</v>
      </c>
      <c r="L4307" s="12">
        <f t="shared" si="404"/>
        <v>5.8775247010900006E-2</v>
      </c>
      <c r="M4307">
        <f t="shared" si="405"/>
        <v>72</v>
      </c>
      <c r="N4307">
        <f t="shared" si="406"/>
        <v>0</v>
      </c>
      <c r="O4307">
        <f t="shared" si="407"/>
        <v>0.1</v>
      </c>
    </row>
    <row r="4308" spans="1:15">
      <c r="A4308" s="12" t="s">
        <v>41</v>
      </c>
      <c r="B4308" s="12">
        <v>2210</v>
      </c>
      <c r="C4308" s="14">
        <v>1.4350906700000001E-2</v>
      </c>
      <c r="D4308" s="13">
        <v>0.28499999999999998</v>
      </c>
      <c r="E4308" s="13">
        <v>56.5</v>
      </c>
      <c r="F4308" s="13">
        <v>1.92</v>
      </c>
      <c r="G4308" s="13">
        <v>0.50600000000000001</v>
      </c>
      <c r="H4308" s="12">
        <v>1</v>
      </c>
      <c r="I4308" s="15">
        <f t="shared" si="402"/>
        <v>1.92</v>
      </c>
      <c r="J4308" s="15">
        <f t="shared" si="403"/>
        <v>0.50600000000000001</v>
      </c>
      <c r="K4308" s="13">
        <v>15.4</v>
      </c>
      <c r="L4308" s="12">
        <f t="shared" si="404"/>
        <v>1.92571229280625E-2</v>
      </c>
      <c r="M4308">
        <f t="shared" si="405"/>
        <v>24</v>
      </c>
      <c r="N4308">
        <f t="shared" si="406"/>
        <v>0</v>
      </c>
      <c r="O4308">
        <f t="shared" si="407"/>
        <v>0</v>
      </c>
    </row>
    <row r="4309" spans="1:15">
      <c r="A4309" s="12" t="s">
        <v>41</v>
      </c>
      <c r="B4309" s="12">
        <v>5300</v>
      </c>
      <c r="C4309" s="14">
        <v>5.8221456999999997E-3</v>
      </c>
      <c r="D4309" s="13">
        <v>0.5</v>
      </c>
      <c r="E4309" s="13">
        <v>56.5</v>
      </c>
      <c r="F4309" s="13">
        <v>0.6</v>
      </c>
      <c r="G4309" s="13">
        <v>0.13500000000000001</v>
      </c>
      <c r="H4309" s="12">
        <v>1</v>
      </c>
      <c r="I4309" s="15">
        <f t="shared" si="402"/>
        <v>0.6</v>
      </c>
      <c r="J4309" s="15">
        <f t="shared" si="403"/>
        <v>0.13500000000000001</v>
      </c>
      <c r="K4309" s="13">
        <v>11</v>
      </c>
      <c r="L4309" s="12">
        <f t="shared" si="404"/>
        <v>1.3706301335416666E-2</v>
      </c>
      <c r="M4309">
        <f t="shared" si="405"/>
        <v>17</v>
      </c>
      <c r="N4309">
        <f t="shared" si="406"/>
        <v>0</v>
      </c>
      <c r="O4309">
        <f t="shared" si="407"/>
        <v>0</v>
      </c>
    </row>
    <row r="4310" spans="1:15">
      <c r="A4310" s="12" t="s">
        <v>41</v>
      </c>
      <c r="B4310" s="12">
        <v>3200</v>
      </c>
      <c r="C4310" s="14">
        <v>2.1114088E-2</v>
      </c>
      <c r="D4310" s="13">
        <v>0.4</v>
      </c>
      <c r="E4310" s="13">
        <v>56.5</v>
      </c>
      <c r="F4310" s="13">
        <v>1.2</v>
      </c>
      <c r="G4310" s="13">
        <v>6.4000000000000001E-2</v>
      </c>
      <c r="H4310" s="12">
        <v>1</v>
      </c>
      <c r="I4310" s="15">
        <f t="shared" si="402"/>
        <v>1.2</v>
      </c>
      <c r="J4310" s="15">
        <f t="shared" si="403"/>
        <v>6.4000000000000001E-2</v>
      </c>
      <c r="K4310" s="13">
        <v>37.200000000000003</v>
      </c>
      <c r="L4310" s="12">
        <f t="shared" si="404"/>
        <v>3.9764865733333335E-2</v>
      </c>
      <c r="M4310">
        <f t="shared" si="405"/>
        <v>49</v>
      </c>
      <c r="N4310">
        <f t="shared" si="406"/>
        <v>0</v>
      </c>
      <c r="O4310">
        <f t="shared" si="407"/>
        <v>0</v>
      </c>
    </row>
    <row r="4311" spans="1:15">
      <c r="A4311" s="12" t="s">
        <v>41</v>
      </c>
      <c r="B4311" s="12">
        <v>2210</v>
      </c>
      <c r="C4311" s="14">
        <v>3.5244498060999998</v>
      </c>
      <c r="D4311" s="13">
        <v>0.28499999999999998</v>
      </c>
      <c r="E4311" s="13">
        <v>56.5</v>
      </c>
      <c r="F4311" s="13">
        <v>1.92</v>
      </c>
      <c r="G4311" s="13">
        <v>0.50600000000000001</v>
      </c>
      <c r="H4311" s="12">
        <v>1</v>
      </c>
      <c r="I4311" s="15">
        <f t="shared" si="402"/>
        <v>1.92</v>
      </c>
      <c r="J4311" s="15">
        <f t="shared" si="403"/>
        <v>0.50600000000000001</v>
      </c>
      <c r="K4311" s="13">
        <v>3780.5</v>
      </c>
      <c r="L4311" s="12">
        <f t="shared" si="404"/>
        <v>4.7293710835604372</v>
      </c>
      <c r="M4311">
        <f t="shared" si="405"/>
        <v>5834</v>
      </c>
      <c r="N4311">
        <f t="shared" si="406"/>
        <v>25</v>
      </c>
      <c r="O4311">
        <f t="shared" si="407"/>
        <v>6.5</v>
      </c>
    </row>
    <row r="4312" spans="1:15">
      <c r="A4312" s="12" t="s">
        <v>41</v>
      </c>
      <c r="B4312" s="12">
        <v>2210</v>
      </c>
      <c r="C4312" s="14">
        <v>8.0088069568000009</v>
      </c>
      <c r="D4312" s="13">
        <v>0.26800000000000002</v>
      </c>
      <c r="E4312" s="13">
        <v>56.5</v>
      </c>
      <c r="F4312" s="13">
        <v>1.92</v>
      </c>
      <c r="G4312" s="13">
        <v>0.50600000000000001</v>
      </c>
      <c r="H4312" s="12">
        <v>1</v>
      </c>
      <c r="I4312" s="15">
        <f t="shared" si="402"/>
        <v>1.92</v>
      </c>
      <c r="J4312" s="15">
        <f t="shared" si="403"/>
        <v>0.50600000000000001</v>
      </c>
      <c r="K4312" s="13">
        <v>8215.9</v>
      </c>
      <c r="L4312" s="12">
        <f t="shared" si="404"/>
        <v>10.105779578322135</v>
      </c>
      <c r="M4312">
        <f t="shared" si="405"/>
        <v>12465</v>
      </c>
      <c r="N4312">
        <f t="shared" si="406"/>
        <v>53</v>
      </c>
      <c r="O4312">
        <f t="shared" si="407"/>
        <v>13.9</v>
      </c>
    </row>
    <row r="4313" spans="1:15">
      <c r="A4313" s="12" t="s">
        <v>41</v>
      </c>
      <c r="B4313" s="12">
        <v>2210</v>
      </c>
      <c r="C4313" s="14">
        <v>8.9040483500000003E-2</v>
      </c>
      <c r="D4313" s="13">
        <v>0.26800000000000002</v>
      </c>
      <c r="E4313" s="13">
        <v>56.5</v>
      </c>
      <c r="F4313" s="13">
        <v>1.92</v>
      </c>
      <c r="G4313" s="13">
        <v>0.50600000000000001</v>
      </c>
      <c r="H4313" s="12">
        <v>1</v>
      </c>
      <c r="I4313" s="15">
        <f t="shared" si="402"/>
        <v>1.92</v>
      </c>
      <c r="J4313" s="15">
        <f t="shared" si="403"/>
        <v>0.50600000000000001</v>
      </c>
      <c r="K4313" s="13">
        <v>89.8</v>
      </c>
      <c r="L4313" s="12">
        <f t="shared" si="404"/>
        <v>0.11235425009641668</v>
      </c>
      <c r="M4313">
        <f t="shared" si="405"/>
        <v>139</v>
      </c>
      <c r="N4313">
        <f t="shared" si="406"/>
        <v>1</v>
      </c>
      <c r="O4313">
        <f t="shared" si="407"/>
        <v>0.2</v>
      </c>
    </row>
    <row r="4314" spans="1:15">
      <c r="A4314" s="12" t="s">
        <v>41</v>
      </c>
      <c r="B4314" s="12">
        <v>3200</v>
      </c>
      <c r="C4314" s="14">
        <v>0.18049395569999999</v>
      </c>
      <c r="D4314" s="13">
        <v>0.4</v>
      </c>
      <c r="E4314" s="13">
        <v>56.5</v>
      </c>
      <c r="F4314" s="13">
        <v>1.2</v>
      </c>
      <c r="G4314" s="13">
        <v>6.4000000000000001E-2</v>
      </c>
      <c r="H4314" s="12">
        <v>1</v>
      </c>
      <c r="I4314" s="15">
        <f t="shared" si="402"/>
        <v>1.2</v>
      </c>
      <c r="J4314" s="15">
        <f t="shared" si="403"/>
        <v>6.4000000000000001E-2</v>
      </c>
      <c r="K4314" s="13">
        <v>271.7</v>
      </c>
      <c r="L4314" s="12">
        <f t="shared" si="404"/>
        <v>0.33993028323499996</v>
      </c>
      <c r="M4314">
        <f t="shared" si="405"/>
        <v>419</v>
      </c>
      <c r="N4314">
        <f t="shared" si="406"/>
        <v>1</v>
      </c>
      <c r="O4314">
        <f t="shared" si="407"/>
        <v>0.1</v>
      </c>
    </row>
    <row r="4315" spans="1:15">
      <c r="A4315" s="12" t="s">
        <v>41</v>
      </c>
      <c r="B4315" s="12">
        <v>3200</v>
      </c>
      <c r="C4315" s="14">
        <v>1.0335082297</v>
      </c>
      <c r="D4315" s="13">
        <v>0.4</v>
      </c>
      <c r="E4315" s="13">
        <v>56.5</v>
      </c>
      <c r="F4315" s="13">
        <v>1.2</v>
      </c>
      <c r="G4315" s="13">
        <v>6.4000000000000001E-2</v>
      </c>
      <c r="H4315" s="12">
        <v>1</v>
      </c>
      <c r="I4315" s="15">
        <f t="shared" si="402"/>
        <v>1.2</v>
      </c>
      <c r="J4315" s="15">
        <f t="shared" si="403"/>
        <v>6.4000000000000001E-2</v>
      </c>
      <c r="K4315" s="13">
        <v>1555.9</v>
      </c>
      <c r="L4315" s="12">
        <f t="shared" si="404"/>
        <v>1.9464404992683335</v>
      </c>
      <c r="M4315">
        <f t="shared" si="405"/>
        <v>2401</v>
      </c>
      <c r="N4315">
        <f t="shared" si="406"/>
        <v>6</v>
      </c>
      <c r="O4315">
        <f t="shared" si="407"/>
        <v>0.3</v>
      </c>
    </row>
    <row r="4316" spans="1:15">
      <c r="A4316" s="12" t="s">
        <v>41</v>
      </c>
      <c r="B4316" s="12">
        <v>3200</v>
      </c>
      <c r="C4316" s="14">
        <v>0.2069297578</v>
      </c>
      <c r="D4316" s="13">
        <v>0.4</v>
      </c>
      <c r="E4316" s="13">
        <v>56.5</v>
      </c>
      <c r="F4316" s="13">
        <v>1.2</v>
      </c>
      <c r="G4316" s="13">
        <v>6.4000000000000001E-2</v>
      </c>
      <c r="H4316" s="12">
        <v>1</v>
      </c>
      <c r="I4316" s="15">
        <f t="shared" si="402"/>
        <v>1.2</v>
      </c>
      <c r="J4316" s="15">
        <f t="shared" si="403"/>
        <v>6.4000000000000001E-2</v>
      </c>
      <c r="K4316" s="13">
        <v>311.5</v>
      </c>
      <c r="L4316" s="12">
        <f t="shared" si="404"/>
        <v>0.38971771052333337</v>
      </c>
      <c r="M4316">
        <f t="shared" si="405"/>
        <v>481</v>
      </c>
      <c r="N4316">
        <f t="shared" si="406"/>
        <v>1</v>
      </c>
      <c r="O4316">
        <f t="shared" si="407"/>
        <v>0.1</v>
      </c>
    </row>
    <row r="4317" spans="1:15">
      <c r="A4317" s="12" t="s">
        <v>41</v>
      </c>
      <c r="B4317" s="12">
        <v>2110</v>
      </c>
      <c r="C4317" s="14">
        <v>11.7861652712</v>
      </c>
      <c r="D4317" s="13">
        <v>0.40500000000000003</v>
      </c>
      <c r="E4317" s="13">
        <v>56.5</v>
      </c>
      <c r="F4317" s="13">
        <v>2.7</v>
      </c>
      <c r="G4317" s="13">
        <v>0.57599999999999996</v>
      </c>
      <c r="H4317" s="12">
        <v>1</v>
      </c>
      <c r="I4317" s="15">
        <f t="shared" si="402"/>
        <v>2.7</v>
      </c>
      <c r="J4317" s="15">
        <f t="shared" si="403"/>
        <v>0.57599999999999996</v>
      </c>
      <c r="K4317" s="13">
        <v>42134.8</v>
      </c>
      <c r="L4317" s="12">
        <f t="shared" si="404"/>
        <v>22.474743901519499</v>
      </c>
      <c r="M4317">
        <f t="shared" si="405"/>
        <v>27722</v>
      </c>
      <c r="N4317">
        <f t="shared" si="406"/>
        <v>165</v>
      </c>
      <c r="O4317">
        <f t="shared" si="407"/>
        <v>35.200000000000003</v>
      </c>
    </row>
    <row r="4318" spans="1:15">
      <c r="A4318" s="12" t="s">
        <v>41</v>
      </c>
      <c r="B4318" s="12">
        <v>2110</v>
      </c>
      <c r="C4318" s="14">
        <v>5.3305751020000001</v>
      </c>
      <c r="D4318" s="13">
        <v>0.40500000000000003</v>
      </c>
      <c r="E4318" s="13">
        <v>56.5</v>
      </c>
      <c r="F4318" s="13">
        <v>2.7</v>
      </c>
      <c r="G4318" s="13">
        <v>0.57599999999999996</v>
      </c>
      <c r="H4318" s="12">
        <v>1</v>
      </c>
      <c r="I4318" s="15">
        <f t="shared" si="402"/>
        <v>2.7</v>
      </c>
      <c r="J4318" s="15">
        <f t="shared" si="403"/>
        <v>0.57599999999999996</v>
      </c>
      <c r="K4318" s="13">
        <v>8125.2</v>
      </c>
      <c r="L4318" s="12">
        <f t="shared" si="404"/>
        <v>10.16474039762625</v>
      </c>
      <c r="M4318">
        <f t="shared" si="405"/>
        <v>12538</v>
      </c>
      <c r="N4318">
        <f t="shared" si="406"/>
        <v>75</v>
      </c>
      <c r="O4318">
        <f t="shared" si="407"/>
        <v>15.9</v>
      </c>
    </row>
    <row r="4319" spans="1:15">
      <c r="A4319" s="12" t="s">
        <v>41</v>
      </c>
      <c r="B4319" s="12">
        <v>2110</v>
      </c>
      <c r="C4319" s="14">
        <v>1.2752502373000001</v>
      </c>
      <c r="D4319" s="13">
        <v>0.40500000000000003</v>
      </c>
      <c r="E4319" s="13">
        <v>56.5</v>
      </c>
      <c r="F4319" s="13">
        <v>2.7</v>
      </c>
      <c r="G4319" s="13">
        <v>0.57599999999999996</v>
      </c>
      <c r="H4319" s="12">
        <v>1</v>
      </c>
      <c r="I4319" s="15">
        <f t="shared" si="402"/>
        <v>2.7</v>
      </c>
      <c r="J4319" s="15">
        <f t="shared" si="403"/>
        <v>0.57599999999999996</v>
      </c>
      <c r="K4319" s="13">
        <v>1943.8</v>
      </c>
      <c r="L4319" s="12">
        <f t="shared" si="404"/>
        <v>2.4317427962514375</v>
      </c>
      <c r="M4319">
        <f t="shared" si="405"/>
        <v>3000</v>
      </c>
      <c r="N4319">
        <f t="shared" si="406"/>
        <v>18</v>
      </c>
      <c r="O4319">
        <f t="shared" si="407"/>
        <v>3.8</v>
      </c>
    </row>
    <row r="4320" spans="1:15">
      <c r="A4320" s="12" t="s">
        <v>41</v>
      </c>
      <c r="B4320" s="12">
        <v>2110</v>
      </c>
      <c r="C4320" s="14">
        <v>1.3142754744</v>
      </c>
      <c r="D4320" s="13">
        <v>0.40500000000000003</v>
      </c>
      <c r="E4320" s="13">
        <v>56.5</v>
      </c>
      <c r="F4320" s="13">
        <v>2.7</v>
      </c>
      <c r="G4320" s="13">
        <v>0.57599999999999996</v>
      </c>
      <c r="H4320" s="12">
        <v>1</v>
      </c>
      <c r="I4320" s="15">
        <f t="shared" si="402"/>
        <v>2.7</v>
      </c>
      <c r="J4320" s="15">
        <f t="shared" si="403"/>
        <v>0.57599999999999996</v>
      </c>
      <c r="K4320" s="13">
        <v>2003.3</v>
      </c>
      <c r="L4320" s="12">
        <f t="shared" si="404"/>
        <v>2.5061590452465001</v>
      </c>
      <c r="M4320">
        <f t="shared" si="405"/>
        <v>3091</v>
      </c>
      <c r="N4320">
        <f t="shared" si="406"/>
        <v>18</v>
      </c>
      <c r="O4320">
        <f t="shared" si="407"/>
        <v>3.9</v>
      </c>
    </row>
    <row r="4321" spans="1:15">
      <c r="A4321" s="12" t="s">
        <v>41</v>
      </c>
      <c r="B4321" s="12">
        <v>2210</v>
      </c>
      <c r="C4321" s="14">
        <v>1.5090928401000001</v>
      </c>
      <c r="D4321" s="13">
        <v>0.26800000000000002</v>
      </c>
      <c r="E4321" s="13">
        <v>56.5</v>
      </c>
      <c r="F4321" s="13">
        <v>1.92</v>
      </c>
      <c r="G4321" s="13">
        <v>0.50600000000000001</v>
      </c>
      <c r="H4321" s="12">
        <v>1</v>
      </c>
      <c r="I4321" s="15">
        <f t="shared" si="402"/>
        <v>1.92</v>
      </c>
      <c r="J4321" s="15">
        <f t="shared" si="403"/>
        <v>0.50600000000000001</v>
      </c>
      <c r="K4321" s="13">
        <v>1522.2</v>
      </c>
      <c r="L4321" s="12">
        <f t="shared" si="404"/>
        <v>1.9042236487328503</v>
      </c>
      <c r="M4321">
        <f t="shared" si="405"/>
        <v>2349</v>
      </c>
      <c r="N4321">
        <f t="shared" si="406"/>
        <v>10</v>
      </c>
      <c r="O4321">
        <f t="shared" si="407"/>
        <v>2.6</v>
      </c>
    </row>
    <row r="4322" spans="1:15">
      <c r="A4322" s="12" t="s">
        <v>41</v>
      </c>
      <c r="B4322" s="12">
        <v>2210</v>
      </c>
      <c r="C4322" s="14">
        <v>0.53824491510000005</v>
      </c>
      <c r="D4322" s="13">
        <v>0.28499999999999998</v>
      </c>
      <c r="E4322" s="13">
        <v>56.5</v>
      </c>
      <c r="F4322" s="13">
        <v>1.92</v>
      </c>
      <c r="G4322" s="13">
        <v>0.50600000000000001</v>
      </c>
      <c r="H4322" s="12">
        <v>1</v>
      </c>
      <c r="I4322" s="15">
        <f t="shared" si="402"/>
        <v>1.92</v>
      </c>
      <c r="J4322" s="15">
        <f t="shared" si="403"/>
        <v>0.50600000000000001</v>
      </c>
      <c r="K4322" s="13">
        <v>577.4</v>
      </c>
      <c r="L4322" s="12">
        <f t="shared" si="404"/>
        <v>0.72225739544981249</v>
      </c>
      <c r="M4322">
        <f t="shared" si="405"/>
        <v>891</v>
      </c>
      <c r="N4322">
        <f t="shared" si="406"/>
        <v>4</v>
      </c>
      <c r="O4322">
        <f t="shared" si="407"/>
        <v>1</v>
      </c>
    </row>
    <row r="4323" spans="1:15">
      <c r="A4323" s="12" t="s">
        <v>41</v>
      </c>
      <c r="B4323" s="12">
        <v>2210</v>
      </c>
      <c r="C4323" s="14">
        <v>6.2710186799999998E-2</v>
      </c>
      <c r="D4323" s="13">
        <v>0.28499999999999998</v>
      </c>
      <c r="E4323" s="13">
        <v>56.5</v>
      </c>
      <c r="F4323" s="13">
        <v>1.92</v>
      </c>
      <c r="G4323" s="13">
        <v>0.50600000000000001</v>
      </c>
      <c r="H4323" s="12">
        <v>1</v>
      </c>
      <c r="I4323" s="15">
        <f t="shared" si="402"/>
        <v>1.92</v>
      </c>
      <c r="J4323" s="15">
        <f t="shared" si="403"/>
        <v>0.50600000000000001</v>
      </c>
      <c r="K4323" s="13">
        <v>67.3</v>
      </c>
      <c r="L4323" s="12">
        <f t="shared" si="404"/>
        <v>8.4149231912249989E-2</v>
      </c>
      <c r="M4323">
        <f t="shared" si="405"/>
        <v>104</v>
      </c>
      <c r="N4323">
        <f t="shared" si="406"/>
        <v>0</v>
      </c>
      <c r="O4323">
        <f t="shared" si="407"/>
        <v>0.1</v>
      </c>
    </row>
    <row r="4324" spans="1:15">
      <c r="A4324" s="12" t="s">
        <v>41</v>
      </c>
      <c r="B4324" s="12">
        <v>5300</v>
      </c>
      <c r="C4324" s="14">
        <v>1.3284188152</v>
      </c>
      <c r="D4324" s="13">
        <v>0.5</v>
      </c>
      <c r="E4324" s="13">
        <v>56.5</v>
      </c>
      <c r="F4324" s="13">
        <v>0.6</v>
      </c>
      <c r="G4324" s="13">
        <v>0.13500000000000001</v>
      </c>
      <c r="H4324" s="12">
        <v>1</v>
      </c>
      <c r="I4324" s="15">
        <f t="shared" si="402"/>
        <v>0.6</v>
      </c>
      <c r="J4324" s="15">
        <f t="shared" si="403"/>
        <v>0.13500000000000001</v>
      </c>
      <c r="K4324" s="13">
        <v>2499.9</v>
      </c>
      <c r="L4324" s="12">
        <f t="shared" si="404"/>
        <v>3.127319294116667</v>
      </c>
      <c r="M4324">
        <f t="shared" si="405"/>
        <v>3857</v>
      </c>
      <c r="N4324">
        <f t="shared" si="406"/>
        <v>5</v>
      </c>
      <c r="O4324">
        <f t="shared" si="407"/>
        <v>1.1000000000000001</v>
      </c>
    </row>
    <row r="4325" spans="1:15">
      <c r="A4325" s="12" t="s">
        <v>41</v>
      </c>
      <c r="B4325" s="12">
        <v>5300</v>
      </c>
      <c r="C4325" s="14">
        <v>0.37516829460000001</v>
      </c>
      <c r="D4325" s="13">
        <v>0.5</v>
      </c>
      <c r="E4325" s="13">
        <v>56.5</v>
      </c>
      <c r="F4325" s="13">
        <v>0.6</v>
      </c>
      <c r="G4325" s="13">
        <v>0.13500000000000001</v>
      </c>
      <c r="H4325" s="12">
        <v>1</v>
      </c>
      <c r="I4325" s="15">
        <f t="shared" si="402"/>
        <v>0.6</v>
      </c>
      <c r="J4325" s="15">
        <f t="shared" si="403"/>
        <v>0.13500000000000001</v>
      </c>
      <c r="K4325" s="13">
        <v>706</v>
      </c>
      <c r="L4325" s="12">
        <f t="shared" si="404"/>
        <v>0.88320869353750009</v>
      </c>
      <c r="M4325">
        <f t="shared" si="405"/>
        <v>1089</v>
      </c>
      <c r="N4325">
        <f t="shared" si="406"/>
        <v>1</v>
      </c>
      <c r="O4325">
        <f t="shared" si="407"/>
        <v>0.3</v>
      </c>
    </row>
    <row r="4326" spans="1:15">
      <c r="A4326" s="12" t="s">
        <v>41</v>
      </c>
      <c r="B4326" s="12">
        <v>1200</v>
      </c>
      <c r="C4326" s="14">
        <v>3.7795567000000001E-3</v>
      </c>
      <c r="D4326" s="13">
        <v>0.34699999999999998</v>
      </c>
      <c r="E4326" s="13">
        <v>56.5</v>
      </c>
      <c r="F4326" s="13">
        <v>2.23</v>
      </c>
      <c r="G4326" s="13">
        <v>0.316</v>
      </c>
      <c r="H4326" s="12">
        <v>1</v>
      </c>
      <c r="I4326" s="15">
        <f t="shared" si="402"/>
        <v>2.23</v>
      </c>
      <c r="J4326" s="15">
        <f t="shared" si="403"/>
        <v>0.316</v>
      </c>
      <c r="K4326" s="13">
        <v>4.9000000000000004</v>
      </c>
      <c r="L4326" s="12">
        <f t="shared" si="404"/>
        <v>6.1750082401541666E-3</v>
      </c>
      <c r="M4326">
        <f t="shared" si="405"/>
        <v>8</v>
      </c>
      <c r="N4326">
        <f t="shared" si="406"/>
        <v>0</v>
      </c>
      <c r="O4326">
        <f t="shared" si="407"/>
        <v>0</v>
      </c>
    </row>
    <row r="4327" spans="1:15">
      <c r="A4327" s="12" t="s">
        <v>41</v>
      </c>
      <c r="B4327" s="12">
        <v>1200</v>
      </c>
      <c r="C4327" s="14">
        <v>39.527722346899999</v>
      </c>
      <c r="D4327" s="13">
        <v>0.38900000000000001</v>
      </c>
      <c r="E4327" s="13">
        <v>56.5</v>
      </c>
      <c r="F4327" s="13">
        <v>2.23</v>
      </c>
      <c r="G4327" s="13">
        <v>0.316</v>
      </c>
      <c r="H4327" s="12">
        <v>1</v>
      </c>
      <c r="I4327" s="15">
        <f t="shared" si="402"/>
        <v>2.23</v>
      </c>
      <c r="J4327" s="15">
        <f t="shared" si="403"/>
        <v>0.316</v>
      </c>
      <c r="K4327" s="13">
        <v>124178.4</v>
      </c>
      <c r="L4327" s="12">
        <f t="shared" si="404"/>
        <v>72.396670466778474</v>
      </c>
      <c r="M4327">
        <f t="shared" si="405"/>
        <v>89300</v>
      </c>
      <c r="N4327">
        <f t="shared" si="406"/>
        <v>439</v>
      </c>
      <c r="O4327">
        <f t="shared" si="407"/>
        <v>62.2</v>
      </c>
    </row>
    <row r="4328" spans="1:15">
      <c r="A4328" s="12" t="s">
        <v>41</v>
      </c>
      <c r="B4328" s="12">
        <v>4110</v>
      </c>
      <c r="C4328" s="14">
        <v>0.80523947039999999</v>
      </c>
      <c r="D4328" s="13">
        <v>0.41299999999999998</v>
      </c>
      <c r="E4328" s="13">
        <v>56.5</v>
      </c>
      <c r="F4328" s="13">
        <v>0.7</v>
      </c>
      <c r="G4328" s="13">
        <v>0.09</v>
      </c>
      <c r="H4328" s="12">
        <v>1</v>
      </c>
      <c r="I4328" s="15">
        <f t="shared" si="402"/>
        <v>0.7</v>
      </c>
      <c r="J4328" s="15">
        <f t="shared" si="403"/>
        <v>0.09</v>
      </c>
      <c r="K4328" s="13">
        <v>1251.7</v>
      </c>
      <c r="L4328" s="12">
        <f t="shared" si="404"/>
        <v>1.5658217018373997</v>
      </c>
      <c r="M4328">
        <f t="shared" si="405"/>
        <v>1931</v>
      </c>
      <c r="N4328">
        <f t="shared" si="406"/>
        <v>3</v>
      </c>
      <c r="O4328">
        <f t="shared" si="407"/>
        <v>0.4</v>
      </c>
    </row>
    <row r="4329" spans="1:15">
      <c r="A4329" s="12" t="s">
        <v>41</v>
      </c>
      <c r="B4329" s="12">
        <v>4110</v>
      </c>
      <c r="C4329" s="14">
        <v>2.2475253119</v>
      </c>
      <c r="D4329" s="13">
        <v>0.41299999999999998</v>
      </c>
      <c r="E4329" s="13">
        <v>56.5</v>
      </c>
      <c r="F4329" s="13">
        <v>0.7</v>
      </c>
      <c r="G4329" s="13">
        <v>0.09</v>
      </c>
      <c r="H4329" s="12">
        <v>1</v>
      </c>
      <c r="I4329" s="15">
        <f t="shared" si="402"/>
        <v>0.7</v>
      </c>
      <c r="J4329" s="15">
        <f t="shared" si="403"/>
        <v>0.09</v>
      </c>
      <c r="K4329" s="13">
        <v>3493.5</v>
      </c>
      <c r="L4329" s="12">
        <f t="shared" si="404"/>
        <v>4.3704066158775454</v>
      </c>
      <c r="M4329">
        <f t="shared" si="405"/>
        <v>5391</v>
      </c>
      <c r="N4329">
        <f t="shared" si="406"/>
        <v>8</v>
      </c>
      <c r="O4329">
        <f t="shared" si="407"/>
        <v>1.1000000000000001</v>
      </c>
    </row>
    <row r="4330" spans="1:15">
      <c r="A4330" s="12" t="s">
        <v>41</v>
      </c>
      <c r="B4330" s="12">
        <v>2210</v>
      </c>
      <c r="C4330" s="14">
        <v>1.1787630123999999</v>
      </c>
      <c r="D4330" s="13">
        <v>0.26800000000000002</v>
      </c>
      <c r="E4330" s="13">
        <v>56.5</v>
      </c>
      <c r="F4330" s="13">
        <v>1.92</v>
      </c>
      <c r="G4330" s="13">
        <v>0.50600000000000001</v>
      </c>
      <c r="H4330" s="12">
        <v>1</v>
      </c>
      <c r="I4330" s="15">
        <f t="shared" si="402"/>
        <v>1.92</v>
      </c>
      <c r="J4330" s="15">
        <f t="shared" si="403"/>
        <v>0.50600000000000001</v>
      </c>
      <c r="K4330" s="13">
        <v>1189</v>
      </c>
      <c r="L4330" s="12">
        <f t="shared" si="404"/>
        <v>1.4874024611467334</v>
      </c>
      <c r="M4330">
        <f t="shared" si="405"/>
        <v>1835</v>
      </c>
      <c r="N4330">
        <f t="shared" si="406"/>
        <v>8</v>
      </c>
      <c r="O4330">
        <f t="shared" si="407"/>
        <v>2</v>
      </c>
    </row>
    <row r="4331" spans="1:15">
      <c r="A4331" s="12" t="s">
        <v>41</v>
      </c>
      <c r="B4331" s="12">
        <v>2210</v>
      </c>
      <c r="C4331" s="14">
        <v>4.8271599590000003</v>
      </c>
      <c r="D4331" s="13">
        <v>0.26800000000000002</v>
      </c>
      <c r="E4331" s="13">
        <v>56.5</v>
      </c>
      <c r="F4331" s="13">
        <v>1.92</v>
      </c>
      <c r="G4331" s="13">
        <v>0.50600000000000001</v>
      </c>
      <c r="H4331" s="12">
        <v>1</v>
      </c>
      <c r="I4331" s="15">
        <f t="shared" si="402"/>
        <v>1.92</v>
      </c>
      <c r="J4331" s="15">
        <f t="shared" si="403"/>
        <v>0.50600000000000001</v>
      </c>
      <c r="K4331" s="13">
        <v>4952.2</v>
      </c>
      <c r="L4331" s="12">
        <f t="shared" si="404"/>
        <v>6.091071341598167</v>
      </c>
      <c r="M4331">
        <f t="shared" si="405"/>
        <v>7513</v>
      </c>
      <c r="N4331">
        <f t="shared" si="406"/>
        <v>32</v>
      </c>
      <c r="O4331">
        <f t="shared" si="407"/>
        <v>8.4</v>
      </c>
    </row>
    <row r="4332" spans="1:15">
      <c r="A4332" s="12" t="s">
        <v>41</v>
      </c>
      <c r="B4332" s="12">
        <v>5100</v>
      </c>
      <c r="C4332" s="14">
        <v>0.70637161599999998</v>
      </c>
      <c r="D4332" s="13">
        <v>1</v>
      </c>
      <c r="E4332" s="13">
        <v>56.5</v>
      </c>
      <c r="F4332" s="13">
        <v>0.6</v>
      </c>
      <c r="G4332" s="13">
        <v>0.05</v>
      </c>
      <c r="H4332" s="12">
        <v>1</v>
      </c>
      <c r="I4332" s="15">
        <f t="shared" si="402"/>
        <v>0.6</v>
      </c>
      <c r="J4332" s="15">
        <f t="shared" si="403"/>
        <v>0.05</v>
      </c>
      <c r="K4332" s="13">
        <v>4329.6000000000004</v>
      </c>
      <c r="L4332" s="12">
        <f t="shared" si="404"/>
        <v>3.325833025333333</v>
      </c>
      <c r="M4332">
        <f t="shared" si="405"/>
        <v>4102</v>
      </c>
      <c r="N4332">
        <f t="shared" si="406"/>
        <v>5</v>
      </c>
      <c r="O4332">
        <f t="shared" si="407"/>
        <v>0.5</v>
      </c>
    </row>
    <row r="4333" spans="1:15">
      <c r="A4333" s="12" t="s">
        <v>41</v>
      </c>
      <c r="B4333" s="12">
        <v>2210</v>
      </c>
      <c r="C4333" s="14">
        <v>0.39389005630000001</v>
      </c>
      <c r="D4333" s="13">
        <v>0.28499999999999998</v>
      </c>
      <c r="E4333" s="13">
        <v>56.5</v>
      </c>
      <c r="F4333" s="13">
        <v>1.92</v>
      </c>
      <c r="G4333" s="13">
        <v>0.50600000000000001</v>
      </c>
      <c r="H4333" s="12">
        <v>1</v>
      </c>
      <c r="I4333" s="15">
        <f t="shared" si="402"/>
        <v>1.92</v>
      </c>
      <c r="J4333" s="15">
        <f t="shared" si="403"/>
        <v>0.50600000000000001</v>
      </c>
      <c r="K4333" s="13">
        <v>467.7</v>
      </c>
      <c r="L4333" s="12">
        <f t="shared" si="404"/>
        <v>0.52855121929756244</v>
      </c>
      <c r="M4333">
        <f t="shared" si="405"/>
        <v>652</v>
      </c>
      <c r="N4333">
        <f t="shared" si="406"/>
        <v>3</v>
      </c>
      <c r="O4333">
        <f t="shared" si="407"/>
        <v>0.7</v>
      </c>
    </row>
    <row r="4334" spans="1:15">
      <c r="A4334" s="12" t="s">
        <v>41</v>
      </c>
      <c r="B4334" s="12">
        <v>3200</v>
      </c>
      <c r="C4334" s="14">
        <v>1.35822E-5</v>
      </c>
      <c r="D4334" s="13">
        <v>0.4</v>
      </c>
      <c r="E4334" s="13">
        <v>56.5</v>
      </c>
      <c r="F4334" s="13">
        <v>1.2</v>
      </c>
      <c r="G4334" s="13">
        <v>6.4000000000000001E-2</v>
      </c>
      <c r="H4334" s="12">
        <v>1</v>
      </c>
      <c r="I4334" s="15">
        <f t="shared" si="402"/>
        <v>1.2</v>
      </c>
      <c r="J4334" s="15">
        <f t="shared" si="403"/>
        <v>6.4000000000000001E-2</v>
      </c>
      <c r="K4334" s="13">
        <v>0</v>
      </c>
      <c r="L4334" s="12">
        <f t="shared" si="404"/>
        <v>2.5579809999999999E-5</v>
      </c>
      <c r="M4334">
        <f t="shared" si="405"/>
        <v>0</v>
      </c>
      <c r="N4334">
        <f t="shared" si="406"/>
        <v>0</v>
      </c>
      <c r="O4334">
        <f t="shared" si="407"/>
        <v>0</v>
      </c>
    </row>
    <row r="4335" spans="1:15">
      <c r="A4335" s="12" t="s">
        <v>41</v>
      </c>
      <c r="B4335" s="12">
        <v>3200</v>
      </c>
      <c r="C4335" s="14">
        <v>1.26935056E-2</v>
      </c>
      <c r="D4335" s="13">
        <v>0.4</v>
      </c>
      <c r="E4335" s="13">
        <v>56.5</v>
      </c>
      <c r="F4335" s="13">
        <v>1.2</v>
      </c>
      <c r="G4335" s="13">
        <v>6.4000000000000001E-2</v>
      </c>
      <c r="H4335" s="12">
        <v>1</v>
      </c>
      <c r="I4335" s="15">
        <f t="shared" si="402"/>
        <v>1.2</v>
      </c>
      <c r="J4335" s="15">
        <f t="shared" si="403"/>
        <v>6.4000000000000001E-2</v>
      </c>
      <c r="K4335" s="13">
        <v>22.4</v>
      </c>
      <c r="L4335" s="12">
        <f t="shared" si="404"/>
        <v>2.3906102213333336E-2</v>
      </c>
      <c r="M4335">
        <f t="shared" si="405"/>
        <v>29</v>
      </c>
      <c r="N4335">
        <f t="shared" si="406"/>
        <v>0</v>
      </c>
      <c r="O4335">
        <f t="shared" si="407"/>
        <v>0</v>
      </c>
    </row>
    <row r="4336" spans="1:15">
      <c r="A4336" s="12" t="s">
        <v>41</v>
      </c>
      <c r="B4336" s="12">
        <v>2210</v>
      </c>
      <c r="C4336" s="14">
        <v>4.9961206799999998E-2</v>
      </c>
      <c r="D4336" s="13">
        <v>0.26800000000000002</v>
      </c>
      <c r="E4336" s="13">
        <v>56.5</v>
      </c>
      <c r="F4336" s="13">
        <v>1.92</v>
      </c>
      <c r="G4336" s="13">
        <v>0.50600000000000001</v>
      </c>
      <c r="H4336" s="12">
        <v>1</v>
      </c>
      <c r="I4336" s="15">
        <f t="shared" si="402"/>
        <v>1.92</v>
      </c>
      <c r="J4336" s="15">
        <f t="shared" si="403"/>
        <v>0.50600000000000001</v>
      </c>
      <c r="K4336" s="13">
        <v>50.4</v>
      </c>
      <c r="L4336" s="12">
        <f t="shared" si="404"/>
        <v>6.304271611380001E-2</v>
      </c>
      <c r="M4336">
        <f t="shared" si="405"/>
        <v>78</v>
      </c>
      <c r="N4336">
        <f t="shared" si="406"/>
        <v>0</v>
      </c>
      <c r="O4336">
        <f t="shared" si="407"/>
        <v>0.1</v>
      </c>
    </row>
    <row r="4337" spans="1:15">
      <c r="A4337" s="12" t="s">
        <v>41</v>
      </c>
      <c r="B4337" s="12">
        <v>4110</v>
      </c>
      <c r="C4337" s="14">
        <v>4.0091458907000002</v>
      </c>
      <c r="D4337" s="13">
        <v>0.41299999999999998</v>
      </c>
      <c r="E4337" s="13">
        <v>56.5</v>
      </c>
      <c r="F4337" s="13">
        <v>0.7</v>
      </c>
      <c r="G4337" s="13">
        <v>0.09</v>
      </c>
      <c r="H4337" s="12">
        <v>1</v>
      </c>
      <c r="I4337" s="15">
        <f t="shared" si="402"/>
        <v>0.7</v>
      </c>
      <c r="J4337" s="15">
        <f t="shared" si="403"/>
        <v>0.09</v>
      </c>
      <c r="K4337" s="13">
        <v>6231.8</v>
      </c>
      <c r="L4337" s="12">
        <f t="shared" si="404"/>
        <v>7.7959512322115954</v>
      </c>
      <c r="M4337">
        <f t="shared" si="405"/>
        <v>9616</v>
      </c>
      <c r="N4337">
        <f t="shared" si="406"/>
        <v>15</v>
      </c>
      <c r="O4337">
        <f t="shared" si="407"/>
        <v>1.9</v>
      </c>
    </row>
    <row r="4338" spans="1:15">
      <c r="A4338" s="12" t="s">
        <v>41</v>
      </c>
      <c r="B4338" s="12">
        <v>2210</v>
      </c>
      <c r="C4338" s="14">
        <v>4.9665257300000001E-2</v>
      </c>
      <c r="D4338" s="13">
        <v>0.26800000000000002</v>
      </c>
      <c r="E4338" s="13">
        <v>56.5</v>
      </c>
      <c r="F4338" s="13">
        <v>1.92</v>
      </c>
      <c r="G4338" s="13">
        <v>0.50600000000000001</v>
      </c>
      <c r="H4338" s="12">
        <v>1</v>
      </c>
      <c r="I4338" s="15">
        <f t="shared" si="402"/>
        <v>1.92</v>
      </c>
      <c r="J4338" s="15">
        <f t="shared" si="403"/>
        <v>0.50600000000000001</v>
      </c>
      <c r="K4338" s="13">
        <v>50.1</v>
      </c>
      <c r="L4338" s="12">
        <f t="shared" si="404"/>
        <v>6.2669277169716667E-2</v>
      </c>
      <c r="M4338">
        <f t="shared" si="405"/>
        <v>77</v>
      </c>
      <c r="N4338">
        <f t="shared" si="406"/>
        <v>0</v>
      </c>
      <c r="O4338">
        <f t="shared" si="407"/>
        <v>0.1</v>
      </c>
    </row>
    <row r="4339" spans="1:15">
      <c r="A4339" s="12" t="s">
        <v>41</v>
      </c>
      <c r="B4339" s="12">
        <v>2210</v>
      </c>
      <c r="C4339" s="14">
        <v>12.5198293877</v>
      </c>
      <c r="D4339" s="13">
        <v>0.26800000000000002</v>
      </c>
      <c r="E4339" s="13">
        <v>56.5</v>
      </c>
      <c r="F4339" s="13">
        <v>1.92</v>
      </c>
      <c r="G4339" s="13">
        <v>0.50600000000000001</v>
      </c>
      <c r="H4339" s="12">
        <v>1</v>
      </c>
      <c r="I4339" s="15">
        <f t="shared" si="402"/>
        <v>1.92</v>
      </c>
      <c r="J4339" s="15">
        <f t="shared" si="403"/>
        <v>0.50600000000000001</v>
      </c>
      <c r="K4339" s="13">
        <v>12628.2</v>
      </c>
      <c r="L4339" s="12">
        <f t="shared" si="404"/>
        <v>15.797938049046117</v>
      </c>
      <c r="M4339">
        <f t="shared" si="405"/>
        <v>19486</v>
      </c>
      <c r="N4339">
        <f t="shared" si="406"/>
        <v>82</v>
      </c>
      <c r="O4339">
        <f t="shared" si="407"/>
        <v>21.7</v>
      </c>
    </row>
    <row r="4340" spans="1:15">
      <c r="A4340" s="12" t="s">
        <v>41</v>
      </c>
      <c r="B4340" s="12">
        <v>4110</v>
      </c>
      <c r="C4340" s="14">
        <v>0.58887848369999996</v>
      </c>
      <c r="D4340" s="13">
        <v>0.41299999999999998</v>
      </c>
      <c r="E4340" s="13">
        <v>56.5</v>
      </c>
      <c r="F4340" s="13">
        <v>0.7</v>
      </c>
      <c r="G4340" s="13">
        <v>0.09</v>
      </c>
      <c r="H4340" s="12">
        <v>1</v>
      </c>
      <c r="I4340" s="15">
        <f t="shared" si="402"/>
        <v>0.7</v>
      </c>
      <c r="J4340" s="15">
        <f t="shared" si="403"/>
        <v>0.09</v>
      </c>
      <c r="K4340" s="13">
        <v>915.4</v>
      </c>
      <c r="L4340" s="12">
        <f t="shared" si="404"/>
        <v>1.1450987481581374</v>
      </c>
      <c r="M4340">
        <f t="shared" si="405"/>
        <v>1412</v>
      </c>
      <c r="N4340">
        <f t="shared" si="406"/>
        <v>2</v>
      </c>
      <c r="O4340">
        <f t="shared" si="407"/>
        <v>0.3</v>
      </c>
    </row>
    <row r="4341" spans="1:15">
      <c r="A4341" s="12" t="s">
        <v>41</v>
      </c>
      <c r="B4341" s="12">
        <v>2110</v>
      </c>
      <c r="C4341" s="14">
        <v>7.0493832273999999</v>
      </c>
      <c r="D4341" s="13">
        <v>0.40500000000000003</v>
      </c>
      <c r="E4341" s="13">
        <v>56.5</v>
      </c>
      <c r="F4341" s="13">
        <v>2.7</v>
      </c>
      <c r="G4341" s="13">
        <v>0.57599999999999996</v>
      </c>
      <c r="H4341" s="12">
        <v>1</v>
      </c>
      <c r="I4341" s="15">
        <f t="shared" si="402"/>
        <v>2.7</v>
      </c>
      <c r="J4341" s="15">
        <f t="shared" si="403"/>
        <v>0.57599999999999996</v>
      </c>
      <c r="K4341" s="13">
        <v>14189.6</v>
      </c>
      <c r="L4341" s="12">
        <f t="shared" si="404"/>
        <v>13.442292641748375</v>
      </c>
      <c r="M4341">
        <f t="shared" si="405"/>
        <v>16581</v>
      </c>
      <c r="N4341">
        <f t="shared" si="406"/>
        <v>99</v>
      </c>
      <c r="O4341">
        <f t="shared" si="407"/>
        <v>21.1</v>
      </c>
    </row>
    <row r="4342" spans="1:15">
      <c r="A4342" s="12" t="s">
        <v>41</v>
      </c>
      <c r="B4342" s="12">
        <v>2210</v>
      </c>
      <c r="C4342" s="14">
        <v>3.4954777705</v>
      </c>
      <c r="D4342" s="13">
        <v>0.26800000000000002</v>
      </c>
      <c r="E4342" s="13">
        <v>56.5</v>
      </c>
      <c r="F4342" s="13">
        <v>1.92</v>
      </c>
      <c r="G4342" s="13">
        <v>0.50600000000000001</v>
      </c>
      <c r="H4342" s="12">
        <v>1</v>
      </c>
      <c r="I4342" s="15">
        <f t="shared" si="402"/>
        <v>1.92</v>
      </c>
      <c r="J4342" s="15">
        <f t="shared" si="403"/>
        <v>0.50600000000000001</v>
      </c>
      <c r="K4342" s="13">
        <v>3525.7</v>
      </c>
      <c r="L4342" s="12">
        <f t="shared" si="404"/>
        <v>4.4107103667425838</v>
      </c>
      <c r="M4342">
        <f t="shared" si="405"/>
        <v>5441</v>
      </c>
      <c r="N4342">
        <f t="shared" si="406"/>
        <v>23</v>
      </c>
      <c r="O4342">
        <f t="shared" si="407"/>
        <v>6.1</v>
      </c>
    </row>
    <row r="4343" spans="1:15">
      <c r="A4343" s="12" t="s">
        <v>41</v>
      </c>
      <c r="B4343" s="12">
        <v>1180</v>
      </c>
      <c r="C4343" s="14">
        <v>0.41830381370000003</v>
      </c>
      <c r="D4343" s="13">
        <v>0.39</v>
      </c>
      <c r="E4343" s="13">
        <v>56.5</v>
      </c>
      <c r="F4343" s="13">
        <v>1.05</v>
      </c>
      <c r="G4343" s="13">
        <v>0.22</v>
      </c>
      <c r="H4343" s="12">
        <v>1</v>
      </c>
      <c r="I4343" s="15">
        <f t="shared" si="402"/>
        <v>1.05</v>
      </c>
      <c r="J4343" s="15">
        <f t="shared" si="403"/>
        <v>0.22</v>
      </c>
      <c r="K4343" s="13">
        <v>614</v>
      </c>
      <c r="L4343" s="12">
        <f t="shared" si="404"/>
        <v>0.76811037790662506</v>
      </c>
      <c r="M4343">
        <f t="shared" si="405"/>
        <v>947</v>
      </c>
      <c r="N4343">
        <f t="shared" si="406"/>
        <v>2</v>
      </c>
      <c r="O4343">
        <f t="shared" si="407"/>
        <v>0.5</v>
      </c>
    </row>
    <row r="4344" spans="1:15">
      <c r="A4344" s="12" t="s">
        <v>41</v>
      </c>
      <c r="B4344" s="12">
        <v>2110</v>
      </c>
      <c r="C4344" s="14">
        <v>0.21063632309999999</v>
      </c>
      <c r="D4344" s="13">
        <v>0.40500000000000003</v>
      </c>
      <c r="E4344" s="13">
        <v>56.5</v>
      </c>
      <c r="F4344" s="13">
        <v>2.7</v>
      </c>
      <c r="G4344" s="13">
        <v>0.57599999999999996</v>
      </c>
      <c r="H4344" s="12">
        <v>1</v>
      </c>
      <c r="I4344" s="15">
        <f t="shared" si="402"/>
        <v>2.7</v>
      </c>
      <c r="J4344" s="15">
        <f t="shared" si="403"/>
        <v>0.57599999999999996</v>
      </c>
      <c r="K4344" s="13">
        <v>321.10000000000002</v>
      </c>
      <c r="L4344" s="12">
        <f t="shared" si="404"/>
        <v>0.40165713861131253</v>
      </c>
      <c r="M4344">
        <f t="shared" si="405"/>
        <v>495</v>
      </c>
      <c r="N4344">
        <f t="shared" si="406"/>
        <v>3</v>
      </c>
      <c r="O4344">
        <f t="shared" si="407"/>
        <v>0.6</v>
      </c>
    </row>
    <row r="4345" spans="1:15">
      <c r="A4345" s="12" t="s">
        <v>41</v>
      </c>
      <c r="B4345" s="12">
        <v>1200</v>
      </c>
      <c r="C4345" s="14">
        <v>2.3501901328999999</v>
      </c>
      <c r="D4345" s="13">
        <v>0.30399999999999999</v>
      </c>
      <c r="E4345" s="13">
        <v>56.5</v>
      </c>
      <c r="F4345" s="13">
        <v>2.23</v>
      </c>
      <c r="G4345" s="13">
        <v>0.316</v>
      </c>
      <c r="H4345" s="12">
        <v>1</v>
      </c>
      <c r="I4345" s="15">
        <f t="shared" si="402"/>
        <v>2.23</v>
      </c>
      <c r="J4345" s="15">
        <f t="shared" si="403"/>
        <v>0.316</v>
      </c>
      <c r="K4345" s="13">
        <v>13548.1</v>
      </c>
      <c r="L4345" s="12">
        <f t="shared" si="404"/>
        <v>3.3639054768908658</v>
      </c>
      <c r="M4345">
        <f t="shared" si="405"/>
        <v>4149</v>
      </c>
      <c r="N4345">
        <f t="shared" si="406"/>
        <v>20</v>
      </c>
      <c r="O4345">
        <f t="shared" si="407"/>
        <v>2.9</v>
      </c>
    </row>
    <row r="4346" spans="1:15">
      <c r="A4346" s="12" t="s">
        <v>41</v>
      </c>
      <c r="B4346" s="12">
        <v>2210</v>
      </c>
      <c r="C4346" s="14">
        <v>22.609931962600001</v>
      </c>
      <c r="D4346" s="13">
        <v>0.26800000000000002</v>
      </c>
      <c r="E4346" s="13">
        <v>56.5</v>
      </c>
      <c r="F4346" s="13">
        <v>1.92</v>
      </c>
      <c r="G4346" s="13">
        <v>0.50600000000000001</v>
      </c>
      <c r="H4346" s="12">
        <v>1</v>
      </c>
      <c r="I4346" s="15">
        <f t="shared" si="402"/>
        <v>1.92</v>
      </c>
      <c r="J4346" s="15">
        <f t="shared" si="403"/>
        <v>0.50600000000000001</v>
      </c>
      <c r="K4346" s="13">
        <v>91912.8</v>
      </c>
      <c r="L4346" s="12">
        <f t="shared" si="404"/>
        <v>28.529965814807436</v>
      </c>
      <c r="M4346">
        <f t="shared" si="405"/>
        <v>35191</v>
      </c>
      <c r="N4346">
        <f t="shared" si="406"/>
        <v>149</v>
      </c>
      <c r="O4346">
        <f t="shared" si="407"/>
        <v>39.299999999999997</v>
      </c>
    </row>
    <row r="4347" spans="1:15">
      <c r="A4347" s="12" t="s">
        <v>41</v>
      </c>
      <c r="B4347" s="12">
        <v>2210</v>
      </c>
      <c r="C4347" s="14">
        <v>2.1968120917</v>
      </c>
      <c r="D4347" s="13">
        <v>0.28499999999999998</v>
      </c>
      <c r="E4347" s="13">
        <v>56.5</v>
      </c>
      <c r="F4347" s="13">
        <v>1.92</v>
      </c>
      <c r="G4347" s="13">
        <v>0.50600000000000001</v>
      </c>
      <c r="H4347" s="12">
        <v>1</v>
      </c>
      <c r="I4347" s="15">
        <f t="shared" si="402"/>
        <v>1.92</v>
      </c>
      <c r="J4347" s="15">
        <f t="shared" si="403"/>
        <v>0.50600000000000001</v>
      </c>
      <c r="K4347" s="13">
        <v>2609.1999999999998</v>
      </c>
      <c r="L4347" s="12">
        <f t="shared" si="404"/>
        <v>2.9478472255499373</v>
      </c>
      <c r="M4347">
        <f t="shared" si="405"/>
        <v>3636</v>
      </c>
      <c r="N4347">
        <f t="shared" si="406"/>
        <v>15</v>
      </c>
      <c r="O4347">
        <f t="shared" si="407"/>
        <v>4.0999999999999996</v>
      </c>
    </row>
    <row r="4348" spans="1:15">
      <c r="A4348" s="12" t="s">
        <v>41</v>
      </c>
      <c r="B4348" s="12">
        <v>2210</v>
      </c>
      <c r="C4348" s="14">
        <v>1.1769911500000001E-2</v>
      </c>
      <c r="D4348" s="13">
        <v>0.26800000000000002</v>
      </c>
      <c r="E4348" s="13">
        <v>56.5</v>
      </c>
      <c r="F4348" s="13">
        <v>1.92</v>
      </c>
      <c r="G4348" s="13">
        <v>0.50600000000000001</v>
      </c>
      <c r="H4348" s="12">
        <v>1</v>
      </c>
      <c r="I4348" s="15">
        <f t="shared" si="402"/>
        <v>1.92</v>
      </c>
      <c r="J4348" s="15">
        <f t="shared" si="403"/>
        <v>0.50600000000000001</v>
      </c>
      <c r="K4348" s="13">
        <v>11.9</v>
      </c>
      <c r="L4348" s="12">
        <f t="shared" si="404"/>
        <v>1.4851666661083335E-2</v>
      </c>
      <c r="M4348">
        <f t="shared" si="405"/>
        <v>18</v>
      </c>
      <c r="N4348">
        <f t="shared" si="406"/>
        <v>0</v>
      </c>
      <c r="O4348">
        <f t="shared" si="407"/>
        <v>0</v>
      </c>
    </row>
    <row r="4349" spans="1:15">
      <c r="A4349" s="12" t="s">
        <v>41</v>
      </c>
      <c r="B4349" s="12">
        <v>1180</v>
      </c>
      <c r="C4349" s="14">
        <v>0.1165120063</v>
      </c>
      <c r="D4349" s="13">
        <v>0.39</v>
      </c>
      <c r="E4349" s="13">
        <v>56.5</v>
      </c>
      <c r="F4349" s="13">
        <v>1.05</v>
      </c>
      <c r="G4349" s="13">
        <v>0.22</v>
      </c>
      <c r="H4349" s="12">
        <v>1</v>
      </c>
      <c r="I4349" s="15">
        <f t="shared" si="402"/>
        <v>1.05</v>
      </c>
      <c r="J4349" s="15">
        <f t="shared" si="403"/>
        <v>0.22</v>
      </c>
      <c r="K4349" s="13">
        <v>171</v>
      </c>
      <c r="L4349" s="12">
        <f t="shared" si="404"/>
        <v>0.213945171568375</v>
      </c>
      <c r="M4349">
        <f t="shared" si="405"/>
        <v>264</v>
      </c>
      <c r="N4349">
        <f t="shared" si="406"/>
        <v>1</v>
      </c>
      <c r="O4349">
        <f t="shared" si="407"/>
        <v>0.1</v>
      </c>
    </row>
    <row r="4350" spans="1:15">
      <c r="A4350" s="12" t="s">
        <v>41</v>
      </c>
      <c r="B4350" s="12">
        <v>2210</v>
      </c>
      <c r="C4350" s="14">
        <v>1.564914181</v>
      </c>
      <c r="D4350" s="13">
        <v>0.26800000000000002</v>
      </c>
      <c r="E4350" s="13">
        <v>56.5</v>
      </c>
      <c r="F4350" s="13">
        <v>1.92</v>
      </c>
      <c r="G4350" s="13">
        <v>0.50600000000000001</v>
      </c>
      <c r="H4350" s="12">
        <v>1</v>
      </c>
      <c r="I4350" s="15">
        <f t="shared" si="402"/>
        <v>1.92</v>
      </c>
      <c r="J4350" s="15">
        <f t="shared" si="403"/>
        <v>0.50600000000000001</v>
      </c>
      <c r="K4350" s="13">
        <v>3323.3</v>
      </c>
      <c r="L4350" s="12">
        <f t="shared" si="404"/>
        <v>1.9746608773918337</v>
      </c>
      <c r="M4350">
        <f t="shared" si="405"/>
        <v>2436</v>
      </c>
      <c r="N4350">
        <f t="shared" si="406"/>
        <v>10</v>
      </c>
      <c r="O4350">
        <f t="shared" si="407"/>
        <v>2.7</v>
      </c>
    </row>
    <row r="4351" spans="1:15">
      <c r="A4351" s="12" t="s">
        <v>41</v>
      </c>
      <c r="B4351" s="12">
        <v>6170</v>
      </c>
      <c r="C4351" s="14">
        <v>1.1926070923000001</v>
      </c>
      <c r="D4351" s="13">
        <v>0.30299999999999999</v>
      </c>
      <c r="E4351" s="13">
        <v>56.5</v>
      </c>
      <c r="F4351" s="13">
        <v>0</v>
      </c>
      <c r="G4351" s="13">
        <v>0</v>
      </c>
      <c r="H4351" s="12">
        <v>1</v>
      </c>
      <c r="I4351" s="15">
        <f t="shared" si="402"/>
        <v>0</v>
      </c>
      <c r="J4351" s="15">
        <f t="shared" si="403"/>
        <v>0</v>
      </c>
      <c r="K4351" s="13">
        <v>1590.9</v>
      </c>
      <c r="L4351" s="12">
        <f t="shared" si="404"/>
        <v>1.7014030930524875</v>
      </c>
      <c r="M4351">
        <f t="shared" si="405"/>
        <v>2099</v>
      </c>
      <c r="N4351">
        <f t="shared" si="406"/>
        <v>0</v>
      </c>
      <c r="O4351">
        <f t="shared" si="407"/>
        <v>0</v>
      </c>
    </row>
    <row r="4352" spans="1:15">
      <c r="A4352" s="12" t="s">
        <v>41</v>
      </c>
      <c r="B4352" s="12">
        <v>8340</v>
      </c>
      <c r="C4352" s="14">
        <v>2.5015676627999999</v>
      </c>
      <c r="D4352" s="13">
        <v>0.23</v>
      </c>
      <c r="E4352" s="13">
        <v>56.5</v>
      </c>
      <c r="F4352" s="13">
        <v>1.77</v>
      </c>
      <c r="G4352" s="13">
        <v>0.17699999999999999</v>
      </c>
      <c r="H4352" s="12">
        <v>1</v>
      </c>
      <c r="I4352" s="15">
        <f t="shared" si="402"/>
        <v>1.77</v>
      </c>
      <c r="J4352" s="15">
        <f t="shared" si="403"/>
        <v>0.17699999999999999</v>
      </c>
      <c r="K4352" s="13">
        <v>2165.5</v>
      </c>
      <c r="L4352" s="12">
        <f t="shared" si="404"/>
        <v>2.7089893148404998</v>
      </c>
      <c r="M4352">
        <f t="shared" si="405"/>
        <v>3341</v>
      </c>
      <c r="N4352">
        <f t="shared" si="406"/>
        <v>13</v>
      </c>
      <c r="O4352">
        <f t="shared" si="407"/>
        <v>1.3</v>
      </c>
    </row>
    <row r="4353" spans="1:15">
      <c r="A4353" s="12" t="s">
        <v>41</v>
      </c>
      <c r="B4353" s="12">
        <v>5100</v>
      </c>
      <c r="C4353" s="14">
        <v>9.8550070000000007E-4</v>
      </c>
      <c r="D4353" s="13">
        <v>1</v>
      </c>
      <c r="E4353" s="13">
        <v>56.5</v>
      </c>
      <c r="F4353" s="13">
        <v>0.6</v>
      </c>
      <c r="G4353" s="13">
        <v>0.05</v>
      </c>
      <c r="H4353" s="12">
        <v>1</v>
      </c>
      <c r="I4353" s="15">
        <f t="shared" si="402"/>
        <v>0.6</v>
      </c>
      <c r="J4353" s="15">
        <f t="shared" si="403"/>
        <v>0.05</v>
      </c>
      <c r="K4353" s="13">
        <v>3.7</v>
      </c>
      <c r="L4353" s="12">
        <f t="shared" si="404"/>
        <v>4.6400657958333338E-3</v>
      </c>
      <c r="M4353">
        <f t="shared" si="405"/>
        <v>6</v>
      </c>
      <c r="N4353">
        <f t="shared" si="406"/>
        <v>0</v>
      </c>
      <c r="O4353">
        <f t="shared" si="407"/>
        <v>0</v>
      </c>
    </row>
    <row r="4354" spans="1:15">
      <c r="A4354" s="12" t="s">
        <v>41</v>
      </c>
      <c r="B4354" s="12">
        <v>2210</v>
      </c>
      <c r="C4354" s="14">
        <v>0.22611263970000001</v>
      </c>
      <c r="D4354" s="13">
        <v>0.28499999999999998</v>
      </c>
      <c r="E4354" s="13">
        <v>56.5</v>
      </c>
      <c r="F4354" s="13">
        <v>1.92</v>
      </c>
      <c r="G4354" s="13">
        <v>0.50600000000000001</v>
      </c>
      <c r="H4354" s="12">
        <v>1</v>
      </c>
      <c r="I4354" s="15">
        <f t="shared" si="402"/>
        <v>1.92</v>
      </c>
      <c r="J4354" s="15">
        <f t="shared" si="403"/>
        <v>0.50600000000000001</v>
      </c>
      <c r="K4354" s="13">
        <v>242.5</v>
      </c>
      <c r="L4354" s="12">
        <f t="shared" si="404"/>
        <v>0.30341489839743746</v>
      </c>
      <c r="M4354">
        <f t="shared" si="405"/>
        <v>374</v>
      </c>
      <c r="N4354">
        <f t="shared" si="406"/>
        <v>2</v>
      </c>
      <c r="O4354">
        <f t="shared" si="407"/>
        <v>0.4</v>
      </c>
    </row>
    <row r="4355" spans="1:15">
      <c r="A4355" s="12" t="s">
        <v>41</v>
      </c>
      <c r="B4355" s="12">
        <v>2210</v>
      </c>
      <c r="C4355" s="14">
        <v>2.0012746727000001</v>
      </c>
      <c r="D4355" s="13">
        <v>0.26800000000000002</v>
      </c>
      <c r="E4355" s="13">
        <v>56.5</v>
      </c>
      <c r="F4355" s="13">
        <v>1.92</v>
      </c>
      <c r="G4355" s="13">
        <v>0.50600000000000001</v>
      </c>
      <c r="H4355" s="12">
        <v>1</v>
      </c>
      <c r="I4355" s="15">
        <f t="shared" ref="I4355:I4418" si="408">F4355</f>
        <v>1.92</v>
      </c>
      <c r="J4355" s="15">
        <f t="shared" ref="J4355:J4418" si="409">G4355</f>
        <v>0.50600000000000001</v>
      </c>
      <c r="K4355" s="13">
        <v>2018.6</v>
      </c>
      <c r="L4355" s="12">
        <f t="shared" ref="L4355:L4418" si="410">E4355*D4355*C4355/12</f>
        <v>2.5252750911686168</v>
      </c>
      <c r="M4355">
        <f t="shared" ref="M4355:M4418" si="411">ROUND(E4355*D4355*C4355*102.79,0)</f>
        <v>3115</v>
      </c>
      <c r="N4355">
        <f t="shared" ref="N4355:N4418" si="412">ROUND(I4355*M4355*0.002205,0)</f>
        <v>13</v>
      </c>
      <c r="O4355">
        <f t="shared" ref="O4355:O4418" si="413">ROUND(J4355*M4355*0.002205,1)</f>
        <v>3.5</v>
      </c>
    </row>
    <row r="4356" spans="1:15">
      <c r="A4356" s="12" t="s">
        <v>41</v>
      </c>
      <c r="B4356" s="12">
        <v>2210</v>
      </c>
      <c r="C4356" s="14">
        <v>1.211453E-4</v>
      </c>
      <c r="D4356" s="13">
        <v>0.28499999999999998</v>
      </c>
      <c r="E4356" s="13">
        <v>56.5</v>
      </c>
      <c r="F4356" s="13">
        <v>1.92</v>
      </c>
      <c r="G4356" s="13">
        <v>0.50600000000000001</v>
      </c>
      <c r="H4356" s="12">
        <v>1</v>
      </c>
      <c r="I4356" s="15">
        <f t="shared" si="408"/>
        <v>1.92</v>
      </c>
      <c r="J4356" s="15">
        <f t="shared" si="409"/>
        <v>0.50600000000000001</v>
      </c>
      <c r="K4356" s="13">
        <v>0.1</v>
      </c>
      <c r="L4356" s="12">
        <f t="shared" si="410"/>
        <v>1.625618494375E-4</v>
      </c>
      <c r="M4356">
        <f t="shared" si="411"/>
        <v>0</v>
      </c>
      <c r="N4356">
        <f t="shared" si="412"/>
        <v>0</v>
      </c>
      <c r="O4356">
        <f t="shared" si="413"/>
        <v>0</v>
      </c>
    </row>
    <row r="4357" spans="1:15">
      <c r="A4357" s="12" t="s">
        <v>41</v>
      </c>
      <c r="B4357" s="12">
        <v>2210</v>
      </c>
      <c r="C4357" s="14">
        <v>0.45451139489999998</v>
      </c>
      <c r="D4357" s="13">
        <v>0.26800000000000002</v>
      </c>
      <c r="E4357" s="13">
        <v>56.5</v>
      </c>
      <c r="F4357" s="13">
        <v>1.92</v>
      </c>
      <c r="G4357" s="13">
        <v>0.50600000000000001</v>
      </c>
      <c r="H4357" s="12">
        <v>1</v>
      </c>
      <c r="I4357" s="15">
        <f t="shared" si="408"/>
        <v>1.92</v>
      </c>
      <c r="J4357" s="15">
        <f t="shared" si="409"/>
        <v>0.50600000000000001</v>
      </c>
      <c r="K4357" s="13">
        <v>1211.8</v>
      </c>
      <c r="L4357" s="12">
        <f t="shared" si="410"/>
        <v>0.57351762846465004</v>
      </c>
      <c r="M4357">
        <f t="shared" si="411"/>
        <v>707</v>
      </c>
      <c r="N4357">
        <f t="shared" si="412"/>
        <v>3</v>
      </c>
      <c r="O4357">
        <f t="shared" si="413"/>
        <v>0.8</v>
      </c>
    </row>
    <row r="4358" spans="1:15">
      <c r="A4358" s="12" t="s">
        <v>41</v>
      </c>
      <c r="B4358" s="12">
        <v>4110</v>
      </c>
      <c r="C4358" s="14">
        <v>8.50142433E-2</v>
      </c>
      <c r="D4358" s="13">
        <v>0.41299999999999998</v>
      </c>
      <c r="E4358" s="13">
        <v>56.5</v>
      </c>
      <c r="F4358" s="13">
        <v>0.7</v>
      </c>
      <c r="G4358" s="13">
        <v>0.09</v>
      </c>
      <c r="H4358" s="12">
        <v>1</v>
      </c>
      <c r="I4358" s="15">
        <f t="shared" si="408"/>
        <v>0.7</v>
      </c>
      <c r="J4358" s="15">
        <f t="shared" si="409"/>
        <v>0.09</v>
      </c>
      <c r="K4358" s="13">
        <v>132.1</v>
      </c>
      <c r="L4358" s="12">
        <f t="shared" si="410"/>
        <v>0.16531373835698748</v>
      </c>
      <c r="M4358">
        <f t="shared" si="411"/>
        <v>204</v>
      </c>
      <c r="N4358">
        <f t="shared" si="412"/>
        <v>0</v>
      </c>
      <c r="O4358">
        <f t="shared" si="413"/>
        <v>0</v>
      </c>
    </row>
    <row r="4359" spans="1:15">
      <c r="A4359" s="12" t="s">
        <v>41</v>
      </c>
      <c r="B4359" s="12">
        <v>4110</v>
      </c>
      <c r="C4359" s="14">
        <v>0.1112032229</v>
      </c>
      <c r="D4359" s="13">
        <v>0.41299999999999998</v>
      </c>
      <c r="E4359" s="13">
        <v>56.5</v>
      </c>
      <c r="F4359" s="13">
        <v>0.7</v>
      </c>
      <c r="G4359" s="13">
        <v>0.09</v>
      </c>
      <c r="H4359" s="12">
        <v>1</v>
      </c>
      <c r="I4359" s="15">
        <f t="shared" si="408"/>
        <v>0.7</v>
      </c>
      <c r="J4359" s="15">
        <f t="shared" si="409"/>
        <v>0.09</v>
      </c>
      <c r="K4359" s="13">
        <v>172.9</v>
      </c>
      <c r="L4359" s="12">
        <f t="shared" si="410"/>
        <v>0.2162393003966708</v>
      </c>
      <c r="M4359">
        <f t="shared" si="411"/>
        <v>267</v>
      </c>
      <c r="N4359">
        <f t="shared" si="412"/>
        <v>0</v>
      </c>
      <c r="O4359">
        <f t="shared" si="413"/>
        <v>0.1</v>
      </c>
    </row>
    <row r="4360" spans="1:15">
      <c r="A4360" s="12" t="s">
        <v>41</v>
      </c>
      <c r="B4360" s="12">
        <v>8140</v>
      </c>
      <c r="C4360" s="14">
        <v>8.03158395E-2</v>
      </c>
      <c r="D4360" s="13">
        <v>0.70299999999999996</v>
      </c>
      <c r="E4360" s="13">
        <v>56.5</v>
      </c>
      <c r="F4360" s="13">
        <v>1.2</v>
      </c>
      <c r="G4360" s="13">
        <v>0.48</v>
      </c>
      <c r="H4360" s="12">
        <v>1</v>
      </c>
      <c r="I4360" s="15">
        <f t="shared" si="408"/>
        <v>1.2</v>
      </c>
      <c r="J4360" s="15">
        <f t="shared" si="409"/>
        <v>0.48</v>
      </c>
      <c r="K4360" s="13">
        <v>248.6</v>
      </c>
      <c r="L4360" s="12">
        <f t="shared" si="410"/>
        <v>0.26584208225168748</v>
      </c>
      <c r="M4360">
        <f t="shared" si="411"/>
        <v>328</v>
      </c>
      <c r="N4360">
        <f t="shared" si="412"/>
        <v>1</v>
      </c>
      <c r="O4360">
        <f t="shared" si="413"/>
        <v>0.3</v>
      </c>
    </row>
    <row r="4361" spans="1:15">
      <c r="A4361" s="12" t="s">
        <v>41</v>
      </c>
      <c r="B4361" s="12">
        <v>2110</v>
      </c>
      <c r="C4361" s="14">
        <v>7.6012407735999998</v>
      </c>
      <c r="D4361" s="13">
        <v>0.40500000000000003</v>
      </c>
      <c r="E4361" s="13">
        <v>56.5</v>
      </c>
      <c r="F4361" s="13">
        <v>2.7</v>
      </c>
      <c r="G4361" s="13">
        <v>0.57599999999999996</v>
      </c>
      <c r="H4361" s="12">
        <v>1</v>
      </c>
      <c r="I4361" s="15">
        <f t="shared" si="408"/>
        <v>2.7</v>
      </c>
      <c r="J4361" s="15">
        <f t="shared" si="409"/>
        <v>0.57599999999999996</v>
      </c>
      <c r="K4361" s="13">
        <v>11766.4</v>
      </c>
      <c r="L4361" s="12">
        <f t="shared" si="410"/>
        <v>14.4946160001585</v>
      </c>
      <c r="M4361">
        <f t="shared" si="411"/>
        <v>17879</v>
      </c>
      <c r="N4361">
        <f t="shared" si="412"/>
        <v>106</v>
      </c>
      <c r="O4361">
        <f t="shared" si="413"/>
        <v>22.7</v>
      </c>
    </row>
    <row r="4362" spans="1:15">
      <c r="A4362" s="12" t="s">
        <v>41</v>
      </c>
      <c r="B4362" s="12">
        <v>2110</v>
      </c>
      <c r="C4362" s="14">
        <v>1.0901948892</v>
      </c>
      <c r="D4362" s="13">
        <v>0.40500000000000003</v>
      </c>
      <c r="E4362" s="13">
        <v>56.5</v>
      </c>
      <c r="F4362" s="13">
        <v>2.7</v>
      </c>
      <c r="G4362" s="13">
        <v>0.57599999999999996</v>
      </c>
      <c r="H4362" s="12">
        <v>1</v>
      </c>
      <c r="I4362" s="15">
        <f t="shared" si="408"/>
        <v>2.7</v>
      </c>
      <c r="J4362" s="15">
        <f t="shared" si="409"/>
        <v>0.57599999999999996</v>
      </c>
      <c r="K4362" s="13">
        <v>1661.8</v>
      </c>
      <c r="L4362" s="12">
        <f t="shared" si="410"/>
        <v>2.0788653793432501</v>
      </c>
      <c r="M4362">
        <f t="shared" si="411"/>
        <v>2564</v>
      </c>
      <c r="N4362">
        <f t="shared" si="412"/>
        <v>15</v>
      </c>
      <c r="O4362">
        <f t="shared" si="413"/>
        <v>3.3</v>
      </c>
    </row>
    <row r="4363" spans="1:15">
      <c r="A4363" s="12" t="s">
        <v>41</v>
      </c>
      <c r="B4363" s="12">
        <v>2210</v>
      </c>
      <c r="C4363" s="14">
        <v>4.7745396723000004</v>
      </c>
      <c r="D4363" s="13">
        <v>0.26800000000000002</v>
      </c>
      <c r="E4363" s="13">
        <v>56.5</v>
      </c>
      <c r="F4363" s="13">
        <v>1.92</v>
      </c>
      <c r="G4363" s="13">
        <v>0.50600000000000001</v>
      </c>
      <c r="H4363" s="12">
        <v>1</v>
      </c>
      <c r="I4363" s="15">
        <f t="shared" si="408"/>
        <v>1.92</v>
      </c>
      <c r="J4363" s="15">
        <f t="shared" si="409"/>
        <v>0.50600000000000001</v>
      </c>
      <c r="K4363" s="13">
        <v>8617.7000000000007</v>
      </c>
      <c r="L4363" s="12">
        <f t="shared" si="410"/>
        <v>6.0246733098305505</v>
      </c>
      <c r="M4363">
        <f t="shared" si="411"/>
        <v>7431</v>
      </c>
      <c r="N4363">
        <f t="shared" si="412"/>
        <v>31</v>
      </c>
      <c r="O4363">
        <f t="shared" si="413"/>
        <v>8.3000000000000007</v>
      </c>
    </row>
    <row r="4364" spans="1:15">
      <c r="A4364" s="12" t="s">
        <v>41</v>
      </c>
      <c r="B4364" s="12">
        <v>2210</v>
      </c>
      <c r="C4364" s="14">
        <v>1.9950723700999999</v>
      </c>
      <c r="D4364" s="13">
        <v>0.28499999999999998</v>
      </c>
      <c r="E4364" s="13">
        <v>56.5</v>
      </c>
      <c r="F4364" s="13">
        <v>1.92</v>
      </c>
      <c r="G4364" s="13">
        <v>0.50600000000000001</v>
      </c>
      <c r="H4364" s="12">
        <v>1</v>
      </c>
      <c r="I4364" s="15">
        <f t="shared" si="408"/>
        <v>1.92</v>
      </c>
      <c r="J4364" s="15">
        <f t="shared" si="409"/>
        <v>0.50600000000000001</v>
      </c>
      <c r="K4364" s="13">
        <v>2562.3000000000002</v>
      </c>
      <c r="L4364" s="12">
        <f t="shared" si="410"/>
        <v>2.6771377366279374</v>
      </c>
      <c r="M4364">
        <f t="shared" si="411"/>
        <v>3302</v>
      </c>
      <c r="N4364">
        <f t="shared" si="412"/>
        <v>14</v>
      </c>
      <c r="O4364">
        <f t="shared" si="413"/>
        <v>3.7</v>
      </c>
    </row>
    <row r="4365" spans="1:15">
      <c r="A4365" s="12" t="s">
        <v>41</v>
      </c>
      <c r="B4365" s="12">
        <v>2210</v>
      </c>
      <c r="C4365" s="14">
        <v>3.46392066E-2</v>
      </c>
      <c r="D4365" s="13">
        <v>0.28499999999999998</v>
      </c>
      <c r="E4365" s="13">
        <v>56.5</v>
      </c>
      <c r="F4365" s="13">
        <v>1.92</v>
      </c>
      <c r="G4365" s="13">
        <v>0.50600000000000001</v>
      </c>
      <c r="H4365" s="12">
        <v>1</v>
      </c>
      <c r="I4365" s="15">
        <f t="shared" si="408"/>
        <v>1.92</v>
      </c>
      <c r="J4365" s="15">
        <f t="shared" si="409"/>
        <v>0.50600000000000001</v>
      </c>
      <c r="K4365" s="13">
        <v>37.200000000000003</v>
      </c>
      <c r="L4365" s="12">
        <f t="shared" si="410"/>
        <v>4.6481485356375002E-2</v>
      </c>
      <c r="M4365">
        <f t="shared" si="411"/>
        <v>57</v>
      </c>
      <c r="N4365">
        <f t="shared" si="412"/>
        <v>0</v>
      </c>
      <c r="O4365">
        <f t="shared" si="413"/>
        <v>0.1</v>
      </c>
    </row>
    <row r="4366" spans="1:15">
      <c r="A4366" s="12" t="s">
        <v>41</v>
      </c>
      <c r="B4366" s="12">
        <v>6440</v>
      </c>
      <c r="C4366" s="14">
        <v>0.91287963279999995</v>
      </c>
      <c r="D4366" s="13">
        <v>0.30299999999999999</v>
      </c>
      <c r="E4366" s="13">
        <v>56.5</v>
      </c>
      <c r="F4366" s="13">
        <v>0</v>
      </c>
      <c r="G4366" s="13">
        <v>0</v>
      </c>
      <c r="H4366" s="12">
        <v>1</v>
      </c>
      <c r="I4366" s="15">
        <f t="shared" si="408"/>
        <v>0</v>
      </c>
      <c r="J4366" s="15">
        <f t="shared" si="409"/>
        <v>0</v>
      </c>
      <c r="K4366" s="13">
        <v>1041</v>
      </c>
      <c r="L4366" s="12">
        <f t="shared" si="410"/>
        <v>1.3023369061432999</v>
      </c>
      <c r="M4366">
        <f t="shared" si="411"/>
        <v>1606</v>
      </c>
      <c r="N4366">
        <f t="shared" si="412"/>
        <v>0</v>
      </c>
      <c r="O4366">
        <f t="shared" si="413"/>
        <v>0</v>
      </c>
    </row>
    <row r="4367" spans="1:15">
      <c r="A4367" s="12" t="s">
        <v>41</v>
      </c>
      <c r="B4367" s="12">
        <v>3200</v>
      </c>
      <c r="C4367" s="14">
        <v>0.1235791696</v>
      </c>
      <c r="D4367" s="13">
        <v>0.4</v>
      </c>
      <c r="E4367" s="13">
        <v>56.5</v>
      </c>
      <c r="F4367" s="13">
        <v>1.2</v>
      </c>
      <c r="G4367" s="13">
        <v>6.4000000000000001E-2</v>
      </c>
      <c r="H4367" s="12">
        <v>1</v>
      </c>
      <c r="I4367" s="15">
        <f t="shared" si="408"/>
        <v>1.2</v>
      </c>
      <c r="J4367" s="15">
        <f t="shared" si="409"/>
        <v>6.4000000000000001E-2</v>
      </c>
      <c r="K4367" s="13">
        <v>217.6</v>
      </c>
      <c r="L4367" s="12">
        <f t="shared" si="410"/>
        <v>0.23274076941333333</v>
      </c>
      <c r="M4367">
        <f t="shared" si="411"/>
        <v>287</v>
      </c>
      <c r="N4367">
        <f t="shared" si="412"/>
        <v>1</v>
      </c>
      <c r="O4367">
        <f t="shared" si="413"/>
        <v>0</v>
      </c>
    </row>
    <row r="4368" spans="1:15">
      <c r="A4368" s="12" t="s">
        <v>41</v>
      </c>
      <c r="B4368" s="12">
        <v>1180</v>
      </c>
      <c r="C4368" s="14">
        <v>2.1218568600000001E-2</v>
      </c>
      <c r="D4368" s="13">
        <v>0.39</v>
      </c>
      <c r="E4368" s="13">
        <v>56.5</v>
      </c>
      <c r="F4368" s="13">
        <v>1.05</v>
      </c>
      <c r="G4368" s="13">
        <v>0.22</v>
      </c>
      <c r="H4368" s="12">
        <v>1</v>
      </c>
      <c r="I4368" s="15">
        <f t="shared" si="408"/>
        <v>1.05</v>
      </c>
      <c r="J4368" s="15">
        <f t="shared" si="409"/>
        <v>0.22</v>
      </c>
      <c r="K4368" s="13">
        <v>145.30000000000001</v>
      </c>
      <c r="L4368" s="12">
        <f t="shared" si="410"/>
        <v>3.8962596591750005E-2</v>
      </c>
      <c r="M4368">
        <f t="shared" si="411"/>
        <v>48</v>
      </c>
      <c r="N4368">
        <f t="shared" si="412"/>
        <v>0</v>
      </c>
      <c r="O4368">
        <f t="shared" si="413"/>
        <v>0</v>
      </c>
    </row>
    <row r="4369" spans="1:15">
      <c r="A4369" s="12" t="s">
        <v>41</v>
      </c>
      <c r="B4369" s="12">
        <v>4110</v>
      </c>
      <c r="C4369" s="14">
        <v>8.7062018199999994E-2</v>
      </c>
      <c r="D4369" s="13">
        <v>0.41299999999999998</v>
      </c>
      <c r="E4369" s="13">
        <v>56.5</v>
      </c>
      <c r="F4369" s="13">
        <v>0.7</v>
      </c>
      <c r="G4369" s="13">
        <v>0.09</v>
      </c>
      <c r="H4369" s="12">
        <v>1</v>
      </c>
      <c r="I4369" s="15">
        <f t="shared" si="408"/>
        <v>0.7</v>
      </c>
      <c r="J4369" s="15">
        <f t="shared" si="409"/>
        <v>0.09</v>
      </c>
      <c r="K4369" s="13">
        <v>135.30000000000001</v>
      </c>
      <c r="L4369" s="12">
        <f t="shared" si="410"/>
        <v>0.16929572197399165</v>
      </c>
      <c r="M4369">
        <f t="shared" si="411"/>
        <v>209</v>
      </c>
      <c r="N4369">
        <f t="shared" si="412"/>
        <v>0</v>
      </c>
      <c r="O4369">
        <f t="shared" si="413"/>
        <v>0</v>
      </c>
    </row>
    <row r="4370" spans="1:15">
      <c r="A4370" s="12" t="s">
        <v>41</v>
      </c>
      <c r="B4370" s="12">
        <v>8340</v>
      </c>
      <c r="C4370" s="14">
        <v>1.2023425500000001E-2</v>
      </c>
      <c r="D4370" s="13">
        <v>0.23</v>
      </c>
      <c r="E4370" s="13">
        <v>56.5</v>
      </c>
      <c r="F4370" s="13">
        <v>1.77</v>
      </c>
      <c r="G4370" s="13">
        <v>0.17699999999999999</v>
      </c>
      <c r="H4370" s="12">
        <v>1</v>
      </c>
      <c r="I4370" s="15">
        <f t="shared" si="408"/>
        <v>1.77</v>
      </c>
      <c r="J4370" s="15">
        <f t="shared" si="409"/>
        <v>0.17699999999999999</v>
      </c>
      <c r="K4370" s="13">
        <v>10.4</v>
      </c>
      <c r="L4370" s="12">
        <f t="shared" si="410"/>
        <v>1.3020367864375002E-2</v>
      </c>
      <c r="M4370">
        <f t="shared" si="411"/>
        <v>16</v>
      </c>
      <c r="N4370">
        <f t="shared" si="412"/>
        <v>0</v>
      </c>
      <c r="O4370">
        <f t="shared" si="413"/>
        <v>0</v>
      </c>
    </row>
    <row r="4371" spans="1:15">
      <c r="A4371" s="12" t="s">
        <v>41</v>
      </c>
      <c r="B4371" s="12">
        <v>3200</v>
      </c>
      <c r="C4371" s="14">
        <v>2.79523E-5</v>
      </c>
      <c r="D4371" s="13">
        <v>0.4</v>
      </c>
      <c r="E4371" s="13">
        <v>56.5</v>
      </c>
      <c r="F4371" s="13">
        <v>1.2</v>
      </c>
      <c r="G4371" s="13">
        <v>6.4000000000000001E-2</v>
      </c>
      <c r="H4371" s="12">
        <v>1</v>
      </c>
      <c r="I4371" s="15">
        <f t="shared" si="408"/>
        <v>1.2</v>
      </c>
      <c r="J4371" s="15">
        <f t="shared" si="409"/>
        <v>6.4000000000000001E-2</v>
      </c>
      <c r="K4371" s="13">
        <v>0</v>
      </c>
      <c r="L4371" s="12">
        <f t="shared" si="410"/>
        <v>5.2643498333333336E-5</v>
      </c>
      <c r="M4371">
        <f t="shared" si="411"/>
        <v>0</v>
      </c>
      <c r="N4371">
        <f t="shared" si="412"/>
        <v>0</v>
      </c>
      <c r="O4371">
        <f t="shared" si="413"/>
        <v>0</v>
      </c>
    </row>
    <row r="4372" spans="1:15">
      <c r="A4372" s="12" t="s">
        <v>41</v>
      </c>
      <c r="B4372" s="12">
        <v>3200</v>
      </c>
      <c r="C4372" s="14">
        <v>0.35511200259999998</v>
      </c>
      <c r="D4372" s="13">
        <v>0.4</v>
      </c>
      <c r="E4372" s="13">
        <v>56.5</v>
      </c>
      <c r="F4372" s="13">
        <v>1.2</v>
      </c>
      <c r="G4372" s="13">
        <v>6.4000000000000001E-2</v>
      </c>
      <c r="H4372" s="12">
        <v>1</v>
      </c>
      <c r="I4372" s="15">
        <f t="shared" si="408"/>
        <v>1.2</v>
      </c>
      <c r="J4372" s="15">
        <f t="shared" si="409"/>
        <v>6.4000000000000001E-2</v>
      </c>
      <c r="K4372" s="13">
        <v>625.29999999999995</v>
      </c>
      <c r="L4372" s="12">
        <f t="shared" si="410"/>
        <v>0.66879427156333326</v>
      </c>
      <c r="M4372">
        <f t="shared" si="411"/>
        <v>825</v>
      </c>
      <c r="N4372">
        <f t="shared" si="412"/>
        <v>2</v>
      </c>
      <c r="O4372">
        <f t="shared" si="413"/>
        <v>0.1</v>
      </c>
    </row>
    <row r="4373" spans="1:15">
      <c r="A4373" s="12" t="s">
        <v>41</v>
      </c>
      <c r="B4373" s="12">
        <v>3200</v>
      </c>
      <c r="C4373" s="14">
        <v>0.1174734804</v>
      </c>
      <c r="D4373" s="13">
        <v>0.4</v>
      </c>
      <c r="E4373" s="13">
        <v>56.5</v>
      </c>
      <c r="F4373" s="13">
        <v>1.2</v>
      </c>
      <c r="G4373" s="13">
        <v>6.4000000000000001E-2</v>
      </c>
      <c r="H4373" s="12">
        <v>1</v>
      </c>
      <c r="I4373" s="15">
        <f t="shared" si="408"/>
        <v>1.2</v>
      </c>
      <c r="J4373" s="15">
        <f t="shared" si="409"/>
        <v>6.4000000000000001E-2</v>
      </c>
      <c r="K4373" s="13">
        <v>206.9</v>
      </c>
      <c r="L4373" s="12">
        <f t="shared" si="410"/>
        <v>0.22124172142000001</v>
      </c>
      <c r="M4373">
        <f t="shared" si="411"/>
        <v>273</v>
      </c>
      <c r="N4373">
        <f t="shared" si="412"/>
        <v>1</v>
      </c>
      <c r="O4373">
        <f t="shared" si="413"/>
        <v>0</v>
      </c>
    </row>
    <row r="4374" spans="1:15">
      <c r="A4374" s="12" t="s">
        <v>41</v>
      </c>
      <c r="B4374" s="12">
        <v>2210</v>
      </c>
      <c r="C4374" s="14">
        <v>9.2078937200000002E-2</v>
      </c>
      <c r="D4374" s="13">
        <v>0.26800000000000002</v>
      </c>
      <c r="E4374" s="13">
        <v>56.5</v>
      </c>
      <c r="F4374" s="13">
        <v>1.92</v>
      </c>
      <c r="G4374" s="13">
        <v>0.50600000000000001</v>
      </c>
      <c r="H4374" s="12">
        <v>1</v>
      </c>
      <c r="I4374" s="15">
        <f t="shared" si="408"/>
        <v>1.92</v>
      </c>
      <c r="J4374" s="15">
        <f t="shared" si="409"/>
        <v>0.50600000000000001</v>
      </c>
      <c r="K4374" s="13">
        <v>92.9</v>
      </c>
      <c r="L4374" s="12">
        <f t="shared" si="410"/>
        <v>0.11618827225686668</v>
      </c>
      <c r="M4374">
        <f t="shared" si="411"/>
        <v>143</v>
      </c>
      <c r="N4374">
        <f t="shared" si="412"/>
        <v>1</v>
      </c>
      <c r="O4374">
        <f t="shared" si="413"/>
        <v>0.2</v>
      </c>
    </row>
    <row r="4375" spans="1:15">
      <c r="A4375" s="12" t="s">
        <v>41</v>
      </c>
      <c r="B4375" s="12">
        <v>3200</v>
      </c>
      <c r="C4375" s="14">
        <v>0.10009652400000001</v>
      </c>
      <c r="D4375" s="13">
        <v>0.4</v>
      </c>
      <c r="E4375" s="13">
        <v>56.5</v>
      </c>
      <c r="F4375" s="13">
        <v>1.2</v>
      </c>
      <c r="G4375" s="13">
        <v>6.4000000000000001E-2</v>
      </c>
      <c r="H4375" s="12">
        <v>1</v>
      </c>
      <c r="I4375" s="15">
        <f t="shared" si="408"/>
        <v>1.2</v>
      </c>
      <c r="J4375" s="15">
        <f t="shared" si="409"/>
        <v>6.4000000000000001E-2</v>
      </c>
      <c r="K4375" s="13">
        <v>176.3</v>
      </c>
      <c r="L4375" s="12">
        <f t="shared" si="410"/>
        <v>0.18851512020000002</v>
      </c>
      <c r="M4375">
        <f t="shared" si="411"/>
        <v>233</v>
      </c>
      <c r="N4375">
        <f t="shared" si="412"/>
        <v>1</v>
      </c>
      <c r="O4375">
        <f t="shared" si="413"/>
        <v>0</v>
      </c>
    </row>
    <row r="4376" spans="1:15">
      <c r="A4376" s="12" t="s">
        <v>41</v>
      </c>
      <c r="B4376" s="12">
        <v>1180</v>
      </c>
      <c r="C4376" s="14">
        <v>5.1663424499999999E-2</v>
      </c>
      <c r="D4376" s="13">
        <v>0.39</v>
      </c>
      <c r="E4376" s="13">
        <v>56.5</v>
      </c>
      <c r="F4376" s="13">
        <v>1.05</v>
      </c>
      <c r="G4376" s="13">
        <v>0.22</v>
      </c>
      <c r="H4376" s="12">
        <v>1</v>
      </c>
      <c r="I4376" s="15">
        <f t="shared" si="408"/>
        <v>1.05</v>
      </c>
      <c r="J4376" s="15">
        <f t="shared" si="409"/>
        <v>0.22</v>
      </c>
      <c r="K4376" s="13">
        <v>75.8</v>
      </c>
      <c r="L4376" s="12">
        <f t="shared" si="410"/>
        <v>9.4866963238124991E-2</v>
      </c>
      <c r="M4376">
        <f t="shared" si="411"/>
        <v>117</v>
      </c>
      <c r="N4376">
        <f t="shared" si="412"/>
        <v>0</v>
      </c>
      <c r="O4376">
        <f t="shared" si="413"/>
        <v>0.1</v>
      </c>
    </row>
    <row r="4377" spans="1:15">
      <c r="A4377" s="12" t="s">
        <v>41</v>
      </c>
      <c r="B4377" s="12">
        <v>2110</v>
      </c>
      <c r="C4377" s="14">
        <v>1.3764859099</v>
      </c>
      <c r="D4377" s="13">
        <v>0.40500000000000003</v>
      </c>
      <c r="E4377" s="13">
        <v>56.5</v>
      </c>
      <c r="F4377" s="13">
        <v>2.7</v>
      </c>
      <c r="G4377" s="13">
        <v>0.57599999999999996</v>
      </c>
      <c r="H4377" s="12">
        <v>1</v>
      </c>
      <c r="I4377" s="15">
        <f t="shared" si="408"/>
        <v>2.7</v>
      </c>
      <c r="J4377" s="15">
        <f t="shared" si="409"/>
        <v>0.57599999999999996</v>
      </c>
      <c r="K4377" s="13">
        <v>2098.1999999999998</v>
      </c>
      <c r="L4377" s="12">
        <f t="shared" si="410"/>
        <v>2.6247865694405625</v>
      </c>
      <c r="M4377">
        <f t="shared" si="411"/>
        <v>3238</v>
      </c>
      <c r="N4377">
        <f t="shared" si="412"/>
        <v>19</v>
      </c>
      <c r="O4377">
        <f t="shared" si="413"/>
        <v>4.0999999999999996</v>
      </c>
    </row>
    <row r="4378" spans="1:15">
      <c r="A4378" s="12" t="s">
        <v>41</v>
      </c>
      <c r="B4378" s="12">
        <v>6460</v>
      </c>
      <c r="C4378" s="14">
        <v>1.3597568589</v>
      </c>
      <c r="D4378" s="13">
        <v>0.30299999999999999</v>
      </c>
      <c r="E4378" s="13">
        <v>56.5</v>
      </c>
      <c r="F4378" s="13">
        <v>0</v>
      </c>
      <c r="G4378" s="13">
        <v>0</v>
      </c>
      <c r="H4378" s="12">
        <v>1</v>
      </c>
      <c r="I4378" s="15">
        <f t="shared" si="408"/>
        <v>0</v>
      </c>
      <c r="J4378" s="15">
        <f t="shared" si="409"/>
        <v>0</v>
      </c>
      <c r="K4378" s="13">
        <v>1963.8</v>
      </c>
      <c r="L4378" s="12">
        <f t="shared" si="410"/>
        <v>1.9398631288282122</v>
      </c>
      <c r="M4378">
        <f t="shared" si="411"/>
        <v>2393</v>
      </c>
      <c r="N4378">
        <f t="shared" si="412"/>
        <v>0</v>
      </c>
      <c r="O4378">
        <f t="shared" si="413"/>
        <v>0</v>
      </c>
    </row>
    <row r="4379" spans="1:15">
      <c r="A4379" s="12" t="s">
        <v>41</v>
      </c>
      <c r="B4379" s="12">
        <v>2210</v>
      </c>
      <c r="C4379" s="14">
        <v>3.8274318189000001</v>
      </c>
      <c r="D4379" s="13">
        <v>0.26800000000000002</v>
      </c>
      <c r="E4379" s="13">
        <v>56.5</v>
      </c>
      <c r="F4379" s="13">
        <v>1.92</v>
      </c>
      <c r="G4379" s="13">
        <v>0.50600000000000001</v>
      </c>
      <c r="H4379" s="12">
        <v>1</v>
      </c>
      <c r="I4379" s="15">
        <f t="shared" si="408"/>
        <v>1.92</v>
      </c>
      <c r="J4379" s="15">
        <f t="shared" si="409"/>
        <v>0.50600000000000001</v>
      </c>
      <c r="K4379" s="13">
        <v>4515.7</v>
      </c>
      <c r="L4379" s="12">
        <f t="shared" si="410"/>
        <v>4.8295810501486507</v>
      </c>
      <c r="M4379">
        <f t="shared" si="411"/>
        <v>5957</v>
      </c>
      <c r="N4379">
        <f t="shared" si="412"/>
        <v>25</v>
      </c>
      <c r="O4379">
        <f t="shared" si="413"/>
        <v>6.6</v>
      </c>
    </row>
    <row r="4380" spans="1:15">
      <c r="A4380" s="12" t="s">
        <v>41</v>
      </c>
      <c r="B4380" s="12">
        <v>6460</v>
      </c>
      <c r="C4380" s="14">
        <v>6.8704565400000001E-2</v>
      </c>
      <c r="D4380" s="13">
        <v>0.30299999999999999</v>
      </c>
      <c r="E4380" s="13">
        <v>56.5</v>
      </c>
      <c r="F4380" s="13">
        <v>0</v>
      </c>
      <c r="G4380" s="13">
        <v>0</v>
      </c>
      <c r="H4380" s="12">
        <v>1</v>
      </c>
      <c r="I4380" s="15">
        <f t="shared" si="408"/>
        <v>0</v>
      </c>
      <c r="J4380" s="15">
        <f t="shared" si="409"/>
        <v>0</v>
      </c>
      <c r="K4380" s="13">
        <v>78.400000000000006</v>
      </c>
      <c r="L4380" s="12">
        <f t="shared" si="410"/>
        <v>9.8015650613774985E-2</v>
      </c>
      <c r="M4380">
        <f t="shared" si="411"/>
        <v>121</v>
      </c>
      <c r="N4380">
        <f t="shared" si="412"/>
        <v>0</v>
      </c>
      <c r="O4380">
        <f t="shared" si="413"/>
        <v>0</v>
      </c>
    </row>
    <row r="4381" spans="1:15">
      <c r="A4381" s="12" t="s">
        <v>41</v>
      </c>
      <c r="B4381" s="12">
        <v>8340</v>
      </c>
      <c r="C4381" s="14">
        <v>2.9053125192000002</v>
      </c>
      <c r="D4381" s="13">
        <v>0.23</v>
      </c>
      <c r="E4381" s="13">
        <v>56.5</v>
      </c>
      <c r="F4381" s="13">
        <v>1.77</v>
      </c>
      <c r="G4381" s="13">
        <v>0.17699999999999999</v>
      </c>
      <c r="H4381" s="12">
        <v>1</v>
      </c>
      <c r="I4381" s="15">
        <f t="shared" si="408"/>
        <v>1.77</v>
      </c>
      <c r="J4381" s="15">
        <f t="shared" si="409"/>
        <v>0.17699999999999999</v>
      </c>
      <c r="K4381" s="13">
        <v>2514.9</v>
      </c>
      <c r="L4381" s="12">
        <f t="shared" si="410"/>
        <v>3.1462113489170007</v>
      </c>
      <c r="M4381">
        <f t="shared" si="411"/>
        <v>3881</v>
      </c>
      <c r="N4381">
        <f t="shared" si="412"/>
        <v>15</v>
      </c>
      <c r="O4381">
        <f t="shared" si="413"/>
        <v>1.5</v>
      </c>
    </row>
    <row r="4382" spans="1:15">
      <c r="A4382" s="12" t="s">
        <v>41</v>
      </c>
      <c r="B4382" s="12">
        <v>6170</v>
      </c>
      <c r="C4382" s="14">
        <v>0.41543897340000002</v>
      </c>
      <c r="D4382" s="13">
        <v>0.30299999999999999</v>
      </c>
      <c r="E4382" s="13">
        <v>56.5</v>
      </c>
      <c r="F4382" s="13">
        <v>0</v>
      </c>
      <c r="G4382" s="13">
        <v>0</v>
      </c>
      <c r="H4382" s="12">
        <v>1</v>
      </c>
      <c r="I4382" s="15">
        <f t="shared" si="408"/>
        <v>0</v>
      </c>
      <c r="J4382" s="15">
        <f t="shared" si="409"/>
        <v>0</v>
      </c>
      <c r="K4382" s="13">
        <v>554.20000000000005</v>
      </c>
      <c r="L4382" s="12">
        <f t="shared" si="410"/>
        <v>0.59267562542677499</v>
      </c>
      <c r="M4382">
        <f t="shared" si="411"/>
        <v>731</v>
      </c>
      <c r="N4382">
        <f t="shared" si="412"/>
        <v>0</v>
      </c>
      <c r="O4382">
        <f t="shared" si="413"/>
        <v>0</v>
      </c>
    </row>
    <row r="4383" spans="1:15">
      <c r="A4383" s="12" t="s">
        <v>41</v>
      </c>
      <c r="B4383" s="12">
        <v>3200</v>
      </c>
      <c r="C4383" s="14">
        <v>4.6048854663999998</v>
      </c>
      <c r="D4383" s="13">
        <v>0.4</v>
      </c>
      <c r="E4383" s="13">
        <v>56.5</v>
      </c>
      <c r="F4383" s="13">
        <v>1.2</v>
      </c>
      <c r="G4383" s="13">
        <v>6.4000000000000001E-2</v>
      </c>
      <c r="H4383" s="12">
        <v>1</v>
      </c>
      <c r="I4383" s="15">
        <f t="shared" si="408"/>
        <v>1.2</v>
      </c>
      <c r="J4383" s="15">
        <f t="shared" si="409"/>
        <v>6.4000000000000001E-2</v>
      </c>
      <c r="K4383" s="13">
        <v>8109</v>
      </c>
      <c r="L4383" s="12">
        <f t="shared" si="410"/>
        <v>8.6725342950533335</v>
      </c>
      <c r="M4383">
        <f t="shared" si="411"/>
        <v>10697</v>
      </c>
      <c r="N4383">
        <f t="shared" si="412"/>
        <v>28</v>
      </c>
      <c r="O4383">
        <f t="shared" si="413"/>
        <v>1.5</v>
      </c>
    </row>
    <row r="4384" spans="1:15">
      <c r="A4384" s="12" t="s">
        <v>41</v>
      </c>
      <c r="B4384" s="12">
        <v>3200</v>
      </c>
      <c r="C4384" s="14">
        <v>0.45965720440000002</v>
      </c>
      <c r="D4384" s="13">
        <v>0.4</v>
      </c>
      <c r="E4384" s="13">
        <v>56.5</v>
      </c>
      <c r="F4384" s="13">
        <v>1.2</v>
      </c>
      <c r="G4384" s="13">
        <v>6.4000000000000001E-2</v>
      </c>
      <c r="H4384" s="12">
        <v>1</v>
      </c>
      <c r="I4384" s="15">
        <f t="shared" si="408"/>
        <v>1.2</v>
      </c>
      <c r="J4384" s="15">
        <f t="shared" si="409"/>
        <v>6.4000000000000001E-2</v>
      </c>
      <c r="K4384" s="13">
        <v>809.4</v>
      </c>
      <c r="L4384" s="12">
        <f t="shared" si="410"/>
        <v>0.86568773495333351</v>
      </c>
      <c r="M4384">
        <f t="shared" si="411"/>
        <v>1068</v>
      </c>
      <c r="N4384">
        <f t="shared" si="412"/>
        <v>3</v>
      </c>
      <c r="O4384">
        <f t="shared" si="413"/>
        <v>0.2</v>
      </c>
    </row>
    <row r="4385" spans="1:15">
      <c r="A4385" s="12" t="s">
        <v>41</v>
      </c>
      <c r="B4385" s="12">
        <v>1180</v>
      </c>
      <c r="C4385" s="14">
        <v>5.4184675999999999E-3</v>
      </c>
      <c r="D4385" s="13">
        <v>0.39</v>
      </c>
      <c r="E4385" s="13">
        <v>56.5</v>
      </c>
      <c r="F4385" s="13">
        <v>1.05</v>
      </c>
      <c r="G4385" s="13">
        <v>0.22</v>
      </c>
      <c r="H4385" s="12">
        <v>1</v>
      </c>
      <c r="I4385" s="15">
        <f t="shared" si="408"/>
        <v>1.05</v>
      </c>
      <c r="J4385" s="15">
        <f t="shared" si="409"/>
        <v>0.22</v>
      </c>
      <c r="K4385" s="13">
        <v>8</v>
      </c>
      <c r="L4385" s="12">
        <f t="shared" si="410"/>
        <v>9.9496611305E-3</v>
      </c>
      <c r="M4385">
        <f t="shared" si="411"/>
        <v>12</v>
      </c>
      <c r="N4385">
        <f t="shared" si="412"/>
        <v>0</v>
      </c>
      <c r="O4385">
        <f t="shared" si="413"/>
        <v>0</v>
      </c>
    </row>
    <row r="4386" spans="1:15">
      <c r="A4386" s="12" t="s">
        <v>41</v>
      </c>
      <c r="B4386" s="12">
        <v>6410</v>
      </c>
      <c r="C4386" s="14">
        <v>0.1707847546</v>
      </c>
      <c r="D4386" s="13">
        <v>0.30299999999999999</v>
      </c>
      <c r="E4386" s="13">
        <v>56.5</v>
      </c>
      <c r="F4386" s="13">
        <v>0</v>
      </c>
      <c r="G4386" s="13">
        <v>0</v>
      </c>
      <c r="H4386" s="12">
        <v>1</v>
      </c>
      <c r="I4386" s="15">
        <f t="shared" si="408"/>
        <v>0</v>
      </c>
      <c r="J4386" s="15">
        <f t="shared" si="409"/>
        <v>0</v>
      </c>
      <c r="K4386" s="13">
        <v>227.8</v>
      </c>
      <c r="L4386" s="12">
        <f t="shared" si="410"/>
        <v>0.24364580053122498</v>
      </c>
      <c r="M4386">
        <f t="shared" si="411"/>
        <v>301</v>
      </c>
      <c r="N4386">
        <f t="shared" si="412"/>
        <v>0</v>
      </c>
      <c r="O4386">
        <f t="shared" si="413"/>
        <v>0</v>
      </c>
    </row>
    <row r="4387" spans="1:15">
      <c r="A4387" s="12" t="s">
        <v>41</v>
      </c>
      <c r="B4387" s="12">
        <v>6460</v>
      </c>
      <c r="C4387" s="14">
        <v>3.85342506E-2</v>
      </c>
      <c r="D4387" s="13">
        <v>0.30299999999999999</v>
      </c>
      <c r="E4387" s="13">
        <v>56.5</v>
      </c>
      <c r="F4387" s="13">
        <v>0</v>
      </c>
      <c r="G4387" s="13">
        <v>0</v>
      </c>
      <c r="H4387" s="12">
        <v>1</v>
      </c>
      <c r="I4387" s="15">
        <f t="shared" si="408"/>
        <v>0</v>
      </c>
      <c r="J4387" s="15">
        <f t="shared" si="409"/>
        <v>0</v>
      </c>
      <c r="K4387" s="13">
        <v>76.900000000000006</v>
      </c>
      <c r="L4387" s="12">
        <f t="shared" si="410"/>
        <v>5.4973925262224999E-2</v>
      </c>
      <c r="M4387">
        <f t="shared" si="411"/>
        <v>68</v>
      </c>
      <c r="N4387">
        <f t="shared" si="412"/>
        <v>0</v>
      </c>
      <c r="O4387">
        <f t="shared" si="413"/>
        <v>0</v>
      </c>
    </row>
    <row r="4388" spans="1:15">
      <c r="A4388" s="12" t="s">
        <v>41</v>
      </c>
      <c r="B4388" s="12">
        <v>6440</v>
      </c>
      <c r="C4388" s="14">
        <v>0.71462080729999999</v>
      </c>
      <c r="D4388" s="13">
        <v>0.30299999999999999</v>
      </c>
      <c r="E4388" s="13">
        <v>56.5</v>
      </c>
      <c r="F4388" s="13">
        <v>0</v>
      </c>
      <c r="G4388" s="13">
        <v>0</v>
      </c>
      <c r="H4388" s="12">
        <v>1</v>
      </c>
      <c r="I4388" s="15">
        <f t="shared" si="408"/>
        <v>0</v>
      </c>
      <c r="J4388" s="15">
        <f t="shared" si="409"/>
        <v>0</v>
      </c>
      <c r="K4388" s="13">
        <v>815</v>
      </c>
      <c r="L4388" s="12">
        <f t="shared" si="410"/>
        <v>1.0194959092143623</v>
      </c>
      <c r="M4388">
        <f t="shared" si="411"/>
        <v>1258</v>
      </c>
      <c r="N4388">
        <f t="shared" si="412"/>
        <v>0</v>
      </c>
      <c r="O4388">
        <f t="shared" si="413"/>
        <v>0</v>
      </c>
    </row>
    <row r="4389" spans="1:15">
      <c r="A4389" s="12" t="s">
        <v>41</v>
      </c>
      <c r="B4389" s="12">
        <v>3200</v>
      </c>
      <c r="C4389" s="14">
        <v>7.9052689100000004E-2</v>
      </c>
      <c r="D4389" s="13">
        <v>0.4</v>
      </c>
      <c r="E4389" s="13">
        <v>56.5</v>
      </c>
      <c r="F4389" s="13">
        <v>1.2</v>
      </c>
      <c r="G4389" s="13">
        <v>6.4000000000000001E-2</v>
      </c>
      <c r="H4389" s="12">
        <v>1</v>
      </c>
      <c r="I4389" s="15">
        <f t="shared" si="408"/>
        <v>1.2</v>
      </c>
      <c r="J4389" s="15">
        <f t="shared" si="409"/>
        <v>6.4000000000000001E-2</v>
      </c>
      <c r="K4389" s="13">
        <v>139.19999999999999</v>
      </c>
      <c r="L4389" s="12">
        <f t="shared" si="410"/>
        <v>0.14888256447166667</v>
      </c>
      <c r="M4389">
        <f t="shared" si="411"/>
        <v>184</v>
      </c>
      <c r="N4389">
        <f t="shared" si="412"/>
        <v>0</v>
      </c>
      <c r="O4389">
        <f t="shared" si="413"/>
        <v>0</v>
      </c>
    </row>
    <row r="4390" spans="1:15">
      <c r="A4390" s="12" t="s">
        <v>41</v>
      </c>
      <c r="B4390" s="12">
        <v>8340</v>
      </c>
      <c r="C4390" s="14">
        <v>5.4023667000000003E-3</v>
      </c>
      <c r="D4390" s="13">
        <v>0.23</v>
      </c>
      <c r="E4390" s="13">
        <v>56.5</v>
      </c>
      <c r="F4390" s="13">
        <v>1.77</v>
      </c>
      <c r="G4390" s="13">
        <v>0.17699999999999999</v>
      </c>
      <c r="H4390" s="12">
        <v>1</v>
      </c>
      <c r="I4390" s="15">
        <f t="shared" si="408"/>
        <v>1.77</v>
      </c>
      <c r="J4390" s="15">
        <f t="shared" si="409"/>
        <v>0.17699999999999999</v>
      </c>
      <c r="K4390" s="13">
        <v>5.5</v>
      </c>
      <c r="L4390" s="12">
        <f t="shared" si="410"/>
        <v>5.8503129388750011E-3</v>
      </c>
      <c r="M4390">
        <f t="shared" si="411"/>
        <v>7</v>
      </c>
      <c r="N4390">
        <f t="shared" si="412"/>
        <v>0</v>
      </c>
      <c r="O4390">
        <f t="shared" si="413"/>
        <v>0</v>
      </c>
    </row>
    <row r="4391" spans="1:15">
      <c r="A4391" s="12" t="s">
        <v>41</v>
      </c>
      <c r="B4391" s="12">
        <v>6410</v>
      </c>
      <c r="C4391" s="14">
        <v>15.1712478676</v>
      </c>
      <c r="D4391" s="13">
        <v>0.30299999999999999</v>
      </c>
      <c r="E4391" s="13">
        <v>56.5</v>
      </c>
      <c r="F4391" s="13">
        <v>0</v>
      </c>
      <c r="G4391" s="13">
        <v>0</v>
      </c>
      <c r="H4391" s="12">
        <v>1</v>
      </c>
      <c r="I4391" s="15">
        <f t="shared" si="408"/>
        <v>0</v>
      </c>
      <c r="J4391" s="15">
        <f t="shared" si="409"/>
        <v>0</v>
      </c>
      <c r="K4391" s="13">
        <v>20237.3</v>
      </c>
      <c r="L4391" s="12">
        <f t="shared" si="410"/>
        <v>21.643681489114851</v>
      </c>
      <c r="M4391">
        <f t="shared" si="411"/>
        <v>26697</v>
      </c>
      <c r="N4391">
        <f t="shared" si="412"/>
        <v>0</v>
      </c>
      <c r="O4391">
        <f t="shared" si="413"/>
        <v>0</v>
      </c>
    </row>
    <row r="4392" spans="1:15">
      <c r="A4392" s="12" t="s">
        <v>41</v>
      </c>
      <c r="B4392" s="12">
        <v>8340</v>
      </c>
      <c r="C4392" s="14">
        <v>1.0721649999999999E-3</v>
      </c>
      <c r="D4392" s="13">
        <v>0.23</v>
      </c>
      <c r="E4392" s="13">
        <v>56.5</v>
      </c>
      <c r="F4392" s="13">
        <v>1.77</v>
      </c>
      <c r="G4392" s="13">
        <v>0.17699999999999999</v>
      </c>
      <c r="H4392" s="12">
        <v>1</v>
      </c>
      <c r="I4392" s="15">
        <f t="shared" si="408"/>
        <v>1.77</v>
      </c>
      <c r="J4392" s="15">
        <f t="shared" si="409"/>
        <v>0.17699999999999999</v>
      </c>
      <c r="K4392" s="13">
        <v>1.1000000000000001</v>
      </c>
      <c r="L4392" s="12">
        <f t="shared" si="410"/>
        <v>1.1610653479166668E-3</v>
      </c>
      <c r="M4392">
        <f t="shared" si="411"/>
        <v>1</v>
      </c>
      <c r="N4392">
        <f t="shared" si="412"/>
        <v>0</v>
      </c>
      <c r="O4392">
        <f t="shared" si="413"/>
        <v>0</v>
      </c>
    </row>
    <row r="4393" spans="1:15">
      <c r="A4393" s="12" t="s">
        <v>41</v>
      </c>
      <c r="B4393" s="12">
        <v>3100</v>
      </c>
      <c r="C4393" s="14">
        <v>8.4226074900000003E-2</v>
      </c>
      <c r="D4393" s="13">
        <v>0.41099999999999998</v>
      </c>
      <c r="E4393" s="13">
        <v>56.5</v>
      </c>
      <c r="F4393" s="13">
        <v>1.2</v>
      </c>
      <c r="G4393" s="13">
        <v>6.4000000000000001E-2</v>
      </c>
      <c r="H4393" s="12">
        <v>1</v>
      </c>
      <c r="I4393" s="15">
        <f t="shared" si="408"/>
        <v>1.2</v>
      </c>
      <c r="J4393" s="15">
        <f t="shared" si="409"/>
        <v>6.4000000000000001E-2</v>
      </c>
      <c r="K4393" s="13">
        <v>567.9</v>
      </c>
      <c r="L4393" s="12">
        <f t="shared" si="410"/>
        <v>0.1629879831908625</v>
      </c>
      <c r="M4393">
        <f t="shared" si="411"/>
        <v>201</v>
      </c>
      <c r="N4393">
        <f t="shared" si="412"/>
        <v>1</v>
      </c>
      <c r="O4393">
        <f t="shared" si="413"/>
        <v>0</v>
      </c>
    </row>
    <row r="4394" spans="1:15">
      <c r="A4394" s="12" t="s">
        <v>41</v>
      </c>
      <c r="B4394" s="12">
        <v>6170</v>
      </c>
      <c r="C4394" s="14">
        <v>0.1969138262</v>
      </c>
      <c r="D4394" s="13">
        <v>0.30299999999999999</v>
      </c>
      <c r="E4394" s="13">
        <v>56.5</v>
      </c>
      <c r="F4394" s="13">
        <v>0</v>
      </c>
      <c r="G4394" s="13">
        <v>0</v>
      </c>
      <c r="H4394" s="12">
        <v>1</v>
      </c>
      <c r="I4394" s="15">
        <f t="shared" si="408"/>
        <v>0</v>
      </c>
      <c r="J4394" s="15">
        <f t="shared" si="409"/>
        <v>0</v>
      </c>
      <c r="K4394" s="13">
        <v>262.7</v>
      </c>
      <c r="L4394" s="12">
        <f t="shared" si="410"/>
        <v>0.28092218730257495</v>
      </c>
      <c r="M4394">
        <f t="shared" si="411"/>
        <v>347</v>
      </c>
      <c r="N4394">
        <f t="shared" si="412"/>
        <v>0</v>
      </c>
      <c r="O4394">
        <f t="shared" si="413"/>
        <v>0</v>
      </c>
    </row>
    <row r="4395" spans="1:15">
      <c r="A4395" s="12" t="s">
        <v>41</v>
      </c>
      <c r="B4395" s="12">
        <v>6410</v>
      </c>
      <c r="C4395" s="14">
        <v>0.1090860362</v>
      </c>
      <c r="D4395" s="13">
        <v>0.30299999999999999</v>
      </c>
      <c r="E4395" s="13">
        <v>56.5</v>
      </c>
      <c r="F4395" s="13">
        <v>0</v>
      </c>
      <c r="G4395" s="13">
        <v>0</v>
      </c>
      <c r="H4395" s="12">
        <v>1</v>
      </c>
      <c r="I4395" s="15">
        <f t="shared" si="408"/>
        <v>0</v>
      </c>
      <c r="J4395" s="15">
        <f t="shared" si="409"/>
        <v>0</v>
      </c>
      <c r="K4395" s="13">
        <v>145.5</v>
      </c>
      <c r="L4395" s="12">
        <f t="shared" si="410"/>
        <v>0.15562486639382497</v>
      </c>
      <c r="M4395">
        <f t="shared" si="411"/>
        <v>192</v>
      </c>
      <c r="N4395">
        <f t="shared" si="412"/>
        <v>0</v>
      </c>
      <c r="O4395">
        <f t="shared" si="413"/>
        <v>0</v>
      </c>
    </row>
    <row r="4396" spans="1:15">
      <c r="A4396" s="12" t="s">
        <v>41</v>
      </c>
      <c r="B4396" s="12">
        <v>4340</v>
      </c>
      <c r="C4396" s="14">
        <v>0.76456579550000003</v>
      </c>
      <c r="D4396" s="13">
        <v>0.41299999999999998</v>
      </c>
      <c r="E4396" s="13">
        <v>56.5</v>
      </c>
      <c r="F4396" s="13">
        <v>0.7</v>
      </c>
      <c r="G4396" s="13">
        <v>0.09</v>
      </c>
      <c r="H4396" s="12">
        <v>1</v>
      </c>
      <c r="I4396" s="15">
        <f t="shared" si="408"/>
        <v>0.7</v>
      </c>
      <c r="J4396" s="15">
        <f t="shared" si="409"/>
        <v>0.09</v>
      </c>
      <c r="K4396" s="13">
        <v>1188.4000000000001</v>
      </c>
      <c r="L4396" s="12">
        <f t="shared" si="410"/>
        <v>1.4867300462578958</v>
      </c>
      <c r="M4396">
        <f t="shared" si="411"/>
        <v>1834</v>
      </c>
      <c r="N4396">
        <f t="shared" si="412"/>
        <v>3</v>
      </c>
      <c r="O4396">
        <f t="shared" si="413"/>
        <v>0.4</v>
      </c>
    </row>
    <row r="4397" spans="1:15">
      <c r="A4397" s="12" t="s">
        <v>41</v>
      </c>
      <c r="B4397" s="12">
        <v>6410</v>
      </c>
      <c r="C4397" s="14">
        <v>8.2908270100000001E-2</v>
      </c>
      <c r="D4397" s="13">
        <v>0.30299999999999999</v>
      </c>
      <c r="E4397" s="13">
        <v>56.5</v>
      </c>
      <c r="F4397" s="13">
        <v>0</v>
      </c>
      <c r="G4397" s="13">
        <v>0</v>
      </c>
      <c r="H4397" s="12">
        <v>1</v>
      </c>
      <c r="I4397" s="15">
        <f t="shared" si="408"/>
        <v>0</v>
      </c>
      <c r="J4397" s="15">
        <f t="shared" si="409"/>
        <v>0</v>
      </c>
      <c r="K4397" s="13">
        <v>110.6</v>
      </c>
      <c r="L4397" s="12">
        <f t="shared" si="410"/>
        <v>0.1182790108314125</v>
      </c>
      <c r="M4397">
        <f t="shared" si="411"/>
        <v>146</v>
      </c>
      <c r="N4397">
        <f t="shared" si="412"/>
        <v>0</v>
      </c>
      <c r="O4397">
        <f t="shared" si="413"/>
        <v>0</v>
      </c>
    </row>
    <row r="4398" spans="1:15">
      <c r="A4398" s="12" t="s">
        <v>41</v>
      </c>
      <c r="B4398" s="12">
        <v>6440</v>
      </c>
      <c r="C4398" s="14">
        <v>0.1701070348</v>
      </c>
      <c r="D4398" s="13">
        <v>0.30299999999999999</v>
      </c>
      <c r="E4398" s="13">
        <v>56.5</v>
      </c>
      <c r="F4398" s="13">
        <v>0</v>
      </c>
      <c r="G4398" s="13">
        <v>0</v>
      </c>
      <c r="H4398" s="12">
        <v>1</v>
      </c>
      <c r="I4398" s="15">
        <f t="shared" si="408"/>
        <v>0</v>
      </c>
      <c r="J4398" s="15">
        <f t="shared" si="409"/>
        <v>0</v>
      </c>
      <c r="K4398" s="13">
        <v>194</v>
      </c>
      <c r="L4398" s="12">
        <f t="shared" si="410"/>
        <v>0.24267894852155</v>
      </c>
      <c r="M4398">
        <f t="shared" si="411"/>
        <v>299</v>
      </c>
      <c r="N4398">
        <f t="shared" si="412"/>
        <v>0</v>
      </c>
      <c r="O4398">
        <f t="shared" si="413"/>
        <v>0</v>
      </c>
    </row>
    <row r="4399" spans="1:15">
      <c r="A4399" s="12" t="s">
        <v>41</v>
      </c>
      <c r="B4399" s="12">
        <v>4110</v>
      </c>
      <c r="C4399" s="14">
        <v>0.27514406180000001</v>
      </c>
      <c r="D4399" s="13">
        <v>0.41299999999999998</v>
      </c>
      <c r="E4399" s="13">
        <v>56.5</v>
      </c>
      <c r="F4399" s="13">
        <v>0.7</v>
      </c>
      <c r="G4399" s="13">
        <v>0.09</v>
      </c>
      <c r="H4399" s="12">
        <v>1</v>
      </c>
      <c r="I4399" s="15">
        <f t="shared" si="408"/>
        <v>0.7</v>
      </c>
      <c r="J4399" s="15">
        <f t="shared" si="409"/>
        <v>0.09</v>
      </c>
      <c r="K4399" s="13">
        <v>500.3</v>
      </c>
      <c r="L4399" s="12">
        <f t="shared" si="410"/>
        <v>0.53502909250600827</v>
      </c>
      <c r="M4399">
        <f t="shared" si="411"/>
        <v>660</v>
      </c>
      <c r="N4399">
        <f t="shared" si="412"/>
        <v>1</v>
      </c>
      <c r="O4399">
        <f t="shared" si="413"/>
        <v>0.1</v>
      </c>
    </row>
    <row r="4400" spans="1:15">
      <c r="A4400" s="12" t="s">
        <v>41</v>
      </c>
      <c r="B4400" s="12">
        <v>3200</v>
      </c>
      <c r="C4400" s="14">
        <v>0.44418821530000002</v>
      </c>
      <c r="D4400" s="13">
        <v>0.4</v>
      </c>
      <c r="E4400" s="13">
        <v>56.5</v>
      </c>
      <c r="F4400" s="13">
        <v>1.2</v>
      </c>
      <c r="G4400" s="13">
        <v>6.4000000000000001E-2</v>
      </c>
      <c r="H4400" s="12">
        <v>1</v>
      </c>
      <c r="I4400" s="15">
        <f t="shared" si="408"/>
        <v>1.2</v>
      </c>
      <c r="J4400" s="15">
        <f t="shared" si="409"/>
        <v>6.4000000000000001E-2</v>
      </c>
      <c r="K4400" s="13">
        <v>782.2</v>
      </c>
      <c r="L4400" s="12">
        <f t="shared" si="410"/>
        <v>0.83655447214833345</v>
      </c>
      <c r="M4400">
        <f t="shared" si="411"/>
        <v>1032</v>
      </c>
      <c r="N4400">
        <f t="shared" si="412"/>
        <v>3</v>
      </c>
      <c r="O4400">
        <f t="shared" si="413"/>
        <v>0.1</v>
      </c>
    </row>
    <row r="4401" spans="1:15">
      <c r="A4401" s="12" t="s">
        <v>41</v>
      </c>
      <c r="B4401" s="12">
        <v>8340</v>
      </c>
      <c r="C4401" s="14">
        <v>3.3777456999999999E-3</v>
      </c>
      <c r="D4401" s="13">
        <v>0.23</v>
      </c>
      <c r="E4401" s="13">
        <v>56.5</v>
      </c>
      <c r="F4401" s="13">
        <v>1.77</v>
      </c>
      <c r="G4401" s="13">
        <v>0.17699999999999999</v>
      </c>
      <c r="H4401" s="12">
        <v>1</v>
      </c>
      <c r="I4401" s="15">
        <f t="shared" si="408"/>
        <v>1.77</v>
      </c>
      <c r="J4401" s="15">
        <f t="shared" si="409"/>
        <v>0.17699999999999999</v>
      </c>
      <c r="K4401" s="13">
        <v>3.4</v>
      </c>
      <c r="L4401" s="12">
        <f t="shared" si="410"/>
        <v>3.6578171142916671E-3</v>
      </c>
      <c r="M4401">
        <f t="shared" si="411"/>
        <v>5</v>
      </c>
      <c r="N4401">
        <f t="shared" si="412"/>
        <v>0</v>
      </c>
      <c r="O4401">
        <f t="shared" si="413"/>
        <v>0</v>
      </c>
    </row>
    <row r="4402" spans="1:15">
      <c r="A4402" s="12" t="s">
        <v>41</v>
      </c>
      <c r="B4402" s="12">
        <v>8340</v>
      </c>
      <c r="C4402" s="14">
        <v>2.0328880000000001E-4</v>
      </c>
      <c r="D4402" s="13">
        <v>0.23</v>
      </c>
      <c r="E4402" s="13">
        <v>56.5</v>
      </c>
      <c r="F4402" s="13">
        <v>1.77</v>
      </c>
      <c r="G4402" s="13">
        <v>0.17699999999999999</v>
      </c>
      <c r="H4402" s="12">
        <v>1</v>
      </c>
      <c r="I4402" s="15">
        <f t="shared" si="408"/>
        <v>1.77</v>
      </c>
      <c r="J4402" s="15">
        <f t="shared" si="409"/>
        <v>0.17699999999999999</v>
      </c>
      <c r="K4402" s="13">
        <v>0.2</v>
      </c>
      <c r="L4402" s="12">
        <f t="shared" si="410"/>
        <v>2.2014482966666669E-4</v>
      </c>
      <c r="M4402">
        <f t="shared" si="411"/>
        <v>0</v>
      </c>
      <c r="N4402">
        <f t="shared" si="412"/>
        <v>0</v>
      </c>
      <c r="O4402">
        <f t="shared" si="413"/>
        <v>0</v>
      </c>
    </row>
    <row r="4403" spans="1:15">
      <c r="A4403" s="12" t="s">
        <v>41</v>
      </c>
      <c r="B4403" s="12">
        <v>6440</v>
      </c>
      <c r="C4403" s="14">
        <v>0.61287443679999998</v>
      </c>
      <c r="D4403" s="13">
        <v>0.30299999999999999</v>
      </c>
      <c r="E4403" s="13">
        <v>56.5</v>
      </c>
      <c r="F4403" s="13">
        <v>0</v>
      </c>
      <c r="G4403" s="13">
        <v>0</v>
      </c>
      <c r="H4403" s="12">
        <v>1</v>
      </c>
      <c r="I4403" s="15">
        <f t="shared" si="408"/>
        <v>0</v>
      </c>
      <c r="J4403" s="15">
        <f t="shared" si="409"/>
        <v>0</v>
      </c>
      <c r="K4403" s="13">
        <v>698.9</v>
      </c>
      <c r="L4403" s="12">
        <f t="shared" si="410"/>
        <v>0.8743419933997999</v>
      </c>
      <c r="M4403">
        <f t="shared" si="411"/>
        <v>1078</v>
      </c>
      <c r="N4403">
        <f t="shared" si="412"/>
        <v>0</v>
      </c>
      <c r="O4403">
        <f t="shared" si="413"/>
        <v>0</v>
      </c>
    </row>
    <row r="4404" spans="1:15">
      <c r="A4404" s="12" t="s">
        <v>41</v>
      </c>
      <c r="B4404" s="12">
        <v>8340</v>
      </c>
      <c r="C4404" s="14">
        <v>0.1051839079</v>
      </c>
      <c r="D4404" s="13">
        <v>0.23</v>
      </c>
      <c r="E4404" s="13">
        <v>56.5</v>
      </c>
      <c r="F4404" s="13">
        <v>1.77</v>
      </c>
      <c r="G4404" s="13">
        <v>0.17699999999999999</v>
      </c>
      <c r="H4404" s="12">
        <v>1</v>
      </c>
      <c r="I4404" s="15">
        <f t="shared" si="408"/>
        <v>1.77</v>
      </c>
      <c r="J4404" s="15">
        <f t="shared" si="409"/>
        <v>0.17699999999999999</v>
      </c>
      <c r="K4404" s="13">
        <v>91.1</v>
      </c>
      <c r="L4404" s="12">
        <f t="shared" si="410"/>
        <v>0.11390540693004168</v>
      </c>
      <c r="M4404">
        <f t="shared" si="411"/>
        <v>141</v>
      </c>
      <c r="N4404">
        <f t="shared" si="412"/>
        <v>1</v>
      </c>
      <c r="O4404">
        <f t="shared" si="413"/>
        <v>0.1</v>
      </c>
    </row>
    <row r="4405" spans="1:15">
      <c r="A4405" s="12" t="s">
        <v>41</v>
      </c>
      <c r="B4405" s="12">
        <v>6410</v>
      </c>
      <c r="C4405" s="14">
        <v>0.1216389299</v>
      </c>
      <c r="D4405" s="13">
        <v>0.30299999999999999</v>
      </c>
      <c r="E4405" s="13">
        <v>56.5</v>
      </c>
      <c r="F4405" s="13">
        <v>0</v>
      </c>
      <c r="G4405" s="13">
        <v>0</v>
      </c>
      <c r="H4405" s="12">
        <v>1</v>
      </c>
      <c r="I4405" s="15">
        <f t="shared" si="408"/>
        <v>0</v>
      </c>
      <c r="J4405" s="15">
        <f t="shared" si="409"/>
        <v>0</v>
      </c>
      <c r="K4405" s="13">
        <v>162.30000000000001</v>
      </c>
      <c r="L4405" s="12">
        <f t="shared" si="410"/>
        <v>0.1735331383685875</v>
      </c>
      <c r="M4405">
        <f t="shared" si="411"/>
        <v>214</v>
      </c>
      <c r="N4405">
        <f t="shared" si="412"/>
        <v>0</v>
      </c>
      <c r="O4405">
        <f t="shared" si="413"/>
        <v>0</v>
      </c>
    </row>
    <row r="4406" spans="1:15">
      <c r="A4406" s="12" t="s">
        <v>41</v>
      </c>
      <c r="B4406" s="12">
        <v>6410</v>
      </c>
      <c r="C4406" s="14">
        <v>0.44714577840000003</v>
      </c>
      <c r="D4406" s="13">
        <v>0.30299999999999999</v>
      </c>
      <c r="E4406" s="13">
        <v>56.5</v>
      </c>
      <c r="F4406" s="13">
        <v>0</v>
      </c>
      <c r="G4406" s="13">
        <v>0</v>
      </c>
      <c r="H4406" s="12">
        <v>1</v>
      </c>
      <c r="I4406" s="15">
        <f t="shared" si="408"/>
        <v>0</v>
      </c>
      <c r="J4406" s="15">
        <f t="shared" si="409"/>
        <v>0</v>
      </c>
      <c r="K4406" s="13">
        <v>596.6</v>
      </c>
      <c r="L4406" s="12">
        <f t="shared" si="410"/>
        <v>0.63790934610990002</v>
      </c>
      <c r="M4406">
        <f t="shared" si="411"/>
        <v>787</v>
      </c>
      <c r="N4406">
        <f t="shared" si="412"/>
        <v>0</v>
      </c>
      <c r="O4406">
        <f t="shared" si="413"/>
        <v>0</v>
      </c>
    </row>
    <row r="4407" spans="1:15">
      <c r="A4407" s="12" t="s">
        <v>41</v>
      </c>
      <c r="B4407" s="12">
        <v>2210</v>
      </c>
      <c r="C4407" s="14">
        <v>2.0607572784000001</v>
      </c>
      <c r="D4407" s="13">
        <v>0.26800000000000002</v>
      </c>
      <c r="E4407" s="13">
        <v>56.5</v>
      </c>
      <c r="F4407" s="13">
        <v>1.92</v>
      </c>
      <c r="G4407" s="13">
        <v>0.50600000000000001</v>
      </c>
      <c r="H4407" s="12">
        <v>1</v>
      </c>
      <c r="I4407" s="15">
        <f t="shared" si="408"/>
        <v>1.92</v>
      </c>
      <c r="J4407" s="15">
        <f t="shared" si="409"/>
        <v>0.50600000000000001</v>
      </c>
      <c r="K4407" s="13">
        <v>2431.4</v>
      </c>
      <c r="L4407" s="12">
        <f t="shared" si="410"/>
        <v>2.6003322257944004</v>
      </c>
      <c r="M4407">
        <f t="shared" si="411"/>
        <v>3207</v>
      </c>
      <c r="N4407">
        <f t="shared" si="412"/>
        <v>14</v>
      </c>
      <c r="O4407">
        <f t="shared" si="413"/>
        <v>3.6</v>
      </c>
    </row>
    <row r="4408" spans="1:15">
      <c r="A4408" s="12" t="s">
        <v>41</v>
      </c>
      <c r="B4408" s="12">
        <v>2210</v>
      </c>
      <c r="C4408" s="14">
        <v>0.66742085949999996</v>
      </c>
      <c r="D4408" s="13">
        <v>0.26800000000000002</v>
      </c>
      <c r="E4408" s="13">
        <v>56.5</v>
      </c>
      <c r="F4408" s="13">
        <v>1.92</v>
      </c>
      <c r="G4408" s="13">
        <v>0.50600000000000001</v>
      </c>
      <c r="H4408" s="12">
        <v>1</v>
      </c>
      <c r="I4408" s="15">
        <f t="shared" si="408"/>
        <v>1.92</v>
      </c>
      <c r="J4408" s="15">
        <f t="shared" si="409"/>
        <v>0.50600000000000001</v>
      </c>
      <c r="K4408" s="13">
        <v>787.4</v>
      </c>
      <c r="L4408" s="12">
        <f t="shared" si="410"/>
        <v>0.84217388787908343</v>
      </c>
      <c r="M4408">
        <f t="shared" si="411"/>
        <v>1039</v>
      </c>
      <c r="N4408">
        <f t="shared" si="412"/>
        <v>4</v>
      </c>
      <c r="O4408">
        <f t="shared" si="413"/>
        <v>1.2</v>
      </c>
    </row>
    <row r="4409" spans="1:15">
      <c r="A4409" s="12" t="s">
        <v>41</v>
      </c>
      <c r="B4409" s="12">
        <v>6410</v>
      </c>
      <c r="C4409" s="14">
        <v>0.68393053920000002</v>
      </c>
      <c r="D4409" s="13">
        <v>0.30299999999999999</v>
      </c>
      <c r="E4409" s="13">
        <v>56.5</v>
      </c>
      <c r="F4409" s="13">
        <v>0</v>
      </c>
      <c r="G4409" s="13">
        <v>0</v>
      </c>
      <c r="H4409" s="12">
        <v>1</v>
      </c>
      <c r="I4409" s="15">
        <f t="shared" si="408"/>
        <v>0</v>
      </c>
      <c r="J4409" s="15">
        <f t="shared" si="409"/>
        <v>0</v>
      </c>
      <c r="K4409" s="13">
        <v>912.3</v>
      </c>
      <c r="L4409" s="12">
        <f t="shared" si="410"/>
        <v>0.97571240548619997</v>
      </c>
      <c r="M4409">
        <f t="shared" si="411"/>
        <v>1204</v>
      </c>
      <c r="N4409">
        <f t="shared" si="412"/>
        <v>0</v>
      </c>
      <c r="O4409">
        <f t="shared" si="413"/>
        <v>0</v>
      </c>
    </row>
    <row r="4410" spans="1:15">
      <c r="A4410" s="12" t="s">
        <v>41</v>
      </c>
      <c r="B4410" s="12">
        <v>3200</v>
      </c>
      <c r="C4410" s="14">
        <v>6.04893642E-2</v>
      </c>
      <c r="D4410" s="13">
        <v>0.4</v>
      </c>
      <c r="E4410" s="13">
        <v>56.5</v>
      </c>
      <c r="F4410" s="13">
        <v>1.2</v>
      </c>
      <c r="G4410" s="13">
        <v>6.4000000000000001E-2</v>
      </c>
      <c r="H4410" s="12">
        <v>1</v>
      </c>
      <c r="I4410" s="15">
        <f t="shared" si="408"/>
        <v>1.2</v>
      </c>
      <c r="J4410" s="15">
        <f t="shared" si="409"/>
        <v>6.4000000000000001E-2</v>
      </c>
      <c r="K4410" s="13">
        <v>106.5</v>
      </c>
      <c r="L4410" s="12">
        <f t="shared" si="410"/>
        <v>0.11392163591</v>
      </c>
      <c r="M4410">
        <f t="shared" si="411"/>
        <v>141</v>
      </c>
      <c r="N4410">
        <f t="shared" si="412"/>
        <v>0</v>
      </c>
      <c r="O4410">
        <f t="shared" si="413"/>
        <v>0</v>
      </c>
    </row>
    <row r="4411" spans="1:15">
      <c r="A4411" s="12" t="s">
        <v>41</v>
      </c>
      <c r="B4411" s="12">
        <v>8340</v>
      </c>
      <c r="C4411" s="14">
        <v>0.11582357760000001</v>
      </c>
      <c r="D4411" s="13">
        <v>0.23</v>
      </c>
      <c r="E4411" s="13">
        <v>56.5</v>
      </c>
      <c r="F4411" s="13">
        <v>1.77</v>
      </c>
      <c r="G4411" s="13">
        <v>0.17699999999999999</v>
      </c>
      <c r="H4411" s="12">
        <v>1</v>
      </c>
      <c r="I4411" s="15">
        <f t="shared" si="408"/>
        <v>1.77</v>
      </c>
      <c r="J4411" s="15">
        <f t="shared" si="409"/>
        <v>0.17699999999999999</v>
      </c>
      <c r="K4411" s="13">
        <v>117.3</v>
      </c>
      <c r="L4411" s="12">
        <f t="shared" si="410"/>
        <v>0.12542728257600003</v>
      </c>
      <c r="M4411">
        <f t="shared" si="411"/>
        <v>155</v>
      </c>
      <c r="N4411">
        <f t="shared" si="412"/>
        <v>1</v>
      </c>
      <c r="O4411">
        <f t="shared" si="413"/>
        <v>0.1</v>
      </c>
    </row>
    <row r="4412" spans="1:15">
      <c r="A4412" s="12" t="s">
        <v>41</v>
      </c>
      <c r="B4412" s="12">
        <v>6440</v>
      </c>
      <c r="C4412" s="14">
        <v>1.2424409174</v>
      </c>
      <c r="D4412" s="13">
        <v>0.30299999999999999</v>
      </c>
      <c r="E4412" s="13">
        <v>56.5</v>
      </c>
      <c r="F4412" s="13">
        <v>0</v>
      </c>
      <c r="G4412" s="13">
        <v>0</v>
      </c>
      <c r="H4412" s="12">
        <v>1</v>
      </c>
      <c r="I4412" s="15">
        <f t="shared" si="408"/>
        <v>0</v>
      </c>
      <c r="J4412" s="15">
        <f t="shared" si="409"/>
        <v>0</v>
      </c>
      <c r="K4412" s="13">
        <v>1657.3</v>
      </c>
      <c r="L4412" s="12">
        <f t="shared" si="410"/>
        <v>1.7724972737857749</v>
      </c>
      <c r="M4412">
        <f t="shared" si="411"/>
        <v>2186</v>
      </c>
      <c r="N4412">
        <f t="shared" si="412"/>
        <v>0</v>
      </c>
      <c r="O4412">
        <f t="shared" si="413"/>
        <v>0</v>
      </c>
    </row>
    <row r="4413" spans="1:15">
      <c r="A4413" s="12" t="s">
        <v>41</v>
      </c>
      <c r="B4413" s="12">
        <v>6440</v>
      </c>
      <c r="C4413" s="14">
        <v>3.8777963300000003E-2</v>
      </c>
      <c r="D4413" s="13">
        <v>0.30299999999999999</v>
      </c>
      <c r="E4413" s="13">
        <v>56.5</v>
      </c>
      <c r="F4413" s="13">
        <v>0</v>
      </c>
      <c r="G4413" s="13">
        <v>0</v>
      </c>
      <c r="H4413" s="12">
        <v>1</v>
      </c>
      <c r="I4413" s="15">
        <f t="shared" si="408"/>
        <v>0</v>
      </c>
      <c r="J4413" s="15">
        <f t="shared" si="409"/>
        <v>0</v>
      </c>
      <c r="K4413" s="13">
        <v>44.2</v>
      </c>
      <c r="L4413" s="12">
        <f t="shared" si="410"/>
        <v>5.5321611892862499E-2</v>
      </c>
      <c r="M4413">
        <f t="shared" si="411"/>
        <v>68</v>
      </c>
      <c r="N4413">
        <f t="shared" si="412"/>
        <v>0</v>
      </c>
      <c r="O4413">
        <f t="shared" si="413"/>
        <v>0</v>
      </c>
    </row>
    <row r="4414" spans="1:15">
      <c r="A4414" s="12" t="s">
        <v>41</v>
      </c>
      <c r="B4414" s="12">
        <v>6440</v>
      </c>
      <c r="C4414" s="14">
        <v>1.2076223758</v>
      </c>
      <c r="D4414" s="13">
        <v>0.30299999999999999</v>
      </c>
      <c r="E4414" s="13">
        <v>56.5</v>
      </c>
      <c r="F4414" s="13">
        <v>0</v>
      </c>
      <c r="G4414" s="13">
        <v>0</v>
      </c>
      <c r="H4414" s="12">
        <v>1</v>
      </c>
      <c r="I4414" s="15">
        <f t="shared" si="408"/>
        <v>0</v>
      </c>
      <c r="J4414" s="15">
        <f t="shared" si="409"/>
        <v>0</v>
      </c>
      <c r="K4414" s="13">
        <v>1610.9</v>
      </c>
      <c r="L4414" s="12">
        <f t="shared" si="410"/>
        <v>1.7228242718756748</v>
      </c>
      <c r="M4414">
        <f t="shared" si="411"/>
        <v>2125</v>
      </c>
      <c r="N4414">
        <f t="shared" si="412"/>
        <v>0</v>
      </c>
      <c r="O4414">
        <f t="shared" si="413"/>
        <v>0</v>
      </c>
    </row>
    <row r="4415" spans="1:15">
      <c r="A4415" s="12" t="s">
        <v>41</v>
      </c>
      <c r="B4415" s="12">
        <v>6410</v>
      </c>
      <c r="C4415" s="14">
        <v>5.1555100000000005E-4</v>
      </c>
      <c r="D4415" s="13">
        <v>0.30299999999999999</v>
      </c>
      <c r="E4415" s="13">
        <v>56.5</v>
      </c>
      <c r="F4415" s="13">
        <v>0</v>
      </c>
      <c r="G4415" s="13">
        <v>0</v>
      </c>
      <c r="H4415" s="12">
        <v>1</v>
      </c>
      <c r="I4415" s="15">
        <f t="shared" si="408"/>
        <v>0</v>
      </c>
      <c r="J4415" s="15">
        <f t="shared" si="409"/>
        <v>0</v>
      </c>
      <c r="K4415" s="13">
        <v>0.7</v>
      </c>
      <c r="L4415" s="12">
        <f t="shared" si="410"/>
        <v>7.3549794537499996E-4</v>
      </c>
      <c r="M4415">
        <f t="shared" si="411"/>
        <v>1</v>
      </c>
      <c r="N4415">
        <f t="shared" si="412"/>
        <v>0</v>
      </c>
      <c r="O4415">
        <f t="shared" si="413"/>
        <v>0</v>
      </c>
    </row>
    <row r="4416" spans="1:15">
      <c r="A4416" s="12" t="s">
        <v>41</v>
      </c>
      <c r="B4416" s="12">
        <v>6440</v>
      </c>
      <c r="C4416" s="14">
        <v>1.667824E-4</v>
      </c>
      <c r="D4416" s="13">
        <v>0.30299999999999999</v>
      </c>
      <c r="E4416" s="13">
        <v>56.5</v>
      </c>
      <c r="F4416" s="13">
        <v>0</v>
      </c>
      <c r="G4416" s="13">
        <v>0</v>
      </c>
      <c r="H4416" s="12">
        <v>1</v>
      </c>
      <c r="I4416" s="15">
        <f t="shared" si="408"/>
        <v>0</v>
      </c>
      <c r="J4416" s="15">
        <f t="shared" si="409"/>
        <v>0</v>
      </c>
      <c r="K4416" s="13">
        <v>0.2</v>
      </c>
      <c r="L4416" s="12">
        <f t="shared" si="410"/>
        <v>2.3793594139999996E-4</v>
      </c>
      <c r="M4416">
        <f t="shared" si="411"/>
        <v>0</v>
      </c>
      <c r="N4416">
        <f t="shared" si="412"/>
        <v>0</v>
      </c>
      <c r="O4416">
        <f t="shared" si="413"/>
        <v>0</v>
      </c>
    </row>
    <row r="4417" spans="1:15">
      <c r="A4417" s="12" t="s">
        <v>41</v>
      </c>
      <c r="B4417" s="12">
        <v>1100</v>
      </c>
      <c r="C4417" s="14">
        <v>2.0992897000000001E-3</v>
      </c>
      <c r="D4417" s="13">
        <v>0.34200000000000003</v>
      </c>
      <c r="E4417" s="13">
        <v>56.5</v>
      </c>
      <c r="F4417" s="13">
        <v>1.85</v>
      </c>
      <c r="G4417" s="13">
        <v>0.22</v>
      </c>
      <c r="H4417" s="12">
        <v>1</v>
      </c>
      <c r="I4417" s="15">
        <f t="shared" si="408"/>
        <v>1.85</v>
      </c>
      <c r="J4417" s="15">
        <f t="shared" si="409"/>
        <v>0.22</v>
      </c>
      <c r="K4417" s="13">
        <v>3.2</v>
      </c>
      <c r="L4417" s="12">
        <f t="shared" si="410"/>
        <v>3.3803812394250002E-3</v>
      </c>
      <c r="M4417">
        <f t="shared" si="411"/>
        <v>4</v>
      </c>
      <c r="N4417">
        <f t="shared" si="412"/>
        <v>0</v>
      </c>
      <c r="O4417">
        <f t="shared" si="413"/>
        <v>0</v>
      </c>
    </row>
    <row r="4418" spans="1:15">
      <c r="A4418" s="12" t="s">
        <v>41</v>
      </c>
      <c r="B4418" s="12">
        <v>4110</v>
      </c>
      <c r="C4418" s="14">
        <v>8.6273557000000004E-3</v>
      </c>
      <c r="D4418" s="13">
        <v>0.41299999999999998</v>
      </c>
      <c r="E4418" s="13">
        <v>56.5</v>
      </c>
      <c r="F4418" s="13">
        <v>0.7</v>
      </c>
      <c r="G4418" s="13">
        <v>0.09</v>
      </c>
      <c r="H4418" s="12">
        <v>1</v>
      </c>
      <c r="I4418" s="15">
        <f t="shared" si="408"/>
        <v>0.7</v>
      </c>
      <c r="J4418" s="15">
        <f t="shared" si="409"/>
        <v>0.09</v>
      </c>
      <c r="K4418" s="13">
        <v>15.7</v>
      </c>
      <c r="L4418" s="12">
        <f t="shared" si="410"/>
        <v>1.6776252631804166E-2</v>
      </c>
      <c r="M4418">
        <f t="shared" si="411"/>
        <v>21</v>
      </c>
      <c r="N4418">
        <f t="shared" si="412"/>
        <v>0</v>
      </c>
      <c r="O4418">
        <f t="shared" si="413"/>
        <v>0</v>
      </c>
    </row>
    <row r="4419" spans="1:15">
      <c r="A4419" s="12" t="s">
        <v>41</v>
      </c>
      <c r="B4419" s="12">
        <v>3200</v>
      </c>
      <c r="C4419" s="14">
        <v>0.16850822039999999</v>
      </c>
      <c r="D4419" s="13">
        <v>0.4</v>
      </c>
      <c r="E4419" s="13">
        <v>56.5</v>
      </c>
      <c r="F4419" s="13">
        <v>1.2</v>
      </c>
      <c r="G4419" s="13">
        <v>6.4000000000000001E-2</v>
      </c>
      <c r="H4419" s="12">
        <v>1</v>
      </c>
      <c r="I4419" s="15">
        <f t="shared" ref="I4419:I4482" si="414">F4419</f>
        <v>1.2</v>
      </c>
      <c r="J4419" s="15">
        <f t="shared" ref="J4419:J4482" si="415">G4419</f>
        <v>6.4000000000000001E-2</v>
      </c>
      <c r="K4419" s="13">
        <v>296.7</v>
      </c>
      <c r="L4419" s="12">
        <f t="shared" ref="L4419:L4482" si="416">E4419*D4419*C4419/12</f>
        <v>0.31735714842000001</v>
      </c>
      <c r="M4419">
        <f t="shared" ref="M4419:M4482" si="417">ROUND(E4419*D4419*C4419*102.79,0)</f>
        <v>391</v>
      </c>
      <c r="N4419">
        <f t="shared" ref="N4419:N4482" si="418">ROUND(I4419*M4419*0.002205,0)</f>
        <v>1</v>
      </c>
      <c r="O4419">
        <f t="shared" ref="O4419:O4482" si="419">ROUND(J4419*M4419*0.002205,1)</f>
        <v>0.1</v>
      </c>
    </row>
    <row r="4420" spans="1:15">
      <c r="A4420" s="12" t="s">
        <v>41</v>
      </c>
      <c r="B4420" s="12">
        <v>8340</v>
      </c>
      <c r="C4420" s="14">
        <v>1.0074684E-3</v>
      </c>
      <c r="D4420" s="13">
        <v>0.23</v>
      </c>
      <c r="E4420" s="13">
        <v>56.5</v>
      </c>
      <c r="F4420" s="13">
        <v>1.77</v>
      </c>
      <c r="G4420" s="13">
        <v>0.17699999999999999</v>
      </c>
      <c r="H4420" s="12">
        <v>1</v>
      </c>
      <c r="I4420" s="15">
        <f t="shared" si="414"/>
        <v>1.77</v>
      </c>
      <c r="J4420" s="15">
        <f t="shared" si="415"/>
        <v>0.17699999999999999</v>
      </c>
      <c r="K4420" s="13">
        <v>1</v>
      </c>
      <c r="L4420" s="12">
        <f t="shared" si="416"/>
        <v>1.0910043215E-3</v>
      </c>
      <c r="M4420">
        <f t="shared" si="417"/>
        <v>1</v>
      </c>
      <c r="N4420">
        <f t="shared" si="418"/>
        <v>0</v>
      </c>
      <c r="O4420">
        <f t="shared" si="419"/>
        <v>0</v>
      </c>
    </row>
    <row r="4421" spans="1:15">
      <c r="A4421" s="12" t="s">
        <v>41</v>
      </c>
      <c r="B4421" s="12">
        <v>8340</v>
      </c>
      <c r="C4421" s="14">
        <v>0.1025749267</v>
      </c>
      <c r="D4421" s="13">
        <v>0.23</v>
      </c>
      <c r="E4421" s="13">
        <v>56.5</v>
      </c>
      <c r="F4421" s="13">
        <v>1.77</v>
      </c>
      <c r="G4421" s="13">
        <v>0.17699999999999999</v>
      </c>
      <c r="H4421" s="12">
        <v>1</v>
      </c>
      <c r="I4421" s="15">
        <f t="shared" si="414"/>
        <v>1.77</v>
      </c>
      <c r="J4421" s="15">
        <f t="shared" si="415"/>
        <v>0.17699999999999999</v>
      </c>
      <c r="K4421" s="13">
        <v>88.8</v>
      </c>
      <c r="L4421" s="12">
        <f t="shared" si="416"/>
        <v>0.11108009770554167</v>
      </c>
      <c r="M4421">
        <f t="shared" si="417"/>
        <v>137</v>
      </c>
      <c r="N4421">
        <f t="shared" si="418"/>
        <v>1</v>
      </c>
      <c r="O4421">
        <f t="shared" si="419"/>
        <v>0.1</v>
      </c>
    </row>
    <row r="4422" spans="1:15">
      <c r="A4422" s="12" t="s">
        <v>41</v>
      </c>
      <c r="B4422" s="12">
        <v>6440</v>
      </c>
      <c r="C4422" s="14">
        <v>0.1065512106</v>
      </c>
      <c r="D4422" s="13">
        <v>0.30299999999999999</v>
      </c>
      <c r="E4422" s="13">
        <v>56.5</v>
      </c>
      <c r="F4422" s="13">
        <v>0</v>
      </c>
      <c r="G4422" s="13">
        <v>0</v>
      </c>
      <c r="H4422" s="12">
        <v>1</v>
      </c>
      <c r="I4422" s="15">
        <f t="shared" si="414"/>
        <v>0</v>
      </c>
      <c r="J4422" s="15">
        <f t="shared" si="415"/>
        <v>0</v>
      </c>
      <c r="K4422" s="13">
        <v>121.5</v>
      </c>
      <c r="L4422" s="12">
        <f t="shared" si="416"/>
        <v>0.15200862082222499</v>
      </c>
      <c r="M4422">
        <f t="shared" si="417"/>
        <v>187</v>
      </c>
      <c r="N4422">
        <f t="shared" si="418"/>
        <v>0</v>
      </c>
      <c r="O4422">
        <f t="shared" si="419"/>
        <v>0</v>
      </c>
    </row>
    <row r="4423" spans="1:15">
      <c r="A4423" s="12" t="s">
        <v>41</v>
      </c>
      <c r="B4423" s="12">
        <v>8340</v>
      </c>
      <c r="C4423" s="14">
        <v>0.11708348440000001</v>
      </c>
      <c r="D4423" s="13">
        <v>0.23</v>
      </c>
      <c r="E4423" s="13">
        <v>56.5</v>
      </c>
      <c r="F4423" s="13">
        <v>1.77</v>
      </c>
      <c r="G4423" s="13">
        <v>0.17699999999999999</v>
      </c>
      <c r="H4423" s="12">
        <v>1</v>
      </c>
      <c r="I4423" s="15">
        <f t="shared" si="414"/>
        <v>1.77</v>
      </c>
      <c r="J4423" s="15">
        <f t="shared" si="415"/>
        <v>0.17699999999999999</v>
      </c>
      <c r="K4423" s="13">
        <v>101.3</v>
      </c>
      <c r="L4423" s="12">
        <f t="shared" si="416"/>
        <v>0.12679165664816669</v>
      </c>
      <c r="M4423">
        <f t="shared" si="417"/>
        <v>156</v>
      </c>
      <c r="N4423">
        <f t="shared" si="418"/>
        <v>1</v>
      </c>
      <c r="O4423">
        <f t="shared" si="419"/>
        <v>0.1</v>
      </c>
    </row>
    <row r="4424" spans="1:15">
      <c r="A4424" s="12" t="s">
        <v>41</v>
      </c>
      <c r="B4424" s="12">
        <v>1100</v>
      </c>
      <c r="C4424" s="14">
        <v>0.16931363269999999</v>
      </c>
      <c r="D4424" s="13">
        <v>0.34200000000000003</v>
      </c>
      <c r="E4424" s="13">
        <v>56.5</v>
      </c>
      <c r="F4424" s="13">
        <v>1.85</v>
      </c>
      <c r="G4424" s="13">
        <v>0.22</v>
      </c>
      <c r="H4424" s="12">
        <v>1</v>
      </c>
      <c r="I4424" s="15">
        <f t="shared" si="414"/>
        <v>1.85</v>
      </c>
      <c r="J4424" s="15">
        <f t="shared" si="415"/>
        <v>0.22</v>
      </c>
      <c r="K4424" s="13">
        <v>254.9</v>
      </c>
      <c r="L4424" s="12">
        <f t="shared" si="416"/>
        <v>0.27263727705517499</v>
      </c>
      <c r="M4424">
        <f t="shared" si="417"/>
        <v>336</v>
      </c>
      <c r="N4424">
        <f t="shared" si="418"/>
        <v>1</v>
      </c>
      <c r="O4424">
        <f t="shared" si="419"/>
        <v>0.2</v>
      </c>
    </row>
    <row r="4425" spans="1:15">
      <c r="A4425" s="12" t="s">
        <v>41</v>
      </c>
      <c r="B4425" s="12">
        <v>6410</v>
      </c>
      <c r="C4425" s="14">
        <v>0.80678178540000001</v>
      </c>
      <c r="D4425" s="13">
        <v>0.30299999999999999</v>
      </c>
      <c r="E4425" s="13">
        <v>56.5</v>
      </c>
      <c r="F4425" s="13">
        <v>0</v>
      </c>
      <c r="G4425" s="13">
        <v>0</v>
      </c>
      <c r="H4425" s="12">
        <v>1</v>
      </c>
      <c r="I4425" s="15">
        <f t="shared" si="414"/>
        <v>0</v>
      </c>
      <c r="J4425" s="15">
        <f t="shared" si="415"/>
        <v>0</v>
      </c>
      <c r="K4425" s="13">
        <v>920</v>
      </c>
      <c r="L4425" s="12">
        <f t="shared" si="416"/>
        <v>1.1509750645962749</v>
      </c>
      <c r="M4425">
        <f t="shared" si="417"/>
        <v>1420</v>
      </c>
      <c r="N4425">
        <f t="shared" si="418"/>
        <v>0</v>
      </c>
      <c r="O4425">
        <f t="shared" si="419"/>
        <v>0</v>
      </c>
    </row>
    <row r="4426" spans="1:15">
      <c r="A4426" s="12" t="s">
        <v>41</v>
      </c>
      <c r="B4426" s="12">
        <v>8340</v>
      </c>
      <c r="C4426" s="14">
        <v>2.81107528E-2</v>
      </c>
      <c r="D4426" s="13">
        <v>0.23</v>
      </c>
      <c r="E4426" s="13">
        <v>56.5</v>
      </c>
      <c r="F4426" s="13">
        <v>1.77</v>
      </c>
      <c r="G4426" s="13">
        <v>0.17699999999999999</v>
      </c>
      <c r="H4426" s="12">
        <v>1</v>
      </c>
      <c r="I4426" s="15">
        <f t="shared" si="414"/>
        <v>1.77</v>
      </c>
      <c r="J4426" s="15">
        <f t="shared" si="415"/>
        <v>0.17699999999999999</v>
      </c>
      <c r="K4426" s="13">
        <v>28.5</v>
      </c>
      <c r="L4426" s="12">
        <f t="shared" si="416"/>
        <v>3.0441602719666668E-2</v>
      </c>
      <c r="M4426">
        <f t="shared" si="417"/>
        <v>38</v>
      </c>
      <c r="N4426">
        <f t="shared" si="418"/>
        <v>0</v>
      </c>
      <c r="O4426">
        <f t="shared" si="419"/>
        <v>0</v>
      </c>
    </row>
    <row r="4427" spans="1:15">
      <c r="A4427" s="12" t="s">
        <v>41</v>
      </c>
      <c r="B4427" s="12">
        <v>8340</v>
      </c>
      <c r="C4427" s="14">
        <v>5.8938952599999997E-2</v>
      </c>
      <c r="D4427" s="13">
        <v>0.23</v>
      </c>
      <c r="E4427" s="13">
        <v>56.5</v>
      </c>
      <c r="F4427" s="13">
        <v>1.77</v>
      </c>
      <c r="G4427" s="13">
        <v>0.17699999999999999</v>
      </c>
      <c r="H4427" s="12">
        <v>1</v>
      </c>
      <c r="I4427" s="15">
        <f t="shared" si="414"/>
        <v>1.77</v>
      </c>
      <c r="J4427" s="15">
        <f t="shared" si="415"/>
        <v>0.17699999999999999</v>
      </c>
      <c r="K4427" s="13">
        <v>51</v>
      </c>
      <c r="L4427" s="12">
        <f t="shared" si="416"/>
        <v>6.3825974086416673E-2</v>
      </c>
      <c r="M4427">
        <f t="shared" si="417"/>
        <v>79</v>
      </c>
      <c r="N4427">
        <f t="shared" si="418"/>
        <v>0</v>
      </c>
      <c r="O4427">
        <f t="shared" si="419"/>
        <v>0</v>
      </c>
    </row>
    <row r="4428" spans="1:15">
      <c r="A4428" s="12" t="s">
        <v>41</v>
      </c>
      <c r="B4428" s="12">
        <v>4340</v>
      </c>
      <c r="C4428" s="14">
        <v>0.2316577816</v>
      </c>
      <c r="D4428" s="13">
        <v>0.41299999999999998</v>
      </c>
      <c r="E4428" s="13">
        <v>56.5</v>
      </c>
      <c r="F4428" s="13">
        <v>0.7</v>
      </c>
      <c r="G4428" s="13">
        <v>0.09</v>
      </c>
      <c r="H4428" s="12">
        <v>1</v>
      </c>
      <c r="I4428" s="15">
        <f t="shared" si="414"/>
        <v>0.7</v>
      </c>
      <c r="J4428" s="15">
        <f t="shared" si="415"/>
        <v>0.09</v>
      </c>
      <c r="K4428" s="13">
        <v>421.2</v>
      </c>
      <c r="L4428" s="12">
        <f t="shared" si="416"/>
        <v>0.45046820872876664</v>
      </c>
      <c r="M4428">
        <f t="shared" si="417"/>
        <v>556</v>
      </c>
      <c r="N4428">
        <f t="shared" si="418"/>
        <v>1</v>
      </c>
      <c r="O4428">
        <f t="shared" si="419"/>
        <v>0.1</v>
      </c>
    </row>
    <row r="4429" spans="1:15">
      <c r="A4429" s="12" t="s">
        <v>41</v>
      </c>
      <c r="B4429" s="12">
        <v>6410</v>
      </c>
      <c r="C4429" s="14">
        <v>1.6960396000000001E-3</v>
      </c>
      <c r="D4429" s="13">
        <v>0.30299999999999999</v>
      </c>
      <c r="E4429" s="13">
        <v>56.5</v>
      </c>
      <c r="F4429" s="13">
        <v>0</v>
      </c>
      <c r="G4429" s="13">
        <v>0</v>
      </c>
      <c r="H4429" s="12">
        <v>1</v>
      </c>
      <c r="I4429" s="15">
        <f t="shared" si="414"/>
        <v>0</v>
      </c>
      <c r="J4429" s="15">
        <f t="shared" si="415"/>
        <v>0</v>
      </c>
      <c r="K4429" s="13">
        <v>1.9</v>
      </c>
      <c r="L4429" s="12">
        <f t="shared" si="416"/>
        <v>2.41961249435E-3</v>
      </c>
      <c r="M4429">
        <f t="shared" si="417"/>
        <v>3</v>
      </c>
      <c r="N4429">
        <f t="shared" si="418"/>
        <v>0</v>
      </c>
      <c r="O4429">
        <f t="shared" si="419"/>
        <v>0</v>
      </c>
    </row>
    <row r="4430" spans="1:15">
      <c r="A4430" s="12" t="s">
        <v>41</v>
      </c>
      <c r="B4430" s="12">
        <v>1100</v>
      </c>
      <c r="C4430" s="14">
        <v>0.25016485700000002</v>
      </c>
      <c r="D4430" s="13">
        <v>0.34200000000000003</v>
      </c>
      <c r="E4430" s="13">
        <v>56.5</v>
      </c>
      <c r="F4430" s="13">
        <v>1.85</v>
      </c>
      <c r="G4430" s="13">
        <v>0.22</v>
      </c>
      <c r="H4430" s="12">
        <v>1</v>
      </c>
      <c r="I4430" s="15">
        <f t="shared" si="414"/>
        <v>1.85</v>
      </c>
      <c r="J4430" s="15">
        <f t="shared" si="415"/>
        <v>0.22</v>
      </c>
      <c r="K4430" s="13">
        <v>376.6</v>
      </c>
      <c r="L4430" s="12">
        <f t="shared" si="416"/>
        <v>0.40282796098425006</v>
      </c>
      <c r="M4430">
        <f t="shared" si="417"/>
        <v>497</v>
      </c>
      <c r="N4430">
        <f t="shared" si="418"/>
        <v>2</v>
      </c>
      <c r="O4430">
        <f t="shared" si="419"/>
        <v>0.2</v>
      </c>
    </row>
    <row r="4431" spans="1:15">
      <c r="A4431" s="12" t="s">
        <v>41</v>
      </c>
      <c r="B4431" s="12">
        <v>1100</v>
      </c>
      <c r="C4431" s="14">
        <v>0.50030556169999996</v>
      </c>
      <c r="D4431" s="13">
        <v>0.34200000000000003</v>
      </c>
      <c r="E4431" s="13">
        <v>56.5</v>
      </c>
      <c r="F4431" s="13">
        <v>1.85</v>
      </c>
      <c r="G4431" s="13">
        <v>0.22</v>
      </c>
      <c r="H4431" s="12">
        <v>1</v>
      </c>
      <c r="I4431" s="15">
        <f t="shared" si="414"/>
        <v>1.85</v>
      </c>
      <c r="J4431" s="15">
        <f t="shared" si="415"/>
        <v>0.22</v>
      </c>
      <c r="K4431" s="13">
        <v>753.3</v>
      </c>
      <c r="L4431" s="12">
        <f t="shared" si="416"/>
        <v>0.80561703072742497</v>
      </c>
      <c r="M4431">
        <f t="shared" si="417"/>
        <v>994</v>
      </c>
      <c r="N4431">
        <f t="shared" si="418"/>
        <v>4</v>
      </c>
      <c r="O4431">
        <f t="shared" si="419"/>
        <v>0.5</v>
      </c>
    </row>
    <row r="4432" spans="1:15">
      <c r="A4432" s="12" t="s">
        <v>41</v>
      </c>
      <c r="B4432" s="12">
        <v>6410</v>
      </c>
      <c r="C4432" s="14">
        <v>0.11277813790000001</v>
      </c>
      <c r="D4432" s="13">
        <v>0.30299999999999999</v>
      </c>
      <c r="E4432" s="13">
        <v>56.5</v>
      </c>
      <c r="F4432" s="13">
        <v>0</v>
      </c>
      <c r="G4432" s="13">
        <v>0</v>
      </c>
      <c r="H4432" s="12">
        <v>1</v>
      </c>
      <c r="I4432" s="15">
        <f t="shared" si="414"/>
        <v>0</v>
      </c>
      <c r="J4432" s="15">
        <f t="shared" si="415"/>
        <v>0</v>
      </c>
      <c r="K4432" s="13">
        <v>150.4</v>
      </c>
      <c r="L4432" s="12">
        <f t="shared" si="416"/>
        <v>0.16089211098158748</v>
      </c>
      <c r="M4432">
        <f t="shared" si="417"/>
        <v>198</v>
      </c>
      <c r="N4432">
        <f t="shared" si="418"/>
        <v>0</v>
      </c>
      <c r="O4432">
        <f t="shared" si="419"/>
        <v>0</v>
      </c>
    </row>
    <row r="4433" spans="1:15">
      <c r="A4433" s="12" t="s">
        <v>41</v>
      </c>
      <c r="B4433" s="12">
        <v>8340</v>
      </c>
      <c r="C4433" s="14">
        <v>9.2025244699999995E-2</v>
      </c>
      <c r="D4433" s="13">
        <v>0.23</v>
      </c>
      <c r="E4433" s="13">
        <v>56.5</v>
      </c>
      <c r="F4433" s="13">
        <v>1.77</v>
      </c>
      <c r="G4433" s="13">
        <v>0.17699999999999999</v>
      </c>
      <c r="H4433" s="12">
        <v>1</v>
      </c>
      <c r="I4433" s="15">
        <f t="shared" si="414"/>
        <v>1.77</v>
      </c>
      <c r="J4433" s="15">
        <f t="shared" si="415"/>
        <v>0.17699999999999999</v>
      </c>
      <c r="K4433" s="13">
        <v>79.7</v>
      </c>
      <c r="L4433" s="12">
        <f t="shared" si="416"/>
        <v>9.9655671239708324E-2</v>
      </c>
      <c r="M4433">
        <f t="shared" si="417"/>
        <v>123</v>
      </c>
      <c r="N4433">
        <f t="shared" si="418"/>
        <v>0</v>
      </c>
      <c r="O4433">
        <f t="shared" si="419"/>
        <v>0</v>
      </c>
    </row>
    <row r="4434" spans="1:15">
      <c r="A4434" s="12" t="s">
        <v>41</v>
      </c>
      <c r="B4434" s="12">
        <v>4340</v>
      </c>
      <c r="C4434" s="14">
        <v>1.53546363E-2</v>
      </c>
      <c r="D4434" s="13">
        <v>0.41299999999999998</v>
      </c>
      <c r="E4434" s="13">
        <v>56.5</v>
      </c>
      <c r="F4434" s="13">
        <v>0.7</v>
      </c>
      <c r="G4434" s="13">
        <v>0.09</v>
      </c>
      <c r="H4434" s="12">
        <v>1</v>
      </c>
      <c r="I4434" s="15">
        <f t="shared" si="414"/>
        <v>0.7</v>
      </c>
      <c r="J4434" s="15">
        <f t="shared" si="415"/>
        <v>0.09</v>
      </c>
      <c r="K4434" s="13">
        <v>27.9</v>
      </c>
      <c r="L4434" s="12">
        <f t="shared" si="416"/>
        <v>2.98577300618625E-2</v>
      </c>
      <c r="M4434">
        <f t="shared" si="417"/>
        <v>37</v>
      </c>
      <c r="N4434">
        <f t="shared" si="418"/>
        <v>0</v>
      </c>
      <c r="O4434">
        <f t="shared" si="419"/>
        <v>0</v>
      </c>
    </row>
    <row r="4435" spans="1:15">
      <c r="A4435" s="12" t="s">
        <v>41</v>
      </c>
      <c r="B4435" s="12">
        <v>4340</v>
      </c>
      <c r="C4435" s="14">
        <v>0.11707094310000001</v>
      </c>
      <c r="D4435" s="13">
        <v>0.41299999999999998</v>
      </c>
      <c r="E4435" s="13">
        <v>56.5</v>
      </c>
      <c r="F4435" s="13">
        <v>0.7</v>
      </c>
      <c r="G4435" s="13">
        <v>0.09</v>
      </c>
      <c r="H4435" s="12">
        <v>1</v>
      </c>
      <c r="I4435" s="15">
        <f t="shared" si="414"/>
        <v>0.7</v>
      </c>
      <c r="J4435" s="15">
        <f t="shared" si="415"/>
        <v>0.09</v>
      </c>
      <c r="K4435" s="13">
        <v>212.9</v>
      </c>
      <c r="L4435" s="12">
        <f t="shared" si="416"/>
        <v>0.22764932681391248</v>
      </c>
      <c r="M4435">
        <f t="shared" si="417"/>
        <v>281</v>
      </c>
      <c r="N4435">
        <f t="shared" si="418"/>
        <v>0</v>
      </c>
      <c r="O4435">
        <f t="shared" si="419"/>
        <v>0.1</v>
      </c>
    </row>
    <row r="4436" spans="1:15">
      <c r="A4436" s="12" t="s">
        <v>41</v>
      </c>
      <c r="B4436" s="12">
        <v>2210</v>
      </c>
      <c r="C4436" s="14">
        <v>3.0852625719</v>
      </c>
      <c r="D4436" s="13">
        <v>0.26800000000000002</v>
      </c>
      <c r="E4436" s="13">
        <v>56.5</v>
      </c>
      <c r="F4436" s="13">
        <v>1.92</v>
      </c>
      <c r="G4436" s="13">
        <v>0.50600000000000001</v>
      </c>
      <c r="H4436" s="12">
        <v>1</v>
      </c>
      <c r="I4436" s="15">
        <f t="shared" si="414"/>
        <v>1.92</v>
      </c>
      <c r="J4436" s="15">
        <f t="shared" si="415"/>
        <v>0.50600000000000001</v>
      </c>
      <c r="K4436" s="13">
        <v>3552</v>
      </c>
      <c r="L4436" s="12">
        <f t="shared" si="416"/>
        <v>3.8930871553091504</v>
      </c>
      <c r="M4436">
        <f t="shared" si="417"/>
        <v>4802</v>
      </c>
      <c r="N4436">
        <f t="shared" si="418"/>
        <v>20</v>
      </c>
      <c r="O4436">
        <f t="shared" si="419"/>
        <v>5.4</v>
      </c>
    </row>
    <row r="4437" spans="1:15">
      <c r="A4437" s="12" t="s">
        <v>41</v>
      </c>
      <c r="B4437" s="12">
        <v>8140</v>
      </c>
      <c r="C4437" s="14">
        <v>0.74177944979999999</v>
      </c>
      <c r="D4437" s="13">
        <v>0.70299999999999996</v>
      </c>
      <c r="E4437" s="13">
        <v>56.5</v>
      </c>
      <c r="F4437" s="13">
        <v>1.2</v>
      </c>
      <c r="G4437" s="13">
        <v>0.48</v>
      </c>
      <c r="H4437" s="12">
        <v>1</v>
      </c>
      <c r="I4437" s="15">
        <f t="shared" si="414"/>
        <v>1.2</v>
      </c>
      <c r="J4437" s="15">
        <f t="shared" si="415"/>
        <v>0.48</v>
      </c>
      <c r="K4437" s="13">
        <v>2295.6999999999998</v>
      </c>
      <c r="L4437" s="12">
        <f t="shared" si="416"/>
        <v>2.4552590713609246</v>
      </c>
      <c r="M4437">
        <f t="shared" si="417"/>
        <v>3029</v>
      </c>
      <c r="N4437">
        <f t="shared" si="418"/>
        <v>8</v>
      </c>
      <c r="O4437">
        <f t="shared" si="419"/>
        <v>3.2</v>
      </c>
    </row>
    <row r="4438" spans="1:15">
      <c r="A4438" s="12" t="s">
        <v>41</v>
      </c>
      <c r="B4438" s="12">
        <v>4340</v>
      </c>
      <c r="C4438" s="14">
        <v>2.9056499100000001E-2</v>
      </c>
      <c r="D4438" s="13">
        <v>0.41299999999999998</v>
      </c>
      <c r="E4438" s="13">
        <v>56.5</v>
      </c>
      <c r="F4438" s="13">
        <v>0.7</v>
      </c>
      <c r="G4438" s="13">
        <v>0.09</v>
      </c>
      <c r="H4438" s="12">
        <v>1</v>
      </c>
      <c r="I4438" s="15">
        <f t="shared" si="414"/>
        <v>0.7</v>
      </c>
      <c r="J4438" s="15">
        <f t="shared" si="415"/>
        <v>0.09</v>
      </c>
      <c r="K4438" s="13">
        <v>52.8</v>
      </c>
      <c r="L4438" s="12">
        <f t="shared" si="416"/>
        <v>5.6501573187412502E-2</v>
      </c>
      <c r="M4438">
        <f t="shared" si="417"/>
        <v>70</v>
      </c>
      <c r="N4438">
        <f t="shared" si="418"/>
        <v>0</v>
      </c>
      <c r="O4438">
        <f t="shared" si="419"/>
        <v>0</v>
      </c>
    </row>
    <row r="4439" spans="1:15">
      <c r="A4439" s="12" t="s">
        <v>41</v>
      </c>
      <c r="B4439" s="12">
        <v>2210</v>
      </c>
      <c r="C4439" s="14">
        <v>2.7197455068999998</v>
      </c>
      <c r="D4439" s="13">
        <v>0.26800000000000002</v>
      </c>
      <c r="E4439" s="13">
        <v>56.5</v>
      </c>
      <c r="F4439" s="13">
        <v>1.92</v>
      </c>
      <c r="G4439" s="13">
        <v>0.50600000000000001</v>
      </c>
      <c r="H4439" s="12">
        <v>1</v>
      </c>
      <c r="I4439" s="15">
        <f t="shared" si="414"/>
        <v>1.92</v>
      </c>
      <c r="J4439" s="15">
        <f t="shared" si="415"/>
        <v>0.50600000000000001</v>
      </c>
      <c r="K4439" s="13">
        <v>2743.3</v>
      </c>
      <c r="L4439" s="12">
        <f t="shared" si="416"/>
        <v>3.4318655387899835</v>
      </c>
      <c r="M4439">
        <f t="shared" si="417"/>
        <v>4233</v>
      </c>
      <c r="N4439">
        <f t="shared" si="418"/>
        <v>18</v>
      </c>
      <c r="O4439">
        <f t="shared" si="419"/>
        <v>4.7</v>
      </c>
    </row>
    <row r="4440" spans="1:15">
      <c r="A4440" s="12" t="s">
        <v>41</v>
      </c>
      <c r="B4440" s="12">
        <v>4340</v>
      </c>
      <c r="C4440" s="14">
        <v>2.60873563E-2</v>
      </c>
      <c r="D4440" s="13">
        <v>0.41299999999999998</v>
      </c>
      <c r="E4440" s="13">
        <v>56.5</v>
      </c>
      <c r="F4440" s="13">
        <v>0.7</v>
      </c>
      <c r="G4440" s="13">
        <v>0.09</v>
      </c>
      <c r="H4440" s="12">
        <v>1</v>
      </c>
      <c r="I4440" s="15">
        <f t="shared" si="414"/>
        <v>0.7</v>
      </c>
      <c r="J4440" s="15">
        <f t="shared" si="415"/>
        <v>0.09</v>
      </c>
      <c r="K4440" s="13">
        <v>47.4</v>
      </c>
      <c r="L4440" s="12">
        <f t="shared" si="416"/>
        <v>5.0727951298529167E-2</v>
      </c>
      <c r="M4440">
        <f t="shared" si="417"/>
        <v>63</v>
      </c>
      <c r="N4440">
        <f t="shared" si="418"/>
        <v>0</v>
      </c>
      <c r="O4440">
        <f t="shared" si="419"/>
        <v>0</v>
      </c>
    </row>
    <row r="4441" spans="1:15">
      <c r="A4441" s="12" t="s">
        <v>41</v>
      </c>
      <c r="B4441" s="12">
        <v>6410</v>
      </c>
      <c r="C4441" s="14">
        <v>3.5603880999999999E-3</v>
      </c>
      <c r="D4441" s="13">
        <v>0.30299999999999999</v>
      </c>
      <c r="E4441" s="13">
        <v>56.5</v>
      </c>
      <c r="F4441" s="13">
        <v>0</v>
      </c>
      <c r="G4441" s="13">
        <v>0</v>
      </c>
      <c r="H4441" s="12">
        <v>1</v>
      </c>
      <c r="I4441" s="15">
        <f t="shared" si="414"/>
        <v>0</v>
      </c>
      <c r="J4441" s="15">
        <f t="shared" si="415"/>
        <v>0</v>
      </c>
      <c r="K4441" s="13">
        <v>4.0999999999999996</v>
      </c>
      <c r="L4441" s="12">
        <f t="shared" si="416"/>
        <v>5.0793386731624998E-3</v>
      </c>
      <c r="M4441">
        <f t="shared" si="417"/>
        <v>6</v>
      </c>
      <c r="N4441">
        <f t="shared" si="418"/>
        <v>0</v>
      </c>
      <c r="O4441">
        <f t="shared" si="419"/>
        <v>0</v>
      </c>
    </row>
    <row r="4442" spans="1:15">
      <c r="A4442" s="12" t="s">
        <v>41</v>
      </c>
      <c r="B4442" s="12">
        <v>6410</v>
      </c>
      <c r="C4442" s="14">
        <v>0.46007897780000001</v>
      </c>
      <c r="D4442" s="13">
        <v>0.30299999999999999</v>
      </c>
      <c r="E4442" s="13">
        <v>56.5</v>
      </c>
      <c r="F4442" s="13">
        <v>0</v>
      </c>
      <c r="G4442" s="13">
        <v>0</v>
      </c>
      <c r="H4442" s="12">
        <v>1</v>
      </c>
      <c r="I4442" s="15">
        <f t="shared" si="414"/>
        <v>0</v>
      </c>
      <c r="J4442" s="15">
        <f t="shared" si="415"/>
        <v>0</v>
      </c>
      <c r="K4442" s="13">
        <v>613.70000000000005</v>
      </c>
      <c r="L4442" s="12">
        <f t="shared" si="416"/>
        <v>0.65636017170392502</v>
      </c>
      <c r="M4442">
        <f t="shared" si="417"/>
        <v>810</v>
      </c>
      <c r="N4442">
        <f t="shared" si="418"/>
        <v>0</v>
      </c>
      <c r="O4442">
        <f t="shared" si="419"/>
        <v>0</v>
      </c>
    </row>
    <row r="4443" spans="1:15">
      <c r="A4443" s="12" t="s">
        <v>41</v>
      </c>
      <c r="B4443" s="12">
        <v>4340</v>
      </c>
      <c r="C4443" s="14">
        <v>2.0382509854999999</v>
      </c>
      <c r="D4443" s="13">
        <v>0.41299999999999998</v>
      </c>
      <c r="E4443" s="13">
        <v>56.5</v>
      </c>
      <c r="F4443" s="13">
        <v>0.7</v>
      </c>
      <c r="G4443" s="13">
        <v>0.09</v>
      </c>
      <c r="H4443" s="12">
        <v>1</v>
      </c>
      <c r="I4443" s="15">
        <f t="shared" si="414"/>
        <v>0.7</v>
      </c>
      <c r="J4443" s="15">
        <f t="shared" si="415"/>
        <v>0.09</v>
      </c>
      <c r="K4443" s="13">
        <v>3705.9</v>
      </c>
      <c r="L4443" s="12">
        <f t="shared" si="416"/>
        <v>3.9634639684291457</v>
      </c>
      <c r="M4443">
        <f t="shared" si="417"/>
        <v>4889</v>
      </c>
      <c r="N4443">
        <f t="shared" si="418"/>
        <v>8</v>
      </c>
      <c r="O4443">
        <f t="shared" si="419"/>
        <v>1</v>
      </c>
    </row>
    <row r="4444" spans="1:15">
      <c r="A4444" s="12" t="s">
        <v>41</v>
      </c>
      <c r="B4444" s="12">
        <v>4340</v>
      </c>
      <c r="C4444" s="14">
        <v>0.16004872470000001</v>
      </c>
      <c r="D4444" s="13">
        <v>0.41299999999999998</v>
      </c>
      <c r="E4444" s="13">
        <v>56.5</v>
      </c>
      <c r="F4444" s="13">
        <v>0.7</v>
      </c>
      <c r="G4444" s="13">
        <v>0.09</v>
      </c>
      <c r="H4444" s="12">
        <v>1</v>
      </c>
      <c r="I4444" s="15">
        <f t="shared" si="414"/>
        <v>0.7</v>
      </c>
      <c r="J4444" s="15">
        <f t="shared" si="415"/>
        <v>0.09</v>
      </c>
      <c r="K4444" s="13">
        <v>291</v>
      </c>
      <c r="L4444" s="12">
        <f t="shared" si="416"/>
        <v>0.31122141387601249</v>
      </c>
      <c r="M4444">
        <f t="shared" si="417"/>
        <v>384</v>
      </c>
      <c r="N4444">
        <f t="shared" si="418"/>
        <v>1</v>
      </c>
      <c r="O4444">
        <f t="shared" si="419"/>
        <v>0.1</v>
      </c>
    </row>
    <row r="4445" spans="1:15">
      <c r="A4445" s="12" t="s">
        <v>41</v>
      </c>
      <c r="B4445" s="12">
        <v>8340</v>
      </c>
      <c r="C4445" s="14">
        <v>4.56552738E-2</v>
      </c>
      <c r="D4445" s="13">
        <v>0.23</v>
      </c>
      <c r="E4445" s="13">
        <v>56.5</v>
      </c>
      <c r="F4445" s="13">
        <v>1.77</v>
      </c>
      <c r="G4445" s="13">
        <v>0.17699999999999999</v>
      </c>
      <c r="H4445" s="12">
        <v>1</v>
      </c>
      <c r="I4445" s="15">
        <f t="shared" si="414"/>
        <v>1.77</v>
      </c>
      <c r="J4445" s="15">
        <f t="shared" si="415"/>
        <v>0.17699999999999999</v>
      </c>
      <c r="K4445" s="13">
        <v>39.5</v>
      </c>
      <c r="L4445" s="12">
        <f t="shared" si="416"/>
        <v>4.9440856919250008E-2</v>
      </c>
      <c r="M4445">
        <f t="shared" si="417"/>
        <v>61</v>
      </c>
      <c r="N4445">
        <f t="shared" si="418"/>
        <v>0</v>
      </c>
      <c r="O4445">
        <f t="shared" si="419"/>
        <v>0</v>
      </c>
    </row>
    <row r="4446" spans="1:15">
      <c r="A4446" s="12" t="s">
        <v>41</v>
      </c>
      <c r="B4446" s="12">
        <v>8340</v>
      </c>
      <c r="C4446" s="14">
        <v>0.43157646849999998</v>
      </c>
      <c r="D4446" s="13">
        <v>0.23</v>
      </c>
      <c r="E4446" s="13">
        <v>56.5</v>
      </c>
      <c r="F4446" s="13">
        <v>1.77</v>
      </c>
      <c r="G4446" s="13">
        <v>0.17699999999999999</v>
      </c>
      <c r="H4446" s="12">
        <v>1</v>
      </c>
      <c r="I4446" s="15">
        <f t="shared" si="414"/>
        <v>1.77</v>
      </c>
      <c r="J4446" s="15">
        <f t="shared" si="415"/>
        <v>0.17699999999999999</v>
      </c>
      <c r="K4446" s="13">
        <v>373.6</v>
      </c>
      <c r="L4446" s="12">
        <f t="shared" si="416"/>
        <v>0.46736135067979173</v>
      </c>
      <c r="M4446">
        <f t="shared" si="417"/>
        <v>576</v>
      </c>
      <c r="N4446">
        <f t="shared" si="418"/>
        <v>2</v>
      </c>
      <c r="O4446">
        <f t="shared" si="419"/>
        <v>0.2</v>
      </c>
    </row>
    <row r="4447" spans="1:15">
      <c r="A4447" s="12" t="s">
        <v>41</v>
      </c>
      <c r="B4447" s="12">
        <v>4340</v>
      </c>
      <c r="C4447" s="14">
        <v>2.4285435838999998</v>
      </c>
      <c r="D4447" s="13">
        <v>0.41299999999999998</v>
      </c>
      <c r="E4447" s="13">
        <v>56.5</v>
      </c>
      <c r="F4447" s="13">
        <v>0.7</v>
      </c>
      <c r="G4447" s="13">
        <v>0.09</v>
      </c>
      <c r="H4447" s="12">
        <v>1</v>
      </c>
      <c r="I4447" s="15">
        <f t="shared" si="414"/>
        <v>0.7</v>
      </c>
      <c r="J4447" s="15">
        <f t="shared" si="415"/>
        <v>0.09</v>
      </c>
      <c r="K4447" s="13">
        <v>4415.5</v>
      </c>
      <c r="L4447" s="12">
        <f t="shared" si="416"/>
        <v>4.7224041882095449</v>
      </c>
      <c r="M4447">
        <f t="shared" si="417"/>
        <v>5825</v>
      </c>
      <c r="N4447">
        <f t="shared" si="418"/>
        <v>9</v>
      </c>
      <c r="O4447">
        <f t="shared" si="419"/>
        <v>1.2</v>
      </c>
    </row>
    <row r="4448" spans="1:15">
      <c r="A4448" s="12" t="s">
        <v>41</v>
      </c>
      <c r="B4448" s="12">
        <v>6410</v>
      </c>
      <c r="C4448" s="14">
        <v>0.25168278379999998</v>
      </c>
      <c r="D4448" s="13">
        <v>0.30299999999999999</v>
      </c>
      <c r="E4448" s="13">
        <v>56.5</v>
      </c>
      <c r="F4448" s="13">
        <v>0</v>
      </c>
      <c r="G4448" s="13">
        <v>0</v>
      </c>
      <c r="H4448" s="12">
        <v>1</v>
      </c>
      <c r="I4448" s="15">
        <f t="shared" si="414"/>
        <v>0</v>
      </c>
      <c r="J4448" s="15">
        <f t="shared" si="415"/>
        <v>0</v>
      </c>
      <c r="K4448" s="13">
        <v>287</v>
      </c>
      <c r="L4448" s="12">
        <f t="shared" si="416"/>
        <v>0.35905695143867494</v>
      </c>
      <c r="M4448">
        <f t="shared" si="417"/>
        <v>443</v>
      </c>
      <c r="N4448">
        <f t="shared" si="418"/>
        <v>0</v>
      </c>
      <c r="O4448">
        <f t="shared" si="419"/>
        <v>0</v>
      </c>
    </row>
    <row r="4449" spans="1:15">
      <c r="A4449" s="12" t="s">
        <v>41</v>
      </c>
      <c r="B4449" s="12">
        <v>8340</v>
      </c>
      <c r="C4449" s="14">
        <v>3.5498090400000001E-2</v>
      </c>
      <c r="D4449" s="13">
        <v>0.23</v>
      </c>
      <c r="E4449" s="13">
        <v>56.5</v>
      </c>
      <c r="F4449" s="13">
        <v>1.77</v>
      </c>
      <c r="G4449" s="13">
        <v>0.17699999999999999</v>
      </c>
      <c r="H4449" s="12">
        <v>1</v>
      </c>
      <c r="I4449" s="15">
        <f t="shared" si="414"/>
        <v>1.77</v>
      </c>
      <c r="J4449" s="15">
        <f t="shared" si="415"/>
        <v>0.17699999999999999</v>
      </c>
      <c r="K4449" s="13">
        <v>30.7</v>
      </c>
      <c r="L4449" s="12">
        <f t="shared" si="416"/>
        <v>3.8441473729000003E-2</v>
      </c>
      <c r="M4449">
        <f t="shared" si="417"/>
        <v>47</v>
      </c>
      <c r="N4449">
        <f t="shared" si="418"/>
        <v>0</v>
      </c>
      <c r="O4449">
        <f t="shared" si="419"/>
        <v>0</v>
      </c>
    </row>
    <row r="4450" spans="1:15">
      <c r="A4450" s="12" t="s">
        <v>41</v>
      </c>
      <c r="B4450" s="12">
        <v>2210</v>
      </c>
      <c r="C4450" s="14">
        <v>1.7960699999999999E-5</v>
      </c>
      <c r="D4450" s="13">
        <v>0.26800000000000002</v>
      </c>
      <c r="E4450" s="13">
        <v>56.5</v>
      </c>
      <c r="F4450" s="13">
        <v>1.92</v>
      </c>
      <c r="G4450" s="13">
        <v>0.50600000000000001</v>
      </c>
      <c r="H4450" s="12">
        <v>1</v>
      </c>
      <c r="I4450" s="15">
        <f t="shared" si="414"/>
        <v>1.92</v>
      </c>
      <c r="J4450" s="15">
        <f t="shared" si="415"/>
        <v>0.50600000000000001</v>
      </c>
      <c r="K4450" s="13">
        <v>0</v>
      </c>
      <c r="L4450" s="12">
        <f t="shared" si="416"/>
        <v>2.2663409949999999E-5</v>
      </c>
      <c r="M4450">
        <f t="shared" si="417"/>
        <v>0</v>
      </c>
      <c r="N4450">
        <f t="shared" si="418"/>
        <v>0</v>
      </c>
      <c r="O4450">
        <f t="shared" si="419"/>
        <v>0</v>
      </c>
    </row>
    <row r="4451" spans="1:15">
      <c r="A4451" s="12" t="s">
        <v>41</v>
      </c>
      <c r="B4451" s="12">
        <v>8340</v>
      </c>
      <c r="C4451" s="14">
        <v>1.83625761E-2</v>
      </c>
      <c r="D4451" s="13">
        <v>0.23</v>
      </c>
      <c r="E4451" s="13">
        <v>56.5</v>
      </c>
      <c r="F4451" s="13">
        <v>1.77</v>
      </c>
      <c r="G4451" s="13">
        <v>0.17699999999999999</v>
      </c>
      <c r="H4451" s="12">
        <v>1</v>
      </c>
      <c r="I4451" s="15">
        <f t="shared" si="414"/>
        <v>1.77</v>
      </c>
      <c r="J4451" s="15">
        <f t="shared" si="415"/>
        <v>0.17699999999999999</v>
      </c>
      <c r="K4451" s="13">
        <v>18.600000000000001</v>
      </c>
      <c r="L4451" s="12">
        <f t="shared" si="416"/>
        <v>1.9885139701625001E-2</v>
      </c>
      <c r="M4451">
        <f t="shared" si="417"/>
        <v>25</v>
      </c>
      <c r="N4451">
        <f t="shared" si="418"/>
        <v>0</v>
      </c>
      <c r="O4451">
        <f t="shared" si="419"/>
        <v>0</v>
      </c>
    </row>
    <row r="4452" spans="1:15">
      <c r="A4452" s="12" t="s">
        <v>41</v>
      </c>
      <c r="B4452" s="12">
        <v>2210</v>
      </c>
      <c r="C4452" s="14">
        <v>4.0862029999999999E-4</v>
      </c>
      <c r="D4452" s="13">
        <v>0.26800000000000002</v>
      </c>
      <c r="E4452" s="13">
        <v>56.5</v>
      </c>
      <c r="F4452" s="13">
        <v>1.92</v>
      </c>
      <c r="G4452" s="13">
        <v>0.50600000000000001</v>
      </c>
      <c r="H4452" s="12">
        <v>1</v>
      </c>
      <c r="I4452" s="15">
        <f t="shared" si="414"/>
        <v>1.92</v>
      </c>
      <c r="J4452" s="15">
        <f t="shared" si="415"/>
        <v>0.50600000000000001</v>
      </c>
      <c r="K4452" s="13">
        <v>0.4</v>
      </c>
      <c r="L4452" s="12">
        <f t="shared" si="416"/>
        <v>5.1561071521666671E-4</v>
      </c>
      <c r="M4452">
        <f t="shared" si="417"/>
        <v>1</v>
      </c>
      <c r="N4452">
        <f t="shared" si="418"/>
        <v>0</v>
      </c>
      <c r="O4452">
        <f t="shared" si="419"/>
        <v>0</v>
      </c>
    </row>
    <row r="4453" spans="1:15">
      <c r="A4453" s="12" t="s">
        <v>41</v>
      </c>
      <c r="B4453" s="12">
        <v>4340</v>
      </c>
      <c r="C4453" s="14">
        <v>2.2736133903</v>
      </c>
      <c r="D4453" s="13">
        <v>0.41299999999999998</v>
      </c>
      <c r="E4453" s="13">
        <v>56.5</v>
      </c>
      <c r="F4453" s="13">
        <v>0.7</v>
      </c>
      <c r="G4453" s="13">
        <v>0.09</v>
      </c>
      <c r="H4453" s="12">
        <v>1</v>
      </c>
      <c r="I4453" s="15">
        <f t="shared" si="414"/>
        <v>0.7</v>
      </c>
      <c r="J4453" s="15">
        <f t="shared" si="415"/>
        <v>0.09</v>
      </c>
      <c r="K4453" s="13">
        <v>4133.8999999999996</v>
      </c>
      <c r="L4453" s="12">
        <f t="shared" si="416"/>
        <v>4.4211359713296119</v>
      </c>
      <c r="M4453">
        <f t="shared" si="417"/>
        <v>5453</v>
      </c>
      <c r="N4453">
        <f t="shared" si="418"/>
        <v>8</v>
      </c>
      <c r="O4453">
        <f t="shared" si="419"/>
        <v>1.1000000000000001</v>
      </c>
    </row>
    <row r="4454" spans="1:15">
      <c r="A4454" s="12" t="s">
        <v>41</v>
      </c>
      <c r="B4454" s="12">
        <v>3200</v>
      </c>
      <c r="C4454" s="14">
        <v>6.3607165100000002E-2</v>
      </c>
      <c r="D4454" s="13">
        <v>0.4</v>
      </c>
      <c r="E4454" s="13">
        <v>56.5</v>
      </c>
      <c r="F4454" s="13">
        <v>1.2</v>
      </c>
      <c r="G4454" s="13">
        <v>6.4000000000000001E-2</v>
      </c>
      <c r="H4454" s="12">
        <v>1</v>
      </c>
      <c r="I4454" s="15">
        <f t="shared" si="414"/>
        <v>1.2</v>
      </c>
      <c r="J4454" s="15">
        <f t="shared" si="415"/>
        <v>6.4000000000000001E-2</v>
      </c>
      <c r="K4454" s="13">
        <v>112</v>
      </c>
      <c r="L4454" s="12">
        <f t="shared" si="416"/>
        <v>0.11979349427166668</v>
      </c>
      <c r="M4454">
        <f t="shared" si="417"/>
        <v>148</v>
      </c>
      <c r="N4454">
        <f t="shared" si="418"/>
        <v>0</v>
      </c>
      <c r="O4454">
        <f t="shared" si="419"/>
        <v>0</v>
      </c>
    </row>
    <row r="4455" spans="1:15">
      <c r="A4455" s="12" t="s">
        <v>41</v>
      </c>
      <c r="B4455" s="12">
        <v>4340</v>
      </c>
      <c r="C4455" s="14">
        <v>7.2924115999999997E-2</v>
      </c>
      <c r="D4455" s="13">
        <v>0.41299999999999998</v>
      </c>
      <c r="E4455" s="13">
        <v>56.5</v>
      </c>
      <c r="F4455" s="13">
        <v>0.7</v>
      </c>
      <c r="G4455" s="13">
        <v>0.09</v>
      </c>
      <c r="H4455" s="12">
        <v>1</v>
      </c>
      <c r="I4455" s="15">
        <f t="shared" si="414"/>
        <v>0.7</v>
      </c>
      <c r="J4455" s="15">
        <f t="shared" si="415"/>
        <v>0.09</v>
      </c>
      <c r="K4455" s="13">
        <v>132.6</v>
      </c>
      <c r="L4455" s="12">
        <f t="shared" si="416"/>
        <v>0.14180398206683331</v>
      </c>
      <c r="M4455">
        <f t="shared" si="417"/>
        <v>175</v>
      </c>
      <c r="N4455">
        <f t="shared" si="418"/>
        <v>0</v>
      </c>
      <c r="O4455">
        <f t="shared" si="419"/>
        <v>0</v>
      </c>
    </row>
    <row r="4456" spans="1:15">
      <c r="A4456" s="12" t="s">
        <v>41</v>
      </c>
      <c r="B4456" s="12">
        <v>6410</v>
      </c>
      <c r="C4456" s="14">
        <v>8.746979E-4</v>
      </c>
      <c r="D4456" s="13">
        <v>0.30299999999999999</v>
      </c>
      <c r="E4456" s="13">
        <v>56.5</v>
      </c>
      <c r="F4456" s="13">
        <v>0</v>
      </c>
      <c r="G4456" s="13">
        <v>0</v>
      </c>
      <c r="H4456" s="12">
        <v>1</v>
      </c>
      <c r="I4456" s="15">
        <f t="shared" si="414"/>
        <v>0</v>
      </c>
      <c r="J4456" s="15">
        <f t="shared" si="415"/>
        <v>0</v>
      </c>
      <c r="K4456" s="13">
        <v>1</v>
      </c>
      <c r="L4456" s="12">
        <f t="shared" si="416"/>
        <v>1.2478658915874999E-3</v>
      </c>
      <c r="M4456">
        <f t="shared" si="417"/>
        <v>2</v>
      </c>
      <c r="N4456">
        <f t="shared" si="418"/>
        <v>0</v>
      </c>
      <c r="O4456">
        <f t="shared" si="419"/>
        <v>0</v>
      </c>
    </row>
    <row r="4457" spans="1:15">
      <c r="A4457" s="12" t="s">
        <v>41</v>
      </c>
      <c r="B4457" s="12">
        <v>4340</v>
      </c>
      <c r="C4457" s="14">
        <v>0.49673938140000001</v>
      </c>
      <c r="D4457" s="13">
        <v>0.41299999999999998</v>
      </c>
      <c r="E4457" s="13">
        <v>56.5</v>
      </c>
      <c r="F4457" s="13">
        <v>0.7</v>
      </c>
      <c r="G4457" s="13">
        <v>0.09</v>
      </c>
      <c r="H4457" s="12">
        <v>1</v>
      </c>
      <c r="I4457" s="15">
        <f t="shared" si="414"/>
        <v>0.7</v>
      </c>
      <c r="J4457" s="15">
        <f t="shared" si="415"/>
        <v>0.09</v>
      </c>
      <c r="K4457" s="13">
        <v>903.2</v>
      </c>
      <c r="L4457" s="12">
        <f t="shared" si="416"/>
        <v>0.9659304246065249</v>
      </c>
      <c r="M4457">
        <f t="shared" si="417"/>
        <v>1191</v>
      </c>
      <c r="N4457">
        <f t="shared" si="418"/>
        <v>2</v>
      </c>
      <c r="O4457">
        <f t="shared" si="419"/>
        <v>0.2</v>
      </c>
    </row>
    <row r="4458" spans="1:15">
      <c r="A4458" s="12" t="s">
        <v>41</v>
      </c>
      <c r="B4458" s="12">
        <v>4340</v>
      </c>
      <c r="C4458" s="14">
        <v>3.29766711E-2</v>
      </c>
      <c r="D4458" s="13">
        <v>0.41299999999999998</v>
      </c>
      <c r="E4458" s="13">
        <v>56.5</v>
      </c>
      <c r="F4458" s="13">
        <v>0.7</v>
      </c>
      <c r="G4458" s="13">
        <v>0.09</v>
      </c>
      <c r="H4458" s="12">
        <v>1</v>
      </c>
      <c r="I4458" s="15">
        <f t="shared" si="414"/>
        <v>0.7</v>
      </c>
      <c r="J4458" s="15">
        <f t="shared" si="415"/>
        <v>0.09</v>
      </c>
      <c r="K4458" s="13">
        <v>60</v>
      </c>
      <c r="L4458" s="12">
        <f t="shared" si="416"/>
        <v>6.4124510981912505E-2</v>
      </c>
      <c r="M4458">
        <f t="shared" si="417"/>
        <v>79</v>
      </c>
      <c r="N4458">
        <f t="shared" si="418"/>
        <v>0</v>
      </c>
      <c r="O4458">
        <f t="shared" si="419"/>
        <v>0</v>
      </c>
    </row>
    <row r="4459" spans="1:15">
      <c r="A4459" s="12" t="s">
        <v>41</v>
      </c>
      <c r="B4459" s="12">
        <v>8340</v>
      </c>
      <c r="C4459" s="14">
        <v>0.30697315600000002</v>
      </c>
      <c r="D4459" s="13">
        <v>0.23</v>
      </c>
      <c r="E4459" s="13">
        <v>56.5</v>
      </c>
      <c r="F4459" s="13">
        <v>1.77</v>
      </c>
      <c r="G4459" s="13">
        <v>0.17699999999999999</v>
      </c>
      <c r="H4459" s="12">
        <v>1</v>
      </c>
      <c r="I4459" s="15">
        <f t="shared" si="414"/>
        <v>1.77</v>
      </c>
      <c r="J4459" s="15">
        <f t="shared" si="415"/>
        <v>0.17699999999999999</v>
      </c>
      <c r="K4459" s="13">
        <v>265.7</v>
      </c>
      <c r="L4459" s="12">
        <f t="shared" si="416"/>
        <v>0.33242634685166672</v>
      </c>
      <c r="M4459">
        <f t="shared" si="417"/>
        <v>410</v>
      </c>
      <c r="N4459">
        <f t="shared" si="418"/>
        <v>2</v>
      </c>
      <c r="O4459">
        <f t="shared" si="419"/>
        <v>0.2</v>
      </c>
    </row>
    <row r="4460" spans="1:15">
      <c r="A4460" s="12" t="s">
        <v>41</v>
      </c>
      <c r="B4460" s="12">
        <v>8340</v>
      </c>
      <c r="C4460" s="14">
        <v>8.9714502599999996E-2</v>
      </c>
      <c r="D4460" s="13">
        <v>0.23</v>
      </c>
      <c r="E4460" s="13">
        <v>56.5</v>
      </c>
      <c r="F4460" s="13">
        <v>1.77</v>
      </c>
      <c r="G4460" s="13">
        <v>0.17699999999999999</v>
      </c>
      <c r="H4460" s="12">
        <v>1</v>
      </c>
      <c r="I4460" s="15">
        <f t="shared" si="414"/>
        <v>1.77</v>
      </c>
      <c r="J4460" s="15">
        <f t="shared" si="415"/>
        <v>0.17699999999999999</v>
      </c>
      <c r="K4460" s="13">
        <v>90.8</v>
      </c>
      <c r="L4460" s="12">
        <f t="shared" si="416"/>
        <v>9.7153330107250011E-2</v>
      </c>
      <c r="M4460">
        <f t="shared" si="417"/>
        <v>120</v>
      </c>
      <c r="N4460">
        <f t="shared" si="418"/>
        <v>0</v>
      </c>
      <c r="O4460">
        <f t="shared" si="419"/>
        <v>0</v>
      </c>
    </row>
    <row r="4461" spans="1:15">
      <c r="A4461" s="12" t="s">
        <v>41</v>
      </c>
      <c r="B4461" s="12">
        <v>8340</v>
      </c>
      <c r="C4461" s="14">
        <v>2.4758462700000001E-2</v>
      </c>
      <c r="D4461" s="13">
        <v>0.23</v>
      </c>
      <c r="E4461" s="13">
        <v>56.5</v>
      </c>
      <c r="F4461" s="13">
        <v>1.77</v>
      </c>
      <c r="G4461" s="13">
        <v>0.17699999999999999</v>
      </c>
      <c r="H4461" s="12">
        <v>1</v>
      </c>
      <c r="I4461" s="15">
        <f t="shared" si="414"/>
        <v>1.77</v>
      </c>
      <c r="J4461" s="15">
        <f t="shared" si="415"/>
        <v>0.17699999999999999</v>
      </c>
      <c r="K4461" s="13">
        <v>21.4</v>
      </c>
      <c r="L4461" s="12">
        <f t="shared" si="416"/>
        <v>2.6811351898875003E-2</v>
      </c>
      <c r="M4461">
        <f t="shared" si="417"/>
        <v>33</v>
      </c>
      <c r="N4461">
        <f t="shared" si="418"/>
        <v>0</v>
      </c>
      <c r="O4461">
        <f t="shared" si="419"/>
        <v>0</v>
      </c>
    </row>
    <row r="4462" spans="1:15">
      <c r="A4462" s="12" t="s">
        <v>41</v>
      </c>
      <c r="B4462" s="12">
        <v>6410</v>
      </c>
      <c r="C4462" s="14">
        <v>0.19538830300000001</v>
      </c>
      <c r="D4462" s="13">
        <v>0.30299999999999999</v>
      </c>
      <c r="E4462" s="13">
        <v>56.5</v>
      </c>
      <c r="F4462" s="13">
        <v>0</v>
      </c>
      <c r="G4462" s="13">
        <v>0</v>
      </c>
      <c r="H4462" s="12">
        <v>1</v>
      </c>
      <c r="I4462" s="15">
        <f t="shared" si="414"/>
        <v>0</v>
      </c>
      <c r="J4462" s="15">
        <f t="shared" si="415"/>
        <v>0</v>
      </c>
      <c r="K4462" s="13">
        <v>260.60000000000002</v>
      </c>
      <c r="L4462" s="12">
        <f t="shared" si="416"/>
        <v>0.27874583776737499</v>
      </c>
      <c r="M4462">
        <f t="shared" si="417"/>
        <v>344</v>
      </c>
      <c r="N4462">
        <f t="shared" si="418"/>
        <v>0</v>
      </c>
      <c r="O4462">
        <f t="shared" si="419"/>
        <v>0</v>
      </c>
    </row>
    <row r="4463" spans="1:15">
      <c r="A4463" s="12" t="s">
        <v>41</v>
      </c>
      <c r="B4463" s="12">
        <v>8340</v>
      </c>
      <c r="C4463" s="14">
        <v>0.70541339749999998</v>
      </c>
      <c r="D4463" s="13">
        <v>0.23</v>
      </c>
      <c r="E4463" s="13">
        <v>56.5</v>
      </c>
      <c r="F4463" s="13">
        <v>1.77</v>
      </c>
      <c r="G4463" s="13">
        <v>0.17699999999999999</v>
      </c>
      <c r="H4463" s="12">
        <v>1</v>
      </c>
      <c r="I4463" s="15">
        <f t="shared" si="414"/>
        <v>1.77</v>
      </c>
      <c r="J4463" s="15">
        <f t="shared" si="415"/>
        <v>0.17699999999999999</v>
      </c>
      <c r="K4463" s="13">
        <v>714.3</v>
      </c>
      <c r="L4463" s="12">
        <f t="shared" si="416"/>
        <v>0.76390392504270832</v>
      </c>
      <c r="M4463">
        <f t="shared" si="417"/>
        <v>942</v>
      </c>
      <c r="N4463">
        <f t="shared" si="418"/>
        <v>4</v>
      </c>
      <c r="O4463">
        <f t="shared" si="419"/>
        <v>0.4</v>
      </c>
    </row>
    <row r="4464" spans="1:15">
      <c r="A4464" s="12" t="s">
        <v>41</v>
      </c>
      <c r="B4464" s="12">
        <v>1100</v>
      </c>
      <c r="C4464" s="14">
        <v>0.20418971729999999</v>
      </c>
      <c r="D4464" s="13">
        <v>0.34200000000000003</v>
      </c>
      <c r="E4464" s="13">
        <v>56.5</v>
      </c>
      <c r="F4464" s="13">
        <v>1.85</v>
      </c>
      <c r="G4464" s="13">
        <v>0.22</v>
      </c>
      <c r="H4464" s="12">
        <v>1</v>
      </c>
      <c r="I4464" s="15">
        <f t="shared" si="414"/>
        <v>1.85</v>
      </c>
      <c r="J4464" s="15">
        <f t="shared" si="415"/>
        <v>0.22</v>
      </c>
      <c r="K4464" s="13">
        <v>307.39999999999998</v>
      </c>
      <c r="L4464" s="12">
        <f t="shared" si="416"/>
        <v>0.32879649228232499</v>
      </c>
      <c r="M4464">
        <f t="shared" si="417"/>
        <v>406</v>
      </c>
      <c r="N4464">
        <f t="shared" si="418"/>
        <v>2</v>
      </c>
      <c r="O4464">
        <f t="shared" si="419"/>
        <v>0.2</v>
      </c>
    </row>
    <row r="4465" spans="1:15">
      <c r="A4465" s="12" t="s">
        <v>41</v>
      </c>
      <c r="B4465" s="12">
        <v>8140</v>
      </c>
      <c r="C4465" s="14">
        <v>7.3432422600000005E-2</v>
      </c>
      <c r="D4465" s="13">
        <v>0.70299999999999996</v>
      </c>
      <c r="E4465" s="13">
        <v>56.5</v>
      </c>
      <c r="F4465" s="13">
        <v>1.2</v>
      </c>
      <c r="G4465" s="13">
        <v>0.48</v>
      </c>
      <c r="H4465" s="12">
        <v>1</v>
      </c>
      <c r="I4465" s="15">
        <f t="shared" si="414"/>
        <v>1.2</v>
      </c>
      <c r="J4465" s="15">
        <f t="shared" si="415"/>
        <v>0.48</v>
      </c>
      <c r="K4465" s="13">
        <v>227.3</v>
      </c>
      <c r="L4465" s="12">
        <f t="shared" si="416"/>
        <v>0.24305825912172499</v>
      </c>
      <c r="M4465">
        <f t="shared" si="417"/>
        <v>300</v>
      </c>
      <c r="N4465">
        <f t="shared" si="418"/>
        <v>1</v>
      </c>
      <c r="O4465">
        <f t="shared" si="419"/>
        <v>0.3</v>
      </c>
    </row>
    <row r="4466" spans="1:15">
      <c r="A4466" s="12" t="s">
        <v>41</v>
      </c>
      <c r="B4466" s="12">
        <v>8340</v>
      </c>
      <c r="C4466" s="14">
        <v>9.3651030299999993E-2</v>
      </c>
      <c r="D4466" s="13">
        <v>0.23</v>
      </c>
      <c r="E4466" s="13">
        <v>56.5</v>
      </c>
      <c r="F4466" s="13">
        <v>1.77</v>
      </c>
      <c r="G4466" s="13">
        <v>0.17699999999999999</v>
      </c>
      <c r="H4466" s="12">
        <v>1</v>
      </c>
      <c r="I4466" s="15">
        <f t="shared" si="414"/>
        <v>1.77</v>
      </c>
      <c r="J4466" s="15">
        <f t="shared" si="415"/>
        <v>0.17699999999999999</v>
      </c>
      <c r="K4466" s="13">
        <v>94.8</v>
      </c>
      <c r="L4466" s="12">
        <f t="shared" si="416"/>
        <v>0.101416261562375</v>
      </c>
      <c r="M4466">
        <f t="shared" si="417"/>
        <v>125</v>
      </c>
      <c r="N4466">
        <f t="shared" si="418"/>
        <v>0</v>
      </c>
      <c r="O4466">
        <f t="shared" si="419"/>
        <v>0</v>
      </c>
    </row>
    <row r="4467" spans="1:15">
      <c r="A4467" s="12" t="s">
        <v>41</v>
      </c>
      <c r="B4467" s="12">
        <v>8340</v>
      </c>
      <c r="C4467" s="14">
        <v>6.4750666499999998E-2</v>
      </c>
      <c r="D4467" s="13">
        <v>0.23</v>
      </c>
      <c r="E4467" s="13">
        <v>56.5</v>
      </c>
      <c r="F4467" s="13">
        <v>1.77</v>
      </c>
      <c r="G4467" s="13">
        <v>0.17699999999999999</v>
      </c>
      <c r="H4467" s="12">
        <v>1</v>
      </c>
      <c r="I4467" s="15">
        <f t="shared" si="414"/>
        <v>1.77</v>
      </c>
      <c r="J4467" s="15">
        <f t="shared" si="415"/>
        <v>0.17699999999999999</v>
      </c>
      <c r="K4467" s="13">
        <v>65.5</v>
      </c>
      <c r="L4467" s="12">
        <f t="shared" si="416"/>
        <v>7.0119575930624997E-2</v>
      </c>
      <c r="M4467">
        <f t="shared" si="417"/>
        <v>86</v>
      </c>
      <c r="N4467">
        <f t="shared" si="418"/>
        <v>0</v>
      </c>
      <c r="O4467">
        <f t="shared" si="419"/>
        <v>0</v>
      </c>
    </row>
    <row r="4468" spans="1:15">
      <c r="A4468" s="12" t="s">
        <v>41</v>
      </c>
      <c r="B4468" s="12">
        <v>7430</v>
      </c>
      <c r="C4468" s="14">
        <v>1.3939719495</v>
      </c>
      <c r="D4468" s="13">
        <v>0.16900000000000001</v>
      </c>
      <c r="E4468" s="13">
        <v>56.5</v>
      </c>
      <c r="F4468" s="13">
        <v>1.25</v>
      </c>
      <c r="G4468" s="13">
        <v>0.20200000000000001</v>
      </c>
      <c r="H4468" s="12">
        <v>1</v>
      </c>
      <c r="I4468" s="15">
        <f t="shared" si="414"/>
        <v>1.25</v>
      </c>
      <c r="J4468" s="15">
        <f t="shared" si="415"/>
        <v>0.20200000000000001</v>
      </c>
      <c r="K4468" s="13">
        <v>1037.0999999999999</v>
      </c>
      <c r="L4468" s="12">
        <f t="shared" si="416"/>
        <v>1.1091950966500626</v>
      </c>
      <c r="M4468">
        <f t="shared" si="417"/>
        <v>1368</v>
      </c>
      <c r="N4468">
        <f t="shared" si="418"/>
        <v>4</v>
      </c>
      <c r="O4468">
        <f t="shared" si="419"/>
        <v>0.6</v>
      </c>
    </row>
    <row r="4469" spans="1:15">
      <c r="A4469" s="12" t="s">
        <v>41</v>
      </c>
      <c r="B4469" s="12">
        <v>7430</v>
      </c>
      <c r="C4469" s="14">
        <v>0.84633247830000002</v>
      </c>
      <c r="D4469" s="13">
        <v>0.16900000000000001</v>
      </c>
      <c r="E4469" s="13">
        <v>56.5</v>
      </c>
      <c r="F4469" s="13">
        <v>1.25</v>
      </c>
      <c r="G4469" s="13">
        <v>0.20200000000000001</v>
      </c>
      <c r="H4469" s="12">
        <v>1</v>
      </c>
      <c r="I4469" s="15">
        <f t="shared" si="414"/>
        <v>1.25</v>
      </c>
      <c r="J4469" s="15">
        <f t="shared" si="415"/>
        <v>0.20200000000000001</v>
      </c>
      <c r="K4469" s="13">
        <v>629.70000000000005</v>
      </c>
      <c r="L4469" s="12">
        <f t="shared" si="416"/>
        <v>0.6734338057539625</v>
      </c>
      <c r="M4469">
        <f t="shared" si="417"/>
        <v>831</v>
      </c>
      <c r="N4469">
        <f t="shared" si="418"/>
        <v>2</v>
      </c>
      <c r="O4469">
        <f t="shared" si="419"/>
        <v>0.4</v>
      </c>
    </row>
    <row r="4470" spans="1:15">
      <c r="A4470" s="12" t="s">
        <v>41</v>
      </c>
      <c r="B4470" s="12">
        <v>7430</v>
      </c>
      <c r="C4470" s="14">
        <v>2.0361175553000002</v>
      </c>
      <c r="D4470" s="13">
        <v>0.16900000000000001</v>
      </c>
      <c r="E4470" s="13">
        <v>56.5</v>
      </c>
      <c r="F4470" s="13">
        <v>1.25</v>
      </c>
      <c r="G4470" s="13">
        <v>0.20200000000000001</v>
      </c>
      <c r="H4470" s="12">
        <v>1</v>
      </c>
      <c r="I4470" s="15">
        <f t="shared" si="414"/>
        <v>1.25</v>
      </c>
      <c r="J4470" s="15">
        <f t="shared" si="415"/>
        <v>0.20200000000000001</v>
      </c>
      <c r="K4470" s="13">
        <v>1514.9</v>
      </c>
      <c r="L4470" s="12">
        <f t="shared" si="416"/>
        <v>1.6201557063985044</v>
      </c>
      <c r="M4470">
        <f t="shared" si="417"/>
        <v>1998</v>
      </c>
      <c r="N4470">
        <f t="shared" si="418"/>
        <v>6</v>
      </c>
      <c r="O4470">
        <f t="shared" si="419"/>
        <v>0.9</v>
      </c>
    </row>
    <row r="4471" spans="1:15">
      <c r="A4471" s="12" t="s">
        <v>41</v>
      </c>
      <c r="B4471" s="12">
        <v>7430</v>
      </c>
      <c r="C4471" s="14">
        <v>0.66792512449999997</v>
      </c>
      <c r="D4471" s="13">
        <v>0.16900000000000001</v>
      </c>
      <c r="E4471" s="13">
        <v>56.5</v>
      </c>
      <c r="F4471" s="13">
        <v>1.25</v>
      </c>
      <c r="G4471" s="13">
        <v>0.20200000000000001</v>
      </c>
      <c r="H4471" s="12">
        <v>1</v>
      </c>
      <c r="I4471" s="15">
        <f t="shared" si="414"/>
        <v>1.25</v>
      </c>
      <c r="J4471" s="15">
        <f t="shared" si="415"/>
        <v>0.20200000000000001</v>
      </c>
      <c r="K4471" s="13">
        <v>424.8</v>
      </c>
      <c r="L4471" s="12">
        <f t="shared" si="416"/>
        <v>0.53147358760735419</v>
      </c>
      <c r="M4471">
        <f t="shared" si="417"/>
        <v>656</v>
      </c>
      <c r="N4471">
        <f t="shared" si="418"/>
        <v>2</v>
      </c>
      <c r="O4471">
        <f t="shared" si="419"/>
        <v>0.3</v>
      </c>
    </row>
    <row r="4472" spans="1:15">
      <c r="A4472" s="12" t="s">
        <v>41</v>
      </c>
      <c r="B4472" s="12">
        <v>7430</v>
      </c>
      <c r="C4472" s="14">
        <v>7.8520673599999993E-2</v>
      </c>
      <c r="D4472" s="13">
        <v>0.16900000000000001</v>
      </c>
      <c r="E4472" s="13">
        <v>56.5</v>
      </c>
      <c r="F4472" s="13">
        <v>1.25</v>
      </c>
      <c r="G4472" s="13">
        <v>0.20200000000000001</v>
      </c>
      <c r="H4472" s="12">
        <v>1</v>
      </c>
      <c r="I4472" s="15">
        <f t="shared" si="414"/>
        <v>1.25</v>
      </c>
      <c r="J4472" s="15">
        <f t="shared" si="415"/>
        <v>0.20200000000000001</v>
      </c>
      <c r="K4472" s="13">
        <v>58.4</v>
      </c>
      <c r="L4472" s="12">
        <f t="shared" si="416"/>
        <v>6.2479554322466664E-2</v>
      </c>
      <c r="M4472">
        <f t="shared" si="417"/>
        <v>77</v>
      </c>
      <c r="N4472">
        <f t="shared" si="418"/>
        <v>0</v>
      </c>
      <c r="O4472">
        <f t="shared" si="419"/>
        <v>0</v>
      </c>
    </row>
    <row r="4473" spans="1:15">
      <c r="A4473" s="12" t="s">
        <v>41</v>
      </c>
      <c r="B4473" s="12">
        <v>7430</v>
      </c>
      <c r="C4473" s="14">
        <v>1.199486E-2</v>
      </c>
      <c r="D4473" s="13">
        <v>0.16900000000000001</v>
      </c>
      <c r="E4473" s="13">
        <v>56.5</v>
      </c>
      <c r="F4473" s="13">
        <v>1.25</v>
      </c>
      <c r="G4473" s="13">
        <v>0.20200000000000001</v>
      </c>
      <c r="H4473" s="12">
        <v>1</v>
      </c>
      <c r="I4473" s="15">
        <f t="shared" si="414"/>
        <v>1.25</v>
      </c>
      <c r="J4473" s="15">
        <f t="shared" si="415"/>
        <v>0.20200000000000001</v>
      </c>
      <c r="K4473" s="13">
        <v>7.6</v>
      </c>
      <c r="L4473" s="12">
        <f t="shared" si="416"/>
        <v>9.5444100591666661E-3</v>
      </c>
      <c r="M4473">
        <f t="shared" si="417"/>
        <v>12</v>
      </c>
      <c r="N4473">
        <f t="shared" si="418"/>
        <v>0</v>
      </c>
      <c r="O4473">
        <f t="shared" si="419"/>
        <v>0</v>
      </c>
    </row>
    <row r="4474" spans="1:15">
      <c r="A4474" s="12" t="s">
        <v>41</v>
      </c>
      <c r="B4474" s="12">
        <v>5100</v>
      </c>
      <c r="C4474" s="14">
        <v>2.0895587013000001</v>
      </c>
      <c r="D4474" s="13">
        <v>1</v>
      </c>
      <c r="E4474" s="13">
        <v>56.5</v>
      </c>
      <c r="F4474" s="13">
        <v>0.6</v>
      </c>
      <c r="G4474" s="13">
        <v>0.05</v>
      </c>
      <c r="H4474" s="12">
        <v>1</v>
      </c>
      <c r="I4474" s="15">
        <f t="shared" si="414"/>
        <v>0.6</v>
      </c>
      <c r="J4474" s="15">
        <f t="shared" si="415"/>
        <v>0.05</v>
      </c>
      <c r="K4474" s="13">
        <v>7864.1</v>
      </c>
      <c r="L4474" s="12">
        <f t="shared" si="416"/>
        <v>9.8383388852875004</v>
      </c>
      <c r="M4474">
        <f t="shared" si="417"/>
        <v>12135</v>
      </c>
      <c r="N4474">
        <f t="shared" si="418"/>
        <v>16</v>
      </c>
      <c r="O4474">
        <f t="shared" si="419"/>
        <v>1.3</v>
      </c>
    </row>
    <row r="4475" spans="1:15">
      <c r="A4475" s="12" t="s">
        <v>41</v>
      </c>
      <c r="B4475" s="12">
        <v>5100</v>
      </c>
      <c r="C4475" s="14">
        <v>3.4629641955000001</v>
      </c>
      <c r="D4475" s="13">
        <v>1</v>
      </c>
      <c r="E4475" s="13">
        <v>56.5</v>
      </c>
      <c r="F4475" s="13">
        <v>0.6</v>
      </c>
      <c r="G4475" s="13">
        <v>0.05</v>
      </c>
      <c r="H4475" s="12">
        <v>1</v>
      </c>
      <c r="I4475" s="15">
        <f t="shared" si="414"/>
        <v>0.6</v>
      </c>
      <c r="J4475" s="15">
        <f t="shared" si="415"/>
        <v>0.05</v>
      </c>
      <c r="K4475" s="13">
        <v>13033.1</v>
      </c>
      <c r="L4475" s="12">
        <f t="shared" si="416"/>
        <v>16.3047897538125</v>
      </c>
      <c r="M4475">
        <f t="shared" si="417"/>
        <v>20112</v>
      </c>
      <c r="N4475">
        <f t="shared" si="418"/>
        <v>27</v>
      </c>
      <c r="O4475">
        <f t="shared" si="419"/>
        <v>2.2000000000000002</v>
      </c>
    </row>
    <row r="4476" spans="1:15">
      <c r="A4476" s="12" t="s">
        <v>41</v>
      </c>
      <c r="B4476" s="12">
        <v>4340</v>
      </c>
      <c r="C4476" s="14">
        <v>4.76393757E-2</v>
      </c>
      <c r="D4476" s="13">
        <v>0.41299999999999998</v>
      </c>
      <c r="E4476" s="13">
        <v>56.5</v>
      </c>
      <c r="F4476" s="13">
        <v>0.7</v>
      </c>
      <c r="G4476" s="13">
        <v>0.09</v>
      </c>
      <c r="H4476" s="12">
        <v>1</v>
      </c>
      <c r="I4476" s="15">
        <f t="shared" si="414"/>
        <v>0.7</v>
      </c>
      <c r="J4476" s="15">
        <f t="shared" si="415"/>
        <v>0.09</v>
      </c>
      <c r="K4476" s="13">
        <v>86.6</v>
      </c>
      <c r="L4476" s="12">
        <f t="shared" si="416"/>
        <v>9.2636751022637506E-2</v>
      </c>
      <c r="M4476">
        <f t="shared" si="417"/>
        <v>114</v>
      </c>
      <c r="N4476">
        <f t="shared" si="418"/>
        <v>0</v>
      </c>
      <c r="O4476">
        <f t="shared" si="419"/>
        <v>0</v>
      </c>
    </row>
    <row r="4477" spans="1:15">
      <c r="A4477" s="12" t="s">
        <v>41</v>
      </c>
      <c r="B4477" s="12">
        <v>5100</v>
      </c>
      <c r="C4477" s="14">
        <v>0.1565124218</v>
      </c>
      <c r="D4477" s="13">
        <v>1</v>
      </c>
      <c r="E4477" s="13">
        <v>56.5</v>
      </c>
      <c r="F4477" s="13">
        <v>0.6</v>
      </c>
      <c r="G4477" s="13">
        <v>0.05</v>
      </c>
      <c r="H4477" s="12">
        <v>1</v>
      </c>
      <c r="I4477" s="15">
        <f t="shared" si="414"/>
        <v>0.6</v>
      </c>
      <c r="J4477" s="15">
        <f t="shared" si="415"/>
        <v>0.05</v>
      </c>
      <c r="K4477" s="13">
        <v>2433.6</v>
      </c>
      <c r="L4477" s="12">
        <f t="shared" si="416"/>
        <v>0.73691265264166661</v>
      </c>
      <c r="M4477">
        <f t="shared" si="417"/>
        <v>909</v>
      </c>
      <c r="N4477">
        <f t="shared" si="418"/>
        <v>1</v>
      </c>
      <c r="O4477">
        <f t="shared" si="419"/>
        <v>0.1</v>
      </c>
    </row>
    <row r="4478" spans="1:15">
      <c r="A4478" s="12" t="s">
        <v>41</v>
      </c>
      <c r="B4478" s="12">
        <v>5100</v>
      </c>
      <c r="C4478" s="14">
        <v>0.16058004040000001</v>
      </c>
      <c r="D4478" s="13">
        <v>1</v>
      </c>
      <c r="E4478" s="13">
        <v>56.5</v>
      </c>
      <c r="F4478" s="13">
        <v>0.6</v>
      </c>
      <c r="G4478" s="13">
        <v>0.05</v>
      </c>
      <c r="H4478" s="12">
        <v>1</v>
      </c>
      <c r="I4478" s="15">
        <f t="shared" si="414"/>
        <v>0.6</v>
      </c>
      <c r="J4478" s="15">
        <f t="shared" si="415"/>
        <v>0.05</v>
      </c>
      <c r="K4478" s="13">
        <v>604.29999999999995</v>
      </c>
      <c r="L4478" s="12">
        <f t="shared" si="416"/>
        <v>0.7560643568833334</v>
      </c>
      <c r="M4478">
        <f t="shared" si="417"/>
        <v>933</v>
      </c>
      <c r="N4478">
        <f t="shared" si="418"/>
        <v>1</v>
      </c>
      <c r="O4478">
        <f t="shared" si="419"/>
        <v>0.1</v>
      </c>
    </row>
    <row r="4479" spans="1:15">
      <c r="A4479" s="12" t="s">
        <v>41</v>
      </c>
      <c r="B4479" s="12">
        <v>4340</v>
      </c>
      <c r="C4479" s="14">
        <v>6.1471825799999998E-2</v>
      </c>
      <c r="D4479" s="13">
        <v>0.41299999999999998</v>
      </c>
      <c r="E4479" s="13">
        <v>56.5</v>
      </c>
      <c r="F4479" s="13">
        <v>0.7</v>
      </c>
      <c r="G4479" s="13">
        <v>0.09</v>
      </c>
      <c r="H4479" s="12">
        <v>1</v>
      </c>
      <c r="I4479" s="15">
        <f t="shared" si="414"/>
        <v>0.7</v>
      </c>
      <c r="J4479" s="15">
        <f t="shared" si="415"/>
        <v>0.09</v>
      </c>
      <c r="K4479" s="13">
        <v>111.8</v>
      </c>
      <c r="L4479" s="12">
        <f t="shared" si="416"/>
        <v>0.11953452659417498</v>
      </c>
      <c r="M4479">
        <f t="shared" si="417"/>
        <v>147</v>
      </c>
      <c r="N4479">
        <f t="shared" si="418"/>
        <v>0</v>
      </c>
      <c r="O4479">
        <f t="shared" si="419"/>
        <v>0</v>
      </c>
    </row>
    <row r="4480" spans="1:15">
      <c r="A4480" s="12" t="s">
        <v>41</v>
      </c>
      <c r="B4480" s="12">
        <v>4340</v>
      </c>
      <c r="C4480" s="14">
        <v>0.1554368934</v>
      </c>
      <c r="D4480" s="13">
        <v>0.41299999999999998</v>
      </c>
      <c r="E4480" s="13">
        <v>56.5</v>
      </c>
      <c r="F4480" s="13">
        <v>0.7</v>
      </c>
      <c r="G4480" s="13">
        <v>0.09</v>
      </c>
      <c r="H4480" s="12">
        <v>1</v>
      </c>
      <c r="I4480" s="15">
        <f t="shared" si="414"/>
        <v>0.7</v>
      </c>
      <c r="J4480" s="15">
        <f t="shared" si="415"/>
        <v>0.09</v>
      </c>
      <c r="K4480" s="13">
        <v>282.7</v>
      </c>
      <c r="L4480" s="12">
        <f t="shared" si="416"/>
        <v>0.30225351575352499</v>
      </c>
      <c r="M4480">
        <f t="shared" si="417"/>
        <v>373</v>
      </c>
      <c r="N4480">
        <f t="shared" si="418"/>
        <v>1</v>
      </c>
      <c r="O4480">
        <f t="shared" si="419"/>
        <v>0.1</v>
      </c>
    </row>
    <row r="4481" spans="1:15">
      <c r="A4481" s="12" t="s">
        <v>41</v>
      </c>
      <c r="B4481" s="12">
        <v>7430</v>
      </c>
      <c r="C4481" s="14">
        <v>2.0981324999999999E-2</v>
      </c>
      <c r="D4481" s="13">
        <v>0.16900000000000001</v>
      </c>
      <c r="E4481" s="13">
        <v>56.5</v>
      </c>
      <c r="F4481" s="13">
        <v>1.25</v>
      </c>
      <c r="G4481" s="13">
        <v>0.20200000000000001</v>
      </c>
      <c r="H4481" s="12">
        <v>1</v>
      </c>
      <c r="I4481" s="15">
        <f t="shared" si="414"/>
        <v>1.25</v>
      </c>
      <c r="J4481" s="15">
        <f t="shared" si="415"/>
        <v>0.20200000000000001</v>
      </c>
      <c r="K4481" s="13">
        <v>15.6</v>
      </c>
      <c r="L4481" s="12">
        <f t="shared" si="416"/>
        <v>1.6695015146875002E-2</v>
      </c>
      <c r="M4481">
        <f t="shared" si="417"/>
        <v>21</v>
      </c>
      <c r="N4481">
        <f t="shared" si="418"/>
        <v>0</v>
      </c>
      <c r="O4481">
        <f t="shared" si="419"/>
        <v>0</v>
      </c>
    </row>
    <row r="4482" spans="1:15">
      <c r="A4482" s="12" t="s">
        <v>41</v>
      </c>
      <c r="B4482" s="12">
        <v>8340</v>
      </c>
      <c r="C4482" s="14">
        <v>5.58536221E-2</v>
      </c>
      <c r="D4482" s="13">
        <v>0.23</v>
      </c>
      <c r="E4482" s="13">
        <v>56.5</v>
      </c>
      <c r="F4482" s="13">
        <v>1.77</v>
      </c>
      <c r="G4482" s="13">
        <v>0.17699999999999999</v>
      </c>
      <c r="H4482" s="12">
        <v>1</v>
      </c>
      <c r="I4482" s="15">
        <f t="shared" si="414"/>
        <v>1.77</v>
      </c>
      <c r="J4482" s="15">
        <f t="shared" si="415"/>
        <v>0.17699999999999999</v>
      </c>
      <c r="K4482" s="13">
        <v>48.3</v>
      </c>
      <c r="L4482" s="12">
        <f t="shared" si="416"/>
        <v>6.0484818265791669E-2</v>
      </c>
      <c r="M4482">
        <f t="shared" si="417"/>
        <v>75</v>
      </c>
      <c r="N4482">
        <f t="shared" si="418"/>
        <v>0</v>
      </c>
      <c r="O4482">
        <f t="shared" si="419"/>
        <v>0</v>
      </c>
    </row>
    <row r="4483" spans="1:15">
      <c r="A4483" s="12" t="s">
        <v>41</v>
      </c>
      <c r="B4483" s="12">
        <v>2210</v>
      </c>
      <c r="C4483" s="14">
        <v>7.5239032400000003E-2</v>
      </c>
      <c r="D4483" s="13">
        <v>0.26800000000000002</v>
      </c>
      <c r="E4483" s="13">
        <v>56.5</v>
      </c>
      <c r="F4483" s="13">
        <v>1.92</v>
      </c>
      <c r="G4483" s="13">
        <v>0.50600000000000001</v>
      </c>
      <c r="H4483" s="12">
        <v>1</v>
      </c>
      <c r="I4483" s="15">
        <f t="shared" ref="I4483:I4546" si="420">F4483</f>
        <v>1.92</v>
      </c>
      <c r="J4483" s="15">
        <f t="shared" ref="J4483:J4546" si="421">G4483</f>
        <v>0.50600000000000001</v>
      </c>
      <c r="K4483" s="13">
        <v>88.8</v>
      </c>
      <c r="L4483" s="12">
        <f t="shared" ref="L4483:L4546" si="422">E4483*D4483*C4483/12</f>
        <v>9.4939119050066675E-2</v>
      </c>
      <c r="M4483">
        <f t="shared" ref="M4483:M4546" si="423">ROUND(E4483*D4483*C4483*102.79,0)</f>
        <v>117</v>
      </c>
      <c r="N4483">
        <f t="shared" ref="N4483:N4546" si="424">ROUND(I4483*M4483*0.002205,0)</f>
        <v>0</v>
      </c>
      <c r="O4483">
        <f t="shared" ref="O4483:O4546" si="425">ROUND(J4483*M4483*0.002205,1)</f>
        <v>0.1</v>
      </c>
    </row>
    <row r="4484" spans="1:15">
      <c r="A4484" s="12" t="s">
        <v>41</v>
      </c>
      <c r="B4484" s="12">
        <v>2210</v>
      </c>
      <c r="C4484" s="14">
        <v>4.5767765000000002E-2</v>
      </c>
      <c r="D4484" s="13">
        <v>0.26800000000000002</v>
      </c>
      <c r="E4484" s="13">
        <v>56.5</v>
      </c>
      <c r="F4484" s="13">
        <v>1.92</v>
      </c>
      <c r="G4484" s="13">
        <v>0.50600000000000001</v>
      </c>
      <c r="H4484" s="12">
        <v>1</v>
      </c>
      <c r="I4484" s="15">
        <f t="shared" si="420"/>
        <v>1.92</v>
      </c>
      <c r="J4484" s="15">
        <f t="shared" si="421"/>
        <v>0.50600000000000001</v>
      </c>
      <c r="K4484" s="13">
        <v>54</v>
      </c>
      <c r="L4484" s="12">
        <f t="shared" si="422"/>
        <v>5.7751291469166667E-2</v>
      </c>
      <c r="M4484">
        <f t="shared" si="423"/>
        <v>71</v>
      </c>
      <c r="N4484">
        <f t="shared" si="424"/>
        <v>0</v>
      </c>
      <c r="O4484">
        <f t="shared" si="425"/>
        <v>0.1</v>
      </c>
    </row>
    <row r="4485" spans="1:15">
      <c r="A4485" s="12" t="s">
        <v>41</v>
      </c>
      <c r="B4485" s="12">
        <v>2110</v>
      </c>
      <c r="C4485" s="14">
        <v>19.2892275494</v>
      </c>
      <c r="D4485" s="13">
        <v>0.40500000000000003</v>
      </c>
      <c r="E4485" s="13">
        <v>56.5</v>
      </c>
      <c r="F4485" s="13">
        <v>2.7</v>
      </c>
      <c r="G4485" s="13">
        <v>0.57599999999999996</v>
      </c>
      <c r="H4485" s="12">
        <v>1</v>
      </c>
      <c r="I4485" s="15">
        <f t="shared" si="420"/>
        <v>2.7</v>
      </c>
      <c r="J4485" s="15">
        <f t="shared" si="421"/>
        <v>0.57599999999999996</v>
      </c>
      <c r="K4485" s="13">
        <v>29402.1</v>
      </c>
      <c r="L4485" s="12">
        <f t="shared" si="422"/>
        <v>36.782145783262123</v>
      </c>
      <c r="M4485">
        <f t="shared" si="423"/>
        <v>45370</v>
      </c>
      <c r="N4485">
        <f t="shared" si="424"/>
        <v>270</v>
      </c>
      <c r="O4485">
        <f t="shared" si="425"/>
        <v>57.6</v>
      </c>
    </row>
    <row r="4486" spans="1:15">
      <c r="A4486" s="12" t="s">
        <v>41</v>
      </c>
      <c r="B4486" s="12">
        <v>6460</v>
      </c>
      <c r="C4486" s="14">
        <v>6.8403388499999995E-2</v>
      </c>
      <c r="D4486" s="13">
        <v>0.30299999999999999</v>
      </c>
      <c r="E4486" s="13">
        <v>56.5</v>
      </c>
      <c r="F4486" s="13">
        <v>0</v>
      </c>
      <c r="G4486" s="13">
        <v>0</v>
      </c>
      <c r="H4486" s="12">
        <v>1</v>
      </c>
      <c r="I4486" s="15">
        <f t="shared" si="420"/>
        <v>0</v>
      </c>
      <c r="J4486" s="15">
        <f t="shared" si="421"/>
        <v>0</v>
      </c>
      <c r="K4486" s="13">
        <v>78</v>
      </c>
      <c r="L4486" s="12">
        <f t="shared" si="422"/>
        <v>9.7585984118812488E-2</v>
      </c>
      <c r="M4486">
        <f t="shared" si="423"/>
        <v>120</v>
      </c>
      <c r="N4486">
        <f t="shared" si="424"/>
        <v>0</v>
      </c>
      <c r="O4486">
        <f t="shared" si="425"/>
        <v>0</v>
      </c>
    </row>
    <row r="4487" spans="1:15">
      <c r="A4487" s="12" t="s">
        <v>41</v>
      </c>
      <c r="B4487" s="12">
        <v>2210</v>
      </c>
      <c r="C4487" s="14">
        <v>2.32848056E-2</v>
      </c>
      <c r="D4487" s="13">
        <v>0.26800000000000002</v>
      </c>
      <c r="E4487" s="13">
        <v>56.5</v>
      </c>
      <c r="F4487" s="13">
        <v>1.92</v>
      </c>
      <c r="G4487" s="13">
        <v>0.50600000000000001</v>
      </c>
      <c r="H4487" s="12">
        <v>1</v>
      </c>
      <c r="I4487" s="15">
        <f t="shared" si="420"/>
        <v>1.92</v>
      </c>
      <c r="J4487" s="15">
        <f t="shared" si="421"/>
        <v>0.50600000000000001</v>
      </c>
      <c r="K4487" s="13">
        <v>27.5</v>
      </c>
      <c r="L4487" s="12">
        <f t="shared" si="422"/>
        <v>2.9381543866266669E-2</v>
      </c>
      <c r="M4487">
        <f t="shared" si="423"/>
        <v>36</v>
      </c>
      <c r="N4487">
        <f t="shared" si="424"/>
        <v>0</v>
      </c>
      <c r="O4487">
        <f t="shared" si="425"/>
        <v>0</v>
      </c>
    </row>
    <row r="4488" spans="1:15">
      <c r="A4488" s="12" t="s">
        <v>41</v>
      </c>
      <c r="B4488" s="12">
        <v>2210</v>
      </c>
      <c r="C4488" s="14">
        <v>1.2311694099999999E-2</v>
      </c>
      <c r="D4488" s="13">
        <v>0.26800000000000002</v>
      </c>
      <c r="E4488" s="13">
        <v>56.5</v>
      </c>
      <c r="F4488" s="13">
        <v>1.92</v>
      </c>
      <c r="G4488" s="13">
        <v>0.50600000000000001</v>
      </c>
      <c r="H4488" s="12">
        <v>1</v>
      </c>
      <c r="I4488" s="15">
        <f t="shared" si="420"/>
        <v>1.92</v>
      </c>
      <c r="J4488" s="15">
        <f t="shared" si="421"/>
        <v>0.50600000000000001</v>
      </c>
      <c r="K4488" s="13">
        <v>14.5</v>
      </c>
      <c r="L4488" s="12">
        <f t="shared" si="422"/>
        <v>1.5535306005183333E-2</v>
      </c>
      <c r="M4488">
        <f t="shared" si="423"/>
        <v>19</v>
      </c>
      <c r="N4488">
        <f t="shared" si="424"/>
        <v>0</v>
      </c>
      <c r="O4488">
        <f t="shared" si="425"/>
        <v>0</v>
      </c>
    </row>
    <row r="4489" spans="1:15">
      <c r="A4489" s="12" t="s">
        <v>41</v>
      </c>
      <c r="B4489" s="12">
        <v>2210</v>
      </c>
      <c r="C4489" s="14">
        <v>0.24751177630000001</v>
      </c>
      <c r="D4489" s="13">
        <v>0.26800000000000002</v>
      </c>
      <c r="E4489" s="13">
        <v>56.5</v>
      </c>
      <c r="F4489" s="13">
        <v>1.92</v>
      </c>
      <c r="G4489" s="13">
        <v>0.50600000000000001</v>
      </c>
      <c r="H4489" s="12">
        <v>1</v>
      </c>
      <c r="I4489" s="15">
        <f t="shared" si="420"/>
        <v>1.92</v>
      </c>
      <c r="J4489" s="15">
        <f t="shared" si="421"/>
        <v>0.50600000000000001</v>
      </c>
      <c r="K4489" s="13">
        <v>292</v>
      </c>
      <c r="L4489" s="12">
        <f t="shared" si="422"/>
        <v>0.31231860972788339</v>
      </c>
      <c r="M4489">
        <f t="shared" si="423"/>
        <v>385</v>
      </c>
      <c r="N4489">
        <f t="shared" si="424"/>
        <v>2</v>
      </c>
      <c r="O4489">
        <f t="shared" si="425"/>
        <v>0.4</v>
      </c>
    </row>
    <row r="4490" spans="1:15">
      <c r="A4490" s="12" t="s">
        <v>41</v>
      </c>
      <c r="B4490" s="12">
        <v>2210</v>
      </c>
      <c r="C4490" s="14">
        <v>0.25963224709999999</v>
      </c>
      <c r="D4490" s="13">
        <v>0.26800000000000002</v>
      </c>
      <c r="E4490" s="13">
        <v>56.5</v>
      </c>
      <c r="F4490" s="13">
        <v>1.92</v>
      </c>
      <c r="G4490" s="13">
        <v>0.50600000000000001</v>
      </c>
      <c r="H4490" s="12">
        <v>1</v>
      </c>
      <c r="I4490" s="15">
        <f t="shared" si="420"/>
        <v>1.92</v>
      </c>
      <c r="J4490" s="15">
        <f t="shared" si="421"/>
        <v>0.50600000000000001</v>
      </c>
      <c r="K4490" s="13">
        <v>306.3</v>
      </c>
      <c r="L4490" s="12">
        <f t="shared" si="422"/>
        <v>0.32761262379901668</v>
      </c>
      <c r="M4490">
        <f t="shared" si="423"/>
        <v>404</v>
      </c>
      <c r="N4490">
        <f t="shared" si="424"/>
        <v>2</v>
      </c>
      <c r="O4490">
        <f t="shared" si="425"/>
        <v>0.5</v>
      </c>
    </row>
    <row r="4491" spans="1:15">
      <c r="A4491" s="12" t="s">
        <v>41</v>
      </c>
      <c r="B4491" s="12">
        <v>2210</v>
      </c>
      <c r="C4491" s="14">
        <v>0.42098283469999997</v>
      </c>
      <c r="D4491" s="13">
        <v>0.26800000000000002</v>
      </c>
      <c r="E4491" s="13">
        <v>56.5</v>
      </c>
      <c r="F4491" s="13">
        <v>1.92</v>
      </c>
      <c r="G4491" s="13">
        <v>0.50600000000000001</v>
      </c>
      <c r="H4491" s="12">
        <v>1</v>
      </c>
      <c r="I4491" s="15">
        <f t="shared" si="420"/>
        <v>1.92</v>
      </c>
      <c r="J4491" s="15">
        <f t="shared" si="421"/>
        <v>0.50600000000000001</v>
      </c>
      <c r="K4491" s="13">
        <v>496.7</v>
      </c>
      <c r="L4491" s="12">
        <f t="shared" si="422"/>
        <v>0.53121017358561662</v>
      </c>
      <c r="M4491">
        <f t="shared" si="423"/>
        <v>655</v>
      </c>
      <c r="N4491">
        <f t="shared" si="424"/>
        <v>3</v>
      </c>
      <c r="O4491">
        <f t="shared" si="425"/>
        <v>0.7</v>
      </c>
    </row>
    <row r="4492" spans="1:15">
      <c r="A4492" s="12" t="s">
        <v>41</v>
      </c>
      <c r="B4492" s="12">
        <v>2210</v>
      </c>
      <c r="C4492" s="14">
        <v>3.80483052E-2</v>
      </c>
      <c r="D4492" s="13">
        <v>0.26800000000000002</v>
      </c>
      <c r="E4492" s="13">
        <v>56.5</v>
      </c>
      <c r="F4492" s="13">
        <v>1.92</v>
      </c>
      <c r="G4492" s="13">
        <v>0.50600000000000001</v>
      </c>
      <c r="H4492" s="12">
        <v>1</v>
      </c>
      <c r="I4492" s="15">
        <f t="shared" si="420"/>
        <v>1.92</v>
      </c>
      <c r="J4492" s="15">
        <f t="shared" si="421"/>
        <v>0.50600000000000001</v>
      </c>
      <c r="K4492" s="13">
        <v>44.9</v>
      </c>
      <c r="L4492" s="12">
        <f t="shared" si="422"/>
        <v>4.8010619778200009E-2</v>
      </c>
      <c r="M4492">
        <f t="shared" si="423"/>
        <v>59</v>
      </c>
      <c r="N4492">
        <f t="shared" si="424"/>
        <v>0</v>
      </c>
      <c r="O4492">
        <f t="shared" si="425"/>
        <v>0.1</v>
      </c>
    </row>
    <row r="4493" spans="1:15">
      <c r="A4493" s="12" t="s">
        <v>41</v>
      </c>
      <c r="B4493" s="12">
        <v>2210</v>
      </c>
      <c r="C4493" s="14">
        <v>0.19963733459999999</v>
      </c>
      <c r="D4493" s="13">
        <v>0.26800000000000002</v>
      </c>
      <c r="E4493" s="13">
        <v>56.5</v>
      </c>
      <c r="F4493" s="13">
        <v>1.92</v>
      </c>
      <c r="G4493" s="13">
        <v>0.50600000000000001</v>
      </c>
      <c r="H4493" s="12">
        <v>1</v>
      </c>
      <c r="I4493" s="15">
        <f t="shared" si="420"/>
        <v>1.92</v>
      </c>
      <c r="J4493" s="15">
        <f t="shared" si="421"/>
        <v>0.50600000000000001</v>
      </c>
      <c r="K4493" s="13">
        <v>201.4</v>
      </c>
      <c r="L4493" s="12">
        <f t="shared" si="422"/>
        <v>0.25190904337610004</v>
      </c>
      <c r="M4493">
        <f t="shared" si="423"/>
        <v>311</v>
      </c>
      <c r="N4493">
        <f t="shared" si="424"/>
        <v>1</v>
      </c>
      <c r="O4493">
        <f t="shared" si="425"/>
        <v>0.3</v>
      </c>
    </row>
    <row r="4494" spans="1:15">
      <c r="A4494" s="12" t="s">
        <v>41</v>
      </c>
      <c r="B4494" s="12">
        <v>1510</v>
      </c>
      <c r="C4494" s="14">
        <v>1.8453649999999999E-2</v>
      </c>
      <c r="D4494" s="13">
        <v>0.79300000000000004</v>
      </c>
      <c r="E4494" s="13">
        <v>56.5</v>
      </c>
      <c r="F4494" s="13">
        <v>1.79</v>
      </c>
      <c r="G4494" s="13">
        <v>0.31</v>
      </c>
      <c r="H4494" s="12">
        <v>1</v>
      </c>
      <c r="I4494" s="15">
        <f t="shared" si="420"/>
        <v>1.79</v>
      </c>
      <c r="J4494" s="15">
        <f t="shared" si="421"/>
        <v>0.31</v>
      </c>
      <c r="K4494" s="13">
        <v>55.1</v>
      </c>
      <c r="L4494" s="12">
        <f t="shared" si="422"/>
        <v>6.8900546785416669E-2</v>
      </c>
      <c r="M4494">
        <f t="shared" si="423"/>
        <v>85</v>
      </c>
      <c r="N4494">
        <f t="shared" si="424"/>
        <v>0</v>
      </c>
      <c r="O4494">
        <f t="shared" si="425"/>
        <v>0.1</v>
      </c>
    </row>
    <row r="4495" spans="1:15">
      <c r="A4495" s="12" t="s">
        <v>41</v>
      </c>
      <c r="B4495" s="12">
        <v>8140</v>
      </c>
      <c r="C4495" s="14">
        <v>3.0435660842000001</v>
      </c>
      <c r="D4495" s="13">
        <v>0.70299999999999996</v>
      </c>
      <c r="E4495" s="13">
        <v>56.5</v>
      </c>
      <c r="F4495" s="13">
        <v>1.2</v>
      </c>
      <c r="G4495" s="13">
        <v>0.48</v>
      </c>
      <c r="H4495" s="12">
        <v>1</v>
      </c>
      <c r="I4495" s="15">
        <f t="shared" si="420"/>
        <v>1.2</v>
      </c>
      <c r="J4495" s="15">
        <f t="shared" si="421"/>
        <v>0.48</v>
      </c>
      <c r="K4495" s="13">
        <v>9419.5</v>
      </c>
      <c r="L4495" s="12">
        <f t="shared" si="422"/>
        <v>10.074076923448491</v>
      </c>
      <c r="M4495">
        <f t="shared" si="423"/>
        <v>12426</v>
      </c>
      <c r="N4495">
        <f t="shared" si="424"/>
        <v>33</v>
      </c>
      <c r="O4495">
        <f t="shared" si="425"/>
        <v>13.2</v>
      </c>
    </row>
    <row r="4496" spans="1:15">
      <c r="A4496" s="12" t="s">
        <v>41</v>
      </c>
      <c r="B4496" s="12">
        <v>2210</v>
      </c>
      <c r="C4496" s="14">
        <v>0.32199246079999999</v>
      </c>
      <c r="D4496" s="13">
        <v>0.26800000000000002</v>
      </c>
      <c r="E4496" s="13">
        <v>56.5</v>
      </c>
      <c r="F4496" s="13">
        <v>1.92</v>
      </c>
      <c r="G4496" s="13">
        <v>0.50600000000000001</v>
      </c>
      <c r="H4496" s="12">
        <v>1</v>
      </c>
      <c r="I4496" s="15">
        <f t="shared" si="420"/>
        <v>1.92</v>
      </c>
      <c r="J4496" s="15">
        <f t="shared" si="421"/>
        <v>0.50600000000000001</v>
      </c>
      <c r="K4496" s="13">
        <v>324.8</v>
      </c>
      <c r="L4496" s="12">
        <f t="shared" si="422"/>
        <v>0.40630082011946667</v>
      </c>
      <c r="M4496">
        <f t="shared" si="423"/>
        <v>501</v>
      </c>
      <c r="N4496">
        <f t="shared" si="424"/>
        <v>2</v>
      </c>
      <c r="O4496">
        <f t="shared" si="425"/>
        <v>0.6</v>
      </c>
    </row>
    <row r="4497" spans="1:15">
      <c r="A4497" s="12" t="s">
        <v>41</v>
      </c>
      <c r="B4497" s="12">
        <v>1510</v>
      </c>
      <c r="C4497" s="14">
        <v>5.1345491999999996E-3</v>
      </c>
      <c r="D4497" s="13">
        <v>0.79300000000000004</v>
      </c>
      <c r="E4497" s="13">
        <v>56.5</v>
      </c>
      <c r="F4497" s="13">
        <v>1.79</v>
      </c>
      <c r="G4497" s="13">
        <v>0.31</v>
      </c>
      <c r="H4497" s="12">
        <v>1</v>
      </c>
      <c r="I4497" s="15">
        <f t="shared" si="420"/>
        <v>1.79</v>
      </c>
      <c r="J4497" s="15">
        <f t="shared" si="421"/>
        <v>0.31</v>
      </c>
      <c r="K4497" s="13">
        <v>15.3</v>
      </c>
      <c r="L4497" s="12">
        <f t="shared" si="422"/>
        <v>1.9170909135950001E-2</v>
      </c>
      <c r="M4497">
        <f t="shared" si="423"/>
        <v>24</v>
      </c>
      <c r="N4497">
        <f t="shared" si="424"/>
        <v>0</v>
      </c>
      <c r="O4497">
        <f t="shared" si="425"/>
        <v>0</v>
      </c>
    </row>
    <row r="4498" spans="1:15">
      <c r="A4498" s="12" t="s">
        <v>41</v>
      </c>
      <c r="B4498" s="12">
        <v>2210</v>
      </c>
      <c r="C4498" s="14">
        <v>2.5884102700000002E-2</v>
      </c>
      <c r="D4498" s="13">
        <v>0.26800000000000002</v>
      </c>
      <c r="E4498" s="13">
        <v>56.5</v>
      </c>
      <c r="F4498" s="13">
        <v>1.92</v>
      </c>
      <c r="G4498" s="13">
        <v>0.50600000000000001</v>
      </c>
      <c r="H4498" s="12">
        <v>1</v>
      </c>
      <c r="I4498" s="15">
        <f t="shared" si="420"/>
        <v>1.92</v>
      </c>
      <c r="J4498" s="15">
        <f t="shared" si="421"/>
        <v>0.50600000000000001</v>
      </c>
      <c r="K4498" s="13">
        <v>30.5</v>
      </c>
      <c r="L4498" s="12">
        <f t="shared" si="422"/>
        <v>3.2661423590283338E-2</v>
      </c>
      <c r="M4498">
        <f t="shared" si="423"/>
        <v>40</v>
      </c>
      <c r="N4498">
        <f t="shared" si="424"/>
        <v>0</v>
      </c>
      <c r="O4498">
        <f t="shared" si="425"/>
        <v>0</v>
      </c>
    </row>
    <row r="4499" spans="1:15">
      <c r="A4499" s="12" t="s">
        <v>41</v>
      </c>
      <c r="B4499" s="12">
        <v>2210</v>
      </c>
      <c r="C4499" s="14">
        <v>2.034094004</v>
      </c>
      <c r="D4499" s="13">
        <v>0.26800000000000002</v>
      </c>
      <c r="E4499" s="13">
        <v>56.5</v>
      </c>
      <c r="F4499" s="13">
        <v>1.92</v>
      </c>
      <c r="G4499" s="13">
        <v>0.50600000000000001</v>
      </c>
      <c r="H4499" s="12">
        <v>1</v>
      </c>
      <c r="I4499" s="15">
        <f t="shared" si="420"/>
        <v>1.92</v>
      </c>
      <c r="J4499" s="15">
        <f t="shared" si="421"/>
        <v>0.50600000000000001</v>
      </c>
      <c r="K4499" s="13">
        <v>2399.9</v>
      </c>
      <c r="L4499" s="12">
        <f t="shared" si="422"/>
        <v>2.566687617380667</v>
      </c>
      <c r="M4499">
        <f t="shared" si="423"/>
        <v>3166</v>
      </c>
      <c r="N4499">
        <f t="shared" si="424"/>
        <v>13</v>
      </c>
      <c r="O4499">
        <f t="shared" si="425"/>
        <v>3.5</v>
      </c>
    </row>
    <row r="4500" spans="1:15">
      <c r="A4500" s="12" t="s">
        <v>41</v>
      </c>
      <c r="B4500" s="12">
        <v>2210</v>
      </c>
      <c r="C4500" s="14">
        <v>66.141361892299997</v>
      </c>
      <c r="D4500" s="13">
        <v>0.26800000000000002</v>
      </c>
      <c r="E4500" s="13">
        <v>56.5</v>
      </c>
      <c r="F4500" s="13">
        <v>1.92</v>
      </c>
      <c r="G4500" s="13">
        <v>0.50600000000000001</v>
      </c>
      <c r="H4500" s="12">
        <v>1</v>
      </c>
      <c r="I4500" s="15">
        <f t="shared" si="420"/>
        <v>1.92</v>
      </c>
      <c r="J4500" s="15">
        <f t="shared" si="421"/>
        <v>0.50600000000000001</v>
      </c>
      <c r="K4500" s="13">
        <v>66713.7</v>
      </c>
      <c r="L4500" s="12">
        <f t="shared" si="422"/>
        <v>83.459375147767219</v>
      </c>
      <c r="M4500">
        <f t="shared" si="423"/>
        <v>102945</v>
      </c>
      <c r="N4500">
        <f t="shared" si="424"/>
        <v>436</v>
      </c>
      <c r="O4500">
        <f t="shared" si="425"/>
        <v>114.9</v>
      </c>
    </row>
    <row r="4501" spans="1:15">
      <c r="A4501" s="12" t="s">
        <v>41</v>
      </c>
      <c r="B4501" s="12">
        <v>2110</v>
      </c>
      <c r="C4501" s="14">
        <v>0.1213787309</v>
      </c>
      <c r="D4501" s="13">
        <v>0.40500000000000003</v>
      </c>
      <c r="E4501" s="13">
        <v>56.5</v>
      </c>
      <c r="F4501" s="13">
        <v>2.7</v>
      </c>
      <c r="G4501" s="13">
        <v>0.57599999999999996</v>
      </c>
      <c r="H4501" s="12">
        <v>1</v>
      </c>
      <c r="I4501" s="15">
        <f t="shared" si="420"/>
        <v>2.7</v>
      </c>
      <c r="J4501" s="15">
        <f t="shared" si="421"/>
        <v>0.57599999999999996</v>
      </c>
      <c r="K4501" s="13">
        <v>185</v>
      </c>
      <c r="L4501" s="12">
        <f t="shared" si="422"/>
        <v>0.23145406748493749</v>
      </c>
      <c r="M4501">
        <f t="shared" si="423"/>
        <v>285</v>
      </c>
      <c r="N4501">
        <f t="shared" si="424"/>
        <v>2</v>
      </c>
      <c r="O4501">
        <f t="shared" si="425"/>
        <v>0.4</v>
      </c>
    </row>
    <row r="4502" spans="1:15">
      <c r="A4502" s="12" t="s">
        <v>41</v>
      </c>
      <c r="B4502" s="12">
        <v>2210</v>
      </c>
      <c r="C4502" s="14">
        <v>28.6074468027</v>
      </c>
      <c r="D4502" s="13">
        <v>0.26800000000000002</v>
      </c>
      <c r="E4502" s="13">
        <v>56.5</v>
      </c>
      <c r="F4502" s="13">
        <v>1.92</v>
      </c>
      <c r="G4502" s="13">
        <v>0.50600000000000001</v>
      </c>
      <c r="H4502" s="12">
        <v>1</v>
      </c>
      <c r="I4502" s="15">
        <f t="shared" si="420"/>
        <v>1.92</v>
      </c>
      <c r="J4502" s="15">
        <f t="shared" si="421"/>
        <v>0.50600000000000001</v>
      </c>
      <c r="K4502" s="13">
        <v>33752.300000000003</v>
      </c>
      <c r="L4502" s="12">
        <f t="shared" si="422"/>
        <v>36.097829957206955</v>
      </c>
      <c r="M4502">
        <f t="shared" si="423"/>
        <v>44526</v>
      </c>
      <c r="N4502">
        <f t="shared" si="424"/>
        <v>189</v>
      </c>
      <c r="O4502">
        <f t="shared" si="425"/>
        <v>49.7</v>
      </c>
    </row>
    <row r="4503" spans="1:15">
      <c r="A4503" s="12" t="s">
        <v>41</v>
      </c>
      <c r="B4503" s="12">
        <v>2210</v>
      </c>
      <c r="C4503" s="14">
        <v>4.9353903066999996</v>
      </c>
      <c r="D4503" s="13">
        <v>0.26800000000000002</v>
      </c>
      <c r="E4503" s="13">
        <v>56.5</v>
      </c>
      <c r="F4503" s="13">
        <v>1.92</v>
      </c>
      <c r="G4503" s="13">
        <v>0.50600000000000001</v>
      </c>
      <c r="H4503" s="12">
        <v>1</v>
      </c>
      <c r="I4503" s="15">
        <f t="shared" si="420"/>
        <v>1.92</v>
      </c>
      <c r="J4503" s="15">
        <f t="shared" si="421"/>
        <v>0.50600000000000001</v>
      </c>
      <c r="K4503" s="13">
        <v>5823</v>
      </c>
      <c r="L4503" s="12">
        <f t="shared" si="422"/>
        <v>6.227640002004283</v>
      </c>
      <c r="M4503">
        <f t="shared" si="423"/>
        <v>7682</v>
      </c>
      <c r="N4503">
        <f t="shared" si="424"/>
        <v>33</v>
      </c>
      <c r="O4503">
        <f t="shared" si="425"/>
        <v>8.6</v>
      </c>
    </row>
    <row r="4504" spans="1:15">
      <c r="A4504" s="12" t="s">
        <v>41</v>
      </c>
      <c r="B4504" s="12">
        <v>2210</v>
      </c>
      <c r="C4504" s="14">
        <v>21.941698781100001</v>
      </c>
      <c r="D4504" s="13">
        <v>0.26800000000000002</v>
      </c>
      <c r="E4504" s="13">
        <v>56.5</v>
      </c>
      <c r="F4504" s="13">
        <v>1.92</v>
      </c>
      <c r="G4504" s="13">
        <v>0.50600000000000001</v>
      </c>
      <c r="H4504" s="12">
        <v>1</v>
      </c>
      <c r="I4504" s="15">
        <f t="shared" si="420"/>
        <v>1.92</v>
      </c>
      <c r="J4504" s="15">
        <f t="shared" si="421"/>
        <v>0.50600000000000001</v>
      </c>
      <c r="K4504" s="13">
        <v>22131.5</v>
      </c>
      <c r="L4504" s="12">
        <f t="shared" si="422"/>
        <v>27.686766911951352</v>
      </c>
      <c r="M4504">
        <f t="shared" si="423"/>
        <v>34151</v>
      </c>
      <c r="N4504">
        <f t="shared" si="424"/>
        <v>145</v>
      </c>
      <c r="O4504">
        <f t="shared" si="425"/>
        <v>38.1</v>
      </c>
    </row>
    <row r="4505" spans="1:15">
      <c r="A4505" s="12" t="s">
        <v>41</v>
      </c>
      <c r="B4505" s="12">
        <v>1510</v>
      </c>
      <c r="C4505" s="14">
        <v>4.6226286499999998E-2</v>
      </c>
      <c r="D4505" s="13">
        <v>0.79300000000000004</v>
      </c>
      <c r="E4505" s="13">
        <v>56.5</v>
      </c>
      <c r="F4505" s="13">
        <v>1.79</v>
      </c>
      <c r="G4505" s="13">
        <v>0.31</v>
      </c>
      <c r="H4505" s="12">
        <v>1</v>
      </c>
      <c r="I4505" s="15">
        <f t="shared" si="420"/>
        <v>1.79</v>
      </c>
      <c r="J4505" s="15">
        <f t="shared" si="421"/>
        <v>0.31</v>
      </c>
      <c r="K4505" s="13">
        <v>138</v>
      </c>
      <c r="L4505" s="12">
        <f t="shared" si="422"/>
        <v>0.1725954711241042</v>
      </c>
      <c r="M4505">
        <f t="shared" si="423"/>
        <v>213</v>
      </c>
      <c r="N4505">
        <f t="shared" si="424"/>
        <v>1</v>
      </c>
      <c r="O4505">
        <f t="shared" si="425"/>
        <v>0.1</v>
      </c>
    </row>
    <row r="4506" spans="1:15">
      <c r="A4506" s="12" t="s">
        <v>41</v>
      </c>
      <c r="B4506" s="12">
        <v>1510</v>
      </c>
      <c r="C4506" s="14">
        <v>3.5479774915000002</v>
      </c>
      <c r="D4506" s="13">
        <v>0.79300000000000004</v>
      </c>
      <c r="E4506" s="13">
        <v>56.5</v>
      </c>
      <c r="F4506" s="13">
        <v>1.79</v>
      </c>
      <c r="G4506" s="13">
        <v>0.31</v>
      </c>
      <c r="H4506" s="12">
        <v>1</v>
      </c>
      <c r="I4506" s="15">
        <f t="shared" si="420"/>
        <v>1.79</v>
      </c>
      <c r="J4506" s="15">
        <f t="shared" si="421"/>
        <v>0.31</v>
      </c>
      <c r="K4506" s="13">
        <v>10589.1</v>
      </c>
      <c r="L4506" s="12">
        <f t="shared" si="422"/>
        <v>13.247113126492648</v>
      </c>
      <c r="M4506">
        <f t="shared" si="423"/>
        <v>16340</v>
      </c>
      <c r="N4506">
        <f t="shared" si="424"/>
        <v>64</v>
      </c>
      <c r="O4506">
        <f t="shared" si="425"/>
        <v>11.2</v>
      </c>
    </row>
    <row r="4507" spans="1:15">
      <c r="A4507" s="12" t="s">
        <v>41</v>
      </c>
      <c r="B4507" s="12">
        <v>2210</v>
      </c>
      <c r="C4507" s="14">
        <v>12.6139824955</v>
      </c>
      <c r="D4507" s="13">
        <v>0.26800000000000002</v>
      </c>
      <c r="E4507" s="13">
        <v>56.5</v>
      </c>
      <c r="F4507" s="13">
        <v>1.92</v>
      </c>
      <c r="G4507" s="13">
        <v>0.50600000000000001</v>
      </c>
      <c r="H4507" s="12">
        <v>1</v>
      </c>
      <c r="I4507" s="15">
        <f t="shared" si="420"/>
        <v>1.92</v>
      </c>
      <c r="J4507" s="15">
        <f t="shared" si="421"/>
        <v>0.50600000000000001</v>
      </c>
      <c r="K4507" s="13">
        <v>12723.1</v>
      </c>
      <c r="L4507" s="12">
        <f t="shared" si="422"/>
        <v>15.916743578905084</v>
      </c>
      <c r="M4507">
        <f t="shared" si="423"/>
        <v>19633</v>
      </c>
      <c r="N4507">
        <f t="shared" si="424"/>
        <v>83</v>
      </c>
      <c r="O4507">
        <f t="shared" si="425"/>
        <v>21.9</v>
      </c>
    </row>
    <row r="4508" spans="1:15">
      <c r="A4508" s="12" t="s">
        <v>41</v>
      </c>
      <c r="B4508" s="12">
        <v>2110</v>
      </c>
      <c r="C4508" s="14">
        <v>24.569222710399998</v>
      </c>
      <c r="D4508" s="13">
        <v>0.40500000000000003</v>
      </c>
      <c r="E4508" s="13">
        <v>56.5</v>
      </c>
      <c r="F4508" s="13">
        <v>2.7</v>
      </c>
      <c r="G4508" s="13">
        <v>0.57599999999999996</v>
      </c>
      <c r="H4508" s="12">
        <v>1</v>
      </c>
      <c r="I4508" s="15">
        <f t="shared" si="420"/>
        <v>2.7</v>
      </c>
      <c r="J4508" s="15">
        <f t="shared" si="421"/>
        <v>0.57599999999999996</v>
      </c>
      <c r="K4508" s="13">
        <v>37450.199999999997</v>
      </c>
      <c r="L4508" s="12">
        <f t="shared" si="422"/>
        <v>46.850436555893999</v>
      </c>
      <c r="M4508">
        <f t="shared" si="423"/>
        <v>57789</v>
      </c>
      <c r="N4508">
        <f t="shared" si="424"/>
        <v>344</v>
      </c>
      <c r="O4508">
        <f t="shared" si="425"/>
        <v>73.400000000000006</v>
      </c>
    </row>
    <row r="4509" spans="1:15">
      <c r="A4509" s="12" t="s">
        <v>41</v>
      </c>
      <c r="B4509" s="12">
        <v>5100</v>
      </c>
      <c r="C4509" s="14">
        <v>0.14766644940000001</v>
      </c>
      <c r="D4509" s="13">
        <v>1</v>
      </c>
      <c r="E4509" s="13">
        <v>56.5</v>
      </c>
      <c r="F4509" s="13">
        <v>0.6</v>
      </c>
      <c r="G4509" s="13">
        <v>0.05</v>
      </c>
      <c r="H4509" s="12">
        <v>1</v>
      </c>
      <c r="I4509" s="15">
        <f t="shared" si="420"/>
        <v>0.6</v>
      </c>
      <c r="J4509" s="15">
        <f t="shared" si="421"/>
        <v>0.05</v>
      </c>
      <c r="K4509" s="13">
        <v>555.79999999999995</v>
      </c>
      <c r="L4509" s="12">
        <f t="shared" si="422"/>
        <v>0.69526286592500008</v>
      </c>
      <c r="M4509">
        <f t="shared" si="423"/>
        <v>858</v>
      </c>
      <c r="N4509">
        <f t="shared" si="424"/>
        <v>1</v>
      </c>
      <c r="O4509">
        <f t="shared" si="425"/>
        <v>0.1</v>
      </c>
    </row>
    <row r="4510" spans="1:15">
      <c r="A4510" s="12" t="s">
        <v>41</v>
      </c>
      <c r="B4510" s="12">
        <v>5100</v>
      </c>
      <c r="C4510" s="14">
        <v>0.10199491300000001</v>
      </c>
      <c r="D4510" s="13">
        <v>1</v>
      </c>
      <c r="E4510" s="13">
        <v>56.5</v>
      </c>
      <c r="F4510" s="13">
        <v>0.6</v>
      </c>
      <c r="G4510" s="13">
        <v>0.05</v>
      </c>
      <c r="H4510" s="12">
        <v>1</v>
      </c>
      <c r="I4510" s="15">
        <f t="shared" si="420"/>
        <v>0.6</v>
      </c>
      <c r="J4510" s="15">
        <f t="shared" si="421"/>
        <v>0.05</v>
      </c>
      <c r="K4510" s="13">
        <v>383.9</v>
      </c>
      <c r="L4510" s="12">
        <f t="shared" si="422"/>
        <v>0.48022604870833335</v>
      </c>
      <c r="M4510">
        <f t="shared" si="423"/>
        <v>592</v>
      </c>
      <c r="N4510">
        <f t="shared" si="424"/>
        <v>1</v>
      </c>
      <c r="O4510">
        <f t="shared" si="425"/>
        <v>0.1</v>
      </c>
    </row>
    <row r="4511" spans="1:15">
      <c r="A4511" s="12" t="s">
        <v>41</v>
      </c>
      <c r="B4511" s="12">
        <v>5100</v>
      </c>
      <c r="C4511" s="14">
        <v>0.2428669094</v>
      </c>
      <c r="D4511" s="13">
        <v>1</v>
      </c>
      <c r="E4511" s="13">
        <v>56.5</v>
      </c>
      <c r="F4511" s="13">
        <v>0.6</v>
      </c>
      <c r="G4511" s="13">
        <v>0.05</v>
      </c>
      <c r="H4511" s="12">
        <v>1</v>
      </c>
      <c r="I4511" s="15">
        <f t="shared" si="420"/>
        <v>0.6</v>
      </c>
      <c r="J4511" s="15">
        <f t="shared" si="421"/>
        <v>0.05</v>
      </c>
      <c r="K4511" s="13">
        <v>914</v>
      </c>
      <c r="L4511" s="12">
        <f t="shared" si="422"/>
        <v>1.1434983650916666</v>
      </c>
      <c r="M4511">
        <f t="shared" si="423"/>
        <v>1410</v>
      </c>
      <c r="N4511">
        <f t="shared" si="424"/>
        <v>2</v>
      </c>
      <c r="O4511">
        <f t="shared" si="425"/>
        <v>0.2</v>
      </c>
    </row>
    <row r="4512" spans="1:15">
      <c r="A4512" s="12" t="s">
        <v>41</v>
      </c>
      <c r="B4512" s="12">
        <v>5100</v>
      </c>
      <c r="C4512" s="14">
        <v>0.26845284460000002</v>
      </c>
      <c r="D4512" s="13">
        <v>1</v>
      </c>
      <c r="E4512" s="13">
        <v>56.5</v>
      </c>
      <c r="F4512" s="13">
        <v>0.6</v>
      </c>
      <c r="G4512" s="13">
        <v>0.05</v>
      </c>
      <c r="H4512" s="12">
        <v>1</v>
      </c>
      <c r="I4512" s="15">
        <f t="shared" si="420"/>
        <v>0.6</v>
      </c>
      <c r="J4512" s="15">
        <f t="shared" si="421"/>
        <v>0.05</v>
      </c>
      <c r="K4512" s="13">
        <v>1010.3</v>
      </c>
      <c r="L4512" s="12">
        <f t="shared" si="422"/>
        <v>1.2639654766583335</v>
      </c>
      <c r="M4512">
        <f t="shared" si="423"/>
        <v>1559</v>
      </c>
      <c r="N4512">
        <f t="shared" si="424"/>
        <v>2</v>
      </c>
      <c r="O4512">
        <f t="shared" si="425"/>
        <v>0.2</v>
      </c>
    </row>
    <row r="4513" spans="1:15">
      <c r="A4513" s="12" t="s">
        <v>41</v>
      </c>
      <c r="B4513" s="12">
        <v>5100</v>
      </c>
      <c r="C4513" s="14">
        <v>0.1136622935</v>
      </c>
      <c r="D4513" s="13">
        <v>1</v>
      </c>
      <c r="E4513" s="13">
        <v>56.5</v>
      </c>
      <c r="F4513" s="13">
        <v>0.6</v>
      </c>
      <c r="G4513" s="13">
        <v>0.05</v>
      </c>
      <c r="H4513" s="12">
        <v>1</v>
      </c>
      <c r="I4513" s="15">
        <f t="shared" si="420"/>
        <v>0.6</v>
      </c>
      <c r="J4513" s="15">
        <f t="shared" si="421"/>
        <v>0.05</v>
      </c>
      <c r="K4513" s="13">
        <v>1615.5</v>
      </c>
      <c r="L4513" s="12">
        <f t="shared" si="422"/>
        <v>0.53515996522916665</v>
      </c>
      <c r="M4513">
        <f t="shared" si="423"/>
        <v>660</v>
      </c>
      <c r="N4513">
        <f t="shared" si="424"/>
        <v>1</v>
      </c>
      <c r="O4513">
        <f t="shared" si="425"/>
        <v>0.1</v>
      </c>
    </row>
    <row r="4514" spans="1:15">
      <c r="A4514" s="12" t="s">
        <v>41</v>
      </c>
      <c r="B4514" s="12">
        <v>2110</v>
      </c>
      <c r="C4514" s="14">
        <v>5.1515836528000003</v>
      </c>
      <c r="D4514" s="13">
        <v>0.40500000000000003</v>
      </c>
      <c r="E4514" s="13">
        <v>56.5</v>
      </c>
      <c r="F4514" s="13">
        <v>2.7</v>
      </c>
      <c r="G4514" s="13">
        <v>0.57599999999999996</v>
      </c>
      <c r="H4514" s="12">
        <v>1</v>
      </c>
      <c r="I4514" s="15">
        <f t="shared" si="420"/>
        <v>2.7</v>
      </c>
      <c r="J4514" s="15">
        <f t="shared" si="421"/>
        <v>0.57599999999999996</v>
      </c>
      <c r="K4514" s="13">
        <v>7852.5</v>
      </c>
      <c r="L4514" s="12">
        <f t="shared" si="422"/>
        <v>9.8234260779330018</v>
      </c>
      <c r="M4514">
        <f t="shared" si="423"/>
        <v>12117</v>
      </c>
      <c r="N4514">
        <f t="shared" si="424"/>
        <v>72</v>
      </c>
      <c r="O4514">
        <f t="shared" si="425"/>
        <v>15.4</v>
      </c>
    </row>
    <row r="4515" spans="1:15">
      <c r="A4515" s="12" t="s">
        <v>41</v>
      </c>
      <c r="B4515" s="12">
        <v>2110</v>
      </c>
      <c r="C4515" s="14">
        <v>116.1294650776</v>
      </c>
      <c r="D4515" s="13">
        <v>0.40500000000000003</v>
      </c>
      <c r="E4515" s="13">
        <v>56.5</v>
      </c>
      <c r="F4515" s="13">
        <v>2.7</v>
      </c>
      <c r="G4515" s="13">
        <v>0.57599999999999996</v>
      </c>
      <c r="H4515" s="12">
        <v>1</v>
      </c>
      <c r="I4515" s="15">
        <f t="shared" si="420"/>
        <v>2.7</v>
      </c>
      <c r="J4515" s="15">
        <f t="shared" si="421"/>
        <v>0.57599999999999996</v>
      </c>
      <c r="K4515" s="13">
        <v>222846.6</v>
      </c>
      <c r="L4515" s="12">
        <f t="shared" si="422"/>
        <v>221.4443737198485</v>
      </c>
      <c r="M4515">
        <f t="shared" si="423"/>
        <v>273147</v>
      </c>
      <c r="N4515">
        <f t="shared" si="424"/>
        <v>1626</v>
      </c>
      <c r="O4515">
        <f t="shared" si="425"/>
        <v>346.9</v>
      </c>
    </row>
    <row r="4516" spans="1:15">
      <c r="A4516" s="12" t="s">
        <v>41</v>
      </c>
      <c r="B4516" s="12">
        <v>2110</v>
      </c>
      <c r="C4516" s="14">
        <v>1.5676926514</v>
      </c>
      <c r="D4516" s="13">
        <v>0.40500000000000003</v>
      </c>
      <c r="E4516" s="13">
        <v>56.5</v>
      </c>
      <c r="F4516" s="13">
        <v>2.7</v>
      </c>
      <c r="G4516" s="13">
        <v>0.57599999999999996</v>
      </c>
      <c r="H4516" s="12">
        <v>1</v>
      </c>
      <c r="I4516" s="15">
        <f t="shared" si="420"/>
        <v>2.7</v>
      </c>
      <c r="J4516" s="15">
        <f t="shared" si="421"/>
        <v>0.57599999999999996</v>
      </c>
      <c r="K4516" s="13">
        <v>2389.6</v>
      </c>
      <c r="L4516" s="12">
        <f t="shared" si="422"/>
        <v>2.9893939246383749</v>
      </c>
      <c r="M4516">
        <f t="shared" si="423"/>
        <v>3687</v>
      </c>
      <c r="N4516">
        <f t="shared" si="424"/>
        <v>22</v>
      </c>
      <c r="O4516">
        <f t="shared" si="425"/>
        <v>4.7</v>
      </c>
    </row>
    <row r="4517" spans="1:15">
      <c r="A4517" s="12" t="s">
        <v>41</v>
      </c>
      <c r="B4517" s="12">
        <v>6460</v>
      </c>
      <c r="C4517" s="14">
        <v>0.37692057950000002</v>
      </c>
      <c r="D4517" s="13">
        <v>0.30299999999999999</v>
      </c>
      <c r="E4517" s="13">
        <v>56.5</v>
      </c>
      <c r="F4517" s="13">
        <v>0</v>
      </c>
      <c r="G4517" s="13">
        <v>0</v>
      </c>
      <c r="H4517" s="12">
        <v>1</v>
      </c>
      <c r="I4517" s="15">
        <f t="shared" si="420"/>
        <v>0</v>
      </c>
      <c r="J4517" s="15">
        <f t="shared" si="421"/>
        <v>0</v>
      </c>
      <c r="K4517" s="13">
        <v>429.8</v>
      </c>
      <c r="L4517" s="12">
        <f t="shared" si="422"/>
        <v>0.53772432172918749</v>
      </c>
      <c r="M4517">
        <f t="shared" si="423"/>
        <v>663</v>
      </c>
      <c r="N4517">
        <f t="shared" si="424"/>
        <v>0</v>
      </c>
      <c r="O4517">
        <f t="shared" si="425"/>
        <v>0</v>
      </c>
    </row>
    <row r="4518" spans="1:15">
      <c r="A4518" s="12" t="s">
        <v>41</v>
      </c>
      <c r="B4518" s="12">
        <v>2110</v>
      </c>
      <c r="C4518" s="14">
        <v>0.16435556339999999</v>
      </c>
      <c r="D4518" s="13">
        <v>0.40500000000000003</v>
      </c>
      <c r="E4518" s="13">
        <v>56.5</v>
      </c>
      <c r="F4518" s="13">
        <v>2.7</v>
      </c>
      <c r="G4518" s="13">
        <v>0.57599999999999996</v>
      </c>
      <c r="H4518" s="12">
        <v>1</v>
      </c>
      <c r="I4518" s="15">
        <f t="shared" si="420"/>
        <v>2.7</v>
      </c>
      <c r="J4518" s="15">
        <f t="shared" si="421"/>
        <v>0.57599999999999996</v>
      </c>
      <c r="K4518" s="13">
        <v>250.5</v>
      </c>
      <c r="L4518" s="12">
        <f t="shared" si="422"/>
        <v>0.31340551495837499</v>
      </c>
      <c r="M4518">
        <f t="shared" si="423"/>
        <v>387</v>
      </c>
      <c r="N4518">
        <f t="shared" si="424"/>
        <v>2</v>
      </c>
      <c r="O4518">
        <f t="shared" si="425"/>
        <v>0.5</v>
      </c>
    </row>
    <row r="4519" spans="1:15">
      <c r="A4519" s="12" t="s">
        <v>41</v>
      </c>
      <c r="B4519" s="12">
        <v>2110</v>
      </c>
      <c r="C4519" s="14">
        <v>1.0386461942</v>
      </c>
      <c r="D4519" s="13">
        <v>0.40500000000000003</v>
      </c>
      <c r="E4519" s="13">
        <v>56.5</v>
      </c>
      <c r="F4519" s="13">
        <v>2.7</v>
      </c>
      <c r="G4519" s="13">
        <v>0.57599999999999996</v>
      </c>
      <c r="H4519" s="12">
        <v>1</v>
      </c>
      <c r="I4519" s="15">
        <f t="shared" si="420"/>
        <v>2.7</v>
      </c>
      <c r="J4519" s="15">
        <f t="shared" si="421"/>
        <v>0.57599999999999996</v>
      </c>
      <c r="K4519" s="13">
        <v>3264.5</v>
      </c>
      <c r="L4519" s="12">
        <f t="shared" si="422"/>
        <v>1.9805684615651249</v>
      </c>
      <c r="M4519">
        <f t="shared" si="423"/>
        <v>2443</v>
      </c>
      <c r="N4519">
        <f t="shared" si="424"/>
        <v>15</v>
      </c>
      <c r="O4519">
        <f t="shared" si="425"/>
        <v>3.1</v>
      </c>
    </row>
    <row r="4520" spans="1:15">
      <c r="A4520" s="12" t="s">
        <v>41</v>
      </c>
      <c r="B4520" s="12">
        <v>2210</v>
      </c>
      <c r="C4520" s="14">
        <v>8.4388124165999994</v>
      </c>
      <c r="D4520" s="13">
        <v>0.26800000000000002</v>
      </c>
      <c r="E4520" s="13">
        <v>56.5</v>
      </c>
      <c r="F4520" s="13">
        <v>1.92</v>
      </c>
      <c r="G4520" s="13">
        <v>0.50600000000000001</v>
      </c>
      <c r="H4520" s="12">
        <v>1</v>
      </c>
      <c r="I4520" s="15">
        <f t="shared" si="420"/>
        <v>1.92</v>
      </c>
      <c r="J4520" s="15">
        <f t="shared" si="421"/>
        <v>0.50600000000000001</v>
      </c>
      <c r="K4520" s="13">
        <v>9956.5</v>
      </c>
      <c r="L4520" s="12">
        <f t="shared" si="422"/>
        <v>10.6483748010131</v>
      </c>
      <c r="M4520">
        <f t="shared" si="423"/>
        <v>13135</v>
      </c>
      <c r="N4520">
        <f t="shared" si="424"/>
        <v>56</v>
      </c>
      <c r="O4520">
        <f t="shared" si="425"/>
        <v>14.7</v>
      </c>
    </row>
    <row r="4521" spans="1:15">
      <c r="A4521" s="12" t="s">
        <v>41</v>
      </c>
      <c r="B4521" s="12">
        <v>1510</v>
      </c>
      <c r="C4521" s="14">
        <v>3.2459280000000001E-4</v>
      </c>
      <c r="D4521" s="13">
        <v>0.79300000000000004</v>
      </c>
      <c r="E4521" s="13">
        <v>56.5</v>
      </c>
      <c r="F4521" s="13">
        <v>1.79</v>
      </c>
      <c r="G4521" s="13">
        <v>0.31</v>
      </c>
      <c r="H4521" s="12">
        <v>1</v>
      </c>
      <c r="I4521" s="15">
        <f t="shared" si="420"/>
        <v>1.79</v>
      </c>
      <c r="J4521" s="15">
        <f t="shared" si="421"/>
        <v>0.31</v>
      </c>
      <c r="K4521" s="13">
        <v>1.1000000000000001</v>
      </c>
      <c r="L4521" s="12">
        <f t="shared" si="422"/>
        <v>1.2119348423000002E-3</v>
      </c>
      <c r="M4521">
        <f t="shared" si="423"/>
        <v>1</v>
      </c>
      <c r="N4521">
        <f t="shared" si="424"/>
        <v>0</v>
      </c>
      <c r="O4521">
        <f t="shared" si="425"/>
        <v>0</v>
      </c>
    </row>
    <row r="4522" spans="1:15">
      <c r="A4522" s="12" t="s">
        <v>41</v>
      </c>
      <c r="B4522" s="12">
        <v>6410</v>
      </c>
      <c r="C4522" s="14">
        <v>0.688331998</v>
      </c>
      <c r="D4522" s="13">
        <v>0.30299999999999999</v>
      </c>
      <c r="E4522" s="13">
        <v>56.5</v>
      </c>
      <c r="F4522" s="13">
        <v>0</v>
      </c>
      <c r="G4522" s="13">
        <v>0</v>
      </c>
      <c r="H4522" s="12">
        <v>1</v>
      </c>
      <c r="I4522" s="15">
        <f t="shared" si="420"/>
        <v>0</v>
      </c>
      <c r="J4522" s="15">
        <f t="shared" si="421"/>
        <v>0</v>
      </c>
      <c r="K4522" s="13">
        <v>785</v>
      </c>
      <c r="L4522" s="12">
        <f t="shared" si="422"/>
        <v>0.98199163664674993</v>
      </c>
      <c r="M4522">
        <f t="shared" si="423"/>
        <v>1211</v>
      </c>
      <c r="N4522">
        <f t="shared" si="424"/>
        <v>0</v>
      </c>
      <c r="O4522">
        <f t="shared" si="425"/>
        <v>0</v>
      </c>
    </row>
    <row r="4523" spans="1:15">
      <c r="A4523" s="12" t="s">
        <v>41</v>
      </c>
      <c r="B4523" s="12">
        <v>1510</v>
      </c>
      <c r="C4523" s="14">
        <v>0.40340851439999997</v>
      </c>
      <c r="D4523" s="13">
        <v>0.79300000000000004</v>
      </c>
      <c r="E4523" s="13">
        <v>56.5</v>
      </c>
      <c r="F4523" s="13">
        <v>1.79</v>
      </c>
      <c r="G4523" s="13">
        <v>0.31</v>
      </c>
      <c r="H4523" s="12">
        <v>1</v>
      </c>
      <c r="I4523" s="15">
        <f t="shared" si="420"/>
        <v>1.79</v>
      </c>
      <c r="J4523" s="15">
        <f t="shared" si="421"/>
        <v>0.31</v>
      </c>
      <c r="K4523" s="13">
        <v>1408.3</v>
      </c>
      <c r="L4523" s="12">
        <f t="shared" si="422"/>
        <v>1.5062097319529</v>
      </c>
      <c r="M4523">
        <f t="shared" si="423"/>
        <v>1858</v>
      </c>
      <c r="N4523">
        <f t="shared" si="424"/>
        <v>7</v>
      </c>
      <c r="O4523">
        <f t="shared" si="425"/>
        <v>1.3</v>
      </c>
    </row>
    <row r="4524" spans="1:15">
      <c r="A4524" s="12" t="s">
        <v>41</v>
      </c>
      <c r="B4524" s="12">
        <v>1510</v>
      </c>
      <c r="C4524" s="14">
        <v>1.2675766984000001</v>
      </c>
      <c r="D4524" s="13">
        <v>0.79300000000000004</v>
      </c>
      <c r="E4524" s="13">
        <v>56.5</v>
      </c>
      <c r="F4524" s="13">
        <v>1.79</v>
      </c>
      <c r="G4524" s="13">
        <v>0.31</v>
      </c>
      <c r="H4524" s="12">
        <v>1</v>
      </c>
      <c r="I4524" s="15">
        <f t="shared" si="420"/>
        <v>1.79</v>
      </c>
      <c r="J4524" s="15">
        <f t="shared" si="421"/>
        <v>0.31</v>
      </c>
      <c r="K4524" s="13">
        <v>4425.2</v>
      </c>
      <c r="L4524" s="12">
        <f t="shared" si="422"/>
        <v>4.7327616819552345</v>
      </c>
      <c r="M4524">
        <f t="shared" si="423"/>
        <v>5838</v>
      </c>
      <c r="N4524">
        <f t="shared" si="424"/>
        <v>23</v>
      </c>
      <c r="O4524">
        <f t="shared" si="425"/>
        <v>4</v>
      </c>
    </row>
    <row r="4525" spans="1:15">
      <c r="A4525" s="12" t="s">
        <v>41</v>
      </c>
      <c r="B4525" s="12">
        <v>1510</v>
      </c>
      <c r="C4525" s="14">
        <v>0.26253800269999999</v>
      </c>
      <c r="D4525" s="13">
        <v>0.79300000000000004</v>
      </c>
      <c r="E4525" s="13">
        <v>56.5</v>
      </c>
      <c r="F4525" s="13">
        <v>1.79</v>
      </c>
      <c r="G4525" s="13">
        <v>0.31</v>
      </c>
      <c r="H4525" s="12">
        <v>1</v>
      </c>
      <c r="I4525" s="15">
        <f t="shared" si="420"/>
        <v>1.79</v>
      </c>
      <c r="J4525" s="15">
        <f t="shared" si="421"/>
        <v>0.31</v>
      </c>
      <c r="K4525" s="13">
        <v>916.5</v>
      </c>
      <c r="L4525" s="12">
        <f t="shared" si="422"/>
        <v>0.98024032849767917</v>
      </c>
      <c r="M4525">
        <f t="shared" si="423"/>
        <v>1209</v>
      </c>
      <c r="N4525">
        <f t="shared" si="424"/>
        <v>5</v>
      </c>
      <c r="O4525">
        <f t="shared" si="425"/>
        <v>0.8</v>
      </c>
    </row>
    <row r="4526" spans="1:15">
      <c r="A4526" s="12" t="s">
        <v>41</v>
      </c>
      <c r="B4526" s="12">
        <v>2210</v>
      </c>
      <c r="C4526" s="14">
        <v>0.57697189780000002</v>
      </c>
      <c r="D4526" s="13">
        <v>0.26800000000000002</v>
      </c>
      <c r="E4526" s="13">
        <v>56.5</v>
      </c>
      <c r="F4526" s="13">
        <v>1.92</v>
      </c>
      <c r="G4526" s="13">
        <v>0.50600000000000001</v>
      </c>
      <c r="H4526" s="12">
        <v>1</v>
      </c>
      <c r="I4526" s="15">
        <f t="shared" si="420"/>
        <v>1.92</v>
      </c>
      <c r="J4526" s="15">
        <f t="shared" si="421"/>
        <v>0.50600000000000001</v>
      </c>
      <c r="K4526" s="13">
        <v>581.9</v>
      </c>
      <c r="L4526" s="12">
        <f t="shared" si="422"/>
        <v>0.72804237304063335</v>
      </c>
      <c r="M4526">
        <f t="shared" si="423"/>
        <v>898</v>
      </c>
      <c r="N4526">
        <f t="shared" si="424"/>
        <v>4</v>
      </c>
      <c r="O4526">
        <f t="shared" si="425"/>
        <v>1</v>
      </c>
    </row>
    <row r="4527" spans="1:15">
      <c r="A4527" s="12" t="s">
        <v>41</v>
      </c>
      <c r="B4527" s="12">
        <v>8140</v>
      </c>
      <c r="C4527" s="14">
        <v>5.8377032699999998E-2</v>
      </c>
      <c r="D4527" s="13">
        <v>0.70299999999999996</v>
      </c>
      <c r="E4527" s="13">
        <v>56.5</v>
      </c>
      <c r="F4527" s="13">
        <v>1.2</v>
      </c>
      <c r="G4527" s="13">
        <v>0.48</v>
      </c>
      <c r="H4527" s="12">
        <v>1</v>
      </c>
      <c r="I4527" s="15">
        <f t="shared" si="420"/>
        <v>1.2</v>
      </c>
      <c r="J4527" s="15">
        <f t="shared" si="421"/>
        <v>0.48</v>
      </c>
      <c r="K4527" s="13">
        <v>180.7</v>
      </c>
      <c r="L4527" s="12">
        <f t="shared" si="422"/>
        <v>0.19322554586063748</v>
      </c>
      <c r="M4527">
        <f t="shared" si="423"/>
        <v>238</v>
      </c>
      <c r="N4527">
        <f t="shared" si="424"/>
        <v>1</v>
      </c>
      <c r="O4527">
        <f t="shared" si="425"/>
        <v>0.3</v>
      </c>
    </row>
    <row r="4528" spans="1:15">
      <c r="A4528" s="12" t="s">
        <v>41</v>
      </c>
      <c r="B4528" s="12">
        <v>1510</v>
      </c>
      <c r="C4528" s="14">
        <v>6.0935043600000002E-2</v>
      </c>
      <c r="D4528" s="13">
        <v>0.82499999999999996</v>
      </c>
      <c r="E4528" s="13">
        <v>56.5</v>
      </c>
      <c r="F4528" s="13">
        <v>1.79</v>
      </c>
      <c r="G4528" s="13">
        <v>0.31</v>
      </c>
      <c r="H4528" s="12">
        <v>1</v>
      </c>
      <c r="I4528" s="15">
        <f t="shared" si="420"/>
        <v>1.79</v>
      </c>
      <c r="J4528" s="15">
        <f t="shared" si="421"/>
        <v>0.31</v>
      </c>
      <c r="K4528" s="13">
        <v>221.3</v>
      </c>
      <c r="L4528" s="12">
        <f t="shared" si="422"/>
        <v>0.23669455998375</v>
      </c>
      <c r="M4528">
        <f t="shared" si="423"/>
        <v>292</v>
      </c>
      <c r="N4528">
        <f t="shared" si="424"/>
        <v>1</v>
      </c>
      <c r="O4528">
        <f t="shared" si="425"/>
        <v>0.2</v>
      </c>
    </row>
    <row r="4529" spans="1:15">
      <c r="A4529" s="12" t="s">
        <v>41</v>
      </c>
      <c r="B4529" s="12">
        <v>2210</v>
      </c>
      <c r="C4529" s="14">
        <v>26.707598520299999</v>
      </c>
      <c r="D4529" s="13">
        <v>0.26800000000000002</v>
      </c>
      <c r="E4529" s="13">
        <v>56.5</v>
      </c>
      <c r="F4529" s="13">
        <v>1.92</v>
      </c>
      <c r="G4529" s="13">
        <v>0.50600000000000001</v>
      </c>
      <c r="H4529" s="12">
        <v>1</v>
      </c>
      <c r="I4529" s="15">
        <f t="shared" si="420"/>
        <v>1.92</v>
      </c>
      <c r="J4529" s="15">
        <f t="shared" si="421"/>
        <v>0.50600000000000001</v>
      </c>
      <c r="K4529" s="13">
        <v>31510.799999999999</v>
      </c>
      <c r="L4529" s="12">
        <f t="shared" si="422"/>
        <v>33.700538066198554</v>
      </c>
      <c r="M4529">
        <f t="shared" si="423"/>
        <v>41569</v>
      </c>
      <c r="N4529">
        <f t="shared" si="424"/>
        <v>176</v>
      </c>
      <c r="O4529">
        <f t="shared" si="425"/>
        <v>46.4</v>
      </c>
    </row>
    <row r="4530" spans="1:15">
      <c r="A4530" s="12" t="s">
        <v>41</v>
      </c>
      <c r="B4530" s="12">
        <v>2210</v>
      </c>
      <c r="C4530" s="14">
        <v>0.24808256619999999</v>
      </c>
      <c r="D4530" s="13">
        <v>0.26800000000000002</v>
      </c>
      <c r="E4530" s="13">
        <v>56.5</v>
      </c>
      <c r="F4530" s="13">
        <v>1.92</v>
      </c>
      <c r="G4530" s="13">
        <v>0.50600000000000001</v>
      </c>
      <c r="H4530" s="12">
        <v>1</v>
      </c>
      <c r="I4530" s="15">
        <f t="shared" si="420"/>
        <v>1.92</v>
      </c>
      <c r="J4530" s="15">
        <f t="shared" si="421"/>
        <v>0.50600000000000001</v>
      </c>
      <c r="K4530" s="13">
        <v>292.7</v>
      </c>
      <c r="L4530" s="12">
        <f t="shared" si="422"/>
        <v>0.31303885145003335</v>
      </c>
      <c r="M4530">
        <f t="shared" si="423"/>
        <v>386</v>
      </c>
      <c r="N4530">
        <f t="shared" si="424"/>
        <v>2</v>
      </c>
      <c r="O4530">
        <f t="shared" si="425"/>
        <v>0.4</v>
      </c>
    </row>
    <row r="4531" spans="1:15">
      <c r="A4531" s="12" t="s">
        <v>41</v>
      </c>
      <c r="B4531" s="12">
        <v>2210</v>
      </c>
      <c r="C4531" s="14">
        <v>0.14502773150000001</v>
      </c>
      <c r="D4531" s="13">
        <v>0.26800000000000002</v>
      </c>
      <c r="E4531" s="13">
        <v>56.5</v>
      </c>
      <c r="F4531" s="13">
        <v>1.92</v>
      </c>
      <c r="G4531" s="13">
        <v>0.50600000000000001</v>
      </c>
      <c r="H4531" s="12">
        <v>1</v>
      </c>
      <c r="I4531" s="15">
        <f t="shared" si="420"/>
        <v>1.92</v>
      </c>
      <c r="J4531" s="15">
        <f t="shared" si="421"/>
        <v>0.50600000000000001</v>
      </c>
      <c r="K4531" s="13">
        <v>171.1</v>
      </c>
      <c r="L4531" s="12">
        <f t="shared" si="422"/>
        <v>0.18300082586441668</v>
      </c>
      <c r="M4531">
        <f t="shared" si="423"/>
        <v>226</v>
      </c>
      <c r="N4531">
        <f t="shared" si="424"/>
        <v>1</v>
      </c>
      <c r="O4531">
        <f t="shared" si="425"/>
        <v>0.3</v>
      </c>
    </row>
    <row r="4532" spans="1:15">
      <c r="A4532" s="12" t="s">
        <v>41</v>
      </c>
      <c r="B4532" s="12">
        <v>6460</v>
      </c>
      <c r="C4532" s="14">
        <v>1.0250526266</v>
      </c>
      <c r="D4532" s="13">
        <v>0.247</v>
      </c>
      <c r="E4532" s="13">
        <v>56.5</v>
      </c>
      <c r="F4532" s="13">
        <v>0</v>
      </c>
      <c r="G4532" s="13">
        <v>0</v>
      </c>
      <c r="H4532" s="12">
        <v>1</v>
      </c>
      <c r="I4532" s="15">
        <f t="shared" si="420"/>
        <v>0</v>
      </c>
      <c r="J4532" s="15">
        <f t="shared" si="421"/>
        <v>0</v>
      </c>
      <c r="K4532" s="13">
        <v>952.9</v>
      </c>
      <c r="L4532" s="12">
        <f t="shared" si="422"/>
        <v>1.1920934942096917</v>
      </c>
      <c r="M4532">
        <f t="shared" si="423"/>
        <v>1470</v>
      </c>
      <c r="N4532">
        <f t="shared" si="424"/>
        <v>0</v>
      </c>
      <c r="O4532">
        <f t="shared" si="425"/>
        <v>0</v>
      </c>
    </row>
    <row r="4533" spans="1:15">
      <c r="A4533" s="12" t="s">
        <v>41</v>
      </c>
      <c r="B4533" s="12">
        <v>2110</v>
      </c>
      <c r="C4533" s="14">
        <v>0.63779772580000005</v>
      </c>
      <c r="D4533" s="13">
        <v>0.33</v>
      </c>
      <c r="E4533" s="13">
        <v>56.5</v>
      </c>
      <c r="F4533" s="13">
        <v>2.7</v>
      </c>
      <c r="G4533" s="13">
        <v>0.57599999999999996</v>
      </c>
      <c r="H4533" s="12">
        <v>1</v>
      </c>
      <c r="I4533" s="15">
        <f t="shared" si="420"/>
        <v>2.7</v>
      </c>
      <c r="J4533" s="15">
        <f t="shared" si="421"/>
        <v>0.57599999999999996</v>
      </c>
      <c r="K4533" s="13">
        <v>792.2</v>
      </c>
      <c r="L4533" s="12">
        <f t="shared" si="422"/>
        <v>0.99097821646174999</v>
      </c>
      <c r="M4533">
        <f t="shared" si="423"/>
        <v>1222</v>
      </c>
      <c r="N4533">
        <f t="shared" si="424"/>
        <v>7</v>
      </c>
      <c r="O4533">
        <f t="shared" si="425"/>
        <v>1.6</v>
      </c>
    </row>
    <row r="4534" spans="1:15">
      <c r="A4534" s="12" t="s">
        <v>41</v>
      </c>
      <c r="B4534" s="12">
        <v>2210</v>
      </c>
      <c r="C4534" s="14">
        <v>4.2592753699999999E-2</v>
      </c>
      <c r="D4534" s="13">
        <v>0.26800000000000002</v>
      </c>
      <c r="E4534" s="13">
        <v>56.5</v>
      </c>
      <c r="F4534" s="13">
        <v>1.92</v>
      </c>
      <c r="G4534" s="13">
        <v>0.50600000000000001</v>
      </c>
      <c r="H4534" s="12">
        <v>1</v>
      </c>
      <c r="I4534" s="15">
        <f t="shared" si="420"/>
        <v>1.92</v>
      </c>
      <c r="J4534" s="15">
        <f t="shared" si="421"/>
        <v>0.50600000000000001</v>
      </c>
      <c r="K4534" s="13">
        <v>50.2</v>
      </c>
      <c r="L4534" s="12">
        <f t="shared" si="422"/>
        <v>5.3744956377116675E-2</v>
      </c>
      <c r="M4534">
        <f t="shared" si="423"/>
        <v>66</v>
      </c>
      <c r="N4534">
        <f t="shared" si="424"/>
        <v>0</v>
      </c>
      <c r="O4534">
        <f t="shared" si="425"/>
        <v>0.1</v>
      </c>
    </row>
    <row r="4535" spans="1:15">
      <c r="A4535" s="12" t="s">
        <v>41</v>
      </c>
      <c r="B4535" s="12">
        <v>1510</v>
      </c>
      <c r="C4535" s="14">
        <v>8.1286000000000004E-6</v>
      </c>
      <c r="D4535" s="13">
        <v>0.82499999999999996</v>
      </c>
      <c r="E4535" s="13">
        <v>56.5</v>
      </c>
      <c r="F4535" s="13">
        <v>1.79</v>
      </c>
      <c r="G4535" s="13">
        <v>0.31</v>
      </c>
      <c r="H4535" s="12">
        <v>1</v>
      </c>
      <c r="I4535" s="15">
        <f t="shared" si="420"/>
        <v>1.79</v>
      </c>
      <c r="J4535" s="15">
        <f t="shared" si="421"/>
        <v>0.31</v>
      </c>
      <c r="K4535" s="13">
        <v>0</v>
      </c>
      <c r="L4535" s="12">
        <f t="shared" si="422"/>
        <v>3.1574530625E-5</v>
      </c>
      <c r="M4535">
        <f t="shared" si="423"/>
        <v>0</v>
      </c>
      <c r="N4535">
        <f t="shared" si="424"/>
        <v>0</v>
      </c>
      <c r="O4535">
        <f t="shared" si="425"/>
        <v>0</v>
      </c>
    </row>
    <row r="4536" spans="1:15">
      <c r="A4536" s="12" t="s">
        <v>41</v>
      </c>
      <c r="B4536" s="12">
        <v>2210</v>
      </c>
      <c r="C4536" s="14">
        <v>0.14135865550000001</v>
      </c>
      <c r="D4536" s="13">
        <v>0.28499999999999998</v>
      </c>
      <c r="E4536" s="13">
        <v>56.5</v>
      </c>
      <c r="F4536" s="13">
        <v>1.92</v>
      </c>
      <c r="G4536" s="13">
        <v>0.50600000000000001</v>
      </c>
      <c r="H4536" s="12">
        <v>1</v>
      </c>
      <c r="I4536" s="15">
        <f t="shared" si="420"/>
        <v>1.92</v>
      </c>
      <c r="J4536" s="15">
        <f t="shared" si="421"/>
        <v>0.50600000000000001</v>
      </c>
      <c r="K4536" s="13">
        <v>177.4</v>
      </c>
      <c r="L4536" s="12">
        <f t="shared" si="422"/>
        <v>0.18968564584906253</v>
      </c>
      <c r="M4536">
        <f t="shared" si="423"/>
        <v>234</v>
      </c>
      <c r="N4536">
        <f t="shared" si="424"/>
        <v>1</v>
      </c>
      <c r="O4536">
        <f t="shared" si="425"/>
        <v>0.3</v>
      </c>
    </row>
    <row r="4537" spans="1:15">
      <c r="A4537" s="12" t="s">
        <v>41</v>
      </c>
      <c r="B4537" s="12">
        <v>2210</v>
      </c>
      <c r="C4537" s="14">
        <v>0.34773851919999998</v>
      </c>
      <c r="D4537" s="13">
        <v>0.26800000000000002</v>
      </c>
      <c r="E4537" s="13">
        <v>56.5</v>
      </c>
      <c r="F4537" s="13">
        <v>1.92</v>
      </c>
      <c r="G4537" s="13">
        <v>0.50600000000000001</v>
      </c>
      <c r="H4537" s="12">
        <v>1</v>
      </c>
      <c r="I4537" s="15">
        <f t="shared" si="420"/>
        <v>1.92</v>
      </c>
      <c r="J4537" s="15">
        <f t="shared" si="421"/>
        <v>0.50600000000000001</v>
      </c>
      <c r="K4537" s="13">
        <v>410.3</v>
      </c>
      <c r="L4537" s="12">
        <f t="shared" si="422"/>
        <v>0.43878805481053335</v>
      </c>
      <c r="M4537">
        <f t="shared" si="423"/>
        <v>541</v>
      </c>
      <c r="N4537">
        <f t="shared" si="424"/>
        <v>2</v>
      </c>
      <c r="O4537">
        <f t="shared" si="425"/>
        <v>0.6</v>
      </c>
    </row>
    <row r="4538" spans="1:15">
      <c r="A4538" s="12" t="s">
        <v>41</v>
      </c>
      <c r="B4538" s="12">
        <v>2110</v>
      </c>
      <c r="C4538" s="14">
        <v>2.6586202600000001E-2</v>
      </c>
      <c r="D4538" s="13">
        <v>0.40500000000000003</v>
      </c>
      <c r="E4538" s="13">
        <v>56.5</v>
      </c>
      <c r="F4538" s="13">
        <v>2.7</v>
      </c>
      <c r="G4538" s="13">
        <v>0.57599999999999996</v>
      </c>
      <c r="H4538" s="12">
        <v>1</v>
      </c>
      <c r="I4538" s="15">
        <f t="shared" si="420"/>
        <v>2.7</v>
      </c>
      <c r="J4538" s="15">
        <f t="shared" si="421"/>
        <v>0.57599999999999996</v>
      </c>
      <c r="K4538" s="13">
        <v>40.5</v>
      </c>
      <c r="L4538" s="12">
        <f t="shared" si="422"/>
        <v>5.0696565082875004E-2</v>
      </c>
      <c r="M4538">
        <f t="shared" si="423"/>
        <v>63</v>
      </c>
      <c r="N4538">
        <f t="shared" si="424"/>
        <v>0</v>
      </c>
      <c r="O4538">
        <f t="shared" si="425"/>
        <v>0.1</v>
      </c>
    </row>
    <row r="4539" spans="1:15">
      <c r="A4539" s="12" t="s">
        <v>41</v>
      </c>
      <c r="B4539" s="12">
        <v>6410</v>
      </c>
      <c r="C4539" s="14">
        <v>1.0816958405999999</v>
      </c>
      <c r="D4539" s="13">
        <v>0.30299999999999999</v>
      </c>
      <c r="E4539" s="13">
        <v>56.5</v>
      </c>
      <c r="F4539" s="13">
        <v>0</v>
      </c>
      <c r="G4539" s="13">
        <v>0</v>
      </c>
      <c r="H4539" s="12">
        <v>1</v>
      </c>
      <c r="I4539" s="15">
        <f t="shared" si="420"/>
        <v>0</v>
      </c>
      <c r="J4539" s="15">
        <f t="shared" si="421"/>
        <v>0</v>
      </c>
      <c r="K4539" s="13">
        <v>1233.5</v>
      </c>
      <c r="L4539" s="12">
        <f t="shared" si="422"/>
        <v>1.5431743285959747</v>
      </c>
      <c r="M4539">
        <f t="shared" si="423"/>
        <v>1903</v>
      </c>
      <c r="N4539">
        <f t="shared" si="424"/>
        <v>0</v>
      </c>
      <c r="O4539">
        <f t="shared" si="425"/>
        <v>0</v>
      </c>
    </row>
    <row r="4540" spans="1:15">
      <c r="A4540" s="12" t="s">
        <v>41</v>
      </c>
      <c r="B4540" s="12">
        <v>6460</v>
      </c>
      <c r="C4540" s="14">
        <v>4.2684634000000003E-3</v>
      </c>
      <c r="D4540" s="13">
        <v>0.30299999999999999</v>
      </c>
      <c r="E4540" s="13">
        <v>56.5</v>
      </c>
      <c r="F4540" s="13">
        <v>0</v>
      </c>
      <c r="G4540" s="13">
        <v>0</v>
      </c>
      <c r="H4540" s="12">
        <v>1</v>
      </c>
      <c r="I4540" s="15">
        <f t="shared" si="420"/>
        <v>0</v>
      </c>
      <c r="J4540" s="15">
        <f t="shared" si="421"/>
        <v>0</v>
      </c>
      <c r="K4540" s="13">
        <v>4.9000000000000004</v>
      </c>
      <c r="L4540" s="12">
        <f t="shared" si="422"/>
        <v>6.089496598025E-3</v>
      </c>
      <c r="M4540">
        <f t="shared" si="423"/>
        <v>8</v>
      </c>
      <c r="N4540">
        <f t="shared" si="424"/>
        <v>0</v>
      </c>
      <c r="O4540">
        <f t="shared" si="425"/>
        <v>0</v>
      </c>
    </row>
    <row r="4541" spans="1:15">
      <c r="A4541" s="12" t="s">
        <v>41</v>
      </c>
      <c r="B4541" s="12">
        <v>1510</v>
      </c>
      <c r="C4541" s="14">
        <v>0.80751106100000003</v>
      </c>
      <c r="D4541" s="13">
        <v>0.79300000000000004</v>
      </c>
      <c r="E4541" s="13">
        <v>56.5</v>
      </c>
      <c r="F4541" s="13">
        <v>1.79</v>
      </c>
      <c r="G4541" s="13">
        <v>0.31</v>
      </c>
      <c r="H4541" s="12">
        <v>1</v>
      </c>
      <c r="I4541" s="15">
        <f t="shared" si="420"/>
        <v>1.79</v>
      </c>
      <c r="J4541" s="15">
        <f t="shared" si="421"/>
        <v>0.31</v>
      </c>
      <c r="K4541" s="13">
        <v>2410</v>
      </c>
      <c r="L4541" s="12">
        <f t="shared" si="422"/>
        <v>3.0150107777145418</v>
      </c>
      <c r="M4541">
        <f t="shared" si="423"/>
        <v>3719</v>
      </c>
      <c r="N4541">
        <f t="shared" si="424"/>
        <v>15</v>
      </c>
      <c r="O4541">
        <f t="shared" si="425"/>
        <v>2.5</v>
      </c>
    </row>
    <row r="4542" spans="1:15">
      <c r="A4542" s="12" t="s">
        <v>41</v>
      </c>
      <c r="B4542" s="12">
        <v>6410</v>
      </c>
      <c r="C4542" s="14">
        <v>4.1804904000000004E-3</v>
      </c>
      <c r="D4542" s="13">
        <v>0.30299999999999999</v>
      </c>
      <c r="E4542" s="13">
        <v>56.5</v>
      </c>
      <c r="F4542" s="13">
        <v>0</v>
      </c>
      <c r="G4542" s="13">
        <v>0</v>
      </c>
      <c r="H4542" s="12">
        <v>1</v>
      </c>
      <c r="I4542" s="15">
        <f t="shared" si="420"/>
        <v>0</v>
      </c>
      <c r="J4542" s="15">
        <f t="shared" si="421"/>
        <v>0</v>
      </c>
      <c r="K4542" s="13">
        <v>4.8</v>
      </c>
      <c r="L4542" s="12">
        <f t="shared" si="422"/>
        <v>5.9639921169000005E-3</v>
      </c>
      <c r="M4542">
        <f t="shared" si="423"/>
        <v>7</v>
      </c>
      <c r="N4542">
        <f t="shared" si="424"/>
        <v>0</v>
      </c>
      <c r="O4542">
        <f t="shared" si="425"/>
        <v>0</v>
      </c>
    </row>
    <row r="4543" spans="1:15">
      <c r="A4543" s="12" t="s">
        <v>41</v>
      </c>
      <c r="B4543" s="12">
        <v>2210</v>
      </c>
      <c r="C4543" s="14">
        <v>0.95387507640000002</v>
      </c>
      <c r="D4543" s="13">
        <v>0.26800000000000002</v>
      </c>
      <c r="E4543" s="13">
        <v>56.5</v>
      </c>
      <c r="F4543" s="13">
        <v>1.92</v>
      </c>
      <c r="G4543" s="13">
        <v>0.50600000000000001</v>
      </c>
      <c r="H4543" s="12">
        <v>1</v>
      </c>
      <c r="I4543" s="15">
        <f t="shared" si="420"/>
        <v>1.92</v>
      </c>
      <c r="J4543" s="15">
        <f t="shared" si="421"/>
        <v>0.50600000000000001</v>
      </c>
      <c r="K4543" s="13">
        <v>1125.4000000000001</v>
      </c>
      <c r="L4543" s="12">
        <f t="shared" si="422"/>
        <v>1.2036313672374002</v>
      </c>
      <c r="M4543">
        <f t="shared" si="423"/>
        <v>1485</v>
      </c>
      <c r="N4543">
        <f t="shared" si="424"/>
        <v>6</v>
      </c>
      <c r="O4543">
        <f t="shared" si="425"/>
        <v>1.7</v>
      </c>
    </row>
    <row r="4544" spans="1:15">
      <c r="A4544" s="12" t="s">
        <v>41</v>
      </c>
      <c r="B4544" s="12">
        <v>2210</v>
      </c>
      <c r="C4544" s="14">
        <v>3.0530414666999999</v>
      </c>
      <c r="D4544" s="13">
        <v>0.26800000000000002</v>
      </c>
      <c r="E4544" s="13">
        <v>56.5</v>
      </c>
      <c r="F4544" s="13">
        <v>1.92</v>
      </c>
      <c r="G4544" s="13">
        <v>0.50600000000000001</v>
      </c>
      <c r="H4544" s="12">
        <v>1</v>
      </c>
      <c r="I4544" s="15">
        <f t="shared" si="420"/>
        <v>1.92</v>
      </c>
      <c r="J4544" s="15">
        <f t="shared" si="421"/>
        <v>0.50600000000000001</v>
      </c>
      <c r="K4544" s="13">
        <v>3602.1</v>
      </c>
      <c r="L4544" s="12">
        <f t="shared" si="422"/>
        <v>3.85242949073095</v>
      </c>
      <c r="M4544">
        <f t="shared" si="423"/>
        <v>4752</v>
      </c>
      <c r="N4544">
        <f t="shared" si="424"/>
        <v>20</v>
      </c>
      <c r="O4544">
        <f t="shared" si="425"/>
        <v>5.3</v>
      </c>
    </row>
    <row r="4545" spans="1:15">
      <c r="A4545" s="12" t="s">
        <v>41</v>
      </c>
      <c r="B4545" s="12">
        <v>2210</v>
      </c>
      <c r="C4545" s="14">
        <v>1.2632662304</v>
      </c>
      <c r="D4545" s="13">
        <v>0.26800000000000002</v>
      </c>
      <c r="E4545" s="13">
        <v>56.5</v>
      </c>
      <c r="F4545" s="13">
        <v>1.92</v>
      </c>
      <c r="G4545" s="13">
        <v>0.50600000000000001</v>
      </c>
      <c r="H4545" s="12">
        <v>1</v>
      </c>
      <c r="I4545" s="15">
        <f t="shared" si="420"/>
        <v>1.92</v>
      </c>
      <c r="J4545" s="15">
        <f t="shared" si="421"/>
        <v>0.50600000000000001</v>
      </c>
      <c r="K4545" s="13">
        <v>1490.5</v>
      </c>
      <c r="L4545" s="12">
        <f t="shared" si="422"/>
        <v>1.5940314383930667</v>
      </c>
      <c r="M4545">
        <f t="shared" si="423"/>
        <v>1966</v>
      </c>
      <c r="N4545">
        <f t="shared" si="424"/>
        <v>8</v>
      </c>
      <c r="O4545">
        <f t="shared" si="425"/>
        <v>2.2000000000000002</v>
      </c>
    </row>
    <row r="4546" spans="1:15">
      <c r="A4546" s="12" t="s">
        <v>41</v>
      </c>
      <c r="B4546" s="12">
        <v>8140</v>
      </c>
      <c r="C4546" s="14">
        <v>4.4359333200000003E-2</v>
      </c>
      <c r="D4546" s="13">
        <v>0.70299999999999996</v>
      </c>
      <c r="E4546" s="13">
        <v>56.5</v>
      </c>
      <c r="F4546" s="13">
        <v>1.2</v>
      </c>
      <c r="G4546" s="13">
        <v>0.48</v>
      </c>
      <c r="H4546" s="12">
        <v>1</v>
      </c>
      <c r="I4546" s="15">
        <f t="shared" si="420"/>
        <v>1.2</v>
      </c>
      <c r="J4546" s="15">
        <f t="shared" si="421"/>
        <v>0.48</v>
      </c>
      <c r="K4546" s="13">
        <v>137.30000000000001</v>
      </c>
      <c r="L4546" s="12">
        <f t="shared" si="422"/>
        <v>0.14682754458645</v>
      </c>
      <c r="M4546">
        <f t="shared" si="423"/>
        <v>181</v>
      </c>
      <c r="N4546">
        <f t="shared" si="424"/>
        <v>0</v>
      </c>
      <c r="O4546">
        <f t="shared" si="425"/>
        <v>0.2</v>
      </c>
    </row>
    <row r="4547" spans="1:15">
      <c r="A4547" s="12" t="s">
        <v>41</v>
      </c>
      <c r="B4547" s="12">
        <v>6460</v>
      </c>
      <c r="C4547" s="14">
        <v>2.98239704E-2</v>
      </c>
      <c r="D4547" s="13">
        <v>0.30299999999999999</v>
      </c>
      <c r="E4547" s="13">
        <v>56.5</v>
      </c>
      <c r="F4547" s="13">
        <v>0</v>
      </c>
      <c r="G4547" s="13">
        <v>0</v>
      </c>
      <c r="H4547" s="12">
        <v>1</v>
      </c>
      <c r="I4547" s="15">
        <f t="shared" ref="I4547:I4610" si="426">F4547</f>
        <v>0</v>
      </c>
      <c r="J4547" s="15">
        <f t="shared" ref="J4547:J4610" si="427">G4547</f>
        <v>0</v>
      </c>
      <c r="K4547" s="13">
        <v>34</v>
      </c>
      <c r="L4547" s="12">
        <f t="shared" ref="L4547:L4610" si="428">E4547*D4547*C4547/12</f>
        <v>4.2547621771899996E-2</v>
      </c>
      <c r="M4547">
        <f t="shared" ref="M4547:M4610" si="429">ROUND(E4547*D4547*C4547*102.79,0)</f>
        <v>52</v>
      </c>
      <c r="N4547">
        <f t="shared" ref="N4547:N4610" si="430">ROUND(I4547*M4547*0.002205,0)</f>
        <v>0</v>
      </c>
      <c r="O4547">
        <f t="shared" ref="O4547:O4610" si="431">ROUND(J4547*M4547*0.002205,1)</f>
        <v>0</v>
      </c>
    </row>
    <row r="4548" spans="1:15">
      <c r="A4548" s="12" t="s">
        <v>41</v>
      </c>
      <c r="B4548" s="12">
        <v>1510</v>
      </c>
      <c r="C4548" s="14">
        <v>3.0762926000000002E-3</v>
      </c>
      <c r="D4548" s="13">
        <v>0.79300000000000004</v>
      </c>
      <c r="E4548" s="13">
        <v>56.5</v>
      </c>
      <c r="F4548" s="13">
        <v>1.79</v>
      </c>
      <c r="G4548" s="13">
        <v>0.31</v>
      </c>
      <c r="H4548" s="12">
        <v>1</v>
      </c>
      <c r="I4548" s="15">
        <f t="shared" si="426"/>
        <v>1.79</v>
      </c>
      <c r="J4548" s="15">
        <f t="shared" si="427"/>
        <v>0.31</v>
      </c>
      <c r="K4548" s="13">
        <v>9.1999999999999993</v>
      </c>
      <c r="L4548" s="12">
        <f t="shared" si="428"/>
        <v>1.1485979316391668E-2</v>
      </c>
      <c r="M4548">
        <f t="shared" si="429"/>
        <v>14</v>
      </c>
      <c r="N4548">
        <f t="shared" si="430"/>
        <v>0</v>
      </c>
      <c r="O4548">
        <f t="shared" si="431"/>
        <v>0</v>
      </c>
    </row>
    <row r="4549" spans="1:15">
      <c r="A4549" s="12" t="s">
        <v>41</v>
      </c>
      <c r="B4549" s="12">
        <v>2210</v>
      </c>
      <c r="C4549" s="14">
        <v>0.12644235409999999</v>
      </c>
      <c r="D4549" s="13">
        <v>0.26800000000000002</v>
      </c>
      <c r="E4549" s="13">
        <v>56.5</v>
      </c>
      <c r="F4549" s="13">
        <v>1.92</v>
      </c>
      <c r="G4549" s="13">
        <v>0.50600000000000001</v>
      </c>
      <c r="H4549" s="12">
        <v>1</v>
      </c>
      <c r="I4549" s="15">
        <f t="shared" si="426"/>
        <v>1.92</v>
      </c>
      <c r="J4549" s="15">
        <f t="shared" si="427"/>
        <v>0.50600000000000001</v>
      </c>
      <c r="K4549" s="13">
        <v>127.5</v>
      </c>
      <c r="L4549" s="12">
        <f t="shared" si="428"/>
        <v>0.15954917714851666</v>
      </c>
      <c r="M4549">
        <f t="shared" si="429"/>
        <v>197</v>
      </c>
      <c r="N4549">
        <f t="shared" si="430"/>
        <v>1</v>
      </c>
      <c r="O4549">
        <f t="shared" si="431"/>
        <v>0.2</v>
      </c>
    </row>
    <row r="4550" spans="1:15">
      <c r="A4550" s="12" t="s">
        <v>41</v>
      </c>
      <c r="B4550" s="12">
        <v>2210</v>
      </c>
      <c r="C4550" s="14">
        <v>3.16233504E-2</v>
      </c>
      <c r="D4550" s="13">
        <v>0.26800000000000002</v>
      </c>
      <c r="E4550" s="13">
        <v>56.5</v>
      </c>
      <c r="F4550" s="13">
        <v>1.92</v>
      </c>
      <c r="G4550" s="13">
        <v>0.50600000000000001</v>
      </c>
      <c r="H4550" s="12">
        <v>1</v>
      </c>
      <c r="I4550" s="15">
        <f t="shared" si="426"/>
        <v>1.92</v>
      </c>
      <c r="J4550" s="15">
        <f t="shared" si="427"/>
        <v>0.50600000000000001</v>
      </c>
      <c r="K4550" s="13">
        <v>37.299999999999997</v>
      </c>
      <c r="L4550" s="12">
        <f t="shared" si="428"/>
        <v>3.9903397646400003E-2</v>
      </c>
      <c r="M4550">
        <f t="shared" si="429"/>
        <v>49</v>
      </c>
      <c r="N4550">
        <f t="shared" si="430"/>
        <v>0</v>
      </c>
      <c r="O4550">
        <f t="shared" si="431"/>
        <v>0.1</v>
      </c>
    </row>
    <row r="4551" spans="1:15">
      <c r="A4551" s="12" t="s">
        <v>41</v>
      </c>
      <c r="B4551" s="12">
        <v>2210</v>
      </c>
      <c r="C4551" s="14">
        <v>6.0639788200000003E-2</v>
      </c>
      <c r="D4551" s="13">
        <v>0.26800000000000002</v>
      </c>
      <c r="E4551" s="13">
        <v>56.5</v>
      </c>
      <c r="F4551" s="13">
        <v>1.92</v>
      </c>
      <c r="G4551" s="13">
        <v>0.50600000000000001</v>
      </c>
      <c r="H4551" s="12">
        <v>1</v>
      </c>
      <c r="I4551" s="15">
        <f t="shared" si="426"/>
        <v>1.92</v>
      </c>
      <c r="J4551" s="15">
        <f t="shared" si="427"/>
        <v>0.50600000000000001</v>
      </c>
      <c r="K4551" s="13">
        <v>71.599999999999994</v>
      </c>
      <c r="L4551" s="12">
        <f t="shared" si="428"/>
        <v>7.6517306077033345E-2</v>
      </c>
      <c r="M4551">
        <f t="shared" si="429"/>
        <v>94</v>
      </c>
      <c r="N4551">
        <f t="shared" si="430"/>
        <v>0</v>
      </c>
      <c r="O4551">
        <f t="shared" si="431"/>
        <v>0.1</v>
      </c>
    </row>
    <row r="4552" spans="1:15">
      <c r="A4552" s="12" t="s">
        <v>41</v>
      </c>
      <c r="B4552" s="12">
        <v>2210</v>
      </c>
      <c r="C4552" s="14">
        <v>2.4358956099999999E-2</v>
      </c>
      <c r="D4552" s="13">
        <v>0.26800000000000002</v>
      </c>
      <c r="E4552" s="13">
        <v>56.5</v>
      </c>
      <c r="F4552" s="13">
        <v>1.92</v>
      </c>
      <c r="G4552" s="13">
        <v>0.50600000000000001</v>
      </c>
      <c r="H4552" s="12">
        <v>1</v>
      </c>
      <c r="I4552" s="15">
        <f t="shared" si="426"/>
        <v>1.92</v>
      </c>
      <c r="J4552" s="15">
        <f t="shared" si="427"/>
        <v>0.50600000000000001</v>
      </c>
      <c r="K4552" s="13">
        <v>28.7</v>
      </c>
      <c r="L4552" s="12">
        <f t="shared" si="428"/>
        <v>3.0736942772183334E-2</v>
      </c>
      <c r="M4552">
        <f t="shared" si="429"/>
        <v>38</v>
      </c>
      <c r="N4552">
        <f t="shared" si="430"/>
        <v>0</v>
      </c>
      <c r="O4552">
        <f t="shared" si="431"/>
        <v>0</v>
      </c>
    </row>
    <row r="4553" spans="1:15">
      <c r="A4553" s="12" t="s">
        <v>41</v>
      </c>
      <c r="B4553" s="12">
        <v>2210</v>
      </c>
      <c r="C4553" s="14">
        <v>3.1202083865999999</v>
      </c>
      <c r="D4553" s="13">
        <v>0.26800000000000002</v>
      </c>
      <c r="E4553" s="13">
        <v>56.5</v>
      </c>
      <c r="F4553" s="13">
        <v>1.92</v>
      </c>
      <c r="G4553" s="13">
        <v>0.50600000000000001</v>
      </c>
      <c r="H4553" s="12">
        <v>1</v>
      </c>
      <c r="I4553" s="15">
        <f t="shared" si="426"/>
        <v>1.92</v>
      </c>
      <c r="J4553" s="15">
        <f t="shared" si="427"/>
        <v>0.50600000000000001</v>
      </c>
      <c r="K4553" s="13">
        <v>3147.2</v>
      </c>
      <c r="L4553" s="12">
        <f t="shared" si="428"/>
        <v>3.9371829491581001</v>
      </c>
      <c r="M4553">
        <f t="shared" si="429"/>
        <v>4856</v>
      </c>
      <c r="N4553">
        <f t="shared" si="430"/>
        <v>21</v>
      </c>
      <c r="O4553">
        <f t="shared" si="431"/>
        <v>5.4</v>
      </c>
    </row>
    <row r="4554" spans="1:15">
      <c r="A4554" s="12" t="s">
        <v>41</v>
      </c>
      <c r="B4554" s="12">
        <v>8140</v>
      </c>
      <c r="C4554" s="14">
        <v>3.3483682700000003E-2</v>
      </c>
      <c r="D4554" s="13">
        <v>0.70299999999999996</v>
      </c>
      <c r="E4554" s="13">
        <v>56.5</v>
      </c>
      <c r="F4554" s="13">
        <v>1.2</v>
      </c>
      <c r="G4554" s="13">
        <v>0.48</v>
      </c>
      <c r="H4554" s="12">
        <v>1</v>
      </c>
      <c r="I4554" s="15">
        <f t="shared" si="426"/>
        <v>1.2</v>
      </c>
      <c r="J4554" s="15">
        <f t="shared" si="427"/>
        <v>0.48</v>
      </c>
      <c r="K4554" s="13">
        <v>103.6</v>
      </c>
      <c r="L4554" s="12">
        <f t="shared" si="428"/>
        <v>0.11082959458355417</v>
      </c>
      <c r="M4554">
        <f t="shared" si="429"/>
        <v>137</v>
      </c>
      <c r="N4554">
        <f t="shared" si="430"/>
        <v>0</v>
      </c>
      <c r="O4554">
        <f t="shared" si="431"/>
        <v>0.1</v>
      </c>
    </row>
    <row r="4555" spans="1:15">
      <c r="A4555" s="12" t="s">
        <v>41</v>
      </c>
      <c r="B4555" s="12">
        <v>8140</v>
      </c>
      <c r="C4555" s="14">
        <v>9.1176199999999996E-5</v>
      </c>
      <c r="D4555" s="13">
        <v>0.70299999999999996</v>
      </c>
      <c r="E4555" s="13">
        <v>56.5</v>
      </c>
      <c r="F4555" s="13">
        <v>1.2</v>
      </c>
      <c r="G4555" s="13">
        <v>0.48</v>
      </c>
      <c r="H4555" s="12">
        <v>1</v>
      </c>
      <c r="I4555" s="15">
        <f t="shared" si="426"/>
        <v>1.2</v>
      </c>
      <c r="J4555" s="15">
        <f t="shared" si="427"/>
        <v>0.48</v>
      </c>
      <c r="K4555" s="13">
        <v>0.3</v>
      </c>
      <c r="L4555" s="12">
        <f t="shared" si="428"/>
        <v>3.017894229916666E-4</v>
      </c>
      <c r="M4555">
        <f t="shared" si="429"/>
        <v>0</v>
      </c>
      <c r="N4555">
        <f t="shared" si="430"/>
        <v>0</v>
      </c>
      <c r="O4555">
        <f t="shared" si="431"/>
        <v>0</v>
      </c>
    </row>
    <row r="4556" spans="1:15">
      <c r="A4556" s="12" t="s">
        <v>41</v>
      </c>
      <c r="B4556" s="12">
        <v>2210</v>
      </c>
      <c r="C4556" s="14">
        <v>0.1030193964</v>
      </c>
      <c r="D4556" s="13">
        <v>0.26800000000000002</v>
      </c>
      <c r="E4556" s="13">
        <v>56.5</v>
      </c>
      <c r="F4556" s="13">
        <v>1.92</v>
      </c>
      <c r="G4556" s="13">
        <v>0.50600000000000001</v>
      </c>
      <c r="H4556" s="12">
        <v>1</v>
      </c>
      <c r="I4556" s="15">
        <f t="shared" si="426"/>
        <v>1.92</v>
      </c>
      <c r="J4556" s="15">
        <f t="shared" si="427"/>
        <v>0.50600000000000001</v>
      </c>
      <c r="K4556" s="13">
        <v>121.5</v>
      </c>
      <c r="L4556" s="12">
        <f t="shared" si="428"/>
        <v>0.1299933083574</v>
      </c>
      <c r="M4556">
        <f t="shared" si="429"/>
        <v>160</v>
      </c>
      <c r="N4556">
        <f t="shared" si="430"/>
        <v>1</v>
      </c>
      <c r="O4556">
        <f t="shared" si="431"/>
        <v>0.2</v>
      </c>
    </row>
    <row r="4557" spans="1:15">
      <c r="A4557" s="12" t="s">
        <v>41</v>
      </c>
      <c r="B4557" s="12">
        <v>2210</v>
      </c>
      <c r="C4557" s="14">
        <v>0.13286505400000001</v>
      </c>
      <c r="D4557" s="13">
        <v>0.26800000000000002</v>
      </c>
      <c r="E4557" s="13">
        <v>56.5</v>
      </c>
      <c r="F4557" s="13">
        <v>1.92</v>
      </c>
      <c r="G4557" s="13">
        <v>0.50600000000000001</v>
      </c>
      <c r="H4557" s="12">
        <v>1</v>
      </c>
      <c r="I4557" s="15">
        <f t="shared" si="426"/>
        <v>1.92</v>
      </c>
      <c r="J4557" s="15">
        <f t="shared" si="427"/>
        <v>0.50600000000000001</v>
      </c>
      <c r="K4557" s="13">
        <v>156.80000000000001</v>
      </c>
      <c r="L4557" s="12">
        <f t="shared" si="428"/>
        <v>0.16765355397233336</v>
      </c>
      <c r="M4557">
        <f t="shared" si="429"/>
        <v>207</v>
      </c>
      <c r="N4557">
        <f t="shared" si="430"/>
        <v>1</v>
      </c>
      <c r="O4557">
        <f t="shared" si="431"/>
        <v>0.2</v>
      </c>
    </row>
    <row r="4558" spans="1:15">
      <c r="A4558" s="12" t="s">
        <v>41</v>
      </c>
      <c r="B4558" s="12">
        <v>2210</v>
      </c>
      <c r="C4558" s="14">
        <v>6.1921633000000002E-3</v>
      </c>
      <c r="D4558" s="13">
        <v>0.26800000000000002</v>
      </c>
      <c r="E4558" s="13">
        <v>56.5</v>
      </c>
      <c r="F4558" s="13">
        <v>1.92</v>
      </c>
      <c r="G4558" s="13">
        <v>0.50600000000000001</v>
      </c>
      <c r="H4558" s="12">
        <v>1</v>
      </c>
      <c r="I4558" s="15">
        <f t="shared" si="426"/>
        <v>1.92</v>
      </c>
      <c r="J4558" s="15">
        <f t="shared" si="427"/>
        <v>0.50600000000000001</v>
      </c>
      <c r="K4558" s="13">
        <v>7.3</v>
      </c>
      <c r="L4558" s="12">
        <f t="shared" si="428"/>
        <v>7.8134780573833346E-3</v>
      </c>
      <c r="M4558">
        <f t="shared" si="429"/>
        <v>10</v>
      </c>
      <c r="N4558">
        <f t="shared" si="430"/>
        <v>0</v>
      </c>
      <c r="O4558">
        <f t="shared" si="431"/>
        <v>0</v>
      </c>
    </row>
    <row r="4559" spans="1:15">
      <c r="A4559" s="12" t="s">
        <v>41</v>
      </c>
      <c r="B4559" s="12">
        <v>2210</v>
      </c>
      <c r="C4559" s="14">
        <v>2.3758413200000002E-2</v>
      </c>
      <c r="D4559" s="13">
        <v>0.26800000000000002</v>
      </c>
      <c r="E4559" s="13">
        <v>56.5</v>
      </c>
      <c r="F4559" s="13">
        <v>1.92</v>
      </c>
      <c r="G4559" s="13">
        <v>0.50600000000000001</v>
      </c>
      <c r="H4559" s="12">
        <v>1</v>
      </c>
      <c r="I4559" s="15">
        <f t="shared" si="426"/>
        <v>1.92</v>
      </c>
      <c r="J4559" s="15">
        <f t="shared" si="427"/>
        <v>0.50600000000000001</v>
      </c>
      <c r="K4559" s="13">
        <v>28</v>
      </c>
      <c r="L4559" s="12">
        <f t="shared" si="428"/>
        <v>2.9979157722866672E-2</v>
      </c>
      <c r="M4559">
        <f t="shared" si="429"/>
        <v>37</v>
      </c>
      <c r="N4559">
        <f t="shared" si="430"/>
        <v>0</v>
      </c>
      <c r="O4559">
        <f t="shared" si="431"/>
        <v>0</v>
      </c>
    </row>
    <row r="4560" spans="1:15">
      <c r="A4560" s="12" t="s">
        <v>41</v>
      </c>
      <c r="B4560" s="12">
        <v>8140</v>
      </c>
      <c r="C4560" s="14">
        <v>2.4498476000000002E-2</v>
      </c>
      <c r="D4560" s="13">
        <v>0.70299999999999996</v>
      </c>
      <c r="E4560" s="13">
        <v>56.5</v>
      </c>
      <c r="F4560" s="13">
        <v>1.2</v>
      </c>
      <c r="G4560" s="13">
        <v>0.48</v>
      </c>
      <c r="H4560" s="12">
        <v>1</v>
      </c>
      <c r="I4560" s="15">
        <f t="shared" si="426"/>
        <v>1.2</v>
      </c>
      <c r="J4560" s="15">
        <f t="shared" si="427"/>
        <v>0.48</v>
      </c>
      <c r="K4560" s="13">
        <v>75.8</v>
      </c>
      <c r="L4560" s="12">
        <f t="shared" si="428"/>
        <v>8.108893479016667E-2</v>
      </c>
      <c r="M4560">
        <f t="shared" si="429"/>
        <v>100</v>
      </c>
      <c r="N4560">
        <f t="shared" si="430"/>
        <v>0</v>
      </c>
      <c r="O4560">
        <f t="shared" si="431"/>
        <v>0.1</v>
      </c>
    </row>
    <row r="4561" spans="1:15">
      <c r="A4561" s="12" t="s">
        <v>41</v>
      </c>
      <c r="B4561" s="12">
        <v>2210</v>
      </c>
      <c r="C4561" s="14">
        <v>0.47703522790000003</v>
      </c>
      <c r="D4561" s="13">
        <v>0.26800000000000002</v>
      </c>
      <c r="E4561" s="13">
        <v>56.5</v>
      </c>
      <c r="F4561" s="13">
        <v>1.92</v>
      </c>
      <c r="G4561" s="13">
        <v>0.50600000000000001</v>
      </c>
      <c r="H4561" s="12">
        <v>1</v>
      </c>
      <c r="I4561" s="15">
        <f t="shared" si="426"/>
        <v>1.92</v>
      </c>
      <c r="J4561" s="15">
        <f t="shared" si="427"/>
        <v>0.50600000000000001</v>
      </c>
      <c r="K4561" s="13">
        <v>562.79999999999995</v>
      </c>
      <c r="L4561" s="12">
        <f t="shared" si="428"/>
        <v>0.60193895173848344</v>
      </c>
      <c r="M4561">
        <f t="shared" si="429"/>
        <v>742</v>
      </c>
      <c r="N4561">
        <f t="shared" si="430"/>
        <v>3</v>
      </c>
      <c r="O4561">
        <f t="shared" si="431"/>
        <v>0.8</v>
      </c>
    </row>
    <row r="4562" spans="1:15">
      <c r="A4562" s="12" t="s">
        <v>41</v>
      </c>
      <c r="B4562" s="12">
        <v>8140</v>
      </c>
      <c r="C4562" s="14">
        <v>5.7231713113999998</v>
      </c>
      <c r="D4562" s="13">
        <v>0.70299999999999996</v>
      </c>
      <c r="E4562" s="13">
        <v>56.5</v>
      </c>
      <c r="F4562" s="13">
        <v>1.2</v>
      </c>
      <c r="G4562" s="13">
        <v>0.48</v>
      </c>
      <c r="H4562" s="12">
        <v>1</v>
      </c>
      <c r="I4562" s="15">
        <f t="shared" si="426"/>
        <v>1.2</v>
      </c>
      <c r="J4562" s="15">
        <f t="shared" si="427"/>
        <v>0.48</v>
      </c>
      <c r="K4562" s="13">
        <v>17712.599999999999</v>
      </c>
      <c r="L4562" s="12">
        <f t="shared" si="428"/>
        <v>18.943458575262689</v>
      </c>
      <c r="M4562">
        <f t="shared" si="429"/>
        <v>23366</v>
      </c>
      <c r="N4562">
        <f t="shared" si="430"/>
        <v>62</v>
      </c>
      <c r="O4562">
        <f t="shared" si="431"/>
        <v>24.7</v>
      </c>
    </row>
    <row r="4563" spans="1:15">
      <c r="A4563" s="12" t="s">
        <v>41</v>
      </c>
      <c r="B4563" s="12">
        <v>2210</v>
      </c>
      <c r="C4563" s="14">
        <v>6.8552029099999995E-2</v>
      </c>
      <c r="D4563" s="13">
        <v>0.26800000000000002</v>
      </c>
      <c r="E4563" s="13">
        <v>56.5</v>
      </c>
      <c r="F4563" s="13">
        <v>1.92</v>
      </c>
      <c r="G4563" s="13">
        <v>0.50600000000000001</v>
      </c>
      <c r="H4563" s="12">
        <v>1</v>
      </c>
      <c r="I4563" s="15">
        <f t="shared" si="426"/>
        <v>1.92</v>
      </c>
      <c r="J4563" s="15">
        <f t="shared" si="427"/>
        <v>0.50600000000000001</v>
      </c>
      <c r="K4563" s="13">
        <v>80.900000000000006</v>
      </c>
      <c r="L4563" s="12">
        <f t="shared" si="428"/>
        <v>8.6501235386016673E-2</v>
      </c>
      <c r="M4563">
        <f t="shared" si="429"/>
        <v>107</v>
      </c>
      <c r="N4563">
        <f t="shared" si="430"/>
        <v>0</v>
      </c>
      <c r="O4563">
        <f t="shared" si="431"/>
        <v>0.1</v>
      </c>
    </row>
    <row r="4564" spans="1:15">
      <c r="A4564" s="12" t="s">
        <v>41</v>
      </c>
      <c r="B4564" s="12">
        <v>2210</v>
      </c>
      <c r="C4564" s="14">
        <v>5.9013602900000003E-2</v>
      </c>
      <c r="D4564" s="13">
        <v>0.26800000000000002</v>
      </c>
      <c r="E4564" s="13">
        <v>56.5</v>
      </c>
      <c r="F4564" s="13">
        <v>1.92</v>
      </c>
      <c r="G4564" s="13">
        <v>0.50600000000000001</v>
      </c>
      <c r="H4564" s="12">
        <v>1</v>
      </c>
      <c r="I4564" s="15">
        <f t="shared" si="426"/>
        <v>1.92</v>
      </c>
      <c r="J4564" s="15">
        <f t="shared" si="427"/>
        <v>0.50600000000000001</v>
      </c>
      <c r="K4564" s="13">
        <v>69.599999999999994</v>
      </c>
      <c r="L4564" s="12">
        <f t="shared" si="428"/>
        <v>7.4465331259316675E-2</v>
      </c>
      <c r="M4564">
        <f t="shared" si="429"/>
        <v>92</v>
      </c>
      <c r="N4564">
        <f t="shared" si="430"/>
        <v>0</v>
      </c>
      <c r="O4564">
        <f t="shared" si="431"/>
        <v>0.1</v>
      </c>
    </row>
    <row r="4565" spans="1:15">
      <c r="A4565" s="12" t="s">
        <v>41</v>
      </c>
      <c r="B4565" s="12">
        <v>2210</v>
      </c>
      <c r="C4565" s="14">
        <v>8.30190133E-2</v>
      </c>
      <c r="D4565" s="13">
        <v>0.26800000000000002</v>
      </c>
      <c r="E4565" s="13">
        <v>56.5</v>
      </c>
      <c r="F4565" s="13">
        <v>1.92</v>
      </c>
      <c r="G4565" s="13">
        <v>0.50600000000000001</v>
      </c>
      <c r="H4565" s="12">
        <v>1</v>
      </c>
      <c r="I4565" s="15">
        <f t="shared" si="426"/>
        <v>1.92</v>
      </c>
      <c r="J4565" s="15">
        <f t="shared" si="427"/>
        <v>0.50600000000000001</v>
      </c>
      <c r="K4565" s="13">
        <v>97.9</v>
      </c>
      <c r="L4565" s="12">
        <f t="shared" si="428"/>
        <v>0.10475615828238334</v>
      </c>
      <c r="M4565">
        <f t="shared" si="429"/>
        <v>129</v>
      </c>
      <c r="N4565">
        <f t="shared" si="430"/>
        <v>1</v>
      </c>
      <c r="O4565">
        <f t="shared" si="431"/>
        <v>0.1</v>
      </c>
    </row>
    <row r="4566" spans="1:15">
      <c r="A4566" s="12" t="s">
        <v>41</v>
      </c>
      <c r="B4566" s="12">
        <v>6410</v>
      </c>
      <c r="C4566" s="14">
        <v>1.7319646800000001E-2</v>
      </c>
      <c r="D4566" s="13">
        <v>0.30299999999999999</v>
      </c>
      <c r="E4566" s="13">
        <v>56.5</v>
      </c>
      <c r="F4566" s="13">
        <v>0</v>
      </c>
      <c r="G4566" s="13">
        <v>0</v>
      </c>
      <c r="H4566" s="12">
        <v>1</v>
      </c>
      <c r="I4566" s="15">
        <f t="shared" si="426"/>
        <v>0</v>
      </c>
      <c r="J4566" s="15">
        <f t="shared" si="427"/>
        <v>0</v>
      </c>
      <c r="K4566" s="13">
        <v>19.8</v>
      </c>
      <c r="L4566" s="12">
        <f t="shared" si="428"/>
        <v>2.4708641116050003E-2</v>
      </c>
      <c r="M4566">
        <f t="shared" si="429"/>
        <v>30</v>
      </c>
      <c r="N4566">
        <f t="shared" si="430"/>
        <v>0</v>
      </c>
      <c r="O4566">
        <f t="shared" si="431"/>
        <v>0</v>
      </c>
    </row>
    <row r="4567" spans="1:15">
      <c r="A4567" s="12" t="s">
        <v>41</v>
      </c>
      <c r="B4567" s="12">
        <v>2210</v>
      </c>
      <c r="C4567" s="14">
        <v>53.125202014400003</v>
      </c>
      <c r="D4567" s="13">
        <v>0.26800000000000002</v>
      </c>
      <c r="E4567" s="13">
        <v>56.5</v>
      </c>
      <c r="F4567" s="13">
        <v>1.92</v>
      </c>
      <c r="G4567" s="13">
        <v>0.50600000000000001</v>
      </c>
      <c r="H4567" s="12">
        <v>1</v>
      </c>
      <c r="I4567" s="15">
        <f t="shared" si="426"/>
        <v>1.92</v>
      </c>
      <c r="J4567" s="15">
        <f t="shared" si="427"/>
        <v>0.50600000000000001</v>
      </c>
      <c r="K4567" s="13">
        <v>53585.1</v>
      </c>
      <c r="L4567" s="12">
        <f t="shared" si="428"/>
        <v>67.035150741837072</v>
      </c>
      <c r="M4567">
        <f t="shared" si="429"/>
        <v>82687</v>
      </c>
      <c r="N4567">
        <f t="shared" si="430"/>
        <v>350</v>
      </c>
      <c r="O4567">
        <f t="shared" si="431"/>
        <v>92.3</v>
      </c>
    </row>
    <row r="4568" spans="1:15">
      <c r="A4568" s="12" t="s">
        <v>41</v>
      </c>
      <c r="B4568" s="12">
        <v>2110</v>
      </c>
      <c r="C4568" s="14">
        <v>0.525466298</v>
      </c>
      <c r="D4568" s="13">
        <v>0.40500000000000003</v>
      </c>
      <c r="E4568" s="13">
        <v>56.5</v>
      </c>
      <c r="F4568" s="13">
        <v>2.7</v>
      </c>
      <c r="G4568" s="13">
        <v>0.57599999999999996</v>
      </c>
      <c r="H4568" s="12">
        <v>1</v>
      </c>
      <c r="I4568" s="15">
        <f t="shared" si="426"/>
        <v>2.7</v>
      </c>
      <c r="J4568" s="15">
        <f t="shared" si="427"/>
        <v>0.57599999999999996</v>
      </c>
      <c r="K4568" s="13">
        <v>800.9</v>
      </c>
      <c r="L4568" s="12">
        <f t="shared" si="428"/>
        <v>1.00199854699875</v>
      </c>
      <c r="M4568">
        <f t="shared" si="429"/>
        <v>1236</v>
      </c>
      <c r="N4568">
        <f t="shared" si="430"/>
        <v>7</v>
      </c>
      <c r="O4568">
        <f t="shared" si="431"/>
        <v>1.6</v>
      </c>
    </row>
    <row r="4569" spans="1:15">
      <c r="A4569" s="12" t="s">
        <v>41</v>
      </c>
      <c r="B4569" s="12">
        <v>6410</v>
      </c>
      <c r="C4569" s="14">
        <v>0.39649973129999999</v>
      </c>
      <c r="D4569" s="13">
        <v>0.30299999999999999</v>
      </c>
      <c r="E4569" s="13">
        <v>56.5</v>
      </c>
      <c r="F4569" s="13">
        <v>0</v>
      </c>
      <c r="G4569" s="13">
        <v>0</v>
      </c>
      <c r="H4569" s="12">
        <v>1</v>
      </c>
      <c r="I4569" s="15">
        <f t="shared" si="426"/>
        <v>0</v>
      </c>
      <c r="J4569" s="15">
        <f t="shared" si="427"/>
        <v>0</v>
      </c>
      <c r="K4569" s="13">
        <v>452.2</v>
      </c>
      <c r="L4569" s="12">
        <f t="shared" si="428"/>
        <v>0.56565642916586245</v>
      </c>
      <c r="M4569">
        <f t="shared" si="429"/>
        <v>698</v>
      </c>
      <c r="N4569">
        <f t="shared" si="430"/>
        <v>0</v>
      </c>
      <c r="O4569">
        <f t="shared" si="431"/>
        <v>0</v>
      </c>
    </row>
    <row r="4570" spans="1:15">
      <c r="A4570" s="12" t="s">
        <v>41</v>
      </c>
      <c r="B4570" s="12">
        <v>2110</v>
      </c>
      <c r="C4570" s="14">
        <v>1.7634225999999999E-2</v>
      </c>
      <c r="D4570" s="13">
        <v>0.40500000000000003</v>
      </c>
      <c r="E4570" s="13">
        <v>56.5</v>
      </c>
      <c r="F4570" s="13">
        <v>2.7</v>
      </c>
      <c r="G4570" s="13">
        <v>0.57599999999999996</v>
      </c>
      <c r="H4570" s="12">
        <v>1</v>
      </c>
      <c r="I4570" s="15">
        <f t="shared" si="426"/>
        <v>2.7</v>
      </c>
      <c r="J4570" s="15">
        <f t="shared" si="427"/>
        <v>0.57599999999999996</v>
      </c>
      <c r="K4570" s="13">
        <v>26.9</v>
      </c>
      <c r="L4570" s="12">
        <f t="shared" si="428"/>
        <v>3.3626264703749999E-2</v>
      </c>
      <c r="M4570">
        <f t="shared" si="429"/>
        <v>41</v>
      </c>
      <c r="N4570">
        <f t="shared" si="430"/>
        <v>0</v>
      </c>
      <c r="O4570">
        <f t="shared" si="431"/>
        <v>0.1</v>
      </c>
    </row>
    <row r="4571" spans="1:15">
      <c r="A4571" s="12" t="s">
        <v>41</v>
      </c>
      <c r="B4571" s="12">
        <v>2110</v>
      </c>
      <c r="C4571" s="14">
        <v>3.4390183E-3</v>
      </c>
      <c r="D4571" s="13">
        <v>0.40500000000000003</v>
      </c>
      <c r="E4571" s="13">
        <v>56.5</v>
      </c>
      <c r="F4571" s="13">
        <v>2.7</v>
      </c>
      <c r="G4571" s="13">
        <v>0.57599999999999996</v>
      </c>
      <c r="H4571" s="12">
        <v>1</v>
      </c>
      <c r="I4571" s="15">
        <f t="shared" si="426"/>
        <v>2.7</v>
      </c>
      <c r="J4571" s="15">
        <f t="shared" si="427"/>
        <v>0.57599999999999996</v>
      </c>
      <c r="K4571" s="13">
        <v>5.2</v>
      </c>
      <c r="L4571" s="12">
        <f t="shared" si="428"/>
        <v>6.5577780208125004E-3</v>
      </c>
      <c r="M4571">
        <f t="shared" si="429"/>
        <v>8</v>
      </c>
      <c r="N4571">
        <f t="shared" si="430"/>
        <v>0</v>
      </c>
      <c r="O4571">
        <f t="shared" si="431"/>
        <v>0</v>
      </c>
    </row>
    <row r="4572" spans="1:15">
      <c r="A4572" s="12" t="s">
        <v>41</v>
      </c>
      <c r="B4572" s="12">
        <v>2110</v>
      </c>
      <c r="C4572" s="14">
        <v>1.0777609E-3</v>
      </c>
      <c r="D4572" s="13">
        <v>0.40500000000000003</v>
      </c>
      <c r="E4572" s="13">
        <v>56.5</v>
      </c>
      <c r="F4572" s="13">
        <v>2.7</v>
      </c>
      <c r="G4572" s="13">
        <v>0.57599999999999996</v>
      </c>
      <c r="H4572" s="12">
        <v>1</v>
      </c>
      <c r="I4572" s="15">
        <f t="shared" si="426"/>
        <v>2.7</v>
      </c>
      <c r="J4572" s="15">
        <f t="shared" si="427"/>
        <v>0.57599999999999996</v>
      </c>
      <c r="K4572" s="13">
        <v>1.6</v>
      </c>
      <c r="L4572" s="12">
        <f t="shared" si="428"/>
        <v>2.0551553161874997E-3</v>
      </c>
      <c r="M4572">
        <f t="shared" si="429"/>
        <v>3</v>
      </c>
      <c r="N4572">
        <f t="shared" si="430"/>
        <v>0</v>
      </c>
      <c r="O4572">
        <f t="shared" si="431"/>
        <v>0</v>
      </c>
    </row>
    <row r="4573" spans="1:15">
      <c r="A4573" s="12" t="s">
        <v>41</v>
      </c>
      <c r="B4573" s="12">
        <v>6410</v>
      </c>
      <c r="C4573" s="14">
        <v>5.8188024400000003E-2</v>
      </c>
      <c r="D4573" s="13">
        <v>0.30299999999999999</v>
      </c>
      <c r="E4573" s="13">
        <v>56.5</v>
      </c>
      <c r="F4573" s="13">
        <v>0</v>
      </c>
      <c r="G4573" s="13">
        <v>0</v>
      </c>
      <c r="H4573" s="12">
        <v>1</v>
      </c>
      <c r="I4573" s="15">
        <f t="shared" si="426"/>
        <v>0</v>
      </c>
      <c r="J4573" s="15">
        <f t="shared" si="427"/>
        <v>0</v>
      </c>
      <c r="K4573" s="13">
        <v>66.400000000000006</v>
      </c>
      <c r="L4573" s="12">
        <f t="shared" si="428"/>
        <v>8.3012490309649994E-2</v>
      </c>
      <c r="M4573">
        <f t="shared" si="429"/>
        <v>102</v>
      </c>
      <c r="N4573">
        <f t="shared" si="430"/>
        <v>0</v>
      </c>
      <c r="O4573">
        <f t="shared" si="431"/>
        <v>0</v>
      </c>
    </row>
    <row r="4574" spans="1:15">
      <c r="A4574" s="12" t="s">
        <v>41</v>
      </c>
      <c r="B4574" s="12">
        <v>6410</v>
      </c>
      <c r="C4574" s="14">
        <v>6.4308571499999995E-2</v>
      </c>
      <c r="D4574" s="13">
        <v>0.30299999999999999</v>
      </c>
      <c r="E4574" s="13">
        <v>56.5</v>
      </c>
      <c r="F4574" s="13">
        <v>0</v>
      </c>
      <c r="G4574" s="13">
        <v>0</v>
      </c>
      <c r="H4574" s="12">
        <v>1</v>
      </c>
      <c r="I4574" s="15">
        <f t="shared" si="426"/>
        <v>0</v>
      </c>
      <c r="J4574" s="15">
        <f t="shared" si="427"/>
        <v>0</v>
      </c>
      <c r="K4574" s="13">
        <v>73.3</v>
      </c>
      <c r="L4574" s="12">
        <f t="shared" si="428"/>
        <v>9.1744215816187483E-2</v>
      </c>
      <c r="M4574">
        <f t="shared" si="429"/>
        <v>113</v>
      </c>
      <c r="N4574">
        <f t="shared" si="430"/>
        <v>0</v>
      </c>
      <c r="O4574">
        <f t="shared" si="431"/>
        <v>0</v>
      </c>
    </row>
    <row r="4575" spans="1:15">
      <c r="A4575" s="12" t="s">
        <v>41</v>
      </c>
      <c r="B4575" s="12">
        <v>8140</v>
      </c>
      <c r="C4575" s="14">
        <v>0.13936364770000001</v>
      </c>
      <c r="D4575" s="13">
        <v>0.70299999999999996</v>
      </c>
      <c r="E4575" s="13">
        <v>56.5</v>
      </c>
      <c r="F4575" s="13">
        <v>1.2</v>
      </c>
      <c r="G4575" s="13">
        <v>0.48</v>
      </c>
      <c r="H4575" s="12">
        <v>1</v>
      </c>
      <c r="I4575" s="15">
        <f t="shared" si="426"/>
        <v>1.2</v>
      </c>
      <c r="J4575" s="15">
        <f t="shared" si="427"/>
        <v>0.48</v>
      </c>
      <c r="K4575" s="13">
        <v>431.3</v>
      </c>
      <c r="L4575" s="12">
        <f t="shared" si="428"/>
        <v>0.46128786706834579</v>
      </c>
      <c r="M4575">
        <f t="shared" si="429"/>
        <v>569</v>
      </c>
      <c r="N4575">
        <f t="shared" si="430"/>
        <v>2</v>
      </c>
      <c r="O4575">
        <f t="shared" si="431"/>
        <v>0.6</v>
      </c>
    </row>
    <row r="4576" spans="1:15">
      <c r="A4576" s="12" t="s">
        <v>41</v>
      </c>
      <c r="B4576" s="12">
        <v>2210</v>
      </c>
      <c r="C4576" s="14">
        <v>2.6591959700000001E-2</v>
      </c>
      <c r="D4576" s="13">
        <v>0.26800000000000002</v>
      </c>
      <c r="E4576" s="13">
        <v>56.5</v>
      </c>
      <c r="F4576" s="13">
        <v>1.92</v>
      </c>
      <c r="G4576" s="13">
        <v>0.50600000000000001</v>
      </c>
      <c r="H4576" s="12">
        <v>1</v>
      </c>
      <c r="I4576" s="15">
        <f t="shared" si="426"/>
        <v>1.92</v>
      </c>
      <c r="J4576" s="15">
        <f t="shared" si="427"/>
        <v>0.50600000000000001</v>
      </c>
      <c r="K4576" s="13">
        <v>31.4</v>
      </c>
      <c r="L4576" s="12">
        <f t="shared" si="428"/>
        <v>3.3554621148116671E-2</v>
      </c>
      <c r="M4576">
        <f t="shared" si="429"/>
        <v>41</v>
      </c>
      <c r="N4576">
        <f t="shared" si="430"/>
        <v>0</v>
      </c>
      <c r="O4576">
        <f t="shared" si="431"/>
        <v>0</v>
      </c>
    </row>
    <row r="4577" spans="1:15">
      <c r="A4577" s="12" t="s">
        <v>41</v>
      </c>
      <c r="B4577" s="12">
        <v>2210</v>
      </c>
      <c r="C4577" s="14">
        <v>21.1602025199</v>
      </c>
      <c r="D4577" s="13">
        <v>0.26800000000000002</v>
      </c>
      <c r="E4577" s="13">
        <v>56.5</v>
      </c>
      <c r="F4577" s="13">
        <v>1.92</v>
      </c>
      <c r="G4577" s="13">
        <v>0.50600000000000001</v>
      </c>
      <c r="H4577" s="12">
        <v>1</v>
      </c>
      <c r="I4577" s="15">
        <f t="shared" si="426"/>
        <v>1.92</v>
      </c>
      <c r="J4577" s="15">
        <f t="shared" si="427"/>
        <v>0.50600000000000001</v>
      </c>
      <c r="K4577" s="13">
        <v>24965.8</v>
      </c>
      <c r="L4577" s="12">
        <f t="shared" si="428"/>
        <v>26.700648879693819</v>
      </c>
      <c r="M4577">
        <f t="shared" si="429"/>
        <v>32935</v>
      </c>
      <c r="N4577">
        <f t="shared" si="430"/>
        <v>139</v>
      </c>
      <c r="O4577">
        <f t="shared" si="431"/>
        <v>36.700000000000003</v>
      </c>
    </row>
    <row r="4578" spans="1:15">
      <c r="A4578" s="12" t="s">
        <v>41</v>
      </c>
      <c r="B4578" s="12">
        <v>2210</v>
      </c>
      <c r="C4578" s="14">
        <v>8.7873355999999996E-3</v>
      </c>
      <c r="D4578" s="13">
        <v>0.26800000000000002</v>
      </c>
      <c r="E4578" s="13">
        <v>56.5</v>
      </c>
      <c r="F4578" s="13">
        <v>1.92</v>
      </c>
      <c r="G4578" s="13">
        <v>0.50600000000000001</v>
      </c>
      <c r="H4578" s="12">
        <v>1</v>
      </c>
      <c r="I4578" s="15">
        <f t="shared" si="426"/>
        <v>1.92</v>
      </c>
      <c r="J4578" s="15">
        <f t="shared" si="427"/>
        <v>0.50600000000000001</v>
      </c>
      <c r="K4578" s="13">
        <v>10.4</v>
      </c>
      <c r="L4578" s="12">
        <f t="shared" si="428"/>
        <v>1.1088152971266668E-2</v>
      </c>
      <c r="M4578">
        <f t="shared" si="429"/>
        <v>14</v>
      </c>
      <c r="N4578">
        <f t="shared" si="430"/>
        <v>0</v>
      </c>
      <c r="O4578">
        <f t="shared" si="431"/>
        <v>0</v>
      </c>
    </row>
    <row r="4579" spans="1:15">
      <c r="A4579" s="12" t="s">
        <v>41</v>
      </c>
      <c r="B4579" s="12">
        <v>2210</v>
      </c>
      <c r="C4579" s="14">
        <v>0.3326946308</v>
      </c>
      <c r="D4579" s="13">
        <v>0.26800000000000002</v>
      </c>
      <c r="E4579" s="13">
        <v>56.5</v>
      </c>
      <c r="F4579" s="13">
        <v>1.92</v>
      </c>
      <c r="G4579" s="13">
        <v>0.50600000000000001</v>
      </c>
      <c r="H4579" s="12">
        <v>1</v>
      </c>
      <c r="I4579" s="15">
        <f t="shared" si="426"/>
        <v>1.92</v>
      </c>
      <c r="J4579" s="15">
        <f t="shared" si="427"/>
        <v>0.50600000000000001</v>
      </c>
      <c r="K4579" s="13">
        <v>392.5</v>
      </c>
      <c r="L4579" s="12">
        <f t="shared" si="428"/>
        <v>0.41980517496446668</v>
      </c>
      <c r="M4579">
        <f t="shared" si="429"/>
        <v>518</v>
      </c>
      <c r="N4579">
        <f t="shared" si="430"/>
        <v>2</v>
      </c>
      <c r="O4579">
        <f t="shared" si="431"/>
        <v>0.6</v>
      </c>
    </row>
    <row r="4580" spans="1:15">
      <c r="A4580" s="12" t="s">
        <v>41</v>
      </c>
      <c r="B4580" s="12">
        <v>2110</v>
      </c>
      <c r="C4580" s="14">
        <v>2.0012690522000001</v>
      </c>
      <c r="D4580" s="13">
        <v>0.40500000000000003</v>
      </c>
      <c r="E4580" s="13">
        <v>56.5</v>
      </c>
      <c r="F4580" s="13">
        <v>2.7</v>
      </c>
      <c r="G4580" s="13">
        <v>0.57599999999999996</v>
      </c>
      <c r="H4580" s="12">
        <v>1</v>
      </c>
      <c r="I4580" s="15">
        <f t="shared" si="426"/>
        <v>2.7</v>
      </c>
      <c r="J4580" s="15">
        <f t="shared" si="427"/>
        <v>0.57599999999999996</v>
      </c>
      <c r="K4580" s="13">
        <v>3050.5</v>
      </c>
      <c r="L4580" s="12">
        <f t="shared" si="428"/>
        <v>3.8161699239138751</v>
      </c>
      <c r="M4580">
        <f t="shared" si="429"/>
        <v>4707</v>
      </c>
      <c r="N4580">
        <f t="shared" si="430"/>
        <v>28</v>
      </c>
      <c r="O4580">
        <f t="shared" si="431"/>
        <v>6</v>
      </c>
    </row>
    <row r="4581" spans="1:15">
      <c r="A4581" s="12" t="s">
        <v>41</v>
      </c>
      <c r="B4581" s="12">
        <v>2110</v>
      </c>
      <c r="C4581" s="14">
        <v>4.2649631899999998E-2</v>
      </c>
      <c r="D4581" s="13">
        <v>0.40500000000000003</v>
      </c>
      <c r="E4581" s="13">
        <v>56.5</v>
      </c>
      <c r="F4581" s="13">
        <v>2.7</v>
      </c>
      <c r="G4581" s="13">
        <v>0.57599999999999996</v>
      </c>
      <c r="H4581" s="12">
        <v>1</v>
      </c>
      <c r="I4581" s="15">
        <f t="shared" si="426"/>
        <v>2.7</v>
      </c>
      <c r="J4581" s="15">
        <f t="shared" si="427"/>
        <v>0.57599999999999996</v>
      </c>
      <c r="K4581" s="13">
        <v>65</v>
      </c>
      <c r="L4581" s="12">
        <f t="shared" si="428"/>
        <v>8.1327516829312496E-2</v>
      </c>
      <c r="M4581">
        <f t="shared" si="429"/>
        <v>100</v>
      </c>
      <c r="N4581">
        <f t="shared" si="430"/>
        <v>1</v>
      </c>
      <c r="O4581">
        <f t="shared" si="431"/>
        <v>0.1</v>
      </c>
    </row>
    <row r="4582" spans="1:15">
      <c r="A4582" s="12" t="s">
        <v>41</v>
      </c>
      <c r="B4582" s="12">
        <v>2210</v>
      </c>
      <c r="C4582" s="14">
        <v>2.5807387000000002E-3</v>
      </c>
      <c r="D4582" s="13">
        <v>0.26800000000000002</v>
      </c>
      <c r="E4582" s="13">
        <v>56.5</v>
      </c>
      <c r="F4582" s="13">
        <v>1.92</v>
      </c>
      <c r="G4582" s="13">
        <v>0.50600000000000001</v>
      </c>
      <c r="H4582" s="12">
        <v>1</v>
      </c>
      <c r="I4582" s="15">
        <f t="shared" si="426"/>
        <v>1.92</v>
      </c>
      <c r="J4582" s="15">
        <f t="shared" si="427"/>
        <v>0.50600000000000001</v>
      </c>
      <c r="K4582" s="13">
        <v>3</v>
      </c>
      <c r="L4582" s="12">
        <f t="shared" si="428"/>
        <v>3.256462116283334E-3</v>
      </c>
      <c r="M4582">
        <f t="shared" si="429"/>
        <v>4</v>
      </c>
      <c r="N4582">
        <f t="shared" si="430"/>
        <v>0</v>
      </c>
      <c r="O4582">
        <f t="shared" si="431"/>
        <v>0</v>
      </c>
    </row>
    <row r="4583" spans="1:15">
      <c r="A4583" s="12" t="s">
        <v>41</v>
      </c>
      <c r="B4583" s="12">
        <v>2110</v>
      </c>
      <c r="C4583" s="14">
        <v>5.0794400300000001E-2</v>
      </c>
      <c r="D4583" s="13">
        <v>0.40500000000000003</v>
      </c>
      <c r="E4583" s="13">
        <v>56.5</v>
      </c>
      <c r="F4583" s="13">
        <v>2.7</v>
      </c>
      <c r="G4583" s="13">
        <v>0.57599999999999996</v>
      </c>
      <c r="H4583" s="12">
        <v>1</v>
      </c>
      <c r="I4583" s="15">
        <f t="shared" si="426"/>
        <v>2.7</v>
      </c>
      <c r="J4583" s="15">
        <f t="shared" si="427"/>
        <v>0.57599999999999996</v>
      </c>
      <c r="K4583" s="13">
        <v>77.400000000000006</v>
      </c>
      <c r="L4583" s="12">
        <f t="shared" si="428"/>
        <v>9.6858572072062499E-2</v>
      </c>
      <c r="M4583">
        <f t="shared" si="429"/>
        <v>119</v>
      </c>
      <c r="N4583">
        <f t="shared" si="430"/>
        <v>1</v>
      </c>
      <c r="O4583">
        <f t="shared" si="431"/>
        <v>0.2</v>
      </c>
    </row>
    <row r="4584" spans="1:15">
      <c r="A4584" s="12" t="s">
        <v>41</v>
      </c>
      <c r="B4584" s="12">
        <v>2210</v>
      </c>
      <c r="C4584" s="14">
        <v>14.394747751000001</v>
      </c>
      <c r="D4584" s="13">
        <v>0.28499999999999998</v>
      </c>
      <c r="E4584" s="13">
        <v>56.5</v>
      </c>
      <c r="F4584" s="13">
        <v>1.92</v>
      </c>
      <c r="G4584" s="13">
        <v>0.50600000000000001</v>
      </c>
      <c r="H4584" s="12">
        <v>1</v>
      </c>
      <c r="I4584" s="15">
        <f t="shared" si="426"/>
        <v>1.92</v>
      </c>
      <c r="J4584" s="15">
        <f t="shared" si="427"/>
        <v>0.50600000000000001</v>
      </c>
      <c r="K4584" s="13">
        <v>18060.8</v>
      </c>
      <c r="L4584" s="12">
        <f t="shared" si="428"/>
        <v>19.315952138373124</v>
      </c>
      <c r="M4584">
        <f t="shared" si="429"/>
        <v>23826</v>
      </c>
      <c r="N4584">
        <f t="shared" si="430"/>
        <v>101</v>
      </c>
      <c r="O4584">
        <f t="shared" si="431"/>
        <v>26.6</v>
      </c>
    </row>
    <row r="4585" spans="1:15">
      <c r="A4585" s="12" t="s">
        <v>41</v>
      </c>
      <c r="B4585" s="12">
        <v>2210</v>
      </c>
      <c r="C4585" s="14">
        <v>0.1241976194</v>
      </c>
      <c r="D4585" s="13">
        <v>0.28499999999999998</v>
      </c>
      <c r="E4585" s="13">
        <v>56.5</v>
      </c>
      <c r="F4585" s="13">
        <v>1.92</v>
      </c>
      <c r="G4585" s="13">
        <v>0.50600000000000001</v>
      </c>
      <c r="H4585" s="12">
        <v>1</v>
      </c>
      <c r="I4585" s="15">
        <f t="shared" si="426"/>
        <v>1.92</v>
      </c>
      <c r="J4585" s="15">
        <f t="shared" si="427"/>
        <v>0.50600000000000001</v>
      </c>
      <c r="K4585" s="13">
        <v>155.80000000000001</v>
      </c>
      <c r="L4585" s="12">
        <f t="shared" si="428"/>
        <v>0.16665768053237498</v>
      </c>
      <c r="M4585">
        <f t="shared" si="429"/>
        <v>206</v>
      </c>
      <c r="N4585">
        <f t="shared" si="430"/>
        <v>1</v>
      </c>
      <c r="O4585">
        <f t="shared" si="431"/>
        <v>0.2</v>
      </c>
    </row>
    <row r="4586" spans="1:15">
      <c r="A4586" s="12" t="s">
        <v>41</v>
      </c>
      <c r="B4586" s="12">
        <v>2210</v>
      </c>
      <c r="C4586" s="14">
        <v>8.8597457899999996E-2</v>
      </c>
      <c r="D4586" s="13">
        <v>0.26800000000000002</v>
      </c>
      <c r="E4586" s="13">
        <v>56.5</v>
      </c>
      <c r="F4586" s="13">
        <v>1.92</v>
      </c>
      <c r="G4586" s="13">
        <v>0.50600000000000001</v>
      </c>
      <c r="H4586" s="12">
        <v>1</v>
      </c>
      <c r="I4586" s="15">
        <f t="shared" si="426"/>
        <v>1.92</v>
      </c>
      <c r="J4586" s="15">
        <f t="shared" si="427"/>
        <v>0.50600000000000001</v>
      </c>
      <c r="K4586" s="13">
        <v>104.5</v>
      </c>
      <c r="L4586" s="12">
        <f t="shared" si="428"/>
        <v>0.11179522562681667</v>
      </c>
      <c r="M4586">
        <f t="shared" si="429"/>
        <v>138</v>
      </c>
      <c r="N4586">
        <f t="shared" si="430"/>
        <v>1</v>
      </c>
      <c r="O4586">
        <f t="shared" si="431"/>
        <v>0.2</v>
      </c>
    </row>
    <row r="4587" spans="1:15">
      <c r="A4587" s="12" t="s">
        <v>41</v>
      </c>
      <c r="B4587" s="12">
        <v>2110</v>
      </c>
      <c r="C4587" s="14">
        <v>6.8180654E-3</v>
      </c>
      <c r="D4587" s="13">
        <v>0.40500000000000003</v>
      </c>
      <c r="E4587" s="13">
        <v>56.5</v>
      </c>
      <c r="F4587" s="13">
        <v>2.7</v>
      </c>
      <c r="G4587" s="13">
        <v>0.57599999999999996</v>
      </c>
      <c r="H4587" s="12">
        <v>1</v>
      </c>
      <c r="I4587" s="15">
        <f t="shared" si="426"/>
        <v>2.7</v>
      </c>
      <c r="J4587" s="15">
        <f t="shared" si="427"/>
        <v>0.57599999999999996</v>
      </c>
      <c r="K4587" s="13">
        <v>10.4</v>
      </c>
      <c r="L4587" s="12">
        <f t="shared" si="428"/>
        <v>1.3001198459625002E-2</v>
      </c>
      <c r="M4587">
        <f t="shared" si="429"/>
        <v>16</v>
      </c>
      <c r="N4587">
        <f t="shared" si="430"/>
        <v>0</v>
      </c>
      <c r="O4587">
        <f t="shared" si="431"/>
        <v>0</v>
      </c>
    </row>
    <row r="4588" spans="1:15">
      <c r="A4588" s="12" t="s">
        <v>41</v>
      </c>
      <c r="B4588" s="12">
        <v>2210</v>
      </c>
      <c r="C4588" s="14">
        <v>1.97050462E-2</v>
      </c>
      <c r="D4588" s="13">
        <v>0.26800000000000002</v>
      </c>
      <c r="E4588" s="13">
        <v>56.5</v>
      </c>
      <c r="F4588" s="13">
        <v>1.92</v>
      </c>
      <c r="G4588" s="13">
        <v>0.50600000000000001</v>
      </c>
      <c r="H4588" s="12">
        <v>1</v>
      </c>
      <c r="I4588" s="15">
        <f t="shared" si="426"/>
        <v>1.92</v>
      </c>
      <c r="J4588" s="15">
        <f t="shared" si="427"/>
        <v>0.50600000000000001</v>
      </c>
      <c r="K4588" s="13">
        <v>23.2</v>
      </c>
      <c r="L4588" s="12">
        <f t="shared" si="428"/>
        <v>2.4864484130033334E-2</v>
      </c>
      <c r="M4588">
        <f t="shared" si="429"/>
        <v>31</v>
      </c>
      <c r="N4588">
        <f t="shared" si="430"/>
        <v>0</v>
      </c>
      <c r="O4588">
        <f t="shared" si="431"/>
        <v>0</v>
      </c>
    </row>
    <row r="4589" spans="1:15">
      <c r="A4589" s="12" t="s">
        <v>41</v>
      </c>
      <c r="B4589" s="12">
        <v>2110</v>
      </c>
      <c r="C4589" s="14">
        <v>2.2404315846</v>
      </c>
      <c r="D4589" s="13">
        <v>0.40500000000000003</v>
      </c>
      <c r="E4589" s="13">
        <v>56.5</v>
      </c>
      <c r="F4589" s="13">
        <v>2.7</v>
      </c>
      <c r="G4589" s="13">
        <v>0.57599999999999996</v>
      </c>
      <c r="H4589" s="12">
        <v>1</v>
      </c>
      <c r="I4589" s="15">
        <f t="shared" si="426"/>
        <v>2.7</v>
      </c>
      <c r="J4589" s="15">
        <f t="shared" si="427"/>
        <v>0.57599999999999996</v>
      </c>
      <c r="K4589" s="13">
        <v>3415</v>
      </c>
      <c r="L4589" s="12">
        <f t="shared" si="428"/>
        <v>4.272222977884125</v>
      </c>
      <c r="M4589">
        <f t="shared" si="429"/>
        <v>5270</v>
      </c>
      <c r="N4589">
        <f t="shared" si="430"/>
        <v>31</v>
      </c>
      <c r="O4589">
        <f t="shared" si="431"/>
        <v>6.7</v>
      </c>
    </row>
    <row r="4590" spans="1:15">
      <c r="A4590" s="12" t="s">
        <v>41</v>
      </c>
      <c r="B4590" s="12">
        <v>2110</v>
      </c>
      <c r="C4590" s="14">
        <v>0.1929251723</v>
      </c>
      <c r="D4590" s="13">
        <v>0.40500000000000003</v>
      </c>
      <c r="E4590" s="13">
        <v>56.5</v>
      </c>
      <c r="F4590" s="13">
        <v>2.7</v>
      </c>
      <c r="G4590" s="13">
        <v>0.57599999999999996</v>
      </c>
      <c r="H4590" s="12">
        <v>1</v>
      </c>
      <c r="I4590" s="15">
        <f t="shared" si="426"/>
        <v>2.7</v>
      </c>
      <c r="J4590" s="15">
        <f t="shared" si="427"/>
        <v>0.57599999999999996</v>
      </c>
      <c r="K4590" s="13">
        <v>294.10000000000002</v>
      </c>
      <c r="L4590" s="12">
        <f t="shared" si="428"/>
        <v>0.36788418792956251</v>
      </c>
      <c r="M4590">
        <f t="shared" si="429"/>
        <v>454</v>
      </c>
      <c r="N4590">
        <f t="shared" si="430"/>
        <v>3</v>
      </c>
      <c r="O4590">
        <f t="shared" si="431"/>
        <v>0.6</v>
      </c>
    </row>
    <row r="4591" spans="1:15">
      <c r="A4591" s="12" t="s">
        <v>41</v>
      </c>
      <c r="B4591" s="12">
        <v>2110</v>
      </c>
      <c r="C4591" s="14">
        <v>0.113460696</v>
      </c>
      <c r="D4591" s="13">
        <v>0.40500000000000003</v>
      </c>
      <c r="E4591" s="13">
        <v>56.5</v>
      </c>
      <c r="F4591" s="13">
        <v>2.7</v>
      </c>
      <c r="G4591" s="13">
        <v>0.57599999999999996</v>
      </c>
      <c r="H4591" s="12">
        <v>1</v>
      </c>
      <c r="I4591" s="15">
        <f t="shared" si="426"/>
        <v>2.7</v>
      </c>
      <c r="J4591" s="15">
        <f t="shared" si="427"/>
        <v>0.57599999999999996</v>
      </c>
      <c r="K4591" s="13">
        <v>173</v>
      </c>
      <c r="L4591" s="12">
        <f t="shared" si="428"/>
        <v>0.21635536468500002</v>
      </c>
      <c r="M4591">
        <f t="shared" si="429"/>
        <v>267</v>
      </c>
      <c r="N4591">
        <f t="shared" si="430"/>
        <v>2</v>
      </c>
      <c r="O4591">
        <f t="shared" si="431"/>
        <v>0.3</v>
      </c>
    </row>
    <row r="4592" spans="1:15">
      <c r="A4592" s="12" t="s">
        <v>41</v>
      </c>
      <c r="B4592" s="12">
        <v>2110</v>
      </c>
      <c r="C4592" s="14">
        <v>6.9238375999999997E-3</v>
      </c>
      <c r="D4592" s="13">
        <v>0.40500000000000003</v>
      </c>
      <c r="E4592" s="13">
        <v>56.5</v>
      </c>
      <c r="F4592" s="13">
        <v>2.7</v>
      </c>
      <c r="G4592" s="13">
        <v>0.57599999999999996</v>
      </c>
      <c r="H4592" s="12">
        <v>1</v>
      </c>
      <c r="I4592" s="15">
        <f t="shared" si="426"/>
        <v>2.7</v>
      </c>
      <c r="J4592" s="15">
        <f t="shared" si="427"/>
        <v>0.57599999999999996</v>
      </c>
      <c r="K4592" s="13">
        <v>10.6</v>
      </c>
      <c r="L4592" s="12">
        <f t="shared" si="428"/>
        <v>1.32028928235E-2</v>
      </c>
      <c r="M4592">
        <f t="shared" si="429"/>
        <v>16</v>
      </c>
      <c r="N4592">
        <f t="shared" si="430"/>
        <v>0</v>
      </c>
      <c r="O4592">
        <f t="shared" si="431"/>
        <v>0</v>
      </c>
    </row>
    <row r="4593" spans="1:15">
      <c r="A4593" s="12" t="s">
        <v>41</v>
      </c>
      <c r="B4593" s="12">
        <v>5300</v>
      </c>
      <c r="C4593" s="14">
        <v>0.50747276949999998</v>
      </c>
      <c r="D4593" s="13">
        <v>0.5</v>
      </c>
      <c r="E4593" s="13">
        <v>56.5</v>
      </c>
      <c r="F4593" s="13">
        <v>0.6</v>
      </c>
      <c r="G4593" s="13">
        <v>0.13500000000000001</v>
      </c>
      <c r="H4593" s="12">
        <v>1</v>
      </c>
      <c r="I4593" s="15">
        <f t="shared" si="426"/>
        <v>0.6</v>
      </c>
      <c r="J4593" s="15">
        <f t="shared" si="427"/>
        <v>0.13500000000000001</v>
      </c>
      <c r="K4593" s="13">
        <v>955</v>
      </c>
      <c r="L4593" s="12">
        <f t="shared" si="428"/>
        <v>1.1946754781979168</v>
      </c>
      <c r="M4593">
        <f t="shared" si="429"/>
        <v>1474</v>
      </c>
      <c r="N4593">
        <f t="shared" si="430"/>
        <v>2</v>
      </c>
      <c r="O4593">
        <f t="shared" si="431"/>
        <v>0.4</v>
      </c>
    </row>
    <row r="4594" spans="1:15">
      <c r="A4594" s="12" t="s">
        <v>41</v>
      </c>
      <c r="B4594" s="12">
        <v>8140</v>
      </c>
      <c r="C4594" s="14">
        <v>0.120140029</v>
      </c>
      <c r="D4594" s="13">
        <v>0.70299999999999996</v>
      </c>
      <c r="E4594" s="13">
        <v>56.5</v>
      </c>
      <c r="F4594" s="13">
        <v>1.2</v>
      </c>
      <c r="G4594" s="13">
        <v>0.48</v>
      </c>
      <c r="H4594" s="12">
        <v>1</v>
      </c>
      <c r="I4594" s="15">
        <f t="shared" si="426"/>
        <v>1.2</v>
      </c>
      <c r="J4594" s="15">
        <f t="shared" si="427"/>
        <v>0.48</v>
      </c>
      <c r="K4594" s="13">
        <v>371.8</v>
      </c>
      <c r="L4594" s="12">
        <f t="shared" si="428"/>
        <v>0.39765849015545829</v>
      </c>
      <c r="M4594">
        <f t="shared" si="429"/>
        <v>491</v>
      </c>
      <c r="N4594">
        <f t="shared" si="430"/>
        <v>1</v>
      </c>
      <c r="O4594">
        <f t="shared" si="431"/>
        <v>0.5</v>
      </c>
    </row>
    <row r="4595" spans="1:15">
      <c r="A4595" s="12" t="s">
        <v>41</v>
      </c>
      <c r="B4595" s="12">
        <v>5300</v>
      </c>
      <c r="C4595" s="14">
        <v>2.4143581300000001E-2</v>
      </c>
      <c r="D4595" s="13">
        <v>0.5</v>
      </c>
      <c r="E4595" s="13">
        <v>56.5</v>
      </c>
      <c r="F4595" s="13">
        <v>0.6</v>
      </c>
      <c r="G4595" s="13">
        <v>0.13500000000000001</v>
      </c>
      <c r="H4595" s="12">
        <v>1</v>
      </c>
      <c r="I4595" s="15">
        <f t="shared" si="426"/>
        <v>0.6</v>
      </c>
      <c r="J4595" s="15">
        <f t="shared" si="427"/>
        <v>0.13500000000000001</v>
      </c>
      <c r="K4595" s="13">
        <v>45.4</v>
      </c>
      <c r="L4595" s="12">
        <f t="shared" si="428"/>
        <v>5.6838014310416664E-2</v>
      </c>
      <c r="M4595">
        <f t="shared" si="429"/>
        <v>70</v>
      </c>
      <c r="N4595">
        <f t="shared" si="430"/>
        <v>0</v>
      </c>
      <c r="O4595">
        <f t="shared" si="431"/>
        <v>0</v>
      </c>
    </row>
    <row r="4596" spans="1:15">
      <c r="A4596" s="12" t="s">
        <v>41</v>
      </c>
      <c r="B4596" s="12">
        <v>2210</v>
      </c>
      <c r="C4596" s="14">
        <v>1.54746185E-2</v>
      </c>
      <c r="D4596" s="13">
        <v>0.26800000000000002</v>
      </c>
      <c r="E4596" s="13">
        <v>56.5</v>
      </c>
      <c r="F4596" s="13">
        <v>1.92</v>
      </c>
      <c r="G4596" s="13">
        <v>0.50600000000000001</v>
      </c>
      <c r="H4596" s="12">
        <v>1</v>
      </c>
      <c r="I4596" s="15">
        <f t="shared" si="426"/>
        <v>1.92</v>
      </c>
      <c r="J4596" s="15">
        <f t="shared" si="427"/>
        <v>0.50600000000000001</v>
      </c>
      <c r="K4596" s="13">
        <v>18.3</v>
      </c>
      <c r="L4596" s="12">
        <f t="shared" si="428"/>
        <v>1.9526389443916669E-2</v>
      </c>
      <c r="M4596">
        <f t="shared" si="429"/>
        <v>24</v>
      </c>
      <c r="N4596">
        <f t="shared" si="430"/>
        <v>0</v>
      </c>
      <c r="O4596">
        <f t="shared" si="431"/>
        <v>0</v>
      </c>
    </row>
    <row r="4597" spans="1:15">
      <c r="A4597" s="12" t="s">
        <v>41</v>
      </c>
      <c r="B4597" s="12">
        <v>2210</v>
      </c>
      <c r="C4597" s="14">
        <v>0.18642516579999999</v>
      </c>
      <c r="D4597" s="13">
        <v>0.26800000000000002</v>
      </c>
      <c r="E4597" s="13">
        <v>56.5</v>
      </c>
      <c r="F4597" s="13">
        <v>1.92</v>
      </c>
      <c r="G4597" s="13">
        <v>0.50600000000000001</v>
      </c>
      <c r="H4597" s="12">
        <v>1</v>
      </c>
      <c r="I4597" s="15">
        <f t="shared" si="426"/>
        <v>1.92</v>
      </c>
      <c r="J4597" s="15">
        <f t="shared" si="427"/>
        <v>0.50600000000000001</v>
      </c>
      <c r="K4597" s="13">
        <v>219.9</v>
      </c>
      <c r="L4597" s="12">
        <f t="shared" si="428"/>
        <v>0.23523748837863334</v>
      </c>
      <c r="M4597">
        <f t="shared" si="429"/>
        <v>290</v>
      </c>
      <c r="N4597">
        <f t="shared" si="430"/>
        <v>1</v>
      </c>
      <c r="O4597">
        <f t="shared" si="431"/>
        <v>0.3</v>
      </c>
    </row>
    <row r="4598" spans="1:15">
      <c r="A4598" s="12" t="s">
        <v>41</v>
      </c>
      <c r="B4598" s="12">
        <v>2110</v>
      </c>
      <c r="C4598" s="14">
        <v>8.8530755700000005E-2</v>
      </c>
      <c r="D4598" s="13">
        <v>0.40500000000000003</v>
      </c>
      <c r="E4598" s="13">
        <v>56.5</v>
      </c>
      <c r="F4598" s="13">
        <v>2.7</v>
      </c>
      <c r="G4598" s="13">
        <v>0.57599999999999996</v>
      </c>
      <c r="H4598" s="12">
        <v>1</v>
      </c>
      <c r="I4598" s="15">
        <f t="shared" si="426"/>
        <v>2.7</v>
      </c>
      <c r="J4598" s="15">
        <f t="shared" si="427"/>
        <v>0.57599999999999996</v>
      </c>
      <c r="K4598" s="13">
        <v>134.9</v>
      </c>
      <c r="L4598" s="12">
        <f t="shared" si="428"/>
        <v>0.16881708477543753</v>
      </c>
      <c r="M4598">
        <f t="shared" si="429"/>
        <v>208</v>
      </c>
      <c r="N4598">
        <f t="shared" si="430"/>
        <v>1</v>
      </c>
      <c r="O4598">
        <f t="shared" si="431"/>
        <v>0.3</v>
      </c>
    </row>
    <row r="4599" spans="1:15">
      <c r="A4599" s="12" t="s">
        <v>41</v>
      </c>
      <c r="B4599" s="12">
        <v>5300</v>
      </c>
      <c r="C4599" s="14">
        <v>2.1206987525000001</v>
      </c>
      <c r="D4599" s="13">
        <v>0.5</v>
      </c>
      <c r="E4599" s="13">
        <v>56.5</v>
      </c>
      <c r="F4599" s="13">
        <v>0.6</v>
      </c>
      <c r="G4599" s="13">
        <v>0.13500000000000001</v>
      </c>
      <c r="H4599" s="12">
        <v>1</v>
      </c>
      <c r="I4599" s="15">
        <f t="shared" si="426"/>
        <v>0.6</v>
      </c>
      <c r="J4599" s="15">
        <f t="shared" si="427"/>
        <v>0.13500000000000001</v>
      </c>
      <c r="K4599" s="13">
        <v>3990.8</v>
      </c>
      <c r="L4599" s="12">
        <f t="shared" si="428"/>
        <v>4.9924783131770836</v>
      </c>
      <c r="M4599">
        <f t="shared" si="429"/>
        <v>6158</v>
      </c>
      <c r="N4599">
        <f t="shared" si="430"/>
        <v>8</v>
      </c>
      <c r="O4599">
        <f t="shared" si="431"/>
        <v>1.8</v>
      </c>
    </row>
    <row r="4600" spans="1:15">
      <c r="A4600" s="12" t="s">
        <v>41</v>
      </c>
      <c r="B4600" s="12">
        <v>2210</v>
      </c>
      <c r="C4600" s="14">
        <v>1.5562194999999999E-2</v>
      </c>
      <c r="D4600" s="13">
        <v>0.28499999999999998</v>
      </c>
      <c r="E4600" s="13">
        <v>56.5</v>
      </c>
      <c r="F4600" s="13">
        <v>1.92</v>
      </c>
      <c r="G4600" s="13">
        <v>0.50600000000000001</v>
      </c>
      <c r="H4600" s="12">
        <v>1</v>
      </c>
      <c r="I4600" s="15">
        <f t="shared" si="426"/>
        <v>1.92</v>
      </c>
      <c r="J4600" s="15">
        <f t="shared" si="427"/>
        <v>0.50600000000000001</v>
      </c>
      <c r="K4600" s="13">
        <v>19.5</v>
      </c>
      <c r="L4600" s="12">
        <f t="shared" si="428"/>
        <v>2.0882520415624998E-2</v>
      </c>
      <c r="M4600">
        <f t="shared" si="429"/>
        <v>26</v>
      </c>
      <c r="N4600">
        <f t="shared" si="430"/>
        <v>0</v>
      </c>
      <c r="O4600">
        <f t="shared" si="431"/>
        <v>0</v>
      </c>
    </row>
    <row r="4601" spans="1:15">
      <c r="A4601" s="12" t="s">
        <v>41</v>
      </c>
      <c r="B4601" s="12">
        <v>2210</v>
      </c>
      <c r="C4601" s="14">
        <v>398.44031371329999</v>
      </c>
      <c r="D4601" s="13">
        <v>0.26800000000000002</v>
      </c>
      <c r="E4601" s="13">
        <v>56.5</v>
      </c>
      <c r="F4601" s="13">
        <v>1.92</v>
      </c>
      <c r="G4601" s="13">
        <v>0.50600000000000001</v>
      </c>
      <c r="H4601" s="12">
        <v>1</v>
      </c>
      <c r="I4601" s="15">
        <f t="shared" si="426"/>
        <v>1.92</v>
      </c>
      <c r="J4601" s="15">
        <f t="shared" si="427"/>
        <v>0.50600000000000001</v>
      </c>
      <c r="K4601" s="13">
        <v>645279.9</v>
      </c>
      <c r="L4601" s="12">
        <f t="shared" si="428"/>
        <v>502.76526918723243</v>
      </c>
      <c r="M4601">
        <f t="shared" si="429"/>
        <v>620151</v>
      </c>
      <c r="N4601">
        <f t="shared" si="430"/>
        <v>2625</v>
      </c>
      <c r="O4601">
        <f t="shared" si="431"/>
        <v>691.9</v>
      </c>
    </row>
    <row r="4602" spans="1:15">
      <c r="A4602" s="12" t="s">
        <v>41</v>
      </c>
      <c r="B4602" s="12">
        <v>2210</v>
      </c>
      <c r="C4602" s="14">
        <v>2.7912710800000001E-2</v>
      </c>
      <c r="D4602" s="13">
        <v>0.26800000000000002</v>
      </c>
      <c r="E4602" s="13">
        <v>56.5</v>
      </c>
      <c r="F4602" s="13">
        <v>1.92</v>
      </c>
      <c r="G4602" s="13">
        <v>0.50600000000000001</v>
      </c>
      <c r="H4602" s="12">
        <v>1</v>
      </c>
      <c r="I4602" s="15">
        <f t="shared" si="426"/>
        <v>1.92</v>
      </c>
      <c r="J4602" s="15">
        <f t="shared" si="427"/>
        <v>0.50600000000000001</v>
      </c>
      <c r="K4602" s="13">
        <v>32.9</v>
      </c>
      <c r="L4602" s="12">
        <f t="shared" si="428"/>
        <v>3.5221188911133336E-2</v>
      </c>
      <c r="M4602">
        <f t="shared" si="429"/>
        <v>43</v>
      </c>
      <c r="N4602">
        <f t="shared" si="430"/>
        <v>0</v>
      </c>
      <c r="O4602">
        <f t="shared" si="431"/>
        <v>0</v>
      </c>
    </row>
    <row r="4603" spans="1:15">
      <c r="A4603" s="12" t="s">
        <v>41</v>
      </c>
      <c r="B4603" s="12">
        <v>3200</v>
      </c>
      <c r="C4603" s="14">
        <v>0.57204284829999996</v>
      </c>
      <c r="D4603" s="13">
        <v>0.4</v>
      </c>
      <c r="E4603" s="13">
        <v>56.5</v>
      </c>
      <c r="F4603" s="13">
        <v>1.2</v>
      </c>
      <c r="G4603" s="13">
        <v>6.4000000000000001E-2</v>
      </c>
      <c r="H4603" s="12">
        <v>1</v>
      </c>
      <c r="I4603" s="15">
        <f t="shared" si="426"/>
        <v>1.2</v>
      </c>
      <c r="J4603" s="15">
        <f t="shared" si="427"/>
        <v>6.4000000000000001E-2</v>
      </c>
      <c r="K4603" s="13">
        <v>861.2</v>
      </c>
      <c r="L4603" s="12">
        <f t="shared" si="428"/>
        <v>1.0773473642983333</v>
      </c>
      <c r="M4603">
        <f t="shared" si="429"/>
        <v>1329</v>
      </c>
      <c r="N4603">
        <f t="shared" si="430"/>
        <v>4</v>
      </c>
      <c r="O4603">
        <f t="shared" si="431"/>
        <v>0.2</v>
      </c>
    </row>
    <row r="4604" spans="1:15">
      <c r="A4604" s="12" t="s">
        <v>41</v>
      </c>
      <c r="B4604" s="12">
        <v>2110</v>
      </c>
      <c r="C4604" s="14">
        <v>0.20432265190000001</v>
      </c>
      <c r="D4604" s="13">
        <v>0.33</v>
      </c>
      <c r="E4604" s="13">
        <v>56.5</v>
      </c>
      <c r="F4604" s="13">
        <v>2.7</v>
      </c>
      <c r="G4604" s="13">
        <v>0.57599999999999996</v>
      </c>
      <c r="H4604" s="12">
        <v>1</v>
      </c>
      <c r="I4604" s="15">
        <f t="shared" si="426"/>
        <v>2.7</v>
      </c>
      <c r="J4604" s="15">
        <f t="shared" si="427"/>
        <v>0.57599999999999996</v>
      </c>
      <c r="K4604" s="13">
        <v>253.8</v>
      </c>
      <c r="L4604" s="12">
        <f t="shared" si="428"/>
        <v>0.31746632038962502</v>
      </c>
      <c r="M4604">
        <f t="shared" si="429"/>
        <v>392</v>
      </c>
      <c r="N4604">
        <f t="shared" si="430"/>
        <v>2</v>
      </c>
      <c r="O4604">
        <f t="shared" si="431"/>
        <v>0.5</v>
      </c>
    </row>
    <row r="4605" spans="1:15">
      <c r="A4605" s="12" t="s">
        <v>41</v>
      </c>
      <c r="B4605" s="12">
        <v>2110</v>
      </c>
      <c r="C4605" s="14">
        <v>4.6257113099999997E-2</v>
      </c>
      <c r="D4605" s="13">
        <v>0.33</v>
      </c>
      <c r="E4605" s="13">
        <v>56.5</v>
      </c>
      <c r="F4605" s="13">
        <v>2.7</v>
      </c>
      <c r="G4605" s="13">
        <v>0.57599999999999996</v>
      </c>
      <c r="H4605" s="12">
        <v>1</v>
      </c>
      <c r="I4605" s="15">
        <f t="shared" si="426"/>
        <v>2.7</v>
      </c>
      <c r="J4605" s="15">
        <f t="shared" si="427"/>
        <v>0.57599999999999996</v>
      </c>
      <c r="K4605" s="13">
        <v>57.5</v>
      </c>
      <c r="L4605" s="12">
        <f t="shared" si="428"/>
        <v>7.1871989479125001E-2</v>
      </c>
      <c r="M4605">
        <f t="shared" si="429"/>
        <v>89</v>
      </c>
      <c r="N4605">
        <f t="shared" si="430"/>
        <v>1</v>
      </c>
      <c r="O4605">
        <f t="shared" si="431"/>
        <v>0.1</v>
      </c>
    </row>
    <row r="4606" spans="1:15">
      <c r="A4606" s="12" t="s">
        <v>41</v>
      </c>
      <c r="B4606" s="12">
        <v>2110</v>
      </c>
      <c r="C4606" s="14">
        <v>3.5728522499999998E-2</v>
      </c>
      <c r="D4606" s="13">
        <v>0.33</v>
      </c>
      <c r="E4606" s="13">
        <v>56.5</v>
      </c>
      <c r="F4606" s="13">
        <v>2.7</v>
      </c>
      <c r="G4606" s="13">
        <v>0.57599999999999996</v>
      </c>
      <c r="H4606" s="12">
        <v>1</v>
      </c>
      <c r="I4606" s="15">
        <f t="shared" si="426"/>
        <v>2.7</v>
      </c>
      <c r="J4606" s="15">
        <f t="shared" si="427"/>
        <v>0.57599999999999996</v>
      </c>
      <c r="K4606" s="13">
        <v>44.4</v>
      </c>
      <c r="L4606" s="12">
        <f t="shared" si="428"/>
        <v>5.5513191834374996E-2</v>
      </c>
      <c r="M4606">
        <f t="shared" si="429"/>
        <v>68</v>
      </c>
      <c r="N4606">
        <f t="shared" si="430"/>
        <v>0</v>
      </c>
      <c r="O4606">
        <f t="shared" si="431"/>
        <v>0.1</v>
      </c>
    </row>
    <row r="4607" spans="1:15">
      <c r="A4607" s="12" t="s">
        <v>41</v>
      </c>
      <c r="B4607" s="12">
        <v>2110</v>
      </c>
      <c r="C4607" s="14">
        <v>2.8571019100000001E-2</v>
      </c>
      <c r="D4607" s="13">
        <v>0.40500000000000003</v>
      </c>
      <c r="E4607" s="13">
        <v>56.5</v>
      </c>
      <c r="F4607" s="13">
        <v>2.7</v>
      </c>
      <c r="G4607" s="13">
        <v>0.57599999999999996</v>
      </c>
      <c r="H4607" s="12">
        <v>1</v>
      </c>
      <c r="I4607" s="15">
        <f t="shared" si="426"/>
        <v>2.7</v>
      </c>
      <c r="J4607" s="15">
        <f t="shared" si="427"/>
        <v>0.57599999999999996</v>
      </c>
      <c r="K4607" s="13">
        <v>43.5</v>
      </c>
      <c r="L4607" s="12">
        <f t="shared" si="428"/>
        <v>5.4481362046312508E-2</v>
      </c>
      <c r="M4607">
        <f t="shared" si="429"/>
        <v>67</v>
      </c>
      <c r="N4607">
        <f t="shared" si="430"/>
        <v>0</v>
      </c>
      <c r="O4607">
        <f t="shared" si="431"/>
        <v>0.1</v>
      </c>
    </row>
    <row r="4608" spans="1:15">
      <c r="A4608" s="12" t="s">
        <v>41</v>
      </c>
      <c r="B4608" s="12">
        <v>8140</v>
      </c>
      <c r="C4608" s="14">
        <v>0.10234242559999999</v>
      </c>
      <c r="D4608" s="13">
        <v>0.70299999999999996</v>
      </c>
      <c r="E4608" s="13">
        <v>56.5</v>
      </c>
      <c r="F4608" s="13">
        <v>1.2</v>
      </c>
      <c r="G4608" s="13">
        <v>0.48</v>
      </c>
      <c r="H4608" s="12">
        <v>1</v>
      </c>
      <c r="I4608" s="15">
        <f t="shared" si="426"/>
        <v>1.2</v>
      </c>
      <c r="J4608" s="15">
        <f t="shared" si="427"/>
        <v>0.48</v>
      </c>
      <c r="K4608" s="13">
        <v>316.7</v>
      </c>
      <c r="L4608" s="12">
        <f t="shared" si="428"/>
        <v>0.33874916446826658</v>
      </c>
      <c r="M4608">
        <f t="shared" si="429"/>
        <v>418</v>
      </c>
      <c r="N4608">
        <f t="shared" si="430"/>
        <v>1</v>
      </c>
      <c r="O4608">
        <f t="shared" si="431"/>
        <v>0.4</v>
      </c>
    </row>
    <row r="4609" spans="1:15">
      <c r="A4609" s="12" t="s">
        <v>41</v>
      </c>
      <c r="B4609" s="12">
        <v>2110</v>
      </c>
      <c r="C4609" s="14">
        <v>8.0406286864999998</v>
      </c>
      <c r="D4609" s="13">
        <v>0.40500000000000003</v>
      </c>
      <c r="E4609" s="13">
        <v>56.5</v>
      </c>
      <c r="F4609" s="13">
        <v>2.7</v>
      </c>
      <c r="G4609" s="13">
        <v>0.57599999999999996</v>
      </c>
      <c r="H4609" s="12">
        <v>1</v>
      </c>
      <c r="I4609" s="15">
        <f t="shared" si="426"/>
        <v>2.7</v>
      </c>
      <c r="J4609" s="15">
        <f t="shared" si="427"/>
        <v>0.57599999999999996</v>
      </c>
      <c r="K4609" s="13">
        <v>12256.2</v>
      </c>
      <c r="L4609" s="12">
        <f t="shared" si="428"/>
        <v>15.332473826569688</v>
      </c>
      <c r="M4609">
        <f t="shared" si="429"/>
        <v>18912</v>
      </c>
      <c r="N4609">
        <f t="shared" si="430"/>
        <v>113</v>
      </c>
      <c r="O4609">
        <f t="shared" si="431"/>
        <v>24</v>
      </c>
    </row>
    <row r="4610" spans="1:15">
      <c r="A4610" s="12" t="s">
        <v>41</v>
      </c>
      <c r="B4610" s="12">
        <v>2110</v>
      </c>
      <c r="C4610" s="14">
        <v>1.1039310700000001E-2</v>
      </c>
      <c r="D4610" s="13">
        <v>0.40500000000000003</v>
      </c>
      <c r="E4610" s="13">
        <v>56.5</v>
      </c>
      <c r="F4610" s="13">
        <v>2.7</v>
      </c>
      <c r="G4610" s="13">
        <v>0.57599999999999996</v>
      </c>
      <c r="H4610" s="12">
        <v>1</v>
      </c>
      <c r="I4610" s="15">
        <f t="shared" si="426"/>
        <v>2.7</v>
      </c>
      <c r="J4610" s="15">
        <f t="shared" si="427"/>
        <v>0.57599999999999996</v>
      </c>
      <c r="K4610" s="13">
        <v>16.8</v>
      </c>
      <c r="L4610" s="12">
        <f t="shared" si="428"/>
        <v>2.1050585591062501E-2</v>
      </c>
      <c r="M4610">
        <f t="shared" si="429"/>
        <v>26</v>
      </c>
      <c r="N4610">
        <f t="shared" si="430"/>
        <v>0</v>
      </c>
      <c r="O4610">
        <f t="shared" si="431"/>
        <v>0</v>
      </c>
    </row>
    <row r="4611" spans="1:15">
      <c r="A4611" s="12" t="s">
        <v>41</v>
      </c>
      <c r="B4611" s="12">
        <v>2110</v>
      </c>
      <c r="C4611" s="14">
        <v>30.019771691700001</v>
      </c>
      <c r="D4611" s="13">
        <v>0.40500000000000003</v>
      </c>
      <c r="E4611" s="13">
        <v>56.5</v>
      </c>
      <c r="F4611" s="13">
        <v>2.7</v>
      </c>
      <c r="G4611" s="13">
        <v>0.57599999999999996</v>
      </c>
      <c r="H4611" s="12">
        <v>1</v>
      </c>
      <c r="I4611" s="15">
        <f t="shared" ref="I4611:I4674" si="432">F4611</f>
        <v>2.7</v>
      </c>
      <c r="J4611" s="15">
        <f t="shared" ref="J4611:J4674" si="433">G4611</f>
        <v>0.57599999999999996</v>
      </c>
      <c r="K4611" s="13">
        <v>45758.3</v>
      </c>
      <c r="L4611" s="12">
        <f t="shared" ref="L4611:L4674" si="434">E4611*D4611*C4611/12</f>
        <v>57.243952144610439</v>
      </c>
      <c r="M4611">
        <f t="shared" ref="M4611:M4674" si="435">ROUND(E4611*D4611*C4611*102.79,0)</f>
        <v>70609</v>
      </c>
      <c r="N4611">
        <f t="shared" ref="N4611:N4674" si="436">ROUND(I4611*M4611*0.002205,0)</f>
        <v>420</v>
      </c>
      <c r="O4611">
        <f t="shared" ref="O4611:O4674" si="437">ROUND(J4611*M4611*0.002205,1)</f>
        <v>89.7</v>
      </c>
    </row>
    <row r="4612" spans="1:15">
      <c r="A4612" s="12" t="s">
        <v>41</v>
      </c>
      <c r="B4612" s="12">
        <v>2210</v>
      </c>
      <c r="C4612" s="14">
        <v>0.18635858399999999</v>
      </c>
      <c r="D4612" s="13">
        <v>0.26800000000000002</v>
      </c>
      <c r="E4612" s="13">
        <v>56.5</v>
      </c>
      <c r="F4612" s="13">
        <v>1.92</v>
      </c>
      <c r="G4612" s="13">
        <v>0.50600000000000001</v>
      </c>
      <c r="H4612" s="12">
        <v>1</v>
      </c>
      <c r="I4612" s="15">
        <f t="shared" si="432"/>
        <v>1.92</v>
      </c>
      <c r="J4612" s="15">
        <f t="shared" si="433"/>
        <v>0.50600000000000001</v>
      </c>
      <c r="K4612" s="13">
        <v>219.9</v>
      </c>
      <c r="L4612" s="12">
        <f t="shared" si="434"/>
        <v>0.23515347324400002</v>
      </c>
      <c r="M4612">
        <f t="shared" si="435"/>
        <v>290</v>
      </c>
      <c r="N4612">
        <f t="shared" si="436"/>
        <v>1</v>
      </c>
      <c r="O4612">
        <f t="shared" si="437"/>
        <v>0.3</v>
      </c>
    </row>
    <row r="4613" spans="1:15">
      <c r="A4613" s="12" t="s">
        <v>41</v>
      </c>
      <c r="B4613" s="12">
        <v>2110</v>
      </c>
      <c r="C4613" s="14">
        <v>2.6159676000000001E-3</v>
      </c>
      <c r="D4613" s="13">
        <v>0.40500000000000003</v>
      </c>
      <c r="E4613" s="13">
        <v>56.5</v>
      </c>
      <c r="F4613" s="13">
        <v>2.7</v>
      </c>
      <c r="G4613" s="13">
        <v>0.57599999999999996</v>
      </c>
      <c r="H4613" s="12">
        <v>1</v>
      </c>
      <c r="I4613" s="15">
        <f t="shared" si="432"/>
        <v>2.7</v>
      </c>
      <c r="J4613" s="15">
        <f t="shared" si="433"/>
        <v>0.57599999999999996</v>
      </c>
      <c r="K4613" s="13">
        <v>4</v>
      </c>
      <c r="L4613" s="12">
        <f t="shared" si="434"/>
        <v>4.9883232172500003E-3</v>
      </c>
      <c r="M4613">
        <f t="shared" si="435"/>
        <v>6</v>
      </c>
      <c r="N4613">
        <f t="shared" si="436"/>
        <v>0</v>
      </c>
      <c r="O4613">
        <f t="shared" si="437"/>
        <v>0</v>
      </c>
    </row>
    <row r="4614" spans="1:15">
      <c r="A4614" s="12" t="s">
        <v>41</v>
      </c>
      <c r="B4614" s="12">
        <v>5300</v>
      </c>
      <c r="C4614" s="14">
        <v>3.1902182899999999E-2</v>
      </c>
      <c r="D4614" s="13">
        <v>0.5</v>
      </c>
      <c r="E4614" s="13">
        <v>56.5</v>
      </c>
      <c r="F4614" s="13">
        <v>0.6</v>
      </c>
      <c r="G4614" s="13">
        <v>0.13500000000000001</v>
      </c>
      <c r="H4614" s="12">
        <v>1</v>
      </c>
      <c r="I4614" s="15">
        <f t="shared" si="432"/>
        <v>0.6</v>
      </c>
      <c r="J4614" s="15">
        <f t="shared" si="433"/>
        <v>0.13500000000000001</v>
      </c>
      <c r="K4614" s="13">
        <v>60</v>
      </c>
      <c r="L4614" s="12">
        <f t="shared" si="434"/>
        <v>7.5103055577083327E-2</v>
      </c>
      <c r="M4614">
        <f t="shared" si="435"/>
        <v>93</v>
      </c>
      <c r="N4614">
        <f t="shared" si="436"/>
        <v>0</v>
      </c>
      <c r="O4614">
        <f t="shared" si="437"/>
        <v>0</v>
      </c>
    </row>
    <row r="4615" spans="1:15">
      <c r="A4615" s="12" t="s">
        <v>41</v>
      </c>
      <c r="B4615" s="12">
        <v>2110</v>
      </c>
      <c r="C4615" s="14">
        <v>7.3416966299999997E-2</v>
      </c>
      <c r="D4615" s="13">
        <v>0.33</v>
      </c>
      <c r="E4615" s="13">
        <v>56.5</v>
      </c>
      <c r="F4615" s="13">
        <v>2.7</v>
      </c>
      <c r="G4615" s="13">
        <v>0.57599999999999996</v>
      </c>
      <c r="H4615" s="12">
        <v>1</v>
      </c>
      <c r="I4615" s="15">
        <f t="shared" si="432"/>
        <v>2.7</v>
      </c>
      <c r="J4615" s="15">
        <f t="shared" si="433"/>
        <v>0.57599999999999996</v>
      </c>
      <c r="K4615" s="13">
        <v>91.2</v>
      </c>
      <c r="L4615" s="12">
        <f t="shared" si="434"/>
        <v>0.114071611388625</v>
      </c>
      <c r="M4615">
        <f t="shared" si="435"/>
        <v>141</v>
      </c>
      <c r="N4615">
        <f t="shared" si="436"/>
        <v>1</v>
      </c>
      <c r="O4615">
        <f t="shared" si="437"/>
        <v>0.2</v>
      </c>
    </row>
    <row r="4616" spans="1:15">
      <c r="A4616" s="12" t="s">
        <v>41</v>
      </c>
      <c r="B4616" s="12">
        <v>2210</v>
      </c>
      <c r="C4616" s="14">
        <v>3.7555092499999998E-2</v>
      </c>
      <c r="D4616" s="13">
        <v>0.26800000000000002</v>
      </c>
      <c r="E4616" s="13">
        <v>56.5</v>
      </c>
      <c r="F4616" s="13">
        <v>1.92</v>
      </c>
      <c r="G4616" s="13">
        <v>0.50600000000000001</v>
      </c>
      <c r="H4616" s="12">
        <v>1</v>
      </c>
      <c r="I4616" s="15">
        <f t="shared" si="432"/>
        <v>1.92</v>
      </c>
      <c r="J4616" s="15">
        <f t="shared" si="433"/>
        <v>0.50600000000000001</v>
      </c>
      <c r="K4616" s="13">
        <v>44.3</v>
      </c>
      <c r="L4616" s="12">
        <f t="shared" si="434"/>
        <v>4.7388267552916669E-2</v>
      </c>
      <c r="M4616">
        <f t="shared" si="435"/>
        <v>58</v>
      </c>
      <c r="N4616">
        <f t="shared" si="436"/>
        <v>0</v>
      </c>
      <c r="O4616">
        <f t="shared" si="437"/>
        <v>0.1</v>
      </c>
    </row>
    <row r="4617" spans="1:15">
      <c r="A4617" s="12" t="s">
        <v>41</v>
      </c>
      <c r="B4617" s="12">
        <v>2110</v>
      </c>
      <c r="C4617" s="14">
        <v>6.9495882600000003E-2</v>
      </c>
      <c r="D4617" s="13">
        <v>0.33</v>
      </c>
      <c r="E4617" s="13">
        <v>56.5</v>
      </c>
      <c r="F4617" s="13">
        <v>2.7</v>
      </c>
      <c r="G4617" s="13">
        <v>0.57599999999999996</v>
      </c>
      <c r="H4617" s="12">
        <v>1</v>
      </c>
      <c r="I4617" s="15">
        <f t="shared" si="432"/>
        <v>2.7</v>
      </c>
      <c r="J4617" s="15">
        <f t="shared" si="433"/>
        <v>0.57599999999999996</v>
      </c>
      <c r="K4617" s="13">
        <v>86.3</v>
      </c>
      <c r="L4617" s="12">
        <f t="shared" si="434"/>
        <v>0.10797922758975</v>
      </c>
      <c r="M4617">
        <f t="shared" si="435"/>
        <v>133</v>
      </c>
      <c r="N4617">
        <f t="shared" si="436"/>
        <v>1</v>
      </c>
      <c r="O4617">
        <f t="shared" si="437"/>
        <v>0.2</v>
      </c>
    </row>
    <row r="4618" spans="1:15">
      <c r="A4618" s="12" t="s">
        <v>41</v>
      </c>
      <c r="B4618" s="12">
        <v>2110</v>
      </c>
      <c r="C4618" s="14">
        <v>3.6504340599999997E-2</v>
      </c>
      <c r="D4618" s="13">
        <v>0.33</v>
      </c>
      <c r="E4618" s="13">
        <v>56.5</v>
      </c>
      <c r="F4618" s="13">
        <v>2.7</v>
      </c>
      <c r="G4618" s="13">
        <v>0.57599999999999996</v>
      </c>
      <c r="H4618" s="12">
        <v>1</v>
      </c>
      <c r="I4618" s="15">
        <f t="shared" si="432"/>
        <v>2.7</v>
      </c>
      <c r="J4618" s="15">
        <f t="shared" si="433"/>
        <v>0.57599999999999996</v>
      </c>
      <c r="K4618" s="13">
        <v>45.3</v>
      </c>
      <c r="L4618" s="12">
        <f t="shared" si="434"/>
        <v>5.6718619207249993E-2</v>
      </c>
      <c r="M4618">
        <f t="shared" si="435"/>
        <v>70</v>
      </c>
      <c r="N4618">
        <f t="shared" si="436"/>
        <v>0</v>
      </c>
      <c r="O4618">
        <f t="shared" si="437"/>
        <v>0.1</v>
      </c>
    </row>
    <row r="4619" spans="1:15">
      <c r="A4619" s="12" t="s">
        <v>41</v>
      </c>
      <c r="B4619" s="12">
        <v>2210</v>
      </c>
      <c r="C4619" s="14">
        <v>6.6366548557999998</v>
      </c>
      <c r="D4619" s="13">
        <v>0.28499999999999998</v>
      </c>
      <c r="E4619" s="13">
        <v>56.5</v>
      </c>
      <c r="F4619" s="13">
        <v>1.92</v>
      </c>
      <c r="G4619" s="13">
        <v>0.50600000000000001</v>
      </c>
      <c r="H4619" s="12">
        <v>1</v>
      </c>
      <c r="I4619" s="15">
        <f t="shared" si="432"/>
        <v>1.92</v>
      </c>
      <c r="J4619" s="15">
        <f t="shared" si="433"/>
        <v>0.50600000000000001</v>
      </c>
      <c r="K4619" s="13">
        <v>7118.7</v>
      </c>
      <c r="L4619" s="12">
        <f t="shared" si="434"/>
        <v>8.9055612346266244</v>
      </c>
      <c r="M4619">
        <f t="shared" si="435"/>
        <v>10985</v>
      </c>
      <c r="N4619">
        <f t="shared" si="436"/>
        <v>47</v>
      </c>
      <c r="O4619">
        <f t="shared" si="437"/>
        <v>12.3</v>
      </c>
    </row>
    <row r="4620" spans="1:15">
      <c r="A4620" s="12" t="s">
        <v>41</v>
      </c>
      <c r="B4620" s="12">
        <v>2110</v>
      </c>
      <c r="C4620" s="14">
        <v>5.8148517199999999E-2</v>
      </c>
      <c r="D4620" s="13">
        <v>0.33</v>
      </c>
      <c r="E4620" s="13">
        <v>56.5</v>
      </c>
      <c r="F4620" s="13">
        <v>2.7</v>
      </c>
      <c r="G4620" s="13">
        <v>0.57599999999999996</v>
      </c>
      <c r="H4620" s="12">
        <v>1</v>
      </c>
      <c r="I4620" s="15">
        <f t="shared" si="432"/>
        <v>2.7</v>
      </c>
      <c r="J4620" s="15">
        <f t="shared" si="433"/>
        <v>0.57599999999999996</v>
      </c>
      <c r="K4620" s="13">
        <v>72.2</v>
      </c>
      <c r="L4620" s="12">
        <f t="shared" si="434"/>
        <v>9.0348258599500006E-2</v>
      </c>
      <c r="M4620">
        <f t="shared" si="435"/>
        <v>111</v>
      </c>
      <c r="N4620">
        <f t="shared" si="436"/>
        <v>1</v>
      </c>
      <c r="O4620">
        <f t="shared" si="437"/>
        <v>0.1</v>
      </c>
    </row>
    <row r="4621" spans="1:15">
      <c r="A4621" s="12" t="s">
        <v>41</v>
      </c>
      <c r="B4621" s="12">
        <v>2110</v>
      </c>
      <c r="C4621" s="14">
        <v>3.8382160000000002E-3</v>
      </c>
      <c r="D4621" s="13">
        <v>0.40500000000000003</v>
      </c>
      <c r="E4621" s="13">
        <v>56.5</v>
      </c>
      <c r="F4621" s="13">
        <v>2.7</v>
      </c>
      <c r="G4621" s="13">
        <v>0.57599999999999996</v>
      </c>
      <c r="H4621" s="12">
        <v>1</v>
      </c>
      <c r="I4621" s="15">
        <f t="shared" si="432"/>
        <v>2.7</v>
      </c>
      <c r="J4621" s="15">
        <f t="shared" si="433"/>
        <v>0.57599999999999996</v>
      </c>
      <c r="K4621" s="13">
        <v>5.9</v>
      </c>
      <c r="L4621" s="12">
        <f t="shared" si="434"/>
        <v>7.3189981350000009E-3</v>
      </c>
      <c r="M4621">
        <f t="shared" si="435"/>
        <v>9</v>
      </c>
      <c r="N4621">
        <f t="shared" si="436"/>
        <v>0</v>
      </c>
      <c r="O4621">
        <f t="shared" si="437"/>
        <v>0</v>
      </c>
    </row>
    <row r="4622" spans="1:15">
      <c r="A4622" s="12" t="s">
        <v>41</v>
      </c>
      <c r="B4622" s="12">
        <v>8140</v>
      </c>
      <c r="C4622" s="14">
        <v>8.5963589000000007E-2</v>
      </c>
      <c r="D4622" s="13">
        <v>0.70299999999999996</v>
      </c>
      <c r="E4622" s="13">
        <v>56.5</v>
      </c>
      <c r="F4622" s="13">
        <v>1.2</v>
      </c>
      <c r="G4622" s="13">
        <v>0.48</v>
      </c>
      <c r="H4622" s="12">
        <v>1</v>
      </c>
      <c r="I4622" s="15">
        <f t="shared" si="432"/>
        <v>1.2</v>
      </c>
      <c r="J4622" s="15">
        <f t="shared" si="433"/>
        <v>0.48</v>
      </c>
      <c r="K4622" s="13">
        <v>266</v>
      </c>
      <c r="L4622" s="12">
        <f t="shared" si="434"/>
        <v>0.28453589777379168</v>
      </c>
      <c r="M4622">
        <f t="shared" si="435"/>
        <v>351</v>
      </c>
      <c r="N4622">
        <f t="shared" si="436"/>
        <v>1</v>
      </c>
      <c r="O4622">
        <f t="shared" si="437"/>
        <v>0.4</v>
      </c>
    </row>
    <row r="4623" spans="1:15">
      <c r="A4623" s="12" t="s">
        <v>41</v>
      </c>
      <c r="B4623" s="12">
        <v>2110</v>
      </c>
      <c r="C4623" s="14">
        <v>2.12510037E-2</v>
      </c>
      <c r="D4623" s="13">
        <v>0.40500000000000003</v>
      </c>
      <c r="E4623" s="13">
        <v>56.5</v>
      </c>
      <c r="F4623" s="13">
        <v>2.7</v>
      </c>
      <c r="G4623" s="13">
        <v>0.57599999999999996</v>
      </c>
      <c r="H4623" s="12">
        <v>1</v>
      </c>
      <c r="I4623" s="15">
        <f t="shared" si="432"/>
        <v>2.7</v>
      </c>
      <c r="J4623" s="15">
        <f t="shared" si="433"/>
        <v>0.57599999999999996</v>
      </c>
      <c r="K4623" s="13">
        <v>32.4</v>
      </c>
      <c r="L4623" s="12">
        <f t="shared" si="434"/>
        <v>4.0523007680437505E-2</v>
      </c>
      <c r="M4623">
        <f t="shared" si="435"/>
        <v>50</v>
      </c>
      <c r="N4623">
        <f t="shared" si="436"/>
        <v>0</v>
      </c>
      <c r="O4623">
        <f t="shared" si="437"/>
        <v>0.1</v>
      </c>
    </row>
    <row r="4624" spans="1:15">
      <c r="A4624" s="12" t="s">
        <v>41</v>
      </c>
      <c r="B4624" s="12">
        <v>5300</v>
      </c>
      <c r="C4624" s="14">
        <v>8.8439433000000005E-3</v>
      </c>
      <c r="D4624" s="13">
        <v>0.5</v>
      </c>
      <c r="E4624" s="13">
        <v>56.5</v>
      </c>
      <c r="F4624" s="13">
        <v>0.6</v>
      </c>
      <c r="G4624" s="13">
        <v>0.13500000000000001</v>
      </c>
      <c r="H4624" s="12">
        <v>1</v>
      </c>
      <c r="I4624" s="15">
        <f t="shared" si="432"/>
        <v>0.6</v>
      </c>
      <c r="J4624" s="15">
        <f t="shared" si="433"/>
        <v>0.13500000000000001</v>
      </c>
      <c r="K4624" s="13">
        <v>16.600000000000001</v>
      </c>
      <c r="L4624" s="12">
        <f t="shared" si="434"/>
        <v>2.0820116518750001E-2</v>
      </c>
      <c r="M4624">
        <f t="shared" si="435"/>
        <v>26</v>
      </c>
      <c r="N4624">
        <f t="shared" si="436"/>
        <v>0</v>
      </c>
      <c r="O4624">
        <f t="shared" si="437"/>
        <v>0</v>
      </c>
    </row>
    <row r="4625" spans="1:15">
      <c r="A4625" s="12" t="s">
        <v>41</v>
      </c>
      <c r="B4625" s="12">
        <v>2210</v>
      </c>
      <c r="C4625" s="14">
        <v>0.17273370120000001</v>
      </c>
      <c r="D4625" s="13">
        <v>0.26800000000000002</v>
      </c>
      <c r="E4625" s="13">
        <v>56.5</v>
      </c>
      <c r="F4625" s="13">
        <v>1.92</v>
      </c>
      <c r="G4625" s="13">
        <v>0.50600000000000001</v>
      </c>
      <c r="H4625" s="12">
        <v>1</v>
      </c>
      <c r="I4625" s="15">
        <f t="shared" si="432"/>
        <v>1.92</v>
      </c>
      <c r="J4625" s="15">
        <f t="shared" si="433"/>
        <v>0.50600000000000001</v>
      </c>
      <c r="K4625" s="13">
        <v>203.8</v>
      </c>
      <c r="L4625" s="12">
        <f t="shared" si="434"/>
        <v>0.21796114196420002</v>
      </c>
      <c r="M4625">
        <f t="shared" si="435"/>
        <v>269</v>
      </c>
      <c r="N4625">
        <f t="shared" si="436"/>
        <v>1</v>
      </c>
      <c r="O4625">
        <f t="shared" si="437"/>
        <v>0.3</v>
      </c>
    </row>
    <row r="4626" spans="1:15">
      <c r="A4626" s="12" t="s">
        <v>41</v>
      </c>
      <c r="B4626" s="12">
        <v>2110</v>
      </c>
      <c r="C4626" s="14">
        <v>8.0926584600000004E-2</v>
      </c>
      <c r="D4626" s="13">
        <v>0.33</v>
      </c>
      <c r="E4626" s="13">
        <v>56.5</v>
      </c>
      <c r="F4626" s="13">
        <v>2.7</v>
      </c>
      <c r="G4626" s="13">
        <v>0.57599999999999996</v>
      </c>
      <c r="H4626" s="12">
        <v>1</v>
      </c>
      <c r="I4626" s="15">
        <f t="shared" si="432"/>
        <v>2.7</v>
      </c>
      <c r="J4626" s="15">
        <f t="shared" si="433"/>
        <v>0.57599999999999996</v>
      </c>
      <c r="K4626" s="13">
        <v>100.5</v>
      </c>
      <c r="L4626" s="12">
        <f t="shared" si="434"/>
        <v>0.12573968082225001</v>
      </c>
      <c r="M4626">
        <f t="shared" si="435"/>
        <v>155</v>
      </c>
      <c r="N4626">
        <f t="shared" si="436"/>
        <v>1</v>
      </c>
      <c r="O4626">
        <f t="shared" si="437"/>
        <v>0.2</v>
      </c>
    </row>
    <row r="4627" spans="1:15">
      <c r="A4627" s="12" t="s">
        <v>41</v>
      </c>
      <c r="B4627" s="12">
        <v>2110</v>
      </c>
      <c r="C4627" s="14">
        <v>42.583885844500003</v>
      </c>
      <c r="D4627" s="13">
        <v>0.40500000000000003</v>
      </c>
      <c r="E4627" s="13">
        <v>56.5</v>
      </c>
      <c r="F4627" s="13">
        <v>2.7</v>
      </c>
      <c r="G4627" s="13">
        <v>0.57599999999999996</v>
      </c>
      <c r="H4627" s="12">
        <v>1</v>
      </c>
      <c r="I4627" s="15">
        <f t="shared" si="432"/>
        <v>2.7</v>
      </c>
      <c r="J4627" s="15">
        <f t="shared" si="433"/>
        <v>0.57599999999999996</v>
      </c>
      <c r="K4627" s="13">
        <v>79611.8</v>
      </c>
      <c r="L4627" s="12">
        <f t="shared" si="434"/>
        <v>81.20214731973094</v>
      </c>
      <c r="M4627">
        <f t="shared" si="435"/>
        <v>100161</v>
      </c>
      <c r="N4627">
        <f t="shared" si="436"/>
        <v>596</v>
      </c>
      <c r="O4627">
        <f t="shared" si="437"/>
        <v>127.2</v>
      </c>
    </row>
    <row r="4628" spans="1:15">
      <c r="A4628" s="12" t="s">
        <v>41</v>
      </c>
      <c r="B4628" s="12">
        <v>2210</v>
      </c>
      <c r="C4628" s="14">
        <v>4.0494433274999997</v>
      </c>
      <c r="D4628" s="13">
        <v>0.26800000000000002</v>
      </c>
      <c r="E4628" s="13">
        <v>56.5</v>
      </c>
      <c r="F4628" s="13">
        <v>1.92</v>
      </c>
      <c r="G4628" s="13">
        <v>0.50600000000000001</v>
      </c>
      <c r="H4628" s="12">
        <v>1</v>
      </c>
      <c r="I4628" s="15">
        <f t="shared" si="432"/>
        <v>1.92</v>
      </c>
      <c r="J4628" s="15">
        <f t="shared" si="433"/>
        <v>0.50600000000000001</v>
      </c>
      <c r="K4628" s="13">
        <v>5553.9</v>
      </c>
      <c r="L4628" s="12">
        <f t="shared" si="434"/>
        <v>5.1097225720837498</v>
      </c>
      <c r="M4628">
        <f t="shared" si="435"/>
        <v>6303</v>
      </c>
      <c r="N4628">
        <f t="shared" si="436"/>
        <v>27</v>
      </c>
      <c r="O4628">
        <f t="shared" si="437"/>
        <v>7</v>
      </c>
    </row>
    <row r="4629" spans="1:15">
      <c r="A4629" s="12" t="s">
        <v>41</v>
      </c>
      <c r="B4629" s="12">
        <v>2210</v>
      </c>
      <c r="C4629" s="14">
        <v>4.4414867099999998E-2</v>
      </c>
      <c r="D4629" s="13">
        <v>0.26800000000000002</v>
      </c>
      <c r="E4629" s="13">
        <v>56.5</v>
      </c>
      <c r="F4629" s="13">
        <v>1.92</v>
      </c>
      <c r="G4629" s="13">
        <v>0.50600000000000001</v>
      </c>
      <c r="H4629" s="12">
        <v>1</v>
      </c>
      <c r="I4629" s="15">
        <f t="shared" si="432"/>
        <v>1.92</v>
      </c>
      <c r="J4629" s="15">
        <f t="shared" si="433"/>
        <v>0.50600000000000001</v>
      </c>
      <c r="K4629" s="13">
        <v>52.4</v>
      </c>
      <c r="L4629" s="12">
        <f t="shared" si="434"/>
        <v>5.6044159802350002E-2</v>
      </c>
      <c r="M4629">
        <f t="shared" si="435"/>
        <v>69</v>
      </c>
      <c r="N4629">
        <f t="shared" si="436"/>
        <v>0</v>
      </c>
      <c r="O4629">
        <f t="shared" si="437"/>
        <v>0.1</v>
      </c>
    </row>
    <row r="4630" spans="1:15">
      <c r="A4630" s="12" t="s">
        <v>41</v>
      </c>
      <c r="B4630" s="12">
        <v>3200</v>
      </c>
      <c r="C4630" s="14">
        <v>0.74161726579999998</v>
      </c>
      <c r="D4630" s="13">
        <v>0.4</v>
      </c>
      <c r="E4630" s="13">
        <v>56.5</v>
      </c>
      <c r="F4630" s="13">
        <v>1.2</v>
      </c>
      <c r="G4630" s="13">
        <v>6.4000000000000001E-2</v>
      </c>
      <c r="H4630" s="12">
        <v>1</v>
      </c>
      <c r="I4630" s="15">
        <f t="shared" si="432"/>
        <v>1.2</v>
      </c>
      <c r="J4630" s="15">
        <f t="shared" si="433"/>
        <v>6.4000000000000001E-2</v>
      </c>
      <c r="K4630" s="13">
        <v>1116.5</v>
      </c>
      <c r="L4630" s="12">
        <f t="shared" si="434"/>
        <v>1.3967125172566668</v>
      </c>
      <c r="M4630">
        <f t="shared" si="435"/>
        <v>1723</v>
      </c>
      <c r="N4630">
        <f t="shared" si="436"/>
        <v>5</v>
      </c>
      <c r="O4630">
        <f t="shared" si="437"/>
        <v>0.2</v>
      </c>
    </row>
    <row r="4631" spans="1:15">
      <c r="A4631" s="12" t="s">
        <v>41</v>
      </c>
      <c r="B4631" s="12">
        <v>2210</v>
      </c>
      <c r="C4631" s="14">
        <v>1.9310242677</v>
      </c>
      <c r="D4631" s="13">
        <v>0.26800000000000002</v>
      </c>
      <c r="E4631" s="13">
        <v>56.5</v>
      </c>
      <c r="F4631" s="13">
        <v>1.92</v>
      </c>
      <c r="G4631" s="13">
        <v>0.50600000000000001</v>
      </c>
      <c r="H4631" s="12">
        <v>1</v>
      </c>
      <c r="I4631" s="15">
        <f t="shared" si="432"/>
        <v>1.92</v>
      </c>
      <c r="J4631" s="15">
        <f t="shared" si="433"/>
        <v>0.50600000000000001</v>
      </c>
      <c r="K4631" s="13">
        <v>1947.7</v>
      </c>
      <c r="L4631" s="12">
        <f t="shared" si="434"/>
        <v>2.4366307884594502</v>
      </c>
      <c r="M4631">
        <f t="shared" si="435"/>
        <v>3006</v>
      </c>
      <c r="N4631">
        <f t="shared" si="436"/>
        <v>13</v>
      </c>
      <c r="O4631">
        <f t="shared" si="437"/>
        <v>3.4</v>
      </c>
    </row>
    <row r="4632" spans="1:15">
      <c r="A4632" s="12" t="s">
        <v>41</v>
      </c>
      <c r="B4632" s="12">
        <v>2210</v>
      </c>
      <c r="C4632" s="14">
        <v>4.1984824999999996E-3</v>
      </c>
      <c r="D4632" s="13">
        <v>0.26800000000000002</v>
      </c>
      <c r="E4632" s="13">
        <v>56.5</v>
      </c>
      <c r="F4632" s="13">
        <v>1.92</v>
      </c>
      <c r="G4632" s="13">
        <v>0.50600000000000001</v>
      </c>
      <c r="H4632" s="12">
        <v>1</v>
      </c>
      <c r="I4632" s="15">
        <f t="shared" si="432"/>
        <v>1.92</v>
      </c>
      <c r="J4632" s="15">
        <f t="shared" si="433"/>
        <v>0.50600000000000001</v>
      </c>
      <c r="K4632" s="13">
        <v>5</v>
      </c>
      <c r="L4632" s="12">
        <f t="shared" si="434"/>
        <v>5.2977851679166668E-3</v>
      </c>
      <c r="M4632">
        <f t="shared" si="435"/>
        <v>7</v>
      </c>
      <c r="N4632">
        <f t="shared" si="436"/>
        <v>0</v>
      </c>
      <c r="O4632">
        <f t="shared" si="437"/>
        <v>0</v>
      </c>
    </row>
    <row r="4633" spans="1:15">
      <c r="A4633" s="12" t="s">
        <v>41</v>
      </c>
      <c r="B4633" s="12">
        <v>8140</v>
      </c>
      <c r="C4633" s="14">
        <v>7.0593571499999994E-2</v>
      </c>
      <c r="D4633" s="13">
        <v>0.70299999999999996</v>
      </c>
      <c r="E4633" s="13">
        <v>56.5</v>
      </c>
      <c r="F4633" s="13">
        <v>1.2</v>
      </c>
      <c r="G4633" s="13">
        <v>0.48</v>
      </c>
      <c r="H4633" s="12">
        <v>1</v>
      </c>
      <c r="I4633" s="15">
        <f t="shared" si="432"/>
        <v>1.2</v>
      </c>
      <c r="J4633" s="15">
        <f t="shared" si="433"/>
        <v>0.48</v>
      </c>
      <c r="K4633" s="13">
        <v>218.5</v>
      </c>
      <c r="L4633" s="12">
        <f t="shared" si="434"/>
        <v>0.23366178026618745</v>
      </c>
      <c r="M4633">
        <f t="shared" si="435"/>
        <v>288</v>
      </c>
      <c r="N4633">
        <f t="shared" si="436"/>
        <v>1</v>
      </c>
      <c r="O4633">
        <f t="shared" si="437"/>
        <v>0.3</v>
      </c>
    </row>
    <row r="4634" spans="1:15">
      <c r="A4634" s="12" t="s">
        <v>41</v>
      </c>
      <c r="B4634" s="12">
        <v>2210</v>
      </c>
      <c r="C4634" s="14">
        <v>0.15951891230000001</v>
      </c>
      <c r="D4634" s="13">
        <v>0.26800000000000002</v>
      </c>
      <c r="E4634" s="13">
        <v>56.5</v>
      </c>
      <c r="F4634" s="13">
        <v>1.92</v>
      </c>
      <c r="G4634" s="13">
        <v>0.50600000000000001</v>
      </c>
      <c r="H4634" s="12">
        <v>1</v>
      </c>
      <c r="I4634" s="15">
        <f t="shared" si="432"/>
        <v>1.92</v>
      </c>
      <c r="J4634" s="15">
        <f t="shared" si="433"/>
        <v>0.50600000000000001</v>
      </c>
      <c r="K4634" s="13">
        <v>188.2</v>
      </c>
      <c r="L4634" s="12">
        <f t="shared" si="434"/>
        <v>0.2012862808372167</v>
      </c>
      <c r="M4634">
        <f t="shared" si="435"/>
        <v>248</v>
      </c>
      <c r="N4634">
        <f t="shared" si="436"/>
        <v>1</v>
      </c>
      <c r="O4634">
        <f t="shared" si="437"/>
        <v>0.3</v>
      </c>
    </row>
    <row r="4635" spans="1:15">
      <c r="A4635" s="12" t="s">
        <v>41</v>
      </c>
      <c r="B4635" s="12">
        <v>2210</v>
      </c>
      <c r="C4635" s="14">
        <v>15.490184351</v>
      </c>
      <c r="D4635" s="13">
        <v>0.26800000000000002</v>
      </c>
      <c r="E4635" s="13">
        <v>56.5</v>
      </c>
      <c r="F4635" s="13">
        <v>1.92</v>
      </c>
      <c r="G4635" s="13">
        <v>0.50600000000000001</v>
      </c>
      <c r="H4635" s="12">
        <v>1</v>
      </c>
      <c r="I4635" s="15">
        <f t="shared" si="432"/>
        <v>1.92</v>
      </c>
      <c r="J4635" s="15">
        <f t="shared" si="433"/>
        <v>0.50600000000000001</v>
      </c>
      <c r="K4635" s="13">
        <v>18276</v>
      </c>
      <c r="L4635" s="12">
        <f t="shared" si="434"/>
        <v>19.54603095357017</v>
      </c>
      <c r="M4635">
        <f t="shared" si="435"/>
        <v>24110</v>
      </c>
      <c r="N4635">
        <f t="shared" si="436"/>
        <v>102</v>
      </c>
      <c r="O4635">
        <f t="shared" si="437"/>
        <v>26.9</v>
      </c>
    </row>
    <row r="4636" spans="1:15">
      <c r="A4636" s="12" t="s">
        <v>41</v>
      </c>
      <c r="B4636" s="12">
        <v>7420</v>
      </c>
      <c r="C4636" s="14">
        <v>0.65719456860000003</v>
      </c>
      <c r="D4636" s="13">
        <v>0.16900000000000001</v>
      </c>
      <c r="E4636" s="13">
        <v>56.5</v>
      </c>
      <c r="F4636" s="13">
        <v>1.25</v>
      </c>
      <c r="G4636" s="13">
        <v>0.20200000000000001</v>
      </c>
      <c r="H4636" s="12">
        <v>1</v>
      </c>
      <c r="I4636" s="15">
        <f t="shared" si="432"/>
        <v>1.25</v>
      </c>
      <c r="J4636" s="15">
        <f t="shared" si="433"/>
        <v>0.20200000000000001</v>
      </c>
      <c r="K4636" s="13">
        <v>418</v>
      </c>
      <c r="L4636" s="12">
        <f t="shared" si="434"/>
        <v>0.52293519485642503</v>
      </c>
      <c r="M4636">
        <f t="shared" si="435"/>
        <v>645</v>
      </c>
      <c r="N4636">
        <f t="shared" si="436"/>
        <v>2</v>
      </c>
      <c r="O4636">
        <f t="shared" si="437"/>
        <v>0.3</v>
      </c>
    </row>
    <row r="4637" spans="1:15">
      <c r="A4637" s="12" t="s">
        <v>41</v>
      </c>
      <c r="B4637" s="12">
        <v>7420</v>
      </c>
      <c r="C4637" s="14">
        <v>0.29375159810000001</v>
      </c>
      <c r="D4637" s="13">
        <v>0.16900000000000001</v>
      </c>
      <c r="E4637" s="13">
        <v>56.5</v>
      </c>
      <c r="F4637" s="13">
        <v>1.25</v>
      </c>
      <c r="G4637" s="13">
        <v>0.20200000000000001</v>
      </c>
      <c r="H4637" s="12">
        <v>1</v>
      </c>
      <c r="I4637" s="15">
        <f t="shared" si="432"/>
        <v>1.25</v>
      </c>
      <c r="J4637" s="15">
        <f t="shared" si="433"/>
        <v>0.20200000000000001</v>
      </c>
      <c r="K4637" s="13">
        <v>186.8</v>
      </c>
      <c r="L4637" s="12">
        <f t="shared" si="434"/>
        <v>0.23374059453815418</v>
      </c>
      <c r="M4637">
        <f t="shared" si="435"/>
        <v>288</v>
      </c>
      <c r="N4637">
        <f t="shared" si="436"/>
        <v>1</v>
      </c>
      <c r="O4637">
        <f t="shared" si="437"/>
        <v>0.1</v>
      </c>
    </row>
    <row r="4638" spans="1:15">
      <c r="A4638" s="12" t="s">
        <v>41</v>
      </c>
      <c r="B4638" s="12">
        <v>7420</v>
      </c>
      <c r="C4638" s="14">
        <v>0.37851754479999999</v>
      </c>
      <c r="D4638" s="13">
        <v>0.16900000000000001</v>
      </c>
      <c r="E4638" s="13">
        <v>56.5</v>
      </c>
      <c r="F4638" s="13">
        <v>1.25</v>
      </c>
      <c r="G4638" s="13">
        <v>0.20200000000000001</v>
      </c>
      <c r="H4638" s="12">
        <v>1</v>
      </c>
      <c r="I4638" s="15">
        <f t="shared" si="432"/>
        <v>1.25</v>
      </c>
      <c r="J4638" s="15">
        <f t="shared" si="433"/>
        <v>0.20200000000000001</v>
      </c>
      <c r="K4638" s="13">
        <v>240.8</v>
      </c>
      <c r="L4638" s="12">
        <f t="shared" si="434"/>
        <v>0.30118956471023334</v>
      </c>
      <c r="M4638">
        <f t="shared" si="435"/>
        <v>372</v>
      </c>
      <c r="N4638">
        <f t="shared" si="436"/>
        <v>1</v>
      </c>
      <c r="O4638">
        <f t="shared" si="437"/>
        <v>0.2</v>
      </c>
    </row>
    <row r="4639" spans="1:15">
      <c r="A4639" s="12" t="s">
        <v>41</v>
      </c>
      <c r="B4639" s="12">
        <v>7420</v>
      </c>
      <c r="C4639" s="14">
        <v>13.7364683561</v>
      </c>
      <c r="D4639" s="13">
        <v>0.16900000000000001</v>
      </c>
      <c r="E4639" s="13">
        <v>56.5</v>
      </c>
      <c r="F4639" s="13">
        <v>1.25</v>
      </c>
      <c r="G4639" s="13">
        <v>0.20200000000000001</v>
      </c>
      <c r="H4639" s="12">
        <v>1</v>
      </c>
      <c r="I4639" s="15">
        <f t="shared" si="432"/>
        <v>1.25</v>
      </c>
      <c r="J4639" s="15">
        <f t="shared" si="433"/>
        <v>0.20200000000000001</v>
      </c>
      <c r="K4639" s="13">
        <v>8737.2000000000007</v>
      </c>
      <c r="L4639" s="12">
        <f t="shared" si="434"/>
        <v>10.930222341518403</v>
      </c>
      <c r="M4639">
        <f t="shared" si="435"/>
        <v>13482</v>
      </c>
      <c r="N4639">
        <f t="shared" si="436"/>
        <v>37</v>
      </c>
      <c r="O4639">
        <f t="shared" si="437"/>
        <v>6</v>
      </c>
    </row>
    <row r="4640" spans="1:15">
      <c r="A4640" s="12" t="s">
        <v>41</v>
      </c>
      <c r="B4640" s="12">
        <v>3200</v>
      </c>
      <c r="C4640" s="14">
        <v>2.3648652773999999</v>
      </c>
      <c r="D4640" s="13">
        <v>0.23100000000000001</v>
      </c>
      <c r="E4640" s="13">
        <v>56.5</v>
      </c>
      <c r="F4640" s="13">
        <v>1.2</v>
      </c>
      <c r="G4640" s="13">
        <v>6.4000000000000001E-2</v>
      </c>
      <c r="H4640" s="12">
        <v>1</v>
      </c>
      <c r="I4640" s="15">
        <f t="shared" si="432"/>
        <v>1.2</v>
      </c>
      <c r="J4640" s="15">
        <f t="shared" si="433"/>
        <v>6.4000000000000001E-2</v>
      </c>
      <c r="K4640" s="13">
        <v>2056</v>
      </c>
      <c r="L4640" s="12">
        <f t="shared" si="434"/>
        <v>2.5720865973321749</v>
      </c>
      <c r="M4640">
        <f t="shared" si="435"/>
        <v>3173</v>
      </c>
      <c r="N4640">
        <f t="shared" si="436"/>
        <v>8</v>
      </c>
      <c r="O4640">
        <f t="shared" si="437"/>
        <v>0.4</v>
      </c>
    </row>
    <row r="4641" spans="1:15">
      <c r="A4641" s="12" t="s">
        <v>41</v>
      </c>
      <c r="B4641" s="12">
        <v>2210</v>
      </c>
      <c r="C4641" s="14">
        <v>0.65239584500000003</v>
      </c>
      <c r="D4641" s="13">
        <v>0.28499999999999998</v>
      </c>
      <c r="E4641" s="13">
        <v>56.5</v>
      </c>
      <c r="F4641" s="13">
        <v>1.92</v>
      </c>
      <c r="G4641" s="13">
        <v>0.50600000000000001</v>
      </c>
      <c r="H4641" s="12">
        <v>1</v>
      </c>
      <c r="I4641" s="15">
        <f t="shared" si="432"/>
        <v>1.92</v>
      </c>
      <c r="J4641" s="15">
        <f t="shared" si="433"/>
        <v>0.50600000000000001</v>
      </c>
      <c r="K4641" s="13">
        <v>818.6</v>
      </c>
      <c r="L4641" s="12">
        <f t="shared" si="434"/>
        <v>0.87543367450937504</v>
      </c>
      <c r="M4641">
        <f t="shared" si="435"/>
        <v>1080</v>
      </c>
      <c r="N4641">
        <f t="shared" si="436"/>
        <v>5</v>
      </c>
      <c r="O4641">
        <f t="shared" si="437"/>
        <v>1.2</v>
      </c>
    </row>
    <row r="4642" spans="1:15">
      <c r="A4642" s="12" t="s">
        <v>41</v>
      </c>
      <c r="B4642" s="12">
        <v>2210</v>
      </c>
      <c r="C4642" s="14">
        <v>0.12521161950000001</v>
      </c>
      <c r="D4642" s="13">
        <v>0.26800000000000002</v>
      </c>
      <c r="E4642" s="13">
        <v>56.5</v>
      </c>
      <c r="F4642" s="13">
        <v>1.92</v>
      </c>
      <c r="G4642" s="13">
        <v>0.50600000000000001</v>
      </c>
      <c r="H4642" s="12">
        <v>1</v>
      </c>
      <c r="I4642" s="15">
        <f t="shared" si="432"/>
        <v>1.92</v>
      </c>
      <c r="J4642" s="15">
        <f t="shared" si="433"/>
        <v>0.50600000000000001</v>
      </c>
      <c r="K4642" s="13">
        <v>147.69999999999999</v>
      </c>
      <c r="L4642" s="12">
        <f t="shared" si="434"/>
        <v>0.15799619520575003</v>
      </c>
      <c r="M4642">
        <f t="shared" si="435"/>
        <v>195</v>
      </c>
      <c r="N4642">
        <f t="shared" si="436"/>
        <v>1</v>
      </c>
      <c r="O4642">
        <f t="shared" si="437"/>
        <v>0.2</v>
      </c>
    </row>
    <row r="4643" spans="1:15">
      <c r="A4643" s="12" t="s">
        <v>41</v>
      </c>
      <c r="B4643" s="12">
        <v>8140</v>
      </c>
      <c r="C4643" s="14">
        <v>2.0057306390999998</v>
      </c>
      <c r="D4643" s="13">
        <v>0.70299999999999996</v>
      </c>
      <c r="E4643" s="13">
        <v>56.5</v>
      </c>
      <c r="F4643" s="13">
        <v>1.2</v>
      </c>
      <c r="G4643" s="13">
        <v>0.48</v>
      </c>
      <c r="H4643" s="12">
        <v>1</v>
      </c>
      <c r="I4643" s="15">
        <f t="shared" si="432"/>
        <v>1.2</v>
      </c>
      <c r="J4643" s="15">
        <f t="shared" si="433"/>
        <v>0.48</v>
      </c>
      <c r="K4643" s="13">
        <v>6207.6</v>
      </c>
      <c r="L4643" s="12">
        <f t="shared" si="434"/>
        <v>6.6388848433110361</v>
      </c>
      <c r="M4643">
        <f t="shared" si="435"/>
        <v>8189</v>
      </c>
      <c r="N4643">
        <f t="shared" si="436"/>
        <v>22</v>
      </c>
      <c r="O4643">
        <f t="shared" si="437"/>
        <v>8.6999999999999993</v>
      </c>
    </row>
    <row r="4644" spans="1:15">
      <c r="A4644" s="12" t="s">
        <v>41</v>
      </c>
      <c r="B4644" s="12">
        <v>8140</v>
      </c>
      <c r="C4644" s="14">
        <v>5.2964956000000001E-2</v>
      </c>
      <c r="D4644" s="13">
        <v>0.70299999999999996</v>
      </c>
      <c r="E4644" s="13">
        <v>56.5</v>
      </c>
      <c r="F4644" s="13">
        <v>1.2</v>
      </c>
      <c r="G4644" s="13">
        <v>0.48</v>
      </c>
      <c r="H4644" s="12">
        <v>1</v>
      </c>
      <c r="I4644" s="15">
        <f t="shared" si="432"/>
        <v>1.2</v>
      </c>
      <c r="J4644" s="15">
        <f t="shared" si="433"/>
        <v>0.48</v>
      </c>
      <c r="K4644" s="13">
        <v>163.9</v>
      </c>
      <c r="L4644" s="12">
        <f t="shared" si="434"/>
        <v>0.17531179748683332</v>
      </c>
      <c r="M4644">
        <f t="shared" si="435"/>
        <v>216</v>
      </c>
      <c r="N4644">
        <f t="shared" si="436"/>
        <v>1</v>
      </c>
      <c r="O4644">
        <f t="shared" si="437"/>
        <v>0.2</v>
      </c>
    </row>
    <row r="4645" spans="1:15">
      <c r="A4645" s="12" t="s">
        <v>41</v>
      </c>
      <c r="B4645" s="12">
        <v>2210</v>
      </c>
      <c r="C4645" s="14">
        <v>0.22645112589999999</v>
      </c>
      <c r="D4645" s="13">
        <v>0.27700000000000002</v>
      </c>
      <c r="E4645" s="13">
        <v>56.5</v>
      </c>
      <c r="F4645" s="13">
        <v>1.92</v>
      </c>
      <c r="G4645" s="13">
        <v>0.50600000000000001</v>
      </c>
      <c r="H4645" s="12">
        <v>1</v>
      </c>
      <c r="I4645" s="15">
        <f t="shared" si="432"/>
        <v>1.92</v>
      </c>
      <c r="J4645" s="15">
        <f t="shared" si="433"/>
        <v>0.50600000000000001</v>
      </c>
      <c r="K4645" s="13">
        <v>236.1</v>
      </c>
      <c r="L4645" s="12">
        <f t="shared" si="434"/>
        <v>0.29533944549149588</v>
      </c>
      <c r="M4645">
        <f t="shared" si="435"/>
        <v>364</v>
      </c>
      <c r="N4645">
        <f t="shared" si="436"/>
        <v>2</v>
      </c>
      <c r="O4645">
        <f t="shared" si="437"/>
        <v>0.4</v>
      </c>
    </row>
    <row r="4646" spans="1:15">
      <c r="A4646" s="12" t="s">
        <v>41</v>
      </c>
      <c r="B4646" s="12">
        <v>6430</v>
      </c>
      <c r="C4646" s="14">
        <v>1.2949226176999999</v>
      </c>
      <c r="D4646" s="13">
        <v>0.30299999999999999</v>
      </c>
      <c r="E4646" s="13">
        <v>56.5</v>
      </c>
      <c r="F4646" s="13">
        <v>0</v>
      </c>
      <c r="G4646" s="13">
        <v>0</v>
      </c>
      <c r="H4646" s="12">
        <v>1</v>
      </c>
      <c r="I4646" s="15">
        <f t="shared" si="432"/>
        <v>0</v>
      </c>
      <c r="J4646" s="15">
        <f t="shared" si="433"/>
        <v>0</v>
      </c>
      <c r="K4646" s="13">
        <v>1476.7</v>
      </c>
      <c r="L4646" s="12">
        <f t="shared" si="434"/>
        <v>1.8473689794762622</v>
      </c>
      <c r="M4646">
        <f t="shared" si="435"/>
        <v>2279</v>
      </c>
      <c r="N4646">
        <f t="shared" si="436"/>
        <v>0</v>
      </c>
      <c r="O4646">
        <f t="shared" si="437"/>
        <v>0</v>
      </c>
    </row>
    <row r="4647" spans="1:15">
      <c r="A4647" s="12" t="s">
        <v>41</v>
      </c>
      <c r="B4647" s="12">
        <v>2210</v>
      </c>
      <c r="C4647" s="14">
        <v>7.2829158819000002</v>
      </c>
      <c r="D4647" s="13">
        <v>0.26800000000000002</v>
      </c>
      <c r="E4647" s="13">
        <v>56.5</v>
      </c>
      <c r="F4647" s="13">
        <v>1.92</v>
      </c>
      <c r="G4647" s="13">
        <v>0.50600000000000001</v>
      </c>
      <c r="H4647" s="12">
        <v>1</v>
      </c>
      <c r="I4647" s="15">
        <f t="shared" si="432"/>
        <v>1.92</v>
      </c>
      <c r="J4647" s="15">
        <f t="shared" si="433"/>
        <v>0.50600000000000001</v>
      </c>
      <c r="K4647" s="13">
        <v>8592.7000000000007</v>
      </c>
      <c r="L4647" s="12">
        <f t="shared" si="434"/>
        <v>9.1898260236441498</v>
      </c>
      <c r="M4647">
        <f t="shared" si="435"/>
        <v>11335</v>
      </c>
      <c r="N4647">
        <f t="shared" si="436"/>
        <v>48</v>
      </c>
      <c r="O4647">
        <f t="shared" si="437"/>
        <v>12.6</v>
      </c>
    </row>
    <row r="4648" spans="1:15">
      <c r="A4648" s="12" t="s">
        <v>41</v>
      </c>
      <c r="B4648" s="12">
        <v>2210</v>
      </c>
      <c r="C4648" s="14">
        <v>2.1099527100000001E-2</v>
      </c>
      <c r="D4648" s="13">
        <v>0.26800000000000002</v>
      </c>
      <c r="E4648" s="13">
        <v>56.5</v>
      </c>
      <c r="F4648" s="13">
        <v>1.92</v>
      </c>
      <c r="G4648" s="13">
        <v>0.50600000000000001</v>
      </c>
      <c r="H4648" s="12">
        <v>1</v>
      </c>
      <c r="I4648" s="15">
        <f t="shared" si="432"/>
        <v>1.92</v>
      </c>
      <c r="J4648" s="15">
        <f t="shared" si="433"/>
        <v>0.50600000000000001</v>
      </c>
      <c r="K4648" s="13">
        <v>24.9</v>
      </c>
      <c r="L4648" s="12">
        <f t="shared" si="434"/>
        <v>2.6624086612350006E-2</v>
      </c>
      <c r="M4648">
        <f t="shared" si="435"/>
        <v>33</v>
      </c>
      <c r="N4648">
        <f t="shared" si="436"/>
        <v>0</v>
      </c>
      <c r="O4648">
        <f t="shared" si="437"/>
        <v>0</v>
      </c>
    </row>
    <row r="4649" spans="1:15">
      <c r="A4649" s="12" t="s">
        <v>41</v>
      </c>
      <c r="B4649" s="12">
        <v>1100</v>
      </c>
      <c r="C4649" s="14">
        <v>1.17699629E-2</v>
      </c>
      <c r="D4649" s="13">
        <v>0.34200000000000003</v>
      </c>
      <c r="E4649" s="13">
        <v>56.5</v>
      </c>
      <c r="F4649" s="13">
        <v>1.85</v>
      </c>
      <c r="G4649" s="13">
        <v>0.22</v>
      </c>
      <c r="H4649" s="12">
        <v>1</v>
      </c>
      <c r="I4649" s="15">
        <f t="shared" si="432"/>
        <v>1.85</v>
      </c>
      <c r="J4649" s="15">
        <f t="shared" si="433"/>
        <v>0.22</v>
      </c>
      <c r="K4649" s="13">
        <v>17.7</v>
      </c>
      <c r="L4649" s="12">
        <f t="shared" si="434"/>
        <v>1.8952582759725001E-2</v>
      </c>
      <c r="M4649">
        <f t="shared" si="435"/>
        <v>23</v>
      </c>
      <c r="N4649">
        <f t="shared" si="436"/>
        <v>0</v>
      </c>
      <c r="O4649">
        <f t="shared" si="437"/>
        <v>0</v>
      </c>
    </row>
    <row r="4650" spans="1:15">
      <c r="A4650" s="12" t="s">
        <v>41</v>
      </c>
      <c r="B4650" s="12">
        <v>2210</v>
      </c>
      <c r="C4650" s="14">
        <v>2.2132712299999999E-2</v>
      </c>
      <c r="D4650" s="13">
        <v>0.28499999999999998</v>
      </c>
      <c r="E4650" s="13">
        <v>56.5</v>
      </c>
      <c r="F4650" s="13">
        <v>1.92</v>
      </c>
      <c r="G4650" s="13">
        <v>0.50600000000000001</v>
      </c>
      <c r="H4650" s="12">
        <v>1</v>
      </c>
      <c r="I4650" s="15">
        <f t="shared" si="432"/>
        <v>1.92</v>
      </c>
      <c r="J4650" s="15">
        <f t="shared" si="433"/>
        <v>0.50600000000000001</v>
      </c>
      <c r="K4650" s="13">
        <v>27.8</v>
      </c>
      <c r="L4650" s="12">
        <f t="shared" si="434"/>
        <v>2.9699333317562499E-2</v>
      </c>
      <c r="M4650">
        <f t="shared" si="435"/>
        <v>37</v>
      </c>
      <c r="N4650">
        <f t="shared" si="436"/>
        <v>0</v>
      </c>
      <c r="O4650">
        <f t="shared" si="437"/>
        <v>0</v>
      </c>
    </row>
    <row r="4651" spans="1:15">
      <c r="A4651" s="12" t="s">
        <v>41</v>
      </c>
      <c r="B4651" s="12">
        <v>2210</v>
      </c>
      <c r="C4651" s="14">
        <v>7.2056814299999994E-2</v>
      </c>
      <c r="D4651" s="13">
        <v>0.28499999999999998</v>
      </c>
      <c r="E4651" s="13">
        <v>56.5</v>
      </c>
      <c r="F4651" s="13">
        <v>1.92</v>
      </c>
      <c r="G4651" s="13">
        <v>0.50600000000000001</v>
      </c>
      <c r="H4651" s="12">
        <v>1</v>
      </c>
      <c r="I4651" s="15">
        <f t="shared" si="432"/>
        <v>1.92</v>
      </c>
      <c r="J4651" s="15">
        <f t="shared" si="433"/>
        <v>0.50600000000000001</v>
      </c>
      <c r="K4651" s="13">
        <v>90.4</v>
      </c>
      <c r="L4651" s="12">
        <f t="shared" si="434"/>
        <v>9.6691237688812492E-2</v>
      </c>
      <c r="M4651">
        <f t="shared" si="435"/>
        <v>119</v>
      </c>
      <c r="N4651">
        <f t="shared" si="436"/>
        <v>1</v>
      </c>
      <c r="O4651">
        <f t="shared" si="437"/>
        <v>0.1</v>
      </c>
    </row>
    <row r="4652" spans="1:15">
      <c r="A4652" s="12" t="s">
        <v>41</v>
      </c>
      <c r="B4652" s="12">
        <v>2210</v>
      </c>
      <c r="C4652" s="14">
        <v>8.3154703199999999E-2</v>
      </c>
      <c r="D4652" s="13">
        <v>0.26800000000000002</v>
      </c>
      <c r="E4652" s="13">
        <v>56.5</v>
      </c>
      <c r="F4652" s="13">
        <v>1.92</v>
      </c>
      <c r="G4652" s="13">
        <v>0.50600000000000001</v>
      </c>
      <c r="H4652" s="12">
        <v>1</v>
      </c>
      <c r="I4652" s="15">
        <f t="shared" si="432"/>
        <v>1.92</v>
      </c>
      <c r="J4652" s="15">
        <f t="shared" si="433"/>
        <v>0.50600000000000001</v>
      </c>
      <c r="K4652" s="13">
        <v>98.1</v>
      </c>
      <c r="L4652" s="12">
        <f t="shared" si="434"/>
        <v>0.10492737632120001</v>
      </c>
      <c r="M4652">
        <f t="shared" si="435"/>
        <v>129</v>
      </c>
      <c r="N4652">
        <f t="shared" si="436"/>
        <v>1</v>
      </c>
      <c r="O4652">
        <f t="shared" si="437"/>
        <v>0.1</v>
      </c>
    </row>
    <row r="4653" spans="1:15">
      <c r="A4653" s="12" t="s">
        <v>41</v>
      </c>
      <c r="B4653" s="12">
        <v>2210</v>
      </c>
      <c r="C4653" s="14">
        <v>5.9248363800000002E-2</v>
      </c>
      <c r="D4653" s="13">
        <v>0.26800000000000002</v>
      </c>
      <c r="E4653" s="13">
        <v>56.5</v>
      </c>
      <c r="F4653" s="13">
        <v>1.92</v>
      </c>
      <c r="G4653" s="13">
        <v>0.50600000000000001</v>
      </c>
      <c r="H4653" s="12">
        <v>1</v>
      </c>
      <c r="I4653" s="15">
        <f t="shared" si="432"/>
        <v>1.92</v>
      </c>
      <c r="J4653" s="15">
        <f t="shared" si="433"/>
        <v>0.50600000000000001</v>
      </c>
      <c r="K4653" s="13">
        <v>59.8</v>
      </c>
      <c r="L4653" s="12">
        <f t="shared" si="434"/>
        <v>7.4761560388300008E-2</v>
      </c>
      <c r="M4653">
        <f t="shared" si="435"/>
        <v>92</v>
      </c>
      <c r="N4653">
        <f t="shared" si="436"/>
        <v>0</v>
      </c>
      <c r="O4653">
        <f t="shared" si="437"/>
        <v>0.1</v>
      </c>
    </row>
    <row r="4654" spans="1:15">
      <c r="A4654" s="12" t="s">
        <v>41</v>
      </c>
      <c r="B4654" s="12">
        <v>2210</v>
      </c>
      <c r="C4654" s="14">
        <v>3.1848400676000002</v>
      </c>
      <c r="D4654" s="13">
        <v>0.26800000000000002</v>
      </c>
      <c r="E4654" s="13">
        <v>56.5</v>
      </c>
      <c r="F4654" s="13">
        <v>1.92</v>
      </c>
      <c r="G4654" s="13">
        <v>0.50600000000000001</v>
      </c>
      <c r="H4654" s="12">
        <v>1</v>
      </c>
      <c r="I4654" s="15">
        <f t="shared" si="432"/>
        <v>1.92</v>
      </c>
      <c r="J4654" s="15">
        <f t="shared" si="433"/>
        <v>0.50600000000000001</v>
      </c>
      <c r="K4654" s="13">
        <v>3757.7</v>
      </c>
      <c r="L4654" s="12">
        <f t="shared" si="434"/>
        <v>4.0187373586332678</v>
      </c>
      <c r="M4654">
        <f t="shared" si="435"/>
        <v>4957</v>
      </c>
      <c r="N4654">
        <f t="shared" si="436"/>
        <v>21</v>
      </c>
      <c r="O4654">
        <f t="shared" si="437"/>
        <v>5.5</v>
      </c>
    </row>
    <row r="4655" spans="1:15">
      <c r="A4655" s="12" t="s">
        <v>41</v>
      </c>
      <c r="B4655" s="12">
        <v>5300</v>
      </c>
      <c r="C4655" s="14">
        <v>1.1111413147</v>
      </c>
      <c r="D4655" s="13">
        <v>0.5</v>
      </c>
      <c r="E4655" s="13">
        <v>56.5</v>
      </c>
      <c r="F4655" s="13">
        <v>0.6</v>
      </c>
      <c r="G4655" s="13">
        <v>0.13500000000000001</v>
      </c>
      <c r="H4655" s="12">
        <v>1</v>
      </c>
      <c r="I4655" s="15">
        <f t="shared" si="432"/>
        <v>0.6</v>
      </c>
      <c r="J4655" s="15">
        <f t="shared" si="433"/>
        <v>0.13500000000000001</v>
      </c>
      <c r="K4655" s="13">
        <v>2091</v>
      </c>
      <c r="L4655" s="12">
        <f t="shared" si="434"/>
        <v>2.6158118450229169</v>
      </c>
      <c r="M4655">
        <f t="shared" si="435"/>
        <v>3227</v>
      </c>
      <c r="N4655">
        <f t="shared" si="436"/>
        <v>4</v>
      </c>
      <c r="O4655">
        <f t="shared" si="437"/>
        <v>1</v>
      </c>
    </row>
    <row r="4656" spans="1:15">
      <c r="A4656" s="12" t="s">
        <v>41</v>
      </c>
      <c r="B4656" s="12">
        <v>6460</v>
      </c>
      <c r="C4656" s="14">
        <v>1.8399089497000001</v>
      </c>
      <c r="D4656" s="13">
        <v>0.30299999999999999</v>
      </c>
      <c r="E4656" s="13">
        <v>56.5</v>
      </c>
      <c r="F4656" s="13">
        <v>0</v>
      </c>
      <c r="G4656" s="13">
        <v>0</v>
      </c>
      <c r="H4656" s="12">
        <v>1</v>
      </c>
      <c r="I4656" s="15">
        <f t="shared" si="432"/>
        <v>0</v>
      </c>
      <c r="J4656" s="15">
        <f t="shared" si="433"/>
        <v>0</v>
      </c>
      <c r="K4656" s="13">
        <v>2098.1999999999998</v>
      </c>
      <c r="L4656" s="12">
        <f t="shared" si="434"/>
        <v>2.6248601053657623</v>
      </c>
      <c r="M4656">
        <f t="shared" si="435"/>
        <v>3238</v>
      </c>
      <c r="N4656">
        <f t="shared" si="436"/>
        <v>0</v>
      </c>
      <c r="O4656">
        <f t="shared" si="437"/>
        <v>0</v>
      </c>
    </row>
    <row r="4657" spans="1:15">
      <c r="A4657" s="12" t="s">
        <v>41</v>
      </c>
      <c r="B4657" s="12">
        <v>2210</v>
      </c>
      <c r="C4657" s="14">
        <v>5.5374756408000003</v>
      </c>
      <c r="D4657" s="13">
        <v>0.26800000000000002</v>
      </c>
      <c r="E4657" s="13">
        <v>56.5</v>
      </c>
      <c r="F4657" s="13">
        <v>1.92</v>
      </c>
      <c r="G4657" s="13">
        <v>0.50600000000000001</v>
      </c>
      <c r="H4657" s="12">
        <v>1</v>
      </c>
      <c r="I4657" s="15">
        <f t="shared" si="432"/>
        <v>1.92</v>
      </c>
      <c r="J4657" s="15">
        <f t="shared" si="433"/>
        <v>0.50600000000000001</v>
      </c>
      <c r="K4657" s="13">
        <v>6533.4</v>
      </c>
      <c r="L4657" s="12">
        <f t="shared" si="434"/>
        <v>6.9873713460828002</v>
      </c>
      <c r="M4657">
        <f t="shared" si="435"/>
        <v>8619</v>
      </c>
      <c r="N4657">
        <f t="shared" si="436"/>
        <v>36</v>
      </c>
      <c r="O4657">
        <f t="shared" si="437"/>
        <v>9.6</v>
      </c>
    </row>
    <row r="4658" spans="1:15">
      <c r="A4658" s="12" t="s">
        <v>41</v>
      </c>
      <c r="B4658" s="12">
        <v>6460</v>
      </c>
      <c r="C4658" s="14">
        <v>0.58603858360000005</v>
      </c>
      <c r="D4658" s="13">
        <v>0.247</v>
      </c>
      <c r="E4658" s="13">
        <v>56.5</v>
      </c>
      <c r="F4658" s="13">
        <v>0</v>
      </c>
      <c r="G4658" s="13">
        <v>0</v>
      </c>
      <c r="H4658" s="12">
        <v>1</v>
      </c>
      <c r="I4658" s="15">
        <f t="shared" si="432"/>
        <v>0</v>
      </c>
      <c r="J4658" s="15">
        <f t="shared" si="433"/>
        <v>0</v>
      </c>
      <c r="K4658" s="13">
        <v>544.79999999999995</v>
      </c>
      <c r="L4658" s="12">
        <f t="shared" si="434"/>
        <v>0.6815384544524834</v>
      </c>
      <c r="M4658">
        <f t="shared" si="435"/>
        <v>841</v>
      </c>
      <c r="N4658">
        <f t="shared" si="436"/>
        <v>0</v>
      </c>
      <c r="O4658">
        <f t="shared" si="437"/>
        <v>0</v>
      </c>
    </row>
    <row r="4659" spans="1:15">
      <c r="A4659" s="12" t="s">
        <v>41</v>
      </c>
      <c r="B4659" s="12">
        <v>2210</v>
      </c>
      <c r="C4659" s="14">
        <v>0.13310596529999999</v>
      </c>
      <c r="D4659" s="13">
        <v>0.26800000000000002</v>
      </c>
      <c r="E4659" s="13">
        <v>56.5</v>
      </c>
      <c r="F4659" s="13">
        <v>1.92</v>
      </c>
      <c r="G4659" s="13">
        <v>0.50600000000000001</v>
      </c>
      <c r="H4659" s="12">
        <v>1</v>
      </c>
      <c r="I4659" s="15">
        <f t="shared" si="432"/>
        <v>1.92</v>
      </c>
      <c r="J4659" s="15">
        <f t="shared" si="433"/>
        <v>0.50600000000000001</v>
      </c>
      <c r="K4659" s="13">
        <v>157</v>
      </c>
      <c r="L4659" s="12">
        <f t="shared" si="434"/>
        <v>0.16795754388105</v>
      </c>
      <c r="M4659">
        <f t="shared" si="435"/>
        <v>207</v>
      </c>
      <c r="N4659">
        <f t="shared" si="436"/>
        <v>1</v>
      </c>
      <c r="O4659">
        <f t="shared" si="437"/>
        <v>0.2</v>
      </c>
    </row>
    <row r="4660" spans="1:15">
      <c r="A4660" s="12" t="s">
        <v>41</v>
      </c>
      <c r="B4660" s="12">
        <v>2210</v>
      </c>
      <c r="C4660" s="14">
        <v>1.5883301739</v>
      </c>
      <c r="D4660" s="13">
        <v>0.26800000000000002</v>
      </c>
      <c r="E4660" s="13">
        <v>56.5</v>
      </c>
      <c r="F4660" s="13">
        <v>1.92</v>
      </c>
      <c r="G4660" s="13">
        <v>0.50600000000000001</v>
      </c>
      <c r="H4660" s="12">
        <v>1</v>
      </c>
      <c r="I4660" s="15">
        <f t="shared" si="432"/>
        <v>1.92</v>
      </c>
      <c r="J4660" s="15">
        <f t="shared" si="433"/>
        <v>0.50600000000000001</v>
      </c>
      <c r="K4660" s="13">
        <v>1602.1</v>
      </c>
      <c r="L4660" s="12">
        <f t="shared" si="434"/>
        <v>2.00420795776615</v>
      </c>
      <c r="M4660">
        <f t="shared" si="435"/>
        <v>2472</v>
      </c>
      <c r="N4660">
        <f t="shared" si="436"/>
        <v>10</v>
      </c>
      <c r="O4660">
        <f t="shared" si="437"/>
        <v>2.8</v>
      </c>
    </row>
    <row r="4661" spans="1:15">
      <c r="A4661" s="12" t="s">
        <v>41</v>
      </c>
      <c r="B4661" s="12">
        <v>2130</v>
      </c>
      <c r="C4661" s="14">
        <v>2.0112483403999999</v>
      </c>
      <c r="D4661" s="13">
        <v>0.41099999999999998</v>
      </c>
      <c r="E4661" s="13">
        <v>56.5</v>
      </c>
      <c r="F4661" s="13">
        <v>2.52</v>
      </c>
      <c r="G4661" s="13">
        <v>0.09</v>
      </c>
      <c r="H4661" s="12">
        <v>1</v>
      </c>
      <c r="I4661" s="15">
        <f t="shared" si="432"/>
        <v>2.52</v>
      </c>
      <c r="J4661" s="15">
        <f t="shared" si="433"/>
        <v>0.09</v>
      </c>
      <c r="K4661" s="13">
        <v>3111.1</v>
      </c>
      <c r="L4661" s="12">
        <f t="shared" si="434"/>
        <v>3.8920169447165498</v>
      </c>
      <c r="M4661">
        <f t="shared" si="435"/>
        <v>4801</v>
      </c>
      <c r="N4661">
        <f t="shared" si="436"/>
        <v>27</v>
      </c>
      <c r="O4661">
        <f t="shared" si="437"/>
        <v>1</v>
      </c>
    </row>
    <row r="4662" spans="1:15">
      <c r="A4662" s="12" t="s">
        <v>41</v>
      </c>
      <c r="B4662" s="12">
        <v>5300</v>
      </c>
      <c r="C4662" s="14">
        <v>1.1361155607</v>
      </c>
      <c r="D4662" s="13">
        <v>0.5</v>
      </c>
      <c r="E4662" s="13">
        <v>56.5</v>
      </c>
      <c r="F4662" s="13">
        <v>0.6</v>
      </c>
      <c r="G4662" s="13">
        <v>0.13500000000000001</v>
      </c>
      <c r="H4662" s="12">
        <v>1</v>
      </c>
      <c r="I4662" s="15">
        <f t="shared" si="432"/>
        <v>0.6</v>
      </c>
      <c r="J4662" s="15">
        <f t="shared" si="433"/>
        <v>0.13500000000000001</v>
      </c>
      <c r="K4662" s="13">
        <v>2137.9</v>
      </c>
      <c r="L4662" s="12">
        <f t="shared" si="434"/>
        <v>2.6746053824812499</v>
      </c>
      <c r="M4662">
        <f t="shared" si="435"/>
        <v>3299</v>
      </c>
      <c r="N4662">
        <f t="shared" si="436"/>
        <v>4</v>
      </c>
      <c r="O4662">
        <f t="shared" si="437"/>
        <v>1</v>
      </c>
    </row>
    <row r="4663" spans="1:15">
      <c r="A4663" s="12" t="s">
        <v>41</v>
      </c>
      <c r="B4663" s="12">
        <v>8140</v>
      </c>
      <c r="C4663" s="14">
        <v>3.7677764699999998E-2</v>
      </c>
      <c r="D4663" s="13">
        <v>0.70299999999999996</v>
      </c>
      <c r="E4663" s="13">
        <v>56.5</v>
      </c>
      <c r="F4663" s="13">
        <v>1.2</v>
      </c>
      <c r="G4663" s="13">
        <v>0.48</v>
      </c>
      <c r="H4663" s="12">
        <v>1</v>
      </c>
      <c r="I4663" s="15">
        <f t="shared" si="432"/>
        <v>1.2</v>
      </c>
      <c r="J4663" s="15">
        <f t="shared" si="433"/>
        <v>0.48</v>
      </c>
      <c r="K4663" s="13">
        <v>116.6</v>
      </c>
      <c r="L4663" s="12">
        <f t="shared" si="434"/>
        <v>0.12471183125013748</v>
      </c>
      <c r="M4663">
        <f t="shared" si="435"/>
        <v>154</v>
      </c>
      <c r="N4663">
        <f t="shared" si="436"/>
        <v>0</v>
      </c>
      <c r="O4663">
        <f t="shared" si="437"/>
        <v>0.2</v>
      </c>
    </row>
    <row r="4664" spans="1:15">
      <c r="A4664" s="12" t="s">
        <v>41</v>
      </c>
      <c r="B4664" s="12">
        <v>2210</v>
      </c>
      <c r="C4664" s="14">
        <v>0.88244074839999997</v>
      </c>
      <c r="D4664" s="13">
        <v>0.27700000000000002</v>
      </c>
      <c r="E4664" s="13">
        <v>56.5</v>
      </c>
      <c r="F4664" s="13">
        <v>1.92</v>
      </c>
      <c r="G4664" s="13">
        <v>0.50600000000000001</v>
      </c>
      <c r="H4664" s="12">
        <v>1</v>
      </c>
      <c r="I4664" s="15">
        <f t="shared" si="432"/>
        <v>1.92</v>
      </c>
      <c r="J4664" s="15">
        <f t="shared" si="433"/>
        <v>0.50600000000000001</v>
      </c>
      <c r="K4664" s="13">
        <v>920</v>
      </c>
      <c r="L4664" s="12">
        <f t="shared" si="434"/>
        <v>1.1508865777361834</v>
      </c>
      <c r="M4664">
        <f t="shared" si="435"/>
        <v>1420</v>
      </c>
      <c r="N4664">
        <f t="shared" si="436"/>
        <v>6</v>
      </c>
      <c r="O4664">
        <f t="shared" si="437"/>
        <v>1.6</v>
      </c>
    </row>
    <row r="4665" spans="1:15">
      <c r="A4665" s="12" t="s">
        <v>41</v>
      </c>
      <c r="B4665" s="12">
        <v>6430</v>
      </c>
      <c r="C4665" s="14">
        <v>0.29565660999999999</v>
      </c>
      <c r="D4665" s="13">
        <v>0.30299999999999999</v>
      </c>
      <c r="E4665" s="13">
        <v>56.5</v>
      </c>
      <c r="F4665" s="13">
        <v>0</v>
      </c>
      <c r="G4665" s="13">
        <v>0</v>
      </c>
      <c r="H4665" s="12">
        <v>1</v>
      </c>
      <c r="I4665" s="15">
        <f t="shared" si="432"/>
        <v>0</v>
      </c>
      <c r="J4665" s="15">
        <f t="shared" si="433"/>
        <v>0</v>
      </c>
      <c r="K4665" s="13">
        <v>337.2</v>
      </c>
      <c r="L4665" s="12">
        <f t="shared" si="434"/>
        <v>0.42179111124124996</v>
      </c>
      <c r="M4665">
        <f t="shared" si="435"/>
        <v>520</v>
      </c>
      <c r="N4665">
        <f t="shared" si="436"/>
        <v>0</v>
      </c>
      <c r="O4665">
        <f t="shared" si="437"/>
        <v>0</v>
      </c>
    </row>
    <row r="4666" spans="1:15">
      <c r="A4666" s="12" t="s">
        <v>41</v>
      </c>
      <c r="B4666" s="12">
        <v>2210</v>
      </c>
      <c r="C4666" s="14">
        <v>1.861116341</v>
      </c>
      <c r="D4666" s="13">
        <v>0.26800000000000002</v>
      </c>
      <c r="E4666" s="13">
        <v>56.5</v>
      </c>
      <c r="F4666" s="13">
        <v>1.92</v>
      </c>
      <c r="G4666" s="13">
        <v>0.50600000000000001</v>
      </c>
      <c r="H4666" s="12">
        <v>1</v>
      </c>
      <c r="I4666" s="15">
        <f t="shared" si="432"/>
        <v>1.92</v>
      </c>
      <c r="J4666" s="15">
        <f t="shared" si="433"/>
        <v>0.50600000000000001</v>
      </c>
      <c r="K4666" s="13">
        <v>2195.9</v>
      </c>
      <c r="L4666" s="12">
        <f t="shared" si="434"/>
        <v>2.3484186362851669</v>
      </c>
      <c r="M4666">
        <f t="shared" si="435"/>
        <v>2897</v>
      </c>
      <c r="N4666">
        <f t="shared" si="436"/>
        <v>12</v>
      </c>
      <c r="O4666">
        <f t="shared" si="437"/>
        <v>3.2</v>
      </c>
    </row>
    <row r="4667" spans="1:15">
      <c r="A4667" s="12" t="s">
        <v>41</v>
      </c>
      <c r="B4667" s="12">
        <v>2210</v>
      </c>
      <c r="C4667" s="14">
        <v>4.4086682500000002E-2</v>
      </c>
      <c r="D4667" s="13">
        <v>0.26800000000000002</v>
      </c>
      <c r="E4667" s="13">
        <v>56.5</v>
      </c>
      <c r="F4667" s="13">
        <v>1.92</v>
      </c>
      <c r="G4667" s="13">
        <v>0.50600000000000001</v>
      </c>
      <c r="H4667" s="12">
        <v>1</v>
      </c>
      <c r="I4667" s="15">
        <f t="shared" si="432"/>
        <v>1.92</v>
      </c>
      <c r="J4667" s="15">
        <f t="shared" si="433"/>
        <v>0.50600000000000001</v>
      </c>
      <c r="K4667" s="13">
        <v>52</v>
      </c>
      <c r="L4667" s="12">
        <f t="shared" si="434"/>
        <v>5.5630045534583339E-2</v>
      </c>
      <c r="M4667">
        <f t="shared" si="435"/>
        <v>69</v>
      </c>
      <c r="N4667">
        <f t="shared" si="436"/>
        <v>0</v>
      </c>
      <c r="O4667">
        <f t="shared" si="437"/>
        <v>0.1</v>
      </c>
    </row>
    <row r="4668" spans="1:15">
      <c r="A4668" s="12" t="s">
        <v>41</v>
      </c>
      <c r="B4668" s="12">
        <v>2130</v>
      </c>
      <c r="C4668" s="14">
        <v>19.7404990882</v>
      </c>
      <c r="D4668" s="13">
        <v>0.41099999999999998</v>
      </c>
      <c r="E4668" s="13">
        <v>56.5</v>
      </c>
      <c r="F4668" s="13">
        <v>2.52</v>
      </c>
      <c r="G4668" s="13">
        <v>0.09</v>
      </c>
      <c r="H4668" s="12">
        <v>1</v>
      </c>
      <c r="I4668" s="15">
        <f t="shared" si="432"/>
        <v>2.52</v>
      </c>
      <c r="J4668" s="15">
        <f t="shared" si="433"/>
        <v>0.09</v>
      </c>
      <c r="K4668" s="13">
        <v>30535.7</v>
      </c>
      <c r="L4668" s="12">
        <f t="shared" si="434"/>
        <v>38.200333298053025</v>
      </c>
      <c r="M4668">
        <f t="shared" si="435"/>
        <v>47119</v>
      </c>
      <c r="N4668">
        <f t="shared" si="436"/>
        <v>262</v>
      </c>
      <c r="O4668">
        <f t="shared" si="437"/>
        <v>9.4</v>
      </c>
    </row>
    <row r="4669" spans="1:15">
      <c r="A4669" s="12" t="s">
        <v>41</v>
      </c>
      <c r="B4669" s="12">
        <v>2130</v>
      </c>
      <c r="C4669" s="14">
        <v>2.7720917999999998E-3</v>
      </c>
      <c r="D4669" s="13">
        <v>0.41099999999999998</v>
      </c>
      <c r="E4669" s="13">
        <v>56.5</v>
      </c>
      <c r="F4669" s="13">
        <v>2.52</v>
      </c>
      <c r="G4669" s="13">
        <v>0.09</v>
      </c>
      <c r="H4669" s="12">
        <v>1</v>
      </c>
      <c r="I4669" s="15">
        <f t="shared" si="432"/>
        <v>2.52</v>
      </c>
      <c r="J4669" s="15">
        <f t="shared" si="433"/>
        <v>0.09</v>
      </c>
      <c r="K4669" s="13">
        <v>4.3</v>
      </c>
      <c r="L4669" s="12">
        <f t="shared" si="434"/>
        <v>5.3643441444749989E-3</v>
      </c>
      <c r="M4669">
        <f t="shared" si="435"/>
        <v>7</v>
      </c>
      <c r="N4669">
        <f t="shared" si="436"/>
        <v>0</v>
      </c>
      <c r="O4669">
        <f t="shared" si="437"/>
        <v>0</v>
      </c>
    </row>
    <row r="4670" spans="1:15">
      <c r="A4670" s="12" t="s">
        <v>41</v>
      </c>
      <c r="B4670" s="12">
        <v>8140</v>
      </c>
      <c r="C4670" s="14">
        <v>2.0194001258999998</v>
      </c>
      <c r="D4670" s="13">
        <v>0.70299999999999996</v>
      </c>
      <c r="E4670" s="13">
        <v>56.5</v>
      </c>
      <c r="F4670" s="13">
        <v>1.2</v>
      </c>
      <c r="G4670" s="13">
        <v>0.48</v>
      </c>
      <c r="H4670" s="12">
        <v>1</v>
      </c>
      <c r="I4670" s="15">
        <f t="shared" si="432"/>
        <v>1.2</v>
      </c>
      <c r="J4670" s="15">
        <f t="shared" si="433"/>
        <v>0.48</v>
      </c>
      <c r="K4670" s="13">
        <v>6249.8</v>
      </c>
      <c r="L4670" s="12">
        <f t="shared" si="434"/>
        <v>6.6841302750570861</v>
      </c>
      <c r="M4670">
        <f t="shared" si="435"/>
        <v>8245</v>
      </c>
      <c r="N4670">
        <f t="shared" si="436"/>
        <v>22</v>
      </c>
      <c r="O4670">
        <f t="shared" si="437"/>
        <v>8.6999999999999993</v>
      </c>
    </row>
    <row r="4671" spans="1:15">
      <c r="A4671" s="12" t="s">
        <v>41</v>
      </c>
      <c r="B4671" s="12">
        <v>2130</v>
      </c>
      <c r="C4671" s="14">
        <v>4.4510475093000004</v>
      </c>
      <c r="D4671" s="13">
        <v>0.41099999999999998</v>
      </c>
      <c r="E4671" s="13">
        <v>56.5</v>
      </c>
      <c r="F4671" s="13">
        <v>2.52</v>
      </c>
      <c r="G4671" s="13">
        <v>0.09</v>
      </c>
      <c r="H4671" s="12">
        <v>1</v>
      </c>
      <c r="I4671" s="15">
        <f t="shared" si="432"/>
        <v>2.52</v>
      </c>
      <c r="J4671" s="15">
        <f t="shared" si="433"/>
        <v>0.09</v>
      </c>
      <c r="K4671" s="13">
        <v>6885.1</v>
      </c>
      <c r="L4671" s="12">
        <f t="shared" si="434"/>
        <v>8.6133333114341628</v>
      </c>
      <c r="M4671">
        <f t="shared" si="435"/>
        <v>10624</v>
      </c>
      <c r="N4671">
        <f t="shared" si="436"/>
        <v>59</v>
      </c>
      <c r="O4671">
        <f t="shared" si="437"/>
        <v>2.1</v>
      </c>
    </row>
    <row r="4672" spans="1:15">
      <c r="A4672" s="12" t="s">
        <v>41</v>
      </c>
      <c r="B4672" s="12">
        <v>2110</v>
      </c>
      <c r="C4672" s="14">
        <v>6.1379360199999997E-2</v>
      </c>
      <c r="D4672" s="13">
        <v>0.40500000000000003</v>
      </c>
      <c r="E4672" s="13">
        <v>56.5</v>
      </c>
      <c r="F4672" s="13">
        <v>2.7</v>
      </c>
      <c r="G4672" s="13">
        <v>0.57599999999999996</v>
      </c>
      <c r="H4672" s="12">
        <v>1</v>
      </c>
      <c r="I4672" s="15">
        <f t="shared" si="432"/>
        <v>2.7</v>
      </c>
      <c r="J4672" s="15">
        <f t="shared" si="433"/>
        <v>0.57599999999999996</v>
      </c>
      <c r="K4672" s="13">
        <v>93.6</v>
      </c>
      <c r="L4672" s="12">
        <f t="shared" si="434"/>
        <v>0.11704276748137499</v>
      </c>
      <c r="M4672">
        <f t="shared" si="435"/>
        <v>144</v>
      </c>
      <c r="N4672">
        <f t="shared" si="436"/>
        <v>1</v>
      </c>
      <c r="O4672">
        <f t="shared" si="437"/>
        <v>0.2</v>
      </c>
    </row>
    <row r="4673" spans="1:15">
      <c r="A4673" s="12" t="s">
        <v>41</v>
      </c>
      <c r="B4673" s="12">
        <v>8140</v>
      </c>
      <c r="C4673" s="14">
        <v>2.49918971E-2</v>
      </c>
      <c r="D4673" s="13">
        <v>0.70299999999999996</v>
      </c>
      <c r="E4673" s="13">
        <v>56.5</v>
      </c>
      <c r="F4673" s="13">
        <v>1.2</v>
      </c>
      <c r="G4673" s="13">
        <v>0.48</v>
      </c>
      <c r="H4673" s="12">
        <v>1</v>
      </c>
      <c r="I4673" s="15">
        <f t="shared" si="432"/>
        <v>1.2</v>
      </c>
      <c r="J4673" s="15">
        <f t="shared" si="433"/>
        <v>0.48</v>
      </c>
      <c r="K4673" s="13">
        <v>77.3</v>
      </c>
      <c r="L4673" s="12">
        <f t="shared" si="434"/>
        <v>8.2722138071954152E-2</v>
      </c>
      <c r="M4673">
        <f t="shared" si="435"/>
        <v>102</v>
      </c>
      <c r="N4673">
        <f t="shared" si="436"/>
        <v>0</v>
      </c>
      <c r="O4673">
        <f t="shared" si="437"/>
        <v>0.1</v>
      </c>
    </row>
    <row r="4674" spans="1:15">
      <c r="A4674" s="12" t="s">
        <v>41</v>
      </c>
      <c r="B4674" s="12">
        <v>2210</v>
      </c>
      <c r="C4674" s="14">
        <v>7.27988626E-2</v>
      </c>
      <c r="D4674" s="13">
        <v>0.26800000000000002</v>
      </c>
      <c r="E4674" s="13">
        <v>56.5</v>
      </c>
      <c r="F4674" s="13">
        <v>1.92</v>
      </c>
      <c r="G4674" s="13">
        <v>0.50600000000000001</v>
      </c>
      <c r="H4674" s="12">
        <v>1</v>
      </c>
      <c r="I4674" s="15">
        <f t="shared" si="432"/>
        <v>1.92</v>
      </c>
      <c r="J4674" s="15">
        <f t="shared" si="433"/>
        <v>0.50600000000000001</v>
      </c>
      <c r="K4674" s="13">
        <v>85.9</v>
      </c>
      <c r="L4674" s="12">
        <f t="shared" si="434"/>
        <v>9.1860031457433336E-2</v>
      </c>
      <c r="M4674">
        <f t="shared" si="435"/>
        <v>113</v>
      </c>
      <c r="N4674">
        <f t="shared" si="436"/>
        <v>0</v>
      </c>
      <c r="O4674">
        <f t="shared" si="437"/>
        <v>0.1</v>
      </c>
    </row>
    <row r="4675" spans="1:15">
      <c r="A4675" s="12" t="s">
        <v>41</v>
      </c>
      <c r="B4675" s="12">
        <v>2210</v>
      </c>
      <c r="C4675" s="14">
        <v>3.6505465367999999</v>
      </c>
      <c r="D4675" s="13">
        <v>0.28499999999999998</v>
      </c>
      <c r="E4675" s="13">
        <v>56.5</v>
      </c>
      <c r="F4675" s="13">
        <v>1.92</v>
      </c>
      <c r="G4675" s="13">
        <v>0.50600000000000001</v>
      </c>
      <c r="H4675" s="12">
        <v>1</v>
      </c>
      <c r="I4675" s="15">
        <f t="shared" ref="I4675:I4738" si="438">F4675</f>
        <v>1.92</v>
      </c>
      <c r="J4675" s="15">
        <f t="shared" ref="J4675:J4738" si="439">G4675</f>
        <v>0.50600000000000001</v>
      </c>
      <c r="K4675" s="13">
        <v>13666.7</v>
      </c>
      <c r="L4675" s="12">
        <f t="shared" ref="L4675:L4738" si="440">E4675*D4675*C4675/12</f>
        <v>4.8985771340684998</v>
      </c>
      <c r="M4675">
        <f t="shared" ref="M4675:M4738" si="441">ROUND(E4675*D4675*C4675*102.79,0)</f>
        <v>6042</v>
      </c>
      <c r="N4675">
        <f t="shared" ref="N4675:N4738" si="442">ROUND(I4675*M4675*0.002205,0)</f>
        <v>26</v>
      </c>
      <c r="O4675">
        <f t="shared" ref="O4675:O4738" si="443">ROUND(J4675*M4675*0.002205,1)</f>
        <v>6.7</v>
      </c>
    </row>
    <row r="4676" spans="1:15">
      <c r="A4676" s="12" t="s">
        <v>41</v>
      </c>
      <c r="B4676" s="12">
        <v>2210</v>
      </c>
      <c r="C4676" s="14">
        <v>6.2415578572000001</v>
      </c>
      <c r="D4676" s="13">
        <v>0.26800000000000002</v>
      </c>
      <c r="E4676" s="13">
        <v>56.5</v>
      </c>
      <c r="F4676" s="13">
        <v>1.92</v>
      </c>
      <c r="G4676" s="13">
        <v>0.50600000000000001</v>
      </c>
      <c r="H4676" s="12">
        <v>1</v>
      </c>
      <c r="I4676" s="15">
        <f t="shared" si="438"/>
        <v>1.92</v>
      </c>
      <c r="J4676" s="15">
        <f t="shared" si="439"/>
        <v>0.50600000000000001</v>
      </c>
      <c r="K4676" s="13">
        <v>7364</v>
      </c>
      <c r="L4676" s="12">
        <f t="shared" si="440"/>
        <v>7.8758057561435342</v>
      </c>
      <c r="M4676">
        <f t="shared" si="441"/>
        <v>9715</v>
      </c>
      <c r="N4676">
        <f t="shared" si="442"/>
        <v>41</v>
      </c>
      <c r="O4676">
        <f t="shared" si="443"/>
        <v>10.8</v>
      </c>
    </row>
    <row r="4677" spans="1:15">
      <c r="A4677" s="12" t="s">
        <v>41</v>
      </c>
      <c r="B4677" s="12">
        <v>2210</v>
      </c>
      <c r="C4677" s="14">
        <v>0.80831433249999995</v>
      </c>
      <c r="D4677" s="13">
        <v>0.26800000000000002</v>
      </c>
      <c r="E4677" s="13">
        <v>56.5</v>
      </c>
      <c r="F4677" s="13">
        <v>1.92</v>
      </c>
      <c r="G4677" s="13">
        <v>0.50600000000000001</v>
      </c>
      <c r="H4677" s="12">
        <v>1</v>
      </c>
      <c r="I4677" s="15">
        <f t="shared" si="438"/>
        <v>1.92</v>
      </c>
      <c r="J4677" s="15">
        <f t="shared" si="439"/>
        <v>0.50600000000000001</v>
      </c>
      <c r="K4677" s="13">
        <v>953.7</v>
      </c>
      <c r="L4677" s="12">
        <f t="shared" si="440"/>
        <v>1.0199579685595834</v>
      </c>
      <c r="M4677">
        <f t="shared" si="441"/>
        <v>1258</v>
      </c>
      <c r="N4677">
        <f t="shared" si="442"/>
        <v>5</v>
      </c>
      <c r="O4677">
        <f t="shared" si="443"/>
        <v>1.4</v>
      </c>
    </row>
    <row r="4678" spans="1:15">
      <c r="A4678" s="12" t="s">
        <v>41</v>
      </c>
      <c r="B4678" s="12">
        <v>2210</v>
      </c>
      <c r="C4678" s="14">
        <v>5.1307569467</v>
      </c>
      <c r="D4678" s="13">
        <v>0.26800000000000002</v>
      </c>
      <c r="E4678" s="13">
        <v>56.5</v>
      </c>
      <c r="F4678" s="13">
        <v>1.92</v>
      </c>
      <c r="G4678" s="13">
        <v>0.50600000000000001</v>
      </c>
      <c r="H4678" s="12">
        <v>1</v>
      </c>
      <c r="I4678" s="15">
        <f t="shared" si="438"/>
        <v>1.92</v>
      </c>
      <c r="J4678" s="15">
        <f t="shared" si="439"/>
        <v>0.50600000000000001</v>
      </c>
      <c r="K4678" s="13">
        <v>6053.5</v>
      </c>
      <c r="L4678" s="12">
        <f t="shared" si="440"/>
        <v>6.4741601405776175</v>
      </c>
      <c r="M4678">
        <f t="shared" si="441"/>
        <v>7986</v>
      </c>
      <c r="N4678">
        <f t="shared" si="442"/>
        <v>34</v>
      </c>
      <c r="O4678">
        <f t="shared" si="443"/>
        <v>8.9</v>
      </c>
    </row>
    <row r="4679" spans="1:15">
      <c r="A4679" s="12" t="s">
        <v>41</v>
      </c>
      <c r="B4679" s="12">
        <v>1100</v>
      </c>
      <c r="C4679" s="14">
        <v>2.4320731599999999E-2</v>
      </c>
      <c r="D4679" s="13">
        <v>0.34200000000000003</v>
      </c>
      <c r="E4679" s="13">
        <v>56.5</v>
      </c>
      <c r="F4679" s="13">
        <v>1.85</v>
      </c>
      <c r="G4679" s="13">
        <v>0.22</v>
      </c>
      <c r="H4679" s="12">
        <v>1</v>
      </c>
      <c r="I4679" s="15">
        <f t="shared" si="438"/>
        <v>1.85</v>
      </c>
      <c r="J4679" s="15">
        <f t="shared" si="439"/>
        <v>0.22</v>
      </c>
      <c r="K4679" s="13">
        <v>36.6</v>
      </c>
      <c r="L4679" s="12">
        <f t="shared" si="440"/>
        <v>3.91624580589E-2</v>
      </c>
      <c r="M4679">
        <f t="shared" si="441"/>
        <v>48</v>
      </c>
      <c r="N4679">
        <f t="shared" si="442"/>
        <v>0</v>
      </c>
      <c r="O4679">
        <f t="shared" si="443"/>
        <v>0</v>
      </c>
    </row>
    <row r="4680" spans="1:15">
      <c r="A4680" s="12" t="s">
        <v>41</v>
      </c>
      <c r="B4680" s="12">
        <v>2210</v>
      </c>
      <c r="C4680" s="14">
        <v>7.5609733E-3</v>
      </c>
      <c r="D4680" s="13">
        <v>0.28499999999999998</v>
      </c>
      <c r="E4680" s="13">
        <v>56.5</v>
      </c>
      <c r="F4680" s="13">
        <v>1.92</v>
      </c>
      <c r="G4680" s="13">
        <v>0.50600000000000001</v>
      </c>
      <c r="H4680" s="12">
        <v>1</v>
      </c>
      <c r="I4680" s="15">
        <f t="shared" si="438"/>
        <v>1.92</v>
      </c>
      <c r="J4680" s="15">
        <f t="shared" si="439"/>
        <v>0.50600000000000001</v>
      </c>
      <c r="K4680" s="13">
        <v>9.5</v>
      </c>
      <c r="L4680" s="12">
        <f t="shared" si="440"/>
        <v>1.01458810469375E-2</v>
      </c>
      <c r="M4680">
        <f t="shared" si="441"/>
        <v>13</v>
      </c>
      <c r="N4680">
        <f t="shared" si="442"/>
        <v>0</v>
      </c>
      <c r="O4680">
        <f t="shared" si="443"/>
        <v>0</v>
      </c>
    </row>
    <row r="4681" spans="1:15">
      <c r="A4681" s="12" t="s">
        <v>41</v>
      </c>
      <c r="B4681" s="12">
        <v>3200</v>
      </c>
      <c r="C4681" s="14">
        <v>0.10662523729999999</v>
      </c>
      <c r="D4681" s="13">
        <v>0.4</v>
      </c>
      <c r="E4681" s="13">
        <v>56.5</v>
      </c>
      <c r="F4681" s="13">
        <v>1.2</v>
      </c>
      <c r="G4681" s="13">
        <v>6.4000000000000001E-2</v>
      </c>
      <c r="H4681" s="12">
        <v>1</v>
      </c>
      <c r="I4681" s="15">
        <f t="shared" si="438"/>
        <v>1.2</v>
      </c>
      <c r="J4681" s="15">
        <f t="shared" si="439"/>
        <v>6.4000000000000001E-2</v>
      </c>
      <c r="K4681" s="13">
        <v>187.8</v>
      </c>
      <c r="L4681" s="12">
        <f t="shared" si="440"/>
        <v>0.20081086358166667</v>
      </c>
      <c r="M4681">
        <f t="shared" si="441"/>
        <v>248</v>
      </c>
      <c r="N4681">
        <f t="shared" si="442"/>
        <v>1</v>
      </c>
      <c r="O4681">
        <f t="shared" si="443"/>
        <v>0</v>
      </c>
    </row>
    <row r="4682" spans="1:15">
      <c r="A4682" s="12" t="s">
        <v>41</v>
      </c>
      <c r="B4682" s="12">
        <v>3200</v>
      </c>
      <c r="C4682" s="14">
        <v>0.79546307039999997</v>
      </c>
      <c r="D4682" s="13">
        <v>0.4</v>
      </c>
      <c r="E4682" s="13">
        <v>56.5</v>
      </c>
      <c r="F4682" s="13">
        <v>1.2</v>
      </c>
      <c r="G4682" s="13">
        <v>6.4000000000000001E-2</v>
      </c>
      <c r="H4682" s="12">
        <v>1</v>
      </c>
      <c r="I4682" s="15">
        <f t="shared" si="438"/>
        <v>1.2</v>
      </c>
      <c r="J4682" s="15">
        <f t="shared" si="439"/>
        <v>6.4000000000000001E-2</v>
      </c>
      <c r="K4682" s="13">
        <v>1400.8</v>
      </c>
      <c r="L4682" s="12">
        <f t="shared" si="440"/>
        <v>1.49812211592</v>
      </c>
      <c r="M4682">
        <f t="shared" si="441"/>
        <v>1848</v>
      </c>
      <c r="N4682">
        <f t="shared" si="442"/>
        <v>5</v>
      </c>
      <c r="O4682">
        <f t="shared" si="443"/>
        <v>0.3</v>
      </c>
    </row>
    <row r="4683" spans="1:15">
      <c r="A4683" s="12" t="s">
        <v>41</v>
      </c>
      <c r="B4683" s="12">
        <v>3200</v>
      </c>
      <c r="C4683" s="14">
        <v>2.2381253899999998E-2</v>
      </c>
      <c r="D4683" s="13">
        <v>0.4</v>
      </c>
      <c r="E4683" s="13">
        <v>56.5</v>
      </c>
      <c r="F4683" s="13">
        <v>1.2</v>
      </c>
      <c r="G4683" s="13">
        <v>6.4000000000000001E-2</v>
      </c>
      <c r="H4683" s="12">
        <v>1</v>
      </c>
      <c r="I4683" s="15">
        <f t="shared" si="438"/>
        <v>1.2</v>
      </c>
      <c r="J4683" s="15">
        <f t="shared" si="439"/>
        <v>6.4000000000000001E-2</v>
      </c>
      <c r="K4683" s="13">
        <v>39.4</v>
      </c>
      <c r="L4683" s="12">
        <f t="shared" si="440"/>
        <v>4.2151361511666673E-2</v>
      </c>
      <c r="M4683">
        <f t="shared" si="441"/>
        <v>52</v>
      </c>
      <c r="N4683">
        <f t="shared" si="442"/>
        <v>0</v>
      </c>
      <c r="O4683">
        <f t="shared" si="443"/>
        <v>0</v>
      </c>
    </row>
    <row r="4684" spans="1:15">
      <c r="A4684" s="12" t="s">
        <v>41</v>
      </c>
      <c r="B4684" s="12">
        <v>3200</v>
      </c>
      <c r="C4684" s="14">
        <v>1.85780124E-2</v>
      </c>
      <c r="D4684" s="13">
        <v>0.4</v>
      </c>
      <c r="E4684" s="13">
        <v>56.5</v>
      </c>
      <c r="F4684" s="13">
        <v>1.2</v>
      </c>
      <c r="G4684" s="13">
        <v>6.4000000000000001E-2</v>
      </c>
      <c r="H4684" s="12">
        <v>1</v>
      </c>
      <c r="I4684" s="15">
        <f t="shared" si="438"/>
        <v>1.2</v>
      </c>
      <c r="J4684" s="15">
        <f t="shared" si="439"/>
        <v>6.4000000000000001E-2</v>
      </c>
      <c r="K4684" s="13">
        <v>28</v>
      </c>
      <c r="L4684" s="12">
        <f t="shared" si="440"/>
        <v>3.4988590020000002E-2</v>
      </c>
      <c r="M4684">
        <f t="shared" si="441"/>
        <v>43</v>
      </c>
      <c r="N4684">
        <f t="shared" si="442"/>
        <v>0</v>
      </c>
      <c r="O4684">
        <f t="shared" si="443"/>
        <v>0</v>
      </c>
    </row>
    <row r="4685" spans="1:15">
      <c r="A4685" s="12" t="s">
        <v>41</v>
      </c>
      <c r="B4685" s="12">
        <v>3200</v>
      </c>
      <c r="C4685" s="14">
        <v>0.98868322419999999</v>
      </c>
      <c r="D4685" s="13">
        <v>0.4</v>
      </c>
      <c r="E4685" s="13">
        <v>56.5</v>
      </c>
      <c r="F4685" s="13">
        <v>1.2</v>
      </c>
      <c r="G4685" s="13">
        <v>6.4000000000000001E-2</v>
      </c>
      <c r="H4685" s="12">
        <v>1</v>
      </c>
      <c r="I4685" s="15">
        <f t="shared" si="438"/>
        <v>1.2</v>
      </c>
      <c r="J4685" s="15">
        <f t="shared" si="439"/>
        <v>6.4000000000000001E-2</v>
      </c>
      <c r="K4685" s="13">
        <v>1488.4</v>
      </c>
      <c r="L4685" s="12">
        <f t="shared" si="440"/>
        <v>1.8620200722433333</v>
      </c>
      <c r="M4685">
        <f t="shared" si="441"/>
        <v>2297</v>
      </c>
      <c r="N4685">
        <f t="shared" si="442"/>
        <v>6</v>
      </c>
      <c r="O4685">
        <f t="shared" si="443"/>
        <v>0.3</v>
      </c>
    </row>
    <row r="4686" spans="1:15">
      <c r="A4686" s="12" t="s">
        <v>41</v>
      </c>
      <c r="B4686" s="12">
        <v>3200</v>
      </c>
      <c r="C4686" s="14">
        <v>9.3471680700000004E-2</v>
      </c>
      <c r="D4686" s="13">
        <v>0.4</v>
      </c>
      <c r="E4686" s="13">
        <v>56.5</v>
      </c>
      <c r="F4686" s="13">
        <v>1.2</v>
      </c>
      <c r="G4686" s="13">
        <v>6.4000000000000001E-2</v>
      </c>
      <c r="H4686" s="12">
        <v>1</v>
      </c>
      <c r="I4686" s="15">
        <f t="shared" si="438"/>
        <v>1.2</v>
      </c>
      <c r="J4686" s="15">
        <f t="shared" si="439"/>
        <v>6.4000000000000001E-2</v>
      </c>
      <c r="K4686" s="13">
        <v>164.6</v>
      </c>
      <c r="L4686" s="12">
        <f t="shared" si="440"/>
        <v>0.17603833198499999</v>
      </c>
      <c r="M4686">
        <f t="shared" si="441"/>
        <v>217</v>
      </c>
      <c r="N4686">
        <f t="shared" si="442"/>
        <v>1</v>
      </c>
      <c r="O4686">
        <f t="shared" si="443"/>
        <v>0</v>
      </c>
    </row>
    <row r="4687" spans="1:15">
      <c r="A4687" s="12" t="s">
        <v>41</v>
      </c>
      <c r="B4687" s="12">
        <v>6460</v>
      </c>
      <c r="C4687" s="14">
        <v>2.55384432E-2</v>
      </c>
      <c r="D4687" s="13">
        <v>0.247</v>
      </c>
      <c r="E4687" s="13">
        <v>56.5</v>
      </c>
      <c r="F4687" s="13">
        <v>0</v>
      </c>
      <c r="G4687" s="13">
        <v>0</v>
      </c>
      <c r="H4687" s="12">
        <v>1</v>
      </c>
      <c r="I4687" s="15">
        <f t="shared" si="438"/>
        <v>0</v>
      </c>
      <c r="J4687" s="15">
        <f t="shared" si="439"/>
        <v>0</v>
      </c>
      <c r="K4687" s="13">
        <v>23.7</v>
      </c>
      <c r="L4687" s="12">
        <f t="shared" si="440"/>
        <v>2.9700145339800001E-2</v>
      </c>
      <c r="M4687">
        <f t="shared" si="441"/>
        <v>37</v>
      </c>
      <c r="N4687">
        <f t="shared" si="442"/>
        <v>0</v>
      </c>
      <c r="O4687">
        <f t="shared" si="443"/>
        <v>0</v>
      </c>
    </row>
    <row r="4688" spans="1:15">
      <c r="A4688" s="12" t="s">
        <v>41</v>
      </c>
      <c r="B4688" s="12">
        <v>6460</v>
      </c>
      <c r="C4688" s="14">
        <v>7.1457224299999997E-2</v>
      </c>
      <c r="D4688" s="13">
        <v>0.30299999999999999</v>
      </c>
      <c r="E4688" s="13">
        <v>56.5</v>
      </c>
      <c r="F4688" s="13">
        <v>0</v>
      </c>
      <c r="G4688" s="13">
        <v>0</v>
      </c>
      <c r="H4688" s="12">
        <v>1</v>
      </c>
      <c r="I4688" s="15">
        <f t="shared" si="438"/>
        <v>0</v>
      </c>
      <c r="J4688" s="15">
        <f t="shared" si="439"/>
        <v>0</v>
      </c>
      <c r="K4688" s="13">
        <v>81.5</v>
      </c>
      <c r="L4688" s="12">
        <f t="shared" si="440"/>
        <v>0.10194266261698748</v>
      </c>
      <c r="M4688">
        <f t="shared" si="441"/>
        <v>126</v>
      </c>
      <c r="N4688">
        <f t="shared" si="442"/>
        <v>0</v>
      </c>
      <c r="O4688">
        <f t="shared" si="443"/>
        <v>0</v>
      </c>
    </row>
    <row r="4689" spans="1:15">
      <c r="A4689" s="12" t="s">
        <v>41</v>
      </c>
      <c r="B4689" s="12">
        <v>2110</v>
      </c>
      <c r="C4689" s="14">
        <v>0.71401955719999999</v>
      </c>
      <c r="D4689" s="13">
        <v>0.40500000000000003</v>
      </c>
      <c r="E4689" s="13">
        <v>56.5</v>
      </c>
      <c r="F4689" s="13">
        <v>2.7</v>
      </c>
      <c r="G4689" s="13">
        <v>0.57599999999999996</v>
      </c>
      <c r="H4689" s="12">
        <v>1</v>
      </c>
      <c r="I4689" s="15">
        <f t="shared" si="438"/>
        <v>2.7</v>
      </c>
      <c r="J4689" s="15">
        <f t="shared" si="439"/>
        <v>0.57599999999999996</v>
      </c>
      <c r="K4689" s="13">
        <v>1088.3</v>
      </c>
      <c r="L4689" s="12">
        <f t="shared" si="440"/>
        <v>1.36154604313575</v>
      </c>
      <c r="M4689">
        <f t="shared" si="441"/>
        <v>1679</v>
      </c>
      <c r="N4689">
        <f t="shared" si="442"/>
        <v>10</v>
      </c>
      <c r="O4689">
        <f t="shared" si="443"/>
        <v>2.1</v>
      </c>
    </row>
    <row r="4690" spans="1:15">
      <c r="A4690" s="12" t="s">
        <v>41</v>
      </c>
      <c r="B4690" s="12">
        <v>2110</v>
      </c>
      <c r="C4690" s="14">
        <v>0.70361814330000005</v>
      </c>
      <c r="D4690" s="13">
        <v>0.40500000000000003</v>
      </c>
      <c r="E4690" s="13">
        <v>56.5</v>
      </c>
      <c r="F4690" s="13">
        <v>2.7</v>
      </c>
      <c r="G4690" s="13">
        <v>0.57599999999999996</v>
      </c>
      <c r="H4690" s="12">
        <v>1</v>
      </c>
      <c r="I4690" s="15">
        <f t="shared" si="438"/>
        <v>2.7</v>
      </c>
      <c r="J4690" s="15">
        <f t="shared" si="439"/>
        <v>0.57599999999999996</v>
      </c>
      <c r="K4690" s="13">
        <v>1072.5</v>
      </c>
      <c r="L4690" s="12">
        <f t="shared" si="440"/>
        <v>1.3417118470051876</v>
      </c>
      <c r="M4690">
        <f t="shared" si="441"/>
        <v>1655</v>
      </c>
      <c r="N4690">
        <f t="shared" si="442"/>
        <v>10</v>
      </c>
      <c r="O4690">
        <f t="shared" si="443"/>
        <v>2.1</v>
      </c>
    </row>
    <row r="4691" spans="1:15">
      <c r="A4691" s="12" t="s">
        <v>41</v>
      </c>
      <c r="B4691" s="12">
        <v>2110</v>
      </c>
      <c r="C4691" s="14">
        <v>6.5993645000000004E-2</v>
      </c>
      <c r="D4691" s="13">
        <v>0.40500000000000003</v>
      </c>
      <c r="E4691" s="13">
        <v>56.5</v>
      </c>
      <c r="F4691" s="13">
        <v>2.7</v>
      </c>
      <c r="G4691" s="13">
        <v>0.57599999999999996</v>
      </c>
      <c r="H4691" s="12">
        <v>1</v>
      </c>
      <c r="I4691" s="15">
        <f t="shared" si="438"/>
        <v>2.7</v>
      </c>
      <c r="J4691" s="15">
        <f t="shared" si="439"/>
        <v>0.57599999999999996</v>
      </c>
      <c r="K4691" s="13">
        <v>100.6</v>
      </c>
      <c r="L4691" s="12">
        <f t="shared" si="440"/>
        <v>0.12584163180937499</v>
      </c>
      <c r="M4691">
        <f t="shared" si="441"/>
        <v>155</v>
      </c>
      <c r="N4691">
        <f t="shared" si="442"/>
        <v>1</v>
      </c>
      <c r="O4691">
        <f t="shared" si="443"/>
        <v>0.2</v>
      </c>
    </row>
    <row r="4692" spans="1:15">
      <c r="A4692" s="12" t="s">
        <v>41</v>
      </c>
      <c r="B4692" s="12">
        <v>2110</v>
      </c>
      <c r="C4692" s="14">
        <v>0.68243895290000001</v>
      </c>
      <c r="D4692" s="13">
        <v>0.40500000000000003</v>
      </c>
      <c r="E4692" s="13">
        <v>56.5</v>
      </c>
      <c r="F4692" s="13">
        <v>2.7</v>
      </c>
      <c r="G4692" s="13">
        <v>0.57599999999999996</v>
      </c>
      <c r="H4692" s="12">
        <v>1</v>
      </c>
      <c r="I4692" s="15">
        <f t="shared" si="438"/>
        <v>2.7</v>
      </c>
      <c r="J4692" s="15">
        <f t="shared" si="439"/>
        <v>0.57599999999999996</v>
      </c>
      <c r="K4692" s="13">
        <v>1040.2</v>
      </c>
      <c r="L4692" s="12">
        <f t="shared" si="440"/>
        <v>1.3013257783111876</v>
      </c>
      <c r="M4692">
        <f t="shared" si="441"/>
        <v>1605</v>
      </c>
      <c r="N4692">
        <f t="shared" si="442"/>
        <v>10</v>
      </c>
      <c r="O4692">
        <f t="shared" si="443"/>
        <v>2</v>
      </c>
    </row>
    <row r="4693" spans="1:15">
      <c r="A4693" s="12" t="s">
        <v>41</v>
      </c>
      <c r="B4693" s="12">
        <v>2110</v>
      </c>
      <c r="C4693" s="14">
        <v>4.2526947514</v>
      </c>
      <c r="D4693" s="13">
        <v>0.40500000000000003</v>
      </c>
      <c r="E4693" s="13">
        <v>56.5</v>
      </c>
      <c r="F4693" s="13">
        <v>2.7</v>
      </c>
      <c r="G4693" s="13">
        <v>0.57599999999999996</v>
      </c>
      <c r="H4693" s="12">
        <v>1</v>
      </c>
      <c r="I4693" s="15">
        <f t="shared" si="438"/>
        <v>2.7</v>
      </c>
      <c r="J4693" s="15">
        <f t="shared" si="439"/>
        <v>0.57599999999999996</v>
      </c>
      <c r="K4693" s="13">
        <v>6482.3</v>
      </c>
      <c r="L4693" s="12">
        <f t="shared" si="440"/>
        <v>8.1093573040758749</v>
      </c>
      <c r="M4693">
        <f t="shared" si="441"/>
        <v>10003</v>
      </c>
      <c r="N4693">
        <f t="shared" si="442"/>
        <v>60</v>
      </c>
      <c r="O4693">
        <f t="shared" si="443"/>
        <v>12.7</v>
      </c>
    </row>
    <row r="4694" spans="1:15">
      <c r="A4694" s="12" t="s">
        <v>41</v>
      </c>
      <c r="B4694" s="12">
        <v>1200</v>
      </c>
      <c r="C4694" s="14">
        <v>2.2811320816</v>
      </c>
      <c r="D4694" s="13">
        <v>0.34699999999999998</v>
      </c>
      <c r="E4694" s="13">
        <v>56.5</v>
      </c>
      <c r="F4694" s="13">
        <v>2.23</v>
      </c>
      <c r="G4694" s="13">
        <v>0.316</v>
      </c>
      <c r="H4694" s="12">
        <v>1</v>
      </c>
      <c r="I4694" s="15">
        <f t="shared" si="438"/>
        <v>2.23</v>
      </c>
      <c r="J4694" s="15">
        <f t="shared" si="439"/>
        <v>0.316</v>
      </c>
      <c r="K4694" s="13">
        <v>2979.1</v>
      </c>
      <c r="L4694" s="12">
        <f t="shared" si="440"/>
        <v>3.7268945854840667</v>
      </c>
      <c r="M4694">
        <f t="shared" si="441"/>
        <v>4597</v>
      </c>
      <c r="N4694">
        <f t="shared" si="442"/>
        <v>23</v>
      </c>
      <c r="O4694">
        <f t="shared" si="443"/>
        <v>3.2</v>
      </c>
    </row>
    <row r="4695" spans="1:15">
      <c r="A4695" s="12" t="s">
        <v>41</v>
      </c>
      <c r="B4695" s="12">
        <v>2430</v>
      </c>
      <c r="C4695" s="14">
        <v>5.7393659600000001E-2</v>
      </c>
      <c r="D4695" s="13">
        <v>0.26800000000000002</v>
      </c>
      <c r="E4695" s="13">
        <v>56.5</v>
      </c>
      <c r="F4695" s="13">
        <v>2.2999999999999998</v>
      </c>
      <c r="G4695" s="13">
        <v>0.56499999999999995</v>
      </c>
      <c r="H4695" s="12">
        <v>1</v>
      </c>
      <c r="I4695" s="15">
        <f t="shared" si="438"/>
        <v>2.2999999999999998</v>
      </c>
      <c r="J4695" s="15">
        <f t="shared" si="439"/>
        <v>0.56499999999999995</v>
      </c>
      <c r="K4695" s="13">
        <v>67.7</v>
      </c>
      <c r="L4695" s="12">
        <f t="shared" si="440"/>
        <v>7.2421232805266675E-2</v>
      </c>
      <c r="M4695">
        <f t="shared" si="441"/>
        <v>89</v>
      </c>
      <c r="N4695">
        <f t="shared" si="442"/>
        <v>0</v>
      </c>
      <c r="O4695">
        <f t="shared" si="443"/>
        <v>0.1</v>
      </c>
    </row>
    <row r="4696" spans="1:15">
      <c r="A4696" s="12" t="s">
        <v>41</v>
      </c>
      <c r="B4696" s="12">
        <v>1200</v>
      </c>
      <c r="C4696" s="14">
        <v>14.160983503300001</v>
      </c>
      <c r="D4696" s="13">
        <v>0.30399999999999999</v>
      </c>
      <c r="E4696" s="13">
        <v>56.5</v>
      </c>
      <c r="F4696" s="13">
        <v>2.23</v>
      </c>
      <c r="G4696" s="13">
        <v>0.316</v>
      </c>
      <c r="H4696" s="12">
        <v>1</v>
      </c>
      <c r="I4696" s="15">
        <f t="shared" si="438"/>
        <v>2.23</v>
      </c>
      <c r="J4696" s="15">
        <f t="shared" si="439"/>
        <v>0.316</v>
      </c>
      <c r="K4696" s="13">
        <v>16202.2</v>
      </c>
      <c r="L4696" s="12">
        <f t="shared" si="440"/>
        <v>20.269087721056732</v>
      </c>
      <c r="M4696">
        <f t="shared" si="441"/>
        <v>25002</v>
      </c>
      <c r="N4696">
        <f t="shared" si="442"/>
        <v>123</v>
      </c>
      <c r="O4696">
        <f t="shared" si="443"/>
        <v>17.399999999999999</v>
      </c>
    </row>
    <row r="4697" spans="1:15">
      <c r="A4697" s="12" t="s">
        <v>41</v>
      </c>
      <c r="B4697" s="12">
        <v>1200</v>
      </c>
      <c r="C4697" s="14">
        <v>1.6596530687</v>
      </c>
      <c r="D4697" s="13">
        <v>0.30399999999999999</v>
      </c>
      <c r="E4697" s="13">
        <v>56.5</v>
      </c>
      <c r="F4697" s="13">
        <v>2.23</v>
      </c>
      <c r="G4697" s="13">
        <v>0.316</v>
      </c>
      <c r="H4697" s="12">
        <v>1</v>
      </c>
      <c r="I4697" s="15">
        <f t="shared" si="438"/>
        <v>2.23</v>
      </c>
      <c r="J4697" s="15">
        <f t="shared" si="439"/>
        <v>0.316</v>
      </c>
      <c r="K4697" s="13">
        <v>1898.9</v>
      </c>
      <c r="L4697" s="12">
        <f t="shared" si="440"/>
        <v>2.3755167589992663</v>
      </c>
      <c r="M4697">
        <f t="shared" si="441"/>
        <v>2930</v>
      </c>
      <c r="N4697">
        <f t="shared" si="442"/>
        <v>14</v>
      </c>
      <c r="O4697">
        <f t="shared" si="443"/>
        <v>2</v>
      </c>
    </row>
    <row r="4698" spans="1:15">
      <c r="A4698" s="12" t="s">
        <v>41</v>
      </c>
      <c r="B4698" s="12">
        <v>1180</v>
      </c>
      <c r="C4698" s="14">
        <v>0.1126703417</v>
      </c>
      <c r="D4698" s="13">
        <v>0.39</v>
      </c>
      <c r="E4698" s="13">
        <v>56.5</v>
      </c>
      <c r="F4698" s="13">
        <v>1.05</v>
      </c>
      <c r="G4698" s="13">
        <v>0.22</v>
      </c>
      <c r="H4698" s="12">
        <v>1</v>
      </c>
      <c r="I4698" s="15">
        <f t="shared" si="438"/>
        <v>1.05</v>
      </c>
      <c r="J4698" s="15">
        <f t="shared" si="439"/>
        <v>0.22</v>
      </c>
      <c r="K4698" s="13">
        <v>165.4</v>
      </c>
      <c r="L4698" s="12">
        <f t="shared" si="440"/>
        <v>0.20689091494662501</v>
      </c>
      <c r="M4698">
        <f t="shared" si="441"/>
        <v>255</v>
      </c>
      <c r="N4698">
        <f t="shared" si="442"/>
        <v>1</v>
      </c>
      <c r="O4698">
        <f t="shared" si="443"/>
        <v>0.1</v>
      </c>
    </row>
    <row r="4699" spans="1:15">
      <c r="A4699" s="12" t="s">
        <v>41</v>
      </c>
      <c r="B4699" s="12">
        <v>8140</v>
      </c>
      <c r="C4699" s="14">
        <v>1.1605783499999999E-2</v>
      </c>
      <c r="D4699" s="13">
        <v>0.70299999999999996</v>
      </c>
      <c r="E4699" s="13">
        <v>56.5</v>
      </c>
      <c r="F4699" s="13">
        <v>1.2</v>
      </c>
      <c r="G4699" s="13">
        <v>0.48</v>
      </c>
      <c r="H4699" s="12">
        <v>1</v>
      </c>
      <c r="I4699" s="15">
        <f t="shared" si="438"/>
        <v>1.2</v>
      </c>
      <c r="J4699" s="15">
        <f t="shared" si="439"/>
        <v>0.48</v>
      </c>
      <c r="K4699" s="13">
        <v>35.9</v>
      </c>
      <c r="L4699" s="12">
        <f t="shared" si="440"/>
        <v>3.8414659810687493E-2</v>
      </c>
      <c r="M4699">
        <f t="shared" si="441"/>
        <v>47</v>
      </c>
      <c r="N4699">
        <f t="shared" si="442"/>
        <v>0</v>
      </c>
      <c r="O4699">
        <f t="shared" si="443"/>
        <v>0</v>
      </c>
    </row>
    <row r="4700" spans="1:15">
      <c r="A4700" s="12" t="s">
        <v>41</v>
      </c>
      <c r="B4700" s="12">
        <v>2430</v>
      </c>
      <c r="C4700" s="14">
        <v>1.4527869708000001</v>
      </c>
      <c r="D4700" s="13">
        <v>0.26800000000000002</v>
      </c>
      <c r="E4700" s="13">
        <v>56.5</v>
      </c>
      <c r="F4700" s="13">
        <v>2.2999999999999998</v>
      </c>
      <c r="G4700" s="13">
        <v>0.56499999999999995</v>
      </c>
      <c r="H4700" s="12">
        <v>1</v>
      </c>
      <c r="I4700" s="15">
        <f t="shared" si="438"/>
        <v>2.2999999999999998</v>
      </c>
      <c r="J4700" s="15">
        <f t="shared" si="439"/>
        <v>0.56499999999999995</v>
      </c>
      <c r="K4700" s="13">
        <v>1714.1</v>
      </c>
      <c r="L4700" s="12">
        <f t="shared" si="440"/>
        <v>1.8331750259878001</v>
      </c>
      <c r="M4700">
        <f t="shared" si="441"/>
        <v>2261</v>
      </c>
      <c r="N4700">
        <f t="shared" si="442"/>
        <v>11</v>
      </c>
      <c r="O4700">
        <f t="shared" si="443"/>
        <v>2.8</v>
      </c>
    </row>
    <row r="4701" spans="1:15">
      <c r="A4701" s="12" t="s">
        <v>41</v>
      </c>
      <c r="B4701" s="12">
        <v>2210</v>
      </c>
      <c r="C4701" s="14">
        <v>185.1120015418</v>
      </c>
      <c r="D4701" s="13">
        <v>0.26800000000000002</v>
      </c>
      <c r="E4701" s="13">
        <v>56.5</v>
      </c>
      <c r="F4701" s="13">
        <v>1.92</v>
      </c>
      <c r="G4701" s="13">
        <v>0.50600000000000001</v>
      </c>
      <c r="H4701" s="12">
        <v>1</v>
      </c>
      <c r="I4701" s="15">
        <f t="shared" si="438"/>
        <v>1.92</v>
      </c>
      <c r="J4701" s="15">
        <f t="shared" si="439"/>
        <v>0.50600000000000001</v>
      </c>
      <c r="K4701" s="13">
        <v>218403.3</v>
      </c>
      <c r="L4701" s="12">
        <f t="shared" si="440"/>
        <v>233.58049394549462</v>
      </c>
      <c r="M4701">
        <f t="shared" si="441"/>
        <v>288117</v>
      </c>
      <c r="N4701">
        <f t="shared" si="442"/>
        <v>1220</v>
      </c>
      <c r="O4701">
        <f t="shared" si="443"/>
        <v>321.5</v>
      </c>
    </row>
    <row r="4702" spans="1:15">
      <c r="A4702" s="12" t="s">
        <v>41</v>
      </c>
      <c r="B4702" s="12">
        <v>2210</v>
      </c>
      <c r="C4702" s="14">
        <v>3.6419652599999998E-2</v>
      </c>
      <c r="D4702" s="13">
        <v>0.26800000000000002</v>
      </c>
      <c r="E4702" s="13">
        <v>56.5</v>
      </c>
      <c r="F4702" s="13">
        <v>1.92</v>
      </c>
      <c r="G4702" s="13">
        <v>0.50600000000000001</v>
      </c>
      <c r="H4702" s="12">
        <v>1</v>
      </c>
      <c r="I4702" s="15">
        <f t="shared" si="438"/>
        <v>1.92</v>
      </c>
      <c r="J4702" s="15">
        <f t="shared" si="439"/>
        <v>0.50600000000000001</v>
      </c>
      <c r="K4702" s="13">
        <v>43</v>
      </c>
      <c r="L4702" s="12">
        <f t="shared" si="440"/>
        <v>4.5955531639099996E-2</v>
      </c>
      <c r="M4702">
        <f t="shared" si="441"/>
        <v>57</v>
      </c>
      <c r="N4702">
        <f t="shared" si="442"/>
        <v>0</v>
      </c>
      <c r="O4702">
        <f t="shared" si="443"/>
        <v>0.1</v>
      </c>
    </row>
    <row r="4703" spans="1:15">
      <c r="A4703" s="12" t="s">
        <v>41</v>
      </c>
      <c r="B4703" s="12">
        <v>2210</v>
      </c>
      <c r="C4703" s="14">
        <v>0.15117785859999999</v>
      </c>
      <c r="D4703" s="13">
        <v>0.26800000000000002</v>
      </c>
      <c r="E4703" s="13">
        <v>56.5</v>
      </c>
      <c r="F4703" s="13">
        <v>1.92</v>
      </c>
      <c r="G4703" s="13">
        <v>0.50600000000000001</v>
      </c>
      <c r="H4703" s="12">
        <v>1</v>
      </c>
      <c r="I4703" s="15">
        <f t="shared" si="438"/>
        <v>1.92</v>
      </c>
      <c r="J4703" s="15">
        <f t="shared" si="439"/>
        <v>0.50600000000000001</v>
      </c>
      <c r="K4703" s="13">
        <v>178.4</v>
      </c>
      <c r="L4703" s="12">
        <f t="shared" si="440"/>
        <v>0.19076126124343332</v>
      </c>
      <c r="M4703">
        <f t="shared" si="441"/>
        <v>235</v>
      </c>
      <c r="N4703">
        <f t="shared" si="442"/>
        <v>1</v>
      </c>
      <c r="O4703">
        <f t="shared" si="443"/>
        <v>0.3</v>
      </c>
    </row>
    <row r="4704" spans="1:15">
      <c r="A4704" s="12" t="s">
        <v>41</v>
      </c>
      <c r="B4704" s="12">
        <v>2210</v>
      </c>
      <c r="C4704" s="14">
        <v>1.3575736571999999</v>
      </c>
      <c r="D4704" s="13">
        <v>0.26800000000000002</v>
      </c>
      <c r="E4704" s="13">
        <v>56.5</v>
      </c>
      <c r="F4704" s="13">
        <v>1.92</v>
      </c>
      <c r="G4704" s="13">
        <v>0.50600000000000001</v>
      </c>
      <c r="H4704" s="12">
        <v>1</v>
      </c>
      <c r="I4704" s="15">
        <f t="shared" si="438"/>
        <v>1.92</v>
      </c>
      <c r="J4704" s="15">
        <f t="shared" si="439"/>
        <v>0.50600000000000001</v>
      </c>
      <c r="K4704" s="13">
        <v>1601.7</v>
      </c>
      <c r="L4704" s="12">
        <f t="shared" si="440"/>
        <v>1.7130316931102001</v>
      </c>
      <c r="M4704">
        <f t="shared" si="441"/>
        <v>2113</v>
      </c>
      <c r="N4704">
        <f t="shared" si="442"/>
        <v>9</v>
      </c>
      <c r="O4704">
        <f t="shared" si="443"/>
        <v>2.4</v>
      </c>
    </row>
    <row r="4705" spans="1:15">
      <c r="A4705" s="12" t="s">
        <v>41</v>
      </c>
      <c r="B4705" s="12">
        <v>2210</v>
      </c>
      <c r="C4705" s="14">
        <v>1.4867019638000001</v>
      </c>
      <c r="D4705" s="13">
        <v>0.26800000000000002</v>
      </c>
      <c r="E4705" s="13">
        <v>56.5</v>
      </c>
      <c r="F4705" s="13">
        <v>1.92</v>
      </c>
      <c r="G4705" s="13">
        <v>0.50600000000000001</v>
      </c>
      <c r="H4705" s="12">
        <v>1</v>
      </c>
      <c r="I4705" s="15">
        <f t="shared" si="438"/>
        <v>1.92</v>
      </c>
      <c r="J4705" s="15">
        <f t="shared" si="439"/>
        <v>0.50600000000000001</v>
      </c>
      <c r="K4705" s="13">
        <v>1499.6</v>
      </c>
      <c r="L4705" s="12">
        <f t="shared" si="440"/>
        <v>1.8759700946549669</v>
      </c>
      <c r="M4705">
        <f t="shared" si="441"/>
        <v>2314</v>
      </c>
      <c r="N4705">
        <f t="shared" si="442"/>
        <v>10</v>
      </c>
      <c r="O4705">
        <f t="shared" si="443"/>
        <v>2.6</v>
      </c>
    </row>
    <row r="4706" spans="1:15">
      <c r="A4706" s="12" t="s">
        <v>41</v>
      </c>
      <c r="B4706" s="12">
        <v>8110</v>
      </c>
      <c r="C4706" s="14">
        <v>0.13870666230000001</v>
      </c>
      <c r="D4706" s="13">
        <v>0.436</v>
      </c>
      <c r="E4706" s="13">
        <v>56.5</v>
      </c>
      <c r="F4706" s="13">
        <v>1.1499999999999999</v>
      </c>
      <c r="G4706" s="13">
        <v>0.15</v>
      </c>
      <c r="H4706" s="12">
        <v>1</v>
      </c>
      <c r="I4706" s="15">
        <f t="shared" si="438"/>
        <v>1.1499999999999999</v>
      </c>
      <c r="J4706" s="15">
        <f t="shared" si="439"/>
        <v>0.15</v>
      </c>
      <c r="K4706" s="13">
        <v>227.6</v>
      </c>
      <c r="L4706" s="12">
        <f t="shared" si="440"/>
        <v>0.28474165992485001</v>
      </c>
      <c r="M4706">
        <f t="shared" si="441"/>
        <v>351</v>
      </c>
      <c r="N4706">
        <f t="shared" si="442"/>
        <v>1</v>
      </c>
      <c r="O4706">
        <f t="shared" si="443"/>
        <v>0.1</v>
      </c>
    </row>
    <row r="4707" spans="1:15">
      <c r="A4707" s="12" t="s">
        <v>41</v>
      </c>
      <c r="B4707" s="12">
        <v>2110</v>
      </c>
      <c r="C4707" s="14">
        <v>9.3233979999999997E-4</v>
      </c>
      <c r="D4707" s="13">
        <v>0.40500000000000003</v>
      </c>
      <c r="E4707" s="13">
        <v>56.5</v>
      </c>
      <c r="F4707" s="13">
        <v>2.7</v>
      </c>
      <c r="G4707" s="13">
        <v>0.57599999999999996</v>
      </c>
      <c r="H4707" s="12">
        <v>1</v>
      </c>
      <c r="I4707" s="15">
        <f t="shared" si="438"/>
        <v>2.7</v>
      </c>
      <c r="J4707" s="15">
        <f t="shared" si="439"/>
        <v>0.57599999999999996</v>
      </c>
      <c r="K4707" s="13">
        <v>1.4</v>
      </c>
      <c r="L4707" s="12">
        <f t="shared" si="440"/>
        <v>1.777855456125E-3</v>
      </c>
      <c r="M4707">
        <f t="shared" si="441"/>
        <v>2</v>
      </c>
      <c r="N4707">
        <f t="shared" si="442"/>
        <v>0</v>
      </c>
      <c r="O4707">
        <f t="shared" si="443"/>
        <v>0</v>
      </c>
    </row>
    <row r="4708" spans="1:15">
      <c r="A4708" s="12" t="s">
        <v>41</v>
      </c>
      <c r="B4708" s="12">
        <v>1100</v>
      </c>
      <c r="C4708" s="14">
        <v>6.2701665000000004E-3</v>
      </c>
      <c r="D4708" s="13">
        <v>0.34200000000000003</v>
      </c>
      <c r="E4708" s="13">
        <v>56.5</v>
      </c>
      <c r="F4708" s="13">
        <v>1.85</v>
      </c>
      <c r="G4708" s="13">
        <v>0.22</v>
      </c>
      <c r="H4708" s="12">
        <v>1</v>
      </c>
      <c r="I4708" s="15">
        <f t="shared" si="438"/>
        <v>1.85</v>
      </c>
      <c r="J4708" s="15">
        <f t="shared" si="439"/>
        <v>0.22</v>
      </c>
      <c r="K4708" s="13">
        <v>8.1</v>
      </c>
      <c r="L4708" s="12">
        <f t="shared" si="440"/>
        <v>1.0096535606625E-2</v>
      </c>
      <c r="M4708">
        <f t="shared" si="441"/>
        <v>12</v>
      </c>
      <c r="N4708">
        <f t="shared" si="442"/>
        <v>0</v>
      </c>
      <c r="O4708">
        <f t="shared" si="443"/>
        <v>0</v>
      </c>
    </row>
    <row r="4709" spans="1:15">
      <c r="A4709" s="12" t="s">
        <v>41</v>
      </c>
      <c r="B4709" s="12">
        <v>1100</v>
      </c>
      <c r="C4709" s="14">
        <v>2.854992E-4</v>
      </c>
      <c r="D4709" s="13">
        <v>0.34200000000000003</v>
      </c>
      <c r="E4709" s="13">
        <v>56.5</v>
      </c>
      <c r="F4709" s="13">
        <v>1.85</v>
      </c>
      <c r="G4709" s="13">
        <v>0.22</v>
      </c>
      <c r="H4709" s="12">
        <v>1</v>
      </c>
      <c r="I4709" s="15">
        <f t="shared" si="438"/>
        <v>1.85</v>
      </c>
      <c r="J4709" s="15">
        <f t="shared" si="439"/>
        <v>0.22</v>
      </c>
      <c r="K4709" s="13">
        <v>0.4</v>
      </c>
      <c r="L4709" s="12">
        <f t="shared" si="440"/>
        <v>4.5972508679999999E-4</v>
      </c>
      <c r="M4709">
        <f t="shared" si="441"/>
        <v>1</v>
      </c>
      <c r="N4709">
        <f t="shared" si="442"/>
        <v>0</v>
      </c>
      <c r="O4709">
        <f t="shared" si="443"/>
        <v>0</v>
      </c>
    </row>
    <row r="4710" spans="1:15">
      <c r="A4710" s="12" t="s">
        <v>41</v>
      </c>
      <c r="B4710" s="12">
        <v>2210</v>
      </c>
      <c r="C4710" s="14">
        <v>2.4929737000000001E-3</v>
      </c>
      <c r="D4710" s="13">
        <v>0.28499999999999998</v>
      </c>
      <c r="E4710" s="13">
        <v>56.5</v>
      </c>
      <c r="F4710" s="13">
        <v>1.92</v>
      </c>
      <c r="G4710" s="13">
        <v>0.50600000000000001</v>
      </c>
      <c r="H4710" s="12">
        <v>1</v>
      </c>
      <c r="I4710" s="15">
        <f t="shared" si="438"/>
        <v>1.92</v>
      </c>
      <c r="J4710" s="15">
        <f t="shared" si="439"/>
        <v>0.50600000000000001</v>
      </c>
      <c r="K4710" s="13">
        <v>3.1</v>
      </c>
      <c r="L4710" s="12">
        <f t="shared" si="440"/>
        <v>3.3452590836874998E-3</v>
      </c>
      <c r="M4710">
        <f t="shared" si="441"/>
        <v>4</v>
      </c>
      <c r="N4710">
        <f t="shared" si="442"/>
        <v>0</v>
      </c>
      <c r="O4710">
        <f t="shared" si="443"/>
        <v>0</v>
      </c>
    </row>
    <row r="4711" spans="1:15">
      <c r="A4711" s="12" t="s">
        <v>41</v>
      </c>
      <c r="B4711" s="12">
        <v>2210</v>
      </c>
      <c r="C4711" s="14">
        <v>0.74801256419999995</v>
      </c>
      <c r="D4711" s="13">
        <v>0.26800000000000002</v>
      </c>
      <c r="E4711" s="13">
        <v>56.5</v>
      </c>
      <c r="F4711" s="13">
        <v>1.92</v>
      </c>
      <c r="G4711" s="13">
        <v>0.50600000000000001</v>
      </c>
      <c r="H4711" s="12">
        <v>1</v>
      </c>
      <c r="I4711" s="15">
        <f t="shared" si="438"/>
        <v>1.92</v>
      </c>
      <c r="J4711" s="15">
        <f t="shared" si="439"/>
        <v>0.50600000000000001</v>
      </c>
      <c r="K4711" s="13">
        <v>882.5</v>
      </c>
      <c r="L4711" s="12">
        <f t="shared" si="440"/>
        <v>0.94386718725970009</v>
      </c>
      <c r="M4711">
        <f t="shared" si="441"/>
        <v>1164</v>
      </c>
      <c r="N4711">
        <f t="shared" si="442"/>
        <v>5</v>
      </c>
      <c r="O4711">
        <f t="shared" si="443"/>
        <v>1.3</v>
      </c>
    </row>
    <row r="4712" spans="1:15">
      <c r="A4712" s="12" t="s">
        <v>41</v>
      </c>
      <c r="B4712" s="12">
        <v>1100</v>
      </c>
      <c r="C4712" s="14">
        <v>1.0006286152999999</v>
      </c>
      <c r="D4712" s="13">
        <v>0.34200000000000003</v>
      </c>
      <c r="E4712" s="13">
        <v>56.5</v>
      </c>
      <c r="F4712" s="13">
        <v>1.85</v>
      </c>
      <c r="G4712" s="13">
        <v>0.22</v>
      </c>
      <c r="H4712" s="12">
        <v>1</v>
      </c>
      <c r="I4712" s="15">
        <f t="shared" si="438"/>
        <v>1.85</v>
      </c>
      <c r="J4712" s="15">
        <f t="shared" si="439"/>
        <v>0.22</v>
      </c>
      <c r="K4712" s="13">
        <v>1288</v>
      </c>
      <c r="L4712" s="12">
        <f t="shared" si="440"/>
        <v>1.6112622277868249</v>
      </c>
      <c r="M4712">
        <f t="shared" si="441"/>
        <v>1987</v>
      </c>
      <c r="N4712">
        <f t="shared" si="442"/>
        <v>8</v>
      </c>
      <c r="O4712">
        <f t="shared" si="443"/>
        <v>1</v>
      </c>
    </row>
    <row r="4713" spans="1:15">
      <c r="A4713" s="12" t="s">
        <v>41</v>
      </c>
      <c r="B4713" s="12">
        <v>1100</v>
      </c>
      <c r="C4713" s="14">
        <v>2.8940822186999999</v>
      </c>
      <c r="D4713" s="13">
        <v>0.34200000000000003</v>
      </c>
      <c r="E4713" s="13">
        <v>56.5</v>
      </c>
      <c r="F4713" s="13">
        <v>1.85</v>
      </c>
      <c r="G4713" s="13">
        <v>0.22</v>
      </c>
      <c r="H4713" s="12">
        <v>1</v>
      </c>
      <c r="I4713" s="15">
        <f t="shared" si="438"/>
        <v>1.85</v>
      </c>
      <c r="J4713" s="15">
        <f t="shared" si="439"/>
        <v>0.22</v>
      </c>
      <c r="K4713" s="13">
        <v>3725.1</v>
      </c>
      <c r="L4713" s="12">
        <f t="shared" si="440"/>
        <v>4.6601958926616751</v>
      </c>
      <c r="M4713">
        <f t="shared" si="441"/>
        <v>5748</v>
      </c>
      <c r="N4713">
        <f t="shared" si="442"/>
        <v>23</v>
      </c>
      <c r="O4713">
        <f t="shared" si="443"/>
        <v>2.8</v>
      </c>
    </row>
    <row r="4714" spans="1:15">
      <c r="A4714" s="12" t="s">
        <v>41</v>
      </c>
      <c r="B4714" s="12">
        <v>2430</v>
      </c>
      <c r="C4714" s="14">
        <v>5.9519745057</v>
      </c>
      <c r="D4714" s="13">
        <v>0.26800000000000002</v>
      </c>
      <c r="E4714" s="13">
        <v>56.5</v>
      </c>
      <c r="F4714" s="13">
        <v>2.2999999999999998</v>
      </c>
      <c r="G4714" s="13">
        <v>0.56499999999999995</v>
      </c>
      <c r="H4714" s="12">
        <v>1</v>
      </c>
      <c r="I4714" s="15">
        <f t="shared" si="438"/>
        <v>2.2999999999999998</v>
      </c>
      <c r="J4714" s="15">
        <f t="shared" si="439"/>
        <v>0.56499999999999995</v>
      </c>
      <c r="K4714" s="13">
        <v>7022.4</v>
      </c>
      <c r="L4714" s="12">
        <f t="shared" si="440"/>
        <v>7.5103998304424513</v>
      </c>
      <c r="M4714">
        <f t="shared" si="441"/>
        <v>9264</v>
      </c>
      <c r="N4714">
        <f t="shared" si="442"/>
        <v>47</v>
      </c>
      <c r="O4714">
        <f t="shared" si="443"/>
        <v>11.5</v>
      </c>
    </row>
    <row r="4715" spans="1:15">
      <c r="A4715" s="12" t="s">
        <v>41</v>
      </c>
      <c r="B4715" s="12">
        <v>8110</v>
      </c>
      <c r="C4715" s="14">
        <v>0.90988298000000001</v>
      </c>
      <c r="D4715" s="13">
        <v>0.39900000000000002</v>
      </c>
      <c r="E4715" s="13">
        <v>56.5</v>
      </c>
      <c r="F4715" s="13">
        <v>1.1499999999999999</v>
      </c>
      <c r="G4715" s="13">
        <v>0.15</v>
      </c>
      <c r="H4715" s="12">
        <v>1</v>
      </c>
      <c r="I4715" s="15">
        <f t="shared" si="438"/>
        <v>1.1499999999999999</v>
      </c>
      <c r="J4715" s="15">
        <f t="shared" si="439"/>
        <v>0.15</v>
      </c>
      <c r="K4715" s="13">
        <v>1366.3</v>
      </c>
      <c r="L4715" s="12">
        <f t="shared" si="440"/>
        <v>1.7093289133025003</v>
      </c>
      <c r="M4715">
        <f t="shared" si="441"/>
        <v>2108</v>
      </c>
      <c r="N4715">
        <f t="shared" si="442"/>
        <v>5</v>
      </c>
      <c r="O4715">
        <f t="shared" si="443"/>
        <v>0.7</v>
      </c>
    </row>
    <row r="4716" spans="1:15">
      <c r="A4716" s="12" t="s">
        <v>41</v>
      </c>
      <c r="B4716" s="12">
        <v>2210</v>
      </c>
      <c r="C4716" s="14">
        <v>3.4304982209000001</v>
      </c>
      <c r="D4716" s="13">
        <v>0.26800000000000002</v>
      </c>
      <c r="E4716" s="13">
        <v>56.5</v>
      </c>
      <c r="F4716" s="13">
        <v>1.92</v>
      </c>
      <c r="G4716" s="13">
        <v>0.50600000000000001</v>
      </c>
      <c r="H4716" s="12">
        <v>1</v>
      </c>
      <c r="I4716" s="15">
        <f t="shared" si="438"/>
        <v>1.92</v>
      </c>
      <c r="J4716" s="15">
        <f t="shared" si="439"/>
        <v>0.50600000000000001</v>
      </c>
      <c r="K4716" s="13">
        <v>4047.4</v>
      </c>
      <c r="L4716" s="12">
        <f t="shared" si="440"/>
        <v>4.3287170050723169</v>
      </c>
      <c r="M4716">
        <f t="shared" si="441"/>
        <v>5339</v>
      </c>
      <c r="N4716">
        <f t="shared" si="442"/>
        <v>23</v>
      </c>
      <c r="O4716">
        <f t="shared" si="443"/>
        <v>6</v>
      </c>
    </row>
    <row r="4717" spans="1:15">
      <c r="A4717" s="12" t="s">
        <v>41</v>
      </c>
      <c r="B4717" s="12">
        <v>8140</v>
      </c>
      <c r="C4717" s="14">
        <v>1.4046791000000001E-3</v>
      </c>
      <c r="D4717" s="13">
        <v>0.70299999999999996</v>
      </c>
      <c r="E4717" s="13">
        <v>56.5</v>
      </c>
      <c r="F4717" s="13">
        <v>1.2</v>
      </c>
      <c r="G4717" s="13">
        <v>0.48</v>
      </c>
      <c r="H4717" s="12">
        <v>1</v>
      </c>
      <c r="I4717" s="15">
        <f t="shared" si="438"/>
        <v>1.2</v>
      </c>
      <c r="J4717" s="15">
        <f t="shared" si="439"/>
        <v>0.48</v>
      </c>
      <c r="K4717" s="13">
        <v>4.3</v>
      </c>
      <c r="L4717" s="12">
        <f t="shared" si="440"/>
        <v>4.6494292927041665E-3</v>
      </c>
      <c r="M4717">
        <f t="shared" si="441"/>
        <v>6</v>
      </c>
      <c r="N4717">
        <f t="shared" si="442"/>
        <v>0</v>
      </c>
      <c r="O4717">
        <f t="shared" si="443"/>
        <v>0</v>
      </c>
    </row>
    <row r="4718" spans="1:15">
      <c r="A4718" s="12" t="s">
        <v>41</v>
      </c>
      <c r="B4718" s="12">
        <v>8140</v>
      </c>
      <c r="C4718" s="14">
        <v>0.13058432989999999</v>
      </c>
      <c r="D4718" s="13">
        <v>0.70299999999999996</v>
      </c>
      <c r="E4718" s="13">
        <v>56.5</v>
      </c>
      <c r="F4718" s="13">
        <v>1.2</v>
      </c>
      <c r="G4718" s="13">
        <v>0.48</v>
      </c>
      <c r="H4718" s="12">
        <v>1</v>
      </c>
      <c r="I4718" s="15">
        <f t="shared" si="438"/>
        <v>1.2</v>
      </c>
      <c r="J4718" s="15">
        <f t="shared" si="439"/>
        <v>0.48</v>
      </c>
      <c r="K4718" s="13">
        <v>404.1</v>
      </c>
      <c r="L4718" s="12">
        <f t="shared" si="440"/>
        <v>0.43222869095525412</v>
      </c>
      <c r="M4718">
        <f t="shared" si="441"/>
        <v>533</v>
      </c>
      <c r="N4718">
        <f t="shared" si="442"/>
        <v>1</v>
      </c>
      <c r="O4718">
        <f t="shared" si="443"/>
        <v>0.6</v>
      </c>
    </row>
    <row r="4719" spans="1:15">
      <c r="A4719" s="12" t="s">
        <v>41</v>
      </c>
      <c r="B4719" s="12">
        <v>2210</v>
      </c>
      <c r="C4719" s="14">
        <v>9.2456809754999991</v>
      </c>
      <c r="D4719" s="13">
        <v>0.26800000000000002</v>
      </c>
      <c r="E4719" s="13">
        <v>56.5</v>
      </c>
      <c r="F4719" s="13">
        <v>1.92</v>
      </c>
      <c r="G4719" s="13">
        <v>0.50600000000000001</v>
      </c>
      <c r="H4719" s="12">
        <v>1</v>
      </c>
      <c r="I4719" s="15">
        <f t="shared" si="438"/>
        <v>1.92</v>
      </c>
      <c r="J4719" s="15">
        <f t="shared" si="439"/>
        <v>0.50600000000000001</v>
      </c>
      <c r="K4719" s="13">
        <v>9325.7000000000007</v>
      </c>
      <c r="L4719" s="12">
        <f t="shared" si="440"/>
        <v>11.666508444251749</v>
      </c>
      <c r="M4719">
        <f t="shared" si="441"/>
        <v>14390</v>
      </c>
      <c r="N4719">
        <f t="shared" si="442"/>
        <v>61</v>
      </c>
      <c r="O4719">
        <f t="shared" si="443"/>
        <v>16.100000000000001</v>
      </c>
    </row>
    <row r="4720" spans="1:15">
      <c r="A4720" s="12" t="s">
        <v>41</v>
      </c>
      <c r="B4720" s="12">
        <v>8140</v>
      </c>
      <c r="C4720" s="14">
        <v>5.5619036307999998</v>
      </c>
      <c r="D4720" s="13">
        <v>0.70299999999999996</v>
      </c>
      <c r="E4720" s="13">
        <v>56.5</v>
      </c>
      <c r="F4720" s="13">
        <v>1.2</v>
      </c>
      <c r="G4720" s="13">
        <v>0.48</v>
      </c>
      <c r="H4720" s="12">
        <v>1</v>
      </c>
      <c r="I4720" s="15">
        <f t="shared" si="438"/>
        <v>1.2</v>
      </c>
      <c r="J4720" s="15">
        <f t="shared" si="439"/>
        <v>0.48</v>
      </c>
      <c r="K4720" s="13">
        <v>17213.5</v>
      </c>
      <c r="L4720" s="12">
        <f t="shared" si="440"/>
        <v>18.409669271963381</v>
      </c>
      <c r="M4720">
        <f t="shared" si="441"/>
        <v>22708</v>
      </c>
      <c r="N4720">
        <f t="shared" si="442"/>
        <v>60</v>
      </c>
      <c r="O4720">
        <f t="shared" si="443"/>
        <v>24</v>
      </c>
    </row>
    <row r="4721" spans="1:15">
      <c r="A4721" s="12" t="s">
        <v>41</v>
      </c>
      <c r="B4721" s="12">
        <v>2210</v>
      </c>
      <c r="C4721" s="14">
        <v>0.49034429689999998</v>
      </c>
      <c r="D4721" s="13">
        <v>0.28499999999999998</v>
      </c>
      <c r="E4721" s="13">
        <v>56.5</v>
      </c>
      <c r="F4721" s="13">
        <v>1.92</v>
      </c>
      <c r="G4721" s="13">
        <v>0.50600000000000001</v>
      </c>
      <c r="H4721" s="12">
        <v>1</v>
      </c>
      <c r="I4721" s="15">
        <f t="shared" si="438"/>
        <v>1.92</v>
      </c>
      <c r="J4721" s="15">
        <f t="shared" si="439"/>
        <v>0.50600000000000001</v>
      </c>
      <c r="K4721" s="13">
        <v>525.9</v>
      </c>
      <c r="L4721" s="12">
        <f t="shared" si="440"/>
        <v>0.65798075340268747</v>
      </c>
      <c r="M4721">
        <f t="shared" si="441"/>
        <v>812</v>
      </c>
      <c r="N4721">
        <f t="shared" si="442"/>
        <v>3</v>
      </c>
      <c r="O4721">
        <f t="shared" si="443"/>
        <v>0.9</v>
      </c>
    </row>
    <row r="4722" spans="1:15">
      <c r="A4722" s="12" t="s">
        <v>41</v>
      </c>
      <c r="B4722" s="12">
        <v>1200</v>
      </c>
      <c r="C4722" s="14">
        <v>8.5373343027999997</v>
      </c>
      <c r="D4722" s="13">
        <v>0.30399999999999999</v>
      </c>
      <c r="E4722" s="13">
        <v>56.5</v>
      </c>
      <c r="F4722" s="13">
        <v>2.23</v>
      </c>
      <c r="G4722" s="13">
        <v>0.316</v>
      </c>
      <c r="H4722" s="12">
        <v>1</v>
      </c>
      <c r="I4722" s="15">
        <f t="shared" si="438"/>
        <v>2.23</v>
      </c>
      <c r="J4722" s="15">
        <f t="shared" si="439"/>
        <v>0.316</v>
      </c>
      <c r="K4722" s="13">
        <v>9767.9</v>
      </c>
      <c r="L4722" s="12">
        <f t="shared" si="440"/>
        <v>12.219771165407733</v>
      </c>
      <c r="M4722">
        <f t="shared" si="441"/>
        <v>15073</v>
      </c>
      <c r="N4722">
        <f t="shared" si="442"/>
        <v>74</v>
      </c>
      <c r="O4722">
        <f t="shared" si="443"/>
        <v>10.5</v>
      </c>
    </row>
    <row r="4723" spans="1:15">
      <c r="A4723" s="12" t="s">
        <v>41</v>
      </c>
      <c r="B4723" s="12">
        <v>2210</v>
      </c>
      <c r="C4723" s="14">
        <v>2.4084878800000001E-2</v>
      </c>
      <c r="D4723" s="13">
        <v>0.26800000000000002</v>
      </c>
      <c r="E4723" s="13">
        <v>56.5</v>
      </c>
      <c r="F4723" s="13">
        <v>1.92</v>
      </c>
      <c r="G4723" s="13">
        <v>0.50600000000000001</v>
      </c>
      <c r="H4723" s="12">
        <v>1</v>
      </c>
      <c r="I4723" s="15">
        <f t="shared" si="438"/>
        <v>1.92</v>
      </c>
      <c r="J4723" s="15">
        <f t="shared" si="439"/>
        <v>0.50600000000000001</v>
      </c>
      <c r="K4723" s="13">
        <v>28.4</v>
      </c>
      <c r="L4723" s="12">
        <f t="shared" si="440"/>
        <v>3.0391102899133337E-2</v>
      </c>
      <c r="M4723">
        <f t="shared" si="441"/>
        <v>37</v>
      </c>
      <c r="N4723">
        <f t="shared" si="442"/>
        <v>0</v>
      </c>
      <c r="O4723">
        <f t="shared" si="443"/>
        <v>0</v>
      </c>
    </row>
    <row r="4724" spans="1:15">
      <c r="A4724" s="12" t="s">
        <v>41</v>
      </c>
      <c r="B4724" s="12">
        <v>2210</v>
      </c>
      <c r="C4724" s="14">
        <v>0.75226930839999995</v>
      </c>
      <c r="D4724" s="13">
        <v>0.28499999999999998</v>
      </c>
      <c r="E4724" s="13">
        <v>56.5</v>
      </c>
      <c r="F4724" s="13">
        <v>1.92</v>
      </c>
      <c r="G4724" s="13">
        <v>0.50600000000000001</v>
      </c>
      <c r="H4724" s="12">
        <v>1</v>
      </c>
      <c r="I4724" s="15">
        <f t="shared" si="438"/>
        <v>1.92</v>
      </c>
      <c r="J4724" s="15">
        <f t="shared" si="439"/>
        <v>0.50600000000000001</v>
      </c>
      <c r="K4724" s="13">
        <v>806.9</v>
      </c>
      <c r="L4724" s="12">
        <f t="shared" si="440"/>
        <v>1.0094513782092498</v>
      </c>
      <c r="M4724">
        <f t="shared" si="441"/>
        <v>1245</v>
      </c>
      <c r="N4724">
        <f t="shared" si="442"/>
        <v>5</v>
      </c>
      <c r="O4724">
        <f t="shared" si="443"/>
        <v>1.4</v>
      </c>
    </row>
    <row r="4725" spans="1:15">
      <c r="A4725" s="12" t="s">
        <v>41</v>
      </c>
      <c r="B4725" s="12">
        <v>8110</v>
      </c>
      <c r="C4725" s="14">
        <v>2.5069107066999998</v>
      </c>
      <c r="D4725" s="13">
        <v>0.39900000000000002</v>
      </c>
      <c r="E4725" s="13">
        <v>56.5</v>
      </c>
      <c r="F4725" s="13">
        <v>1.1499999999999999</v>
      </c>
      <c r="G4725" s="13">
        <v>0.15</v>
      </c>
      <c r="H4725" s="12">
        <v>1</v>
      </c>
      <c r="I4725" s="15">
        <f t="shared" si="438"/>
        <v>1.1499999999999999</v>
      </c>
      <c r="J4725" s="15">
        <f t="shared" si="439"/>
        <v>0.15</v>
      </c>
      <c r="K4725" s="13">
        <v>3764.6</v>
      </c>
      <c r="L4725" s="12">
        <f t="shared" si="440"/>
        <v>4.7095451263742873</v>
      </c>
      <c r="M4725">
        <f t="shared" si="441"/>
        <v>5809</v>
      </c>
      <c r="N4725">
        <f t="shared" si="442"/>
        <v>15</v>
      </c>
      <c r="O4725">
        <f t="shared" si="443"/>
        <v>1.9</v>
      </c>
    </row>
    <row r="4726" spans="1:15">
      <c r="A4726" s="12" t="s">
        <v>41</v>
      </c>
      <c r="B4726" s="12">
        <v>2210</v>
      </c>
      <c r="C4726" s="14">
        <v>13.469025969600001</v>
      </c>
      <c r="D4726" s="13">
        <v>0.28499999999999998</v>
      </c>
      <c r="E4726" s="13">
        <v>56.5</v>
      </c>
      <c r="F4726" s="13">
        <v>1.92</v>
      </c>
      <c r="G4726" s="13">
        <v>0.50600000000000001</v>
      </c>
      <c r="H4726" s="12">
        <v>1</v>
      </c>
      <c r="I4726" s="15">
        <f t="shared" si="438"/>
        <v>1.92</v>
      </c>
      <c r="J4726" s="15">
        <f t="shared" si="439"/>
        <v>0.50600000000000001</v>
      </c>
      <c r="K4726" s="13">
        <v>14447.4</v>
      </c>
      <c r="L4726" s="12">
        <f t="shared" si="440"/>
        <v>18.073749222957002</v>
      </c>
      <c r="M4726">
        <f t="shared" si="441"/>
        <v>22294</v>
      </c>
      <c r="N4726">
        <f t="shared" si="442"/>
        <v>94</v>
      </c>
      <c r="O4726">
        <f t="shared" si="443"/>
        <v>24.9</v>
      </c>
    </row>
    <row r="4727" spans="1:15">
      <c r="A4727" s="12" t="s">
        <v>41</v>
      </c>
      <c r="B4727" s="12">
        <v>1200</v>
      </c>
      <c r="C4727" s="14">
        <v>0.25284800930000001</v>
      </c>
      <c r="D4727" s="13">
        <v>0.30399999999999999</v>
      </c>
      <c r="E4727" s="13">
        <v>56.5</v>
      </c>
      <c r="F4727" s="13">
        <v>2.23</v>
      </c>
      <c r="G4727" s="13">
        <v>0.316</v>
      </c>
      <c r="H4727" s="12">
        <v>1</v>
      </c>
      <c r="I4727" s="15">
        <f t="shared" si="438"/>
        <v>2.23</v>
      </c>
      <c r="J4727" s="15">
        <f t="shared" si="439"/>
        <v>0.316</v>
      </c>
      <c r="K4727" s="13">
        <v>289.3</v>
      </c>
      <c r="L4727" s="12">
        <f t="shared" si="440"/>
        <v>0.36190978397806667</v>
      </c>
      <c r="M4727">
        <f t="shared" si="441"/>
        <v>446</v>
      </c>
      <c r="N4727">
        <f t="shared" si="442"/>
        <v>2</v>
      </c>
      <c r="O4727">
        <f t="shared" si="443"/>
        <v>0.3</v>
      </c>
    </row>
    <row r="4728" spans="1:15">
      <c r="A4728" s="12" t="s">
        <v>41</v>
      </c>
      <c r="B4728" s="12">
        <v>8140</v>
      </c>
      <c r="C4728" s="14">
        <v>0.10710409310000001</v>
      </c>
      <c r="D4728" s="13">
        <v>0.70299999999999996</v>
      </c>
      <c r="E4728" s="13">
        <v>56.5</v>
      </c>
      <c r="F4728" s="13">
        <v>1.2</v>
      </c>
      <c r="G4728" s="13">
        <v>0.48</v>
      </c>
      <c r="H4728" s="12">
        <v>1</v>
      </c>
      <c r="I4728" s="15">
        <f t="shared" si="438"/>
        <v>1.2</v>
      </c>
      <c r="J4728" s="15">
        <f t="shared" si="439"/>
        <v>0.48</v>
      </c>
      <c r="K4728" s="13">
        <v>331.5</v>
      </c>
      <c r="L4728" s="12">
        <f t="shared" si="440"/>
        <v>0.35451008549045415</v>
      </c>
      <c r="M4728">
        <f t="shared" si="441"/>
        <v>437</v>
      </c>
      <c r="N4728">
        <f t="shared" si="442"/>
        <v>1</v>
      </c>
      <c r="O4728">
        <f t="shared" si="443"/>
        <v>0.5</v>
      </c>
    </row>
    <row r="4729" spans="1:15">
      <c r="A4729" s="12" t="s">
        <v>41</v>
      </c>
      <c r="B4729" s="12">
        <v>2110</v>
      </c>
      <c r="C4729" s="14">
        <v>25.356798841300002</v>
      </c>
      <c r="D4729" s="13">
        <v>0.40500000000000003</v>
      </c>
      <c r="E4729" s="13">
        <v>56.5</v>
      </c>
      <c r="F4729" s="13">
        <v>2.7</v>
      </c>
      <c r="G4729" s="13">
        <v>0.57599999999999996</v>
      </c>
      <c r="H4729" s="12">
        <v>1</v>
      </c>
      <c r="I4729" s="15">
        <f t="shared" si="438"/>
        <v>2.7</v>
      </c>
      <c r="J4729" s="15">
        <f t="shared" si="439"/>
        <v>0.57599999999999996</v>
      </c>
      <c r="K4729" s="13">
        <v>38650.699999999997</v>
      </c>
      <c r="L4729" s="12">
        <f t="shared" si="440"/>
        <v>48.352245790503936</v>
      </c>
      <c r="M4729">
        <f t="shared" si="441"/>
        <v>59642</v>
      </c>
      <c r="N4729">
        <f t="shared" si="442"/>
        <v>355</v>
      </c>
      <c r="O4729">
        <f t="shared" si="443"/>
        <v>75.8</v>
      </c>
    </row>
    <row r="4730" spans="1:15">
      <c r="A4730" s="12" t="s">
        <v>41</v>
      </c>
      <c r="B4730" s="12">
        <v>2210</v>
      </c>
      <c r="C4730" s="14">
        <v>2.3208088943999998</v>
      </c>
      <c r="D4730" s="13">
        <v>0.26800000000000002</v>
      </c>
      <c r="E4730" s="13">
        <v>56.5</v>
      </c>
      <c r="F4730" s="13">
        <v>1.92</v>
      </c>
      <c r="G4730" s="13">
        <v>0.50600000000000001</v>
      </c>
      <c r="H4730" s="12">
        <v>1</v>
      </c>
      <c r="I4730" s="15">
        <f t="shared" si="438"/>
        <v>1.92</v>
      </c>
      <c r="J4730" s="15">
        <f t="shared" si="439"/>
        <v>0.50600000000000001</v>
      </c>
      <c r="K4730" s="13">
        <v>2340.9</v>
      </c>
      <c r="L4730" s="12">
        <f t="shared" si="440"/>
        <v>2.9284740232504003</v>
      </c>
      <c r="M4730">
        <f t="shared" si="441"/>
        <v>3612</v>
      </c>
      <c r="N4730">
        <f t="shared" si="442"/>
        <v>15</v>
      </c>
      <c r="O4730">
        <f t="shared" si="443"/>
        <v>4</v>
      </c>
    </row>
    <row r="4731" spans="1:15">
      <c r="A4731" s="12" t="s">
        <v>41</v>
      </c>
      <c r="B4731" s="12">
        <v>2110</v>
      </c>
      <c r="C4731" s="14">
        <v>0.48336535069999997</v>
      </c>
      <c r="D4731" s="13">
        <v>0.40500000000000003</v>
      </c>
      <c r="E4731" s="13">
        <v>56.5</v>
      </c>
      <c r="F4731" s="13">
        <v>2.7</v>
      </c>
      <c r="G4731" s="13">
        <v>0.57599999999999996</v>
      </c>
      <c r="H4731" s="12">
        <v>1</v>
      </c>
      <c r="I4731" s="15">
        <f t="shared" si="438"/>
        <v>2.7</v>
      </c>
      <c r="J4731" s="15">
        <f t="shared" si="439"/>
        <v>0.57599999999999996</v>
      </c>
      <c r="K4731" s="13">
        <v>736.8</v>
      </c>
      <c r="L4731" s="12">
        <f t="shared" si="440"/>
        <v>0.92171730311606248</v>
      </c>
      <c r="M4731">
        <f t="shared" si="441"/>
        <v>1137</v>
      </c>
      <c r="N4731">
        <f t="shared" si="442"/>
        <v>7</v>
      </c>
      <c r="O4731">
        <f t="shared" si="443"/>
        <v>1.4</v>
      </c>
    </row>
    <row r="4732" spans="1:15">
      <c r="A4732" s="12" t="s">
        <v>41</v>
      </c>
      <c r="B4732" s="12">
        <v>2210</v>
      </c>
      <c r="C4732" s="14">
        <v>0.31029678500000002</v>
      </c>
      <c r="D4732" s="13">
        <v>0.26800000000000002</v>
      </c>
      <c r="E4732" s="13">
        <v>56.5</v>
      </c>
      <c r="F4732" s="13">
        <v>1.92</v>
      </c>
      <c r="G4732" s="13">
        <v>0.50600000000000001</v>
      </c>
      <c r="H4732" s="12">
        <v>1</v>
      </c>
      <c r="I4732" s="15">
        <f t="shared" si="438"/>
        <v>1.92</v>
      </c>
      <c r="J4732" s="15">
        <f t="shared" si="439"/>
        <v>0.50600000000000001</v>
      </c>
      <c r="K4732" s="13">
        <v>313</v>
      </c>
      <c r="L4732" s="12">
        <f t="shared" si="440"/>
        <v>0.39154282653916672</v>
      </c>
      <c r="M4732">
        <f t="shared" si="441"/>
        <v>483</v>
      </c>
      <c r="N4732">
        <f t="shared" si="442"/>
        <v>2</v>
      </c>
      <c r="O4732">
        <f t="shared" si="443"/>
        <v>0.5</v>
      </c>
    </row>
    <row r="4733" spans="1:15">
      <c r="A4733" s="12" t="s">
        <v>41</v>
      </c>
      <c r="B4733" s="12">
        <v>2130</v>
      </c>
      <c r="C4733" s="14">
        <v>6.2913468200000003E-2</v>
      </c>
      <c r="D4733" s="13">
        <v>0.41099999999999998</v>
      </c>
      <c r="E4733" s="13">
        <v>56.5</v>
      </c>
      <c r="F4733" s="13">
        <v>2.52</v>
      </c>
      <c r="G4733" s="13">
        <v>0.09</v>
      </c>
      <c r="H4733" s="12">
        <v>1</v>
      </c>
      <c r="I4733" s="15">
        <f t="shared" si="438"/>
        <v>2.52</v>
      </c>
      <c r="J4733" s="15">
        <f t="shared" si="439"/>
        <v>0.09</v>
      </c>
      <c r="K4733" s="13">
        <v>97.3</v>
      </c>
      <c r="L4733" s="12">
        <f t="shared" si="440"/>
        <v>0.121745425150525</v>
      </c>
      <c r="M4733">
        <f t="shared" si="441"/>
        <v>150</v>
      </c>
      <c r="N4733">
        <f t="shared" si="442"/>
        <v>1</v>
      </c>
      <c r="O4733">
        <f t="shared" si="443"/>
        <v>0</v>
      </c>
    </row>
    <row r="4734" spans="1:15">
      <c r="A4734" s="12" t="s">
        <v>41</v>
      </c>
      <c r="B4734" s="12">
        <v>2130</v>
      </c>
      <c r="C4734" s="14">
        <v>2.7997086381999998</v>
      </c>
      <c r="D4734" s="13">
        <v>0.41099999999999998</v>
      </c>
      <c r="E4734" s="13">
        <v>56.5</v>
      </c>
      <c r="F4734" s="13">
        <v>2.52</v>
      </c>
      <c r="G4734" s="13">
        <v>0.09</v>
      </c>
      <c r="H4734" s="12">
        <v>1</v>
      </c>
      <c r="I4734" s="15">
        <f t="shared" si="438"/>
        <v>2.52</v>
      </c>
      <c r="J4734" s="15">
        <f t="shared" si="439"/>
        <v>0.09</v>
      </c>
      <c r="K4734" s="13">
        <v>4330.7</v>
      </c>
      <c r="L4734" s="12">
        <f t="shared" si="440"/>
        <v>5.4177861784967751</v>
      </c>
      <c r="M4734">
        <f t="shared" si="441"/>
        <v>6683</v>
      </c>
      <c r="N4734">
        <f t="shared" si="442"/>
        <v>37</v>
      </c>
      <c r="O4734">
        <f t="shared" si="443"/>
        <v>1.3</v>
      </c>
    </row>
    <row r="4735" spans="1:15">
      <c r="A4735" s="12" t="s">
        <v>41</v>
      </c>
      <c r="B4735" s="12">
        <v>2430</v>
      </c>
      <c r="C4735" s="14">
        <v>7.2201874200000002E-2</v>
      </c>
      <c r="D4735" s="13">
        <v>0.26800000000000002</v>
      </c>
      <c r="E4735" s="13">
        <v>56.5</v>
      </c>
      <c r="F4735" s="13">
        <v>2.2999999999999998</v>
      </c>
      <c r="G4735" s="13">
        <v>0.56499999999999995</v>
      </c>
      <c r="H4735" s="12">
        <v>1</v>
      </c>
      <c r="I4735" s="15">
        <f t="shared" si="438"/>
        <v>2.2999999999999998</v>
      </c>
      <c r="J4735" s="15">
        <f t="shared" si="439"/>
        <v>0.56499999999999995</v>
      </c>
      <c r="K4735" s="13">
        <v>85.2</v>
      </c>
      <c r="L4735" s="12">
        <f t="shared" si="440"/>
        <v>9.1106731594700008E-2</v>
      </c>
      <c r="M4735">
        <f t="shared" si="441"/>
        <v>112</v>
      </c>
      <c r="N4735">
        <f t="shared" si="442"/>
        <v>1</v>
      </c>
      <c r="O4735">
        <f t="shared" si="443"/>
        <v>0.1</v>
      </c>
    </row>
    <row r="4736" spans="1:15">
      <c r="A4736" s="12" t="s">
        <v>41</v>
      </c>
      <c r="B4736" s="12">
        <v>2110</v>
      </c>
      <c r="C4736" s="14">
        <v>2.0436857499999999E-2</v>
      </c>
      <c r="D4736" s="13">
        <v>0.40500000000000003</v>
      </c>
      <c r="E4736" s="13">
        <v>56.5</v>
      </c>
      <c r="F4736" s="13">
        <v>2.7</v>
      </c>
      <c r="G4736" s="13">
        <v>0.57599999999999996</v>
      </c>
      <c r="H4736" s="12">
        <v>1</v>
      </c>
      <c r="I4736" s="15">
        <f t="shared" si="438"/>
        <v>2.7</v>
      </c>
      <c r="J4736" s="15">
        <f t="shared" si="439"/>
        <v>0.57599999999999996</v>
      </c>
      <c r="K4736" s="13">
        <v>31.2</v>
      </c>
      <c r="L4736" s="12">
        <f t="shared" si="440"/>
        <v>3.89705326453125E-2</v>
      </c>
      <c r="M4736">
        <f t="shared" si="441"/>
        <v>48</v>
      </c>
      <c r="N4736">
        <f t="shared" si="442"/>
        <v>0</v>
      </c>
      <c r="O4736">
        <f t="shared" si="443"/>
        <v>0.1</v>
      </c>
    </row>
    <row r="4737" spans="1:15">
      <c r="A4737" s="12" t="s">
        <v>41</v>
      </c>
      <c r="B4737" s="12">
        <v>2210</v>
      </c>
      <c r="C4737" s="14">
        <v>3.6570153399999999E-2</v>
      </c>
      <c r="D4737" s="13">
        <v>0.26800000000000002</v>
      </c>
      <c r="E4737" s="13">
        <v>56.5</v>
      </c>
      <c r="F4737" s="13">
        <v>1.92</v>
      </c>
      <c r="G4737" s="13">
        <v>0.50600000000000001</v>
      </c>
      <c r="H4737" s="12">
        <v>1</v>
      </c>
      <c r="I4737" s="15">
        <f t="shared" si="438"/>
        <v>1.92</v>
      </c>
      <c r="J4737" s="15">
        <f t="shared" si="439"/>
        <v>0.50600000000000001</v>
      </c>
      <c r="K4737" s="13">
        <v>43.1</v>
      </c>
      <c r="L4737" s="12">
        <f t="shared" si="440"/>
        <v>4.6145438565233336E-2</v>
      </c>
      <c r="M4737">
        <f t="shared" si="441"/>
        <v>57</v>
      </c>
      <c r="N4737">
        <f t="shared" si="442"/>
        <v>0</v>
      </c>
      <c r="O4737">
        <f t="shared" si="443"/>
        <v>0.1</v>
      </c>
    </row>
    <row r="4738" spans="1:15">
      <c r="A4738" s="12" t="s">
        <v>41</v>
      </c>
      <c r="B4738" s="12">
        <v>1100</v>
      </c>
      <c r="C4738" s="14">
        <v>0.22044348520000001</v>
      </c>
      <c r="D4738" s="13">
        <v>0.34200000000000003</v>
      </c>
      <c r="E4738" s="13">
        <v>56.5</v>
      </c>
      <c r="F4738" s="13">
        <v>1.85</v>
      </c>
      <c r="G4738" s="13">
        <v>0.22</v>
      </c>
      <c r="H4738" s="12">
        <v>1</v>
      </c>
      <c r="I4738" s="15">
        <f t="shared" si="438"/>
        <v>1.85</v>
      </c>
      <c r="J4738" s="15">
        <f t="shared" si="439"/>
        <v>0.22</v>
      </c>
      <c r="K4738" s="13">
        <v>283.7</v>
      </c>
      <c r="L4738" s="12">
        <f t="shared" si="440"/>
        <v>0.3549691220433</v>
      </c>
      <c r="M4738">
        <f t="shared" si="441"/>
        <v>438</v>
      </c>
      <c r="N4738">
        <f t="shared" si="442"/>
        <v>2</v>
      </c>
      <c r="O4738">
        <f t="shared" si="443"/>
        <v>0.2</v>
      </c>
    </row>
    <row r="4739" spans="1:15">
      <c r="A4739" s="12" t="s">
        <v>41</v>
      </c>
      <c r="B4739" s="12">
        <v>2110</v>
      </c>
      <c r="C4739" s="14">
        <v>8.6643588301999994</v>
      </c>
      <c r="D4739" s="13">
        <v>0.40500000000000003</v>
      </c>
      <c r="E4739" s="13">
        <v>56.5</v>
      </c>
      <c r="F4739" s="13">
        <v>2.7</v>
      </c>
      <c r="G4739" s="13">
        <v>0.57599999999999996</v>
      </c>
      <c r="H4739" s="12">
        <v>1</v>
      </c>
      <c r="I4739" s="15">
        <f t="shared" ref="I4739:I4802" si="444">F4739</f>
        <v>2.7</v>
      </c>
      <c r="J4739" s="15">
        <f t="shared" ref="J4739:J4802" si="445">G4739</f>
        <v>0.57599999999999996</v>
      </c>
      <c r="K4739" s="13">
        <v>13206.8</v>
      </c>
      <c r="L4739" s="12">
        <f t="shared" ref="L4739:L4802" si="446">E4739*D4739*C4739/12</f>
        <v>16.521849244337623</v>
      </c>
      <c r="M4739">
        <f t="shared" ref="M4739:M4802" si="447">ROUND(E4739*D4739*C4739*102.79,0)</f>
        <v>20379</v>
      </c>
      <c r="N4739">
        <f t="shared" ref="N4739:N4802" si="448">ROUND(I4739*M4739*0.002205,0)</f>
        <v>121</v>
      </c>
      <c r="O4739">
        <f t="shared" ref="O4739:O4802" si="449">ROUND(J4739*M4739*0.002205,1)</f>
        <v>25.9</v>
      </c>
    </row>
    <row r="4740" spans="1:15">
      <c r="A4740" s="12" t="s">
        <v>41</v>
      </c>
      <c r="B4740" s="12">
        <v>2110</v>
      </c>
      <c r="C4740" s="14">
        <v>0.21367017799999999</v>
      </c>
      <c r="D4740" s="13">
        <v>0.40500000000000003</v>
      </c>
      <c r="E4740" s="13">
        <v>56.5</v>
      </c>
      <c r="F4740" s="13">
        <v>2.7</v>
      </c>
      <c r="G4740" s="13">
        <v>0.57599999999999996</v>
      </c>
      <c r="H4740" s="12">
        <v>1</v>
      </c>
      <c r="I4740" s="15">
        <f t="shared" si="444"/>
        <v>2.7</v>
      </c>
      <c r="J4740" s="15">
        <f t="shared" si="445"/>
        <v>0.57599999999999996</v>
      </c>
      <c r="K4740" s="13">
        <v>325.7</v>
      </c>
      <c r="L4740" s="12">
        <f t="shared" si="446"/>
        <v>0.40744232067375002</v>
      </c>
      <c r="M4740">
        <f t="shared" si="447"/>
        <v>503</v>
      </c>
      <c r="N4740">
        <f t="shared" si="448"/>
        <v>3</v>
      </c>
      <c r="O4740">
        <f t="shared" si="449"/>
        <v>0.6</v>
      </c>
    </row>
    <row r="4741" spans="1:15">
      <c r="A4741" s="12" t="s">
        <v>41</v>
      </c>
      <c r="B4741" s="12">
        <v>2110</v>
      </c>
      <c r="C4741" s="14">
        <v>20.3633587066</v>
      </c>
      <c r="D4741" s="13">
        <v>0.40500000000000003</v>
      </c>
      <c r="E4741" s="13">
        <v>56.5</v>
      </c>
      <c r="F4741" s="13">
        <v>2.7</v>
      </c>
      <c r="G4741" s="13">
        <v>0.57599999999999996</v>
      </c>
      <c r="H4741" s="12">
        <v>1</v>
      </c>
      <c r="I4741" s="15">
        <f t="shared" si="444"/>
        <v>2.7</v>
      </c>
      <c r="J4741" s="15">
        <f t="shared" si="445"/>
        <v>0.57599999999999996</v>
      </c>
      <c r="K4741" s="13">
        <v>31039.4</v>
      </c>
      <c r="L4741" s="12">
        <f t="shared" si="446"/>
        <v>38.830379633647873</v>
      </c>
      <c r="M4741">
        <f t="shared" si="447"/>
        <v>47896</v>
      </c>
      <c r="N4741">
        <f t="shared" si="448"/>
        <v>285</v>
      </c>
      <c r="O4741">
        <f t="shared" si="449"/>
        <v>60.8</v>
      </c>
    </row>
    <row r="4742" spans="1:15">
      <c r="A4742" s="12" t="s">
        <v>41</v>
      </c>
      <c r="B4742" s="12">
        <v>8140</v>
      </c>
      <c r="C4742" s="14">
        <v>8.4816774799999994E-2</v>
      </c>
      <c r="D4742" s="13">
        <v>0.70299999999999996</v>
      </c>
      <c r="E4742" s="13">
        <v>56.5</v>
      </c>
      <c r="F4742" s="13">
        <v>1.2</v>
      </c>
      <c r="G4742" s="13">
        <v>0.48</v>
      </c>
      <c r="H4742" s="12">
        <v>1</v>
      </c>
      <c r="I4742" s="15">
        <f t="shared" si="444"/>
        <v>1.2</v>
      </c>
      <c r="J4742" s="15">
        <f t="shared" si="445"/>
        <v>0.48</v>
      </c>
      <c r="K4742" s="13">
        <v>262.5</v>
      </c>
      <c r="L4742" s="12">
        <f t="shared" si="446"/>
        <v>0.28073999055571663</v>
      </c>
      <c r="M4742">
        <f t="shared" si="447"/>
        <v>346</v>
      </c>
      <c r="N4742">
        <f t="shared" si="448"/>
        <v>1</v>
      </c>
      <c r="O4742">
        <f t="shared" si="449"/>
        <v>0.4</v>
      </c>
    </row>
    <row r="4743" spans="1:15">
      <c r="A4743" s="12" t="s">
        <v>41</v>
      </c>
      <c r="B4743" s="12">
        <v>2430</v>
      </c>
      <c r="C4743" s="14">
        <v>0.1006072816</v>
      </c>
      <c r="D4743" s="13">
        <v>0.26800000000000002</v>
      </c>
      <c r="E4743" s="13">
        <v>56.5</v>
      </c>
      <c r="F4743" s="13">
        <v>2.2999999999999998</v>
      </c>
      <c r="G4743" s="13">
        <v>0.56499999999999995</v>
      </c>
      <c r="H4743" s="12">
        <v>1</v>
      </c>
      <c r="I4743" s="15">
        <f t="shared" si="444"/>
        <v>2.2999999999999998</v>
      </c>
      <c r="J4743" s="15">
        <f t="shared" si="445"/>
        <v>0.56499999999999995</v>
      </c>
      <c r="K4743" s="13">
        <v>118.7</v>
      </c>
      <c r="L4743" s="12">
        <f t="shared" si="446"/>
        <v>0.12694962149893335</v>
      </c>
      <c r="M4743">
        <f t="shared" si="447"/>
        <v>157</v>
      </c>
      <c r="N4743">
        <f t="shared" si="448"/>
        <v>1</v>
      </c>
      <c r="O4743">
        <f t="shared" si="449"/>
        <v>0.2</v>
      </c>
    </row>
    <row r="4744" spans="1:15">
      <c r="A4744" s="12" t="s">
        <v>41</v>
      </c>
      <c r="B4744" s="12">
        <v>2430</v>
      </c>
      <c r="C4744" s="14">
        <v>9.7852112199999994E-2</v>
      </c>
      <c r="D4744" s="13">
        <v>0.26800000000000002</v>
      </c>
      <c r="E4744" s="13">
        <v>56.5</v>
      </c>
      <c r="F4744" s="13">
        <v>2.2999999999999998</v>
      </c>
      <c r="G4744" s="13">
        <v>0.56499999999999995</v>
      </c>
      <c r="H4744" s="12">
        <v>1</v>
      </c>
      <c r="I4744" s="15">
        <f t="shared" si="444"/>
        <v>2.2999999999999998</v>
      </c>
      <c r="J4744" s="15">
        <f t="shared" si="445"/>
        <v>0.56499999999999995</v>
      </c>
      <c r="K4744" s="13">
        <v>115.5</v>
      </c>
      <c r="L4744" s="12">
        <f t="shared" si="446"/>
        <v>0.12347305691103333</v>
      </c>
      <c r="M4744">
        <f t="shared" si="447"/>
        <v>152</v>
      </c>
      <c r="N4744">
        <f t="shared" si="448"/>
        <v>1</v>
      </c>
      <c r="O4744">
        <f t="shared" si="449"/>
        <v>0.2</v>
      </c>
    </row>
    <row r="4745" spans="1:15">
      <c r="A4745" s="12" t="s">
        <v>41</v>
      </c>
      <c r="B4745" s="12">
        <v>1200</v>
      </c>
      <c r="C4745" s="14">
        <v>0.74014882900000001</v>
      </c>
      <c r="D4745" s="13">
        <v>0.30399999999999999</v>
      </c>
      <c r="E4745" s="13">
        <v>56.5</v>
      </c>
      <c r="F4745" s="13">
        <v>2.23</v>
      </c>
      <c r="G4745" s="13">
        <v>0.316</v>
      </c>
      <c r="H4745" s="12">
        <v>1</v>
      </c>
      <c r="I4745" s="15">
        <f t="shared" si="444"/>
        <v>2.23</v>
      </c>
      <c r="J4745" s="15">
        <f t="shared" si="445"/>
        <v>0.316</v>
      </c>
      <c r="K4745" s="13">
        <v>846.8</v>
      </c>
      <c r="L4745" s="12">
        <f t="shared" si="446"/>
        <v>1.0593996905753331</v>
      </c>
      <c r="M4745">
        <f t="shared" si="447"/>
        <v>1307</v>
      </c>
      <c r="N4745">
        <f t="shared" si="448"/>
        <v>6</v>
      </c>
      <c r="O4745">
        <f t="shared" si="449"/>
        <v>0.9</v>
      </c>
    </row>
    <row r="4746" spans="1:15">
      <c r="A4746" s="12" t="s">
        <v>41</v>
      </c>
      <c r="B4746" s="12">
        <v>2210</v>
      </c>
      <c r="C4746" s="14">
        <v>5.16475484E-2</v>
      </c>
      <c r="D4746" s="13">
        <v>0.26800000000000002</v>
      </c>
      <c r="E4746" s="13">
        <v>56.5</v>
      </c>
      <c r="F4746" s="13">
        <v>1.92</v>
      </c>
      <c r="G4746" s="13">
        <v>0.50600000000000001</v>
      </c>
      <c r="H4746" s="12">
        <v>1</v>
      </c>
      <c r="I4746" s="15">
        <f t="shared" si="444"/>
        <v>1.92</v>
      </c>
      <c r="J4746" s="15">
        <f t="shared" si="445"/>
        <v>0.50600000000000001</v>
      </c>
      <c r="K4746" s="13">
        <v>60.9</v>
      </c>
      <c r="L4746" s="12">
        <f t="shared" si="446"/>
        <v>6.517059815606667E-2</v>
      </c>
      <c r="M4746">
        <f t="shared" si="447"/>
        <v>80</v>
      </c>
      <c r="N4746">
        <f t="shared" si="448"/>
        <v>0</v>
      </c>
      <c r="O4746">
        <f t="shared" si="449"/>
        <v>0.1</v>
      </c>
    </row>
    <row r="4747" spans="1:15">
      <c r="A4747" s="12" t="s">
        <v>41</v>
      </c>
      <c r="B4747" s="12">
        <v>2210</v>
      </c>
      <c r="C4747" s="14">
        <v>2.0336695745000002</v>
      </c>
      <c r="D4747" s="13">
        <v>0.30199999999999999</v>
      </c>
      <c r="E4747" s="13">
        <v>56.5</v>
      </c>
      <c r="F4747" s="13">
        <v>1.92</v>
      </c>
      <c r="G4747" s="13">
        <v>0.50600000000000001</v>
      </c>
      <c r="H4747" s="12">
        <v>1</v>
      </c>
      <c r="I4747" s="15">
        <f t="shared" si="444"/>
        <v>1.92</v>
      </c>
      <c r="J4747" s="15">
        <f t="shared" si="445"/>
        <v>0.50600000000000001</v>
      </c>
      <c r="K4747" s="13">
        <v>2311.5</v>
      </c>
      <c r="L4747" s="12">
        <f t="shared" si="446"/>
        <v>2.8917086624744583</v>
      </c>
      <c r="M4747">
        <f t="shared" si="447"/>
        <v>3567</v>
      </c>
      <c r="N4747">
        <f t="shared" si="448"/>
        <v>15</v>
      </c>
      <c r="O4747">
        <f t="shared" si="449"/>
        <v>4</v>
      </c>
    </row>
    <row r="4748" spans="1:15">
      <c r="A4748" s="12" t="s">
        <v>41</v>
      </c>
      <c r="B4748" s="12">
        <v>1200</v>
      </c>
      <c r="C4748" s="14">
        <v>3.0836210273</v>
      </c>
      <c r="D4748" s="13">
        <v>0.38900000000000001</v>
      </c>
      <c r="E4748" s="13">
        <v>56.5</v>
      </c>
      <c r="F4748" s="13">
        <v>2.23</v>
      </c>
      <c r="G4748" s="13">
        <v>0.316</v>
      </c>
      <c r="H4748" s="12">
        <v>1</v>
      </c>
      <c r="I4748" s="15">
        <f t="shared" si="444"/>
        <v>2.23</v>
      </c>
      <c r="J4748" s="15">
        <f t="shared" si="445"/>
        <v>0.316</v>
      </c>
      <c r="K4748" s="13">
        <v>4514.5</v>
      </c>
      <c r="L4748" s="12">
        <f t="shared" si="446"/>
        <v>5.6477803957094208</v>
      </c>
      <c r="M4748">
        <f t="shared" si="447"/>
        <v>6966</v>
      </c>
      <c r="N4748">
        <f t="shared" si="448"/>
        <v>34</v>
      </c>
      <c r="O4748">
        <f t="shared" si="449"/>
        <v>4.9000000000000004</v>
      </c>
    </row>
    <row r="4749" spans="1:15">
      <c r="A4749" s="12" t="s">
        <v>41</v>
      </c>
      <c r="B4749" s="12">
        <v>8140</v>
      </c>
      <c r="C4749" s="14">
        <v>6.6006596700000003E-2</v>
      </c>
      <c r="D4749" s="13">
        <v>0.70299999999999996</v>
      </c>
      <c r="E4749" s="13">
        <v>56.5</v>
      </c>
      <c r="F4749" s="13">
        <v>1.2</v>
      </c>
      <c r="G4749" s="13">
        <v>0.48</v>
      </c>
      <c r="H4749" s="12">
        <v>1</v>
      </c>
      <c r="I4749" s="15">
        <f t="shared" si="444"/>
        <v>1.2</v>
      </c>
      <c r="J4749" s="15">
        <f t="shared" si="445"/>
        <v>0.48</v>
      </c>
      <c r="K4749" s="13">
        <v>204.3</v>
      </c>
      <c r="L4749" s="12">
        <f t="shared" si="446"/>
        <v>0.21847908480213749</v>
      </c>
      <c r="M4749">
        <f t="shared" si="447"/>
        <v>269</v>
      </c>
      <c r="N4749">
        <f t="shared" si="448"/>
        <v>1</v>
      </c>
      <c r="O4749">
        <f t="shared" si="449"/>
        <v>0.3</v>
      </c>
    </row>
    <row r="4750" spans="1:15">
      <c r="A4750" s="12" t="s">
        <v>41</v>
      </c>
      <c r="B4750" s="12">
        <v>2430</v>
      </c>
      <c r="C4750" s="14">
        <v>0.15690194099999999</v>
      </c>
      <c r="D4750" s="13">
        <v>0.26800000000000002</v>
      </c>
      <c r="E4750" s="13">
        <v>56.5</v>
      </c>
      <c r="F4750" s="13">
        <v>2.2999999999999998</v>
      </c>
      <c r="G4750" s="13">
        <v>0.56499999999999995</v>
      </c>
      <c r="H4750" s="12">
        <v>1</v>
      </c>
      <c r="I4750" s="15">
        <f t="shared" si="444"/>
        <v>2.2999999999999998</v>
      </c>
      <c r="J4750" s="15">
        <f t="shared" si="445"/>
        <v>0.56499999999999995</v>
      </c>
      <c r="K4750" s="13">
        <v>185.1</v>
      </c>
      <c r="L4750" s="12">
        <f t="shared" si="446"/>
        <v>0.19798409921850002</v>
      </c>
      <c r="M4750">
        <f t="shared" si="447"/>
        <v>244</v>
      </c>
      <c r="N4750">
        <f t="shared" si="448"/>
        <v>1</v>
      </c>
      <c r="O4750">
        <f t="shared" si="449"/>
        <v>0.3</v>
      </c>
    </row>
    <row r="4751" spans="1:15">
      <c r="A4751" s="12" t="s">
        <v>41</v>
      </c>
      <c r="B4751" s="12">
        <v>2430</v>
      </c>
      <c r="C4751" s="14">
        <v>2.8617371799999999E-2</v>
      </c>
      <c r="D4751" s="13">
        <v>0.26800000000000002</v>
      </c>
      <c r="E4751" s="13">
        <v>56.5</v>
      </c>
      <c r="F4751" s="13">
        <v>2.2999999999999998</v>
      </c>
      <c r="G4751" s="13">
        <v>0.56499999999999995</v>
      </c>
      <c r="H4751" s="12">
        <v>1</v>
      </c>
      <c r="I4751" s="15">
        <f t="shared" si="444"/>
        <v>2.2999999999999998</v>
      </c>
      <c r="J4751" s="15">
        <f t="shared" si="445"/>
        <v>0.56499999999999995</v>
      </c>
      <c r="K4751" s="13">
        <v>33.799999999999997</v>
      </c>
      <c r="L4751" s="12">
        <f t="shared" si="446"/>
        <v>3.6110353649633338E-2</v>
      </c>
      <c r="M4751">
        <f t="shared" si="447"/>
        <v>45</v>
      </c>
      <c r="N4751">
        <f t="shared" si="448"/>
        <v>0</v>
      </c>
      <c r="O4751">
        <f t="shared" si="449"/>
        <v>0.1</v>
      </c>
    </row>
    <row r="4752" spans="1:15">
      <c r="A4752" s="12" t="s">
        <v>41</v>
      </c>
      <c r="B4752" s="12">
        <v>2210</v>
      </c>
      <c r="C4752" s="14">
        <v>0.33715744489999999</v>
      </c>
      <c r="D4752" s="13">
        <v>0.30199999999999999</v>
      </c>
      <c r="E4752" s="13">
        <v>56.5</v>
      </c>
      <c r="F4752" s="13">
        <v>1.92</v>
      </c>
      <c r="G4752" s="13">
        <v>0.50600000000000001</v>
      </c>
      <c r="H4752" s="12">
        <v>1</v>
      </c>
      <c r="I4752" s="15">
        <f t="shared" si="444"/>
        <v>1.92</v>
      </c>
      <c r="J4752" s="15">
        <f t="shared" si="445"/>
        <v>0.50600000000000001</v>
      </c>
      <c r="K4752" s="13">
        <v>383.2</v>
      </c>
      <c r="L4752" s="12">
        <f t="shared" si="446"/>
        <v>0.47940979019405833</v>
      </c>
      <c r="M4752">
        <f t="shared" si="447"/>
        <v>591</v>
      </c>
      <c r="N4752">
        <f t="shared" si="448"/>
        <v>3</v>
      </c>
      <c r="O4752">
        <f t="shared" si="449"/>
        <v>0.7</v>
      </c>
    </row>
    <row r="4753" spans="1:15">
      <c r="A4753" s="12" t="s">
        <v>41</v>
      </c>
      <c r="B4753" s="12">
        <v>2110</v>
      </c>
      <c r="C4753" s="14">
        <v>8.1295336521999992</v>
      </c>
      <c r="D4753" s="13">
        <v>0.40500000000000003</v>
      </c>
      <c r="E4753" s="13">
        <v>56.5</v>
      </c>
      <c r="F4753" s="13">
        <v>2.7</v>
      </c>
      <c r="G4753" s="13">
        <v>0.57599999999999996</v>
      </c>
      <c r="H4753" s="12">
        <v>1</v>
      </c>
      <c r="I4753" s="15">
        <f t="shared" si="444"/>
        <v>2.7</v>
      </c>
      <c r="J4753" s="15">
        <f t="shared" si="445"/>
        <v>0.57599999999999996</v>
      </c>
      <c r="K4753" s="13">
        <v>12391.6</v>
      </c>
      <c r="L4753" s="12">
        <f t="shared" si="446"/>
        <v>15.502004483038874</v>
      </c>
      <c r="M4753">
        <f t="shared" si="447"/>
        <v>19121</v>
      </c>
      <c r="N4753">
        <f t="shared" si="448"/>
        <v>114</v>
      </c>
      <c r="O4753">
        <f t="shared" si="449"/>
        <v>24.3</v>
      </c>
    </row>
    <row r="4754" spans="1:15">
      <c r="A4754" s="12" t="s">
        <v>41</v>
      </c>
      <c r="B4754" s="12">
        <v>2210</v>
      </c>
      <c r="C4754" s="14">
        <v>20.466567685000001</v>
      </c>
      <c r="D4754" s="13">
        <v>0.26800000000000002</v>
      </c>
      <c r="E4754" s="13">
        <v>56.5</v>
      </c>
      <c r="F4754" s="13">
        <v>1.92</v>
      </c>
      <c r="G4754" s="13">
        <v>0.50600000000000001</v>
      </c>
      <c r="H4754" s="12">
        <v>1</v>
      </c>
      <c r="I4754" s="15">
        <f t="shared" si="444"/>
        <v>1.92</v>
      </c>
      <c r="J4754" s="15">
        <f t="shared" si="445"/>
        <v>0.50600000000000001</v>
      </c>
      <c r="K4754" s="13">
        <v>24147.4</v>
      </c>
      <c r="L4754" s="12">
        <f t="shared" si="446"/>
        <v>25.825397323855839</v>
      </c>
      <c r="M4754">
        <f t="shared" si="447"/>
        <v>31855</v>
      </c>
      <c r="N4754">
        <f t="shared" si="448"/>
        <v>135</v>
      </c>
      <c r="O4754">
        <f t="shared" si="449"/>
        <v>35.5</v>
      </c>
    </row>
    <row r="4755" spans="1:15">
      <c r="A4755" s="12" t="s">
        <v>41</v>
      </c>
      <c r="B4755" s="12">
        <v>8110</v>
      </c>
      <c r="C4755" s="14">
        <v>4.7314862332000001</v>
      </c>
      <c r="D4755" s="13">
        <v>0.54600000000000004</v>
      </c>
      <c r="E4755" s="13">
        <v>56.5</v>
      </c>
      <c r="F4755" s="13">
        <v>1.1499999999999999</v>
      </c>
      <c r="G4755" s="13">
        <v>0.15</v>
      </c>
      <c r="H4755" s="12">
        <v>1</v>
      </c>
      <c r="I4755" s="15">
        <f t="shared" si="444"/>
        <v>1.1499999999999999</v>
      </c>
      <c r="J4755" s="15">
        <f t="shared" si="445"/>
        <v>0.15</v>
      </c>
      <c r="K4755" s="13">
        <v>9722.9</v>
      </c>
      <c r="L4755" s="12">
        <f t="shared" si="446"/>
        <v>12.1634682339989</v>
      </c>
      <c r="M4755">
        <f t="shared" si="447"/>
        <v>15003</v>
      </c>
      <c r="N4755">
        <f t="shared" si="448"/>
        <v>38</v>
      </c>
      <c r="O4755">
        <f t="shared" si="449"/>
        <v>5</v>
      </c>
    </row>
    <row r="4756" spans="1:15">
      <c r="A4756" s="12" t="s">
        <v>41</v>
      </c>
      <c r="B4756" s="12">
        <v>1200</v>
      </c>
      <c r="C4756" s="14">
        <v>7.7937714898000001</v>
      </c>
      <c r="D4756" s="13">
        <v>0.47299999999999998</v>
      </c>
      <c r="E4756" s="13">
        <v>56.5</v>
      </c>
      <c r="F4756" s="13">
        <v>2.23</v>
      </c>
      <c r="G4756" s="13">
        <v>0.316</v>
      </c>
      <c r="H4756" s="12">
        <v>1</v>
      </c>
      <c r="I4756" s="15">
        <f t="shared" si="444"/>
        <v>2.23</v>
      </c>
      <c r="J4756" s="15">
        <f t="shared" si="445"/>
        <v>0.316</v>
      </c>
      <c r="K4756" s="13">
        <v>13874.5</v>
      </c>
      <c r="L4756" s="12">
        <f t="shared" si="446"/>
        <v>17.357053848263341</v>
      </c>
      <c r="M4756">
        <f t="shared" si="447"/>
        <v>21410</v>
      </c>
      <c r="N4756">
        <f t="shared" si="448"/>
        <v>105</v>
      </c>
      <c r="O4756">
        <f t="shared" si="449"/>
        <v>14.9</v>
      </c>
    </row>
    <row r="4757" spans="1:15">
      <c r="A4757" s="12" t="s">
        <v>41</v>
      </c>
      <c r="B4757" s="12">
        <v>2430</v>
      </c>
      <c r="C4757" s="14">
        <v>2.150593E-4</v>
      </c>
      <c r="D4757" s="13">
        <v>0.26800000000000002</v>
      </c>
      <c r="E4757" s="13">
        <v>56.5</v>
      </c>
      <c r="F4757" s="13">
        <v>2.2999999999999998</v>
      </c>
      <c r="G4757" s="13">
        <v>0.56499999999999995</v>
      </c>
      <c r="H4757" s="12">
        <v>1</v>
      </c>
      <c r="I4757" s="15">
        <f t="shared" si="444"/>
        <v>2.2999999999999998</v>
      </c>
      <c r="J4757" s="15">
        <f t="shared" si="445"/>
        <v>0.56499999999999995</v>
      </c>
      <c r="K4757" s="13">
        <v>0.3</v>
      </c>
      <c r="L4757" s="12">
        <f t="shared" si="446"/>
        <v>2.7136899338333335E-4</v>
      </c>
      <c r="M4757">
        <f t="shared" si="447"/>
        <v>0</v>
      </c>
      <c r="N4757">
        <f t="shared" si="448"/>
        <v>0</v>
      </c>
      <c r="O4757">
        <f t="shared" si="449"/>
        <v>0</v>
      </c>
    </row>
    <row r="4758" spans="1:15">
      <c r="A4758" s="12" t="s">
        <v>41</v>
      </c>
      <c r="B4758" s="12">
        <v>2210</v>
      </c>
      <c r="C4758" s="14">
        <v>4.1205424099999999E-2</v>
      </c>
      <c r="D4758" s="13">
        <v>0.26800000000000002</v>
      </c>
      <c r="E4758" s="13">
        <v>56.5</v>
      </c>
      <c r="F4758" s="13">
        <v>1.92</v>
      </c>
      <c r="G4758" s="13">
        <v>0.50600000000000001</v>
      </c>
      <c r="H4758" s="12">
        <v>1</v>
      </c>
      <c r="I4758" s="15">
        <f t="shared" si="444"/>
        <v>1.92</v>
      </c>
      <c r="J4758" s="15">
        <f t="shared" si="445"/>
        <v>0.50600000000000001</v>
      </c>
      <c r="K4758" s="13">
        <v>48.6</v>
      </c>
      <c r="L4758" s="12">
        <f t="shared" si="446"/>
        <v>5.1994377643516665E-2</v>
      </c>
      <c r="M4758">
        <f t="shared" si="447"/>
        <v>64</v>
      </c>
      <c r="N4758">
        <f t="shared" si="448"/>
        <v>0</v>
      </c>
      <c r="O4758">
        <f t="shared" si="449"/>
        <v>0.1</v>
      </c>
    </row>
    <row r="4759" spans="1:15">
      <c r="A4759" s="12" t="s">
        <v>41</v>
      </c>
      <c r="B4759" s="12">
        <v>2210</v>
      </c>
      <c r="C4759" s="14">
        <v>2.4968400599999999E-2</v>
      </c>
      <c r="D4759" s="13">
        <v>0.26800000000000002</v>
      </c>
      <c r="E4759" s="13">
        <v>56.5</v>
      </c>
      <c r="F4759" s="13">
        <v>1.92</v>
      </c>
      <c r="G4759" s="13">
        <v>0.50600000000000001</v>
      </c>
      <c r="H4759" s="12">
        <v>1</v>
      </c>
      <c r="I4759" s="15">
        <f t="shared" si="444"/>
        <v>1.92</v>
      </c>
      <c r="J4759" s="15">
        <f t="shared" si="445"/>
        <v>0.50600000000000001</v>
      </c>
      <c r="K4759" s="13">
        <v>25.2</v>
      </c>
      <c r="L4759" s="12">
        <f t="shared" si="446"/>
        <v>3.1505960157100006E-2</v>
      </c>
      <c r="M4759">
        <f t="shared" si="447"/>
        <v>39</v>
      </c>
      <c r="N4759">
        <f t="shared" si="448"/>
        <v>0</v>
      </c>
      <c r="O4759">
        <f t="shared" si="449"/>
        <v>0</v>
      </c>
    </row>
    <row r="4760" spans="1:15">
      <c r="A4760" s="12" t="s">
        <v>41</v>
      </c>
      <c r="B4760" s="12">
        <v>6210</v>
      </c>
      <c r="C4760" s="14">
        <v>1.0443177416</v>
      </c>
      <c r="D4760" s="13">
        <v>0.30299999999999999</v>
      </c>
      <c r="E4760" s="13">
        <v>56.5</v>
      </c>
      <c r="F4760" s="13">
        <v>0</v>
      </c>
      <c r="G4760" s="13">
        <v>0</v>
      </c>
      <c r="H4760" s="12">
        <v>1</v>
      </c>
      <c r="I4760" s="15">
        <f t="shared" si="444"/>
        <v>0</v>
      </c>
      <c r="J4760" s="15">
        <f t="shared" si="445"/>
        <v>0</v>
      </c>
      <c r="K4760" s="13">
        <v>1393.1</v>
      </c>
      <c r="L4760" s="12">
        <f t="shared" si="446"/>
        <v>1.4898497981101</v>
      </c>
      <c r="M4760">
        <f t="shared" si="447"/>
        <v>1838</v>
      </c>
      <c r="N4760">
        <f t="shared" si="448"/>
        <v>0</v>
      </c>
      <c r="O4760">
        <f t="shared" si="449"/>
        <v>0</v>
      </c>
    </row>
    <row r="4761" spans="1:15">
      <c r="A4761" s="12" t="s">
        <v>41</v>
      </c>
      <c r="B4761" s="12">
        <v>8140</v>
      </c>
      <c r="C4761" s="14">
        <v>8.4678619E-3</v>
      </c>
      <c r="D4761" s="13">
        <v>0.70299999999999996</v>
      </c>
      <c r="E4761" s="13">
        <v>56.5</v>
      </c>
      <c r="F4761" s="13">
        <v>1.2</v>
      </c>
      <c r="G4761" s="13">
        <v>0.48</v>
      </c>
      <c r="H4761" s="12">
        <v>1</v>
      </c>
      <c r="I4761" s="15">
        <f t="shared" si="444"/>
        <v>1.2</v>
      </c>
      <c r="J4761" s="15">
        <f t="shared" si="445"/>
        <v>0.48</v>
      </c>
      <c r="K4761" s="13">
        <v>26.2</v>
      </c>
      <c r="L4761" s="12">
        <f t="shared" si="446"/>
        <v>2.8028270061420831E-2</v>
      </c>
      <c r="M4761">
        <f t="shared" si="447"/>
        <v>35</v>
      </c>
      <c r="N4761">
        <f t="shared" si="448"/>
        <v>0</v>
      </c>
      <c r="O4761">
        <f t="shared" si="449"/>
        <v>0</v>
      </c>
    </row>
    <row r="4762" spans="1:15">
      <c r="A4762" s="12" t="s">
        <v>41</v>
      </c>
      <c r="B4762" s="12">
        <v>1200</v>
      </c>
      <c r="C4762" s="14">
        <v>10.202808848</v>
      </c>
      <c r="D4762" s="13">
        <v>0.47299999999999998</v>
      </c>
      <c r="E4762" s="13">
        <v>56.5</v>
      </c>
      <c r="F4762" s="13">
        <v>2.23</v>
      </c>
      <c r="G4762" s="13">
        <v>0.316</v>
      </c>
      <c r="H4762" s="12">
        <v>1</v>
      </c>
      <c r="I4762" s="15">
        <f t="shared" si="444"/>
        <v>2.23</v>
      </c>
      <c r="J4762" s="15">
        <f t="shared" si="445"/>
        <v>0.316</v>
      </c>
      <c r="K4762" s="13">
        <v>18162.900000000001</v>
      </c>
      <c r="L4762" s="12">
        <f t="shared" si="446"/>
        <v>22.722080421531331</v>
      </c>
      <c r="M4762">
        <f t="shared" si="447"/>
        <v>28027</v>
      </c>
      <c r="N4762">
        <f t="shared" si="448"/>
        <v>138</v>
      </c>
      <c r="O4762">
        <f t="shared" si="449"/>
        <v>19.5</v>
      </c>
    </row>
    <row r="4763" spans="1:15">
      <c r="A4763" s="12" t="s">
        <v>41</v>
      </c>
      <c r="B4763" s="12">
        <v>2110</v>
      </c>
      <c r="C4763" s="14">
        <v>2.0719192264999999</v>
      </c>
      <c r="D4763" s="13">
        <v>0.40500000000000003</v>
      </c>
      <c r="E4763" s="13">
        <v>56.5</v>
      </c>
      <c r="F4763" s="13">
        <v>2.7</v>
      </c>
      <c r="G4763" s="13">
        <v>0.57599999999999996</v>
      </c>
      <c r="H4763" s="12">
        <v>1</v>
      </c>
      <c r="I4763" s="15">
        <f t="shared" si="444"/>
        <v>2.7</v>
      </c>
      <c r="J4763" s="15">
        <f t="shared" si="445"/>
        <v>0.57599999999999996</v>
      </c>
      <c r="K4763" s="13">
        <v>3158.1</v>
      </c>
      <c r="L4763" s="12">
        <f t="shared" si="446"/>
        <v>3.9508909750321877</v>
      </c>
      <c r="M4763">
        <f t="shared" si="447"/>
        <v>4873</v>
      </c>
      <c r="N4763">
        <f t="shared" si="448"/>
        <v>29</v>
      </c>
      <c r="O4763">
        <f t="shared" si="449"/>
        <v>6.2</v>
      </c>
    </row>
    <row r="4764" spans="1:15">
      <c r="A4764" s="12" t="s">
        <v>41</v>
      </c>
      <c r="B4764" s="12">
        <v>2210</v>
      </c>
      <c r="C4764" s="14">
        <v>1.4143745026000001</v>
      </c>
      <c r="D4764" s="13">
        <v>0.26800000000000002</v>
      </c>
      <c r="E4764" s="13">
        <v>56.5</v>
      </c>
      <c r="F4764" s="13">
        <v>1.92</v>
      </c>
      <c r="G4764" s="13">
        <v>0.50600000000000001</v>
      </c>
      <c r="H4764" s="12">
        <v>1</v>
      </c>
      <c r="I4764" s="15">
        <f t="shared" si="444"/>
        <v>1.92</v>
      </c>
      <c r="J4764" s="15">
        <f t="shared" si="445"/>
        <v>0.50600000000000001</v>
      </c>
      <c r="K4764" s="13">
        <v>1426.6</v>
      </c>
      <c r="L4764" s="12">
        <f t="shared" si="446"/>
        <v>1.7847048931974336</v>
      </c>
      <c r="M4764">
        <f t="shared" si="447"/>
        <v>2201</v>
      </c>
      <c r="N4764">
        <f t="shared" si="448"/>
        <v>9</v>
      </c>
      <c r="O4764">
        <f t="shared" si="449"/>
        <v>2.5</v>
      </c>
    </row>
    <row r="4765" spans="1:15">
      <c r="A4765" s="12" t="s">
        <v>41</v>
      </c>
      <c r="B4765" s="12">
        <v>2110</v>
      </c>
      <c r="C4765" s="14">
        <v>7.5528077099999993E-2</v>
      </c>
      <c r="D4765" s="13">
        <v>0.40500000000000003</v>
      </c>
      <c r="E4765" s="13">
        <v>56.5</v>
      </c>
      <c r="F4765" s="13">
        <v>2.7</v>
      </c>
      <c r="G4765" s="13">
        <v>0.57599999999999996</v>
      </c>
      <c r="H4765" s="12">
        <v>1</v>
      </c>
      <c r="I4765" s="15">
        <f t="shared" si="444"/>
        <v>2.7</v>
      </c>
      <c r="J4765" s="15">
        <f t="shared" si="445"/>
        <v>0.57599999999999996</v>
      </c>
      <c r="K4765" s="13">
        <v>115.1</v>
      </c>
      <c r="L4765" s="12">
        <f t="shared" si="446"/>
        <v>0.14402260202006248</v>
      </c>
      <c r="M4765">
        <f t="shared" si="447"/>
        <v>178</v>
      </c>
      <c r="N4765">
        <f t="shared" si="448"/>
        <v>1</v>
      </c>
      <c r="O4765">
        <f t="shared" si="449"/>
        <v>0.2</v>
      </c>
    </row>
    <row r="4766" spans="1:15">
      <c r="A4766" s="12" t="s">
        <v>41</v>
      </c>
      <c r="B4766" s="12">
        <v>2110</v>
      </c>
      <c r="C4766" s="14">
        <v>2.3277253741999999</v>
      </c>
      <c r="D4766" s="13">
        <v>0.40500000000000003</v>
      </c>
      <c r="E4766" s="13">
        <v>56.5</v>
      </c>
      <c r="F4766" s="13">
        <v>2.7</v>
      </c>
      <c r="G4766" s="13">
        <v>0.57599999999999996</v>
      </c>
      <c r="H4766" s="12">
        <v>1</v>
      </c>
      <c r="I4766" s="15">
        <f t="shared" si="444"/>
        <v>2.7</v>
      </c>
      <c r="J4766" s="15">
        <f t="shared" si="445"/>
        <v>0.57599999999999996</v>
      </c>
      <c r="K4766" s="13">
        <v>3610.6</v>
      </c>
      <c r="L4766" s="12">
        <f t="shared" si="446"/>
        <v>4.438681322927625</v>
      </c>
      <c r="M4766">
        <f t="shared" si="447"/>
        <v>5475</v>
      </c>
      <c r="N4766">
        <f t="shared" si="448"/>
        <v>33</v>
      </c>
      <c r="O4766">
        <f t="shared" si="449"/>
        <v>7</v>
      </c>
    </row>
    <row r="4767" spans="1:15">
      <c r="A4767" s="12" t="s">
        <v>41</v>
      </c>
      <c r="B4767" s="12">
        <v>6410</v>
      </c>
      <c r="C4767" s="14">
        <v>1.5270346000000001E-2</v>
      </c>
      <c r="D4767" s="13">
        <v>0.30299999999999999</v>
      </c>
      <c r="E4767" s="13">
        <v>56.5</v>
      </c>
      <c r="F4767" s="13">
        <v>0</v>
      </c>
      <c r="G4767" s="13">
        <v>0</v>
      </c>
      <c r="H4767" s="12">
        <v>1</v>
      </c>
      <c r="I4767" s="15">
        <f t="shared" si="444"/>
        <v>0</v>
      </c>
      <c r="J4767" s="15">
        <f t="shared" si="445"/>
        <v>0</v>
      </c>
      <c r="K4767" s="13">
        <v>17.399999999999999</v>
      </c>
      <c r="L4767" s="12">
        <f t="shared" si="446"/>
        <v>2.1785057362250001E-2</v>
      </c>
      <c r="M4767">
        <f t="shared" si="447"/>
        <v>27</v>
      </c>
      <c r="N4767">
        <f t="shared" si="448"/>
        <v>0</v>
      </c>
      <c r="O4767">
        <f t="shared" si="449"/>
        <v>0</v>
      </c>
    </row>
    <row r="4768" spans="1:15">
      <c r="A4768" s="12" t="s">
        <v>41</v>
      </c>
      <c r="B4768" s="12">
        <v>6410</v>
      </c>
      <c r="C4768" s="14">
        <v>0.55914877110000005</v>
      </c>
      <c r="D4768" s="13">
        <v>0.30299999999999999</v>
      </c>
      <c r="E4768" s="13">
        <v>56.5</v>
      </c>
      <c r="F4768" s="13">
        <v>0</v>
      </c>
      <c r="G4768" s="13">
        <v>0</v>
      </c>
      <c r="H4768" s="12">
        <v>1</v>
      </c>
      <c r="I4768" s="15">
        <f t="shared" si="444"/>
        <v>0</v>
      </c>
      <c r="J4768" s="15">
        <f t="shared" si="445"/>
        <v>0</v>
      </c>
      <c r="K4768" s="13">
        <v>637.6</v>
      </c>
      <c r="L4768" s="12">
        <f t="shared" si="446"/>
        <v>0.79769561557053759</v>
      </c>
      <c r="M4768">
        <f t="shared" si="447"/>
        <v>984</v>
      </c>
      <c r="N4768">
        <f t="shared" si="448"/>
        <v>0</v>
      </c>
      <c r="O4768">
        <f t="shared" si="449"/>
        <v>0</v>
      </c>
    </row>
    <row r="4769" spans="1:15">
      <c r="A4769" s="12" t="s">
        <v>41</v>
      </c>
      <c r="B4769" s="12">
        <v>6210</v>
      </c>
      <c r="C4769" s="14">
        <v>3.4953529000000001E-3</v>
      </c>
      <c r="D4769" s="13">
        <v>0.30299999999999999</v>
      </c>
      <c r="E4769" s="13">
        <v>56.5</v>
      </c>
      <c r="F4769" s="13">
        <v>0</v>
      </c>
      <c r="G4769" s="13">
        <v>0</v>
      </c>
      <c r="H4769" s="12">
        <v>1</v>
      </c>
      <c r="I4769" s="15">
        <f t="shared" si="444"/>
        <v>0</v>
      </c>
      <c r="J4769" s="15">
        <f t="shared" si="445"/>
        <v>0</v>
      </c>
      <c r="K4769" s="13">
        <v>4.7</v>
      </c>
      <c r="L4769" s="12">
        <f t="shared" si="446"/>
        <v>4.9865578309625002E-3</v>
      </c>
      <c r="M4769">
        <f t="shared" si="447"/>
        <v>6</v>
      </c>
      <c r="N4769">
        <f t="shared" si="448"/>
        <v>0</v>
      </c>
      <c r="O4769">
        <f t="shared" si="449"/>
        <v>0</v>
      </c>
    </row>
    <row r="4770" spans="1:15">
      <c r="A4770" s="12" t="s">
        <v>41</v>
      </c>
      <c r="B4770" s="12">
        <v>2430</v>
      </c>
      <c r="C4770" s="14">
        <v>0.13198589220000001</v>
      </c>
      <c r="D4770" s="13">
        <v>0.26800000000000002</v>
      </c>
      <c r="E4770" s="13">
        <v>56.5</v>
      </c>
      <c r="F4770" s="13">
        <v>2.2999999999999998</v>
      </c>
      <c r="G4770" s="13">
        <v>0.56499999999999995</v>
      </c>
      <c r="H4770" s="12">
        <v>1</v>
      </c>
      <c r="I4770" s="15">
        <f t="shared" si="444"/>
        <v>2.2999999999999998</v>
      </c>
      <c r="J4770" s="15">
        <f t="shared" si="445"/>
        <v>0.56499999999999995</v>
      </c>
      <c r="K4770" s="13">
        <v>155.69999999999999</v>
      </c>
      <c r="L4770" s="12">
        <f t="shared" si="446"/>
        <v>0.16654419830770004</v>
      </c>
      <c r="M4770">
        <f t="shared" si="447"/>
        <v>205</v>
      </c>
      <c r="N4770">
        <f t="shared" si="448"/>
        <v>1</v>
      </c>
      <c r="O4770">
        <f t="shared" si="449"/>
        <v>0.3</v>
      </c>
    </row>
    <row r="4771" spans="1:15">
      <c r="A4771" s="12" t="s">
        <v>41</v>
      </c>
      <c r="B4771" s="12">
        <v>8140</v>
      </c>
      <c r="C4771" s="14">
        <v>5.2584368300000003E-2</v>
      </c>
      <c r="D4771" s="13">
        <v>0.70299999999999996</v>
      </c>
      <c r="E4771" s="13">
        <v>56.5</v>
      </c>
      <c r="F4771" s="13">
        <v>1.2</v>
      </c>
      <c r="G4771" s="13">
        <v>0.48</v>
      </c>
      <c r="H4771" s="12">
        <v>1</v>
      </c>
      <c r="I4771" s="15">
        <f t="shared" si="444"/>
        <v>1.2</v>
      </c>
      <c r="J4771" s="15">
        <f t="shared" si="445"/>
        <v>0.48</v>
      </c>
      <c r="K4771" s="13">
        <v>139.1</v>
      </c>
      <c r="L4771" s="12">
        <f t="shared" si="446"/>
        <v>0.17405206805765416</v>
      </c>
      <c r="M4771">
        <f t="shared" si="447"/>
        <v>215</v>
      </c>
      <c r="N4771">
        <f t="shared" si="448"/>
        <v>1</v>
      </c>
      <c r="O4771">
        <f t="shared" si="449"/>
        <v>0.2</v>
      </c>
    </row>
    <row r="4772" spans="1:15">
      <c r="A4772" s="12" t="s">
        <v>41</v>
      </c>
      <c r="B4772" s="12">
        <v>2430</v>
      </c>
      <c r="C4772" s="14">
        <v>3.6812386900000001E-2</v>
      </c>
      <c r="D4772" s="13">
        <v>0.26800000000000002</v>
      </c>
      <c r="E4772" s="13">
        <v>56.5</v>
      </c>
      <c r="F4772" s="13">
        <v>2.2999999999999998</v>
      </c>
      <c r="G4772" s="13">
        <v>0.56499999999999995</v>
      </c>
      <c r="H4772" s="12">
        <v>1</v>
      </c>
      <c r="I4772" s="15">
        <f t="shared" si="444"/>
        <v>2.2999999999999998</v>
      </c>
      <c r="J4772" s="15">
        <f t="shared" si="445"/>
        <v>0.56499999999999995</v>
      </c>
      <c r="K4772" s="13">
        <v>43.4</v>
      </c>
      <c r="L4772" s="12">
        <f t="shared" si="446"/>
        <v>4.645109686998334E-2</v>
      </c>
      <c r="M4772">
        <f t="shared" si="447"/>
        <v>57</v>
      </c>
      <c r="N4772">
        <f t="shared" si="448"/>
        <v>0</v>
      </c>
      <c r="O4772">
        <f t="shared" si="449"/>
        <v>0.1</v>
      </c>
    </row>
    <row r="4773" spans="1:15">
      <c r="A4773" s="12" t="s">
        <v>41</v>
      </c>
      <c r="B4773" s="12">
        <v>2110</v>
      </c>
      <c r="C4773" s="14">
        <v>0.1100111238</v>
      </c>
      <c r="D4773" s="13">
        <v>0.40500000000000003</v>
      </c>
      <c r="E4773" s="13">
        <v>56.5</v>
      </c>
      <c r="F4773" s="13">
        <v>2.7</v>
      </c>
      <c r="G4773" s="13">
        <v>0.57599999999999996</v>
      </c>
      <c r="H4773" s="12">
        <v>1</v>
      </c>
      <c r="I4773" s="15">
        <f t="shared" si="444"/>
        <v>2.7</v>
      </c>
      <c r="J4773" s="15">
        <f t="shared" si="445"/>
        <v>0.57599999999999996</v>
      </c>
      <c r="K4773" s="13">
        <v>167.7</v>
      </c>
      <c r="L4773" s="12">
        <f t="shared" si="446"/>
        <v>0.20977746169612499</v>
      </c>
      <c r="M4773">
        <f t="shared" si="447"/>
        <v>259</v>
      </c>
      <c r="N4773">
        <f t="shared" si="448"/>
        <v>2</v>
      </c>
      <c r="O4773">
        <f t="shared" si="449"/>
        <v>0.3</v>
      </c>
    </row>
    <row r="4774" spans="1:15">
      <c r="A4774" s="12" t="s">
        <v>41</v>
      </c>
      <c r="B4774" s="12">
        <v>2210</v>
      </c>
      <c r="C4774" s="14">
        <v>22.410556002</v>
      </c>
      <c r="D4774" s="13">
        <v>0.30199999999999999</v>
      </c>
      <c r="E4774" s="13">
        <v>56.5</v>
      </c>
      <c r="F4774" s="13">
        <v>1.92</v>
      </c>
      <c r="G4774" s="13">
        <v>0.50600000000000001</v>
      </c>
      <c r="H4774" s="12">
        <v>1</v>
      </c>
      <c r="I4774" s="15">
        <f t="shared" si="444"/>
        <v>1.92</v>
      </c>
      <c r="J4774" s="15">
        <f t="shared" si="445"/>
        <v>0.50600000000000001</v>
      </c>
      <c r="K4774" s="13">
        <v>25472.2</v>
      </c>
      <c r="L4774" s="12">
        <f t="shared" si="446"/>
        <v>31.865943088510495</v>
      </c>
      <c r="M4774">
        <f t="shared" si="447"/>
        <v>39306</v>
      </c>
      <c r="N4774">
        <f t="shared" si="448"/>
        <v>166</v>
      </c>
      <c r="O4774">
        <f t="shared" si="449"/>
        <v>43.9</v>
      </c>
    </row>
    <row r="4775" spans="1:15">
      <c r="A4775" s="12" t="s">
        <v>41</v>
      </c>
      <c r="B4775" s="12">
        <v>2130</v>
      </c>
      <c r="C4775" s="14">
        <v>0.97845185859999995</v>
      </c>
      <c r="D4775" s="13">
        <v>0.41099999999999998</v>
      </c>
      <c r="E4775" s="13">
        <v>56.5</v>
      </c>
      <c r="F4775" s="13">
        <v>2.52</v>
      </c>
      <c r="G4775" s="13">
        <v>0.09</v>
      </c>
      <c r="H4775" s="12">
        <v>1</v>
      </c>
      <c r="I4775" s="15">
        <f t="shared" si="444"/>
        <v>2.52</v>
      </c>
      <c r="J4775" s="15">
        <f t="shared" si="445"/>
        <v>0.09</v>
      </c>
      <c r="K4775" s="13">
        <v>1513.5</v>
      </c>
      <c r="L4775" s="12">
        <f t="shared" si="446"/>
        <v>1.8934266528733248</v>
      </c>
      <c r="M4775">
        <f t="shared" si="447"/>
        <v>2336</v>
      </c>
      <c r="N4775">
        <f t="shared" si="448"/>
        <v>13</v>
      </c>
      <c r="O4775">
        <f t="shared" si="449"/>
        <v>0.5</v>
      </c>
    </row>
    <row r="4776" spans="1:15">
      <c r="A4776" s="12" t="s">
        <v>41</v>
      </c>
      <c r="B4776" s="12">
        <v>2430</v>
      </c>
      <c r="C4776" s="14">
        <v>3.32973432</v>
      </c>
      <c r="D4776" s="13">
        <v>0.26800000000000002</v>
      </c>
      <c r="E4776" s="13">
        <v>56.5</v>
      </c>
      <c r="F4776" s="13">
        <v>2.2999999999999998</v>
      </c>
      <c r="G4776" s="13">
        <v>0.56499999999999995</v>
      </c>
      <c r="H4776" s="12">
        <v>1</v>
      </c>
      <c r="I4776" s="15">
        <f t="shared" si="444"/>
        <v>2.2999999999999998</v>
      </c>
      <c r="J4776" s="15">
        <f t="shared" si="445"/>
        <v>0.56499999999999995</v>
      </c>
      <c r="K4776" s="13">
        <v>3928.6</v>
      </c>
      <c r="L4776" s="12">
        <f t="shared" si="446"/>
        <v>4.2015697561200005</v>
      </c>
      <c r="M4776">
        <f t="shared" si="447"/>
        <v>5183</v>
      </c>
      <c r="N4776">
        <f t="shared" si="448"/>
        <v>26</v>
      </c>
      <c r="O4776">
        <f t="shared" si="449"/>
        <v>6.5</v>
      </c>
    </row>
    <row r="4777" spans="1:15">
      <c r="A4777" s="12" t="s">
        <v>41</v>
      </c>
      <c r="B4777" s="12">
        <v>2210</v>
      </c>
      <c r="C4777" s="14">
        <v>8.1133439799999998E-2</v>
      </c>
      <c r="D4777" s="13">
        <v>0.26800000000000002</v>
      </c>
      <c r="E4777" s="13">
        <v>56.5</v>
      </c>
      <c r="F4777" s="13">
        <v>1.92</v>
      </c>
      <c r="G4777" s="13">
        <v>0.50600000000000001</v>
      </c>
      <c r="H4777" s="12">
        <v>1</v>
      </c>
      <c r="I4777" s="15">
        <f t="shared" si="444"/>
        <v>1.92</v>
      </c>
      <c r="J4777" s="15">
        <f t="shared" si="445"/>
        <v>0.50600000000000001</v>
      </c>
      <c r="K4777" s="13">
        <v>81.8</v>
      </c>
      <c r="L4777" s="12">
        <f t="shared" si="446"/>
        <v>0.10237687878763334</v>
      </c>
      <c r="M4777">
        <f t="shared" si="447"/>
        <v>126</v>
      </c>
      <c r="N4777">
        <f t="shared" si="448"/>
        <v>1</v>
      </c>
      <c r="O4777">
        <f t="shared" si="449"/>
        <v>0.1</v>
      </c>
    </row>
    <row r="4778" spans="1:15">
      <c r="A4778" s="12" t="s">
        <v>41</v>
      </c>
      <c r="B4778" s="12">
        <v>2210</v>
      </c>
      <c r="C4778" s="14">
        <v>13.2479328541</v>
      </c>
      <c r="D4778" s="13">
        <v>0.26800000000000002</v>
      </c>
      <c r="E4778" s="13">
        <v>56.5</v>
      </c>
      <c r="F4778" s="13">
        <v>1.92</v>
      </c>
      <c r="G4778" s="13">
        <v>0.50600000000000001</v>
      </c>
      <c r="H4778" s="12">
        <v>1</v>
      </c>
      <c r="I4778" s="15">
        <f t="shared" si="444"/>
        <v>1.92</v>
      </c>
      <c r="J4778" s="15">
        <f t="shared" si="445"/>
        <v>0.50600000000000001</v>
      </c>
      <c r="K4778" s="13">
        <v>13362.6</v>
      </c>
      <c r="L4778" s="12">
        <f t="shared" si="446"/>
        <v>16.716683273065183</v>
      </c>
      <c r="M4778">
        <f t="shared" si="447"/>
        <v>20620</v>
      </c>
      <c r="N4778">
        <f t="shared" si="448"/>
        <v>87</v>
      </c>
      <c r="O4778">
        <f t="shared" si="449"/>
        <v>23</v>
      </c>
    </row>
    <row r="4779" spans="1:15">
      <c r="A4779" s="12" t="s">
        <v>41</v>
      </c>
      <c r="B4779" s="12">
        <v>2210</v>
      </c>
      <c r="C4779" s="14">
        <v>31.892798877699999</v>
      </c>
      <c r="D4779" s="13">
        <v>0.26800000000000002</v>
      </c>
      <c r="E4779" s="13">
        <v>56.5</v>
      </c>
      <c r="F4779" s="13">
        <v>1.92</v>
      </c>
      <c r="G4779" s="13">
        <v>0.50600000000000001</v>
      </c>
      <c r="H4779" s="12">
        <v>1</v>
      </c>
      <c r="I4779" s="15">
        <f t="shared" si="444"/>
        <v>1.92</v>
      </c>
      <c r="J4779" s="15">
        <f t="shared" si="445"/>
        <v>0.50600000000000001</v>
      </c>
      <c r="K4779" s="13">
        <v>37628.400000000001</v>
      </c>
      <c r="L4779" s="12">
        <f t="shared" si="446"/>
        <v>40.243396717177781</v>
      </c>
      <c r="M4779">
        <f t="shared" si="447"/>
        <v>49639</v>
      </c>
      <c r="N4779">
        <f t="shared" si="448"/>
        <v>210</v>
      </c>
      <c r="O4779">
        <f t="shared" si="449"/>
        <v>55.4</v>
      </c>
    </row>
    <row r="4780" spans="1:15">
      <c r="A4780" s="12" t="s">
        <v>41</v>
      </c>
      <c r="B4780" s="12">
        <v>2110</v>
      </c>
      <c r="C4780" s="14">
        <v>15.3598384099</v>
      </c>
      <c r="D4780" s="13">
        <v>0.40500000000000003</v>
      </c>
      <c r="E4780" s="13">
        <v>56.5</v>
      </c>
      <c r="F4780" s="13">
        <v>2.7</v>
      </c>
      <c r="G4780" s="13">
        <v>0.57599999999999996</v>
      </c>
      <c r="H4780" s="12">
        <v>1</v>
      </c>
      <c r="I4780" s="15">
        <f t="shared" si="444"/>
        <v>2.7</v>
      </c>
      <c r="J4780" s="15">
        <f t="shared" si="445"/>
        <v>0.57599999999999996</v>
      </c>
      <c r="K4780" s="13">
        <v>23412.6</v>
      </c>
      <c r="L4780" s="12">
        <f t="shared" si="446"/>
        <v>29.289291867878063</v>
      </c>
      <c r="M4780">
        <f t="shared" si="447"/>
        <v>36128</v>
      </c>
      <c r="N4780">
        <f t="shared" si="448"/>
        <v>215</v>
      </c>
      <c r="O4780">
        <f t="shared" si="449"/>
        <v>45.9</v>
      </c>
    </row>
    <row r="4781" spans="1:15">
      <c r="A4781" s="12" t="s">
        <v>41</v>
      </c>
      <c r="B4781" s="12">
        <v>2210</v>
      </c>
      <c r="C4781" s="14">
        <v>1.7095622856999999</v>
      </c>
      <c r="D4781" s="13">
        <v>0.30199999999999999</v>
      </c>
      <c r="E4781" s="13">
        <v>56.5</v>
      </c>
      <c r="F4781" s="13">
        <v>1.92</v>
      </c>
      <c r="G4781" s="13">
        <v>0.50600000000000001</v>
      </c>
      <c r="H4781" s="12">
        <v>1</v>
      </c>
      <c r="I4781" s="15">
        <f t="shared" si="444"/>
        <v>1.92</v>
      </c>
      <c r="J4781" s="15">
        <f t="shared" si="445"/>
        <v>0.50600000000000001</v>
      </c>
      <c r="K4781" s="13">
        <v>1943.1</v>
      </c>
      <c r="L4781" s="12">
        <f t="shared" si="446"/>
        <v>2.4308551067415913</v>
      </c>
      <c r="M4781">
        <f t="shared" si="447"/>
        <v>2998</v>
      </c>
      <c r="N4781">
        <f t="shared" si="448"/>
        <v>13</v>
      </c>
      <c r="O4781">
        <f t="shared" si="449"/>
        <v>3.3</v>
      </c>
    </row>
    <row r="4782" spans="1:15">
      <c r="A4782" s="12" t="s">
        <v>41</v>
      </c>
      <c r="B4782" s="12">
        <v>2210</v>
      </c>
      <c r="C4782" s="14">
        <v>2.6724022133999998</v>
      </c>
      <c r="D4782" s="13">
        <v>0.26800000000000002</v>
      </c>
      <c r="E4782" s="13">
        <v>56.5</v>
      </c>
      <c r="F4782" s="13">
        <v>1.92</v>
      </c>
      <c r="G4782" s="13">
        <v>0.50600000000000001</v>
      </c>
      <c r="H4782" s="12">
        <v>1</v>
      </c>
      <c r="I4782" s="15">
        <f t="shared" si="444"/>
        <v>1.92</v>
      </c>
      <c r="J4782" s="15">
        <f t="shared" si="445"/>
        <v>0.50600000000000001</v>
      </c>
      <c r="K4782" s="13">
        <v>11075.4</v>
      </c>
      <c r="L4782" s="12">
        <f t="shared" si="446"/>
        <v>3.3721261929419</v>
      </c>
      <c r="M4782">
        <f t="shared" si="447"/>
        <v>4159</v>
      </c>
      <c r="N4782">
        <f t="shared" si="448"/>
        <v>18</v>
      </c>
      <c r="O4782">
        <f t="shared" si="449"/>
        <v>4.5999999999999996</v>
      </c>
    </row>
    <row r="4783" spans="1:15">
      <c r="A4783" s="12" t="s">
        <v>41</v>
      </c>
      <c r="B4783" s="12">
        <v>5200</v>
      </c>
      <c r="C4783" s="14">
        <v>0.40421233880000002</v>
      </c>
      <c r="D4783" s="13">
        <v>0.5</v>
      </c>
      <c r="E4783" s="13">
        <v>56.5</v>
      </c>
      <c r="F4783" s="13">
        <v>0.6</v>
      </c>
      <c r="G4783" s="13">
        <v>0.11</v>
      </c>
      <c r="H4783" s="12">
        <v>1</v>
      </c>
      <c r="I4783" s="15">
        <f t="shared" si="444"/>
        <v>0.6</v>
      </c>
      <c r="J4783" s="15">
        <f t="shared" si="445"/>
        <v>0.11</v>
      </c>
      <c r="K4783" s="13">
        <v>760.7</v>
      </c>
      <c r="L4783" s="12">
        <f t="shared" si="446"/>
        <v>0.95158321425833348</v>
      </c>
      <c r="M4783">
        <f t="shared" si="447"/>
        <v>1174</v>
      </c>
      <c r="N4783">
        <f t="shared" si="448"/>
        <v>2</v>
      </c>
      <c r="O4783">
        <f t="shared" si="449"/>
        <v>0.3</v>
      </c>
    </row>
    <row r="4784" spans="1:15">
      <c r="A4784" s="12" t="s">
        <v>41</v>
      </c>
      <c r="B4784" s="12">
        <v>2210</v>
      </c>
      <c r="C4784" s="14">
        <v>6.4518110713999999</v>
      </c>
      <c r="D4784" s="13">
        <v>0.30199999999999999</v>
      </c>
      <c r="E4784" s="13">
        <v>56.5</v>
      </c>
      <c r="F4784" s="13">
        <v>1.92</v>
      </c>
      <c r="G4784" s="13">
        <v>0.50600000000000001</v>
      </c>
      <c r="H4784" s="12">
        <v>1</v>
      </c>
      <c r="I4784" s="15">
        <f t="shared" si="444"/>
        <v>1.92</v>
      </c>
      <c r="J4784" s="15">
        <f t="shared" si="445"/>
        <v>0.50600000000000001</v>
      </c>
      <c r="K4784" s="13">
        <v>7333.3</v>
      </c>
      <c r="L4784" s="12">
        <f t="shared" si="446"/>
        <v>9.1739376926081828</v>
      </c>
      <c r="M4784">
        <f t="shared" si="447"/>
        <v>11316</v>
      </c>
      <c r="N4784">
        <f t="shared" si="448"/>
        <v>48</v>
      </c>
      <c r="O4784">
        <f t="shared" si="449"/>
        <v>12.6</v>
      </c>
    </row>
    <row r="4785" spans="1:15">
      <c r="A4785" s="12" t="s">
        <v>41</v>
      </c>
      <c r="B4785" s="12">
        <v>2210</v>
      </c>
      <c r="C4785" s="14">
        <v>8.3885550211000002</v>
      </c>
      <c r="D4785" s="13">
        <v>0.26800000000000002</v>
      </c>
      <c r="E4785" s="13">
        <v>56.5</v>
      </c>
      <c r="F4785" s="13">
        <v>1.92</v>
      </c>
      <c r="G4785" s="13">
        <v>0.50600000000000001</v>
      </c>
      <c r="H4785" s="12">
        <v>1</v>
      </c>
      <c r="I4785" s="15">
        <f t="shared" si="444"/>
        <v>1.92</v>
      </c>
      <c r="J4785" s="15">
        <f t="shared" si="445"/>
        <v>0.50600000000000001</v>
      </c>
      <c r="K4785" s="13">
        <v>9897.2000000000007</v>
      </c>
      <c r="L4785" s="12">
        <f t="shared" si="446"/>
        <v>10.584958344124685</v>
      </c>
      <c r="M4785">
        <f t="shared" si="447"/>
        <v>13056</v>
      </c>
      <c r="N4785">
        <f t="shared" si="448"/>
        <v>55</v>
      </c>
      <c r="O4785">
        <f t="shared" si="449"/>
        <v>14.6</v>
      </c>
    </row>
    <row r="4786" spans="1:15">
      <c r="A4786" s="12" t="s">
        <v>41</v>
      </c>
      <c r="B4786" s="12">
        <v>2210</v>
      </c>
      <c r="C4786" s="14">
        <v>0.20540071939999999</v>
      </c>
      <c r="D4786" s="13">
        <v>0.26800000000000002</v>
      </c>
      <c r="E4786" s="13">
        <v>56.5</v>
      </c>
      <c r="F4786" s="13">
        <v>1.92</v>
      </c>
      <c r="G4786" s="13">
        <v>0.50600000000000001</v>
      </c>
      <c r="H4786" s="12">
        <v>1</v>
      </c>
      <c r="I4786" s="15">
        <f t="shared" si="444"/>
        <v>1.92</v>
      </c>
      <c r="J4786" s="15">
        <f t="shared" si="445"/>
        <v>0.50600000000000001</v>
      </c>
      <c r="K4786" s="13">
        <v>207.2</v>
      </c>
      <c r="L4786" s="12">
        <f t="shared" si="446"/>
        <v>0.25918147442956668</v>
      </c>
      <c r="M4786">
        <f t="shared" si="447"/>
        <v>320</v>
      </c>
      <c r="N4786">
        <f t="shared" si="448"/>
        <v>1</v>
      </c>
      <c r="O4786">
        <f t="shared" si="449"/>
        <v>0.4</v>
      </c>
    </row>
    <row r="4787" spans="1:15">
      <c r="A4787" s="12" t="s">
        <v>41</v>
      </c>
      <c r="B4787" s="12">
        <v>4110</v>
      </c>
      <c r="C4787" s="14">
        <v>1.8273337800000001E-2</v>
      </c>
      <c r="D4787" s="13">
        <v>0.41299999999999998</v>
      </c>
      <c r="E4787" s="13">
        <v>56.5</v>
      </c>
      <c r="F4787" s="13">
        <v>0.7</v>
      </c>
      <c r="G4787" s="13">
        <v>0.09</v>
      </c>
      <c r="H4787" s="12">
        <v>1</v>
      </c>
      <c r="I4787" s="15">
        <f t="shared" si="444"/>
        <v>0.7</v>
      </c>
      <c r="J4787" s="15">
        <f t="shared" si="445"/>
        <v>0.09</v>
      </c>
      <c r="K4787" s="13">
        <v>28.4</v>
      </c>
      <c r="L4787" s="12">
        <f t="shared" si="446"/>
        <v>3.5533266741174997E-2</v>
      </c>
      <c r="M4787">
        <f t="shared" si="447"/>
        <v>44</v>
      </c>
      <c r="N4787">
        <f t="shared" si="448"/>
        <v>0</v>
      </c>
      <c r="O4787">
        <f t="shared" si="449"/>
        <v>0</v>
      </c>
    </row>
    <row r="4788" spans="1:15">
      <c r="A4788" s="12" t="s">
        <v>41</v>
      </c>
      <c r="B4788" s="12">
        <v>1510</v>
      </c>
      <c r="C4788" s="14">
        <v>0.97533002079999997</v>
      </c>
      <c r="D4788" s="13">
        <v>0.79300000000000004</v>
      </c>
      <c r="E4788" s="13">
        <v>56.5</v>
      </c>
      <c r="F4788" s="13">
        <v>1.79</v>
      </c>
      <c r="G4788" s="13">
        <v>0.31</v>
      </c>
      <c r="H4788" s="12">
        <v>1</v>
      </c>
      <c r="I4788" s="15">
        <f t="shared" si="444"/>
        <v>1.79</v>
      </c>
      <c r="J4788" s="15">
        <f t="shared" si="445"/>
        <v>0.31</v>
      </c>
      <c r="K4788" s="13">
        <v>2910.9</v>
      </c>
      <c r="L4788" s="12">
        <f t="shared" si="446"/>
        <v>3.6415978264111337</v>
      </c>
      <c r="M4788">
        <f t="shared" si="447"/>
        <v>4492</v>
      </c>
      <c r="N4788">
        <f t="shared" si="448"/>
        <v>18</v>
      </c>
      <c r="O4788">
        <f t="shared" si="449"/>
        <v>3.1</v>
      </c>
    </row>
    <row r="4789" spans="1:15">
      <c r="A4789" s="12" t="s">
        <v>41</v>
      </c>
      <c r="B4789" s="12">
        <v>2210</v>
      </c>
      <c r="C4789" s="14">
        <v>34.986532929699997</v>
      </c>
      <c r="D4789" s="13">
        <v>0.26800000000000002</v>
      </c>
      <c r="E4789" s="13">
        <v>56.5</v>
      </c>
      <c r="F4789" s="13">
        <v>1.92</v>
      </c>
      <c r="G4789" s="13">
        <v>0.50600000000000001</v>
      </c>
      <c r="H4789" s="12">
        <v>1</v>
      </c>
      <c r="I4789" s="15">
        <f t="shared" si="444"/>
        <v>1.92</v>
      </c>
      <c r="J4789" s="15">
        <f t="shared" si="445"/>
        <v>0.50600000000000001</v>
      </c>
      <c r="K4789" s="13">
        <v>35289.4</v>
      </c>
      <c r="L4789" s="12">
        <f t="shared" si="446"/>
        <v>44.147173468459783</v>
      </c>
      <c r="M4789">
        <f t="shared" si="447"/>
        <v>54455</v>
      </c>
      <c r="N4789">
        <f t="shared" si="448"/>
        <v>231</v>
      </c>
      <c r="O4789">
        <f t="shared" si="449"/>
        <v>60.8</v>
      </c>
    </row>
    <row r="4790" spans="1:15">
      <c r="A4790" s="12" t="s">
        <v>41</v>
      </c>
      <c r="B4790" s="12">
        <v>6430</v>
      </c>
      <c r="C4790" s="14">
        <v>0.1741746592</v>
      </c>
      <c r="D4790" s="13">
        <v>0.30299999999999999</v>
      </c>
      <c r="E4790" s="13">
        <v>56.5</v>
      </c>
      <c r="F4790" s="13">
        <v>0</v>
      </c>
      <c r="G4790" s="13">
        <v>0</v>
      </c>
      <c r="H4790" s="12">
        <v>1</v>
      </c>
      <c r="I4790" s="15">
        <f t="shared" si="444"/>
        <v>0</v>
      </c>
      <c r="J4790" s="15">
        <f t="shared" si="445"/>
        <v>0</v>
      </c>
      <c r="K4790" s="13">
        <v>198.6</v>
      </c>
      <c r="L4790" s="12">
        <f t="shared" si="446"/>
        <v>0.24848192318119999</v>
      </c>
      <c r="M4790">
        <f t="shared" si="447"/>
        <v>306</v>
      </c>
      <c r="N4790">
        <f t="shared" si="448"/>
        <v>0</v>
      </c>
      <c r="O4790">
        <f t="shared" si="449"/>
        <v>0</v>
      </c>
    </row>
    <row r="4791" spans="1:15">
      <c r="A4791" s="12" t="s">
        <v>41</v>
      </c>
      <c r="B4791" s="12">
        <v>6410</v>
      </c>
      <c r="C4791" s="14">
        <v>4.1028437700000003E-2</v>
      </c>
      <c r="D4791" s="13">
        <v>0.30299999999999999</v>
      </c>
      <c r="E4791" s="13">
        <v>56.5</v>
      </c>
      <c r="F4791" s="13">
        <v>0</v>
      </c>
      <c r="G4791" s="13">
        <v>0</v>
      </c>
      <c r="H4791" s="12">
        <v>1</v>
      </c>
      <c r="I4791" s="15">
        <f t="shared" si="444"/>
        <v>0</v>
      </c>
      <c r="J4791" s="15">
        <f t="shared" si="445"/>
        <v>0</v>
      </c>
      <c r="K4791" s="13">
        <v>46.8</v>
      </c>
      <c r="L4791" s="12">
        <f t="shared" si="446"/>
        <v>5.8532194933762501E-2</v>
      </c>
      <c r="M4791">
        <f t="shared" si="447"/>
        <v>72</v>
      </c>
      <c r="N4791">
        <f t="shared" si="448"/>
        <v>0</v>
      </c>
      <c r="O4791">
        <f t="shared" si="449"/>
        <v>0</v>
      </c>
    </row>
    <row r="4792" spans="1:15">
      <c r="A4792" s="12" t="s">
        <v>41</v>
      </c>
      <c r="B4792" s="12">
        <v>2210</v>
      </c>
      <c r="C4792" s="14">
        <v>3.21168093E-2</v>
      </c>
      <c r="D4792" s="13">
        <v>0.26800000000000002</v>
      </c>
      <c r="E4792" s="13">
        <v>56.5</v>
      </c>
      <c r="F4792" s="13">
        <v>1.92</v>
      </c>
      <c r="G4792" s="13">
        <v>0.50600000000000001</v>
      </c>
      <c r="H4792" s="12">
        <v>1</v>
      </c>
      <c r="I4792" s="15">
        <f t="shared" si="444"/>
        <v>1.92</v>
      </c>
      <c r="J4792" s="15">
        <f t="shared" si="445"/>
        <v>0.50600000000000001</v>
      </c>
      <c r="K4792" s="13">
        <v>32.4</v>
      </c>
      <c r="L4792" s="12">
        <f t="shared" si="446"/>
        <v>4.052606053505E-2</v>
      </c>
      <c r="M4792">
        <f t="shared" si="447"/>
        <v>50</v>
      </c>
      <c r="N4792">
        <f t="shared" si="448"/>
        <v>0</v>
      </c>
      <c r="O4792">
        <f t="shared" si="449"/>
        <v>0.1</v>
      </c>
    </row>
    <row r="4793" spans="1:15">
      <c r="A4793" s="12" t="s">
        <v>41</v>
      </c>
      <c r="B4793" s="12">
        <v>2210</v>
      </c>
      <c r="C4793" s="14">
        <v>5.6148017799999998E-2</v>
      </c>
      <c r="D4793" s="13">
        <v>0.27700000000000002</v>
      </c>
      <c r="E4793" s="13">
        <v>56.5</v>
      </c>
      <c r="F4793" s="13">
        <v>1.92</v>
      </c>
      <c r="G4793" s="13">
        <v>0.50600000000000001</v>
      </c>
      <c r="H4793" s="12">
        <v>1</v>
      </c>
      <c r="I4793" s="15">
        <f t="shared" si="444"/>
        <v>1.92</v>
      </c>
      <c r="J4793" s="15">
        <f t="shared" si="445"/>
        <v>0.50600000000000001</v>
      </c>
      <c r="K4793" s="13">
        <v>58.5</v>
      </c>
      <c r="L4793" s="12">
        <f t="shared" si="446"/>
        <v>7.3228712714908342E-2</v>
      </c>
      <c r="M4793">
        <f t="shared" si="447"/>
        <v>90</v>
      </c>
      <c r="N4793">
        <f t="shared" si="448"/>
        <v>0</v>
      </c>
      <c r="O4793">
        <f t="shared" si="449"/>
        <v>0.1</v>
      </c>
    </row>
    <row r="4794" spans="1:15">
      <c r="A4794" s="12" t="s">
        <v>41</v>
      </c>
      <c r="B4794" s="12">
        <v>5300</v>
      </c>
      <c r="C4794" s="14">
        <v>0.1120545396</v>
      </c>
      <c r="D4794" s="13">
        <v>0.5</v>
      </c>
      <c r="E4794" s="13">
        <v>56.5</v>
      </c>
      <c r="F4794" s="13">
        <v>0.6</v>
      </c>
      <c r="G4794" s="13">
        <v>0.13500000000000001</v>
      </c>
      <c r="H4794" s="12">
        <v>1</v>
      </c>
      <c r="I4794" s="15">
        <f t="shared" si="444"/>
        <v>0.6</v>
      </c>
      <c r="J4794" s="15">
        <f t="shared" si="445"/>
        <v>0.13500000000000001</v>
      </c>
      <c r="K4794" s="13">
        <v>210.9</v>
      </c>
      <c r="L4794" s="12">
        <f t="shared" si="446"/>
        <v>0.26379506197500002</v>
      </c>
      <c r="M4794">
        <f t="shared" si="447"/>
        <v>325</v>
      </c>
      <c r="N4794">
        <f t="shared" si="448"/>
        <v>0</v>
      </c>
      <c r="O4794">
        <f t="shared" si="449"/>
        <v>0.1</v>
      </c>
    </row>
    <row r="4795" spans="1:15">
      <c r="A4795" s="12" t="s">
        <v>41</v>
      </c>
      <c r="B4795" s="12">
        <v>2210</v>
      </c>
      <c r="C4795" s="14">
        <v>3.5349159999999999E-3</v>
      </c>
      <c r="D4795" s="13">
        <v>0.27700000000000002</v>
      </c>
      <c r="E4795" s="13">
        <v>56.5</v>
      </c>
      <c r="F4795" s="13">
        <v>1.92</v>
      </c>
      <c r="G4795" s="13">
        <v>0.50600000000000001</v>
      </c>
      <c r="H4795" s="12">
        <v>1</v>
      </c>
      <c r="I4795" s="15">
        <f t="shared" si="444"/>
        <v>1.92</v>
      </c>
      <c r="J4795" s="15">
        <f t="shared" si="445"/>
        <v>0.50600000000000001</v>
      </c>
      <c r="K4795" s="13">
        <v>3.7</v>
      </c>
      <c r="L4795" s="12">
        <f t="shared" si="446"/>
        <v>4.6102669048333333E-3</v>
      </c>
      <c r="M4795">
        <f t="shared" si="447"/>
        <v>6</v>
      </c>
      <c r="N4795">
        <f t="shared" si="448"/>
        <v>0</v>
      </c>
      <c r="O4795">
        <f t="shared" si="449"/>
        <v>0</v>
      </c>
    </row>
    <row r="4796" spans="1:15">
      <c r="A4796" s="12" t="s">
        <v>41</v>
      </c>
      <c r="B4796" s="12">
        <v>5300</v>
      </c>
      <c r="C4796" s="14">
        <v>5.9944433452999997</v>
      </c>
      <c r="D4796" s="13">
        <v>0.5</v>
      </c>
      <c r="E4796" s="13">
        <v>56.5</v>
      </c>
      <c r="F4796" s="13">
        <v>0.6</v>
      </c>
      <c r="G4796" s="13">
        <v>0.13500000000000001</v>
      </c>
      <c r="H4796" s="12">
        <v>1</v>
      </c>
      <c r="I4796" s="15">
        <f t="shared" si="444"/>
        <v>0.6</v>
      </c>
      <c r="J4796" s="15">
        <f t="shared" si="445"/>
        <v>0.13500000000000001</v>
      </c>
      <c r="K4796" s="13">
        <v>11280.5</v>
      </c>
      <c r="L4796" s="12">
        <f t="shared" si="446"/>
        <v>14.111918708727082</v>
      </c>
      <c r="M4796">
        <f t="shared" si="447"/>
        <v>17407</v>
      </c>
      <c r="N4796">
        <f t="shared" si="448"/>
        <v>23</v>
      </c>
      <c r="O4796">
        <f t="shared" si="449"/>
        <v>5.2</v>
      </c>
    </row>
    <row r="4797" spans="1:15">
      <c r="A4797" s="12" t="s">
        <v>41</v>
      </c>
      <c r="B4797" s="12">
        <v>8140</v>
      </c>
      <c r="C4797" s="14">
        <v>4.3976849947999996</v>
      </c>
      <c r="D4797" s="13">
        <v>0.70299999999999996</v>
      </c>
      <c r="E4797" s="13">
        <v>56.5</v>
      </c>
      <c r="F4797" s="13">
        <v>1.2</v>
      </c>
      <c r="G4797" s="13">
        <v>0.48</v>
      </c>
      <c r="H4797" s="12">
        <v>1</v>
      </c>
      <c r="I4797" s="15">
        <f t="shared" si="444"/>
        <v>1.2</v>
      </c>
      <c r="J4797" s="15">
        <f t="shared" si="445"/>
        <v>0.48</v>
      </c>
      <c r="K4797" s="13">
        <v>11635.6</v>
      </c>
      <c r="L4797" s="12">
        <f t="shared" si="446"/>
        <v>14.556154095913215</v>
      </c>
      <c r="M4797">
        <f t="shared" si="447"/>
        <v>17955</v>
      </c>
      <c r="N4797">
        <f t="shared" si="448"/>
        <v>48</v>
      </c>
      <c r="O4797">
        <f t="shared" si="449"/>
        <v>19</v>
      </c>
    </row>
    <row r="4798" spans="1:15">
      <c r="A4798" s="12" t="s">
        <v>41</v>
      </c>
      <c r="B4798" s="12">
        <v>2130</v>
      </c>
      <c r="C4798" s="14">
        <v>4.6612699999999999E-4</v>
      </c>
      <c r="D4798" s="13">
        <v>0.41099999999999998</v>
      </c>
      <c r="E4798" s="13">
        <v>56.5</v>
      </c>
      <c r="F4798" s="13">
        <v>2.52</v>
      </c>
      <c r="G4798" s="13">
        <v>0.09</v>
      </c>
      <c r="H4798" s="12">
        <v>1</v>
      </c>
      <c r="I4798" s="15">
        <f t="shared" si="444"/>
        <v>2.52</v>
      </c>
      <c r="J4798" s="15">
        <f t="shared" si="445"/>
        <v>0.09</v>
      </c>
      <c r="K4798" s="13">
        <v>0.7</v>
      </c>
      <c r="L4798" s="12">
        <f t="shared" si="446"/>
        <v>9.0201401087500004E-4</v>
      </c>
      <c r="M4798">
        <f t="shared" si="447"/>
        <v>1</v>
      </c>
      <c r="N4798">
        <f t="shared" si="448"/>
        <v>0</v>
      </c>
      <c r="O4798">
        <f t="shared" si="449"/>
        <v>0</v>
      </c>
    </row>
    <row r="4799" spans="1:15">
      <c r="A4799" s="12" t="s">
        <v>41</v>
      </c>
      <c r="B4799" s="12">
        <v>2430</v>
      </c>
      <c r="C4799" s="14">
        <v>0.15908540960000001</v>
      </c>
      <c r="D4799" s="13">
        <v>0.26800000000000002</v>
      </c>
      <c r="E4799" s="13">
        <v>56.5</v>
      </c>
      <c r="F4799" s="13">
        <v>2.2999999999999998</v>
      </c>
      <c r="G4799" s="13">
        <v>0.56499999999999995</v>
      </c>
      <c r="H4799" s="12">
        <v>1</v>
      </c>
      <c r="I4799" s="15">
        <f t="shared" si="444"/>
        <v>2.2999999999999998</v>
      </c>
      <c r="J4799" s="15">
        <f t="shared" si="445"/>
        <v>0.56499999999999995</v>
      </c>
      <c r="K4799" s="13">
        <v>187.7</v>
      </c>
      <c r="L4799" s="12">
        <f t="shared" si="446"/>
        <v>0.2007392726802667</v>
      </c>
      <c r="M4799">
        <f t="shared" si="447"/>
        <v>248</v>
      </c>
      <c r="N4799">
        <f t="shared" si="448"/>
        <v>1</v>
      </c>
      <c r="O4799">
        <f t="shared" si="449"/>
        <v>0.3</v>
      </c>
    </row>
    <row r="4800" spans="1:15">
      <c r="A4800" s="12" t="s">
        <v>41</v>
      </c>
      <c r="B4800" s="12">
        <v>8140</v>
      </c>
      <c r="C4800" s="14">
        <v>27.578252976200002</v>
      </c>
      <c r="D4800" s="13">
        <v>0.70299999999999996</v>
      </c>
      <c r="E4800" s="13">
        <v>56.5</v>
      </c>
      <c r="F4800" s="13">
        <v>1.2</v>
      </c>
      <c r="G4800" s="13">
        <v>0.48</v>
      </c>
      <c r="H4800" s="12">
        <v>1</v>
      </c>
      <c r="I4800" s="15">
        <f t="shared" si="444"/>
        <v>1.2</v>
      </c>
      <c r="J4800" s="15">
        <f t="shared" si="445"/>
        <v>0.48</v>
      </c>
      <c r="K4800" s="13">
        <v>72967.3</v>
      </c>
      <c r="L4800" s="12">
        <f t="shared" si="446"/>
        <v>91.282868257347999</v>
      </c>
      <c r="M4800">
        <f t="shared" si="447"/>
        <v>112596</v>
      </c>
      <c r="N4800">
        <f t="shared" si="448"/>
        <v>298</v>
      </c>
      <c r="O4800">
        <f t="shared" si="449"/>
        <v>119.2</v>
      </c>
    </row>
    <row r="4801" spans="1:15">
      <c r="A4801" s="12" t="s">
        <v>41</v>
      </c>
      <c r="B4801" s="12">
        <v>2130</v>
      </c>
      <c r="C4801" s="14">
        <v>4.0944012777000003</v>
      </c>
      <c r="D4801" s="13">
        <v>0.41099999999999998</v>
      </c>
      <c r="E4801" s="13">
        <v>56.5</v>
      </c>
      <c r="F4801" s="13">
        <v>2.52</v>
      </c>
      <c r="G4801" s="13">
        <v>0.09</v>
      </c>
      <c r="H4801" s="12">
        <v>1</v>
      </c>
      <c r="I4801" s="15">
        <f t="shared" si="444"/>
        <v>2.52</v>
      </c>
      <c r="J4801" s="15">
        <f t="shared" si="445"/>
        <v>0.09</v>
      </c>
      <c r="K4801" s="13">
        <v>6333.5</v>
      </c>
      <c r="L4801" s="12">
        <f t="shared" si="446"/>
        <v>7.9231782725092126</v>
      </c>
      <c r="M4801">
        <f t="shared" si="447"/>
        <v>9773</v>
      </c>
      <c r="N4801">
        <f t="shared" si="448"/>
        <v>54</v>
      </c>
      <c r="O4801">
        <f t="shared" si="449"/>
        <v>1.9</v>
      </c>
    </row>
    <row r="4802" spans="1:15">
      <c r="A4802" s="12" t="s">
        <v>41</v>
      </c>
      <c r="B4802" s="12">
        <v>1180</v>
      </c>
      <c r="C4802" s="14">
        <v>2.1584593199999998E-2</v>
      </c>
      <c r="D4802" s="13">
        <v>0.39</v>
      </c>
      <c r="E4802" s="13">
        <v>56.5</v>
      </c>
      <c r="F4802" s="13">
        <v>1.05</v>
      </c>
      <c r="G4802" s="13">
        <v>0.22</v>
      </c>
      <c r="H4802" s="12">
        <v>1</v>
      </c>
      <c r="I4802" s="15">
        <f t="shared" si="444"/>
        <v>1.05</v>
      </c>
      <c r="J4802" s="15">
        <f t="shared" si="445"/>
        <v>0.22</v>
      </c>
      <c r="K4802" s="13">
        <v>31.7</v>
      </c>
      <c r="L4802" s="12">
        <f t="shared" si="446"/>
        <v>3.9634709263499997E-2</v>
      </c>
      <c r="M4802">
        <f t="shared" si="447"/>
        <v>49</v>
      </c>
      <c r="N4802">
        <f t="shared" si="448"/>
        <v>0</v>
      </c>
      <c r="O4802">
        <f t="shared" si="449"/>
        <v>0</v>
      </c>
    </row>
    <row r="4803" spans="1:15">
      <c r="A4803" s="12" t="s">
        <v>41</v>
      </c>
      <c r="B4803" s="12">
        <v>1180</v>
      </c>
      <c r="C4803" s="14">
        <v>6.3995221099999999E-2</v>
      </c>
      <c r="D4803" s="13">
        <v>0.39</v>
      </c>
      <c r="E4803" s="13">
        <v>56.5</v>
      </c>
      <c r="F4803" s="13">
        <v>1.05</v>
      </c>
      <c r="G4803" s="13">
        <v>0.22</v>
      </c>
      <c r="H4803" s="12">
        <v>1</v>
      </c>
      <c r="I4803" s="15">
        <f t="shared" ref="I4803:I4866" si="450">F4803</f>
        <v>1.05</v>
      </c>
      <c r="J4803" s="15">
        <f t="shared" ref="J4803:J4866" si="451">G4803</f>
        <v>0.22</v>
      </c>
      <c r="K4803" s="13">
        <v>93.9</v>
      </c>
      <c r="L4803" s="12">
        <f t="shared" ref="L4803:L4866" si="452">E4803*D4803*C4803/12</f>
        <v>0.11751122474487501</v>
      </c>
      <c r="M4803">
        <f t="shared" ref="M4803:M4866" si="453">ROUND(E4803*D4803*C4803*102.79,0)</f>
        <v>145</v>
      </c>
      <c r="N4803">
        <f t="shared" ref="N4803:N4866" si="454">ROUND(I4803*M4803*0.002205,0)</f>
        <v>0</v>
      </c>
      <c r="O4803">
        <f t="shared" ref="O4803:O4866" si="455">ROUND(J4803*M4803*0.002205,1)</f>
        <v>0.1</v>
      </c>
    </row>
    <row r="4804" spans="1:15">
      <c r="A4804" s="12" t="s">
        <v>41</v>
      </c>
      <c r="B4804" s="12">
        <v>8140</v>
      </c>
      <c r="C4804" s="14">
        <v>4.0688745599999999E-2</v>
      </c>
      <c r="D4804" s="13">
        <v>0.70299999999999996</v>
      </c>
      <c r="E4804" s="13">
        <v>56.5</v>
      </c>
      <c r="F4804" s="13">
        <v>1.2</v>
      </c>
      <c r="G4804" s="13">
        <v>0.48</v>
      </c>
      <c r="H4804" s="12">
        <v>1</v>
      </c>
      <c r="I4804" s="15">
        <f t="shared" si="450"/>
        <v>1.2</v>
      </c>
      <c r="J4804" s="15">
        <f t="shared" si="451"/>
        <v>0.48</v>
      </c>
      <c r="K4804" s="13">
        <v>107.7</v>
      </c>
      <c r="L4804" s="12">
        <f t="shared" si="452"/>
        <v>0.13467805257159998</v>
      </c>
      <c r="M4804">
        <f t="shared" si="453"/>
        <v>166</v>
      </c>
      <c r="N4804">
        <f t="shared" si="454"/>
        <v>0</v>
      </c>
      <c r="O4804">
        <f t="shared" si="455"/>
        <v>0.2</v>
      </c>
    </row>
    <row r="4805" spans="1:15">
      <c r="A4805" s="12" t="s">
        <v>41</v>
      </c>
      <c r="B4805" s="12">
        <v>1180</v>
      </c>
      <c r="C4805" s="14">
        <v>3.8695057200000001E-2</v>
      </c>
      <c r="D4805" s="13">
        <v>0.39</v>
      </c>
      <c r="E4805" s="13">
        <v>56.5</v>
      </c>
      <c r="F4805" s="13">
        <v>1.05</v>
      </c>
      <c r="G4805" s="13">
        <v>0.22</v>
      </c>
      <c r="H4805" s="12">
        <v>1</v>
      </c>
      <c r="I4805" s="15">
        <f t="shared" si="450"/>
        <v>1.05</v>
      </c>
      <c r="J4805" s="15">
        <f t="shared" si="451"/>
        <v>0.22</v>
      </c>
      <c r="K4805" s="13">
        <v>56.8</v>
      </c>
      <c r="L4805" s="12">
        <f t="shared" si="452"/>
        <v>7.1053798783500002E-2</v>
      </c>
      <c r="M4805">
        <f t="shared" si="453"/>
        <v>88</v>
      </c>
      <c r="N4805">
        <f t="shared" si="454"/>
        <v>0</v>
      </c>
      <c r="O4805">
        <f t="shared" si="455"/>
        <v>0</v>
      </c>
    </row>
    <row r="4806" spans="1:15">
      <c r="A4806" s="12" t="s">
        <v>41</v>
      </c>
      <c r="B4806" s="12">
        <v>2130</v>
      </c>
      <c r="C4806" s="14">
        <v>0.2309656038</v>
      </c>
      <c r="D4806" s="13">
        <v>0.41099999999999998</v>
      </c>
      <c r="E4806" s="13">
        <v>56.5</v>
      </c>
      <c r="F4806" s="13">
        <v>2.52</v>
      </c>
      <c r="G4806" s="13">
        <v>0.09</v>
      </c>
      <c r="H4806" s="12">
        <v>1</v>
      </c>
      <c r="I4806" s="15">
        <f t="shared" si="450"/>
        <v>2.52</v>
      </c>
      <c r="J4806" s="15">
        <f t="shared" si="451"/>
        <v>0.09</v>
      </c>
      <c r="K4806" s="13">
        <v>357.3</v>
      </c>
      <c r="L4806" s="12">
        <f t="shared" si="452"/>
        <v>0.44694731405347499</v>
      </c>
      <c r="M4806">
        <f t="shared" si="453"/>
        <v>551</v>
      </c>
      <c r="N4806">
        <f t="shared" si="454"/>
        <v>3</v>
      </c>
      <c r="O4806">
        <f t="shared" si="455"/>
        <v>0.1</v>
      </c>
    </row>
    <row r="4807" spans="1:15">
      <c r="A4807" s="12" t="s">
        <v>41</v>
      </c>
      <c r="B4807" s="12">
        <v>2130</v>
      </c>
      <c r="C4807" s="14">
        <v>0.60389684740000005</v>
      </c>
      <c r="D4807" s="13">
        <v>0.41099999999999998</v>
      </c>
      <c r="E4807" s="13">
        <v>56.5</v>
      </c>
      <c r="F4807" s="13">
        <v>2.52</v>
      </c>
      <c r="G4807" s="13">
        <v>0.09</v>
      </c>
      <c r="H4807" s="12">
        <v>1</v>
      </c>
      <c r="I4807" s="15">
        <f t="shared" si="450"/>
        <v>2.52</v>
      </c>
      <c r="J4807" s="15">
        <f t="shared" si="451"/>
        <v>0.09</v>
      </c>
      <c r="K4807" s="13">
        <v>934.2</v>
      </c>
      <c r="L4807" s="12">
        <f t="shared" si="452"/>
        <v>1.168615886824925</v>
      </c>
      <c r="M4807">
        <f t="shared" si="453"/>
        <v>1441</v>
      </c>
      <c r="N4807">
        <f t="shared" si="454"/>
        <v>8</v>
      </c>
      <c r="O4807">
        <f t="shared" si="455"/>
        <v>0.3</v>
      </c>
    </row>
    <row r="4808" spans="1:15">
      <c r="A4808" s="12" t="s">
        <v>41</v>
      </c>
      <c r="B4808" s="12">
        <v>2130</v>
      </c>
      <c r="C4808" s="14">
        <v>6.3575109999999997E-4</v>
      </c>
      <c r="D4808" s="13">
        <v>0.41099999999999998</v>
      </c>
      <c r="E4808" s="13">
        <v>56.5</v>
      </c>
      <c r="F4808" s="13">
        <v>2.52</v>
      </c>
      <c r="G4808" s="13">
        <v>0.09</v>
      </c>
      <c r="H4808" s="12">
        <v>1</v>
      </c>
      <c r="I4808" s="15">
        <f t="shared" si="450"/>
        <v>2.52</v>
      </c>
      <c r="J4808" s="15">
        <f t="shared" si="451"/>
        <v>0.09</v>
      </c>
      <c r="K4808" s="13">
        <v>1</v>
      </c>
      <c r="L4808" s="12">
        <f t="shared" si="452"/>
        <v>1.2302578473875E-3</v>
      </c>
      <c r="M4808">
        <f t="shared" si="453"/>
        <v>2</v>
      </c>
      <c r="N4808">
        <f t="shared" si="454"/>
        <v>0</v>
      </c>
      <c r="O4808">
        <f t="shared" si="455"/>
        <v>0</v>
      </c>
    </row>
    <row r="4809" spans="1:15">
      <c r="A4809" s="12" t="s">
        <v>41</v>
      </c>
      <c r="B4809" s="12">
        <v>2130</v>
      </c>
      <c r="C4809" s="14">
        <v>1.9533788E-2</v>
      </c>
      <c r="D4809" s="13">
        <v>0.41099999999999998</v>
      </c>
      <c r="E4809" s="13">
        <v>56.5</v>
      </c>
      <c r="F4809" s="13">
        <v>2.52</v>
      </c>
      <c r="G4809" s="13">
        <v>0.09</v>
      </c>
      <c r="H4809" s="12">
        <v>1</v>
      </c>
      <c r="I4809" s="15">
        <f t="shared" si="450"/>
        <v>2.52</v>
      </c>
      <c r="J4809" s="15">
        <f t="shared" si="451"/>
        <v>0.09</v>
      </c>
      <c r="K4809" s="13">
        <v>30.2</v>
      </c>
      <c r="L4809" s="12">
        <f t="shared" si="452"/>
        <v>3.7800321503499996E-2</v>
      </c>
      <c r="M4809">
        <f t="shared" si="453"/>
        <v>47</v>
      </c>
      <c r="N4809">
        <f t="shared" si="454"/>
        <v>0</v>
      </c>
      <c r="O4809">
        <f t="shared" si="455"/>
        <v>0</v>
      </c>
    </row>
    <row r="4810" spans="1:15">
      <c r="A4810" s="12" t="s">
        <v>41</v>
      </c>
      <c r="B4810" s="12">
        <v>2210</v>
      </c>
      <c r="C4810" s="14">
        <v>9.7609525700000005E-2</v>
      </c>
      <c r="D4810" s="13">
        <v>0.26800000000000002</v>
      </c>
      <c r="E4810" s="13">
        <v>56.5</v>
      </c>
      <c r="F4810" s="13">
        <v>1.92</v>
      </c>
      <c r="G4810" s="13">
        <v>0.50600000000000001</v>
      </c>
      <c r="H4810" s="12">
        <v>1</v>
      </c>
      <c r="I4810" s="15">
        <f t="shared" si="450"/>
        <v>1.92</v>
      </c>
      <c r="J4810" s="15">
        <f t="shared" si="451"/>
        <v>0.50600000000000001</v>
      </c>
      <c r="K4810" s="13">
        <v>98.5</v>
      </c>
      <c r="L4810" s="12">
        <f t="shared" si="452"/>
        <v>0.12316695317911669</v>
      </c>
      <c r="M4810">
        <f t="shared" si="453"/>
        <v>152</v>
      </c>
      <c r="N4810">
        <f t="shared" si="454"/>
        <v>1</v>
      </c>
      <c r="O4810">
        <f t="shared" si="455"/>
        <v>0.2</v>
      </c>
    </row>
    <row r="4811" spans="1:15">
      <c r="A4811" s="12" t="s">
        <v>41</v>
      </c>
      <c r="B4811" s="12">
        <v>2130</v>
      </c>
      <c r="C4811" s="14">
        <v>25.770000188600001</v>
      </c>
      <c r="D4811" s="13">
        <v>0.41099999999999998</v>
      </c>
      <c r="E4811" s="13">
        <v>56.5</v>
      </c>
      <c r="F4811" s="13">
        <v>2.52</v>
      </c>
      <c r="G4811" s="13">
        <v>0.09</v>
      </c>
      <c r="H4811" s="12">
        <v>1</v>
      </c>
      <c r="I4811" s="15">
        <f t="shared" si="450"/>
        <v>2.52</v>
      </c>
      <c r="J4811" s="15">
        <f t="shared" si="451"/>
        <v>0.09</v>
      </c>
      <c r="K4811" s="13">
        <v>39862.5</v>
      </c>
      <c r="L4811" s="12">
        <f t="shared" si="452"/>
        <v>49.868171614964574</v>
      </c>
      <c r="M4811">
        <f t="shared" si="453"/>
        <v>61511</v>
      </c>
      <c r="N4811">
        <f t="shared" si="454"/>
        <v>342</v>
      </c>
      <c r="O4811">
        <f t="shared" si="455"/>
        <v>12.2</v>
      </c>
    </row>
    <row r="4812" spans="1:15">
      <c r="A4812" s="12" t="s">
        <v>41</v>
      </c>
      <c r="B4812" s="12">
        <v>6430</v>
      </c>
      <c r="C4812" s="14">
        <v>0.5007933779</v>
      </c>
      <c r="D4812" s="13">
        <v>0.30299999999999999</v>
      </c>
      <c r="E4812" s="13">
        <v>56.5</v>
      </c>
      <c r="F4812" s="13">
        <v>0</v>
      </c>
      <c r="G4812" s="13">
        <v>0</v>
      </c>
      <c r="H4812" s="12">
        <v>1</v>
      </c>
      <c r="I4812" s="15">
        <f t="shared" si="450"/>
        <v>0</v>
      </c>
      <c r="J4812" s="15">
        <f t="shared" si="451"/>
        <v>0</v>
      </c>
      <c r="K4812" s="13">
        <v>571.1</v>
      </c>
      <c r="L4812" s="12">
        <f t="shared" si="452"/>
        <v>0.71444435274658746</v>
      </c>
      <c r="M4812">
        <f t="shared" si="453"/>
        <v>881</v>
      </c>
      <c r="N4812">
        <f t="shared" si="454"/>
        <v>0</v>
      </c>
      <c r="O4812">
        <f t="shared" si="455"/>
        <v>0</v>
      </c>
    </row>
    <row r="4813" spans="1:15">
      <c r="A4813" s="12" t="s">
        <v>41</v>
      </c>
      <c r="B4813" s="12">
        <v>2130</v>
      </c>
      <c r="C4813" s="14">
        <v>7.7237382E-3</v>
      </c>
      <c r="D4813" s="13">
        <v>0.41099999999999998</v>
      </c>
      <c r="E4813" s="13">
        <v>56.5</v>
      </c>
      <c r="F4813" s="13">
        <v>2.52</v>
      </c>
      <c r="G4813" s="13">
        <v>0.09</v>
      </c>
      <c r="H4813" s="12">
        <v>1</v>
      </c>
      <c r="I4813" s="15">
        <f t="shared" si="450"/>
        <v>2.52</v>
      </c>
      <c r="J4813" s="15">
        <f t="shared" si="451"/>
        <v>0.09</v>
      </c>
      <c r="K4813" s="13">
        <v>11.9</v>
      </c>
      <c r="L4813" s="12">
        <f t="shared" si="452"/>
        <v>1.4946398884275E-2</v>
      </c>
      <c r="M4813">
        <f t="shared" si="453"/>
        <v>18</v>
      </c>
      <c r="N4813">
        <f t="shared" si="454"/>
        <v>0</v>
      </c>
      <c r="O4813">
        <f t="shared" si="455"/>
        <v>0</v>
      </c>
    </row>
    <row r="4814" spans="1:15">
      <c r="A4814" s="12" t="s">
        <v>41</v>
      </c>
      <c r="B4814" s="12">
        <v>2130</v>
      </c>
      <c r="C4814" s="14">
        <v>21.901873965499998</v>
      </c>
      <c r="D4814" s="13">
        <v>0.41099999999999998</v>
      </c>
      <c r="E4814" s="13">
        <v>56.5</v>
      </c>
      <c r="F4814" s="13">
        <v>2.52</v>
      </c>
      <c r="G4814" s="13">
        <v>0.09</v>
      </c>
      <c r="H4814" s="12">
        <v>1</v>
      </c>
      <c r="I4814" s="15">
        <f t="shared" si="450"/>
        <v>2.52</v>
      </c>
      <c r="J4814" s="15">
        <f t="shared" si="451"/>
        <v>0.09</v>
      </c>
      <c r="K4814" s="13">
        <v>33879.1</v>
      </c>
      <c r="L4814" s="12">
        <f t="shared" si="452"/>
        <v>42.382863857488182</v>
      </c>
      <c r="M4814">
        <f t="shared" si="453"/>
        <v>52278</v>
      </c>
      <c r="N4814">
        <f t="shared" si="454"/>
        <v>290</v>
      </c>
      <c r="O4814">
        <f t="shared" si="455"/>
        <v>10.4</v>
      </c>
    </row>
    <row r="4815" spans="1:15">
      <c r="A4815" s="12" t="s">
        <v>41</v>
      </c>
      <c r="B4815" s="12">
        <v>6410</v>
      </c>
      <c r="C4815" s="14">
        <v>1.7807840583000001</v>
      </c>
      <c r="D4815" s="13">
        <v>0.30299999999999999</v>
      </c>
      <c r="E4815" s="13">
        <v>56.5</v>
      </c>
      <c r="F4815" s="13">
        <v>0</v>
      </c>
      <c r="G4815" s="13">
        <v>0</v>
      </c>
      <c r="H4815" s="12">
        <v>1</v>
      </c>
      <c r="I4815" s="15">
        <f t="shared" si="450"/>
        <v>0</v>
      </c>
      <c r="J4815" s="15">
        <f t="shared" si="451"/>
        <v>0</v>
      </c>
      <c r="K4815" s="13">
        <v>3110.5</v>
      </c>
      <c r="L4815" s="12">
        <f t="shared" si="452"/>
        <v>2.5405110571722376</v>
      </c>
      <c r="M4815">
        <f t="shared" si="453"/>
        <v>3134</v>
      </c>
      <c r="N4815">
        <f t="shared" si="454"/>
        <v>0</v>
      </c>
      <c r="O4815">
        <f t="shared" si="455"/>
        <v>0</v>
      </c>
    </row>
    <row r="4816" spans="1:15">
      <c r="A4816" s="12" t="s">
        <v>41</v>
      </c>
      <c r="B4816" s="12">
        <v>2430</v>
      </c>
      <c r="C4816" s="14">
        <v>3.2782775200000003E-2</v>
      </c>
      <c r="D4816" s="13">
        <v>0.26800000000000002</v>
      </c>
      <c r="E4816" s="13">
        <v>56.5</v>
      </c>
      <c r="F4816" s="13">
        <v>2.2999999999999998</v>
      </c>
      <c r="G4816" s="13">
        <v>0.56499999999999995</v>
      </c>
      <c r="H4816" s="12">
        <v>1</v>
      </c>
      <c r="I4816" s="15">
        <f t="shared" si="450"/>
        <v>2.2999999999999998</v>
      </c>
      <c r="J4816" s="15">
        <f t="shared" si="451"/>
        <v>0.56499999999999995</v>
      </c>
      <c r="K4816" s="13">
        <v>38.700000000000003</v>
      </c>
      <c r="L4816" s="12">
        <f t="shared" si="452"/>
        <v>4.1366398506533342E-2</v>
      </c>
      <c r="M4816">
        <f t="shared" si="453"/>
        <v>51</v>
      </c>
      <c r="N4816">
        <f t="shared" si="454"/>
        <v>0</v>
      </c>
      <c r="O4816">
        <f t="shared" si="455"/>
        <v>0.1</v>
      </c>
    </row>
    <row r="4817" spans="1:15">
      <c r="A4817" s="12" t="s">
        <v>41</v>
      </c>
      <c r="B4817" s="12">
        <v>2130</v>
      </c>
      <c r="C4817" s="14">
        <v>4.1956281430000004</v>
      </c>
      <c r="D4817" s="13">
        <v>0.41099999999999998</v>
      </c>
      <c r="E4817" s="13">
        <v>56.5</v>
      </c>
      <c r="F4817" s="13">
        <v>2.52</v>
      </c>
      <c r="G4817" s="13">
        <v>0.09</v>
      </c>
      <c r="H4817" s="12">
        <v>1</v>
      </c>
      <c r="I4817" s="15">
        <f t="shared" si="450"/>
        <v>2.52</v>
      </c>
      <c r="J4817" s="15">
        <f t="shared" si="451"/>
        <v>0.09</v>
      </c>
      <c r="K4817" s="13">
        <v>6490.1</v>
      </c>
      <c r="L4817" s="12">
        <f t="shared" si="452"/>
        <v>8.1190649102228765</v>
      </c>
      <c r="M4817">
        <f t="shared" si="453"/>
        <v>10015</v>
      </c>
      <c r="N4817">
        <f t="shared" si="454"/>
        <v>56</v>
      </c>
      <c r="O4817">
        <f t="shared" si="455"/>
        <v>2</v>
      </c>
    </row>
    <row r="4818" spans="1:15">
      <c r="A4818" s="12" t="s">
        <v>41</v>
      </c>
      <c r="B4818" s="12">
        <v>8140</v>
      </c>
      <c r="C4818" s="14">
        <v>2.7753851600000001E-2</v>
      </c>
      <c r="D4818" s="13">
        <v>0.70299999999999996</v>
      </c>
      <c r="E4818" s="13">
        <v>56.5</v>
      </c>
      <c r="F4818" s="13">
        <v>1.2</v>
      </c>
      <c r="G4818" s="13">
        <v>0.48</v>
      </c>
      <c r="H4818" s="12">
        <v>1</v>
      </c>
      <c r="I4818" s="15">
        <f t="shared" si="450"/>
        <v>1.2</v>
      </c>
      <c r="J4818" s="15">
        <f t="shared" si="451"/>
        <v>0.48</v>
      </c>
      <c r="K4818" s="13">
        <v>73.400000000000006</v>
      </c>
      <c r="L4818" s="12">
        <f t="shared" si="452"/>
        <v>9.1864092385516669E-2</v>
      </c>
      <c r="M4818">
        <f t="shared" si="453"/>
        <v>113</v>
      </c>
      <c r="N4818">
        <f t="shared" si="454"/>
        <v>0</v>
      </c>
      <c r="O4818">
        <f t="shared" si="455"/>
        <v>0.1</v>
      </c>
    </row>
    <row r="4819" spans="1:15">
      <c r="A4819" s="12" t="s">
        <v>41</v>
      </c>
      <c r="B4819" s="12">
        <v>2210</v>
      </c>
      <c r="C4819" s="14">
        <v>0.1130829133</v>
      </c>
      <c r="D4819" s="13">
        <v>0.26800000000000002</v>
      </c>
      <c r="E4819" s="13">
        <v>56.5</v>
      </c>
      <c r="F4819" s="13">
        <v>1.92</v>
      </c>
      <c r="G4819" s="13">
        <v>0.50600000000000001</v>
      </c>
      <c r="H4819" s="12">
        <v>1</v>
      </c>
      <c r="I4819" s="15">
        <f t="shared" si="450"/>
        <v>1.92</v>
      </c>
      <c r="J4819" s="15">
        <f t="shared" si="451"/>
        <v>0.50600000000000001</v>
      </c>
      <c r="K4819" s="13">
        <v>133.4</v>
      </c>
      <c r="L4819" s="12">
        <f t="shared" si="452"/>
        <v>0.14269178943238334</v>
      </c>
      <c r="M4819">
        <f t="shared" si="453"/>
        <v>176</v>
      </c>
      <c r="N4819">
        <f t="shared" si="454"/>
        <v>1</v>
      </c>
      <c r="O4819">
        <f t="shared" si="455"/>
        <v>0.2</v>
      </c>
    </row>
    <row r="4820" spans="1:15">
      <c r="A4820" s="12" t="s">
        <v>41</v>
      </c>
      <c r="B4820" s="12">
        <v>6410</v>
      </c>
      <c r="C4820" s="14">
        <v>4.4963926699999997E-2</v>
      </c>
      <c r="D4820" s="13">
        <v>0.30299999999999999</v>
      </c>
      <c r="E4820" s="13">
        <v>56.5</v>
      </c>
      <c r="F4820" s="13">
        <v>0</v>
      </c>
      <c r="G4820" s="13">
        <v>0</v>
      </c>
      <c r="H4820" s="12">
        <v>1</v>
      </c>
      <c r="I4820" s="15">
        <f t="shared" si="450"/>
        <v>0</v>
      </c>
      <c r="J4820" s="15">
        <f t="shared" si="451"/>
        <v>0</v>
      </c>
      <c r="K4820" s="13">
        <v>527.79999999999995</v>
      </c>
      <c r="L4820" s="12">
        <f t="shared" si="452"/>
        <v>6.4146661928387486E-2</v>
      </c>
      <c r="M4820">
        <f t="shared" si="453"/>
        <v>79</v>
      </c>
      <c r="N4820">
        <f t="shared" si="454"/>
        <v>0</v>
      </c>
      <c r="O4820">
        <f t="shared" si="455"/>
        <v>0</v>
      </c>
    </row>
    <row r="4821" spans="1:15">
      <c r="A4821" s="12" t="s">
        <v>41</v>
      </c>
      <c r="B4821" s="12">
        <v>2210</v>
      </c>
      <c r="C4821" s="14">
        <v>12.7379463114</v>
      </c>
      <c r="D4821" s="13">
        <v>0.26800000000000002</v>
      </c>
      <c r="E4821" s="13">
        <v>56.5</v>
      </c>
      <c r="F4821" s="13">
        <v>1.92</v>
      </c>
      <c r="G4821" s="13">
        <v>0.50600000000000001</v>
      </c>
      <c r="H4821" s="12">
        <v>1</v>
      </c>
      <c r="I4821" s="15">
        <f t="shared" si="450"/>
        <v>1.92</v>
      </c>
      <c r="J4821" s="15">
        <f t="shared" si="451"/>
        <v>0.50600000000000001</v>
      </c>
      <c r="K4821" s="13">
        <v>15028.8</v>
      </c>
      <c r="L4821" s="12">
        <f t="shared" si="452"/>
        <v>16.073165253934899</v>
      </c>
      <c r="M4821">
        <f t="shared" si="453"/>
        <v>19826</v>
      </c>
      <c r="N4821">
        <f t="shared" si="454"/>
        <v>84</v>
      </c>
      <c r="O4821">
        <f t="shared" si="455"/>
        <v>22.1</v>
      </c>
    </row>
    <row r="4822" spans="1:15">
      <c r="A4822" s="12" t="s">
        <v>41</v>
      </c>
      <c r="B4822" s="12">
        <v>8140</v>
      </c>
      <c r="C4822" s="14">
        <v>2.5645325000000002E-3</v>
      </c>
      <c r="D4822" s="13">
        <v>0.85</v>
      </c>
      <c r="E4822" s="13">
        <v>56.5</v>
      </c>
      <c r="F4822" s="13">
        <v>1.2</v>
      </c>
      <c r="G4822" s="13">
        <v>0.48</v>
      </c>
      <c r="H4822" s="12">
        <v>1</v>
      </c>
      <c r="I4822" s="15">
        <f t="shared" si="450"/>
        <v>1.2</v>
      </c>
      <c r="J4822" s="15">
        <f t="shared" si="451"/>
        <v>0.48</v>
      </c>
      <c r="K4822" s="13">
        <v>8.1999999999999993</v>
      </c>
      <c r="L4822" s="12">
        <f t="shared" si="452"/>
        <v>1.0263472776041668E-2</v>
      </c>
      <c r="M4822">
        <f t="shared" si="453"/>
        <v>13</v>
      </c>
      <c r="N4822">
        <f t="shared" si="454"/>
        <v>0</v>
      </c>
      <c r="O4822">
        <f t="shared" si="455"/>
        <v>0</v>
      </c>
    </row>
    <row r="4823" spans="1:15">
      <c r="A4823" s="12" t="s">
        <v>41</v>
      </c>
      <c r="B4823" s="12">
        <v>2130</v>
      </c>
      <c r="C4823" s="14">
        <v>0.83705914650000002</v>
      </c>
      <c r="D4823" s="13">
        <v>0.41099999999999998</v>
      </c>
      <c r="E4823" s="13">
        <v>56.5</v>
      </c>
      <c r="F4823" s="13">
        <v>2.52</v>
      </c>
      <c r="G4823" s="13">
        <v>0.09</v>
      </c>
      <c r="H4823" s="12">
        <v>1</v>
      </c>
      <c r="I4823" s="15">
        <f t="shared" si="450"/>
        <v>2.52</v>
      </c>
      <c r="J4823" s="15">
        <f t="shared" si="451"/>
        <v>0.09</v>
      </c>
      <c r="K4823" s="13">
        <v>1294.8</v>
      </c>
      <c r="L4823" s="12">
        <f t="shared" si="452"/>
        <v>1.6198140808708124</v>
      </c>
      <c r="M4823">
        <f t="shared" si="453"/>
        <v>1998</v>
      </c>
      <c r="N4823">
        <f t="shared" si="454"/>
        <v>11</v>
      </c>
      <c r="O4823">
        <f t="shared" si="455"/>
        <v>0.4</v>
      </c>
    </row>
    <row r="4824" spans="1:15">
      <c r="A4824" s="12" t="s">
        <v>41</v>
      </c>
      <c r="B4824" s="12">
        <v>2210</v>
      </c>
      <c r="C4824" s="14">
        <v>0.1156115559</v>
      </c>
      <c r="D4824" s="13">
        <v>0.30199999999999999</v>
      </c>
      <c r="E4824" s="13">
        <v>56.5</v>
      </c>
      <c r="F4824" s="13">
        <v>1.92</v>
      </c>
      <c r="G4824" s="13">
        <v>0.50600000000000001</v>
      </c>
      <c r="H4824" s="12">
        <v>1</v>
      </c>
      <c r="I4824" s="15">
        <f t="shared" si="450"/>
        <v>1.92</v>
      </c>
      <c r="J4824" s="15">
        <f t="shared" si="451"/>
        <v>0.50600000000000001</v>
      </c>
      <c r="K4824" s="13">
        <v>131.4</v>
      </c>
      <c r="L4824" s="12">
        <f t="shared" si="452"/>
        <v>0.16438999819347497</v>
      </c>
      <c r="M4824">
        <f t="shared" si="453"/>
        <v>203</v>
      </c>
      <c r="N4824">
        <f t="shared" si="454"/>
        <v>1</v>
      </c>
      <c r="O4824">
        <f t="shared" si="455"/>
        <v>0.2</v>
      </c>
    </row>
    <row r="4825" spans="1:15">
      <c r="A4825" s="12" t="s">
        <v>41</v>
      </c>
      <c r="B4825" s="12">
        <v>1200</v>
      </c>
      <c r="C4825" s="14">
        <v>11.322413705500001</v>
      </c>
      <c r="D4825" s="13">
        <v>0.30399999999999999</v>
      </c>
      <c r="E4825" s="13">
        <v>56.5</v>
      </c>
      <c r="F4825" s="13">
        <v>2.23</v>
      </c>
      <c r="G4825" s="13">
        <v>0.316</v>
      </c>
      <c r="H4825" s="12">
        <v>1</v>
      </c>
      <c r="I4825" s="15">
        <f t="shared" si="450"/>
        <v>2.23</v>
      </c>
      <c r="J4825" s="15">
        <f t="shared" si="451"/>
        <v>0.316</v>
      </c>
      <c r="K4825" s="13">
        <v>12954.5</v>
      </c>
      <c r="L4825" s="12">
        <f t="shared" si="452"/>
        <v>16.206148150472334</v>
      </c>
      <c r="M4825">
        <f t="shared" si="453"/>
        <v>19990</v>
      </c>
      <c r="N4825">
        <f t="shared" si="454"/>
        <v>98</v>
      </c>
      <c r="O4825">
        <f t="shared" si="455"/>
        <v>13.9</v>
      </c>
    </row>
    <row r="4826" spans="1:15">
      <c r="A4826" s="12" t="s">
        <v>41</v>
      </c>
      <c r="B4826" s="12">
        <v>6410</v>
      </c>
      <c r="C4826" s="14">
        <v>1.2205800064000001</v>
      </c>
      <c r="D4826" s="13">
        <v>0.247</v>
      </c>
      <c r="E4826" s="13">
        <v>56.5</v>
      </c>
      <c r="F4826" s="13">
        <v>0</v>
      </c>
      <c r="G4826" s="13">
        <v>0</v>
      </c>
      <c r="H4826" s="12">
        <v>1</v>
      </c>
      <c r="I4826" s="15">
        <f t="shared" si="450"/>
        <v>0</v>
      </c>
      <c r="J4826" s="15">
        <f t="shared" si="451"/>
        <v>0</v>
      </c>
      <c r="K4826" s="13">
        <v>1300.9000000000001</v>
      </c>
      <c r="L4826" s="12">
        <f t="shared" si="452"/>
        <v>1.4194836899429335</v>
      </c>
      <c r="M4826">
        <f t="shared" si="453"/>
        <v>1751</v>
      </c>
      <c r="N4826">
        <f t="shared" si="454"/>
        <v>0</v>
      </c>
      <c r="O4826">
        <f t="shared" si="455"/>
        <v>0</v>
      </c>
    </row>
    <row r="4827" spans="1:15">
      <c r="A4827" s="12" t="s">
        <v>41</v>
      </c>
      <c r="B4827" s="12">
        <v>2210</v>
      </c>
      <c r="C4827" s="14">
        <v>0.12841465199999999</v>
      </c>
      <c r="D4827" s="13">
        <v>0.26800000000000002</v>
      </c>
      <c r="E4827" s="13">
        <v>56.5</v>
      </c>
      <c r="F4827" s="13">
        <v>1.92</v>
      </c>
      <c r="G4827" s="13">
        <v>0.50600000000000001</v>
      </c>
      <c r="H4827" s="12">
        <v>1</v>
      </c>
      <c r="I4827" s="15">
        <f t="shared" si="450"/>
        <v>1.92</v>
      </c>
      <c r="J4827" s="15">
        <f t="shared" si="451"/>
        <v>0.50600000000000001</v>
      </c>
      <c r="K4827" s="13">
        <v>151.5</v>
      </c>
      <c r="L4827" s="12">
        <f t="shared" si="452"/>
        <v>0.16203788838200001</v>
      </c>
      <c r="M4827">
        <f t="shared" si="453"/>
        <v>200</v>
      </c>
      <c r="N4827">
        <f t="shared" si="454"/>
        <v>1</v>
      </c>
      <c r="O4827">
        <f t="shared" si="455"/>
        <v>0.2</v>
      </c>
    </row>
    <row r="4828" spans="1:15">
      <c r="A4828" s="12" t="s">
        <v>41</v>
      </c>
      <c r="B4828" s="12">
        <v>6410</v>
      </c>
      <c r="C4828" s="14">
        <v>0.94424658910000003</v>
      </c>
      <c r="D4828" s="13">
        <v>0.30299999999999999</v>
      </c>
      <c r="E4828" s="13">
        <v>56.5</v>
      </c>
      <c r="F4828" s="13">
        <v>0</v>
      </c>
      <c r="G4828" s="13">
        <v>0</v>
      </c>
      <c r="H4828" s="12">
        <v>1</v>
      </c>
      <c r="I4828" s="15">
        <f t="shared" si="450"/>
        <v>0</v>
      </c>
      <c r="J4828" s="15">
        <f t="shared" si="451"/>
        <v>0</v>
      </c>
      <c r="K4828" s="13">
        <v>1076.8</v>
      </c>
      <c r="L4828" s="12">
        <f t="shared" si="452"/>
        <v>1.3470857901747875</v>
      </c>
      <c r="M4828">
        <f t="shared" si="453"/>
        <v>1662</v>
      </c>
      <c r="N4828">
        <f t="shared" si="454"/>
        <v>0</v>
      </c>
      <c r="O4828">
        <f t="shared" si="455"/>
        <v>0</v>
      </c>
    </row>
    <row r="4829" spans="1:15">
      <c r="A4829" s="12" t="s">
        <v>41</v>
      </c>
      <c r="B4829" s="12">
        <v>2210</v>
      </c>
      <c r="C4829" s="14">
        <v>0.1012604208</v>
      </c>
      <c r="D4829" s="13">
        <v>0.26800000000000002</v>
      </c>
      <c r="E4829" s="13">
        <v>56.5</v>
      </c>
      <c r="F4829" s="13">
        <v>1.92</v>
      </c>
      <c r="G4829" s="13">
        <v>0.50600000000000001</v>
      </c>
      <c r="H4829" s="12">
        <v>1</v>
      </c>
      <c r="I4829" s="15">
        <f t="shared" si="450"/>
        <v>1.92</v>
      </c>
      <c r="J4829" s="15">
        <f t="shared" si="451"/>
        <v>0.50600000000000001</v>
      </c>
      <c r="K4829" s="13">
        <v>102.1</v>
      </c>
      <c r="L4829" s="12">
        <f t="shared" si="452"/>
        <v>0.12777377431280001</v>
      </c>
      <c r="M4829">
        <f t="shared" si="453"/>
        <v>158</v>
      </c>
      <c r="N4829">
        <f t="shared" si="454"/>
        <v>1</v>
      </c>
      <c r="O4829">
        <f t="shared" si="455"/>
        <v>0.2</v>
      </c>
    </row>
    <row r="4830" spans="1:15">
      <c r="A4830" s="12" t="s">
        <v>41</v>
      </c>
      <c r="B4830" s="12">
        <v>8140</v>
      </c>
      <c r="C4830" s="14">
        <v>1.4363265999999999E-3</v>
      </c>
      <c r="D4830" s="13">
        <v>0.85</v>
      </c>
      <c r="E4830" s="13">
        <v>56.5</v>
      </c>
      <c r="F4830" s="13">
        <v>1.2</v>
      </c>
      <c r="G4830" s="13">
        <v>0.48</v>
      </c>
      <c r="H4830" s="12">
        <v>1</v>
      </c>
      <c r="I4830" s="15">
        <f t="shared" si="450"/>
        <v>1.2</v>
      </c>
      <c r="J4830" s="15">
        <f t="shared" si="451"/>
        <v>0.48</v>
      </c>
      <c r="K4830" s="13">
        <v>4.5999999999999996</v>
      </c>
      <c r="L4830" s="12">
        <f t="shared" si="452"/>
        <v>5.7482987470833325E-3</v>
      </c>
      <c r="M4830">
        <f t="shared" si="453"/>
        <v>7</v>
      </c>
      <c r="N4830">
        <f t="shared" si="454"/>
        <v>0</v>
      </c>
      <c r="O4830">
        <f t="shared" si="455"/>
        <v>0</v>
      </c>
    </row>
    <row r="4831" spans="1:15">
      <c r="A4831" s="12" t="s">
        <v>41</v>
      </c>
      <c r="B4831" s="12">
        <v>8140</v>
      </c>
      <c r="C4831" s="14">
        <v>2.00402041E-2</v>
      </c>
      <c r="D4831" s="13">
        <v>0.70299999999999996</v>
      </c>
      <c r="E4831" s="13">
        <v>56.5</v>
      </c>
      <c r="F4831" s="13">
        <v>1.2</v>
      </c>
      <c r="G4831" s="13">
        <v>0.48</v>
      </c>
      <c r="H4831" s="12">
        <v>1</v>
      </c>
      <c r="I4831" s="15">
        <f t="shared" si="450"/>
        <v>1.2</v>
      </c>
      <c r="J4831" s="15">
        <f t="shared" si="451"/>
        <v>0.48</v>
      </c>
      <c r="K4831" s="13">
        <v>53</v>
      </c>
      <c r="L4831" s="12">
        <f t="shared" si="452"/>
        <v>6.6332240562495828E-2</v>
      </c>
      <c r="M4831">
        <f t="shared" si="453"/>
        <v>82</v>
      </c>
      <c r="N4831">
        <f t="shared" si="454"/>
        <v>0</v>
      </c>
      <c r="O4831">
        <f t="shared" si="455"/>
        <v>0.1</v>
      </c>
    </row>
    <row r="4832" spans="1:15">
      <c r="A4832" s="12" t="s">
        <v>41</v>
      </c>
      <c r="B4832" s="12">
        <v>6410</v>
      </c>
      <c r="C4832" s="14">
        <v>0.1040583788</v>
      </c>
      <c r="D4832" s="13">
        <v>0.30299999999999999</v>
      </c>
      <c r="E4832" s="13">
        <v>56.5</v>
      </c>
      <c r="F4832" s="13">
        <v>0</v>
      </c>
      <c r="G4832" s="13">
        <v>0</v>
      </c>
      <c r="H4832" s="12">
        <v>1</v>
      </c>
      <c r="I4832" s="15">
        <f t="shared" si="450"/>
        <v>0</v>
      </c>
      <c r="J4832" s="15">
        <f t="shared" si="451"/>
        <v>0</v>
      </c>
      <c r="K4832" s="13">
        <v>118.7</v>
      </c>
      <c r="L4832" s="12">
        <f t="shared" si="452"/>
        <v>0.14845228465554999</v>
      </c>
      <c r="M4832">
        <f t="shared" si="453"/>
        <v>183</v>
      </c>
      <c r="N4832">
        <f t="shared" si="454"/>
        <v>0</v>
      </c>
      <c r="O4832">
        <f t="shared" si="455"/>
        <v>0</v>
      </c>
    </row>
    <row r="4833" spans="1:15">
      <c r="A4833" s="12" t="s">
        <v>41</v>
      </c>
      <c r="B4833" s="12">
        <v>2130</v>
      </c>
      <c r="C4833" s="14">
        <v>8.2327921015999994</v>
      </c>
      <c r="D4833" s="13">
        <v>0.41099999999999998</v>
      </c>
      <c r="E4833" s="13">
        <v>56.5</v>
      </c>
      <c r="F4833" s="13">
        <v>2.52</v>
      </c>
      <c r="G4833" s="13">
        <v>0.09</v>
      </c>
      <c r="H4833" s="12">
        <v>1</v>
      </c>
      <c r="I4833" s="15">
        <f t="shared" si="450"/>
        <v>2.52</v>
      </c>
      <c r="J4833" s="15">
        <f t="shared" si="451"/>
        <v>0.09</v>
      </c>
      <c r="K4833" s="13">
        <v>12734.9</v>
      </c>
      <c r="L4833" s="12">
        <f t="shared" si="452"/>
        <v>15.931481815608699</v>
      </c>
      <c r="M4833">
        <f t="shared" si="453"/>
        <v>19651</v>
      </c>
      <c r="N4833">
        <f t="shared" si="454"/>
        <v>109</v>
      </c>
      <c r="O4833">
        <f t="shared" si="455"/>
        <v>3.9</v>
      </c>
    </row>
    <row r="4834" spans="1:15">
      <c r="A4834" s="12" t="s">
        <v>41</v>
      </c>
      <c r="B4834" s="12">
        <v>2210</v>
      </c>
      <c r="C4834" s="14">
        <v>3.4882403000000002E-3</v>
      </c>
      <c r="D4834" s="13">
        <v>0.26800000000000002</v>
      </c>
      <c r="E4834" s="13">
        <v>56.5</v>
      </c>
      <c r="F4834" s="13">
        <v>1.92</v>
      </c>
      <c r="G4834" s="13">
        <v>0.50600000000000001</v>
      </c>
      <c r="H4834" s="12">
        <v>1</v>
      </c>
      <c r="I4834" s="15">
        <f t="shared" si="450"/>
        <v>1.92</v>
      </c>
      <c r="J4834" s="15">
        <f t="shared" si="451"/>
        <v>0.50600000000000001</v>
      </c>
      <c r="K4834" s="13">
        <v>3.5</v>
      </c>
      <c r="L4834" s="12">
        <f t="shared" si="452"/>
        <v>4.4015778852166667E-3</v>
      </c>
      <c r="M4834">
        <f t="shared" si="453"/>
        <v>5</v>
      </c>
      <c r="N4834">
        <f t="shared" si="454"/>
        <v>0</v>
      </c>
      <c r="O4834">
        <f t="shared" si="455"/>
        <v>0</v>
      </c>
    </row>
    <row r="4835" spans="1:15">
      <c r="A4835" s="12" t="s">
        <v>41</v>
      </c>
      <c r="B4835" s="12">
        <v>2210</v>
      </c>
      <c r="C4835" s="14">
        <v>6.4254474674999997</v>
      </c>
      <c r="D4835" s="13">
        <v>0.28499999999999998</v>
      </c>
      <c r="E4835" s="13">
        <v>56.5</v>
      </c>
      <c r="F4835" s="13">
        <v>1.92</v>
      </c>
      <c r="G4835" s="13">
        <v>0.50600000000000001</v>
      </c>
      <c r="H4835" s="12">
        <v>1</v>
      </c>
      <c r="I4835" s="15">
        <f t="shared" si="450"/>
        <v>1.92</v>
      </c>
      <c r="J4835" s="15">
        <f t="shared" si="451"/>
        <v>0.50600000000000001</v>
      </c>
      <c r="K4835" s="13">
        <v>8061.9</v>
      </c>
      <c r="L4835" s="12">
        <f t="shared" si="452"/>
        <v>8.6221473204515622</v>
      </c>
      <c r="M4835">
        <f t="shared" si="453"/>
        <v>10635</v>
      </c>
      <c r="N4835">
        <f t="shared" si="454"/>
        <v>45</v>
      </c>
      <c r="O4835">
        <f t="shared" si="455"/>
        <v>11.9</v>
      </c>
    </row>
    <row r="4836" spans="1:15">
      <c r="A4836" s="12" t="s">
        <v>41</v>
      </c>
      <c r="B4836" s="12">
        <v>2210</v>
      </c>
      <c r="C4836" s="14">
        <v>97.959068251399998</v>
      </c>
      <c r="D4836" s="13">
        <v>0.26800000000000002</v>
      </c>
      <c r="E4836" s="13">
        <v>56.5</v>
      </c>
      <c r="F4836" s="13">
        <v>1.92</v>
      </c>
      <c r="G4836" s="13">
        <v>0.50600000000000001</v>
      </c>
      <c r="H4836" s="12">
        <v>1</v>
      </c>
      <c r="I4836" s="15">
        <f t="shared" si="450"/>
        <v>1.92</v>
      </c>
      <c r="J4836" s="15">
        <f t="shared" si="451"/>
        <v>0.50600000000000001</v>
      </c>
      <c r="K4836" s="13">
        <v>98806.7</v>
      </c>
      <c r="L4836" s="12">
        <f t="shared" si="452"/>
        <v>123.60801762189158</v>
      </c>
      <c r="M4836">
        <f t="shared" si="453"/>
        <v>152468</v>
      </c>
      <c r="N4836">
        <f t="shared" si="454"/>
        <v>645</v>
      </c>
      <c r="O4836">
        <f t="shared" si="455"/>
        <v>170.1</v>
      </c>
    </row>
    <row r="4837" spans="1:15">
      <c r="A4837" s="12" t="s">
        <v>41</v>
      </c>
      <c r="B4837" s="12">
        <v>2210</v>
      </c>
      <c r="C4837" s="14">
        <v>0.1105896306</v>
      </c>
      <c r="D4837" s="13">
        <v>0.26800000000000002</v>
      </c>
      <c r="E4837" s="13">
        <v>56.5</v>
      </c>
      <c r="F4837" s="13">
        <v>1.92</v>
      </c>
      <c r="G4837" s="13">
        <v>0.50600000000000001</v>
      </c>
      <c r="H4837" s="12">
        <v>1</v>
      </c>
      <c r="I4837" s="15">
        <f t="shared" si="450"/>
        <v>1.92</v>
      </c>
      <c r="J4837" s="15">
        <f t="shared" si="451"/>
        <v>0.50600000000000001</v>
      </c>
      <c r="K4837" s="13">
        <v>111.6</v>
      </c>
      <c r="L4837" s="12">
        <f t="shared" si="452"/>
        <v>0.13954568221210001</v>
      </c>
      <c r="M4837">
        <f t="shared" si="453"/>
        <v>172</v>
      </c>
      <c r="N4837">
        <f t="shared" si="454"/>
        <v>1</v>
      </c>
      <c r="O4837">
        <f t="shared" si="455"/>
        <v>0.2</v>
      </c>
    </row>
    <row r="4838" spans="1:15">
      <c r="A4838" s="12" t="s">
        <v>41</v>
      </c>
      <c r="B4838" s="12">
        <v>8110</v>
      </c>
      <c r="C4838" s="14">
        <v>2.8168085864000001</v>
      </c>
      <c r="D4838" s="13">
        <v>0.39900000000000002</v>
      </c>
      <c r="E4838" s="13">
        <v>56.5</v>
      </c>
      <c r="F4838" s="13">
        <v>1.1499999999999999</v>
      </c>
      <c r="G4838" s="13">
        <v>0.15</v>
      </c>
      <c r="H4838" s="12">
        <v>1</v>
      </c>
      <c r="I4838" s="15">
        <f t="shared" si="450"/>
        <v>1.1499999999999999</v>
      </c>
      <c r="J4838" s="15">
        <f t="shared" si="451"/>
        <v>0.15</v>
      </c>
      <c r="K4838" s="13">
        <v>4230</v>
      </c>
      <c r="L4838" s="12">
        <f t="shared" si="452"/>
        <v>5.2917270306257</v>
      </c>
      <c r="M4838">
        <f t="shared" si="453"/>
        <v>6527</v>
      </c>
      <c r="N4838">
        <f t="shared" si="454"/>
        <v>17</v>
      </c>
      <c r="O4838">
        <f t="shared" si="455"/>
        <v>2.2000000000000002</v>
      </c>
    </row>
    <row r="4839" spans="1:15">
      <c r="A4839" s="12" t="s">
        <v>41</v>
      </c>
      <c r="B4839" s="12">
        <v>1200</v>
      </c>
      <c r="C4839" s="14">
        <v>3.1793227413</v>
      </c>
      <c r="D4839" s="13">
        <v>0.30399999999999999</v>
      </c>
      <c r="E4839" s="13">
        <v>56.5</v>
      </c>
      <c r="F4839" s="13">
        <v>2.23</v>
      </c>
      <c r="G4839" s="13">
        <v>0.316</v>
      </c>
      <c r="H4839" s="12">
        <v>1</v>
      </c>
      <c r="I4839" s="15">
        <f t="shared" si="450"/>
        <v>2.23</v>
      </c>
      <c r="J4839" s="15">
        <f t="shared" si="451"/>
        <v>0.316</v>
      </c>
      <c r="K4839" s="13">
        <v>3637.6</v>
      </c>
      <c r="L4839" s="12">
        <f t="shared" si="452"/>
        <v>4.5506706170473992</v>
      </c>
      <c r="M4839">
        <f t="shared" si="453"/>
        <v>5613</v>
      </c>
      <c r="N4839">
        <f t="shared" si="454"/>
        <v>28</v>
      </c>
      <c r="O4839">
        <f t="shared" si="455"/>
        <v>3.9</v>
      </c>
    </row>
    <row r="4840" spans="1:15">
      <c r="A4840" s="12" t="s">
        <v>41</v>
      </c>
      <c r="B4840" s="12">
        <v>5300</v>
      </c>
      <c r="C4840" s="14">
        <v>0.13606933739999999</v>
      </c>
      <c r="D4840" s="13">
        <v>0.5</v>
      </c>
      <c r="E4840" s="13">
        <v>56.5</v>
      </c>
      <c r="F4840" s="13">
        <v>0.6</v>
      </c>
      <c r="G4840" s="13">
        <v>0.13500000000000001</v>
      </c>
      <c r="H4840" s="12">
        <v>1</v>
      </c>
      <c r="I4840" s="15">
        <f t="shared" si="450"/>
        <v>0.6</v>
      </c>
      <c r="J4840" s="15">
        <f t="shared" si="451"/>
        <v>0.13500000000000001</v>
      </c>
      <c r="K4840" s="13">
        <v>256.10000000000002</v>
      </c>
      <c r="L4840" s="12">
        <f t="shared" si="452"/>
        <v>0.32032989846249998</v>
      </c>
      <c r="M4840">
        <f t="shared" si="453"/>
        <v>395</v>
      </c>
      <c r="N4840">
        <f t="shared" si="454"/>
        <v>1</v>
      </c>
      <c r="O4840">
        <f t="shared" si="455"/>
        <v>0.1</v>
      </c>
    </row>
    <row r="4841" spans="1:15">
      <c r="A4841" s="12" t="s">
        <v>41</v>
      </c>
      <c r="B4841" s="12">
        <v>5300</v>
      </c>
      <c r="C4841" s="14">
        <v>2.6627615E-2</v>
      </c>
      <c r="D4841" s="13">
        <v>0.5</v>
      </c>
      <c r="E4841" s="13">
        <v>56.5</v>
      </c>
      <c r="F4841" s="13">
        <v>0.6</v>
      </c>
      <c r="G4841" s="13">
        <v>0.13500000000000001</v>
      </c>
      <c r="H4841" s="12">
        <v>1</v>
      </c>
      <c r="I4841" s="15">
        <f t="shared" si="450"/>
        <v>0.6</v>
      </c>
      <c r="J4841" s="15">
        <f t="shared" si="451"/>
        <v>0.13500000000000001</v>
      </c>
      <c r="K4841" s="13">
        <v>50.1</v>
      </c>
      <c r="L4841" s="12">
        <f t="shared" si="452"/>
        <v>6.2685843645833336E-2</v>
      </c>
      <c r="M4841">
        <f t="shared" si="453"/>
        <v>77</v>
      </c>
      <c r="N4841">
        <f t="shared" si="454"/>
        <v>0</v>
      </c>
      <c r="O4841">
        <f t="shared" si="455"/>
        <v>0</v>
      </c>
    </row>
    <row r="4842" spans="1:15">
      <c r="A4842" s="12" t="s">
        <v>41</v>
      </c>
      <c r="B4842" s="12">
        <v>2110</v>
      </c>
      <c r="C4842" s="14">
        <v>8.0262580700000002E-2</v>
      </c>
      <c r="D4842" s="13">
        <v>0.40500000000000003</v>
      </c>
      <c r="E4842" s="13">
        <v>56.5</v>
      </c>
      <c r="F4842" s="13">
        <v>2.7</v>
      </c>
      <c r="G4842" s="13">
        <v>0.57599999999999996</v>
      </c>
      <c r="H4842" s="12">
        <v>1</v>
      </c>
      <c r="I4842" s="15">
        <f t="shared" si="450"/>
        <v>2.7</v>
      </c>
      <c r="J4842" s="15">
        <f t="shared" si="451"/>
        <v>0.57599999999999996</v>
      </c>
      <c r="K4842" s="13">
        <v>122.3</v>
      </c>
      <c r="L4842" s="12">
        <f t="shared" si="452"/>
        <v>0.15305070857231251</v>
      </c>
      <c r="M4842">
        <f t="shared" si="453"/>
        <v>189</v>
      </c>
      <c r="N4842">
        <f t="shared" si="454"/>
        <v>1</v>
      </c>
      <c r="O4842">
        <f t="shared" si="455"/>
        <v>0.2</v>
      </c>
    </row>
    <row r="4843" spans="1:15">
      <c r="A4843" s="12" t="s">
        <v>41</v>
      </c>
      <c r="B4843" s="12">
        <v>2110</v>
      </c>
      <c r="C4843" s="14">
        <v>6.3508102799999994E-2</v>
      </c>
      <c r="D4843" s="13">
        <v>0.40500000000000003</v>
      </c>
      <c r="E4843" s="13">
        <v>56.5</v>
      </c>
      <c r="F4843" s="13">
        <v>2.7</v>
      </c>
      <c r="G4843" s="13">
        <v>0.57599999999999996</v>
      </c>
      <c r="H4843" s="12">
        <v>1</v>
      </c>
      <c r="I4843" s="15">
        <f t="shared" si="450"/>
        <v>2.7</v>
      </c>
      <c r="J4843" s="15">
        <f t="shared" si="451"/>
        <v>0.57599999999999996</v>
      </c>
      <c r="K4843" s="13">
        <v>96.8</v>
      </c>
      <c r="L4843" s="12">
        <f t="shared" si="452"/>
        <v>0.12110201352674999</v>
      </c>
      <c r="M4843">
        <f t="shared" si="453"/>
        <v>149</v>
      </c>
      <c r="N4843">
        <f t="shared" si="454"/>
        <v>1</v>
      </c>
      <c r="O4843">
        <f t="shared" si="455"/>
        <v>0.2</v>
      </c>
    </row>
    <row r="4844" spans="1:15">
      <c r="A4844" s="12" t="s">
        <v>41</v>
      </c>
      <c r="B4844" s="12">
        <v>5300</v>
      </c>
      <c r="C4844" s="14">
        <v>0.27066925530000002</v>
      </c>
      <c r="D4844" s="13">
        <v>0.5</v>
      </c>
      <c r="E4844" s="13">
        <v>56.5</v>
      </c>
      <c r="F4844" s="13">
        <v>0.6</v>
      </c>
      <c r="G4844" s="13">
        <v>0.13500000000000001</v>
      </c>
      <c r="H4844" s="12">
        <v>1</v>
      </c>
      <c r="I4844" s="15">
        <f t="shared" si="450"/>
        <v>0.6</v>
      </c>
      <c r="J4844" s="15">
        <f t="shared" si="451"/>
        <v>0.13500000000000001</v>
      </c>
      <c r="K4844" s="13">
        <v>509.3</v>
      </c>
      <c r="L4844" s="12">
        <f t="shared" si="452"/>
        <v>0.63720053851875003</v>
      </c>
      <c r="M4844">
        <f t="shared" si="453"/>
        <v>786</v>
      </c>
      <c r="N4844">
        <f t="shared" si="454"/>
        <v>1</v>
      </c>
      <c r="O4844">
        <f t="shared" si="455"/>
        <v>0.2</v>
      </c>
    </row>
    <row r="4845" spans="1:15">
      <c r="A4845" s="12" t="s">
        <v>41</v>
      </c>
      <c r="B4845" s="12">
        <v>2130</v>
      </c>
      <c r="C4845" s="14">
        <v>3.8327262546999998</v>
      </c>
      <c r="D4845" s="13">
        <v>0.41099999999999998</v>
      </c>
      <c r="E4845" s="13">
        <v>56.5</v>
      </c>
      <c r="F4845" s="13">
        <v>2.52</v>
      </c>
      <c r="G4845" s="13">
        <v>0.09</v>
      </c>
      <c r="H4845" s="12">
        <v>1</v>
      </c>
      <c r="I4845" s="15">
        <f t="shared" si="450"/>
        <v>2.52</v>
      </c>
      <c r="J4845" s="15">
        <f t="shared" si="451"/>
        <v>0.09</v>
      </c>
      <c r="K4845" s="13">
        <v>5928.7</v>
      </c>
      <c r="L4845" s="12">
        <f t="shared" si="452"/>
        <v>7.4168043936263368</v>
      </c>
      <c r="M4845">
        <f t="shared" si="453"/>
        <v>9148</v>
      </c>
      <c r="N4845">
        <f t="shared" si="454"/>
        <v>51</v>
      </c>
      <c r="O4845">
        <f t="shared" si="455"/>
        <v>1.8</v>
      </c>
    </row>
    <row r="4846" spans="1:15">
      <c r="A4846" s="12" t="s">
        <v>41</v>
      </c>
      <c r="B4846" s="12">
        <v>2130</v>
      </c>
      <c r="C4846" s="14">
        <v>1.94141353E-2</v>
      </c>
      <c r="D4846" s="13">
        <v>0.41099999999999998</v>
      </c>
      <c r="E4846" s="13">
        <v>56.5</v>
      </c>
      <c r="F4846" s="13">
        <v>2.52</v>
      </c>
      <c r="G4846" s="13">
        <v>0.09</v>
      </c>
      <c r="H4846" s="12">
        <v>1</v>
      </c>
      <c r="I4846" s="15">
        <f t="shared" si="450"/>
        <v>2.52</v>
      </c>
      <c r="J4846" s="15">
        <f t="shared" si="451"/>
        <v>0.09</v>
      </c>
      <c r="K4846" s="13">
        <v>30</v>
      </c>
      <c r="L4846" s="12">
        <f t="shared" si="452"/>
        <v>3.7568778572412496E-2</v>
      </c>
      <c r="M4846">
        <f t="shared" si="453"/>
        <v>46</v>
      </c>
      <c r="N4846">
        <f t="shared" si="454"/>
        <v>0</v>
      </c>
      <c r="O4846">
        <f t="shared" si="455"/>
        <v>0</v>
      </c>
    </row>
    <row r="4847" spans="1:15">
      <c r="A4847" s="12" t="s">
        <v>41</v>
      </c>
      <c r="B4847" s="12">
        <v>2110</v>
      </c>
      <c r="C4847" s="14">
        <v>6.6978248824</v>
      </c>
      <c r="D4847" s="13">
        <v>0.40500000000000003</v>
      </c>
      <c r="E4847" s="13">
        <v>56.5</v>
      </c>
      <c r="F4847" s="13">
        <v>2.7</v>
      </c>
      <c r="G4847" s="13">
        <v>0.57599999999999996</v>
      </c>
      <c r="H4847" s="12">
        <v>1</v>
      </c>
      <c r="I4847" s="15">
        <f t="shared" si="450"/>
        <v>2.7</v>
      </c>
      <c r="J4847" s="15">
        <f t="shared" si="451"/>
        <v>0.57599999999999996</v>
      </c>
      <c r="K4847" s="13">
        <v>19092.5</v>
      </c>
      <c r="L4847" s="12">
        <f t="shared" si="452"/>
        <v>12.771914822626499</v>
      </c>
      <c r="M4847">
        <f t="shared" si="453"/>
        <v>15754</v>
      </c>
      <c r="N4847">
        <f t="shared" si="454"/>
        <v>94</v>
      </c>
      <c r="O4847">
        <f t="shared" si="455"/>
        <v>20</v>
      </c>
    </row>
    <row r="4848" spans="1:15">
      <c r="A4848" s="12" t="s">
        <v>41</v>
      </c>
      <c r="B4848" s="12">
        <v>5300</v>
      </c>
      <c r="C4848" s="14">
        <v>2.510515732</v>
      </c>
      <c r="D4848" s="13">
        <v>0.5</v>
      </c>
      <c r="E4848" s="13">
        <v>56.5</v>
      </c>
      <c r="F4848" s="13">
        <v>0.6</v>
      </c>
      <c r="G4848" s="13">
        <v>0.13500000000000001</v>
      </c>
      <c r="H4848" s="12">
        <v>1</v>
      </c>
      <c r="I4848" s="15">
        <f t="shared" si="450"/>
        <v>0.6</v>
      </c>
      <c r="J4848" s="15">
        <f t="shared" si="451"/>
        <v>0.13500000000000001</v>
      </c>
      <c r="K4848" s="13">
        <v>4724.3</v>
      </c>
      <c r="L4848" s="12">
        <f t="shared" si="452"/>
        <v>5.910172452416667</v>
      </c>
      <c r="M4848">
        <f t="shared" si="453"/>
        <v>7290</v>
      </c>
      <c r="N4848">
        <f t="shared" si="454"/>
        <v>10</v>
      </c>
      <c r="O4848">
        <f t="shared" si="455"/>
        <v>2.2000000000000002</v>
      </c>
    </row>
    <row r="4849" spans="1:15">
      <c r="A4849" s="12" t="s">
        <v>41</v>
      </c>
      <c r="B4849" s="12">
        <v>5300</v>
      </c>
      <c r="C4849" s="14">
        <v>2.41100996E-2</v>
      </c>
      <c r="D4849" s="13">
        <v>0.5</v>
      </c>
      <c r="E4849" s="13">
        <v>56.5</v>
      </c>
      <c r="F4849" s="13">
        <v>0.6</v>
      </c>
      <c r="G4849" s="13">
        <v>0.13500000000000001</v>
      </c>
      <c r="H4849" s="12">
        <v>1</v>
      </c>
      <c r="I4849" s="15">
        <f t="shared" si="450"/>
        <v>0.6</v>
      </c>
      <c r="J4849" s="15">
        <f t="shared" si="451"/>
        <v>0.13500000000000001</v>
      </c>
      <c r="K4849" s="13">
        <v>45.4</v>
      </c>
      <c r="L4849" s="12">
        <f t="shared" si="452"/>
        <v>5.6759192808333331E-2</v>
      </c>
      <c r="M4849">
        <f t="shared" si="453"/>
        <v>70</v>
      </c>
      <c r="N4849">
        <f t="shared" si="454"/>
        <v>0</v>
      </c>
      <c r="O4849">
        <f t="shared" si="455"/>
        <v>0</v>
      </c>
    </row>
    <row r="4850" spans="1:15">
      <c r="A4850" s="12" t="s">
        <v>41</v>
      </c>
      <c r="B4850" s="12">
        <v>5300</v>
      </c>
      <c r="C4850" s="14">
        <v>8.7642517599999997E-2</v>
      </c>
      <c r="D4850" s="13">
        <v>0.5</v>
      </c>
      <c r="E4850" s="13">
        <v>56.5</v>
      </c>
      <c r="F4850" s="13">
        <v>0.6</v>
      </c>
      <c r="G4850" s="13">
        <v>0.13500000000000001</v>
      </c>
      <c r="H4850" s="12">
        <v>1</v>
      </c>
      <c r="I4850" s="15">
        <f t="shared" si="450"/>
        <v>0.6</v>
      </c>
      <c r="J4850" s="15">
        <f t="shared" si="451"/>
        <v>0.13500000000000001</v>
      </c>
      <c r="K4850" s="13">
        <v>164.9</v>
      </c>
      <c r="L4850" s="12">
        <f t="shared" si="452"/>
        <v>0.20632509351666664</v>
      </c>
      <c r="M4850">
        <f t="shared" si="453"/>
        <v>254</v>
      </c>
      <c r="N4850">
        <f t="shared" si="454"/>
        <v>0</v>
      </c>
      <c r="O4850">
        <f t="shared" si="455"/>
        <v>0.1</v>
      </c>
    </row>
    <row r="4851" spans="1:15">
      <c r="A4851" s="12" t="s">
        <v>41</v>
      </c>
      <c r="B4851" s="12">
        <v>2110</v>
      </c>
      <c r="C4851" s="14">
        <v>0.61939196029999999</v>
      </c>
      <c r="D4851" s="13">
        <v>0.40500000000000003</v>
      </c>
      <c r="E4851" s="13">
        <v>56.5</v>
      </c>
      <c r="F4851" s="13">
        <v>2.7</v>
      </c>
      <c r="G4851" s="13">
        <v>0.57599999999999996</v>
      </c>
      <c r="H4851" s="12">
        <v>1</v>
      </c>
      <c r="I4851" s="15">
        <f t="shared" si="450"/>
        <v>2.7</v>
      </c>
      <c r="J4851" s="15">
        <f t="shared" si="451"/>
        <v>0.57599999999999996</v>
      </c>
      <c r="K4851" s="13">
        <v>944.1</v>
      </c>
      <c r="L4851" s="12">
        <f t="shared" si="452"/>
        <v>1.1811030442970625</v>
      </c>
      <c r="M4851">
        <f t="shared" si="453"/>
        <v>1457</v>
      </c>
      <c r="N4851">
        <f t="shared" si="454"/>
        <v>9</v>
      </c>
      <c r="O4851">
        <f t="shared" si="455"/>
        <v>1.9</v>
      </c>
    </row>
    <row r="4852" spans="1:15">
      <c r="A4852" s="12" t="s">
        <v>41</v>
      </c>
      <c r="B4852" s="12">
        <v>1200</v>
      </c>
      <c r="C4852" s="14">
        <v>0.20804228429999999</v>
      </c>
      <c r="D4852" s="13">
        <v>0.34699999999999998</v>
      </c>
      <c r="E4852" s="13">
        <v>56.5</v>
      </c>
      <c r="F4852" s="13">
        <v>2.23</v>
      </c>
      <c r="G4852" s="13">
        <v>0.316</v>
      </c>
      <c r="H4852" s="12">
        <v>1</v>
      </c>
      <c r="I4852" s="15">
        <f t="shared" si="450"/>
        <v>2.23</v>
      </c>
      <c r="J4852" s="15">
        <f t="shared" si="451"/>
        <v>0.316</v>
      </c>
      <c r="K4852" s="13">
        <v>271.7</v>
      </c>
      <c r="L4852" s="12">
        <f t="shared" si="452"/>
        <v>0.33989775040363751</v>
      </c>
      <c r="M4852">
        <f t="shared" si="453"/>
        <v>419</v>
      </c>
      <c r="N4852">
        <f t="shared" si="454"/>
        <v>2</v>
      </c>
      <c r="O4852">
        <f t="shared" si="455"/>
        <v>0.3</v>
      </c>
    </row>
    <row r="4853" spans="1:15">
      <c r="A4853" s="12" t="s">
        <v>41</v>
      </c>
      <c r="B4853" s="12">
        <v>6430</v>
      </c>
      <c r="C4853" s="14">
        <v>0.44032641369999997</v>
      </c>
      <c r="D4853" s="13">
        <v>0.30299999999999999</v>
      </c>
      <c r="E4853" s="13">
        <v>56.5</v>
      </c>
      <c r="F4853" s="13">
        <v>0</v>
      </c>
      <c r="G4853" s="13">
        <v>0</v>
      </c>
      <c r="H4853" s="12">
        <v>1</v>
      </c>
      <c r="I4853" s="15">
        <f t="shared" si="450"/>
        <v>0</v>
      </c>
      <c r="J4853" s="15">
        <f t="shared" si="451"/>
        <v>0</v>
      </c>
      <c r="K4853" s="13">
        <v>502.1</v>
      </c>
      <c r="L4853" s="12">
        <f t="shared" si="452"/>
        <v>0.6281806699447624</v>
      </c>
      <c r="M4853">
        <f t="shared" si="453"/>
        <v>775</v>
      </c>
      <c r="N4853">
        <f t="shared" si="454"/>
        <v>0</v>
      </c>
      <c r="O4853">
        <f t="shared" si="455"/>
        <v>0</v>
      </c>
    </row>
    <row r="4854" spans="1:15">
      <c r="A4854" s="12" t="s">
        <v>41</v>
      </c>
      <c r="B4854" s="12">
        <v>2210</v>
      </c>
      <c r="C4854" s="14">
        <v>0.2176272538</v>
      </c>
      <c r="D4854" s="13">
        <v>0.26800000000000002</v>
      </c>
      <c r="E4854" s="13">
        <v>56.5</v>
      </c>
      <c r="F4854" s="13">
        <v>1.92</v>
      </c>
      <c r="G4854" s="13">
        <v>0.50600000000000001</v>
      </c>
      <c r="H4854" s="12">
        <v>1</v>
      </c>
      <c r="I4854" s="15">
        <f t="shared" si="450"/>
        <v>1.92</v>
      </c>
      <c r="J4854" s="15">
        <f t="shared" si="451"/>
        <v>0.50600000000000001</v>
      </c>
      <c r="K4854" s="13">
        <v>219.5</v>
      </c>
      <c r="L4854" s="12">
        <f t="shared" si="452"/>
        <v>0.27460932308663338</v>
      </c>
      <c r="M4854">
        <f t="shared" si="453"/>
        <v>339</v>
      </c>
      <c r="N4854">
        <f t="shared" si="454"/>
        <v>1</v>
      </c>
      <c r="O4854">
        <f t="shared" si="455"/>
        <v>0.4</v>
      </c>
    </row>
    <row r="4855" spans="1:15">
      <c r="A4855" s="12" t="s">
        <v>41</v>
      </c>
      <c r="B4855" s="12">
        <v>2130</v>
      </c>
      <c r="C4855" s="14">
        <v>7.7949161521999999</v>
      </c>
      <c r="D4855" s="13">
        <v>0.41099999999999998</v>
      </c>
      <c r="E4855" s="13">
        <v>56.5</v>
      </c>
      <c r="F4855" s="13">
        <v>2.52</v>
      </c>
      <c r="G4855" s="13">
        <v>0.09</v>
      </c>
      <c r="H4855" s="12">
        <v>1</v>
      </c>
      <c r="I4855" s="15">
        <f t="shared" si="450"/>
        <v>2.52</v>
      </c>
      <c r="J4855" s="15">
        <f t="shared" si="451"/>
        <v>0.09</v>
      </c>
      <c r="K4855" s="13">
        <v>12057.7</v>
      </c>
      <c r="L4855" s="12">
        <f t="shared" si="452"/>
        <v>15.084137119026025</v>
      </c>
      <c r="M4855">
        <f t="shared" si="453"/>
        <v>18606</v>
      </c>
      <c r="N4855">
        <f t="shared" si="454"/>
        <v>103</v>
      </c>
      <c r="O4855">
        <f t="shared" si="455"/>
        <v>3.7</v>
      </c>
    </row>
    <row r="4856" spans="1:15">
      <c r="A4856" s="12" t="s">
        <v>41</v>
      </c>
      <c r="B4856" s="12">
        <v>2110</v>
      </c>
      <c r="C4856" s="14">
        <v>1.4839116436999999</v>
      </c>
      <c r="D4856" s="13">
        <v>0.40500000000000003</v>
      </c>
      <c r="E4856" s="13">
        <v>56.5</v>
      </c>
      <c r="F4856" s="13">
        <v>2.7</v>
      </c>
      <c r="G4856" s="13">
        <v>0.57599999999999996</v>
      </c>
      <c r="H4856" s="12">
        <v>1</v>
      </c>
      <c r="I4856" s="15">
        <f t="shared" si="450"/>
        <v>2.7</v>
      </c>
      <c r="J4856" s="15">
        <f t="shared" si="451"/>
        <v>0.57599999999999996</v>
      </c>
      <c r="K4856" s="13">
        <v>2261.9</v>
      </c>
      <c r="L4856" s="12">
        <f t="shared" si="452"/>
        <v>2.8296340155804374</v>
      </c>
      <c r="M4856">
        <f t="shared" si="453"/>
        <v>3490</v>
      </c>
      <c r="N4856">
        <f t="shared" si="454"/>
        <v>21</v>
      </c>
      <c r="O4856">
        <f t="shared" si="455"/>
        <v>4.4000000000000004</v>
      </c>
    </row>
    <row r="4857" spans="1:15">
      <c r="A4857" s="12" t="s">
        <v>41</v>
      </c>
      <c r="B4857" s="12">
        <v>1200</v>
      </c>
      <c r="C4857" s="14">
        <v>2.5744976258999999</v>
      </c>
      <c r="D4857" s="13">
        <v>0.47299999999999998</v>
      </c>
      <c r="E4857" s="13">
        <v>56.5</v>
      </c>
      <c r="F4857" s="13">
        <v>2.23</v>
      </c>
      <c r="G4857" s="13">
        <v>0.316</v>
      </c>
      <c r="H4857" s="12">
        <v>1</v>
      </c>
      <c r="I4857" s="15">
        <f t="shared" si="450"/>
        <v>2.23</v>
      </c>
      <c r="J4857" s="15">
        <f t="shared" si="451"/>
        <v>0.316</v>
      </c>
      <c r="K4857" s="13">
        <v>4583.1000000000004</v>
      </c>
      <c r="L4857" s="12">
        <f t="shared" si="452"/>
        <v>5.733513483613712</v>
      </c>
      <c r="M4857">
        <f t="shared" si="453"/>
        <v>7072</v>
      </c>
      <c r="N4857">
        <f t="shared" si="454"/>
        <v>35</v>
      </c>
      <c r="O4857">
        <f t="shared" si="455"/>
        <v>4.9000000000000004</v>
      </c>
    </row>
    <row r="4858" spans="1:15">
      <c r="A4858" s="12" t="s">
        <v>41</v>
      </c>
      <c r="B4858" s="12">
        <v>2210</v>
      </c>
      <c r="C4858" s="14">
        <v>0.40064950389999998</v>
      </c>
      <c r="D4858" s="13">
        <v>0.26800000000000002</v>
      </c>
      <c r="E4858" s="13">
        <v>56.5</v>
      </c>
      <c r="F4858" s="13">
        <v>1.92</v>
      </c>
      <c r="G4858" s="13">
        <v>0.50600000000000001</v>
      </c>
      <c r="H4858" s="12">
        <v>1</v>
      </c>
      <c r="I4858" s="15">
        <f t="shared" si="450"/>
        <v>1.92</v>
      </c>
      <c r="J4858" s="15">
        <f t="shared" si="451"/>
        <v>0.50600000000000001</v>
      </c>
      <c r="K4858" s="13">
        <v>404.1</v>
      </c>
      <c r="L4858" s="12">
        <f t="shared" si="452"/>
        <v>0.50555289900448341</v>
      </c>
      <c r="M4858">
        <f t="shared" si="453"/>
        <v>624</v>
      </c>
      <c r="N4858">
        <f t="shared" si="454"/>
        <v>3</v>
      </c>
      <c r="O4858">
        <f t="shared" si="455"/>
        <v>0.7</v>
      </c>
    </row>
    <row r="4859" spans="1:15">
      <c r="A4859" s="12" t="s">
        <v>41</v>
      </c>
      <c r="B4859" s="12">
        <v>2130</v>
      </c>
      <c r="C4859" s="14">
        <v>2.4164124187999998</v>
      </c>
      <c r="D4859" s="13">
        <v>0.41099999999999998</v>
      </c>
      <c r="E4859" s="13">
        <v>56.5</v>
      </c>
      <c r="F4859" s="13">
        <v>2.52</v>
      </c>
      <c r="G4859" s="13">
        <v>0.09</v>
      </c>
      <c r="H4859" s="12">
        <v>1</v>
      </c>
      <c r="I4859" s="15">
        <f t="shared" si="450"/>
        <v>2.52</v>
      </c>
      <c r="J4859" s="15">
        <f t="shared" si="451"/>
        <v>0.09</v>
      </c>
      <c r="K4859" s="13">
        <v>3737.8</v>
      </c>
      <c r="L4859" s="12">
        <f t="shared" si="452"/>
        <v>4.6760600819303493</v>
      </c>
      <c r="M4859">
        <f t="shared" si="453"/>
        <v>5768</v>
      </c>
      <c r="N4859">
        <f t="shared" si="454"/>
        <v>32</v>
      </c>
      <c r="O4859">
        <f t="shared" si="455"/>
        <v>1.1000000000000001</v>
      </c>
    </row>
    <row r="4860" spans="1:15">
      <c r="A4860" s="12" t="s">
        <v>41</v>
      </c>
      <c r="B4860" s="12">
        <v>8110</v>
      </c>
      <c r="C4860" s="14">
        <v>0.821859389</v>
      </c>
      <c r="D4860" s="13">
        <v>0.54600000000000004</v>
      </c>
      <c r="E4860" s="13">
        <v>56.5</v>
      </c>
      <c r="F4860" s="13">
        <v>1.1499999999999999</v>
      </c>
      <c r="G4860" s="13">
        <v>0.15</v>
      </c>
      <c r="H4860" s="12">
        <v>1</v>
      </c>
      <c r="I4860" s="15">
        <f t="shared" si="450"/>
        <v>1.1499999999999999</v>
      </c>
      <c r="J4860" s="15">
        <f t="shared" si="451"/>
        <v>0.15</v>
      </c>
      <c r="K4860" s="13">
        <v>1688.9</v>
      </c>
      <c r="L4860" s="12">
        <f t="shared" si="452"/>
        <v>2.1127950242717501</v>
      </c>
      <c r="M4860">
        <f t="shared" si="453"/>
        <v>2606</v>
      </c>
      <c r="N4860">
        <f t="shared" si="454"/>
        <v>7</v>
      </c>
      <c r="O4860">
        <f t="shared" si="455"/>
        <v>0.9</v>
      </c>
    </row>
    <row r="4861" spans="1:15">
      <c r="A4861" s="12" t="s">
        <v>41</v>
      </c>
      <c r="B4861" s="12">
        <v>1200</v>
      </c>
      <c r="C4861" s="14">
        <v>3.3325191800000001E-2</v>
      </c>
      <c r="D4861" s="13">
        <v>0.34699999999999998</v>
      </c>
      <c r="E4861" s="13">
        <v>56.5</v>
      </c>
      <c r="F4861" s="13">
        <v>2.23</v>
      </c>
      <c r="G4861" s="13">
        <v>0.316</v>
      </c>
      <c r="H4861" s="12">
        <v>1</v>
      </c>
      <c r="I4861" s="15">
        <f t="shared" si="450"/>
        <v>2.23</v>
      </c>
      <c r="J4861" s="15">
        <f t="shared" si="451"/>
        <v>0.316</v>
      </c>
      <c r="K4861" s="13">
        <v>43.5</v>
      </c>
      <c r="L4861" s="12">
        <f t="shared" si="452"/>
        <v>5.4446420652908334E-2</v>
      </c>
      <c r="M4861">
        <f t="shared" si="453"/>
        <v>67</v>
      </c>
      <c r="N4861">
        <f t="shared" si="454"/>
        <v>0</v>
      </c>
      <c r="O4861">
        <f t="shared" si="455"/>
        <v>0</v>
      </c>
    </row>
    <row r="4862" spans="1:15">
      <c r="A4862" s="12" t="s">
        <v>41</v>
      </c>
      <c r="B4862" s="12">
        <v>2210</v>
      </c>
      <c r="C4862" s="14">
        <v>0.20625391260000001</v>
      </c>
      <c r="D4862" s="13">
        <v>0.26800000000000002</v>
      </c>
      <c r="E4862" s="13">
        <v>56.5</v>
      </c>
      <c r="F4862" s="13">
        <v>1.92</v>
      </c>
      <c r="G4862" s="13">
        <v>0.50600000000000001</v>
      </c>
      <c r="H4862" s="12">
        <v>1</v>
      </c>
      <c r="I4862" s="15">
        <f t="shared" si="450"/>
        <v>1.92</v>
      </c>
      <c r="J4862" s="15">
        <f t="shared" si="451"/>
        <v>0.50600000000000001</v>
      </c>
      <c r="K4862" s="13">
        <v>208</v>
      </c>
      <c r="L4862" s="12">
        <f t="shared" si="452"/>
        <v>0.26025806204910001</v>
      </c>
      <c r="M4862">
        <f t="shared" si="453"/>
        <v>321</v>
      </c>
      <c r="N4862">
        <f t="shared" si="454"/>
        <v>1</v>
      </c>
      <c r="O4862">
        <f t="shared" si="455"/>
        <v>0.4</v>
      </c>
    </row>
    <row r="4863" spans="1:15">
      <c r="A4863" s="12" t="s">
        <v>41</v>
      </c>
      <c r="B4863" s="12">
        <v>2130</v>
      </c>
      <c r="C4863" s="14">
        <v>2.1143256481999999</v>
      </c>
      <c r="D4863" s="13">
        <v>0.41099999999999998</v>
      </c>
      <c r="E4863" s="13">
        <v>56.5</v>
      </c>
      <c r="F4863" s="13">
        <v>2.52</v>
      </c>
      <c r="G4863" s="13">
        <v>0.09</v>
      </c>
      <c r="H4863" s="12">
        <v>1</v>
      </c>
      <c r="I4863" s="15">
        <f t="shared" si="450"/>
        <v>2.52</v>
      </c>
      <c r="J4863" s="15">
        <f t="shared" si="451"/>
        <v>0.09</v>
      </c>
      <c r="K4863" s="13">
        <v>3270.5</v>
      </c>
      <c r="L4863" s="12">
        <f t="shared" si="452"/>
        <v>4.0914844199730247</v>
      </c>
      <c r="M4863">
        <f t="shared" si="453"/>
        <v>5047</v>
      </c>
      <c r="N4863">
        <f t="shared" si="454"/>
        <v>28</v>
      </c>
      <c r="O4863">
        <f t="shared" si="455"/>
        <v>1</v>
      </c>
    </row>
    <row r="4864" spans="1:15">
      <c r="A4864" s="12" t="s">
        <v>41</v>
      </c>
      <c r="B4864" s="12">
        <v>2210</v>
      </c>
      <c r="C4864" s="14">
        <v>24.9442644624</v>
      </c>
      <c r="D4864" s="13">
        <v>0.26800000000000002</v>
      </c>
      <c r="E4864" s="13">
        <v>56.5</v>
      </c>
      <c r="F4864" s="13">
        <v>1.92</v>
      </c>
      <c r="G4864" s="13">
        <v>0.50600000000000001</v>
      </c>
      <c r="H4864" s="12">
        <v>1</v>
      </c>
      <c r="I4864" s="15">
        <f t="shared" si="450"/>
        <v>1.92</v>
      </c>
      <c r="J4864" s="15">
        <f t="shared" si="451"/>
        <v>0.50600000000000001</v>
      </c>
      <c r="K4864" s="13">
        <v>70370.600000000006</v>
      </c>
      <c r="L4864" s="12">
        <f t="shared" si="452"/>
        <v>31.475504374138399</v>
      </c>
      <c r="M4864">
        <f t="shared" si="453"/>
        <v>38824</v>
      </c>
      <c r="N4864">
        <f t="shared" si="454"/>
        <v>164</v>
      </c>
      <c r="O4864">
        <f t="shared" si="455"/>
        <v>43.3</v>
      </c>
    </row>
    <row r="4865" spans="1:15">
      <c r="A4865" s="12" t="s">
        <v>41</v>
      </c>
      <c r="B4865" s="12">
        <v>5300</v>
      </c>
      <c r="C4865" s="14">
        <v>1.38918102E-2</v>
      </c>
      <c r="D4865" s="13">
        <v>0.5</v>
      </c>
      <c r="E4865" s="13">
        <v>56.5</v>
      </c>
      <c r="F4865" s="13">
        <v>0.6</v>
      </c>
      <c r="G4865" s="13">
        <v>0.13500000000000001</v>
      </c>
      <c r="H4865" s="12">
        <v>1</v>
      </c>
      <c r="I4865" s="15">
        <f t="shared" si="450"/>
        <v>0.6</v>
      </c>
      <c r="J4865" s="15">
        <f t="shared" si="451"/>
        <v>0.13500000000000001</v>
      </c>
      <c r="K4865" s="13">
        <v>26.1</v>
      </c>
      <c r="L4865" s="12">
        <f t="shared" si="452"/>
        <v>3.2703636512500002E-2</v>
      </c>
      <c r="M4865">
        <f t="shared" si="453"/>
        <v>40</v>
      </c>
      <c r="N4865">
        <f t="shared" si="454"/>
        <v>0</v>
      </c>
      <c r="O4865">
        <f t="shared" si="455"/>
        <v>0</v>
      </c>
    </row>
    <row r="4866" spans="1:15">
      <c r="A4866" s="12" t="s">
        <v>41</v>
      </c>
      <c r="B4866" s="12">
        <v>1200</v>
      </c>
      <c r="C4866" s="14">
        <v>0.26889552389999999</v>
      </c>
      <c r="D4866" s="13">
        <v>0.47299999999999998</v>
      </c>
      <c r="E4866" s="13">
        <v>56.5</v>
      </c>
      <c r="F4866" s="13">
        <v>2.23</v>
      </c>
      <c r="G4866" s="13">
        <v>0.316</v>
      </c>
      <c r="H4866" s="12">
        <v>1</v>
      </c>
      <c r="I4866" s="15">
        <f t="shared" si="450"/>
        <v>2.23</v>
      </c>
      <c r="J4866" s="15">
        <f t="shared" si="451"/>
        <v>0.316</v>
      </c>
      <c r="K4866" s="13">
        <v>478.7</v>
      </c>
      <c r="L4866" s="12">
        <f t="shared" si="452"/>
        <v>0.5988415357054625</v>
      </c>
      <c r="M4866">
        <f t="shared" si="453"/>
        <v>739</v>
      </c>
      <c r="N4866">
        <f t="shared" si="454"/>
        <v>4</v>
      </c>
      <c r="O4866">
        <f t="shared" si="455"/>
        <v>0.5</v>
      </c>
    </row>
    <row r="4867" spans="1:15">
      <c r="A4867" s="12" t="s">
        <v>41</v>
      </c>
      <c r="B4867" s="12">
        <v>5300</v>
      </c>
      <c r="C4867" s="14">
        <v>2.26244624E-2</v>
      </c>
      <c r="D4867" s="13">
        <v>0.5</v>
      </c>
      <c r="E4867" s="13">
        <v>56.5</v>
      </c>
      <c r="F4867" s="13">
        <v>0.6</v>
      </c>
      <c r="G4867" s="13">
        <v>0.13500000000000001</v>
      </c>
      <c r="H4867" s="12">
        <v>1</v>
      </c>
      <c r="I4867" s="15">
        <f t="shared" ref="I4867:I4930" si="456">F4867</f>
        <v>0.6</v>
      </c>
      <c r="J4867" s="15">
        <f t="shared" ref="J4867:J4930" si="457">G4867</f>
        <v>0.13500000000000001</v>
      </c>
      <c r="K4867" s="13">
        <v>42.6</v>
      </c>
      <c r="L4867" s="12">
        <f t="shared" ref="L4867:L4930" si="458">E4867*D4867*C4867/12</f>
        <v>5.326175523333334E-2</v>
      </c>
      <c r="M4867">
        <f t="shared" ref="M4867:M4930" si="459">ROUND(E4867*D4867*C4867*102.79,0)</f>
        <v>66</v>
      </c>
      <c r="N4867">
        <f t="shared" ref="N4867:N4930" si="460">ROUND(I4867*M4867*0.002205,0)</f>
        <v>0</v>
      </c>
      <c r="O4867">
        <f t="shared" ref="O4867:O4930" si="461">ROUND(J4867*M4867*0.002205,1)</f>
        <v>0</v>
      </c>
    </row>
    <row r="4868" spans="1:15">
      <c r="A4868" s="12" t="s">
        <v>41</v>
      </c>
      <c r="B4868" s="12">
        <v>1200</v>
      </c>
      <c r="C4868" s="14">
        <v>1.3108065299999999E-2</v>
      </c>
      <c r="D4868" s="13">
        <v>0.34699999999999998</v>
      </c>
      <c r="E4868" s="13">
        <v>56.5</v>
      </c>
      <c r="F4868" s="13">
        <v>2.23</v>
      </c>
      <c r="G4868" s="13">
        <v>0.316</v>
      </c>
      <c r="H4868" s="12">
        <v>1</v>
      </c>
      <c r="I4868" s="15">
        <f t="shared" si="456"/>
        <v>2.23</v>
      </c>
      <c r="J4868" s="15">
        <f t="shared" si="457"/>
        <v>0.316</v>
      </c>
      <c r="K4868" s="13">
        <v>17.100000000000001</v>
      </c>
      <c r="L4868" s="12">
        <f t="shared" si="458"/>
        <v>2.1415847853262501E-2</v>
      </c>
      <c r="M4868">
        <f t="shared" si="459"/>
        <v>26</v>
      </c>
      <c r="N4868">
        <f t="shared" si="460"/>
        <v>0</v>
      </c>
      <c r="O4868">
        <f t="shared" si="461"/>
        <v>0</v>
      </c>
    </row>
    <row r="4869" spans="1:15">
      <c r="A4869" s="12" t="s">
        <v>41</v>
      </c>
      <c r="B4869" s="12">
        <v>2210</v>
      </c>
      <c r="C4869" s="14">
        <v>0.1931818424</v>
      </c>
      <c r="D4869" s="13">
        <v>0.26800000000000002</v>
      </c>
      <c r="E4869" s="13">
        <v>56.5</v>
      </c>
      <c r="F4869" s="13">
        <v>1.92</v>
      </c>
      <c r="G4869" s="13">
        <v>0.50600000000000001</v>
      </c>
      <c r="H4869" s="12">
        <v>1</v>
      </c>
      <c r="I4869" s="15">
        <f t="shared" si="456"/>
        <v>1.92</v>
      </c>
      <c r="J4869" s="15">
        <f t="shared" si="457"/>
        <v>0.50600000000000001</v>
      </c>
      <c r="K4869" s="13">
        <v>194.8</v>
      </c>
      <c r="L4869" s="12">
        <f t="shared" si="458"/>
        <v>0.24376328813506667</v>
      </c>
      <c r="M4869">
        <f t="shared" si="459"/>
        <v>301</v>
      </c>
      <c r="N4869">
        <f t="shared" si="460"/>
        <v>1</v>
      </c>
      <c r="O4869">
        <f t="shared" si="461"/>
        <v>0.3</v>
      </c>
    </row>
    <row r="4870" spans="1:15">
      <c r="A4870" s="12" t="s">
        <v>41</v>
      </c>
      <c r="B4870" s="12">
        <v>2110</v>
      </c>
      <c r="C4870" s="14">
        <v>0.65667037039999998</v>
      </c>
      <c r="D4870" s="13">
        <v>0.40500000000000003</v>
      </c>
      <c r="E4870" s="13">
        <v>56.5</v>
      </c>
      <c r="F4870" s="13">
        <v>2.7</v>
      </c>
      <c r="G4870" s="13">
        <v>0.57599999999999996</v>
      </c>
      <c r="H4870" s="12">
        <v>1</v>
      </c>
      <c r="I4870" s="15">
        <f t="shared" si="456"/>
        <v>2.7</v>
      </c>
      <c r="J4870" s="15">
        <f t="shared" si="457"/>
        <v>0.57599999999999996</v>
      </c>
      <c r="K4870" s="13">
        <v>1000.9</v>
      </c>
      <c r="L4870" s="12">
        <f t="shared" si="458"/>
        <v>1.2521883125564999</v>
      </c>
      <c r="M4870">
        <f t="shared" si="459"/>
        <v>1545</v>
      </c>
      <c r="N4870">
        <f t="shared" si="460"/>
        <v>9</v>
      </c>
      <c r="O4870">
        <f t="shared" si="461"/>
        <v>2</v>
      </c>
    </row>
    <row r="4871" spans="1:15">
      <c r="A4871" s="12" t="s">
        <v>41</v>
      </c>
      <c r="B4871" s="12">
        <v>3200</v>
      </c>
      <c r="C4871" s="14">
        <v>0.86424374729999998</v>
      </c>
      <c r="D4871" s="13">
        <v>0.4</v>
      </c>
      <c r="E4871" s="13">
        <v>56.5</v>
      </c>
      <c r="F4871" s="13">
        <v>1.2</v>
      </c>
      <c r="G4871" s="13">
        <v>6.4000000000000001E-2</v>
      </c>
      <c r="H4871" s="12">
        <v>1</v>
      </c>
      <c r="I4871" s="15">
        <f t="shared" si="456"/>
        <v>1.2</v>
      </c>
      <c r="J4871" s="15">
        <f t="shared" si="457"/>
        <v>6.4000000000000001E-2</v>
      </c>
      <c r="K4871" s="13">
        <v>1521.9</v>
      </c>
      <c r="L4871" s="12">
        <f t="shared" si="458"/>
        <v>1.6276590574150001</v>
      </c>
      <c r="M4871">
        <f t="shared" si="459"/>
        <v>2008</v>
      </c>
      <c r="N4871">
        <f t="shared" si="460"/>
        <v>5</v>
      </c>
      <c r="O4871">
        <f t="shared" si="461"/>
        <v>0.3</v>
      </c>
    </row>
    <row r="4872" spans="1:15">
      <c r="A4872" s="12" t="s">
        <v>41</v>
      </c>
      <c r="B4872" s="12">
        <v>3200</v>
      </c>
      <c r="C4872" s="14">
        <v>2.2238245228000002</v>
      </c>
      <c r="D4872" s="13">
        <v>0.4</v>
      </c>
      <c r="E4872" s="13">
        <v>56.5</v>
      </c>
      <c r="F4872" s="13">
        <v>1.2</v>
      </c>
      <c r="G4872" s="13">
        <v>6.4000000000000001E-2</v>
      </c>
      <c r="H4872" s="12">
        <v>1</v>
      </c>
      <c r="I4872" s="15">
        <f t="shared" si="456"/>
        <v>1.2</v>
      </c>
      <c r="J4872" s="15">
        <f t="shared" si="457"/>
        <v>6.4000000000000001E-2</v>
      </c>
      <c r="K4872" s="13">
        <v>3916</v>
      </c>
      <c r="L4872" s="12">
        <f t="shared" si="458"/>
        <v>4.188202851273334</v>
      </c>
      <c r="M4872">
        <f t="shared" si="459"/>
        <v>5166</v>
      </c>
      <c r="N4872">
        <f t="shared" si="460"/>
        <v>14</v>
      </c>
      <c r="O4872">
        <f t="shared" si="461"/>
        <v>0.7</v>
      </c>
    </row>
    <row r="4873" spans="1:15">
      <c r="A4873" s="12" t="s">
        <v>41</v>
      </c>
      <c r="B4873" s="12">
        <v>3200</v>
      </c>
      <c r="C4873" s="14">
        <v>1.6488611145000001</v>
      </c>
      <c r="D4873" s="13">
        <v>0.4</v>
      </c>
      <c r="E4873" s="13">
        <v>56.5</v>
      </c>
      <c r="F4873" s="13">
        <v>1.2</v>
      </c>
      <c r="G4873" s="13">
        <v>6.4000000000000001E-2</v>
      </c>
      <c r="H4873" s="12">
        <v>1</v>
      </c>
      <c r="I4873" s="15">
        <f t="shared" si="456"/>
        <v>1.2</v>
      </c>
      <c r="J4873" s="15">
        <f t="shared" si="457"/>
        <v>6.4000000000000001E-2</v>
      </c>
      <c r="K4873" s="13">
        <v>2903.6</v>
      </c>
      <c r="L4873" s="12">
        <f t="shared" si="458"/>
        <v>3.1053550989750001</v>
      </c>
      <c r="M4873">
        <f t="shared" si="459"/>
        <v>3830</v>
      </c>
      <c r="N4873">
        <f t="shared" si="460"/>
        <v>10</v>
      </c>
      <c r="O4873">
        <f t="shared" si="461"/>
        <v>0.5</v>
      </c>
    </row>
    <row r="4874" spans="1:15">
      <c r="A4874" s="12" t="s">
        <v>41</v>
      </c>
      <c r="B4874" s="12">
        <v>3200</v>
      </c>
      <c r="C4874" s="14">
        <v>0.70365682549999997</v>
      </c>
      <c r="D4874" s="13">
        <v>0.4</v>
      </c>
      <c r="E4874" s="13">
        <v>56.5</v>
      </c>
      <c r="F4874" s="13">
        <v>1.2</v>
      </c>
      <c r="G4874" s="13">
        <v>6.4000000000000001E-2</v>
      </c>
      <c r="H4874" s="12">
        <v>1</v>
      </c>
      <c r="I4874" s="15">
        <f t="shared" si="456"/>
        <v>1.2</v>
      </c>
      <c r="J4874" s="15">
        <f t="shared" si="457"/>
        <v>6.4000000000000001E-2</v>
      </c>
      <c r="K4874" s="13">
        <v>1239.0999999999999</v>
      </c>
      <c r="L4874" s="12">
        <f t="shared" si="458"/>
        <v>1.3252203546916668</v>
      </c>
      <c r="M4874">
        <f t="shared" si="459"/>
        <v>1635</v>
      </c>
      <c r="N4874">
        <f t="shared" si="460"/>
        <v>4</v>
      </c>
      <c r="O4874">
        <f t="shared" si="461"/>
        <v>0.2</v>
      </c>
    </row>
    <row r="4875" spans="1:15">
      <c r="A4875" s="12" t="s">
        <v>41</v>
      </c>
      <c r="B4875" s="12">
        <v>8140</v>
      </c>
      <c r="C4875" s="14">
        <v>0.65445613989999996</v>
      </c>
      <c r="D4875" s="13">
        <v>0.85</v>
      </c>
      <c r="E4875" s="13">
        <v>56.5</v>
      </c>
      <c r="F4875" s="13">
        <v>1.2</v>
      </c>
      <c r="G4875" s="13">
        <v>0.48</v>
      </c>
      <c r="H4875" s="12">
        <v>1</v>
      </c>
      <c r="I4875" s="15">
        <f t="shared" si="456"/>
        <v>1.2</v>
      </c>
      <c r="J4875" s="15">
        <f t="shared" si="457"/>
        <v>0.48</v>
      </c>
      <c r="K4875" s="13">
        <v>2093.6999999999998</v>
      </c>
      <c r="L4875" s="12">
        <f t="shared" si="458"/>
        <v>2.6191880098914582</v>
      </c>
      <c r="M4875">
        <f t="shared" si="459"/>
        <v>3231</v>
      </c>
      <c r="N4875">
        <f t="shared" si="460"/>
        <v>9</v>
      </c>
      <c r="O4875">
        <f t="shared" si="461"/>
        <v>3.4</v>
      </c>
    </row>
    <row r="4876" spans="1:15">
      <c r="A4876" s="12" t="s">
        <v>41</v>
      </c>
      <c r="B4876" s="12">
        <v>1200</v>
      </c>
      <c r="C4876" s="14">
        <v>0.1254330723</v>
      </c>
      <c r="D4876" s="13">
        <v>0.47299999999999998</v>
      </c>
      <c r="E4876" s="13">
        <v>56.5</v>
      </c>
      <c r="F4876" s="13">
        <v>2.23</v>
      </c>
      <c r="G4876" s="13">
        <v>0.316</v>
      </c>
      <c r="H4876" s="12">
        <v>1</v>
      </c>
      <c r="I4876" s="15">
        <f t="shared" si="456"/>
        <v>2.23</v>
      </c>
      <c r="J4876" s="15">
        <f t="shared" si="457"/>
        <v>0.316</v>
      </c>
      <c r="K4876" s="13">
        <v>223.3</v>
      </c>
      <c r="L4876" s="12">
        <f t="shared" si="458"/>
        <v>0.27934467839011251</v>
      </c>
      <c r="M4876">
        <f t="shared" si="459"/>
        <v>345</v>
      </c>
      <c r="N4876">
        <f t="shared" si="460"/>
        <v>2</v>
      </c>
      <c r="O4876">
        <f t="shared" si="461"/>
        <v>0.2</v>
      </c>
    </row>
    <row r="4877" spans="1:15">
      <c r="A4877" s="12" t="s">
        <v>41</v>
      </c>
      <c r="B4877" s="12">
        <v>2210</v>
      </c>
      <c r="C4877" s="14">
        <v>1.12150154E-2</v>
      </c>
      <c r="D4877" s="13">
        <v>0.26800000000000002</v>
      </c>
      <c r="E4877" s="13">
        <v>56.5</v>
      </c>
      <c r="F4877" s="13">
        <v>1.92</v>
      </c>
      <c r="G4877" s="13">
        <v>0.50600000000000001</v>
      </c>
      <c r="H4877" s="12">
        <v>1</v>
      </c>
      <c r="I4877" s="15">
        <f t="shared" si="456"/>
        <v>1.92</v>
      </c>
      <c r="J4877" s="15">
        <f t="shared" si="457"/>
        <v>0.50600000000000001</v>
      </c>
      <c r="K4877" s="13">
        <v>11.3</v>
      </c>
      <c r="L4877" s="12">
        <f t="shared" si="458"/>
        <v>1.4151480265566669E-2</v>
      </c>
      <c r="M4877">
        <f t="shared" si="459"/>
        <v>17</v>
      </c>
      <c r="N4877">
        <f t="shared" si="460"/>
        <v>0</v>
      </c>
      <c r="O4877">
        <f t="shared" si="461"/>
        <v>0</v>
      </c>
    </row>
    <row r="4878" spans="1:15">
      <c r="A4878" s="12" t="s">
        <v>41</v>
      </c>
      <c r="B4878" s="12">
        <v>3100</v>
      </c>
      <c r="C4878" s="14">
        <v>0.16828543979999999</v>
      </c>
      <c r="D4878" s="13">
        <v>0.41099999999999998</v>
      </c>
      <c r="E4878" s="13">
        <v>56.5</v>
      </c>
      <c r="F4878" s="13">
        <v>1.2</v>
      </c>
      <c r="G4878" s="13">
        <v>6.4000000000000001E-2</v>
      </c>
      <c r="H4878" s="12">
        <v>1</v>
      </c>
      <c r="I4878" s="15">
        <f t="shared" si="456"/>
        <v>1.2</v>
      </c>
      <c r="J4878" s="15">
        <f t="shared" si="457"/>
        <v>6.4000000000000001E-2</v>
      </c>
      <c r="K4878" s="13">
        <v>260.3</v>
      </c>
      <c r="L4878" s="12">
        <f t="shared" si="458"/>
        <v>0.32565336169297499</v>
      </c>
      <c r="M4878">
        <f t="shared" si="459"/>
        <v>402</v>
      </c>
      <c r="N4878">
        <f t="shared" si="460"/>
        <v>1</v>
      </c>
      <c r="O4878">
        <f t="shared" si="461"/>
        <v>0.1</v>
      </c>
    </row>
    <row r="4879" spans="1:15">
      <c r="A4879" s="12" t="s">
        <v>41</v>
      </c>
      <c r="B4879" s="12">
        <v>1200</v>
      </c>
      <c r="C4879" s="14">
        <v>8.9085890508999999</v>
      </c>
      <c r="D4879" s="13">
        <v>0.30399999999999999</v>
      </c>
      <c r="E4879" s="13">
        <v>56.5</v>
      </c>
      <c r="F4879" s="13">
        <v>2.23</v>
      </c>
      <c r="G4879" s="13">
        <v>0.316</v>
      </c>
      <c r="H4879" s="12">
        <v>1</v>
      </c>
      <c r="I4879" s="15">
        <f t="shared" si="456"/>
        <v>2.23</v>
      </c>
      <c r="J4879" s="15">
        <f t="shared" si="457"/>
        <v>0.316</v>
      </c>
      <c r="K4879" s="13">
        <v>10192.700000000001</v>
      </c>
      <c r="L4879" s="12">
        <f t="shared" si="458"/>
        <v>12.751160461521531</v>
      </c>
      <c r="M4879">
        <f t="shared" si="459"/>
        <v>15728</v>
      </c>
      <c r="N4879">
        <f t="shared" si="460"/>
        <v>77</v>
      </c>
      <c r="O4879">
        <f t="shared" si="461"/>
        <v>11</v>
      </c>
    </row>
    <row r="4880" spans="1:15">
      <c r="A4880" s="12" t="s">
        <v>41</v>
      </c>
      <c r="B4880" s="12">
        <v>1200</v>
      </c>
      <c r="C4880" s="14">
        <v>2.9879107862000001</v>
      </c>
      <c r="D4880" s="13">
        <v>0.47299999999999998</v>
      </c>
      <c r="E4880" s="13">
        <v>56.5</v>
      </c>
      <c r="F4880" s="13">
        <v>2.23</v>
      </c>
      <c r="G4880" s="13">
        <v>0.316</v>
      </c>
      <c r="H4880" s="12">
        <v>1</v>
      </c>
      <c r="I4880" s="15">
        <f t="shared" si="456"/>
        <v>2.23</v>
      </c>
      <c r="J4880" s="15">
        <f t="shared" si="457"/>
        <v>0.316</v>
      </c>
      <c r="K4880" s="13">
        <v>5319.1</v>
      </c>
      <c r="L4880" s="12">
        <f t="shared" si="458"/>
        <v>6.6542018171501587</v>
      </c>
      <c r="M4880">
        <f t="shared" si="459"/>
        <v>8208</v>
      </c>
      <c r="N4880">
        <f t="shared" si="460"/>
        <v>40</v>
      </c>
      <c r="O4880">
        <f t="shared" si="461"/>
        <v>5.7</v>
      </c>
    </row>
    <row r="4881" spans="1:15">
      <c r="A4881" s="12" t="s">
        <v>41</v>
      </c>
      <c r="B4881" s="12">
        <v>4110</v>
      </c>
      <c r="C4881" s="14">
        <v>3.963253403</v>
      </c>
      <c r="D4881" s="13">
        <v>0.41299999999999998</v>
      </c>
      <c r="E4881" s="13">
        <v>56.5</v>
      </c>
      <c r="F4881" s="13">
        <v>0.7</v>
      </c>
      <c r="G4881" s="13">
        <v>0.09</v>
      </c>
      <c r="H4881" s="12">
        <v>1</v>
      </c>
      <c r="I4881" s="15">
        <f t="shared" si="456"/>
        <v>0.7</v>
      </c>
      <c r="J4881" s="15">
        <f t="shared" si="457"/>
        <v>0.09</v>
      </c>
      <c r="K4881" s="13">
        <v>6160.4</v>
      </c>
      <c r="L4881" s="12">
        <f t="shared" si="458"/>
        <v>7.7067113776919571</v>
      </c>
      <c r="M4881">
        <f t="shared" si="459"/>
        <v>9506</v>
      </c>
      <c r="N4881">
        <f t="shared" si="460"/>
        <v>15</v>
      </c>
      <c r="O4881">
        <f t="shared" si="461"/>
        <v>1.9</v>
      </c>
    </row>
    <row r="4882" spans="1:15">
      <c r="A4882" s="12" t="s">
        <v>41</v>
      </c>
      <c r="B4882" s="12">
        <v>4110</v>
      </c>
      <c r="C4882" s="14">
        <v>3.8587440462</v>
      </c>
      <c r="D4882" s="13">
        <v>0.41299999999999998</v>
      </c>
      <c r="E4882" s="13">
        <v>56.5</v>
      </c>
      <c r="F4882" s="13">
        <v>0.7</v>
      </c>
      <c r="G4882" s="13">
        <v>0.09</v>
      </c>
      <c r="H4882" s="12">
        <v>1</v>
      </c>
      <c r="I4882" s="15">
        <f t="shared" si="456"/>
        <v>0.7</v>
      </c>
      <c r="J4882" s="15">
        <f t="shared" si="457"/>
        <v>0.09</v>
      </c>
      <c r="K4882" s="13">
        <v>5997.9</v>
      </c>
      <c r="L4882" s="12">
        <f t="shared" si="458"/>
        <v>7.5034885788378247</v>
      </c>
      <c r="M4882">
        <f t="shared" si="459"/>
        <v>9255</v>
      </c>
      <c r="N4882">
        <f t="shared" si="460"/>
        <v>14</v>
      </c>
      <c r="O4882">
        <f t="shared" si="461"/>
        <v>1.8</v>
      </c>
    </row>
    <row r="4883" spans="1:15">
      <c r="A4883" s="12" t="s">
        <v>41</v>
      </c>
      <c r="B4883" s="12">
        <v>3100</v>
      </c>
      <c r="C4883" s="14">
        <v>1.0879857839</v>
      </c>
      <c r="D4883" s="13">
        <v>0.41099999999999998</v>
      </c>
      <c r="E4883" s="13">
        <v>56.5</v>
      </c>
      <c r="F4883" s="13">
        <v>1.2</v>
      </c>
      <c r="G4883" s="13">
        <v>6.4000000000000001E-2</v>
      </c>
      <c r="H4883" s="12">
        <v>1</v>
      </c>
      <c r="I4883" s="15">
        <f t="shared" si="456"/>
        <v>1.2</v>
      </c>
      <c r="J4883" s="15">
        <f t="shared" si="457"/>
        <v>6.4000000000000001E-2</v>
      </c>
      <c r="K4883" s="13">
        <v>1683</v>
      </c>
      <c r="L4883" s="12">
        <f t="shared" si="458"/>
        <v>2.1053884900694873</v>
      </c>
      <c r="M4883">
        <f t="shared" si="459"/>
        <v>2597</v>
      </c>
      <c r="N4883">
        <f t="shared" si="460"/>
        <v>7</v>
      </c>
      <c r="O4883">
        <f t="shared" si="461"/>
        <v>0.4</v>
      </c>
    </row>
    <row r="4884" spans="1:15">
      <c r="A4884" s="12" t="s">
        <v>41</v>
      </c>
      <c r="B4884" s="12">
        <v>4110</v>
      </c>
      <c r="C4884" s="14">
        <v>0.29127809440000002</v>
      </c>
      <c r="D4884" s="13">
        <v>0.41299999999999998</v>
      </c>
      <c r="E4884" s="13">
        <v>56.5</v>
      </c>
      <c r="F4884" s="13">
        <v>0.7</v>
      </c>
      <c r="G4884" s="13">
        <v>0.09</v>
      </c>
      <c r="H4884" s="12">
        <v>1</v>
      </c>
      <c r="I4884" s="15">
        <f t="shared" si="456"/>
        <v>0.7</v>
      </c>
      <c r="J4884" s="15">
        <f t="shared" si="457"/>
        <v>0.09</v>
      </c>
      <c r="K4884" s="13">
        <v>452.8</v>
      </c>
      <c r="L4884" s="12">
        <f t="shared" si="458"/>
        <v>0.56640239114806668</v>
      </c>
      <c r="M4884">
        <f t="shared" si="459"/>
        <v>699</v>
      </c>
      <c r="N4884">
        <f t="shared" si="460"/>
        <v>1</v>
      </c>
      <c r="O4884">
        <f t="shared" si="461"/>
        <v>0.1</v>
      </c>
    </row>
    <row r="4885" spans="1:15">
      <c r="A4885" s="12" t="s">
        <v>41</v>
      </c>
      <c r="B4885" s="12">
        <v>1100</v>
      </c>
      <c r="C4885" s="14">
        <v>3.8726713123000001</v>
      </c>
      <c r="D4885" s="13">
        <v>0.34200000000000003</v>
      </c>
      <c r="E4885" s="13">
        <v>56.5</v>
      </c>
      <c r="F4885" s="13">
        <v>1.85</v>
      </c>
      <c r="G4885" s="13">
        <v>0.22</v>
      </c>
      <c r="H4885" s="12">
        <v>1</v>
      </c>
      <c r="I4885" s="15">
        <f t="shared" si="456"/>
        <v>1.85</v>
      </c>
      <c r="J4885" s="15">
        <f t="shared" si="457"/>
        <v>0.22</v>
      </c>
      <c r="K4885" s="13">
        <v>4984.7</v>
      </c>
      <c r="L4885" s="12">
        <f t="shared" si="458"/>
        <v>6.2359689806310747</v>
      </c>
      <c r="M4885">
        <f t="shared" si="459"/>
        <v>7692</v>
      </c>
      <c r="N4885">
        <f t="shared" si="460"/>
        <v>31</v>
      </c>
      <c r="O4885">
        <f t="shared" si="461"/>
        <v>3.7</v>
      </c>
    </row>
    <row r="4886" spans="1:15">
      <c r="A4886" s="12" t="s">
        <v>41</v>
      </c>
      <c r="B4886" s="12">
        <v>2210</v>
      </c>
      <c r="C4886" s="14">
        <v>118.2837422004</v>
      </c>
      <c r="D4886" s="13">
        <v>0.26800000000000002</v>
      </c>
      <c r="E4886" s="13">
        <v>56.5</v>
      </c>
      <c r="F4886" s="13">
        <v>1.92</v>
      </c>
      <c r="G4886" s="13">
        <v>0.50600000000000001</v>
      </c>
      <c r="H4886" s="12">
        <v>1</v>
      </c>
      <c r="I4886" s="15">
        <f t="shared" si="456"/>
        <v>1.92</v>
      </c>
      <c r="J4886" s="15">
        <f t="shared" si="457"/>
        <v>0.50600000000000001</v>
      </c>
      <c r="K4886" s="13">
        <v>119307.6</v>
      </c>
      <c r="L4886" s="12">
        <f t="shared" si="458"/>
        <v>149.25436869987141</v>
      </c>
      <c r="M4886">
        <f t="shared" si="459"/>
        <v>184102</v>
      </c>
      <c r="N4886">
        <f t="shared" si="460"/>
        <v>779</v>
      </c>
      <c r="O4886">
        <f t="shared" si="461"/>
        <v>205.4</v>
      </c>
    </row>
    <row r="4887" spans="1:15">
      <c r="A4887" s="12" t="s">
        <v>41</v>
      </c>
      <c r="B4887" s="12">
        <v>2210</v>
      </c>
      <c r="C4887" s="14">
        <v>1.8488185210000001</v>
      </c>
      <c r="D4887" s="13">
        <v>0.30199999999999999</v>
      </c>
      <c r="E4887" s="13">
        <v>56.5</v>
      </c>
      <c r="F4887" s="13">
        <v>1.92</v>
      </c>
      <c r="G4887" s="13">
        <v>0.50600000000000001</v>
      </c>
      <c r="H4887" s="12">
        <v>1</v>
      </c>
      <c r="I4887" s="15">
        <f t="shared" si="456"/>
        <v>1.92</v>
      </c>
      <c r="J4887" s="15">
        <f t="shared" si="457"/>
        <v>0.50600000000000001</v>
      </c>
      <c r="K4887" s="13">
        <v>2101.4</v>
      </c>
      <c r="L4887" s="12">
        <f t="shared" si="458"/>
        <v>2.6288658686519164</v>
      </c>
      <c r="M4887">
        <f t="shared" si="459"/>
        <v>3243</v>
      </c>
      <c r="N4887">
        <f t="shared" si="460"/>
        <v>14</v>
      </c>
      <c r="O4887">
        <f t="shared" si="461"/>
        <v>3.6</v>
      </c>
    </row>
    <row r="4888" spans="1:15">
      <c r="A4888" s="12" t="s">
        <v>41</v>
      </c>
      <c r="B4888" s="12">
        <v>2210</v>
      </c>
      <c r="C4888" s="14">
        <v>5.6883995473000004</v>
      </c>
      <c r="D4888" s="13">
        <v>0.28499999999999998</v>
      </c>
      <c r="E4888" s="13">
        <v>56.5</v>
      </c>
      <c r="F4888" s="13">
        <v>1.92</v>
      </c>
      <c r="G4888" s="13">
        <v>0.50600000000000001</v>
      </c>
      <c r="H4888" s="12">
        <v>1</v>
      </c>
      <c r="I4888" s="15">
        <f t="shared" si="456"/>
        <v>1.92</v>
      </c>
      <c r="J4888" s="15">
        <f t="shared" si="457"/>
        <v>0.50600000000000001</v>
      </c>
      <c r="K4888" s="13">
        <v>6101.6</v>
      </c>
      <c r="L4888" s="12">
        <f t="shared" si="458"/>
        <v>7.633121142533188</v>
      </c>
      <c r="M4888">
        <f t="shared" si="459"/>
        <v>9415</v>
      </c>
      <c r="N4888">
        <f t="shared" si="460"/>
        <v>40</v>
      </c>
      <c r="O4888">
        <f t="shared" si="461"/>
        <v>10.5</v>
      </c>
    </row>
    <row r="4889" spans="1:15">
      <c r="A4889" s="12" t="s">
        <v>41</v>
      </c>
      <c r="B4889" s="12">
        <v>2210</v>
      </c>
      <c r="C4889" s="14">
        <v>99.665585734999993</v>
      </c>
      <c r="D4889" s="13">
        <v>0.26800000000000002</v>
      </c>
      <c r="E4889" s="13">
        <v>56.5</v>
      </c>
      <c r="F4889" s="13">
        <v>1.92</v>
      </c>
      <c r="G4889" s="13">
        <v>0.50600000000000001</v>
      </c>
      <c r="H4889" s="12">
        <v>1</v>
      </c>
      <c r="I4889" s="15">
        <f t="shared" si="456"/>
        <v>1.92</v>
      </c>
      <c r="J4889" s="15">
        <f t="shared" si="457"/>
        <v>0.50600000000000001</v>
      </c>
      <c r="K4889" s="13">
        <v>117589.8</v>
      </c>
      <c r="L4889" s="12">
        <f t="shared" si="458"/>
        <v>125.76135826661418</v>
      </c>
      <c r="M4889">
        <f t="shared" si="459"/>
        <v>155124</v>
      </c>
      <c r="N4889">
        <f t="shared" si="460"/>
        <v>657</v>
      </c>
      <c r="O4889">
        <f t="shared" si="461"/>
        <v>173.1</v>
      </c>
    </row>
    <row r="4890" spans="1:15">
      <c r="A4890" s="12" t="s">
        <v>41</v>
      </c>
      <c r="B4890" s="12">
        <v>2210</v>
      </c>
      <c r="C4890" s="14">
        <v>108.3625107342</v>
      </c>
      <c r="D4890" s="13">
        <v>0.26800000000000002</v>
      </c>
      <c r="E4890" s="13">
        <v>56.5</v>
      </c>
      <c r="F4890" s="13">
        <v>1.92</v>
      </c>
      <c r="G4890" s="13">
        <v>0.50600000000000001</v>
      </c>
      <c r="H4890" s="12">
        <v>1</v>
      </c>
      <c r="I4890" s="15">
        <f t="shared" si="456"/>
        <v>1.92</v>
      </c>
      <c r="J4890" s="15">
        <f t="shared" si="457"/>
        <v>0.50600000000000001</v>
      </c>
      <c r="K4890" s="13">
        <v>127850.6</v>
      </c>
      <c r="L4890" s="12">
        <f t="shared" si="458"/>
        <v>136.7354281281047</v>
      </c>
      <c r="M4890">
        <f t="shared" si="459"/>
        <v>168660</v>
      </c>
      <c r="N4890">
        <f t="shared" si="460"/>
        <v>714</v>
      </c>
      <c r="O4890">
        <f t="shared" si="461"/>
        <v>188.2</v>
      </c>
    </row>
    <row r="4891" spans="1:15">
      <c r="A4891" s="12" t="s">
        <v>41</v>
      </c>
      <c r="B4891" s="12">
        <v>2240</v>
      </c>
      <c r="C4891" s="14">
        <v>21.910734839100002</v>
      </c>
      <c r="D4891" s="13">
        <v>0.26800000000000002</v>
      </c>
      <c r="E4891" s="13">
        <v>56.5</v>
      </c>
      <c r="F4891" s="13">
        <v>1.59</v>
      </c>
      <c r="G4891" s="13">
        <v>0.25</v>
      </c>
      <c r="H4891" s="12">
        <v>1</v>
      </c>
      <c r="I4891" s="15">
        <f t="shared" si="456"/>
        <v>1.59</v>
      </c>
      <c r="J4891" s="15">
        <f t="shared" si="457"/>
        <v>0.25</v>
      </c>
      <c r="K4891" s="13">
        <v>22100.400000000001</v>
      </c>
      <c r="L4891" s="12">
        <f t="shared" si="458"/>
        <v>27.647695577804356</v>
      </c>
      <c r="M4891">
        <f t="shared" si="459"/>
        <v>34103</v>
      </c>
      <c r="N4891">
        <f t="shared" si="460"/>
        <v>120</v>
      </c>
      <c r="O4891">
        <f t="shared" si="461"/>
        <v>18.8</v>
      </c>
    </row>
    <row r="4892" spans="1:15">
      <c r="A4892" s="12" t="s">
        <v>41</v>
      </c>
      <c r="B4892" s="12">
        <v>2240</v>
      </c>
      <c r="C4892" s="14">
        <v>11.7918531772</v>
      </c>
      <c r="D4892" s="13">
        <v>0.26800000000000002</v>
      </c>
      <c r="E4892" s="13">
        <v>56.5</v>
      </c>
      <c r="F4892" s="13">
        <v>1.59</v>
      </c>
      <c r="G4892" s="13">
        <v>0.25</v>
      </c>
      <c r="H4892" s="12">
        <v>1</v>
      </c>
      <c r="I4892" s="15">
        <f t="shared" si="456"/>
        <v>1.59</v>
      </c>
      <c r="J4892" s="15">
        <f t="shared" si="457"/>
        <v>0.25</v>
      </c>
      <c r="K4892" s="13">
        <v>11893.9</v>
      </c>
      <c r="L4892" s="12">
        <f t="shared" si="458"/>
        <v>14.879353400763534</v>
      </c>
      <c r="M4892">
        <f t="shared" si="459"/>
        <v>18353</v>
      </c>
      <c r="N4892">
        <f t="shared" si="460"/>
        <v>64</v>
      </c>
      <c r="O4892">
        <f t="shared" si="461"/>
        <v>10.1</v>
      </c>
    </row>
    <row r="4893" spans="1:15">
      <c r="A4893" s="12" t="s">
        <v>41</v>
      </c>
      <c r="B4893" s="12">
        <v>2210</v>
      </c>
      <c r="C4893" s="14">
        <v>0.96815768889999998</v>
      </c>
      <c r="D4893" s="13">
        <v>0.26800000000000002</v>
      </c>
      <c r="E4893" s="13">
        <v>56.5</v>
      </c>
      <c r="F4893" s="13">
        <v>1.92</v>
      </c>
      <c r="G4893" s="13">
        <v>0.50600000000000001</v>
      </c>
      <c r="H4893" s="12">
        <v>1</v>
      </c>
      <c r="I4893" s="15">
        <f t="shared" si="456"/>
        <v>1.92</v>
      </c>
      <c r="J4893" s="15">
        <f t="shared" si="457"/>
        <v>0.50600000000000001</v>
      </c>
      <c r="K4893" s="13">
        <v>976.5</v>
      </c>
      <c r="L4893" s="12">
        <f t="shared" si="458"/>
        <v>1.2216536437769834</v>
      </c>
      <c r="M4893">
        <f t="shared" si="459"/>
        <v>1507</v>
      </c>
      <c r="N4893">
        <f t="shared" si="460"/>
        <v>6</v>
      </c>
      <c r="O4893">
        <f t="shared" si="461"/>
        <v>1.7</v>
      </c>
    </row>
    <row r="4894" spans="1:15">
      <c r="A4894" s="12" t="s">
        <v>41</v>
      </c>
      <c r="B4894" s="12">
        <v>3100</v>
      </c>
      <c r="C4894" s="14">
        <v>4.7765111999999998E-3</v>
      </c>
      <c r="D4894" s="13">
        <v>0.41099999999999998</v>
      </c>
      <c r="E4894" s="13">
        <v>56.5</v>
      </c>
      <c r="F4894" s="13">
        <v>1.2</v>
      </c>
      <c r="G4894" s="13">
        <v>6.4000000000000001E-2</v>
      </c>
      <c r="H4894" s="12">
        <v>1</v>
      </c>
      <c r="I4894" s="15">
        <f t="shared" si="456"/>
        <v>1.2</v>
      </c>
      <c r="J4894" s="15">
        <f t="shared" si="457"/>
        <v>6.4000000000000001E-2</v>
      </c>
      <c r="K4894" s="13">
        <v>7.4</v>
      </c>
      <c r="L4894" s="12">
        <f t="shared" si="458"/>
        <v>9.2431462358999999E-3</v>
      </c>
      <c r="M4894">
        <f t="shared" si="459"/>
        <v>11</v>
      </c>
      <c r="N4894">
        <f t="shared" si="460"/>
        <v>0</v>
      </c>
      <c r="O4894">
        <f t="shared" si="461"/>
        <v>0</v>
      </c>
    </row>
    <row r="4895" spans="1:15">
      <c r="A4895" s="12" t="s">
        <v>41</v>
      </c>
      <c r="B4895" s="12">
        <v>3100</v>
      </c>
      <c r="C4895" s="14">
        <v>6.2765507799999995E-2</v>
      </c>
      <c r="D4895" s="13">
        <v>0.41099999999999998</v>
      </c>
      <c r="E4895" s="13">
        <v>56.5</v>
      </c>
      <c r="F4895" s="13">
        <v>1.2</v>
      </c>
      <c r="G4895" s="13">
        <v>6.4000000000000001E-2</v>
      </c>
      <c r="H4895" s="12">
        <v>1</v>
      </c>
      <c r="I4895" s="15">
        <f t="shared" si="456"/>
        <v>1.2</v>
      </c>
      <c r="J4895" s="15">
        <f t="shared" si="457"/>
        <v>6.4000000000000001E-2</v>
      </c>
      <c r="K4895" s="13">
        <v>97.1</v>
      </c>
      <c r="L4895" s="12">
        <f t="shared" si="458"/>
        <v>0.12145910328147498</v>
      </c>
      <c r="M4895">
        <f t="shared" si="459"/>
        <v>150</v>
      </c>
      <c r="N4895">
        <f t="shared" si="460"/>
        <v>0</v>
      </c>
      <c r="O4895">
        <f t="shared" si="461"/>
        <v>0</v>
      </c>
    </row>
    <row r="4896" spans="1:15">
      <c r="A4896" s="12" t="s">
        <v>41</v>
      </c>
      <c r="B4896" s="12">
        <v>2210</v>
      </c>
      <c r="C4896" s="14">
        <v>0.17902140120000001</v>
      </c>
      <c r="D4896" s="13">
        <v>0.26800000000000002</v>
      </c>
      <c r="E4896" s="13">
        <v>56.5</v>
      </c>
      <c r="F4896" s="13">
        <v>1.92</v>
      </c>
      <c r="G4896" s="13">
        <v>0.50600000000000001</v>
      </c>
      <c r="H4896" s="12">
        <v>1</v>
      </c>
      <c r="I4896" s="15">
        <f t="shared" si="456"/>
        <v>1.92</v>
      </c>
      <c r="J4896" s="15">
        <f t="shared" si="457"/>
        <v>0.50600000000000001</v>
      </c>
      <c r="K4896" s="13">
        <v>180.6</v>
      </c>
      <c r="L4896" s="12">
        <f t="shared" si="458"/>
        <v>0.22589517141420004</v>
      </c>
      <c r="M4896">
        <f t="shared" si="459"/>
        <v>279</v>
      </c>
      <c r="N4896">
        <f t="shared" si="460"/>
        <v>1</v>
      </c>
      <c r="O4896">
        <f t="shared" si="461"/>
        <v>0.3</v>
      </c>
    </row>
    <row r="4897" spans="1:15">
      <c r="A4897" s="12" t="s">
        <v>41</v>
      </c>
      <c r="B4897" s="12">
        <v>3100</v>
      </c>
      <c r="C4897" s="14">
        <v>1.2899334768999999</v>
      </c>
      <c r="D4897" s="13">
        <v>0.41099999999999998</v>
      </c>
      <c r="E4897" s="13">
        <v>56.5</v>
      </c>
      <c r="F4897" s="13">
        <v>1.2</v>
      </c>
      <c r="G4897" s="13">
        <v>6.4000000000000001E-2</v>
      </c>
      <c r="H4897" s="12">
        <v>1</v>
      </c>
      <c r="I4897" s="15">
        <f t="shared" si="456"/>
        <v>1.2</v>
      </c>
      <c r="J4897" s="15">
        <f t="shared" si="457"/>
        <v>6.4000000000000001E-2</v>
      </c>
      <c r="K4897" s="13">
        <v>1995.3</v>
      </c>
      <c r="L4897" s="12">
        <f t="shared" si="458"/>
        <v>2.4961825194861125</v>
      </c>
      <c r="M4897">
        <f t="shared" si="459"/>
        <v>3079</v>
      </c>
      <c r="N4897">
        <f t="shared" si="460"/>
        <v>8</v>
      </c>
      <c r="O4897">
        <f t="shared" si="461"/>
        <v>0.4</v>
      </c>
    </row>
    <row r="4898" spans="1:15">
      <c r="A4898" s="12" t="s">
        <v>41</v>
      </c>
      <c r="B4898" s="12">
        <v>2210</v>
      </c>
      <c r="C4898" s="14">
        <v>1.2394001345000001</v>
      </c>
      <c r="D4898" s="13">
        <v>0.26800000000000002</v>
      </c>
      <c r="E4898" s="13">
        <v>56.5</v>
      </c>
      <c r="F4898" s="13">
        <v>1.92</v>
      </c>
      <c r="G4898" s="13">
        <v>0.50600000000000001</v>
      </c>
      <c r="H4898" s="12">
        <v>1</v>
      </c>
      <c r="I4898" s="15">
        <f t="shared" si="456"/>
        <v>1.92</v>
      </c>
      <c r="J4898" s="15">
        <f t="shared" si="457"/>
        <v>0.50600000000000001</v>
      </c>
      <c r="K4898" s="13">
        <v>1462.3</v>
      </c>
      <c r="L4898" s="12">
        <f t="shared" si="458"/>
        <v>1.5639164030499169</v>
      </c>
      <c r="M4898">
        <f t="shared" si="459"/>
        <v>1929</v>
      </c>
      <c r="N4898">
        <f t="shared" si="460"/>
        <v>8</v>
      </c>
      <c r="O4898">
        <f t="shared" si="461"/>
        <v>2.2000000000000002</v>
      </c>
    </row>
    <row r="4899" spans="1:15">
      <c r="A4899" s="12" t="s">
        <v>41</v>
      </c>
      <c r="B4899" s="12">
        <v>2210</v>
      </c>
      <c r="C4899" s="14">
        <v>12.677387188899999</v>
      </c>
      <c r="D4899" s="13">
        <v>0.26800000000000002</v>
      </c>
      <c r="E4899" s="13">
        <v>56.5</v>
      </c>
      <c r="F4899" s="13">
        <v>1.92</v>
      </c>
      <c r="G4899" s="13">
        <v>0.50600000000000001</v>
      </c>
      <c r="H4899" s="12">
        <v>1</v>
      </c>
      <c r="I4899" s="15">
        <f t="shared" si="456"/>
        <v>1.92</v>
      </c>
      <c r="J4899" s="15">
        <f t="shared" si="457"/>
        <v>0.50600000000000001</v>
      </c>
      <c r="K4899" s="13">
        <v>12787.1</v>
      </c>
      <c r="L4899" s="12">
        <f t="shared" si="458"/>
        <v>15.996749734526984</v>
      </c>
      <c r="M4899">
        <f t="shared" si="459"/>
        <v>19732</v>
      </c>
      <c r="N4899">
        <f t="shared" si="460"/>
        <v>84</v>
      </c>
      <c r="O4899">
        <f t="shared" si="461"/>
        <v>22</v>
      </c>
    </row>
    <row r="4900" spans="1:15">
      <c r="A4900" s="12" t="s">
        <v>41</v>
      </c>
      <c r="B4900" s="12">
        <v>1100</v>
      </c>
      <c r="C4900" s="14">
        <v>2.5700673936</v>
      </c>
      <c r="D4900" s="13">
        <v>0.34200000000000003</v>
      </c>
      <c r="E4900" s="13">
        <v>56.5</v>
      </c>
      <c r="F4900" s="13">
        <v>1.85</v>
      </c>
      <c r="G4900" s="13">
        <v>0.22</v>
      </c>
      <c r="H4900" s="12">
        <v>1</v>
      </c>
      <c r="I4900" s="15">
        <f t="shared" si="456"/>
        <v>1.85</v>
      </c>
      <c r="J4900" s="15">
        <f t="shared" si="457"/>
        <v>0.22</v>
      </c>
      <c r="K4900" s="13">
        <v>3308.1</v>
      </c>
      <c r="L4900" s="12">
        <f t="shared" si="458"/>
        <v>4.1384510205443998</v>
      </c>
      <c r="M4900">
        <f t="shared" si="459"/>
        <v>5105</v>
      </c>
      <c r="N4900">
        <f t="shared" si="460"/>
        <v>21</v>
      </c>
      <c r="O4900">
        <f t="shared" si="461"/>
        <v>2.5</v>
      </c>
    </row>
    <row r="4901" spans="1:15">
      <c r="A4901" s="12" t="s">
        <v>41</v>
      </c>
      <c r="B4901" s="12">
        <v>2210</v>
      </c>
      <c r="C4901" s="14">
        <v>11.043820779300001</v>
      </c>
      <c r="D4901" s="13">
        <v>0.26800000000000002</v>
      </c>
      <c r="E4901" s="13">
        <v>56.5</v>
      </c>
      <c r="F4901" s="13">
        <v>1.92</v>
      </c>
      <c r="G4901" s="13">
        <v>0.50600000000000001</v>
      </c>
      <c r="H4901" s="12">
        <v>1</v>
      </c>
      <c r="I4901" s="15">
        <f t="shared" si="456"/>
        <v>1.92</v>
      </c>
      <c r="J4901" s="15">
        <f t="shared" si="457"/>
        <v>0.50600000000000001</v>
      </c>
      <c r="K4901" s="13">
        <v>13029.9</v>
      </c>
      <c r="L4901" s="12">
        <f t="shared" si="458"/>
        <v>13.935461186680051</v>
      </c>
      <c r="M4901">
        <f t="shared" si="459"/>
        <v>17189</v>
      </c>
      <c r="N4901">
        <f t="shared" si="460"/>
        <v>73</v>
      </c>
      <c r="O4901">
        <f t="shared" si="461"/>
        <v>19.2</v>
      </c>
    </row>
    <row r="4902" spans="1:15">
      <c r="A4902" s="12" t="s">
        <v>41</v>
      </c>
      <c r="B4902" s="12">
        <v>2210</v>
      </c>
      <c r="C4902" s="14">
        <v>0.16484774029999999</v>
      </c>
      <c r="D4902" s="13">
        <v>0.26800000000000002</v>
      </c>
      <c r="E4902" s="13">
        <v>56.5</v>
      </c>
      <c r="F4902" s="13">
        <v>1.92</v>
      </c>
      <c r="G4902" s="13">
        <v>0.50600000000000001</v>
      </c>
      <c r="H4902" s="12">
        <v>1</v>
      </c>
      <c r="I4902" s="15">
        <f t="shared" si="456"/>
        <v>1.92</v>
      </c>
      <c r="J4902" s="15">
        <f t="shared" si="457"/>
        <v>0.50600000000000001</v>
      </c>
      <c r="K4902" s="13">
        <v>166.3</v>
      </c>
      <c r="L4902" s="12">
        <f t="shared" si="458"/>
        <v>0.20801037363521668</v>
      </c>
      <c r="M4902">
        <f t="shared" si="459"/>
        <v>257</v>
      </c>
      <c r="N4902">
        <f t="shared" si="460"/>
        <v>1</v>
      </c>
      <c r="O4902">
        <f t="shared" si="461"/>
        <v>0.3</v>
      </c>
    </row>
    <row r="4903" spans="1:15">
      <c r="A4903" s="12" t="s">
        <v>41</v>
      </c>
      <c r="B4903" s="12">
        <v>3100</v>
      </c>
      <c r="C4903" s="14">
        <v>1.3431279799999999E-2</v>
      </c>
      <c r="D4903" s="13">
        <v>0.41099999999999998</v>
      </c>
      <c r="E4903" s="13">
        <v>56.5</v>
      </c>
      <c r="F4903" s="13">
        <v>1.2</v>
      </c>
      <c r="G4903" s="13">
        <v>6.4000000000000001E-2</v>
      </c>
      <c r="H4903" s="12">
        <v>1</v>
      </c>
      <c r="I4903" s="15">
        <f t="shared" si="456"/>
        <v>1.2</v>
      </c>
      <c r="J4903" s="15">
        <f t="shared" si="457"/>
        <v>6.4000000000000001E-2</v>
      </c>
      <c r="K4903" s="13">
        <v>20.8</v>
      </c>
      <c r="L4903" s="12">
        <f t="shared" si="458"/>
        <v>2.5991205322974997E-2</v>
      </c>
      <c r="M4903">
        <f t="shared" si="459"/>
        <v>32</v>
      </c>
      <c r="N4903">
        <f t="shared" si="460"/>
        <v>0</v>
      </c>
      <c r="O4903">
        <f t="shared" si="461"/>
        <v>0</v>
      </c>
    </row>
    <row r="4904" spans="1:15">
      <c r="A4904" s="12" t="s">
        <v>41</v>
      </c>
      <c r="B4904" s="12">
        <v>3100</v>
      </c>
      <c r="C4904" s="14">
        <v>7.39730428E-2</v>
      </c>
      <c r="D4904" s="13">
        <v>0.41099999999999998</v>
      </c>
      <c r="E4904" s="13">
        <v>56.5</v>
      </c>
      <c r="F4904" s="13">
        <v>1.2</v>
      </c>
      <c r="G4904" s="13">
        <v>6.4000000000000001E-2</v>
      </c>
      <c r="H4904" s="12">
        <v>1</v>
      </c>
      <c r="I4904" s="15">
        <f t="shared" si="456"/>
        <v>1.2</v>
      </c>
      <c r="J4904" s="15">
        <f t="shared" si="457"/>
        <v>6.4000000000000001E-2</v>
      </c>
      <c r="K4904" s="13">
        <v>114.4</v>
      </c>
      <c r="L4904" s="12">
        <f t="shared" si="458"/>
        <v>0.14314708444834998</v>
      </c>
      <c r="M4904">
        <f t="shared" si="459"/>
        <v>177</v>
      </c>
      <c r="N4904">
        <f t="shared" si="460"/>
        <v>0</v>
      </c>
      <c r="O4904">
        <f t="shared" si="461"/>
        <v>0</v>
      </c>
    </row>
    <row r="4905" spans="1:15">
      <c r="A4905" s="12" t="s">
        <v>41</v>
      </c>
      <c r="B4905" s="12">
        <v>3100</v>
      </c>
      <c r="C4905" s="14">
        <v>0.59116766600000004</v>
      </c>
      <c r="D4905" s="13">
        <v>0.41099999999999998</v>
      </c>
      <c r="E4905" s="13">
        <v>56.5</v>
      </c>
      <c r="F4905" s="13">
        <v>1.2</v>
      </c>
      <c r="G4905" s="13">
        <v>6.4000000000000001E-2</v>
      </c>
      <c r="H4905" s="12">
        <v>1</v>
      </c>
      <c r="I4905" s="15">
        <f t="shared" si="456"/>
        <v>1.2</v>
      </c>
      <c r="J4905" s="15">
        <f t="shared" si="457"/>
        <v>6.4000000000000001E-2</v>
      </c>
      <c r="K4905" s="13">
        <v>914.5</v>
      </c>
      <c r="L4905" s="12">
        <f t="shared" si="458"/>
        <v>1.14398332966825</v>
      </c>
      <c r="M4905">
        <f t="shared" si="459"/>
        <v>1411</v>
      </c>
      <c r="N4905">
        <f t="shared" si="460"/>
        <v>4</v>
      </c>
      <c r="O4905">
        <f t="shared" si="461"/>
        <v>0.2</v>
      </c>
    </row>
    <row r="4906" spans="1:15">
      <c r="A4906" s="12" t="s">
        <v>41</v>
      </c>
      <c r="B4906" s="12">
        <v>2210</v>
      </c>
      <c r="C4906" s="14">
        <v>0.15067025410000001</v>
      </c>
      <c r="D4906" s="13">
        <v>0.26800000000000002</v>
      </c>
      <c r="E4906" s="13">
        <v>56.5</v>
      </c>
      <c r="F4906" s="13">
        <v>1.92</v>
      </c>
      <c r="G4906" s="13">
        <v>0.50600000000000001</v>
      </c>
      <c r="H4906" s="12">
        <v>1</v>
      </c>
      <c r="I4906" s="15">
        <f t="shared" si="456"/>
        <v>1.92</v>
      </c>
      <c r="J4906" s="15">
        <f t="shared" si="457"/>
        <v>0.50600000000000001</v>
      </c>
      <c r="K4906" s="13">
        <v>152</v>
      </c>
      <c r="L4906" s="12">
        <f t="shared" si="458"/>
        <v>0.19012074896518336</v>
      </c>
      <c r="M4906">
        <f t="shared" si="459"/>
        <v>235</v>
      </c>
      <c r="N4906">
        <f t="shared" si="460"/>
        <v>1</v>
      </c>
      <c r="O4906">
        <f t="shared" si="461"/>
        <v>0.3</v>
      </c>
    </row>
    <row r="4907" spans="1:15">
      <c r="A4907" s="12" t="s">
        <v>41</v>
      </c>
      <c r="B4907" s="12">
        <v>3100</v>
      </c>
      <c r="C4907" s="14">
        <v>0.74636650469999999</v>
      </c>
      <c r="D4907" s="13">
        <v>0.41099999999999998</v>
      </c>
      <c r="E4907" s="13">
        <v>56.5</v>
      </c>
      <c r="F4907" s="13">
        <v>1.2</v>
      </c>
      <c r="G4907" s="13">
        <v>6.4000000000000001E-2</v>
      </c>
      <c r="H4907" s="12">
        <v>1</v>
      </c>
      <c r="I4907" s="15">
        <f t="shared" si="456"/>
        <v>1.2</v>
      </c>
      <c r="J4907" s="15">
        <f t="shared" si="457"/>
        <v>6.4000000000000001E-2</v>
      </c>
      <c r="K4907" s="13">
        <v>1154.5</v>
      </c>
      <c r="L4907" s="12">
        <f t="shared" si="458"/>
        <v>1.4443124824075875</v>
      </c>
      <c r="M4907">
        <f t="shared" si="459"/>
        <v>1782</v>
      </c>
      <c r="N4907">
        <f t="shared" si="460"/>
        <v>5</v>
      </c>
      <c r="O4907">
        <f t="shared" si="461"/>
        <v>0.3</v>
      </c>
    </row>
    <row r="4908" spans="1:15">
      <c r="A4908" s="12" t="s">
        <v>41</v>
      </c>
      <c r="B4908" s="12">
        <v>5300</v>
      </c>
      <c r="C4908" s="14">
        <v>0.65587377790000001</v>
      </c>
      <c r="D4908" s="13">
        <v>0.5</v>
      </c>
      <c r="E4908" s="13">
        <v>56.5</v>
      </c>
      <c r="F4908" s="13">
        <v>0.6</v>
      </c>
      <c r="G4908" s="13">
        <v>0.13500000000000001</v>
      </c>
      <c r="H4908" s="12">
        <v>1</v>
      </c>
      <c r="I4908" s="15">
        <f t="shared" si="456"/>
        <v>0.6</v>
      </c>
      <c r="J4908" s="15">
        <f t="shared" si="457"/>
        <v>0.13500000000000001</v>
      </c>
      <c r="K4908" s="13">
        <v>1234.3</v>
      </c>
      <c r="L4908" s="12">
        <f t="shared" si="458"/>
        <v>1.5440361854729165</v>
      </c>
      <c r="M4908">
        <f t="shared" si="459"/>
        <v>1905</v>
      </c>
      <c r="N4908">
        <f t="shared" si="460"/>
        <v>3</v>
      </c>
      <c r="O4908">
        <f t="shared" si="461"/>
        <v>0.6</v>
      </c>
    </row>
    <row r="4909" spans="1:15">
      <c r="A4909" s="12" t="s">
        <v>41</v>
      </c>
      <c r="B4909" s="12">
        <v>3100</v>
      </c>
      <c r="C4909" s="14">
        <v>5.6910995399999997E-2</v>
      </c>
      <c r="D4909" s="13">
        <v>0.41099999999999998</v>
      </c>
      <c r="E4909" s="13">
        <v>56.5</v>
      </c>
      <c r="F4909" s="13">
        <v>1.2</v>
      </c>
      <c r="G4909" s="13">
        <v>6.4000000000000001E-2</v>
      </c>
      <c r="H4909" s="12">
        <v>1</v>
      </c>
      <c r="I4909" s="15">
        <f t="shared" si="456"/>
        <v>1.2</v>
      </c>
      <c r="J4909" s="15">
        <f t="shared" si="457"/>
        <v>6.4000000000000001E-2</v>
      </c>
      <c r="K4909" s="13">
        <v>88</v>
      </c>
      <c r="L4909" s="12">
        <f t="shared" si="458"/>
        <v>0.11012988997342499</v>
      </c>
      <c r="M4909">
        <f t="shared" si="459"/>
        <v>136</v>
      </c>
      <c r="N4909">
        <f t="shared" si="460"/>
        <v>0</v>
      </c>
      <c r="O4909">
        <f t="shared" si="461"/>
        <v>0</v>
      </c>
    </row>
    <row r="4910" spans="1:15">
      <c r="A4910" s="12" t="s">
        <v>41</v>
      </c>
      <c r="B4910" s="12">
        <v>2210</v>
      </c>
      <c r="C4910" s="14">
        <v>44.562156123299999</v>
      </c>
      <c r="D4910" s="13">
        <v>0.26800000000000002</v>
      </c>
      <c r="E4910" s="13">
        <v>56.5</v>
      </c>
      <c r="F4910" s="13">
        <v>1.92</v>
      </c>
      <c r="G4910" s="13">
        <v>0.50600000000000001</v>
      </c>
      <c r="H4910" s="12">
        <v>1</v>
      </c>
      <c r="I4910" s="15">
        <f t="shared" si="456"/>
        <v>1.92</v>
      </c>
      <c r="J4910" s="15">
        <f t="shared" si="457"/>
        <v>0.50600000000000001</v>
      </c>
      <c r="K4910" s="13">
        <v>44947.8</v>
      </c>
      <c r="L4910" s="12">
        <f t="shared" si="458"/>
        <v>56.23001400158406</v>
      </c>
      <c r="M4910">
        <f t="shared" si="459"/>
        <v>69359</v>
      </c>
      <c r="N4910">
        <f t="shared" si="460"/>
        <v>294</v>
      </c>
      <c r="O4910">
        <f t="shared" si="461"/>
        <v>77.400000000000006</v>
      </c>
    </row>
    <row r="4911" spans="1:15">
      <c r="A4911" s="12" t="s">
        <v>41</v>
      </c>
      <c r="B4911" s="12">
        <v>5300</v>
      </c>
      <c r="C4911" s="14">
        <v>5.2866707700000001E-2</v>
      </c>
      <c r="D4911" s="13">
        <v>0.5</v>
      </c>
      <c r="E4911" s="13">
        <v>56.5</v>
      </c>
      <c r="F4911" s="13">
        <v>0.6</v>
      </c>
      <c r="G4911" s="13">
        <v>0.13500000000000001</v>
      </c>
      <c r="H4911" s="12">
        <v>1</v>
      </c>
      <c r="I4911" s="15">
        <f t="shared" si="456"/>
        <v>0.6</v>
      </c>
      <c r="J4911" s="15">
        <f t="shared" si="457"/>
        <v>0.13500000000000001</v>
      </c>
      <c r="K4911" s="13">
        <v>99.5</v>
      </c>
      <c r="L4911" s="12">
        <f t="shared" si="458"/>
        <v>0.12445704104374999</v>
      </c>
      <c r="M4911">
        <f t="shared" si="459"/>
        <v>154</v>
      </c>
      <c r="N4911">
        <f t="shared" si="460"/>
        <v>0</v>
      </c>
      <c r="O4911">
        <f t="shared" si="461"/>
        <v>0</v>
      </c>
    </row>
    <row r="4912" spans="1:15">
      <c r="A4912" s="12" t="s">
        <v>41</v>
      </c>
      <c r="B4912" s="12">
        <v>2110</v>
      </c>
      <c r="C4912" s="14">
        <v>14.2598656279</v>
      </c>
      <c r="D4912" s="13">
        <v>0.40500000000000003</v>
      </c>
      <c r="E4912" s="13">
        <v>56.5</v>
      </c>
      <c r="F4912" s="13">
        <v>2.7</v>
      </c>
      <c r="G4912" s="13">
        <v>0.57599999999999996</v>
      </c>
      <c r="H4912" s="12">
        <v>1</v>
      </c>
      <c r="I4912" s="15">
        <f t="shared" si="456"/>
        <v>2.7</v>
      </c>
      <c r="J4912" s="15">
        <f t="shared" si="457"/>
        <v>0.57599999999999996</v>
      </c>
      <c r="K4912" s="13">
        <v>21735.8</v>
      </c>
      <c r="L4912" s="12">
        <f t="shared" si="458"/>
        <v>27.191781269201812</v>
      </c>
      <c r="M4912">
        <f t="shared" si="459"/>
        <v>33541</v>
      </c>
      <c r="N4912">
        <f t="shared" si="460"/>
        <v>200</v>
      </c>
      <c r="O4912">
        <f t="shared" si="461"/>
        <v>42.6</v>
      </c>
    </row>
    <row r="4913" spans="1:15">
      <c r="A4913" s="12" t="s">
        <v>41</v>
      </c>
      <c r="B4913" s="12">
        <v>5300</v>
      </c>
      <c r="C4913" s="14">
        <v>10.6512775767</v>
      </c>
      <c r="D4913" s="13">
        <v>0.5</v>
      </c>
      <c r="E4913" s="13">
        <v>56.5</v>
      </c>
      <c r="F4913" s="13">
        <v>0.6</v>
      </c>
      <c r="G4913" s="13">
        <v>0.13500000000000001</v>
      </c>
      <c r="H4913" s="12">
        <v>1</v>
      </c>
      <c r="I4913" s="15">
        <f t="shared" si="456"/>
        <v>0.6</v>
      </c>
      <c r="J4913" s="15">
        <f t="shared" si="457"/>
        <v>0.13500000000000001</v>
      </c>
      <c r="K4913" s="13">
        <v>20043.599999999999</v>
      </c>
      <c r="L4913" s="12">
        <f t="shared" si="458"/>
        <v>25.074882628481248</v>
      </c>
      <c r="M4913">
        <f t="shared" si="459"/>
        <v>30929</v>
      </c>
      <c r="N4913">
        <f t="shared" si="460"/>
        <v>41</v>
      </c>
      <c r="O4913">
        <f t="shared" si="461"/>
        <v>9.1999999999999993</v>
      </c>
    </row>
    <row r="4914" spans="1:15">
      <c r="A4914" s="12" t="s">
        <v>41</v>
      </c>
      <c r="B4914" s="12">
        <v>2110</v>
      </c>
      <c r="C4914" s="14">
        <v>0.14539321550000001</v>
      </c>
      <c r="D4914" s="13">
        <v>0.40500000000000003</v>
      </c>
      <c r="E4914" s="13">
        <v>56.5</v>
      </c>
      <c r="F4914" s="13">
        <v>2.7</v>
      </c>
      <c r="G4914" s="13">
        <v>0.57599999999999996</v>
      </c>
      <c r="H4914" s="12">
        <v>1</v>
      </c>
      <c r="I4914" s="15">
        <f t="shared" si="456"/>
        <v>2.7</v>
      </c>
      <c r="J4914" s="15">
        <f t="shared" si="457"/>
        <v>0.57599999999999996</v>
      </c>
      <c r="K4914" s="13">
        <v>221.6</v>
      </c>
      <c r="L4914" s="12">
        <f t="shared" si="458"/>
        <v>0.27724668780656253</v>
      </c>
      <c r="M4914">
        <f t="shared" si="459"/>
        <v>342</v>
      </c>
      <c r="N4914">
        <f t="shared" si="460"/>
        <v>2</v>
      </c>
      <c r="O4914">
        <f t="shared" si="461"/>
        <v>0.4</v>
      </c>
    </row>
    <row r="4915" spans="1:15">
      <c r="A4915" s="12" t="s">
        <v>41</v>
      </c>
      <c r="B4915" s="12">
        <v>5300</v>
      </c>
      <c r="C4915" s="14">
        <v>6.9393592599999998E-2</v>
      </c>
      <c r="D4915" s="13">
        <v>0.5</v>
      </c>
      <c r="E4915" s="13">
        <v>56.5</v>
      </c>
      <c r="F4915" s="13">
        <v>0.6</v>
      </c>
      <c r="G4915" s="13">
        <v>0.13500000000000001</v>
      </c>
      <c r="H4915" s="12">
        <v>1</v>
      </c>
      <c r="I4915" s="15">
        <f t="shared" si="456"/>
        <v>0.6</v>
      </c>
      <c r="J4915" s="15">
        <f t="shared" si="457"/>
        <v>0.13500000000000001</v>
      </c>
      <c r="K4915" s="13">
        <v>130.6</v>
      </c>
      <c r="L4915" s="12">
        <f t="shared" si="458"/>
        <v>0.16336408257916665</v>
      </c>
      <c r="M4915">
        <f t="shared" si="459"/>
        <v>202</v>
      </c>
      <c r="N4915">
        <f t="shared" si="460"/>
        <v>0</v>
      </c>
      <c r="O4915">
        <f t="shared" si="461"/>
        <v>0.1</v>
      </c>
    </row>
    <row r="4916" spans="1:15">
      <c r="A4916" s="12" t="s">
        <v>41</v>
      </c>
      <c r="B4916" s="12">
        <v>4110</v>
      </c>
      <c r="C4916" s="14">
        <v>2.9782880800000001E-2</v>
      </c>
      <c r="D4916" s="13">
        <v>0.41299999999999998</v>
      </c>
      <c r="E4916" s="13">
        <v>56.5</v>
      </c>
      <c r="F4916" s="13">
        <v>0.7</v>
      </c>
      <c r="G4916" s="13">
        <v>0.09</v>
      </c>
      <c r="H4916" s="12">
        <v>1</v>
      </c>
      <c r="I4916" s="15">
        <f t="shared" si="456"/>
        <v>0.7</v>
      </c>
      <c r="J4916" s="15">
        <f t="shared" si="457"/>
        <v>0.09</v>
      </c>
      <c r="K4916" s="13">
        <v>46.3</v>
      </c>
      <c r="L4916" s="12">
        <f t="shared" si="458"/>
        <v>5.791405266896666E-2</v>
      </c>
      <c r="M4916">
        <f t="shared" si="459"/>
        <v>71</v>
      </c>
      <c r="N4916">
        <f t="shared" si="460"/>
        <v>0</v>
      </c>
      <c r="O4916">
        <f t="shared" si="461"/>
        <v>0</v>
      </c>
    </row>
    <row r="4917" spans="1:15">
      <c r="A4917" s="12" t="s">
        <v>41</v>
      </c>
      <c r="B4917" s="12">
        <v>2110</v>
      </c>
      <c r="C4917" s="14">
        <v>10.751000755</v>
      </c>
      <c r="D4917" s="13">
        <v>0.40500000000000003</v>
      </c>
      <c r="E4917" s="13">
        <v>56.5</v>
      </c>
      <c r="F4917" s="13">
        <v>2.7</v>
      </c>
      <c r="G4917" s="13">
        <v>0.57599999999999996</v>
      </c>
      <c r="H4917" s="12">
        <v>1</v>
      </c>
      <c r="I4917" s="15">
        <f t="shared" si="456"/>
        <v>2.7</v>
      </c>
      <c r="J4917" s="15">
        <f t="shared" si="457"/>
        <v>0.57599999999999996</v>
      </c>
      <c r="K4917" s="13">
        <v>16387.400000000001</v>
      </c>
      <c r="L4917" s="12">
        <f t="shared" si="458"/>
        <v>20.500814564690625</v>
      </c>
      <c r="M4917">
        <f t="shared" si="459"/>
        <v>25287</v>
      </c>
      <c r="N4917">
        <f t="shared" si="460"/>
        <v>151</v>
      </c>
      <c r="O4917">
        <f t="shared" si="461"/>
        <v>32.1</v>
      </c>
    </row>
    <row r="4918" spans="1:15">
      <c r="A4918" s="12" t="s">
        <v>41</v>
      </c>
      <c r="B4918" s="12">
        <v>2240</v>
      </c>
      <c r="C4918" s="14">
        <v>5.4367160411000004</v>
      </c>
      <c r="D4918" s="13">
        <v>0.26800000000000002</v>
      </c>
      <c r="E4918" s="13">
        <v>56.5</v>
      </c>
      <c r="F4918" s="13">
        <v>1.59</v>
      </c>
      <c r="G4918" s="13">
        <v>0.25</v>
      </c>
      <c r="H4918" s="12">
        <v>1</v>
      </c>
      <c r="I4918" s="15">
        <f t="shared" si="456"/>
        <v>1.59</v>
      </c>
      <c r="J4918" s="15">
        <f t="shared" si="457"/>
        <v>0.25</v>
      </c>
      <c r="K4918" s="13">
        <v>5483.8</v>
      </c>
      <c r="L4918" s="12">
        <f t="shared" si="458"/>
        <v>6.8602295245280169</v>
      </c>
      <c r="M4918">
        <f t="shared" si="459"/>
        <v>8462</v>
      </c>
      <c r="N4918">
        <f t="shared" si="460"/>
        <v>30</v>
      </c>
      <c r="O4918">
        <f t="shared" si="461"/>
        <v>4.7</v>
      </c>
    </row>
    <row r="4919" spans="1:15">
      <c r="A4919" s="12" t="s">
        <v>41</v>
      </c>
      <c r="B4919" s="12">
        <v>4110</v>
      </c>
      <c r="C4919" s="14">
        <v>4.2359020300000001E-2</v>
      </c>
      <c r="D4919" s="13">
        <v>0.25800000000000001</v>
      </c>
      <c r="E4919" s="13">
        <v>56.5</v>
      </c>
      <c r="F4919" s="13">
        <v>0.7</v>
      </c>
      <c r="G4919" s="13">
        <v>0.09</v>
      </c>
      <c r="H4919" s="12">
        <v>1</v>
      </c>
      <c r="I4919" s="15">
        <f t="shared" si="456"/>
        <v>0.7</v>
      </c>
      <c r="J4919" s="15">
        <f t="shared" si="457"/>
        <v>0.09</v>
      </c>
      <c r="K4919" s="13">
        <v>41.1</v>
      </c>
      <c r="L4919" s="12">
        <f t="shared" si="458"/>
        <v>5.1455619909424995E-2</v>
      </c>
      <c r="M4919">
        <f t="shared" si="459"/>
        <v>63</v>
      </c>
      <c r="N4919">
        <f t="shared" si="460"/>
        <v>0</v>
      </c>
      <c r="O4919">
        <f t="shared" si="461"/>
        <v>0</v>
      </c>
    </row>
    <row r="4920" spans="1:15">
      <c r="A4920" s="12" t="s">
        <v>41</v>
      </c>
      <c r="B4920" s="12">
        <v>2110</v>
      </c>
      <c r="C4920" s="14">
        <v>0.66990603159999995</v>
      </c>
      <c r="D4920" s="13">
        <v>0.33</v>
      </c>
      <c r="E4920" s="13">
        <v>56.5</v>
      </c>
      <c r="F4920" s="13">
        <v>2.7</v>
      </c>
      <c r="G4920" s="13">
        <v>0.57599999999999996</v>
      </c>
      <c r="H4920" s="12">
        <v>1</v>
      </c>
      <c r="I4920" s="15">
        <f t="shared" si="456"/>
        <v>2.7</v>
      </c>
      <c r="J4920" s="15">
        <f t="shared" si="457"/>
        <v>0.57599999999999996</v>
      </c>
      <c r="K4920" s="13">
        <v>832.1</v>
      </c>
      <c r="L4920" s="12">
        <f t="shared" si="458"/>
        <v>1.0408664965984999</v>
      </c>
      <c r="M4920">
        <f t="shared" si="459"/>
        <v>1284</v>
      </c>
      <c r="N4920">
        <f t="shared" si="460"/>
        <v>8</v>
      </c>
      <c r="O4920">
        <f t="shared" si="461"/>
        <v>1.6</v>
      </c>
    </row>
    <row r="4921" spans="1:15">
      <c r="A4921" s="12" t="s">
        <v>41</v>
      </c>
      <c r="B4921" s="12">
        <v>2110</v>
      </c>
      <c r="C4921" s="14">
        <v>0.12866448920000001</v>
      </c>
      <c r="D4921" s="13">
        <v>0.40500000000000003</v>
      </c>
      <c r="E4921" s="13">
        <v>56.5</v>
      </c>
      <c r="F4921" s="13">
        <v>2.7</v>
      </c>
      <c r="G4921" s="13">
        <v>0.57599999999999996</v>
      </c>
      <c r="H4921" s="12">
        <v>1</v>
      </c>
      <c r="I4921" s="15">
        <f t="shared" si="456"/>
        <v>2.7</v>
      </c>
      <c r="J4921" s="15">
        <f t="shared" si="457"/>
        <v>0.57599999999999996</v>
      </c>
      <c r="K4921" s="13">
        <v>196.1</v>
      </c>
      <c r="L4921" s="12">
        <f t="shared" si="458"/>
        <v>0.24534709784325004</v>
      </c>
      <c r="M4921">
        <f t="shared" si="459"/>
        <v>303</v>
      </c>
      <c r="N4921">
        <f t="shared" si="460"/>
        <v>2</v>
      </c>
      <c r="O4921">
        <f t="shared" si="461"/>
        <v>0.4</v>
      </c>
    </row>
    <row r="4922" spans="1:15">
      <c r="A4922" s="12" t="s">
        <v>41</v>
      </c>
      <c r="B4922" s="12">
        <v>2110</v>
      </c>
      <c r="C4922" s="14">
        <v>0.1733871364</v>
      </c>
      <c r="D4922" s="13">
        <v>0.33</v>
      </c>
      <c r="E4922" s="13">
        <v>56.5</v>
      </c>
      <c r="F4922" s="13">
        <v>2.7</v>
      </c>
      <c r="G4922" s="13">
        <v>0.57599999999999996</v>
      </c>
      <c r="H4922" s="12">
        <v>1</v>
      </c>
      <c r="I4922" s="15">
        <f t="shared" si="456"/>
        <v>2.7</v>
      </c>
      <c r="J4922" s="15">
        <f t="shared" si="457"/>
        <v>0.57599999999999996</v>
      </c>
      <c r="K4922" s="13">
        <v>215.3</v>
      </c>
      <c r="L4922" s="12">
        <f t="shared" si="458"/>
        <v>0.26940026318150001</v>
      </c>
      <c r="M4922">
        <f t="shared" si="459"/>
        <v>332</v>
      </c>
      <c r="N4922">
        <f t="shared" si="460"/>
        <v>2</v>
      </c>
      <c r="O4922">
        <f t="shared" si="461"/>
        <v>0.4</v>
      </c>
    </row>
    <row r="4923" spans="1:15">
      <c r="A4923" s="12" t="s">
        <v>41</v>
      </c>
      <c r="B4923" s="12">
        <v>2210</v>
      </c>
      <c r="C4923" s="14">
        <v>39.945028782999998</v>
      </c>
      <c r="D4923" s="13">
        <v>0.26800000000000002</v>
      </c>
      <c r="E4923" s="13">
        <v>56.5</v>
      </c>
      <c r="F4923" s="13">
        <v>1.92</v>
      </c>
      <c r="G4923" s="13">
        <v>0.50600000000000001</v>
      </c>
      <c r="H4923" s="12">
        <v>1</v>
      </c>
      <c r="I4923" s="15">
        <f t="shared" si="456"/>
        <v>1.92</v>
      </c>
      <c r="J4923" s="15">
        <f t="shared" si="457"/>
        <v>0.50600000000000001</v>
      </c>
      <c r="K4923" s="13">
        <v>47128.9</v>
      </c>
      <c r="L4923" s="12">
        <f t="shared" si="458"/>
        <v>50.40396881934884</v>
      </c>
      <c r="M4923">
        <f t="shared" si="459"/>
        <v>62172</v>
      </c>
      <c r="N4923">
        <f t="shared" si="460"/>
        <v>263</v>
      </c>
      <c r="O4923">
        <f t="shared" si="461"/>
        <v>69.400000000000006</v>
      </c>
    </row>
    <row r="4924" spans="1:15">
      <c r="A4924" s="12" t="s">
        <v>41</v>
      </c>
      <c r="B4924" s="12">
        <v>8140</v>
      </c>
      <c r="C4924" s="14">
        <v>0.1113807283</v>
      </c>
      <c r="D4924" s="13">
        <v>0.70299999999999996</v>
      </c>
      <c r="E4924" s="13">
        <v>56.5</v>
      </c>
      <c r="F4924" s="13">
        <v>1.2</v>
      </c>
      <c r="G4924" s="13">
        <v>0.48</v>
      </c>
      <c r="H4924" s="12">
        <v>1</v>
      </c>
      <c r="I4924" s="15">
        <f t="shared" si="456"/>
        <v>1.2</v>
      </c>
      <c r="J4924" s="15">
        <f t="shared" si="457"/>
        <v>0.48</v>
      </c>
      <c r="K4924" s="13">
        <v>294.7</v>
      </c>
      <c r="L4924" s="12">
        <f t="shared" si="458"/>
        <v>0.3686655698093208</v>
      </c>
      <c r="M4924">
        <f t="shared" si="459"/>
        <v>455</v>
      </c>
      <c r="N4924">
        <f t="shared" si="460"/>
        <v>1</v>
      </c>
      <c r="O4924">
        <f t="shared" si="461"/>
        <v>0.5</v>
      </c>
    </row>
    <row r="4925" spans="1:15">
      <c r="A4925" s="12" t="s">
        <v>41</v>
      </c>
      <c r="B4925" s="12">
        <v>2240</v>
      </c>
      <c r="C4925" s="14">
        <v>2.5273288802999998</v>
      </c>
      <c r="D4925" s="13">
        <v>0.26800000000000002</v>
      </c>
      <c r="E4925" s="13">
        <v>56.5</v>
      </c>
      <c r="F4925" s="13">
        <v>1.59</v>
      </c>
      <c r="G4925" s="13">
        <v>0.25</v>
      </c>
      <c r="H4925" s="12">
        <v>1</v>
      </c>
      <c r="I4925" s="15">
        <f t="shared" si="456"/>
        <v>1.59</v>
      </c>
      <c r="J4925" s="15">
        <f t="shared" si="457"/>
        <v>0.25</v>
      </c>
      <c r="K4925" s="13">
        <v>2549.1999999999998</v>
      </c>
      <c r="L4925" s="12">
        <f t="shared" si="458"/>
        <v>3.1890678254585496</v>
      </c>
      <c r="M4925">
        <f t="shared" si="459"/>
        <v>3934</v>
      </c>
      <c r="N4925">
        <f t="shared" si="460"/>
        <v>14</v>
      </c>
      <c r="O4925">
        <f t="shared" si="461"/>
        <v>2.2000000000000002</v>
      </c>
    </row>
    <row r="4926" spans="1:15">
      <c r="A4926" s="12" t="s">
        <v>41</v>
      </c>
      <c r="B4926" s="12">
        <v>2210</v>
      </c>
      <c r="C4926" s="14">
        <v>20.486057215100001</v>
      </c>
      <c r="D4926" s="13">
        <v>0.26800000000000002</v>
      </c>
      <c r="E4926" s="13">
        <v>56.5</v>
      </c>
      <c r="F4926" s="13">
        <v>1.92</v>
      </c>
      <c r="G4926" s="13">
        <v>0.50600000000000001</v>
      </c>
      <c r="H4926" s="12">
        <v>1</v>
      </c>
      <c r="I4926" s="15">
        <f t="shared" si="456"/>
        <v>1.92</v>
      </c>
      <c r="J4926" s="15">
        <f t="shared" si="457"/>
        <v>0.50600000000000001</v>
      </c>
      <c r="K4926" s="13">
        <v>20663.400000000001</v>
      </c>
      <c r="L4926" s="12">
        <f t="shared" si="458"/>
        <v>25.849989862587019</v>
      </c>
      <c r="M4926">
        <f t="shared" si="459"/>
        <v>31885</v>
      </c>
      <c r="N4926">
        <f t="shared" si="460"/>
        <v>135</v>
      </c>
      <c r="O4926">
        <f t="shared" si="461"/>
        <v>35.6</v>
      </c>
    </row>
    <row r="4927" spans="1:15">
      <c r="A4927" s="12" t="s">
        <v>41</v>
      </c>
      <c r="B4927" s="12">
        <v>2110</v>
      </c>
      <c r="C4927" s="14">
        <v>3.6498755299999998E-2</v>
      </c>
      <c r="D4927" s="13">
        <v>0.40500000000000003</v>
      </c>
      <c r="E4927" s="13">
        <v>56.5</v>
      </c>
      <c r="F4927" s="13">
        <v>2.7</v>
      </c>
      <c r="G4927" s="13">
        <v>0.57599999999999996</v>
      </c>
      <c r="H4927" s="12">
        <v>1</v>
      </c>
      <c r="I4927" s="15">
        <f t="shared" si="456"/>
        <v>2.7</v>
      </c>
      <c r="J4927" s="15">
        <f t="shared" si="457"/>
        <v>0.57599999999999996</v>
      </c>
      <c r="K4927" s="13">
        <v>55.6</v>
      </c>
      <c r="L4927" s="12">
        <f t="shared" si="458"/>
        <v>6.9598564012687505E-2</v>
      </c>
      <c r="M4927">
        <f t="shared" si="459"/>
        <v>86</v>
      </c>
      <c r="N4927">
        <f t="shared" si="460"/>
        <v>1</v>
      </c>
      <c r="O4927">
        <f t="shared" si="461"/>
        <v>0.1</v>
      </c>
    </row>
    <row r="4928" spans="1:15">
      <c r="A4928" s="12" t="s">
        <v>41</v>
      </c>
      <c r="B4928" s="12">
        <v>8140</v>
      </c>
      <c r="C4928" s="14">
        <v>8.16008342E-2</v>
      </c>
      <c r="D4928" s="13">
        <v>0.70299999999999996</v>
      </c>
      <c r="E4928" s="13">
        <v>56.5</v>
      </c>
      <c r="F4928" s="13">
        <v>1.2</v>
      </c>
      <c r="G4928" s="13">
        <v>0.48</v>
      </c>
      <c r="H4928" s="12">
        <v>1</v>
      </c>
      <c r="I4928" s="15">
        <f t="shared" si="456"/>
        <v>1.2</v>
      </c>
      <c r="J4928" s="15">
        <f t="shared" si="457"/>
        <v>0.48</v>
      </c>
      <c r="K4928" s="13">
        <v>215.9</v>
      </c>
      <c r="L4928" s="12">
        <f t="shared" si="458"/>
        <v>0.27009536116724164</v>
      </c>
      <c r="M4928">
        <f t="shared" si="459"/>
        <v>333</v>
      </c>
      <c r="N4928">
        <f t="shared" si="460"/>
        <v>1</v>
      </c>
      <c r="O4928">
        <f t="shared" si="461"/>
        <v>0.4</v>
      </c>
    </row>
    <row r="4929" spans="1:15">
      <c r="A4929" s="12" t="s">
        <v>41</v>
      </c>
      <c r="B4929" s="12">
        <v>2110</v>
      </c>
      <c r="C4929" s="14">
        <v>5.7159621700000003E-2</v>
      </c>
      <c r="D4929" s="13">
        <v>0.40500000000000003</v>
      </c>
      <c r="E4929" s="13">
        <v>56.5</v>
      </c>
      <c r="F4929" s="13">
        <v>2.7</v>
      </c>
      <c r="G4929" s="13">
        <v>0.57599999999999996</v>
      </c>
      <c r="H4929" s="12">
        <v>1</v>
      </c>
      <c r="I4929" s="15">
        <f t="shared" si="456"/>
        <v>2.7</v>
      </c>
      <c r="J4929" s="15">
        <f t="shared" si="457"/>
        <v>0.57599999999999996</v>
      </c>
      <c r="K4929" s="13">
        <v>87.1</v>
      </c>
      <c r="L4929" s="12">
        <f t="shared" si="458"/>
        <v>0.10899625362918751</v>
      </c>
      <c r="M4929">
        <f t="shared" si="459"/>
        <v>134</v>
      </c>
      <c r="N4929">
        <f t="shared" si="460"/>
        <v>1</v>
      </c>
      <c r="O4929">
        <f t="shared" si="461"/>
        <v>0.2</v>
      </c>
    </row>
    <row r="4930" spans="1:15">
      <c r="A4930" s="12" t="s">
        <v>41</v>
      </c>
      <c r="B4930" s="12">
        <v>5300</v>
      </c>
      <c r="C4930" s="14">
        <v>4.5794557399999998E-2</v>
      </c>
      <c r="D4930" s="13">
        <v>0.5</v>
      </c>
      <c r="E4930" s="13">
        <v>56.5</v>
      </c>
      <c r="F4930" s="13">
        <v>0.6</v>
      </c>
      <c r="G4930" s="13">
        <v>0.13500000000000001</v>
      </c>
      <c r="H4930" s="12">
        <v>1</v>
      </c>
      <c r="I4930" s="15">
        <f t="shared" si="456"/>
        <v>0.6</v>
      </c>
      <c r="J4930" s="15">
        <f t="shared" si="457"/>
        <v>0.13500000000000001</v>
      </c>
      <c r="K4930" s="13">
        <v>86.2</v>
      </c>
      <c r="L4930" s="12">
        <f t="shared" si="458"/>
        <v>0.10780802054583333</v>
      </c>
      <c r="M4930">
        <f t="shared" si="459"/>
        <v>133</v>
      </c>
      <c r="N4930">
        <f t="shared" si="460"/>
        <v>0</v>
      </c>
      <c r="O4930">
        <f t="shared" si="461"/>
        <v>0</v>
      </c>
    </row>
    <row r="4931" spans="1:15">
      <c r="A4931" s="12" t="s">
        <v>41</v>
      </c>
      <c r="B4931" s="12">
        <v>2110</v>
      </c>
      <c r="C4931" s="14">
        <v>3.9574088700000003E-2</v>
      </c>
      <c r="D4931" s="13">
        <v>0.33</v>
      </c>
      <c r="E4931" s="13">
        <v>56.5</v>
      </c>
      <c r="F4931" s="13">
        <v>2.7</v>
      </c>
      <c r="G4931" s="13">
        <v>0.57599999999999996</v>
      </c>
      <c r="H4931" s="12">
        <v>1</v>
      </c>
      <c r="I4931" s="15">
        <f t="shared" ref="I4931:I4994" si="462">F4931</f>
        <v>2.7</v>
      </c>
      <c r="J4931" s="15">
        <f t="shared" ref="J4931:J4994" si="463">G4931</f>
        <v>0.57599999999999996</v>
      </c>
      <c r="K4931" s="13">
        <v>49.2</v>
      </c>
      <c r="L4931" s="12">
        <f t="shared" ref="L4931:L4994" si="464">E4931*D4931*C4931/12</f>
        <v>6.1488240317625002E-2</v>
      </c>
      <c r="M4931">
        <f t="shared" ref="M4931:M4994" si="465">ROUND(E4931*D4931*C4931*102.79,0)</f>
        <v>76</v>
      </c>
      <c r="N4931">
        <f t="shared" ref="N4931:N4994" si="466">ROUND(I4931*M4931*0.002205,0)</f>
        <v>0</v>
      </c>
      <c r="O4931">
        <f t="shared" ref="O4931:O4994" si="467">ROUND(J4931*M4931*0.002205,1)</f>
        <v>0.1</v>
      </c>
    </row>
    <row r="4932" spans="1:15">
      <c r="A4932" s="12" t="s">
        <v>41</v>
      </c>
      <c r="B4932" s="12">
        <v>2110</v>
      </c>
      <c r="C4932" s="14">
        <v>0.2846559474</v>
      </c>
      <c r="D4932" s="13">
        <v>0.33</v>
      </c>
      <c r="E4932" s="13">
        <v>56.5</v>
      </c>
      <c r="F4932" s="13">
        <v>2.7</v>
      </c>
      <c r="G4932" s="13">
        <v>0.57599999999999996</v>
      </c>
      <c r="H4932" s="12">
        <v>1</v>
      </c>
      <c r="I4932" s="15">
        <f t="shared" si="462"/>
        <v>2.7</v>
      </c>
      <c r="J4932" s="15">
        <f t="shared" si="463"/>
        <v>0.57599999999999996</v>
      </c>
      <c r="K4932" s="13">
        <v>353.6</v>
      </c>
      <c r="L4932" s="12">
        <f t="shared" si="464"/>
        <v>0.44228417827275002</v>
      </c>
      <c r="M4932">
        <f t="shared" si="465"/>
        <v>546</v>
      </c>
      <c r="N4932">
        <f t="shared" si="466"/>
        <v>3</v>
      </c>
      <c r="O4932">
        <f t="shared" si="467"/>
        <v>0.7</v>
      </c>
    </row>
    <row r="4933" spans="1:15">
      <c r="A4933" s="12" t="s">
        <v>41</v>
      </c>
      <c r="B4933" s="12">
        <v>2110</v>
      </c>
      <c r="C4933" s="14">
        <v>1.0202901536</v>
      </c>
      <c r="D4933" s="13">
        <v>0.40500000000000003</v>
      </c>
      <c r="E4933" s="13">
        <v>56.5</v>
      </c>
      <c r="F4933" s="13">
        <v>2.7</v>
      </c>
      <c r="G4933" s="13">
        <v>0.57599999999999996</v>
      </c>
      <c r="H4933" s="12">
        <v>1</v>
      </c>
      <c r="I4933" s="15">
        <f t="shared" si="462"/>
        <v>2.7</v>
      </c>
      <c r="J4933" s="15">
        <f t="shared" si="463"/>
        <v>0.57599999999999996</v>
      </c>
      <c r="K4933" s="13">
        <v>1555.2</v>
      </c>
      <c r="L4933" s="12">
        <f t="shared" si="464"/>
        <v>1.9455657866460001</v>
      </c>
      <c r="M4933">
        <f t="shared" si="465"/>
        <v>2400</v>
      </c>
      <c r="N4933">
        <f t="shared" si="466"/>
        <v>14</v>
      </c>
      <c r="O4933">
        <f t="shared" si="467"/>
        <v>3</v>
      </c>
    </row>
    <row r="4934" spans="1:15">
      <c r="A4934" s="12" t="s">
        <v>41</v>
      </c>
      <c r="B4934" s="12">
        <v>2210</v>
      </c>
      <c r="C4934" s="14">
        <v>108.45016906470001</v>
      </c>
      <c r="D4934" s="13">
        <v>0.28499999999999998</v>
      </c>
      <c r="E4934" s="13">
        <v>56.5</v>
      </c>
      <c r="F4934" s="13">
        <v>1.92</v>
      </c>
      <c r="G4934" s="13">
        <v>0.50600000000000001</v>
      </c>
      <c r="H4934" s="12">
        <v>1</v>
      </c>
      <c r="I4934" s="15">
        <f t="shared" si="462"/>
        <v>1.92</v>
      </c>
      <c r="J4934" s="15">
        <f t="shared" si="463"/>
        <v>0.50600000000000001</v>
      </c>
      <c r="K4934" s="13">
        <v>136070.39999999999</v>
      </c>
      <c r="L4934" s="12">
        <f t="shared" si="464"/>
        <v>145.5265706136943</v>
      </c>
      <c r="M4934">
        <f t="shared" si="465"/>
        <v>179504</v>
      </c>
      <c r="N4934">
        <f t="shared" si="466"/>
        <v>760</v>
      </c>
      <c r="O4934">
        <f t="shared" si="467"/>
        <v>200.3</v>
      </c>
    </row>
    <row r="4935" spans="1:15">
      <c r="A4935" s="12" t="s">
        <v>41</v>
      </c>
      <c r="B4935" s="12">
        <v>8140</v>
      </c>
      <c r="C4935" s="14">
        <v>5.7237669099999999E-2</v>
      </c>
      <c r="D4935" s="13">
        <v>0.70299999999999996</v>
      </c>
      <c r="E4935" s="13">
        <v>56.5</v>
      </c>
      <c r="F4935" s="13">
        <v>1.2</v>
      </c>
      <c r="G4935" s="13">
        <v>0.48</v>
      </c>
      <c r="H4935" s="12">
        <v>1</v>
      </c>
      <c r="I4935" s="15">
        <f t="shared" si="462"/>
        <v>1.2</v>
      </c>
      <c r="J4935" s="15">
        <f t="shared" si="463"/>
        <v>0.48</v>
      </c>
      <c r="K4935" s="13">
        <v>151.4</v>
      </c>
      <c r="L4935" s="12">
        <f t="shared" si="464"/>
        <v>0.18945429981812081</v>
      </c>
      <c r="M4935">
        <f t="shared" si="465"/>
        <v>234</v>
      </c>
      <c r="N4935">
        <f t="shared" si="466"/>
        <v>1</v>
      </c>
      <c r="O4935">
        <f t="shared" si="467"/>
        <v>0.2</v>
      </c>
    </row>
    <row r="4936" spans="1:15">
      <c r="A4936" s="12" t="s">
        <v>41</v>
      </c>
      <c r="B4936" s="12">
        <v>2110</v>
      </c>
      <c r="C4936" s="14">
        <v>7.9911645500000003E-2</v>
      </c>
      <c r="D4936" s="13">
        <v>0.40500000000000003</v>
      </c>
      <c r="E4936" s="13">
        <v>56.5</v>
      </c>
      <c r="F4936" s="13">
        <v>2.7</v>
      </c>
      <c r="G4936" s="13">
        <v>0.57599999999999996</v>
      </c>
      <c r="H4936" s="12">
        <v>1</v>
      </c>
      <c r="I4936" s="15">
        <f t="shared" si="462"/>
        <v>2.7</v>
      </c>
      <c r="J4936" s="15">
        <f t="shared" si="463"/>
        <v>0.57599999999999996</v>
      </c>
      <c r="K4936" s="13">
        <v>121.8</v>
      </c>
      <c r="L4936" s="12">
        <f t="shared" si="464"/>
        <v>0.15238151901281252</v>
      </c>
      <c r="M4936">
        <f t="shared" si="465"/>
        <v>188</v>
      </c>
      <c r="N4936">
        <f t="shared" si="466"/>
        <v>1</v>
      </c>
      <c r="O4936">
        <f t="shared" si="467"/>
        <v>0.2</v>
      </c>
    </row>
    <row r="4937" spans="1:15">
      <c r="A4937" s="12" t="s">
        <v>41</v>
      </c>
      <c r="B4937" s="12">
        <v>2110</v>
      </c>
      <c r="C4937" s="14">
        <v>5.7795461761000002</v>
      </c>
      <c r="D4937" s="13">
        <v>0.40500000000000003</v>
      </c>
      <c r="E4937" s="13">
        <v>56.5</v>
      </c>
      <c r="F4937" s="13">
        <v>2.7</v>
      </c>
      <c r="G4937" s="13">
        <v>0.57599999999999996</v>
      </c>
      <c r="H4937" s="12">
        <v>1</v>
      </c>
      <c r="I4937" s="15">
        <f t="shared" si="462"/>
        <v>2.7</v>
      </c>
      <c r="J4937" s="15">
        <f t="shared" si="463"/>
        <v>0.57599999999999996</v>
      </c>
      <c r="K4937" s="13">
        <v>8809.6</v>
      </c>
      <c r="L4937" s="12">
        <f t="shared" si="464"/>
        <v>11.02087211455069</v>
      </c>
      <c r="M4937">
        <f t="shared" si="465"/>
        <v>13594</v>
      </c>
      <c r="N4937">
        <f t="shared" si="466"/>
        <v>81</v>
      </c>
      <c r="O4937">
        <f t="shared" si="467"/>
        <v>17.3</v>
      </c>
    </row>
    <row r="4938" spans="1:15">
      <c r="A4938" s="12" t="s">
        <v>41</v>
      </c>
      <c r="B4938" s="12">
        <v>2210</v>
      </c>
      <c r="C4938" s="14">
        <v>2.5683968141000002</v>
      </c>
      <c r="D4938" s="13">
        <v>0.26800000000000002</v>
      </c>
      <c r="E4938" s="13">
        <v>56.5</v>
      </c>
      <c r="F4938" s="13">
        <v>1.92</v>
      </c>
      <c r="G4938" s="13">
        <v>0.50600000000000001</v>
      </c>
      <c r="H4938" s="12">
        <v>1</v>
      </c>
      <c r="I4938" s="15">
        <f t="shared" si="462"/>
        <v>1.92</v>
      </c>
      <c r="J4938" s="15">
        <f t="shared" si="463"/>
        <v>0.50600000000000001</v>
      </c>
      <c r="K4938" s="13">
        <v>2590.6</v>
      </c>
      <c r="L4938" s="12">
        <f t="shared" si="464"/>
        <v>3.2408887132585171</v>
      </c>
      <c r="M4938">
        <f t="shared" si="465"/>
        <v>3998</v>
      </c>
      <c r="N4938">
        <f t="shared" si="466"/>
        <v>17</v>
      </c>
      <c r="O4938">
        <f t="shared" si="467"/>
        <v>4.5</v>
      </c>
    </row>
    <row r="4939" spans="1:15">
      <c r="A4939" s="12" t="s">
        <v>41</v>
      </c>
      <c r="B4939" s="12">
        <v>4110</v>
      </c>
      <c r="C4939" s="14">
        <v>12.7022643708</v>
      </c>
      <c r="D4939" s="13">
        <v>0.41299999999999998</v>
      </c>
      <c r="E4939" s="13">
        <v>56.5</v>
      </c>
      <c r="F4939" s="13">
        <v>0.7</v>
      </c>
      <c r="G4939" s="13">
        <v>0.09</v>
      </c>
      <c r="H4939" s="12">
        <v>1</v>
      </c>
      <c r="I4939" s="15">
        <f t="shared" si="462"/>
        <v>0.7</v>
      </c>
      <c r="J4939" s="15">
        <f t="shared" si="463"/>
        <v>0.09</v>
      </c>
      <c r="K4939" s="13">
        <v>19744.099999999999</v>
      </c>
      <c r="L4939" s="12">
        <f t="shared" si="464"/>
        <v>24.70008233003605</v>
      </c>
      <c r="M4939">
        <f t="shared" si="465"/>
        <v>30467</v>
      </c>
      <c r="N4939">
        <f t="shared" si="466"/>
        <v>47</v>
      </c>
      <c r="O4939">
        <f t="shared" si="467"/>
        <v>6</v>
      </c>
    </row>
    <row r="4940" spans="1:15">
      <c r="A4940" s="12" t="s">
        <v>41</v>
      </c>
      <c r="B4940" s="12">
        <v>8140</v>
      </c>
      <c r="C4940" s="14">
        <v>3.8651621099999998E-2</v>
      </c>
      <c r="D4940" s="13">
        <v>0.70299999999999996</v>
      </c>
      <c r="E4940" s="13">
        <v>56.5</v>
      </c>
      <c r="F4940" s="13">
        <v>1.2</v>
      </c>
      <c r="G4940" s="13">
        <v>0.48</v>
      </c>
      <c r="H4940" s="12">
        <v>1</v>
      </c>
      <c r="I4940" s="15">
        <f t="shared" si="462"/>
        <v>1.2</v>
      </c>
      <c r="J4940" s="15">
        <f t="shared" si="463"/>
        <v>0.48</v>
      </c>
      <c r="K4940" s="13">
        <v>102.3</v>
      </c>
      <c r="L4940" s="12">
        <f t="shared" si="464"/>
        <v>0.12793525535678749</v>
      </c>
      <c r="M4940">
        <f t="shared" si="465"/>
        <v>158</v>
      </c>
      <c r="N4940">
        <f t="shared" si="466"/>
        <v>0</v>
      </c>
      <c r="O4940">
        <f t="shared" si="467"/>
        <v>0.2</v>
      </c>
    </row>
    <row r="4941" spans="1:15">
      <c r="A4941" s="12" t="s">
        <v>41</v>
      </c>
      <c r="B4941" s="12">
        <v>6410</v>
      </c>
      <c r="C4941" s="14">
        <v>0.44953868070000003</v>
      </c>
      <c r="D4941" s="13">
        <v>0.30299999999999999</v>
      </c>
      <c r="E4941" s="13">
        <v>56.5</v>
      </c>
      <c r="F4941" s="13">
        <v>0</v>
      </c>
      <c r="G4941" s="13">
        <v>0</v>
      </c>
      <c r="H4941" s="12">
        <v>1</v>
      </c>
      <c r="I4941" s="15">
        <f t="shared" si="462"/>
        <v>0</v>
      </c>
      <c r="J4941" s="15">
        <f t="shared" si="463"/>
        <v>0</v>
      </c>
      <c r="K4941" s="13">
        <v>512.6</v>
      </c>
      <c r="L4941" s="12">
        <f t="shared" si="464"/>
        <v>0.64132312035363748</v>
      </c>
      <c r="M4941">
        <f t="shared" si="465"/>
        <v>791</v>
      </c>
      <c r="N4941">
        <f t="shared" si="466"/>
        <v>0</v>
      </c>
      <c r="O4941">
        <f t="shared" si="467"/>
        <v>0</v>
      </c>
    </row>
    <row r="4942" spans="1:15">
      <c r="A4942" s="12" t="s">
        <v>41</v>
      </c>
      <c r="B4942" s="12">
        <v>2210</v>
      </c>
      <c r="C4942" s="14">
        <v>22.69152815</v>
      </c>
      <c r="D4942" s="13">
        <v>0.26800000000000002</v>
      </c>
      <c r="E4942" s="13">
        <v>56.5</v>
      </c>
      <c r="F4942" s="13">
        <v>1.92</v>
      </c>
      <c r="G4942" s="13">
        <v>0.50600000000000001</v>
      </c>
      <c r="H4942" s="12">
        <v>1</v>
      </c>
      <c r="I4942" s="15">
        <f t="shared" si="462"/>
        <v>1.92</v>
      </c>
      <c r="J4942" s="15">
        <f t="shared" si="463"/>
        <v>0.50600000000000001</v>
      </c>
      <c r="K4942" s="13">
        <v>26772.400000000001</v>
      </c>
      <c r="L4942" s="12">
        <f t="shared" si="464"/>
        <v>28.632926603941669</v>
      </c>
      <c r="M4942">
        <f t="shared" si="465"/>
        <v>35318</v>
      </c>
      <c r="N4942">
        <f t="shared" si="466"/>
        <v>150</v>
      </c>
      <c r="O4942">
        <f t="shared" si="467"/>
        <v>39.4</v>
      </c>
    </row>
    <row r="4943" spans="1:15">
      <c r="A4943" s="12" t="s">
        <v>41</v>
      </c>
      <c r="B4943" s="12">
        <v>2110</v>
      </c>
      <c r="C4943" s="14">
        <v>7.6991116900000003E-2</v>
      </c>
      <c r="D4943" s="13">
        <v>0.40500000000000003</v>
      </c>
      <c r="E4943" s="13">
        <v>56.5</v>
      </c>
      <c r="F4943" s="13">
        <v>2.7</v>
      </c>
      <c r="G4943" s="13">
        <v>0.57599999999999996</v>
      </c>
      <c r="H4943" s="12">
        <v>1</v>
      </c>
      <c r="I4943" s="15">
        <f t="shared" si="462"/>
        <v>2.7</v>
      </c>
      <c r="J4943" s="15">
        <f t="shared" si="463"/>
        <v>0.57599999999999996</v>
      </c>
      <c r="K4943" s="13">
        <v>117.3</v>
      </c>
      <c r="L4943" s="12">
        <f t="shared" si="464"/>
        <v>0.14681243603868752</v>
      </c>
      <c r="M4943">
        <f t="shared" si="465"/>
        <v>181</v>
      </c>
      <c r="N4943">
        <f t="shared" si="466"/>
        <v>1</v>
      </c>
      <c r="O4943">
        <f t="shared" si="467"/>
        <v>0.2</v>
      </c>
    </row>
    <row r="4944" spans="1:15">
      <c r="A4944" s="12" t="s">
        <v>41</v>
      </c>
      <c r="B4944" s="12">
        <v>6410</v>
      </c>
      <c r="C4944" s="14">
        <v>0.40247900250000002</v>
      </c>
      <c r="D4944" s="13">
        <v>0.30299999999999999</v>
      </c>
      <c r="E4944" s="13">
        <v>56.5</v>
      </c>
      <c r="F4944" s="13">
        <v>0</v>
      </c>
      <c r="G4944" s="13">
        <v>0</v>
      </c>
      <c r="H4944" s="12">
        <v>1</v>
      </c>
      <c r="I4944" s="15">
        <f t="shared" si="462"/>
        <v>0</v>
      </c>
      <c r="J4944" s="15">
        <f t="shared" si="463"/>
        <v>0</v>
      </c>
      <c r="K4944" s="13">
        <v>459</v>
      </c>
      <c r="L4944" s="12">
        <f t="shared" si="464"/>
        <v>0.57418660694156254</v>
      </c>
      <c r="M4944">
        <f t="shared" si="465"/>
        <v>708</v>
      </c>
      <c r="N4944">
        <f t="shared" si="466"/>
        <v>0</v>
      </c>
      <c r="O4944">
        <f t="shared" si="467"/>
        <v>0</v>
      </c>
    </row>
    <row r="4945" spans="1:15">
      <c r="A4945" s="12" t="s">
        <v>41</v>
      </c>
      <c r="B4945" s="12">
        <v>4110</v>
      </c>
      <c r="C4945" s="14">
        <v>2.8864742499999999E-2</v>
      </c>
      <c r="D4945" s="13">
        <v>0.41299999999999998</v>
      </c>
      <c r="E4945" s="13">
        <v>56.5</v>
      </c>
      <c r="F4945" s="13">
        <v>0.7</v>
      </c>
      <c r="G4945" s="13">
        <v>0.09</v>
      </c>
      <c r="H4945" s="12">
        <v>1</v>
      </c>
      <c r="I4945" s="15">
        <f t="shared" si="462"/>
        <v>0.7</v>
      </c>
      <c r="J4945" s="15">
        <f t="shared" si="463"/>
        <v>0.09</v>
      </c>
      <c r="K4945" s="13">
        <v>44.9</v>
      </c>
      <c r="L4945" s="12">
        <f t="shared" si="464"/>
        <v>5.6128694488854158E-2</v>
      </c>
      <c r="M4945">
        <f t="shared" si="465"/>
        <v>69</v>
      </c>
      <c r="N4945">
        <f t="shared" si="466"/>
        <v>0</v>
      </c>
      <c r="O4945">
        <f t="shared" si="467"/>
        <v>0</v>
      </c>
    </row>
    <row r="4946" spans="1:15">
      <c r="A4946" s="12" t="s">
        <v>41</v>
      </c>
      <c r="B4946" s="12">
        <v>8140</v>
      </c>
      <c r="C4946" s="14">
        <v>2.3698791E-2</v>
      </c>
      <c r="D4946" s="13">
        <v>0.70299999999999996</v>
      </c>
      <c r="E4946" s="13">
        <v>56.5</v>
      </c>
      <c r="F4946" s="13">
        <v>1.2</v>
      </c>
      <c r="G4946" s="13">
        <v>0.48</v>
      </c>
      <c r="H4946" s="12">
        <v>1</v>
      </c>
      <c r="I4946" s="15">
        <f t="shared" si="462"/>
        <v>1.2</v>
      </c>
      <c r="J4946" s="15">
        <f t="shared" si="463"/>
        <v>0.48</v>
      </c>
      <c r="K4946" s="13">
        <v>62.7</v>
      </c>
      <c r="L4946" s="12">
        <f t="shared" si="464"/>
        <v>7.8442010760374992E-2</v>
      </c>
      <c r="M4946">
        <f t="shared" si="465"/>
        <v>97</v>
      </c>
      <c r="N4946">
        <f t="shared" si="466"/>
        <v>0</v>
      </c>
      <c r="O4946">
        <f t="shared" si="467"/>
        <v>0.1</v>
      </c>
    </row>
    <row r="4947" spans="1:15">
      <c r="A4947" s="12" t="s">
        <v>41</v>
      </c>
      <c r="B4947" s="12">
        <v>4110</v>
      </c>
      <c r="C4947" s="14">
        <v>7.0419962000000001E-3</v>
      </c>
      <c r="D4947" s="13">
        <v>0.41299999999999998</v>
      </c>
      <c r="E4947" s="13">
        <v>56.5</v>
      </c>
      <c r="F4947" s="13">
        <v>0.7</v>
      </c>
      <c r="G4947" s="13">
        <v>0.09</v>
      </c>
      <c r="H4947" s="12">
        <v>1</v>
      </c>
      <c r="I4947" s="15">
        <f t="shared" si="462"/>
        <v>0.7</v>
      </c>
      <c r="J4947" s="15">
        <f t="shared" si="463"/>
        <v>0.09</v>
      </c>
      <c r="K4947" s="13">
        <v>10.9</v>
      </c>
      <c r="L4947" s="12">
        <f t="shared" si="464"/>
        <v>1.3693455027408333E-2</v>
      </c>
      <c r="M4947">
        <f t="shared" si="465"/>
        <v>17</v>
      </c>
      <c r="N4947">
        <f t="shared" si="466"/>
        <v>0</v>
      </c>
      <c r="O4947">
        <f t="shared" si="467"/>
        <v>0</v>
      </c>
    </row>
    <row r="4948" spans="1:15">
      <c r="A4948" s="12" t="s">
        <v>41</v>
      </c>
      <c r="B4948" s="12">
        <v>2110</v>
      </c>
      <c r="C4948" s="14">
        <v>7.5762056248</v>
      </c>
      <c r="D4948" s="13">
        <v>0.40500000000000003</v>
      </c>
      <c r="E4948" s="13">
        <v>56.5</v>
      </c>
      <c r="F4948" s="13">
        <v>2.7</v>
      </c>
      <c r="G4948" s="13">
        <v>0.57599999999999996</v>
      </c>
      <c r="H4948" s="12">
        <v>1</v>
      </c>
      <c r="I4948" s="15">
        <f t="shared" si="462"/>
        <v>2.7</v>
      </c>
      <c r="J4948" s="15">
        <f t="shared" si="463"/>
        <v>0.57599999999999996</v>
      </c>
      <c r="K4948" s="13">
        <v>11548.3</v>
      </c>
      <c r="L4948" s="12">
        <f t="shared" si="464"/>
        <v>14.4468771007905</v>
      </c>
      <c r="M4948">
        <f t="shared" si="465"/>
        <v>17820</v>
      </c>
      <c r="N4948">
        <f t="shared" si="466"/>
        <v>106</v>
      </c>
      <c r="O4948">
        <f t="shared" si="467"/>
        <v>22.6</v>
      </c>
    </row>
    <row r="4949" spans="1:15">
      <c r="A4949" s="12" t="s">
        <v>41</v>
      </c>
      <c r="B4949" s="12">
        <v>2210</v>
      </c>
      <c r="C4949" s="14">
        <v>10.4789501381</v>
      </c>
      <c r="D4949" s="13">
        <v>0.26800000000000002</v>
      </c>
      <c r="E4949" s="13">
        <v>56.5</v>
      </c>
      <c r="F4949" s="13">
        <v>1.92</v>
      </c>
      <c r="G4949" s="13">
        <v>0.50600000000000001</v>
      </c>
      <c r="H4949" s="12">
        <v>1</v>
      </c>
      <c r="I4949" s="15">
        <f t="shared" si="462"/>
        <v>1.92</v>
      </c>
      <c r="J4949" s="15">
        <f t="shared" si="463"/>
        <v>0.50600000000000001</v>
      </c>
      <c r="K4949" s="13">
        <v>10569.6</v>
      </c>
      <c r="L4949" s="12">
        <f t="shared" si="464"/>
        <v>13.222688582592518</v>
      </c>
      <c r="M4949">
        <f t="shared" si="465"/>
        <v>16310</v>
      </c>
      <c r="N4949">
        <f t="shared" si="466"/>
        <v>69</v>
      </c>
      <c r="O4949">
        <f t="shared" si="467"/>
        <v>18.2</v>
      </c>
    </row>
    <row r="4950" spans="1:15">
      <c r="A4950" s="12" t="s">
        <v>41</v>
      </c>
      <c r="B4950" s="12">
        <v>4110</v>
      </c>
      <c r="C4950" s="14">
        <v>8.2520227999999998E-3</v>
      </c>
      <c r="D4950" s="13">
        <v>0.41299999999999998</v>
      </c>
      <c r="E4950" s="13">
        <v>56.5</v>
      </c>
      <c r="F4950" s="13">
        <v>0.7</v>
      </c>
      <c r="G4950" s="13">
        <v>0.09</v>
      </c>
      <c r="H4950" s="12">
        <v>1</v>
      </c>
      <c r="I4950" s="15">
        <f t="shared" si="462"/>
        <v>0.7</v>
      </c>
      <c r="J4950" s="15">
        <f t="shared" si="463"/>
        <v>0.09</v>
      </c>
      <c r="K4950" s="13">
        <v>12.8</v>
      </c>
      <c r="L4950" s="12">
        <f t="shared" si="464"/>
        <v>1.6046402168883332E-2</v>
      </c>
      <c r="M4950">
        <f t="shared" si="465"/>
        <v>20</v>
      </c>
      <c r="N4950">
        <f t="shared" si="466"/>
        <v>0</v>
      </c>
      <c r="O4950">
        <f t="shared" si="467"/>
        <v>0</v>
      </c>
    </row>
    <row r="4951" spans="1:15">
      <c r="A4951" s="12" t="s">
        <v>41</v>
      </c>
      <c r="B4951" s="12">
        <v>1510</v>
      </c>
      <c r="C4951" s="14">
        <v>0.54996259400000003</v>
      </c>
      <c r="D4951" s="13">
        <v>0.79300000000000004</v>
      </c>
      <c r="E4951" s="13">
        <v>56.5</v>
      </c>
      <c r="F4951" s="13">
        <v>1.79</v>
      </c>
      <c r="G4951" s="13">
        <v>0.31</v>
      </c>
      <c r="H4951" s="12">
        <v>1</v>
      </c>
      <c r="I4951" s="15">
        <f t="shared" si="462"/>
        <v>1.79</v>
      </c>
      <c r="J4951" s="15">
        <f t="shared" si="463"/>
        <v>0.31</v>
      </c>
      <c r="K4951" s="13">
        <v>1641.5</v>
      </c>
      <c r="L4951" s="12">
        <f t="shared" si="464"/>
        <v>2.0533999202394169</v>
      </c>
      <c r="M4951">
        <f t="shared" si="465"/>
        <v>2533</v>
      </c>
      <c r="N4951">
        <f t="shared" si="466"/>
        <v>10</v>
      </c>
      <c r="O4951">
        <f t="shared" si="467"/>
        <v>1.7</v>
      </c>
    </row>
    <row r="4952" spans="1:15">
      <c r="A4952" s="12" t="s">
        <v>41</v>
      </c>
      <c r="B4952" s="12">
        <v>2110</v>
      </c>
      <c r="C4952" s="14">
        <v>0.65184573050000005</v>
      </c>
      <c r="D4952" s="13">
        <v>0.40500000000000003</v>
      </c>
      <c r="E4952" s="13">
        <v>56.5</v>
      </c>
      <c r="F4952" s="13">
        <v>2.7</v>
      </c>
      <c r="G4952" s="13">
        <v>0.57599999999999996</v>
      </c>
      <c r="H4952" s="12">
        <v>1</v>
      </c>
      <c r="I4952" s="15">
        <f t="shared" si="462"/>
        <v>2.7</v>
      </c>
      <c r="J4952" s="15">
        <f t="shared" si="463"/>
        <v>0.57599999999999996</v>
      </c>
      <c r="K4952" s="13">
        <v>993.6</v>
      </c>
      <c r="L4952" s="12">
        <f t="shared" si="464"/>
        <v>1.2429883273471876</v>
      </c>
      <c r="M4952">
        <f t="shared" si="465"/>
        <v>1533</v>
      </c>
      <c r="N4952">
        <f t="shared" si="466"/>
        <v>9</v>
      </c>
      <c r="O4952">
        <f t="shared" si="467"/>
        <v>1.9</v>
      </c>
    </row>
    <row r="4953" spans="1:15">
      <c r="A4953" s="12" t="s">
        <v>41</v>
      </c>
      <c r="B4953" s="12">
        <v>4110</v>
      </c>
      <c r="C4953" s="14">
        <v>1.66577202E-2</v>
      </c>
      <c r="D4953" s="13">
        <v>0.41299999999999998</v>
      </c>
      <c r="E4953" s="13">
        <v>56.5</v>
      </c>
      <c r="F4953" s="13">
        <v>0.7</v>
      </c>
      <c r="G4953" s="13">
        <v>0.09</v>
      </c>
      <c r="H4953" s="12">
        <v>1</v>
      </c>
      <c r="I4953" s="15">
        <f t="shared" si="462"/>
        <v>0.7</v>
      </c>
      <c r="J4953" s="15">
        <f t="shared" si="463"/>
        <v>0.09</v>
      </c>
      <c r="K4953" s="13">
        <v>25.9</v>
      </c>
      <c r="L4953" s="12">
        <f t="shared" si="464"/>
        <v>3.2391631000574996E-2</v>
      </c>
      <c r="M4953">
        <f t="shared" si="465"/>
        <v>40</v>
      </c>
      <c r="N4953">
        <f t="shared" si="466"/>
        <v>0</v>
      </c>
      <c r="O4953">
        <f t="shared" si="467"/>
        <v>0</v>
      </c>
    </row>
    <row r="4954" spans="1:15">
      <c r="A4954" s="12" t="s">
        <v>41</v>
      </c>
      <c r="B4954" s="12">
        <v>1510</v>
      </c>
      <c r="C4954" s="14">
        <v>2.2837926687999999</v>
      </c>
      <c r="D4954" s="13">
        <v>0.79300000000000004</v>
      </c>
      <c r="E4954" s="13">
        <v>56.5</v>
      </c>
      <c r="F4954" s="13">
        <v>1.79</v>
      </c>
      <c r="G4954" s="13">
        <v>0.31</v>
      </c>
      <c r="H4954" s="12">
        <v>1</v>
      </c>
      <c r="I4954" s="15">
        <f t="shared" si="462"/>
        <v>1.79</v>
      </c>
      <c r="J4954" s="15">
        <f t="shared" si="463"/>
        <v>0.31</v>
      </c>
      <c r="K4954" s="13">
        <v>6816.2</v>
      </c>
      <c r="L4954" s="12">
        <f t="shared" si="464"/>
        <v>8.5270157191041331</v>
      </c>
      <c r="M4954">
        <f t="shared" si="465"/>
        <v>10518</v>
      </c>
      <c r="N4954">
        <f t="shared" si="466"/>
        <v>42</v>
      </c>
      <c r="O4954">
        <f t="shared" si="467"/>
        <v>7.2</v>
      </c>
    </row>
    <row r="4955" spans="1:15">
      <c r="A4955" s="12" t="s">
        <v>41</v>
      </c>
      <c r="B4955" s="12">
        <v>2210</v>
      </c>
      <c r="C4955" s="14">
        <v>0.2067719714</v>
      </c>
      <c r="D4955" s="13">
        <v>0.26800000000000002</v>
      </c>
      <c r="E4955" s="13">
        <v>56.5</v>
      </c>
      <c r="F4955" s="13">
        <v>1.92</v>
      </c>
      <c r="G4955" s="13">
        <v>0.50600000000000001</v>
      </c>
      <c r="H4955" s="12">
        <v>1</v>
      </c>
      <c r="I4955" s="15">
        <f t="shared" si="462"/>
        <v>1.92</v>
      </c>
      <c r="J4955" s="15">
        <f t="shared" si="463"/>
        <v>0.50600000000000001</v>
      </c>
      <c r="K4955" s="13">
        <v>208.6</v>
      </c>
      <c r="L4955" s="12">
        <f t="shared" si="464"/>
        <v>0.26091176591156667</v>
      </c>
      <c r="M4955">
        <f t="shared" si="465"/>
        <v>322</v>
      </c>
      <c r="N4955">
        <f t="shared" si="466"/>
        <v>1</v>
      </c>
      <c r="O4955">
        <f t="shared" si="467"/>
        <v>0.4</v>
      </c>
    </row>
    <row r="4956" spans="1:15">
      <c r="A4956" s="12" t="s">
        <v>41</v>
      </c>
      <c r="B4956" s="12">
        <v>2110</v>
      </c>
      <c r="C4956" s="14">
        <v>2.9237036800000001E-2</v>
      </c>
      <c r="D4956" s="13">
        <v>0.40500000000000003</v>
      </c>
      <c r="E4956" s="13">
        <v>56.5</v>
      </c>
      <c r="F4956" s="13">
        <v>2.7</v>
      </c>
      <c r="G4956" s="13">
        <v>0.57599999999999996</v>
      </c>
      <c r="H4956" s="12">
        <v>1</v>
      </c>
      <c r="I4956" s="15">
        <f t="shared" si="462"/>
        <v>2.7</v>
      </c>
      <c r="J4956" s="15">
        <f t="shared" si="463"/>
        <v>0.57599999999999996</v>
      </c>
      <c r="K4956" s="13">
        <v>44.6</v>
      </c>
      <c r="L4956" s="12">
        <f t="shared" si="464"/>
        <v>5.5751374547999999E-2</v>
      </c>
      <c r="M4956">
        <f t="shared" si="465"/>
        <v>69</v>
      </c>
      <c r="N4956">
        <f t="shared" si="466"/>
        <v>0</v>
      </c>
      <c r="O4956">
        <f t="shared" si="467"/>
        <v>0.1</v>
      </c>
    </row>
    <row r="4957" spans="1:15">
      <c r="A4957" s="12" t="s">
        <v>41</v>
      </c>
      <c r="B4957" s="12">
        <v>2210</v>
      </c>
      <c r="C4957" s="14">
        <v>17.6587399621</v>
      </c>
      <c r="D4957" s="13">
        <v>0.26800000000000002</v>
      </c>
      <c r="E4957" s="13">
        <v>56.5</v>
      </c>
      <c r="F4957" s="13">
        <v>1.92</v>
      </c>
      <c r="G4957" s="13">
        <v>0.50600000000000001</v>
      </c>
      <c r="H4957" s="12">
        <v>1</v>
      </c>
      <c r="I4957" s="15">
        <f t="shared" si="462"/>
        <v>1.92</v>
      </c>
      <c r="J4957" s="15">
        <f t="shared" si="463"/>
        <v>0.50600000000000001</v>
      </c>
      <c r="K4957" s="13">
        <v>17811.599999999999</v>
      </c>
      <c r="L4957" s="12">
        <f t="shared" si="464"/>
        <v>22.282386708843188</v>
      </c>
      <c r="M4957">
        <f t="shared" si="465"/>
        <v>27485</v>
      </c>
      <c r="N4957">
        <f t="shared" si="466"/>
        <v>116</v>
      </c>
      <c r="O4957">
        <f t="shared" si="467"/>
        <v>30.7</v>
      </c>
    </row>
    <row r="4958" spans="1:15">
      <c r="A4958" s="12" t="s">
        <v>41</v>
      </c>
      <c r="B4958" s="12">
        <v>2110</v>
      </c>
      <c r="C4958" s="14">
        <v>1.6969336235000001</v>
      </c>
      <c r="D4958" s="13">
        <v>0.40500000000000003</v>
      </c>
      <c r="E4958" s="13">
        <v>56.5</v>
      </c>
      <c r="F4958" s="13">
        <v>2.7</v>
      </c>
      <c r="G4958" s="13">
        <v>0.57599999999999996</v>
      </c>
      <c r="H4958" s="12">
        <v>1</v>
      </c>
      <c r="I4958" s="15">
        <f t="shared" si="462"/>
        <v>2.7</v>
      </c>
      <c r="J4958" s="15">
        <f t="shared" si="463"/>
        <v>0.57599999999999996</v>
      </c>
      <c r="K4958" s="13">
        <v>2586.6</v>
      </c>
      <c r="L4958" s="12">
        <f t="shared" si="464"/>
        <v>3.2358403033115626</v>
      </c>
      <c r="M4958">
        <f t="shared" si="465"/>
        <v>3991</v>
      </c>
      <c r="N4958">
        <f t="shared" si="466"/>
        <v>24</v>
      </c>
      <c r="O4958">
        <f t="shared" si="467"/>
        <v>5.0999999999999996</v>
      </c>
    </row>
    <row r="4959" spans="1:15">
      <c r="A4959" s="12" t="s">
        <v>41</v>
      </c>
      <c r="B4959" s="12">
        <v>4110</v>
      </c>
      <c r="C4959" s="14">
        <v>0.12988511999999999</v>
      </c>
      <c r="D4959" s="13">
        <v>0.41299999999999998</v>
      </c>
      <c r="E4959" s="13">
        <v>56.5</v>
      </c>
      <c r="F4959" s="13">
        <v>0.7</v>
      </c>
      <c r="G4959" s="13">
        <v>0.09</v>
      </c>
      <c r="H4959" s="12">
        <v>1</v>
      </c>
      <c r="I4959" s="15">
        <f t="shared" si="462"/>
        <v>0.7</v>
      </c>
      <c r="J4959" s="15">
        <f t="shared" si="463"/>
        <v>0.09</v>
      </c>
      <c r="K4959" s="13">
        <v>201.9</v>
      </c>
      <c r="L4959" s="12">
        <f t="shared" si="464"/>
        <v>0.25256702772</v>
      </c>
      <c r="M4959">
        <f t="shared" si="465"/>
        <v>312</v>
      </c>
      <c r="N4959">
        <f t="shared" si="466"/>
        <v>0</v>
      </c>
      <c r="O4959">
        <f t="shared" si="467"/>
        <v>0.1</v>
      </c>
    </row>
    <row r="4960" spans="1:15">
      <c r="A4960" s="12" t="s">
        <v>41</v>
      </c>
      <c r="B4960" s="12">
        <v>2210</v>
      </c>
      <c r="C4960" s="14">
        <v>0.20810777890000001</v>
      </c>
      <c r="D4960" s="13">
        <v>0.26800000000000002</v>
      </c>
      <c r="E4960" s="13">
        <v>56.5</v>
      </c>
      <c r="F4960" s="13">
        <v>1.92</v>
      </c>
      <c r="G4960" s="13">
        <v>0.50600000000000001</v>
      </c>
      <c r="H4960" s="12">
        <v>1</v>
      </c>
      <c r="I4960" s="15">
        <f t="shared" si="462"/>
        <v>1.92</v>
      </c>
      <c r="J4960" s="15">
        <f t="shared" si="463"/>
        <v>0.50600000000000001</v>
      </c>
      <c r="K4960" s="13">
        <v>209.9</v>
      </c>
      <c r="L4960" s="12">
        <f t="shared" si="464"/>
        <v>0.2625973323419834</v>
      </c>
      <c r="M4960">
        <f t="shared" si="465"/>
        <v>324</v>
      </c>
      <c r="N4960">
        <f t="shared" si="466"/>
        <v>1</v>
      </c>
      <c r="O4960">
        <f t="shared" si="467"/>
        <v>0.4</v>
      </c>
    </row>
    <row r="4961" spans="1:15">
      <c r="A4961" s="12" t="s">
        <v>41</v>
      </c>
      <c r="B4961" s="12">
        <v>2110</v>
      </c>
      <c r="C4961" s="14">
        <v>4.5644077499999998E-2</v>
      </c>
      <c r="D4961" s="13">
        <v>0.40500000000000003</v>
      </c>
      <c r="E4961" s="13">
        <v>56.5</v>
      </c>
      <c r="F4961" s="13">
        <v>2.7</v>
      </c>
      <c r="G4961" s="13">
        <v>0.57599999999999996</v>
      </c>
      <c r="H4961" s="12">
        <v>1</v>
      </c>
      <c r="I4961" s="15">
        <f t="shared" si="462"/>
        <v>2.7</v>
      </c>
      <c r="J4961" s="15">
        <f t="shared" si="463"/>
        <v>0.57599999999999996</v>
      </c>
      <c r="K4961" s="13">
        <v>69.599999999999994</v>
      </c>
      <c r="L4961" s="12">
        <f t="shared" si="464"/>
        <v>8.7037550282812501E-2</v>
      </c>
      <c r="M4961">
        <f t="shared" si="465"/>
        <v>107</v>
      </c>
      <c r="N4961">
        <f t="shared" si="466"/>
        <v>1</v>
      </c>
      <c r="O4961">
        <f t="shared" si="467"/>
        <v>0.1</v>
      </c>
    </row>
    <row r="4962" spans="1:15">
      <c r="A4962" s="12" t="s">
        <v>41</v>
      </c>
      <c r="B4962" s="12">
        <v>1510</v>
      </c>
      <c r="C4962" s="14">
        <v>2.7906758162999998</v>
      </c>
      <c r="D4962" s="13">
        <v>0.79300000000000004</v>
      </c>
      <c r="E4962" s="13">
        <v>56.5</v>
      </c>
      <c r="F4962" s="13">
        <v>1.79</v>
      </c>
      <c r="G4962" s="13">
        <v>0.31</v>
      </c>
      <c r="H4962" s="12">
        <v>1</v>
      </c>
      <c r="I4962" s="15">
        <f t="shared" si="462"/>
        <v>1.79</v>
      </c>
      <c r="J4962" s="15">
        <f t="shared" si="463"/>
        <v>0.31</v>
      </c>
      <c r="K4962" s="13">
        <v>8329</v>
      </c>
      <c r="L4962" s="12">
        <f t="shared" si="464"/>
        <v>10.419569550951113</v>
      </c>
      <c r="M4962">
        <f t="shared" si="465"/>
        <v>12852</v>
      </c>
      <c r="N4962">
        <f t="shared" si="466"/>
        <v>51</v>
      </c>
      <c r="O4962">
        <f t="shared" si="467"/>
        <v>8.8000000000000007</v>
      </c>
    </row>
    <row r="4963" spans="1:15">
      <c r="A4963" s="12" t="s">
        <v>41</v>
      </c>
      <c r="B4963" s="12">
        <v>2210</v>
      </c>
      <c r="C4963" s="14">
        <v>6.9464827810000003</v>
      </c>
      <c r="D4963" s="13">
        <v>0.26800000000000002</v>
      </c>
      <c r="E4963" s="13">
        <v>56.5</v>
      </c>
      <c r="F4963" s="13">
        <v>1.92</v>
      </c>
      <c r="G4963" s="13">
        <v>0.50600000000000001</v>
      </c>
      <c r="H4963" s="12">
        <v>1</v>
      </c>
      <c r="I4963" s="15">
        <f t="shared" si="462"/>
        <v>1.92</v>
      </c>
      <c r="J4963" s="15">
        <f t="shared" si="463"/>
        <v>0.50600000000000001</v>
      </c>
      <c r="K4963" s="13">
        <v>7006.6</v>
      </c>
      <c r="L4963" s="12">
        <f t="shared" si="464"/>
        <v>8.7653035224918341</v>
      </c>
      <c r="M4963">
        <f t="shared" si="465"/>
        <v>10812</v>
      </c>
      <c r="N4963">
        <f t="shared" si="466"/>
        <v>46</v>
      </c>
      <c r="O4963">
        <f t="shared" si="467"/>
        <v>12.1</v>
      </c>
    </row>
    <row r="4964" spans="1:15">
      <c r="A4964" s="12" t="s">
        <v>41</v>
      </c>
      <c r="B4964" s="12">
        <v>2210</v>
      </c>
      <c r="C4964" s="14">
        <v>4.6445745125000002</v>
      </c>
      <c r="D4964" s="13">
        <v>0.26800000000000002</v>
      </c>
      <c r="E4964" s="13">
        <v>56.5</v>
      </c>
      <c r="F4964" s="13">
        <v>1.92</v>
      </c>
      <c r="G4964" s="13">
        <v>0.50600000000000001</v>
      </c>
      <c r="H4964" s="12">
        <v>1</v>
      </c>
      <c r="I4964" s="15">
        <f t="shared" si="462"/>
        <v>1.92</v>
      </c>
      <c r="J4964" s="15">
        <f t="shared" si="463"/>
        <v>0.50600000000000001</v>
      </c>
      <c r="K4964" s="13">
        <v>4684.8</v>
      </c>
      <c r="L4964" s="12">
        <f t="shared" si="464"/>
        <v>5.8606789390229173</v>
      </c>
      <c r="M4964">
        <f t="shared" si="465"/>
        <v>7229</v>
      </c>
      <c r="N4964">
        <f t="shared" si="466"/>
        <v>31</v>
      </c>
      <c r="O4964">
        <f t="shared" si="467"/>
        <v>8.1</v>
      </c>
    </row>
    <row r="4965" spans="1:15">
      <c r="A4965" s="12" t="s">
        <v>41</v>
      </c>
      <c r="B4965" s="12">
        <v>2110</v>
      </c>
      <c r="C4965" s="14">
        <v>9.8783393900000002E-2</v>
      </c>
      <c r="D4965" s="13">
        <v>0.40500000000000003</v>
      </c>
      <c r="E4965" s="13">
        <v>56.5</v>
      </c>
      <c r="F4965" s="13">
        <v>2.7</v>
      </c>
      <c r="G4965" s="13">
        <v>0.57599999999999996</v>
      </c>
      <c r="H4965" s="12">
        <v>1</v>
      </c>
      <c r="I4965" s="15">
        <f t="shared" si="462"/>
        <v>2.7</v>
      </c>
      <c r="J4965" s="15">
        <f t="shared" si="463"/>
        <v>0.57599999999999996</v>
      </c>
      <c r="K4965" s="13">
        <v>150.6</v>
      </c>
      <c r="L4965" s="12">
        <f t="shared" si="464"/>
        <v>0.18836758424306252</v>
      </c>
      <c r="M4965">
        <f t="shared" si="465"/>
        <v>232</v>
      </c>
      <c r="N4965">
        <f t="shared" si="466"/>
        <v>1</v>
      </c>
      <c r="O4965">
        <f t="shared" si="467"/>
        <v>0.3</v>
      </c>
    </row>
    <row r="4966" spans="1:15">
      <c r="A4966" s="12" t="s">
        <v>41</v>
      </c>
      <c r="B4966" s="12">
        <v>2210</v>
      </c>
      <c r="C4966" s="14">
        <v>8.9968484599999995E-2</v>
      </c>
      <c r="D4966" s="13">
        <v>0.26800000000000002</v>
      </c>
      <c r="E4966" s="13">
        <v>56.5</v>
      </c>
      <c r="F4966" s="13">
        <v>1.92</v>
      </c>
      <c r="G4966" s="13">
        <v>0.50600000000000001</v>
      </c>
      <c r="H4966" s="12">
        <v>1</v>
      </c>
      <c r="I4966" s="15">
        <f t="shared" si="462"/>
        <v>1.92</v>
      </c>
      <c r="J4966" s="15">
        <f t="shared" si="463"/>
        <v>0.50600000000000001</v>
      </c>
      <c r="K4966" s="13">
        <v>90.7</v>
      </c>
      <c r="L4966" s="12">
        <f t="shared" si="464"/>
        <v>0.11352523281776666</v>
      </c>
      <c r="M4966">
        <f t="shared" si="465"/>
        <v>140</v>
      </c>
      <c r="N4966">
        <f t="shared" si="466"/>
        <v>1</v>
      </c>
      <c r="O4966">
        <f t="shared" si="467"/>
        <v>0.2</v>
      </c>
    </row>
    <row r="4967" spans="1:15">
      <c r="A4967" s="12" t="s">
        <v>41</v>
      </c>
      <c r="B4967" s="12">
        <v>2210</v>
      </c>
      <c r="C4967" s="14">
        <v>1.9733832628000001</v>
      </c>
      <c r="D4967" s="13">
        <v>0.26800000000000002</v>
      </c>
      <c r="E4967" s="13">
        <v>56.5</v>
      </c>
      <c r="F4967" s="13">
        <v>1.92</v>
      </c>
      <c r="G4967" s="13">
        <v>0.50600000000000001</v>
      </c>
      <c r="H4967" s="12">
        <v>1</v>
      </c>
      <c r="I4967" s="15">
        <f t="shared" si="462"/>
        <v>1.92</v>
      </c>
      <c r="J4967" s="15">
        <f t="shared" si="463"/>
        <v>0.50600000000000001</v>
      </c>
      <c r="K4967" s="13">
        <v>2328.4</v>
      </c>
      <c r="L4967" s="12">
        <f t="shared" si="464"/>
        <v>2.4900807804431335</v>
      </c>
      <c r="M4967">
        <f t="shared" si="465"/>
        <v>3071</v>
      </c>
      <c r="N4967">
        <f t="shared" si="466"/>
        <v>13</v>
      </c>
      <c r="O4967">
        <f t="shared" si="467"/>
        <v>3.4</v>
      </c>
    </row>
    <row r="4968" spans="1:15">
      <c r="A4968" s="12" t="s">
        <v>41</v>
      </c>
      <c r="B4968" s="12">
        <v>2210</v>
      </c>
      <c r="C4968" s="14">
        <v>0.24212541500000001</v>
      </c>
      <c r="D4968" s="13">
        <v>0.26800000000000002</v>
      </c>
      <c r="E4968" s="13">
        <v>56.5</v>
      </c>
      <c r="F4968" s="13">
        <v>1.92</v>
      </c>
      <c r="G4968" s="13">
        <v>0.50600000000000001</v>
      </c>
      <c r="H4968" s="12">
        <v>1</v>
      </c>
      <c r="I4968" s="15">
        <f t="shared" si="462"/>
        <v>1.92</v>
      </c>
      <c r="J4968" s="15">
        <f t="shared" si="463"/>
        <v>0.50600000000000001</v>
      </c>
      <c r="K4968" s="13">
        <v>244.2</v>
      </c>
      <c r="L4968" s="12">
        <f t="shared" si="464"/>
        <v>0.30552191949416668</v>
      </c>
      <c r="M4968">
        <f t="shared" si="465"/>
        <v>377</v>
      </c>
      <c r="N4968">
        <f t="shared" si="466"/>
        <v>2</v>
      </c>
      <c r="O4968">
        <f t="shared" si="467"/>
        <v>0.4</v>
      </c>
    </row>
    <row r="4969" spans="1:15">
      <c r="A4969" s="12" t="s">
        <v>41</v>
      </c>
      <c r="B4969" s="12">
        <v>2210</v>
      </c>
      <c r="C4969" s="14">
        <v>0.34018174779999999</v>
      </c>
      <c r="D4969" s="13">
        <v>0.26800000000000002</v>
      </c>
      <c r="E4969" s="13">
        <v>56.5</v>
      </c>
      <c r="F4969" s="13">
        <v>1.92</v>
      </c>
      <c r="G4969" s="13">
        <v>0.50600000000000001</v>
      </c>
      <c r="H4969" s="12">
        <v>1</v>
      </c>
      <c r="I4969" s="15">
        <f t="shared" si="462"/>
        <v>1.92</v>
      </c>
      <c r="J4969" s="15">
        <f t="shared" si="463"/>
        <v>0.50600000000000001</v>
      </c>
      <c r="K4969" s="13">
        <v>343.1</v>
      </c>
      <c r="L4969" s="12">
        <f t="shared" si="464"/>
        <v>0.42925266876563334</v>
      </c>
      <c r="M4969">
        <f t="shared" si="465"/>
        <v>529</v>
      </c>
      <c r="N4969">
        <f t="shared" si="466"/>
        <v>2</v>
      </c>
      <c r="O4969">
        <f t="shared" si="467"/>
        <v>0.6</v>
      </c>
    </row>
    <row r="4970" spans="1:15">
      <c r="A4970" s="12" t="s">
        <v>41</v>
      </c>
      <c r="B4970" s="12">
        <v>2210</v>
      </c>
      <c r="C4970" s="14">
        <v>0.77137989559999998</v>
      </c>
      <c r="D4970" s="13">
        <v>0.26800000000000002</v>
      </c>
      <c r="E4970" s="13">
        <v>56.5</v>
      </c>
      <c r="F4970" s="13">
        <v>1.92</v>
      </c>
      <c r="G4970" s="13">
        <v>0.50600000000000001</v>
      </c>
      <c r="H4970" s="12">
        <v>1</v>
      </c>
      <c r="I4970" s="15">
        <f t="shared" si="462"/>
        <v>1.92</v>
      </c>
      <c r="J4970" s="15">
        <f t="shared" si="463"/>
        <v>0.50600000000000001</v>
      </c>
      <c r="K4970" s="13">
        <v>778.1</v>
      </c>
      <c r="L4970" s="12">
        <f t="shared" si="464"/>
        <v>0.97335286493126671</v>
      </c>
      <c r="M4970">
        <f t="shared" si="465"/>
        <v>1201</v>
      </c>
      <c r="N4970">
        <f t="shared" si="466"/>
        <v>5</v>
      </c>
      <c r="O4970">
        <f t="shared" si="467"/>
        <v>1.3</v>
      </c>
    </row>
    <row r="4971" spans="1:15">
      <c r="A4971" s="12" t="s">
        <v>41</v>
      </c>
      <c r="B4971" s="12">
        <v>4110</v>
      </c>
      <c r="C4971" s="14">
        <v>4.7369697551999996</v>
      </c>
      <c r="D4971" s="13">
        <v>0.41299999999999998</v>
      </c>
      <c r="E4971" s="13">
        <v>56.5</v>
      </c>
      <c r="F4971" s="13">
        <v>0.7</v>
      </c>
      <c r="G4971" s="13">
        <v>0.09</v>
      </c>
      <c r="H4971" s="12">
        <v>1</v>
      </c>
      <c r="I4971" s="15">
        <f t="shared" si="462"/>
        <v>0.7</v>
      </c>
      <c r="J4971" s="15">
        <f t="shared" si="463"/>
        <v>0.09</v>
      </c>
      <c r="K4971" s="13">
        <v>7363.1</v>
      </c>
      <c r="L4971" s="12">
        <f t="shared" si="464"/>
        <v>9.2112350627261979</v>
      </c>
      <c r="M4971">
        <f t="shared" si="465"/>
        <v>11362</v>
      </c>
      <c r="N4971">
        <f t="shared" si="466"/>
        <v>18</v>
      </c>
      <c r="O4971">
        <f t="shared" si="467"/>
        <v>2.2999999999999998</v>
      </c>
    </row>
    <row r="4972" spans="1:15">
      <c r="A4972" s="12" t="s">
        <v>41</v>
      </c>
      <c r="B4972" s="12">
        <v>3200</v>
      </c>
      <c r="C4972" s="14">
        <v>1.2262573235000001</v>
      </c>
      <c r="D4972" s="13">
        <v>0.4</v>
      </c>
      <c r="E4972" s="13">
        <v>56.5</v>
      </c>
      <c r="F4972" s="13">
        <v>1.2</v>
      </c>
      <c r="G4972" s="13">
        <v>6.4000000000000001E-2</v>
      </c>
      <c r="H4972" s="12">
        <v>1</v>
      </c>
      <c r="I4972" s="15">
        <f t="shared" si="462"/>
        <v>1.2</v>
      </c>
      <c r="J4972" s="15">
        <f t="shared" si="463"/>
        <v>6.4000000000000001E-2</v>
      </c>
      <c r="K4972" s="13">
        <v>1846</v>
      </c>
      <c r="L4972" s="12">
        <f t="shared" si="464"/>
        <v>2.309451292591667</v>
      </c>
      <c r="M4972">
        <f t="shared" si="465"/>
        <v>2849</v>
      </c>
      <c r="N4972">
        <f t="shared" si="466"/>
        <v>8</v>
      </c>
      <c r="O4972">
        <f t="shared" si="467"/>
        <v>0.4</v>
      </c>
    </row>
    <row r="4973" spans="1:15">
      <c r="A4973" s="12" t="s">
        <v>41</v>
      </c>
      <c r="B4973" s="12">
        <v>3200</v>
      </c>
      <c r="C4973" s="14">
        <v>2.4905369720000001</v>
      </c>
      <c r="D4973" s="13">
        <v>0.4</v>
      </c>
      <c r="E4973" s="13">
        <v>56.5</v>
      </c>
      <c r="F4973" s="13">
        <v>1.2</v>
      </c>
      <c r="G4973" s="13">
        <v>6.4000000000000001E-2</v>
      </c>
      <c r="H4973" s="12">
        <v>1</v>
      </c>
      <c r="I4973" s="15">
        <f t="shared" si="462"/>
        <v>1.2</v>
      </c>
      <c r="J4973" s="15">
        <f t="shared" si="463"/>
        <v>6.4000000000000001E-2</v>
      </c>
      <c r="K4973" s="13">
        <v>3749.4</v>
      </c>
      <c r="L4973" s="12">
        <f t="shared" si="464"/>
        <v>4.6905112972666672</v>
      </c>
      <c r="M4973">
        <f t="shared" si="465"/>
        <v>5786</v>
      </c>
      <c r="N4973">
        <f t="shared" si="466"/>
        <v>15</v>
      </c>
      <c r="O4973">
        <f t="shared" si="467"/>
        <v>0.8</v>
      </c>
    </row>
    <row r="4974" spans="1:15">
      <c r="A4974" s="12" t="s">
        <v>41</v>
      </c>
      <c r="B4974" s="12">
        <v>1510</v>
      </c>
      <c r="C4974" s="14">
        <v>4.7574318826999997</v>
      </c>
      <c r="D4974" s="13">
        <v>0.79300000000000004</v>
      </c>
      <c r="E4974" s="13">
        <v>56.5</v>
      </c>
      <c r="F4974" s="13">
        <v>1.79</v>
      </c>
      <c r="G4974" s="13">
        <v>0.31</v>
      </c>
      <c r="H4974" s="12">
        <v>1</v>
      </c>
      <c r="I4974" s="15">
        <f t="shared" si="462"/>
        <v>1.79</v>
      </c>
      <c r="J4974" s="15">
        <f t="shared" si="463"/>
        <v>0.31</v>
      </c>
      <c r="K4974" s="13">
        <v>45944.4</v>
      </c>
      <c r="L4974" s="12">
        <f t="shared" si="464"/>
        <v>17.762863065702678</v>
      </c>
      <c r="M4974">
        <f t="shared" si="465"/>
        <v>21910</v>
      </c>
      <c r="N4974">
        <f t="shared" si="466"/>
        <v>86</v>
      </c>
      <c r="O4974">
        <f t="shared" si="467"/>
        <v>15</v>
      </c>
    </row>
    <row r="4975" spans="1:15">
      <c r="A4975" s="12" t="s">
        <v>41</v>
      </c>
      <c r="B4975" s="12">
        <v>4110</v>
      </c>
      <c r="C4975" s="14">
        <v>4.4192809513000002</v>
      </c>
      <c r="D4975" s="13">
        <v>0.41299999999999998</v>
      </c>
      <c r="E4975" s="13">
        <v>56.5</v>
      </c>
      <c r="F4975" s="13">
        <v>0.7</v>
      </c>
      <c r="G4975" s="13">
        <v>0.09</v>
      </c>
      <c r="H4975" s="12">
        <v>1</v>
      </c>
      <c r="I4975" s="15">
        <f t="shared" si="462"/>
        <v>0.7</v>
      </c>
      <c r="J4975" s="15">
        <f t="shared" si="463"/>
        <v>0.09</v>
      </c>
      <c r="K4975" s="13">
        <v>6869.3</v>
      </c>
      <c r="L4975" s="12">
        <f t="shared" si="464"/>
        <v>8.5934759465091535</v>
      </c>
      <c r="M4975">
        <f t="shared" si="465"/>
        <v>10600</v>
      </c>
      <c r="N4975">
        <f t="shared" si="466"/>
        <v>16</v>
      </c>
      <c r="O4975">
        <f t="shared" si="467"/>
        <v>2.1</v>
      </c>
    </row>
    <row r="4976" spans="1:15">
      <c r="A4976" s="12" t="s">
        <v>41</v>
      </c>
      <c r="B4976" s="12">
        <v>4110</v>
      </c>
      <c r="C4976" s="14">
        <v>3.7263880164000001</v>
      </c>
      <c r="D4976" s="13">
        <v>0.41299999999999998</v>
      </c>
      <c r="E4976" s="13">
        <v>56.5</v>
      </c>
      <c r="F4976" s="13">
        <v>0.7</v>
      </c>
      <c r="G4976" s="13">
        <v>0.09</v>
      </c>
      <c r="H4976" s="12">
        <v>1</v>
      </c>
      <c r="I4976" s="15">
        <f t="shared" si="462"/>
        <v>0.7</v>
      </c>
      <c r="J4976" s="15">
        <f t="shared" si="463"/>
        <v>0.09</v>
      </c>
      <c r="K4976" s="13">
        <v>5792.2</v>
      </c>
      <c r="L4976" s="12">
        <f t="shared" si="464"/>
        <v>7.2461167640571498</v>
      </c>
      <c r="M4976">
        <f t="shared" si="465"/>
        <v>8938</v>
      </c>
      <c r="N4976">
        <f t="shared" si="466"/>
        <v>14</v>
      </c>
      <c r="O4976">
        <f t="shared" si="467"/>
        <v>1.8</v>
      </c>
    </row>
    <row r="4977" spans="1:15">
      <c r="A4977" s="12" t="s">
        <v>41</v>
      </c>
      <c r="B4977" s="12">
        <v>4110</v>
      </c>
      <c r="C4977" s="14">
        <v>1.9635257499999999E-2</v>
      </c>
      <c r="D4977" s="13">
        <v>0.41299999999999998</v>
      </c>
      <c r="E4977" s="13">
        <v>56.5</v>
      </c>
      <c r="F4977" s="13">
        <v>0.7</v>
      </c>
      <c r="G4977" s="13">
        <v>0.09</v>
      </c>
      <c r="H4977" s="12">
        <v>1</v>
      </c>
      <c r="I4977" s="15">
        <f t="shared" si="462"/>
        <v>0.7</v>
      </c>
      <c r="J4977" s="15">
        <f t="shared" si="463"/>
        <v>0.09</v>
      </c>
      <c r="K4977" s="13">
        <v>30.5</v>
      </c>
      <c r="L4977" s="12">
        <f t="shared" si="464"/>
        <v>3.8181576344479162E-2</v>
      </c>
      <c r="M4977">
        <f t="shared" si="465"/>
        <v>47</v>
      </c>
      <c r="N4977">
        <f t="shared" si="466"/>
        <v>0</v>
      </c>
      <c r="O4977">
        <f t="shared" si="467"/>
        <v>0</v>
      </c>
    </row>
    <row r="4978" spans="1:15">
      <c r="A4978" s="12" t="s">
        <v>41</v>
      </c>
      <c r="B4978" s="12">
        <v>4110</v>
      </c>
      <c r="C4978" s="14">
        <v>3.9932346399999999E-2</v>
      </c>
      <c r="D4978" s="13">
        <v>0.25800000000000001</v>
      </c>
      <c r="E4978" s="13">
        <v>56.5</v>
      </c>
      <c r="F4978" s="13">
        <v>0.7</v>
      </c>
      <c r="G4978" s="13">
        <v>0.09</v>
      </c>
      <c r="H4978" s="12">
        <v>1</v>
      </c>
      <c r="I4978" s="15">
        <f t="shared" si="462"/>
        <v>0.7</v>
      </c>
      <c r="J4978" s="15">
        <f t="shared" si="463"/>
        <v>0.09</v>
      </c>
      <c r="K4978" s="13">
        <v>38.799999999999997</v>
      </c>
      <c r="L4978" s="12">
        <f t="shared" si="464"/>
        <v>4.8507817789399998E-2</v>
      </c>
      <c r="M4978">
        <f t="shared" si="465"/>
        <v>60</v>
      </c>
      <c r="N4978">
        <f t="shared" si="466"/>
        <v>0</v>
      </c>
      <c r="O4978">
        <f t="shared" si="467"/>
        <v>0</v>
      </c>
    </row>
    <row r="4979" spans="1:15">
      <c r="A4979" s="12" t="s">
        <v>41</v>
      </c>
      <c r="B4979" s="12">
        <v>4110</v>
      </c>
      <c r="C4979" s="14">
        <v>7.0265042900000005E-2</v>
      </c>
      <c r="D4979" s="13">
        <v>0.25800000000000001</v>
      </c>
      <c r="E4979" s="13">
        <v>56.5</v>
      </c>
      <c r="F4979" s="13">
        <v>0.7</v>
      </c>
      <c r="G4979" s="13">
        <v>0.09</v>
      </c>
      <c r="H4979" s="12">
        <v>1</v>
      </c>
      <c r="I4979" s="15">
        <f t="shared" si="462"/>
        <v>0.7</v>
      </c>
      <c r="J4979" s="15">
        <f t="shared" si="463"/>
        <v>0.09</v>
      </c>
      <c r="K4979" s="13">
        <v>68.2</v>
      </c>
      <c r="L4979" s="12">
        <f t="shared" si="464"/>
        <v>8.5354460862774997E-2</v>
      </c>
      <c r="M4979">
        <f t="shared" si="465"/>
        <v>105</v>
      </c>
      <c r="N4979">
        <f t="shared" si="466"/>
        <v>0</v>
      </c>
      <c r="O4979">
        <f t="shared" si="467"/>
        <v>0</v>
      </c>
    </row>
    <row r="4980" spans="1:15">
      <c r="A4980" s="12" t="s">
        <v>41</v>
      </c>
      <c r="B4980" s="12">
        <v>1510</v>
      </c>
      <c r="C4980" s="14">
        <v>3.8027584377000001</v>
      </c>
      <c r="D4980" s="13">
        <v>0.79300000000000004</v>
      </c>
      <c r="E4980" s="13">
        <v>56.5</v>
      </c>
      <c r="F4980" s="13">
        <v>1.79</v>
      </c>
      <c r="G4980" s="13">
        <v>0.31</v>
      </c>
      <c r="H4980" s="12">
        <v>1</v>
      </c>
      <c r="I4980" s="15">
        <f t="shared" si="462"/>
        <v>1.79</v>
      </c>
      <c r="J4980" s="15">
        <f t="shared" si="463"/>
        <v>0.31</v>
      </c>
      <c r="K4980" s="13">
        <v>11349.5</v>
      </c>
      <c r="L4980" s="12">
        <f t="shared" si="464"/>
        <v>14.198390868494139</v>
      </c>
      <c r="M4980">
        <f t="shared" si="465"/>
        <v>17513</v>
      </c>
      <c r="N4980">
        <f t="shared" si="466"/>
        <v>69</v>
      </c>
      <c r="O4980">
        <f t="shared" si="467"/>
        <v>12</v>
      </c>
    </row>
    <row r="4981" spans="1:15">
      <c r="A4981" s="12" t="s">
        <v>41</v>
      </c>
      <c r="B4981" s="12">
        <v>1510</v>
      </c>
      <c r="C4981" s="14">
        <v>0.53469044720000003</v>
      </c>
      <c r="D4981" s="13">
        <v>0.79300000000000004</v>
      </c>
      <c r="E4981" s="13">
        <v>56.5</v>
      </c>
      <c r="F4981" s="13">
        <v>1.79</v>
      </c>
      <c r="G4981" s="13">
        <v>0.31</v>
      </c>
      <c r="H4981" s="12">
        <v>1</v>
      </c>
      <c r="I4981" s="15">
        <f t="shared" si="462"/>
        <v>1.79</v>
      </c>
      <c r="J4981" s="15">
        <f t="shared" si="463"/>
        <v>0.31</v>
      </c>
      <c r="K4981" s="13">
        <v>1595.8</v>
      </c>
      <c r="L4981" s="12">
        <f t="shared" si="464"/>
        <v>1.996378178464367</v>
      </c>
      <c r="M4981">
        <f t="shared" si="465"/>
        <v>2462</v>
      </c>
      <c r="N4981">
        <f t="shared" si="466"/>
        <v>10</v>
      </c>
      <c r="O4981">
        <f t="shared" si="467"/>
        <v>1.7</v>
      </c>
    </row>
    <row r="4982" spans="1:15">
      <c r="A4982" s="12" t="s">
        <v>41</v>
      </c>
      <c r="B4982" s="12">
        <v>3100</v>
      </c>
      <c r="C4982" s="14">
        <v>6.6427895025000003</v>
      </c>
      <c r="D4982" s="13">
        <v>0.41099999999999998</v>
      </c>
      <c r="E4982" s="13">
        <v>56.5</v>
      </c>
      <c r="F4982" s="13">
        <v>1.2</v>
      </c>
      <c r="G4982" s="13">
        <v>6.4000000000000001E-2</v>
      </c>
      <c r="H4982" s="12">
        <v>1</v>
      </c>
      <c r="I4982" s="15">
        <f t="shared" si="462"/>
        <v>1.2</v>
      </c>
      <c r="J4982" s="15">
        <f t="shared" si="463"/>
        <v>6.4000000000000001E-2</v>
      </c>
      <c r="K4982" s="13">
        <v>10275.5</v>
      </c>
      <c r="L4982" s="12">
        <f t="shared" si="464"/>
        <v>12.854628036025312</v>
      </c>
      <c r="M4982">
        <f t="shared" si="465"/>
        <v>15856</v>
      </c>
      <c r="N4982">
        <f t="shared" si="466"/>
        <v>42</v>
      </c>
      <c r="O4982">
        <f t="shared" si="467"/>
        <v>2.2000000000000002</v>
      </c>
    </row>
    <row r="4983" spans="1:15">
      <c r="A4983" s="12" t="s">
        <v>41</v>
      </c>
      <c r="B4983" s="12">
        <v>4110</v>
      </c>
      <c r="C4983" s="14">
        <v>0.36930996630000001</v>
      </c>
      <c r="D4983" s="13">
        <v>0.25800000000000001</v>
      </c>
      <c r="E4983" s="13">
        <v>56.5</v>
      </c>
      <c r="F4983" s="13">
        <v>0.7</v>
      </c>
      <c r="G4983" s="13">
        <v>0.09</v>
      </c>
      <c r="H4983" s="12">
        <v>1</v>
      </c>
      <c r="I4983" s="15">
        <f t="shared" si="462"/>
        <v>0.7</v>
      </c>
      <c r="J4983" s="15">
        <f t="shared" si="463"/>
        <v>0.09</v>
      </c>
      <c r="K4983" s="13">
        <v>358.6</v>
      </c>
      <c r="L4983" s="12">
        <f t="shared" si="464"/>
        <v>0.44861928156292502</v>
      </c>
      <c r="M4983">
        <f t="shared" si="465"/>
        <v>553</v>
      </c>
      <c r="N4983">
        <f t="shared" si="466"/>
        <v>1</v>
      </c>
      <c r="O4983">
        <f t="shared" si="467"/>
        <v>0.1</v>
      </c>
    </row>
    <row r="4984" spans="1:15">
      <c r="A4984" s="12" t="s">
        <v>41</v>
      </c>
      <c r="B4984" s="12">
        <v>4110</v>
      </c>
      <c r="C4984" s="14">
        <v>9.3929691100000004E-2</v>
      </c>
      <c r="D4984" s="13">
        <v>0.25800000000000001</v>
      </c>
      <c r="E4984" s="13">
        <v>56.5</v>
      </c>
      <c r="F4984" s="13">
        <v>0.7</v>
      </c>
      <c r="G4984" s="13">
        <v>0.09</v>
      </c>
      <c r="H4984" s="12">
        <v>1</v>
      </c>
      <c r="I4984" s="15">
        <f t="shared" si="462"/>
        <v>0.7</v>
      </c>
      <c r="J4984" s="15">
        <f t="shared" si="463"/>
        <v>0.09</v>
      </c>
      <c r="K4984" s="13">
        <v>91.2</v>
      </c>
      <c r="L4984" s="12">
        <f t="shared" si="464"/>
        <v>0.114101092263725</v>
      </c>
      <c r="M4984">
        <f t="shared" si="465"/>
        <v>141</v>
      </c>
      <c r="N4984">
        <f t="shared" si="466"/>
        <v>0</v>
      </c>
      <c r="O4984">
        <f t="shared" si="467"/>
        <v>0</v>
      </c>
    </row>
    <row r="4985" spans="1:15">
      <c r="A4985" s="12" t="s">
        <v>41</v>
      </c>
      <c r="B4985" s="12">
        <v>1510</v>
      </c>
      <c r="C4985" s="14">
        <v>11.1745240454</v>
      </c>
      <c r="D4985" s="13">
        <v>0.80900000000000005</v>
      </c>
      <c r="E4985" s="13">
        <v>56.5</v>
      </c>
      <c r="F4985" s="13">
        <v>1.79</v>
      </c>
      <c r="G4985" s="13">
        <v>0.31</v>
      </c>
      <c r="H4985" s="12">
        <v>1</v>
      </c>
      <c r="I4985" s="15">
        <f t="shared" si="462"/>
        <v>1.79</v>
      </c>
      <c r="J4985" s="15">
        <f t="shared" si="463"/>
        <v>0.31</v>
      </c>
      <c r="K4985" s="13">
        <v>63256.4</v>
      </c>
      <c r="L4985" s="12">
        <f t="shared" si="464"/>
        <v>42.564227694097163</v>
      </c>
      <c r="M4985">
        <f t="shared" si="465"/>
        <v>52502</v>
      </c>
      <c r="N4985">
        <f t="shared" si="466"/>
        <v>207</v>
      </c>
      <c r="O4985">
        <f t="shared" si="467"/>
        <v>35.9</v>
      </c>
    </row>
    <row r="4986" spans="1:15">
      <c r="A4986" s="12" t="s">
        <v>41</v>
      </c>
      <c r="B4986" s="12">
        <v>6460</v>
      </c>
      <c r="C4986" s="14">
        <v>3.0460000799000002</v>
      </c>
      <c r="D4986" s="13">
        <v>0.30299999999999999</v>
      </c>
      <c r="E4986" s="13">
        <v>56.5</v>
      </c>
      <c r="F4986" s="13">
        <v>0</v>
      </c>
      <c r="G4986" s="13">
        <v>0</v>
      </c>
      <c r="H4986" s="12">
        <v>1</v>
      </c>
      <c r="I4986" s="15">
        <f t="shared" si="462"/>
        <v>0</v>
      </c>
      <c r="J4986" s="15">
        <f t="shared" si="463"/>
        <v>0</v>
      </c>
      <c r="K4986" s="13">
        <v>3473.6</v>
      </c>
      <c r="L4986" s="12">
        <f t="shared" si="464"/>
        <v>4.3454998639873379</v>
      </c>
      <c r="M4986">
        <f t="shared" si="465"/>
        <v>5360</v>
      </c>
      <c r="N4986">
        <f t="shared" si="466"/>
        <v>0</v>
      </c>
      <c r="O4986">
        <f t="shared" si="467"/>
        <v>0</v>
      </c>
    </row>
    <row r="4987" spans="1:15">
      <c r="A4987" s="12" t="s">
        <v>41</v>
      </c>
      <c r="B4987" s="12">
        <v>6460</v>
      </c>
      <c r="C4987" s="14">
        <v>1.70063516E-2</v>
      </c>
      <c r="D4987" s="13">
        <v>0.30299999999999999</v>
      </c>
      <c r="E4987" s="13">
        <v>56.5</v>
      </c>
      <c r="F4987" s="13">
        <v>0</v>
      </c>
      <c r="G4987" s="13">
        <v>0</v>
      </c>
      <c r="H4987" s="12">
        <v>1</v>
      </c>
      <c r="I4987" s="15">
        <f t="shared" si="462"/>
        <v>0</v>
      </c>
      <c r="J4987" s="15">
        <f t="shared" si="463"/>
        <v>0</v>
      </c>
      <c r="K4987" s="13">
        <v>19.399999999999999</v>
      </c>
      <c r="L4987" s="12">
        <f t="shared" si="464"/>
        <v>2.4261686351349999E-2</v>
      </c>
      <c r="M4987">
        <f t="shared" si="465"/>
        <v>30</v>
      </c>
      <c r="N4987">
        <f t="shared" si="466"/>
        <v>0</v>
      </c>
      <c r="O4987">
        <f t="shared" si="467"/>
        <v>0</v>
      </c>
    </row>
    <row r="4988" spans="1:15">
      <c r="A4988" s="12" t="s">
        <v>41</v>
      </c>
      <c r="B4988" s="12">
        <v>4110</v>
      </c>
      <c r="C4988" s="14">
        <v>8.8078406499999998E-2</v>
      </c>
      <c r="D4988" s="13">
        <v>0.41299999999999998</v>
      </c>
      <c r="E4988" s="13">
        <v>56.5</v>
      </c>
      <c r="F4988" s="13">
        <v>0.7</v>
      </c>
      <c r="G4988" s="13">
        <v>0.09</v>
      </c>
      <c r="H4988" s="12">
        <v>1</v>
      </c>
      <c r="I4988" s="15">
        <f t="shared" si="462"/>
        <v>0.7</v>
      </c>
      <c r="J4988" s="15">
        <f t="shared" si="463"/>
        <v>0.09</v>
      </c>
      <c r="K4988" s="13">
        <v>136.9</v>
      </c>
      <c r="L4988" s="12">
        <f t="shared" si="464"/>
        <v>0.17127213137285416</v>
      </c>
      <c r="M4988">
        <f t="shared" si="465"/>
        <v>211</v>
      </c>
      <c r="N4988">
        <f t="shared" si="466"/>
        <v>0</v>
      </c>
      <c r="O4988">
        <f t="shared" si="467"/>
        <v>0</v>
      </c>
    </row>
    <row r="4989" spans="1:15">
      <c r="A4989" s="12" t="s">
        <v>41</v>
      </c>
      <c r="B4989" s="12">
        <v>3200</v>
      </c>
      <c r="C4989" s="14">
        <v>2.0002538255000002</v>
      </c>
      <c r="D4989" s="13">
        <v>0.4</v>
      </c>
      <c r="E4989" s="13">
        <v>56.5</v>
      </c>
      <c r="F4989" s="13">
        <v>1.2</v>
      </c>
      <c r="G4989" s="13">
        <v>6.4000000000000001E-2</v>
      </c>
      <c r="H4989" s="12">
        <v>1</v>
      </c>
      <c r="I4989" s="15">
        <f t="shared" si="462"/>
        <v>1.2</v>
      </c>
      <c r="J4989" s="15">
        <f t="shared" si="463"/>
        <v>6.4000000000000001E-2</v>
      </c>
      <c r="K4989" s="13">
        <v>3011.3</v>
      </c>
      <c r="L4989" s="12">
        <f t="shared" si="464"/>
        <v>3.7671447046916673</v>
      </c>
      <c r="M4989">
        <f t="shared" si="465"/>
        <v>4647</v>
      </c>
      <c r="N4989">
        <f t="shared" si="466"/>
        <v>12</v>
      </c>
      <c r="O4989">
        <f t="shared" si="467"/>
        <v>0.7</v>
      </c>
    </row>
    <row r="4990" spans="1:15">
      <c r="A4990" s="12" t="s">
        <v>41</v>
      </c>
      <c r="B4990" s="12">
        <v>2210</v>
      </c>
      <c r="C4990" s="14">
        <v>11.427752474</v>
      </c>
      <c r="D4990" s="13">
        <v>0.26800000000000002</v>
      </c>
      <c r="E4990" s="13">
        <v>56.5</v>
      </c>
      <c r="F4990" s="13">
        <v>1.92</v>
      </c>
      <c r="G4990" s="13">
        <v>0.50600000000000001</v>
      </c>
      <c r="H4990" s="12">
        <v>1</v>
      </c>
      <c r="I4990" s="15">
        <f t="shared" si="462"/>
        <v>1.92</v>
      </c>
      <c r="J4990" s="15">
        <f t="shared" si="463"/>
        <v>0.50600000000000001</v>
      </c>
      <c r="K4990" s="13">
        <v>11526.7</v>
      </c>
      <c r="L4990" s="12">
        <f t="shared" si="464"/>
        <v>14.419918996775669</v>
      </c>
      <c r="M4990">
        <f t="shared" si="465"/>
        <v>17787</v>
      </c>
      <c r="N4990">
        <f t="shared" si="466"/>
        <v>75</v>
      </c>
      <c r="O4990">
        <f t="shared" si="467"/>
        <v>19.8</v>
      </c>
    </row>
    <row r="4991" spans="1:15">
      <c r="A4991" s="12" t="s">
        <v>41</v>
      </c>
      <c r="B4991" s="12">
        <v>3100</v>
      </c>
      <c r="C4991" s="14">
        <v>8.0375864306999993</v>
      </c>
      <c r="D4991" s="13">
        <v>0.41099999999999998</v>
      </c>
      <c r="E4991" s="13">
        <v>56.5</v>
      </c>
      <c r="F4991" s="13">
        <v>1.2</v>
      </c>
      <c r="G4991" s="13">
        <v>6.4000000000000001E-2</v>
      </c>
      <c r="H4991" s="12">
        <v>1</v>
      </c>
      <c r="I4991" s="15">
        <f t="shared" si="462"/>
        <v>1.2</v>
      </c>
      <c r="J4991" s="15">
        <f t="shared" si="463"/>
        <v>6.4000000000000001E-2</v>
      </c>
      <c r="K4991" s="13">
        <v>12433</v>
      </c>
      <c r="L4991" s="12">
        <f t="shared" si="464"/>
        <v>15.553734441708336</v>
      </c>
      <c r="M4991">
        <f t="shared" si="465"/>
        <v>19185</v>
      </c>
      <c r="N4991">
        <f t="shared" si="466"/>
        <v>51</v>
      </c>
      <c r="O4991">
        <f t="shared" si="467"/>
        <v>2.7</v>
      </c>
    </row>
    <row r="4992" spans="1:15">
      <c r="A4992" s="12" t="s">
        <v>41</v>
      </c>
      <c r="B4992" s="12">
        <v>3200</v>
      </c>
      <c r="C4992" s="14">
        <v>2.0456782261000002</v>
      </c>
      <c r="D4992" s="13">
        <v>0.4</v>
      </c>
      <c r="E4992" s="13">
        <v>56.5</v>
      </c>
      <c r="F4992" s="13">
        <v>1.2</v>
      </c>
      <c r="G4992" s="13">
        <v>6.4000000000000001E-2</v>
      </c>
      <c r="H4992" s="12">
        <v>1</v>
      </c>
      <c r="I4992" s="15">
        <f t="shared" si="462"/>
        <v>1.2</v>
      </c>
      <c r="J4992" s="15">
        <f t="shared" si="463"/>
        <v>6.4000000000000001E-2</v>
      </c>
      <c r="K4992" s="13">
        <v>3079.7</v>
      </c>
      <c r="L4992" s="12">
        <f t="shared" si="464"/>
        <v>3.8526939924883337</v>
      </c>
      <c r="M4992">
        <f t="shared" si="465"/>
        <v>4752</v>
      </c>
      <c r="N4992">
        <f t="shared" si="466"/>
        <v>13</v>
      </c>
      <c r="O4992">
        <f t="shared" si="467"/>
        <v>0.7</v>
      </c>
    </row>
    <row r="4993" spans="1:15">
      <c r="A4993" s="12" t="s">
        <v>41</v>
      </c>
      <c r="B4993" s="12">
        <v>3200</v>
      </c>
      <c r="C4993" s="14">
        <v>0.2119968787</v>
      </c>
      <c r="D4993" s="13">
        <v>0.4</v>
      </c>
      <c r="E4993" s="13">
        <v>56.5</v>
      </c>
      <c r="F4993" s="13">
        <v>1.2</v>
      </c>
      <c r="G4993" s="13">
        <v>6.4000000000000001E-2</v>
      </c>
      <c r="H4993" s="12">
        <v>1</v>
      </c>
      <c r="I4993" s="15">
        <f t="shared" si="462"/>
        <v>1.2</v>
      </c>
      <c r="J4993" s="15">
        <f t="shared" si="463"/>
        <v>6.4000000000000001E-2</v>
      </c>
      <c r="K4993" s="13">
        <v>319.10000000000002</v>
      </c>
      <c r="L4993" s="12">
        <f t="shared" si="464"/>
        <v>0.39926078821833338</v>
      </c>
      <c r="M4993">
        <f t="shared" si="465"/>
        <v>492</v>
      </c>
      <c r="N4993">
        <f t="shared" si="466"/>
        <v>1</v>
      </c>
      <c r="O4993">
        <f t="shared" si="467"/>
        <v>0.1</v>
      </c>
    </row>
    <row r="4994" spans="1:15">
      <c r="A4994" s="12" t="s">
        <v>41</v>
      </c>
      <c r="B4994" s="12">
        <v>4110</v>
      </c>
      <c r="C4994" s="14">
        <v>0.53481344040000001</v>
      </c>
      <c r="D4994" s="13">
        <v>0.41299999999999998</v>
      </c>
      <c r="E4994" s="13">
        <v>56.5</v>
      </c>
      <c r="F4994" s="13">
        <v>0.7</v>
      </c>
      <c r="G4994" s="13">
        <v>0.09</v>
      </c>
      <c r="H4994" s="12">
        <v>1</v>
      </c>
      <c r="I4994" s="15">
        <f t="shared" si="462"/>
        <v>0.7</v>
      </c>
      <c r="J4994" s="15">
        <f t="shared" si="463"/>
        <v>0.09</v>
      </c>
      <c r="K4994" s="13">
        <v>831.3</v>
      </c>
      <c r="L4994" s="12">
        <f t="shared" si="464"/>
        <v>1.0399670187511501</v>
      </c>
      <c r="M4994">
        <f t="shared" si="465"/>
        <v>1283</v>
      </c>
      <c r="N4994">
        <f t="shared" si="466"/>
        <v>2</v>
      </c>
      <c r="O4994">
        <f t="shared" si="467"/>
        <v>0.3</v>
      </c>
    </row>
    <row r="4995" spans="1:15">
      <c r="A4995" s="12" t="s">
        <v>41</v>
      </c>
      <c r="B4995" s="12">
        <v>4110</v>
      </c>
      <c r="C4995" s="14">
        <v>7.8388199999999996E-5</v>
      </c>
      <c r="D4995" s="13">
        <v>0.41299999999999998</v>
      </c>
      <c r="E4995" s="13">
        <v>56.5</v>
      </c>
      <c r="F4995" s="13">
        <v>0.7</v>
      </c>
      <c r="G4995" s="13">
        <v>0.09</v>
      </c>
      <c r="H4995" s="12">
        <v>1</v>
      </c>
      <c r="I4995" s="15">
        <f t="shared" ref="I4995:I5058" si="468">F4995</f>
        <v>0.7</v>
      </c>
      <c r="J4995" s="15">
        <f t="shared" ref="J4995:J5058" si="469">G4995</f>
        <v>0.09</v>
      </c>
      <c r="K4995" s="13">
        <v>0.1</v>
      </c>
      <c r="L4995" s="12">
        <f t="shared" ref="L4995:L5058" si="470">E4995*D4995*C4995/12</f>
        <v>1.5242912107499997E-4</v>
      </c>
      <c r="M4995">
        <f t="shared" ref="M4995:M5058" si="471">ROUND(E4995*D4995*C4995*102.79,0)</f>
        <v>0</v>
      </c>
      <c r="N4995">
        <f t="shared" ref="N4995:N5058" si="472">ROUND(I4995*M4995*0.002205,0)</f>
        <v>0</v>
      </c>
      <c r="O4995">
        <f t="shared" ref="O4995:O5058" si="473">ROUND(J4995*M4995*0.002205,1)</f>
        <v>0</v>
      </c>
    </row>
    <row r="4996" spans="1:15">
      <c r="A4996" s="12" t="s">
        <v>41</v>
      </c>
      <c r="B4996" s="12">
        <v>4110</v>
      </c>
      <c r="C4996" s="14">
        <v>0.20420559460000001</v>
      </c>
      <c r="D4996" s="13">
        <v>0.25800000000000001</v>
      </c>
      <c r="E4996" s="13">
        <v>56.5</v>
      </c>
      <c r="F4996" s="13">
        <v>0.7</v>
      </c>
      <c r="G4996" s="13">
        <v>0.09</v>
      </c>
      <c r="H4996" s="12">
        <v>1</v>
      </c>
      <c r="I4996" s="15">
        <f t="shared" si="468"/>
        <v>0.7</v>
      </c>
      <c r="J4996" s="15">
        <f t="shared" si="469"/>
        <v>0.09</v>
      </c>
      <c r="K4996" s="13">
        <v>198.3</v>
      </c>
      <c r="L4996" s="12">
        <f t="shared" si="470"/>
        <v>0.24805874604035003</v>
      </c>
      <c r="M4996">
        <f t="shared" si="471"/>
        <v>306</v>
      </c>
      <c r="N4996">
        <f t="shared" si="472"/>
        <v>0</v>
      </c>
      <c r="O4996">
        <f t="shared" si="473"/>
        <v>0.1</v>
      </c>
    </row>
    <row r="4997" spans="1:15">
      <c r="A4997" s="12" t="s">
        <v>41</v>
      </c>
      <c r="B4997" s="12">
        <v>3200</v>
      </c>
      <c r="C4997" s="14">
        <v>11.1054812007</v>
      </c>
      <c r="D4997" s="13">
        <v>0.4</v>
      </c>
      <c r="E4997" s="13">
        <v>56.5</v>
      </c>
      <c r="F4997" s="13">
        <v>1.2</v>
      </c>
      <c r="G4997" s="13">
        <v>6.4000000000000001E-2</v>
      </c>
      <c r="H4997" s="12">
        <v>1</v>
      </c>
      <c r="I4997" s="15">
        <f t="shared" si="468"/>
        <v>1.2</v>
      </c>
      <c r="J4997" s="15">
        <f t="shared" si="469"/>
        <v>6.4000000000000001E-2</v>
      </c>
      <c r="K4997" s="13">
        <v>16718.8</v>
      </c>
      <c r="L4997" s="12">
        <f t="shared" si="470"/>
        <v>20.915322927984999</v>
      </c>
      <c r="M4997">
        <f t="shared" si="471"/>
        <v>25799</v>
      </c>
      <c r="N4997">
        <f t="shared" si="472"/>
        <v>68</v>
      </c>
      <c r="O4997">
        <f t="shared" si="473"/>
        <v>3.6</v>
      </c>
    </row>
    <row r="4998" spans="1:15">
      <c r="A4998" s="12" t="s">
        <v>41</v>
      </c>
      <c r="B4998" s="12">
        <v>4110</v>
      </c>
      <c r="C4998" s="14">
        <v>0.21489753280000001</v>
      </c>
      <c r="D4998" s="13">
        <v>0.25800000000000001</v>
      </c>
      <c r="E4998" s="13">
        <v>56.5</v>
      </c>
      <c r="F4998" s="13">
        <v>0.7</v>
      </c>
      <c r="G4998" s="13">
        <v>0.09</v>
      </c>
      <c r="H4998" s="12">
        <v>1</v>
      </c>
      <c r="I4998" s="15">
        <f t="shared" si="468"/>
        <v>0.7</v>
      </c>
      <c r="J4998" s="15">
        <f t="shared" si="469"/>
        <v>0.09</v>
      </c>
      <c r="K4998" s="13">
        <v>208.7</v>
      </c>
      <c r="L4998" s="12">
        <f t="shared" si="470"/>
        <v>0.26104677796879999</v>
      </c>
      <c r="M4998">
        <f t="shared" si="471"/>
        <v>322</v>
      </c>
      <c r="N4998">
        <f t="shared" si="472"/>
        <v>0</v>
      </c>
      <c r="O4998">
        <f t="shared" si="473"/>
        <v>0.1</v>
      </c>
    </row>
    <row r="4999" spans="1:15">
      <c r="A4999" s="12" t="s">
        <v>41</v>
      </c>
      <c r="B4999" s="12">
        <v>6460</v>
      </c>
      <c r="C4999" s="14">
        <v>0.11935419680000001</v>
      </c>
      <c r="D4999" s="13">
        <v>0.30299999999999999</v>
      </c>
      <c r="E4999" s="13">
        <v>56.5</v>
      </c>
      <c r="F4999" s="13">
        <v>0</v>
      </c>
      <c r="G4999" s="13">
        <v>0</v>
      </c>
      <c r="H4999" s="12">
        <v>1</v>
      </c>
      <c r="I4999" s="15">
        <f t="shared" si="468"/>
        <v>0</v>
      </c>
      <c r="J4999" s="15">
        <f t="shared" si="469"/>
        <v>0</v>
      </c>
      <c r="K4999" s="13">
        <v>136.1</v>
      </c>
      <c r="L4999" s="12">
        <f t="shared" si="470"/>
        <v>0.1702736810098</v>
      </c>
      <c r="M4999">
        <f t="shared" si="471"/>
        <v>210</v>
      </c>
      <c r="N4999">
        <f t="shared" si="472"/>
        <v>0</v>
      </c>
      <c r="O4999">
        <f t="shared" si="473"/>
        <v>0</v>
      </c>
    </row>
    <row r="5000" spans="1:15">
      <c r="A5000" s="12" t="s">
        <v>41</v>
      </c>
      <c r="B5000" s="12">
        <v>2210</v>
      </c>
      <c r="C5000" s="14">
        <v>0.1263039286</v>
      </c>
      <c r="D5000" s="13">
        <v>0.26800000000000002</v>
      </c>
      <c r="E5000" s="13">
        <v>56.5</v>
      </c>
      <c r="F5000" s="13">
        <v>1.92</v>
      </c>
      <c r="G5000" s="13">
        <v>0.50600000000000001</v>
      </c>
      <c r="H5000" s="12">
        <v>1</v>
      </c>
      <c r="I5000" s="15">
        <f t="shared" si="468"/>
        <v>1.92</v>
      </c>
      <c r="J5000" s="15">
        <f t="shared" si="469"/>
        <v>0.50600000000000001</v>
      </c>
      <c r="K5000" s="13">
        <v>149.1</v>
      </c>
      <c r="L5000" s="12">
        <f t="shared" si="470"/>
        <v>0.15937450723843335</v>
      </c>
      <c r="M5000">
        <f t="shared" si="471"/>
        <v>197</v>
      </c>
      <c r="N5000">
        <f t="shared" si="472"/>
        <v>1</v>
      </c>
      <c r="O5000">
        <f t="shared" si="473"/>
        <v>0.2</v>
      </c>
    </row>
    <row r="5001" spans="1:15">
      <c r="A5001" s="12" t="s">
        <v>41</v>
      </c>
      <c r="B5001" s="12">
        <v>2210</v>
      </c>
      <c r="C5001" s="14">
        <v>0.70568556520000003</v>
      </c>
      <c r="D5001" s="13">
        <v>0.28499999999999998</v>
      </c>
      <c r="E5001" s="13">
        <v>56.5</v>
      </c>
      <c r="F5001" s="13">
        <v>1.92</v>
      </c>
      <c r="G5001" s="13">
        <v>0.50600000000000001</v>
      </c>
      <c r="H5001" s="12">
        <v>1</v>
      </c>
      <c r="I5001" s="15">
        <f t="shared" si="468"/>
        <v>1.92</v>
      </c>
      <c r="J5001" s="15">
        <f t="shared" si="469"/>
        <v>0.50600000000000001</v>
      </c>
      <c r="K5001" s="13">
        <v>885.4</v>
      </c>
      <c r="L5001" s="12">
        <f t="shared" si="470"/>
        <v>0.94694181780274989</v>
      </c>
      <c r="M5001">
        <f t="shared" si="471"/>
        <v>1168</v>
      </c>
      <c r="N5001">
        <f t="shared" si="472"/>
        <v>5</v>
      </c>
      <c r="O5001">
        <f t="shared" si="473"/>
        <v>1.3</v>
      </c>
    </row>
    <row r="5002" spans="1:15">
      <c r="A5002" s="12" t="s">
        <v>41</v>
      </c>
      <c r="B5002" s="12">
        <v>3200</v>
      </c>
      <c r="C5002" s="14">
        <v>0.1165885665</v>
      </c>
      <c r="D5002" s="13">
        <v>0.4</v>
      </c>
      <c r="E5002" s="13">
        <v>56.5</v>
      </c>
      <c r="F5002" s="13">
        <v>1.2</v>
      </c>
      <c r="G5002" s="13">
        <v>6.4000000000000001E-2</v>
      </c>
      <c r="H5002" s="12">
        <v>1</v>
      </c>
      <c r="I5002" s="15">
        <f t="shared" si="468"/>
        <v>1.2</v>
      </c>
      <c r="J5002" s="15">
        <f t="shared" si="469"/>
        <v>6.4000000000000001E-2</v>
      </c>
      <c r="K5002" s="13">
        <v>175.5</v>
      </c>
      <c r="L5002" s="12">
        <f t="shared" si="470"/>
        <v>0.21957513357500003</v>
      </c>
      <c r="M5002">
        <f t="shared" si="471"/>
        <v>271</v>
      </c>
      <c r="N5002">
        <f t="shared" si="472"/>
        <v>1</v>
      </c>
      <c r="O5002">
        <f t="shared" si="473"/>
        <v>0</v>
      </c>
    </row>
    <row r="5003" spans="1:15">
      <c r="A5003" s="12" t="s">
        <v>41</v>
      </c>
      <c r="B5003" s="12">
        <v>3100</v>
      </c>
      <c r="C5003" s="14">
        <v>0.20344432749999999</v>
      </c>
      <c r="D5003" s="13">
        <v>0.41099999999999998</v>
      </c>
      <c r="E5003" s="13">
        <v>56.5</v>
      </c>
      <c r="F5003" s="13">
        <v>1.2</v>
      </c>
      <c r="G5003" s="13">
        <v>6.4000000000000001E-2</v>
      </c>
      <c r="H5003" s="12">
        <v>1</v>
      </c>
      <c r="I5003" s="15">
        <f t="shared" si="468"/>
        <v>1.2</v>
      </c>
      <c r="J5003" s="15">
        <f t="shared" si="469"/>
        <v>6.4000000000000001E-2</v>
      </c>
      <c r="K5003" s="13">
        <v>314.7</v>
      </c>
      <c r="L5003" s="12">
        <f t="shared" si="470"/>
        <v>0.39369020425343743</v>
      </c>
      <c r="M5003">
        <f t="shared" si="471"/>
        <v>486</v>
      </c>
      <c r="N5003">
        <f t="shared" si="472"/>
        <v>1</v>
      </c>
      <c r="O5003">
        <f t="shared" si="473"/>
        <v>0.1</v>
      </c>
    </row>
    <row r="5004" spans="1:15">
      <c r="A5004" s="12" t="s">
        <v>41</v>
      </c>
      <c r="B5004" s="12">
        <v>4110</v>
      </c>
      <c r="C5004" s="14">
        <v>5.7331704000000002E-3</v>
      </c>
      <c r="D5004" s="13">
        <v>0.25800000000000001</v>
      </c>
      <c r="E5004" s="13">
        <v>56.5</v>
      </c>
      <c r="F5004" s="13">
        <v>0.7</v>
      </c>
      <c r="G5004" s="13">
        <v>0.09</v>
      </c>
      <c r="H5004" s="12">
        <v>1</v>
      </c>
      <c r="I5004" s="15">
        <f t="shared" si="468"/>
        <v>0.7</v>
      </c>
      <c r="J5004" s="15">
        <f t="shared" si="469"/>
        <v>0.09</v>
      </c>
      <c r="K5004" s="13">
        <v>5.6</v>
      </c>
      <c r="L5004" s="12">
        <f t="shared" si="470"/>
        <v>6.9643687433999998E-3</v>
      </c>
      <c r="M5004">
        <f t="shared" si="471"/>
        <v>9</v>
      </c>
      <c r="N5004">
        <f t="shared" si="472"/>
        <v>0</v>
      </c>
      <c r="O5004">
        <f t="shared" si="473"/>
        <v>0</v>
      </c>
    </row>
    <row r="5005" spans="1:15">
      <c r="A5005" s="12" t="s">
        <v>41</v>
      </c>
      <c r="B5005" s="12">
        <v>4110</v>
      </c>
      <c r="C5005" s="14">
        <v>3.1327514882999998</v>
      </c>
      <c r="D5005" s="13">
        <v>0.41299999999999998</v>
      </c>
      <c r="E5005" s="13">
        <v>56.5</v>
      </c>
      <c r="F5005" s="13">
        <v>0.7</v>
      </c>
      <c r="G5005" s="13">
        <v>0.09</v>
      </c>
      <c r="H5005" s="12">
        <v>1</v>
      </c>
      <c r="I5005" s="15">
        <f t="shared" si="468"/>
        <v>0.7</v>
      </c>
      <c r="J5005" s="15">
        <f t="shared" si="469"/>
        <v>0.09</v>
      </c>
      <c r="K5005" s="13">
        <v>4869.5</v>
      </c>
      <c r="L5005" s="12">
        <f t="shared" si="470"/>
        <v>6.0917658003113617</v>
      </c>
      <c r="M5005">
        <f t="shared" si="471"/>
        <v>7514</v>
      </c>
      <c r="N5005">
        <f t="shared" si="472"/>
        <v>12</v>
      </c>
      <c r="O5005">
        <f t="shared" si="473"/>
        <v>1.5</v>
      </c>
    </row>
    <row r="5006" spans="1:15">
      <c r="A5006" s="12" t="s">
        <v>41</v>
      </c>
      <c r="B5006" s="12">
        <v>4110</v>
      </c>
      <c r="C5006" s="14">
        <v>2.9685789999999998E-3</v>
      </c>
      <c r="D5006" s="13">
        <v>0.41299999999999998</v>
      </c>
      <c r="E5006" s="13">
        <v>56.5</v>
      </c>
      <c r="F5006" s="13">
        <v>0.7</v>
      </c>
      <c r="G5006" s="13">
        <v>0.09</v>
      </c>
      <c r="H5006" s="12">
        <v>1</v>
      </c>
      <c r="I5006" s="15">
        <f t="shared" si="468"/>
        <v>0.7</v>
      </c>
      <c r="J5006" s="15">
        <f t="shared" si="469"/>
        <v>0.09</v>
      </c>
      <c r="K5006" s="13">
        <v>4.5999999999999996</v>
      </c>
      <c r="L5006" s="12">
        <f t="shared" si="470"/>
        <v>5.7725255562916661E-3</v>
      </c>
      <c r="M5006">
        <f t="shared" si="471"/>
        <v>7</v>
      </c>
      <c r="N5006">
        <f t="shared" si="472"/>
        <v>0</v>
      </c>
      <c r="O5006">
        <f t="shared" si="473"/>
        <v>0</v>
      </c>
    </row>
    <row r="5007" spans="1:15">
      <c r="A5007" s="12" t="s">
        <v>41</v>
      </c>
      <c r="B5007" s="12">
        <v>6410</v>
      </c>
      <c r="C5007" s="14">
        <v>5.8354280500000001E-2</v>
      </c>
      <c r="D5007" s="13">
        <v>0.30299999999999999</v>
      </c>
      <c r="E5007" s="13">
        <v>56.5</v>
      </c>
      <c r="F5007" s="13">
        <v>0</v>
      </c>
      <c r="G5007" s="13">
        <v>0</v>
      </c>
      <c r="H5007" s="12">
        <v>1</v>
      </c>
      <c r="I5007" s="15">
        <f t="shared" si="468"/>
        <v>0</v>
      </c>
      <c r="J5007" s="15">
        <f t="shared" si="469"/>
        <v>0</v>
      </c>
      <c r="K5007" s="13">
        <v>66.599999999999994</v>
      </c>
      <c r="L5007" s="12">
        <f t="shared" si="470"/>
        <v>8.3249675418312491E-2</v>
      </c>
      <c r="M5007">
        <f t="shared" si="471"/>
        <v>103</v>
      </c>
      <c r="N5007">
        <f t="shared" si="472"/>
        <v>0</v>
      </c>
      <c r="O5007">
        <f t="shared" si="473"/>
        <v>0</v>
      </c>
    </row>
    <row r="5008" spans="1:15">
      <c r="A5008" s="12" t="s">
        <v>41</v>
      </c>
      <c r="B5008" s="12">
        <v>1510</v>
      </c>
      <c r="C5008" s="14">
        <v>0.35870460119999997</v>
      </c>
      <c r="D5008" s="13">
        <v>0.79300000000000004</v>
      </c>
      <c r="E5008" s="13">
        <v>56.5</v>
      </c>
      <c r="F5008" s="13">
        <v>1.79</v>
      </c>
      <c r="G5008" s="13">
        <v>0.31</v>
      </c>
      <c r="H5008" s="12">
        <v>1</v>
      </c>
      <c r="I5008" s="15">
        <f t="shared" si="468"/>
        <v>1.79</v>
      </c>
      <c r="J5008" s="15">
        <f t="shared" si="469"/>
        <v>0.31</v>
      </c>
      <c r="K5008" s="13">
        <v>1070.5999999999999</v>
      </c>
      <c r="L5008" s="12">
        <f t="shared" si="470"/>
        <v>1.3392983587054499</v>
      </c>
      <c r="M5008">
        <f t="shared" si="471"/>
        <v>1652</v>
      </c>
      <c r="N5008">
        <f t="shared" si="472"/>
        <v>7</v>
      </c>
      <c r="O5008">
        <f t="shared" si="473"/>
        <v>1.1000000000000001</v>
      </c>
    </row>
    <row r="5009" spans="1:15">
      <c r="A5009" s="12" t="s">
        <v>41</v>
      </c>
      <c r="B5009" s="12">
        <v>1510</v>
      </c>
      <c r="C5009" s="14">
        <v>6.3531313999999998E-3</v>
      </c>
      <c r="D5009" s="13">
        <v>0.79300000000000004</v>
      </c>
      <c r="E5009" s="13">
        <v>56.5</v>
      </c>
      <c r="F5009" s="13">
        <v>1.79</v>
      </c>
      <c r="G5009" s="13">
        <v>0.31</v>
      </c>
      <c r="H5009" s="12">
        <v>1</v>
      </c>
      <c r="I5009" s="15">
        <f t="shared" si="468"/>
        <v>1.79</v>
      </c>
      <c r="J5009" s="15">
        <f t="shared" si="469"/>
        <v>0.31</v>
      </c>
      <c r="K5009" s="13">
        <v>19</v>
      </c>
      <c r="L5009" s="12">
        <f t="shared" si="470"/>
        <v>2.3720739650941666E-2</v>
      </c>
      <c r="M5009">
        <f t="shared" si="471"/>
        <v>29</v>
      </c>
      <c r="N5009">
        <f t="shared" si="472"/>
        <v>0</v>
      </c>
      <c r="O5009">
        <f t="shared" si="473"/>
        <v>0</v>
      </c>
    </row>
    <row r="5010" spans="1:15">
      <c r="A5010" s="12" t="s">
        <v>41</v>
      </c>
      <c r="B5010" s="12">
        <v>4110</v>
      </c>
      <c r="C5010" s="14">
        <v>1.7721002800000001</v>
      </c>
      <c r="D5010" s="13">
        <v>0.41299999999999998</v>
      </c>
      <c r="E5010" s="13">
        <v>56.5</v>
      </c>
      <c r="F5010" s="13">
        <v>0.7</v>
      </c>
      <c r="G5010" s="13">
        <v>0.09</v>
      </c>
      <c r="H5010" s="12">
        <v>1</v>
      </c>
      <c r="I5010" s="15">
        <f t="shared" si="468"/>
        <v>0.7</v>
      </c>
      <c r="J5010" s="15">
        <f t="shared" si="469"/>
        <v>0.09</v>
      </c>
      <c r="K5010" s="13">
        <v>2754.5</v>
      </c>
      <c r="L5010" s="12">
        <f t="shared" si="470"/>
        <v>3.4459228319716666</v>
      </c>
      <c r="M5010">
        <f t="shared" si="471"/>
        <v>4250</v>
      </c>
      <c r="N5010">
        <f t="shared" si="472"/>
        <v>7</v>
      </c>
      <c r="O5010">
        <f t="shared" si="473"/>
        <v>0.8</v>
      </c>
    </row>
    <row r="5011" spans="1:15">
      <c r="A5011" s="12" t="s">
        <v>41</v>
      </c>
      <c r="B5011" s="12">
        <v>2210</v>
      </c>
      <c r="C5011" s="14">
        <v>47.913394892500001</v>
      </c>
      <c r="D5011" s="13">
        <v>0.26800000000000002</v>
      </c>
      <c r="E5011" s="13">
        <v>56.5</v>
      </c>
      <c r="F5011" s="13">
        <v>1.92</v>
      </c>
      <c r="G5011" s="13">
        <v>0.50600000000000001</v>
      </c>
      <c r="H5011" s="12">
        <v>1</v>
      </c>
      <c r="I5011" s="15">
        <f t="shared" si="468"/>
        <v>1.92</v>
      </c>
      <c r="J5011" s="15">
        <f t="shared" si="469"/>
        <v>0.50600000000000001</v>
      </c>
      <c r="K5011" s="13">
        <v>48328</v>
      </c>
      <c r="L5011" s="12">
        <f t="shared" si="470"/>
        <v>60.458718788519583</v>
      </c>
      <c r="M5011">
        <f t="shared" si="471"/>
        <v>74575</v>
      </c>
      <c r="N5011">
        <f t="shared" si="472"/>
        <v>316</v>
      </c>
      <c r="O5011">
        <f t="shared" si="473"/>
        <v>83.2</v>
      </c>
    </row>
    <row r="5012" spans="1:15">
      <c r="A5012" s="12" t="s">
        <v>41</v>
      </c>
      <c r="B5012" s="12">
        <v>4110</v>
      </c>
      <c r="C5012" s="14">
        <v>11.866584488799999</v>
      </c>
      <c r="D5012" s="13">
        <v>0.41299999999999998</v>
      </c>
      <c r="E5012" s="13">
        <v>56.5</v>
      </c>
      <c r="F5012" s="13">
        <v>0.7</v>
      </c>
      <c r="G5012" s="13">
        <v>0.09</v>
      </c>
      <c r="H5012" s="12">
        <v>1</v>
      </c>
      <c r="I5012" s="15">
        <f t="shared" si="468"/>
        <v>0.7</v>
      </c>
      <c r="J5012" s="15">
        <f t="shared" si="469"/>
        <v>0.09</v>
      </c>
      <c r="K5012" s="13">
        <v>18445.3</v>
      </c>
      <c r="L5012" s="12">
        <f t="shared" si="470"/>
        <v>23.075067979491962</v>
      </c>
      <c r="M5012">
        <f t="shared" si="471"/>
        <v>28463</v>
      </c>
      <c r="N5012">
        <f t="shared" si="472"/>
        <v>44</v>
      </c>
      <c r="O5012">
        <f t="shared" si="473"/>
        <v>5.6</v>
      </c>
    </row>
    <row r="5013" spans="1:15">
      <c r="A5013" s="12" t="s">
        <v>41</v>
      </c>
      <c r="B5013" s="12">
        <v>2210</v>
      </c>
      <c r="C5013" s="14">
        <v>447.9662975073</v>
      </c>
      <c r="D5013" s="13">
        <v>0.26800000000000002</v>
      </c>
      <c r="E5013" s="13">
        <v>56.5</v>
      </c>
      <c r="F5013" s="13">
        <v>1.92</v>
      </c>
      <c r="G5013" s="13">
        <v>0.50600000000000001</v>
      </c>
      <c r="H5013" s="12">
        <v>1</v>
      </c>
      <c r="I5013" s="15">
        <f t="shared" si="468"/>
        <v>1.92</v>
      </c>
      <c r="J5013" s="15">
        <f t="shared" si="469"/>
        <v>0.50600000000000001</v>
      </c>
      <c r="K5013" s="13">
        <v>585044.5</v>
      </c>
      <c r="L5013" s="12">
        <f t="shared" si="470"/>
        <v>565.2588064046281</v>
      </c>
      <c r="M5013">
        <f t="shared" si="471"/>
        <v>697235</v>
      </c>
      <c r="N5013">
        <f t="shared" si="472"/>
        <v>2952</v>
      </c>
      <c r="O5013">
        <f t="shared" si="473"/>
        <v>777.9</v>
      </c>
    </row>
    <row r="5014" spans="1:15">
      <c r="A5014" s="12" t="s">
        <v>41</v>
      </c>
      <c r="B5014" s="12">
        <v>4110</v>
      </c>
      <c r="C5014" s="14">
        <v>0.29954798240000002</v>
      </c>
      <c r="D5014" s="13">
        <v>0.41299999999999998</v>
      </c>
      <c r="E5014" s="13">
        <v>56.5</v>
      </c>
      <c r="F5014" s="13">
        <v>0.7</v>
      </c>
      <c r="G5014" s="13">
        <v>0.09</v>
      </c>
      <c r="H5014" s="12">
        <v>1</v>
      </c>
      <c r="I5014" s="15">
        <f t="shared" si="468"/>
        <v>0.7</v>
      </c>
      <c r="J5014" s="15">
        <f t="shared" si="469"/>
        <v>0.09</v>
      </c>
      <c r="K5014" s="13">
        <v>465.6</v>
      </c>
      <c r="L5014" s="12">
        <f t="shared" si="470"/>
        <v>0.58248353294273336</v>
      </c>
      <c r="M5014">
        <f t="shared" si="471"/>
        <v>718</v>
      </c>
      <c r="N5014">
        <f t="shared" si="472"/>
        <v>1</v>
      </c>
      <c r="O5014">
        <f t="shared" si="473"/>
        <v>0.1</v>
      </c>
    </row>
    <row r="5015" spans="1:15">
      <c r="A5015" s="12" t="s">
        <v>41</v>
      </c>
      <c r="B5015" s="12">
        <v>6410</v>
      </c>
      <c r="C5015" s="14">
        <v>0.7852060984</v>
      </c>
      <c r="D5015" s="13">
        <v>0.30299999999999999</v>
      </c>
      <c r="E5015" s="13">
        <v>56.5</v>
      </c>
      <c r="F5015" s="13">
        <v>0</v>
      </c>
      <c r="G5015" s="13">
        <v>0</v>
      </c>
      <c r="H5015" s="12">
        <v>1</v>
      </c>
      <c r="I5015" s="15">
        <f t="shared" si="468"/>
        <v>0</v>
      </c>
      <c r="J5015" s="15">
        <f t="shared" si="469"/>
        <v>0</v>
      </c>
      <c r="K5015" s="13">
        <v>895.4</v>
      </c>
      <c r="L5015" s="12">
        <f t="shared" si="470"/>
        <v>1.1201946501299</v>
      </c>
      <c r="M5015">
        <f t="shared" si="471"/>
        <v>1382</v>
      </c>
      <c r="N5015">
        <f t="shared" si="472"/>
        <v>0</v>
      </c>
      <c r="O5015">
        <f t="shared" si="473"/>
        <v>0</v>
      </c>
    </row>
    <row r="5016" spans="1:15">
      <c r="A5016" s="12" t="s">
        <v>41</v>
      </c>
      <c r="B5016" s="12">
        <v>6410</v>
      </c>
      <c r="C5016" s="14">
        <v>0.16071493110000001</v>
      </c>
      <c r="D5016" s="13">
        <v>0.247</v>
      </c>
      <c r="E5016" s="13">
        <v>56.5</v>
      </c>
      <c r="F5016" s="13">
        <v>0</v>
      </c>
      <c r="G5016" s="13">
        <v>0</v>
      </c>
      <c r="H5016" s="12">
        <v>1</v>
      </c>
      <c r="I5016" s="15">
        <f t="shared" si="468"/>
        <v>0</v>
      </c>
      <c r="J5016" s="15">
        <f t="shared" si="469"/>
        <v>0</v>
      </c>
      <c r="K5016" s="13">
        <v>149.4</v>
      </c>
      <c r="L5016" s="12">
        <f t="shared" si="470"/>
        <v>0.18690476841383752</v>
      </c>
      <c r="M5016">
        <f t="shared" si="471"/>
        <v>231</v>
      </c>
      <c r="N5016">
        <f t="shared" si="472"/>
        <v>0</v>
      </c>
      <c r="O5016">
        <f t="shared" si="473"/>
        <v>0</v>
      </c>
    </row>
    <row r="5017" spans="1:15">
      <c r="A5017" s="12" t="s">
        <v>41</v>
      </c>
      <c r="B5017" s="12">
        <v>3100</v>
      </c>
      <c r="C5017" s="14">
        <v>0.64109678619999999</v>
      </c>
      <c r="D5017" s="13">
        <v>0.41099999999999998</v>
      </c>
      <c r="E5017" s="13">
        <v>56.5</v>
      </c>
      <c r="F5017" s="13">
        <v>1.2</v>
      </c>
      <c r="G5017" s="13">
        <v>6.4000000000000001E-2</v>
      </c>
      <c r="H5017" s="12">
        <v>1</v>
      </c>
      <c r="I5017" s="15">
        <f t="shared" si="468"/>
        <v>1.2</v>
      </c>
      <c r="J5017" s="15">
        <f t="shared" si="469"/>
        <v>6.4000000000000001E-2</v>
      </c>
      <c r="K5017" s="13">
        <v>991.7</v>
      </c>
      <c r="L5017" s="12">
        <f t="shared" si="470"/>
        <v>1.2406024183952749</v>
      </c>
      <c r="M5017">
        <f t="shared" si="471"/>
        <v>1530</v>
      </c>
      <c r="N5017">
        <f t="shared" si="472"/>
        <v>4</v>
      </c>
      <c r="O5017">
        <f t="shared" si="473"/>
        <v>0.2</v>
      </c>
    </row>
    <row r="5018" spans="1:15">
      <c r="A5018" s="12" t="s">
        <v>41</v>
      </c>
      <c r="B5018" s="12">
        <v>3200</v>
      </c>
      <c r="C5018" s="14">
        <v>3.2188326199999999E-2</v>
      </c>
      <c r="D5018" s="13">
        <v>0.4</v>
      </c>
      <c r="E5018" s="13">
        <v>56.5</v>
      </c>
      <c r="F5018" s="13">
        <v>1.2</v>
      </c>
      <c r="G5018" s="13">
        <v>6.4000000000000001E-2</v>
      </c>
      <c r="H5018" s="12">
        <v>1</v>
      </c>
      <c r="I5018" s="15">
        <f t="shared" si="468"/>
        <v>1.2</v>
      </c>
      <c r="J5018" s="15">
        <f t="shared" si="469"/>
        <v>6.4000000000000001E-2</v>
      </c>
      <c r="K5018" s="13">
        <v>48.5</v>
      </c>
      <c r="L5018" s="12">
        <f t="shared" si="470"/>
        <v>6.0621347676666666E-2</v>
      </c>
      <c r="M5018">
        <f t="shared" si="471"/>
        <v>75</v>
      </c>
      <c r="N5018">
        <f t="shared" si="472"/>
        <v>0</v>
      </c>
      <c r="O5018">
        <f t="shared" si="473"/>
        <v>0</v>
      </c>
    </row>
    <row r="5019" spans="1:15">
      <c r="A5019" s="12" t="s">
        <v>41</v>
      </c>
      <c r="B5019" s="12">
        <v>3200</v>
      </c>
      <c r="C5019" s="14">
        <v>6.9345604500000005E-2</v>
      </c>
      <c r="D5019" s="13">
        <v>0.4</v>
      </c>
      <c r="E5019" s="13">
        <v>56.5</v>
      </c>
      <c r="F5019" s="13">
        <v>1.2</v>
      </c>
      <c r="G5019" s="13">
        <v>6.4000000000000001E-2</v>
      </c>
      <c r="H5019" s="12">
        <v>1</v>
      </c>
      <c r="I5019" s="15">
        <f t="shared" si="468"/>
        <v>1.2</v>
      </c>
      <c r="J5019" s="15">
        <f t="shared" si="469"/>
        <v>6.4000000000000001E-2</v>
      </c>
      <c r="K5019" s="13">
        <v>104.4</v>
      </c>
      <c r="L5019" s="12">
        <f t="shared" si="470"/>
        <v>0.13060088847500001</v>
      </c>
      <c r="M5019">
        <f t="shared" si="471"/>
        <v>161</v>
      </c>
      <c r="N5019">
        <f t="shared" si="472"/>
        <v>0</v>
      </c>
      <c r="O5019">
        <f t="shared" si="473"/>
        <v>0</v>
      </c>
    </row>
    <row r="5020" spans="1:15">
      <c r="A5020" s="12" t="s">
        <v>41</v>
      </c>
      <c r="B5020" s="12">
        <v>4110</v>
      </c>
      <c r="C5020" s="14">
        <v>0.34070888030000002</v>
      </c>
      <c r="D5020" s="13">
        <v>0.25800000000000001</v>
      </c>
      <c r="E5020" s="13">
        <v>56.5</v>
      </c>
      <c r="F5020" s="13">
        <v>0.7</v>
      </c>
      <c r="G5020" s="13">
        <v>0.09</v>
      </c>
      <c r="H5020" s="12">
        <v>1</v>
      </c>
      <c r="I5020" s="15">
        <f t="shared" si="468"/>
        <v>0.7</v>
      </c>
      <c r="J5020" s="15">
        <f t="shared" si="469"/>
        <v>0.09</v>
      </c>
      <c r="K5020" s="13">
        <v>330.8</v>
      </c>
      <c r="L5020" s="12">
        <f t="shared" si="470"/>
        <v>0.41387611234442501</v>
      </c>
      <c r="M5020">
        <f t="shared" si="471"/>
        <v>511</v>
      </c>
      <c r="N5020">
        <f t="shared" si="472"/>
        <v>1</v>
      </c>
      <c r="O5020">
        <f t="shared" si="473"/>
        <v>0.1</v>
      </c>
    </row>
    <row r="5021" spans="1:15">
      <c r="A5021" s="12" t="s">
        <v>41</v>
      </c>
      <c r="B5021" s="12">
        <v>2210</v>
      </c>
      <c r="C5021" s="14">
        <v>1.1505686479999999</v>
      </c>
      <c r="D5021" s="13">
        <v>0.28499999999999998</v>
      </c>
      <c r="E5021" s="13">
        <v>56.5</v>
      </c>
      <c r="F5021" s="13">
        <v>1.92</v>
      </c>
      <c r="G5021" s="13">
        <v>0.50600000000000001</v>
      </c>
      <c r="H5021" s="12">
        <v>1</v>
      </c>
      <c r="I5021" s="15">
        <f t="shared" si="468"/>
        <v>1.92</v>
      </c>
      <c r="J5021" s="15">
        <f t="shared" si="469"/>
        <v>0.50600000000000001</v>
      </c>
      <c r="K5021" s="13">
        <v>1443.6</v>
      </c>
      <c r="L5021" s="12">
        <f t="shared" si="470"/>
        <v>1.5439193045349997</v>
      </c>
      <c r="M5021">
        <f t="shared" si="471"/>
        <v>1904</v>
      </c>
      <c r="N5021">
        <f t="shared" si="472"/>
        <v>8</v>
      </c>
      <c r="O5021">
        <f t="shared" si="473"/>
        <v>2.1</v>
      </c>
    </row>
    <row r="5022" spans="1:15">
      <c r="A5022" s="12" t="s">
        <v>41</v>
      </c>
      <c r="B5022" s="12">
        <v>4110</v>
      </c>
      <c r="C5022" s="14">
        <v>7.5928206499999998E-2</v>
      </c>
      <c r="D5022" s="13">
        <v>0.25800000000000001</v>
      </c>
      <c r="E5022" s="13">
        <v>56.5</v>
      </c>
      <c r="F5022" s="13">
        <v>0.7</v>
      </c>
      <c r="G5022" s="13">
        <v>0.09</v>
      </c>
      <c r="H5022" s="12">
        <v>1</v>
      </c>
      <c r="I5022" s="15">
        <f t="shared" si="468"/>
        <v>0.7</v>
      </c>
      <c r="J5022" s="15">
        <f t="shared" si="469"/>
        <v>0.09</v>
      </c>
      <c r="K5022" s="13">
        <v>73.7</v>
      </c>
      <c r="L5022" s="12">
        <f t="shared" si="470"/>
        <v>9.2233788845875006E-2</v>
      </c>
      <c r="M5022">
        <f t="shared" si="471"/>
        <v>114</v>
      </c>
      <c r="N5022">
        <f t="shared" si="472"/>
        <v>0</v>
      </c>
      <c r="O5022">
        <f t="shared" si="473"/>
        <v>0</v>
      </c>
    </row>
    <row r="5023" spans="1:15">
      <c r="A5023" s="12" t="s">
        <v>41</v>
      </c>
      <c r="B5023" s="12">
        <v>8140</v>
      </c>
      <c r="C5023" s="14">
        <v>3.4365963290999999</v>
      </c>
      <c r="D5023" s="13">
        <v>0.70299999999999996</v>
      </c>
      <c r="E5023" s="13">
        <v>56.5</v>
      </c>
      <c r="F5023" s="13">
        <v>1.2</v>
      </c>
      <c r="G5023" s="13">
        <v>0.48</v>
      </c>
      <c r="H5023" s="12">
        <v>1</v>
      </c>
      <c r="I5023" s="15">
        <f t="shared" si="468"/>
        <v>1.2</v>
      </c>
      <c r="J5023" s="15">
        <f t="shared" si="469"/>
        <v>0.48</v>
      </c>
      <c r="K5023" s="13">
        <v>9092.6</v>
      </c>
      <c r="L5023" s="12">
        <f t="shared" si="470"/>
        <v>11.374990657807286</v>
      </c>
      <c r="M5023">
        <f t="shared" si="471"/>
        <v>14031</v>
      </c>
      <c r="N5023">
        <f t="shared" si="472"/>
        <v>37</v>
      </c>
      <c r="O5023">
        <f t="shared" si="473"/>
        <v>14.9</v>
      </c>
    </row>
    <row r="5024" spans="1:15">
      <c r="A5024" s="12" t="s">
        <v>41</v>
      </c>
      <c r="B5024" s="12">
        <v>6460</v>
      </c>
      <c r="C5024" s="14">
        <v>1.6183172208000001</v>
      </c>
      <c r="D5024" s="13">
        <v>0.30299999999999999</v>
      </c>
      <c r="E5024" s="13">
        <v>56.5</v>
      </c>
      <c r="F5024" s="13">
        <v>0</v>
      </c>
      <c r="G5024" s="13">
        <v>0</v>
      </c>
      <c r="H5024" s="12">
        <v>1</v>
      </c>
      <c r="I5024" s="15">
        <f t="shared" si="468"/>
        <v>0</v>
      </c>
      <c r="J5024" s="15">
        <f t="shared" si="469"/>
        <v>0</v>
      </c>
      <c r="K5024" s="13">
        <v>1845.5</v>
      </c>
      <c r="L5024" s="12">
        <f t="shared" si="470"/>
        <v>2.3087318051237999</v>
      </c>
      <c r="M5024">
        <f t="shared" si="471"/>
        <v>2848</v>
      </c>
      <c r="N5024">
        <f t="shared" si="472"/>
        <v>0</v>
      </c>
      <c r="O5024">
        <f t="shared" si="473"/>
        <v>0</v>
      </c>
    </row>
    <row r="5025" spans="1:15">
      <c r="A5025" s="12" t="s">
        <v>41</v>
      </c>
      <c r="B5025" s="12">
        <v>3200</v>
      </c>
      <c r="C5025" s="14">
        <v>8.9121692788000004</v>
      </c>
      <c r="D5025" s="13">
        <v>0.4</v>
      </c>
      <c r="E5025" s="13">
        <v>56.5</v>
      </c>
      <c r="F5025" s="13">
        <v>1.2</v>
      </c>
      <c r="G5025" s="13">
        <v>6.4000000000000001E-2</v>
      </c>
      <c r="H5025" s="12">
        <v>1</v>
      </c>
      <c r="I5025" s="15">
        <f t="shared" si="468"/>
        <v>1.2</v>
      </c>
      <c r="J5025" s="15">
        <f t="shared" si="469"/>
        <v>6.4000000000000001E-2</v>
      </c>
      <c r="K5025" s="13">
        <v>13416.8</v>
      </c>
      <c r="L5025" s="12">
        <f t="shared" si="470"/>
        <v>16.784585475073335</v>
      </c>
      <c r="M5025">
        <f t="shared" si="471"/>
        <v>20703</v>
      </c>
      <c r="N5025">
        <f t="shared" si="472"/>
        <v>55</v>
      </c>
      <c r="O5025">
        <f t="shared" si="473"/>
        <v>2.9</v>
      </c>
    </row>
    <row r="5026" spans="1:15">
      <c r="A5026" s="12" t="s">
        <v>41</v>
      </c>
      <c r="B5026" s="12">
        <v>6430</v>
      </c>
      <c r="C5026" s="14">
        <v>7.8999937999999995E-3</v>
      </c>
      <c r="D5026" s="13">
        <v>0.30299999999999999</v>
      </c>
      <c r="E5026" s="13">
        <v>56.5</v>
      </c>
      <c r="F5026" s="13">
        <v>0</v>
      </c>
      <c r="G5026" s="13">
        <v>0</v>
      </c>
      <c r="H5026" s="12">
        <v>1</v>
      </c>
      <c r="I5026" s="15">
        <f t="shared" si="468"/>
        <v>0</v>
      </c>
      <c r="J5026" s="15">
        <f t="shared" si="469"/>
        <v>0</v>
      </c>
      <c r="K5026" s="13">
        <v>9</v>
      </c>
      <c r="L5026" s="12">
        <f t="shared" si="470"/>
        <v>1.1270328654924999E-2</v>
      </c>
      <c r="M5026">
        <f t="shared" si="471"/>
        <v>14</v>
      </c>
      <c r="N5026">
        <f t="shared" si="472"/>
        <v>0</v>
      </c>
      <c r="O5026">
        <f t="shared" si="473"/>
        <v>0</v>
      </c>
    </row>
    <row r="5027" spans="1:15">
      <c r="A5027" s="12" t="s">
        <v>41</v>
      </c>
      <c r="B5027" s="12">
        <v>4110</v>
      </c>
      <c r="C5027" s="14">
        <v>0.81621410220000001</v>
      </c>
      <c r="D5027" s="13">
        <v>0.41299999999999998</v>
      </c>
      <c r="E5027" s="13">
        <v>56.5</v>
      </c>
      <c r="F5027" s="13">
        <v>0.7</v>
      </c>
      <c r="G5027" s="13">
        <v>0.09</v>
      </c>
      <c r="H5027" s="12">
        <v>1</v>
      </c>
      <c r="I5027" s="15">
        <f t="shared" si="468"/>
        <v>0.7</v>
      </c>
      <c r="J5027" s="15">
        <f t="shared" si="469"/>
        <v>0.09</v>
      </c>
      <c r="K5027" s="13">
        <v>1268.7</v>
      </c>
      <c r="L5027" s="12">
        <f t="shared" si="470"/>
        <v>1.5871623306488249</v>
      </c>
      <c r="M5027">
        <f t="shared" si="471"/>
        <v>1958</v>
      </c>
      <c r="N5027">
        <f t="shared" si="472"/>
        <v>3</v>
      </c>
      <c r="O5027">
        <f t="shared" si="473"/>
        <v>0.4</v>
      </c>
    </row>
    <row r="5028" spans="1:15">
      <c r="A5028" s="12" t="s">
        <v>41</v>
      </c>
      <c r="B5028" s="12">
        <v>6430</v>
      </c>
      <c r="C5028" s="14">
        <v>1.9308384483000001</v>
      </c>
      <c r="D5028" s="13">
        <v>0.30299999999999999</v>
      </c>
      <c r="E5028" s="13">
        <v>56.5</v>
      </c>
      <c r="F5028" s="13">
        <v>0</v>
      </c>
      <c r="G5028" s="13">
        <v>0</v>
      </c>
      <c r="H5028" s="12">
        <v>1</v>
      </c>
      <c r="I5028" s="15">
        <f t="shared" si="468"/>
        <v>0</v>
      </c>
      <c r="J5028" s="15">
        <f t="shared" si="469"/>
        <v>0</v>
      </c>
      <c r="K5028" s="13">
        <v>2201.9</v>
      </c>
      <c r="L5028" s="12">
        <f t="shared" si="470"/>
        <v>2.7545824013059872</v>
      </c>
      <c r="M5028">
        <f t="shared" si="471"/>
        <v>3398</v>
      </c>
      <c r="N5028">
        <f t="shared" si="472"/>
        <v>0</v>
      </c>
      <c r="O5028">
        <f t="shared" si="473"/>
        <v>0</v>
      </c>
    </row>
    <row r="5029" spans="1:15">
      <c r="A5029" s="12" t="s">
        <v>41</v>
      </c>
      <c r="B5029" s="12">
        <v>2210</v>
      </c>
      <c r="C5029" s="14">
        <v>4.8752255268000004</v>
      </c>
      <c r="D5029" s="13">
        <v>0.30199999999999999</v>
      </c>
      <c r="E5029" s="13">
        <v>56.5</v>
      </c>
      <c r="F5029" s="13">
        <v>1.92</v>
      </c>
      <c r="G5029" s="13">
        <v>0.50600000000000001</v>
      </c>
      <c r="H5029" s="12">
        <v>1</v>
      </c>
      <c r="I5029" s="15">
        <f t="shared" si="468"/>
        <v>1.92</v>
      </c>
      <c r="J5029" s="15">
        <f t="shared" si="469"/>
        <v>0.50600000000000001</v>
      </c>
      <c r="K5029" s="13">
        <v>5541.3</v>
      </c>
      <c r="L5029" s="12">
        <f t="shared" si="470"/>
        <v>6.9321644303157006</v>
      </c>
      <c r="M5029">
        <f t="shared" si="471"/>
        <v>8551</v>
      </c>
      <c r="N5029">
        <f t="shared" si="472"/>
        <v>36</v>
      </c>
      <c r="O5029">
        <f t="shared" si="473"/>
        <v>9.5</v>
      </c>
    </row>
    <row r="5030" spans="1:15">
      <c r="A5030" s="12" t="s">
        <v>41</v>
      </c>
      <c r="B5030" s="12">
        <v>2210</v>
      </c>
      <c r="C5030" s="14">
        <v>1.1727700803000001</v>
      </c>
      <c r="D5030" s="13">
        <v>0.30199999999999999</v>
      </c>
      <c r="E5030" s="13">
        <v>56.5</v>
      </c>
      <c r="F5030" s="13">
        <v>1.92</v>
      </c>
      <c r="G5030" s="13">
        <v>0.50600000000000001</v>
      </c>
      <c r="H5030" s="12">
        <v>1</v>
      </c>
      <c r="I5030" s="15">
        <f t="shared" si="468"/>
        <v>1.92</v>
      </c>
      <c r="J5030" s="15">
        <f t="shared" si="469"/>
        <v>0.50600000000000001</v>
      </c>
      <c r="K5030" s="13">
        <v>1333</v>
      </c>
      <c r="L5030" s="12">
        <f t="shared" si="470"/>
        <v>1.6675813233465748</v>
      </c>
      <c r="M5030">
        <f t="shared" si="471"/>
        <v>2057</v>
      </c>
      <c r="N5030">
        <f t="shared" si="472"/>
        <v>9</v>
      </c>
      <c r="O5030">
        <f t="shared" si="473"/>
        <v>2.2999999999999998</v>
      </c>
    </row>
    <row r="5031" spans="1:15">
      <c r="A5031" s="12" t="s">
        <v>41</v>
      </c>
      <c r="B5031" s="12">
        <v>8140</v>
      </c>
      <c r="C5031" s="14">
        <v>0.14627001479999999</v>
      </c>
      <c r="D5031" s="13">
        <v>0.85</v>
      </c>
      <c r="E5031" s="13">
        <v>56.5</v>
      </c>
      <c r="F5031" s="13">
        <v>1.2</v>
      </c>
      <c r="G5031" s="13">
        <v>0.48</v>
      </c>
      <c r="H5031" s="12">
        <v>1</v>
      </c>
      <c r="I5031" s="15">
        <f t="shared" si="468"/>
        <v>1.2</v>
      </c>
      <c r="J5031" s="15">
        <f t="shared" si="469"/>
        <v>0.48</v>
      </c>
      <c r="K5031" s="13">
        <v>468</v>
      </c>
      <c r="L5031" s="12">
        <f t="shared" si="470"/>
        <v>0.58538478839749997</v>
      </c>
      <c r="M5031">
        <f t="shared" si="471"/>
        <v>722</v>
      </c>
      <c r="N5031">
        <f t="shared" si="472"/>
        <v>2</v>
      </c>
      <c r="O5031">
        <f t="shared" si="473"/>
        <v>0.8</v>
      </c>
    </row>
    <row r="5032" spans="1:15">
      <c r="A5032" s="12" t="s">
        <v>41</v>
      </c>
      <c r="B5032" s="12">
        <v>6410</v>
      </c>
      <c r="C5032" s="14">
        <v>3.9922843553999998</v>
      </c>
      <c r="D5032" s="13">
        <v>0.30299999999999999</v>
      </c>
      <c r="E5032" s="13">
        <v>56.5</v>
      </c>
      <c r="F5032" s="13">
        <v>0</v>
      </c>
      <c r="G5032" s="13">
        <v>0</v>
      </c>
      <c r="H5032" s="12">
        <v>1</v>
      </c>
      <c r="I5032" s="15">
        <f t="shared" si="468"/>
        <v>0</v>
      </c>
      <c r="J5032" s="15">
        <f t="shared" si="469"/>
        <v>0</v>
      </c>
      <c r="K5032" s="13">
        <v>4552.7</v>
      </c>
      <c r="L5032" s="12">
        <f t="shared" si="470"/>
        <v>5.6954926685225251</v>
      </c>
      <c r="M5032">
        <f t="shared" si="471"/>
        <v>7025</v>
      </c>
      <c r="N5032">
        <f t="shared" si="472"/>
        <v>0</v>
      </c>
      <c r="O5032">
        <f t="shared" si="473"/>
        <v>0</v>
      </c>
    </row>
    <row r="5033" spans="1:15">
      <c r="A5033" s="12" t="s">
        <v>41</v>
      </c>
      <c r="B5033" s="12">
        <v>4110</v>
      </c>
      <c r="C5033" s="14">
        <v>1.9337009299999999E-2</v>
      </c>
      <c r="D5033" s="13">
        <v>0.41299999999999998</v>
      </c>
      <c r="E5033" s="13">
        <v>56.5</v>
      </c>
      <c r="F5033" s="13">
        <v>0.7</v>
      </c>
      <c r="G5033" s="13">
        <v>0.09</v>
      </c>
      <c r="H5033" s="12">
        <v>1</v>
      </c>
      <c r="I5033" s="15">
        <f t="shared" si="468"/>
        <v>0.7</v>
      </c>
      <c r="J5033" s="15">
        <f t="shared" si="469"/>
        <v>0.09</v>
      </c>
      <c r="K5033" s="13">
        <v>30.1</v>
      </c>
      <c r="L5033" s="12">
        <f t="shared" si="470"/>
        <v>3.7601620292570831E-2</v>
      </c>
      <c r="M5033">
        <f t="shared" si="471"/>
        <v>46</v>
      </c>
      <c r="N5033">
        <f t="shared" si="472"/>
        <v>0</v>
      </c>
      <c r="O5033">
        <f t="shared" si="473"/>
        <v>0</v>
      </c>
    </row>
    <row r="5034" spans="1:15">
      <c r="A5034" s="12" t="s">
        <v>41</v>
      </c>
      <c r="B5034" s="12">
        <v>1510</v>
      </c>
      <c r="C5034" s="14">
        <v>1.791740796</v>
      </c>
      <c r="D5034" s="13">
        <v>0.79300000000000004</v>
      </c>
      <c r="E5034" s="13">
        <v>56.5</v>
      </c>
      <c r="F5034" s="13">
        <v>1.79</v>
      </c>
      <c r="G5034" s="13">
        <v>0.31</v>
      </c>
      <c r="H5034" s="12">
        <v>1</v>
      </c>
      <c r="I5034" s="15">
        <f t="shared" si="468"/>
        <v>1.79</v>
      </c>
      <c r="J5034" s="15">
        <f t="shared" si="469"/>
        <v>0.31</v>
      </c>
      <c r="K5034" s="13">
        <v>9988.7000000000007</v>
      </c>
      <c r="L5034" s="12">
        <f t="shared" si="470"/>
        <v>6.6898375411985009</v>
      </c>
      <c r="M5034">
        <f t="shared" si="471"/>
        <v>8252</v>
      </c>
      <c r="N5034">
        <f t="shared" si="472"/>
        <v>33</v>
      </c>
      <c r="O5034">
        <f t="shared" si="473"/>
        <v>5.6</v>
      </c>
    </row>
    <row r="5035" spans="1:15">
      <c r="A5035" s="12" t="s">
        <v>41</v>
      </c>
      <c r="B5035" s="12">
        <v>1510</v>
      </c>
      <c r="C5035" s="14">
        <v>0.29461454799999998</v>
      </c>
      <c r="D5035" s="13">
        <v>0.79300000000000004</v>
      </c>
      <c r="E5035" s="13">
        <v>56.5</v>
      </c>
      <c r="F5035" s="13">
        <v>1.79</v>
      </c>
      <c r="G5035" s="13">
        <v>0.31</v>
      </c>
      <c r="H5035" s="12">
        <v>1</v>
      </c>
      <c r="I5035" s="15">
        <f t="shared" si="468"/>
        <v>1.79</v>
      </c>
      <c r="J5035" s="15">
        <f t="shared" si="469"/>
        <v>0.31</v>
      </c>
      <c r="K5035" s="13">
        <v>879.3</v>
      </c>
      <c r="L5035" s="12">
        <f t="shared" si="470"/>
        <v>1.1000047929888332</v>
      </c>
      <c r="M5035">
        <f t="shared" si="471"/>
        <v>1357</v>
      </c>
      <c r="N5035">
        <f t="shared" si="472"/>
        <v>5</v>
      </c>
      <c r="O5035">
        <f t="shared" si="473"/>
        <v>0.9</v>
      </c>
    </row>
    <row r="5036" spans="1:15">
      <c r="A5036" s="12" t="s">
        <v>41</v>
      </c>
      <c r="B5036" s="12">
        <v>4110</v>
      </c>
      <c r="C5036" s="14">
        <v>0.1607552461</v>
      </c>
      <c r="D5036" s="13">
        <v>0.41299999999999998</v>
      </c>
      <c r="E5036" s="13">
        <v>56.5</v>
      </c>
      <c r="F5036" s="13">
        <v>0.7</v>
      </c>
      <c r="G5036" s="13">
        <v>0.09</v>
      </c>
      <c r="H5036" s="12">
        <v>1</v>
      </c>
      <c r="I5036" s="15">
        <f t="shared" si="468"/>
        <v>0.7</v>
      </c>
      <c r="J5036" s="15">
        <f t="shared" si="469"/>
        <v>0.09</v>
      </c>
      <c r="K5036" s="13">
        <v>249.9</v>
      </c>
      <c r="L5036" s="12">
        <f t="shared" si="470"/>
        <v>0.31259527417670413</v>
      </c>
      <c r="M5036">
        <f t="shared" si="471"/>
        <v>386</v>
      </c>
      <c r="N5036">
        <f t="shared" si="472"/>
        <v>1</v>
      </c>
      <c r="O5036">
        <f t="shared" si="473"/>
        <v>0.1</v>
      </c>
    </row>
    <row r="5037" spans="1:15">
      <c r="A5037" s="12" t="s">
        <v>41</v>
      </c>
      <c r="B5037" s="12">
        <v>2210</v>
      </c>
      <c r="C5037" s="14">
        <v>23.225900790099999</v>
      </c>
      <c r="D5037" s="13">
        <v>0.30199999999999999</v>
      </c>
      <c r="E5037" s="13">
        <v>56.5</v>
      </c>
      <c r="F5037" s="13">
        <v>1.92</v>
      </c>
      <c r="G5037" s="13">
        <v>0.50600000000000001</v>
      </c>
      <c r="H5037" s="12">
        <v>1</v>
      </c>
      <c r="I5037" s="15">
        <f t="shared" si="468"/>
        <v>1.92</v>
      </c>
      <c r="J5037" s="15">
        <f t="shared" si="469"/>
        <v>0.50600000000000001</v>
      </c>
      <c r="K5037" s="13">
        <v>26399</v>
      </c>
      <c r="L5037" s="12">
        <f t="shared" si="470"/>
        <v>33.025295431789687</v>
      </c>
      <c r="M5037">
        <f t="shared" si="471"/>
        <v>40736</v>
      </c>
      <c r="N5037">
        <f t="shared" si="472"/>
        <v>172</v>
      </c>
      <c r="O5037">
        <f t="shared" si="473"/>
        <v>45.5</v>
      </c>
    </row>
    <row r="5038" spans="1:15">
      <c r="A5038" s="12" t="s">
        <v>41</v>
      </c>
      <c r="B5038" s="12">
        <v>8140</v>
      </c>
      <c r="C5038" s="14">
        <v>0.1549572155</v>
      </c>
      <c r="D5038" s="13">
        <v>0.85</v>
      </c>
      <c r="E5038" s="13">
        <v>56.5</v>
      </c>
      <c r="F5038" s="13">
        <v>1.2</v>
      </c>
      <c r="G5038" s="13">
        <v>0.48</v>
      </c>
      <c r="H5038" s="12">
        <v>1</v>
      </c>
      <c r="I5038" s="15">
        <f t="shared" si="468"/>
        <v>1.2</v>
      </c>
      <c r="J5038" s="15">
        <f t="shared" si="469"/>
        <v>0.48</v>
      </c>
      <c r="K5038" s="13">
        <v>495.7</v>
      </c>
      <c r="L5038" s="12">
        <f t="shared" si="470"/>
        <v>0.62015168953229161</v>
      </c>
      <c r="M5038">
        <f t="shared" si="471"/>
        <v>765</v>
      </c>
      <c r="N5038">
        <f t="shared" si="472"/>
        <v>2</v>
      </c>
      <c r="O5038">
        <f t="shared" si="473"/>
        <v>0.8</v>
      </c>
    </row>
    <row r="5039" spans="1:15">
      <c r="A5039" s="12" t="s">
        <v>41</v>
      </c>
      <c r="B5039" s="12">
        <v>4110</v>
      </c>
      <c r="C5039" s="14">
        <v>1.4105151599999999E-2</v>
      </c>
      <c r="D5039" s="13">
        <v>0.41299999999999998</v>
      </c>
      <c r="E5039" s="13">
        <v>56.5</v>
      </c>
      <c r="F5039" s="13">
        <v>0.7</v>
      </c>
      <c r="G5039" s="13">
        <v>0.09</v>
      </c>
      <c r="H5039" s="12">
        <v>1</v>
      </c>
      <c r="I5039" s="15">
        <f t="shared" si="468"/>
        <v>0.7</v>
      </c>
      <c r="J5039" s="15">
        <f t="shared" si="469"/>
        <v>0.09</v>
      </c>
      <c r="K5039" s="13">
        <v>21.9</v>
      </c>
      <c r="L5039" s="12">
        <f t="shared" si="470"/>
        <v>2.7428055000849997E-2</v>
      </c>
      <c r="M5039">
        <f t="shared" si="471"/>
        <v>34</v>
      </c>
      <c r="N5039">
        <f t="shared" si="472"/>
        <v>0</v>
      </c>
      <c r="O5039">
        <f t="shared" si="473"/>
        <v>0</v>
      </c>
    </row>
    <row r="5040" spans="1:15">
      <c r="A5040" s="12" t="s">
        <v>41</v>
      </c>
      <c r="B5040" s="12">
        <v>4110</v>
      </c>
      <c r="C5040" s="14">
        <v>2.4453634299999999E-2</v>
      </c>
      <c r="D5040" s="13">
        <v>0.41299999999999998</v>
      </c>
      <c r="E5040" s="13">
        <v>56.5</v>
      </c>
      <c r="F5040" s="13">
        <v>0.7</v>
      </c>
      <c r="G5040" s="13">
        <v>0.09</v>
      </c>
      <c r="H5040" s="12">
        <v>1</v>
      </c>
      <c r="I5040" s="15">
        <f t="shared" si="468"/>
        <v>0.7</v>
      </c>
      <c r="J5040" s="15">
        <f t="shared" si="469"/>
        <v>0.09</v>
      </c>
      <c r="K5040" s="13">
        <v>38</v>
      </c>
      <c r="L5040" s="12">
        <f t="shared" si="470"/>
        <v>4.7551110797779163E-2</v>
      </c>
      <c r="M5040">
        <f t="shared" si="471"/>
        <v>59</v>
      </c>
      <c r="N5040">
        <f t="shared" si="472"/>
        <v>0</v>
      </c>
      <c r="O5040">
        <f t="shared" si="473"/>
        <v>0</v>
      </c>
    </row>
    <row r="5041" spans="1:15">
      <c r="A5041" s="12" t="s">
        <v>41</v>
      </c>
      <c r="B5041" s="12">
        <v>2210</v>
      </c>
      <c r="C5041" s="14">
        <v>17.321473035899999</v>
      </c>
      <c r="D5041" s="13">
        <v>0.26800000000000002</v>
      </c>
      <c r="E5041" s="13">
        <v>56.5</v>
      </c>
      <c r="F5041" s="13">
        <v>1.92</v>
      </c>
      <c r="G5041" s="13">
        <v>0.50600000000000001</v>
      </c>
      <c r="H5041" s="12">
        <v>1</v>
      </c>
      <c r="I5041" s="15">
        <f t="shared" si="468"/>
        <v>1.92</v>
      </c>
      <c r="J5041" s="15">
        <f t="shared" si="469"/>
        <v>0.50600000000000001</v>
      </c>
      <c r="K5041" s="13">
        <v>20436.7</v>
      </c>
      <c r="L5041" s="12">
        <f t="shared" si="470"/>
        <v>21.856812059133148</v>
      </c>
      <c r="M5041">
        <f t="shared" si="471"/>
        <v>26960</v>
      </c>
      <c r="N5041">
        <f t="shared" si="472"/>
        <v>114</v>
      </c>
      <c r="O5041">
        <f t="shared" si="473"/>
        <v>30.1</v>
      </c>
    </row>
    <row r="5042" spans="1:15">
      <c r="A5042" s="12" t="s">
        <v>41</v>
      </c>
      <c r="B5042" s="12">
        <v>3200</v>
      </c>
      <c r="C5042" s="14">
        <v>5.1217800000000003E-5</v>
      </c>
      <c r="D5042" s="13">
        <v>0.4</v>
      </c>
      <c r="E5042" s="13">
        <v>56.5</v>
      </c>
      <c r="F5042" s="13">
        <v>1.2</v>
      </c>
      <c r="G5042" s="13">
        <v>6.4000000000000001E-2</v>
      </c>
      <c r="H5042" s="12">
        <v>1</v>
      </c>
      <c r="I5042" s="15">
        <f t="shared" si="468"/>
        <v>1.2</v>
      </c>
      <c r="J5042" s="15">
        <f t="shared" si="469"/>
        <v>6.4000000000000001E-2</v>
      </c>
      <c r="K5042" s="13">
        <v>0.1</v>
      </c>
      <c r="L5042" s="12">
        <f t="shared" si="470"/>
        <v>9.6460190000000021E-5</v>
      </c>
      <c r="M5042">
        <f t="shared" si="471"/>
        <v>0</v>
      </c>
      <c r="N5042">
        <f t="shared" si="472"/>
        <v>0</v>
      </c>
      <c r="O5042">
        <f t="shared" si="473"/>
        <v>0</v>
      </c>
    </row>
    <row r="5043" spans="1:15">
      <c r="A5043" s="12" t="s">
        <v>41</v>
      </c>
      <c r="B5043" s="12">
        <v>6410</v>
      </c>
      <c r="C5043" s="14">
        <v>1.8286477400000001E-2</v>
      </c>
      <c r="D5043" s="13">
        <v>0.30299999999999999</v>
      </c>
      <c r="E5043" s="13">
        <v>56.5</v>
      </c>
      <c r="F5043" s="13">
        <v>0</v>
      </c>
      <c r="G5043" s="13">
        <v>0</v>
      </c>
      <c r="H5043" s="12">
        <v>1</v>
      </c>
      <c r="I5043" s="15">
        <f t="shared" si="468"/>
        <v>0</v>
      </c>
      <c r="J5043" s="15">
        <f t="shared" si="469"/>
        <v>0</v>
      </c>
      <c r="K5043" s="13">
        <v>20.9</v>
      </c>
      <c r="L5043" s="12">
        <f t="shared" si="470"/>
        <v>2.6087945820775001E-2</v>
      </c>
      <c r="M5043">
        <f t="shared" si="471"/>
        <v>32</v>
      </c>
      <c r="N5043">
        <f t="shared" si="472"/>
        <v>0</v>
      </c>
      <c r="O5043">
        <f t="shared" si="473"/>
        <v>0</v>
      </c>
    </row>
    <row r="5044" spans="1:15">
      <c r="A5044" s="12" t="s">
        <v>41</v>
      </c>
      <c r="B5044" s="12">
        <v>6410</v>
      </c>
      <c r="C5044" s="14">
        <v>4.8845205400000001E-2</v>
      </c>
      <c r="D5044" s="13">
        <v>0.30299999999999999</v>
      </c>
      <c r="E5044" s="13">
        <v>56.5</v>
      </c>
      <c r="F5044" s="13">
        <v>0</v>
      </c>
      <c r="G5044" s="13">
        <v>0</v>
      </c>
      <c r="H5044" s="12">
        <v>1</v>
      </c>
      <c r="I5044" s="15">
        <f t="shared" si="468"/>
        <v>0</v>
      </c>
      <c r="J5044" s="15">
        <f t="shared" si="469"/>
        <v>0</v>
      </c>
      <c r="K5044" s="13">
        <v>55.7</v>
      </c>
      <c r="L5044" s="12">
        <f t="shared" si="470"/>
        <v>6.9683791153775002E-2</v>
      </c>
      <c r="M5044">
        <f t="shared" si="471"/>
        <v>86</v>
      </c>
      <c r="N5044">
        <f t="shared" si="472"/>
        <v>0</v>
      </c>
      <c r="O5044">
        <f t="shared" si="473"/>
        <v>0</v>
      </c>
    </row>
    <row r="5045" spans="1:15">
      <c r="A5045" s="12" t="s">
        <v>41</v>
      </c>
      <c r="B5045" s="12">
        <v>6430</v>
      </c>
      <c r="C5045" s="14">
        <v>1.1166962074</v>
      </c>
      <c r="D5045" s="13">
        <v>0.30299999999999999</v>
      </c>
      <c r="E5045" s="13">
        <v>56.5</v>
      </c>
      <c r="F5045" s="13">
        <v>0</v>
      </c>
      <c r="G5045" s="13">
        <v>0</v>
      </c>
      <c r="H5045" s="12">
        <v>1</v>
      </c>
      <c r="I5045" s="15">
        <f t="shared" si="468"/>
        <v>0</v>
      </c>
      <c r="J5045" s="15">
        <f t="shared" si="469"/>
        <v>0</v>
      </c>
      <c r="K5045" s="13">
        <v>1273.5</v>
      </c>
      <c r="L5045" s="12">
        <f t="shared" si="470"/>
        <v>1.5931067268820247</v>
      </c>
      <c r="M5045">
        <f t="shared" si="471"/>
        <v>1965</v>
      </c>
      <c r="N5045">
        <f t="shared" si="472"/>
        <v>0</v>
      </c>
      <c r="O5045">
        <f t="shared" si="473"/>
        <v>0</v>
      </c>
    </row>
    <row r="5046" spans="1:15">
      <c r="A5046" s="12" t="s">
        <v>41</v>
      </c>
      <c r="B5046" s="12">
        <v>1510</v>
      </c>
      <c r="C5046" s="14">
        <v>0.38780822300000001</v>
      </c>
      <c r="D5046" s="13">
        <v>0.80900000000000005</v>
      </c>
      <c r="E5046" s="13">
        <v>56.5</v>
      </c>
      <c r="F5046" s="13">
        <v>1.79</v>
      </c>
      <c r="G5046" s="13">
        <v>0.31</v>
      </c>
      <c r="H5046" s="12">
        <v>1</v>
      </c>
      <c r="I5046" s="15">
        <f t="shared" si="468"/>
        <v>1.79</v>
      </c>
      <c r="J5046" s="15">
        <f t="shared" si="469"/>
        <v>0.31</v>
      </c>
      <c r="K5046" s="13">
        <v>1180.8</v>
      </c>
      <c r="L5046" s="12">
        <f t="shared" si="470"/>
        <v>1.4771776800829584</v>
      </c>
      <c r="M5046">
        <f t="shared" si="471"/>
        <v>1822</v>
      </c>
      <c r="N5046">
        <f t="shared" si="472"/>
        <v>7</v>
      </c>
      <c r="O5046">
        <f t="shared" si="473"/>
        <v>1.2</v>
      </c>
    </row>
    <row r="5047" spans="1:15">
      <c r="A5047" s="12" t="s">
        <v>41</v>
      </c>
      <c r="B5047" s="12">
        <v>6410</v>
      </c>
      <c r="C5047" s="14">
        <v>0.25526865380000002</v>
      </c>
      <c r="D5047" s="13">
        <v>0.30299999999999999</v>
      </c>
      <c r="E5047" s="13">
        <v>56.5</v>
      </c>
      <c r="F5047" s="13">
        <v>0</v>
      </c>
      <c r="G5047" s="13">
        <v>0</v>
      </c>
      <c r="H5047" s="12">
        <v>1</v>
      </c>
      <c r="I5047" s="15">
        <f t="shared" si="468"/>
        <v>0</v>
      </c>
      <c r="J5047" s="15">
        <f t="shared" si="469"/>
        <v>0</v>
      </c>
      <c r="K5047" s="13">
        <v>291.10000000000002</v>
      </c>
      <c r="L5047" s="12">
        <f t="shared" si="470"/>
        <v>0.36417264322742499</v>
      </c>
      <c r="M5047">
        <f t="shared" si="471"/>
        <v>449</v>
      </c>
      <c r="N5047">
        <f t="shared" si="472"/>
        <v>0</v>
      </c>
      <c r="O5047">
        <f t="shared" si="473"/>
        <v>0</v>
      </c>
    </row>
    <row r="5048" spans="1:15">
      <c r="A5048" s="12" t="s">
        <v>41</v>
      </c>
      <c r="B5048" s="12">
        <v>3200</v>
      </c>
      <c r="C5048" s="14">
        <v>0.16260040940000001</v>
      </c>
      <c r="D5048" s="13">
        <v>0.4</v>
      </c>
      <c r="E5048" s="13">
        <v>56.5</v>
      </c>
      <c r="F5048" s="13">
        <v>1.2</v>
      </c>
      <c r="G5048" s="13">
        <v>6.4000000000000001E-2</v>
      </c>
      <c r="H5048" s="12">
        <v>1</v>
      </c>
      <c r="I5048" s="15">
        <f t="shared" si="468"/>
        <v>1.2</v>
      </c>
      <c r="J5048" s="15">
        <f t="shared" si="469"/>
        <v>6.4000000000000001E-2</v>
      </c>
      <c r="K5048" s="13">
        <v>244.8</v>
      </c>
      <c r="L5048" s="12">
        <f t="shared" si="470"/>
        <v>0.30623077103666668</v>
      </c>
      <c r="M5048">
        <f t="shared" si="471"/>
        <v>378</v>
      </c>
      <c r="N5048">
        <f t="shared" si="472"/>
        <v>1</v>
      </c>
      <c r="O5048">
        <f t="shared" si="473"/>
        <v>0.1</v>
      </c>
    </row>
    <row r="5049" spans="1:15">
      <c r="A5049" s="12" t="s">
        <v>41</v>
      </c>
      <c r="B5049" s="12">
        <v>4110</v>
      </c>
      <c r="C5049" s="14">
        <v>4.1728150824999997</v>
      </c>
      <c r="D5049" s="13">
        <v>0.41299999999999998</v>
      </c>
      <c r="E5049" s="13">
        <v>56.5</v>
      </c>
      <c r="F5049" s="13">
        <v>0.7</v>
      </c>
      <c r="G5049" s="13">
        <v>0.09</v>
      </c>
      <c r="H5049" s="12">
        <v>1</v>
      </c>
      <c r="I5049" s="15">
        <f t="shared" si="468"/>
        <v>0.7</v>
      </c>
      <c r="J5049" s="15">
        <f t="shared" si="469"/>
        <v>0.09</v>
      </c>
      <c r="K5049" s="13">
        <v>6486.1</v>
      </c>
      <c r="L5049" s="12">
        <f t="shared" si="470"/>
        <v>8.1142127952163534</v>
      </c>
      <c r="M5049">
        <f t="shared" si="471"/>
        <v>10009</v>
      </c>
      <c r="N5049">
        <f t="shared" si="472"/>
        <v>15</v>
      </c>
      <c r="O5049">
        <f t="shared" si="473"/>
        <v>2</v>
      </c>
    </row>
    <row r="5050" spans="1:15">
      <c r="A5050" s="12" t="s">
        <v>41</v>
      </c>
      <c r="B5050" s="12">
        <v>3200</v>
      </c>
      <c r="C5050" s="14">
        <v>0.26297660270000001</v>
      </c>
      <c r="D5050" s="13">
        <v>0.4</v>
      </c>
      <c r="E5050" s="13">
        <v>56.5</v>
      </c>
      <c r="F5050" s="13">
        <v>1.2</v>
      </c>
      <c r="G5050" s="13">
        <v>6.4000000000000001E-2</v>
      </c>
      <c r="H5050" s="12">
        <v>1</v>
      </c>
      <c r="I5050" s="15">
        <f t="shared" si="468"/>
        <v>1.2</v>
      </c>
      <c r="J5050" s="15">
        <f t="shared" si="469"/>
        <v>6.4000000000000001E-2</v>
      </c>
      <c r="K5050" s="13">
        <v>395.9</v>
      </c>
      <c r="L5050" s="12">
        <f t="shared" si="470"/>
        <v>0.49527260175166671</v>
      </c>
      <c r="M5050">
        <f t="shared" si="471"/>
        <v>611</v>
      </c>
      <c r="N5050">
        <f t="shared" si="472"/>
        <v>2</v>
      </c>
      <c r="O5050">
        <f t="shared" si="473"/>
        <v>0.1</v>
      </c>
    </row>
    <row r="5051" spans="1:15">
      <c r="A5051" s="12" t="s">
        <v>41</v>
      </c>
      <c r="B5051" s="12">
        <v>8140</v>
      </c>
      <c r="C5051" s="14">
        <v>0.1870974762</v>
      </c>
      <c r="D5051" s="13">
        <v>0.85</v>
      </c>
      <c r="E5051" s="13">
        <v>56.5</v>
      </c>
      <c r="F5051" s="13">
        <v>1.2</v>
      </c>
      <c r="G5051" s="13">
        <v>0.48</v>
      </c>
      <c r="H5051" s="12">
        <v>1</v>
      </c>
      <c r="I5051" s="15">
        <f t="shared" si="468"/>
        <v>1.2</v>
      </c>
      <c r="J5051" s="15">
        <f t="shared" si="469"/>
        <v>0.48</v>
      </c>
      <c r="K5051" s="13">
        <v>598.5</v>
      </c>
      <c r="L5051" s="12">
        <f t="shared" si="470"/>
        <v>0.74877969120874999</v>
      </c>
      <c r="M5051">
        <f t="shared" si="471"/>
        <v>924</v>
      </c>
      <c r="N5051">
        <f t="shared" si="472"/>
        <v>2</v>
      </c>
      <c r="O5051">
        <f t="shared" si="473"/>
        <v>1</v>
      </c>
    </row>
    <row r="5052" spans="1:15">
      <c r="A5052" s="12" t="s">
        <v>41</v>
      </c>
      <c r="B5052" s="12">
        <v>5300</v>
      </c>
      <c r="C5052" s="14">
        <v>0.1209005918</v>
      </c>
      <c r="D5052" s="13">
        <v>0.5</v>
      </c>
      <c r="E5052" s="13">
        <v>56.5</v>
      </c>
      <c r="F5052" s="13">
        <v>0.6</v>
      </c>
      <c r="G5052" s="13">
        <v>0.13500000000000001</v>
      </c>
      <c r="H5052" s="12">
        <v>1</v>
      </c>
      <c r="I5052" s="15">
        <f t="shared" si="468"/>
        <v>0.6</v>
      </c>
      <c r="J5052" s="15">
        <f t="shared" si="469"/>
        <v>0.13500000000000001</v>
      </c>
      <c r="K5052" s="13">
        <v>227.5</v>
      </c>
      <c r="L5052" s="12">
        <f t="shared" si="470"/>
        <v>0.28462014319583334</v>
      </c>
      <c r="M5052">
        <f t="shared" si="471"/>
        <v>351</v>
      </c>
      <c r="N5052">
        <f t="shared" si="472"/>
        <v>0</v>
      </c>
      <c r="O5052">
        <f t="shared" si="473"/>
        <v>0.1</v>
      </c>
    </row>
    <row r="5053" spans="1:15">
      <c r="A5053" s="12" t="s">
        <v>41</v>
      </c>
      <c r="B5053" s="12">
        <v>5300</v>
      </c>
      <c r="C5053" s="14">
        <v>7.2668761700000001E-2</v>
      </c>
      <c r="D5053" s="13">
        <v>0.5</v>
      </c>
      <c r="E5053" s="13">
        <v>56.5</v>
      </c>
      <c r="F5053" s="13">
        <v>0.6</v>
      </c>
      <c r="G5053" s="13">
        <v>0.13500000000000001</v>
      </c>
      <c r="H5053" s="12">
        <v>1</v>
      </c>
      <c r="I5053" s="15">
        <f t="shared" si="468"/>
        <v>0.6</v>
      </c>
      <c r="J5053" s="15">
        <f t="shared" si="469"/>
        <v>0.13500000000000001</v>
      </c>
      <c r="K5053" s="13">
        <v>136.80000000000001</v>
      </c>
      <c r="L5053" s="12">
        <f t="shared" si="470"/>
        <v>0.17107437650208335</v>
      </c>
      <c r="M5053">
        <f t="shared" si="471"/>
        <v>211</v>
      </c>
      <c r="N5053">
        <f t="shared" si="472"/>
        <v>0</v>
      </c>
      <c r="O5053">
        <f t="shared" si="473"/>
        <v>0.1</v>
      </c>
    </row>
    <row r="5054" spans="1:15">
      <c r="A5054" s="12" t="s">
        <v>41</v>
      </c>
      <c r="B5054" s="12">
        <v>6460</v>
      </c>
      <c r="C5054" s="14">
        <v>1.2646706011</v>
      </c>
      <c r="D5054" s="13">
        <v>0.30299999999999999</v>
      </c>
      <c r="E5054" s="13">
        <v>56.5</v>
      </c>
      <c r="F5054" s="13">
        <v>0</v>
      </c>
      <c r="G5054" s="13">
        <v>0</v>
      </c>
      <c r="H5054" s="12">
        <v>1</v>
      </c>
      <c r="I5054" s="15">
        <f t="shared" si="468"/>
        <v>0</v>
      </c>
      <c r="J5054" s="15">
        <f t="shared" si="469"/>
        <v>0</v>
      </c>
      <c r="K5054" s="13">
        <v>1442.2</v>
      </c>
      <c r="L5054" s="12">
        <f t="shared" si="470"/>
        <v>1.8042106962942874</v>
      </c>
      <c r="M5054">
        <f t="shared" si="471"/>
        <v>2225</v>
      </c>
      <c r="N5054">
        <f t="shared" si="472"/>
        <v>0</v>
      </c>
      <c r="O5054">
        <f t="shared" si="473"/>
        <v>0</v>
      </c>
    </row>
    <row r="5055" spans="1:15">
      <c r="A5055" s="12" t="s">
        <v>41</v>
      </c>
      <c r="B5055" s="12">
        <v>3100</v>
      </c>
      <c r="C5055" s="14">
        <v>0.99554273900000001</v>
      </c>
      <c r="D5055" s="13">
        <v>0.41099999999999998</v>
      </c>
      <c r="E5055" s="13">
        <v>56.5</v>
      </c>
      <c r="F5055" s="13">
        <v>1.2</v>
      </c>
      <c r="G5055" s="13">
        <v>6.4000000000000001E-2</v>
      </c>
      <c r="H5055" s="12">
        <v>1</v>
      </c>
      <c r="I5055" s="15">
        <f t="shared" si="468"/>
        <v>1.2</v>
      </c>
      <c r="J5055" s="15">
        <f t="shared" si="469"/>
        <v>6.4000000000000001E-2</v>
      </c>
      <c r="K5055" s="13">
        <v>5540.1</v>
      </c>
      <c r="L5055" s="12">
        <f t="shared" si="470"/>
        <v>1.9264996428073751</v>
      </c>
      <c r="M5055">
        <f t="shared" si="471"/>
        <v>2376</v>
      </c>
      <c r="N5055">
        <f t="shared" si="472"/>
        <v>6</v>
      </c>
      <c r="O5055">
        <f t="shared" si="473"/>
        <v>0.3</v>
      </c>
    </row>
    <row r="5056" spans="1:15">
      <c r="A5056" s="12" t="s">
        <v>41</v>
      </c>
      <c r="B5056" s="12">
        <v>5300</v>
      </c>
      <c r="C5056" s="14">
        <v>0.40918275640000001</v>
      </c>
      <c r="D5056" s="13">
        <v>0.5</v>
      </c>
      <c r="E5056" s="13">
        <v>56.5</v>
      </c>
      <c r="F5056" s="13">
        <v>0.6</v>
      </c>
      <c r="G5056" s="13">
        <v>0.13500000000000001</v>
      </c>
      <c r="H5056" s="12">
        <v>1</v>
      </c>
      <c r="I5056" s="15">
        <f t="shared" si="468"/>
        <v>0.6</v>
      </c>
      <c r="J5056" s="15">
        <f t="shared" si="469"/>
        <v>0.13500000000000001</v>
      </c>
      <c r="K5056" s="13">
        <v>900.7</v>
      </c>
      <c r="L5056" s="12">
        <f t="shared" si="470"/>
        <v>0.96328440569166673</v>
      </c>
      <c r="M5056">
        <f t="shared" si="471"/>
        <v>1188</v>
      </c>
      <c r="N5056">
        <f t="shared" si="472"/>
        <v>2</v>
      </c>
      <c r="O5056">
        <f t="shared" si="473"/>
        <v>0.4</v>
      </c>
    </row>
    <row r="5057" spans="1:15">
      <c r="A5057" s="12" t="s">
        <v>41</v>
      </c>
      <c r="B5057" s="12">
        <v>3100</v>
      </c>
      <c r="C5057" s="14">
        <v>0.11832136930000001</v>
      </c>
      <c r="D5057" s="13">
        <v>0.252</v>
      </c>
      <c r="E5057" s="13">
        <v>56.5</v>
      </c>
      <c r="F5057" s="13">
        <v>1.2</v>
      </c>
      <c r="G5057" s="13">
        <v>6.4000000000000001E-2</v>
      </c>
      <c r="H5057" s="12">
        <v>1</v>
      </c>
      <c r="I5057" s="15">
        <f t="shared" si="468"/>
        <v>1.2</v>
      </c>
      <c r="J5057" s="15">
        <f t="shared" si="469"/>
        <v>6.4000000000000001E-2</v>
      </c>
      <c r="K5057" s="13">
        <v>112.2</v>
      </c>
      <c r="L5057" s="12">
        <f t="shared" si="470"/>
        <v>0.14038830467444999</v>
      </c>
      <c r="M5057">
        <f t="shared" si="471"/>
        <v>173</v>
      </c>
      <c r="N5057">
        <f t="shared" si="472"/>
        <v>0</v>
      </c>
      <c r="O5057">
        <f t="shared" si="473"/>
        <v>0</v>
      </c>
    </row>
    <row r="5058" spans="1:15">
      <c r="A5058" s="12" t="s">
        <v>41</v>
      </c>
      <c r="B5058" s="12">
        <v>3100</v>
      </c>
      <c r="C5058" s="14">
        <v>4.1210094000000003E-3</v>
      </c>
      <c r="D5058" s="13">
        <v>0.252</v>
      </c>
      <c r="E5058" s="13">
        <v>56.5</v>
      </c>
      <c r="F5058" s="13">
        <v>1.2</v>
      </c>
      <c r="G5058" s="13">
        <v>6.4000000000000001E-2</v>
      </c>
      <c r="H5058" s="12">
        <v>1</v>
      </c>
      <c r="I5058" s="15">
        <f t="shared" si="468"/>
        <v>1.2</v>
      </c>
      <c r="J5058" s="15">
        <f t="shared" si="469"/>
        <v>6.4000000000000001E-2</v>
      </c>
      <c r="K5058" s="13">
        <v>3.9</v>
      </c>
      <c r="L5058" s="12">
        <f t="shared" si="470"/>
        <v>4.8895776531000003E-3</v>
      </c>
      <c r="M5058">
        <f t="shared" si="471"/>
        <v>6</v>
      </c>
      <c r="N5058">
        <f t="shared" si="472"/>
        <v>0</v>
      </c>
      <c r="O5058">
        <f t="shared" si="473"/>
        <v>0</v>
      </c>
    </row>
    <row r="5059" spans="1:15">
      <c r="A5059" s="12" t="s">
        <v>41</v>
      </c>
      <c r="B5059" s="12">
        <v>3100</v>
      </c>
      <c r="C5059" s="14">
        <v>0.13134629510000001</v>
      </c>
      <c r="D5059" s="13">
        <v>0.41099999999999998</v>
      </c>
      <c r="E5059" s="13">
        <v>56.5</v>
      </c>
      <c r="F5059" s="13">
        <v>1.2</v>
      </c>
      <c r="G5059" s="13">
        <v>6.4000000000000001E-2</v>
      </c>
      <c r="H5059" s="12">
        <v>1</v>
      </c>
      <c r="I5059" s="15">
        <f t="shared" ref="I5059:I5122" si="474">F5059</f>
        <v>1.2</v>
      </c>
      <c r="J5059" s="15">
        <f t="shared" ref="J5059:J5122" si="475">G5059</f>
        <v>6.4000000000000001E-2</v>
      </c>
      <c r="K5059" s="13">
        <v>203.2</v>
      </c>
      <c r="L5059" s="12">
        <f t="shared" ref="L5059:L5122" si="476">E5059*D5059*C5059/12</f>
        <v>0.25417149930538752</v>
      </c>
      <c r="M5059">
        <f t="shared" ref="M5059:M5122" si="477">ROUND(E5059*D5059*C5059*102.79,0)</f>
        <v>314</v>
      </c>
      <c r="N5059">
        <f t="shared" ref="N5059:N5122" si="478">ROUND(I5059*M5059*0.002205,0)</f>
        <v>1</v>
      </c>
      <c r="O5059">
        <f t="shared" ref="O5059:O5122" si="479">ROUND(J5059*M5059*0.002205,1)</f>
        <v>0</v>
      </c>
    </row>
    <row r="5060" spans="1:15">
      <c r="A5060" s="12" t="s">
        <v>41</v>
      </c>
      <c r="B5060" s="12">
        <v>3200</v>
      </c>
      <c r="C5060" s="14">
        <v>3.4246464073</v>
      </c>
      <c r="D5060" s="13">
        <v>0.4</v>
      </c>
      <c r="E5060" s="13">
        <v>56.5</v>
      </c>
      <c r="F5060" s="13">
        <v>1.2</v>
      </c>
      <c r="G5060" s="13">
        <v>6.4000000000000001E-2</v>
      </c>
      <c r="H5060" s="12">
        <v>1</v>
      </c>
      <c r="I5060" s="15">
        <f t="shared" si="474"/>
        <v>1.2</v>
      </c>
      <c r="J5060" s="15">
        <f t="shared" si="475"/>
        <v>6.4000000000000001E-2</v>
      </c>
      <c r="K5060" s="13">
        <v>5155.6000000000004</v>
      </c>
      <c r="L5060" s="12">
        <f t="shared" si="476"/>
        <v>6.449750733748334</v>
      </c>
      <c r="M5060">
        <f t="shared" si="477"/>
        <v>7956</v>
      </c>
      <c r="N5060">
        <f t="shared" si="478"/>
        <v>21</v>
      </c>
      <c r="O5060">
        <f t="shared" si="479"/>
        <v>1.1000000000000001</v>
      </c>
    </row>
    <row r="5061" spans="1:15">
      <c r="A5061" s="12" t="s">
        <v>41</v>
      </c>
      <c r="B5061" s="12">
        <v>3100</v>
      </c>
      <c r="C5061" s="14">
        <v>1.01356915E-2</v>
      </c>
      <c r="D5061" s="13">
        <v>0.41099999999999998</v>
      </c>
      <c r="E5061" s="13">
        <v>56.5</v>
      </c>
      <c r="F5061" s="13">
        <v>1.2</v>
      </c>
      <c r="G5061" s="13">
        <v>6.4000000000000001E-2</v>
      </c>
      <c r="H5061" s="12">
        <v>1</v>
      </c>
      <c r="I5061" s="15">
        <f t="shared" si="474"/>
        <v>1.2</v>
      </c>
      <c r="J5061" s="15">
        <f t="shared" si="475"/>
        <v>6.4000000000000001E-2</v>
      </c>
      <c r="K5061" s="13">
        <v>15.7</v>
      </c>
      <c r="L5061" s="12">
        <f t="shared" si="476"/>
        <v>1.9613830013937499E-2</v>
      </c>
      <c r="M5061">
        <f t="shared" si="477"/>
        <v>24</v>
      </c>
      <c r="N5061">
        <f t="shared" si="478"/>
        <v>0</v>
      </c>
      <c r="O5061">
        <f t="shared" si="479"/>
        <v>0</v>
      </c>
    </row>
    <row r="5062" spans="1:15">
      <c r="A5062" s="12" t="s">
        <v>41</v>
      </c>
      <c r="B5062" s="12">
        <v>4110</v>
      </c>
      <c r="C5062" s="14">
        <v>0.43172778810000001</v>
      </c>
      <c r="D5062" s="13">
        <v>0.41299999999999998</v>
      </c>
      <c r="E5062" s="13">
        <v>56.5</v>
      </c>
      <c r="F5062" s="13">
        <v>0.7</v>
      </c>
      <c r="G5062" s="13">
        <v>0.09</v>
      </c>
      <c r="H5062" s="12">
        <v>1</v>
      </c>
      <c r="I5062" s="15">
        <f t="shared" si="474"/>
        <v>0.7</v>
      </c>
      <c r="J5062" s="15">
        <f t="shared" si="475"/>
        <v>0.09</v>
      </c>
      <c r="K5062" s="13">
        <v>671.1</v>
      </c>
      <c r="L5062" s="12">
        <f t="shared" si="476"/>
        <v>0.83951267261828744</v>
      </c>
      <c r="M5062">
        <f t="shared" si="477"/>
        <v>1036</v>
      </c>
      <c r="N5062">
        <f t="shared" si="478"/>
        <v>2</v>
      </c>
      <c r="O5062">
        <f t="shared" si="479"/>
        <v>0.2</v>
      </c>
    </row>
    <row r="5063" spans="1:15">
      <c r="A5063" s="12" t="s">
        <v>41</v>
      </c>
      <c r="B5063" s="12">
        <v>3100</v>
      </c>
      <c r="C5063" s="14">
        <v>1.79158949E-2</v>
      </c>
      <c r="D5063" s="13">
        <v>0.41099999999999998</v>
      </c>
      <c r="E5063" s="13">
        <v>56.5</v>
      </c>
      <c r="F5063" s="13">
        <v>1.2</v>
      </c>
      <c r="G5063" s="13">
        <v>6.4000000000000001E-2</v>
      </c>
      <c r="H5063" s="12">
        <v>1</v>
      </c>
      <c r="I5063" s="15">
        <f t="shared" si="474"/>
        <v>1.2</v>
      </c>
      <c r="J5063" s="15">
        <f t="shared" si="475"/>
        <v>6.4000000000000001E-2</v>
      </c>
      <c r="K5063" s="13">
        <v>27.7</v>
      </c>
      <c r="L5063" s="12">
        <f t="shared" si="476"/>
        <v>3.4669496118362501E-2</v>
      </c>
      <c r="M5063">
        <f t="shared" si="477"/>
        <v>43</v>
      </c>
      <c r="N5063">
        <f t="shared" si="478"/>
        <v>0</v>
      </c>
      <c r="O5063">
        <f t="shared" si="479"/>
        <v>0</v>
      </c>
    </row>
    <row r="5064" spans="1:15">
      <c r="A5064" s="12" t="s">
        <v>41</v>
      </c>
      <c r="B5064" s="12">
        <v>3100</v>
      </c>
      <c r="C5064" s="14">
        <v>1.4614630000000001E-3</v>
      </c>
      <c r="D5064" s="13">
        <v>0.252</v>
      </c>
      <c r="E5064" s="13">
        <v>56.5</v>
      </c>
      <c r="F5064" s="13">
        <v>1.2</v>
      </c>
      <c r="G5064" s="13">
        <v>6.4000000000000001E-2</v>
      </c>
      <c r="H5064" s="12">
        <v>1</v>
      </c>
      <c r="I5064" s="15">
        <f t="shared" si="474"/>
        <v>1.2</v>
      </c>
      <c r="J5064" s="15">
        <f t="shared" si="475"/>
        <v>6.4000000000000001E-2</v>
      </c>
      <c r="K5064" s="13">
        <v>1.4</v>
      </c>
      <c r="L5064" s="12">
        <f t="shared" si="476"/>
        <v>1.7340258495E-3</v>
      </c>
      <c r="M5064">
        <f t="shared" si="477"/>
        <v>2</v>
      </c>
      <c r="N5064">
        <f t="shared" si="478"/>
        <v>0</v>
      </c>
      <c r="O5064">
        <f t="shared" si="479"/>
        <v>0</v>
      </c>
    </row>
    <row r="5065" spans="1:15">
      <c r="A5065" s="12" t="s">
        <v>41</v>
      </c>
      <c r="B5065" s="12">
        <v>1510</v>
      </c>
      <c r="C5065" s="14">
        <v>9.3480482700000006E-2</v>
      </c>
      <c r="D5065" s="13">
        <v>0.79300000000000004</v>
      </c>
      <c r="E5065" s="13">
        <v>56.5</v>
      </c>
      <c r="F5065" s="13">
        <v>1.79</v>
      </c>
      <c r="G5065" s="13">
        <v>0.31</v>
      </c>
      <c r="H5065" s="12">
        <v>1</v>
      </c>
      <c r="I5065" s="15">
        <f t="shared" si="474"/>
        <v>1.79</v>
      </c>
      <c r="J5065" s="15">
        <f t="shared" si="475"/>
        <v>0.31</v>
      </c>
      <c r="K5065" s="13">
        <v>279</v>
      </c>
      <c r="L5065" s="12">
        <f t="shared" si="476"/>
        <v>0.34902885726101257</v>
      </c>
      <c r="M5065">
        <f t="shared" si="477"/>
        <v>431</v>
      </c>
      <c r="N5065">
        <f t="shared" si="478"/>
        <v>2</v>
      </c>
      <c r="O5065">
        <f t="shared" si="479"/>
        <v>0.3</v>
      </c>
    </row>
    <row r="5066" spans="1:15">
      <c r="A5066" s="12" t="s">
        <v>41</v>
      </c>
      <c r="B5066" s="12">
        <v>3100</v>
      </c>
      <c r="C5066" s="14">
        <v>3.1636996700000003E-2</v>
      </c>
      <c r="D5066" s="13">
        <v>0.252</v>
      </c>
      <c r="E5066" s="13">
        <v>56.5</v>
      </c>
      <c r="F5066" s="13">
        <v>1.2</v>
      </c>
      <c r="G5066" s="13">
        <v>6.4000000000000001E-2</v>
      </c>
      <c r="H5066" s="12">
        <v>1</v>
      </c>
      <c r="I5066" s="15">
        <f t="shared" si="474"/>
        <v>1.2</v>
      </c>
      <c r="J5066" s="15">
        <f t="shared" si="475"/>
        <v>6.4000000000000001E-2</v>
      </c>
      <c r="K5066" s="13">
        <v>30</v>
      </c>
      <c r="L5066" s="12">
        <f t="shared" si="476"/>
        <v>3.7537296584550003E-2</v>
      </c>
      <c r="M5066">
        <f t="shared" si="477"/>
        <v>46</v>
      </c>
      <c r="N5066">
        <f t="shared" si="478"/>
        <v>0</v>
      </c>
      <c r="O5066">
        <f t="shared" si="479"/>
        <v>0</v>
      </c>
    </row>
    <row r="5067" spans="1:15">
      <c r="A5067" s="12" t="s">
        <v>41</v>
      </c>
      <c r="B5067" s="12">
        <v>5300</v>
      </c>
      <c r="C5067" s="14">
        <v>1.2580388200000001E-2</v>
      </c>
      <c r="D5067" s="13">
        <v>0.5</v>
      </c>
      <c r="E5067" s="13">
        <v>56.5</v>
      </c>
      <c r="F5067" s="13">
        <v>0.6</v>
      </c>
      <c r="G5067" s="13">
        <v>0.13500000000000001</v>
      </c>
      <c r="H5067" s="12">
        <v>1</v>
      </c>
      <c r="I5067" s="15">
        <f t="shared" si="474"/>
        <v>0.6</v>
      </c>
      <c r="J5067" s="15">
        <f t="shared" si="475"/>
        <v>0.13500000000000001</v>
      </c>
      <c r="K5067" s="13">
        <v>23.7</v>
      </c>
      <c r="L5067" s="12">
        <f t="shared" si="476"/>
        <v>2.9616330554166667E-2</v>
      </c>
      <c r="M5067">
        <f t="shared" si="477"/>
        <v>37</v>
      </c>
      <c r="N5067">
        <f t="shared" si="478"/>
        <v>0</v>
      </c>
      <c r="O5067">
        <f t="shared" si="479"/>
        <v>0</v>
      </c>
    </row>
    <row r="5068" spans="1:15">
      <c r="A5068" s="12" t="s">
        <v>41</v>
      </c>
      <c r="B5068" s="12">
        <v>1510</v>
      </c>
      <c r="C5068" s="14">
        <v>0.1224824439</v>
      </c>
      <c r="D5068" s="13">
        <v>0.85799999999999998</v>
      </c>
      <c r="E5068" s="13">
        <v>56.5</v>
      </c>
      <c r="F5068" s="13">
        <v>1.79</v>
      </c>
      <c r="G5068" s="13">
        <v>0.31</v>
      </c>
      <c r="H5068" s="12">
        <v>1</v>
      </c>
      <c r="I5068" s="15">
        <f t="shared" si="474"/>
        <v>1.79</v>
      </c>
      <c r="J5068" s="15">
        <f t="shared" si="475"/>
        <v>0.31</v>
      </c>
      <c r="K5068" s="13">
        <v>395.5</v>
      </c>
      <c r="L5068" s="12">
        <f t="shared" si="476"/>
        <v>0.49479845274502493</v>
      </c>
      <c r="M5068">
        <f t="shared" si="477"/>
        <v>610</v>
      </c>
      <c r="N5068">
        <f t="shared" si="478"/>
        <v>2</v>
      </c>
      <c r="O5068">
        <f t="shared" si="479"/>
        <v>0.4</v>
      </c>
    </row>
    <row r="5069" spans="1:15">
      <c r="A5069" s="12" t="s">
        <v>41</v>
      </c>
      <c r="B5069" s="12">
        <v>3100</v>
      </c>
      <c r="C5069" s="14">
        <v>16.891758218900002</v>
      </c>
      <c r="D5069" s="13">
        <v>0.41099999999999998</v>
      </c>
      <c r="E5069" s="13">
        <v>56.5</v>
      </c>
      <c r="F5069" s="13">
        <v>1.2</v>
      </c>
      <c r="G5069" s="13">
        <v>6.4000000000000001E-2</v>
      </c>
      <c r="H5069" s="12">
        <v>1</v>
      </c>
      <c r="I5069" s="15">
        <f t="shared" si="474"/>
        <v>1.2</v>
      </c>
      <c r="J5069" s="15">
        <f t="shared" si="475"/>
        <v>6.4000000000000001E-2</v>
      </c>
      <c r="K5069" s="13">
        <v>51907.1</v>
      </c>
      <c r="L5069" s="12">
        <f t="shared" si="476"/>
        <v>32.687663623348861</v>
      </c>
      <c r="M5069">
        <f t="shared" si="477"/>
        <v>40320</v>
      </c>
      <c r="N5069">
        <f t="shared" si="478"/>
        <v>107</v>
      </c>
      <c r="O5069">
        <f t="shared" si="479"/>
        <v>5.7</v>
      </c>
    </row>
    <row r="5070" spans="1:15">
      <c r="A5070" s="12" t="s">
        <v>41</v>
      </c>
      <c r="B5070" s="12">
        <v>4110</v>
      </c>
      <c r="C5070" s="14">
        <v>4.1166271065000002</v>
      </c>
      <c r="D5070" s="13">
        <v>0.41299999999999998</v>
      </c>
      <c r="E5070" s="13">
        <v>56.5</v>
      </c>
      <c r="F5070" s="13">
        <v>0.7</v>
      </c>
      <c r="G5070" s="13">
        <v>0.09</v>
      </c>
      <c r="H5070" s="12">
        <v>1</v>
      </c>
      <c r="I5070" s="15">
        <f t="shared" si="474"/>
        <v>0.7</v>
      </c>
      <c r="J5070" s="15">
        <f t="shared" si="475"/>
        <v>0.09</v>
      </c>
      <c r="K5070" s="13">
        <v>6398.9</v>
      </c>
      <c r="L5070" s="12">
        <f t="shared" si="476"/>
        <v>8.0049529347186876</v>
      </c>
      <c r="M5070">
        <f t="shared" si="477"/>
        <v>9874</v>
      </c>
      <c r="N5070">
        <f t="shared" si="478"/>
        <v>15</v>
      </c>
      <c r="O5070">
        <f t="shared" si="479"/>
        <v>2</v>
      </c>
    </row>
    <row r="5071" spans="1:15">
      <c r="A5071" s="12" t="s">
        <v>41</v>
      </c>
      <c r="B5071" s="12">
        <v>2210</v>
      </c>
      <c r="C5071" s="14">
        <v>22.2385484562</v>
      </c>
      <c r="D5071" s="13">
        <v>0.30199999999999999</v>
      </c>
      <c r="E5071" s="13">
        <v>56.5</v>
      </c>
      <c r="F5071" s="13">
        <v>1.92</v>
      </c>
      <c r="G5071" s="13">
        <v>0.50600000000000001</v>
      </c>
      <c r="H5071" s="12">
        <v>1</v>
      </c>
      <c r="I5071" s="15">
        <f t="shared" si="474"/>
        <v>1.92</v>
      </c>
      <c r="J5071" s="15">
        <f t="shared" si="475"/>
        <v>0.50600000000000001</v>
      </c>
      <c r="K5071" s="13">
        <v>25276.799999999999</v>
      </c>
      <c r="L5071" s="12">
        <f t="shared" si="476"/>
        <v>31.621362692345048</v>
      </c>
      <c r="M5071">
        <f t="shared" si="477"/>
        <v>39004</v>
      </c>
      <c r="N5071">
        <f t="shared" si="478"/>
        <v>165</v>
      </c>
      <c r="O5071">
        <f t="shared" si="479"/>
        <v>43.5</v>
      </c>
    </row>
    <row r="5072" spans="1:15">
      <c r="A5072" s="12" t="s">
        <v>41</v>
      </c>
      <c r="B5072" s="12">
        <v>6460</v>
      </c>
      <c r="C5072" s="14">
        <v>5.0034586700000001E-2</v>
      </c>
      <c r="D5072" s="13">
        <v>0.30299999999999999</v>
      </c>
      <c r="E5072" s="13">
        <v>56.5</v>
      </c>
      <c r="F5072" s="13">
        <v>0</v>
      </c>
      <c r="G5072" s="13">
        <v>0</v>
      </c>
      <c r="H5072" s="12">
        <v>1</v>
      </c>
      <c r="I5072" s="15">
        <f t="shared" si="474"/>
        <v>0</v>
      </c>
      <c r="J5072" s="15">
        <f t="shared" si="475"/>
        <v>0</v>
      </c>
      <c r="K5072" s="13">
        <v>57.1</v>
      </c>
      <c r="L5072" s="12">
        <f t="shared" si="476"/>
        <v>7.1380592250887498E-2</v>
      </c>
      <c r="M5072">
        <f t="shared" si="477"/>
        <v>88</v>
      </c>
      <c r="N5072">
        <f t="shared" si="478"/>
        <v>0</v>
      </c>
      <c r="O5072">
        <f t="shared" si="479"/>
        <v>0</v>
      </c>
    </row>
    <row r="5073" spans="1:15">
      <c r="A5073" s="12" t="s">
        <v>41</v>
      </c>
      <c r="B5073" s="12">
        <v>3200</v>
      </c>
      <c r="C5073" s="14">
        <v>0.19740264399999999</v>
      </c>
      <c r="D5073" s="13">
        <v>0.4</v>
      </c>
      <c r="E5073" s="13">
        <v>56.5</v>
      </c>
      <c r="F5073" s="13">
        <v>1.2</v>
      </c>
      <c r="G5073" s="13">
        <v>6.4000000000000001E-2</v>
      </c>
      <c r="H5073" s="12">
        <v>1</v>
      </c>
      <c r="I5073" s="15">
        <f t="shared" si="474"/>
        <v>1.2</v>
      </c>
      <c r="J5073" s="15">
        <f t="shared" si="475"/>
        <v>6.4000000000000001E-2</v>
      </c>
      <c r="K5073" s="13">
        <v>4934.6000000000004</v>
      </c>
      <c r="L5073" s="12">
        <f t="shared" si="476"/>
        <v>0.37177497953333333</v>
      </c>
      <c r="M5073">
        <f t="shared" si="477"/>
        <v>459</v>
      </c>
      <c r="N5073">
        <f t="shared" si="478"/>
        <v>1</v>
      </c>
      <c r="O5073">
        <f t="shared" si="479"/>
        <v>0.1</v>
      </c>
    </row>
    <row r="5074" spans="1:15">
      <c r="A5074" s="12" t="s">
        <v>41</v>
      </c>
      <c r="B5074" s="12">
        <v>4110</v>
      </c>
      <c r="C5074" s="14">
        <v>17.895058568700001</v>
      </c>
      <c r="D5074" s="13">
        <v>0.41299999999999998</v>
      </c>
      <c r="E5074" s="13">
        <v>56.5</v>
      </c>
      <c r="F5074" s="13">
        <v>0.7</v>
      </c>
      <c r="G5074" s="13">
        <v>0.09</v>
      </c>
      <c r="H5074" s="12">
        <v>1</v>
      </c>
      <c r="I5074" s="15">
        <f t="shared" si="474"/>
        <v>0.7</v>
      </c>
      <c r="J5074" s="15">
        <f t="shared" si="475"/>
        <v>0.09</v>
      </c>
      <c r="K5074" s="13">
        <v>27815.8</v>
      </c>
      <c r="L5074" s="12">
        <f t="shared" si="476"/>
        <v>34.797687014277514</v>
      </c>
      <c r="M5074">
        <f t="shared" si="477"/>
        <v>42922</v>
      </c>
      <c r="N5074">
        <f t="shared" si="478"/>
        <v>66</v>
      </c>
      <c r="O5074">
        <f t="shared" si="479"/>
        <v>8.5</v>
      </c>
    </row>
    <row r="5075" spans="1:15">
      <c r="A5075" s="12" t="s">
        <v>41</v>
      </c>
      <c r="B5075" s="12">
        <v>8140</v>
      </c>
      <c r="C5075" s="14">
        <v>3.3785268002</v>
      </c>
      <c r="D5075" s="13">
        <v>0.70299999999999996</v>
      </c>
      <c r="E5075" s="13">
        <v>56.5</v>
      </c>
      <c r="F5075" s="13">
        <v>1.2</v>
      </c>
      <c r="G5075" s="13">
        <v>0.48</v>
      </c>
      <c r="H5075" s="12">
        <v>1</v>
      </c>
      <c r="I5075" s="15">
        <f t="shared" si="474"/>
        <v>1.2</v>
      </c>
      <c r="J5075" s="15">
        <f t="shared" si="475"/>
        <v>0.48</v>
      </c>
      <c r="K5075" s="13">
        <v>8939.1</v>
      </c>
      <c r="L5075" s="12">
        <f t="shared" si="476"/>
        <v>11.182782936711989</v>
      </c>
      <c r="M5075">
        <f t="shared" si="477"/>
        <v>13794</v>
      </c>
      <c r="N5075">
        <f t="shared" si="478"/>
        <v>36</v>
      </c>
      <c r="O5075">
        <f t="shared" si="479"/>
        <v>14.6</v>
      </c>
    </row>
    <row r="5076" spans="1:15">
      <c r="A5076" s="12" t="s">
        <v>41</v>
      </c>
      <c r="B5076" s="12">
        <v>6410</v>
      </c>
      <c r="C5076" s="14">
        <v>0.8032462386</v>
      </c>
      <c r="D5076" s="13">
        <v>0.30299999999999999</v>
      </c>
      <c r="E5076" s="13">
        <v>56.5</v>
      </c>
      <c r="F5076" s="13">
        <v>0</v>
      </c>
      <c r="G5076" s="13">
        <v>0</v>
      </c>
      <c r="H5076" s="12">
        <v>1</v>
      </c>
      <c r="I5076" s="15">
        <f t="shared" si="474"/>
        <v>0</v>
      </c>
      <c r="J5076" s="15">
        <f t="shared" si="475"/>
        <v>0</v>
      </c>
      <c r="K5076" s="13">
        <v>916</v>
      </c>
      <c r="L5076" s="12">
        <f t="shared" si="476"/>
        <v>1.1459311651427249</v>
      </c>
      <c r="M5076">
        <f t="shared" si="477"/>
        <v>1413</v>
      </c>
      <c r="N5076">
        <f t="shared" si="478"/>
        <v>0</v>
      </c>
      <c r="O5076">
        <f t="shared" si="479"/>
        <v>0</v>
      </c>
    </row>
    <row r="5077" spans="1:15">
      <c r="A5077" s="12" t="s">
        <v>41</v>
      </c>
      <c r="B5077" s="12">
        <v>3200</v>
      </c>
      <c r="C5077" s="14">
        <v>3.4489127E-3</v>
      </c>
      <c r="D5077" s="13">
        <v>0.4</v>
      </c>
      <c r="E5077" s="13">
        <v>56.5</v>
      </c>
      <c r="F5077" s="13">
        <v>1.2</v>
      </c>
      <c r="G5077" s="13">
        <v>6.4000000000000001E-2</v>
      </c>
      <c r="H5077" s="12">
        <v>1</v>
      </c>
      <c r="I5077" s="15">
        <f t="shared" si="474"/>
        <v>1.2</v>
      </c>
      <c r="J5077" s="15">
        <f t="shared" si="475"/>
        <v>6.4000000000000001E-2</v>
      </c>
      <c r="K5077" s="13">
        <v>5.2</v>
      </c>
      <c r="L5077" s="12">
        <f t="shared" si="476"/>
        <v>6.4954522516666663E-3</v>
      </c>
      <c r="M5077">
        <f t="shared" si="477"/>
        <v>8</v>
      </c>
      <c r="N5077">
        <f t="shared" si="478"/>
        <v>0</v>
      </c>
      <c r="O5077">
        <f t="shared" si="479"/>
        <v>0</v>
      </c>
    </row>
    <row r="5078" spans="1:15">
      <c r="A5078" s="12" t="s">
        <v>41</v>
      </c>
      <c r="B5078" s="12">
        <v>3100</v>
      </c>
      <c r="C5078" s="14">
        <v>6.1829900000000002E-5</v>
      </c>
      <c r="D5078" s="13">
        <v>0.41099999999999998</v>
      </c>
      <c r="E5078" s="13">
        <v>56.5</v>
      </c>
      <c r="F5078" s="13">
        <v>1.2</v>
      </c>
      <c r="G5078" s="13">
        <v>6.4000000000000001E-2</v>
      </c>
      <c r="H5078" s="12">
        <v>1</v>
      </c>
      <c r="I5078" s="15">
        <f t="shared" si="474"/>
        <v>1.2</v>
      </c>
      <c r="J5078" s="15">
        <f t="shared" si="475"/>
        <v>6.4000000000000001E-2</v>
      </c>
      <c r="K5078" s="13">
        <v>0.1</v>
      </c>
      <c r="L5078" s="12">
        <f t="shared" si="476"/>
        <v>1.196485852375E-4</v>
      </c>
      <c r="M5078">
        <f t="shared" si="477"/>
        <v>0</v>
      </c>
      <c r="N5078">
        <f t="shared" si="478"/>
        <v>0</v>
      </c>
      <c r="O5078">
        <f t="shared" si="479"/>
        <v>0</v>
      </c>
    </row>
    <row r="5079" spans="1:15">
      <c r="A5079" s="12" t="s">
        <v>41</v>
      </c>
      <c r="B5079" s="12">
        <v>1510</v>
      </c>
      <c r="C5079" s="14">
        <v>5.4710091299999999E-2</v>
      </c>
      <c r="D5079" s="13">
        <v>0.79300000000000004</v>
      </c>
      <c r="E5079" s="13">
        <v>56.5</v>
      </c>
      <c r="F5079" s="13">
        <v>1.79</v>
      </c>
      <c r="G5079" s="13">
        <v>0.31</v>
      </c>
      <c r="H5079" s="12">
        <v>1</v>
      </c>
      <c r="I5079" s="15">
        <f t="shared" si="474"/>
        <v>1.79</v>
      </c>
      <c r="J5079" s="15">
        <f t="shared" si="475"/>
        <v>0.31</v>
      </c>
      <c r="K5079" s="13">
        <v>163.30000000000001</v>
      </c>
      <c r="L5079" s="12">
        <f t="shared" si="476"/>
        <v>0.20427152380423752</v>
      </c>
      <c r="M5079">
        <f t="shared" si="477"/>
        <v>252</v>
      </c>
      <c r="N5079">
        <f t="shared" si="478"/>
        <v>1</v>
      </c>
      <c r="O5079">
        <f t="shared" si="479"/>
        <v>0.2</v>
      </c>
    </row>
    <row r="5080" spans="1:15">
      <c r="A5080" s="12" t="s">
        <v>41</v>
      </c>
      <c r="B5080" s="12">
        <v>8140</v>
      </c>
      <c r="C5080" s="14">
        <v>0.73830126200000001</v>
      </c>
      <c r="D5080" s="13">
        <v>0.85</v>
      </c>
      <c r="E5080" s="13">
        <v>56.5</v>
      </c>
      <c r="F5080" s="13">
        <v>1.2</v>
      </c>
      <c r="G5080" s="13">
        <v>0.48</v>
      </c>
      <c r="H5080" s="12">
        <v>1</v>
      </c>
      <c r="I5080" s="15">
        <f t="shared" si="474"/>
        <v>1.2</v>
      </c>
      <c r="J5080" s="15">
        <f t="shared" si="475"/>
        <v>0.48</v>
      </c>
      <c r="K5080" s="13">
        <v>2361.9</v>
      </c>
      <c r="L5080" s="12">
        <f t="shared" si="476"/>
        <v>2.9547431756291669</v>
      </c>
      <c r="M5080">
        <f t="shared" si="477"/>
        <v>3645</v>
      </c>
      <c r="N5080">
        <f t="shared" si="478"/>
        <v>10</v>
      </c>
      <c r="O5080">
        <f t="shared" si="479"/>
        <v>3.9</v>
      </c>
    </row>
    <row r="5081" spans="1:15">
      <c r="A5081" s="12" t="s">
        <v>41</v>
      </c>
      <c r="B5081" s="12">
        <v>2210</v>
      </c>
      <c r="C5081" s="14">
        <v>1.3633373685000001</v>
      </c>
      <c r="D5081" s="13">
        <v>0.26800000000000002</v>
      </c>
      <c r="E5081" s="13">
        <v>56.5</v>
      </c>
      <c r="F5081" s="13">
        <v>1.92</v>
      </c>
      <c r="G5081" s="13">
        <v>0.50600000000000001</v>
      </c>
      <c r="H5081" s="12">
        <v>1</v>
      </c>
      <c r="I5081" s="15">
        <f t="shared" si="474"/>
        <v>1.92</v>
      </c>
      <c r="J5081" s="15">
        <f t="shared" si="475"/>
        <v>0.50600000000000001</v>
      </c>
      <c r="K5081" s="13">
        <v>1375.1</v>
      </c>
      <c r="L5081" s="12">
        <f t="shared" si="476"/>
        <v>1.7203045361522502</v>
      </c>
      <c r="M5081">
        <f t="shared" si="477"/>
        <v>2122</v>
      </c>
      <c r="N5081">
        <f t="shared" si="478"/>
        <v>9</v>
      </c>
      <c r="O5081">
        <f t="shared" si="479"/>
        <v>2.4</v>
      </c>
    </row>
    <row r="5082" spans="1:15">
      <c r="A5082" s="12" t="s">
        <v>41</v>
      </c>
      <c r="B5082" s="12">
        <v>3200</v>
      </c>
      <c r="C5082" s="14">
        <v>0.27391572790000002</v>
      </c>
      <c r="D5082" s="13">
        <v>0.4</v>
      </c>
      <c r="E5082" s="13">
        <v>56.5</v>
      </c>
      <c r="F5082" s="13">
        <v>1.2</v>
      </c>
      <c r="G5082" s="13">
        <v>6.4000000000000001E-2</v>
      </c>
      <c r="H5082" s="12">
        <v>1</v>
      </c>
      <c r="I5082" s="15">
        <f t="shared" si="474"/>
        <v>1.2</v>
      </c>
      <c r="J5082" s="15">
        <f t="shared" si="475"/>
        <v>6.4000000000000001E-2</v>
      </c>
      <c r="K5082" s="13">
        <v>412.4</v>
      </c>
      <c r="L5082" s="12">
        <f t="shared" si="476"/>
        <v>0.51587462087833347</v>
      </c>
      <c r="M5082">
        <f t="shared" si="477"/>
        <v>636</v>
      </c>
      <c r="N5082">
        <f t="shared" si="478"/>
        <v>2</v>
      </c>
      <c r="O5082">
        <f t="shared" si="479"/>
        <v>0.1</v>
      </c>
    </row>
    <row r="5083" spans="1:15">
      <c r="A5083" s="12" t="s">
        <v>41</v>
      </c>
      <c r="B5083" s="12">
        <v>4110</v>
      </c>
      <c r="C5083" s="14">
        <v>1.7187698387000001</v>
      </c>
      <c r="D5083" s="13">
        <v>0.41299999999999998</v>
      </c>
      <c r="E5083" s="13">
        <v>56.5</v>
      </c>
      <c r="F5083" s="13">
        <v>0.7</v>
      </c>
      <c r="G5083" s="13">
        <v>0.09</v>
      </c>
      <c r="H5083" s="12">
        <v>1</v>
      </c>
      <c r="I5083" s="15">
        <f t="shared" si="474"/>
        <v>0.7</v>
      </c>
      <c r="J5083" s="15">
        <f t="shared" si="475"/>
        <v>0.09</v>
      </c>
      <c r="K5083" s="13">
        <v>2671.6</v>
      </c>
      <c r="L5083" s="12">
        <f t="shared" si="476"/>
        <v>3.3422195667620955</v>
      </c>
      <c r="M5083">
        <f t="shared" si="477"/>
        <v>4123</v>
      </c>
      <c r="N5083">
        <f t="shared" si="478"/>
        <v>6</v>
      </c>
      <c r="O5083">
        <f t="shared" si="479"/>
        <v>0.8</v>
      </c>
    </row>
    <row r="5084" spans="1:15">
      <c r="A5084" s="12" t="s">
        <v>41</v>
      </c>
      <c r="B5084" s="12">
        <v>6410</v>
      </c>
      <c r="C5084" s="14">
        <v>3.6226585582999999</v>
      </c>
      <c r="D5084" s="13">
        <v>0.30299999999999999</v>
      </c>
      <c r="E5084" s="13">
        <v>56.5</v>
      </c>
      <c r="F5084" s="13">
        <v>0</v>
      </c>
      <c r="G5084" s="13">
        <v>0</v>
      </c>
      <c r="H5084" s="12">
        <v>1</v>
      </c>
      <c r="I5084" s="15">
        <f t="shared" si="474"/>
        <v>0</v>
      </c>
      <c r="J5084" s="15">
        <f t="shared" si="475"/>
        <v>0</v>
      </c>
      <c r="K5084" s="13">
        <v>4131.2</v>
      </c>
      <c r="L5084" s="12">
        <f t="shared" si="476"/>
        <v>5.1681752657347371</v>
      </c>
      <c r="M5084">
        <f t="shared" si="477"/>
        <v>6375</v>
      </c>
      <c r="N5084">
        <f t="shared" si="478"/>
        <v>0</v>
      </c>
      <c r="O5084">
        <f t="shared" si="479"/>
        <v>0</v>
      </c>
    </row>
    <row r="5085" spans="1:15">
      <c r="A5085" s="12" t="s">
        <v>41</v>
      </c>
      <c r="B5085" s="12">
        <v>2210</v>
      </c>
      <c r="C5085" s="14">
        <v>19.8075932474</v>
      </c>
      <c r="D5085" s="13">
        <v>0.26800000000000002</v>
      </c>
      <c r="E5085" s="13">
        <v>56.5</v>
      </c>
      <c r="F5085" s="13">
        <v>1.92</v>
      </c>
      <c r="G5085" s="13">
        <v>0.50600000000000001</v>
      </c>
      <c r="H5085" s="12">
        <v>1</v>
      </c>
      <c r="I5085" s="15">
        <f t="shared" si="474"/>
        <v>1.92</v>
      </c>
      <c r="J5085" s="15">
        <f t="shared" si="475"/>
        <v>0.50600000000000001</v>
      </c>
      <c r="K5085" s="13">
        <v>19978.900000000001</v>
      </c>
      <c r="L5085" s="12">
        <f t="shared" si="476"/>
        <v>24.993881412677567</v>
      </c>
      <c r="M5085">
        <f t="shared" si="477"/>
        <v>30829</v>
      </c>
      <c r="N5085">
        <f t="shared" si="478"/>
        <v>131</v>
      </c>
      <c r="O5085">
        <f t="shared" si="479"/>
        <v>34.4</v>
      </c>
    </row>
    <row r="5086" spans="1:15">
      <c r="A5086" s="12" t="s">
        <v>41</v>
      </c>
      <c r="B5086" s="12">
        <v>4110</v>
      </c>
      <c r="C5086" s="14">
        <v>4.9735046355000003</v>
      </c>
      <c r="D5086" s="13">
        <v>0.41299999999999998</v>
      </c>
      <c r="E5086" s="13">
        <v>56.5</v>
      </c>
      <c r="F5086" s="13">
        <v>0.7</v>
      </c>
      <c r="G5086" s="13">
        <v>0.09</v>
      </c>
      <c r="H5086" s="12">
        <v>1</v>
      </c>
      <c r="I5086" s="15">
        <f t="shared" si="474"/>
        <v>0.7</v>
      </c>
      <c r="J5086" s="15">
        <f t="shared" si="475"/>
        <v>0.09</v>
      </c>
      <c r="K5086" s="13">
        <v>7730.7</v>
      </c>
      <c r="L5086" s="12">
        <f t="shared" si="476"/>
        <v>9.6711869930895631</v>
      </c>
      <c r="M5086">
        <f t="shared" si="477"/>
        <v>11929</v>
      </c>
      <c r="N5086">
        <f t="shared" si="478"/>
        <v>18</v>
      </c>
      <c r="O5086">
        <f t="shared" si="479"/>
        <v>2.4</v>
      </c>
    </row>
    <row r="5087" spans="1:15">
      <c r="A5087" s="12" t="s">
        <v>41</v>
      </c>
      <c r="B5087" s="12">
        <v>4110</v>
      </c>
      <c r="C5087" s="14">
        <v>0.1453154991</v>
      </c>
      <c r="D5087" s="13">
        <v>0.41299999999999998</v>
      </c>
      <c r="E5087" s="13">
        <v>56.5</v>
      </c>
      <c r="F5087" s="13">
        <v>0.7</v>
      </c>
      <c r="G5087" s="13">
        <v>0.09</v>
      </c>
      <c r="H5087" s="12">
        <v>1</v>
      </c>
      <c r="I5087" s="15">
        <f t="shared" si="474"/>
        <v>0.7</v>
      </c>
      <c r="J5087" s="15">
        <f t="shared" si="475"/>
        <v>0.09</v>
      </c>
      <c r="K5087" s="13">
        <v>225.9</v>
      </c>
      <c r="L5087" s="12">
        <f t="shared" si="476"/>
        <v>0.28257204281241249</v>
      </c>
      <c r="M5087">
        <f t="shared" si="477"/>
        <v>349</v>
      </c>
      <c r="N5087">
        <f t="shared" si="478"/>
        <v>1</v>
      </c>
      <c r="O5087">
        <f t="shared" si="479"/>
        <v>0.1</v>
      </c>
    </row>
    <row r="5088" spans="1:15">
      <c r="A5088" s="12" t="s">
        <v>41</v>
      </c>
      <c r="B5088" s="12">
        <v>3200</v>
      </c>
      <c r="C5088" s="14">
        <v>0.46653235430000001</v>
      </c>
      <c r="D5088" s="13">
        <v>0.4</v>
      </c>
      <c r="E5088" s="13">
        <v>56.5</v>
      </c>
      <c r="F5088" s="13">
        <v>1.2</v>
      </c>
      <c r="G5088" s="13">
        <v>6.4000000000000001E-2</v>
      </c>
      <c r="H5088" s="12">
        <v>1</v>
      </c>
      <c r="I5088" s="15">
        <f t="shared" si="474"/>
        <v>1.2</v>
      </c>
      <c r="J5088" s="15">
        <f t="shared" si="475"/>
        <v>6.4000000000000001E-2</v>
      </c>
      <c r="K5088" s="13">
        <v>702.4</v>
      </c>
      <c r="L5088" s="12">
        <f t="shared" si="476"/>
        <v>0.87863593393166672</v>
      </c>
      <c r="M5088">
        <f t="shared" si="477"/>
        <v>1084</v>
      </c>
      <c r="N5088">
        <f t="shared" si="478"/>
        <v>3</v>
      </c>
      <c r="O5088">
        <f t="shared" si="479"/>
        <v>0.2</v>
      </c>
    </row>
    <row r="5089" spans="1:15">
      <c r="A5089" s="12" t="s">
        <v>41</v>
      </c>
      <c r="B5089" s="12">
        <v>4110</v>
      </c>
      <c r="C5089" s="14">
        <v>2.72421955E-2</v>
      </c>
      <c r="D5089" s="13">
        <v>0.41299999999999998</v>
      </c>
      <c r="E5089" s="13">
        <v>56.5</v>
      </c>
      <c r="F5089" s="13">
        <v>0.7</v>
      </c>
      <c r="G5089" s="13">
        <v>0.09</v>
      </c>
      <c r="H5089" s="12">
        <v>1</v>
      </c>
      <c r="I5089" s="15">
        <f t="shared" si="474"/>
        <v>0.7</v>
      </c>
      <c r="J5089" s="15">
        <f t="shared" si="475"/>
        <v>0.09</v>
      </c>
      <c r="K5089" s="13">
        <v>42.3</v>
      </c>
      <c r="L5089" s="12">
        <f t="shared" si="476"/>
        <v>5.2973584241229166E-2</v>
      </c>
      <c r="M5089">
        <f t="shared" si="477"/>
        <v>65</v>
      </c>
      <c r="N5089">
        <f t="shared" si="478"/>
        <v>0</v>
      </c>
      <c r="O5089">
        <f t="shared" si="479"/>
        <v>0</v>
      </c>
    </row>
    <row r="5090" spans="1:15">
      <c r="A5090" s="12" t="s">
        <v>41</v>
      </c>
      <c r="B5090" s="12">
        <v>6430</v>
      </c>
      <c r="C5090" s="14">
        <v>0.59735104439999998</v>
      </c>
      <c r="D5090" s="13">
        <v>0.30299999999999999</v>
      </c>
      <c r="E5090" s="13">
        <v>56.5</v>
      </c>
      <c r="F5090" s="13">
        <v>0</v>
      </c>
      <c r="G5090" s="13">
        <v>0</v>
      </c>
      <c r="H5090" s="12">
        <v>1</v>
      </c>
      <c r="I5090" s="15">
        <f t="shared" si="474"/>
        <v>0</v>
      </c>
      <c r="J5090" s="15">
        <f t="shared" si="475"/>
        <v>0</v>
      </c>
      <c r="K5090" s="13">
        <v>681.2</v>
      </c>
      <c r="L5090" s="12">
        <f t="shared" si="476"/>
        <v>0.85219593371714986</v>
      </c>
      <c r="M5090">
        <f t="shared" si="477"/>
        <v>1051</v>
      </c>
      <c r="N5090">
        <f t="shared" si="478"/>
        <v>0</v>
      </c>
      <c r="O5090">
        <f t="shared" si="479"/>
        <v>0</v>
      </c>
    </row>
    <row r="5091" spans="1:15">
      <c r="A5091" s="12" t="s">
        <v>41</v>
      </c>
      <c r="B5091" s="12">
        <v>3200</v>
      </c>
      <c r="C5091" s="14">
        <v>2.7926559999999999E-4</v>
      </c>
      <c r="D5091" s="13">
        <v>0.4</v>
      </c>
      <c r="E5091" s="13">
        <v>56.5</v>
      </c>
      <c r="F5091" s="13">
        <v>1.2</v>
      </c>
      <c r="G5091" s="13">
        <v>6.4000000000000001E-2</v>
      </c>
      <c r="H5091" s="12">
        <v>1</v>
      </c>
      <c r="I5091" s="15">
        <f t="shared" si="474"/>
        <v>1.2</v>
      </c>
      <c r="J5091" s="15">
        <f t="shared" si="475"/>
        <v>6.4000000000000001E-2</v>
      </c>
      <c r="K5091" s="13">
        <v>0.4</v>
      </c>
      <c r="L5091" s="12">
        <f t="shared" si="476"/>
        <v>5.2595021333333338E-4</v>
      </c>
      <c r="M5091">
        <f t="shared" si="477"/>
        <v>1</v>
      </c>
      <c r="N5091">
        <f t="shared" si="478"/>
        <v>0</v>
      </c>
      <c r="O5091">
        <f t="shared" si="479"/>
        <v>0</v>
      </c>
    </row>
    <row r="5092" spans="1:15">
      <c r="A5092" s="12" t="s">
        <v>41</v>
      </c>
      <c r="B5092" s="12">
        <v>1510</v>
      </c>
      <c r="C5092" s="14">
        <v>3.2738454000000002E-3</v>
      </c>
      <c r="D5092" s="13">
        <v>0.79300000000000004</v>
      </c>
      <c r="E5092" s="13">
        <v>56.5</v>
      </c>
      <c r="F5092" s="13">
        <v>1.79</v>
      </c>
      <c r="G5092" s="13">
        <v>0.31</v>
      </c>
      <c r="H5092" s="12">
        <v>1</v>
      </c>
      <c r="I5092" s="15">
        <f t="shared" si="474"/>
        <v>1.79</v>
      </c>
      <c r="J5092" s="15">
        <f t="shared" si="475"/>
        <v>0.31</v>
      </c>
      <c r="K5092" s="13">
        <v>182.1</v>
      </c>
      <c r="L5092" s="12">
        <f t="shared" si="476"/>
        <v>1.2223583852025002E-2</v>
      </c>
      <c r="M5092">
        <f t="shared" si="477"/>
        <v>15</v>
      </c>
      <c r="N5092">
        <f t="shared" si="478"/>
        <v>0</v>
      </c>
      <c r="O5092">
        <f t="shared" si="479"/>
        <v>0</v>
      </c>
    </row>
    <row r="5093" spans="1:15">
      <c r="A5093" s="12" t="s">
        <v>41</v>
      </c>
      <c r="B5093" s="12">
        <v>3200</v>
      </c>
      <c r="C5093" s="14">
        <v>5.4461890300000003E-2</v>
      </c>
      <c r="D5093" s="13">
        <v>0.4</v>
      </c>
      <c r="E5093" s="13">
        <v>56.5</v>
      </c>
      <c r="F5093" s="13">
        <v>1.2</v>
      </c>
      <c r="G5093" s="13">
        <v>6.4000000000000001E-2</v>
      </c>
      <c r="H5093" s="12">
        <v>1</v>
      </c>
      <c r="I5093" s="15">
        <f t="shared" si="474"/>
        <v>1.2</v>
      </c>
      <c r="J5093" s="15">
        <f t="shared" si="475"/>
        <v>6.4000000000000001E-2</v>
      </c>
      <c r="K5093" s="13">
        <v>82</v>
      </c>
      <c r="L5093" s="12">
        <f t="shared" si="476"/>
        <v>0.10256989339833335</v>
      </c>
      <c r="M5093">
        <f t="shared" si="477"/>
        <v>127</v>
      </c>
      <c r="N5093">
        <f t="shared" si="478"/>
        <v>0</v>
      </c>
      <c r="O5093">
        <f t="shared" si="479"/>
        <v>0</v>
      </c>
    </row>
    <row r="5094" spans="1:15">
      <c r="A5094" s="12" t="s">
        <v>41</v>
      </c>
      <c r="B5094" s="12">
        <v>2210</v>
      </c>
      <c r="C5094" s="14">
        <v>0.100628132</v>
      </c>
      <c r="D5094" s="13">
        <v>0.30199999999999999</v>
      </c>
      <c r="E5094" s="13">
        <v>56.5</v>
      </c>
      <c r="F5094" s="13">
        <v>1.92</v>
      </c>
      <c r="G5094" s="13">
        <v>0.50600000000000001</v>
      </c>
      <c r="H5094" s="12">
        <v>1</v>
      </c>
      <c r="I5094" s="15">
        <f t="shared" si="474"/>
        <v>1.92</v>
      </c>
      <c r="J5094" s="15">
        <f t="shared" si="475"/>
        <v>0.50600000000000001</v>
      </c>
      <c r="K5094" s="13">
        <v>114.4</v>
      </c>
      <c r="L5094" s="12">
        <f t="shared" si="476"/>
        <v>0.1430848180263333</v>
      </c>
      <c r="M5094">
        <f t="shared" si="477"/>
        <v>176</v>
      </c>
      <c r="N5094">
        <f t="shared" si="478"/>
        <v>1</v>
      </c>
      <c r="O5094">
        <f t="shared" si="479"/>
        <v>0.2</v>
      </c>
    </row>
    <row r="5095" spans="1:15">
      <c r="A5095" s="12" t="s">
        <v>41</v>
      </c>
      <c r="B5095" s="12">
        <v>2210</v>
      </c>
      <c r="C5095" s="14">
        <v>0.3726036714</v>
      </c>
      <c r="D5095" s="13">
        <v>0.27700000000000002</v>
      </c>
      <c r="E5095" s="13">
        <v>56.5</v>
      </c>
      <c r="F5095" s="13">
        <v>1.92</v>
      </c>
      <c r="G5095" s="13">
        <v>0.50600000000000001</v>
      </c>
      <c r="H5095" s="12">
        <v>1</v>
      </c>
      <c r="I5095" s="15">
        <f t="shared" si="474"/>
        <v>1.92</v>
      </c>
      <c r="J5095" s="15">
        <f t="shared" si="475"/>
        <v>0.50600000000000001</v>
      </c>
      <c r="K5095" s="13">
        <v>388.4</v>
      </c>
      <c r="L5095" s="12">
        <f t="shared" si="476"/>
        <v>0.48595281327047507</v>
      </c>
      <c r="M5095">
        <f t="shared" si="477"/>
        <v>599</v>
      </c>
      <c r="N5095">
        <f t="shared" si="478"/>
        <v>3</v>
      </c>
      <c r="O5095">
        <f t="shared" si="479"/>
        <v>0.7</v>
      </c>
    </row>
    <row r="5096" spans="1:15">
      <c r="A5096" s="12" t="s">
        <v>41</v>
      </c>
      <c r="B5096" s="12">
        <v>2210</v>
      </c>
      <c r="C5096" s="14">
        <v>0.35847529700000003</v>
      </c>
      <c r="D5096" s="13">
        <v>0.30199999999999999</v>
      </c>
      <c r="E5096" s="13">
        <v>56.5</v>
      </c>
      <c r="F5096" s="13">
        <v>1.92</v>
      </c>
      <c r="G5096" s="13">
        <v>0.50600000000000001</v>
      </c>
      <c r="H5096" s="12">
        <v>1</v>
      </c>
      <c r="I5096" s="15">
        <f t="shared" si="474"/>
        <v>1.92</v>
      </c>
      <c r="J5096" s="15">
        <f t="shared" si="475"/>
        <v>0.50600000000000001</v>
      </c>
      <c r="K5096" s="13">
        <v>407.5</v>
      </c>
      <c r="L5096" s="12">
        <f t="shared" si="476"/>
        <v>0.50972199939258334</v>
      </c>
      <c r="M5096">
        <f t="shared" si="477"/>
        <v>629</v>
      </c>
      <c r="N5096">
        <f t="shared" si="478"/>
        <v>3</v>
      </c>
      <c r="O5096">
        <f t="shared" si="479"/>
        <v>0.7</v>
      </c>
    </row>
    <row r="5097" spans="1:15">
      <c r="A5097" s="12" t="s">
        <v>41</v>
      </c>
      <c r="B5097" s="12">
        <v>2210</v>
      </c>
      <c r="C5097" s="14">
        <v>9.1768461999999999E-3</v>
      </c>
      <c r="D5097" s="13">
        <v>0.30199999999999999</v>
      </c>
      <c r="E5097" s="13">
        <v>56.5</v>
      </c>
      <c r="F5097" s="13">
        <v>1.92</v>
      </c>
      <c r="G5097" s="13">
        <v>0.50600000000000001</v>
      </c>
      <c r="H5097" s="12">
        <v>1</v>
      </c>
      <c r="I5097" s="15">
        <f t="shared" si="474"/>
        <v>1.92</v>
      </c>
      <c r="J5097" s="15">
        <f t="shared" si="475"/>
        <v>0.50600000000000001</v>
      </c>
      <c r="K5097" s="13">
        <v>10.4</v>
      </c>
      <c r="L5097" s="12">
        <f t="shared" si="476"/>
        <v>1.3048710559216666E-2</v>
      </c>
      <c r="M5097">
        <f t="shared" si="477"/>
        <v>16</v>
      </c>
      <c r="N5097">
        <f t="shared" si="478"/>
        <v>0</v>
      </c>
      <c r="O5097">
        <f t="shared" si="479"/>
        <v>0</v>
      </c>
    </row>
    <row r="5098" spans="1:15">
      <c r="A5098" s="12" t="s">
        <v>41</v>
      </c>
      <c r="B5098" s="12">
        <v>3200</v>
      </c>
      <c r="C5098" s="14">
        <v>2.0965951872000002</v>
      </c>
      <c r="D5098" s="13">
        <v>0.4</v>
      </c>
      <c r="E5098" s="13">
        <v>56.5</v>
      </c>
      <c r="F5098" s="13">
        <v>1.2</v>
      </c>
      <c r="G5098" s="13">
        <v>6.4000000000000001E-2</v>
      </c>
      <c r="H5098" s="12">
        <v>1</v>
      </c>
      <c r="I5098" s="15">
        <f t="shared" si="474"/>
        <v>1.2</v>
      </c>
      <c r="J5098" s="15">
        <f t="shared" si="475"/>
        <v>6.4000000000000001E-2</v>
      </c>
      <c r="K5098" s="13">
        <v>3156.3</v>
      </c>
      <c r="L5098" s="12">
        <f t="shared" si="476"/>
        <v>3.9485876025600004</v>
      </c>
      <c r="M5098">
        <f t="shared" si="477"/>
        <v>4871</v>
      </c>
      <c r="N5098">
        <f t="shared" si="478"/>
        <v>13</v>
      </c>
      <c r="O5098">
        <f t="shared" si="479"/>
        <v>0.7</v>
      </c>
    </row>
    <row r="5099" spans="1:15">
      <c r="A5099" s="12" t="s">
        <v>41</v>
      </c>
      <c r="B5099" s="12">
        <v>2210</v>
      </c>
      <c r="C5099" s="14">
        <v>0.5003384448</v>
      </c>
      <c r="D5099" s="13">
        <v>0.30199999999999999</v>
      </c>
      <c r="E5099" s="13">
        <v>56.5</v>
      </c>
      <c r="F5099" s="13">
        <v>1.92</v>
      </c>
      <c r="G5099" s="13">
        <v>0.50600000000000001</v>
      </c>
      <c r="H5099" s="12">
        <v>1</v>
      </c>
      <c r="I5099" s="15">
        <f t="shared" si="474"/>
        <v>1.92</v>
      </c>
      <c r="J5099" s="15">
        <f t="shared" si="475"/>
        <v>0.50600000000000001</v>
      </c>
      <c r="K5099" s="13">
        <v>568.70000000000005</v>
      </c>
      <c r="L5099" s="12">
        <f t="shared" si="476"/>
        <v>0.71143957363520005</v>
      </c>
      <c r="M5099">
        <f t="shared" si="477"/>
        <v>878</v>
      </c>
      <c r="N5099">
        <f t="shared" si="478"/>
        <v>4</v>
      </c>
      <c r="O5099">
        <f t="shared" si="479"/>
        <v>1</v>
      </c>
    </row>
    <row r="5100" spans="1:15">
      <c r="A5100" s="12" t="s">
        <v>41</v>
      </c>
      <c r="B5100" s="12">
        <v>6410</v>
      </c>
      <c r="C5100" s="14">
        <v>5.7280854800000003E-2</v>
      </c>
      <c r="D5100" s="13">
        <v>0.30299999999999999</v>
      </c>
      <c r="E5100" s="13">
        <v>56.5</v>
      </c>
      <c r="F5100" s="13">
        <v>0</v>
      </c>
      <c r="G5100" s="13">
        <v>0</v>
      </c>
      <c r="H5100" s="12">
        <v>1</v>
      </c>
      <c r="I5100" s="15">
        <f t="shared" si="474"/>
        <v>0</v>
      </c>
      <c r="J5100" s="15">
        <f t="shared" si="475"/>
        <v>0</v>
      </c>
      <c r="K5100" s="13">
        <v>65.3</v>
      </c>
      <c r="L5100" s="12">
        <f t="shared" si="476"/>
        <v>8.1718299479050002E-2</v>
      </c>
      <c r="M5100">
        <f t="shared" si="477"/>
        <v>101</v>
      </c>
      <c r="N5100">
        <f t="shared" si="478"/>
        <v>0</v>
      </c>
      <c r="O5100">
        <f t="shared" si="479"/>
        <v>0</v>
      </c>
    </row>
    <row r="5101" spans="1:15">
      <c r="A5101" s="12" t="s">
        <v>41</v>
      </c>
      <c r="B5101" s="12">
        <v>3200</v>
      </c>
      <c r="C5101" s="14">
        <v>4.4932782379000002</v>
      </c>
      <c r="D5101" s="13">
        <v>0.4</v>
      </c>
      <c r="E5101" s="13">
        <v>56.5</v>
      </c>
      <c r="F5101" s="13">
        <v>1.2</v>
      </c>
      <c r="G5101" s="13">
        <v>6.4000000000000001E-2</v>
      </c>
      <c r="H5101" s="12">
        <v>1</v>
      </c>
      <c r="I5101" s="15">
        <f t="shared" si="474"/>
        <v>1.2</v>
      </c>
      <c r="J5101" s="15">
        <f t="shared" si="475"/>
        <v>6.4000000000000001E-2</v>
      </c>
      <c r="K5101" s="13">
        <v>6764.4</v>
      </c>
      <c r="L5101" s="12">
        <f t="shared" si="476"/>
        <v>8.4623406813783344</v>
      </c>
      <c r="M5101">
        <f t="shared" si="477"/>
        <v>10438</v>
      </c>
      <c r="N5101">
        <f t="shared" si="478"/>
        <v>28</v>
      </c>
      <c r="O5101">
        <f t="shared" si="479"/>
        <v>1.5</v>
      </c>
    </row>
    <row r="5102" spans="1:15">
      <c r="A5102" s="12" t="s">
        <v>41</v>
      </c>
      <c r="B5102" s="12">
        <v>2210</v>
      </c>
      <c r="C5102" s="14">
        <v>204.08299162430001</v>
      </c>
      <c r="D5102" s="13">
        <v>0.26800000000000002</v>
      </c>
      <c r="E5102" s="13">
        <v>56.5</v>
      </c>
      <c r="F5102" s="13">
        <v>1.92</v>
      </c>
      <c r="G5102" s="13">
        <v>0.50600000000000001</v>
      </c>
      <c r="H5102" s="12">
        <v>1</v>
      </c>
      <c r="I5102" s="15">
        <f t="shared" si="474"/>
        <v>1.92</v>
      </c>
      <c r="J5102" s="15">
        <f t="shared" si="475"/>
        <v>0.50600000000000001</v>
      </c>
      <c r="K5102" s="13">
        <v>205848.9</v>
      </c>
      <c r="L5102" s="12">
        <f t="shared" si="476"/>
        <v>257.51872159792924</v>
      </c>
      <c r="M5102">
        <f t="shared" si="477"/>
        <v>317644</v>
      </c>
      <c r="N5102">
        <f t="shared" si="478"/>
        <v>1345</v>
      </c>
      <c r="O5102">
        <f t="shared" si="479"/>
        <v>354.4</v>
      </c>
    </row>
    <row r="5103" spans="1:15">
      <c r="A5103" s="12" t="s">
        <v>41</v>
      </c>
      <c r="B5103" s="12">
        <v>3200</v>
      </c>
      <c r="C5103" s="14">
        <v>1.2248224699999999E-2</v>
      </c>
      <c r="D5103" s="13">
        <v>0.4</v>
      </c>
      <c r="E5103" s="13">
        <v>56.5</v>
      </c>
      <c r="F5103" s="13">
        <v>1.2</v>
      </c>
      <c r="G5103" s="13">
        <v>6.4000000000000001E-2</v>
      </c>
      <c r="H5103" s="12">
        <v>1</v>
      </c>
      <c r="I5103" s="15">
        <f t="shared" si="474"/>
        <v>1.2</v>
      </c>
      <c r="J5103" s="15">
        <f t="shared" si="475"/>
        <v>6.4000000000000001E-2</v>
      </c>
      <c r="K5103" s="13">
        <v>18.399999999999999</v>
      </c>
      <c r="L5103" s="12">
        <f t="shared" si="476"/>
        <v>2.3067489851666664E-2</v>
      </c>
      <c r="M5103">
        <f t="shared" si="477"/>
        <v>28</v>
      </c>
      <c r="N5103">
        <f t="shared" si="478"/>
        <v>0</v>
      </c>
      <c r="O5103">
        <f t="shared" si="479"/>
        <v>0</v>
      </c>
    </row>
    <row r="5104" spans="1:15">
      <c r="A5104" s="12" t="s">
        <v>41</v>
      </c>
      <c r="B5104" s="12">
        <v>4110</v>
      </c>
      <c r="C5104" s="14">
        <v>1.2393851303000001</v>
      </c>
      <c r="D5104" s="13">
        <v>0.41299999999999998</v>
      </c>
      <c r="E5104" s="13">
        <v>56.5</v>
      </c>
      <c r="F5104" s="13">
        <v>0.7</v>
      </c>
      <c r="G5104" s="13">
        <v>0.09</v>
      </c>
      <c r="H5104" s="12">
        <v>1</v>
      </c>
      <c r="I5104" s="15">
        <f t="shared" si="474"/>
        <v>0.7</v>
      </c>
      <c r="J5104" s="15">
        <f t="shared" si="475"/>
        <v>0.09</v>
      </c>
      <c r="K5104" s="13">
        <v>1926.5</v>
      </c>
      <c r="L5104" s="12">
        <f t="shared" si="476"/>
        <v>2.4100360269154457</v>
      </c>
      <c r="M5104">
        <f t="shared" si="477"/>
        <v>2973</v>
      </c>
      <c r="N5104">
        <f t="shared" si="478"/>
        <v>5</v>
      </c>
      <c r="O5104">
        <f t="shared" si="479"/>
        <v>0.6</v>
      </c>
    </row>
    <row r="5105" spans="1:15">
      <c r="A5105" s="12" t="s">
        <v>41</v>
      </c>
      <c r="B5105" s="12">
        <v>3200</v>
      </c>
      <c r="C5105" s="14">
        <v>1.7631703700000001E-2</v>
      </c>
      <c r="D5105" s="13">
        <v>0.4</v>
      </c>
      <c r="E5105" s="13">
        <v>56.5</v>
      </c>
      <c r="F5105" s="13">
        <v>1.2</v>
      </c>
      <c r="G5105" s="13">
        <v>6.4000000000000001E-2</v>
      </c>
      <c r="H5105" s="12">
        <v>1</v>
      </c>
      <c r="I5105" s="15">
        <f t="shared" si="474"/>
        <v>1.2</v>
      </c>
      <c r="J5105" s="15">
        <f t="shared" si="475"/>
        <v>6.4000000000000001E-2</v>
      </c>
      <c r="K5105" s="13">
        <v>26.5</v>
      </c>
      <c r="L5105" s="12">
        <f t="shared" si="476"/>
        <v>3.3206375301666667E-2</v>
      </c>
      <c r="M5105">
        <f t="shared" si="477"/>
        <v>41</v>
      </c>
      <c r="N5105">
        <f t="shared" si="478"/>
        <v>0</v>
      </c>
      <c r="O5105">
        <f t="shared" si="479"/>
        <v>0</v>
      </c>
    </row>
    <row r="5106" spans="1:15">
      <c r="A5106" s="12" t="s">
        <v>41</v>
      </c>
      <c r="B5106" s="12">
        <v>6410</v>
      </c>
      <c r="C5106" s="14">
        <v>0.21685215769999999</v>
      </c>
      <c r="D5106" s="13">
        <v>0.30299999999999999</v>
      </c>
      <c r="E5106" s="13">
        <v>56.5</v>
      </c>
      <c r="F5106" s="13">
        <v>0</v>
      </c>
      <c r="G5106" s="13">
        <v>0</v>
      </c>
      <c r="H5106" s="12">
        <v>1</v>
      </c>
      <c r="I5106" s="15">
        <f t="shared" si="474"/>
        <v>0</v>
      </c>
      <c r="J5106" s="15">
        <f t="shared" si="475"/>
        <v>0</v>
      </c>
      <c r="K5106" s="13">
        <v>247.3</v>
      </c>
      <c r="L5106" s="12">
        <f t="shared" si="476"/>
        <v>0.30936670947876249</v>
      </c>
      <c r="M5106">
        <f t="shared" si="477"/>
        <v>382</v>
      </c>
      <c r="N5106">
        <f t="shared" si="478"/>
        <v>0</v>
      </c>
      <c r="O5106">
        <f t="shared" si="479"/>
        <v>0</v>
      </c>
    </row>
    <row r="5107" spans="1:15">
      <c r="A5107" s="12" t="s">
        <v>41</v>
      </c>
      <c r="B5107" s="12">
        <v>3200</v>
      </c>
      <c r="C5107" s="14">
        <v>0.11613666459999999</v>
      </c>
      <c r="D5107" s="13">
        <v>0.4</v>
      </c>
      <c r="E5107" s="13">
        <v>56.5</v>
      </c>
      <c r="F5107" s="13">
        <v>1.2</v>
      </c>
      <c r="G5107" s="13">
        <v>6.4000000000000001E-2</v>
      </c>
      <c r="H5107" s="12">
        <v>1</v>
      </c>
      <c r="I5107" s="15">
        <f t="shared" si="474"/>
        <v>1.2</v>
      </c>
      <c r="J5107" s="15">
        <f t="shared" si="475"/>
        <v>6.4000000000000001E-2</v>
      </c>
      <c r="K5107" s="13">
        <v>174.8</v>
      </c>
      <c r="L5107" s="12">
        <f t="shared" si="476"/>
        <v>0.21872405166333334</v>
      </c>
      <c r="M5107">
        <f t="shared" si="477"/>
        <v>270</v>
      </c>
      <c r="N5107">
        <f t="shared" si="478"/>
        <v>1</v>
      </c>
      <c r="O5107">
        <f t="shared" si="479"/>
        <v>0</v>
      </c>
    </row>
    <row r="5108" spans="1:15">
      <c r="A5108" s="12" t="s">
        <v>41</v>
      </c>
      <c r="B5108" s="12">
        <v>3100</v>
      </c>
      <c r="C5108" s="14">
        <v>0.30625971629999998</v>
      </c>
      <c r="D5108" s="13">
        <v>0.41099999999999998</v>
      </c>
      <c r="E5108" s="13">
        <v>56.5</v>
      </c>
      <c r="F5108" s="13">
        <v>1.2</v>
      </c>
      <c r="G5108" s="13">
        <v>6.4000000000000001E-2</v>
      </c>
      <c r="H5108" s="12">
        <v>1</v>
      </c>
      <c r="I5108" s="15">
        <f t="shared" si="474"/>
        <v>1.2</v>
      </c>
      <c r="J5108" s="15">
        <f t="shared" si="475"/>
        <v>6.4000000000000001E-2</v>
      </c>
      <c r="K5108" s="13">
        <v>473.7</v>
      </c>
      <c r="L5108" s="12">
        <f t="shared" si="476"/>
        <v>0.59265083350503744</v>
      </c>
      <c r="M5108">
        <f t="shared" si="477"/>
        <v>731</v>
      </c>
      <c r="N5108">
        <f t="shared" si="478"/>
        <v>2</v>
      </c>
      <c r="O5108">
        <f t="shared" si="479"/>
        <v>0.1</v>
      </c>
    </row>
    <row r="5109" spans="1:15">
      <c r="A5109" s="12" t="s">
        <v>41</v>
      </c>
      <c r="B5109" s="12">
        <v>6430</v>
      </c>
      <c r="C5109" s="14">
        <v>0.82563489040000004</v>
      </c>
      <c r="D5109" s="13">
        <v>0.30299999999999999</v>
      </c>
      <c r="E5109" s="13">
        <v>56.5</v>
      </c>
      <c r="F5109" s="13">
        <v>0</v>
      </c>
      <c r="G5109" s="13">
        <v>0</v>
      </c>
      <c r="H5109" s="12">
        <v>1</v>
      </c>
      <c r="I5109" s="15">
        <f t="shared" si="474"/>
        <v>0</v>
      </c>
      <c r="J5109" s="15">
        <f t="shared" si="475"/>
        <v>0</v>
      </c>
      <c r="K5109" s="13">
        <v>941.5</v>
      </c>
      <c r="L5109" s="12">
        <f t="shared" si="476"/>
        <v>1.1778713755168999</v>
      </c>
      <c r="M5109">
        <f t="shared" si="477"/>
        <v>1453</v>
      </c>
      <c r="N5109">
        <f t="shared" si="478"/>
        <v>0</v>
      </c>
      <c r="O5109">
        <f t="shared" si="479"/>
        <v>0</v>
      </c>
    </row>
    <row r="5110" spans="1:15">
      <c r="A5110" s="12" t="s">
        <v>41</v>
      </c>
      <c r="B5110" s="12">
        <v>4110</v>
      </c>
      <c r="C5110" s="14">
        <v>0.2058830358</v>
      </c>
      <c r="D5110" s="13">
        <v>0.41299999999999998</v>
      </c>
      <c r="E5110" s="13">
        <v>56.5</v>
      </c>
      <c r="F5110" s="13">
        <v>0.7</v>
      </c>
      <c r="G5110" s="13">
        <v>0.09</v>
      </c>
      <c r="H5110" s="12">
        <v>1</v>
      </c>
      <c r="I5110" s="15">
        <f t="shared" si="474"/>
        <v>0.7</v>
      </c>
      <c r="J5110" s="15">
        <f t="shared" si="475"/>
        <v>0.09</v>
      </c>
      <c r="K5110" s="13">
        <v>320</v>
      </c>
      <c r="L5110" s="12">
        <f t="shared" si="476"/>
        <v>0.40034814157292503</v>
      </c>
      <c r="M5110">
        <f t="shared" si="477"/>
        <v>494</v>
      </c>
      <c r="N5110">
        <f t="shared" si="478"/>
        <v>1</v>
      </c>
      <c r="O5110">
        <f t="shared" si="479"/>
        <v>0.1</v>
      </c>
    </row>
    <row r="5111" spans="1:15">
      <c r="A5111" s="12" t="s">
        <v>41</v>
      </c>
      <c r="B5111" s="12">
        <v>3200</v>
      </c>
      <c r="C5111" s="14">
        <v>1.1302648958999999</v>
      </c>
      <c r="D5111" s="13">
        <v>0.4</v>
      </c>
      <c r="E5111" s="13">
        <v>56.5</v>
      </c>
      <c r="F5111" s="13">
        <v>1.2</v>
      </c>
      <c r="G5111" s="13">
        <v>6.4000000000000001E-2</v>
      </c>
      <c r="H5111" s="12">
        <v>1</v>
      </c>
      <c r="I5111" s="15">
        <f t="shared" si="474"/>
        <v>1.2</v>
      </c>
      <c r="J5111" s="15">
        <f t="shared" si="475"/>
        <v>6.4000000000000001E-2</v>
      </c>
      <c r="K5111" s="13">
        <v>1701.6</v>
      </c>
      <c r="L5111" s="12">
        <f t="shared" si="476"/>
        <v>2.1286655539449999</v>
      </c>
      <c r="M5111">
        <f t="shared" si="477"/>
        <v>2626</v>
      </c>
      <c r="N5111">
        <f t="shared" si="478"/>
        <v>7</v>
      </c>
      <c r="O5111">
        <f t="shared" si="479"/>
        <v>0.4</v>
      </c>
    </row>
    <row r="5112" spans="1:15">
      <c r="A5112" s="12" t="s">
        <v>41</v>
      </c>
      <c r="B5112" s="12">
        <v>6430</v>
      </c>
      <c r="C5112" s="14">
        <v>4.7208428110999998</v>
      </c>
      <c r="D5112" s="13">
        <v>0.30299999999999999</v>
      </c>
      <c r="E5112" s="13">
        <v>56.5</v>
      </c>
      <c r="F5112" s="13">
        <v>0</v>
      </c>
      <c r="G5112" s="13">
        <v>0</v>
      </c>
      <c r="H5112" s="12">
        <v>1</v>
      </c>
      <c r="I5112" s="15">
        <f t="shared" si="474"/>
        <v>0</v>
      </c>
      <c r="J5112" s="15">
        <f t="shared" si="475"/>
        <v>0</v>
      </c>
      <c r="K5112" s="13">
        <v>5383.6</v>
      </c>
      <c r="L5112" s="12">
        <f t="shared" si="476"/>
        <v>6.7348723753855362</v>
      </c>
      <c r="M5112">
        <f t="shared" si="477"/>
        <v>8307</v>
      </c>
      <c r="N5112">
        <f t="shared" si="478"/>
        <v>0</v>
      </c>
      <c r="O5112">
        <f t="shared" si="479"/>
        <v>0</v>
      </c>
    </row>
    <row r="5113" spans="1:15">
      <c r="A5113" s="12" t="s">
        <v>41</v>
      </c>
      <c r="B5113" s="12">
        <v>2210</v>
      </c>
      <c r="C5113" s="14">
        <v>0.22973913579999999</v>
      </c>
      <c r="D5113" s="13">
        <v>0.26800000000000002</v>
      </c>
      <c r="E5113" s="13">
        <v>56.5</v>
      </c>
      <c r="F5113" s="13">
        <v>1.92</v>
      </c>
      <c r="G5113" s="13">
        <v>0.50600000000000001</v>
      </c>
      <c r="H5113" s="12">
        <v>1</v>
      </c>
      <c r="I5113" s="15">
        <f t="shared" si="474"/>
        <v>1.92</v>
      </c>
      <c r="J5113" s="15">
        <f t="shared" si="475"/>
        <v>0.50600000000000001</v>
      </c>
      <c r="K5113" s="13">
        <v>231.7</v>
      </c>
      <c r="L5113" s="12">
        <f t="shared" si="476"/>
        <v>0.28989249952363333</v>
      </c>
      <c r="M5113">
        <f t="shared" si="477"/>
        <v>358</v>
      </c>
      <c r="N5113">
        <f t="shared" si="478"/>
        <v>2</v>
      </c>
      <c r="O5113">
        <f t="shared" si="479"/>
        <v>0.4</v>
      </c>
    </row>
    <row r="5114" spans="1:15">
      <c r="A5114" s="12" t="s">
        <v>41</v>
      </c>
      <c r="B5114" s="12">
        <v>3200</v>
      </c>
      <c r="C5114" s="14">
        <v>7.1529292199999997E-2</v>
      </c>
      <c r="D5114" s="13">
        <v>0.4</v>
      </c>
      <c r="E5114" s="13">
        <v>56.5</v>
      </c>
      <c r="F5114" s="13">
        <v>1.2</v>
      </c>
      <c r="G5114" s="13">
        <v>6.4000000000000001E-2</v>
      </c>
      <c r="H5114" s="12">
        <v>1</v>
      </c>
      <c r="I5114" s="15">
        <f t="shared" si="474"/>
        <v>1.2</v>
      </c>
      <c r="J5114" s="15">
        <f t="shared" si="475"/>
        <v>6.4000000000000001E-2</v>
      </c>
      <c r="K5114" s="13">
        <v>107.7</v>
      </c>
      <c r="L5114" s="12">
        <f t="shared" si="476"/>
        <v>0.13471350031000001</v>
      </c>
      <c r="M5114">
        <f t="shared" si="477"/>
        <v>166</v>
      </c>
      <c r="N5114">
        <f t="shared" si="478"/>
        <v>0</v>
      </c>
      <c r="O5114">
        <f t="shared" si="479"/>
        <v>0</v>
      </c>
    </row>
    <row r="5115" spans="1:15">
      <c r="A5115" s="12" t="s">
        <v>41</v>
      </c>
      <c r="B5115" s="12">
        <v>3200</v>
      </c>
      <c r="C5115" s="14">
        <v>0.3678317177</v>
      </c>
      <c r="D5115" s="13">
        <v>0.4</v>
      </c>
      <c r="E5115" s="13">
        <v>56.5</v>
      </c>
      <c r="F5115" s="13">
        <v>1.2</v>
      </c>
      <c r="G5115" s="13">
        <v>6.4000000000000001E-2</v>
      </c>
      <c r="H5115" s="12">
        <v>1</v>
      </c>
      <c r="I5115" s="15">
        <f t="shared" si="474"/>
        <v>1.2</v>
      </c>
      <c r="J5115" s="15">
        <f t="shared" si="475"/>
        <v>6.4000000000000001E-2</v>
      </c>
      <c r="K5115" s="13">
        <v>553.79999999999995</v>
      </c>
      <c r="L5115" s="12">
        <f t="shared" si="476"/>
        <v>0.6927497350016667</v>
      </c>
      <c r="M5115">
        <f t="shared" si="477"/>
        <v>854</v>
      </c>
      <c r="N5115">
        <f t="shared" si="478"/>
        <v>2</v>
      </c>
      <c r="O5115">
        <f t="shared" si="479"/>
        <v>0.1</v>
      </c>
    </row>
    <row r="5116" spans="1:15">
      <c r="A5116" s="12" t="s">
        <v>41</v>
      </c>
      <c r="B5116" s="12">
        <v>3200</v>
      </c>
      <c r="C5116" s="14">
        <v>3.2983748600000001E-2</v>
      </c>
      <c r="D5116" s="13">
        <v>0.4</v>
      </c>
      <c r="E5116" s="13">
        <v>56.5</v>
      </c>
      <c r="F5116" s="13">
        <v>1.2</v>
      </c>
      <c r="G5116" s="13">
        <v>6.4000000000000001E-2</v>
      </c>
      <c r="H5116" s="12">
        <v>1</v>
      </c>
      <c r="I5116" s="15">
        <f t="shared" si="474"/>
        <v>1.2</v>
      </c>
      <c r="J5116" s="15">
        <f t="shared" si="475"/>
        <v>6.4000000000000001E-2</v>
      </c>
      <c r="K5116" s="13">
        <v>49.7</v>
      </c>
      <c r="L5116" s="12">
        <f t="shared" si="476"/>
        <v>6.2119393196666671E-2</v>
      </c>
      <c r="M5116">
        <f t="shared" si="477"/>
        <v>77</v>
      </c>
      <c r="N5116">
        <f t="shared" si="478"/>
        <v>0</v>
      </c>
      <c r="O5116">
        <f t="shared" si="479"/>
        <v>0</v>
      </c>
    </row>
    <row r="5117" spans="1:15">
      <c r="A5117" s="12" t="s">
        <v>41</v>
      </c>
      <c r="B5117" s="12">
        <v>3200</v>
      </c>
      <c r="C5117" s="14">
        <v>6.8615672919000001</v>
      </c>
      <c r="D5117" s="13">
        <v>0.4</v>
      </c>
      <c r="E5117" s="13">
        <v>56.5</v>
      </c>
      <c r="F5117" s="13">
        <v>1.2</v>
      </c>
      <c r="G5117" s="13">
        <v>6.4000000000000001E-2</v>
      </c>
      <c r="H5117" s="12">
        <v>1</v>
      </c>
      <c r="I5117" s="15">
        <f t="shared" si="474"/>
        <v>1.2</v>
      </c>
      <c r="J5117" s="15">
        <f t="shared" si="475"/>
        <v>6.4000000000000001E-2</v>
      </c>
      <c r="K5117" s="13">
        <v>10329.799999999999</v>
      </c>
      <c r="L5117" s="12">
        <f t="shared" si="476"/>
        <v>12.922618399745</v>
      </c>
      <c r="M5117">
        <f t="shared" si="477"/>
        <v>15940</v>
      </c>
      <c r="N5117">
        <f t="shared" si="478"/>
        <v>42</v>
      </c>
      <c r="O5117">
        <f t="shared" si="479"/>
        <v>2.2000000000000002</v>
      </c>
    </row>
    <row r="5118" spans="1:15">
      <c r="A5118" s="12" t="s">
        <v>41</v>
      </c>
      <c r="B5118" s="12">
        <v>2210</v>
      </c>
      <c r="C5118" s="14">
        <v>3.7862012399999999E-2</v>
      </c>
      <c r="D5118" s="13">
        <v>0.30199999999999999</v>
      </c>
      <c r="E5118" s="13">
        <v>56.5</v>
      </c>
      <c r="F5118" s="13">
        <v>1.92</v>
      </c>
      <c r="G5118" s="13">
        <v>0.50600000000000001</v>
      </c>
      <c r="H5118" s="12">
        <v>1</v>
      </c>
      <c r="I5118" s="15">
        <f t="shared" si="474"/>
        <v>1.92</v>
      </c>
      <c r="J5118" s="15">
        <f t="shared" si="475"/>
        <v>0.50600000000000001</v>
      </c>
      <c r="K5118" s="13">
        <v>43</v>
      </c>
      <c r="L5118" s="12">
        <f t="shared" si="476"/>
        <v>5.3836626465099992E-2</v>
      </c>
      <c r="M5118">
        <f t="shared" si="477"/>
        <v>66</v>
      </c>
      <c r="N5118">
        <f t="shared" si="478"/>
        <v>0</v>
      </c>
      <c r="O5118">
        <f t="shared" si="479"/>
        <v>0.1</v>
      </c>
    </row>
    <row r="5119" spans="1:15">
      <c r="A5119" s="12" t="s">
        <v>41</v>
      </c>
      <c r="B5119" s="12">
        <v>4110</v>
      </c>
      <c r="C5119" s="14">
        <v>0.72994170079999998</v>
      </c>
      <c r="D5119" s="13">
        <v>0.41299999999999998</v>
      </c>
      <c r="E5119" s="13">
        <v>56.5</v>
      </c>
      <c r="F5119" s="13">
        <v>0.7</v>
      </c>
      <c r="G5119" s="13">
        <v>0.09</v>
      </c>
      <c r="H5119" s="12">
        <v>1</v>
      </c>
      <c r="I5119" s="15">
        <f t="shared" si="474"/>
        <v>0.7</v>
      </c>
      <c r="J5119" s="15">
        <f t="shared" si="475"/>
        <v>0.09</v>
      </c>
      <c r="K5119" s="13">
        <v>1134.5999999999999</v>
      </c>
      <c r="L5119" s="12">
        <f t="shared" si="476"/>
        <v>1.4194020514431331</v>
      </c>
      <c r="M5119">
        <f t="shared" si="477"/>
        <v>1751</v>
      </c>
      <c r="N5119">
        <f t="shared" si="478"/>
        <v>3</v>
      </c>
      <c r="O5119">
        <f t="shared" si="479"/>
        <v>0.3</v>
      </c>
    </row>
    <row r="5120" spans="1:15">
      <c r="A5120" s="12" t="s">
        <v>41</v>
      </c>
      <c r="B5120" s="12">
        <v>4340</v>
      </c>
      <c r="C5120" s="14">
        <v>0.77763462380000004</v>
      </c>
      <c r="D5120" s="13">
        <v>0.41299999999999998</v>
      </c>
      <c r="E5120" s="13">
        <v>56.5</v>
      </c>
      <c r="F5120" s="13">
        <v>0.7</v>
      </c>
      <c r="G5120" s="13">
        <v>0.09</v>
      </c>
      <c r="H5120" s="12">
        <v>1</v>
      </c>
      <c r="I5120" s="15">
        <f t="shared" si="474"/>
        <v>0.7</v>
      </c>
      <c r="J5120" s="15">
        <f t="shared" si="475"/>
        <v>0.09</v>
      </c>
      <c r="K5120" s="13">
        <v>1208.7</v>
      </c>
      <c r="L5120" s="12">
        <f t="shared" si="476"/>
        <v>1.5121429274217582</v>
      </c>
      <c r="M5120">
        <f t="shared" si="477"/>
        <v>1865</v>
      </c>
      <c r="N5120">
        <f t="shared" si="478"/>
        <v>3</v>
      </c>
      <c r="O5120">
        <f t="shared" si="479"/>
        <v>0.4</v>
      </c>
    </row>
    <row r="5121" spans="1:15">
      <c r="A5121" s="12" t="s">
        <v>41</v>
      </c>
      <c r="B5121" s="12">
        <v>2210</v>
      </c>
      <c r="C5121" s="14">
        <v>9.3925981105999998</v>
      </c>
      <c r="D5121" s="13">
        <v>0.26800000000000002</v>
      </c>
      <c r="E5121" s="13">
        <v>56.5</v>
      </c>
      <c r="F5121" s="13">
        <v>1.92</v>
      </c>
      <c r="G5121" s="13">
        <v>0.50600000000000001</v>
      </c>
      <c r="H5121" s="12">
        <v>1</v>
      </c>
      <c r="I5121" s="15">
        <f t="shared" si="474"/>
        <v>1.92</v>
      </c>
      <c r="J5121" s="15">
        <f t="shared" si="475"/>
        <v>0.50600000000000001</v>
      </c>
      <c r="K5121" s="13">
        <v>9473.9</v>
      </c>
      <c r="L5121" s="12">
        <f t="shared" si="476"/>
        <v>11.851893382558769</v>
      </c>
      <c r="M5121">
        <f t="shared" si="477"/>
        <v>14619</v>
      </c>
      <c r="N5121">
        <f t="shared" si="478"/>
        <v>62</v>
      </c>
      <c r="O5121">
        <f t="shared" si="479"/>
        <v>16.3</v>
      </c>
    </row>
    <row r="5122" spans="1:15">
      <c r="A5122" s="12" t="s">
        <v>41</v>
      </c>
      <c r="B5122" s="12">
        <v>8350</v>
      </c>
      <c r="C5122" s="14">
        <v>0.63932254860000004</v>
      </c>
      <c r="D5122" s="13">
        <v>0.36799999999999999</v>
      </c>
      <c r="E5122" s="13">
        <v>56.5</v>
      </c>
      <c r="F5122" s="13">
        <v>1.39</v>
      </c>
      <c r="G5122" s="13">
        <v>0.17699999999999999</v>
      </c>
      <c r="H5122" s="12">
        <v>1</v>
      </c>
      <c r="I5122" s="15">
        <f t="shared" si="474"/>
        <v>1.39</v>
      </c>
      <c r="J5122" s="15">
        <f t="shared" si="475"/>
        <v>0.17699999999999999</v>
      </c>
      <c r="K5122" s="13">
        <v>885.5</v>
      </c>
      <c r="L5122" s="12">
        <f t="shared" si="476"/>
        <v>1.1077328692075998</v>
      </c>
      <c r="M5122">
        <f t="shared" si="477"/>
        <v>1366</v>
      </c>
      <c r="N5122">
        <f t="shared" si="478"/>
        <v>4</v>
      </c>
      <c r="O5122">
        <f t="shared" si="479"/>
        <v>0.5</v>
      </c>
    </row>
    <row r="5123" spans="1:15">
      <c r="A5123" s="12" t="s">
        <v>41</v>
      </c>
      <c r="B5123" s="12">
        <v>5300</v>
      </c>
      <c r="C5123" s="14">
        <v>15.1983100026</v>
      </c>
      <c r="D5123" s="13">
        <v>0.5</v>
      </c>
      <c r="E5123" s="13">
        <v>56.5</v>
      </c>
      <c r="F5123" s="13">
        <v>0.6</v>
      </c>
      <c r="G5123" s="13">
        <v>0.13500000000000001</v>
      </c>
      <c r="H5123" s="12">
        <v>1</v>
      </c>
      <c r="I5123" s="15">
        <f t="shared" ref="I5123:I5186" si="480">F5123</f>
        <v>0.6</v>
      </c>
      <c r="J5123" s="15">
        <f t="shared" ref="J5123:J5186" si="481">G5123</f>
        <v>0.13500000000000001</v>
      </c>
      <c r="K5123" s="13">
        <v>28600.400000000001</v>
      </c>
      <c r="L5123" s="12">
        <f t="shared" ref="L5123:L5186" si="482">E5123*D5123*C5123/12</f>
        <v>35.779354797787498</v>
      </c>
      <c r="M5123">
        <f t="shared" ref="M5123:M5186" si="483">ROUND(E5123*D5123*C5123*102.79,0)</f>
        <v>44133</v>
      </c>
      <c r="N5123">
        <f t="shared" ref="N5123:N5186" si="484">ROUND(I5123*M5123*0.002205,0)</f>
        <v>58</v>
      </c>
      <c r="O5123">
        <f t="shared" ref="O5123:O5186" si="485">ROUND(J5123*M5123*0.002205,1)</f>
        <v>13.1</v>
      </c>
    </row>
    <row r="5124" spans="1:15">
      <c r="A5124" s="12" t="s">
        <v>41</v>
      </c>
      <c r="B5124" s="12">
        <v>8350</v>
      </c>
      <c r="C5124" s="14">
        <v>6.3821451000000001E-3</v>
      </c>
      <c r="D5124" s="13">
        <v>0.36799999999999999</v>
      </c>
      <c r="E5124" s="13">
        <v>56.5</v>
      </c>
      <c r="F5124" s="13">
        <v>1.39</v>
      </c>
      <c r="G5124" s="13">
        <v>0.17699999999999999</v>
      </c>
      <c r="H5124" s="12">
        <v>1</v>
      </c>
      <c r="I5124" s="15">
        <f t="shared" si="480"/>
        <v>1.39</v>
      </c>
      <c r="J5124" s="15">
        <f t="shared" si="481"/>
        <v>0.17699999999999999</v>
      </c>
      <c r="K5124" s="13">
        <v>8.8000000000000007</v>
      </c>
      <c r="L5124" s="12">
        <f t="shared" si="482"/>
        <v>1.1058130076599998E-2</v>
      </c>
      <c r="M5124">
        <f t="shared" si="483"/>
        <v>14</v>
      </c>
      <c r="N5124">
        <f t="shared" si="484"/>
        <v>0</v>
      </c>
      <c r="O5124">
        <f t="shared" si="485"/>
        <v>0</v>
      </c>
    </row>
    <row r="5125" spans="1:15">
      <c r="A5125" s="12" t="s">
        <v>41</v>
      </c>
      <c r="B5125" s="12">
        <v>5300</v>
      </c>
      <c r="C5125" s="14">
        <v>13.789515093</v>
      </c>
      <c r="D5125" s="13">
        <v>0.5</v>
      </c>
      <c r="E5125" s="13">
        <v>56.5</v>
      </c>
      <c r="F5125" s="13">
        <v>0.6</v>
      </c>
      <c r="G5125" s="13">
        <v>0.13500000000000001</v>
      </c>
      <c r="H5125" s="12">
        <v>1</v>
      </c>
      <c r="I5125" s="15">
        <f t="shared" si="480"/>
        <v>0.6</v>
      </c>
      <c r="J5125" s="15">
        <f t="shared" si="481"/>
        <v>0.13500000000000001</v>
      </c>
      <c r="K5125" s="13">
        <v>25949.5</v>
      </c>
      <c r="L5125" s="12">
        <f t="shared" si="482"/>
        <v>32.462816781437503</v>
      </c>
      <c r="M5125">
        <f t="shared" si="483"/>
        <v>40042</v>
      </c>
      <c r="N5125">
        <f t="shared" si="484"/>
        <v>53</v>
      </c>
      <c r="O5125">
        <f t="shared" si="485"/>
        <v>11.9</v>
      </c>
    </row>
    <row r="5126" spans="1:15">
      <c r="A5126" s="12" t="s">
        <v>41</v>
      </c>
      <c r="B5126" s="12">
        <v>6430</v>
      </c>
      <c r="C5126" s="14">
        <v>1.20871786E-2</v>
      </c>
      <c r="D5126" s="13">
        <v>0.30299999999999999</v>
      </c>
      <c r="E5126" s="13">
        <v>56.5</v>
      </c>
      <c r="F5126" s="13">
        <v>0</v>
      </c>
      <c r="G5126" s="13">
        <v>0</v>
      </c>
      <c r="H5126" s="12">
        <v>1</v>
      </c>
      <c r="I5126" s="15">
        <f t="shared" si="480"/>
        <v>0</v>
      </c>
      <c r="J5126" s="15">
        <f t="shared" si="481"/>
        <v>0</v>
      </c>
      <c r="K5126" s="13">
        <v>13.8</v>
      </c>
      <c r="L5126" s="12">
        <f t="shared" si="482"/>
        <v>1.7243871170224998E-2</v>
      </c>
      <c r="M5126">
        <f t="shared" si="483"/>
        <v>21</v>
      </c>
      <c r="N5126">
        <f t="shared" si="484"/>
        <v>0</v>
      </c>
      <c r="O5126">
        <f t="shared" si="485"/>
        <v>0</v>
      </c>
    </row>
    <row r="5127" spans="1:15">
      <c r="A5127" s="12" t="s">
        <v>41</v>
      </c>
      <c r="B5127" s="12">
        <v>6430</v>
      </c>
      <c r="C5127" s="14">
        <v>0.26240757149999999</v>
      </c>
      <c r="D5127" s="13">
        <v>0.30299999999999999</v>
      </c>
      <c r="E5127" s="13">
        <v>56.5</v>
      </c>
      <c r="F5127" s="13">
        <v>0</v>
      </c>
      <c r="G5127" s="13">
        <v>0</v>
      </c>
      <c r="H5127" s="12">
        <v>1</v>
      </c>
      <c r="I5127" s="15">
        <f t="shared" si="480"/>
        <v>0</v>
      </c>
      <c r="J5127" s="15">
        <f t="shared" si="481"/>
        <v>0</v>
      </c>
      <c r="K5127" s="13">
        <v>299.2</v>
      </c>
      <c r="L5127" s="12">
        <f t="shared" si="482"/>
        <v>0.37435720169118741</v>
      </c>
      <c r="M5127">
        <f t="shared" si="483"/>
        <v>462</v>
      </c>
      <c r="N5127">
        <f t="shared" si="484"/>
        <v>0</v>
      </c>
      <c r="O5127">
        <f t="shared" si="485"/>
        <v>0</v>
      </c>
    </row>
    <row r="5128" spans="1:15">
      <c r="A5128" s="12" t="s">
        <v>41</v>
      </c>
      <c r="B5128" s="12">
        <v>4340</v>
      </c>
      <c r="C5128" s="14">
        <v>0.38775243700000001</v>
      </c>
      <c r="D5128" s="13">
        <v>0.25800000000000001</v>
      </c>
      <c r="E5128" s="13">
        <v>56.5</v>
      </c>
      <c r="F5128" s="13">
        <v>0.7</v>
      </c>
      <c r="G5128" s="13">
        <v>0.09</v>
      </c>
      <c r="H5128" s="12">
        <v>1</v>
      </c>
      <c r="I5128" s="15">
        <f t="shared" si="480"/>
        <v>0.7</v>
      </c>
      <c r="J5128" s="15">
        <f t="shared" si="481"/>
        <v>0.09</v>
      </c>
      <c r="K5128" s="13">
        <v>376.5</v>
      </c>
      <c r="L5128" s="12">
        <f t="shared" si="482"/>
        <v>0.47102227284574999</v>
      </c>
      <c r="M5128">
        <f t="shared" si="483"/>
        <v>581</v>
      </c>
      <c r="N5128">
        <f t="shared" si="484"/>
        <v>1</v>
      </c>
      <c r="O5128">
        <f t="shared" si="485"/>
        <v>0.1</v>
      </c>
    </row>
    <row r="5129" spans="1:15">
      <c r="A5129" s="12" t="s">
        <v>41</v>
      </c>
      <c r="B5129" s="12">
        <v>1100</v>
      </c>
      <c r="C5129" s="14">
        <v>4.8369779982000001</v>
      </c>
      <c r="D5129" s="13">
        <v>0.28599999999999998</v>
      </c>
      <c r="E5129" s="13">
        <v>56.5</v>
      </c>
      <c r="F5129" s="13">
        <v>1.85</v>
      </c>
      <c r="G5129" s="13">
        <v>0.22</v>
      </c>
      <c r="H5129" s="12">
        <v>1</v>
      </c>
      <c r="I5129" s="15">
        <f t="shared" si="480"/>
        <v>1.85</v>
      </c>
      <c r="J5129" s="15">
        <f t="shared" si="481"/>
        <v>0.22</v>
      </c>
      <c r="K5129" s="13">
        <v>5206.6000000000004</v>
      </c>
      <c r="L5129" s="12">
        <f t="shared" si="482"/>
        <v>6.5133939560761496</v>
      </c>
      <c r="M5129">
        <f t="shared" si="483"/>
        <v>8034</v>
      </c>
      <c r="N5129">
        <f t="shared" si="484"/>
        <v>33</v>
      </c>
      <c r="O5129">
        <f t="shared" si="485"/>
        <v>3.9</v>
      </c>
    </row>
    <row r="5130" spans="1:15">
      <c r="A5130" s="12" t="s">
        <v>41</v>
      </c>
      <c r="B5130" s="12">
        <v>4340</v>
      </c>
      <c r="C5130" s="14">
        <v>1.50641295E-2</v>
      </c>
      <c r="D5130" s="13">
        <v>0.41299999999999998</v>
      </c>
      <c r="E5130" s="13">
        <v>56.5</v>
      </c>
      <c r="F5130" s="13">
        <v>0.7</v>
      </c>
      <c r="G5130" s="13">
        <v>0.09</v>
      </c>
      <c r="H5130" s="12">
        <v>1</v>
      </c>
      <c r="I5130" s="15">
        <f t="shared" si="480"/>
        <v>0.7</v>
      </c>
      <c r="J5130" s="15">
        <f t="shared" si="481"/>
        <v>0.09</v>
      </c>
      <c r="K5130" s="13">
        <v>23.4</v>
      </c>
      <c r="L5130" s="12">
        <f t="shared" si="482"/>
        <v>2.92928274848125E-2</v>
      </c>
      <c r="M5130">
        <f t="shared" si="483"/>
        <v>36</v>
      </c>
      <c r="N5130">
        <f t="shared" si="484"/>
        <v>0</v>
      </c>
      <c r="O5130">
        <f t="shared" si="485"/>
        <v>0</v>
      </c>
    </row>
    <row r="5131" spans="1:15">
      <c r="A5131" s="12" t="s">
        <v>41</v>
      </c>
      <c r="B5131" s="12">
        <v>7400</v>
      </c>
      <c r="C5131" s="14">
        <v>1.14409408E-2</v>
      </c>
      <c r="D5131" s="13">
        <v>0.223</v>
      </c>
      <c r="E5131" s="13">
        <v>56.5</v>
      </c>
      <c r="F5131" s="13">
        <v>1.38</v>
      </c>
      <c r="G5131" s="13">
        <v>0.109</v>
      </c>
      <c r="H5131" s="12">
        <v>1</v>
      </c>
      <c r="I5131" s="15">
        <f t="shared" si="480"/>
        <v>1.38</v>
      </c>
      <c r="J5131" s="15">
        <f t="shared" si="481"/>
        <v>0.109</v>
      </c>
      <c r="K5131" s="13">
        <v>9.6</v>
      </c>
      <c r="L5131" s="12">
        <f t="shared" si="482"/>
        <v>1.2012511134133335E-2</v>
      </c>
      <c r="M5131">
        <f t="shared" si="483"/>
        <v>15</v>
      </c>
      <c r="N5131">
        <f t="shared" si="484"/>
        <v>0</v>
      </c>
      <c r="O5131">
        <f t="shared" si="485"/>
        <v>0</v>
      </c>
    </row>
    <row r="5132" spans="1:15">
      <c r="A5132" s="12" t="s">
        <v>41</v>
      </c>
      <c r="B5132" s="12">
        <v>3100</v>
      </c>
      <c r="C5132" s="14">
        <v>0.30010467969999999</v>
      </c>
      <c r="D5132" s="13">
        <v>0.41099999999999998</v>
      </c>
      <c r="E5132" s="13">
        <v>56.5</v>
      </c>
      <c r="F5132" s="13">
        <v>1.2</v>
      </c>
      <c r="G5132" s="13">
        <v>6.4000000000000001E-2</v>
      </c>
      <c r="H5132" s="12">
        <v>1</v>
      </c>
      <c r="I5132" s="15">
        <f t="shared" si="480"/>
        <v>1.2</v>
      </c>
      <c r="J5132" s="15">
        <f t="shared" si="481"/>
        <v>6.4000000000000001E-2</v>
      </c>
      <c r="K5132" s="13">
        <v>464.2</v>
      </c>
      <c r="L5132" s="12">
        <f t="shared" si="482"/>
        <v>0.58074006830446245</v>
      </c>
      <c r="M5132">
        <f t="shared" si="483"/>
        <v>716</v>
      </c>
      <c r="N5132">
        <f t="shared" si="484"/>
        <v>2</v>
      </c>
      <c r="O5132">
        <f t="shared" si="485"/>
        <v>0.1</v>
      </c>
    </row>
    <row r="5133" spans="1:15">
      <c r="A5133" s="12" t="s">
        <v>41</v>
      </c>
      <c r="B5133" s="12">
        <v>8320</v>
      </c>
      <c r="C5133" s="14">
        <v>3.0192499999999998E-4</v>
      </c>
      <c r="D5133" s="13">
        <v>0.21</v>
      </c>
      <c r="E5133" s="13">
        <v>56.5</v>
      </c>
      <c r="F5133" s="13">
        <v>1.25</v>
      </c>
      <c r="G5133" s="13">
        <v>7.5999999999999998E-2</v>
      </c>
      <c r="H5133" s="12">
        <v>1</v>
      </c>
      <c r="I5133" s="15">
        <f t="shared" si="480"/>
        <v>1.25</v>
      </c>
      <c r="J5133" s="15">
        <f t="shared" si="481"/>
        <v>7.5999999999999998E-2</v>
      </c>
      <c r="K5133" s="13">
        <v>0.2</v>
      </c>
      <c r="L5133" s="12">
        <f t="shared" si="482"/>
        <v>2.9852834374999998E-4</v>
      </c>
      <c r="M5133">
        <f t="shared" si="483"/>
        <v>0</v>
      </c>
      <c r="N5133">
        <f t="shared" si="484"/>
        <v>0</v>
      </c>
      <c r="O5133">
        <f t="shared" si="485"/>
        <v>0</v>
      </c>
    </row>
    <row r="5134" spans="1:15">
      <c r="A5134" s="12" t="s">
        <v>41</v>
      </c>
      <c r="B5134" s="12">
        <v>2210</v>
      </c>
      <c r="C5134" s="14">
        <v>6.8887018104999997</v>
      </c>
      <c r="D5134" s="13">
        <v>0.26800000000000002</v>
      </c>
      <c r="E5134" s="13">
        <v>56.5</v>
      </c>
      <c r="F5134" s="13">
        <v>1.92</v>
      </c>
      <c r="G5134" s="13">
        <v>0.50600000000000001</v>
      </c>
      <c r="H5134" s="12">
        <v>1</v>
      </c>
      <c r="I5134" s="15">
        <f t="shared" si="480"/>
        <v>1.92</v>
      </c>
      <c r="J5134" s="15">
        <f t="shared" si="481"/>
        <v>0.50600000000000001</v>
      </c>
      <c r="K5134" s="13">
        <v>6948.4</v>
      </c>
      <c r="L5134" s="12">
        <f t="shared" si="482"/>
        <v>8.6923935678825845</v>
      </c>
      <c r="M5134">
        <f t="shared" si="483"/>
        <v>10722</v>
      </c>
      <c r="N5134">
        <f t="shared" si="484"/>
        <v>45</v>
      </c>
      <c r="O5134">
        <f t="shared" si="485"/>
        <v>12</v>
      </c>
    </row>
    <row r="5135" spans="1:15">
      <c r="A5135" s="12" t="s">
        <v>41</v>
      </c>
      <c r="B5135" s="12">
        <v>4110</v>
      </c>
      <c r="C5135" s="14">
        <v>1.8576579004</v>
      </c>
      <c r="D5135" s="13">
        <v>0.41299999999999998</v>
      </c>
      <c r="E5135" s="13">
        <v>56.5</v>
      </c>
      <c r="F5135" s="13">
        <v>0.7</v>
      </c>
      <c r="G5135" s="13">
        <v>0.09</v>
      </c>
      <c r="H5135" s="12">
        <v>1</v>
      </c>
      <c r="I5135" s="15">
        <f t="shared" si="480"/>
        <v>0.7</v>
      </c>
      <c r="J5135" s="15">
        <f t="shared" si="481"/>
        <v>0.09</v>
      </c>
      <c r="K5135" s="13">
        <v>2887.5</v>
      </c>
      <c r="L5135" s="12">
        <f t="shared" si="482"/>
        <v>3.6122931897403165</v>
      </c>
      <c r="M5135">
        <f t="shared" si="483"/>
        <v>4456</v>
      </c>
      <c r="N5135">
        <f t="shared" si="484"/>
        <v>7</v>
      </c>
      <c r="O5135">
        <f t="shared" si="485"/>
        <v>0.9</v>
      </c>
    </row>
    <row r="5136" spans="1:15">
      <c r="A5136" s="12" t="s">
        <v>41</v>
      </c>
      <c r="B5136" s="12">
        <v>2210</v>
      </c>
      <c r="C5136" s="14">
        <v>156.88020072169999</v>
      </c>
      <c r="D5136" s="13">
        <v>0.26800000000000002</v>
      </c>
      <c r="E5136" s="13">
        <v>56.5</v>
      </c>
      <c r="F5136" s="13">
        <v>1.92</v>
      </c>
      <c r="G5136" s="13">
        <v>0.50600000000000001</v>
      </c>
      <c r="H5136" s="12">
        <v>1</v>
      </c>
      <c r="I5136" s="15">
        <f t="shared" si="480"/>
        <v>1.92</v>
      </c>
      <c r="J5136" s="15">
        <f t="shared" si="481"/>
        <v>0.50600000000000001</v>
      </c>
      <c r="K5136" s="13">
        <v>185094.3</v>
      </c>
      <c r="L5136" s="12">
        <f t="shared" si="482"/>
        <v>197.95666661066514</v>
      </c>
      <c r="M5136">
        <f t="shared" si="483"/>
        <v>244176</v>
      </c>
      <c r="N5136">
        <f t="shared" si="484"/>
        <v>1034</v>
      </c>
      <c r="O5136">
        <f t="shared" si="485"/>
        <v>272.39999999999998</v>
      </c>
    </row>
    <row r="5137" spans="1:15">
      <c r="A5137" s="12" t="s">
        <v>41</v>
      </c>
      <c r="B5137" s="12">
        <v>5300</v>
      </c>
      <c r="C5137" s="14">
        <v>1.2863238000000001E-3</v>
      </c>
      <c r="D5137" s="13">
        <v>0.5</v>
      </c>
      <c r="E5137" s="13">
        <v>56.5</v>
      </c>
      <c r="F5137" s="13">
        <v>0.6</v>
      </c>
      <c r="G5137" s="13">
        <v>0.13500000000000001</v>
      </c>
      <c r="H5137" s="12">
        <v>1</v>
      </c>
      <c r="I5137" s="15">
        <f t="shared" si="480"/>
        <v>0.6</v>
      </c>
      <c r="J5137" s="15">
        <f t="shared" si="481"/>
        <v>0.13500000000000001</v>
      </c>
      <c r="K5137" s="13">
        <v>2.4</v>
      </c>
      <c r="L5137" s="12">
        <f t="shared" si="482"/>
        <v>3.0282206125000002E-3</v>
      </c>
      <c r="M5137">
        <f t="shared" si="483"/>
        <v>4</v>
      </c>
      <c r="N5137">
        <f t="shared" si="484"/>
        <v>0</v>
      </c>
      <c r="O5137">
        <f t="shared" si="485"/>
        <v>0</v>
      </c>
    </row>
    <row r="5138" spans="1:15">
      <c r="A5138" s="12" t="s">
        <v>41</v>
      </c>
      <c r="B5138" s="12">
        <v>3200</v>
      </c>
      <c r="C5138" s="14">
        <v>0.48836535399999997</v>
      </c>
      <c r="D5138" s="13">
        <v>0.4</v>
      </c>
      <c r="E5138" s="13">
        <v>56.5</v>
      </c>
      <c r="F5138" s="13">
        <v>1.2</v>
      </c>
      <c r="G5138" s="13">
        <v>6.4000000000000001E-2</v>
      </c>
      <c r="H5138" s="12">
        <v>1</v>
      </c>
      <c r="I5138" s="15">
        <f t="shared" si="480"/>
        <v>1.2</v>
      </c>
      <c r="J5138" s="15">
        <f t="shared" si="481"/>
        <v>6.4000000000000001E-2</v>
      </c>
      <c r="K5138" s="13">
        <v>735.2</v>
      </c>
      <c r="L5138" s="12">
        <f t="shared" si="482"/>
        <v>0.9197547500333334</v>
      </c>
      <c r="M5138">
        <f t="shared" si="483"/>
        <v>1134</v>
      </c>
      <c r="N5138">
        <f t="shared" si="484"/>
        <v>3</v>
      </c>
      <c r="O5138">
        <f t="shared" si="485"/>
        <v>0.2</v>
      </c>
    </row>
    <row r="5139" spans="1:15">
      <c r="A5139" s="12" t="s">
        <v>41</v>
      </c>
      <c r="B5139" s="12">
        <v>5300</v>
      </c>
      <c r="C5139" s="14">
        <v>0.129327159</v>
      </c>
      <c r="D5139" s="13">
        <v>0.5</v>
      </c>
      <c r="E5139" s="13">
        <v>56.5</v>
      </c>
      <c r="F5139" s="13">
        <v>0.6</v>
      </c>
      <c r="G5139" s="13">
        <v>0.13500000000000001</v>
      </c>
      <c r="H5139" s="12">
        <v>1</v>
      </c>
      <c r="I5139" s="15">
        <f t="shared" si="480"/>
        <v>0.6</v>
      </c>
      <c r="J5139" s="15">
        <f t="shared" si="481"/>
        <v>0.13500000000000001</v>
      </c>
      <c r="K5139" s="13">
        <v>243.4</v>
      </c>
      <c r="L5139" s="12">
        <f t="shared" si="482"/>
        <v>0.30445768681250002</v>
      </c>
      <c r="M5139">
        <f t="shared" si="483"/>
        <v>376</v>
      </c>
      <c r="N5139">
        <f t="shared" si="484"/>
        <v>0</v>
      </c>
      <c r="O5139">
        <f t="shared" si="485"/>
        <v>0.1</v>
      </c>
    </row>
    <row r="5140" spans="1:15">
      <c r="A5140" s="12" t="s">
        <v>41</v>
      </c>
      <c r="B5140" s="12">
        <v>6430</v>
      </c>
      <c r="C5140" s="14">
        <v>0.17484417460000001</v>
      </c>
      <c r="D5140" s="13">
        <v>0.30299999999999999</v>
      </c>
      <c r="E5140" s="13">
        <v>56.5</v>
      </c>
      <c r="F5140" s="13">
        <v>0</v>
      </c>
      <c r="G5140" s="13">
        <v>0</v>
      </c>
      <c r="H5140" s="12">
        <v>1</v>
      </c>
      <c r="I5140" s="15">
        <f t="shared" si="480"/>
        <v>0</v>
      </c>
      <c r="J5140" s="15">
        <f t="shared" si="481"/>
        <v>0</v>
      </c>
      <c r="K5140" s="13">
        <v>199.4</v>
      </c>
      <c r="L5140" s="12">
        <f t="shared" si="482"/>
        <v>0.249437070588725</v>
      </c>
      <c r="M5140">
        <f t="shared" si="483"/>
        <v>308</v>
      </c>
      <c r="N5140">
        <f t="shared" si="484"/>
        <v>0</v>
      </c>
      <c r="O5140">
        <f t="shared" si="485"/>
        <v>0</v>
      </c>
    </row>
    <row r="5141" spans="1:15">
      <c r="A5141" s="12" t="s">
        <v>41</v>
      </c>
      <c r="B5141" s="12">
        <v>3200</v>
      </c>
      <c r="C5141" s="14">
        <v>8.1285113300000003E-2</v>
      </c>
      <c r="D5141" s="13">
        <v>0.4</v>
      </c>
      <c r="E5141" s="13">
        <v>56.5</v>
      </c>
      <c r="F5141" s="13">
        <v>1.2</v>
      </c>
      <c r="G5141" s="13">
        <v>6.4000000000000001E-2</v>
      </c>
      <c r="H5141" s="12">
        <v>1</v>
      </c>
      <c r="I5141" s="15">
        <f t="shared" si="480"/>
        <v>1.2</v>
      </c>
      <c r="J5141" s="15">
        <f t="shared" si="481"/>
        <v>6.4000000000000001E-2</v>
      </c>
      <c r="K5141" s="13">
        <v>122.4</v>
      </c>
      <c r="L5141" s="12">
        <f t="shared" si="482"/>
        <v>0.15308696338166669</v>
      </c>
      <c r="M5141">
        <f t="shared" si="483"/>
        <v>189</v>
      </c>
      <c r="N5141">
        <f t="shared" si="484"/>
        <v>1</v>
      </c>
      <c r="O5141">
        <f t="shared" si="485"/>
        <v>0</v>
      </c>
    </row>
    <row r="5142" spans="1:15">
      <c r="A5142" s="12" t="s">
        <v>41</v>
      </c>
      <c r="B5142" s="12">
        <v>6430</v>
      </c>
      <c r="C5142" s="14">
        <v>6.9942214799999999E-2</v>
      </c>
      <c r="D5142" s="13">
        <v>0.30299999999999999</v>
      </c>
      <c r="E5142" s="13">
        <v>56.5</v>
      </c>
      <c r="F5142" s="13">
        <v>0</v>
      </c>
      <c r="G5142" s="13">
        <v>0</v>
      </c>
      <c r="H5142" s="12">
        <v>1</v>
      </c>
      <c r="I5142" s="15">
        <f t="shared" si="480"/>
        <v>0</v>
      </c>
      <c r="J5142" s="15">
        <f t="shared" si="481"/>
        <v>0</v>
      </c>
      <c r="K5142" s="13">
        <v>79.8</v>
      </c>
      <c r="L5142" s="12">
        <f t="shared" si="482"/>
        <v>9.9781312189049995E-2</v>
      </c>
      <c r="M5142">
        <f t="shared" si="483"/>
        <v>123</v>
      </c>
      <c r="N5142">
        <f t="shared" si="484"/>
        <v>0</v>
      </c>
      <c r="O5142">
        <f t="shared" si="485"/>
        <v>0</v>
      </c>
    </row>
    <row r="5143" spans="1:15">
      <c r="A5143" s="12" t="s">
        <v>41</v>
      </c>
      <c r="B5143" s="12">
        <v>8350</v>
      </c>
      <c r="C5143" s="14">
        <v>1.8717087E-2</v>
      </c>
      <c r="D5143" s="13">
        <v>0.32900000000000001</v>
      </c>
      <c r="E5143" s="13">
        <v>56.5</v>
      </c>
      <c r="F5143" s="13">
        <v>1.39</v>
      </c>
      <c r="G5143" s="13">
        <v>0.17699999999999999</v>
      </c>
      <c r="H5143" s="12">
        <v>1</v>
      </c>
      <c r="I5143" s="15">
        <f t="shared" si="480"/>
        <v>1.39</v>
      </c>
      <c r="J5143" s="15">
        <f t="shared" si="481"/>
        <v>0.17699999999999999</v>
      </c>
      <c r="K5143" s="13">
        <v>23.2</v>
      </c>
      <c r="L5143" s="12">
        <f t="shared" si="482"/>
        <v>2.8993547641625001E-2</v>
      </c>
      <c r="M5143">
        <f t="shared" si="483"/>
        <v>36</v>
      </c>
      <c r="N5143">
        <f t="shared" si="484"/>
        <v>0</v>
      </c>
      <c r="O5143">
        <f t="shared" si="485"/>
        <v>0</v>
      </c>
    </row>
    <row r="5144" spans="1:15">
      <c r="A5144" s="12" t="s">
        <v>41</v>
      </c>
      <c r="B5144" s="12">
        <v>8350</v>
      </c>
      <c r="C5144" s="14">
        <v>0.28226585999999998</v>
      </c>
      <c r="D5144" s="13">
        <v>0.48499999999999999</v>
      </c>
      <c r="E5144" s="13">
        <v>56.5</v>
      </c>
      <c r="F5144" s="13">
        <v>1.39</v>
      </c>
      <c r="G5144" s="13">
        <v>0.17699999999999999</v>
      </c>
      <c r="H5144" s="12">
        <v>1</v>
      </c>
      <c r="I5144" s="15">
        <f t="shared" si="480"/>
        <v>1.39</v>
      </c>
      <c r="J5144" s="15">
        <f t="shared" si="481"/>
        <v>0.17699999999999999</v>
      </c>
      <c r="K5144" s="13">
        <v>515.29999999999995</v>
      </c>
      <c r="L5144" s="12">
        <f t="shared" si="482"/>
        <v>0.64456585238749997</v>
      </c>
      <c r="M5144">
        <f t="shared" si="483"/>
        <v>795</v>
      </c>
      <c r="N5144">
        <f t="shared" si="484"/>
        <v>2</v>
      </c>
      <c r="O5144">
        <f t="shared" si="485"/>
        <v>0.3</v>
      </c>
    </row>
    <row r="5145" spans="1:15">
      <c r="A5145" s="12" t="s">
        <v>41</v>
      </c>
      <c r="B5145" s="12">
        <v>8350</v>
      </c>
      <c r="C5145" s="14">
        <v>0.1317179809</v>
      </c>
      <c r="D5145" s="13">
        <v>0.32900000000000001</v>
      </c>
      <c r="E5145" s="13">
        <v>56.5</v>
      </c>
      <c r="F5145" s="13">
        <v>1.39</v>
      </c>
      <c r="G5145" s="13">
        <v>0.17699999999999999</v>
      </c>
      <c r="H5145" s="12">
        <v>1</v>
      </c>
      <c r="I5145" s="15">
        <f t="shared" si="480"/>
        <v>1.39</v>
      </c>
      <c r="J5145" s="15">
        <f t="shared" si="481"/>
        <v>0.17699999999999999</v>
      </c>
      <c r="K5145" s="13">
        <v>163.1</v>
      </c>
      <c r="L5145" s="12">
        <f t="shared" si="482"/>
        <v>0.20403664066330418</v>
      </c>
      <c r="M5145">
        <f t="shared" si="483"/>
        <v>252</v>
      </c>
      <c r="N5145">
        <f t="shared" si="484"/>
        <v>1</v>
      </c>
      <c r="O5145">
        <f t="shared" si="485"/>
        <v>0.1</v>
      </c>
    </row>
    <row r="5146" spans="1:15">
      <c r="A5146" s="12" t="s">
        <v>41</v>
      </c>
      <c r="B5146" s="12">
        <v>8350</v>
      </c>
      <c r="C5146" s="14">
        <v>0.1008216311</v>
      </c>
      <c r="D5146" s="13">
        <v>0.32900000000000001</v>
      </c>
      <c r="E5146" s="13">
        <v>56.5</v>
      </c>
      <c r="F5146" s="13">
        <v>1.39</v>
      </c>
      <c r="G5146" s="13">
        <v>0.17699999999999999</v>
      </c>
      <c r="H5146" s="12">
        <v>1</v>
      </c>
      <c r="I5146" s="15">
        <f t="shared" si="480"/>
        <v>1.39</v>
      </c>
      <c r="J5146" s="15">
        <f t="shared" si="481"/>
        <v>0.17699999999999999</v>
      </c>
      <c r="K5146" s="13">
        <v>124.9</v>
      </c>
      <c r="L5146" s="12">
        <f t="shared" si="482"/>
        <v>0.15617690747519583</v>
      </c>
      <c r="M5146">
        <f t="shared" si="483"/>
        <v>193</v>
      </c>
      <c r="N5146">
        <f t="shared" si="484"/>
        <v>1</v>
      </c>
      <c r="O5146">
        <f t="shared" si="485"/>
        <v>0.1</v>
      </c>
    </row>
    <row r="5147" spans="1:15">
      <c r="A5147" s="12" t="s">
        <v>41</v>
      </c>
      <c r="B5147" s="12">
        <v>2210</v>
      </c>
      <c r="C5147" s="14">
        <v>23.5673434417</v>
      </c>
      <c r="D5147" s="13">
        <v>0.28499999999999998</v>
      </c>
      <c r="E5147" s="13">
        <v>56.5</v>
      </c>
      <c r="F5147" s="13">
        <v>1.92</v>
      </c>
      <c r="G5147" s="13">
        <v>0.50600000000000001</v>
      </c>
      <c r="H5147" s="12">
        <v>1</v>
      </c>
      <c r="I5147" s="15">
        <f t="shared" si="480"/>
        <v>1.92</v>
      </c>
      <c r="J5147" s="15">
        <f t="shared" si="481"/>
        <v>0.50600000000000001</v>
      </c>
      <c r="K5147" s="13">
        <v>25279.1</v>
      </c>
      <c r="L5147" s="12">
        <f t="shared" si="482"/>
        <v>31.624428980831187</v>
      </c>
      <c r="M5147">
        <f t="shared" si="483"/>
        <v>39008</v>
      </c>
      <c r="N5147">
        <f t="shared" si="484"/>
        <v>165</v>
      </c>
      <c r="O5147">
        <f t="shared" si="485"/>
        <v>43.5</v>
      </c>
    </row>
    <row r="5148" spans="1:15">
      <c r="A5148" s="12" t="s">
        <v>41</v>
      </c>
      <c r="B5148" s="12">
        <v>2210</v>
      </c>
      <c r="C5148" s="14">
        <v>0.54814357000000002</v>
      </c>
      <c r="D5148" s="13">
        <v>0.26800000000000002</v>
      </c>
      <c r="E5148" s="13">
        <v>56.5</v>
      </c>
      <c r="F5148" s="13">
        <v>1.92</v>
      </c>
      <c r="G5148" s="13">
        <v>0.50600000000000001</v>
      </c>
      <c r="H5148" s="12">
        <v>1</v>
      </c>
      <c r="I5148" s="15">
        <f t="shared" si="480"/>
        <v>1.92</v>
      </c>
      <c r="J5148" s="15">
        <f t="shared" si="481"/>
        <v>0.50600000000000001</v>
      </c>
      <c r="K5148" s="13">
        <v>552.79999999999995</v>
      </c>
      <c r="L5148" s="12">
        <f t="shared" si="482"/>
        <v>0.69166582807833343</v>
      </c>
      <c r="M5148">
        <f t="shared" si="483"/>
        <v>853</v>
      </c>
      <c r="N5148">
        <f t="shared" si="484"/>
        <v>4</v>
      </c>
      <c r="O5148">
        <f t="shared" si="485"/>
        <v>1</v>
      </c>
    </row>
    <row r="5149" spans="1:15">
      <c r="A5149" s="12" t="s">
        <v>41</v>
      </c>
      <c r="B5149" s="12">
        <v>3100</v>
      </c>
      <c r="C5149" s="14">
        <v>0.41613101800000002</v>
      </c>
      <c r="D5149" s="13">
        <v>0.41099999999999998</v>
      </c>
      <c r="E5149" s="13">
        <v>56.5</v>
      </c>
      <c r="F5149" s="13">
        <v>1.2</v>
      </c>
      <c r="G5149" s="13">
        <v>6.4000000000000001E-2</v>
      </c>
      <c r="H5149" s="12">
        <v>1</v>
      </c>
      <c r="I5149" s="15">
        <f t="shared" si="480"/>
        <v>1.2</v>
      </c>
      <c r="J5149" s="15">
        <f t="shared" si="481"/>
        <v>6.4000000000000001E-2</v>
      </c>
      <c r="K5149" s="13">
        <v>1612.7</v>
      </c>
      <c r="L5149" s="12">
        <f t="shared" si="482"/>
        <v>0.80526553620725005</v>
      </c>
      <c r="M5149">
        <f t="shared" si="483"/>
        <v>993</v>
      </c>
      <c r="N5149">
        <f t="shared" si="484"/>
        <v>3</v>
      </c>
      <c r="O5149">
        <f t="shared" si="485"/>
        <v>0.1</v>
      </c>
    </row>
    <row r="5150" spans="1:15">
      <c r="A5150" s="12" t="s">
        <v>41</v>
      </c>
      <c r="B5150" s="12">
        <v>8350</v>
      </c>
      <c r="C5150" s="14">
        <v>10.5767872832</v>
      </c>
      <c r="D5150" s="13">
        <v>0.32900000000000001</v>
      </c>
      <c r="E5150" s="13">
        <v>56.5</v>
      </c>
      <c r="F5150" s="13">
        <v>1.39</v>
      </c>
      <c r="G5150" s="13">
        <v>0.17699999999999999</v>
      </c>
      <c r="H5150" s="12">
        <v>1</v>
      </c>
      <c r="I5150" s="15">
        <f t="shared" si="480"/>
        <v>1.39</v>
      </c>
      <c r="J5150" s="15">
        <f t="shared" si="481"/>
        <v>0.17699999999999999</v>
      </c>
      <c r="K5150" s="13">
        <v>13096.7</v>
      </c>
      <c r="L5150" s="12">
        <f t="shared" si="482"/>
        <v>16.383884201146934</v>
      </c>
      <c r="M5150">
        <f t="shared" si="483"/>
        <v>20209</v>
      </c>
      <c r="N5150">
        <f t="shared" si="484"/>
        <v>62</v>
      </c>
      <c r="O5150">
        <f t="shared" si="485"/>
        <v>7.9</v>
      </c>
    </row>
    <row r="5151" spans="1:15">
      <c r="A5151" s="12" t="s">
        <v>41</v>
      </c>
      <c r="B5151" s="12">
        <v>2210</v>
      </c>
      <c r="C5151" s="14">
        <v>6.14430246E-2</v>
      </c>
      <c r="D5151" s="13">
        <v>0.30199999999999999</v>
      </c>
      <c r="E5151" s="13">
        <v>56.5</v>
      </c>
      <c r="F5151" s="13">
        <v>1.92</v>
      </c>
      <c r="G5151" s="13">
        <v>0.50600000000000001</v>
      </c>
      <c r="H5151" s="12">
        <v>1</v>
      </c>
      <c r="I5151" s="15">
        <f t="shared" si="480"/>
        <v>1.92</v>
      </c>
      <c r="J5151" s="15">
        <f t="shared" si="481"/>
        <v>0.50600000000000001</v>
      </c>
      <c r="K5151" s="13">
        <v>69.8</v>
      </c>
      <c r="L5151" s="12">
        <f t="shared" si="482"/>
        <v>8.7366860729149995E-2</v>
      </c>
      <c r="M5151">
        <f t="shared" si="483"/>
        <v>108</v>
      </c>
      <c r="N5151">
        <f t="shared" si="484"/>
        <v>0</v>
      </c>
      <c r="O5151">
        <f t="shared" si="485"/>
        <v>0.1</v>
      </c>
    </row>
    <row r="5152" spans="1:15">
      <c r="A5152" s="12" t="s">
        <v>41</v>
      </c>
      <c r="B5152" s="12">
        <v>8350</v>
      </c>
      <c r="C5152" s="14">
        <v>1.9890060599999999E-2</v>
      </c>
      <c r="D5152" s="13">
        <v>0.48499999999999999</v>
      </c>
      <c r="E5152" s="13">
        <v>56.5</v>
      </c>
      <c r="F5152" s="13">
        <v>1.39</v>
      </c>
      <c r="G5152" s="13">
        <v>0.17699999999999999</v>
      </c>
      <c r="H5152" s="12">
        <v>1</v>
      </c>
      <c r="I5152" s="15">
        <f t="shared" si="480"/>
        <v>1.39</v>
      </c>
      <c r="J5152" s="15">
        <f t="shared" si="481"/>
        <v>0.17699999999999999</v>
      </c>
      <c r="K5152" s="13">
        <v>36.299999999999997</v>
      </c>
      <c r="L5152" s="12">
        <f t="shared" si="482"/>
        <v>4.5419782132624993E-2</v>
      </c>
      <c r="M5152">
        <f t="shared" si="483"/>
        <v>56</v>
      </c>
      <c r="N5152">
        <f t="shared" si="484"/>
        <v>0</v>
      </c>
      <c r="O5152">
        <f t="shared" si="485"/>
        <v>0</v>
      </c>
    </row>
    <row r="5153" spans="1:15">
      <c r="A5153" s="12" t="s">
        <v>41</v>
      </c>
      <c r="B5153" s="12">
        <v>8350</v>
      </c>
      <c r="C5153" s="14">
        <v>17.750543497999999</v>
      </c>
      <c r="D5153" s="13">
        <v>0.32900000000000001</v>
      </c>
      <c r="E5153" s="13">
        <v>56.5</v>
      </c>
      <c r="F5153" s="13">
        <v>1.39</v>
      </c>
      <c r="G5153" s="13">
        <v>0.17699999999999999</v>
      </c>
      <c r="H5153" s="12">
        <v>1</v>
      </c>
      <c r="I5153" s="15">
        <f t="shared" si="480"/>
        <v>1.39</v>
      </c>
      <c r="J5153" s="15">
        <f t="shared" si="481"/>
        <v>0.17699999999999999</v>
      </c>
      <c r="K5153" s="13">
        <v>21979.4</v>
      </c>
      <c r="L5153" s="12">
        <f t="shared" si="482"/>
        <v>27.496331484381084</v>
      </c>
      <c r="M5153">
        <f t="shared" si="483"/>
        <v>33916</v>
      </c>
      <c r="N5153">
        <f t="shared" si="484"/>
        <v>104</v>
      </c>
      <c r="O5153">
        <f t="shared" si="485"/>
        <v>13.2</v>
      </c>
    </row>
    <row r="5154" spans="1:15">
      <c r="A5154" s="12" t="s">
        <v>41</v>
      </c>
      <c r="B5154" s="12">
        <v>8350</v>
      </c>
      <c r="C5154" s="14">
        <v>0.25405208350000003</v>
      </c>
      <c r="D5154" s="13">
        <v>0.32900000000000001</v>
      </c>
      <c r="E5154" s="13">
        <v>56.5</v>
      </c>
      <c r="F5154" s="13">
        <v>1.39</v>
      </c>
      <c r="G5154" s="13">
        <v>0.17699999999999999</v>
      </c>
      <c r="H5154" s="12">
        <v>1</v>
      </c>
      <c r="I5154" s="15">
        <f t="shared" si="480"/>
        <v>1.39</v>
      </c>
      <c r="J5154" s="15">
        <f t="shared" si="481"/>
        <v>0.17699999999999999</v>
      </c>
      <c r="K5154" s="13">
        <v>314.60000000000002</v>
      </c>
      <c r="L5154" s="12">
        <f t="shared" si="482"/>
        <v>0.3935372628449792</v>
      </c>
      <c r="M5154">
        <f t="shared" si="483"/>
        <v>485</v>
      </c>
      <c r="N5154">
        <f t="shared" si="484"/>
        <v>1</v>
      </c>
      <c r="O5154">
        <f t="shared" si="485"/>
        <v>0.2</v>
      </c>
    </row>
    <row r="5155" spans="1:15">
      <c r="A5155" s="12" t="s">
        <v>41</v>
      </c>
      <c r="B5155" s="12">
        <v>8350</v>
      </c>
      <c r="C5155" s="14">
        <v>19.2026454041</v>
      </c>
      <c r="D5155" s="13">
        <v>0.32900000000000001</v>
      </c>
      <c r="E5155" s="13">
        <v>56.5</v>
      </c>
      <c r="F5155" s="13">
        <v>1.39</v>
      </c>
      <c r="G5155" s="13">
        <v>0.17699999999999999</v>
      </c>
      <c r="H5155" s="12">
        <v>1</v>
      </c>
      <c r="I5155" s="15">
        <f t="shared" si="480"/>
        <v>1.39</v>
      </c>
      <c r="J5155" s="15">
        <f t="shared" si="481"/>
        <v>0.17699999999999999</v>
      </c>
      <c r="K5155" s="13">
        <v>23777.5</v>
      </c>
      <c r="L5155" s="12">
        <f t="shared" si="482"/>
        <v>29.745697841176071</v>
      </c>
      <c r="M5155">
        <f t="shared" si="483"/>
        <v>36691</v>
      </c>
      <c r="N5155">
        <f t="shared" si="484"/>
        <v>112</v>
      </c>
      <c r="O5155">
        <f t="shared" si="485"/>
        <v>14.3</v>
      </c>
    </row>
    <row r="5156" spans="1:15">
      <c r="A5156" s="12" t="s">
        <v>41</v>
      </c>
      <c r="B5156" s="12">
        <v>8350</v>
      </c>
      <c r="C5156" s="14">
        <v>0.56500999259999996</v>
      </c>
      <c r="D5156" s="13">
        <v>0.48499999999999999</v>
      </c>
      <c r="E5156" s="13">
        <v>56.5</v>
      </c>
      <c r="F5156" s="13">
        <v>1.39</v>
      </c>
      <c r="G5156" s="13">
        <v>0.17699999999999999</v>
      </c>
      <c r="H5156" s="12">
        <v>1</v>
      </c>
      <c r="I5156" s="15">
        <f t="shared" si="480"/>
        <v>1.39</v>
      </c>
      <c r="J5156" s="15">
        <f t="shared" si="481"/>
        <v>0.17699999999999999</v>
      </c>
      <c r="K5156" s="13">
        <v>1031.4000000000001</v>
      </c>
      <c r="L5156" s="12">
        <f t="shared" si="482"/>
        <v>1.2902238601851248</v>
      </c>
      <c r="M5156">
        <f t="shared" si="483"/>
        <v>1591</v>
      </c>
      <c r="N5156">
        <f t="shared" si="484"/>
        <v>5</v>
      </c>
      <c r="O5156">
        <f t="shared" si="485"/>
        <v>0.6</v>
      </c>
    </row>
    <row r="5157" spans="1:15">
      <c r="A5157" s="12" t="s">
        <v>41</v>
      </c>
      <c r="B5157" s="12">
        <v>8350</v>
      </c>
      <c r="C5157" s="14">
        <v>7.2808870672000001</v>
      </c>
      <c r="D5157" s="13">
        <v>0.32900000000000001</v>
      </c>
      <c r="E5157" s="13">
        <v>56.5</v>
      </c>
      <c r="F5157" s="13">
        <v>1.39</v>
      </c>
      <c r="G5157" s="13">
        <v>0.17699999999999999</v>
      </c>
      <c r="H5157" s="12">
        <v>1</v>
      </c>
      <c r="I5157" s="15">
        <f t="shared" si="480"/>
        <v>1.39</v>
      </c>
      <c r="J5157" s="15">
        <f t="shared" si="481"/>
        <v>0.17699999999999999</v>
      </c>
      <c r="K5157" s="13">
        <v>10161.700000000001</v>
      </c>
      <c r="L5157" s="12">
        <f t="shared" si="482"/>
        <v>11.278397437387268</v>
      </c>
      <c r="M5157">
        <f t="shared" si="483"/>
        <v>13912</v>
      </c>
      <c r="N5157">
        <f t="shared" si="484"/>
        <v>43</v>
      </c>
      <c r="O5157">
        <f t="shared" si="485"/>
        <v>5.4</v>
      </c>
    </row>
    <row r="5158" spans="1:15">
      <c r="A5158" s="12" t="s">
        <v>41</v>
      </c>
      <c r="B5158" s="12">
        <v>8350</v>
      </c>
      <c r="C5158" s="14">
        <v>0.8496077916</v>
      </c>
      <c r="D5158" s="13">
        <v>0.40699999999999997</v>
      </c>
      <c r="E5158" s="13">
        <v>56.5</v>
      </c>
      <c r="F5158" s="13">
        <v>1.39</v>
      </c>
      <c r="G5158" s="13">
        <v>0.17699999999999999</v>
      </c>
      <c r="H5158" s="12">
        <v>1</v>
      </c>
      <c r="I5158" s="15">
        <f t="shared" si="480"/>
        <v>1.39</v>
      </c>
      <c r="J5158" s="15">
        <f t="shared" si="481"/>
        <v>0.17699999999999999</v>
      </c>
      <c r="K5158" s="13">
        <v>9705.6</v>
      </c>
      <c r="L5158" s="12">
        <f t="shared" si="482"/>
        <v>1.62809633097815</v>
      </c>
      <c r="M5158">
        <f t="shared" si="483"/>
        <v>2008</v>
      </c>
      <c r="N5158">
        <f t="shared" si="484"/>
        <v>6</v>
      </c>
      <c r="O5158">
        <f t="shared" si="485"/>
        <v>0.8</v>
      </c>
    </row>
    <row r="5159" spans="1:15">
      <c r="A5159" s="12" t="s">
        <v>41</v>
      </c>
      <c r="B5159" s="12">
        <v>8350</v>
      </c>
      <c r="C5159" s="14">
        <v>9.5502758005999997</v>
      </c>
      <c r="D5159" s="13">
        <v>0.48499999999999999</v>
      </c>
      <c r="E5159" s="13">
        <v>56.5</v>
      </c>
      <c r="F5159" s="13">
        <v>1.39</v>
      </c>
      <c r="G5159" s="13">
        <v>0.17699999999999999</v>
      </c>
      <c r="H5159" s="12">
        <v>1</v>
      </c>
      <c r="I5159" s="15">
        <f t="shared" si="480"/>
        <v>1.39</v>
      </c>
      <c r="J5159" s="15">
        <f t="shared" si="481"/>
        <v>0.17699999999999999</v>
      </c>
      <c r="K5159" s="13">
        <v>17432.7</v>
      </c>
      <c r="L5159" s="12">
        <f t="shared" si="482"/>
        <v>21.808452718828459</v>
      </c>
      <c r="M5159">
        <f t="shared" si="483"/>
        <v>26900</v>
      </c>
      <c r="N5159">
        <f t="shared" si="484"/>
        <v>82</v>
      </c>
      <c r="O5159">
        <f t="shared" si="485"/>
        <v>10.5</v>
      </c>
    </row>
    <row r="5160" spans="1:15">
      <c r="A5160" s="12" t="s">
        <v>41</v>
      </c>
      <c r="B5160" s="12">
        <v>8350</v>
      </c>
      <c r="C5160" s="14">
        <v>59.942201757799999</v>
      </c>
      <c r="D5160" s="13">
        <v>0.40699999999999997</v>
      </c>
      <c r="E5160" s="13">
        <v>56.5</v>
      </c>
      <c r="F5160" s="13">
        <v>1.39</v>
      </c>
      <c r="G5160" s="13">
        <v>0.17699999999999999</v>
      </c>
      <c r="H5160" s="12">
        <v>1</v>
      </c>
      <c r="I5160" s="15">
        <f t="shared" si="480"/>
        <v>1.39</v>
      </c>
      <c r="J5160" s="15">
        <f t="shared" si="481"/>
        <v>0.17699999999999999</v>
      </c>
      <c r="K5160" s="13">
        <v>91819.4</v>
      </c>
      <c r="L5160" s="12">
        <f t="shared" si="482"/>
        <v>114.86674171012415</v>
      </c>
      <c r="M5160">
        <f t="shared" si="483"/>
        <v>141686</v>
      </c>
      <c r="N5160">
        <f t="shared" si="484"/>
        <v>434</v>
      </c>
      <c r="O5160">
        <f t="shared" si="485"/>
        <v>55.3</v>
      </c>
    </row>
    <row r="5161" spans="1:15">
      <c r="A5161" s="12" t="s">
        <v>41</v>
      </c>
      <c r="B5161" s="12">
        <v>8350</v>
      </c>
      <c r="C5161" s="14">
        <v>9.6797107328000003</v>
      </c>
      <c r="D5161" s="13">
        <v>0.32900000000000001</v>
      </c>
      <c r="E5161" s="13">
        <v>56.5</v>
      </c>
      <c r="F5161" s="13">
        <v>1.39</v>
      </c>
      <c r="G5161" s="13">
        <v>0.17699999999999999</v>
      </c>
      <c r="H5161" s="12">
        <v>1</v>
      </c>
      <c r="I5161" s="15">
        <f t="shared" si="480"/>
        <v>1.39</v>
      </c>
      <c r="J5161" s="15">
        <f t="shared" si="481"/>
        <v>0.17699999999999999</v>
      </c>
      <c r="K5161" s="13">
        <v>11985.9</v>
      </c>
      <c r="L5161" s="12">
        <f t="shared" si="482"/>
        <v>14.994275246387735</v>
      </c>
      <c r="M5161">
        <f t="shared" si="483"/>
        <v>18495</v>
      </c>
      <c r="N5161">
        <f t="shared" si="484"/>
        <v>57</v>
      </c>
      <c r="O5161">
        <f t="shared" si="485"/>
        <v>7.2</v>
      </c>
    </row>
    <row r="5162" spans="1:15">
      <c r="A5162" s="12" t="s">
        <v>41</v>
      </c>
      <c r="B5162" s="12">
        <v>4340</v>
      </c>
      <c r="C5162" s="14">
        <v>4.9198567242999998</v>
      </c>
      <c r="D5162" s="13">
        <v>0.41299999999999998</v>
      </c>
      <c r="E5162" s="13">
        <v>56.5</v>
      </c>
      <c r="F5162" s="13">
        <v>0.7</v>
      </c>
      <c r="G5162" s="13">
        <v>0.09</v>
      </c>
      <c r="H5162" s="12">
        <v>1</v>
      </c>
      <c r="I5162" s="15">
        <f t="shared" si="480"/>
        <v>0.7</v>
      </c>
      <c r="J5162" s="15">
        <f t="shared" si="481"/>
        <v>0.09</v>
      </c>
      <c r="K5162" s="13">
        <v>7647.3</v>
      </c>
      <c r="L5162" s="12">
        <f t="shared" si="482"/>
        <v>9.5668663944315284</v>
      </c>
      <c r="M5162">
        <f t="shared" si="483"/>
        <v>11801</v>
      </c>
      <c r="N5162">
        <f t="shared" si="484"/>
        <v>18</v>
      </c>
      <c r="O5162">
        <f t="shared" si="485"/>
        <v>2.2999999999999998</v>
      </c>
    </row>
    <row r="5163" spans="1:15">
      <c r="A5163" s="12" t="s">
        <v>41</v>
      </c>
      <c r="B5163" s="12">
        <v>8140</v>
      </c>
      <c r="C5163" s="14">
        <v>28.937068146000001</v>
      </c>
      <c r="D5163" s="13">
        <v>0.70299999999999996</v>
      </c>
      <c r="E5163" s="13">
        <v>56.5</v>
      </c>
      <c r="F5163" s="13">
        <v>1.2</v>
      </c>
      <c r="G5163" s="13">
        <v>0.48</v>
      </c>
      <c r="H5163" s="12">
        <v>1</v>
      </c>
      <c r="I5163" s="15">
        <f t="shared" si="480"/>
        <v>1.2</v>
      </c>
      <c r="J5163" s="15">
        <f t="shared" si="481"/>
        <v>0.48</v>
      </c>
      <c r="K5163" s="13">
        <v>76562.600000000006</v>
      </c>
      <c r="L5163" s="12">
        <f t="shared" si="482"/>
        <v>95.780489852087257</v>
      </c>
      <c r="M5163">
        <f t="shared" si="483"/>
        <v>118143</v>
      </c>
      <c r="N5163">
        <f t="shared" si="484"/>
        <v>313</v>
      </c>
      <c r="O5163">
        <f t="shared" si="485"/>
        <v>125</v>
      </c>
    </row>
    <row r="5164" spans="1:15">
      <c r="A5164" s="12" t="s">
        <v>41</v>
      </c>
      <c r="B5164" s="12">
        <v>8350</v>
      </c>
      <c r="C5164" s="14">
        <v>7.2469933988999999</v>
      </c>
      <c r="D5164" s="13">
        <v>0.32900000000000001</v>
      </c>
      <c r="E5164" s="13">
        <v>56.5</v>
      </c>
      <c r="F5164" s="13">
        <v>1.39</v>
      </c>
      <c r="G5164" s="13">
        <v>0.17699999999999999</v>
      </c>
      <c r="H5164" s="12">
        <v>1</v>
      </c>
      <c r="I5164" s="15">
        <f t="shared" si="480"/>
        <v>1.39</v>
      </c>
      <c r="J5164" s="15">
        <f t="shared" si="481"/>
        <v>0.17699999999999999</v>
      </c>
      <c r="K5164" s="13">
        <v>8973.5</v>
      </c>
      <c r="L5164" s="12">
        <f t="shared" si="482"/>
        <v>11.225894732954387</v>
      </c>
      <c r="M5164">
        <f t="shared" si="483"/>
        <v>13847</v>
      </c>
      <c r="N5164">
        <f t="shared" si="484"/>
        <v>42</v>
      </c>
      <c r="O5164">
        <f t="shared" si="485"/>
        <v>5.4</v>
      </c>
    </row>
    <row r="5165" spans="1:15">
      <c r="A5165" s="12" t="s">
        <v>41</v>
      </c>
      <c r="B5165" s="12">
        <v>2210</v>
      </c>
      <c r="C5165" s="14">
        <v>17.061134716200002</v>
      </c>
      <c r="D5165" s="13">
        <v>0.26800000000000002</v>
      </c>
      <c r="E5165" s="13">
        <v>56.5</v>
      </c>
      <c r="F5165" s="13">
        <v>1.92</v>
      </c>
      <c r="G5165" s="13">
        <v>0.50600000000000001</v>
      </c>
      <c r="H5165" s="12">
        <v>1</v>
      </c>
      <c r="I5165" s="15">
        <f t="shared" si="480"/>
        <v>1.92</v>
      </c>
      <c r="J5165" s="15">
        <f t="shared" si="481"/>
        <v>0.50600000000000001</v>
      </c>
      <c r="K5165" s="13">
        <v>20129.5</v>
      </c>
      <c r="L5165" s="12">
        <f t="shared" si="482"/>
        <v>21.528308489391705</v>
      </c>
      <c r="M5165">
        <f t="shared" si="483"/>
        <v>26555</v>
      </c>
      <c r="N5165">
        <f t="shared" si="484"/>
        <v>112</v>
      </c>
      <c r="O5165">
        <f t="shared" si="485"/>
        <v>29.6</v>
      </c>
    </row>
    <row r="5166" spans="1:15">
      <c r="A5166" s="12" t="s">
        <v>41</v>
      </c>
      <c r="B5166" s="12">
        <v>2210</v>
      </c>
      <c r="C5166" s="14">
        <v>13.294751764900001</v>
      </c>
      <c r="D5166" s="13">
        <v>0.26800000000000002</v>
      </c>
      <c r="E5166" s="13">
        <v>56.5</v>
      </c>
      <c r="F5166" s="13">
        <v>1.92</v>
      </c>
      <c r="G5166" s="13">
        <v>0.50600000000000001</v>
      </c>
      <c r="H5166" s="12">
        <v>1</v>
      </c>
      <c r="I5166" s="15">
        <f t="shared" si="480"/>
        <v>1.92</v>
      </c>
      <c r="J5166" s="15">
        <f t="shared" si="481"/>
        <v>0.50600000000000001</v>
      </c>
      <c r="K5166" s="13">
        <v>15685.7</v>
      </c>
      <c r="L5166" s="12">
        <f t="shared" si="482"/>
        <v>16.775760935342984</v>
      </c>
      <c r="M5166">
        <f t="shared" si="483"/>
        <v>20693</v>
      </c>
      <c r="N5166">
        <f t="shared" si="484"/>
        <v>88</v>
      </c>
      <c r="O5166">
        <f t="shared" si="485"/>
        <v>23.1</v>
      </c>
    </row>
    <row r="5167" spans="1:15">
      <c r="A5167" s="12" t="s">
        <v>41</v>
      </c>
      <c r="B5167" s="12">
        <v>2210</v>
      </c>
      <c r="C5167" s="14">
        <v>112.4822907544</v>
      </c>
      <c r="D5167" s="13">
        <v>0.26800000000000002</v>
      </c>
      <c r="E5167" s="13">
        <v>56.5</v>
      </c>
      <c r="F5167" s="13">
        <v>1.92</v>
      </c>
      <c r="G5167" s="13">
        <v>0.50600000000000001</v>
      </c>
      <c r="H5167" s="12">
        <v>1</v>
      </c>
      <c r="I5167" s="15">
        <f t="shared" si="480"/>
        <v>1.92</v>
      </c>
      <c r="J5167" s="15">
        <f t="shared" si="481"/>
        <v>0.50600000000000001</v>
      </c>
      <c r="K5167" s="13">
        <v>113455.6</v>
      </c>
      <c r="L5167" s="12">
        <f t="shared" si="482"/>
        <v>141.93390388359373</v>
      </c>
      <c r="M5167">
        <f t="shared" si="483"/>
        <v>175073</v>
      </c>
      <c r="N5167">
        <f t="shared" si="484"/>
        <v>741</v>
      </c>
      <c r="O5167">
        <f t="shared" si="485"/>
        <v>195.3</v>
      </c>
    </row>
    <row r="5168" spans="1:15">
      <c r="A5168" s="12" t="s">
        <v>41</v>
      </c>
      <c r="B5168" s="12">
        <v>8350</v>
      </c>
      <c r="C5168" s="14">
        <v>16.844136261599999</v>
      </c>
      <c r="D5168" s="13">
        <v>0.32900000000000001</v>
      </c>
      <c r="E5168" s="13">
        <v>56.5</v>
      </c>
      <c r="F5168" s="13">
        <v>1.39</v>
      </c>
      <c r="G5168" s="13">
        <v>0.17699999999999999</v>
      </c>
      <c r="H5168" s="12">
        <v>1</v>
      </c>
      <c r="I5168" s="15">
        <f t="shared" si="480"/>
        <v>1.39</v>
      </c>
      <c r="J5168" s="15">
        <f t="shared" si="481"/>
        <v>0.17699999999999999</v>
      </c>
      <c r="K5168" s="13">
        <v>20857.099999999999</v>
      </c>
      <c r="L5168" s="12">
        <f t="shared" si="482"/>
        <v>26.0922689082293</v>
      </c>
      <c r="M5168">
        <f t="shared" si="483"/>
        <v>32184</v>
      </c>
      <c r="N5168">
        <f t="shared" si="484"/>
        <v>99</v>
      </c>
      <c r="O5168">
        <f t="shared" si="485"/>
        <v>12.6</v>
      </c>
    </row>
    <row r="5169" spans="1:15">
      <c r="A5169" s="12" t="s">
        <v>41</v>
      </c>
      <c r="B5169" s="12">
        <v>6410</v>
      </c>
      <c r="C5169" s="14">
        <v>0.24742244499999999</v>
      </c>
      <c r="D5169" s="13">
        <v>0.30299999999999999</v>
      </c>
      <c r="E5169" s="13">
        <v>56.5</v>
      </c>
      <c r="F5169" s="13">
        <v>0</v>
      </c>
      <c r="G5169" s="13">
        <v>0</v>
      </c>
      <c r="H5169" s="12">
        <v>1</v>
      </c>
      <c r="I5169" s="15">
        <f t="shared" si="480"/>
        <v>0</v>
      </c>
      <c r="J5169" s="15">
        <f t="shared" si="481"/>
        <v>0</v>
      </c>
      <c r="K5169" s="13">
        <v>282.2</v>
      </c>
      <c r="L5169" s="12">
        <f t="shared" si="482"/>
        <v>0.35297904559812499</v>
      </c>
      <c r="M5169">
        <f t="shared" si="483"/>
        <v>435</v>
      </c>
      <c r="N5169">
        <f t="shared" si="484"/>
        <v>0</v>
      </c>
      <c r="O5169">
        <f t="shared" si="485"/>
        <v>0</v>
      </c>
    </row>
    <row r="5170" spans="1:15">
      <c r="A5170" s="12" t="s">
        <v>41</v>
      </c>
      <c r="B5170" s="12">
        <v>4340</v>
      </c>
      <c r="C5170" s="14">
        <v>0.44696570969999999</v>
      </c>
      <c r="D5170" s="13">
        <v>0.41299999999999998</v>
      </c>
      <c r="E5170" s="13">
        <v>56.5</v>
      </c>
      <c r="F5170" s="13">
        <v>0.7</v>
      </c>
      <c r="G5170" s="13">
        <v>0.09</v>
      </c>
      <c r="H5170" s="12">
        <v>1</v>
      </c>
      <c r="I5170" s="15">
        <f t="shared" si="480"/>
        <v>0.7</v>
      </c>
      <c r="J5170" s="15">
        <f t="shared" si="481"/>
        <v>0.09</v>
      </c>
      <c r="K5170" s="13">
        <v>694.8</v>
      </c>
      <c r="L5170" s="12">
        <f t="shared" si="482"/>
        <v>0.86914344608288741</v>
      </c>
      <c r="M5170">
        <f t="shared" si="483"/>
        <v>1072</v>
      </c>
      <c r="N5170">
        <f t="shared" si="484"/>
        <v>2</v>
      </c>
      <c r="O5170">
        <f t="shared" si="485"/>
        <v>0.2</v>
      </c>
    </row>
    <row r="5171" spans="1:15">
      <c r="A5171" s="12" t="s">
        <v>41</v>
      </c>
      <c r="B5171" s="12">
        <v>6410</v>
      </c>
      <c r="C5171" s="14">
        <v>2.2785914192000001</v>
      </c>
      <c r="D5171" s="13">
        <v>0.30299999999999999</v>
      </c>
      <c r="E5171" s="13">
        <v>56.5</v>
      </c>
      <c r="F5171" s="13">
        <v>0</v>
      </c>
      <c r="G5171" s="13">
        <v>0</v>
      </c>
      <c r="H5171" s="12">
        <v>1</v>
      </c>
      <c r="I5171" s="15">
        <f t="shared" si="480"/>
        <v>0</v>
      </c>
      <c r="J5171" s="15">
        <f t="shared" si="481"/>
        <v>0</v>
      </c>
      <c r="K5171" s="13">
        <v>2598.5</v>
      </c>
      <c r="L5171" s="12">
        <f t="shared" si="482"/>
        <v>3.2506954834161998</v>
      </c>
      <c r="M5171">
        <f t="shared" si="483"/>
        <v>4010</v>
      </c>
      <c r="N5171">
        <f t="shared" si="484"/>
        <v>0</v>
      </c>
      <c r="O5171">
        <f t="shared" si="485"/>
        <v>0</v>
      </c>
    </row>
    <row r="5172" spans="1:15">
      <c r="A5172" s="12" t="s">
        <v>41</v>
      </c>
      <c r="B5172" s="12">
        <v>4340</v>
      </c>
      <c r="C5172" s="14">
        <v>8.4420676063000002</v>
      </c>
      <c r="D5172" s="13">
        <v>0.41299999999999998</v>
      </c>
      <c r="E5172" s="13">
        <v>56.5</v>
      </c>
      <c r="F5172" s="13">
        <v>0.7</v>
      </c>
      <c r="G5172" s="13">
        <v>0.09</v>
      </c>
      <c r="H5172" s="12">
        <v>1</v>
      </c>
      <c r="I5172" s="15">
        <f t="shared" si="480"/>
        <v>0.7</v>
      </c>
      <c r="J5172" s="15">
        <f t="shared" si="481"/>
        <v>0.09</v>
      </c>
      <c r="K5172" s="13">
        <v>13122.1</v>
      </c>
      <c r="L5172" s="12">
        <f t="shared" si="482"/>
        <v>16.415952213267278</v>
      </c>
      <c r="M5172">
        <f t="shared" si="483"/>
        <v>20249</v>
      </c>
      <c r="N5172">
        <f t="shared" si="484"/>
        <v>31</v>
      </c>
      <c r="O5172">
        <f t="shared" si="485"/>
        <v>4</v>
      </c>
    </row>
    <row r="5173" spans="1:15">
      <c r="A5173" s="12" t="s">
        <v>41</v>
      </c>
      <c r="B5173" s="12">
        <v>4340</v>
      </c>
      <c r="C5173" s="14">
        <v>0.24449322060000001</v>
      </c>
      <c r="D5173" s="13">
        <v>0.41299999999999998</v>
      </c>
      <c r="E5173" s="13">
        <v>56.5</v>
      </c>
      <c r="F5173" s="13">
        <v>0.7</v>
      </c>
      <c r="G5173" s="13">
        <v>0.09</v>
      </c>
      <c r="H5173" s="12">
        <v>1</v>
      </c>
      <c r="I5173" s="15">
        <f t="shared" si="480"/>
        <v>0.7</v>
      </c>
      <c r="J5173" s="15">
        <f t="shared" si="481"/>
        <v>0.09</v>
      </c>
      <c r="K5173" s="13">
        <v>380</v>
      </c>
      <c r="L5173" s="12">
        <f t="shared" si="482"/>
        <v>0.47542725467422503</v>
      </c>
      <c r="M5173">
        <f t="shared" si="483"/>
        <v>586</v>
      </c>
      <c r="N5173">
        <f t="shared" si="484"/>
        <v>1</v>
      </c>
      <c r="O5173">
        <f t="shared" si="485"/>
        <v>0.1</v>
      </c>
    </row>
    <row r="5174" spans="1:15">
      <c r="A5174" s="12" t="s">
        <v>41</v>
      </c>
      <c r="B5174" s="12">
        <v>2210</v>
      </c>
      <c r="C5174" s="14">
        <v>0.16477449559999999</v>
      </c>
      <c r="D5174" s="13">
        <v>0.30199999999999999</v>
      </c>
      <c r="E5174" s="13">
        <v>56.5</v>
      </c>
      <c r="F5174" s="13">
        <v>1.92</v>
      </c>
      <c r="G5174" s="13">
        <v>0.50600000000000001</v>
      </c>
      <c r="H5174" s="12">
        <v>1</v>
      </c>
      <c r="I5174" s="15">
        <f t="shared" si="480"/>
        <v>1.92</v>
      </c>
      <c r="J5174" s="15">
        <f t="shared" si="481"/>
        <v>0.50600000000000001</v>
      </c>
      <c r="K5174" s="13">
        <v>187.3</v>
      </c>
      <c r="L5174" s="12">
        <f t="shared" si="482"/>
        <v>0.23429560153523329</v>
      </c>
      <c r="M5174">
        <f t="shared" si="483"/>
        <v>289</v>
      </c>
      <c r="N5174">
        <f t="shared" si="484"/>
        <v>1</v>
      </c>
      <c r="O5174">
        <f t="shared" si="485"/>
        <v>0.3</v>
      </c>
    </row>
    <row r="5175" spans="1:15">
      <c r="A5175" s="12" t="s">
        <v>41</v>
      </c>
      <c r="B5175" s="12">
        <v>6410</v>
      </c>
      <c r="C5175" s="14">
        <v>5.6704145599999999E-2</v>
      </c>
      <c r="D5175" s="13">
        <v>0.30299999999999999</v>
      </c>
      <c r="E5175" s="13">
        <v>56.5</v>
      </c>
      <c r="F5175" s="13">
        <v>0</v>
      </c>
      <c r="G5175" s="13">
        <v>0</v>
      </c>
      <c r="H5175" s="12">
        <v>1</v>
      </c>
      <c r="I5175" s="15">
        <f t="shared" si="480"/>
        <v>0</v>
      </c>
      <c r="J5175" s="15">
        <f t="shared" si="481"/>
        <v>0</v>
      </c>
      <c r="K5175" s="13">
        <v>64.7</v>
      </c>
      <c r="L5175" s="12">
        <f t="shared" si="482"/>
        <v>8.0895551716599998E-2</v>
      </c>
      <c r="M5175">
        <f t="shared" si="483"/>
        <v>100</v>
      </c>
      <c r="N5175">
        <f t="shared" si="484"/>
        <v>0</v>
      </c>
      <c r="O5175">
        <f t="shared" si="485"/>
        <v>0</v>
      </c>
    </row>
    <row r="5176" spans="1:15">
      <c r="A5176" s="12" t="s">
        <v>41</v>
      </c>
      <c r="B5176" s="12">
        <v>2210</v>
      </c>
      <c r="C5176" s="14">
        <v>26.029117432</v>
      </c>
      <c r="D5176" s="13">
        <v>0.26800000000000002</v>
      </c>
      <c r="E5176" s="13">
        <v>56.5</v>
      </c>
      <c r="F5176" s="13">
        <v>1.92</v>
      </c>
      <c r="G5176" s="13">
        <v>0.50600000000000001</v>
      </c>
      <c r="H5176" s="12">
        <v>1</v>
      </c>
      <c r="I5176" s="15">
        <f t="shared" si="480"/>
        <v>1.92</v>
      </c>
      <c r="J5176" s="15">
        <f t="shared" si="481"/>
        <v>0.50600000000000001</v>
      </c>
      <c r="K5176" s="13">
        <v>30918.5</v>
      </c>
      <c r="L5176" s="12">
        <f t="shared" si="482"/>
        <v>32.844408012945337</v>
      </c>
      <c r="M5176">
        <f t="shared" si="483"/>
        <v>40513</v>
      </c>
      <c r="N5176">
        <f t="shared" si="484"/>
        <v>172</v>
      </c>
      <c r="O5176">
        <f t="shared" si="485"/>
        <v>45.2</v>
      </c>
    </row>
    <row r="5177" spans="1:15">
      <c r="A5177" s="12" t="s">
        <v>41</v>
      </c>
      <c r="B5177" s="12">
        <v>8350</v>
      </c>
      <c r="C5177" s="14">
        <v>6.6313696399999997E-2</v>
      </c>
      <c r="D5177" s="13">
        <v>0.32900000000000001</v>
      </c>
      <c r="E5177" s="13">
        <v>56.5</v>
      </c>
      <c r="F5177" s="13">
        <v>1.39</v>
      </c>
      <c r="G5177" s="13">
        <v>0.17699999999999999</v>
      </c>
      <c r="H5177" s="12">
        <v>1</v>
      </c>
      <c r="I5177" s="15">
        <f t="shared" si="480"/>
        <v>1.39</v>
      </c>
      <c r="J5177" s="15">
        <f t="shared" si="481"/>
        <v>0.17699999999999999</v>
      </c>
      <c r="K5177" s="13">
        <v>82.1</v>
      </c>
      <c r="L5177" s="12">
        <f t="shared" si="482"/>
        <v>0.10272267879428333</v>
      </c>
      <c r="M5177">
        <f t="shared" si="483"/>
        <v>127</v>
      </c>
      <c r="N5177">
        <f t="shared" si="484"/>
        <v>0</v>
      </c>
      <c r="O5177">
        <f t="shared" si="485"/>
        <v>0</v>
      </c>
    </row>
    <row r="5178" spans="1:15">
      <c r="A5178" s="12" t="s">
        <v>41</v>
      </c>
      <c r="B5178" s="12">
        <v>6410</v>
      </c>
      <c r="C5178" s="14">
        <v>5.8736644900000003E-2</v>
      </c>
      <c r="D5178" s="13">
        <v>0.30299999999999999</v>
      </c>
      <c r="E5178" s="13">
        <v>56.5</v>
      </c>
      <c r="F5178" s="13">
        <v>0</v>
      </c>
      <c r="G5178" s="13">
        <v>0</v>
      </c>
      <c r="H5178" s="12">
        <v>1</v>
      </c>
      <c r="I5178" s="15">
        <f t="shared" si="480"/>
        <v>0</v>
      </c>
      <c r="J5178" s="15">
        <f t="shared" si="481"/>
        <v>0</v>
      </c>
      <c r="K5178" s="13">
        <v>67</v>
      </c>
      <c r="L5178" s="12">
        <f t="shared" si="482"/>
        <v>8.3795166030462498E-2</v>
      </c>
      <c r="M5178">
        <f t="shared" si="483"/>
        <v>103</v>
      </c>
      <c r="N5178">
        <f t="shared" si="484"/>
        <v>0</v>
      </c>
      <c r="O5178">
        <f t="shared" si="485"/>
        <v>0</v>
      </c>
    </row>
    <row r="5179" spans="1:15">
      <c r="A5179" s="12" t="s">
        <v>41</v>
      </c>
      <c r="B5179" s="12">
        <v>4340</v>
      </c>
      <c r="C5179" s="14">
        <v>2.8377078371</v>
      </c>
      <c r="D5179" s="13">
        <v>0.41299999999999998</v>
      </c>
      <c r="E5179" s="13">
        <v>56.5</v>
      </c>
      <c r="F5179" s="13">
        <v>0.7</v>
      </c>
      <c r="G5179" s="13">
        <v>0.09</v>
      </c>
      <c r="H5179" s="12">
        <v>1</v>
      </c>
      <c r="I5179" s="15">
        <f t="shared" si="480"/>
        <v>0.7</v>
      </c>
      <c r="J5179" s="15">
        <f t="shared" si="481"/>
        <v>0.09</v>
      </c>
      <c r="K5179" s="13">
        <v>4410.8999999999996</v>
      </c>
      <c r="L5179" s="12">
        <f t="shared" si="482"/>
        <v>5.5180411270674954</v>
      </c>
      <c r="M5179">
        <f t="shared" si="483"/>
        <v>6806</v>
      </c>
      <c r="N5179">
        <f t="shared" si="484"/>
        <v>11</v>
      </c>
      <c r="O5179">
        <f t="shared" si="485"/>
        <v>1.4</v>
      </c>
    </row>
    <row r="5180" spans="1:15">
      <c r="A5180" s="12" t="s">
        <v>41</v>
      </c>
      <c r="B5180" s="12">
        <v>8350</v>
      </c>
      <c r="C5180" s="14">
        <v>4.6488272884999997</v>
      </c>
      <c r="D5180" s="13">
        <v>0.48499999999999999</v>
      </c>
      <c r="E5180" s="13">
        <v>56.5</v>
      </c>
      <c r="F5180" s="13">
        <v>1.39</v>
      </c>
      <c r="G5180" s="13">
        <v>0.17699999999999999</v>
      </c>
      <c r="H5180" s="12">
        <v>1</v>
      </c>
      <c r="I5180" s="15">
        <f t="shared" si="480"/>
        <v>1.39</v>
      </c>
      <c r="J5180" s="15">
        <f t="shared" si="481"/>
        <v>0.17699999999999999</v>
      </c>
      <c r="K5180" s="13">
        <v>8485.7999999999993</v>
      </c>
      <c r="L5180" s="12">
        <f t="shared" si="482"/>
        <v>10.61579081442677</v>
      </c>
      <c r="M5180">
        <f t="shared" si="483"/>
        <v>13094</v>
      </c>
      <c r="N5180">
        <f t="shared" si="484"/>
        <v>40</v>
      </c>
      <c r="O5180">
        <f t="shared" si="485"/>
        <v>5.0999999999999996</v>
      </c>
    </row>
    <row r="5181" spans="1:15">
      <c r="A5181" s="12" t="s">
        <v>41</v>
      </c>
      <c r="B5181" s="12">
        <v>2210</v>
      </c>
      <c r="C5181" s="14">
        <v>6.1152165043000002</v>
      </c>
      <c r="D5181" s="13">
        <v>0.28499999999999998</v>
      </c>
      <c r="E5181" s="13">
        <v>56.5</v>
      </c>
      <c r="F5181" s="13">
        <v>1.92</v>
      </c>
      <c r="G5181" s="13">
        <v>0.50600000000000001</v>
      </c>
      <c r="H5181" s="12">
        <v>1</v>
      </c>
      <c r="I5181" s="15">
        <f t="shared" si="480"/>
        <v>1.92</v>
      </c>
      <c r="J5181" s="15">
        <f t="shared" si="481"/>
        <v>0.50600000000000001</v>
      </c>
      <c r="K5181" s="13">
        <v>18525</v>
      </c>
      <c r="L5181" s="12">
        <f t="shared" si="482"/>
        <v>8.2058561467075624</v>
      </c>
      <c r="M5181">
        <f t="shared" si="483"/>
        <v>10122</v>
      </c>
      <c r="N5181">
        <f t="shared" si="484"/>
        <v>43</v>
      </c>
      <c r="O5181">
        <f t="shared" si="485"/>
        <v>11.3</v>
      </c>
    </row>
    <row r="5182" spans="1:15">
      <c r="A5182" s="12" t="s">
        <v>41</v>
      </c>
      <c r="B5182" s="12">
        <v>8350</v>
      </c>
      <c r="C5182" s="14">
        <v>6.8527748767999999</v>
      </c>
      <c r="D5182" s="13">
        <v>0.32900000000000001</v>
      </c>
      <c r="E5182" s="13">
        <v>56.5</v>
      </c>
      <c r="F5182" s="13">
        <v>1.39</v>
      </c>
      <c r="G5182" s="13">
        <v>0.17699999999999999</v>
      </c>
      <c r="H5182" s="12">
        <v>1</v>
      </c>
      <c r="I5182" s="15">
        <f t="shared" si="480"/>
        <v>1.39</v>
      </c>
      <c r="J5182" s="15">
        <f t="shared" si="481"/>
        <v>0.17699999999999999</v>
      </c>
      <c r="K5182" s="13">
        <v>8485.4</v>
      </c>
      <c r="L5182" s="12">
        <f t="shared" si="482"/>
        <v>10.615233816449733</v>
      </c>
      <c r="M5182">
        <f t="shared" si="483"/>
        <v>13094</v>
      </c>
      <c r="N5182">
        <f t="shared" si="484"/>
        <v>40</v>
      </c>
      <c r="O5182">
        <f t="shared" si="485"/>
        <v>5.0999999999999996</v>
      </c>
    </row>
    <row r="5183" spans="1:15">
      <c r="A5183" s="12" t="s">
        <v>41</v>
      </c>
      <c r="B5183" s="12">
        <v>2210</v>
      </c>
      <c r="C5183" s="14">
        <v>13.076555858500001</v>
      </c>
      <c r="D5183" s="13">
        <v>0.30199999999999999</v>
      </c>
      <c r="E5183" s="13">
        <v>56.5</v>
      </c>
      <c r="F5183" s="13">
        <v>1.92</v>
      </c>
      <c r="G5183" s="13">
        <v>0.50600000000000001</v>
      </c>
      <c r="H5183" s="12">
        <v>1</v>
      </c>
      <c r="I5183" s="15">
        <f t="shared" si="480"/>
        <v>1.92</v>
      </c>
      <c r="J5183" s="15">
        <f t="shared" si="481"/>
        <v>0.50600000000000001</v>
      </c>
      <c r="K5183" s="13">
        <v>81422.7</v>
      </c>
      <c r="L5183" s="12">
        <f t="shared" si="482"/>
        <v>18.593772717798792</v>
      </c>
      <c r="M5183">
        <f t="shared" si="483"/>
        <v>22935</v>
      </c>
      <c r="N5183">
        <f t="shared" si="484"/>
        <v>97</v>
      </c>
      <c r="O5183">
        <f t="shared" si="485"/>
        <v>25.6</v>
      </c>
    </row>
    <row r="5184" spans="1:15">
      <c r="A5184" s="12" t="s">
        <v>41</v>
      </c>
      <c r="B5184" s="12">
        <v>4340</v>
      </c>
      <c r="C5184" s="14">
        <v>0.32663509419999998</v>
      </c>
      <c r="D5184" s="13">
        <v>0.41299999999999998</v>
      </c>
      <c r="E5184" s="13">
        <v>56.5</v>
      </c>
      <c r="F5184" s="13">
        <v>0.7</v>
      </c>
      <c r="G5184" s="13">
        <v>0.09</v>
      </c>
      <c r="H5184" s="12">
        <v>1</v>
      </c>
      <c r="I5184" s="15">
        <f t="shared" si="480"/>
        <v>0.7</v>
      </c>
      <c r="J5184" s="15">
        <f t="shared" si="481"/>
        <v>0.09</v>
      </c>
      <c r="K5184" s="13">
        <v>507.7</v>
      </c>
      <c r="L5184" s="12">
        <f t="shared" si="482"/>
        <v>0.63515555046749161</v>
      </c>
      <c r="M5184">
        <f t="shared" si="483"/>
        <v>783</v>
      </c>
      <c r="N5184">
        <f t="shared" si="484"/>
        <v>1</v>
      </c>
      <c r="O5184">
        <f t="shared" si="485"/>
        <v>0.2</v>
      </c>
    </row>
    <row r="5185" spans="1:15">
      <c r="A5185" s="12" t="s">
        <v>41</v>
      </c>
      <c r="B5185" s="12">
        <v>6430</v>
      </c>
      <c r="C5185" s="14">
        <v>3.4569845497</v>
      </c>
      <c r="D5185" s="13">
        <v>0.30299999999999999</v>
      </c>
      <c r="E5185" s="13">
        <v>56.5</v>
      </c>
      <c r="F5185" s="13">
        <v>0</v>
      </c>
      <c r="G5185" s="13">
        <v>0</v>
      </c>
      <c r="H5185" s="12">
        <v>1</v>
      </c>
      <c r="I5185" s="15">
        <f t="shared" si="480"/>
        <v>0</v>
      </c>
      <c r="J5185" s="15">
        <f t="shared" si="481"/>
        <v>0</v>
      </c>
      <c r="K5185" s="13">
        <v>3942.3</v>
      </c>
      <c r="L5185" s="12">
        <f t="shared" si="482"/>
        <v>4.931820583215762</v>
      </c>
      <c r="M5185">
        <f t="shared" si="483"/>
        <v>6083</v>
      </c>
      <c r="N5185">
        <f t="shared" si="484"/>
        <v>0</v>
      </c>
      <c r="O5185">
        <f t="shared" si="485"/>
        <v>0</v>
      </c>
    </row>
    <row r="5186" spans="1:15">
      <c r="A5186" s="12" t="s">
        <v>41</v>
      </c>
      <c r="B5186" s="12">
        <v>2210</v>
      </c>
      <c r="C5186" s="14">
        <v>5.0061216921999998</v>
      </c>
      <c r="D5186" s="13">
        <v>0.26800000000000002</v>
      </c>
      <c r="E5186" s="13">
        <v>56.5</v>
      </c>
      <c r="F5186" s="13">
        <v>1.92</v>
      </c>
      <c r="G5186" s="13">
        <v>0.50600000000000001</v>
      </c>
      <c r="H5186" s="12">
        <v>1</v>
      </c>
      <c r="I5186" s="15">
        <f t="shared" si="480"/>
        <v>1.92</v>
      </c>
      <c r="J5186" s="15">
        <f t="shared" si="481"/>
        <v>0.50600000000000001</v>
      </c>
      <c r="K5186" s="13">
        <v>5906.4</v>
      </c>
      <c r="L5186" s="12">
        <f t="shared" si="482"/>
        <v>6.3168912219410336</v>
      </c>
      <c r="M5186">
        <f t="shared" si="483"/>
        <v>7792</v>
      </c>
      <c r="N5186">
        <f t="shared" si="484"/>
        <v>33</v>
      </c>
      <c r="O5186">
        <f t="shared" si="485"/>
        <v>8.6999999999999993</v>
      </c>
    </row>
    <row r="5187" spans="1:15">
      <c r="A5187" s="12" t="s">
        <v>41</v>
      </c>
      <c r="B5187" s="12">
        <v>4340</v>
      </c>
      <c r="C5187" s="14">
        <v>7.6842430257999998</v>
      </c>
      <c r="D5187" s="13">
        <v>0.41299999999999998</v>
      </c>
      <c r="E5187" s="13">
        <v>56.5</v>
      </c>
      <c r="F5187" s="13">
        <v>0.7</v>
      </c>
      <c r="G5187" s="13">
        <v>0.09</v>
      </c>
      <c r="H5187" s="12">
        <v>1</v>
      </c>
      <c r="I5187" s="15">
        <f t="shared" ref="I5187:I5250" si="486">F5187</f>
        <v>0.7</v>
      </c>
      <c r="J5187" s="15">
        <f t="shared" ref="J5187:J5250" si="487">G5187</f>
        <v>0.09</v>
      </c>
      <c r="K5187" s="13">
        <v>11944.3</v>
      </c>
      <c r="L5187" s="12">
        <f t="shared" ref="L5187:L5250" si="488">E5187*D5187*C5187/12</f>
        <v>14.942330740460839</v>
      </c>
      <c r="M5187">
        <f t="shared" ref="M5187:M5250" si="489">ROUND(E5187*D5187*C5187*102.79,0)</f>
        <v>18431</v>
      </c>
      <c r="N5187">
        <f t="shared" ref="N5187:N5250" si="490">ROUND(I5187*M5187*0.002205,0)</f>
        <v>28</v>
      </c>
      <c r="O5187">
        <f t="shared" ref="O5187:O5250" si="491">ROUND(J5187*M5187*0.002205,1)</f>
        <v>3.7</v>
      </c>
    </row>
    <row r="5188" spans="1:15">
      <c r="A5188" s="12" t="s">
        <v>41</v>
      </c>
      <c r="B5188" s="12">
        <v>6430</v>
      </c>
      <c r="C5188" s="14">
        <v>4.2956957000000002E-3</v>
      </c>
      <c r="D5188" s="13">
        <v>0.30299999999999999</v>
      </c>
      <c r="E5188" s="13">
        <v>56.5</v>
      </c>
      <c r="F5188" s="13">
        <v>0</v>
      </c>
      <c r="G5188" s="13">
        <v>0</v>
      </c>
      <c r="H5188" s="12">
        <v>1</v>
      </c>
      <c r="I5188" s="15">
        <f t="shared" si="486"/>
        <v>0</v>
      </c>
      <c r="J5188" s="15">
        <f t="shared" si="487"/>
        <v>0</v>
      </c>
      <c r="K5188" s="13">
        <v>4.9000000000000004</v>
      </c>
      <c r="L5188" s="12">
        <f t="shared" si="488"/>
        <v>6.1283468780124993E-3</v>
      </c>
      <c r="M5188">
        <f t="shared" si="489"/>
        <v>8</v>
      </c>
      <c r="N5188">
        <f t="shared" si="490"/>
        <v>0</v>
      </c>
      <c r="O5188">
        <f t="shared" si="491"/>
        <v>0</v>
      </c>
    </row>
    <row r="5189" spans="1:15">
      <c r="A5189" s="12" t="s">
        <v>41</v>
      </c>
      <c r="B5189" s="12">
        <v>6410</v>
      </c>
      <c r="C5189" s="14">
        <v>0.38748259660000001</v>
      </c>
      <c r="D5189" s="13">
        <v>0.30299999999999999</v>
      </c>
      <c r="E5189" s="13">
        <v>56.5</v>
      </c>
      <c r="F5189" s="13">
        <v>0</v>
      </c>
      <c r="G5189" s="13">
        <v>0</v>
      </c>
      <c r="H5189" s="12">
        <v>1</v>
      </c>
      <c r="I5189" s="15">
        <f t="shared" si="486"/>
        <v>0</v>
      </c>
      <c r="J5189" s="15">
        <f t="shared" si="487"/>
        <v>0</v>
      </c>
      <c r="K5189" s="13">
        <v>441.9</v>
      </c>
      <c r="L5189" s="12">
        <f t="shared" si="488"/>
        <v>0.55279235937447491</v>
      </c>
      <c r="M5189">
        <f t="shared" si="489"/>
        <v>682</v>
      </c>
      <c r="N5189">
        <f t="shared" si="490"/>
        <v>0</v>
      </c>
      <c r="O5189">
        <f t="shared" si="491"/>
        <v>0</v>
      </c>
    </row>
    <row r="5190" spans="1:15">
      <c r="A5190" s="12" t="s">
        <v>41</v>
      </c>
      <c r="B5190" s="12">
        <v>4340</v>
      </c>
      <c r="C5190" s="14">
        <v>0.30743809919999998</v>
      </c>
      <c r="D5190" s="13">
        <v>0.41299999999999998</v>
      </c>
      <c r="E5190" s="13">
        <v>56.5</v>
      </c>
      <c r="F5190" s="13">
        <v>0.7</v>
      </c>
      <c r="G5190" s="13">
        <v>0.09</v>
      </c>
      <c r="H5190" s="12">
        <v>1</v>
      </c>
      <c r="I5190" s="15">
        <f t="shared" si="486"/>
        <v>0.7</v>
      </c>
      <c r="J5190" s="15">
        <f t="shared" si="487"/>
        <v>0.09</v>
      </c>
      <c r="K5190" s="13">
        <v>10676.3</v>
      </c>
      <c r="L5190" s="12">
        <f t="shared" si="488"/>
        <v>0.59782619381519997</v>
      </c>
      <c r="M5190">
        <f t="shared" si="489"/>
        <v>737</v>
      </c>
      <c r="N5190">
        <f t="shared" si="490"/>
        <v>1</v>
      </c>
      <c r="O5190">
        <f t="shared" si="491"/>
        <v>0.1</v>
      </c>
    </row>
    <row r="5191" spans="1:15">
      <c r="A5191" s="12" t="s">
        <v>41</v>
      </c>
      <c r="B5191" s="12">
        <v>6410</v>
      </c>
      <c r="C5191" s="14">
        <v>0.97755957989999998</v>
      </c>
      <c r="D5191" s="13">
        <v>0.30299999999999999</v>
      </c>
      <c r="E5191" s="13">
        <v>56.5</v>
      </c>
      <c r="F5191" s="13">
        <v>0</v>
      </c>
      <c r="G5191" s="13">
        <v>0</v>
      </c>
      <c r="H5191" s="12">
        <v>1</v>
      </c>
      <c r="I5191" s="15">
        <f t="shared" si="486"/>
        <v>0</v>
      </c>
      <c r="J5191" s="15">
        <f t="shared" si="487"/>
        <v>0</v>
      </c>
      <c r="K5191" s="13">
        <v>1114.8</v>
      </c>
      <c r="L5191" s="12">
        <f t="shared" si="488"/>
        <v>1.3946109356748373</v>
      </c>
      <c r="M5191">
        <f t="shared" si="489"/>
        <v>1720</v>
      </c>
      <c r="N5191">
        <f t="shared" si="490"/>
        <v>0</v>
      </c>
      <c r="O5191">
        <f t="shared" si="491"/>
        <v>0</v>
      </c>
    </row>
    <row r="5192" spans="1:15">
      <c r="A5192" s="12" t="s">
        <v>41</v>
      </c>
      <c r="B5192" s="12">
        <v>6430</v>
      </c>
      <c r="C5192" s="14">
        <v>4.8596427599999999E-2</v>
      </c>
      <c r="D5192" s="13">
        <v>0.30299999999999999</v>
      </c>
      <c r="E5192" s="13">
        <v>56.5</v>
      </c>
      <c r="F5192" s="13">
        <v>0</v>
      </c>
      <c r="G5192" s="13">
        <v>0</v>
      </c>
      <c r="H5192" s="12">
        <v>1</v>
      </c>
      <c r="I5192" s="15">
        <f t="shared" si="486"/>
        <v>0</v>
      </c>
      <c r="J5192" s="15">
        <f t="shared" si="487"/>
        <v>0</v>
      </c>
      <c r="K5192" s="13">
        <v>55.4</v>
      </c>
      <c r="L5192" s="12">
        <f t="shared" si="488"/>
        <v>6.9328878524849993E-2</v>
      </c>
      <c r="M5192">
        <f t="shared" si="489"/>
        <v>86</v>
      </c>
      <c r="N5192">
        <f t="shared" si="490"/>
        <v>0</v>
      </c>
      <c r="O5192">
        <f t="shared" si="491"/>
        <v>0</v>
      </c>
    </row>
    <row r="5193" spans="1:15">
      <c r="A5193" s="12" t="s">
        <v>41</v>
      </c>
      <c r="B5193" s="12">
        <v>4340</v>
      </c>
      <c r="C5193" s="14">
        <v>1.0308161957999999</v>
      </c>
      <c r="D5193" s="13">
        <v>0.41299999999999998</v>
      </c>
      <c r="E5193" s="13">
        <v>56.5</v>
      </c>
      <c r="F5193" s="13">
        <v>0.7</v>
      </c>
      <c r="G5193" s="13">
        <v>0.09</v>
      </c>
      <c r="H5193" s="12">
        <v>1</v>
      </c>
      <c r="I5193" s="15">
        <f t="shared" si="486"/>
        <v>0.7</v>
      </c>
      <c r="J5193" s="15">
        <f t="shared" si="487"/>
        <v>0.09</v>
      </c>
      <c r="K5193" s="13">
        <v>1602.3</v>
      </c>
      <c r="L5193" s="12">
        <f t="shared" si="488"/>
        <v>2.0044650434079245</v>
      </c>
      <c r="M5193">
        <f t="shared" si="489"/>
        <v>2472</v>
      </c>
      <c r="N5193">
        <f t="shared" si="490"/>
        <v>4</v>
      </c>
      <c r="O5193">
        <f t="shared" si="491"/>
        <v>0.5</v>
      </c>
    </row>
    <row r="5194" spans="1:15">
      <c r="A5194" s="12" t="s">
        <v>41</v>
      </c>
      <c r="B5194" s="12">
        <v>4340</v>
      </c>
      <c r="C5194" s="14">
        <v>11.9170503038</v>
      </c>
      <c r="D5194" s="13">
        <v>0.41299999999999998</v>
      </c>
      <c r="E5194" s="13">
        <v>56.5</v>
      </c>
      <c r="F5194" s="13">
        <v>0.7</v>
      </c>
      <c r="G5194" s="13">
        <v>0.09</v>
      </c>
      <c r="H5194" s="12">
        <v>1</v>
      </c>
      <c r="I5194" s="15">
        <f t="shared" si="486"/>
        <v>0.7</v>
      </c>
      <c r="J5194" s="15">
        <f t="shared" si="487"/>
        <v>0.09</v>
      </c>
      <c r="K5194" s="13">
        <v>18523.7</v>
      </c>
      <c r="L5194" s="12">
        <f t="shared" si="488"/>
        <v>23.173200859501758</v>
      </c>
      <c r="M5194">
        <f t="shared" si="489"/>
        <v>28584</v>
      </c>
      <c r="N5194">
        <f t="shared" si="490"/>
        <v>44</v>
      </c>
      <c r="O5194">
        <f t="shared" si="491"/>
        <v>5.7</v>
      </c>
    </row>
    <row r="5195" spans="1:15">
      <c r="A5195" s="12" t="s">
        <v>41</v>
      </c>
      <c r="B5195" s="12">
        <v>4340</v>
      </c>
      <c r="C5195" s="14">
        <v>9.9727683000000004E-3</v>
      </c>
      <c r="D5195" s="13">
        <v>0.41299999999999998</v>
      </c>
      <c r="E5195" s="13">
        <v>56.5</v>
      </c>
      <c r="F5195" s="13">
        <v>0.7</v>
      </c>
      <c r="G5195" s="13">
        <v>0.09</v>
      </c>
      <c r="H5195" s="12">
        <v>1</v>
      </c>
      <c r="I5195" s="15">
        <f t="shared" si="486"/>
        <v>0.7</v>
      </c>
      <c r="J5195" s="15">
        <f t="shared" si="487"/>
        <v>0.09</v>
      </c>
      <c r="K5195" s="13">
        <v>15.5</v>
      </c>
      <c r="L5195" s="12">
        <f t="shared" si="488"/>
        <v>1.9392463491362501E-2</v>
      </c>
      <c r="M5195">
        <f t="shared" si="489"/>
        <v>24</v>
      </c>
      <c r="N5195">
        <f t="shared" si="490"/>
        <v>0</v>
      </c>
      <c r="O5195">
        <f t="shared" si="491"/>
        <v>0</v>
      </c>
    </row>
    <row r="5196" spans="1:15">
      <c r="A5196" s="12" t="s">
        <v>41</v>
      </c>
      <c r="B5196" s="12">
        <v>6410</v>
      </c>
      <c r="C5196" s="14">
        <v>9.8655478899999996E-2</v>
      </c>
      <c r="D5196" s="13">
        <v>0.30299999999999999</v>
      </c>
      <c r="E5196" s="13">
        <v>56.5</v>
      </c>
      <c r="F5196" s="13">
        <v>0</v>
      </c>
      <c r="G5196" s="13">
        <v>0</v>
      </c>
      <c r="H5196" s="12">
        <v>1</v>
      </c>
      <c r="I5196" s="15">
        <f t="shared" si="486"/>
        <v>0</v>
      </c>
      <c r="J5196" s="15">
        <f t="shared" si="487"/>
        <v>0</v>
      </c>
      <c r="K5196" s="13">
        <v>112.5</v>
      </c>
      <c r="L5196" s="12">
        <f t="shared" si="488"/>
        <v>0.14074437258571248</v>
      </c>
      <c r="M5196">
        <f t="shared" si="489"/>
        <v>174</v>
      </c>
      <c r="N5196">
        <f t="shared" si="490"/>
        <v>0</v>
      </c>
      <c r="O5196">
        <f t="shared" si="491"/>
        <v>0</v>
      </c>
    </row>
    <row r="5197" spans="1:15">
      <c r="A5197" s="12" t="s">
        <v>41</v>
      </c>
      <c r="B5197" s="12">
        <v>4340</v>
      </c>
      <c r="C5197" s="14">
        <v>2.1520625635999999</v>
      </c>
      <c r="D5197" s="13">
        <v>0.41299999999999998</v>
      </c>
      <c r="E5197" s="13">
        <v>56.5</v>
      </c>
      <c r="F5197" s="13">
        <v>0.7</v>
      </c>
      <c r="G5197" s="13">
        <v>0.09</v>
      </c>
      <c r="H5197" s="12">
        <v>1</v>
      </c>
      <c r="I5197" s="15">
        <f t="shared" si="486"/>
        <v>0.7</v>
      </c>
      <c r="J5197" s="15">
        <f t="shared" si="487"/>
        <v>0.09</v>
      </c>
      <c r="K5197" s="13">
        <v>48873.2</v>
      </c>
      <c r="L5197" s="12">
        <f t="shared" si="488"/>
        <v>4.1847753241936827</v>
      </c>
      <c r="M5197">
        <f t="shared" si="489"/>
        <v>5162</v>
      </c>
      <c r="N5197">
        <f t="shared" si="490"/>
        <v>8</v>
      </c>
      <c r="O5197">
        <f t="shared" si="491"/>
        <v>1</v>
      </c>
    </row>
    <row r="5198" spans="1:15">
      <c r="A5198" s="12" t="s">
        <v>41</v>
      </c>
      <c r="B5198" s="12">
        <v>4340</v>
      </c>
      <c r="C5198" s="14">
        <v>1.5873621967</v>
      </c>
      <c r="D5198" s="13">
        <v>0.41299999999999998</v>
      </c>
      <c r="E5198" s="13">
        <v>56.5</v>
      </c>
      <c r="F5198" s="13">
        <v>0.7</v>
      </c>
      <c r="G5198" s="13">
        <v>0.09</v>
      </c>
      <c r="H5198" s="12">
        <v>1</v>
      </c>
      <c r="I5198" s="15">
        <f t="shared" si="486"/>
        <v>0.7</v>
      </c>
      <c r="J5198" s="15">
        <f t="shared" si="487"/>
        <v>0.09</v>
      </c>
      <c r="K5198" s="13">
        <v>2467.4</v>
      </c>
      <c r="L5198" s="12">
        <f t="shared" si="488"/>
        <v>3.0866919315746788</v>
      </c>
      <c r="M5198">
        <f t="shared" si="489"/>
        <v>3807</v>
      </c>
      <c r="N5198">
        <f t="shared" si="490"/>
        <v>6</v>
      </c>
      <c r="O5198">
        <f t="shared" si="491"/>
        <v>0.8</v>
      </c>
    </row>
    <row r="5199" spans="1:15">
      <c r="A5199" s="12" t="s">
        <v>41</v>
      </c>
      <c r="B5199" s="12">
        <v>8350</v>
      </c>
      <c r="C5199" s="14">
        <v>1.0010084282</v>
      </c>
      <c r="D5199" s="13">
        <v>0.32900000000000001</v>
      </c>
      <c r="E5199" s="13">
        <v>56.5</v>
      </c>
      <c r="F5199" s="13">
        <v>1.39</v>
      </c>
      <c r="G5199" s="13">
        <v>0.17699999999999999</v>
      </c>
      <c r="H5199" s="12">
        <v>1</v>
      </c>
      <c r="I5199" s="15">
        <f t="shared" si="486"/>
        <v>1.39</v>
      </c>
      <c r="J5199" s="15">
        <f t="shared" si="487"/>
        <v>0.17699999999999999</v>
      </c>
      <c r="K5199" s="13">
        <v>1239.5</v>
      </c>
      <c r="L5199" s="12">
        <f t="shared" si="488"/>
        <v>1.5506037639663084</v>
      </c>
      <c r="M5199">
        <f t="shared" si="489"/>
        <v>1913</v>
      </c>
      <c r="N5199">
        <f t="shared" si="490"/>
        <v>6</v>
      </c>
      <c r="O5199">
        <f t="shared" si="491"/>
        <v>0.7</v>
      </c>
    </row>
    <row r="5200" spans="1:15">
      <c r="A5200" s="12" t="s">
        <v>41</v>
      </c>
      <c r="B5200" s="12">
        <v>3200</v>
      </c>
      <c r="C5200" s="14">
        <v>0.66833400949999999</v>
      </c>
      <c r="D5200" s="13">
        <v>0.4</v>
      </c>
      <c r="E5200" s="13">
        <v>56.5</v>
      </c>
      <c r="F5200" s="13">
        <v>1.2</v>
      </c>
      <c r="G5200" s="13">
        <v>6.4000000000000001E-2</v>
      </c>
      <c r="H5200" s="12">
        <v>1</v>
      </c>
      <c r="I5200" s="15">
        <f t="shared" si="486"/>
        <v>1.2</v>
      </c>
      <c r="J5200" s="15">
        <f t="shared" si="487"/>
        <v>6.4000000000000001E-2</v>
      </c>
      <c r="K5200" s="13">
        <v>1178.8</v>
      </c>
      <c r="L5200" s="12">
        <f t="shared" si="488"/>
        <v>1.2586957178916667</v>
      </c>
      <c r="M5200">
        <f t="shared" si="489"/>
        <v>1553</v>
      </c>
      <c r="N5200">
        <f t="shared" si="490"/>
        <v>4</v>
      </c>
      <c r="O5200">
        <f t="shared" si="491"/>
        <v>0.2</v>
      </c>
    </row>
    <row r="5201" spans="1:15">
      <c r="A5201" s="12" t="s">
        <v>41</v>
      </c>
      <c r="B5201" s="12">
        <v>3200</v>
      </c>
      <c r="C5201" s="14">
        <v>0.23697980169999999</v>
      </c>
      <c r="D5201" s="13">
        <v>0.4</v>
      </c>
      <c r="E5201" s="13">
        <v>56.5</v>
      </c>
      <c r="F5201" s="13">
        <v>1.2</v>
      </c>
      <c r="G5201" s="13">
        <v>6.4000000000000001E-2</v>
      </c>
      <c r="H5201" s="12">
        <v>1</v>
      </c>
      <c r="I5201" s="15">
        <f t="shared" si="486"/>
        <v>1.2</v>
      </c>
      <c r="J5201" s="15">
        <f t="shared" si="487"/>
        <v>6.4000000000000001E-2</v>
      </c>
      <c r="K5201" s="13">
        <v>465</v>
      </c>
      <c r="L5201" s="12">
        <f t="shared" si="488"/>
        <v>0.44631195986833333</v>
      </c>
      <c r="M5201">
        <f t="shared" si="489"/>
        <v>551</v>
      </c>
      <c r="N5201">
        <f t="shared" si="490"/>
        <v>1</v>
      </c>
      <c r="O5201">
        <f t="shared" si="491"/>
        <v>0.1</v>
      </c>
    </row>
    <row r="5202" spans="1:15">
      <c r="A5202" s="12" t="s">
        <v>41</v>
      </c>
      <c r="B5202" s="12">
        <v>3200</v>
      </c>
      <c r="C5202" s="14">
        <v>0.41012760180000002</v>
      </c>
      <c r="D5202" s="13">
        <v>0.28699999999999998</v>
      </c>
      <c r="E5202" s="13">
        <v>56.5</v>
      </c>
      <c r="F5202" s="13">
        <v>1.2</v>
      </c>
      <c r="G5202" s="13">
        <v>6.4000000000000001E-2</v>
      </c>
      <c r="H5202" s="12">
        <v>1</v>
      </c>
      <c r="I5202" s="15">
        <f t="shared" si="486"/>
        <v>1.2</v>
      </c>
      <c r="J5202" s="15">
        <f t="shared" si="487"/>
        <v>6.4000000000000001E-2</v>
      </c>
      <c r="K5202" s="13">
        <v>16472</v>
      </c>
      <c r="L5202" s="12">
        <f t="shared" si="488"/>
        <v>0.55420201058232499</v>
      </c>
      <c r="M5202">
        <f t="shared" si="489"/>
        <v>684</v>
      </c>
      <c r="N5202">
        <f t="shared" si="490"/>
        <v>2</v>
      </c>
      <c r="O5202">
        <f t="shared" si="491"/>
        <v>0.1</v>
      </c>
    </row>
    <row r="5203" spans="1:15">
      <c r="A5203" s="12" t="s">
        <v>41</v>
      </c>
      <c r="B5203" s="12">
        <v>8350</v>
      </c>
      <c r="C5203" s="14">
        <v>0.58386435199999998</v>
      </c>
      <c r="D5203" s="13">
        <v>0.40699999999999997</v>
      </c>
      <c r="E5203" s="13">
        <v>56.5</v>
      </c>
      <c r="F5203" s="13">
        <v>1.39</v>
      </c>
      <c r="G5203" s="13">
        <v>0.17699999999999999</v>
      </c>
      <c r="H5203" s="12">
        <v>1</v>
      </c>
      <c r="I5203" s="15">
        <f t="shared" si="486"/>
        <v>1.39</v>
      </c>
      <c r="J5203" s="15">
        <f t="shared" si="487"/>
        <v>0.17699999999999999</v>
      </c>
      <c r="K5203" s="13">
        <v>894.4</v>
      </c>
      <c r="L5203" s="12">
        <f t="shared" si="488"/>
        <v>1.1188543922013332</v>
      </c>
      <c r="M5203">
        <f t="shared" si="489"/>
        <v>1380</v>
      </c>
      <c r="N5203">
        <f t="shared" si="490"/>
        <v>4</v>
      </c>
      <c r="O5203">
        <f t="shared" si="491"/>
        <v>0.5</v>
      </c>
    </row>
    <row r="5204" spans="1:15">
      <c r="A5204" s="12" t="s">
        <v>41</v>
      </c>
      <c r="B5204" s="12">
        <v>8350</v>
      </c>
      <c r="C5204" s="14">
        <v>3.3936171600000002E-2</v>
      </c>
      <c r="D5204" s="13">
        <v>0.36799999999999999</v>
      </c>
      <c r="E5204" s="13">
        <v>56.5</v>
      </c>
      <c r="F5204" s="13">
        <v>1.39</v>
      </c>
      <c r="G5204" s="13">
        <v>0.17699999999999999</v>
      </c>
      <c r="H5204" s="12">
        <v>1</v>
      </c>
      <c r="I5204" s="15">
        <f t="shared" si="486"/>
        <v>1.39</v>
      </c>
      <c r="J5204" s="15">
        <f t="shared" si="487"/>
        <v>0.17699999999999999</v>
      </c>
      <c r="K5204" s="13">
        <v>47</v>
      </c>
      <c r="L5204" s="12">
        <f t="shared" si="488"/>
        <v>5.88000733256E-2</v>
      </c>
      <c r="M5204">
        <f t="shared" si="489"/>
        <v>73</v>
      </c>
      <c r="N5204">
        <f t="shared" si="490"/>
        <v>0</v>
      </c>
      <c r="O5204">
        <f t="shared" si="491"/>
        <v>0</v>
      </c>
    </row>
    <row r="5205" spans="1:15">
      <c r="A5205" s="12" t="s">
        <v>41</v>
      </c>
      <c r="B5205" s="12">
        <v>2210</v>
      </c>
      <c r="C5205" s="14">
        <v>9.5264895399999994E-2</v>
      </c>
      <c r="D5205" s="13">
        <v>0.26800000000000002</v>
      </c>
      <c r="E5205" s="13">
        <v>56.5</v>
      </c>
      <c r="F5205" s="13">
        <v>1.92</v>
      </c>
      <c r="G5205" s="13">
        <v>0.50600000000000001</v>
      </c>
      <c r="H5205" s="12">
        <v>1</v>
      </c>
      <c r="I5205" s="15">
        <f t="shared" si="486"/>
        <v>1.92</v>
      </c>
      <c r="J5205" s="15">
        <f t="shared" si="487"/>
        <v>0.50600000000000001</v>
      </c>
      <c r="K5205" s="13">
        <v>253.7</v>
      </c>
      <c r="L5205" s="12">
        <f t="shared" si="488"/>
        <v>0.12020842051223334</v>
      </c>
      <c r="M5205">
        <f t="shared" si="489"/>
        <v>148</v>
      </c>
      <c r="N5205">
        <f t="shared" si="490"/>
        <v>1</v>
      </c>
      <c r="O5205">
        <f t="shared" si="491"/>
        <v>0.2</v>
      </c>
    </row>
    <row r="5206" spans="1:15">
      <c r="A5206" s="12" t="s">
        <v>41</v>
      </c>
      <c r="B5206" s="12">
        <v>1700</v>
      </c>
      <c r="C5206" s="14">
        <v>4.1843360400000001E-2</v>
      </c>
      <c r="D5206" s="13">
        <v>0.74099999999999999</v>
      </c>
      <c r="E5206" s="13">
        <v>56.5</v>
      </c>
      <c r="F5206" s="13">
        <v>1.8</v>
      </c>
      <c r="G5206" s="13">
        <v>0.47799999999999998</v>
      </c>
      <c r="H5206" s="12">
        <v>1</v>
      </c>
      <c r="I5206" s="15">
        <f t="shared" si="486"/>
        <v>1.8</v>
      </c>
      <c r="J5206" s="15">
        <f t="shared" si="487"/>
        <v>0.47799999999999998</v>
      </c>
      <c r="K5206" s="13">
        <v>116.7</v>
      </c>
      <c r="L5206" s="12">
        <f t="shared" si="488"/>
        <v>0.14598625401555002</v>
      </c>
      <c r="M5206">
        <f t="shared" si="489"/>
        <v>180</v>
      </c>
      <c r="N5206">
        <f t="shared" si="490"/>
        <v>1</v>
      </c>
      <c r="O5206">
        <f t="shared" si="491"/>
        <v>0.2</v>
      </c>
    </row>
    <row r="5207" spans="1:15">
      <c r="A5207" s="12" t="s">
        <v>41</v>
      </c>
      <c r="B5207" s="12">
        <v>1700</v>
      </c>
      <c r="C5207" s="14">
        <v>0.4130671561</v>
      </c>
      <c r="D5207" s="13">
        <v>0.77</v>
      </c>
      <c r="E5207" s="13">
        <v>56.5</v>
      </c>
      <c r="F5207" s="13">
        <v>1.8</v>
      </c>
      <c r="G5207" s="13">
        <v>0.47799999999999998</v>
      </c>
      <c r="H5207" s="12">
        <v>1</v>
      </c>
      <c r="I5207" s="15">
        <f t="shared" si="486"/>
        <v>1.8</v>
      </c>
      <c r="J5207" s="15">
        <f t="shared" si="487"/>
        <v>0.47799999999999998</v>
      </c>
      <c r="K5207" s="13">
        <v>1197.0999999999999</v>
      </c>
      <c r="L5207" s="12">
        <f t="shared" si="488"/>
        <v>1.4975405521775418</v>
      </c>
      <c r="M5207">
        <f t="shared" si="489"/>
        <v>1847</v>
      </c>
      <c r="N5207">
        <f t="shared" si="490"/>
        <v>7</v>
      </c>
      <c r="O5207">
        <f t="shared" si="491"/>
        <v>1.9</v>
      </c>
    </row>
    <row r="5208" spans="1:15">
      <c r="A5208" s="12" t="s">
        <v>41</v>
      </c>
      <c r="B5208" s="12">
        <v>1700</v>
      </c>
      <c r="C5208" s="14">
        <v>51.572853623</v>
      </c>
      <c r="D5208" s="13">
        <v>0.78600000000000003</v>
      </c>
      <c r="E5208" s="13">
        <v>56.5</v>
      </c>
      <c r="F5208" s="13">
        <v>1.8</v>
      </c>
      <c r="G5208" s="13">
        <v>0.47799999999999998</v>
      </c>
      <c r="H5208" s="12">
        <v>1</v>
      </c>
      <c r="I5208" s="15">
        <f t="shared" si="486"/>
        <v>1.8</v>
      </c>
      <c r="J5208" s="15">
        <f t="shared" si="487"/>
        <v>0.47799999999999998</v>
      </c>
      <c r="K5208" s="13">
        <v>152564</v>
      </c>
      <c r="L5208" s="12">
        <f t="shared" si="488"/>
        <v>190.85823804531722</v>
      </c>
      <c r="M5208">
        <f t="shared" si="489"/>
        <v>235420</v>
      </c>
      <c r="N5208">
        <f t="shared" si="490"/>
        <v>934</v>
      </c>
      <c r="O5208">
        <f t="shared" si="491"/>
        <v>248.1</v>
      </c>
    </row>
    <row r="5209" spans="1:15">
      <c r="A5209" s="12" t="s">
        <v>41</v>
      </c>
      <c r="B5209" s="12">
        <v>1700</v>
      </c>
      <c r="C5209" s="14">
        <v>6.8062652350999997</v>
      </c>
      <c r="D5209" s="13">
        <v>0.74099999999999999</v>
      </c>
      <c r="E5209" s="13">
        <v>56.5</v>
      </c>
      <c r="F5209" s="13">
        <v>1.8</v>
      </c>
      <c r="G5209" s="13">
        <v>0.47799999999999998</v>
      </c>
      <c r="H5209" s="12">
        <v>1</v>
      </c>
      <c r="I5209" s="15">
        <f t="shared" si="486"/>
        <v>1.8</v>
      </c>
      <c r="J5209" s="15">
        <f t="shared" si="487"/>
        <v>0.47799999999999998</v>
      </c>
      <c r="K5209" s="13">
        <v>18981.8</v>
      </c>
      <c r="L5209" s="12">
        <f t="shared" si="488"/>
        <v>23.74620862210951</v>
      </c>
      <c r="M5209">
        <f t="shared" si="489"/>
        <v>29290</v>
      </c>
      <c r="N5209">
        <f t="shared" si="490"/>
        <v>116</v>
      </c>
      <c r="O5209">
        <f t="shared" si="491"/>
        <v>30.9</v>
      </c>
    </row>
    <row r="5210" spans="1:15">
      <c r="A5210" s="12" t="s">
        <v>41</v>
      </c>
      <c r="B5210" s="12">
        <v>2210</v>
      </c>
      <c r="C5210" s="14">
        <v>8.8933371629</v>
      </c>
      <c r="D5210" s="13">
        <v>0.26800000000000002</v>
      </c>
      <c r="E5210" s="13">
        <v>56.5</v>
      </c>
      <c r="F5210" s="13">
        <v>1.92</v>
      </c>
      <c r="G5210" s="13">
        <v>0.50600000000000001</v>
      </c>
      <c r="H5210" s="12">
        <v>1</v>
      </c>
      <c r="I5210" s="15">
        <f t="shared" si="486"/>
        <v>1.92</v>
      </c>
      <c r="J5210" s="15">
        <f t="shared" si="487"/>
        <v>0.50600000000000001</v>
      </c>
      <c r="K5210" s="13">
        <v>8970.2999999999993</v>
      </c>
      <c r="L5210" s="12">
        <f t="shared" si="488"/>
        <v>11.221909276719318</v>
      </c>
      <c r="M5210">
        <f t="shared" si="489"/>
        <v>13842</v>
      </c>
      <c r="N5210">
        <f t="shared" si="490"/>
        <v>59</v>
      </c>
      <c r="O5210">
        <f t="shared" si="491"/>
        <v>15.4</v>
      </c>
    </row>
    <row r="5211" spans="1:15">
      <c r="A5211" s="12" t="s">
        <v>41</v>
      </c>
      <c r="B5211" s="12">
        <v>2210</v>
      </c>
      <c r="C5211" s="14">
        <v>0.3104127558</v>
      </c>
      <c r="D5211" s="13">
        <v>0.26800000000000002</v>
      </c>
      <c r="E5211" s="13">
        <v>56.5</v>
      </c>
      <c r="F5211" s="13">
        <v>1.92</v>
      </c>
      <c r="G5211" s="13">
        <v>0.50600000000000001</v>
      </c>
      <c r="H5211" s="12">
        <v>1</v>
      </c>
      <c r="I5211" s="15">
        <f t="shared" si="486"/>
        <v>1.92</v>
      </c>
      <c r="J5211" s="15">
        <f t="shared" si="487"/>
        <v>0.50600000000000001</v>
      </c>
      <c r="K5211" s="13">
        <v>313.10000000000002</v>
      </c>
      <c r="L5211" s="12">
        <f t="shared" si="488"/>
        <v>0.39168916236030005</v>
      </c>
      <c r="M5211">
        <f t="shared" si="489"/>
        <v>483</v>
      </c>
      <c r="N5211">
        <f t="shared" si="490"/>
        <v>2</v>
      </c>
      <c r="O5211">
        <f t="shared" si="491"/>
        <v>0.5</v>
      </c>
    </row>
    <row r="5212" spans="1:15">
      <c r="A5212" s="12" t="s">
        <v>41</v>
      </c>
      <c r="B5212" s="12">
        <v>2210</v>
      </c>
      <c r="C5212" s="14">
        <v>0.28548985830000001</v>
      </c>
      <c r="D5212" s="13">
        <v>0.30199999999999999</v>
      </c>
      <c r="E5212" s="13">
        <v>56.5</v>
      </c>
      <c r="F5212" s="13">
        <v>1.92</v>
      </c>
      <c r="G5212" s="13">
        <v>0.50600000000000001</v>
      </c>
      <c r="H5212" s="12">
        <v>1</v>
      </c>
      <c r="I5212" s="15">
        <f t="shared" si="486"/>
        <v>1.92</v>
      </c>
      <c r="J5212" s="15">
        <f t="shared" si="487"/>
        <v>0.50600000000000001</v>
      </c>
      <c r="K5212" s="13">
        <v>1124.3</v>
      </c>
      <c r="L5212" s="12">
        <f t="shared" si="488"/>
        <v>0.405942787681075</v>
      </c>
      <c r="M5212">
        <f t="shared" si="489"/>
        <v>501</v>
      </c>
      <c r="N5212">
        <f t="shared" si="490"/>
        <v>2</v>
      </c>
      <c r="O5212">
        <f t="shared" si="491"/>
        <v>0.6</v>
      </c>
    </row>
    <row r="5213" spans="1:15">
      <c r="A5213" s="12" t="s">
        <v>41</v>
      </c>
      <c r="B5213" s="12">
        <v>5300</v>
      </c>
      <c r="C5213" s="14">
        <v>1.7156355583</v>
      </c>
      <c r="D5213" s="13">
        <v>0.5</v>
      </c>
      <c r="E5213" s="13">
        <v>56.5</v>
      </c>
      <c r="F5213" s="13">
        <v>0.6</v>
      </c>
      <c r="G5213" s="13">
        <v>0.13500000000000001</v>
      </c>
      <c r="H5213" s="12">
        <v>1</v>
      </c>
      <c r="I5213" s="15">
        <f t="shared" si="486"/>
        <v>0.6</v>
      </c>
      <c r="J5213" s="15">
        <f t="shared" si="487"/>
        <v>0.13500000000000001</v>
      </c>
      <c r="K5213" s="13">
        <v>3228.5</v>
      </c>
      <c r="L5213" s="12">
        <f t="shared" si="488"/>
        <v>4.038892043497917</v>
      </c>
      <c r="M5213">
        <f t="shared" si="489"/>
        <v>4982</v>
      </c>
      <c r="N5213">
        <f t="shared" si="490"/>
        <v>7</v>
      </c>
      <c r="O5213">
        <f t="shared" si="491"/>
        <v>1.5</v>
      </c>
    </row>
    <row r="5214" spans="1:15">
      <c r="A5214" s="12" t="s">
        <v>41</v>
      </c>
      <c r="B5214" s="12">
        <v>5300</v>
      </c>
      <c r="C5214" s="14">
        <v>0.28800346970000001</v>
      </c>
      <c r="D5214" s="13">
        <v>0.5</v>
      </c>
      <c r="E5214" s="13">
        <v>56.5</v>
      </c>
      <c r="F5214" s="13">
        <v>0.6</v>
      </c>
      <c r="G5214" s="13">
        <v>0.13500000000000001</v>
      </c>
      <c r="H5214" s="12">
        <v>1</v>
      </c>
      <c r="I5214" s="15">
        <f t="shared" si="486"/>
        <v>0.6</v>
      </c>
      <c r="J5214" s="15">
        <f t="shared" si="487"/>
        <v>0.13500000000000001</v>
      </c>
      <c r="K5214" s="13">
        <v>541.9</v>
      </c>
      <c r="L5214" s="12">
        <f t="shared" si="488"/>
        <v>0.67800816825208343</v>
      </c>
      <c r="M5214">
        <f t="shared" si="489"/>
        <v>836</v>
      </c>
      <c r="N5214">
        <f t="shared" si="490"/>
        <v>1</v>
      </c>
      <c r="O5214">
        <f t="shared" si="491"/>
        <v>0.2</v>
      </c>
    </row>
    <row r="5215" spans="1:15">
      <c r="A5215" s="12" t="s">
        <v>41</v>
      </c>
      <c r="B5215" s="12">
        <v>2210</v>
      </c>
      <c r="C5215" s="14">
        <v>0.279499471</v>
      </c>
      <c r="D5215" s="13">
        <v>0.26800000000000002</v>
      </c>
      <c r="E5215" s="13">
        <v>56.5</v>
      </c>
      <c r="F5215" s="13">
        <v>1.92</v>
      </c>
      <c r="G5215" s="13">
        <v>0.50600000000000001</v>
      </c>
      <c r="H5215" s="12">
        <v>1</v>
      </c>
      <c r="I5215" s="15">
        <f t="shared" si="486"/>
        <v>1.92</v>
      </c>
      <c r="J5215" s="15">
        <f t="shared" si="487"/>
        <v>0.50600000000000001</v>
      </c>
      <c r="K5215" s="13">
        <v>281.89999999999998</v>
      </c>
      <c r="L5215" s="12">
        <f t="shared" si="488"/>
        <v>0.35268174915683331</v>
      </c>
      <c r="M5215">
        <f t="shared" si="489"/>
        <v>435</v>
      </c>
      <c r="N5215">
        <f t="shared" si="490"/>
        <v>2</v>
      </c>
      <c r="O5215">
        <f t="shared" si="491"/>
        <v>0.5</v>
      </c>
    </row>
    <row r="5216" spans="1:15">
      <c r="A5216" s="12" t="s">
        <v>41</v>
      </c>
      <c r="B5216" s="12">
        <v>1700</v>
      </c>
      <c r="C5216" s="14">
        <v>0.20077927039999999</v>
      </c>
      <c r="D5216" s="13">
        <v>0.74099999999999999</v>
      </c>
      <c r="E5216" s="13">
        <v>56.5</v>
      </c>
      <c r="F5216" s="13">
        <v>1.8</v>
      </c>
      <c r="G5216" s="13">
        <v>0.47799999999999998</v>
      </c>
      <c r="H5216" s="12">
        <v>1</v>
      </c>
      <c r="I5216" s="15">
        <f t="shared" si="486"/>
        <v>1.8</v>
      </c>
      <c r="J5216" s="15">
        <f t="shared" si="487"/>
        <v>0.47799999999999998</v>
      </c>
      <c r="K5216" s="13">
        <v>559.9</v>
      </c>
      <c r="L5216" s="12">
        <f t="shared" si="488"/>
        <v>0.70049377701680005</v>
      </c>
      <c r="M5216">
        <f t="shared" si="489"/>
        <v>864</v>
      </c>
      <c r="N5216">
        <f t="shared" si="490"/>
        <v>3</v>
      </c>
      <c r="O5216">
        <f t="shared" si="491"/>
        <v>0.9</v>
      </c>
    </row>
    <row r="5217" spans="1:15">
      <c r="A5217" s="12" t="s">
        <v>41</v>
      </c>
      <c r="B5217" s="12">
        <v>2210</v>
      </c>
      <c r="C5217" s="14">
        <v>4.5998038476999996</v>
      </c>
      <c r="D5217" s="13">
        <v>0.26800000000000002</v>
      </c>
      <c r="E5217" s="13">
        <v>56.5</v>
      </c>
      <c r="F5217" s="13">
        <v>1.92</v>
      </c>
      <c r="G5217" s="13">
        <v>0.50600000000000001</v>
      </c>
      <c r="H5217" s="12">
        <v>1</v>
      </c>
      <c r="I5217" s="15">
        <f t="shared" si="486"/>
        <v>1.92</v>
      </c>
      <c r="J5217" s="15">
        <f t="shared" si="487"/>
        <v>0.50600000000000001</v>
      </c>
      <c r="K5217" s="13">
        <v>4639.6000000000004</v>
      </c>
      <c r="L5217" s="12">
        <f t="shared" si="488"/>
        <v>5.8041858218227835</v>
      </c>
      <c r="M5217">
        <f t="shared" si="489"/>
        <v>7159</v>
      </c>
      <c r="N5217">
        <f t="shared" si="490"/>
        <v>30</v>
      </c>
      <c r="O5217">
        <f t="shared" si="491"/>
        <v>8</v>
      </c>
    </row>
    <row r="5218" spans="1:15">
      <c r="A5218" s="12" t="s">
        <v>41</v>
      </c>
      <c r="B5218" s="12">
        <v>4340</v>
      </c>
      <c r="C5218" s="14">
        <v>0.1109054699</v>
      </c>
      <c r="D5218" s="13">
        <v>0.41299999999999998</v>
      </c>
      <c r="E5218" s="13">
        <v>56.5</v>
      </c>
      <c r="F5218" s="13">
        <v>0.7</v>
      </c>
      <c r="G5218" s="13">
        <v>0.09</v>
      </c>
      <c r="H5218" s="12">
        <v>1</v>
      </c>
      <c r="I5218" s="15">
        <f t="shared" si="486"/>
        <v>0.7</v>
      </c>
      <c r="J5218" s="15">
        <f t="shared" si="487"/>
        <v>0.09</v>
      </c>
      <c r="K5218" s="13">
        <v>172.4</v>
      </c>
      <c r="L5218" s="12">
        <f t="shared" si="488"/>
        <v>0.21566030728179583</v>
      </c>
      <c r="M5218">
        <f t="shared" si="489"/>
        <v>266</v>
      </c>
      <c r="N5218">
        <f t="shared" si="490"/>
        <v>0</v>
      </c>
      <c r="O5218">
        <f t="shared" si="491"/>
        <v>0.1</v>
      </c>
    </row>
    <row r="5219" spans="1:15">
      <c r="A5219" s="12" t="s">
        <v>41</v>
      </c>
      <c r="B5219" s="12">
        <v>2210</v>
      </c>
      <c r="C5219" s="14">
        <v>0.97520564850000002</v>
      </c>
      <c r="D5219" s="13">
        <v>0.26800000000000002</v>
      </c>
      <c r="E5219" s="13">
        <v>56.5</v>
      </c>
      <c r="F5219" s="13">
        <v>1.92</v>
      </c>
      <c r="G5219" s="13">
        <v>0.50600000000000001</v>
      </c>
      <c r="H5219" s="12">
        <v>1</v>
      </c>
      <c r="I5219" s="15">
        <f t="shared" si="486"/>
        <v>1.92</v>
      </c>
      <c r="J5219" s="15">
        <f t="shared" si="487"/>
        <v>0.50600000000000001</v>
      </c>
      <c r="K5219" s="13">
        <v>983.6</v>
      </c>
      <c r="L5219" s="12">
        <f t="shared" si="488"/>
        <v>1.23054699413225</v>
      </c>
      <c r="M5219">
        <f t="shared" si="489"/>
        <v>1518</v>
      </c>
      <c r="N5219">
        <f t="shared" si="490"/>
        <v>6</v>
      </c>
      <c r="O5219">
        <f t="shared" si="491"/>
        <v>1.7</v>
      </c>
    </row>
    <row r="5220" spans="1:15">
      <c r="A5220" s="12" t="s">
        <v>41</v>
      </c>
      <c r="B5220" s="12">
        <v>5300</v>
      </c>
      <c r="C5220" s="14">
        <v>8.9275717899999996E-2</v>
      </c>
      <c r="D5220" s="13">
        <v>0.5</v>
      </c>
      <c r="E5220" s="13">
        <v>56.5</v>
      </c>
      <c r="F5220" s="13">
        <v>0.6</v>
      </c>
      <c r="G5220" s="13">
        <v>0.13500000000000001</v>
      </c>
      <c r="H5220" s="12">
        <v>1</v>
      </c>
      <c r="I5220" s="15">
        <f t="shared" si="486"/>
        <v>0.6</v>
      </c>
      <c r="J5220" s="15">
        <f t="shared" si="487"/>
        <v>0.13500000000000001</v>
      </c>
      <c r="K5220" s="13">
        <v>168</v>
      </c>
      <c r="L5220" s="12">
        <f t="shared" si="488"/>
        <v>0.21016991922291664</v>
      </c>
      <c r="M5220">
        <f t="shared" si="489"/>
        <v>259</v>
      </c>
      <c r="N5220">
        <f t="shared" si="490"/>
        <v>0</v>
      </c>
      <c r="O5220">
        <f t="shared" si="491"/>
        <v>0.1</v>
      </c>
    </row>
    <row r="5221" spans="1:15">
      <c r="A5221" s="12" t="s">
        <v>41</v>
      </c>
      <c r="B5221" s="12">
        <v>2210</v>
      </c>
      <c r="C5221" s="14">
        <v>15.409134311900001</v>
      </c>
      <c r="D5221" s="13">
        <v>0.26800000000000002</v>
      </c>
      <c r="E5221" s="13">
        <v>56.5</v>
      </c>
      <c r="F5221" s="13">
        <v>1.92</v>
      </c>
      <c r="G5221" s="13">
        <v>0.50600000000000001</v>
      </c>
      <c r="H5221" s="12">
        <v>1</v>
      </c>
      <c r="I5221" s="15">
        <f t="shared" si="486"/>
        <v>1.92</v>
      </c>
      <c r="J5221" s="15">
        <f t="shared" si="487"/>
        <v>0.50600000000000001</v>
      </c>
      <c r="K5221" s="13">
        <v>89262.399999999994</v>
      </c>
      <c r="L5221" s="12">
        <f t="shared" si="488"/>
        <v>19.44375931256582</v>
      </c>
      <c r="M5221">
        <f t="shared" si="489"/>
        <v>23983</v>
      </c>
      <c r="N5221">
        <f t="shared" si="490"/>
        <v>102</v>
      </c>
      <c r="O5221">
        <f t="shared" si="491"/>
        <v>26.8</v>
      </c>
    </row>
    <row r="5222" spans="1:15">
      <c r="A5222" s="12" t="s">
        <v>41</v>
      </c>
      <c r="B5222" s="12">
        <v>1700</v>
      </c>
      <c r="C5222" s="14">
        <v>1.0091395657</v>
      </c>
      <c r="D5222" s="13">
        <v>0.77</v>
      </c>
      <c r="E5222" s="13">
        <v>56.5</v>
      </c>
      <c r="F5222" s="13">
        <v>1.8</v>
      </c>
      <c r="G5222" s="13">
        <v>0.47799999999999998</v>
      </c>
      <c r="H5222" s="12">
        <v>1</v>
      </c>
      <c r="I5222" s="15">
        <f t="shared" si="486"/>
        <v>1.8</v>
      </c>
      <c r="J5222" s="15">
        <f t="shared" si="487"/>
        <v>0.47799999999999998</v>
      </c>
      <c r="K5222" s="13">
        <v>2924.5</v>
      </c>
      <c r="L5222" s="12">
        <f t="shared" si="488"/>
        <v>3.6585514004815418</v>
      </c>
      <c r="M5222">
        <f t="shared" si="489"/>
        <v>4513</v>
      </c>
      <c r="N5222">
        <f t="shared" si="490"/>
        <v>18</v>
      </c>
      <c r="O5222">
        <f t="shared" si="491"/>
        <v>4.8</v>
      </c>
    </row>
    <row r="5223" spans="1:15">
      <c r="A5223" s="12" t="s">
        <v>41</v>
      </c>
      <c r="B5223" s="12">
        <v>4340</v>
      </c>
      <c r="C5223" s="14">
        <v>0.1098768381</v>
      </c>
      <c r="D5223" s="13">
        <v>0.41299999999999998</v>
      </c>
      <c r="E5223" s="13">
        <v>56.5</v>
      </c>
      <c r="F5223" s="13">
        <v>0.7</v>
      </c>
      <c r="G5223" s="13">
        <v>0.09</v>
      </c>
      <c r="H5223" s="12">
        <v>1</v>
      </c>
      <c r="I5223" s="15">
        <f t="shared" si="486"/>
        <v>0.7</v>
      </c>
      <c r="J5223" s="15">
        <f t="shared" si="487"/>
        <v>0.09</v>
      </c>
      <c r="K5223" s="13">
        <v>170.8</v>
      </c>
      <c r="L5223" s="12">
        <f t="shared" si="488"/>
        <v>0.21366008988703747</v>
      </c>
      <c r="M5223">
        <f t="shared" si="489"/>
        <v>264</v>
      </c>
      <c r="N5223">
        <f t="shared" si="490"/>
        <v>0</v>
      </c>
      <c r="O5223">
        <f t="shared" si="491"/>
        <v>0.1</v>
      </c>
    </row>
    <row r="5224" spans="1:15">
      <c r="A5224" s="12" t="s">
        <v>41</v>
      </c>
      <c r="B5224" s="12">
        <v>1700</v>
      </c>
      <c r="C5224" s="14">
        <v>0.63068168820000003</v>
      </c>
      <c r="D5224" s="13">
        <v>0.85599999999999998</v>
      </c>
      <c r="E5224" s="13">
        <v>56.5</v>
      </c>
      <c r="F5224" s="13">
        <v>1.8</v>
      </c>
      <c r="G5224" s="13">
        <v>0.47799999999999998</v>
      </c>
      <c r="H5224" s="12">
        <v>1</v>
      </c>
      <c r="I5224" s="15">
        <f t="shared" si="486"/>
        <v>1.8</v>
      </c>
      <c r="J5224" s="15">
        <f t="shared" si="487"/>
        <v>0.47799999999999998</v>
      </c>
      <c r="K5224" s="13">
        <v>2031.8</v>
      </c>
      <c r="L5224" s="12">
        <f t="shared" si="488"/>
        <v>2.5418574306754</v>
      </c>
      <c r="M5224">
        <f t="shared" si="489"/>
        <v>3135</v>
      </c>
      <c r="N5224">
        <f t="shared" si="490"/>
        <v>12</v>
      </c>
      <c r="O5224">
        <f t="shared" si="491"/>
        <v>3.3</v>
      </c>
    </row>
    <row r="5225" spans="1:15">
      <c r="A5225" s="12" t="s">
        <v>41</v>
      </c>
      <c r="B5225" s="12">
        <v>1700</v>
      </c>
      <c r="C5225" s="14">
        <v>9.21150305E-2</v>
      </c>
      <c r="D5225" s="13">
        <v>0.77</v>
      </c>
      <c r="E5225" s="13">
        <v>56.5</v>
      </c>
      <c r="F5225" s="13">
        <v>1.8</v>
      </c>
      <c r="G5225" s="13">
        <v>0.47799999999999998</v>
      </c>
      <c r="H5225" s="12">
        <v>1</v>
      </c>
      <c r="I5225" s="15">
        <f t="shared" si="486"/>
        <v>1.8</v>
      </c>
      <c r="J5225" s="15">
        <f t="shared" si="487"/>
        <v>0.47799999999999998</v>
      </c>
      <c r="K5225" s="13">
        <v>267</v>
      </c>
      <c r="L5225" s="12">
        <f t="shared" si="488"/>
        <v>0.33395536682520838</v>
      </c>
      <c r="M5225">
        <f t="shared" si="489"/>
        <v>412</v>
      </c>
      <c r="N5225">
        <f t="shared" si="490"/>
        <v>2</v>
      </c>
      <c r="O5225">
        <f t="shared" si="491"/>
        <v>0.4</v>
      </c>
    </row>
    <row r="5226" spans="1:15">
      <c r="A5226" s="12" t="s">
        <v>41</v>
      </c>
      <c r="B5226" s="12">
        <v>4340</v>
      </c>
      <c r="C5226" s="14">
        <v>1.8507234616999999</v>
      </c>
      <c r="D5226" s="13">
        <v>0.41299999999999998</v>
      </c>
      <c r="E5226" s="13">
        <v>56.5</v>
      </c>
      <c r="F5226" s="13">
        <v>0.7</v>
      </c>
      <c r="G5226" s="13">
        <v>0.09</v>
      </c>
      <c r="H5226" s="12">
        <v>1</v>
      </c>
      <c r="I5226" s="15">
        <f t="shared" si="486"/>
        <v>0.7</v>
      </c>
      <c r="J5226" s="15">
        <f t="shared" si="487"/>
        <v>0.09</v>
      </c>
      <c r="K5226" s="13">
        <v>2876.7</v>
      </c>
      <c r="L5226" s="12">
        <f t="shared" si="488"/>
        <v>3.5988088847532205</v>
      </c>
      <c r="M5226">
        <f t="shared" si="489"/>
        <v>4439</v>
      </c>
      <c r="N5226">
        <f t="shared" si="490"/>
        <v>7</v>
      </c>
      <c r="O5226">
        <f t="shared" si="491"/>
        <v>0.9</v>
      </c>
    </row>
    <row r="5227" spans="1:15">
      <c r="A5227" s="12" t="s">
        <v>41</v>
      </c>
      <c r="B5227" s="12">
        <v>2210</v>
      </c>
      <c r="C5227" s="14">
        <v>84.217196592999997</v>
      </c>
      <c r="D5227" s="13">
        <v>0.26800000000000002</v>
      </c>
      <c r="E5227" s="13">
        <v>56.5</v>
      </c>
      <c r="F5227" s="13">
        <v>1.92</v>
      </c>
      <c r="G5227" s="13">
        <v>0.50600000000000001</v>
      </c>
      <c r="H5227" s="12">
        <v>1</v>
      </c>
      <c r="I5227" s="15">
        <f t="shared" si="486"/>
        <v>1.92</v>
      </c>
      <c r="J5227" s="15">
        <f t="shared" si="487"/>
        <v>0.50600000000000001</v>
      </c>
      <c r="K5227" s="13">
        <v>84946</v>
      </c>
      <c r="L5227" s="12">
        <f t="shared" si="488"/>
        <v>106.26806590093383</v>
      </c>
      <c r="M5227">
        <f t="shared" si="489"/>
        <v>131080</v>
      </c>
      <c r="N5227">
        <f t="shared" si="490"/>
        <v>555</v>
      </c>
      <c r="O5227">
        <f t="shared" si="491"/>
        <v>146.19999999999999</v>
      </c>
    </row>
    <row r="5228" spans="1:15">
      <c r="A5228" s="12" t="s">
        <v>41</v>
      </c>
      <c r="B5228" s="12">
        <v>2210</v>
      </c>
      <c r="C5228" s="14">
        <v>0.36008127480000002</v>
      </c>
      <c r="D5228" s="13">
        <v>0.26800000000000002</v>
      </c>
      <c r="E5228" s="13">
        <v>56.5</v>
      </c>
      <c r="F5228" s="13">
        <v>1.92</v>
      </c>
      <c r="G5228" s="13">
        <v>0.50600000000000001</v>
      </c>
      <c r="H5228" s="12">
        <v>1</v>
      </c>
      <c r="I5228" s="15">
        <f t="shared" si="486"/>
        <v>1.92</v>
      </c>
      <c r="J5228" s="15">
        <f t="shared" si="487"/>
        <v>0.50600000000000001</v>
      </c>
      <c r="K5228" s="13">
        <v>363.2</v>
      </c>
      <c r="L5228" s="12">
        <f t="shared" si="488"/>
        <v>0.45436255525180003</v>
      </c>
      <c r="M5228">
        <f t="shared" si="489"/>
        <v>560</v>
      </c>
      <c r="N5228">
        <f t="shared" si="490"/>
        <v>2</v>
      </c>
      <c r="O5228">
        <f t="shared" si="491"/>
        <v>0.6</v>
      </c>
    </row>
    <row r="5229" spans="1:15">
      <c r="A5229" s="12" t="s">
        <v>41</v>
      </c>
      <c r="B5229" s="12">
        <v>2210</v>
      </c>
      <c r="C5229" s="14">
        <v>0.1332878183</v>
      </c>
      <c r="D5229" s="13">
        <v>0.27700000000000002</v>
      </c>
      <c r="E5229" s="13">
        <v>56.5</v>
      </c>
      <c r="F5229" s="13">
        <v>1.92</v>
      </c>
      <c r="G5229" s="13">
        <v>0.50600000000000001</v>
      </c>
      <c r="H5229" s="12">
        <v>1</v>
      </c>
      <c r="I5229" s="15">
        <f t="shared" si="486"/>
        <v>1.92</v>
      </c>
      <c r="J5229" s="15">
        <f t="shared" si="487"/>
        <v>0.50600000000000001</v>
      </c>
      <c r="K5229" s="13">
        <v>139</v>
      </c>
      <c r="L5229" s="12">
        <f t="shared" si="488"/>
        <v>0.17383508335867917</v>
      </c>
      <c r="M5229">
        <f t="shared" si="489"/>
        <v>214</v>
      </c>
      <c r="N5229">
        <f t="shared" si="490"/>
        <v>1</v>
      </c>
      <c r="O5229">
        <f t="shared" si="491"/>
        <v>0.2</v>
      </c>
    </row>
    <row r="5230" spans="1:15">
      <c r="A5230" s="12" t="s">
        <v>41</v>
      </c>
      <c r="B5230" s="12">
        <v>5300</v>
      </c>
      <c r="C5230" s="14">
        <v>0.97285230280000001</v>
      </c>
      <c r="D5230" s="13">
        <v>0.5</v>
      </c>
      <c r="E5230" s="13">
        <v>56.5</v>
      </c>
      <c r="F5230" s="13">
        <v>0.6</v>
      </c>
      <c r="G5230" s="13">
        <v>0.13500000000000001</v>
      </c>
      <c r="H5230" s="12">
        <v>1</v>
      </c>
      <c r="I5230" s="15">
        <f t="shared" si="486"/>
        <v>0.6</v>
      </c>
      <c r="J5230" s="15">
        <f t="shared" si="487"/>
        <v>0.13500000000000001</v>
      </c>
      <c r="K5230" s="13">
        <v>1830.7</v>
      </c>
      <c r="L5230" s="12">
        <f t="shared" si="488"/>
        <v>2.2902564628416666</v>
      </c>
      <c r="M5230">
        <f t="shared" si="489"/>
        <v>2825</v>
      </c>
      <c r="N5230">
        <f t="shared" si="490"/>
        <v>4</v>
      </c>
      <c r="O5230">
        <f t="shared" si="491"/>
        <v>0.8</v>
      </c>
    </row>
    <row r="5231" spans="1:15">
      <c r="A5231" s="12" t="s">
        <v>41</v>
      </c>
      <c r="B5231" s="12">
        <v>2210</v>
      </c>
      <c r="C5231" s="14">
        <v>9.0194505800000005E-2</v>
      </c>
      <c r="D5231" s="13">
        <v>0.27700000000000002</v>
      </c>
      <c r="E5231" s="13">
        <v>56.5</v>
      </c>
      <c r="F5231" s="13">
        <v>1.92</v>
      </c>
      <c r="G5231" s="13">
        <v>0.50600000000000001</v>
      </c>
      <c r="H5231" s="12">
        <v>1</v>
      </c>
      <c r="I5231" s="15">
        <f t="shared" si="486"/>
        <v>1.92</v>
      </c>
      <c r="J5231" s="15">
        <f t="shared" si="487"/>
        <v>0.50600000000000001</v>
      </c>
      <c r="K5231" s="13">
        <v>94</v>
      </c>
      <c r="L5231" s="12">
        <f t="shared" si="488"/>
        <v>0.11763242608524167</v>
      </c>
      <c r="M5231">
        <f t="shared" si="489"/>
        <v>145</v>
      </c>
      <c r="N5231">
        <f t="shared" si="490"/>
        <v>1</v>
      </c>
      <c r="O5231">
        <f t="shared" si="491"/>
        <v>0.2</v>
      </c>
    </row>
    <row r="5232" spans="1:15">
      <c r="A5232" s="12" t="s">
        <v>41</v>
      </c>
      <c r="B5232" s="12">
        <v>2210</v>
      </c>
      <c r="C5232" s="14">
        <v>0.51829838309999998</v>
      </c>
      <c r="D5232" s="13">
        <v>0.26800000000000002</v>
      </c>
      <c r="E5232" s="13">
        <v>56.5</v>
      </c>
      <c r="F5232" s="13">
        <v>1.92</v>
      </c>
      <c r="G5232" s="13">
        <v>0.50600000000000001</v>
      </c>
      <c r="H5232" s="12">
        <v>1</v>
      </c>
      <c r="I5232" s="15">
        <f t="shared" si="486"/>
        <v>1.92</v>
      </c>
      <c r="J5232" s="15">
        <f t="shared" si="487"/>
        <v>0.50600000000000001</v>
      </c>
      <c r="K5232" s="13">
        <v>522.79999999999995</v>
      </c>
      <c r="L5232" s="12">
        <f t="shared" si="488"/>
        <v>0.65400617640835002</v>
      </c>
      <c r="M5232">
        <f t="shared" si="489"/>
        <v>807</v>
      </c>
      <c r="N5232">
        <f t="shared" si="490"/>
        <v>3</v>
      </c>
      <c r="O5232">
        <f t="shared" si="491"/>
        <v>0.9</v>
      </c>
    </row>
    <row r="5233" spans="1:15">
      <c r="A5233" s="12" t="s">
        <v>41</v>
      </c>
      <c r="B5233" s="12">
        <v>2210</v>
      </c>
      <c r="C5233" s="14">
        <v>5.2366243999999999E-2</v>
      </c>
      <c r="D5233" s="13">
        <v>0.27700000000000002</v>
      </c>
      <c r="E5233" s="13">
        <v>56.5</v>
      </c>
      <c r="F5233" s="13">
        <v>1.92</v>
      </c>
      <c r="G5233" s="13">
        <v>0.50600000000000001</v>
      </c>
      <c r="H5233" s="12">
        <v>1</v>
      </c>
      <c r="I5233" s="15">
        <f t="shared" si="486"/>
        <v>1.92</v>
      </c>
      <c r="J5233" s="15">
        <f t="shared" si="487"/>
        <v>0.50600000000000001</v>
      </c>
      <c r="K5233" s="13">
        <v>54.6</v>
      </c>
      <c r="L5233" s="12">
        <f t="shared" si="488"/>
        <v>6.8296491810166671E-2</v>
      </c>
      <c r="M5233">
        <f t="shared" si="489"/>
        <v>84</v>
      </c>
      <c r="N5233">
        <f t="shared" si="490"/>
        <v>0</v>
      </c>
      <c r="O5233">
        <f t="shared" si="491"/>
        <v>0.1</v>
      </c>
    </row>
    <row r="5234" spans="1:15">
      <c r="A5234" s="12" t="s">
        <v>41</v>
      </c>
      <c r="B5234" s="12">
        <v>2210</v>
      </c>
      <c r="C5234" s="14">
        <v>7.1296505999999996E-2</v>
      </c>
      <c r="D5234" s="13">
        <v>0.26800000000000002</v>
      </c>
      <c r="E5234" s="13">
        <v>56.5</v>
      </c>
      <c r="F5234" s="13">
        <v>1.92</v>
      </c>
      <c r="G5234" s="13">
        <v>0.50600000000000001</v>
      </c>
      <c r="H5234" s="12">
        <v>1</v>
      </c>
      <c r="I5234" s="15">
        <f t="shared" si="486"/>
        <v>1.92</v>
      </c>
      <c r="J5234" s="15">
        <f t="shared" si="487"/>
        <v>0.50600000000000001</v>
      </c>
      <c r="K5234" s="13">
        <v>71.900000000000006</v>
      </c>
      <c r="L5234" s="12">
        <f t="shared" si="488"/>
        <v>8.9964307820999997E-2</v>
      </c>
      <c r="M5234">
        <f t="shared" si="489"/>
        <v>111</v>
      </c>
      <c r="N5234">
        <f t="shared" si="490"/>
        <v>0</v>
      </c>
      <c r="O5234">
        <f t="shared" si="491"/>
        <v>0.1</v>
      </c>
    </row>
    <row r="5235" spans="1:15">
      <c r="A5235" s="12" t="s">
        <v>41</v>
      </c>
      <c r="B5235" s="12">
        <v>2210</v>
      </c>
      <c r="C5235" s="14">
        <v>6.4007744399999997E-2</v>
      </c>
      <c r="D5235" s="13">
        <v>0.27700000000000002</v>
      </c>
      <c r="E5235" s="13">
        <v>56.5</v>
      </c>
      <c r="F5235" s="13">
        <v>1.92</v>
      </c>
      <c r="G5235" s="13">
        <v>0.50600000000000001</v>
      </c>
      <c r="H5235" s="12">
        <v>1</v>
      </c>
      <c r="I5235" s="15">
        <f t="shared" si="486"/>
        <v>1.92</v>
      </c>
      <c r="J5235" s="15">
        <f t="shared" si="487"/>
        <v>0.50600000000000001</v>
      </c>
      <c r="K5235" s="13">
        <v>66.7</v>
      </c>
      <c r="L5235" s="12">
        <f t="shared" si="488"/>
        <v>8.347943364435001E-2</v>
      </c>
      <c r="M5235">
        <f t="shared" si="489"/>
        <v>103</v>
      </c>
      <c r="N5235">
        <f t="shared" si="490"/>
        <v>0</v>
      </c>
      <c r="O5235">
        <f t="shared" si="491"/>
        <v>0.1</v>
      </c>
    </row>
    <row r="5236" spans="1:15">
      <c r="A5236" s="12" t="s">
        <v>41</v>
      </c>
      <c r="B5236" s="12">
        <v>2210</v>
      </c>
      <c r="C5236" s="14">
        <v>0.21093500100000001</v>
      </c>
      <c r="D5236" s="13">
        <v>0.26800000000000002</v>
      </c>
      <c r="E5236" s="13">
        <v>56.5</v>
      </c>
      <c r="F5236" s="13">
        <v>1.92</v>
      </c>
      <c r="G5236" s="13">
        <v>0.50600000000000001</v>
      </c>
      <c r="H5236" s="12">
        <v>1</v>
      </c>
      <c r="I5236" s="15">
        <f t="shared" si="486"/>
        <v>1.92</v>
      </c>
      <c r="J5236" s="15">
        <f t="shared" si="487"/>
        <v>0.50600000000000001</v>
      </c>
      <c r="K5236" s="13">
        <v>212.8</v>
      </c>
      <c r="L5236" s="12">
        <f t="shared" si="488"/>
        <v>0.26616481542850007</v>
      </c>
      <c r="M5236">
        <f t="shared" si="489"/>
        <v>328</v>
      </c>
      <c r="N5236">
        <f t="shared" si="490"/>
        <v>1</v>
      </c>
      <c r="O5236">
        <f t="shared" si="491"/>
        <v>0.4</v>
      </c>
    </row>
    <row r="5237" spans="1:15">
      <c r="A5237" s="12" t="s">
        <v>41</v>
      </c>
      <c r="B5237" s="12">
        <v>2210</v>
      </c>
      <c r="C5237" s="14">
        <v>36.592588570499998</v>
      </c>
      <c r="D5237" s="13">
        <v>0.26800000000000002</v>
      </c>
      <c r="E5237" s="13">
        <v>56.5</v>
      </c>
      <c r="F5237" s="13">
        <v>1.92</v>
      </c>
      <c r="G5237" s="13">
        <v>0.50600000000000001</v>
      </c>
      <c r="H5237" s="12">
        <v>1</v>
      </c>
      <c r="I5237" s="15">
        <f t="shared" si="486"/>
        <v>1.92</v>
      </c>
      <c r="J5237" s="15">
        <f t="shared" si="487"/>
        <v>0.50600000000000001</v>
      </c>
      <c r="K5237" s="13">
        <v>43173.5</v>
      </c>
      <c r="L5237" s="12">
        <f t="shared" si="488"/>
        <v>46.173748011209256</v>
      </c>
      <c r="M5237">
        <f t="shared" si="489"/>
        <v>56954</v>
      </c>
      <c r="N5237">
        <f t="shared" si="490"/>
        <v>241</v>
      </c>
      <c r="O5237">
        <f t="shared" si="491"/>
        <v>63.5</v>
      </c>
    </row>
    <row r="5238" spans="1:15">
      <c r="A5238" s="12" t="s">
        <v>41</v>
      </c>
      <c r="B5238" s="12">
        <v>6430</v>
      </c>
      <c r="C5238" s="14">
        <v>3.1196865276999999</v>
      </c>
      <c r="D5238" s="13">
        <v>0.26600000000000001</v>
      </c>
      <c r="E5238" s="13">
        <v>56.5</v>
      </c>
      <c r="F5238" s="13">
        <v>0</v>
      </c>
      <c r="G5238" s="13">
        <v>0</v>
      </c>
      <c r="H5238" s="12">
        <v>1</v>
      </c>
      <c r="I5238" s="15">
        <f t="shared" si="486"/>
        <v>0</v>
      </c>
      <c r="J5238" s="15">
        <f t="shared" si="487"/>
        <v>0</v>
      </c>
      <c r="K5238" s="13">
        <v>3123.2</v>
      </c>
      <c r="L5238" s="12">
        <f t="shared" si="488"/>
        <v>3.9071474020669417</v>
      </c>
      <c r="M5238">
        <f t="shared" si="489"/>
        <v>4819</v>
      </c>
      <c r="N5238">
        <f t="shared" si="490"/>
        <v>0</v>
      </c>
      <c r="O5238">
        <f t="shared" si="491"/>
        <v>0</v>
      </c>
    </row>
    <row r="5239" spans="1:15">
      <c r="A5239" s="12" t="s">
        <v>41</v>
      </c>
      <c r="B5239" s="12">
        <v>2210</v>
      </c>
      <c r="C5239" s="14">
        <v>2.8870696099999999E-2</v>
      </c>
      <c r="D5239" s="13">
        <v>0.27700000000000002</v>
      </c>
      <c r="E5239" s="13">
        <v>56.5</v>
      </c>
      <c r="F5239" s="13">
        <v>1.92</v>
      </c>
      <c r="G5239" s="13">
        <v>0.50600000000000001</v>
      </c>
      <c r="H5239" s="12">
        <v>1</v>
      </c>
      <c r="I5239" s="15">
        <f t="shared" si="486"/>
        <v>1.92</v>
      </c>
      <c r="J5239" s="15">
        <f t="shared" si="487"/>
        <v>0.50600000000000001</v>
      </c>
      <c r="K5239" s="13">
        <v>30.1</v>
      </c>
      <c r="L5239" s="12">
        <f t="shared" si="488"/>
        <v>3.7653402442754169E-2</v>
      </c>
      <c r="M5239">
        <f t="shared" si="489"/>
        <v>46</v>
      </c>
      <c r="N5239">
        <f t="shared" si="490"/>
        <v>0</v>
      </c>
      <c r="O5239">
        <f t="shared" si="491"/>
        <v>0.1</v>
      </c>
    </row>
    <row r="5240" spans="1:15">
      <c r="A5240" s="12" t="s">
        <v>41</v>
      </c>
      <c r="B5240" s="12">
        <v>2210</v>
      </c>
      <c r="C5240" s="14">
        <v>11.398771826000001</v>
      </c>
      <c r="D5240" s="13">
        <v>0.26800000000000002</v>
      </c>
      <c r="E5240" s="13">
        <v>56.5</v>
      </c>
      <c r="F5240" s="13">
        <v>1.92</v>
      </c>
      <c r="G5240" s="13">
        <v>0.50600000000000001</v>
      </c>
      <c r="H5240" s="12">
        <v>1</v>
      </c>
      <c r="I5240" s="15">
        <f t="shared" si="486"/>
        <v>1.92</v>
      </c>
      <c r="J5240" s="15">
        <f t="shared" si="487"/>
        <v>0.50600000000000001</v>
      </c>
      <c r="K5240" s="13">
        <v>11497.4</v>
      </c>
      <c r="L5240" s="12">
        <f t="shared" si="488"/>
        <v>14.38335024910767</v>
      </c>
      <c r="M5240">
        <f t="shared" si="489"/>
        <v>17742</v>
      </c>
      <c r="N5240">
        <f t="shared" si="490"/>
        <v>75</v>
      </c>
      <c r="O5240">
        <f t="shared" si="491"/>
        <v>19.8</v>
      </c>
    </row>
    <row r="5241" spans="1:15">
      <c r="A5241" s="12" t="s">
        <v>41</v>
      </c>
      <c r="B5241" s="12">
        <v>4340</v>
      </c>
      <c r="C5241" s="14">
        <v>8.8613859999999995E-4</v>
      </c>
      <c r="D5241" s="13">
        <v>0.41299999999999998</v>
      </c>
      <c r="E5241" s="13">
        <v>56.5</v>
      </c>
      <c r="F5241" s="13">
        <v>0.7</v>
      </c>
      <c r="G5241" s="13">
        <v>0.09</v>
      </c>
      <c r="H5241" s="12">
        <v>1</v>
      </c>
      <c r="I5241" s="15">
        <f t="shared" si="486"/>
        <v>0.7</v>
      </c>
      <c r="J5241" s="15">
        <f t="shared" si="487"/>
        <v>0.09</v>
      </c>
      <c r="K5241" s="13">
        <v>1.4</v>
      </c>
      <c r="L5241" s="12">
        <f t="shared" si="488"/>
        <v>1.7231334301416664E-3</v>
      </c>
      <c r="M5241">
        <f t="shared" si="489"/>
        <v>2</v>
      </c>
      <c r="N5241">
        <f t="shared" si="490"/>
        <v>0</v>
      </c>
      <c r="O5241">
        <f t="shared" si="491"/>
        <v>0</v>
      </c>
    </row>
    <row r="5242" spans="1:15">
      <c r="A5242" s="12" t="s">
        <v>41</v>
      </c>
      <c r="B5242" s="12">
        <v>3100</v>
      </c>
      <c r="C5242" s="14">
        <v>0.116732292</v>
      </c>
      <c r="D5242" s="13">
        <v>0.3</v>
      </c>
      <c r="E5242" s="13">
        <v>56.5</v>
      </c>
      <c r="F5242" s="13">
        <v>1.2</v>
      </c>
      <c r="G5242" s="13">
        <v>6.4000000000000001E-2</v>
      </c>
      <c r="H5242" s="12">
        <v>1</v>
      </c>
      <c r="I5242" s="15">
        <f t="shared" si="486"/>
        <v>1.2</v>
      </c>
      <c r="J5242" s="15">
        <f t="shared" si="487"/>
        <v>6.4000000000000001E-2</v>
      </c>
      <c r="K5242" s="13">
        <v>131.80000000000001</v>
      </c>
      <c r="L5242" s="12">
        <f t="shared" si="488"/>
        <v>0.16488436244999999</v>
      </c>
      <c r="M5242">
        <f t="shared" si="489"/>
        <v>203</v>
      </c>
      <c r="N5242">
        <f t="shared" si="490"/>
        <v>1</v>
      </c>
      <c r="O5242">
        <f t="shared" si="491"/>
        <v>0</v>
      </c>
    </row>
    <row r="5243" spans="1:15">
      <c r="A5243" s="12" t="s">
        <v>41</v>
      </c>
      <c r="B5243" s="12">
        <v>3100</v>
      </c>
      <c r="C5243" s="14">
        <v>0.1125003879</v>
      </c>
      <c r="D5243" s="13">
        <v>0.3</v>
      </c>
      <c r="E5243" s="13">
        <v>56.5</v>
      </c>
      <c r="F5243" s="13">
        <v>1.2</v>
      </c>
      <c r="G5243" s="13">
        <v>6.4000000000000001E-2</v>
      </c>
      <c r="H5243" s="12">
        <v>1</v>
      </c>
      <c r="I5243" s="15">
        <f t="shared" si="486"/>
        <v>1.2</v>
      </c>
      <c r="J5243" s="15">
        <f t="shared" si="487"/>
        <v>6.4000000000000001E-2</v>
      </c>
      <c r="K5243" s="13">
        <v>127</v>
      </c>
      <c r="L5243" s="12">
        <f t="shared" si="488"/>
        <v>0.15890679790874998</v>
      </c>
      <c r="M5243">
        <f t="shared" si="489"/>
        <v>196</v>
      </c>
      <c r="N5243">
        <f t="shared" si="490"/>
        <v>1</v>
      </c>
      <c r="O5243">
        <f t="shared" si="491"/>
        <v>0</v>
      </c>
    </row>
    <row r="5244" spans="1:15">
      <c r="A5244" s="12" t="s">
        <v>41</v>
      </c>
      <c r="B5244" s="12">
        <v>1200</v>
      </c>
      <c r="C5244" s="14">
        <v>9.2844136720999995</v>
      </c>
      <c r="D5244" s="13">
        <v>0.38900000000000001</v>
      </c>
      <c r="E5244" s="13">
        <v>56.5</v>
      </c>
      <c r="F5244" s="13">
        <v>2.23</v>
      </c>
      <c r="G5244" s="13">
        <v>0.316</v>
      </c>
      <c r="H5244" s="12">
        <v>1</v>
      </c>
      <c r="I5244" s="15">
        <f t="shared" si="486"/>
        <v>2.23</v>
      </c>
      <c r="J5244" s="15">
        <f t="shared" si="487"/>
        <v>0.316</v>
      </c>
      <c r="K5244" s="13">
        <v>13592.9</v>
      </c>
      <c r="L5244" s="12">
        <f t="shared" si="488"/>
        <v>17.00479049102082</v>
      </c>
      <c r="M5244">
        <f t="shared" si="489"/>
        <v>20975</v>
      </c>
      <c r="N5244">
        <f t="shared" si="490"/>
        <v>103</v>
      </c>
      <c r="O5244">
        <f t="shared" si="491"/>
        <v>14.6</v>
      </c>
    </row>
    <row r="5245" spans="1:15">
      <c r="A5245" s="12" t="s">
        <v>41</v>
      </c>
      <c r="B5245" s="12">
        <v>4340</v>
      </c>
      <c r="C5245" s="14">
        <v>6.8444048399999999E-2</v>
      </c>
      <c r="D5245" s="13">
        <v>0.25800000000000001</v>
      </c>
      <c r="E5245" s="13">
        <v>56.5</v>
      </c>
      <c r="F5245" s="13">
        <v>0.7</v>
      </c>
      <c r="G5245" s="13">
        <v>0.09</v>
      </c>
      <c r="H5245" s="12">
        <v>1</v>
      </c>
      <c r="I5245" s="15">
        <f t="shared" si="486"/>
        <v>0.7</v>
      </c>
      <c r="J5245" s="15">
        <f t="shared" si="487"/>
        <v>0.09</v>
      </c>
      <c r="K5245" s="13">
        <v>66.5</v>
      </c>
      <c r="L5245" s="12">
        <f t="shared" si="488"/>
        <v>8.3142407793900003E-2</v>
      </c>
      <c r="M5245">
        <f t="shared" si="489"/>
        <v>103</v>
      </c>
      <c r="N5245">
        <f t="shared" si="490"/>
        <v>0</v>
      </c>
      <c r="O5245">
        <f t="shared" si="491"/>
        <v>0</v>
      </c>
    </row>
    <row r="5246" spans="1:15">
      <c r="A5246" s="12" t="s">
        <v>41</v>
      </c>
      <c r="B5246" s="12">
        <v>3100</v>
      </c>
      <c r="C5246" s="14">
        <v>1.4253553574</v>
      </c>
      <c r="D5246" s="13">
        <v>0.41099999999999998</v>
      </c>
      <c r="E5246" s="13">
        <v>56.5</v>
      </c>
      <c r="F5246" s="13">
        <v>1.2</v>
      </c>
      <c r="G5246" s="13">
        <v>6.4000000000000001E-2</v>
      </c>
      <c r="H5246" s="12">
        <v>1</v>
      </c>
      <c r="I5246" s="15">
        <f t="shared" si="486"/>
        <v>1.2</v>
      </c>
      <c r="J5246" s="15">
        <f t="shared" si="487"/>
        <v>6.4000000000000001E-2</v>
      </c>
      <c r="K5246" s="13">
        <v>2204.9</v>
      </c>
      <c r="L5246" s="12">
        <f t="shared" si="488"/>
        <v>2.7582407859886744</v>
      </c>
      <c r="M5246">
        <f t="shared" si="489"/>
        <v>3402</v>
      </c>
      <c r="N5246">
        <f t="shared" si="490"/>
        <v>9</v>
      </c>
      <c r="O5246">
        <f t="shared" si="491"/>
        <v>0.5</v>
      </c>
    </row>
    <row r="5247" spans="1:15">
      <c r="A5247" s="12" t="s">
        <v>41</v>
      </c>
      <c r="B5247" s="12">
        <v>3200</v>
      </c>
      <c r="C5247" s="14">
        <v>3.5957800000000003E-5</v>
      </c>
      <c r="D5247" s="13">
        <v>0.23100000000000001</v>
      </c>
      <c r="E5247" s="13">
        <v>56.5</v>
      </c>
      <c r="F5247" s="13">
        <v>1.2</v>
      </c>
      <c r="G5247" s="13">
        <v>6.4000000000000001E-2</v>
      </c>
      <c r="H5247" s="12">
        <v>1</v>
      </c>
      <c r="I5247" s="15">
        <f t="shared" si="486"/>
        <v>1.2</v>
      </c>
      <c r="J5247" s="15">
        <f t="shared" si="487"/>
        <v>6.4000000000000001E-2</v>
      </c>
      <c r="K5247" s="13">
        <v>0</v>
      </c>
      <c r="L5247" s="12">
        <f t="shared" si="488"/>
        <v>3.910860222500001E-5</v>
      </c>
      <c r="M5247">
        <f t="shared" si="489"/>
        <v>0</v>
      </c>
      <c r="N5247">
        <f t="shared" si="490"/>
        <v>0</v>
      </c>
      <c r="O5247">
        <f t="shared" si="491"/>
        <v>0</v>
      </c>
    </row>
    <row r="5248" spans="1:15">
      <c r="A5248" s="12" t="s">
        <v>41</v>
      </c>
      <c r="B5248" s="12">
        <v>3200</v>
      </c>
      <c r="C5248" s="14">
        <v>4.9844482500000002E-2</v>
      </c>
      <c r="D5248" s="13">
        <v>0.28699999999999998</v>
      </c>
      <c r="E5248" s="13">
        <v>56.5</v>
      </c>
      <c r="F5248" s="13">
        <v>1.2</v>
      </c>
      <c r="G5248" s="13">
        <v>6.4000000000000001E-2</v>
      </c>
      <c r="H5248" s="12">
        <v>1</v>
      </c>
      <c r="I5248" s="15">
        <f t="shared" si="486"/>
        <v>1.2</v>
      </c>
      <c r="J5248" s="15">
        <f t="shared" si="487"/>
        <v>6.4000000000000001E-2</v>
      </c>
      <c r="K5248" s="13">
        <v>53.8</v>
      </c>
      <c r="L5248" s="12">
        <f t="shared" si="488"/>
        <v>6.7354433831562491E-2</v>
      </c>
      <c r="M5248">
        <f t="shared" si="489"/>
        <v>83</v>
      </c>
      <c r="N5248">
        <f t="shared" si="490"/>
        <v>0</v>
      </c>
      <c r="O5248">
        <f t="shared" si="491"/>
        <v>0</v>
      </c>
    </row>
    <row r="5249" spans="1:15">
      <c r="A5249" s="12" t="s">
        <v>41</v>
      </c>
      <c r="B5249" s="12">
        <v>5300</v>
      </c>
      <c r="C5249" s="14">
        <v>0.42221903090000001</v>
      </c>
      <c r="D5249" s="13">
        <v>0.5</v>
      </c>
      <c r="E5249" s="13">
        <v>56.5</v>
      </c>
      <c r="F5249" s="13">
        <v>0.6</v>
      </c>
      <c r="G5249" s="13">
        <v>0.13500000000000001</v>
      </c>
      <c r="H5249" s="12">
        <v>1</v>
      </c>
      <c r="I5249" s="15">
        <f t="shared" si="486"/>
        <v>0.6</v>
      </c>
      <c r="J5249" s="15">
        <f t="shared" si="487"/>
        <v>0.13500000000000001</v>
      </c>
      <c r="K5249" s="13">
        <v>794.5</v>
      </c>
      <c r="L5249" s="12">
        <f t="shared" si="488"/>
        <v>0.99397396857708342</v>
      </c>
      <c r="M5249">
        <f t="shared" si="489"/>
        <v>1226</v>
      </c>
      <c r="N5249">
        <f t="shared" si="490"/>
        <v>2</v>
      </c>
      <c r="O5249">
        <f t="shared" si="491"/>
        <v>0.4</v>
      </c>
    </row>
    <row r="5250" spans="1:15">
      <c r="A5250" s="12" t="s">
        <v>41</v>
      </c>
      <c r="B5250" s="12">
        <v>7400</v>
      </c>
      <c r="C5250" s="14">
        <v>5.17883118E-2</v>
      </c>
      <c r="D5250" s="13">
        <v>0.223</v>
      </c>
      <c r="E5250" s="13">
        <v>56.5</v>
      </c>
      <c r="F5250" s="13">
        <v>1.38</v>
      </c>
      <c r="G5250" s="13">
        <v>0.109</v>
      </c>
      <c r="H5250" s="12">
        <v>1</v>
      </c>
      <c r="I5250" s="15">
        <f t="shared" si="486"/>
        <v>1.38</v>
      </c>
      <c r="J5250" s="15">
        <f t="shared" si="487"/>
        <v>0.109</v>
      </c>
      <c r="K5250" s="13">
        <v>43.5</v>
      </c>
      <c r="L5250" s="12">
        <f t="shared" si="488"/>
        <v>5.4375569543675006E-2</v>
      </c>
      <c r="M5250">
        <f t="shared" si="489"/>
        <v>67</v>
      </c>
      <c r="N5250">
        <f t="shared" si="490"/>
        <v>0</v>
      </c>
      <c r="O5250">
        <f t="shared" si="491"/>
        <v>0</v>
      </c>
    </row>
    <row r="5251" spans="1:15">
      <c r="A5251" s="12" t="s">
        <v>41</v>
      </c>
      <c r="B5251" s="12">
        <v>7410</v>
      </c>
      <c r="C5251" s="14">
        <v>0.32316753660000003</v>
      </c>
      <c r="D5251" s="13">
        <v>0.23400000000000001</v>
      </c>
      <c r="E5251" s="13">
        <v>56.5</v>
      </c>
      <c r="F5251" s="13">
        <v>1.51</v>
      </c>
      <c r="G5251" s="13">
        <v>0.115</v>
      </c>
      <c r="H5251" s="12">
        <v>1</v>
      </c>
      <c r="I5251" s="15">
        <f t="shared" ref="I5251:I5314" si="492">F5251</f>
        <v>1.51</v>
      </c>
      <c r="J5251" s="15">
        <f t="shared" ref="J5251:J5314" si="493">G5251</f>
        <v>0.115</v>
      </c>
      <c r="K5251" s="13">
        <v>284.60000000000002</v>
      </c>
      <c r="L5251" s="12">
        <f t="shared" ref="L5251:L5314" si="494">E5251*D5251*C5251/12</f>
        <v>0.35604983344905006</v>
      </c>
      <c r="M5251">
        <f t="shared" ref="M5251:M5314" si="495">ROUND(E5251*D5251*C5251*102.79,0)</f>
        <v>439</v>
      </c>
      <c r="N5251">
        <f t="shared" ref="N5251:N5314" si="496">ROUND(I5251*M5251*0.002205,0)</f>
        <v>1</v>
      </c>
      <c r="O5251">
        <f t="shared" ref="O5251:O5314" si="497">ROUND(J5251*M5251*0.002205,1)</f>
        <v>0.1</v>
      </c>
    </row>
    <row r="5252" spans="1:15">
      <c r="A5252" s="12" t="s">
        <v>41</v>
      </c>
      <c r="B5252" s="12">
        <v>7410</v>
      </c>
      <c r="C5252" s="14">
        <v>4.9879501299999997E-2</v>
      </c>
      <c r="D5252" s="13">
        <v>0.23400000000000001</v>
      </c>
      <c r="E5252" s="13">
        <v>56.5</v>
      </c>
      <c r="F5252" s="13">
        <v>1.51</v>
      </c>
      <c r="G5252" s="13">
        <v>0.115</v>
      </c>
      <c r="H5252" s="12">
        <v>1</v>
      </c>
      <c r="I5252" s="15">
        <f t="shared" si="492"/>
        <v>1.51</v>
      </c>
      <c r="J5252" s="15">
        <f t="shared" si="493"/>
        <v>0.115</v>
      </c>
      <c r="K5252" s="13">
        <v>43.9</v>
      </c>
      <c r="L5252" s="12">
        <f t="shared" si="494"/>
        <v>5.4954740557274999E-2</v>
      </c>
      <c r="M5252">
        <f t="shared" si="495"/>
        <v>68</v>
      </c>
      <c r="N5252">
        <f t="shared" si="496"/>
        <v>0</v>
      </c>
      <c r="O5252">
        <f t="shared" si="497"/>
        <v>0</v>
      </c>
    </row>
    <row r="5253" spans="1:15">
      <c r="A5253" s="12" t="s">
        <v>41</v>
      </c>
      <c r="B5253" s="12">
        <v>3200</v>
      </c>
      <c r="C5253" s="14">
        <v>10.6801681959</v>
      </c>
      <c r="D5253" s="13">
        <v>0.4</v>
      </c>
      <c r="E5253" s="13">
        <v>56.5</v>
      </c>
      <c r="F5253" s="13">
        <v>1.2</v>
      </c>
      <c r="G5253" s="13">
        <v>6.4000000000000001E-2</v>
      </c>
      <c r="H5253" s="12">
        <v>1</v>
      </c>
      <c r="I5253" s="15">
        <f t="shared" si="492"/>
        <v>1.2</v>
      </c>
      <c r="J5253" s="15">
        <f t="shared" si="493"/>
        <v>6.4000000000000001E-2</v>
      </c>
      <c r="K5253" s="13">
        <v>21667.5</v>
      </c>
      <c r="L5253" s="12">
        <f t="shared" si="494"/>
        <v>20.114316768945002</v>
      </c>
      <c r="M5253">
        <f t="shared" si="495"/>
        <v>24811</v>
      </c>
      <c r="N5253">
        <f t="shared" si="496"/>
        <v>66</v>
      </c>
      <c r="O5253">
        <f t="shared" si="497"/>
        <v>3.5</v>
      </c>
    </row>
    <row r="5254" spans="1:15">
      <c r="A5254" s="12" t="s">
        <v>41</v>
      </c>
      <c r="B5254" s="12">
        <v>8320</v>
      </c>
      <c r="C5254" s="14">
        <v>3.3905832521999999</v>
      </c>
      <c r="D5254" s="13">
        <v>0.21</v>
      </c>
      <c r="E5254" s="13">
        <v>56.5</v>
      </c>
      <c r="F5254" s="13">
        <v>1.25</v>
      </c>
      <c r="G5254" s="13">
        <v>7.5999999999999998E-2</v>
      </c>
      <c r="H5254" s="12">
        <v>1</v>
      </c>
      <c r="I5254" s="15">
        <f t="shared" si="492"/>
        <v>1.25</v>
      </c>
      <c r="J5254" s="15">
        <f t="shared" si="493"/>
        <v>7.5999999999999998E-2</v>
      </c>
      <c r="K5254" s="13">
        <v>2679.8</v>
      </c>
      <c r="L5254" s="12">
        <f t="shared" si="494"/>
        <v>3.3524391906127495</v>
      </c>
      <c r="M5254">
        <f t="shared" si="495"/>
        <v>4135</v>
      </c>
      <c r="N5254">
        <f t="shared" si="496"/>
        <v>11</v>
      </c>
      <c r="O5254">
        <f t="shared" si="497"/>
        <v>0.7</v>
      </c>
    </row>
    <row r="5255" spans="1:15">
      <c r="A5255" s="12" t="s">
        <v>41</v>
      </c>
      <c r="B5255" s="12">
        <v>5300</v>
      </c>
      <c r="C5255" s="14">
        <v>2.6501391199999998E-2</v>
      </c>
      <c r="D5255" s="13">
        <v>0.5</v>
      </c>
      <c r="E5255" s="13">
        <v>56.5</v>
      </c>
      <c r="F5255" s="13">
        <v>0.6</v>
      </c>
      <c r="G5255" s="13">
        <v>0.13500000000000001</v>
      </c>
      <c r="H5255" s="12">
        <v>1</v>
      </c>
      <c r="I5255" s="15">
        <f t="shared" si="492"/>
        <v>0.6</v>
      </c>
      <c r="J5255" s="15">
        <f t="shared" si="493"/>
        <v>0.13500000000000001</v>
      </c>
      <c r="K5255" s="13">
        <v>49.9</v>
      </c>
      <c r="L5255" s="12">
        <f t="shared" si="494"/>
        <v>6.2388691783333332E-2</v>
      </c>
      <c r="M5255">
        <f t="shared" si="495"/>
        <v>77</v>
      </c>
      <c r="N5255">
        <f t="shared" si="496"/>
        <v>0</v>
      </c>
      <c r="O5255">
        <f t="shared" si="497"/>
        <v>0</v>
      </c>
    </row>
    <row r="5256" spans="1:15">
      <c r="A5256" s="12" t="s">
        <v>41</v>
      </c>
      <c r="B5256" s="12">
        <v>6430</v>
      </c>
      <c r="C5256" s="14">
        <v>0.10234419610000001</v>
      </c>
      <c r="D5256" s="13">
        <v>0.30299999999999999</v>
      </c>
      <c r="E5256" s="13">
        <v>56.5</v>
      </c>
      <c r="F5256" s="13">
        <v>0</v>
      </c>
      <c r="G5256" s="13">
        <v>0</v>
      </c>
      <c r="H5256" s="12">
        <v>1</v>
      </c>
      <c r="I5256" s="15">
        <f t="shared" si="492"/>
        <v>0</v>
      </c>
      <c r="J5256" s="15">
        <f t="shared" si="493"/>
        <v>0</v>
      </c>
      <c r="K5256" s="13">
        <v>116.7</v>
      </c>
      <c r="L5256" s="12">
        <f t="shared" si="494"/>
        <v>0.14600678876116249</v>
      </c>
      <c r="M5256">
        <f t="shared" si="495"/>
        <v>180</v>
      </c>
      <c r="N5256">
        <f t="shared" si="496"/>
        <v>0</v>
      </c>
      <c r="O5256">
        <f t="shared" si="497"/>
        <v>0</v>
      </c>
    </row>
    <row r="5257" spans="1:15">
      <c r="A5257" s="12" t="s">
        <v>41</v>
      </c>
      <c r="B5257" s="12">
        <v>7400</v>
      </c>
      <c r="C5257" s="14">
        <v>4.9261872599999999E-2</v>
      </c>
      <c r="D5257" s="13">
        <v>0.223</v>
      </c>
      <c r="E5257" s="13">
        <v>56.5</v>
      </c>
      <c r="F5257" s="13">
        <v>1.38</v>
      </c>
      <c r="G5257" s="13">
        <v>0.109</v>
      </c>
      <c r="H5257" s="12">
        <v>1</v>
      </c>
      <c r="I5257" s="15">
        <f t="shared" si="492"/>
        <v>1.38</v>
      </c>
      <c r="J5257" s="15">
        <f t="shared" si="493"/>
        <v>0.109</v>
      </c>
      <c r="K5257" s="13">
        <v>41.3</v>
      </c>
      <c r="L5257" s="12">
        <f t="shared" si="494"/>
        <v>5.1722913651975004E-2</v>
      </c>
      <c r="M5257">
        <f t="shared" si="495"/>
        <v>64</v>
      </c>
      <c r="N5257">
        <f t="shared" si="496"/>
        <v>0</v>
      </c>
      <c r="O5257">
        <f t="shared" si="497"/>
        <v>0</v>
      </c>
    </row>
    <row r="5258" spans="1:15">
      <c r="A5258" s="12" t="s">
        <v>41</v>
      </c>
      <c r="B5258" s="12">
        <v>5300</v>
      </c>
      <c r="C5258" s="14">
        <v>3.0409870999999998E-3</v>
      </c>
      <c r="D5258" s="13">
        <v>0.5</v>
      </c>
      <c r="E5258" s="13">
        <v>56.5</v>
      </c>
      <c r="F5258" s="13">
        <v>0.6</v>
      </c>
      <c r="G5258" s="13">
        <v>0.13500000000000001</v>
      </c>
      <c r="H5258" s="12">
        <v>1</v>
      </c>
      <c r="I5258" s="15">
        <f t="shared" si="492"/>
        <v>0.6</v>
      </c>
      <c r="J5258" s="15">
        <f t="shared" si="493"/>
        <v>0.13500000000000001</v>
      </c>
      <c r="K5258" s="13">
        <v>5.7</v>
      </c>
      <c r="L5258" s="12">
        <f t="shared" si="494"/>
        <v>7.1589904645833332E-3</v>
      </c>
      <c r="M5258">
        <f t="shared" si="495"/>
        <v>9</v>
      </c>
      <c r="N5258">
        <f t="shared" si="496"/>
        <v>0</v>
      </c>
      <c r="O5258">
        <f t="shared" si="497"/>
        <v>0</v>
      </c>
    </row>
    <row r="5259" spans="1:15">
      <c r="A5259" s="12" t="s">
        <v>41</v>
      </c>
      <c r="B5259" s="12">
        <v>5300</v>
      </c>
      <c r="C5259" s="14">
        <v>0.11623052139999999</v>
      </c>
      <c r="D5259" s="13">
        <v>0.5</v>
      </c>
      <c r="E5259" s="13">
        <v>56.5</v>
      </c>
      <c r="F5259" s="13">
        <v>0.6</v>
      </c>
      <c r="G5259" s="13">
        <v>0.13500000000000001</v>
      </c>
      <c r="H5259" s="12">
        <v>1</v>
      </c>
      <c r="I5259" s="15">
        <f t="shared" si="492"/>
        <v>0.6</v>
      </c>
      <c r="J5259" s="15">
        <f t="shared" si="493"/>
        <v>0.13500000000000001</v>
      </c>
      <c r="K5259" s="13">
        <v>218.7</v>
      </c>
      <c r="L5259" s="12">
        <f t="shared" si="494"/>
        <v>0.27362601912916668</v>
      </c>
      <c r="M5259">
        <f t="shared" si="495"/>
        <v>338</v>
      </c>
      <c r="N5259">
        <f t="shared" si="496"/>
        <v>0</v>
      </c>
      <c r="O5259">
        <f t="shared" si="497"/>
        <v>0.1</v>
      </c>
    </row>
    <row r="5260" spans="1:15">
      <c r="A5260" s="12" t="s">
        <v>41</v>
      </c>
      <c r="B5260" s="12">
        <v>5300</v>
      </c>
      <c r="C5260" s="14">
        <v>2.1040618899999999E-2</v>
      </c>
      <c r="D5260" s="13">
        <v>0.5</v>
      </c>
      <c r="E5260" s="13">
        <v>56.5</v>
      </c>
      <c r="F5260" s="13">
        <v>0.6</v>
      </c>
      <c r="G5260" s="13">
        <v>0.13500000000000001</v>
      </c>
      <c r="H5260" s="12">
        <v>1</v>
      </c>
      <c r="I5260" s="15">
        <f t="shared" si="492"/>
        <v>0.6</v>
      </c>
      <c r="J5260" s="15">
        <f t="shared" si="493"/>
        <v>0.13500000000000001</v>
      </c>
      <c r="K5260" s="13">
        <v>39.6</v>
      </c>
      <c r="L5260" s="12">
        <f t="shared" si="494"/>
        <v>4.9533123660416657E-2</v>
      </c>
      <c r="M5260">
        <f t="shared" si="495"/>
        <v>61</v>
      </c>
      <c r="N5260">
        <f t="shared" si="496"/>
        <v>0</v>
      </c>
      <c r="O5260">
        <f t="shared" si="497"/>
        <v>0</v>
      </c>
    </row>
    <row r="5261" spans="1:15">
      <c r="A5261" s="12" t="s">
        <v>41</v>
      </c>
      <c r="B5261" s="12">
        <v>4110</v>
      </c>
      <c r="C5261" s="14">
        <v>7.2159105500000001E-2</v>
      </c>
      <c r="D5261" s="13">
        <v>0.41299999999999998</v>
      </c>
      <c r="E5261" s="13">
        <v>56.5</v>
      </c>
      <c r="F5261" s="13">
        <v>0.7</v>
      </c>
      <c r="G5261" s="13">
        <v>0.09</v>
      </c>
      <c r="H5261" s="12">
        <v>1</v>
      </c>
      <c r="I5261" s="15">
        <f t="shared" si="492"/>
        <v>0.7</v>
      </c>
      <c r="J5261" s="15">
        <f t="shared" si="493"/>
        <v>0.09</v>
      </c>
      <c r="K5261" s="13">
        <v>112.2</v>
      </c>
      <c r="L5261" s="12">
        <f t="shared" si="494"/>
        <v>0.14031638727414583</v>
      </c>
      <c r="M5261">
        <f t="shared" si="495"/>
        <v>173</v>
      </c>
      <c r="N5261">
        <f t="shared" si="496"/>
        <v>0</v>
      </c>
      <c r="O5261">
        <f t="shared" si="497"/>
        <v>0</v>
      </c>
    </row>
    <row r="5262" spans="1:15">
      <c r="A5262" s="12" t="s">
        <v>41</v>
      </c>
      <c r="B5262" s="12">
        <v>2210</v>
      </c>
      <c r="C5262" s="14">
        <v>2.7643990600000001E-2</v>
      </c>
      <c r="D5262" s="13">
        <v>0.27700000000000002</v>
      </c>
      <c r="E5262" s="13">
        <v>56.5</v>
      </c>
      <c r="F5262" s="13">
        <v>1.92</v>
      </c>
      <c r="G5262" s="13">
        <v>0.50600000000000001</v>
      </c>
      <c r="H5262" s="12">
        <v>1</v>
      </c>
      <c r="I5262" s="15">
        <f t="shared" si="492"/>
        <v>1.92</v>
      </c>
      <c r="J5262" s="15">
        <f t="shared" si="493"/>
        <v>0.50600000000000001</v>
      </c>
      <c r="K5262" s="13">
        <v>28.8</v>
      </c>
      <c r="L5262" s="12">
        <f t="shared" si="494"/>
        <v>3.6053522907108337E-2</v>
      </c>
      <c r="M5262">
        <f t="shared" si="495"/>
        <v>44</v>
      </c>
      <c r="N5262">
        <f t="shared" si="496"/>
        <v>0</v>
      </c>
      <c r="O5262">
        <f t="shared" si="497"/>
        <v>0</v>
      </c>
    </row>
    <row r="5263" spans="1:15">
      <c r="A5263" s="12" t="s">
        <v>41</v>
      </c>
      <c r="B5263" s="12">
        <v>2210</v>
      </c>
      <c r="C5263" s="14">
        <v>3.7513457899999998E-2</v>
      </c>
      <c r="D5263" s="13">
        <v>0.26800000000000002</v>
      </c>
      <c r="E5263" s="13">
        <v>56.5</v>
      </c>
      <c r="F5263" s="13">
        <v>1.92</v>
      </c>
      <c r="G5263" s="13">
        <v>0.50600000000000001</v>
      </c>
      <c r="H5263" s="12">
        <v>1</v>
      </c>
      <c r="I5263" s="15">
        <f t="shared" si="492"/>
        <v>1.92</v>
      </c>
      <c r="J5263" s="15">
        <f t="shared" si="493"/>
        <v>0.50600000000000001</v>
      </c>
      <c r="K5263" s="13">
        <v>37.799999999999997</v>
      </c>
      <c r="L5263" s="12">
        <f t="shared" si="494"/>
        <v>4.7335731626816667E-2</v>
      </c>
      <c r="M5263">
        <f t="shared" si="495"/>
        <v>58</v>
      </c>
      <c r="N5263">
        <f t="shared" si="496"/>
        <v>0</v>
      </c>
      <c r="O5263">
        <f t="shared" si="497"/>
        <v>0.1</v>
      </c>
    </row>
    <row r="5264" spans="1:15">
      <c r="A5264" s="12" t="s">
        <v>41</v>
      </c>
      <c r="B5264" s="12">
        <v>1700</v>
      </c>
      <c r="C5264" s="14">
        <v>6.4822338300000004E-2</v>
      </c>
      <c r="D5264" s="13">
        <v>0.77</v>
      </c>
      <c r="E5264" s="13">
        <v>56.5</v>
      </c>
      <c r="F5264" s="13">
        <v>1.8</v>
      </c>
      <c r="G5264" s="13">
        <v>0.47799999999999998</v>
      </c>
      <c r="H5264" s="12">
        <v>1</v>
      </c>
      <c r="I5264" s="15">
        <f t="shared" si="492"/>
        <v>1.8</v>
      </c>
      <c r="J5264" s="15">
        <f t="shared" si="493"/>
        <v>0.47799999999999998</v>
      </c>
      <c r="K5264" s="13">
        <v>187.8</v>
      </c>
      <c r="L5264" s="12">
        <f t="shared" si="494"/>
        <v>0.23500798564512504</v>
      </c>
      <c r="M5264">
        <f t="shared" si="495"/>
        <v>290</v>
      </c>
      <c r="N5264">
        <f t="shared" si="496"/>
        <v>1</v>
      </c>
      <c r="O5264">
        <f t="shared" si="497"/>
        <v>0.3</v>
      </c>
    </row>
    <row r="5265" spans="1:15">
      <c r="A5265" s="12" t="s">
        <v>41</v>
      </c>
      <c r="B5265" s="12">
        <v>2210</v>
      </c>
      <c r="C5265" s="14">
        <v>41.290841832600002</v>
      </c>
      <c r="D5265" s="13">
        <v>0.26800000000000002</v>
      </c>
      <c r="E5265" s="13">
        <v>56.5</v>
      </c>
      <c r="F5265" s="13">
        <v>1.92</v>
      </c>
      <c r="G5265" s="13">
        <v>0.50600000000000001</v>
      </c>
      <c r="H5265" s="12">
        <v>1</v>
      </c>
      <c r="I5265" s="15">
        <f t="shared" si="492"/>
        <v>1.92</v>
      </c>
      <c r="J5265" s="15">
        <f t="shared" si="493"/>
        <v>0.50600000000000001</v>
      </c>
      <c r="K5265" s="13">
        <v>166861.6</v>
      </c>
      <c r="L5265" s="12">
        <f t="shared" si="494"/>
        <v>52.102160585769106</v>
      </c>
      <c r="M5265">
        <f t="shared" si="495"/>
        <v>64267</v>
      </c>
      <c r="N5265">
        <f t="shared" si="496"/>
        <v>272</v>
      </c>
      <c r="O5265">
        <f t="shared" si="497"/>
        <v>71.7</v>
      </c>
    </row>
    <row r="5266" spans="1:15">
      <c r="A5266" s="12" t="s">
        <v>41</v>
      </c>
      <c r="B5266" s="12">
        <v>1700</v>
      </c>
      <c r="C5266" s="14">
        <v>1.1833092999999999E-3</v>
      </c>
      <c r="D5266" s="13">
        <v>0.77</v>
      </c>
      <c r="E5266" s="13">
        <v>56.5</v>
      </c>
      <c r="F5266" s="13">
        <v>1.8</v>
      </c>
      <c r="G5266" s="13">
        <v>0.47799999999999998</v>
      </c>
      <c r="H5266" s="12">
        <v>1</v>
      </c>
      <c r="I5266" s="15">
        <f t="shared" si="492"/>
        <v>1.8</v>
      </c>
      <c r="J5266" s="15">
        <f t="shared" si="493"/>
        <v>0.47799999999999998</v>
      </c>
      <c r="K5266" s="13">
        <v>3.4</v>
      </c>
      <c r="L5266" s="12">
        <f t="shared" si="494"/>
        <v>4.2899892580416663E-3</v>
      </c>
      <c r="M5266">
        <f t="shared" si="495"/>
        <v>5</v>
      </c>
      <c r="N5266">
        <f t="shared" si="496"/>
        <v>0</v>
      </c>
      <c r="O5266">
        <f t="shared" si="497"/>
        <v>0</v>
      </c>
    </row>
    <row r="5267" spans="1:15">
      <c r="A5267" s="12" t="s">
        <v>41</v>
      </c>
      <c r="B5267" s="12">
        <v>2210</v>
      </c>
      <c r="C5267" s="14">
        <v>0.2067960958</v>
      </c>
      <c r="D5267" s="13">
        <v>0.26800000000000002</v>
      </c>
      <c r="E5267" s="13">
        <v>56.5</v>
      </c>
      <c r="F5267" s="13">
        <v>1.92</v>
      </c>
      <c r="G5267" s="13">
        <v>0.50600000000000001</v>
      </c>
      <c r="H5267" s="12">
        <v>1</v>
      </c>
      <c r="I5267" s="15">
        <f t="shared" si="492"/>
        <v>1.92</v>
      </c>
      <c r="J5267" s="15">
        <f t="shared" si="493"/>
        <v>0.50600000000000001</v>
      </c>
      <c r="K5267" s="13">
        <v>208.6</v>
      </c>
      <c r="L5267" s="12">
        <f t="shared" si="494"/>
        <v>0.26094220688363334</v>
      </c>
      <c r="M5267">
        <f t="shared" si="495"/>
        <v>322</v>
      </c>
      <c r="N5267">
        <f t="shared" si="496"/>
        <v>1</v>
      </c>
      <c r="O5267">
        <f t="shared" si="497"/>
        <v>0.4</v>
      </c>
    </row>
    <row r="5268" spans="1:15">
      <c r="A5268" s="12" t="s">
        <v>41</v>
      </c>
      <c r="B5268" s="12">
        <v>2210</v>
      </c>
      <c r="C5268" s="14">
        <v>1.9155583100000002E-2</v>
      </c>
      <c r="D5268" s="13">
        <v>0.27700000000000002</v>
      </c>
      <c r="E5268" s="13">
        <v>56.5</v>
      </c>
      <c r="F5268" s="13">
        <v>1.92</v>
      </c>
      <c r="G5268" s="13">
        <v>0.50600000000000001</v>
      </c>
      <c r="H5268" s="12">
        <v>1</v>
      </c>
      <c r="I5268" s="15">
        <f t="shared" si="492"/>
        <v>1.92</v>
      </c>
      <c r="J5268" s="15">
        <f t="shared" si="493"/>
        <v>0.50600000000000001</v>
      </c>
      <c r="K5268" s="13">
        <v>20</v>
      </c>
      <c r="L5268" s="12">
        <f t="shared" si="494"/>
        <v>2.498287110887917E-2</v>
      </c>
      <c r="M5268">
        <f t="shared" si="495"/>
        <v>31</v>
      </c>
      <c r="N5268">
        <f t="shared" si="496"/>
        <v>0</v>
      </c>
      <c r="O5268">
        <f t="shared" si="497"/>
        <v>0</v>
      </c>
    </row>
    <row r="5269" spans="1:15">
      <c r="A5269" s="12" t="s">
        <v>41</v>
      </c>
      <c r="B5269" s="12">
        <v>2210</v>
      </c>
      <c r="C5269" s="14">
        <v>2.2911013099999999E-2</v>
      </c>
      <c r="D5269" s="13">
        <v>0.27700000000000002</v>
      </c>
      <c r="E5269" s="13">
        <v>56.5</v>
      </c>
      <c r="F5269" s="13">
        <v>1.92</v>
      </c>
      <c r="G5269" s="13">
        <v>0.50600000000000001</v>
      </c>
      <c r="H5269" s="12">
        <v>1</v>
      </c>
      <c r="I5269" s="15">
        <f t="shared" si="492"/>
        <v>1.92</v>
      </c>
      <c r="J5269" s="15">
        <f t="shared" si="493"/>
        <v>0.50600000000000001</v>
      </c>
      <c r="K5269" s="13">
        <v>23.9</v>
      </c>
      <c r="L5269" s="12">
        <f t="shared" si="494"/>
        <v>2.9880734210129167E-2</v>
      </c>
      <c r="M5269">
        <f t="shared" si="495"/>
        <v>37</v>
      </c>
      <c r="N5269">
        <f t="shared" si="496"/>
        <v>0</v>
      </c>
      <c r="O5269">
        <f t="shared" si="497"/>
        <v>0</v>
      </c>
    </row>
    <row r="5270" spans="1:15">
      <c r="A5270" s="12" t="s">
        <v>41</v>
      </c>
      <c r="B5270" s="12">
        <v>2210</v>
      </c>
      <c r="C5270" s="14">
        <v>2.0567340000000002E-3</v>
      </c>
      <c r="D5270" s="13">
        <v>0.26800000000000002</v>
      </c>
      <c r="E5270" s="13">
        <v>56.5</v>
      </c>
      <c r="F5270" s="13">
        <v>1.92</v>
      </c>
      <c r="G5270" s="13">
        <v>0.50600000000000001</v>
      </c>
      <c r="H5270" s="12">
        <v>1</v>
      </c>
      <c r="I5270" s="15">
        <f t="shared" si="492"/>
        <v>1.92</v>
      </c>
      <c r="J5270" s="15">
        <f t="shared" si="493"/>
        <v>0.50600000000000001</v>
      </c>
      <c r="K5270" s="13">
        <v>2.1</v>
      </c>
      <c r="L5270" s="12">
        <f t="shared" si="494"/>
        <v>2.5952555190000004E-3</v>
      </c>
      <c r="M5270">
        <f t="shared" si="495"/>
        <v>3</v>
      </c>
      <c r="N5270">
        <f t="shared" si="496"/>
        <v>0</v>
      </c>
      <c r="O5270">
        <f t="shared" si="497"/>
        <v>0</v>
      </c>
    </row>
    <row r="5271" spans="1:15">
      <c r="A5271" s="12" t="s">
        <v>41</v>
      </c>
      <c r="B5271" s="12">
        <v>5300</v>
      </c>
      <c r="C5271" s="14">
        <v>3.0931747438000001</v>
      </c>
      <c r="D5271" s="13">
        <v>0.5</v>
      </c>
      <c r="E5271" s="13">
        <v>56.5</v>
      </c>
      <c r="F5271" s="13">
        <v>0.6</v>
      </c>
      <c r="G5271" s="13">
        <v>0.13500000000000001</v>
      </c>
      <c r="H5271" s="12">
        <v>1</v>
      </c>
      <c r="I5271" s="15">
        <f t="shared" si="492"/>
        <v>0.6</v>
      </c>
      <c r="J5271" s="15">
        <f t="shared" si="493"/>
        <v>0.13500000000000001</v>
      </c>
      <c r="K5271" s="13">
        <v>5820.8</v>
      </c>
      <c r="L5271" s="12">
        <f t="shared" si="494"/>
        <v>7.2818488760291666</v>
      </c>
      <c r="M5271">
        <f t="shared" si="495"/>
        <v>8982</v>
      </c>
      <c r="N5271">
        <f t="shared" si="496"/>
        <v>12</v>
      </c>
      <c r="O5271">
        <f t="shared" si="497"/>
        <v>2.7</v>
      </c>
    </row>
    <row r="5272" spans="1:15">
      <c r="A5272" s="12" t="s">
        <v>41</v>
      </c>
      <c r="B5272" s="12">
        <v>5300</v>
      </c>
      <c r="C5272" s="14">
        <v>1.5726510400000001E-2</v>
      </c>
      <c r="D5272" s="13">
        <v>0.5</v>
      </c>
      <c r="E5272" s="13">
        <v>56.5</v>
      </c>
      <c r="F5272" s="13">
        <v>0.6</v>
      </c>
      <c r="G5272" s="13">
        <v>0.13500000000000001</v>
      </c>
      <c r="H5272" s="12">
        <v>1</v>
      </c>
      <c r="I5272" s="15">
        <f t="shared" si="492"/>
        <v>0.6</v>
      </c>
      <c r="J5272" s="15">
        <f t="shared" si="493"/>
        <v>0.13500000000000001</v>
      </c>
      <c r="K5272" s="13">
        <v>29.6</v>
      </c>
      <c r="L5272" s="12">
        <f t="shared" si="494"/>
        <v>3.7022826566666667E-2</v>
      </c>
      <c r="M5272">
        <f t="shared" si="495"/>
        <v>46</v>
      </c>
      <c r="N5272">
        <f t="shared" si="496"/>
        <v>0</v>
      </c>
      <c r="O5272">
        <f t="shared" si="497"/>
        <v>0</v>
      </c>
    </row>
    <row r="5273" spans="1:15">
      <c r="A5273" s="12" t="s">
        <v>41</v>
      </c>
      <c r="B5273" s="12">
        <v>2210</v>
      </c>
      <c r="C5273" s="14">
        <v>4.5218483199999999E-2</v>
      </c>
      <c r="D5273" s="13">
        <v>0.27700000000000002</v>
      </c>
      <c r="E5273" s="13">
        <v>56.5</v>
      </c>
      <c r="F5273" s="13">
        <v>1.92</v>
      </c>
      <c r="G5273" s="13">
        <v>0.50600000000000001</v>
      </c>
      <c r="H5273" s="12">
        <v>1</v>
      </c>
      <c r="I5273" s="15">
        <f t="shared" si="492"/>
        <v>1.92</v>
      </c>
      <c r="J5273" s="15">
        <f t="shared" si="493"/>
        <v>0.50600000000000001</v>
      </c>
      <c r="K5273" s="13">
        <v>47.1</v>
      </c>
      <c r="L5273" s="12">
        <f t="shared" si="494"/>
        <v>5.8974322610133335E-2</v>
      </c>
      <c r="M5273">
        <f t="shared" si="495"/>
        <v>73</v>
      </c>
      <c r="N5273">
        <f t="shared" si="496"/>
        <v>0</v>
      </c>
      <c r="O5273">
        <f t="shared" si="497"/>
        <v>0.1</v>
      </c>
    </row>
    <row r="5274" spans="1:15">
      <c r="A5274" s="12" t="s">
        <v>41</v>
      </c>
      <c r="B5274" s="12">
        <v>6430</v>
      </c>
      <c r="C5274" s="14">
        <v>0.97940789669999995</v>
      </c>
      <c r="D5274" s="13">
        <v>0.30299999999999999</v>
      </c>
      <c r="E5274" s="13">
        <v>56.5</v>
      </c>
      <c r="F5274" s="13">
        <v>0</v>
      </c>
      <c r="G5274" s="13">
        <v>0</v>
      </c>
      <c r="H5274" s="12">
        <v>1</v>
      </c>
      <c r="I5274" s="15">
        <f t="shared" si="492"/>
        <v>0</v>
      </c>
      <c r="J5274" s="15">
        <f t="shared" si="493"/>
        <v>0</v>
      </c>
      <c r="K5274" s="13">
        <v>1116.9000000000001</v>
      </c>
      <c r="L5274" s="12">
        <f t="shared" si="494"/>
        <v>1.3972477906296374</v>
      </c>
      <c r="M5274">
        <f t="shared" si="495"/>
        <v>1723</v>
      </c>
      <c r="N5274">
        <f t="shared" si="496"/>
        <v>0</v>
      </c>
      <c r="O5274">
        <f t="shared" si="497"/>
        <v>0</v>
      </c>
    </row>
    <row r="5275" spans="1:15">
      <c r="A5275" s="12" t="s">
        <v>41</v>
      </c>
      <c r="B5275" s="12">
        <v>2210</v>
      </c>
      <c r="C5275" s="14">
        <v>1.15452452E-2</v>
      </c>
      <c r="D5275" s="13">
        <v>0.27700000000000002</v>
      </c>
      <c r="E5275" s="13">
        <v>56.5</v>
      </c>
      <c r="F5275" s="13">
        <v>1.92</v>
      </c>
      <c r="G5275" s="13">
        <v>0.50600000000000001</v>
      </c>
      <c r="H5275" s="12">
        <v>1</v>
      </c>
      <c r="I5275" s="15">
        <f t="shared" si="492"/>
        <v>1.92</v>
      </c>
      <c r="J5275" s="15">
        <f t="shared" si="493"/>
        <v>0.50600000000000001</v>
      </c>
      <c r="K5275" s="13">
        <v>12</v>
      </c>
      <c r="L5275" s="12">
        <f t="shared" si="494"/>
        <v>1.5057405000216668E-2</v>
      </c>
      <c r="M5275">
        <f t="shared" si="495"/>
        <v>19</v>
      </c>
      <c r="N5275">
        <f t="shared" si="496"/>
        <v>0</v>
      </c>
      <c r="O5275">
        <f t="shared" si="497"/>
        <v>0</v>
      </c>
    </row>
    <row r="5276" spans="1:15">
      <c r="A5276" s="12" t="s">
        <v>41</v>
      </c>
      <c r="B5276" s="12">
        <v>5300</v>
      </c>
      <c r="C5276" s="14">
        <v>1.9935574500000001E-2</v>
      </c>
      <c r="D5276" s="13">
        <v>0.5</v>
      </c>
      <c r="E5276" s="13">
        <v>56.5</v>
      </c>
      <c r="F5276" s="13">
        <v>0.6</v>
      </c>
      <c r="G5276" s="13">
        <v>0.13500000000000001</v>
      </c>
      <c r="H5276" s="12">
        <v>1</v>
      </c>
      <c r="I5276" s="15">
        <f t="shared" si="492"/>
        <v>0.6</v>
      </c>
      <c r="J5276" s="15">
        <f t="shared" si="493"/>
        <v>0.13500000000000001</v>
      </c>
      <c r="K5276" s="13">
        <v>37.5</v>
      </c>
      <c r="L5276" s="12">
        <f t="shared" si="494"/>
        <v>4.6931664968750002E-2</v>
      </c>
      <c r="M5276">
        <f t="shared" si="495"/>
        <v>58</v>
      </c>
      <c r="N5276">
        <f t="shared" si="496"/>
        <v>0</v>
      </c>
      <c r="O5276">
        <f t="shared" si="497"/>
        <v>0</v>
      </c>
    </row>
    <row r="5277" spans="1:15">
      <c r="A5277" s="12" t="s">
        <v>41</v>
      </c>
      <c r="B5277" s="12">
        <v>2210</v>
      </c>
      <c r="C5277" s="14">
        <v>12.295514277800001</v>
      </c>
      <c r="D5277" s="13">
        <v>0.26800000000000002</v>
      </c>
      <c r="E5277" s="13">
        <v>56.5</v>
      </c>
      <c r="F5277" s="13">
        <v>1.92</v>
      </c>
      <c r="G5277" s="13">
        <v>0.50600000000000001</v>
      </c>
      <c r="H5277" s="12">
        <v>1</v>
      </c>
      <c r="I5277" s="15">
        <f t="shared" si="492"/>
        <v>1.92</v>
      </c>
      <c r="J5277" s="15">
        <f t="shared" si="493"/>
        <v>0.50600000000000001</v>
      </c>
      <c r="K5277" s="13">
        <v>14506.8</v>
      </c>
      <c r="L5277" s="12">
        <f t="shared" si="494"/>
        <v>15.51488976620397</v>
      </c>
      <c r="M5277">
        <f t="shared" si="495"/>
        <v>19137</v>
      </c>
      <c r="N5277">
        <f t="shared" si="496"/>
        <v>81</v>
      </c>
      <c r="O5277">
        <f t="shared" si="497"/>
        <v>21.4</v>
      </c>
    </row>
    <row r="5278" spans="1:15">
      <c r="A5278" s="12" t="s">
        <v>41</v>
      </c>
      <c r="B5278" s="12">
        <v>2210</v>
      </c>
      <c r="C5278" s="14">
        <v>1.0590546100000001E-2</v>
      </c>
      <c r="D5278" s="13">
        <v>0.26800000000000002</v>
      </c>
      <c r="E5278" s="13">
        <v>56.5</v>
      </c>
      <c r="F5278" s="13">
        <v>1.92</v>
      </c>
      <c r="G5278" s="13">
        <v>0.50600000000000001</v>
      </c>
      <c r="H5278" s="12">
        <v>1</v>
      </c>
      <c r="I5278" s="15">
        <f t="shared" si="492"/>
        <v>1.92</v>
      </c>
      <c r="J5278" s="15">
        <f t="shared" si="493"/>
        <v>0.50600000000000001</v>
      </c>
      <c r="K5278" s="13">
        <v>10.7</v>
      </c>
      <c r="L5278" s="12">
        <f t="shared" si="494"/>
        <v>1.3363504087183335E-2</v>
      </c>
      <c r="M5278">
        <f t="shared" si="495"/>
        <v>16</v>
      </c>
      <c r="N5278">
        <f t="shared" si="496"/>
        <v>0</v>
      </c>
      <c r="O5278">
        <f t="shared" si="497"/>
        <v>0</v>
      </c>
    </row>
    <row r="5279" spans="1:15">
      <c r="A5279" s="12" t="s">
        <v>41</v>
      </c>
      <c r="B5279" s="12">
        <v>1700</v>
      </c>
      <c r="C5279" s="14">
        <v>5.4704174199999997E-2</v>
      </c>
      <c r="D5279" s="13">
        <v>0.77</v>
      </c>
      <c r="E5279" s="13">
        <v>56.5</v>
      </c>
      <c r="F5279" s="13">
        <v>1.8</v>
      </c>
      <c r="G5279" s="13">
        <v>0.47799999999999998</v>
      </c>
      <c r="H5279" s="12">
        <v>1</v>
      </c>
      <c r="I5279" s="15">
        <f t="shared" si="492"/>
        <v>1.8</v>
      </c>
      <c r="J5279" s="15">
        <f t="shared" si="493"/>
        <v>0.47799999999999998</v>
      </c>
      <c r="K5279" s="13">
        <v>158.5</v>
      </c>
      <c r="L5279" s="12">
        <f t="shared" si="494"/>
        <v>0.19832542488091667</v>
      </c>
      <c r="M5279">
        <f t="shared" si="495"/>
        <v>245</v>
      </c>
      <c r="N5279">
        <f t="shared" si="496"/>
        <v>1</v>
      </c>
      <c r="O5279">
        <f t="shared" si="497"/>
        <v>0.3</v>
      </c>
    </row>
    <row r="5280" spans="1:15">
      <c r="A5280" s="12" t="s">
        <v>41</v>
      </c>
      <c r="B5280" s="12">
        <v>2210</v>
      </c>
      <c r="C5280" s="14">
        <v>0.14962636939999999</v>
      </c>
      <c r="D5280" s="13">
        <v>0.26800000000000002</v>
      </c>
      <c r="E5280" s="13">
        <v>56.5</v>
      </c>
      <c r="F5280" s="13">
        <v>1.92</v>
      </c>
      <c r="G5280" s="13">
        <v>0.50600000000000001</v>
      </c>
      <c r="H5280" s="12">
        <v>1</v>
      </c>
      <c r="I5280" s="15">
        <f t="shared" si="492"/>
        <v>1.92</v>
      </c>
      <c r="J5280" s="15">
        <f t="shared" si="493"/>
        <v>0.50600000000000001</v>
      </c>
      <c r="K5280" s="13">
        <v>150.9</v>
      </c>
      <c r="L5280" s="12">
        <f t="shared" si="494"/>
        <v>0.18880354045456668</v>
      </c>
      <c r="M5280">
        <f t="shared" si="495"/>
        <v>233</v>
      </c>
      <c r="N5280">
        <f t="shared" si="496"/>
        <v>1</v>
      </c>
      <c r="O5280">
        <f t="shared" si="497"/>
        <v>0.3</v>
      </c>
    </row>
    <row r="5281" spans="1:15">
      <c r="A5281" s="12" t="s">
        <v>41</v>
      </c>
      <c r="B5281" s="12">
        <v>2210</v>
      </c>
      <c r="C5281" s="14">
        <v>3.1824113899999999E-2</v>
      </c>
      <c r="D5281" s="13">
        <v>0.27700000000000002</v>
      </c>
      <c r="E5281" s="13">
        <v>56.5</v>
      </c>
      <c r="F5281" s="13">
        <v>1.92</v>
      </c>
      <c r="G5281" s="13">
        <v>0.50600000000000001</v>
      </c>
      <c r="H5281" s="12">
        <v>1</v>
      </c>
      <c r="I5281" s="15">
        <f t="shared" si="492"/>
        <v>1.92</v>
      </c>
      <c r="J5281" s="15">
        <f t="shared" si="493"/>
        <v>0.50600000000000001</v>
      </c>
      <c r="K5281" s="13">
        <v>33.200000000000003</v>
      </c>
      <c r="L5281" s="12">
        <f t="shared" si="494"/>
        <v>4.1505274549329167E-2</v>
      </c>
      <c r="M5281">
        <f t="shared" si="495"/>
        <v>51</v>
      </c>
      <c r="N5281">
        <f t="shared" si="496"/>
        <v>0</v>
      </c>
      <c r="O5281">
        <f t="shared" si="497"/>
        <v>0.1</v>
      </c>
    </row>
    <row r="5282" spans="1:15">
      <c r="A5282" s="12" t="s">
        <v>41</v>
      </c>
      <c r="B5282" s="12">
        <v>5300</v>
      </c>
      <c r="C5282" s="14">
        <v>3.1291370613999998</v>
      </c>
      <c r="D5282" s="13">
        <v>0.5</v>
      </c>
      <c r="E5282" s="13">
        <v>56.5</v>
      </c>
      <c r="F5282" s="13">
        <v>0.6</v>
      </c>
      <c r="G5282" s="13">
        <v>0.13500000000000001</v>
      </c>
      <c r="H5282" s="12">
        <v>1</v>
      </c>
      <c r="I5282" s="15">
        <f t="shared" si="492"/>
        <v>0.6</v>
      </c>
      <c r="J5282" s="15">
        <f t="shared" si="493"/>
        <v>0.13500000000000001</v>
      </c>
      <c r="K5282" s="13">
        <v>5888.5</v>
      </c>
      <c r="L5282" s="12">
        <f t="shared" si="494"/>
        <v>7.3665101653791654</v>
      </c>
      <c r="M5282">
        <f t="shared" si="495"/>
        <v>9086</v>
      </c>
      <c r="N5282">
        <f t="shared" si="496"/>
        <v>12</v>
      </c>
      <c r="O5282">
        <f t="shared" si="497"/>
        <v>2.7</v>
      </c>
    </row>
    <row r="5283" spans="1:15">
      <c r="A5283" s="12" t="s">
        <v>41</v>
      </c>
      <c r="B5283" s="12">
        <v>2210</v>
      </c>
      <c r="C5283" s="14">
        <v>1.21342104E-2</v>
      </c>
      <c r="D5283" s="13">
        <v>0.27700000000000002</v>
      </c>
      <c r="E5283" s="13">
        <v>56.5</v>
      </c>
      <c r="F5283" s="13">
        <v>1.92</v>
      </c>
      <c r="G5283" s="13">
        <v>0.50600000000000001</v>
      </c>
      <c r="H5283" s="12">
        <v>1</v>
      </c>
      <c r="I5283" s="15">
        <f t="shared" si="492"/>
        <v>1.92</v>
      </c>
      <c r="J5283" s="15">
        <f t="shared" si="493"/>
        <v>0.50600000000000001</v>
      </c>
      <c r="K5283" s="13">
        <v>12.7</v>
      </c>
      <c r="L5283" s="12">
        <f t="shared" si="494"/>
        <v>1.58255383221E-2</v>
      </c>
      <c r="M5283">
        <f t="shared" si="495"/>
        <v>20</v>
      </c>
      <c r="N5283">
        <f t="shared" si="496"/>
        <v>0</v>
      </c>
      <c r="O5283">
        <f t="shared" si="497"/>
        <v>0</v>
      </c>
    </row>
    <row r="5284" spans="1:15">
      <c r="A5284" s="12" t="s">
        <v>41</v>
      </c>
      <c r="B5284" s="12">
        <v>2210</v>
      </c>
      <c r="C5284" s="14">
        <v>1.304E-7</v>
      </c>
      <c r="D5284" s="13">
        <v>0.26800000000000002</v>
      </c>
      <c r="E5284" s="13">
        <v>56.5</v>
      </c>
      <c r="F5284" s="13">
        <v>1.92</v>
      </c>
      <c r="G5284" s="13">
        <v>0.50600000000000001</v>
      </c>
      <c r="H5284" s="12">
        <v>1</v>
      </c>
      <c r="I5284" s="15">
        <f t="shared" si="492"/>
        <v>1.92</v>
      </c>
      <c r="J5284" s="15">
        <f t="shared" si="493"/>
        <v>0.50600000000000001</v>
      </c>
      <c r="K5284" s="13">
        <v>0</v>
      </c>
      <c r="L5284" s="12">
        <f t="shared" si="494"/>
        <v>1.645430666666667E-7</v>
      </c>
      <c r="M5284">
        <f t="shared" si="495"/>
        <v>0</v>
      </c>
      <c r="N5284">
        <f t="shared" si="496"/>
        <v>0</v>
      </c>
      <c r="O5284">
        <f t="shared" si="497"/>
        <v>0</v>
      </c>
    </row>
    <row r="5285" spans="1:15">
      <c r="A5285" s="12" t="s">
        <v>41</v>
      </c>
      <c r="B5285" s="12">
        <v>4340</v>
      </c>
      <c r="C5285" s="14">
        <v>2.9379275400000002E-2</v>
      </c>
      <c r="D5285" s="13">
        <v>0.41299999999999998</v>
      </c>
      <c r="E5285" s="13">
        <v>56.5</v>
      </c>
      <c r="F5285" s="13">
        <v>0.7</v>
      </c>
      <c r="G5285" s="13">
        <v>0.09</v>
      </c>
      <c r="H5285" s="12">
        <v>1</v>
      </c>
      <c r="I5285" s="15">
        <f t="shared" si="492"/>
        <v>0.7</v>
      </c>
      <c r="J5285" s="15">
        <f t="shared" si="493"/>
        <v>0.09</v>
      </c>
      <c r="K5285" s="13">
        <v>45.7</v>
      </c>
      <c r="L5285" s="12">
        <f t="shared" si="494"/>
        <v>5.7129225151774994E-2</v>
      </c>
      <c r="M5285">
        <f t="shared" si="495"/>
        <v>70</v>
      </c>
      <c r="N5285">
        <f t="shared" si="496"/>
        <v>0</v>
      </c>
      <c r="O5285">
        <f t="shared" si="497"/>
        <v>0</v>
      </c>
    </row>
    <row r="5286" spans="1:15">
      <c r="A5286" s="12" t="s">
        <v>41</v>
      </c>
      <c r="B5286" s="12">
        <v>1700</v>
      </c>
      <c r="C5286" s="14">
        <v>8.0027461800000005E-2</v>
      </c>
      <c r="D5286" s="13">
        <v>0.77</v>
      </c>
      <c r="E5286" s="13">
        <v>56.5</v>
      </c>
      <c r="F5286" s="13">
        <v>1.8</v>
      </c>
      <c r="G5286" s="13">
        <v>0.47799999999999998</v>
      </c>
      <c r="H5286" s="12">
        <v>1</v>
      </c>
      <c r="I5286" s="15">
        <f t="shared" si="492"/>
        <v>1.8</v>
      </c>
      <c r="J5286" s="15">
        <f t="shared" si="493"/>
        <v>0.47799999999999998</v>
      </c>
      <c r="K5286" s="13">
        <v>231.9</v>
      </c>
      <c r="L5286" s="12">
        <f t="shared" si="494"/>
        <v>0.29013289380075002</v>
      </c>
      <c r="M5286">
        <f t="shared" si="495"/>
        <v>358</v>
      </c>
      <c r="N5286">
        <f t="shared" si="496"/>
        <v>1</v>
      </c>
      <c r="O5286">
        <f t="shared" si="497"/>
        <v>0.4</v>
      </c>
    </row>
    <row r="5287" spans="1:15">
      <c r="A5287" s="12" t="s">
        <v>41</v>
      </c>
      <c r="B5287" s="12">
        <v>5300</v>
      </c>
      <c r="C5287" s="14">
        <v>1.31922129E-2</v>
      </c>
      <c r="D5287" s="13">
        <v>0.5</v>
      </c>
      <c r="E5287" s="13">
        <v>56.5</v>
      </c>
      <c r="F5287" s="13">
        <v>0.6</v>
      </c>
      <c r="G5287" s="13">
        <v>0.13500000000000001</v>
      </c>
      <c r="H5287" s="12">
        <v>1</v>
      </c>
      <c r="I5287" s="15">
        <f t="shared" si="492"/>
        <v>0.6</v>
      </c>
      <c r="J5287" s="15">
        <f t="shared" si="493"/>
        <v>0.13500000000000001</v>
      </c>
      <c r="K5287" s="13">
        <v>24.8</v>
      </c>
      <c r="L5287" s="12">
        <f t="shared" si="494"/>
        <v>3.1056667868749999E-2</v>
      </c>
      <c r="M5287">
        <f t="shared" si="495"/>
        <v>38</v>
      </c>
      <c r="N5287">
        <f t="shared" si="496"/>
        <v>0</v>
      </c>
      <c r="O5287">
        <f t="shared" si="497"/>
        <v>0</v>
      </c>
    </row>
    <row r="5288" spans="1:15">
      <c r="A5288" s="12" t="s">
        <v>41</v>
      </c>
      <c r="B5288" s="12">
        <v>4340</v>
      </c>
      <c r="C5288" s="14">
        <v>3.5134604299999997E-2</v>
      </c>
      <c r="D5288" s="13">
        <v>0.25800000000000001</v>
      </c>
      <c r="E5288" s="13">
        <v>56.5</v>
      </c>
      <c r="F5288" s="13">
        <v>0.7</v>
      </c>
      <c r="G5288" s="13">
        <v>0.09</v>
      </c>
      <c r="H5288" s="12">
        <v>1</v>
      </c>
      <c r="I5288" s="15">
        <f t="shared" si="492"/>
        <v>0.7</v>
      </c>
      <c r="J5288" s="15">
        <f t="shared" si="493"/>
        <v>0.09</v>
      </c>
      <c r="K5288" s="13">
        <v>34.1</v>
      </c>
      <c r="L5288" s="12">
        <f t="shared" si="494"/>
        <v>4.2679760573424992E-2</v>
      </c>
      <c r="M5288">
        <f t="shared" si="495"/>
        <v>53</v>
      </c>
      <c r="N5288">
        <f t="shared" si="496"/>
        <v>0</v>
      </c>
      <c r="O5288">
        <f t="shared" si="497"/>
        <v>0</v>
      </c>
    </row>
    <row r="5289" spans="1:15">
      <c r="A5289" s="12" t="s">
        <v>41</v>
      </c>
      <c r="B5289" s="12">
        <v>2210</v>
      </c>
      <c r="C5289" s="14">
        <v>0.16813970750000001</v>
      </c>
      <c r="D5289" s="13">
        <v>0.26800000000000002</v>
      </c>
      <c r="E5289" s="13">
        <v>56.5</v>
      </c>
      <c r="F5289" s="13">
        <v>1.92</v>
      </c>
      <c r="G5289" s="13">
        <v>0.50600000000000001</v>
      </c>
      <c r="H5289" s="12">
        <v>1</v>
      </c>
      <c r="I5289" s="15">
        <f t="shared" si="492"/>
        <v>1.92</v>
      </c>
      <c r="J5289" s="15">
        <f t="shared" si="493"/>
        <v>0.50600000000000001</v>
      </c>
      <c r="K5289" s="13">
        <v>198.4</v>
      </c>
      <c r="L5289" s="12">
        <f t="shared" si="494"/>
        <v>0.21216428758041669</v>
      </c>
      <c r="M5289">
        <f t="shared" si="495"/>
        <v>262</v>
      </c>
      <c r="N5289">
        <f t="shared" si="496"/>
        <v>1</v>
      </c>
      <c r="O5289">
        <f t="shared" si="497"/>
        <v>0.3</v>
      </c>
    </row>
    <row r="5290" spans="1:15">
      <c r="A5290" s="12" t="s">
        <v>41</v>
      </c>
      <c r="B5290" s="12">
        <v>6430</v>
      </c>
      <c r="C5290" s="14">
        <v>1.0738753162000001</v>
      </c>
      <c r="D5290" s="13">
        <v>0.30299999999999999</v>
      </c>
      <c r="E5290" s="13">
        <v>56.5</v>
      </c>
      <c r="F5290" s="13">
        <v>0</v>
      </c>
      <c r="G5290" s="13">
        <v>0</v>
      </c>
      <c r="H5290" s="12">
        <v>1</v>
      </c>
      <c r="I5290" s="15">
        <f t="shared" si="492"/>
        <v>0</v>
      </c>
      <c r="J5290" s="15">
        <f t="shared" si="493"/>
        <v>0</v>
      </c>
      <c r="K5290" s="13">
        <v>1224.5999999999999</v>
      </c>
      <c r="L5290" s="12">
        <f t="shared" si="494"/>
        <v>1.5320173729738249</v>
      </c>
      <c r="M5290">
        <f t="shared" si="495"/>
        <v>1890</v>
      </c>
      <c r="N5290">
        <f t="shared" si="496"/>
        <v>0</v>
      </c>
      <c r="O5290">
        <f t="shared" si="497"/>
        <v>0</v>
      </c>
    </row>
    <row r="5291" spans="1:15">
      <c r="A5291" s="12" t="s">
        <v>41</v>
      </c>
      <c r="B5291" s="12">
        <v>1700</v>
      </c>
      <c r="C5291" s="14">
        <v>1.2312489611999999</v>
      </c>
      <c r="D5291" s="13">
        <v>0.74099999999999999</v>
      </c>
      <c r="E5291" s="13">
        <v>56.5</v>
      </c>
      <c r="F5291" s="13">
        <v>1.8</v>
      </c>
      <c r="G5291" s="13">
        <v>0.47799999999999998</v>
      </c>
      <c r="H5291" s="12">
        <v>1</v>
      </c>
      <c r="I5291" s="15">
        <f t="shared" si="492"/>
        <v>1.8</v>
      </c>
      <c r="J5291" s="15">
        <f t="shared" si="493"/>
        <v>0.47799999999999998</v>
      </c>
      <c r="K5291" s="13">
        <v>3433.8</v>
      </c>
      <c r="L5291" s="12">
        <f t="shared" si="494"/>
        <v>4.2956737195066497</v>
      </c>
      <c r="M5291">
        <f t="shared" si="495"/>
        <v>5299</v>
      </c>
      <c r="N5291">
        <f t="shared" si="496"/>
        <v>21</v>
      </c>
      <c r="O5291">
        <f t="shared" si="497"/>
        <v>5.6</v>
      </c>
    </row>
    <row r="5292" spans="1:15">
      <c r="A5292" s="12" t="s">
        <v>41</v>
      </c>
      <c r="B5292" s="12">
        <v>2210</v>
      </c>
      <c r="C5292" s="14">
        <v>13.798045415500001</v>
      </c>
      <c r="D5292" s="13">
        <v>0.26800000000000002</v>
      </c>
      <c r="E5292" s="13">
        <v>56.5</v>
      </c>
      <c r="F5292" s="13">
        <v>1.92</v>
      </c>
      <c r="G5292" s="13">
        <v>0.50600000000000001</v>
      </c>
      <c r="H5292" s="12">
        <v>1</v>
      </c>
      <c r="I5292" s="15">
        <f t="shared" si="492"/>
        <v>1.92</v>
      </c>
      <c r="J5292" s="15">
        <f t="shared" si="493"/>
        <v>0.50600000000000001</v>
      </c>
      <c r="K5292" s="13">
        <v>13917.4</v>
      </c>
      <c r="L5292" s="12">
        <f t="shared" si="494"/>
        <v>17.410833640125087</v>
      </c>
      <c r="M5292">
        <f t="shared" si="495"/>
        <v>21476</v>
      </c>
      <c r="N5292">
        <f t="shared" si="496"/>
        <v>91</v>
      </c>
      <c r="O5292">
        <f t="shared" si="497"/>
        <v>24</v>
      </c>
    </row>
    <row r="5293" spans="1:15">
      <c r="A5293" s="12" t="s">
        <v>41</v>
      </c>
      <c r="B5293" s="12">
        <v>4340</v>
      </c>
      <c r="C5293" s="14">
        <v>0.2499645264</v>
      </c>
      <c r="D5293" s="13">
        <v>0.25800000000000001</v>
      </c>
      <c r="E5293" s="13">
        <v>56.5</v>
      </c>
      <c r="F5293" s="13">
        <v>0.7</v>
      </c>
      <c r="G5293" s="13">
        <v>0.09</v>
      </c>
      <c r="H5293" s="12">
        <v>1</v>
      </c>
      <c r="I5293" s="15">
        <f t="shared" si="492"/>
        <v>0.7</v>
      </c>
      <c r="J5293" s="15">
        <f t="shared" si="493"/>
        <v>0.09</v>
      </c>
      <c r="K5293" s="13">
        <v>242.7</v>
      </c>
      <c r="L5293" s="12">
        <f t="shared" si="494"/>
        <v>0.30364440844439999</v>
      </c>
      <c r="M5293">
        <f t="shared" si="495"/>
        <v>375</v>
      </c>
      <c r="N5293">
        <f t="shared" si="496"/>
        <v>1</v>
      </c>
      <c r="O5293">
        <f t="shared" si="497"/>
        <v>0.1</v>
      </c>
    </row>
    <row r="5294" spans="1:15">
      <c r="A5294" s="12" t="s">
        <v>41</v>
      </c>
      <c r="B5294" s="12">
        <v>2210</v>
      </c>
      <c r="C5294" s="14">
        <v>5.1348627399999999E-2</v>
      </c>
      <c r="D5294" s="13">
        <v>0.27700000000000002</v>
      </c>
      <c r="E5294" s="13">
        <v>56.5</v>
      </c>
      <c r="F5294" s="13">
        <v>1.92</v>
      </c>
      <c r="G5294" s="13">
        <v>0.50600000000000001</v>
      </c>
      <c r="H5294" s="12">
        <v>1</v>
      </c>
      <c r="I5294" s="15">
        <f t="shared" si="492"/>
        <v>1.92</v>
      </c>
      <c r="J5294" s="15">
        <f t="shared" si="493"/>
        <v>0.50600000000000001</v>
      </c>
      <c r="K5294" s="13">
        <v>53.5</v>
      </c>
      <c r="L5294" s="12">
        <f t="shared" si="494"/>
        <v>6.6969307760308336E-2</v>
      </c>
      <c r="M5294">
        <f t="shared" si="495"/>
        <v>83</v>
      </c>
      <c r="N5294">
        <f t="shared" si="496"/>
        <v>0</v>
      </c>
      <c r="O5294">
        <f t="shared" si="497"/>
        <v>0.1</v>
      </c>
    </row>
    <row r="5295" spans="1:15">
      <c r="A5295" s="12" t="s">
        <v>41</v>
      </c>
      <c r="B5295" s="12">
        <v>4340</v>
      </c>
      <c r="C5295" s="14">
        <v>0.16791944219999999</v>
      </c>
      <c r="D5295" s="13">
        <v>0.41299999999999998</v>
      </c>
      <c r="E5295" s="13">
        <v>56.5</v>
      </c>
      <c r="F5295" s="13">
        <v>0.7</v>
      </c>
      <c r="G5295" s="13">
        <v>0.09</v>
      </c>
      <c r="H5295" s="12">
        <v>1</v>
      </c>
      <c r="I5295" s="15">
        <f t="shared" si="492"/>
        <v>0.7</v>
      </c>
      <c r="J5295" s="15">
        <f t="shared" si="493"/>
        <v>0.09</v>
      </c>
      <c r="K5295" s="13">
        <v>261</v>
      </c>
      <c r="L5295" s="12">
        <f t="shared" si="494"/>
        <v>0.32652635200132496</v>
      </c>
      <c r="M5295">
        <f t="shared" si="495"/>
        <v>403</v>
      </c>
      <c r="N5295">
        <f t="shared" si="496"/>
        <v>1</v>
      </c>
      <c r="O5295">
        <f t="shared" si="497"/>
        <v>0.1</v>
      </c>
    </row>
    <row r="5296" spans="1:15">
      <c r="A5296" s="12" t="s">
        <v>41</v>
      </c>
      <c r="B5296" s="12">
        <v>1700</v>
      </c>
      <c r="C5296" s="14">
        <v>0.1171230456</v>
      </c>
      <c r="D5296" s="13">
        <v>0.77</v>
      </c>
      <c r="E5296" s="13">
        <v>56.5</v>
      </c>
      <c r="F5296" s="13">
        <v>1.8</v>
      </c>
      <c r="G5296" s="13">
        <v>0.47799999999999998</v>
      </c>
      <c r="H5296" s="12">
        <v>1</v>
      </c>
      <c r="I5296" s="15">
        <f t="shared" si="492"/>
        <v>1.8</v>
      </c>
      <c r="J5296" s="15">
        <f t="shared" si="493"/>
        <v>0.47799999999999998</v>
      </c>
      <c r="K5296" s="13">
        <v>339.4</v>
      </c>
      <c r="L5296" s="12">
        <f t="shared" si="494"/>
        <v>0.42461984156900007</v>
      </c>
      <c r="M5296">
        <f t="shared" si="495"/>
        <v>524</v>
      </c>
      <c r="N5296">
        <f t="shared" si="496"/>
        <v>2</v>
      </c>
      <c r="O5296">
        <f t="shared" si="497"/>
        <v>0.6</v>
      </c>
    </row>
    <row r="5297" spans="1:15">
      <c r="A5297" s="12" t="s">
        <v>41</v>
      </c>
      <c r="B5297" s="12">
        <v>5300</v>
      </c>
      <c r="C5297" s="14">
        <v>5.4570233000000003E-2</v>
      </c>
      <c r="D5297" s="13">
        <v>0.5</v>
      </c>
      <c r="E5297" s="13">
        <v>56.5</v>
      </c>
      <c r="F5297" s="13">
        <v>0.6</v>
      </c>
      <c r="G5297" s="13">
        <v>0.13500000000000001</v>
      </c>
      <c r="H5297" s="12">
        <v>1</v>
      </c>
      <c r="I5297" s="15">
        <f t="shared" si="492"/>
        <v>0.6</v>
      </c>
      <c r="J5297" s="15">
        <f t="shared" si="493"/>
        <v>0.13500000000000001</v>
      </c>
      <c r="K5297" s="13">
        <v>102.7</v>
      </c>
      <c r="L5297" s="12">
        <f t="shared" si="494"/>
        <v>0.12846742352083335</v>
      </c>
      <c r="M5297">
        <f t="shared" si="495"/>
        <v>158</v>
      </c>
      <c r="N5297">
        <f t="shared" si="496"/>
        <v>0</v>
      </c>
      <c r="O5297">
        <f t="shared" si="497"/>
        <v>0</v>
      </c>
    </row>
    <row r="5298" spans="1:15">
      <c r="A5298" s="12" t="s">
        <v>41</v>
      </c>
      <c r="B5298" s="12">
        <v>2210</v>
      </c>
      <c r="C5298" s="14">
        <v>1.98886071E-2</v>
      </c>
      <c r="D5298" s="13">
        <v>0.26800000000000002</v>
      </c>
      <c r="E5298" s="13">
        <v>56.5</v>
      </c>
      <c r="F5298" s="13">
        <v>1.92</v>
      </c>
      <c r="G5298" s="13">
        <v>0.50600000000000001</v>
      </c>
      <c r="H5298" s="12">
        <v>1</v>
      </c>
      <c r="I5298" s="15">
        <f t="shared" si="492"/>
        <v>1.92</v>
      </c>
      <c r="J5298" s="15">
        <f t="shared" si="493"/>
        <v>0.50600000000000001</v>
      </c>
      <c r="K5298" s="13">
        <v>20.100000000000001</v>
      </c>
      <c r="L5298" s="12">
        <f t="shared" si="494"/>
        <v>2.5096107392350003E-2</v>
      </c>
      <c r="M5298">
        <f t="shared" si="495"/>
        <v>31</v>
      </c>
      <c r="N5298">
        <f t="shared" si="496"/>
        <v>0</v>
      </c>
      <c r="O5298">
        <f t="shared" si="497"/>
        <v>0</v>
      </c>
    </row>
    <row r="5299" spans="1:15">
      <c r="A5299" s="12" t="s">
        <v>41</v>
      </c>
      <c r="B5299" s="12">
        <v>2210</v>
      </c>
      <c r="C5299" s="14">
        <v>1.5207266000000001E-2</v>
      </c>
      <c r="D5299" s="13">
        <v>0.27700000000000002</v>
      </c>
      <c r="E5299" s="13">
        <v>56.5</v>
      </c>
      <c r="F5299" s="13">
        <v>1.92</v>
      </c>
      <c r="G5299" s="13">
        <v>0.50600000000000001</v>
      </c>
      <c r="H5299" s="12">
        <v>1</v>
      </c>
      <c r="I5299" s="15">
        <f t="shared" si="492"/>
        <v>1.92</v>
      </c>
      <c r="J5299" s="15">
        <f t="shared" si="493"/>
        <v>0.50600000000000001</v>
      </c>
      <c r="K5299" s="13">
        <v>15.9</v>
      </c>
      <c r="L5299" s="12">
        <f t="shared" si="494"/>
        <v>1.9833443044416667E-2</v>
      </c>
      <c r="M5299">
        <f t="shared" si="495"/>
        <v>24</v>
      </c>
      <c r="N5299">
        <f t="shared" si="496"/>
        <v>0</v>
      </c>
      <c r="O5299">
        <f t="shared" si="497"/>
        <v>0</v>
      </c>
    </row>
    <row r="5300" spans="1:15">
      <c r="A5300" s="12" t="s">
        <v>41</v>
      </c>
      <c r="B5300" s="12">
        <v>6430</v>
      </c>
      <c r="C5300" s="14">
        <v>6.4814827500000005E-2</v>
      </c>
      <c r="D5300" s="13">
        <v>0.26600000000000001</v>
      </c>
      <c r="E5300" s="13">
        <v>56.5</v>
      </c>
      <c r="F5300" s="13">
        <v>0</v>
      </c>
      <c r="G5300" s="13">
        <v>0</v>
      </c>
      <c r="H5300" s="12">
        <v>1</v>
      </c>
      <c r="I5300" s="15">
        <f t="shared" si="492"/>
        <v>0</v>
      </c>
      <c r="J5300" s="15">
        <f t="shared" si="493"/>
        <v>0</v>
      </c>
      <c r="K5300" s="13">
        <v>64.900000000000006</v>
      </c>
      <c r="L5300" s="12">
        <f t="shared" si="494"/>
        <v>8.1175170208125008E-2</v>
      </c>
      <c r="M5300">
        <f t="shared" si="495"/>
        <v>100</v>
      </c>
      <c r="N5300">
        <f t="shared" si="496"/>
        <v>0</v>
      </c>
      <c r="O5300">
        <f t="shared" si="497"/>
        <v>0</v>
      </c>
    </row>
    <row r="5301" spans="1:15">
      <c r="A5301" s="12" t="s">
        <v>41</v>
      </c>
      <c r="B5301" s="12">
        <v>2210</v>
      </c>
      <c r="C5301" s="14">
        <v>2.8836295200000001E-2</v>
      </c>
      <c r="D5301" s="13">
        <v>0.26800000000000002</v>
      </c>
      <c r="E5301" s="13">
        <v>56.5</v>
      </c>
      <c r="F5301" s="13">
        <v>1.92</v>
      </c>
      <c r="G5301" s="13">
        <v>0.50600000000000001</v>
      </c>
      <c r="H5301" s="12">
        <v>1</v>
      </c>
      <c r="I5301" s="15">
        <f t="shared" si="492"/>
        <v>1.92</v>
      </c>
      <c r="J5301" s="15">
        <f t="shared" si="493"/>
        <v>0.50600000000000001</v>
      </c>
      <c r="K5301" s="13">
        <v>29.1</v>
      </c>
      <c r="L5301" s="12">
        <f t="shared" si="494"/>
        <v>3.6386598493200008E-2</v>
      </c>
      <c r="M5301">
        <f t="shared" si="495"/>
        <v>45</v>
      </c>
      <c r="N5301">
        <f t="shared" si="496"/>
        <v>0</v>
      </c>
      <c r="O5301">
        <f t="shared" si="497"/>
        <v>0.1</v>
      </c>
    </row>
    <row r="5302" spans="1:15">
      <c r="A5302" s="12" t="s">
        <v>41</v>
      </c>
      <c r="B5302" s="12">
        <v>6430</v>
      </c>
      <c r="C5302" s="14">
        <v>2.7767004000000001E-2</v>
      </c>
      <c r="D5302" s="13">
        <v>0.26600000000000001</v>
      </c>
      <c r="E5302" s="13">
        <v>56.5</v>
      </c>
      <c r="F5302" s="13">
        <v>0</v>
      </c>
      <c r="G5302" s="13">
        <v>0</v>
      </c>
      <c r="H5302" s="12">
        <v>1</v>
      </c>
      <c r="I5302" s="15">
        <f t="shared" si="492"/>
        <v>0</v>
      </c>
      <c r="J5302" s="15">
        <f t="shared" si="493"/>
        <v>0</v>
      </c>
      <c r="K5302" s="13">
        <v>27.8</v>
      </c>
      <c r="L5302" s="12">
        <f t="shared" si="494"/>
        <v>3.4775858593000003E-2</v>
      </c>
      <c r="M5302">
        <f t="shared" si="495"/>
        <v>43</v>
      </c>
      <c r="N5302">
        <f t="shared" si="496"/>
        <v>0</v>
      </c>
      <c r="O5302">
        <f t="shared" si="497"/>
        <v>0</v>
      </c>
    </row>
    <row r="5303" spans="1:15">
      <c r="A5303" s="12" t="s">
        <v>41</v>
      </c>
      <c r="B5303" s="12">
        <v>5300</v>
      </c>
      <c r="C5303" s="14">
        <v>0.16744497450000001</v>
      </c>
      <c r="D5303" s="13">
        <v>0.5</v>
      </c>
      <c r="E5303" s="13">
        <v>56.5</v>
      </c>
      <c r="F5303" s="13">
        <v>0.6</v>
      </c>
      <c r="G5303" s="13">
        <v>0.13500000000000001</v>
      </c>
      <c r="H5303" s="12">
        <v>1</v>
      </c>
      <c r="I5303" s="15">
        <f t="shared" si="492"/>
        <v>0.6</v>
      </c>
      <c r="J5303" s="15">
        <f t="shared" si="493"/>
        <v>0.13500000000000001</v>
      </c>
      <c r="K5303" s="13">
        <v>315.10000000000002</v>
      </c>
      <c r="L5303" s="12">
        <f t="shared" si="494"/>
        <v>0.39419337746875005</v>
      </c>
      <c r="M5303">
        <f t="shared" si="495"/>
        <v>486</v>
      </c>
      <c r="N5303">
        <f t="shared" si="496"/>
        <v>1</v>
      </c>
      <c r="O5303">
        <f t="shared" si="497"/>
        <v>0.1</v>
      </c>
    </row>
    <row r="5304" spans="1:15">
      <c r="A5304" s="12" t="s">
        <v>41</v>
      </c>
      <c r="B5304" s="12">
        <v>2210</v>
      </c>
      <c r="C5304" s="14">
        <v>0.168090666</v>
      </c>
      <c r="D5304" s="13">
        <v>0.26800000000000002</v>
      </c>
      <c r="E5304" s="13">
        <v>56.5</v>
      </c>
      <c r="F5304" s="13">
        <v>1.92</v>
      </c>
      <c r="G5304" s="13">
        <v>0.50600000000000001</v>
      </c>
      <c r="H5304" s="12">
        <v>1</v>
      </c>
      <c r="I5304" s="15">
        <f t="shared" si="492"/>
        <v>1.92</v>
      </c>
      <c r="J5304" s="15">
        <f t="shared" si="493"/>
        <v>0.50600000000000001</v>
      </c>
      <c r="K5304" s="13">
        <v>169.5</v>
      </c>
      <c r="L5304" s="12">
        <f t="shared" si="494"/>
        <v>0.212102405381</v>
      </c>
      <c r="M5304">
        <f t="shared" si="495"/>
        <v>262</v>
      </c>
      <c r="N5304">
        <f t="shared" si="496"/>
        <v>1</v>
      </c>
      <c r="O5304">
        <f t="shared" si="497"/>
        <v>0.3</v>
      </c>
    </row>
    <row r="5305" spans="1:15">
      <c r="A5305" s="12" t="s">
        <v>41</v>
      </c>
      <c r="B5305" s="12">
        <v>2210</v>
      </c>
      <c r="C5305" s="14">
        <v>2.0831347600000001E-2</v>
      </c>
      <c r="D5305" s="13">
        <v>0.27700000000000002</v>
      </c>
      <c r="E5305" s="13">
        <v>56.5</v>
      </c>
      <c r="F5305" s="13">
        <v>1.92</v>
      </c>
      <c r="G5305" s="13">
        <v>0.50600000000000001</v>
      </c>
      <c r="H5305" s="12">
        <v>1</v>
      </c>
      <c r="I5305" s="15">
        <f t="shared" si="492"/>
        <v>1.92</v>
      </c>
      <c r="J5305" s="15">
        <f t="shared" si="493"/>
        <v>0.50600000000000001</v>
      </c>
      <c r="K5305" s="13">
        <v>21.7</v>
      </c>
      <c r="L5305" s="12">
        <f t="shared" si="494"/>
        <v>2.7168417134483338E-2</v>
      </c>
      <c r="M5305">
        <f t="shared" si="495"/>
        <v>34</v>
      </c>
      <c r="N5305">
        <f t="shared" si="496"/>
        <v>0</v>
      </c>
      <c r="O5305">
        <f t="shared" si="497"/>
        <v>0</v>
      </c>
    </row>
    <row r="5306" spans="1:15">
      <c r="A5306" s="12" t="s">
        <v>41</v>
      </c>
      <c r="B5306" s="12">
        <v>6430</v>
      </c>
      <c r="C5306" s="14">
        <v>4.1661999399999997E-2</v>
      </c>
      <c r="D5306" s="13">
        <v>0.247</v>
      </c>
      <c r="E5306" s="13">
        <v>56.5</v>
      </c>
      <c r="F5306" s="13">
        <v>0</v>
      </c>
      <c r="G5306" s="13">
        <v>0</v>
      </c>
      <c r="H5306" s="12">
        <v>1</v>
      </c>
      <c r="I5306" s="15">
        <f t="shared" si="492"/>
        <v>0</v>
      </c>
      <c r="J5306" s="15">
        <f t="shared" si="493"/>
        <v>0</v>
      </c>
      <c r="K5306" s="13">
        <v>38.700000000000003</v>
      </c>
      <c r="L5306" s="12">
        <f t="shared" si="494"/>
        <v>4.8451169385558331E-2</v>
      </c>
      <c r="M5306">
        <f t="shared" si="495"/>
        <v>60</v>
      </c>
      <c r="N5306">
        <f t="shared" si="496"/>
        <v>0</v>
      </c>
      <c r="O5306">
        <f t="shared" si="497"/>
        <v>0</v>
      </c>
    </row>
    <row r="5307" spans="1:15">
      <c r="A5307" s="12" t="s">
        <v>41</v>
      </c>
      <c r="B5307" s="12">
        <v>3200</v>
      </c>
      <c r="C5307" s="14">
        <v>1.6829853499999999E-2</v>
      </c>
      <c r="D5307" s="13">
        <v>0.23100000000000001</v>
      </c>
      <c r="E5307" s="13">
        <v>56.5</v>
      </c>
      <c r="F5307" s="13">
        <v>1.2</v>
      </c>
      <c r="G5307" s="13">
        <v>6.4000000000000001E-2</v>
      </c>
      <c r="H5307" s="12">
        <v>1</v>
      </c>
      <c r="I5307" s="15">
        <f t="shared" si="492"/>
        <v>1.2</v>
      </c>
      <c r="J5307" s="15">
        <f t="shared" si="493"/>
        <v>6.4000000000000001E-2</v>
      </c>
      <c r="K5307" s="13">
        <v>14.6</v>
      </c>
      <c r="L5307" s="12">
        <f t="shared" si="494"/>
        <v>1.83045694129375E-2</v>
      </c>
      <c r="M5307">
        <f t="shared" si="495"/>
        <v>23</v>
      </c>
      <c r="N5307">
        <f t="shared" si="496"/>
        <v>0</v>
      </c>
      <c r="O5307">
        <f t="shared" si="497"/>
        <v>0</v>
      </c>
    </row>
    <row r="5308" spans="1:15">
      <c r="A5308" s="12" t="s">
        <v>41</v>
      </c>
      <c r="B5308" s="12">
        <v>2210</v>
      </c>
      <c r="C5308" s="14">
        <v>1.9858664511999999</v>
      </c>
      <c r="D5308" s="13">
        <v>0.26800000000000002</v>
      </c>
      <c r="E5308" s="13">
        <v>56.5</v>
      </c>
      <c r="F5308" s="13">
        <v>1.92</v>
      </c>
      <c r="G5308" s="13">
        <v>0.50600000000000001</v>
      </c>
      <c r="H5308" s="12">
        <v>1</v>
      </c>
      <c r="I5308" s="15">
        <f t="shared" si="492"/>
        <v>1.92</v>
      </c>
      <c r="J5308" s="15">
        <f t="shared" si="493"/>
        <v>0.50600000000000001</v>
      </c>
      <c r="K5308" s="13">
        <v>5902.9</v>
      </c>
      <c r="L5308" s="12">
        <f t="shared" si="494"/>
        <v>2.5058324836725334</v>
      </c>
      <c r="M5308">
        <f t="shared" si="495"/>
        <v>3091</v>
      </c>
      <c r="N5308">
        <f t="shared" si="496"/>
        <v>13</v>
      </c>
      <c r="O5308">
        <f t="shared" si="497"/>
        <v>3.4</v>
      </c>
    </row>
    <row r="5309" spans="1:15">
      <c r="A5309" s="12" t="s">
        <v>41</v>
      </c>
      <c r="B5309" s="12">
        <v>6430</v>
      </c>
      <c r="C5309" s="14">
        <v>3.73301007E-2</v>
      </c>
      <c r="D5309" s="13">
        <v>0.26600000000000001</v>
      </c>
      <c r="E5309" s="13">
        <v>56.5</v>
      </c>
      <c r="F5309" s="13">
        <v>0</v>
      </c>
      <c r="G5309" s="13">
        <v>0</v>
      </c>
      <c r="H5309" s="12">
        <v>1</v>
      </c>
      <c r="I5309" s="15">
        <f t="shared" si="492"/>
        <v>0</v>
      </c>
      <c r="J5309" s="15">
        <f t="shared" si="493"/>
        <v>0</v>
      </c>
      <c r="K5309" s="13">
        <v>37.4</v>
      </c>
      <c r="L5309" s="12">
        <f t="shared" si="494"/>
        <v>4.6752840285025E-2</v>
      </c>
      <c r="M5309">
        <f t="shared" si="495"/>
        <v>58</v>
      </c>
      <c r="N5309">
        <f t="shared" si="496"/>
        <v>0</v>
      </c>
      <c r="O5309">
        <f t="shared" si="497"/>
        <v>0</v>
      </c>
    </row>
    <row r="5310" spans="1:15">
      <c r="A5310" s="12" t="s">
        <v>41</v>
      </c>
      <c r="B5310" s="12">
        <v>3200</v>
      </c>
      <c r="C5310" s="14">
        <v>1.59808811E-2</v>
      </c>
      <c r="D5310" s="13">
        <v>0.23100000000000001</v>
      </c>
      <c r="E5310" s="13">
        <v>56.5</v>
      </c>
      <c r="F5310" s="13">
        <v>1.2</v>
      </c>
      <c r="G5310" s="13">
        <v>6.4000000000000001E-2</v>
      </c>
      <c r="H5310" s="12">
        <v>1</v>
      </c>
      <c r="I5310" s="15">
        <f t="shared" si="492"/>
        <v>1.2</v>
      </c>
      <c r="J5310" s="15">
        <f t="shared" si="493"/>
        <v>6.4000000000000001E-2</v>
      </c>
      <c r="K5310" s="13">
        <v>13.9</v>
      </c>
      <c r="L5310" s="12">
        <f t="shared" si="494"/>
        <v>1.7381205806387502E-2</v>
      </c>
      <c r="M5310">
        <f t="shared" si="495"/>
        <v>21</v>
      </c>
      <c r="N5310">
        <f t="shared" si="496"/>
        <v>0</v>
      </c>
      <c r="O5310">
        <f t="shared" si="497"/>
        <v>0</v>
      </c>
    </row>
    <row r="5311" spans="1:15">
      <c r="A5311" s="12" t="s">
        <v>41</v>
      </c>
      <c r="B5311" s="12">
        <v>3200</v>
      </c>
      <c r="C5311" s="14">
        <v>1.5284520100000001E-2</v>
      </c>
      <c r="D5311" s="13">
        <v>0.4</v>
      </c>
      <c r="E5311" s="13">
        <v>56.5</v>
      </c>
      <c r="F5311" s="13">
        <v>1.2</v>
      </c>
      <c r="G5311" s="13">
        <v>6.4000000000000001E-2</v>
      </c>
      <c r="H5311" s="12">
        <v>1</v>
      </c>
      <c r="I5311" s="15">
        <f t="shared" si="492"/>
        <v>1.2</v>
      </c>
      <c r="J5311" s="15">
        <f t="shared" si="493"/>
        <v>6.4000000000000001E-2</v>
      </c>
      <c r="K5311" s="13">
        <v>23</v>
      </c>
      <c r="L5311" s="12">
        <f t="shared" si="494"/>
        <v>2.8785846188333335E-2</v>
      </c>
      <c r="M5311">
        <f t="shared" si="495"/>
        <v>36</v>
      </c>
      <c r="N5311">
        <f t="shared" si="496"/>
        <v>0</v>
      </c>
      <c r="O5311">
        <f t="shared" si="497"/>
        <v>0</v>
      </c>
    </row>
    <row r="5312" spans="1:15">
      <c r="A5312" s="12" t="s">
        <v>41</v>
      </c>
      <c r="B5312" s="12">
        <v>6410</v>
      </c>
      <c r="C5312" s="14">
        <v>0.61253190260000001</v>
      </c>
      <c r="D5312" s="13">
        <v>0.26600000000000001</v>
      </c>
      <c r="E5312" s="13">
        <v>56.5</v>
      </c>
      <c r="F5312" s="13">
        <v>0</v>
      </c>
      <c r="G5312" s="13">
        <v>0</v>
      </c>
      <c r="H5312" s="12">
        <v>1</v>
      </c>
      <c r="I5312" s="15">
        <f t="shared" si="492"/>
        <v>0</v>
      </c>
      <c r="J5312" s="15">
        <f t="shared" si="493"/>
        <v>0</v>
      </c>
      <c r="K5312" s="13">
        <v>613.20000000000005</v>
      </c>
      <c r="L5312" s="12">
        <f t="shared" si="494"/>
        <v>0.76714516368128338</v>
      </c>
      <c r="M5312">
        <f t="shared" si="495"/>
        <v>946</v>
      </c>
      <c r="N5312">
        <f t="shared" si="496"/>
        <v>0</v>
      </c>
      <c r="O5312">
        <f t="shared" si="497"/>
        <v>0</v>
      </c>
    </row>
    <row r="5313" spans="1:15">
      <c r="A5313" s="12" t="s">
        <v>41</v>
      </c>
      <c r="B5313" s="12">
        <v>3200</v>
      </c>
      <c r="C5313" s="14">
        <v>1.9086042E-3</v>
      </c>
      <c r="D5313" s="13">
        <v>0.4</v>
      </c>
      <c r="E5313" s="13">
        <v>56.5</v>
      </c>
      <c r="F5313" s="13">
        <v>1.2</v>
      </c>
      <c r="G5313" s="13">
        <v>6.4000000000000001E-2</v>
      </c>
      <c r="H5313" s="12">
        <v>1</v>
      </c>
      <c r="I5313" s="15">
        <f t="shared" si="492"/>
        <v>1.2</v>
      </c>
      <c r="J5313" s="15">
        <f t="shared" si="493"/>
        <v>6.4000000000000001E-2</v>
      </c>
      <c r="K5313" s="13">
        <v>2.9</v>
      </c>
      <c r="L5313" s="12">
        <f t="shared" si="494"/>
        <v>3.5945379100000003E-3</v>
      </c>
      <c r="M5313">
        <f t="shared" si="495"/>
        <v>4</v>
      </c>
      <c r="N5313">
        <f t="shared" si="496"/>
        <v>0</v>
      </c>
      <c r="O5313">
        <f t="shared" si="497"/>
        <v>0</v>
      </c>
    </row>
    <row r="5314" spans="1:15">
      <c r="A5314" s="12" t="s">
        <v>41</v>
      </c>
      <c r="B5314" s="12">
        <v>6430</v>
      </c>
      <c r="C5314" s="14">
        <v>2.9223449999999998E-3</v>
      </c>
      <c r="D5314" s="13">
        <v>0.26600000000000001</v>
      </c>
      <c r="E5314" s="13">
        <v>56.5</v>
      </c>
      <c r="F5314" s="13">
        <v>0</v>
      </c>
      <c r="G5314" s="13">
        <v>0</v>
      </c>
      <c r="H5314" s="12">
        <v>1</v>
      </c>
      <c r="I5314" s="15">
        <f t="shared" si="492"/>
        <v>0</v>
      </c>
      <c r="J5314" s="15">
        <f t="shared" si="493"/>
        <v>0</v>
      </c>
      <c r="K5314" s="13">
        <v>2.9</v>
      </c>
      <c r="L5314" s="12">
        <f t="shared" si="494"/>
        <v>3.65999358375E-3</v>
      </c>
      <c r="M5314">
        <f t="shared" si="495"/>
        <v>5</v>
      </c>
      <c r="N5314">
        <f t="shared" si="496"/>
        <v>0</v>
      </c>
      <c r="O5314">
        <f t="shared" si="497"/>
        <v>0</v>
      </c>
    </row>
    <row r="5315" spans="1:15">
      <c r="A5315" s="12" t="s">
        <v>41</v>
      </c>
      <c r="B5315" s="12">
        <v>3200</v>
      </c>
      <c r="C5315" s="14">
        <v>0.35451047730000002</v>
      </c>
      <c r="D5315" s="13">
        <v>0.4</v>
      </c>
      <c r="E5315" s="13">
        <v>56.5</v>
      </c>
      <c r="F5315" s="13">
        <v>1.2</v>
      </c>
      <c r="G5315" s="13">
        <v>6.4000000000000001E-2</v>
      </c>
      <c r="H5315" s="12">
        <v>1</v>
      </c>
      <c r="I5315" s="15">
        <f t="shared" ref="I5315:I5378" si="498">F5315</f>
        <v>1.2</v>
      </c>
      <c r="J5315" s="15">
        <f t="shared" ref="J5315:J5378" si="499">G5315</f>
        <v>6.4000000000000001E-2</v>
      </c>
      <c r="K5315" s="13">
        <v>533.70000000000005</v>
      </c>
      <c r="L5315" s="12">
        <f t="shared" ref="L5315:L5378" si="500">E5315*D5315*C5315/12</f>
        <v>0.66766139891500009</v>
      </c>
      <c r="M5315">
        <f t="shared" ref="M5315:M5378" si="501">ROUND(E5315*D5315*C5315*102.79,0)</f>
        <v>824</v>
      </c>
      <c r="N5315">
        <f t="shared" ref="N5315:N5378" si="502">ROUND(I5315*M5315*0.002205,0)</f>
        <v>2</v>
      </c>
      <c r="O5315">
        <f t="shared" ref="O5315:O5378" si="503">ROUND(J5315*M5315*0.002205,1)</f>
        <v>0.1</v>
      </c>
    </row>
    <row r="5316" spans="1:15">
      <c r="A5316" s="12" t="s">
        <v>41</v>
      </c>
      <c r="B5316" s="12">
        <v>3200</v>
      </c>
      <c r="C5316" s="14">
        <v>0.1260206794</v>
      </c>
      <c r="D5316" s="13">
        <v>0.4</v>
      </c>
      <c r="E5316" s="13">
        <v>56.5</v>
      </c>
      <c r="F5316" s="13">
        <v>1.2</v>
      </c>
      <c r="G5316" s="13">
        <v>6.4000000000000001E-2</v>
      </c>
      <c r="H5316" s="12">
        <v>1</v>
      </c>
      <c r="I5316" s="15">
        <f t="shared" si="498"/>
        <v>1.2</v>
      </c>
      <c r="J5316" s="15">
        <f t="shared" si="499"/>
        <v>6.4000000000000001E-2</v>
      </c>
      <c r="K5316" s="13">
        <v>189.7</v>
      </c>
      <c r="L5316" s="12">
        <f t="shared" si="500"/>
        <v>0.23733894620333337</v>
      </c>
      <c r="M5316">
        <f t="shared" si="501"/>
        <v>293</v>
      </c>
      <c r="N5316">
        <f t="shared" si="502"/>
        <v>1</v>
      </c>
      <c r="O5316">
        <f t="shared" si="503"/>
        <v>0</v>
      </c>
    </row>
    <row r="5317" spans="1:15">
      <c r="A5317" s="12" t="s">
        <v>41</v>
      </c>
      <c r="B5317" s="12">
        <v>3200</v>
      </c>
      <c r="C5317" s="14">
        <v>4.73317605E-2</v>
      </c>
      <c r="D5317" s="13">
        <v>0.23100000000000001</v>
      </c>
      <c r="E5317" s="13">
        <v>56.5</v>
      </c>
      <c r="F5317" s="13">
        <v>1.2</v>
      </c>
      <c r="G5317" s="13">
        <v>6.4000000000000001E-2</v>
      </c>
      <c r="H5317" s="12">
        <v>1</v>
      </c>
      <c r="I5317" s="15">
        <f t="shared" si="498"/>
        <v>1.2</v>
      </c>
      <c r="J5317" s="15">
        <f t="shared" si="499"/>
        <v>6.4000000000000001E-2</v>
      </c>
      <c r="K5317" s="13">
        <v>41.2</v>
      </c>
      <c r="L5317" s="12">
        <f t="shared" si="500"/>
        <v>5.1479206013812506E-2</v>
      </c>
      <c r="M5317">
        <f t="shared" si="501"/>
        <v>63</v>
      </c>
      <c r="N5317">
        <f t="shared" si="502"/>
        <v>0</v>
      </c>
      <c r="O5317">
        <f t="shared" si="503"/>
        <v>0</v>
      </c>
    </row>
    <row r="5318" spans="1:15">
      <c r="A5318" s="12" t="s">
        <v>41</v>
      </c>
      <c r="B5318" s="12">
        <v>4340</v>
      </c>
      <c r="C5318" s="14">
        <v>6.3316094899999995E-2</v>
      </c>
      <c r="D5318" s="13">
        <v>0.25800000000000001</v>
      </c>
      <c r="E5318" s="13">
        <v>56.5</v>
      </c>
      <c r="F5318" s="13">
        <v>0.7</v>
      </c>
      <c r="G5318" s="13">
        <v>0.09</v>
      </c>
      <c r="H5318" s="12">
        <v>1</v>
      </c>
      <c r="I5318" s="15">
        <f t="shared" si="498"/>
        <v>0.7</v>
      </c>
      <c r="J5318" s="15">
        <f t="shared" si="499"/>
        <v>0.09</v>
      </c>
      <c r="K5318" s="13">
        <v>61.5</v>
      </c>
      <c r="L5318" s="12">
        <f t="shared" si="500"/>
        <v>7.6913226279774996E-2</v>
      </c>
      <c r="M5318">
        <f t="shared" si="501"/>
        <v>95</v>
      </c>
      <c r="N5318">
        <f t="shared" si="502"/>
        <v>0</v>
      </c>
      <c r="O5318">
        <f t="shared" si="503"/>
        <v>0</v>
      </c>
    </row>
    <row r="5319" spans="1:15">
      <c r="A5319" s="12" t="s">
        <v>41</v>
      </c>
      <c r="B5319" s="12">
        <v>4340</v>
      </c>
      <c r="C5319" s="14">
        <v>2.5927988799999999E-2</v>
      </c>
      <c r="D5319" s="13">
        <v>0.41299999999999998</v>
      </c>
      <c r="E5319" s="13">
        <v>56.5</v>
      </c>
      <c r="F5319" s="13">
        <v>0.7</v>
      </c>
      <c r="G5319" s="13">
        <v>0.09</v>
      </c>
      <c r="H5319" s="12">
        <v>1</v>
      </c>
      <c r="I5319" s="15">
        <f t="shared" si="498"/>
        <v>0.7</v>
      </c>
      <c r="J5319" s="15">
        <f t="shared" si="499"/>
        <v>0.09</v>
      </c>
      <c r="K5319" s="13">
        <v>40.299999999999997</v>
      </c>
      <c r="L5319" s="12">
        <f t="shared" si="500"/>
        <v>5.0418054554466664E-2</v>
      </c>
      <c r="M5319">
        <f t="shared" si="501"/>
        <v>62</v>
      </c>
      <c r="N5319">
        <f t="shared" si="502"/>
        <v>0</v>
      </c>
      <c r="O5319">
        <f t="shared" si="503"/>
        <v>0</v>
      </c>
    </row>
    <row r="5320" spans="1:15">
      <c r="A5320" s="12" t="s">
        <v>41</v>
      </c>
      <c r="B5320" s="12">
        <v>6430</v>
      </c>
      <c r="C5320" s="14">
        <v>0.1748376431</v>
      </c>
      <c r="D5320" s="13">
        <v>0.247</v>
      </c>
      <c r="E5320" s="13">
        <v>56.5</v>
      </c>
      <c r="F5320" s="13">
        <v>0</v>
      </c>
      <c r="G5320" s="13">
        <v>0</v>
      </c>
      <c r="H5320" s="12">
        <v>1</v>
      </c>
      <c r="I5320" s="15">
        <f t="shared" si="498"/>
        <v>0</v>
      </c>
      <c r="J5320" s="15">
        <f t="shared" si="499"/>
        <v>0</v>
      </c>
      <c r="K5320" s="13">
        <v>162.5</v>
      </c>
      <c r="L5320" s="12">
        <f t="shared" si="500"/>
        <v>0.20332889402350418</v>
      </c>
      <c r="M5320">
        <f t="shared" si="501"/>
        <v>251</v>
      </c>
      <c r="N5320">
        <f t="shared" si="502"/>
        <v>0</v>
      </c>
      <c r="O5320">
        <f t="shared" si="503"/>
        <v>0</v>
      </c>
    </row>
    <row r="5321" spans="1:15">
      <c r="A5321" s="12" t="s">
        <v>41</v>
      </c>
      <c r="B5321" s="12">
        <v>6430</v>
      </c>
      <c r="C5321" s="14">
        <v>7.0241809000000004E-3</v>
      </c>
      <c r="D5321" s="13">
        <v>0.26600000000000001</v>
      </c>
      <c r="E5321" s="13">
        <v>56.5</v>
      </c>
      <c r="F5321" s="13">
        <v>0</v>
      </c>
      <c r="G5321" s="13">
        <v>0</v>
      </c>
      <c r="H5321" s="12">
        <v>1</v>
      </c>
      <c r="I5321" s="15">
        <f t="shared" si="498"/>
        <v>0</v>
      </c>
      <c r="J5321" s="15">
        <f t="shared" si="499"/>
        <v>0</v>
      </c>
      <c r="K5321" s="13">
        <v>7</v>
      </c>
      <c r="L5321" s="12">
        <f t="shared" si="500"/>
        <v>8.7972012288416671E-3</v>
      </c>
      <c r="M5321">
        <f t="shared" si="501"/>
        <v>11</v>
      </c>
      <c r="N5321">
        <f t="shared" si="502"/>
        <v>0</v>
      </c>
      <c r="O5321">
        <f t="shared" si="503"/>
        <v>0</v>
      </c>
    </row>
    <row r="5322" spans="1:15">
      <c r="A5322" s="12" t="s">
        <v>41</v>
      </c>
      <c r="B5322" s="12">
        <v>6410</v>
      </c>
      <c r="C5322" s="14">
        <v>0.82475664670000004</v>
      </c>
      <c r="D5322" s="13">
        <v>0.26600000000000001</v>
      </c>
      <c r="E5322" s="13">
        <v>56.5</v>
      </c>
      <c r="F5322" s="13">
        <v>0</v>
      </c>
      <c r="G5322" s="13">
        <v>0</v>
      </c>
      <c r="H5322" s="12">
        <v>1</v>
      </c>
      <c r="I5322" s="15">
        <f t="shared" si="498"/>
        <v>0</v>
      </c>
      <c r="J5322" s="15">
        <f t="shared" si="499"/>
        <v>0</v>
      </c>
      <c r="K5322" s="13">
        <v>825.7</v>
      </c>
      <c r="L5322" s="12">
        <f t="shared" si="500"/>
        <v>1.0329389702711917</v>
      </c>
      <c r="M5322">
        <f t="shared" si="501"/>
        <v>1274</v>
      </c>
      <c r="N5322">
        <f t="shared" si="502"/>
        <v>0</v>
      </c>
      <c r="O5322">
        <f t="shared" si="503"/>
        <v>0</v>
      </c>
    </row>
    <row r="5323" spans="1:15">
      <c r="A5323" s="12" t="s">
        <v>41</v>
      </c>
      <c r="B5323" s="12">
        <v>6430</v>
      </c>
      <c r="C5323" s="14">
        <v>0.1056000144</v>
      </c>
      <c r="D5323" s="13">
        <v>0.26600000000000001</v>
      </c>
      <c r="E5323" s="13">
        <v>56.5</v>
      </c>
      <c r="F5323" s="13">
        <v>0</v>
      </c>
      <c r="G5323" s="13">
        <v>0</v>
      </c>
      <c r="H5323" s="12">
        <v>1</v>
      </c>
      <c r="I5323" s="15">
        <f t="shared" si="498"/>
        <v>0</v>
      </c>
      <c r="J5323" s="15">
        <f t="shared" si="499"/>
        <v>0</v>
      </c>
      <c r="K5323" s="13">
        <v>105.7</v>
      </c>
      <c r="L5323" s="12">
        <f t="shared" si="500"/>
        <v>0.1322552180348</v>
      </c>
      <c r="M5323">
        <f t="shared" si="501"/>
        <v>163</v>
      </c>
      <c r="N5323">
        <f t="shared" si="502"/>
        <v>0</v>
      </c>
      <c r="O5323">
        <f t="shared" si="503"/>
        <v>0</v>
      </c>
    </row>
    <row r="5324" spans="1:15">
      <c r="A5324" s="12" t="s">
        <v>41</v>
      </c>
      <c r="B5324" s="12">
        <v>6430</v>
      </c>
      <c r="C5324" s="14">
        <v>7.7165664699999997E-2</v>
      </c>
      <c r="D5324" s="13">
        <v>0.247</v>
      </c>
      <c r="E5324" s="13">
        <v>56.5</v>
      </c>
      <c r="F5324" s="13">
        <v>0</v>
      </c>
      <c r="G5324" s="13">
        <v>0</v>
      </c>
      <c r="H5324" s="12">
        <v>1</v>
      </c>
      <c r="I5324" s="15">
        <f t="shared" si="498"/>
        <v>0</v>
      </c>
      <c r="J5324" s="15">
        <f t="shared" si="499"/>
        <v>0</v>
      </c>
      <c r="K5324" s="13">
        <v>71.7</v>
      </c>
      <c r="L5324" s="12">
        <f t="shared" si="500"/>
        <v>8.9740452810070828E-2</v>
      </c>
      <c r="M5324">
        <f t="shared" si="501"/>
        <v>111</v>
      </c>
      <c r="N5324">
        <f t="shared" si="502"/>
        <v>0</v>
      </c>
      <c r="O5324">
        <f t="shared" si="503"/>
        <v>0</v>
      </c>
    </row>
    <row r="5325" spans="1:15">
      <c r="A5325" s="12" t="s">
        <v>41</v>
      </c>
      <c r="B5325" s="12">
        <v>4340</v>
      </c>
      <c r="C5325" s="14">
        <v>0.2049748253</v>
      </c>
      <c r="D5325" s="13">
        <v>0.25800000000000001</v>
      </c>
      <c r="E5325" s="13">
        <v>56.5</v>
      </c>
      <c r="F5325" s="13">
        <v>0.7</v>
      </c>
      <c r="G5325" s="13">
        <v>0.09</v>
      </c>
      <c r="H5325" s="12">
        <v>1</v>
      </c>
      <c r="I5325" s="15">
        <f t="shared" si="498"/>
        <v>0.7</v>
      </c>
      <c r="J5325" s="15">
        <f t="shared" si="499"/>
        <v>0.09</v>
      </c>
      <c r="K5325" s="13">
        <v>199</v>
      </c>
      <c r="L5325" s="12">
        <f t="shared" si="500"/>
        <v>0.248993169033175</v>
      </c>
      <c r="M5325">
        <f t="shared" si="501"/>
        <v>307</v>
      </c>
      <c r="N5325">
        <f t="shared" si="502"/>
        <v>0</v>
      </c>
      <c r="O5325">
        <f t="shared" si="503"/>
        <v>0.1</v>
      </c>
    </row>
    <row r="5326" spans="1:15">
      <c r="A5326" s="12" t="s">
        <v>41</v>
      </c>
      <c r="B5326" s="12">
        <v>1700</v>
      </c>
      <c r="C5326" s="14">
        <v>1.66785071E-2</v>
      </c>
      <c r="D5326" s="13">
        <v>0.77</v>
      </c>
      <c r="E5326" s="13">
        <v>56.5</v>
      </c>
      <c r="F5326" s="13">
        <v>1.8</v>
      </c>
      <c r="G5326" s="13">
        <v>0.47799999999999998</v>
      </c>
      <c r="H5326" s="12">
        <v>1</v>
      </c>
      <c r="I5326" s="15">
        <f t="shared" si="498"/>
        <v>1.8</v>
      </c>
      <c r="J5326" s="15">
        <f t="shared" si="499"/>
        <v>0.47799999999999998</v>
      </c>
      <c r="K5326" s="13">
        <v>48.3</v>
      </c>
      <c r="L5326" s="12">
        <f t="shared" si="500"/>
        <v>6.0466537615458338E-2</v>
      </c>
      <c r="M5326">
        <f t="shared" si="501"/>
        <v>75</v>
      </c>
      <c r="N5326">
        <f t="shared" si="502"/>
        <v>0</v>
      </c>
      <c r="O5326">
        <f t="shared" si="503"/>
        <v>0.1</v>
      </c>
    </row>
    <row r="5327" spans="1:15">
      <c r="A5327" s="12" t="s">
        <v>41</v>
      </c>
      <c r="B5327" s="12">
        <v>3200</v>
      </c>
      <c r="C5327" s="14">
        <v>3.6984058799999997E-2</v>
      </c>
      <c r="D5327" s="13">
        <v>0.23100000000000001</v>
      </c>
      <c r="E5327" s="13">
        <v>56.5</v>
      </c>
      <c r="F5327" s="13">
        <v>1.2</v>
      </c>
      <c r="G5327" s="13">
        <v>6.4000000000000001E-2</v>
      </c>
      <c r="H5327" s="12">
        <v>1</v>
      </c>
      <c r="I5327" s="15">
        <f t="shared" si="498"/>
        <v>1.2</v>
      </c>
      <c r="J5327" s="15">
        <f t="shared" si="499"/>
        <v>6.4000000000000001E-2</v>
      </c>
      <c r="K5327" s="13">
        <v>32.200000000000003</v>
      </c>
      <c r="L5327" s="12">
        <f t="shared" si="500"/>
        <v>4.0224786952349996E-2</v>
      </c>
      <c r="M5327">
        <f t="shared" si="501"/>
        <v>50</v>
      </c>
      <c r="N5327">
        <f t="shared" si="502"/>
        <v>0</v>
      </c>
      <c r="O5327">
        <f t="shared" si="503"/>
        <v>0</v>
      </c>
    </row>
    <row r="5328" spans="1:15">
      <c r="A5328" s="12" t="s">
        <v>41</v>
      </c>
      <c r="B5328" s="12">
        <v>8320</v>
      </c>
      <c r="C5328" s="14">
        <v>0.94094981320000004</v>
      </c>
      <c r="D5328" s="13">
        <v>0.21</v>
      </c>
      <c r="E5328" s="13">
        <v>56.5</v>
      </c>
      <c r="F5328" s="13">
        <v>1.25</v>
      </c>
      <c r="G5328" s="13">
        <v>7.5999999999999998E-2</v>
      </c>
      <c r="H5328" s="12">
        <v>1</v>
      </c>
      <c r="I5328" s="15">
        <f t="shared" si="498"/>
        <v>1.25</v>
      </c>
      <c r="J5328" s="15">
        <f t="shared" si="499"/>
        <v>7.5999999999999998E-2</v>
      </c>
      <c r="K5328" s="13">
        <v>743.7</v>
      </c>
      <c r="L5328" s="12">
        <f t="shared" si="500"/>
        <v>0.93036412780150002</v>
      </c>
      <c r="M5328">
        <f t="shared" si="501"/>
        <v>1148</v>
      </c>
      <c r="N5328">
        <f t="shared" si="502"/>
        <v>3</v>
      </c>
      <c r="O5328">
        <f t="shared" si="503"/>
        <v>0.2</v>
      </c>
    </row>
    <row r="5329" spans="1:15">
      <c r="A5329" s="12" t="s">
        <v>41</v>
      </c>
      <c r="B5329" s="12">
        <v>4340</v>
      </c>
      <c r="C5329" s="14">
        <v>0.1680686961</v>
      </c>
      <c r="D5329" s="13">
        <v>0.41299999999999998</v>
      </c>
      <c r="E5329" s="13">
        <v>56.5</v>
      </c>
      <c r="F5329" s="13">
        <v>0.7</v>
      </c>
      <c r="G5329" s="13">
        <v>0.09</v>
      </c>
      <c r="H5329" s="12">
        <v>1</v>
      </c>
      <c r="I5329" s="15">
        <f t="shared" si="498"/>
        <v>0.7</v>
      </c>
      <c r="J5329" s="15">
        <f t="shared" si="499"/>
        <v>0.09</v>
      </c>
      <c r="K5329" s="13">
        <v>261.3</v>
      </c>
      <c r="L5329" s="12">
        <f t="shared" si="500"/>
        <v>0.32681658242878747</v>
      </c>
      <c r="M5329">
        <f t="shared" si="501"/>
        <v>403</v>
      </c>
      <c r="N5329">
        <f t="shared" si="502"/>
        <v>1</v>
      </c>
      <c r="O5329">
        <f t="shared" si="503"/>
        <v>0.1</v>
      </c>
    </row>
    <row r="5330" spans="1:15">
      <c r="A5330" s="12" t="s">
        <v>41</v>
      </c>
      <c r="B5330" s="12">
        <v>6430</v>
      </c>
      <c r="C5330" s="14">
        <v>1.3944858000000001E-3</v>
      </c>
      <c r="D5330" s="13">
        <v>0.26600000000000001</v>
      </c>
      <c r="E5330" s="13">
        <v>56.5</v>
      </c>
      <c r="F5330" s="13">
        <v>0</v>
      </c>
      <c r="G5330" s="13">
        <v>0</v>
      </c>
      <c r="H5330" s="12">
        <v>1</v>
      </c>
      <c r="I5330" s="15">
        <f t="shared" si="498"/>
        <v>0</v>
      </c>
      <c r="J5330" s="15">
        <f t="shared" si="499"/>
        <v>0</v>
      </c>
      <c r="K5330" s="13">
        <v>1.4</v>
      </c>
      <c r="L5330" s="12">
        <f t="shared" si="500"/>
        <v>1.7464772573500002E-3</v>
      </c>
      <c r="M5330">
        <f t="shared" si="501"/>
        <v>2</v>
      </c>
      <c r="N5330">
        <f t="shared" si="502"/>
        <v>0</v>
      </c>
      <c r="O5330">
        <f t="shared" si="503"/>
        <v>0</v>
      </c>
    </row>
    <row r="5331" spans="1:15">
      <c r="A5331" s="12" t="s">
        <v>41</v>
      </c>
      <c r="B5331" s="12">
        <v>6430</v>
      </c>
      <c r="C5331" s="14">
        <v>0.1033599357</v>
      </c>
      <c r="D5331" s="13">
        <v>0.247</v>
      </c>
      <c r="E5331" s="13">
        <v>56.5</v>
      </c>
      <c r="F5331" s="13">
        <v>0</v>
      </c>
      <c r="G5331" s="13">
        <v>0</v>
      </c>
      <c r="H5331" s="12">
        <v>1</v>
      </c>
      <c r="I5331" s="15">
        <f t="shared" si="498"/>
        <v>0</v>
      </c>
      <c r="J5331" s="15">
        <f t="shared" si="499"/>
        <v>0</v>
      </c>
      <c r="K5331" s="13">
        <v>96.1</v>
      </c>
      <c r="L5331" s="12">
        <f t="shared" si="500"/>
        <v>0.12020329855511251</v>
      </c>
      <c r="M5331">
        <f t="shared" si="501"/>
        <v>148</v>
      </c>
      <c r="N5331">
        <f t="shared" si="502"/>
        <v>0</v>
      </c>
      <c r="O5331">
        <f t="shared" si="503"/>
        <v>0</v>
      </c>
    </row>
    <row r="5332" spans="1:15">
      <c r="A5332" s="12" t="s">
        <v>41</v>
      </c>
      <c r="B5332" s="12">
        <v>5300</v>
      </c>
      <c r="C5332" s="14">
        <v>4.4015278E-3</v>
      </c>
      <c r="D5332" s="13">
        <v>0.5</v>
      </c>
      <c r="E5332" s="13">
        <v>56.5</v>
      </c>
      <c r="F5332" s="13">
        <v>0.6</v>
      </c>
      <c r="G5332" s="13">
        <v>0.13500000000000001</v>
      </c>
      <c r="H5332" s="12">
        <v>1</v>
      </c>
      <c r="I5332" s="15">
        <f t="shared" si="498"/>
        <v>0.6</v>
      </c>
      <c r="J5332" s="15">
        <f t="shared" si="499"/>
        <v>0.13500000000000001</v>
      </c>
      <c r="K5332" s="13">
        <v>8.3000000000000007</v>
      </c>
      <c r="L5332" s="12">
        <f t="shared" si="500"/>
        <v>1.0361930029166666E-2</v>
      </c>
      <c r="M5332">
        <f t="shared" si="501"/>
        <v>13</v>
      </c>
      <c r="N5332">
        <f t="shared" si="502"/>
        <v>0</v>
      </c>
      <c r="O5332">
        <f t="shared" si="503"/>
        <v>0</v>
      </c>
    </row>
    <row r="5333" spans="1:15">
      <c r="A5333" s="12" t="s">
        <v>41</v>
      </c>
      <c r="B5333" s="12">
        <v>2210</v>
      </c>
      <c r="C5333" s="14">
        <v>7.6423031200000005E-2</v>
      </c>
      <c r="D5333" s="13">
        <v>0.28499999999999998</v>
      </c>
      <c r="E5333" s="13">
        <v>56.5</v>
      </c>
      <c r="F5333" s="13">
        <v>1.92</v>
      </c>
      <c r="G5333" s="13">
        <v>0.50600000000000001</v>
      </c>
      <c r="H5333" s="12">
        <v>1</v>
      </c>
      <c r="I5333" s="15">
        <f t="shared" si="498"/>
        <v>1.92</v>
      </c>
      <c r="J5333" s="15">
        <f t="shared" si="499"/>
        <v>0.50600000000000001</v>
      </c>
      <c r="K5333" s="13">
        <v>82</v>
      </c>
      <c r="L5333" s="12">
        <f t="shared" si="500"/>
        <v>0.1025501549915</v>
      </c>
      <c r="M5333">
        <f t="shared" si="501"/>
        <v>126</v>
      </c>
      <c r="N5333">
        <f t="shared" si="502"/>
        <v>1</v>
      </c>
      <c r="O5333">
        <f t="shared" si="503"/>
        <v>0.1</v>
      </c>
    </row>
    <row r="5334" spans="1:15">
      <c r="A5334" s="12" t="s">
        <v>41</v>
      </c>
      <c r="B5334" s="12">
        <v>1700</v>
      </c>
      <c r="C5334" s="14">
        <v>3.5594798300000001E-2</v>
      </c>
      <c r="D5334" s="13">
        <v>0.77</v>
      </c>
      <c r="E5334" s="13">
        <v>56.5</v>
      </c>
      <c r="F5334" s="13">
        <v>1.8</v>
      </c>
      <c r="G5334" s="13">
        <v>0.47799999999999998</v>
      </c>
      <c r="H5334" s="12">
        <v>1</v>
      </c>
      <c r="I5334" s="15">
        <f t="shared" si="498"/>
        <v>1.8</v>
      </c>
      <c r="J5334" s="15">
        <f t="shared" si="499"/>
        <v>0.47799999999999998</v>
      </c>
      <c r="K5334" s="13">
        <v>103.2</v>
      </c>
      <c r="L5334" s="12">
        <f t="shared" si="500"/>
        <v>0.12904597500345835</v>
      </c>
      <c r="M5334">
        <f t="shared" si="501"/>
        <v>159</v>
      </c>
      <c r="N5334">
        <f t="shared" si="502"/>
        <v>1</v>
      </c>
      <c r="O5334">
        <f t="shared" si="503"/>
        <v>0.2</v>
      </c>
    </row>
    <row r="5335" spans="1:15">
      <c r="A5335" s="12" t="s">
        <v>41</v>
      </c>
      <c r="B5335" s="12">
        <v>3100</v>
      </c>
      <c r="C5335" s="14">
        <v>0.24479500100000001</v>
      </c>
      <c r="D5335" s="13">
        <v>0.3</v>
      </c>
      <c r="E5335" s="13">
        <v>56.5</v>
      </c>
      <c r="F5335" s="13">
        <v>1.2</v>
      </c>
      <c r="G5335" s="13">
        <v>6.4000000000000001E-2</v>
      </c>
      <c r="H5335" s="12">
        <v>1</v>
      </c>
      <c r="I5335" s="15">
        <f t="shared" si="498"/>
        <v>1.2</v>
      </c>
      <c r="J5335" s="15">
        <f t="shared" si="499"/>
        <v>6.4000000000000001E-2</v>
      </c>
      <c r="K5335" s="13">
        <v>276.39999999999998</v>
      </c>
      <c r="L5335" s="12">
        <f t="shared" si="500"/>
        <v>0.34577293891249999</v>
      </c>
      <c r="M5335">
        <f t="shared" si="501"/>
        <v>427</v>
      </c>
      <c r="N5335">
        <f t="shared" si="502"/>
        <v>1</v>
      </c>
      <c r="O5335">
        <f t="shared" si="503"/>
        <v>0.1</v>
      </c>
    </row>
    <row r="5336" spans="1:15">
      <c r="A5336" s="12" t="s">
        <v>41</v>
      </c>
      <c r="B5336" s="12">
        <v>3100</v>
      </c>
      <c r="C5336" s="14">
        <v>1.3381368E-3</v>
      </c>
      <c r="D5336" s="13">
        <v>0.3</v>
      </c>
      <c r="E5336" s="13">
        <v>56.5</v>
      </c>
      <c r="F5336" s="13">
        <v>1.2</v>
      </c>
      <c r="G5336" s="13">
        <v>6.4000000000000001E-2</v>
      </c>
      <c r="H5336" s="12">
        <v>1</v>
      </c>
      <c r="I5336" s="15">
        <f t="shared" si="498"/>
        <v>1.2</v>
      </c>
      <c r="J5336" s="15">
        <f t="shared" si="499"/>
        <v>6.4000000000000001E-2</v>
      </c>
      <c r="K5336" s="13">
        <v>1.5</v>
      </c>
      <c r="L5336" s="12">
        <f t="shared" si="500"/>
        <v>1.8901182299999998E-3</v>
      </c>
      <c r="M5336">
        <f t="shared" si="501"/>
        <v>2</v>
      </c>
      <c r="N5336">
        <f t="shared" si="502"/>
        <v>0</v>
      </c>
      <c r="O5336">
        <f t="shared" si="503"/>
        <v>0</v>
      </c>
    </row>
    <row r="5337" spans="1:15">
      <c r="A5337" s="12" t="s">
        <v>41</v>
      </c>
      <c r="B5337" s="12">
        <v>3200</v>
      </c>
      <c r="C5337" s="14">
        <v>0.2168909852</v>
      </c>
      <c r="D5337" s="13">
        <v>0.4</v>
      </c>
      <c r="E5337" s="13">
        <v>56.5</v>
      </c>
      <c r="F5337" s="13">
        <v>1.2</v>
      </c>
      <c r="G5337" s="13">
        <v>6.4000000000000001E-2</v>
      </c>
      <c r="H5337" s="12">
        <v>1</v>
      </c>
      <c r="I5337" s="15">
        <f t="shared" si="498"/>
        <v>1.2</v>
      </c>
      <c r="J5337" s="15">
        <f t="shared" si="499"/>
        <v>6.4000000000000001E-2</v>
      </c>
      <c r="K5337" s="13">
        <v>326.5</v>
      </c>
      <c r="L5337" s="12">
        <f t="shared" si="500"/>
        <v>0.40847802212666667</v>
      </c>
      <c r="M5337">
        <f t="shared" si="501"/>
        <v>504</v>
      </c>
      <c r="N5337">
        <f t="shared" si="502"/>
        <v>1</v>
      </c>
      <c r="O5337">
        <f t="shared" si="503"/>
        <v>0.1</v>
      </c>
    </row>
    <row r="5338" spans="1:15">
      <c r="A5338" s="12" t="s">
        <v>41</v>
      </c>
      <c r="B5338" s="12">
        <v>3200</v>
      </c>
      <c r="C5338" s="14">
        <v>9.3711091999999999E-3</v>
      </c>
      <c r="D5338" s="13">
        <v>0.23100000000000001</v>
      </c>
      <c r="E5338" s="13">
        <v>56.5</v>
      </c>
      <c r="F5338" s="13">
        <v>1.2</v>
      </c>
      <c r="G5338" s="13">
        <v>6.4000000000000001E-2</v>
      </c>
      <c r="H5338" s="12">
        <v>1</v>
      </c>
      <c r="I5338" s="15">
        <f t="shared" si="498"/>
        <v>1.2</v>
      </c>
      <c r="J5338" s="15">
        <f t="shared" si="499"/>
        <v>6.4000000000000001E-2</v>
      </c>
      <c r="K5338" s="13">
        <v>8.1</v>
      </c>
      <c r="L5338" s="12">
        <f t="shared" si="500"/>
        <v>1.019225264365E-2</v>
      </c>
      <c r="M5338">
        <f t="shared" si="501"/>
        <v>13</v>
      </c>
      <c r="N5338">
        <f t="shared" si="502"/>
        <v>0</v>
      </c>
      <c r="O5338">
        <f t="shared" si="503"/>
        <v>0</v>
      </c>
    </row>
    <row r="5339" spans="1:15">
      <c r="A5339" s="12" t="s">
        <v>41</v>
      </c>
      <c r="B5339" s="12">
        <v>6410</v>
      </c>
      <c r="C5339" s="14">
        <v>2.2172092500000001E-2</v>
      </c>
      <c r="D5339" s="13">
        <v>0.26600000000000001</v>
      </c>
      <c r="E5339" s="13">
        <v>56.5</v>
      </c>
      <c r="F5339" s="13">
        <v>0</v>
      </c>
      <c r="G5339" s="13">
        <v>0</v>
      </c>
      <c r="H5339" s="12">
        <v>1</v>
      </c>
      <c r="I5339" s="15">
        <f t="shared" si="498"/>
        <v>0</v>
      </c>
      <c r="J5339" s="15">
        <f t="shared" si="499"/>
        <v>0</v>
      </c>
      <c r="K5339" s="13">
        <v>22.2</v>
      </c>
      <c r="L5339" s="12">
        <f t="shared" si="500"/>
        <v>2.7768698181874999E-2</v>
      </c>
      <c r="M5339">
        <f t="shared" si="501"/>
        <v>34</v>
      </c>
      <c r="N5339">
        <f t="shared" si="502"/>
        <v>0</v>
      </c>
      <c r="O5339">
        <f t="shared" si="503"/>
        <v>0</v>
      </c>
    </row>
    <row r="5340" spans="1:15">
      <c r="A5340" s="12" t="s">
        <v>41</v>
      </c>
      <c r="B5340" s="12">
        <v>1700</v>
      </c>
      <c r="C5340" s="14">
        <v>2.02604E-5</v>
      </c>
      <c r="D5340" s="13">
        <v>0.78600000000000003</v>
      </c>
      <c r="E5340" s="13">
        <v>56.5</v>
      </c>
      <c r="F5340" s="13">
        <v>1.8</v>
      </c>
      <c r="G5340" s="13">
        <v>0.47799999999999998</v>
      </c>
      <c r="H5340" s="12">
        <v>1</v>
      </c>
      <c r="I5340" s="15">
        <f t="shared" si="498"/>
        <v>1.8</v>
      </c>
      <c r="J5340" s="15">
        <f t="shared" si="499"/>
        <v>0.47799999999999998</v>
      </c>
      <c r="K5340" s="13">
        <v>0.1</v>
      </c>
      <c r="L5340" s="12">
        <f t="shared" si="500"/>
        <v>7.4978675300000001E-5</v>
      </c>
      <c r="M5340">
        <f t="shared" si="501"/>
        <v>0</v>
      </c>
      <c r="N5340">
        <f t="shared" si="502"/>
        <v>0</v>
      </c>
      <c r="O5340">
        <f t="shared" si="503"/>
        <v>0</v>
      </c>
    </row>
    <row r="5341" spans="1:15">
      <c r="A5341" s="12" t="s">
        <v>41</v>
      </c>
      <c r="B5341" s="12">
        <v>3100</v>
      </c>
      <c r="C5341" s="14">
        <v>0.3555778235</v>
      </c>
      <c r="D5341" s="13">
        <v>0.3</v>
      </c>
      <c r="E5341" s="13">
        <v>56.5</v>
      </c>
      <c r="F5341" s="13">
        <v>1.2</v>
      </c>
      <c r="G5341" s="13">
        <v>6.4000000000000001E-2</v>
      </c>
      <c r="H5341" s="12">
        <v>1</v>
      </c>
      <c r="I5341" s="15">
        <f t="shared" si="498"/>
        <v>1.2</v>
      </c>
      <c r="J5341" s="15">
        <f t="shared" si="499"/>
        <v>6.4000000000000001E-2</v>
      </c>
      <c r="K5341" s="13">
        <v>401.5</v>
      </c>
      <c r="L5341" s="12">
        <f t="shared" si="500"/>
        <v>0.50225367569375001</v>
      </c>
      <c r="M5341">
        <f t="shared" si="501"/>
        <v>620</v>
      </c>
      <c r="N5341">
        <f t="shared" si="502"/>
        <v>2</v>
      </c>
      <c r="O5341">
        <f t="shared" si="503"/>
        <v>0.1</v>
      </c>
    </row>
    <row r="5342" spans="1:15">
      <c r="A5342" s="12" t="s">
        <v>41</v>
      </c>
      <c r="B5342" s="12">
        <v>3100</v>
      </c>
      <c r="C5342" s="14">
        <v>4.2827831693</v>
      </c>
      <c r="D5342" s="13">
        <v>0.3</v>
      </c>
      <c r="E5342" s="13">
        <v>56.5</v>
      </c>
      <c r="F5342" s="13">
        <v>1.2</v>
      </c>
      <c r="G5342" s="13">
        <v>6.4000000000000001E-2</v>
      </c>
      <c r="H5342" s="12">
        <v>1</v>
      </c>
      <c r="I5342" s="15">
        <f t="shared" si="498"/>
        <v>1.2</v>
      </c>
      <c r="J5342" s="15">
        <f t="shared" si="499"/>
        <v>6.4000000000000001E-2</v>
      </c>
      <c r="K5342" s="13">
        <v>4835.6000000000004</v>
      </c>
      <c r="L5342" s="12">
        <f t="shared" si="500"/>
        <v>6.0494312266362504</v>
      </c>
      <c r="M5342">
        <f t="shared" si="501"/>
        <v>7462</v>
      </c>
      <c r="N5342">
        <f t="shared" si="502"/>
        <v>20</v>
      </c>
      <c r="O5342">
        <f t="shared" si="503"/>
        <v>1.1000000000000001</v>
      </c>
    </row>
    <row r="5343" spans="1:15">
      <c r="A5343" s="12" t="s">
        <v>41</v>
      </c>
      <c r="B5343" s="12">
        <v>2210</v>
      </c>
      <c r="C5343" s="14">
        <v>8.6281398947000003</v>
      </c>
      <c r="D5343" s="13">
        <v>0.26800000000000002</v>
      </c>
      <c r="E5343" s="13">
        <v>56.5</v>
      </c>
      <c r="F5343" s="13">
        <v>1.92</v>
      </c>
      <c r="G5343" s="13">
        <v>0.50600000000000001</v>
      </c>
      <c r="H5343" s="12">
        <v>1</v>
      </c>
      <c r="I5343" s="15">
        <f t="shared" si="498"/>
        <v>1.92</v>
      </c>
      <c r="J5343" s="15">
        <f t="shared" si="499"/>
        <v>0.50600000000000001</v>
      </c>
      <c r="K5343" s="13">
        <v>8702.7999999999993</v>
      </c>
      <c r="L5343" s="12">
        <f t="shared" si="500"/>
        <v>10.887274523795618</v>
      </c>
      <c r="M5343">
        <f t="shared" si="501"/>
        <v>13429</v>
      </c>
      <c r="N5343">
        <f t="shared" si="502"/>
        <v>57</v>
      </c>
      <c r="O5343">
        <f t="shared" si="503"/>
        <v>15</v>
      </c>
    </row>
    <row r="5344" spans="1:15">
      <c r="A5344" s="12" t="s">
        <v>41</v>
      </c>
      <c r="B5344" s="12">
        <v>3100</v>
      </c>
      <c r="C5344" s="14">
        <v>3.3361587278</v>
      </c>
      <c r="D5344" s="13">
        <v>0.3</v>
      </c>
      <c r="E5344" s="13">
        <v>56.5</v>
      </c>
      <c r="F5344" s="13">
        <v>1.2</v>
      </c>
      <c r="G5344" s="13">
        <v>6.4000000000000001E-2</v>
      </c>
      <c r="H5344" s="12">
        <v>1</v>
      </c>
      <c r="I5344" s="15">
        <f t="shared" si="498"/>
        <v>1.2</v>
      </c>
      <c r="J5344" s="15">
        <f t="shared" si="499"/>
        <v>6.4000000000000001E-2</v>
      </c>
      <c r="K5344" s="13">
        <v>3766.8</v>
      </c>
      <c r="L5344" s="12">
        <f t="shared" si="500"/>
        <v>4.7123242030174994</v>
      </c>
      <c r="M5344">
        <f t="shared" si="501"/>
        <v>5813</v>
      </c>
      <c r="N5344">
        <f t="shared" si="502"/>
        <v>15</v>
      </c>
      <c r="O5344">
        <f t="shared" si="503"/>
        <v>0.8</v>
      </c>
    </row>
    <row r="5345" spans="1:15">
      <c r="A5345" s="12" t="s">
        <v>41</v>
      </c>
      <c r="B5345" s="12">
        <v>3200</v>
      </c>
      <c r="C5345" s="14">
        <v>1.6441429899999999E-2</v>
      </c>
      <c r="D5345" s="13">
        <v>0.23100000000000001</v>
      </c>
      <c r="E5345" s="13">
        <v>56.5</v>
      </c>
      <c r="F5345" s="13">
        <v>1.2</v>
      </c>
      <c r="G5345" s="13">
        <v>6.4000000000000001E-2</v>
      </c>
      <c r="H5345" s="12">
        <v>1</v>
      </c>
      <c r="I5345" s="15">
        <f t="shared" si="498"/>
        <v>1.2</v>
      </c>
      <c r="J5345" s="15">
        <f t="shared" si="499"/>
        <v>6.4000000000000001E-2</v>
      </c>
      <c r="K5345" s="13">
        <v>14.3</v>
      </c>
      <c r="L5345" s="12">
        <f t="shared" si="500"/>
        <v>1.7882110194987502E-2</v>
      </c>
      <c r="M5345">
        <f t="shared" si="501"/>
        <v>22</v>
      </c>
      <c r="N5345">
        <f t="shared" si="502"/>
        <v>0</v>
      </c>
      <c r="O5345">
        <f t="shared" si="503"/>
        <v>0</v>
      </c>
    </row>
    <row r="5346" spans="1:15">
      <c r="A5346" s="12" t="s">
        <v>41</v>
      </c>
      <c r="B5346" s="12">
        <v>2210</v>
      </c>
      <c r="C5346" s="14">
        <v>11.439552928199999</v>
      </c>
      <c r="D5346" s="13">
        <v>0.26800000000000002</v>
      </c>
      <c r="E5346" s="13">
        <v>56.5</v>
      </c>
      <c r="F5346" s="13">
        <v>1.92</v>
      </c>
      <c r="G5346" s="13">
        <v>0.50600000000000001</v>
      </c>
      <c r="H5346" s="12">
        <v>1</v>
      </c>
      <c r="I5346" s="15">
        <f t="shared" si="498"/>
        <v>1.92</v>
      </c>
      <c r="J5346" s="15">
        <f t="shared" si="499"/>
        <v>0.50600000000000001</v>
      </c>
      <c r="K5346" s="13">
        <v>11538.5</v>
      </c>
      <c r="L5346" s="12">
        <f t="shared" si="500"/>
        <v>14.4348092032337</v>
      </c>
      <c r="M5346">
        <f t="shared" si="501"/>
        <v>17805</v>
      </c>
      <c r="N5346">
        <f t="shared" si="502"/>
        <v>75</v>
      </c>
      <c r="O5346">
        <f t="shared" si="503"/>
        <v>19.899999999999999</v>
      </c>
    </row>
    <row r="5347" spans="1:15">
      <c r="A5347" s="12" t="s">
        <v>41</v>
      </c>
      <c r="B5347" s="12">
        <v>3200</v>
      </c>
      <c r="C5347" s="14">
        <v>3.42694604E-2</v>
      </c>
      <c r="D5347" s="13">
        <v>0.4</v>
      </c>
      <c r="E5347" s="13">
        <v>56.5</v>
      </c>
      <c r="F5347" s="13">
        <v>1.2</v>
      </c>
      <c r="G5347" s="13">
        <v>6.4000000000000001E-2</v>
      </c>
      <c r="H5347" s="12">
        <v>1</v>
      </c>
      <c r="I5347" s="15">
        <f t="shared" si="498"/>
        <v>1.2</v>
      </c>
      <c r="J5347" s="15">
        <f t="shared" si="499"/>
        <v>6.4000000000000001E-2</v>
      </c>
      <c r="K5347" s="13">
        <v>51.6</v>
      </c>
      <c r="L5347" s="12">
        <f t="shared" si="500"/>
        <v>6.4540817086666674E-2</v>
      </c>
      <c r="M5347">
        <f t="shared" si="501"/>
        <v>80</v>
      </c>
      <c r="N5347">
        <f t="shared" si="502"/>
        <v>0</v>
      </c>
      <c r="O5347">
        <f t="shared" si="503"/>
        <v>0</v>
      </c>
    </row>
    <row r="5348" spans="1:15">
      <c r="A5348" s="12" t="s">
        <v>41</v>
      </c>
      <c r="B5348" s="12">
        <v>8320</v>
      </c>
      <c r="C5348" s="14">
        <v>1.7625379E-2</v>
      </c>
      <c r="D5348" s="13">
        <v>0.21</v>
      </c>
      <c r="E5348" s="13">
        <v>56.5</v>
      </c>
      <c r="F5348" s="13">
        <v>1.25</v>
      </c>
      <c r="G5348" s="13">
        <v>7.5999999999999998E-2</v>
      </c>
      <c r="H5348" s="12">
        <v>1</v>
      </c>
      <c r="I5348" s="15">
        <f t="shared" si="498"/>
        <v>1.25</v>
      </c>
      <c r="J5348" s="15">
        <f t="shared" si="499"/>
        <v>7.5999999999999998E-2</v>
      </c>
      <c r="K5348" s="13">
        <v>13.9</v>
      </c>
      <c r="L5348" s="12">
        <f t="shared" si="500"/>
        <v>1.742709348625E-2</v>
      </c>
      <c r="M5348">
        <f t="shared" si="501"/>
        <v>21</v>
      </c>
      <c r="N5348">
        <f t="shared" si="502"/>
        <v>0</v>
      </c>
      <c r="O5348">
        <f t="shared" si="503"/>
        <v>0</v>
      </c>
    </row>
    <row r="5349" spans="1:15">
      <c r="A5349" s="12" t="s">
        <v>41</v>
      </c>
      <c r="B5349" s="12">
        <v>1700</v>
      </c>
      <c r="C5349" s="14">
        <v>4.0956297400000001E-2</v>
      </c>
      <c r="D5349" s="13">
        <v>0.78600000000000003</v>
      </c>
      <c r="E5349" s="13">
        <v>56.5</v>
      </c>
      <c r="F5349" s="13">
        <v>1.8</v>
      </c>
      <c r="G5349" s="13">
        <v>0.47799999999999998</v>
      </c>
      <c r="H5349" s="12">
        <v>1</v>
      </c>
      <c r="I5349" s="15">
        <f t="shared" si="498"/>
        <v>1.8</v>
      </c>
      <c r="J5349" s="15">
        <f t="shared" si="499"/>
        <v>0.47799999999999998</v>
      </c>
      <c r="K5349" s="13">
        <v>121.1</v>
      </c>
      <c r="L5349" s="12">
        <f t="shared" si="500"/>
        <v>0.15156901760305</v>
      </c>
      <c r="M5349">
        <f t="shared" si="501"/>
        <v>187</v>
      </c>
      <c r="N5349">
        <f t="shared" si="502"/>
        <v>1</v>
      </c>
      <c r="O5349">
        <f t="shared" si="503"/>
        <v>0.2</v>
      </c>
    </row>
    <row r="5350" spans="1:15">
      <c r="A5350" s="12" t="s">
        <v>41</v>
      </c>
      <c r="B5350" s="12">
        <v>5300</v>
      </c>
      <c r="C5350" s="14">
        <v>2.3226782E-3</v>
      </c>
      <c r="D5350" s="13">
        <v>0.5</v>
      </c>
      <c r="E5350" s="13">
        <v>56.5</v>
      </c>
      <c r="F5350" s="13">
        <v>0.6</v>
      </c>
      <c r="G5350" s="13">
        <v>0.13500000000000001</v>
      </c>
      <c r="H5350" s="12">
        <v>1</v>
      </c>
      <c r="I5350" s="15">
        <f t="shared" si="498"/>
        <v>0.6</v>
      </c>
      <c r="J5350" s="15">
        <f t="shared" si="499"/>
        <v>0.13500000000000001</v>
      </c>
      <c r="K5350" s="13">
        <v>4.4000000000000004</v>
      </c>
      <c r="L5350" s="12">
        <f t="shared" si="500"/>
        <v>5.4679715958333335E-3</v>
      </c>
      <c r="M5350">
        <f t="shared" si="501"/>
        <v>7</v>
      </c>
      <c r="N5350">
        <f t="shared" si="502"/>
        <v>0</v>
      </c>
      <c r="O5350">
        <f t="shared" si="503"/>
        <v>0</v>
      </c>
    </row>
    <row r="5351" spans="1:15">
      <c r="A5351" s="12" t="s">
        <v>41</v>
      </c>
      <c r="B5351" s="12">
        <v>3100</v>
      </c>
      <c r="C5351" s="14">
        <v>3.8289717899999999E-2</v>
      </c>
      <c r="D5351" s="13">
        <v>0.3</v>
      </c>
      <c r="E5351" s="13">
        <v>56.5</v>
      </c>
      <c r="F5351" s="13">
        <v>1.2</v>
      </c>
      <c r="G5351" s="13">
        <v>6.4000000000000001E-2</v>
      </c>
      <c r="H5351" s="12">
        <v>1</v>
      </c>
      <c r="I5351" s="15">
        <f t="shared" si="498"/>
        <v>1.2</v>
      </c>
      <c r="J5351" s="15">
        <f t="shared" si="499"/>
        <v>6.4000000000000001E-2</v>
      </c>
      <c r="K5351" s="13">
        <v>43.2</v>
      </c>
      <c r="L5351" s="12">
        <f t="shared" si="500"/>
        <v>5.4084226533749995E-2</v>
      </c>
      <c r="M5351">
        <f t="shared" si="501"/>
        <v>67</v>
      </c>
      <c r="N5351">
        <f t="shared" si="502"/>
        <v>0</v>
      </c>
      <c r="O5351">
        <f t="shared" si="503"/>
        <v>0</v>
      </c>
    </row>
    <row r="5352" spans="1:15">
      <c r="A5352" s="12" t="s">
        <v>41</v>
      </c>
      <c r="B5352" s="12">
        <v>2210</v>
      </c>
      <c r="C5352" s="14">
        <v>0.35655177500000002</v>
      </c>
      <c r="D5352" s="13">
        <v>0.26800000000000002</v>
      </c>
      <c r="E5352" s="13">
        <v>56.5</v>
      </c>
      <c r="F5352" s="13">
        <v>1.92</v>
      </c>
      <c r="G5352" s="13">
        <v>0.50600000000000001</v>
      </c>
      <c r="H5352" s="12">
        <v>1</v>
      </c>
      <c r="I5352" s="15">
        <f t="shared" si="498"/>
        <v>1.92</v>
      </c>
      <c r="J5352" s="15">
        <f t="shared" si="499"/>
        <v>0.50600000000000001</v>
      </c>
      <c r="K5352" s="13">
        <v>359.6</v>
      </c>
      <c r="L5352" s="12">
        <f t="shared" si="500"/>
        <v>0.44990891475416678</v>
      </c>
      <c r="M5352">
        <f t="shared" si="501"/>
        <v>555</v>
      </c>
      <c r="N5352">
        <f t="shared" si="502"/>
        <v>2</v>
      </c>
      <c r="O5352">
        <f t="shared" si="503"/>
        <v>0.6</v>
      </c>
    </row>
    <row r="5353" spans="1:15">
      <c r="A5353" s="12" t="s">
        <v>41</v>
      </c>
      <c r="B5353" s="12">
        <v>3200</v>
      </c>
      <c r="C5353" s="14">
        <v>7.68310195E-2</v>
      </c>
      <c r="D5353" s="13">
        <v>0.4</v>
      </c>
      <c r="E5353" s="13">
        <v>56.5</v>
      </c>
      <c r="F5353" s="13">
        <v>1.2</v>
      </c>
      <c r="G5353" s="13">
        <v>6.4000000000000001E-2</v>
      </c>
      <c r="H5353" s="12">
        <v>1</v>
      </c>
      <c r="I5353" s="15">
        <f t="shared" si="498"/>
        <v>1.2</v>
      </c>
      <c r="J5353" s="15">
        <f t="shared" si="499"/>
        <v>6.4000000000000001E-2</v>
      </c>
      <c r="K5353" s="13">
        <v>115.7</v>
      </c>
      <c r="L5353" s="12">
        <f t="shared" si="500"/>
        <v>0.14469842005833336</v>
      </c>
      <c r="M5353">
        <f t="shared" si="501"/>
        <v>178</v>
      </c>
      <c r="N5353">
        <f t="shared" si="502"/>
        <v>0</v>
      </c>
      <c r="O5353">
        <f t="shared" si="503"/>
        <v>0</v>
      </c>
    </row>
    <row r="5354" spans="1:15">
      <c r="A5354" s="12" t="s">
        <v>41</v>
      </c>
      <c r="B5354" s="12">
        <v>3200</v>
      </c>
      <c r="C5354" s="14">
        <v>0.1128027214</v>
      </c>
      <c r="D5354" s="13">
        <v>0.4</v>
      </c>
      <c r="E5354" s="13">
        <v>56.5</v>
      </c>
      <c r="F5354" s="13">
        <v>1.2</v>
      </c>
      <c r="G5354" s="13">
        <v>6.4000000000000001E-2</v>
      </c>
      <c r="H5354" s="12">
        <v>1</v>
      </c>
      <c r="I5354" s="15">
        <f t="shared" si="498"/>
        <v>1.2</v>
      </c>
      <c r="J5354" s="15">
        <f t="shared" si="499"/>
        <v>6.4000000000000001E-2</v>
      </c>
      <c r="K5354" s="13">
        <v>169.8</v>
      </c>
      <c r="L5354" s="12">
        <f t="shared" si="500"/>
        <v>0.21244512530333334</v>
      </c>
      <c r="M5354">
        <f t="shared" si="501"/>
        <v>262</v>
      </c>
      <c r="N5354">
        <f t="shared" si="502"/>
        <v>1</v>
      </c>
      <c r="O5354">
        <f t="shared" si="503"/>
        <v>0</v>
      </c>
    </row>
    <row r="5355" spans="1:15">
      <c r="A5355" s="12" t="s">
        <v>41</v>
      </c>
      <c r="B5355" s="12">
        <v>3200</v>
      </c>
      <c r="C5355" s="14">
        <v>2.8007250399999999E-2</v>
      </c>
      <c r="D5355" s="13">
        <v>0.23100000000000001</v>
      </c>
      <c r="E5355" s="13">
        <v>56.5</v>
      </c>
      <c r="F5355" s="13">
        <v>1.2</v>
      </c>
      <c r="G5355" s="13">
        <v>6.4000000000000001E-2</v>
      </c>
      <c r="H5355" s="12">
        <v>1</v>
      </c>
      <c r="I5355" s="15">
        <f t="shared" si="498"/>
        <v>1.2</v>
      </c>
      <c r="J5355" s="15">
        <f t="shared" si="499"/>
        <v>6.4000000000000001E-2</v>
      </c>
      <c r="K5355" s="13">
        <v>24.4</v>
      </c>
      <c r="L5355" s="12">
        <f t="shared" si="500"/>
        <v>3.0461385716299999E-2</v>
      </c>
      <c r="M5355">
        <f t="shared" si="501"/>
        <v>38</v>
      </c>
      <c r="N5355">
        <f t="shared" si="502"/>
        <v>0</v>
      </c>
      <c r="O5355">
        <f t="shared" si="503"/>
        <v>0</v>
      </c>
    </row>
    <row r="5356" spans="1:15">
      <c r="A5356" s="12" t="s">
        <v>41</v>
      </c>
      <c r="B5356" s="12">
        <v>4340</v>
      </c>
      <c r="C5356" s="14">
        <v>3.5375549499999999E-2</v>
      </c>
      <c r="D5356" s="13">
        <v>0.25800000000000001</v>
      </c>
      <c r="E5356" s="13">
        <v>56.5</v>
      </c>
      <c r="F5356" s="13">
        <v>0.7</v>
      </c>
      <c r="G5356" s="13">
        <v>0.09</v>
      </c>
      <c r="H5356" s="12">
        <v>1</v>
      </c>
      <c r="I5356" s="15">
        <f t="shared" si="498"/>
        <v>0.7</v>
      </c>
      <c r="J5356" s="15">
        <f t="shared" si="499"/>
        <v>0.09</v>
      </c>
      <c r="K5356" s="13">
        <v>34.4</v>
      </c>
      <c r="L5356" s="12">
        <f t="shared" si="500"/>
        <v>4.2972448755124994E-2</v>
      </c>
      <c r="M5356">
        <f t="shared" si="501"/>
        <v>53</v>
      </c>
      <c r="N5356">
        <f t="shared" si="502"/>
        <v>0</v>
      </c>
      <c r="O5356">
        <f t="shared" si="503"/>
        <v>0</v>
      </c>
    </row>
    <row r="5357" spans="1:15">
      <c r="A5357" s="12" t="s">
        <v>41</v>
      </c>
      <c r="B5357" s="12">
        <v>3100</v>
      </c>
      <c r="C5357" s="14">
        <v>4.7523932800000002E-2</v>
      </c>
      <c r="D5357" s="13">
        <v>0.41099999999999998</v>
      </c>
      <c r="E5357" s="13">
        <v>56.5</v>
      </c>
      <c r="F5357" s="13">
        <v>1.2</v>
      </c>
      <c r="G5357" s="13">
        <v>6.4000000000000001E-2</v>
      </c>
      <c r="H5357" s="12">
        <v>1</v>
      </c>
      <c r="I5357" s="15">
        <f t="shared" si="498"/>
        <v>1.2</v>
      </c>
      <c r="J5357" s="15">
        <f t="shared" si="499"/>
        <v>6.4000000000000001E-2</v>
      </c>
      <c r="K5357" s="13">
        <v>73.5</v>
      </c>
      <c r="L5357" s="12">
        <f t="shared" si="500"/>
        <v>9.1964750459599995E-2</v>
      </c>
      <c r="M5357">
        <f t="shared" si="501"/>
        <v>113</v>
      </c>
      <c r="N5357">
        <f t="shared" si="502"/>
        <v>0</v>
      </c>
      <c r="O5357">
        <f t="shared" si="503"/>
        <v>0</v>
      </c>
    </row>
    <row r="5358" spans="1:15">
      <c r="A5358" s="12" t="s">
        <v>41</v>
      </c>
      <c r="B5358" s="12">
        <v>4340</v>
      </c>
      <c r="C5358" s="14">
        <v>1.0390894708</v>
      </c>
      <c r="D5358" s="13">
        <v>0.309</v>
      </c>
      <c r="E5358" s="13">
        <v>56.5</v>
      </c>
      <c r="F5358" s="13">
        <v>0.7</v>
      </c>
      <c r="G5358" s="13">
        <v>0.09</v>
      </c>
      <c r="H5358" s="12">
        <v>1</v>
      </c>
      <c r="I5358" s="15">
        <f t="shared" si="498"/>
        <v>0.7</v>
      </c>
      <c r="J5358" s="15">
        <f t="shared" si="499"/>
        <v>0.09</v>
      </c>
      <c r="K5358" s="13">
        <v>1208.4000000000001</v>
      </c>
      <c r="L5358" s="12">
        <f t="shared" si="500"/>
        <v>1.5117452938301501</v>
      </c>
      <c r="M5358">
        <f t="shared" si="501"/>
        <v>1865</v>
      </c>
      <c r="N5358">
        <f t="shared" si="502"/>
        <v>3</v>
      </c>
      <c r="O5358">
        <f t="shared" si="503"/>
        <v>0.4</v>
      </c>
    </row>
    <row r="5359" spans="1:15">
      <c r="A5359" s="12" t="s">
        <v>41</v>
      </c>
      <c r="B5359" s="12">
        <v>2210</v>
      </c>
      <c r="C5359" s="14">
        <v>3.6919358326</v>
      </c>
      <c r="D5359" s="13">
        <v>0.26800000000000002</v>
      </c>
      <c r="E5359" s="13">
        <v>56.5</v>
      </c>
      <c r="F5359" s="13">
        <v>1.92</v>
      </c>
      <c r="G5359" s="13">
        <v>0.50600000000000001</v>
      </c>
      <c r="H5359" s="12">
        <v>1</v>
      </c>
      <c r="I5359" s="15">
        <f t="shared" si="498"/>
        <v>1.92</v>
      </c>
      <c r="J5359" s="15">
        <f t="shared" si="499"/>
        <v>0.50600000000000001</v>
      </c>
      <c r="K5359" s="13">
        <v>3723.9</v>
      </c>
      <c r="L5359" s="12">
        <f t="shared" si="500"/>
        <v>4.6586076981024336</v>
      </c>
      <c r="M5359">
        <f t="shared" si="501"/>
        <v>5746</v>
      </c>
      <c r="N5359">
        <f t="shared" si="502"/>
        <v>24</v>
      </c>
      <c r="O5359">
        <f t="shared" si="503"/>
        <v>6.4</v>
      </c>
    </row>
    <row r="5360" spans="1:15">
      <c r="A5360" s="12" t="s">
        <v>41</v>
      </c>
      <c r="B5360" s="12">
        <v>6430</v>
      </c>
      <c r="C5360" s="14">
        <v>2.0155322688999999</v>
      </c>
      <c r="D5360" s="13">
        <v>0.26600000000000001</v>
      </c>
      <c r="E5360" s="13">
        <v>56.5</v>
      </c>
      <c r="F5360" s="13">
        <v>0</v>
      </c>
      <c r="G5360" s="13">
        <v>0</v>
      </c>
      <c r="H5360" s="12">
        <v>1</v>
      </c>
      <c r="I5360" s="15">
        <f t="shared" si="498"/>
        <v>0</v>
      </c>
      <c r="J5360" s="15">
        <f t="shared" si="499"/>
        <v>0</v>
      </c>
      <c r="K5360" s="13">
        <v>2017.8</v>
      </c>
      <c r="L5360" s="12">
        <f t="shared" si="500"/>
        <v>2.5242862057748416</v>
      </c>
      <c r="M5360">
        <f t="shared" si="501"/>
        <v>3114</v>
      </c>
      <c r="N5360">
        <f t="shared" si="502"/>
        <v>0</v>
      </c>
      <c r="O5360">
        <f t="shared" si="503"/>
        <v>0</v>
      </c>
    </row>
    <row r="5361" spans="1:15">
      <c r="A5361" s="12" t="s">
        <v>41</v>
      </c>
      <c r="B5361" s="12">
        <v>3200</v>
      </c>
      <c r="C5361" s="14">
        <v>7.4078063200000002E-2</v>
      </c>
      <c r="D5361" s="13">
        <v>0.28699999999999998</v>
      </c>
      <c r="E5361" s="13">
        <v>56.5</v>
      </c>
      <c r="F5361" s="13">
        <v>1.2</v>
      </c>
      <c r="G5361" s="13">
        <v>6.4000000000000001E-2</v>
      </c>
      <c r="H5361" s="12">
        <v>1</v>
      </c>
      <c r="I5361" s="15">
        <f t="shared" si="498"/>
        <v>1.2</v>
      </c>
      <c r="J5361" s="15">
        <f t="shared" si="499"/>
        <v>6.4000000000000001E-2</v>
      </c>
      <c r="K5361" s="13">
        <v>80</v>
      </c>
      <c r="L5361" s="12">
        <f t="shared" si="500"/>
        <v>0.10010106948496666</v>
      </c>
      <c r="M5361">
        <f t="shared" si="501"/>
        <v>123</v>
      </c>
      <c r="N5361">
        <f t="shared" si="502"/>
        <v>0</v>
      </c>
      <c r="O5361">
        <f t="shared" si="503"/>
        <v>0</v>
      </c>
    </row>
    <row r="5362" spans="1:15">
      <c r="A5362" s="12" t="s">
        <v>41</v>
      </c>
      <c r="B5362" s="12">
        <v>1100</v>
      </c>
      <c r="C5362" s="14">
        <v>5.14899064E-2</v>
      </c>
      <c r="D5362" s="13">
        <v>0.34200000000000003</v>
      </c>
      <c r="E5362" s="13">
        <v>56.5</v>
      </c>
      <c r="F5362" s="13">
        <v>1.85</v>
      </c>
      <c r="G5362" s="13">
        <v>0.22</v>
      </c>
      <c r="H5362" s="12">
        <v>1</v>
      </c>
      <c r="I5362" s="15">
        <f t="shared" si="498"/>
        <v>1.85</v>
      </c>
      <c r="J5362" s="15">
        <f t="shared" si="499"/>
        <v>0.22</v>
      </c>
      <c r="K5362" s="13">
        <v>66.3</v>
      </c>
      <c r="L5362" s="12">
        <f t="shared" si="500"/>
        <v>8.2911621780600006E-2</v>
      </c>
      <c r="M5362">
        <f t="shared" si="501"/>
        <v>102</v>
      </c>
      <c r="N5362">
        <f t="shared" si="502"/>
        <v>0</v>
      </c>
      <c r="O5362">
        <f t="shared" si="503"/>
        <v>0</v>
      </c>
    </row>
    <row r="5363" spans="1:15">
      <c r="A5363" s="12" t="s">
        <v>41</v>
      </c>
      <c r="B5363" s="12">
        <v>3100</v>
      </c>
      <c r="C5363" s="14">
        <v>3.2767126433999998</v>
      </c>
      <c r="D5363" s="13">
        <v>0.41099999999999998</v>
      </c>
      <c r="E5363" s="13">
        <v>56.5</v>
      </c>
      <c r="F5363" s="13">
        <v>1.2</v>
      </c>
      <c r="G5363" s="13">
        <v>6.4000000000000001E-2</v>
      </c>
      <c r="H5363" s="12">
        <v>1</v>
      </c>
      <c r="I5363" s="15">
        <f t="shared" si="498"/>
        <v>1.2</v>
      </c>
      <c r="J5363" s="15">
        <f t="shared" si="499"/>
        <v>6.4000000000000001E-2</v>
      </c>
      <c r="K5363" s="13">
        <v>5068.6000000000004</v>
      </c>
      <c r="L5363" s="12">
        <f t="shared" si="500"/>
        <v>6.3408485540594244</v>
      </c>
      <c r="M5363">
        <f t="shared" si="501"/>
        <v>7821</v>
      </c>
      <c r="N5363">
        <f t="shared" si="502"/>
        <v>21</v>
      </c>
      <c r="O5363">
        <f t="shared" si="503"/>
        <v>1.1000000000000001</v>
      </c>
    </row>
    <row r="5364" spans="1:15">
      <c r="A5364" s="12" t="s">
        <v>41</v>
      </c>
      <c r="B5364" s="12">
        <v>3200</v>
      </c>
      <c r="C5364" s="14">
        <v>8.5539030999999995E-3</v>
      </c>
      <c r="D5364" s="13">
        <v>0.23100000000000001</v>
      </c>
      <c r="E5364" s="13">
        <v>56.5</v>
      </c>
      <c r="F5364" s="13">
        <v>1.2</v>
      </c>
      <c r="G5364" s="13">
        <v>6.4000000000000001E-2</v>
      </c>
      <c r="H5364" s="12">
        <v>1</v>
      </c>
      <c r="I5364" s="15">
        <f t="shared" si="498"/>
        <v>1.2</v>
      </c>
      <c r="J5364" s="15">
        <f t="shared" si="499"/>
        <v>6.4000000000000001E-2</v>
      </c>
      <c r="K5364" s="13">
        <v>7.4</v>
      </c>
      <c r="L5364" s="12">
        <f t="shared" si="500"/>
        <v>9.3034388591374997E-3</v>
      </c>
      <c r="M5364">
        <f t="shared" si="501"/>
        <v>11</v>
      </c>
      <c r="N5364">
        <f t="shared" si="502"/>
        <v>0</v>
      </c>
      <c r="O5364">
        <f t="shared" si="503"/>
        <v>0</v>
      </c>
    </row>
    <row r="5365" spans="1:15">
      <c r="A5365" s="12" t="s">
        <v>41</v>
      </c>
      <c r="B5365" s="12">
        <v>5300</v>
      </c>
      <c r="C5365" s="14">
        <v>1.36772853E-2</v>
      </c>
      <c r="D5365" s="13">
        <v>0.5</v>
      </c>
      <c r="E5365" s="13">
        <v>56.5</v>
      </c>
      <c r="F5365" s="13">
        <v>0.6</v>
      </c>
      <c r="G5365" s="13">
        <v>0.13500000000000001</v>
      </c>
      <c r="H5365" s="12">
        <v>1</v>
      </c>
      <c r="I5365" s="15">
        <f t="shared" si="498"/>
        <v>0.6</v>
      </c>
      <c r="J5365" s="15">
        <f t="shared" si="499"/>
        <v>0.13500000000000001</v>
      </c>
      <c r="K5365" s="13">
        <v>25.7</v>
      </c>
      <c r="L5365" s="12">
        <f t="shared" si="500"/>
        <v>3.2198609143750001E-2</v>
      </c>
      <c r="M5365">
        <f t="shared" si="501"/>
        <v>40</v>
      </c>
      <c r="N5365">
        <f t="shared" si="502"/>
        <v>0</v>
      </c>
      <c r="O5365">
        <f t="shared" si="503"/>
        <v>0</v>
      </c>
    </row>
    <row r="5366" spans="1:15">
      <c r="A5366" s="12" t="s">
        <v>41</v>
      </c>
      <c r="B5366" s="12">
        <v>2210</v>
      </c>
      <c r="C5366" s="14">
        <v>1.2878091554</v>
      </c>
      <c r="D5366" s="13">
        <v>0.28499999999999998</v>
      </c>
      <c r="E5366" s="13">
        <v>56.5</v>
      </c>
      <c r="F5366" s="13">
        <v>1.92</v>
      </c>
      <c r="G5366" s="13">
        <v>0.50600000000000001</v>
      </c>
      <c r="H5366" s="12">
        <v>1</v>
      </c>
      <c r="I5366" s="15">
        <f t="shared" si="498"/>
        <v>1.92</v>
      </c>
      <c r="J5366" s="15">
        <f t="shared" si="499"/>
        <v>0.50600000000000001</v>
      </c>
      <c r="K5366" s="13">
        <v>1381.3</v>
      </c>
      <c r="L5366" s="12">
        <f t="shared" si="500"/>
        <v>1.7280789104023748</v>
      </c>
      <c r="M5366">
        <f t="shared" si="501"/>
        <v>2132</v>
      </c>
      <c r="N5366">
        <f t="shared" si="502"/>
        <v>9</v>
      </c>
      <c r="O5366">
        <f t="shared" si="503"/>
        <v>2.4</v>
      </c>
    </row>
    <row r="5367" spans="1:15">
      <c r="A5367" s="12" t="s">
        <v>41</v>
      </c>
      <c r="B5367" s="12">
        <v>3200</v>
      </c>
      <c r="C5367" s="14">
        <v>5.5393057999999998E-3</v>
      </c>
      <c r="D5367" s="13">
        <v>0.28699999999999998</v>
      </c>
      <c r="E5367" s="13">
        <v>56.5</v>
      </c>
      <c r="F5367" s="13">
        <v>1.2</v>
      </c>
      <c r="G5367" s="13">
        <v>6.4000000000000001E-2</v>
      </c>
      <c r="H5367" s="12">
        <v>1</v>
      </c>
      <c r="I5367" s="15">
        <f t="shared" si="498"/>
        <v>1.2</v>
      </c>
      <c r="J5367" s="15">
        <f t="shared" si="499"/>
        <v>6.4000000000000001E-2</v>
      </c>
      <c r="K5367" s="13">
        <v>6</v>
      </c>
      <c r="L5367" s="12">
        <f t="shared" si="500"/>
        <v>7.4852177666583329E-3</v>
      </c>
      <c r="M5367">
        <f t="shared" si="501"/>
        <v>9</v>
      </c>
      <c r="N5367">
        <f t="shared" si="502"/>
        <v>0</v>
      </c>
      <c r="O5367">
        <f t="shared" si="503"/>
        <v>0</v>
      </c>
    </row>
    <row r="5368" spans="1:15">
      <c r="A5368" s="12" t="s">
        <v>41</v>
      </c>
      <c r="B5368" s="12">
        <v>2210</v>
      </c>
      <c r="C5368" s="14">
        <v>1.6294277681</v>
      </c>
      <c r="D5368" s="13">
        <v>0.28499999999999998</v>
      </c>
      <c r="E5368" s="13">
        <v>56.5</v>
      </c>
      <c r="F5368" s="13">
        <v>1.92</v>
      </c>
      <c r="G5368" s="13">
        <v>0.50600000000000001</v>
      </c>
      <c r="H5368" s="12">
        <v>1</v>
      </c>
      <c r="I5368" s="15">
        <f t="shared" si="498"/>
        <v>1.92</v>
      </c>
      <c r="J5368" s="15">
        <f t="shared" si="499"/>
        <v>0.50600000000000001</v>
      </c>
      <c r="K5368" s="13">
        <v>1747.8</v>
      </c>
      <c r="L5368" s="12">
        <f t="shared" si="500"/>
        <v>2.1864883863191875</v>
      </c>
      <c r="M5368">
        <f t="shared" si="501"/>
        <v>2697</v>
      </c>
      <c r="N5368">
        <f t="shared" si="502"/>
        <v>11</v>
      </c>
      <c r="O5368">
        <f t="shared" si="503"/>
        <v>3</v>
      </c>
    </row>
    <row r="5369" spans="1:15">
      <c r="A5369" s="12" t="s">
        <v>41</v>
      </c>
      <c r="B5369" s="12">
        <v>3200</v>
      </c>
      <c r="C5369" s="14">
        <v>4.4814E-6</v>
      </c>
      <c r="D5369" s="13">
        <v>0.28699999999999998</v>
      </c>
      <c r="E5369" s="13">
        <v>56.5</v>
      </c>
      <c r="F5369" s="13">
        <v>1.2</v>
      </c>
      <c r="G5369" s="13">
        <v>6.4000000000000001E-2</v>
      </c>
      <c r="H5369" s="12">
        <v>1</v>
      </c>
      <c r="I5369" s="15">
        <f t="shared" si="498"/>
        <v>1.2</v>
      </c>
      <c r="J5369" s="15">
        <f t="shared" si="499"/>
        <v>6.4000000000000001E-2</v>
      </c>
      <c r="K5369" s="13">
        <v>0</v>
      </c>
      <c r="L5369" s="12">
        <f t="shared" si="500"/>
        <v>6.0556784749999994E-6</v>
      </c>
      <c r="M5369">
        <f t="shared" si="501"/>
        <v>0</v>
      </c>
      <c r="N5369">
        <f t="shared" si="502"/>
        <v>0</v>
      </c>
      <c r="O5369">
        <f t="shared" si="503"/>
        <v>0</v>
      </c>
    </row>
    <row r="5370" spans="1:15">
      <c r="A5370" s="12" t="s">
        <v>41</v>
      </c>
      <c r="B5370" s="12">
        <v>8320</v>
      </c>
      <c r="C5370" s="14">
        <v>2.5033134527000001</v>
      </c>
      <c r="D5370" s="13">
        <v>0.182</v>
      </c>
      <c r="E5370" s="13">
        <v>56.5</v>
      </c>
      <c r="F5370" s="13">
        <v>1.25</v>
      </c>
      <c r="G5370" s="13">
        <v>7.5999999999999998E-2</v>
      </c>
      <c r="H5370" s="12">
        <v>1</v>
      </c>
      <c r="I5370" s="15">
        <f t="shared" si="498"/>
        <v>1.25</v>
      </c>
      <c r="J5370" s="15">
        <f t="shared" si="499"/>
        <v>7.5999999999999998E-2</v>
      </c>
      <c r="K5370" s="13">
        <v>1714.7</v>
      </c>
      <c r="L5370" s="12">
        <f t="shared" si="500"/>
        <v>2.1451310195095084</v>
      </c>
      <c r="M5370">
        <f t="shared" si="501"/>
        <v>2646</v>
      </c>
      <c r="N5370">
        <f t="shared" si="502"/>
        <v>7</v>
      </c>
      <c r="O5370">
        <f t="shared" si="503"/>
        <v>0.4</v>
      </c>
    </row>
    <row r="5371" spans="1:15">
      <c r="A5371" s="12" t="s">
        <v>41</v>
      </c>
      <c r="B5371" s="12">
        <v>8320</v>
      </c>
      <c r="C5371" s="14">
        <v>7.792233E-4</v>
      </c>
      <c r="D5371" s="13">
        <v>0.182</v>
      </c>
      <c r="E5371" s="13">
        <v>56.5</v>
      </c>
      <c r="F5371" s="13">
        <v>1.25</v>
      </c>
      <c r="G5371" s="13">
        <v>7.5999999999999998E-2</v>
      </c>
      <c r="H5371" s="12">
        <v>1</v>
      </c>
      <c r="I5371" s="15">
        <f t="shared" si="498"/>
        <v>1.25</v>
      </c>
      <c r="J5371" s="15">
        <f t="shared" si="499"/>
        <v>7.5999999999999998E-2</v>
      </c>
      <c r="K5371" s="13">
        <v>0.5</v>
      </c>
      <c r="L5371" s="12">
        <f t="shared" si="500"/>
        <v>6.6772943282499995E-4</v>
      </c>
      <c r="M5371">
        <f t="shared" si="501"/>
        <v>1</v>
      </c>
      <c r="N5371">
        <f t="shared" si="502"/>
        <v>0</v>
      </c>
      <c r="O5371">
        <f t="shared" si="503"/>
        <v>0</v>
      </c>
    </row>
    <row r="5372" spans="1:15">
      <c r="A5372" s="12" t="s">
        <v>41</v>
      </c>
      <c r="B5372" s="12">
        <v>3200</v>
      </c>
      <c r="C5372" s="14">
        <v>0.47177327470000002</v>
      </c>
      <c r="D5372" s="13">
        <v>0.28699999999999998</v>
      </c>
      <c r="E5372" s="13">
        <v>56.5</v>
      </c>
      <c r="F5372" s="13">
        <v>1.2</v>
      </c>
      <c r="G5372" s="13">
        <v>6.4000000000000001E-2</v>
      </c>
      <c r="H5372" s="12">
        <v>1</v>
      </c>
      <c r="I5372" s="15">
        <f t="shared" si="498"/>
        <v>1.2</v>
      </c>
      <c r="J5372" s="15">
        <f t="shared" si="499"/>
        <v>6.4000000000000001E-2</v>
      </c>
      <c r="K5372" s="13">
        <v>509.6</v>
      </c>
      <c r="L5372" s="12">
        <f t="shared" si="500"/>
        <v>0.63750329465815414</v>
      </c>
      <c r="M5372">
        <f t="shared" si="501"/>
        <v>786</v>
      </c>
      <c r="N5372">
        <f t="shared" si="502"/>
        <v>2</v>
      </c>
      <c r="O5372">
        <f t="shared" si="503"/>
        <v>0.1</v>
      </c>
    </row>
    <row r="5373" spans="1:15">
      <c r="A5373" s="12" t="s">
        <v>41</v>
      </c>
      <c r="B5373" s="12">
        <v>3200</v>
      </c>
      <c r="C5373" s="14">
        <v>0.14894197579999999</v>
      </c>
      <c r="D5373" s="13">
        <v>0.28699999999999998</v>
      </c>
      <c r="E5373" s="13">
        <v>56.5</v>
      </c>
      <c r="F5373" s="13">
        <v>1.2</v>
      </c>
      <c r="G5373" s="13">
        <v>6.4000000000000001E-2</v>
      </c>
      <c r="H5373" s="12">
        <v>1</v>
      </c>
      <c r="I5373" s="15">
        <f t="shared" si="498"/>
        <v>1.2</v>
      </c>
      <c r="J5373" s="15">
        <f t="shared" si="499"/>
        <v>6.4000000000000001E-2</v>
      </c>
      <c r="K5373" s="13">
        <v>160.9</v>
      </c>
      <c r="L5373" s="12">
        <f t="shared" si="500"/>
        <v>0.20126405071540832</v>
      </c>
      <c r="M5373">
        <f t="shared" si="501"/>
        <v>248</v>
      </c>
      <c r="N5373">
        <f t="shared" si="502"/>
        <v>1</v>
      </c>
      <c r="O5373">
        <f t="shared" si="503"/>
        <v>0</v>
      </c>
    </row>
    <row r="5374" spans="1:15">
      <c r="A5374" s="12" t="s">
        <v>41</v>
      </c>
      <c r="B5374" s="12">
        <v>3200</v>
      </c>
      <c r="C5374" s="14">
        <v>1.5853802100000002E-2</v>
      </c>
      <c r="D5374" s="13">
        <v>0.23100000000000001</v>
      </c>
      <c r="E5374" s="13">
        <v>56.5</v>
      </c>
      <c r="F5374" s="13">
        <v>1.2</v>
      </c>
      <c r="G5374" s="13">
        <v>6.4000000000000001E-2</v>
      </c>
      <c r="H5374" s="12">
        <v>1</v>
      </c>
      <c r="I5374" s="15">
        <f t="shared" si="498"/>
        <v>1.2</v>
      </c>
      <c r="J5374" s="15">
        <f t="shared" si="499"/>
        <v>6.4000000000000001E-2</v>
      </c>
      <c r="K5374" s="13">
        <v>13.8</v>
      </c>
      <c r="L5374" s="12">
        <f t="shared" si="500"/>
        <v>1.7242991509012501E-2</v>
      </c>
      <c r="M5374">
        <f t="shared" si="501"/>
        <v>21</v>
      </c>
      <c r="N5374">
        <f t="shared" si="502"/>
        <v>0</v>
      </c>
      <c r="O5374">
        <f t="shared" si="503"/>
        <v>0</v>
      </c>
    </row>
    <row r="5375" spans="1:15">
      <c r="A5375" s="12" t="s">
        <v>41</v>
      </c>
      <c r="B5375" s="12">
        <v>5300</v>
      </c>
      <c r="C5375" s="14">
        <v>2.0205211475999998</v>
      </c>
      <c r="D5375" s="13">
        <v>0.5</v>
      </c>
      <c r="E5375" s="13">
        <v>56.5</v>
      </c>
      <c r="F5375" s="13">
        <v>0.6</v>
      </c>
      <c r="G5375" s="13">
        <v>0.13500000000000001</v>
      </c>
      <c r="H5375" s="12">
        <v>1</v>
      </c>
      <c r="I5375" s="15">
        <f t="shared" si="498"/>
        <v>0.6</v>
      </c>
      <c r="J5375" s="15">
        <f t="shared" si="499"/>
        <v>0.13500000000000001</v>
      </c>
      <c r="K5375" s="13">
        <v>3802.3</v>
      </c>
      <c r="L5375" s="12">
        <f t="shared" si="500"/>
        <v>4.7566435349749989</v>
      </c>
      <c r="M5375">
        <f t="shared" si="501"/>
        <v>5867</v>
      </c>
      <c r="N5375">
        <f t="shared" si="502"/>
        <v>8</v>
      </c>
      <c r="O5375">
        <f t="shared" si="503"/>
        <v>1.7</v>
      </c>
    </row>
    <row r="5376" spans="1:15">
      <c r="A5376" s="12" t="s">
        <v>41</v>
      </c>
      <c r="B5376" s="12">
        <v>4340</v>
      </c>
      <c r="C5376" s="14">
        <v>7.4855242299999999E-2</v>
      </c>
      <c r="D5376" s="13">
        <v>0.25800000000000001</v>
      </c>
      <c r="E5376" s="13">
        <v>56.5</v>
      </c>
      <c r="F5376" s="13">
        <v>0.7</v>
      </c>
      <c r="G5376" s="13">
        <v>0.09</v>
      </c>
      <c r="H5376" s="12">
        <v>1</v>
      </c>
      <c r="I5376" s="15">
        <f t="shared" si="498"/>
        <v>0.7</v>
      </c>
      <c r="J5376" s="15">
        <f t="shared" si="499"/>
        <v>0.09</v>
      </c>
      <c r="K5376" s="13">
        <v>72.7</v>
      </c>
      <c r="L5376" s="12">
        <f t="shared" si="500"/>
        <v>9.0930405583924998E-2</v>
      </c>
      <c r="M5376">
        <f t="shared" si="501"/>
        <v>112</v>
      </c>
      <c r="N5376">
        <f t="shared" si="502"/>
        <v>0</v>
      </c>
      <c r="O5376">
        <f t="shared" si="503"/>
        <v>0</v>
      </c>
    </row>
    <row r="5377" spans="1:15">
      <c r="A5377" s="12" t="s">
        <v>41</v>
      </c>
      <c r="B5377" s="12">
        <v>4340</v>
      </c>
      <c r="C5377" s="14">
        <v>8.5969162000000005E-3</v>
      </c>
      <c r="D5377" s="13">
        <v>0.309</v>
      </c>
      <c r="E5377" s="13">
        <v>56.5</v>
      </c>
      <c r="F5377" s="13">
        <v>0.7</v>
      </c>
      <c r="G5377" s="13">
        <v>0.09</v>
      </c>
      <c r="H5377" s="12">
        <v>1</v>
      </c>
      <c r="I5377" s="15">
        <f t="shared" si="498"/>
        <v>0.7</v>
      </c>
      <c r="J5377" s="15">
        <f t="shared" si="499"/>
        <v>0.09</v>
      </c>
      <c r="K5377" s="13">
        <v>10</v>
      </c>
      <c r="L5377" s="12">
        <f t="shared" si="500"/>
        <v>1.2507438456475001E-2</v>
      </c>
      <c r="M5377">
        <f t="shared" si="501"/>
        <v>15</v>
      </c>
      <c r="N5377">
        <f t="shared" si="502"/>
        <v>0</v>
      </c>
      <c r="O5377">
        <f t="shared" si="503"/>
        <v>0</v>
      </c>
    </row>
    <row r="5378" spans="1:15">
      <c r="A5378" s="12" t="s">
        <v>41</v>
      </c>
      <c r="B5378" s="12">
        <v>4340</v>
      </c>
      <c r="C5378" s="14">
        <v>0.21641357</v>
      </c>
      <c r="D5378" s="13">
        <v>0.41299999999999998</v>
      </c>
      <c r="E5378" s="13">
        <v>56.5</v>
      </c>
      <c r="F5378" s="13">
        <v>0.7</v>
      </c>
      <c r="G5378" s="13">
        <v>0.09</v>
      </c>
      <c r="H5378" s="12">
        <v>1</v>
      </c>
      <c r="I5378" s="15">
        <f t="shared" si="498"/>
        <v>0.7</v>
      </c>
      <c r="J5378" s="15">
        <f t="shared" si="499"/>
        <v>0.09</v>
      </c>
      <c r="K5378" s="13">
        <v>336.4</v>
      </c>
      <c r="L5378" s="12">
        <f t="shared" si="500"/>
        <v>0.42082520409708329</v>
      </c>
      <c r="M5378">
        <f t="shared" si="501"/>
        <v>519</v>
      </c>
      <c r="N5378">
        <f t="shared" si="502"/>
        <v>1</v>
      </c>
      <c r="O5378">
        <f t="shared" si="503"/>
        <v>0.1</v>
      </c>
    </row>
    <row r="5379" spans="1:15">
      <c r="A5379" s="12" t="s">
        <v>41</v>
      </c>
      <c r="B5379" s="12">
        <v>3100</v>
      </c>
      <c r="C5379" s="14">
        <v>1.53282968E-2</v>
      </c>
      <c r="D5379" s="13">
        <v>0.3</v>
      </c>
      <c r="E5379" s="13">
        <v>56.5</v>
      </c>
      <c r="F5379" s="13">
        <v>1.2</v>
      </c>
      <c r="G5379" s="13">
        <v>6.4000000000000001E-2</v>
      </c>
      <c r="H5379" s="12">
        <v>1</v>
      </c>
      <c r="I5379" s="15">
        <f t="shared" ref="I5379:I5442" si="504">F5379</f>
        <v>1.2</v>
      </c>
      <c r="J5379" s="15">
        <f t="shared" ref="J5379:J5442" si="505">G5379</f>
        <v>6.4000000000000001E-2</v>
      </c>
      <c r="K5379" s="13">
        <v>17.3</v>
      </c>
      <c r="L5379" s="12">
        <f t="shared" ref="L5379:L5442" si="506">E5379*D5379*C5379/12</f>
        <v>2.1651219230000001E-2</v>
      </c>
      <c r="M5379">
        <f t="shared" ref="M5379:M5442" si="507">ROUND(E5379*D5379*C5379*102.79,0)</f>
        <v>27</v>
      </c>
      <c r="N5379">
        <f t="shared" ref="N5379:N5442" si="508">ROUND(I5379*M5379*0.002205,0)</f>
        <v>0</v>
      </c>
      <c r="O5379">
        <f t="shared" ref="O5379:O5442" si="509">ROUND(J5379*M5379*0.002205,1)</f>
        <v>0</v>
      </c>
    </row>
    <row r="5380" spans="1:15">
      <c r="A5380" s="12" t="s">
        <v>41</v>
      </c>
      <c r="B5380" s="12">
        <v>3100</v>
      </c>
      <c r="C5380" s="14">
        <v>0.1084783003</v>
      </c>
      <c r="D5380" s="13">
        <v>0.3</v>
      </c>
      <c r="E5380" s="13">
        <v>56.5</v>
      </c>
      <c r="F5380" s="13">
        <v>1.2</v>
      </c>
      <c r="G5380" s="13">
        <v>6.4000000000000001E-2</v>
      </c>
      <c r="H5380" s="12">
        <v>1</v>
      </c>
      <c r="I5380" s="15">
        <f t="shared" si="504"/>
        <v>1.2</v>
      </c>
      <c r="J5380" s="15">
        <f t="shared" si="505"/>
        <v>6.4000000000000001E-2</v>
      </c>
      <c r="K5380" s="13">
        <v>122.5</v>
      </c>
      <c r="L5380" s="12">
        <f t="shared" si="506"/>
        <v>0.15322559917374998</v>
      </c>
      <c r="M5380">
        <f t="shared" si="507"/>
        <v>189</v>
      </c>
      <c r="N5380">
        <f t="shared" si="508"/>
        <v>1</v>
      </c>
      <c r="O5380">
        <f t="shared" si="509"/>
        <v>0</v>
      </c>
    </row>
    <row r="5381" spans="1:15">
      <c r="A5381" s="12" t="s">
        <v>41</v>
      </c>
      <c r="B5381" s="12">
        <v>3200</v>
      </c>
      <c r="C5381" s="14">
        <v>5.5948400000000002E-3</v>
      </c>
      <c r="D5381" s="13">
        <v>0.23100000000000001</v>
      </c>
      <c r="E5381" s="13">
        <v>56.5</v>
      </c>
      <c r="F5381" s="13">
        <v>1.2</v>
      </c>
      <c r="G5381" s="13">
        <v>6.4000000000000001E-2</v>
      </c>
      <c r="H5381" s="12">
        <v>1</v>
      </c>
      <c r="I5381" s="15">
        <f t="shared" si="504"/>
        <v>1.2</v>
      </c>
      <c r="J5381" s="15">
        <f t="shared" si="505"/>
        <v>6.4000000000000001E-2</v>
      </c>
      <c r="K5381" s="13">
        <v>4.9000000000000004</v>
      </c>
      <c r="L5381" s="12">
        <f t="shared" si="506"/>
        <v>6.0850878550000008E-3</v>
      </c>
      <c r="M5381">
        <f t="shared" si="507"/>
        <v>8</v>
      </c>
      <c r="N5381">
        <f t="shared" si="508"/>
        <v>0</v>
      </c>
      <c r="O5381">
        <f t="shared" si="509"/>
        <v>0</v>
      </c>
    </row>
    <row r="5382" spans="1:15">
      <c r="A5382" s="12" t="s">
        <v>41</v>
      </c>
      <c r="B5382" s="12">
        <v>4340</v>
      </c>
      <c r="C5382" s="14">
        <v>0.1686638315</v>
      </c>
      <c r="D5382" s="13">
        <v>0.41299999999999998</v>
      </c>
      <c r="E5382" s="13">
        <v>56.5</v>
      </c>
      <c r="F5382" s="13">
        <v>0.7</v>
      </c>
      <c r="G5382" s="13">
        <v>0.09</v>
      </c>
      <c r="H5382" s="12">
        <v>1</v>
      </c>
      <c r="I5382" s="15">
        <f t="shared" si="504"/>
        <v>0.7</v>
      </c>
      <c r="J5382" s="15">
        <f t="shared" si="505"/>
        <v>0.09</v>
      </c>
      <c r="K5382" s="13">
        <v>262.2</v>
      </c>
      <c r="L5382" s="12">
        <f t="shared" si="506"/>
        <v>0.32797384801139579</v>
      </c>
      <c r="M5382">
        <f t="shared" si="507"/>
        <v>405</v>
      </c>
      <c r="N5382">
        <f t="shared" si="508"/>
        <v>1</v>
      </c>
      <c r="O5382">
        <f t="shared" si="509"/>
        <v>0.1</v>
      </c>
    </row>
    <row r="5383" spans="1:15">
      <c r="A5383" s="12" t="s">
        <v>41</v>
      </c>
      <c r="B5383" s="12">
        <v>3100</v>
      </c>
      <c r="C5383" s="14">
        <v>1.2402203000000001E-2</v>
      </c>
      <c r="D5383" s="13">
        <v>0.41099999999999998</v>
      </c>
      <c r="E5383" s="13">
        <v>56.5</v>
      </c>
      <c r="F5383" s="13">
        <v>1.2</v>
      </c>
      <c r="G5383" s="13">
        <v>6.4000000000000001E-2</v>
      </c>
      <c r="H5383" s="12">
        <v>1</v>
      </c>
      <c r="I5383" s="15">
        <f t="shared" si="504"/>
        <v>1.2</v>
      </c>
      <c r="J5383" s="15">
        <f t="shared" si="505"/>
        <v>6.4000000000000001E-2</v>
      </c>
      <c r="K5383" s="13">
        <v>19.2</v>
      </c>
      <c r="L5383" s="12">
        <f t="shared" si="506"/>
        <v>2.3999813080374997E-2</v>
      </c>
      <c r="M5383">
        <f t="shared" si="507"/>
        <v>30</v>
      </c>
      <c r="N5383">
        <f t="shared" si="508"/>
        <v>0</v>
      </c>
      <c r="O5383">
        <f t="shared" si="509"/>
        <v>0</v>
      </c>
    </row>
    <row r="5384" spans="1:15">
      <c r="A5384" s="12" t="s">
        <v>41</v>
      </c>
      <c r="B5384" s="12">
        <v>3100</v>
      </c>
      <c r="C5384" s="14">
        <v>0.14758046220000001</v>
      </c>
      <c r="D5384" s="13">
        <v>0.3</v>
      </c>
      <c r="E5384" s="13">
        <v>56.5</v>
      </c>
      <c r="F5384" s="13">
        <v>1.2</v>
      </c>
      <c r="G5384" s="13">
        <v>6.4000000000000001E-2</v>
      </c>
      <c r="H5384" s="12">
        <v>1</v>
      </c>
      <c r="I5384" s="15">
        <f t="shared" si="504"/>
        <v>1.2</v>
      </c>
      <c r="J5384" s="15">
        <f t="shared" si="505"/>
        <v>6.4000000000000001E-2</v>
      </c>
      <c r="K5384" s="13">
        <v>166.6</v>
      </c>
      <c r="L5384" s="12">
        <f t="shared" si="506"/>
        <v>0.2084574028575</v>
      </c>
      <c r="M5384">
        <f t="shared" si="507"/>
        <v>257</v>
      </c>
      <c r="N5384">
        <f t="shared" si="508"/>
        <v>1</v>
      </c>
      <c r="O5384">
        <f t="shared" si="509"/>
        <v>0</v>
      </c>
    </row>
    <row r="5385" spans="1:15">
      <c r="A5385" s="12" t="s">
        <v>41</v>
      </c>
      <c r="B5385" s="12">
        <v>3100</v>
      </c>
      <c r="C5385" s="14">
        <v>9.3249911399999996E-2</v>
      </c>
      <c r="D5385" s="13">
        <v>0.3</v>
      </c>
      <c r="E5385" s="13">
        <v>56.5</v>
      </c>
      <c r="F5385" s="13">
        <v>1.2</v>
      </c>
      <c r="G5385" s="13">
        <v>6.4000000000000001E-2</v>
      </c>
      <c r="H5385" s="12">
        <v>1</v>
      </c>
      <c r="I5385" s="15">
        <f t="shared" si="504"/>
        <v>1.2</v>
      </c>
      <c r="J5385" s="15">
        <f t="shared" si="505"/>
        <v>6.4000000000000001E-2</v>
      </c>
      <c r="K5385" s="13">
        <v>105.3</v>
      </c>
      <c r="L5385" s="12">
        <f t="shared" si="506"/>
        <v>0.1317154998525</v>
      </c>
      <c r="M5385">
        <f t="shared" si="507"/>
        <v>162</v>
      </c>
      <c r="N5385">
        <f t="shared" si="508"/>
        <v>0</v>
      </c>
      <c r="O5385">
        <f t="shared" si="509"/>
        <v>0</v>
      </c>
    </row>
    <row r="5386" spans="1:15">
      <c r="A5386" s="12" t="s">
        <v>41</v>
      </c>
      <c r="B5386" s="12">
        <v>2210</v>
      </c>
      <c r="C5386" s="14">
        <v>49.996057168</v>
      </c>
      <c r="D5386" s="13">
        <v>0.26800000000000002</v>
      </c>
      <c r="E5386" s="13">
        <v>56.5</v>
      </c>
      <c r="F5386" s="13">
        <v>1.92</v>
      </c>
      <c r="G5386" s="13">
        <v>0.50600000000000001</v>
      </c>
      <c r="H5386" s="12">
        <v>1</v>
      </c>
      <c r="I5386" s="15">
        <f t="shared" si="504"/>
        <v>1.92</v>
      </c>
      <c r="J5386" s="15">
        <f t="shared" si="505"/>
        <v>0.50600000000000001</v>
      </c>
      <c r="K5386" s="13">
        <v>87265.4</v>
      </c>
      <c r="L5386" s="12">
        <f t="shared" si="506"/>
        <v>63.086691469821339</v>
      </c>
      <c r="M5386">
        <f t="shared" si="507"/>
        <v>77816</v>
      </c>
      <c r="N5386">
        <f t="shared" si="508"/>
        <v>329</v>
      </c>
      <c r="O5386">
        <f t="shared" si="509"/>
        <v>86.8</v>
      </c>
    </row>
    <row r="5387" spans="1:15">
      <c r="A5387" s="12" t="s">
        <v>41</v>
      </c>
      <c r="B5387" s="12">
        <v>8320</v>
      </c>
      <c r="C5387" s="14">
        <v>3.1597209000000001E-2</v>
      </c>
      <c r="D5387" s="13">
        <v>0.182</v>
      </c>
      <c r="E5387" s="13">
        <v>56.5</v>
      </c>
      <c r="F5387" s="13">
        <v>1.25</v>
      </c>
      <c r="G5387" s="13">
        <v>7.5999999999999998E-2</v>
      </c>
      <c r="H5387" s="12">
        <v>1</v>
      </c>
      <c r="I5387" s="15">
        <f t="shared" si="504"/>
        <v>1.25</v>
      </c>
      <c r="J5387" s="15">
        <f t="shared" si="505"/>
        <v>7.5999999999999998E-2</v>
      </c>
      <c r="K5387" s="13">
        <v>21.6</v>
      </c>
      <c r="L5387" s="12">
        <f t="shared" si="506"/>
        <v>2.7076175012250001E-2</v>
      </c>
      <c r="M5387">
        <f t="shared" si="507"/>
        <v>33</v>
      </c>
      <c r="N5387">
        <f t="shared" si="508"/>
        <v>0</v>
      </c>
      <c r="O5387">
        <f t="shared" si="509"/>
        <v>0</v>
      </c>
    </row>
    <row r="5388" spans="1:15">
      <c r="A5388" s="12" t="s">
        <v>41</v>
      </c>
      <c r="B5388" s="12">
        <v>3200</v>
      </c>
      <c r="C5388" s="14">
        <v>0.22607518560000001</v>
      </c>
      <c r="D5388" s="13">
        <v>0.28699999999999998</v>
      </c>
      <c r="E5388" s="13">
        <v>56.5</v>
      </c>
      <c r="F5388" s="13">
        <v>1.2</v>
      </c>
      <c r="G5388" s="13">
        <v>6.4000000000000001E-2</v>
      </c>
      <c r="H5388" s="12">
        <v>1</v>
      </c>
      <c r="I5388" s="15">
        <f t="shared" si="504"/>
        <v>1.2</v>
      </c>
      <c r="J5388" s="15">
        <f t="shared" si="505"/>
        <v>6.4000000000000001E-2</v>
      </c>
      <c r="K5388" s="13">
        <v>244.2</v>
      </c>
      <c r="L5388" s="12">
        <f t="shared" si="506"/>
        <v>0.30549351434139999</v>
      </c>
      <c r="M5388">
        <f t="shared" si="507"/>
        <v>377</v>
      </c>
      <c r="N5388">
        <f t="shared" si="508"/>
        <v>1</v>
      </c>
      <c r="O5388">
        <f t="shared" si="509"/>
        <v>0.1</v>
      </c>
    </row>
    <row r="5389" spans="1:15">
      <c r="A5389" s="12" t="s">
        <v>41</v>
      </c>
      <c r="B5389" s="12">
        <v>3200</v>
      </c>
      <c r="C5389" s="14">
        <v>1.7241999999999999E-6</v>
      </c>
      <c r="D5389" s="13">
        <v>0.23100000000000001</v>
      </c>
      <c r="E5389" s="13">
        <v>56.5</v>
      </c>
      <c r="F5389" s="13">
        <v>1.2</v>
      </c>
      <c r="G5389" s="13">
        <v>6.4000000000000001E-2</v>
      </c>
      <c r="H5389" s="12">
        <v>1</v>
      </c>
      <c r="I5389" s="15">
        <f t="shared" si="504"/>
        <v>1.2</v>
      </c>
      <c r="J5389" s="15">
        <f t="shared" si="505"/>
        <v>6.4000000000000001E-2</v>
      </c>
      <c r="K5389" s="13">
        <v>0</v>
      </c>
      <c r="L5389" s="12">
        <f t="shared" si="506"/>
        <v>1.875283025E-6</v>
      </c>
      <c r="M5389">
        <f t="shared" si="507"/>
        <v>0</v>
      </c>
      <c r="N5389">
        <f t="shared" si="508"/>
        <v>0</v>
      </c>
      <c r="O5389">
        <f t="shared" si="509"/>
        <v>0</v>
      </c>
    </row>
    <row r="5390" spans="1:15">
      <c r="A5390" s="12" t="s">
        <v>41</v>
      </c>
      <c r="B5390" s="12">
        <v>3100</v>
      </c>
      <c r="C5390" s="14">
        <v>4.7183544600000002E-2</v>
      </c>
      <c r="D5390" s="13">
        <v>0.41099999999999998</v>
      </c>
      <c r="E5390" s="13">
        <v>56.5</v>
      </c>
      <c r="F5390" s="13">
        <v>1.2</v>
      </c>
      <c r="G5390" s="13">
        <v>6.4000000000000001E-2</v>
      </c>
      <c r="H5390" s="12">
        <v>1</v>
      </c>
      <c r="I5390" s="15">
        <f t="shared" si="504"/>
        <v>1.2</v>
      </c>
      <c r="J5390" s="15">
        <f t="shared" si="505"/>
        <v>6.4000000000000001E-2</v>
      </c>
      <c r="K5390" s="13">
        <v>73</v>
      </c>
      <c r="L5390" s="12">
        <f t="shared" si="506"/>
        <v>9.1306056744074993E-2</v>
      </c>
      <c r="M5390">
        <f t="shared" si="507"/>
        <v>113</v>
      </c>
      <c r="N5390">
        <f t="shared" si="508"/>
        <v>0</v>
      </c>
      <c r="O5390">
        <f t="shared" si="509"/>
        <v>0</v>
      </c>
    </row>
    <row r="5391" spans="1:15">
      <c r="A5391" s="12" t="s">
        <v>41</v>
      </c>
      <c r="B5391" s="12">
        <v>6460</v>
      </c>
      <c r="C5391" s="14">
        <v>3.8023499512000001</v>
      </c>
      <c r="D5391" s="13">
        <v>0.30299999999999999</v>
      </c>
      <c r="E5391" s="13">
        <v>56.5</v>
      </c>
      <c r="F5391" s="13">
        <v>0</v>
      </c>
      <c r="G5391" s="13">
        <v>0</v>
      </c>
      <c r="H5391" s="12">
        <v>1</v>
      </c>
      <c r="I5391" s="15">
        <f t="shared" si="504"/>
        <v>0</v>
      </c>
      <c r="J5391" s="15">
        <f t="shared" si="505"/>
        <v>0</v>
      </c>
      <c r="K5391" s="13">
        <v>4336.1000000000004</v>
      </c>
      <c r="L5391" s="12">
        <f t="shared" si="506"/>
        <v>5.4245274991306998</v>
      </c>
      <c r="M5391">
        <f t="shared" si="507"/>
        <v>6691</v>
      </c>
      <c r="N5391">
        <f t="shared" si="508"/>
        <v>0</v>
      </c>
      <c r="O5391">
        <f t="shared" si="509"/>
        <v>0</v>
      </c>
    </row>
    <row r="5392" spans="1:15">
      <c r="A5392" s="12" t="s">
        <v>41</v>
      </c>
      <c r="B5392" s="12">
        <v>6430</v>
      </c>
      <c r="C5392" s="14">
        <v>4.06560402E-2</v>
      </c>
      <c r="D5392" s="13">
        <v>0.26600000000000001</v>
      </c>
      <c r="E5392" s="13">
        <v>56.5</v>
      </c>
      <c r="F5392" s="13">
        <v>0</v>
      </c>
      <c r="G5392" s="13">
        <v>0</v>
      </c>
      <c r="H5392" s="12">
        <v>1</v>
      </c>
      <c r="I5392" s="15">
        <f t="shared" si="504"/>
        <v>0</v>
      </c>
      <c r="J5392" s="15">
        <f t="shared" si="505"/>
        <v>0</v>
      </c>
      <c r="K5392" s="13">
        <v>40.700000000000003</v>
      </c>
      <c r="L5392" s="12">
        <f t="shared" si="506"/>
        <v>5.0918302347150002E-2</v>
      </c>
      <c r="M5392">
        <f t="shared" si="507"/>
        <v>63</v>
      </c>
      <c r="N5392">
        <f t="shared" si="508"/>
        <v>0</v>
      </c>
      <c r="O5392">
        <f t="shared" si="509"/>
        <v>0</v>
      </c>
    </row>
    <row r="5393" spans="1:15">
      <c r="A5393" s="12" t="s">
        <v>41</v>
      </c>
      <c r="B5393" s="12">
        <v>3100</v>
      </c>
      <c r="C5393" s="14">
        <v>8.3976902300000003E-2</v>
      </c>
      <c r="D5393" s="13">
        <v>0.3</v>
      </c>
      <c r="E5393" s="13">
        <v>56.5</v>
      </c>
      <c r="F5393" s="13">
        <v>1.2</v>
      </c>
      <c r="G5393" s="13">
        <v>6.4000000000000001E-2</v>
      </c>
      <c r="H5393" s="12">
        <v>1</v>
      </c>
      <c r="I5393" s="15">
        <f t="shared" si="504"/>
        <v>1.2</v>
      </c>
      <c r="J5393" s="15">
        <f t="shared" si="505"/>
        <v>6.4000000000000001E-2</v>
      </c>
      <c r="K5393" s="13">
        <v>94.8</v>
      </c>
      <c r="L5393" s="12">
        <f t="shared" si="506"/>
        <v>0.11861737449875</v>
      </c>
      <c r="M5393">
        <f t="shared" si="507"/>
        <v>146</v>
      </c>
      <c r="N5393">
        <f t="shared" si="508"/>
        <v>0</v>
      </c>
      <c r="O5393">
        <f t="shared" si="509"/>
        <v>0</v>
      </c>
    </row>
    <row r="5394" spans="1:15">
      <c r="A5394" s="12" t="s">
        <v>41</v>
      </c>
      <c r="B5394" s="12">
        <v>3200</v>
      </c>
      <c r="C5394" s="14">
        <v>4.4167789999999998E-2</v>
      </c>
      <c r="D5394" s="13">
        <v>0.28699999999999998</v>
      </c>
      <c r="E5394" s="13">
        <v>56.5</v>
      </c>
      <c r="F5394" s="13">
        <v>1.2</v>
      </c>
      <c r="G5394" s="13">
        <v>6.4000000000000001E-2</v>
      </c>
      <c r="H5394" s="12">
        <v>1</v>
      </c>
      <c r="I5394" s="15">
        <f t="shared" si="504"/>
        <v>1.2</v>
      </c>
      <c r="J5394" s="15">
        <f t="shared" si="505"/>
        <v>6.4000000000000001E-2</v>
      </c>
      <c r="K5394" s="13">
        <v>47.7</v>
      </c>
      <c r="L5394" s="12">
        <f t="shared" si="506"/>
        <v>5.9683566562083325E-2</v>
      </c>
      <c r="M5394">
        <f t="shared" si="507"/>
        <v>74</v>
      </c>
      <c r="N5394">
        <f t="shared" si="508"/>
        <v>0</v>
      </c>
      <c r="O5394">
        <f t="shared" si="509"/>
        <v>0</v>
      </c>
    </row>
    <row r="5395" spans="1:15">
      <c r="A5395" s="12" t="s">
        <v>41</v>
      </c>
      <c r="B5395" s="12">
        <v>1100</v>
      </c>
      <c r="C5395" s="14">
        <v>1.54139637E-2</v>
      </c>
      <c r="D5395" s="13">
        <v>0.28599999999999998</v>
      </c>
      <c r="E5395" s="13">
        <v>56.5</v>
      </c>
      <c r="F5395" s="13">
        <v>1.85</v>
      </c>
      <c r="G5395" s="13">
        <v>0.22</v>
      </c>
      <c r="H5395" s="12">
        <v>1</v>
      </c>
      <c r="I5395" s="15">
        <f t="shared" si="504"/>
        <v>1.85</v>
      </c>
      <c r="J5395" s="15">
        <f t="shared" si="505"/>
        <v>0.22</v>
      </c>
      <c r="K5395" s="13">
        <v>16.600000000000001</v>
      </c>
      <c r="L5395" s="12">
        <f t="shared" si="506"/>
        <v>2.0756186619024997E-2</v>
      </c>
      <c r="M5395">
        <f t="shared" si="507"/>
        <v>26</v>
      </c>
      <c r="N5395">
        <f t="shared" si="508"/>
        <v>0</v>
      </c>
      <c r="O5395">
        <f t="shared" si="509"/>
        <v>0</v>
      </c>
    </row>
    <row r="5396" spans="1:15">
      <c r="A5396" s="12" t="s">
        <v>41</v>
      </c>
      <c r="B5396" s="12">
        <v>8320</v>
      </c>
      <c r="C5396" s="14">
        <v>1.5202314999999999E-2</v>
      </c>
      <c r="D5396" s="13">
        <v>0.182</v>
      </c>
      <c r="E5396" s="13">
        <v>56.5</v>
      </c>
      <c r="F5396" s="13">
        <v>1.25</v>
      </c>
      <c r="G5396" s="13">
        <v>7.5999999999999998E-2</v>
      </c>
      <c r="H5396" s="12">
        <v>1</v>
      </c>
      <c r="I5396" s="15">
        <f t="shared" si="504"/>
        <v>1.25</v>
      </c>
      <c r="J5396" s="15">
        <f t="shared" si="505"/>
        <v>7.5999999999999998E-2</v>
      </c>
      <c r="K5396" s="13">
        <v>10.4</v>
      </c>
      <c r="L5396" s="12">
        <f t="shared" si="506"/>
        <v>1.3027117095416665E-2</v>
      </c>
      <c r="M5396">
        <f t="shared" si="507"/>
        <v>16</v>
      </c>
      <c r="N5396">
        <f t="shared" si="508"/>
        <v>0</v>
      </c>
      <c r="O5396">
        <f t="shared" si="509"/>
        <v>0</v>
      </c>
    </row>
    <row r="5397" spans="1:15">
      <c r="A5397" s="12" t="s">
        <v>41</v>
      </c>
      <c r="B5397" s="12">
        <v>2210</v>
      </c>
      <c r="C5397" s="14">
        <v>6.9066295799999997E-2</v>
      </c>
      <c r="D5397" s="13">
        <v>0.26800000000000002</v>
      </c>
      <c r="E5397" s="13">
        <v>56.5</v>
      </c>
      <c r="F5397" s="13">
        <v>1.92</v>
      </c>
      <c r="G5397" s="13">
        <v>0.50600000000000001</v>
      </c>
      <c r="H5397" s="12">
        <v>1</v>
      </c>
      <c r="I5397" s="15">
        <f t="shared" si="504"/>
        <v>1.92</v>
      </c>
      <c r="J5397" s="15">
        <f t="shared" si="505"/>
        <v>0.50600000000000001</v>
      </c>
      <c r="K5397" s="13">
        <v>69.7</v>
      </c>
      <c r="L5397" s="12">
        <f t="shared" si="506"/>
        <v>8.7150154250299997E-2</v>
      </c>
      <c r="M5397">
        <f t="shared" si="507"/>
        <v>107</v>
      </c>
      <c r="N5397">
        <f t="shared" si="508"/>
        <v>0</v>
      </c>
      <c r="O5397">
        <f t="shared" si="509"/>
        <v>0.1</v>
      </c>
    </row>
    <row r="5398" spans="1:15">
      <c r="A5398" s="12" t="s">
        <v>41</v>
      </c>
      <c r="B5398" s="12">
        <v>8320</v>
      </c>
      <c r="C5398" s="14">
        <v>8.4191376700000001E-2</v>
      </c>
      <c r="D5398" s="13">
        <v>0.182</v>
      </c>
      <c r="E5398" s="13">
        <v>56.5</v>
      </c>
      <c r="F5398" s="13">
        <v>1.25</v>
      </c>
      <c r="G5398" s="13">
        <v>7.5999999999999998E-2</v>
      </c>
      <c r="H5398" s="12">
        <v>1</v>
      </c>
      <c r="I5398" s="15">
        <f t="shared" si="504"/>
        <v>1.25</v>
      </c>
      <c r="J5398" s="15">
        <f t="shared" si="505"/>
        <v>7.5999999999999998E-2</v>
      </c>
      <c r="K5398" s="13">
        <v>57.7</v>
      </c>
      <c r="L5398" s="12">
        <f t="shared" si="506"/>
        <v>7.2144993883841671E-2</v>
      </c>
      <c r="M5398">
        <f t="shared" si="507"/>
        <v>89</v>
      </c>
      <c r="N5398">
        <f t="shared" si="508"/>
        <v>0</v>
      </c>
      <c r="O5398">
        <f t="shared" si="509"/>
        <v>0</v>
      </c>
    </row>
    <row r="5399" spans="1:15">
      <c r="A5399" s="12" t="s">
        <v>41</v>
      </c>
      <c r="B5399" s="12">
        <v>3200</v>
      </c>
      <c r="C5399" s="14">
        <v>8.2174196800000002E-2</v>
      </c>
      <c r="D5399" s="13">
        <v>0.28699999999999998</v>
      </c>
      <c r="E5399" s="13">
        <v>56.5</v>
      </c>
      <c r="F5399" s="13">
        <v>1.2</v>
      </c>
      <c r="G5399" s="13">
        <v>6.4000000000000001E-2</v>
      </c>
      <c r="H5399" s="12">
        <v>1</v>
      </c>
      <c r="I5399" s="15">
        <f t="shared" si="504"/>
        <v>1.2</v>
      </c>
      <c r="J5399" s="15">
        <f t="shared" si="505"/>
        <v>6.4000000000000001E-2</v>
      </c>
      <c r="K5399" s="13">
        <v>88.8</v>
      </c>
      <c r="L5399" s="12">
        <f t="shared" si="506"/>
        <v>0.11104130735086666</v>
      </c>
      <c r="M5399">
        <f t="shared" si="507"/>
        <v>137</v>
      </c>
      <c r="N5399">
        <f t="shared" si="508"/>
        <v>0</v>
      </c>
      <c r="O5399">
        <f t="shared" si="509"/>
        <v>0</v>
      </c>
    </row>
    <row r="5400" spans="1:15">
      <c r="A5400" s="12" t="s">
        <v>41</v>
      </c>
      <c r="B5400" s="12">
        <v>3200</v>
      </c>
      <c r="C5400" s="14">
        <v>0.20948396220000001</v>
      </c>
      <c r="D5400" s="13">
        <v>0.28699999999999998</v>
      </c>
      <c r="E5400" s="13">
        <v>56.5</v>
      </c>
      <c r="F5400" s="13">
        <v>1.2</v>
      </c>
      <c r="G5400" s="13">
        <v>6.4000000000000001E-2</v>
      </c>
      <c r="H5400" s="12">
        <v>1</v>
      </c>
      <c r="I5400" s="15">
        <f t="shared" si="504"/>
        <v>1.2</v>
      </c>
      <c r="J5400" s="15">
        <f t="shared" si="505"/>
        <v>6.4000000000000001E-2</v>
      </c>
      <c r="K5400" s="13">
        <v>226.3</v>
      </c>
      <c r="L5400" s="12">
        <f t="shared" si="506"/>
        <v>0.28307393242117501</v>
      </c>
      <c r="M5400">
        <f t="shared" si="507"/>
        <v>349</v>
      </c>
      <c r="N5400">
        <f t="shared" si="508"/>
        <v>1</v>
      </c>
      <c r="O5400">
        <f t="shared" si="509"/>
        <v>0</v>
      </c>
    </row>
    <row r="5401" spans="1:15">
      <c r="A5401" s="12" t="s">
        <v>41</v>
      </c>
      <c r="B5401" s="12">
        <v>3100</v>
      </c>
      <c r="C5401" s="14">
        <v>0.1043632887</v>
      </c>
      <c r="D5401" s="13">
        <v>0.41099999999999998</v>
      </c>
      <c r="E5401" s="13">
        <v>56.5</v>
      </c>
      <c r="F5401" s="13">
        <v>1.2</v>
      </c>
      <c r="G5401" s="13">
        <v>6.4000000000000001E-2</v>
      </c>
      <c r="H5401" s="12">
        <v>1</v>
      </c>
      <c r="I5401" s="15">
        <f t="shared" si="504"/>
        <v>1.2</v>
      </c>
      <c r="J5401" s="15">
        <f t="shared" si="505"/>
        <v>6.4000000000000001E-2</v>
      </c>
      <c r="K5401" s="13">
        <v>161.4</v>
      </c>
      <c r="L5401" s="12">
        <f t="shared" si="506"/>
        <v>0.2019560090455875</v>
      </c>
      <c r="M5401">
        <f t="shared" si="507"/>
        <v>249</v>
      </c>
      <c r="N5401">
        <f t="shared" si="508"/>
        <v>1</v>
      </c>
      <c r="O5401">
        <f t="shared" si="509"/>
        <v>0</v>
      </c>
    </row>
    <row r="5402" spans="1:15">
      <c r="A5402" s="12" t="s">
        <v>41</v>
      </c>
      <c r="B5402" s="12">
        <v>3200</v>
      </c>
      <c r="C5402" s="14">
        <v>4.1367026000000001E-3</v>
      </c>
      <c r="D5402" s="13">
        <v>0.23100000000000001</v>
      </c>
      <c r="E5402" s="13">
        <v>56.5</v>
      </c>
      <c r="F5402" s="13">
        <v>1.2</v>
      </c>
      <c r="G5402" s="13">
        <v>6.4000000000000001E-2</v>
      </c>
      <c r="H5402" s="12">
        <v>1</v>
      </c>
      <c r="I5402" s="15">
        <f t="shared" si="504"/>
        <v>1.2</v>
      </c>
      <c r="J5402" s="15">
        <f t="shared" si="505"/>
        <v>6.4000000000000001E-2</v>
      </c>
      <c r="K5402" s="13">
        <v>3.6</v>
      </c>
      <c r="L5402" s="12">
        <f t="shared" si="506"/>
        <v>4.4991811653250008E-3</v>
      </c>
      <c r="M5402">
        <f t="shared" si="507"/>
        <v>6</v>
      </c>
      <c r="N5402">
        <f t="shared" si="508"/>
        <v>0</v>
      </c>
      <c r="O5402">
        <f t="shared" si="509"/>
        <v>0</v>
      </c>
    </row>
    <row r="5403" spans="1:15">
      <c r="A5403" s="12" t="s">
        <v>41</v>
      </c>
      <c r="B5403" s="12">
        <v>3200</v>
      </c>
      <c r="C5403" s="14">
        <v>6.6119077E-3</v>
      </c>
      <c r="D5403" s="13">
        <v>0.28699999999999998</v>
      </c>
      <c r="E5403" s="13">
        <v>56.5</v>
      </c>
      <c r="F5403" s="13">
        <v>1.2</v>
      </c>
      <c r="G5403" s="13">
        <v>6.4000000000000001E-2</v>
      </c>
      <c r="H5403" s="12">
        <v>1</v>
      </c>
      <c r="I5403" s="15">
        <f t="shared" si="504"/>
        <v>1.2</v>
      </c>
      <c r="J5403" s="15">
        <f t="shared" si="505"/>
        <v>6.4000000000000001E-2</v>
      </c>
      <c r="K5403" s="13">
        <v>7.1</v>
      </c>
      <c r="L5403" s="12">
        <f t="shared" si="506"/>
        <v>8.9346157757791665E-3</v>
      </c>
      <c r="M5403">
        <f t="shared" si="507"/>
        <v>11</v>
      </c>
      <c r="N5403">
        <f t="shared" si="508"/>
        <v>0</v>
      </c>
      <c r="O5403">
        <f t="shared" si="509"/>
        <v>0</v>
      </c>
    </row>
    <row r="5404" spans="1:15">
      <c r="A5404" s="12" t="s">
        <v>41</v>
      </c>
      <c r="B5404" s="12">
        <v>2210</v>
      </c>
      <c r="C5404" s="14">
        <v>3.5567186090999998</v>
      </c>
      <c r="D5404" s="13">
        <v>0.26800000000000002</v>
      </c>
      <c r="E5404" s="13">
        <v>56.5</v>
      </c>
      <c r="F5404" s="13">
        <v>1.92</v>
      </c>
      <c r="G5404" s="13">
        <v>0.50600000000000001</v>
      </c>
      <c r="H5404" s="12">
        <v>1</v>
      </c>
      <c r="I5404" s="15">
        <f t="shared" si="504"/>
        <v>1.92</v>
      </c>
      <c r="J5404" s="15">
        <f t="shared" si="505"/>
        <v>0.50600000000000001</v>
      </c>
      <c r="K5404" s="13">
        <v>3587.5</v>
      </c>
      <c r="L5404" s="12">
        <f t="shared" si="506"/>
        <v>4.4879860982493502</v>
      </c>
      <c r="M5404">
        <f t="shared" si="507"/>
        <v>5536</v>
      </c>
      <c r="N5404">
        <f t="shared" si="508"/>
        <v>23</v>
      </c>
      <c r="O5404">
        <f t="shared" si="509"/>
        <v>6.2</v>
      </c>
    </row>
    <row r="5405" spans="1:15">
      <c r="A5405" s="12" t="s">
        <v>41</v>
      </c>
      <c r="B5405" s="12">
        <v>8320</v>
      </c>
      <c r="C5405" s="14">
        <v>3.4019239999999999E-4</v>
      </c>
      <c r="D5405" s="13">
        <v>0.182</v>
      </c>
      <c r="E5405" s="13">
        <v>56.5</v>
      </c>
      <c r="F5405" s="13">
        <v>1.25</v>
      </c>
      <c r="G5405" s="13">
        <v>7.5999999999999998E-2</v>
      </c>
      <c r="H5405" s="12">
        <v>1</v>
      </c>
      <c r="I5405" s="15">
        <f t="shared" si="504"/>
        <v>1.25</v>
      </c>
      <c r="J5405" s="15">
        <f t="shared" si="505"/>
        <v>7.5999999999999998E-2</v>
      </c>
      <c r="K5405" s="13">
        <v>0.2</v>
      </c>
      <c r="L5405" s="12">
        <f t="shared" si="506"/>
        <v>2.9151653743333332E-4</v>
      </c>
      <c r="M5405">
        <f t="shared" si="507"/>
        <v>0</v>
      </c>
      <c r="N5405">
        <f t="shared" si="508"/>
        <v>0</v>
      </c>
      <c r="O5405">
        <f t="shared" si="509"/>
        <v>0</v>
      </c>
    </row>
    <row r="5406" spans="1:15">
      <c r="A5406" s="12" t="s">
        <v>41</v>
      </c>
      <c r="B5406" s="12">
        <v>6430</v>
      </c>
      <c r="C5406" s="14">
        <v>0.10779819290000001</v>
      </c>
      <c r="D5406" s="13">
        <v>0.26600000000000001</v>
      </c>
      <c r="E5406" s="13">
        <v>56.5</v>
      </c>
      <c r="F5406" s="13">
        <v>0</v>
      </c>
      <c r="G5406" s="13">
        <v>0</v>
      </c>
      <c r="H5406" s="12">
        <v>1</v>
      </c>
      <c r="I5406" s="15">
        <f t="shared" si="504"/>
        <v>0</v>
      </c>
      <c r="J5406" s="15">
        <f t="shared" si="505"/>
        <v>0</v>
      </c>
      <c r="K5406" s="13">
        <v>107.9</v>
      </c>
      <c r="L5406" s="12">
        <f t="shared" si="506"/>
        <v>0.13500825342450834</v>
      </c>
      <c r="M5406">
        <f t="shared" si="507"/>
        <v>167</v>
      </c>
      <c r="N5406">
        <f t="shared" si="508"/>
        <v>0</v>
      </c>
      <c r="O5406">
        <f t="shared" si="509"/>
        <v>0</v>
      </c>
    </row>
    <row r="5407" spans="1:15">
      <c r="A5407" s="12" t="s">
        <v>41</v>
      </c>
      <c r="B5407" s="12">
        <v>2210</v>
      </c>
      <c r="C5407" s="14">
        <v>1.3734408921000001</v>
      </c>
      <c r="D5407" s="13">
        <v>0.28499999999999998</v>
      </c>
      <c r="E5407" s="13">
        <v>56.5</v>
      </c>
      <c r="F5407" s="13">
        <v>1.92</v>
      </c>
      <c r="G5407" s="13">
        <v>0.50600000000000001</v>
      </c>
      <c r="H5407" s="12">
        <v>1</v>
      </c>
      <c r="I5407" s="15">
        <f t="shared" si="504"/>
        <v>1.92</v>
      </c>
      <c r="J5407" s="15">
        <f t="shared" si="505"/>
        <v>0.50600000000000001</v>
      </c>
      <c r="K5407" s="13">
        <v>1473.2</v>
      </c>
      <c r="L5407" s="12">
        <f t="shared" si="506"/>
        <v>1.8429859970866875</v>
      </c>
      <c r="M5407">
        <f t="shared" si="507"/>
        <v>2273</v>
      </c>
      <c r="N5407">
        <f t="shared" si="508"/>
        <v>10</v>
      </c>
      <c r="O5407">
        <f t="shared" si="509"/>
        <v>2.5</v>
      </c>
    </row>
    <row r="5408" spans="1:15">
      <c r="A5408" s="12" t="s">
        <v>41</v>
      </c>
      <c r="B5408" s="12">
        <v>3200</v>
      </c>
      <c r="C5408" s="14">
        <v>0.11080329999999999</v>
      </c>
      <c r="D5408" s="13">
        <v>0.28699999999999998</v>
      </c>
      <c r="E5408" s="13">
        <v>56.5</v>
      </c>
      <c r="F5408" s="13">
        <v>1.2</v>
      </c>
      <c r="G5408" s="13">
        <v>6.4000000000000001E-2</v>
      </c>
      <c r="H5408" s="12">
        <v>1</v>
      </c>
      <c r="I5408" s="15">
        <f t="shared" si="504"/>
        <v>1.2</v>
      </c>
      <c r="J5408" s="15">
        <f t="shared" si="505"/>
        <v>6.4000000000000001E-2</v>
      </c>
      <c r="K5408" s="13">
        <v>119.7</v>
      </c>
      <c r="L5408" s="12">
        <f t="shared" si="506"/>
        <v>0.14972757592916666</v>
      </c>
      <c r="M5408">
        <f t="shared" si="507"/>
        <v>185</v>
      </c>
      <c r="N5408">
        <f t="shared" si="508"/>
        <v>0</v>
      </c>
      <c r="O5408">
        <f t="shared" si="509"/>
        <v>0</v>
      </c>
    </row>
    <row r="5409" spans="1:15">
      <c r="A5409" s="12" t="s">
        <v>41</v>
      </c>
      <c r="B5409" s="12">
        <v>3200</v>
      </c>
      <c r="C5409" s="14">
        <v>2.1083360400000001E-2</v>
      </c>
      <c r="D5409" s="13">
        <v>0.28699999999999998</v>
      </c>
      <c r="E5409" s="13">
        <v>56.5</v>
      </c>
      <c r="F5409" s="13">
        <v>1.2</v>
      </c>
      <c r="G5409" s="13">
        <v>6.4000000000000001E-2</v>
      </c>
      <c r="H5409" s="12">
        <v>1</v>
      </c>
      <c r="I5409" s="15">
        <f t="shared" si="504"/>
        <v>1.2</v>
      </c>
      <c r="J5409" s="15">
        <f t="shared" si="505"/>
        <v>6.4000000000000001E-2</v>
      </c>
      <c r="K5409" s="13">
        <v>22.8</v>
      </c>
      <c r="L5409" s="12">
        <f t="shared" si="506"/>
        <v>2.8489769213850002E-2</v>
      </c>
      <c r="M5409">
        <f t="shared" si="507"/>
        <v>35</v>
      </c>
      <c r="N5409">
        <f t="shared" si="508"/>
        <v>0</v>
      </c>
      <c r="O5409">
        <f t="shared" si="509"/>
        <v>0</v>
      </c>
    </row>
    <row r="5410" spans="1:15">
      <c r="A5410" s="12" t="s">
        <v>41</v>
      </c>
      <c r="B5410" s="12">
        <v>3200</v>
      </c>
      <c r="C5410" s="14">
        <v>3.5045840199999997E-2</v>
      </c>
      <c r="D5410" s="13">
        <v>0.23100000000000001</v>
      </c>
      <c r="E5410" s="13">
        <v>56.5</v>
      </c>
      <c r="F5410" s="13">
        <v>1.2</v>
      </c>
      <c r="G5410" s="13">
        <v>6.4000000000000001E-2</v>
      </c>
      <c r="H5410" s="12">
        <v>1</v>
      </c>
      <c r="I5410" s="15">
        <f t="shared" si="504"/>
        <v>1.2</v>
      </c>
      <c r="J5410" s="15">
        <f t="shared" si="505"/>
        <v>6.4000000000000001E-2</v>
      </c>
      <c r="K5410" s="13">
        <v>30.5</v>
      </c>
      <c r="L5410" s="12">
        <f t="shared" si="506"/>
        <v>3.8116731947524997E-2</v>
      </c>
      <c r="M5410">
        <f t="shared" si="507"/>
        <v>47</v>
      </c>
      <c r="N5410">
        <f t="shared" si="508"/>
        <v>0</v>
      </c>
      <c r="O5410">
        <f t="shared" si="509"/>
        <v>0</v>
      </c>
    </row>
    <row r="5411" spans="1:15">
      <c r="A5411" s="12" t="s">
        <v>41</v>
      </c>
      <c r="B5411" s="12">
        <v>4340</v>
      </c>
      <c r="C5411" s="14">
        <v>1.3114654200000001E-2</v>
      </c>
      <c r="D5411" s="13">
        <v>0.25800000000000001</v>
      </c>
      <c r="E5411" s="13">
        <v>56.5</v>
      </c>
      <c r="F5411" s="13">
        <v>0.7</v>
      </c>
      <c r="G5411" s="13">
        <v>0.09</v>
      </c>
      <c r="H5411" s="12">
        <v>1</v>
      </c>
      <c r="I5411" s="15">
        <f t="shared" si="504"/>
        <v>0.7</v>
      </c>
      <c r="J5411" s="15">
        <f t="shared" si="505"/>
        <v>0.09</v>
      </c>
      <c r="K5411" s="13">
        <v>12.7</v>
      </c>
      <c r="L5411" s="12">
        <f t="shared" si="506"/>
        <v>1.5931026189450002E-2</v>
      </c>
      <c r="M5411">
        <f t="shared" si="507"/>
        <v>20</v>
      </c>
      <c r="N5411">
        <f t="shared" si="508"/>
        <v>0</v>
      </c>
      <c r="O5411">
        <f t="shared" si="509"/>
        <v>0</v>
      </c>
    </row>
    <row r="5412" spans="1:15">
      <c r="A5412" s="12" t="s">
        <v>41</v>
      </c>
      <c r="B5412" s="12">
        <v>4340</v>
      </c>
      <c r="C5412" s="14">
        <v>6.7110755899999999E-2</v>
      </c>
      <c r="D5412" s="13">
        <v>0.41299999999999998</v>
      </c>
      <c r="E5412" s="13">
        <v>56.5</v>
      </c>
      <c r="F5412" s="13">
        <v>0.7</v>
      </c>
      <c r="G5412" s="13">
        <v>0.09</v>
      </c>
      <c r="H5412" s="12">
        <v>1</v>
      </c>
      <c r="I5412" s="15">
        <f t="shared" si="504"/>
        <v>0.7</v>
      </c>
      <c r="J5412" s="15">
        <f t="shared" si="505"/>
        <v>0.09</v>
      </c>
      <c r="K5412" s="13">
        <v>104.3</v>
      </c>
      <c r="L5412" s="12">
        <f t="shared" si="506"/>
        <v>0.13049966112904582</v>
      </c>
      <c r="M5412">
        <f t="shared" si="507"/>
        <v>161</v>
      </c>
      <c r="N5412">
        <f t="shared" si="508"/>
        <v>0</v>
      </c>
      <c r="O5412">
        <f t="shared" si="509"/>
        <v>0</v>
      </c>
    </row>
    <row r="5413" spans="1:15">
      <c r="A5413" s="12" t="s">
        <v>41</v>
      </c>
      <c r="B5413" s="12">
        <v>6460</v>
      </c>
      <c r="C5413" s="14">
        <v>0.21678699930000001</v>
      </c>
      <c r="D5413" s="13">
        <v>0.30299999999999999</v>
      </c>
      <c r="E5413" s="13">
        <v>56.5</v>
      </c>
      <c r="F5413" s="13">
        <v>0</v>
      </c>
      <c r="G5413" s="13">
        <v>0</v>
      </c>
      <c r="H5413" s="12">
        <v>1</v>
      </c>
      <c r="I5413" s="15">
        <f t="shared" si="504"/>
        <v>0</v>
      </c>
      <c r="J5413" s="15">
        <f t="shared" si="505"/>
        <v>0</v>
      </c>
      <c r="K5413" s="13">
        <v>247.2</v>
      </c>
      <c r="L5413" s="12">
        <f t="shared" si="506"/>
        <v>0.3092737528763625</v>
      </c>
      <c r="M5413">
        <f t="shared" si="507"/>
        <v>381</v>
      </c>
      <c r="N5413">
        <f t="shared" si="508"/>
        <v>0</v>
      </c>
      <c r="O5413">
        <f t="shared" si="509"/>
        <v>0</v>
      </c>
    </row>
    <row r="5414" spans="1:15">
      <c r="A5414" s="12" t="s">
        <v>41</v>
      </c>
      <c r="B5414" s="12">
        <v>3200</v>
      </c>
      <c r="C5414" s="14">
        <v>9.5489028399999995E-2</v>
      </c>
      <c r="D5414" s="13">
        <v>0.4</v>
      </c>
      <c r="E5414" s="13">
        <v>56.5</v>
      </c>
      <c r="F5414" s="13">
        <v>1.2</v>
      </c>
      <c r="G5414" s="13">
        <v>6.4000000000000001E-2</v>
      </c>
      <c r="H5414" s="12">
        <v>1</v>
      </c>
      <c r="I5414" s="15">
        <f t="shared" si="504"/>
        <v>1.2</v>
      </c>
      <c r="J5414" s="15">
        <f t="shared" si="505"/>
        <v>6.4000000000000001E-2</v>
      </c>
      <c r="K5414" s="13">
        <v>143.80000000000001</v>
      </c>
      <c r="L5414" s="12">
        <f t="shared" si="506"/>
        <v>0.17983767015333332</v>
      </c>
      <c r="M5414">
        <f t="shared" si="507"/>
        <v>222</v>
      </c>
      <c r="N5414">
        <f t="shared" si="508"/>
        <v>1</v>
      </c>
      <c r="O5414">
        <f t="shared" si="509"/>
        <v>0</v>
      </c>
    </row>
    <row r="5415" spans="1:15">
      <c r="A5415" s="12" t="s">
        <v>41</v>
      </c>
      <c r="B5415" s="12">
        <v>3100</v>
      </c>
      <c r="C5415" s="14">
        <v>0.29194582829999999</v>
      </c>
      <c r="D5415" s="13">
        <v>0.3</v>
      </c>
      <c r="E5415" s="13">
        <v>56.5</v>
      </c>
      <c r="F5415" s="13">
        <v>1.2</v>
      </c>
      <c r="G5415" s="13">
        <v>6.4000000000000001E-2</v>
      </c>
      <c r="H5415" s="12">
        <v>1</v>
      </c>
      <c r="I5415" s="15">
        <f t="shared" si="504"/>
        <v>1.2</v>
      </c>
      <c r="J5415" s="15">
        <f t="shared" si="505"/>
        <v>6.4000000000000001E-2</v>
      </c>
      <c r="K5415" s="13">
        <v>329.6</v>
      </c>
      <c r="L5415" s="12">
        <f t="shared" si="506"/>
        <v>0.41237348247374994</v>
      </c>
      <c r="M5415">
        <f t="shared" si="507"/>
        <v>509</v>
      </c>
      <c r="N5415">
        <f t="shared" si="508"/>
        <v>1</v>
      </c>
      <c r="O5415">
        <f t="shared" si="509"/>
        <v>0.1</v>
      </c>
    </row>
    <row r="5416" spans="1:15">
      <c r="A5416" s="12" t="s">
        <v>41</v>
      </c>
      <c r="B5416" s="12">
        <v>3200</v>
      </c>
      <c r="C5416" s="14">
        <v>0.41122869169999998</v>
      </c>
      <c r="D5416" s="13">
        <v>0.4</v>
      </c>
      <c r="E5416" s="13">
        <v>56.5</v>
      </c>
      <c r="F5416" s="13">
        <v>1.2</v>
      </c>
      <c r="G5416" s="13">
        <v>6.4000000000000001E-2</v>
      </c>
      <c r="H5416" s="12">
        <v>1</v>
      </c>
      <c r="I5416" s="15">
        <f t="shared" si="504"/>
        <v>1.2</v>
      </c>
      <c r="J5416" s="15">
        <f t="shared" si="505"/>
        <v>6.4000000000000001E-2</v>
      </c>
      <c r="K5416" s="13">
        <v>619.1</v>
      </c>
      <c r="L5416" s="12">
        <f t="shared" si="506"/>
        <v>0.77448070270166669</v>
      </c>
      <c r="M5416">
        <f t="shared" si="507"/>
        <v>955</v>
      </c>
      <c r="N5416">
        <f t="shared" si="508"/>
        <v>3</v>
      </c>
      <c r="O5416">
        <f t="shared" si="509"/>
        <v>0.1</v>
      </c>
    </row>
    <row r="5417" spans="1:15">
      <c r="A5417" s="12" t="s">
        <v>41</v>
      </c>
      <c r="B5417" s="12">
        <v>6460</v>
      </c>
      <c r="C5417" s="14">
        <v>1.53154248E-2</v>
      </c>
      <c r="D5417" s="13">
        <v>0.30299999999999999</v>
      </c>
      <c r="E5417" s="13">
        <v>56.5</v>
      </c>
      <c r="F5417" s="13">
        <v>0</v>
      </c>
      <c r="G5417" s="13">
        <v>0</v>
      </c>
      <c r="H5417" s="12">
        <v>1</v>
      </c>
      <c r="I5417" s="15">
        <f t="shared" si="504"/>
        <v>0</v>
      </c>
      <c r="J5417" s="15">
        <f t="shared" si="505"/>
        <v>0</v>
      </c>
      <c r="K5417" s="13">
        <v>17.5</v>
      </c>
      <c r="L5417" s="12">
        <f t="shared" si="506"/>
        <v>2.1849367905299996E-2</v>
      </c>
      <c r="M5417">
        <f t="shared" si="507"/>
        <v>27</v>
      </c>
      <c r="N5417">
        <f t="shared" si="508"/>
        <v>0</v>
      </c>
      <c r="O5417">
        <f t="shared" si="509"/>
        <v>0</v>
      </c>
    </row>
    <row r="5418" spans="1:15">
      <c r="A5418" s="12" t="s">
        <v>41</v>
      </c>
      <c r="B5418" s="12">
        <v>8320</v>
      </c>
      <c r="C5418" s="14">
        <v>4.5292982357999998</v>
      </c>
      <c r="D5418" s="13">
        <v>0.21</v>
      </c>
      <c r="E5418" s="13">
        <v>56.5</v>
      </c>
      <c r="F5418" s="13">
        <v>1.25</v>
      </c>
      <c r="G5418" s="13">
        <v>7.5999999999999998E-2</v>
      </c>
      <c r="H5418" s="12">
        <v>1</v>
      </c>
      <c r="I5418" s="15">
        <f t="shared" si="504"/>
        <v>1.25</v>
      </c>
      <c r="J5418" s="15">
        <f t="shared" si="505"/>
        <v>7.5999999999999998E-2</v>
      </c>
      <c r="K5418" s="13">
        <v>3579.8</v>
      </c>
      <c r="L5418" s="12">
        <f t="shared" si="506"/>
        <v>4.4783436306472497</v>
      </c>
      <c r="M5418">
        <f t="shared" si="507"/>
        <v>5524</v>
      </c>
      <c r="N5418">
        <f t="shared" si="508"/>
        <v>15</v>
      </c>
      <c r="O5418">
        <f t="shared" si="509"/>
        <v>0.9</v>
      </c>
    </row>
    <row r="5419" spans="1:15">
      <c r="A5419" s="12" t="s">
        <v>41</v>
      </c>
      <c r="B5419" s="12">
        <v>5300</v>
      </c>
      <c r="C5419" s="14">
        <v>7.5942049999999997E-4</v>
      </c>
      <c r="D5419" s="13">
        <v>0.5</v>
      </c>
      <c r="E5419" s="13">
        <v>56.5</v>
      </c>
      <c r="F5419" s="13">
        <v>0.6</v>
      </c>
      <c r="G5419" s="13">
        <v>0.13500000000000001</v>
      </c>
      <c r="H5419" s="12">
        <v>1</v>
      </c>
      <c r="I5419" s="15">
        <f t="shared" si="504"/>
        <v>0.6</v>
      </c>
      <c r="J5419" s="15">
        <f t="shared" si="505"/>
        <v>0.13500000000000001</v>
      </c>
      <c r="K5419" s="13">
        <v>1.4</v>
      </c>
      <c r="L5419" s="12">
        <f t="shared" si="506"/>
        <v>1.7878024270833331E-3</v>
      </c>
      <c r="M5419">
        <f t="shared" si="507"/>
        <v>2</v>
      </c>
      <c r="N5419">
        <f t="shared" si="508"/>
        <v>0</v>
      </c>
      <c r="O5419">
        <f t="shared" si="509"/>
        <v>0</v>
      </c>
    </row>
    <row r="5420" spans="1:15">
      <c r="A5420" s="12" t="s">
        <v>41</v>
      </c>
      <c r="B5420" s="12">
        <v>2210</v>
      </c>
      <c r="C5420" s="14">
        <v>2.6037731608999999</v>
      </c>
      <c r="D5420" s="13">
        <v>0.28499999999999998</v>
      </c>
      <c r="E5420" s="13">
        <v>56.5</v>
      </c>
      <c r="F5420" s="13">
        <v>1.92</v>
      </c>
      <c r="G5420" s="13">
        <v>0.50600000000000001</v>
      </c>
      <c r="H5420" s="12">
        <v>1</v>
      </c>
      <c r="I5420" s="15">
        <f t="shared" si="504"/>
        <v>1.92</v>
      </c>
      <c r="J5420" s="15">
        <f t="shared" si="505"/>
        <v>0.50600000000000001</v>
      </c>
      <c r="K5420" s="13">
        <v>2792.9</v>
      </c>
      <c r="L5420" s="12">
        <f t="shared" si="506"/>
        <v>3.4939381102826874</v>
      </c>
      <c r="M5420">
        <f t="shared" si="507"/>
        <v>4310</v>
      </c>
      <c r="N5420">
        <f t="shared" si="508"/>
        <v>18</v>
      </c>
      <c r="O5420">
        <f t="shared" si="509"/>
        <v>4.8</v>
      </c>
    </row>
    <row r="5421" spans="1:15">
      <c r="A5421" s="12" t="s">
        <v>41</v>
      </c>
      <c r="B5421" s="12">
        <v>8320</v>
      </c>
      <c r="C5421" s="14">
        <v>1.01378987E-2</v>
      </c>
      <c r="D5421" s="13">
        <v>0.182</v>
      </c>
      <c r="E5421" s="13">
        <v>56.5</v>
      </c>
      <c r="F5421" s="13">
        <v>1.25</v>
      </c>
      <c r="G5421" s="13">
        <v>7.5999999999999998E-2</v>
      </c>
      <c r="H5421" s="12">
        <v>1</v>
      </c>
      <c r="I5421" s="15">
        <f t="shared" si="504"/>
        <v>1.25</v>
      </c>
      <c r="J5421" s="15">
        <f t="shared" si="505"/>
        <v>7.5999999999999998E-2</v>
      </c>
      <c r="K5421" s="13">
        <v>6.9</v>
      </c>
      <c r="L5421" s="12">
        <f t="shared" si="506"/>
        <v>8.687334361008334E-3</v>
      </c>
      <c r="M5421">
        <f t="shared" si="507"/>
        <v>11</v>
      </c>
      <c r="N5421">
        <f t="shared" si="508"/>
        <v>0</v>
      </c>
      <c r="O5421">
        <f t="shared" si="509"/>
        <v>0</v>
      </c>
    </row>
    <row r="5422" spans="1:15">
      <c r="A5422" s="12" t="s">
        <v>41</v>
      </c>
      <c r="B5422" s="12">
        <v>3200</v>
      </c>
      <c r="C5422" s="14">
        <v>5.5964923999999999E-3</v>
      </c>
      <c r="D5422" s="13">
        <v>0.23100000000000001</v>
      </c>
      <c r="E5422" s="13">
        <v>56.5</v>
      </c>
      <c r="F5422" s="13">
        <v>1.2</v>
      </c>
      <c r="G5422" s="13">
        <v>6.4000000000000001E-2</v>
      </c>
      <c r="H5422" s="12">
        <v>1</v>
      </c>
      <c r="I5422" s="15">
        <f t="shared" si="504"/>
        <v>1.2</v>
      </c>
      <c r="J5422" s="15">
        <f t="shared" si="505"/>
        <v>6.4000000000000001E-2</v>
      </c>
      <c r="K5422" s="13">
        <v>4.9000000000000004</v>
      </c>
      <c r="L5422" s="12">
        <f t="shared" si="506"/>
        <v>6.0868850465500002E-3</v>
      </c>
      <c r="M5422">
        <f t="shared" si="507"/>
        <v>8</v>
      </c>
      <c r="N5422">
        <f t="shared" si="508"/>
        <v>0</v>
      </c>
      <c r="O5422">
        <f t="shared" si="509"/>
        <v>0</v>
      </c>
    </row>
    <row r="5423" spans="1:15">
      <c r="A5423" s="12" t="s">
        <v>41</v>
      </c>
      <c r="B5423" s="12">
        <v>5300</v>
      </c>
      <c r="C5423" s="14">
        <v>4.7474490000000002E-4</v>
      </c>
      <c r="D5423" s="13">
        <v>0.5</v>
      </c>
      <c r="E5423" s="13">
        <v>56.5</v>
      </c>
      <c r="F5423" s="13">
        <v>0.6</v>
      </c>
      <c r="G5423" s="13">
        <v>0.13500000000000001</v>
      </c>
      <c r="H5423" s="12">
        <v>1</v>
      </c>
      <c r="I5423" s="15">
        <f t="shared" si="504"/>
        <v>0.6</v>
      </c>
      <c r="J5423" s="15">
        <f t="shared" si="505"/>
        <v>0.13500000000000001</v>
      </c>
      <c r="K5423" s="13">
        <v>0.9</v>
      </c>
      <c r="L5423" s="12">
        <f t="shared" si="506"/>
        <v>1.1176286187500001E-3</v>
      </c>
      <c r="M5423">
        <f t="shared" si="507"/>
        <v>1</v>
      </c>
      <c r="N5423">
        <f t="shared" si="508"/>
        <v>0</v>
      </c>
      <c r="O5423">
        <f t="shared" si="509"/>
        <v>0</v>
      </c>
    </row>
    <row r="5424" spans="1:15">
      <c r="A5424" s="12" t="s">
        <v>41</v>
      </c>
      <c r="B5424" s="12">
        <v>5300</v>
      </c>
      <c r="C5424" s="14">
        <v>6.2243141000000002E-2</v>
      </c>
      <c r="D5424" s="13">
        <v>0.5</v>
      </c>
      <c r="E5424" s="13">
        <v>56.5</v>
      </c>
      <c r="F5424" s="13">
        <v>0.6</v>
      </c>
      <c r="G5424" s="13">
        <v>0.13500000000000001</v>
      </c>
      <c r="H5424" s="12">
        <v>1</v>
      </c>
      <c r="I5424" s="15">
        <f t="shared" si="504"/>
        <v>0.6</v>
      </c>
      <c r="J5424" s="15">
        <f t="shared" si="505"/>
        <v>0.13500000000000001</v>
      </c>
      <c r="K5424" s="13">
        <v>117.1</v>
      </c>
      <c r="L5424" s="12">
        <f t="shared" si="506"/>
        <v>0.14653072777083334</v>
      </c>
      <c r="M5424">
        <f t="shared" si="507"/>
        <v>181</v>
      </c>
      <c r="N5424">
        <f t="shared" si="508"/>
        <v>0</v>
      </c>
      <c r="O5424">
        <f t="shared" si="509"/>
        <v>0.1</v>
      </c>
    </row>
    <row r="5425" spans="1:15">
      <c r="A5425" s="12" t="s">
        <v>41</v>
      </c>
      <c r="B5425" s="12">
        <v>6460</v>
      </c>
      <c r="C5425" s="14">
        <v>0.1692537157</v>
      </c>
      <c r="D5425" s="13">
        <v>0.30299999999999999</v>
      </c>
      <c r="E5425" s="13">
        <v>56.5</v>
      </c>
      <c r="F5425" s="13">
        <v>0</v>
      </c>
      <c r="G5425" s="13">
        <v>0</v>
      </c>
      <c r="H5425" s="12">
        <v>1</v>
      </c>
      <c r="I5425" s="15">
        <f t="shared" si="504"/>
        <v>0</v>
      </c>
      <c r="J5425" s="15">
        <f t="shared" si="505"/>
        <v>0</v>
      </c>
      <c r="K5425" s="13">
        <v>193</v>
      </c>
      <c r="L5425" s="12">
        <f t="shared" si="506"/>
        <v>0.2414615821605125</v>
      </c>
      <c r="M5425">
        <f t="shared" si="507"/>
        <v>298</v>
      </c>
      <c r="N5425">
        <f t="shared" si="508"/>
        <v>0</v>
      </c>
      <c r="O5425">
        <f t="shared" si="509"/>
        <v>0</v>
      </c>
    </row>
    <row r="5426" spans="1:15">
      <c r="A5426" s="12" t="s">
        <v>41</v>
      </c>
      <c r="B5426" s="12">
        <v>3100</v>
      </c>
      <c r="C5426" s="14">
        <v>1.5429516900000001E-2</v>
      </c>
      <c r="D5426" s="13">
        <v>0.41099999999999998</v>
      </c>
      <c r="E5426" s="13">
        <v>56.5</v>
      </c>
      <c r="F5426" s="13">
        <v>1.2</v>
      </c>
      <c r="G5426" s="13">
        <v>6.4000000000000001E-2</v>
      </c>
      <c r="H5426" s="12">
        <v>1</v>
      </c>
      <c r="I5426" s="15">
        <f t="shared" si="504"/>
        <v>1.2</v>
      </c>
      <c r="J5426" s="15">
        <f t="shared" si="505"/>
        <v>6.4000000000000001E-2</v>
      </c>
      <c r="K5426" s="13">
        <v>23.9</v>
      </c>
      <c r="L5426" s="12">
        <f t="shared" si="506"/>
        <v>2.9858043891112501E-2</v>
      </c>
      <c r="M5426">
        <f t="shared" si="507"/>
        <v>37</v>
      </c>
      <c r="N5426">
        <f t="shared" si="508"/>
        <v>0</v>
      </c>
      <c r="O5426">
        <f t="shared" si="509"/>
        <v>0</v>
      </c>
    </row>
    <row r="5427" spans="1:15">
      <c r="A5427" s="12" t="s">
        <v>41</v>
      </c>
      <c r="B5427" s="12">
        <v>3200</v>
      </c>
      <c r="C5427" s="14">
        <v>4.8301871999999997E-3</v>
      </c>
      <c r="D5427" s="13">
        <v>0.23100000000000001</v>
      </c>
      <c r="E5427" s="13">
        <v>56.5</v>
      </c>
      <c r="F5427" s="13">
        <v>1.2</v>
      </c>
      <c r="G5427" s="13">
        <v>6.4000000000000001E-2</v>
      </c>
      <c r="H5427" s="12">
        <v>1</v>
      </c>
      <c r="I5427" s="15">
        <f t="shared" si="504"/>
        <v>1.2</v>
      </c>
      <c r="J5427" s="15">
        <f t="shared" si="505"/>
        <v>6.4000000000000001E-2</v>
      </c>
      <c r="K5427" s="13">
        <v>4.2</v>
      </c>
      <c r="L5427" s="12">
        <f t="shared" si="506"/>
        <v>5.2534323534E-3</v>
      </c>
      <c r="M5427">
        <f t="shared" si="507"/>
        <v>6</v>
      </c>
      <c r="N5427">
        <f t="shared" si="508"/>
        <v>0</v>
      </c>
      <c r="O5427">
        <f t="shared" si="509"/>
        <v>0</v>
      </c>
    </row>
    <row r="5428" spans="1:15">
      <c r="A5428" s="12" t="s">
        <v>41</v>
      </c>
      <c r="B5428" s="12">
        <v>2210</v>
      </c>
      <c r="C5428" s="14">
        <v>45.736821644499997</v>
      </c>
      <c r="D5428" s="13">
        <v>0.26800000000000002</v>
      </c>
      <c r="E5428" s="13">
        <v>56.5</v>
      </c>
      <c r="F5428" s="13">
        <v>1.92</v>
      </c>
      <c r="G5428" s="13">
        <v>0.50600000000000001</v>
      </c>
      <c r="H5428" s="12">
        <v>1</v>
      </c>
      <c r="I5428" s="15">
        <f t="shared" si="504"/>
        <v>1.92</v>
      </c>
      <c r="J5428" s="15">
        <f t="shared" si="505"/>
        <v>0.50600000000000001</v>
      </c>
      <c r="K5428" s="13">
        <v>78647.5</v>
      </c>
      <c r="L5428" s="12">
        <f t="shared" si="506"/>
        <v>57.71224611175159</v>
      </c>
      <c r="M5428">
        <f t="shared" si="507"/>
        <v>71187</v>
      </c>
      <c r="N5428">
        <f t="shared" si="508"/>
        <v>301</v>
      </c>
      <c r="O5428">
        <f t="shared" si="509"/>
        <v>79.400000000000006</v>
      </c>
    </row>
    <row r="5429" spans="1:15">
      <c r="A5429" s="12" t="s">
        <v>41</v>
      </c>
      <c r="B5429" s="12">
        <v>3100</v>
      </c>
      <c r="C5429" s="14">
        <v>3.0231930654000001</v>
      </c>
      <c r="D5429" s="13">
        <v>0.41099999999999998</v>
      </c>
      <c r="E5429" s="13">
        <v>56.5</v>
      </c>
      <c r="F5429" s="13">
        <v>1.2</v>
      </c>
      <c r="G5429" s="13">
        <v>6.4000000000000001E-2</v>
      </c>
      <c r="H5429" s="12">
        <v>1</v>
      </c>
      <c r="I5429" s="15">
        <f t="shared" si="504"/>
        <v>1.2</v>
      </c>
      <c r="J5429" s="15">
        <f t="shared" si="505"/>
        <v>6.4000000000000001E-2</v>
      </c>
      <c r="K5429" s="13">
        <v>5359.8</v>
      </c>
      <c r="L5429" s="12">
        <f t="shared" si="506"/>
        <v>5.8502564806821757</v>
      </c>
      <c r="M5429">
        <f t="shared" si="507"/>
        <v>7216</v>
      </c>
      <c r="N5429">
        <f t="shared" si="508"/>
        <v>19</v>
      </c>
      <c r="O5429">
        <f t="shared" si="509"/>
        <v>1</v>
      </c>
    </row>
    <row r="5430" spans="1:15">
      <c r="A5430" s="12" t="s">
        <v>41</v>
      </c>
      <c r="B5430" s="12">
        <v>6430</v>
      </c>
      <c r="C5430" s="14">
        <v>6.4762098800000001E-2</v>
      </c>
      <c r="D5430" s="13">
        <v>0.26600000000000001</v>
      </c>
      <c r="E5430" s="13">
        <v>56.5</v>
      </c>
      <c r="F5430" s="13">
        <v>0</v>
      </c>
      <c r="G5430" s="13">
        <v>0</v>
      </c>
      <c r="H5430" s="12">
        <v>1</v>
      </c>
      <c r="I5430" s="15">
        <f t="shared" si="504"/>
        <v>0</v>
      </c>
      <c r="J5430" s="15">
        <f t="shared" si="505"/>
        <v>0</v>
      </c>
      <c r="K5430" s="13">
        <v>64.8</v>
      </c>
      <c r="L5430" s="12">
        <f t="shared" si="506"/>
        <v>8.1109131905433327E-2</v>
      </c>
      <c r="M5430">
        <f t="shared" si="507"/>
        <v>100</v>
      </c>
      <c r="N5430">
        <f t="shared" si="508"/>
        <v>0</v>
      </c>
      <c r="O5430">
        <f t="shared" si="509"/>
        <v>0</v>
      </c>
    </row>
    <row r="5431" spans="1:15">
      <c r="A5431" s="12" t="s">
        <v>41</v>
      </c>
      <c r="B5431" s="12">
        <v>3200</v>
      </c>
      <c r="C5431" s="14">
        <v>6.1244989299999997E-2</v>
      </c>
      <c r="D5431" s="13">
        <v>0.4</v>
      </c>
      <c r="E5431" s="13">
        <v>56.5</v>
      </c>
      <c r="F5431" s="13">
        <v>1.2</v>
      </c>
      <c r="G5431" s="13">
        <v>6.4000000000000001E-2</v>
      </c>
      <c r="H5431" s="12">
        <v>1</v>
      </c>
      <c r="I5431" s="15">
        <f t="shared" si="504"/>
        <v>1.2</v>
      </c>
      <c r="J5431" s="15">
        <f t="shared" si="505"/>
        <v>6.4000000000000001E-2</v>
      </c>
      <c r="K5431" s="13">
        <v>92.2</v>
      </c>
      <c r="L5431" s="12">
        <f t="shared" si="506"/>
        <v>0.11534472984833333</v>
      </c>
      <c r="M5431">
        <f t="shared" si="507"/>
        <v>142</v>
      </c>
      <c r="N5431">
        <f t="shared" si="508"/>
        <v>0</v>
      </c>
      <c r="O5431">
        <f t="shared" si="509"/>
        <v>0</v>
      </c>
    </row>
    <row r="5432" spans="1:15">
      <c r="A5432" s="12" t="s">
        <v>41</v>
      </c>
      <c r="B5432" s="12">
        <v>1100</v>
      </c>
      <c r="C5432" s="14">
        <v>4.0486227399999998E-2</v>
      </c>
      <c r="D5432" s="13">
        <v>0.28599999999999998</v>
      </c>
      <c r="E5432" s="13">
        <v>56.5</v>
      </c>
      <c r="F5432" s="13">
        <v>1.85</v>
      </c>
      <c r="G5432" s="13">
        <v>0.22</v>
      </c>
      <c r="H5432" s="12">
        <v>1</v>
      </c>
      <c r="I5432" s="15">
        <f t="shared" si="504"/>
        <v>1.85</v>
      </c>
      <c r="J5432" s="15">
        <f t="shared" si="505"/>
        <v>0.22</v>
      </c>
      <c r="K5432" s="13">
        <v>43.6</v>
      </c>
      <c r="L5432" s="12">
        <f t="shared" si="506"/>
        <v>5.4518079046383332E-2</v>
      </c>
      <c r="M5432">
        <f t="shared" si="507"/>
        <v>67</v>
      </c>
      <c r="N5432">
        <f t="shared" si="508"/>
        <v>0</v>
      </c>
      <c r="O5432">
        <f t="shared" si="509"/>
        <v>0</v>
      </c>
    </row>
    <row r="5433" spans="1:15">
      <c r="A5433" s="12" t="s">
        <v>41</v>
      </c>
      <c r="B5433" s="12">
        <v>4340</v>
      </c>
      <c r="C5433" s="14">
        <v>5.4330524700000001E-2</v>
      </c>
      <c r="D5433" s="13">
        <v>0.41299999999999998</v>
      </c>
      <c r="E5433" s="13">
        <v>56.5</v>
      </c>
      <c r="F5433" s="13">
        <v>0.7</v>
      </c>
      <c r="G5433" s="13">
        <v>0.09</v>
      </c>
      <c r="H5433" s="12">
        <v>1</v>
      </c>
      <c r="I5433" s="15">
        <f t="shared" si="504"/>
        <v>0.7</v>
      </c>
      <c r="J5433" s="15">
        <f t="shared" si="505"/>
        <v>0.09</v>
      </c>
      <c r="K5433" s="13">
        <v>84.4</v>
      </c>
      <c r="L5433" s="12">
        <f t="shared" si="506"/>
        <v>0.10564796905101249</v>
      </c>
      <c r="M5433">
        <f t="shared" si="507"/>
        <v>130</v>
      </c>
      <c r="N5433">
        <f t="shared" si="508"/>
        <v>0</v>
      </c>
      <c r="O5433">
        <f t="shared" si="509"/>
        <v>0</v>
      </c>
    </row>
    <row r="5434" spans="1:15">
      <c r="A5434" s="12" t="s">
        <v>41</v>
      </c>
      <c r="B5434" s="12">
        <v>2210</v>
      </c>
      <c r="C5434" s="14">
        <v>1.0661603599</v>
      </c>
      <c r="D5434" s="13">
        <v>0.26800000000000002</v>
      </c>
      <c r="E5434" s="13">
        <v>56.5</v>
      </c>
      <c r="F5434" s="13">
        <v>1.92</v>
      </c>
      <c r="G5434" s="13">
        <v>0.50600000000000001</v>
      </c>
      <c r="H5434" s="12">
        <v>1</v>
      </c>
      <c r="I5434" s="15">
        <f t="shared" si="504"/>
        <v>1.92</v>
      </c>
      <c r="J5434" s="15">
        <f t="shared" si="505"/>
        <v>0.50600000000000001</v>
      </c>
      <c r="K5434" s="13">
        <v>1075.4000000000001</v>
      </c>
      <c r="L5434" s="12">
        <f t="shared" si="506"/>
        <v>1.3453166808004833</v>
      </c>
      <c r="M5434">
        <f t="shared" si="507"/>
        <v>1659</v>
      </c>
      <c r="N5434">
        <f t="shared" si="508"/>
        <v>7</v>
      </c>
      <c r="O5434">
        <f t="shared" si="509"/>
        <v>1.9</v>
      </c>
    </row>
    <row r="5435" spans="1:15">
      <c r="A5435" s="12" t="s">
        <v>41</v>
      </c>
      <c r="B5435" s="12">
        <v>8320</v>
      </c>
      <c r="C5435" s="14">
        <v>3.1279589300000001E-2</v>
      </c>
      <c r="D5435" s="13">
        <v>0.182</v>
      </c>
      <c r="E5435" s="13">
        <v>56.5</v>
      </c>
      <c r="F5435" s="13">
        <v>1.25</v>
      </c>
      <c r="G5435" s="13">
        <v>7.5999999999999998E-2</v>
      </c>
      <c r="H5435" s="12">
        <v>1</v>
      </c>
      <c r="I5435" s="15">
        <f t="shared" si="504"/>
        <v>1.25</v>
      </c>
      <c r="J5435" s="15">
        <f t="shared" si="505"/>
        <v>7.5999999999999998E-2</v>
      </c>
      <c r="K5435" s="13">
        <v>21.4</v>
      </c>
      <c r="L5435" s="12">
        <f t="shared" si="506"/>
        <v>2.6804001397658331E-2</v>
      </c>
      <c r="M5435">
        <f t="shared" si="507"/>
        <v>33</v>
      </c>
      <c r="N5435">
        <f t="shared" si="508"/>
        <v>0</v>
      </c>
      <c r="O5435">
        <f t="shared" si="509"/>
        <v>0</v>
      </c>
    </row>
    <row r="5436" spans="1:15">
      <c r="A5436" s="12" t="s">
        <v>41</v>
      </c>
      <c r="B5436" s="12">
        <v>3100</v>
      </c>
      <c r="C5436" s="14">
        <v>5.2927980399999998E-2</v>
      </c>
      <c r="D5436" s="13">
        <v>0.41099999999999998</v>
      </c>
      <c r="E5436" s="13">
        <v>56.5</v>
      </c>
      <c r="F5436" s="13">
        <v>1.2</v>
      </c>
      <c r="G5436" s="13">
        <v>6.4000000000000001E-2</v>
      </c>
      <c r="H5436" s="12">
        <v>1</v>
      </c>
      <c r="I5436" s="15">
        <f t="shared" si="504"/>
        <v>1.2</v>
      </c>
      <c r="J5436" s="15">
        <f t="shared" si="505"/>
        <v>6.4000000000000001E-2</v>
      </c>
      <c r="K5436" s="13">
        <v>81.900000000000006</v>
      </c>
      <c r="L5436" s="12">
        <f t="shared" si="506"/>
        <v>0.10242225807154999</v>
      </c>
      <c r="M5436">
        <f t="shared" si="507"/>
        <v>126</v>
      </c>
      <c r="N5436">
        <f t="shared" si="508"/>
        <v>0</v>
      </c>
      <c r="O5436">
        <f t="shared" si="509"/>
        <v>0</v>
      </c>
    </row>
    <row r="5437" spans="1:15">
      <c r="A5437" s="12" t="s">
        <v>41</v>
      </c>
      <c r="B5437" s="12">
        <v>8320</v>
      </c>
      <c r="C5437" s="14">
        <v>1.41299509E-2</v>
      </c>
      <c r="D5437" s="13">
        <v>0.21</v>
      </c>
      <c r="E5437" s="13">
        <v>56.5</v>
      </c>
      <c r="F5437" s="13">
        <v>1.25</v>
      </c>
      <c r="G5437" s="13">
        <v>7.5999999999999998E-2</v>
      </c>
      <c r="H5437" s="12">
        <v>1</v>
      </c>
      <c r="I5437" s="15">
        <f t="shared" si="504"/>
        <v>1.25</v>
      </c>
      <c r="J5437" s="15">
        <f t="shared" si="505"/>
        <v>7.5999999999999998E-2</v>
      </c>
      <c r="K5437" s="13">
        <v>11.2</v>
      </c>
      <c r="L5437" s="12">
        <f t="shared" si="506"/>
        <v>1.3970988952375E-2</v>
      </c>
      <c r="M5437">
        <f t="shared" si="507"/>
        <v>17</v>
      </c>
      <c r="N5437">
        <f t="shared" si="508"/>
        <v>0</v>
      </c>
      <c r="O5437">
        <f t="shared" si="509"/>
        <v>0</v>
      </c>
    </row>
    <row r="5438" spans="1:15">
      <c r="A5438" s="12" t="s">
        <v>41</v>
      </c>
      <c r="B5438" s="12">
        <v>3100</v>
      </c>
      <c r="C5438" s="14">
        <v>0.20354267349999999</v>
      </c>
      <c r="D5438" s="13">
        <v>0.3</v>
      </c>
      <c r="E5438" s="13">
        <v>56.5</v>
      </c>
      <c r="F5438" s="13">
        <v>1.2</v>
      </c>
      <c r="G5438" s="13">
        <v>6.4000000000000001E-2</v>
      </c>
      <c r="H5438" s="12">
        <v>1</v>
      </c>
      <c r="I5438" s="15">
        <f t="shared" si="504"/>
        <v>1.2</v>
      </c>
      <c r="J5438" s="15">
        <f t="shared" si="505"/>
        <v>6.4000000000000001E-2</v>
      </c>
      <c r="K5438" s="13">
        <v>229.8</v>
      </c>
      <c r="L5438" s="12">
        <f t="shared" si="506"/>
        <v>0.28750402631874999</v>
      </c>
      <c r="M5438">
        <f t="shared" si="507"/>
        <v>355</v>
      </c>
      <c r="N5438">
        <f t="shared" si="508"/>
        <v>1</v>
      </c>
      <c r="O5438">
        <f t="shared" si="509"/>
        <v>0.1</v>
      </c>
    </row>
    <row r="5439" spans="1:15">
      <c r="A5439" s="12" t="s">
        <v>41</v>
      </c>
      <c r="B5439" s="12">
        <v>3100</v>
      </c>
      <c r="C5439" s="14">
        <v>1.1058448102</v>
      </c>
      <c r="D5439" s="13">
        <v>0.41099999999999998</v>
      </c>
      <c r="E5439" s="13">
        <v>56.5</v>
      </c>
      <c r="F5439" s="13">
        <v>1.2</v>
      </c>
      <c r="G5439" s="13">
        <v>6.4000000000000001E-2</v>
      </c>
      <c r="H5439" s="12">
        <v>1</v>
      </c>
      <c r="I5439" s="15">
        <f t="shared" si="504"/>
        <v>1.2</v>
      </c>
      <c r="J5439" s="15">
        <f t="shared" si="505"/>
        <v>6.4000000000000001E-2</v>
      </c>
      <c r="K5439" s="13">
        <v>1710.6</v>
      </c>
      <c r="L5439" s="12">
        <f t="shared" si="506"/>
        <v>2.1399479383382749</v>
      </c>
      <c r="M5439">
        <f t="shared" si="507"/>
        <v>2640</v>
      </c>
      <c r="N5439">
        <f t="shared" si="508"/>
        <v>7</v>
      </c>
      <c r="O5439">
        <f t="shared" si="509"/>
        <v>0.4</v>
      </c>
    </row>
    <row r="5440" spans="1:15">
      <c r="A5440" s="12" t="s">
        <v>41</v>
      </c>
      <c r="B5440" s="12">
        <v>1100</v>
      </c>
      <c r="C5440" s="14">
        <v>7.8842310000000002E-3</v>
      </c>
      <c r="D5440" s="13">
        <v>0.34200000000000003</v>
      </c>
      <c r="E5440" s="13">
        <v>56.5</v>
      </c>
      <c r="F5440" s="13">
        <v>1.85</v>
      </c>
      <c r="G5440" s="13">
        <v>0.22</v>
      </c>
      <c r="H5440" s="12">
        <v>1</v>
      </c>
      <c r="I5440" s="15">
        <f t="shared" si="504"/>
        <v>1.85</v>
      </c>
      <c r="J5440" s="15">
        <f t="shared" si="505"/>
        <v>0.22</v>
      </c>
      <c r="K5440" s="13">
        <v>10.1</v>
      </c>
      <c r="L5440" s="12">
        <f t="shared" si="506"/>
        <v>1.269558296775E-2</v>
      </c>
      <c r="M5440">
        <f t="shared" si="507"/>
        <v>16</v>
      </c>
      <c r="N5440">
        <f t="shared" si="508"/>
        <v>0</v>
      </c>
      <c r="O5440">
        <f t="shared" si="509"/>
        <v>0</v>
      </c>
    </row>
    <row r="5441" spans="1:15">
      <c r="A5441" s="12" t="s">
        <v>41</v>
      </c>
      <c r="B5441" s="12">
        <v>1100</v>
      </c>
      <c r="C5441" s="14">
        <v>5.5768032199999998E-2</v>
      </c>
      <c r="D5441" s="13">
        <v>0.34200000000000003</v>
      </c>
      <c r="E5441" s="13">
        <v>56.5</v>
      </c>
      <c r="F5441" s="13">
        <v>1.85</v>
      </c>
      <c r="G5441" s="13">
        <v>0.22</v>
      </c>
      <c r="H5441" s="12">
        <v>1</v>
      </c>
      <c r="I5441" s="15">
        <f t="shared" si="504"/>
        <v>1.85</v>
      </c>
      <c r="J5441" s="15">
        <f t="shared" si="505"/>
        <v>0.22</v>
      </c>
      <c r="K5441" s="13">
        <v>71.8</v>
      </c>
      <c r="L5441" s="12">
        <f t="shared" si="506"/>
        <v>8.9800473850050008E-2</v>
      </c>
      <c r="M5441">
        <f t="shared" si="507"/>
        <v>111</v>
      </c>
      <c r="N5441">
        <f t="shared" si="508"/>
        <v>0</v>
      </c>
      <c r="O5441">
        <f t="shared" si="509"/>
        <v>0.1</v>
      </c>
    </row>
    <row r="5442" spans="1:15">
      <c r="A5442" s="12" t="s">
        <v>41</v>
      </c>
      <c r="B5442" s="12">
        <v>8320</v>
      </c>
      <c r="C5442" s="14">
        <v>0.1059611664</v>
      </c>
      <c r="D5442" s="13">
        <v>0.21</v>
      </c>
      <c r="E5442" s="13">
        <v>56.5</v>
      </c>
      <c r="F5442" s="13">
        <v>1.25</v>
      </c>
      <c r="G5442" s="13">
        <v>7.5999999999999998E-2</v>
      </c>
      <c r="H5442" s="12">
        <v>1</v>
      </c>
      <c r="I5442" s="15">
        <f t="shared" si="504"/>
        <v>1.25</v>
      </c>
      <c r="J5442" s="15">
        <f t="shared" si="505"/>
        <v>7.5999999999999998E-2</v>
      </c>
      <c r="K5442" s="13">
        <v>83.7</v>
      </c>
      <c r="L5442" s="12">
        <f t="shared" si="506"/>
        <v>0.104769103278</v>
      </c>
      <c r="M5442">
        <f t="shared" si="507"/>
        <v>129</v>
      </c>
      <c r="N5442">
        <f t="shared" si="508"/>
        <v>0</v>
      </c>
      <c r="O5442">
        <f t="shared" si="509"/>
        <v>0</v>
      </c>
    </row>
    <row r="5443" spans="1:15">
      <c r="A5443" s="12" t="s">
        <v>41</v>
      </c>
      <c r="B5443" s="12">
        <v>6460</v>
      </c>
      <c r="C5443" s="14">
        <v>0.24377451089999999</v>
      </c>
      <c r="D5443" s="13">
        <v>0.30299999999999999</v>
      </c>
      <c r="E5443" s="13">
        <v>56.5</v>
      </c>
      <c r="F5443" s="13">
        <v>0</v>
      </c>
      <c r="G5443" s="13">
        <v>0</v>
      </c>
      <c r="H5443" s="12">
        <v>1</v>
      </c>
      <c r="I5443" s="15">
        <f t="shared" ref="I5443:I5506" si="510">F5443</f>
        <v>0</v>
      </c>
      <c r="J5443" s="15">
        <f t="shared" ref="J5443:J5506" si="511">G5443</f>
        <v>0</v>
      </c>
      <c r="K5443" s="13">
        <v>278</v>
      </c>
      <c r="L5443" s="12">
        <f t="shared" ref="L5443:L5506" si="512">E5443*D5443*C5443/12</f>
        <v>0.34777481161271245</v>
      </c>
      <c r="M5443">
        <f t="shared" ref="M5443:M5506" si="513">ROUND(E5443*D5443*C5443*102.79,0)</f>
        <v>429</v>
      </c>
      <c r="N5443">
        <f t="shared" ref="N5443:N5506" si="514">ROUND(I5443*M5443*0.002205,0)</f>
        <v>0</v>
      </c>
      <c r="O5443">
        <f t="shared" ref="O5443:O5506" si="515">ROUND(J5443*M5443*0.002205,1)</f>
        <v>0</v>
      </c>
    </row>
    <row r="5444" spans="1:15">
      <c r="A5444" s="12" t="s">
        <v>41</v>
      </c>
      <c r="B5444" s="12">
        <v>3100</v>
      </c>
      <c r="C5444" s="14">
        <v>1.6293585E-3</v>
      </c>
      <c r="D5444" s="13">
        <v>0.3</v>
      </c>
      <c r="E5444" s="13">
        <v>56.5</v>
      </c>
      <c r="F5444" s="13">
        <v>1.2</v>
      </c>
      <c r="G5444" s="13">
        <v>6.4000000000000001E-2</v>
      </c>
      <c r="H5444" s="12">
        <v>1</v>
      </c>
      <c r="I5444" s="15">
        <f t="shared" si="510"/>
        <v>1.2</v>
      </c>
      <c r="J5444" s="15">
        <f t="shared" si="511"/>
        <v>6.4000000000000001E-2</v>
      </c>
      <c r="K5444" s="13">
        <v>1.8</v>
      </c>
      <c r="L5444" s="12">
        <f t="shared" si="512"/>
        <v>2.3014688812499997E-3</v>
      </c>
      <c r="M5444">
        <f t="shared" si="513"/>
        <v>3</v>
      </c>
      <c r="N5444">
        <f t="shared" si="514"/>
        <v>0</v>
      </c>
      <c r="O5444">
        <f t="shared" si="515"/>
        <v>0</v>
      </c>
    </row>
    <row r="5445" spans="1:15">
      <c r="A5445" s="12" t="s">
        <v>41</v>
      </c>
      <c r="B5445" s="12">
        <v>6460</v>
      </c>
      <c r="C5445" s="14">
        <v>5.1329796599999998E-2</v>
      </c>
      <c r="D5445" s="13">
        <v>0.30299999999999999</v>
      </c>
      <c r="E5445" s="13">
        <v>56.5</v>
      </c>
      <c r="F5445" s="13">
        <v>0</v>
      </c>
      <c r="G5445" s="13">
        <v>0</v>
      </c>
      <c r="H5445" s="12">
        <v>1</v>
      </c>
      <c r="I5445" s="15">
        <f t="shared" si="510"/>
        <v>0</v>
      </c>
      <c r="J5445" s="15">
        <f t="shared" si="511"/>
        <v>0</v>
      </c>
      <c r="K5445" s="13">
        <v>58.5</v>
      </c>
      <c r="L5445" s="12">
        <f t="shared" si="512"/>
        <v>7.3228371074474982E-2</v>
      </c>
      <c r="M5445">
        <f t="shared" si="513"/>
        <v>90</v>
      </c>
      <c r="N5445">
        <f t="shared" si="514"/>
        <v>0</v>
      </c>
      <c r="O5445">
        <f t="shared" si="515"/>
        <v>0</v>
      </c>
    </row>
    <row r="5446" spans="1:15">
      <c r="A5446" s="12" t="s">
        <v>41</v>
      </c>
      <c r="B5446" s="12">
        <v>6460</v>
      </c>
      <c r="C5446" s="14">
        <v>0.72022338590000001</v>
      </c>
      <c r="D5446" s="13">
        <v>0.30299999999999999</v>
      </c>
      <c r="E5446" s="13">
        <v>56.5</v>
      </c>
      <c r="F5446" s="13">
        <v>0</v>
      </c>
      <c r="G5446" s="13">
        <v>0</v>
      </c>
      <c r="H5446" s="12">
        <v>1</v>
      </c>
      <c r="I5446" s="15">
        <f t="shared" si="510"/>
        <v>0</v>
      </c>
      <c r="J5446" s="15">
        <f t="shared" si="511"/>
        <v>0</v>
      </c>
      <c r="K5446" s="13">
        <v>960.8</v>
      </c>
      <c r="L5446" s="12">
        <f t="shared" si="512"/>
        <v>1.0274886879095875</v>
      </c>
      <c r="M5446">
        <f t="shared" si="513"/>
        <v>1267</v>
      </c>
      <c r="N5446">
        <f t="shared" si="514"/>
        <v>0</v>
      </c>
      <c r="O5446">
        <f t="shared" si="515"/>
        <v>0</v>
      </c>
    </row>
    <row r="5447" spans="1:15">
      <c r="A5447" s="12" t="s">
        <v>41</v>
      </c>
      <c r="B5447" s="12">
        <v>6460</v>
      </c>
      <c r="C5447" s="14">
        <v>0.98147174400000003</v>
      </c>
      <c r="D5447" s="13">
        <v>0.30299999999999999</v>
      </c>
      <c r="E5447" s="13">
        <v>56.5</v>
      </c>
      <c r="F5447" s="13">
        <v>0</v>
      </c>
      <c r="G5447" s="13">
        <v>0</v>
      </c>
      <c r="H5447" s="12">
        <v>1</v>
      </c>
      <c r="I5447" s="15">
        <f t="shared" si="510"/>
        <v>0</v>
      </c>
      <c r="J5447" s="15">
        <f t="shared" si="511"/>
        <v>0</v>
      </c>
      <c r="K5447" s="13">
        <v>1119.3</v>
      </c>
      <c r="L5447" s="12">
        <f t="shared" si="512"/>
        <v>1.4001921267839998</v>
      </c>
      <c r="M5447">
        <f t="shared" si="513"/>
        <v>1727</v>
      </c>
      <c r="N5447">
        <f t="shared" si="514"/>
        <v>0</v>
      </c>
      <c r="O5447">
        <f t="shared" si="515"/>
        <v>0</v>
      </c>
    </row>
    <row r="5448" spans="1:15">
      <c r="A5448" s="12" t="s">
        <v>41</v>
      </c>
      <c r="B5448" s="12">
        <v>1100</v>
      </c>
      <c r="C5448" s="14">
        <v>4.3912117347999997</v>
      </c>
      <c r="D5448" s="13">
        <v>0.34200000000000003</v>
      </c>
      <c r="E5448" s="13">
        <v>56.5</v>
      </c>
      <c r="F5448" s="13">
        <v>1.85</v>
      </c>
      <c r="G5448" s="13">
        <v>0.22</v>
      </c>
      <c r="H5448" s="12">
        <v>1</v>
      </c>
      <c r="I5448" s="15">
        <f t="shared" si="510"/>
        <v>1.85</v>
      </c>
      <c r="J5448" s="15">
        <f t="shared" si="511"/>
        <v>0.22</v>
      </c>
      <c r="K5448" s="13">
        <v>5652.2</v>
      </c>
      <c r="L5448" s="12">
        <f t="shared" si="512"/>
        <v>7.0709486959616994</v>
      </c>
      <c r="M5448">
        <f t="shared" si="513"/>
        <v>8722</v>
      </c>
      <c r="N5448">
        <f t="shared" si="514"/>
        <v>36</v>
      </c>
      <c r="O5448">
        <f t="shared" si="515"/>
        <v>4.2</v>
      </c>
    </row>
    <row r="5449" spans="1:15">
      <c r="A5449" s="12" t="s">
        <v>41</v>
      </c>
      <c r="B5449" s="12">
        <v>7400</v>
      </c>
      <c r="C5449" s="14">
        <v>4.1713193656999996</v>
      </c>
      <c r="D5449" s="13">
        <v>0.223</v>
      </c>
      <c r="E5449" s="13">
        <v>56.5</v>
      </c>
      <c r="F5449" s="13">
        <v>1.38</v>
      </c>
      <c r="G5449" s="13">
        <v>0.109</v>
      </c>
      <c r="H5449" s="12">
        <v>1</v>
      </c>
      <c r="I5449" s="15">
        <f t="shared" si="510"/>
        <v>1.38</v>
      </c>
      <c r="J5449" s="15">
        <f t="shared" si="511"/>
        <v>0.109</v>
      </c>
      <c r="K5449" s="13">
        <v>3501</v>
      </c>
      <c r="L5449" s="12">
        <f t="shared" si="512"/>
        <v>4.3797115290114288</v>
      </c>
      <c r="M5449">
        <f t="shared" si="513"/>
        <v>5402</v>
      </c>
      <c r="N5449">
        <f t="shared" si="514"/>
        <v>16</v>
      </c>
      <c r="O5449">
        <f t="shared" si="515"/>
        <v>1.3</v>
      </c>
    </row>
    <row r="5450" spans="1:15">
      <c r="A5450" s="12" t="s">
        <v>41</v>
      </c>
      <c r="B5450" s="12">
        <v>8110</v>
      </c>
      <c r="C5450" s="14">
        <v>0.92733553530000001</v>
      </c>
      <c r="D5450" s="13">
        <v>0.39900000000000002</v>
      </c>
      <c r="E5450" s="13">
        <v>56.5</v>
      </c>
      <c r="F5450" s="13">
        <v>1.1499999999999999</v>
      </c>
      <c r="G5450" s="13">
        <v>0.15</v>
      </c>
      <c r="H5450" s="12">
        <v>1</v>
      </c>
      <c r="I5450" s="15">
        <f t="shared" si="510"/>
        <v>1.1499999999999999</v>
      </c>
      <c r="J5450" s="15">
        <f t="shared" si="511"/>
        <v>0.15</v>
      </c>
      <c r="K5450" s="13">
        <v>1392.6</v>
      </c>
      <c r="L5450" s="12">
        <f t="shared" si="512"/>
        <v>1.7421157200029624</v>
      </c>
      <c r="M5450">
        <f t="shared" si="513"/>
        <v>2149</v>
      </c>
      <c r="N5450">
        <f t="shared" si="514"/>
        <v>5</v>
      </c>
      <c r="O5450">
        <f t="shared" si="515"/>
        <v>0.7</v>
      </c>
    </row>
    <row r="5451" spans="1:15">
      <c r="A5451" s="12" t="s">
        <v>41</v>
      </c>
      <c r="B5451" s="12">
        <v>4340</v>
      </c>
      <c r="C5451" s="14">
        <v>0.45346311929999999</v>
      </c>
      <c r="D5451" s="13">
        <v>0.41299999999999998</v>
      </c>
      <c r="E5451" s="13">
        <v>56.5</v>
      </c>
      <c r="F5451" s="13">
        <v>0.7</v>
      </c>
      <c r="G5451" s="13">
        <v>0.09</v>
      </c>
      <c r="H5451" s="12">
        <v>1</v>
      </c>
      <c r="I5451" s="15">
        <f t="shared" si="510"/>
        <v>0.7</v>
      </c>
      <c r="J5451" s="15">
        <f t="shared" si="511"/>
        <v>0.09</v>
      </c>
      <c r="K5451" s="13">
        <v>704.8</v>
      </c>
      <c r="L5451" s="12">
        <f t="shared" si="512"/>
        <v>0.88177792977548741</v>
      </c>
      <c r="M5451">
        <f t="shared" si="513"/>
        <v>1088</v>
      </c>
      <c r="N5451">
        <f t="shared" si="514"/>
        <v>2</v>
      </c>
      <c r="O5451">
        <f t="shared" si="515"/>
        <v>0.2</v>
      </c>
    </row>
    <row r="5452" spans="1:15">
      <c r="A5452" s="12" t="s">
        <v>41</v>
      </c>
      <c r="B5452" s="12">
        <v>3100</v>
      </c>
      <c r="C5452" s="14">
        <v>0.18191177529999999</v>
      </c>
      <c r="D5452" s="13">
        <v>0.41099999999999998</v>
      </c>
      <c r="E5452" s="13">
        <v>56.5</v>
      </c>
      <c r="F5452" s="13">
        <v>1.2</v>
      </c>
      <c r="G5452" s="13">
        <v>6.4000000000000001E-2</v>
      </c>
      <c r="H5452" s="12">
        <v>1</v>
      </c>
      <c r="I5452" s="15">
        <f t="shared" si="510"/>
        <v>1.2</v>
      </c>
      <c r="J5452" s="15">
        <f t="shared" si="511"/>
        <v>6.4000000000000001E-2</v>
      </c>
      <c r="K5452" s="13">
        <v>281.39999999999998</v>
      </c>
      <c r="L5452" s="12">
        <f t="shared" si="512"/>
        <v>0.35202202417741252</v>
      </c>
      <c r="M5452">
        <f t="shared" si="513"/>
        <v>434</v>
      </c>
      <c r="N5452">
        <f t="shared" si="514"/>
        <v>1</v>
      </c>
      <c r="O5452">
        <f t="shared" si="515"/>
        <v>0.1</v>
      </c>
    </row>
    <row r="5453" spans="1:15">
      <c r="A5453" s="12" t="s">
        <v>41</v>
      </c>
      <c r="B5453" s="12">
        <v>3100</v>
      </c>
      <c r="C5453" s="14">
        <v>0.2037774302</v>
      </c>
      <c r="D5453" s="13">
        <v>0.41099999999999998</v>
      </c>
      <c r="E5453" s="13">
        <v>56.5</v>
      </c>
      <c r="F5453" s="13">
        <v>1.2</v>
      </c>
      <c r="G5453" s="13">
        <v>6.4000000000000001E-2</v>
      </c>
      <c r="H5453" s="12">
        <v>1</v>
      </c>
      <c r="I5453" s="15">
        <f t="shared" si="510"/>
        <v>1.2</v>
      </c>
      <c r="J5453" s="15">
        <f t="shared" si="511"/>
        <v>6.4000000000000001E-2</v>
      </c>
      <c r="K5453" s="13">
        <v>315.2</v>
      </c>
      <c r="L5453" s="12">
        <f t="shared" si="512"/>
        <v>0.39433479961577494</v>
      </c>
      <c r="M5453">
        <f t="shared" si="513"/>
        <v>486</v>
      </c>
      <c r="N5453">
        <f t="shared" si="514"/>
        <v>1</v>
      </c>
      <c r="O5453">
        <f t="shared" si="515"/>
        <v>0.1</v>
      </c>
    </row>
    <row r="5454" spans="1:15">
      <c r="A5454" s="12" t="s">
        <v>41</v>
      </c>
      <c r="B5454" s="12">
        <v>3100</v>
      </c>
      <c r="C5454" s="14">
        <v>1.0471159668000001</v>
      </c>
      <c r="D5454" s="13">
        <v>0.41099999999999998</v>
      </c>
      <c r="E5454" s="13">
        <v>56.5</v>
      </c>
      <c r="F5454" s="13">
        <v>1.2</v>
      </c>
      <c r="G5454" s="13">
        <v>6.4000000000000001E-2</v>
      </c>
      <c r="H5454" s="12">
        <v>1</v>
      </c>
      <c r="I5454" s="15">
        <f t="shared" si="510"/>
        <v>1.2</v>
      </c>
      <c r="J5454" s="15">
        <f t="shared" si="511"/>
        <v>6.4000000000000001E-2</v>
      </c>
      <c r="K5454" s="13">
        <v>1619.7</v>
      </c>
      <c r="L5454" s="12">
        <f t="shared" si="512"/>
        <v>2.0263002852538503</v>
      </c>
      <c r="M5454">
        <f t="shared" si="513"/>
        <v>2499</v>
      </c>
      <c r="N5454">
        <f t="shared" si="514"/>
        <v>7</v>
      </c>
      <c r="O5454">
        <f t="shared" si="515"/>
        <v>0.4</v>
      </c>
    </row>
    <row r="5455" spans="1:15">
      <c r="A5455" s="12" t="s">
        <v>41</v>
      </c>
      <c r="B5455" s="12">
        <v>4340</v>
      </c>
      <c r="C5455" s="14">
        <v>6.8720626100000001E-2</v>
      </c>
      <c r="D5455" s="13">
        <v>0.41299999999999998</v>
      </c>
      <c r="E5455" s="13">
        <v>56.5</v>
      </c>
      <c r="F5455" s="13">
        <v>0.7</v>
      </c>
      <c r="G5455" s="13">
        <v>0.09</v>
      </c>
      <c r="H5455" s="12">
        <v>1</v>
      </c>
      <c r="I5455" s="15">
        <f t="shared" si="510"/>
        <v>0.7</v>
      </c>
      <c r="J5455" s="15">
        <f t="shared" si="511"/>
        <v>0.09</v>
      </c>
      <c r="K5455" s="13">
        <v>106.8</v>
      </c>
      <c r="L5455" s="12">
        <f t="shared" si="512"/>
        <v>0.13363012081087083</v>
      </c>
      <c r="M5455">
        <f t="shared" si="513"/>
        <v>165</v>
      </c>
      <c r="N5455">
        <f t="shared" si="514"/>
        <v>0</v>
      </c>
      <c r="O5455">
        <f t="shared" si="515"/>
        <v>0</v>
      </c>
    </row>
    <row r="5456" spans="1:15">
      <c r="A5456" s="12" t="s">
        <v>41</v>
      </c>
      <c r="B5456" s="12">
        <v>4340</v>
      </c>
      <c r="C5456" s="14">
        <v>9.4437400615999998</v>
      </c>
      <c r="D5456" s="13">
        <v>0.41299999999999998</v>
      </c>
      <c r="E5456" s="13">
        <v>56.5</v>
      </c>
      <c r="F5456" s="13">
        <v>0.7</v>
      </c>
      <c r="G5456" s="13">
        <v>0.09</v>
      </c>
      <c r="H5456" s="12">
        <v>1</v>
      </c>
      <c r="I5456" s="15">
        <f t="shared" si="510"/>
        <v>0.7</v>
      </c>
      <c r="J5456" s="15">
        <f t="shared" si="511"/>
        <v>0.09</v>
      </c>
      <c r="K5456" s="13">
        <v>14679.1</v>
      </c>
      <c r="L5456" s="12">
        <f t="shared" si="512"/>
        <v>18.363746038950431</v>
      </c>
      <c r="M5456">
        <f t="shared" si="513"/>
        <v>22651</v>
      </c>
      <c r="N5456">
        <f t="shared" si="514"/>
        <v>35</v>
      </c>
      <c r="O5456">
        <f t="shared" si="515"/>
        <v>4.5</v>
      </c>
    </row>
    <row r="5457" spans="1:15">
      <c r="A5457" s="12" t="s">
        <v>41</v>
      </c>
      <c r="B5457" s="12">
        <v>3200</v>
      </c>
      <c r="C5457" s="14">
        <v>2.2453496600000001E-2</v>
      </c>
      <c r="D5457" s="13">
        <v>0.4</v>
      </c>
      <c r="E5457" s="13">
        <v>56.5</v>
      </c>
      <c r="F5457" s="13">
        <v>1.2</v>
      </c>
      <c r="G5457" s="13">
        <v>6.4000000000000001E-2</v>
      </c>
      <c r="H5457" s="12">
        <v>1</v>
      </c>
      <c r="I5457" s="15">
        <f t="shared" si="510"/>
        <v>1.2</v>
      </c>
      <c r="J5457" s="15">
        <f t="shared" si="511"/>
        <v>6.4000000000000001E-2</v>
      </c>
      <c r="K5457" s="13">
        <v>33.799999999999997</v>
      </c>
      <c r="L5457" s="12">
        <f t="shared" si="512"/>
        <v>4.2287418596666675E-2</v>
      </c>
      <c r="M5457">
        <f t="shared" si="513"/>
        <v>52</v>
      </c>
      <c r="N5457">
        <f t="shared" si="514"/>
        <v>0</v>
      </c>
      <c r="O5457">
        <f t="shared" si="515"/>
        <v>0</v>
      </c>
    </row>
    <row r="5458" spans="1:15">
      <c r="A5458" s="12" t="s">
        <v>41</v>
      </c>
      <c r="B5458" s="12">
        <v>3200</v>
      </c>
      <c r="C5458" s="14">
        <v>0.51015174220000004</v>
      </c>
      <c r="D5458" s="13">
        <v>0.4</v>
      </c>
      <c r="E5458" s="13">
        <v>56.5</v>
      </c>
      <c r="F5458" s="13">
        <v>1.2</v>
      </c>
      <c r="G5458" s="13">
        <v>6.4000000000000001E-2</v>
      </c>
      <c r="H5458" s="12">
        <v>1</v>
      </c>
      <c r="I5458" s="15">
        <f t="shared" si="510"/>
        <v>1.2</v>
      </c>
      <c r="J5458" s="15">
        <f t="shared" si="511"/>
        <v>6.4000000000000001E-2</v>
      </c>
      <c r="K5458" s="13">
        <v>768</v>
      </c>
      <c r="L5458" s="12">
        <f t="shared" si="512"/>
        <v>0.96078578114333346</v>
      </c>
      <c r="M5458">
        <f t="shared" si="513"/>
        <v>1185</v>
      </c>
      <c r="N5458">
        <f t="shared" si="514"/>
        <v>3</v>
      </c>
      <c r="O5458">
        <f t="shared" si="515"/>
        <v>0.2</v>
      </c>
    </row>
    <row r="5459" spans="1:15">
      <c r="A5459" s="12" t="s">
        <v>41</v>
      </c>
      <c r="B5459" s="12">
        <v>3200</v>
      </c>
      <c r="C5459" s="14">
        <v>23.7728648107</v>
      </c>
      <c r="D5459" s="13">
        <v>0.4</v>
      </c>
      <c r="E5459" s="13">
        <v>56.5</v>
      </c>
      <c r="F5459" s="13">
        <v>1.2</v>
      </c>
      <c r="G5459" s="13">
        <v>6.4000000000000001E-2</v>
      </c>
      <c r="H5459" s="12">
        <v>1</v>
      </c>
      <c r="I5459" s="15">
        <f t="shared" si="510"/>
        <v>1.2</v>
      </c>
      <c r="J5459" s="15">
        <f t="shared" si="511"/>
        <v>6.4000000000000001E-2</v>
      </c>
      <c r="K5459" s="13">
        <v>37099.5</v>
      </c>
      <c r="L5459" s="12">
        <f t="shared" si="512"/>
        <v>44.772228726818334</v>
      </c>
      <c r="M5459">
        <f t="shared" si="513"/>
        <v>55226</v>
      </c>
      <c r="N5459">
        <f t="shared" si="514"/>
        <v>146</v>
      </c>
      <c r="O5459">
        <f t="shared" si="515"/>
        <v>7.8</v>
      </c>
    </row>
    <row r="5460" spans="1:15">
      <c r="A5460" s="12" t="s">
        <v>41</v>
      </c>
      <c r="B5460" s="12">
        <v>3200</v>
      </c>
      <c r="C5460" s="14">
        <v>0.65551049220000002</v>
      </c>
      <c r="D5460" s="13">
        <v>0.28699999999999998</v>
      </c>
      <c r="E5460" s="13">
        <v>56.5</v>
      </c>
      <c r="F5460" s="13">
        <v>1.2</v>
      </c>
      <c r="G5460" s="13">
        <v>6.4000000000000001E-2</v>
      </c>
      <c r="H5460" s="12">
        <v>1</v>
      </c>
      <c r="I5460" s="15">
        <f t="shared" si="510"/>
        <v>1.2</v>
      </c>
      <c r="J5460" s="15">
        <f t="shared" si="511"/>
        <v>6.4000000000000001E-2</v>
      </c>
      <c r="K5460" s="13">
        <v>708</v>
      </c>
      <c r="L5460" s="12">
        <f t="shared" si="512"/>
        <v>0.885785865522425</v>
      </c>
      <c r="M5460">
        <f t="shared" si="513"/>
        <v>1093</v>
      </c>
      <c r="N5460">
        <f t="shared" si="514"/>
        <v>3</v>
      </c>
      <c r="O5460">
        <f t="shared" si="515"/>
        <v>0.2</v>
      </c>
    </row>
    <row r="5461" spans="1:15">
      <c r="A5461" s="12" t="s">
        <v>41</v>
      </c>
      <c r="B5461" s="12">
        <v>7410</v>
      </c>
      <c r="C5461" s="14">
        <v>1.3984197438999999</v>
      </c>
      <c r="D5461" s="13">
        <v>0.23400000000000001</v>
      </c>
      <c r="E5461" s="13">
        <v>56.5</v>
      </c>
      <c r="F5461" s="13">
        <v>1.51</v>
      </c>
      <c r="G5461" s="13">
        <v>0.115</v>
      </c>
      <c r="H5461" s="12">
        <v>1</v>
      </c>
      <c r="I5461" s="15">
        <f t="shared" si="510"/>
        <v>1.51</v>
      </c>
      <c r="J5461" s="15">
        <f t="shared" si="511"/>
        <v>0.115</v>
      </c>
      <c r="K5461" s="13">
        <v>1231.5999999999999</v>
      </c>
      <c r="L5461" s="12">
        <f t="shared" si="512"/>
        <v>1.5407089528418247</v>
      </c>
      <c r="M5461">
        <f t="shared" si="513"/>
        <v>1900</v>
      </c>
      <c r="N5461">
        <f t="shared" si="514"/>
        <v>6</v>
      </c>
      <c r="O5461">
        <f t="shared" si="515"/>
        <v>0.5</v>
      </c>
    </row>
    <row r="5462" spans="1:15">
      <c r="A5462" s="12" t="s">
        <v>41</v>
      </c>
      <c r="B5462" s="12">
        <v>7410</v>
      </c>
      <c r="C5462" s="14">
        <v>1.60603432E-2</v>
      </c>
      <c r="D5462" s="13">
        <v>0.23400000000000001</v>
      </c>
      <c r="E5462" s="13">
        <v>56.5</v>
      </c>
      <c r="F5462" s="13">
        <v>1.51</v>
      </c>
      <c r="G5462" s="13">
        <v>0.115</v>
      </c>
      <c r="H5462" s="12">
        <v>1</v>
      </c>
      <c r="I5462" s="15">
        <f t="shared" si="510"/>
        <v>1.51</v>
      </c>
      <c r="J5462" s="15">
        <f t="shared" si="511"/>
        <v>0.115</v>
      </c>
      <c r="K5462" s="13">
        <v>14.1</v>
      </c>
      <c r="L5462" s="12">
        <f t="shared" si="512"/>
        <v>1.7694483120600003E-2</v>
      </c>
      <c r="M5462">
        <f t="shared" si="513"/>
        <v>22</v>
      </c>
      <c r="N5462">
        <f t="shared" si="514"/>
        <v>0</v>
      </c>
      <c r="O5462">
        <f t="shared" si="515"/>
        <v>0</v>
      </c>
    </row>
    <row r="5463" spans="1:15">
      <c r="A5463" s="12" t="s">
        <v>41</v>
      </c>
      <c r="B5463" s="12">
        <v>6460</v>
      </c>
      <c r="C5463" s="14">
        <v>0.78876947770000005</v>
      </c>
      <c r="D5463" s="13">
        <v>0.30299999999999999</v>
      </c>
      <c r="E5463" s="13">
        <v>56.5</v>
      </c>
      <c r="F5463" s="13">
        <v>0</v>
      </c>
      <c r="G5463" s="13">
        <v>0</v>
      </c>
      <c r="H5463" s="12">
        <v>1</v>
      </c>
      <c r="I5463" s="15">
        <f t="shared" si="510"/>
        <v>0</v>
      </c>
      <c r="J5463" s="15">
        <f t="shared" si="511"/>
        <v>0</v>
      </c>
      <c r="K5463" s="13">
        <v>1052.0999999999999</v>
      </c>
      <c r="L5463" s="12">
        <f t="shared" si="512"/>
        <v>1.1252782561237624</v>
      </c>
      <c r="M5463">
        <f t="shared" si="513"/>
        <v>1388</v>
      </c>
      <c r="N5463">
        <f t="shared" si="514"/>
        <v>0</v>
      </c>
      <c r="O5463">
        <f t="shared" si="515"/>
        <v>0</v>
      </c>
    </row>
    <row r="5464" spans="1:15">
      <c r="A5464" s="12" t="s">
        <v>41</v>
      </c>
      <c r="B5464" s="12">
        <v>3100</v>
      </c>
      <c r="C5464" s="14">
        <v>0.2584748322</v>
      </c>
      <c r="D5464" s="13">
        <v>0.41099999999999998</v>
      </c>
      <c r="E5464" s="13">
        <v>56.5</v>
      </c>
      <c r="F5464" s="13">
        <v>1.2</v>
      </c>
      <c r="G5464" s="13">
        <v>6.4000000000000001E-2</v>
      </c>
      <c r="H5464" s="12">
        <v>1</v>
      </c>
      <c r="I5464" s="15">
        <f t="shared" si="510"/>
        <v>1.2</v>
      </c>
      <c r="J5464" s="15">
        <f t="shared" si="511"/>
        <v>6.4000000000000001E-2</v>
      </c>
      <c r="K5464" s="13">
        <v>399.8</v>
      </c>
      <c r="L5464" s="12">
        <f t="shared" si="512"/>
        <v>0.50018110966102503</v>
      </c>
      <c r="M5464">
        <f t="shared" si="513"/>
        <v>617</v>
      </c>
      <c r="N5464">
        <f t="shared" si="514"/>
        <v>2</v>
      </c>
      <c r="O5464">
        <f t="shared" si="515"/>
        <v>0.1</v>
      </c>
    </row>
    <row r="5465" spans="1:15">
      <c r="A5465" s="12" t="s">
        <v>41</v>
      </c>
      <c r="B5465" s="12">
        <v>4340</v>
      </c>
      <c r="C5465" s="14">
        <v>0.63752547289999995</v>
      </c>
      <c r="D5465" s="13">
        <v>0.41299999999999998</v>
      </c>
      <c r="E5465" s="13">
        <v>56.5</v>
      </c>
      <c r="F5465" s="13">
        <v>0.7</v>
      </c>
      <c r="G5465" s="13">
        <v>0.09</v>
      </c>
      <c r="H5465" s="12">
        <v>1</v>
      </c>
      <c r="I5465" s="15">
        <f t="shared" si="510"/>
        <v>0.7</v>
      </c>
      <c r="J5465" s="15">
        <f t="shared" si="511"/>
        <v>0.09</v>
      </c>
      <c r="K5465" s="13">
        <v>991</v>
      </c>
      <c r="L5465" s="12">
        <f t="shared" si="512"/>
        <v>1.2396948456154206</v>
      </c>
      <c r="M5465">
        <f t="shared" si="513"/>
        <v>1529</v>
      </c>
      <c r="N5465">
        <f t="shared" si="514"/>
        <v>2</v>
      </c>
      <c r="O5465">
        <f t="shared" si="515"/>
        <v>0.3</v>
      </c>
    </row>
    <row r="5466" spans="1:15">
      <c r="A5466" s="12" t="s">
        <v>41</v>
      </c>
      <c r="B5466" s="12">
        <v>3100</v>
      </c>
      <c r="C5466" s="14">
        <v>0.17268907820000001</v>
      </c>
      <c r="D5466" s="13">
        <v>0.41099999999999998</v>
      </c>
      <c r="E5466" s="13">
        <v>56.5</v>
      </c>
      <c r="F5466" s="13">
        <v>1.2</v>
      </c>
      <c r="G5466" s="13">
        <v>6.4000000000000001E-2</v>
      </c>
      <c r="H5466" s="12">
        <v>1</v>
      </c>
      <c r="I5466" s="15">
        <f t="shared" si="510"/>
        <v>1.2</v>
      </c>
      <c r="J5466" s="15">
        <f t="shared" si="511"/>
        <v>6.4000000000000001E-2</v>
      </c>
      <c r="K5466" s="13">
        <v>267.10000000000002</v>
      </c>
      <c r="L5466" s="12">
        <f t="shared" si="512"/>
        <v>0.33417495245177498</v>
      </c>
      <c r="M5466">
        <f t="shared" si="513"/>
        <v>412</v>
      </c>
      <c r="N5466">
        <f t="shared" si="514"/>
        <v>1</v>
      </c>
      <c r="O5466">
        <f t="shared" si="515"/>
        <v>0.1</v>
      </c>
    </row>
    <row r="5467" spans="1:15">
      <c r="A5467" s="12" t="s">
        <v>41</v>
      </c>
      <c r="B5467" s="12">
        <v>3100</v>
      </c>
      <c r="C5467" s="14">
        <v>2.2327271100000001E-2</v>
      </c>
      <c r="D5467" s="13">
        <v>0.41099999999999998</v>
      </c>
      <c r="E5467" s="13">
        <v>56.5</v>
      </c>
      <c r="F5467" s="13">
        <v>1.2</v>
      </c>
      <c r="G5467" s="13">
        <v>6.4000000000000001E-2</v>
      </c>
      <c r="H5467" s="12">
        <v>1</v>
      </c>
      <c r="I5467" s="15">
        <f t="shared" si="510"/>
        <v>1.2</v>
      </c>
      <c r="J5467" s="15">
        <f t="shared" si="511"/>
        <v>6.4000000000000001E-2</v>
      </c>
      <c r="K5467" s="13">
        <v>34.5</v>
      </c>
      <c r="L5467" s="12">
        <f t="shared" si="512"/>
        <v>4.3206060487387503E-2</v>
      </c>
      <c r="M5467">
        <f t="shared" si="513"/>
        <v>53</v>
      </c>
      <c r="N5467">
        <f t="shared" si="514"/>
        <v>0</v>
      </c>
      <c r="O5467">
        <f t="shared" si="515"/>
        <v>0</v>
      </c>
    </row>
    <row r="5468" spans="1:15">
      <c r="A5468" s="12" t="s">
        <v>41</v>
      </c>
      <c r="B5468" s="12">
        <v>7410</v>
      </c>
      <c r="C5468" s="14">
        <v>2.7718734737999999</v>
      </c>
      <c r="D5468" s="13">
        <v>0.23400000000000001</v>
      </c>
      <c r="E5468" s="13">
        <v>56.5</v>
      </c>
      <c r="F5468" s="13">
        <v>1.51</v>
      </c>
      <c r="G5468" s="13">
        <v>0.115</v>
      </c>
      <c r="H5468" s="12">
        <v>1</v>
      </c>
      <c r="I5468" s="15">
        <f t="shared" si="510"/>
        <v>1.51</v>
      </c>
      <c r="J5468" s="15">
        <f t="shared" si="511"/>
        <v>0.115</v>
      </c>
      <c r="K5468" s="13">
        <v>2441.1999999999998</v>
      </c>
      <c r="L5468" s="12">
        <f t="shared" si="512"/>
        <v>3.0539115997591502</v>
      </c>
      <c r="M5468">
        <f t="shared" si="513"/>
        <v>3767</v>
      </c>
      <c r="N5468">
        <f t="shared" si="514"/>
        <v>13</v>
      </c>
      <c r="O5468">
        <f t="shared" si="515"/>
        <v>1</v>
      </c>
    </row>
    <row r="5469" spans="1:15">
      <c r="A5469" s="12" t="s">
        <v>41</v>
      </c>
      <c r="B5469" s="12">
        <v>6460</v>
      </c>
      <c r="C5469" s="14">
        <v>2.8180310699999999E-2</v>
      </c>
      <c r="D5469" s="13">
        <v>0.30299999999999999</v>
      </c>
      <c r="E5469" s="13">
        <v>56.5</v>
      </c>
      <c r="F5469" s="13">
        <v>0</v>
      </c>
      <c r="G5469" s="13">
        <v>0</v>
      </c>
      <c r="H5469" s="12">
        <v>1</v>
      </c>
      <c r="I5469" s="15">
        <f t="shared" si="510"/>
        <v>0</v>
      </c>
      <c r="J5469" s="15">
        <f t="shared" si="511"/>
        <v>0</v>
      </c>
      <c r="K5469" s="13">
        <v>32.1</v>
      </c>
      <c r="L5469" s="12">
        <f t="shared" si="512"/>
        <v>4.0202735752387496E-2</v>
      </c>
      <c r="M5469">
        <f t="shared" si="513"/>
        <v>50</v>
      </c>
      <c r="N5469">
        <f t="shared" si="514"/>
        <v>0</v>
      </c>
      <c r="O5469">
        <f t="shared" si="515"/>
        <v>0</v>
      </c>
    </row>
    <row r="5470" spans="1:15">
      <c r="A5470" s="12" t="s">
        <v>41</v>
      </c>
      <c r="B5470" s="12">
        <v>7410</v>
      </c>
      <c r="C5470" s="14">
        <v>0.98845769520000004</v>
      </c>
      <c r="D5470" s="13">
        <v>0.23400000000000001</v>
      </c>
      <c r="E5470" s="13">
        <v>56.5</v>
      </c>
      <c r="F5470" s="13">
        <v>1.51</v>
      </c>
      <c r="G5470" s="13">
        <v>0.115</v>
      </c>
      <c r="H5470" s="12">
        <v>1</v>
      </c>
      <c r="I5470" s="15">
        <f t="shared" si="510"/>
        <v>1.51</v>
      </c>
      <c r="J5470" s="15">
        <f t="shared" si="511"/>
        <v>0.115</v>
      </c>
      <c r="K5470" s="13">
        <v>870.5</v>
      </c>
      <c r="L5470" s="12">
        <f t="shared" si="512"/>
        <v>1.0890332656866002</v>
      </c>
      <c r="M5470">
        <f t="shared" si="513"/>
        <v>1343</v>
      </c>
      <c r="N5470">
        <f t="shared" si="514"/>
        <v>4</v>
      </c>
      <c r="O5470">
        <f t="shared" si="515"/>
        <v>0.3</v>
      </c>
    </row>
    <row r="5471" spans="1:15">
      <c r="A5471" s="12" t="s">
        <v>41</v>
      </c>
      <c r="B5471" s="12">
        <v>7410</v>
      </c>
      <c r="C5471" s="14">
        <v>0.65128342080000001</v>
      </c>
      <c r="D5471" s="13">
        <v>0.23400000000000001</v>
      </c>
      <c r="E5471" s="13">
        <v>56.5</v>
      </c>
      <c r="F5471" s="13">
        <v>1.51</v>
      </c>
      <c r="G5471" s="13">
        <v>0.115</v>
      </c>
      <c r="H5471" s="12">
        <v>1</v>
      </c>
      <c r="I5471" s="15">
        <f t="shared" si="510"/>
        <v>1.51</v>
      </c>
      <c r="J5471" s="15">
        <f t="shared" si="511"/>
        <v>0.115</v>
      </c>
      <c r="K5471" s="13">
        <v>573.6</v>
      </c>
      <c r="L5471" s="12">
        <f t="shared" si="512"/>
        <v>0.71755150886639996</v>
      </c>
      <c r="M5471">
        <f t="shared" si="513"/>
        <v>885</v>
      </c>
      <c r="N5471">
        <f t="shared" si="514"/>
        <v>3</v>
      </c>
      <c r="O5471">
        <f t="shared" si="515"/>
        <v>0.2</v>
      </c>
    </row>
    <row r="5472" spans="1:15">
      <c r="A5472" s="12" t="s">
        <v>41</v>
      </c>
      <c r="B5472" s="12">
        <v>3200</v>
      </c>
      <c r="C5472" s="14">
        <v>6.6854676399999993E-2</v>
      </c>
      <c r="D5472" s="13">
        <v>0.4</v>
      </c>
      <c r="E5472" s="13">
        <v>56.5</v>
      </c>
      <c r="F5472" s="13">
        <v>1.2</v>
      </c>
      <c r="G5472" s="13">
        <v>6.4000000000000001E-2</v>
      </c>
      <c r="H5472" s="12">
        <v>1</v>
      </c>
      <c r="I5472" s="15">
        <f t="shared" si="510"/>
        <v>1.2</v>
      </c>
      <c r="J5472" s="15">
        <f t="shared" si="511"/>
        <v>6.4000000000000001E-2</v>
      </c>
      <c r="K5472" s="13">
        <v>100.6</v>
      </c>
      <c r="L5472" s="12">
        <f t="shared" si="512"/>
        <v>0.12590964055333334</v>
      </c>
      <c r="M5472">
        <f t="shared" si="513"/>
        <v>155</v>
      </c>
      <c r="N5472">
        <f t="shared" si="514"/>
        <v>0</v>
      </c>
      <c r="O5472">
        <f t="shared" si="515"/>
        <v>0</v>
      </c>
    </row>
    <row r="5473" spans="1:15">
      <c r="A5473" s="12" t="s">
        <v>41</v>
      </c>
      <c r="B5473" s="12">
        <v>7400</v>
      </c>
      <c r="C5473" s="14">
        <v>0.1889745354</v>
      </c>
      <c r="D5473" s="13">
        <v>0.223</v>
      </c>
      <c r="E5473" s="13">
        <v>56.5</v>
      </c>
      <c r="F5473" s="13">
        <v>1.38</v>
      </c>
      <c r="G5473" s="13">
        <v>0.109</v>
      </c>
      <c r="H5473" s="12">
        <v>1</v>
      </c>
      <c r="I5473" s="15">
        <f t="shared" si="510"/>
        <v>1.38</v>
      </c>
      <c r="J5473" s="15">
        <f t="shared" si="511"/>
        <v>0.109</v>
      </c>
      <c r="K5473" s="13">
        <v>158.6</v>
      </c>
      <c r="L5473" s="12">
        <f t="shared" si="512"/>
        <v>0.198415388231025</v>
      </c>
      <c r="M5473">
        <f t="shared" si="513"/>
        <v>245</v>
      </c>
      <c r="N5473">
        <f t="shared" si="514"/>
        <v>1</v>
      </c>
      <c r="O5473">
        <f t="shared" si="515"/>
        <v>0.1</v>
      </c>
    </row>
    <row r="5474" spans="1:15">
      <c r="A5474" s="12" t="s">
        <v>41</v>
      </c>
      <c r="B5474" s="12">
        <v>4110</v>
      </c>
      <c r="C5474" s="14">
        <v>6.0625575434999996</v>
      </c>
      <c r="D5474" s="13">
        <v>0.41299999999999998</v>
      </c>
      <c r="E5474" s="13">
        <v>56.5</v>
      </c>
      <c r="F5474" s="13">
        <v>0.7</v>
      </c>
      <c r="G5474" s="13">
        <v>0.09</v>
      </c>
      <c r="H5474" s="12">
        <v>1</v>
      </c>
      <c r="I5474" s="15">
        <f t="shared" si="510"/>
        <v>0.7</v>
      </c>
      <c r="J5474" s="15">
        <f t="shared" si="511"/>
        <v>0.09</v>
      </c>
      <c r="K5474" s="13">
        <v>9423.5</v>
      </c>
      <c r="L5474" s="12">
        <f t="shared" si="512"/>
        <v>11.788895749900062</v>
      </c>
      <c r="M5474">
        <f t="shared" si="513"/>
        <v>14541</v>
      </c>
      <c r="N5474">
        <f t="shared" si="514"/>
        <v>22</v>
      </c>
      <c r="O5474">
        <f t="shared" si="515"/>
        <v>2.9</v>
      </c>
    </row>
    <row r="5475" spans="1:15">
      <c r="A5475" s="12" t="s">
        <v>41</v>
      </c>
      <c r="B5475" s="12">
        <v>6460</v>
      </c>
      <c r="C5475" s="14">
        <v>0.37028665640000002</v>
      </c>
      <c r="D5475" s="13">
        <v>0.30299999999999999</v>
      </c>
      <c r="E5475" s="13">
        <v>56.5</v>
      </c>
      <c r="F5475" s="13">
        <v>0</v>
      </c>
      <c r="G5475" s="13">
        <v>0</v>
      </c>
      <c r="H5475" s="12">
        <v>1</v>
      </c>
      <c r="I5475" s="15">
        <f t="shared" si="510"/>
        <v>0</v>
      </c>
      <c r="J5475" s="15">
        <f t="shared" si="511"/>
        <v>0</v>
      </c>
      <c r="K5475" s="13">
        <v>422.3</v>
      </c>
      <c r="L5475" s="12">
        <f t="shared" si="512"/>
        <v>0.52826020118664996</v>
      </c>
      <c r="M5475">
        <f t="shared" si="513"/>
        <v>652</v>
      </c>
      <c r="N5475">
        <f t="shared" si="514"/>
        <v>0</v>
      </c>
      <c r="O5475">
        <f t="shared" si="515"/>
        <v>0</v>
      </c>
    </row>
    <row r="5476" spans="1:15">
      <c r="A5476" s="12" t="s">
        <v>41</v>
      </c>
      <c r="B5476" s="12">
        <v>4110</v>
      </c>
      <c r="C5476" s="14">
        <v>1.1292468551999999</v>
      </c>
      <c r="D5476" s="13">
        <v>0.41299999999999998</v>
      </c>
      <c r="E5476" s="13">
        <v>56.5</v>
      </c>
      <c r="F5476" s="13">
        <v>0.7</v>
      </c>
      <c r="G5476" s="13">
        <v>0.09</v>
      </c>
      <c r="H5476" s="12">
        <v>1</v>
      </c>
      <c r="I5476" s="15">
        <f t="shared" si="510"/>
        <v>0.7</v>
      </c>
      <c r="J5476" s="15">
        <f t="shared" si="511"/>
        <v>0.09</v>
      </c>
      <c r="K5476" s="13">
        <v>4879.7</v>
      </c>
      <c r="L5476" s="12">
        <f t="shared" si="512"/>
        <v>2.1958675618886998</v>
      </c>
      <c r="M5476">
        <f t="shared" si="513"/>
        <v>2709</v>
      </c>
      <c r="N5476">
        <f t="shared" si="514"/>
        <v>4</v>
      </c>
      <c r="O5476">
        <f t="shared" si="515"/>
        <v>0.5</v>
      </c>
    </row>
    <row r="5477" spans="1:15">
      <c r="A5477" s="12" t="s">
        <v>41</v>
      </c>
      <c r="B5477" s="12">
        <v>4110</v>
      </c>
      <c r="C5477" s="14">
        <v>0.60274484009999996</v>
      </c>
      <c r="D5477" s="13">
        <v>0.41299999999999998</v>
      </c>
      <c r="E5477" s="13">
        <v>56.5</v>
      </c>
      <c r="F5477" s="13">
        <v>0.7</v>
      </c>
      <c r="G5477" s="13">
        <v>0.09</v>
      </c>
      <c r="H5477" s="12">
        <v>1</v>
      </c>
      <c r="I5477" s="15">
        <f t="shared" si="510"/>
        <v>0.7</v>
      </c>
      <c r="J5477" s="15">
        <f t="shared" si="511"/>
        <v>0.09</v>
      </c>
      <c r="K5477" s="13">
        <v>2670.3</v>
      </c>
      <c r="L5477" s="12">
        <f t="shared" si="512"/>
        <v>1.1720624559427872</v>
      </c>
      <c r="M5477">
        <f t="shared" si="513"/>
        <v>1446</v>
      </c>
      <c r="N5477">
        <f t="shared" si="514"/>
        <v>2</v>
      </c>
      <c r="O5477">
        <f t="shared" si="515"/>
        <v>0.3</v>
      </c>
    </row>
    <row r="5478" spans="1:15">
      <c r="A5478" s="12" t="s">
        <v>41</v>
      </c>
      <c r="B5478" s="12">
        <v>6430</v>
      </c>
      <c r="C5478" s="14">
        <v>2.4402534945999999</v>
      </c>
      <c r="D5478" s="13">
        <v>0.30299999999999999</v>
      </c>
      <c r="E5478" s="13">
        <v>56.5</v>
      </c>
      <c r="F5478" s="13">
        <v>0</v>
      </c>
      <c r="G5478" s="13">
        <v>0</v>
      </c>
      <c r="H5478" s="12">
        <v>1</v>
      </c>
      <c r="I5478" s="15">
        <f t="shared" si="510"/>
        <v>0</v>
      </c>
      <c r="J5478" s="15">
        <f t="shared" si="511"/>
        <v>0</v>
      </c>
      <c r="K5478" s="13">
        <v>2782.8</v>
      </c>
      <c r="L5478" s="12">
        <f t="shared" si="512"/>
        <v>3.4813266417337245</v>
      </c>
      <c r="M5478">
        <f t="shared" si="513"/>
        <v>4294</v>
      </c>
      <c r="N5478">
        <f t="shared" si="514"/>
        <v>0</v>
      </c>
      <c r="O5478">
        <f t="shared" si="515"/>
        <v>0</v>
      </c>
    </row>
    <row r="5479" spans="1:15">
      <c r="A5479" s="12" t="s">
        <v>41</v>
      </c>
      <c r="B5479" s="12">
        <v>6430</v>
      </c>
      <c r="C5479" s="14">
        <v>3.9199618499999998E-2</v>
      </c>
      <c r="D5479" s="13">
        <v>0.30299999999999999</v>
      </c>
      <c r="E5479" s="13">
        <v>56.5</v>
      </c>
      <c r="F5479" s="13">
        <v>0</v>
      </c>
      <c r="G5479" s="13">
        <v>0</v>
      </c>
      <c r="H5479" s="12">
        <v>1</v>
      </c>
      <c r="I5479" s="15">
        <f t="shared" si="510"/>
        <v>0</v>
      </c>
      <c r="J5479" s="15">
        <f t="shared" si="511"/>
        <v>0</v>
      </c>
      <c r="K5479" s="13">
        <v>44.7</v>
      </c>
      <c r="L5479" s="12">
        <f t="shared" si="512"/>
        <v>5.5923155742562493E-2</v>
      </c>
      <c r="M5479">
        <f t="shared" si="513"/>
        <v>69</v>
      </c>
      <c r="N5479">
        <f t="shared" si="514"/>
        <v>0</v>
      </c>
      <c r="O5479">
        <f t="shared" si="515"/>
        <v>0</v>
      </c>
    </row>
    <row r="5480" spans="1:15">
      <c r="A5480" s="12" t="s">
        <v>41</v>
      </c>
      <c r="B5480" s="12">
        <v>6430</v>
      </c>
      <c r="C5480" s="14">
        <v>2.26204131E-2</v>
      </c>
      <c r="D5480" s="13">
        <v>0.30299999999999999</v>
      </c>
      <c r="E5480" s="13">
        <v>56.5</v>
      </c>
      <c r="F5480" s="13">
        <v>0</v>
      </c>
      <c r="G5480" s="13">
        <v>0</v>
      </c>
      <c r="H5480" s="12">
        <v>1</v>
      </c>
      <c r="I5480" s="15">
        <f t="shared" si="510"/>
        <v>0</v>
      </c>
      <c r="J5480" s="15">
        <f t="shared" si="511"/>
        <v>0</v>
      </c>
      <c r="K5480" s="13">
        <v>25.8</v>
      </c>
      <c r="L5480" s="12">
        <f t="shared" si="512"/>
        <v>3.2270846838787497E-2</v>
      </c>
      <c r="M5480">
        <f t="shared" si="513"/>
        <v>40</v>
      </c>
      <c r="N5480">
        <f t="shared" si="514"/>
        <v>0</v>
      </c>
      <c r="O5480">
        <f t="shared" si="515"/>
        <v>0</v>
      </c>
    </row>
    <row r="5481" spans="1:15">
      <c r="A5481" s="12" t="s">
        <v>41</v>
      </c>
      <c r="B5481" s="12">
        <v>6410</v>
      </c>
      <c r="C5481" s="14">
        <v>8.8404443900000004E-2</v>
      </c>
      <c r="D5481" s="13">
        <v>0.30299999999999999</v>
      </c>
      <c r="E5481" s="13">
        <v>56.5</v>
      </c>
      <c r="F5481" s="13">
        <v>0</v>
      </c>
      <c r="G5481" s="13">
        <v>0</v>
      </c>
      <c r="H5481" s="12">
        <v>1</v>
      </c>
      <c r="I5481" s="15">
        <f t="shared" si="510"/>
        <v>0</v>
      </c>
      <c r="J5481" s="15">
        <f t="shared" si="511"/>
        <v>0</v>
      </c>
      <c r="K5481" s="13">
        <v>100.8</v>
      </c>
      <c r="L5481" s="12">
        <f t="shared" si="512"/>
        <v>0.12611998977883751</v>
      </c>
      <c r="M5481">
        <f t="shared" si="513"/>
        <v>156</v>
      </c>
      <c r="N5481">
        <f t="shared" si="514"/>
        <v>0</v>
      </c>
      <c r="O5481">
        <f t="shared" si="515"/>
        <v>0</v>
      </c>
    </row>
    <row r="5482" spans="1:15">
      <c r="A5482" s="12" t="s">
        <v>41</v>
      </c>
      <c r="B5482" s="12">
        <v>6410</v>
      </c>
      <c r="C5482" s="14">
        <v>5.0317976142000003</v>
      </c>
      <c r="D5482" s="13">
        <v>0.30299999999999999</v>
      </c>
      <c r="E5482" s="13">
        <v>56.5</v>
      </c>
      <c r="F5482" s="13">
        <v>0</v>
      </c>
      <c r="G5482" s="13">
        <v>0</v>
      </c>
      <c r="H5482" s="12">
        <v>1</v>
      </c>
      <c r="I5482" s="15">
        <f t="shared" si="510"/>
        <v>0</v>
      </c>
      <c r="J5482" s="15">
        <f t="shared" si="511"/>
        <v>0</v>
      </c>
      <c r="K5482" s="13">
        <v>5738.2</v>
      </c>
      <c r="L5482" s="12">
        <f t="shared" si="512"/>
        <v>7.1784882713580744</v>
      </c>
      <c r="M5482">
        <f t="shared" si="513"/>
        <v>8855</v>
      </c>
      <c r="N5482">
        <f t="shared" si="514"/>
        <v>0</v>
      </c>
      <c r="O5482">
        <f t="shared" si="515"/>
        <v>0</v>
      </c>
    </row>
    <row r="5483" spans="1:15">
      <c r="A5483" s="12" t="s">
        <v>41</v>
      </c>
      <c r="B5483" s="12">
        <v>6410</v>
      </c>
      <c r="C5483" s="14">
        <v>6.1299361699999999E-2</v>
      </c>
      <c r="D5483" s="13">
        <v>0.30299999999999999</v>
      </c>
      <c r="E5483" s="13">
        <v>56.5</v>
      </c>
      <c r="F5483" s="13">
        <v>0</v>
      </c>
      <c r="G5483" s="13">
        <v>0</v>
      </c>
      <c r="H5483" s="12">
        <v>1</v>
      </c>
      <c r="I5483" s="15">
        <f t="shared" si="510"/>
        <v>0</v>
      </c>
      <c r="J5483" s="15">
        <f t="shared" si="511"/>
        <v>0</v>
      </c>
      <c r="K5483" s="13">
        <v>69.900000000000006</v>
      </c>
      <c r="L5483" s="12">
        <f t="shared" si="512"/>
        <v>8.7451201885262494E-2</v>
      </c>
      <c r="M5483">
        <f t="shared" si="513"/>
        <v>108</v>
      </c>
      <c r="N5483">
        <f t="shared" si="514"/>
        <v>0</v>
      </c>
      <c r="O5483">
        <f t="shared" si="515"/>
        <v>0</v>
      </c>
    </row>
    <row r="5484" spans="1:15">
      <c r="A5484" s="12" t="s">
        <v>41</v>
      </c>
      <c r="B5484" s="12">
        <v>5300</v>
      </c>
      <c r="C5484" s="14">
        <v>0.65068828209999996</v>
      </c>
      <c r="D5484" s="13">
        <v>0.5</v>
      </c>
      <c r="E5484" s="13">
        <v>56.5</v>
      </c>
      <c r="F5484" s="13">
        <v>0.6</v>
      </c>
      <c r="G5484" s="13">
        <v>0.13500000000000001</v>
      </c>
      <c r="H5484" s="12">
        <v>1</v>
      </c>
      <c r="I5484" s="15">
        <f t="shared" si="510"/>
        <v>0.6</v>
      </c>
      <c r="J5484" s="15">
        <f t="shared" si="511"/>
        <v>0.13500000000000001</v>
      </c>
      <c r="K5484" s="13">
        <v>1224.5</v>
      </c>
      <c r="L5484" s="12">
        <f t="shared" si="512"/>
        <v>1.5318286641104166</v>
      </c>
      <c r="M5484">
        <f t="shared" si="513"/>
        <v>1889</v>
      </c>
      <c r="N5484">
        <f t="shared" si="514"/>
        <v>2</v>
      </c>
      <c r="O5484">
        <f t="shared" si="515"/>
        <v>0.6</v>
      </c>
    </row>
    <row r="5485" spans="1:15">
      <c r="A5485" s="12" t="s">
        <v>41</v>
      </c>
      <c r="B5485" s="12">
        <v>7400</v>
      </c>
      <c r="C5485" s="14">
        <v>1.55645079E-2</v>
      </c>
      <c r="D5485" s="13">
        <v>0.223</v>
      </c>
      <c r="E5485" s="13">
        <v>56.5</v>
      </c>
      <c r="F5485" s="13">
        <v>1.38</v>
      </c>
      <c r="G5485" s="13">
        <v>0.109</v>
      </c>
      <c r="H5485" s="12">
        <v>1</v>
      </c>
      <c r="I5485" s="15">
        <f t="shared" si="510"/>
        <v>1.38</v>
      </c>
      <c r="J5485" s="15">
        <f t="shared" si="511"/>
        <v>0.109</v>
      </c>
      <c r="K5485" s="13">
        <v>13.1</v>
      </c>
      <c r="L5485" s="12">
        <f t="shared" si="512"/>
        <v>1.6342084773837501E-2</v>
      </c>
      <c r="M5485">
        <f t="shared" si="513"/>
        <v>20</v>
      </c>
      <c r="N5485">
        <f t="shared" si="514"/>
        <v>0</v>
      </c>
      <c r="O5485">
        <f t="shared" si="515"/>
        <v>0</v>
      </c>
    </row>
    <row r="5486" spans="1:15">
      <c r="A5486" s="12" t="s">
        <v>41</v>
      </c>
      <c r="B5486" s="12">
        <v>6460</v>
      </c>
      <c r="C5486" s="14">
        <v>3.0101528808000002</v>
      </c>
      <c r="D5486" s="13">
        <v>0.30299999999999999</v>
      </c>
      <c r="E5486" s="13">
        <v>56.5</v>
      </c>
      <c r="F5486" s="13">
        <v>0</v>
      </c>
      <c r="G5486" s="13">
        <v>0</v>
      </c>
      <c r="H5486" s="12">
        <v>1</v>
      </c>
      <c r="I5486" s="15">
        <f t="shared" si="510"/>
        <v>0</v>
      </c>
      <c r="J5486" s="15">
        <f t="shared" si="511"/>
        <v>0</v>
      </c>
      <c r="K5486" s="13">
        <v>3432.7</v>
      </c>
      <c r="L5486" s="12">
        <f t="shared" si="512"/>
        <v>4.2943593535712994</v>
      </c>
      <c r="M5486">
        <f t="shared" si="513"/>
        <v>5297</v>
      </c>
      <c r="N5486">
        <f t="shared" si="514"/>
        <v>0</v>
      </c>
      <c r="O5486">
        <f t="shared" si="515"/>
        <v>0</v>
      </c>
    </row>
    <row r="5487" spans="1:15">
      <c r="A5487" s="12" t="s">
        <v>41</v>
      </c>
      <c r="B5487" s="12">
        <v>4340</v>
      </c>
      <c r="C5487" s="14">
        <v>0.55780653960000004</v>
      </c>
      <c r="D5487" s="13">
        <v>0.41299999999999998</v>
      </c>
      <c r="E5487" s="13">
        <v>56.5</v>
      </c>
      <c r="F5487" s="13">
        <v>0.7</v>
      </c>
      <c r="G5487" s="13">
        <v>0.09</v>
      </c>
      <c r="H5487" s="12">
        <v>1</v>
      </c>
      <c r="I5487" s="15">
        <f t="shared" si="510"/>
        <v>0.7</v>
      </c>
      <c r="J5487" s="15">
        <f t="shared" si="511"/>
        <v>0.09</v>
      </c>
      <c r="K5487" s="13">
        <v>867</v>
      </c>
      <c r="L5487" s="12">
        <f t="shared" si="512"/>
        <v>1.08467805819135</v>
      </c>
      <c r="M5487">
        <f t="shared" si="513"/>
        <v>1338</v>
      </c>
      <c r="N5487">
        <f t="shared" si="514"/>
        <v>2</v>
      </c>
      <c r="O5487">
        <f t="shared" si="515"/>
        <v>0.3</v>
      </c>
    </row>
    <row r="5488" spans="1:15">
      <c r="A5488" s="12" t="s">
        <v>41</v>
      </c>
      <c r="B5488" s="12">
        <v>3100</v>
      </c>
      <c r="C5488" s="14">
        <v>2.2129615500000002E-2</v>
      </c>
      <c r="D5488" s="13">
        <v>0.41099999999999998</v>
      </c>
      <c r="E5488" s="13">
        <v>56.5</v>
      </c>
      <c r="F5488" s="13">
        <v>1.2</v>
      </c>
      <c r="G5488" s="13">
        <v>6.4000000000000001E-2</v>
      </c>
      <c r="H5488" s="12">
        <v>1</v>
      </c>
      <c r="I5488" s="15">
        <f t="shared" si="510"/>
        <v>1.2</v>
      </c>
      <c r="J5488" s="15">
        <f t="shared" si="511"/>
        <v>6.4000000000000001E-2</v>
      </c>
      <c r="K5488" s="13">
        <v>34.200000000000003</v>
      </c>
      <c r="L5488" s="12">
        <f t="shared" si="512"/>
        <v>4.2823572194437498E-2</v>
      </c>
      <c r="M5488">
        <f t="shared" si="513"/>
        <v>53</v>
      </c>
      <c r="N5488">
        <f t="shared" si="514"/>
        <v>0</v>
      </c>
      <c r="O5488">
        <f t="shared" si="515"/>
        <v>0</v>
      </c>
    </row>
    <row r="5489" spans="1:15">
      <c r="A5489" s="12" t="s">
        <v>41</v>
      </c>
      <c r="B5489" s="12">
        <v>4340</v>
      </c>
      <c r="C5489" s="14">
        <v>3.2638750899999999E-2</v>
      </c>
      <c r="D5489" s="13">
        <v>0.41299999999999998</v>
      </c>
      <c r="E5489" s="13">
        <v>56.5</v>
      </c>
      <c r="F5489" s="13">
        <v>0.7</v>
      </c>
      <c r="G5489" s="13">
        <v>0.09</v>
      </c>
      <c r="H5489" s="12">
        <v>1</v>
      </c>
      <c r="I5489" s="15">
        <f t="shared" si="510"/>
        <v>0.7</v>
      </c>
      <c r="J5489" s="15">
        <f t="shared" si="511"/>
        <v>0.09</v>
      </c>
      <c r="K5489" s="13">
        <v>50.7</v>
      </c>
      <c r="L5489" s="12">
        <f t="shared" si="512"/>
        <v>6.346741107300416E-2</v>
      </c>
      <c r="M5489">
        <f t="shared" si="513"/>
        <v>78</v>
      </c>
      <c r="N5489">
        <f t="shared" si="514"/>
        <v>0</v>
      </c>
      <c r="O5489">
        <f t="shared" si="515"/>
        <v>0</v>
      </c>
    </row>
    <row r="5490" spans="1:15">
      <c r="A5490" s="12" t="s">
        <v>41</v>
      </c>
      <c r="B5490" s="12">
        <v>4340</v>
      </c>
      <c r="C5490" s="14">
        <v>2.0390888028999998</v>
      </c>
      <c r="D5490" s="13">
        <v>0.41299999999999998</v>
      </c>
      <c r="E5490" s="13">
        <v>56.5</v>
      </c>
      <c r="F5490" s="13">
        <v>0.7</v>
      </c>
      <c r="G5490" s="13">
        <v>0.09</v>
      </c>
      <c r="H5490" s="12">
        <v>1</v>
      </c>
      <c r="I5490" s="15">
        <f t="shared" si="510"/>
        <v>0.7</v>
      </c>
      <c r="J5490" s="15">
        <f t="shared" si="511"/>
        <v>0.09</v>
      </c>
      <c r="K5490" s="13">
        <v>3169.5</v>
      </c>
      <c r="L5490" s="12">
        <f t="shared" si="512"/>
        <v>3.9650931392725037</v>
      </c>
      <c r="M5490">
        <f t="shared" si="513"/>
        <v>4891</v>
      </c>
      <c r="N5490">
        <f t="shared" si="514"/>
        <v>8</v>
      </c>
      <c r="O5490">
        <f t="shared" si="515"/>
        <v>1</v>
      </c>
    </row>
    <row r="5491" spans="1:15">
      <c r="A5491" s="12" t="s">
        <v>41</v>
      </c>
      <c r="B5491" s="12">
        <v>7400</v>
      </c>
      <c r="C5491" s="14">
        <v>0.16982378749999999</v>
      </c>
      <c r="D5491" s="13">
        <v>0.223</v>
      </c>
      <c r="E5491" s="13">
        <v>56.5</v>
      </c>
      <c r="F5491" s="13">
        <v>1.38</v>
      </c>
      <c r="G5491" s="13">
        <v>0.109</v>
      </c>
      <c r="H5491" s="12">
        <v>1</v>
      </c>
      <c r="I5491" s="15">
        <f t="shared" si="510"/>
        <v>1.38</v>
      </c>
      <c r="J5491" s="15">
        <f t="shared" si="511"/>
        <v>0.109</v>
      </c>
      <c r="K5491" s="13">
        <v>142.5</v>
      </c>
      <c r="L5491" s="12">
        <f t="shared" si="512"/>
        <v>0.17830790088385418</v>
      </c>
      <c r="M5491">
        <f t="shared" si="513"/>
        <v>220</v>
      </c>
      <c r="N5491">
        <f t="shared" si="514"/>
        <v>1</v>
      </c>
      <c r="O5491">
        <f t="shared" si="515"/>
        <v>0.1</v>
      </c>
    </row>
    <row r="5492" spans="1:15">
      <c r="A5492" s="12" t="s">
        <v>41</v>
      </c>
      <c r="B5492" s="12">
        <v>4110</v>
      </c>
      <c r="C5492" s="14">
        <v>0.10502137910000001</v>
      </c>
      <c r="D5492" s="13">
        <v>0.41299999999999998</v>
      </c>
      <c r="E5492" s="13">
        <v>56.5</v>
      </c>
      <c r="F5492" s="13">
        <v>0.7</v>
      </c>
      <c r="G5492" s="13">
        <v>0.09</v>
      </c>
      <c r="H5492" s="12">
        <v>1</v>
      </c>
      <c r="I5492" s="15">
        <f t="shared" si="510"/>
        <v>0.7</v>
      </c>
      <c r="J5492" s="15">
        <f t="shared" si="511"/>
        <v>0.09</v>
      </c>
      <c r="K5492" s="13">
        <v>163.19999999999999</v>
      </c>
      <c r="L5492" s="12">
        <f t="shared" si="512"/>
        <v>0.20421844755074584</v>
      </c>
      <c r="M5492">
        <f t="shared" si="513"/>
        <v>252</v>
      </c>
      <c r="N5492">
        <f t="shared" si="514"/>
        <v>0</v>
      </c>
      <c r="O5492">
        <f t="shared" si="515"/>
        <v>0.1</v>
      </c>
    </row>
    <row r="5493" spans="1:15">
      <c r="A5493" s="12" t="s">
        <v>41</v>
      </c>
      <c r="B5493" s="12">
        <v>4340</v>
      </c>
      <c r="C5493" s="14">
        <v>4.2788560000000002E-3</v>
      </c>
      <c r="D5493" s="13">
        <v>0.41299999999999998</v>
      </c>
      <c r="E5493" s="13">
        <v>56.5</v>
      </c>
      <c r="F5493" s="13">
        <v>0.7</v>
      </c>
      <c r="G5493" s="13">
        <v>0.09</v>
      </c>
      <c r="H5493" s="12">
        <v>1</v>
      </c>
      <c r="I5493" s="15">
        <f t="shared" si="510"/>
        <v>0.7</v>
      </c>
      <c r="J5493" s="15">
        <f t="shared" si="511"/>
        <v>0.09</v>
      </c>
      <c r="K5493" s="13">
        <v>6.7</v>
      </c>
      <c r="L5493" s="12">
        <f t="shared" si="512"/>
        <v>8.3204137776666659E-3</v>
      </c>
      <c r="M5493">
        <f t="shared" si="513"/>
        <v>10</v>
      </c>
      <c r="N5493">
        <f t="shared" si="514"/>
        <v>0</v>
      </c>
      <c r="O5493">
        <f t="shared" si="515"/>
        <v>0</v>
      </c>
    </row>
    <row r="5494" spans="1:15">
      <c r="A5494" s="12" t="s">
        <v>41</v>
      </c>
      <c r="B5494" s="12">
        <v>4110</v>
      </c>
      <c r="C5494" s="14">
        <v>5.0144463727000002</v>
      </c>
      <c r="D5494" s="13">
        <v>0.41299999999999998</v>
      </c>
      <c r="E5494" s="13">
        <v>56.5</v>
      </c>
      <c r="F5494" s="13">
        <v>0.7</v>
      </c>
      <c r="G5494" s="13">
        <v>0.09</v>
      </c>
      <c r="H5494" s="12">
        <v>1</v>
      </c>
      <c r="I5494" s="15">
        <f t="shared" si="510"/>
        <v>0.7</v>
      </c>
      <c r="J5494" s="15">
        <f t="shared" si="511"/>
        <v>0.09</v>
      </c>
      <c r="K5494" s="13">
        <v>7794.4</v>
      </c>
      <c r="L5494" s="12">
        <f t="shared" si="512"/>
        <v>9.7507999069806797</v>
      </c>
      <c r="M5494">
        <f t="shared" si="513"/>
        <v>12027</v>
      </c>
      <c r="N5494">
        <f t="shared" si="514"/>
        <v>19</v>
      </c>
      <c r="O5494">
        <f t="shared" si="515"/>
        <v>2.4</v>
      </c>
    </row>
    <row r="5495" spans="1:15">
      <c r="A5495" s="12" t="s">
        <v>41</v>
      </c>
      <c r="B5495" s="12">
        <v>3200</v>
      </c>
      <c r="C5495" s="14">
        <v>0.45755198879999998</v>
      </c>
      <c r="D5495" s="13">
        <v>0.4</v>
      </c>
      <c r="E5495" s="13">
        <v>56.5</v>
      </c>
      <c r="F5495" s="13">
        <v>1.2</v>
      </c>
      <c r="G5495" s="13">
        <v>6.4000000000000001E-2</v>
      </c>
      <c r="H5495" s="12">
        <v>1</v>
      </c>
      <c r="I5495" s="15">
        <f t="shared" si="510"/>
        <v>1.2</v>
      </c>
      <c r="J5495" s="15">
        <f t="shared" si="511"/>
        <v>6.4000000000000001E-2</v>
      </c>
      <c r="K5495" s="13">
        <v>688.8</v>
      </c>
      <c r="L5495" s="12">
        <f t="shared" si="512"/>
        <v>0.86172291223999997</v>
      </c>
      <c r="M5495">
        <f t="shared" si="513"/>
        <v>1063</v>
      </c>
      <c r="N5495">
        <f t="shared" si="514"/>
        <v>3</v>
      </c>
      <c r="O5495">
        <f t="shared" si="515"/>
        <v>0.2</v>
      </c>
    </row>
    <row r="5496" spans="1:15">
      <c r="A5496" s="12" t="s">
        <v>41</v>
      </c>
      <c r="B5496" s="12">
        <v>4340</v>
      </c>
      <c r="C5496" s="14">
        <v>9.6003007999999994E-3</v>
      </c>
      <c r="D5496" s="13">
        <v>0.41299999999999998</v>
      </c>
      <c r="E5496" s="13">
        <v>56.5</v>
      </c>
      <c r="F5496" s="13">
        <v>0.7</v>
      </c>
      <c r="G5496" s="13">
        <v>0.09</v>
      </c>
      <c r="H5496" s="12">
        <v>1</v>
      </c>
      <c r="I5496" s="15">
        <f t="shared" si="510"/>
        <v>0.7</v>
      </c>
      <c r="J5496" s="15">
        <f t="shared" si="511"/>
        <v>0.09</v>
      </c>
      <c r="K5496" s="13">
        <v>14.9</v>
      </c>
      <c r="L5496" s="12">
        <f t="shared" si="512"/>
        <v>1.8668184918133331E-2</v>
      </c>
      <c r="M5496">
        <f t="shared" si="513"/>
        <v>23</v>
      </c>
      <c r="N5496">
        <f t="shared" si="514"/>
        <v>0</v>
      </c>
      <c r="O5496">
        <f t="shared" si="515"/>
        <v>0</v>
      </c>
    </row>
    <row r="5497" spans="1:15">
      <c r="A5497" s="12" t="s">
        <v>41</v>
      </c>
      <c r="B5497" s="12">
        <v>7400</v>
      </c>
      <c r="C5497" s="14">
        <v>1.39346856E-2</v>
      </c>
      <c r="D5497" s="13">
        <v>0.191</v>
      </c>
      <c r="E5497" s="13">
        <v>56.5</v>
      </c>
      <c r="F5497" s="13">
        <v>1.38</v>
      </c>
      <c r="G5497" s="13">
        <v>0.109</v>
      </c>
      <c r="H5497" s="12">
        <v>1</v>
      </c>
      <c r="I5497" s="15">
        <f t="shared" si="510"/>
        <v>1.38</v>
      </c>
      <c r="J5497" s="15">
        <f t="shared" si="511"/>
        <v>0.109</v>
      </c>
      <c r="K5497" s="13">
        <v>10</v>
      </c>
      <c r="L5497" s="12">
        <f t="shared" si="512"/>
        <v>1.2531346637700001E-2</v>
      </c>
      <c r="M5497">
        <f t="shared" si="513"/>
        <v>15</v>
      </c>
      <c r="N5497">
        <f t="shared" si="514"/>
        <v>0</v>
      </c>
      <c r="O5497">
        <f t="shared" si="515"/>
        <v>0</v>
      </c>
    </row>
    <row r="5498" spans="1:15">
      <c r="A5498" s="12" t="s">
        <v>41</v>
      </c>
      <c r="B5498" s="12">
        <v>3100</v>
      </c>
      <c r="C5498" s="14">
        <v>3.9160672100000002E-2</v>
      </c>
      <c r="D5498" s="13">
        <v>0.41099999999999998</v>
      </c>
      <c r="E5498" s="13">
        <v>56.5</v>
      </c>
      <c r="F5498" s="13">
        <v>1.2</v>
      </c>
      <c r="G5498" s="13">
        <v>6.4000000000000001E-2</v>
      </c>
      <c r="H5498" s="12">
        <v>1</v>
      </c>
      <c r="I5498" s="15">
        <f t="shared" si="510"/>
        <v>1.2</v>
      </c>
      <c r="J5498" s="15">
        <f t="shared" si="511"/>
        <v>6.4000000000000001E-2</v>
      </c>
      <c r="K5498" s="13">
        <v>60.6</v>
      </c>
      <c r="L5498" s="12">
        <f t="shared" si="512"/>
        <v>7.5780795597512496E-2</v>
      </c>
      <c r="M5498">
        <f t="shared" si="513"/>
        <v>93</v>
      </c>
      <c r="N5498">
        <f t="shared" si="514"/>
        <v>0</v>
      </c>
      <c r="O5498">
        <f t="shared" si="515"/>
        <v>0</v>
      </c>
    </row>
    <row r="5499" spans="1:15">
      <c r="A5499" s="12" t="s">
        <v>41</v>
      </c>
      <c r="B5499" s="12">
        <v>4340</v>
      </c>
      <c r="C5499" s="14">
        <v>4.0230999999999996E-6</v>
      </c>
      <c r="D5499" s="13">
        <v>0.41299999999999998</v>
      </c>
      <c r="E5499" s="13">
        <v>56.5</v>
      </c>
      <c r="F5499" s="13">
        <v>0.7</v>
      </c>
      <c r="G5499" s="13">
        <v>0.09</v>
      </c>
      <c r="H5499" s="12">
        <v>1</v>
      </c>
      <c r="I5499" s="15">
        <f t="shared" si="510"/>
        <v>0.7</v>
      </c>
      <c r="J5499" s="15">
        <f t="shared" si="511"/>
        <v>0.09</v>
      </c>
      <c r="K5499" s="13">
        <v>0</v>
      </c>
      <c r="L5499" s="12">
        <f t="shared" si="512"/>
        <v>7.8230855791666656E-6</v>
      </c>
      <c r="M5499">
        <f t="shared" si="513"/>
        <v>0</v>
      </c>
      <c r="N5499">
        <f t="shared" si="514"/>
        <v>0</v>
      </c>
      <c r="O5499">
        <f t="shared" si="515"/>
        <v>0</v>
      </c>
    </row>
    <row r="5500" spans="1:15">
      <c r="A5500" s="12" t="s">
        <v>41</v>
      </c>
      <c r="B5500" s="12">
        <v>7400</v>
      </c>
      <c r="C5500" s="14">
        <v>0.22147164620000001</v>
      </c>
      <c r="D5500" s="13">
        <v>0.223</v>
      </c>
      <c r="E5500" s="13">
        <v>56.5</v>
      </c>
      <c r="F5500" s="13">
        <v>1.38</v>
      </c>
      <c r="G5500" s="13">
        <v>0.109</v>
      </c>
      <c r="H5500" s="12">
        <v>1</v>
      </c>
      <c r="I5500" s="15">
        <f t="shared" si="510"/>
        <v>1.38</v>
      </c>
      <c r="J5500" s="15">
        <f t="shared" si="511"/>
        <v>0.109</v>
      </c>
      <c r="K5500" s="13">
        <v>185.9</v>
      </c>
      <c r="L5500" s="12">
        <f t="shared" si="512"/>
        <v>0.23253600052474169</v>
      </c>
      <c r="M5500">
        <f t="shared" si="513"/>
        <v>287</v>
      </c>
      <c r="N5500">
        <f t="shared" si="514"/>
        <v>1</v>
      </c>
      <c r="O5500">
        <f t="shared" si="515"/>
        <v>0.1</v>
      </c>
    </row>
    <row r="5501" spans="1:15">
      <c r="A5501" s="12" t="s">
        <v>41</v>
      </c>
      <c r="B5501" s="12">
        <v>7400</v>
      </c>
      <c r="C5501" s="14">
        <v>1.1392916499999999E-2</v>
      </c>
      <c r="D5501" s="13">
        <v>0.191</v>
      </c>
      <c r="E5501" s="13">
        <v>56.5</v>
      </c>
      <c r="F5501" s="13">
        <v>1.38</v>
      </c>
      <c r="G5501" s="13">
        <v>0.109</v>
      </c>
      <c r="H5501" s="12">
        <v>1</v>
      </c>
      <c r="I5501" s="15">
        <f t="shared" si="510"/>
        <v>1.38</v>
      </c>
      <c r="J5501" s="15">
        <f t="shared" si="511"/>
        <v>0.109</v>
      </c>
      <c r="K5501" s="13">
        <v>8.1999999999999993</v>
      </c>
      <c r="L5501" s="12">
        <f t="shared" si="512"/>
        <v>1.0245554867479167E-2</v>
      </c>
      <c r="M5501">
        <f t="shared" si="513"/>
        <v>13</v>
      </c>
      <c r="N5501">
        <f t="shared" si="514"/>
        <v>0</v>
      </c>
      <c r="O5501">
        <f t="shared" si="515"/>
        <v>0</v>
      </c>
    </row>
    <row r="5502" spans="1:15">
      <c r="A5502" s="12" t="s">
        <v>41</v>
      </c>
      <c r="B5502" s="12">
        <v>7400</v>
      </c>
      <c r="C5502" s="14">
        <v>4.0732251800000001E-2</v>
      </c>
      <c r="D5502" s="13">
        <v>0.223</v>
      </c>
      <c r="E5502" s="13">
        <v>56.5</v>
      </c>
      <c r="F5502" s="13">
        <v>1.38</v>
      </c>
      <c r="G5502" s="13">
        <v>0.109</v>
      </c>
      <c r="H5502" s="12">
        <v>1</v>
      </c>
      <c r="I5502" s="15">
        <f t="shared" si="510"/>
        <v>1.38</v>
      </c>
      <c r="J5502" s="15">
        <f t="shared" si="511"/>
        <v>0.109</v>
      </c>
      <c r="K5502" s="13">
        <v>34.200000000000003</v>
      </c>
      <c r="L5502" s="12">
        <f t="shared" si="512"/>
        <v>4.2767167212841677E-2</v>
      </c>
      <c r="M5502">
        <f t="shared" si="513"/>
        <v>53</v>
      </c>
      <c r="N5502">
        <f t="shared" si="514"/>
        <v>0</v>
      </c>
      <c r="O5502">
        <f t="shared" si="515"/>
        <v>0</v>
      </c>
    </row>
    <row r="5503" spans="1:15">
      <c r="A5503" s="12" t="s">
        <v>41</v>
      </c>
      <c r="B5503" s="12">
        <v>4110</v>
      </c>
      <c r="C5503" s="14">
        <v>5.9005865900000003E-2</v>
      </c>
      <c r="D5503" s="13">
        <v>0.41299999999999998</v>
      </c>
      <c r="E5503" s="13">
        <v>56.5</v>
      </c>
      <c r="F5503" s="13">
        <v>0.7</v>
      </c>
      <c r="G5503" s="13">
        <v>0.09</v>
      </c>
      <c r="H5503" s="12">
        <v>1</v>
      </c>
      <c r="I5503" s="15">
        <f t="shared" si="510"/>
        <v>0.7</v>
      </c>
      <c r="J5503" s="15">
        <f t="shared" si="511"/>
        <v>0.09</v>
      </c>
      <c r="K5503" s="13">
        <v>91.7</v>
      </c>
      <c r="L5503" s="12">
        <f t="shared" si="512"/>
        <v>0.11473936482029583</v>
      </c>
      <c r="M5503">
        <f t="shared" si="513"/>
        <v>142</v>
      </c>
      <c r="N5503">
        <f t="shared" si="514"/>
        <v>0</v>
      </c>
      <c r="O5503">
        <f t="shared" si="515"/>
        <v>0</v>
      </c>
    </row>
    <row r="5504" spans="1:15">
      <c r="A5504" s="12" t="s">
        <v>41</v>
      </c>
      <c r="B5504" s="12">
        <v>3100</v>
      </c>
      <c r="C5504" s="14">
        <v>3.34061467E-2</v>
      </c>
      <c r="D5504" s="13">
        <v>0.41099999999999998</v>
      </c>
      <c r="E5504" s="13">
        <v>56.5</v>
      </c>
      <c r="F5504" s="13">
        <v>1.2</v>
      </c>
      <c r="G5504" s="13">
        <v>6.4000000000000001E-2</v>
      </c>
      <c r="H5504" s="12">
        <v>1</v>
      </c>
      <c r="I5504" s="15">
        <f t="shared" si="510"/>
        <v>1.2</v>
      </c>
      <c r="J5504" s="15">
        <f t="shared" si="511"/>
        <v>6.4000000000000001E-2</v>
      </c>
      <c r="K5504" s="13">
        <v>51.7</v>
      </c>
      <c r="L5504" s="12">
        <f t="shared" si="512"/>
        <v>6.464506963283749E-2</v>
      </c>
      <c r="M5504">
        <f t="shared" si="513"/>
        <v>80</v>
      </c>
      <c r="N5504">
        <f t="shared" si="514"/>
        <v>0</v>
      </c>
      <c r="O5504">
        <f t="shared" si="515"/>
        <v>0</v>
      </c>
    </row>
    <row r="5505" spans="1:15">
      <c r="A5505" s="12" t="s">
        <v>41</v>
      </c>
      <c r="B5505" s="12">
        <v>5300</v>
      </c>
      <c r="C5505" s="14">
        <v>0.92798599920000002</v>
      </c>
      <c r="D5505" s="13">
        <v>0.5</v>
      </c>
      <c r="E5505" s="13">
        <v>56.5</v>
      </c>
      <c r="F5505" s="13">
        <v>0.6</v>
      </c>
      <c r="G5505" s="13">
        <v>0.13500000000000001</v>
      </c>
      <c r="H5505" s="12">
        <v>1</v>
      </c>
      <c r="I5505" s="15">
        <f t="shared" si="510"/>
        <v>0.6</v>
      </c>
      <c r="J5505" s="15">
        <f t="shared" si="511"/>
        <v>0.13500000000000001</v>
      </c>
      <c r="K5505" s="13">
        <v>1746.3</v>
      </c>
      <c r="L5505" s="12">
        <f t="shared" si="512"/>
        <v>2.1846337064500001</v>
      </c>
      <c r="M5505">
        <f t="shared" si="513"/>
        <v>2695</v>
      </c>
      <c r="N5505">
        <f t="shared" si="514"/>
        <v>4</v>
      </c>
      <c r="O5505">
        <f t="shared" si="515"/>
        <v>0.8</v>
      </c>
    </row>
    <row r="5506" spans="1:15">
      <c r="A5506" s="12" t="s">
        <v>41</v>
      </c>
      <c r="B5506" s="12">
        <v>3300</v>
      </c>
      <c r="C5506" s="14">
        <v>8.1723409304000008</v>
      </c>
      <c r="D5506" s="13">
        <v>0.4</v>
      </c>
      <c r="E5506" s="13">
        <v>56.5</v>
      </c>
      <c r="F5506" s="13">
        <v>1.2</v>
      </c>
      <c r="G5506" s="13">
        <v>6.4000000000000001E-2</v>
      </c>
      <c r="H5506" s="12">
        <v>1</v>
      </c>
      <c r="I5506" s="15">
        <f t="shared" si="510"/>
        <v>1.2</v>
      </c>
      <c r="J5506" s="15">
        <f t="shared" si="511"/>
        <v>6.4000000000000001E-2</v>
      </c>
      <c r="K5506" s="13">
        <v>19347.599999999999</v>
      </c>
      <c r="L5506" s="12">
        <f t="shared" si="512"/>
        <v>15.391242085586669</v>
      </c>
      <c r="M5506">
        <f t="shared" si="513"/>
        <v>18985</v>
      </c>
      <c r="N5506">
        <f t="shared" si="514"/>
        <v>50</v>
      </c>
      <c r="O5506">
        <f t="shared" si="515"/>
        <v>2.7</v>
      </c>
    </row>
    <row r="5507" spans="1:15">
      <c r="A5507" s="12" t="s">
        <v>41</v>
      </c>
      <c r="B5507" s="12">
        <v>3300</v>
      </c>
      <c r="C5507" s="14">
        <v>2.4853425229999999</v>
      </c>
      <c r="D5507" s="13">
        <v>0.4</v>
      </c>
      <c r="E5507" s="13">
        <v>56.5</v>
      </c>
      <c r="F5507" s="13">
        <v>1.2</v>
      </c>
      <c r="G5507" s="13">
        <v>6.4000000000000001E-2</v>
      </c>
      <c r="H5507" s="12">
        <v>1</v>
      </c>
      <c r="I5507" s="15">
        <f t="shared" ref="I5507:I5570" si="516">F5507</f>
        <v>1.2</v>
      </c>
      <c r="J5507" s="15">
        <f t="shared" ref="J5507:J5570" si="517">G5507</f>
        <v>6.4000000000000001E-2</v>
      </c>
      <c r="K5507" s="13">
        <v>16355.8</v>
      </c>
      <c r="L5507" s="12">
        <f t="shared" ref="L5507:L5570" si="518">E5507*D5507*C5507/12</f>
        <v>4.6807284183166669</v>
      </c>
      <c r="M5507">
        <f t="shared" ref="M5507:M5570" si="519">ROUND(E5507*D5507*C5507*102.79,0)</f>
        <v>5774</v>
      </c>
      <c r="N5507">
        <f t="shared" ref="N5507:N5570" si="520">ROUND(I5507*M5507*0.002205,0)</f>
        <v>15</v>
      </c>
      <c r="O5507">
        <f t="shared" ref="O5507:O5570" si="521">ROUND(J5507*M5507*0.002205,1)</f>
        <v>0.8</v>
      </c>
    </row>
    <row r="5508" spans="1:15">
      <c r="A5508" s="12" t="s">
        <v>41</v>
      </c>
      <c r="B5508" s="12">
        <v>5300</v>
      </c>
      <c r="C5508" s="14">
        <v>0.80519608149999999</v>
      </c>
      <c r="D5508" s="13">
        <v>0.5</v>
      </c>
      <c r="E5508" s="13">
        <v>56.5</v>
      </c>
      <c r="F5508" s="13">
        <v>0.6</v>
      </c>
      <c r="G5508" s="13">
        <v>0.13500000000000001</v>
      </c>
      <c r="H5508" s="12">
        <v>1</v>
      </c>
      <c r="I5508" s="15">
        <f t="shared" si="516"/>
        <v>0.6</v>
      </c>
      <c r="J5508" s="15">
        <f t="shared" si="517"/>
        <v>0.13500000000000001</v>
      </c>
      <c r="K5508" s="13">
        <v>1515.2</v>
      </c>
      <c r="L5508" s="12">
        <f t="shared" si="518"/>
        <v>1.8955657751979167</v>
      </c>
      <c r="M5508">
        <f t="shared" si="519"/>
        <v>2338</v>
      </c>
      <c r="N5508">
        <f t="shared" si="520"/>
        <v>3</v>
      </c>
      <c r="O5508">
        <f t="shared" si="521"/>
        <v>0.7</v>
      </c>
    </row>
    <row r="5509" spans="1:15">
      <c r="A5509" s="12" t="s">
        <v>41</v>
      </c>
      <c r="B5509" s="12">
        <v>5300</v>
      </c>
      <c r="C5509" s="14">
        <v>7.0551201199999997E-2</v>
      </c>
      <c r="D5509" s="13">
        <v>0.5</v>
      </c>
      <c r="E5509" s="13">
        <v>56.5</v>
      </c>
      <c r="F5509" s="13">
        <v>0.6</v>
      </c>
      <c r="G5509" s="13">
        <v>0.13500000000000001</v>
      </c>
      <c r="H5509" s="12">
        <v>1</v>
      </c>
      <c r="I5509" s="15">
        <f t="shared" si="516"/>
        <v>0.6</v>
      </c>
      <c r="J5509" s="15">
        <f t="shared" si="517"/>
        <v>0.13500000000000001</v>
      </c>
      <c r="K5509" s="13">
        <v>132.80000000000001</v>
      </c>
      <c r="L5509" s="12">
        <f t="shared" si="518"/>
        <v>0.16608928615833332</v>
      </c>
      <c r="M5509">
        <f t="shared" si="519"/>
        <v>205</v>
      </c>
      <c r="N5509">
        <f t="shared" si="520"/>
        <v>0</v>
      </c>
      <c r="O5509">
        <f t="shared" si="521"/>
        <v>0.1</v>
      </c>
    </row>
    <row r="5510" spans="1:15">
      <c r="A5510" s="12" t="s">
        <v>41</v>
      </c>
      <c r="B5510" s="12">
        <v>7410</v>
      </c>
      <c r="C5510" s="14">
        <v>1.9236310472</v>
      </c>
      <c r="D5510" s="13">
        <v>0.23400000000000001</v>
      </c>
      <c r="E5510" s="13">
        <v>56.5</v>
      </c>
      <c r="F5510" s="13">
        <v>1.51</v>
      </c>
      <c r="G5510" s="13">
        <v>0.115</v>
      </c>
      <c r="H5510" s="12">
        <v>1</v>
      </c>
      <c r="I5510" s="15">
        <f t="shared" si="516"/>
        <v>1.51</v>
      </c>
      <c r="J5510" s="15">
        <f t="shared" si="517"/>
        <v>0.115</v>
      </c>
      <c r="K5510" s="13">
        <v>1694.1</v>
      </c>
      <c r="L5510" s="12">
        <f t="shared" si="518"/>
        <v>2.1193605062525998</v>
      </c>
      <c r="M5510">
        <f t="shared" si="519"/>
        <v>2614</v>
      </c>
      <c r="N5510">
        <f t="shared" si="520"/>
        <v>9</v>
      </c>
      <c r="O5510">
        <f t="shared" si="521"/>
        <v>0.7</v>
      </c>
    </row>
    <row r="5511" spans="1:15">
      <c r="A5511" s="12" t="s">
        <v>41</v>
      </c>
      <c r="B5511" s="12">
        <v>3100</v>
      </c>
      <c r="C5511" s="14">
        <v>4.3608351900000002E-2</v>
      </c>
      <c r="D5511" s="13">
        <v>0.41099999999999998</v>
      </c>
      <c r="E5511" s="13">
        <v>56.5</v>
      </c>
      <c r="F5511" s="13">
        <v>1.2</v>
      </c>
      <c r="G5511" s="13">
        <v>6.4000000000000001E-2</v>
      </c>
      <c r="H5511" s="12">
        <v>1</v>
      </c>
      <c r="I5511" s="15">
        <f t="shared" si="516"/>
        <v>1.2</v>
      </c>
      <c r="J5511" s="15">
        <f t="shared" si="517"/>
        <v>6.4000000000000001E-2</v>
      </c>
      <c r="K5511" s="13">
        <v>67.5</v>
      </c>
      <c r="L5511" s="12">
        <f t="shared" si="518"/>
        <v>8.4387611970487497E-2</v>
      </c>
      <c r="M5511">
        <f t="shared" si="519"/>
        <v>104</v>
      </c>
      <c r="N5511">
        <f t="shared" si="520"/>
        <v>0</v>
      </c>
      <c r="O5511">
        <f t="shared" si="521"/>
        <v>0</v>
      </c>
    </row>
    <row r="5512" spans="1:15">
      <c r="A5512" s="12" t="s">
        <v>41</v>
      </c>
      <c r="B5512" s="12">
        <v>3100</v>
      </c>
      <c r="C5512" s="14">
        <v>7.42897275E-2</v>
      </c>
      <c r="D5512" s="13">
        <v>0.41099999999999998</v>
      </c>
      <c r="E5512" s="13">
        <v>56.5</v>
      </c>
      <c r="F5512" s="13">
        <v>1.2</v>
      </c>
      <c r="G5512" s="13">
        <v>6.4000000000000001E-2</v>
      </c>
      <c r="H5512" s="12">
        <v>1</v>
      </c>
      <c r="I5512" s="15">
        <f t="shared" si="516"/>
        <v>1.2</v>
      </c>
      <c r="J5512" s="15">
        <f t="shared" si="517"/>
        <v>6.4000000000000001E-2</v>
      </c>
      <c r="K5512" s="13">
        <v>114.9</v>
      </c>
      <c r="L5512" s="12">
        <f t="shared" si="518"/>
        <v>0.14375990892843749</v>
      </c>
      <c r="M5512">
        <f t="shared" si="519"/>
        <v>177</v>
      </c>
      <c r="N5512">
        <f t="shared" si="520"/>
        <v>0</v>
      </c>
      <c r="O5512">
        <f t="shared" si="521"/>
        <v>0</v>
      </c>
    </row>
    <row r="5513" spans="1:15">
      <c r="A5513" s="12" t="s">
        <v>41</v>
      </c>
      <c r="B5513" s="12">
        <v>4340</v>
      </c>
      <c r="C5513" s="14">
        <v>4.7853353500000001E-2</v>
      </c>
      <c r="D5513" s="13">
        <v>0.41299999999999998</v>
      </c>
      <c r="E5513" s="13">
        <v>56.5</v>
      </c>
      <c r="F5513" s="13">
        <v>0.7</v>
      </c>
      <c r="G5513" s="13">
        <v>0.09</v>
      </c>
      <c r="H5513" s="12">
        <v>1</v>
      </c>
      <c r="I5513" s="15">
        <f t="shared" si="516"/>
        <v>0.7</v>
      </c>
      <c r="J5513" s="15">
        <f t="shared" si="517"/>
        <v>0.09</v>
      </c>
      <c r="K5513" s="13">
        <v>74.400000000000006</v>
      </c>
      <c r="L5513" s="12">
        <f t="shared" si="518"/>
        <v>9.3052839770479165E-2</v>
      </c>
      <c r="M5513">
        <f t="shared" si="519"/>
        <v>115</v>
      </c>
      <c r="N5513">
        <f t="shared" si="520"/>
        <v>0</v>
      </c>
      <c r="O5513">
        <f t="shared" si="521"/>
        <v>0</v>
      </c>
    </row>
    <row r="5514" spans="1:15">
      <c r="A5514" s="12" t="s">
        <v>41</v>
      </c>
      <c r="B5514" s="12">
        <v>8320</v>
      </c>
      <c r="C5514" s="14">
        <v>2.8682557399999999E-2</v>
      </c>
      <c r="D5514" s="13">
        <v>0.21</v>
      </c>
      <c r="E5514" s="13">
        <v>56.5</v>
      </c>
      <c r="F5514" s="13">
        <v>1.25</v>
      </c>
      <c r="G5514" s="13">
        <v>7.5999999999999998E-2</v>
      </c>
      <c r="H5514" s="12">
        <v>1</v>
      </c>
      <c r="I5514" s="15">
        <f t="shared" si="516"/>
        <v>1.25</v>
      </c>
      <c r="J5514" s="15">
        <f t="shared" si="517"/>
        <v>7.5999999999999998E-2</v>
      </c>
      <c r="K5514" s="13">
        <v>22.7</v>
      </c>
      <c r="L5514" s="12">
        <f t="shared" si="518"/>
        <v>2.8359878629250001E-2</v>
      </c>
      <c r="M5514">
        <f t="shared" si="519"/>
        <v>35</v>
      </c>
      <c r="N5514">
        <f t="shared" si="520"/>
        <v>0</v>
      </c>
      <c r="O5514">
        <f t="shared" si="521"/>
        <v>0</v>
      </c>
    </row>
    <row r="5515" spans="1:15">
      <c r="A5515" s="12" t="s">
        <v>41</v>
      </c>
      <c r="B5515" s="12">
        <v>1100</v>
      </c>
      <c r="C5515" s="14">
        <v>2.55704026E-2</v>
      </c>
      <c r="D5515" s="13">
        <v>0.34200000000000003</v>
      </c>
      <c r="E5515" s="13">
        <v>56.5</v>
      </c>
      <c r="F5515" s="13">
        <v>1.85</v>
      </c>
      <c r="G5515" s="13">
        <v>0.22</v>
      </c>
      <c r="H5515" s="12">
        <v>1</v>
      </c>
      <c r="I5515" s="15">
        <f t="shared" si="516"/>
        <v>1.85</v>
      </c>
      <c r="J5515" s="15">
        <f t="shared" si="517"/>
        <v>0.22</v>
      </c>
      <c r="K5515" s="13">
        <v>32.9</v>
      </c>
      <c r="L5515" s="12">
        <f t="shared" si="518"/>
        <v>4.1174740786650003E-2</v>
      </c>
      <c r="M5515">
        <f t="shared" si="519"/>
        <v>51</v>
      </c>
      <c r="N5515">
        <f t="shared" si="520"/>
        <v>0</v>
      </c>
      <c r="O5515">
        <f t="shared" si="521"/>
        <v>0</v>
      </c>
    </row>
    <row r="5516" spans="1:15">
      <c r="A5516" s="12" t="s">
        <v>41</v>
      </c>
      <c r="B5516" s="12">
        <v>8110</v>
      </c>
      <c r="C5516" s="14">
        <v>1.061558716</v>
      </c>
      <c r="D5516" s="13">
        <v>0.39900000000000002</v>
      </c>
      <c r="E5516" s="13">
        <v>56.5</v>
      </c>
      <c r="F5516" s="13">
        <v>1.1499999999999999</v>
      </c>
      <c r="G5516" s="13">
        <v>0.15</v>
      </c>
      <c r="H5516" s="12">
        <v>1</v>
      </c>
      <c r="I5516" s="15">
        <f t="shared" si="516"/>
        <v>1.1499999999999999</v>
      </c>
      <c r="J5516" s="15">
        <f t="shared" si="517"/>
        <v>0.15</v>
      </c>
      <c r="K5516" s="13">
        <v>1594.1</v>
      </c>
      <c r="L5516" s="12">
        <f t="shared" si="518"/>
        <v>1.9942707428455</v>
      </c>
      <c r="M5516">
        <f t="shared" si="519"/>
        <v>2460</v>
      </c>
      <c r="N5516">
        <f t="shared" si="520"/>
        <v>6</v>
      </c>
      <c r="O5516">
        <f t="shared" si="521"/>
        <v>0.8</v>
      </c>
    </row>
    <row r="5517" spans="1:15">
      <c r="A5517" s="12" t="s">
        <v>41</v>
      </c>
      <c r="B5517" s="12">
        <v>5300</v>
      </c>
      <c r="C5517" s="14">
        <v>9.7254322899999995E-2</v>
      </c>
      <c r="D5517" s="13">
        <v>0.5</v>
      </c>
      <c r="E5517" s="13">
        <v>56.5</v>
      </c>
      <c r="F5517" s="13">
        <v>0.6</v>
      </c>
      <c r="G5517" s="13">
        <v>0.13500000000000001</v>
      </c>
      <c r="H5517" s="12">
        <v>1</v>
      </c>
      <c r="I5517" s="15">
        <f t="shared" si="516"/>
        <v>0.6</v>
      </c>
      <c r="J5517" s="15">
        <f t="shared" si="517"/>
        <v>0.13500000000000001</v>
      </c>
      <c r="K5517" s="13">
        <v>183</v>
      </c>
      <c r="L5517" s="12">
        <f t="shared" si="518"/>
        <v>0.22895288516041665</v>
      </c>
      <c r="M5517">
        <f t="shared" si="519"/>
        <v>282</v>
      </c>
      <c r="N5517">
        <f t="shared" si="520"/>
        <v>0</v>
      </c>
      <c r="O5517">
        <f t="shared" si="521"/>
        <v>0.1</v>
      </c>
    </row>
    <row r="5518" spans="1:15">
      <c r="A5518" s="12" t="s">
        <v>41</v>
      </c>
      <c r="B5518" s="12">
        <v>5300</v>
      </c>
      <c r="C5518" s="14">
        <v>2.9319346499999999E-2</v>
      </c>
      <c r="D5518" s="13">
        <v>0.5</v>
      </c>
      <c r="E5518" s="13">
        <v>56.5</v>
      </c>
      <c r="F5518" s="13">
        <v>0.6</v>
      </c>
      <c r="G5518" s="13">
        <v>0.13500000000000001</v>
      </c>
      <c r="H5518" s="12">
        <v>1</v>
      </c>
      <c r="I5518" s="15">
        <f t="shared" si="516"/>
        <v>0.6</v>
      </c>
      <c r="J5518" s="15">
        <f t="shared" si="517"/>
        <v>0.13500000000000001</v>
      </c>
      <c r="K5518" s="13">
        <v>55.2</v>
      </c>
      <c r="L5518" s="12">
        <f t="shared" si="518"/>
        <v>6.9022628218750007E-2</v>
      </c>
      <c r="M5518">
        <f t="shared" si="519"/>
        <v>85</v>
      </c>
      <c r="N5518">
        <f t="shared" si="520"/>
        <v>0</v>
      </c>
      <c r="O5518">
        <f t="shared" si="521"/>
        <v>0</v>
      </c>
    </row>
    <row r="5519" spans="1:15">
      <c r="A5519" s="12" t="s">
        <v>41</v>
      </c>
      <c r="B5519" s="12">
        <v>7400</v>
      </c>
      <c r="C5519" s="14">
        <v>8.8312919999999993E-3</v>
      </c>
      <c r="D5519" s="13">
        <v>0.223</v>
      </c>
      <c r="E5519" s="13">
        <v>56.5</v>
      </c>
      <c r="F5519" s="13">
        <v>1.38</v>
      </c>
      <c r="G5519" s="13">
        <v>0.109</v>
      </c>
      <c r="H5519" s="12">
        <v>1</v>
      </c>
      <c r="I5519" s="15">
        <f t="shared" si="516"/>
        <v>1.38</v>
      </c>
      <c r="J5519" s="15">
        <f t="shared" si="517"/>
        <v>0.109</v>
      </c>
      <c r="K5519" s="13">
        <v>7.4</v>
      </c>
      <c r="L5519" s="12">
        <f t="shared" si="518"/>
        <v>9.2724886294999996E-3</v>
      </c>
      <c r="M5519">
        <f t="shared" si="519"/>
        <v>11</v>
      </c>
      <c r="N5519">
        <f t="shared" si="520"/>
        <v>0</v>
      </c>
      <c r="O5519">
        <f t="shared" si="521"/>
        <v>0</v>
      </c>
    </row>
    <row r="5520" spans="1:15">
      <c r="A5520" s="12" t="s">
        <v>41</v>
      </c>
      <c r="B5520" s="12">
        <v>4340</v>
      </c>
      <c r="C5520" s="14">
        <v>5.3537597000000003E-3</v>
      </c>
      <c r="D5520" s="13">
        <v>0.41299999999999998</v>
      </c>
      <c r="E5520" s="13">
        <v>56.5</v>
      </c>
      <c r="F5520" s="13">
        <v>0.7</v>
      </c>
      <c r="G5520" s="13">
        <v>0.09</v>
      </c>
      <c r="H5520" s="12">
        <v>1</v>
      </c>
      <c r="I5520" s="15">
        <f t="shared" si="516"/>
        <v>0.7</v>
      </c>
      <c r="J5520" s="15">
        <f t="shared" si="517"/>
        <v>0.09</v>
      </c>
      <c r="K5520" s="13">
        <v>8.3000000000000007</v>
      </c>
      <c r="L5520" s="12">
        <f t="shared" si="518"/>
        <v>1.0410608809970833E-2</v>
      </c>
      <c r="M5520">
        <f t="shared" si="519"/>
        <v>13</v>
      </c>
      <c r="N5520">
        <f t="shared" si="520"/>
        <v>0</v>
      </c>
      <c r="O5520">
        <f t="shared" si="521"/>
        <v>0</v>
      </c>
    </row>
    <row r="5521" spans="1:15">
      <c r="A5521" s="12" t="s">
        <v>41</v>
      </c>
      <c r="B5521" s="12">
        <v>8140</v>
      </c>
      <c r="C5521" s="14">
        <v>3.8141706000000002E-3</v>
      </c>
      <c r="D5521" s="13">
        <v>0.70299999999999996</v>
      </c>
      <c r="E5521" s="13">
        <v>56.5</v>
      </c>
      <c r="F5521" s="13">
        <v>1.2</v>
      </c>
      <c r="G5521" s="13">
        <v>0.48</v>
      </c>
      <c r="H5521" s="12">
        <v>1</v>
      </c>
      <c r="I5521" s="15">
        <f t="shared" si="516"/>
        <v>1.2</v>
      </c>
      <c r="J5521" s="15">
        <f t="shared" si="517"/>
        <v>0.48</v>
      </c>
      <c r="K5521" s="13">
        <v>10.1</v>
      </c>
      <c r="L5521" s="12">
        <f t="shared" si="518"/>
        <v>1.2624745762225E-2</v>
      </c>
      <c r="M5521">
        <f t="shared" si="519"/>
        <v>16</v>
      </c>
      <c r="N5521">
        <f t="shared" si="520"/>
        <v>0</v>
      </c>
      <c r="O5521">
        <f t="shared" si="521"/>
        <v>0</v>
      </c>
    </row>
    <row r="5522" spans="1:15">
      <c r="A5522" s="12" t="s">
        <v>41</v>
      </c>
      <c r="B5522" s="12">
        <v>1100</v>
      </c>
      <c r="C5522" s="14">
        <v>0.355607226</v>
      </c>
      <c r="D5522" s="13">
        <v>0.34200000000000003</v>
      </c>
      <c r="E5522" s="13">
        <v>56.5</v>
      </c>
      <c r="F5522" s="13">
        <v>1.85</v>
      </c>
      <c r="G5522" s="13">
        <v>0.22</v>
      </c>
      <c r="H5522" s="12">
        <v>1</v>
      </c>
      <c r="I5522" s="15">
        <f t="shared" si="516"/>
        <v>1.85</v>
      </c>
      <c r="J5522" s="15">
        <f t="shared" si="517"/>
        <v>0.22</v>
      </c>
      <c r="K5522" s="13">
        <v>457.7</v>
      </c>
      <c r="L5522" s="12">
        <f t="shared" si="518"/>
        <v>0.57261653566649995</v>
      </c>
      <c r="M5522">
        <f t="shared" si="519"/>
        <v>706</v>
      </c>
      <c r="N5522">
        <f t="shared" si="520"/>
        <v>3</v>
      </c>
      <c r="O5522">
        <f t="shared" si="521"/>
        <v>0.3</v>
      </c>
    </row>
    <row r="5523" spans="1:15">
      <c r="A5523" s="12" t="s">
        <v>41</v>
      </c>
      <c r="B5523" s="12">
        <v>3100</v>
      </c>
      <c r="C5523" s="14">
        <v>9.0879599999999996E-5</v>
      </c>
      <c r="D5523" s="13">
        <v>0.41099999999999998</v>
      </c>
      <c r="E5523" s="13">
        <v>56.5</v>
      </c>
      <c r="F5523" s="13">
        <v>1.2</v>
      </c>
      <c r="G5523" s="13">
        <v>6.4000000000000001E-2</v>
      </c>
      <c r="H5523" s="12">
        <v>1</v>
      </c>
      <c r="I5523" s="15">
        <f t="shared" si="516"/>
        <v>1.2</v>
      </c>
      <c r="J5523" s="15">
        <f t="shared" si="517"/>
        <v>6.4000000000000001E-2</v>
      </c>
      <c r="K5523" s="13">
        <v>0.1</v>
      </c>
      <c r="L5523" s="12">
        <f t="shared" si="518"/>
        <v>1.7586338594999999E-4</v>
      </c>
      <c r="M5523">
        <f t="shared" si="519"/>
        <v>0</v>
      </c>
      <c r="N5523">
        <f t="shared" si="520"/>
        <v>0</v>
      </c>
      <c r="O5523">
        <f t="shared" si="521"/>
        <v>0</v>
      </c>
    </row>
    <row r="5524" spans="1:15">
      <c r="A5524" s="12" t="s">
        <v>41</v>
      </c>
      <c r="B5524" s="12">
        <v>7400</v>
      </c>
      <c r="C5524" s="14">
        <v>8.9205000000000004E-6</v>
      </c>
      <c r="D5524" s="13">
        <v>0.223</v>
      </c>
      <c r="E5524" s="13">
        <v>56.5</v>
      </c>
      <c r="F5524" s="13">
        <v>1.38</v>
      </c>
      <c r="G5524" s="13">
        <v>0.109</v>
      </c>
      <c r="H5524" s="12">
        <v>1</v>
      </c>
      <c r="I5524" s="15">
        <f t="shared" si="516"/>
        <v>1.38</v>
      </c>
      <c r="J5524" s="15">
        <f t="shared" si="517"/>
        <v>0.109</v>
      </c>
      <c r="K5524" s="13">
        <v>0</v>
      </c>
      <c r="L5524" s="12">
        <f t="shared" si="518"/>
        <v>9.3661533125000004E-6</v>
      </c>
      <c r="M5524">
        <f t="shared" si="519"/>
        <v>0</v>
      </c>
      <c r="N5524">
        <f t="shared" si="520"/>
        <v>0</v>
      </c>
      <c r="O5524">
        <f t="shared" si="521"/>
        <v>0</v>
      </c>
    </row>
    <row r="5525" spans="1:15">
      <c r="A5525" s="12" t="s">
        <v>41</v>
      </c>
      <c r="B5525" s="12">
        <v>2210</v>
      </c>
      <c r="C5525" s="14">
        <v>0.30385365780000001</v>
      </c>
      <c r="D5525" s="13">
        <v>0.26800000000000002</v>
      </c>
      <c r="E5525" s="13">
        <v>56.5</v>
      </c>
      <c r="F5525" s="13">
        <v>1.92</v>
      </c>
      <c r="G5525" s="13">
        <v>0.50600000000000001</v>
      </c>
      <c r="H5525" s="12">
        <v>1</v>
      </c>
      <c r="I5525" s="15">
        <f t="shared" si="516"/>
        <v>1.92</v>
      </c>
      <c r="J5525" s="15">
        <f t="shared" si="517"/>
        <v>0.50600000000000001</v>
      </c>
      <c r="K5525" s="13">
        <v>306.5</v>
      </c>
      <c r="L5525" s="12">
        <f t="shared" si="518"/>
        <v>0.38341267386730005</v>
      </c>
      <c r="M5525">
        <f t="shared" si="519"/>
        <v>473</v>
      </c>
      <c r="N5525">
        <f t="shared" si="520"/>
        <v>2</v>
      </c>
      <c r="O5525">
        <f t="shared" si="521"/>
        <v>0.5</v>
      </c>
    </row>
    <row r="5526" spans="1:15">
      <c r="A5526" s="12" t="s">
        <v>41</v>
      </c>
      <c r="B5526" s="12">
        <v>3100</v>
      </c>
      <c r="C5526" s="14">
        <v>0.17190786080000001</v>
      </c>
      <c r="D5526" s="13">
        <v>0.41099999999999998</v>
      </c>
      <c r="E5526" s="13">
        <v>56.5</v>
      </c>
      <c r="F5526" s="13">
        <v>1.2</v>
      </c>
      <c r="G5526" s="13">
        <v>6.4000000000000001E-2</v>
      </c>
      <c r="H5526" s="12">
        <v>1</v>
      </c>
      <c r="I5526" s="15">
        <f t="shared" si="516"/>
        <v>1.2</v>
      </c>
      <c r="J5526" s="15">
        <f t="shared" si="517"/>
        <v>6.4000000000000001E-2</v>
      </c>
      <c r="K5526" s="13">
        <v>265.89999999999998</v>
      </c>
      <c r="L5526" s="12">
        <f t="shared" si="518"/>
        <v>0.3326631991306</v>
      </c>
      <c r="M5526">
        <f t="shared" si="519"/>
        <v>410</v>
      </c>
      <c r="N5526">
        <f t="shared" si="520"/>
        <v>1</v>
      </c>
      <c r="O5526">
        <f t="shared" si="521"/>
        <v>0.1</v>
      </c>
    </row>
    <row r="5527" spans="1:15">
      <c r="A5527" s="12" t="s">
        <v>41</v>
      </c>
      <c r="B5527" s="12">
        <v>7410</v>
      </c>
      <c r="C5527" s="14">
        <v>2.0404136999999999E-2</v>
      </c>
      <c r="D5527" s="13">
        <v>0.23400000000000001</v>
      </c>
      <c r="E5527" s="13">
        <v>56.5</v>
      </c>
      <c r="F5527" s="13">
        <v>1.51</v>
      </c>
      <c r="G5527" s="13">
        <v>0.115</v>
      </c>
      <c r="H5527" s="12">
        <v>1</v>
      </c>
      <c r="I5527" s="15">
        <f t="shared" si="516"/>
        <v>1.51</v>
      </c>
      <c r="J5527" s="15">
        <f t="shared" si="517"/>
        <v>0.115</v>
      </c>
      <c r="K5527" s="13">
        <v>18</v>
      </c>
      <c r="L5527" s="12">
        <f t="shared" si="518"/>
        <v>2.248025793975E-2</v>
      </c>
      <c r="M5527">
        <f t="shared" si="519"/>
        <v>28</v>
      </c>
      <c r="N5527">
        <f t="shared" si="520"/>
        <v>0</v>
      </c>
      <c r="O5527">
        <f t="shared" si="521"/>
        <v>0</v>
      </c>
    </row>
    <row r="5528" spans="1:15">
      <c r="A5528" s="12" t="s">
        <v>41</v>
      </c>
      <c r="B5528" s="12">
        <v>7410</v>
      </c>
      <c r="C5528" s="14">
        <v>1.5976775135000001</v>
      </c>
      <c r="D5528" s="13">
        <v>0.23400000000000001</v>
      </c>
      <c r="E5528" s="13">
        <v>56.5</v>
      </c>
      <c r="F5528" s="13">
        <v>1.51</v>
      </c>
      <c r="G5528" s="13">
        <v>0.115</v>
      </c>
      <c r="H5528" s="12">
        <v>1</v>
      </c>
      <c r="I5528" s="15">
        <f t="shared" si="516"/>
        <v>1.51</v>
      </c>
      <c r="J5528" s="15">
        <f t="shared" si="517"/>
        <v>0.115</v>
      </c>
      <c r="K5528" s="13">
        <v>1407</v>
      </c>
      <c r="L5528" s="12">
        <f t="shared" si="518"/>
        <v>1.7602412004986252</v>
      </c>
      <c r="M5528">
        <f t="shared" si="519"/>
        <v>2171</v>
      </c>
      <c r="N5528">
        <f t="shared" si="520"/>
        <v>7</v>
      </c>
      <c r="O5528">
        <f t="shared" si="521"/>
        <v>0.6</v>
      </c>
    </row>
    <row r="5529" spans="1:15">
      <c r="A5529" s="12" t="s">
        <v>41</v>
      </c>
      <c r="B5529" s="12">
        <v>7410</v>
      </c>
      <c r="C5529" s="14">
        <v>0.25015114430000002</v>
      </c>
      <c r="D5529" s="13">
        <v>0.23400000000000001</v>
      </c>
      <c r="E5529" s="13">
        <v>56.5</v>
      </c>
      <c r="F5529" s="13">
        <v>1.51</v>
      </c>
      <c r="G5529" s="13">
        <v>0.115</v>
      </c>
      <c r="H5529" s="12">
        <v>1</v>
      </c>
      <c r="I5529" s="15">
        <f t="shared" si="516"/>
        <v>1.51</v>
      </c>
      <c r="J5529" s="15">
        <f t="shared" si="517"/>
        <v>0.115</v>
      </c>
      <c r="K5529" s="13">
        <v>220.3</v>
      </c>
      <c r="L5529" s="12">
        <f t="shared" si="518"/>
        <v>0.27560402323252503</v>
      </c>
      <c r="M5529">
        <f t="shared" si="519"/>
        <v>340</v>
      </c>
      <c r="N5529">
        <f t="shared" si="520"/>
        <v>1</v>
      </c>
      <c r="O5529">
        <f t="shared" si="521"/>
        <v>0.1</v>
      </c>
    </row>
    <row r="5530" spans="1:15">
      <c r="A5530" s="12" t="s">
        <v>41</v>
      </c>
      <c r="B5530" s="12">
        <v>7400</v>
      </c>
      <c r="C5530" s="14">
        <v>2.70745529E-2</v>
      </c>
      <c r="D5530" s="13">
        <v>0.223</v>
      </c>
      <c r="E5530" s="13">
        <v>56.5</v>
      </c>
      <c r="F5530" s="13">
        <v>1.38</v>
      </c>
      <c r="G5530" s="13">
        <v>0.109</v>
      </c>
      <c r="H5530" s="12">
        <v>1</v>
      </c>
      <c r="I5530" s="15">
        <f t="shared" si="516"/>
        <v>1.38</v>
      </c>
      <c r="J5530" s="15">
        <f t="shared" si="517"/>
        <v>0.109</v>
      </c>
      <c r="K5530" s="13">
        <v>22.7</v>
      </c>
      <c r="L5530" s="12">
        <f t="shared" si="518"/>
        <v>2.8427152438629168E-2</v>
      </c>
      <c r="M5530">
        <f t="shared" si="519"/>
        <v>35</v>
      </c>
      <c r="N5530">
        <f t="shared" si="520"/>
        <v>0</v>
      </c>
      <c r="O5530">
        <f t="shared" si="521"/>
        <v>0</v>
      </c>
    </row>
    <row r="5531" spans="1:15">
      <c r="A5531" s="12" t="s">
        <v>41</v>
      </c>
      <c r="B5531" s="12">
        <v>7400</v>
      </c>
      <c r="C5531" s="14">
        <v>3.3203122699999997E-2</v>
      </c>
      <c r="D5531" s="13">
        <v>0.223</v>
      </c>
      <c r="E5531" s="13">
        <v>56.5</v>
      </c>
      <c r="F5531" s="13">
        <v>1.38</v>
      </c>
      <c r="G5531" s="13">
        <v>0.109</v>
      </c>
      <c r="H5531" s="12">
        <v>1</v>
      </c>
      <c r="I5531" s="15">
        <f t="shared" si="516"/>
        <v>1.38</v>
      </c>
      <c r="J5531" s="15">
        <f t="shared" si="517"/>
        <v>0.109</v>
      </c>
      <c r="K5531" s="13">
        <v>27.9</v>
      </c>
      <c r="L5531" s="12">
        <f t="shared" si="518"/>
        <v>3.4861895371554166E-2</v>
      </c>
      <c r="M5531">
        <f t="shared" si="519"/>
        <v>43</v>
      </c>
      <c r="N5531">
        <f t="shared" si="520"/>
        <v>0</v>
      </c>
      <c r="O5531">
        <f t="shared" si="521"/>
        <v>0</v>
      </c>
    </row>
    <row r="5532" spans="1:15">
      <c r="A5532" s="12" t="s">
        <v>41</v>
      </c>
      <c r="B5532" s="12">
        <v>7400</v>
      </c>
      <c r="C5532" s="14">
        <v>0.28616161439999999</v>
      </c>
      <c r="D5532" s="13">
        <v>0.223</v>
      </c>
      <c r="E5532" s="13">
        <v>56.5</v>
      </c>
      <c r="F5532" s="13">
        <v>1.38</v>
      </c>
      <c r="G5532" s="13">
        <v>0.109</v>
      </c>
      <c r="H5532" s="12">
        <v>1</v>
      </c>
      <c r="I5532" s="15">
        <f t="shared" si="516"/>
        <v>1.38</v>
      </c>
      <c r="J5532" s="15">
        <f t="shared" si="517"/>
        <v>0.109</v>
      </c>
      <c r="K5532" s="13">
        <v>240.2</v>
      </c>
      <c r="L5532" s="12">
        <f t="shared" si="518"/>
        <v>0.30045777171939997</v>
      </c>
      <c r="M5532">
        <f t="shared" si="519"/>
        <v>371</v>
      </c>
      <c r="N5532">
        <f t="shared" si="520"/>
        <v>1</v>
      </c>
      <c r="O5532">
        <f t="shared" si="521"/>
        <v>0.1</v>
      </c>
    </row>
    <row r="5533" spans="1:15">
      <c r="A5533" s="12" t="s">
        <v>41</v>
      </c>
      <c r="B5533" s="12">
        <v>5300</v>
      </c>
      <c r="C5533" s="14">
        <v>7.9807999999999999E-6</v>
      </c>
      <c r="D5533" s="13">
        <v>0.5</v>
      </c>
      <c r="E5533" s="13">
        <v>56.5</v>
      </c>
      <c r="F5533" s="13">
        <v>0.6</v>
      </c>
      <c r="G5533" s="13">
        <v>0.13500000000000001</v>
      </c>
      <c r="H5533" s="12">
        <v>1</v>
      </c>
      <c r="I5533" s="15">
        <f t="shared" si="516"/>
        <v>0.6</v>
      </c>
      <c r="J5533" s="15">
        <f t="shared" si="517"/>
        <v>0.13500000000000001</v>
      </c>
      <c r="K5533" s="13">
        <v>0</v>
      </c>
      <c r="L5533" s="12">
        <f t="shared" si="518"/>
        <v>1.8788133333333334E-5</v>
      </c>
      <c r="M5533">
        <f t="shared" si="519"/>
        <v>0</v>
      </c>
      <c r="N5533">
        <f t="shared" si="520"/>
        <v>0</v>
      </c>
      <c r="O5533">
        <f t="shared" si="521"/>
        <v>0</v>
      </c>
    </row>
    <row r="5534" spans="1:15">
      <c r="A5534" s="12" t="s">
        <v>41</v>
      </c>
      <c r="B5534" s="12">
        <v>7400</v>
      </c>
      <c r="C5534" s="14">
        <v>1.9896629400000001E-2</v>
      </c>
      <c r="D5534" s="13">
        <v>0.223</v>
      </c>
      <c r="E5534" s="13">
        <v>56.5</v>
      </c>
      <c r="F5534" s="13">
        <v>1.38</v>
      </c>
      <c r="G5534" s="13">
        <v>0.109</v>
      </c>
      <c r="H5534" s="12">
        <v>1</v>
      </c>
      <c r="I5534" s="15">
        <f t="shared" si="516"/>
        <v>1.38</v>
      </c>
      <c r="J5534" s="15">
        <f t="shared" si="517"/>
        <v>0.109</v>
      </c>
      <c r="K5534" s="13">
        <v>16.7</v>
      </c>
      <c r="L5534" s="12">
        <f t="shared" si="518"/>
        <v>2.0890631843775001E-2</v>
      </c>
      <c r="M5534">
        <f t="shared" si="519"/>
        <v>26</v>
      </c>
      <c r="N5534">
        <f t="shared" si="520"/>
        <v>0</v>
      </c>
      <c r="O5534">
        <f t="shared" si="521"/>
        <v>0</v>
      </c>
    </row>
    <row r="5535" spans="1:15">
      <c r="A5535" s="12" t="s">
        <v>41</v>
      </c>
      <c r="B5535" s="12">
        <v>7400</v>
      </c>
      <c r="C5535" s="14">
        <v>0.24394827259999999</v>
      </c>
      <c r="D5535" s="13">
        <v>0.223</v>
      </c>
      <c r="E5535" s="13">
        <v>56.5</v>
      </c>
      <c r="F5535" s="13">
        <v>1.38</v>
      </c>
      <c r="G5535" s="13">
        <v>0.109</v>
      </c>
      <c r="H5535" s="12">
        <v>1</v>
      </c>
      <c r="I5535" s="15">
        <f t="shared" si="516"/>
        <v>1.38</v>
      </c>
      <c r="J5535" s="15">
        <f t="shared" si="517"/>
        <v>0.109</v>
      </c>
      <c r="K5535" s="13">
        <v>204.7</v>
      </c>
      <c r="L5535" s="12">
        <f t="shared" si="518"/>
        <v>0.25613552171864168</v>
      </c>
      <c r="M5535">
        <f t="shared" si="519"/>
        <v>316</v>
      </c>
      <c r="N5535">
        <f t="shared" si="520"/>
        <v>1</v>
      </c>
      <c r="O5535">
        <f t="shared" si="521"/>
        <v>0.1</v>
      </c>
    </row>
    <row r="5536" spans="1:15">
      <c r="A5536" s="12" t="s">
        <v>41</v>
      </c>
      <c r="B5536" s="12">
        <v>4110</v>
      </c>
      <c r="C5536" s="14">
        <v>0.11970018709999999</v>
      </c>
      <c r="D5536" s="13">
        <v>0.41299999999999998</v>
      </c>
      <c r="E5536" s="13">
        <v>56.5</v>
      </c>
      <c r="F5536" s="13">
        <v>0.7</v>
      </c>
      <c r="G5536" s="13">
        <v>0.09</v>
      </c>
      <c r="H5536" s="12">
        <v>1</v>
      </c>
      <c r="I5536" s="15">
        <f t="shared" si="516"/>
        <v>0.7</v>
      </c>
      <c r="J5536" s="15">
        <f t="shared" si="517"/>
        <v>0.09</v>
      </c>
      <c r="K5536" s="13">
        <v>186</v>
      </c>
      <c r="L5536" s="12">
        <f t="shared" si="518"/>
        <v>0.2327620013237458</v>
      </c>
      <c r="M5536">
        <f t="shared" si="519"/>
        <v>287</v>
      </c>
      <c r="N5536">
        <f t="shared" si="520"/>
        <v>0</v>
      </c>
      <c r="O5536">
        <f t="shared" si="521"/>
        <v>0.1</v>
      </c>
    </row>
    <row r="5537" spans="1:15">
      <c r="A5537" s="12" t="s">
        <v>41</v>
      </c>
      <c r="B5537" s="12">
        <v>3200</v>
      </c>
      <c r="C5537" s="14">
        <v>0.56493002110000001</v>
      </c>
      <c r="D5537" s="13">
        <v>0.4</v>
      </c>
      <c r="E5537" s="13">
        <v>56.5</v>
      </c>
      <c r="F5537" s="13">
        <v>1.2</v>
      </c>
      <c r="G5537" s="13">
        <v>6.4000000000000001E-2</v>
      </c>
      <c r="H5537" s="12">
        <v>1</v>
      </c>
      <c r="I5537" s="15">
        <f t="shared" si="516"/>
        <v>1.2</v>
      </c>
      <c r="J5537" s="15">
        <f t="shared" si="517"/>
        <v>6.4000000000000001E-2</v>
      </c>
      <c r="K5537" s="13">
        <v>850.5</v>
      </c>
      <c r="L5537" s="12">
        <f t="shared" si="518"/>
        <v>1.0639515397383335</v>
      </c>
      <c r="M5537">
        <f t="shared" si="519"/>
        <v>1312</v>
      </c>
      <c r="N5537">
        <f t="shared" si="520"/>
        <v>3</v>
      </c>
      <c r="O5537">
        <f t="shared" si="521"/>
        <v>0.2</v>
      </c>
    </row>
    <row r="5538" spans="1:15">
      <c r="A5538" s="12" t="s">
        <v>41</v>
      </c>
      <c r="B5538" s="12">
        <v>8320</v>
      </c>
      <c r="C5538" s="14">
        <v>0.12779176489999999</v>
      </c>
      <c r="D5538" s="13">
        <v>0.21</v>
      </c>
      <c r="E5538" s="13">
        <v>56.5</v>
      </c>
      <c r="F5538" s="13">
        <v>1.25</v>
      </c>
      <c r="G5538" s="13">
        <v>7.5999999999999998E-2</v>
      </c>
      <c r="H5538" s="12">
        <v>1</v>
      </c>
      <c r="I5538" s="15">
        <f t="shared" si="516"/>
        <v>1.25</v>
      </c>
      <c r="J5538" s="15">
        <f t="shared" si="517"/>
        <v>7.5999999999999998E-2</v>
      </c>
      <c r="K5538" s="13">
        <v>101</v>
      </c>
      <c r="L5538" s="12">
        <f t="shared" si="518"/>
        <v>0.126354107544875</v>
      </c>
      <c r="M5538">
        <f t="shared" si="519"/>
        <v>156</v>
      </c>
      <c r="N5538">
        <f t="shared" si="520"/>
        <v>0</v>
      </c>
      <c r="O5538">
        <f t="shared" si="521"/>
        <v>0</v>
      </c>
    </row>
    <row r="5539" spans="1:15">
      <c r="A5539" s="12" t="s">
        <v>41</v>
      </c>
      <c r="B5539" s="12">
        <v>7400</v>
      </c>
      <c r="C5539" s="14">
        <v>0.1146724167</v>
      </c>
      <c r="D5539" s="13">
        <v>0.223</v>
      </c>
      <c r="E5539" s="13">
        <v>56.5</v>
      </c>
      <c r="F5539" s="13">
        <v>1.38</v>
      </c>
      <c r="G5539" s="13">
        <v>0.109</v>
      </c>
      <c r="H5539" s="12">
        <v>1</v>
      </c>
      <c r="I5539" s="15">
        <f t="shared" si="516"/>
        <v>1.38</v>
      </c>
      <c r="J5539" s="15">
        <f t="shared" si="517"/>
        <v>0.109</v>
      </c>
      <c r="K5539" s="13">
        <v>96.2</v>
      </c>
      <c r="L5539" s="12">
        <f t="shared" si="518"/>
        <v>0.12040125951763751</v>
      </c>
      <c r="M5539">
        <f t="shared" si="519"/>
        <v>149</v>
      </c>
      <c r="N5539">
        <f t="shared" si="520"/>
        <v>0</v>
      </c>
      <c r="O5539">
        <f t="shared" si="521"/>
        <v>0</v>
      </c>
    </row>
    <row r="5540" spans="1:15">
      <c r="A5540" s="12" t="s">
        <v>41</v>
      </c>
      <c r="B5540" s="12">
        <v>7410</v>
      </c>
      <c r="C5540" s="14">
        <v>0.2466850763</v>
      </c>
      <c r="D5540" s="13">
        <v>0.23400000000000001</v>
      </c>
      <c r="E5540" s="13">
        <v>56.5</v>
      </c>
      <c r="F5540" s="13">
        <v>1.51</v>
      </c>
      <c r="G5540" s="13">
        <v>0.115</v>
      </c>
      <c r="H5540" s="12">
        <v>1</v>
      </c>
      <c r="I5540" s="15">
        <f t="shared" si="516"/>
        <v>1.51</v>
      </c>
      <c r="J5540" s="15">
        <f t="shared" si="517"/>
        <v>0.115</v>
      </c>
      <c r="K5540" s="13">
        <v>217.2</v>
      </c>
      <c r="L5540" s="12">
        <f t="shared" si="518"/>
        <v>0.27178528281352499</v>
      </c>
      <c r="M5540">
        <f t="shared" si="519"/>
        <v>335</v>
      </c>
      <c r="N5540">
        <f t="shared" si="520"/>
        <v>1</v>
      </c>
      <c r="O5540">
        <f t="shared" si="521"/>
        <v>0.1</v>
      </c>
    </row>
    <row r="5541" spans="1:15">
      <c r="A5541" s="12" t="s">
        <v>41</v>
      </c>
      <c r="B5541" s="12">
        <v>8320</v>
      </c>
      <c r="C5541" s="14">
        <v>3.4780865000000002E-3</v>
      </c>
      <c r="D5541" s="13">
        <v>0.21</v>
      </c>
      <c r="E5541" s="13">
        <v>56.5</v>
      </c>
      <c r="F5541" s="13">
        <v>1.25</v>
      </c>
      <c r="G5541" s="13">
        <v>7.5999999999999998E-2</v>
      </c>
      <c r="H5541" s="12">
        <v>1</v>
      </c>
      <c r="I5541" s="15">
        <f t="shared" si="516"/>
        <v>1.25</v>
      </c>
      <c r="J5541" s="15">
        <f t="shared" si="517"/>
        <v>7.5999999999999998E-2</v>
      </c>
      <c r="K5541" s="13">
        <v>2.7</v>
      </c>
      <c r="L5541" s="12">
        <f t="shared" si="518"/>
        <v>3.4389580268749998E-3</v>
      </c>
      <c r="M5541">
        <f t="shared" si="519"/>
        <v>4</v>
      </c>
      <c r="N5541">
        <f t="shared" si="520"/>
        <v>0</v>
      </c>
      <c r="O5541">
        <f t="shared" si="521"/>
        <v>0</v>
      </c>
    </row>
    <row r="5542" spans="1:15">
      <c r="A5542" s="12" t="s">
        <v>41</v>
      </c>
      <c r="B5542" s="12">
        <v>7400</v>
      </c>
      <c r="C5542" s="14">
        <v>6.3954969E-2</v>
      </c>
      <c r="D5542" s="13">
        <v>0.223</v>
      </c>
      <c r="E5542" s="13">
        <v>56.5</v>
      </c>
      <c r="F5542" s="13">
        <v>1.38</v>
      </c>
      <c r="G5542" s="13">
        <v>0.109</v>
      </c>
      <c r="H5542" s="12">
        <v>1</v>
      </c>
      <c r="I5542" s="15">
        <f t="shared" si="516"/>
        <v>1.38</v>
      </c>
      <c r="J5542" s="15">
        <f t="shared" si="517"/>
        <v>0.109</v>
      </c>
      <c r="K5542" s="13">
        <v>53.7</v>
      </c>
      <c r="L5542" s="12">
        <f t="shared" si="518"/>
        <v>6.7150052659625009E-2</v>
      </c>
      <c r="M5542">
        <f t="shared" si="519"/>
        <v>83</v>
      </c>
      <c r="N5542">
        <f t="shared" si="520"/>
        <v>0</v>
      </c>
      <c r="O5542">
        <f t="shared" si="521"/>
        <v>0</v>
      </c>
    </row>
    <row r="5543" spans="1:15">
      <c r="A5543" s="12" t="s">
        <v>41</v>
      </c>
      <c r="B5543" s="12">
        <v>7400</v>
      </c>
      <c r="C5543" s="14">
        <v>0.54788213210000003</v>
      </c>
      <c r="D5543" s="13">
        <v>0.223</v>
      </c>
      <c r="E5543" s="13">
        <v>56.5</v>
      </c>
      <c r="F5543" s="13">
        <v>1.38</v>
      </c>
      <c r="G5543" s="13">
        <v>0.109</v>
      </c>
      <c r="H5543" s="12">
        <v>1</v>
      </c>
      <c r="I5543" s="15">
        <f t="shared" si="516"/>
        <v>1.38</v>
      </c>
      <c r="J5543" s="15">
        <f t="shared" si="517"/>
        <v>0.109</v>
      </c>
      <c r="K5543" s="13">
        <v>459.8</v>
      </c>
      <c r="L5543" s="12">
        <f t="shared" si="518"/>
        <v>0.57525341028282917</v>
      </c>
      <c r="M5543">
        <f t="shared" si="519"/>
        <v>710</v>
      </c>
      <c r="N5543">
        <f t="shared" si="520"/>
        <v>2</v>
      </c>
      <c r="O5543">
        <f t="shared" si="521"/>
        <v>0.2</v>
      </c>
    </row>
    <row r="5544" spans="1:15">
      <c r="A5544" s="12" t="s">
        <v>41</v>
      </c>
      <c r="B5544" s="12">
        <v>7400</v>
      </c>
      <c r="C5544" s="14">
        <v>0.1787699593</v>
      </c>
      <c r="D5544" s="13">
        <v>0.223</v>
      </c>
      <c r="E5544" s="13">
        <v>56.5</v>
      </c>
      <c r="F5544" s="13">
        <v>1.38</v>
      </c>
      <c r="G5544" s="13">
        <v>0.109</v>
      </c>
      <c r="H5544" s="12">
        <v>1</v>
      </c>
      <c r="I5544" s="15">
        <f t="shared" si="516"/>
        <v>1.38</v>
      </c>
      <c r="J5544" s="15">
        <f t="shared" si="517"/>
        <v>0.109</v>
      </c>
      <c r="K5544" s="13">
        <v>150</v>
      </c>
      <c r="L5544" s="12">
        <f t="shared" si="518"/>
        <v>0.18770100851669583</v>
      </c>
      <c r="M5544">
        <f t="shared" si="519"/>
        <v>232</v>
      </c>
      <c r="N5544">
        <f t="shared" si="520"/>
        <v>1</v>
      </c>
      <c r="O5544">
        <f t="shared" si="521"/>
        <v>0.1</v>
      </c>
    </row>
    <row r="5545" spans="1:15">
      <c r="A5545" s="12" t="s">
        <v>41</v>
      </c>
      <c r="B5545" s="12">
        <v>7400</v>
      </c>
      <c r="C5545" s="14">
        <v>0.35601980560000002</v>
      </c>
      <c r="D5545" s="13">
        <v>0.223</v>
      </c>
      <c r="E5545" s="13">
        <v>56.5</v>
      </c>
      <c r="F5545" s="13">
        <v>1.38</v>
      </c>
      <c r="G5545" s="13">
        <v>0.109</v>
      </c>
      <c r="H5545" s="12">
        <v>1</v>
      </c>
      <c r="I5545" s="15">
        <f t="shared" si="516"/>
        <v>1.38</v>
      </c>
      <c r="J5545" s="15">
        <f t="shared" si="517"/>
        <v>0.109</v>
      </c>
      <c r="K5545" s="13">
        <v>298.8</v>
      </c>
      <c r="L5545" s="12">
        <f t="shared" si="518"/>
        <v>0.37380596172143338</v>
      </c>
      <c r="M5545">
        <f t="shared" si="519"/>
        <v>461</v>
      </c>
      <c r="N5545">
        <f t="shared" si="520"/>
        <v>1</v>
      </c>
      <c r="O5545">
        <f t="shared" si="521"/>
        <v>0.1</v>
      </c>
    </row>
    <row r="5546" spans="1:15">
      <c r="A5546" s="12" t="s">
        <v>41</v>
      </c>
      <c r="B5546" s="12">
        <v>6430</v>
      </c>
      <c r="C5546" s="14">
        <v>0.24373130970000001</v>
      </c>
      <c r="D5546" s="13">
        <v>0.30299999999999999</v>
      </c>
      <c r="E5546" s="13">
        <v>56.5</v>
      </c>
      <c r="F5546" s="13">
        <v>0</v>
      </c>
      <c r="G5546" s="13">
        <v>0</v>
      </c>
      <c r="H5546" s="12">
        <v>1</v>
      </c>
      <c r="I5546" s="15">
        <f t="shared" si="516"/>
        <v>0</v>
      </c>
      <c r="J5546" s="15">
        <f t="shared" si="517"/>
        <v>0</v>
      </c>
      <c r="K5546" s="13">
        <v>277.89999999999998</v>
      </c>
      <c r="L5546" s="12">
        <f t="shared" si="518"/>
        <v>0.34771317970076249</v>
      </c>
      <c r="M5546">
        <f t="shared" si="519"/>
        <v>429</v>
      </c>
      <c r="N5546">
        <f t="shared" si="520"/>
        <v>0</v>
      </c>
      <c r="O5546">
        <f t="shared" si="521"/>
        <v>0</v>
      </c>
    </row>
    <row r="5547" spans="1:15">
      <c r="A5547" s="12" t="s">
        <v>41</v>
      </c>
      <c r="B5547" s="12">
        <v>6430</v>
      </c>
      <c r="C5547" s="14">
        <v>5.05306217E-2</v>
      </c>
      <c r="D5547" s="13">
        <v>0.30299999999999999</v>
      </c>
      <c r="E5547" s="13">
        <v>56.5</v>
      </c>
      <c r="F5547" s="13">
        <v>0</v>
      </c>
      <c r="G5547" s="13">
        <v>0</v>
      </c>
      <c r="H5547" s="12">
        <v>1</v>
      </c>
      <c r="I5547" s="15">
        <f t="shared" si="516"/>
        <v>0</v>
      </c>
      <c r="J5547" s="15">
        <f t="shared" si="517"/>
        <v>0</v>
      </c>
      <c r="K5547" s="13">
        <v>57.6</v>
      </c>
      <c r="L5547" s="12">
        <f t="shared" si="518"/>
        <v>7.2088248182762493E-2</v>
      </c>
      <c r="M5547">
        <f t="shared" si="519"/>
        <v>89</v>
      </c>
      <c r="N5547">
        <f t="shared" si="520"/>
        <v>0</v>
      </c>
      <c r="O5547">
        <f t="shared" si="521"/>
        <v>0</v>
      </c>
    </row>
    <row r="5548" spans="1:15">
      <c r="A5548" s="12" t="s">
        <v>41</v>
      </c>
      <c r="B5548" s="12">
        <v>6410</v>
      </c>
      <c r="C5548" s="14">
        <v>7.0139068600000007E-2</v>
      </c>
      <c r="D5548" s="13">
        <v>0.30299999999999999</v>
      </c>
      <c r="E5548" s="13">
        <v>56.5</v>
      </c>
      <c r="F5548" s="13">
        <v>0</v>
      </c>
      <c r="G5548" s="13">
        <v>0</v>
      </c>
      <c r="H5548" s="12">
        <v>1</v>
      </c>
      <c r="I5548" s="15">
        <f t="shared" si="516"/>
        <v>0</v>
      </c>
      <c r="J5548" s="15">
        <f t="shared" si="517"/>
        <v>0</v>
      </c>
      <c r="K5548" s="13">
        <v>80</v>
      </c>
      <c r="L5548" s="12">
        <f t="shared" si="518"/>
        <v>0.10006214874147501</v>
      </c>
      <c r="M5548">
        <f t="shared" si="519"/>
        <v>123</v>
      </c>
      <c r="N5548">
        <f t="shared" si="520"/>
        <v>0</v>
      </c>
      <c r="O5548">
        <f t="shared" si="521"/>
        <v>0</v>
      </c>
    </row>
    <row r="5549" spans="1:15">
      <c r="A5549" s="12" t="s">
        <v>41</v>
      </c>
      <c r="B5549" s="12">
        <v>3200</v>
      </c>
      <c r="C5549" s="14">
        <v>5.3901103700000001E-2</v>
      </c>
      <c r="D5549" s="13">
        <v>0.4</v>
      </c>
      <c r="E5549" s="13">
        <v>56.5</v>
      </c>
      <c r="F5549" s="13">
        <v>1.2</v>
      </c>
      <c r="G5549" s="13">
        <v>6.4000000000000001E-2</v>
      </c>
      <c r="H5549" s="12">
        <v>1</v>
      </c>
      <c r="I5549" s="15">
        <f t="shared" si="516"/>
        <v>1.2</v>
      </c>
      <c r="J5549" s="15">
        <f t="shared" si="517"/>
        <v>6.4000000000000001E-2</v>
      </c>
      <c r="K5549" s="13">
        <v>81.099999999999994</v>
      </c>
      <c r="L5549" s="12">
        <f t="shared" si="518"/>
        <v>0.10151374530166668</v>
      </c>
      <c r="M5549">
        <f t="shared" si="519"/>
        <v>125</v>
      </c>
      <c r="N5549">
        <f t="shared" si="520"/>
        <v>0</v>
      </c>
      <c r="O5549">
        <f t="shared" si="521"/>
        <v>0</v>
      </c>
    </row>
    <row r="5550" spans="1:15">
      <c r="A5550" s="12" t="s">
        <v>41</v>
      </c>
      <c r="B5550" s="12">
        <v>2210</v>
      </c>
      <c r="C5550" s="14">
        <v>0.34412495929999998</v>
      </c>
      <c r="D5550" s="13">
        <v>0.26800000000000002</v>
      </c>
      <c r="E5550" s="13">
        <v>56.5</v>
      </c>
      <c r="F5550" s="13">
        <v>1.92</v>
      </c>
      <c r="G5550" s="13">
        <v>0.50600000000000001</v>
      </c>
      <c r="H5550" s="12">
        <v>1</v>
      </c>
      <c r="I5550" s="15">
        <f t="shared" si="516"/>
        <v>1.92</v>
      </c>
      <c r="J5550" s="15">
        <f t="shared" si="517"/>
        <v>0.50600000000000001</v>
      </c>
      <c r="K5550" s="13">
        <v>12147.4</v>
      </c>
      <c r="L5550" s="12">
        <f t="shared" si="518"/>
        <v>0.43422834447671671</v>
      </c>
      <c r="M5550">
        <f t="shared" si="519"/>
        <v>536</v>
      </c>
      <c r="N5550">
        <f t="shared" si="520"/>
        <v>2</v>
      </c>
      <c r="O5550">
        <f t="shared" si="521"/>
        <v>0.6</v>
      </c>
    </row>
    <row r="5551" spans="1:15">
      <c r="A5551" s="12" t="s">
        <v>41</v>
      </c>
      <c r="B5551" s="12">
        <v>1100</v>
      </c>
      <c r="C5551" s="14">
        <v>0.19463392960000001</v>
      </c>
      <c r="D5551" s="13">
        <v>0.34200000000000003</v>
      </c>
      <c r="E5551" s="13">
        <v>56.5</v>
      </c>
      <c r="F5551" s="13">
        <v>1.85</v>
      </c>
      <c r="G5551" s="13">
        <v>0.22</v>
      </c>
      <c r="H5551" s="12">
        <v>1</v>
      </c>
      <c r="I5551" s="15">
        <f t="shared" si="516"/>
        <v>1.85</v>
      </c>
      <c r="J5551" s="15">
        <f t="shared" si="517"/>
        <v>0.22</v>
      </c>
      <c r="K5551" s="13">
        <v>250.5</v>
      </c>
      <c r="L5551" s="12">
        <f t="shared" si="518"/>
        <v>0.3134092851384</v>
      </c>
      <c r="M5551">
        <f t="shared" si="519"/>
        <v>387</v>
      </c>
      <c r="N5551">
        <f t="shared" si="520"/>
        <v>2</v>
      </c>
      <c r="O5551">
        <f t="shared" si="521"/>
        <v>0.2</v>
      </c>
    </row>
    <row r="5552" spans="1:15">
      <c r="A5552" s="12" t="s">
        <v>41</v>
      </c>
      <c r="B5552" s="12">
        <v>6430</v>
      </c>
      <c r="C5552" s="14">
        <v>3.8763409499999998E-2</v>
      </c>
      <c r="D5552" s="13">
        <v>0.30299999999999999</v>
      </c>
      <c r="E5552" s="13">
        <v>56.5</v>
      </c>
      <c r="F5552" s="13">
        <v>0</v>
      </c>
      <c r="G5552" s="13">
        <v>0</v>
      </c>
      <c r="H5552" s="12">
        <v>1</v>
      </c>
      <c r="I5552" s="15">
        <f t="shared" si="516"/>
        <v>0</v>
      </c>
      <c r="J5552" s="15">
        <f t="shared" si="517"/>
        <v>0</v>
      </c>
      <c r="K5552" s="13">
        <v>44.2</v>
      </c>
      <c r="L5552" s="12">
        <f t="shared" si="518"/>
        <v>5.5300849077937496E-2</v>
      </c>
      <c r="M5552">
        <f t="shared" si="519"/>
        <v>68</v>
      </c>
      <c r="N5552">
        <f t="shared" si="520"/>
        <v>0</v>
      </c>
      <c r="O5552">
        <f t="shared" si="521"/>
        <v>0</v>
      </c>
    </row>
    <row r="5553" spans="1:15">
      <c r="A5553" s="12" t="s">
        <v>41</v>
      </c>
      <c r="B5553" s="12">
        <v>6410</v>
      </c>
      <c r="C5553" s="14">
        <v>3.2986783800000002E-2</v>
      </c>
      <c r="D5553" s="13">
        <v>0.30299999999999999</v>
      </c>
      <c r="E5553" s="13">
        <v>56.5</v>
      </c>
      <c r="F5553" s="13">
        <v>0</v>
      </c>
      <c r="G5553" s="13">
        <v>0</v>
      </c>
      <c r="H5553" s="12">
        <v>1</v>
      </c>
      <c r="I5553" s="15">
        <f t="shared" si="516"/>
        <v>0</v>
      </c>
      <c r="J5553" s="15">
        <f t="shared" si="517"/>
        <v>0</v>
      </c>
      <c r="K5553" s="13">
        <v>37.6</v>
      </c>
      <c r="L5553" s="12">
        <f t="shared" si="518"/>
        <v>4.7059770438674993E-2</v>
      </c>
      <c r="M5553">
        <f t="shared" si="519"/>
        <v>58</v>
      </c>
      <c r="N5553">
        <f t="shared" si="520"/>
        <v>0</v>
      </c>
      <c r="O5553">
        <f t="shared" si="521"/>
        <v>0</v>
      </c>
    </row>
    <row r="5554" spans="1:15">
      <c r="A5554" s="12" t="s">
        <v>41</v>
      </c>
      <c r="B5554" s="12">
        <v>6430</v>
      </c>
      <c r="C5554" s="14">
        <v>1.58217802E-2</v>
      </c>
      <c r="D5554" s="13">
        <v>0.30299999999999999</v>
      </c>
      <c r="E5554" s="13">
        <v>56.5</v>
      </c>
      <c r="F5554" s="13">
        <v>0</v>
      </c>
      <c r="G5554" s="13">
        <v>0</v>
      </c>
      <c r="H5554" s="12">
        <v>1</v>
      </c>
      <c r="I5554" s="15">
        <f t="shared" si="516"/>
        <v>0</v>
      </c>
      <c r="J5554" s="15">
        <f t="shared" si="517"/>
        <v>0</v>
      </c>
      <c r="K5554" s="13">
        <v>18</v>
      </c>
      <c r="L5554" s="12">
        <f t="shared" si="518"/>
        <v>2.2571747177824997E-2</v>
      </c>
      <c r="M5554">
        <f t="shared" si="519"/>
        <v>28</v>
      </c>
      <c r="N5554">
        <f t="shared" si="520"/>
        <v>0</v>
      </c>
      <c r="O5554">
        <f t="shared" si="521"/>
        <v>0</v>
      </c>
    </row>
    <row r="5555" spans="1:15">
      <c r="A5555" s="12" t="s">
        <v>41</v>
      </c>
      <c r="B5555" s="12">
        <v>3100</v>
      </c>
      <c r="C5555" s="14">
        <v>0.58807276180000001</v>
      </c>
      <c r="D5555" s="13">
        <v>0.41099999999999998</v>
      </c>
      <c r="E5555" s="13">
        <v>56.5</v>
      </c>
      <c r="F5555" s="13">
        <v>1.2</v>
      </c>
      <c r="G5555" s="13">
        <v>6.4000000000000001E-2</v>
      </c>
      <c r="H5555" s="12">
        <v>1</v>
      </c>
      <c r="I5555" s="15">
        <f t="shared" si="516"/>
        <v>1.2</v>
      </c>
      <c r="J5555" s="15">
        <f t="shared" si="517"/>
        <v>6.4000000000000001E-2</v>
      </c>
      <c r="K5555" s="13">
        <v>909.7</v>
      </c>
      <c r="L5555" s="12">
        <f t="shared" si="518"/>
        <v>1.1379943031782249</v>
      </c>
      <c r="M5555">
        <f t="shared" si="519"/>
        <v>1404</v>
      </c>
      <c r="N5555">
        <f t="shared" si="520"/>
        <v>4</v>
      </c>
      <c r="O5555">
        <f t="shared" si="521"/>
        <v>0.2</v>
      </c>
    </row>
    <row r="5556" spans="1:15">
      <c r="A5556" s="12" t="s">
        <v>41</v>
      </c>
      <c r="B5556" s="12">
        <v>5300</v>
      </c>
      <c r="C5556" s="14">
        <v>9.5917719000000005E-3</v>
      </c>
      <c r="D5556" s="13">
        <v>0.5</v>
      </c>
      <c r="E5556" s="13">
        <v>56.5</v>
      </c>
      <c r="F5556" s="13">
        <v>0.6</v>
      </c>
      <c r="G5556" s="13">
        <v>0.13500000000000001</v>
      </c>
      <c r="H5556" s="12">
        <v>1</v>
      </c>
      <c r="I5556" s="15">
        <f t="shared" si="516"/>
        <v>0.6</v>
      </c>
      <c r="J5556" s="15">
        <f t="shared" si="517"/>
        <v>0.13500000000000001</v>
      </c>
      <c r="K5556" s="13">
        <v>18</v>
      </c>
      <c r="L5556" s="12">
        <f t="shared" si="518"/>
        <v>2.2580629681250002E-2</v>
      </c>
      <c r="M5556">
        <f t="shared" si="519"/>
        <v>28</v>
      </c>
      <c r="N5556">
        <f t="shared" si="520"/>
        <v>0</v>
      </c>
      <c r="O5556">
        <f t="shared" si="521"/>
        <v>0</v>
      </c>
    </row>
    <row r="5557" spans="1:15">
      <c r="A5557" s="12" t="s">
        <v>41</v>
      </c>
      <c r="B5557" s="12">
        <v>7400</v>
      </c>
      <c r="C5557" s="14">
        <v>3.2927313999999998E-3</v>
      </c>
      <c r="D5557" s="13">
        <v>0.223</v>
      </c>
      <c r="E5557" s="13">
        <v>56.5</v>
      </c>
      <c r="F5557" s="13">
        <v>1.38</v>
      </c>
      <c r="G5557" s="13">
        <v>0.109</v>
      </c>
      <c r="H5557" s="12">
        <v>1</v>
      </c>
      <c r="I5557" s="15">
        <f t="shared" si="516"/>
        <v>1.38</v>
      </c>
      <c r="J5557" s="15">
        <f t="shared" si="517"/>
        <v>0.109</v>
      </c>
      <c r="K5557" s="13">
        <v>2.8</v>
      </c>
      <c r="L5557" s="12">
        <f t="shared" si="518"/>
        <v>3.4572307728583333E-3</v>
      </c>
      <c r="M5557">
        <f t="shared" si="519"/>
        <v>4</v>
      </c>
      <c r="N5557">
        <f t="shared" si="520"/>
        <v>0</v>
      </c>
      <c r="O5557">
        <f t="shared" si="521"/>
        <v>0</v>
      </c>
    </row>
    <row r="5558" spans="1:15">
      <c r="A5558" s="12" t="s">
        <v>41</v>
      </c>
      <c r="B5558" s="12">
        <v>7400</v>
      </c>
      <c r="C5558" s="14">
        <v>0.17886588819999999</v>
      </c>
      <c r="D5558" s="13">
        <v>0.223</v>
      </c>
      <c r="E5558" s="13">
        <v>56.5</v>
      </c>
      <c r="F5558" s="13">
        <v>1.38</v>
      </c>
      <c r="G5558" s="13">
        <v>0.109</v>
      </c>
      <c r="H5558" s="12">
        <v>1</v>
      </c>
      <c r="I5558" s="15">
        <f t="shared" si="516"/>
        <v>1.38</v>
      </c>
      <c r="J5558" s="15">
        <f t="shared" si="517"/>
        <v>0.109</v>
      </c>
      <c r="K5558" s="13">
        <v>150.1</v>
      </c>
      <c r="L5558" s="12">
        <f t="shared" si="518"/>
        <v>0.18780172986465835</v>
      </c>
      <c r="M5558">
        <f t="shared" si="519"/>
        <v>232</v>
      </c>
      <c r="N5558">
        <f t="shared" si="520"/>
        <v>1</v>
      </c>
      <c r="O5558">
        <f t="shared" si="521"/>
        <v>0.1</v>
      </c>
    </row>
    <row r="5559" spans="1:15">
      <c r="A5559" s="12" t="s">
        <v>41</v>
      </c>
      <c r="B5559" s="12">
        <v>5300</v>
      </c>
      <c r="C5559" s="14">
        <v>1.7774388396</v>
      </c>
      <c r="D5559" s="13">
        <v>0.5</v>
      </c>
      <c r="E5559" s="13">
        <v>56.5</v>
      </c>
      <c r="F5559" s="13">
        <v>0.6</v>
      </c>
      <c r="G5559" s="13">
        <v>0.13500000000000001</v>
      </c>
      <c r="H5559" s="12">
        <v>1</v>
      </c>
      <c r="I5559" s="15">
        <f t="shared" si="516"/>
        <v>0.6</v>
      </c>
      <c r="J5559" s="15">
        <f t="shared" si="517"/>
        <v>0.13500000000000001</v>
      </c>
      <c r="K5559" s="13">
        <v>3344.9</v>
      </c>
      <c r="L5559" s="12">
        <f t="shared" si="518"/>
        <v>4.1843872682249996</v>
      </c>
      <c r="M5559">
        <f t="shared" si="519"/>
        <v>5161</v>
      </c>
      <c r="N5559">
        <f t="shared" si="520"/>
        <v>7</v>
      </c>
      <c r="O5559">
        <f t="shared" si="521"/>
        <v>1.5</v>
      </c>
    </row>
    <row r="5560" spans="1:15">
      <c r="A5560" s="12" t="s">
        <v>41</v>
      </c>
      <c r="B5560" s="12">
        <v>6430</v>
      </c>
      <c r="C5560" s="14">
        <v>6.2103060500000001E-2</v>
      </c>
      <c r="D5560" s="13">
        <v>0.30299999999999999</v>
      </c>
      <c r="E5560" s="13">
        <v>56.5</v>
      </c>
      <c r="F5560" s="13">
        <v>0</v>
      </c>
      <c r="G5560" s="13">
        <v>0</v>
      </c>
      <c r="H5560" s="12">
        <v>1</v>
      </c>
      <c r="I5560" s="15">
        <f t="shared" si="516"/>
        <v>0</v>
      </c>
      <c r="J5560" s="15">
        <f t="shared" si="517"/>
        <v>0</v>
      </c>
      <c r="K5560" s="13">
        <v>70.8</v>
      </c>
      <c r="L5560" s="12">
        <f t="shared" si="518"/>
        <v>8.8597778685812492E-2</v>
      </c>
      <c r="M5560">
        <f t="shared" si="519"/>
        <v>109</v>
      </c>
      <c r="N5560">
        <f t="shared" si="520"/>
        <v>0</v>
      </c>
      <c r="O5560">
        <f t="shared" si="521"/>
        <v>0</v>
      </c>
    </row>
    <row r="5561" spans="1:15">
      <c r="A5561" s="12" t="s">
        <v>41</v>
      </c>
      <c r="B5561" s="12">
        <v>6430</v>
      </c>
      <c r="C5561" s="14">
        <v>0.14419932460000001</v>
      </c>
      <c r="D5561" s="13">
        <v>0.30299999999999999</v>
      </c>
      <c r="E5561" s="13">
        <v>56.5</v>
      </c>
      <c r="F5561" s="13">
        <v>0</v>
      </c>
      <c r="G5561" s="13">
        <v>0</v>
      </c>
      <c r="H5561" s="12">
        <v>1</v>
      </c>
      <c r="I5561" s="15">
        <f t="shared" si="516"/>
        <v>0</v>
      </c>
      <c r="J5561" s="15">
        <f t="shared" si="517"/>
        <v>0</v>
      </c>
      <c r="K5561" s="13">
        <v>164.4</v>
      </c>
      <c r="L5561" s="12">
        <f t="shared" si="518"/>
        <v>0.20571836145747499</v>
      </c>
      <c r="M5561">
        <f t="shared" si="519"/>
        <v>254</v>
      </c>
      <c r="N5561">
        <f t="shared" si="520"/>
        <v>0</v>
      </c>
      <c r="O5561">
        <f t="shared" si="521"/>
        <v>0</v>
      </c>
    </row>
    <row r="5562" spans="1:15">
      <c r="A5562" s="12" t="s">
        <v>41</v>
      </c>
      <c r="B5562" s="12">
        <v>4110</v>
      </c>
      <c r="C5562" s="14">
        <v>2.24786685E-2</v>
      </c>
      <c r="D5562" s="13">
        <v>0.41299999999999998</v>
      </c>
      <c r="E5562" s="13">
        <v>56.5</v>
      </c>
      <c r="F5562" s="13">
        <v>0.7</v>
      </c>
      <c r="G5562" s="13">
        <v>0.09</v>
      </c>
      <c r="H5562" s="12">
        <v>1</v>
      </c>
      <c r="I5562" s="15">
        <f t="shared" si="516"/>
        <v>0.7</v>
      </c>
      <c r="J5562" s="15">
        <f t="shared" si="517"/>
        <v>0.09</v>
      </c>
      <c r="K5562" s="13">
        <v>34.9</v>
      </c>
      <c r="L5562" s="12">
        <f t="shared" si="518"/>
        <v>4.3710707509437501E-2</v>
      </c>
      <c r="M5562">
        <f t="shared" si="519"/>
        <v>54</v>
      </c>
      <c r="N5562">
        <f t="shared" si="520"/>
        <v>0</v>
      </c>
      <c r="O5562">
        <f t="shared" si="521"/>
        <v>0</v>
      </c>
    </row>
    <row r="5563" spans="1:15">
      <c r="A5563" s="12" t="s">
        <v>41</v>
      </c>
      <c r="B5563" s="12">
        <v>8320</v>
      </c>
      <c r="C5563" s="14">
        <v>5.95898412E-2</v>
      </c>
      <c r="D5563" s="13">
        <v>0.21</v>
      </c>
      <c r="E5563" s="13">
        <v>56.5</v>
      </c>
      <c r="F5563" s="13">
        <v>1.25</v>
      </c>
      <c r="G5563" s="13">
        <v>7.5999999999999998E-2</v>
      </c>
      <c r="H5563" s="12">
        <v>1</v>
      </c>
      <c r="I5563" s="15">
        <f t="shared" si="516"/>
        <v>1.25</v>
      </c>
      <c r="J5563" s="15">
        <f t="shared" si="517"/>
        <v>7.5999999999999998E-2</v>
      </c>
      <c r="K5563" s="13">
        <v>47.1</v>
      </c>
      <c r="L5563" s="12">
        <f t="shared" si="518"/>
        <v>5.8919455486499996E-2</v>
      </c>
      <c r="M5563">
        <f t="shared" si="519"/>
        <v>73</v>
      </c>
      <c r="N5563">
        <f t="shared" si="520"/>
        <v>0</v>
      </c>
      <c r="O5563">
        <f t="shared" si="521"/>
        <v>0</v>
      </c>
    </row>
    <row r="5564" spans="1:15">
      <c r="A5564" s="12" t="s">
        <v>41</v>
      </c>
      <c r="B5564" s="12">
        <v>1100</v>
      </c>
      <c r="C5564" s="14">
        <v>0.2429329898</v>
      </c>
      <c r="D5564" s="13">
        <v>0.34200000000000003</v>
      </c>
      <c r="E5564" s="13">
        <v>56.5</v>
      </c>
      <c r="F5564" s="13">
        <v>1.85</v>
      </c>
      <c r="G5564" s="13">
        <v>0.22</v>
      </c>
      <c r="H5564" s="12">
        <v>1</v>
      </c>
      <c r="I5564" s="15">
        <f t="shared" si="516"/>
        <v>1.85</v>
      </c>
      <c r="J5564" s="15">
        <f t="shared" si="517"/>
        <v>0.22</v>
      </c>
      <c r="K5564" s="13">
        <v>312.7</v>
      </c>
      <c r="L5564" s="12">
        <f t="shared" si="518"/>
        <v>0.39118284682544996</v>
      </c>
      <c r="M5564">
        <f t="shared" si="519"/>
        <v>483</v>
      </c>
      <c r="N5564">
        <f t="shared" si="520"/>
        <v>2</v>
      </c>
      <c r="O5564">
        <f t="shared" si="521"/>
        <v>0.2</v>
      </c>
    </row>
    <row r="5565" spans="1:15">
      <c r="A5565" s="12" t="s">
        <v>41</v>
      </c>
      <c r="B5565" s="12">
        <v>7400</v>
      </c>
      <c r="C5565" s="14">
        <v>3.3576017100000001E-2</v>
      </c>
      <c r="D5565" s="13">
        <v>0.223</v>
      </c>
      <c r="E5565" s="13">
        <v>56.5</v>
      </c>
      <c r="F5565" s="13">
        <v>1.38</v>
      </c>
      <c r="G5565" s="13">
        <v>0.109</v>
      </c>
      <c r="H5565" s="12">
        <v>1</v>
      </c>
      <c r="I5565" s="15">
        <f t="shared" si="516"/>
        <v>1.38</v>
      </c>
      <c r="J5565" s="15">
        <f t="shared" si="517"/>
        <v>0.109</v>
      </c>
      <c r="K5565" s="13">
        <v>28.2</v>
      </c>
      <c r="L5565" s="12">
        <f t="shared" si="518"/>
        <v>3.5253418954287505E-2</v>
      </c>
      <c r="M5565">
        <f t="shared" si="519"/>
        <v>43</v>
      </c>
      <c r="N5565">
        <f t="shared" si="520"/>
        <v>0</v>
      </c>
      <c r="O5565">
        <f t="shared" si="521"/>
        <v>0</v>
      </c>
    </row>
    <row r="5566" spans="1:15">
      <c r="A5566" s="12" t="s">
        <v>41</v>
      </c>
      <c r="B5566" s="12">
        <v>8140</v>
      </c>
      <c r="C5566" s="14">
        <v>1.2212397099999999E-2</v>
      </c>
      <c r="D5566" s="13">
        <v>0.70299999999999996</v>
      </c>
      <c r="E5566" s="13">
        <v>56.5</v>
      </c>
      <c r="F5566" s="13">
        <v>1.2</v>
      </c>
      <c r="G5566" s="13">
        <v>0.48</v>
      </c>
      <c r="H5566" s="12">
        <v>1</v>
      </c>
      <c r="I5566" s="15">
        <f t="shared" si="516"/>
        <v>1.2</v>
      </c>
      <c r="J5566" s="15">
        <f t="shared" si="517"/>
        <v>0.48</v>
      </c>
      <c r="K5566" s="13">
        <v>32.299999999999997</v>
      </c>
      <c r="L5566" s="12">
        <f t="shared" si="518"/>
        <v>4.0422525551120823E-2</v>
      </c>
      <c r="M5566">
        <f t="shared" si="519"/>
        <v>50</v>
      </c>
      <c r="N5566">
        <f t="shared" si="520"/>
        <v>0</v>
      </c>
      <c r="O5566">
        <f t="shared" si="521"/>
        <v>0.1</v>
      </c>
    </row>
    <row r="5567" spans="1:15">
      <c r="A5567" s="12" t="s">
        <v>41</v>
      </c>
      <c r="B5567" s="12">
        <v>7410</v>
      </c>
      <c r="C5567" s="14">
        <v>8.9712540600000001E-2</v>
      </c>
      <c r="D5567" s="13">
        <v>0.27600000000000002</v>
      </c>
      <c r="E5567" s="13">
        <v>56.5</v>
      </c>
      <c r="F5567" s="13">
        <v>1.51</v>
      </c>
      <c r="G5567" s="13">
        <v>0.115</v>
      </c>
      <c r="H5567" s="12">
        <v>1</v>
      </c>
      <c r="I5567" s="15">
        <f t="shared" si="516"/>
        <v>1.51</v>
      </c>
      <c r="J5567" s="15">
        <f t="shared" si="517"/>
        <v>0.115</v>
      </c>
      <c r="K5567" s="13">
        <v>93.2</v>
      </c>
      <c r="L5567" s="12">
        <f t="shared" si="518"/>
        <v>0.11658144650970002</v>
      </c>
      <c r="M5567">
        <f t="shared" si="519"/>
        <v>144</v>
      </c>
      <c r="N5567">
        <f t="shared" si="520"/>
        <v>0</v>
      </c>
      <c r="O5567">
        <f t="shared" si="521"/>
        <v>0</v>
      </c>
    </row>
    <row r="5568" spans="1:15">
      <c r="A5568" s="12" t="s">
        <v>41</v>
      </c>
      <c r="B5568" s="12">
        <v>7400</v>
      </c>
      <c r="C5568" s="14">
        <v>0.16053626330000001</v>
      </c>
      <c r="D5568" s="13">
        <v>0.191</v>
      </c>
      <c r="E5568" s="13">
        <v>56.5</v>
      </c>
      <c r="F5568" s="13">
        <v>1.38</v>
      </c>
      <c r="G5568" s="13">
        <v>0.109</v>
      </c>
      <c r="H5568" s="12">
        <v>1</v>
      </c>
      <c r="I5568" s="15">
        <f t="shared" si="516"/>
        <v>1.38</v>
      </c>
      <c r="J5568" s="15">
        <f t="shared" si="517"/>
        <v>0.109</v>
      </c>
      <c r="K5568" s="13">
        <v>115.4</v>
      </c>
      <c r="L5568" s="12">
        <f t="shared" si="518"/>
        <v>0.14436892378349586</v>
      </c>
      <c r="M5568">
        <f t="shared" si="519"/>
        <v>178</v>
      </c>
      <c r="N5568">
        <f t="shared" si="520"/>
        <v>1</v>
      </c>
      <c r="O5568">
        <f t="shared" si="521"/>
        <v>0</v>
      </c>
    </row>
    <row r="5569" spans="1:15">
      <c r="A5569" s="12" t="s">
        <v>41</v>
      </c>
      <c r="B5569" s="12">
        <v>8110</v>
      </c>
      <c r="C5569" s="14">
        <v>0.32719689709999999</v>
      </c>
      <c r="D5569" s="13">
        <v>0.39900000000000002</v>
      </c>
      <c r="E5569" s="13">
        <v>56.5</v>
      </c>
      <c r="F5569" s="13">
        <v>1.1499999999999999</v>
      </c>
      <c r="G5569" s="13">
        <v>0.15</v>
      </c>
      <c r="H5569" s="12">
        <v>1</v>
      </c>
      <c r="I5569" s="15">
        <f t="shared" si="516"/>
        <v>1.1499999999999999</v>
      </c>
      <c r="J5569" s="15">
        <f t="shared" si="517"/>
        <v>0.15</v>
      </c>
      <c r="K5569" s="13">
        <v>491.4</v>
      </c>
      <c r="L5569" s="12">
        <f t="shared" si="518"/>
        <v>0.61468027081448751</v>
      </c>
      <c r="M5569">
        <f t="shared" si="519"/>
        <v>758</v>
      </c>
      <c r="N5569">
        <f t="shared" si="520"/>
        <v>2</v>
      </c>
      <c r="O5569">
        <f t="shared" si="521"/>
        <v>0.3</v>
      </c>
    </row>
    <row r="5570" spans="1:15">
      <c r="A5570" s="12" t="s">
        <v>41</v>
      </c>
      <c r="B5570" s="12">
        <v>2210</v>
      </c>
      <c r="C5570" s="14">
        <v>19.364318477200001</v>
      </c>
      <c r="D5570" s="13">
        <v>0.26800000000000002</v>
      </c>
      <c r="E5570" s="13">
        <v>56.5</v>
      </c>
      <c r="F5570" s="13">
        <v>1.92</v>
      </c>
      <c r="G5570" s="13">
        <v>0.50600000000000001</v>
      </c>
      <c r="H5570" s="12">
        <v>1</v>
      </c>
      <c r="I5570" s="15">
        <f t="shared" si="516"/>
        <v>1.92</v>
      </c>
      <c r="J5570" s="15">
        <f t="shared" si="517"/>
        <v>0.50600000000000001</v>
      </c>
      <c r="K5570" s="13">
        <v>53340</v>
      </c>
      <c r="L5570" s="12">
        <f t="shared" si="518"/>
        <v>24.434542531813538</v>
      </c>
      <c r="M5570">
        <f t="shared" si="519"/>
        <v>30140</v>
      </c>
      <c r="N5570">
        <f t="shared" si="520"/>
        <v>128</v>
      </c>
      <c r="O5570">
        <f t="shared" si="521"/>
        <v>33.6</v>
      </c>
    </row>
    <row r="5571" spans="1:15">
      <c r="A5571" s="12" t="s">
        <v>41</v>
      </c>
      <c r="B5571" s="12">
        <v>3200</v>
      </c>
      <c r="C5571" s="14">
        <v>8.85134541E-2</v>
      </c>
      <c r="D5571" s="13">
        <v>0.4</v>
      </c>
      <c r="E5571" s="13">
        <v>56.5</v>
      </c>
      <c r="F5571" s="13">
        <v>1.2</v>
      </c>
      <c r="G5571" s="13">
        <v>6.4000000000000001E-2</v>
      </c>
      <c r="H5571" s="12">
        <v>1</v>
      </c>
      <c r="I5571" s="15">
        <f t="shared" ref="I5571:I5634" si="522">F5571</f>
        <v>1.2</v>
      </c>
      <c r="J5571" s="15">
        <f t="shared" ref="J5571:J5634" si="523">G5571</f>
        <v>6.4000000000000001E-2</v>
      </c>
      <c r="K5571" s="13">
        <v>133.30000000000001</v>
      </c>
      <c r="L5571" s="12">
        <f t="shared" ref="L5571:L5634" si="524">E5571*D5571*C5571/12</f>
        <v>0.16670033855499999</v>
      </c>
      <c r="M5571">
        <f t="shared" ref="M5571:M5634" si="525">ROUND(E5571*D5571*C5571*102.79,0)</f>
        <v>206</v>
      </c>
      <c r="N5571">
        <f t="shared" ref="N5571:N5634" si="526">ROUND(I5571*M5571*0.002205,0)</f>
        <v>1</v>
      </c>
      <c r="O5571">
        <f t="shared" ref="O5571:O5634" si="527">ROUND(J5571*M5571*0.002205,1)</f>
        <v>0</v>
      </c>
    </row>
    <row r="5572" spans="1:15">
      <c r="A5572" s="12" t="s">
        <v>41</v>
      </c>
      <c r="B5572" s="12">
        <v>3200</v>
      </c>
      <c r="C5572" s="14">
        <v>0.1583475281</v>
      </c>
      <c r="D5572" s="13">
        <v>0.4</v>
      </c>
      <c r="E5572" s="13">
        <v>56.5</v>
      </c>
      <c r="F5572" s="13">
        <v>1.2</v>
      </c>
      <c r="G5572" s="13">
        <v>6.4000000000000001E-2</v>
      </c>
      <c r="H5572" s="12">
        <v>1</v>
      </c>
      <c r="I5572" s="15">
        <f t="shared" si="522"/>
        <v>1.2</v>
      </c>
      <c r="J5572" s="15">
        <f t="shared" si="523"/>
        <v>6.4000000000000001E-2</v>
      </c>
      <c r="K5572" s="13">
        <v>238.4</v>
      </c>
      <c r="L5572" s="12">
        <f t="shared" si="524"/>
        <v>0.29822117792166669</v>
      </c>
      <c r="M5572">
        <f t="shared" si="525"/>
        <v>368</v>
      </c>
      <c r="N5572">
        <f t="shared" si="526"/>
        <v>1</v>
      </c>
      <c r="O5572">
        <f t="shared" si="527"/>
        <v>0.1</v>
      </c>
    </row>
    <row r="5573" spans="1:15">
      <c r="A5573" s="12" t="s">
        <v>41</v>
      </c>
      <c r="B5573" s="12">
        <v>3100</v>
      </c>
      <c r="C5573" s="14">
        <v>0.1164769891</v>
      </c>
      <c r="D5573" s="13">
        <v>0.41099999999999998</v>
      </c>
      <c r="E5573" s="13">
        <v>56.5</v>
      </c>
      <c r="F5573" s="13">
        <v>1.2</v>
      </c>
      <c r="G5573" s="13">
        <v>6.4000000000000001E-2</v>
      </c>
      <c r="H5573" s="12">
        <v>1</v>
      </c>
      <c r="I5573" s="15">
        <f t="shared" si="522"/>
        <v>1.2</v>
      </c>
      <c r="J5573" s="15">
        <f t="shared" si="523"/>
        <v>6.4000000000000001E-2</v>
      </c>
      <c r="K5573" s="13">
        <v>180.2</v>
      </c>
      <c r="L5573" s="12">
        <f t="shared" si="524"/>
        <v>0.22539753353213751</v>
      </c>
      <c r="M5573">
        <f t="shared" si="525"/>
        <v>278</v>
      </c>
      <c r="N5573">
        <f t="shared" si="526"/>
        <v>1</v>
      </c>
      <c r="O5573">
        <f t="shared" si="527"/>
        <v>0</v>
      </c>
    </row>
    <row r="5574" spans="1:15">
      <c r="A5574" s="12" t="s">
        <v>41</v>
      </c>
      <c r="B5574" s="12">
        <v>3200</v>
      </c>
      <c r="C5574" s="14">
        <v>0.1964068826</v>
      </c>
      <c r="D5574" s="13">
        <v>0.4</v>
      </c>
      <c r="E5574" s="13">
        <v>56.5</v>
      </c>
      <c r="F5574" s="13">
        <v>1.2</v>
      </c>
      <c r="G5574" s="13">
        <v>6.4000000000000001E-2</v>
      </c>
      <c r="H5574" s="12">
        <v>1</v>
      </c>
      <c r="I5574" s="15">
        <f t="shared" si="522"/>
        <v>1.2</v>
      </c>
      <c r="J5574" s="15">
        <f t="shared" si="523"/>
        <v>6.4000000000000001E-2</v>
      </c>
      <c r="K5574" s="13">
        <v>295.7</v>
      </c>
      <c r="L5574" s="12">
        <f t="shared" si="524"/>
        <v>0.36989962889666672</v>
      </c>
      <c r="M5574">
        <f t="shared" si="525"/>
        <v>456</v>
      </c>
      <c r="N5574">
        <f t="shared" si="526"/>
        <v>1</v>
      </c>
      <c r="O5574">
        <f t="shared" si="527"/>
        <v>0.1</v>
      </c>
    </row>
    <row r="5575" spans="1:15">
      <c r="A5575" s="12" t="s">
        <v>41</v>
      </c>
      <c r="B5575" s="12">
        <v>7400</v>
      </c>
      <c r="C5575" s="14">
        <v>2.7565488736999999</v>
      </c>
      <c r="D5575" s="13">
        <v>0.223</v>
      </c>
      <c r="E5575" s="13">
        <v>56.5</v>
      </c>
      <c r="F5575" s="13">
        <v>1.38</v>
      </c>
      <c r="G5575" s="13">
        <v>0.109</v>
      </c>
      <c r="H5575" s="12">
        <v>1</v>
      </c>
      <c r="I5575" s="15">
        <f t="shared" si="522"/>
        <v>1.38</v>
      </c>
      <c r="J5575" s="15">
        <f t="shared" si="523"/>
        <v>0.109</v>
      </c>
      <c r="K5575" s="13">
        <v>2729.2</v>
      </c>
      <c r="L5575" s="12">
        <f t="shared" si="524"/>
        <v>2.8942614611819288</v>
      </c>
      <c r="M5575">
        <f t="shared" si="525"/>
        <v>3570</v>
      </c>
      <c r="N5575">
        <f t="shared" si="526"/>
        <v>11</v>
      </c>
      <c r="O5575">
        <f t="shared" si="527"/>
        <v>0.9</v>
      </c>
    </row>
    <row r="5576" spans="1:15">
      <c r="A5576" s="12" t="s">
        <v>41</v>
      </c>
      <c r="B5576" s="12">
        <v>6410</v>
      </c>
      <c r="C5576" s="14">
        <v>1.6554760021999999</v>
      </c>
      <c r="D5576" s="13">
        <v>0.30299999999999999</v>
      </c>
      <c r="E5576" s="13">
        <v>56.5</v>
      </c>
      <c r="F5576" s="13">
        <v>0</v>
      </c>
      <c r="G5576" s="13">
        <v>0</v>
      </c>
      <c r="H5576" s="12">
        <v>1</v>
      </c>
      <c r="I5576" s="15">
        <f t="shared" si="522"/>
        <v>0</v>
      </c>
      <c r="J5576" s="15">
        <f t="shared" si="523"/>
        <v>0</v>
      </c>
      <c r="K5576" s="13">
        <v>1887.9</v>
      </c>
      <c r="L5576" s="12">
        <f t="shared" si="524"/>
        <v>2.3617434516385747</v>
      </c>
      <c r="M5576">
        <f t="shared" si="525"/>
        <v>2913</v>
      </c>
      <c r="N5576">
        <f t="shared" si="526"/>
        <v>0</v>
      </c>
      <c r="O5576">
        <f t="shared" si="527"/>
        <v>0</v>
      </c>
    </row>
    <row r="5577" spans="1:15">
      <c r="A5577" s="12" t="s">
        <v>41</v>
      </c>
      <c r="B5577" s="12">
        <v>8140</v>
      </c>
      <c r="C5577" s="14">
        <v>1.17339751E-2</v>
      </c>
      <c r="D5577" s="13">
        <v>0.70299999999999996</v>
      </c>
      <c r="E5577" s="13">
        <v>56.5</v>
      </c>
      <c r="F5577" s="13">
        <v>1.2</v>
      </c>
      <c r="G5577" s="13">
        <v>0.48</v>
      </c>
      <c r="H5577" s="12">
        <v>1</v>
      </c>
      <c r="I5577" s="15">
        <f t="shared" si="522"/>
        <v>1.2</v>
      </c>
      <c r="J5577" s="15">
        <f t="shared" si="523"/>
        <v>0.48</v>
      </c>
      <c r="K5577" s="13">
        <v>31</v>
      </c>
      <c r="L5577" s="12">
        <f t="shared" si="524"/>
        <v>3.8838968665370829E-2</v>
      </c>
      <c r="M5577">
        <f t="shared" si="525"/>
        <v>48</v>
      </c>
      <c r="N5577">
        <f t="shared" si="526"/>
        <v>0</v>
      </c>
      <c r="O5577">
        <f t="shared" si="527"/>
        <v>0.1</v>
      </c>
    </row>
    <row r="5578" spans="1:15">
      <c r="A5578" s="12" t="s">
        <v>41</v>
      </c>
      <c r="B5578" s="12">
        <v>6430</v>
      </c>
      <c r="C5578" s="14">
        <v>2.4644702399999999E-2</v>
      </c>
      <c r="D5578" s="13">
        <v>0.30299999999999999</v>
      </c>
      <c r="E5578" s="13">
        <v>56.5</v>
      </c>
      <c r="F5578" s="13">
        <v>0</v>
      </c>
      <c r="G5578" s="13">
        <v>0</v>
      </c>
      <c r="H5578" s="12">
        <v>1</v>
      </c>
      <c r="I5578" s="15">
        <f t="shared" si="522"/>
        <v>0</v>
      </c>
      <c r="J5578" s="15">
        <f t="shared" si="523"/>
        <v>0</v>
      </c>
      <c r="K5578" s="13">
        <v>28.1</v>
      </c>
      <c r="L5578" s="12">
        <f t="shared" si="524"/>
        <v>3.5158748561399993E-2</v>
      </c>
      <c r="M5578">
        <f t="shared" si="525"/>
        <v>43</v>
      </c>
      <c r="N5578">
        <f t="shared" si="526"/>
        <v>0</v>
      </c>
      <c r="O5578">
        <f t="shared" si="527"/>
        <v>0</v>
      </c>
    </row>
    <row r="5579" spans="1:15">
      <c r="A5579" s="12" t="s">
        <v>41</v>
      </c>
      <c r="B5579" s="12">
        <v>6430</v>
      </c>
      <c r="C5579" s="14">
        <v>1.00822034E-2</v>
      </c>
      <c r="D5579" s="13">
        <v>0.30299999999999999</v>
      </c>
      <c r="E5579" s="13">
        <v>56.5</v>
      </c>
      <c r="F5579" s="13">
        <v>0</v>
      </c>
      <c r="G5579" s="13">
        <v>0</v>
      </c>
      <c r="H5579" s="12">
        <v>1</v>
      </c>
      <c r="I5579" s="15">
        <f t="shared" si="522"/>
        <v>0</v>
      </c>
      <c r="J5579" s="15">
        <f t="shared" si="523"/>
        <v>0</v>
      </c>
      <c r="K5579" s="13">
        <v>11.5</v>
      </c>
      <c r="L5579" s="12">
        <f t="shared" si="524"/>
        <v>1.4383523425524999E-2</v>
      </c>
      <c r="M5579">
        <f t="shared" si="525"/>
        <v>18</v>
      </c>
      <c r="N5579">
        <f t="shared" si="526"/>
        <v>0</v>
      </c>
      <c r="O5579">
        <f t="shared" si="527"/>
        <v>0</v>
      </c>
    </row>
    <row r="5580" spans="1:15">
      <c r="A5580" s="12" t="s">
        <v>41</v>
      </c>
      <c r="B5580" s="12">
        <v>3200</v>
      </c>
      <c r="C5580" s="14">
        <v>1.4881581229</v>
      </c>
      <c r="D5580" s="13">
        <v>0.4</v>
      </c>
      <c r="E5580" s="13">
        <v>56.5</v>
      </c>
      <c r="F5580" s="13">
        <v>1.2</v>
      </c>
      <c r="G5580" s="13">
        <v>6.4000000000000001E-2</v>
      </c>
      <c r="H5580" s="12">
        <v>1</v>
      </c>
      <c r="I5580" s="15">
        <f t="shared" si="522"/>
        <v>1.2</v>
      </c>
      <c r="J5580" s="15">
        <f t="shared" si="523"/>
        <v>6.4000000000000001E-2</v>
      </c>
      <c r="K5580" s="13">
        <v>2240.3000000000002</v>
      </c>
      <c r="L5580" s="12">
        <f t="shared" si="524"/>
        <v>2.8026977981283334</v>
      </c>
      <c r="M5580">
        <f t="shared" si="525"/>
        <v>3457</v>
      </c>
      <c r="N5580">
        <f t="shared" si="526"/>
        <v>9</v>
      </c>
      <c r="O5580">
        <f t="shared" si="527"/>
        <v>0.5</v>
      </c>
    </row>
    <row r="5581" spans="1:15">
      <c r="A5581" s="12" t="s">
        <v>41</v>
      </c>
      <c r="B5581" s="12">
        <v>6430</v>
      </c>
      <c r="C5581" s="14">
        <v>3.2478260000000001E-4</v>
      </c>
      <c r="D5581" s="13">
        <v>0.30299999999999999</v>
      </c>
      <c r="E5581" s="13">
        <v>56.5</v>
      </c>
      <c r="F5581" s="13">
        <v>0</v>
      </c>
      <c r="G5581" s="13">
        <v>0</v>
      </c>
      <c r="H5581" s="12">
        <v>1</v>
      </c>
      <c r="I5581" s="15">
        <f t="shared" si="522"/>
        <v>0</v>
      </c>
      <c r="J5581" s="15">
        <f t="shared" si="523"/>
        <v>0</v>
      </c>
      <c r="K5581" s="13">
        <v>0.4</v>
      </c>
      <c r="L5581" s="12">
        <f t="shared" si="524"/>
        <v>4.6334297672499998E-4</v>
      </c>
      <c r="M5581">
        <f t="shared" si="525"/>
        <v>1</v>
      </c>
      <c r="N5581">
        <f t="shared" si="526"/>
        <v>0</v>
      </c>
      <c r="O5581">
        <f t="shared" si="527"/>
        <v>0</v>
      </c>
    </row>
    <row r="5582" spans="1:15">
      <c r="A5582" s="12" t="s">
        <v>41</v>
      </c>
      <c r="B5582" s="12">
        <v>6430</v>
      </c>
      <c r="C5582" s="14">
        <v>1.5487457E-3</v>
      </c>
      <c r="D5582" s="13">
        <v>0.30299999999999999</v>
      </c>
      <c r="E5582" s="13">
        <v>56.5</v>
      </c>
      <c r="F5582" s="13">
        <v>0</v>
      </c>
      <c r="G5582" s="13">
        <v>0</v>
      </c>
      <c r="H5582" s="12">
        <v>1</v>
      </c>
      <c r="I5582" s="15">
        <f t="shared" si="522"/>
        <v>0</v>
      </c>
      <c r="J5582" s="15">
        <f t="shared" si="523"/>
        <v>0</v>
      </c>
      <c r="K5582" s="13">
        <v>1.8</v>
      </c>
      <c r="L5582" s="12">
        <f t="shared" si="524"/>
        <v>2.2094793342624999E-3</v>
      </c>
      <c r="M5582">
        <f t="shared" si="525"/>
        <v>3</v>
      </c>
      <c r="N5582">
        <f t="shared" si="526"/>
        <v>0</v>
      </c>
      <c r="O5582">
        <f t="shared" si="527"/>
        <v>0</v>
      </c>
    </row>
    <row r="5583" spans="1:15">
      <c r="A5583" s="12" t="s">
        <v>41</v>
      </c>
      <c r="B5583" s="12">
        <v>6430</v>
      </c>
      <c r="C5583" s="14">
        <v>4.0657467092999999</v>
      </c>
      <c r="D5583" s="13">
        <v>0.30299999999999999</v>
      </c>
      <c r="E5583" s="13">
        <v>56.5</v>
      </c>
      <c r="F5583" s="13">
        <v>0</v>
      </c>
      <c r="G5583" s="13">
        <v>0</v>
      </c>
      <c r="H5583" s="12">
        <v>1</v>
      </c>
      <c r="I5583" s="15">
        <f t="shared" si="522"/>
        <v>0</v>
      </c>
      <c r="J5583" s="15">
        <f t="shared" si="523"/>
        <v>0</v>
      </c>
      <c r="K5583" s="13">
        <v>5212</v>
      </c>
      <c r="L5583" s="12">
        <f t="shared" si="524"/>
        <v>5.8002958991551123</v>
      </c>
      <c r="M5583">
        <f t="shared" si="525"/>
        <v>7155</v>
      </c>
      <c r="N5583">
        <f t="shared" si="526"/>
        <v>0</v>
      </c>
      <c r="O5583">
        <f t="shared" si="527"/>
        <v>0</v>
      </c>
    </row>
    <row r="5584" spans="1:15">
      <c r="A5584" s="12" t="s">
        <v>41</v>
      </c>
      <c r="B5584" s="12">
        <v>8140</v>
      </c>
      <c r="C5584" s="14">
        <v>0.13448866800000001</v>
      </c>
      <c r="D5584" s="13">
        <v>0.85</v>
      </c>
      <c r="E5584" s="13">
        <v>56.5</v>
      </c>
      <c r="F5584" s="13">
        <v>1.2</v>
      </c>
      <c r="G5584" s="13">
        <v>0.48</v>
      </c>
      <c r="H5584" s="12">
        <v>1</v>
      </c>
      <c r="I5584" s="15">
        <f t="shared" si="522"/>
        <v>1.2</v>
      </c>
      <c r="J5584" s="15">
        <f t="shared" si="523"/>
        <v>0.48</v>
      </c>
      <c r="K5584" s="13">
        <v>430.3</v>
      </c>
      <c r="L5584" s="12">
        <f t="shared" si="524"/>
        <v>0.53823485672500004</v>
      </c>
      <c r="M5584">
        <f t="shared" si="525"/>
        <v>664</v>
      </c>
      <c r="N5584">
        <f t="shared" si="526"/>
        <v>2</v>
      </c>
      <c r="O5584">
        <f t="shared" si="527"/>
        <v>0.7</v>
      </c>
    </row>
    <row r="5585" spans="1:15">
      <c r="A5585" s="12" t="s">
        <v>41</v>
      </c>
      <c r="B5585" s="12">
        <v>3100</v>
      </c>
      <c r="C5585" s="14">
        <v>0.16607004680000001</v>
      </c>
      <c r="D5585" s="13">
        <v>0.41099999999999998</v>
      </c>
      <c r="E5585" s="13">
        <v>56.5</v>
      </c>
      <c r="F5585" s="13">
        <v>1.2</v>
      </c>
      <c r="G5585" s="13">
        <v>6.4000000000000001E-2</v>
      </c>
      <c r="H5585" s="12">
        <v>1</v>
      </c>
      <c r="I5585" s="15">
        <f t="shared" si="522"/>
        <v>1.2</v>
      </c>
      <c r="J5585" s="15">
        <f t="shared" si="523"/>
        <v>6.4000000000000001E-2</v>
      </c>
      <c r="K5585" s="13">
        <v>256.89999999999998</v>
      </c>
      <c r="L5585" s="12">
        <f t="shared" si="524"/>
        <v>0.32136629931385002</v>
      </c>
      <c r="M5585">
        <f t="shared" si="525"/>
        <v>396</v>
      </c>
      <c r="N5585">
        <f t="shared" si="526"/>
        <v>1</v>
      </c>
      <c r="O5585">
        <f t="shared" si="527"/>
        <v>0.1</v>
      </c>
    </row>
    <row r="5586" spans="1:15">
      <c r="A5586" s="12" t="s">
        <v>41</v>
      </c>
      <c r="B5586" s="12">
        <v>7400</v>
      </c>
      <c r="C5586" s="14">
        <v>2.9153679500000002E-2</v>
      </c>
      <c r="D5586" s="13">
        <v>0.223</v>
      </c>
      <c r="E5586" s="13">
        <v>56.5</v>
      </c>
      <c r="F5586" s="13">
        <v>1.38</v>
      </c>
      <c r="G5586" s="13">
        <v>0.109</v>
      </c>
      <c r="H5586" s="12">
        <v>1</v>
      </c>
      <c r="I5586" s="15">
        <f t="shared" si="522"/>
        <v>1.38</v>
      </c>
      <c r="J5586" s="15">
        <f t="shared" si="523"/>
        <v>0.109</v>
      </c>
      <c r="K5586" s="13">
        <v>24.5</v>
      </c>
      <c r="L5586" s="12">
        <f t="shared" si="524"/>
        <v>3.061014873835417E-2</v>
      </c>
      <c r="M5586">
        <f t="shared" si="525"/>
        <v>38</v>
      </c>
      <c r="N5586">
        <f t="shared" si="526"/>
        <v>0</v>
      </c>
      <c r="O5586">
        <f t="shared" si="527"/>
        <v>0</v>
      </c>
    </row>
    <row r="5587" spans="1:15">
      <c r="A5587" s="12" t="s">
        <v>41</v>
      </c>
      <c r="B5587" s="12">
        <v>7400</v>
      </c>
      <c r="C5587" s="14">
        <v>0.1886896928</v>
      </c>
      <c r="D5587" s="13">
        <v>0.223</v>
      </c>
      <c r="E5587" s="13">
        <v>56.5</v>
      </c>
      <c r="F5587" s="13">
        <v>1.38</v>
      </c>
      <c r="G5587" s="13">
        <v>0.109</v>
      </c>
      <c r="H5587" s="12">
        <v>1</v>
      </c>
      <c r="I5587" s="15">
        <f t="shared" si="522"/>
        <v>1.38</v>
      </c>
      <c r="J5587" s="15">
        <f t="shared" si="523"/>
        <v>0.109</v>
      </c>
      <c r="K5587" s="13">
        <v>158.4</v>
      </c>
      <c r="L5587" s="12">
        <f t="shared" si="524"/>
        <v>0.19811631536946669</v>
      </c>
      <c r="M5587">
        <f t="shared" si="525"/>
        <v>244</v>
      </c>
      <c r="N5587">
        <f t="shared" si="526"/>
        <v>1</v>
      </c>
      <c r="O5587">
        <f t="shared" si="527"/>
        <v>0.1</v>
      </c>
    </row>
    <row r="5588" spans="1:15">
      <c r="A5588" s="12" t="s">
        <v>41</v>
      </c>
      <c r="B5588" s="12">
        <v>8140</v>
      </c>
      <c r="C5588" s="14">
        <v>2.4368732949999998</v>
      </c>
      <c r="D5588" s="13">
        <v>0.70299999999999996</v>
      </c>
      <c r="E5588" s="13">
        <v>56.5</v>
      </c>
      <c r="F5588" s="13">
        <v>1.2</v>
      </c>
      <c r="G5588" s="13">
        <v>0.48</v>
      </c>
      <c r="H5588" s="12">
        <v>1</v>
      </c>
      <c r="I5588" s="15">
        <f t="shared" si="522"/>
        <v>1.2</v>
      </c>
      <c r="J5588" s="15">
        <f t="shared" si="523"/>
        <v>0.48</v>
      </c>
      <c r="K5588" s="13">
        <v>6447.6</v>
      </c>
      <c r="L5588" s="12">
        <f t="shared" si="524"/>
        <v>8.0659490700627074</v>
      </c>
      <c r="M5588">
        <f t="shared" si="525"/>
        <v>9949</v>
      </c>
      <c r="N5588">
        <f t="shared" si="526"/>
        <v>26</v>
      </c>
      <c r="O5588">
        <f t="shared" si="527"/>
        <v>10.5</v>
      </c>
    </row>
    <row r="5589" spans="1:15">
      <c r="A5589" s="12" t="s">
        <v>41</v>
      </c>
      <c r="B5589" s="12">
        <v>4110</v>
      </c>
      <c r="C5589" s="14">
        <v>6.5419068999999996E-2</v>
      </c>
      <c r="D5589" s="13">
        <v>0.41299999999999998</v>
      </c>
      <c r="E5589" s="13">
        <v>56.5</v>
      </c>
      <c r="F5589" s="13">
        <v>0.7</v>
      </c>
      <c r="G5589" s="13">
        <v>0.09</v>
      </c>
      <c r="H5589" s="12">
        <v>1</v>
      </c>
      <c r="I5589" s="15">
        <f t="shared" si="522"/>
        <v>0.7</v>
      </c>
      <c r="J5589" s="15">
        <f t="shared" si="523"/>
        <v>0.09</v>
      </c>
      <c r="K5589" s="13">
        <v>101.7</v>
      </c>
      <c r="L5589" s="12">
        <f t="shared" si="524"/>
        <v>0.12721010546504166</v>
      </c>
      <c r="M5589">
        <f t="shared" si="525"/>
        <v>157</v>
      </c>
      <c r="N5589">
        <f t="shared" si="526"/>
        <v>0</v>
      </c>
      <c r="O5589">
        <f t="shared" si="527"/>
        <v>0</v>
      </c>
    </row>
    <row r="5590" spans="1:15">
      <c r="A5590" s="12" t="s">
        <v>41</v>
      </c>
      <c r="B5590" s="12">
        <v>3200</v>
      </c>
      <c r="C5590" s="14">
        <v>5.4518772243000004</v>
      </c>
      <c r="D5590" s="13">
        <v>0.4</v>
      </c>
      <c r="E5590" s="13">
        <v>56.5</v>
      </c>
      <c r="F5590" s="13">
        <v>1.2</v>
      </c>
      <c r="G5590" s="13">
        <v>6.4000000000000001E-2</v>
      </c>
      <c r="H5590" s="12">
        <v>1</v>
      </c>
      <c r="I5590" s="15">
        <f t="shared" si="522"/>
        <v>1.2</v>
      </c>
      <c r="J5590" s="15">
        <f t="shared" si="523"/>
        <v>6.4000000000000001E-2</v>
      </c>
      <c r="K5590" s="13">
        <v>8207.6</v>
      </c>
      <c r="L5590" s="12">
        <f t="shared" si="524"/>
        <v>10.267702105765002</v>
      </c>
      <c r="M5590">
        <f t="shared" si="525"/>
        <v>12665</v>
      </c>
      <c r="N5590">
        <f t="shared" si="526"/>
        <v>34</v>
      </c>
      <c r="O5590">
        <f t="shared" si="527"/>
        <v>1.8</v>
      </c>
    </row>
    <row r="5591" spans="1:15">
      <c r="A5591" s="12" t="s">
        <v>41</v>
      </c>
      <c r="B5591" s="12">
        <v>3100</v>
      </c>
      <c r="C5591" s="14">
        <v>1.2121248100000001E-2</v>
      </c>
      <c r="D5591" s="13">
        <v>0.41099999999999998</v>
      </c>
      <c r="E5591" s="13">
        <v>56.5</v>
      </c>
      <c r="F5591" s="13">
        <v>1.2</v>
      </c>
      <c r="G5591" s="13">
        <v>6.4000000000000001E-2</v>
      </c>
      <c r="H5591" s="12">
        <v>1</v>
      </c>
      <c r="I5591" s="15">
        <f t="shared" si="522"/>
        <v>1.2</v>
      </c>
      <c r="J5591" s="15">
        <f t="shared" si="523"/>
        <v>6.4000000000000001E-2</v>
      </c>
      <c r="K5591" s="13">
        <v>18.7</v>
      </c>
      <c r="L5591" s="12">
        <f t="shared" si="524"/>
        <v>2.3456130229512501E-2</v>
      </c>
      <c r="M5591">
        <f t="shared" si="525"/>
        <v>29</v>
      </c>
      <c r="N5591">
        <f t="shared" si="526"/>
        <v>0</v>
      </c>
      <c r="O5591">
        <f t="shared" si="527"/>
        <v>0</v>
      </c>
    </row>
    <row r="5592" spans="1:15">
      <c r="A5592" s="12" t="s">
        <v>41</v>
      </c>
      <c r="B5592" s="12">
        <v>6410</v>
      </c>
      <c r="C5592" s="14">
        <v>7.4206970999999997E-2</v>
      </c>
      <c r="D5592" s="13">
        <v>0.30299999999999999</v>
      </c>
      <c r="E5592" s="13">
        <v>56.5</v>
      </c>
      <c r="F5592" s="13">
        <v>0</v>
      </c>
      <c r="G5592" s="13">
        <v>0</v>
      </c>
      <c r="H5592" s="12">
        <v>1</v>
      </c>
      <c r="I5592" s="15">
        <f t="shared" si="522"/>
        <v>0</v>
      </c>
      <c r="J5592" s="15">
        <f t="shared" si="523"/>
        <v>0</v>
      </c>
      <c r="K5592" s="13">
        <v>84.6</v>
      </c>
      <c r="L5592" s="12">
        <f t="shared" si="524"/>
        <v>0.10586552000287498</v>
      </c>
      <c r="M5592">
        <f t="shared" si="525"/>
        <v>131</v>
      </c>
      <c r="N5592">
        <f t="shared" si="526"/>
        <v>0</v>
      </c>
      <c r="O5592">
        <f t="shared" si="527"/>
        <v>0</v>
      </c>
    </row>
    <row r="5593" spans="1:15">
      <c r="A5593" s="12" t="s">
        <v>41</v>
      </c>
      <c r="B5593" s="12">
        <v>7400</v>
      </c>
      <c r="C5593" s="14">
        <v>7.4837974400000007E-2</v>
      </c>
      <c r="D5593" s="13">
        <v>0.191</v>
      </c>
      <c r="E5593" s="13">
        <v>56.5</v>
      </c>
      <c r="F5593" s="13">
        <v>1.38</v>
      </c>
      <c r="G5593" s="13">
        <v>0.109</v>
      </c>
      <c r="H5593" s="12">
        <v>1</v>
      </c>
      <c r="I5593" s="15">
        <f t="shared" si="522"/>
        <v>1.38</v>
      </c>
      <c r="J5593" s="15">
        <f t="shared" si="523"/>
        <v>0.109</v>
      </c>
      <c r="K5593" s="13">
        <v>53.8</v>
      </c>
      <c r="L5593" s="12">
        <f t="shared" si="524"/>
        <v>6.7301166728133341E-2</v>
      </c>
      <c r="M5593">
        <f t="shared" si="525"/>
        <v>83</v>
      </c>
      <c r="N5593">
        <f t="shared" si="526"/>
        <v>0</v>
      </c>
      <c r="O5593">
        <f t="shared" si="527"/>
        <v>0</v>
      </c>
    </row>
    <row r="5594" spans="1:15">
      <c r="A5594" s="12" t="s">
        <v>41</v>
      </c>
      <c r="B5594" s="12">
        <v>3200</v>
      </c>
      <c r="C5594" s="14">
        <v>0.72007098650000001</v>
      </c>
      <c r="D5594" s="13">
        <v>0.4</v>
      </c>
      <c r="E5594" s="13">
        <v>56.5</v>
      </c>
      <c r="F5594" s="13">
        <v>1.2</v>
      </c>
      <c r="G5594" s="13">
        <v>6.4000000000000001E-2</v>
      </c>
      <c r="H5594" s="12">
        <v>1</v>
      </c>
      <c r="I5594" s="15">
        <f t="shared" si="522"/>
        <v>1.2</v>
      </c>
      <c r="J5594" s="15">
        <f t="shared" si="523"/>
        <v>6.4000000000000001E-2</v>
      </c>
      <c r="K5594" s="13">
        <v>1084</v>
      </c>
      <c r="L5594" s="12">
        <f t="shared" si="524"/>
        <v>1.3561336912416666</v>
      </c>
      <c r="M5594">
        <f t="shared" si="525"/>
        <v>1673</v>
      </c>
      <c r="N5594">
        <f t="shared" si="526"/>
        <v>4</v>
      </c>
      <c r="O5594">
        <f t="shared" si="527"/>
        <v>0.2</v>
      </c>
    </row>
    <row r="5595" spans="1:15">
      <c r="A5595" s="12" t="s">
        <v>41</v>
      </c>
      <c r="B5595" s="12">
        <v>6410</v>
      </c>
      <c r="C5595" s="14">
        <v>4.85490451E-2</v>
      </c>
      <c r="D5595" s="13">
        <v>0.30299999999999999</v>
      </c>
      <c r="E5595" s="13">
        <v>56.5</v>
      </c>
      <c r="F5595" s="13">
        <v>0</v>
      </c>
      <c r="G5595" s="13">
        <v>0</v>
      </c>
      <c r="H5595" s="12">
        <v>1</v>
      </c>
      <c r="I5595" s="15">
        <f t="shared" si="522"/>
        <v>0</v>
      </c>
      <c r="J5595" s="15">
        <f t="shared" si="523"/>
        <v>0</v>
      </c>
      <c r="K5595" s="13">
        <v>55.4</v>
      </c>
      <c r="L5595" s="12">
        <f t="shared" si="524"/>
        <v>6.9261281465787486E-2</v>
      </c>
      <c r="M5595">
        <f t="shared" si="525"/>
        <v>85</v>
      </c>
      <c r="N5595">
        <f t="shared" si="526"/>
        <v>0</v>
      </c>
      <c r="O5595">
        <f t="shared" si="527"/>
        <v>0</v>
      </c>
    </row>
    <row r="5596" spans="1:15">
      <c r="A5596" s="12" t="s">
        <v>41</v>
      </c>
      <c r="B5596" s="12">
        <v>6410</v>
      </c>
      <c r="C5596" s="14">
        <v>2.3410765300000001E-2</v>
      </c>
      <c r="D5596" s="13">
        <v>0.30299999999999999</v>
      </c>
      <c r="E5596" s="13">
        <v>56.5</v>
      </c>
      <c r="F5596" s="13">
        <v>0</v>
      </c>
      <c r="G5596" s="13">
        <v>0</v>
      </c>
      <c r="H5596" s="12">
        <v>1</v>
      </c>
      <c r="I5596" s="15">
        <f t="shared" si="522"/>
        <v>0</v>
      </c>
      <c r="J5596" s="15">
        <f t="shared" si="523"/>
        <v>0</v>
      </c>
      <c r="K5596" s="13">
        <v>26.7</v>
      </c>
      <c r="L5596" s="12">
        <f t="shared" si="524"/>
        <v>3.3398383046112499E-2</v>
      </c>
      <c r="M5596">
        <f t="shared" si="525"/>
        <v>41</v>
      </c>
      <c r="N5596">
        <f t="shared" si="526"/>
        <v>0</v>
      </c>
      <c r="O5596">
        <f t="shared" si="527"/>
        <v>0</v>
      </c>
    </row>
    <row r="5597" spans="1:15">
      <c r="A5597" s="12" t="s">
        <v>41</v>
      </c>
      <c r="B5597" s="12">
        <v>8110</v>
      </c>
      <c r="C5597" s="14">
        <v>1.1306147308000001</v>
      </c>
      <c r="D5597" s="13">
        <v>0.54600000000000004</v>
      </c>
      <c r="E5597" s="13">
        <v>56.5</v>
      </c>
      <c r="F5597" s="13">
        <v>1.1499999999999999</v>
      </c>
      <c r="G5597" s="13">
        <v>0.15</v>
      </c>
      <c r="H5597" s="12">
        <v>1</v>
      </c>
      <c r="I5597" s="15">
        <f t="shared" si="522"/>
        <v>1.1499999999999999</v>
      </c>
      <c r="J5597" s="15">
        <f t="shared" si="523"/>
        <v>0.15</v>
      </c>
      <c r="K5597" s="13">
        <v>2323.4</v>
      </c>
      <c r="L5597" s="12">
        <f t="shared" si="524"/>
        <v>2.9065278192041006</v>
      </c>
      <c r="M5597">
        <f t="shared" si="525"/>
        <v>3585</v>
      </c>
      <c r="N5597">
        <f t="shared" si="526"/>
        <v>9</v>
      </c>
      <c r="O5597">
        <f t="shared" si="527"/>
        <v>1.2</v>
      </c>
    </row>
    <row r="5598" spans="1:15">
      <c r="A5598" s="12" t="s">
        <v>41</v>
      </c>
      <c r="B5598" s="12">
        <v>8320</v>
      </c>
      <c r="C5598" s="14">
        <v>0.1865417848</v>
      </c>
      <c r="D5598" s="13">
        <v>0.21</v>
      </c>
      <c r="E5598" s="13">
        <v>56.5</v>
      </c>
      <c r="F5598" s="13">
        <v>1.25</v>
      </c>
      <c r="G5598" s="13">
        <v>7.5999999999999998E-2</v>
      </c>
      <c r="H5598" s="12">
        <v>1</v>
      </c>
      <c r="I5598" s="15">
        <f t="shared" si="522"/>
        <v>1.25</v>
      </c>
      <c r="J5598" s="15">
        <f t="shared" si="523"/>
        <v>7.5999999999999998E-2</v>
      </c>
      <c r="K5598" s="13">
        <v>147.4</v>
      </c>
      <c r="L5598" s="12">
        <f t="shared" si="524"/>
        <v>0.18444318972100002</v>
      </c>
      <c r="M5598">
        <f t="shared" si="525"/>
        <v>228</v>
      </c>
      <c r="N5598">
        <f t="shared" si="526"/>
        <v>1</v>
      </c>
      <c r="O5598">
        <f t="shared" si="527"/>
        <v>0</v>
      </c>
    </row>
    <row r="5599" spans="1:15">
      <c r="A5599" s="12" t="s">
        <v>41</v>
      </c>
      <c r="B5599" s="12">
        <v>4340</v>
      </c>
      <c r="C5599" s="14">
        <v>2.5993566742000001</v>
      </c>
      <c r="D5599" s="13">
        <v>0.41299999999999998</v>
      </c>
      <c r="E5599" s="13">
        <v>56.5</v>
      </c>
      <c r="F5599" s="13">
        <v>0.7</v>
      </c>
      <c r="G5599" s="13">
        <v>0.09</v>
      </c>
      <c r="H5599" s="12">
        <v>1</v>
      </c>
      <c r="I5599" s="15">
        <f t="shared" si="522"/>
        <v>0.7</v>
      </c>
      <c r="J5599" s="15">
        <f t="shared" si="523"/>
        <v>0.09</v>
      </c>
      <c r="K5599" s="13">
        <v>4040.3</v>
      </c>
      <c r="L5599" s="12">
        <f t="shared" si="524"/>
        <v>5.0545573595099915</v>
      </c>
      <c r="M5599">
        <f t="shared" si="525"/>
        <v>6235</v>
      </c>
      <c r="N5599">
        <f t="shared" si="526"/>
        <v>10</v>
      </c>
      <c r="O5599">
        <f t="shared" si="527"/>
        <v>1.2</v>
      </c>
    </row>
    <row r="5600" spans="1:15">
      <c r="A5600" s="12" t="s">
        <v>41</v>
      </c>
      <c r="B5600" s="12">
        <v>7400</v>
      </c>
      <c r="C5600" s="14">
        <v>7.4512248000000003E-2</v>
      </c>
      <c r="D5600" s="13">
        <v>0.191</v>
      </c>
      <c r="E5600" s="13">
        <v>56.5</v>
      </c>
      <c r="F5600" s="13">
        <v>1.38</v>
      </c>
      <c r="G5600" s="13">
        <v>0.109</v>
      </c>
      <c r="H5600" s="12">
        <v>1</v>
      </c>
      <c r="I5600" s="15">
        <f t="shared" si="522"/>
        <v>1.38</v>
      </c>
      <c r="J5600" s="15">
        <f t="shared" si="523"/>
        <v>0.109</v>
      </c>
      <c r="K5600" s="13">
        <v>53.6</v>
      </c>
      <c r="L5600" s="12">
        <f t="shared" si="524"/>
        <v>6.7008243691000016E-2</v>
      </c>
      <c r="M5600">
        <f t="shared" si="525"/>
        <v>83</v>
      </c>
      <c r="N5600">
        <f t="shared" si="526"/>
        <v>0</v>
      </c>
      <c r="O5600">
        <f t="shared" si="527"/>
        <v>0</v>
      </c>
    </row>
    <row r="5601" spans="1:15">
      <c r="A5601" s="12" t="s">
        <v>41</v>
      </c>
      <c r="B5601" s="12">
        <v>6410</v>
      </c>
      <c r="C5601" s="14">
        <v>0.26946426229999998</v>
      </c>
      <c r="D5601" s="13">
        <v>0.30299999999999999</v>
      </c>
      <c r="E5601" s="13">
        <v>56.5</v>
      </c>
      <c r="F5601" s="13">
        <v>0</v>
      </c>
      <c r="G5601" s="13">
        <v>0</v>
      </c>
      <c r="H5601" s="12">
        <v>1</v>
      </c>
      <c r="I5601" s="15">
        <f t="shared" si="522"/>
        <v>0</v>
      </c>
      <c r="J5601" s="15">
        <f t="shared" si="523"/>
        <v>0</v>
      </c>
      <c r="K5601" s="13">
        <v>307.3</v>
      </c>
      <c r="L5601" s="12">
        <f t="shared" si="524"/>
        <v>0.38442445320373747</v>
      </c>
      <c r="M5601">
        <f t="shared" si="525"/>
        <v>474</v>
      </c>
      <c r="N5601">
        <f t="shared" si="526"/>
        <v>0</v>
      </c>
      <c r="O5601">
        <f t="shared" si="527"/>
        <v>0</v>
      </c>
    </row>
    <row r="5602" spans="1:15">
      <c r="A5602" s="12" t="s">
        <v>41</v>
      </c>
      <c r="B5602" s="12">
        <v>3100</v>
      </c>
      <c r="C5602" s="14">
        <v>1.4674428317999999</v>
      </c>
      <c r="D5602" s="13">
        <v>0.41099999999999998</v>
      </c>
      <c r="E5602" s="13">
        <v>56.5</v>
      </c>
      <c r="F5602" s="13">
        <v>1.2</v>
      </c>
      <c r="G5602" s="13">
        <v>6.4000000000000001E-2</v>
      </c>
      <c r="H5602" s="12">
        <v>1</v>
      </c>
      <c r="I5602" s="15">
        <f t="shared" si="522"/>
        <v>1.2</v>
      </c>
      <c r="J5602" s="15">
        <f t="shared" si="523"/>
        <v>6.4000000000000001E-2</v>
      </c>
      <c r="K5602" s="13">
        <v>2269.9</v>
      </c>
      <c r="L5602" s="12">
        <f t="shared" si="524"/>
        <v>2.8396853098869745</v>
      </c>
      <c r="M5602">
        <f t="shared" si="525"/>
        <v>3503</v>
      </c>
      <c r="N5602">
        <f t="shared" si="526"/>
        <v>9</v>
      </c>
      <c r="O5602">
        <f t="shared" si="527"/>
        <v>0.5</v>
      </c>
    </row>
    <row r="5603" spans="1:15">
      <c r="A5603" s="12" t="s">
        <v>41</v>
      </c>
      <c r="B5603" s="12">
        <v>3100</v>
      </c>
      <c r="C5603" s="14">
        <v>0.25017516280000002</v>
      </c>
      <c r="D5603" s="13">
        <v>0.41099999999999998</v>
      </c>
      <c r="E5603" s="13">
        <v>56.5</v>
      </c>
      <c r="F5603" s="13">
        <v>1.2</v>
      </c>
      <c r="G5603" s="13">
        <v>6.4000000000000001E-2</v>
      </c>
      <c r="H5603" s="12">
        <v>1</v>
      </c>
      <c r="I5603" s="15">
        <f t="shared" si="522"/>
        <v>1.2</v>
      </c>
      <c r="J5603" s="15">
        <f t="shared" si="523"/>
        <v>6.4000000000000001E-2</v>
      </c>
      <c r="K5603" s="13">
        <v>387</v>
      </c>
      <c r="L5603" s="12">
        <f t="shared" si="524"/>
        <v>0.48412021191335003</v>
      </c>
      <c r="M5603">
        <f t="shared" si="525"/>
        <v>597</v>
      </c>
      <c r="N5603">
        <f t="shared" si="526"/>
        <v>2</v>
      </c>
      <c r="O5603">
        <f t="shared" si="527"/>
        <v>0.1</v>
      </c>
    </row>
    <row r="5604" spans="1:15">
      <c r="A5604" s="12" t="s">
        <v>41</v>
      </c>
      <c r="B5604" s="12">
        <v>7400</v>
      </c>
      <c r="C5604" s="14">
        <v>5.4782413699999997E-2</v>
      </c>
      <c r="D5604" s="13">
        <v>0.191</v>
      </c>
      <c r="E5604" s="13">
        <v>56.5</v>
      </c>
      <c r="F5604" s="13">
        <v>1.38</v>
      </c>
      <c r="G5604" s="13">
        <v>0.109</v>
      </c>
      <c r="H5604" s="12">
        <v>1</v>
      </c>
      <c r="I5604" s="15">
        <f t="shared" si="522"/>
        <v>1.38</v>
      </c>
      <c r="J5604" s="15">
        <f t="shared" si="523"/>
        <v>0.109</v>
      </c>
      <c r="K5604" s="13">
        <v>39.4</v>
      </c>
      <c r="L5604" s="12">
        <f t="shared" si="524"/>
        <v>4.9265368120295833E-2</v>
      </c>
      <c r="M5604">
        <f t="shared" si="525"/>
        <v>61</v>
      </c>
      <c r="N5604">
        <f t="shared" si="526"/>
        <v>0</v>
      </c>
      <c r="O5604">
        <f t="shared" si="527"/>
        <v>0</v>
      </c>
    </row>
    <row r="5605" spans="1:15">
      <c r="A5605" s="12" t="s">
        <v>41</v>
      </c>
      <c r="B5605" s="12">
        <v>3100</v>
      </c>
      <c r="C5605" s="14">
        <v>0.53365449679999999</v>
      </c>
      <c r="D5605" s="13">
        <v>0.41099999999999998</v>
      </c>
      <c r="E5605" s="13">
        <v>56.5</v>
      </c>
      <c r="F5605" s="13">
        <v>1.2</v>
      </c>
      <c r="G5605" s="13">
        <v>6.4000000000000001E-2</v>
      </c>
      <c r="H5605" s="12">
        <v>1</v>
      </c>
      <c r="I5605" s="15">
        <f t="shared" si="522"/>
        <v>1.2</v>
      </c>
      <c r="J5605" s="15">
        <f t="shared" si="523"/>
        <v>6.4000000000000001E-2</v>
      </c>
      <c r="K5605" s="13">
        <v>825.5</v>
      </c>
      <c r="L5605" s="12">
        <f t="shared" si="524"/>
        <v>1.0326881581201</v>
      </c>
      <c r="M5605">
        <f t="shared" si="525"/>
        <v>1274</v>
      </c>
      <c r="N5605">
        <f t="shared" si="526"/>
        <v>3</v>
      </c>
      <c r="O5605">
        <f t="shared" si="527"/>
        <v>0.2</v>
      </c>
    </row>
    <row r="5606" spans="1:15">
      <c r="A5606" s="12" t="s">
        <v>41</v>
      </c>
      <c r="B5606" s="12">
        <v>8320</v>
      </c>
      <c r="C5606" s="14">
        <v>8.8972237999999995E-3</v>
      </c>
      <c r="D5606" s="13">
        <v>0.21</v>
      </c>
      <c r="E5606" s="13">
        <v>56.5</v>
      </c>
      <c r="F5606" s="13">
        <v>1.25</v>
      </c>
      <c r="G5606" s="13">
        <v>7.5999999999999998E-2</v>
      </c>
      <c r="H5606" s="12">
        <v>1</v>
      </c>
      <c r="I5606" s="15">
        <f t="shared" si="522"/>
        <v>1.25</v>
      </c>
      <c r="J5606" s="15">
        <f t="shared" si="523"/>
        <v>7.5999999999999998E-2</v>
      </c>
      <c r="K5606" s="13">
        <v>7</v>
      </c>
      <c r="L5606" s="12">
        <f t="shared" si="524"/>
        <v>8.7971300322499998E-3</v>
      </c>
      <c r="M5606">
        <f t="shared" si="525"/>
        <v>11</v>
      </c>
      <c r="N5606">
        <f t="shared" si="526"/>
        <v>0</v>
      </c>
      <c r="O5606">
        <f t="shared" si="527"/>
        <v>0</v>
      </c>
    </row>
    <row r="5607" spans="1:15">
      <c r="A5607" s="12" t="s">
        <v>41</v>
      </c>
      <c r="B5607" s="12">
        <v>8320</v>
      </c>
      <c r="C5607" s="14">
        <v>0.10137141400000001</v>
      </c>
      <c r="D5607" s="13">
        <v>0.21</v>
      </c>
      <c r="E5607" s="13">
        <v>56.5</v>
      </c>
      <c r="F5607" s="13">
        <v>1.25</v>
      </c>
      <c r="G5607" s="13">
        <v>7.5999999999999998E-2</v>
      </c>
      <c r="H5607" s="12">
        <v>1</v>
      </c>
      <c r="I5607" s="15">
        <f t="shared" si="522"/>
        <v>1.25</v>
      </c>
      <c r="J5607" s="15">
        <f t="shared" si="523"/>
        <v>7.5999999999999998E-2</v>
      </c>
      <c r="K5607" s="13">
        <v>80.099999999999994</v>
      </c>
      <c r="L5607" s="12">
        <f t="shared" si="524"/>
        <v>0.1002309855925</v>
      </c>
      <c r="M5607">
        <f t="shared" si="525"/>
        <v>124</v>
      </c>
      <c r="N5607">
        <f t="shared" si="526"/>
        <v>0</v>
      </c>
      <c r="O5607">
        <f t="shared" si="527"/>
        <v>0</v>
      </c>
    </row>
    <row r="5608" spans="1:15">
      <c r="A5608" s="12" t="s">
        <v>41</v>
      </c>
      <c r="B5608" s="12">
        <v>7400</v>
      </c>
      <c r="C5608" s="14">
        <v>9.2860874600000004E-2</v>
      </c>
      <c r="D5608" s="13">
        <v>0.223</v>
      </c>
      <c r="E5608" s="13">
        <v>56.5</v>
      </c>
      <c r="F5608" s="13">
        <v>1.38</v>
      </c>
      <c r="G5608" s="13">
        <v>0.109</v>
      </c>
      <c r="H5608" s="12">
        <v>1</v>
      </c>
      <c r="I5608" s="15">
        <f t="shared" si="522"/>
        <v>1.38</v>
      </c>
      <c r="J5608" s="15">
        <f t="shared" si="523"/>
        <v>0.109</v>
      </c>
      <c r="K5608" s="13">
        <v>77.900000000000006</v>
      </c>
      <c r="L5608" s="12">
        <f t="shared" si="524"/>
        <v>9.7500049126891683E-2</v>
      </c>
      <c r="M5608">
        <f t="shared" si="525"/>
        <v>120</v>
      </c>
      <c r="N5608">
        <f t="shared" si="526"/>
        <v>0</v>
      </c>
      <c r="O5608">
        <f t="shared" si="527"/>
        <v>0</v>
      </c>
    </row>
    <row r="5609" spans="1:15">
      <c r="A5609" s="12" t="s">
        <v>41</v>
      </c>
      <c r="B5609" s="12">
        <v>7400</v>
      </c>
      <c r="C5609" s="14">
        <v>1.61442067E-2</v>
      </c>
      <c r="D5609" s="13">
        <v>0.191</v>
      </c>
      <c r="E5609" s="13">
        <v>56.5</v>
      </c>
      <c r="F5609" s="13">
        <v>1.38</v>
      </c>
      <c r="G5609" s="13">
        <v>0.109</v>
      </c>
      <c r="H5609" s="12">
        <v>1</v>
      </c>
      <c r="I5609" s="15">
        <f t="shared" si="522"/>
        <v>1.38</v>
      </c>
      <c r="J5609" s="15">
        <f t="shared" si="523"/>
        <v>0.109</v>
      </c>
      <c r="K5609" s="13">
        <v>11.6</v>
      </c>
      <c r="L5609" s="12">
        <f t="shared" si="524"/>
        <v>1.4518350550254168E-2</v>
      </c>
      <c r="M5609">
        <f t="shared" si="525"/>
        <v>18</v>
      </c>
      <c r="N5609">
        <f t="shared" si="526"/>
        <v>0</v>
      </c>
      <c r="O5609">
        <f t="shared" si="527"/>
        <v>0</v>
      </c>
    </row>
    <row r="5610" spans="1:15">
      <c r="A5610" s="12" t="s">
        <v>41</v>
      </c>
      <c r="B5610" s="12">
        <v>6430</v>
      </c>
      <c r="C5610" s="14">
        <v>0.21584205719999999</v>
      </c>
      <c r="D5610" s="13">
        <v>0.30299999999999999</v>
      </c>
      <c r="E5610" s="13">
        <v>56.5</v>
      </c>
      <c r="F5610" s="13">
        <v>0</v>
      </c>
      <c r="G5610" s="13">
        <v>0</v>
      </c>
      <c r="H5610" s="12">
        <v>1</v>
      </c>
      <c r="I5610" s="15">
        <f t="shared" si="522"/>
        <v>0</v>
      </c>
      <c r="J5610" s="15">
        <f t="shared" si="523"/>
        <v>0</v>
      </c>
      <c r="K5610" s="13">
        <v>246.1</v>
      </c>
      <c r="L5610" s="12">
        <f t="shared" si="524"/>
        <v>0.30792567485294997</v>
      </c>
      <c r="M5610">
        <f t="shared" si="525"/>
        <v>380</v>
      </c>
      <c r="N5610">
        <f t="shared" si="526"/>
        <v>0</v>
      </c>
      <c r="O5610">
        <f t="shared" si="527"/>
        <v>0</v>
      </c>
    </row>
    <row r="5611" spans="1:15">
      <c r="A5611" s="12" t="s">
        <v>41</v>
      </c>
      <c r="B5611" s="12">
        <v>3100</v>
      </c>
      <c r="C5611" s="14">
        <v>3.2672253800000002E-2</v>
      </c>
      <c r="D5611" s="13">
        <v>0.41099999999999998</v>
      </c>
      <c r="E5611" s="13">
        <v>56.5</v>
      </c>
      <c r="F5611" s="13">
        <v>1.2</v>
      </c>
      <c r="G5611" s="13">
        <v>6.4000000000000001E-2</v>
      </c>
      <c r="H5611" s="12">
        <v>1</v>
      </c>
      <c r="I5611" s="15">
        <f t="shared" si="522"/>
        <v>1.2</v>
      </c>
      <c r="J5611" s="15">
        <f t="shared" si="523"/>
        <v>6.4000000000000001E-2</v>
      </c>
      <c r="K5611" s="13">
        <v>50.5</v>
      </c>
      <c r="L5611" s="12">
        <f t="shared" si="524"/>
        <v>6.3224895134724998E-2</v>
      </c>
      <c r="M5611">
        <f t="shared" si="525"/>
        <v>78</v>
      </c>
      <c r="N5611">
        <f t="shared" si="526"/>
        <v>0</v>
      </c>
      <c r="O5611">
        <f t="shared" si="527"/>
        <v>0</v>
      </c>
    </row>
    <row r="5612" spans="1:15">
      <c r="A5612" s="12" t="s">
        <v>41</v>
      </c>
      <c r="B5612" s="12">
        <v>8140</v>
      </c>
      <c r="C5612" s="14">
        <v>1.4095649700000001E-2</v>
      </c>
      <c r="D5612" s="13">
        <v>0.85</v>
      </c>
      <c r="E5612" s="13">
        <v>56.5</v>
      </c>
      <c r="F5612" s="13">
        <v>1.2</v>
      </c>
      <c r="G5612" s="13">
        <v>0.48</v>
      </c>
      <c r="H5612" s="12">
        <v>1</v>
      </c>
      <c r="I5612" s="15">
        <f t="shared" si="522"/>
        <v>1.2</v>
      </c>
      <c r="J5612" s="15">
        <f t="shared" si="523"/>
        <v>0.48</v>
      </c>
      <c r="K5612" s="13">
        <v>45.1</v>
      </c>
      <c r="L5612" s="12">
        <f t="shared" si="524"/>
        <v>5.6411964736875007E-2</v>
      </c>
      <c r="M5612">
        <f t="shared" si="525"/>
        <v>70</v>
      </c>
      <c r="N5612">
        <f t="shared" si="526"/>
        <v>0</v>
      </c>
      <c r="O5612">
        <f t="shared" si="527"/>
        <v>0.1</v>
      </c>
    </row>
    <row r="5613" spans="1:15">
      <c r="A5613" s="12" t="s">
        <v>41</v>
      </c>
      <c r="B5613" s="12">
        <v>3100</v>
      </c>
      <c r="C5613" s="14">
        <v>0.32976912320000001</v>
      </c>
      <c r="D5613" s="13">
        <v>0.41099999999999998</v>
      </c>
      <c r="E5613" s="13">
        <v>56.5</v>
      </c>
      <c r="F5613" s="13">
        <v>1.2</v>
      </c>
      <c r="G5613" s="13">
        <v>6.4000000000000001E-2</v>
      </c>
      <c r="H5613" s="12">
        <v>1</v>
      </c>
      <c r="I5613" s="15">
        <f t="shared" si="522"/>
        <v>1.2</v>
      </c>
      <c r="J5613" s="15">
        <f t="shared" si="523"/>
        <v>6.4000000000000001E-2</v>
      </c>
      <c r="K5613" s="13">
        <v>510.1</v>
      </c>
      <c r="L5613" s="12">
        <f t="shared" si="524"/>
        <v>0.63814447453239997</v>
      </c>
      <c r="M5613">
        <f t="shared" si="525"/>
        <v>787</v>
      </c>
      <c r="N5613">
        <f t="shared" si="526"/>
        <v>2</v>
      </c>
      <c r="O5613">
        <f t="shared" si="527"/>
        <v>0.1</v>
      </c>
    </row>
    <row r="5614" spans="1:15">
      <c r="A5614" s="12" t="s">
        <v>41</v>
      </c>
      <c r="B5614" s="12">
        <v>6430</v>
      </c>
      <c r="C5614" s="14">
        <v>4.5310578188999999</v>
      </c>
      <c r="D5614" s="13">
        <v>0.30299999999999999</v>
      </c>
      <c r="E5614" s="13">
        <v>56.5</v>
      </c>
      <c r="F5614" s="13">
        <v>0</v>
      </c>
      <c r="G5614" s="13">
        <v>0</v>
      </c>
      <c r="H5614" s="12">
        <v>1</v>
      </c>
      <c r="I5614" s="15">
        <f t="shared" si="522"/>
        <v>0</v>
      </c>
      <c r="J5614" s="15">
        <f t="shared" si="523"/>
        <v>0</v>
      </c>
      <c r="K5614" s="13">
        <v>5167.1000000000004</v>
      </c>
      <c r="L5614" s="12">
        <f t="shared" si="524"/>
        <v>6.4641203608882121</v>
      </c>
      <c r="M5614">
        <f t="shared" si="525"/>
        <v>7973</v>
      </c>
      <c r="N5614">
        <f t="shared" si="526"/>
        <v>0</v>
      </c>
      <c r="O5614">
        <f t="shared" si="527"/>
        <v>0</v>
      </c>
    </row>
    <row r="5615" spans="1:15">
      <c r="A5615" s="12" t="s">
        <v>41</v>
      </c>
      <c r="B5615" s="12">
        <v>6430</v>
      </c>
      <c r="C5615" s="14">
        <v>1.43565823E-2</v>
      </c>
      <c r="D5615" s="13">
        <v>0.30299999999999999</v>
      </c>
      <c r="E5615" s="13">
        <v>56.5</v>
      </c>
      <c r="F5615" s="13">
        <v>0</v>
      </c>
      <c r="G5615" s="13">
        <v>0</v>
      </c>
      <c r="H5615" s="12">
        <v>1</v>
      </c>
      <c r="I5615" s="15">
        <f t="shared" si="522"/>
        <v>0</v>
      </c>
      <c r="J5615" s="15">
        <f t="shared" si="523"/>
        <v>0</v>
      </c>
      <c r="K5615" s="13">
        <v>16.399999999999999</v>
      </c>
      <c r="L5615" s="12">
        <f t="shared" si="524"/>
        <v>2.0481459223737498E-2</v>
      </c>
      <c r="M5615">
        <f t="shared" si="525"/>
        <v>25</v>
      </c>
      <c r="N5615">
        <f t="shared" si="526"/>
        <v>0</v>
      </c>
      <c r="O5615">
        <f t="shared" si="527"/>
        <v>0</v>
      </c>
    </row>
    <row r="5616" spans="1:15">
      <c r="A5616" s="12" t="s">
        <v>41</v>
      </c>
      <c r="B5616" s="12">
        <v>5300</v>
      </c>
      <c r="C5616" s="14">
        <v>1.4374341800000001E-2</v>
      </c>
      <c r="D5616" s="13">
        <v>0.5</v>
      </c>
      <c r="E5616" s="13">
        <v>56.5</v>
      </c>
      <c r="F5616" s="13">
        <v>0.6</v>
      </c>
      <c r="G5616" s="13">
        <v>0.13500000000000001</v>
      </c>
      <c r="H5616" s="12">
        <v>1</v>
      </c>
      <c r="I5616" s="15">
        <f t="shared" si="522"/>
        <v>0.6</v>
      </c>
      <c r="J5616" s="15">
        <f t="shared" si="523"/>
        <v>0.13500000000000001</v>
      </c>
      <c r="K5616" s="13">
        <v>27</v>
      </c>
      <c r="L5616" s="12">
        <f t="shared" si="524"/>
        <v>3.3839596320833339E-2</v>
      </c>
      <c r="M5616">
        <f t="shared" si="525"/>
        <v>42</v>
      </c>
      <c r="N5616">
        <f t="shared" si="526"/>
        <v>0</v>
      </c>
      <c r="O5616">
        <f t="shared" si="527"/>
        <v>0</v>
      </c>
    </row>
    <row r="5617" spans="1:15">
      <c r="A5617" s="12" t="s">
        <v>41</v>
      </c>
      <c r="B5617" s="12">
        <v>8320</v>
      </c>
      <c r="C5617" s="14">
        <v>6.8443145100000005E-2</v>
      </c>
      <c r="D5617" s="13">
        <v>0.21</v>
      </c>
      <c r="E5617" s="13">
        <v>56.5</v>
      </c>
      <c r="F5617" s="13">
        <v>1.25</v>
      </c>
      <c r="G5617" s="13">
        <v>7.5999999999999998E-2</v>
      </c>
      <c r="H5617" s="12">
        <v>1</v>
      </c>
      <c r="I5617" s="15">
        <f t="shared" si="522"/>
        <v>1.25</v>
      </c>
      <c r="J5617" s="15">
        <f t="shared" si="523"/>
        <v>7.5999999999999998E-2</v>
      </c>
      <c r="K5617" s="13">
        <v>54.1</v>
      </c>
      <c r="L5617" s="12">
        <f t="shared" si="524"/>
        <v>6.7673159717625012E-2</v>
      </c>
      <c r="M5617">
        <f t="shared" si="525"/>
        <v>83</v>
      </c>
      <c r="N5617">
        <f t="shared" si="526"/>
        <v>0</v>
      </c>
      <c r="O5617">
        <f t="shared" si="527"/>
        <v>0</v>
      </c>
    </row>
    <row r="5618" spans="1:15">
      <c r="A5618" s="12" t="s">
        <v>41</v>
      </c>
      <c r="B5618" s="12">
        <v>3100</v>
      </c>
      <c r="C5618" s="14">
        <v>0.3674615</v>
      </c>
      <c r="D5618" s="13">
        <v>0.41099999999999998</v>
      </c>
      <c r="E5618" s="13">
        <v>56.5</v>
      </c>
      <c r="F5618" s="13">
        <v>1.2</v>
      </c>
      <c r="G5618" s="13">
        <v>6.4000000000000001E-2</v>
      </c>
      <c r="H5618" s="12">
        <v>1</v>
      </c>
      <c r="I5618" s="15">
        <f t="shared" si="522"/>
        <v>1.2</v>
      </c>
      <c r="J5618" s="15">
        <f t="shared" si="523"/>
        <v>6.4000000000000001E-2</v>
      </c>
      <c r="K5618" s="13">
        <v>568.4</v>
      </c>
      <c r="L5618" s="12">
        <f t="shared" si="524"/>
        <v>0.7110839351874999</v>
      </c>
      <c r="M5618">
        <f t="shared" si="525"/>
        <v>877</v>
      </c>
      <c r="N5618">
        <f t="shared" si="526"/>
        <v>2</v>
      </c>
      <c r="O5618">
        <f t="shared" si="527"/>
        <v>0.1</v>
      </c>
    </row>
    <row r="5619" spans="1:15">
      <c r="A5619" s="12" t="s">
        <v>41</v>
      </c>
      <c r="B5619" s="12">
        <v>7400</v>
      </c>
      <c r="C5619" s="14">
        <v>4.4103375999999996E-3</v>
      </c>
      <c r="D5619" s="13">
        <v>0.223</v>
      </c>
      <c r="E5619" s="13">
        <v>56.5</v>
      </c>
      <c r="F5619" s="13">
        <v>1.38</v>
      </c>
      <c r="G5619" s="13">
        <v>0.109</v>
      </c>
      <c r="H5619" s="12">
        <v>1</v>
      </c>
      <c r="I5619" s="15">
        <f t="shared" si="522"/>
        <v>1.38</v>
      </c>
      <c r="J5619" s="15">
        <f t="shared" si="523"/>
        <v>0.109</v>
      </c>
      <c r="K5619" s="13">
        <v>3.7</v>
      </c>
      <c r="L5619" s="12">
        <f t="shared" si="524"/>
        <v>4.6306707159333334E-3</v>
      </c>
      <c r="M5619">
        <f t="shared" si="525"/>
        <v>6</v>
      </c>
      <c r="N5619">
        <f t="shared" si="526"/>
        <v>0</v>
      </c>
      <c r="O5619">
        <f t="shared" si="527"/>
        <v>0</v>
      </c>
    </row>
    <row r="5620" spans="1:15">
      <c r="A5620" s="12" t="s">
        <v>41</v>
      </c>
      <c r="B5620" s="12">
        <v>3200</v>
      </c>
      <c r="C5620" s="14">
        <v>1.9993600649000001</v>
      </c>
      <c r="D5620" s="13">
        <v>0.4</v>
      </c>
      <c r="E5620" s="13">
        <v>56.5</v>
      </c>
      <c r="F5620" s="13">
        <v>1.2</v>
      </c>
      <c r="G5620" s="13">
        <v>6.4000000000000001E-2</v>
      </c>
      <c r="H5620" s="12">
        <v>1</v>
      </c>
      <c r="I5620" s="15">
        <f t="shared" si="522"/>
        <v>1.2</v>
      </c>
      <c r="J5620" s="15">
        <f t="shared" si="523"/>
        <v>6.4000000000000001E-2</v>
      </c>
      <c r="K5620" s="13">
        <v>3759</v>
      </c>
      <c r="L5620" s="12">
        <f t="shared" si="524"/>
        <v>3.7654614555616668</v>
      </c>
      <c r="M5620">
        <f t="shared" si="525"/>
        <v>4645</v>
      </c>
      <c r="N5620">
        <f t="shared" si="526"/>
        <v>12</v>
      </c>
      <c r="O5620">
        <f t="shared" si="527"/>
        <v>0.7</v>
      </c>
    </row>
    <row r="5621" spans="1:15">
      <c r="A5621" s="12" t="s">
        <v>41</v>
      </c>
      <c r="B5621" s="12">
        <v>7400</v>
      </c>
      <c r="C5621" s="14">
        <v>9.2147362999999999E-3</v>
      </c>
      <c r="D5621" s="13">
        <v>0.223</v>
      </c>
      <c r="E5621" s="13">
        <v>56.5</v>
      </c>
      <c r="F5621" s="13">
        <v>1.38</v>
      </c>
      <c r="G5621" s="13">
        <v>0.109</v>
      </c>
      <c r="H5621" s="12">
        <v>1</v>
      </c>
      <c r="I5621" s="15">
        <f t="shared" si="522"/>
        <v>1.38</v>
      </c>
      <c r="J5621" s="15">
        <f t="shared" si="523"/>
        <v>0.109</v>
      </c>
      <c r="K5621" s="13">
        <v>7.7</v>
      </c>
      <c r="L5621" s="12">
        <f t="shared" si="524"/>
        <v>9.6750891676541679E-3</v>
      </c>
      <c r="M5621">
        <f t="shared" si="525"/>
        <v>12</v>
      </c>
      <c r="N5621">
        <f t="shared" si="526"/>
        <v>0</v>
      </c>
      <c r="O5621">
        <f t="shared" si="527"/>
        <v>0</v>
      </c>
    </row>
    <row r="5622" spans="1:15">
      <c r="A5622" s="12" t="s">
        <v>41</v>
      </c>
      <c r="B5622" s="12">
        <v>7400</v>
      </c>
      <c r="C5622" s="14">
        <v>0.16305374910000001</v>
      </c>
      <c r="D5622" s="13">
        <v>0.223</v>
      </c>
      <c r="E5622" s="13">
        <v>56.5</v>
      </c>
      <c r="F5622" s="13">
        <v>1.38</v>
      </c>
      <c r="G5622" s="13">
        <v>0.109</v>
      </c>
      <c r="H5622" s="12">
        <v>1</v>
      </c>
      <c r="I5622" s="15">
        <f t="shared" si="522"/>
        <v>1.38</v>
      </c>
      <c r="J5622" s="15">
        <f t="shared" si="523"/>
        <v>0.109</v>
      </c>
      <c r="K5622" s="13">
        <v>136.80000000000001</v>
      </c>
      <c r="L5622" s="12">
        <f t="shared" si="524"/>
        <v>0.17119964264878751</v>
      </c>
      <c r="M5622">
        <f t="shared" si="525"/>
        <v>211</v>
      </c>
      <c r="N5622">
        <f t="shared" si="526"/>
        <v>1</v>
      </c>
      <c r="O5622">
        <f t="shared" si="527"/>
        <v>0.1</v>
      </c>
    </row>
    <row r="5623" spans="1:15">
      <c r="A5623" s="12" t="s">
        <v>41</v>
      </c>
      <c r="B5623" s="12">
        <v>6430</v>
      </c>
      <c r="C5623" s="14">
        <v>0.41608706439999998</v>
      </c>
      <c r="D5623" s="13">
        <v>0.30299999999999999</v>
      </c>
      <c r="E5623" s="13">
        <v>56.5</v>
      </c>
      <c r="F5623" s="13">
        <v>0</v>
      </c>
      <c r="G5623" s="13">
        <v>0</v>
      </c>
      <c r="H5623" s="12">
        <v>1</v>
      </c>
      <c r="I5623" s="15">
        <f t="shared" si="522"/>
        <v>0</v>
      </c>
      <c r="J5623" s="15">
        <f t="shared" si="523"/>
        <v>0</v>
      </c>
      <c r="K5623" s="13">
        <v>474.5</v>
      </c>
      <c r="L5623" s="12">
        <f t="shared" si="524"/>
        <v>0.59360020824964999</v>
      </c>
      <c r="M5623">
        <f t="shared" si="525"/>
        <v>732</v>
      </c>
      <c r="N5623">
        <f t="shared" si="526"/>
        <v>0</v>
      </c>
      <c r="O5623">
        <f t="shared" si="527"/>
        <v>0</v>
      </c>
    </row>
    <row r="5624" spans="1:15">
      <c r="A5624" s="12" t="s">
        <v>41</v>
      </c>
      <c r="B5624" s="12">
        <v>4110</v>
      </c>
      <c r="C5624" s="14">
        <v>2.6497928399999999E-2</v>
      </c>
      <c r="D5624" s="13">
        <v>0.41299999999999998</v>
      </c>
      <c r="E5624" s="13">
        <v>56.5</v>
      </c>
      <c r="F5624" s="13">
        <v>0.7</v>
      </c>
      <c r="G5624" s="13">
        <v>0.09</v>
      </c>
      <c r="H5624" s="12">
        <v>1</v>
      </c>
      <c r="I5624" s="15">
        <f t="shared" si="522"/>
        <v>0.7</v>
      </c>
      <c r="J5624" s="15">
        <f t="shared" si="523"/>
        <v>0.09</v>
      </c>
      <c r="K5624" s="13">
        <v>41.2</v>
      </c>
      <c r="L5624" s="12">
        <f t="shared" si="524"/>
        <v>5.1526325854149992E-2</v>
      </c>
      <c r="M5624">
        <f t="shared" si="525"/>
        <v>64</v>
      </c>
      <c r="N5624">
        <f t="shared" si="526"/>
        <v>0</v>
      </c>
      <c r="O5624">
        <f t="shared" si="527"/>
        <v>0</v>
      </c>
    </row>
    <row r="5625" spans="1:15">
      <c r="A5625" s="12" t="s">
        <v>41</v>
      </c>
      <c r="B5625" s="12">
        <v>1100</v>
      </c>
      <c r="C5625" s="14">
        <v>2.6034833100000002E-2</v>
      </c>
      <c r="D5625" s="13">
        <v>0.34200000000000003</v>
      </c>
      <c r="E5625" s="13">
        <v>56.5</v>
      </c>
      <c r="F5625" s="13">
        <v>1.85</v>
      </c>
      <c r="G5625" s="13">
        <v>0.22</v>
      </c>
      <c r="H5625" s="12">
        <v>1</v>
      </c>
      <c r="I5625" s="15">
        <f t="shared" si="522"/>
        <v>1.85</v>
      </c>
      <c r="J5625" s="15">
        <f t="shared" si="523"/>
        <v>0.22</v>
      </c>
      <c r="K5625" s="13">
        <v>33.5</v>
      </c>
      <c r="L5625" s="12">
        <f t="shared" si="524"/>
        <v>4.1922589999275006E-2</v>
      </c>
      <c r="M5625">
        <f t="shared" si="525"/>
        <v>52</v>
      </c>
      <c r="N5625">
        <f t="shared" si="526"/>
        <v>0</v>
      </c>
      <c r="O5625">
        <f t="shared" si="527"/>
        <v>0</v>
      </c>
    </row>
    <row r="5626" spans="1:15">
      <c r="A5626" s="12" t="s">
        <v>41</v>
      </c>
      <c r="B5626" s="12">
        <v>8320</v>
      </c>
      <c r="C5626" s="14">
        <v>0.24854383369999999</v>
      </c>
      <c r="D5626" s="13">
        <v>0.21</v>
      </c>
      <c r="E5626" s="13">
        <v>56.5</v>
      </c>
      <c r="F5626" s="13">
        <v>1.25</v>
      </c>
      <c r="G5626" s="13">
        <v>7.5999999999999998E-2</v>
      </c>
      <c r="H5626" s="12">
        <v>1</v>
      </c>
      <c r="I5626" s="15">
        <f t="shared" si="522"/>
        <v>1.25</v>
      </c>
      <c r="J5626" s="15">
        <f t="shared" si="523"/>
        <v>7.5999999999999998E-2</v>
      </c>
      <c r="K5626" s="13">
        <v>196.5</v>
      </c>
      <c r="L5626" s="12">
        <f t="shared" si="524"/>
        <v>0.24574771557087502</v>
      </c>
      <c r="M5626">
        <f t="shared" si="525"/>
        <v>303</v>
      </c>
      <c r="N5626">
        <f t="shared" si="526"/>
        <v>1</v>
      </c>
      <c r="O5626">
        <f t="shared" si="527"/>
        <v>0.1</v>
      </c>
    </row>
    <row r="5627" spans="1:15">
      <c r="A5627" s="12" t="s">
        <v>41</v>
      </c>
      <c r="B5627" s="12">
        <v>3100</v>
      </c>
      <c r="C5627" s="14">
        <v>3.1255373706</v>
      </c>
      <c r="D5627" s="13">
        <v>0.41099999999999998</v>
      </c>
      <c r="E5627" s="13">
        <v>56.5</v>
      </c>
      <c r="F5627" s="13">
        <v>1.2</v>
      </c>
      <c r="G5627" s="13">
        <v>6.4000000000000001E-2</v>
      </c>
      <c r="H5627" s="12">
        <v>1</v>
      </c>
      <c r="I5627" s="15">
        <f t="shared" si="522"/>
        <v>1.2</v>
      </c>
      <c r="J5627" s="15">
        <f t="shared" si="523"/>
        <v>6.4000000000000001E-2</v>
      </c>
      <c r="K5627" s="13">
        <v>7508.9</v>
      </c>
      <c r="L5627" s="12">
        <f t="shared" si="524"/>
        <v>6.0483055042823253</v>
      </c>
      <c r="M5627">
        <f t="shared" si="525"/>
        <v>7460</v>
      </c>
      <c r="N5627">
        <f t="shared" si="526"/>
        <v>20</v>
      </c>
      <c r="O5627">
        <f t="shared" si="527"/>
        <v>1.1000000000000001</v>
      </c>
    </row>
    <row r="5628" spans="1:15">
      <c r="A5628" s="12" t="s">
        <v>41</v>
      </c>
      <c r="B5628" s="12">
        <v>3200</v>
      </c>
      <c r="C5628" s="14">
        <v>6.4190510999999999E-3</v>
      </c>
      <c r="D5628" s="13">
        <v>0.4</v>
      </c>
      <c r="E5628" s="13">
        <v>56.5</v>
      </c>
      <c r="F5628" s="13">
        <v>1.2</v>
      </c>
      <c r="G5628" s="13">
        <v>6.4000000000000001E-2</v>
      </c>
      <c r="H5628" s="12">
        <v>1</v>
      </c>
      <c r="I5628" s="15">
        <f t="shared" si="522"/>
        <v>1.2</v>
      </c>
      <c r="J5628" s="15">
        <f t="shared" si="523"/>
        <v>6.4000000000000001E-2</v>
      </c>
      <c r="K5628" s="13">
        <v>9.6999999999999993</v>
      </c>
      <c r="L5628" s="12">
        <f t="shared" si="524"/>
        <v>1.2089212905000001E-2</v>
      </c>
      <c r="M5628">
        <f t="shared" si="525"/>
        <v>15</v>
      </c>
      <c r="N5628">
        <f t="shared" si="526"/>
        <v>0</v>
      </c>
      <c r="O5628">
        <f t="shared" si="527"/>
        <v>0</v>
      </c>
    </row>
    <row r="5629" spans="1:15">
      <c r="A5629" s="12" t="s">
        <v>41</v>
      </c>
      <c r="B5629" s="12">
        <v>8140</v>
      </c>
      <c r="C5629" s="14">
        <v>2.0135092300000001E-2</v>
      </c>
      <c r="D5629" s="13">
        <v>0.70299999999999996</v>
      </c>
      <c r="E5629" s="13">
        <v>56.5</v>
      </c>
      <c r="F5629" s="13">
        <v>1.2</v>
      </c>
      <c r="G5629" s="13">
        <v>0.48</v>
      </c>
      <c r="H5629" s="12">
        <v>1</v>
      </c>
      <c r="I5629" s="15">
        <f t="shared" si="522"/>
        <v>1.2</v>
      </c>
      <c r="J5629" s="15">
        <f t="shared" si="523"/>
        <v>0.48</v>
      </c>
      <c r="K5629" s="13">
        <v>53.3</v>
      </c>
      <c r="L5629" s="12">
        <f t="shared" si="524"/>
        <v>6.6646316550820831E-2</v>
      </c>
      <c r="M5629">
        <f t="shared" si="525"/>
        <v>82</v>
      </c>
      <c r="N5629">
        <f t="shared" si="526"/>
        <v>0</v>
      </c>
      <c r="O5629">
        <f t="shared" si="527"/>
        <v>0.1</v>
      </c>
    </row>
    <row r="5630" spans="1:15">
      <c r="A5630" s="12" t="s">
        <v>41</v>
      </c>
      <c r="B5630" s="12">
        <v>6410</v>
      </c>
      <c r="C5630" s="14">
        <v>0.57260919600000004</v>
      </c>
      <c r="D5630" s="13">
        <v>0.30299999999999999</v>
      </c>
      <c r="E5630" s="13">
        <v>56.5</v>
      </c>
      <c r="F5630" s="13">
        <v>0</v>
      </c>
      <c r="G5630" s="13">
        <v>0</v>
      </c>
      <c r="H5630" s="12">
        <v>1</v>
      </c>
      <c r="I5630" s="15">
        <f t="shared" si="522"/>
        <v>0</v>
      </c>
      <c r="J5630" s="15">
        <f t="shared" si="523"/>
        <v>0</v>
      </c>
      <c r="K5630" s="13">
        <v>653</v>
      </c>
      <c r="L5630" s="12">
        <f t="shared" si="524"/>
        <v>0.81689859424349998</v>
      </c>
      <c r="M5630">
        <f t="shared" si="525"/>
        <v>1008</v>
      </c>
      <c r="N5630">
        <f t="shared" si="526"/>
        <v>0</v>
      </c>
      <c r="O5630">
        <f t="shared" si="527"/>
        <v>0</v>
      </c>
    </row>
    <row r="5631" spans="1:15">
      <c r="A5631" s="12" t="s">
        <v>41</v>
      </c>
      <c r="B5631" s="12">
        <v>8140</v>
      </c>
      <c r="C5631" s="14">
        <v>4.3259281900000002E-2</v>
      </c>
      <c r="D5631" s="13">
        <v>0.85</v>
      </c>
      <c r="E5631" s="13">
        <v>56.5</v>
      </c>
      <c r="F5631" s="13">
        <v>1.2</v>
      </c>
      <c r="G5631" s="13">
        <v>0.48</v>
      </c>
      <c r="H5631" s="12">
        <v>1</v>
      </c>
      <c r="I5631" s="15">
        <f t="shared" si="522"/>
        <v>1.2</v>
      </c>
      <c r="J5631" s="15">
        <f t="shared" si="523"/>
        <v>0.48</v>
      </c>
      <c r="K5631" s="13">
        <v>138.4</v>
      </c>
      <c r="L5631" s="12">
        <f t="shared" si="524"/>
        <v>0.17312725110395832</v>
      </c>
      <c r="M5631">
        <f t="shared" si="525"/>
        <v>214</v>
      </c>
      <c r="N5631">
        <f t="shared" si="526"/>
        <v>1</v>
      </c>
      <c r="O5631">
        <f t="shared" si="527"/>
        <v>0.2</v>
      </c>
    </row>
    <row r="5632" spans="1:15">
      <c r="A5632" s="12" t="s">
        <v>41</v>
      </c>
      <c r="B5632" s="12">
        <v>3300</v>
      </c>
      <c r="C5632" s="14">
        <v>1.0031707808000001</v>
      </c>
      <c r="D5632" s="13">
        <v>0.4</v>
      </c>
      <c r="E5632" s="13">
        <v>56.5</v>
      </c>
      <c r="F5632" s="13">
        <v>1.2</v>
      </c>
      <c r="G5632" s="13">
        <v>6.4000000000000001E-2</v>
      </c>
      <c r="H5632" s="12">
        <v>1</v>
      </c>
      <c r="I5632" s="15">
        <f t="shared" si="522"/>
        <v>1.2</v>
      </c>
      <c r="J5632" s="15">
        <f t="shared" si="523"/>
        <v>6.4000000000000001E-2</v>
      </c>
      <c r="K5632" s="13">
        <v>11653.7</v>
      </c>
      <c r="L5632" s="12">
        <f t="shared" si="524"/>
        <v>1.8893049705066671</v>
      </c>
      <c r="M5632">
        <f t="shared" si="525"/>
        <v>2330</v>
      </c>
      <c r="N5632">
        <f t="shared" si="526"/>
        <v>6</v>
      </c>
      <c r="O5632">
        <f t="shared" si="527"/>
        <v>0.3</v>
      </c>
    </row>
    <row r="5633" spans="1:15">
      <c r="A5633" s="12" t="s">
        <v>41</v>
      </c>
      <c r="B5633" s="12">
        <v>1100</v>
      </c>
      <c r="C5633" s="14">
        <v>1.7590815165</v>
      </c>
      <c r="D5633" s="13">
        <v>0.34200000000000003</v>
      </c>
      <c r="E5633" s="13">
        <v>56.5</v>
      </c>
      <c r="F5633" s="13">
        <v>1.85</v>
      </c>
      <c r="G5633" s="13">
        <v>0.22</v>
      </c>
      <c r="H5633" s="12">
        <v>1</v>
      </c>
      <c r="I5633" s="15">
        <f t="shared" si="522"/>
        <v>1.85</v>
      </c>
      <c r="J5633" s="15">
        <f t="shared" si="523"/>
        <v>0.22</v>
      </c>
      <c r="K5633" s="13">
        <v>6199.3</v>
      </c>
      <c r="L5633" s="12">
        <f t="shared" si="524"/>
        <v>2.8325610119441254</v>
      </c>
      <c r="M5633">
        <f t="shared" si="525"/>
        <v>3494</v>
      </c>
      <c r="N5633">
        <f t="shared" si="526"/>
        <v>14</v>
      </c>
      <c r="O5633">
        <f t="shared" si="527"/>
        <v>1.7</v>
      </c>
    </row>
    <row r="5634" spans="1:15">
      <c r="A5634" s="12" t="s">
        <v>41</v>
      </c>
      <c r="B5634" s="12">
        <v>8110</v>
      </c>
      <c r="C5634" s="14">
        <v>0.95192966050000005</v>
      </c>
      <c r="D5634" s="13">
        <v>0.39900000000000002</v>
      </c>
      <c r="E5634" s="13">
        <v>56.5</v>
      </c>
      <c r="F5634" s="13">
        <v>1.1499999999999999</v>
      </c>
      <c r="G5634" s="13">
        <v>0.15</v>
      </c>
      <c r="H5634" s="12">
        <v>1</v>
      </c>
      <c r="I5634" s="15">
        <f t="shared" si="522"/>
        <v>1.1499999999999999</v>
      </c>
      <c r="J5634" s="15">
        <f t="shared" si="523"/>
        <v>0.15</v>
      </c>
      <c r="K5634" s="13">
        <v>1996.4</v>
      </c>
      <c r="L5634" s="12">
        <f t="shared" si="524"/>
        <v>1.7883188584568126</v>
      </c>
      <c r="M5634">
        <f t="shared" si="525"/>
        <v>2206</v>
      </c>
      <c r="N5634">
        <f t="shared" si="526"/>
        <v>6</v>
      </c>
      <c r="O5634">
        <f t="shared" si="527"/>
        <v>0.7</v>
      </c>
    </row>
    <row r="5635" spans="1:15">
      <c r="A5635" s="12" t="s">
        <v>41</v>
      </c>
      <c r="B5635" s="12">
        <v>6410</v>
      </c>
      <c r="C5635" s="14">
        <v>0.72463531059999997</v>
      </c>
      <c r="D5635" s="13">
        <v>0.30299999999999999</v>
      </c>
      <c r="E5635" s="13">
        <v>56.5</v>
      </c>
      <c r="F5635" s="13">
        <v>0</v>
      </c>
      <c r="G5635" s="13">
        <v>0</v>
      </c>
      <c r="H5635" s="12">
        <v>1</v>
      </c>
      <c r="I5635" s="15">
        <f t="shared" ref="I5635:I5688" si="528">F5635</f>
        <v>0</v>
      </c>
      <c r="J5635" s="15">
        <f t="shared" ref="J5635:J5688" si="529">G5635</f>
        <v>0</v>
      </c>
      <c r="K5635" s="13">
        <v>826.4</v>
      </c>
      <c r="L5635" s="12">
        <f t="shared" ref="L5635:L5698" si="530">E5635*D5635*C5635/12</f>
        <v>1.0337828499847248</v>
      </c>
      <c r="M5635">
        <f t="shared" ref="M5635:M5698" si="531">ROUND(E5635*D5635*C5635*102.79,0)</f>
        <v>1275</v>
      </c>
      <c r="N5635">
        <f t="shared" ref="N5635:N5698" si="532">ROUND(I5635*M5635*0.002205,0)</f>
        <v>0</v>
      </c>
      <c r="O5635">
        <f t="shared" ref="O5635:O5698" si="533">ROUND(J5635*M5635*0.002205,1)</f>
        <v>0</v>
      </c>
    </row>
    <row r="5636" spans="1:15">
      <c r="A5636" s="12" t="s">
        <v>41</v>
      </c>
      <c r="B5636" s="12">
        <v>6410</v>
      </c>
      <c r="C5636" s="14">
        <v>6.6489861999999997E-2</v>
      </c>
      <c r="D5636" s="13">
        <v>0.30299999999999999</v>
      </c>
      <c r="E5636" s="13">
        <v>56.5</v>
      </c>
      <c r="F5636" s="13">
        <v>0</v>
      </c>
      <c r="G5636" s="13">
        <v>0</v>
      </c>
      <c r="H5636" s="12">
        <v>1</v>
      </c>
      <c r="I5636" s="15">
        <f t="shared" si="528"/>
        <v>0</v>
      </c>
      <c r="J5636" s="15">
        <f t="shared" si="529"/>
        <v>0</v>
      </c>
      <c r="K5636" s="13">
        <v>75.8</v>
      </c>
      <c r="L5636" s="12">
        <f t="shared" si="530"/>
        <v>9.485609937575E-2</v>
      </c>
      <c r="M5636">
        <f t="shared" si="531"/>
        <v>117</v>
      </c>
      <c r="N5636">
        <f t="shared" si="532"/>
        <v>0</v>
      </c>
      <c r="O5636">
        <f t="shared" si="533"/>
        <v>0</v>
      </c>
    </row>
    <row r="5637" spans="1:15">
      <c r="A5637" s="12" t="s">
        <v>41</v>
      </c>
      <c r="B5637" s="12">
        <v>3100</v>
      </c>
      <c r="C5637" s="14">
        <v>0.84106250569999996</v>
      </c>
      <c r="D5637" s="13">
        <v>0.41099999999999998</v>
      </c>
      <c r="E5637" s="13">
        <v>56.5</v>
      </c>
      <c r="F5637" s="13">
        <v>1.2</v>
      </c>
      <c r="G5637" s="13">
        <v>6.4000000000000001E-2</v>
      </c>
      <c r="H5637" s="12">
        <v>1</v>
      </c>
      <c r="I5637" s="15">
        <f t="shared" si="528"/>
        <v>1.2</v>
      </c>
      <c r="J5637" s="15">
        <f t="shared" si="529"/>
        <v>6.4000000000000001E-2</v>
      </c>
      <c r="K5637" s="13">
        <v>1301</v>
      </c>
      <c r="L5637" s="12">
        <f t="shared" si="530"/>
        <v>1.6275610813427124</v>
      </c>
      <c r="M5637">
        <f t="shared" si="531"/>
        <v>2008</v>
      </c>
      <c r="N5637">
        <f t="shared" si="532"/>
        <v>5</v>
      </c>
      <c r="O5637">
        <f t="shared" si="533"/>
        <v>0.3</v>
      </c>
    </row>
    <row r="5638" spans="1:15">
      <c r="A5638" s="12" t="s">
        <v>41</v>
      </c>
      <c r="B5638" s="12">
        <v>6410</v>
      </c>
      <c r="C5638" s="14">
        <v>8.3168872199999994E-2</v>
      </c>
      <c r="D5638" s="13">
        <v>0.30299999999999999</v>
      </c>
      <c r="E5638" s="13">
        <v>56.5</v>
      </c>
      <c r="F5638" s="13">
        <v>0</v>
      </c>
      <c r="G5638" s="13">
        <v>0</v>
      </c>
      <c r="H5638" s="12">
        <v>1</v>
      </c>
      <c r="I5638" s="15">
        <f t="shared" si="528"/>
        <v>0</v>
      </c>
      <c r="J5638" s="15">
        <f t="shared" si="529"/>
        <v>0</v>
      </c>
      <c r="K5638" s="13">
        <v>94.8</v>
      </c>
      <c r="L5638" s="12">
        <f t="shared" si="530"/>
        <v>0.11865079230232499</v>
      </c>
      <c r="M5638">
        <f t="shared" si="531"/>
        <v>146</v>
      </c>
      <c r="N5638">
        <f t="shared" si="532"/>
        <v>0</v>
      </c>
      <c r="O5638">
        <f t="shared" si="533"/>
        <v>0</v>
      </c>
    </row>
    <row r="5639" spans="1:15">
      <c r="A5639" s="12" t="s">
        <v>41</v>
      </c>
      <c r="B5639" s="12">
        <v>4110</v>
      </c>
      <c r="C5639" s="14">
        <v>1.8607724210000001</v>
      </c>
      <c r="D5639" s="13">
        <v>0.41299999999999998</v>
      </c>
      <c r="E5639" s="13">
        <v>56.5</v>
      </c>
      <c r="F5639" s="13">
        <v>0.7</v>
      </c>
      <c r="G5639" s="13">
        <v>0.09</v>
      </c>
      <c r="H5639" s="12">
        <v>1</v>
      </c>
      <c r="I5639" s="15">
        <f t="shared" si="528"/>
        <v>0.7</v>
      </c>
      <c r="J5639" s="15">
        <f t="shared" si="529"/>
        <v>0.09</v>
      </c>
      <c r="K5639" s="13">
        <v>4733.6000000000004</v>
      </c>
      <c r="L5639" s="12">
        <f t="shared" si="530"/>
        <v>3.618349504818708</v>
      </c>
      <c r="M5639">
        <f t="shared" si="531"/>
        <v>4463</v>
      </c>
      <c r="N5639">
        <f t="shared" si="532"/>
        <v>7</v>
      </c>
      <c r="O5639">
        <f t="shared" si="533"/>
        <v>0.9</v>
      </c>
    </row>
    <row r="5640" spans="1:15">
      <c r="A5640" s="12" t="s">
        <v>41</v>
      </c>
      <c r="B5640" s="12">
        <v>3100</v>
      </c>
      <c r="C5640" s="14">
        <v>7.9979275999999995E-3</v>
      </c>
      <c r="D5640" s="13">
        <v>0.41099999999999998</v>
      </c>
      <c r="E5640" s="13">
        <v>56.5</v>
      </c>
      <c r="F5640" s="13">
        <v>1.2</v>
      </c>
      <c r="G5640" s="13">
        <v>6.4000000000000001E-2</v>
      </c>
      <c r="H5640" s="12">
        <v>1</v>
      </c>
      <c r="I5640" s="15">
        <f t="shared" si="528"/>
        <v>1.2</v>
      </c>
      <c r="J5640" s="15">
        <f t="shared" si="529"/>
        <v>6.4000000000000001E-2</v>
      </c>
      <c r="K5640" s="13">
        <v>12.4</v>
      </c>
      <c r="L5640" s="12">
        <f t="shared" si="530"/>
        <v>1.5476989646949999E-2</v>
      </c>
      <c r="M5640">
        <f t="shared" si="531"/>
        <v>19</v>
      </c>
      <c r="N5640">
        <f t="shared" si="532"/>
        <v>0</v>
      </c>
      <c r="O5640">
        <f t="shared" si="533"/>
        <v>0</v>
      </c>
    </row>
    <row r="5641" spans="1:15">
      <c r="A5641" s="12" t="s">
        <v>41</v>
      </c>
      <c r="B5641" s="12">
        <v>6410</v>
      </c>
      <c r="C5641" s="14">
        <v>1.2865693666</v>
      </c>
      <c r="D5641" s="13">
        <v>0.30299999999999999</v>
      </c>
      <c r="E5641" s="13">
        <v>56.5</v>
      </c>
      <c r="F5641" s="13">
        <v>0</v>
      </c>
      <c r="G5641" s="13">
        <v>0</v>
      </c>
      <c r="H5641" s="12">
        <v>1</v>
      </c>
      <c r="I5641" s="15">
        <f t="shared" si="528"/>
        <v>0</v>
      </c>
      <c r="J5641" s="15">
        <f t="shared" si="529"/>
        <v>0</v>
      </c>
      <c r="K5641" s="13">
        <v>1467.2</v>
      </c>
      <c r="L5641" s="12">
        <f t="shared" si="530"/>
        <v>1.8354520226257247</v>
      </c>
      <c r="M5641">
        <f t="shared" si="531"/>
        <v>2264</v>
      </c>
      <c r="N5641">
        <f t="shared" si="532"/>
        <v>0</v>
      </c>
      <c r="O5641">
        <f t="shared" si="533"/>
        <v>0</v>
      </c>
    </row>
    <row r="5642" spans="1:15">
      <c r="A5642" s="12" t="s">
        <v>41</v>
      </c>
      <c r="B5642" s="12">
        <v>3100</v>
      </c>
      <c r="C5642" s="14">
        <v>1.3842750799999999E-2</v>
      </c>
      <c r="D5642" s="13">
        <v>0.41099999999999998</v>
      </c>
      <c r="E5642" s="13">
        <v>56.5</v>
      </c>
      <c r="F5642" s="13">
        <v>1.2</v>
      </c>
      <c r="G5642" s="13">
        <v>6.4000000000000001E-2</v>
      </c>
      <c r="H5642" s="12">
        <v>1</v>
      </c>
      <c r="I5642" s="15">
        <f t="shared" si="528"/>
        <v>1.2</v>
      </c>
      <c r="J5642" s="15">
        <f t="shared" si="529"/>
        <v>6.4000000000000001E-2</v>
      </c>
      <c r="K5642" s="13">
        <v>21.4</v>
      </c>
      <c r="L5642" s="12">
        <f t="shared" si="530"/>
        <v>2.6787453141849996E-2</v>
      </c>
      <c r="M5642">
        <f t="shared" si="531"/>
        <v>33</v>
      </c>
      <c r="N5642">
        <f t="shared" si="532"/>
        <v>0</v>
      </c>
      <c r="O5642">
        <f t="shared" si="533"/>
        <v>0</v>
      </c>
    </row>
    <row r="5643" spans="1:15">
      <c r="A5643" s="12" t="s">
        <v>41</v>
      </c>
      <c r="B5643" s="12">
        <v>8320</v>
      </c>
      <c r="C5643" s="14">
        <v>2.9862349999999998E-4</v>
      </c>
      <c r="D5643" s="13">
        <v>0.21</v>
      </c>
      <c r="E5643" s="13">
        <v>56.5</v>
      </c>
      <c r="F5643" s="13">
        <v>1.25</v>
      </c>
      <c r="G5643" s="13">
        <v>7.5999999999999998E-2</v>
      </c>
      <c r="H5643" s="12">
        <v>1</v>
      </c>
      <c r="I5643" s="15">
        <f t="shared" si="528"/>
        <v>1.25</v>
      </c>
      <c r="J5643" s="15">
        <f t="shared" si="529"/>
        <v>7.5999999999999998E-2</v>
      </c>
      <c r="K5643" s="13">
        <v>0.2</v>
      </c>
      <c r="L5643" s="12">
        <f t="shared" si="530"/>
        <v>2.95263985625E-4</v>
      </c>
      <c r="M5643">
        <f t="shared" si="531"/>
        <v>0</v>
      </c>
      <c r="N5643">
        <f t="shared" si="532"/>
        <v>0</v>
      </c>
      <c r="O5643">
        <f t="shared" si="533"/>
        <v>0</v>
      </c>
    </row>
    <row r="5644" spans="1:15">
      <c r="A5644" s="12" t="s">
        <v>41</v>
      </c>
      <c r="B5644" s="12">
        <v>6430</v>
      </c>
      <c r="C5644" s="14">
        <v>0.24195453389999999</v>
      </c>
      <c r="D5644" s="13">
        <v>0.30299999999999999</v>
      </c>
      <c r="E5644" s="13">
        <v>56.5</v>
      </c>
      <c r="F5644" s="13">
        <v>0</v>
      </c>
      <c r="G5644" s="13">
        <v>0</v>
      </c>
      <c r="H5644" s="12">
        <v>1</v>
      </c>
      <c r="I5644" s="15">
        <f t="shared" si="528"/>
        <v>0</v>
      </c>
      <c r="J5644" s="15">
        <f t="shared" si="529"/>
        <v>0</v>
      </c>
      <c r="K5644" s="13">
        <v>275.89999999999998</v>
      </c>
      <c r="L5644" s="12">
        <f t="shared" si="530"/>
        <v>0.34517838692508745</v>
      </c>
      <c r="M5644">
        <f t="shared" si="531"/>
        <v>426</v>
      </c>
      <c r="N5644">
        <f t="shared" si="532"/>
        <v>0</v>
      </c>
      <c r="O5644">
        <f t="shared" si="533"/>
        <v>0</v>
      </c>
    </row>
    <row r="5645" spans="1:15">
      <c r="A5645" s="12" t="s">
        <v>41</v>
      </c>
      <c r="B5645" s="12">
        <v>6430</v>
      </c>
      <c r="C5645" s="14">
        <v>9.9225919100000004E-2</v>
      </c>
      <c r="D5645" s="13">
        <v>0.30299999999999999</v>
      </c>
      <c r="E5645" s="13">
        <v>56.5</v>
      </c>
      <c r="F5645" s="13">
        <v>0</v>
      </c>
      <c r="G5645" s="13">
        <v>0</v>
      </c>
      <c r="H5645" s="12">
        <v>1</v>
      </c>
      <c r="I5645" s="15">
        <f t="shared" si="528"/>
        <v>0</v>
      </c>
      <c r="J5645" s="15">
        <f t="shared" si="529"/>
        <v>0</v>
      </c>
      <c r="K5645" s="13">
        <v>113.1</v>
      </c>
      <c r="L5645" s="12">
        <f t="shared" si="530"/>
        <v>0.1415581768360375</v>
      </c>
      <c r="M5645">
        <f t="shared" si="531"/>
        <v>175</v>
      </c>
      <c r="N5645">
        <f t="shared" si="532"/>
        <v>0</v>
      </c>
      <c r="O5645">
        <f t="shared" si="533"/>
        <v>0</v>
      </c>
    </row>
    <row r="5646" spans="1:15">
      <c r="A5646" s="12" t="s">
        <v>41</v>
      </c>
      <c r="B5646" s="12">
        <v>8320</v>
      </c>
      <c r="C5646" s="14">
        <v>0.42125261670000003</v>
      </c>
      <c r="D5646" s="13">
        <v>0.21</v>
      </c>
      <c r="E5646" s="13">
        <v>56.5</v>
      </c>
      <c r="F5646" s="13">
        <v>1.25</v>
      </c>
      <c r="G5646" s="13">
        <v>7.5999999999999998E-2</v>
      </c>
      <c r="H5646" s="12">
        <v>1</v>
      </c>
      <c r="I5646" s="15">
        <f t="shared" si="528"/>
        <v>1.25</v>
      </c>
      <c r="J5646" s="15">
        <f t="shared" si="529"/>
        <v>7.5999999999999998E-2</v>
      </c>
      <c r="K5646" s="13">
        <v>855.3</v>
      </c>
      <c r="L5646" s="12">
        <f t="shared" si="530"/>
        <v>0.416513524762125</v>
      </c>
      <c r="M5646">
        <f t="shared" si="531"/>
        <v>514</v>
      </c>
      <c r="N5646">
        <f t="shared" si="532"/>
        <v>1</v>
      </c>
      <c r="O5646">
        <f t="shared" si="533"/>
        <v>0.1</v>
      </c>
    </row>
    <row r="5647" spans="1:15">
      <c r="A5647" s="12" t="s">
        <v>41</v>
      </c>
      <c r="B5647" s="12">
        <v>3100</v>
      </c>
      <c r="C5647" s="14">
        <v>0.20343392890000001</v>
      </c>
      <c r="D5647" s="13">
        <v>0.41099999999999998</v>
      </c>
      <c r="E5647" s="13">
        <v>56.5</v>
      </c>
      <c r="F5647" s="13">
        <v>1.2</v>
      </c>
      <c r="G5647" s="13">
        <v>6.4000000000000001E-2</v>
      </c>
      <c r="H5647" s="12">
        <v>1</v>
      </c>
      <c r="I5647" s="15">
        <f t="shared" si="528"/>
        <v>1.2</v>
      </c>
      <c r="J5647" s="15">
        <f t="shared" si="529"/>
        <v>6.4000000000000001E-2</v>
      </c>
      <c r="K5647" s="13">
        <v>314.7</v>
      </c>
      <c r="L5647" s="12">
        <f t="shared" si="530"/>
        <v>0.39367008166261247</v>
      </c>
      <c r="M5647">
        <f t="shared" si="531"/>
        <v>486</v>
      </c>
      <c r="N5647">
        <f t="shared" si="532"/>
        <v>1</v>
      </c>
      <c r="O5647">
        <f t="shared" si="533"/>
        <v>0.1</v>
      </c>
    </row>
    <row r="5648" spans="1:15">
      <c r="A5648" s="12" t="s">
        <v>41</v>
      </c>
      <c r="B5648" s="12">
        <v>3300</v>
      </c>
      <c r="C5648" s="14">
        <v>2.3172878000000001E-2</v>
      </c>
      <c r="D5648" s="13">
        <v>0.4</v>
      </c>
      <c r="E5648" s="13">
        <v>56.5</v>
      </c>
      <c r="F5648" s="13">
        <v>1.2</v>
      </c>
      <c r="G5648" s="13">
        <v>6.4000000000000001E-2</v>
      </c>
      <c r="H5648" s="12">
        <v>1</v>
      </c>
      <c r="I5648" s="15">
        <f t="shared" si="528"/>
        <v>1.2</v>
      </c>
      <c r="J5648" s="15">
        <f t="shared" si="529"/>
        <v>6.4000000000000001E-2</v>
      </c>
      <c r="K5648" s="13">
        <v>34.9</v>
      </c>
      <c r="L5648" s="12">
        <f t="shared" si="530"/>
        <v>4.3642253566666671E-2</v>
      </c>
      <c r="M5648">
        <f t="shared" si="531"/>
        <v>54</v>
      </c>
      <c r="N5648">
        <f t="shared" si="532"/>
        <v>0</v>
      </c>
      <c r="O5648">
        <f t="shared" si="533"/>
        <v>0</v>
      </c>
    </row>
    <row r="5649" spans="1:15">
      <c r="A5649" s="12" t="s">
        <v>41</v>
      </c>
      <c r="B5649" s="12">
        <v>8140</v>
      </c>
      <c r="C5649" s="14">
        <v>0.96152912069999996</v>
      </c>
      <c r="D5649" s="13">
        <v>0.70299999999999996</v>
      </c>
      <c r="E5649" s="13">
        <v>56.5</v>
      </c>
      <c r="F5649" s="13">
        <v>1.2</v>
      </c>
      <c r="G5649" s="13">
        <v>0.48</v>
      </c>
      <c r="H5649" s="12">
        <v>1</v>
      </c>
      <c r="I5649" s="15">
        <f t="shared" si="528"/>
        <v>1.2</v>
      </c>
      <c r="J5649" s="15">
        <f t="shared" si="529"/>
        <v>0.48</v>
      </c>
      <c r="K5649" s="13">
        <v>10238.799999999999</v>
      </c>
      <c r="L5649" s="12">
        <f t="shared" si="530"/>
        <v>3.1826213258036371</v>
      </c>
      <c r="M5649">
        <f t="shared" si="531"/>
        <v>3926</v>
      </c>
      <c r="N5649">
        <f t="shared" si="532"/>
        <v>10</v>
      </c>
      <c r="O5649">
        <f t="shared" si="533"/>
        <v>4.2</v>
      </c>
    </row>
    <row r="5650" spans="1:15">
      <c r="A5650" s="12" t="s">
        <v>41</v>
      </c>
      <c r="B5650" s="12">
        <v>2210</v>
      </c>
      <c r="C5650" s="14">
        <v>3.9884016199999997E-2</v>
      </c>
      <c r="D5650" s="13">
        <v>0.26800000000000002</v>
      </c>
      <c r="E5650" s="13">
        <v>56.5</v>
      </c>
      <c r="F5650" s="13">
        <v>1.92</v>
      </c>
      <c r="G5650" s="13">
        <v>0.50600000000000001</v>
      </c>
      <c r="H5650" s="12">
        <v>1</v>
      </c>
      <c r="I5650" s="15">
        <f t="shared" si="528"/>
        <v>1.92</v>
      </c>
      <c r="J5650" s="15">
        <f t="shared" si="529"/>
        <v>0.50600000000000001</v>
      </c>
      <c r="K5650" s="13">
        <v>40.200000000000003</v>
      </c>
      <c r="L5650" s="12">
        <f t="shared" si="530"/>
        <v>5.032698110836667E-2</v>
      </c>
      <c r="M5650">
        <f t="shared" si="531"/>
        <v>62</v>
      </c>
      <c r="N5650">
        <f t="shared" si="532"/>
        <v>0</v>
      </c>
      <c r="O5650">
        <f t="shared" si="533"/>
        <v>0.1</v>
      </c>
    </row>
    <row r="5651" spans="1:15">
      <c r="A5651" s="12" t="s">
        <v>41</v>
      </c>
      <c r="B5651" s="12">
        <v>6430</v>
      </c>
      <c r="C5651" s="14">
        <v>9.0107300000000004E-5</v>
      </c>
      <c r="D5651" s="13">
        <v>0.30299999999999999</v>
      </c>
      <c r="E5651" s="13">
        <v>56.5</v>
      </c>
      <c r="F5651" s="13">
        <v>0</v>
      </c>
      <c r="G5651" s="13">
        <v>0</v>
      </c>
      <c r="H5651" s="12">
        <v>1</v>
      </c>
      <c r="I5651" s="15">
        <f t="shared" si="528"/>
        <v>0</v>
      </c>
      <c r="J5651" s="15">
        <f t="shared" si="529"/>
        <v>0</v>
      </c>
      <c r="K5651" s="13">
        <v>0.1</v>
      </c>
      <c r="L5651" s="12">
        <f t="shared" si="530"/>
        <v>1.285493268625E-4</v>
      </c>
      <c r="M5651">
        <f t="shared" si="531"/>
        <v>0</v>
      </c>
      <c r="N5651">
        <f t="shared" si="532"/>
        <v>0</v>
      </c>
      <c r="O5651">
        <f t="shared" si="533"/>
        <v>0</v>
      </c>
    </row>
    <row r="5652" spans="1:15">
      <c r="A5652" s="12" t="s">
        <v>41</v>
      </c>
      <c r="B5652" s="12">
        <v>6430</v>
      </c>
      <c r="C5652" s="14">
        <v>1.2180256400000001E-2</v>
      </c>
      <c r="D5652" s="13">
        <v>0.30299999999999999</v>
      </c>
      <c r="E5652" s="13">
        <v>56.5</v>
      </c>
      <c r="F5652" s="13">
        <v>0</v>
      </c>
      <c r="G5652" s="13">
        <v>0</v>
      </c>
      <c r="H5652" s="12">
        <v>1</v>
      </c>
      <c r="I5652" s="15">
        <f t="shared" si="528"/>
        <v>0</v>
      </c>
      <c r="J5652" s="15">
        <f t="shared" si="529"/>
        <v>0</v>
      </c>
      <c r="K5652" s="13">
        <v>13.9</v>
      </c>
      <c r="L5652" s="12">
        <f t="shared" si="530"/>
        <v>1.7376658286649999E-2</v>
      </c>
      <c r="M5652">
        <f t="shared" si="531"/>
        <v>21</v>
      </c>
      <c r="N5652">
        <f t="shared" si="532"/>
        <v>0</v>
      </c>
      <c r="O5652">
        <f t="shared" si="533"/>
        <v>0</v>
      </c>
    </row>
    <row r="5653" spans="1:15">
      <c r="A5653" s="12" t="s">
        <v>41</v>
      </c>
      <c r="B5653" s="12">
        <v>6430</v>
      </c>
      <c r="C5653" s="14">
        <v>3.4138178300000002E-2</v>
      </c>
      <c r="D5653" s="13">
        <v>0.30299999999999999</v>
      </c>
      <c r="E5653" s="13">
        <v>56.5</v>
      </c>
      <c r="F5653" s="13">
        <v>0</v>
      </c>
      <c r="G5653" s="13">
        <v>0</v>
      </c>
      <c r="H5653" s="12">
        <v>1</v>
      </c>
      <c r="I5653" s="15">
        <f t="shared" si="528"/>
        <v>0</v>
      </c>
      <c r="J5653" s="15">
        <f t="shared" si="529"/>
        <v>0</v>
      </c>
      <c r="K5653" s="13">
        <v>38.9</v>
      </c>
      <c r="L5653" s="12">
        <f t="shared" si="530"/>
        <v>4.8702378617237502E-2</v>
      </c>
      <c r="M5653">
        <f t="shared" si="531"/>
        <v>60</v>
      </c>
      <c r="N5653">
        <f t="shared" si="532"/>
        <v>0</v>
      </c>
      <c r="O5653">
        <f t="shared" si="533"/>
        <v>0</v>
      </c>
    </row>
    <row r="5654" spans="1:15">
      <c r="A5654" s="12" t="s">
        <v>41</v>
      </c>
      <c r="B5654" s="12">
        <v>3100</v>
      </c>
      <c r="C5654" s="14">
        <v>1.1657902684999999</v>
      </c>
      <c r="D5654" s="13">
        <v>0.41099999999999998</v>
      </c>
      <c r="E5654" s="13">
        <v>56.5</v>
      </c>
      <c r="F5654" s="13">
        <v>1.2</v>
      </c>
      <c r="G5654" s="13">
        <v>6.4000000000000001E-2</v>
      </c>
      <c r="H5654" s="12">
        <v>1</v>
      </c>
      <c r="I5654" s="15">
        <f t="shared" si="528"/>
        <v>1.2</v>
      </c>
      <c r="J5654" s="15">
        <f t="shared" si="529"/>
        <v>6.4000000000000001E-2</v>
      </c>
      <c r="K5654" s="13">
        <v>2314.5</v>
      </c>
      <c r="L5654" s="12">
        <f t="shared" si="530"/>
        <v>2.2559498933310622</v>
      </c>
      <c r="M5654">
        <f t="shared" si="531"/>
        <v>2783</v>
      </c>
      <c r="N5654">
        <f t="shared" si="532"/>
        <v>7</v>
      </c>
      <c r="O5654">
        <f t="shared" si="533"/>
        <v>0.4</v>
      </c>
    </row>
    <row r="5655" spans="1:15">
      <c r="A5655" s="12" t="s">
        <v>41</v>
      </c>
      <c r="B5655" s="12">
        <v>3100</v>
      </c>
      <c r="C5655" s="14">
        <v>0.31182522359999998</v>
      </c>
      <c r="D5655" s="13">
        <v>0.41099999999999998</v>
      </c>
      <c r="E5655" s="13">
        <v>56.5</v>
      </c>
      <c r="F5655" s="13">
        <v>1.2</v>
      </c>
      <c r="G5655" s="13">
        <v>6.4000000000000001E-2</v>
      </c>
      <c r="H5655" s="12">
        <v>1</v>
      </c>
      <c r="I5655" s="15">
        <f t="shared" si="528"/>
        <v>1.2</v>
      </c>
      <c r="J5655" s="15">
        <f t="shared" si="529"/>
        <v>6.4000000000000001E-2</v>
      </c>
      <c r="K5655" s="13">
        <v>482.6</v>
      </c>
      <c r="L5655" s="12">
        <f t="shared" si="530"/>
        <v>0.60342078581894987</v>
      </c>
      <c r="M5655">
        <f t="shared" si="531"/>
        <v>744</v>
      </c>
      <c r="N5655">
        <f t="shared" si="532"/>
        <v>2</v>
      </c>
      <c r="O5655">
        <f t="shared" si="533"/>
        <v>0.1</v>
      </c>
    </row>
    <row r="5656" spans="1:15">
      <c r="A5656" s="12" t="s">
        <v>41</v>
      </c>
      <c r="B5656" s="12">
        <v>4110</v>
      </c>
      <c r="C5656" s="14">
        <v>3.0662591499999999E-2</v>
      </c>
      <c r="D5656" s="13">
        <v>0.41299999999999998</v>
      </c>
      <c r="E5656" s="13">
        <v>56.5</v>
      </c>
      <c r="F5656" s="13">
        <v>0.7</v>
      </c>
      <c r="G5656" s="13">
        <v>0.09</v>
      </c>
      <c r="H5656" s="12">
        <v>1</v>
      </c>
      <c r="I5656" s="15">
        <f t="shared" si="528"/>
        <v>0.7</v>
      </c>
      <c r="J5656" s="15">
        <f t="shared" si="529"/>
        <v>0.09</v>
      </c>
      <c r="K5656" s="13">
        <v>47.7</v>
      </c>
      <c r="L5656" s="12">
        <f t="shared" si="530"/>
        <v>5.9624686779729159E-2</v>
      </c>
      <c r="M5656">
        <f t="shared" si="531"/>
        <v>74</v>
      </c>
      <c r="N5656">
        <f t="shared" si="532"/>
        <v>0</v>
      </c>
      <c r="O5656">
        <f t="shared" si="533"/>
        <v>0</v>
      </c>
    </row>
    <row r="5657" spans="1:15">
      <c r="A5657" s="12" t="s">
        <v>41</v>
      </c>
      <c r="B5657" s="12">
        <v>2210</v>
      </c>
      <c r="C5657" s="14">
        <v>0.32659198490000002</v>
      </c>
      <c r="D5657" s="13">
        <v>0.26800000000000002</v>
      </c>
      <c r="E5657" s="13">
        <v>56.5</v>
      </c>
      <c r="F5657" s="13">
        <v>1.92</v>
      </c>
      <c r="G5657" s="13">
        <v>0.50600000000000001</v>
      </c>
      <c r="H5657" s="12">
        <v>1</v>
      </c>
      <c r="I5657" s="15">
        <f t="shared" si="528"/>
        <v>1.92</v>
      </c>
      <c r="J5657" s="15">
        <f t="shared" si="529"/>
        <v>0.50600000000000001</v>
      </c>
      <c r="K5657" s="13">
        <v>482.3</v>
      </c>
      <c r="L5657" s="12">
        <f t="shared" si="530"/>
        <v>0.41210465294631676</v>
      </c>
      <c r="M5657">
        <f t="shared" si="531"/>
        <v>508</v>
      </c>
      <c r="N5657">
        <f t="shared" si="532"/>
        <v>2</v>
      </c>
      <c r="O5657">
        <f t="shared" si="533"/>
        <v>0.6</v>
      </c>
    </row>
    <row r="5658" spans="1:15">
      <c r="A5658" s="12" t="s">
        <v>41</v>
      </c>
      <c r="B5658" s="12">
        <v>6430</v>
      </c>
      <c r="C5658" s="14">
        <v>1.9177536299999999E-2</v>
      </c>
      <c r="D5658" s="13">
        <v>0.30299999999999999</v>
      </c>
      <c r="E5658" s="13">
        <v>56.5</v>
      </c>
      <c r="F5658" s="13">
        <v>0</v>
      </c>
      <c r="G5658" s="13">
        <v>0</v>
      </c>
      <c r="H5658" s="12">
        <v>1</v>
      </c>
      <c r="I5658" s="15">
        <f t="shared" si="528"/>
        <v>0</v>
      </c>
      <c r="J5658" s="15">
        <f t="shared" si="529"/>
        <v>0</v>
      </c>
      <c r="K5658" s="13">
        <v>21.9</v>
      </c>
      <c r="L5658" s="12">
        <f t="shared" si="530"/>
        <v>2.7359152723987496E-2</v>
      </c>
      <c r="M5658">
        <f t="shared" si="531"/>
        <v>34</v>
      </c>
      <c r="N5658">
        <f t="shared" si="532"/>
        <v>0</v>
      </c>
      <c r="O5658">
        <f t="shared" si="533"/>
        <v>0</v>
      </c>
    </row>
    <row r="5659" spans="1:15">
      <c r="A5659" s="12" t="s">
        <v>41</v>
      </c>
      <c r="B5659" s="12">
        <v>6430</v>
      </c>
      <c r="C5659" s="14">
        <v>0.19895854199999999</v>
      </c>
      <c r="D5659" s="13">
        <v>0.30299999999999999</v>
      </c>
      <c r="E5659" s="13">
        <v>56.5</v>
      </c>
      <c r="F5659" s="13">
        <v>0</v>
      </c>
      <c r="G5659" s="13">
        <v>0</v>
      </c>
      <c r="H5659" s="12">
        <v>1</v>
      </c>
      <c r="I5659" s="15">
        <f t="shared" si="528"/>
        <v>0</v>
      </c>
      <c r="J5659" s="15">
        <f t="shared" si="529"/>
        <v>0</v>
      </c>
      <c r="K5659" s="13">
        <v>226.9</v>
      </c>
      <c r="L5659" s="12">
        <f t="shared" si="530"/>
        <v>0.28383922998074995</v>
      </c>
      <c r="M5659">
        <f t="shared" si="531"/>
        <v>350</v>
      </c>
      <c r="N5659">
        <f t="shared" si="532"/>
        <v>0</v>
      </c>
      <c r="O5659">
        <f t="shared" si="533"/>
        <v>0</v>
      </c>
    </row>
    <row r="5660" spans="1:15">
      <c r="A5660" s="12" t="s">
        <v>41</v>
      </c>
      <c r="B5660" s="12">
        <v>6430</v>
      </c>
      <c r="C5660" s="14">
        <v>0.1965973121</v>
      </c>
      <c r="D5660" s="13">
        <v>0.30299999999999999</v>
      </c>
      <c r="E5660" s="13">
        <v>56.5</v>
      </c>
      <c r="F5660" s="13">
        <v>0</v>
      </c>
      <c r="G5660" s="13">
        <v>0</v>
      </c>
      <c r="H5660" s="12">
        <v>1</v>
      </c>
      <c r="I5660" s="15">
        <f t="shared" si="528"/>
        <v>0</v>
      </c>
      <c r="J5660" s="15">
        <f t="shared" si="529"/>
        <v>0</v>
      </c>
      <c r="K5660" s="13">
        <v>224.2</v>
      </c>
      <c r="L5660" s="12">
        <f t="shared" si="530"/>
        <v>0.28047064037466246</v>
      </c>
      <c r="M5660">
        <f t="shared" si="531"/>
        <v>346</v>
      </c>
      <c r="N5660">
        <f t="shared" si="532"/>
        <v>0</v>
      </c>
      <c r="O5660">
        <f t="shared" si="533"/>
        <v>0</v>
      </c>
    </row>
    <row r="5661" spans="1:15">
      <c r="A5661" s="12" t="s">
        <v>41</v>
      </c>
      <c r="B5661" s="12">
        <v>6430</v>
      </c>
      <c r="C5661" s="14">
        <v>1.6743691200000001E-2</v>
      </c>
      <c r="D5661" s="13">
        <v>0.30299999999999999</v>
      </c>
      <c r="E5661" s="13">
        <v>56.5</v>
      </c>
      <c r="F5661" s="13">
        <v>0</v>
      </c>
      <c r="G5661" s="13">
        <v>0</v>
      </c>
      <c r="H5661" s="12">
        <v>1</v>
      </c>
      <c r="I5661" s="15">
        <f t="shared" si="528"/>
        <v>0</v>
      </c>
      <c r="J5661" s="15">
        <f t="shared" si="529"/>
        <v>0</v>
      </c>
      <c r="K5661" s="13">
        <v>19.100000000000001</v>
      </c>
      <c r="L5661" s="12">
        <f t="shared" si="530"/>
        <v>2.38869684582E-2</v>
      </c>
      <c r="M5661">
        <f t="shared" si="531"/>
        <v>29</v>
      </c>
      <c r="N5661">
        <f t="shared" si="532"/>
        <v>0</v>
      </c>
      <c r="O5661">
        <f t="shared" si="533"/>
        <v>0</v>
      </c>
    </row>
    <row r="5662" spans="1:15">
      <c r="A5662" s="12" t="s">
        <v>41</v>
      </c>
      <c r="B5662" s="12">
        <v>6460</v>
      </c>
      <c r="C5662" s="14">
        <v>2.4861896759</v>
      </c>
      <c r="D5662" s="13">
        <v>0.30299999999999999</v>
      </c>
      <c r="E5662" s="13">
        <v>56.5</v>
      </c>
      <c r="F5662" s="13">
        <v>0</v>
      </c>
      <c r="G5662" s="13">
        <v>0</v>
      </c>
      <c r="H5662" s="12">
        <v>1</v>
      </c>
      <c r="I5662" s="15">
        <f t="shared" si="528"/>
        <v>0</v>
      </c>
      <c r="J5662" s="15">
        <f t="shared" si="529"/>
        <v>0</v>
      </c>
      <c r="K5662" s="13">
        <v>11449.8</v>
      </c>
      <c r="L5662" s="12">
        <f t="shared" si="530"/>
        <v>3.546860346380837</v>
      </c>
      <c r="M5662">
        <f t="shared" si="531"/>
        <v>4375</v>
      </c>
      <c r="N5662">
        <f t="shared" si="532"/>
        <v>0</v>
      </c>
      <c r="O5662">
        <f t="shared" si="533"/>
        <v>0</v>
      </c>
    </row>
    <row r="5663" spans="1:15">
      <c r="A5663" s="12" t="s">
        <v>41</v>
      </c>
      <c r="B5663" s="12">
        <v>1100</v>
      </c>
      <c r="C5663" s="14">
        <v>0.1162382963</v>
      </c>
      <c r="D5663" s="13">
        <v>0.34200000000000003</v>
      </c>
      <c r="E5663" s="13">
        <v>56.5</v>
      </c>
      <c r="F5663" s="13">
        <v>1.85</v>
      </c>
      <c r="G5663" s="13">
        <v>0.22</v>
      </c>
      <c r="H5663" s="12">
        <v>1</v>
      </c>
      <c r="I5663" s="15">
        <f t="shared" si="528"/>
        <v>1.85</v>
      </c>
      <c r="J5663" s="15">
        <f t="shared" si="529"/>
        <v>0.22</v>
      </c>
      <c r="K5663" s="13">
        <v>200.8</v>
      </c>
      <c r="L5663" s="12">
        <f t="shared" si="530"/>
        <v>0.18717271661707502</v>
      </c>
      <c r="M5663">
        <f t="shared" si="531"/>
        <v>231</v>
      </c>
      <c r="N5663">
        <f t="shared" si="532"/>
        <v>1</v>
      </c>
      <c r="O5663">
        <f t="shared" si="533"/>
        <v>0.1</v>
      </c>
    </row>
    <row r="5664" spans="1:15">
      <c r="A5664" s="12" t="s">
        <v>41</v>
      </c>
      <c r="B5664" s="12">
        <v>1100</v>
      </c>
      <c r="C5664" s="14">
        <v>0.41378815200000002</v>
      </c>
      <c r="D5664" s="13">
        <v>0.34200000000000003</v>
      </c>
      <c r="E5664" s="13">
        <v>56.5</v>
      </c>
      <c r="F5664" s="13">
        <v>1.85</v>
      </c>
      <c r="G5664" s="13">
        <v>0.22</v>
      </c>
      <c r="H5664" s="12">
        <v>1</v>
      </c>
      <c r="I5664" s="15">
        <f t="shared" si="528"/>
        <v>1.85</v>
      </c>
      <c r="J5664" s="15">
        <f t="shared" si="529"/>
        <v>0.22</v>
      </c>
      <c r="K5664" s="13">
        <v>1357.9</v>
      </c>
      <c r="L5664" s="12">
        <f t="shared" si="530"/>
        <v>0.666302371758</v>
      </c>
      <c r="M5664">
        <f t="shared" si="531"/>
        <v>822</v>
      </c>
      <c r="N5664">
        <f t="shared" si="532"/>
        <v>3</v>
      </c>
      <c r="O5664">
        <f t="shared" si="533"/>
        <v>0.4</v>
      </c>
    </row>
    <row r="5665" spans="1:15">
      <c r="A5665" s="12" t="s">
        <v>41</v>
      </c>
      <c r="B5665" s="12">
        <v>6430</v>
      </c>
      <c r="C5665" s="14">
        <v>1.6777839999999999E-4</v>
      </c>
      <c r="D5665" s="13">
        <v>0.30299999999999999</v>
      </c>
      <c r="E5665" s="13">
        <v>56.5</v>
      </c>
      <c r="F5665" s="13">
        <v>0</v>
      </c>
      <c r="G5665" s="13">
        <v>0</v>
      </c>
      <c r="H5665" s="12">
        <v>1</v>
      </c>
      <c r="I5665" s="15">
        <f t="shared" si="528"/>
        <v>0</v>
      </c>
      <c r="J5665" s="15">
        <f t="shared" si="529"/>
        <v>0</v>
      </c>
      <c r="K5665" s="13">
        <v>0.2</v>
      </c>
      <c r="L5665" s="12">
        <f t="shared" si="530"/>
        <v>2.3935685989999998E-4</v>
      </c>
      <c r="M5665">
        <f t="shared" si="531"/>
        <v>0</v>
      </c>
      <c r="N5665">
        <f t="shared" si="532"/>
        <v>0</v>
      </c>
      <c r="O5665">
        <f t="shared" si="533"/>
        <v>0</v>
      </c>
    </row>
    <row r="5666" spans="1:15">
      <c r="A5666" s="12" t="s">
        <v>41</v>
      </c>
      <c r="B5666" s="12">
        <v>6430</v>
      </c>
      <c r="C5666" s="14">
        <v>1.32777256E-2</v>
      </c>
      <c r="D5666" s="13">
        <v>0.30299999999999999</v>
      </c>
      <c r="E5666" s="13">
        <v>56.5</v>
      </c>
      <c r="F5666" s="13">
        <v>0</v>
      </c>
      <c r="G5666" s="13">
        <v>0</v>
      </c>
      <c r="H5666" s="12">
        <v>1</v>
      </c>
      <c r="I5666" s="15">
        <f t="shared" si="528"/>
        <v>0</v>
      </c>
      <c r="J5666" s="15">
        <f t="shared" si="529"/>
        <v>0</v>
      </c>
      <c r="K5666" s="13">
        <v>15.1</v>
      </c>
      <c r="L5666" s="12">
        <f t="shared" si="530"/>
        <v>1.8942335284099998E-2</v>
      </c>
      <c r="M5666">
        <f t="shared" si="531"/>
        <v>23</v>
      </c>
      <c r="N5666">
        <f t="shared" si="532"/>
        <v>0</v>
      </c>
      <c r="O5666">
        <f t="shared" si="533"/>
        <v>0</v>
      </c>
    </row>
    <row r="5667" spans="1:15">
      <c r="A5667" s="12" t="s">
        <v>41</v>
      </c>
      <c r="B5667" s="12">
        <v>8140</v>
      </c>
      <c r="C5667" s="14">
        <v>7.1428243000000004E-3</v>
      </c>
      <c r="D5667" s="13">
        <v>0.85</v>
      </c>
      <c r="E5667" s="13">
        <v>56.5</v>
      </c>
      <c r="F5667" s="13">
        <v>1.2</v>
      </c>
      <c r="G5667" s="13">
        <v>0.48</v>
      </c>
      <c r="H5667" s="12">
        <v>1</v>
      </c>
      <c r="I5667" s="15">
        <f t="shared" si="528"/>
        <v>1.2</v>
      </c>
      <c r="J5667" s="15">
        <f t="shared" si="529"/>
        <v>0.48</v>
      </c>
      <c r="K5667" s="13">
        <v>22.8</v>
      </c>
      <c r="L5667" s="12">
        <f t="shared" si="530"/>
        <v>2.8586178083958334E-2</v>
      </c>
      <c r="M5667">
        <f t="shared" si="531"/>
        <v>35</v>
      </c>
      <c r="N5667">
        <f t="shared" si="532"/>
        <v>0</v>
      </c>
      <c r="O5667">
        <f t="shared" si="533"/>
        <v>0</v>
      </c>
    </row>
    <row r="5668" spans="1:15">
      <c r="A5668" s="12" t="s">
        <v>41</v>
      </c>
      <c r="B5668" s="12">
        <v>6410</v>
      </c>
      <c r="C5668" s="14">
        <v>6.873517E-3</v>
      </c>
      <c r="D5668" s="13">
        <v>0.30299999999999999</v>
      </c>
      <c r="E5668" s="13">
        <v>56.5</v>
      </c>
      <c r="F5668" s="13">
        <v>0</v>
      </c>
      <c r="G5668" s="13">
        <v>0</v>
      </c>
      <c r="H5668" s="12">
        <v>1</v>
      </c>
      <c r="I5668" s="15">
        <f t="shared" si="528"/>
        <v>0</v>
      </c>
      <c r="J5668" s="15">
        <f t="shared" si="529"/>
        <v>0</v>
      </c>
      <c r="K5668" s="13">
        <v>7.8</v>
      </c>
      <c r="L5668" s="12">
        <f t="shared" si="530"/>
        <v>9.8059311901249994E-3</v>
      </c>
      <c r="M5668">
        <f t="shared" si="531"/>
        <v>12</v>
      </c>
      <c r="N5668">
        <f t="shared" si="532"/>
        <v>0</v>
      </c>
      <c r="O5668">
        <f t="shared" si="533"/>
        <v>0</v>
      </c>
    </row>
    <row r="5669" spans="1:15">
      <c r="A5669" s="12" t="s">
        <v>41</v>
      </c>
      <c r="B5669" s="12">
        <v>6410</v>
      </c>
      <c r="C5669" s="14">
        <v>0.23396202420000001</v>
      </c>
      <c r="D5669" s="13">
        <v>0.30299999999999999</v>
      </c>
      <c r="E5669" s="13">
        <v>56.5</v>
      </c>
      <c r="F5669" s="13">
        <v>0</v>
      </c>
      <c r="G5669" s="13">
        <v>0</v>
      </c>
      <c r="H5669" s="12">
        <v>1</v>
      </c>
      <c r="I5669" s="15">
        <f t="shared" si="528"/>
        <v>0</v>
      </c>
      <c r="J5669" s="15">
        <f t="shared" si="529"/>
        <v>0</v>
      </c>
      <c r="K5669" s="13">
        <v>266.8</v>
      </c>
      <c r="L5669" s="12">
        <f t="shared" si="530"/>
        <v>0.33377607277432503</v>
      </c>
      <c r="M5669">
        <f t="shared" si="531"/>
        <v>412</v>
      </c>
      <c r="N5669">
        <f t="shared" si="532"/>
        <v>0</v>
      </c>
      <c r="O5669">
        <f t="shared" si="533"/>
        <v>0</v>
      </c>
    </row>
    <row r="5670" spans="1:15">
      <c r="A5670" s="12" t="s">
        <v>41</v>
      </c>
      <c r="B5670" s="12">
        <v>3200</v>
      </c>
      <c r="C5670" s="14">
        <v>0.89733006500000001</v>
      </c>
      <c r="D5670" s="13">
        <v>0.4</v>
      </c>
      <c r="E5670" s="13">
        <v>56.5</v>
      </c>
      <c r="F5670" s="13">
        <v>1.2</v>
      </c>
      <c r="G5670" s="13">
        <v>6.4000000000000001E-2</v>
      </c>
      <c r="H5670" s="12">
        <v>1</v>
      </c>
      <c r="I5670" s="15">
        <f t="shared" si="528"/>
        <v>1.2</v>
      </c>
      <c r="J5670" s="15">
        <f t="shared" si="529"/>
        <v>6.4000000000000001E-2</v>
      </c>
      <c r="K5670" s="13">
        <v>25972.9</v>
      </c>
      <c r="L5670" s="12">
        <f t="shared" si="530"/>
        <v>1.6899716224166668</v>
      </c>
      <c r="M5670">
        <f t="shared" si="531"/>
        <v>2085</v>
      </c>
      <c r="N5670">
        <f t="shared" si="532"/>
        <v>6</v>
      </c>
      <c r="O5670">
        <f t="shared" si="533"/>
        <v>0.3</v>
      </c>
    </row>
    <row r="5671" spans="1:15">
      <c r="A5671" s="12" t="s">
        <v>41</v>
      </c>
      <c r="B5671" s="12">
        <v>4110</v>
      </c>
      <c r="C5671" s="14">
        <v>0.1103284806</v>
      </c>
      <c r="D5671" s="13">
        <v>0.41299999999999998</v>
      </c>
      <c r="E5671" s="13">
        <v>56.5</v>
      </c>
      <c r="F5671" s="13">
        <v>0.7</v>
      </c>
      <c r="G5671" s="13">
        <v>0.09</v>
      </c>
      <c r="H5671" s="12">
        <v>1</v>
      </c>
      <c r="I5671" s="15">
        <f t="shared" si="528"/>
        <v>0.7</v>
      </c>
      <c r="J5671" s="15">
        <f t="shared" si="529"/>
        <v>0.09</v>
      </c>
      <c r="K5671" s="13">
        <v>1121.7</v>
      </c>
      <c r="L5671" s="12">
        <f t="shared" si="530"/>
        <v>0.21453832754672497</v>
      </c>
      <c r="M5671">
        <f t="shared" si="531"/>
        <v>265</v>
      </c>
      <c r="N5671">
        <f t="shared" si="532"/>
        <v>0</v>
      </c>
      <c r="O5671">
        <f t="shared" si="533"/>
        <v>0.1</v>
      </c>
    </row>
    <row r="5672" spans="1:15">
      <c r="A5672" s="12" t="s">
        <v>41</v>
      </c>
      <c r="B5672" s="12">
        <v>3100</v>
      </c>
      <c r="C5672" s="14">
        <v>1.8451157900000001E-2</v>
      </c>
      <c r="D5672" s="13">
        <v>0.41099999999999998</v>
      </c>
      <c r="E5672" s="13">
        <v>56.5</v>
      </c>
      <c r="F5672" s="13">
        <v>1.2</v>
      </c>
      <c r="G5672" s="13">
        <v>6.4000000000000001E-2</v>
      </c>
      <c r="H5672" s="12">
        <v>1</v>
      </c>
      <c r="I5672" s="15">
        <f t="shared" si="528"/>
        <v>1.2</v>
      </c>
      <c r="J5672" s="15">
        <f t="shared" si="529"/>
        <v>6.4000000000000001E-2</v>
      </c>
      <c r="K5672" s="13">
        <v>2470.3000000000002</v>
      </c>
      <c r="L5672" s="12">
        <f t="shared" si="530"/>
        <v>3.5705296931237501E-2</v>
      </c>
      <c r="M5672">
        <f t="shared" si="531"/>
        <v>44</v>
      </c>
      <c r="N5672">
        <f t="shared" si="532"/>
        <v>0</v>
      </c>
      <c r="O5672">
        <f t="shared" si="533"/>
        <v>0</v>
      </c>
    </row>
    <row r="5673" spans="1:15">
      <c r="A5673" s="12" t="s">
        <v>41</v>
      </c>
      <c r="B5673" s="12">
        <v>7400</v>
      </c>
      <c r="C5673" s="14">
        <v>8.1746863500000003E-2</v>
      </c>
      <c r="D5673" s="13">
        <v>0.223</v>
      </c>
      <c r="E5673" s="13">
        <v>56.5</v>
      </c>
      <c r="F5673" s="13">
        <v>1.38</v>
      </c>
      <c r="G5673" s="13">
        <v>0.109</v>
      </c>
      <c r="H5673" s="12">
        <v>1</v>
      </c>
      <c r="I5673" s="15">
        <f t="shared" si="528"/>
        <v>1.38</v>
      </c>
      <c r="J5673" s="15">
        <f t="shared" si="529"/>
        <v>0.109</v>
      </c>
      <c r="K5673" s="13">
        <v>74.8</v>
      </c>
      <c r="L5673" s="12">
        <f t="shared" si="530"/>
        <v>8.5830800555687495E-2</v>
      </c>
      <c r="M5673">
        <f t="shared" si="531"/>
        <v>106</v>
      </c>
      <c r="N5673">
        <f t="shared" si="532"/>
        <v>0</v>
      </c>
      <c r="O5673">
        <f t="shared" si="533"/>
        <v>0</v>
      </c>
    </row>
    <row r="5674" spans="1:15">
      <c r="A5674" s="12" t="s">
        <v>41</v>
      </c>
      <c r="B5674" s="12">
        <v>1100</v>
      </c>
      <c r="C5674" s="14">
        <v>0.21635544579999999</v>
      </c>
      <c r="D5674" s="13">
        <v>0.34200000000000003</v>
      </c>
      <c r="E5674" s="13">
        <v>56.5</v>
      </c>
      <c r="F5674" s="13">
        <v>1.85</v>
      </c>
      <c r="G5674" s="13">
        <v>0.22</v>
      </c>
      <c r="H5674" s="12">
        <v>1</v>
      </c>
      <c r="I5674" s="15">
        <f t="shared" si="528"/>
        <v>1.85</v>
      </c>
      <c r="J5674" s="15">
        <f t="shared" si="529"/>
        <v>0.22</v>
      </c>
      <c r="K5674" s="13">
        <v>4041.2</v>
      </c>
      <c r="L5674" s="12">
        <f t="shared" si="530"/>
        <v>0.34838635659945</v>
      </c>
      <c r="M5674">
        <f t="shared" si="531"/>
        <v>430</v>
      </c>
      <c r="N5674">
        <f t="shared" si="532"/>
        <v>2</v>
      </c>
      <c r="O5674">
        <f t="shared" si="533"/>
        <v>0.2</v>
      </c>
    </row>
    <row r="5675" spans="1:15">
      <c r="A5675" s="12" t="s">
        <v>41</v>
      </c>
      <c r="B5675" s="12">
        <v>6460</v>
      </c>
      <c r="C5675" s="14">
        <v>0.30481204629999997</v>
      </c>
      <c r="D5675" s="13">
        <v>0.30299999999999999</v>
      </c>
      <c r="E5675" s="13">
        <v>56.5</v>
      </c>
      <c r="F5675" s="13">
        <v>0</v>
      </c>
      <c r="G5675" s="13">
        <v>0</v>
      </c>
      <c r="H5675" s="12">
        <v>1</v>
      </c>
      <c r="I5675" s="15">
        <f t="shared" si="528"/>
        <v>0</v>
      </c>
      <c r="J5675" s="15">
        <f t="shared" si="529"/>
        <v>0</v>
      </c>
      <c r="K5675" s="13">
        <v>1048</v>
      </c>
      <c r="L5675" s="12">
        <f t="shared" si="530"/>
        <v>0.43485248555273742</v>
      </c>
      <c r="M5675">
        <f t="shared" si="531"/>
        <v>536</v>
      </c>
      <c r="N5675">
        <f t="shared" si="532"/>
        <v>0</v>
      </c>
      <c r="O5675">
        <f t="shared" si="533"/>
        <v>0</v>
      </c>
    </row>
    <row r="5676" spans="1:15">
      <c r="A5676" s="12" t="s">
        <v>41</v>
      </c>
      <c r="B5676" s="12">
        <v>6430</v>
      </c>
      <c r="C5676" s="14">
        <v>1.9154559200000001E-2</v>
      </c>
      <c r="D5676" s="13">
        <v>0.30299999999999999</v>
      </c>
      <c r="E5676" s="13">
        <v>56.5</v>
      </c>
      <c r="F5676" s="13">
        <v>0</v>
      </c>
      <c r="G5676" s="13">
        <v>0</v>
      </c>
      <c r="H5676" s="12">
        <v>1</v>
      </c>
      <c r="I5676" s="15">
        <f t="shared" si="528"/>
        <v>0</v>
      </c>
      <c r="J5676" s="15">
        <f t="shared" si="529"/>
        <v>0</v>
      </c>
      <c r="K5676" s="13">
        <v>21.8</v>
      </c>
      <c r="L5676" s="12">
        <f t="shared" si="530"/>
        <v>2.7326373018700001E-2</v>
      </c>
      <c r="M5676">
        <f t="shared" si="531"/>
        <v>34</v>
      </c>
      <c r="N5676">
        <f t="shared" si="532"/>
        <v>0</v>
      </c>
      <c r="O5676">
        <f t="shared" si="533"/>
        <v>0</v>
      </c>
    </row>
    <row r="5677" spans="1:15">
      <c r="A5677" s="12" t="s">
        <v>41</v>
      </c>
      <c r="B5677" s="12">
        <v>4110</v>
      </c>
      <c r="C5677" s="14">
        <v>3.16892405E-2</v>
      </c>
      <c r="D5677" s="13">
        <v>0.41299999999999998</v>
      </c>
      <c r="E5677" s="13">
        <v>56.5</v>
      </c>
      <c r="F5677" s="13">
        <v>0.7</v>
      </c>
      <c r="G5677" s="13">
        <v>0.09</v>
      </c>
      <c r="H5677" s="12">
        <v>1</v>
      </c>
      <c r="I5677" s="15">
        <f t="shared" si="528"/>
        <v>0.7</v>
      </c>
      <c r="J5677" s="15">
        <f t="shared" si="529"/>
        <v>0.09</v>
      </c>
      <c r="K5677" s="13">
        <v>49.3</v>
      </c>
      <c r="L5677" s="12">
        <f t="shared" si="530"/>
        <v>6.162104853727083E-2</v>
      </c>
      <c r="M5677">
        <f t="shared" si="531"/>
        <v>76</v>
      </c>
      <c r="N5677">
        <f t="shared" si="532"/>
        <v>0</v>
      </c>
      <c r="O5677">
        <f t="shared" si="533"/>
        <v>0</v>
      </c>
    </row>
    <row r="5678" spans="1:15">
      <c r="A5678" s="12" t="s">
        <v>41</v>
      </c>
      <c r="B5678" s="12">
        <v>6430</v>
      </c>
      <c r="C5678" s="14">
        <v>0.1396124477</v>
      </c>
      <c r="D5678" s="13">
        <v>0.30299999999999999</v>
      </c>
      <c r="E5678" s="13">
        <v>56.5</v>
      </c>
      <c r="F5678" s="13">
        <v>0</v>
      </c>
      <c r="G5678" s="13">
        <v>0</v>
      </c>
      <c r="H5678" s="12">
        <v>1</v>
      </c>
      <c r="I5678" s="15">
        <f t="shared" si="528"/>
        <v>0</v>
      </c>
      <c r="J5678" s="15">
        <f t="shared" si="529"/>
        <v>0</v>
      </c>
      <c r="K5678" s="13">
        <v>159.19999999999999</v>
      </c>
      <c r="L5678" s="12">
        <f t="shared" si="530"/>
        <v>0.19917460820001251</v>
      </c>
      <c r="M5678">
        <f t="shared" si="531"/>
        <v>246</v>
      </c>
      <c r="N5678">
        <f t="shared" si="532"/>
        <v>0</v>
      </c>
      <c r="O5678">
        <f t="shared" si="533"/>
        <v>0</v>
      </c>
    </row>
    <row r="5679" spans="1:15">
      <c r="A5679" s="12" t="s">
        <v>41</v>
      </c>
      <c r="B5679" s="12">
        <v>8320</v>
      </c>
      <c r="C5679" s="14">
        <v>0.1074226741</v>
      </c>
      <c r="D5679" s="13">
        <v>0.21</v>
      </c>
      <c r="E5679" s="13">
        <v>56.5</v>
      </c>
      <c r="F5679" s="13">
        <v>1.25</v>
      </c>
      <c r="G5679" s="13">
        <v>7.5999999999999998E-2</v>
      </c>
      <c r="H5679" s="12">
        <v>1</v>
      </c>
      <c r="I5679" s="15">
        <f t="shared" si="528"/>
        <v>1.25</v>
      </c>
      <c r="J5679" s="15">
        <f t="shared" si="529"/>
        <v>7.5999999999999998E-2</v>
      </c>
      <c r="K5679" s="13">
        <v>89.9</v>
      </c>
      <c r="L5679" s="12">
        <f t="shared" si="530"/>
        <v>0.106214169016375</v>
      </c>
      <c r="M5679">
        <f t="shared" si="531"/>
        <v>131</v>
      </c>
      <c r="N5679">
        <f t="shared" si="532"/>
        <v>0</v>
      </c>
      <c r="O5679">
        <f t="shared" si="533"/>
        <v>0</v>
      </c>
    </row>
    <row r="5680" spans="1:15">
      <c r="A5680" s="12" t="s">
        <v>41</v>
      </c>
      <c r="B5680" s="12">
        <v>6430</v>
      </c>
      <c r="C5680" s="14">
        <v>0.42472803650000002</v>
      </c>
      <c r="D5680" s="13">
        <v>0.30299999999999999</v>
      </c>
      <c r="E5680" s="13">
        <v>56.5</v>
      </c>
      <c r="F5680" s="13">
        <v>0</v>
      </c>
      <c r="G5680" s="13">
        <v>0</v>
      </c>
      <c r="H5680" s="12">
        <v>1</v>
      </c>
      <c r="I5680" s="15">
        <f t="shared" si="528"/>
        <v>0</v>
      </c>
      <c r="J5680" s="15">
        <f t="shared" si="529"/>
        <v>0</v>
      </c>
      <c r="K5680" s="13">
        <v>729.2</v>
      </c>
      <c r="L5680" s="12">
        <f t="shared" si="530"/>
        <v>0.60592763507181246</v>
      </c>
      <c r="M5680">
        <f t="shared" si="531"/>
        <v>747</v>
      </c>
      <c r="N5680">
        <f t="shared" si="532"/>
        <v>0</v>
      </c>
      <c r="O5680">
        <f t="shared" si="533"/>
        <v>0</v>
      </c>
    </row>
    <row r="5681" spans="1:15">
      <c r="A5681" s="12" t="s">
        <v>41</v>
      </c>
      <c r="B5681" s="12">
        <v>8140</v>
      </c>
      <c r="C5681" s="14">
        <v>1.5849247600000001E-2</v>
      </c>
      <c r="D5681" s="13">
        <v>0.70299999999999996</v>
      </c>
      <c r="E5681" s="13">
        <v>56.5</v>
      </c>
      <c r="F5681" s="13">
        <v>1.2</v>
      </c>
      <c r="G5681" s="13">
        <v>0.48</v>
      </c>
      <c r="H5681" s="12">
        <v>1</v>
      </c>
      <c r="I5681" s="15">
        <f t="shared" si="528"/>
        <v>1.2</v>
      </c>
      <c r="J5681" s="15">
        <f t="shared" si="529"/>
        <v>0.48</v>
      </c>
      <c r="K5681" s="13">
        <v>41.9</v>
      </c>
      <c r="L5681" s="12">
        <f t="shared" si="530"/>
        <v>5.2460349170683339E-2</v>
      </c>
      <c r="M5681">
        <f t="shared" si="531"/>
        <v>65</v>
      </c>
      <c r="N5681">
        <f t="shared" si="532"/>
        <v>0</v>
      </c>
      <c r="O5681">
        <f t="shared" si="533"/>
        <v>0.1</v>
      </c>
    </row>
    <row r="5682" spans="1:15">
      <c r="A5682" s="12" t="s">
        <v>41</v>
      </c>
      <c r="B5682" s="12">
        <v>3100</v>
      </c>
      <c r="C5682" s="14">
        <v>2.6202541499999999E-2</v>
      </c>
      <c r="D5682" s="13">
        <v>0.41099999999999998</v>
      </c>
      <c r="E5682" s="13">
        <v>56.5</v>
      </c>
      <c r="F5682" s="13">
        <v>1.2</v>
      </c>
      <c r="G5682" s="13">
        <v>6.4000000000000001E-2</v>
      </c>
      <c r="H5682" s="12">
        <v>1</v>
      </c>
      <c r="I5682" s="15">
        <f t="shared" si="528"/>
        <v>1.2</v>
      </c>
      <c r="J5682" s="15">
        <f t="shared" si="529"/>
        <v>6.4000000000000001E-2</v>
      </c>
      <c r="K5682" s="13">
        <v>40.5</v>
      </c>
      <c r="L5682" s="12">
        <f t="shared" si="530"/>
        <v>5.0705193120187501E-2</v>
      </c>
      <c r="M5682">
        <f t="shared" si="531"/>
        <v>63</v>
      </c>
      <c r="N5682">
        <f t="shared" si="532"/>
        <v>0</v>
      </c>
      <c r="O5682">
        <f t="shared" si="533"/>
        <v>0</v>
      </c>
    </row>
    <row r="5683" spans="1:15">
      <c r="A5683" s="12" t="s">
        <v>41</v>
      </c>
      <c r="B5683" s="12">
        <v>4110</v>
      </c>
      <c r="C5683" s="14">
        <v>7.0731340999999996E-3</v>
      </c>
      <c r="D5683" s="13">
        <v>0.41299999999999998</v>
      </c>
      <c r="E5683" s="13">
        <v>56.5</v>
      </c>
      <c r="F5683" s="13">
        <v>0.7</v>
      </c>
      <c r="G5683" s="13">
        <v>0.09</v>
      </c>
      <c r="H5683" s="12">
        <v>1</v>
      </c>
      <c r="I5683" s="15">
        <f t="shared" si="528"/>
        <v>0.7</v>
      </c>
      <c r="J5683" s="15">
        <f t="shared" si="529"/>
        <v>0.09</v>
      </c>
      <c r="K5683" s="13">
        <v>11</v>
      </c>
      <c r="L5683" s="12">
        <f t="shared" si="530"/>
        <v>1.3754003971370832E-2</v>
      </c>
      <c r="M5683">
        <f t="shared" si="531"/>
        <v>17</v>
      </c>
      <c r="N5683">
        <f t="shared" si="532"/>
        <v>0</v>
      </c>
      <c r="O5683">
        <f t="shared" si="533"/>
        <v>0</v>
      </c>
    </row>
    <row r="5684" spans="1:15">
      <c r="A5684" s="12" t="s">
        <v>41</v>
      </c>
      <c r="B5684" s="12">
        <v>4110</v>
      </c>
      <c r="C5684" s="14">
        <v>7.0338375199999997E-2</v>
      </c>
      <c r="D5684" s="13">
        <v>0.41299999999999998</v>
      </c>
      <c r="E5684" s="13">
        <v>56.5</v>
      </c>
      <c r="F5684" s="13">
        <v>0.7</v>
      </c>
      <c r="G5684" s="13">
        <v>0.09</v>
      </c>
      <c r="H5684" s="12">
        <v>1</v>
      </c>
      <c r="I5684" s="15">
        <f t="shared" si="528"/>
        <v>0.7</v>
      </c>
      <c r="J5684" s="15">
        <f t="shared" si="529"/>
        <v>0.09</v>
      </c>
      <c r="K5684" s="13">
        <v>1481.1</v>
      </c>
      <c r="L5684" s="12">
        <f t="shared" si="530"/>
        <v>0.13677590134203332</v>
      </c>
      <c r="M5684">
        <f t="shared" si="531"/>
        <v>169</v>
      </c>
      <c r="N5684">
        <f t="shared" si="532"/>
        <v>0</v>
      </c>
      <c r="O5684">
        <f t="shared" si="533"/>
        <v>0</v>
      </c>
    </row>
    <row r="5685" spans="1:15">
      <c r="A5685" s="12" t="s">
        <v>41</v>
      </c>
      <c r="B5685" s="12">
        <v>4110</v>
      </c>
      <c r="C5685" s="14">
        <v>5.7665450299999997E-2</v>
      </c>
      <c r="D5685" s="13">
        <v>0.41299999999999998</v>
      </c>
      <c r="E5685" s="13">
        <v>56.5</v>
      </c>
      <c r="F5685" s="13">
        <v>0.7</v>
      </c>
      <c r="G5685" s="13">
        <v>0.09</v>
      </c>
      <c r="H5685" s="12">
        <v>1</v>
      </c>
      <c r="I5685" s="15">
        <f t="shared" si="528"/>
        <v>0.7</v>
      </c>
      <c r="J5685" s="15">
        <f t="shared" si="529"/>
        <v>0.09</v>
      </c>
      <c r="K5685" s="13">
        <v>126.8</v>
      </c>
      <c r="L5685" s="12">
        <f t="shared" si="530"/>
        <v>0.11213287083544582</v>
      </c>
      <c r="M5685">
        <f t="shared" si="531"/>
        <v>138</v>
      </c>
      <c r="N5685">
        <f t="shared" si="532"/>
        <v>0</v>
      </c>
      <c r="O5685">
        <f t="shared" si="533"/>
        <v>0</v>
      </c>
    </row>
    <row r="5686" spans="1:15">
      <c r="A5686" s="12" t="s">
        <v>41</v>
      </c>
      <c r="B5686" s="12">
        <v>3200</v>
      </c>
      <c r="C5686" s="14">
        <v>1.3457979E-3</v>
      </c>
      <c r="D5686" s="13">
        <v>0.4</v>
      </c>
      <c r="E5686" s="13">
        <v>56.5</v>
      </c>
      <c r="F5686" s="13">
        <v>1.2</v>
      </c>
      <c r="G5686" s="13">
        <v>6.4000000000000001E-2</v>
      </c>
      <c r="H5686" s="12">
        <v>1</v>
      </c>
      <c r="I5686" s="15">
        <f t="shared" si="528"/>
        <v>1.2</v>
      </c>
      <c r="J5686" s="15">
        <f t="shared" si="529"/>
        <v>6.4000000000000001E-2</v>
      </c>
      <c r="K5686" s="13">
        <v>612.70000000000005</v>
      </c>
      <c r="L5686" s="12">
        <f t="shared" si="530"/>
        <v>2.534586045E-3</v>
      </c>
      <c r="M5686">
        <f t="shared" si="531"/>
        <v>3</v>
      </c>
      <c r="N5686">
        <f t="shared" si="532"/>
        <v>0</v>
      </c>
      <c r="O5686">
        <f t="shared" si="533"/>
        <v>0</v>
      </c>
    </row>
    <row r="5687" spans="1:15">
      <c r="A5687" s="12" t="s">
        <v>41</v>
      </c>
      <c r="B5687" s="12">
        <v>3200</v>
      </c>
      <c r="C5687" s="14">
        <v>4.6053175E-3</v>
      </c>
      <c r="D5687" s="13">
        <v>0.4</v>
      </c>
      <c r="E5687" s="13">
        <v>56.5</v>
      </c>
      <c r="F5687" s="13">
        <v>1.2</v>
      </c>
      <c r="G5687" s="13">
        <v>6.4000000000000001E-2</v>
      </c>
      <c r="H5687" s="12">
        <v>1</v>
      </c>
      <c r="I5687" s="15">
        <f t="shared" si="528"/>
        <v>1.2</v>
      </c>
      <c r="J5687" s="15">
        <f t="shared" si="529"/>
        <v>6.4000000000000001E-2</v>
      </c>
      <c r="K5687" s="13">
        <v>3594.8</v>
      </c>
      <c r="L5687" s="12">
        <f t="shared" si="530"/>
        <v>8.6733479583333342E-3</v>
      </c>
      <c r="M5687">
        <f t="shared" si="531"/>
        <v>11</v>
      </c>
      <c r="N5687">
        <f t="shared" si="532"/>
        <v>0</v>
      </c>
      <c r="O5687">
        <f t="shared" si="533"/>
        <v>0</v>
      </c>
    </row>
    <row r="5688" spans="1:15">
      <c r="A5688" s="12" t="s">
        <v>41</v>
      </c>
      <c r="B5688" s="12">
        <v>5300</v>
      </c>
      <c r="C5688" s="14">
        <v>1.3643140000000001E-4</v>
      </c>
      <c r="D5688" s="13">
        <v>0.5</v>
      </c>
      <c r="E5688" s="13">
        <v>56.5</v>
      </c>
      <c r="F5688" s="13">
        <v>0.6</v>
      </c>
      <c r="G5688" s="13">
        <v>0.13500000000000001</v>
      </c>
      <c r="H5688" s="12">
        <v>1</v>
      </c>
      <c r="I5688" s="15">
        <f t="shared" si="528"/>
        <v>0.6</v>
      </c>
      <c r="J5688" s="15">
        <f t="shared" si="529"/>
        <v>0.13500000000000001</v>
      </c>
      <c r="K5688" s="13">
        <v>41.7</v>
      </c>
      <c r="L5688" s="12">
        <f t="shared" si="530"/>
        <v>3.2118225416666671E-4</v>
      </c>
      <c r="M5688">
        <f t="shared" si="531"/>
        <v>0</v>
      </c>
      <c r="N5688">
        <f t="shared" si="532"/>
        <v>0</v>
      </c>
      <c r="O5688">
        <f t="shared" si="533"/>
        <v>0</v>
      </c>
    </row>
    <row r="5689" spans="1:15">
      <c r="A5689" s="12" t="s">
        <v>41</v>
      </c>
      <c r="B5689" s="12">
        <v>1180</v>
      </c>
      <c r="C5689" s="14">
        <v>3.8357423600000003E-2</v>
      </c>
      <c r="D5689" s="13">
        <v>0.39</v>
      </c>
      <c r="E5689" s="13">
        <v>56.5</v>
      </c>
      <c r="F5689" s="13">
        <v>1.05</v>
      </c>
      <c r="G5689" s="13">
        <v>0.22</v>
      </c>
      <c r="H5689" s="12">
        <v>0</v>
      </c>
      <c r="I5689" s="15">
        <f>F5689*0.7</f>
        <v>0.73499999999999999</v>
      </c>
      <c r="J5689" s="15">
        <f>G5689*0.5</f>
        <v>0.11</v>
      </c>
      <c r="K5689" s="13">
        <v>43516.2</v>
      </c>
      <c r="L5689" s="12">
        <f t="shared" si="530"/>
        <v>7.0433819085500005E-2</v>
      </c>
      <c r="M5689">
        <f t="shared" si="531"/>
        <v>87</v>
      </c>
      <c r="N5689">
        <f t="shared" si="532"/>
        <v>0</v>
      </c>
      <c r="O5689">
        <f t="shared" si="533"/>
        <v>0</v>
      </c>
    </row>
    <row r="5690" spans="1:15">
      <c r="A5690" s="12" t="s">
        <v>41</v>
      </c>
      <c r="B5690" s="12">
        <v>1180</v>
      </c>
      <c r="C5690" s="14">
        <v>0.87695345000000002</v>
      </c>
      <c r="D5690" s="13">
        <v>0.39</v>
      </c>
      <c r="E5690" s="13">
        <v>56.5</v>
      </c>
      <c r="F5690" s="13">
        <v>1.05</v>
      </c>
      <c r="G5690" s="13">
        <v>0.22</v>
      </c>
      <c r="H5690" s="12">
        <v>0</v>
      </c>
      <c r="I5690" s="15">
        <f t="shared" ref="I5690:I5753" si="534">F5690*0.7</f>
        <v>0.73499999999999999</v>
      </c>
      <c r="J5690" s="15">
        <f t="shared" ref="J5690:J5753" si="535">G5690*0.5</f>
        <v>0.11</v>
      </c>
      <c r="K5690" s="13">
        <v>42203.199999999997</v>
      </c>
      <c r="L5690" s="12">
        <f t="shared" si="530"/>
        <v>1.6103057725624998</v>
      </c>
      <c r="M5690">
        <f t="shared" si="531"/>
        <v>1986</v>
      </c>
      <c r="N5690">
        <f t="shared" si="532"/>
        <v>3</v>
      </c>
      <c r="O5690">
        <f t="shared" si="533"/>
        <v>0.5</v>
      </c>
    </row>
    <row r="5691" spans="1:15">
      <c r="A5691" s="12" t="s">
        <v>41</v>
      </c>
      <c r="B5691" s="12">
        <v>1100</v>
      </c>
      <c r="C5691" s="14">
        <v>3.03233103E-2</v>
      </c>
      <c r="D5691" s="13">
        <v>0.34200000000000003</v>
      </c>
      <c r="E5691" s="13">
        <v>56.5</v>
      </c>
      <c r="F5691" s="13">
        <v>1.85</v>
      </c>
      <c r="G5691" s="13">
        <v>0.22</v>
      </c>
      <c r="H5691" s="12">
        <v>0</v>
      </c>
      <c r="I5691" s="15">
        <f t="shared" si="534"/>
        <v>1.2949999999999999</v>
      </c>
      <c r="J5691" s="15">
        <f t="shared" si="535"/>
        <v>0.11</v>
      </c>
      <c r="K5691" s="13">
        <v>1060.8</v>
      </c>
      <c r="L5691" s="12">
        <f t="shared" si="530"/>
        <v>4.8828110410574999E-2</v>
      </c>
      <c r="M5691">
        <f t="shared" si="531"/>
        <v>60</v>
      </c>
      <c r="N5691">
        <f t="shared" si="532"/>
        <v>0</v>
      </c>
      <c r="O5691">
        <f t="shared" si="533"/>
        <v>0</v>
      </c>
    </row>
    <row r="5692" spans="1:15">
      <c r="A5692" s="12" t="s">
        <v>41</v>
      </c>
      <c r="B5692" s="12">
        <v>1400</v>
      </c>
      <c r="C5692" s="14">
        <v>8.6616013999999998E-3</v>
      </c>
      <c r="D5692" s="13">
        <v>0.88700000000000001</v>
      </c>
      <c r="E5692" s="13">
        <v>56.5</v>
      </c>
      <c r="F5692" s="13">
        <v>1.93</v>
      </c>
      <c r="G5692" s="13">
        <v>0.497</v>
      </c>
      <c r="H5692" s="12">
        <v>0</v>
      </c>
      <c r="I5692" s="15">
        <f t="shared" si="534"/>
        <v>1.351</v>
      </c>
      <c r="J5692" s="15">
        <f t="shared" si="535"/>
        <v>0.2485</v>
      </c>
      <c r="K5692" s="13">
        <v>6320.8</v>
      </c>
      <c r="L5692" s="12">
        <f t="shared" si="530"/>
        <v>3.6173373746808332E-2</v>
      </c>
      <c r="M5692">
        <f t="shared" si="531"/>
        <v>45</v>
      </c>
      <c r="N5692">
        <f t="shared" si="532"/>
        <v>0</v>
      </c>
      <c r="O5692">
        <f t="shared" si="533"/>
        <v>0</v>
      </c>
    </row>
    <row r="5693" spans="1:15">
      <c r="A5693" s="12" t="s">
        <v>41</v>
      </c>
      <c r="B5693" s="12">
        <v>1200</v>
      </c>
      <c r="C5693" s="14">
        <v>1.0689688952</v>
      </c>
      <c r="D5693" s="13">
        <v>0.30399999999999999</v>
      </c>
      <c r="E5693" s="13">
        <v>56.5</v>
      </c>
      <c r="F5693" s="13">
        <v>2.23</v>
      </c>
      <c r="G5693" s="13">
        <v>0.316</v>
      </c>
      <c r="H5693" s="12">
        <v>0</v>
      </c>
      <c r="I5693" s="15">
        <f t="shared" si="534"/>
        <v>1.5609999999999999</v>
      </c>
      <c r="J5693" s="15">
        <f t="shared" si="535"/>
        <v>0.158</v>
      </c>
      <c r="K5693" s="13">
        <v>1223.0999999999999</v>
      </c>
      <c r="L5693" s="12">
        <f t="shared" si="530"/>
        <v>1.5300508119962666</v>
      </c>
      <c r="M5693">
        <f t="shared" si="531"/>
        <v>1887</v>
      </c>
      <c r="N5693">
        <f t="shared" si="532"/>
        <v>6</v>
      </c>
      <c r="O5693">
        <f t="shared" si="533"/>
        <v>0.7</v>
      </c>
    </row>
    <row r="5694" spans="1:15">
      <c r="A5694" s="12" t="s">
        <v>41</v>
      </c>
      <c r="B5694" s="12">
        <v>5300</v>
      </c>
      <c r="C5694" s="14">
        <v>3.0380086999999998E-3</v>
      </c>
      <c r="D5694" s="13">
        <v>0.5</v>
      </c>
      <c r="E5694" s="13">
        <v>56.5</v>
      </c>
      <c r="F5694" s="13">
        <v>0.6</v>
      </c>
      <c r="G5694" s="13">
        <v>0.13500000000000001</v>
      </c>
      <c r="H5694" s="12">
        <v>0</v>
      </c>
      <c r="I5694" s="15">
        <f t="shared" si="534"/>
        <v>0.42</v>
      </c>
      <c r="J5694" s="15">
        <f t="shared" si="535"/>
        <v>6.7500000000000004E-2</v>
      </c>
      <c r="K5694" s="13">
        <v>5.7</v>
      </c>
      <c r="L5694" s="12">
        <f t="shared" si="530"/>
        <v>7.1519788145833338E-3</v>
      </c>
      <c r="M5694">
        <f t="shared" si="531"/>
        <v>9</v>
      </c>
      <c r="N5694">
        <f t="shared" si="532"/>
        <v>0</v>
      </c>
      <c r="O5694">
        <f t="shared" si="533"/>
        <v>0</v>
      </c>
    </row>
    <row r="5695" spans="1:15">
      <c r="A5695" s="12" t="s">
        <v>41</v>
      </c>
      <c r="B5695" s="12">
        <v>5300</v>
      </c>
      <c r="C5695" s="14">
        <v>1.3159727600000001E-2</v>
      </c>
      <c r="D5695" s="13">
        <v>0.5</v>
      </c>
      <c r="E5695" s="13">
        <v>56.5</v>
      </c>
      <c r="F5695" s="13">
        <v>0.6</v>
      </c>
      <c r="G5695" s="13">
        <v>0.13500000000000001</v>
      </c>
      <c r="H5695" s="12">
        <v>0</v>
      </c>
      <c r="I5695" s="15">
        <f t="shared" si="534"/>
        <v>0.42</v>
      </c>
      <c r="J5695" s="15">
        <f t="shared" si="535"/>
        <v>6.7500000000000004E-2</v>
      </c>
      <c r="K5695" s="13">
        <v>24.8</v>
      </c>
      <c r="L5695" s="12">
        <f t="shared" si="530"/>
        <v>3.0980192058333331E-2</v>
      </c>
      <c r="M5695">
        <f t="shared" si="531"/>
        <v>38</v>
      </c>
      <c r="N5695">
        <f t="shared" si="532"/>
        <v>0</v>
      </c>
      <c r="O5695">
        <f t="shared" si="533"/>
        <v>0</v>
      </c>
    </row>
    <row r="5696" spans="1:15">
      <c r="A5696" s="12" t="s">
        <v>41</v>
      </c>
      <c r="B5696" s="12">
        <v>1200</v>
      </c>
      <c r="C5696" s="14">
        <v>4.5264563799999998E-2</v>
      </c>
      <c r="D5696" s="13">
        <v>0.30399999999999999</v>
      </c>
      <c r="E5696" s="13">
        <v>56.5</v>
      </c>
      <c r="F5696" s="13">
        <v>2.23</v>
      </c>
      <c r="G5696" s="13">
        <v>0.316</v>
      </c>
      <c r="H5696" s="12">
        <v>0</v>
      </c>
      <c r="I5696" s="15">
        <f t="shared" si="534"/>
        <v>1.5609999999999999</v>
      </c>
      <c r="J5696" s="15">
        <f t="shared" si="535"/>
        <v>0.158</v>
      </c>
      <c r="K5696" s="13">
        <v>51.8</v>
      </c>
      <c r="L5696" s="12">
        <f t="shared" si="530"/>
        <v>6.4788678985733331E-2</v>
      </c>
      <c r="M5696">
        <f t="shared" si="531"/>
        <v>80</v>
      </c>
      <c r="N5696">
        <f t="shared" si="532"/>
        <v>0</v>
      </c>
      <c r="O5696">
        <f t="shared" si="533"/>
        <v>0</v>
      </c>
    </row>
    <row r="5697" spans="1:15">
      <c r="A5697" s="12" t="s">
        <v>41</v>
      </c>
      <c r="B5697" s="12">
        <v>8110</v>
      </c>
      <c r="C5697" s="14">
        <v>8.12520085E-2</v>
      </c>
      <c r="D5697" s="13">
        <v>0.39900000000000002</v>
      </c>
      <c r="E5697" s="13">
        <v>56.5</v>
      </c>
      <c r="F5697" s="13">
        <v>1.1499999999999999</v>
      </c>
      <c r="G5697" s="13">
        <v>0.15</v>
      </c>
      <c r="H5697" s="12">
        <v>0</v>
      </c>
      <c r="I5697" s="15">
        <f t="shared" si="534"/>
        <v>0.80499999999999994</v>
      </c>
      <c r="J5697" s="15">
        <f t="shared" si="535"/>
        <v>7.4999999999999997E-2</v>
      </c>
      <c r="K5697" s="13">
        <v>122</v>
      </c>
      <c r="L5697" s="12">
        <f t="shared" si="530"/>
        <v>0.1526420544683125</v>
      </c>
      <c r="M5697">
        <f t="shared" si="531"/>
        <v>188</v>
      </c>
      <c r="N5697">
        <f t="shared" si="532"/>
        <v>0</v>
      </c>
      <c r="O5697">
        <f t="shared" si="533"/>
        <v>0</v>
      </c>
    </row>
    <row r="5698" spans="1:15">
      <c r="A5698" s="12" t="s">
        <v>41</v>
      </c>
      <c r="B5698" s="12">
        <v>8110</v>
      </c>
      <c r="C5698" s="14">
        <v>18.325809032399999</v>
      </c>
      <c r="D5698" s="13">
        <v>0.32600000000000001</v>
      </c>
      <c r="E5698" s="13">
        <v>56.5</v>
      </c>
      <c r="F5698" s="13">
        <v>1.1499999999999999</v>
      </c>
      <c r="G5698" s="13">
        <v>0.15</v>
      </c>
      <c r="H5698" s="12">
        <v>0</v>
      </c>
      <c r="I5698" s="15">
        <f t="shared" si="534"/>
        <v>0.80499999999999994</v>
      </c>
      <c r="J5698" s="15">
        <f t="shared" si="535"/>
        <v>7.4999999999999997E-2</v>
      </c>
      <c r="K5698" s="13">
        <v>22485.200000000001</v>
      </c>
      <c r="L5698" s="12">
        <f t="shared" si="530"/>
        <v>28.128589713981299</v>
      </c>
      <c r="M5698">
        <f t="shared" si="531"/>
        <v>34696</v>
      </c>
      <c r="N5698">
        <f t="shared" si="532"/>
        <v>62</v>
      </c>
      <c r="O5698">
        <f t="shared" si="533"/>
        <v>5.7</v>
      </c>
    </row>
    <row r="5699" spans="1:15">
      <c r="A5699" s="12" t="s">
        <v>41</v>
      </c>
      <c r="B5699" s="12">
        <v>8110</v>
      </c>
      <c r="C5699" s="14">
        <v>0.12837054249999999</v>
      </c>
      <c r="D5699" s="13">
        <v>0.39900000000000002</v>
      </c>
      <c r="E5699" s="13">
        <v>56.5</v>
      </c>
      <c r="F5699" s="13">
        <v>1.1499999999999999</v>
      </c>
      <c r="G5699" s="13">
        <v>0.15</v>
      </c>
      <c r="H5699" s="12">
        <v>0</v>
      </c>
      <c r="I5699" s="15">
        <f t="shared" si="534"/>
        <v>0.80499999999999994</v>
      </c>
      <c r="J5699" s="15">
        <f t="shared" si="535"/>
        <v>7.4999999999999997E-2</v>
      </c>
      <c r="K5699" s="13">
        <v>192.8</v>
      </c>
      <c r="L5699" s="12">
        <f t="shared" ref="L5699:L5762" si="536">E5699*D5699*C5699/12</f>
        <v>0.24116011040406249</v>
      </c>
      <c r="M5699">
        <f t="shared" ref="M5699:M5762" si="537">ROUND(E5699*D5699*C5699*102.79,0)</f>
        <v>297</v>
      </c>
      <c r="N5699">
        <f t="shared" ref="N5699:N5762" si="538">ROUND(I5699*M5699*0.002205,0)</f>
        <v>1</v>
      </c>
      <c r="O5699">
        <f t="shared" ref="O5699:O5762" si="539">ROUND(J5699*M5699*0.002205,1)</f>
        <v>0</v>
      </c>
    </row>
    <row r="5700" spans="1:15">
      <c r="A5700" s="12" t="s">
        <v>41</v>
      </c>
      <c r="B5700" s="12">
        <v>1820</v>
      </c>
      <c r="C5700" s="14">
        <v>0.12673815159999999</v>
      </c>
      <c r="D5700" s="13">
        <v>0.222</v>
      </c>
      <c r="E5700" s="13">
        <v>56.5</v>
      </c>
      <c r="F5700" s="13">
        <v>1.78</v>
      </c>
      <c r="G5700" s="13">
        <v>0.38</v>
      </c>
      <c r="H5700" s="12">
        <v>0</v>
      </c>
      <c r="I5700" s="15">
        <f t="shared" si="534"/>
        <v>1.246</v>
      </c>
      <c r="J5700" s="15">
        <f t="shared" si="535"/>
        <v>0.19</v>
      </c>
      <c r="K5700" s="13">
        <v>105.9</v>
      </c>
      <c r="L5700" s="12">
        <f t="shared" si="536"/>
        <v>0.1324730529599</v>
      </c>
      <c r="M5700">
        <f t="shared" si="537"/>
        <v>163</v>
      </c>
      <c r="N5700">
        <f t="shared" si="538"/>
        <v>0</v>
      </c>
      <c r="O5700">
        <f t="shared" si="539"/>
        <v>0.1</v>
      </c>
    </row>
    <row r="5701" spans="1:15">
      <c r="A5701" s="12" t="s">
        <v>41</v>
      </c>
      <c r="B5701" s="12">
        <v>1820</v>
      </c>
      <c r="C5701" s="14">
        <v>4.6597161999999998E-2</v>
      </c>
      <c r="D5701" s="13">
        <v>0.222</v>
      </c>
      <c r="E5701" s="13">
        <v>56.5</v>
      </c>
      <c r="F5701" s="13">
        <v>1.78</v>
      </c>
      <c r="G5701" s="13">
        <v>0.38</v>
      </c>
      <c r="H5701" s="12">
        <v>0</v>
      </c>
      <c r="I5701" s="15">
        <f t="shared" si="534"/>
        <v>1.246</v>
      </c>
      <c r="J5701" s="15">
        <f t="shared" si="535"/>
        <v>0.19</v>
      </c>
      <c r="K5701" s="13">
        <v>38.9</v>
      </c>
      <c r="L5701" s="12">
        <f t="shared" si="536"/>
        <v>4.8705683580500002E-2</v>
      </c>
      <c r="M5701">
        <f t="shared" si="537"/>
        <v>60</v>
      </c>
      <c r="N5701">
        <f t="shared" si="538"/>
        <v>0</v>
      </c>
      <c r="O5701">
        <f t="shared" si="539"/>
        <v>0</v>
      </c>
    </row>
    <row r="5702" spans="1:15">
      <c r="A5702" s="12" t="s">
        <v>41</v>
      </c>
      <c r="B5702" s="12">
        <v>8110</v>
      </c>
      <c r="C5702" s="14">
        <v>1.2045368535000001</v>
      </c>
      <c r="D5702" s="13">
        <v>0.47299999999999998</v>
      </c>
      <c r="E5702" s="13">
        <v>56.5</v>
      </c>
      <c r="F5702" s="13">
        <v>1.1499999999999999</v>
      </c>
      <c r="G5702" s="13">
        <v>0.15</v>
      </c>
      <c r="H5702" s="12">
        <v>0</v>
      </c>
      <c r="I5702" s="15">
        <f t="shared" si="534"/>
        <v>0.80499999999999994</v>
      </c>
      <c r="J5702" s="15">
        <f t="shared" si="535"/>
        <v>7.4999999999999997E-2</v>
      </c>
      <c r="K5702" s="13">
        <v>2144.4</v>
      </c>
      <c r="L5702" s="12">
        <f t="shared" si="536"/>
        <v>2.6825537617800621</v>
      </c>
      <c r="M5702">
        <f t="shared" si="537"/>
        <v>3309</v>
      </c>
      <c r="N5702">
        <f t="shared" si="538"/>
        <v>6</v>
      </c>
      <c r="O5702">
        <f t="shared" si="539"/>
        <v>0.5</v>
      </c>
    </row>
    <row r="5703" spans="1:15">
      <c r="A5703" s="12" t="s">
        <v>41</v>
      </c>
      <c r="B5703" s="12">
        <v>8110</v>
      </c>
      <c r="C5703" s="14">
        <v>0.11608591779999999</v>
      </c>
      <c r="D5703" s="13">
        <v>0.39900000000000002</v>
      </c>
      <c r="E5703" s="13">
        <v>56.5</v>
      </c>
      <c r="F5703" s="13">
        <v>1.1499999999999999</v>
      </c>
      <c r="G5703" s="13">
        <v>0.15</v>
      </c>
      <c r="H5703" s="12">
        <v>0</v>
      </c>
      <c r="I5703" s="15">
        <f t="shared" si="534"/>
        <v>0.80499999999999994</v>
      </c>
      <c r="J5703" s="15">
        <f t="shared" si="535"/>
        <v>7.4999999999999997E-2</v>
      </c>
      <c r="K5703" s="13">
        <v>174.3</v>
      </c>
      <c r="L5703" s="12">
        <f t="shared" si="536"/>
        <v>0.21808190732702501</v>
      </c>
      <c r="M5703">
        <f t="shared" si="537"/>
        <v>269</v>
      </c>
      <c r="N5703">
        <f t="shared" si="538"/>
        <v>0</v>
      </c>
      <c r="O5703">
        <f t="shared" si="539"/>
        <v>0</v>
      </c>
    </row>
    <row r="5704" spans="1:15">
      <c r="A5704" s="12" t="s">
        <v>41</v>
      </c>
      <c r="B5704" s="12">
        <v>1200</v>
      </c>
      <c r="C5704" s="14">
        <v>3.0846470099999999E-2</v>
      </c>
      <c r="D5704" s="13">
        <v>0.30399999999999999</v>
      </c>
      <c r="E5704" s="13">
        <v>56.5</v>
      </c>
      <c r="F5704" s="13">
        <v>2.23</v>
      </c>
      <c r="G5704" s="13">
        <v>0.316</v>
      </c>
      <c r="H5704" s="12">
        <v>0</v>
      </c>
      <c r="I5704" s="15">
        <f t="shared" si="534"/>
        <v>1.5609999999999999</v>
      </c>
      <c r="J5704" s="15">
        <f t="shared" si="535"/>
        <v>0.158</v>
      </c>
      <c r="K5704" s="13">
        <v>5540.2</v>
      </c>
      <c r="L5704" s="12">
        <f t="shared" si="536"/>
        <v>4.4151580869799999E-2</v>
      </c>
      <c r="M5704">
        <f t="shared" si="537"/>
        <v>54</v>
      </c>
      <c r="N5704">
        <f t="shared" si="538"/>
        <v>0</v>
      </c>
      <c r="O5704">
        <f t="shared" si="539"/>
        <v>0</v>
      </c>
    </row>
    <row r="5705" spans="1:15">
      <c r="A5705" s="12" t="s">
        <v>41</v>
      </c>
      <c r="B5705" s="12">
        <v>5300</v>
      </c>
      <c r="C5705" s="14">
        <v>2.2815312899999999E-2</v>
      </c>
      <c r="D5705" s="13">
        <v>0.5</v>
      </c>
      <c r="E5705" s="13">
        <v>56.5</v>
      </c>
      <c r="F5705" s="13">
        <v>0.6</v>
      </c>
      <c r="G5705" s="13">
        <v>0.13500000000000001</v>
      </c>
      <c r="H5705" s="12">
        <v>0</v>
      </c>
      <c r="I5705" s="15">
        <f t="shared" si="534"/>
        <v>0.42</v>
      </c>
      <c r="J5705" s="15">
        <f t="shared" si="535"/>
        <v>6.7500000000000004E-2</v>
      </c>
      <c r="K5705" s="13">
        <v>42.9</v>
      </c>
      <c r="L5705" s="12">
        <f t="shared" si="536"/>
        <v>5.371104911875E-2</v>
      </c>
      <c r="M5705">
        <f t="shared" si="537"/>
        <v>66</v>
      </c>
      <c r="N5705">
        <f t="shared" si="538"/>
        <v>0</v>
      </c>
      <c r="O5705">
        <f t="shared" si="539"/>
        <v>0</v>
      </c>
    </row>
    <row r="5706" spans="1:15">
      <c r="A5706" s="12" t="s">
        <v>41</v>
      </c>
      <c r="B5706" s="12">
        <v>1920</v>
      </c>
      <c r="C5706" s="14">
        <v>1.7571979800000002E-2</v>
      </c>
      <c r="D5706" s="13">
        <v>0.193</v>
      </c>
      <c r="E5706" s="13">
        <v>56.5</v>
      </c>
      <c r="F5706" s="13">
        <v>1.2</v>
      </c>
      <c r="G5706" s="13">
        <v>7.5999999999999998E-2</v>
      </c>
      <c r="H5706" s="12">
        <v>0</v>
      </c>
      <c r="I5706" s="15">
        <f t="shared" si="534"/>
        <v>0.84</v>
      </c>
      <c r="J5706" s="15">
        <f t="shared" si="535"/>
        <v>3.7999999999999999E-2</v>
      </c>
      <c r="K5706" s="13">
        <v>12.8</v>
      </c>
      <c r="L5706" s="12">
        <f t="shared" si="536"/>
        <v>1.5967804477425001E-2</v>
      </c>
      <c r="M5706">
        <f t="shared" si="537"/>
        <v>20</v>
      </c>
      <c r="N5706">
        <f t="shared" si="538"/>
        <v>0</v>
      </c>
      <c r="O5706">
        <f t="shared" si="539"/>
        <v>0</v>
      </c>
    </row>
    <row r="5707" spans="1:15">
      <c r="A5707" s="12" t="s">
        <v>41</v>
      </c>
      <c r="B5707" s="12">
        <v>8110</v>
      </c>
      <c r="C5707" s="14">
        <v>4.5991475400000002E-2</v>
      </c>
      <c r="D5707" s="13">
        <v>0.39900000000000002</v>
      </c>
      <c r="E5707" s="13">
        <v>56.5</v>
      </c>
      <c r="F5707" s="13">
        <v>1.1499999999999999</v>
      </c>
      <c r="G5707" s="13">
        <v>0.15</v>
      </c>
      <c r="H5707" s="12">
        <v>0</v>
      </c>
      <c r="I5707" s="15">
        <f t="shared" si="534"/>
        <v>0.80499999999999994</v>
      </c>
      <c r="J5707" s="15">
        <f t="shared" si="535"/>
        <v>7.4999999999999997E-2</v>
      </c>
      <c r="K5707" s="13">
        <v>69.099999999999994</v>
      </c>
      <c r="L5707" s="12">
        <f t="shared" si="536"/>
        <v>8.640073547332501E-2</v>
      </c>
      <c r="M5707">
        <f t="shared" si="537"/>
        <v>107</v>
      </c>
      <c r="N5707">
        <f t="shared" si="538"/>
        <v>0</v>
      </c>
      <c r="O5707">
        <f t="shared" si="539"/>
        <v>0</v>
      </c>
    </row>
    <row r="5708" spans="1:15">
      <c r="A5708" s="12" t="s">
        <v>41</v>
      </c>
      <c r="B5708" s="12">
        <v>1180</v>
      </c>
      <c r="C5708" s="14">
        <v>2.0557491348000001</v>
      </c>
      <c r="D5708" s="13">
        <v>0.39</v>
      </c>
      <c r="E5708" s="13">
        <v>56.5</v>
      </c>
      <c r="F5708" s="13">
        <v>1.05</v>
      </c>
      <c r="G5708" s="13">
        <v>0.22</v>
      </c>
      <c r="H5708" s="12">
        <v>0</v>
      </c>
      <c r="I5708" s="15">
        <f t="shared" si="534"/>
        <v>0.73499999999999999</v>
      </c>
      <c r="J5708" s="15">
        <f t="shared" si="535"/>
        <v>0.11</v>
      </c>
      <c r="K5708" s="13">
        <v>3017.5</v>
      </c>
      <c r="L5708" s="12">
        <f t="shared" si="536"/>
        <v>3.7748693487764999</v>
      </c>
      <c r="M5708">
        <f t="shared" si="537"/>
        <v>4656</v>
      </c>
      <c r="N5708">
        <f t="shared" si="538"/>
        <v>8</v>
      </c>
      <c r="O5708">
        <f t="shared" si="539"/>
        <v>1.1000000000000001</v>
      </c>
    </row>
    <row r="5709" spans="1:15">
      <c r="A5709" s="12" t="s">
        <v>41</v>
      </c>
      <c r="B5709" s="12">
        <v>8110</v>
      </c>
      <c r="C5709" s="14">
        <v>1.3262693682</v>
      </c>
      <c r="D5709" s="13">
        <v>0.39900000000000002</v>
      </c>
      <c r="E5709" s="13">
        <v>56.5</v>
      </c>
      <c r="F5709" s="13">
        <v>1.1499999999999999</v>
      </c>
      <c r="G5709" s="13">
        <v>0.15</v>
      </c>
      <c r="H5709" s="12">
        <v>0</v>
      </c>
      <c r="I5709" s="15">
        <f t="shared" si="534"/>
        <v>0.80499999999999994</v>
      </c>
      <c r="J5709" s="15">
        <f t="shared" si="535"/>
        <v>7.4999999999999997E-2</v>
      </c>
      <c r="K5709" s="13">
        <v>1991.7</v>
      </c>
      <c r="L5709" s="12">
        <f t="shared" si="536"/>
        <v>2.4915627918347254</v>
      </c>
      <c r="M5709">
        <f t="shared" si="537"/>
        <v>3073</v>
      </c>
      <c r="N5709">
        <f t="shared" si="538"/>
        <v>5</v>
      </c>
      <c r="O5709">
        <f t="shared" si="539"/>
        <v>0.5</v>
      </c>
    </row>
    <row r="5710" spans="1:15">
      <c r="A5710" s="12" t="s">
        <v>41</v>
      </c>
      <c r="B5710" s="12">
        <v>1100</v>
      </c>
      <c r="C5710" s="14">
        <v>0.1622084104</v>
      </c>
      <c r="D5710" s="13">
        <v>0.34200000000000003</v>
      </c>
      <c r="E5710" s="13">
        <v>56.5</v>
      </c>
      <c r="F5710" s="13">
        <v>1.85</v>
      </c>
      <c r="G5710" s="13">
        <v>0.22</v>
      </c>
      <c r="H5710" s="12">
        <v>0</v>
      </c>
      <c r="I5710" s="15">
        <f t="shared" si="534"/>
        <v>1.2949999999999999</v>
      </c>
      <c r="J5710" s="15">
        <f t="shared" si="535"/>
        <v>0.11</v>
      </c>
      <c r="K5710" s="13">
        <v>208.8</v>
      </c>
      <c r="L5710" s="12">
        <f t="shared" si="536"/>
        <v>0.2611960928466</v>
      </c>
      <c r="M5710">
        <f t="shared" si="537"/>
        <v>322</v>
      </c>
      <c r="N5710">
        <f t="shared" si="538"/>
        <v>1</v>
      </c>
      <c r="O5710">
        <f t="shared" si="539"/>
        <v>0.1</v>
      </c>
    </row>
    <row r="5711" spans="1:15">
      <c r="A5711" s="12" t="s">
        <v>41</v>
      </c>
      <c r="B5711" s="12">
        <v>1820</v>
      </c>
      <c r="C5711" s="14">
        <v>7.4475462699999995E-2</v>
      </c>
      <c r="D5711" s="13">
        <v>0.222</v>
      </c>
      <c r="E5711" s="13">
        <v>56.5</v>
      </c>
      <c r="F5711" s="13">
        <v>1.78</v>
      </c>
      <c r="G5711" s="13">
        <v>0.38</v>
      </c>
      <c r="H5711" s="12">
        <v>0</v>
      </c>
      <c r="I5711" s="15">
        <f t="shared" si="534"/>
        <v>1.246</v>
      </c>
      <c r="J5711" s="15">
        <f t="shared" si="535"/>
        <v>0.19</v>
      </c>
      <c r="K5711" s="13">
        <v>62.2</v>
      </c>
      <c r="L5711" s="12">
        <f t="shared" si="536"/>
        <v>7.7845477387174997E-2</v>
      </c>
      <c r="M5711">
        <f t="shared" si="537"/>
        <v>96</v>
      </c>
      <c r="N5711">
        <f t="shared" si="538"/>
        <v>0</v>
      </c>
      <c r="O5711">
        <f t="shared" si="539"/>
        <v>0</v>
      </c>
    </row>
    <row r="5712" spans="1:15">
      <c r="A5712" s="12" t="s">
        <v>41</v>
      </c>
      <c r="B5712" s="12">
        <v>1820</v>
      </c>
      <c r="C5712" s="14">
        <v>4.8348776900000001E-2</v>
      </c>
      <c r="D5712" s="13">
        <v>0.222</v>
      </c>
      <c r="E5712" s="13">
        <v>56.5</v>
      </c>
      <c r="F5712" s="13">
        <v>1.78</v>
      </c>
      <c r="G5712" s="13">
        <v>0.38</v>
      </c>
      <c r="H5712" s="12">
        <v>0</v>
      </c>
      <c r="I5712" s="15">
        <f t="shared" si="534"/>
        <v>1.246</v>
      </c>
      <c r="J5712" s="15">
        <f t="shared" si="535"/>
        <v>0.19</v>
      </c>
      <c r="K5712" s="13">
        <v>40.4</v>
      </c>
      <c r="L5712" s="12">
        <f t="shared" si="536"/>
        <v>5.0536559054725004E-2</v>
      </c>
      <c r="M5712">
        <f t="shared" si="537"/>
        <v>62</v>
      </c>
      <c r="N5712">
        <f t="shared" si="538"/>
        <v>0</v>
      </c>
      <c r="O5712">
        <f t="shared" si="539"/>
        <v>0</v>
      </c>
    </row>
    <row r="5713" spans="1:15">
      <c r="A5713" s="12" t="s">
        <v>41</v>
      </c>
      <c r="B5713" s="12">
        <v>8110</v>
      </c>
      <c r="C5713" s="14">
        <v>2.55895529E-2</v>
      </c>
      <c r="D5713" s="13">
        <v>0.47299999999999998</v>
      </c>
      <c r="E5713" s="13">
        <v>56.5</v>
      </c>
      <c r="F5713" s="13">
        <v>1.1499999999999999</v>
      </c>
      <c r="G5713" s="13">
        <v>0.15</v>
      </c>
      <c r="H5713" s="12">
        <v>0</v>
      </c>
      <c r="I5713" s="15">
        <f t="shared" si="534"/>
        <v>0.80499999999999994</v>
      </c>
      <c r="J5713" s="15">
        <f t="shared" si="535"/>
        <v>7.4999999999999997E-2</v>
      </c>
      <c r="K5713" s="13">
        <v>45.6</v>
      </c>
      <c r="L5713" s="12">
        <f t="shared" si="536"/>
        <v>5.6989000539670827E-2</v>
      </c>
      <c r="M5713">
        <f t="shared" si="537"/>
        <v>70</v>
      </c>
      <c r="N5713">
        <f t="shared" si="538"/>
        <v>0</v>
      </c>
      <c r="O5713">
        <f t="shared" si="539"/>
        <v>0</v>
      </c>
    </row>
    <row r="5714" spans="1:15">
      <c r="A5714" s="12" t="s">
        <v>41</v>
      </c>
      <c r="B5714" s="12">
        <v>8110</v>
      </c>
      <c r="C5714" s="14">
        <v>3.2447102800000002E-2</v>
      </c>
      <c r="D5714" s="13">
        <v>0.39900000000000002</v>
      </c>
      <c r="E5714" s="13">
        <v>56.5</v>
      </c>
      <c r="F5714" s="13">
        <v>1.1499999999999999</v>
      </c>
      <c r="G5714" s="13">
        <v>0.15</v>
      </c>
      <c r="H5714" s="12">
        <v>0</v>
      </c>
      <c r="I5714" s="15">
        <f t="shared" si="534"/>
        <v>0.80499999999999994</v>
      </c>
      <c r="J5714" s="15">
        <f t="shared" si="535"/>
        <v>7.4999999999999997E-2</v>
      </c>
      <c r="K5714" s="13">
        <v>48.7</v>
      </c>
      <c r="L5714" s="12">
        <f t="shared" si="536"/>
        <v>6.0955938497650013E-2</v>
      </c>
      <c r="M5714">
        <f t="shared" si="537"/>
        <v>75</v>
      </c>
      <c r="N5714">
        <f t="shared" si="538"/>
        <v>0</v>
      </c>
      <c r="O5714">
        <f t="shared" si="539"/>
        <v>0</v>
      </c>
    </row>
    <row r="5715" spans="1:15">
      <c r="A5715" s="12" t="s">
        <v>41</v>
      </c>
      <c r="B5715" s="12">
        <v>1700</v>
      </c>
      <c r="C5715" s="14">
        <v>0.71682348350000002</v>
      </c>
      <c r="D5715" s="13">
        <v>0.74099999999999999</v>
      </c>
      <c r="E5715" s="13">
        <v>56.5</v>
      </c>
      <c r="F5715" s="13">
        <v>1.8</v>
      </c>
      <c r="G5715" s="13">
        <v>0.47799999999999998</v>
      </c>
      <c r="H5715" s="12">
        <v>0</v>
      </c>
      <c r="I5715" s="15">
        <f t="shared" si="534"/>
        <v>1.26</v>
      </c>
      <c r="J5715" s="15">
        <f t="shared" si="535"/>
        <v>0.23899999999999999</v>
      </c>
      <c r="K5715" s="13">
        <v>1999.2</v>
      </c>
      <c r="L5715" s="12">
        <f t="shared" si="536"/>
        <v>2.5009075309960624</v>
      </c>
      <c r="M5715">
        <f t="shared" si="537"/>
        <v>3085</v>
      </c>
      <c r="N5715">
        <f t="shared" si="538"/>
        <v>9</v>
      </c>
      <c r="O5715">
        <f t="shared" si="539"/>
        <v>1.6</v>
      </c>
    </row>
    <row r="5716" spans="1:15">
      <c r="A5716" s="12" t="s">
        <v>41</v>
      </c>
      <c r="B5716" s="12">
        <v>1200</v>
      </c>
      <c r="C5716" s="14">
        <v>0.1563252326</v>
      </c>
      <c r="D5716" s="13">
        <v>0.30399999999999999</v>
      </c>
      <c r="E5716" s="13">
        <v>56.5</v>
      </c>
      <c r="F5716" s="13">
        <v>2.23</v>
      </c>
      <c r="G5716" s="13">
        <v>0.316</v>
      </c>
      <c r="H5716" s="12">
        <v>0</v>
      </c>
      <c r="I5716" s="15">
        <f t="shared" si="534"/>
        <v>1.5609999999999999</v>
      </c>
      <c r="J5716" s="15">
        <f t="shared" si="535"/>
        <v>0.158</v>
      </c>
      <c r="K5716" s="13">
        <v>4980</v>
      </c>
      <c r="L5716" s="12">
        <f t="shared" si="536"/>
        <v>0.22375351626146667</v>
      </c>
      <c r="M5716">
        <f t="shared" si="537"/>
        <v>276</v>
      </c>
      <c r="N5716">
        <f t="shared" si="538"/>
        <v>1</v>
      </c>
      <c r="O5716">
        <f t="shared" si="539"/>
        <v>0.1</v>
      </c>
    </row>
    <row r="5717" spans="1:15">
      <c r="A5717" s="12" t="s">
        <v>41</v>
      </c>
      <c r="B5717" s="12">
        <v>1550</v>
      </c>
      <c r="C5717" s="14">
        <v>2.4533900000000002E-4</v>
      </c>
      <c r="D5717" s="13">
        <v>0.60899999999999999</v>
      </c>
      <c r="E5717" s="13">
        <v>56.5</v>
      </c>
      <c r="F5717" s="13">
        <v>1.55</v>
      </c>
      <c r="G5717" s="13">
        <v>0.15</v>
      </c>
      <c r="H5717" s="12">
        <v>0</v>
      </c>
      <c r="I5717" s="15">
        <f t="shared" si="534"/>
        <v>1.085</v>
      </c>
      <c r="J5717" s="15">
        <f t="shared" si="535"/>
        <v>7.4999999999999997E-2</v>
      </c>
      <c r="K5717" s="13">
        <v>147.30000000000001</v>
      </c>
      <c r="L5717" s="12">
        <f t="shared" si="536"/>
        <v>7.0347891512499998E-4</v>
      </c>
      <c r="M5717">
        <f t="shared" si="537"/>
        <v>1</v>
      </c>
      <c r="N5717">
        <f t="shared" si="538"/>
        <v>0</v>
      </c>
      <c r="O5717">
        <f t="shared" si="539"/>
        <v>0</v>
      </c>
    </row>
    <row r="5718" spans="1:15">
      <c r="A5718" s="12" t="s">
        <v>41</v>
      </c>
      <c r="B5718" s="12">
        <v>1200</v>
      </c>
      <c r="C5718" s="14">
        <v>1.62096893E-2</v>
      </c>
      <c r="D5718" s="13">
        <v>0.30399999999999999</v>
      </c>
      <c r="E5718" s="13">
        <v>56.5</v>
      </c>
      <c r="F5718" s="13">
        <v>2.23</v>
      </c>
      <c r="G5718" s="13">
        <v>0.316</v>
      </c>
      <c r="H5718" s="12">
        <v>0</v>
      </c>
      <c r="I5718" s="15">
        <f t="shared" si="534"/>
        <v>1.5609999999999999</v>
      </c>
      <c r="J5718" s="15">
        <f t="shared" si="535"/>
        <v>0.158</v>
      </c>
      <c r="K5718" s="13">
        <v>19</v>
      </c>
      <c r="L5718" s="12">
        <f t="shared" si="536"/>
        <v>2.3201468618066667E-2</v>
      </c>
      <c r="M5718">
        <f t="shared" si="537"/>
        <v>29</v>
      </c>
      <c r="N5718">
        <f t="shared" si="538"/>
        <v>0</v>
      </c>
      <c r="O5718">
        <f t="shared" si="539"/>
        <v>0</v>
      </c>
    </row>
    <row r="5719" spans="1:15">
      <c r="A5719" s="12" t="s">
        <v>41</v>
      </c>
      <c r="B5719" s="12">
        <v>1550</v>
      </c>
      <c r="C5719" s="14">
        <v>1.2443176E-3</v>
      </c>
      <c r="D5719" s="13">
        <v>0.57699999999999996</v>
      </c>
      <c r="E5719" s="13">
        <v>56.5</v>
      </c>
      <c r="F5719" s="13">
        <v>1.55</v>
      </c>
      <c r="G5719" s="13">
        <v>0.15</v>
      </c>
      <c r="H5719" s="12">
        <v>0</v>
      </c>
      <c r="I5719" s="15">
        <f t="shared" si="534"/>
        <v>1.085</v>
      </c>
      <c r="J5719" s="15">
        <f t="shared" si="535"/>
        <v>7.4999999999999997E-2</v>
      </c>
      <c r="K5719" s="13">
        <v>4.5</v>
      </c>
      <c r="L5719" s="12">
        <f t="shared" si="536"/>
        <v>3.3804479932333328E-3</v>
      </c>
      <c r="M5719">
        <f t="shared" si="537"/>
        <v>4</v>
      </c>
      <c r="N5719">
        <f t="shared" si="538"/>
        <v>0</v>
      </c>
      <c r="O5719">
        <f t="shared" si="539"/>
        <v>0</v>
      </c>
    </row>
    <row r="5720" spans="1:15">
      <c r="A5720" s="12" t="s">
        <v>41</v>
      </c>
      <c r="B5720" s="12">
        <v>1180</v>
      </c>
      <c r="C5720" s="14">
        <v>2.6325173000000001E-3</v>
      </c>
      <c r="D5720" s="13">
        <v>0.39</v>
      </c>
      <c r="E5720" s="13">
        <v>56.5</v>
      </c>
      <c r="F5720" s="13">
        <v>1.05</v>
      </c>
      <c r="G5720" s="13">
        <v>0.22</v>
      </c>
      <c r="H5720" s="12">
        <v>0</v>
      </c>
      <c r="I5720" s="15">
        <f t="shared" si="534"/>
        <v>0.73499999999999999</v>
      </c>
      <c r="J5720" s="15">
        <f t="shared" si="535"/>
        <v>0.11</v>
      </c>
      <c r="K5720" s="13">
        <v>3.9</v>
      </c>
      <c r="L5720" s="12">
        <f t="shared" si="536"/>
        <v>4.8339598921250003E-3</v>
      </c>
      <c r="M5720">
        <f t="shared" si="537"/>
        <v>6</v>
      </c>
      <c r="N5720">
        <f t="shared" si="538"/>
        <v>0</v>
      </c>
      <c r="O5720">
        <f t="shared" si="539"/>
        <v>0</v>
      </c>
    </row>
    <row r="5721" spans="1:15">
      <c r="A5721" s="12" t="s">
        <v>41</v>
      </c>
      <c r="B5721" s="12">
        <v>1100</v>
      </c>
      <c r="C5721" s="14">
        <v>0.8149065392</v>
      </c>
      <c r="D5721" s="13">
        <v>0.34200000000000003</v>
      </c>
      <c r="E5721" s="13">
        <v>56.5</v>
      </c>
      <c r="F5721" s="13">
        <v>1.85</v>
      </c>
      <c r="G5721" s="13">
        <v>0.22</v>
      </c>
      <c r="H5721" s="12">
        <v>0</v>
      </c>
      <c r="I5721" s="15">
        <f t="shared" si="534"/>
        <v>1.2949999999999999</v>
      </c>
      <c r="J5721" s="15">
        <f t="shared" si="535"/>
        <v>0.11</v>
      </c>
      <c r="K5721" s="13">
        <v>1048.9000000000001</v>
      </c>
      <c r="L5721" s="12">
        <f t="shared" si="536"/>
        <v>1.3122032547468001</v>
      </c>
      <c r="M5721">
        <f t="shared" si="537"/>
        <v>1619</v>
      </c>
      <c r="N5721">
        <f t="shared" si="538"/>
        <v>5</v>
      </c>
      <c r="O5721">
        <f t="shared" si="539"/>
        <v>0.4</v>
      </c>
    </row>
    <row r="5722" spans="1:15">
      <c r="A5722" s="12" t="s">
        <v>41</v>
      </c>
      <c r="B5722" s="12">
        <v>1600</v>
      </c>
      <c r="C5722" s="14">
        <v>0.52128537360000005</v>
      </c>
      <c r="D5722" s="13">
        <v>0.30399999999999999</v>
      </c>
      <c r="E5722" s="13">
        <v>56.5</v>
      </c>
      <c r="F5722" s="13">
        <v>1.18</v>
      </c>
      <c r="G5722" s="13">
        <v>0.15</v>
      </c>
      <c r="H5722" s="12">
        <v>0</v>
      </c>
      <c r="I5722" s="15">
        <f t="shared" si="534"/>
        <v>0.82599999999999996</v>
      </c>
      <c r="J5722" s="15">
        <f t="shared" si="535"/>
        <v>7.4999999999999997E-2</v>
      </c>
      <c r="K5722" s="13">
        <v>600.4</v>
      </c>
      <c r="L5722" s="12">
        <f t="shared" si="536"/>
        <v>0.74613313141280002</v>
      </c>
      <c r="M5722">
        <f t="shared" si="537"/>
        <v>920</v>
      </c>
      <c r="N5722">
        <f t="shared" si="538"/>
        <v>2</v>
      </c>
      <c r="O5722">
        <f t="shared" si="539"/>
        <v>0.2</v>
      </c>
    </row>
    <row r="5723" spans="1:15">
      <c r="A5723" s="12" t="s">
        <v>41</v>
      </c>
      <c r="B5723" s="12">
        <v>1180</v>
      </c>
      <c r="C5723" s="14">
        <v>0.86604190380000001</v>
      </c>
      <c r="D5723" s="13">
        <v>0.39</v>
      </c>
      <c r="E5723" s="13">
        <v>56.5</v>
      </c>
      <c r="F5723" s="13">
        <v>1.05</v>
      </c>
      <c r="G5723" s="13">
        <v>0.22</v>
      </c>
      <c r="H5723" s="12">
        <v>0</v>
      </c>
      <c r="I5723" s="15">
        <f t="shared" si="534"/>
        <v>0.73499999999999999</v>
      </c>
      <c r="J5723" s="15">
        <f t="shared" si="535"/>
        <v>0.11</v>
      </c>
      <c r="K5723" s="13">
        <v>1271.2</v>
      </c>
      <c r="L5723" s="12">
        <f t="shared" si="536"/>
        <v>1.5902694458527502</v>
      </c>
      <c r="M5723">
        <f t="shared" si="537"/>
        <v>1962</v>
      </c>
      <c r="N5723">
        <f t="shared" si="538"/>
        <v>3</v>
      </c>
      <c r="O5723">
        <f t="shared" si="539"/>
        <v>0.5</v>
      </c>
    </row>
    <row r="5724" spans="1:15">
      <c r="A5724" s="12" t="s">
        <v>41</v>
      </c>
      <c r="B5724" s="12">
        <v>1180</v>
      </c>
      <c r="C5724" s="14">
        <v>1.3943907343999999</v>
      </c>
      <c r="D5724" s="13">
        <v>0.39</v>
      </c>
      <c r="E5724" s="13">
        <v>56.5</v>
      </c>
      <c r="F5724" s="13">
        <v>1.05</v>
      </c>
      <c r="G5724" s="13">
        <v>0.22</v>
      </c>
      <c r="H5724" s="12">
        <v>0</v>
      </c>
      <c r="I5724" s="15">
        <f t="shared" si="534"/>
        <v>0.73499999999999999</v>
      </c>
      <c r="J5724" s="15">
        <f t="shared" si="535"/>
        <v>0.11</v>
      </c>
      <c r="K5724" s="13">
        <v>2046.8</v>
      </c>
      <c r="L5724" s="12">
        <f t="shared" si="536"/>
        <v>2.5604499860419998</v>
      </c>
      <c r="M5724">
        <f t="shared" si="537"/>
        <v>3158</v>
      </c>
      <c r="N5724">
        <f t="shared" si="538"/>
        <v>5</v>
      </c>
      <c r="O5724">
        <f t="shared" si="539"/>
        <v>0.8</v>
      </c>
    </row>
    <row r="5725" spans="1:15">
      <c r="A5725" s="12" t="s">
        <v>41</v>
      </c>
      <c r="B5725" s="12">
        <v>1180</v>
      </c>
      <c r="C5725" s="14">
        <v>0.91342080869999998</v>
      </c>
      <c r="D5725" s="13">
        <v>0.39</v>
      </c>
      <c r="E5725" s="13">
        <v>56.5</v>
      </c>
      <c r="F5725" s="13">
        <v>1.05</v>
      </c>
      <c r="G5725" s="13">
        <v>0.22</v>
      </c>
      <c r="H5725" s="12">
        <v>0</v>
      </c>
      <c r="I5725" s="15">
        <f t="shared" si="534"/>
        <v>0.73499999999999999</v>
      </c>
      <c r="J5725" s="15">
        <f t="shared" si="535"/>
        <v>0.11</v>
      </c>
      <c r="K5725" s="13">
        <v>1340.8</v>
      </c>
      <c r="L5725" s="12">
        <f t="shared" si="536"/>
        <v>1.6772689599753752</v>
      </c>
      <c r="M5725">
        <f t="shared" si="537"/>
        <v>2069</v>
      </c>
      <c r="N5725">
        <f t="shared" si="538"/>
        <v>3</v>
      </c>
      <c r="O5725">
        <f t="shared" si="539"/>
        <v>0.5</v>
      </c>
    </row>
    <row r="5726" spans="1:15">
      <c r="A5726" s="12" t="s">
        <v>41</v>
      </c>
      <c r="B5726" s="12">
        <v>1180</v>
      </c>
      <c r="C5726" s="14">
        <v>1.8756951577000001</v>
      </c>
      <c r="D5726" s="13">
        <v>0.39</v>
      </c>
      <c r="E5726" s="13">
        <v>56.5</v>
      </c>
      <c r="F5726" s="13">
        <v>1.05</v>
      </c>
      <c r="G5726" s="13">
        <v>0.22</v>
      </c>
      <c r="H5726" s="12">
        <v>0</v>
      </c>
      <c r="I5726" s="15">
        <f t="shared" si="534"/>
        <v>0.73499999999999999</v>
      </c>
      <c r="J5726" s="15">
        <f t="shared" si="535"/>
        <v>0.11</v>
      </c>
      <c r="K5726" s="13">
        <v>2753.2</v>
      </c>
      <c r="L5726" s="12">
        <f t="shared" si="536"/>
        <v>3.4442452333266247</v>
      </c>
      <c r="M5726">
        <f t="shared" si="537"/>
        <v>4248</v>
      </c>
      <c r="N5726">
        <f t="shared" si="538"/>
        <v>7</v>
      </c>
      <c r="O5726">
        <f t="shared" si="539"/>
        <v>1</v>
      </c>
    </row>
    <row r="5727" spans="1:15">
      <c r="A5727" s="12" t="s">
        <v>41</v>
      </c>
      <c r="B5727" s="12">
        <v>1180</v>
      </c>
      <c r="C5727" s="14">
        <v>23.252851224600001</v>
      </c>
      <c r="D5727" s="13">
        <v>0.39</v>
      </c>
      <c r="E5727" s="13">
        <v>56.5</v>
      </c>
      <c r="F5727" s="13">
        <v>1.05</v>
      </c>
      <c r="G5727" s="13">
        <v>0.22</v>
      </c>
      <c r="H5727" s="12">
        <v>0</v>
      </c>
      <c r="I5727" s="15">
        <f t="shared" si="534"/>
        <v>0.73499999999999999</v>
      </c>
      <c r="J5727" s="15">
        <f t="shared" si="535"/>
        <v>0.11</v>
      </c>
      <c r="K5727" s="13">
        <v>34131.4</v>
      </c>
      <c r="L5727" s="12">
        <f t="shared" si="536"/>
        <v>42.698048061171754</v>
      </c>
      <c r="M5727">
        <f t="shared" si="537"/>
        <v>52667</v>
      </c>
      <c r="N5727">
        <f t="shared" si="538"/>
        <v>85</v>
      </c>
      <c r="O5727">
        <f t="shared" si="539"/>
        <v>12.8</v>
      </c>
    </row>
    <row r="5728" spans="1:15">
      <c r="A5728" s="12" t="s">
        <v>41</v>
      </c>
      <c r="B5728" s="12">
        <v>1200</v>
      </c>
      <c r="C5728" s="14">
        <v>0.63435746429999995</v>
      </c>
      <c r="D5728" s="13">
        <v>0.30399999999999999</v>
      </c>
      <c r="E5728" s="13">
        <v>56.5</v>
      </c>
      <c r="F5728" s="13">
        <v>2.23</v>
      </c>
      <c r="G5728" s="13">
        <v>0.316</v>
      </c>
      <c r="H5728" s="12">
        <v>0</v>
      </c>
      <c r="I5728" s="15">
        <f t="shared" si="534"/>
        <v>1.5609999999999999</v>
      </c>
      <c r="J5728" s="15">
        <f t="shared" si="535"/>
        <v>0.158</v>
      </c>
      <c r="K5728" s="13">
        <v>725.8</v>
      </c>
      <c r="L5728" s="12">
        <f t="shared" si="536"/>
        <v>0.90797698390139991</v>
      </c>
      <c r="M5728">
        <f t="shared" si="537"/>
        <v>1120</v>
      </c>
      <c r="N5728">
        <f t="shared" si="538"/>
        <v>4</v>
      </c>
      <c r="O5728">
        <f t="shared" si="539"/>
        <v>0.4</v>
      </c>
    </row>
    <row r="5729" spans="1:15">
      <c r="A5729" s="12" t="s">
        <v>41</v>
      </c>
      <c r="B5729" s="12">
        <v>1400</v>
      </c>
      <c r="C5729" s="14">
        <v>2.8433776E-3</v>
      </c>
      <c r="D5729" s="13">
        <v>0.88800000000000001</v>
      </c>
      <c r="E5729" s="13">
        <v>56.5</v>
      </c>
      <c r="F5729" s="13">
        <v>1.93</v>
      </c>
      <c r="G5729" s="13">
        <v>0.497</v>
      </c>
      <c r="H5729" s="12">
        <v>0</v>
      </c>
      <c r="I5729" s="15">
        <f t="shared" si="534"/>
        <v>1.351</v>
      </c>
      <c r="J5729" s="15">
        <f t="shared" si="535"/>
        <v>0.2485</v>
      </c>
      <c r="K5729" s="13">
        <v>9.5</v>
      </c>
      <c r="L5729" s="12">
        <f t="shared" si="536"/>
        <v>1.1888161745600001E-2</v>
      </c>
      <c r="M5729">
        <f t="shared" si="537"/>
        <v>15</v>
      </c>
      <c r="N5729">
        <f t="shared" si="538"/>
        <v>0</v>
      </c>
      <c r="O5729">
        <f t="shared" si="539"/>
        <v>0</v>
      </c>
    </row>
    <row r="5730" spans="1:15">
      <c r="A5730" s="12" t="s">
        <v>41</v>
      </c>
      <c r="B5730" s="12">
        <v>1400</v>
      </c>
      <c r="C5730" s="14">
        <v>0.21292672839999999</v>
      </c>
      <c r="D5730" s="13">
        <v>0.88700000000000001</v>
      </c>
      <c r="E5730" s="13">
        <v>56.5</v>
      </c>
      <c r="F5730" s="13">
        <v>1.93</v>
      </c>
      <c r="G5730" s="13">
        <v>0.497</v>
      </c>
      <c r="H5730" s="12">
        <v>0</v>
      </c>
      <c r="I5730" s="15">
        <f t="shared" si="534"/>
        <v>1.351</v>
      </c>
      <c r="J5730" s="15">
        <f t="shared" si="535"/>
        <v>0.2485</v>
      </c>
      <c r="K5730" s="13">
        <v>710.8</v>
      </c>
      <c r="L5730" s="12">
        <f t="shared" si="536"/>
        <v>0.88924412142751663</v>
      </c>
      <c r="M5730">
        <f t="shared" si="537"/>
        <v>1097</v>
      </c>
      <c r="N5730">
        <f t="shared" si="538"/>
        <v>3</v>
      </c>
      <c r="O5730">
        <f t="shared" si="539"/>
        <v>0.6</v>
      </c>
    </row>
    <row r="5731" spans="1:15">
      <c r="A5731" s="12" t="s">
        <v>41</v>
      </c>
      <c r="B5731" s="12">
        <v>1400</v>
      </c>
      <c r="C5731" s="14">
        <v>0.37917428889999999</v>
      </c>
      <c r="D5731" s="13">
        <v>0.88700000000000001</v>
      </c>
      <c r="E5731" s="13">
        <v>56.5</v>
      </c>
      <c r="F5731" s="13">
        <v>1.93</v>
      </c>
      <c r="G5731" s="13">
        <v>0.497</v>
      </c>
      <c r="H5731" s="12">
        <v>0</v>
      </c>
      <c r="I5731" s="15">
        <f t="shared" si="534"/>
        <v>1.351</v>
      </c>
      <c r="J5731" s="15">
        <f t="shared" si="535"/>
        <v>0.2485</v>
      </c>
      <c r="K5731" s="13">
        <v>1276.5999999999999</v>
      </c>
      <c r="L5731" s="12">
        <f t="shared" si="536"/>
        <v>1.5835424229473292</v>
      </c>
      <c r="M5731">
        <f t="shared" si="537"/>
        <v>1953</v>
      </c>
      <c r="N5731">
        <f t="shared" si="538"/>
        <v>6</v>
      </c>
      <c r="O5731">
        <f t="shared" si="539"/>
        <v>1.1000000000000001</v>
      </c>
    </row>
    <row r="5732" spans="1:15">
      <c r="A5732" s="12" t="s">
        <v>41</v>
      </c>
      <c r="B5732" s="12">
        <v>1200</v>
      </c>
      <c r="C5732" s="14">
        <v>0.1275164869</v>
      </c>
      <c r="D5732" s="13">
        <v>0.30399999999999999</v>
      </c>
      <c r="E5732" s="13">
        <v>56.5</v>
      </c>
      <c r="F5732" s="13">
        <v>2.23</v>
      </c>
      <c r="G5732" s="13">
        <v>0.316</v>
      </c>
      <c r="H5732" s="12">
        <v>0</v>
      </c>
      <c r="I5732" s="15">
        <f t="shared" si="534"/>
        <v>1.5609999999999999</v>
      </c>
      <c r="J5732" s="15">
        <f t="shared" si="535"/>
        <v>0.158</v>
      </c>
      <c r="K5732" s="13">
        <v>152.4</v>
      </c>
      <c r="L5732" s="12">
        <f t="shared" si="536"/>
        <v>0.18251859824953331</v>
      </c>
      <c r="M5732">
        <f t="shared" si="537"/>
        <v>225</v>
      </c>
      <c r="N5732">
        <f t="shared" si="538"/>
        <v>1</v>
      </c>
      <c r="O5732">
        <f t="shared" si="539"/>
        <v>0.1</v>
      </c>
    </row>
    <row r="5733" spans="1:15">
      <c r="A5733" s="12" t="s">
        <v>41</v>
      </c>
      <c r="B5733" s="12">
        <v>1400</v>
      </c>
      <c r="C5733" s="14">
        <v>9.3467922000000005E-3</v>
      </c>
      <c r="D5733" s="13">
        <v>0.88700000000000001</v>
      </c>
      <c r="E5733" s="13">
        <v>56.5</v>
      </c>
      <c r="F5733" s="13">
        <v>1.93</v>
      </c>
      <c r="G5733" s="13">
        <v>0.497</v>
      </c>
      <c r="H5733" s="12">
        <v>0</v>
      </c>
      <c r="I5733" s="15">
        <f t="shared" si="534"/>
        <v>1.351</v>
      </c>
      <c r="J5733" s="15">
        <f t="shared" si="535"/>
        <v>0.2485</v>
      </c>
      <c r="K5733" s="13">
        <v>2967.8</v>
      </c>
      <c r="L5733" s="12">
        <f t="shared" si="536"/>
        <v>3.9034930374924996E-2</v>
      </c>
      <c r="M5733">
        <f t="shared" si="537"/>
        <v>48</v>
      </c>
      <c r="N5733">
        <f t="shared" si="538"/>
        <v>0</v>
      </c>
      <c r="O5733">
        <f t="shared" si="539"/>
        <v>0</v>
      </c>
    </row>
    <row r="5734" spans="1:15">
      <c r="A5734" s="12" t="s">
        <v>41</v>
      </c>
      <c r="B5734" s="12">
        <v>1400</v>
      </c>
      <c r="C5734" s="14">
        <v>3.8381181999999998E-3</v>
      </c>
      <c r="D5734" s="13">
        <v>0.88700000000000001</v>
      </c>
      <c r="E5734" s="13">
        <v>56.5</v>
      </c>
      <c r="F5734" s="13">
        <v>1.93</v>
      </c>
      <c r="G5734" s="13">
        <v>0.497</v>
      </c>
      <c r="H5734" s="12">
        <v>0</v>
      </c>
      <c r="I5734" s="15">
        <f t="shared" si="534"/>
        <v>1.351</v>
      </c>
      <c r="J5734" s="15">
        <f t="shared" si="535"/>
        <v>0.2485</v>
      </c>
      <c r="K5734" s="13">
        <v>167.8</v>
      </c>
      <c r="L5734" s="12">
        <f t="shared" si="536"/>
        <v>1.6029101054341664E-2</v>
      </c>
      <c r="M5734">
        <f t="shared" si="537"/>
        <v>20</v>
      </c>
      <c r="N5734">
        <f t="shared" si="538"/>
        <v>0</v>
      </c>
      <c r="O5734">
        <f t="shared" si="539"/>
        <v>0</v>
      </c>
    </row>
    <row r="5735" spans="1:15">
      <c r="A5735" s="12" t="s">
        <v>41</v>
      </c>
      <c r="B5735" s="12">
        <v>1400</v>
      </c>
      <c r="C5735" s="14">
        <v>9.2852818899999995E-2</v>
      </c>
      <c r="D5735" s="13">
        <v>0.88700000000000001</v>
      </c>
      <c r="E5735" s="13">
        <v>56.5</v>
      </c>
      <c r="F5735" s="13">
        <v>1.93</v>
      </c>
      <c r="G5735" s="13">
        <v>0.497</v>
      </c>
      <c r="H5735" s="12">
        <v>0</v>
      </c>
      <c r="I5735" s="15">
        <f t="shared" si="534"/>
        <v>1.351</v>
      </c>
      <c r="J5735" s="15">
        <f t="shared" si="535"/>
        <v>0.2485</v>
      </c>
      <c r="K5735" s="13">
        <v>1284</v>
      </c>
      <c r="L5735" s="12">
        <f t="shared" si="536"/>
        <v>0.38778045379857912</v>
      </c>
      <c r="M5735">
        <f t="shared" si="537"/>
        <v>478</v>
      </c>
      <c r="N5735">
        <f t="shared" si="538"/>
        <v>1</v>
      </c>
      <c r="O5735">
        <f t="shared" si="539"/>
        <v>0.3</v>
      </c>
    </row>
    <row r="5736" spans="1:15">
      <c r="A5736" s="12" t="s">
        <v>41</v>
      </c>
      <c r="B5736" s="12">
        <v>1400</v>
      </c>
      <c r="C5736" s="14">
        <v>3.6002099000000003E-2</v>
      </c>
      <c r="D5736" s="13">
        <v>0.88700000000000001</v>
      </c>
      <c r="E5736" s="13">
        <v>56.5</v>
      </c>
      <c r="F5736" s="13">
        <v>1.93</v>
      </c>
      <c r="G5736" s="13">
        <v>0.497</v>
      </c>
      <c r="H5736" s="12">
        <v>0</v>
      </c>
      <c r="I5736" s="15">
        <f t="shared" si="534"/>
        <v>1.351</v>
      </c>
      <c r="J5736" s="15">
        <f t="shared" si="535"/>
        <v>0.2485</v>
      </c>
      <c r="K5736" s="13">
        <v>310.3</v>
      </c>
      <c r="L5736" s="12">
        <f t="shared" si="536"/>
        <v>0.15035526603620833</v>
      </c>
      <c r="M5736">
        <f t="shared" si="537"/>
        <v>185</v>
      </c>
      <c r="N5736">
        <f t="shared" si="538"/>
        <v>1</v>
      </c>
      <c r="O5736">
        <f t="shared" si="539"/>
        <v>0.1</v>
      </c>
    </row>
    <row r="5737" spans="1:15">
      <c r="A5737" s="12" t="s">
        <v>41</v>
      </c>
      <c r="B5737" s="12">
        <v>1300</v>
      </c>
      <c r="C5737" s="14">
        <v>7.09089049E-2</v>
      </c>
      <c r="D5737" s="13">
        <v>0.66200000000000003</v>
      </c>
      <c r="E5737" s="13">
        <v>56.5</v>
      </c>
      <c r="F5737" s="13">
        <v>2.1</v>
      </c>
      <c r="G5737" s="13">
        <v>0.51600000000000001</v>
      </c>
      <c r="H5737" s="12">
        <v>0</v>
      </c>
      <c r="I5737" s="15">
        <f t="shared" si="534"/>
        <v>1.47</v>
      </c>
      <c r="J5737" s="15">
        <f t="shared" si="535"/>
        <v>0.25800000000000001</v>
      </c>
      <c r="K5737" s="13">
        <v>404.5</v>
      </c>
      <c r="L5737" s="12">
        <f t="shared" si="536"/>
        <v>0.22101714749789167</v>
      </c>
      <c r="M5737">
        <f t="shared" si="537"/>
        <v>273</v>
      </c>
      <c r="N5737">
        <f t="shared" si="538"/>
        <v>1</v>
      </c>
      <c r="O5737">
        <f t="shared" si="539"/>
        <v>0.2</v>
      </c>
    </row>
    <row r="5738" spans="1:15">
      <c r="A5738" s="12" t="s">
        <v>41</v>
      </c>
      <c r="B5738" s="12">
        <v>1300</v>
      </c>
      <c r="C5738" s="14">
        <v>7.5111395100000006E-2</v>
      </c>
      <c r="D5738" s="13">
        <v>0.66200000000000003</v>
      </c>
      <c r="E5738" s="13">
        <v>56.5</v>
      </c>
      <c r="F5738" s="13">
        <v>2.1</v>
      </c>
      <c r="G5738" s="13">
        <v>0.51600000000000001</v>
      </c>
      <c r="H5738" s="12">
        <v>0</v>
      </c>
      <c r="I5738" s="15">
        <f t="shared" si="534"/>
        <v>1.47</v>
      </c>
      <c r="J5738" s="15">
        <f t="shared" si="535"/>
        <v>0.25800000000000001</v>
      </c>
      <c r="K5738" s="13">
        <v>344.6</v>
      </c>
      <c r="L5738" s="12">
        <f t="shared" si="536"/>
        <v>0.23411595924377501</v>
      </c>
      <c r="M5738">
        <f t="shared" si="537"/>
        <v>289</v>
      </c>
      <c r="N5738">
        <f t="shared" si="538"/>
        <v>1</v>
      </c>
      <c r="O5738">
        <f t="shared" si="539"/>
        <v>0.2</v>
      </c>
    </row>
    <row r="5739" spans="1:15">
      <c r="A5739" s="12" t="s">
        <v>41</v>
      </c>
      <c r="B5739" s="12">
        <v>1400</v>
      </c>
      <c r="C5739" s="14">
        <v>1.1046226169</v>
      </c>
      <c r="D5739" s="13">
        <v>0.88700000000000001</v>
      </c>
      <c r="E5739" s="13">
        <v>56.5</v>
      </c>
      <c r="F5739" s="13">
        <v>1.93</v>
      </c>
      <c r="G5739" s="13">
        <v>0.497</v>
      </c>
      <c r="H5739" s="12">
        <v>0</v>
      </c>
      <c r="I5739" s="15">
        <f t="shared" si="534"/>
        <v>1.351</v>
      </c>
      <c r="J5739" s="15">
        <f t="shared" si="535"/>
        <v>0.2485</v>
      </c>
      <c r="K5739" s="13">
        <v>3939.6</v>
      </c>
      <c r="L5739" s="12">
        <f t="shared" si="536"/>
        <v>4.6132262297709952</v>
      </c>
      <c r="M5739">
        <f t="shared" si="537"/>
        <v>5690</v>
      </c>
      <c r="N5739">
        <f t="shared" si="538"/>
        <v>17</v>
      </c>
      <c r="O5739">
        <f t="shared" si="539"/>
        <v>3.1</v>
      </c>
    </row>
    <row r="5740" spans="1:15">
      <c r="A5740" s="12" t="s">
        <v>41</v>
      </c>
      <c r="B5740" s="12">
        <v>1200</v>
      </c>
      <c r="C5740" s="14">
        <v>5.22574523E-2</v>
      </c>
      <c r="D5740" s="13">
        <v>0.30399999999999999</v>
      </c>
      <c r="E5740" s="13">
        <v>56.5</v>
      </c>
      <c r="F5740" s="13">
        <v>2.23</v>
      </c>
      <c r="G5740" s="13">
        <v>0.316</v>
      </c>
      <c r="H5740" s="12">
        <v>0</v>
      </c>
      <c r="I5740" s="15">
        <f t="shared" si="534"/>
        <v>1.5609999999999999</v>
      </c>
      <c r="J5740" s="15">
        <f t="shared" si="535"/>
        <v>0.158</v>
      </c>
      <c r="K5740" s="13">
        <v>59.8</v>
      </c>
      <c r="L5740" s="12">
        <f t="shared" si="536"/>
        <v>7.4797833392066651E-2</v>
      </c>
      <c r="M5740">
        <f t="shared" si="537"/>
        <v>92</v>
      </c>
      <c r="N5740">
        <f t="shared" si="538"/>
        <v>0</v>
      </c>
      <c r="O5740">
        <f t="shared" si="539"/>
        <v>0</v>
      </c>
    </row>
    <row r="5741" spans="1:15">
      <c r="A5741" s="12" t="s">
        <v>41</v>
      </c>
      <c r="B5741" s="12">
        <v>1400</v>
      </c>
      <c r="C5741" s="14">
        <v>2.4003567943999999</v>
      </c>
      <c r="D5741" s="13">
        <v>0.88700000000000001</v>
      </c>
      <c r="E5741" s="13">
        <v>56.5</v>
      </c>
      <c r="F5741" s="13">
        <v>1.93</v>
      </c>
      <c r="G5741" s="13">
        <v>0.497</v>
      </c>
      <c r="H5741" s="12">
        <v>0</v>
      </c>
      <c r="I5741" s="15">
        <f t="shared" si="534"/>
        <v>1.351</v>
      </c>
      <c r="J5741" s="15">
        <f t="shared" si="535"/>
        <v>0.2485</v>
      </c>
      <c r="K5741" s="13">
        <v>8013.4</v>
      </c>
      <c r="L5741" s="12">
        <f t="shared" si="536"/>
        <v>10.024590077479433</v>
      </c>
      <c r="M5741">
        <f t="shared" si="537"/>
        <v>12365</v>
      </c>
      <c r="N5741">
        <f t="shared" si="538"/>
        <v>37</v>
      </c>
      <c r="O5741">
        <f t="shared" si="539"/>
        <v>6.8</v>
      </c>
    </row>
    <row r="5742" spans="1:15">
      <c r="A5742" s="12" t="s">
        <v>41</v>
      </c>
      <c r="B5742" s="12">
        <v>1400</v>
      </c>
      <c r="C5742" s="14">
        <v>6.0376268999999998E-3</v>
      </c>
      <c r="D5742" s="13">
        <v>0.88800000000000001</v>
      </c>
      <c r="E5742" s="13">
        <v>56.5</v>
      </c>
      <c r="F5742" s="13">
        <v>1.93</v>
      </c>
      <c r="G5742" s="13">
        <v>0.497</v>
      </c>
      <c r="H5742" s="12">
        <v>0</v>
      </c>
      <c r="I5742" s="15">
        <f t="shared" si="534"/>
        <v>1.351</v>
      </c>
      <c r="J5742" s="15">
        <f t="shared" si="535"/>
        <v>0.2485</v>
      </c>
      <c r="K5742" s="13">
        <v>20.2</v>
      </c>
      <c r="L5742" s="12">
        <f t="shared" si="536"/>
        <v>2.5243318068900001E-2</v>
      </c>
      <c r="M5742">
        <f t="shared" si="537"/>
        <v>31</v>
      </c>
      <c r="N5742">
        <f t="shared" si="538"/>
        <v>0</v>
      </c>
      <c r="O5742">
        <f t="shared" si="539"/>
        <v>0</v>
      </c>
    </row>
    <row r="5743" spans="1:15">
      <c r="A5743" s="12" t="s">
        <v>41</v>
      </c>
      <c r="B5743" s="12">
        <v>1400</v>
      </c>
      <c r="C5743" s="14">
        <v>0.5376830037</v>
      </c>
      <c r="D5743" s="13">
        <v>0.88800000000000001</v>
      </c>
      <c r="E5743" s="13">
        <v>56.5</v>
      </c>
      <c r="F5743" s="13">
        <v>1.93</v>
      </c>
      <c r="G5743" s="13">
        <v>0.497</v>
      </c>
      <c r="H5743" s="12">
        <v>0</v>
      </c>
      <c r="I5743" s="15">
        <f t="shared" si="534"/>
        <v>1.351</v>
      </c>
      <c r="J5743" s="15">
        <f t="shared" si="535"/>
        <v>0.2485</v>
      </c>
      <c r="K5743" s="13">
        <v>1797.1</v>
      </c>
      <c r="L5743" s="12">
        <f t="shared" si="536"/>
        <v>2.2480526384697002</v>
      </c>
      <c r="M5743">
        <f t="shared" si="537"/>
        <v>2773</v>
      </c>
      <c r="N5743">
        <f t="shared" si="538"/>
        <v>8</v>
      </c>
      <c r="O5743">
        <f t="shared" si="539"/>
        <v>1.5</v>
      </c>
    </row>
    <row r="5744" spans="1:15">
      <c r="A5744" s="12" t="s">
        <v>41</v>
      </c>
      <c r="B5744" s="12">
        <v>1180</v>
      </c>
      <c r="C5744" s="14">
        <v>6.1095463537999999</v>
      </c>
      <c r="D5744" s="13">
        <v>0.39</v>
      </c>
      <c r="E5744" s="13">
        <v>56.5</v>
      </c>
      <c r="F5744" s="13">
        <v>1.05</v>
      </c>
      <c r="G5744" s="13">
        <v>0.22</v>
      </c>
      <c r="H5744" s="12">
        <v>0</v>
      </c>
      <c r="I5744" s="15">
        <f t="shared" si="534"/>
        <v>0.73499999999999999</v>
      </c>
      <c r="J5744" s="15">
        <f t="shared" si="535"/>
        <v>0.11</v>
      </c>
      <c r="K5744" s="13">
        <v>8967.7999999999993</v>
      </c>
      <c r="L5744" s="12">
        <f t="shared" si="536"/>
        <v>11.21865449216525</v>
      </c>
      <c r="M5744">
        <f t="shared" si="537"/>
        <v>13838</v>
      </c>
      <c r="N5744">
        <f t="shared" si="538"/>
        <v>22</v>
      </c>
      <c r="O5744">
        <f t="shared" si="539"/>
        <v>3.4</v>
      </c>
    </row>
    <row r="5745" spans="1:15">
      <c r="A5745" s="12" t="s">
        <v>41</v>
      </c>
      <c r="B5745" s="12">
        <v>1600</v>
      </c>
      <c r="C5745" s="14">
        <v>4.1997187696999996</v>
      </c>
      <c r="D5745" s="13">
        <v>0.30399999999999999</v>
      </c>
      <c r="E5745" s="13">
        <v>56.5</v>
      </c>
      <c r="F5745" s="13">
        <v>1.18</v>
      </c>
      <c r="G5745" s="13">
        <v>0.15</v>
      </c>
      <c r="H5745" s="12">
        <v>0</v>
      </c>
      <c r="I5745" s="15">
        <f t="shared" si="534"/>
        <v>0.82599999999999996</v>
      </c>
      <c r="J5745" s="15">
        <f t="shared" si="535"/>
        <v>7.4999999999999997E-2</v>
      </c>
      <c r="K5745" s="13">
        <v>4805.2</v>
      </c>
      <c r="L5745" s="12">
        <f t="shared" si="536"/>
        <v>6.0111974656972658</v>
      </c>
      <c r="M5745">
        <f t="shared" si="537"/>
        <v>7415</v>
      </c>
      <c r="N5745">
        <f t="shared" si="538"/>
        <v>14</v>
      </c>
      <c r="O5745">
        <f t="shared" si="539"/>
        <v>1.2</v>
      </c>
    </row>
    <row r="5746" spans="1:15">
      <c r="A5746" s="12" t="s">
        <v>41</v>
      </c>
      <c r="B5746" s="12">
        <v>1200</v>
      </c>
      <c r="C5746" s="14">
        <v>4.1991116736</v>
      </c>
      <c r="D5746" s="13">
        <v>0.30399999999999999</v>
      </c>
      <c r="E5746" s="13">
        <v>56.5</v>
      </c>
      <c r="F5746" s="13">
        <v>2.23</v>
      </c>
      <c r="G5746" s="13">
        <v>0.316</v>
      </c>
      <c r="H5746" s="12">
        <v>0</v>
      </c>
      <c r="I5746" s="15">
        <f t="shared" si="534"/>
        <v>1.5609999999999999</v>
      </c>
      <c r="J5746" s="15">
        <f t="shared" si="535"/>
        <v>0.158</v>
      </c>
      <c r="K5746" s="13">
        <v>4804.5</v>
      </c>
      <c r="L5746" s="12">
        <f t="shared" si="536"/>
        <v>6.0103285088128002</v>
      </c>
      <c r="M5746">
        <f t="shared" si="537"/>
        <v>7414</v>
      </c>
      <c r="N5746">
        <f t="shared" si="538"/>
        <v>26</v>
      </c>
      <c r="O5746">
        <f t="shared" si="539"/>
        <v>2.6</v>
      </c>
    </row>
    <row r="5747" spans="1:15">
      <c r="A5747" s="12" t="s">
        <v>41</v>
      </c>
      <c r="B5747" s="12">
        <v>1600</v>
      </c>
      <c r="C5747" s="14">
        <v>2.1552000000000001E-6</v>
      </c>
      <c r="D5747" s="13">
        <v>0.30399999999999999</v>
      </c>
      <c r="E5747" s="13">
        <v>56.5</v>
      </c>
      <c r="F5747" s="13">
        <v>1.18</v>
      </c>
      <c r="G5747" s="13">
        <v>0.15</v>
      </c>
      <c r="H5747" s="12">
        <v>0</v>
      </c>
      <c r="I5747" s="15">
        <f t="shared" si="534"/>
        <v>0.82599999999999996</v>
      </c>
      <c r="J5747" s="15">
        <f t="shared" si="535"/>
        <v>7.4999999999999997E-2</v>
      </c>
      <c r="K5747" s="13">
        <v>0</v>
      </c>
      <c r="L5747" s="12">
        <f t="shared" si="536"/>
        <v>3.0848096000000002E-6</v>
      </c>
      <c r="M5747">
        <f t="shared" si="537"/>
        <v>0</v>
      </c>
      <c r="N5747">
        <f t="shared" si="538"/>
        <v>0</v>
      </c>
      <c r="O5747">
        <f t="shared" si="539"/>
        <v>0</v>
      </c>
    </row>
    <row r="5748" spans="1:15">
      <c r="A5748" s="12" t="s">
        <v>41</v>
      </c>
      <c r="B5748" s="12">
        <v>1400</v>
      </c>
      <c r="C5748" s="14">
        <v>0.13646843</v>
      </c>
      <c r="D5748" s="13">
        <v>0.88800000000000001</v>
      </c>
      <c r="E5748" s="13">
        <v>56.5</v>
      </c>
      <c r="F5748" s="13">
        <v>1.93</v>
      </c>
      <c r="G5748" s="13">
        <v>0.497</v>
      </c>
      <c r="H5748" s="12">
        <v>0</v>
      </c>
      <c r="I5748" s="15">
        <f t="shared" si="534"/>
        <v>1.351</v>
      </c>
      <c r="J5748" s="15">
        <f t="shared" si="535"/>
        <v>0.2485</v>
      </c>
      <c r="K5748" s="13">
        <v>456.1</v>
      </c>
      <c r="L5748" s="12">
        <f t="shared" si="536"/>
        <v>0.57057450583000002</v>
      </c>
      <c r="M5748">
        <f t="shared" si="537"/>
        <v>704</v>
      </c>
      <c r="N5748">
        <f t="shared" si="538"/>
        <v>2</v>
      </c>
      <c r="O5748">
        <f t="shared" si="539"/>
        <v>0.4</v>
      </c>
    </row>
    <row r="5749" spans="1:15">
      <c r="A5749" s="12" t="s">
        <v>41</v>
      </c>
      <c r="B5749" s="12">
        <v>1100</v>
      </c>
      <c r="C5749" s="14">
        <v>2.8456335264999999</v>
      </c>
      <c r="D5749" s="13">
        <v>0.34200000000000003</v>
      </c>
      <c r="E5749" s="13">
        <v>56.5</v>
      </c>
      <c r="F5749" s="13">
        <v>1.85</v>
      </c>
      <c r="G5749" s="13">
        <v>0.22</v>
      </c>
      <c r="H5749" s="12">
        <v>0</v>
      </c>
      <c r="I5749" s="15">
        <f t="shared" si="534"/>
        <v>1.2949999999999999</v>
      </c>
      <c r="J5749" s="15">
        <f t="shared" si="535"/>
        <v>0.11</v>
      </c>
      <c r="K5749" s="13">
        <v>3662.8</v>
      </c>
      <c r="L5749" s="12">
        <f t="shared" si="536"/>
        <v>4.5821813860466252</v>
      </c>
      <c r="M5749">
        <f t="shared" si="537"/>
        <v>5652</v>
      </c>
      <c r="N5749">
        <f t="shared" si="538"/>
        <v>16</v>
      </c>
      <c r="O5749">
        <f t="shared" si="539"/>
        <v>1.4</v>
      </c>
    </row>
    <row r="5750" spans="1:15">
      <c r="A5750" s="12" t="s">
        <v>41</v>
      </c>
      <c r="B5750" s="12">
        <v>1200</v>
      </c>
      <c r="C5750" s="14">
        <v>6.5979234042000003</v>
      </c>
      <c r="D5750" s="13">
        <v>0.30399999999999999</v>
      </c>
      <c r="E5750" s="13">
        <v>56.5</v>
      </c>
      <c r="F5750" s="13">
        <v>2.23</v>
      </c>
      <c r="G5750" s="13">
        <v>0.316</v>
      </c>
      <c r="H5750" s="12">
        <v>0</v>
      </c>
      <c r="I5750" s="15">
        <f t="shared" si="534"/>
        <v>1.5609999999999999</v>
      </c>
      <c r="J5750" s="15">
        <f t="shared" si="535"/>
        <v>0.158</v>
      </c>
      <c r="K5750" s="13">
        <v>7549.1</v>
      </c>
      <c r="L5750" s="12">
        <f t="shared" si="536"/>
        <v>9.4438276992115995</v>
      </c>
      <c r="M5750">
        <f t="shared" si="537"/>
        <v>11649</v>
      </c>
      <c r="N5750">
        <f t="shared" si="538"/>
        <v>40</v>
      </c>
      <c r="O5750">
        <f t="shared" si="539"/>
        <v>4.0999999999999996</v>
      </c>
    </row>
    <row r="5751" spans="1:15">
      <c r="A5751" s="12" t="s">
        <v>41</v>
      </c>
      <c r="B5751" s="12">
        <v>1920</v>
      </c>
      <c r="C5751" s="14">
        <v>0.243936703</v>
      </c>
      <c r="D5751" s="13">
        <v>0.23400000000000001</v>
      </c>
      <c r="E5751" s="13">
        <v>56.5</v>
      </c>
      <c r="F5751" s="13">
        <v>1.2</v>
      </c>
      <c r="G5751" s="13">
        <v>7.5999999999999998E-2</v>
      </c>
      <c r="H5751" s="12">
        <v>0</v>
      </c>
      <c r="I5751" s="15">
        <f t="shared" si="534"/>
        <v>0.84</v>
      </c>
      <c r="J5751" s="15">
        <f t="shared" si="535"/>
        <v>3.7999999999999999E-2</v>
      </c>
      <c r="K5751" s="13">
        <v>214.8</v>
      </c>
      <c r="L5751" s="12">
        <f t="shared" si="536"/>
        <v>0.26875726253025001</v>
      </c>
      <c r="M5751">
        <f t="shared" si="537"/>
        <v>332</v>
      </c>
      <c r="N5751">
        <f t="shared" si="538"/>
        <v>1</v>
      </c>
      <c r="O5751">
        <f t="shared" si="539"/>
        <v>0</v>
      </c>
    </row>
    <row r="5752" spans="1:15">
      <c r="A5752" s="12" t="s">
        <v>41</v>
      </c>
      <c r="B5752" s="12">
        <v>1920</v>
      </c>
      <c r="C5752" s="14">
        <v>3.1889643E-3</v>
      </c>
      <c r="D5752" s="13">
        <v>0.193</v>
      </c>
      <c r="E5752" s="13">
        <v>56.5</v>
      </c>
      <c r="F5752" s="13">
        <v>1.2</v>
      </c>
      <c r="G5752" s="13">
        <v>7.5999999999999998E-2</v>
      </c>
      <c r="H5752" s="12">
        <v>0</v>
      </c>
      <c r="I5752" s="15">
        <f t="shared" si="534"/>
        <v>0.84</v>
      </c>
      <c r="J5752" s="15">
        <f t="shared" si="535"/>
        <v>3.7999999999999999E-2</v>
      </c>
      <c r="K5752" s="13">
        <v>2.2999999999999998</v>
      </c>
      <c r="L5752" s="12">
        <f t="shared" si="536"/>
        <v>2.8978384341125005E-3</v>
      </c>
      <c r="M5752">
        <f t="shared" si="537"/>
        <v>4</v>
      </c>
      <c r="N5752">
        <f t="shared" si="538"/>
        <v>0</v>
      </c>
      <c r="O5752">
        <f t="shared" si="539"/>
        <v>0</v>
      </c>
    </row>
    <row r="5753" spans="1:15">
      <c r="A5753" s="12" t="s">
        <v>41</v>
      </c>
      <c r="B5753" s="12">
        <v>1100</v>
      </c>
      <c r="C5753" s="14">
        <v>0.63386060150000001</v>
      </c>
      <c r="D5753" s="13">
        <v>0.34200000000000003</v>
      </c>
      <c r="E5753" s="13">
        <v>56.5</v>
      </c>
      <c r="F5753" s="13">
        <v>1.85</v>
      </c>
      <c r="G5753" s="13">
        <v>0.22</v>
      </c>
      <c r="H5753" s="12">
        <v>0</v>
      </c>
      <c r="I5753" s="15">
        <f t="shared" si="534"/>
        <v>1.2949999999999999</v>
      </c>
      <c r="J5753" s="15">
        <f t="shared" si="535"/>
        <v>0.11</v>
      </c>
      <c r="K5753" s="13">
        <v>815.9</v>
      </c>
      <c r="L5753" s="12">
        <f t="shared" si="536"/>
        <v>1.020674033565375</v>
      </c>
      <c r="M5753">
        <f t="shared" si="537"/>
        <v>1259</v>
      </c>
      <c r="N5753">
        <f t="shared" si="538"/>
        <v>4</v>
      </c>
      <c r="O5753">
        <f t="shared" si="539"/>
        <v>0.3</v>
      </c>
    </row>
    <row r="5754" spans="1:15">
      <c r="A5754" s="12" t="s">
        <v>41</v>
      </c>
      <c r="B5754" s="12">
        <v>1920</v>
      </c>
      <c r="C5754" s="14">
        <v>2.4727162599999999</v>
      </c>
      <c r="D5754" s="13">
        <v>0.193</v>
      </c>
      <c r="E5754" s="13">
        <v>56.5</v>
      </c>
      <c r="F5754" s="13">
        <v>1.2</v>
      </c>
      <c r="G5754" s="13">
        <v>7.5999999999999998E-2</v>
      </c>
      <c r="H5754" s="12">
        <v>0</v>
      </c>
      <c r="I5754" s="15">
        <f t="shared" ref="I5754:I5817" si="540">F5754*0.7</f>
        <v>0.84</v>
      </c>
      <c r="J5754" s="15">
        <f t="shared" ref="J5754:J5817" si="541">G5754*0.5</f>
        <v>3.7999999999999999E-2</v>
      </c>
      <c r="K5754" s="13">
        <v>1796.2</v>
      </c>
      <c r="L5754" s="12">
        <f t="shared" si="536"/>
        <v>2.2469778714308331</v>
      </c>
      <c r="M5754">
        <f t="shared" si="537"/>
        <v>2772</v>
      </c>
      <c r="N5754">
        <f t="shared" si="538"/>
        <v>5</v>
      </c>
      <c r="O5754">
        <f t="shared" si="539"/>
        <v>0.2</v>
      </c>
    </row>
    <row r="5755" spans="1:15">
      <c r="A5755" s="12" t="s">
        <v>41</v>
      </c>
      <c r="B5755" s="12">
        <v>1920</v>
      </c>
      <c r="C5755" s="14">
        <v>7.8448274100000007E-2</v>
      </c>
      <c r="D5755" s="13">
        <v>0.151</v>
      </c>
      <c r="E5755" s="13">
        <v>56.5</v>
      </c>
      <c r="F5755" s="13">
        <v>1.2</v>
      </c>
      <c r="G5755" s="13">
        <v>7.5999999999999998E-2</v>
      </c>
      <c r="H5755" s="12">
        <v>0</v>
      </c>
      <c r="I5755" s="15">
        <f t="shared" si="540"/>
        <v>0.84</v>
      </c>
      <c r="J5755" s="15">
        <f t="shared" si="541"/>
        <v>3.7999999999999999E-2</v>
      </c>
      <c r="K5755" s="13">
        <v>44.6</v>
      </c>
      <c r="L5755" s="12">
        <f t="shared" si="536"/>
        <v>5.5773454207012498E-2</v>
      </c>
      <c r="M5755">
        <f t="shared" si="537"/>
        <v>69</v>
      </c>
      <c r="N5755">
        <f t="shared" si="538"/>
        <v>0</v>
      </c>
      <c r="O5755">
        <f t="shared" si="539"/>
        <v>0</v>
      </c>
    </row>
    <row r="5756" spans="1:15">
      <c r="A5756" s="12" t="s">
        <v>41</v>
      </c>
      <c r="B5756" s="12">
        <v>1200</v>
      </c>
      <c r="C5756" s="14">
        <v>1.6529340600000001E-2</v>
      </c>
      <c r="D5756" s="13">
        <v>0.30399999999999999</v>
      </c>
      <c r="E5756" s="13">
        <v>56.5</v>
      </c>
      <c r="F5756" s="13">
        <v>2.23</v>
      </c>
      <c r="G5756" s="13">
        <v>0.316</v>
      </c>
      <c r="H5756" s="12">
        <v>0</v>
      </c>
      <c r="I5756" s="15">
        <f t="shared" si="540"/>
        <v>1.5609999999999999</v>
      </c>
      <c r="J5756" s="15">
        <f t="shared" si="541"/>
        <v>0.158</v>
      </c>
      <c r="K5756" s="13">
        <v>18.899999999999999</v>
      </c>
      <c r="L5756" s="12">
        <f t="shared" si="536"/>
        <v>2.3658996178800001E-2</v>
      </c>
      <c r="M5756">
        <f t="shared" si="537"/>
        <v>29</v>
      </c>
      <c r="N5756">
        <f t="shared" si="538"/>
        <v>0</v>
      </c>
      <c r="O5756">
        <f t="shared" si="539"/>
        <v>0</v>
      </c>
    </row>
    <row r="5757" spans="1:15">
      <c r="A5757" s="12" t="s">
        <v>41</v>
      </c>
      <c r="B5757" s="12">
        <v>1200</v>
      </c>
      <c r="C5757" s="14">
        <v>0.12680731540000001</v>
      </c>
      <c r="D5757" s="13">
        <v>0.30399999999999999</v>
      </c>
      <c r="E5757" s="13">
        <v>56.5</v>
      </c>
      <c r="F5757" s="13">
        <v>2.23</v>
      </c>
      <c r="G5757" s="13">
        <v>0.316</v>
      </c>
      <c r="H5757" s="12">
        <v>0</v>
      </c>
      <c r="I5757" s="15">
        <f t="shared" si="540"/>
        <v>1.5609999999999999</v>
      </c>
      <c r="J5757" s="15">
        <f t="shared" si="541"/>
        <v>0.158</v>
      </c>
      <c r="K5757" s="13">
        <v>145.1</v>
      </c>
      <c r="L5757" s="12">
        <f t="shared" si="536"/>
        <v>0.18150353744253334</v>
      </c>
      <c r="M5757">
        <f t="shared" si="537"/>
        <v>224</v>
      </c>
      <c r="N5757">
        <f t="shared" si="538"/>
        <v>1</v>
      </c>
      <c r="O5757">
        <f t="shared" si="539"/>
        <v>0.1</v>
      </c>
    </row>
    <row r="5758" spans="1:15">
      <c r="A5758" s="12" t="s">
        <v>41</v>
      </c>
      <c r="B5758" s="12">
        <v>1920</v>
      </c>
      <c r="C5758" s="14">
        <v>0.1770507982</v>
      </c>
      <c r="D5758" s="13">
        <v>0.151</v>
      </c>
      <c r="E5758" s="13">
        <v>56.5</v>
      </c>
      <c r="F5758" s="13">
        <v>1.2</v>
      </c>
      <c r="G5758" s="13">
        <v>7.5999999999999998E-2</v>
      </c>
      <c r="H5758" s="12">
        <v>0</v>
      </c>
      <c r="I5758" s="15">
        <f t="shared" si="540"/>
        <v>0.84</v>
      </c>
      <c r="J5758" s="15">
        <f t="shared" si="541"/>
        <v>3.7999999999999999E-2</v>
      </c>
      <c r="K5758" s="13">
        <v>100.6</v>
      </c>
      <c r="L5758" s="12">
        <f t="shared" si="536"/>
        <v>0.12587574040360833</v>
      </c>
      <c r="M5758">
        <f t="shared" si="537"/>
        <v>155</v>
      </c>
      <c r="N5758">
        <f t="shared" si="538"/>
        <v>0</v>
      </c>
      <c r="O5758">
        <f t="shared" si="539"/>
        <v>0</v>
      </c>
    </row>
    <row r="5759" spans="1:15">
      <c r="A5759" s="12" t="s">
        <v>41</v>
      </c>
      <c r="B5759" s="12">
        <v>1100</v>
      </c>
      <c r="C5759" s="14">
        <v>1.2729898071000001</v>
      </c>
      <c r="D5759" s="13">
        <v>0.34200000000000003</v>
      </c>
      <c r="E5759" s="13">
        <v>56.5</v>
      </c>
      <c r="F5759" s="13">
        <v>1.85</v>
      </c>
      <c r="G5759" s="13">
        <v>0.22</v>
      </c>
      <c r="H5759" s="12">
        <v>0</v>
      </c>
      <c r="I5759" s="15">
        <f t="shared" si="540"/>
        <v>1.2949999999999999</v>
      </c>
      <c r="J5759" s="15">
        <f t="shared" si="541"/>
        <v>0.11</v>
      </c>
      <c r="K5759" s="13">
        <v>1638.5</v>
      </c>
      <c r="L5759" s="12">
        <f t="shared" si="536"/>
        <v>2.0498318368827753</v>
      </c>
      <c r="M5759">
        <f t="shared" si="537"/>
        <v>2528</v>
      </c>
      <c r="N5759">
        <f t="shared" si="538"/>
        <v>7</v>
      </c>
      <c r="O5759">
        <f t="shared" si="539"/>
        <v>0.6</v>
      </c>
    </row>
    <row r="5760" spans="1:15">
      <c r="A5760" s="12" t="s">
        <v>41</v>
      </c>
      <c r="B5760" s="12">
        <v>1920</v>
      </c>
      <c r="C5760" s="14">
        <v>0.18587123520000001</v>
      </c>
      <c r="D5760" s="13">
        <v>0.151</v>
      </c>
      <c r="E5760" s="13">
        <v>56.5</v>
      </c>
      <c r="F5760" s="13">
        <v>1.2</v>
      </c>
      <c r="G5760" s="13">
        <v>7.5999999999999998E-2</v>
      </c>
      <c r="H5760" s="12">
        <v>0</v>
      </c>
      <c r="I5760" s="15">
        <f t="shared" si="540"/>
        <v>0.84</v>
      </c>
      <c r="J5760" s="15">
        <f t="shared" si="541"/>
        <v>3.7999999999999999E-2</v>
      </c>
      <c r="K5760" s="13">
        <v>105.6</v>
      </c>
      <c r="L5760" s="12">
        <f t="shared" si="536"/>
        <v>0.13214670359239999</v>
      </c>
      <c r="M5760">
        <f t="shared" si="537"/>
        <v>163</v>
      </c>
      <c r="N5760">
        <f t="shared" si="538"/>
        <v>0</v>
      </c>
      <c r="O5760">
        <f t="shared" si="539"/>
        <v>0</v>
      </c>
    </row>
    <row r="5761" spans="1:15">
      <c r="A5761" s="12" t="s">
        <v>41</v>
      </c>
      <c r="B5761" s="12">
        <v>1180</v>
      </c>
      <c r="C5761" s="14">
        <v>1.5567604052999999</v>
      </c>
      <c r="D5761" s="13">
        <v>0.39</v>
      </c>
      <c r="E5761" s="13">
        <v>56.5</v>
      </c>
      <c r="F5761" s="13">
        <v>1.05</v>
      </c>
      <c r="G5761" s="13">
        <v>0.22</v>
      </c>
      <c r="H5761" s="12">
        <v>0</v>
      </c>
      <c r="I5761" s="15">
        <f t="shared" si="540"/>
        <v>0.73499999999999999</v>
      </c>
      <c r="J5761" s="15">
        <f t="shared" si="541"/>
        <v>0.11</v>
      </c>
      <c r="K5761" s="13">
        <v>2285.1</v>
      </c>
      <c r="L5761" s="12">
        <f t="shared" si="536"/>
        <v>2.8586012942321251</v>
      </c>
      <c r="M5761">
        <f t="shared" si="537"/>
        <v>3526</v>
      </c>
      <c r="N5761">
        <f t="shared" si="538"/>
        <v>6</v>
      </c>
      <c r="O5761">
        <f t="shared" si="539"/>
        <v>0.9</v>
      </c>
    </row>
    <row r="5762" spans="1:15">
      <c r="A5762" s="12" t="s">
        <v>41</v>
      </c>
      <c r="B5762" s="12">
        <v>1100</v>
      </c>
      <c r="C5762" s="14">
        <v>0.22265711060000001</v>
      </c>
      <c r="D5762" s="13">
        <v>0.34200000000000003</v>
      </c>
      <c r="E5762" s="13">
        <v>56.5</v>
      </c>
      <c r="F5762" s="13">
        <v>1.85</v>
      </c>
      <c r="G5762" s="13">
        <v>0.22</v>
      </c>
      <c r="H5762" s="12">
        <v>0</v>
      </c>
      <c r="I5762" s="15">
        <f t="shared" si="540"/>
        <v>1.2949999999999999</v>
      </c>
      <c r="J5762" s="15">
        <f t="shared" si="541"/>
        <v>0.11</v>
      </c>
      <c r="K5762" s="13">
        <v>286.60000000000002</v>
      </c>
      <c r="L5762" s="12">
        <f t="shared" si="536"/>
        <v>0.35853361234365</v>
      </c>
      <c r="M5762">
        <f t="shared" si="537"/>
        <v>442</v>
      </c>
      <c r="N5762">
        <f t="shared" si="538"/>
        <v>1</v>
      </c>
      <c r="O5762">
        <f t="shared" si="539"/>
        <v>0.1</v>
      </c>
    </row>
    <row r="5763" spans="1:15">
      <c r="A5763" s="12" t="s">
        <v>41</v>
      </c>
      <c r="B5763" s="12">
        <v>1920</v>
      </c>
      <c r="C5763" s="14">
        <v>0.1903300913</v>
      </c>
      <c r="D5763" s="13">
        <v>0.151</v>
      </c>
      <c r="E5763" s="13">
        <v>56.5</v>
      </c>
      <c r="F5763" s="13">
        <v>1.2</v>
      </c>
      <c r="G5763" s="13">
        <v>7.5999999999999998E-2</v>
      </c>
      <c r="H5763" s="12">
        <v>0</v>
      </c>
      <c r="I5763" s="15">
        <f t="shared" si="540"/>
        <v>0.84</v>
      </c>
      <c r="J5763" s="15">
        <f t="shared" si="541"/>
        <v>3.7999999999999999E-2</v>
      </c>
      <c r="K5763" s="13">
        <v>108.2</v>
      </c>
      <c r="L5763" s="12">
        <f t="shared" ref="L5763:L5826" si="542">E5763*D5763*C5763/12</f>
        <v>0.13531676449382915</v>
      </c>
      <c r="M5763">
        <f t="shared" ref="M5763:M5826" si="543">ROUND(E5763*D5763*C5763*102.79,0)</f>
        <v>167</v>
      </c>
      <c r="N5763">
        <f t="shared" ref="N5763:N5826" si="544">ROUND(I5763*M5763*0.002205,0)</f>
        <v>0</v>
      </c>
      <c r="O5763">
        <f t="shared" ref="O5763:O5826" si="545">ROUND(J5763*M5763*0.002205,1)</f>
        <v>0</v>
      </c>
    </row>
    <row r="5764" spans="1:15">
      <c r="A5764" s="12" t="s">
        <v>41</v>
      </c>
      <c r="B5764" s="12">
        <v>1920</v>
      </c>
      <c r="C5764" s="14">
        <v>2.0472439500000002E-2</v>
      </c>
      <c r="D5764" s="13">
        <v>0.151</v>
      </c>
      <c r="E5764" s="13">
        <v>56.5</v>
      </c>
      <c r="F5764" s="13">
        <v>1.2</v>
      </c>
      <c r="G5764" s="13">
        <v>7.5999999999999998E-2</v>
      </c>
      <c r="H5764" s="12">
        <v>0</v>
      </c>
      <c r="I5764" s="15">
        <f t="shared" si="540"/>
        <v>0.84</v>
      </c>
      <c r="J5764" s="15">
        <f t="shared" si="541"/>
        <v>3.7999999999999999E-2</v>
      </c>
      <c r="K5764" s="13">
        <v>11.6</v>
      </c>
      <c r="L5764" s="12">
        <f t="shared" si="542"/>
        <v>1.4555051466187499E-2</v>
      </c>
      <c r="M5764">
        <f t="shared" si="543"/>
        <v>18</v>
      </c>
      <c r="N5764">
        <f t="shared" si="544"/>
        <v>0</v>
      </c>
      <c r="O5764">
        <f t="shared" si="545"/>
        <v>0</v>
      </c>
    </row>
    <row r="5765" spans="1:15">
      <c r="A5765" s="12" t="s">
        <v>41</v>
      </c>
      <c r="B5765" s="12">
        <v>1180</v>
      </c>
      <c r="C5765" s="14">
        <v>1.7039817289999999</v>
      </c>
      <c r="D5765" s="13">
        <v>0.39</v>
      </c>
      <c r="E5765" s="13">
        <v>56.5</v>
      </c>
      <c r="F5765" s="13">
        <v>1.05</v>
      </c>
      <c r="G5765" s="13">
        <v>0.22</v>
      </c>
      <c r="H5765" s="12">
        <v>0</v>
      </c>
      <c r="I5765" s="15">
        <f t="shared" si="540"/>
        <v>0.73499999999999999</v>
      </c>
      <c r="J5765" s="15">
        <f t="shared" si="541"/>
        <v>0.11</v>
      </c>
      <c r="K5765" s="13">
        <v>2501.1</v>
      </c>
      <c r="L5765" s="12">
        <f t="shared" si="542"/>
        <v>3.1289364498762495</v>
      </c>
      <c r="M5765">
        <f t="shared" si="543"/>
        <v>3859</v>
      </c>
      <c r="N5765">
        <f t="shared" si="544"/>
        <v>6</v>
      </c>
      <c r="O5765">
        <f t="shared" si="545"/>
        <v>0.9</v>
      </c>
    </row>
    <row r="5766" spans="1:15">
      <c r="A5766" s="12" t="s">
        <v>41</v>
      </c>
      <c r="B5766" s="12">
        <v>5300</v>
      </c>
      <c r="C5766" s="14">
        <v>0.25951828449999997</v>
      </c>
      <c r="D5766" s="13">
        <v>0.5</v>
      </c>
      <c r="E5766" s="13">
        <v>56.5</v>
      </c>
      <c r="F5766" s="13">
        <v>0.6</v>
      </c>
      <c r="G5766" s="13">
        <v>0.13500000000000001</v>
      </c>
      <c r="H5766" s="12">
        <v>0</v>
      </c>
      <c r="I5766" s="15">
        <f t="shared" si="540"/>
        <v>0.42</v>
      </c>
      <c r="J5766" s="15">
        <f t="shared" si="541"/>
        <v>6.7500000000000004E-2</v>
      </c>
      <c r="K5766" s="13">
        <v>488.4</v>
      </c>
      <c r="L5766" s="12">
        <f t="shared" si="542"/>
        <v>0.61094929476041659</v>
      </c>
      <c r="M5766">
        <f t="shared" si="543"/>
        <v>754</v>
      </c>
      <c r="N5766">
        <f t="shared" si="544"/>
        <v>1</v>
      </c>
      <c r="O5766">
        <f t="shared" si="545"/>
        <v>0.1</v>
      </c>
    </row>
    <row r="5767" spans="1:15">
      <c r="A5767" s="12" t="s">
        <v>41</v>
      </c>
      <c r="B5767" s="12">
        <v>5300</v>
      </c>
      <c r="C5767" s="14">
        <v>3.19458E-4</v>
      </c>
      <c r="D5767" s="13">
        <v>0.5</v>
      </c>
      <c r="E5767" s="13">
        <v>56.5</v>
      </c>
      <c r="F5767" s="13">
        <v>0.6</v>
      </c>
      <c r="G5767" s="13">
        <v>0.13500000000000001</v>
      </c>
      <c r="H5767" s="12">
        <v>0</v>
      </c>
      <c r="I5767" s="15">
        <f t="shared" si="540"/>
        <v>0.42</v>
      </c>
      <c r="J5767" s="15">
        <f t="shared" si="541"/>
        <v>6.7500000000000004E-2</v>
      </c>
      <c r="K5767" s="13">
        <v>0.6</v>
      </c>
      <c r="L5767" s="12">
        <f t="shared" si="542"/>
        <v>7.5205737500000011E-4</v>
      </c>
      <c r="M5767">
        <f t="shared" si="543"/>
        <v>1</v>
      </c>
      <c r="N5767">
        <f t="shared" si="544"/>
        <v>0</v>
      </c>
      <c r="O5767">
        <f t="shared" si="545"/>
        <v>0</v>
      </c>
    </row>
    <row r="5768" spans="1:15">
      <c r="A5768" s="12" t="s">
        <v>41</v>
      </c>
      <c r="B5768" s="12">
        <v>1200</v>
      </c>
      <c r="C5768" s="14">
        <v>3.1736130950999999</v>
      </c>
      <c r="D5768" s="13">
        <v>0.30399999999999999</v>
      </c>
      <c r="E5768" s="13">
        <v>56.5</v>
      </c>
      <c r="F5768" s="13">
        <v>2.23</v>
      </c>
      <c r="G5768" s="13">
        <v>0.316</v>
      </c>
      <c r="H5768" s="12">
        <v>0</v>
      </c>
      <c r="I5768" s="15">
        <f t="shared" si="540"/>
        <v>1.5609999999999999</v>
      </c>
      <c r="J5768" s="15">
        <f t="shared" si="541"/>
        <v>0.158</v>
      </c>
      <c r="K5768" s="13">
        <v>3631.1</v>
      </c>
      <c r="L5768" s="12">
        <f t="shared" si="542"/>
        <v>4.5424982101197999</v>
      </c>
      <c r="M5768">
        <f t="shared" si="543"/>
        <v>5603</v>
      </c>
      <c r="N5768">
        <f t="shared" si="544"/>
        <v>19</v>
      </c>
      <c r="O5768">
        <f t="shared" si="545"/>
        <v>2</v>
      </c>
    </row>
    <row r="5769" spans="1:15">
      <c r="A5769" s="12" t="s">
        <v>41</v>
      </c>
      <c r="B5769" s="12">
        <v>5300</v>
      </c>
      <c r="C5769" s="14">
        <v>8.0141545600000003E-2</v>
      </c>
      <c r="D5769" s="13">
        <v>0.5</v>
      </c>
      <c r="E5769" s="13">
        <v>56.5</v>
      </c>
      <c r="F5769" s="13">
        <v>0.6</v>
      </c>
      <c r="G5769" s="13">
        <v>0.13500000000000001</v>
      </c>
      <c r="H5769" s="12">
        <v>0</v>
      </c>
      <c r="I5769" s="15">
        <f t="shared" si="540"/>
        <v>0.42</v>
      </c>
      <c r="J5769" s="15">
        <f t="shared" si="541"/>
        <v>6.7500000000000004E-2</v>
      </c>
      <c r="K5769" s="13">
        <v>150.80000000000001</v>
      </c>
      <c r="L5769" s="12">
        <f t="shared" si="542"/>
        <v>0.18866655526666667</v>
      </c>
      <c r="M5769">
        <f t="shared" si="543"/>
        <v>233</v>
      </c>
      <c r="N5769">
        <f t="shared" si="544"/>
        <v>0</v>
      </c>
      <c r="O5769">
        <f t="shared" si="545"/>
        <v>0</v>
      </c>
    </row>
    <row r="5770" spans="1:15">
      <c r="A5770" s="12" t="s">
        <v>41</v>
      </c>
      <c r="B5770" s="12">
        <v>1180</v>
      </c>
      <c r="C5770" s="14">
        <v>1.4575719834</v>
      </c>
      <c r="D5770" s="13">
        <v>0.39</v>
      </c>
      <c r="E5770" s="13">
        <v>56.5</v>
      </c>
      <c r="F5770" s="13">
        <v>1.05</v>
      </c>
      <c r="G5770" s="13">
        <v>0.22</v>
      </c>
      <c r="H5770" s="12">
        <v>0</v>
      </c>
      <c r="I5770" s="15">
        <f t="shared" si="540"/>
        <v>0.73499999999999999</v>
      </c>
      <c r="J5770" s="15">
        <f t="shared" si="541"/>
        <v>0.11</v>
      </c>
      <c r="K5770" s="13">
        <v>2139.5</v>
      </c>
      <c r="L5770" s="12">
        <f t="shared" si="542"/>
        <v>2.67646655451825</v>
      </c>
      <c r="M5770">
        <f t="shared" si="543"/>
        <v>3301</v>
      </c>
      <c r="N5770">
        <f t="shared" si="544"/>
        <v>5</v>
      </c>
      <c r="O5770">
        <f t="shared" si="545"/>
        <v>0.8</v>
      </c>
    </row>
    <row r="5771" spans="1:15">
      <c r="A5771" s="12" t="s">
        <v>41</v>
      </c>
      <c r="B5771" s="12">
        <v>5300</v>
      </c>
      <c r="C5771" s="14">
        <v>1.4343790000000001E-4</v>
      </c>
      <c r="D5771" s="13">
        <v>0.5</v>
      </c>
      <c r="E5771" s="13">
        <v>56.5</v>
      </c>
      <c r="F5771" s="13">
        <v>0.6</v>
      </c>
      <c r="G5771" s="13">
        <v>0.13500000000000001</v>
      </c>
      <c r="H5771" s="12">
        <v>0</v>
      </c>
      <c r="I5771" s="15">
        <f t="shared" si="540"/>
        <v>0.42</v>
      </c>
      <c r="J5771" s="15">
        <f t="shared" si="541"/>
        <v>6.7500000000000004E-2</v>
      </c>
      <c r="K5771" s="13">
        <v>0.3</v>
      </c>
      <c r="L5771" s="12">
        <f t="shared" si="542"/>
        <v>3.3767672291666671E-4</v>
      </c>
      <c r="M5771">
        <f t="shared" si="543"/>
        <v>0</v>
      </c>
      <c r="N5771">
        <f t="shared" si="544"/>
        <v>0</v>
      </c>
      <c r="O5771">
        <f t="shared" si="545"/>
        <v>0</v>
      </c>
    </row>
    <row r="5772" spans="1:15">
      <c r="A5772" s="12" t="s">
        <v>41</v>
      </c>
      <c r="B5772" s="12">
        <v>1100</v>
      </c>
      <c r="C5772" s="14">
        <v>0.88298469509999999</v>
      </c>
      <c r="D5772" s="13">
        <v>0.34200000000000003</v>
      </c>
      <c r="E5772" s="13">
        <v>56.5</v>
      </c>
      <c r="F5772" s="13">
        <v>1.85</v>
      </c>
      <c r="G5772" s="13">
        <v>0.22</v>
      </c>
      <c r="H5772" s="12">
        <v>0</v>
      </c>
      <c r="I5772" s="15">
        <f t="shared" si="540"/>
        <v>1.2949999999999999</v>
      </c>
      <c r="J5772" s="15">
        <f t="shared" si="541"/>
        <v>0.11</v>
      </c>
      <c r="K5772" s="13">
        <v>1136.5999999999999</v>
      </c>
      <c r="L5772" s="12">
        <f t="shared" si="542"/>
        <v>1.4218261052847749</v>
      </c>
      <c r="M5772">
        <f t="shared" si="543"/>
        <v>1754</v>
      </c>
      <c r="N5772">
        <f t="shared" si="544"/>
        <v>5</v>
      </c>
      <c r="O5772">
        <f t="shared" si="545"/>
        <v>0.4</v>
      </c>
    </row>
    <row r="5773" spans="1:15">
      <c r="A5773" s="12" t="s">
        <v>41</v>
      </c>
      <c r="B5773" s="12">
        <v>1180</v>
      </c>
      <c r="C5773" s="14">
        <v>1.28292879E-2</v>
      </c>
      <c r="D5773" s="13">
        <v>0.39</v>
      </c>
      <c r="E5773" s="13">
        <v>56.5</v>
      </c>
      <c r="F5773" s="13">
        <v>1.05</v>
      </c>
      <c r="G5773" s="13">
        <v>0.22</v>
      </c>
      <c r="H5773" s="12">
        <v>0</v>
      </c>
      <c r="I5773" s="15">
        <f t="shared" si="540"/>
        <v>0.73499999999999999</v>
      </c>
      <c r="J5773" s="15">
        <f t="shared" si="541"/>
        <v>0.11</v>
      </c>
      <c r="K5773" s="13">
        <v>18.8</v>
      </c>
      <c r="L5773" s="12">
        <f t="shared" si="542"/>
        <v>2.3557779906375E-2</v>
      </c>
      <c r="M5773">
        <f t="shared" si="543"/>
        <v>29</v>
      </c>
      <c r="N5773">
        <f t="shared" si="544"/>
        <v>0</v>
      </c>
      <c r="O5773">
        <f t="shared" si="545"/>
        <v>0</v>
      </c>
    </row>
    <row r="5774" spans="1:15">
      <c r="A5774" s="12" t="s">
        <v>41</v>
      </c>
      <c r="B5774" s="12">
        <v>1180</v>
      </c>
      <c r="C5774" s="14">
        <v>6.7848903182999996</v>
      </c>
      <c r="D5774" s="13">
        <v>0.39</v>
      </c>
      <c r="E5774" s="13">
        <v>56.5</v>
      </c>
      <c r="F5774" s="13">
        <v>1.05</v>
      </c>
      <c r="G5774" s="13">
        <v>0.22</v>
      </c>
      <c r="H5774" s="12">
        <v>0</v>
      </c>
      <c r="I5774" s="15">
        <f t="shared" si="540"/>
        <v>0.73499999999999999</v>
      </c>
      <c r="J5774" s="15">
        <f t="shared" si="541"/>
        <v>0.11</v>
      </c>
      <c r="K5774" s="13">
        <v>9959</v>
      </c>
      <c r="L5774" s="12">
        <f t="shared" si="542"/>
        <v>12.458754846978374</v>
      </c>
      <c r="M5774">
        <f t="shared" si="543"/>
        <v>15368</v>
      </c>
      <c r="N5774">
        <f t="shared" si="544"/>
        <v>25</v>
      </c>
      <c r="O5774">
        <f t="shared" si="545"/>
        <v>3.7</v>
      </c>
    </row>
    <row r="5775" spans="1:15">
      <c r="A5775" s="12" t="s">
        <v>41</v>
      </c>
      <c r="B5775" s="12">
        <v>1180</v>
      </c>
      <c r="C5775" s="14">
        <v>7.7337410987000004</v>
      </c>
      <c r="D5775" s="13">
        <v>0.39</v>
      </c>
      <c r="E5775" s="13">
        <v>56.5</v>
      </c>
      <c r="F5775" s="13">
        <v>1.05</v>
      </c>
      <c r="G5775" s="13">
        <v>0.22</v>
      </c>
      <c r="H5775" s="12">
        <v>0</v>
      </c>
      <c r="I5775" s="15">
        <f t="shared" si="540"/>
        <v>0.73499999999999999</v>
      </c>
      <c r="J5775" s="15">
        <f t="shared" si="541"/>
        <v>0.11</v>
      </c>
      <c r="K5775" s="13">
        <v>11351.9</v>
      </c>
      <c r="L5775" s="12">
        <f t="shared" si="542"/>
        <v>14.201082092487875</v>
      </c>
      <c r="M5775">
        <f t="shared" si="543"/>
        <v>17517</v>
      </c>
      <c r="N5775">
        <f t="shared" si="544"/>
        <v>28</v>
      </c>
      <c r="O5775">
        <f t="shared" si="545"/>
        <v>4.2</v>
      </c>
    </row>
    <row r="5776" spans="1:15">
      <c r="A5776" s="12" t="s">
        <v>41</v>
      </c>
      <c r="B5776" s="12">
        <v>1180</v>
      </c>
      <c r="C5776" s="14">
        <v>1.8131959209999999</v>
      </c>
      <c r="D5776" s="13">
        <v>0.39</v>
      </c>
      <c r="E5776" s="13">
        <v>56.5</v>
      </c>
      <c r="F5776" s="13">
        <v>1.05</v>
      </c>
      <c r="G5776" s="13">
        <v>0.22</v>
      </c>
      <c r="H5776" s="12">
        <v>0</v>
      </c>
      <c r="I5776" s="15">
        <f t="shared" si="540"/>
        <v>0.73499999999999999</v>
      </c>
      <c r="J5776" s="15">
        <f t="shared" si="541"/>
        <v>0.11</v>
      </c>
      <c r="K5776" s="13">
        <v>2661.4</v>
      </c>
      <c r="L5776" s="12">
        <f t="shared" si="542"/>
        <v>3.32948100993625</v>
      </c>
      <c r="M5776">
        <f t="shared" si="543"/>
        <v>4107</v>
      </c>
      <c r="N5776">
        <f t="shared" si="544"/>
        <v>7</v>
      </c>
      <c r="O5776">
        <f t="shared" si="545"/>
        <v>1</v>
      </c>
    </row>
    <row r="5777" spans="1:15">
      <c r="A5777" s="12" t="s">
        <v>41</v>
      </c>
      <c r="B5777" s="12">
        <v>1180</v>
      </c>
      <c r="C5777" s="14">
        <v>16.0534728652</v>
      </c>
      <c r="D5777" s="13">
        <v>0.39</v>
      </c>
      <c r="E5777" s="13">
        <v>56.5</v>
      </c>
      <c r="F5777" s="13">
        <v>1.05</v>
      </c>
      <c r="G5777" s="13">
        <v>0.22</v>
      </c>
      <c r="H5777" s="12">
        <v>0</v>
      </c>
      <c r="I5777" s="15">
        <f t="shared" si="540"/>
        <v>0.73499999999999999</v>
      </c>
      <c r="J5777" s="15">
        <f t="shared" si="541"/>
        <v>0.11</v>
      </c>
      <c r="K5777" s="13">
        <v>23563.8</v>
      </c>
      <c r="L5777" s="12">
        <f t="shared" si="542"/>
        <v>29.478189548723503</v>
      </c>
      <c r="M5777">
        <f t="shared" si="543"/>
        <v>36361</v>
      </c>
      <c r="N5777">
        <f t="shared" si="544"/>
        <v>59</v>
      </c>
      <c r="O5777">
        <f t="shared" si="545"/>
        <v>8.8000000000000007</v>
      </c>
    </row>
    <row r="5778" spans="1:15">
      <c r="A5778" s="12" t="s">
        <v>41</v>
      </c>
      <c r="B5778" s="12">
        <v>1180</v>
      </c>
      <c r="C5778" s="14">
        <v>23.650768054499999</v>
      </c>
      <c r="D5778" s="13">
        <v>0.39</v>
      </c>
      <c r="E5778" s="13">
        <v>56.5</v>
      </c>
      <c r="F5778" s="13">
        <v>1.05</v>
      </c>
      <c r="G5778" s="13">
        <v>0.22</v>
      </c>
      <c r="H5778" s="12">
        <v>0</v>
      </c>
      <c r="I5778" s="15">
        <f t="shared" si="540"/>
        <v>0.73499999999999999</v>
      </c>
      <c r="J5778" s="15">
        <f t="shared" si="541"/>
        <v>0.11</v>
      </c>
      <c r="K5778" s="13">
        <v>34715.4</v>
      </c>
      <c r="L5778" s="12">
        <f t="shared" si="542"/>
        <v>43.428722840075629</v>
      </c>
      <c r="M5778">
        <f t="shared" si="543"/>
        <v>53568</v>
      </c>
      <c r="N5778">
        <f t="shared" si="544"/>
        <v>87</v>
      </c>
      <c r="O5778">
        <f t="shared" si="545"/>
        <v>13</v>
      </c>
    </row>
    <row r="5779" spans="1:15">
      <c r="A5779" s="12" t="s">
        <v>41</v>
      </c>
      <c r="B5779" s="12">
        <v>1100</v>
      </c>
      <c r="C5779" s="14">
        <v>0.71652885759999996</v>
      </c>
      <c r="D5779" s="13">
        <v>0.34200000000000003</v>
      </c>
      <c r="E5779" s="13">
        <v>56.5</v>
      </c>
      <c r="F5779" s="13">
        <v>1.85</v>
      </c>
      <c r="G5779" s="13">
        <v>0.22</v>
      </c>
      <c r="H5779" s="12">
        <v>0</v>
      </c>
      <c r="I5779" s="15">
        <f t="shared" si="540"/>
        <v>1.2949999999999999</v>
      </c>
      <c r="J5779" s="15">
        <f t="shared" si="541"/>
        <v>0.11</v>
      </c>
      <c r="K5779" s="13">
        <v>922.3</v>
      </c>
      <c r="L5779" s="12">
        <f t="shared" si="542"/>
        <v>1.1537905929504</v>
      </c>
      <c r="M5779">
        <f t="shared" si="543"/>
        <v>1423</v>
      </c>
      <c r="N5779">
        <f t="shared" si="544"/>
        <v>4</v>
      </c>
      <c r="O5779">
        <f t="shared" si="545"/>
        <v>0.3</v>
      </c>
    </row>
    <row r="5780" spans="1:15">
      <c r="A5780" s="12" t="s">
        <v>41</v>
      </c>
      <c r="B5780" s="12">
        <v>1200</v>
      </c>
      <c r="C5780" s="14">
        <v>1.6826567685</v>
      </c>
      <c r="D5780" s="13">
        <v>0.30399999999999999</v>
      </c>
      <c r="E5780" s="13">
        <v>56.5</v>
      </c>
      <c r="F5780" s="13">
        <v>2.23</v>
      </c>
      <c r="G5780" s="13">
        <v>0.316</v>
      </c>
      <c r="H5780" s="12">
        <v>0</v>
      </c>
      <c r="I5780" s="15">
        <f t="shared" si="540"/>
        <v>1.5609999999999999</v>
      </c>
      <c r="J5780" s="15">
        <f t="shared" si="541"/>
        <v>0.158</v>
      </c>
      <c r="K5780" s="13">
        <v>1925.3</v>
      </c>
      <c r="L5780" s="12">
        <f t="shared" si="542"/>
        <v>2.408442721313</v>
      </c>
      <c r="M5780">
        <f t="shared" si="543"/>
        <v>2971</v>
      </c>
      <c r="N5780">
        <f t="shared" si="544"/>
        <v>10</v>
      </c>
      <c r="O5780">
        <f t="shared" si="545"/>
        <v>1</v>
      </c>
    </row>
    <row r="5781" spans="1:15">
      <c r="A5781" s="12" t="s">
        <v>41</v>
      </c>
      <c r="B5781" s="12">
        <v>1200</v>
      </c>
      <c r="C5781" s="14">
        <v>0.55381144530000004</v>
      </c>
      <c r="D5781" s="13">
        <v>0.30399999999999999</v>
      </c>
      <c r="E5781" s="13">
        <v>56.5</v>
      </c>
      <c r="F5781" s="13">
        <v>2.23</v>
      </c>
      <c r="G5781" s="13">
        <v>0.316</v>
      </c>
      <c r="H5781" s="12">
        <v>0</v>
      </c>
      <c r="I5781" s="15">
        <f t="shared" si="540"/>
        <v>1.5609999999999999</v>
      </c>
      <c r="J5781" s="15">
        <f t="shared" si="541"/>
        <v>0.158</v>
      </c>
      <c r="K5781" s="13">
        <v>633.70000000000005</v>
      </c>
      <c r="L5781" s="12">
        <f t="shared" si="542"/>
        <v>0.79268878203939996</v>
      </c>
      <c r="M5781">
        <f t="shared" si="543"/>
        <v>978</v>
      </c>
      <c r="N5781">
        <f t="shared" si="544"/>
        <v>3</v>
      </c>
      <c r="O5781">
        <f t="shared" si="545"/>
        <v>0.3</v>
      </c>
    </row>
    <row r="5782" spans="1:15">
      <c r="A5782" s="12" t="s">
        <v>41</v>
      </c>
      <c r="B5782" s="12">
        <v>1180</v>
      </c>
      <c r="C5782" s="14">
        <v>7.0640774445999996</v>
      </c>
      <c r="D5782" s="13">
        <v>0.39</v>
      </c>
      <c r="E5782" s="13">
        <v>56.5</v>
      </c>
      <c r="F5782" s="13">
        <v>1.05</v>
      </c>
      <c r="G5782" s="13">
        <v>0.22</v>
      </c>
      <c r="H5782" s="12">
        <v>0</v>
      </c>
      <c r="I5782" s="15">
        <f t="shared" si="540"/>
        <v>0.73499999999999999</v>
      </c>
      <c r="J5782" s="15">
        <f t="shared" si="541"/>
        <v>0.11</v>
      </c>
      <c r="K5782" s="13">
        <v>10368.799999999999</v>
      </c>
      <c r="L5782" s="12">
        <f t="shared" si="542"/>
        <v>12.97141220764675</v>
      </c>
      <c r="M5782">
        <f t="shared" si="543"/>
        <v>16000</v>
      </c>
      <c r="N5782">
        <f t="shared" si="544"/>
        <v>26</v>
      </c>
      <c r="O5782">
        <f t="shared" si="545"/>
        <v>3.9</v>
      </c>
    </row>
    <row r="5783" spans="1:15">
      <c r="A5783" s="12" t="s">
        <v>41</v>
      </c>
      <c r="B5783" s="12">
        <v>1100</v>
      </c>
      <c r="C5783" s="14">
        <v>0.2084241087</v>
      </c>
      <c r="D5783" s="13">
        <v>0.34200000000000003</v>
      </c>
      <c r="E5783" s="13">
        <v>56.5</v>
      </c>
      <c r="F5783" s="13">
        <v>1.85</v>
      </c>
      <c r="G5783" s="13">
        <v>0.22</v>
      </c>
      <c r="H5783" s="12">
        <v>0</v>
      </c>
      <c r="I5783" s="15">
        <f t="shared" si="540"/>
        <v>1.2949999999999999</v>
      </c>
      <c r="J5783" s="15">
        <f t="shared" si="541"/>
        <v>0.11</v>
      </c>
      <c r="K5783" s="13">
        <v>268.3</v>
      </c>
      <c r="L5783" s="12">
        <f t="shared" si="542"/>
        <v>0.33561492103417501</v>
      </c>
      <c r="M5783">
        <f t="shared" si="543"/>
        <v>414</v>
      </c>
      <c r="N5783">
        <f t="shared" si="544"/>
        <v>1</v>
      </c>
      <c r="O5783">
        <f t="shared" si="545"/>
        <v>0.1</v>
      </c>
    </row>
    <row r="5784" spans="1:15">
      <c r="A5784" s="12" t="s">
        <v>41</v>
      </c>
      <c r="B5784" s="12">
        <v>1200</v>
      </c>
      <c r="C5784" s="14">
        <v>0.1009027381</v>
      </c>
      <c r="D5784" s="13">
        <v>0.30399999999999999</v>
      </c>
      <c r="E5784" s="13">
        <v>56.5</v>
      </c>
      <c r="F5784" s="13">
        <v>2.23</v>
      </c>
      <c r="G5784" s="13">
        <v>0.316</v>
      </c>
      <c r="H5784" s="12">
        <v>0</v>
      </c>
      <c r="I5784" s="15">
        <f t="shared" si="540"/>
        <v>1.5609999999999999</v>
      </c>
      <c r="J5784" s="15">
        <f t="shared" si="541"/>
        <v>0.158</v>
      </c>
      <c r="K5784" s="13">
        <v>115.5</v>
      </c>
      <c r="L5784" s="12">
        <f t="shared" si="542"/>
        <v>0.14442545246713331</v>
      </c>
      <c r="M5784">
        <f t="shared" si="543"/>
        <v>178</v>
      </c>
      <c r="N5784">
        <f t="shared" si="544"/>
        <v>1</v>
      </c>
      <c r="O5784">
        <f t="shared" si="545"/>
        <v>0.1</v>
      </c>
    </row>
    <row r="5785" spans="1:15">
      <c r="A5785" s="12" t="s">
        <v>41</v>
      </c>
      <c r="B5785" s="12">
        <v>1200</v>
      </c>
      <c r="C5785" s="14">
        <v>0.6699671599</v>
      </c>
      <c r="D5785" s="13">
        <v>0.30399999999999999</v>
      </c>
      <c r="E5785" s="13">
        <v>56.5</v>
      </c>
      <c r="F5785" s="13">
        <v>2.23</v>
      </c>
      <c r="G5785" s="13">
        <v>0.316</v>
      </c>
      <c r="H5785" s="12">
        <v>0</v>
      </c>
      <c r="I5785" s="15">
        <f t="shared" si="540"/>
        <v>1.5609999999999999</v>
      </c>
      <c r="J5785" s="15">
        <f t="shared" si="541"/>
        <v>0.158</v>
      </c>
      <c r="K5785" s="13">
        <v>766.6</v>
      </c>
      <c r="L5785" s="12">
        <f t="shared" si="542"/>
        <v>0.9589463282035332</v>
      </c>
      <c r="M5785">
        <f t="shared" si="543"/>
        <v>1183</v>
      </c>
      <c r="N5785">
        <f t="shared" si="544"/>
        <v>4</v>
      </c>
      <c r="O5785">
        <f t="shared" si="545"/>
        <v>0.4</v>
      </c>
    </row>
    <row r="5786" spans="1:15">
      <c r="A5786" s="12" t="s">
        <v>41</v>
      </c>
      <c r="B5786" s="12">
        <v>1700</v>
      </c>
      <c r="C5786" s="14">
        <v>5.2622619500000002E-2</v>
      </c>
      <c r="D5786" s="13">
        <v>0.74099999999999999</v>
      </c>
      <c r="E5786" s="13">
        <v>56.5</v>
      </c>
      <c r="F5786" s="13">
        <v>1.8</v>
      </c>
      <c r="G5786" s="13">
        <v>0.47799999999999998</v>
      </c>
      <c r="H5786" s="12">
        <v>0</v>
      </c>
      <c r="I5786" s="15">
        <f t="shared" si="540"/>
        <v>1.26</v>
      </c>
      <c r="J5786" s="15">
        <f t="shared" si="541"/>
        <v>0.23899999999999999</v>
      </c>
      <c r="K5786" s="13">
        <v>146.69999999999999</v>
      </c>
      <c r="L5786" s="12">
        <f t="shared" si="542"/>
        <v>0.18359374160806252</v>
      </c>
      <c r="M5786">
        <f t="shared" si="543"/>
        <v>226</v>
      </c>
      <c r="N5786">
        <f t="shared" si="544"/>
        <v>1</v>
      </c>
      <c r="O5786">
        <f t="shared" si="545"/>
        <v>0.1</v>
      </c>
    </row>
    <row r="5787" spans="1:15">
      <c r="A5787" s="12" t="s">
        <v>41</v>
      </c>
      <c r="B5787" s="12">
        <v>1200</v>
      </c>
      <c r="C5787" s="14">
        <v>0.40437221670000001</v>
      </c>
      <c r="D5787" s="13">
        <v>0.30399999999999999</v>
      </c>
      <c r="E5787" s="13">
        <v>56.5</v>
      </c>
      <c r="F5787" s="13">
        <v>2.23</v>
      </c>
      <c r="G5787" s="13">
        <v>0.316</v>
      </c>
      <c r="H5787" s="12">
        <v>0</v>
      </c>
      <c r="I5787" s="15">
        <f t="shared" si="540"/>
        <v>1.5609999999999999</v>
      </c>
      <c r="J5787" s="15">
        <f t="shared" si="541"/>
        <v>0.158</v>
      </c>
      <c r="K5787" s="13">
        <v>462.7</v>
      </c>
      <c r="L5787" s="12">
        <f t="shared" si="542"/>
        <v>0.57879143283659995</v>
      </c>
      <c r="M5787">
        <f t="shared" si="543"/>
        <v>714</v>
      </c>
      <c r="N5787">
        <f t="shared" si="544"/>
        <v>2</v>
      </c>
      <c r="O5787">
        <f t="shared" si="545"/>
        <v>0.2</v>
      </c>
    </row>
    <row r="5788" spans="1:15">
      <c r="A5788" s="12" t="s">
        <v>41</v>
      </c>
      <c r="B5788" s="12">
        <v>1700</v>
      </c>
      <c r="C5788" s="14">
        <v>0.1643340573</v>
      </c>
      <c r="D5788" s="13">
        <v>0.74099999999999999</v>
      </c>
      <c r="E5788" s="13">
        <v>56.5</v>
      </c>
      <c r="F5788" s="13">
        <v>1.8</v>
      </c>
      <c r="G5788" s="13">
        <v>0.47799999999999998</v>
      </c>
      <c r="H5788" s="12">
        <v>0</v>
      </c>
      <c r="I5788" s="15">
        <f t="shared" si="540"/>
        <v>1.26</v>
      </c>
      <c r="J5788" s="15">
        <f t="shared" si="541"/>
        <v>0.23899999999999999</v>
      </c>
      <c r="K5788" s="13">
        <v>458.3</v>
      </c>
      <c r="L5788" s="12">
        <f t="shared" si="542"/>
        <v>0.57334098416253754</v>
      </c>
      <c r="M5788">
        <f t="shared" si="543"/>
        <v>707</v>
      </c>
      <c r="N5788">
        <f t="shared" si="544"/>
        <v>2</v>
      </c>
      <c r="O5788">
        <f t="shared" si="545"/>
        <v>0.4</v>
      </c>
    </row>
    <row r="5789" spans="1:15">
      <c r="A5789" s="12" t="s">
        <v>41</v>
      </c>
      <c r="B5789" s="12">
        <v>1700</v>
      </c>
      <c r="C5789" s="14">
        <v>0.48483601650000002</v>
      </c>
      <c r="D5789" s="13">
        <v>0.74099999999999999</v>
      </c>
      <c r="E5789" s="13">
        <v>56.5</v>
      </c>
      <c r="F5789" s="13">
        <v>1.8</v>
      </c>
      <c r="G5789" s="13">
        <v>0.47799999999999998</v>
      </c>
      <c r="H5789" s="12">
        <v>0</v>
      </c>
      <c r="I5789" s="15">
        <f t="shared" si="540"/>
        <v>1.26</v>
      </c>
      <c r="J5789" s="15">
        <f t="shared" si="541"/>
        <v>0.23899999999999999</v>
      </c>
      <c r="K5789" s="13">
        <v>1352.2</v>
      </c>
      <c r="L5789" s="12">
        <f t="shared" si="542"/>
        <v>1.6915322570664377</v>
      </c>
      <c r="M5789">
        <f t="shared" si="543"/>
        <v>2086</v>
      </c>
      <c r="N5789">
        <f t="shared" si="544"/>
        <v>6</v>
      </c>
      <c r="O5789">
        <f t="shared" si="545"/>
        <v>1.1000000000000001</v>
      </c>
    </row>
    <row r="5790" spans="1:15">
      <c r="A5790" s="12" t="s">
        <v>41</v>
      </c>
      <c r="B5790" s="12">
        <v>1700</v>
      </c>
      <c r="C5790" s="14">
        <v>0.1155430742</v>
      </c>
      <c r="D5790" s="13">
        <v>0.74099999999999999</v>
      </c>
      <c r="E5790" s="13">
        <v>56.5</v>
      </c>
      <c r="F5790" s="13">
        <v>1.8</v>
      </c>
      <c r="G5790" s="13">
        <v>0.47799999999999998</v>
      </c>
      <c r="H5790" s="12">
        <v>0</v>
      </c>
      <c r="I5790" s="15">
        <f t="shared" si="540"/>
        <v>1.26</v>
      </c>
      <c r="J5790" s="15">
        <f t="shared" si="541"/>
        <v>0.23899999999999999</v>
      </c>
      <c r="K5790" s="13">
        <v>322.3</v>
      </c>
      <c r="L5790" s="12">
        <f t="shared" si="542"/>
        <v>0.40311534299952506</v>
      </c>
      <c r="M5790">
        <f t="shared" si="543"/>
        <v>497</v>
      </c>
      <c r="N5790">
        <f t="shared" si="544"/>
        <v>1</v>
      </c>
      <c r="O5790">
        <f t="shared" si="545"/>
        <v>0.3</v>
      </c>
    </row>
    <row r="5791" spans="1:15">
      <c r="A5791" s="12" t="s">
        <v>41</v>
      </c>
      <c r="B5791" s="12">
        <v>8110</v>
      </c>
      <c r="C5791" s="14">
        <v>1.3042206463999999</v>
      </c>
      <c r="D5791" s="13">
        <v>0.39900000000000002</v>
      </c>
      <c r="E5791" s="13">
        <v>56.5</v>
      </c>
      <c r="F5791" s="13">
        <v>1.1499999999999999</v>
      </c>
      <c r="G5791" s="13">
        <v>0.15</v>
      </c>
      <c r="H5791" s="12">
        <v>0</v>
      </c>
      <c r="I5791" s="15">
        <f t="shared" si="540"/>
        <v>0.80499999999999994</v>
      </c>
      <c r="J5791" s="15">
        <f t="shared" si="541"/>
        <v>7.4999999999999997E-2</v>
      </c>
      <c r="K5791" s="13">
        <v>1958.6</v>
      </c>
      <c r="L5791" s="12">
        <f t="shared" si="542"/>
        <v>2.4501415118431997</v>
      </c>
      <c r="M5791">
        <f t="shared" si="543"/>
        <v>3022</v>
      </c>
      <c r="N5791">
        <f t="shared" si="544"/>
        <v>5</v>
      </c>
      <c r="O5791">
        <f t="shared" si="545"/>
        <v>0.5</v>
      </c>
    </row>
    <row r="5792" spans="1:15">
      <c r="A5792" s="12" t="s">
        <v>41</v>
      </c>
      <c r="B5792" s="12">
        <v>1550</v>
      </c>
      <c r="C5792" s="14">
        <v>0.1215774054</v>
      </c>
      <c r="D5792" s="13">
        <v>0.57699999999999996</v>
      </c>
      <c r="E5792" s="13">
        <v>56.5</v>
      </c>
      <c r="F5792" s="13">
        <v>1.55</v>
      </c>
      <c r="G5792" s="13">
        <v>0.15</v>
      </c>
      <c r="H5792" s="12">
        <v>0</v>
      </c>
      <c r="I5792" s="15">
        <f t="shared" si="540"/>
        <v>1.085</v>
      </c>
      <c r="J5792" s="15">
        <f t="shared" si="541"/>
        <v>7.4999999999999997E-2</v>
      </c>
      <c r="K5792" s="13">
        <v>264</v>
      </c>
      <c r="L5792" s="12">
        <f t="shared" si="542"/>
        <v>0.33029035039522497</v>
      </c>
      <c r="M5792">
        <f t="shared" si="543"/>
        <v>407</v>
      </c>
      <c r="N5792">
        <f t="shared" si="544"/>
        <v>1</v>
      </c>
      <c r="O5792">
        <f t="shared" si="545"/>
        <v>0.1</v>
      </c>
    </row>
    <row r="5793" spans="1:15">
      <c r="A5793" s="12" t="s">
        <v>41</v>
      </c>
      <c r="B5793" s="12">
        <v>1550</v>
      </c>
      <c r="C5793" s="14">
        <v>0.1185302988</v>
      </c>
      <c r="D5793" s="13">
        <v>0.57699999999999996</v>
      </c>
      <c r="E5793" s="13">
        <v>56.5</v>
      </c>
      <c r="F5793" s="13">
        <v>1.55</v>
      </c>
      <c r="G5793" s="13">
        <v>0.15</v>
      </c>
      <c r="H5793" s="12">
        <v>0</v>
      </c>
      <c r="I5793" s="15">
        <f t="shared" si="540"/>
        <v>1.085</v>
      </c>
      <c r="J5793" s="15">
        <f t="shared" si="541"/>
        <v>7.4999999999999997E-2</v>
      </c>
      <c r="K5793" s="13">
        <v>257.39999999999998</v>
      </c>
      <c r="L5793" s="12">
        <f t="shared" si="542"/>
        <v>0.32201225050244997</v>
      </c>
      <c r="M5793">
        <f t="shared" si="543"/>
        <v>397</v>
      </c>
      <c r="N5793">
        <f t="shared" si="544"/>
        <v>1</v>
      </c>
      <c r="O5793">
        <f t="shared" si="545"/>
        <v>0.1</v>
      </c>
    </row>
    <row r="5794" spans="1:15">
      <c r="A5794" s="12" t="s">
        <v>41</v>
      </c>
      <c r="B5794" s="12">
        <v>1550</v>
      </c>
      <c r="C5794" s="14">
        <v>0.39504188039999999</v>
      </c>
      <c r="D5794" s="13">
        <v>0.57699999999999996</v>
      </c>
      <c r="E5794" s="13">
        <v>56.5</v>
      </c>
      <c r="F5794" s="13">
        <v>1.55</v>
      </c>
      <c r="G5794" s="13">
        <v>0.15</v>
      </c>
      <c r="H5794" s="12">
        <v>0</v>
      </c>
      <c r="I5794" s="15">
        <f t="shared" si="540"/>
        <v>1.085</v>
      </c>
      <c r="J5794" s="15">
        <f t="shared" si="541"/>
        <v>7.4999999999999997E-2</v>
      </c>
      <c r="K5794" s="13">
        <v>857.9</v>
      </c>
      <c r="L5794" s="12">
        <f t="shared" si="542"/>
        <v>1.0732135684983499</v>
      </c>
      <c r="M5794">
        <f t="shared" si="543"/>
        <v>1324</v>
      </c>
      <c r="N5794">
        <f t="shared" si="544"/>
        <v>3</v>
      </c>
      <c r="O5794">
        <f t="shared" si="545"/>
        <v>0.2</v>
      </c>
    </row>
    <row r="5795" spans="1:15">
      <c r="A5795" s="12" t="s">
        <v>41</v>
      </c>
      <c r="B5795" s="12">
        <v>5300</v>
      </c>
      <c r="C5795" s="14">
        <v>0.1764794566</v>
      </c>
      <c r="D5795" s="13">
        <v>0.5</v>
      </c>
      <c r="E5795" s="13">
        <v>56.5</v>
      </c>
      <c r="F5795" s="13">
        <v>0.6</v>
      </c>
      <c r="G5795" s="13">
        <v>0.13500000000000001</v>
      </c>
      <c r="H5795" s="12">
        <v>0</v>
      </c>
      <c r="I5795" s="15">
        <f t="shared" si="540"/>
        <v>0.42</v>
      </c>
      <c r="J5795" s="15">
        <f t="shared" si="541"/>
        <v>6.7500000000000004E-2</v>
      </c>
      <c r="K5795" s="13">
        <v>332.1</v>
      </c>
      <c r="L5795" s="12">
        <f t="shared" si="542"/>
        <v>0.4154620540791667</v>
      </c>
      <c r="M5795">
        <f t="shared" si="543"/>
        <v>512</v>
      </c>
      <c r="N5795">
        <f t="shared" si="544"/>
        <v>0</v>
      </c>
      <c r="O5795">
        <f t="shared" si="545"/>
        <v>0.1</v>
      </c>
    </row>
    <row r="5796" spans="1:15">
      <c r="A5796" s="12" t="s">
        <v>41</v>
      </c>
      <c r="B5796" s="12">
        <v>1550</v>
      </c>
      <c r="C5796" s="14">
        <v>0.29281349410000002</v>
      </c>
      <c r="D5796" s="13">
        <v>0.57699999999999996</v>
      </c>
      <c r="E5796" s="13">
        <v>56.5</v>
      </c>
      <c r="F5796" s="13">
        <v>1.55</v>
      </c>
      <c r="G5796" s="13">
        <v>0.15</v>
      </c>
      <c r="H5796" s="12">
        <v>0</v>
      </c>
      <c r="I5796" s="15">
        <f t="shared" si="540"/>
        <v>1.085</v>
      </c>
      <c r="J5796" s="15">
        <f t="shared" si="541"/>
        <v>7.4999999999999997E-2</v>
      </c>
      <c r="K5796" s="13">
        <v>635.9</v>
      </c>
      <c r="L5796" s="12">
        <f t="shared" si="542"/>
        <v>0.79548885953392079</v>
      </c>
      <c r="M5796">
        <f t="shared" si="543"/>
        <v>981</v>
      </c>
      <c r="N5796">
        <f t="shared" si="544"/>
        <v>2</v>
      </c>
      <c r="O5796">
        <f t="shared" si="545"/>
        <v>0.2</v>
      </c>
    </row>
    <row r="5797" spans="1:15">
      <c r="A5797" s="12" t="s">
        <v>41</v>
      </c>
      <c r="B5797" s="12">
        <v>5300</v>
      </c>
      <c r="C5797" s="14">
        <v>0.1474546659</v>
      </c>
      <c r="D5797" s="13">
        <v>0.5</v>
      </c>
      <c r="E5797" s="13">
        <v>56.5</v>
      </c>
      <c r="F5797" s="13">
        <v>0.6</v>
      </c>
      <c r="G5797" s="13">
        <v>0.13500000000000001</v>
      </c>
      <c r="H5797" s="12">
        <v>0</v>
      </c>
      <c r="I5797" s="15">
        <f t="shared" si="540"/>
        <v>0.42</v>
      </c>
      <c r="J5797" s="15">
        <f t="shared" si="541"/>
        <v>6.7500000000000004E-2</v>
      </c>
      <c r="K5797" s="13">
        <v>277.5</v>
      </c>
      <c r="L5797" s="12">
        <f t="shared" si="542"/>
        <v>0.34713285930624999</v>
      </c>
      <c r="M5797">
        <f t="shared" si="543"/>
        <v>428</v>
      </c>
      <c r="N5797">
        <f t="shared" si="544"/>
        <v>0</v>
      </c>
      <c r="O5797">
        <f t="shared" si="545"/>
        <v>0.1</v>
      </c>
    </row>
    <row r="5798" spans="1:15">
      <c r="A5798" s="12" t="s">
        <v>41</v>
      </c>
      <c r="B5798" s="12">
        <v>8110</v>
      </c>
      <c r="C5798" s="14">
        <v>0.7975503692</v>
      </c>
      <c r="D5798" s="13">
        <v>0.32600000000000001</v>
      </c>
      <c r="E5798" s="13">
        <v>56.5</v>
      </c>
      <c r="F5798" s="13">
        <v>1.1499999999999999</v>
      </c>
      <c r="G5798" s="13">
        <v>0.15</v>
      </c>
      <c r="H5798" s="12">
        <v>0</v>
      </c>
      <c r="I5798" s="15">
        <f t="shared" si="540"/>
        <v>0.80499999999999994</v>
      </c>
      <c r="J5798" s="15">
        <f t="shared" si="541"/>
        <v>7.4999999999999997E-2</v>
      </c>
      <c r="K5798" s="13">
        <v>978.6</v>
      </c>
      <c r="L5798" s="12">
        <f t="shared" si="542"/>
        <v>1.2241733541912334</v>
      </c>
      <c r="M5798">
        <f t="shared" si="543"/>
        <v>1510</v>
      </c>
      <c r="N5798">
        <f t="shared" si="544"/>
        <v>3</v>
      </c>
      <c r="O5798">
        <f t="shared" si="545"/>
        <v>0.2</v>
      </c>
    </row>
    <row r="5799" spans="1:15">
      <c r="A5799" s="12" t="s">
        <v>41</v>
      </c>
      <c r="B5799" s="12">
        <v>8110</v>
      </c>
      <c r="C5799" s="14">
        <v>1.23140036E-2</v>
      </c>
      <c r="D5799" s="13">
        <v>0.39900000000000002</v>
      </c>
      <c r="E5799" s="13">
        <v>56.5</v>
      </c>
      <c r="F5799" s="13">
        <v>1.1499999999999999</v>
      </c>
      <c r="G5799" s="13">
        <v>0.15</v>
      </c>
      <c r="H5799" s="12">
        <v>0</v>
      </c>
      <c r="I5799" s="15">
        <f t="shared" si="540"/>
        <v>0.80499999999999994</v>
      </c>
      <c r="J5799" s="15">
        <f t="shared" si="541"/>
        <v>7.4999999999999997E-2</v>
      </c>
      <c r="K5799" s="13">
        <v>18.5</v>
      </c>
      <c r="L5799" s="12">
        <f t="shared" si="542"/>
        <v>2.3133395013050003E-2</v>
      </c>
      <c r="M5799">
        <f t="shared" si="543"/>
        <v>29</v>
      </c>
      <c r="N5799">
        <f t="shared" si="544"/>
        <v>0</v>
      </c>
      <c r="O5799">
        <f t="shared" si="545"/>
        <v>0</v>
      </c>
    </row>
    <row r="5800" spans="1:15">
      <c r="A5800" s="12" t="s">
        <v>41</v>
      </c>
      <c r="B5800" s="12">
        <v>5300</v>
      </c>
      <c r="C5800" s="14">
        <v>0.12156348290000001</v>
      </c>
      <c r="D5800" s="13">
        <v>0.5</v>
      </c>
      <c r="E5800" s="13">
        <v>56.5</v>
      </c>
      <c r="F5800" s="13">
        <v>0.6</v>
      </c>
      <c r="G5800" s="13">
        <v>0.13500000000000001</v>
      </c>
      <c r="H5800" s="12">
        <v>0</v>
      </c>
      <c r="I5800" s="15">
        <f t="shared" si="540"/>
        <v>0.42</v>
      </c>
      <c r="J5800" s="15">
        <f t="shared" si="541"/>
        <v>6.7500000000000004E-2</v>
      </c>
      <c r="K5800" s="13">
        <v>228.7</v>
      </c>
      <c r="L5800" s="12">
        <f t="shared" si="542"/>
        <v>0.28618069932708334</v>
      </c>
      <c r="M5800">
        <f t="shared" si="543"/>
        <v>353</v>
      </c>
      <c r="N5800">
        <f t="shared" si="544"/>
        <v>0</v>
      </c>
      <c r="O5800">
        <f t="shared" si="545"/>
        <v>0.1</v>
      </c>
    </row>
    <row r="5801" spans="1:15">
      <c r="A5801" s="12" t="s">
        <v>41</v>
      </c>
      <c r="B5801" s="12">
        <v>8110</v>
      </c>
      <c r="C5801" s="14">
        <v>0.60003011470000001</v>
      </c>
      <c r="D5801" s="13">
        <v>0.39900000000000002</v>
      </c>
      <c r="E5801" s="13">
        <v>56.5</v>
      </c>
      <c r="F5801" s="13">
        <v>1.1499999999999999</v>
      </c>
      <c r="G5801" s="13">
        <v>0.15</v>
      </c>
      <c r="H5801" s="12">
        <v>0</v>
      </c>
      <c r="I5801" s="15">
        <f t="shared" si="540"/>
        <v>0.80499999999999994</v>
      </c>
      <c r="J5801" s="15">
        <f t="shared" si="541"/>
        <v>7.4999999999999997E-2</v>
      </c>
      <c r="K5801" s="13">
        <v>901.1</v>
      </c>
      <c r="L5801" s="12">
        <f t="shared" si="542"/>
        <v>1.1272315742282875</v>
      </c>
      <c r="M5801">
        <f t="shared" si="543"/>
        <v>1390</v>
      </c>
      <c r="N5801">
        <f t="shared" si="544"/>
        <v>2</v>
      </c>
      <c r="O5801">
        <f t="shared" si="545"/>
        <v>0.2</v>
      </c>
    </row>
    <row r="5802" spans="1:15">
      <c r="A5802" s="12" t="s">
        <v>41</v>
      </c>
      <c r="B5802" s="12">
        <v>5300</v>
      </c>
      <c r="C5802" s="14">
        <v>4.7774675000000003E-3</v>
      </c>
      <c r="D5802" s="13">
        <v>0.5</v>
      </c>
      <c r="E5802" s="13">
        <v>56.5</v>
      </c>
      <c r="F5802" s="13">
        <v>0.6</v>
      </c>
      <c r="G5802" s="13">
        <v>0.13500000000000001</v>
      </c>
      <c r="H5802" s="12">
        <v>0</v>
      </c>
      <c r="I5802" s="15">
        <f t="shared" si="540"/>
        <v>0.42</v>
      </c>
      <c r="J5802" s="15">
        <f t="shared" si="541"/>
        <v>6.7500000000000004E-2</v>
      </c>
      <c r="K5802" s="13">
        <v>9</v>
      </c>
      <c r="L5802" s="12">
        <f t="shared" si="542"/>
        <v>1.1246954739583334E-2</v>
      </c>
      <c r="M5802">
        <f t="shared" si="543"/>
        <v>14</v>
      </c>
      <c r="N5802">
        <f t="shared" si="544"/>
        <v>0</v>
      </c>
      <c r="O5802">
        <f t="shared" si="545"/>
        <v>0</v>
      </c>
    </row>
    <row r="5803" spans="1:15">
      <c r="A5803" s="12" t="s">
        <v>41</v>
      </c>
      <c r="B5803" s="12">
        <v>5300</v>
      </c>
      <c r="C5803" s="14">
        <v>7.5035430000000005E-4</v>
      </c>
      <c r="D5803" s="13">
        <v>0.5</v>
      </c>
      <c r="E5803" s="13">
        <v>56.5</v>
      </c>
      <c r="F5803" s="13">
        <v>0.6</v>
      </c>
      <c r="G5803" s="13">
        <v>0.13500000000000001</v>
      </c>
      <c r="H5803" s="12">
        <v>0</v>
      </c>
      <c r="I5803" s="15">
        <f t="shared" si="540"/>
        <v>0.42</v>
      </c>
      <c r="J5803" s="15">
        <f t="shared" si="541"/>
        <v>6.7500000000000004E-2</v>
      </c>
      <c r="K5803" s="13">
        <v>1.4</v>
      </c>
      <c r="L5803" s="12">
        <f t="shared" si="542"/>
        <v>1.7664590812500002E-3</v>
      </c>
      <c r="M5803">
        <f t="shared" si="543"/>
        <v>2</v>
      </c>
      <c r="N5803">
        <f t="shared" si="544"/>
        <v>0</v>
      </c>
      <c r="O5803">
        <f t="shared" si="545"/>
        <v>0</v>
      </c>
    </row>
    <row r="5804" spans="1:15">
      <c r="A5804" s="12" t="s">
        <v>41</v>
      </c>
      <c r="B5804" s="12">
        <v>1200</v>
      </c>
      <c r="C5804" s="14">
        <v>1.1147607946</v>
      </c>
      <c r="D5804" s="13">
        <v>0.30399999999999999</v>
      </c>
      <c r="E5804" s="13">
        <v>56.5</v>
      </c>
      <c r="F5804" s="13">
        <v>2.23</v>
      </c>
      <c r="G5804" s="13">
        <v>0.316</v>
      </c>
      <c r="H5804" s="12">
        <v>0</v>
      </c>
      <c r="I5804" s="15">
        <f t="shared" si="540"/>
        <v>1.5609999999999999</v>
      </c>
      <c r="J5804" s="15">
        <f t="shared" si="541"/>
        <v>0.158</v>
      </c>
      <c r="K5804" s="13">
        <v>1275.4000000000001</v>
      </c>
      <c r="L5804" s="12">
        <f t="shared" si="542"/>
        <v>1.5955942840041333</v>
      </c>
      <c r="M5804">
        <f t="shared" si="543"/>
        <v>1968</v>
      </c>
      <c r="N5804">
        <f t="shared" si="544"/>
        <v>7</v>
      </c>
      <c r="O5804">
        <f t="shared" si="545"/>
        <v>0.7</v>
      </c>
    </row>
    <row r="5805" spans="1:15">
      <c r="A5805" s="12" t="s">
        <v>41</v>
      </c>
      <c r="B5805" s="12">
        <v>5300</v>
      </c>
      <c r="C5805" s="14">
        <v>2.5635523699999999E-2</v>
      </c>
      <c r="D5805" s="13">
        <v>0.5</v>
      </c>
      <c r="E5805" s="13">
        <v>56.5</v>
      </c>
      <c r="F5805" s="13">
        <v>0.6</v>
      </c>
      <c r="G5805" s="13">
        <v>0.13500000000000001</v>
      </c>
      <c r="H5805" s="12">
        <v>0</v>
      </c>
      <c r="I5805" s="15">
        <f t="shared" si="540"/>
        <v>0.42</v>
      </c>
      <c r="J5805" s="15">
        <f t="shared" si="541"/>
        <v>6.7500000000000004E-2</v>
      </c>
      <c r="K5805" s="13">
        <v>48.2</v>
      </c>
      <c r="L5805" s="12">
        <f t="shared" si="542"/>
        <v>6.0350295377083335E-2</v>
      </c>
      <c r="M5805">
        <f t="shared" si="543"/>
        <v>74</v>
      </c>
      <c r="N5805">
        <f t="shared" si="544"/>
        <v>0</v>
      </c>
      <c r="O5805">
        <f t="shared" si="545"/>
        <v>0</v>
      </c>
    </row>
    <row r="5806" spans="1:15">
      <c r="A5806" s="12" t="s">
        <v>41</v>
      </c>
      <c r="B5806" s="12">
        <v>1550</v>
      </c>
      <c r="C5806" s="14">
        <v>6.7156908000000001E-3</v>
      </c>
      <c r="D5806" s="13">
        <v>0.57699999999999996</v>
      </c>
      <c r="E5806" s="13">
        <v>56.5</v>
      </c>
      <c r="F5806" s="13">
        <v>1.55</v>
      </c>
      <c r="G5806" s="13">
        <v>0.15</v>
      </c>
      <c r="H5806" s="12">
        <v>0</v>
      </c>
      <c r="I5806" s="15">
        <f t="shared" si="540"/>
        <v>1.085</v>
      </c>
      <c r="J5806" s="15">
        <f t="shared" si="541"/>
        <v>7.4999999999999997E-2</v>
      </c>
      <c r="K5806" s="13">
        <v>14.6</v>
      </c>
      <c r="L5806" s="12">
        <f t="shared" si="542"/>
        <v>1.8244573160449997E-2</v>
      </c>
      <c r="M5806">
        <f t="shared" si="543"/>
        <v>23</v>
      </c>
      <c r="N5806">
        <f t="shared" si="544"/>
        <v>0</v>
      </c>
      <c r="O5806">
        <f t="shared" si="545"/>
        <v>0</v>
      </c>
    </row>
    <row r="5807" spans="1:15">
      <c r="A5807" s="12" t="s">
        <v>41</v>
      </c>
      <c r="B5807" s="12">
        <v>8110</v>
      </c>
      <c r="C5807" s="14">
        <v>0.12457370769999999</v>
      </c>
      <c r="D5807" s="13">
        <v>0.54600000000000004</v>
      </c>
      <c r="E5807" s="13">
        <v>56.5</v>
      </c>
      <c r="F5807" s="13">
        <v>1.1499999999999999</v>
      </c>
      <c r="G5807" s="13">
        <v>0.15</v>
      </c>
      <c r="H5807" s="12">
        <v>0</v>
      </c>
      <c r="I5807" s="15">
        <f t="shared" si="540"/>
        <v>0.80499999999999994</v>
      </c>
      <c r="J5807" s="15">
        <f t="shared" si="541"/>
        <v>7.4999999999999997E-2</v>
      </c>
      <c r="K5807" s="13">
        <v>256</v>
      </c>
      <c r="L5807" s="12">
        <f t="shared" si="542"/>
        <v>0.32024785906977504</v>
      </c>
      <c r="M5807">
        <f t="shared" si="543"/>
        <v>395</v>
      </c>
      <c r="N5807">
        <f t="shared" si="544"/>
        <v>1</v>
      </c>
      <c r="O5807">
        <f t="shared" si="545"/>
        <v>0.1</v>
      </c>
    </row>
    <row r="5808" spans="1:15">
      <c r="A5808" s="12" t="s">
        <v>41</v>
      </c>
      <c r="B5808" s="12">
        <v>1180</v>
      </c>
      <c r="C5808" s="14">
        <v>8.5135432146000003</v>
      </c>
      <c r="D5808" s="13">
        <v>0.39</v>
      </c>
      <c r="E5808" s="13">
        <v>56.5</v>
      </c>
      <c r="F5808" s="13">
        <v>1.05</v>
      </c>
      <c r="G5808" s="13">
        <v>0.22</v>
      </c>
      <c r="H5808" s="12">
        <v>0</v>
      </c>
      <c r="I5808" s="15">
        <f t="shared" si="540"/>
        <v>0.73499999999999999</v>
      </c>
      <c r="J5808" s="15">
        <f t="shared" si="541"/>
        <v>0.11</v>
      </c>
      <c r="K5808" s="13">
        <v>12496.4</v>
      </c>
      <c r="L5808" s="12">
        <f t="shared" si="542"/>
        <v>15.63299372780925</v>
      </c>
      <c r="M5808">
        <f t="shared" si="543"/>
        <v>19283</v>
      </c>
      <c r="N5808">
        <f t="shared" si="544"/>
        <v>31</v>
      </c>
      <c r="O5808">
        <f t="shared" si="545"/>
        <v>4.7</v>
      </c>
    </row>
    <row r="5809" spans="1:15">
      <c r="A5809" s="12" t="s">
        <v>41</v>
      </c>
      <c r="B5809" s="12">
        <v>8110</v>
      </c>
      <c r="C5809" s="14">
        <v>9.2256686000000004E-2</v>
      </c>
      <c r="D5809" s="13">
        <v>0.39900000000000002</v>
      </c>
      <c r="E5809" s="13">
        <v>56.5</v>
      </c>
      <c r="F5809" s="13">
        <v>1.1499999999999999</v>
      </c>
      <c r="G5809" s="13">
        <v>0.15</v>
      </c>
      <c r="H5809" s="12">
        <v>0</v>
      </c>
      <c r="I5809" s="15">
        <f t="shared" si="540"/>
        <v>0.80499999999999994</v>
      </c>
      <c r="J5809" s="15">
        <f t="shared" si="541"/>
        <v>7.4999999999999997E-2</v>
      </c>
      <c r="K5809" s="13">
        <v>138.5</v>
      </c>
      <c r="L5809" s="12">
        <f t="shared" si="542"/>
        <v>0.17331571673675003</v>
      </c>
      <c r="M5809">
        <f t="shared" si="543"/>
        <v>214</v>
      </c>
      <c r="N5809">
        <f t="shared" si="544"/>
        <v>0</v>
      </c>
      <c r="O5809">
        <f t="shared" si="545"/>
        <v>0</v>
      </c>
    </row>
    <row r="5810" spans="1:15">
      <c r="A5810" s="12" t="s">
        <v>41</v>
      </c>
      <c r="B5810" s="12">
        <v>8110</v>
      </c>
      <c r="C5810" s="14">
        <v>0.1159421303</v>
      </c>
      <c r="D5810" s="13">
        <v>0.54600000000000004</v>
      </c>
      <c r="E5810" s="13">
        <v>56.5</v>
      </c>
      <c r="F5810" s="13">
        <v>1.1499999999999999</v>
      </c>
      <c r="G5810" s="13">
        <v>0.15</v>
      </c>
      <c r="H5810" s="12">
        <v>0</v>
      </c>
      <c r="I5810" s="15">
        <f t="shared" si="540"/>
        <v>0.80499999999999994</v>
      </c>
      <c r="J5810" s="15">
        <f t="shared" si="541"/>
        <v>7.4999999999999997E-2</v>
      </c>
      <c r="K5810" s="13">
        <v>238.3</v>
      </c>
      <c r="L5810" s="12">
        <f t="shared" si="542"/>
        <v>0.29805823146872507</v>
      </c>
      <c r="M5810">
        <f t="shared" si="543"/>
        <v>368</v>
      </c>
      <c r="N5810">
        <f t="shared" si="544"/>
        <v>1</v>
      </c>
      <c r="O5810">
        <f t="shared" si="545"/>
        <v>0.1</v>
      </c>
    </row>
    <row r="5811" spans="1:15">
      <c r="A5811" s="12" t="s">
        <v>41</v>
      </c>
      <c r="B5811" s="12">
        <v>5300</v>
      </c>
      <c r="C5811" s="14">
        <v>0.12236530549999999</v>
      </c>
      <c r="D5811" s="13">
        <v>0.5</v>
      </c>
      <c r="E5811" s="13">
        <v>56.5</v>
      </c>
      <c r="F5811" s="13">
        <v>0.6</v>
      </c>
      <c r="G5811" s="13">
        <v>0.13500000000000001</v>
      </c>
      <c r="H5811" s="12">
        <v>0</v>
      </c>
      <c r="I5811" s="15">
        <f t="shared" si="540"/>
        <v>0.42</v>
      </c>
      <c r="J5811" s="15">
        <f t="shared" si="541"/>
        <v>6.7500000000000004E-2</v>
      </c>
      <c r="K5811" s="13">
        <v>230.3</v>
      </c>
      <c r="L5811" s="12">
        <f t="shared" si="542"/>
        <v>0.28806832336458332</v>
      </c>
      <c r="M5811">
        <f t="shared" si="543"/>
        <v>355</v>
      </c>
      <c r="N5811">
        <f t="shared" si="544"/>
        <v>0</v>
      </c>
      <c r="O5811">
        <f t="shared" si="545"/>
        <v>0.1</v>
      </c>
    </row>
    <row r="5812" spans="1:15">
      <c r="A5812" s="12" t="s">
        <v>41</v>
      </c>
      <c r="B5812" s="12">
        <v>8110</v>
      </c>
      <c r="C5812" s="14">
        <v>9.9703595999999992E-3</v>
      </c>
      <c r="D5812" s="13">
        <v>0.47299999999999998</v>
      </c>
      <c r="E5812" s="13">
        <v>56.5</v>
      </c>
      <c r="F5812" s="13">
        <v>1.1499999999999999</v>
      </c>
      <c r="G5812" s="13">
        <v>0.15</v>
      </c>
      <c r="H5812" s="12">
        <v>0</v>
      </c>
      <c r="I5812" s="15">
        <f t="shared" si="540"/>
        <v>0.80499999999999994</v>
      </c>
      <c r="J5812" s="15">
        <f t="shared" si="541"/>
        <v>7.4999999999999997E-2</v>
      </c>
      <c r="K5812" s="13">
        <v>17.7</v>
      </c>
      <c r="L5812" s="12">
        <f t="shared" si="542"/>
        <v>2.2204406260850001E-2</v>
      </c>
      <c r="M5812">
        <f t="shared" si="543"/>
        <v>27</v>
      </c>
      <c r="N5812">
        <f t="shared" si="544"/>
        <v>0</v>
      </c>
      <c r="O5812">
        <f t="shared" si="545"/>
        <v>0</v>
      </c>
    </row>
    <row r="5813" spans="1:15">
      <c r="A5813" s="12" t="s">
        <v>41</v>
      </c>
      <c r="B5813" s="12">
        <v>8110</v>
      </c>
      <c r="C5813" s="14">
        <v>5.41625367E-2</v>
      </c>
      <c r="D5813" s="13">
        <v>0.39900000000000002</v>
      </c>
      <c r="E5813" s="13">
        <v>56.5</v>
      </c>
      <c r="F5813" s="13">
        <v>1.1499999999999999</v>
      </c>
      <c r="G5813" s="13">
        <v>0.15</v>
      </c>
      <c r="H5813" s="12">
        <v>0</v>
      </c>
      <c r="I5813" s="15">
        <f t="shared" si="540"/>
        <v>0.80499999999999994</v>
      </c>
      <c r="J5813" s="15">
        <f t="shared" si="541"/>
        <v>7.4999999999999997E-2</v>
      </c>
      <c r="K5813" s="13">
        <v>81.3</v>
      </c>
      <c r="L5813" s="12">
        <f t="shared" si="542"/>
        <v>0.10175109550803751</v>
      </c>
      <c r="M5813">
        <f t="shared" si="543"/>
        <v>126</v>
      </c>
      <c r="N5813">
        <f t="shared" si="544"/>
        <v>0</v>
      </c>
      <c r="O5813">
        <f t="shared" si="545"/>
        <v>0</v>
      </c>
    </row>
    <row r="5814" spans="1:15">
      <c r="A5814" s="12" t="s">
        <v>41</v>
      </c>
      <c r="B5814" s="12">
        <v>1100</v>
      </c>
      <c r="C5814" s="14">
        <v>0.1009973525</v>
      </c>
      <c r="D5814" s="13">
        <v>0.34200000000000003</v>
      </c>
      <c r="E5814" s="13">
        <v>56.5</v>
      </c>
      <c r="F5814" s="13">
        <v>1.85</v>
      </c>
      <c r="G5814" s="13">
        <v>0.22</v>
      </c>
      <c r="H5814" s="12">
        <v>0</v>
      </c>
      <c r="I5814" s="15">
        <f t="shared" si="540"/>
        <v>1.2949999999999999</v>
      </c>
      <c r="J5814" s="15">
        <f t="shared" si="541"/>
        <v>0.11</v>
      </c>
      <c r="K5814" s="13">
        <v>130</v>
      </c>
      <c r="L5814" s="12">
        <f t="shared" si="542"/>
        <v>0.16263098686312499</v>
      </c>
      <c r="M5814">
        <f t="shared" si="543"/>
        <v>201</v>
      </c>
      <c r="N5814">
        <f t="shared" si="544"/>
        <v>1</v>
      </c>
      <c r="O5814">
        <f t="shared" si="545"/>
        <v>0</v>
      </c>
    </row>
    <row r="5815" spans="1:15">
      <c r="A5815" s="12" t="s">
        <v>41</v>
      </c>
      <c r="B5815" s="12">
        <v>1100</v>
      </c>
      <c r="C5815" s="14">
        <v>3.8237939000000001E-3</v>
      </c>
      <c r="D5815" s="13">
        <v>0.34200000000000003</v>
      </c>
      <c r="E5815" s="13">
        <v>56.5</v>
      </c>
      <c r="F5815" s="13">
        <v>1.85</v>
      </c>
      <c r="G5815" s="13">
        <v>0.22</v>
      </c>
      <c r="H5815" s="12">
        <v>0</v>
      </c>
      <c r="I5815" s="15">
        <f t="shared" si="540"/>
        <v>1.2949999999999999</v>
      </c>
      <c r="J5815" s="15">
        <f t="shared" si="541"/>
        <v>0.11</v>
      </c>
      <c r="K5815" s="13">
        <v>4.9000000000000004</v>
      </c>
      <c r="L5815" s="12">
        <f t="shared" si="542"/>
        <v>6.157264127475001E-3</v>
      </c>
      <c r="M5815">
        <f t="shared" si="543"/>
        <v>8</v>
      </c>
      <c r="N5815">
        <f t="shared" si="544"/>
        <v>0</v>
      </c>
      <c r="O5815">
        <f t="shared" si="545"/>
        <v>0</v>
      </c>
    </row>
    <row r="5816" spans="1:15">
      <c r="A5816" s="12" t="s">
        <v>41</v>
      </c>
      <c r="B5816" s="12">
        <v>1100</v>
      </c>
      <c r="C5816" s="14">
        <v>0.22976057859999999</v>
      </c>
      <c r="D5816" s="13">
        <v>0.34200000000000003</v>
      </c>
      <c r="E5816" s="13">
        <v>56.5</v>
      </c>
      <c r="F5816" s="13">
        <v>1.85</v>
      </c>
      <c r="G5816" s="13">
        <v>0.22</v>
      </c>
      <c r="H5816" s="12">
        <v>0</v>
      </c>
      <c r="I5816" s="15">
        <f t="shared" si="540"/>
        <v>1.2949999999999999</v>
      </c>
      <c r="J5816" s="15">
        <f t="shared" si="541"/>
        <v>0.11</v>
      </c>
      <c r="K5816" s="13">
        <v>295.7</v>
      </c>
      <c r="L5816" s="12">
        <f t="shared" si="542"/>
        <v>0.36997197169064999</v>
      </c>
      <c r="M5816">
        <f t="shared" si="543"/>
        <v>456</v>
      </c>
      <c r="N5816">
        <f t="shared" si="544"/>
        <v>1</v>
      </c>
      <c r="O5816">
        <f t="shared" si="545"/>
        <v>0.1</v>
      </c>
    </row>
    <row r="5817" spans="1:15">
      <c r="A5817" s="12" t="s">
        <v>41</v>
      </c>
      <c r="B5817" s="12">
        <v>1100</v>
      </c>
      <c r="C5817" s="14">
        <v>2.3917316000000001E-2</v>
      </c>
      <c r="D5817" s="13">
        <v>0.34200000000000003</v>
      </c>
      <c r="E5817" s="13">
        <v>56.5</v>
      </c>
      <c r="F5817" s="13">
        <v>1.85</v>
      </c>
      <c r="G5817" s="13">
        <v>0.22</v>
      </c>
      <c r="H5817" s="12">
        <v>0</v>
      </c>
      <c r="I5817" s="15">
        <f t="shared" si="540"/>
        <v>1.2949999999999999</v>
      </c>
      <c r="J5817" s="15">
        <f t="shared" si="541"/>
        <v>0.11</v>
      </c>
      <c r="K5817" s="13">
        <v>30.8</v>
      </c>
      <c r="L5817" s="12">
        <f t="shared" si="542"/>
        <v>3.8512858089000006E-2</v>
      </c>
      <c r="M5817">
        <f t="shared" si="543"/>
        <v>48</v>
      </c>
      <c r="N5817">
        <f t="shared" si="544"/>
        <v>0</v>
      </c>
      <c r="O5817">
        <f t="shared" si="545"/>
        <v>0</v>
      </c>
    </row>
    <row r="5818" spans="1:15">
      <c r="A5818" s="12" t="s">
        <v>41</v>
      </c>
      <c r="B5818" s="12">
        <v>8110</v>
      </c>
      <c r="C5818" s="14">
        <v>7.3531247699999996E-2</v>
      </c>
      <c r="D5818" s="13">
        <v>0.39900000000000002</v>
      </c>
      <c r="E5818" s="13">
        <v>56.5</v>
      </c>
      <c r="F5818" s="13">
        <v>1.1499999999999999</v>
      </c>
      <c r="G5818" s="13">
        <v>0.15</v>
      </c>
      <c r="H5818" s="12">
        <v>0</v>
      </c>
      <c r="I5818" s="15">
        <f t="shared" ref="I5818:I5881" si="546">F5818*0.7</f>
        <v>0.80499999999999994</v>
      </c>
      <c r="J5818" s="15">
        <f t="shared" ref="J5818:J5881" si="547">G5818*0.5</f>
        <v>7.4999999999999997E-2</v>
      </c>
      <c r="K5818" s="13">
        <v>110.4</v>
      </c>
      <c r="L5818" s="12">
        <f t="shared" si="542"/>
        <v>0.1381376402104125</v>
      </c>
      <c r="M5818">
        <f t="shared" si="543"/>
        <v>170</v>
      </c>
      <c r="N5818">
        <f t="shared" si="544"/>
        <v>0</v>
      </c>
      <c r="O5818">
        <f t="shared" si="545"/>
        <v>0</v>
      </c>
    </row>
    <row r="5819" spans="1:15">
      <c r="A5819" s="12" t="s">
        <v>41</v>
      </c>
      <c r="B5819" s="12">
        <v>8110</v>
      </c>
      <c r="C5819" s="14">
        <v>9.3198178800000003E-2</v>
      </c>
      <c r="D5819" s="13">
        <v>0.47299999999999998</v>
      </c>
      <c r="E5819" s="13">
        <v>56.5</v>
      </c>
      <c r="F5819" s="13">
        <v>1.1499999999999999</v>
      </c>
      <c r="G5819" s="13">
        <v>0.15</v>
      </c>
      <c r="H5819" s="12">
        <v>0</v>
      </c>
      <c r="I5819" s="15">
        <f t="shared" si="546"/>
        <v>0.80499999999999994</v>
      </c>
      <c r="J5819" s="15">
        <f t="shared" si="547"/>
        <v>7.4999999999999997E-2</v>
      </c>
      <c r="K5819" s="13">
        <v>165.9</v>
      </c>
      <c r="L5819" s="12">
        <f t="shared" si="542"/>
        <v>0.20755622744505001</v>
      </c>
      <c r="M5819">
        <f t="shared" si="543"/>
        <v>256</v>
      </c>
      <c r="N5819">
        <f t="shared" si="544"/>
        <v>0</v>
      </c>
      <c r="O5819">
        <f t="shared" si="545"/>
        <v>0</v>
      </c>
    </row>
    <row r="5820" spans="1:15">
      <c r="A5820" s="12" t="s">
        <v>41</v>
      </c>
      <c r="B5820" s="12">
        <v>8110</v>
      </c>
      <c r="C5820" s="14">
        <v>3.9770797500000003E-2</v>
      </c>
      <c r="D5820" s="13">
        <v>0.39900000000000002</v>
      </c>
      <c r="E5820" s="13">
        <v>56.5</v>
      </c>
      <c r="F5820" s="13">
        <v>1.1499999999999999</v>
      </c>
      <c r="G5820" s="13">
        <v>0.15</v>
      </c>
      <c r="H5820" s="12">
        <v>0</v>
      </c>
      <c r="I5820" s="15">
        <f t="shared" si="546"/>
        <v>0.80499999999999994</v>
      </c>
      <c r="J5820" s="15">
        <f t="shared" si="547"/>
        <v>7.4999999999999997E-2</v>
      </c>
      <c r="K5820" s="13">
        <v>59.7</v>
      </c>
      <c r="L5820" s="12">
        <f t="shared" si="542"/>
        <v>7.4714414453437503E-2</v>
      </c>
      <c r="M5820">
        <f t="shared" si="543"/>
        <v>92</v>
      </c>
      <c r="N5820">
        <f t="shared" si="544"/>
        <v>0</v>
      </c>
      <c r="O5820">
        <f t="shared" si="545"/>
        <v>0</v>
      </c>
    </row>
    <row r="5821" spans="1:15">
      <c r="A5821" s="12" t="s">
        <v>41</v>
      </c>
      <c r="B5821" s="12">
        <v>1100</v>
      </c>
      <c r="C5821" s="14">
        <v>0.26219375449999999</v>
      </c>
      <c r="D5821" s="13">
        <v>0.34200000000000003</v>
      </c>
      <c r="E5821" s="13">
        <v>56.5</v>
      </c>
      <c r="F5821" s="13">
        <v>1.85</v>
      </c>
      <c r="G5821" s="13">
        <v>0.22</v>
      </c>
      <c r="H5821" s="12">
        <v>0</v>
      </c>
      <c r="I5821" s="15">
        <f t="shared" si="546"/>
        <v>1.2949999999999999</v>
      </c>
      <c r="J5821" s="15">
        <f t="shared" si="547"/>
        <v>0.11</v>
      </c>
      <c r="K5821" s="13">
        <v>337.5</v>
      </c>
      <c r="L5821" s="12">
        <f t="shared" si="542"/>
        <v>0.42219749318362498</v>
      </c>
      <c r="M5821">
        <f t="shared" si="543"/>
        <v>521</v>
      </c>
      <c r="N5821">
        <f t="shared" si="544"/>
        <v>1</v>
      </c>
      <c r="O5821">
        <f t="shared" si="545"/>
        <v>0.1</v>
      </c>
    </row>
    <row r="5822" spans="1:15">
      <c r="A5822" s="12" t="s">
        <v>41</v>
      </c>
      <c r="B5822" s="12">
        <v>8110</v>
      </c>
      <c r="C5822" s="14">
        <v>1.16202484E-2</v>
      </c>
      <c r="D5822" s="13">
        <v>0.32600000000000001</v>
      </c>
      <c r="E5822" s="13">
        <v>56.5</v>
      </c>
      <c r="F5822" s="13">
        <v>1.1499999999999999</v>
      </c>
      <c r="G5822" s="13">
        <v>0.15</v>
      </c>
      <c r="H5822" s="12">
        <v>0</v>
      </c>
      <c r="I5822" s="15">
        <f t="shared" si="546"/>
        <v>0.80499999999999994</v>
      </c>
      <c r="J5822" s="15">
        <f t="shared" si="547"/>
        <v>7.4999999999999997E-2</v>
      </c>
      <c r="K5822" s="13">
        <v>14.3</v>
      </c>
      <c r="L5822" s="12">
        <f t="shared" si="542"/>
        <v>1.7836112939966665E-2</v>
      </c>
      <c r="M5822">
        <f t="shared" si="543"/>
        <v>22</v>
      </c>
      <c r="N5822">
        <f t="shared" si="544"/>
        <v>0</v>
      </c>
      <c r="O5822">
        <f t="shared" si="545"/>
        <v>0</v>
      </c>
    </row>
    <row r="5823" spans="1:15">
      <c r="A5823" s="12" t="s">
        <v>41</v>
      </c>
      <c r="B5823" s="12">
        <v>1100</v>
      </c>
      <c r="C5823" s="14">
        <v>4.7419668700000001E-2</v>
      </c>
      <c r="D5823" s="13">
        <v>0.34200000000000003</v>
      </c>
      <c r="E5823" s="13">
        <v>56.5</v>
      </c>
      <c r="F5823" s="13">
        <v>1.85</v>
      </c>
      <c r="G5823" s="13">
        <v>0.22</v>
      </c>
      <c r="H5823" s="12">
        <v>0</v>
      </c>
      <c r="I5823" s="15">
        <f t="shared" si="546"/>
        <v>1.2949999999999999</v>
      </c>
      <c r="J5823" s="15">
        <f t="shared" si="547"/>
        <v>0.11</v>
      </c>
      <c r="K5823" s="13">
        <v>61</v>
      </c>
      <c r="L5823" s="12">
        <f t="shared" si="542"/>
        <v>7.6357521524175007E-2</v>
      </c>
      <c r="M5823">
        <f t="shared" si="543"/>
        <v>94</v>
      </c>
      <c r="N5823">
        <f t="shared" si="544"/>
        <v>0</v>
      </c>
      <c r="O5823">
        <f t="shared" si="545"/>
        <v>0</v>
      </c>
    </row>
    <row r="5824" spans="1:15">
      <c r="A5824" s="12" t="s">
        <v>41</v>
      </c>
      <c r="B5824" s="12">
        <v>1100</v>
      </c>
      <c r="C5824" s="14">
        <v>0.69788686470000005</v>
      </c>
      <c r="D5824" s="13">
        <v>0.34200000000000003</v>
      </c>
      <c r="E5824" s="13">
        <v>56.5</v>
      </c>
      <c r="F5824" s="13">
        <v>1.85</v>
      </c>
      <c r="G5824" s="13">
        <v>0.22</v>
      </c>
      <c r="H5824" s="12">
        <v>0</v>
      </c>
      <c r="I5824" s="15">
        <f t="shared" si="546"/>
        <v>1.2949999999999999</v>
      </c>
      <c r="J5824" s="15">
        <f t="shared" si="547"/>
        <v>0.11</v>
      </c>
      <c r="K5824" s="13">
        <v>898.3</v>
      </c>
      <c r="L5824" s="12">
        <f t="shared" si="542"/>
        <v>1.1237723238831752</v>
      </c>
      <c r="M5824">
        <f t="shared" si="543"/>
        <v>1386</v>
      </c>
      <c r="N5824">
        <f t="shared" si="544"/>
        <v>4</v>
      </c>
      <c r="O5824">
        <f t="shared" si="545"/>
        <v>0.3</v>
      </c>
    </row>
    <row r="5825" spans="1:15">
      <c r="A5825" s="12" t="s">
        <v>41</v>
      </c>
      <c r="B5825" s="12">
        <v>8110</v>
      </c>
      <c r="C5825" s="14">
        <v>0.14147648030000001</v>
      </c>
      <c r="D5825" s="13">
        <v>0.39900000000000002</v>
      </c>
      <c r="E5825" s="13">
        <v>56.5</v>
      </c>
      <c r="F5825" s="13">
        <v>1.1499999999999999</v>
      </c>
      <c r="G5825" s="13">
        <v>0.15</v>
      </c>
      <c r="H5825" s="12">
        <v>0</v>
      </c>
      <c r="I5825" s="15">
        <f t="shared" si="546"/>
        <v>0.80499999999999994</v>
      </c>
      <c r="J5825" s="15">
        <f t="shared" si="547"/>
        <v>7.4999999999999997E-2</v>
      </c>
      <c r="K5825" s="13">
        <v>212.4</v>
      </c>
      <c r="L5825" s="12">
        <f t="shared" si="542"/>
        <v>0.26578125280358755</v>
      </c>
      <c r="M5825">
        <f t="shared" si="543"/>
        <v>328</v>
      </c>
      <c r="N5825">
        <f t="shared" si="544"/>
        <v>1</v>
      </c>
      <c r="O5825">
        <f t="shared" si="545"/>
        <v>0.1</v>
      </c>
    </row>
    <row r="5826" spans="1:15">
      <c r="A5826" s="12" t="s">
        <v>41</v>
      </c>
      <c r="B5826" s="12">
        <v>8110</v>
      </c>
      <c r="C5826" s="14">
        <v>0.11318148109999999</v>
      </c>
      <c r="D5826" s="13">
        <v>0.32600000000000001</v>
      </c>
      <c r="E5826" s="13">
        <v>56.5</v>
      </c>
      <c r="F5826" s="13">
        <v>1.1499999999999999</v>
      </c>
      <c r="G5826" s="13">
        <v>0.15</v>
      </c>
      <c r="H5826" s="12">
        <v>0</v>
      </c>
      <c r="I5826" s="15">
        <f t="shared" si="546"/>
        <v>0.80499999999999994</v>
      </c>
      <c r="J5826" s="15">
        <f t="shared" si="547"/>
        <v>7.4999999999999997E-2</v>
      </c>
      <c r="K5826" s="13">
        <v>138.9</v>
      </c>
      <c r="L5826" s="12">
        <f t="shared" si="542"/>
        <v>0.17372414169840833</v>
      </c>
      <c r="M5826">
        <f t="shared" si="543"/>
        <v>214</v>
      </c>
      <c r="N5826">
        <f t="shared" si="544"/>
        <v>0</v>
      </c>
      <c r="O5826">
        <f t="shared" si="545"/>
        <v>0</v>
      </c>
    </row>
    <row r="5827" spans="1:15">
      <c r="A5827" s="12" t="s">
        <v>41</v>
      </c>
      <c r="B5827" s="12">
        <v>1200</v>
      </c>
      <c r="C5827" s="14">
        <v>8.40446953E-2</v>
      </c>
      <c r="D5827" s="13">
        <v>0.30399999999999999</v>
      </c>
      <c r="E5827" s="13">
        <v>56.5</v>
      </c>
      <c r="F5827" s="13">
        <v>2.23</v>
      </c>
      <c r="G5827" s="13">
        <v>0.316</v>
      </c>
      <c r="H5827" s="12">
        <v>0</v>
      </c>
      <c r="I5827" s="15">
        <f t="shared" si="546"/>
        <v>1.5609999999999999</v>
      </c>
      <c r="J5827" s="15">
        <f t="shared" si="547"/>
        <v>0.158</v>
      </c>
      <c r="K5827" s="13">
        <v>96.1</v>
      </c>
      <c r="L5827" s="12">
        <f t="shared" ref="L5827:L5890" si="548">E5827*D5827*C5827/12</f>
        <v>0.12029597387273333</v>
      </c>
      <c r="M5827">
        <f t="shared" ref="M5827:M5890" si="549">ROUND(E5827*D5827*C5827*102.79,0)</f>
        <v>148</v>
      </c>
      <c r="N5827">
        <f t="shared" ref="N5827:N5890" si="550">ROUND(I5827*M5827*0.002205,0)</f>
        <v>1</v>
      </c>
      <c r="O5827">
        <f t="shared" ref="O5827:O5890" si="551">ROUND(J5827*M5827*0.002205,1)</f>
        <v>0.1</v>
      </c>
    </row>
    <row r="5828" spans="1:15">
      <c r="A5828" s="12" t="s">
        <v>41</v>
      </c>
      <c r="B5828" s="12">
        <v>1100</v>
      </c>
      <c r="C5828" s="14">
        <v>0.15883985149999999</v>
      </c>
      <c r="D5828" s="13">
        <v>0.34200000000000003</v>
      </c>
      <c r="E5828" s="13">
        <v>56.5</v>
      </c>
      <c r="F5828" s="13">
        <v>1.85</v>
      </c>
      <c r="G5828" s="13">
        <v>0.22</v>
      </c>
      <c r="H5828" s="12">
        <v>0</v>
      </c>
      <c r="I5828" s="15">
        <f t="shared" si="546"/>
        <v>1.2949999999999999</v>
      </c>
      <c r="J5828" s="15">
        <f t="shared" si="547"/>
        <v>0.11</v>
      </c>
      <c r="K5828" s="13">
        <v>204.4</v>
      </c>
      <c r="L5828" s="12">
        <f t="shared" si="548"/>
        <v>0.25577187087787501</v>
      </c>
      <c r="M5828">
        <f t="shared" si="549"/>
        <v>315</v>
      </c>
      <c r="N5828">
        <f t="shared" si="550"/>
        <v>1</v>
      </c>
      <c r="O5828">
        <f t="shared" si="551"/>
        <v>0.1</v>
      </c>
    </row>
    <row r="5829" spans="1:15">
      <c r="A5829" s="12" t="s">
        <v>41</v>
      </c>
      <c r="B5829" s="12">
        <v>1100</v>
      </c>
      <c r="C5829" s="14">
        <v>5.3619937800000003E-2</v>
      </c>
      <c r="D5829" s="13">
        <v>0.34200000000000003</v>
      </c>
      <c r="E5829" s="13">
        <v>56.5</v>
      </c>
      <c r="F5829" s="13">
        <v>1.85</v>
      </c>
      <c r="G5829" s="13">
        <v>0.22</v>
      </c>
      <c r="H5829" s="12">
        <v>0</v>
      </c>
      <c r="I5829" s="15">
        <f t="shared" si="546"/>
        <v>1.2949999999999999</v>
      </c>
      <c r="J5829" s="15">
        <f t="shared" si="547"/>
        <v>0.11</v>
      </c>
      <c r="K5829" s="13">
        <v>69</v>
      </c>
      <c r="L5829" s="12">
        <f t="shared" si="548"/>
        <v>8.6341504842450012E-2</v>
      </c>
      <c r="M5829">
        <f t="shared" si="549"/>
        <v>107</v>
      </c>
      <c r="N5829">
        <f t="shared" si="550"/>
        <v>0</v>
      </c>
      <c r="O5829">
        <f t="shared" si="551"/>
        <v>0</v>
      </c>
    </row>
    <row r="5830" spans="1:15">
      <c r="A5830" s="12" t="s">
        <v>41</v>
      </c>
      <c r="B5830" s="12">
        <v>8110</v>
      </c>
      <c r="C5830" s="14">
        <v>11.1202654119</v>
      </c>
      <c r="D5830" s="13">
        <v>0.39900000000000002</v>
      </c>
      <c r="E5830" s="13">
        <v>56.5</v>
      </c>
      <c r="F5830" s="13">
        <v>1.1499999999999999</v>
      </c>
      <c r="G5830" s="13">
        <v>0.15</v>
      </c>
      <c r="H5830" s="12">
        <v>0</v>
      </c>
      <c r="I5830" s="15">
        <f t="shared" si="546"/>
        <v>0.80499999999999994</v>
      </c>
      <c r="J5830" s="15">
        <f t="shared" si="547"/>
        <v>7.4999999999999997E-2</v>
      </c>
      <c r="K5830" s="13">
        <v>16699.400000000001</v>
      </c>
      <c r="L5830" s="12">
        <f t="shared" si="548"/>
        <v>20.890808609430639</v>
      </c>
      <c r="M5830">
        <f t="shared" si="549"/>
        <v>25768</v>
      </c>
      <c r="N5830">
        <f t="shared" si="550"/>
        <v>46</v>
      </c>
      <c r="O5830">
        <f t="shared" si="551"/>
        <v>4.3</v>
      </c>
    </row>
    <row r="5831" spans="1:15">
      <c r="A5831" s="12" t="s">
        <v>41</v>
      </c>
      <c r="B5831" s="12">
        <v>1100</v>
      </c>
      <c r="C5831" s="14">
        <v>0.1100491993</v>
      </c>
      <c r="D5831" s="13">
        <v>0.34200000000000003</v>
      </c>
      <c r="E5831" s="13">
        <v>56.5</v>
      </c>
      <c r="F5831" s="13">
        <v>1.85</v>
      </c>
      <c r="G5831" s="13">
        <v>0.22</v>
      </c>
      <c r="H5831" s="12">
        <v>0</v>
      </c>
      <c r="I5831" s="15">
        <f t="shared" si="546"/>
        <v>1.2949999999999999</v>
      </c>
      <c r="J5831" s="15">
        <f t="shared" si="547"/>
        <v>0.11</v>
      </c>
      <c r="K5831" s="13">
        <v>141.6</v>
      </c>
      <c r="L5831" s="12">
        <f t="shared" si="548"/>
        <v>0.17720672317282501</v>
      </c>
      <c r="M5831">
        <f t="shared" si="549"/>
        <v>219</v>
      </c>
      <c r="N5831">
        <f t="shared" si="550"/>
        <v>1</v>
      </c>
      <c r="O5831">
        <f t="shared" si="551"/>
        <v>0.1</v>
      </c>
    </row>
    <row r="5832" spans="1:15">
      <c r="A5832" s="12" t="s">
        <v>41</v>
      </c>
      <c r="B5832" s="12">
        <v>1100</v>
      </c>
      <c r="C5832" s="14">
        <v>0.16766154720000001</v>
      </c>
      <c r="D5832" s="13">
        <v>0.34200000000000003</v>
      </c>
      <c r="E5832" s="13">
        <v>56.5</v>
      </c>
      <c r="F5832" s="13">
        <v>1.85</v>
      </c>
      <c r="G5832" s="13">
        <v>0.22</v>
      </c>
      <c r="H5832" s="12">
        <v>0</v>
      </c>
      <c r="I5832" s="15">
        <f t="shared" si="546"/>
        <v>1.2949999999999999</v>
      </c>
      <c r="J5832" s="15">
        <f t="shared" si="547"/>
        <v>0.11</v>
      </c>
      <c r="K5832" s="13">
        <v>215.8</v>
      </c>
      <c r="L5832" s="12">
        <f t="shared" si="548"/>
        <v>0.26997700637880001</v>
      </c>
      <c r="M5832">
        <f t="shared" si="549"/>
        <v>333</v>
      </c>
      <c r="N5832">
        <f t="shared" si="550"/>
        <v>1</v>
      </c>
      <c r="O5832">
        <f t="shared" si="551"/>
        <v>0.1</v>
      </c>
    </row>
    <row r="5833" spans="1:15">
      <c r="A5833" s="12" t="s">
        <v>41</v>
      </c>
      <c r="B5833" s="12">
        <v>1100</v>
      </c>
      <c r="C5833" s="14">
        <v>9.1338769099999995E-2</v>
      </c>
      <c r="D5833" s="13">
        <v>0.34200000000000003</v>
      </c>
      <c r="E5833" s="13">
        <v>56.5</v>
      </c>
      <c r="F5833" s="13">
        <v>1.85</v>
      </c>
      <c r="G5833" s="13">
        <v>0.22</v>
      </c>
      <c r="H5833" s="12">
        <v>0</v>
      </c>
      <c r="I5833" s="15">
        <f t="shared" si="546"/>
        <v>1.2949999999999999</v>
      </c>
      <c r="J5833" s="15">
        <f t="shared" si="547"/>
        <v>0.11</v>
      </c>
      <c r="K5833" s="13">
        <v>117.6</v>
      </c>
      <c r="L5833" s="12">
        <f t="shared" si="548"/>
        <v>0.14707825294327501</v>
      </c>
      <c r="M5833">
        <f t="shared" si="549"/>
        <v>181</v>
      </c>
      <c r="N5833">
        <f t="shared" si="550"/>
        <v>1</v>
      </c>
      <c r="O5833">
        <f t="shared" si="551"/>
        <v>0</v>
      </c>
    </row>
    <row r="5834" spans="1:15">
      <c r="A5834" s="12" t="s">
        <v>41</v>
      </c>
      <c r="B5834" s="12">
        <v>1200</v>
      </c>
      <c r="C5834" s="14">
        <v>7.4494360499999995E-2</v>
      </c>
      <c r="D5834" s="13">
        <v>0.30399999999999999</v>
      </c>
      <c r="E5834" s="13">
        <v>56.5</v>
      </c>
      <c r="F5834" s="13">
        <v>2.23</v>
      </c>
      <c r="G5834" s="13">
        <v>0.316</v>
      </c>
      <c r="H5834" s="12">
        <v>0</v>
      </c>
      <c r="I5834" s="15">
        <f t="shared" si="546"/>
        <v>1.5609999999999999</v>
      </c>
      <c r="J5834" s="15">
        <f t="shared" si="547"/>
        <v>0.158</v>
      </c>
      <c r="K5834" s="13">
        <v>85.2</v>
      </c>
      <c r="L5834" s="12">
        <f t="shared" si="548"/>
        <v>0.10662626132899998</v>
      </c>
      <c r="M5834">
        <f t="shared" si="549"/>
        <v>132</v>
      </c>
      <c r="N5834">
        <f t="shared" si="550"/>
        <v>0</v>
      </c>
      <c r="O5834">
        <f t="shared" si="551"/>
        <v>0</v>
      </c>
    </row>
    <row r="5835" spans="1:15">
      <c r="A5835" s="12" t="s">
        <v>41</v>
      </c>
      <c r="B5835" s="12">
        <v>1200</v>
      </c>
      <c r="C5835" s="14">
        <v>0.19530686059999999</v>
      </c>
      <c r="D5835" s="13">
        <v>0.30399999999999999</v>
      </c>
      <c r="E5835" s="13">
        <v>56.5</v>
      </c>
      <c r="F5835" s="13">
        <v>2.23</v>
      </c>
      <c r="G5835" s="13">
        <v>0.316</v>
      </c>
      <c r="H5835" s="12">
        <v>0</v>
      </c>
      <c r="I5835" s="15">
        <f t="shared" si="546"/>
        <v>1.5609999999999999</v>
      </c>
      <c r="J5835" s="15">
        <f t="shared" si="547"/>
        <v>0.158</v>
      </c>
      <c r="K5835" s="13">
        <v>223.4</v>
      </c>
      <c r="L5835" s="12">
        <f t="shared" si="548"/>
        <v>0.2795492198054666</v>
      </c>
      <c r="M5835">
        <f t="shared" si="549"/>
        <v>345</v>
      </c>
      <c r="N5835">
        <f t="shared" si="550"/>
        <v>1</v>
      </c>
      <c r="O5835">
        <f t="shared" si="551"/>
        <v>0.1</v>
      </c>
    </row>
    <row r="5836" spans="1:15">
      <c r="A5836" s="12" t="s">
        <v>41</v>
      </c>
      <c r="B5836" s="12">
        <v>1200</v>
      </c>
      <c r="C5836" s="14">
        <v>6.5081942099999998E-2</v>
      </c>
      <c r="D5836" s="13">
        <v>0.30399999999999999</v>
      </c>
      <c r="E5836" s="13">
        <v>56.5</v>
      </c>
      <c r="F5836" s="13">
        <v>2.23</v>
      </c>
      <c r="G5836" s="13">
        <v>0.316</v>
      </c>
      <c r="H5836" s="12">
        <v>0</v>
      </c>
      <c r="I5836" s="15">
        <f t="shared" si="546"/>
        <v>1.5609999999999999</v>
      </c>
      <c r="J5836" s="15">
        <f t="shared" si="547"/>
        <v>0.158</v>
      </c>
      <c r="K5836" s="13">
        <v>74.5</v>
      </c>
      <c r="L5836" s="12">
        <f t="shared" si="548"/>
        <v>9.3153953125799993E-2</v>
      </c>
      <c r="M5836">
        <f t="shared" si="549"/>
        <v>115</v>
      </c>
      <c r="N5836">
        <f t="shared" si="550"/>
        <v>0</v>
      </c>
      <c r="O5836">
        <f t="shared" si="551"/>
        <v>0</v>
      </c>
    </row>
    <row r="5837" spans="1:15">
      <c r="A5837" s="12" t="s">
        <v>41</v>
      </c>
      <c r="B5837" s="12">
        <v>8110</v>
      </c>
      <c r="C5837" s="14">
        <v>0.14449056439999999</v>
      </c>
      <c r="D5837" s="13">
        <v>0.47299999999999998</v>
      </c>
      <c r="E5837" s="13">
        <v>56.5</v>
      </c>
      <c r="F5837" s="13">
        <v>1.1499999999999999</v>
      </c>
      <c r="G5837" s="13">
        <v>0.15</v>
      </c>
      <c r="H5837" s="12">
        <v>0</v>
      </c>
      <c r="I5837" s="15">
        <f t="shared" si="546"/>
        <v>0.80499999999999994</v>
      </c>
      <c r="J5837" s="15">
        <f t="shared" si="547"/>
        <v>7.4999999999999997E-2</v>
      </c>
      <c r="K5837" s="13">
        <v>257.2</v>
      </c>
      <c r="L5837" s="12">
        <f t="shared" si="548"/>
        <v>0.32178650735898334</v>
      </c>
      <c r="M5837">
        <f t="shared" si="549"/>
        <v>397</v>
      </c>
      <c r="N5837">
        <f t="shared" si="550"/>
        <v>1</v>
      </c>
      <c r="O5837">
        <f t="shared" si="551"/>
        <v>0.1</v>
      </c>
    </row>
    <row r="5838" spans="1:15">
      <c r="A5838" s="12" t="s">
        <v>41</v>
      </c>
      <c r="B5838" s="12">
        <v>8110</v>
      </c>
      <c r="C5838" s="14">
        <v>9.0607162300000002E-2</v>
      </c>
      <c r="D5838" s="13">
        <v>0.47299999999999998</v>
      </c>
      <c r="E5838" s="13">
        <v>56.5</v>
      </c>
      <c r="F5838" s="13">
        <v>1.1499999999999999</v>
      </c>
      <c r="G5838" s="13">
        <v>0.15</v>
      </c>
      <c r="H5838" s="12">
        <v>0</v>
      </c>
      <c r="I5838" s="15">
        <f t="shared" si="546"/>
        <v>0.80499999999999994</v>
      </c>
      <c r="J5838" s="15">
        <f t="shared" si="547"/>
        <v>7.4999999999999997E-2</v>
      </c>
      <c r="K5838" s="13">
        <v>161.30000000000001</v>
      </c>
      <c r="L5838" s="12">
        <f t="shared" si="548"/>
        <v>0.20178592574052914</v>
      </c>
      <c r="M5838">
        <f t="shared" si="549"/>
        <v>249</v>
      </c>
      <c r="N5838">
        <f t="shared" si="550"/>
        <v>0</v>
      </c>
      <c r="O5838">
        <f t="shared" si="551"/>
        <v>0</v>
      </c>
    </row>
    <row r="5839" spans="1:15">
      <c r="A5839" s="12" t="s">
        <v>41</v>
      </c>
      <c r="B5839" s="12">
        <v>1100</v>
      </c>
      <c r="C5839" s="14">
        <v>3.0055757999999998E-2</v>
      </c>
      <c r="D5839" s="13">
        <v>0.34200000000000003</v>
      </c>
      <c r="E5839" s="13">
        <v>56.5</v>
      </c>
      <c r="F5839" s="13">
        <v>1.85</v>
      </c>
      <c r="G5839" s="13">
        <v>0.22</v>
      </c>
      <c r="H5839" s="12">
        <v>0</v>
      </c>
      <c r="I5839" s="15">
        <f t="shared" si="546"/>
        <v>1.2949999999999999</v>
      </c>
      <c r="J5839" s="15">
        <f t="shared" si="547"/>
        <v>0.11</v>
      </c>
      <c r="K5839" s="13">
        <v>38.700000000000003</v>
      </c>
      <c r="L5839" s="12">
        <f t="shared" si="548"/>
        <v>4.8397284319499995E-2</v>
      </c>
      <c r="M5839">
        <f t="shared" si="549"/>
        <v>60</v>
      </c>
      <c r="N5839">
        <f t="shared" si="550"/>
        <v>0</v>
      </c>
      <c r="O5839">
        <f t="shared" si="551"/>
        <v>0</v>
      </c>
    </row>
    <row r="5840" spans="1:15">
      <c r="A5840" s="12" t="s">
        <v>41</v>
      </c>
      <c r="B5840" s="12">
        <v>1100</v>
      </c>
      <c r="C5840" s="14">
        <v>0.80109471070000005</v>
      </c>
      <c r="D5840" s="13">
        <v>0.34200000000000003</v>
      </c>
      <c r="E5840" s="13">
        <v>56.5</v>
      </c>
      <c r="F5840" s="13">
        <v>1.85</v>
      </c>
      <c r="G5840" s="13">
        <v>0.22</v>
      </c>
      <c r="H5840" s="12">
        <v>0</v>
      </c>
      <c r="I5840" s="15">
        <f t="shared" si="546"/>
        <v>1.2949999999999999</v>
      </c>
      <c r="J5840" s="15">
        <f t="shared" si="547"/>
        <v>0.11</v>
      </c>
      <c r="K5840" s="13">
        <v>1031.0999999999999</v>
      </c>
      <c r="L5840" s="12">
        <f t="shared" si="548"/>
        <v>1.2899627579046751</v>
      </c>
      <c r="M5840">
        <f t="shared" si="549"/>
        <v>1591</v>
      </c>
      <c r="N5840">
        <f t="shared" si="550"/>
        <v>5</v>
      </c>
      <c r="O5840">
        <f t="shared" si="551"/>
        <v>0.4</v>
      </c>
    </row>
    <row r="5841" spans="1:15">
      <c r="A5841" s="12" t="s">
        <v>41</v>
      </c>
      <c r="B5841" s="12">
        <v>1100</v>
      </c>
      <c r="C5841" s="14">
        <v>0.18122157559999999</v>
      </c>
      <c r="D5841" s="13">
        <v>0.34200000000000003</v>
      </c>
      <c r="E5841" s="13">
        <v>56.5</v>
      </c>
      <c r="F5841" s="13">
        <v>1.85</v>
      </c>
      <c r="G5841" s="13">
        <v>0.22</v>
      </c>
      <c r="H5841" s="12">
        <v>0</v>
      </c>
      <c r="I5841" s="15">
        <f t="shared" si="546"/>
        <v>1.2949999999999999</v>
      </c>
      <c r="J5841" s="15">
        <f t="shared" si="547"/>
        <v>0.11</v>
      </c>
      <c r="K5841" s="13">
        <v>233.3</v>
      </c>
      <c r="L5841" s="12">
        <f t="shared" si="548"/>
        <v>0.29181204210989997</v>
      </c>
      <c r="M5841">
        <f t="shared" si="549"/>
        <v>360</v>
      </c>
      <c r="N5841">
        <f t="shared" si="550"/>
        <v>1</v>
      </c>
      <c r="O5841">
        <f t="shared" si="551"/>
        <v>0.1</v>
      </c>
    </row>
    <row r="5842" spans="1:15">
      <c r="A5842" s="12" t="s">
        <v>41</v>
      </c>
      <c r="B5842" s="12">
        <v>1100</v>
      </c>
      <c r="C5842" s="14">
        <v>8.2492310700000002E-2</v>
      </c>
      <c r="D5842" s="13">
        <v>0.34200000000000003</v>
      </c>
      <c r="E5842" s="13">
        <v>56.5</v>
      </c>
      <c r="F5842" s="13">
        <v>1.85</v>
      </c>
      <c r="G5842" s="13">
        <v>0.22</v>
      </c>
      <c r="H5842" s="12">
        <v>0</v>
      </c>
      <c r="I5842" s="15">
        <f t="shared" si="546"/>
        <v>1.2949999999999999</v>
      </c>
      <c r="J5842" s="15">
        <f t="shared" si="547"/>
        <v>0.11</v>
      </c>
      <c r="K5842" s="13">
        <v>106.2</v>
      </c>
      <c r="L5842" s="12">
        <f t="shared" si="548"/>
        <v>0.132833243304675</v>
      </c>
      <c r="M5842">
        <f t="shared" si="549"/>
        <v>164</v>
      </c>
      <c r="N5842">
        <f t="shared" si="550"/>
        <v>0</v>
      </c>
      <c r="O5842">
        <f t="shared" si="551"/>
        <v>0</v>
      </c>
    </row>
    <row r="5843" spans="1:15">
      <c r="A5843" s="12" t="s">
        <v>41</v>
      </c>
      <c r="B5843" s="12">
        <v>8110</v>
      </c>
      <c r="C5843" s="14">
        <v>3.9083853999999996E-3</v>
      </c>
      <c r="D5843" s="13">
        <v>0.39900000000000002</v>
      </c>
      <c r="E5843" s="13">
        <v>56.5</v>
      </c>
      <c r="F5843" s="13">
        <v>1.1499999999999999</v>
      </c>
      <c r="G5843" s="13">
        <v>0.15</v>
      </c>
      <c r="H5843" s="12">
        <v>0</v>
      </c>
      <c r="I5843" s="15">
        <f t="shared" si="546"/>
        <v>0.80499999999999994</v>
      </c>
      <c r="J5843" s="15">
        <f t="shared" si="547"/>
        <v>7.4999999999999997E-2</v>
      </c>
      <c r="K5843" s="13">
        <v>5.9</v>
      </c>
      <c r="L5843" s="12">
        <f t="shared" si="548"/>
        <v>7.3423905220749994E-3</v>
      </c>
      <c r="M5843">
        <f t="shared" si="549"/>
        <v>9</v>
      </c>
      <c r="N5843">
        <f t="shared" si="550"/>
        <v>0</v>
      </c>
      <c r="O5843">
        <f t="shared" si="551"/>
        <v>0</v>
      </c>
    </row>
    <row r="5844" spans="1:15">
      <c r="A5844" s="12" t="s">
        <v>41</v>
      </c>
      <c r="B5844" s="12">
        <v>1100</v>
      </c>
      <c r="C5844" s="14">
        <v>0.43794962900000001</v>
      </c>
      <c r="D5844" s="13">
        <v>0.34200000000000003</v>
      </c>
      <c r="E5844" s="13">
        <v>56.5</v>
      </c>
      <c r="F5844" s="13">
        <v>1.85</v>
      </c>
      <c r="G5844" s="13">
        <v>0.22</v>
      </c>
      <c r="H5844" s="12">
        <v>0</v>
      </c>
      <c r="I5844" s="15">
        <f t="shared" si="546"/>
        <v>1.2949999999999999</v>
      </c>
      <c r="J5844" s="15">
        <f t="shared" si="547"/>
        <v>0.11</v>
      </c>
      <c r="K5844" s="13">
        <v>563.70000000000005</v>
      </c>
      <c r="L5844" s="12">
        <f t="shared" si="548"/>
        <v>0.70520839009725</v>
      </c>
      <c r="M5844">
        <f t="shared" si="549"/>
        <v>870</v>
      </c>
      <c r="N5844">
        <f t="shared" si="550"/>
        <v>2</v>
      </c>
      <c r="O5844">
        <f t="shared" si="551"/>
        <v>0.2</v>
      </c>
    </row>
    <row r="5845" spans="1:15">
      <c r="A5845" s="12" t="s">
        <v>41</v>
      </c>
      <c r="B5845" s="12">
        <v>8110</v>
      </c>
      <c r="C5845" s="14">
        <v>0.63330612269999997</v>
      </c>
      <c r="D5845" s="13">
        <v>0.54600000000000004</v>
      </c>
      <c r="E5845" s="13">
        <v>56.5</v>
      </c>
      <c r="F5845" s="13">
        <v>1.1499999999999999</v>
      </c>
      <c r="G5845" s="13">
        <v>0.15</v>
      </c>
      <c r="H5845" s="12">
        <v>0</v>
      </c>
      <c r="I5845" s="15">
        <f t="shared" si="546"/>
        <v>0.80499999999999994</v>
      </c>
      <c r="J5845" s="15">
        <f t="shared" si="547"/>
        <v>7.4999999999999997E-2</v>
      </c>
      <c r="K5845" s="13">
        <v>1301.4000000000001</v>
      </c>
      <c r="L5845" s="12">
        <f t="shared" si="548"/>
        <v>1.6280717149310251</v>
      </c>
      <c r="M5845">
        <f t="shared" si="549"/>
        <v>2008</v>
      </c>
      <c r="N5845">
        <f t="shared" si="550"/>
        <v>4</v>
      </c>
      <c r="O5845">
        <f t="shared" si="551"/>
        <v>0.3</v>
      </c>
    </row>
    <row r="5846" spans="1:15">
      <c r="A5846" s="12" t="s">
        <v>41</v>
      </c>
      <c r="B5846" s="12">
        <v>8110</v>
      </c>
      <c r="C5846" s="14">
        <v>5.2174444299999997E-2</v>
      </c>
      <c r="D5846" s="13">
        <v>0.47299999999999998</v>
      </c>
      <c r="E5846" s="13">
        <v>56.5</v>
      </c>
      <c r="F5846" s="13">
        <v>1.1499999999999999</v>
      </c>
      <c r="G5846" s="13">
        <v>0.15</v>
      </c>
      <c r="H5846" s="12">
        <v>0</v>
      </c>
      <c r="I5846" s="15">
        <f t="shared" si="546"/>
        <v>0.80499999999999994</v>
      </c>
      <c r="J5846" s="15">
        <f t="shared" si="547"/>
        <v>7.4999999999999997E-2</v>
      </c>
      <c r="K5846" s="13">
        <v>92.9</v>
      </c>
      <c r="L5846" s="12">
        <f t="shared" si="548"/>
        <v>0.11619466139127915</v>
      </c>
      <c r="M5846">
        <f t="shared" si="549"/>
        <v>143</v>
      </c>
      <c r="N5846">
        <f t="shared" si="550"/>
        <v>0</v>
      </c>
      <c r="O5846">
        <f t="shared" si="551"/>
        <v>0</v>
      </c>
    </row>
    <row r="5847" spans="1:15">
      <c r="A5847" s="12" t="s">
        <v>41</v>
      </c>
      <c r="B5847" s="12">
        <v>8110</v>
      </c>
      <c r="C5847" s="14">
        <v>3.2494758399999997E-2</v>
      </c>
      <c r="D5847" s="13">
        <v>0.39900000000000002</v>
      </c>
      <c r="E5847" s="13">
        <v>56.5</v>
      </c>
      <c r="F5847" s="13">
        <v>1.1499999999999999</v>
      </c>
      <c r="G5847" s="13">
        <v>0.15</v>
      </c>
      <c r="H5847" s="12">
        <v>0</v>
      </c>
      <c r="I5847" s="15">
        <f t="shared" si="546"/>
        <v>0.80499999999999994</v>
      </c>
      <c r="J5847" s="15">
        <f t="shared" si="547"/>
        <v>7.4999999999999997E-2</v>
      </c>
      <c r="K5847" s="13">
        <v>48.8</v>
      </c>
      <c r="L5847" s="12">
        <f t="shared" si="548"/>
        <v>6.1045465499200001E-2</v>
      </c>
      <c r="M5847">
        <f t="shared" si="549"/>
        <v>75</v>
      </c>
      <c r="N5847">
        <f t="shared" si="550"/>
        <v>0</v>
      </c>
      <c r="O5847">
        <f t="shared" si="551"/>
        <v>0</v>
      </c>
    </row>
    <row r="5848" spans="1:15">
      <c r="A5848" s="12" t="s">
        <v>41</v>
      </c>
      <c r="B5848" s="12">
        <v>8110</v>
      </c>
      <c r="C5848" s="14">
        <v>9.5544311399999998E-2</v>
      </c>
      <c r="D5848" s="13">
        <v>0.32600000000000001</v>
      </c>
      <c r="E5848" s="13">
        <v>56.5</v>
      </c>
      <c r="F5848" s="13">
        <v>1.1499999999999999</v>
      </c>
      <c r="G5848" s="13">
        <v>0.15</v>
      </c>
      <c r="H5848" s="12">
        <v>0</v>
      </c>
      <c r="I5848" s="15">
        <f t="shared" si="546"/>
        <v>0.80499999999999994</v>
      </c>
      <c r="J5848" s="15">
        <f t="shared" si="547"/>
        <v>7.4999999999999997E-2</v>
      </c>
      <c r="K5848" s="13">
        <v>117.2</v>
      </c>
      <c r="L5848" s="12">
        <f t="shared" si="548"/>
        <v>0.14665255597305002</v>
      </c>
      <c r="M5848">
        <f t="shared" si="549"/>
        <v>181</v>
      </c>
      <c r="N5848">
        <f t="shared" si="550"/>
        <v>0</v>
      </c>
      <c r="O5848">
        <f t="shared" si="551"/>
        <v>0</v>
      </c>
    </row>
    <row r="5849" spans="1:15">
      <c r="A5849" s="12" t="s">
        <v>41</v>
      </c>
      <c r="B5849" s="12">
        <v>8110</v>
      </c>
      <c r="C5849" s="14">
        <v>7.3674879200000001E-2</v>
      </c>
      <c r="D5849" s="13">
        <v>0.39900000000000002</v>
      </c>
      <c r="E5849" s="13">
        <v>56.5</v>
      </c>
      <c r="F5849" s="13">
        <v>1.1499999999999999</v>
      </c>
      <c r="G5849" s="13">
        <v>0.15</v>
      </c>
      <c r="H5849" s="12">
        <v>0</v>
      </c>
      <c r="I5849" s="15">
        <f t="shared" si="546"/>
        <v>0.80499999999999994</v>
      </c>
      <c r="J5849" s="15">
        <f t="shared" si="547"/>
        <v>7.4999999999999997E-2</v>
      </c>
      <c r="K5849" s="13">
        <v>110.6</v>
      </c>
      <c r="L5849" s="12">
        <f t="shared" si="548"/>
        <v>0.13840746993710001</v>
      </c>
      <c r="M5849">
        <f t="shared" si="549"/>
        <v>171</v>
      </c>
      <c r="N5849">
        <f t="shared" si="550"/>
        <v>0</v>
      </c>
      <c r="O5849">
        <f t="shared" si="551"/>
        <v>0</v>
      </c>
    </row>
    <row r="5850" spans="1:15">
      <c r="A5850" s="12" t="s">
        <v>41</v>
      </c>
      <c r="B5850" s="12">
        <v>8110</v>
      </c>
      <c r="C5850" s="14">
        <v>6.1520923000000002E-3</v>
      </c>
      <c r="D5850" s="13">
        <v>0.47299999999999998</v>
      </c>
      <c r="E5850" s="13">
        <v>56.5</v>
      </c>
      <c r="F5850" s="13">
        <v>1.1499999999999999</v>
      </c>
      <c r="G5850" s="13">
        <v>0.15</v>
      </c>
      <c r="H5850" s="12">
        <v>0</v>
      </c>
      <c r="I5850" s="15">
        <f t="shared" si="546"/>
        <v>0.80499999999999994</v>
      </c>
      <c r="J5850" s="15">
        <f t="shared" si="547"/>
        <v>7.4999999999999997E-2</v>
      </c>
      <c r="K5850" s="13">
        <v>11</v>
      </c>
      <c r="L5850" s="12">
        <f t="shared" si="548"/>
        <v>1.3700965889279167E-2</v>
      </c>
      <c r="M5850">
        <f t="shared" si="549"/>
        <v>17</v>
      </c>
      <c r="N5850">
        <f t="shared" si="550"/>
        <v>0</v>
      </c>
      <c r="O5850">
        <f t="shared" si="551"/>
        <v>0</v>
      </c>
    </row>
    <row r="5851" spans="1:15">
      <c r="A5851" s="12" t="s">
        <v>41</v>
      </c>
      <c r="B5851" s="12">
        <v>1510</v>
      </c>
      <c r="C5851" s="14">
        <v>0.1941490303</v>
      </c>
      <c r="D5851" s="13">
        <v>0.79300000000000004</v>
      </c>
      <c r="E5851" s="13">
        <v>56.5</v>
      </c>
      <c r="F5851" s="13">
        <v>1.79</v>
      </c>
      <c r="G5851" s="13">
        <v>0.31</v>
      </c>
      <c r="H5851" s="12">
        <v>0</v>
      </c>
      <c r="I5851" s="15">
        <f t="shared" si="546"/>
        <v>1.2529999999999999</v>
      </c>
      <c r="J5851" s="15">
        <f t="shared" si="547"/>
        <v>0.155</v>
      </c>
      <c r="K5851" s="13">
        <v>579.5</v>
      </c>
      <c r="L5851" s="12">
        <f t="shared" si="548"/>
        <v>0.72489585233969589</v>
      </c>
      <c r="M5851">
        <f t="shared" si="549"/>
        <v>894</v>
      </c>
      <c r="N5851">
        <f t="shared" si="550"/>
        <v>2</v>
      </c>
      <c r="O5851">
        <f t="shared" si="551"/>
        <v>0.3</v>
      </c>
    </row>
    <row r="5852" spans="1:15">
      <c r="A5852" s="12" t="s">
        <v>41</v>
      </c>
      <c r="B5852" s="12">
        <v>1100</v>
      </c>
      <c r="C5852" s="14">
        <v>0.39499505800000001</v>
      </c>
      <c r="D5852" s="13">
        <v>0.34200000000000003</v>
      </c>
      <c r="E5852" s="13">
        <v>56.5</v>
      </c>
      <c r="F5852" s="13">
        <v>1.85</v>
      </c>
      <c r="G5852" s="13">
        <v>0.22</v>
      </c>
      <c r="H5852" s="12">
        <v>0</v>
      </c>
      <c r="I5852" s="15">
        <f t="shared" si="546"/>
        <v>1.2949999999999999</v>
      </c>
      <c r="J5852" s="15">
        <f t="shared" si="547"/>
        <v>0.11</v>
      </c>
      <c r="K5852" s="13">
        <v>508.4</v>
      </c>
      <c r="L5852" s="12">
        <f t="shared" si="548"/>
        <v>0.63604079214450004</v>
      </c>
      <c r="M5852">
        <f t="shared" si="549"/>
        <v>785</v>
      </c>
      <c r="N5852">
        <f t="shared" si="550"/>
        <v>2</v>
      </c>
      <c r="O5852">
        <f t="shared" si="551"/>
        <v>0.2</v>
      </c>
    </row>
    <row r="5853" spans="1:15">
      <c r="A5853" s="12" t="s">
        <v>41</v>
      </c>
      <c r="B5853" s="12">
        <v>8110</v>
      </c>
      <c r="C5853" s="14">
        <v>10.9311883091</v>
      </c>
      <c r="D5853" s="13">
        <v>0.39900000000000002</v>
      </c>
      <c r="E5853" s="13">
        <v>56.5</v>
      </c>
      <c r="F5853" s="13">
        <v>1.1499999999999999</v>
      </c>
      <c r="G5853" s="13">
        <v>0.15</v>
      </c>
      <c r="H5853" s="12">
        <v>0</v>
      </c>
      <c r="I5853" s="15">
        <f t="shared" si="546"/>
        <v>0.80499999999999994</v>
      </c>
      <c r="J5853" s="15">
        <f t="shared" si="547"/>
        <v>7.4999999999999997E-2</v>
      </c>
      <c r="K5853" s="13">
        <v>16415.599999999999</v>
      </c>
      <c r="L5853" s="12">
        <f t="shared" si="548"/>
        <v>20.535603637182987</v>
      </c>
      <c r="M5853">
        <f t="shared" si="549"/>
        <v>25330</v>
      </c>
      <c r="N5853">
        <f t="shared" si="550"/>
        <v>45</v>
      </c>
      <c r="O5853">
        <f t="shared" si="551"/>
        <v>4.2</v>
      </c>
    </row>
    <row r="5854" spans="1:15">
      <c r="A5854" s="12" t="s">
        <v>41</v>
      </c>
      <c r="B5854" s="12">
        <v>8110</v>
      </c>
      <c r="C5854" s="14">
        <v>5.7562337900000003E-2</v>
      </c>
      <c r="D5854" s="13">
        <v>0.32600000000000001</v>
      </c>
      <c r="E5854" s="13">
        <v>56.5</v>
      </c>
      <c r="F5854" s="13">
        <v>1.1499999999999999</v>
      </c>
      <c r="G5854" s="13">
        <v>0.15</v>
      </c>
      <c r="H5854" s="12">
        <v>0</v>
      </c>
      <c r="I5854" s="15">
        <f t="shared" si="546"/>
        <v>0.80499999999999994</v>
      </c>
      <c r="J5854" s="15">
        <f t="shared" si="547"/>
        <v>7.4999999999999997E-2</v>
      </c>
      <c r="K5854" s="13">
        <v>70.599999999999994</v>
      </c>
      <c r="L5854" s="12">
        <f t="shared" si="548"/>
        <v>8.8353391815008342E-2</v>
      </c>
      <c r="M5854">
        <f t="shared" si="549"/>
        <v>109</v>
      </c>
      <c r="N5854">
        <f t="shared" si="550"/>
        <v>0</v>
      </c>
      <c r="O5854">
        <f t="shared" si="551"/>
        <v>0</v>
      </c>
    </row>
    <row r="5855" spans="1:15">
      <c r="A5855" s="12" t="s">
        <v>41</v>
      </c>
      <c r="B5855" s="12">
        <v>8110</v>
      </c>
      <c r="C5855" s="14">
        <v>6.6286786709000003</v>
      </c>
      <c r="D5855" s="13">
        <v>0.32600000000000001</v>
      </c>
      <c r="E5855" s="13">
        <v>56.5</v>
      </c>
      <c r="F5855" s="13">
        <v>1.1499999999999999</v>
      </c>
      <c r="G5855" s="13">
        <v>0.15</v>
      </c>
      <c r="H5855" s="12">
        <v>0</v>
      </c>
      <c r="I5855" s="15">
        <f t="shared" si="546"/>
        <v>0.80499999999999994</v>
      </c>
      <c r="J5855" s="15">
        <f t="shared" si="547"/>
        <v>7.4999999999999997E-2</v>
      </c>
      <c r="K5855" s="13">
        <v>8133.1</v>
      </c>
      <c r="L5855" s="12">
        <f t="shared" si="548"/>
        <v>10.17446936994226</v>
      </c>
      <c r="M5855">
        <f t="shared" si="549"/>
        <v>12550</v>
      </c>
      <c r="N5855">
        <f t="shared" si="550"/>
        <v>22</v>
      </c>
      <c r="O5855">
        <f t="shared" si="551"/>
        <v>2.1</v>
      </c>
    </row>
    <row r="5856" spans="1:15">
      <c r="A5856" s="12" t="s">
        <v>41</v>
      </c>
      <c r="B5856" s="12">
        <v>1510</v>
      </c>
      <c r="C5856" s="14">
        <v>0.1124448109</v>
      </c>
      <c r="D5856" s="13">
        <v>0.79300000000000004</v>
      </c>
      <c r="E5856" s="13">
        <v>56.5</v>
      </c>
      <c r="F5856" s="13">
        <v>1.79</v>
      </c>
      <c r="G5856" s="13">
        <v>0.31</v>
      </c>
      <c r="H5856" s="12">
        <v>0</v>
      </c>
      <c r="I5856" s="15">
        <f t="shared" si="546"/>
        <v>1.2529999999999999</v>
      </c>
      <c r="J5856" s="15">
        <f t="shared" si="547"/>
        <v>0.155</v>
      </c>
      <c r="K5856" s="13">
        <v>335.6</v>
      </c>
      <c r="L5856" s="12">
        <f t="shared" si="548"/>
        <v>0.41983612749742089</v>
      </c>
      <c r="M5856">
        <f t="shared" si="549"/>
        <v>518</v>
      </c>
      <c r="N5856">
        <f t="shared" si="550"/>
        <v>1</v>
      </c>
      <c r="O5856">
        <f t="shared" si="551"/>
        <v>0.2</v>
      </c>
    </row>
    <row r="5857" spans="1:15">
      <c r="A5857" s="12" t="s">
        <v>41</v>
      </c>
      <c r="B5857" s="12">
        <v>1100</v>
      </c>
      <c r="C5857" s="14">
        <v>0.34310722560000001</v>
      </c>
      <c r="D5857" s="13">
        <v>0.34200000000000003</v>
      </c>
      <c r="E5857" s="13">
        <v>56.5</v>
      </c>
      <c r="F5857" s="13">
        <v>1.85</v>
      </c>
      <c r="G5857" s="13">
        <v>0.22</v>
      </c>
      <c r="H5857" s="12">
        <v>0</v>
      </c>
      <c r="I5857" s="15">
        <f t="shared" si="546"/>
        <v>1.2949999999999999</v>
      </c>
      <c r="J5857" s="15">
        <f t="shared" si="547"/>
        <v>0.11</v>
      </c>
      <c r="K5857" s="13">
        <v>441.6</v>
      </c>
      <c r="L5857" s="12">
        <f t="shared" si="548"/>
        <v>0.55248841002240001</v>
      </c>
      <c r="M5857">
        <f t="shared" si="549"/>
        <v>681</v>
      </c>
      <c r="N5857">
        <f t="shared" si="550"/>
        <v>2</v>
      </c>
      <c r="O5857">
        <f t="shared" si="551"/>
        <v>0.2</v>
      </c>
    </row>
    <row r="5858" spans="1:15">
      <c r="A5858" s="12" t="s">
        <v>41</v>
      </c>
      <c r="B5858" s="12">
        <v>1100</v>
      </c>
      <c r="C5858" s="14">
        <v>0.38555379210000001</v>
      </c>
      <c r="D5858" s="13">
        <v>0.34200000000000003</v>
      </c>
      <c r="E5858" s="13">
        <v>56.5</v>
      </c>
      <c r="F5858" s="13">
        <v>1.85</v>
      </c>
      <c r="G5858" s="13">
        <v>0.22</v>
      </c>
      <c r="H5858" s="12">
        <v>0</v>
      </c>
      <c r="I5858" s="15">
        <f t="shared" si="546"/>
        <v>1.2949999999999999</v>
      </c>
      <c r="J5858" s="15">
        <f t="shared" si="547"/>
        <v>0.11</v>
      </c>
      <c r="K5858" s="13">
        <v>496.3</v>
      </c>
      <c r="L5858" s="12">
        <f t="shared" si="548"/>
        <v>0.62083799372902504</v>
      </c>
      <c r="M5858">
        <f t="shared" si="549"/>
        <v>766</v>
      </c>
      <c r="N5858">
        <f t="shared" si="550"/>
        <v>2</v>
      </c>
      <c r="O5858">
        <f t="shared" si="551"/>
        <v>0.2</v>
      </c>
    </row>
    <row r="5859" spans="1:15">
      <c r="A5859" s="12" t="s">
        <v>41</v>
      </c>
      <c r="B5859" s="12">
        <v>8110</v>
      </c>
      <c r="C5859" s="14">
        <v>32.279720302199998</v>
      </c>
      <c r="D5859" s="13">
        <v>0.39900000000000002</v>
      </c>
      <c r="E5859" s="13">
        <v>56.5</v>
      </c>
      <c r="F5859" s="13">
        <v>1.1499999999999999</v>
      </c>
      <c r="G5859" s="13">
        <v>0.15</v>
      </c>
      <c r="H5859" s="12">
        <v>0</v>
      </c>
      <c r="I5859" s="15">
        <f t="shared" si="546"/>
        <v>0.80499999999999994</v>
      </c>
      <c r="J5859" s="15">
        <f t="shared" si="547"/>
        <v>7.4999999999999997E-2</v>
      </c>
      <c r="K5859" s="13">
        <v>48474.9</v>
      </c>
      <c r="L5859" s="12">
        <f t="shared" si="548"/>
        <v>60.641489552720479</v>
      </c>
      <c r="M5859">
        <f t="shared" si="549"/>
        <v>74800</v>
      </c>
      <c r="N5859">
        <f t="shared" si="550"/>
        <v>133</v>
      </c>
      <c r="O5859">
        <f t="shared" si="551"/>
        <v>12.4</v>
      </c>
    </row>
    <row r="5860" spans="1:15">
      <c r="A5860" s="12" t="s">
        <v>41</v>
      </c>
      <c r="B5860" s="12">
        <v>8110</v>
      </c>
      <c r="C5860" s="14">
        <v>0.2480896178</v>
      </c>
      <c r="D5860" s="13">
        <v>0.54600000000000004</v>
      </c>
      <c r="E5860" s="13">
        <v>56.5</v>
      </c>
      <c r="F5860" s="13">
        <v>1.1499999999999999</v>
      </c>
      <c r="G5860" s="13">
        <v>0.15</v>
      </c>
      <c r="H5860" s="12">
        <v>0</v>
      </c>
      <c r="I5860" s="15">
        <f t="shared" si="546"/>
        <v>0.80499999999999994</v>
      </c>
      <c r="J5860" s="15">
        <f t="shared" si="547"/>
        <v>7.4999999999999997E-2</v>
      </c>
      <c r="K5860" s="13">
        <v>509.8</v>
      </c>
      <c r="L5860" s="12">
        <f t="shared" si="548"/>
        <v>0.63777638495935007</v>
      </c>
      <c r="M5860">
        <f t="shared" si="549"/>
        <v>787</v>
      </c>
      <c r="N5860">
        <f t="shared" si="550"/>
        <v>1</v>
      </c>
      <c r="O5860">
        <f t="shared" si="551"/>
        <v>0.1</v>
      </c>
    </row>
    <row r="5861" spans="1:15">
      <c r="A5861" s="12" t="s">
        <v>41</v>
      </c>
      <c r="B5861" s="12">
        <v>8110</v>
      </c>
      <c r="C5861" s="14">
        <v>8.6248208600000001E-2</v>
      </c>
      <c r="D5861" s="13">
        <v>0.32600000000000001</v>
      </c>
      <c r="E5861" s="13">
        <v>56.5</v>
      </c>
      <c r="F5861" s="13">
        <v>1.1499999999999999</v>
      </c>
      <c r="G5861" s="13">
        <v>0.15</v>
      </c>
      <c r="H5861" s="12">
        <v>0</v>
      </c>
      <c r="I5861" s="15">
        <f t="shared" si="546"/>
        <v>0.80499999999999994</v>
      </c>
      <c r="J5861" s="15">
        <f t="shared" si="547"/>
        <v>7.4999999999999997E-2</v>
      </c>
      <c r="K5861" s="13">
        <v>105.8</v>
      </c>
      <c r="L5861" s="12">
        <f t="shared" si="548"/>
        <v>0.13238381285028333</v>
      </c>
      <c r="M5861">
        <f t="shared" si="549"/>
        <v>163</v>
      </c>
      <c r="N5861">
        <f t="shared" si="550"/>
        <v>0</v>
      </c>
      <c r="O5861">
        <f t="shared" si="551"/>
        <v>0</v>
      </c>
    </row>
    <row r="5862" spans="1:15">
      <c r="A5862" s="12" t="s">
        <v>41</v>
      </c>
      <c r="B5862" s="12">
        <v>8110</v>
      </c>
      <c r="C5862" s="14">
        <v>1.2808257235</v>
      </c>
      <c r="D5862" s="13">
        <v>0.54600000000000004</v>
      </c>
      <c r="E5862" s="13">
        <v>56.5</v>
      </c>
      <c r="F5862" s="13">
        <v>1.1499999999999999</v>
      </c>
      <c r="G5862" s="13">
        <v>0.15</v>
      </c>
      <c r="H5862" s="12">
        <v>0</v>
      </c>
      <c r="I5862" s="15">
        <f t="shared" si="546"/>
        <v>0.80499999999999994</v>
      </c>
      <c r="J5862" s="15">
        <f t="shared" si="547"/>
        <v>7.4999999999999997E-2</v>
      </c>
      <c r="K5862" s="13">
        <v>2632.1</v>
      </c>
      <c r="L5862" s="12">
        <f t="shared" si="548"/>
        <v>3.2926827286876255</v>
      </c>
      <c r="M5862">
        <f t="shared" si="549"/>
        <v>4061</v>
      </c>
      <c r="N5862">
        <f t="shared" si="550"/>
        <v>7</v>
      </c>
      <c r="O5862">
        <f t="shared" si="551"/>
        <v>0.7</v>
      </c>
    </row>
    <row r="5863" spans="1:15">
      <c r="A5863" s="12" t="s">
        <v>41</v>
      </c>
      <c r="B5863" s="12">
        <v>8110</v>
      </c>
      <c r="C5863" s="14">
        <v>0.56988543749999998</v>
      </c>
      <c r="D5863" s="13">
        <v>0.39900000000000002</v>
      </c>
      <c r="E5863" s="13">
        <v>56.5</v>
      </c>
      <c r="F5863" s="13">
        <v>1.1499999999999999</v>
      </c>
      <c r="G5863" s="13">
        <v>0.15</v>
      </c>
      <c r="H5863" s="12">
        <v>0</v>
      </c>
      <c r="I5863" s="15">
        <f t="shared" si="546"/>
        <v>0.80499999999999994</v>
      </c>
      <c r="J5863" s="15">
        <f t="shared" si="547"/>
        <v>7.4999999999999997E-2</v>
      </c>
      <c r="K5863" s="13">
        <v>855.8</v>
      </c>
      <c r="L5863" s="12">
        <f t="shared" si="548"/>
        <v>1.0706010300234376</v>
      </c>
      <c r="M5863">
        <f t="shared" si="549"/>
        <v>1321</v>
      </c>
      <c r="N5863">
        <f t="shared" si="550"/>
        <v>2</v>
      </c>
      <c r="O5863">
        <f t="shared" si="551"/>
        <v>0.2</v>
      </c>
    </row>
    <row r="5864" spans="1:15">
      <c r="A5864" s="12" t="s">
        <v>41</v>
      </c>
      <c r="B5864" s="12">
        <v>8110</v>
      </c>
      <c r="C5864" s="14">
        <v>0.1011495149</v>
      </c>
      <c r="D5864" s="13">
        <v>0.39900000000000002</v>
      </c>
      <c r="E5864" s="13">
        <v>56.5</v>
      </c>
      <c r="F5864" s="13">
        <v>1.1499999999999999</v>
      </c>
      <c r="G5864" s="13">
        <v>0.15</v>
      </c>
      <c r="H5864" s="12">
        <v>0</v>
      </c>
      <c r="I5864" s="15">
        <f t="shared" si="546"/>
        <v>0.80499999999999994</v>
      </c>
      <c r="J5864" s="15">
        <f t="shared" si="547"/>
        <v>7.4999999999999997E-2</v>
      </c>
      <c r="K5864" s="13">
        <v>151.9</v>
      </c>
      <c r="L5864" s="12">
        <f t="shared" si="548"/>
        <v>0.19002200742901251</v>
      </c>
      <c r="M5864">
        <f t="shared" si="549"/>
        <v>234</v>
      </c>
      <c r="N5864">
        <f t="shared" si="550"/>
        <v>0</v>
      </c>
      <c r="O5864">
        <f t="shared" si="551"/>
        <v>0</v>
      </c>
    </row>
    <row r="5865" spans="1:15">
      <c r="A5865" s="12" t="s">
        <v>41</v>
      </c>
      <c r="B5865" s="12">
        <v>8110</v>
      </c>
      <c r="C5865" s="14">
        <v>1.3767170000000001E-4</v>
      </c>
      <c r="D5865" s="13">
        <v>0.47299999999999998</v>
      </c>
      <c r="E5865" s="13">
        <v>56.5</v>
      </c>
      <c r="F5865" s="13">
        <v>1.1499999999999999</v>
      </c>
      <c r="G5865" s="13">
        <v>0.15</v>
      </c>
      <c r="H5865" s="12">
        <v>0</v>
      </c>
      <c r="I5865" s="15">
        <f t="shared" si="546"/>
        <v>0.80499999999999994</v>
      </c>
      <c r="J5865" s="15">
        <f t="shared" si="547"/>
        <v>7.4999999999999997E-2</v>
      </c>
      <c r="K5865" s="13">
        <v>0.2</v>
      </c>
      <c r="L5865" s="12">
        <f t="shared" si="548"/>
        <v>3.0660061222083335E-4</v>
      </c>
      <c r="M5865">
        <f t="shared" si="549"/>
        <v>0</v>
      </c>
      <c r="N5865">
        <f t="shared" si="550"/>
        <v>0</v>
      </c>
      <c r="O5865">
        <f t="shared" si="551"/>
        <v>0</v>
      </c>
    </row>
    <row r="5866" spans="1:15">
      <c r="A5866" s="12" t="s">
        <v>41</v>
      </c>
      <c r="B5866" s="12">
        <v>1100</v>
      </c>
      <c r="C5866" s="14">
        <v>7.8817559999999995E-2</v>
      </c>
      <c r="D5866" s="13">
        <v>0.34200000000000003</v>
      </c>
      <c r="E5866" s="13">
        <v>56.5</v>
      </c>
      <c r="F5866" s="13">
        <v>1.85</v>
      </c>
      <c r="G5866" s="13">
        <v>0.22</v>
      </c>
      <c r="H5866" s="12">
        <v>0</v>
      </c>
      <c r="I5866" s="15">
        <f t="shared" si="546"/>
        <v>1.2949999999999999</v>
      </c>
      <c r="J5866" s="15">
        <f t="shared" si="547"/>
        <v>0.11</v>
      </c>
      <c r="K5866" s="13">
        <v>101.4</v>
      </c>
      <c r="L5866" s="12">
        <f t="shared" si="548"/>
        <v>0.12691597598999999</v>
      </c>
      <c r="M5866">
        <f t="shared" si="549"/>
        <v>157</v>
      </c>
      <c r="N5866">
        <f t="shared" si="550"/>
        <v>0</v>
      </c>
      <c r="O5866">
        <f t="shared" si="551"/>
        <v>0</v>
      </c>
    </row>
    <row r="5867" spans="1:15">
      <c r="A5867" s="12" t="s">
        <v>41</v>
      </c>
      <c r="B5867" s="12">
        <v>1100</v>
      </c>
      <c r="C5867" s="14">
        <v>0.61086873310000001</v>
      </c>
      <c r="D5867" s="13">
        <v>0.34200000000000003</v>
      </c>
      <c r="E5867" s="13">
        <v>56.5</v>
      </c>
      <c r="F5867" s="13">
        <v>1.85</v>
      </c>
      <c r="G5867" s="13">
        <v>0.22</v>
      </c>
      <c r="H5867" s="12">
        <v>0</v>
      </c>
      <c r="I5867" s="15">
        <f t="shared" si="546"/>
        <v>1.2949999999999999</v>
      </c>
      <c r="J5867" s="15">
        <f t="shared" si="547"/>
        <v>0.11</v>
      </c>
      <c r="K5867" s="13">
        <v>786.3</v>
      </c>
      <c r="L5867" s="12">
        <f t="shared" si="548"/>
        <v>0.983651377474275</v>
      </c>
      <c r="M5867">
        <f t="shared" si="549"/>
        <v>1213</v>
      </c>
      <c r="N5867">
        <f t="shared" si="550"/>
        <v>3</v>
      </c>
      <c r="O5867">
        <f t="shared" si="551"/>
        <v>0.3</v>
      </c>
    </row>
    <row r="5868" spans="1:15">
      <c r="A5868" s="12" t="s">
        <v>41</v>
      </c>
      <c r="B5868" s="12">
        <v>8110</v>
      </c>
      <c r="C5868" s="14">
        <v>8.5970636700000005E-2</v>
      </c>
      <c r="D5868" s="13">
        <v>0.32600000000000001</v>
      </c>
      <c r="E5868" s="13">
        <v>56.5</v>
      </c>
      <c r="F5868" s="13">
        <v>1.1499999999999999</v>
      </c>
      <c r="G5868" s="13">
        <v>0.15</v>
      </c>
      <c r="H5868" s="12">
        <v>0</v>
      </c>
      <c r="I5868" s="15">
        <f t="shared" si="546"/>
        <v>0.80499999999999994</v>
      </c>
      <c r="J5868" s="15">
        <f t="shared" si="547"/>
        <v>7.4999999999999997E-2</v>
      </c>
      <c r="K5868" s="13">
        <v>105.5</v>
      </c>
      <c r="L5868" s="12">
        <f t="shared" si="548"/>
        <v>0.131957763114775</v>
      </c>
      <c r="M5868">
        <f t="shared" si="549"/>
        <v>163</v>
      </c>
      <c r="N5868">
        <f t="shared" si="550"/>
        <v>0</v>
      </c>
      <c r="O5868">
        <f t="shared" si="551"/>
        <v>0</v>
      </c>
    </row>
    <row r="5869" spans="1:15">
      <c r="A5869" s="12" t="s">
        <v>41</v>
      </c>
      <c r="B5869" s="12">
        <v>8110</v>
      </c>
      <c r="C5869" s="14">
        <v>4.4950596299999999E-2</v>
      </c>
      <c r="D5869" s="13">
        <v>0.39900000000000002</v>
      </c>
      <c r="E5869" s="13">
        <v>56.5</v>
      </c>
      <c r="F5869" s="13">
        <v>1.1499999999999999</v>
      </c>
      <c r="G5869" s="13">
        <v>0.15</v>
      </c>
      <c r="H5869" s="12">
        <v>0</v>
      </c>
      <c r="I5869" s="15">
        <f t="shared" si="546"/>
        <v>0.80499999999999994</v>
      </c>
      <c r="J5869" s="15">
        <f t="shared" si="547"/>
        <v>7.4999999999999997E-2</v>
      </c>
      <c r="K5869" s="13">
        <v>67.5</v>
      </c>
      <c r="L5869" s="12">
        <f t="shared" si="548"/>
        <v>8.4445313974087499E-2</v>
      </c>
      <c r="M5869">
        <f t="shared" si="549"/>
        <v>104</v>
      </c>
      <c r="N5869">
        <f t="shared" si="550"/>
        <v>0</v>
      </c>
      <c r="O5869">
        <f t="shared" si="551"/>
        <v>0</v>
      </c>
    </row>
    <row r="5870" spans="1:15">
      <c r="A5870" s="12" t="s">
        <v>41</v>
      </c>
      <c r="B5870" s="12">
        <v>8110</v>
      </c>
      <c r="C5870" s="14">
        <v>2.7980077400000001E-2</v>
      </c>
      <c r="D5870" s="13">
        <v>0.39900000000000002</v>
      </c>
      <c r="E5870" s="13">
        <v>56.5</v>
      </c>
      <c r="F5870" s="13">
        <v>1.1499999999999999</v>
      </c>
      <c r="G5870" s="13">
        <v>0.15</v>
      </c>
      <c r="H5870" s="12">
        <v>0</v>
      </c>
      <c r="I5870" s="15">
        <f t="shared" si="546"/>
        <v>0.80499999999999994</v>
      </c>
      <c r="J5870" s="15">
        <f t="shared" si="547"/>
        <v>7.4999999999999997E-2</v>
      </c>
      <c r="K5870" s="13">
        <v>42</v>
      </c>
      <c r="L5870" s="12">
        <f t="shared" si="548"/>
        <v>5.2564072905575E-2</v>
      </c>
      <c r="M5870">
        <f t="shared" si="549"/>
        <v>65</v>
      </c>
      <c r="N5870">
        <f t="shared" si="550"/>
        <v>0</v>
      </c>
      <c r="O5870">
        <f t="shared" si="551"/>
        <v>0</v>
      </c>
    </row>
    <row r="5871" spans="1:15">
      <c r="A5871" s="12" t="s">
        <v>41</v>
      </c>
      <c r="B5871" s="12">
        <v>8110</v>
      </c>
      <c r="C5871" s="14">
        <v>2.9257035000000002E-3</v>
      </c>
      <c r="D5871" s="13">
        <v>0.47299999999999998</v>
      </c>
      <c r="E5871" s="13">
        <v>56.5</v>
      </c>
      <c r="F5871" s="13">
        <v>1.1499999999999999</v>
      </c>
      <c r="G5871" s="13">
        <v>0.15</v>
      </c>
      <c r="H5871" s="12">
        <v>0</v>
      </c>
      <c r="I5871" s="15">
        <f t="shared" si="546"/>
        <v>0.80499999999999994</v>
      </c>
      <c r="J5871" s="15">
        <f t="shared" si="547"/>
        <v>7.4999999999999997E-2</v>
      </c>
      <c r="K5871" s="13">
        <v>5.2</v>
      </c>
      <c r="L5871" s="12">
        <f t="shared" si="548"/>
        <v>6.5156635988125001E-3</v>
      </c>
      <c r="M5871">
        <f t="shared" si="549"/>
        <v>8</v>
      </c>
      <c r="N5871">
        <f t="shared" si="550"/>
        <v>0</v>
      </c>
      <c r="O5871">
        <f t="shared" si="551"/>
        <v>0</v>
      </c>
    </row>
    <row r="5872" spans="1:15">
      <c r="A5872" s="12" t="s">
        <v>41</v>
      </c>
      <c r="B5872" s="12">
        <v>8110</v>
      </c>
      <c r="C5872" s="14">
        <v>1.8117988252999999</v>
      </c>
      <c r="D5872" s="13">
        <v>0.39900000000000002</v>
      </c>
      <c r="E5872" s="13">
        <v>56.5</v>
      </c>
      <c r="F5872" s="13">
        <v>1.1499999999999999</v>
      </c>
      <c r="G5872" s="13">
        <v>0.15</v>
      </c>
      <c r="H5872" s="12">
        <v>0</v>
      </c>
      <c r="I5872" s="15">
        <f t="shared" si="546"/>
        <v>0.80499999999999994</v>
      </c>
      <c r="J5872" s="15">
        <f t="shared" si="547"/>
        <v>7.4999999999999997E-2</v>
      </c>
      <c r="K5872" s="13">
        <v>2720.8</v>
      </c>
      <c r="L5872" s="12">
        <f t="shared" si="548"/>
        <v>3.4036905681792127</v>
      </c>
      <c r="M5872">
        <f t="shared" si="549"/>
        <v>4198</v>
      </c>
      <c r="N5872">
        <f t="shared" si="550"/>
        <v>7</v>
      </c>
      <c r="O5872">
        <f t="shared" si="551"/>
        <v>0.7</v>
      </c>
    </row>
    <row r="5873" spans="1:15">
      <c r="A5873" s="12" t="s">
        <v>41</v>
      </c>
      <c r="B5873" s="12">
        <v>8110</v>
      </c>
      <c r="C5873" s="14">
        <v>0.12998846189999999</v>
      </c>
      <c r="D5873" s="13">
        <v>0.47299999999999998</v>
      </c>
      <c r="E5873" s="13">
        <v>56.5</v>
      </c>
      <c r="F5873" s="13">
        <v>1.1499999999999999</v>
      </c>
      <c r="G5873" s="13">
        <v>0.15</v>
      </c>
      <c r="H5873" s="12">
        <v>0</v>
      </c>
      <c r="I5873" s="15">
        <f t="shared" si="546"/>
        <v>0.80499999999999994</v>
      </c>
      <c r="J5873" s="15">
        <f t="shared" si="547"/>
        <v>7.4999999999999997E-2</v>
      </c>
      <c r="K5873" s="13">
        <v>231.4</v>
      </c>
      <c r="L5873" s="12">
        <f t="shared" si="548"/>
        <v>0.28948972083721247</v>
      </c>
      <c r="M5873">
        <f t="shared" si="549"/>
        <v>357</v>
      </c>
      <c r="N5873">
        <f t="shared" si="550"/>
        <v>1</v>
      </c>
      <c r="O5873">
        <f t="shared" si="551"/>
        <v>0.1</v>
      </c>
    </row>
    <row r="5874" spans="1:15">
      <c r="A5874" s="12" t="s">
        <v>41</v>
      </c>
      <c r="B5874" s="12">
        <v>1100</v>
      </c>
      <c r="C5874" s="14">
        <v>2.1857953499999999E-2</v>
      </c>
      <c r="D5874" s="13">
        <v>0.34200000000000003</v>
      </c>
      <c r="E5874" s="13">
        <v>56.5</v>
      </c>
      <c r="F5874" s="13">
        <v>1.85</v>
      </c>
      <c r="G5874" s="13">
        <v>0.22</v>
      </c>
      <c r="H5874" s="12">
        <v>0</v>
      </c>
      <c r="I5874" s="15">
        <f t="shared" si="546"/>
        <v>1.2949999999999999</v>
      </c>
      <c r="J5874" s="15">
        <f t="shared" si="547"/>
        <v>0.11</v>
      </c>
      <c r="K5874" s="13">
        <v>28.1</v>
      </c>
      <c r="L5874" s="12">
        <f t="shared" si="548"/>
        <v>3.5196769623375E-2</v>
      </c>
      <c r="M5874">
        <f t="shared" si="549"/>
        <v>43</v>
      </c>
      <c r="N5874">
        <f t="shared" si="550"/>
        <v>0</v>
      </c>
      <c r="O5874">
        <f t="shared" si="551"/>
        <v>0</v>
      </c>
    </row>
    <row r="5875" spans="1:15">
      <c r="A5875" s="12" t="s">
        <v>41</v>
      </c>
      <c r="B5875" s="12">
        <v>5300</v>
      </c>
      <c r="C5875" s="14">
        <v>0.50152248600000005</v>
      </c>
      <c r="D5875" s="13">
        <v>0.5</v>
      </c>
      <c r="E5875" s="13">
        <v>56.5</v>
      </c>
      <c r="F5875" s="13">
        <v>0.6</v>
      </c>
      <c r="G5875" s="13">
        <v>0.13500000000000001</v>
      </c>
      <c r="H5875" s="12">
        <v>0</v>
      </c>
      <c r="I5875" s="15">
        <f t="shared" si="546"/>
        <v>0.42</v>
      </c>
      <c r="J5875" s="15">
        <f t="shared" si="547"/>
        <v>6.7500000000000004E-2</v>
      </c>
      <c r="K5875" s="13">
        <v>943.8</v>
      </c>
      <c r="L5875" s="12">
        <f t="shared" si="548"/>
        <v>1.1806675191250002</v>
      </c>
      <c r="M5875">
        <f t="shared" si="549"/>
        <v>1456</v>
      </c>
      <c r="N5875">
        <f t="shared" si="550"/>
        <v>1</v>
      </c>
      <c r="O5875">
        <f t="shared" si="551"/>
        <v>0.2</v>
      </c>
    </row>
    <row r="5876" spans="1:15">
      <c r="A5876" s="12" t="s">
        <v>41</v>
      </c>
      <c r="B5876" s="12">
        <v>8110</v>
      </c>
      <c r="C5876" s="14">
        <v>5.2228594199999999E-2</v>
      </c>
      <c r="D5876" s="13">
        <v>0.47299999999999998</v>
      </c>
      <c r="E5876" s="13">
        <v>56.5</v>
      </c>
      <c r="F5876" s="13">
        <v>1.1499999999999999</v>
      </c>
      <c r="G5876" s="13">
        <v>0.15</v>
      </c>
      <c r="H5876" s="12">
        <v>0</v>
      </c>
      <c r="I5876" s="15">
        <f t="shared" si="546"/>
        <v>0.80499999999999994</v>
      </c>
      <c r="J5876" s="15">
        <f t="shared" si="547"/>
        <v>7.4999999999999997E-2</v>
      </c>
      <c r="K5876" s="13">
        <v>93</v>
      </c>
      <c r="L5876" s="12">
        <f t="shared" si="548"/>
        <v>0.11631525547482501</v>
      </c>
      <c r="M5876">
        <f t="shared" si="549"/>
        <v>143</v>
      </c>
      <c r="N5876">
        <f t="shared" si="550"/>
        <v>0</v>
      </c>
      <c r="O5876">
        <f t="shared" si="551"/>
        <v>0</v>
      </c>
    </row>
    <row r="5877" spans="1:15">
      <c r="A5877" s="12" t="s">
        <v>41</v>
      </c>
      <c r="B5877" s="12">
        <v>8110</v>
      </c>
      <c r="C5877" s="14">
        <v>0.36747853190000002</v>
      </c>
      <c r="D5877" s="13">
        <v>0.39900000000000002</v>
      </c>
      <c r="E5877" s="13">
        <v>56.5</v>
      </c>
      <c r="F5877" s="13">
        <v>1.1499999999999999</v>
      </c>
      <c r="G5877" s="13">
        <v>0.15</v>
      </c>
      <c r="H5877" s="12">
        <v>0</v>
      </c>
      <c r="I5877" s="15">
        <f t="shared" si="546"/>
        <v>0.80499999999999994</v>
      </c>
      <c r="J5877" s="15">
        <f t="shared" si="547"/>
        <v>7.4999999999999997E-2</v>
      </c>
      <c r="K5877" s="13">
        <v>551.79999999999995</v>
      </c>
      <c r="L5877" s="12">
        <f t="shared" si="548"/>
        <v>0.69035435699063763</v>
      </c>
      <c r="M5877">
        <f t="shared" si="549"/>
        <v>852</v>
      </c>
      <c r="N5877">
        <f t="shared" si="550"/>
        <v>2</v>
      </c>
      <c r="O5877">
        <f t="shared" si="551"/>
        <v>0.1</v>
      </c>
    </row>
    <row r="5878" spans="1:15">
      <c r="A5878" s="12" t="s">
        <v>41</v>
      </c>
      <c r="B5878" s="12">
        <v>8110</v>
      </c>
      <c r="C5878" s="14">
        <v>1.6266891200000001E-2</v>
      </c>
      <c r="D5878" s="13">
        <v>0.47299999999999998</v>
      </c>
      <c r="E5878" s="13">
        <v>56.5</v>
      </c>
      <c r="F5878" s="13">
        <v>1.1499999999999999</v>
      </c>
      <c r="G5878" s="13">
        <v>0.15</v>
      </c>
      <c r="H5878" s="12">
        <v>0</v>
      </c>
      <c r="I5878" s="15">
        <f t="shared" si="546"/>
        <v>0.80499999999999994</v>
      </c>
      <c r="J5878" s="15">
        <f t="shared" si="547"/>
        <v>7.4999999999999997E-2</v>
      </c>
      <c r="K5878" s="13">
        <v>29</v>
      </c>
      <c r="L5878" s="12">
        <f t="shared" si="548"/>
        <v>3.6227044489533337E-2</v>
      </c>
      <c r="M5878">
        <f t="shared" si="549"/>
        <v>45</v>
      </c>
      <c r="N5878">
        <f t="shared" si="550"/>
        <v>0</v>
      </c>
      <c r="O5878">
        <f t="shared" si="551"/>
        <v>0</v>
      </c>
    </row>
    <row r="5879" spans="1:15">
      <c r="A5879" s="12" t="s">
        <v>41</v>
      </c>
      <c r="B5879" s="12">
        <v>8110</v>
      </c>
      <c r="C5879" s="14">
        <v>2.5694950300000002E-2</v>
      </c>
      <c r="D5879" s="13">
        <v>0.32600000000000001</v>
      </c>
      <c r="E5879" s="13">
        <v>56.5</v>
      </c>
      <c r="F5879" s="13">
        <v>1.1499999999999999</v>
      </c>
      <c r="G5879" s="13">
        <v>0.15</v>
      </c>
      <c r="H5879" s="12">
        <v>0</v>
      </c>
      <c r="I5879" s="15">
        <f t="shared" si="546"/>
        <v>0.80499999999999994</v>
      </c>
      <c r="J5879" s="15">
        <f t="shared" si="547"/>
        <v>7.4999999999999997E-2</v>
      </c>
      <c r="K5879" s="13">
        <v>31.5</v>
      </c>
      <c r="L5879" s="12">
        <f t="shared" si="548"/>
        <v>3.9439607464641667E-2</v>
      </c>
      <c r="M5879">
        <f t="shared" si="549"/>
        <v>49</v>
      </c>
      <c r="N5879">
        <f t="shared" si="550"/>
        <v>0</v>
      </c>
      <c r="O5879">
        <f t="shared" si="551"/>
        <v>0</v>
      </c>
    </row>
    <row r="5880" spans="1:15">
      <c r="A5880" s="12" t="s">
        <v>41</v>
      </c>
      <c r="B5880" s="12">
        <v>8110</v>
      </c>
      <c r="C5880" s="14">
        <v>0.1227253054</v>
      </c>
      <c r="D5880" s="13">
        <v>0.32600000000000001</v>
      </c>
      <c r="E5880" s="13">
        <v>56.5</v>
      </c>
      <c r="F5880" s="13">
        <v>1.1499999999999999</v>
      </c>
      <c r="G5880" s="13">
        <v>0.15</v>
      </c>
      <c r="H5880" s="12">
        <v>0</v>
      </c>
      <c r="I5880" s="15">
        <f t="shared" si="546"/>
        <v>0.80499999999999994</v>
      </c>
      <c r="J5880" s="15">
        <f t="shared" si="547"/>
        <v>7.4999999999999997E-2</v>
      </c>
      <c r="K5880" s="13">
        <v>150.6</v>
      </c>
      <c r="L5880" s="12">
        <f t="shared" si="548"/>
        <v>0.1883731166802167</v>
      </c>
      <c r="M5880">
        <f t="shared" si="549"/>
        <v>232</v>
      </c>
      <c r="N5880">
        <f t="shared" si="550"/>
        <v>0</v>
      </c>
      <c r="O5880">
        <f t="shared" si="551"/>
        <v>0</v>
      </c>
    </row>
    <row r="5881" spans="1:15">
      <c r="A5881" s="12" t="s">
        <v>41</v>
      </c>
      <c r="B5881" s="12">
        <v>5300</v>
      </c>
      <c r="C5881" s="14">
        <v>8.1979250000000002E-4</v>
      </c>
      <c r="D5881" s="13">
        <v>0.5</v>
      </c>
      <c r="E5881" s="13">
        <v>56.5</v>
      </c>
      <c r="F5881" s="13">
        <v>0.6</v>
      </c>
      <c r="G5881" s="13">
        <v>0.13500000000000001</v>
      </c>
      <c r="H5881" s="12">
        <v>0</v>
      </c>
      <c r="I5881" s="15">
        <f t="shared" si="546"/>
        <v>0.42</v>
      </c>
      <c r="J5881" s="15">
        <f t="shared" si="547"/>
        <v>6.7500000000000004E-2</v>
      </c>
      <c r="K5881" s="13">
        <v>1.5</v>
      </c>
      <c r="L5881" s="12">
        <f t="shared" si="548"/>
        <v>1.9299281770833333E-3</v>
      </c>
      <c r="M5881">
        <f t="shared" si="549"/>
        <v>2</v>
      </c>
      <c r="N5881">
        <f t="shared" si="550"/>
        <v>0</v>
      </c>
      <c r="O5881">
        <f t="shared" si="551"/>
        <v>0</v>
      </c>
    </row>
    <row r="5882" spans="1:15">
      <c r="A5882" s="12" t="s">
        <v>41</v>
      </c>
      <c r="B5882" s="12">
        <v>1100</v>
      </c>
      <c r="C5882" s="14">
        <v>0.71920203819999995</v>
      </c>
      <c r="D5882" s="13">
        <v>0.34200000000000003</v>
      </c>
      <c r="E5882" s="13">
        <v>56.5</v>
      </c>
      <c r="F5882" s="13">
        <v>1.85</v>
      </c>
      <c r="G5882" s="13">
        <v>0.22</v>
      </c>
      <c r="H5882" s="12">
        <v>0</v>
      </c>
      <c r="I5882" s="15">
        <f t="shared" ref="I5882:I5945" si="552">F5882*0.7</f>
        <v>1.2949999999999999</v>
      </c>
      <c r="J5882" s="15">
        <f t="shared" ref="J5882:J5945" si="553">G5882*0.5</f>
        <v>0.11</v>
      </c>
      <c r="K5882" s="13">
        <v>925.7</v>
      </c>
      <c r="L5882" s="12">
        <f t="shared" si="548"/>
        <v>1.1580950820115499</v>
      </c>
      <c r="M5882">
        <f t="shared" si="549"/>
        <v>1428</v>
      </c>
      <c r="N5882">
        <f t="shared" si="550"/>
        <v>4</v>
      </c>
      <c r="O5882">
        <f t="shared" si="551"/>
        <v>0.3</v>
      </c>
    </row>
    <row r="5883" spans="1:15">
      <c r="A5883" s="12" t="s">
        <v>41</v>
      </c>
      <c r="B5883" s="12">
        <v>1100</v>
      </c>
      <c r="C5883" s="14">
        <v>8.5179132956999997</v>
      </c>
      <c r="D5883" s="13">
        <v>0.34200000000000003</v>
      </c>
      <c r="E5883" s="13">
        <v>56.5</v>
      </c>
      <c r="F5883" s="13">
        <v>1.85</v>
      </c>
      <c r="G5883" s="13">
        <v>0.22</v>
      </c>
      <c r="H5883" s="12">
        <v>0</v>
      </c>
      <c r="I5883" s="15">
        <f t="shared" si="552"/>
        <v>1.2949999999999999</v>
      </c>
      <c r="J5883" s="15">
        <f t="shared" si="553"/>
        <v>0.11</v>
      </c>
      <c r="K5883" s="13">
        <v>10964</v>
      </c>
      <c r="L5883" s="12">
        <f t="shared" si="548"/>
        <v>13.715969884400925</v>
      </c>
      <c r="M5883">
        <f t="shared" si="549"/>
        <v>16918</v>
      </c>
      <c r="N5883">
        <f t="shared" si="550"/>
        <v>48</v>
      </c>
      <c r="O5883">
        <f t="shared" si="551"/>
        <v>4.0999999999999996</v>
      </c>
    </row>
    <row r="5884" spans="1:15">
      <c r="A5884" s="12" t="s">
        <v>41</v>
      </c>
      <c r="B5884" s="12">
        <v>1100</v>
      </c>
      <c r="C5884" s="14">
        <v>4.5435286739</v>
      </c>
      <c r="D5884" s="13">
        <v>0.34200000000000003</v>
      </c>
      <c r="E5884" s="13">
        <v>56.5</v>
      </c>
      <c r="F5884" s="13">
        <v>1.85</v>
      </c>
      <c r="G5884" s="13">
        <v>0.22</v>
      </c>
      <c r="H5884" s="12">
        <v>0</v>
      </c>
      <c r="I5884" s="15">
        <f t="shared" si="552"/>
        <v>1.2949999999999999</v>
      </c>
      <c r="J5884" s="15">
        <f t="shared" si="553"/>
        <v>0.11</v>
      </c>
      <c r="K5884" s="13">
        <v>5848.3</v>
      </c>
      <c r="L5884" s="12">
        <f t="shared" si="548"/>
        <v>7.3162170471474752</v>
      </c>
      <c r="M5884">
        <f t="shared" si="549"/>
        <v>9024</v>
      </c>
      <c r="N5884">
        <f t="shared" si="550"/>
        <v>26</v>
      </c>
      <c r="O5884">
        <f t="shared" si="551"/>
        <v>2.2000000000000002</v>
      </c>
    </row>
    <row r="5885" spans="1:15">
      <c r="A5885" s="12" t="s">
        <v>41</v>
      </c>
      <c r="B5885" s="12">
        <v>1100</v>
      </c>
      <c r="C5885" s="14">
        <v>3.2717216982999999</v>
      </c>
      <c r="D5885" s="13">
        <v>0.34200000000000003</v>
      </c>
      <c r="E5885" s="13">
        <v>56.5</v>
      </c>
      <c r="F5885" s="13">
        <v>1.85</v>
      </c>
      <c r="G5885" s="13">
        <v>0.22</v>
      </c>
      <c r="H5885" s="12">
        <v>0</v>
      </c>
      <c r="I5885" s="15">
        <f t="shared" si="552"/>
        <v>1.2949999999999999</v>
      </c>
      <c r="J5885" s="15">
        <f t="shared" si="553"/>
        <v>0.11</v>
      </c>
      <c r="K5885" s="13">
        <v>4211.3</v>
      </c>
      <c r="L5885" s="12">
        <f t="shared" si="548"/>
        <v>5.2682898646875751</v>
      </c>
      <c r="M5885">
        <f t="shared" si="549"/>
        <v>6498</v>
      </c>
      <c r="N5885">
        <f t="shared" si="550"/>
        <v>19</v>
      </c>
      <c r="O5885">
        <f t="shared" si="551"/>
        <v>1.6</v>
      </c>
    </row>
    <row r="5886" spans="1:15">
      <c r="A5886" s="12" t="s">
        <v>41</v>
      </c>
      <c r="B5886" s="12">
        <v>1100</v>
      </c>
      <c r="C5886" s="14">
        <v>10.336632056099999</v>
      </c>
      <c r="D5886" s="13">
        <v>0.34200000000000003</v>
      </c>
      <c r="E5886" s="13">
        <v>56.5</v>
      </c>
      <c r="F5886" s="13">
        <v>1.85</v>
      </c>
      <c r="G5886" s="13">
        <v>0.22</v>
      </c>
      <c r="H5886" s="12">
        <v>0</v>
      </c>
      <c r="I5886" s="15">
        <f t="shared" si="552"/>
        <v>1.2949999999999999</v>
      </c>
      <c r="J5886" s="15">
        <f t="shared" si="553"/>
        <v>0.11</v>
      </c>
      <c r="K5886" s="13">
        <v>13305.1</v>
      </c>
      <c r="L5886" s="12">
        <f t="shared" si="548"/>
        <v>16.644561768335024</v>
      </c>
      <c r="M5886">
        <f t="shared" si="549"/>
        <v>20531</v>
      </c>
      <c r="N5886">
        <f t="shared" si="550"/>
        <v>59</v>
      </c>
      <c r="O5886">
        <f t="shared" si="551"/>
        <v>5</v>
      </c>
    </row>
    <row r="5887" spans="1:15">
      <c r="A5887" s="12" t="s">
        <v>41</v>
      </c>
      <c r="B5887" s="12">
        <v>8110</v>
      </c>
      <c r="C5887" s="14">
        <v>5.9470453600000001E-2</v>
      </c>
      <c r="D5887" s="13">
        <v>0.39900000000000002</v>
      </c>
      <c r="E5887" s="13">
        <v>56.5</v>
      </c>
      <c r="F5887" s="13">
        <v>1.1499999999999999</v>
      </c>
      <c r="G5887" s="13">
        <v>0.15</v>
      </c>
      <c r="H5887" s="12">
        <v>0</v>
      </c>
      <c r="I5887" s="15">
        <f t="shared" si="552"/>
        <v>0.80499999999999994</v>
      </c>
      <c r="J5887" s="15">
        <f t="shared" si="553"/>
        <v>7.4999999999999997E-2</v>
      </c>
      <c r="K5887" s="13">
        <v>89.3</v>
      </c>
      <c r="L5887" s="12">
        <f t="shared" si="548"/>
        <v>0.1117226808943</v>
      </c>
      <c r="M5887">
        <f t="shared" si="549"/>
        <v>138</v>
      </c>
      <c r="N5887">
        <f t="shared" si="550"/>
        <v>0</v>
      </c>
      <c r="O5887">
        <f t="shared" si="551"/>
        <v>0</v>
      </c>
    </row>
    <row r="5888" spans="1:15">
      <c r="A5888" s="12" t="s">
        <v>41</v>
      </c>
      <c r="B5888" s="12">
        <v>8110</v>
      </c>
      <c r="C5888" s="14">
        <v>0.1101759257</v>
      </c>
      <c r="D5888" s="13">
        <v>0.39900000000000002</v>
      </c>
      <c r="E5888" s="13">
        <v>56.5</v>
      </c>
      <c r="F5888" s="13">
        <v>1.1499999999999999</v>
      </c>
      <c r="G5888" s="13">
        <v>0.15</v>
      </c>
      <c r="H5888" s="12">
        <v>0</v>
      </c>
      <c r="I5888" s="15">
        <f t="shared" si="552"/>
        <v>0.80499999999999994</v>
      </c>
      <c r="J5888" s="15">
        <f t="shared" si="553"/>
        <v>7.4999999999999997E-2</v>
      </c>
      <c r="K5888" s="13">
        <v>165.5</v>
      </c>
      <c r="L5888" s="12">
        <f t="shared" si="548"/>
        <v>0.20697924841816251</v>
      </c>
      <c r="M5888">
        <f t="shared" si="549"/>
        <v>255</v>
      </c>
      <c r="N5888">
        <f t="shared" si="550"/>
        <v>0</v>
      </c>
      <c r="O5888">
        <f t="shared" si="551"/>
        <v>0</v>
      </c>
    </row>
    <row r="5889" spans="1:15">
      <c r="A5889" s="12" t="s">
        <v>41</v>
      </c>
      <c r="B5889" s="12">
        <v>1100</v>
      </c>
      <c r="C5889" s="14">
        <v>0.322111541</v>
      </c>
      <c r="D5889" s="13">
        <v>0.34200000000000003</v>
      </c>
      <c r="E5889" s="13">
        <v>56.5</v>
      </c>
      <c r="F5889" s="13">
        <v>1.85</v>
      </c>
      <c r="G5889" s="13">
        <v>0.22</v>
      </c>
      <c r="H5889" s="12">
        <v>0</v>
      </c>
      <c r="I5889" s="15">
        <f t="shared" si="552"/>
        <v>1.2949999999999999</v>
      </c>
      <c r="J5889" s="15">
        <f t="shared" si="553"/>
        <v>0.11</v>
      </c>
      <c r="K5889" s="13">
        <v>414.6</v>
      </c>
      <c r="L5889" s="12">
        <f t="shared" si="548"/>
        <v>0.51868010889525007</v>
      </c>
      <c r="M5889">
        <f t="shared" si="549"/>
        <v>640</v>
      </c>
      <c r="N5889">
        <f t="shared" si="550"/>
        <v>2</v>
      </c>
      <c r="O5889">
        <f t="shared" si="551"/>
        <v>0.2</v>
      </c>
    </row>
    <row r="5890" spans="1:15">
      <c r="A5890" s="12" t="s">
        <v>41</v>
      </c>
      <c r="B5890" s="12">
        <v>1100</v>
      </c>
      <c r="C5890" s="14">
        <v>6.4121565999999998E-3</v>
      </c>
      <c r="D5890" s="13">
        <v>0.34200000000000003</v>
      </c>
      <c r="E5890" s="13">
        <v>56.5</v>
      </c>
      <c r="F5890" s="13">
        <v>1.85</v>
      </c>
      <c r="G5890" s="13">
        <v>0.22</v>
      </c>
      <c r="H5890" s="12">
        <v>0</v>
      </c>
      <c r="I5890" s="15">
        <f t="shared" si="552"/>
        <v>1.2949999999999999</v>
      </c>
      <c r="J5890" s="15">
        <f t="shared" si="553"/>
        <v>0.11</v>
      </c>
      <c r="K5890" s="13">
        <v>8.1999999999999993</v>
      </c>
      <c r="L5890" s="12">
        <f t="shared" si="548"/>
        <v>1.032517516515E-2</v>
      </c>
      <c r="M5890">
        <f t="shared" si="549"/>
        <v>13</v>
      </c>
      <c r="N5890">
        <f t="shared" si="550"/>
        <v>0</v>
      </c>
      <c r="O5890">
        <f t="shared" si="551"/>
        <v>0</v>
      </c>
    </row>
    <row r="5891" spans="1:15">
      <c r="A5891" s="12" t="s">
        <v>41</v>
      </c>
      <c r="B5891" s="12">
        <v>5300</v>
      </c>
      <c r="C5891" s="14">
        <v>1.4501035094000001</v>
      </c>
      <c r="D5891" s="13">
        <v>0.5</v>
      </c>
      <c r="E5891" s="13">
        <v>56.5</v>
      </c>
      <c r="F5891" s="13">
        <v>0.6</v>
      </c>
      <c r="G5891" s="13">
        <v>0.13500000000000001</v>
      </c>
      <c r="H5891" s="12">
        <v>0</v>
      </c>
      <c r="I5891" s="15">
        <f t="shared" si="552"/>
        <v>0.42</v>
      </c>
      <c r="J5891" s="15">
        <f t="shared" si="553"/>
        <v>6.7500000000000004E-2</v>
      </c>
      <c r="K5891" s="13">
        <v>2728.9</v>
      </c>
      <c r="L5891" s="12">
        <f t="shared" ref="L5891:L5954" si="554">E5891*D5891*C5891/12</f>
        <v>3.413785345045834</v>
      </c>
      <c r="M5891">
        <f t="shared" ref="M5891:M5954" si="555">ROUND(E5891*D5891*C5891*102.79,0)</f>
        <v>4211</v>
      </c>
      <c r="N5891">
        <f t="shared" ref="N5891:N5954" si="556">ROUND(I5891*M5891*0.002205,0)</f>
        <v>4</v>
      </c>
      <c r="O5891">
        <f t="shared" ref="O5891:O5954" si="557">ROUND(J5891*M5891*0.002205,1)</f>
        <v>0.6</v>
      </c>
    </row>
    <row r="5892" spans="1:15">
      <c r="A5892" s="12" t="s">
        <v>41</v>
      </c>
      <c r="B5892" s="12">
        <v>1510</v>
      </c>
      <c r="C5892" s="14">
        <v>0.2952765685</v>
      </c>
      <c r="D5892" s="13">
        <v>0.79300000000000004</v>
      </c>
      <c r="E5892" s="13">
        <v>56.5</v>
      </c>
      <c r="F5892" s="13">
        <v>1.79</v>
      </c>
      <c r="G5892" s="13">
        <v>0.31</v>
      </c>
      <c r="H5892" s="12">
        <v>0</v>
      </c>
      <c r="I5892" s="15">
        <f t="shared" si="552"/>
        <v>1.2529999999999999</v>
      </c>
      <c r="J5892" s="15">
        <f t="shared" si="553"/>
        <v>0.155</v>
      </c>
      <c r="K5892" s="13">
        <v>881.3</v>
      </c>
      <c r="L5892" s="12">
        <f t="shared" si="554"/>
        <v>1.102476584446521</v>
      </c>
      <c r="M5892">
        <f t="shared" si="555"/>
        <v>1360</v>
      </c>
      <c r="N5892">
        <f t="shared" si="556"/>
        <v>4</v>
      </c>
      <c r="O5892">
        <f t="shared" si="557"/>
        <v>0.5</v>
      </c>
    </row>
    <row r="5893" spans="1:15">
      <c r="A5893" s="12" t="s">
        <v>41</v>
      </c>
      <c r="B5893" s="12">
        <v>8110</v>
      </c>
      <c r="C5893" s="14">
        <v>3.7976564099999999E-2</v>
      </c>
      <c r="D5893" s="13">
        <v>0.39900000000000002</v>
      </c>
      <c r="E5893" s="13">
        <v>56.5</v>
      </c>
      <c r="F5893" s="13">
        <v>1.1499999999999999</v>
      </c>
      <c r="G5893" s="13">
        <v>0.15</v>
      </c>
      <c r="H5893" s="12">
        <v>0</v>
      </c>
      <c r="I5893" s="15">
        <f t="shared" si="552"/>
        <v>0.80499999999999994</v>
      </c>
      <c r="J5893" s="15">
        <f t="shared" si="553"/>
        <v>7.4999999999999997E-2</v>
      </c>
      <c r="K5893" s="13">
        <v>57</v>
      </c>
      <c r="L5893" s="12">
        <f t="shared" si="554"/>
        <v>7.1343722732362502E-2</v>
      </c>
      <c r="M5893">
        <f t="shared" si="555"/>
        <v>88</v>
      </c>
      <c r="N5893">
        <f t="shared" si="556"/>
        <v>0</v>
      </c>
      <c r="O5893">
        <f t="shared" si="557"/>
        <v>0</v>
      </c>
    </row>
    <row r="5894" spans="1:15">
      <c r="A5894" s="12" t="s">
        <v>41</v>
      </c>
      <c r="B5894" s="12">
        <v>8110</v>
      </c>
      <c r="C5894" s="14">
        <v>0.24349158160000001</v>
      </c>
      <c r="D5894" s="13">
        <v>0.47299999999999998</v>
      </c>
      <c r="E5894" s="13">
        <v>56.5</v>
      </c>
      <c r="F5894" s="13">
        <v>1.1499999999999999</v>
      </c>
      <c r="G5894" s="13">
        <v>0.15</v>
      </c>
      <c r="H5894" s="12">
        <v>0</v>
      </c>
      <c r="I5894" s="15">
        <f t="shared" si="552"/>
        <v>0.80499999999999994</v>
      </c>
      <c r="J5894" s="15">
        <f t="shared" si="553"/>
        <v>7.4999999999999997E-2</v>
      </c>
      <c r="K5894" s="13">
        <v>433.5</v>
      </c>
      <c r="L5894" s="12">
        <f t="shared" si="554"/>
        <v>0.54226589770576672</v>
      </c>
      <c r="M5894">
        <f t="shared" si="555"/>
        <v>669</v>
      </c>
      <c r="N5894">
        <f t="shared" si="556"/>
        <v>1</v>
      </c>
      <c r="O5894">
        <f t="shared" si="557"/>
        <v>0.1</v>
      </c>
    </row>
    <row r="5895" spans="1:15">
      <c r="A5895" s="12" t="s">
        <v>41</v>
      </c>
      <c r="B5895" s="12">
        <v>8110</v>
      </c>
      <c r="C5895" s="14">
        <v>2.5294719100000002E-2</v>
      </c>
      <c r="D5895" s="13">
        <v>0.39900000000000002</v>
      </c>
      <c r="E5895" s="13">
        <v>56.5</v>
      </c>
      <c r="F5895" s="13">
        <v>1.1499999999999999</v>
      </c>
      <c r="G5895" s="13">
        <v>0.15</v>
      </c>
      <c r="H5895" s="12">
        <v>0</v>
      </c>
      <c r="I5895" s="15">
        <f t="shared" si="552"/>
        <v>0.80499999999999994</v>
      </c>
      <c r="J5895" s="15">
        <f t="shared" si="553"/>
        <v>7.4999999999999997E-2</v>
      </c>
      <c r="K5895" s="13">
        <v>38</v>
      </c>
      <c r="L5895" s="12">
        <f t="shared" si="554"/>
        <v>4.7519291669237511E-2</v>
      </c>
      <c r="M5895">
        <f t="shared" si="555"/>
        <v>59</v>
      </c>
      <c r="N5895">
        <f t="shared" si="556"/>
        <v>0</v>
      </c>
      <c r="O5895">
        <f t="shared" si="557"/>
        <v>0</v>
      </c>
    </row>
    <row r="5896" spans="1:15">
      <c r="A5896" s="12" t="s">
        <v>41</v>
      </c>
      <c r="B5896" s="12">
        <v>1100</v>
      </c>
      <c r="C5896" s="14">
        <v>5.5616911307999999</v>
      </c>
      <c r="D5896" s="13">
        <v>0.34200000000000003</v>
      </c>
      <c r="E5896" s="13">
        <v>56.5</v>
      </c>
      <c r="F5896" s="13">
        <v>1.85</v>
      </c>
      <c r="G5896" s="13">
        <v>0.22</v>
      </c>
      <c r="H5896" s="12">
        <v>0</v>
      </c>
      <c r="I5896" s="15">
        <f t="shared" si="552"/>
        <v>1.2949999999999999</v>
      </c>
      <c r="J5896" s="15">
        <f t="shared" si="553"/>
        <v>0.11</v>
      </c>
      <c r="K5896" s="13">
        <v>7158.9</v>
      </c>
      <c r="L5896" s="12">
        <f t="shared" si="554"/>
        <v>8.9557131433706996</v>
      </c>
      <c r="M5896">
        <f t="shared" si="555"/>
        <v>11047</v>
      </c>
      <c r="N5896">
        <f t="shared" si="556"/>
        <v>32</v>
      </c>
      <c r="O5896">
        <f t="shared" si="557"/>
        <v>2.7</v>
      </c>
    </row>
    <row r="5897" spans="1:15">
      <c r="A5897" s="12" t="s">
        <v>41</v>
      </c>
      <c r="B5897" s="12">
        <v>8110</v>
      </c>
      <c r="C5897" s="14">
        <v>0.11764600779999999</v>
      </c>
      <c r="D5897" s="13">
        <v>0.47299999999999998</v>
      </c>
      <c r="E5897" s="13">
        <v>56.5</v>
      </c>
      <c r="F5897" s="13">
        <v>1.1499999999999999</v>
      </c>
      <c r="G5897" s="13">
        <v>0.15</v>
      </c>
      <c r="H5897" s="12">
        <v>0</v>
      </c>
      <c r="I5897" s="15">
        <f t="shared" si="552"/>
        <v>0.80499999999999994</v>
      </c>
      <c r="J5897" s="15">
        <f t="shared" si="553"/>
        <v>7.4999999999999997E-2</v>
      </c>
      <c r="K5897" s="13">
        <v>209.4</v>
      </c>
      <c r="L5897" s="12">
        <f t="shared" si="554"/>
        <v>0.26200256128759164</v>
      </c>
      <c r="M5897">
        <f t="shared" si="555"/>
        <v>323</v>
      </c>
      <c r="N5897">
        <f t="shared" si="556"/>
        <v>1</v>
      </c>
      <c r="O5897">
        <f t="shared" si="557"/>
        <v>0.1</v>
      </c>
    </row>
    <row r="5898" spans="1:15">
      <c r="A5898" s="12" t="s">
        <v>41</v>
      </c>
      <c r="B5898" s="12">
        <v>8110</v>
      </c>
      <c r="C5898" s="14">
        <v>9.1531738799999998E-2</v>
      </c>
      <c r="D5898" s="13">
        <v>0.39900000000000002</v>
      </c>
      <c r="E5898" s="13">
        <v>56.5</v>
      </c>
      <c r="F5898" s="13">
        <v>1.1499999999999999</v>
      </c>
      <c r="G5898" s="13">
        <v>0.15</v>
      </c>
      <c r="H5898" s="12">
        <v>0</v>
      </c>
      <c r="I5898" s="15">
        <f t="shared" si="552"/>
        <v>0.80499999999999994</v>
      </c>
      <c r="J5898" s="15">
        <f t="shared" si="553"/>
        <v>7.4999999999999997E-2</v>
      </c>
      <c r="K5898" s="13">
        <v>137.4</v>
      </c>
      <c r="L5898" s="12">
        <f t="shared" si="554"/>
        <v>0.17195381280315</v>
      </c>
      <c r="M5898">
        <f t="shared" si="555"/>
        <v>212</v>
      </c>
      <c r="N5898">
        <f t="shared" si="556"/>
        <v>0</v>
      </c>
      <c r="O5898">
        <f t="shared" si="557"/>
        <v>0</v>
      </c>
    </row>
    <row r="5899" spans="1:15">
      <c r="A5899" s="12" t="s">
        <v>41</v>
      </c>
      <c r="B5899" s="12">
        <v>8110</v>
      </c>
      <c r="C5899" s="14">
        <v>0.13135863640000001</v>
      </c>
      <c r="D5899" s="13">
        <v>0.39900000000000002</v>
      </c>
      <c r="E5899" s="13">
        <v>56.5</v>
      </c>
      <c r="F5899" s="13">
        <v>1.1499999999999999</v>
      </c>
      <c r="G5899" s="13">
        <v>0.15</v>
      </c>
      <c r="H5899" s="12">
        <v>0</v>
      </c>
      <c r="I5899" s="15">
        <f t="shared" si="552"/>
        <v>0.80499999999999994</v>
      </c>
      <c r="J5899" s="15">
        <f t="shared" si="553"/>
        <v>7.4999999999999997E-2</v>
      </c>
      <c r="K5899" s="13">
        <v>197.3</v>
      </c>
      <c r="L5899" s="12">
        <f t="shared" si="554"/>
        <v>0.24677361830695002</v>
      </c>
      <c r="M5899">
        <f t="shared" si="555"/>
        <v>304</v>
      </c>
      <c r="N5899">
        <f t="shared" si="556"/>
        <v>1</v>
      </c>
      <c r="O5899">
        <f t="shared" si="557"/>
        <v>0.1</v>
      </c>
    </row>
    <row r="5900" spans="1:15">
      <c r="A5900" s="12" t="s">
        <v>41</v>
      </c>
      <c r="B5900" s="12">
        <v>8110</v>
      </c>
      <c r="C5900" s="14">
        <v>3.0497435100000001E-2</v>
      </c>
      <c r="D5900" s="13">
        <v>0.39900000000000002</v>
      </c>
      <c r="E5900" s="13">
        <v>56.5</v>
      </c>
      <c r="F5900" s="13">
        <v>1.1499999999999999</v>
      </c>
      <c r="G5900" s="13">
        <v>0.15</v>
      </c>
      <c r="H5900" s="12">
        <v>0</v>
      </c>
      <c r="I5900" s="15">
        <f t="shared" si="552"/>
        <v>0.80499999999999994</v>
      </c>
      <c r="J5900" s="15">
        <f t="shared" si="553"/>
        <v>7.4999999999999997E-2</v>
      </c>
      <c r="K5900" s="13">
        <v>45.8</v>
      </c>
      <c r="L5900" s="12">
        <f t="shared" si="554"/>
        <v>5.729324401473751E-2</v>
      </c>
      <c r="M5900">
        <f t="shared" si="555"/>
        <v>71</v>
      </c>
      <c r="N5900">
        <f t="shared" si="556"/>
        <v>0</v>
      </c>
      <c r="O5900">
        <f t="shared" si="557"/>
        <v>0</v>
      </c>
    </row>
    <row r="5901" spans="1:15">
      <c r="A5901" s="12" t="s">
        <v>41</v>
      </c>
      <c r="B5901" s="12">
        <v>8110</v>
      </c>
      <c r="C5901" s="14">
        <v>1.70610567E-2</v>
      </c>
      <c r="D5901" s="13">
        <v>0.47299999999999998</v>
      </c>
      <c r="E5901" s="13">
        <v>56.5</v>
      </c>
      <c r="F5901" s="13">
        <v>1.1499999999999999</v>
      </c>
      <c r="G5901" s="13">
        <v>0.15</v>
      </c>
      <c r="H5901" s="12">
        <v>0</v>
      </c>
      <c r="I5901" s="15">
        <f t="shared" si="552"/>
        <v>0.80499999999999994</v>
      </c>
      <c r="J5901" s="15">
        <f t="shared" si="553"/>
        <v>7.4999999999999997E-2</v>
      </c>
      <c r="K5901" s="13">
        <v>30.4</v>
      </c>
      <c r="L5901" s="12">
        <f t="shared" si="554"/>
        <v>3.7995684148262501E-2</v>
      </c>
      <c r="M5901">
        <f t="shared" si="555"/>
        <v>47</v>
      </c>
      <c r="N5901">
        <f t="shared" si="556"/>
        <v>0</v>
      </c>
      <c r="O5901">
        <f t="shared" si="557"/>
        <v>0</v>
      </c>
    </row>
    <row r="5902" spans="1:15">
      <c r="A5902" s="12" t="s">
        <v>41</v>
      </c>
      <c r="B5902" s="12">
        <v>1510</v>
      </c>
      <c r="C5902" s="14">
        <v>0.91565424390000005</v>
      </c>
      <c r="D5902" s="13">
        <v>0.79300000000000004</v>
      </c>
      <c r="E5902" s="13">
        <v>56.5</v>
      </c>
      <c r="F5902" s="13">
        <v>1.79</v>
      </c>
      <c r="G5902" s="13">
        <v>0.31</v>
      </c>
      <c r="H5902" s="12">
        <v>0</v>
      </c>
      <c r="I5902" s="15">
        <f t="shared" si="552"/>
        <v>1.2529999999999999</v>
      </c>
      <c r="J5902" s="15">
        <f t="shared" si="553"/>
        <v>0.155</v>
      </c>
      <c r="K5902" s="13">
        <v>2733.1</v>
      </c>
      <c r="L5902" s="12">
        <f t="shared" si="554"/>
        <v>3.4187858809014631</v>
      </c>
      <c r="M5902">
        <f t="shared" si="555"/>
        <v>4217</v>
      </c>
      <c r="N5902">
        <f t="shared" si="556"/>
        <v>12</v>
      </c>
      <c r="O5902">
        <f t="shared" si="557"/>
        <v>1.4</v>
      </c>
    </row>
    <row r="5903" spans="1:15">
      <c r="A5903" s="12" t="s">
        <v>41</v>
      </c>
      <c r="B5903" s="12">
        <v>1100</v>
      </c>
      <c r="C5903" s="14">
        <v>0.49951257869999999</v>
      </c>
      <c r="D5903" s="13">
        <v>0.34200000000000003</v>
      </c>
      <c r="E5903" s="13">
        <v>56.5</v>
      </c>
      <c r="F5903" s="13">
        <v>1.85</v>
      </c>
      <c r="G5903" s="13">
        <v>0.22</v>
      </c>
      <c r="H5903" s="12">
        <v>0</v>
      </c>
      <c r="I5903" s="15">
        <f t="shared" si="552"/>
        <v>1.2949999999999999</v>
      </c>
      <c r="J5903" s="15">
        <f t="shared" si="553"/>
        <v>0.11</v>
      </c>
      <c r="K5903" s="13">
        <v>642.9</v>
      </c>
      <c r="L5903" s="12">
        <f t="shared" si="554"/>
        <v>0.80434012985167502</v>
      </c>
      <c r="M5903">
        <f t="shared" si="555"/>
        <v>992</v>
      </c>
      <c r="N5903">
        <f t="shared" si="556"/>
        <v>3</v>
      </c>
      <c r="O5903">
        <f t="shared" si="557"/>
        <v>0.2</v>
      </c>
    </row>
    <row r="5904" spans="1:15">
      <c r="A5904" s="12" t="s">
        <v>41</v>
      </c>
      <c r="B5904" s="12">
        <v>8110</v>
      </c>
      <c r="C5904" s="14">
        <v>3.2279519E-3</v>
      </c>
      <c r="D5904" s="13">
        <v>0.47299999999999998</v>
      </c>
      <c r="E5904" s="13">
        <v>56.5</v>
      </c>
      <c r="F5904" s="13">
        <v>1.1499999999999999</v>
      </c>
      <c r="G5904" s="13">
        <v>0.15</v>
      </c>
      <c r="H5904" s="12">
        <v>0</v>
      </c>
      <c r="I5904" s="15">
        <f t="shared" si="552"/>
        <v>0.80499999999999994</v>
      </c>
      <c r="J5904" s="15">
        <f t="shared" si="553"/>
        <v>7.4999999999999997E-2</v>
      </c>
      <c r="K5904" s="13">
        <v>5.7</v>
      </c>
      <c r="L5904" s="12">
        <f t="shared" si="554"/>
        <v>7.1887833792958324E-3</v>
      </c>
      <c r="M5904">
        <f t="shared" si="555"/>
        <v>9</v>
      </c>
      <c r="N5904">
        <f t="shared" si="556"/>
        <v>0</v>
      </c>
      <c r="O5904">
        <f t="shared" si="557"/>
        <v>0</v>
      </c>
    </row>
    <row r="5905" spans="1:15">
      <c r="A5905" s="12" t="s">
        <v>41</v>
      </c>
      <c r="B5905" s="12">
        <v>5300</v>
      </c>
      <c r="C5905" s="14">
        <v>0.81784947529999996</v>
      </c>
      <c r="D5905" s="13">
        <v>0.5</v>
      </c>
      <c r="E5905" s="13">
        <v>56.5</v>
      </c>
      <c r="F5905" s="13">
        <v>0.6</v>
      </c>
      <c r="G5905" s="13">
        <v>0.13500000000000001</v>
      </c>
      <c r="H5905" s="12">
        <v>0</v>
      </c>
      <c r="I5905" s="15">
        <f t="shared" si="552"/>
        <v>0.42</v>
      </c>
      <c r="J5905" s="15">
        <f t="shared" si="553"/>
        <v>6.7500000000000004E-2</v>
      </c>
      <c r="K5905" s="13">
        <v>1539</v>
      </c>
      <c r="L5905" s="12">
        <f t="shared" si="554"/>
        <v>1.9253539731020834</v>
      </c>
      <c r="M5905">
        <f t="shared" si="555"/>
        <v>2375</v>
      </c>
      <c r="N5905">
        <f t="shared" si="556"/>
        <v>2</v>
      </c>
      <c r="O5905">
        <f t="shared" si="557"/>
        <v>0.4</v>
      </c>
    </row>
    <row r="5906" spans="1:15">
      <c r="A5906" s="12" t="s">
        <v>41</v>
      </c>
      <c r="B5906" s="12">
        <v>8110</v>
      </c>
      <c r="C5906" s="14">
        <v>13.6608501343</v>
      </c>
      <c r="D5906" s="13">
        <v>0.39900000000000002</v>
      </c>
      <c r="E5906" s="13">
        <v>56.5</v>
      </c>
      <c r="F5906" s="13">
        <v>1.1499999999999999</v>
      </c>
      <c r="G5906" s="13">
        <v>0.15</v>
      </c>
      <c r="H5906" s="12">
        <v>0</v>
      </c>
      <c r="I5906" s="15">
        <f t="shared" si="552"/>
        <v>0.80499999999999994</v>
      </c>
      <c r="J5906" s="15">
        <f t="shared" si="553"/>
        <v>7.4999999999999997E-2</v>
      </c>
      <c r="K5906" s="13">
        <v>20514.8</v>
      </c>
      <c r="L5906" s="12">
        <f t="shared" si="554"/>
        <v>25.663614583549343</v>
      </c>
      <c r="M5906">
        <f t="shared" si="555"/>
        <v>31656</v>
      </c>
      <c r="N5906">
        <f t="shared" si="556"/>
        <v>56</v>
      </c>
      <c r="O5906">
        <f t="shared" si="557"/>
        <v>5.2</v>
      </c>
    </row>
    <row r="5907" spans="1:15">
      <c r="A5907" s="12" t="s">
        <v>41</v>
      </c>
      <c r="B5907" s="12">
        <v>8110</v>
      </c>
      <c r="C5907" s="14">
        <v>0.14309004910000001</v>
      </c>
      <c r="D5907" s="13">
        <v>0.39900000000000002</v>
      </c>
      <c r="E5907" s="13">
        <v>56.5</v>
      </c>
      <c r="F5907" s="13">
        <v>1.1499999999999999</v>
      </c>
      <c r="G5907" s="13">
        <v>0.15</v>
      </c>
      <c r="H5907" s="12">
        <v>0</v>
      </c>
      <c r="I5907" s="15">
        <f t="shared" si="552"/>
        <v>0.80499999999999994</v>
      </c>
      <c r="J5907" s="15">
        <f t="shared" si="553"/>
        <v>7.4999999999999997E-2</v>
      </c>
      <c r="K5907" s="13">
        <v>214.9</v>
      </c>
      <c r="L5907" s="12">
        <f t="shared" si="554"/>
        <v>0.2688125434904875</v>
      </c>
      <c r="M5907">
        <f t="shared" si="555"/>
        <v>332</v>
      </c>
      <c r="N5907">
        <f t="shared" si="556"/>
        <v>1</v>
      </c>
      <c r="O5907">
        <f t="shared" si="557"/>
        <v>0.1</v>
      </c>
    </row>
    <row r="5908" spans="1:15">
      <c r="A5908" s="12" t="s">
        <v>41</v>
      </c>
      <c r="B5908" s="12">
        <v>8110</v>
      </c>
      <c r="C5908" s="14">
        <v>8.0110652000000004E-2</v>
      </c>
      <c r="D5908" s="13">
        <v>0.47299999999999998</v>
      </c>
      <c r="E5908" s="13">
        <v>56.5</v>
      </c>
      <c r="F5908" s="13">
        <v>1.1499999999999999</v>
      </c>
      <c r="G5908" s="13">
        <v>0.15</v>
      </c>
      <c r="H5908" s="12">
        <v>0</v>
      </c>
      <c r="I5908" s="15">
        <f t="shared" si="552"/>
        <v>0.80499999999999994</v>
      </c>
      <c r="J5908" s="15">
        <f t="shared" si="553"/>
        <v>7.4999999999999997E-2</v>
      </c>
      <c r="K5908" s="13">
        <v>142.6</v>
      </c>
      <c r="L5908" s="12">
        <f t="shared" si="554"/>
        <v>0.17840975994783334</v>
      </c>
      <c r="M5908">
        <f t="shared" si="555"/>
        <v>220</v>
      </c>
      <c r="N5908">
        <f t="shared" si="556"/>
        <v>0</v>
      </c>
      <c r="O5908">
        <f t="shared" si="557"/>
        <v>0</v>
      </c>
    </row>
    <row r="5909" spans="1:15">
      <c r="A5909" s="12" t="s">
        <v>41</v>
      </c>
      <c r="B5909" s="12">
        <v>8110</v>
      </c>
      <c r="C5909" s="14">
        <v>0.27073164160000002</v>
      </c>
      <c r="D5909" s="13">
        <v>0.47299999999999998</v>
      </c>
      <c r="E5909" s="13">
        <v>56.5</v>
      </c>
      <c r="F5909" s="13">
        <v>1.1499999999999999</v>
      </c>
      <c r="G5909" s="13">
        <v>0.15</v>
      </c>
      <c r="H5909" s="12">
        <v>0</v>
      </c>
      <c r="I5909" s="15">
        <f t="shared" si="552"/>
        <v>0.80499999999999994</v>
      </c>
      <c r="J5909" s="15">
        <f t="shared" si="553"/>
        <v>7.4999999999999997E-2</v>
      </c>
      <c r="K5909" s="13">
        <v>482</v>
      </c>
      <c r="L5909" s="12">
        <f t="shared" si="554"/>
        <v>0.60293064632826665</v>
      </c>
      <c r="M5909">
        <f t="shared" si="555"/>
        <v>744</v>
      </c>
      <c r="N5909">
        <f t="shared" si="556"/>
        <v>1</v>
      </c>
      <c r="O5909">
        <f t="shared" si="557"/>
        <v>0.1</v>
      </c>
    </row>
    <row r="5910" spans="1:15">
      <c r="A5910" s="12" t="s">
        <v>41</v>
      </c>
      <c r="B5910" s="12">
        <v>8340</v>
      </c>
      <c r="C5910" s="14">
        <v>0.96133510519999998</v>
      </c>
      <c r="D5910" s="13">
        <v>0.17399999999999999</v>
      </c>
      <c r="E5910" s="13">
        <v>56.5</v>
      </c>
      <c r="F5910" s="13">
        <v>1.77</v>
      </c>
      <c r="G5910" s="13">
        <v>0.17699999999999999</v>
      </c>
      <c r="H5910" s="12">
        <v>0</v>
      </c>
      <c r="I5910" s="15">
        <f t="shared" si="552"/>
        <v>1.2389999999999999</v>
      </c>
      <c r="J5910" s="15">
        <f t="shared" si="553"/>
        <v>8.8499999999999995E-2</v>
      </c>
      <c r="K5910" s="13">
        <v>1079.4000000000001</v>
      </c>
      <c r="L5910" s="12">
        <f t="shared" si="554"/>
        <v>0.7875737849351</v>
      </c>
      <c r="M5910">
        <f t="shared" si="555"/>
        <v>971</v>
      </c>
      <c r="N5910">
        <f t="shared" si="556"/>
        <v>3</v>
      </c>
      <c r="O5910">
        <f t="shared" si="557"/>
        <v>0.2</v>
      </c>
    </row>
    <row r="5911" spans="1:15">
      <c r="A5911" s="12" t="s">
        <v>41</v>
      </c>
      <c r="B5911" s="12">
        <v>1820</v>
      </c>
      <c r="C5911" s="14">
        <v>0.37385339480000002</v>
      </c>
      <c r="D5911" s="13">
        <v>0.222</v>
      </c>
      <c r="E5911" s="13">
        <v>56.5</v>
      </c>
      <c r="F5911" s="13">
        <v>1.78</v>
      </c>
      <c r="G5911" s="13">
        <v>0.38</v>
      </c>
      <c r="H5911" s="12">
        <v>0</v>
      </c>
      <c r="I5911" s="15">
        <f t="shared" si="552"/>
        <v>1.246</v>
      </c>
      <c r="J5911" s="15">
        <f t="shared" si="553"/>
        <v>0.19</v>
      </c>
      <c r="K5911" s="13">
        <v>312.39999999999998</v>
      </c>
      <c r="L5911" s="12">
        <f t="shared" si="554"/>
        <v>0.39077026091470007</v>
      </c>
      <c r="M5911">
        <f t="shared" si="555"/>
        <v>482</v>
      </c>
      <c r="N5911">
        <f t="shared" si="556"/>
        <v>1</v>
      </c>
      <c r="O5911">
        <f t="shared" si="557"/>
        <v>0.2</v>
      </c>
    </row>
    <row r="5912" spans="1:15">
      <c r="A5912" s="12" t="s">
        <v>41</v>
      </c>
      <c r="B5912" s="12">
        <v>1820</v>
      </c>
      <c r="C5912" s="14">
        <v>0.1110086118</v>
      </c>
      <c r="D5912" s="13">
        <v>0.222</v>
      </c>
      <c r="E5912" s="13">
        <v>56.5</v>
      </c>
      <c r="F5912" s="13">
        <v>1.78</v>
      </c>
      <c r="G5912" s="13">
        <v>0.38</v>
      </c>
      <c r="H5912" s="12">
        <v>0</v>
      </c>
      <c r="I5912" s="15">
        <f t="shared" si="552"/>
        <v>1.246</v>
      </c>
      <c r="J5912" s="15">
        <f t="shared" si="553"/>
        <v>0.19</v>
      </c>
      <c r="K5912" s="13">
        <v>92.8</v>
      </c>
      <c r="L5912" s="12">
        <f t="shared" si="554"/>
        <v>0.11603175148395001</v>
      </c>
      <c r="M5912">
        <f t="shared" si="555"/>
        <v>143</v>
      </c>
      <c r="N5912">
        <f t="shared" si="556"/>
        <v>0</v>
      </c>
      <c r="O5912">
        <f t="shared" si="557"/>
        <v>0.1</v>
      </c>
    </row>
    <row r="5913" spans="1:15">
      <c r="A5913" s="12" t="s">
        <v>41</v>
      </c>
      <c r="B5913" s="12">
        <v>1100</v>
      </c>
      <c r="C5913" s="14">
        <v>0.1072829981</v>
      </c>
      <c r="D5913" s="13">
        <v>0.34200000000000003</v>
      </c>
      <c r="E5913" s="13">
        <v>56.5</v>
      </c>
      <c r="F5913" s="13">
        <v>1.85</v>
      </c>
      <c r="G5913" s="13">
        <v>0.22</v>
      </c>
      <c r="H5913" s="12">
        <v>0</v>
      </c>
      <c r="I5913" s="15">
        <f t="shared" si="552"/>
        <v>1.2949999999999999</v>
      </c>
      <c r="J5913" s="15">
        <f t="shared" si="553"/>
        <v>0.11</v>
      </c>
      <c r="K5913" s="13">
        <v>138.1</v>
      </c>
      <c r="L5913" s="12">
        <f t="shared" si="554"/>
        <v>0.172752447690525</v>
      </c>
      <c r="M5913">
        <f t="shared" si="555"/>
        <v>213</v>
      </c>
      <c r="N5913">
        <f t="shared" si="556"/>
        <v>1</v>
      </c>
      <c r="O5913">
        <f t="shared" si="557"/>
        <v>0.1</v>
      </c>
    </row>
    <row r="5914" spans="1:15">
      <c r="A5914" s="12" t="s">
        <v>41</v>
      </c>
      <c r="B5914" s="12">
        <v>8110</v>
      </c>
      <c r="C5914" s="14">
        <v>0.12552505659999999</v>
      </c>
      <c r="D5914" s="13">
        <v>0.39900000000000002</v>
      </c>
      <c r="E5914" s="13">
        <v>56.5</v>
      </c>
      <c r="F5914" s="13">
        <v>1.1499999999999999</v>
      </c>
      <c r="G5914" s="13">
        <v>0.15</v>
      </c>
      <c r="H5914" s="12">
        <v>0</v>
      </c>
      <c r="I5914" s="15">
        <f t="shared" si="552"/>
        <v>0.80499999999999994</v>
      </c>
      <c r="J5914" s="15">
        <f t="shared" si="553"/>
        <v>7.4999999999999997E-2</v>
      </c>
      <c r="K5914" s="13">
        <v>188.5</v>
      </c>
      <c r="L5914" s="12">
        <f t="shared" si="554"/>
        <v>0.23581450945517501</v>
      </c>
      <c r="M5914">
        <f t="shared" si="555"/>
        <v>291</v>
      </c>
      <c r="N5914">
        <f t="shared" si="556"/>
        <v>1</v>
      </c>
      <c r="O5914">
        <f t="shared" si="557"/>
        <v>0</v>
      </c>
    </row>
    <row r="5915" spans="1:15">
      <c r="A5915" s="12" t="s">
        <v>41</v>
      </c>
      <c r="B5915" s="12">
        <v>8110</v>
      </c>
      <c r="C5915" s="14">
        <v>7.4361841600000006E-2</v>
      </c>
      <c r="D5915" s="13">
        <v>0.39900000000000002</v>
      </c>
      <c r="E5915" s="13">
        <v>56.5</v>
      </c>
      <c r="F5915" s="13">
        <v>1.1499999999999999</v>
      </c>
      <c r="G5915" s="13">
        <v>0.15</v>
      </c>
      <c r="H5915" s="12">
        <v>0</v>
      </c>
      <c r="I5915" s="15">
        <f t="shared" si="552"/>
        <v>0.80499999999999994</v>
      </c>
      <c r="J5915" s="15">
        <f t="shared" si="553"/>
        <v>7.4999999999999997E-2</v>
      </c>
      <c r="K5915" s="13">
        <v>111.7</v>
      </c>
      <c r="L5915" s="12">
        <f t="shared" si="554"/>
        <v>0.13969801467580004</v>
      </c>
      <c r="M5915">
        <f t="shared" si="555"/>
        <v>172</v>
      </c>
      <c r="N5915">
        <f t="shared" si="556"/>
        <v>0</v>
      </c>
      <c r="O5915">
        <f t="shared" si="557"/>
        <v>0</v>
      </c>
    </row>
    <row r="5916" spans="1:15">
      <c r="A5916" s="12" t="s">
        <v>41</v>
      </c>
      <c r="B5916" s="12">
        <v>1820</v>
      </c>
      <c r="C5916" s="14">
        <v>8.2622519199999994E-2</v>
      </c>
      <c r="D5916" s="13">
        <v>0.222</v>
      </c>
      <c r="E5916" s="13">
        <v>56.5</v>
      </c>
      <c r="F5916" s="13">
        <v>1.78</v>
      </c>
      <c r="G5916" s="13">
        <v>0.38</v>
      </c>
      <c r="H5916" s="12">
        <v>0</v>
      </c>
      <c r="I5916" s="15">
        <f t="shared" si="552"/>
        <v>1.246</v>
      </c>
      <c r="J5916" s="15">
        <f t="shared" si="553"/>
        <v>0.19</v>
      </c>
      <c r="K5916" s="13">
        <v>69</v>
      </c>
      <c r="L5916" s="12">
        <f t="shared" si="554"/>
        <v>8.6361188193800009E-2</v>
      </c>
      <c r="M5916">
        <f t="shared" si="555"/>
        <v>107</v>
      </c>
      <c r="N5916">
        <f t="shared" si="556"/>
        <v>0</v>
      </c>
      <c r="O5916">
        <f t="shared" si="557"/>
        <v>0</v>
      </c>
    </row>
    <row r="5917" spans="1:15">
      <c r="A5917" s="12" t="s">
        <v>41</v>
      </c>
      <c r="B5917" s="12">
        <v>5300</v>
      </c>
      <c r="C5917" s="14">
        <v>0.83130238290000003</v>
      </c>
      <c r="D5917" s="13">
        <v>0.5</v>
      </c>
      <c r="E5917" s="13">
        <v>56.5</v>
      </c>
      <c r="F5917" s="13">
        <v>0.6</v>
      </c>
      <c r="G5917" s="13">
        <v>0.13500000000000001</v>
      </c>
      <c r="H5917" s="12">
        <v>0</v>
      </c>
      <c r="I5917" s="15">
        <f t="shared" si="552"/>
        <v>0.42</v>
      </c>
      <c r="J5917" s="15">
        <f t="shared" si="553"/>
        <v>6.7500000000000004E-2</v>
      </c>
      <c r="K5917" s="13">
        <v>1564.4</v>
      </c>
      <c r="L5917" s="12">
        <f t="shared" si="554"/>
        <v>1.95702435974375</v>
      </c>
      <c r="M5917">
        <f t="shared" si="555"/>
        <v>2414</v>
      </c>
      <c r="N5917">
        <f t="shared" si="556"/>
        <v>2</v>
      </c>
      <c r="O5917">
        <f t="shared" si="557"/>
        <v>0.4</v>
      </c>
    </row>
    <row r="5918" spans="1:15">
      <c r="A5918" s="12" t="s">
        <v>41</v>
      </c>
      <c r="B5918" s="12">
        <v>5300</v>
      </c>
      <c r="C5918" s="14">
        <v>5.8300078999999998E-3</v>
      </c>
      <c r="D5918" s="13">
        <v>0.5</v>
      </c>
      <c r="E5918" s="13">
        <v>56.5</v>
      </c>
      <c r="F5918" s="13">
        <v>0.6</v>
      </c>
      <c r="G5918" s="13">
        <v>0.13500000000000001</v>
      </c>
      <c r="H5918" s="12">
        <v>0</v>
      </c>
      <c r="I5918" s="15">
        <f t="shared" si="552"/>
        <v>0.42</v>
      </c>
      <c r="J5918" s="15">
        <f t="shared" si="553"/>
        <v>6.7500000000000004E-2</v>
      </c>
      <c r="K5918" s="13">
        <v>11</v>
      </c>
      <c r="L5918" s="12">
        <f t="shared" si="554"/>
        <v>1.3724810264583333E-2</v>
      </c>
      <c r="M5918">
        <f t="shared" si="555"/>
        <v>17</v>
      </c>
      <c r="N5918">
        <f t="shared" si="556"/>
        <v>0</v>
      </c>
      <c r="O5918">
        <f t="shared" si="557"/>
        <v>0</v>
      </c>
    </row>
    <row r="5919" spans="1:15">
      <c r="A5919" s="12" t="s">
        <v>41</v>
      </c>
      <c r="B5919" s="12">
        <v>8110</v>
      </c>
      <c r="C5919" s="14">
        <v>3.8955700699999998E-2</v>
      </c>
      <c r="D5919" s="13">
        <v>0.47299999999999998</v>
      </c>
      <c r="E5919" s="13">
        <v>56.5</v>
      </c>
      <c r="F5919" s="13">
        <v>1.1499999999999999</v>
      </c>
      <c r="G5919" s="13">
        <v>0.15</v>
      </c>
      <c r="H5919" s="12">
        <v>0</v>
      </c>
      <c r="I5919" s="15">
        <f t="shared" si="552"/>
        <v>0.80499999999999994</v>
      </c>
      <c r="J5919" s="15">
        <f t="shared" si="553"/>
        <v>7.4999999999999997E-2</v>
      </c>
      <c r="K5919" s="13">
        <v>69.400000000000006</v>
      </c>
      <c r="L5919" s="12">
        <f t="shared" si="554"/>
        <v>8.6755968613095827E-2</v>
      </c>
      <c r="M5919">
        <f t="shared" si="555"/>
        <v>107</v>
      </c>
      <c r="N5919">
        <f t="shared" si="556"/>
        <v>0</v>
      </c>
      <c r="O5919">
        <f t="shared" si="557"/>
        <v>0</v>
      </c>
    </row>
    <row r="5920" spans="1:15">
      <c r="A5920" s="12" t="s">
        <v>41</v>
      </c>
      <c r="B5920" s="12">
        <v>8110</v>
      </c>
      <c r="C5920" s="14">
        <v>0.18506272430000001</v>
      </c>
      <c r="D5920" s="13">
        <v>0.32600000000000001</v>
      </c>
      <c r="E5920" s="13">
        <v>56.5</v>
      </c>
      <c r="F5920" s="13">
        <v>1.1499999999999999</v>
      </c>
      <c r="G5920" s="13">
        <v>0.15</v>
      </c>
      <c r="H5920" s="12">
        <v>0</v>
      </c>
      <c r="I5920" s="15">
        <f t="shared" si="552"/>
        <v>0.80499999999999994</v>
      </c>
      <c r="J5920" s="15">
        <f t="shared" si="553"/>
        <v>7.4999999999999997E-2</v>
      </c>
      <c r="K5920" s="13">
        <v>227.1</v>
      </c>
      <c r="L5920" s="12">
        <f t="shared" si="554"/>
        <v>0.28405585990680837</v>
      </c>
      <c r="M5920">
        <f t="shared" si="555"/>
        <v>350</v>
      </c>
      <c r="N5920">
        <f t="shared" si="556"/>
        <v>1</v>
      </c>
      <c r="O5920">
        <f t="shared" si="557"/>
        <v>0.1</v>
      </c>
    </row>
    <row r="5921" spans="1:15">
      <c r="A5921" s="12" t="s">
        <v>41</v>
      </c>
      <c r="B5921" s="12">
        <v>8110</v>
      </c>
      <c r="C5921" s="14">
        <v>7.4258885100000005E-2</v>
      </c>
      <c r="D5921" s="13">
        <v>0.47299999999999998</v>
      </c>
      <c r="E5921" s="13">
        <v>56.5</v>
      </c>
      <c r="F5921" s="13">
        <v>1.1499999999999999</v>
      </c>
      <c r="G5921" s="13">
        <v>0.15</v>
      </c>
      <c r="H5921" s="12">
        <v>0</v>
      </c>
      <c r="I5921" s="15">
        <f t="shared" si="552"/>
        <v>0.80499999999999994</v>
      </c>
      <c r="J5921" s="15">
        <f t="shared" si="553"/>
        <v>7.4999999999999997E-2</v>
      </c>
      <c r="K5921" s="13">
        <v>132.19999999999999</v>
      </c>
      <c r="L5921" s="12">
        <f t="shared" si="554"/>
        <v>0.16537763123791252</v>
      </c>
      <c r="M5921">
        <f t="shared" si="555"/>
        <v>204</v>
      </c>
      <c r="N5921">
        <f t="shared" si="556"/>
        <v>0</v>
      </c>
      <c r="O5921">
        <f t="shared" si="557"/>
        <v>0</v>
      </c>
    </row>
    <row r="5922" spans="1:15">
      <c r="A5922" s="12" t="s">
        <v>41</v>
      </c>
      <c r="B5922" s="12">
        <v>8110</v>
      </c>
      <c r="C5922" s="14">
        <v>3.8233670000000001E-4</v>
      </c>
      <c r="D5922" s="13">
        <v>0.39900000000000002</v>
      </c>
      <c r="E5922" s="13">
        <v>56.5</v>
      </c>
      <c r="F5922" s="13">
        <v>1.1499999999999999</v>
      </c>
      <c r="G5922" s="13">
        <v>0.15</v>
      </c>
      <c r="H5922" s="12">
        <v>0</v>
      </c>
      <c r="I5922" s="15">
        <f t="shared" si="552"/>
        <v>0.80499999999999994</v>
      </c>
      <c r="J5922" s="15">
        <f t="shared" si="553"/>
        <v>7.4999999999999997E-2</v>
      </c>
      <c r="K5922" s="13">
        <v>0.6</v>
      </c>
      <c r="L5922" s="12">
        <f t="shared" si="554"/>
        <v>7.1826728303750009E-4</v>
      </c>
      <c r="M5922">
        <f t="shared" si="555"/>
        <v>1</v>
      </c>
      <c r="N5922">
        <f t="shared" si="556"/>
        <v>0</v>
      </c>
      <c r="O5922">
        <f t="shared" si="557"/>
        <v>0</v>
      </c>
    </row>
    <row r="5923" spans="1:15">
      <c r="A5923" s="12" t="s">
        <v>41</v>
      </c>
      <c r="B5923" s="12">
        <v>8110</v>
      </c>
      <c r="C5923" s="14">
        <v>4.7567138100000003E-2</v>
      </c>
      <c r="D5923" s="13">
        <v>0.47299999999999998</v>
      </c>
      <c r="E5923" s="13">
        <v>56.5</v>
      </c>
      <c r="F5923" s="13">
        <v>1.1499999999999999</v>
      </c>
      <c r="G5923" s="13">
        <v>0.15</v>
      </c>
      <c r="H5923" s="12">
        <v>0</v>
      </c>
      <c r="I5923" s="15">
        <f t="shared" si="552"/>
        <v>0.80499999999999994</v>
      </c>
      <c r="J5923" s="15">
        <f t="shared" si="553"/>
        <v>7.4999999999999997E-2</v>
      </c>
      <c r="K5923" s="13">
        <v>84.7</v>
      </c>
      <c r="L5923" s="12">
        <f t="shared" si="554"/>
        <v>0.10593399851278751</v>
      </c>
      <c r="M5923">
        <f t="shared" si="555"/>
        <v>131</v>
      </c>
      <c r="N5923">
        <f t="shared" si="556"/>
        <v>0</v>
      </c>
      <c r="O5923">
        <f t="shared" si="557"/>
        <v>0</v>
      </c>
    </row>
    <row r="5924" spans="1:15">
      <c r="A5924" s="12" t="s">
        <v>41</v>
      </c>
      <c r="B5924" s="12">
        <v>1100</v>
      </c>
      <c r="C5924" s="14">
        <v>5.9953188999999997E-2</v>
      </c>
      <c r="D5924" s="13">
        <v>0.34200000000000003</v>
      </c>
      <c r="E5924" s="13">
        <v>56.5</v>
      </c>
      <c r="F5924" s="13">
        <v>1.85</v>
      </c>
      <c r="G5924" s="13">
        <v>0.22</v>
      </c>
      <c r="H5924" s="12">
        <v>0</v>
      </c>
      <c r="I5924" s="15">
        <f t="shared" si="552"/>
        <v>1.2949999999999999</v>
      </c>
      <c r="J5924" s="15">
        <f t="shared" si="553"/>
        <v>0.11</v>
      </c>
      <c r="K5924" s="13">
        <v>77.2</v>
      </c>
      <c r="L5924" s="12">
        <f t="shared" si="554"/>
        <v>9.6539622587250004E-2</v>
      </c>
      <c r="M5924">
        <f t="shared" si="555"/>
        <v>119</v>
      </c>
      <c r="N5924">
        <f t="shared" si="556"/>
        <v>0</v>
      </c>
      <c r="O5924">
        <f t="shared" si="557"/>
        <v>0</v>
      </c>
    </row>
    <row r="5925" spans="1:15">
      <c r="A5925" s="12" t="s">
        <v>41</v>
      </c>
      <c r="B5925" s="12">
        <v>1820</v>
      </c>
      <c r="C5925" s="14">
        <v>0.23428327099999999</v>
      </c>
      <c r="D5925" s="13">
        <v>0.222</v>
      </c>
      <c r="E5925" s="13">
        <v>56.5</v>
      </c>
      <c r="F5925" s="13">
        <v>1.78</v>
      </c>
      <c r="G5925" s="13">
        <v>0.38</v>
      </c>
      <c r="H5925" s="12">
        <v>0</v>
      </c>
      <c r="I5925" s="15">
        <f t="shared" si="552"/>
        <v>1.246</v>
      </c>
      <c r="J5925" s="15">
        <f t="shared" si="553"/>
        <v>0.19</v>
      </c>
      <c r="K5925" s="13">
        <v>195.7</v>
      </c>
      <c r="L5925" s="12">
        <f t="shared" si="554"/>
        <v>0.24488458901275001</v>
      </c>
      <c r="M5925">
        <f t="shared" si="555"/>
        <v>302</v>
      </c>
      <c r="N5925">
        <f t="shared" si="556"/>
        <v>1</v>
      </c>
      <c r="O5925">
        <f t="shared" si="557"/>
        <v>0.1</v>
      </c>
    </row>
    <row r="5926" spans="1:15">
      <c r="A5926" s="12" t="s">
        <v>41</v>
      </c>
      <c r="B5926" s="12">
        <v>8110</v>
      </c>
      <c r="C5926" s="14">
        <v>3.8184806500000001E-2</v>
      </c>
      <c r="D5926" s="13">
        <v>0.39900000000000002</v>
      </c>
      <c r="E5926" s="13">
        <v>56.5</v>
      </c>
      <c r="F5926" s="13">
        <v>1.1499999999999999</v>
      </c>
      <c r="G5926" s="13">
        <v>0.15</v>
      </c>
      <c r="H5926" s="12">
        <v>0</v>
      </c>
      <c r="I5926" s="15">
        <f t="shared" si="552"/>
        <v>0.80499999999999994</v>
      </c>
      <c r="J5926" s="15">
        <f t="shared" si="553"/>
        <v>7.4999999999999997E-2</v>
      </c>
      <c r="K5926" s="13">
        <v>57.3</v>
      </c>
      <c r="L5926" s="12">
        <f t="shared" si="554"/>
        <v>7.1734932111062508E-2</v>
      </c>
      <c r="M5926">
        <f t="shared" si="555"/>
        <v>88</v>
      </c>
      <c r="N5926">
        <f t="shared" si="556"/>
        <v>0</v>
      </c>
      <c r="O5926">
        <f t="shared" si="557"/>
        <v>0</v>
      </c>
    </row>
    <row r="5927" spans="1:15">
      <c r="A5927" s="12" t="s">
        <v>41</v>
      </c>
      <c r="B5927" s="12">
        <v>8110</v>
      </c>
      <c r="C5927" s="14">
        <v>5.8796453074999997</v>
      </c>
      <c r="D5927" s="13">
        <v>0.39900000000000002</v>
      </c>
      <c r="E5927" s="13">
        <v>56.5</v>
      </c>
      <c r="F5927" s="13">
        <v>1.1499999999999999</v>
      </c>
      <c r="G5927" s="13">
        <v>0.15</v>
      </c>
      <c r="H5927" s="12">
        <v>0</v>
      </c>
      <c r="I5927" s="15">
        <f t="shared" si="552"/>
        <v>0.80499999999999994</v>
      </c>
      <c r="J5927" s="15">
        <f t="shared" si="553"/>
        <v>7.4999999999999997E-2</v>
      </c>
      <c r="K5927" s="13">
        <v>8829.6</v>
      </c>
      <c r="L5927" s="12">
        <f t="shared" si="554"/>
        <v>11.045648665802188</v>
      </c>
      <c r="M5927">
        <f t="shared" si="555"/>
        <v>13625</v>
      </c>
      <c r="N5927">
        <f t="shared" si="556"/>
        <v>24</v>
      </c>
      <c r="O5927">
        <f t="shared" si="557"/>
        <v>2.2999999999999998</v>
      </c>
    </row>
    <row r="5928" spans="1:15">
      <c r="A5928" s="12" t="s">
        <v>41</v>
      </c>
      <c r="B5928" s="12">
        <v>1820</v>
      </c>
      <c r="C5928" s="14">
        <v>0.26604885379999998</v>
      </c>
      <c r="D5928" s="13">
        <v>0.222</v>
      </c>
      <c r="E5928" s="13">
        <v>56.5</v>
      </c>
      <c r="F5928" s="13">
        <v>1.78</v>
      </c>
      <c r="G5928" s="13">
        <v>0.38</v>
      </c>
      <c r="H5928" s="12">
        <v>0</v>
      </c>
      <c r="I5928" s="15">
        <f t="shared" si="552"/>
        <v>1.246</v>
      </c>
      <c r="J5928" s="15">
        <f t="shared" si="553"/>
        <v>0.19</v>
      </c>
      <c r="K5928" s="13">
        <v>222.3</v>
      </c>
      <c r="L5928" s="12">
        <f t="shared" si="554"/>
        <v>0.27808756443444999</v>
      </c>
      <c r="M5928">
        <f t="shared" si="555"/>
        <v>343</v>
      </c>
      <c r="N5928">
        <f t="shared" si="556"/>
        <v>1</v>
      </c>
      <c r="O5928">
        <f t="shared" si="557"/>
        <v>0.1</v>
      </c>
    </row>
    <row r="5929" spans="1:15">
      <c r="A5929" s="12" t="s">
        <v>41</v>
      </c>
      <c r="B5929" s="12">
        <v>1100</v>
      </c>
      <c r="C5929" s="14">
        <v>0.25585991699999999</v>
      </c>
      <c r="D5929" s="13">
        <v>0.34200000000000003</v>
      </c>
      <c r="E5929" s="13">
        <v>56.5</v>
      </c>
      <c r="F5929" s="13">
        <v>1.85</v>
      </c>
      <c r="G5929" s="13">
        <v>0.22</v>
      </c>
      <c r="H5929" s="12">
        <v>0</v>
      </c>
      <c r="I5929" s="15">
        <f t="shared" si="552"/>
        <v>1.2949999999999999</v>
      </c>
      <c r="J5929" s="15">
        <f t="shared" si="553"/>
        <v>0.11</v>
      </c>
      <c r="K5929" s="13">
        <v>329.3</v>
      </c>
      <c r="L5929" s="12">
        <f t="shared" si="554"/>
        <v>0.41199843134924996</v>
      </c>
      <c r="M5929">
        <f t="shared" si="555"/>
        <v>508</v>
      </c>
      <c r="N5929">
        <f t="shared" si="556"/>
        <v>1</v>
      </c>
      <c r="O5929">
        <f t="shared" si="557"/>
        <v>0.1</v>
      </c>
    </row>
    <row r="5930" spans="1:15">
      <c r="A5930" s="12" t="s">
        <v>41</v>
      </c>
      <c r="B5930" s="12">
        <v>8110</v>
      </c>
      <c r="C5930" s="14">
        <v>2.02888762E-2</v>
      </c>
      <c r="D5930" s="13">
        <v>0.47299999999999998</v>
      </c>
      <c r="E5930" s="13">
        <v>56.5</v>
      </c>
      <c r="F5930" s="13">
        <v>1.1499999999999999</v>
      </c>
      <c r="G5930" s="13">
        <v>0.15</v>
      </c>
      <c r="H5930" s="12">
        <v>0</v>
      </c>
      <c r="I5930" s="15">
        <f t="shared" si="552"/>
        <v>0.80499999999999994</v>
      </c>
      <c r="J5930" s="15">
        <f t="shared" si="553"/>
        <v>7.4999999999999997E-2</v>
      </c>
      <c r="K5930" s="13">
        <v>36.1</v>
      </c>
      <c r="L5930" s="12">
        <f t="shared" si="554"/>
        <v>4.5184172667241666E-2</v>
      </c>
      <c r="M5930">
        <f t="shared" si="555"/>
        <v>56</v>
      </c>
      <c r="N5930">
        <f t="shared" si="556"/>
        <v>0</v>
      </c>
      <c r="O5930">
        <f t="shared" si="557"/>
        <v>0</v>
      </c>
    </row>
    <row r="5931" spans="1:15">
      <c r="A5931" s="12" t="s">
        <v>41</v>
      </c>
      <c r="B5931" s="12">
        <v>1100</v>
      </c>
      <c r="C5931" s="14">
        <v>0.63508541949999997</v>
      </c>
      <c r="D5931" s="13">
        <v>0.34200000000000003</v>
      </c>
      <c r="E5931" s="13">
        <v>56.5</v>
      </c>
      <c r="F5931" s="13">
        <v>1.85</v>
      </c>
      <c r="G5931" s="13">
        <v>0.22</v>
      </c>
      <c r="H5931" s="12">
        <v>0</v>
      </c>
      <c r="I5931" s="15">
        <f t="shared" si="552"/>
        <v>1.2949999999999999</v>
      </c>
      <c r="J5931" s="15">
        <f t="shared" si="553"/>
        <v>0.11</v>
      </c>
      <c r="K5931" s="13">
        <v>817.4</v>
      </c>
      <c r="L5931" s="12">
        <f t="shared" si="554"/>
        <v>1.0226462967498751</v>
      </c>
      <c r="M5931">
        <f t="shared" si="555"/>
        <v>1261</v>
      </c>
      <c r="N5931">
        <f t="shared" si="556"/>
        <v>4</v>
      </c>
      <c r="O5931">
        <f t="shared" si="557"/>
        <v>0.3</v>
      </c>
    </row>
    <row r="5932" spans="1:15">
      <c r="A5932" s="12" t="s">
        <v>41</v>
      </c>
      <c r="B5932" s="12">
        <v>8110</v>
      </c>
      <c r="C5932" s="14">
        <v>2.0836794299999999E-2</v>
      </c>
      <c r="D5932" s="13">
        <v>0.47299999999999998</v>
      </c>
      <c r="E5932" s="13">
        <v>56.5</v>
      </c>
      <c r="F5932" s="13">
        <v>1.1499999999999999</v>
      </c>
      <c r="G5932" s="13">
        <v>0.15</v>
      </c>
      <c r="H5932" s="12">
        <v>0</v>
      </c>
      <c r="I5932" s="15">
        <f t="shared" si="552"/>
        <v>0.80499999999999994</v>
      </c>
      <c r="J5932" s="15">
        <f t="shared" si="553"/>
        <v>7.4999999999999997E-2</v>
      </c>
      <c r="K5932" s="13">
        <v>37.1</v>
      </c>
      <c r="L5932" s="12">
        <f t="shared" si="554"/>
        <v>4.6404409105862493E-2</v>
      </c>
      <c r="M5932">
        <f t="shared" si="555"/>
        <v>57</v>
      </c>
      <c r="N5932">
        <f t="shared" si="556"/>
        <v>0</v>
      </c>
      <c r="O5932">
        <f t="shared" si="557"/>
        <v>0</v>
      </c>
    </row>
    <row r="5933" spans="1:15">
      <c r="A5933" s="12" t="s">
        <v>41</v>
      </c>
      <c r="B5933" s="12">
        <v>5300</v>
      </c>
      <c r="C5933" s="14">
        <v>5.6789726000000002E-3</v>
      </c>
      <c r="D5933" s="13">
        <v>0.5</v>
      </c>
      <c r="E5933" s="13">
        <v>56.5</v>
      </c>
      <c r="F5933" s="13">
        <v>0.6</v>
      </c>
      <c r="G5933" s="13">
        <v>0.13500000000000001</v>
      </c>
      <c r="H5933" s="12">
        <v>0</v>
      </c>
      <c r="I5933" s="15">
        <f t="shared" si="552"/>
        <v>0.42</v>
      </c>
      <c r="J5933" s="15">
        <f t="shared" si="553"/>
        <v>6.7500000000000004E-2</v>
      </c>
      <c r="K5933" s="13">
        <v>10.7</v>
      </c>
      <c r="L5933" s="12">
        <f t="shared" si="554"/>
        <v>1.3369247995833333E-2</v>
      </c>
      <c r="M5933">
        <f t="shared" si="555"/>
        <v>16</v>
      </c>
      <c r="N5933">
        <f t="shared" si="556"/>
        <v>0</v>
      </c>
      <c r="O5933">
        <f t="shared" si="557"/>
        <v>0</v>
      </c>
    </row>
    <row r="5934" spans="1:15">
      <c r="A5934" s="12" t="s">
        <v>41</v>
      </c>
      <c r="B5934" s="12">
        <v>1100</v>
      </c>
      <c r="C5934" s="14">
        <v>0.4693763232</v>
      </c>
      <c r="D5934" s="13">
        <v>0.34200000000000003</v>
      </c>
      <c r="E5934" s="13">
        <v>56.5</v>
      </c>
      <c r="F5934" s="13">
        <v>1.85</v>
      </c>
      <c r="G5934" s="13">
        <v>0.22</v>
      </c>
      <c r="H5934" s="12">
        <v>0</v>
      </c>
      <c r="I5934" s="15">
        <f t="shared" si="552"/>
        <v>1.2949999999999999</v>
      </c>
      <c r="J5934" s="15">
        <f t="shared" si="553"/>
        <v>0.11</v>
      </c>
      <c r="K5934" s="13">
        <v>604.20000000000005</v>
      </c>
      <c r="L5934" s="12">
        <f t="shared" si="554"/>
        <v>0.75581322443280008</v>
      </c>
      <c r="M5934">
        <f t="shared" si="555"/>
        <v>932</v>
      </c>
      <c r="N5934">
        <f t="shared" si="556"/>
        <v>3</v>
      </c>
      <c r="O5934">
        <f t="shared" si="557"/>
        <v>0.2</v>
      </c>
    </row>
    <row r="5935" spans="1:15">
      <c r="A5935" s="12" t="s">
        <v>41</v>
      </c>
      <c r="B5935" s="12">
        <v>1100</v>
      </c>
      <c r="C5935" s="14">
        <v>4.0449687200000001E-2</v>
      </c>
      <c r="D5935" s="13">
        <v>0.34200000000000003</v>
      </c>
      <c r="E5935" s="13">
        <v>56.5</v>
      </c>
      <c r="F5935" s="13">
        <v>1.85</v>
      </c>
      <c r="G5935" s="13">
        <v>0.22</v>
      </c>
      <c r="H5935" s="12">
        <v>0</v>
      </c>
      <c r="I5935" s="15">
        <f t="shared" si="552"/>
        <v>1.2949999999999999</v>
      </c>
      <c r="J5935" s="15">
        <f t="shared" si="553"/>
        <v>0.11</v>
      </c>
      <c r="K5935" s="13">
        <v>52.1</v>
      </c>
      <c r="L5935" s="12">
        <f t="shared" si="554"/>
        <v>6.513410881380001E-2</v>
      </c>
      <c r="M5935">
        <f t="shared" si="555"/>
        <v>80</v>
      </c>
      <c r="N5935">
        <f t="shared" si="556"/>
        <v>0</v>
      </c>
      <c r="O5935">
        <f t="shared" si="557"/>
        <v>0</v>
      </c>
    </row>
    <row r="5936" spans="1:15">
      <c r="A5936" s="12" t="s">
        <v>41</v>
      </c>
      <c r="B5936" s="12">
        <v>1820</v>
      </c>
      <c r="C5936" s="14">
        <v>6.9918699799999998E-2</v>
      </c>
      <c r="D5936" s="13">
        <v>0.222</v>
      </c>
      <c r="E5936" s="13">
        <v>56.5</v>
      </c>
      <c r="F5936" s="13">
        <v>1.78</v>
      </c>
      <c r="G5936" s="13">
        <v>0.38</v>
      </c>
      <c r="H5936" s="12">
        <v>0</v>
      </c>
      <c r="I5936" s="15">
        <f t="shared" si="552"/>
        <v>1.246</v>
      </c>
      <c r="J5936" s="15">
        <f t="shared" si="553"/>
        <v>0.19</v>
      </c>
      <c r="K5936" s="13">
        <v>58.4</v>
      </c>
      <c r="L5936" s="12">
        <f t="shared" si="554"/>
        <v>7.3082520965950012E-2</v>
      </c>
      <c r="M5936">
        <f t="shared" si="555"/>
        <v>90</v>
      </c>
      <c r="N5936">
        <f t="shared" si="556"/>
        <v>0</v>
      </c>
      <c r="O5936">
        <f t="shared" si="557"/>
        <v>0</v>
      </c>
    </row>
    <row r="5937" spans="1:15">
      <c r="A5937" s="12" t="s">
        <v>41</v>
      </c>
      <c r="B5937" s="12">
        <v>1820</v>
      </c>
      <c r="C5937" s="14">
        <v>9.2157558799999997E-2</v>
      </c>
      <c r="D5937" s="13">
        <v>0.222</v>
      </c>
      <c r="E5937" s="13">
        <v>56.5</v>
      </c>
      <c r="F5937" s="13">
        <v>1.78</v>
      </c>
      <c r="G5937" s="13">
        <v>0.38</v>
      </c>
      <c r="H5937" s="12">
        <v>0</v>
      </c>
      <c r="I5937" s="15">
        <f t="shared" si="552"/>
        <v>1.246</v>
      </c>
      <c r="J5937" s="15">
        <f t="shared" si="553"/>
        <v>0.19</v>
      </c>
      <c r="K5937" s="13">
        <v>77</v>
      </c>
      <c r="L5937" s="12">
        <f t="shared" si="554"/>
        <v>9.6327688335700004E-2</v>
      </c>
      <c r="M5937">
        <f t="shared" si="555"/>
        <v>119</v>
      </c>
      <c r="N5937">
        <f t="shared" si="556"/>
        <v>0</v>
      </c>
      <c r="O5937">
        <f t="shared" si="557"/>
        <v>0</v>
      </c>
    </row>
    <row r="5938" spans="1:15">
      <c r="A5938" s="12" t="s">
        <v>41</v>
      </c>
      <c r="B5938" s="12">
        <v>8110</v>
      </c>
      <c r="C5938" s="14">
        <v>0.14378628239999999</v>
      </c>
      <c r="D5938" s="13">
        <v>0.47299999999999998</v>
      </c>
      <c r="E5938" s="13">
        <v>56.5</v>
      </c>
      <c r="F5938" s="13">
        <v>1.1499999999999999</v>
      </c>
      <c r="G5938" s="13">
        <v>0.15</v>
      </c>
      <c r="H5938" s="12">
        <v>0</v>
      </c>
      <c r="I5938" s="15">
        <f t="shared" si="552"/>
        <v>0.80499999999999994</v>
      </c>
      <c r="J5938" s="15">
        <f t="shared" si="553"/>
        <v>7.4999999999999997E-2</v>
      </c>
      <c r="K5938" s="13">
        <v>256</v>
      </c>
      <c r="L5938" s="12">
        <f t="shared" si="554"/>
        <v>0.32021804199989995</v>
      </c>
      <c r="M5938">
        <f t="shared" si="555"/>
        <v>395</v>
      </c>
      <c r="N5938">
        <f t="shared" si="556"/>
        <v>1</v>
      </c>
      <c r="O5938">
        <f t="shared" si="557"/>
        <v>0.1</v>
      </c>
    </row>
    <row r="5939" spans="1:15">
      <c r="A5939" s="12" t="s">
        <v>41</v>
      </c>
      <c r="B5939" s="12">
        <v>8110</v>
      </c>
      <c r="C5939" s="14">
        <v>2.2458657999999999E-3</v>
      </c>
      <c r="D5939" s="13">
        <v>0.47299999999999998</v>
      </c>
      <c r="E5939" s="13">
        <v>56.5</v>
      </c>
      <c r="F5939" s="13">
        <v>1.1499999999999999</v>
      </c>
      <c r="G5939" s="13">
        <v>0.15</v>
      </c>
      <c r="H5939" s="12">
        <v>0</v>
      </c>
      <c r="I5939" s="15">
        <f t="shared" si="552"/>
        <v>0.80499999999999994</v>
      </c>
      <c r="J5939" s="15">
        <f t="shared" si="553"/>
        <v>7.4999999999999997E-2</v>
      </c>
      <c r="K5939" s="13">
        <v>4</v>
      </c>
      <c r="L5939" s="12">
        <f t="shared" si="554"/>
        <v>5.0016367143416668E-3</v>
      </c>
      <c r="M5939">
        <f t="shared" si="555"/>
        <v>6</v>
      </c>
      <c r="N5939">
        <f t="shared" si="556"/>
        <v>0</v>
      </c>
      <c r="O5939">
        <f t="shared" si="557"/>
        <v>0</v>
      </c>
    </row>
    <row r="5940" spans="1:15">
      <c r="A5940" s="12" t="s">
        <v>41</v>
      </c>
      <c r="B5940" s="12">
        <v>1100</v>
      </c>
      <c r="C5940" s="14">
        <v>2.9643045232</v>
      </c>
      <c r="D5940" s="13">
        <v>0.34200000000000003</v>
      </c>
      <c r="E5940" s="13">
        <v>56.5</v>
      </c>
      <c r="F5940" s="13">
        <v>1.85</v>
      </c>
      <c r="G5940" s="13">
        <v>0.22</v>
      </c>
      <c r="H5940" s="12">
        <v>0</v>
      </c>
      <c r="I5940" s="15">
        <f t="shared" si="552"/>
        <v>1.2949999999999999</v>
      </c>
      <c r="J5940" s="15">
        <f t="shared" si="553"/>
        <v>0.11</v>
      </c>
      <c r="K5940" s="13">
        <v>3815.6</v>
      </c>
      <c r="L5940" s="12">
        <f t="shared" si="554"/>
        <v>4.7732713584828002</v>
      </c>
      <c r="M5940">
        <f t="shared" si="555"/>
        <v>5888</v>
      </c>
      <c r="N5940">
        <f t="shared" si="556"/>
        <v>17</v>
      </c>
      <c r="O5940">
        <f t="shared" si="557"/>
        <v>1.4</v>
      </c>
    </row>
    <row r="5941" spans="1:15">
      <c r="A5941" s="12" t="s">
        <v>41</v>
      </c>
      <c r="B5941" s="12">
        <v>1100</v>
      </c>
      <c r="C5941" s="14">
        <v>8.6690150600000002E-2</v>
      </c>
      <c r="D5941" s="13">
        <v>0.34200000000000003</v>
      </c>
      <c r="E5941" s="13">
        <v>56.5</v>
      </c>
      <c r="F5941" s="13">
        <v>1.85</v>
      </c>
      <c r="G5941" s="13">
        <v>0.22</v>
      </c>
      <c r="H5941" s="12">
        <v>0</v>
      </c>
      <c r="I5941" s="15">
        <f t="shared" si="552"/>
        <v>1.2949999999999999</v>
      </c>
      <c r="J5941" s="15">
        <f t="shared" si="553"/>
        <v>0.11</v>
      </c>
      <c r="K5941" s="13">
        <v>111.6</v>
      </c>
      <c r="L5941" s="12">
        <f t="shared" si="554"/>
        <v>0.13959281500365001</v>
      </c>
      <c r="M5941">
        <f t="shared" si="555"/>
        <v>172</v>
      </c>
      <c r="N5941">
        <f t="shared" si="556"/>
        <v>0</v>
      </c>
      <c r="O5941">
        <f t="shared" si="557"/>
        <v>0</v>
      </c>
    </row>
    <row r="5942" spans="1:15">
      <c r="A5942" s="12" t="s">
        <v>41</v>
      </c>
      <c r="B5942" s="12">
        <v>1820</v>
      </c>
      <c r="C5942" s="14">
        <v>6.9095069999999996E-3</v>
      </c>
      <c r="D5942" s="13">
        <v>0.222</v>
      </c>
      <c r="E5942" s="13">
        <v>56.5</v>
      </c>
      <c r="F5942" s="13">
        <v>1.78</v>
      </c>
      <c r="G5942" s="13">
        <v>0.38</v>
      </c>
      <c r="H5942" s="12">
        <v>0</v>
      </c>
      <c r="I5942" s="15">
        <f t="shared" si="552"/>
        <v>1.246</v>
      </c>
      <c r="J5942" s="15">
        <f t="shared" si="553"/>
        <v>0.19</v>
      </c>
      <c r="K5942" s="13">
        <v>5.8</v>
      </c>
      <c r="L5942" s="12">
        <f t="shared" si="554"/>
        <v>7.2221621917499994E-3</v>
      </c>
      <c r="M5942">
        <f t="shared" si="555"/>
        <v>9</v>
      </c>
      <c r="N5942">
        <f t="shared" si="556"/>
        <v>0</v>
      </c>
      <c r="O5942">
        <f t="shared" si="557"/>
        <v>0</v>
      </c>
    </row>
    <row r="5943" spans="1:15">
      <c r="A5943" s="12" t="s">
        <v>41</v>
      </c>
      <c r="B5943" s="12">
        <v>1820</v>
      </c>
      <c r="C5943" s="14">
        <v>6.7443717799999997E-2</v>
      </c>
      <c r="D5943" s="13">
        <v>0.222</v>
      </c>
      <c r="E5943" s="13">
        <v>56.5</v>
      </c>
      <c r="F5943" s="13">
        <v>1.78</v>
      </c>
      <c r="G5943" s="13">
        <v>0.38</v>
      </c>
      <c r="H5943" s="12">
        <v>0</v>
      </c>
      <c r="I5943" s="15">
        <f t="shared" si="552"/>
        <v>1.246</v>
      </c>
      <c r="J5943" s="15">
        <f t="shared" si="553"/>
        <v>0.19</v>
      </c>
      <c r="K5943" s="13">
        <v>56.3</v>
      </c>
      <c r="L5943" s="12">
        <f t="shared" si="554"/>
        <v>7.049554603045001E-2</v>
      </c>
      <c r="M5943">
        <f t="shared" si="555"/>
        <v>87</v>
      </c>
      <c r="N5943">
        <f t="shared" si="556"/>
        <v>0</v>
      </c>
      <c r="O5943">
        <f t="shared" si="557"/>
        <v>0</v>
      </c>
    </row>
    <row r="5944" spans="1:15">
      <c r="A5944" s="12" t="s">
        <v>41</v>
      </c>
      <c r="B5944" s="12">
        <v>8110</v>
      </c>
      <c r="C5944" s="14">
        <v>4.6488385600000001E-2</v>
      </c>
      <c r="D5944" s="13">
        <v>0.32600000000000001</v>
      </c>
      <c r="E5944" s="13">
        <v>56.5</v>
      </c>
      <c r="F5944" s="13">
        <v>1.1499999999999999</v>
      </c>
      <c r="G5944" s="13">
        <v>0.15</v>
      </c>
      <c r="H5944" s="12">
        <v>0</v>
      </c>
      <c r="I5944" s="15">
        <f t="shared" si="552"/>
        <v>0.80499999999999994</v>
      </c>
      <c r="J5944" s="15">
        <f t="shared" si="553"/>
        <v>7.4999999999999997E-2</v>
      </c>
      <c r="K5944" s="13">
        <v>57</v>
      </c>
      <c r="L5944" s="12">
        <f t="shared" si="554"/>
        <v>7.1355797863866671E-2</v>
      </c>
      <c r="M5944">
        <f t="shared" si="555"/>
        <v>88</v>
      </c>
      <c r="N5944">
        <f t="shared" si="556"/>
        <v>0</v>
      </c>
      <c r="O5944">
        <f t="shared" si="557"/>
        <v>0</v>
      </c>
    </row>
    <row r="5945" spans="1:15">
      <c r="A5945" s="12" t="s">
        <v>41</v>
      </c>
      <c r="B5945" s="12">
        <v>8340</v>
      </c>
      <c r="C5945" s="14">
        <v>1.5356200475999999</v>
      </c>
      <c r="D5945" s="13">
        <v>0.17399999999999999</v>
      </c>
      <c r="E5945" s="13">
        <v>56.5</v>
      </c>
      <c r="F5945" s="13">
        <v>1.77</v>
      </c>
      <c r="G5945" s="13">
        <v>0.17699999999999999</v>
      </c>
      <c r="H5945" s="12">
        <v>0</v>
      </c>
      <c r="I5945" s="15">
        <f t="shared" si="552"/>
        <v>1.2389999999999999</v>
      </c>
      <c r="J5945" s="15">
        <f t="shared" si="553"/>
        <v>8.8499999999999995E-2</v>
      </c>
      <c r="K5945" s="13">
        <v>1318.8</v>
      </c>
      <c r="L5945" s="12">
        <f t="shared" si="554"/>
        <v>1.2580567239962999</v>
      </c>
      <c r="M5945">
        <f t="shared" si="555"/>
        <v>1552</v>
      </c>
      <c r="N5945">
        <f t="shared" si="556"/>
        <v>4</v>
      </c>
      <c r="O5945">
        <f t="shared" si="557"/>
        <v>0.3</v>
      </c>
    </row>
    <row r="5946" spans="1:15">
      <c r="A5946" s="12" t="s">
        <v>41</v>
      </c>
      <c r="B5946" s="12">
        <v>1820</v>
      </c>
      <c r="C5946" s="14">
        <v>0.19875970940000001</v>
      </c>
      <c r="D5946" s="13">
        <v>0.222</v>
      </c>
      <c r="E5946" s="13">
        <v>56.5</v>
      </c>
      <c r="F5946" s="13">
        <v>1.78</v>
      </c>
      <c r="G5946" s="13">
        <v>0.38</v>
      </c>
      <c r="H5946" s="12">
        <v>0</v>
      </c>
      <c r="I5946" s="15">
        <f t="shared" ref="I5946:I6009" si="558">F5946*0.7</f>
        <v>1.246</v>
      </c>
      <c r="J5946" s="15">
        <f t="shared" ref="J5946:J6009" si="559">G5946*0.5</f>
        <v>0.19</v>
      </c>
      <c r="K5946" s="13">
        <v>166.1</v>
      </c>
      <c r="L5946" s="12">
        <f t="shared" si="554"/>
        <v>0.20775358625035004</v>
      </c>
      <c r="M5946">
        <f t="shared" si="555"/>
        <v>256</v>
      </c>
      <c r="N5946">
        <f t="shared" si="556"/>
        <v>1</v>
      </c>
      <c r="O5946">
        <f t="shared" si="557"/>
        <v>0.1</v>
      </c>
    </row>
    <row r="5947" spans="1:15">
      <c r="A5947" s="12" t="s">
        <v>41</v>
      </c>
      <c r="B5947" s="12">
        <v>8110</v>
      </c>
      <c r="C5947" s="14">
        <v>9.3947477400000007E-2</v>
      </c>
      <c r="D5947" s="13">
        <v>0.47299999999999998</v>
      </c>
      <c r="E5947" s="13">
        <v>56.5</v>
      </c>
      <c r="F5947" s="13">
        <v>1.1499999999999999</v>
      </c>
      <c r="G5947" s="13">
        <v>0.15</v>
      </c>
      <c r="H5947" s="12">
        <v>0</v>
      </c>
      <c r="I5947" s="15">
        <f t="shared" si="558"/>
        <v>0.80499999999999994</v>
      </c>
      <c r="J5947" s="15">
        <f t="shared" si="559"/>
        <v>7.4999999999999997E-2</v>
      </c>
      <c r="K5947" s="13">
        <v>167.2</v>
      </c>
      <c r="L5947" s="12">
        <f t="shared" si="554"/>
        <v>0.20922494664802502</v>
      </c>
      <c r="M5947">
        <f t="shared" si="555"/>
        <v>258</v>
      </c>
      <c r="N5947">
        <f t="shared" si="556"/>
        <v>0</v>
      </c>
      <c r="O5947">
        <f t="shared" si="557"/>
        <v>0</v>
      </c>
    </row>
    <row r="5948" spans="1:15">
      <c r="A5948" s="12" t="s">
        <v>41</v>
      </c>
      <c r="B5948" s="12">
        <v>1100</v>
      </c>
      <c r="C5948" s="14">
        <v>0.73281974819999995</v>
      </c>
      <c r="D5948" s="13">
        <v>0.34200000000000003</v>
      </c>
      <c r="E5948" s="13">
        <v>56.5</v>
      </c>
      <c r="F5948" s="13">
        <v>1.85</v>
      </c>
      <c r="G5948" s="13">
        <v>0.22</v>
      </c>
      <c r="H5948" s="12">
        <v>0</v>
      </c>
      <c r="I5948" s="15">
        <f t="shared" si="558"/>
        <v>1.2949999999999999</v>
      </c>
      <c r="J5948" s="15">
        <f t="shared" si="559"/>
        <v>0.11</v>
      </c>
      <c r="K5948" s="13">
        <v>943.3</v>
      </c>
      <c r="L5948" s="12">
        <f t="shared" si="554"/>
        <v>1.1800229995390499</v>
      </c>
      <c r="M5948">
        <f t="shared" si="555"/>
        <v>1456</v>
      </c>
      <c r="N5948">
        <f t="shared" si="556"/>
        <v>4</v>
      </c>
      <c r="O5948">
        <f t="shared" si="557"/>
        <v>0.4</v>
      </c>
    </row>
    <row r="5949" spans="1:15">
      <c r="A5949" s="12" t="s">
        <v>41</v>
      </c>
      <c r="B5949" s="12">
        <v>1100</v>
      </c>
      <c r="C5949" s="14">
        <v>8.8054461799999997E-2</v>
      </c>
      <c r="D5949" s="13">
        <v>0.34200000000000003</v>
      </c>
      <c r="E5949" s="13">
        <v>56.5</v>
      </c>
      <c r="F5949" s="13">
        <v>1.85</v>
      </c>
      <c r="G5949" s="13">
        <v>0.22</v>
      </c>
      <c r="H5949" s="12">
        <v>0</v>
      </c>
      <c r="I5949" s="15">
        <f t="shared" si="558"/>
        <v>1.2949999999999999</v>
      </c>
      <c r="J5949" s="15">
        <f t="shared" si="559"/>
        <v>0.11</v>
      </c>
      <c r="K5949" s="13">
        <v>113.3</v>
      </c>
      <c r="L5949" s="12">
        <f t="shared" si="554"/>
        <v>0.14178969711344999</v>
      </c>
      <c r="M5949">
        <f t="shared" si="555"/>
        <v>175</v>
      </c>
      <c r="N5949">
        <f t="shared" si="556"/>
        <v>0</v>
      </c>
      <c r="O5949">
        <f t="shared" si="557"/>
        <v>0</v>
      </c>
    </row>
    <row r="5950" spans="1:15">
      <c r="A5950" s="12" t="s">
        <v>41</v>
      </c>
      <c r="B5950" s="12">
        <v>1100</v>
      </c>
      <c r="C5950" s="14">
        <v>0.33648350900000001</v>
      </c>
      <c r="D5950" s="13">
        <v>0.34200000000000003</v>
      </c>
      <c r="E5950" s="13">
        <v>56.5</v>
      </c>
      <c r="F5950" s="13">
        <v>1.85</v>
      </c>
      <c r="G5950" s="13">
        <v>0.22</v>
      </c>
      <c r="H5950" s="12">
        <v>0</v>
      </c>
      <c r="I5950" s="15">
        <f t="shared" si="558"/>
        <v>1.2949999999999999</v>
      </c>
      <c r="J5950" s="15">
        <f t="shared" si="559"/>
        <v>0.11</v>
      </c>
      <c r="K5950" s="13">
        <v>433.1</v>
      </c>
      <c r="L5950" s="12">
        <f t="shared" si="554"/>
        <v>0.54182257036725001</v>
      </c>
      <c r="M5950">
        <f t="shared" si="555"/>
        <v>668</v>
      </c>
      <c r="N5950">
        <f t="shared" si="556"/>
        <v>2</v>
      </c>
      <c r="O5950">
        <f t="shared" si="557"/>
        <v>0.2</v>
      </c>
    </row>
    <row r="5951" spans="1:15">
      <c r="A5951" s="12" t="s">
        <v>41</v>
      </c>
      <c r="B5951" s="12">
        <v>1100</v>
      </c>
      <c r="C5951" s="14">
        <v>2.6125622300000002E-2</v>
      </c>
      <c r="D5951" s="13">
        <v>0.34200000000000003</v>
      </c>
      <c r="E5951" s="13">
        <v>56.5</v>
      </c>
      <c r="F5951" s="13">
        <v>1.85</v>
      </c>
      <c r="G5951" s="13">
        <v>0.22</v>
      </c>
      <c r="H5951" s="12">
        <v>0</v>
      </c>
      <c r="I5951" s="15">
        <f t="shared" si="558"/>
        <v>1.2949999999999999</v>
      </c>
      <c r="J5951" s="15">
        <f t="shared" si="559"/>
        <v>0.11</v>
      </c>
      <c r="K5951" s="13">
        <v>33.6</v>
      </c>
      <c r="L5951" s="12">
        <f t="shared" si="554"/>
        <v>4.2068783308575004E-2</v>
      </c>
      <c r="M5951">
        <f t="shared" si="555"/>
        <v>52</v>
      </c>
      <c r="N5951">
        <f t="shared" si="556"/>
        <v>0</v>
      </c>
      <c r="O5951">
        <f t="shared" si="557"/>
        <v>0</v>
      </c>
    </row>
    <row r="5952" spans="1:15">
      <c r="A5952" s="12" t="s">
        <v>41</v>
      </c>
      <c r="B5952" s="12">
        <v>1100</v>
      </c>
      <c r="C5952" s="14">
        <v>0.1232250941</v>
      </c>
      <c r="D5952" s="13">
        <v>0.34200000000000003</v>
      </c>
      <c r="E5952" s="13">
        <v>56.5</v>
      </c>
      <c r="F5952" s="13">
        <v>1.85</v>
      </c>
      <c r="G5952" s="13">
        <v>0.22</v>
      </c>
      <c r="H5952" s="12">
        <v>0</v>
      </c>
      <c r="I5952" s="15">
        <f t="shared" si="558"/>
        <v>1.2949999999999999</v>
      </c>
      <c r="J5952" s="15">
        <f t="shared" si="559"/>
        <v>0.11</v>
      </c>
      <c r="K5952" s="13">
        <v>158.6</v>
      </c>
      <c r="L5952" s="12">
        <f t="shared" si="554"/>
        <v>0.19842320777452502</v>
      </c>
      <c r="M5952">
        <f t="shared" si="555"/>
        <v>245</v>
      </c>
      <c r="N5952">
        <f t="shared" si="556"/>
        <v>1</v>
      </c>
      <c r="O5952">
        <f t="shared" si="557"/>
        <v>0.1</v>
      </c>
    </row>
    <row r="5953" spans="1:15">
      <c r="A5953" s="12" t="s">
        <v>41</v>
      </c>
      <c r="B5953" s="12">
        <v>1100</v>
      </c>
      <c r="C5953" s="14">
        <v>0.4490134019</v>
      </c>
      <c r="D5953" s="13">
        <v>0.34200000000000003</v>
      </c>
      <c r="E5953" s="13">
        <v>56.5</v>
      </c>
      <c r="F5953" s="13">
        <v>1.85</v>
      </c>
      <c r="G5953" s="13">
        <v>0.22</v>
      </c>
      <c r="H5953" s="12">
        <v>0</v>
      </c>
      <c r="I5953" s="15">
        <f t="shared" si="558"/>
        <v>1.2949999999999999</v>
      </c>
      <c r="J5953" s="15">
        <f t="shared" si="559"/>
        <v>0.11</v>
      </c>
      <c r="K5953" s="13">
        <v>578</v>
      </c>
      <c r="L5953" s="12">
        <f t="shared" si="554"/>
        <v>0.72302383040947504</v>
      </c>
      <c r="M5953">
        <f t="shared" si="555"/>
        <v>892</v>
      </c>
      <c r="N5953">
        <f t="shared" si="556"/>
        <v>3</v>
      </c>
      <c r="O5953">
        <f t="shared" si="557"/>
        <v>0.2</v>
      </c>
    </row>
    <row r="5954" spans="1:15">
      <c r="A5954" s="12" t="s">
        <v>41</v>
      </c>
      <c r="B5954" s="12">
        <v>1820</v>
      </c>
      <c r="C5954" s="14">
        <v>4.2734880500000003E-2</v>
      </c>
      <c r="D5954" s="13">
        <v>0.222</v>
      </c>
      <c r="E5954" s="13">
        <v>56.5</v>
      </c>
      <c r="F5954" s="13">
        <v>1.78</v>
      </c>
      <c r="G5954" s="13">
        <v>0.38</v>
      </c>
      <c r="H5954" s="12">
        <v>0</v>
      </c>
      <c r="I5954" s="15">
        <f t="shared" si="558"/>
        <v>1.246</v>
      </c>
      <c r="J5954" s="15">
        <f t="shared" si="559"/>
        <v>0.19</v>
      </c>
      <c r="K5954" s="13">
        <v>35.700000000000003</v>
      </c>
      <c r="L5954" s="12">
        <f t="shared" si="554"/>
        <v>4.4668633842625011E-2</v>
      </c>
      <c r="M5954">
        <f t="shared" si="555"/>
        <v>55</v>
      </c>
      <c r="N5954">
        <f t="shared" si="556"/>
        <v>0</v>
      </c>
      <c r="O5954">
        <f t="shared" si="557"/>
        <v>0</v>
      </c>
    </row>
    <row r="5955" spans="1:15">
      <c r="A5955" s="12" t="s">
        <v>41</v>
      </c>
      <c r="B5955" s="12">
        <v>1100</v>
      </c>
      <c r="C5955" s="14">
        <v>1.2132704323000001</v>
      </c>
      <c r="D5955" s="13">
        <v>0.34200000000000003</v>
      </c>
      <c r="E5955" s="13">
        <v>56.5</v>
      </c>
      <c r="F5955" s="13">
        <v>1.85</v>
      </c>
      <c r="G5955" s="13">
        <v>0.22</v>
      </c>
      <c r="H5955" s="12">
        <v>0</v>
      </c>
      <c r="I5955" s="15">
        <f t="shared" si="558"/>
        <v>1.2949999999999999</v>
      </c>
      <c r="J5955" s="15">
        <f t="shared" si="559"/>
        <v>0.11</v>
      </c>
      <c r="K5955" s="13">
        <v>1561.7</v>
      </c>
      <c r="L5955" s="12">
        <f t="shared" ref="L5955:L6018" si="560">E5955*D5955*C5955/12</f>
        <v>1.9536687136110753</v>
      </c>
      <c r="M5955">
        <f t="shared" ref="M5955:M6018" si="561">ROUND(E5955*D5955*C5955*102.79,0)</f>
        <v>2410</v>
      </c>
      <c r="N5955">
        <f t="shared" ref="N5955:N6018" si="562">ROUND(I5955*M5955*0.002205,0)</f>
        <v>7</v>
      </c>
      <c r="O5955">
        <f t="shared" ref="O5955:O6018" si="563">ROUND(J5955*M5955*0.002205,1)</f>
        <v>0.6</v>
      </c>
    </row>
    <row r="5956" spans="1:15">
      <c r="A5956" s="12" t="s">
        <v>41</v>
      </c>
      <c r="B5956" s="12">
        <v>1100</v>
      </c>
      <c r="C5956" s="14">
        <v>0.70654193519999997</v>
      </c>
      <c r="D5956" s="13">
        <v>0.34200000000000003</v>
      </c>
      <c r="E5956" s="13">
        <v>56.5</v>
      </c>
      <c r="F5956" s="13">
        <v>1.85</v>
      </c>
      <c r="G5956" s="13">
        <v>0.22</v>
      </c>
      <c r="H5956" s="12">
        <v>0</v>
      </c>
      <c r="I5956" s="15">
        <f t="shared" si="558"/>
        <v>1.2949999999999999</v>
      </c>
      <c r="J5956" s="15">
        <f t="shared" si="559"/>
        <v>0.11</v>
      </c>
      <c r="K5956" s="13">
        <v>909.4</v>
      </c>
      <c r="L5956" s="12">
        <f t="shared" si="560"/>
        <v>1.1377091511558</v>
      </c>
      <c r="M5956">
        <f t="shared" si="561"/>
        <v>1403</v>
      </c>
      <c r="N5956">
        <f t="shared" si="562"/>
        <v>4</v>
      </c>
      <c r="O5956">
        <f t="shared" si="563"/>
        <v>0.3</v>
      </c>
    </row>
    <row r="5957" spans="1:15">
      <c r="A5957" s="12" t="s">
        <v>41</v>
      </c>
      <c r="B5957" s="12">
        <v>1100</v>
      </c>
      <c r="C5957" s="14">
        <v>0.31108698540000002</v>
      </c>
      <c r="D5957" s="13">
        <v>0.34200000000000003</v>
      </c>
      <c r="E5957" s="13">
        <v>56.5</v>
      </c>
      <c r="F5957" s="13">
        <v>1.85</v>
      </c>
      <c r="G5957" s="13">
        <v>0.22</v>
      </c>
      <c r="H5957" s="12">
        <v>0</v>
      </c>
      <c r="I5957" s="15">
        <f t="shared" si="558"/>
        <v>1.2949999999999999</v>
      </c>
      <c r="J5957" s="15">
        <f t="shared" si="559"/>
        <v>0.11</v>
      </c>
      <c r="K5957" s="13">
        <v>400.4</v>
      </c>
      <c r="L5957" s="12">
        <f t="shared" si="560"/>
        <v>0.50092781824035004</v>
      </c>
      <c r="M5957">
        <f t="shared" si="561"/>
        <v>618</v>
      </c>
      <c r="N5957">
        <f t="shared" si="562"/>
        <v>2</v>
      </c>
      <c r="O5957">
        <f t="shared" si="563"/>
        <v>0.1</v>
      </c>
    </row>
    <row r="5958" spans="1:15">
      <c r="A5958" s="12" t="s">
        <v>41</v>
      </c>
      <c r="B5958" s="12">
        <v>1100</v>
      </c>
      <c r="C5958" s="14">
        <v>0.16347729059999999</v>
      </c>
      <c r="D5958" s="13">
        <v>0.34200000000000003</v>
      </c>
      <c r="E5958" s="13">
        <v>56.5</v>
      </c>
      <c r="F5958" s="13">
        <v>1.85</v>
      </c>
      <c r="G5958" s="13">
        <v>0.22</v>
      </c>
      <c r="H5958" s="12">
        <v>0</v>
      </c>
      <c r="I5958" s="15">
        <f t="shared" si="558"/>
        <v>1.2949999999999999</v>
      </c>
      <c r="J5958" s="15">
        <f t="shared" si="559"/>
        <v>0.11</v>
      </c>
      <c r="K5958" s="13">
        <v>210.4</v>
      </c>
      <c r="L5958" s="12">
        <f t="shared" si="560"/>
        <v>0.26323930718865002</v>
      </c>
      <c r="M5958">
        <f t="shared" si="561"/>
        <v>325</v>
      </c>
      <c r="N5958">
        <f t="shared" si="562"/>
        <v>1</v>
      </c>
      <c r="O5958">
        <f t="shared" si="563"/>
        <v>0.1</v>
      </c>
    </row>
    <row r="5959" spans="1:15">
      <c r="A5959" s="12" t="s">
        <v>41</v>
      </c>
      <c r="B5959" s="12">
        <v>1100</v>
      </c>
      <c r="C5959" s="14">
        <v>7.1921524599999995E-2</v>
      </c>
      <c r="D5959" s="13">
        <v>0.34200000000000003</v>
      </c>
      <c r="E5959" s="13">
        <v>56.5</v>
      </c>
      <c r="F5959" s="13">
        <v>1.85</v>
      </c>
      <c r="G5959" s="13">
        <v>0.22</v>
      </c>
      <c r="H5959" s="12">
        <v>0</v>
      </c>
      <c r="I5959" s="15">
        <f t="shared" si="558"/>
        <v>1.2949999999999999</v>
      </c>
      <c r="J5959" s="15">
        <f t="shared" si="559"/>
        <v>0.11</v>
      </c>
      <c r="K5959" s="13">
        <v>92.6</v>
      </c>
      <c r="L5959" s="12">
        <f t="shared" si="560"/>
        <v>0.11581163498714998</v>
      </c>
      <c r="M5959">
        <f t="shared" si="561"/>
        <v>143</v>
      </c>
      <c r="N5959">
        <f t="shared" si="562"/>
        <v>0</v>
      </c>
      <c r="O5959">
        <f t="shared" si="563"/>
        <v>0</v>
      </c>
    </row>
    <row r="5960" spans="1:15">
      <c r="A5960" s="12" t="s">
        <v>41</v>
      </c>
      <c r="B5960" s="12">
        <v>1100</v>
      </c>
      <c r="C5960" s="14">
        <v>5.8837210000000002E-4</v>
      </c>
      <c r="D5960" s="13">
        <v>0.34200000000000003</v>
      </c>
      <c r="E5960" s="13">
        <v>56.5</v>
      </c>
      <c r="F5960" s="13">
        <v>1.85</v>
      </c>
      <c r="G5960" s="13">
        <v>0.22</v>
      </c>
      <c r="H5960" s="12">
        <v>0</v>
      </c>
      <c r="I5960" s="15">
        <f t="shared" si="558"/>
        <v>1.2949999999999999</v>
      </c>
      <c r="J5960" s="15">
        <f t="shared" si="559"/>
        <v>0.11</v>
      </c>
      <c r="K5960" s="13">
        <v>0.8</v>
      </c>
      <c r="L5960" s="12">
        <f t="shared" si="560"/>
        <v>9.4742617402500005E-4</v>
      </c>
      <c r="M5960">
        <f t="shared" si="561"/>
        <v>1</v>
      </c>
      <c r="N5960">
        <f t="shared" si="562"/>
        <v>0</v>
      </c>
      <c r="O5960">
        <f t="shared" si="563"/>
        <v>0</v>
      </c>
    </row>
    <row r="5961" spans="1:15">
      <c r="A5961" s="12" t="s">
        <v>41</v>
      </c>
      <c r="B5961" s="12">
        <v>1100</v>
      </c>
      <c r="C5961" s="14">
        <v>0.56210647260000002</v>
      </c>
      <c r="D5961" s="13">
        <v>0.34200000000000003</v>
      </c>
      <c r="E5961" s="13">
        <v>56.5</v>
      </c>
      <c r="F5961" s="13">
        <v>1.85</v>
      </c>
      <c r="G5961" s="13">
        <v>0.22</v>
      </c>
      <c r="H5961" s="12">
        <v>0</v>
      </c>
      <c r="I5961" s="15">
        <f t="shared" si="558"/>
        <v>1.2949999999999999</v>
      </c>
      <c r="J5961" s="15">
        <f t="shared" si="559"/>
        <v>0.11</v>
      </c>
      <c r="K5961" s="13">
        <v>723.5</v>
      </c>
      <c r="L5961" s="12">
        <f t="shared" si="560"/>
        <v>0.90513194750415005</v>
      </c>
      <c r="M5961">
        <f t="shared" si="561"/>
        <v>1116</v>
      </c>
      <c r="N5961">
        <f t="shared" si="562"/>
        <v>3</v>
      </c>
      <c r="O5961">
        <f t="shared" si="563"/>
        <v>0.3</v>
      </c>
    </row>
    <row r="5962" spans="1:15">
      <c r="A5962" s="12" t="s">
        <v>41</v>
      </c>
      <c r="B5962" s="12">
        <v>1100</v>
      </c>
      <c r="C5962" s="14">
        <v>2.1060305378000002</v>
      </c>
      <c r="D5962" s="13">
        <v>0.34200000000000003</v>
      </c>
      <c r="E5962" s="13">
        <v>56.5</v>
      </c>
      <c r="F5962" s="13">
        <v>1.85</v>
      </c>
      <c r="G5962" s="13">
        <v>0.22</v>
      </c>
      <c r="H5962" s="12">
        <v>0</v>
      </c>
      <c r="I5962" s="15">
        <f t="shared" si="558"/>
        <v>1.2949999999999999</v>
      </c>
      <c r="J5962" s="15">
        <f t="shared" si="559"/>
        <v>0.11</v>
      </c>
      <c r="K5962" s="13">
        <v>2710.8</v>
      </c>
      <c r="L5962" s="12">
        <f t="shared" si="560"/>
        <v>3.3912356734924507</v>
      </c>
      <c r="M5962">
        <f t="shared" si="561"/>
        <v>4183</v>
      </c>
      <c r="N5962">
        <f t="shared" si="562"/>
        <v>12</v>
      </c>
      <c r="O5962">
        <f t="shared" si="563"/>
        <v>1</v>
      </c>
    </row>
    <row r="5963" spans="1:15">
      <c r="A5963" s="12" t="s">
        <v>41</v>
      </c>
      <c r="B5963" s="12">
        <v>1820</v>
      </c>
      <c r="C5963" s="14">
        <v>0.18631922419999999</v>
      </c>
      <c r="D5963" s="13">
        <v>0.222</v>
      </c>
      <c r="E5963" s="13">
        <v>56.5</v>
      </c>
      <c r="F5963" s="13">
        <v>1.78</v>
      </c>
      <c r="G5963" s="13">
        <v>0.38</v>
      </c>
      <c r="H5963" s="12">
        <v>0</v>
      </c>
      <c r="I5963" s="15">
        <f t="shared" si="558"/>
        <v>1.246</v>
      </c>
      <c r="J5963" s="15">
        <f t="shared" si="559"/>
        <v>0.19</v>
      </c>
      <c r="K5963" s="13">
        <v>155.69999999999999</v>
      </c>
      <c r="L5963" s="12">
        <f t="shared" si="560"/>
        <v>0.19475016909505002</v>
      </c>
      <c r="M5963">
        <f t="shared" si="561"/>
        <v>240</v>
      </c>
      <c r="N5963">
        <f t="shared" si="562"/>
        <v>1</v>
      </c>
      <c r="O5963">
        <f t="shared" si="563"/>
        <v>0.1</v>
      </c>
    </row>
    <row r="5964" spans="1:15">
      <c r="A5964" s="12" t="s">
        <v>41</v>
      </c>
      <c r="B5964" s="12">
        <v>1820</v>
      </c>
      <c r="C5964" s="14">
        <v>9.2374535199999996E-2</v>
      </c>
      <c r="D5964" s="13">
        <v>0.222</v>
      </c>
      <c r="E5964" s="13">
        <v>56.5</v>
      </c>
      <c r="F5964" s="13">
        <v>1.78</v>
      </c>
      <c r="G5964" s="13">
        <v>0.38</v>
      </c>
      <c r="H5964" s="12">
        <v>0</v>
      </c>
      <c r="I5964" s="15">
        <f t="shared" si="558"/>
        <v>1.246</v>
      </c>
      <c r="J5964" s="15">
        <f t="shared" si="559"/>
        <v>0.19</v>
      </c>
      <c r="K5964" s="13">
        <v>77.2</v>
      </c>
      <c r="L5964" s="12">
        <f t="shared" si="560"/>
        <v>9.65544829178E-2</v>
      </c>
      <c r="M5964">
        <f t="shared" si="561"/>
        <v>119</v>
      </c>
      <c r="N5964">
        <f t="shared" si="562"/>
        <v>0</v>
      </c>
      <c r="O5964">
        <f t="shared" si="563"/>
        <v>0</v>
      </c>
    </row>
    <row r="5965" spans="1:15">
      <c r="A5965" s="12" t="s">
        <v>41</v>
      </c>
      <c r="B5965" s="12">
        <v>8110</v>
      </c>
      <c r="C5965" s="14">
        <v>1.02454313E-2</v>
      </c>
      <c r="D5965" s="13">
        <v>0.47299999999999998</v>
      </c>
      <c r="E5965" s="13">
        <v>56.5</v>
      </c>
      <c r="F5965" s="13">
        <v>1.1499999999999999</v>
      </c>
      <c r="G5965" s="13">
        <v>0.15</v>
      </c>
      <c r="H5965" s="12">
        <v>0</v>
      </c>
      <c r="I5965" s="15">
        <f t="shared" si="558"/>
        <v>0.80499999999999994</v>
      </c>
      <c r="J5965" s="15">
        <f t="shared" si="559"/>
        <v>7.4999999999999997E-2</v>
      </c>
      <c r="K5965" s="13">
        <v>18.2</v>
      </c>
      <c r="L5965" s="12">
        <f t="shared" si="560"/>
        <v>2.2817002398070833E-2</v>
      </c>
      <c r="M5965">
        <f t="shared" si="561"/>
        <v>28</v>
      </c>
      <c r="N5965">
        <f t="shared" si="562"/>
        <v>0</v>
      </c>
      <c r="O5965">
        <f t="shared" si="563"/>
        <v>0</v>
      </c>
    </row>
    <row r="5966" spans="1:15">
      <c r="A5966" s="12" t="s">
        <v>41</v>
      </c>
      <c r="B5966" s="12">
        <v>8110</v>
      </c>
      <c r="C5966" s="14">
        <v>9.4080764799999994E-2</v>
      </c>
      <c r="D5966" s="13">
        <v>0.47299999999999998</v>
      </c>
      <c r="E5966" s="13">
        <v>56.5</v>
      </c>
      <c r="F5966" s="13">
        <v>1.1499999999999999</v>
      </c>
      <c r="G5966" s="13">
        <v>0.15</v>
      </c>
      <c r="H5966" s="12">
        <v>0</v>
      </c>
      <c r="I5966" s="15">
        <f t="shared" si="558"/>
        <v>0.80499999999999994</v>
      </c>
      <c r="J5966" s="15">
        <f t="shared" si="559"/>
        <v>7.4999999999999997E-2</v>
      </c>
      <c r="K5966" s="13">
        <v>167.5</v>
      </c>
      <c r="L5966" s="12">
        <f t="shared" si="560"/>
        <v>0.20952178324146664</v>
      </c>
      <c r="M5966">
        <f t="shared" si="561"/>
        <v>258</v>
      </c>
      <c r="N5966">
        <f t="shared" si="562"/>
        <v>0</v>
      </c>
      <c r="O5966">
        <f t="shared" si="563"/>
        <v>0</v>
      </c>
    </row>
    <row r="5967" spans="1:15">
      <c r="A5967" s="12" t="s">
        <v>41</v>
      </c>
      <c r="B5967" s="12">
        <v>8340</v>
      </c>
      <c r="C5967" s="14">
        <v>7.3070516700000004E-2</v>
      </c>
      <c r="D5967" s="13">
        <v>0.28599999999999998</v>
      </c>
      <c r="E5967" s="13">
        <v>56.5</v>
      </c>
      <c r="F5967" s="13">
        <v>1.77</v>
      </c>
      <c r="G5967" s="13">
        <v>0.17699999999999999</v>
      </c>
      <c r="H5967" s="12">
        <v>0</v>
      </c>
      <c r="I5967" s="15">
        <f t="shared" si="558"/>
        <v>1.2389999999999999</v>
      </c>
      <c r="J5967" s="15">
        <f t="shared" si="559"/>
        <v>8.8499999999999995E-2</v>
      </c>
      <c r="K5967" s="13">
        <v>78.7</v>
      </c>
      <c r="L5967" s="12">
        <f t="shared" si="560"/>
        <v>9.8395539946274993E-2</v>
      </c>
      <c r="M5967">
        <f t="shared" si="561"/>
        <v>121</v>
      </c>
      <c r="N5967">
        <f t="shared" si="562"/>
        <v>0</v>
      </c>
      <c r="O5967">
        <f t="shared" si="563"/>
        <v>0</v>
      </c>
    </row>
    <row r="5968" spans="1:15">
      <c r="A5968" s="12" t="s">
        <v>41</v>
      </c>
      <c r="B5968" s="12">
        <v>1820</v>
      </c>
      <c r="C5968" s="14">
        <v>3.37716063E-2</v>
      </c>
      <c r="D5968" s="13">
        <v>0.222</v>
      </c>
      <c r="E5968" s="13">
        <v>56.5</v>
      </c>
      <c r="F5968" s="13">
        <v>1.78</v>
      </c>
      <c r="G5968" s="13">
        <v>0.38</v>
      </c>
      <c r="H5968" s="12">
        <v>0</v>
      </c>
      <c r="I5968" s="15">
        <f t="shared" si="558"/>
        <v>1.246</v>
      </c>
      <c r="J5968" s="15">
        <f t="shared" si="559"/>
        <v>0.19</v>
      </c>
      <c r="K5968" s="13">
        <v>28.2</v>
      </c>
      <c r="L5968" s="12">
        <f t="shared" si="560"/>
        <v>3.5299771485075002E-2</v>
      </c>
      <c r="M5968">
        <f t="shared" si="561"/>
        <v>44</v>
      </c>
      <c r="N5968">
        <f t="shared" si="562"/>
        <v>0</v>
      </c>
      <c r="O5968">
        <f t="shared" si="563"/>
        <v>0</v>
      </c>
    </row>
    <row r="5969" spans="1:15">
      <c r="A5969" s="12" t="s">
        <v>41</v>
      </c>
      <c r="B5969" s="12">
        <v>1100</v>
      </c>
      <c r="C5969" s="14">
        <v>1.0787892860999999</v>
      </c>
      <c r="D5969" s="13">
        <v>0.34200000000000003</v>
      </c>
      <c r="E5969" s="13">
        <v>56.5</v>
      </c>
      <c r="F5969" s="13">
        <v>1.85</v>
      </c>
      <c r="G5969" s="13">
        <v>0.22</v>
      </c>
      <c r="H5969" s="12">
        <v>0</v>
      </c>
      <c r="I5969" s="15">
        <f t="shared" si="558"/>
        <v>1.2949999999999999</v>
      </c>
      <c r="J5969" s="15">
        <f t="shared" si="559"/>
        <v>0.11</v>
      </c>
      <c r="K5969" s="13">
        <v>1388.6</v>
      </c>
      <c r="L5969" s="12">
        <f t="shared" si="560"/>
        <v>1.7371204479425248</v>
      </c>
      <c r="M5969">
        <f t="shared" si="561"/>
        <v>2143</v>
      </c>
      <c r="N5969">
        <f t="shared" si="562"/>
        <v>6</v>
      </c>
      <c r="O5969">
        <f t="shared" si="563"/>
        <v>0.5</v>
      </c>
    </row>
    <row r="5970" spans="1:15">
      <c r="A5970" s="12" t="s">
        <v>41</v>
      </c>
      <c r="B5970" s="12">
        <v>1100</v>
      </c>
      <c r="C5970" s="14">
        <v>2.7428305100000001E-2</v>
      </c>
      <c r="D5970" s="13">
        <v>0.34200000000000003</v>
      </c>
      <c r="E5970" s="13">
        <v>56.5</v>
      </c>
      <c r="F5970" s="13">
        <v>1.85</v>
      </c>
      <c r="G5970" s="13">
        <v>0.22</v>
      </c>
      <c r="H5970" s="12">
        <v>0</v>
      </c>
      <c r="I5970" s="15">
        <f t="shared" si="558"/>
        <v>1.2949999999999999</v>
      </c>
      <c r="J5970" s="15">
        <f t="shared" si="559"/>
        <v>0.11</v>
      </c>
      <c r="K5970" s="13">
        <v>35.299999999999997</v>
      </c>
      <c r="L5970" s="12">
        <f t="shared" si="560"/>
        <v>4.416642828727501E-2</v>
      </c>
      <c r="M5970">
        <f t="shared" si="561"/>
        <v>54</v>
      </c>
      <c r="N5970">
        <f t="shared" si="562"/>
        <v>0</v>
      </c>
      <c r="O5970">
        <f t="shared" si="563"/>
        <v>0</v>
      </c>
    </row>
    <row r="5971" spans="1:15">
      <c r="A5971" s="12" t="s">
        <v>41</v>
      </c>
      <c r="B5971" s="12">
        <v>1820</v>
      </c>
      <c r="C5971" s="14">
        <v>2.3960206599999999E-2</v>
      </c>
      <c r="D5971" s="13">
        <v>0.222</v>
      </c>
      <c r="E5971" s="13">
        <v>56.5</v>
      </c>
      <c r="F5971" s="13">
        <v>1.78</v>
      </c>
      <c r="G5971" s="13">
        <v>0.38</v>
      </c>
      <c r="H5971" s="12">
        <v>0</v>
      </c>
      <c r="I5971" s="15">
        <f t="shared" si="558"/>
        <v>1.246</v>
      </c>
      <c r="J5971" s="15">
        <f t="shared" si="559"/>
        <v>0.19</v>
      </c>
      <c r="K5971" s="13">
        <v>20</v>
      </c>
      <c r="L5971" s="12">
        <f t="shared" si="560"/>
        <v>2.5044405948650001E-2</v>
      </c>
      <c r="M5971">
        <f t="shared" si="561"/>
        <v>31</v>
      </c>
      <c r="N5971">
        <f t="shared" si="562"/>
        <v>0</v>
      </c>
      <c r="O5971">
        <f t="shared" si="563"/>
        <v>0</v>
      </c>
    </row>
    <row r="5972" spans="1:15">
      <c r="A5972" s="12" t="s">
        <v>41</v>
      </c>
      <c r="B5972" s="12">
        <v>1820</v>
      </c>
      <c r="C5972" s="14">
        <v>2.4663717E-3</v>
      </c>
      <c r="D5972" s="13">
        <v>0.222</v>
      </c>
      <c r="E5972" s="13">
        <v>56.5</v>
      </c>
      <c r="F5972" s="13">
        <v>1.78</v>
      </c>
      <c r="G5972" s="13">
        <v>0.38</v>
      </c>
      <c r="H5972" s="12">
        <v>0</v>
      </c>
      <c r="I5972" s="15">
        <f t="shared" si="558"/>
        <v>1.246</v>
      </c>
      <c r="J5972" s="15">
        <f t="shared" si="559"/>
        <v>0.19</v>
      </c>
      <c r="K5972" s="13">
        <v>2.1</v>
      </c>
      <c r="L5972" s="12">
        <f t="shared" si="560"/>
        <v>2.5779750194249999E-3</v>
      </c>
      <c r="M5972">
        <f t="shared" si="561"/>
        <v>3</v>
      </c>
      <c r="N5972">
        <f t="shared" si="562"/>
        <v>0</v>
      </c>
      <c r="O5972">
        <f t="shared" si="563"/>
        <v>0</v>
      </c>
    </row>
    <row r="5973" spans="1:15">
      <c r="A5973" s="12" t="s">
        <v>41</v>
      </c>
      <c r="B5973" s="12">
        <v>1820</v>
      </c>
      <c r="C5973" s="14">
        <v>0.19497084109999999</v>
      </c>
      <c r="D5973" s="13">
        <v>0.222</v>
      </c>
      <c r="E5973" s="13">
        <v>56.5</v>
      </c>
      <c r="F5973" s="13">
        <v>1.78</v>
      </c>
      <c r="G5973" s="13">
        <v>0.38</v>
      </c>
      <c r="H5973" s="12">
        <v>0</v>
      </c>
      <c r="I5973" s="15">
        <f t="shared" si="558"/>
        <v>1.246</v>
      </c>
      <c r="J5973" s="15">
        <f t="shared" si="559"/>
        <v>0.19</v>
      </c>
      <c r="K5973" s="13">
        <v>162.9</v>
      </c>
      <c r="L5973" s="12">
        <f t="shared" si="560"/>
        <v>0.20379327165977501</v>
      </c>
      <c r="M5973">
        <f t="shared" si="561"/>
        <v>251</v>
      </c>
      <c r="N5973">
        <f t="shared" si="562"/>
        <v>1</v>
      </c>
      <c r="O5973">
        <f t="shared" si="563"/>
        <v>0.1</v>
      </c>
    </row>
    <row r="5974" spans="1:15">
      <c r="A5974" s="12" t="s">
        <v>41</v>
      </c>
      <c r="B5974" s="12">
        <v>1820</v>
      </c>
      <c r="C5974" s="14">
        <v>2.3080742800000002E-2</v>
      </c>
      <c r="D5974" s="13">
        <v>0.222</v>
      </c>
      <c r="E5974" s="13">
        <v>56.5</v>
      </c>
      <c r="F5974" s="13">
        <v>1.78</v>
      </c>
      <c r="G5974" s="13">
        <v>0.38</v>
      </c>
      <c r="H5974" s="12">
        <v>0</v>
      </c>
      <c r="I5974" s="15">
        <f t="shared" si="558"/>
        <v>1.246</v>
      </c>
      <c r="J5974" s="15">
        <f t="shared" si="559"/>
        <v>0.19</v>
      </c>
      <c r="K5974" s="13">
        <v>19.3</v>
      </c>
      <c r="L5974" s="12">
        <f t="shared" si="560"/>
        <v>2.4125146411700004E-2</v>
      </c>
      <c r="M5974">
        <f t="shared" si="561"/>
        <v>30</v>
      </c>
      <c r="N5974">
        <f t="shared" si="562"/>
        <v>0</v>
      </c>
      <c r="O5974">
        <f t="shared" si="563"/>
        <v>0</v>
      </c>
    </row>
    <row r="5975" spans="1:15">
      <c r="A5975" s="12" t="s">
        <v>41</v>
      </c>
      <c r="B5975" s="12">
        <v>8110</v>
      </c>
      <c r="C5975" s="14">
        <v>0.67477736610000005</v>
      </c>
      <c r="D5975" s="13">
        <v>0.32600000000000001</v>
      </c>
      <c r="E5975" s="13">
        <v>56.5</v>
      </c>
      <c r="F5975" s="13">
        <v>1.1499999999999999</v>
      </c>
      <c r="G5975" s="13">
        <v>0.15</v>
      </c>
      <c r="H5975" s="12">
        <v>0</v>
      </c>
      <c r="I5975" s="15">
        <f t="shared" si="558"/>
        <v>0.80499999999999994</v>
      </c>
      <c r="J5975" s="15">
        <f t="shared" si="559"/>
        <v>7.4999999999999997E-2</v>
      </c>
      <c r="K5975" s="13">
        <v>827.9</v>
      </c>
      <c r="L5975" s="12">
        <f t="shared" si="560"/>
        <v>1.0357270255163251</v>
      </c>
      <c r="M5975">
        <f t="shared" si="561"/>
        <v>1278</v>
      </c>
      <c r="N5975">
        <f t="shared" si="562"/>
        <v>2</v>
      </c>
      <c r="O5975">
        <f t="shared" si="563"/>
        <v>0.2</v>
      </c>
    </row>
    <row r="5976" spans="1:15">
      <c r="A5976" s="12" t="s">
        <v>41</v>
      </c>
      <c r="B5976" s="12">
        <v>1820</v>
      </c>
      <c r="C5976" s="14">
        <v>2.43923388E-2</v>
      </c>
      <c r="D5976" s="13">
        <v>0.222</v>
      </c>
      <c r="E5976" s="13">
        <v>56.5</v>
      </c>
      <c r="F5976" s="13">
        <v>1.78</v>
      </c>
      <c r="G5976" s="13">
        <v>0.38</v>
      </c>
      <c r="H5976" s="12">
        <v>0</v>
      </c>
      <c r="I5976" s="15">
        <f t="shared" si="558"/>
        <v>1.246</v>
      </c>
      <c r="J5976" s="15">
        <f t="shared" si="559"/>
        <v>0.19</v>
      </c>
      <c r="K5976" s="13">
        <v>20.399999999999999</v>
      </c>
      <c r="L5976" s="12">
        <f t="shared" si="560"/>
        <v>2.5496092130700001E-2</v>
      </c>
      <c r="M5976">
        <f t="shared" si="561"/>
        <v>31</v>
      </c>
      <c r="N5976">
        <f t="shared" si="562"/>
        <v>0</v>
      </c>
      <c r="O5976">
        <f t="shared" si="563"/>
        <v>0</v>
      </c>
    </row>
    <row r="5977" spans="1:15">
      <c r="A5977" s="12" t="s">
        <v>41</v>
      </c>
      <c r="B5977" s="12">
        <v>1820</v>
      </c>
      <c r="C5977" s="14">
        <v>7.2978758099999999E-2</v>
      </c>
      <c r="D5977" s="13">
        <v>0.222</v>
      </c>
      <c r="E5977" s="13">
        <v>56.5</v>
      </c>
      <c r="F5977" s="13">
        <v>1.78</v>
      </c>
      <c r="G5977" s="13">
        <v>0.38</v>
      </c>
      <c r="H5977" s="12">
        <v>0</v>
      </c>
      <c r="I5977" s="15">
        <f t="shared" si="558"/>
        <v>1.246</v>
      </c>
      <c r="J5977" s="15">
        <f t="shared" si="559"/>
        <v>0.19</v>
      </c>
      <c r="K5977" s="13">
        <v>61</v>
      </c>
      <c r="L5977" s="12">
        <f t="shared" si="560"/>
        <v>7.6281046904024999E-2</v>
      </c>
      <c r="M5977">
        <f t="shared" si="561"/>
        <v>94</v>
      </c>
      <c r="N5977">
        <f t="shared" si="562"/>
        <v>0</v>
      </c>
      <c r="O5977">
        <f t="shared" si="563"/>
        <v>0</v>
      </c>
    </row>
    <row r="5978" spans="1:15">
      <c r="A5978" s="12" t="s">
        <v>41</v>
      </c>
      <c r="B5978" s="12">
        <v>1820</v>
      </c>
      <c r="C5978" s="14">
        <v>5.9203676000000004E-3</v>
      </c>
      <c r="D5978" s="13">
        <v>0.222</v>
      </c>
      <c r="E5978" s="13">
        <v>56.5</v>
      </c>
      <c r="F5978" s="13">
        <v>1.78</v>
      </c>
      <c r="G5978" s="13">
        <v>0.38</v>
      </c>
      <c r="H5978" s="12">
        <v>0</v>
      </c>
      <c r="I5978" s="15">
        <f t="shared" si="558"/>
        <v>1.246</v>
      </c>
      <c r="J5978" s="15">
        <f t="shared" si="559"/>
        <v>0.19</v>
      </c>
      <c r="K5978" s="13">
        <v>4.9000000000000004</v>
      </c>
      <c r="L5978" s="12">
        <f t="shared" si="560"/>
        <v>6.1882642339000015E-3</v>
      </c>
      <c r="M5978">
        <f t="shared" si="561"/>
        <v>8</v>
      </c>
      <c r="N5978">
        <f t="shared" si="562"/>
        <v>0</v>
      </c>
      <c r="O5978">
        <f t="shared" si="563"/>
        <v>0</v>
      </c>
    </row>
    <row r="5979" spans="1:15">
      <c r="A5979" s="12" t="s">
        <v>41</v>
      </c>
      <c r="B5979" s="12">
        <v>1100</v>
      </c>
      <c r="C5979" s="14">
        <v>0.86037657369999998</v>
      </c>
      <c r="D5979" s="13">
        <v>0.34200000000000003</v>
      </c>
      <c r="E5979" s="13">
        <v>56.5</v>
      </c>
      <c r="F5979" s="13">
        <v>1.85</v>
      </c>
      <c r="G5979" s="13">
        <v>0.22</v>
      </c>
      <c r="H5979" s="12">
        <v>0</v>
      </c>
      <c r="I5979" s="15">
        <f t="shared" si="558"/>
        <v>1.2949999999999999</v>
      </c>
      <c r="J5979" s="15">
        <f t="shared" si="559"/>
        <v>0.11</v>
      </c>
      <c r="K5979" s="13">
        <v>1107.4000000000001</v>
      </c>
      <c r="L5979" s="12">
        <f t="shared" si="560"/>
        <v>1.385421377800425</v>
      </c>
      <c r="M5979">
        <f t="shared" si="561"/>
        <v>1709</v>
      </c>
      <c r="N5979">
        <f t="shared" si="562"/>
        <v>5</v>
      </c>
      <c r="O5979">
        <f t="shared" si="563"/>
        <v>0.4</v>
      </c>
    </row>
    <row r="5980" spans="1:15">
      <c r="A5980" s="12" t="s">
        <v>41</v>
      </c>
      <c r="B5980" s="12">
        <v>1820</v>
      </c>
      <c r="C5980" s="14">
        <v>0.21141614040000001</v>
      </c>
      <c r="D5980" s="13">
        <v>0.222</v>
      </c>
      <c r="E5980" s="13">
        <v>56.5</v>
      </c>
      <c r="F5980" s="13">
        <v>1.78</v>
      </c>
      <c r="G5980" s="13">
        <v>0.38</v>
      </c>
      <c r="H5980" s="12">
        <v>0</v>
      </c>
      <c r="I5980" s="15">
        <f t="shared" si="558"/>
        <v>1.246</v>
      </c>
      <c r="J5980" s="15">
        <f t="shared" si="559"/>
        <v>0.19</v>
      </c>
      <c r="K5980" s="13">
        <v>176.6</v>
      </c>
      <c r="L5980" s="12">
        <f t="shared" si="560"/>
        <v>0.22098272075310002</v>
      </c>
      <c r="M5980">
        <f t="shared" si="561"/>
        <v>273</v>
      </c>
      <c r="N5980">
        <f t="shared" si="562"/>
        <v>1</v>
      </c>
      <c r="O5980">
        <f t="shared" si="563"/>
        <v>0.1</v>
      </c>
    </row>
    <row r="5981" spans="1:15">
      <c r="A5981" s="12" t="s">
        <v>41</v>
      </c>
      <c r="B5981" s="12">
        <v>1820</v>
      </c>
      <c r="C5981" s="14">
        <v>0.1185682076</v>
      </c>
      <c r="D5981" s="13">
        <v>0.222</v>
      </c>
      <c r="E5981" s="13">
        <v>56.5</v>
      </c>
      <c r="F5981" s="13">
        <v>1.78</v>
      </c>
      <c r="G5981" s="13">
        <v>0.38</v>
      </c>
      <c r="H5981" s="12">
        <v>0</v>
      </c>
      <c r="I5981" s="15">
        <f t="shared" si="558"/>
        <v>1.246</v>
      </c>
      <c r="J5981" s="15">
        <f t="shared" si="559"/>
        <v>0.19</v>
      </c>
      <c r="K5981" s="13">
        <v>99.1</v>
      </c>
      <c r="L5981" s="12">
        <f t="shared" si="560"/>
        <v>0.12393341899390002</v>
      </c>
      <c r="M5981">
        <f t="shared" si="561"/>
        <v>153</v>
      </c>
      <c r="N5981">
        <f t="shared" si="562"/>
        <v>0</v>
      </c>
      <c r="O5981">
        <f t="shared" si="563"/>
        <v>0.1</v>
      </c>
    </row>
    <row r="5982" spans="1:15">
      <c r="A5982" s="12" t="s">
        <v>41</v>
      </c>
      <c r="B5982" s="12">
        <v>1820</v>
      </c>
      <c r="C5982" s="14">
        <v>0.11837622590000001</v>
      </c>
      <c r="D5982" s="13">
        <v>0.222</v>
      </c>
      <c r="E5982" s="13">
        <v>56.5</v>
      </c>
      <c r="F5982" s="13">
        <v>1.78</v>
      </c>
      <c r="G5982" s="13">
        <v>0.38</v>
      </c>
      <c r="H5982" s="12">
        <v>0</v>
      </c>
      <c r="I5982" s="15">
        <f t="shared" si="558"/>
        <v>1.246</v>
      </c>
      <c r="J5982" s="15">
        <f t="shared" si="559"/>
        <v>0.19</v>
      </c>
      <c r="K5982" s="13">
        <v>98.9</v>
      </c>
      <c r="L5982" s="12">
        <f t="shared" si="560"/>
        <v>0.12373275012197503</v>
      </c>
      <c r="M5982">
        <f t="shared" si="561"/>
        <v>153</v>
      </c>
      <c r="N5982">
        <f t="shared" si="562"/>
        <v>0</v>
      </c>
      <c r="O5982">
        <f t="shared" si="563"/>
        <v>0.1</v>
      </c>
    </row>
    <row r="5983" spans="1:15">
      <c r="A5983" s="12" t="s">
        <v>41</v>
      </c>
      <c r="B5983" s="12">
        <v>1820</v>
      </c>
      <c r="C5983" s="14">
        <v>9.9848961E-2</v>
      </c>
      <c r="D5983" s="13">
        <v>0.222</v>
      </c>
      <c r="E5983" s="13">
        <v>56.5</v>
      </c>
      <c r="F5983" s="13">
        <v>1.78</v>
      </c>
      <c r="G5983" s="13">
        <v>0.38</v>
      </c>
      <c r="H5983" s="12">
        <v>0</v>
      </c>
      <c r="I5983" s="15">
        <f t="shared" si="558"/>
        <v>1.246</v>
      </c>
      <c r="J5983" s="15">
        <f t="shared" si="559"/>
        <v>0.19</v>
      </c>
      <c r="K5983" s="13">
        <v>83.4</v>
      </c>
      <c r="L5983" s="12">
        <f t="shared" si="560"/>
        <v>0.10436712648525</v>
      </c>
      <c r="M5983">
        <f t="shared" si="561"/>
        <v>129</v>
      </c>
      <c r="N5983">
        <f t="shared" si="562"/>
        <v>0</v>
      </c>
      <c r="O5983">
        <f t="shared" si="563"/>
        <v>0.1</v>
      </c>
    </row>
    <row r="5984" spans="1:15">
      <c r="A5984" s="12" t="s">
        <v>41</v>
      </c>
      <c r="B5984" s="12">
        <v>1820</v>
      </c>
      <c r="C5984" s="14">
        <v>2.5589255500000001E-2</v>
      </c>
      <c r="D5984" s="13">
        <v>0.222</v>
      </c>
      <c r="E5984" s="13">
        <v>56.5</v>
      </c>
      <c r="F5984" s="13">
        <v>1.78</v>
      </c>
      <c r="G5984" s="13">
        <v>0.38</v>
      </c>
      <c r="H5984" s="12">
        <v>0</v>
      </c>
      <c r="I5984" s="15">
        <f t="shared" si="558"/>
        <v>1.246</v>
      </c>
      <c r="J5984" s="15">
        <f t="shared" si="559"/>
        <v>0.19</v>
      </c>
      <c r="K5984" s="13">
        <v>21.4</v>
      </c>
      <c r="L5984" s="12">
        <f t="shared" si="560"/>
        <v>2.6747169311375007E-2</v>
      </c>
      <c r="M5984">
        <f t="shared" si="561"/>
        <v>33</v>
      </c>
      <c r="N5984">
        <f t="shared" si="562"/>
        <v>0</v>
      </c>
      <c r="O5984">
        <f t="shared" si="563"/>
        <v>0</v>
      </c>
    </row>
    <row r="5985" spans="1:15">
      <c r="A5985" s="12" t="s">
        <v>41</v>
      </c>
      <c r="B5985" s="12">
        <v>1100</v>
      </c>
      <c r="C5985" s="14">
        <v>3.7018642443999998</v>
      </c>
      <c r="D5985" s="13">
        <v>0.34200000000000003</v>
      </c>
      <c r="E5985" s="13">
        <v>56.5</v>
      </c>
      <c r="F5985" s="13">
        <v>1.85</v>
      </c>
      <c r="G5985" s="13">
        <v>0.22</v>
      </c>
      <c r="H5985" s="12">
        <v>0</v>
      </c>
      <c r="I5985" s="15">
        <f t="shared" si="558"/>
        <v>1.2949999999999999</v>
      </c>
      <c r="J5985" s="15">
        <f t="shared" si="559"/>
        <v>0.11</v>
      </c>
      <c r="K5985" s="13">
        <v>4764.8999999999996</v>
      </c>
      <c r="L5985" s="12">
        <f t="shared" si="560"/>
        <v>5.9609268995451004</v>
      </c>
      <c r="M5985">
        <f t="shared" si="561"/>
        <v>7353</v>
      </c>
      <c r="N5985">
        <f t="shared" si="562"/>
        <v>21</v>
      </c>
      <c r="O5985">
        <f t="shared" si="563"/>
        <v>1.8</v>
      </c>
    </row>
    <row r="5986" spans="1:15">
      <c r="A5986" s="12" t="s">
        <v>41</v>
      </c>
      <c r="B5986" s="12">
        <v>8110</v>
      </c>
      <c r="C5986" s="14">
        <v>9.7663924599999993E-2</v>
      </c>
      <c r="D5986" s="13">
        <v>0.39900000000000002</v>
      </c>
      <c r="E5986" s="13">
        <v>56.5</v>
      </c>
      <c r="F5986" s="13">
        <v>1.1499999999999999</v>
      </c>
      <c r="G5986" s="13">
        <v>0.15</v>
      </c>
      <c r="H5986" s="12">
        <v>0</v>
      </c>
      <c r="I5986" s="15">
        <f t="shared" si="558"/>
        <v>0.80499999999999994</v>
      </c>
      <c r="J5986" s="15">
        <f t="shared" si="559"/>
        <v>7.4999999999999997E-2</v>
      </c>
      <c r="K5986" s="13">
        <v>146.69999999999999</v>
      </c>
      <c r="L5986" s="12">
        <f t="shared" si="560"/>
        <v>0.18347389035167502</v>
      </c>
      <c r="M5986">
        <f t="shared" si="561"/>
        <v>226</v>
      </c>
      <c r="N5986">
        <f t="shared" si="562"/>
        <v>0</v>
      </c>
      <c r="O5986">
        <f t="shared" si="563"/>
        <v>0</v>
      </c>
    </row>
    <row r="5987" spans="1:15">
      <c r="A5987" s="12" t="s">
        <v>41</v>
      </c>
      <c r="B5987" s="12">
        <v>5300</v>
      </c>
      <c r="C5987" s="14">
        <v>0.28945501699999998</v>
      </c>
      <c r="D5987" s="13">
        <v>0.5</v>
      </c>
      <c r="E5987" s="13">
        <v>56.5</v>
      </c>
      <c r="F5987" s="13">
        <v>0.6</v>
      </c>
      <c r="G5987" s="13">
        <v>0.13500000000000001</v>
      </c>
      <c r="H5987" s="12">
        <v>0</v>
      </c>
      <c r="I5987" s="15">
        <f t="shared" si="558"/>
        <v>0.42</v>
      </c>
      <c r="J5987" s="15">
        <f t="shared" si="559"/>
        <v>6.7500000000000004E-2</v>
      </c>
      <c r="K5987" s="13">
        <v>544.70000000000005</v>
      </c>
      <c r="L5987" s="12">
        <f t="shared" si="560"/>
        <v>0.68142535252083336</v>
      </c>
      <c r="M5987">
        <f t="shared" si="561"/>
        <v>841</v>
      </c>
      <c r="N5987">
        <f t="shared" si="562"/>
        <v>1</v>
      </c>
      <c r="O5987">
        <f t="shared" si="563"/>
        <v>0.1</v>
      </c>
    </row>
    <row r="5988" spans="1:15">
      <c r="A5988" s="12" t="s">
        <v>41</v>
      </c>
      <c r="B5988" s="12">
        <v>1820</v>
      </c>
      <c r="C5988" s="14">
        <v>1.0336824999999999E-2</v>
      </c>
      <c r="D5988" s="13">
        <v>0.222</v>
      </c>
      <c r="E5988" s="13">
        <v>56.5</v>
      </c>
      <c r="F5988" s="13">
        <v>1.78</v>
      </c>
      <c r="G5988" s="13">
        <v>0.38</v>
      </c>
      <c r="H5988" s="12">
        <v>0</v>
      </c>
      <c r="I5988" s="15">
        <f t="shared" si="558"/>
        <v>1.246</v>
      </c>
      <c r="J5988" s="15">
        <f t="shared" si="559"/>
        <v>0.19</v>
      </c>
      <c r="K5988" s="13">
        <v>8.6</v>
      </c>
      <c r="L5988" s="12">
        <f t="shared" si="560"/>
        <v>1.0804566331249999E-2</v>
      </c>
      <c r="M5988">
        <f t="shared" si="561"/>
        <v>13</v>
      </c>
      <c r="N5988">
        <f t="shared" si="562"/>
        <v>0</v>
      </c>
      <c r="O5988">
        <f t="shared" si="563"/>
        <v>0</v>
      </c>
    </row>
    <row r="5989" spans="1:15">
      <c r="A5989" s="12" t="s">
        <v>41</v>
      </c>
      <c r="B5989" s="12">
        <v>1820</v>
      </c>
      <c r="C5989" s="14">
        <v>8.6113014900000007E-2</v>
      </c>
      <c r="D5989" s="13">
        <v>0.222</v>
      </c>
      <c r="E5989" s="13">
        <v>56.5</v>
      </c>
      <c r="F5989" s="13">
        <v>1.78</v>
      </c>
      <c r="G5989" s="13">
        <v>0.38</v>
      </c>
      <c r="H5989" s="12">
        <v>0</v>
      </c>
      <c r="I5989" s="15">
        <f t="shared" si="558"/>
        <v>1.246</v>
      </c>
      <c r="J5989" s="15">
        <f t="shared" si="559"/>
        <v>0.19</v>
      </c>
      <c r="K5989" s="13">
        <v>71.900000000000006</v>
      </c>
      <c r="L5989" s="12">
        <f t="shared" si="560"/>
        <v>9.0009628824225016E-2</v>
      </c>
      <c r="M5989">
        <f t="shared" si="561"/>
        <v>111</v>
      </c>
      <c r="N5989">
        <f t="shared" si="562"/>
        <v>0</v>
      </c>
      <c r="O5989">
        <f t="shared" si="563"/>
        <v>0</v>
      </c>
    </row>
    <row r="5990" spans="1:15">
      <c r="A5990" s="12" t="s">
        <v>41</v>
      </c>
      <c r="B5990" s="12">
        <v>1820</v>
      </c>
      <c r="C5990" s="14">
        <v>0.16493360909999999</v>
      </c>
      <c r="D5990" s="13">
        <v>0.222</v>
      </c>
      <c r="E5990" s="13">
        <v>56.5</v>
      </c>
      <c r="F5990" s="13">
        <v>1.78</v>
      </c>
      <c r="G5990" s="13">
        <v>0.38</v>
      </c>
      <c r="H5990" s="12">
        <v>0</v>
      </c>
      <c r="I5990" s="15">
        <f t="shared" si="558"/>
        <v>1.246</v>
      </c>
      <c r="J5990" s="15">
        <f t="shared" si="559"/>
        <v>0.19</v>
      </c>
      <c r="K5990" s="13">
        <v>137.80000000000001</v>
      </c>
      <c r="L5990" s="12">
        <f t="shared" si="560"/>
        <v>0.172396854911775</v>
      </c>
      <c r="M5990">
        <f t="shared" si="561"/>
        <v>213</v>
      </c>
      <c r="N5990">
        <f t="shared" si="562"/>
        <v>1</v>
      </c>
      <c r="O5990">
        <f t="shared" si="563"/>
        <v>0.1</v>
      </c>
    </row>
    <row r="5991" spans="1:15">
      <c r="A5991" s="12" t="s">
        <v>41</v>
      </c>
      <c r="B5991" s="12">
        <v>5300</v>
      </c>
      <c r="C5991" s="14">
        <v>7.5091975999999998E-3</v>
      </c>
      <c r="D5991" s="13">
        <v>0.5</v>
      </c>
      <c r="E5991" s="13">
        <v>56.5</v>
      </c>
      <c r="F5991" s="13">
        <v>0.6</v>
      </c>
      <c r="G5991" s="13">
        <v>0.13500000000000001</v>
      </c>
      <c r="H5991" s="12">
        <v>0</v>
      </c>
      <c r="I5991" s="15">
        <f t="shared" si="558"/>
        <v>0.42</v>
      </c>
      <c r="J5991" s="15">
        <f t="shared" si="559"/>
        <v>6.7500000000000004E-2</v>
      </c>
      <c r="K5991" s="13">
        <v>14.1</v>
      </c>
      <c r="L5991" s="12">
        <f t="shared" si="560"/>
        <v>1.7677902683333333E-2</v>
      </c>
      <c r="M5991">
        <f t="shared" si="561"/>
        <v>22</v>
      </c>
      <c r="N5991">
        <f t="shared" si="562"/>
        <v>0</v>
      </c>
      <c r="O5991">
        <f t="shared" si="563"/>
        <v>0</v>
      </c>
    </row>
    <row r="5992" spans="1:15">
      <c r="A5992" s="12" t="s">
        <v>41</v>
      </c>
      <c r="B5992" s="12">
        <v>1820</v>
      </c>
      <c r="C5992" s="14">
        <v>5.9077194800000003E-2</v>
      </c>
      <c r="D5992" s="13">
        <v>0.222</v>
      </c>
      <c r="E5992" s="13">
        <v>56.5</v>
      </c>
      <c r="F5992" s="13">
        <v>1.78</v>
      </c>
      <c r="G5992" s="13">
        <v>0.38</v>
      </c>
      <c r="H5992" s="12">
        <v>0</v>
      </c>
      <c r="I5992" s="15">
        <f t="shared" si="558"/>
        <v>1.246</v>
      </c>
      <c r="J5992" s="15">
        <f t="shared" si="559"/>
        <v>0.19</v>
      </c>
      <c r="K5992" s="13">
        <v>49.4</v>
      </c>
      <c r="L5992" s="12">
        <f t="shared" si="560"/>
        <v>6.1750437864700004E-2</v>
      </c>
      <c r="M5992">
        <f t="shared" si="561"/>
        <v>76</v>
      </c>
      <c r="N5992">
        <f t="shared" si="562"/>
        <v>0</v>
      </c>
      <c r="O5992">
        <f t="shared" si="563"/>
        <v>0</v>
      </c>
    </row>
    <row r="5993" spans="1:15">
      <c r="A5993" s="12" t="s">
        <v>41</v>
      </c>
      <c r="B5993" s="12">
        <v>5300</v>
      </c>
      <c r="C5993" s="14">
        <v>4.7819296999999997E-3</v>
      </c>
      <c r="D5993" s="13">
        <v>0.5</v>
      </c>
      <c r="E5993" s="13">
        <v>56.5</v>
      </c>
      <c r="F5993" s="13">
        <v>0.6</v>
      </c>
      <c r="G5993" s="13">
        <v>0.13500000000000001</v>
      </c>
      <c r="H5993" s="12">
        <v>0</v>
      </c>
      <c r="I5993" s="15">
        <f t="shared" si="558"/>
        <v>0.42</v>
      </c>
      <c r="J5993" s="15">
        <f t="shared" si="559"/>
        <v>6.7500000000000004E-2</v>
      </c>
      <c r="K5993" s="13">
        <v>9</v>
      </c>
      <c r="L5993" s="12">
        <f t="shared" si="560"/>
        <v>1.1257459502083332E-2</v>
      </c>
      <c r="M5993">
        <f t="shared" si="561"/>
        <v>14</v>
      </c>
      <c r="N5993">
        <f t="shared" si="562"/>
        <v>0</v>
      </c>
      <c r="O5993">
        <f t="shared" si="563"/>
        <v>0</v>
      </c>
    </row>
    <row r="5994" spans="1:15">
      <c r="A5994" s="12" t="s">
        <v>41</v>
      </c>
      <c r="B5994" s="12">
        <v>1100</v>
      </c>
      <c r="C5994" s="14">
        <v>2.1712922307999998</v>
      </c>
      <c r="D5994" s="13">
        <v>0.34200000000000003</v>
      </c>
      <c r="E5994" s="13">
        <v>56.5</v>
      </c>
      <c r="F5994" s="13">
        <v>1.85</v>
      </c>
      <c r="G5994" s="13">
        <v>0.22</v>
      </c>
      <c r="H5994" s="12">
        <v>0</v>
      </c>
      <c r="I5994" s="15">
        <f t="shared" si="558"/>
        <v>1.2949999999999999</v>
      </c>
      <c r="J5994" s="15">
        <f t="shared" si="559"/>
        <v>0.11</v>
      </c>
      <c r="K5994" s="13">
        <v>2794.8</v>
      </c>
      <c r="L5994" s="12">
        <f t="shared" si="560"/>
        <v>3.4963233146457</v>
      </c>
      <c r="M5994">
        <f t="shared" si="561"/>
        <v>4313</v>
      </c>
      <c r="N5994">
        <f t="shared" si="562"/>
        <v>12</v>
      </c>
      <c r="O5994">
        <f t="shared" si="563"/>
        <v>1</v>
      </c>
    </row>
    <row r="5995" spans="1:15">
      <c r="A5995" s="12" t="s">
        <v>41</v>
      </c>
      <c r="B5995" s="12">
        <v>1100</v>
      </c>
      <c r="C5995" s="14">
        <v>3.5483355600000002E-2</v>
      </c>
      <c r="D5995" s="13">
        <v>0.34200000000000003</v>
      </c>
      <c r="E5995" s="13">
        <v>56.5</v>
      </c>
      <c r="F5995" s="13">
        <v>1.85</v>
      </c>
      <c r="G5995" s="13">
        <v>0.22</v>
      </c>
      <c r="H5995" s="12">
        <v>0</v>
      </c>
      <c r="I5995" s="15">
        <f t="shared" si="558"/>
        <v>1.2949999999999999</v>
      </c>
      <c r="J5995" s="15">
        <f t="shared" si="559"/>
        <v>0.11</v>
      </c>
      <c r="K5995" s="13">
        <v>45.7</v>
      </c>
      <c r="L5995" s="12">
        <f t="shared" si="560"/>
        <v>5.7137073354900009E-2</v>
      </c>
      <c r="M5995">
        <f t="shared" si="561"/>
        <v>70</v>
      </c>
      <c r="N5995">
        <f t="shared" si="562"/>
        <v>0</v>
      </c>
      <c r="O5995">
        <f t="shared" si="563"/>
        <v>0</v>
      </c>
    </row>
    <row r="5996" spans="1:15">
      <c r="A5996" s="12" t="s">
        <v>41</v>
      </c>
      <c r="B5996" s="12">
        <v>1820</v>
      </c>
      <c r="C5996" s="14">
        <v>9.4326628400000001E-2</v>
      </c>
      <c r="D5996" s="13">
        <v>0.222</v>
      </c>
      <c r="E5996" s="13">
        <v>56.5</v>
      </c>
      <c r="F5996" s="13">
        <v>1.78</v>
      </c>
      <c r="G5996" s="13">
        <v>0.38</v>
      </c>
      <c r="H5996" s="12">
        <v>0</v>
      </c>
      <c r="I5996" s="15">
        <f t="shared" si="558"/>
        <v>1.246</v>
      </c>
      <c r="J5996" s="15">
        <f t="shared" si="559"/>
        <v>0.19</v>
      </c>
      <c r="K5996" s="13">
        <v>78.8</v>
      </c>
      <c r="L5996" s="12">
        <f t="shared" si="560"/>
        <v>9.8594908335099998E-2</v>
      </c>
      <c r="M5996">
        <f t="shared" si="561"/>
        <v>122</v>
      </c>
      <c r="N5996">
        <f t="shared" si="562"/>
        <v>0</v>
      </c>
      <c r="O5996">
        <f t="shared" si="563"/>
        <v>0.1</v>
      </c>
    </row>
    <row r="5997" spans="1:15">
      <c r="A5997" s="12" t="s">
        <v>41</v>
      </c>
      <c r="B5997" s="12">
        <v>1820</v>
      </c>
      <c r="C5997" s="14">
        <v>0.1134076175</v>
      </c>
      <c r="D5997" s="13">
        <v>0.222</v>
      </c>
      <c r="E5997" s="13">
        <v>56.5</v>
      </c>
      <c r="F5997" s="13">
        <v>1.78</v>
      </c>
      <c r="G5997" s="13">
        <v>0.38</v>
      </c>
      <c r="H5997" s="12">
        <v>0</v>
      </c>
      <c r="I5997" s="15">
        <f t="shared" si="558"/>
        <v>1.246</v>
      </c>
      <c r="J5997" s="15">
        <f t="shared" si="559"/>
        <v>0.19</v>
      </c>
      <c r="K5997" s="13">
        <v>94.8</v>
      </c>
      <c r="L5997" s="12">
        <f t="shared" si="560"/>
        <v>0.11853931219187501</v>
      </c>
      <c r="M5997">
        <f t="shared" si="561"/>
        <v>146</v>
      </c>
      <c r="N5997">
        <f t="shared" si="562"/>
        <v>0</v>
      </c>
      <c r="O5997">
        <f t="shared" si="563"/>
        <v>0.1</v>
      </c>
    </row>
    <row r="5998" spans="1:15">
      <c r="A5998" s="12" t="s">
        <v>41</v>
      </c>
      <c r="B5998" s="12">
        <v>1820</v>
      </c>
      <c r="C5998" s="14">
        <v>0.20146457709999999</v>
      </c>
      <c r="D5998" s="13">
        <v>0.222</v>
      </c>
      <c r="E5998" s="13">
        <v>56.5</v>
      </c>
      <c r="F5998" s="13">
        <v>1.78</v>
      </c>
      <c r="G5998" s="13">
        <v>0.38</v>
      </c>
      <c r="H5998" s="12">
        <v>0</v>
      </c>
      <c r="I5998" s="15">
        <f t="shared" si="558"/>
        <v>1.246</v>
      </c>
      <c r="J5998" s="15">
        <f t="shared" si="559"/>
        <v>0.19</v>
      </c>
      <c r="K5998" s="13">
        <v>168.3</v>
      </c>
      <c r="L5998" s="12">
        <f t="shared" si="560"/>
        <v>0.21058084921377498</v>
      </c>
      <c r="M5998">
        <f t="shared" si="561"/>
        <v>260</v>
      </c>
      <c r="N5998">
        <f t="shared" si="562"/>
        <v>1</v>
      </c>
      <c r="O5998">
        <f t="shared" si="563"/>
        <v>0.1</v>
      </c>
    </row>
    <row r="5999" spans="1:15">
      <c r="A5999" s="12" t="s">
        <v>41</v>
      </c>
      <c r="B5999" s="12">
        <v>1820</v>
      </c>
      <c r="C5999" s="14">
        <v>1.9081910300000001E-2</v>
      </c>
      <c r="D5999" s="13">
        <v>0.222</v>
      </c>
      <c r="E5999" s="13">
        <v>56.5</v>
      </c>
      <c r="F5999" s="13">
        <v>1.78</v>
      </c>
      <c r="G5999" s="13">
        <v>0.38</v>
      </c>
      <c r="H5999" s="12">
        <v>0</v>
      </c>
      <c r="I5999" s="15">
        <f t="shared" si="558"/>
        <v>1.246</v>
      </c>
      <c r="J5999" s="15">
        <f t="shared" si="559"/>
        <v>0.19</v>
      </c>
      <c r="K5999" s="13">
        <v>15.9</v>
      </c>
      <c r="L5999" s="12">
        <f t="shared" si="560"/>
        <v>1.9945366741075003E-2</v>
      </c>
      <c r="M5999">
        <f t="shared" si="561"/>
        <v>25</v>
      </c>
      <c r="N5999">
        <f t="shared" si="562"/>
        <v>0</v>
      </c>
      <c r="O5999">
        <f t="shared" si="563"/>
        <v>0</v>
      </c>
    </row>
    <row r="6000" spans="1:15">
      <c r="A6000" s="12" t="s">
        <v>41</v>
      </c>
      <c r="B6000" s="12">
        <v>1700</v>
      </c>
      <c r="C6000" s="14">
        <v>8.2980166982999997</v>
      </c>
      <c r="D6000" s="13">
        <v>0.74099999999999999</v>
      </c>
      <c r="E6000" s="13">
        <v>56.5</v>
      </c>
      <c r="F6000" s="13">
        <v>1.8</v>
      </c>
      <c r="G6000" s="13">
        <v>0.47799999999999998</v>
      </c>
      <c r="H6000" s="12">
        <v>0</v>
      </c>
      <c r="I6000" s="15">
        <f t="shared" si="558"/>
        <v>1.26</v>
      </c>
      <c r="J6000" s="15">
        <f t="shared" si="559"/>
        <v>0.23899999999999999</v>
      </c>
      <c r="K6000" s="13">
        <v>23142.400000000001</v>
      </c>
      <c r="L6000" s="12">
        <f t="shared" si="560"/>
        <v>28.95074300828141</v>
      </c>
      <c r="M6000">
        <f t="shared" si="561"/>
        <v>35710</v>
      </c>
      <c r="N6000">
        <f t="shared" si="562"/>
        <v>99</v>
      </c>
      <c r="O6000">
        <f t="shared" si="563"/>
        <v>18.8</v>
      </c>
    </row>
    <row r="6001" spans="1:15">
      <c r="A6001" s="12" t="s">
        <v>41</v>
      </c>
      <c r="B6001" s="12">
        <v>1700</v>
      </c>
      <c r="C6001" s="14">
        <v>11.8333153776</v>
      </c>
      <c r="D6001" s="13">
        <v>0.78600000000000003</v>
      </c>
      <c r="E6001" s="13">
        <v>56.5</v>
      </c>
      <c r="F6001" s="13">
        <v>1.8</v>
      </c>
      <c r="G6001" s="13">
        <v>0.47799999999999998</v>
      </c>
      <c r="H6001" s="12">
        <v>0</v>
      </c>
      <c r="I6001" s="15">
        <f t="shared" si="558"/>
        <v>1.26</v>
      </c>
      <c r="J6001" s="15">
        <f t="shared" si="559"/>
        <v>0.23899999999999999</v>
      </c>
      <c r="K6001" s="13">
        <v>35006.300000000003</v>
      </c>
      <c r="L6001" s="12">
        <f t="shared" si="560"/>
        <v>43.792141883653194</v>
      </c>
      <c r="M6001">
        <f t="shared" si="561"/>
        <v>54017</v>
      </c>
      <c r="N6001">
        <f t="shared" si="562"/>
        <v>150</v>
      </c>
      <c r="O6001">
        <f t="shared" si="563"/>
        <v>28.5</v>
      </c>
    </row>
    <row r="6002" spans="1:15">
      <c r="A6002" s="12" t="s">
        <v>41</v>
      </c>
      <c r="B6002" s="12">
        <v>8110</v>
      </c>
      <c r="C6002" s="14">
        <v>5.4654502100000002E-2</v>
      </c>
      <c r="D6002" s="13">
        <v>0.47299999999999998</v>
      </c>
      <c r="E6002" s="13">
        <v>56.5</v>
      </c>
      <c r="F6002" s="13">
        <v>1.1499999999999999</v>
      </c>
      <c r="G6002" s="13">
        <v>0.15</v>
      </c>
      <c r="H6002" s="12">
        <v>0</v>
      </c>
      <c r="I6002" s="15">
        <f t="shared" si="558"/>
        <v>0.80499999999999994</v>
      </c>
      <c r="J6002" s="15">
        <f t="shared" si="559"/>
        <v>7.4999999999999997E-2</v>
      </c>
      <c r="K6002" s="13">
        <v>97.3</v>
      </c>
      <c r="L6002" s="12">
        <f t="shared" si="560"/>
        <v>0.12171785344762083</v>
      </c>
      <c r="M6002">
        <f t="shared" si="561"/>
        <v>150</v>
      </c>
      <c r="N6002">
        <f t="shared" si="562"/>
        <v>0</v>
      </c>
      <c r="O6002">
        <f t="shared" si="563"/>
        <v>0</v>
      </c>
    </row>
    <row r="6003" spans="1:15">
      <c r="A6003" s="12" t="s">
        <v>41</v>
      </c>
      <c r="B6003" s="12">
        <v>1820</v>
      </c>
      <c r="C6003" s="14">
        <v>7.3487582999999995E-2</v>
      </c>
      <c r="D6003" s="13">
        <v>0.222</v>
      </c>
      <c r="E6003" s="13">
        <v>56.5</v>
      </c>
      <c r="F6003" s="13">
        <v>1.78</v>
      </c>
      <c r="G6003" s="13">
        <v>0.38</v>
      </c>
      <c r="H6003" s="12">
        <v>0</v>
      </c>
      <c r="I6003" s="15">
        <f t="shared" si="558"/>
        <v>1.246</v>
      </c>
      <c r="J6003" s="15">
        <f t="shared" si="559"/>
        <v>0.19</v>
      </c>
      <c r="K6003" s="13">
        <v>61.4</v>
      </c>
      <c r="L6003" s="12">
        <f t="shared" si="560"/>
        <v>7.681289613075E-2</v>
      </c>
      <c r="M6003">
        <f t="shared" si="561"/>
        <v>95</v>
      </c>
      <c r="N6003">
        <f t="shared" si="562"/>
        <v>0</v>
      </c>
      <c r="O6003">
        <f t="shared" si="563"/>
        <v>0</v>
      </c>
    </row>
    <row r="6004" spans="1:15">
      <c r="A6004" s="12" t="s">
        <v>41</v>
      </c>
      <c r="B6004" s="12">
        <v>1820</v>
      </c>
      <c r="C6004" s="14">
        <v>0.1950869999</v>
      </c>
      <c r="D6004" s="13">
        <v>0.222</v>
      </c>
      <c r="E6004" s="13">
        <v>56.5</v>
      </c>
      <c r="F6004" s="13">
        <v>1.78</v>
      </c>
      <c r="G6004" s="13">
        <v>0.38</v>
      </c>
      <c r="H6004" s="12">
        <v>0</v>
      </c>
      <c r="I6004" s="15">
        <f t="shared" si="558"/>
        <v>1.246</v>
      </c>
      <c r="J6004" s="15">
        <f t="shared" si="559"/>
        <v>0.19</v>
      </c>
      <c r="K6004" s="13">
        <v>163</v>
      </c>
      <c r="L6004" s="12">
        <f t="shared" si="560"/>
        <v>0.20391468664547505</v>
      </c>
      <c r="M6004">
        <f t="shared" si="561"/>
        <v>252</v>
      </c>
      <c r="N6004">
        <f t="shared" si="562"/>
        <v>1</v>
      </c>
      <c r="O6004">
        <f t="shared" si="563"/>
        <v>0.1</v>
      </c>
    </row>
    <row r="6005" spans="1:15">
      <c r="A6005" s="12" t="s">
        <v>41</v>
      </c>
      <c r="B6005" s="12">
        <v>8110</v>
      </c>
      <c r="C6005" s="14">
        <v>3.1182884599999999E-2</v>
      </c>
      <c r="D6005" s="13">
        <v>0.39900000000000002</v>
      </c>
      <c r="E6005" s="13">
        <v>56.5</v>
      </c>
      <c r="F6005" s="13">
        <v>1.1499999999999999</v>
      </c>
      <c r="G6005" s="13">
        <v>0.15</v>
      </c>
      <c r="H6005" s="12">
        <v>0</v>
      </c>
      <c r="I6005" s="15">
        <f t="shared" si="558"/>
        <v>0.80499999999999994</v>
      </c>
      <c r="J6005" s="15">
        <f t="shared" si="559"/>
        <v>7.4999999999999997E-2</v>
      </c>
      <c r="K6005" s="13">
        <v>46.8</v>
      </c>
      <c r="L6005" s="12">
        <f t="shared" si="560"/>
        <v>5.8580946581675002E-2</v>
      </c>
      <c r="M6005">
        <f t="shared" si="561"/>
        <v>72</v>
      </c>
      <c r="N6005">
        <f t="shared" si="562"/>
        <v>0</v>
      </c>
      <c r="O6005">
        <f t="shared" si="563"/>
        <v>0</v>
      </c>
    </row>
    <row r="6006" spans="1:15">
      <c r="A6006" s="12" t="s">
        <v>41</v>
      </c>
      <c r="B6006" s="12">
        <v>8110</v>
      </c>
      <c r="C6006" s="14">
        <v>8.3927096600000001E-2</v>
      </c>
      <c r="D6006" s="13">
        <v>0.47299999999999998</v>
      </c>
      <c r="E6006" s="13">
        <v>56.5</v>
      </c>
      <c r="F6006" s="13">
        <v>1.1499999999999999</v>
      </c>
      <c r="G6006" s="13">
        <v>0.15</v>
      </c>
      <c r="H6006" s="12">
        <v>0</v>
      </c>
      <c r="I6006" s="15">
        <f t="shared" si="558"/>
        <v>0.80499999999999994</v>
      </c>
      <c r="J6006" s="15">
        <f t="shared" si="559"/>
        <v>7.4999999999999997E-2</v>
      </c>
      <c r="K6006" s="13">
        <v>149.4</v>
      </c>
      <c r="L6006" s="12">
        <f t="shared" si="560"/>
        <v>0.18690914109055834</v>
      </c>
      <c r="M6006">
        <f t="shared" si="561"/>
        <v>231</v>
      </c>
      <c r="N6006">
        <f t="shared" si="562"/>
        <v>0</v>
      </c>
      <c r="O6006">
        <f t="shared" si="563"/>
        <v>0</v>
      </c>
    </row>
    <row r="6007" spans="1:15">
      <c r="A6007" s="12" t="s">
        <v>41</v>
      </c>
      <c r="B6007" s="12">
        <v>1820</v>
      </c>
      <c r="C6007" s="14">
        <v>4.6481937799999998E-2</v>
      </c>
      <c r="D6007" s="13">
        <v>0.222</v>
      </c>
      <c r="E6007" s="13">
        <v>56.5</v>
      </c>
      <c r="F6007" s="13">
        <v>1.78</v>
      </c>
      <c r="G6007" s="13">
        <v>0.38</v>
      </c>
      <c r="H6007" s="12">
        <v>0</v>
      </c>
      <c r="I6007" s="15">
        <f t="shared" si="558"/>
        <v>1.246</v>
      </c>
      <c r="J6007" s="15">
        <f t="shared" si="559"/>
        <v>0.19</v>
      </c>
      <c r="K6007" s="13">
        <v>38.799999999999997</v>
      </c>
      <c r="L6007" s="12">
        <f t="shared" si="560"/>
        <v>4.8585245485450006E-2</v>
      </c>
      <c r="M6007">
        <f t="shared" si="561"/>
        <v>60</v>
      </c>
      <c r="N6007">
        <f t="shared" si="562"/>
        <v>0</v>
      </c>
      <c r="O6007">
        <f t="shared" si="563"/>
        <v>0</v>
      </c>
    </row>
    <row r="6008" spans="1:15">
      <c r="A6008" s="12" t="s">
        <v>41</v>
      </c>
      <c r="B6008" s="12">
        <v>1100</v>
      </c>
      <c r="C6008" s="14">
        <v>0.31435485029999999</v>
      </c>
      <c r="D6008" s="13">
        <v>0.34200000000000003</v>
      </c>
      <c r="E6008" s="13">
        <v>56.5</v>
      </c>
      <c r="F6008" s="13">
        <v>1.85</v>
      </c>
      <c r="G6008" s="13">
        <v>0.22</v>
      </c>
      <c r="H6008" s="12">
        <v>0</v>
      </c>
      <c r="I6008" s="15">
        <f t="shared" si="558"/>
        <v>1.2949999999999999</v>
      </c>
      <c r="J6008" s="15">
        <f t="shared" si="559"/>
        <v>0.11</v>
      </c>
      <c r="K6008" s="13">
        <v>404.6</v>
      </c>
      <c r="L6008" s="12">
        <f t="shared" si="560"/>
        <v>0.50618989769557499</v>
      </c>
      <c r="M6008">
        <f t="shared" si="561"/>
        <v>624</v>
      </c>
      <c r="N6008">
        <f t="shared" si="562"/>
        <v>2</v>
      </c>
      <c r="O6008">
        <f t="shared" si="563"/>
        <v>0.2</v>
      </c>
    </row>
    <row r="6009" spans="1:15">
      <c r="A6009" s="12" t="s">
        <v>41</v>
      </c>
      <c r="B6009" s="12">
        <v>1100</v>
      </c>
      <c r="C6009" s="14">
        <v>2.5499850399999999E-2</v>
      </c>
      <c r="D6009" s="13">
        <v>0.34200000000000003</v>
      </c>
      <c r="E6009" s="13">
        <v>56.5</v>
      </c>
      <c r="F6009" s="13">
        <v>1.85</v>
      </c>
      <c r="G6009" s="13">
        <v>0.22</v>
      </c>
      <c r="H6009" s="12">
        <v>0</v>
      </c>
      <c r="I6009" s="15">
        <f t="shared" si="558"/>
        <v>1.2949999999999999</v>
      </c>
      <c r="J6009" s="15">
        <f t="shared" si="559"/>
        <v>0.11</v>
      </c>
      <c r="K6009" s="13">
        <v>32.799999999999997</v>
      </c>
      <c r="L6009" s="12">
        <f t="shared" si="560"/>
        <v>4.1061134106599999E-2</v>
      </c>
      <c r="M6009">
        <f t="shared" si="561"/>
        <v>51</v>
      </c>
      <c r="N6009">
        <f t="shared" si="562"/>
        <v>0</v>
      </c>
      <c r="O6009">
        <f t="shared" si="563"/>
        <v>0</v>
      </c>
    </row>
    <row r="6010" spans="1:15">
      <c r="A6010" s="12" t="s">
        <v>41</v>
      </c>
      <c r="B6010" s="12">
        <v>1820</v>
      </c>
      <c r="C6010" s="14">
        <v>0.15270993369999999</v>
      </c>
      <c r="D6010" s="13">
        <v>0.222</v>
      </c>
      <c r="E6010" s="13">
        <v>56.5</v>
      </c>
      <c r="F6010" s="13">
        <v>1.78</v>
      </c>
      <c r="G6010" s="13">
        <v>0.38</v>
      </c>
      <c r="H6010" s="12">
        <v>0</v>
      </c>
      <c r="I6010" s="15">
        <f t="shared" ref="I6010:I6073" si="564">F6010*0.7</f>
        <v>1.246</v>
      </c>
      <c r="J6010" s="15">
        <f t="shared" ref="J6010:J6073" si="565">G6010*0.5</f>
        <v>0.19</v>
      </c>
      <c r="K6010" s="13">
        <v>127.6</v>
      </c>
      <c r="L6010" s="12">
        <f t="shared" si="560"/>
        <v>0.159620058199925</v>
      </c>
      <c r="M6010">
        <f t="shared" si="561"/>
        <v>197</v>
      </c>
      <c r="N6010">
        <f t="shared" si="562"/>
        <v>1</v>
      </c>
      <c r="O6010">
        <f t="shared" si="563"/>
        <v>0.1</v>
      </c>
    </row>
    <row r="6011" spans="1:15">
      <c r="A6011" s="12" t="s">
        <v>41</v>
      </c>
      <c r="B6011" s="12">
        <v>8110</v>
      </c>
      <c r="C6011" s="14">
        <v>0.1194596653</v>
      </c>
      <c r="D6011" s="13">
        <v>0.47299999999999998</v>
      </c>
      <c r="E6011" s="13">
        <v>56.5</v>
      </c>
      <c r="F6011" s="13">
        <v>1.1499999999999999</v>
      </c>
      <c r="G6011" s="13">
        <v>0.15</v>
      </c>
      <c r="H6011" s="12">
        <v>0</v>
      </c>
      <c r="I6011" s="15">
        <f t="shared" si="564"/>
        <v>0.80499999999999994</v>
      </c>
      <c r="J6011" s="15">
        <f t="shared" si="565"/>
        <v>7.4999999999999997E-2</v>
      </c>
      <c r="K6011" s="13">
        <v>212.7</v>
      </c>
      <c r="L6011" s="12">
        <f t="shared" si="560"/>
        <v>0.26604165210915415</v>
      </c>
      <c r="M6011">
        <f t="shared" si="561"/>
        <v>328</v>
      </c>
      <c r="N6011">
        <f t="shared" si="562"/>
        <v>1</v>
      </c>
      <c r="O6011">
        <f t="shared" si="563"/>
        <v>0.1</v>
      </c>
    </row>
    <row r="6012" spans="1:15">
      <c r="A6012" s="12" t="s">
        <v>41</v>
      </c>
      <c r="B6012" s="12">
        <v>8110</v>
      </c>
      <c r="C6012" s="14">
        <v>3.5279623400000001E-2</v>
      </c>
      <c r="D6012" s="13">
        <v>0.47299999999999998</v>
      </c>
      <c r="E6012" s="13">
        <v>56.5</v>
      </c>
      <c r="F6012" s="13">
        <v>1.1499999999999999</v>
      </c>
      <c r="G6012" s="13">
        <v>0.15</v>
      </c>
      <c r="H6012" s="12">
        <v>0</v>
      </c>
      <c r="I6012" s="15">
        <f t="shared" si="564"/>
        <v>0.80499999999999994</v>
      </c>
      <c r="J6012" s="15">
        <f t="shared" si="565"/>
        <v>7.4999999999999997E-2</v>
      </c>
      <c r="K6012" s="13">
        <v>62.8</v>
      </c>
      <c r="L6012" s="12">
        <f t="shared" si="560"/>
        <v>7.8569191296108329E-2</v>
      </c>
      <c r="M6012">
        <f t="shared" si="561"/>
        <v>97</v>
      </c>
      <c r="N6012">
        <f t="shared" si="562"/>
        <v>0</v>
      </c>
      <c r="O6012">
        <f t="shared" si="563"/>
        <v>0</v>
      </c>
    </row>
    <row r="6013" spans="1:15">
      <c r="A6013" s="12" t="s">
        <v>41</v>
      </c>
      <c r="B6013" s="12">
        <v>1820</v>
      </c>
      <c r="C6013" s="14">
        <v>8.9359409900000006E-2</v>
      </c>
      <c r="D6013" s="13">
        <v>0.222</v>
      </c>
      <c r="E6013" s="13">
        <v>56.5</v>
      </c>
      <c r="F6013" s="13">
        <v>1.78</v>
      </c>
      <c r="G6013" s="13">
        <v>0.38</v>
      </c>
      <c r="H6013" s="12">
        <v>0</v>
      </c>
      <c r="I6013" s="15">
        <f t="shared" si="564"/>
        <v>1.246</v>
      </c>
      <c r="J6013" s="15">
        <f t="shared" si="565"/>
        <v>0.19</v>
      </c>
      <c r="K6013" s="13">
        <v>74.7</v>
      </c>
      <c r="L6013" s="12">
        <f t="shared" si="560"/>
        <v>9.340292319797501E-2</v>
      </c>
      <c r="M6013">
        <f t="shared" si="561"/>
        <v>115</v>
      </c>
      <c r="N6013">
        <f t="shared" si="562"/>
        <v>0</v>
      </c>
      <c r="O6013">
        <f t="shared" si="563"/>
        <v>0</v>
      </c>
    </row>
    <row r="6014" spans="1:15">
      <c r="A6014" s="12" t="s">
        <v>41</v>
      </c>
      <c r="B6014" s="12">
        <v>8110</v>
      </c>
      <c r="C6014" s="14">
        <v>15.7805790713</v>
      </c>
      <c r="D6014" s="13">
        <v>0.39900000000000002</v>
      </c>
      <c r="E6014" s="13">
        <v>56.5</v>
      </c>
      <c r="F6014" s="13">
        <v>1.1499999999999999</v>
      </c>
      <c r="G6014" s="13">
        <v>0.15</v>
      </c>
      <c r="H6014" s="12">
        <v>0</v>
      </c>
      <c r="I6014" s="15">
        <f t="shared" si="564"/>
        <v>0.80499999999999994</v>
      </c>
      <c r="J6014" s="15">
        <f t="shared" si="565"/>
        <v>7.4999999999999997E-2</v>
      </c>
      <c r="K6014" s="13">
        <v>23698</v>
      </c>
      <c r="L6014" s="12">
        <f t="shared" si="560"/>
        <v>29.645790357820967</v>
      </c>
      <c r="M6014">
        <f t="shared" si="561"/>
        <v>36567</v>
      </c>
      <c r="N6014">
        <f t="shared" si="562"/>
        <v>65</v>
      </c>
      <c r="O6014">
        <f t="shared" si="563"/>
        <v>6</v>
      </c>
    </row>
    <row r="6015" spans="1:15">
      <c r="A6015" s="12" t="s">
        <v>41</v>
      </c>
      <c r="B6015" s="12">
        <v>5300</v>
      </c>
      <c r="C6015" s="14">
        <v>3.2598794299999997E-2</v>
      </c>
      <c r="D6015" s="13">
        <v>0.5</v>
      </c>
      <c r="E6015" s="13">
        <v>56.5</v>
      </c>
      <c r="F6015" s="13">
        <v>0.6</v>
      </c>
      <c r="G6015" s="13">
        <v>0.13500000000000001</v>
      </c>
      <c r="H6015" s="12">
        <v>0</v>
      </c>
      <c r="I6015" s="15">
        <f t="shared" si="564"/>
        <v>0.42</v>
      </c>
      <c r="J6015" s="15">
        <f t="shared" si="565"/>
        <v>6.7500000000000004E-2</v>
      </c>
      <c r="K6015" s="13">
        <v>61.4</v>
      </c>
      <c r="L6015" s="12">
        <f t="shared" si="560"/>
        <v>7.6742994914583321E-2</v>
      </c>
      <c r="M6015">
        <f t="shared" si="561"/>
        <v>95</v>
      </c>
      <c r="N6015">
        <f t="shared" si="562"/>
        <v>0</v>
      </c>
      <c r="O6015">
        <f t="shared" si="563"/>
        <v>0</v>
      </c>
    </row>
    <row r="6016" spans="1:15">
      <c r="A6016" s="12" t="s">
        <v>41</v>
      </c>
      <c r="B6016" s="12">
        <v>1820</v>
      </c>
      <c r="C6016" s="14">
        <v>8.2373109999999999E-2</v>
      </c>
      <c r="D6016" s="13">
        <v>0.222</v>
      </c>
      <c r="E6016" s="13">
        <v>56.5</v>
      </c>
      <c r="F6016" s="13">
        <v>1.78</v>
      </c>
      <c r="G6016" s="13">
        <v>0.38</v>
      </c>
      <c r="H6016" s="12">
        <v>0</v>
      </c>
      <c r="I6016" s="15">
        <f t="shared" si="564"/>
        <v>1.246</v>
      </c>
      <c r="J6016" s="15">
        <f t="shared" si="565"/>
        <v>0.19</v>
      </c>
      <c r="K6016" s="13">
        <v>68.8</v>
      </c>
      <c r="L6016" s="12">
        <f t="shared" si="560"/>
        <v>8.6100493227500005E-2</v>
      </c>
      <c r="M6016">
        <f t="shared" si="561"/>
        <v>106</v>
      </c>
      <c r="N6016">
        <f t="shared" si="562"/>
        <v>0</v>
      </c>
      <c r="O6016">
        <f t="shared" si="563"/>
        <v>0</v>
      </c>
    </row>
    <row r="6017" spans="1:15">
      <c r="A6017" s="12" t="s">
        <v>41</v>
      </c>
      <c r="B6017" s="12">
        <v>1820</v>
      </c>
      <c r="C6017" s="14">
        <v>0.2449272495</v>
      </c>
      <c r="D6017" s="13">
        <v>0.222</v>
      </c>
      <c r="E6017" s="13">
        <v>56.5</v>
      </c>
      <c r="F6017" s="13">
        <v>1.78</v>
      </c>
      <c r="G6017" s="13">
        <v>0.38</v>
      </c>
      <c r="H6017" s="12">
        <v>0</v>
      </c>
      <c r="I6017" s="15">
        <f t="shared" si="564"/>
        <v>1.246</v>
      </c>
      <c r="J6017" s="15">
        <f t="shared" si="565"/>
        <v>0.19</v>
      </c>
      <c r="K6017" s="13">
        <v>204.6</v>
      </c>
      <c r="L6017" s="12">
        <f t="shared" si="560"/>
        <v>0.25601020753987502</v>
      </c>
      <c r="M6017">
        <f t="shared" si="561"/>
        <v>316</v>
      </c>
      <c r="N6017">
        <f t="shared" si="562"/>
        <v>1</v>
      </c>
      <c r="O6017">
        <f t="shared" si="563"/>
        <v>0.1</v>
      </c>
    </row>
    <row r="6018" spans="1:15">
      <c r="A6018" s="12" t="s">
        <v>41</v>
      </c>
      <c r="B6018" s="12">
        <v>1820</v>
      </c>
      <c r="C6018" s="14">
        <v>0.9505624077</v>
      </c>
      <c r="D6018" s="13">
        <v>0.222</v>
      </c>
      <c r="E6018" s="13">
        <v>56.5</v>
      </c>
      <c r="F6018" s="13">
        <v>1.78</v>
      </c>
      <c r="G6018" s="13">
        <v>0.38</v>
      </c>
      <c r="H6018" s="12">
        <v>0</v>
      </c>
      <c r="I6018" s="15">
        <f t="shared" si="564"/>
        <v>1.246</v>
      </c>
      <c r="J6018" s="15">
        <f t="shared" si="565"/>
        <v>0.19</v>
      </c>
      <c r="K6018" s="13">
        <v>794.2</v>
      </c>
      <c r="L6018" s="12">
        <f t="shared" si="560"/>
        <v>0.993575356648425</v>
      </c>
      <c r="M6018">
        <f t="shared" si="561"/>
        <v>1226</v>
      </c>
      <c r="N6018">
        <f t="shared" si="562"/>
        <v>3</v>
      </c>
      <c r="O6018">
        <f t="shared" si="563"/>
        <v>0.5</v>
      </c>
    </row>
    <row r="6019" spans="1:15">
      <c r="A6019" s="12" t="s">
        <v>41</v>
      </c>
      <c r="B6019" s="12">
        <v>1820</v>
      </c>
      <c r="C6019" s="14">
        <v>8.4044006300000001E-2</v>
      </c>
      <c r="D6019" s="13">
        <v>0.222</v>
      </c>
      <c r="E6019" s="13">
        <v>56.5</v>
      </c>
      <c r="F6019" s="13">
        <v>1.78</v>
      </c>
      <c r="G6019" s="13">
        <v>0.38</v>
      </c>
      <c r="H6019" s="12">
        <v>0</v>
      </c>
      <c r="I6019" s="15">
        <f t="shared" si="564"/>
        <v>1.246</v>
      </c>
      <c r="J6019" s="15">
        <f t="shared" si="565"/>
        <v>0.19</v>
      </c>
      <c r="K6019" s="13">
        <v>70.2</v>
      </c>
      <c r="L6019" s="12">
        <f t="shared" ref="L6019:L6082" si="566">E6019*D6019*C6019/12</f>
        <v>8.7846997585075012E-2</v>
      </c>
      <c r="M6019">
        <f t="shared" ref="M6019:M6082" si="567">ROUND(E6019*D6019*C6019*102.79,0)</f>
        <v>108</v>
      </c>
      <c r="N6019">
        <f t="shared" ref="N6019:N6082" si="568">ROUND(I6019*M6019*0.002205,0)</f>
        <v>0</v>
      </c>
      <c r="O6019">
        <f t="shared" ref="O6019:O6082" si="569">ROUND(J6019*M6019*0.002205,1)</f>
        <v>0</v>
      </c>
    </row>
    <row r="6020" spans="1:15">
      <c r="A6020" s="12" t="s">
        <v>41</v>
      </c>
      <c r="B6020" s="12">
        <v>8110</v>
      </c>
      <c r="C6020" s="14">
        <v>6.4020766300000004E-2</v>
      </c>
      <c r="D6020" s="13">
        <v>0.47299999999999998</v>
      </c>
      <c r="E6020" s="13">
        <v>56.5</v>
      </c>
      <c r="F6020" s="13">
        <v>1.1499999999999999</v>
      </c>
      <c r="G6020" s="13">
        <v>0.15</v>
      </c>
      <c r="H6020" s="12">
        <v>0</v>
      </c>
      <c r="I6020" s="15">
        <f t="shared" si="564"/>
        <v>0.80499999999999994</v>
      </c>
      <c r="J6020" s="15">
        <f t="shared" si="565"/>
        <v>7.4999999999999997E-2</v>
      </c>
      <c r="K6020" s="13">
        <v>114</v>
      </c>
      <c r="L6020" s="12">
        <f t="shared" si="566"/>
        <v>0.14257691408202919</v>
      </c>
      <c r="M6020">
        <f t="shared" si="567"/>
        <v>176</v>
      </c>
      <c r="N6020">
        <f t="shared" si="568"/>
        <v>0</v>
      </c>
      <c r="O6020">
        <f t="shared" si="569"/>
        <v>0</v>
      </c>
    </row>
    <row r="6021" spans="1:15">
      <c r="A6021" s="12" t="s">
        <v>41</v>
      </c>
      <c r="B6021" s="12">
        <v>8110</v>
      </c>
      <c r="C6021" s="14">
        <v>3.57245988E-2</v>
      </c>
      <c r="D6021" s="13">
        <v>0.39900000000000002</v>
      </c>
      <c r="E6021" s="13">
        <v>56.5</v>
      </c>
      <c r="F6021" s="13">
        <v>1.1499999999999999</v>
      </c>
      <c r="G6021" s="13">
        <v>0.15</v>
      </c>
      <c r="H6021" s="12">
        <v>0</v>
      </c>
      <c r="I6021" s="15">
        <f t="shared" si="564"/>
        <v>0.80499999999999994</v>
      </c>
      <c r="J6021" s="15">
        <f t="shared" si="565"/>
        <v>7.4999999999999997E-2</v>
      </c>
      <c r="K6021" s="13">
        <v>53.6</v>
      </c>
      <c r="L6021" s="12">
        <f t="shared" si="566"/>
        <v>6.7113124420649997E-2</v>
      </c>
      <c r="M6021">
        <f t="shared" si="567"/>
        <v>83</v>
      </c>
      <c r="N6021">
        <f t="shared" si="568"/>
        <v>0</v>
      </c>
      <c r="O6021">
        <f t="shared" si="569"/>
        <v>0</v>
      </c>
    </row>
    <row r="6022" spans="1:15">
      <c r="A6022" s="12" t="s">
        <v>41</v>
      </c>
      <c r="B6022" s="12">
        <v>1820</v>
      </c>
      <c r="C6022" s="14">
        <v>1.8050539800000001E-2</v>
      </c>
      <c r="D6022" s="13">
        <v>0.222</v>
      </c>
      <c r="E6022" s="13">
        <v>56.5</v>
      </c>
      <c r="F6022" s="13">
        <v>1.78</v>
      </c>
      <c r="G6022" s="13">
        <v>0.38</v>
      </c>
      <c r="H6022" s="12">
        <v>0</v>
      </c>
      <c r="I6022" s="15">
        <f t="shared" si="564"/>
        <v>1.246</v>
      </c>
      <c r="J6022" s="15">
        <f t="shared" si="565"/>
        <v>0.19</v>
      </c>
      <c r="K6022" s="13">
        <v>15.1</v>
      </c>
      <c r="L6022" s="12">
        <f t="shared" si="566"/>
        <v>1.8867326725950002E-2</v>
      </c>
      <c r="M6022">
        <f t="shared" si="567"/>
        <v>23</v>
      </c>
      <c r="N6022">
        <f t="shared" si="568"/>
        <v>0</v>
      </c>
      <c r="O6022">
        <f t="shared" si="569"/>
        <v>0</v>
      </c>
    </row>
    <row r="6023" spans="1:15">
      <c r="A6023" s="12" t="s">
        <v>41</v>
      </c>
      <c r="B6023" s="12">
        <v>1400</v>
      </c>
      <c r="C6023" s="14">
        <v>0.1069329921</v>
      </c>
      <c r="D6023" s="13">
        <v>0.88700000000000001</v>
      </c>
      <c r="E6023" s="13">
        <v>56.5</v>
      </c>
      <c r="F6023" s="13">
        <v>1.93</v>
      </c>
      <c r="G6023" s="13">
        <v>0.497</v>
      </c>
      <c r="H6023" s="12">
        <v>0</v>
      </c>
      <c r="I6023" s="15">
        <f t="shared" si="564"/>
        <v>1.351</v>
      </c>
      <c r="J6023" s="15">
        <f t="shared" si="565"/>
        <v>0.2485</v>
      </c>
      <c r="K6023" s="13">
        <v>357</v>
      </c>
      <c r="L6023" s="12">
        <f t="shared" si="566"/>
        <v>0.44658336379896246</v>
      </c>
      <c r="M6023">
        <f t="shared" si="567"/>
        <v>551</v>
      </c>
      <c r="N6023">
        <f t="shared" si="568"/>
        <v>2</v>
      </c>
      <c r="O6023">
        <f t="shared" si="569"/>
        <v>0.3</v>
      </c>
    </row>
    <row r="6024" spans="1:15">
      <c r="A6024" s="12" t="s">
        <v>41</v>
      </c>
      <c r="B6024" s="12">
        <v>1400</v>
      </c>
      <c r="C6024" s="14">
        <v>4.9033962700000003E-2</v>
      </c>
      <c r="D6024" s="13">
        <v>0.88800000000000001</v>
      </c>
      <c r="E6024" s="13">
        <v>56.5</v>
      </c>
      <c r="F6024" s="13">
        <v>1.93</v>
      </c>
      <c r="G6024" s="13">
        <v>0.497</v>
      </c>
      <c r="H6024" s="12">
        <v>0</v>
      </c>
      <c r="I6024" s="15">
        <f t="shared" si="564"/>
        <v>1.351</v>
      </c>
      <c r="J6024" s="15">
        <f t="shared" si="565"/>
        <v>0.2485</v>
      </c>
      <c r="K6024" s="13">
        <v>163.9</v>
      </c>
      <c r="L6024" s="12">
        <f t="shared" si="566"/>
        <v>0.20501099804870004</v>
      </c>
      <c r="M6024">
        <f t="shared" si="567"/>
        <v>253</v>
      </c>
      <c r="N6024">
        <f t="shared" si="568"/>
        <v>1</v>
      </c>
      <c r="O6024">
        <f t="shared" si="569"/>
        <v>0.1</v>
      </c>
    </row>
    <row r="6025" spans="1:15">
      <c r="A6025" s="12" t="s">
        <v>41</v>
      </c>
      <c r="B6025" s="12">
        <v>1820</v>
      </c>
      <c r="C6025" s="14">
        <v>0.22578424829999999</v>
      </c>
      <c r="D6025" s="13">
        <v>0.222</v>
      </c>
      <c r="E6025" s="13">
        <v>56.5</v>
      </c>
      <c r="F6025" s="13">
        <v>1.78</v>
      </c>
      <c r="G6025" s="13">
        <v>0.38</v>
      </c>
      <c r="H6025" s="12">
        <v>0</v>
      </c>
      <c r="I6025" s="15">
        <f t="shared" si="564"/>
        <v>1.246</v>
      </c>
      <c r="J6025" s="15">
        <f t="shared" si="565"/>
        <v>0.19</v>
      </c>
      <c r="K6025" s="13">
        <v>188.7</v>
      </c>
      <c r="L6025" s="12">
        <f t="shared" si="566"/>
        <v>0.23600098553557503</v>
      </c>
      <c r="M6025">
        <f t="shared" si="567"/>
        <v>291</v>
      </c>
      <c r="N6025">
        <f t="shared" si="568"/>
        <v>1</v>
      </c>
      <c r="O6025">
        <f t="shared" si="569"/>
        <v>0.1</v>
      </c>
    </row>
    <row r="6026" spans="1:15">
      <c r="A6026" s="12" t="s">
        <v>41</v>
      </c>
      <c r="B6026" s="12">
        <v>1400</v>
      </c>
      <c r="C6026" s="14">
        <v>0.1118929652</v>
      </c>
      <c r="D6026" s="13">
        <v>0.88700000000000001</v>
      </c>
      <c r="E6026" s="13">
        <v>56.5</v>
      </c>
      <c r="F6026" s="13">
        <v>1.93</v>
      </c>
      <c r="G6026" s="13">
        <v>0.497</v>
      </c>
      <c r="H6026" s="12">
        <v>0</v>
      </c>
      <c r="I6026" s="15">
        <f t="shared" si="564"/>
        <v>1.351</v>
      </c>
      <c r="J6026" s="15">
        <f t="shared" si="565"/>
        <v>0.2485</v>
      </c>
      <c r="K6026" s="13">
        <v>373.5</v>
      </c>
      <c r="L6026" s="12">
        <f t="shared" si="566"/>
        <v>0.46729765812338325</v>
      </c>
      <c r="M6026">
        <f t="shared" si="567"/>
        <v>576</v>
      </c>
      <c r="N6026">
        <f t="shared" si="568"/>
        <v>2</v>
      </c>
      <c r="O6026">
        <f t="shared" si="569"/>
        <v>0.3</v>
      </c>
    </row>
    <row r="6027" spans="1:15">
      <c r="A6027" s="12" t="s">
        <v>41</v>
      </c>
      <c r="B6027" s="12">
        <v>8140</v>
      </c>
      <c r="C6027" s="14">
        <v>4.12368875E-2</v>
      </c>
      <c r="D6027" s="13">
        <v>0.63</v>
      </c>
      <c r="E6027" s="13">
        <v>56.5</v>
      </c>
      <c r="F6027" s="13">
        <v>1.2</v>
      </c>
      <c r="G6027" s="13">
        <v>0.48</v>
      </c>
      <c r="H6027" s="12">
        <v>0</v>
      </c>
      <c r="I6027" s="15">
        <f t="shared" si="564"/>
        <v>0.84</v>
      </c>
      <c r="J6027" s="15">
        <f t="shared" si="565"/>
        <v>0.24</v>
      </c>
      <c r="K6027" s="13">
        <v>114.4</v>
      </c>
      <c r="L6027" s="12">
        <f t="shared" si="566"/>
        <v>0.122318917546875</v>
      </c>
      <c r="M6027">
        <f t="shared" si="567"/>
        <v>151</v>
      </c>
      <c r="N6027">
        <f t="shared" si="568"/>
        <v>0</v>
      </c>
      <c r="O6027">
        <f t="shared" si="569"/>
        <v>0.1</v>
      </c>
    </row>
    <row r="6028" spans="1:15">
      <c r="A6028" s="12" t="s">
        <v>41</v>
      </c>
      <c r="B6028" s="12">
        <v>1200</v>
      </c>
      <c r="C6028" s="14">
        <v>0.333080027</v>
      </c>
      <c r="D6028" s="13">
        <v>0.30399999999999999</v>
      </c>
      <c r="E6028" s="13">
        <v>56.5</v>
      </c>
      <c r="F6028" s="13">
        <v>2.23</v>
      </c>
      <c r="G6028" s="13">
        <v>0.316</v>
      </c>
      <c r="H6028" s="12">
        <v>0</v>
      </c>
      <c r="I6028" s="15">
        <f t="shared" si="564"/>
        <v>1.5609999999999999</v>
      </c>
      <c r="J6028" s="15">
        <f t="shared" si="565"/>
        <v>0.158</v>
      </c>
      <c r="K6028" s="13">
        <v>381.1</v>
      </c>
      <c r="L6028" s="12">
        <f t="shared" si="566"/>
        <v>0.47674854531266658</v>
      </c>
      <c r="M6028">
        <f t="shared" si="567"/>
        <v>588</v>
      </c>
      <c r="N6028">
        <f t="shared" si="568"/>
        <v>2</v>
      </c>
      <c r="O6028">
        <f t="shared" si="569"/>
        <v>0.2</v>
      </c>
    </row>
    <row r="6029" spans="1:15">
      <c r="A6029" s="12" t="s">
        <v>41</v>
      </c>
      <c r="B6029" s="12">
        <v>1200</v>
      </c>
      <c r="C6029" s="14">
        <v>2.1475857735999999</v>
      </c>
      <c r="D6029" s="13">
        <v>0.47299999999999998</v>
      </c>
      <c r="E6029" s="13">
        <v>56.5</v>
      </c>
      <c r="F6029" s="13">
        <v>2.23</v>
      </c>
      <c r="G6029" s="13">
        <v>0.316</v>
      </c>
      <c r="H6029" s="12">
        <v>0</v>
      </c>
      <c r="I6029" s="15">
        <f t="shared" si="564"/>
        <v>1.5609999999999999</v>
      </c>
      <c r="J6029" s="15">
        <f t="shared" si="565"/>
        <v>0.158</v>
      </c>
      <c r="K6029" s="13">
        <v>3823.1</v>
      </c>
      <c r="L6029" s="12">
        <f t="shared" si="566"/>
        <v>4.7827630005477664</v>
      </c>
      <c r="M6029">
        <f t="shared" si="567"/>
        <v>5899</v>
      </c>
      <c r="N6029">
        <f t="shared" si="568"/>
        <v>20</v>
      </c>
      <c r="O6029">
        <f t="shared" si="569"/>
        <v>2.1</v>
      </c>
    </row>
    <row r="6030" spans="1:15">
      <c r="A6030" s="12" t="s">
        <v>41</v>
      </c>
      <c r="B6030" s="12">
        <v>1200</v>
      </c>
      <c r="C6030" s="14">
        <v>0.32361252470000001</v>
      </c>
      <c r="D6030" s="13">
        <v>0.30399999999999999</v>
      </c>
      <c r="E6030" s="13">
        <v>56.5</v>
      </c>
      <c r="F6030" s="13">
        <v>2.23</v>
      </c>
      <c r="G6030" s="13">
        <v>0.316</v>
      </c>
      <c r="H6030" s="12">
        <v>0</v>
      </c>
      <c r="I6030" s="15">
        <f t="shared" si="564"/>
        <v>1.5609999999999999</v>
      </c>
      <c r="J6030" s="15">
        <f t="shared" si="565"/>
        <v>0.158</v>
      </c>
      <c r="K6030" s="13">
        <v>370.2</v>
      </c>
      <c r="L6030" s="12">
        <f t="shared" si="566"/>
        <v>0.46319739368726665</v>
      </c>
      <c r="M6030">
        <f t="shared" si="567"/>
        <v>571</v>
      </c>
      <c r="N6030">
        <f t="shared" si="568"/>
        <v>2</v>
      </c>
      <c r="O6030">
        <f t="shared" si="569"/>
        <v>0.2</v>
      </c>
    </row>
    <row r="6031" spans="1:15">
      <c r="A6031" s="12" t="s">
        <v>41</v>
      </c>
      <c r="B6031" s="12">
        <v>1300</v>
      </c>
      <c r="C6031" s="14">
        <v>0.39574647839999999</v>
      </c>
      <c r="D6031" s="13">
        <v>0.66200000000000003</v>
      </c>
      <c r="E6031" s="13">
        <v>56.5</v>
      </c>
      <c r="F6031" s="13">
        <v>2.1</v>
      </c>
      <c r="G6031" s="13">
        <v>0.51600000000000001</v>
      </c>
      <c r="H6031" s="12">
        <v>0</v>
      </c>
      <c r="I6031" s="15">
        <f t="shared" si="564"/>
        <v>1.47</v>
      </c>
      <c r="J6031" s="15">
        <f t="shared" si="565"/>
        <v>0.25800000000000001</v>
      </c>
      <c r="K6031" s="13">
        <v>986</v>
      </c>
      <c r="L6031" s="12">
        <f t="shared" si="566"/>
        <v>1.2335087942995999</v>
      </c>
      <c r="M6031">
        <f t="shared" si="567"/>
        <v>1522</v>
      </c>
      <c r="N6031">
        <f t="shared" si="568"/>
        <v>5</v>
      </c>
      <c r="O6031">
        <f t="shared" si="569"/>
        <v>0.9</v>
      </c>
    </row>
    <row r="6032" spans="1:15">
      <c r="A6032" s="12" t="s">
        <v>41</v>
      </c>
      <c r="B6032" s="12">
        <v>1300</v>
      </c>
      <c r="C6032" s="14">
        <v>0.25295088780000002</v>
      </c>
      <c r="D6032" s="13">
        <v>0.66200000000000003</v>
      </c>
      <c r="E6032" s="13">
        <v>56.5</v>
      </c>
      <c r="F6032" s="13">
        <v>2.1</v>
      </c>
      <c r="G6032" s="13">
        <v>0.51600000000000001</v>
      </c>
      <c r="H6032" s="12">
        <v>0</v>
      </c>
      <c r="I6032" s="15">
        <f t="shared" si="564"/>
        <v>1.47</v>
      </c>
      <c r="J6032" s="15">
        <f t="shared" si="565"/>
        <v>0.25800000000000001</v>
      </c>
      <c r="K6032" s="13">
        <v>630.29999999999995</v>
      </c>
      <c r="L6032" s="12">
        <f t="shared" si="566"/>
        <v>0.78842683803195002</v>
      </c>
      <c r="M6032">
        <f t="shared" si="567"/>
        <v>973</v>
      </c>
      <c r="N6032">
        <f t="shared" si="568"/>
        <v>3</v>
      </c>
      <c r="O6032">
        <f t="shared" si="569"/>
        <v>0.6</v>
      </c>
    </row>
    <row r="6033" spans="1:15">
      <c r="A6033" s="12" t="s">
        <v>41</v>
      </c>
      <c r="B6033" s="12">
        <v>1300</v>
      </c>
      <c r="C6033" s="14">
        <v>1.22391532E-2</v>
      </c>
      <c r="D6033" s="13">
        <v>0.66200000000000003</v>
      </c>
      <c r="E6033" s="13">
        <v>56.5</v>
      </c>
      <c r="F6033" s="13">
        <v>2.1</v>
      </c>
      <c r="G6033" s="13">
        <v>0.51600000000000001</v>
      </c>
      <c r="H6033" s="12">
        <v>0</v>
      </c>
      <c r="I6033" s="15">
        <f t="shared" si="564"/>
        <v>1.47</v>
      </c>
      <c r="J6033" s="15">
        <f t="shared" si="565"/>
        <v>0.25800000000000001</v>
      </c>
      <c r="K6033" s="13">
        <v>30.5</v>
      </c>
      <c r="L6033" s="12">
        <f t="shared" si="566"/>
        <v>3.8148420594966669E-2</v>
      </c>
      <c r="M6033">
        <f t="shared" si="567"/>
        <v>47</v>
      </c>
      <c r="N6033">
        <f t="shared" si="568"/>
        <v>0</v>
      </c>
      <c r="O6033">
        <f t="shared" si="569"/>
        <v>0</v>
      </c>
    </row>
    <row r="6034" spans="1:15">
      <c r="A6034" s="12" t="s">
        <v>41</v>
      </c>
      <c r="B6034" s="12">
        <v>8140</v>
      </c>
      <c r="C6034" s="14">
        <v>2.1899852800000001E-2</v>
      </c>
      <c r="D6034" s="13">
        <v>0.70299999999999996</v>
      </c>
      <c r="E6034" s="13">
        <v>56.5</v>
      </c>
      <c r="F6034" s="13">
        <v>1.2</v>
      </c>
      <c r="G6034" s="13">
        <v>0.48</v>
      </c>
      <c r="H6034" s="12">
        <v>0</v>
      </c>
      <c r="I6034" s="15">
        <f t="shared" si="564"/>
        <v>0.84</v>
      </c>
      <c r="J6034" s="15">
        <f t="shared" si="565"/>
        <v>0.24</v>
      </c>
      <c r="K6034" s="13">
        <v>67.8</v>
      </c>
      <c r="L6034" s="12">
        <f t="shared" si="566"/>
        <v>7.2487600274133326E-2</v>
      </c>
      <c r="M6034">
        <f t="shared" si="567"/>
        <v>89</v>
      </c>
      <c r="N6034">
        <f t="shared" si="568"/>
        <v>0</v>
      </c>
      <c r="O6034">
        <f t="shared" si="569"/>
        <v>0</v>
      </c>
    </row>
    <row r="6035" spans="1:15">
      <c r="A6035" s="12" t="s">
        <v>41</v>
      </c>
      <c r="B6035" s="12">
        <v>1920</v>
      </c>
      <c r="C6035" s="14">
        <v>0.2497066791</v>
      </c>
      <c r="D6035" s="13">
        <v>0.193</v>
      </c>
      <c r="E6035" s="13">
        <v>56.5</v>
      </c>
      <c r="F6035" s="13">
        <v>1.2</v>
      </c>
      <c r="G6035" s="13">
        <v>7.5999999999999998E-2</v>
      </c>
      <c r="H6035" s="12">
        <v>0</v>
      </c>
      <c r="I6035" s="15">
        <f t="shared" si="564"/>
        <v>0.84</v>
      </c>
      <c r="J6035" s="15">
        <f t="shared" si="565"/>
        <v>3.7999999999999999E-2</v>
      </c>
      <c r="K6035" s="13">
        <v>212.2</v>
      </c>
      <c r="L6035" s="12">
        <f t="shared" si="566"/>
        <v>0.2269105401871625</v>
      </c>
      <c r="M6035">
        <f t="shared" si="567"/>
        <v>280</v>
      </c>
      <c r="N6035">
        <f t="shared" si="568"/>
        <v>1</v>
      </c>
      <c r="O6035">
        <f t="shared" si="569"/>
        <v>0</v>
      </c>
    </row>
    <row r="6036" spans="1:15">
      <c r="A6036" s="12" t="s">
        <v>41</v>
      </c>
      <c r="B6036" s="12">
        <v>1920</v>
      </c>
      <c r="C6036" s="14">
        <v>0.94065085770000001</v>
      </c>
      <c r="D6036" s="13">
        <v>0.193</v>
      </c>
      <c r="E6036" s="13">
        <v>56.5</v>
      </c>
      <c r="F6036" s="13">
        <v>1.2</v>
      </c>
      <c r="G6036" s="13">
        <v>7.5999999999999998E-2</v>
      </c>
      <c r="H6036" s="12">
        <v>0</v>
      </c>
      <c r="I6036" s="15">
        <f t="shared" si="564"/>
        <v>0.84</v>
      </c>
      <c r="J6036" s="15">
        <f t="shared" si="565"/>
        <v>3.7999999999999999E-2</v>
      </c>
      <c r="K6036" s="13">
        <v>799.2</v>
      </c>
      <c r="L6036" s="12">
        <f t="shared" si="566"/>
        <v>0.85477727314913754</v>
      </c>
      <c r="M6036">
        <f t="shared" si="567"/>
        <v>1054</v>
      </c>
      <c r="N6036">
        <f t="shared" si="568"/>
        <v>2</v>
      </c>
      <c r="O6036">
        <f t="shared" si="569"/>
        <v>0.1</v>
      </c>
    </row>
    <row r="6037" spans="1:15">
      <c r="A6037" s="12" t="s">
        <v>41</v>
      </c>
      <c r="B6037" s="12">
        <v>1400</v>
      </c>
      <c r="C6037" s="14">
        <v>8.8997243E-3</v>
      </c>
      <c r="D6037" s="13">
        <v>0.88700000000000001</v>
      </c>
      <c r="E6037" s="13">
        <v>56.5</v>
      </c>
      <c r="F6037" s="13">
        <v>1.93</v>
      </c>
      <c r="G6037" s="13">
        <v>0.497</v>
      </c>
      <c r="H6037" s="12">
        <v>0</v>
      </c>
      <c r="I6037" s="15">
        <f t="shared" si="564"/>
        <v>1.351</v>
      </c>
      <c r="J6037" s="15">
        <f t="shared" si="565"/>
        <v>0.2485</v>
      </c>
      <c r="K6037" s="13">
        <v>29.7</v>
      </c>
      <c r="L6037" s="12">
        <f t="shared" si="566"/>
        <v>3.7167844429720827E-2</v>
      </c>
      <c r="M6037">
        <f t="shared" si="567"/>
        <v>46</v>
      </c>
      <c r="N6037">
        <f t="shared" si="568"/>
        <v>0</v>
      </c>
      <c r="O6037">
        <f t="shared" si="569"/>
        <v>0</v>
      </c>
    </row>
    <row r="6038" spans="1:15">
      <c r="A6038" s="12" t="s">
        <v>41</v>
      </c>
      <c r="B6038" s="12">
        <v>1200</v>
      </c>
      <c r="C6038" s="14">
        <v>0.40084150400000002</v>
      </c>
      <c r="D6038" s="13">
        <v>0.30399999999999999</v>
      </c>
      <c r="E6038" s="13">
        <v>56.5</v>
      </c>
      <c r="F6038" s="13">
        <v>2.23</v>
      </c>
      <c r="G6038" s="13">
        <v>0.316</v>
      </c>
      <c r="H6038" s="12">
        <v>0</v>
      </c>
      <c r="I6038" s="15">
        <f t="shared" si="564"/>
        <v>1.5609999999999999</v>
      </c>
      <c r="J6038" s="15">
        <f t="shared" si="565"/>
        <v>0.158</v>
      </c>
      <c r="K6038" s="13">
        <v>458.6</v>
      </c>
      <c r="L6038" s="12">
        <f t="shared" si="566"/>
        <v>0.57373780605866664</v>
      </c>
      <c r="M6038">
        <f t="shared" si="567"/>
        <v>708</v>
      </c>
      <c r="N6038">
        <f t="shared" si="568"/>
        <v>2</v>
      </c>
      <c r="O6038">
        <f t="shared" si="569"/>
        <v>0.2</v>
      </c>
    </row>
    <row r="6039" spans="1:15">
      <c r="A6039" s="12" t="s">
        <v>41</v>
      </c>
      <c r="B6039" s="12">
        <v>1100</v>
      </c>
      <c r="C6039" s="14">
        <v>1.9542861700000001E-2</v>
      </c>
      <c r="D6039" s="13">
        <v>0.34200000000000003</v>
      </c>
      <c r="E6039" s="13">
        <v>56.5</v>
      </c>
      <c r="F6039" s="13">
        <v>1.85</v>
      </c>
      <c r="G6039" s="13">
        <v>0.22</v>
      </c>
      <c r="H6039" s="12">
        <v>0</v>
      </c>
      <c r="I6039" s="15">
        <f t="shared" si="564"/>
        <v>1.2949999999999999</v>
      </c>
      <c r="J6039" s="15">
        <f t="shared" si="565"/>
        <v>0.11</v>
      </c>
      <c r="K6039" s="13">
        <v>25.1</v>
      </c>
      <c r="L6039" s="12">
        <f t="shared" si="566"/>
        <v>3.1468893052425E-2</v>
      </c>
      <c r="M6039">
        <f t="shared" si="567"/>
        <v>39</v>
      </c>
      <c r="N6039">
        <f t="shared" si="568"/>
        <v>0</v>
      </c>
      <c r="O6039">
        <f t="shared" si="569"/>
        <v>0</v>
      </c>
    </row>
    <row r="6040" spans="1:15">
      <c r="A6040" s="12" t="s">
        <v>41</v>
      </c>
      <c r="B6040" s="12">
        <v>1820</v>
      </c>
      <c r="C6040" s="14">
        <v>5.5182528199999997E-2</v>
      </c>
      <c r="D6040" s="13">
        <v>0.222</v>
      </c>
      <c r="E6040" s="13">
        <v>56.5</v>
      </c>
      <c r="F6040" s="13">
        <v>1.78</v>
      </c>
      <c r="G6040" s="13">
        <v>0.38</v>
      </c>
      <c r="H6040" s="12">
        <v>0</v>
      </c>
      <c r="I6040" s="15">
        <f t="shared" si="564"/>
        <v>1.246</v>
      </c>
      <c r="J6040" s="15">
        <f t="shared" si="565"/>
        <v>0.19</v>
      </c>
      <c r="K6040" s="13">
        <v>46.1</v>
      </c>
      <c r="L6040" s="12">
        <f t="shared" si="566"/>
        <v>5.7679537601049997E-2</v>
      </c>
      <c r="M6040">
        <f t="shared" si="567"/>
        <v>71</v>
      </c>
      <c r="N6040">
        <f t="shared" si="568"/>
        <v>0</v>
      </c>
      <c r="O6040">
        <f t="shared" si="569"/>
        <v>0</v>
      </c>
    </row>
    <row r="6041" spans="1:15">
      <c r="A6041" s="12" t="s">
        <v>41</v>
      </c>
      <c r="B6041" s="12">
        <v>1300</v>
      </c>
      <c r="C6041" s="14">
        <v>0.22726814819999999</v>
      </c>
      <c r="D6041" s="13">
        <v>0.66200000000000003</v>
      </c>
      <c r="E6041" s="13">
        <v>56.5</v>
      </c>
      <c r="F6041" s="13">
        <v>2.1</v>
      </c>
      <c r="G6041" s="13">
        <v>0.51600000000000001</v>
      </c>
      <c r="H6041" s="12">
        <v>0</v>
      </c>
      <c r="I6041" s="15">
        <f t="shared" si="564"/>
        <v>1.47</v>
      </c>
      <c r="J6041" s="15">
        <f t="shared" si="565"/>
        <v>0.25800000000000001</v>
      </c>
      <c r="K6041" s="13">
        <v>566.20000000000005</v>
      </c>
      <c r="L6041" s="12">
        <f t="shared" si="566"/>
        <v>0.70837587892705001</v>
      </c>
      <c r="M6041">
        <f t="shared" si="567"/>
        <v>874</v>
      </c>
      <c r="N6041">
        <f t="shared" si="568"/>
        <v>3</v>
      </c>
      <c r="O6041">
        <f t="shared" si="569"/>
        <v>0.5</v>
      </c>
    </row>
    <row r="6042" spans="1:15">
      <c r="A6042" s="12" t="s">
        <v>41</v>
      </c>
      <c r="B6042" s="12">
        <v>8310</v>
      </c>
      <c r="C6042" s="14">
        <v>1.3676999647000001</v>
      </c>
      <c r="D6042" s="13">
        <v>0.85799999999999998</v>
      </c>
      <c r="E6042" s="13">
        <v>56.5</v>
      </c>
      <c r="F6042" s="13">
        <v>1.79</v>
      </c>
      <c r="G6042" s="13">
        <v>0.31</v>
      </c>
      <c r="H6042" s="12">
        <v>0</v>
      </c>
      <c r="I6042" s="15">
        <f t="shared" si="564"/>
        <v>1.2529999999999999</v>
      </c>
      <c r="J6042" s="15">
        <f t="shared" si="565"/>
        <v>0.155</v>
      </c>
      <c r="K6042" s="13">
        <v>5166.2</v>
      </c>
      <c r="L6042" s="12">
        <f t="shared" si="566"/>
        <v>5.525165932396825</v>
      </c>
      <c r="M6042">
        <f t="shared" si="567"/>
        <v>6815</v>
      </c>
      <c r="N6042">
        <f t="shared" si="568"/>
        <v>19</v>
      </c>
      <c r="O6042">
        <f t="shared" si="569"/>
        <v>2.2999999999999998</v>
      </c>
    </row>
    <row r="6043" spans="1:15">
      <c r="A6043" s="12" t="s">
        <v>41</v>
      </c>
      <c r="B6043" s="12">
        <v>1100</v>
      </c>
      <c r="C6043" s="14">
        <v>1.2159680319999999</v>
      </c>
      <c r="D6043" s="13">
        <v>0.34200000000000003</v>
      </c>
      <c r="E6043" s="13">
        <v>56.5</v>
      </c>
      <c r="F6043" s="13">
        <v>1.85</v>
      </c>
      <c r="G6043" s="13">
        <v>0.22</v>
      </c>
      <c r="H6043" s="12">
        <v>0</v>
      </c>
      <c r="I6043" s="15">
        <f t="shared" si="564"/>
        <v>1.2949999999999999</v>
      </c>
      <c r="J6043" s="15">
        <f t="shared" si="565"/>
        <v>0.11</v>
      </c>
      <c r="K6043" s="13">
        <v>1565.2</v>
      </c>
      <c r="L6043" s="12">
        <f t="shared" si="566"/>
        <v>1.9580125235279999</v>
      </c>
      <c r="M6043">
        <f t="shared" si="567"/>
        <v>2415</v>
      </c>
      <c r="N6043">
        <f t="shared" si="568"/>
        <v>7</v>
      </c>
      <c r="O6043">
        <f t="shared" si="569"/>
        <v>0.6</v>
      </c>
    </row>
    <row r="6044" spans="1:15">
      <c r="A6044" s="12" t="s">
        <v>41</v>
      </c>
      <c r="B6044" s="12">
        <v>1300</v>
      </c>
      <c r="C6044" s="14">
        <v>1.4234657508999999</v>
      </c>
      <c r="D6044" s="13">
        <v>0.66200000000000003</v>
      </c>
      <c r="E6044" s="13">
        <v>56.5</v>
      </c>
      <c r="F6044" s="13">
        <v>2.1</v>
      </c>
      <c r="G6044" s="13">
        <v>0.51600000000000001</v>
      </c>
      <c r="H6044" s="12">
        <v>0</v>
      </c>
      <c r="I6044" s="15">
        <f t="shared" si="564"/>
        <v>1.47</v>
      </c>
      <c r="J6044" s="15">
        <f t="shared" si="565"/>
        <v>0.25800000000000001</v>
      </c>
      <c r="K6044" s="13">
        <v>3546.6</v>
      </c>
      <c r="L6044" s="12">
        <f t="shared" si="566"/>
        <v>4.4368241234093917</v>
      </c>
      <c r="M6044">
        <f t="shared" si="567"/>
        <v>5473</v>
      </c>
      <c r="N6044">
        <f t="shared" si="568"/>
        <v>18</v>
      </c>
      <c r="O6044">
        <f t="shared" si="569"/>
        <v>3.1</v>
      </c>
    </row>
    <row r="6045" spans="1:15">
      <c r="A6045" s="12" t="s">
        <v>41</v>
      </c>
      <c r="B6045" s="12">
        <v>1300</v>
      </c>
      <c r="C6045" s="14">
        <v>1.7611575137</v>
      </c>
      <c r="D6045" s="13">
        <v>0.69199999999999995</v>
      </c>
      <c r="E6045" s="13">
        <v>56.5</v>
      </c>
      <c r="F6045" s="13">
        <v>2.1</v>
      </c>
      <c r="G6045" s="13">
        <v>0.51600000000000001</v>
      </c>
      <c r="H6045" s="12">
        <v>0</v>
      </c>
      <c r="I6045" s="15">
        <f t="shared" si="564"/>
        <v>1.47</v>
      </c>
      <c r="J6045" s="15">
        <f t="shared" si="565"/>
        <v>0.25800000000000001</v>
      </c>
      <c r="K6045" s="13">
        <v>4586.7</v>
      </c>
      <c r="L6045" s="12">
        <f t="shared" si="566"/>
        <v>5.7381447058868824</v>
      </c>
      <c r="M6045">
        <f t="shared" si="567"/>
        <v>7078</v>
      </c>
      <c r="N6045">
        <f t="shared" si="568"/>
        <v>23</v>
      </c>
      <c r="O6045">
        <f t="shared" si="569"/>
        <v>4</v>
      </c>
    </row>
    <row r="6046" spans="1:15">
      <c r="A6046" s="12" t="s">
        <v>41</v>
      </c>
      <c r="B6046" s="12">
        <v>1200</v>
      </c>
      <c r="C6046" s="14">
        <v>2.7397322820999999</v>
      </c>
      <c r="D6046" s="13">
        <v>0.30399999999999999</v>
      </c>
      <c r="E6046" s="13">
        <v>56.5</v>
      </c>
      <c r="F6046" s="13">
        <v>2.23</v>
      </c>
      <c r="G6046" s="13">
        <v>0.316</v>
      </c>
      <c r="H6046" s="12">
        <v>0</v>
      </c>
      <c r="I6046" s="15">
        <f t="shared" si="564"/>
        <v>1.5609999999999999</v>
      </c>
      <c r="J6046" s="15">
        <f t="shared" si="565"/>
        <v>0.158</v>
      </c>
      <c r="K6046" s="13">
        <v>3134.7</v>
      </c>
      <c r="L6046" s="12">
        <f t="shared" si="566"/>
        <v>3.9214701397791329</v>
      </c>
      <c r="M6046">
        <f t="shared" si="567"/>
        <v>4837</v>
      </c>
      <c r="N6046">
        <f t="shared" si="568"/>
        <v>17</v>
      </c>
      <c r="O6046">
        <f t="shared" si="569"/>
        <v>1.7</v>
      </c>
    </row>
    <row r="6047" spans="1:15">
      <c r="A6047" s="12" t="s">
        <v>41</v>
      </c>
      <c r="B6047" s="12">
        <v>8110</v>
      </c>
      <c r="C6047" s="14">
        <v>9.0497714100000001E-2</v>
      </c>
      <c r="D6047" s="13">
        <v>0.47299999999999998</v>
      </c>
      <c r="E6047" s="13">
        <v>56.5</v>
      </c>
      <c r="F6047" s="13">
        <v>1.1499999999999999</v>
      </c>
      <c r="G6047" s="13">
        <v>0.15</v>
      </c>
      <c r="H6047" s="12">
        <v>0</v>
      </c>
      <c r="I6047" s="15">
        <f t="shared" si="564"/>
        <v>0.80499999999999994</v>
      </c>
      <c r="J6047" s="15">
        <f t="shared" si="565"/>
        <v>7.4999999999999997E-2</v>
      </c>
      <c r="K6047" s="13">
        <v>161.1</v>
      </c>
      <c r="L6047" s="12">
        <f t="shared" si="566"/>
        <v>0.20154218003878752</v>
      </c>
      <c r="M6047">
        <f t="shared" si="567"/>
        <v>249</v>
      </c>
      <c r="N6047">
        <f t="shared" si="568"/>
        <v>0</v>
      </c>
      <c r="O6047">
        <f t="shared" si="569"/>
        <v>0</v>
      </c>
    </row>
    <row r="6048" spans="1:15">
      <c r="A6048" s="12" t="s">
        <v>41</v>
      </c>
      <c r="B6048" s="12">
        <v>8110</v>
      </c>
      <c r="C6048" s="14">
        <v>5.7012578799999998E-2</v>
      </c>
      <c r="D6048" s="13">
        <v>0.39900000000000002</v>
      </c>
      <c r="E6048" s="13">
        <v>56.5</v>
      </c>
      <c r="F6048" s="13">
        <v>1.1499999999999999</v>
      </c>
      <c r="G6048" s="13">
        <v>0.15</v>
      </c>
      <c r="H6048" s="12">
        <v>0</v>
      </c>
      <c r="I6048" s="15">
        <f t="shared" si="564"/>
        <v>0.80499999999999994</v>
      </c>
      <c r="J6048" s="15">
        <f t="shared" si="565"/>
        <v>7.4999999999999997E-2</v>
      </c>
      <c r="K6048" s="13">
        <v>85.6</v>
      </c>
      <c r="L6048" s="12">
        <f t="shared" si="566"/>
        <v>0.10710525584815</v>
      </c>
      <c r="M6048">
        <f t="shared" si="567"/>
        <v>132</v>
      </c>
      <c r="N6048">
        <f t="shared" si="568"/>
        <v>0</v>
      </c>
      <c r="O6048">
        <f t="shared" si="569"/>
        <v>0</v>
      </c>
    </row>
    <row r="6049" spans="1:15">
      <c r="A6049" s="12" t="s">
        <v>41</v>
      </c>
      <c r="B6049" s="12">
        <v>1200</v>
      </c>
      <c r="C6049" s="14">
        <v>7.7548188608000004</v>
      </c>
      <c r="D6049" s="13">
        <v>0.30399999999999999</v>
      </c>
      <c r="E6049" s="13">
        <v>56.5</v>
      </c>
      <c r="F6049" s="13">
        <v>2.23</v>
      </c>
      <c r="G6049" s="13">
        <v>0.316</v>
      </c>
      <c r="H6049" s="12">
        <v>0</v>
      </c>
      <c r="I6049" s="15">
        <f t="shared" si="564"/>
        <v>1.5609999999999999</v>
      </c>
      <c r="J6049" s="15">
        <f t="shared" si="565"/>
        <v>0.158</v>
      </c>
      <c r="K6049" s="13">
        <v>8872.7000000000007</v>
      </c>
      <c r="L6049" s="12">
        <f t="shared" si="566"/>
        <v>11.099730729425067</v>
      </c>
      <c r="M6049">
        <f t="shared" si="567"/>
        <v>13691</v>
      </c>
      <c r="N6049">
        <f t="shared" si="568"/>
        <v>47</v>
      </c>
      <c r="O6049">
        <f t="shared" si="569"/>
        <v>4.8</v>
      </c>
    </row>
    <row r="6050" spans="1:15">
      <c r="A6050" s="12" t="s">
        <v>41</v>
      </c>
      <c r="B6050" s="12">
        <v>1400</v>
      </c>
      <c r="C6050" s="14">
        <v>5.41661674E-2</v>
      </c>
      <c r="D6050" s="13">
        <v>0.88700000000000001</v>
      </c>
      <c r="E6050" s="13">
        <v>56.5</v>
      </c>
      <c r="F6050" s="13">
        <v>1.93</v>
      </c>
      <c r="G6050" s="13">
        <v>0.497</v>
      </c>
      <c r="H6050" s="12">
        <v>0</v>
      </c>
      <c r="I6050" s="15">
        <f t="shared" si="564"/>
        <v>1.351</v>
      </c>
      <c r="J6050" s="15">
        <f t="shared" si="565"/>
        <v>0.2485</v>
      </c>
      <c r="K6050" s="13">
        <v>180.8</v>
      </c>
      <c r="L6050" s="12">
        <f t="shared" si="566"/>
        <v>0.22621371352789166</v>
      </c>
      <c r="M6050">
        <f t="shared" si="567"/>
        <v>279</v>
      </c>
      <c r="N6050">
        <f t="shared" si="568"/>
        <v>1</v>
      </c>
      <c r="O6050">
        <f t="shared" si="569"/>
        <v>0.2</v>
      </c>
    </row>
    <row r="6051" spans="1:15">
      <c r="A6051" s="12" t="s">
        <v>41</v>
      </c>
      <c r="B6051" s="12">
        <v>8110</v>
      </c>
      <c r="C6051" s="14">
        <v>2.2036165746999998</v>
      </c>
      <c r="D6051" s="13">
        <v>0.39900000000000002</v>
      </c>
      <c r="E6051" s="13">
        <v>56.5</v>
      </c>
      <c r="F6051" s="13">
        <v>1.1499999999999999</v>
      </c>
      <c r="G6051" s="13">
        <v>0.15</v>
      </c>
      <c r="H6051" s="12">
        <v>0</v>
      </c>
      <c r="I6051" s="15">
        <f t="shared" si="564"/>
        <v>0.80499999999999994</v>
      </c>
      <c r="J6051" s="15">
        <f t="shared" si="565"/>
        <v>7.4999999999999997E-2</v>
      </c>
      <c r="K6051" s="13">
        <v>3309.2</v>
      </c>
      <c r="L6051" s="12">
        <f t="shared" si="566"/>
        <v>4.1397691876457872</v>
      </c>
      <c r="M6051">
        <f t="shared" si="567"/>
        <v>5106</v>
      </c>
      <c r="N6051">
        <f t="shared" si="568"/>
        <v>9</v>
      </c>
      <c r="O6051">
        <f t="shared" si="569"/>
        <v>0.8</v>
      </c>
    </row>
    <row r="6052" spans="1:15">
      <c r="A6052" s="12" t="s">
        <v>41</v>
      </c>
      <c r="B6052" s="12">
        <v>1700</v>
      </c>
      <c r="C6052" s="14">
        <v>5.7737209999999999E-3</v>
      </c>
      <c r="D6052" s="13">
        <v>0.74099999999999999</v>
      </c>
      <c r="E6052" s="13">
        <v>56.5</v>
      </c>
      <c r="F6052" s="13">
        <v>1.8</v>
      </c>
      <c r="G6052" s="13">
        <v>0.47799999999999998</v>
      </c>
      <c r="H6052" s="12">
        <v>0</v>
      </c>
      <c r="I6052" s="15">
        <f t="shared" si="564"/>
        <v>1.26</v>
      </c>
      <c r="J6052" s="15">
        <f t="shared" si="565"/>
        <v>0.23899999999999999</v>
      </c>
      <c r="K6052" s="13">
        <v>16.100000000000001</v>
      </c>
      <c r="L6052" s="12">
        <f t="shared" si="566"/>
        <v>2.0143790853875E-2</v>
      </c>
      <c r="M6052">
        <f t="shared" si="567"/>
        <v>25</v>
      </c>
      <c r="N6052">
        <f t="shared" si="568"/>
        <v>0</v>
      </c>
      <c r="O6052">
        <f t="shared" si="569"/>
        <v>0</v>
      </c>
    </row>
    <row r="6053" spans="1:15">
      <c r="A6053" s="12" t="s">
        <v>41</v>
      </c>
      <c r="B6053" s="12">
        <v>8110</v>
      </c>
      <c r="C6053" s="14">
        <v>0.2321177663</v>
      </c>
      <c r="D6053" s="13">
        <v>0.39900000000000002</v>
      </c>
      <c r="E6053" s="13">
        <v>56.5</v>
      </c>
      <c r="F6053" s="13">
        <v>1.1499999999999999</v>
      </c>
      <c r="G6053" s="13">
        <v>0.15</v>
      </c>
      <c r="H6053" s="12">
        <v>0</v>
      </c>
      <c r="I6053" s="15">
        <f t="shared" si="564"/>
        <v>0.80499999999999994</v>
      </c>
      <c r="J6053" s="15">
        <f t="shared" si="565"/>
        <v>7.4999999999999997E-2</v>
      </c>
      <c r="K6053" s="13">
        <v>348.6</v>
      </c>
      <c r="L6053" s="12">
        <f t="shared" si="566"/>
        <v>0.4360622387153375</v>
      </c>
      <c r="M6053">
        <f t="shared" si="567"/>
        <v>538</v>
      </c>
      <c r="N6053">
        <f t="shared" si="568"/>
        <v>1</v>
      </c>
      <c r="O6053">
        <f t="shared" si="569"/>
        <v>0.1</v>
      </c>
    </row>
    <row r="6054" spans="1:15">
      <c r="A6054" s="12" t="s">
        <v>41</v>
      </c>
      <c r="B6054" s="12">
        <v>8110</v>
      </c>
      <c r="C6054" s="14">
        <v>0.28936821309999999</v>
      </c>
      <c r="D6054" s="13">
        <v>0.39900000000000002</v>
      </c>
      <c r="E6054" s="13">
        <v>56.5</v>
      </c>
      <c r="F6054" s="13">
        <v>1.1499999999999999</v>
      </c>
      <c r="G6054" s="13">
        <v>0.15</v>
      </c>
      <c r="H6054" s="12">
        <v>0</v>
      </c>
      <c r="I6054" s="15">
        <f t="shared" si="564"/>
        <v>0.80499999999999994</v>
      </c>
      <c r="J6054" s="15">
        <f t="shared" si="565"/>
        <v>7.4999999999999997E-2</v>
      </c>
      <c r="K6054" s="13">
        <v>434.6</v>
      </c>
      <c r="L6054" s="12">
        <f t="shared" si="566"/>
        <v>0.54361435933498747</v>
      </c>
      <c r="M6054">
        <f t="shared" si="567"/>
        <v>671</v>
      </c>
      <c r="N6054">
        <f t="shared" si="568"/>
        <v>1</v>
      </c>
      <c r="O6054">
        <f t="shared" si="569"/>
        <v>0.1</v>
      </c>
    </row>
    <row r="6055" spans="1:15">
      <c r="A6055" s="12" t="s">
        <v>41</v>
      </c>
      <c r="B6055" s="12">
        <v>1700</v>
      </c>
      <c r="C6055" s="14">
        <v>0.13623296300000001</v>
      </c>
      <c r="D6055" s="13">
        <v>0.74099999999999999</v>
      </c>
      <c r="E6055" s="13">
        <v>56.5</v>
      </c>
      <c r="F6055" s="13">
        <v>1.8</v>
      </c>
      <c r="G6055" s="13">
        <v>0.47799999999999998</v>
      </c>
      <c r="H6055" s="12">
        <v>0</v>
      </c>
      <c r="I6055" s="15">
        <f t="shared" si="564"/>
        <v>1.26</v>
      </c>
      <c r="J6055" s="15">
        <f t="shared" si="565"/>
        <v>0.23899999999999999</v>
      </c>
      <c r="K6055" s="13">
        <v>380</v>
      </c>
      <c r="L6055" s="12">
        <f t="shared" si="566"/>
        <v>0.47529977878662505</v>
      </c>
      <c r="M6055">
        <f t="shared" si="567"/>
        <v>586</v>
      </c>
      <c r="N6055">
        <f t="shared" si="568"/>
        <v>2</v>
      </c>
      <c r="O6055">
        <f t="shared" si="569"/>
        <v>0.3</v>
      </c>
    </row>
    <row r="6056" spans="1:15">
      <c r="A6056" s="12" t="s">
        <v>41</v>
      </c>
      <c r="B6056" s="12">
        <v>5300</v>
      </c>
      <c r="C6056" s="14">
        <v>2.0411482000000001E-3</v>
      </c>
      <c r="D6056" s="13">
        <v>0.5</v>
      </c>
      <c r="E6056" s="13">
        <v>56.5</v>
      </c>
      <c r="F6056" s="13">
        <v>0.6</v>
      </c>
      <c r="G6056" s="13">
        <v>0.13500000000000001</v>
      </c>
      <c r="H6056" s="12">
        <v>0</v>
      </c>
      <c r="I6056" s="15">
        <f t="shared" si="564"/>
        <v>0.42</v>
      </c>
      <c r="J6056" s="15">
        <f t="shared" si="565"/>
        <v>6.7500000000000004E-2</v>
      </c>
      <c r="K6056" s="13">
        <v>3.8</v>
      </c>
      <c r="L6056" s="12">
        <f t="shared" si="566"/>
        <v>4.8052030541666669E-3</v>
      </c>
      <c r="M6056">
        <f t="shared" si="567"/>
        <v>6</v>
      </c>
      <c r="N6056">
        <f t="shared" si="568"/>
        <v>0</v>
      </c>
      <c r="O6056">
        <f t="shared" si="569"/>
        <v>0</v>
      </c>
    </row>
    <row r="6057" spans="1:15">
      <c r="A6057" s="12" t="s">
        <v>41</v>
      </c>
      <c r="B6057" s="12">
        <v>8110</v>
      </c>
      <c r="C6057" s="14">
        <v>1.7766554800000001E-2</v>
      </c>
      <c r="D6057" s="13">
        <v>0.47299999999999998</v>
      </c>
      <c r="E6057" s="13">
        <v>56.5</v>
      </c>
      <c r="F6057" s="13">
        <v>1.1499999999999999</v>
      </c>
      <c r="G6057" s="13">
        <v>0.15</v>
      </c>
      <c r="H6057" s="12">
        <v>0</v>
      </c>
      <c r="I6057" s="15">
        <f t="shared" si="564"/>
        <v>0.80499999999999994</v>
      </c>
      <c r="J6057" s="15">
        <f t="shared" si="565"/>
        <v>7.4999999999999997E-2</v>
      </c>
      <c r="K6057" s="13">
        <v>31.6</v>
      </c>
      <c r="L6057" s="12">
        <f t="shared" si="566"/>
        <v>3.9566857812716669E-2</v>
      </c>
      <c r="M6057">
        <f t="shared" si="567"/>
        <v>49</v>
      </c>
      <c r="N6057">
        <f t="shared" si="568"/>
        <v>0</v>
      </c>
      <c r="O6057">
        <f t="shared" si="569"/>
        <v>0</v>
      </c>
    </row>
    <row r="6058" spans="1:15">
      <c r="A6058" s="12" t="s">
        <v>41</v>
      </c>
      <c r="B6058" s="12">
        <v>1820</v>
      </c>
      <c r="C6058" s="14">
        <v>5.9175679299999999E-2</v>
      </c>
      <c r="D6058" s="13">
        <v>0.222</v>
      </c>
      <c r="E6058" s="13">
        <v>56.5</v>
      </c>
      <c r="F6058" s="13">
        <v>1.78</v>
      </c>
      <c r="G6058" s="13">
        <v>0.38</v>
      </c>
      <c r="H6058" s="12">
        <v>0</v>
      </c>
      <c r="I6058" s="15">
        <f t="shared" si="564"/>
        <v>1.246</v>
      </c>
      <c r="J6058" s="15">
        <f t="shared" si="565"/>
        <v>0.19</v>
      </c>
      <c r="K6058" s="13">
        <v>49.4</v>
      </c>
      <c r="L6058" s="12">
        <f t="shared" si="566"/>
        <v>6.1853378788325003E-2</v>
      </c>
      <c r="M6058">
        <f t="shared" si="567"/>
        <v>76</v>
      </c>
      <c r="N6058">
        <f t="shared" si="568"/>
        <v>0</v>
      </c>
      <c r="O6058">
        <f t="shared" si="569"/>
        <v>0</v>
      </c>
    </row>
    <row r="6059" spans="1:15">
      <c r="A6059" s="12" t="s">
        <v>41</v>
      </c>
      <c r="B6059" s="12">
        <v>1700</v>
      </c>
      <c r="C6059" s="14">
        <v>5.8292584100000003E-2</v>
      </c>
      <c r="D6059" s="13">
        <v>0.74099999999999999</v>
      </c>
      <c r="E6059" s="13">
        <v>56.5</v>
      </c>
      <c r="F6059" s="13">
        <v>1.8</v>
      </c>
      <c r="G6059" s="13">
        <v>0.47799999999999998</v>
      </c>
      <c r="H6059" s="12">
        <v>0</v>
      </c>
      <c r="I6059" s="15">
        <f t="shared" si="564"/>
        <v>1.26</v>
      </c>
      <c r="J6059" s="15">
        <f t="shared" si="565"/>
        <v>0.23899999999999999</v>
      </c>
      <c r="K6059" s="13">
        <v>162.6</v>
      </c>
      <c r="L6059" s="12">
        <f t="shared" si="566"/>
        <v>0.20337553935188754</v>
      </c>
      <c r="M6059">
        <f t="shared" si="567"/>
        <v>251</v>
      </c>
      <c r="N6059">
        <f t="shared" si="568"/>
        <v>1</v>
      </c>
      <c r="O6059">
        <f t="shared" si="569"/>
        <v>0.1</v>
      </c>
    </row>
    <row r="6060" spans="1:15">
      <c r="A6060" s="12" t="s">
        <v>41</v>
      </c>
      <c r="B6060" s="12">
        <v>1700</v>
      </c>
      <c r="C6060" s="14">
        <v>2.5633105100000001E-2</v>
      </c>
      <c r="D6060" s="13">
        <v>0.74099999999999999</v>
      </c>
      <c r="E6060" s="13">
        <v>56.5</v>
      </c>
      <c r="F6060" s="13">
        <v>1.8</v>
      </c>
      <c r="G6060" s="13">
        <v>0.47799999999999998</v>
      </c>
      <c r="H6060" s="12">
        <v>0</v>
      </c>
      <c r="I6060" s="15">
        <f t="shared" si="564"/>
        <v>1.26</v>
      </c>
      <c r="J6060" s="15">
        <f t="shared" si="565"/>
        <v>0.23899999999999999</v>
      </c>
      <c r="K6060" s="13">
        <v>71.5</v>
      </c>
      <c r="L6060" s="12">
        <f t="shared" si="566"/>
        <v>8.9430699555762508E-2</v>
      </c>
      <c r="M6060">
        <f t="shared" si="567"/>
        <v>110</v>
      </c>
      <c r="N6060">
        <f t="shared" si="568"/>
        <v>0</v>
      </c>
      <c r="O6060">
        <f t="shared" si="569"/>
        <v>0.1</v>
      </c>
    </row>
    <row r="6061" spans="1:15">
      <c r="A6061" s="12" t="s">
        <v>41</v>
      </c>
      <c r="B6061" s="12">
        <v>8110</v>
      </c>
      <c r="C6061" s="14">
        <v>8.2197765800000003E-2</v>
      </c>
      <c r="D6061" s="13">
        <v>0.54600000000000004</v>
      </c>
      <c r="E6061" s="13">
        <v>56.5</v>
      </c>
      <c r="F6061" s="13">
        <v>1.1499999999999999</v>
      </c>
      <c r="G6061" s="13">
        <v>0.15</v>
      </c>
      <c r="H6061" s="12">
        <v>0</v>
      </c>
      <c r="I6061" s="15">
        <f t="shared" si="564"/>
        <v>0.80499999999999994</v>
      </c>
      <c r="J6061" s="15">
        <f t="shared" si="565"/>
        <v>7.4999999999999997E-2</v>
      </c>
      <c r="K6061" s="13">
        <v>168.9</v>
      </c>
      <c r="L6061" s="12">
        <f t="shared" si="566"/>
        <v>0.21130990643035005</v>
      </c>
      <c r="M6061">
        <f t="shared" si="567"/>
        <v>261</v>
      </c>
      <c r="N6061">
        <f t="shared" si="568"/>
        <v>0</v>
      </c>
      <c r="O6061">
        <f t="shared" si="569"/>
        <v>0</v>
      </c>
    </row>
    <row r="6062" spans="1:15">
      <c r="A6062" s="12" t="s">
        <v>41</v>
      </c>
      <c r="B6062" s="12">
        <v>1820</v>
      </c>
      <c r="C6062" s="14">
        <v>9.6084221900000003E-2</v>
      </c>
      <c r="D6062" s="13">
        <v>0.222</v>
      </c>
      <c r="E6062" s="13">
        <v>56.5</v>
      </c>
      <c r="F6062" s="13">
        <v>1.78</v>
      </c>
      <c r="G6062" s="13">
        <v>0.38</v>
      </c>
      <c r="H6062" s="12">
        <v>0</v>
      </c>
      <c r="I6062" s="15">
        <f t="shared" si="564"/>
        <v>1.246</v>
      </c>
      <c r="J6062" s="15">
        <f t="shared" si="565"/>
        <v>0.19</v>
      </c>
      <c r="K6062" s="13">
        <v>80.3</v>
      </c>
      <c r="L6062" s="12">
        <f t="shared" si="566"/>
        <v>0.10043203294097501</v>
      </c>
      <c r="M6062">
        <f t="shared" si="567"/>
        <v>124</v>
      </c>
      <c r="N6062">
        <f t="shared" si="568"/>
        <v>0</v>
      </c>
      <c r="O6062">
        <f t="shared" si="569"/>
        <v>0.1</v>
      </c>
    </row>
    <row r="6063" spans="1:15">
      <c r="A6063" s="12" t="s">
        <v>41</v>
      </c>
      <c r="B6063" s="12">
        <v>8110</v>
      </c>
      <c r="C6063" s="14">
        <v>1.1515459651</v>
      </c>
      <c r="D6063" s="13">
        <v>0.39900000000000002</v>
      </c>
      <c r="E6063" s="13">
        <v>56.5</v>
      </c>
      <c r="F6063" s="13">
        <v>1.1499999999999999</v>
      </c>
      <c r="G6063" s="13">
        <v>0.15</v>
      </c>
      <c r="H6063" s="12">
        <v>0</v>
      </c>
      <c r="I6063" s="15">
        <f t="shared" si="564"/>
        <v>0.80499999999999994</v>
      </c>
      <c r="J6063" s="15">
        <f t="shared" si="565"/>
        <v>7.4999999999999997E-2</v>
      </c>
      <c r="K6063" s="13">
        <v>1729.3</v>
      </c>
      <c r="L6063" s="12">
        <f t="shared" si="566"/>
        <v>2.1633230386859874</v>
      </c>
      <c r="M6063">
        <f t="shared" si="567"/>
        <v>2668</v>
      </c>
      <c r="N6063">
        <f t="shared" si="568"/>
        <v>5</v>
      </c>
      <c r="O6063">
        <f t="shared" si="569"/>
        <v>0.4</v>
      </c>
    </row>
    <row r="6064" spans="1:15">
      <c r="A6064" s="12" t="s">
        <v>41</v>
      </c>
      <c r="B6064" s="12">
        <v>1200</v>
      </c>
      <c r="C6064" s="14">
        <v>2.22506417E-2</v>
      </c>
      <c r="D6064" s="13">
        <v>0.30399999999999999</v>
      </c>
      <c r="E6064" s="13">
        <v>56.5</v>
      </c>
      <c r="F6064" s="13">
        <v>2.23</v>
      </c>
      <c r="G6064" s="13">
        <v>0.316</v>
      </c>
      <c r="H6064" s="12">
        <v>0</v>
      </c>
      <c r="I6064" s="15">
        <f t="shared" si="564"/>
        <v>1.5609999999999999</v>
      </c>
      <c r="J6064" s="15">
        <f t="shared" si="565"/>
        <v>0.158</v>
      </c>
      <c r="K6064" s="13">
        <v>25.5</v>
      </c>
      <c r="L6064" s="12">
        <f t="shared" si="566"/>
        <v>3.1848085153266668E-2</v>
      </c>
      <c r="M6064">
        <f t="shared" si="567"/>
        <v>39</v>
      </c>
      <c r="N6064">
        <f t="shared" si="568"/>
        <v>0</v>
      </c>
      <c r="O6064">
        <f t="shared" si="569"/>
        <v>0</v>
      </c>
    </row>
    <row r="6065" spans="1:15">
      <c r="A6065" s="12" t="s">
        <v>41</v>
      </c>
      <c r="B6065" s="12">
        <v>5300</v>
      </c>
      <c r="C6065" s="14">
        <v>0.13715689649999999</v>
      </c>
      <c r="D6065" s="13">
        <v>0.5</v>
      </c>
      <c r="E6065" s="13">
        <v>56.5</v>
      </c>
      <c r="F6065" s="13">
        <v>0.6</v>
      </c>
      <c r="G6065" s="13">
        <v>0.13500000000000001</v>
      </c>
      <c r="H6065" s="12">
        <v>0</v>
      </c>
      <c r="I6065" s="15">
        <f t="shared" si="564"/>
        <v>0.42</v>
      </c>
      <c r="J6065" s="15">
        <f t="shared" si="565"/>
        <v>6.7500000000000004E-2</v>
      </c>
      <c r="K6065" s="13">
        <v>258.10000000000002</v>
      </c>
      <c r="L6065" s="12">
        <f t="shared" si="566"/>
        <v>0.32289019384374995</v>
      </c>
      <c r="M6065">
        <f t="shared" si="567"/>
        <v>398</v>
      </c>
      <c r="N6065">
        <f t="shared" si="568"/>
        <v>0</v>
      </c>
      <c r="O6065">
        <f t="shared" si="569"/>
        <v>0.1</v>
      </c>
    </row>
    <row r="6066" spans="1:15">
      <c r="A6066" s="12" t="s">
        <v>41</v>
      </c>
      <c r="B6066" s="12">
        <v>1100</v>
      </c>
      <c r="C6066" s="14">
        <v>1.10632917E-2</v>
      </c>
      <c r="D6066" s="13">
        <v>0.34200000000000003</v>
      </c>
      <c r="E6066" s="13">
        <v>56.5</v>
      </c>
      <c r="F6066" s="13">
        <v>1.85</v>
      </c>
      <c r="G6066" s="13">
        <v>0.22</v>
      </c>
      <c r="H6066" s="12">
        <v>0</v>
      </c>
      <c r="I6066" s="15">
        <f t="shared" si="564"/>
        <v>1.2949999999999999</v>
      </c>
      <c r="J6066" s="15">
        <f t="shared" si="565"/>
        <v>0.11</v>
      </c>
      <c r="K6066" s="13">
        <v>14.2</v>
      </c>
      <c r="L6066" s="12">
        <f t="shared" si="566"/>
        <v>1.7814665459925001E-2</v>
      </c>
      <c r="M6066">
        <f t="shared" si="567"/>
        <v>22</v>
      </c>
      <c r="N6066">
        <f t="shared" si="568"/>
        <v>0</v>
      </c>
      <c r="O6066">
        <f t="shared" si="569"/>
        <v>0</v>
      </c>
    </row>
    <row r="6067" spans="1:15">
      <c r="A6067" s="12" t="s">
        <v>41</v>
      </c>
      <c r="B6067" s="12">
        <v>1100</v>
      </c>
      <c r="C6067" s="14">
        <v>8.1944028000000002E-2</v>
      </c>
      <c r="D6067" s="13">
        <v>0.25800000000000001</v>
      </c>
      <c r="E6067" s="13">
        <v>56.5</v>
      </c>
      <c r="F6067" s="13">
        <v>1.85</v>
      </c>
      <c r="G6067" s="13">
        <v>0.22</v>
      </c>
      <c r="H6067" s="12">
        <v>0</v>
      </c>
      <c r="I6067" s="15">
        <f t="shared" si="564"/>
        <v>1.2949999999999999</v>
      </c>
      <c r="J6067" s="15">
        <f t="shared" si="565"/>
        <v>0.11</v>
      </c>
      <c r="K6067" s="13">
        <v>79.599999999999994</v>
      </c>
      <c r="L6067" s="12">
        <f t="shared" si="566"/>
        <v>9.9541508013000005E-2</v>
      </c>
      <c r="M6067">
        <f t="shared" si="567"/>
        <v>123</v>
      </c>
      <c r="N6067">
        <f t="shared" si="568"/>
        <v>0</v>
      </c>
      <c r="O6067">
        <f t="shared" si="569"/>
        <v>0</v>
      </c>
    </row>
    <row r="6068" spans="1:15">
      <c r="A6068" s="12" t="s">
        <v>41</v>
      </c>
      <c r="B6068" s="12">
        <v>5300</v>
      </c>
      <c r="C6068" s="14">
        <v>0.1946716691</v>
      </c>
      <c r="D6068" s="13">
        <v>0.5</v>
      </c>
      <c r="E6068" s="13">
        <v>56.5</v>
      </c>
      <c r="F6068" s="13">
        <v>0.6</v>
      </c>
      <c r="G6068" s="13">
        <v>0.13500000000000001</v>
      </c>
      <c r="H6068" s="12">
        <v>0</v>
      </c>
      <c r="I6068" s="15">
        <f t="shared" si="564"/>
        <v>0.42</v>
      </c>
      <c r="J6068" s="15">
        <f t="shared" si="565"/>
        <v>6.7500000000000004E-2</v>
      </c>
      <c r="K6068" s="13">
        <v>366.3</v>
      </c>
      <c r="L6068" s="12">
        <f t="shared" si="566"/>
        <v>0.45828955433958335</v>
      </c>
      <c r="M6068">
        <f t="shared" si="567"/>
        <v>565</v>
      </c>
      <c r="N6068">
        <f t="shared" si="568"/>
        <v>1</v>
      </c>
      <c r="O6068">
        <f t="shared" si="569"/>
        <v>0.1</v>
      </c>
    </row>
    <row r="6069" spans="1:15">
      <c r="A6069" s="12" t="s">
        <v>41</v>
      </c>
      <c r="B6069" s="12">
        <v>5300</v>
      </c>
      <c r="C6069" s="14">
        <v>5.1517334999999997E-2</v>
      </c>
      <c r="D6069" s="13">
        <v>0.5</v>
      </c>
      <c r="E6069" s="13">
        <v>56.5</v>
      </c>
      <c r="F6069" s="13">
        <v>0.6</v>
      </c>
      <c r="G6069" s="13">
        <v>0.13500000000000001</v>
      </c>
      <c r="H6069" s="12">
        <v>0</v>
      </c>
      <c r="I6069" s="15">
        <f t="shared" si="564"/>
        <v>0.42</v>
      </c>
      <c r="J6069" s="15">
        <f t="shared" si="565"/>
        <v>6.7500000000000004E-2</v>
      </c>
      <c r="K6069" s="13">
        <v>96.9</v>
      </c>
      <c r="L6069" s="12">
        <f t="shared" si="566"/>
        <v>0.12128039281249998</v>
      </c>
      <c r="M6069">
        <f t="shared" si="567"/>
        <v>150</v>
      </c>
      <c r="N6069">
        <f t="shared" si="568"/>
        <v>0</v>
      </c>
      <c r="O6069">
        <f t="shared" si="569"/>
        <v>0</v>
      </c>
    </row>
    <row r="6070" spans="1:15">
      <c r="A6070" s="12" t="s">
        <v>41</v>
      </c>
      <c r="B6070" s="12">
        <v>1100</v>
      </c>
      <c r="C6070" s="14">
        <v>0.29383803320000002</v>
      </c>
      <c r="D6070" s="13">
        <v>0.34200000000000003</v>
      </c>
      <c r="E6070" s="13">
        <v>56.5</v>
      </c>
      <c r="F6070" s="13">
        <v>1.85</v>
      </c>
      <c r="G6070" s="13">
        <v>0.22</v>
      </c>
      <c r="H6070" s="12">
        <v>0</v>
      </c>
      <c r="I6070" s="15">
        <f t="shared" si="564"/>
        <v>1.2949999999999999</v>
      </c>
      <c r="J6070" s="15">
        <f t="shared" si="565"/>
        <v>0.11</v>
      </c>
      <c r="K6070" s="13">
        <v>378.2</v>
      </c>
      <c r="L6070" s="12">
        <f t="shared" si="566"/>
        <v>0.47315269296030005</v>
      </c>
      <c r="M6070">
        <f t="shared" si="567"/>
        <v>584</v>
      </c>
      <c r="N6070">
        <f t="shared" si="568"/>
        <v>2</v>
      </c>
      <c r="O6070">
        <f t="shared" si="569"/>
        <v>0.1</v>
      </c>
    </row>
    <row r="6071" spans="1:15">
      <c r="A6071" s="12" t="s">
        <v>41</v>
      </c>
      <c r="B6071" s="12">
        <v>1100</v>
      </c>
      <c r="C6071" s="14">
        <v>3.3000173418999998</v>
      </c>
      <c r="D6071" s="13">
        <v>0.34200000000000003</v>
      </c>
      <c r="E6071" s="13">
        <v>56.5</v>
      </c>
      <c r="F6071" s="13">
        <v>1.85</v>
      </c>
      <c r="G6071" s="13">
        <v>0.22</v>
      </c>
      <c r="H6071" s="12">
        <v>0</v>
      </c>
      <c r="I6071" s="15">
        <f t="shared" si="564"/>
        <v>1.2949999999999999</v>
      </c>
      <c r="J6071" s="15">
        <f t="shared" si="565"/>
        <v>0.11</v>
      </c>
      <c r="K6071" s="13">
        <v>4247.7</v>
      </c>
      <c r="L6071" s="12">
        <f t="shared" si="566"/>
        <v>5.3138529247944746</v>
      </c>
      <c r="M6071">
        <f t="shared" si="567"/>
        <v>6555</v>
      </c>
      <c r="N6071">
        <f t="shared" si="568"/>
        <v>19</v>
      </c>
      <c r="O6071">
        <f t="shared" si="569"/>
        <v>1.6</v>
      </c>
    </row>
    <row r="6072" spans="1:15">
      <c r="A6072" s="12" t="s">
        <v>41</v>
      </c>
      <c r="B6072" s="12">
        <v>1200</v>
      </c>
      <c r="C6072" s="14">
        <v>9.0596075627000001</v>
      </c>
      <c r="D6072" s="13">
        <v>0.30399999999999999</v>
      </c>
      <c r="E6072" s="13">
        <v>56.5</v>
      </c>
      <c r="F6072" s="13">
        <v>2.23</v>
      </c>
      <c r="G6072" s="13">
        <v>0.316</v>
      </c>
      <c r="H6072" s="12">
        <v>0</v>
      </c>
      <c r="I6072" s="15">
        <f t="shared" si="564"/>
        <v>1.5609999999999999</v>
      </c>
      <c r="J6072" s="15">
        <f t="shared" si="565"/>
        <v>0.158</v>
      </c>
      <c r="K6072" s="13">
        <v>10365.700000000001</v>
      </c>
      <c r="L6072" s="12">
        <f t="shared" si="566"/>
        <v>12.967318291411265</v>
      </c>
      <c r="M6072">
        <f t="shared" si="567"/>
        <v>15995</v>
      </c>
      <c r="N6072">
        <f t="shared" si="568"/>
        <v>55</v>
      </c>
      <c r="O6072">
        <f t="shared" si="569"/>
        <v>5.6</v>
      </c>
    </row>
    <row r="6073" spans="1:15">
      <c r="A6073" s="12" t="s">
        <v>41</v>
      </c>
      <c r="B6073" s="12">
        <v>1200</v>
      </c>
      <c r="C6073" s="14">
        <v>0.38808276670000003</v>
      </c>
      <c r="D6073" s="13">
        <v>0.30399999999999999</v>
      </c>
      <c r="E6073" s="13">
        <v>56.5</v>
      </c>
      <c r="F6073" s="13">
        <v>2.23</v>
      </c>
      <c r="G6073" s="13">
        <v>0.316</v>
      </c>
      <c r="H6073" s="12">
        <v>0</v>
      </c>
      <c r="I6073" s="15">
        <f t="shared" si="564"/>
        <v>1.5609999999999999</v>
      </c>
      <c r="J6073" s="15">
        <f t="shared" si="565"/>
        <v>0.158</v>
      </c>
      <c r="K6073" s="13">
        <v>444</v>
      </c>
      <c r="L6073" s="12">
        <f t="shared" si="566"/>
        <v>0.55547580006993325</v>
      </c>
      <c r="M6073">
        <f t="shared" si="567"/>
        <v>685</v>
      </c>
      <c r="N6073">
        <f t="shared" si="568"/>
        <v>2</v>
      </c>
      <c r="O6073">
        <f t="shared" si="569"/>
        <v>0.2</v>
      </c>
    </row>
    <row r="6074" spans="1:15">
      <c r="A6074" s="12" t="s">
        <v>41</v>
      </c>
      <c r="B6074" s="12">
        <v>1200</v>
      </c>
      <c r="C6074" s="14">
        <v>13.410777744600001</v>
      </c>
      <c r="D6074" s="13">
        <v>0.30399999999999999</v>
      </c>
      <c r="E6074" s="13">
        <v>56.5</v>
      </c>
      <c r="F6074" s="13">
        <v>2.23</v>
      </c>
      <c r="G6074" s="13">
        <v>0.316</v>
      </c>
      <c r="H6074" s="12">
        <v>0</v>
      </c>
      <c r="I6074" s="15">
        <f t="shared" ref="I6074:I6137" si="570">F6074*0.7</f>
        <v>1.5609999999999999</v>
      </c>
      <c r="J6074" s="15">
        <f t="shared" ref="J6074:J6137" si="571">G6074*0.5</f>
        <v>0.158</v>
      </c>
      <c r="K6074" s="13">
        <v>15344</v>
      </c>
      <c r="L6074" s="12">
        <f t="shared" si="566"/>
        <v>19.1952932117708</v>
      </c>
      <c r="M6074">
        <f t="shared" si="567"/>
        <v>23677</v>
      </c>
      <c r="N6074">
        <f t="shared" si="568"/>
        <v>81</v>
      </c>
      <c r="O6074">
        <f t="shared" si="569"/>
        <v>8.1999999999999993</v>
      </c>
    </row>
    <row r="6075" spans="1:15">
      <c r="A6075" s="12" t="s">
        <v>41</v>
      </c>
      <c r="B6075" s="12">
        <v>1200</v>
      </c>
      <c r="C6075" s="14">
        <v>0.48529017800000002</v>
      </c>
      <c r="D6075" s="13">
        <v>0.47299999999999998</v>
      </c>
      <c r="E6075" s="13">
        <v>56.5</v>
      </c>
      <c r="F6075" s="13">
        <v>2.23</v>
      </c>
      <c r="G6075" s="13">
        <v>0.316</v>
      </c>
      <c r="H6075" s="12">
        <v>0</v>
      </c>
      <c r="I6075" s="15">
        <f t="shared" si="570"/>
        <v>1.5609999999999999</v>
      </c>
      <c r="J6075" s="15">
        <f t="shared" si="571"/>
        <v>0.158</v>
      </c>
      <c r="K6075" s="13">
        <v>863.9</v>
      </c>
      <c r="L6075" s="12">
        <f t="shared" si="566"/>
        <v>1.0807614468300832</v>
      </c>
      <c r="M6075">
        <f t="shared" si="567"/>
        <v>1333</v>
      </c>
      <c r="N6075">
        <f t="shared" si="568"/>
        <v>5</v>
      </c>
      <c r="O6075">
        <f t="shared" si="569"/>
        <v>0.5</v>
      </c>
    </row>
    <row r="6076" spans="1:15">
      <c r="A6076" s="12" t="s">
        <v>41</v>
      </c>
      <c r="B6076" s="12">
        <v>1700</v>
      </c>
      <c r="C6076" s="14">
        <v>4.1437148E-3</v>
      </c>
      <c r="D6076" s="13">
        <v>0.74099999999999999</v>
      </c>
      <c r="E6076" s="13">
        <v>56.5</v>
      </c>
      <c r="F6076" s="13">
        <v>1.8</v>
      </c>
      <c r="G6076" s="13">
        <v>0.47799999999999998</v>
      </c>
      <c r="H6076" s="12">
        <v>0</v>
      </c>
      <c r="I6076" s="15">
        <f t="shared" si="570"/>
        <v>1.26</v>
      </c>
      <c r="J6076" s="15">
        <f t="shared" si="571"/>
        <v>0.23899999999999999</v>
      </c>
      <c r="K6076" s="13">
        <v>11.6</v>
      </c>
      <c r="L6076" s="12">
        <f t="shared" si="566"/>
        <v>1.4456902972850001E-2</v>
      </c>
      <c r="M6076">
        <f t="shared" si="567"/>
        <v>18</v>
      </c>
      <c r="N6076">
        <f t="shared" si="568"/>
        <v>0</v>
      </c>
      <c r="O6076">
        <f t="shared" si="569"/>
        <v>0</v>
      </c>
    </row>
    <row r="6077" spans="1:15">
      <c r="A6077" s="12" t="s">
        <v>41</v>
      </c>
      <c r="B6077" s="12">
        <v>8140</v>
      </c>
      <c r="C6077" s="14">
        <v>0.15579526899999999</v>
      </c>
      <c r="D6077" s="13">
        <v>0.70299999999999996</v>
      </c>
      <c r="E6077" s="13">
        <v>56.5</v>
      </c>
      <c r="F6077" s="13">
        <v>1.2</v>
      </c>
      <c r="G6077" s="13">
        <v>0.48</v>
      </c>
      <c r="H6077" s="12">
        <v>0</v>
      </c>
      <c r="I6077" s="15">
        <f t="shared" si="570"/>
        <v>0.84</v>
      </c>
      <c r="J6077" s="15">
        <f t="shared" si="571"/>
        <v>0.24</v>
      </c>
      <c r="K6077" s="13">
        <v>482.1</v>
      </c>
      <c r="L6077" s="12">
        <f t="shared" si="566"/>
        <v>0.51567584892045826</v>
      </c>
      <c r="M6077">
        <f t="shared" si="567"/>
        <v>636</v>
      </c>
      <c r="N6077">
        <f t="shared" si="568"/>
        <v>1</v>
      </c>
      <c r="O6077">
        <f t="shared" si="569"/>
        <v>0.3</v>
      </c>
    </row>
    <row r="6078" spans="1:15">
      <c r="A6078" s="12" t="s">
        <v>41</v>
      </c>
      <c r="B6078" s="12">
        <v>8140</v>
      </c>
      <c r="C6078" s="14">
        <v>7.1505348100000005E-2</v>
      </c>
      <c r="D6078" s="13">
        <v>0.70299999999999996</v>
      </c>
      <c r="E6078" s="13">
        <v>56.5</v>
      </c>
      <c r="F6078" s="13">
        <v>1.2</v>
      </c>
      <c r="G6078" s="13">
        <v>0.48</v>
      </c>
      <c r="H6078" s="12">
        <v>0</v>
      </c>
      <c r="I6078" s="15">
        <f t="shared" si="570"/>
        <v>0.84</v>
      </c>
      <c r="J6078" s="15">
        <f t="shared" si="571"/>
        <v>0.24</v>
      </c>
      <c r="K6078" s="13">
        <v>189.2</v>
      </c>
      <c r="L6078" s="12">
        <f t="shared" si="566"/>
        <v>0.23667972282149582</v>
      </c>
      <c r="M6078">
        <f t="shared" si="567"/>
        <v>292</v>
      </c>
      <c r="N6078">
        <f t="shared" si="568"/>
        <v>1</v>
      </c>
      <c r="O6078">
        <f t="shared" si="569"/>
        <v>0.2</v>
      </c>
    </row>
    <row r="6079" spans="1:15">
      <c r="A6079" s="12" t="s">
        <v>41</v>
      </c>
      <c r="B6079" s="12">
        <v>8140</v>
      </c>
      <c r="C6079" s="14">
        <v>0.115215757</v>
      </c>
      <c r="D6079" s="13">
        <v>0.70299999999999996</v>
      </c>
      <c r="E6079" s="13">
        <v>56.5</v>
      </c>
      <c r="F6079" s="13">
        <v>1.2</v>
      </c>
      <c r="G6079" s="13">
        <v>0.48</v>
      </c>
      <c r="H6079" s="12">
        <v>0</v>
      </c>
      <c r="I6079" s="15">
        <f t="shared" si="570"/>
        <v>0.84</v>
      </c>
      <c r="J6079" s="15">
        <f t="shared" si="571"/>
        <v>0.24</v>
      </c>
      <c r="K6079" s="13">
        <v>304.8</v>
      </c>
      <c r="L6079" s="12">
        <f t="shared" si="566"/>
        <v>0.38135935501345836</v>
      </c>
      <c r="M6079">
        <f t="shared" si="567"/>
        <v>470</v>
      </c>
      <c r="N6079">
        <f t="shared" si="568"/>
        <v>1</v>
      </c>
      <c r="O6079">
        <f t="shared" si="569"/>
        <v>0.2</v>
      </c>
    </row>
    <row r="6080" spans="1:15">
      <c r="A6080" s="12" t="s">
        <v>41</v>
      </c>
      <c r="B6080" s="12">
        <v>8140</v>
      </c>
      <c r="C6080" s="14">
        <v>0.10806172479999999</v>
      </c>
      <c r="D6080" s="13">
        <v>0.70299999999999996</v>
      </c>
      <c r="E6080" s="13">
        <v>56.5</v>
      </c>
      <c r="F6080" s="13">
        <v>1.2</v>
      </c>
      <c r="G6080" s="13">
        <v>0.48</v>
      </c>
      <c r="H6080" s="12">
        <v>0</v>
      </c>
      <c r="I6080" s="15">
        <f t="shared" si="570"/>
        <v>0.84</v>
      </c>
      <c r="J6080" s="15">
        <f t="shared" si="571"/>
        <v>0.24</v>
      </c>
      <c r="K6080" s="13">
        <v>285.89999999999998</v>
      </c>
      <c r="L6080" s="12">
        <f t="shared" si="566"/>
        <v>0.35767980651613329</v>
      </c>
      <c r="M6080">
        <f t="shared" si="567"/>
        <v>441</v>
      </c>
      <c r="N6080">
        <f t="shared" si="568"/>
        <v>1</v>
      </c>
      <c r="O6080">
        <f t="shared" si="569"/>
        <v>0.2</v>
      </c>
    </row>
    <row r="6081" spans="1:15">
      <c r="A6081" s="12" t="s">
        <v>41</v>
      </c>
      <c r="B6081" s="12">
        <v>8140</v>
      </c>
      <c r="C6081" s="14">
        <v>0.80963879790000004</v>
      </c>
      <c r="D6081" s="13">
        <v>0.70299999999999996</v>
      </c>
      <c r="E6081" s="13">
        <v>56.5</v>
      </c>
      <c r="F6081" s="13">
        <v>1.2</v>
      </c>
      <c r="G6081" s="13">
        <v>0.48</v>
      </c>
      <c r="H6081" s="12">
        <v>0</v>
      </c>
      <c r="I6081" s="15">
        <f t="shared" si="570"/>
        <v>0.84</v>
      </c>
      <c r="J6081" s="15">
        <f t="shared" si="571"/>
        <v>0.24</v>
      </c>
      <c r="K6081" s="13">
        <v>2142.1999999999998</v>
      </c>
      <c r="L6081" s="12">
        <f t="shared" si="566"/>
        <v>2.6798706860990875</v>
      </c>
      <c r="M6081">
        <f t="shared" si="567"/>
        <v>3306</v>
      </c>
      <c r="N6081">
        <f t="shared" si="568"/>
        <v>6</v>
      </c>
      <c r="O6081">
        <f t="shared" si="569"/>
        <v>1.7</v>
      </c>
    </row>
    <row r="6082" spans="1:15">
      <c r="A6082" s="12" t="s">
        <v>41</v>
      </c>
      <c r="B6082" s="12">
        <v>8140</v>
      </c>
      <c r="C6082" s="14">
        <v>0.52046867910000005</v>
      </c>
      <c r="D6082" s="13">
        <v>0.70299999999999996</v>
      </c>
      <c r="E6082" s="13">
        <v>56.5</v>
      </c>
      <c r="F6082" s="13">
        <v>1.2</v>
      </c>
      <c r="G6082" s="13">
        <v>0.48</v>
      </c>
      <c r="H6082" s="12">
        <v>0</v>
      </c>
      <c r="I6082" s="15">
        <f t="shared" si="570"/>
        <v>0.84</v>
      </c>
      <c r="J6082" s="15">
        <f t="shared" si="571"/>
        <v>0.24</v>
      </c>
      <c r="K6082" s="13">
        <v>1377</v>
      </c>
      <c r="L6082" s="12">
        <f t="shared" si="566"/>
        <v>1.7227296416260376</v>
      </c>
      <c r="M6082">
        <f t="shared" si="567"/>
        <v>2125</v>
      </c>
      <c r="N6082">
        <f t="shared" si="568"/>
        <v>4</v>
      </c>
      <c r="O6082">
        <f t="shared" si="569"/>
        <v>1.1000000000000001</v>
      </c>
    </row>
    <row r="6083" spans="1:15">
      <c r="A6083" s="12" t="s">
        <v>41</v>
      </c>
      <c r="B6083" s="12">
        <v>8140</v>
      </c>
      <c r="C6083" s="14">
        <v>0.1208220436</v>
      </c>
      <c r="D6083" s="13">
        <v>0.70299999999999996</v>
      </c>
      <c r="E6083" s="13">
        <v>56.5</v>
      </c>
      <c r="F6083" s="13">
        <v>1.2</v>
      </c>
      <c r="G6083" s="13">
        <v>0.48</v>
      </c>
      <c r="H6083" s="12">
        <v>0</v>
      </c>
      <c r="I6083" s="15">
        <f t="shared" si="570"/>
        <v>0.84</v>
      </c>
      <c r="J6083" s="15">
        <f t="shared" si="571"/>
        <v>0.24</v>
      </c>
      <c r="K6083" s="13">
        <v>319.7</v>
      </c>
      <c r="L6083" s="12">
        <f t="shared" ref="L6083:L6146" si="572">E6083*D6083*C6083/12</f>
        <v>0.3999159300641833</v>
      </c>
      <c r="M6083">
        <f t="shared" ref="M6083:M6146" si="573">ROUND(E6083*D6083*C6083*102.79,0)</f>
        <v>493</v>
      </c>
      <c r="N6083">
        <f t="shared" ref="N6083:N6146" si="574">ROUND(I6083*M6083*0.002205,0)</f>
        <v>1</v>
      </c>
      <c r="O6083">
        <f t="shared" ref="O6083:O6146" si="575">ROUND(J6083*M6083*0.002205,1)</f>
        <v>0.3</v>
      </c>
    </row>
    <row r="6084" spans="1:15">
      <c r="A6084" s="12" t="s">
        <v>41</v>
      </c>
      <c r="B6084" s="12">
        <v>8140</v>
      </c>
      <c r="C6084" s="14">
        <v>0.1262566356</v>
      </c>
      <c r="D6084" s="13">
        <v>0.70299999999999996</v>
      </c>
      <c r="E6084" s="13">
        <v>56.5</v>
      </c>
      <c r="F6084" s="13">
        <v>1.2</v>
      </c>
      <c r="G6084" s="13">
        <v>0.48</v>
      </c>
      <c r="H6084" s="12">
        <v>0</v>
      </c>
      <c r="I6084" s="15">
        <f t="shared" si="570"/>
        <v>0.84</v>
      </c>
      <c r="J6084" s="15">
        <f t="shared" si="571"/>
        <v>0.24</v>
      </c>
      <c r="K6084" s="13">
        <v>334</v>
      </c>
      <c r="L6084" s="12">
        <f t="shared" si="572"/>
        <v>0.41790420314284993</v>
      </c>
      <c r="M6084">
        <f t="shared" si="573"/>
        <v>515</v>
      </c>
      <c r="N6084">
        <f t="shared" si="574"/>
        <v>1</v>
      </c>
      <c r="O6084">
        <f t="shared" si="575"/>
        <v>0.3</v>
      </c>
    </row>
    <row r="6085" spans="1:15">
      <c r="A6085" s="12" t="s">
        <v>41</v>
      </c>
      <c r="B6085" s="12">
        <v>8140</v>
      </c>
      <c r="C6085" s="14">
        <v>0.3877646528</v>
      </c>
      <c r="D6085" s="13">
        <v>0.70299999999999996</v>
      </c>
      <c r="E6085" s="13">
        <v>56.5</v>
      </c>
      <c r="F6085" s="13">
        <v>1.2</v>
      </c>
      <c r="G6085" s="13">
        <v>0.48</v>
      </c>
      <c r="H6085" s="12">
        <v>0</v>
      </c>
      <c r="I6085" s="15">
        <f t="shared" si="570"/>
        <v>0.84</v>
      </c>
      <c r="J6085" s="15">
        <f t="shared" si="571"/>
        <v>0.24</v>
      </c>
      <c r="K6085" s="13">
        <v>1025.9000000000001</v>
      </c>
      <c r="L6085" s="12">
        <f t="shared" si="572"/>
        <v>1.2834848439074664</v>
      </c>
      <c r="M6085">
        <f t="shared" si="573"/>
        <v>1583</v>
      </c>
      <c r="N6085">
        <f t="shared" si="574"/>
        <v>3</v>
      </c>
      <c r="O6085">
        <f t="shared" si="575"/>
        <v>0.8</v>
      </c>
    </row>
    <row r="6086" spans="1:15">
      <c r="A6086" s="12" t="s">
        <v>41</v>
      </c>
      <c r="B6086" s="12">
        <v>8140</v>
      </c>
      <c r="C6086" s="14">
        <v>0.86967446829999995</v>
      </c>
      <c r="D6086" s="13">
        <v>0.70299999999999996</v>
      </c>
      <c r="E6086" s="13">
        <v>56.5</v>
      </c>
      <c r="F6086" s="13">
        <v>1.2</v>
      </c>
      <c r="G6086" s="13">
        <v>0.48</v>
      </c>
      <c r="H6086" s="12">
        <v>0</v>
      </c>
      <c r="I6086" s="15">
        <f t="shared" si="570"/>
        <v>0.84</v>
      </c>
      <c r="J6086" s="15">
        <f t="shared" si="571"/>
        <v>0.24</v>
      </c>
      <c r="K6086" s="13">
        <v>2301</v>
      </c>
      <c r="L6086" s="12">
        <f t="shared" si="572"/>
        <v>2.8785862536368203</v>
      </c>
      <c r="M6086">
        <f t="shared" si="573"/>
        <v>3551</v>
      </c>
      <c r="N6086">
        <f t="shared" si="574"/>
        <v>7</v>
      </c>
      <c r="O6086">
        <f t="shared" si="575"/>
        <v>1.9</v>
      </c>
    </row>
    <row r="6087" spans="1:15">
      <c r="A6087" s="12" t="s">
        <v>41</v>
      </c>
      <c r="B6087" s="12">
        <v>8140</v>
      </c>
      <c r="C6087" s="14">
        <v>0.12213917000000001</v>
      </c>
      <c r="D6087" s="13">
        <v>0.70299999999999996</v>
      </c>
      <c r="E6087" s="13">
        <v>56.5</v>
      </c>
      <c r="F6087" s="13">
        <v>1.2</v>
      </c>
      <c r="G6087" s="13">
        <v>0.48</v>
      </c>
      <c r="H6087" s="12">
        <v>0</v>
      </c>
      <c r="I6087" s="15">
        <f t="shared" si="570"/>
        <v>0.84</v>
      </c>
      <c r="J6087" s="15">
        <f t="shared" si="571"/>
        <v>0.24</v>
      </c>
      <c r="K6087" s="13">
        <v>323.2</v>
      </c>
      <c r="L6087" s="12">
        <f t="shared" si="572"/>
        <v>0.40427556356791666</v>
      </c>
      <c r="M6087">
        <f t="shared" si="573"/>
        <v>499</v>
      </c>
      <c r="N6087">
        <f t="shared" si="574"/>
        <v>1</v>
      </c>
      <c r="O6087">
        <f t="shared" si="575"/>
        <v>0.3</v>
      </c>
    </row>
    <row r="6088" spans="1:15">
      <c r="A6088" s="12" t="s">
        <v>41</v>
      </c>
      <c r="B6088" s="12">
        <v>8140</v>
      </c>
      <c r="C6088" s="14">
        <v>1.2475183067</v>
      </c>
      <c r="D6088" s="13">
        <v>0.70299999999999996</v>
      </c>
      <c r="E6088" s="13">
        <v>56.5</v>
      </c>
      <c r="F6088" s="13">
        <v>1.2</v>
      </c>
      <c r="G6088" s="13">
        <v>0.48</v>
      </c>
      <c r="H6088" s="12">
        <v>0</v>
      </c>
      <c r="I6088" s="15">
        <f t="shared" si="570"/>
        <v>0.84</v>
      </c>
      <c r="J6088" s="15">
        <f t="shared" si="571"/>
        <v>0.24</v>
      </c>
      <c r="K6088" s="13">
        <v>3300.7</v>
      </c>
      <c r="L6088" s="12">
        <f t="shared" si="572"/>
        <v>4.1292336152475535</v>
      </c>
      <c r="M6088">
        <f t="shared" si="573"/>
        <v>5093</v>
      </c>
      <c r="N6088">
        <f t="shared" si="574"/>
        <v>9</v>
      </c>
      <c r="O6088">
        <f t="shared" si="575"/>
        <v>2.7</v>
      </c>
    </row>
    <row r="6089" spans="1:15">
      <c r="A6089" s="12" t="s">
        <v>41</v>
      </c>
      <c r="B6089" s="12">
        <v>8140</v>
      </c>
      <c r="C6089" s="14">
        <v>0.102481237</v>
      </c>
      <c r="D6089" s="13">
        <v>0.70299999999999996</v>
      </c>
      <c r="E6089" s="13">
        <v>56.5</v>
      </c>
      <c r="F6089" s="13">
        <v>1.2</v>
      </c>
      <c r="G6089" s="13">
        <v>0.48</v>
      </c>
      <c r="H6089" s="12">
        <v>0</v>
      </c>
      <c r="I6089" s="15">
        <f t="shared" si="570"/>
        <v>0.84</v>
      </c>
      <c r="J6089" s="15">
        <f t="shared" si="571"/>
        <v>0.24</v>
      </c>
      <c r="K6089" s="13">
        <v>271.10000000000002</v>
      </c>
      <c r="L6089" s="12">
        <f t="shared" si="572"/>
        <v>0.33920862441845828</v>
      </c>
      <c r="M6089">
        <f t="shared" si="573"/>
        <v>418</v>
      </c>
      <c r="N6089">
        <f t="shared" si="574"/>
        <v>1</v>
      </c>
      <c r="O6089">
        <f t="shared" si="575"/>
        <v>0.2</v>
      </c>
    </row>
    <row r="6090" spans="1:15">
      <c r="A6090" s="12" t="s">
        <v>41</v>
      </c>
      <c r="B6090" s="12">
        <v>8140</v>
      </c>
      <c r="C6090" s="14">
        <v>0.41508467729999998</v>
      </c>
      <c r="D6090" s="13">
        <v>0.70299999999999996</v>
      </c>
      <c r="E6090" s="13">
        <v>56.5</v>
      </c>
      <c r="F6090" s="13">
        <v>1.2</v>
      </c>
      <c r="G6090" s="13">
        <v>0.48</v>
      </c>
      <c r="H6090" s="12">
        <v>0</v>
      </c>
      <c r="I6090" s="15">
        <f t="shared" si="570"/>
        <v>0.84</v>
      </c>
      <c r="J6090" s="15">
        <f t="shared" si="571"/>
        <v>0.24</v>
      </c>
      <c r="K6090" s="13">
        <v>1098.2</v>
      </c>
      <c r="L6090" s="12">
        <f t="shared" si="572"/>
        <v>1.3739129866681123</v>
      </c>
      <c r="M6090">
        <f t="shared" si="573"/>
        <v>1695</v>
      </c>
      <c r="N6090">
        <f t="shared" si="574"/>
        <v>3</v>
      </c>
      <c r="O6090">
        <f t="shared" si="575"/>
        <v>0.9</v>
      </c>
    </row>
    <row r="6091" spans="1:15">
      <c r="A6091" s="12" t="s">
        <v>41</v>
      </c>
      <c r="B6091" s="12">
        <v>1100</v>
      </c>
      <c r="C6091" s="14">
        <v>1.46993843E-2</v>
      </c>
      <c r="D6091" s="13">
        <v>0.34200000000000003</v>
      </c>
      <c r="E6091" s="13">
        <v>56.5</v>
      </c>
      <c r="F6091" s="13">
        <v>1.85</v>
      </c>
      <c r="G6091" s="13">
        <v>0.22</v>
      </c>
      <c r="H6091" s="12">
        <v>0</v>
      </c>
      <c r="I6091" s="15">
        <f t="shared" si="570"/>
        <v>1.2949999999999999</v>
      </c>
      <c r="J6091" s="15">
        <f t="shared" si="571"/>
        <v>0.11</v>
      </c>
      <c r="K6091" s="13">
        <v>18.899999999999999</v>
      </c>
      <c r="L6091" s="12">
        <f t="shared" si="572"/>
        <v>2.3669683569075003E-2</v>
      </c>
      <c r="M6091">
        <f t="shared" si="573"/>
        <v>29</v>
      </c>
      <c r="N6091">
        <f t="shared" si="574"/>
        <v>0</v>
      </c>
      <c r="O6091">
        <f t="shared" si="575"/>
        <v>0</v>
      </c>
    </row>
    <row r="6092" spans="1:15">
      <c r="A6092" s="12" t="s">
        <v>41</v>
      </c>
      <c r="B6092" s="12">
        <v>8140</v>
      </c>
      <c r="C6092" s="14">
        <v>1.4159035716999999</v>
      </c>
      <c r="D6092" s="13">
        <v>0.70299999999999996</v>
      </c>
      <c r="E6092" s="13">
        <v>56.5</v>
      </c>
      <c r="F6092" s="13">
        <v>1.2</v>
      </c>
      <c r="G6092" s="13">
        <v>0.48</v>
      </c>
      <c r="H6092" s="12">
        <v>0</v>
      </c>
      <c r="I6092" s="15">
        <f t="shared" si="570"/>
        <v>0.84</v>
      </c>
      <c r="J6092" s="15">
        <f t="shared" si="571"/>
        <v>0.24</v>
      </c>
      <c r="K6092" s="13">
        <v>4382.1000000000004</v>
      </c>
      <c r="L6092" s="12">
        <f t="shared" si="572"/>
        <v>4.6865818263448453</v>
      </c>
      <c r="M6092">
        <f t="shared" si="573"/>
        <v>5781</v>
      </c>
      <c r="N6092">
        <f t="shared" si="574"/>
        <v>11</v>
      </c>
      <c r="O6092">
        <f t="shared" si="575"/>
        <v>3.1</v>
      </c>
    </row>
    <row r="6093" spans="1:15">
      <c r="A6093" s="12" t="s">
        <v>41</v>
      </c>
      <c r="B6093" s="12">
        <v>1400</v>
      </c>
      <c r="C6093" s="14">
        <v>4.3658001699999997E-2</v>
      </c>
      <c r="D6093" s="13">
        <v>0.88700000000000001</v>
      </c>
      <c r="E6093" s="13">
        <v>56.5</v>
      </c>
      <c r="F6093" s="13">
        <v>1.93</v>
      </c>
      <c r="G6093" s="13">
        <v>0.497</v>
      </c>
      <c r="H6093" s="12">
        <v>0</v>
      </c>
      <c r="I6093" s="15">
        <f t="shared" si="570"/>
        <v>1.351</v>
      </c>
      <c r="J6093" s="15">
        <f t="shared" si="571"/>
        <v>0.2485</v>
      </c>
      <c r="K6093" s="13">
        <v>145.80000000000001</v>
      </c>
      <c r="L6093" s="12">
        <f t="shared" si="572"/>
        <v>0.18232854868302914</v>
      </c>
      <c r="M6093">
        <f t="shared" si="573"/>
        <v>225</v>
      </c>
      <c r="N6093">
        <f t="shared" si="574"/>
        <v>1</v>
      </c>
      <c r="O6093">
        <f t="shared" si="575"/>
        <v>0.1</v>
      </c>
    </row>
    <row r="6094" spans="1:15">
      <c r="A6094" s="12" t="s">
        <v>41</v>
      </c>
      <c r="B6094" s="12">
        <v>8110</v>
      </c>
      <c r="C6094" s="14">
        <v>4.6357446500000003E-2</v>
      </c>
      <c r="D6094" s="13">
        <v>0.47299999999999998</v>
      </c>
      <c r="E6094" s="13">
        <v>56.5</v>
      </c>
      <c r="F6094" s="13">
        <v>1.1499999999999999</v>
      </c>
      <c r="G6094" s="13">
        <v>0.15</v>
      </c>
      <c r="H6094" s="12">
        <v>0</v>
      </c>
      <c r="I6094" s="15">
        <f t="shared" si="570"/>
        <v>0.80499999999999994</v>
      </c>
      <c r="J6094" s="15">
        <f t="shared" si="571"/>
        <v>7.4999999999999997E-2</v>
      </c>
      <c r="K6094" s="13">
        <v>82.5</v>
      </c>
      <c r="L6094" s="12">
        <f t="shared" si="572"/>
        <v>0.10323996491577082</v>
      </c>
      <c r="M6094">
        <f t="shared" si="573"/>
        <v>127</v>
      </c>
      <c r="N6094">
        <f t="shared" si="574"/>
        <v>0</v>
      </c>
      <c r="O6094">
        <f t="shared" si="575"/>
        <v>0</v>
      </c>
    </row>
    <row r="6095" spans="1:15">
      <c r="A6095" s="12" t="s">
        <v>41</v>
      </c>
      <c r="B6095" s="12">
        <v>5300</v>
      </c>
      <c r="C6095" s="14">
        <v>5.2774379099999998E-2</v>
      </c>
      <c r="D6095" s="13">
        <v>0.5</v>
      </c>
      <c r="E6095" s="13">
        <v>56.5</v>
      </c>
      <c r="F6095" s="13">
        <v>0.6</v>
      </c>
      <c r="G6095" s="13">
        <v>0.13500000000000001</v>
      </c>
      <c r="H6095" s="12">
        <v>0</v>
      </c>
      <c r="I6095" s="15">
        <f t="shared" si="570"/>
        <v>0.42</v>
      </c>
      <c r="J6095" s="15">
        <f t="shared" si="571"/>
        <v>6.7500000000000004E-2</v>
      </c>
      <c r="K6095" s="13">
        <v>99.3</v>
      </c>
      <c r="L6095" s="12">
        <f t="shared" si="572"/>
        <v>0.12423968413124999</v>
      </c>
      <c r="M6095">
        <f t="shared" si="573"/>
        <v>153</v>
      </c>
      <c r="N6095">
        <f t="shared" si="574"/>
        <v>0</v>
      </c>
      <c r="O6095">
        <f t="shared" si="575"/>
        <v>0</v>
      </c>
    </row>
    <row r="6096" spans="1:15">
      <c r="A6096" s="12" t="s">
        <v>41</v>
      </c>
      <c r="B6096" s="12">
        <v>1100</v>
      </c>
      <c r="C6096" s="14">
        <v>0.12490403949999999</v>
      </c>
      <c r="D6096" s="13">
        <v>0.34200000000000003</v>
      </c>
      <c r="E6096" s="13">
        <v>56.5</v>
      </c>
      <c r="F6096" s="13">
        <v>1.85</v>
      </c>
      <c r="G6096" s="13">
        <v>0.22</v>
      </c>
      <c r="H6096" s="12">
        <v>0</v>
      </c>
      <c r="I6096" s="15">
        <f t="shared" si="570"/>
        <v>1.2949999999999999</v>
      </c>
      <c r="J6096" s="15">
        <f t="shared" si="571"/>
        <v>0.11</v>
      </c>
      <c r="K6096" s="13">
        <v>160.80000000000001</v>
      </c>
      <c r="L6096" s="12">
        <f t="shared" si="572"/>
        <v>0.20112672960487499</v>
      </c>
      <c r="M6096">
        <f t="shared" si="573"/>
        <v>248</v>
      </c>
      <c r="N6096">
        <f t="shared" si="574"/>
        <v>1</v>
      </c>
      <c r="O6096">
        <f t="shared" si="575"/>
        <v>0.1</v>
      </c>
    </row>
    <row r="6097" spans="1:15">
      <c r="A6097" s="12" t="s">
        <v>41</v>
      </c>
      <c r="B6097" s="12">
        <v>1100</v>
      </c>
      <c r="C6097" s="14">
        <v>0.2901766549</v>
      </c>
      <c r="D6097" s="13">
        <v>0.34200000000000003</v>
      </c>
      <c r="E6097" s="13">
        <v>56.5</v>
      </c>
      <c r="F6097" s="13">
        <v>1.85</v>
      </c>
      <c r="G6097" s="13">
        <v>0.22</v>
      </c>
      <c r="H6097" s="12">
        <v>0</v>
      </c>
      <c r="I6097" s="15">
        <f t="shared" si="570"/>
        <v>1.2949999999999999</v>
      </c>
      <c r="J6097" s="15">
        <f t="shared" si="571"/>
        <v>0.11</v>
      </c>
      <c r="K6097" s="13">
        <v>373.5</v>
      </c>
      <c r="L6097" s="12">
        <f t="shared" si="572"/>
        <v>0.46725695855272503</v>
      </c>
      <c r="M6097">
        <f t="shared" si="573"/>
        <v>576</v>
      </c>
      <c r="N6097">
        <f t="shared" si="574"/>
        <v>2</v>
      </c>
      <c r="O6097">
        <f t="shared" si="575"/>
        <v>0.1</v>
      </c>
    </row>
    <row r="6098" spans="1:15">
      <c r="A6098" s="12" t="s">
        <v>41</v>
      </c>
      <c r="B6098" s="12">
        <v>5300</v>
      </c>
      <c r="C6098" s="14">
        <v>0.25910586549999998</v>
      </c>
      <c r="D6098" s="13">
        <v>0.5</v>
      </c>
      <c r="E6098" s="13">
        <v>56.5</v>
      </c>
      <c r="F6098" s="13">
        <v>0.6</v>
      </c>
      <c r="G6098" s="13">
        <v>0.13500000000000001</v>
      </c>
      <c r="H6098" s="12">
        <v>0</v>
      </c>
      <c r="I6098" s="15">
        <f t="shared" si="570"/>
        <v>0.42</v>
      </c>
      <c r="J6098" s="15">
        <f t="shared" si="571"/>
        <v>6.7500000000000004E-2</v>
      </c>
      <c r="K6098" s="13">
        <v>487.6</v>
      </c>
      <c r="L6098" s="12">
        <f t="shared" si="572"/>
        <v>0.60997839169791657</v>
      </c>
      <c r="M6098">
        <f t="shared" si="573"/>
        <v>752</v>
      </c>
      <c r="N6098">
        <f t="shared" si="574"/>
        <v>1</v>
      </c>
      <c r="O6098">
        <f t="shared" si="575"/>
        <v>0.1</v>
      </c>
    </row>
    <row r="6099" spans="1:15">
      <c r="A6099" s="12" t="s">
        <v>41</v>
      </c>
      <c r="B6099" s="12">
        <v>8110</v>
      </c>
      <c r="C6099" s="14">
        <v>0.1148586269</v>
      </c>
      <c r="D6099" s="13">
        <v>0.54600000000000004</v>
      </c>
      <c r="E6099" s="13">
        <v>56.5</v>
      </c>
      <c r="F6099" s="13">
        <v>1.1499999999999999</v>
      </c>
      <c r="G6099" s="13">
        <v>0.15</v>
      </c>
      <c r="H6099" s="12">
        <v>0</v>
      </c>
      <c r="I6099" s="15">
        <f t="shared" si="570"/>
        <v>0.80499999999999994</v>
      </c>
      <c r="J6099" s="15">
        <f t="shared" si="571"/>
        <v>7.4999999999999997E-2</v>
      </c>
      <c r="K6099" s="13">
        <v>236</v>
      </c>
      <c r="L6099" s="12">
        <f t="shared" si="572"/>
        <v>0.29527281510317499</v>
      </c>
      <c r="M6099">
        <f t="shared" si="573"/>
        <v>364</v>
      </c>
      <c r="N6099">
        <f t="shared" si="574"/>
        <v>1</v>
      </c>
      <c r="O6099">
        <f t="shared" si="575"/>
        <v>0.1</v>
      </c>
    </row>
    <row r="6100" spans="1:15">
      <c r="A6100" s="12" t="s">
        <v>41</v>
      </c>
      <c r="B6100" s="12">
        <v>1400</v>
      </c>
      <c r="C6100" s="14">
        <v>2.1900149000000001E-2</v>
      </c>
      <c r="D6100" s="13">
        <v>0.88700000000000001</v>
      </c>
      <c r="E6100" s="13">
        <v>56.5</v>
      </c>
      <c r="F6100" s="13">
        <v>1.93</v>
      </c>
      <c r="G6100" s="13">
        <v>0.497</v>
      </c>
      <c r="H6100" s="12">
        <v>0</v>
      </c>
      <c r="I6100" s="15">
        <f t="shared" si="570"/>
        <v>1.351</v>
      </c>
      <c r="J6100" s="15">
        <f t="shared" si="571"/>
        <v>0.2485</v>
      </c>
      <c r="K6100" s="13">
        <v>73.099999999999994</v>
      </c>
      <c r="L6100" s="12">
        <f t="shared" si="572"/>
        <v>9.1461409767458327E-2</v>
      </c>
      <c r="M6100">
        <f t="shared" si="573"/>
        <v>113</v>
      </c>
      <c r="N6100">
        <f t="shared" si="574"/>
        <v>0</v>
      </c>
      <c r="O6100">
        <f t="shared" si="575"/>
        <v>0.1</v>
      </c>
    </row>
    <row r="6101" spans="1:15">
      <c r="A6101" s="12" t="s">
        <v>41</v>
      </c>
      <c r="B6101" s="12">
        <v>8200</v>
      </c>
      <c r="C6101" s="14">
        <v>0.1934108273</v>
      </c>
      <c r="D6101" s="13">
        <v>0.155</v>
      </c>
      <c r="E6101" s="13">
        <v>56.5</v>
      </c>
      <c r="F6101" s="13">
        <v>1.25</v>
      </c>
      <c r="G6101" s="13">
        <v>7.5999999999999998E-2</v>
      </c>
      <c r="H6101" s="12">
        <v>0</v>
      </c>
      <c r="I6101" s="15">
        <f t="shared" si="570"/>
        <v>0.875</v>
      </c>
      <c r="J6101" s="15">
        <f t="shared" si="571"/>
        <v>3.7999999999999999E-2</v>
      </c>
      <c r="K6101" s="13">
        <v>112.8</v>
      </c>
      <c r="L6101" s="12">
        <f t="shared" si="572"/>
        <v>0.14114961000664586</v>
      </c>
      <c r="M6101">
        <f t="shared" si="573"/>
        <v>174</v>
      </c>
      <c r="N6101">
        <f t="shared" si="574"/>
        <v>0</v>
      </c>
      <c r="O6101">
        <f t="shared" si="575"/>
        <v>0</v>
      </c>
    </row>
    <row r="6102" spans="1:15">
      <c r="A6102" s="12" t="s">
        <v>41</v>
      </c>
      <c r="B6102" s="12">
        <v>1700</v>
      </c>
      <c r="C6102" s="14">
        <v>7.7935262000000003E-3</v>
      </c>
      <c r="D6102" s="13">
        <v>0.78600000000000003</v>
      </c>
      <c r="E6102" s="13">
        <v>56.5</v>
      </c>
      <c r="F6102" s="13">
        <v>1.8</v>
      </c>
      <c r="G6102" s="13">
        <v>0.47799999999999998</v>
      </c>
      <c r="H6102" s="12">
        <v>0</v>
      </c>
      <c r="I6102" s="15">
        <f t="shared" si="570"/>
        <v>1.26</v>
      </c>
      <c r="J6102" s="15">
        <f t="shared" si="571"/>
        <v>0.23899999999999999</v>
      </c>
      <c r="K6102" s="13">
        <v>23.1</v>
      </c>
      <c r="L6102" s="12">
        <f t="shared" si="572"/>
        <v>2.884189208465E-2</v>
      </c>
      <c r="M6102">
        <f t="shared" si="573"/>
        <v>36</v>
      </c>
      <c r="N6102">
        <f t="shared" si="574"/>
        <v>0</v>
      </c>
      <c r="O6102">
        <f t="shared" si="575"/>
        <v>0</v>
      </c>
    </row>
    <row r="6103" spans="1:15">
      <c r="A6103" s="12" t="s">
        <v>41</v>
      </c>
      <c r="B6103" s="12">
        <v>1400</v>
      </c>
      <c r="C6103" s="14">
        <v>0.6273075025</v>
      </c>
      <c r="D6103" s="13">
        <v>0.88800000000000001</v>
      </c>
      <c r="E6103" s="13">
        <v>56.5</v>
      </c>
      <c r="F6103" s="13">
        <v>1.93</v>
      </c>
      <c r="G6103" s="13">
        <v>0.497</v>
      </c>
      <c r="H6103" s="12">
        <v>0</v>
      </c>
      <c r="I6103" s="15">
        <f t="shared" si="570"/>
        <v>1.351</v>
      </c>
      <c r="J6103" s="15">
        <f t="shared" si="571"/>
        <v>0.2485</v>
      </c>
      <c r="K6103" s="13">
        <v>2096.5</v>
      </c>
      <c r="L6103" s="12">
        <f t="shared" si="572"/>
        <v>2.6227726679525003</v>
      </c>
      <c r="M6103">
        <f t="shared" si="573"/>
        <v>3235</v>
      </c>
      <c r="N6103">
        <f t="shared" si="574"/>
        <v>10</v>
      </c>
      <c r="O6103">
        <f t="shared" si="575"/>
        <v>1.8</v>
      </c>
    </row>
    <row r="6104" spans="1:15">
      <c r="A6104" s="12" t="s">
        <v>41</v>
      </c>
      <c r="B6104" s="12">
        <v>8110</v>
      </c>
      <c r="C6104" s="14">
        <v>0.13749417320000001</v>
      </c>
      <c r="D6104" s="13">
        <v>0.47299999999999998</v>
      </c>
      <c r="E6104" s="13">
        <v>56.5</v>
      </c>
      <c r="F6104" s="13">
        <v>1.1499999999999999</v>
      </c>
      <c r="G6104" s="13">
        <v>0.15</v>
      </c>
      <c r="H6104" s="12">
        <v>0</v>
      </c>
      <c r="I6104" s="15">
        <f t="shared" si="570"/>
        <v>0.80499999999999994</v>
      </c>
      <c r="J6104" s="15">
        <f t="shared" si="571"/>
        <v>7.4999999999999997E-2</v>
      </c>
      <c r="K6104" s="13">
        <v>244.8</v>
      </c>
      <c r="L6104" s="12">
        <f t="shared" si="572"/>
        <v>0.30620525264028337</v>
      </c>
      <c r="M6104">
        <f t="shared" si="573"/>
        <v>378</v>
      </c>
      <c r="N6104">
        <f t="shared" si="574"/>
        <v>1</v>
      </c>
      <c r="O6104">
        <f t="shared" si="575"/>
        <v>0.1</v>
      </c>
    </row>
    <row r="6105" spans="1:15">
      <c r="A6105" s="12" t="s">
        <v>41</v>
      </c>
      <c r="B6105" s="12">
        <v>1700</v>
      </c>
      <c r="C6105" s="14">
        <v>3.9130581000000001E-3</v>
      </c>
      <c r="D6105" s="13">
        <v>0.74099999999999999</v>
      </c>
      <c r="E6105" s="13">
        <v>56.5</v>
      </c>
      <c r="F6105" s="13">
        <v>1.8</v>
      </c>
      <c r="G6105" s="13">
        <v>0.47799999999999998</v>
      </c>
      <c r="H6105" s="12">
        <v>0</v>
      </c>
      <c r="I6105" s="15">
        <f t="shared" si="570"/>
        <v>1.26</v>
      </c>
      <c r="J6105" s="15">
        <f t="shared" si="571"/>
        <v>0.23899999999999999</v>
      </c>
      <c r="K6105" s="13">
        <v>10.9</v>
      </c>
      <c r="L6105" s="12">
        <f t="shared" si="572"/>
        <v>1.3652170578637502E-2</v>
      </c>
      <c r="M6105">
        <f t="shared" si="573"/>
        <v>17</v>
      </c>
      <c r="N6105">
        <f t="shared" si="574"/>
        <v>0</v>
      </c>
      <c r="O6105">
        <f t="shared" si="575"/>
        <v>0</v>
      </c>
    </row>
    <row r="6106" spans="1:15">
      <c r="A6106" s="12" t="s">
        <v>41</v>
      </c>
      <c r="B6106" s="12">
        <v>1400</v>
      </c>
      <c r="C6106" s="14">
        <v>2.4231255912999998</v>
      </c>
      <c r="D6106" s="13">
        <v>0.88700000000000001</v>
      </c>
      <c r="E6106" s="13">
        <v>56.5</v>
      </c>
      <c r="F6106" s="13">
        <v>1.93</v>
      </c>
      <c r="G6106" s="13">
        <v>0.497</v>
      </c>
      <c r="H6106" s="12">
        <v>0</v>
      </c>
      <c r="I6106" s="15">
        <f t="shared" si="570"/>
        <v>1.351</v>
      </c>
      <c r="J6106" s="15">
        <f t="shared" si="571"/>
        <v>0.2485</v>
      </c>
      <c r="K6106" s="13">
        <v>8089.4</v>
      </c>
      <c r="L6106" s="12">
        <f t="shared" si="572"/>
        <v>10.119679214232928</v>
      </c>
      <c r="M6106">
        <f t="shared" si="573"/>
        <v>12482</v>
      </c>
      <c r="N6106">
        <f t="shared" si="574"/>
        <v>37</v>
      </c>
      <c r="O6106">
        <f t="shared" si="575"/>
        <v>6.8</v>
      </c>
    </row>
    <row r="6107" spans="1:15">
      <c r="A6107" s="12" t="s">
        <v>41</v>
      </c>
      <c r="B6107" s="12">
        <v>8110</v>
      </c>
      <c r="C6107" s="14">
        <v>9.9944284199999997E-2</v>
      </c>
      <c r="D6107" s="13">
        <v>0.39900000000000002</v>
      </c>
      <c r="E6107" s="13">
        <v>56.5</v>
      </c>
      <c r="F6107" s="13">
        <v>1.1499999999999999</v>
      </c>
      <c r="G6107" s="13">
        <v>0.15</v>
      </c>
      <c r="H6107" s="12">
        <v>0</v>
      </c>
      <c r="I6107" s="15">
        <f t="shared" si="570"/>
        <v>0.80499999999999994</v>
      </c>
      <c r="J6107" s="15">
        <f t="shared" si="571"/>
        <v>7.4999999999999997E-2</v>
      </c>
      <c r="K6107" s="13">
        <v>150.1</v>
      </c>
      <c r="L6107" s="12">
        <f t="shared" si="572"/>
        <v>0.18775783090522502</v>
      </c>
      <c r="M6107">
        <f t="shared" si="573"/>
        <v>232</v>
      </c>
      <c r="N6107">
        <f t="shared" si="574"/>
        <v>0</v>
      </c>
      <c r="O6107">
        <f t="shared" si="575"/>
        <v>0</v>
      </c>
    </row>
    <row r="6108" spans="1:15">
      <c r="A6108" s="12" t="s">
        <v>41</v>
      </c>
      <c r="B6108" s="12">
        <v>8200</v>
      </c>
      <c r="C6108" s="14">
        <v>0.17635009099999999</v>
      </c>
      <c r="D6108" s="13">
        <v>0.155</v>
      </c>
      <c r="E6108" s="13">
        <v>56.5</v>
      </c>
      <c r="F6108" s="13">
        <v>1.25</v>
      </c>
      <c r="G6108" s="13">
        <v>7.5999999999999998E-2</v>
      </c>
      <c r="H6108" s="12">
        <v>0</v>
      </c>
      <c r="I6108" s="15">
        <f t="shared" si="570"/>
        <v>0.875</v>
      </c>
      <c r="J6108" s="15">
        <f t="shared" si="571"/>
        <v>3.7999999999999999E-2</v>
      </c>
      <c r="K6108" s="13">
        <v>102.9</v>
      </c>
      <c r="L6108" s="12">
        <f t="shared" si="572"/>
        <v>0.12869882682770833</v>
      </c>
      <c r="M6108">
        <f t="shared" si="573"/>
        <v>159</v>
      </c>
      <c r="N6108">
        <f t="shared" si="574"/>
        <v>0</v>
      </c>
      <c r="O6108">
        <f t="shared" si="575"/>
        <v>0</v>
      </c>
    </row>
    <row r="6109" spans="1:15">
      <c r="A6109" s="12" t="s">
        <v>41</v>
      </c>
      <c r="B6109" s="12">
        <v>1400</v>
      </c>
      <c r="C6109" s="14">
        <v>5.9386985000000003E-2</v>
      </c>
      <c r="D6109" s="13">
        <v>0.88700000000000001</v>
      </c>
      <c r="E6109" s="13">
        <v>56.5</v>
      </c>
      <c r="F6109" s="13">
        <v>1.93</v>
      </c>
      <c r="G6109" s="13">
        <v>0.497</v>
      </c>
      <c r="H6109" s="12">
        <v>0</v>
      </c>
      <c r="I6109" s="15">
        <f t="shared" si="570"/>
        <v>1.351</v>
      </c>
      <c r="J6109" s="15">
        <f t="shared" si="571"/>
        <v>0.2485</v>
      </c>
      <c r="K6109" s="13">
        <v>198.3</v>
      </c>
      <c r="L6109" s="12">
        <f t="shared" si="572"/>
        <v>0.24801737056395834</v>
      </c>
      <c r="M6109">
        <f t="shared" si="573"/>
        <v>306</v>
      </c>
      <c r="N6109">
        <f t="shared" si="574"/>
        <v>1</v>
      </c>
      <c r="O6109">
        <f t="shared" si="575"/>
        <v>0.2</v>
      </c>
    </row>
    <row r="6110" spans="1:15">
      <c r="A6110" s="12" t="s">
        <v>41</v>
      </c>
      <c r="B6110" s="12">
        <v>5300</v>
      </c>
      <c r="C6110" s="14">
        <v>9.3596223399999998E-2</v>
      </c>
      <c r="D6110" s="13">
        <v>0.5</v>
      </c>
      <c r="E6110" s="13">
        <v>56.5</v>
      </c>
      <c r="F6110" s="13">
        <v>0.6</v>
      </c>
      <c r="G6110" s="13">
        <v>0.13500000000000001</v>
      </c>
      <c r="H6110" s="12">
        <v>0</v>
      </c>
      <c r="I6110" s="15">
        <f t="shared" si="570"/>
        <v>0.42</v>
      </c>
      <c r="J6110" s="15">
        <f t="shared" si="571"/>
        <v>6.7500000000000004E-2</v>
      </c>
      <c r="K6110" s="13">
        <v>176.1</v>
      </c>
      <c r="L6110" s="12">
        <f t="shared" si="572"/>
        <v>0.22034110925416664</v>
      </c>
      <c r="M6110">
        <f t="shared" si="573"/>
        <v>272</v>
      </c>
      <c r="N6110">
        <f t="shared" si="574"/>
        <v>0</v>
      </c>
      <c r="O6110">
        <f t="shared" si="575"/>
        <v>0</v>
      </c>
    </row>
    <row r="6111" spans="1:15">
      <c r="A6111" s="12" t="s">
        <v>41</v>
      </c>
      <c r="B6111" s="12">
        <v>8140</v>
      </c>
      <c r="C6111" s="14">
        <v>4.9038049000000002E-3</v>
      </c>
      <c r="D6111" s="13">
        <v>0.63</v>
      </c>
      <c r="E6111" s="13">
        <v>56.5</v>
      </c>
      <c r="F6111" s="13">
        <v>1.2</v>
      </c>
      <c r="G6111" s="13">
        <v>0.48</v>
      </c>
      <c r="H6111" s="12">
        <v>0</v>
      </c>
      <c r="I6111" s="15">
        <f t="shared" si="570"/>
        <v>0.84</v>
      </c>
      <c r="J6111" s="15">
        <f t="shared" si="571"/>
        <v>0.24</v>
      </c>
      <c r="K6111" s="13">
        <v>278.3</v>
      </c>
      <c r="L6111" s="12">
        <f t="shared" si="572"/>
        <v>1.4545911284625001E-2</v>
      </c>
      <c r="M6111">
        <f t="shared" si="573"/>
        <v>18</v>
      </c>
      <c r="N6111">
        <f t="shared" si="574"/>
        <v>0</v>
      </c>
      <c r="O6111">
        <f t="shared" si="575"/>
        <v>0</v>
      </c>
    </row>
    <row r="6112" spans="1:15">
      <c r="A6112" s="12" t="s">
        <v>41</v>
      </c>
      <c r="B6112" s="12">
        <v>5300</v>
      </c>
      <c r="C6112" s="14">
        <v>3.7812199999999997E-5</v>
      </c>
      <c r="D6112" s="13">
        <v>0.5</v>
      </c>
      <c r="E6112" s="13">
        <v>56.5</v>
      </c>
      <c r="F6112" s="13">
        <v>0.6</v>
      </c>
      <c r="G6112" s="13">
        <v>0.13500000000000001</v>
      </c>
      <c r="H6112" s="12">
        <v>0</v>
      </c>
      <c r="I6112" s="15">
        <f t="shared" si="570"/>
        <v>0.42</v>
      </c>
      <c r="J6112" s="15">
        <f t="shared" si="571"/>
        <v>6.7500000000000004E-2</v>
      </c>
      <c r="K6112" s="13">
        <v>0.1</v>
      </c>
      <c r="L6112" s="12">
        <f t="shared" si="572"/>
        <v>8.9016220833333326E-5</v>
      </c>
      <c r="M6112">
        <f t="shared" si="573"/>
        <v>0</v>
      </c>
      <c r="N6112">
        <f t="shared" si="574"/>
        <v>0</v>
      </c>
      <c r="O6112">
        <f t="shared" si="575"/>
        <v>0</v>
      </c>
    </row>
    <row r="6113" spans="1:15">
      <c r="A6113" s="12" t="s">
        <v>41</v>
      </c>
      <c r="B6113" s="12">
        <v>5300</v>
      </c>
      <c r="C6113" s="14">
        <v>0.12595866189999999</v>
      </c>
      <c r="D6113" s="13">
        <v>0.5</v>
      </c>
      <c r="E6113" s="13">
        <v>56.5</v>
      </c>
      <c r="F6113" s="13">
        <v>0.6</v>
      </c>
      <c r="G6113" s="13">
        <v>0.13500000000000001</v>
      </c>
      <c r="H6113" s="12">
        <v>0</v>
      </c>
      <c r="I6113" s="15">
        <f t="shared" si="570"/>
        <v>0.42</v>
      </c>
      <c r="J6113" s="15">
        <f t="shared" si="571"/>
        <v>6.7500000000000004E-2</v>
      </c>
      <c r="K6113" s="13">
        <v>237</v>
      </c>
      <c r="L6113" s="12">
        <f t="shared" si="572"/>
        <v>0.29652768322291662</v>
      </c>
      <c r="M6113">
        <f t="shared" si="573"/>
        <v>366</v>
      </c>
      <c r="N6113">
        <f t="shared" si="574"/>
        <v>0</v>
      </c>
      <c r="O6113">
        <f t="shared" si="575"/>
        <v>0.1</v>
      </c>
    </row>
    <row r="6114" spans="1:15">
      <c r="A6114" s="12" t="s">
        <v>41</v>
      </c>
      <c r="B6114" s="12">
        <v>1100</v>
      </c>
      <c r="C6114" s="14">
        <v>5.04349802E-2</v>
      </c>
      <c r="D6114" s="13">
        <v>0.34200000000000003</v>
      </c>
      <c r="E6114" s="13">
        <v>56.5</v>
      </c>
      <c r="F6114" s="13">
        <v>1.85</v>
      </c>
      <c r="G6114" s="13">
        <v>0.22</v>
      </c>
      <c r="H6114" s="12">
        <v>0</v>
      </c>
      <c r="I6114" s="15">
        <f t="shared" si="570"/>
        <v>1.2949999999999999</v>
      </c>
      <c r="J6114" s="15">
        <f t="shared" si="571"/>
        <v>0.11</v>
      </c>
      <c r="K6114" s="13">
        <v>64.900000000000006</v>
      </c>
      <c r="L6114" s="12">
        <f t="shared" si="572"/>
        <v>8.1212926867050006E-2</v>
      </c>
      <c r="M6114">
        <f t="shared" si="573"/>
        <v>100</v>
      </c>
      <c r="N6114">
        <f t="shared" si="574"/>
        <v>0</v>
      </c>
      <c r="O6114">
        <f t="shared" si="575"/>
        <v>0</v>
      </c>
    </row>
    <row r="6115" spans="1:15">
      <c r="A6115" s="12" t="s">
        <v>41</v>
      </c>
      <c r="B6115" s="12">
        <v>1100</v>
      </c>
      <c r="C6115" s="14">
        <v>1.7542028428000001</v>
      </c>
      <c r="D6115" s="13">
        <v>0.34200000000000003</v>
      </c>
      <c r="E6115" s="13">
        <v>56.5</v>
      </c>
      <c r="F6115" s="13">
        <v>1.85</v>
      </c>
      <c r="G6115" s="13">
        <v>0.22</v>
      </c>
      <c r="H6115" s="12">
        <v>0</v>
      </c>
      <c r="I6115" s="15">
        <f t="shared" si="570"/>
        <v>1.2949999999999999</v>
      </c>
      <c r="J6115" s="15">
        <f t="shared" si="571"/>
        <v>0.11</v>
      </c>
      <c r="K6115" s="13">
        <v>2258</v>
      </c>
      <c r="L6115" s="12">
        <f t="shared" si="572"/>
        <v>2.8247051276186999</v>
      </c>
      <c r="M6115">
        <f t="shared" si="573"/>
        <v>3484</v>
      </c>
      <c r="N6115">
        <f t="shared" si="574"/>
        <v>10</v>
      </c>
      <c r="O6115">
        <f t="shared" si="575"/>
        <v>0.8</v>
      </c>
    </row>
    <row r="6116" spans="1:15">
      <c r="A6116" s="12" t="s">
        <v>41</v>
      </c>
      <c r="B6116" s="12">
        <v>1400</v>
      </c>
      <c r="C6116" s="14">
        <v>3.9839253400000003E-2</v>
      </c>
      <c r="D6116" s="13">
        <v>0.88800000000000001</v>
      </c>
      <c r="E6116" s="13">
        <v>56.5</v>
      </c>
      <c r="F6116" s="13">
        <v>1.93</v>
      </c>
      <c r="G6116" s="13">
        <v>0.497</v>
      </c>
      <c r="H6116" s="12">
        <v>0</v>
      </c>
      <c r="I6116" s="15">
        <f t="shared" si="570"/>
        <v>1.351</v>
      </c>
      <c r="J6116" s="15">
        <f t="shared" si="571"/>
        <v>0.2485</v>
      </c>
      <c r="K6116" s="13">
        <v>133.1</v>
      </c>
      <c r="L6116" s="12">
        <f t="shared" si="572"/>
        <v>0.16656791846540003</v>
      </c>
      <c r="M6116">
        <f t="shared" si="573"/>
        <v>205</v>
      </c>
      <c r="N6116">
        <f t="shared" si="574"/>
        <v>1</v>
      </c>
      <c r="O6116">
        <f t="shared" si="575"/>
        <v>0.1</v>
      </c>
    </row>
    <row r="6117" spans="1:15">
      <c r="A6117" s="12" t="s">
        <v>41</v>
      </c>
      <c r="B6117" s="12">
        <v>1400</v>
      </c>
      <c r="C6117" s="14">
        <v>11.705506660299999</v>
      </c>
      <c r="D6117" s="13">
        <v>0.88700000000000001</v>
      </c>
      <c r="E6117" s="13">
        <v>56.5</v>
      </c>
      <c r="F6117" s="13">
        <v>1.93</v>
      </c>
      <c r="G6117" s="13">
        <v>0.497</v>
      </c>
      <c r="H6117" s="12">
        <v>0</v>
      </c>
      <c r="I6117" s="15">
        <f t="shared" si="570"/>
        <v>1.351</v>
      </c>
      <c r="J6117" s="15">
        <f t="shared" si="571"/>
        <v>0.2485</v>
      </c>
      <c r="K6117" s="13">
        <v>39077.800000000003</v>
      </c>
      <c r="L6117" s="12">
        <f t="shared" si="572"/>
        <v>48.885609919522047</v>
      </c>
      <c r="M6117">
        <f t="shared" si="573"/>
        <v>60299</v>
      </c>
      <c r="N6117">
        <f t="shared" si="574"/>
        <v>180</v>
      </c>
      <c r="O6117">
        <f t="shared" si="575"/>
        <v>33</v>
      </c>
    </row>
    <row r="6118" spans="1:15">
      <c r="A6118" s="12" t="s">
        <v>41</v>
      </c>
      <c r="B6118" s="12">
        <v>8140</v>
      </c>
      <c r="C6118" s="14">
        <v>0.20507992880000001</v>
      </c>
      <c r="D6118" s="13">
        <v>0.63</v>
      </c>
      <c r="E6118" s="13">
        <v>56.5</v>
      </c>
      <c r="F6118" s="13">
        <v>1.2</v>
      </c>
      <c r="G6118" s="13">
        <v>0.48</v>
      </c>
      <c r="H6118" s="12">
        <v>0</v>
      </c>
      <c r="I6118" s="15">
        <f t="shared" si="570"/>
        <v>0.84</v>
      </c>
      <c r="J6118" s="15">
        <f t="shared" si="571"/>
        <v>0.24</v>
      </c>
      <c r="K6118" s="13">
        <v>568.79999999999995</v>
      </c>
      <c r="L6118" s="12">
        <f t="shared" si="572"/>
        <v>0.60831833880300001</v>
      </c>
      <c r="M6118">
        <f t="shared" si="573"/>
        <v>750</v>
      </c>
      <c r="N6118">
        <f t="shared" si="574"/>
        <v>1</v>
      </c>
      <c r="O6118">
        <f t="shared" si="575"/>
        <v>0.4</v>
      </c>
    </row>
    <row r="6119" spans="1:15">
      <c r="A6119" s="12" t="s">
        <v>41</v>
      </c>
      <c r="B6119" s="12">
        <v>1200</v>
      </c>
      <c r="C6119" s="14">
        <v>0.25016013990000002</v>
      </c>
      <c r="D6119" s="13">
        <v>0.30399999999999999</v>
      </c>
      <c r="E6119" s="13">
        <v>56.5</v>
      </c>
      <c r="F6119" s="13">
        <v>2.23</v>
      </c>
      <c r="G6119" s="13">
        <v>0.316</v>
      </c>
      <c r="H6119" s="12">
        <v>0</v>
      </c>
      <c r="I6119" s="15">
        <f t="shared" si="570"/>
        <v>1.5609999999999999</v>
      </c>
      <c r="J6119" s="15">
        <f t="shared" si="571"/>
        <v>0.158</v>
      </c>
      <c r="K6119" s="13">
        <v>286.2</v>
      </c>
      <c r="L6119" s="12">
        <f t="shared" si="572"/>
        <v>0.35806254691019995</v>
      </c>
      <c r="M6119">
        <f t="shared" si="573"/>
        <v>442</v>
      </c>
      <c r="N6119">
        <f t="shared" si="574"/>
        <v>2</v>
      </c>
      <c r="O6119">
        <f t="shared" si="575"/>
        <v>0.2</v>
      </c>
    </row>
    <row r="6120" spans="1:15">
      <c r="A6120" s="12" t="s">
        <v>41</v>
      </c>
      <c r="B6120" s="12">
        <v>1200</v>
      </c>
      <c r="C6120" s="14">
        <v>8.9698749499999994E-2</v>
      </c>
      <c r="D6120" s="13">
        <v>0.30399999999999999</v>
      </c>
      <c r="E6120" s="13">
        <v>56.5</v>
      </c>
      <c r="F6120" s="13">
        <v>2.23</v>
      </c>
      <c r="G6120" s="13">
        <v>0.316</v>
      </c>
      <c r="H6120" s="12">
        <v>0</v>
      </c>
      <c r="I6120" s="15">
        <f t="shared" si="570"/>
        <v>1.5609999999999999</v>
      </c>
      <c r="J6120" s="15">
        <f t="shared" si="571"/>
        <v>0.158</v>
      </c>
      <c r="K6120" s="13">
        <v>102.6</v>
      </c>
      <c r="L6120" s="12">
        <f t="shared" si="572"/>
        <v>0.12838881011766665</v>
      </c>
      <c r="M6120">
        <f t="shared" si="573"/>
        <v>158</v>
      </c>
      <c r="N6120">
        <f t="shared" si="574"/>
        <v>1</v>
      </c>
      <c r="O6120">
        <f t="shared" si="575"/>
        <v>0.1</v>
      </c>
    </row>
    <row r="6121" spans="1:15">
      <c r="A6121" s="12" t="s">
        <v>41</v>
      </c>
      <c r="B6121" s="12">
        <v>1400</v>
      </c>
      <c r="C6121" s="14">
        <v>0.21572199359999999</v>
      </c>
      <c r="D6121" s="13">
        <v>0.88700000000000001</v>
      </c>
      <c r="E6121" s="13">
        <v>56.5</v>
      </c>
      <c r="F6121" s="13">
        <v>1.93</v>
      </c>
      <c r="G6121" s="13">
        <v>0.497</v>
      </c>
      <c r="H6121" s="12">
        <v>0</v>
      </c>
      <c r="I6121" s="15">
        <f t="shared" si="570"/>
        <v>1.351</v>
      </c>
      <c r="J6121" s="15">
        <f t="shared" si="571"/>
        <v>0.2485</v>
      </c>
      <c r="K6121" s="13">
        <v>720.2</v>
      </c>
      <c r="L6121" s="12">
        <f t="shared" si="572"/>
        <v>0.90091796418839998</v>
      </c>
      <c r="M6121">
        <f t="shared" si="573"/>
        <v>1111</v>
      </c>
      <c r="N6121">
        <f t="shared" si="574"/>
        <v>3</v>
      </c>
      <c r="O6121">
        <f t="shared" si="575"/>
        <v>0.6</v>
      </c>
    </row>
    <row r="6122" spans="1:15">
      <c r="A6122" s="12" t="s">
        <v>41</v>
      </c>
      <c r="B6122" s="12">
        <v>8110</v>
      </c>
      <c r="C6122" s="14">
        <v>8.0405990000000007E-3</v>
      </c>
      <c r="D6122" s="13">
        <v>0.47299999999999998</v>
      </c>
      <c r="E6122" s="13">
        <v>56.5</v>
      </c>
      <c r="F6122" s="13">
        <v>1.1499999999999999</v>
      </c>
      <c r="G6122" s="13">
        <v>0.15</v>
      </c>
      <c r="H6122" s="12">
        <v>0</v>
      </c>
      <c r="I6122" s="15">
        <f t="shared" si="570"/>
        <v>0.80499999999999994</v>
      </c>
      <c r="J6122" s="15">
        <f t="shared" si="571"/>
        <v>7.4999999999999997E-2</v>
      </c>
      <c r="K6122" s="13">
        <v>1067.9000000000001</v>
      </c>
      <c r="L6122" s="12">
        <f t="shared" si="572"/>
        <v>1.7906748997958334E-2</v>
      </c>
      <c r="M6122">
        <f t="shared" si="573"/>
        <v>22</v>
      </c>
      <c r="N6122">
        <f t="shared" si="574"/>
        <v>0</v>
      </c>
      <c r="O6122">
        <f t="shared" si="575"/>
        <v>0</v>
      </c>
    </row>
    <row r="6123" spans="1:15">
      <c r="A6123" s="12" t="s">
        <v>41</v>
      </c>
      <c r="B6123" s="12">
        <v>1300</v>
      </c>
      <c r="C6123" s="14">
        <v>0.2317013329</v>
      </c>
      <c r="D6123" s="13">
        <v>0.69199999999999995</v>
      </c>
      <c r="E6123" s="13">
        <v>56.5</v>
      </c>
      <c r="F6123" s="13">
        <v>2.1</v>
      </c>
      <c r="G6123" s="13">
        <v>0.51600000000000001</v>
      </c>
      <c r="H6123" s="12">
        <v>0</v>
      </c>
      <c r="I6123" s="15">
        <f t="shared" si="570"/>
        <v>1.47</v>
      </c>
      <c r="J6123" s="15">
        <f t="shared" si="571"/>
        <v>0.25800000000000001</v>
      </c>
      <c r="K6123" s="13">
        <v>603.4</v>
      </c>
      <c r="L6123" s="12">
        <f t="shared" si="572"/>
        <v>0.75492155947701667</v>
      </c>
      <c r="M6123">
        <f t="shared" si="573"/>
        <v>931</v>
      </c>
      <c r="N6123">
        <f t="shared" si="574"/>
        <v>3</v>
      </c>
      <c r="O6123">
        <f t="shared" si="575"/>
        <v>0.5</v>
      </c>
    </row>
    <row r="6124" spans="1:15">
      <c r="A6124" s="12" t="s">
        <v>41</v>
      </c>
      <c r="B6124" s="12">
        <v>1300</v>
      </c>
      <c r="C6124" s="14">
        <v>2.2207614000000001E-3</v>
      </c>
      <c r="D6124" s="13">
        <v>0.66200000000000003</v>
      </c>
      <c r="E6124" s="13">
        <v>56.5</v>
      </c>
      <c r="F6124" s="13">
        <v>2.1</v>
      </c>
      <c r="G6124" s="13">
        <v>0.51600000000000001</v>
      </c>
      <c r="H6124" s="12">
        <v>0</v>
      </c>
      <c r="I6124" s="15">
        <f t="shared" si="570"/>
        <v>1.47</v>
      </c>
      <c r="J6124" s="15">
        <f t="shared" si="571"/>
        <v>0.25800000000000001</v>
      </c>
      <c r="K6124" s="13">
        <v>5.5</v>
      </c>
      <c r="L6124" s="12">
        <f t="shared" si="572"/>
        <v>6.9219282203499995E-3</v>
      </c>
      <c r="M6124">
        <f t="shared" si="573"/>
        <v>9</v>
      </c>
      <c r="N6124">
        <f t="shared" si="574"/>
        <v>0</v>
      </c>
      <c r="O6124">
        <f t="shared" si="575"/>
        <v>0</v>
      </c>
    </row>
    <row r="6125" spans="1:15">
      <c r="A6125" s="12" t="s">
        <v>41</v>
      </c>
      <c r="B6125" s="12">
        <v>1100</v>
      </c>
      <c r="C6125" s="14">
        <v>2.6200564044000001</v>
      </c>
      <c r="D6125" s="13">
        <v>0.34200000000000003</v>
      </c>
      <c r="E6125" s="13">
        <v>56.5</v>
      </c>
      <c r="F6125" s="13">
        <v>1.85</v>
      </c>
      <c r="G6125" s="13">
        <v>0.22</v>
      </c>
      <c r="H6125" s="12">
        <v>0</v>
      </c>
      <c r="I6125" s="15">
        <f t="shared" si="570"/>
        <v>1.2949999999999999</v>
      </c>
      <c r="J6125" s="15">
        <f t="shared" si="571"/>
        <v>0.11</v>
      </c>
      <c r="K6125" s="13">
        <v>3372.5</v>
      </c>
      <c r="L6125" s="12">
        <f t="shared" si="572"/>
        <v>4.2189458251851004</v>
      </c>
      <c r="M6125">
        <f t="shared" si="573"/>
        <v>5204</v>
      </c>
      <c r="N6125">
        <f t="shared" si="574"/>
        <v>15</v>
      </c>
      <c r="O6125">
        <f t="shared" si="575"/>
        <v>1.3</v>
      </c>
    </row>
    <row r="6126" spans="1:15">
      <c r="A6126" s="12" t="s">
        <v>41</v>
      </c>
      <c r="B6126" s="12">
        <v>1200</v>
      </c>
      <c r="C6126" s="14">
        <v>0.76116518300000002</v>
      </c>
      <c r="D6126" s="13">
        <v>0.30399999999999999</v>
      </c>
      <c r="E6126" s="13">
        <v>56.5</v>
      </c>
      <c r="F6126" s="13">
        <v>2.23</v>
      </c>
      <c r="G6126" s="13">
        <v>0.316</v>
      </c>
      <c r="H6126" s="12">
        <v>0</v>
      </c>
      <c r="I6126" s="15">
        <f t="shared" si="570"/>
        <v>1.5609999999999999</v>
      </c>
      <c r="J6126" s="15">
        <f t="shared" si="571"/>
        <v>0.158</v>
      </c>
      <c r="K6126" s="13">
        <v>870.9</v>
      </c>
      <c r="L6126" s="12">
        <f t="shared" si="572"/>
        <v>1.0894810986006667</v>
      </c>
      <c r="M6126">
        <f t="shared" si="573"/>
        <v>1344</v>
      </c>
      <c r="N6126">
        <f t="shared" si="574"/>
        <v>5</v>
      </c>
      <c r="O6126">
        <f t="shared" si="575"/>
        <v>0.5</v>
      </c>
    </row>
    <row r="6127" spans="1:15">
      <c r="A6127" s="12" t="s">
        <v>41</v>
      </c>
      <c r="B6127" s="12">
        <v>5300</v>
      </c>
      <c r="C6127" s="14">
        <v>1.1001447381</v>
      </c>
      <c r="D6127" s="13">
        <v>0.5</v>
      </c>
      <c r="E6127" s="13">
        <v>56.5</v>
      </c>
      <c r="F6127" s="13">
        <v>0.6</v>
      </c>
      <c r="G6127" s="13">
        <v>0.13500000000000001</v>
      </c>
      <c r="H6127" s="12">
        <v>0</v>
      </c>
      <c r="I6127" s="15">
        <f t="shared" si="570"/>
        <v>0.42</v>
      </c>
      <c r="J6127" s="15">
        <f t="shared" si="571"/>
        <v>6.7500000000000004E-2</v>
      </c>
      <c r="K6127" s="13">
        <v>2421.6</v>
      </c>
      <c r="L6127" s="12">
        <f t="shared" si="572"/>
        <v>2.5899240709437499</v>
      </c>
      <c r="M6127">
        <f t="shared" si="573"/>
        <v>3195</v>
      </c>
      <c r="N6127">
        <f t="shared" si="574"/>
        <v>3</v>
      </c>
      <c r="O6127">
        <f t="shared" si="575"/>
        <v>0.5</v>
      </c>
    </row>
    <row r="6128" spans="1:15">
      <c r="A6128" s="12" t="s">
        <v>41</v>
      </c>
      <c r="B6128" s="12">
        <v>5300</v>
      </c>
      <c r="C6128" s="14">
        <v>6.1474299999999995E-5</v>
      </c>
      <c r="D6128" s="13">
        <v>0.5</v>
      </c>
      <c r="E6128" s="13">
        <v>56.5</v>
      </c>
      <c r="F6128" s="13">
        <v>0.6</v>
      </c>
      <c r="G6128" s="13">
        <v>0.13500000000000001</v>
      </c>
      <c r="H6128" s="12">
        <v>0</v>
      </c>
      <c r="I6128" s="15">
        <f t="shared" si="570"/>
        <v>0.42</v>
      </c>
      <c r="J6128" s="15">
        <f t="shared" si="571"/>
        <v>6.7500000000000004E-2</v>
      </c>
      <c r="K6128" s="13">
        <v>0.1</v>
      </c>
      <c r="L6128" s="12">
        <f t="shared" si="572"/>
        <v>1.4472074791666665E-4</v>
      </c>
      <c r="M6128">
        <f t="shared" si="573"/>
        <v>0</v>
      </c>
      <c r="N6128">
        <f t="shared" si="574"/>
        <v>0</v>
      </c>
      <c r="O6128">
        <f t="shared" si="575"/>
        <v>0</v>
      </c>
    </row>
    <row r="6129" spans="1:15">
      <c r="A6129" s="12" t="s">
        <v>41</v>
      </c>
      <c r="B6129" s="12">
        <v>1100</v>
      </c>
      <c r="C6129" s="14">
        <v>0.46636440029999998</v>
      </c>
      <c r="D6129" s="13">
        <v>0.34200000000000003</v>
      </c>
      <c r="E6129" s="13">
        <v>56.5</v>
      </c>
      <c r="F6129" s="13">
        <v>1.85</v>
      </c>
      <c r="G6129" s="13">
        <v>0.22</v>
      </c>
      <c r="H6129" s="12">
        <v>0</v>
      </c>
      <c r="I6129" s="15">
        <f t="shared" si="570"/>
        <v>1.2949999999999999</v>
      </c>
      <c r="J6129" s="15">
        <f t="shared" si="571"/>
        <v>0.11</v>
      </c>
      <c r="K6129" s="13">
        <v>600.29999999999995</v>
      </c>
      <c r="L6129" s="12">
        <f t="shared" si="572"/>
        <v>0.75096327558307496</v>
      </c>
      <c r="M6129">
        <f t="shared" si="573"/>
        <v>926</v>
      </c>
      <c r="N6129">
        <f t="shared" si="574"/>
        <v>3</v>
      </c>
      <c r="O6129">
        <f t="shared" si="575"/>
        <v>0.2</v>
      </c>
    </row>
    <row r="6130" spans="1:15">
      <c r="A6130" s="12" t="s">
        <v>41</v>
      </c>
      <c r="B6130" s="12">
        <v>1300</v>
      </c>
      <c r="C6130" s="14">
        <v>2.6674901931999999</v>
      </c>
      <c r="D6130" s="13">
        <v>0.66200000000000003</v>
      </c>
      <c r="E6130" s="13">
        <v>56.5</v>
      </c>
      <c r="F6130" s="13">
        <v>2.1</v>
      </c>
      <c r="G6130" s="13">
        <v>0.51600000000000001</v>
      </c>
      <c r="H6130" s="12">
        <v>0</v>
      </c>
      <c r="I6130" s="15">
        <f t="shared" si="570"/>
        <v>1.47</v>
      </c>
      <c r="J6130" s="15">
        <f t="shared" si="571"/>
        <v>0.25800000000000001</v>
      </c>
      <c r="K6130" s="13">
        <v>6665.8</v>
      </c>
      <c r="L6130" s="12">
        <f t="shared" si="572"/>
        <v>8.3143446413549658</v>
      </c>
      <c r="M6130">
        <f t="shared" si="573"/>
        <v>10256</v>
      </c>
      <c r="N6130">
        <f t="shared" si="574"/>
        <v>33</v>
      </c>
      <c r="O6130">
        <f t="shared" si="575"/>
        <v>5.8</v>
      </c>
    </row>
    <row r="6131" spans="1:15">
      <c r="A6131" s="12" t="s">
        <v>41</v>
      </c>
      <c r="B6131" s="12">
        <v>1300</v>
      </c>
      <c r="C6131" s="14">
        <v>0.87891966310000003</v>
      </c>
      <c r="D6131" s="13">
        <v>0.69199999999999995</v>
      </c>
      <c r="E6131" s="13">
        <v>56.5</v>
      </c>
      <c r="F6131" s="13">
        <v>2.1</v>
      </c>
      <c r="G6131" s="13">
        <v>0.51600000000000001</v>
      </c>
      <c r="H6131" s="12">
        <v>0</v>
      </c>
      <c r="I6131" s="15">
        <f t="shared" si="570"/>
        <v>1.47</v>
      </c>
      <c r="J6131" s="15">
        <f t="shared" si="571"/>
        <v>0.25800000000000001</v>
      </c>
      <c r="K6131" s="13">
        <v>2289.3000000000002</v>
      </c>
      <c r="L6131" s="12">
        <f t="shared" si="572"/>
        <v>2.8636667489903167</v>
      </c>
      <c r="M6131">
        <f t="shared" si="573"/>
        <v>3532</v>
      </c>
      <c r="N6131">
        <f t="shared" si="574"/>
        <v>11</v>
      </c>
      <c r="O6131">
        <f t="shared" si="575"/>
        <v>2</v>
      </c>
    </row>
    <row r="6132" spans="1:15">
      <c r="A6132" s="12" t="s">
        <v>41</v>
      </c>
      <c r="B6132" s="12">
        <v>1820</v>
      </c>
      <c r="C6132" s="14">
        <v>0.25016151889999999</v>
      </c>
      <c r="D6132" s="13">
        <v>0.222</v>
      </c>
      <c r="E6132" s="13">
        <v>56.5</v>
      </c>
      <c r="F6132" s="13">
        <v>1.78</v>
      </c>
      <c r="G6132" s="13">
        <v>0.38</v>
      </c>
      <c r="H6132" s="12">
        <v>0</v>
      </c>
      <c r="I6132" s="15">
        <f t="shared" si="570"/>
        <v>1.246</v>
      </c>
      <c r="J6132" s="15">
        <f t="shared" si="571"/>
        <v>0.19</v>
      </c>
      <c r="K6132" s="13">
        <v>209</v>
      </c>
      <c r="L6132" s="12">
        <f t="shared" si="572"/>
        <v>0.26148132763022502</v>
      </c>
      <c r="M6132">
        <f t="shared" si="573"/>
        <v>323</v>
      </c>
      <c r="N6132">
        <f t="shared" si="574"/>
        <v>1</v>
      </c>
      <c r="O6132">
        <f t="shared" si="575"/>
        <v>0.1</v>
      </c>
    </row>
    <row r="6133" spans="1:15">
      <c r="A6133" s="12" t="s">
        <v>41</v>
      </c>
      <c r="B6133" s="12">
        <v>1100</v>
      </c>
      <c r="C6133" s="14">
        <v>1.8291089936</v>
      </c>
      <c r="D6133" s="13">
        <v>0.34200000000000003</v>
      </c>
      <c r="E6133" s="13">
        <v>56.5</v>
      </c>
      <c r="F6133" s="13">
        <v>1.85</v>
      </c>
      <c r="G6133" s="13">
        <v>0.22</v>
      </c>
      <c r="H6133" s="12">
        <v>0</v>
      </c>
      <c r="I6133" s="15">
        <f t="shared" si="570"/>
        <v>1.2949999999999999</v>
      </c>
      <c r="J6133" s="15">
        <f t="shared" si="571"/>
        <v>0.11</v>
      </c>
      <c r="K6133" s="13">
        <v>2354.4</v>
      </c>
      <c r="L6133" s="12">
        <f t="shared" si="572"/>
        <v>2.9453227569444</v>
      </c>
      <c r="M6133">
        <f t="shared" si="573"/>
        <v>3633</v>
      </c>
      <c r="N6133">
        <f t="shared" si="574"/>
        <v>10</v>
      </c>
      <c r="O6133">
        <f t="shared" si="575"/>
        <v>0.9</v>
      </c>
    </row>
    <row r="6134" spans="1:15">
      <c r="A6134" s="12" t="s">
        <v>41</v>
      </c>
      <c r="B6134" s="12">
        <v>1400</v>
      </c>
      <c r="C6134" s="14">
        <v>1.4955950338999999</v>
      </c>
      <c r="D6134" s="13">
        <v>0.88700000000000001</v>
      </c>
      <c r="E6134" s="13">
        <v>56.5</v>
      </c>
      <c r="F6134" s="13">
        <v>1.93</v>
      </c>
      <c r="G6134" s="13">
        <v>0.497</v>
      </c>
      <c r="H6134" s="12">
        <v>0</v>
      </c>
      <c r="I6134" s="15">
        <f t="shared" si="570"/>
        <v>1.351</v>
      </c>
      <c r="J6134" s="15">
        <f t="shared" si="571"/>
        <v>0.2485</v>
      </c>
      <c r="K6134" s="13">
        <v>4993</v>
      </c>
      <c r="L6134" s="12">
        <f t="shared" si="572"/>
        <v>6.2460410767846204</v>
      </c>
      <c r="M6134">
        <f t="shared" si="573"/>
        <v>7704</v>
      </c>
      <c r="N6134">
        <f t="shared" si="574"/>
        <v>23</v>
      </c>
      <c r="O6134">
        <f t="shared" si="575"/>
        <v>4.2</v>
      </c>
    </row>
    <row r="6135" spans="1:15">
      <c r="A6135" s="12" t="s">
        <v>41</v>
      </c>
      <c r="B6135" s="12">
        <v>1400</v>
      </c>
      <c r="C6135" s="14">
        <v>0.33466438520000003</v>
      </c>
      <c r="D6135" s="13">
        <v>0.88800000000000001</v>
      </c>
      <c r="E6135" s="13">
        <v>56.5</v>
      </c>
      <c r="F6135" s="13">
        <v>1.93</v>
      </c>
      <c r="G6135" s="13">
        <v>0.497</v>
      </c>
      <c r="H6135" s="12">
        <v>0</v>
      </c>
      <c r="I6135" s="15">
        <f t="shared" si="570"/>
        <v>1.351</v>
      </c>
      <c r="J6135" s="15">
        <f t="shared" si="571"/>
        <v>0.2485</v>
      </c>
      <c r="K6135" s="13">
        <v>1915.1</v>
      </c>
      <c r="L6135" s="12">
        <f t="shared" si="572"/>
        <v>1.3992317945212003</v>
      </c>
      <c r="M6135">
        <f t="shared" si="573"/>
        <v>1726</v>
      </c>
      <c r="N6135">
        <f t="shared" si="574"/>
        <v>5</v>
      </c>
      <c r="O6135">
        <f t="shared" si="575"/>
        <v>0.9</v>
      </c>
    </row>
    <row r="6136" spans="1:15">
      <c r="A6136" s="12" t="s">
        <v>41</v>
      </c>
      <c r="B6136" s="12">
        <v>8110</v>
      </c>
      <c r="C6136" s="14">
        <v>0.3293490939</v>
      </c>
      <c r="D6136" s="13">
        <v>0.47299999999999998</v>
      </c>
      <c r="E6136" s="13">
        <v>56.5</v>
      </c>
      <c r="F6136" s="13">
        <v>1.1499999999999999</v>
      </c>
      <c r="G6136" s="13">
        <v>0.15</v>
      </c>
      <c r="H6136" s="12">
        <v>0</v>
      </c>
      <c r="I6136" s="15">
        <f t="shared" si="570"/>
        <v>0.80499999999999994</v>
      </c>
      <c r="J6136" s="15">
        <f t="shared" si="571"/>
        <v>7.4999999999999997E-2</v>
      </c>
      <c r="K6136" s="13">
        <v>2203.3000000000002</v>
      </c>
      <c r="L6136" s="12">
        <f t="shared" si="572"/>
        <v>0.73347415499421242</v>
      </c>
      <c r="M6136">
        <f t="shared" si="573"/>
        <v>905</v>
      </c>
      <c r="N6136">
        <f t="shared" si="574"/>
        <v>2</v>
      </c>
      <c r="O6136">
        <f t="shared" si="575"/>
        <v>0.1</v>
      </c>
    </row>
    <row r="6137" spans="1:15">
      <c r="A6137" s="12" t="s">
        <v>41</v>
      </c>
      <c r="B6137" s="12">
        <v>8140</v>
      </c>
      <c r="C6137" s="14">
        <v>4.45995322E-2</v>
      </c>
      <c r="D6137" s="13">
        <v>0.63</v>
      </c>
      <c r="E6137" s="13">
        <v>56.5</v>
      </c>
      <c r="F6137" s="13">
        <v>1.2</v>
      </c>
      <c r="G6137" s="13">
        <v>0.48</v>
      </c>
      <c r="H6137" s="12">
        <v>0</v>
      </c>
      <c r="I6137" s="15">
        <f t="shared" si="570"/>
        <v>0.84</v>
      </c>
      <c r="J6137" s="15">
        <f t="shared" si="571"/>
        <v>0.24</v>
      </c>
      <c r="K6137" s="13">
        <v>123.7</v>
      </c>
      <c r="L6137" s="12">
        <f t="shared" si="572"/>
        <v>0.13229336238824999</v>
      </c>
      <c r="M6137">
        <f t="shared" si="573"/>
        <v>163</v>
      </c>
      <c r="N6137">
        <f t="shared" si="574"/>
        <v>0</v>
      </c>
      <c r="O6137">
        <f t="shared" si="575"/>
        <v>0.1</v>
      </c>
    </row>
    <row r="6138" spans="1:15">
      <c r="A6138" s="12" t="s">
        <v>41</v>
      </c>
      <c r="B6138" s="12">
        <v>1200</v>
      </c>
      <c r="C6138" s="14">
        <v>0.41365983000000001</v>
      </c>
      <c r="D6138" s="13">
        <v>0.30399999999999999</v>
      </c>
      <c r="E6138" s="13">
        <v>56.5</v>
      </c>
      <c r="F6138" s="13">
        <v>2.23</v>
      </c>
      <c r="G6138" s="13">
        <v>0.316</v>
      </c>
      <c r="H6138" s="12">
        <v>0</v>
      </c>
      <c r="I6138" s="15">
        <f t="shared" ref="I6138:I6201" si="576">F6138*0.7</f>
        <v>1.5609999999999999</v>
      </c>
      <c r="J6138" s="15">
        <f t="shared" ref="J6138:J6201" si="577">G6138*0.5</f>
        <v>0.158</v>
      </c>
      <c r="K6138" s="13">
        <v>553.6</v>
      </c>
      <c r="L6138" s="12">
        <f t="shared" si="572"/>
        <v>0.59208510333999997</v>
      </c>
      <c r="M6138">
        <f t="shared" si="573"/>
        <v>730</v>
      </c>
      <c r="N6138">
        <f t="shared" si="574"/>
        <v>3</v>
      </c>
      <c r="O6138">
        <f t="shared" si="575"/>
        <v>0.3</v>
      </c>
    </row>
    <row r="6139" spans="1:15">
      <c r="A6139" s="12" t="s">
        <v>41</v>
      </c>
      <c r="B6139" s="12">
        <v>1920</v>
      </c>
      <c r="C6139" s="14">
        <v>11.9092915784</v>
      </c>
      <c r="D6139" s="13">
        <v>0.193</v>
      </c>
      <c r="E6139" s="13">
        <v>56.5</v>
      </c>
      <c r="F6139" s="13">
        <v>1.2</v>
      </c>
      <c r="G6139" s="13">
        <v>7.5999999999999998E-2</v>
      </c>
      <c r="H6139" s="12">
        <v>0</v>
      </c>
      <c r="I6139" s="15">
        <f t="shared" si="576"/>
        <v>0.84</v>
      </c>
      <c r="J6139" s="15">
        <f t="shared" si="577"/>
        <v>3.7999999999999999E-2</v>
      </c>
      <c r="K6139" s="13">
        <v>10118.9</v>
      </c>
      <c r="L6139" s="12">
        <f t="shared" si="572"/>
        <v>10.822072501388567</v>
      </c>
      <c r="M6139">
        <f t="shared" si="573"/>
        <v>13349</v>
      </c>
      <c r="N6139">
        <f t="shared" si="574"/>
        <v>25</v>
      </c>
      <c r="O6139">
        <f t="shared" si="575"/>
        <v>1.1000000000000001</v>
      </c>
    </row>
    <row r="6140" spans="1:15">
      <c r="A6140" s="12" t="s">
        <v>41</v>
      </c>
      <c r="B6140" s="12">
        <v>1100</v>
      </c>
      <c r="C6140" s="14">
        <v>0.31490621590000001</v>
      </c>
      <c r="D6140" s="13">
        <v>0.34200000000000003</v>
      </c>
      <c r="E6140" s="13">
        <v>56.5</v>
      </c>
      <c r="F6140" s="13">
        <v>1.85</v>
      </c>
      <c r="G6140" s="13">
        <v>0.22</v>
      </c>
      <c r="H6140" s="12">
        <v>0</v>
      </c>
      <c r="I6140" s="15">
        <f t="shared" si="576"/>
        <v>1.2949999999999999</v>
      </c>
      <c r="J6140" s="15">
        <f t="shared" si="577"/>
        <v>0.11</v>
      </c>
      <c r="K6140" s="13">
        <v>405.3</v>
      </c>
      <c r="L6140" s="12">
        <f t="shared" si="572"/>
        <v>0.50707773415297497</v>
      </c>
      <c r="M6140">
        <f t="shared" si="573"/>
        <v>625</v>
      </c>
      <c r="N6140">
        <f t="shared" si="574"/>
        <v>2</v>
      </c>
      <c r="O6140">
        <f t="shared" si="575"/>
        <v>0.2</v>
      </c>
    </row>
    <row r="6141" spans="1:15">
      <c r="A6141" s="12" t="s">
        <v>41</v>
      </c>
      <c r="B6141" s="12">
        <v>1300</v>
      </c>
      <c r="C6141" s="14">
        <v>18.763768252599998</v>
      </c>
      <c r="D6141" s="13">
        <v>0.66200000000000003</v>
      </c>
      <c r="E6141" s="13">
        <v>56.5</v>
      </c>
      <c r="F6141" s="13">
        <v>2.1</v>
      </c>
      <c r="G6141" s="13">
        <v>0.51600000000000001</v>
      </c>
      <c r="H6141" s="12">
        <v>0</v>
      </c>
      <c r="I6141" s="15">
        <f t="shared" si="576"/>
        <v>1.47</v>
      </c>
      <c r="J6141" s="15">
        <f t="shared" si="577"/>
        <v>0.25800000000000001</v>
      </c>
      <c r="K6141" s="13">
        <v>46750.7</v>
      </c>
      <c r="L6141" s="12">
        <f t="shared" si="572"/>
        <v>58.485101995999806</v>
      </c>
      <c r="M6141">
        <f t="shared" si="573"/>
        <v>72140</v>
      </c>
      <c r="N6141">
        <f t="shared" si="574"/>
        <v>234</v>
      </c>
      <c r="O6141">
        <f t="shared" si="575"/>
        <v>41</v>
      </c>
    </row>
    <row r="6142" spans="1:15">
      <c r="A6142" s="12" t="s">
        <v>41</v>
      </c>
      <c r="B6142" s="12">
        <v>1200</v>
      </c>
      <c r="C6142" s="14">
        <v>0.28582397869999998</v>
      </c>
      <c r="D6142" s="13">
        <v>0.30399999999999999</v>
      </c>
      <c r="E6142" s="13">
        <v>56.5</v>
      </c>
      <c r="F6142" s="13">
        <v>2.23</v>
      </c>
      <c r="G6142" s="13">
        <v>0.316</v>
      </c>
      <c r="H6142" s="12">
        <v>0</v>
      </c>
      <c r="I6142" s="15">
        <f t="shared" si="576"/>
        <v>1.5609999999999999</v>
      </c>
      <c r="J6142" s="15">
        <f t="shared" si="577"/>
        <v>0.158</v>
      </c>
      <c r="K6142" s="13">
        <v>327</v>
      </c>
      <c r="L6142" s="12">
        <f t="shared" si="572"/>
        <v>0.40910938817926662</v>
      </c>
      <c r="M6142">
        <f t="shared" si="573"/>
        <v>505</v>
      </c>
      <c r="N6142">
        <f t="shared" si="574"/>
        <v>2</v>
      </c>
      <c r="O6142">
        <f t="shared" si="575"/>
        <v>0.2</v>
      </c>
    </row>
    <row r="6143" spans="1:15">
      <c r="A6143" s="12" t="s">
        <v>41</v>
      </c>
      <c r="B6143" s="12">
        <v>1920</v>
      </c>
      <c r="C6143" s="14">
        <v>8.5899344200000005E-2</v>
      </c>
      <c r="D6143" s="13">
        <v>0.193</v>
      </c>
      <c r="E6143" s="13">
        <v>56.5</v>
      </c>
      <c r="F6143" s="13">
        <v>1.2</v>
      </c>
      <c r="G6143" s="13">
        <v>7.5999999999999998E-2</v>
      </c>
      <c r="H6143" s="12">
        <v>0</v>
      </c>
      <c r="I6143" s="15">
        <f t="shared" si="576"/>
        <v>0.84</v>
      </c>
      <c r="J6143" s="15">
        <f t="shared" si="577"/>
        <v>3.7999999999999999E-2</v>
      </c>
      <c r="K6143" s="13">
        <v>73</v>
      </c>
      <c r="L6143" s="12">
        <f t="shared" si="572"/>
        <v>7.8057449902408343E-2</v>
      </c>
      <c r="M6143">
        <f t="shared" si="573"/>
        <v>96</v>
      </c>
      <c r="N6143">
        <f t="shared" si="574"/>
        <v>0</v>
      </c>
      <c r="O6143">
        <f t="shared" si="575"/>
        <v>0</v>
      </c>
    </row>
    <row r="6144" spans="1:15">
      <c r="A6144" s="12" t="s">
        <v>41</v>
      </c>
      <c r="B6144" s="12">
        <v>1200</v>
      </c>
      <c r="C6144" s="14">
        <v>3.2626149999999998</v>
      </c>
      <c r="D6144" s="13">
        <v>0.30399999999999999</v>
      </c>
      <c r="E6144" s="13">
        <v>56.5</v>
      </c>
      <c r="F6144" s="13">
        <v>2.23</v>
      </c>
      <c r="G6144" s="13">
        <v>0.316</v>
      </c>
      <c r="H6144" s="12">
        <v>0</v>
      </c>
      <c r="I6144" s="15">
        <f t="shared" si="576"/>
        <v>1.5609999999999999</v>
      </c>
      <c r="J6144" s="15">
        <f t="shared" si="577"/>
        <v>0.158</v>
      </c>
      <c r="K6144" s="13">
        <v>3733</v>
      </c>
      <c r="L6144" s="12">
        <f t="shared" si="572"/>
        <v>4.6698896033333321</v>
      </c>
      <c r="M6144">
        <f t="shared" si="573"/>
        <v>5760</v>
      </c>
      <c r="N6144">
        <f t="shared" si="574"/>
        <v>20</v>
      </c>
      <c r="O6144">
        <f t="shared" si="575"/>
        <v>2</v>
      </c>
    </row>
    <row r="6145" spans="1:15">
      <c r="A6145" s="12" t="s">
        <v>41</v>
      </c>
      <c r="B6145" s="12">
        <v>1200</v>
      </c>
      <c r="C6145" s="14">
        <v>2.1485916800000001E-2</v>
      </c>
      <c r="D6145" s="13">
        <v>0.30399999999999999</v>
      </c>
      <c r="E6145" s="13">
        <v>56.5</v>
      </c>
      <c r="F6145" s="13">
        <v>2.23</v>
      </c>
      <c r="G6145" s="13">
        <v>0.316</v>
      </c>
      <c r="H6145" s="12">
        <v>0</v>
      </c>
      <c r="I6145" s="15">
        <f t="shared" si="576"/>
        <v>1.5609999999999999</v>
      </c>
      <c r="J6145" s="15">
        <f t="shared" si="577"/>
        <v>0.158</v>
      </c>
      <c r="K6145" s="13">
        <v>24.6</v>
      </c>
      <c r="L6145" s="12">
        <f t="shared" si="572"/>
        <v>3.0753508913066666E-2</v>
      </c>
      <c r="M6145">
        <f t="shared" si="573"/>
        <v>38</v>
      </c>
      <c r="N6145">
        <f t="shared" si="574"/>
        <v>0</v>
      </c>
      <c r="O6145">
        <f t="shared" si="575"/>
        <v>0</v>
      </c>
    </row>
    <row r="6146" spans="1:15">
      <c r="A6146" s="12" t="s">
        <v>41</v>
      </c>
      <c r="B6146" s="12">
        <v>1920</v>
      </c>
      <c r="C6146" s="14">
        <v>3.6570647423999998</v>
      </c>
      <c r="D6146" s="13">
        <v>0.193</v>
      </c>
      <c r="E6146" s="13">
        <v>56.5</v>
      </c>
      <c r="F6146" s="13">
        <v>1.2</v>
      </c>
      <c r="G6146" s="13">
        <v>7.5999999999999998E-2</v>
      </c>
      <c r="H6146" s="12">
        <v>0</v>
      </c>
      <c r="I6146" s="15">
        <f t="shared" si="576"/>
        <v>0.84</v>
      </c>
      <c r="J6146" s="15">
        <f t="shared" si="577"/>
        <v>3.7999999999999999E-2</v>
      </c>
      <c r="K6146" s="13">
        <v>3107.3</v>
      </c>
      <c r="L6146" s="12">
        <f t="shared" si="572"/>
        <v>3.3232052069583999</v>
      </c>
      <c r="M6146">
        <f t="shared" si="573"/>
        <v>4099</v>
      </c>
      <c r="N6146">
        <f t="shared" si="574"/>
        <v>8</v>
      </c>
      <c r="O6146">
        <f t="shared" si="575"/>
        <v>0.3</v>
      </c>
    </row>
    <row r="6147" spans="1:15">
      <c r="A6147" s="12" t="s">
        <v>41</v>
      </c>
      <c r="B6147" s="12">
        <v>1100</v>
      </c>
      <c r="C6147" s="14">
        <v>0.64569317169999996</v>
      </c>
      <c r="D6147" s="13">
        <v>0.34200000000000003</v>
      </c>
      <c r="E6147" s="13">
        <v>56.5</v>
      </c>
      <c r="F6147" s="13">
        <v>1.85</v>
      </c>
      <c r="G6147" s="13">
        <v>0.22</v>
      </c>
      <c r="H6147" s="12">
        <v>0</v>
      </c>
      <c r="I6147" s="15">
        <f t="shared" si="576"/>
        <v>1.2949999999999999</v>
      </c>
      <c r="J6147" s="15">
        <f t="shared" si="577"/>
        <v>0.11</v>
      </c>
      <c r="K6147" s="13">
        <v>972.1</v>
      </c>
      <c r="L6147" s="12">
        <f t="shared" ref="L6147:L6210" si="578">E6147*D6147*C6147/12</f>
        <v>1.0397274297299248</v>
      </c>
      <c r="M6147">
        <f t="shared" ref="M6147:M6210" si="579">ROUND(E6147*D6147*C6147*102.79,0)</f>
        <v>1282</v>
      </c>
      <c r="N6147">
        <f t="shared" ref="N6147:N6210" si="580">ROUND(I6147*M6147*0.002205,0)</f>
        <v>4</v>
      </c>
      <c r="O6147">
        <f t="shared" ref="O6147:O6210" si="581">ROUND(J6147*M6147*0.002205,1)</f>
        <v>0.3</v>
      </c>
    </row>
    <row r="6148" spans="1:15">
      <c r="A6148" s="12" t="s">
        <v>41</v>
      </c>
      <c r="B6148" s="12">
        <v>1820</v>
      </c>
      <c r="C6148" s="14">
        <v>0.2493027636</v>
      </c>
      <c r="D6148" s="13">
        <v>0.222</v>
      </c>
      <c r="E6148" s="13">
        <v>56.5</v>
      </c>
      <c r="F6148" s="13">
        <v>1.78</v>
      </c>
      <c r="G6148" s="13">
        <v>0.38</v>
      </c>
      <c r="H6148" s="12">
        <v>0</v>
      </c>
      <c r="I6148" s="15">
        <f t="shared" si="576"/>
        <v>1.246</v>
      </c>
      <c r="J6148" s="15">
        <f t="shared" si="577"/>
        <v>0.19</v>
      </c>
      <c r="K6148" s="13">
        <v>208.3</v>
      </c>
      <c r="L6148" s="12">
        <f t="shared" si="578"/>
        <v>0.26058371365290006</v>
      </c>
      <c r="M6148">
        <f t="shared" si="579"/>
        <v>321</v>
      </c>
      <c r="N6148">
        <f t="shared" si="580"/>
        <v>1</v>
      </c>
      <c r="O6148">
        <f t="shared" si="581"/>
        <v>0.1</v>
      </c>
    </row>
    <row r="6149" spans="1:15">
      <c r="A6149" s="12" t="s">
        <v>41</v>
      </c>
      <c r="B6149" s="12">
        <v>1820</v>
      </c>
      <c r="C6149" s="14">
        <v>0.4745533482</v>
      </c>
      <c r="D6149" s="13">
        <v>0.222</v>
      </c>
      <c r="E6149" s="13">
        <v>56.5</v>
      </c>
      <c r="F6149" s="13">
        <v>1.78</v>
      </c>
      <c r="G6149" s="13">
        <v>0.38</v>
      </c>
      <c r="H6149" s="12">
        <v>0</v>
      </c>
      <c r="I6149" s="15">
        <f t="shared" si="576"/>
        <v>1.246</v>
      </c>
      <c r="J6149" s="15">
        <f t="shared" si="577"/>
        <v>0.19</v>
      </c>
      <c r="K6149" s="13">
        <v>396.5</v>
      </c>
      <c r="L6149" s="12">
        <f t="shared" si="578"/>
        <v>0.49602688720605004</v>
      </c>
      <c r="M6149">
        <f t="shared" si="579"/>
        <v>612</v>
      </c>
      <c r="N6149">
        <f t="shared" si="580"/>
        <v>2</v>
      </c>
      <c r="O6149">
        <f t="shared" si="581"/>
        <v>0.3</v>
      </c>
    </row>
    <row r="6150" spans="1:15">
      <c r="A6150" s="12" t="s">
        <v>41</v>
      </c>
      <c r="B6150" s="12">
        <v>1100</v>
      </c>
      <c r="C6150" s="14">
        <v>1.9083045111000001</v>
      </c>
      <c r="D6150" s="13">
        <v>0.34200000000000003</v>
      </c>
      <c r="E6150" s="13">
        <v>56.5</v>
      </c>
      <c r="F6150" s="13">
        <v>1.85</v>
      </c>
      <c r="G6150" s="13">
        <v>0.22</v>
      </c>
      <c r="H6150" s="12">
        <v>0</v>
      </c>
      <c r="I6150" s="15">
        <f t="shared" si="576"/>
        <v>1.2949999999999999</v>
      </c>
      <c r="J6150" s="15">
        <f t="shared" si="577"/>
        <v>0.11</v>
      </c>
      <c r="K6150" s="13">
        <v>2873.2</v>
      </c>
      <c r="L6150" s="12">
        <f t="shared" si="578"/>
        <v>3.0728473389987752</v>
      </c>
      <c r="M6150">
        <f t="shared" si="579"/>
        <v>3790</v>
      </c>
      <c r="N6150">
        <f t="shared" si="580"/>
        <v>11</v>
      </c>
      <c r="O6150">
        <f t="shared" si="581"/>
        <v>0.9</v>
      </c>
    </row>
    <row r="6151" spans="1:15">
      <c r="A6151" s="12" t="s">
        <v>41</v>
      </c>
      <c r="B6151" s="12">
        <v>1820</v>
      </c>
      <c r="C6151" s="14">
        <v>0.19859382959999999</v>
      </c>
      <c r="D6151" s="13">
        <v>0.222</v>
      </c>
      <c r="E6151" s="13">
        <v>56.5</v>
      </c>
      <c r="F6151" s="13">
        <v>1.78</v>
      </c>
      <c r="G6151" s="13">
        <v>0.38</v>
      </c>
      <c r="H6151" s="12">
        <v>0</v>
      </c>
      <c r="I6151" s="15">
        <f t="shared" si="576"/>
        <v>1.246</v>
      </c>
      <c r="J6151" s="15">
        <f t="shared" si="577"/>
        <v>0.19</v>
      </c>
      <c r="K6151" s="13">
        <v>165.9</v>
      </c>
      <c r="L6151" s="12">
        <f t="shared" si="578"/>
        <v>0.20758020038940003</v>
      </c>
      <c r="M6151">
        <f t="shared" si="579"/>
        <v>256</v>
      </c>
      <c r="N6151">
        <f t="shared" si="580"/>
        <v>1</v>
      </c>
      <c r="O6151">
        <f t="shared" si="581"/>
        <v>0.1</v>
      </c>
    </row>
    <row r="6152" spans="1:15">
      <c r="A6152" s="12" t="s">
        <v>41</v>
      </c>
      <c r="B6152" s="12">
        <v>1920</v>
      </c>
      <c r="C6152" s="14">
        <v>2.9849849049000001</v>
      </c>
      <c r="D6152" s="13">
        <v>0.193</v>
      </c>
      <c r="E6152" s="13">
        <v>56.5</v>
      </c>
      <c r="F6152" s="13">
        <v>1.2</v>
      </c>
      <c r="G6152" s="13">
        <v>7.5999999999999998E-2</v>
      </c>
      <c r="H6152" s="12">
        <v>0</v>
      </c>
      <c r="I6152" s="15">
        <f t="shared" si="576"/>
        <v>0.84</v>
      </c>
      <c r="J6152" s="15">
        <f t="shared" si="577"/>
        <v>3.7999999999999999E-2</v>
      </c>
      <c r="K6152" s="13">
        <v>2536.1999999999998</v>
      </c>
      <c r="L6152" s="12">
        <f t="shared" si="578"/>
        <v>2.7124806579568381</v>
      </c>
      <c r="M6152">
        <f t="shared" si="579"/>
        <v>3346</v>
      </c>
      <c r="N6152">
        <f t="shared" si="580"/>
        <v>6</v>
      </c>
      <c r="O6152">
        <f t="shared" si="581"/>
        <v>0.3</v>
      </c>
    </row>
    <row r="6153" spans="1:15">
      <c r="A6153" s="12" t="s">
        <v>41</v>
      </c>
      <c r="B6153" s="12">
        <v>1100</v>
      </c>
      <c r="C6153" s="14">
        <v>1.9754225045</v>
      </c>
      <c r="D6153" s="13">
        <v>0.34200000000000003</v>
      </c>
      <c r="E6153" s="13">
        <v>56.5</v>
      </c>
      <c r="F6153" s="13">
        <v>1.85</v>
      </c>
      <c r="G6153" s="13">
        <v>0.22</v>
      </c>
      <c r="H6153" s="12">
        <v>0</v>
      </c>
      <c r="I6153" s="15">
        <f t="shared" si="576"/>
        <v>1.2949999999999999</v>
      </c>
      <c r="J6153" s="15">
        <f t="shared" si="577"/>
        <v>0.11</v>
      </c>
      <c r="K6153" s="13">
        <v>2542.6</v>
      </c>
      <c r="L6153" s="12">
        <f t="shared" si="578"/>
        <v>3.1809240878711251</v>
      </c>
      <c r="M6153">
        <f t="shared" si="579"/>
        <v>3924</v>
      </c>
      <c r="N6153">
        <f t="shared" si="580"/>
        <v>11</v>
      </c>
      <c r="O6153">
        <f t="shared" si="581"/>
        <v>1</v>
      </c>
    </row>
    <row r="6154" spans="1:15">
      <c r="A6154" s="12" t="s">
        <v>41</v>
      </c>
      <c r="B6154" s="12">
        <v>1200</v>
      </c>
      <c r="C6154" s="14">
        <v>0.5003074153</v>
      </c>
      <c r="D6154" s="13">
        <v>0.30399999999999999</v>
      </c>
      <c r="E6154" s="13">
        <v>56.5</v>
      </c>
      <c r="F6154" s="13">
        <v>2.23</v>
      </c>
      <c r="G6154" s="13">
        <v>0.316</v>
      </c>
      <c r="H6154" s="12">
        <v>0</v>
      </c>
      <c r="I6154" s="15">
        <f t="shared" si="576"/>
        <v>1.5609999999999999</v>
      </c>
      <c r="J6154" s="15">
        <f t="shared" si="577"/>
        <v>0.158</v>
      </c>
      <c r="K6154" s="13">
        <v>572.4</v>
      </c>
      <c r="L6154" s="12">
        <f t="shared" si="578"/>
        <v>0.71610668043273329</v>
      </c>
      <c r="M6154">
        <f t="shared" si="579"/>
        <v>883</v>
      </c>
      <c r="N6154">
        <f t="shared" si="580"/>
        <v>3</v>
      </c>
      <c r="O6154">
        <f t="shared" si="581"/>
        <v>0.3</v>
      </c>
    </row>
    <row r="6155" spans="1:15">
      <c r="A6155" s="12" t="s">
        <v>41</v>
      </c>
      <c r="B6155" s="12">
        <v>1100</v>
      </c>
      <c r="C6155" s="14">
        <v>0.2501423404</v>
      </c>
      <c r="D6155" s="13">
        <v>0.34200000000000003</v>
      </c>
      <c r="E6155" s="13">
        <v>56.5</v>
      </c>
      <c r="F6155" s="13">
        <v>1.85</v>
      </c>
      <c r="G6155" s="13">
        <v>0.22</v>
      </c>
      <c r="H6155" s="12">
        <v>0</v>
      </c>
      <c r="I6155" s="15">
        <f t="shared" si="576"/>
        <v>1.2949999999999999</v>
      </c>
      <c r="J6155" s="15">
        <f t="shared" si="577"/>
        <v>0.11</v>
      </c>
      <c r="K6155" s="13">
        <v>322</v>
      </c>
      <c r="L6155" s="12">
        <f t="shared" si="578"/>
        <v>0.4027917036291</v>
      </c>
      <c r="M6155">
        <f t="shared" si="579"/>
        <v>497</v>
      </c>
      <c r="N6155">
        <f t="shared" si="580"/>
        <v>1</v>
      </c>
      <c r="O6155">
        <f t="shared" si="581"/>
        <v>0.1</v>
      </c>
    </row>
    <row r="6156" spans="1:15">
      <c r="A6156" s="12" t="s">
        <v>41</v>
      </c>
      <c r="B6156" s="12">
        <v>1100</v>
      </c>
      <c r="C6156" s="14">
        <v>3.0018882100000002</v>
      </c>
      <c r="D6156" s="13">
        <v>0.34200000000000003</v>
      </c>
      <c r="E6156" s="13">
        <v>56.5</v>
      </c>
      <c r="F6156" s="13">
        <v>1.85</v>
      </c>
      <c r="G6156" s="13">
        <v>0.22</v>
      </c>
      <c r="H6156" s="12">
        <v>0</v>
      </c>
      <c r="I6156" s="15">
        <f t="shared" si="576"/>
        <v>1.2949999999999999</v>
      </c>
      <c r="J6156" s="15">
        <f t="shared" si="577"/>
        <v>0.11</v>
      </c>
      <c r="K6156" s="13">
        <v>3863.9</v>
      </c>
      <c r="L6156" s="12">
        <f t="shared" si="578"/>
        <v>4.8337904901525004</v>
      </c>
      <c r="M6156">
        <f t="shared" si="579"/>
        <v>5962</v>
      </c>
      <c r="N6156">
        <f t="shared" si="580"/>
        <v>17</v>
      </c>
      <c r="O6156">
        <f t="shared" si="581"/>
        <v>1.4</v>
      </c>
    </row>
    <row r="6157" spans="1:15">
      <c r="A6157" s="12" t="s">
        <v>41</v>
      </c>
      <c r="B6157" s="12">
        <v>1200</v>
      </c>
      <c r="C6157" s="14">
        <v>4.9121169100000001E-2</v>
      </c>
      <c r="D6157" s="13">
        <v>0.30399999999999999</v>
      </c>
      <c r="E6157" s="13">
        <v>56.5</v>
      </c>
      <c r="F6157" s="13">
        <v>2.23</v>
      </c>
      <c r="G6157" s="13">
        <v>0.316</v>
      </c>
      <c r="H6157" s="12">
        <v>0</v>
      </c>
      <c r="I6157" s="15">
        <f t="shared" si="576"/>
        <v>1.5609999999999999</v>
      </c>
      <c r="J6157" s="15">
        <f t="shared" si="577"/>
        <v>0.158</v>
      </c>
      <c r="K6157" s="13">
        <v>65.7</v>
      </c>
      <c r="L6157" s="12">
        <f t="shared" si="578"/>
        <v>7.0308766705133321E-2</v>
      </c>
      <c r="M6157">
        <f t="shared" si="579"/>
        <v>87</v>
      </c>
      <c r="N6157">
        <f t="shared" si="580"/>
        <v>0</v>
      </c>
      <c r="O6157">
        <f t="shared" si="581"/>
        <v>0</v>
      </c>
    </row>
    <row r="6158" spans="1:15">
      <c r="A6158" s="12" t="s">
        <v>41</v>
      </c>
      <c r="B6158" s="12">
        <v>1300</v>
      </c>
      <c r="C6158" s="14">
        <v>0.6504052535</v>
      </c>
      <c r="D6158" s="13">
        <v>0.66200000000000003</v>
      </c>
      <c r="E6158" s="13">
        <v>56.5</v>
      </c>
      <c r="F6158" s="13">
        <v>2.1</v>
      </c>
      <c r="G6158" s="13">
        <v>0.51600000000000001</v>
      </c>
      <c r="H6158" s="12">
        <v>0</v>
      </c>
      <c r="I6158" s="15">
        <f t="shared" si="576"/>
        <v>1.47</v>
      </c>
      <c r="J6158" s="15">
        <f t="shared" si="577"/>
        <v>0.25800000000000001</v>
      </c>
      <c r="K6158" s="13">
        <v>1620.5</v>
      </c>
      <c r="L6158" s="12">
        <f t="shared" si="578"/>
        <v>2.027258974721708</v>
      </c>
      <c r="M6158">
        <f t="shared" si="579"/>
        <v>2501</v>
      </c>
      <c r="N6158">
        <f t="shared" si="580"/>
        <v>8</v>
      </c>
      <c r="O6158">
        <f t="shared" si="581"/>
        <v>1.4</v>
      </c>
    </row>
    <row r="6159" spans="1:15">
      <c r="A6159" s="12" t="s">
        <v>41</v>
      </c>
      <c r="B6159" s="12">
        <v>1100</v>
      </c>
      <c r="C6159" s="14">
        <v>5.0186999999999999E-6</v>
      </c>
      <c r="D6159" s="13">
        <v>0.34200000000000003</v>
      </c>
      <c r="E6159" s="13">
        <v>56.5</v>
      </c>
      <c r="F6159" s="13">
        <v>1.85</v>
      </c>
      <c r="G6159" s="13">
        <v>0.22</v>
      </c>
      <c r="H6159" s="12">
        <v>0</v>
      </c>
      <c r="I6159" s="15">
        <f t="shared" si="576"/>
        <v>1.2949999999999999</v>
      </c>
      <c r="J6159" s="15">
        <f t="shared" si="577"/>
        <v>0.11</v>
      </c>
      <c r="K6159" s="13">
        <v>0</v>
      </c>
      <c r="L6159" s="12">
        <f t="shared" si="578"/>
        <v>8.0813616750000002E-6</v>
      </c>
      <c r="M6159">
        <f t="shared" si="579"/>
        <v>0</v>
      </c>
      <c r="N6159">
        <f t="shared" si="580"/>
        <v>0</v>
      </c>
      <c r="O6159">
        <f t="shared" si="581"/>
        <v>0</v>
      </c>
    </row>
    <row r="6160" spans="1:15">
      <c r="A6160" s="12" t="s">
        <v>41</v>
      </c>
      <c r="B6160" s="12">
        <v>1870</v>
      </c>
      <c r="C6160" s="14">
        <v>0.2759694258</v>
      </c>
      <c r="D6160" s="13">
        <v>0.54300000000000004</v>
      </c>
      <c r="E6160" s="13">
        <v>56.5</v>
      </c>
      <c r="F6160" s="13">
        <v>2.04</v>
      </c>
      <c r="G6160" s="13">
        <v>0.24199999999999999</v>
      </c>
      <c r="H6160" s="12">
        <v>0</v>
      </c>
      <c r="I6160" s="15">
        <f t="shared" si="576"/>
        <v>1.4279999999999999</v>
      </c>
      <c r="J6160" s="15">
        <f t="shared" si="577"/>
        <v>0.121</v>
      </c>
      <c r="K6160" s="13">
        <v>564</v>
      </c>
      <c r="L6160" s="12">
        <f t="shared" si="578"/>
        <v>0.70555033323592509</v>
      </c>
      <c r="M6160">
        <f t="shared" si="579"/>
        <v>870</v>
      </c>
      <c r="N6160">
        <f t="shared" si="580"/>
        <v>3</v>
      </c>
      <c r="O6160">
        <f t="shared" si="581"/>
        <v>0.2</v>
      </c>
    </row>
    <row r="6161" spans="1:15">
      <c r="A6161" s="12" t="s">
        <v>41</v>
      </c>
      <c r="B6161" s="12">
        <v>1200</v>
      </c>
      <c r="C6161" s="14">
        <v>8.1395092000000006E-3</v>
      </c>
      <c r="D6161" s="13">
        <v>0.22</v>
      </c>
      <c r="E6161" s="13">
        <v>56.5</v>
      </c>
      <c r="F6161" s="13">
        <v>2.23</v>
      </c>
      <c r="G6161" s="13">
        <v>0.316</v>
      </c>
      <c r="H6161" s="12">
        <v>0</v>
      </c>
      <c r="I6161" s="15">
        <f t="shared" si="576"/>
        <v>1.5609999999999999</v>
      </c>
      <c r="J6161" s="15">
        <f t="shared" si="577"/>
        <v>0.158</v>
      </c>
      <c r="K6161" s="13">
        <v>6.7</v>
      </c>
      <c r="L6161" s="12">
        <f t="shared" si="578"/>
        <v>8.4311749463333342E-3</v>
      </c>
      <c r="M6161">
        <f t="shared" si="579"/>
        <v>10</v>
      </c>
      <c r="N6161">
        <f t="shared" si="580"/>
        <v>0</v>
      </c>
      <c r="O6161">
        <f t="shared" si="581"/>
        <v>0</v>
      </c>
    </row>
    <row r="6162" spans="1:15">
      <c r="A6162" s="12" t="s">
        <v>41</v>
      </c>
      <c r="B6162" s="12">
        <v>1920</v>
      </c>
      <c r="C6162" s="14">
        <v>1.4774002014000001</v>
      </c>
      <c r="D6162" s="13">
        <v>0.193</v>
      </c>
      <c r="E6162" s="13">
        <v>56.5</v>
      </c>
      <c r="F6162" s="13">
        <v>1.2</v>
      </c>
      <c r="G6162" s="13">
        <v>7.5999999999999998E-2</v>
      </c>
      <c r="H6162" s="12">
        <v>0</v>
      </c>
      <c r="I6162" s="15">
        <f t="shared" si="576"/>
        <v>0.84</v>
      </c>
      <c r="J6162" s="15">
        <f t="shared" si="577"/>
        <v>3.7999999999999999E-2</v>
      </c>
      <c r="K6162" s="13">
        <v>1255.3</v>
      </c>
      <c r="L6162" s="12">
        <f t="shared" si="578"/>
        <v>1.3425258746805253</v>
      </c>
      <c r="M6162">
        <f t="shared" si="579"/>
        <v>1656</v>
      </c>
      <c r="N6162">
        <f t="shared" si="580"/>
        <v>3</v>
      </c>
      <c r="O6162">
        <f t="shared" si="581"/>
        <v>0.1</v>
      </c>
    </row>
    <row r="6163" spans="1:15">
      <c r="A6163" s="12" t="s">
        <v>41</v>
      </c>
      <c r="B6163" s="12">
        <v>1700</v>
      </c>
      <c r="C6163" s="14">
        <v>6.8882524999999998E-3</v>
      </c>
      <c r="D6163" s="13">
        <v>0.74099999999999999</v>
      </c>
      <c r="E6163" s="13">
        <v>56.5</v>
      </c>
      <c r="F6163" s="13">
        <v>1.8</v>
      </c>
      <c r="G6163" s="13">
        <v>0.47799999999999998</v>
      </c>
      <c r="H6163" s="12">
        <v>0</v>
      </c>
      <c r="I6163" s="15">
        <f t="shared" si="576"/>
        <v>1.26</v>
      </c>
      <c r="J6163" s="15">
        <f t="shared" si="577"/>
        <v>0.23899999999999999</v>
      </c>
      <c r="K6163" s="13">
        <v>19.2</v>
      </c>
      <c r="L6163" s="12">
        <f t="shared" si="578"/>
        <v>2.4032251940937499E-2</v>
      </c>
      <c r="M6163">
        <f t="shared" si="579"/>
        <v>30</v>
      </c>
      <c r="N6163">
        <f t="shared" si="580"/>
        <v>0</v>
      </c>
      <c r="O6163">
        <f t="shared" si="581"/>
        <v>0</v>
      </c>
    </row>
    <row r="6164" spans="1:15">
      <c r="A6164" s="12" t="s">
        <v>41</v>
      </c>
      <c r="B6164" s="12">
        <v>1700</v>
      </c>
      <c r="C6164" s="14">
        <v>0.14990110740000001</v>
      </c>
      <c r="D6164" s="13">
        <v>0.74099999999999999</v>
      </c>
      <c r="E6164" s="13">
        <v>56.5</v>
      </c>
      <c r="F6164" s="13">
        <v>1.8</v>
      </c>
      <c r="G6164" s="13">
        <v>0.47799999999999998</v>
      </c>
      <c r="H6164" s="12">
        <v>0</v>
      </c>
      <c r="I6164" s="15">
        <f t="shared" si="576"/>
        <v>1.26</v>
      </c>
      <c r="J6164" s="15">
        <f t="shared" si="577"/>
        <v>0.23899999999999999</v>
      </c>
      <c r="K6164" s="13">
        <v>418.1</v>
      </c>
      <c r="L6164" s="12">
        <f t="shared" si="578"/>
        <v>0.52298622608017509</v>
      </c>
      <c r="M6164">
        <f t="shared" si="579"/>
        <v>645</v>
      </c>
      <c r="N6164">
        <f t="shared" si="580"/>
        <v>2</v>
      </c>
      <c r="O6164">
        <f t="shared" si="581"/>
        <v>0.3</v>
      </c>
    </row>
    <row r="6165" spans="1:15">
      <c r="A6165" s="12" t="s">
        <v>41</v>
      </c>
      <c r="B6165" s="12">
        <v>8140</v>
      </c>
      <c r="C6165" s="14">
        <v>6.3438130300000006E-2</v>
      </c>
      <c r="D6165" s="13">
        <v>0.63</v>
      </c>
      <c r="E6165" s="13">
        <v>56.5</v>
      </c>
      <c r="F6165" s="13">
        <v>1.2</v>
      </c>
      <c r="G6165" s="13">
        <v>0.48</v>
      </c>
      <c r="H6165" s="12">
        <v>0</v>
      </c>
      <c r="I6165" s="15">
        <f t="shared" si="576"/>
        <v>0.84</v>
      </c>
      <c r="J6165" s="15">
        <f t="shared" si="577"/>
        <v>0.24</v>
      </c>
      <c r="K6165" s="13">
        <v>176</v>
      </c>
      <c r="L6165" s="12">
        <f t="shared" si="578"/>
        <v>0.188173354002375</v>
      </c>
      <c r="M6165">
        <f t="shared" si="579"/>
        <v>232</v>
      </c>
      <c r="N6165">
        <f t="shared" si="580"/>
        <v>0</v>
      </c>
      <c r="O6165">
        <f t="shared" si="581"/>
        <v>0.1</v>
      </c>
    </row>
    <row r="6166" spans="1:15">
      <c r="A6166" s="12" t="s">
        <v>41</v>
      </c>
      <c r="B6166" s="12">
        <v>1820</v>
      </c>
      <c r="C6166" s="14">
        <v>0.99015908909999995</v>
      </c>
      <c r="D6166" s="13">
        <v>0.222</v>
      </c>
      <c r="E6166" s="13">
        <v>56.5</v>
      </c>
      <c r="F6166" s="13">
        <v>1.78</v>
      </c>
      <c r="G6166" s="13">
        <v>0.38</v>
      </c>
      <c r="H6166" s="12">
        <v>0</v>
      </c>
      <c r="I6166" s="15">
        <f t="shared" si="576"/>
        <v>1.246</v>
      </c>
      <c r="J6166" s="15">
        <f t="shared" si="577"/>
        <v>0.19</v>
      </c>
      <c r="K6166" s="13">
        <v>827.3</v>
      </c>
      <c r="L6166" s="12">
        <f t="shared" si="578"/>
        <v>1.034963787881775</v>
      </c>
      <c r="M6166">
        <f t="shared" si="579"/>
        <v>1277</v>
      </c>
      <c r="N6166">
        <f t="shared" si="580"/>
        <v>4</v>
      </c>
      <c r="O6166">
        <f t="shared" si="581"/>
        <v>0.5</v>
      </c>
    </row>
    <row r="6167" spans="1:15">
      <c r="A6167" s="12" t="s">
        <v>41</v>
      </c>
      <c r="B6167" s="12">
        <v>5300</v>
      </c>
      <c r="C6167" s="14">
        <v>2.6956282864999999</v>
      </c>
      <c r="D6167" s="13">
        <v>0.5</v>
      </c>
      <c r="E6167" s="13">
        <v>56.5</v>
      </c>
      <c r="F6167" s="13">
        <v>0.6</v>
      </c>
      <c r="G6167" s="13">
        <v>0.13500000000000001</v>
      </c>
      <c r="H6167" s="12">
        <v>0</v>
      </c>
      <c r="I6167" s="15">
        <f t="shared" si="576"/>
        <v>0.42</v>
      </c>
      <c r="J6167" s="15">
        <f t="shared" si="577"/>
        <v>6.7500000000000004E-2</v>
      </c>
      <c r="K6167" s="13">
        <v>5072.8</v>
      </c>
      <c r="L6167" s="12">
        <f t="shared" si="578"/>
        <v>6.3459582578020823</v>
      </c>
      <c r="M6167">
        <f t="shared" si="579"/>
        <v>7828</v>
      </c>
      <c r="N6167">
        <f t="shared" si="580"/>
        <v>7</v>
      </c>
      <c r="O6167">
        <f t="shared" si="581"/>
        <v>1.2</v>
      </c>
    </row>
    <row r="6168" spans="1:15">
      <c r="A6168" s="12" t="s">
        <v>41</v>
      </c>
      <c r="B6168" s="12">
        <v>5300</v>
      </c>
      <c r="C6168" s="14">
        <v>0.1068170975</v>
      </c>
      <c r="D6168" s="13">
        <v>0.5</v>
      </c>
      <c r="E6168" s="13">
        <v>56.5</v>
      </c>
      <c r="F6168" s="13">
        <v>0.6</v>
      </c>
      <c r="G6168" s="13">
        <v>0.13500000000000001</v>
      </c>
      <c r="H6168" s="12">
        <v>0</v>
      </c>
      <c r="I6168" s="15">
        <f t="shared" si="576"/>
        <v>0.42</v>
      </c>
      <c r="J6168" s="15">
        <f t="shared" si="577"/>
        <v>6.7500000000000004E-2</v>
      </c>
      <c r="K6168" s="13">
        <v>201</v>
      </c>
      <c r="L6168" s="12">
        <f t="shared" si="578"/>
        <v>0.25146525036458334</v>
      </c>
      <c r="M6168">
        <f t="shared" si="579"/>
        <v>310</v>
      </c>
      <c r="N6168">
        <f t="shared" si="580"/>
        <v>0</v>
      </c>
      <c r="O6168">
        <f t="shared" si="581"/>
        <v>0</v>
      </c>
    </row>
    <row r="6169" spans="1:15">
      <c r="A6169" s="12" t="s">
        <v>41</v>
      </c>
      <c r="B6169" s="12">
        <v>1200</v>
      </c>
      <c r="C6169" s="14">
        <v>1.2262793753000001</v>
      </c>
      <c r="D6169" s="13">
        <v>0.30399999999999999</v>
      </c>
      <c r="E6169" s="13">
        <v>56.5</v>
      </c>
      <c r="F6169" s="13">
        <v>2.23</v>
      </c>
      <c r="G6169" s="13">
        <v>0.316</v>
      </c>
      <c r="H6169" s="12">
        <v>0</v>
      </c>
      <c r="I6169" s="15">
        <f t="shared" si="576"/>
        <v>1.5609999999999999</v>
      </c>
      <c r="J6169" s="15">
        <f t="shared" si="577"/>
        <v>0.158</v>
      </c>
      <c r="K6169" s="13">
        <v>1403.1</v>
      </c>
      <c r="L6169" s="12">
        <f t="shared" si="578"/>
        <v>1.7552145458460666</v>
      </c>
      <c r="M6169">
        <f t="shared" si="579"/>
        <v>2165</v>
      </c>
      <c r="N6169">
        <f t="shared" si="580"/>
        <v>7</v>
      </c>
      <c r="O6169">
        <f t="shared" si="581"/>
        <v>0.8</v>
      </c>
    </row>
    <row r="6170" spans="1:15">
      <c r="A6170" s="12" t="s">
        <v>41</v>
      </c>
      <c r="B6170" s="12">
        <v>1200</v>
      </c>
      <c r="C6170" s="14">
        <v>6.8622294700000003E-2</v>
      </c>
      <c r="D6170" s="13">
        <v>0.30399999999999999</v>
      </c>
      <c r="E6170" s="13">
        <v>56.5</v>
      </c>
      <c r="F6170" s="13">
        <v>2.23</v>
      </c>
      <c r="G6170" s="13">
        <v>0.316</v>
      </c>
      <c r="H6170" s="12">
        <v>0</v>
      </c>
      <c r="I6170" s="15">
        <f t="shared" si="576"/>
        <v>1.5609999999999999</v>
      </c>
      <c r="J6170" s="15">
        <f t="shared" si="577"/>
        <v>0.158</v>
      </c>
      <c r="K6170" s="13">
        <v>78.5</v>
      </c>
      <c r="L6170" s="12">
        <f t="shared" si="578"/>
        <v>9.8221377813933322E-2</v>
      </c>
      <c r="M6170">
        <f t="shared" si="579"/>
        <v>121</v>
      </c>
      <c r="N6170">
        <f t="shared" si="580"/>
        <v>0</v>
      </c>
      <c r="O6170">
        <f t="shared" si="581"/>
        <v>0</v>
      </c>
    </row>
    <row r="6171" spans="1:15">
      <c r="A6171" s="12" t="s">
        <v>41</v>
      </c>
      <c r="B6171" s="12">
        <v>1400</v>
      </c>
      <c r="C6171" s="14">
        <v>0.1243808562</v>
      </c>
      <c r="D6171" s="13">
        <v>0.88700000000000001</v>
      </c>
      <c r="E6171" s="13">
        <v>56.5</v>
      </c>
      <c r="F6171" s="13">
        <v>1.93</v>
      </c>
      <c r="G6171" s="13">
        <v>0.497</v>
      </c>
      <c r="H6171" s="12">
        <v>0</v>
      </c>
      <c r="I6171" s="15">
        <f t="shared" si="576"/>
        <v>1.351</v>
      </c>
      <c r="J6171" s="15">
        <f t="shared" si="577"/>
        <v>0.2485</v>
      </c>
      <c r="K6171" s="13">
        <v>415.2</v>
      </c>
      <c r="L6171" s="12">
        <f t="shared" si="578"/>
        <v>0.51945073324092494</v>
      </c>
      <c r="M6171">
        <f t="shared" si="579"/>
        <v>641</v>
      </c>
      <c r="N6171">
        <f t="shared" si="580"/>
        <v>2</v>
      </c>
      <c r="O6171">
        <f t="shared" si="581"/>
        <v>0.4</v>
      </c>
    </row>
    <row r="6172" spans="1:15">
      <c r="A6172" s="12" t="s">
        <v>41</v>
      </c>
      <c r="B6172" s="12">
        <v>5300</v>
      </c>
      <c r="C6172" s="14">
        <v>0.77446909929999996</v>
      </c>
      <c r="D6172" s="13">
        <v>0.5</v>
      </c>
      <c r="E6172" s="13">
        <v>56.5</v>
      </c>
      <c r="F6172" s="13">
        <v>0.6</v>
      </c>
      <c r="G6172" s="13">
        <v>0.13500000000000001</v>
      </c>
      <c r="H6172" s="12">
        <v>0</v>
      </c>
      <c r="I6172" s="15">
        <f t="shared" si="576"/>
        <v>0.42</v>
      </c>
      <c r="J6172" s="15">
        <f t="shared" si="577"/>
        <v>6.7500000000000004E-2</v>
      </c>
      <c r="K6172" s="13">
        <v>1457.4</v>
      </c>
      <c r="L6172" s="12">
        <f t="shared" si="578"/>
        <v>1.8232293379354167</v>
      </c>
      <c r="M6172">
        <f t="shared" si="579"/>
        <v>2249</v>
      </c>
      <c r="N6172">
        <f t="shared" si="580"/>
        <v>2</v>
      </c>
      <c r="O6172">
        <f t="shared" si="581"/>
        <v>0.3</v>
      </c>
    </row>
    <row r="6173" spans="1:15">
      <c r="A6173" s="12" t="s">
        <v>41</v>
      </c>
      <c r="B6173" s="12">
        <v>5300</v>
      </c>
      <c r="C6173" s="14">
        <v>1.4175448E-3</v>
      </c>
      <c r="D6173" s="13">
        <v>0.5</v>
      </c>
      <c r="E6173" s="13">
        <v>56.5</v>
      </c>
      <c r="F6173" s="13">
        <v>0.6</v>
      </c>
      <c r="G6173" s="13">
        <v>0.13500000000000001</v>
      </c>
      <c r="H6173" s="12">
        <v>0</v>
      </c>
      <c r="I6173" s="15">
        <f t="shared" si="576"/>
        <v>0.42</v>
      </c>
      <c r="J6173" s="15">
        <f t="shared" si="577"/>
        <v>6.7500000000000004E-2</v>
      </c>
      <c r="K6173" s="13">
        <v>2.7</v>
      </c>
      <c r="L6173" s="12">
        <f t="shared" si="578"/>
        <v>3.3371367166666666E-3</v>
      </c>
      <c r="M6173">
        <f t="shared" si="579"/>
        <v>4</v>
      </c>
      <c r="N6173">
        <f t="shared" si="580"/>
        <v>0</v>
      </c>
      <c r="O6173">
        <f t="shared" si="581"/>
        <v>0</v>
      </c>
    </row>
    <row r="6174" spans="1:15">
      <c r="A6174" s="12" t="s">
        <v>41</v>
      </c>
      <c r="B6174" s="12">
        <v>5300</v>
      </c>
      <c r="C6174" s="14">
        <v>1.8850886019999999</v>
      </c>
      <c r="D6174" s="13">
        <v>0.5</v>
      </c>
      <c r="E6174" s="13">
        <v>56.5</v>
      </c>
      <c r="F6174" s="13">
        <v>0.6</v>
      </c>
      <c r="G6174" s="13">
        <v>0.13500000000000001</v>
      </c>
      <c r="H6174" s="12">
        <v>0</v>
      </c>
      <c r="I6174" s="15">
        <f t="shared" si="576"/>
        <v>0.42</v>
      </c>
      <c r="J6174" s="15">
        <f t="shared" si="577"/>
        <v>6.7500000000000004E-2</v>
      </c>
      <c r="K6174" s="13">
        <v>3547.4</v>
      </c>
      <c r="L6174" s="12">
        <f t="shared" si="578"/>
        <v>4.4378127505416662</v>
      </c>
      <c r="M6174">
        <f t="shared" si="579"/>
        <v>5474</v>
      </c>
      <c r="N6174">
        <f t="shared" si="580"/>
        <v>5</v>
      </c>
      <c r="O6174">
        <f t="shared" si="581"/>
        <v>0.8</v>
      </c>
    </row>
    <row r="6175" spans="1:15">
      <c r="A6175" s="12" t="s">
        <v>41</v>
      </c>
      <c r="B6175" s="12">
        <v>1200</v>
      </c>
      <c r="C6175" s="14">
        <v>8.48002073E-2</v>
      </c>
      <c r="D6175" s="13">
        <v>0.30399999999999999</v>
      </c>
      <c r="E6175" s="13">
        <v>56.5</v>
      </c>
      <c r="F6175" s="13">
        <v>2.23</v>
      </c>
      <c r="G6175" s="13">
        <v>0.316</v>
      </c>
      <c r="H6175" s="12">
        <v>0</v>
      </c>
      <c r="I6175" s="15">
        <f t="shared" si="576"/>
        <v>1.5609999999999999</v>
      </c>
      <c r="J6175" s="15">
        <f t="shared" si="577"/>
        <v>0.158</v>
      </c>
      <c r="K6175" s="13">
        <v>97</v>
      </c>
      <c r="L6175" s="12">
        <f t="shared" si="578"/>
        <v>0.12137736338206666</v>
      </c>
      <c r="M6175">
        <f t="shared" si="579"/>
        <v>150</v>
      </c>
      <c r="N6175">
        <f t="shared" si="580"/>
        <v>1</v>
      </c>
      <c r="O6175">
        <f t="shared" si="581"/>
        <v>0.1</v>
      </c>
    </row>
    <row r="6176" spans="1:15">
      <c r="A6176" s="12" t="s">
        <v>41</v>
      </c>
      <c r="B6176" s="12">
        <v>5300</v>
      </c>
      <c r="C6176" s="14">
        <v>0.83326450119999995</v>
      </c>
      <c r="D6176" s="13">
        <v>0.5</v>
      </c>
      <c r="E6176" s="13">
        <v>56.5</v>
      </c>
      <c r="F6176" s="13">
        <v>0.6</v>
      </c>
      <c r="G6176" s="13">
        <v>0.13500000000000001</v>
      </c>
      <c r="H6176" s="12">
        <v>0</v>
      </c>
      <c r="I6176" s="15">
        <f t="shared" si="576"/>
        <v>0.42</v>
      </c>
      <c r="J6176" s="15">
        <f t="shared" si="577"/>
        <v>6.7500000000000004E-2</v>
      </c>
      <c r="K6176" s="13">
        <v>1834.2</v>
      </c>
      <c r="L6176" s="12">
        <f t="shared" si="578"/>
        <v>1.9616435132416665</v>
      </c>
      <c r="M6176">
        <f t="shared" si="579"/>
        <v>2420</v>
      </c>
      <c r="N6176">
        <f t="shared" si="580"/>
        <v>2</v>
      </c>
      <c r="O6176">
        <f t="shared" si="581"/>
        <v>0.4</v>
      </c>
    </row>
    <row r="6177" spans="1:15">
      <c r="A6177" s="12" t="s">
        <v>41</v>
      </c>
      <c r="B6177" s="12">
        <v>1400</v>
      </c>
      <c r="C6177" s="14">
        <v>39.247979793299997</v>
      </c>
      <c r="D6177" s="13">
        <v>0.88700000000000001</v>
      </c>
      <c r="E6177" s="13">
        <v>56.5</v>
      </c>
      <c r="F6177" s="13">
        <v>1.93</v>
      </c>
      <c r="G6177" s="13">
        <v>0.497</v>
      </c>
      <c r="H6177" s="12">
        <v>0</v>
      </c>
      <c r="I6177" s="15">
        <f t="shared" si="576"/>
        <v>1.351</v>
      </c>
      <c r="J6177" s="15">
        <f t="shared" si="577"/>
        <v>0.2485</v>
      </c>
      <c r="K6177" s="13">
        <v>131024.6</v>
      </c>
      <c r="L6177" s="12">
        <f t="shared" si="578"/>
        <v>163.91101094426048</v>
      </c>
      <c r="M6177">
        <f t="shared" si="579"/>
        <v>202181</v>
      </c>
      <c r="N6177">
        <f t="shared" si="580"/>
        <v>602</v>
      </c>
      <c r="O6177">
        <f t="shared" si="581"/>
        <v>110.8</v>
      </c>
    </row>
    <row r="6178" spans="1:15">
      <c r="A6178" s="12" t="s">
        <v>41</v>
      </c>
      <c r="B6178" s="12">
        <v>1870</v>
      </c>
      <c r="C6178" s="14">
        <v>0.23774764379999999</v>
      </c>
      <c r="D6178" s="13">
        <v>0.499</v>
      </c>
      <c r="E6178" s="13">
        <v>56.5</v>
      </c>
      <c r="F6178" s="13">
        <v>2.04</v>
      </c>
      <c r="G6178" s="13">
        <v>0.24199999999999999</v>
      </c>
      <c r="H6178" s="12">
        <v>0</v>
      </c>
      <c r="I6178" s="15">
        <f t="shared" si="576"/>
        <v>1.4279999999999999</v>
      </c>
      <c r="J6178" s="15">
        <f t="shared" si="577"/>
        <v>0.121</v>
      </c>
      <c r="K6178" s="13">
        <v>446.6</v>
      </c>
      <c r="L6178" s="12">
        <f t="shared" si="578"/>
        <v>0.55857818295627493</v>
      </c>
      <c r="M6178">
        <f t="shared" si="579"/>
        <v>689</v>
      </c>
      <c r="N6178">
        <f t="shared" si="580"/>
        <v>2</v>
      </c>
      <c r="O6178">
        <f t="shared" si="581"/>
        <v>0.2</v>
      </c>
    </row>
    <row r="6179" spans="1:15">
      <c r="A6179" s="12" t="s">
        <v>41</v>
      </c>
      <c r="B6179" s="12">
        <v>1300</v>
      </c>
      <c r="C6179" s="14">
        <v>0.18274980769999999</v>
      </c>
      <c r="D6179" s="13">
        <v>0.66200000000000003</v>
      </c>
      <c r="E6179" s="13">
        <v>56.5</v>
      </c>
      <c r="F6179" s="13">
        <v>2.1</v>
      </c>
      <c r="G6179" s="13">
        <v>0.51600000000000001</v>
      </c>
      <c r="H6179" s="12">
        <v>0</v>
      </c>
      <c r="I6179" s="15">
        <f t="shared" si="576"/>
        <v>1.47</v>
      </c>
      <c r="J6179" s="15">
        <f t="shared" si="577"/>
        <v>0.25800000000000001</v>
      </c>
      <c r="K6179" s="13">
        <v>455.3</v>
      </c>
      <c r="L6179" s="12">
        <f t="shared" si="578"/>
        <v>0.5696159214502583</v>
      </c>
      <c r="M6179">
        <f t="shared" si="579"/>
        <v>703</v>
      </c>
      <c r="N6179">
        <f t="shared" si="580"/>
        <v>2</v>
      </c>
      <c r="O6179">
        <f t="shared" si="581"/>
        <v>0.4</v>
      </c>
    </row>
    <row r="6180" spans="1:15">
      <c r="A6180" s="12" t="s">
        <v>41</v>
      </c>
      <c r="B6180" s="12">
        <v>1920</v>
      </c>
      <c r="C6180" s="14">
        <v>5.2841460113999998</v>
      </c>
      <c r="D6180" s="13">
        <v>0.193</v>
      </c>
      <c r="E6180" s="13">
        <v>56.5</v>
      </c>
      <c r="F6180" s="13">
        <v>1.2</v>
      </c>
      <c r="G6180" s="13">
        <v>7.5999999999999998E-2</v>
      </c>
      <c r="H6180" s="12">
        <v>0</v>
      </c>
      <c r="I6180" s="15">
        <f t="shared" si="576"/>
        <v>0.84</v>
      </c>
      <c r="J6180" s="15">
        <f t="shared" si="577"/>
        <v>3.7999999999999999E-2</v>
      </c>
      <c r="K6180" s="13">
        <v>4489.7</v>
      </c>
      <c r="L6180" s="12">
        <f t="shared" si="578"/>
        <v>4.801747515109275</v>
      </c>
      <c r="M6180">
        <f t="shared" si="579"/>
        <v>5923</v>
      </c>
      <c r="N6180">
        <f t="shared" si="580"/>
        <v>11</v>
      </c>
      <c r="O6180">
        <f t="shared" si="581"/>
        <v>0.5</v>
      </c>
    </row>
    <row r="6181" spans="1:15">
      <c r="A6181" s="12" t="s">
        <v>41</v>
      </c>
      <c r="B6181" s="12">
        <v>1400</v>
      </c>
      <c r="C6181" s="14">
        <v>67.055784056999997</v>
      </c>
      <c r="D6181" s="13">
        <v>0.88700000000000001</v>
      </c>
      <c r="E6181" s="13">
        <v>56.5</v>
      </c>
      <c r="F6181" s="13">
        <v>1.93</v>
      </c>
      <c r="G6181" s="13">
        <v>0.497</v>
      </c>
      <c r="H6181" s="12">
        <v>0</v>
      </c>
      <c r="I6181" s="15">
        <f t="shared" si="576"/>
        <v>1.351</v>
      </c>
      <c r="J6181" s="15">
        <f t="shared" si="577"/>
        <v>0.2485</v>
      </c>
      <c r="K6181" s="13">
        <v>223857.3</v>
      </c>
      <c r="L6181" s="12">
        <f t="shared" si="578"/>
        <v>280.04451215904857</v>
      </c>
      <c r="M6181">
        <f t="shared" si="579"/>
        <v>345429</v>
      </c>
      <c r="N6181">
        <f t="shared" si="580"/>
        <v>1029</v>
      </c>
      <c r="O6181">
        <f t="shared" si="581"/>
        <v>189.3</v>
      </c>
    </row>
    <row r="6182" spans="1:15">
      <c r="A6182" s="12" t="s">
        <v>41</v>
      </c>
      <c r="B6182" s="12">
        <v>1200</v>
      </c>
      <c r="C6182" s="14">
        <v>2.2785144399999999E-2</v>
      </c>
      <c r="D6182" s="13">
        <v>0.30399999999999999</v>
      </c>
      <c r="E6182" s="13">
        <v>56.5</v>
      </c>
      <c r="F6182" s="13">
        <v>2.23</v>
      </c>
      <c r="G6182" s="13">
        <v>0.316</v>
      </c>
      <c r="H6182" s="12">
        <v>0</v>
      </c>
      <c r="I6182" s="15">
        <f t="shared" si="576"/>
        <v>1.5609999999999999</v>
      </c>
      <c r="J6182" s="15">
        <f t="shared" si="577"/>
        <v>0.158</v>
      </c>
      <c r="K6182" s="13">
        <v>26.1</v>
      </c>
      <c r="L6182" s="12">
        <f t="shared" si="578"/>
        <v>3.2613136684533327E-2</v>
      </c>
      <c r="M6182">
        <f t="shared" si="579"/>
        <v>40</v>
      </c>
      <c r="N6182">
        <f t="shared" si="580"/>
        <v>0</v>
      </c>
      <c r="O6182">
        <f t="shared" si="581"/>
        <v>0</v>
      </c>
    </row>
    <row r="6183" spans="1:15">
      <c r="A6183" s="12" t="s">
        <v>41</v>
      </c>
      <c r="B6183" s="12">
        <v>8140</v>
      </c>
      <c r="C6183" s="14">
        <v>9.01203696E-2</v>
      </c>
      <c r="D6183" s="13">
        <v>0.63</v>
      </c>
      <c r="E6183" s="13">
        <v>56.5</v>
      </c>
      <c r="F6183" s="13">
        <v>1.2</v>
      </c>
      <c r="G6183" s="13">
        <v>0.48</v>
      </c>
      <c r="H6183" s="12">
        <v>0</v>
      </c>
      <c r="I6183" s="15">
        <f t="shared" si="576"/>
        <v>0.84</v>
      </c>
      <c r="J6183" s="15">
        <f t="shared" si="577"/>
        <v>0.24</v>
      </c>
      <c r="K6183" s="13">
        <v>249.9</v>
      </c>
      <c r="L6183" s="12">
        <f t="shared" si="578"/>
        <v>0.26731954632600002</v>
      </c>
      <c r="M6183">
        <f t="shared" si="579"/>
        <v>330</v>
      </c>
      <c r="N6183">
        <f t="shared" si="580"/>
        <v>1</v>
      </c>
      <c r="O6183">
        <f t="shared" si="581"/>
        <v>0.2</v>
      </c>
    </row>
    <row r="6184" spans="1:15">
      <c r="A6184" s="12" t="s">
        <v>41</v>
      </c>
      <c r="B6184" s="12">
        <v>5300</v>
      </c>
      <c r="C6184" s="14">
        <v>6.0514895388000003</v>
      </c>
      <c r="D6184" s="13">
        <v>0.5</v>
      </c>
      <c r="E6184" s="13">
        <v>56.5</v>
      </c>
      <c r="F6184" s="13">
        <v>0.6</v>
      </c>
      <c r="G6184" s="13">
        <v>0.13500000000000001</v>
      </c>
      <c r="H6184" s="12">
        <v>0</v>
      </c>
      <c r="I6184" s="15">
        <f t="shared" si="576"/>
        <v>0.42</v>
      </c>
      <c r="J6184" s="15">
        <f t="shared" si="577"/>
        <v>6.7500000000000004E-2</v>
      </c>
      <c r="K6184" s="13">
        <v>11388</v>
      </c>
      <c r="L6184" s="12">
        <f t="shared" si="578"/>
        <v>14.246214955925</v>
      </c>
      <c r="M6184">
        <f t="shared" si="579"/>
        <v>17572</v>
      </c>
      <c r="N6184">
        <f t="shared" si="580"/>
        <v>16</v>
      </c>
      <c r="O6184">
        <f t="shared" si="581"/>
        <v>2.6</v>
      </c>
    </row>
    <row r="6185" spans="1:15">
      <c r="A6185" s="12" t="s">
        <v>41</v>
      </c>
      <c r="B6185" s="12">
        <v>1100</v>
      </c>
      <c r="C6185" s="14">
        <v>2.6833904499999998E-2</v>
      </c>
      <c r="D6185" s="13">
        <v>0.34200000000000003</v>
      </c>
      <c r="E6185" s="13">
        <v>56.5</v>
      </c>
      <c r="F6185" s="13">
        <v>1.85</v>
      </c>
      <c r="G6185" s="13">
        <v>0.22</v>
      </c>
      <c r="H6185" s="12">
        <v>0</v>
      </c>
      <c r="I6185" s="15">
        <f t="shared" si="576"/>
        <v>1.2949999999999999</v>
      </c>
      <c r="J6185" s="15">
        <f t="shared" si="577"/>
        <v>0.11</v>
      </c>
      <c r="K6185" s="13">
        <v>40.4</v>
      </c>
      <c r="L6185" s="12">
        <f t="shared" si="578"/>
        <v>4.3209294721125002E-2</v>
      </c>
      <c r="M6185">
        <f t="shared" si="579"/>
        <v>53</v>
      </c>
      <c r="N6185">
        <f t="shared" si="580"/>
        <v>0</v>
      </c>
      <c r="O6185">
        <f t="shared" si="581"/>
        <v>0</v>
      </c>
    </row>
    <row r="6186" spans="1:15">
      <c r="A6186" s="12" t="s">
        <v>41</v>
      </c>
      <c r="B6186" s="12">
        <v>5300</v>
      </c>
      <c r="C6186" s="14">
        <v>0.67851635889999995</v>
      </c>
      <c r="D6186" s="13">
        <v>0.5</v>
      </c>
      <c r="E6186" s="13">
        <v>56.5</v>
      </c>
      <c r="F6186" s="13">
        <v>0.6</v>
      </c>
      <c r="G6186" s="13">
        <v>0.13500000000000001</v>
      </c>
      <c r="H6186" s="12">
        <v>0</v>
      </c>
      <c r="I6186" s="15">
        <f t="shared" si="576"/>
        <v>0.42</v>
      </c>
      <c r="J6186" s="15">
        <f t="shared" si="577"/>
        <v>6.7500000000000004E-2</v>
      </c>
      <c r="K6186" s="13">
        <v>1276.9000000000001</v>
      </c>
      <c r="L6186" s="12">
        <f t="shared" si="578"/>
        <v>1.5973405949104167</v>
      </c>
      <c r="M6186">
        <f t="shared" si="579"/>
        <v>1970</v>
      </c>
      <c r="N6186">
        <f t="shared" si="580"/>
        <v>2</v>
      </c>
      <c r="O6186">
        <f t="shared" si="581"/>
        <v>0.3</v>
      </c>
    </row>
    <row r="6187" spans="1:15">
      <c r="A6187" s="12" t="s">
        <v>41</v>
      </c>
      <c r="B6187" s="12">
        <v>1100</v>
      </c>
      <c r="C6187" s="14">
        <v>3.4068017999999999E-3</v>
      </c>
      <c r="D6187" s="13">
        <v>0.34200000000000003</v>
      </c>
      <c r="E6187" s="13">
        <v>56.5</v>
      </c>
      <c r="F6187" s="13">
        <v>1.85</v>
      </c>
      <c r="G6187" s="13">
        <v>0.22</v>
      </c>
      <c r="H6187" s="12">
        <v>0</v>
      </c>
      <c r="I6187" s="15">
        <f t="shared" si="576"/>
        <v>1.2949999999999999</v>
      </c>
      <c r="J6187" s="15">
        <f t="shared" si="577"/>
        <v>0.11</v>
      </c>
      <c r="K6187" s="13">
        <v>5.0999999999999996</v>
      </c>
      <c r="L6187" s="12">
        <f t="shared" si="578"/>
        <v>5.4858025984500002E-3</v>
      </c>
      <c r="M6187">
        <f t="shared" si="579"/>
        <v>7</v>
      </c>
      <c r="N6187">
        <f t="shared" si="580"/>
        <v>0</v>
      </c>
      <c r="O6187">
        <f t="shared" si="581"/>
        <v>0</v>
      </c>
    </row>
    <row r="6188" spans="1:15">
      <c r="A6188" s="12" t="s">
        <v>41</v>
      </c>
      <c r="B6188" s="12">
        <v>5300</v>
      </c>
      <c r="C6188" s="14">
        <v>1.2907678036000001</v>
      </c>
      <c r="D6188" s="13">
        <v>0.5</v>
      </c>
      <c r="E6188" s="13">
        <v>56.5</v>
      </c>
      <c r="F6188" s="13">
        <v>0.6</v>
      </c>
      <c r="G6188" s="13">
        <v>0.13500000000000001</v>
      </c>
      <c r="H6188" s="12">
        <v>0</v>
      </c>
      <c r="I6188" s="15">
        <f t="shared" si="576"/>
        <v>0.42</v>
      </c>
      <c r="J6188" s="15">
        <f t="shared" si="577"/>
        <v>6.7500000000000004E-2</v>
      </c>
      <c r="K6188" s="13">
        <v>2429.1</v>
      </c>
      <c r="L6188" s="12">
        <f t="shared" si="578"/>
        <v>3.0386825376416673</v>
      </c>
      <c r="M6188">
        <f t="shared" si="579"/>
        <v>3748</v>
      </c>
      <c r="N6188">
        <f t="shared" si="580"/>
        <v>3</v>
      </c>
      <c r="O6188">
        <f t="shared" si="581"/>
        <v>0.6</v>
      </c>
    </row>
    <row r="6189" spans="1:15">
      <c r="A6189" s="12" t="s">
        <v>41</v>
      </c>
      <c r="B6189" s="12">
        <v>1200</v>
      </c>
      <c r="C6189" s="14">
        <v>6.8691784699999994E-2</v>
      </c>
      <c r="D6189" s="13">
        <v>0.30399999999999999</v>
      </c>
      <c r="E6189" s="13">
        <v>56.5</v>
      </c>
      <c r="F6189" s="13">
        <v>2.23</v>
      </c>
      <c r="G6189" s="13">
        <v>0.316</v>
      </c>
      <c r="H6189" s="12">
        <v>0</v>
      </c>
      <c r="I6189" s="15">
        <f t="shared" si="576"/>
        <v>1.5609999999999999</v>
      </c>
      <c r="J6189" s="15">
        <f t="shared" si="577"/>
        <v>0.158</v>
      </c>
      <c r="K6189" s="13">
        <v>78.599999999999994</v>
      </c>
      <c r="L6189" s="12">
        <f t="shared" si="578"/>
        <v>9.8320841167266651E-2</v>
      </c>
      <c r="M6189">
        <f t="shared" si="579"/>
        <v>121</v>
      </c>
      <c r="N6189">
        <f t="shared" si="580"/>
        <v>0</v>
      </c>
      <c r="O6189">
        <f t="shared" si="581"/>
        <v>0</v>
      </c>
    </row>
    <row r="6190" spans="1:15">
      <c r="A6190" s="12" t="s">
        <v>41</v>
      </c>
      <c r="B6190" s="12">
        <v>1920</v>
      </c>
      <c r="C6190" s="14">
        <v>6.9495465549000004</v>
      </c>
      <c r="D6190" s="13">
        <v>0.193</v>
      </c>
      <c r="E6190" s="13">
        <v>56.5</v>
      </c>
      <c r="F6190" s="13">
        <v>1.2</v>
      </c>
      <c r="G6190" s="13">
        <v>7.5999999999999998E-2</v>
      </c>
      <c r="H6190" s="12">
        <v>0</v>
      </c>
      <c r="I6190" s="15">
        <f t="shared" si="576"/>
        <v>0.84</v>
      </c>
      <c r="J6190" s="15">
        <f t="shared" si="577"/>
        <v>3.7999999999999999E-2</v>
      </c>
      <c r="K6190" s="13">
        <v>5904.8</v>
      </c>
      <c r="L6190" s="12">
        <f t="shared" si="578"/>
        <v>6.3151108673255889</v>
      </c>
      <c r="M6190">
        <f t="shared" si="579"/>
        <v>7790</v>
      </c>
      <c r="N6190">
        <f t="shared" si="580"/>
        <v>14</v>
      </c>
      <c r="O6190">
        <f t="shared" si="581"/>
        <v>0.7</v>
      </c>
    </row>
    <row r="6191" spans="1:15">
      <c r="A6191" s="12" t="s">
        <v>41</v>
      </c>
      <c r="B6191" s="12">
        <v>5300</v>
      </c>
      <c r="C6191" s="14">
        <v>0.23324519169999999</v>
      </c>
      <c r="D6191" s="13">
        <v>0.5</v>
      </c>
      <c r="E6191" s="13">
        <v>56.5</v>
      </c>
      <c r="F6191" s="13">
        <v>0.6</v>
      </c>
      <c r="G6191" s="13">
        <v>0.13500000000000001</v>
      </c>
      <c r="H6191" s="12">
        <v>0</v>
      </c>
      <c r="I6191" s="15">
        <f t="shared" si="576"/>
        <v>0.42</v>
      </c>
      <c r="J6191" s="15">
        <f t="shared" si="577"/>
        <v>6.7500000000000004E-2</v>
      </c>
      <c r="K6191" s="13">
        <v>513.4</v>
      </c>
      <c r="L6191" s="12">
        <f t="shared" si="578"/>
        <v>0.54909805546041668</v>
      </c>
      <c r="M6191">
        <f t="shared" si="579"/>
        <v>677</v>
      </c>
      <c r="N6191">
        <f t="shared" si="580"/>
        <v>1</v>
      </c>
      <c r="O6191">
        <f t="shared" si="581"/>
        <v>0.1</v>
      </c>
    </row>
    <row r="6192" spans="1:15">
      <c r="A6192" s="12" t="s">
        <v>41</v>
      </c>
      <c r="B6192" s="12">
        <v>5300</v>
      </c>
      <c r="C6192" s="14">
        <v>0.26081535519999999</v>
      </c>
      <c r="D6192" s="13">
        <v>0.5</v>
      </c>
      <c r="E6192" s="13">
        <v>56.5</v>
      </c>
      <c r="F6192" s="13">
        <v>0.6</v>
      </c>
      <c r="G6192" s="13">
        <v>0.13500000000000001</v>
      </c>
      <c r="H6192" s="12">
        <v>0</v>
      </c>
      <c r="I6192" s="15">
        <f t="shared" si="576"/>
        <v>0.42</v>
      </c>
      <c r="J6192" s="15">
        <f t="shared" si="577"/>
        <v>6.7500000000000004E-2</v>
      </c>
      <c r="K6192" s="13">
        <v>574.1</v>
      </c>
      <c r="L6192" s="12">
        <f t="shared" si="578"/>
        <v>0.61400281536666668</v>
      </c>
      <c r="M6192">
        <f t="shared" si="579"/>
        <v>757</v>
      </c>
      <c r="N6192">
        <f t="shared" si="580"/>
        <v>1</v>
      </c>
      <c r="O6192">
        <f t="shared" si="581"/>
        <v>0.1</v>
      </c>
    </row>
    <row r="6193" spans="1:15">
      <c r="A6193" s="12" t="s">
        <v>41</v>
      </c>
      <c r="B6193" s="12">
        <v>1300</v>
      </c>
      <c r="C6193" s="14">
        <v>0.18366247820000001</v>
      </c>
      <c r="D6193" s="13">
        <v>0.66200000000000003</v>
      </c>
      <c r="E6193" s="13">
        <v>56.5</v>
      </c>
      <c r="F6193" s="13">
        <v>2.1</v>
      </c>
      <c r="G6193" s="13">
        <v>0.51600000000000001</v>
      </c>
      <c r="H6193" s="12">
        <v>0</v>
      </c>
      <c r="I6193" s="15">
        <f t="shared" si="576"/>
        <v>1.47</v>
      </c>
      <c r="J6193" s="15">
        <f t="shared" si="577"/>
        <v>0.25800000000000001</v>
      </c>
      <c r="K6193" s="13">
        <v>457.6</v>
      </c>
      <c r="L6193" s="12">
        <f t="shared" si="578"/>
        <v>0.57246063934288338</v>
      </c>
      <c r="M6193">
        <f t="shared" si="579"/>
        <v>706</v>
      </c>
      <c r="N6193">
        <f t="shared" si="580"/>
        <v>2</v>
      </c>
      <c r="O6193">
        <f t="shared" si="581"/>
        <v>0.4</v>
      </c>
    </row>
    <row r="6194" spans="1:15">
      <c r="A6194" s="12" t="s">
        <v>41</v>
      </c>
      <c r="B6194" s="12">
        <v>1300</v>
      </c>
      <c r="C6194" s="14">
        <v>0.5422596985</v>
      </c>
      <c r="D6194" s="13">
        <v>0.66200000000000003</v>
      </c>
      <c r="E6194" s="13">
        <v>56.5</v>
      </c>
      <c r="F6194" s="13">
        <v>2.1</v>
      </c>
      <c r="G6194" s="13">
        <v>0.51600000000000001</v>
      </c>
      <c r="H6194" s="12">
        <v>0</v>
      </c>
      <c r="I6194" s="15">
        <f t="shared" si="576"/>
        <v>1.47</v>
      </c>
      <c r="J6194" s="15">
        <f t="shared" si="577"/>
        <v>0.25800000000000001</v>
      </c>
      <c r="K6194" s="13">
        <v>1351</v>
      </c>
      <c r="L6194" s="12">
        <f t="shared" si="578"/>
        <v>1.6901782919162915</v>
      </c>
      <c r="M6194">
        <f t="shared" si="579"/>
        <v>2085</v>
      </c>
      <c r="N6194">
        <f t="shared" si="580"/>
        <v>7</v>
      </c>
      <c r="O6194">
        <f t="shared" si="581"/>
        <v>1.2</v>
      </c>
    </row>
    <row r="6195" spans="1:15">
      <c r="A6195" s="12" t="s">
        <v>41</v>
      </c>
      <c r="B6195" s="12">
        <v>1200</v>
      </c>
      <c r="C6195" s="14">
        <v>1.0695158600000001E-2</v>
      </c>
      <c r="D6195" s="13">
        <v>0.22</v>
      </c>
      <c r="E6195" s="13">
        <v>56.5</v>
      </c>
      <c r="F6195" s="13">
        <v>2.23</v>
      </c>
      <c r="G6195" s="13">
        <v>0.316</v>
      </c>
      <c r="H6195" s="12">
        <v>0</v>
      </c>
      <c r="I6195" s="15">
        <f t="shared" si="576"/>
        <v>1.5609999999999999</v>
      </c>
      <c r="J6195" s="15">
        <f t="shared" si="577"/>
        <v>0.158</v>
      </c>
      <c r="K6195" s="13">
        <v>8.9</v>
      </c>
      <c r="L6195" s="12">
        <f t="shared" si="578"/>
        <v>1.1078401783166667E-2</v>
      </c>
      <c r="M6195">
        <f t="shared" si="579"/>
        <v>14</v>
      </c>
      <c r="N6195">
        <f t="shared" si="580"/>
        <v>0</v>
      </c>
      <c r="O6195">
        <f t="shared" si="581"/>
        <v>0</v>
      </c>
    </row>
    <row r="6196" spans="1:15">
      <c r="A6196" s="12" t="s">
        <v>41</v>
      </c>
      <c r="B6196" s="12">
        <v>1920</v>
      </c>
      <c r="C6196" s="14">
        <v>0.10882823179999999</v>
      </c>
      <c r="D6196" s="13">
        <v>0.193</v>
      </c>
      <c r="E6196" s="13">
        <v>56.5</v>
      </c>
      <c r="F6196" s="13">
        <v>1.2</v>
      </c>
      <c r="G6196" s="13">
        <v>7.5999999999999998E-2</v>
      </c>
      <c r="H6196" s="12">
        <v>0</v>
      </c>
      <c r="I6196" s="15">
        <f t="shared" si="576"/>
        <v>0.84</v>
      </c>
      <c r="J6196" s="15">
        <f t="shared" si="577"/>
        <v>3.7999999999999999E-2</v>
      </c>
      <c r="K6196" s="13">
        <v>92.5</v>
      </c>
      <c r="L6196" s="12">
        <f t="shared" si="578"/>
        <v>9.8893121138591666E-2</v>
      </c>
      <c r="M6196">
        <f t="shared" si="579"/>
        <v>122</v>
      </c>
      <c r="N6196">
        <f t="shared" si="580"/>
        <v>0</v>
      </c>
      <c r="O6196">
        <f t="shared" si="581"/>
        <v>0</v>
      </c>
    </row>
    <row r="6197" spans="1:15">
      <c r="A6197" s="12" t="s">
        <v>41</v>
      </c>
      <c r="B6197" s="12">
        <v>1100</v>
      </c>
      <c r="C6197" s="14">
        <v>2.6693637547</v>
      </c>
      <c r="D6197" s="13">
        <v>0.34200000000000003</v>
      </c>
      <c r="E6197" s="13">
        <v>56.5</v>
      </c>
      <c r="F6197" s="13">
        <v>1.85</v>
      </c>
      <c r="G6197" s="13">
        <v>0.22</v>
      </c>
      <c r="H6197" s="12">
        <v>0</v>
      </c>
      <c r="I6197" s="15">
        <f t="shared" si="576"/>
        <v>1.2949999999999999</v>
      </c>
      <c r="J6197" s="15">
        <f t="shared" si="577"/>
        <v>0.11</v>
      </c>
      <c r="K6197" s="13">
        <v>4019</v>
      </c>
      <c r="L6197" s="12">
        <f t="shared" si="578"/>
        <v>4.2983429860056752</v>
      </c>
      <c r="M6197">
        <f t="shared" si="579"/>
        <v>5302</v>
      </c>
      <c r="N6197">
        <f t="shared" si="580"/>
        <v>15</v>
      </c>
      <c r="O6197">
        <f t="shared" si="581"/>
        <v>1.3</v>
      </c>
    </row>
    <row r="6198" spans="1:15">
      <c r="A6198" s="12" t="s">
        <v>41</v>
      </c>
      <c r="B6198" s="12">
        <v>5300</v>
      </c>
      <c r="C6198" s="14">
        <v>5.2150666000000002E-3</v>
      </c>
      <c r="D6198" s="13">
        <v>0.5</v>
      </c>
      <c r="E6198" s="13">
        <v>56.5</v>
      </c>
      <c r="F6198" s="13">
        <v>0.6</v>
      </c>
      <c r="G6198" s="13">
        <v>0.13500000000000001</v>
      </c>
      <c r="H6198" s="12">
        <v>0</v>
      </c>
      <c r="I6198" s="15">
        <f t="shared" si="576"/>
        <v>0.42</v>
      </c>
      <c r="J6198" s="15">
        <f t="shared" si="577"/>
        <v>6.7500000000000004E-2</v>
      </c>
      <c r="K6198" s="13">
        <v>9.8000000000000007</v>
      </c>
      <c r="L6198" s="12">
        <f t="shared" si="578"/>
        <v>1.2277135954166666E-2</v>
      </c>
      <c r="M6198">
        <f t="shared" si="579"/>
        <v>15</v>
      </c>
      <c r="N6198">
        <f t="shared" si="580"/>
        <v>0</v>
      </c>
      <c r="O6198">
        <f t="shared" si="581"/>
        <v>0</v>
      </c>
    </row>
    <row r="6199" spans="1:15">
      <c r="A6199" s="12" t="s">
        <v>41</v>
      </c>
      <c r="B6199" s="12">
        <v>1100</v>
      </c>
      <c r="C6199" s="14">
        <v>4.89845197E-2</v>
      </c>
      <c r="D6199" s="13">
        <v>0.34200000000000003</v>
      </c>
      <c r="E6199" s="13">
        <v>56.5</v>
      </c>
      <c r="F6199" s="13">
        <v>1.85</v>
      </c>
      <c r="G6199" s="13">
        <v>0.22</v>
      </c>
      <c r="H6199" s="12">
        <v>0</v>
      </c>
      <c r="I6199" s="15">
        <f t="shared" si="576"/>
        <v>1.2949999999999999</v>
      </c>
      <c r="J6199" s="15">
        <f t="shared" si="577"/>
        <v>0.11</v>
      </c>
      <c r="K6199" s="13">
        <v>63.1</v>
      </c>
      <c r="L6199" s="12">
        <f t="shared" si="578"/>
        <v>7.8877322846925002E-2</v>
      </c>
      <c r="M6199">
        <f t="shared" si="579"/>
        <v>97</v>
      </c>
      <c r="N6199">
        <f t="shared" si="580"/>
        <v>0</v>
      </c>
      <c r="O6199">
        <f t="shared" si="581"/>
        <v>0</v>
      </c>
    </row>
    <row r="6200" spans="1:15">
      <c r="A6200" s="12" t="s">
        <v>41</v>
      </c>
      <c r="B6200" s="12">
        <v>1400</v>
      </c>
      <c r="C6200" s="14">
        <v>9.5576101785999992</v>
      </c>
      <c r="D6200" s="13">
        <v>0.88700000000000001</v>
      </c>
      <c r="E6200" s="13">
        <v>56.5</v>
      </c>
      <c r="F6200" s="13">
        <v>1.93</v>
      </c>
      <c r="G6200" s="13">
        <v>0.497</v>
      </c>
      <c r="H6200" s="12">
        <v>0</v>
      </c>
      <c r="I6200" s="15">
        <f t="shared" si="576"/>
        <v>1.351</v>
      </c>
      <c r="J6200" s="15">
        <f t="shared" si="577"/>
        <v>0.2485</v>
      </c>
      <c r="K6200" s="13">
        <v>31907</v>
      </c>
      <c r="L6200" s="12">
        <f t="shared" si="578"/>
        <v>39.915367742135686</v>
      </c>
      <c r="M6200">
        <f t="shared" si="579"/>
        <v>49235</v>
      </c>
      <c r="N6200">
        <f t="shared" si="580"/>
        <v>147</v>
      </c>
      <c r="O6200">
        <f t="shared" si="581"/>
        <v>27</v>
      </c>
    </row>
    <row r="6201" spans="1:15">
      <c r="A6201" s="12" t="s">
        <v>41</v>
      </c>
      <c r="B6201" s="12">
        <v>1920</v>
      </c>
      <c r="C6201" s="14">
        <v>3.6173370266</v>
      </c>
      <c r="D6201" s="13">
        <v>0.193</v>
      </c>
      <c r="E6201" s="13">
        <v>56.5</v>
      </c>
      <c r="F6201" s="13">
        <v>1.2</v>
      </c>
      <c r="G6201" s="13">
        <v>7.5999999999999998E-2</v>
      </c>
      <c r="H6201" s="12">
        <v>0</v>
      </c>
      <c r="I6201" s="15">
        <f t="shared" si="576"/>
        <v>0.84</v>
      </c>
      <c r="J6201" s="15">
        <f t="shared" si="577"/>
        <v>3.7999999999999999E-2</v>
      </c>
      <c r="K6201" s="13">
        <v>3073.5</v>
      </c>
      <c r="L6201" s="12">
        <f t="shared" si="578"/>
        <v>3.2871043005466416</v>
      </c>
      <c r="M6201">
        <f t="shared" si="579"/>
        <v>4055</v>
      </c>
      <c r="N6201">
        <f t="shared" si="580"/>
        <v>8</v>
      </c>
      <c r="O6201">
        <f t="shared" si="581"/>
        <v>0.3</v>
      </c>
    </row>
    <row r="6202" spans="1:15">
      <c r="A6202" s="12" t="s">
        <v>41</v>
      </c>
      <c r="B6202" s="12">
        <v>1200</v>
      </c>
      <c r="C6202" s="14">
        <v>3.09333956E-2</v>
      </c>
      <c r="D6202" s="13">
        <v>0.30399999999999999</v>
      </c>
      <c r="E6202" s="13">
        <v>56.5</v>
      </c>
      <c r="F6202" s="13">
        <v>2.23</v>
      </c>
      <c r="G6202" s="13">
        <v>0.316</v>
      </c>
      <c r="H6202" s="12">
        <v>0</v>
      </c>
      <c r="I6202" s="15">
        <f t="shared" ref="I6202:I6265" si="582">F6202*0.7</f>
        <v>1.5609999999999999</v>
      </c>
      <c r="J6202" s="15">
        <f t="shared" ref="J6202:J6265" si="583">G6202*0.5</f>
        <v>0.158</v>
      </c>
      <c r="K6202" s="13">
        <v>35.4</v>
      </c>
      <c r="L6202" s="12">
        <f t="shared" si="578"/>
        <v>4.4276000235466663E-2</v>
      </c>
      <c r="M6202">
        <f t="shared" si="579"/>
        <v>55</v>
      </c>
      <c r="N6202">
        <f t="shared" si="580"/>
        <v>0</v>
      </c>
      <c r="O6202">
        <f t="shared" si="581"/>
        <v>0</v>
      </c>
    </row>
    <row r="6203" spans="1:15">
      <c r="A6203" s="12" t="s">
        <v>41</v>
      </c>
      <c r="B6203" s="12">
        <v>1700</v>
      </c>
      <c r="C6203" s="14">
        <v>5.5405750868999997</v>
      </c>
      <c r="D6203" s="13">
        <v>0.74099999999999999</v>
      </c>
      <c r="E6203" s="13">
        <v>56.5</v>
      </c>
      <c r="F6203" s="13">
        <v>1.8</v>
      </c>
      <c r="G6203" s="13">
        <v>0.47799999999999998</v>
      </c>
      <c r="H6203" s="12">
        <v>0</v>
      </c>
      <c r="I6203" s="15">
        <f t="shared" si="582"/>
        <v>1.26</v>
      </c>
      <c r="J6203" s="15">
        <f t="shared" si="583"/>
        <v>0.23899999999999999</v>
      </c>
      <c r="K6203" s="13">
        <v>15451.9</v>
      </c>
      <c r="L6203" s="12">
        <f t="shared" si="578"/>
        <v>19.330373906308235</v>
      </c>
      <c r="M6203">
        <f t="shared" si="579"/>
        <v>23844</v>
      </c>
      <c r="N6203">
        <f t="shared" si="580"/>
        <v>66</v>
      </c>
      <c r="O6203">
        <f t="shared" si="581"/>
        <v>12.6</v>
      </c>
    </row>
    <row r="6204" spans="1:15">
      <c r="A6204" s="12" t="s">
        <v>41</v>
      </c>
      <c r="B6204" s="12">
        <v>1300</v>
      </c>
      <c r="C6204" s="14">
        <v>2.3508317868000002</v>
      </c>
      <c r="D6204" s="13">
        <v>0.66200000000000003</v>
      </c>
      <c r="E6204" s="13">
        <v>56.5</v>
      </c>
      <c r="F6204" s="13">
        <v>2.1</v>
      </c>
      <c r="G6204" s="13">
        <v>0.51600000000000001</v>
      </c>
      <c r="H6204" s="12">
        <v>0</v>
      </c>
      <c r="I6204" s="15">
        <f t="shared" si="582"/>
        <v>1.47</v>
      </c>
      <c r="J6204" s="15">
        <f t="shared" si="583"/>
        <v>0.25800000000000001</v>
      </c>
      <c r="K6204" s="13">
        <v>5857.3</v>
      </c>
      <c r="L6204" s="12">
        <f t="shared" si="578"/>
        <v>7.3273467768067002</v>
      </c>
      <c r="M6204">
        <f t="shared" si="579"/>
        <v>9038</v>
      </c>
      <c r="N6204">
        <f t="shared" si="580"/>
        <v>29</v>
      </c>
      <c r="O6204">
        <f t="shared" si="581"/>
        <v>5.0999999999999996</v>
      </c>
    </row>
    <row r="6205" spans="1:15">
      <c r="A6205" s="12" t="s">
        <v>41</v>
      </c>
      <c r="B6205" s="12">
        <v>5300</v>
      </c>
      <c r="C6205" s="14">
        <v>2.2553501000000002E-3</v>
      </c>
      <c r="D6205" s="13">
        <v>0.5</v>
      </c>
      <c r="E6205" s="13">
        <v>56.5</v>
      </c>
      <c r="F6205" s="13">
        <v>0.6</v>
      </c>
      <c r="G6205" s="13">
        <v>0.13500000000000001</v>
      </c>
      <c r="H6205" s="12">
        <v>0</v>
      </c>
      <c r="I6205" s="15">
        <f t="shared" si="582"/>
        <v>0.42</v>
      </c>
      <c r="J6205" s="15">
        <f t="shared" si="583"/>
        <v>6.7500000000000004E-2</v>
      </c>
      <c r="K6205" s="13">
        <v>4.2</v>
      </c>
      <c r="L6205" s="12">
        <f t="shared" si="578"/>
        <v>5.3094700270833331E-3</v>
      </c>
      <c r="M6205">
        <f t="shared" si="579"/>
        <v>7</v>
      </c>
      <c r="N6205">
        <f t="shared" si="580"/>
        <v>0</v>
      </c>
      <c r="O6205">
        <f t="shared" si="581"/>
        <v>0</v>
      </c>
    </row>
    <row r="6206" spans="1:15">
      <c r="A6206" s="12" t="s">
        <v>41</v>
      </c>
      <c r="B6206" s="12">
        <v>1200</v>
      </c>
      <c r="C6206" s="14">
        <v>3.8599474699999997E-2</v>
      </c>
      <c r="D6206" s="13">
        <v>0.30399999999999999</v>
      </c>
      <c r="E6206" s="13">
        <v>56.5</v>
      </c>
      <c r="F6206" s="13">
        <v>2.23</v>
      </c>
      <c r="G6206" s="13">
        <v>0.316</v>
      </c>
      <c r="H6206" s="12">
        <v>0</v>
      </c>
      <c r="I6206" s="15">
        <f t="shared" si="582"/>
        <v>1.5609999999999999</v>
      </c>
      <c r="J6206" s="15">
        <f t="shared" si="583"/>
        <v>0.158</v>
      </c>
      <c r="K6206" s="13">
        <v>44.2</v>
      </c>
      <c r="L6206" s="12">
        <f t="shared" si="578"/>
        <v>5.5248714787266652E-2</v>
      </c>
      <c r="M6206">
        <f t="shared" si="579"/>
        <v>68</v>
      </c>
      <c r="N6206">
        <f t="shared" si="580"/>
        <v>0</v>
      </c>
      <c r="O6206">
        <f t="shared" si="581"/>
        <v>0</v>
      </c>
    </row>
    <row r="6207" spans="1:15">
      <c r="A6207" s="12" t="s">
        <v>41</v>
      </c>
      <c r="B6207" s="12">
        <v>1300</v>
      </c>
      <c r="C6207" s="14">
        <v>0.25918162519999999</v>
      </c>
      <c r="D6207" s="13">
        <v>0.69199999999999995</v>
      </c>
      <c r="E6207" s="13">
        <v>56.5</v>
      </c>
      <c r="F6207" s="13">
        <v>2.1</v>
      </c>
      <c r="G6207" s="13">
        <v>0.51600000000000001</v>
      </c>
      <c r="H6207" s="12">
        <v>0</v>
      </c>
      <c r="I6207" s="15">
        <f t="shared" si="582"/>
        <v>1.47</v>
      </c>
      <c r="J6207" s="15">
        <f t="shared" si="583"/>
        <v>0.25800000000000001</v>
      </c>
      <c r="K6207" s="13">
        <v>675</v>
      </c>
      <c r="L6207" s="12">
        <f t="shared" si="578"/>
        <v>0.84445693183913317</v>
      </c>
      <c r="M6207">
        <f t="shared" si="579"/>
        <v>1042</v>
      </c>
      <c r="N6207">
        <f t="shared" si="580"/>
        <v>3</v>
      </c>
      <c r="O6207">
        <f t="shared" si="581"/>
        <v>0.6</v>
      </c>
    </row>
    <row r="6208" spans="1:15">
      <c r="A6208" s="12" t="s">
        <v>41</v>
      </c>
      <c r="B6208" s="12">
        <v>5300</v>
      </c>
      <c r="C6208" s="14">
        <v>0.1416316078</v>
      </c>
      <c r="D6208" s="13">
        <v>0.5</v>
      </c>
      <c r="E6208" s="13">
        <v>56.5</v>
      </c>
      <c r="F6208" s="13">
        <v>0.6</v>
      </c>
      <c r="G6208" s="13">
        <v>0.13500000000000001</v>
      </c>
      <c r="H6208" s="12">
        <v>0</v>
      </c>
      <c r="I6208" s="15">
        <f t="shared" si="582"/>
        <v>0.42</v>
      </c>
      <c r="J6208" s="15">
        <f t="shared" si="583"/>
        <v>6.7500000000000004E-2</v>
      </c>
      <c r="K6208" s="13">
        <v>266.5</v>
      </c>
      <c r="L6208" s="12">
        <f t="shared" si="578"/>
        <v>0.33342441002916673</v>
      </c>
      <c r="M6208">
        <f t="shared" si="579"/>
        <v>411</v>
      </c>
      <c r="N6208">
        <f t="shared" si="580"/>
        <v>0</v>
      </c>
      <c r="O6208">
        <f t="shared" si="581"/>
        <v>0.1</v>
      </c>
    </row>
    <row r="6209" spans="1:15">
      <c r="A6209" s="12" t="s">
        <v>41</v>
      </c>
      <c r="B6209" s="12">
        <v>1400</v>
      </c>
      <c r="C6209" s="14">
        <v>0.86074467750000005</v>
      </c>
      <c r="D6209" s="13">
        <v>0.88700000000000001</v>
      </c>
      <c r="E6209" s="13">
        <v>56.5</v>
      </c>
      <c r="F6209" s="13">
        <v>1.93</v>
      </c>
      <c r="G6209" s="13">
        <v>0.497</v>
      </c>
      <c r="H6209" s="12">
        <v>0</v>
      </c>
      <c r="I6209" s="15">
        <f t="shared" si="582"/>
        <v>1.351</v>
      </c>
      <c r="J6209" s="15">
        <f t="shared" si="583"/>
        <v>0.2485</v>
      </c>
      <c r="K6209" s="13">
        <v>2873.6</v>
      </c>
      <c r="L6209" s="12">
        <f t="shared" si="578"/>
        <v>3.5947208237709378</v>
      </c>
      <c r="M6209">
        <f t="shared" si="579"/>
        <v>4434</v>
      </c>
      <c r="N6209">
        <f t="shared" si="580"/>
        <v>13</v>
      </c>
      <c r="O6209">
        <f t="shared" si="581"/>
        <v>2.4</v>
      </c>
    </row>
    <row r="6210" spans="1:15">
      <c r="A6210" s="12" t="s">
        <v>41</v>
      </c>
      <c r="B6210" s="12">
        <v>1400</v>
      </c>
      <c r="C6210" s="14">
        <v>0.24970650799999999</v>
      </c>
      <c r="D6210" s="13">
        <v>0.88700000000000001</v>
      </c>
      <c r="E6210" s="13">
        <v>56.5</v>
      </c>
      <c r="F6210" s="13">
        <v>1.93</v>
      </c>
      <c r="G6210" s="13">
        <v>0.497</v>
      </c>
      <c r="H6210" s="12">
        <v>0</v>
      </c>
      <c r="I6210" s="15">
        <f t="shared" si="582"/>
        <v>1.351</v>
      </c>
      <c r="J6210" s="15">
        <f t="shared" si="583"/>
        <v>0.2485</v>
      </c>
      <c r="K6210" s="13">
        <v>833.6</v>
      </c>
      <c r="L6210" s="12">
        <f t="shared" si="578"/>
        <v>1.0428472084728333</v>
      </c>
      <c r="M6210">
        <f t="shared" si="579"/>
        <v>1286</v>
      </c>
      <c r="N6210">
        <f t="shared" si="580"/>
        <v>4</v>
      </c>
      <c r="O6210">
        <f t="shared" si="581"/>
        <v>0.7</v>
      </c>
    </row>
    <row r="6211" spans="1:15">
      <c r="A6211" s="12" t="s">
        <v>41</v>
      </c>
      <c r="B6211" s="12">
        <v>1300</v>
      </c>
      <c r="C6211" s="14">
        <v>2.5676994999999998E-3</v>
      </c>
      <c r="D6211" s="13">
        <v>0.66200000000000003</v>
      </c>
      <c r="E6211" s="13">
        <v>56.5</v>
      </c>
      <c r="F6211" s="13">
        <v>2.1</v>
      </c>
      <c r="G6211" s="13">
        <v>0.51600000000000001</v>
      </c>
      <c r="H6211" s="12">
        <v>0</v>
      </c>
      <c r="I6211" s="15">
        <f t="shared" si="582"/>
        <v>1.47</v>
      </c>
      <c r="J6211" s="15">
        <f t="shared" si="583"/>
        <v>0.25800000000000001</v>
      </c>
      <c r="K6211" s="13">
        <v>6.4</v>
      </c>
      <c r="L6211" s="12">
        <f t="shared" ref="L6211:L6274" si="584">E6211*D6211*C6211/12</f>
        <v>8.0033053665416656E-3</v>
      </c>
      <c r="M6211">
        <f t="shared" ref="M6211:M6274" si="585">ROUND(E6211*D6211*C6211*102.79,0)</f>
        <v>10</v>
      </c>
      <c r="N6211">
        <f t="shared" ref="N6211:N6274" si="586">ROUND(I6211*M6211*0.002205,0)</f>
        <v>0</v>
      </c>
      <c r="O6211">
        <f t="shared" ref="O6211:O6274" si="587">ROUND(J6211*M6211*0.002205,1)</f>
        <v>0</v>
      </c>
    </row>
    <row r="6212" spans="1:15">
      <c r="A6212" s="12" t="s">
        <v>41</v>
      </c>
      <c r="B6212" s="12">
        <v>1300</v>
      </c>
      <c r="C6212" s="14">
        <v>0.1344803171</v>
      </c>
      <c r="D6212" s="13">
        <v>0.66200000000000003</v>
      </c>
      <c r="E6212" s="13">
        <v>56.5</v>
      </c>
      <c r="F6212" s="13">
        <v>2.1</v>
      </c>
      <c r="G6212" s="13">
        <v>0.51600000000000001</v>
      </c>
      <c r="H6212" s="12">
        <v>0</v>
      </c>
      <c r="I6212" s="15">
        <f t="shared" si="582"/>
        <v>1.47</v>
      </c>
      <c r="J6212" s="15">
        <f t="shared" si="583"/>
        <v>0.25800000000000001</v>
      </c>
      <c r="K6212" s="13">
        <v>335.1</v>
      </c>
      <c r="L6212" s="12">
        <f t="shared" si="584"/>
        <v>0.41916394170760829</v>
      </c>
      <c r="M6212">
        <f t="shared" si="585"/>
        <v>517</v>
      </c>
      <c r="N6212">
        <f t="shared" si="586"/>
        <v>2</v>
      </c>
      <c r="O6212">
        <f t="shared" si="587"/>
        <v>0.3</v>
      </c>
    </row>
    <row r="6213" spans="1:15">
      <c r="A6213" s="12" t="s">
        <v>41</v>
      </c>
      <c r="B6213" s="12">
        <v>5300</v>
      </c>
      <c r="C6213" s="14">
        <v>0.56479973019999996</v>
      </c>
      <c r="D6213" s="13">
        <v>0.5</v>
      </c>
      <c r="E6213" s="13">
        <v>56.5</v>
      </c>
      <c r="F6213" s="13">
        <v>0.6</v>
      </c>
      <c r="G6213" s="13">
        <v>0.13500000000000001</v>
      </c>
      <c r="H6213" s="12">
        <v>0</v>
      </c>
      <c r="I6213" s="15">
        <f t="shared" si="582"/>
        <v>0.42</v>
      </c>
      <c r="J6213" s="15">
        <f t="shared" si="583"/>
        <v>6.7500000000000004E-2</v>
      </c>
      <c r="K6213" s="13">
        <v>1062.9000000000001</v>
      </c>
      <c r="L6213" s="12">
        <f t="shared" si="584"/>
        <v>1.3296326981791666</v>
      </c>
      <c r="M6213">
        <f t="shared" si="585"/>
        <v>1640</v>
      </c>
      <c r="N6213">
        <f t="shared" si="586"/>
        <v>2</v>
      </c>
      <c r="O6213">
        <f t="shared" si="587"/>
        <v>0.2</v>
      </c>
    </row>
    <row r="6214" spans="1:15">
      <c r="A6214" s="12" t="s">
        <v>41</v>
      </c>
      <c r="B6214" s="12">
        <v>1820</v>
      </c>
      <c r="C6214" s="14">
        <v>3.0256978157000001</v>
      </c>
      <c r="D6214" s="13">
        <v>0.222</v>
      </c>
      <c r="E6214" s="13">
        <v>56.5</v>
      </c>
      <c r="F6214" s="13">
        <v>1.78</v>
      </c>
      <c r="G6214" s="13">
        <v>0.38</v>
      </c>
      <c r="H6214" s="12">
        <v>0</v>
      </c>
      <c r="I6214" s="15">
        <f t="shared" si="582"/>
        <v>1.246</v>
      </c>
      <c r="J6214" s="15">
        <f t="shared" si="583"/>
        <v>0.19</v>
      </c>
      <c r="K6214" s="13">
        <v>2528</v>
      </c>
      <c r="L6214" s="12">
        <f t="shared" si="584"/>
        <v>3.1626106418604252</v>
      </c>
      <c r="M6214">
        <f t="shared" si="585"/>
        <v>3901</v>
      </c>
      <c r="N6214">
        <f t="shared" si="586"/>
        <v>11</v>
      </c>
      <c r="O6214">
        <f t="shared" si="587"/>
        <v>1.6</v>
      </c>
    </row>
    <row r="6215" spans="1:15">
      <c r="A6215" s="12" t="s">
        <v>41</v>
      </c>
      <c r="B6215" s="12">
        <v>1920</v>
      </c>
      <c r="C6215" s="14">
        <v>9.7370298999999993E-3</v>
      </c>
      <c r="D6215" s="13">
        <v>0.193</v>
      </c>
      <c r="E6215" s="13">
        <v>56.5</v>
      </c>
      <c r="F6215" s="13">
        <v>1.2</v>
      </c>
      <c r="G6215" s="13">
        <v>7.5999999999999998E-2</v>
      </c>
      <c r="H6215" s="12">
        <v>0</v>
      </c>
      <c r="I6215" s="15">
        <f t="shared" si="582"/>
        <v>0.84</v>
      </c>
      <c r="J6215" s="15">
        <f t="shared" si="583"/>
        <v>3.7999999999999999E-2</v>
      </c>
      <c r="K6215" s="13">
        <v>8.3000000000000007</v>
      </c>
      <c r="L6215" s="12">
        <f t="shared" si="584"/>
        <v>8.8481202120458333E-3</v>
      </c>
      <c r="M6215">
        <f t="shared" si="585"/>
        <v>11</v>
      </c>
      <c r="N6215">
        <f t="shared" si="586"/>
        <v>0</v>
      </c>
      <c r="O6215">
        <f t="shared" si="587"/>
        <v>0</v>
      </c>
    </row>
    <row r="6216" spans="1:15">
      <c r="A6216" s="12" t="s">
        <v>41</v>
      </c>
      <c r="B6216" s="12">
        <v>8140</v>
      </c>
      <c r="C6216" s="14">
        <v>7.7589157699999994E-2</v>
      </c>
      <c r="D6216" s="13">
        <v>0.70299999999999996</v>
      </c>
      <c r="E6216" s="13">
        <v>56.5</v>
      </c>
      <c r="F6216" s="13">
        <v>1.2</v>
      </c>
      <c r="G6216" s="13">
        <v>0.48</v>
      </c>
      <c r="H6216" s="12">
        <v>0</v>
      </c>
      <c r="I6216" s="15">
        <f t="shared" si="582"/>
        <v>0.84</v>
      </c>
      <c r="J6216" s="15">
        <f t="shared" si="583"/>
        <v>0.24</v>
      </c>
      <c r="K6216" s="13">
        <v>240.1</v>
      </c>
      <c r="L6216" s="12">
        <f t="shared" si="584"/>
        <v>0.25681687910542911</v>
      </c>
      <c r="M6216">
        <f t="shared" si="585"/>
        <v>317</v>
      </c>
      <c r="N6216">
        <f t="shared" si="586"/>
        <v>1</v>
      </c>
      <c r="O6216">
        <f t="shared" si="587"/>
        <v>0.2</v>
      </c>
    </row>
    <row r="6217" spans="1:15">
      <c r="A6217" s="12" t="s">
        <v>41</v>
      </c>
      <c r="B6217" s="12">
        <v>1920</v>
      </c>
      <c r="C6217" s="14">
        <v>6.1644589700000002E-2</v>
      </c>
      <c r="D6217" s="13">
        <v>0.193</v>
      </c>
      <c r="E6217" s="13">
        <v>56.5</v>
      </c>
      <c r="F6217" s="13">
        <v>1.2</v>
      </c>
      <c r="G6217" s="13">
        <v>7.5999999999999998E-2</v>
      </c>
      <c r="H6217" s="12">
        <v>0</v>
      </c>
      <c r="I6217" s="15">
        <f t="shared" si="582"/>
        <v>0.84</v>
      </c>
      <c r="J6217" s="15">
        <f t="shared" si="583"/>
        <v>3.7999999999999999E-2</v>
      </c>
      <c r="K6217" s="13">
        <v>52.4</v>
      </c>
      <c r="L6217" s="12">
        <f t="shared" si="584"/>
        <v>5.6016952365304178E-2</v>
      </c>
      <c r="M6217">
        <f t="shared" si="585"/>
        <v>69</v>
      </c>
      <c r="N6217">
        <f t="shared" si="586"/>
        <v>0</v>
      </c>
      <c r="O6217">
        <f t="shared" si="587"/>
        <v>0</v>
      </c>
    </row>
    <row r="6218" spans="1:15">
      <c r="A6218" s="12" t="s">
        <v>41</v>
      </c>
      <c r="B6218" s="12">
        <v>1100</v>
      </c>
      <c r="C6218" s="14">
        <v>0.56020906950000005</v>
      </c>
      <c r="D6218" s="13">
        <v>0.34200000000000003</v>
      </c>
      <c r="E6218" s="13">
        <v>56.5</v>
      </c>
      <c r="F6218" s="13">
        <v>1.85</v>
      </c>
      <c r="G6218" s="13">
        <v>0.22</v>
      </c>
      <c r="H6218" s="12">
        <v>0</v>
      </c>
      <c r="I6218" s="15">
        <f t="shared" si="582"/>
        <v>1.2949999999999999</v>
      </c>
      <c r="J6218" s="15">
        <f t="shared" si="583"/>
        <v>0.11</v>
      </c>
      <c r="K6218" s="13">
        <v>721.1</v>
      </c>
      <c r="L6218" s="12">
        <f t="shared" si="584"/>
        <v>0.90207665416237504</v>
      </c>
      <c r="M6218">
        <f t="shared" si="585"/>
        <v>1113</v>
      </c>
      <c r="N6218">
        <f t="shared" si="586"/>
        <v>3</v>
      </c>
      <c r="O6218">
        <f t="shared" si="587"/>
        <v>0.3</v>
      </c>
    </row>
    <row r="6219" spans="1:15">
      <c r="A6219" s="12" t="s">
        <v>41</v>
      </c>
      <c r="B6219" s="12">
        <v>5300</v>
      </c>
      <c r="C6219" s="14">
        <v>3.2691947999999998E-3</v>
      </c>
      <c r="D6219" s="13">
        <v>0.5</v>
      </c>
      <c r="E6219" s="13">
        <v>56.5</v>
      </c>
      <c r="F6219" s="13">
        <v>0.6</v>
      </c>
      <c r="G6219" s="13">
        <v>0.13500000000000001</v>
      </c>
      <c r="H6219" s="12">
        <v>0</v>
      </c>
      <c r="I6219" s="15">
        <f t="shared" si="582"/>
        <v>0.42</v>
      </c>
      <c r="J6219" s="15">
        <f t="shared" si="583"/>
        <v>6.7500000000000004E-2</v>
      </c>
      <c r="K6219" s="13">
        <v>6.1</v>
      </c>
      <c r="L6219" s="12">
        <f t="shared" si="584"/>
        <v>7.6962294249999993E-3</v>
      </c>
      <c r="M6219">
        <f t="shared" si="585"/>
        <v>9</v>
      </c>
      <c r="N6219">
        <f t="shared" si="586"/>
        <v>0</v>
      </c>
      <c r="O6219">
        <f t="shared" si="587"/>
        <v>0</v>
      </c>
    </row>
    <row r="6220" spans="1:15">
      <c r="A6220" s="12" t="s">
        <v>41</v>
      </c>
      <c r="B6220" s="12">
        <v>1200</v>
      </c>
      <c r="C6220" s="14">
        <v>0.70878951950000002</v>
      </c>
      <c r="D6220" s="13">
        <v>0.30399999999999999</v>
      </c>
      <c r="E6220" s="13">
        <v>56.5</v>
      </c>
      <c r="F6220" s="13">
        <v>2.23</v>
      </c>
      <c r="G6220" s="13">
        <v>0.316</v>
      </c>
      <c r="H6220" s="12">
        <v>0</v>
      </c>
      <c r="I6220" s="15">
        <f t="shared" si="582"/>
        <v>1.5609999999999999</v>
      </c>
      <c r="J6220" s="15">
        <f t="shared" si="583"/>
        <v>0.158</v>
      </c>
      <c r="K6220" s="13">
        <v>811</v>
      </c>
      <c r="L6220" s="12">
        <f t="shared" si="584"/>
        <v>1.0145140655776665</v>
      </c>
      <c r="M6220">
        <f t="shared" si="585"/>
        <v>1251</v>
      </c>
      <c r="N6220">
        <f t="shared" si="586"/>
        <v>4</v>
      </c>
      <c r="O6220">
        <f t="shared" si="587"/>
        <v>0.4</v>
      </c>
    </row>
    <row r="6221" spans="1:15">
      <c r="A6221" s="12" t="s">
        <v>41</v>
      </c>
      <c r="B6221" s="12">
        <v>5300</v>
      </c>
      <c r="C6221" s="14">
        <v>6.0146994199999998E-2</v>
      </c>
      <c r="D6221" s="13">
        <v>0.5</v>
      </c>
      <c r="E6221" s="13">
        <v>56.5</v>
      </c>
      <c r="F6221" s="13">
        <v>0.6</v>
      </c>
      <c r="G6221" s="13">
        <v>0.13500000000000001</v>
      </c>
      <c r="H6221" s="12">
        <v>0</v>
      </c>
      <c r="I6221" s="15">
        <f t="shared" si="582"/>
        <v>0.42</v>
      </c>
      <c r="J6221" s="15">
        <f t="shared" si="583"/>
        <v>6.7500000000000004E-2</v>
      </c>
      <c r="K6221" s="13">
        <v>1171</v>
      </c>
      <c r="L6221" s="12">
        <f t="shared" si="584"/>
        <v>0.14159604884583332</v>
      </c>
      <c r="M6221">
        <f t="shared" si="585"/>
        <v>175</v>
      </c>
      <c r="N6221">
        <f t="shared" si="586"/>
        <v>0</v>
      </c>
      <c r="O6221">
        <f t="shared" si="587"/>
        <v>0</v>
      </c>
    </row>
    <row r="6222" spans="1:15">
      <c r="A6222" s="12" t="s">
        <v>41</v>
      </c>
      <c r="B6222" s="12">
        <v>1870</v>
      </c>
      <c r="C6222" s="14">
        <v>1.6941752999999999E-3</v>
      </c>
      <c r="D6222" s="13">
        <v>0.54300000000000004</v>
      </c>
      <c r="E6222" s="13">
        <v>56.5</v>
      </c>
      <c r="F6222" s="13">
        <v>2.04</v>
      </c>
      <c r="G6222" s="13">
        <v>0.24199999999999999</v>
      </c>
      <c r="H6222" s="12">
        <v>0</v>
      </c>
      <c r="I6222" s="15">
        <f t="shared" si="582"/>
        <v>1.4279999999999999</v>
      </c>
      <c r="J6222" s="15">
        <f t="shared" si="583"/>
        <v>0.121</v>
      </c>
      <c r="K6222" s="13">
        <v>3.5</v>
      </c>
      <c r="L6222" s="12">
        <f t="shared" si="584"/>
        <v>4.3313709263624999E-3</v>
      </c>
      <c r="M6222">
        <f t="shared" si="585"/>
        <v>5</v>
      </c>
      <c r="N6222">
        <f t="shared" si="586"/>
        <v>0</v>
      </c>
      <c r="O6222">
        <f t="shared" si="587"/>
        <v>0</v>
      </c>
    </row>
    <row r="6223" spans="1:15">
      <c r="A6223" s="12" t="s">
        <v>41</v>
      </c>
      <c r="B6223" s="12">
        <v>1200</v>
      </c>
      <c r="C6223" s="14">
        <v>0.10769579310000001</v>
      </c>
      <c r="D6223" s="13">
        <v>0.30399999999999999</v>
      </c>
      <c r="E6223" s="13">
        <v>56.5</v>
      </c>
      <c r="F6223" s="13">
        <v>2.23</v>
      </c>
      <c r="G6223" s="13">
        <v>0.316</v>
      </c>
      <c r="H6223" s="12">
        <v>0</v>
      </c>
      <c r="I6223" s="15">
        <f t="shared" si="582"/>
        <v>1.5609999999999999</v>
      </c>
      <c r="J6223" s="15">
        <f t="shared" si="583"/>
        <v>0.158</v>
      </c>
      <c r="K6223" s="13">
        <v>123.2</v>
      </c>
      <c r="L6223" s="12">
        <f t="shared" si="584"/>
        <v>0.15414857852380001</v>
      </c>
      <c r="M6223">
        <f t="shared" si="585"/>
        <v>190</v>
      </c>
      <c r="N6223">
        <f t="shared" si="586"/>
        <v>1</v>
      </c>
      <c r="O6223">
        <f t="shared" si="587"/>
        <v>0.1</v>
      </c>
    </row>
    <row r="6224" spans="1:15">
      <c r="A6224" s="12" t="s">
        <v>41</v>
      </c>
      <c r="B6224" s="12">
        <v>1820</v>
      </c>
      <c r="C6224" s="14">
        <v>0.15491949159999999</v>
      </c>
      <c r="D6224" s="13">
        <v>0.222</v>
      </c>
      <c r="E6224" s="13">
        <v>56.5</v>
      </c>
      <c r="F6224" s="13">
        <v>1.78</v>
      </c>
      <c r="G6224" s="13">
        <v>0.38</v>
      </c>
      <c r="H6224" s="12">
        <v>0</v>
      </c>
      <c r="I6224" s="15">
        <f t="shared" si="582"/>
        <v>1.246</v>
      </c>
      <c r="J6224" s="15">
        <f t="shared" si="583"/>
        <v>0.19</v>
      </c>
      <c r="K6224" s="13">
        <v>129.4</v>
      </c>
      <c r="L6224" s="12">
        <f t="shared" si="584"/>
        <v>0.1619295985949</v>
      </c>
      <c r="M6224">
        <f t="shared" si="585"/>
        <v>200</v>
      </c>
      <c r="N6224">
        <f t="shared" si="586"/>
        <v>1</v>
      </c>
      <c r="O6224">
        <f t="shared" si="587"/>
        <v>0.1</v>
      </c>
    </row>
    <row r="6225" spans="1:15">
      <c r="A6225" s="12" t="s">
        <v>41</v>
      </c>
      <c r="B6225" s="12">
        <v>5300</v>
      </c>
      <c r="C6225" s="14">
        <v>4.5952246305999997</v>
      </c>
      <c r="D6225" s="13">
        <v>0.5</v>
      </c>
      <c r="E6225" s="13">
        <v>56.5</v>
      </c>
      <c r="F6225" s="13">
        <v>0.6</v>
      </c>
      <c r="G6225" s="13">
        <v>0.13500000000000001</v>
      </c>
      <c r="H6225" s="12">
        <v>0</v>
      </c>
      <c r="I6225" s="15">
        <f t="shared" si="582"/>
        <v>0.42</v>
      </c>
      <c r="J6225" s="15">
        <f t="shared" si="583"/>
        <v>6.7500000000000004E-2</v>
      </c>
      <c r="K6225" s="13">
        <v>8647.5</v>
      </c>
      <c r="L6225" s="12">
        <f t="shared" si="584"/>
        <v>10.817924651204166</v>
      </c>
      <c r="M6225">
        <f t="shared" si="585"/>
        <v>13344</v>
      </c>
      <c r="N6225">
        <f t="shared" si="586"/>
        <v>12</v>
      </c>
      <c r="O6225">
        <f t="shared" si="587"/>
        <v>2</v>
      </c>
    </row>
    <row r="6226" spans="1:15">
      <c r="A6226" s="12" t="s">
        <v>41</v>
      </c>
      <c r="B6226" s="12">
        <v>1100</v>
      </c>
      <c r="C6226" s="14">
        <v>6.3628999000000006E-2</v>
      </c>
      <c r="D6226" s="13">
        <v>0.34200000000000003</v>
      </c>
      <c r="E6226" s="13">
        <v>56.5</v>
      </c>
      <c r="F6226" s="13">
        <v>1.85</v>
      </c>
      <c r="G6226" s="13">
        <v>0.22</v>
      </c>
      <c r="H6226" s="12">
        <v>0</v>
      </c>
      <c r="I6226" s="15">
        <f t="shared" si="582"/>
        <v>1.2949999999999999</v>
      </c>
      <c r="J6226" s="15">
        <f t="shared" si="583"/>
        <v>0.11</v>
      </c>
      <c r="K6226" s="13">
        <v>95.8</v>
      </c>
      <c r="L6226" s="12">
        <f t="shared" si="584"/>
        <v>0.10245859563975002</v>
      </c>
      <c r="M6226">
        <f t="shared" si="585"/>
        <v>126</v>
      </c>
      <c r="N6226">
        <f t="shared" si="586"/>
        <v>0</v>
      </c>
      <c r="O6226">
        <f t="shared" si="587"/>
        <v>0</v>
      </c>
    </row>
    <row r="6227" spans="1:15">
      <c r="A6227" s="12" t="s">
        <v>41</v>
      </c>
      <c r="B6227" s="12">
        <v>1100</v>
      </c>
      <c r="C6227" s="14">
        <v>4.56161265E-2</v>
      </c>
      <c r="D6227" s="13">
        <v>0.34200000000000003</v>
      </c>
      <c r="E6227" s="13">
        <v>56.5</v>
      </c>
      <c r="F6227" s="13">
        <v>1.85</v>
      </c>
      <c r="G6227" s="13">
        <v>0.22</v>
      </c>
      <c r="H6227" s="12">
        <v>0</v>
      </c>
      <c r="I6227" s="15">
        <f t="shared" si="582"/>
        <v>1.2949999999999999</v>
      </c>
      <c r="J6227" s="15">
        <f t="shared" si="583"/>
        <v>0.11</v>
      </c>
      <c r="K6227" s="13">
        <v>68.7</v>
      </c>
      <c r="L6227" s="12">
        <f t="shared" si="584"/>
        <v>7.3453367696624999E-2</v>
      </c>
      <c r="M6227">
        <f t="shared" si="585"/>
        <v>91</v>
      </c>
      <c r="N6227">
        <f t="shared" si="586"/>
        <v>0</v>
      </c>
      <c r="O6227">
        <f t="shared" si="587"/>
        <v>0</v>
      </c>
    </row>
    <row r="6228" spans="1:15">
      <c r="A6228" s="12" t="s">
        <v>41</v>
      </c>
      <c r="B6228" s="12">
        <v>1200</v>
      </c>
      <c r="C6228" s="14">
        <v>2.6246868026999999</v>
      </c>
      <c r="D6228" s="13">
        <v>0.30399999999999999</v>
      </c>
      <c r="E6228" s="13">
        <v>56.5</v>
      </c>
      <c r="F6228" s="13">
        <v>2.23</v>
      </c>
      <c r="G6228" s="13">
        <v>0.316</v>
      </c>
      <c r="H6228" s="12">
        <v>0</v>
      </c>
      <c r="I6228" s="15">
        <f t="shared" si="582"/>
        <v>1.5609999999999999</v>
      </c>
      <c r="J6228" s="15">
        <f t="shared" si="583"/>
        <v>0.158</v>
      </c>
      <c r="K6228" s="13">
        <v>3003</v>
      </c>
      <c r="L6228" s="12">
        <f t="shared" si="584"/>
        <v>3.7568017102645999</v>
      </c>
      <c r="M6228">
        <f t="shared" si="585"/>
        <v>4634</v>
      </c>
      <c r="N6228">
        <f t="shared" si="586"/>
        <v>16</v>
      </c>
      <c r="O6228">
        <f t="shared" si="587"/>
        <v>1.6</v>
      </c>
    </row>
    <row r="6229" spans="1:15">
      <c r="A6229" s="12" t="s">
        <v>41</v>
      </c>
      <c r="B6229" s="12">
        <v>1820</v>
      </c>
      <c r="C6229" s="14">
        <v>3.9449386099999997E-2</v>
      </c>
      <c r="D6229" s="13">
        <v>0.182</v>
      </c>
      <c r="E6229" s="13">
        <v>56.5</v>
      </c>
      <c r="F6229" s="13">
        <v>1.78</v>
      </c>
      <c r="G6229" s="13">
        <v>0.38</v>
      </c>
      <c r="H6229" s="12">
        <v>0</v>
      </c>
      <c r="I6229" s="15">
        <f t="shared" si="582"/>
        <v>1.246</v>
      </c>
      <c r="J6229" s="15">
        <f t="shared" si="583"/>
        <v>0.19</v>
      </c>
      <c r="K6229" s="13">
        <v>27</v>
      </c>
      <c r="L6229" s="12">
        <f t="shared" si="584"/>
        <v>3.3804836438858329E-2</v>
      </c>
      <c r="M6229">
        <f t="shared" si="585"/>
        <v>42</v>
      </c>
      <c r="N6229">
        <f t="shared" si="586"/>
        <v>0</v>
      </c>
      <c r="O6229">
        <f t="shared" si="587"/>
        <v>0</v>
      </c>
    </row>
    <row r="6230" spans="1:15">
      <c r="A6230" s="12" t="s">
        <v>41</v>
      </c>
      <c r="B6230" s="12">
        <v>1100</v>
      </c>
      <c r="C6230" s="14">
        <v>0.28865150010000001</v>
      </c>
      <c r="D6230" s="13">
        <v>0.34200000000000003</v>
      </c>
      <c r="E6230" s="13">
        <v>56.5</v>
      </c>
      <c r="F6230" s="13">
        <v>1.85</v>
      </c>
      <c r="G6230" s="13">
        <v>0.22</v>
      </c>
      <c r="H6230" s="12">
        <v>0</v>
      </c>
      <c r="I6230" s="15">
        <f t="shared" si="582"/>
        <v>1.2949999999999999</v>
      </c>
      <c r="J6230" s="15">
        <f t="shared" si="583"/>
        <v>0.11</v>
      </c>
      <c r="K6230" s="13">
        <v>434.6</v>
      </c>
      <c r="L6230" s="12">
        <f t="shared" si="584"/>
        <v>0.46480107803602499</v>
      </c>
      <c r="M6230">
        <f t="shared" si="585"/>
        <v>573</v>
      </c>
      <c r="N6230">
        <f t="shared" si="586"/>
        <v>2</v>
      </c>
      <c r="O6230">
        <f t="shared" si="587"/>
        <v>0.1</v>
      </c>
    </row>
    <row r="6231" spans="1:15">
      <c r="A6231" s="12" t="s">
        <v>41</v>
      </c>
      <c r="B6231" s="12">
        <v>1200</v>
      </c>
      <c r="C6231" s="14">
        <v>0.23592688749999999</v>
      </c>
      <c r="D6231" s="13">
        <v>0.30399999999999999</v>
      </c>
      <c r="E6231" s="13">
        <v>56.5</v>
      </c>
      <c r="F6231" s="13">
        <v>2.23</v>
      </c>
      <c r="G6231" s="13">
        <v>0.316</v>
      </c>
      <c r="H6231" s="12">
        <v>0</v>
      </c>
      <c r="I6231" s="15">
        <f t="shared" si="582"/>
        <v>1.5609999999999999</v>
      </c>
      <c r="J6231" s="15">
        <f t="shared" si="583"/>
        <v>0.158</v>
      </c>
      <c r="K6231" s="13">
        <v>315.7</v>
      </c>
      <c r="L6231" s="12">
        <f t="shared" si="584"/>
        <v>0.33769001830833328</v>
      </c>
      <c r="M6231">
        <f t="shared" si="585"/>
        <v>417</v>
      </c>
      <c r="N6231">
        <f t="shared" si="586"/>
        <v>1</v>
      </c>
      <c r="O6231">
        <f t="shared" si="587"/>
        <v>0.1</v>
      </c>
    </row>
    <row r="6232" spans="1:15">
      <c r="A6232" s="12" t="s">
        <v>41</v>
      </c>
      <c r="B6232" s="12">
        <v>1200</v>
      </c>
      <c r="C6232" s="14">
        <v>2.1173202648</v>
      </c>
      <c r="D6232" s="13">
        <v>0.30399999999999999</v>
      </c>
      <c r="E6232" s="13">
        <v>56.5</v>
      </c>
      <c r="F6232" s="13">
        <v>2.23</v>
      </c>
      <c r="G6232" s="13">
        <v>0.316</v>
      </c>
      <c r="H6232" s="12">
        <v>0</v>
      </c>
      <c r="I6232" s="15">
        <f t="shared" si="582"/>
        <v>1.5609999999999999</v>
      </c>
      <c r="J6232" s="15">
        <f t="shared" si="583"/>
        <v>0.158</v>
      </c>
      <c r="K6232" s="13">
        <v>2422.5</v>
      </c>
      <c r="L6232" s="12">
        <f t="shared" si="584"/>
        <v>3.0305910723504002</v>
      </c>
      <c r="M6232">
        <f t="shared" si="585"/>
        <v>3738</v>
      </c>
      <c r="N6232">
        <f t="shared" si="586"/>
        <v>13</v>
      </c>
      <c r="O6232">
        <f t="shared" si="587"/>
        <v>1.3</v>
      </c>
    </row>
    <row r="6233" spans="1:15">
      <c r="A6233" s="12" t="s">
        <v>41</v>
      </c>
      <c r="B6233" s="12">
        <v>1200</v>
      </c>
      <c r="C6233" s="14">
        <v>5.5899358599999997E-2</v>
      </c>
      <c r="D6233" s="13">
        <v>0.30399999999999999</v>
      </c>
      <c r="E6233" s="13">
        <v>56.5</v>
      </c>
      <c r="F6233" s="13">
        <v>2.23</v>
      </c>
      <c r="G6233" s="13">
        <v>0.316</v>
      </c>
      <c r="H6233" s="12">
        <v>0</v>
      </c>
      <c r="I6233" s="15">
        <f t="shared" si="582"/>
        <v>1.5609999999999999</v>
      </c>
      <c r="J6233" s="15">
        <f t="shared" si="583"/>
        <v>0.158</v>
      </c>
      <c r="K6233" s="13">
        <v>64</v>
      </c>
      <c r="L6233" s="12">
        <f t="shared" si="584"/>
        <v>8.0010615276133318E-2</v>
      </c>
      <c r="M6233">
        <f t="shared" si="585"/>
        <v>99</v>
      </c>
      <c r="N6233">
        <f t="shared" si="586"/>
        <v>0</v>
      </c>
      <c r="O6233">
        <f t="shared" si="587"/>
        <v>0</v>
      </c>
    </row>
    <row r="6234" spans="1:15">
      <c r="A6234" s="12" t="s">
        <v>41</v>
      </c>
      <c r="B6234" s="12">
        <v>1200</v>
      </c>
      <c r="C6234" s="14">
        <v>6.9279065200000003E-2</v>
      </c>
      <c r="D6234" s="13">
        <v>0.30399999999999999</v>
      </c>
      <c r="E6234" s="13">
        <v>56.5</v>
      </c>
      <c r="F6234" s="13">
        <v>2.23</v>
      </c>
      <c r="G6234" s="13">
        <v>0.316</v>
      </c>
      <c r="H6234" s="12">
        <v>0</v>
      </c>
      <c r="I6234" s="15">
        <f t="shared" si="582"/>
        <v>1.5609999999999999</v>
      </c>
      <c r="J6234" s="15">
        <f t="shared" si="583"/>
        <v>0.158</v>
      </c>
      <c r="K6234" s="13">
        <v>79.3</v>
      </c>
      <c r="L6234" s="12">
        <f t="shared" si="584"/>
        <v>9.9161435322933325E-2</v>
      </c>
      <c r="M6234">
        <f t="shared" si="585"/>
        <v>122</v>
      </c>
      <c r="N6234">
        <f t="shared" si="586"/>
        <v>0</v>
      </c>
      <c r="O6234">
        <f t="shared" si="587"/>
        <v>0</v>
      </c>
    </row>
    <row r="6235" spans="1:15">
      <c r="A6235" s="12" t="s">
        <v>41</v>
      </c>
      <c r="B6235" s="12">
        <v>1700</v>
      </c>
      <c r="C6235" s="14">
        <v>2.1458206899999999E-2</v>
      </c>
      <c r="D6235" s="13">
        <v>0.74099999999999999</v>
      </c>
      <c r="E6235" s="13">
        <v>56.5</v>
      </c>
      <c r="F6235" s="13">
        <v>1.8</v>
      </c>
      <c r="G6235" s="13">
        <v>0.47799999999999998</v>
      </c>
      <c r="H6235" s="12">
        <v>0</v>
      </c>
      <c r="I6235" s="15">
        <f t="shared" si="582"/>
        <v>1.26</v>
      </c>
      <c r="J6235" s="15">
        <f t="shared" si="583"/>
        <v>0.23899999999999999</v>
      </c>
      <c r="K6235" s="13">
        <v>59.8</v>
      </c>
      <c r="L6235" s="12">
        <f t="shared" si="584"/>
        <v>7.4865001598237502E-2</v>
      </c>
      <c r="M6235">
        <f t="shared" si="585"/>
        <v>92</v>
      </c>
      <c r="N6235">
        <f t="shared" si="586"/>
        <v>0</v>
      </c>
      <c r="O6235">
        <f t="shared" si="587"/>
        <v>0</v>
      </c>
    </row>
    <row r="6236" spans="1:15">
      <c r="A6236" s="12" t="s">
        <v>41</v>
      </c>
      <c r="B6236" s="12">
        <v>1700</v>
      </c>
      <c r="C6236" s="14">
        <v>2.4519162399999999E-2</v>
      </c>
      <c r="D6236" s="13">
        <v>0.74099999999999999</v>
      </c>
      <c r="E6236" s="13">
        <v>56.5</v>
      </c>
      <c r="F6236" s="13">
        <v>1.8</v>
      </c>
      <c r="G6236" s="13">
        <v>0.47799999999999998</v>
      </c>
      <c r="H6236" s="12">
        <v>0</v>
      </c>
      <c r="I6236" s="15">
        <f t="shared" si="582"/>
        <v>1.26</v>
      </c>
      <c r="J6236" s="15">
        <f t="shared" si="583"/>
        <v>0.23899999999999999</v>
      </c>
      <c r="K6236" s="13">
        <v>68.400000000000006</v>
      </c>
      <c r="L6236" s="12">
        <f t="shared" si="584"/>
        <v>8.5544292718299997E-2</v>
      </c>
      <c r="M6236">
        <f t="shared" si="585"/>
        <v>106</v>
      </c>
      <c r="N6236">
        <f t="shared" si="586"/>
        <v>0</v>
      </c>
      <c r="O6236">
        <f t="shared" si="587"/>
        <v>0.1</v>
      </c>
    </row>
    <row r="6237" spans="1:15">
      <c r="A6237" s="12" t="s">
        <v>41</v>
      </c>
      <c r="B6237" s="12">
        <v>1100</v>
      </c>
      <c r="C6237" s="14">
        <v>8.3890928300000001E-2</v>
      </c>
      <c r="D6237" s="13">
        <v>0.34200000000000003</v>
      </c>
      <c r="E6237" s="13">
        <v>56.5</v>
      </c>
      <c r="F6237" s="13">
        <v>1.85</v>
      </c>
      <c r="G6237" s="13">
        <v>0.22</v>
      </c>
      <c r="H6237" s="12">
        <v>0</v>
      </c>
      <c r="I6237" s="15">
        <f t="shared" si="582"/>
        <v>1.2949999999999999</v>
      </c>
      <c r="J6237" s="15">
        <f t="shared" si="583"/>
        <v>0.11</v>
      </c>
      <c r="K6237" s="13">
        <v>108</v>
      </c>
      <c r="L6237" s="12">
        <f t="shared" si="584"/>
        <v>0.135085367295075</v>
      </c>
      <c r="M6237">
        <f t="shared" si="585"/>
        <v>167</v>
      </c>
      <c r="N6237">
        <f t="shared" si="586"/>
        <v>0</v>
      </c>
      <c r="O6237">
        <f t="shared" si="587"/>
        <v>0</v>
      </c>
    </row>
    <row r="6238" spans="1:15">
      <c r="A6238" s="12" t="s">
        <v>41</v>
      </c>
      <c r="B6238" s="12">
        <v>1300</v>
      </c>
      <c r="C6238" s="14">
        <v>2.8165471099999999E-2</v>
      </c>
      <c r="D6238" s="13">
        <v>0.73299999999999998</v>
      </c>
      <c r="E6238" s="13">
        <v>56.5</v>
      </c>
      <c r="F6238" s="13">
        <v>2.1</v>
      </c>
      <c r="G6238" s="13">
        <v>0.51600000000000001</v>
      </c>
      <c r="H6238" s="12">
        <v>0</v>
      </c>
      <c r="I6238" s="15">
        <f t="shared" si="582"/>
        <v>1.47</v>
      </c>
      <c r="J6238" s="15">
        <f t="shared" si="583"/>
        <v>0.25800000000000001</v>
      </c>
      <c r="K6238" s="13">
        <v>77.7</v>
      </c>
      <c r="L6238" s="12">
        <f t="shared" si="584"/>
        <v>9.7204908572579143E-2</v>
      </c>
      <c r="M6238">
        <f t="shared" si="585"/>
        <v>120</v>
      </c>
      <c r="N6238">
        <f t="shared" si="586"/>
        <v>0</v>
      </c>
      <c r="O6238">
        <f t="shared" si="587"/>
        <v>0.1</v>
      </c>
    </row>
    <row r="6239" spans="1:15">
      <c r="A6239" s="12" t="s">
        <v>41</v>
      </c>
      <c r="B6239" s="12">
        <v>1100</v>
      </c>
      <c r="C6239" s="14">
        <v>1.0641220322</v>
      </c>
      <c r="D6239" s="13">
        <v>0.34200000000000003</v>
      </c>
      <c r="E6239" s="13">
        <v>56.5</v>
      </c>
      <c r="F6239" s="13">
        <v>1.85</v>
      </c>
      <c r="G6239" s="13">
        <v>0.22</v>
      </c>
      <c r="H6239" s="12">
        <v>0</v>
      </c>
      <c r="I6239" s="15">
        <f t="shared" si="582"/>
        <v>1.2949999999999999</v>
      </c>
      <c r="J6239" s="15">
        <f t="shared" si="583"/>
        <v>0.11</v>
      </c>
      <c r="K6239" s="13">
        <v>1602.1</v>
      </c>
      <c r="L6239" s="12">
        <f t="shared" si="584"/>
        <v>1.7135025023500499</v>
      </c>
      <c r="M6239">
        <f t="shared" si="585"/>
        <v>2114</v>
      </c>
      <c r="N6239">
        <f t="shared" si="586"/>
        <v>6</v>
      </c>
      <c r="O6239">
        <f t="shared" si="587"/>
        <v>0.5</v>
      </c>
    </row>
    <row r="6240" spans="1:15">
      <c r="A6240" s="12" t="s">
        <v>41</v>
      </c>
      <c r="B6240" s="12">
        <v>1300</v>
      </c>
      <c r="C6240" s="14">
        <v>0.38799801039999998</v>
      </c>
      <c r="D6240" s="13">
        <v>0.66200000000000003</v>
      </c>
      <c r="E6240" s="13">
        <v>56.5</v>
      </c>
      <c r="F6240" s="13">
        <v>2.1</v>
      </c>
      <c r="G6240" s="13">
        <v>0.51600000000000001</v>
      </c>
      <c r="H6240" s="12">
        <v>0</v>
      </c>
      <c r="I6240" s="15">
        <f t="shared" si="582"/>
        <v>1.47</v>
      </c>
      <c r="J6240" s="15">
        <f t="shared" si="583"/>
        <v>0.25800000000000001</v>
      </c>
      <c r="K6240" s="13">
        <v>966.7</v>
      </c>
      <c r="L6240" s="12">
        <f t="shared" si="584"/>
        <v>1.2093574652492667</v>
      </c>
      <c r="M6240">
        <f t="shared" si="585"/>
        <v>1492</v>
      </c>
      <c r="N6240">
        <f t="shared" si="586"/>
        <v>5</v>
      </c>
      <c r="O6240">
        <f t="shared" si="587"/>
        <v>0.8</v>
      </c>
    </row>
    <row r="6241" spans="1:15">
      <c r="A6241" s="12" t="s">
        <v>41</v>
      </c>
      <c r="B6241" s="12">
        <v>5300</v>
      </c>
      <c r="C6241" s="14">
        <v>2.7632887981000001</v>
      </c>
      <c r="D6241" s="13">
        <v>0.5</v>
      </c>
      <c r="E6241" s="13">
        <v>56.5</v>
      </c>
      <c r="F6241" s="13">
        <v>0.6</v>
      </c>
      <c r="G6241" s="13">
        <v>0.13500000000000001</v>
      </c>
      <c r="H6241" s="12">
        <v>0</v>
      </c>
      <c r="I6241" s="15">
        <f t="shared" si="582"/>
        <v>0.42</v>
      </c>
      <c r="J6241" s="15">
        <f t="shared" si="583"/>
        <v>6.7500000000000004E-2</v>
      </c>
      <c r="K6241" s="13">
        <v>5200.1000000000004</v>
      </c>
      <c r="L6241" s="12">
        <f t="shared" si="584"/>
        <v>6.5052423788604168</v>
      </c>
      <c r="M6241">
        <f t="shared" si="585"/>
        <v>8024</v>
      </c>
      <c r="N6241">
        <f t="shared" si="586"/>
        <v>7</v>
      </c>
      <c r="O6241">
        <f t="shared" si="587"/>
        <v>1.2</v>
      </c>
    </row>
    <row r="6242" spans="1:15">
      <c r="A6242" s="12" t="s">
        <v>41</v>
      </c>
      <c r="B6242" s="12">
        <v>5300</v>
      </c>
      <c r="C6242" s="14">
        <v>9.59026402E-2</v>
      </c>
      <c r="D6242" s="13">
        <v>0.5</v>
      </c>
      <c r="E6242" s="13">
        <v>56.5</v>
      </c>
      <c r="F6242" s="13">
        <v>0.6</v>
      </c>
      <c r="G6242" s="13">
        <v>0.13500000000000001</v>
      </c>
      <c r="H6242" s="12">
        <v>0</v>
      </c>
      <c r="I6242" s="15">
        <f t="shared" si="582"/>
        <v>0.42</v>
      </c>
      <c r="J6242" s="15">
        <f t="shared" si="583"/>
        <v>6.7500000000000004E-2</v>
      </c>
      <c r="K6242" s="13">
        <v>180.5</v>
      </c>
      <c r="L6242" s="12">
        <f t="shared" si="584"/>
        <v>0.22577079880416664</v>
      </c>
      <c r="M6242">
        <f t="shared" si="585"/>
        <v>278</v>
      </c>
      <c r="N6242">
        <f t="shared" si="586"/>
        <v>0</v>
      </c>
      <c r="O6242">
        <f t="shared" si="587"/>
        <v>0</v>
      </c>
    </row>
    <row r="6243" spans="1:15">
      <c r="A6243" s="12" t="s">
        <v>41</v>
      </c>
      <c r="B6243" s="12">
        <v>1920</v>
      </c>
      <c r="C6243" s="14">
        <v>3.087413728</v>
      </c>
      <c r="D6243" s="13">
        <v>0.27600000000000002</v>
      </c>
      <c r="E6243" s="13">
        <v>56.5</v>
      </c>
      <c r="F6243" s="13">
        <v>1.2</v>
      </c>
      <c r="G6243" s="13">
        <v>7.5999999999999998E-2</v>
      </c>
      <c r="H6243" s="12">
        <v>0</v>
      </c>
      <c r="I6243" s="15">
        <f t="shared" si="582"/>
        <v>0.84</v>
      </c>
      <c r="J6243" s="15">
        <f t="shared" si="583"/>
        <v>3.7999999999999999E-2</v>
      </c>
      <c r="K6243" s="13">
        <v>3751.4</v>
      </c>
      <c r="L6243" s="12">
        <f t="shared" si="584"/>
        <v>4.0120941395360008</v>
      </c>
      <c r="M6243">
        <f t="shared" si="585"/>
        <v>4949</v>
      </c>
      <c r="N6243">
        <f t="shared" si="586"/>
        <v>9</v>
      </c>
      <c r="O6243">
        <f t="shared" si="587"/>
        <v>0.4</v>
      </c>
    </row>
    <row r="6244" spans="1:15">
      <c r="A6244" s="12" t="s">
        <v>41</v>
      </c>
      <c r="B6244" s="12">
        <v>1920</v>
      </c>
      <c r="C6244" s="14">
        <v>2.9591527782</v>
      </c>
      <c r="D6244" s="13">
        <v>0.27600000000000002</v>
      </c>
      <c r="E6244" s="13">
        <v>56.5</v>
      </c>
      <c r="F6244" s="13">
        <v>1.2</v>
      </c>
      <c r="G6244" s="13">
        <v>7.5999999999999998E-2</v>
      </c>
      <c r="H6244" s="12">
        <v>0</v>
      </c>
      <c r="I6244" s="15">
        <f t="shared" si="582"/>
        <v>0.84</v>
      </c>
      <c r="J6244" s="15">
        <f t="shared" si="583"/>
        <v>3.7999999999999999E-2</v>
      </c>
      <c r="K6244" s="13">
        <v>3595.5</v>
      </c>
      <c r="L6244" s="12">
        <f t="shared" si="584"/>
        <v>3.8454190352709006</v>
      </c>
      <c r="M6244">
        <f t="shared" si="585"/>
        <v>4743</v>
      </c>
      <c r="N6244">
        <f t="shared" si="586"/>
        <v>9</v>
      </c>
      <c r="O6244">
        <f t="shared" si="587"/>
        <v>0.4</v>
      </c>
    </row>
    <row r="6245" spans="1:15">
      <c r="A6245" s="12" t="s">
        <v>41</v>
      </c>
      <c r="B6245" s="12">
        <v>1920</v>
      </c>
      <c r="C6245" s="14">
        <v>12.608117138300001</v>
      </c>
      <c r="D6245" s="13">
        <v>0.193</v>
      </c>
      <c r="E6245" s="13">
        <v>56.5</v>
      </c>
      <c r="F6245" s="13">
        <v>1.2</v>
      </c>
      <c r="G6245" s="13">
        <v>7.5999999999999998E-2</v>
      </c>
      <c r="H6245" s="12">
        <v>0</v>
      </c>
      <c r="I6245" s="15">
        <f t="shared" si="582"/>
        <v>0.84</v>
      </c>
      <c r="J6245" s="15">
        <f t="shared" si="583"/>
        <v>3.7999999999999999E-2</v>
      </c>
      <c r="K6245" s="13">
        <v>10712.6</v>
      </c>
      <c r="L6245" s="12">
        <f t="shared" si="584"/>
        <v>11.457101111216032</v>
      </c>
      <c r="M6245">
        <f t="shared" si="585"/>
        <v>14132</v>
      </c>
      <c r="N6245">
        <f t="shared" si="586"/>
        <v>26</v>
      </c>
      <c r="O6245">
        <f t="shared" si="587"/>
        <v>1.2</v>
      </c>
    </row>
    <row r="6246" spans="1:15">
      <c r="A6246" s="12" t="s">
        <v>41</v>
      </c>
      <c r="B6246" s="12">
        <v>1300</v>
      </c>
      <c r="C6246" s="14">
        <v>0.98479585420000004</v>
      </c>
      <c r="D6246" s="13">
        <v>0.66200000000000003</v>
      </c>
      <c r="E6246" s="13">
        <v>56.5</v>
      </c>
      <c r="F6246" s="13">
        <v>2.1</v>
      </c>
      <c r="G6246" s="13">
        <v>0.51600000000000001</v>
      </c>
      <c r="H6246" s="12">
        <v>0</v>
      </c>
      <c r="I6246" s="15">
        <f t="shared" si="582"/>
        <v>1.47</v>
      </c>
      <c r="J6246" s="15">
        <f t="shared" si="583"/>
        <v>0.25800000000000001</v>
      </c>
      <c r="K6246" s="13">
        <v>2453.6</v>
      </c>
      <c r="L6246" s="12">
        <f t="shared" si="584"/>
        <v>3.0695266112202169</v>
      </c>
      <c r="M6246">
        <f t="shared" si="585"/>
        <v>3786</v>
      </c>
      <c r="N6246">
        <f t="shared" si="586"/>
        <v>12</v>
      </c>
      <c r="O6246">
        <f t="shared" si="587"/>
        <v>2.2000000000000002</v>
      </c>
    </row>
    <row r="6247" spans="1:15">
      <c r="A6247" s="12" t="s">
        <v>41</v>
      </c>
      <c r="B6247" s="12">
        <v>1200</v>
      </c>
      <c r="C6247" s="14">
        <v>0.12429138870000001</v>
      </c>
      <c r="D6247" s="13">
        <v>0.30399999999999999</v>
      </c>
      <c r="E6247" s="13">
        <v>56.5</v>
      </c>
      <c r="F6247" s="13">
        <v>2.23</v>
      </c>
      <c r="G6247" s="13">
        <v>0.316</v>
      </c>
      <c r="H6247" s="12">
        <v>0</v>
      </c>
      <c r="I6247" s="15">
        <f t="shared" si="582"/>
        <v>1.5609999999999999</v>
      </c>
      <c r="J6247" s="15">
        <f t="shared" si="583"/>
        <v>0.158</v>
      </c>
      <c r="K6247" s="13">
        <v>142.19999999999999</v>
      </c>
      <c r="L6247" s="12">
        <f t="shared" si="584"/>
        <v>0.17790240769259999</v>
      </c>
      <c r="M6247">
        <f t="shared" si="585"/>
        <v>219</v>
      </c>
      <c r="N6247">
        <f t="shared" si="586"/>
        <v>1</v>
      </c>
      <c r="O6247">
        <f t="shared" si="587"/>
        <v>0.1</v>
      </c>
    </row>
    <row r="6248" spans="1:15">
      <c r="A6248" s="12" t="s">
        <v>41</v>
      </c>
      <c r="B6248" s="12">
        <v>1820</v>
      </c>
      <c r="C6248" s="14">
        <v>1.40097847E-2</v>
      </c>
      <c r="D6248" s="13">
        <v>0.182</v>
      </c>
      <c r="E6248" s="13">
        <v>56.5</v>
      </c>
      <c r="F6248" s="13">
        <v>1.78</v>
      </c>
      <c r="G6248" s="13">
        <v>0.38</v>
      </c>
      <c r="H6248" s="12">
        <v>0</v>
      </c>
      <c r="I6248" s="15">
        <f t="shared" si="582"/>
        <v>1.246</v>
      </c>
      <c r="J6248" s="15">
        <f t="shared" si="583"/>
        <v>0.19</v>
      </c>
      <c r="K6248" s="13">
        <v>9.6</v>
      </c>
      <c r="L6248" s="12">
        <f t="shared" si="584"/>
        <v>1.2005218005841665E-2</v>
      </c>
      <c r="M6248">
        <f t="shared" si="585"/>
        <v>15</v>
      </c>
      <c r="N6248">
        <f t="shared" si="586"/>
        <v>0</v>
      </c>
      <c r="O6248">
        <f t="shared" si="587"/>
        <v>0</v>
      </c>
    </row>
    <row r="6249" spans="1:15">
      <c r="A6249" s="12" t="s">
        <v>41</v>
      </c>
      <c r="B6249" s="12">
        <v>1820</v>
      </c>
      <c r="C6249" s="14">
        <v>9.2703097900000003E-2</v>
      </c>
      <c r="D6249" s="13">
        <v>0.222</v>
      </c>
      <c r="E6249" s="13">
        <v>56.5</v>
      </c>
      <c r="F6249" s="13">
        <v>1.78</v>
      </c>
      <c r="G6249" s="13">
        <v>0.38</v>
      </c>
      <c r="H6249" s="12">
        <v>0</v>
      </c>
      <c r="I6249" s="15">
        <f t="shared" si="582"/>
        <v>1.246</v>
      </c>
      <c r="J6249" s="15">
        <f t="shared" si="583"/>
        <v>0.19</v>
      </c>
      <c r="K6249" s="13">
        <v>77.5</v>
      </c>
      <c r="L6249" s="12">
        <f t="shared" si="584"/>
        <v>9.6897913079975015E-2</v>
      </c>
      <c r="M6249">
        <f t="shared" si="585"/>
        <v>120</v>
      </c>
      <c r="N6249">
        <f t="shared" si="586"/>
        <v>0</v>
      </c>
      <c r="O6249">
        <f t="shared" si="587"/>
        <v>0.1</v>
      </c>
    </row>
    <row r="6250" spans="1:15">
      <c r="A6250" s="12" t="s">
        <v>41</v>
      </c>
      <c r="B6250" s="12">
        <v>1400</v>
      </c>
      <c r="C6250" s="14">
        <v>18.968450733499999</v>
      </c>
      <c r="D6250" s="13">
        <v>0.88700000000000001</v>
      </c>
      <c r="E6250" s="13">
        <v>56.5</v>
      </c>
      <c r="F6250" s="13">
        <v>1.93</v>
      </c>
      <c r="G6250" s="13">
        <v>0.497</v>
      </c>
      <c r="H6250" s="12">
        <v>0</v>
      </c>
      <c r="I6250" s="15">
        <f t="shared" si="582"/>
        <v>1.351</v>
      </c>
      <c r="J6250" s="15">
        <f t="shared" si="583"/>
        <v>0.2485</v>
      </c>
      <c r="K6250" s="13">
        <v>63323.9</v>
      </c>
      <c r="L6250" s="12">
        <f t="shared" si="584"/>
        <v>79.217782727893265</v>
      </c>
      <c r="M6250">
        <f t="shared" si="585"/>
        <v>97714</v>
      </c>
      <c r="N6250">
        <f t="shared" si="586"/>
        <v>291</v>
      </c>
      <c r="O6250">
        <f t="shared" si="587"/>
        <v>53.5</v>
      </c>
    </row>
    <row r="6251" spans="1:15">
      <c r="A6251" s="12" t="s">
        <v>41</v>
      </c>
      <c r="B6251" s="12">
        <v>1300</v>
      </c>
      <c r="C6251" s="14">
        <v>5.80571395E-2</v>
      </c>
      <c r="D6251" s="13">
        <v>0.66200000000000003</v>
      </c>
      <c r="E6251" s="13">
        <v>56.5</v>
      </c>
      <c r="F6251" s="13">
        <v>2.1</v>
      </c>
      <c r="G6251" s="13">
        <v>0.51600000000000001</v>
      </c>
      <c r="H6251" s="12">
        <v>0</v>
      </c>
      <c r="I6251" s="15">
        <f t="shared" si="582"/>
        <v>1.47</v>
      </c>
      <c r="J6251" s="15">
        <f t="shared" si="583"/>
        <v>0.25800000000000001</v>
      </c>
      <c r="K6251" s="13">
        <v>144.69999999999999</v>
      </c>
      <c r="L6251" s="12">
        <f t="shared" si="584"/>
        <v>0.18095926572654167</v>
      </c>
      <c r="M6251">
        <f t="shared" si="585"/>
        <v>223</v>
      </c>
      <c r="N6251">
        <f t="shared" si="586"/>
        <v>1</v>
      </c>
      <c r="O6251">
        <f t="shared" si="587"/>
        <v>0.1</v>
      </c>
    </row>
    <row r="6252" spans="1:15">
      <c r="A6252" s="12" t="s">
        <v>41</v>
      </c>
      <c r="B6252" s="12">
        <v>1100</v>
      </c>
      <c r="C6252" s="14">
        <v>0.2072699546</v>
      </c>
      <c r="D6252" s="13">
        <v>0.34200000000000003</v>
      </c>
      <c r="E6252" s="13">
        <v>56.5</v>
      </c>
      <c r="F6252" s="13">
        <v>1.85</v>
      </c>
      <c r="G6252" s="13">
        <v>0.22</v>
      </c>
      <c r="H6252" s="12">
        <v>0</v>
      </c>
      <c r="I6252" s="15">
        <f t="shared" si="582"/>
        <v>1.2949999999999999</v>
      </c>
      <c r="J6252" s="15">
        <f t="shared" si="583"/>
        <v>0.11</v>
      </c>
      <c r="K6252" s="13">
        <v>312.10000000000002</v>
      </c>
      <c r="L6252" s="12">
        <f t="shared" si="584"/>
        <v>0.33375644439464996</v>
      </c>
      <c r="M6252">
        <f t="shared" si="585"/>
        <v>412</v>
      </c>
      <c r="N6252">
        <f t="shared" si="586"/>
        <v>1</v>
      </c>
      <c r="O6252">
        <f t="shared" si="587"/>
        <v>0.1</v>
      </c>
    </row>
    <row r="6253" spans="1:15">
      <c r="A6253" s="12" t="s">
        <v>41</v>
      </c>
      <c r="B6253" s="12">
        <v>5300</v>
      </c>
      <c r="C6253" s="14">
        <v>0.61982037700000003</v>
      </c>
      <c r="D6253" s="13">
        <v>0.5</v>
      </c>
      <c r="E6253" s="13">
        <v>56.5</v>
      </c>
      <c r="F6253" s="13">
        <v>0.6</v>
      </c>
      <c r="G6253" s="13">
        <v>0.13500000000000001</v>
      </c>
      <c r="H6253" s="12">
        <v>0</v>
      </c>
      <c r="I6253" s="15">
        <f t="shared" si="582"/>
        <v>0.42</v>
      </c>
      <c r="J6253" s="15">
        <f t="shared" si="583"/>
        <v>6.7500000000000004E-2</v>
      </c>
      <c r="K6253" s="13">
        <v>1166.4000000000001</v>
      </c>
      <c r="L6253" s="12">
        <f t="shared" si="584"/>
        <v>1.4591604708541668</v>
      </c>
      <c r="M6253">
        <f t="shared" si="585"/>
        <v>1800</v>
      </c>
      <c r="N6253">
        <f t="shared" si="586"/>
        <v>2</v>
      </c>
      <c r="O6253">
        <f t="shared" si="587"/>
        <v>0.3</v>
      </c>
    </row>
    <row r="6254" spans="1:15">
      <c r="A6254" s="12" t="s">
        <v>41</v>
      </c>
      <c r="B6254" s="12">
        <v>1920</v>
      </c>
      <c r="C6254" s="14">
        <v>5.9515459568000004</v>
      </c>
      <c r="D6254" s="13">
        <v>0.193</v>
      </c>
      <c r="E6254" s="13">
        <v>56.5</v>
      </c>
      <c r="F6254" s="13">
        <v>1.2</v>
      </c>
      <c r="G6254" s="13">
        <v>7.5999999999999998E-2</v>
      </c>
      <c r="H6254" s="12">
        <v>0</v>
      </c>
      <c r="I6254" s="15">
        <f t="shared" si="582"/>
        <v>0.84</v>
      </c>
      <c r="J6254" s="15">
        <f t="shared" si="583"/>
        <v>3.7999999999999999E-2</v>
      </c>
      <c r="K6254" s="13">
        <v>5056.8</v>
      </c>
      <c r="L6254" s="12">
        <f t="shared" si="584"/>
        <v>5.408219407160467</v>
      </c>
      <c r="M6254">
        <f t="shared" si="585"/>
        <v>6671</v>
      </c>
      <c r="N6254">
        <f t="shared" si="586"/>
        <v>12</v>
      </c>
      <c r="O6254">
        <f t="shared" si="587"/>
        <v>0.6</v>
      </c>
    </row>
    <row r="6255" spans="1:15">
      <c r="A6255" s="12" t="s">
        <v>41</v>
      </c>
      <c r="B6255" s="12">
        <v>8140</v>
      </c>
      <c r="C6255" s="14">
        <v>0.159117589</v>
      </c>
      <c r="D6255" s="13">
        <v>0.70299999999999996</v>
      </c>
      <c r="E6255" s="13">
        <v>56.5</v>
      </c>
      <c r="F6255" s="13">
        <v>1.2</v>
      </c>
      <c r="G6255" s="13">
        <v>0.48</v>
      </c>
      <c r="H6255" s="12">
        <v>0</v>
      </c>
      <c r="I6255" s="15">
        <f t="shared" si="582"/>
        <v>0.84</v>
      </c>
      <c r="J6255" s="15">
        <f t="shared" si="583"/>
        <v>0.24</v>
      </c>
      <c r="K6255" s="13">
        <v>492.4</v>
      </c>
      <c r="L6255" s="12">
        <f t="shared" si="584"/>
        <v>0.52667258969045827</v>
      </c>
      <c r="M6255">
        <f t="shared" si="585"/>
        <v>650</v>
      </c>
      <c r="N6255">
        <f t="shared" si="586"/>
        <v>1</v>
      </c>
      <c r="O6255">
        <f t="shared" si="587"/>
        <v>0.3</v>
      </c>
    </row>
    <row r="6256" spans="1:15">
      <c r="A6256" s="12" t="s">
        <v>41</v>
      </c>
      <c r="B6256" s="12">
        <v>1300</v>
      </c>
      <c r="C6256" s="14">
        <v>1.150721535</v>
      </c>
      <c r="D6256" s="13">
        <v>0.66200000000000003</v>
      </c>
      <c r="E6256" s="13">
        <v>56.5</v>
      </c>
      <c r="F6256" s="13">
        <v>2.1</v>
      </c>
      <c r="G6256" s="13">
        <v>0.51600000000000001</v>
      </c>
      <c r="H6256" s="12">
        <v>0</v>
      </c>
      <c r="I6256" s="15">
        <f t="shared" si="582"/>
        <v>1.47</v>
      </c>
      <c r="J6256" s="15">
        <f t="shared" si="583"/>
        <v>0.25800000000000001</v>
      </c>
      <c r="K6256" s="13">
        <v>2867.1</v>
      </c>
      <c r="L6256" s="12">
        <f t="shared" si="584"/>
        <v>3.5867031311337496</v>
      </c>
      <c r="M6256">
        <f t="shared" si="585"/>
        <v>4424</v>
      </c>
      <c r="N6256">
        <f t="shared" si="586"/>
        <v>14</v>
      </c>
      <c r="O6256">
        <f t="shared" si="587"/>
        <v>2.5</v>
      </c>
    </row>
    <row r="6257" spans="1:15">
      <c r="A6257" s="12" t="s">
        <v>41</v>
      </c>
      <c r="B6257" s="12">
        <v>1100</v>
      </c>
      <c r="C6257" s="14">
        <v>1.0062701988</v>
      </c>
      <c r="D6257" s="13">
        <v>0.34200000000000003</v>
      </c>
      <c r="E6257" s="13">
        <v>56.5</v>
      </c>
      <c r="F6257" s="13">
        <v>1.85</v>
      </c>
      <c r="G6257" s="13">
        <v>0.22</v>
      </c>
      <c r="H6257" s="12">
        <v>0</v>
      </c>
      <c r="I6257" s="15">
        <f t="shared" si="582"/>
        <v>1.2949999999999999</v>
      </c>
      <c r="J6257" s="15">
        <f t="shared" si="583"/>
        <v>0.11</v>
      </c>
      <c r="K6257" s="13">
        <v>1515.1</v>
      </c>
      <c r="L6257" s="12">
        <f t="shared" si="584"/>
        <v>1.6203465876177001</v>
      </c>
      <c r="M6257">
        <f t="shared" si="585"/>
        <v>1999</v>
      </c>
      <c r="N6257">
        <f t="shared" si="586"/>
        <v>6</v>
      </c>
      <c r="O6257">
        <f t="shared" si="587"/>
        <v>0.5</v>
      </c>
    </row>
    <row r="6258" spans="1:15">
      <c r="A6258" s="12" t="s">
        <v>41</v>
      </c>
      <c r="B6258" s="12">
        <v>1100</v>
      </c>
      <c r="C6258" s="14">
        <v>0.92728964039999995</v>
      </c>
      <c r="D6258" s="13">
        <v>0.34200000000000003</v>
      </c>
      <c r="E6258" s="13">
        <v>56.5</v>
      </c>
      <c r="F6258" s="13">
        <v>1.85</v>
      </c>
      <c r="G6258" s="13">
        <v>0.22</v>
      </c>
      <c r="H6258" s="12">
        <v>0</v>
      </c>
      <c r="I6258" s="15">
        <f t="shared" si="582"/>
        <v>1.2949999999999999</v>
      </c>
      <c r="J6258" s="15">
        <f t="shared" si="583"/>
        <v>0.11</v>
      </c>
      <c r="K6258" s="13">
        <v>1396.1</v>
      </c>
      <c r="L6258" s="12">
        <f t="shared" si="584"/>
        <v>1.4931681434541</v>
      </c>
      <c r="M6258">
        <f t="shared" si="585"/>
        <v>1842</v>
      </c>
      <c r="N6258">
        <f t="shared" si="586"/>
        <v>5</v>
      </c>
      <c r="O6258">
        <f t="shared" si="587"/>
        <v>0.4</v>
      </c>
    </row>
    <row r="6259" spans="1:15">
      <c r="A6259" s="12" t="s">
        <v>41</v>
      </c>
      <c r="B6259" s="12">
        <v>1400</v>
      </c>
      <c r="C6259" s="14">
        <v>0.1000061349</v>
      </c>
      <c r="D6259" s="13">
        <v>0.89</v>
      </c>
      <c r="E6259" s="13">
        <v>56.5</v>
      </c>
      <c r="F6259" s="13">
        <v>1.93</v>
      </c>
      <c r="G6259" s="13">
        <v>0.497</v>
      </c>
      <c r="H6259" s="12">
        <v>0</v>
      </c>
      <c r="I6259" s="15">
        <f t="shared" si="582"/>
        <v>1.351</v>
      </c>
      <c r="J6259" s="15">
        <f t="shared" si="583"/>
        <v>0.2485</v>
      </c>
      <c r="K6259" s="13">
        <v>391.7</v>
      </c>
      <c r="L6259" s="12">
        <f t="shared" si="584"/>
        <v>0.41906737445387504</v>
      </c>
      <c r="M6259">
        <f t="shared" si="585"/>
        <v>517</v>
      </c>
      <c r="N6259">
        <f t="shared" si="586"/>
        <v>2</v>
      </c>
      <c r="O6259">
        <f t="shared" si="587"/>
        <v>0.3</v>
      </c>
    </row>
    <row r="6260" spans="1:15">
      <c r="A6260" s="12" t="s">
        <v>41</v>
      </c>
      <c r="B6260" s="12">
        <v>1820</v>
      </c>
      <c r="C6260" s="14">
        <v>0.10280644379999999</v>
      </c>
      <c r="D6260" s="13">
        <v>0.222</v>
      </c>
      <c r="E6260" s="13">
        <v>56.5</v>
      </c>
      <c r="F6260" s="13">
        <v>1.78</v>
      </c>
      <c r="G6260" s="13">
        <v>0.38</v>
      </c>
      <c r="H6260" s="12">
        <v>0</v>
      </c>
      <c r="I6260" s="15">
        <f t="shared" si="582"/>
        <v>1.246</v>
      </c>
      <c r="J6260" s="15">
        <f t="shared" si="583"/>
        <v>0.19</v>
      </c>
      <c r="K6260" s="13">
        <v>85.9</v>
      </c>
      <c r="L6260" s="12">
        <f t="shared" si="584"/>
        <v>0.10745843538195</v>
      </c>
      <c r="M6260">
        <f t="shared" si="585"/>
        <v>133</v>
      </c>
      <c r="N6260">
        <f t="shared" si="586"/>
        <v>0</v>
      </c>
      <c r="O6260">
        <f t="shared" si="587"/>
        <v>0.1</v>
      </c>
    </row>
    <row r="6261" spans="1:15">
      <c r="A6261" s="12" t="s">
        <v>41</v>
      </c>
      <c r="B6261" s="12">
        <v>1920</v>
      </c>
      <c r="C6261" s="14">
        <v>0.32088700450000002</v>
      </c>
      <c r="D6261" s="13">
        <v>0.193</v>
      </c>
      <c r="E6261" s="13">
        <v>56.5</v>
      </c>
      <c r="F6261" s="13">
        <v>1.2</v>
      </c>
      <c r="G6261" s="13">
        <v>7.5999999999999998E-2</v>
      </c>
      <c r="H6261" s="12">
        <v>0</v>
      </c>
      <c r="I6261" s="15">
        <f t="shared" si="582"/>
        <v>0.84</v>
      </c>
      <c r="J6261" s="15">
        <f t="shared" si="583"/>
        <v>3.7999999999999999E-2</v>
      </c>
      <c r="K6261" s="13">
        <v>272.7</v>
      </c>
      <c r="L6261" s="12">
        <f t="shared" si="584"/>
        <v>0.29159269504752089</v>
      </c>
      <c r="M6261">
        <f t="shared" si="585"/>
        <v>360</v>
      </c>
      <c r="N6261">
        <f t="shared" si="586"/>
        <v>1</v>
      </c>
      <c r="O6261">
        <f t="shared" si="587"/>
        <v>0</v>
      </c>
    </row>
    <row r="6262" spans="1:15">
      <c r="A6262" s="12" t="s">
        <v>41</v>
      </c>
      <c r="B6262" s="12">
        <v>1400</v>
      </c>
      <c r="C6262" s="14">
        <v>4.2417365560000002</v>
      </c>
      <c r="D6262" s="13">
        <v>0.88700000000000001</v>
      </c>
      <c r="E6262" s="13">
        <v>56.5</v>
      </c>
      <c r="F6262" s="13">
        <v>1.93</v>
      </c>
      <c r="G6262" s="13">
        <v>0.497</v>
      </c>
      <c r="H6262" s="12">
        <v>0</v>
      </c>
      <c r="I6262" s="15">
        <f t="shared" si="582"/>
        <v>1.351</v>
      </c>
      <c r="J6262" s="15">
        <f t="shared" si="583"/>
        <v>0.2485</v>
      </c>
      <c r="K6262" s="13">
        <v>14160.7</v>
      </c>
      <c r="L6262" s="12">
        <f t="shared" si="584"/>
        <v>17.714729031018166</v>
      </c>
      <c r="M6262">
        <f t="shared" si="585"/>
        <v>21851</v>
      </c>
      <c r="N6262">
        <f t="shared" si="586"/>
        <v>65</v>
      </c>
      <c r="O6262">
        <f t="shared" si="587"/>
        <v>12</v>
      </c>
    </row>
    <row r="6263" spans="1:15">
      <c r="A6263" s="12" t="s">
        <v>41</v>
      </c>
      <c r="B6263" s="12">
        <v>1920</v>
      </c>
      <c r="C6263" s="14">
        <v>0.1197219575</v>
      </c>
      <c r="D6263" s="13">
        <v>0.193</v>
      </c>
      <c r="E6263" s="13">
        <v>56.5</v>
      </c>
      <c r="F6263" s="13">
        <v>1.2</v>
      </c>
      <c r="G6263" s="13">
        <v>7.5999999999999998E-2</v>
      </c>
      <c r="H6263" s="12">
        <v>0</v>
      </c>
      <c r="I6263" s="15">
        <f t="shared" si="582"/>
        <v>0.84</v>
      </c>
      <c r="J6263" s="15">
        <f t="shared" si="583"/>
        <v>3.7999999999999999E-2</v>
      </c>
      <c r="K6263" s="13">
        <v>101.7</v>
      </c>
      <c r="L6263" s="12">
        <f t="shared" si="584"/>
        <v>0.10879234046322918</v>
      </c>
      <c r="M6263">
        <f t="shared" si="585"/>
        <v>134</v>
      </c>
      <c r="N6263">
        <f t="shared" si="586"/>
        <v>0</v>
      </c>
      <c r="O6263">
        <f t="shared" si="587"/>
        <v>0</v>
      </c>
    </row>
    <row r="6264" spans="1:15">
      <c r="A6264" s="12" t="s">
        <v>41</v>
      </c>
      <c r="B6264" s="12">
        <v>1400</v>
      </c>
      <c r="C6264" s="14">
        <v>9.4762356300000003E-2</v>
      </c>
      <c r="D6264" s="13">
        <v>0.9</v>
      </c>
      <c r="E6264" s="13">
        <v>56.5</v>
      </c>
      <c r="F6264" s="13">
        <v>1.93</v>
      </c>
      <c r="G6264" s="13">
        <v>0.497</v>
      </c>
      <c r="H6264" s="12">
        <v>0</v>
      </c>
      <c r="I6264" s="15">
        <f t="shared" si="582"/>
        <v>1.351</v>
      </c>
      <c r="J6264" s="15">
        <f t="shared" si="583"/>
        <v>0.2485</v>
      </c>
      <c r="K6264" s="13">
        <v>321</v>
      </c>
      <c r="L6264" s="12">
        <f t="shared" si="584"/>
        <v>0.40155548482124998</v>
      </c>
      <c r="M6264">
        <f t="shared" si="585"/>
        <v>495</v>
      </c>
      <c r="N6264">
        <f t="shared" si="586"/>
        <v>1</v>
      </c>
      <c r="O6264">
        <f t="shared" si="587"/>
        <v>0.3</v>
      </c>
    </row>
    <row r="6265" spans="1:15">
      <c r="A6265" s="12" t="s">
        <v>41</v>
      </c>
      <c r="B6265" s="12">
        <v>1920</v>
      </c>
      <c r="C6265" s="14">
        <v>1.59152558E-2</v>
      </c>
      <c r="D6265" s="13">
        <v>0.193</v>
      </c>
      <c r="E6265" s="13">
        <v>56.5</v>
      </c>
      <c r="F6265" s="13">
        <v>1.2</v>
      </c>
      <c r="G6265" s="13">
        <v>7.5999999999999998E-2</v>
      </c>
      <c r="H6265" s="12">
        <v>0</v>
      </c>
      <c r="I6265" s="15">
        <f t="shared" si="582"/>
        <v>0.84</v>
      </c>
      <c r="J6265" s="15">
        <f t="shared" si="583"/>
        <v>3.7999999999999999E-2</v>
      </c>
      <c r="K6265" s="13">
        <v>13.5</v>
      </c>
      <c r="L6265" s="12">
        <f t="shared" si="584"/>
        <v>1.4462325572591667E-2</v>
      </c>
      <c r="M6265">
        <f t="shared" si="585"/>
        <v>18</v>
      </c>
      <c r="N6265">
        <f t="shared" si="586"/>
        <v>0</v>
      </c>
      <c r="O6265">
        <f t="shared" si="587"/>
        <v>0</v>
      </c>
    </row>
    <row r="6266" spans="1:15">
      <c r="A6266" s="12" t="s">
        <v>41</v>
      </c>
      <c r="B6266" s="12">
        <v>8140</v>
      </c>
      <c r="C6266" s="14">
        <v>7.8546119600000006E-2</v>
      </c>
      <c r="D6266" s="13">
        <v>0.70299999999999996</v>
      </c>
      <c r="E6266" s="13">
        <v>56.5</v>
      </c>
      <c r="F6266" s="13">
        <v>1.2</v>
      </c>
      <c r="G6266" s="13">
        <v>0.48</v>
      </c>
      <c r="H6266" s="12">
        <v>0</v>
      </c>
      <c r="I6266" s="15">
        <f t="shared" ref="I6266:I6329" si="588">F6266*0.7</f>
        <v>0.84</v>
      </c>
      <c r="J6266" s="15">
        <f t="shared" ref="J6266:J6329" si="589">G6266*0.5</f>
        <v>0.24</v>
      </c>
      <c r="K6266" s="13">
        <v>243.1</v>
      </c>
      <c r="L6266" s="12">
        <f t="shared" si="584"/>
        <v>0.25998438312101663</v>
      </c>
      <c r="M6266">
        <f t="shared" si="585"/>
        <v>321</v>
      </c>
      <c r="N6266">
        <f t="shared" si="586"/>
        <v>1</v>
      </c>
      <c r="O6266">
        <f t="shared" si="587"/>
        <v>0.2</v>
      </c>
    </row>
    <row r="6267" spans="1:15">
      <c r="A6267" s="12" t="s">
        <v>41</v>
      </c>
      <c r="B6267" s="12">
        <v>1300</v>
      </c>
      <c r="C6267" s="14">
        <v>0.15511372440000001</v>
      </c>
      <c r="D6267" s="13">
        <v>0.66200000000000003</v>
      </c>
      <c r="E6267" s="13">
        <v>56.5</v>
      </c>
      <c r="F6267" s="13">
        <v>2.1</v>
      </c>
      <c r="G6267" s="13">
        <v>0.51600000000000001</v>
      </c>
      <c r="H6267" s="12">
        <v>0</v>
      </c>
      <c r="I6267" s="15">
        <f t="shared" si="588"/>
        <v>1.47</v>
      </c>
      <c r="J6267" s="15">
        <f t="shared" si="589"/>
        <v>0.25800000000000001</v>
      </c>
      <c r="K6267" s="13">
        <v>386.5</v>
      </c>
      <c r="L6267" s="12">
        <f t="shared" si="584"/>
        <v>0.48347655281110002</v>
      </c>
      <c r="M6267">
        <f t="shared" si="585"/>
        <v>596</v>
      </c>
      <c r="N6267">
        <f t="shared" si="586"/>
        <v>2</v>
      </c>
      <c r="O6267">
        <f t="shared" si="587"/>
        <v>0.3</v>
      </c>
    </row>
    <row r="6268" spans="1:15">
      <c r="A6268" s="12" t="s">
        <v>41</v>
      </c>
      <c r="B6268" s="12">
        <v>1200</v>
      </c>
      <c r="C6268" s="14">
        <v>0.2252351413</v>
      </c>
      <c r="D6268" s="13">
        <v>0.30399999999999999</v>
      </c>
      <c r="E6268" s="13">
        <v>56.5</v>
      </c>
      <c r="F6268" s="13">
        <v>2.23</v>
      </c>
      <c r="G6268" s="13">
        <v>0.316</v>
      </c>
      <c r="H6268" s="12">
        <v>0</v>
      </c>
      <c r="I6268" s="15">
        <f t="shared" si="588"/>
        <v>1.5609999999999999</v>
      </c>
      <c r="J6268" s="15">
        <f t="shared" si="589"/>
        <v>0.158</v>
      </c>
      <c r="K6268" s="13">
        <v>257.7</v>
      </c>
      <c r="L6268" s="12">
        <f t="shared" si="584"/>
        <v>0.32238656558073331</v>
      </c>
      <c r="M6268">
        <f t="shared" si="585"/>
        <v>398</v>
      </c>
      <c r="N6268">
        <f t="shared" si="586"/>
        <v>1</v>
      </c>
      <c r="O6268">
        <f t="shared" si="587"/>
        <v>0.1</v>
      </c>
    </row>
    <row r="6269" spans="1:15">
      <c r="A6269" s="12" t="s">
        <v>41</v>
      </c>
      <c r="B6269" s="12">
        <v>1820</v>
      </c>
      <c r="C6269" s="14">
        <v>0.12220111290000001</v>
      </c>
      <c r="D6269" s="13">
        <v>0.222</v>
      </c>
      <c r="E6269" s="13">
        <v>56.5</v>
      </c>
      <c r="F6269" s="13">
        <v>1.78</v>
      </c>
      <c r="G6269" s="13">
        <v>0.38</v>
      </c>
      <c r="H6269" s="12">
        <v>0</v>
      </c>
      <c r="I6269" s="15">
        <f t="shared" si="588"/>
        <v>1.246</v>
      </c>
      <c r="J6269" s="15">
        <f t="shared" si="589"/>
        <v>0.19</v>
      </c>
      <c r="K6269" s="13">
        <v>102.1</v>
      </c>
      <c r="L6269" s="12">
        <f t="shared" si="584"/>
        <v>0.12773071325872501</v>
      </c>
      <c r="M6269">
        <f t="shared" si="585"/>
        <v>158</v>
      </c>
      <c r="N6269">
        <f t="shared" si="586"/>
        <v>0</v>
      </c>
      <c r="O6269">
        <f t="shared" si="587"/>
        <v>0.1</v>
      </c>
    </row>
    <row r="6270" spans="1:15">
      <c r="A6270" s="12" t="s">
        <v>41</v>
      </c>
      <c r="B6270" s="12">
        <v>8140</v>
      </c>
      <c r="C6270" s="14">
        <v>5.1063426000000002E-2</v>
      </c>
      <c r="D6270" s="13">
        <v>0.70299999999999996</v>
      </c>
      <c r="E6270" s="13">
        <v>56.5</v>
      </c>
      <c r="F6270" s="13">
        <v>1.2</v>
      </c>
      <c r="G6270" s="13">
        <v>0.48</v>
      </c>
      <c r="H6270" s="12">
        <v>0</v>
      </c>
      <c r="I6270" s="15">
        <f t="shared" si="588"/>
        <v>0.84</v>
      </c>
      <c r="J6270" s="15">
        <f t="shared" si="589"/>
        <v>0.24</v>
      </c>
      <c r="K6270" s="13">
        <v>158</v>
      </c>
      <c r="L6270" s="12">
        <f t="shared" si="584"/>
        <v>0.16901781241725</v>
      </c>
      <c r="M6270">
        <f t="shared" si="585"/>
        <v>208</v>
      </c>
      <c r="N6270">
        <f t="shared" si="586"/>
        <v>0</v>
      </c>
      <c r="O6270">
        <f t="shared" si="587"/>
        <v>0.1</v>
      </c>
    </row>
    <row r="6271" spans="1:15">
      <c r="A6271" s="12" t="s">
        <v>41</v>
      </c>
      <c r="B6271" s="12">
        <v>1400</v>
      </c>
      <c r="C6271" s="14">
        <v>9.2153866000000001E-3</v>
      </c>
      <c r="D6271" s="13">
        <v>0.88700000000000001</v>
      </c>
      <c r="E6271" s="13">
        <v>56.5</v>
      </c>
      <c r="F6271" s="13">
        <v>1.93</v>
      </c>
      <c r="G6271" s="13">
        <v>0.497</v>
      </c>
      <c r="H6271" s="12">
        <v>0</v>
      </c>
      <c r="I6271" s="15">
        <f t="shared" si="588"/>
        <v>1.351</v>
      </c>
      <c r="J6271" s="15">
        <f t="shared" si="589"/>
        <v>0.2485</v>
      </c>
      <c r="K6271" s="13">
        <v>30.8</v>
      </c>
      <c r="L6271" s="12">
        <f t="shared" si="584"/>
        <v>3.8486142262691668E-2</v>
      </c>
      <c r="M6271">
        <f t="shared" si="585"/>
        <v>47</v>
      </c>
      <c r="N6271">
        <f t="shared" si="586"/>
        <v>0</v>
      </c>
      <c r="O6271">
        <f t="shared" si="587"/>
        <v>0</v>
      </c>
    </row>
    <row r="6272" spans="1:15">
      <c r="A6272" s="12" t="s">
        <v>41</v>
      </c>
      <c r="B6272" s="12">
        <v>1300</v>
      </c>
      <c r="C6272" s="14">
        <v>1.1746033815000001</v>
      </c>
      <c r="D6272" s="13">
        <v>0.66200000000000003</v>
      </c>
      <c r="E6272" s="13">
        <v>56.5</v>
      </c>
      <c r="F6272" s="13">
        <v>2.1</v>
      </c>
      <c r="G6272" s="13">
        <v>0.51600000000000001</v>
      </c>
      <c r="H6272" s="12">
        <v>0</v>
      </c>
      <c r="I6272" s="15">
        <f t="shared" si="588"/>
        <v>1.47</v>
      </c>
      <c r="J6272" s="15">
        <f t="shared" si="589"/>
        <v>0.25800000000000001</v>
      </c>
      <c r="K6272" s="13">
        <v>2926.5</v>
      </c>
      <c r="L6272" s="12">
        <f t="shared" si="584"/>
        <v>3.6611408565203756</v>
      </c>
      <c r="M6272">
        <f t="shared" si="585"/>
        <v>4516</v>
      </c>
      <c r="N6272">
        <f t="shared" si="586"/>
        <v>15</v>
      </c>
      <c r="O6272">
        <f t="shared" si="587"/>
        <v>2.6</v>
      </c>
    </row>
    <row r="6273" spans="1:15">
      <c r="A6273" s="12" t="s">
        <v>41</v>
      </c>
      <c r="B6273" s="12">
        <v>8140</v>
      </c>
      <c r="C6273" s="14">
        <v>0.1492803492</v>
      </c>
      <c r="D6273" s="13">
        <v>0.70299999999999996</v>
      </c>
      <c r="E6273" s="13">
        <v>56.5</v>
      </c>
      <c r="F6273" s="13">
        <v>1.2</v>
      </c>
      <c r="G6273" s="13">
        <v>0.48</v>
      </c>
      <c r="H6273" s="12">
        <v>0</v>
      </c>
      <c r="I6273" s="15">
        <f t="shared" si="588"/>
        <v>0.84</v>
      </c>
      <c r="J6273" s="15">
        <f t="shared" si="589"/>
        <v>0.24</v>
      </c>
      <c r="K6273" s="13">
        <v>462</v>
      </c>
      <c r="L6273" s="12">
        <f t="shared" si="584"/>
        <v>0.49411173583744999</v>
      </c>
      <c r="M6273">
        <f t="shared" si="585"/>
        <v>609</v>
      </c>
      <c r="N6273">
        <f t="shared" si="586"/>
        <v>1</v>
      </c>
      <c r="O6273">
        <f t="shared" si="587"/>
        <v>0.3</v>
      </c>
    </row>
    <row r="6274" spans="1:15">
      <c r="A6274" s="12" t="s">
        <v>41</v>
      </c>
      <c r="B6274" s="12">
        <v>1300</v>
      </c>
      <c r="C6274" s="14">
        <v>0.73831924270000004</v>
      </c>
      <c r="D6274" s="13">
        <v>0.69199999999999995</v>
      </c>
      <c r="E6274" s="13">
        <v>56.5</v>
      </c>
      <c r="F6274" s="13">
        <v>2.1</v>
      </c>
      <c r="G6274" s="13">
        <v>0.51600000000000001</v>
      </c>
      <c r="H6274" s="12">
        <v>0</v>
      </c>
      <c r="I6274" s="15">
        <f t="shared" si="588"/>
        <v>1.47</v>
      </c>
      <c r="J6274" s="15">
        <f t="shared" si="589"/>
        <v>0.25800000000000001</v>
      </c>
      <c r="K6274" s="13">
        <v>1922.9</v>
      </c>
      <c r="L6274" s="12">
        <f t="shared" si="584"/>
        <v>2.4055671459237167</v>
      </c>
      <c r="M6274">
        <f t="shared" si="585"/>
        <v>2967</v>
      </c>
      <c r="N6274">
        <f t="shared" si="586"/>
        <v>10</v>
      </c>
      <c r="O6274">
        <f t="shared" si="587"/>
        <v>1.7</v>
      </c>
    </row>
    <row r="6275" spans="1:15">
      <c r="A6275" s="12" t="s">
        <v>41</v>
      </c>
      <c r="B6275" s="12">
        <v>1300</v>
      </c>
      <c r="C6275" s="14">
        <v>3.6722142100000001E-2</v>
      </c>
      <c r="D6275" s="13">
        <v>0.66200000000000003</v>
      </c>
      <c r="E6275" s="13">
        <v>56.5</v>
      </c>
      <c r="F6275" s="13">
        <v>2.1</v>
      </c>
      <c r="G6275" s="13">
        <v>0.51600000000000001</v>
      </c>
      <c r="H6275" s="12">
        <v>0</v>
      </c>
      <c r="I6275" s="15">
        <f t="shared" si="588"/>
        <v>1.47</v>
      </c>
      <c r="J6275" s="15">
        <f t="shared" si="589"/>
        <v>0.25800000000000001</v>
      </c>
      <c r="K6275" s="13">
        <v>91.5</v>
      </c>
      <c r="L6275" s="12">
        <f t="shared" ref="L6275:L6338" si="590">E6275*D6275*C6275/12</f>
        <v>0.11445985674719167</v>
      </c>
      <c r="M6275">
        <f t="shared" ref="M6275:M6338" si="591">ROUND(E6275*D6275*C6275*102.79,0)</f>
        <v>141</v>
      </c>
      <c r="N6275">
        <f t="shared" ref="N6275:N6338" si="592">ROUND(I6275*M6275*0.002205,0)</f>
        <v>0</v>
      </c>
      <c r="O6275">
        <f t="shared" ref="O6275:O6338" si="593">ROUND(J6275*M6275*0.002205,1)</f>
        <v>0.1</v>
      </c>
    </row>
    <row r="6276" spans="1:15">
      <c r="A6276" s="12" t="s">
        <v>41</v>
      </c>
      <c r="B6276" s="12">
        <v>1820</v>
      </c>
      <c r="C6276" s="14">
        <v>4.9134808600000003E-2</v>
      </c>
      <c r="D6276" s="13">
        <v>0.222</v>
      </c>
      <c r="E6276" s="13">
        <v>56.5</v>
      </c>
      <c r="F6276" s="13">
        <v>1.78</v>
      </c>
      <c r="G6276" s="13">
        <v>0.38</v>
      </c>
      <c r="H6276" s="12">
        <v>0</v>
      </c>
      <c r="I6276" s="15">
        <f t="shared" si="588"/>
        <v>1.246</v>
      </c>
      <c r="J6276" s="15">
        <f t="shared" si="589"/>
        <v>0.19</v>
      </c>
      <c r="K6276" s="13">
        <v>41.1</v>
      </c>
      <c r="L6276" s="12">
        <f t="shared" si="590"/>
        <v>5.1358158689150009E-2</v>
      </c>
      <c r="M6276">
        <f t="shared" si="591"/>
        <v>63</v>
      </c>
      <c r="N6276">
        <f t="shared" si="592"/>
        <v>0</v>
      </c>
      <c r="O6276">
        <f t="shared" si="593"/>
        <v>0</v>
      </c>
    </row>
    <row r="6277" spans="1:15">
      <c r="A6277" s="12" t="s">
        <v>41</v>
      </c>
      <c r="B6277" s="12">
        <v>1300</v>
      </c>
      <c r="C6277" s="14">
        <v>0.23634477779999999</v>
      </c>
      <c r="D6277" s="13">
        <v>0.66200000000000003</v>
      </c>
      <c r="E6277" s="13">
        <v>56.5</v>
      </c>
      <c r="F6277" s="13">
        <v>2.1</v>
      </c>
      <c r="G6277" s="13">
        <v>0.51600000000000001</v>
      </c>
      <c r="H6277" s="12">
        <v>0</v>
      </c>
      <c r="I6277" s="15">
        <f t="shared" si="588"/>
        <v>1.47</v>
      </c>
      <c r="J6277" s="15">
        <f t="shared" si="589"/>
        <v>0.25800000000000001</v>
      </c>
      <c r="K6277" s="13">
        <v>588.79999999999995</v>
      </c>
      <c r="L6277" s="12">
        <f t="shared" si="590"/>
        <v>0.73666697700444994</v>
      </c>
      <c r="M6277">
        <f t="shared" si="591"/>
        <v>909</v>
      </c>
      <c r="N6277">
        <f t="shared" si="592"/>
        <v>3</v>
      </c>
      <c r="O6277">
        <f t="shared" si="593"/>
        <v>0.5</v>
      </c>
    </row>
    <row r="6278" spans="1:15">
      <c r="A6278" s="12" t="s">
        <v>41</v>
      </c>
      <c r="B6278" s="12">
        <v>1400</v>
      </c>
      <c r="C6278" s="14">
        <v>7.4296842459999999</v>
      </c>
      <c r="D6278" s="13">
        <v>0.88700000000000001</v>
      </c>
      <c r="E6278" s="13">
        <v>56.5</v>
      </c>
      <c r="F6278" s="13">
        <v>1.93</v>
      </c>
      <c r="G6278" s="13">
        <v>0.497</v>
      </c>
      <c r="H6278" s="12">
        <v>0</v>
      </c>
      <c r="I6278" s="15">
        <f t="shared" si="588"/>
        <v>1.351</v>
      </c>
      <c r="J6278" s="15">
        <f t="shared" si="589"/>
        <v>0.2485</v>
      </c>
      <c r="K6278" s="13">
        <v>24802.9</v>
      </c>
      <c r="L6278" s="12">
        <f t="shared" si="590"/>
        <v>31.028528402534416</v>
      </c>
      <c r="M6278">
        <f t="shared" si="591"/>
        <v>38273</v>
      </c>
      <c r="N6278">
        <f t="shared" si="592"/>
        <v>114</v>
      </c>
      <c r="O6278">
        <f t="shared" si="593"/>
        <v>21</v>
      </c>
    </row>
    <row r="6279" spans="1:15">
      <c r="A6279" s="12" t="s">
        <v>41</v>
      </c>
      <c r="B6279" s="12">
        <v>5300</v>
      </c>
      <c r="C6279" s="14">
        <v>1.2377507605</v>
      </c>
      <c r="D6279" s="13">
        <v>0.5</v>
      </c>
      <c r="E6279" s="13">
        <v>56.5</v>
      </c>
      <c r="F6279" s="13">
        <v>0.6</v>
      </c>
      <c r="G6279" s="13">
        <v>0.13500000000000001</v>
      </c>
      <c r="H6279" s="12">
        <v>0</v>
      </c>
      <c r="I6279" s="15">
        <f t="shared" si="588"/>
        <v>0.42</v>
      </c>
      <c r="J6279" s="15">
        <f t="shared" si="589"/>
        <v>6.7500000000000004E-2</v>
      </c>
      <c r="K6279" s="13">
        <v>2329.1999999999998</v>
      </c>
      <c r="L6279" s="12">
        <f t="shared" si="590"/>
        <v>2.9138715820104166</v>
      </c>
      <c r="M6279">
        <f t="shared" si="591"/>
        <v>3594</v>
      </c>
      <c r="N6279">
        <f t="shared" si="592"/>
        <v>3</v>
      </c>
      <c r="O6279">
        <f t="shared" si="593"/>
        <v>0.5</v>
      </c>
    </row>
    <row r="6280" spans="1:15">
      <c r="A6280" s="12" t="s">
        <v>41</v>
      </c>
      <c r="B6280" s="12">
        <v>1400</v>
      </c>
      <c r="C6280" s="14">
        <v>0.1165798737</v>
      </c>
      <c r="D6280" s="13">
        <v>0.88700000000000001</v>
      </c>
      <c r="E6280" s="13">
        <v>56.5</v>
      </c>
      <c r="F6280" s="13">
        <v>1.93</v>
      </c>
      <c r="G6280" s="13">
        <v>0.497</v>
      </c>
      <c r="H6280" s="12">
        <v>0</v>
      </c>
      <c r="I6280" s="15">
        <f t="shared" si="588"/>
        <v>1.351</v>
      </c>
      <c r="J6280" s="15">
        <f t="shared" si="589"/>
        <v>0.2485</v>
      </c>
      <c r="K6280" s="13">
        <v>389.1</v>
      </c>
      <c r="L6280" s="12">
        <f t="shared" si="590"/>
        <v>0.48687155503436247</v>
      </c>
      <c r="M6280">
        <f t="shared" si="591"/>
        <v>601</v>
      </c>
      <c r="N6280">
        <f t="shared" si="592"/>
        <v>2</v>
      </c>
      <c r="O6280">
        <f t="shared" si="593"/>
        <v>0.3</v>
      </c>
    </row>
    <row r="6281" spans="1:15">
      <c r="A6281" s="12" t="s">
        <v>41</v>
      </c>
      <c r="B6281" s="12">
        <v>5300</v>
      </c>
      <c r="C6281" s="14">
        <v>0.17499491049999999</v>
      </c>
      <c r="D6281" s="13">
        <v>0.5</v>
      </c>
      <c r="E6281" s="13">
        <v>56.5</v>
      </c>
      <c r="F6281" s="13">
        <v>0.6</v>
      </c>
      <c r="G6281" s="13">
        <v>0.13500000000000001</v>
      </c>
      <c r="H6281" s="12">
        <v>0</v>
      </c>
      <c r="I6281" s="15">
        <f t="shared" si="588"/>
        <v>0.42</v>
      </c>
      <c r="J6281" s="15">
        <f t="shared" si="589"/>
        <v>6.7500000000000004E-2</v>
      </c>
      <c r="K6281" s="13">
        <v>329.3</v>
      </c>
      <c r="L6281" s="12">
        <f t="shared" si="590"/>
        <v>0.41196718513541669</v>
      </c>
      <c r="M6281">
        <f t="shared" si="591"/>
        <v>508</v>
      </c>
      <c r="N6281">
        <f t="shared" si="592"/>
        <v>0</v>
      </c>
      <c r="O6281">
        <f t="shared" si="593"/>
        <v>0.1</v>
      </c>
    </row>
    <row r="6282" spans="1:15">
      <c r="A6282" s="12" t="s">
        <v>41</v>
      </c>
      <c r="B6282" s="12">
        <v>1300</v>
      </c>
      <c r="C6282" s="14">
        <v>2.5451058E-3</v>
      </c>
      <c r="D6282" s="13">
        <v>0.66200000000000003</v>
      </c>
      <c r="E6282" s="13">
        <v>56.5</v>
      </c>
      <c r="F6282" s="13">
        <v>2.1</v>
      </c>
      <c r="G6282" s="13">
        <v>0.51600000000000001</v>
      </c>
      <c r="H6282" s="12">
        <v>0</v>
      </c>
      <c r="I6282" s="15">
        <f t="shared" si="588"/>
        <v>1.47</v>
      </c>
      <c r="J6282" s="15">
        <f t="shared" si="589"/>
        <v>0.25800000000000001</v>
      </c>
      <c r="K6282" s="13">
        <v>6.3</v>
      </c>
      <c r="L6282" s="12">
        <f t="shared" si="590"/>
        <v>7.9328826864499997E-3</v>
      </c>
      <c r="M6282">
        <f t="shared" si="591"/>
        <v>10</v>
      </c>
      <c r="N6282">
        <f t="shared" si="592"/>
        <v>0</v>
      </c>
      <c r="O6282">
        <f t="shared" si="593"/>
        <v>0</v>
      </c>
    </row>
    <row r="6283" spans="1:15">
      <c r="A6283" s="12" t="s">
        <v>41</v>
      </c>
      <c r="B6283" s="12">
        <v>8140</v>
      </c>
      <c r="C6283" s="14">
        <v>0.1609234621</v>
      </c>
      <c r="D6283" s="13">
        <v>0.70299999999999996</v>
      </c>
      <c r="E6283" s="13">
        <v>56.5</v>
      </c>
      <c r="F6283" s="13">
        <v>1.2</v>
      </c>
      <c r="G6283" s="13">
        <v>0.48</v>
      </c>
      <c r="H6283" s="12">
        <v>0</v>
      </c>
      <c r="I6283" s="15">
        <f t="shared" si="588"/>
        <v>0.84</v>
      </c>
      <c r="J6283" s="15">
        <f t="shared" si="589"/>
        <v>0.24</v>
      </c>
      <c r="K6283" s="13">
        <v>498</v>
      </c>
      <c r="L6283" s="12">
        <f t="shared" si="590"/>
        <v>0.53264995440674578</v>
      </c>
      <c r="M6283">
        <f t="shared" si="591"/>
        <v>657</v>
      </c>
      <c r="N6283">
        <f t="shared" si="592"/>
        <v>1</v>
      </c>
      <c r="O6283">
        <f t="shared" si="593"/>
        <v>0.3</v>
      </c>
    </row>
    <row r="6284" spans="1:15">
      <c r="A6284" s="12" t="s">
        <v>41</v>
      </c>
      <c r="B6284" s="12">
        <v>1300</v>
      </c>
      <c r="C6284" s="14">
        <v>0.13476594359999999</v>
      </c>
      <c r="D6284" s="13">
        <v>0.69199999999999995</v>
      </c>
      <c r="E6284" s="13">
        <v>56.5</v>
      </c>
      <c r="F6284" s="13">
        <v>2.1</v>
      </c>
      <c r="G6284" s="13">
        <v>0.51600000000000001</v>
      </c>
      <c r="H6284" s="12">
        <v>0</v>
      </c>
      <c r="I6284" s="15">
        <f t="shared" si="588"/>
        <v>1.47</v>
      </c>
      <c r="J6284" s="15">
        <f t="shared" si="589"/>
        <v>0.25800000000000001</v>
      </c>
      <c r="K6284" s="13">
        <v>351</v>
      </c>
      <c r="L6284" s="12">
        <f t="shared" si="590"/>
        <v>0.43908990523939995</v>
      </c>
      <c r="M6284">
        <f t="shared" si="591"/>
        <v>542</v>
      </c>
      <c r="N6284">
        <f t="shared" si="592"/>
        <v>2</v>
      </c>
      <c r="O6284">
        <f t="shared" si="593"/>
        <v>0.3</v>
      </c>
    </row>
    <row r="6285" spans="1:15">
      <c r="A6285" s="12" t="s">
        <v>41</v>
      </c>
      <c r="B6285" s="12">
        <v>1820</v>
      </c>
      <c r="C6285" s="14">
        <v>5.7938159699999998E-2</v>
      </c>
      <c r="D6285" s="13">
        <v>0.222</v>
      </c>
      <c r="E6285" s="13">
        <v>56.5</v>
      </c>
      <c r="F6285" s="13">
        <v>1.78</v>
      </c>
      <c r="G6285" s="13">
        <v>0.38</v>
      </c>
      <c r="H6285" s="12">
        <v>0</v>
      </c>
      <c r="I6285" s="15">
        <f t="shared" si="588"/>
        <v>1.246</v>
      </c>
      <c r="J6285" s="15">
        <f t="shared" si="589"/>
        <v>0.19</v>
      </c>
      <c r="K6285" s="13">
        <v>48.4</v>
      </c>
      <c r="L6285" s="12">
        <f t="shared" si="590"/>
        <v>6.0559861426424999E-2</v>
      </c>
      <c r="M6285">
        <f t="shared" si="591"/>
        <v>75</v>
      </c>
      <c r="N6285">
        <f t="shared" si="592"/>
        <v>0</v>
      </c>
      <c r="O6285">
        <f t="shared" si="593"/>
        <v>0</v>
      </c>
    </row>
    <row r="6286" spans="1:15">
      <c r="A6286" s="12" t="s">
        <v>41</v>
      </c>
      <c r="B6286" s="12">
        <v>1300</v>
      </c>
      <c r="C6286" s="14">
        <v>9.0184555400000005E-2</v>
      </c>
      <c r="D6286" s="13">
        <v>0.66200000000000003</v>
      </c>
      <c r="E6286" s="13">
        <v>56.5</v>
      </c>
      <c r="F6286" s="13">
        <v>2.1</v>
      </c>
      <c r="G6286" s="13">
        <v>0.51600000000000001</v>
      </c>
      <c r="H6286" s="12">
        <v>0</v>
      </c>
      <c r="I6286" s="15">
        <f t="shared" si="588"/>
        <v>1.47</v>
      </c>
      <c r="J6286" s="15">
        <f t="shared" si="589"/>
        <v>0.25800000000000001</v>
      </c>
      <c r="K6286" s="13">
        <v>224.7</v>
      </c>
      <c r="L6286" s="12">
        <f t="shared" si="590"/>
        <v>0.28109774380218333</v>
      </c>
      <c r="M6286">
        <f t="shared" si="591"/>
        <v>347</v>
      </c>
      <c r="N6286">
        <f t="shared" si="592"/>
        <v>1</v>
      </c>
      <c r="O6286">
        <f t="shared" si="593"/>
        <v>0.2</v>
      </c>
    </row>
    <row r="6287" spans="1:15">
      <c r="A6287" s="12" t="s">
        <v>41</v>
      </c>
      <c r="B6287" s="12">
        <v>1920</v>
      </c>
      <c r="C6287" s="14">
        <v>0.54326443199999996</v>
      </c>
      <c r="D6287" s="13">
        <v>0.193</v>
      </c>
      <c r="E6287" s="13">
        <v>56.5</v>
      </c>
      <c r="F6287" s="13">
        <v>1.2</v>
      </c>
      <c r="G6287" s="13">
        <v>7.5999999999999998E-2</v>
      </c>
      <c r="H6287" s="12">
        <v>0</v>
      </c>
      <c r="I6287" s="15">
        <f t="shared" si="588"/>
        <v>0.84</v>
      </c>
      <c r="J6287" s="15">
        <f t="shared" si="589"/>
        <v>3.7999999999999999E-2</v>
      </c>
      <c r="K6287" s="13">
        <v>461.6</v>
      </c>
      <c r="L6287" s="12">
        <f t="shared" si="590"/>
        <v>0.49366891656200002</v>
      </c>
      <c r="M6287">
        <f t="shared" si="591"/>
        <v>609</v>
      </c>
      <c r="N6287">
        <f t="shared" si="592"/>
        <v>1</v>
      </c>
      <c r="O6287">
        <f t="shared" si="593"/>
        <v>0.1</v>
      </c>
    </row>
    <row r="6288" spans="1:15">
      <c r="A6288" s="12" t="s">
        <v>41</v>
      </c>
      <c r="B6288" s="12">
        <v>1300</v>
      </c>
      <c r="C6288" s="14">
        <v>9.4832252699999994E-2</v>
      </c>
      <c r="D6288" s="13">
        <v>0.66200000000000003</v>
      </c>
      <c r="E6288" s="13">
        <v>56.5</v>
      </c>
      <c r="F6288" s="13">
        <v>2.1</v>
      </c>
      <c r="G6288" s="13">
        <v>0.51600000000000001</v>
      </c>
      <c r="H6288" s="12">
        <v>0</v>
      </c>
      <c r="I6288" s="15">
        <f t="shared" si="588"/>
        <v>1.47</v>
      </c>
      <c r="J6288" s="15">
        <f t="shared" si="589"/>
        <v>0.25800000000000001</v>
      </c>
      <c r="K6288" s="13">
        <v>236.3</v>
      </c>
      <c r="L6288" s="12">
        <f t="shared" si="590"/>
        <v>0.29558422897817499</v>
      </c>
      <c r="M6288">
        <f t="shared" si="591"/>
        <v>365</v>
      </c>
      <c r="N6288">
        <f t="shared" si="592"/>
        <v>1</v>
      </c>
      <c r="O6288">
        <f t="shared" si="593"/>
        <v>0.2</v>
      </c>
    </row>
    <row r="6289" spans="1:15">
      <c r="A6289" s="12" t="s">
        <v>41</v>
      </c>
      <c r="B6289" s="12">
        <v>1920</v>
      </c>
      <c r="C6289" s="14">
        <v>2.8675745137000002</v>
      </c>
      <c r="D6289" s="13">
        <v>0.193</v>
      </c>
      <c r="E6289" s="13">
        <v>56.5</v>
      </c>
      <c r="F6289" s="13">
        <v>1.2</v>
      </c>
      <c r="G6289" s="13">
        <v>7.5999999999999998E-2</v>
      </c>
      <c r="H6289" s="12">
        <v>0</v>
      </c>
      <c r="I6289" s="15">
        <f t="shared" si="588"/>
        <v>0.84</v>
      </c>
      <c r="J6289" s="15">
        <f t="shared" si="589"/>
        <v>3.7999999999999999E-2</v>
      </c>
      <c r="K6289" s="13">
        <v>2436.5</v>
      </c>
      <c r="L6289" s="12">
        <f t="shared" si="590"/>
        <v>2.6057888570534709</v>
      </c>
      <c r="M6289">
        <f t="shared" si="591"/>
        <v>3214</v>
      </c>
      <c r="N6289">
        <f t="shared" si="592"/>
        <v>6</v>
      </c>
      <c r="O6289">
        <f t="shared" si="593"/>
        <v>0.3</v>
      </c>
    </row>
    <row r="6290" spans="1:15">
      <c r="A6290" s="12" t="s">
        <v>41</v>
      </c>
      <c r="B6290" s="12">
        <v>8140</v>
      </c>
      <c r="C6290" s="14">
        <v>0.10244617860000001</v>
      </c>
      <c r="D6290" s="13">
        <v>0.70299999999999996</v>
      </c>
      <c r="E6290" s="13">
        <v>56.5</v>
      </c>
      <c r="F6290" s="13">
        <v>1.2</v>
      </c>
      <c r="G6290" s="13">
        <v>0.48</v>
      </c>
      <c r="H6290" s="12">
        <v>0</v>
      </c>
      <c r="I6290" s="15">
        <f t="shared" si="588"/>
        <v>0.84</v>
      </c>
      <c r="J6290" s="15">
        <f t="shared" si="589"/>
        <v>0.24</v>
      </c>
      <c r="K6290" s="13">
        <v>317.10000000000002</v>
      </c>
      <c r="L6290" s="12">
        <f t="shared" si="590"/>
        <v>0.33909258257522495</v>
      </c>
      <c r="M6290">
        <f t="shared" si="591"/>
        <v>418</v>
      </c>
      <c r="N6290">
        <f t="shared" si="592"/>
        <v>1</v>
      </c>
      <c r="O6290">
        <f t="shared" si="593"/>
        <v>0.2</v>
      </c>
    </row>
    <row r="6291" spans="1:15">
      <c r="A6291" s="12" t="s">
        <v>41</v>
      </c>
      <c r="B6291" s="12">
        <v>8140</v>
      </c>
      <c r="C6291" s="14">
        <v>6.4808669499999999E-2</v>
      </c>
      <c r="D6291" s="13">
        <v>0.70299999999999996</v>
      </c>
      <c r="E6291" s="13">
        <v>56.5</v>
      </c>
      <c r="F6291" s="13">
        <v>1.2</v>
      </c>
      <c r="G6291" s="13">
        <v>0.48</v>
      </c>
      <c r="H6291" s="12">
        <v>0</v>
      </c>
      <c r="I6291" s="15">
        <f t="shared" si="588"/>
        <v>0.84</v>
      </c>
      <c r="J6291" s="15">
        <f t="shared" si="589"/>
        <v>0.24</v>
      </c>
      <c r="K6291" s="13">
        <v>200.6</v>
      </c>
      <c r="L6291" s="12">
        <f t="shared" si="590"/>
        <v>0.2145139956837708</v>
      </c>
      <c r="M6291">
        <f t="shared" si="591"/>
        <v>265</v>
      </c>
      <c r="N6291">
        <f t="shared" si="592"/>
        <v>0</v>
      </c>
      <c r="O6291">
        <f t="shared" si="593"/>
        <v>0.1</v>
      </c>
    </row>
    <row r="6292" spans="1:15">
      <c r="A6292" s="12" t="s">
        <v>41</v>
      </c>
      <c r="B6292" s="12">
        <v>1300</v>
      </c>
      <c r="C6292" s="14">
        <v>0.93717764020000005</v>
      </c>
      <c r="D6292" s="13">
        <v>0.66200000000000003</v>
      </c>
      <c r="E6292" s="13">
        <v>56.5</v>
      </c>
      <c r="F6292" s="13">
        <v>2.1</v>
      </c>
      <c r="G6292" s="13">
        <v>0.51600000000000001</v>
      </c>
      <c r="H6292" s="12">
        <v>0</v>
      </c>
      <c r="I6292" s="15">
        <f t="shared" si="588"/>
        <v>1.47</v>
      </c>
      <c r="J6292" s="15">
        <f t="shared" si="589"/>
        <v>0.25800000000000001</v>
      </c>
      <c r="K6292" s="13">
        <v>2335.1</v>
      </c>
      <c r="L6292" s="12">
        <f t="shared" si="590"/>
        <v>2.9211046063667165</v>
      </c>
      <c r="M6292">
        <f t="shared" si="591"/>
        <v>3603</v>
      </c>
      <c r="N6292">
        <f t="shared" si="592"/>
        <v>12</v>
      </c>
      <c r="O6292">
        <f t="shared" si="593"/>
        <v>2</v>
      </c>
    </row>
    <row r="6293" spans="1:15">
      <c r="A6293" s="12" t="s">
        <v>41</v>
      </c>
      <c r="B6293" s="12">
        <v>1300</v>
      </c>
      <c r="C6293" s="14">
        <v>1.2919365565000001</v>
      </c>
      <c r="D6293" s="13">
        <v>0.66200000000000003</v>
      </c>
      <c r="E6293" s="13">
        <v>56.5</v>
      </c>
      <c r="F6293" s="13">
        <v>2.1</v>
      </c>
      <c r="G6293" s="13">
        <v>0.51600000000000001</v>
      </c>
      <c r="H6293" s="12">
        <v>0</v>
      </c>
      <c r="I6293" s="15">
        <f t="shared" si="588"/>
        <v>1.47</v>
      </c>
      <c r="J6293" s="15">
        <f t="shared" si="589"/>
        <v>0.25800000000000001</v>
      </c>
      <c r="K6293" s="13">
        <v>3218.9</v>
      </c>
      <c r="L6293" s="12">
        <f t="shared" si="590"/>
        <v>4.0268585852307917</v>
      </c>
      <c r="M6293">
        <f t="shared" si="591"/>
        <v>4967</v>
      </c>
      <c r="N6293">
        <f t="shared" si="592"/>
        <v>16</v>
      </c>
      <c r="O6293">
        <f t="shared" si="593"/>
        <v>2.8</v>
      </c>
    </row>
    <row r="6294" spans="1:15">
      <c r="A6294" s="12" t="s">
        <v>41</v>
      </c>
      <c r="B6294" s="12">
        <v>1300</v>
      </c>
      <c r="C6294" s="14">
        <v>8.8754329600000001E-2</v>
      </c>
      <c r="D6294" s="13">
        <v>0.69199999999999995</v>
      </c>
      <c r="E6294" s="13">
        <v>56.5</v>
      </c>
      <c r="F6294" s="13">
        <v>2.1</v>
      </c>
      <c r="G6294" s="13">
        <v>0.51600000000000001</v>
      </c>
      <c r="H6294" s="12">
        <v>0</v>
      </c>
      <c r="I6294" s="15">
        <f t="shared" si="588"/>
        <v>1.47</v>
      </c>
      <c r="J6294" s="15">
        <f t="shared" si="589"/>
        <v>0.25800000000000001</v>
      </c>
      <c r="K6294" s="13">
        <v>231.2</v>
      </c>
      <c r="L6294" s="12">
        <f t="shared" si="590"/>
        <v>0.28917639822506663</v>
      </c>
      <c r="M6294">
        <f t="shared" si="591"/>
        <v>357</v>
      </c>
      <c r="N6294">
        <f t="shared" si="592"/>
        <v>1</v>
      </c>
      <c r="O6294">
        <f t="shared" si="593"/>
        <v>0.2</v>
      </c>
    </row>
    <row r="6295" spans="1:15">
      <c r="A6295" s="12" t="s">
        <v>41</v>
      </c>
      <c r="B6295" s="12">
        <v>1300</v>
      </c>
      <c r="C6295" s="14">
        <v>0.1444630562</v>
      </c>
      <c r="D6295" s="13">
        <v>0.66200000000000003</v>
      </c>
      <c r="E6295" s="13">
        <v>56.5</v>
      </c>
      <c r="F6295" s="13">
        <v>2.1</v>
      </c>
      <c r="G6295" s="13">
        <v>0.51600000000000001</v>
      </c>
      <c r="H6295" s="12">
        <v>0</v>
      </c>
      <c r="I6295" s="15">
        <f t="shared" si="588"/>
        <v>1.47</v>
      </c>
      <c r="J6295" s="15">
        <f t="shared" si="589"/>
        <v>0.25800000000000001</v>
      </c>
      <c r="K6295" s="13">
        <v>359.9</v>
      </c>
      <c r="L6295" s="12">
        <f t="shared" si="590"/>
        <v>0.45027930758738327</v>
      </c>
      <c r="M6295">
        <f t="shared" si="591"/>
        <v>555</v>
      </c>
      <c r="N6295">
        <f t="shared" si="592"/>
        <v>2</v>
      </c>
      <c r="O6295">
        <f t="shared" si="593"/>
        <v>0.3</v>
      </c>
    </row>
    <row r="6296" spans="1:15">
      <c r="A6296" s="12" t="s">
        <v>41</v>
      </c>
      <c r="B6296" s="12">
        <v>1200</v>
      </c>
      <c r="C6296" s="14">
        <v>0.38242346789999998</v>
      </c>
      <c r="D6296" s="13">
        <v>0.30399999999999999</v>
      </c>
      <c r="E6296" s="13">
        <v>56.5</v>
      </c>
      <c r="F6296" s="13">
        <v>2.23</v>
      </c>
      <c r="G6296" s="13">
        <v>0.316</v>
      </c>
      <c r="H6296" s="12">
        <v>0</v>
      </c>
      <c r="I6296" s="15">
        <f t="shared" si="588"/>
        <v>1.5609999999999999</v>
      </c>
      <c r="J6296" s="15">
        <f t="shared" si="589"/>
        <v>0.158</v>
      </c>
      <c r="K6296" s="13">
        <v>437.6</v>
      </c>
      <c r="L6296" s="12">
        <f t="shared" si="590"/>
        <v>0.54737545705419988</v>
      </c>
      <c r="M6296">
        <f t="shared" si="591"/>
        <v>675</v>
      </c>
      <c r="N6296">
        <f t="shared" si="592"/>
        <v>2</v>
      </c>
      <c r="O6296">
        <f t="shared" si="593"/>
        <v>0.2</v>
      </c>
    </row>
    <row r="6297" spans="1:15">
      <c r="A6297" s="12" t="s">
        <v>41</v>
      </c>
      <c r="B6297" s="12">
        <v>1820</v>
      </c>
      <c r="C6297" s="14">
        <v>0.10297621429999999</v>
      </c>
      <c r="D6297" s="13">
        <v>0.222</v>
      </c>
      <c r="E6297" s="13">
        <v>56.5</v>
      </c>
      <c r="F6297" s="13">
        <v>1.78</v>
      </c>
      <c r="G6297" s="13">
        <v>0.38</v>
      </c>
      <c r="H6297" s="12">
        <v>0</v>
      </c>
      <c r="I6297" s="15">
        <f t="shared" si="588"/>
        <v>1.246</v>
      </c>
      <c r="J6297" s="15">
        <f t="shared" si="589"/>
        <v>0.19</v>
      </c>
      <c r="K6297" s="13">
        <v>86</v>
      </c>
      <c r="L6297" s="12">
        <f t="shared" si="590"/>
        <v>0.10763588799707501</v>
      </c>
      <c r="M6297">
        <f t="shared" si="591"/>
        <v>133</v>
      </c>
      <c r="N6297">
        <f t="shared" si="592"/>
        <v>0</v>
      </c>
      <c r="O6297">
        <f t="shared" si="593"/>
        <v>0.1</v>
      </c>
    </row>
    <row r="6298" spans="1:15">
      <c r="A6298" s="12" t="s">
        <v>41</v>
      </c>
      <c r="B6298" s="12">
        <v>1100</v>
      </c>
      <c r="C6298" s="14">
        <v>5.0351365126000003</v>
      </c>
      <c r="D6298" s="13">
        <v>0.34200000000000003</v>
      </c>
      <c r="E6298" s="13">
        <v>56.5</v>
      </c>
      <c r="F6298" s="13">
        <v>1.85</v>
      </c>
      <c r="G6298" s="13">
        <v>0.22</v>
      </c>
      <c r="H6298" s="12">
        <v>0</v>
      </c>
      <c r="I6298" s="15">
        <f t="shared" si="588"/>
        <v>1.2949999999999999</v>
      </c>
      <c r="J6298" s="15">
        <f t="shared" si="589"/>
        <v>0.11</v>
      </c>
      <c r="K6298" s="13">
        <v>6481.2</v>
      </c>
      <c r="L6298" s="12">
        <f t="shared" si="590"/>
        <v>8.107828569414151</v>
      </c>
      <c r="M6298">
        <f t="shared" si="591"/>
        <v>10001</v>
      </c>
      <c r="N6298">
        <f t="shared" si="592"/>
        <v>29</v>
      </c>
      <c r="O6298">
        <f t="shared" si="593"/>
        <v>2.4</v>
      </c>
    </row>
    <row r="6299" spans="1:15">
      <c r="A6299" s="12" t="s">
        <v>41</v>
      </c>
      <c r="B6299" s="12">
        <v>1400</v>
      </c>
      <c r="C6299" s="14">
        <v>0.49676966880000001</v>
      </c>
      <c r="D6299" s="13">
        <v>0.88700000000000001</v>
      </c>
      <c r="E6299" s="13">
        <v>56.5</v>
      </c>
      <c r="F6299" s="13">
        <v>1.93</v>
      </c>
      <c r="G6299" s="13">
        <v>0.497</v>
      </c>
      <c r="H6299" s="12">
        <v>0</v>
      </c>
      <c r="I6299" s="15">
        <f t="shared" si="588"/>
        <v>1.351</v>
      </c>
      <c r="J6299" s="15">
        <f t="shared" si="589"/>
        <v>0.2485</v>
      </c>
      <c r="K6299" s="13">
        <v>1658.4</v>
      </c>
      <c r="L6299" s="12">
        <f t="shared" si="590"/>
        <v>2.0746550280622</v>
      </c>
      <c r="M6299">
        <f t="shared" si="591"/>
        <v>2559</v>
      </c>
      <c r="N6299">
        <f t="shared" si="592"/>
        <v>8</v>
      </c>
      <c r="O6299">
        <f t="shared" si="593"/>
        <v>1.4</v>
      </c>
    </row>
    <row r="6300" spans="1:15">
      <c r="A6300" s="12" t="s">
        <v>41</v>
      </c>
      <c r="B6300" s="12">
        <v>1400</v>
      </c>
      <c r="C6300" s="14">
        <v>7.1200375400000002E-2</v>
      </c>
      <c r="D6300" s="13">
        <v>0.88700000000000001</v>
      </c>
      <c r="E6300" s="13">
        <v>56.5</v>
      </c>
      <c r="F6300" s="13">
        <v>1.93</v>
      </c>
      <c r="G6300" s="13">
        <v>0.497</v>
      </c>
      <c r="H6300" s="12">
        <v>0</v>
      </c>
      <c r="I6300" s="15">
        <f t="shared" si="588"/>
        <v>1.351</v>
      </c>
      <c r="J6300" s="15">
        <f t="shared" si="589"/>
        <v>0.2485</v>
      </c>
      <c r="K6300" s="13">
        <v>278.10000000000002</v>
      </c>
      <c r="L6300" s="12">
        <f t="shared" si="590"/>
        <v>0.29735353444655832</v>
      </c>
      <c r="M6300">
        <f t="shared" si="591"/>
        <v>367</v>
      </c>
      <c r="N6300">
        <f t="shared" si="592"/>
        <v>1</v>
      </c>
      <c r="O6300">
        <f t="shared" si="593"/>
        <v>0.2</v>
      </c>
    </row>
    <row r="6301" spans="1:15">
      <c r="A6301" s="12" t="s">
        <v>41</v>
      </c>
      <c r="B6301" s="12">
        <v>1400</v>
      </c>
      <c r="C6301" s="14">
        <v>2.5796394113000001</v>
      </c>
      <c r="D6301" s="13">
        <v>0.88700000000000001</v>
      </c>
      <c r="E6301" s="13">
        <v>56.5</v>
      </c>
      <c r="F6301" s="13">
        <v>1.93</v>
      </c>
      <c r="G6301" s="13">
        <v>0.497</v>
      </c>
      <c r="H6301" s="12">
        <v>0</v>
      </c>
      <c r="I6301" s="15">
        <f t="shared" si="588"/>
        <v>1.351</v>
      </c>
      <c r="J6301" s="15">
        <f t="shared" si="589"/>
        <v>0.2485</v>
      </c>
      <c r="K6301" s="13">
        <v>8611.9</v>
      </c>
      <c r="L6301" s="12">
        <f t="shared" si="590"/>
        <v>10.773326576417096</v>
      </c>
      <c r="M6301">
        <f t="shared" si="591"/>
        <v>13289</v>
      </c>
      <c r="N6301">
        <f t="shared" si="592"/>
        <v>40</v>
      </c>
      <c r="O6301">
        <f t="shared" si="593"/>
        <v>7.3</v>
      </c>
    </row>
    <row r="6302" spans="1:15">
      <c r="A6302" s="12" t="s">
        <v>41</v>
      </c>
      <c r="B6302" s="12">
        <v>1700</v>
      </c>
      <c r="C6302" s="14">
        <v>2.3588252866000001</v>
      </c>
      <c r="D6302" s="13">
        <v>0.74099999999999999</v>
      </c>
      <c r="E6302" s="13">
        <v>56.5</v>
      </c>
      <c r="F6302" s="13">
        <v>1.8</v>
      </c>
      <c r="G6302" s="13">
        <v>0.47799999999999998</v>
      </c>
      <c r="H6302" s="12">
        <v>0</v>
      </c>
      <c r="I6302" s="15">
        <f t="shared" si="588"/>
        <v>1.26</v>
      </c>
      <c r="J6302" s="15">
        <f t="shared" si="589"/>
        <v>0.23899999999999999</v>
      </c>
      <c r="K6302" s="13">
        <v>6578.6</v>
      </c>
      <c r="L6302" s="12">
        <f t="shared" si="590"/>
        <v>8.2296465717865761</v>
      </c>
      <c r="M6302">
        <f t="shared" si="591"/>
        <v>10151</v>
      </c>
      <c r="N6302">
        <f t="shared" si="592"/>
        <v>28</v>
      </c>
      <c r="O6302">
        <f t="shared" si="593"/>
        <v>5.3</v>
      </c>
    </row>
    <row r="6303" spans="1:15">
      <c r="A6303" s="12" t="s">
        <v>41</v>
      </c>
      <c r="B6303" s="12">
        <v>5300</v>
      </c>
      <c r="C6303" s="14">
        <v>0.24759090519999999</v>
      </c>
      <c r="D6303" s="13">
        <v>0.5</v>
      </c>
      <c r="E6303" s="13">
        <v>56.5</v>
      </c>
      <c r="F6303" s="13">
        <v>0.6</v>
      </c>
      <c r="G6303" s="13">
        <v>0.13500000000000001</v>
      </c>
      <c r="H6303" s="12">
        <v>0</v>
      </c>
      <c r="I6303" s="15">
        <f t="shared" si="588"/>
        <v>0.42</v>
      </c>
      <c r="J6303" s="15">
        <f t="shared" si="589"/>
        <v>6.7500000000000004E-2</v>
      </c>
      <c r="K6303" s="13">
        <v>465.9</v>
      </c>
      <c r="L6303" s="12">
        <f t="shared" si="590"/>
        <v>0.58287025599166664</v>
      </c>
      <c r="M6303">
        <f t="shared" si="591"/>
        <v>719</v>
      </c>
      <c r="N6303">
        <f t="shared" si="592"/>
        <v>1</v>
      </c>
      <c r="O6303">
        <f t="shared" si="593"/>
        <v>0.1</v>
      </c>
    </row>
    <row r="6304" spans="1:15">
      <c r="A6304" s="12" t="s">
        <v>41</v>
      </c>
      <c r="B6304" s="12">
        <v>1400</v>
      </c>
      <c r="C6304" s="14">
        <v>0.2967543627</v>
      </c>
      <c r="D6304" s="13">
        <v>0.88700000000000001</v>
      </c>
      <c r="E6304" s="13">
        <v>56.5</v>
      </c>
      <c r="F6304" s="13">
        <v>1.93</v>
      </c>
      <c r="G6304" s="13">
        <v>0.497</v>
      </c>
      <c r="H6304" s="12">
        <v>0</v>
      </c>
      <c r="I6304" s="15">
        <f t="shared" si="588"/>
        <v>1.351</v>
      </c>
      <c r="J6304" s="15">
        <f t="shared" si="589"/>
        <v>0.2485</v>
      </c>
      <c r="K6304" s="13">
        <v>990.7</v>
      </c>
      <c r="L6304" s="12">
        <f t="shared" si="590"/>
        <v>1.2393327719909875</v>
      </c>
      <c r="M6304">
        <f t="shared" si="591"/>
        <v>1529</v>
      </c>
      <c r="N6304">
        <f t="shared" si="592"/>
        <v>5</v>
      </c>
      <c r="O6304">
        <f t="shared" si="593"/>
        <v>0.8</v>
      </c>
    </row>
    <row r="6305" spans="1:15">
      <c r="A6305" s="12" t="s">
        <v>41</v>
      </c>
      <c r="B6305" s="12">
        <v>8140</v>
      </c>
      <c r="C6305" s="14">
        <v>0.1208453323</v>
      </c>
      <c r="D6305" s="13">
        <v>0.70299999999999996</v>
      </c>
      <c r="E6305" s="13">
        <v>56.5</v>
      </c>
      <c r="F6305" s="13">
        <v>1.2</v>
      </c>
      <c r="G6305" s="13">
        <v>0.48</v>
      </c>
      <c r="H6305" s="12">
        <v>0</v>
      </c>
      <c r="I6305" s="15">
        <f t="shared" si="588"/>
        <v>0.84</v>
      </c>
      <c r="J6305" s="15">
        <f t="shared" si="589"/>
        <v>0.24</v>
      </c>
      <c r="K6305" s="13">
        <v>374</v>
      </c>
      <c r="L6305" s="12">
        <f t="shared" si="590"/>
        <v>0.39999301469082077</v>
      </c>
      <c r="M6305">
        <f t="shared" si="591"/>
        <v>493</v>
      </c>
      <c r="N6305">
        <f t="shared" si="592"/>
        <v>1</v>
      </c>
      <c r="O6305">
        <f t="shared" si="593"/>
        <v>0.3</v>
      </c>
    </row>
    <row r="6306" spans="1:15">
      <c r="A6306" s="12" t="s">
        <v>41</v>
      </c>
      <c r="B6306" s="12">
        <v>1400</v>
      </c>
      <c r="C6306" s="14">
        <v>0.10534031689999999</v>
      </c>
      <c r="D6306" s="13">
        <v>0.88700000000000001</v>
      </c>
      <c r="E6306" s="13">
        <v>56.5</v>
      </c>
      <c r="F6306" s="13">
        <v>1.93</v>
      </c>
      <c r="G6306" s="13">
        <v>0.497</v>
      </c>
      <c r="H6306" s="12">
        <v>0</v>
      </c>
      <c r="I6306" s="15">
        <f t="shared" si="588"/>
        <v>1.351</v>
      </c>
      <c r="J6306" s="15">
        <f t="shared" si="589"/>
        <v>0.2485</v>
      </c>
      <c r="K6306" s="13">
        <v>351.7</v>
      </c>
      <c r="L6306" s="12">
        <f t="shared" si="590"/>
        <v>0.43993188763349583</v>
      </c>
      <c r="M6306">
        <f t="shared" si="591"/>
        <v>543</v>
      </c>
      <c r="N6306">
        <f t="shared" si="592"/>
        <v>2</v>
      </c>
      <c r="O6306">
        <f t="shared" si="593"/>
        <v>0.3</v>
      </c>
    </row>
    <row r="6307" spans="1:15">
      <c r="A6307" s="12" t="s">
        <v>41</v>
      </c>
      <c r="B6307" s="12">
        <v>1400</v>
      </c>
      <c r="C6307" s="14">
        <v>0.23531204610000001</v>
      </c>
      <c r="D6307" s="13">
        <v>0.88700000000000001</v>
      </c>
      <c r="E6307" s="13">
        <v>56.5</v>
      </c>
      <c r="F6307" s="13">
        <v>1.93</v>
      </c>
      <c r="G6307" s="13">
        <v>0.497</v>
      </c>
      <c r="H6307" s="12">
        <v>0</v>
      </c>
      <c r="I6307" s="15">
        <f t="shared" si="588"/>
        <v>1.351</v>
      </c>
      <c r="J6307" s="15">
        <f t="shared" si="589"/>
        <v>0.2485</v>
      </c>
      <c r="K6307" s="13">
        <v>785.5</v>
      </c>
      <c r="L6307" s="12">
        <f t="shared" si="590"/>
        <v>0.98273173719371254</v>
      </c>
      <c r="M6307">
        <f t="shared" si="591"/>
        <v>1212</v>
      </c>
      <c r="N6307">
        <f t="shared" si="592"/>
        <v>4</v>
      </c>
      <c r="O6307">
        <f t="shared" si="593"/>
        <v>0.7</v>
      </c>
    </row>
    <row r="6308" spans="1:15">
      <c r="A6308" s="12" t="s">
        <v>41</v>
      </c>
      <c r="B6308" s="12">
        <v>1400</v>
      </c>
      <c r="C6308" s="14">
        <v>1.48488423E-2</v>
      </c>
      <c r="D6308" s="13">
        <v>0.88700000000000001</v>
      </c>
      <c r="E6308" s="13">
        <v>56.5</v>
      </c>
      <c r="F6308" s="13">
        <v>1.93</v>
      </c>
      <c r="G6308" s="13">
        <v>0.497</v>
      </c>
      <c r="H6308" s="12">
        <v>0</v>
      </c>
      <c r="I6308" s="15">
        <f t="shared" si="588"/>
        <v>1.351</v>
      </c>
      <c r="J6308" s="15">
        <f t="shared" si="589"/>
        <v>0.2485</v>
      </c>
      <c r="K6308" s="13">
        <v>49.6</v>
      </c>
      <c r="L6308" s="12">
        <f t="shared" si="590"/>
        <v>6.2013096357137497E-2</v>
      </c>
      <c r="M6308">
        <f t="shared" si="591"/>
        <v>76</v>
      </c>
      <c r="N6308">
        <f t="shared" si="592"/>
        <v>0</v>
      </c>
      <c r="O6308">
        <f t="shared" si="593"/>
        <v>0</v>
      </c>
    </row>
    <row r="6309" spans="1:15">
      <c r="A6309" s="12" t="s">
        <v>41</v>
      </c>
      <c r="B6309" s="12">
        <v>1100</v>
      </c>
      <c r="C6309" s="14">
        <v>3.6977022999999998E-2</v>
      </c>
      <c r="D6309" s="13">
        <v>0.34200000000000003</v>
      </c>
      <c r="E6309" s="13">
        <v>56.5</v>
      </c>
      <c r="F6309" s="13">
        <v>1.85</v>
      </c>
      <c r="G6309" s="13">
        <v>0.22</v>
      </c>
      <c r="H6309" s="12">
        <v>0</v>
      </c>
      <c r="I6309" s="15">
        <f t="shared" si="588"/>
        <v>1.2949999999999999</v>
      </c>
      <c r="J6309" s="15">
        <f t="shared" si="589"/>
        <v>0.11</v>
      </c>
      <c r="K6309" s="13">
        <v>47.6</v>
      </c>
      <c r="L6309" s="12">
        <f t="shared" si="590"/>
        <v>5.9542251285749997E-2</v>
      </c>
      <c r="M6309">
        <f t="shared" si="591"/>
        <v>73</v>
      </c>
      <c r="N6309">
        <f t="shared" si="592"/>
        <v>0</v>
      </c>
      <c r="O6309">
        <f t="shared" si="593"/>
        <v>0</v>
      </c>
    </row>
    <row r="6310" spans="1:15">
      <c r="A6310" s="12" t="s">
        <v>41</v>
      </c>
      <c r="B6310" s="12">
        <v>1100</v>
      </c>
      <c r="C6310" s="14">
        <v>8.1019340300000006E-2</v>
      </c>
      <c r="D6310" s="13">
        <v>0.34200000000000003</v>
      </c>
      <c r="E6310" s="13">
        <v>56.5</v>
      </c>
      <c r="F6310" s="13">
        <v>1.85</v>
      </c>
      <c r="G6310" s="13">
        <v>0.22</v>
      </c>
      <c r="H6310" s="12">
        <v>0</v>
      </c>
      <c r="I6310" s="15">
        <f t="shared" si="588"/>
        <v>1.2949999999999999</v>
      </c>
      <c r="J6310" s="15">
        <f t="shared" si="589"/>
        <v>0.11</v>
      </c>
      <c r="K6310" s="13">
        <v>104.3</v>
      </c>
      <c r="L6310" s="12">
        <f t="shared" si="590"/>
        <v>0.13046139271807503</v>
      </c>
      <c r="M6310">
        <f t="shared" si="591"/>
        <v>161</v>
      </c>
      <c r="N6310">
        <f t="shared" si="592"/>
        <v>0</v>
      </c>
      <c r="O6310">
        <f t="shared" si="593"/>
        <v>0</v>
      </c>
    </row>
    <row r="6311" spans="1:15">
      <c r="A6311" s="12" t="s">
        <v>41</v>
      </c>
      <c r="B6311" s="12">
        <v>1200</v>
      </c>
      <c r="C6311" s="14">
        <v>0.86107053639999998</v>
      </c>
      <c r="D6311" s="13">
        <v>0.30399999999999999</v>
      </c>
      <c r="E6311" s="13">
        <v>56.5</v>
      </c>
      <c r="F6311" s="13">
        <v>2.23</v>
      </c>
      <c r="G6311" s="13">
        <v>0.316</v>
      </c>
      <c r="H6311" s="12">
        <v>0</v>
      </c>
      <c r="I6311" s="15">
        <f t="shared" si="588"/>
        <v>1.5609999999999999</v>
      </c>
      <c r="J6311" s="15">
        <f t="shared" si="589"/>
        <v>0.158</v>
      </c>
      <c r="K6311" s="13">
        <v>985.2</v>
      </c>
      <c r="L6311" s="12">
        <f t="shared" si="590"/>
        <v>1.2324789611005331</v>
      </c>
      <c r="M6311">
        <f t="shared" si="591"/>
        <v>1520</v>
      </c>
      <c r="N6311">
        <f t="shared" si="592"/>
        <v>5</v>
      </c>
      <c r="O6311">
        <f t="shared" si="593"/>
        <v>0.5</v>
      </c>
    </row>
    <row r="6312" spans="1:15">
      <c r="A6312" s="12" t="s">
        <v>41</v>
      </c>
      <c r="B6312" s="12">
        <v>1400</v>
      </c>
      <c r="C6312" s="14">
        <v>6.0463783299999997E-2</v>
      </c>
      <c r="D6312" s="13">
        <v>0.88700000000000001</v>
      </c>
      <c r="E6312" s="13">
        <v>56.5</v>
      </c>
      <c r="F6312" s="13">
        <v>1.93</v>
      </c>
      <c r="G6312" s="13">
        <v>0.497</v>
      </c>
      <c r="H6312" s="12">
        <v>0</v>
      </c>
      <c r="I6312" s="15">
        <f t="shared" si="588"/>
        <v>1.351</v>
      </c>
      <c r="J6312" s="15">
        <f t="shared" si="589"/>
        <v>0.2485</v>
      </c>
      <c r="K6312" s="13">
        <v>236.1</v>
      </c>
      <c r="L6312" s="12">
        <f t="shared" si="590"/>
        <v>0.25251439433092915</v>
      </c>
      <c r="M6312">
        <f t="shared" si="591"/>
        <v>311</v>
      </c>
      <c r="N6312">
        <f t="shared" si="592"/>
        <v>1</v>
      </c>
      <c r="O6312">
        <f t="shared" si="593"/>
        <v>0.2</v>
      </c>
    </row>
    <row r="6313" spans="1:15">
      <c r="A6313" s="12" t="s">
        <v>41</v>
      </c>
      <c r="B6313" s="12">
        <v>1920</v>
      </c>
      <c r="C6313" s="14">
        <v>2.2863384399999999E-2</v>
      </c>
      <c r="D6313" s="13">
        <v>0.193</v>
      </c>
      <c r="E6313" s="13">
        <v>56.5</v>
      </c>
      <c r="F6313" s="13">
        <v>1.2</v>
      </c>
      <c r="G6313" s="13">
        <v>7.5999999999999998E-2</v>
      </c>
      <c r="H6313" s="12">
        <v>0</v>
      </c>
      <c r="I6313" s="15">
        <f t="shared" si="588"/>
        <v>0.84</v>
      </c>
      <c r="J6313" s="15">
        <f t="shared" si="589"/>
        <v>3.7999999999999999E-2</v>
      </c>
      <c r="K6313" s="13">
        <v>19.399999999999999</v>
      </c>
      <c r="L6313" s="12">
        <f t="shared" si="590"/>
        <v>2.0776147932483332E-2</v>
      </c>
      <c r="M6313">
        <f t="shared" si="591"/>
        <v>26</v>
      </c>
      <c r="N6313">
        <f t="shared" si="592"/>
        <v>0</v>
      </c>
      <c r="O6313">
        <f t="shared" si="593"/>
        <v>0</v>
      </c>
    </row>
    <row r="6314" spans="1:15">
      <c r="A6314" s="12" t="s">
        <v>41</v>
      </c>
      <c r="B6314" s="12">
        <v>1300</v>
      </c>
      <c r="C6314" s="14">
        <v>0.77277686099999998</v>
      </c>
      <c r="D6314" s="13">
        <v>0.66200000000000003</v>
      </c>
      <c r="E6314" s="13">
        <v>56.5</v>
      </c>
      <c r="F6314" s="13">
        <v>2.1</v>
      </c>
      <c r="G6314" s="13">
        <v>0.51600000000000001</v>
      </c>
      <c r="H6314" s="12">
        <v>0</v>
      </c>
      <c r="I6314" s="15">
        <f t="shared" si="588"/>
        <v>1.47</v>
      </c>
      <c r="J6314" s="15">
        <f t="shared" si="589"/>
        <v>0.25800000000000001</v>
      </c>
      <c r="K6314" s="13">
        <v>1925.4</v>
      </c>
      <c r="L6314" s="12">
        <f t="shared" si="590"/>
        <v>2.4086810776652499</v>
      </c>
      <c r="M6314">
        <f t="shared" si="591"/>
        <v>2971</v>
      </c>
      <c r="N6314">
        <f t="shared" si="592"/>
        <v>10</v>
      </c>
      <c r="O6314">
        <f t="shared" si="593"/>
        <v>1.7</v>
      </c>
    </row>
    <row r="6315" spans="1:15">
      <c r="A6315" s="12" t="s">
        <v>41</v>
      </c>
      <c r="B6315" s="12">
        <v>1400</v>
      </c>
      <c r="C6315" s="14">
        <v>0.86976127910000001</v>
      </c>
      <c r="D6315" s="13">
        <v>0.88700000000000001</v>
      </c>
      <c r="E6315" s="13">
        <v>56.5</v>
      </c>
      <c r="F6315" s="13">
        <v>1.93</v>
      </c>
      <c r="G6315" s="13">
        <v>0.497</v>
      </c>
      <c r="H6315" s="12">
        <v>0</v>
      </c>
      <c r="I6315" s="15">
        <f t="shared" si="588"/>
        <v>1.351</v>
      </c>
      <c r="J6315" s="15">
        <f t="shared" si="589"/>
        <v>0.2485</v>
      </c>
      <c r="K6315" s="13">
        <v>3396.4</v>
      </c>
      <c r="L6315" s="12">
        <f t="shared" si="590"/>
        <v>3.6323767818946706</v>
      </c>
      <c r="M6315">
        <f t="shared" si="591"/>
        <v>4480</v>
      </c>
      <c r="N6315">
        <f t="shared" si="592"/>
        <v>13</v>
      </c>
      <c r="O6315">
        <f t="shared" si="593"/>
        <v>2.5</v>
      </c>
    </row>
    <row r="6316" spans="1:15">
      <c r="A6316" s="12" t="s">
        <v>41</v>
      </c>
      <c r="B6316" s="12">
        <v>1100</v>
      </c>
      <c r="C6316" s="14">
        <v>8.69284315E-2</v>
      </c>
      <c r="D6316" s="13">
        <v>0.25800000000000001</v>
      </c>
      <c r="E6316" s="13">
        <v>56.5</v>
      </c>
      <c r="F6316" s="13">
        <v>1.85</v>
      </c>
      <c r="G6316" s="13">
        <v>0.22</v>
      </c>
      <c r="H6316" s="12">
        <v>0</v>
      </c>
      <c r="I6316" s="15">
        <f t="shared" si="588"/>
        <v>1.2949999999999999</v>
      </c>
      <c r="J6316" s="15">
        <f t="shared" si="589"/>
        <v>0.11</v>
      </c>
      <c r="K6316" s="13">
        <v>84.4</v>
      </c>
      <c r="L6316" s="12">
        <f t="shared" si="590"/>
        <v>0.10559631216462501</v>
      </c>
      <c r="M6316">
        <f t="shared" si="591"/>
        <v>130</v>
      </c>
      <c r="N6316">
        <f t="shared" si="592"/>
        <v>0</v>
      </c>
      <c r="O6316">
        <f t="shared" si="593"/>
        <v>0</v>
      </c>
    </row>
    <row r="6317" spans="1:15">
      <c r="A6317" s="12" t="s">
        <v>41</v>
      </c>
      <c r="B6317" s="12">
        <v>1920</v>
      </c>
      <c r="C6317" s="14">
        <v>0.2168728137</v>
      </c>
      <c r="D6317" s="13">
        <v>0.193</v>
      </c>
      <c r="E6317" s="13">
        <v>56.5</v>
      </c>
      <c r="F6317" s="13">
        <v>1.2</v>
      </c>
      <c r="G6317" s="13">
        <v>7.5999999999999998E-2</v>
      </c>
      <c r="H6317" s="12">
        <v>0</v>
      </c>
      <c r="I6317" s="15">
        <f t="shared" si="588"/>
        <v>0.84</v>
      </c>
      <c r="J6317" s="15">
        <f t="shared" si="589"/>
        <v>3.7999999999999999E-2</v>
      </c>
      <c r="K6317" s="13">
        <v>184.3</v>
      </c>
      <c r="L6317" s="12">
        <f t="shared" si="590"/>
        <v>0.19707413308263752</v>
      </c>
      <c r="M6317">
        <f t="shared" si="591"/>
        <v>243</v>
      </c>
      <c r="N6317">
        <f t="shared" si="592"/>
        <v>0</v>
      </c>
      <c r="O6317">
        <f t="shared" si="593"/>
        <v>0</v>
      </c>
    </row>
    <row r="6318" spans="1:15">
      <c r="A6318" s="12" t="s">
        <v>41</v>
      </c>
      <c r="B6318" s="12">
        <v>8140</v>
      </c>
      <c r="C6318" s="14">
        <v>0.2489706008</v>
      </c>
      <c r="D6318" s="13">
        <v>0.70299999999999996</v>
      </c>
      <c r="E6318" s="13">
        <v>56.5</v>
      </c>
      <c r="F6318" s="13">
        <v>1.2</v>
      </c>
      <c r="G6318" s="13">
        <v>0.48</v>
      </c>
      <c r="H6318" s="12">
        <v>0</v>
      </c>
      <c r="I6318" s="15">
        <f t="shared" si="588"/>
        <v>0.84</v>
      </c>
      <c r="J6318" s="15">
        <f t="shared" si="589"/>
        <v>0.24</v>
      </c>
      <c r="K6318" s="13">
        <v>770.5</v>
      </c>
      <c r="L6318" s="12">
        <f t="shared" si="590"/>
        <v>0.82408231487296657</v>
      </c>
      <c r="M6318">
        <f t="shared" si="591"/>
        <v>1016</v>
      </c>
      <c r="N6318">
        <f t="shared" si="592"/>
        <v>2</v>
      </c>
      <c r="O6318">
        <f t="shared" si="593"/>
        <v>0.5</v>
      </c>
    </row>
    <row r="6319" spans="1:15">
      <c r="A6319" s="12" t="s">
        <v>41</v>
      </c>
      <c r="B6319" s="12">
        <v>8140</v>
      </c>
      <c r="C6319" s="14">
        <v>3.3102723000000001E-3</v>
      </c>
      <c r="D6319" s="13">
        <v>0.70299999999999996</v>
      </c>
      <c r="E6319" s="13">
        <v>56.5</v>
      </c>
      <c r="F6319" s="13">
        <v>1.2</v>
      </c>
      <c r="G6319" s="13">
        <v>0.48</v>
      </c>
      <c r="H6319" s="12">
        <v>0</v>
      </c>
      <c r="I6319" s="15">
        <f t="shared" si="588"/>
        <v>0.84</v>
      </c>
      <c r="J6319" s="15">
        <f t="shared" si="589"/>
        <v>0.24</v>
      </c>
      <c r="K6319" s="13">
        <v>10.199999999999999</v>
      </c>
      <c r="L6319" s="12">
        <f t="shared" si="590"/>
        <v>1.0956863384987499E-2</v>
      </c>
      <c r="M6319">
        <f t="shared" si="591"/>
        <v>14</v>
      </c>
      <c r="N6319">
        <f t="shared" si="592"/>
        <v>0</v>
      </c>
      <c r="O6319">
        <f t="shared" si="593"/>
        <v>0</v>
      </c>
    </row>
    <row r="6320" spans="1:15">
      <c r="A6320" s="12" t="s">
        <v>41</v>
      </c>
      <c r="B6320" s="12">
        <v>1400</v>
      </c>
      <c r="C6320" s="14">
        <v>0.24904284160000001</v>
      </c>
      <c r="D6320" s="13">
        <v>0.88700000000000001</v>
      </c>
      <c r="E6320" s="13">
        <v>56.5</v>
      </c>
      <c r="F6320" s="13">
        <v>1.93</v>
      </c>
      <c r="G6320" s="13">
        <v>0.497</v>
      </c>
      <c r="H6320" s="12">
        <v>0</v>
      </c>
      <c r="I6320" s="15">
        <f t="shared" si="588"/>
        <v>1.351</v>
      </c>
      <c r="J6320" s="15">
        <f t="shared" si="589"/>
        <v>0.2485</v>
      </c>
      <c r="K6320" s="13">
        <v>831.4</v>
      </c>
      <c r="L6320" s="12">
        <f t="shared" si="590"/>
        <v>1.0400755440170666</v>
      </c>
      <c r="M6320">
        <f t="shared" si="591"/>
        <v>1283</v>
      </c>
      <c r="N6320">
        <f t="shared" si="592"/>
        <v>4</v>
      </c>
      <c r="O6320">
        <f t="shared" si="593"/>
        <v>0.7</v>
      </c>
    </row>
    <row r="6321" spans="1:15">
      <c r="A6321" s="12" t="s">
        <v>41</v>
      </c>
      <c r="B6321" s="12">
        <v>1400</v>
      </c>
      <c r="C6321" s="14">
        <v>1.118026E-3</v>
      </c>
      <c r="D6321" s="13">
        <v>0.88700000000000001</v>
      </c>
      <c r="E6321" s="13">
        <v>56.5</v>
      </c>
      <c r="F6321" s="13">
        <v>1.93</v>
      </c>
      <c r="G6321" s="13">
        <v>0.497</v>
      </c>
      <c r="H6321" s="12">
        <v>0</v>
      </c>
      <c r="I6321" s="15">
        <f t="shared" si="588"/>
        <v>1.351</v>
      </c>
      <c r="J6321" s="15">
        <f t="shared" si="589"/>
        <v>0.2485</v>
      </c>
      <c r="K6321" s="13">
        <v>3.7</v>
      </c>
      <c r="L6321" s="12">
        <f t="shared" si="590"/>
        <v>4.6692026669166668E-3</v>
      </c>
      <c r="M6321">
        <f t="shared" si="591"/>
        <v>6</v>
      </c>
      <c r="N6321">
        <f t="shared" si="592"/>
        <v>0</v>
      </c>
      <c r="O6321">
        <f t="shared" si="593"/>
        <v>0</v>
      </c>
    </row>
    <row r="6322" spans="1:15">
      <c r="A6322" s="12" t="s">
        <v>41</v>
      </c>
      <c r="B6322" s="12">
        <v>1100</v>
      </c>
      <c r="C6322" s="14">
        <v>0.2527332665</v>
      </c>
      <c r="D6322" s="13">
        <v>0.34200000000000003</v>
      </c>
      <c r="E6322" s="13">
        <v>56.5</v>
      </c>
      <c r="F6322" s="13">
        <v>1.85</v>
      </c>
      <c r="G6322" s="13">
        <v>0.22</v>
      </c>
      <c r="H6322" s="12">
        <v>0</v>
      </c>
      <c r="I6322" s="15">
        <f t="shared" si="588"/>
        <v>1.2949999999999999</v>
      </c>
      <c r="J6322" s="15">
        <f t="shared" si="589"/>
        <v>0.11</v>
      </c>
      <c r="K6322" s="13">
        <v>325.3</v>
      </c>
      <c r="L6322" s="12">
        <f t="shared" si="590"/>
        <v>0.40696374238162503</v>
      </c>
      <c r="M6322">
        <f t="shared" si="591"/>
        <v>502</v>
      </c>
      <c r="N6322">
        <f t="shared" si="592"/>
        <v>1</v>
      </c>
      <c r="O6322">
        <f t="shared" si="593"/>
        <v>0.1</v>
      </c>
    </row>
    <row r="6323" spans="1:15">
      <c r="A6323" s="12" t="s">
        <v>41</v>
      </c>
      <c r="B6323" s="12">
        <v>1100</v>
      </c>
      <c r="C6323" s="14">
        <v>0.13455210379999999</v>
      </c>
      <c r="D6323" s="13">
        <v>0.25800000000000001</v>
      </c>
      <c r="E6323" s="13">
        <v>56.5</v>
      </c>
      <c r="F6323" s="13">
        <v>1.85</v>
      </c>
      <c r="G6323" s="13">
        <v>0.22</v>
      </c>
      <c r="H6323" s="12">
        <v>0</v>
      </c>
      <c r="I6323" s="15">
        <f t="shared" si="588"/>
        <v>1.2949999999999999</v>
      </c>
      <c r="J6323" s="15">
        <f t="shared" si="589"/>
        <v>0.11</v>
      </c>
      <c r="K6323" s="13">
        <v>130.69999999999999</v>
      </c>
      <c r="L6323" s="12">
        <f t="shared" si="590"/>
        <v>0.16344716809105</v>
      </c>
      <c r="M6323">
        <f t="shared" si="591"/>
        <v>202</v>
      </c>
      <c r="N6323">
        <f t="shared" si="592"/>
        <v>1</v>
      </c>
      <c r="O6323">
        <f t="shared" si="593"/>
        <v>0</v>
      </c>
    </row>
    <row r="6324" spans="1:15">
      <c r="A6324" s="12" t="s">
        <v>41</v>
      </c>
      <c r="B6324" s="12">
        <v>1400</v>
      </c>
      <c r="C6324" s="14">
        <v>9.8737975399999997E-2</v>
      </c>
      <c r="D6324" s="13">
        <v>0.89</v>
      </c>
      <c r="E6324" s="13">
        <v>56.5</v>
      </c>
      <c r="F6324" s="13">
        <v>1.93</v>
      </c>
      <c r="G6324" s="13">
        <v>0.497</v>
      </c>
      <c r="H6324" s="12">
        <v>0</v>
      </c>
      <c r="I6324" s="15">
        <f t="shared" si="588"/>
        <v>1.351</v>
      </c>
      <c r="J6324" s="15">
        <f t="shared" si="589"/>
        <v>0.2485</v>
      </c>
      <c r="K6324" s="13">
        <v>330.7</v>
      </c>
      <c r="L6324" s="12">
        <f t="shared" si="590"/>
        <v>0.41375325774908339</v>
      </c>
      <c r="M6324">
        <f t="shared" si="591"/>
        <v>510</v>
      </c>
      <c r="N6324">
        <f t="shared" si="592"/>
        <v>2</v>
      </c>
      <c r="O6324">
        <f t="shared" si="593"/>
        <v>0.3</v>
      </c>
    </row>
    <row r="6325" spans="1:15">
      <c r="A6325" s="12" t="s">
        <v>41</v>
      </c>
      <c r="B6325" s="12">
        <v>8140</v>
      </c>
      <c r="C6325" s="14">
        <v>0.38664350019999999</v>
      </c>
      <c r="D6325" s="13">
        <v>0.70299999999999996</v>
      </c>
      <c r="E6325" s="13">
        <v>56.5</v>
      </c>
      <c r="F6325" s="13">
        <v>1.2</v>
      </c>
      <c r="G6325" s="13">
        <v>0.48</v>
      </c>
      <c r="H6325" s="12">
        <v>0</v>
      </c>
      <c r="I6325" s="15">
        <f t="shared" si="588"/>
        <v>0.84</v>
      </c>
      <c r="J6325" s="15">
        <f t="shared" si="589"/>
        <v>0.24</v>
      </c>
      <c r="K6325" s="13">
        <v>1196.5999999999999</v>
      </c>
      <c r="L6325" s="12">
        <f t="shared" si="590"/>
        <v>1.2797738755161581</v>
      </c>
      <c r="M6325">
        <f t="shared" si="591"/>
        <v>1579</v>
      </c>
      <c r="N6325">
        <f t="shared" si="592"/>
        <v>3</v>
      </c>
      <c r="O6325">
        <f t="shared" si="593"/>
        <v>0.8</v>
      </c>
    </row>
    <row r="6326" spans="1:15">
      <c r="A6326" s="12" t="s">
        <v>41</v>
      </c>
      <c r="B6326" s="12">
        <v>8140</v>
      </c>
      <c r="C6326" s="14">
        <v>0.23669889129999999</v>
      </c>
      <c r="D6326" s="13">
        <v>0.70299999999999996</v>
      </c>
      <c r="E6326" s="13">
        <v>56.5</v>
      </c>
      <c r="F6326" s="13">
        <v>1.2</v>
      </c>
      <c r="G6326" s="13">
        <v>0.48</v>
      </c>
      <c r="H6326" s="12">
        <v>0</v>
      </c>
      <c r="I6326" s="15">
        <f t="shared" si="588"/>
        <v>0.84</v>
      </c>
      <c r="J6326" s="15">
        <f t="shared" si="589"/>
        <v>0.24</v>
      </c>
      <c r="K6326" s="13">
        <v>732.5</v>
      </c>
      <c r="L6326" s="12">
        <f t="shared" si="590"/>
        <v>0.78346346774919573</v>
      </c>
      <c r="M6326">
        <f t="shared" si="591"/>
        <v>966</v>
      </c>
      <c r="N6326">
        <f t="shared" si="592"/>
        <v>2</v>
      </c>
      <c r="O6326">
        <f t="shared" si="593"/>
        <v>0.5</v>
      </c>
    </row>
    <row r="6327" spans="1:15">
      <c r="A6327" s="12" t="s">
        <v>41</v>
      </c>
      <c r="B6327" s="12">
        <v>1400</v>
      </c>
      <c r="C6327" s="14">
        <v>1.6587189999999999E-3</v>
      </c>
      <c r="D6327" s="13">
        <v>0.88700000000000001</v>
      </c>
      <c r="E6327" s="13">
        <v>56.5</v>
      </c>
      <c r="F6327" s="13">
        <v>1.93</v>
      </c>
      <c r="G6327" s="13">
        <v>0.497</v>
      </c>
      <c r="H6327" s="12">
        <v>0</v>
      </c>
      <c r="I6327" s="15">
        <f t="shared" si="588"/>
        <v>1.351</v>
      </c>
      <c r="J6327" s="15">
        <f t="shared" si="589"/>
        <v>0.2485</v>
      </c>
      <c r="K6327" s="13">
        <v>5.5</v>
      </c>
      <c r="L6327" s="12">
        <f t="shared" si="590"/>
        <v>6.9272943370416659E-3</v>
      </c>
      <c r="M6327">
        <f t="shared" si="591"/>
        <v>9</v>
      </c>
      <c r="N6327">
        <f t="shared" si="592"/>
        <v>0</v>
      </c>
      <c r="O6327">
        <f t="shared" si="593"/>
        <v>0</v>
      </c>
    </row>
    <row r="6328" spans="1:15">
      <c r="A6328" s="12" t="s">
        <v>41</v>
      </c>
      <c r="B6328" s="12">
        <v>8140</v>
      </c>
      <c r="C6328" s="14">
        <v>0.203063771</v>
      </c>
      <c r="D6328" s="13">
        <v>0.70299999999999996</v>
      </c>
      <c r="E6328" s="13">
        <v>56.5</v>
      </c>
      <c r="F6328" s="13">
        <v>1.2</v>
      </c>
      <c r="G6328" s="13">
        <v>0.48</v>
      </c>
      <c r="H6328" s="12">
        <v>0</v>
      </c>
      <c r="I6328" s="15">
        <f t="shared" si="588"/>
        <v>0.84</v>
      </c>
      <c r="J6328" s="15">
        <f t="shared" si="589"/>
        <v>0.24</v>
      </c>
      <c r="K6328" s="13">
        <v>537.1</v>
      </c>
      <c r="L6328" s="12">
        <f t="shared" si="590"/>
        <v>0.67213262101954163</v>
      </c>
      <c r="M6328">
        <f t="shared" si="591"/>
        <v>829</v>
      </c>
      <c r="N6328">
        <f t="shared" si="592"/>
        <v>2</v>
      </c>
      <c r="O6328">
        <f t="shared" si="593"/>
        <v>0.4</v>
      </c>
    </row>
    <row r="6329" spans="1:15">
      <c r="A6329" s="12" t="s">
        <v>41</v>
      </c>
      <c r="B6329" s="12">
        <v>1200</v>
      </c>
      <c r="C6329" s="14">
        <v>0.28265431880000003</v>
      </c>
      <c r="D6329" s="13">
        <v>0.38900000000000001</v>
      </c>
      <c r="E6329" s="13">
        <v>56.5</v>
      </c>
      <c r="F6329" s="13">
        <v>2.23</v>
      </c>
      <c r="G6329" s="13">
        <v>0.316</v>
      </c>
      <c r="H6329" s="12">
        <v>0</v>
      </c>
      <c r="I6329" s="15">
        <f t="shared" si="588"/>
        <v>1.5609999999999999</v>
      </c>
      <c r="J6329" s="15">
        <f t="shared" si="589"/>
        <v>0.158</v>
      </c>
      <c r="K6329" s="13">
        <v>484</v>
      </c>
      <c r="L6329" s="12">
        <f t="shared" si="590"/>
        <v>0.51769316214548333</v>
      </c>
      <c r="M6329">
        <f t="shared" si="591"/>
        <v>639</v>
      </c>
      <c r="N6329">
        <f t="shared" si="592"/>
        <v>2</v>
      </c>
      <c r="O6329">
        <f t="shared" si="593"/>
        <v>0.2</v>
      </c>
    </row>
    <row r="6330" spans="1:15">
      <c r="A6330" s="12" t="s">
        <v>41</v>
      </c>
      <c r="B6330" s="12">
        <v>1200</v>
      </c>
      <c r="C6330" s="14">
        <v>0.19226624740000001</v>
      </c>
      <c r="D6330" s="13">
        <v>0.30399999999999999</v>
      </c>
      <c r="E6330" s="13">
        <v>56.5</v>
      </c>
      <c r="F6330" s="13">
        <v>2.23</v>
      </c>
      <c r="G6330" s="13">
        <v>0.316</v>
      </c>
      <c r="H6330" s="12">
        <v>0</v>
      </c>
      <c r="I6330" s="15">
        <f t="shared" ref="I6330:I6393" si="594">F6330*0.7</f>
        <v>1.5609999999999999</v>
      </c>
      <c r="J6330" s="15">
        <f t="shared" ref="J6330:J6393" si="595">G6330*0.5</f>
        <v>0.158</v>
      </c>
      <c r="K6330" s="13">
        <v>257.3</v>
      </c>
      <c r="L6330" s="12">
        <f t="shared" si="590"/>
        <v>0.27519708877853333</v>
      </c>
      <c r="M6330">
        <f t="shared" si="591"/>
        <v>339</v>
      </c>
      <c r="N6330">
        <f t="shared" si="592"/>
        <v>1</v>
      </c>
      <c r="O6330">
        <f t="shared" si="593"/>
        <v>0.1</v>
      </c>
    </row>
    <row r="6331" spans="1:15">
      <c r="A6331" s="12" t="s">
        <v>41</v>
      </c>
      <c r="B6331" s="12">
        <v>1300</v>
      </c>
      <c r="C6331" s="14">
        <v>4.9584329000000003E-3</v>
      </c>
      <c r="D6331" s="13">
        <v>0.66200000000000003</v>
      </c>
      <c r="E6331" s="13">
        <v>56.5</v>
      </c>
      <c r="F6331" s="13">
        <v>2.1</v>
      </c>
      <c r="G6331" s="13">
        <v>0.51600000000000001</v>
      </c>
      <c r="H6331" s="12">
        <v>0</v>
      </c>
      <c r="I6331" s="15">
        <f t="shared" si="594"/>
        <v>1.47</v>
      </c>
      <c r="J6331" s="15">
        <f t="shared" si="595"/>
        <v>0.25800000000000001</v>
      </c>
      <c r="K6331" s="13">
        <v>12.4</v>
      </c>
      <c r="L6331" s="12">
        <f t="shared" si="590"/>
        <v>1.5455022146558334E-2</v>
      </c>
      <c r="M6331">
        <f t="shared" si="591"/>
        <v>19</v>
      </c>
      <c r="N6331">
        <f t="shared" si="592"/>
        <v>0</v>
      </c>
      <c r="O6331">
        <f t="shared" si="593"/>
        <v>0</v>
      </c>
    </row>
    <row r="6332" spans="1:15">
      <c r="A6332" s="12" t="s">
        <v>41</v>
      </c>
      <c r="B6332" s="12">
        <v>1300</v>
      </c>
      <c r="C6332" s="14">
        <v>1.7113657999999999E-3</v>
      </c>
      <c r="D6332" s="13">
        <v>0.66200000000000003</v>
      </c>
      <c r="E6332" s="13">
        <v>56.5</v>
      </c>
      <c r="F6332" s="13">
        <v>2.1</v>
      </c>
      <c r="G6332" s="13">
        <v>0.51600000000000001</v>
      </c>
      <c r="H6332" s="12">
        <v>0</v>
      </c>
      <c r="I6332" s="15">
        <f t="shared" si="594"/>
        <v>1.47</v>
      </c>
      <c r="J6332" s="15">
        <f t="shared" si="595"/>
        <v>0.25800000000000001</v>
      </c>
      <c r="K6332" s="13">
        <v>4.3</v>
      </c>
      <c r="L6332" s="12">
        <f t="shared" si="590"/>
        <v>5.3341845847833325E-3</v>
      </c>
      <c r="M6332">
        <f t="shared" si="591"/>
        <v>7</v>
      </c>
      <c r="N6332">
        <f t="shared" si="592"/>
        <v>0</v>
      </c>
      <c r="O6332">
        <f t="shared" si="593"/>
        <v>0</v>
      </c>
    </row>
    <row r="6333" spans="1:15">
      <c r="A6333" s="12" t="s">
        <v>41</v>
      </c>
      <c r="B6333" s="12">
        <v>8140</v>
      </c>
      <c r="C6333" s="14">
        <v>1.4468452499999999E-2</v>
      </c>
      <c r="D6333" s="13">
        <v>0.70299999999999996</v>
      </c>
      <c r="E6333" s="13">
        <v>56.5</v>
      </c>
      <c r="F6333" s="13">
        <v>1.2</v>
      </c>
      <c r="G6333" s="13">
        <v>0.48</v>
      </c>
      <c r="H6333" s="12">
        <v>0</v>
      </c>
      <c r="I6333" s="15">
        <f t="shared" si="594"/>
        <v>0.84</v>
      </c>
      <c r="J6333" s="15">
        <f t="shared" si="595"/>
        <v>0.24</v>
      </c>
      <c r="K6333" s="13">
        <v>38.299999999999997</v>
      </c>
      <c r="L6333" s="12">
        <f t="shared" si="590"/>
        <v>4.7889974922812495E-2</v>
      </c>
      <c r="M6333">
        <f t="shared" si="591"/>
        <v>59</v>
      </c>
      <c r="N6333">
        <f t="shared" si="592"/>
        <v>0</v>
      </c>
      <c r="O6333">
        <f t="shared" si="593"/>
        <v>0</v>
      </c>
    </row>
    <row r="6334" spans="1:15">
      <c r="A6334" s="12" t="s">
        <v>41</v>
      </c>
      <c r="B6334" s="12">
        <v>1200</v>
      </c>
      <c r="C6334" s="14">
        <v>0.101508394</v>
      </c>
      <c r="D6334" s="13">
        <v>0.30399999999999999</v>
      </c>
      <c r="E6334" s="13">
        <v>56.5</v>
      </c>
      <c r="F6334" s="13">
        <v>2.23</v>
      </c>
      <c r="G6334" s="13">
        <v>0.316</v>
      </c>
      <c r="H6334" s="12">
        <v>0</v>
      </c>
      <c r="I6334" s="15">
        <f t="shared" si="594"/>
        <v>1.5609999999999999</v>
      </c>
      <c r="J6334" s="15">
        <f t="shared" si="595"/>
        <v>0.158</v>
      </c>
      <c r="K6334" s="13">
        <v>116.2</v>
      </c>
      <c r="L6334" s="12">
        <f t="shared" si="590"/>
        <v>0.14529234794533333</v>
      </c>
      <c r="M6334">
        <f t="shared" si="591"/>
        <v>179</v>
      </c>
      <c r="N6334">
        <f t="shared" si="592"/>
        <v>1</v>
      </c>
      <c r="O6334">
        <f t="shared" si="593"/>
        <v>0.1</v>
      </c>
    </row>
    <row r="6335" spans="1:15">
      <c r="A6335" s="12" t="s">
        <v>41</v>
      </c>
      <c r="B6335" s="12">
        <v>1200</v>
      </c>
      <c r="C6335" s="14">
        <v>8.1855588199999996E-2</v>
      </c>
      <c r="D6335" s="13">
        <v>0.34699999999999998</v>
      </c>
      <c r="E6335" s="13">
        <v>56.5</v>
      </c>
      <c r="F6335" s="13">
        <v>2.23</v>
      </c>
      <c r="G6335" s="13">
        <v>0.316</v>
      </c>
      <c r="H6335" s="12">
        <v>0</v>
      </c>
      <c r="I6335" s="15">
        <f t="shared" si="594"/>
        <v>1.5609999999999999</v>
      </c>
      <c r="J6335" s="15">
        <f t="shared" si="595"/>
        <v>0.158</v>
      </c>
      <c r="K6335" s="13">
        <v>106.9</v>
      </c>
      <c r="L6335" s="12">
        <f t="shared" si="590"/>
        <v>0.13373497787125832</v>
      </c>
      <c r="M6335">
        <f t="shared" si="591"/>
        <v>165</v>
      </c>
      <c r="N6335">
        <f t="shared" si="592"/>
        <v>1</v>
      </c>
      <c r="O6335">
        <f t="shared" si="593"/>
        <v>0.1</v>
      </c>
    </row>
    <row r="6336" spans="1:15">
      <c r="A6336" s="12" t="s">
        <v>41</v>
      </c>
      <c r="B6336" s="12">
        <v>8140</v>
      </c>
      <c r="C6336" s="14">
        <v>0.32455687280000001</v>
      </c>
      <c r="D6336" s="13">
        <v>0.70299999999999996</v>
      </c>
      <c r="E6336" s="13">
        <v>56.5</v>
      </c>
      <c r="F6336" s="13">
        <v>1.2</v>
      </c>
      <c r="G6336" s="13">
        <v>0.48</v>
      </c>
      <c r="H6336" s="12">
        <v>0</v>
      </c>
      <c r="I6336" s="15">
        <f t="shared" si="594"/>
        <v>0.84</v>
      </c>
      <c r="J6336" s="15">
        <f t="shared" si="595"/>
        <v>0.24</v>
      </c>
      <c r="K6336" s="13">
        <v>858.7</v>
      </c>
      <c r="L6336" s="12">
        <f t="shared" si="590"/>
        <v>1.0742697257649667</v>
      </c>
      <c r="M6336">
        <f t="shared" si="591"/>
        <v>1325</v>
      </c>
      <c r="N6336">
        <f t="shared" si="592"/>
        <v>2</v>
      </c>
      <c r="O6336">
        <f t="shared" si="593"/>
        <v>0.7</v>
      </c>
    </row>
    <row r="6337" spans="1:15">
      <c r="A6337" s="12" t="s">
        <v>41</v>
      </c>
      <c r="B6337" s="12">
        <v>8140</v>
      </c>
      <c r="C6337" s="14">
        <v>1.2786252361999999</v>
      </c>
      <c r="D6337" s="13">
        <v>0.70299999999999996</v>
      </c>
      <c r="E6337" s="13">
        <v>56.5</v>
      </c>
      <c r="F6337" s="13">
        <v>1.2</v>
      </c>
      <c r="G6337" s="13">
        <v>0.48</v>
      </c>
      <c r="H6337" s="12">
        <v>0</v>
      </c>
      <c r="I6337" s="15">
        <f t="shared" si="594"/>
        <v>0.84</v>
      </c>
      <c r="J6337" s="15">
        <f t="shared" si="595"/>
        <v>0.24</v>
      </c>
      <c r="K6337" s="13">
        <v>3383.1</v>
      </c>
      <c r="L6337" s="12">
        <f t="shared" si="590"/>
        <v>4.2321962557704911</v>
      </c>
      <c r="M6337">
        <f t="shared" si="591"/>
        <v>5220</v>
      </c>
      <c r="N6337">
        <f t="shared" si="592"/>
        <v>10</v>
      </c>
      <c r="O6337">
        <f t="shared" si="593"/>
        <v>2.8</v>
      </c>
    </row>
    <row r="6338" spans="1:15">
      <c r="A6338" s="12" t="s">
        <v>41</v>
      </c>
      <c r="B6338" s="12">
        <v>8140</v>
      </c>
      <c r="C6338" s="14">
        <v>0.34393752230000002</v>
      </c>
      <c r="D6338" s="13">
        <v>0.70299999999999996</v>
      </c>
      <c r="E6338" s="13">
        <v>56.5</v>
      </c>
      <c r="F6338" s="13">
        <v>1.2</v>
      </c>
      <c r="G6338" s="13">
        <v>0.48</v>
      </c>
      <c r="H6338" s="12">
        <v>0</v>
      </c>
      <c r="I6338" s="15">
        <f t="shared" si="594"/>
        <v>0.84</v>
      </c>
      <c r="J6338" s="15">
        <f t="shared" si="595"/>
        <v>0.24</v>
      </c>
      <c r="K6338" s="13">
        <v>910</v>
      </c>
      <c r="L6338" s="12">
        <f t="shared" si="590"/>
        <v>1.1384188680829042</v>
      </c>
      <c r="M6338">
        <f t="shared" si="591"/>
        <v>1404</v>
      </c>
      <c r="N6338">
        <f t="shared" si="592"/>
        <v>3</v>
      </c>
      <c r="O6338">
        <f t="shared" si="593"/>
        <v>0.7</v>
      </c>
    </row>
    <row r="6339" spans="1:15">
      <c r="A6339" s="12" t="s">
        <v>41</v>
      </c>
      <c r="B6339" s="12">
        <v>1200</v>
      </c>
      <c r="C6339" s="14">
        <v>0.12080420980000001</v>
      </c>
      <c r="D6339" s="13">
        <v>0.30399999999999999</v>
      </c>
      <c r="E6339" s="13">
        <v>56.5</v>
      </c>
      <c r="F6339" s="13">
        <v>2.23</v>
      </c>
      <c r="G6339" s="13">
        <v>0.316</v>
      </c>
      <c r="H6339" s="12">
        <v>0</v>
      </c>
      <c r="I6339" s="15">
        <f t="shared" si="594"/>
        <v>1.5609999999999999</v>
      </c>
      <c r="J6339" s="15">
        <f t="shared" si="595"/>
        <v>0.158</v>
      </c>
      <c r="K6339" s="13">
        <v>138.19999999999999</v>
      </c>
      <c r="L6339" s="12">
        <f t="shared" ref="L6339:L6402" si="596">E6339*D6339*C6339/12</f>
        <v>0.17291109229373333</v>
      </c>
      <c r="M6339">
        <f t="shared" ref="M6339:M6402" si="597">ROUND(E6339*D6339*C6339*102.79,0)</f>
        <v>213</v>
      </c>
      <c r="N6339">
        <f t="shared" ref="N6339:N6402" si="598">ROUND(I6339*M6339*0.002205,0)</f>
        <v>1</v>
      </c>
      <c r="O6339">
        <f t="shared" ref="O6339:O6402" si="599">ROUND(J6339*M6339*0.002205,1)</f>
        <v>0.1</v>
      </c>
    </row>
    <row r="6340" spans="1:15">
      <c r="A6340" s="12" t="s">
        <v>41</v>
      </c>
      <c r="B6340" s="12">
        <v>8140</v>
      </c>
      <c r="C6340" s="14">
        <v>0.35541380659999999</v>
      </c>
      <c r="D6340" s="13">
        <v>0.70299999999999996</v>
      </c>
      <c r="E6340" s="13">
        <v>56.5</v>
      </c>
      <c r="F6340" s="13">
        <v>1.2</v>
      </c>
      <c r="G6340" s="13">
        <v>0.48</v>
      </c>
      <c r="H6340" s="12">
        <v>0</v>
      </c>
      <c r="I6340" s="15">
        <f t="shared" si="594"/>
        <v>0.84</v>
      </c>
      <c r="J6340" s="15">
        <f t="shared" si="595"/>
        <v>0.24</v>
      </c>
      <c r="K6340" s="13">
        <v>940.3</v>
      </c>
      <c r="L6340" s="12">
        <f t="shared" si="596"/>
        <v>1.1764048909373914</v>
      </c>
      <c r="M6340">
        <f t="shared" si="597"/>
        <v>1451</v>
      </c>
      <c r="N6340">
        <f t="shared" si="598"/>
        <v>3</v>
      </c>
      <c r="O6340">
        <f t="shared" si="599"/>
        <v>0.8</v>
      </c>
    </row>
    <row r="6341" spans="1:15">
      <c r="A6341" s="12" t="s">
        <v>41</v>
      </c>
      <c r="B6341" s="12">
        <v>1200</v>
      </c>
      <c r="C6341" s="14">
        <v>0.16996908569999999</v>
      </c>
      <c r="D6341" s="13">
        <v>0.30399999999999999</v>
      </c>
      <c r="E6341" s="13">
        <v>56.5</v>
      </c>
      <c r="F6341" s="13">
        <v>2.23</v>
      </c>
      <c r="G6341" s="13">
        <v>0.316</v>
      </c>
      <c r="H6341" s="12">
        <v>0</v>
      </c>
      <c r="I6341" s="15">
        <f t="shared" si="594"/>
        <v>1.5609999999999999</v>
      </c>
      <c r="J6341" s="15">
        <f t="shared" si="595"/>
        <v>0.158</v>
      </c>
      <c r="K6341" s="13">
        <v>227.5</v>
      </c>
      <c r="L6341" s="12">
        <f t="shared" si="596"/>
        <v>0.24328241799859995</v>
      </c>
      <c r="M6341">
        <f t="shared" si="597"/>
        <v>300</v>
      </c>
      <c r="N6341">
        <f t="shared" si="598"/>
        <v>1</v>
      </c>
      <c r="O6341">
        <f t="shared" si="599"/>
        <v>0.1</v>
      </c>
    </row>
    <row r="6342" spans="1:15">
      <c r="A6342" s="12" t="s">
        <v>41</v>
      </c>
      <c r="B6342" s="12">
        <v>8140</v>
      </c>
      <c r="C6342" s="14">
        <v>4.1348677299999997E-2</v>
      </c>
      <c r="D6342" s="13">
        <v>0.70299999999999996</v>
      </c>
      <c r="E6342" s="13">
        <v>56.5</v>
      </c>
      <c r="F6342" s="13">
        <v>1.2</v>
      </c>
      <c r="G6342" s="13">
        <v>0.48</v>
      </c>
      <c r="H6342" s="12">
        <v>0</v>
      </c>
      <c r="I6342" s="15">
        <f t="shared" si="594"/>
        <v>0.84</v>
      </c>
      <c r="J6342" s="15">
        <f t="shared" si="595"/>
        <v>0.24</v>
      </c>
      <c r="K6342" s="13">
        <v>109.4</v>
      </c>
      <c r="L6342" s="12">
        <f t="shared" si="596"/>
        <v>0.13686239900144581</v>
      </c>
      <c r="M6342">
        <f t="shared" si="597"/>
        <v>169</v>
      </c>
      <c r="N6342">
        <f t="shared" si="598"/>
        <v>0</v>
      </c>
      <c r="O6342">
        <f t="shared" si="599"/>
        <v>0.1</v>
      </c>
    </row>
    <row r="6343" spans="1:15">
      <c r="A6343" s="12" t="s">
        <v>41</v>
      </c>
      <c r="B6343" s="12">
        <v>1200</v>
      </c>
      <c r="C6343" s="14">
        <v>0.78716223799999996</v>
      </c>
      <c r="D6343" s="13">
        <v>0.30399999999999999</v>
      </c>
      <c r="E6343" s="13">
        <v>56.5</v>
      </c>
      <c r="F6343" s="13">
        <v>2.23</v>
      </c>
      <c r="G6343" s="13">
        <v>0.316</v>
      </c>
      <c r="H6343" s="12">
        <v>0</v>
      </c>
      <c r="I6343" s="15">
        <f t="shared" si="594"/>
        <v>1.5609999999999999</v>
      </c>
      <c r="J6343" s="15">
        <f t="shared" si="595"/>
        <v>0.158</v>
      </c>
      <c r="K6343" s="13">
        <v>1053.5</v>
      </c>
      <c r="L6343" s="12">
        <f t="shared" si="596"/>
        <v>1.1266915499906665</v>
      </c>
      <c r="M6343">
        <f t="shared" si="597"/>
        <v>1390</v>
      </c>
      <c r="N6343">
        <f t="shared" si="598"/>
        <v>5</v>
      </c>
      <c r="O6343">
        <f t="shared" si="599"/>
        <v>0.5</v>
      </c>
    </row>
    <row r="6344" spans="1:15">
      <c r="A6344" s="12" t="s">
        <v>41</v>
      </c>
      <c r="B6344" s="12">
        <v>1920</v>
      </c>
      <c r="C6344" s="14">
        <v>1.0253654E-3</v>
      </c>
      <c r="D6344" s="13">
        <v>0.193</v>
      </c>
      <c r="E6344" s="13">
        <v>56.5</v>
      </c>
      <c r="F6344" s="13">
        <v>1.2</v>
      </c>
      <c r="G6344" s="13">
        <v>7.5999999999999998E-2</v>
      </c>
      <c r="H6344" s="12">
        <v>0</v>
      </c>
      <c r="I6344" s="15">
        <f t="shared" si="594"/>
        <v>0.84</v>
      </c>
      <c r="J6344" s="15">
        <f t="shared" si="595"/>
        <v>3.7999999999999999E-2</v>
      </c>
      <c r="K6344" s="13">
        <v>0.9</v>
      </c>
      <c r="L6344" s="12">
        <f t="shared" si="596"/>
        <v>9.3175808369166675E-4</v>
      </c>
      <c r="M6344">
        <f t="shared" si="597"/>
        <v>1</v>
      </c>
      <c r="N6344">
        <f t="shared" si="598"/>
        <v>0</v>
      </c>
      <c r="O6344">
        <f t="shared" si="599"/>
        <v>0</v>
      </c>
    </row>
    <row r="6345" spans="1:15">
      <c r="A6345" s="12" t="s">
        <v>41</v>
      </c>
      <c r="B6345" s="12">
        <v>8310</v>
      </c>
      <c r="C6345" s="14">
        <v>3.2246643300000002E-2</v>
      </c>
      <c r="D6345" s="13">
        <v>0.79300000000000004</v>
      </c>
      <c r="E6345" s="13">
        <v>56.5</v>
      </c>
      <c r="F6345" s="13">
        <v>1.79</v>
      </c>
      <c r="G6345" s="13">
        <v>0.31</v>
      </c>
      <c r="H6345" s="12">
        <v>0</v>
      </c>
      <c r="I6345" s="15">
        <f t="shared" si="594"/>
        <v>1.2529999999999999</v>
      </c>
      <c r="J6345" s="15">
        <f t="shared" si="595"/>
        <v>0.155</v>
      </c>
      <c r="K6345" s="13">
        <v>112.6</v>
      </c>
      <c r="L6345" s="12">
        <f t="shared" si="596"/>
        <v>0.12039956081123752</v>
      </c>
      <c r="M6345">
        <f t="shared" si="597"/>
        <v>149</v>
      </c>
      <c r="N6345">
        <f t="shared" si="598"/>
        <v>0</v>
      </c>
      <c r="O6345">
        <f t="shared" si="599"/>
        <v>0.1</v>
      </c>
    </row>
    <row r="6346" spans="1:15">
      <c r="A6346" s="12" t="s">
        <v>41</v>
      </c>
      <c r="B6346" s="12">
        <v>8310</v>
      </c>
      <c r="C6346" s="14">
        <v>2.5512903388999999</v>
      </c>
      <c r="D6346" s="13">
        <v>0.82499999999999996</v>
      </c>
      <c r="E6346" s="13">
        <v>56.5</v>
      </c>
      <c r="F6346" s="13">
        <v>1.79</v>
      </c>
      <c r="G6346" s="13">
        <v>0.31</v>
      </c>
      <c r="H6346" s="12">
        <v>0</v>
      </c>
      <c r="I6346" s="15">
        <f t="shared" si="594"/>
        <v>1.2529999999999999</v>
      </c>
      <c r="J6346" s="15">
        <f t="shared" si="595"/>
        <v>0.155</v>
      </c>
      <c r="K6346" s="13">
        <v>9266.2000000000007</v>
      </c>
      <c r="L6346" s="12">
        <f t="shared" si="596"/>
        <v>9.9101684101646867</v>
      </c>
      <c r="M6346">
        <f t="shared" si="597"/>
        <v>12224</v>
      </c>
      <c r="N6346">
        <f t="shared" si="598"/>
        <v>34</v>
      </c>
      <c r="O6346">
        <f t="shared" si="599"/>
        <v>4.2</v>
      </c>
    </row>
    <row r="6347" spans="1:15">
      <c r="A6347" s="12" t="s">
        <v>41</v>
      </c>
      <c r="B6347" s="12">
        <v>8140</v>
      </c>
      <c r="C6347" s="14">
        <v>0.302530464</v>
      </c>
      <c r="D6347" s="13">
        <v>0.70299999999999996</v>
      </c>
      <c r="E6347" s="13">
        <v>56.5</v>
      </c>
      <c r="F6347" s="13">
        <v>1.2</v>
      </c>
      <c r="G6347" s="13">
        <v>0.48</v>
      </c>
      <c r="H6347" s="12">
        <v>0</v>
      </c>
      <c r="I6347" s="15">
        <f t="shared" si="594"/>
        <v>0.84</v>
      </c>
      <c r="J6347" s="15">
        <f t="shared" si="595"/>
        <v>0.24</v>
      </c>
      <c r="K6347" s="13">
        <v>936.3</v>
      </c>
      <c r="L6347" s="12">
        <f t="shared" si="596"/>
        <v>1.0013632304039999</v>
      </c>
      <c r="M6347">
        <f t="shared" si="597"/>
        <v>1235</v>
      </c>
      <c r="N6347">
        <f t="shared" si="598"/>
        <v>2</v>
      </c>
      <c r="O6347">
        <f t="shared" si="599"/>
        <v>0.7</v>
      </c>
    </row>
    <row r="6348" spans="1:15">
      <c r="A6348" s="12" t="s">
        <v>41</v>
      </c>
      <c r="B6348" s="12">
        <v>8140</v>
      </c>
      <c r="C6348" s="14">
        <v>0.92067244859999997</v>
      </c>
      <c r="D6348" s="13">
        <v>0.70299999999999996</v>
      </c>
      <c r="E6348" s="13">
        <v>56.5</v>
      </c>
      <c r="F6348" s="13">
        <v>1.2</v>
      </c>
      <c r="G6348" s="13">
        <v>0.48</v>
      </c>
      <c r="H6348" s="12">
        <v>0</v>
      </c>
      <c r="I6348" s="15">
        <f t="shared" si="594"/>
        <v>0.84</v>
      </c>
      <c r="J6348" s="15">
        <f t="shared" si="595"/>
        <v>0.24</v>
      </c>
      <c r="K6348" s="13">
        <v>2849.3</v>
      </c>
      <c r="L6348" s="12">
        <f t="shared" si="596"/>
        <v>3.0473874435139745</v>
      </c>
      <c r="M6348">
        <f t="shared" si="597"/>
        <v>3759</v>
      </c>
      <c r="N6348">
        <f t="shared" si="598"/>
        <v>7</v>
      </c>
      <c r="O6348">
        <f t="shared" si="599"/>
        <v>2</v>
      </c>
    </row>
    <row r="6349" spans="1:15">
      <c r="A6349" s="12" t="s">
        <v>41</v>
      </c>
      <c r="B6349" s="12">
        <v>8140</v>
      </c>
      <c r="C6349" s="14">
        <v>2.5829058000000002E-3</v>
      </c>
      <c r="D6349" s="13">
        <v>0.70299999999999996</v>
      </c>
      <c r="E6349" s="13">
        <v>56.5</v>
      </c>
      <c r="F6349" s="13">
        <v>1.2</v>
      </c>
      <c r="G6349" s="13">
        <v>0.48</v>
      </c>
      <c r="H6349" s="12">
        <v>0</v>
      </c>
      <c r="I6349" s="15">
        <f t="shared" si="594"/>
        <v>0.84</v>
      </c>
      <c r="J6349" s="15">
        <f t="shared" si="595"/>
        <v>0.24</v>
      </c>
      <c r="K6349" s="13">
        <v>8</v>
      </c>
      <c r="L6349" s="12">
        <f t="shared" si="596"/>
        <v>8.549310576925E-3</v>
      </c>
      <c r="M6349">
        <f t="shared" si="597"/>
        <v>11</v>
      </c>
      <c r="N6349">
        <f t="shared" si="598"/>
        <v>0</v>
      </c>
      <c r="O6349">
        <f t="shared" si="599"/>
        <v>0</v>
      </c>
    </row>
    <row r="6350" spans="1:15">
      <c r="A6350" s="12" t="s">
        <v>41</v>
      </c>
      <c r="B6350" s="12">
        <v>8140</v>
      </c>
      <c r="C6350" s="14">
        <v>0.41528657149999998</v>
      </c>
      <c r="D6350" s="13">
        <v>0.70299999999999996</v>
      </c>
      <c r="E6350" s="13">
        <v>56.5</v>
      </c>
      <c r="F6350" s="13">
        <v>1.2</v>
      </c>
      <c r="G6350" s="13">
        <v>0.48</v>
      </c>
      <c r="H6350" s="12">
        <v>0</v>
      </c>
      <c r="I6350" s="15">
        <f t="shared" si="594"/>
        <v>0.84</v>
      </c>
      <c r="J6350" s="15">
        <f t="shared" si="595"/>
        <v>0.24</v>
      </c>
      <c r="K6350" s="13">
        <v>1285.3</v>
      </c>
      <c r="L6350" s="12">
        <f t="shared" si="596"/>
        <v>1.3745812480578541</v>
      </c>
      <c r="M6350">
        <f t="shared" si="597"/>
        <v>1696</v>
      </c>
      <c r="N6350">
        <f t="shared" si="598"/>
        <v>3</v>
      </c>
      <c r="O6350">
        <f t="shared" si="599"/>
        <v>0.9</v>
      </c>
    </row>
    <row r="6351" spans="1:15">
      <c r="A6351" s="12" t="s">
        <v>41</v>
      </c>
      <c r="B6351" s="12">
        <v>8140</v>
      </c>
      <c r="C6351" s="14">
        <v>0.89346061070000005</v>
      </c>
      <c r="D6351" s="13">
        <v>0.70299999999999996</v>
      </c>
      <c r="E6351" s="13">
        <v>56.5</v>
      </c>
      <c r="F6351" s="13">
        <v>1.2</v>
      </c>
      <c r="G6351" s="13">
        <v>0.48</v>
      </c>
      <c r="H6351" s="12">
        <v>0</v>
      </c>
      <c r="I6351" s="15">
        <f t="shared" si="594"/>
        <v>0.84</v>
      </c>
      <c r="J6351" s="15">
        <f t="shared" si="595"/>
        <v>0.24</v>
      </c>
      <c r="K6351" s="13">
        <v>2765.1</v>
      </c>
      <c r="L6351" s="12">
        <f t="shared" si="596"/>
        <v>2.9573173938915538</v>
      </c>
      <c r="M6351">
        <f t="shared" si="597"/>
        <v>3648</v>
      </c>
      <c r="N6351">
        <f t="shared" si="598"/>
        <v>7</v>
      </c>
      <c r="O6351">
        <f t="shared" si="599"/>
        <v>1.9</v>
      </c>
    </row>
    <row r="6352" spans="1:15">
      <c r="A6352" s="12" t="s">
        <v>41</v>
      </c>
      <c r="B6352" s="12">
        <v>8140</v>
      </c>
      <c r="C6352" s="14">
        <v>7.5011769399999997E-2</v>
      </c>
      <c r="D6352" s="13">
        <v>0.74</v>
      </c>
      <c r="E6352" s="13">
        <v>56.5</v>
      </c>
      <c r="F6352" s="13">
        <v>1.2</v>
      </c>
      <c r="G6352" s="13">
        <v>0.48</v>
      </c>
      <c r="H6352" s="12">
        <v>0</v>
      </c>
      <c r="I6352" s="15">
        <f t="shared" si="594"/>
        <v>0.84</v>
      </c>
      <c r="J6352" s="15">
        <f t="shared" si="595"/>
        <v>0.24</v>
      </c>
      <c r="K6352" s="13">
        <v>244.4</v>
      </c>
      <c r="L6352" s="12">
        <f t="shared" si="596"/>
        <v>0.26135350655116668</v>
      </c>
      <c r="M6352">
        <f t="shared" si="597"/>
        <v>322</v>
      </c>
      <c r="N6352">
        <f t="shared" si="598"/>
        <v>1</v>
      </c>
      <c r="O6352">
        <f t="shared" si="599"/>
        <v>0.2</v>
      </c>
    </row>
    <row r="6353" spans="1:15">
      <c r="A6353" s="12" t="s">
        <v>41</v>
      </c>
      <c r="B6353" s="12">
        <v>8140</v>
      </c>
      <c r="C6353" s="14">
        <v>5.84865231E-2</v>
      </c>
      <c r="D6353" s="13">
        <v>0.74</v>
      </c>
      <c r="E6353" s="13">
        <v>56.5</v>
      </c>
      <c r="F6353" s="13">
        <v>1.2</v>
      </c>
      <c r="G6353" s="13">
        <v>0.48</v>
      </c>
      <c r="H6353" s="12">
        <v>0</v>
      </c>
      <c r="I6353" s="15">
        <f t="shared" si="594"/>
        <v>0.84</v>
      </c>
      <c r="J6353" s="15">
        <f t="shared" si="595"/>
        <v>0.24</v>
      </c>
      <c r="K6353" s="13">
        <v>190.5</v>
      </c>
      <c r="L6353" s="12">
        <f t="shared" si="596"/>
        <v>0.20377679423425002</v>
      </c>
      <c r="M6353">
        <f t="shared" si="597"/>
        <v>251</v>
      </c>
      <c r="N6353">
        <f t="shared" si="598"/>
        <v>0</v>
      </c>
      <c r="O6353">
        <f t="shared" si="599"/>
        <v>0.1</v>
      </c>
    </row>
    <row r="6354" spans="1:15">
      <c r="A6354" s="12" t="s">
        <v>41</v>
      </c>
      <c r="B6354" s="12">
        <v>8140</v>
      </c>
      <c r="C6354" s="14">
        <v>0.13915525209999999</v>
      </c>
      <c r="D6354" s="13">
        <v>0.70299999999999996</v>
      </c>
      <c r="E6354" s="13">
        <v>56.5</v>
      </c>
      <c r="F6354" s="13">
        <v>1.2</v>
      </c>
      <c r="G6354" s="13">
        <v>0.48</v>
      </c>
      <c r="H6354" s="12">
        <v>0</v>
      </c>
      <c r="I6354" s="15">
        <f t="shared" si="594"/>
        <v>0.84</v>
      </c>
      <c r="J6354" s="15">
        <f t="shared" si="595"/>
        <v>0.24</v>
      </c>
      <c r="K6354" s="13">
        <v>430.7</v>
      </c>
      <c r="L6354" s="12">
        <f t="shared" si="596"/>
        <v>0.46059808631549576</v>
      </c>
      <c r="M6354">
        <f t="shared" si="597"/>
        <v>568</v>
      </c>
      <c r="N6354">
        <f t="shared" si="598"/>
        <v>1</v>
      </c>
      <c r="O6354">
        <f t="shared" si="599"/>
        <v>0.3</v>
      </c>
    </row>
    <row r="6355" spans="1:15">
      <c r="A6355" s="12" t="s">
        <v>41</v>
      </c>
      <c r="B6355" s="12">
        <v>8140</v>
      </c>
      <c r="C6355" s="14">
        <v>0.10448198860000001</v>
      </c>
      <c r="D6355" s="13">
        <v>0.70299999999999996</v>
      </c>
      <c r="E6355" s="13">
        <v>56.5</v>
      </c>
      <c r="F6355" s="13">
        <v>1.2</v>
      </c>
      <c r="G6355" s="13">
        <v>0.48</v>
      </c>
      <c r="H6355" s="12">
        <v>0</v>
      </c>
      <c r="I6355" s="15">
        <f t="shared" si="594"/>
        <v>0.84</v>
      </c>
      <c r="J6355" s="15">
        <f t="shared" si="595"/>
        <v>0.24</v>
      </c>
      <c r="K6355" s="13">
        <v>323.39999999999998</v>
      </c>
      <c r="L6355" s="12">
        <f t="shared" si="596"/>
        <v>0.34583102884980832</v>
      </c>
      <c r="M6355">
        <f t="shared" si="597"/>
        <v>427</v>
      </c>
      <c r="N6355">
        <f t="shared" si="598"/>
        <v>1</v>
      </c>
      <c r="O6355">
        <f t="shared" si="599"/>
        <v>0.2</v>
      </c>
    </row>
    <row r="6356" spans="1:15">
      <c r="A6356" s="12" t="s">
        <v>41</v>
      </c>
      <c r="B6356" s="12">
        <v>8140</v>
      </c>
      <c r="C6356" s="14">
        <v>0.11096269459999999</v>
      </c>
      <c r="D6356" s="13">
        <v>0.70299999999999996</v>
      </c>
      <c r="E6356" s="13">
        <v>56.5</v>
      </c>
      <c r="F6356" s="13">
        <v>1.2</v>
      </c>
      <c r="G6356" s="13">
        <v>0.48</v>
      </c>
      <c r="H6356" s="12">
        <v>0</v>
      </c>
      <c r="I6356" s="15">
        <f t="shared" si="594"/>
        <v>0.84</v>
      </c>
      <c r="J6356" s="15">
        <f t="shared" si="595"/>
        <v>0.24</v>
      </c>
      <c r="K6356" s="13">
        <v>343.4</v>
      </c>
      <c r="L6356" s="12">
        <f t="shared" si="596"/>
        <v>0.3672818956803916</v>
      </c>
      <c r="M6356">
        <f t="shared" si="597"/>
        <v>453</v>
      </c>
      <c r="N6356">
        <f t="shared" si="598"/>
        <v>1</v>
      </c>
      <c r="O6356">
        <f t="shared" si="599"/>
        <v>0.2</v>
      </c>
    </row>
    <row r="6357" spans="1:15">
      <c r="A6357" s="12" t="s">
        <v>41</v>
      </c>
      <c r="B6357" s="12">
        <v>8140</v>
      </c>
      <c r="C6357" s="14">
        <v>0.1183358581</v>
      </c>
      <c r="D6357" s="13">
        <v>0.70299999999999996</v>
      </c>
      <c r="E6357" s="13">
        <v>56.5</v>
      </c>
      <c r="F6357" s="13">
        <v>1.2</v>
      </c>
      <c r="G6357" s="13">
        <v>0.48</v>
      </c>
      <c r="H6357" s="12">
        <v>0</v>
      </c>
      <c r="I6357" s="15">
        <f t="shared" si="594"/>
        <v>0.84</v>
      </c>
      <c r="J6357" s="15">
        <f t="shared" si="595"/>
        <v>0.24</v>
      </c>
      <c r="K6357" s="13">
        <v>366.2</v>
      </c>
      <c r="L6357" s="12">
        <f t="shared" si="596"/>
        <v>0.3916867596502458</v>
      </c>
      <c r="M6357">
        <f t="shared" si="597"/>
        <v>483</v>
      </c>
      <c r="N6357">
        <f t="shared" si="598"/>
        <v>1</v>
      </c>
      <c r="O6357">
        <f t="shared" si="599"/>
        <v>0.3</v>
      </c>
    </row>
    <row r="6358" spans="1:15">
      <c r="A6358" s="12" t="s">
        <v>41</v>
      </c>
      <c r="B6358" s="12">
        <v>1400</v>
      </c>
      <c r="C6358" s="14">
        <v>0.68392002689999998</v>
      </c>
      <c r="D6358" s="13">
        <v>0.88700000000000001</v>
      </c>
      <c r="E6358" s="13">
        <v>56.5</v>
      </c>
      <c r="F6358" s="13">
        <v>1.93</v>
      </c>
      <c r="G6358" s="13">
        <v>0.497</v>
      </c>
      <c r="H6358" s="12">
        <v>0</v>
      </c>
      <c r="I6358" s="15">
        <f t="shared" si="594"/>
        <v>1.351</v>
      </c>
      <c r="J6358" s="15">
        <f t="shared" si="595"/>
        <v>0.2485</v>
      </c>
      <c r="K6358" s="13">
        <v>2670.7</v>
      </c>
      <c r="L6358" s="12">
        <f t="shared" si="596"/>
        <v>2.8562495090089119</v>
      </c>
      <c r="M6358">
        <f t="shared" si="597"/>
        <v>3523</v>
      </c>
      <c r="N6358">
        <f t="shared" si="598"/>
        <v>10</v>
      </c>
      <c r="O6358">
        <f t="shared" si="599"/>
        <v>1.9</v>
      </c>
    </row>
    <row r="6359" spans="1:15">
      <c r="A6359" s="12" t="s">
        <v>41</v>
      </c>
      <c r="B6359" s="12">
        <v>1400</v>
      </c>
      <c r="C6359" s="14">
        <v>4.7440642700000001E-2</v>
      </c>
      <c r="D6359" s="13">
        <v>0.89</v>
      </c>
      <c r="E6359" s="13">
        <v>56.5</v>
      </c>
      <c r="F6359" s="13">
        <v>1.93</v>
      </c>
      <c r="G6359" s="13">
        <v>0.497</v>
      </c>
      <c r="H6359" s="12">
        <v>0</v>
      </c>
      <c r="I6359" s="15">
        <f t="shared" si="594"/>
        <v>1.351</v>
      </c>
      <c r="J6359" s="15">
        <f t="shared" si="595"/>
        <v>0.2485</v>
      </c>
      <c r="K6359" s="13">
        <v>158.9</v>
      </c>
      <c r="L6359" s="12">
        <f t="shared" si="596"/>
        <v>0.19879605984745832</v>
      </c>
      <c r="M6359">
        <f t="shared" si="597"/>
        <v>245</v>
      </c>
      <c r="N6359">
        <f t="shared" si="598"/>
        <v>1</v>
      </c>
      <c r="O6359">
        <f t="shared" si="599"/>
        <v>0.1</v>
      </c>
    </row>
    <row r="6360" spans="1:15">
      <c r="A6360" s="12" t="s">
        <v>41</v>
      </c>
      <c r="B6360" s="12">
        <v>1400</v>
      </c>
      <c r="C6360" s="14">
        <v>0.24622681290000001</v>
      </c>
      <c r="D6360" s="13">
        <v>0.89</v>
      </c>
      <c r="E6360" s="13">
        <v>56.5</v>
      </c>
      <c r="F6360" s="13">
        <v>1.93</v>
      </c>
      <c r="G6360" s="13">
        <v>0.497</v>
      </c>
      <c r="H6360" s="12">
        <v>0</v>
      </c>
      <c r="I6360" s="15">
        <f t="shared" si="594"/>
        <v>1.351</v>
      </c>
      <c r="J6360" s="15">
        <f t="shared" si="595"/>
        <v>0.2485</v>
      </c>
      <c r="K6360" s="13">
        <v>964.8</v>
      </c>
      <c r="L6360" s="12">
        <f t="shared" si="596"/>
        <v>1.031792940556375</v>
      </c>
      <c r="M6360">
        <f t="shared" si="597"/>
        <v>1273</v>
      </c>
      <c r="N6360">
        <f t="shared" si="598"/>
        <v>4</v>
      </c>
      <c r="O6360">
        <f t="shared" si="599"/>
        <v>0.7</v>
      </c>
    </row>
    <row r="6361" spans="1:15">
      <c r="A6361" s="12" t="s">
        <v>41</v>
      </c>
      <c r="B6361" s="12">
        <v>1400</v>
      </c>
      <c r="C6361" s="14">
        <v>1.0340145877</v>
      </c>
      <c r="D6361" s="13">
        <v>0.88700000000000001</v>
      </c>
      <c r="E6361" s="13">
        <v>56.5</v>
      </c>
      <c r="F6361" s="13">
        <v>1.93</v>
      </c>
      <c r="G6361" s="13">
        <v>0.497</v>
      </c>
      <c r="H6361" s="12">
        <v>0</v>
      </c>
      <c r="I6361" s="15">
        <f t="shared" si="594"/>
        <v>1.351</v>
      </c>
      <c r="J6361" s="15">
        <f t="shared" si="595"/>
        <v>0.2485</v>
      </c>
      <c r="K6361" s="13">
        <v>4037.7</v>
      </c>
      <c r="L6361" s="12">
        <f t="shared" si="596"/>
        <v>4.3183465058232793</v>
      </c>
      <c r="M6361">
        <f t="shared" si="597"/>
        <v>5327</v>
      </c>
      <c r="N6361">
        <f t="shared" si="598"/>
        <v>16</v>
      </c>
      <c r="O6361">
        <f t="shared" si="599"/>
        <v>2.9</v>
      </c>
    </row>
    <row r="6362" spans="1:15">
      <c r="A6362" s="12" t="s">
        <v>41</v>
      </c>
      <c r="B6362" s="12">
        <v>1200</v>
      </c>
      <c r="C6362" s="14">
        <v>7.7797257000000002E-3</v>
      </c>
      <c r="D6362" s="13">
        <v>0.30399999999999999</v>
      </c>
      <c r="E6362" s="13">
        <v>56.5</v>
      </c>
      <c r="F6362" s="13">
        <v>2.23</v>
      </c>
      <c r="G6362" s="13">
        <v>0.316</v>
      </c>
      <c r="H6362" s="12">
        <v>0</v>
      </c>
      <c r="I6362" s="15">
        <f t="shared" si="594"/>
        <v>1.5609999999999999</v>
      </c>
      <c r="J6362" s="15">
        <f t="shared" si="595"/>
        <v>0.158</v>
      </c>
      <c r="K6362" s="13">
        <v>8.9</v>
      </c>
      <c r="L6362" s="12">
        <f t="shared" si="596"/>
        <v>1.1135380718599999E-2</v>
      </c>
      <c r="M6362">
        <f t="shared" si="597"/>
        <v>14</v>
      </c>
      <c r="N6362">
        <f t="shared" si="598"/>
        <v>0</v>
      </c>
      <c r="O6362">
        <f t="shared" si="599"/>
        <v>0</v>
      </c>
    </row>
    <row r="6363" spans="1:15">
      <c r="A6363" s="12" t="s">
        <v>41</v>
      </c>
      <c r="B6363" s="12">
        <v>1400</v>
      </c>
      <c r="C6363" s="14">
        <v>0.36126671259999998</v>
      </c>
      <c r="D6363" s="13">
        <v>0.88700000000000001</v>
      </c>
      <c r="E6363" s="13">
        <v>56.5</v>
      </c>
      <c r="F6363" s="13">
        <v>1.93</v>
      </c>
      <c r="G6363" s="13">
        <v>0.497</v>
      </c>
      <c r="H6363" s="12">
        <v>0</v>
      </c>
      <c r="I6363" s="15">
        <f t="shared" si="594"/>
        <v>1.351</v>
      </c>
      <c r="J6363" s="15">
        <f t="shared" si="595"/>
        <v>0.2485</v>
      </c>
      <c r="K6363" s="13">
        <v>1410.7</v>
      </c>
      <c r="L6363" s="12">
        <f t="shared" si="596"/>
        <v>1.5087551612754415</v>
      </c>
      <c r="M6363">
        <f t="shared" si="597"/>
        <v>1861</v>
      </c>
      <c r="N6363">
        <f t="shared" si="598"/>
        <v>6</v>
      </c>
      <c r="O6363">
        <f t="shared" si="599"/>
        <v>1</v>
      </c>
    </row>
    <row r="6364" spans="1:15">
      <c r="A6364" s="12" t="s">
        <v>41</v>
      </c>
      <c r="B6364" s="12">
        <v>1400</v>
      </c>
      <c r="C6364" s="14">
        <v>0.4634192526</v>
      </c>
      <c r="D6364" s="13">
        <v>0.88700000000000001</v>
      </c>
      <c r="E6364" s="13">
        <v>56.5</v>
      </c>
      <c r="F6364" s="13">
        <v>1.93</v>
      </c>
      <c r="G6364" s="13">
        <v>0.497</v>
      </c>
      <c r="H6364" s="12">
        <v>0</v>
      </c>
      <c r="I6364" s="15">
        <f t="shared" si="594"/>
        <v>1.351</v>
      </c>
      <c r="J6364" s="15">
        <f t="shared" si="595"/>
        <v>0.2485</v>
      </c>
      <c r="K6364" s="13">
        <v>1809.6</v>
      </c>
      <c r="L6364" s="12">
        <f t="shared" si="596"/>
        <v>1.9353739628062749</v>
      </c>
      <c r="M6364">
        <f t="shared" si="597"/>
        <v>2387</v>
      </c>
      <c r="N6364">
        <f t="shared" si="598"/>
        <v>7</v>
      </c>
      <c r="O6364">
        <f t="shared" si="599"/>
        <v>1.3</v>
      </c>
    </row>
    <row r="6365" spans="1:15">
      <c r="A6365" s="12" t="s">
        <v>41</v>
      </c>
      <c r="B6365" s="12">
        <v>1400</v>
      </c>
      <c r="C6365" s="14">
        <v>0.12941494749999999</v>
      </c>
      <c r="D6365" s="13">
        <v>0.88700000000000001</v>
      </c>
      <c r="E6365" s="13">
        <v>56.5</v>
      </c>
      <c r="F6365" s="13">
        <v>1.93</v>
      </c>
      <c r="G6365" s="13">
        <v>0.497</v>
      </c>
      <c r="H6365" s="12">
        <v>0</v>
      </c>
      <c r="I6365" s="15">
        <f t="shared" si="594"/>
        <v>1.351</v>
      </c>
      <c r="J6365" s="15">
        <f t="shared" si="595"/>
        <v>0.2485</v>
      </c>
      <c r="K6365" s="13">
        <v>432</v>
      </c>
      <c r="L6365" s="12">
        <f t="shared" si="596"/>
        <v>0.54047456678635408</v>
      </c>
      <c r="M6365">
        <f t="shared" si="597"/>
        <v>667</v>
      </c>
      <c r="N6365">
        <f t="shared" si="598"/>
        <v>2</v>
      </c>
      <c r="O6365">
        <f t="shared" si="599"/>
        <v>0.4</v>
      </c>
    </row>
    <row r="6366" spans="1:15">
      <c r="A6366" s="12" t="s">
        <v>41</v>
      </c>
      <c r="B6366" s="12">
        <v>1400</v>
      </c>
      <c r="C6366" s="14">
        <v>0.56373260859999996</v>
      </c>
      <c r="D6366" s="13">
        <v>0.88700000000000001</v>
      </c>
      <c r="E6366" s="13">
        <v>56.5</v>
      </c>
      <c r="F6366" s="13">
        <v>1.93</v>
      </c>
      <c r="G6366" s="13">
        <v>0.497</v>
      </c>
      <c r="H6366" s="12">
        <v>0</v>
      </c>
      <c r="I6366" s="15">
        <f t="shared" si="594"/>
        <v>1.351</v>
      </c>
      <c r="J6366" s="15">
        <f t="shared" si="595"/>
        <v>0.2485</v>
      </c>
      <c r="K6366" s="13">
        <v>1881.9</v>
      </c>
      <c r="L6366" s="12">
        <f t="shared" si="596"/>
        <v>2.3543117955244415</v>
      </c>
      <c r="M6366">
        <f t="shared" si="597"/>
        <v>2904</v>
      </c>
      <c r="N6366">
        <f t="shared" si="598"/>
        <v>9</v>
      </c>
      <c r="O6366">
        <f t="shared" si="599"/>
        <v>1.6</v>
      </c>
    </row>
    <row r="6367" spans="1:15">
      <c r="A6367" s="12" t="s">
        <v>41</v>
      </c>
      <c r="B6367" s="12">
        <v>1700</v>
      </c>
      <c r="C6367" s="14">
        <v>4.7937875999999999</v>
      </c>
      <c r="D6367" s="13">
        <v>0.74099999999999999</v>
      </c>
      <c r="E6367" s="13">
        <v>56.5</v>
      </c>
      <c r="F6367" s="13">
        <v>1.8</v>
      </c>
      <c r="G6367" s="13">
        <v>0.47799999999999998</v>
      </c>
      <c r="H6367" s="12">
        <v>0</v>
      </c>
      <c r="I6367" s="15">
        <f t="shared" si="594"/>
        <v>1.26</v>
      </c>
      <c r="J6367" s="15">
        <f t="shared" si="595"/>
        <v>0.23899999999999999</v>
      </c>
      <c r="K6367" s="13">
        <v>13369.2</v>
      </c>
      <c r="L6367" s="12">
        <f t="shared" si="596"/>
        <v>16.72492571295</v>
      </c>
      <c r="M6367">
        <f t="shared" si="597"/>
        <v>20630</v>
      </c>
      <c r="N6367">
        <f t="shared" si="598"/>
        <v>57</v>
      </c>
      <c r="O6367">
        <f t="shared" si="599"/>
        <v>10.9</v>
      </c>
    </row>
    <row r="6368" spans="1:15">
      <c r="A6368" s="12" t="s">
        <v>41</v>
      </c>
      <c r="B6368" s="12">
        <v>1100</v>
      </c>
      <c r="C6368" s="14">
        <v>0.24710752020000001</v>
      </c>
      <c r="D6368" s="13">
        <v>0.34200000000000003</v>
      </c>
      <c r="E6368" s="13">
        <v>56.5</v>
      </c>
      <c r="F6368" s="13">
        <v>1.85</v>
      </c>
      <c r="G6368" s="13">
        <v>0.22</v>
      </c>
      <c r="H6368" s="12">
        <v>0</v>
      </c>
      <c r="I6368" s="15">
        <f t="shared" si="594"/>
        <v>1.2949999999999999</v>
      </c>
      <c r="J6368" s="15">
        <f t="shared" si="595"/>
        <v>0.11</v>
      </c>
      <c r="K6368" s="13">
        <v>318</v>
      </c>
      <c r="L6368" s="12">
        <f t="shared" si="596"/>
        <v>0.39790488440205002</v>
      </c>
      <c r="M6368">
        <f t="shared" si="597"/>
        <v>491</v>
      </c>
      <c r="N6368">
        <f t="shared" si="598"/>
        <v>1</v>
      </c>
      <c r="O6368">
        <f t="shared" si="599"/>
        <v>0.1</v>
      </c>
    </row>
    <row r="6369" spans="1:15">
      <c r="A6369" s="12" t="s">
        <v>41</v>
      </c>
      <c r="B6369" s="12">
        <v>1200</v>
      </c>
      <c r="C6369" s="14">
        <v>4.3959954500000002E-2</v>
      </c>
      <c r="D6369" s="13">
        <v>0.30399999999999999</v>
      </c>
      <c r="E6369" s="13">
        <v>56.5</v>
      </c>
      <c r="F6369" s="13">
        <v>2.23</v>
      </c>
      <c r="G6369" s="13">
        <v>0.316</v>
      </c>
      <c r="H6369" s="12">
        <v>0</v>
      </c>
      <c r="I6369" s="15">
        <f t="shared" si="594"/>
        <v>1.5609999999999999</v>
      </c>
      <c r="J6369" s="15">
        <f t="shared" si="595"/>
        <v>0.158</v>
      </c>
      <c r="K6369" s="13">
        <v>50.3</v>
      </c>
      <c r="L6369" s="12">
        <f t="shared" si="596"/>
        <v>6.2921348207666664E-2</v>
      </c>
      <c r="M6369">
        <f t="shared" si="597"/>
        <v>78</v>
      </c>
      <c r="N6369">
        <f t="shared" si="598"/>
        <v>0</v>
      </c>
      <c r="O6369">
        <f t="shared" si="599"/>
        <v>0</v>
      </c>
    </row>
    <row r="6370" spans="1:15">
      <c r="A6370" s="12" t="s">
        <v>41</v>
      </c>
      <c r="B6370" s="12">
        <v>1400</v>
      </c>
      <c r="C6370" s="14">
        <v>6.8851475000000001E-3</v>
      </c>
      <c r="D6370" s="13">
        <v>0.89</v>
      </c>
      <c r="E6370" s="13">
        <v>56.5</v>
      </c>
      <c r="F6370" s="13">
        <v>1.93</v>
      </c>
      <c r="G6370" s="13">
        <v>0.497</v>
      </c>
      <c r="H6370" s="12">
        <v>0</v>
      </c>
      <c r="I6370" s="15">
        <f t="shared" si="594"/>
        <v>1.351</v>
      </c>
      <c r="J6370" s="15">
        <f t="shared" si="595"/>
        <v>0.2485</v>
      </c>
      <c r="K6370" s="13">
        <v>27</v>
      </c>
      <c r="L6370" s="12">
        <f t="shared" si="596"/>
        <v>2.8851636836458337E-2</v>
      </c>
      <c r="M6370">
        <f t="shared" si="597"/>
        <v>36</v>
      </c>
      <c r="N6370">
        <f t="shared" si="598"/>
        <v>0</v>
      </c>
      <c r="O6370">
        <f t="shared" si="599"/>
        <v>0</v>
      </c>
    </row>
    <row r="6371" spans="1:15">
      <c r="A6371" s="12" t="s">
        <v>41</v>
      </c>
      <c r="B6371" s="12">
        <v>8140</v>
      </c>
      <c r="C6371" s="14">
        <v>0.1143183799</v>
      </c>
      <c r="D6371" s="13">
        <v>0.70299999999999996</v>
      </c>
      <c r="E6371" s="13">
        <v>56.5</v>
      </c>
      <c r="F6371" s="13">
        <v>1.2</v>
      </c>
      <c r="G6371" s="13">
        <v>0.48</v>
      </c>
      <c r="H6371" s="12">
        <v>0</v>
      </c>
      <c r="I6371" s="15">
        <f t="shared" si="594"/>
        <v>0.84</v>
      </c>
      <c r="J6371" s="15">
        <f t="shared" si="595"/>
        <v>0.24</v>
      </c>
      <c r="K6371" s="13">
        <v>302.5</v>
      </c>
      <c r="L6371" s="12">
        <f t="shared" si="596"/>
        <v>0.37838907420317081</v>
      </c>
      <c r="M6371">
        <f t="shared" si="597"/>
        <v>467</v>
      </c>
      <c r="N6371">
        <f t="shared" si="598"/>
        <v>1</v>
      </c>
      <c r="O6371">
        <f t="shared" si="599"/>
        <v>0.2</v>
      </c>
    </row>
    <row r="6372" spans="1:15">
      <c r="A6372" s="12" t="s">
        <v>41</v>
      </c>
      <c r="B6372" s="12">
        <v>1100</v>
      </c>
      <c r="C6372" s="14">
        <v>1.36853549E-2</v>
      </c>
      <c r="D6372" s="13">
        <v>0.34200000000000003</v>
      </c>
      <c r="E6372" s="13">
        <v>56.5</v>
      </c>
      <c r="F6372" s="13">
        <v>1.85</v>
      </c>
      <c r="G6372" s="13">
        <v>0.22</v>
      </c>
      <c r="H6372" s="12">
        <v>0</v>
      </c>
      <c r="I6372" s="15">
        <f t="shared" si="594"/>
        <v>1.2949999999999999</v>
      </c>
      <c r="J6372" s="15">
        <f t="shared" si="595"/>
        <v>0.11</v>
      </c>
      <c r="K6372" s="13">
        <v>17.600000000000001</v>
      </c>
      <c r="L6372" s="12">
        <f t="shared" si="596"/>
        <v>2.2036842727725003E-2</v>
      </c>
      <c r="M6372">
        <f t="shared" si="597"/>
        <v>27</v>
      </c>
      <c r="N6372">
        <f t="shared" si="598"/>
        <v>0</v>
      </c>
      <c r="O6372">
        <f t="shared" si="599"/>
        <v>0</v>
      </c>
    </row>
    <row r="6373" spans="1:15">
      <c r="A6373" s="12" t="s">
        <v>41</v>
      </c>
      <c r="B6373" s="12">
        <v>1180</v>
      </c>
      <c r="C6373" s="14">
        <v>42.679166923399997</v>
      </c>
      <c r="D6373" s="13">
        <v>0.39</v>
      </c>
      <c r="E6373" s="13">
        <v>56.5</v>
      </c>
      <c r="F6373" s="13">
        <v>1.05</v>
      </c>
      <c r="G6373" s="13">
        <v>0.22</v>
      </c>
      <c r="H6373" s="12">
        <v>0</v>
      </c>
      <c r="I6373" s="15">
        <f t="shared" si="594"/>
        <v>0.73499999999999999</v>
      </c>
      <c r="J6373" s="15">
        <f t="shared" si="595"/>
        <v>0.11</v>
      </c>
      <c r="K6373" s="13">
        <v>62645.5</v>
      </c>
      <c r="L6373" s="12">
        <f t="shared" si="596"/>
        <v>78.369620263093239</v>
      </c>
      <c r="M6373">
        <f t="shared" si="597"/>
        <v>96667</v>
      </c>
      <c r="N6373">
        <f t="shared" si="598"/>
        <v>157</v>
      </c>
      <c r="O6373">
        <f t="shared" si="599"/>
        <v>23.4</v>
      </c>
    </row>
    <row r="6374" spans="1:15">
      <c r="A6374" s="12" t="s">
        <v>41</v>
      </c>
      <c r="B6374" s="12">
        <v>1550</v>
      </c>
      <c r="C6374" s="14">
        <v>2.1877332435999999</v>
      </c>
      <c r="D6374" s="13">
        <v>0.57699999999999996</v>
      </c>
      <c r="E6374" s="13">
        <v>56.5</v>
      </c>
      <c r="F6374" s="13">
        <v>1.55</v>
      </c>
      <c r="G6374" s="13">
        <v>0.15</v>
      </c>
      <c r="H6374" s="12">
        <v>0</v>
      </c>
      <c r="I6374" s="15">
        <f t="shared" si="594"/>
        <v>1.085</v>
      </c>
      <c r="J6374" s="15">
        <f t="shared" si="595"/>
        <v>7.4999999999999997E-2</v>
      </c>
      <c r="K6374" s="13">
        <v>4750.8999999999996</v>
      </c>
      <c r="L6374" s="12">
        <f t="shared" si="596"/>
        <v>5.9434331339984823</v>
      </c>
      <c r="M6374">
        <f t="shared" si="597"/>
        <v>7331</v>
      </c>
      <c r="N6374">
        <f t="shared" si="598"/>
        <v>18</v>
      </c>
      <c r="O6374">
        <f t="shared" si="599"/>
        <v>1.2</v>
      </c>
    </row>
    <row r="6375" spans="1:15">
      <c r="A6375" s="12" t="s">
        <v>41</v>
      </c>
      <c r="B6375" s="12">
        <v>1390</v>
      </c>
      <c r="C6375" s="14">
        <v>4.9591802308000004</v>
      </c>
      <c r="D6375" s="13">
        <v>0.223</v>
      </c>
      <c r="E6375" s="13">
        <v>56.5</v>
      </c>
      <c r="F6375" s="13">
        <v>1.38</v>
      </c>
      <c r="G6375" s="13">
        <v>0.08</v>
      </c>
      <c r="H6375" s="12">
        <v>0</v>
      </c>
      <c r="I6375" s="15">
        <f t="shared" si="594"/>
        <v>0.96599999999999986</v>
      </c>
      <c r="J6375" s="15">
        <f t="shared" si="595"/>
        <v>0.04</v>
      </c>
      <c r="K6375" s="13">
        <v>4162.2</v>
      </c>
      <c r="L6375" s="12">
        <f t="shared" si="596"/>
        <v>5.2069326098303845</v>
      </c>
      <c r="M6375">
        <f t="shared" si="597"/>
        <v>6423</v>
      </c>
      <c r="N6375">
        <f t="shared" si="598"/>
        <v>14</v>
      </c>
      <c r="O6375">
        <f t="shared" si="599"/>
        <v>0.6</v>
      </c>
    </row>
    <row r="6376" spans="1:15">
      <c r="A6376" s="12" t="s">
        <v>41</v>
      </c>
      <c r="B6376" s="12">
        <v>1300</v>
      </c>
      <c r="C6376" s="14">
        <v>0.68981876740000003</v>
      </c>
      <c r="D6376" s="13">
        <v>0.66200000000000003</v>
      </c>
      <c r="E6376" s="13">
        <v>56.5</v>
      </c>
      <c r="F6376" s="13">
        <v>2.1</v>
      </c>
      <c r="G6376" s="13">
        <v>0.51600000000000001</v>
      </c>
      <c r="H6376" s="12">
        <v>0</v>
      </c>
      <c r="I6376" s="15">
        <f t="shared" si="594"/>
        <v>1.47</v>
      </c>
      <c r="J6376" s="15">
        <f t="shared" si="595"/>
        <v>0.25800000000000001</v>
      </c>
      <c r="K6376" s="13">
        <v>1718.7</v>
      </c>
      <c r="L6376" s="12">
        <f t="shared" si="596"/>
        <v>2.1501076130885166</v>
      </c>
      <c r="M6376">
        <f t="shared" si="597"/>
        <v>2652</v>
      </c>
      <c r="N6376">
        <f t="shared" si="598"/>
        <v>9</v>
      </c>
      <c r="O6376">
        <f t="shared" si="599"/>
        <v>1.5</v>
      </c>
    </row>
    <row r="6377" spans="1:15">
      <c r="A6377" s="12" t="s">
        <v>41</v>
      </c>
      <c r="B6377" s="12">
        <v>1100</v>
      </c>
      <c r="C6377" s="14">
        <v>1.3959599999999999E-5</v>
      </c>
      <c r="D6377" s="13">
        <v>0.34200000000000003</v>
      </c>
      <c r="E6377" s="13">
        <v>56.5</v>
      </c>
      <c r="F6377" s="13">
        <v>1.85</v>
      </c>
      <c r="G6377" s="13">
        <v>0.22</v>
      </c>
      <c r="H6377" s="12">
        <v>0</v>
      </c>
      <c r="I6377" s="15">
        <f t="shared" si="594"/>
        <v>1.2949999999999999</v>
      </c>
      <c r="J6377" s="15">
        <f t="shared" si="595"/>
        <v>0.11</v>
      </c>
      <c r="K6377" s="13">
        <v>0</v>
      </c>
      <c r="L6377" s="12">
        <f t="shared" si="596"/>
        <v>2.2478445899999999E-5</v>
      </c>
      <c r="M6377">
        <f t="shared" si="597"/>
        <v>0</v>
      </c>
      <c r="N6377">
        <f t="shared" si="598"/>
        <v>0</v>
      </c>
      <c r="O6377">
        <f t="shared" si="599"/>
        <v>0</v>
      </c>
    </row>
    <row r="6378" spans="1:15">
      <c r="A6378" s="12" t="s">
        <v>41</v>
      </c>
      <c r="B6378" s="12">
        <v>1400</v>
      </c>
      <c r="C6378" s="14">
        <v>19.2322341046</v>
      </c>
      <c r="D6378" s="13">
        <v>0.88700000000000001</v>
      </c>
      <c r="E6378" s="13">
        <v>56.5</v>
      </c>
      <c r="F6378" s="13">
        <v>1.93</v>
      </c>
      <c r="G6378" s="13">
        <v>0.497</v>
      </c>
      <c r="H6378" s="12">
        <v>0</v>
      </c>
      <c r="I6378" s="15">
        <f t="shared" si="594"/>
        <v>1.351</v>
      </c>
      <c r="J6378" s="15">
        <f t="shared" si="595"/>
        <v>0.2485</v>
      </c>
      <c r="K6378" s="13">
        <v>75100.399999999994</v>
      </c>
      <c r="L6378" s="12">
        <f t="shared" si="596"/>
        <v>80.319419022423432</v>
      </c>
      <c r="M6378">
        <f t="shared" si="597"/>
        <v>99072</v>
      </c>
      <c r="N6378">
        <f t="shared" si="598"/>
        <v>295</v>
      </c>
      <c r="O6378">
        <f t="shared" si="599"/>
        <v>54.3</v>
      </c>
    </row>
    <row r="6379" spans="1:15">
      <c r="A6379" s="12" t="s">
        <v>41</v>
      </c>
      <c r="B6379" s="12">
        <v>8140</v>
      </c>
      <c r="C6379" s="14">
        <v>6.5682958900000005E-2</v>
      </c>
      <c r="D6379" s="13">
        <v>0.74</v>
      </c>
      <c r="E6379" s="13">
        <v>56.5</v>
      </c>
      <c r="F6379" s="13">
        <v>1.2</v>
      </c>
      <c r="G6379" s="13">
        <v>0.48</v>
      </c>
      <c r="H6379" s="12">
        <v>0</v>
      </c>
      <c r="I6379" s="15">
        <f t="shared" si="594"/>
        <v>0.84</v>
      </c>
      <c r="J6379" s="15">
        <f t="shared" si="595"/>
        <v>0.24</v>
      </c>
      <c r="K6379" s="13">
        <v>182.9</v>
      </c>
      <c r="L6379" s="12">
        <f t="shared" si="596"/>
        <v>0.22885037596741667</v>
      </c>
      <c r="M6379">
        <f t="shared" si="597"/>
        <v>282</v>
      </c>
      <c r="N6379">
        <f t="shared" si="598"/>
        <v>1</v>
      </c>
      <c r="O6379">
        <f t="shared" si="599"/>
        <v>0.1</v>
      </c>
    </row>
    <row r="6380" spans="1:15">
      <c r="A6380" s="12" t="s">
        <v>41</v>
      </c>
      <c r="B6380" s="12">
        <v>1100</v>
      </c>
      <c r="C6380" s="14">
        <v>3.876E-7</v>
      </c>
      <c r="D6380" s="13">
        <v>0.34200000000000003</v>
      </c>
      <c r="E6380" s="13">
        <v>56.5</v>
      </c>
      <c r="F6380" s="13">
        <v>1.85</v>
      </c>
      <c r="G6380" s="13">
        <v>0.22</v>
      </c>
      <c r="H6380" s="12">
        <v>0</v>
      </c>
      <c r="I6380" s="15">
        <f t="shared" si="594"/>
        <v>1.2949999999999999</v>
      </c>
      <c r="J6380" s="15">
        <f t="shared" si="595"/>
        <v>0.11</v>
      </c>
      <c r="K6380" s="13">
        <v>0</v>
      </c>
      <c r="L6380" s="12">
        <f t="shared" si="596"/>
        <v>6.241329E-7</v>
      </c>
      <c r="M6380">
        <f t="shared" si="597"/>
        <v>0</v>
      </c>
      <c r="N6380">
        <f t="shared" si="598"/>
        <v>0</v>
      </c>
      <c r="O6380">
        <f t="shared" si="599"/>
        <v>0</v>
      </c>
    </row>
    <row r="6381" spans="1:15">
      <c r="A6381" s="12" t="s">
        <v>41</v>
      </c>
      <c r="B6381" s="12">
        <v>1200</v>
      </c>
      <c r="C6381" s="14">
        <v>0.28292781569999997</v>
      </c>
      <c r="D6381" s="13">
        <v>0.30399999999999999</v>
      </c>
      <c r="E6381" s="13">
        <v>56.5</v>
      </c>
      <c r="F6381" s="13">
        <v>2.23</v>
      </c>
      <c r="G6381" s="13">
        <v>0.316</v>
      </c>
      <c r="H6381" s="12">
        <v>0</v>
      </c>
      <c r="I6381" s="15">
        <f t="shared" si="594"/>
        <v>1.5609999999999999</v>
      </c>
      <c r="J6381" s="15">
        <f t="shared" si="595"/>
        <v>0.158</v>
      </c>
      <c r="K6381" s="13">
        <v>378.7</v>
      </c>
      <c r="L6381" s="12">
        <f t="shared" si="596"/>
        <v>0.4049640135385999</v>
      </c>
      <c r="M6381">
        <f t="shared" si="597"/>
        <v>500</v>
      </c>
      <c r="N6381">
        <f t="shared" si="598"/>
        <v>2</v>
      </c>
      <c r="O6381">
        <f t="shared" si="599"/>
        <v>0.2</v>
      </c>
    </row>
    <row r="6382" spans="1:15">
      <c r="A6382" s="12" t="s">
        <v>41</v>
      </c>
      <c r="B6382" s="12">
        <v>1400</v>
      </c>
      <c r="C6382" s="14">
        <v>19.443073917</v>
      </c>
      <c r="D6382" s="13">
        <v>0.88700000000000001</v>
      </c>
      <c r="E6382" s="13">
        <v>56.5</v>
      </c>
      <c r="F6382" s="13">
        <v>1.93</v>
      </c>
      <c r="G6382" s="13">
        <v>0.497</v>
      </c>
      <c r="H6382" s="12">
        <v>0</v>
      </c>
      <c r="I6382" s="15">
        <f t="shared" si="594"/>
        <v>1.351</v>
      </c>
      <c r="J6382" s="15">
        <f t="shared" si="595"/>
        <v>0.2485</v>
      </c>
      <c r="K6382" s="13">
        <v>75923.899999999994</v>
      </c>
      <c r="L6382" s="12">
        <f t="shared" si="596"/>
        <v>81.199947573951121</v>
      </c>
      <c r="M6382">
        <f t="shared" si="597"/>
        <v>100159</v>
      </c>
      <c r="N6382">
        <f t="shared" si="598"/>
        <v>298</v>
      </c>
      <c r="O6382">
        <f t="shared" si="599"/>
        <v>54.9</v>
      </c>
    </row>
    <row r="6383" spans="1:15">
      <c r="A6383" s="12" t="s">
        <v>41</v>
      </c>
      <c r="B6383" s="12">
        <v>1400</v>
      </c>
      <c r="C6383" s="14">
        <v>2.0612050999999999E-2</v>
      </c>
      <c r="D6383" s="13">
        <v>0.88700000000000001</v>
      </c>
      <c r="E6383" s="13">
        <v>56.5</v>
      </c>
      <c r="F6383" s="13">
        <v>1.93</v>
      </c>
      <c r="G6383" s="13">
        <v>0.497</v>
      </c>
      <c r="H6383" s="12">
        <v>0</v>
      </c>
      <c r="I6383" s="15">
        <f t="shared" si="594"/>
        <v>1.351</v>
      </c>
      <c r="J6383" s="15">
        <f t="shared" si="595"/>
        <v>0.2485</v>
      </c>
      <c r="K6383" s="13">
        <v>80.5</v>
      </c>
      <c r="L6383" s="12">
        <f t="shared" si="596"/>
        <v>8.6081936824208324E-2</v>
      </c>
      <c r="M6383">
        <f t="shared" si="597"/>
        <v>106</v>
      </c>
      <c r="N6383">
        <f t="shared" si="598"/>
        <v>0</v>
      </c>
      <c r="O6383">
        <f t="shared" si="599"/>
        <v>0.1</v>
      </c>
    </row>
    <row r="6384" spans="1:15">
      <c r="A6384" s="12" t="s">
        <v>41</v>
      </c>
      <c r="B6384" s="12">
        <v>1400</v>
      </c>
      <c r="C6384" s="14">
        <v>0.1738286205</v>
      </c>
      <c r="D6384" s="13">
        <v>0.9</v>
      </c>
      <c r="E6384" s="13">
        <v>56.5</v>
      </c>
      <c r="F6384" s="13">
        <v>1.93</v>
      </c>
      <c r="G6384" s="13">
        <v>0.497</v>
      </c>
      <c r="H6384" s="12">
        <v>0</v>
      </c>
      <c r="I6384" s="15">
        <f t="shared" si="594"/>
        <v>1.351</v>
      </c>
      <c r="J6384" s="15">
        <f t="shared" si="595"/>
        <v>0.2485</v>
      </c>
      <c r="K6384" s="13">
        <v>588.9</v>
      </c>
      <c r="L6384" s="12">
        <f t="shared" si="596"/>
        <v>0.73659877936874996</v>
      </c>
      <c r="M6384">
        <f t="shared" si="597"/>
        <v>909</v>
      </c>
      <c r="N6384">
        <f t="shared" si="598"/>
        <v>3</v>
      </c>
      <c r="O6384">
        <f t="shared" si="599"/>
        <v>0.5</v>
      </c>
    </row>
    <row r="6385" spans="1:15">
      <c r="A6385" s="12" t="s">
        <v>41</v>
      </c>
      <c r="B6385" s="12">
        <v>1400</v>
      </c>
      <c r="C6385" s="14">
        <v>3.0624305780999999</v>
      </c>
      <c r="D6385" s="13">
        <v>0.9</v>
      </c>
      <c r="E6385" s="13">
        <v>56.5</v>
      </c>
      <c r="F6385" s="13">
        <v>1.93</v>
      </c>
      <c r="G6385" s="13">
        <v>0.497</v>
      </c>
      <c r="H6385" s="12">
        <v>0</v>
      </c>
      <c r="I6385" s="15">
        <f t="shared" si="594"/>
        <v>1.351</v>
      </c>
      <c r="J6385" s="15">
        <f t="shared" si="595"/>
        <v>0.2485</v>
      </c>
      <c r="K6385" s="13">
        <v>10373.4</v>
      </c>
      <c r="L6385" s="12">
        <f t="shared" si="596"/>
        <v>12.977049574698748</v>
      </c>
      <c r="M6385">
        <f t="shared" si="597"/>
        <v>16007</v>
      </c>
      <c r="N6385">
        <f t="shared" si="598"/>
        <v>48</v>
      </c>
      <c r="O6385">
        <f t="shared" si="599"/>
        <v>8.8000000000000007</v>
      </c>
    </row>
    <row r="6386" spans="1:15">
      <c r="A6386" s="12" t="s">
        <v>41</v>
      </c>
      <c r="B6386" s="12">
        <v>1300</v>
      </c>
      <c r="C6386" s="14">
        <v>0.79694628550000002</v>
      </c>
      <c r="D6386" s="13">
        <v>0.66200000000000003</v>
      </c>
      <c r="E6386" s="13">
        <v>56.5</v>
      </c>
      <c r="F6386" s="13">
        <v>2.1</v>
      </c>
      <c r="G6386" s="13">
        <v>0.51600000000000001</v>
      </c>
      <c r="H6386" s="12">
        <v>0</v>
      </c>
      <c r="I6386" s="15">
        <f t="shared" si="594"/>
        <v>1.47</v>
      </c>
      <c r="J6386" s="15">
        <f t="shared" si="595"/>
        <v>0.25800000000000001</v>
      </c>
      <c r="K6386" s="13">
        <v>1985.6</v>
      </c>
      <c r="L6386" s="12">
        <f t="shared" si="596"/>
        <v>2.4840151597130418</v>
      </c>
      <c r="M6386">
        <f t="shared" si="597"/>
        <v>3064</v>
      </c>
      <c r="N6386">
        <f t="shared" si="598"/>
        <v>10</v>
      </c>
      <c r="O6386">
        <f t="shared" si="599"/>
        <v>1.7</v>
      </c>
    </row>
    <row r="6387" spans="1:15">
      <c r="A6387" s="12" t="s">
        <v>41</v>
      </c>
      <c r="B6387" s="12">
        <v>1550</v>
      </c>
      <c r="C6387" s="14">
        <v>0.30258910909999998</v>
      </c>
      <c r="D6387" s="13">
        <v>0.57699999999999996</v>
      </c>
      <c r="E6387" s="13">
        <v>56.5</v>
      </c>
      <c r="F6387" s="13">
        <v>1.55</v>
      </c>
      <c r="G6387" s="13">
        <v>0.15</v>
      </c>
      <c r="H6387" s="12">
        <v>0</v>
      </c>
      <c r="I6387" s="15">
        <f t="shared" si="594"/>
        <v>1.085</v>
      </c>
      <c r="J6387" s="15">
        <f t="shared" si="595"/>
        <v>7.4999999999999997E-2</v>
      </c>
      <c r="K6387" s="13">
        <v>657.1</v>
      </c>
      <c r="L6387" s="12">
        <f t="shared" si="596"/>
        <v>0.82204635426787898</v>
      </c>
      <c r="M6387">
        <f t="shared" si="597"/>
        <v>1014</v>
      </c>
      <c r="N6387">
        <f t="shared" si="598"/>
        <v>2</v>
      </c>
      <c r="O6387">
        <f t="shared" si="599"/>
        <v>0.2</v>
      </c>
    </row>
    <row r="6388" spans="1:15">
      <c r="A6388" s="12" t="s">
        <v>41</v>
      </c>
      <c r="B6388" s="12">
        <v>1550</v>
      </c>
      <c r="C6388" s="14">
        <v>4.5133973000000003E-3</v>
      </c>
      <c r="D6388" s="13">
        <v>0.57699999999999996</v>
      </c>
      <c r="E6388" s="13">
        <v>56.5</v>
      </c>
      <c r="F6388" s="13">
        <v>1.55</v>
      </c>
      <c r="G6388" s="13">
        <v>0.15</v>
      </c>
      <c r="H6388" s="12">
        <v>0</v>
      </c>
      <c r="I6388" s="15">
        <f t="shared" si="594"/>
        <v>1.085</v>
      </c>
      <c r="J6388" s="15">
        <f t="shared" si="595"/>
        <v>7.4999999999999997E-2</v>
      </c>
      <c r="K6388" s="13">
        <v>11.5</v>
      </c>
      <c r="L6388" s="12">
        <f t="shared" si="596"/>
        <v>1.2261584056554165E-2</v>
      </c>
      <c r="M6388">
        <f t="shared" si="597"/>
        <v>15</v>
      </c>
      <c r="N6388">
        <f t="shared" si="598"/>
        <v>0</v>
      </c>
      <c r="O6388">
        <f t="shared" si="599"/>
        <v>0</v>
      </c>
    </row>
    <row r="6389" spans="1:15">
      <c r="A6389" s="12" t="s">
        <v>41</v>
      </c>
      <c r="B6389" s="12">
        <v>1400</v>
      </c>
      <c r="C6389" s="14">
        <v>0.10570306259999999</v>
      </c>
      <c r="D6389" s="13">
        <v>0.89</v>
      </c>
      <c r="E6389" s="13">
        <v>56.5</v>
      </c>
      <c r="F6389" s="13">
        <v>1.93</v>
      </c>
      <c r="G6389" s="13">
        <v>0.497</v>
      </c>
      <c r="H6389" s="12">
        <v>0</v>
      </c>
      <c r="I6389" s="15">
        <f t="shared" si="594"/>
        <v>1.351</v>
      </c>
      <c r="J6389" s="15">
        <f t="shared" si="595"/>
        <v>0.2485</v>
      </c>
      <c r="K6389" s="13">
        <v>354.1</v>
      </c>
      <c r="L6389" s="12">
        <f t="shared" si="596"/>
        <v>0.44293987523674999</v>
      </c>
      <c r="M6389">
        <f t="shared" si="597"/>
        <v>546</v>
      </c>
      <c r="N6389">
        <f t="shared" si="598"/>
        <v>2</v>
      </c>
      <c r="O6389">
        <f t="shared" si="599"/>
        <v>0.3</v>
      </c>
    </row>
    <row r="6390" spans="1:15">
      <c r="A6390" s="12" t="s">
        <v>41</v>
      </c>
      <c r="B6390" s="12">
        <v>1100</v>
      </c>
      <c r="C6390" s="14">
        <v>5.5741387117999999</v>
      </c>
      <c r="D6390" s="13">
        <v>0.34200000000000003</v>
      </c>
      <c r="E6390" s="13">
        <v>56.5</v>
      </c>
      <c r="F6390" s="13">
        <v>1.85</v>
      </c>
      <c r="G6390" s="13">
        <v>0.22</v>
      </c>
      <c r="H6390" s="12">
        <v>0</v>
      </c>
      <c r="I6390" s="15">
        <f t="shared" si="594"/>
        <v>1.2949999999999999</v>
      </c>
      <c r="J6390" s="15">
        <f t="shared" si="595"/>
        <v>0.11</v>
      </c>
      <c r="K6390" s="13">
        <v>7174.9</v>
      </c>
      <c r="L6390" s="12">
        <f t="shared" si="596"/>
        <v>8.9757568606759488</v>
      </c>
      <c r="M6390">
        <f t="shared" si="597"/>
        <v>11071</v>
      </c>
      <c r="N6390">
        <f t="shared" si="598"/>
        <v>32</v>
      </c>
      <c r="O6390">
        <f t="shared" si="599"/>
        <v>2.7</v>
      </c>
    </row>
    <row r="6391" spans="1:15">
      <c r="A6391" s="12" t="s">
        <v>41</v>
      </c>
      <c r="B6391" s="12">
        <v>1390</v>
      </c>
      <c r="C6391" s="14">
        <v>4.6036386300000003E-2</v>
      </c>
      <c r="D6391" s="13">
        <v>0.223</v>
      </c>
      <c r="E6391" s="13">
        <v>56.5</v>
      </c>
      <c r="F6391" s="13">
        <v>1.38</v>
      </c>
      <c r="G6391" s="13">
        <v>0.08</v>
      </c>
      <c r="H6391" s="12">
        <v>0</v>
      </c>
      <c r="I6391" s="15">
        <f t="shared" si="594"/>
        <v>0.96599999999999986</v>
      </c>
      <c r="J6391" s="15">
        <f t="shared" si="595"/>
        <v>0.04</v>
      </c>
      <c r="K6391" s="13">
        <v>38.6</v>
      </c>
      <c r="L6391" s="12">
        <f t="shared" si="596"/>
        <v>4.8336287432237501E-2</v>
      </c>
      <c r="M6391">
        <f t="shared" si="597"/>
        <v>60</v>
      </c>
      <c r="N6391">
        <f t="shared" si="598"/>
        <v>0</v>
      </c>
      <c r="O6391">
        <f t="shared" si="599"/>
        <v>0</v>
      </c>
    </row>
    <row r="6392" spans="1:15">
      <c r="A6392" s="12" t="s">
        <v>41</v>
      </c>
      <c r="B6392" s="12">
        <v>1100</v>
      </c>
      <c r="C6392" s="14">
        <v>0.55100701809999997</v>
      </c>
      <c r="D6392" s="13">
        <v>0.34200000000000003</v>
      </c>
      <c r="E6392" s="13">
        <v>56.5</v>
      </c>
      <c r="F6392" s="13">
        <v>1.85</v>
      </c>
      <c r="G6392" s="13">
        <v>0.22</v>
      </c>
      <c r="H6392" s="12">
        <v>0</v>
      </c>
      <c r="I6392" s="15">
        <f t="shared" si="594"/>
        <v>1.2949999999999999</v>
      </c>
      <c r="J6392" s="15">
        <f t="shared" si="595"/>
        <v>0.11</v>
      </c>
      <c r="K6392" s="13">
        <v>709.2</v>
      </c>
      <c r="L6392" s="12">
        <f t="shared" si="596"/>
        <v>0.88725905089552493</v>
      </c>
      <c r="M6392">
        <f t="shared" si="597"/>
        <v>1094</v>
      </c>
      <c r="N6392">
        <f t="shared" si="598"/>
        <v>3</v>
      </c>
      <c r="O6392">
        <f t="shared" si="599"/>
        <v>0.3</v>
      </c>
    </row>
    <row r="6393" spans="1:15">
      <c r="A6393" s="12" t="s">
        <v>41</v>
      </c>
      <c r="B6393" s="12">
        <v>1100</v>
      </c>
      <c r="C6393" s="14">
        <v>2.1410138799999999E-2</v>
      </c>
      <c r="D6393" s="13">
        <v>0.34200000000000003</v>
      </c>
      <c r="E6393" s="13">
        <v>56.5</v>
      </c>
      <c r="F6393" s="13">
        <v>1.85</v>
      </c>
      <c r="G6393" s="13">
        <v>0.22</v>
      </c>
      <c r="H6393" s="12">
        <v>0</v>
      </c>
      <c r="I6393" s="15">
        <f t="shared" si="594"/>
        <v>1.2949999999999999</v>
      </c>
      <c r="J6393" s="15">
        <f t="shared" si="595"/>
        <v>0.11</v>
      </c>
      <c r="K6393" s="13">
        <v>27.6</v>
      </c>
      <c r="L6393" s="12">
        <f t="shared" si="596"/>
        <v>3.4475676002699997E-2</v>
      </c>
      <c r="M6393">
        <f t="shared" si="597"/>
        <v>43</v>
      </c>
      <c r="N6393">
        <f t="shared" si="598"/>
        <v>0</v>
      </c>
      <c r="O6393">
        <f t="shared" si="599"/>
        <v>0</v>
      </c>
    </row>
    <row r="6394" spans="1:15">
      <c r="A6394" s="12" t="s">
        <v>41</v>
      </c>
      <c r="B6394" s="12">
        <v>1100</v>
      </c>
      <c r="C6394" s="14">
        <v>0.1079202145</v>
      </c>
      <c r="D6394" s="13">
        <v>0.25800000000000001</v>
      </c>
      <c r="E6394" s="13">
        <v>56.5</v>
      </c>
      <c r="F6394" s="13">
        <v>1.85</v>
      </c>
      <c r="G6394" s="13">
        <v>0.22</v>
      </c>
      <c r="H6394" s="12">
        <v>0</v>
      </c>
      <c r="I6394" s="15">
        <f t="shared" ref="I6394:I6457" si="600">F6394*0.7</f>
        <v>1.2949999999999999</v>
      </c>
      <c r="J6394" s="15">
        <f t="shared" ref="J6394:J6457" si="601">G6394*0.5</f>
        <v>0.11</v>
      </c>
      <c r="K6394" s="13">
        <v>104.8</v>
      </c>
      <c r="L6394" s="12">
        <f t="shared" si="596"/>
        <v>0.13109608056387501</v>
      </c>
      <c r="M6394">
        <f t="shared" si="597"/>
        <v>162</v>
      </c>
      <c r="N6394">
        <f t="shared" si="598"/>
        <v>0</v>
      </c>
      <c r="O6394">
        <f t="shared" si="599"/>
        <v>0</v>
      </c>
    </row>
    <row r="6395" spans="1:15">
      <c r="A6395" s="12" t="s">
        <v>41</v>
      </c>
      <c r="B6395" s="12">
        <v>1100</v>
      </c>
      <c r="C6395" s="14">
        <v>1.5199396852</v>
      </c>
      <c r="D6395" s="13">
        <v>0.34200000000000003</v>
      </c>
      <c r="E6395" s="13">
        <v>56.5</v>
      </c>
      <c r="F6395" s="13">
        <v>1.85</v>
      </c>
      <c r="G6395" s="13">
        <v>0.22</v>
      </c>
      <c r="H6395" s="12">
        <v>0</v>
      </c>
      <c r="I6395" s="15">
        <f t="shared" si="600"/>
        <v>1.2949999999999999</v>
      </c>
      <c r="J6395" s="15">
        <f t="shared" si="601"/>
        <v>0.11</v>
      </c>
      <c r="K6395" s="13">
        <v>1956.4</v>
      </c>
      <c r="L6395" s="12">
        <f t="shared" si="596"/>
        <v>2.4474828780932998</v>
      </c>
      <c r="M6395">
        <f t="shared" si="597"/>
        <v>3019</v>
      </c>
      <c r="N6395">
        <f t="shared" si="598"/>
        <v>9</v>
      </c>
      <c r="O6395">
        <f t="shared" si="599"/>
        <v>0.7</v>
      </c>
    </row>
    <row r="6396" spans="1:15">
      <c r="A6396" s="12" t="s">
        <v>41</v>
      </c>
      <c r="B6396" s="12">
        <v>1100</v>
      </c>
      <c r="C6396" s="14">
        <v>0.28049656000000001</v>
      </c>
      <c r="D6396" s="13">
        <v>0.34200000000000003</v>
      </c>
      <c r="E6396" s="13">
        <v>56.5</v>
      </c>
      <c r="F6396" s="13">
        <v>1.85</v>
      </c>
      <c r="G6396" s="13">
        <v>0.22</v>
      </c>
      <c r="H6396" s="12">
        <v>0</v>
      </c>
      <c r="I6396" s="15">
        <f t="shared" si="600"/>
        <v>1.2949999999999999</v>
      </c>
      <c r="J6396" s="15">
        <f t="shared" si="601"/>
        <v>0.11</v>
      </c>
      <c r="K6396" s="13">
        <v>361.1</v>
      </c>
      <c r="L6396" s="12">
        <f t="shared" si="596"/>
        <v>0.45166958573999999</v>
      </c>
      <c r="M6396">
        <f t="shared" si="597"/>
        <v>557</v>
      </c>
      <c r="N6396">
        <f t="shared" si="598"/>
        <v>2</v>
      </c>
      <c r="O6396">
        <f t="shared" si="599"/>
        <v>0.1</v>
      </c>
    </row>
    <row r="6397" spans="1:15">
      <c r="A6397" s="12" t="s">
        <v>41</v>
      </c>
      <c r="B6397" s="12">
        <v>5300</v>
      </c>
      <c r="C6397" s="14">
        <v>0.15955116520000001</v>
      </c>
      <c r="D6397" s="13">
        <v>0.5</v>
      </c>
      <c r="E6397" s="13">
        <v>56.5</v>
      </c>
      <c r="F6397" s="13">
        <v>0.6</v>
      </c>
      <c r="G6397" s="13">
        <v>0.13500000000000001</v>
      </c>
      <c r="H6397" s="12">
        <v>0</v>
      </c>
      <c r="I6397" s="15">
        <f t="shared" si="600"/>
        <v>0.42</v>
      </c>
      <c r="J6397" s="15">
        <f t="shared" si="601"/>
        <v>6.7500000000000004E-2</v>
      </c>
      <c r="K6397" s="13">
        <v>300.2</v>
      </c>
      <c r="L6397" s="12">
        <f t="shared" si="596"/>
        <v>0.37561003474166671</v>
      </c>
      <c r="M6397">
        <f t="shared" si="597"/>
        <v>463</v>
      </c>
      <c r="N6397">
        <f t="shared" si="598"/>
        <v>0</v>
      </c>
      <c r="O6397">
        <f t="shared" si="599"/>
        <v>0.1</v>
      </c>
    </row>
    <row r="6398" spans="1:15">
      <c r="A6398" s="12" t="s">
        <v>41</v>
      </c>
      <c r="B6398" s="12">
        <v>1200</v>
      </c>
      <c r="C6398" s="14">
        <v>0.13673673859999999</v>
      </c>
      <c r="D6398" s="13">
        <v>0.30399999999999999</v>
      </c>
      <c r="E6398" s="13">
        <v>56.5</v>
      </c>
      <c r="F6398" s="13">
        <v>2.23</v>
      </c>
      <c r="G6398" s="13">
        <v>0.316</v>
      </c>
      <c r="H6398" s="12">
        <v>0</v>
      </c>
      <c r="I6398" s="15">
        <f t="shared" si="600"/>
        <v>1.5609999999999999</v>
      </c>
      <c r="J6398" s="15">
        <f t="shared" si="601"/>
        <v>0.158</v>
      </c>
      <c r="K6398" s="13">
        <v>156.4</v>
      </c>
      <c r="L6398" s="12">
        <f t="shared" si="596"/>
        <v>0.19571585184946663</v>
      </c>
      <c r="M6398">
        <f t="shared" si="597"/>
        <v>241</v>
      </c>
      <c r="N6398">
        <f t="shared" si="598"/>
        <v>1</v>
      </c>
      <c r="O6398">
        <f t="shared" si="599"/>
        <v>0.1</v>
      </c>
    </row>
    <row r="6399" spans="1:15">
      <c r="A6399" s="12" t="s">
        <v>41</v>
      </c>
      <c r="B6399" s="12">
        <v>1700</v>
      </c>
      <c r="C6399" s="14">
        <v>1.70077532E-2</v>
      </c>
      <c r="D6399" s="13">
        <v>0.74099999999999999</v>
      </c>
      <c r="E6399" s="13">
        <v>56.5</v>
      </c>
      <c r="F6399" s="13">
        <v>1.8</v>
      </c>
      <c r="G6399" s="13">
        <v>0.47799999999999998</v>
      </c>
      <c r="H6399" s="12">
        <v>0</v>
      </c>
      <c r="I6399" s="15">
        <f t="shared" si="600"/>
        <v>1.26</v>
      </c>
      <c r="J6399" s="15">
        <f t="shared" si="601"/>
        <v>0.23899999999999999</v>
      </c>
      <c r="K6399" s="13">
        <v>53.4</v>
      </c>
      <c r="L6399" s="12">
        <f t="shared" si="596"/>
        <v>5.9337924945649996E-2</v>
      </c>
      <c r="M6399">
        <f t="shared" si="597"/>
        <v>73</v>
      </c>
      <c r="N6399">
        <f t="shared" si="598"/>
        <v>0</v>
      </c>
      <c r="O6399">
        <f t="shared" si="599"/>
        <v>0</v>
      </c>
    </row>
    <row r="6400" spans="1:15">
      <c r="A6400" s="12" t="s">
        <v>41</v>
      </c>
      <c r="B6400" s="12">
        <v>5300</v>
      </c>
      <c r="C6400" s="14">
        <v>6.7660875000000002E-3</v>
      </c>
      <c r="D6400" s="13">
        <v>0.5</v>
      </c>
      <c r="E6400" s="13">
        <v>56.5</v>
      </c>
      <c r="F6400" s="13">
        <v>0.6</v>
      </c>
      <c r="G6400" s="13">
        <v>0.13500000000000001</v>
      </c>
      <c r="H6400" s="12">
        <v>0</v>
      </c>
      <c r="I6400" s="15">
        <f t="shared" si="600"/>
        <v>0.42</v>
      </c>
      <c r="J6400" s="15">
        <f t="shared" si="601"/>
        <v>6.7500000000000004E-2</v>
      </c>
      <c r="K6400" s="13">
        <v>12.7</v>
      </c>
      <c r="L6400" s="12">
        <f t="shared" si="596"/>
        <v>1.5928497656250002E-2</v>
      </c>
      <c r="M6400">
        <f t="shared" si="597"/>
        <v>20</v>
      </c>
      <c r="N6400">
        <f t="shared" si="598"/>
        <v>0</v>
      </c>
      <c r="O6400">
        <f t="shared" si="599"/>
        <v>0</v>
      </c>
    </row>
    <row r="6401" spans="1:15">
      <c r="A6401" s="12" t="s">
        <v>41</v>
      </c>
      <c r="B6401" s="12">
        <v>1400</v>
      </c>
      <c r="C6401" s="14">
        <v>0.16532463459999999</v>
      </c>
      <c r="D6401" s="13">
        <v>0.88700000000000001</v>
      </c>
      <c r="E6401" s="13">
        <v>56.5</v>
      </c>
      <c r="F6401" s="13">
        <v>1.93</v>
      </c>
      <c r="G6401" s="13">
        <v>0.497</v>
      </c>
      <c r="H6401" s="12">
        <v>0</v>
      </c>
      <c r="I6401" s="15">
        <f t="shared" si="600"/>
        <v>1.351</v>
      </c>
      <c r="J6401" s="15">
        <f t="shared" si="601"/>
        <v>0.2485</v>
      </c>
      <c r="K6401" s="13">
        <v>551.9</v>
      </c>
      <c r="L6401" s="12">
        <f t="shared" si="596"/>
        <v>0.69044389377469162</v>
      </c>
      <c r="M6401">
        <f t="shared" si="597"/>
        <v>852</v>
      </c>
      <c r="N6401">
        <f t="shared" si="598"/>
        <v>3</v>
      </c>
      <c r="O6401">
        <f t="shared" si="599"/>
        <v>0.5</v>
      </c>
    </row>
    <row r="6402" spans="1:15">
      <c r="A6402" s="12" t="s">
        <v>41</v>
      </c>
      <c r="B6402" s="12">
        <v>8140</v>
      </c>
      <c r="C6402" s="14">
        <v>0.74559816170000004</v>
      </c>
      <c r="D6402" s="13">
        <v>0.70299999999999996</v>
      </c>
      <c r="E6402" s="13">
        <v>56.5</v>
      </c>
      <c r="F6402" s="13">
        <v>1.2</v>
      </c>
      <c r="G6402" s="13">
        <v>0.48</v>
      </c>
      <c r="H6402" s="12">
        <v>0</v>
      </c>
      <c r="I6402" s="15">
        <f t="shared" si="600"/>
        <v>0.84</v>
      </c>
      <c r="J6402" s="15">
        <f t="shared" si="601"/>
        <v>0.24</v>
      </c>
      <c r="K6402" s="13">
        <v>2307.5</v>
      </c>
      <c r="L6402" s="12">
        <f t="shared" si="596"/>
        <v>2.4678988486369291</v>
      </c>
      <c r="M6402">
        <f t="shared" si="597"/>
        <v>3044</v>
      </c>
      <c r="N6402">
        <f t="shared" si="598"/>
        <v>6</v>
      </c>
      <c r="O6402">
        <f t="shared" si="599"/>
        <v>1.6</v>
      </c>
    </row>
    <row r="6403" spans="1:15">
      <c r="A6403" s="12" t="s">
        <v>41</v>
      </c>
      <c r="B6403" s="12">
        <v>1100</v>
      </c>
      <c r="C6403" s="14">
        <v>2.6585747E-2</v>
      </c>
      <c r="D6403" s="13">
        <v>0.34200000000000003</v>
      </c>
      <c r="E6403" s="13">
        <v>56.5</v>
      </c>
      <c r="F6403" s="13">
        <v>1.85</v>
      </c>
      <c r="G6403" s="13">
        <v>0.22</v>
      </c>
      <c r="H6403" s="12">
        <v>0</v>
      </c>
      <c r="I6403" s="15">
        <f t="shared" si="600"/>
        <v>1.2949999999999999</v>
      </c>
      <c r="J6403" s="15">
        <f t="shared" si="601"/>
        <v>0.11</v>
      </c>
      <c r="K6403" s="13">
        <v>34.200000000000003</v>
      </c>
      <c r="L6403" s="12">
        <f t="shared" ref="L6403:L6466" si="602">E6403*D6403*C6403/12</f>
        <v>4.2809699106750004E-2</v>
      </c>
      <c r="M6403">
        <f t="shared" ref="M6403:M6466" si="603">ROUND(E6403*D6403*C6403*102.79,0)</f>
        <v>53</v>
      </c>
      <c r="N6403">
        <f t="shared" ref="N6403:N6466" si="604">ROUND(I6403*M6403*0.002205,0)</f>
        <v>0</v>
      </c>
      <c r="O6403">
        <f t="shared" ref="O6403:O6466" si="605">ROUND(J6403*M6403*0.002205,1)</f>
        <v>0</v>
      </c>
    </row>
    <row r="6404" spans="1:15">
      <c r="A6404" s="12" t="s">
        <v>41</v>
      </c>
      <c r="B6404" s="12">
        <v>1550</v>
      </c>
      <c r="C6404" s="14">
        <v>0.2693414932</v>
      </c>
      <c r="D6404" s="13">
        <v>0.57699999999999996</v>
      </c>
      <c r="E6404" s="13">
        <v>56.5</v>
      </c>
      <c r="F6404" s="13">
        <v>1.55</v>
      </c>
      <c r="G6404" s="13">
        <v>0.15</v>
      </c>
      <c r="H6404" s="12">
        <v>0</v>
      </c>
      <c r="I6404" s="15">
        <f t="shared" si="600"/>
        <v>1.085</v>
      </c>
      <c r="J6404" s="15">
        <f t="shared" si="601"/>
        <v>7.4999999999999997E-2</v>
      </c>
      <c r="K6404" s="13">
        <v>584.9</v>
      </c>
      <c r="L6404" s="12">
        <f t="shared" si="602"/>
        <v>0.73172227908888321</v>
      </c>
      <c r="M6404">
        <f t="shared" si="603"/>
        <v>903</v>
      </c>
      <c r="N6404">
        <f t="shared" si="604"/>
        <v>2</v>
      </c>
      <c r="O6404">
        <f t="shared" si="605"/>
        <v>0.1</v>
      </c>
    </row>
    <row r="6405" spans="1:15">
      <c r="A6405" s="12" t="s">
        <v>41</v>
      </c>
      <c r="B6405" s="12">
        <v>1200</v>
      </c>
      <c r="C6405" s="14">
        <v>0.38034126540000002</v>
      </c>
      <c r="D6405" s="13">
        <v>0.30399999999999999</v>
      </c>
      <c r="E6405" s="13">
        <v>56.5</v>
      </c>
      <c r="F6405" s="13">
        <v>2.23</v>
      </c>
      <c r="G6405" s="13">
        <v>0.316</v>
      </c>
      <c r="H6405" s="12">
        <v>0</v>
      </c>
      <c r="I6405" s="15">
        <f t="shared" si="600"/>
        <v>1.5609999999999999</v>
      </c>
      <c r="J6405" s="15">
        <f t="shared" si="601"/>
        <v>0.158</v>
      </c>
      <c r="K6405" s="13">
        <v>435.2</v>
      </c>
      <c r="L6405" s="12">
        <f t="shared" si="602"/>
        <v>0.54439513120920002</v>
      </c>
      <c r="M6405">
        <f t="shared" si="603"/>
        <v>672</v>
      </c>
      <c r="N6405">
        <f t="shared" si="604"/>
        <v>2</v>
      </c>
      <c r="O6405">
        <f t="shared" si="605"/>
        <v>0.2</v>
      </c>
    </row>
    <row r="6406" spans="1:15">
      <c r="A6406" s="12" t="s">
        <v>41</v>
      </c>
      <c r="B6406" s="12">
        <v>1700</v>
      </c>
      <c r="C6406" s="14">
        <v>0.38785324160000001</v>
      </c>
      <c r="D6406" s="13">
        <v>0.74099999999999999</v>
      </c>
      <c r="E6406" s="13">
        <v>56.5</v>
      </c>
      <c r="F6406" s="13">
        <v>1.8</v>
      </c>
      <c r="G6406" s="13">
        <v>0.47799999999999998</v>
      </c>
      <c r="H6406" s="12">
        <v>0</v>
      </c>
      <c r="I6406" s="15">
        <f t="shared" si="600"/>
        <v>1.26</v>
      </c>
      <c r="J6406" s="15">
        <f t="shared" si="601"/>
        <v>0.23899999999999999</v>
      </c>
      <c r="K6406" s="13">
        <v>1081.7</v>
      </c>
      <c r="L6406" s="12">
        <f t="shared" si="602"/>
        <v>1.3531714782872</v>
      </c>
      <c r="M6406">
        <f t="shared" si="603"/>
        <v>1669</v>
      </c>
      <c r="N6406">
        <f t="shared" si="604"/>
        <v>5</v>
      </c>
      <c r="O6406">
        <f t="shared" si="605"/>
        <v>0.9</v>
      </c>
    </row>
    <row r="6407" spans="1:15">
      <c r="A6407" s="12" t="s">
        <v>41</v>
      </c>
      <c r="B6407" s="12">
        <v>1700</v>
      </c>
      <c r="C6407" s="14">
        <v>0.1373522382</v>
      </c>
      <c r="D6407" s="13">
        <v>0.74099999999999999</v>
      </c>
      <c r="E6407" s="13">
        <v>56.5</v>
      </c>
      <c r="F6407" s="13">
        <v>1.8</v>
      </c>
      <c r="G6407" s="13">
        <v>0.47799999999999998</v>
      </c>
      <c r="H6407" s="12">
        <v>0</v>
      </c>
      <c r="I6407" s="15">
        <f t="shared" si="600"/>
        <v>1.26</v>
      </c>
      <c r="J6407" s="15">
        <f t="shared" si="601"/>
        <v>0.23899999999999999</v>
      </c>
      <c r="K6407" s="13">
        <v>383.1</v>
      </c>
      <c r="L6407" s="12">
        <f t="shared" si="602"/>
        <v>0.47920479005002509</v>
      </c>
      <c r="M6407">
        <f t="shared" si="603"/>
        <v>591</v>
      </c>
      <c r="N6407">
        <f t="shared" si="604"/>
        <v>2</v>
      </c>
      <c r="O6407">
        <f t="shared" si="605"/>
        <v>0.3</v>
      </c>
    </row>
    <row r="6408" spans="1:15">
      <c r="A6408" s="12" t="s">
        <v>41</v>
      </c>
      <c r="B6408" s="12">
        <v>1700</v>
      </c>
      <c r="C6408" s="14">
        <v>2.3583574940999998</v>
      </c>
      <c r="D6408" s="13">
        <v>0.74099999999999999</v>
      </c>
      <c r="E6408" s="13">
        <v>56.5</v>
      </c>
      <c r="F6408" s="13">
        <v>1.8</v>
      </c>
      <c r="G6408" s="13">
        <v>0.47799999999999998</v>
      </c>
      <c r="H6408" s="12">
        <v>0</v>
      </c>
      <c r="I6408" s="15">
        <f t="shared" si="600"/>
        <v>1.26</v>
      </c>
      <c r="J6408" s="15">
        <f t="shared" si="601"/>
        <v>0.23899999999999999</v>
      </c>
      <c r="K6408" s="13">
        <v>6577.1</v>
      </c>
      <c r="L6408" s="12">
        <f t="shared" si="602"/>
        <v>8.2280145022281364</v>
      </c>
      <c r="M6408">
        <f t="shared" si="603"/>
        <v>10149</v>
      </c>
      <c r="N6408">
        <f t="shared" si="604"/>
        <v>28</v>
      </c>
      <c r="O6408">
        <f t="shared" si="605"/>
        <v>5.3</v>
      </c>
    </row>
    <row r="6409" spans="1:15">
      <c r="A6409" s="12" t="s">
        <v>41</v>
      </c>
      <c r="B6409" s="12">
        <v>1400</v>
      </c>
      <c r="C6409" s="14">
        <v>19.729561930500001</v>
      </c>
      <c r="D6409" s="13">
        <v>0.88700000000000001</v>
      </c>
      <c r="E6409" s="13">
        <v>56.5</v>
      </c>
      <c r="F6409" s="13">
        <v>1.93</v>
      </c>
      <c r="G6409" s="13">
        <v>0.497</v>
      </c>
      <c r="H6409" s="12">
        <v>0</v>
      </c>
      <c r="I6409" s="15">
        <f t="shared" si="600"/>
        <v>1.351</v>
      </c>
      <c r="J6409" s="15">
        <f t="shared" si="601"/>
        <v>0.2485</v>
      </c>
      <c r="K6409" s="13">
        <v>65865.100000000006</v>
      </c>
      <c r="L6409" s="12">
        <f t="shared" si="602"/>
        <v>82.396405077331067</v>
      </c>
      <c r="M6409">
        <f t="shared" si="603"/>
        <v>101634</v>
      </c>
      <c r="N6409">
        <f t="shared" si="604"/>
        <v>303</v>
      </c>
      <c r="O6409">
        <f t="shared" si="605"/>
        <v>55.7</v>
      </c>
    </row>
    <row r="6410" spans="1:15">
      <c r="A6410" s="12" t="s">
        <v>41</v>
      </c>
      <c r="B6410" s="12">
        <v>1400</v>
      </c>
      <c r="C6410" s="14">
        <v>9.5904689200000004E-2</v>
      </c>
      <c r="D6410" s="13">
        <v>0.88700000000000001</v>
      </c>
      <c r="E6410" s="13">
        <v>56.5</v>
      </c>
      <c r="F6410" s="13">
        <v>1.93</v>
      </c>
      <c r="G6410" s="13">
        <v>0.497</v>
      </c>
      <c r="H6410" s="12">
        <v>0</v>
      </c>
      <c r="I6410" s="15">
        <f t="shared" si="600"/>
        <v>1.351</v>
      </c>
      <c r="J6410" s="15">
        <f t="shared" si="601"/>
        <v>0.2485</v>
      </c>
      <c r="K6410" s="13">
        <v>320.10000000000002</v>
      </c>
      <c r="L6410" s="12">
        <f t="shared" si="602"/>
        <v>0.40052595430021665</v>
      </c>
      <c r="M6410">
        <f t="shared" si="603"/>
        <v>494</v>
      </c>
      <c r="N6410">
        <f t="shared" si="604"/>
        <v>1</v>
      </c>
      <c r="O6410">
        <f t="shared" si="605"/>
        <v>0.3</v>
      </c>
    </row>
    <row r="6411" spans="1:15">
      <c r="A6411" s="12" t="s">
        <v>41</v>
      </c>
      <c r="B6411" s="12">
        <v>8140</v>
      </c>
      <c r="C6411" s="14">
        <v>4.1977678900000003E-2</v>
      </c>
      <c r="D6411" s="13">
        <v>0.70299999999999996</v>
      </c>
      <c r="E6411" s="13">
        <v>56.5</v>
      </c>
      <c r="F6411" s="13">
        <v>1.2</v>
      </c>
      <c r="G6411" s="13">
        <v>0.48</v>
      </c>
      <c r="H6411" s="12">
        <v>0</v>
      </c>
      <c r="I6411" s="15">
        <f t="shared" si="600"/>
        <v>0.84</v>
      </c>
      <c r="J6411" s="15">
        <f t="shared" si="601"/>
        <v>0.24</v>
      </c>
      <c r="K6411" s="13">
        <v>111</v>
      </c>
      <c r="L6411" s="12">
        <f t="shared" si="602"/>
        <v>0.13894436808904584</v>
      </c>
      <c r="M6411">
        <f t="shared" si="603"/>
        <v>171</v>
      </c>
      <c r="N6411">
        <f t="shared" si="604"/>
        <v>0</v>
      </c>
      <c r="O6411">
        <f t="shared" si="605"/>
        <v>0.1</v>
      </c>
    </row>
    <row r="6412" spans="1:15">
      <c r="A6412" s="12" t="s">
        <v>41</v>
      </c>
      <c r="B6412" s="12">
        <v>8140</v>
      </c>
      <c r="C6412" s="14">
        <v>0.3878854679</v>
      </c>
      <c r="D6412" s="13">
        <v>0.70299999999999996</v>
      </c>
      <c r="E6412" s="13">
        <v>56.5</v>
      </c>
      <c r="F6412" s="13">
        <v>1.2</v>
      </c>
      <c r="G6412" s="13">
        <v>0.48</v>
      </c>
      <c r="H6412" s="12">
        <v>0</v>
      </c>
      <c r="I6412" s="15">
        <f t="shared" si="600"/>
        <v>0.84</v>
      </c>
      <c r="J6412" s="15">
        <f t="shared" si="601"/>
        <v>0.24</v>
      </c>
      <c r="K6412" s="13">
        <v>1026.2</v>
      </c>
      <c r="L6412" s="12">
        <f t="shared" si="602"/>
        <v>1.2838847368545041</v>
      </c>
      <c r="M6412">
        <f t="shared" si="603"/>
        <v>1584</v>
      </c>
      <c r="N6412">
        <f t="shared" si="604"/>
        <v>3</v>
      </c>
      <c r="O6412">
        <f t="shared" si="605"/>
        <v>0.8</v>
      </c>
    </row>
    <row r="6413" spans="1:15">
      <c r="A6413" s="12" t="s">
        <v>41</v>
      </c>
      <c r="B6413" s="12">
        <v>8140</v>
      </c>
      <c r="C6413" s="14">
        <v>0.17410009409999999</v>
      </c>
      <c r="D6413" s="13">
        <v>0.70299999999999996</v>
      </c>
      <c r="E6413" s="13">
        <v>56.5</v>
      </c>
      <c r="F6413" s="13">
        <v>1.2</v>
      </c>
      <c r="G6413" s="13">
        <v>0.48</v>
      </c>
      <c r="H6413" s="12">
        <v>0</v>
      </c>
      <c r="I6413" s="15">
        <f t="shared" si="600"/>
        <v>0.84</v>
      </c>
      <c r="J6413" s="15">
        <f t="shared" si="601"/>
        <v>0.24</v>
      </c>
      <c r="K6413" s="13">
        <v>460.6</v>
      </c>
      <c r="L6413" s="12">
        <f t="shared" si="602"/>
        <v>0.57626405730041241</v>
      </c>
      <c r="M6413">
        <f t="shared" si="603"/>
        <v>711</v>
      </c>
      <c r="N6413">
        <f t="shared" si="604"/>
        <v>1</v>
      </c>
      <c r="O6413">
        <f t="shared" si="605"/>
        <v>0.4</v>
      </c>
    </row>
    <row r="6414" spans="1:15">
      <c r="A6414" s="12" t="s">
        <v>41</v>
      </c>
      <c r="B6414" s="12">
        <v>8140</v>
      </c>
      <c r="C6414" s="14">
        <v>8.5249752299999995E-2</v>
      </c>
      <c r="D6414" s="13">
        <v>0.70299999999999996</v>
      </c>
      <c r="E6414" s="13">
        <v>56.5</v>
      </c>
      <c r="F6414" s="13">
        <v>1.2</v>
      </c>
      <c r="G6414" s="13">
        <v>0.48</v>
      </c>
      <c r="H6414" s="12">
        <v>0</v>
      </c>
      <c r="I6414" s="15">
        <f t="shared" si="600"/>
        <v>0.84</v>
      </c>
      <c r="J6414" s="15">
        <f t="shared" si="601"/>
        <v>0.24</v>
      </c>
      <c r="K6414" s="13">
        <v>225.5</v>
      </c>
      <c r="L6414" s="12">
        <f t="shared" si="602"/>
        <v>0.28217312803998745</v>
      </c>
      <c r="M6414">
        <f t="shared" si="603"/>
        <v>348</v>
      </c>
      <c r="N6414">
        <f t="shared" si="604"/>
        <v>1</v>
      </c>
      <c r="O6414">
        <f t="shared" si="605"/>
        <v>0.2</v>
      </c>
    </row>
    <row r="6415" spans="1:15">
      <c r="A6415" s="12" t="s">
        <v>41</v>
      </c>
      <c r="B6415" s="12">
        <v>8140</v>
      </c>
      <c r="C6415" s="14">
        <v>0.66468058340000002</v>
      </c>
      <c r="D6415" s="13">
        <v>0.70299999999999996</v>
      </c>
      <c r="E6415" s="13">
        <v>56.5</v>
      </c>
      <c r="F6415" s="13">
        <v>1.2</v>
      </c>
      <c r="G6415" s="13">
        <v>0.48</v>
      </c>
      <c r="H6415" s="12">
        <v>0</v>
      </c>
      <c r="I6415" s="15">
        <f t="shared" si="600"/>
        <v>0.84</v>
      </c>
      <c r="J6415" s="15">
        <f t="shared" si="601"/>
        <v>0.24</v>
      </c>
      <c r="K6415" s="13">
        <v>1758.6</v>
      </c>
      <c r="L6415" s="12">
        <f t="shared" si="602"/>
        <v>2.2000650360296916</v>
      </c>
      <c r="M6415">
        <f t="shared" si="603"/>
        <v>2714</v>
      </c>
      <c r="N6415">
        <f t="shared" si="604"/>
        <v>5</v>
      </c>
      <c r="O6415">
        <f t="shared" si="605"/>
        <v>1.4</v>
      </c>
    </row>
    <row r="6416" spans="1:15">
      <c r="A6416" s="12" t="s">
        <v>41</v>
      </c>
      <c r="B6416" s="12">
        <v>8140</v>
      </c>
      <c r="C6416" s="14">
        <v>1.0524022799999999E-2</v>
      </c>
      <c r="D6416" s="13">
        <v>0.70299999999999996</v>
      </c>
      <c r="E6416" s="13">
        <v>56.5</v>
      </c>
      <c r="F6416" s="13">
        <v>1.2</v>
      </c>
      <c r="G6416" s="13">
        <v>0.48</v>
      </c>
      <c r="H6416" s="12">
        <v>0</v>
      </c>
      <c r="I6416" s="15">
        <f t="shared" si="600"/>
        <v>0.84</v>
      </c>
      <c r="J6416" s="15">
        <f t="shared" si="601"/>
        <v>0.24</v>
      </c>
      <c r="K6416" s="13">
        <v>27.8</v>
      </c>
      <c r="L6416" s="12">
        <f t="shared" si="602"/>
        <v>3.4834076967049994E-2</v>
      </c>
      <c r="M6416">
        <f t="shared" si="603"/>
        <v>43</v>
      </c>
      <c r="N6416">
        <f t="shared" si="604"/>
        <v>0</v>
      </c>
      <c r="O6416">
        <f t="shared" si="605"/>
        <v>0</v>
      </c>
    </row>
    <row r="6417" spans="1:15">
      <c r="A6417" s="12" t="s">
        <v>41</v>
      </c>
      <c r="B6417" s="12">
        <v>8140</v>
      </c>
      <c r="C6417" s="14">
        <v>3.4288638500000003E-2</v>
      </c>
      <c r="D6417" s="13">
        <v>0.74</v>
      </c>
      <c r="E6417" s="13">
        <v>56.5</v>
      </c>
      <c r="F6417" s="13">
        <v>1.2</v>
      </c>
      <c r="G6417" s="13">
        <v>0.48</v>
      </c>
      <c r="H6417" s="12">
        <v>0</v>
      </c>
      <c r="I6417" s="15">
        <f t="shared" si="600"/>
        <v>0.84</v>
      </c>
      <c r="J6417" s="15">
        <f t="shared" si="601"/>
        <v>0.24</v>
      </c>
      <c r="K6417" s="13">
        <v>95.5</v>
      </c>
      <c r="L6417" s="12">
        <f t="shared" si="602"/>
        <v>0.11946733130708335</v>
      </c>
      <c r="M6417">
        <f t="shared" si="603"/>
        <v>147</v>
      </c>
      <c r="N6417">
        <f t="shared" si="604"/>
        <v>0</v>
      </c>
      <c r="O6417">
        <f t="shared" si="605"/>
        <v>0.1</v>
      </c>
    </row>
    <row r="6418" spans="1:15">
      <c r="A6418" s="12" t="s">
        <v>41</v>
      </c>
      <c r="B6418" s="12">
        <v>5300</v>
      </c>
      <c r="C6418" s="14">
        <v>0.68761618599999996</v>
      </c>
      <c r="D6418" s="13">
        <v>0.5</v>
      </c>
      <c r="E6418" s="13">
        <v>56.5</v>
      </c>
      <c r="F6418" s="13">
        <v>0.6</v>
      </c>
      <c r="G6418" s="13">
        <v>0.13500000000000001</v>
      </c>
      <c r="H6418" s="12">
        <v>0</v>
      </c>
      <c r="I6418" s="15">
        <f t="shared" si="600"/>
        <v>0.42</v>
      </c>
      <c r="J6418" s="15">
        <f t="shared" si="601"/>
        <v>6.7500000000000004E-2</v>
      </c>
      <c r="K6418" s="13">
        <v>1294</v>
      </c>
      <c r="L6418" s="12">
        <f t="shared" si="602"/>
        <v>1.6187631045416666</v>
      </c>
      <c r="M6418">
        <f t="shared" si="603"/>
        <v>1997</v>
      </c>
      <c r="N6418">
        <f t="shared" si="604"/>
        <v>2</v>
      </c>
      <c r="O6418">
        <f t="shared" si="605"/>
        <v>0.3</v>
      </c>
    </row>
    <row r="6419" spans="1:15">
      <c r="A6419" s="12" t="s">
        <v>41</v>
      </c>
      <c r="B6419" s="12">
        <v>1400</v>
      </c>
      <c r="C6419" s="14">
        <v>21.221017195600002</v>
      </c>
      <c r="D6419" s="13">
        <v>0.88700000000000001</v>
      </c>
      <c r="E6419" s="13">
        <v>56.5</v>
      </c>
      <c r="F6419" s="13">
        <v>1.93</v>
      </c>
      <c r="G6419" s="13">
        <v>0.497</v>
      </c>
      <c r="H6419" s="12">
        <v>0</v>
      </c>
      <c r="I6419" s="15">
        <f t="shared" si="600"/>
        <v>1.351</v>
      </c>
      <c r="J6419" s="15">
        <f t="shared" si="601"/>
        <v>0.2485</v>
      </c>
      <c r="K6419" s="13">
        <v>70843.899999999994</v>
      </c>
      <c r="L6419" s="12">
        <f t="shared" si="602"/>
        <v>88.62515727217432</v>
      </c>
      <c r="M6419">
        <f t="shared" si="603"/>
        <v>109317</v>
      </c>
      <c r="N6419">
        <f t="shared" si="604"/>
        <v>326</v>
      </c>
      <c r="O6419">
        <f t="shared" si="605"/>
        <v>59.9</v>
      </c>
    </row>
    <row r="6420" spans="1:15">
      <c r="A6420" s="12" t="s">
        <v>41</v>
      </c>
      <c r="B6420" s="12">
        <v>1200</v>
      </c>
      <c r="C6420" s="14">
        <v>0.7525464543</v>
      </c>
      <c r="D6420" s="13">
        <v>0.30399999999999999</v>
      </c>
      <c r="E6420" s="13">
        <v>56.5</v>
      </c>
      <c r="F6420" s="13">
        <v>2.23</v>
      </c>
      <c r="G6420" s="13">
        <v>0.316</v>
      </c>
      <c r="H6420" s="12">
        <v>0</v>
      </c>
      <c r="I6420" s="15">
        <f t="shared" si="600"/>
        <v>1.5609999999999999</v>
      </c>
      <c r="J6420" s="15">
        <f t="shared" si="601"/>
        <v>0.158</v>
      </c>
      <c r="K6420" s="13">
        <v>1007.1</v>
      </c>
      <c r="L6420" s="12">
        <f t="shared" si="602"/>
        <v>1.0771448249214</v>
      </c>
      <c r="M6420">
        <f t="shared" si="603"/>
        <v>1329</v>
      </c>
      <c r="N6420">
        <f t="shared" si="604"/>
        <v>5</v>
      </c>
      <c r="O6420">
        <f t="shared" si="605"/>
        <v>0.5</v>
      </c>
    </row>
    <row r="6421" spans="1:15">
      <c r="A6421" s="12" t="s">
        <v>41</v>
      </c>
      <c r="B6421" s="12">
        <v>5300</v>
      </c>
      <c r="C6421" s="14">
        <v>0.11106851550000001</v>
      </c>
      <c r="D6421" s="13">
        <v>0.5</v>
      </c>
      <c r="E6421" s="13">
        <v>56.5</v>
      </c>
      <c r="F6421" s="13">
        <v>0.6</v>
      </c>
      <c r="G6421" s="13">
        <v>0.13500000000000001</v>
      </c>
      <c r="H6421" s="12">
        <v>0</v>
      </c>
      <c r="I6421" s="15">
        <f t="shared" si="600"/>
        <v>0.42</v>
      </c>
      <c r="J6421" s="15">
        <f t="shared" si="601"/>
        <v>6.7500000000000004E-2</v>
      </c>
      <c r="K6421" s="13">
        <v>209</v>
      </c>
      <c r="L6421" s="12">
        <f t="shared" si="602"/>
        <v>0.26147379690625</v>
      </c>
      <c r="M6421">
        <f t="shared" si="603"/>
        <v>323</v>
      </c>
      <c r="N6421">
        <f t="shared" si="604"/>
        <v>0</v>
      </c>
      <c r="O6421">
        <f t="shared" si="605"/>
        <v>0</v>
      </c>
    </row>
    <row r="6422" spans="1:15">
      <c r="A6422" s="12" t="s">
        <v>41</v>
      </c>
      <c r="B6422" s="12">
        <v>1400</v>
      </c>
      <c r="C6422" s="14">
        <v>7.4214538613999999</v>
      </c>
      <c r="D6422" s="13">
        <v>0.88700000000000001</v>
      </c>
      <c r="E6422" s="13">
        <v>56.5</v>
      </c>
      <c r="F6422" s="13">
        <v>1.93</v>
      </c>
      <c r="G6422" s="13">
        <v>0.497</v>
      </c>
      <c r="H6422" s="12">
        <v>0</v>
      </c>
      <c r="I6422" s="15">
        <f t="shared" si="600"/>
        <v>1.351</v>
      </c>
      <c r="J6422" s="15">
        <f t="shared" si="601"/>
        <v>0.2485</v>
      </c>
      <c r="K6422" s="13">
        <v>24775.599999999999</v>
      </c>
      <c r="L6422" s="12">
        <f t="shared" si="602"/>
        <v>30.994155915915972</v>
      </c>
      <c r="M6422">
        <f t="shared" si="603"/>
        <v>38231</v>
      </c>
      <c r="N6422">
        <f t="shared" si="604"/>
        <v>114</v>
      </c>
      <c r="O6422">
        <f t="shared" si="605"/>
        <v>20.9</v>
      </c>
    </row>
    <row r="6423" spans="1:15">
      <c r="A6423" s="12" t="s">
        <v>41</v>
      </c>
      <c r="B6423" s="12">
        <v>1100</v>
      </c>
      <c r="C6423" s="14">
        <v>0.2577192942</v>
      </c>
      <c r="D6423" s="13">
        <v>0.34200000000000003</v>
      </c>
      <c r="E6423" s="13">
        <v>56.5</v>
      </c>
      <c r="F6423" s="13">
        <v>1.85</v>
      </c>
      <c r="G6423" s="13">
        <v>0.22</v>
      </c>
      <c r="H6423" s="12">
        <v>0</v>
      </c>
      <c r="I6423" s="15">
        <f t="shared" si="600"/>
        <v>1.2949999999999999</v>
      </c>
      <c r="J6423" s="15">
        <f t="shared" si="601"/>
        <v>0.11</v>
      </c>
      <c r="K6423" s="13">
        <v>331.7</v>
      </c>
      <c r="L6423" s="12">
        <f t="shared" si="602"/>
        <v>0.41499249348555001</v>
      </c>
      <c r="M6423">
        <f t="shared" si="603"/>
        <v>512</v>
      </c>
      <c r="N6423">
        <f t="shared" si="604"/>
        <v>1</v>
      </c>
      <c r="O6423">
        <f t="shared" si="605"/>
        <v>0.1</v>
      </c>
    </row>
    <row r="6424" spans="1:15">
      <c r="A6424" s="12" t="s">
        <v>41</v>
      </c>
      <c r="B6424" s="12">
        <v>1100</v>
      </c>
      <c r="C6424" s="14">
        <v>6.5253906E-3</v>
      </c>
      <c r="D6424" s="13">
        <v>0.34200000000000003</v>
      </c>
      <c r="E6424" s="13">
        <v>56.5</v>
      </c>
      <c r="F6424" s="13">
        <v>1.85</v>
      </c>
      <c r="G6424" s="13">
        <v>0.22</v>
      </c>
      <c r="H6424" s="12">
        <v>0</v>
      </c>
      <c r="I6424" s="15">
        <f t="shared" si="600"/>
        <v>1.2949999999999999</v>
      </c>
      <c r="J6424" s="15">
        <f t="shared" si="601"/>
        <v>0.11</v>
      </c>
      <c r="K6424" s="13">
        <v>8.4</v>
      </c>
      <c r="L6424" s="12">
        <f t="shared" si="602"/>
        <v>1.050751021365E-2</v>
      </c>
      <c r="M6424">
        <f t="shared" si="603"/>
        <v>13</v>
      </c>
      <c r="N6424">
        <f t="shared" si="604"/>
        <v>0</v>
      </c>
      <c r="O6424">
        <f t="shared" si="605"/>
        <v>0</v>
      </c>
    </row>
    <row r="6425" spans="1:15">
      <c r="A6425" s="12" t="s">
        <v>41</v>
      </c>
      <c r="B6425" s="12">
        <v>1200</v>
      </c>
      <c r="C6425" s="14">
        <v>9.0892028599999994E-2</v>
      </c>
      <c r="D6425" s="13">
        <v>0.30399999999999999</v>
      </c>
      <c r="E6425" s="13">
        <v>56.5</v>
      </c>
      <c r="F6425" s="13">
        <v>2.23</v>
      </c>
      <c r="G6425" s="13">
        <v>0.316</v>
      </c>
      <c r="H6425" s="12">
        <v>0</v>
      </c>
      <c r="I6425" s="15">
        <f t="shared" si="600"/>
        <v>1.5609999999999999</v>
      </c>
      <c r="J6425" s="15">
        <f t="shared" si="601"/>
        <v>0.158</v>
      </c>
      <c r="K6425" s="13">
        <v>104</v>
      </c>
      <c r="L6425" s="12">
        <f t="shared" si="602"/>
        <v>0.13009679026946666</v>
      </c>
      <c r="M6425">
        <f t="shared" si="603"/>
        <v>160</v>
      </c>
      <c r="N6425">
        <f t="shared" si="604"/>
        <v>1</v>
      </c>
      <c r="O6425">
        <f t="shared" si="605"/>
        <v>0.1</v>
      </c>
    </row>
    <row r="6426" spans="1:15">
      <c r="A6426" s="12" t="s">
        <v>41</v>
      </c>
      <c r="B6426" s="12">
        <v>1100</v>
      </c>
      <c r="C6426" s="14">
        <v>0.153045075</v>
      </c>
      <c r="D6426" s="13">
        <v>0.34200000000000003</v>
      </c>
      <c r="E6426" s="13">
        <v>56.5</v>
      </c>
      <c r="F6426" s="13">
        <v>1.85</v>
      </c>
      <c r="G6426" s="13">
        <v>0.22</v>
      </c>
      <c r="H6426" s="12">
        <v>0</v>
      </c>
      <c r="I6426" s="15">
        <f t="shared" si="600"/>
        <v>1.2949999999999999</v>
      </c>
      <c r="J6426" s="15">
        <f t="shared" si="601"/>
        <v>0.11</v>
      </c>
      <c r="K6426" s="13">
        <v>197</v>
      </c>
      <c r="L6426" s="12">
        <f t="shared" si="602"/>
        <v>0.24644083201875</v>
      </c>
      <c r="M6426">
        <f t="shared" si="603"/>
        <v>304</v>
      </c>
      <c r="N6426">
        <f t="shared" si="604"/>
        <v>1</v>
      </c>
      <c r="O6426">
        <f t="shared" si="605"/>
        <v>0.1</v>
      </c>
    </row>
    <row r="6427" spans="1:15">
      <c r="A6427" s="12" t="s">
        <v>41</v>
      </c>
      <c r="B6427" s="12">
        <v>1550</v>
      </c>
      <c r="C6427" s="14">
        <v>0.55442358209999998</v>
      </c>
      <c r="D6427" s="13">
        <v>0.59299999999999997</v>
      </c>
      <c r="E6427" s="13">
        <v>56.5</v>
      </c>
      <c r="F6427" s="13">
        <v>1.55</v>
      </c>
      <c r="G6427" s="13">
        <v>0.15</v>
      </c>
      <c r="H6427" s="12">
        <v>0</v>
      </c>
      <c r="I6427" s="15">
        <f t="shared" si="600"/>
        <v>1.085</v>
      </c>
      <c r="J6427" s="15">
        <f t="shared" si="601"/>
        <v>7.4999999999999997E-2</v>
      </c>
      <c r="K6427" s="13">
        <v>1447.4</v>
      </c>
      <c r="L6427" s="12">
        <f t="shared" si="602"/>
        <v>1.5479737422057873</v>
      </c>
      <c r="M6427">
        <f t="shared" si="603"/>
        <v>1909</v>
      </c>
      <c r="N6427">
        <f t="shared" si="604"/>
        <v>5</v>
      </c>
      <c r="O6427">
        <f t="shared" si="605"/>
        <v>0.3</v>
      </c>
    </row>
    <row r="6428" spans="1:15">
      <c r="A6428" s="12" t="s">
        <v>41</v>
      </c>
      <c r="B6428" s="12">
        <v>8140</v>
      </c>
      <c r="C6428" s="14">
        <v>8.6946099999999998E-5</v>
      </c>
      <c r="D6428" s="13">
        <v>0.70299999999999996</v>
      </c>
      <c r="E6428" s="13">
        <v>56.5</v>
      </c>
      <c r="F6428" s="13">
        <v>1.2</v>
      </c>
      <c r="G6428" s="13">
        <v>0.48</v>
      </c>
      <c r="H6428" s="12">
        <v>0</v>
      </c>
      <c r="I6428" s="15">
        <f t="shared" si="600"/>
        <v>0.84</v>
      </c>
      <c r="J6428" s="15">
        <f t="shared" si="601"/>
        <v>0.24</v>
      </c>
      <c r="K6428" s="13">
        <v>0.3</v>
      </c>
      <c r="L6428" s="12">
        <f t="shared" si="602"/>
        <v>2.877879682458333E-4</v>
      </c>
      <c r="M6428">
        <f t="shared" si="603"/>
        <v>0</v>
      </c>
      <c r="N6428">
        <f t="shared" si="604"/>
        <v>0</v>
      </c>
      <c r="O6428">
        <f t="shared" si="605"/>
        <v>0</v>
      </c>
    </row>
    <row r="6429" spans="1:15">
      <c r="A6429" s="12" t="s">
        <v>41</v>
      </c>
      <c r="B6429" s="12">
        <v>1400</v>
      </c>
      <c r="C6429" s="14">
        <v>0.1939531508</v>
      </c>
      <c r="D6429" s="13">
        <v>0.88700000000000001</v>
      </c>
      <c r="E6429" s="13">
        <v>56.5</v>
      </c>
      <c r="F6429" s="13">
        <v>1.93</v>
      </c>
      <c r="G6429" s="13">
        <v>0.497</v>
      </c>
      <c r="H6429" s="12">
        <v>0</v>
      </c>
      <c r="I6429" s="15">
        <f t="shared" si="600"/>
        <v>1.351</v>
      </c>
      <c r="J6429" s="15">
        <f t="shared" si="601"/>
        <v>0.2485</v>
      </c>
      <c r="K6429" s="13">
        <v>757.4</v>
      </c>
      <c r="L6429" s="12">
        <f t="shared" si="602"/>
        <v>0.81000492740978336</v>
      </c>
      <c r="M6429">
        <f t="shared" si="603"/>
        <v>999</v>
      </c>
      <c r="N6429">
        <f t="shared" si="604"/>
        <v>3</v>
      </c>
      <c r="O6429">
        <f t="shared" si="605"/>
        <v>0.5</v>
      </c>
    </row>
    <row r="6430" spans="1:15">
      <c r="A6430" s="12" t="s">
        <v>41</v>
      </c>
      <c r="B6430" s="12">
        <v>1400</v>
      </c>
      <c r="C6430" s="14">
        <v>0.2086278463</v>
      </c>
      <c r="D6430" s="13">
        <v>0.88700000000000001</v>
      </c>
      <c r="E6430" s="13">
        <v>56.5</v>
      </c>
      <c r="F6430" s="13">
        <v>1.93</v>
      </c>
      <c r="G6430" s="13">
        <v>0.497</v>
      </c>
      <c r="H6430" s="12">
        <v>0</v>
      </c>
      <c r="I6430" s="15">
        <f t="shared" si="600"/>
        <v>1.351</v>
      </c>
      <c r="J6430" s="15">
        <f t="shared" si="601"/>
        <v>0.2485</v>
      </c>
      <c r="K6430" s="13">
        <v>814.7</v>
      </c>
      <c r="L6430" s="12">
        <f t="shared" si="602"/>
        <v>0.87129073593730411</v>
      </c>
      <c r="M6430">
        <f t="shared" si="603"/>
        <v>1075</v>
      </c>
      <c r="N6430">
        <f t="shared" si="604"/>
        <v>3</v>
      </c>
      <c r="O6430">
        <f t="shared" si="605"/>
        <v>0.6</v>
      </c>
    </row>
    <row r="6431" spans="1:15">
      <c r="A6431" s="12" t="s">
        <v>41</v>
      </c>
      <c r="B6431" s="12">
        <v>1200</v>
      </c>
      <c r="C6431" s="14">
        <v>0.12659616570000001</v>
      </c>
      <c r="D6431" s="13">
        <v>0.30399999999999999</v>
      </c>
      <c r="E6431" s="13">
        <v>56.5</v>
      </c>
      <c r="F6431" s="13">
        <v>2.23</v>
      </c>
      <c r="G6431" s="13">
        <v>0.316</v>
      </c>
      <c r="H6431" s="12">
        <v>0</v>
      </c>
      <c r="I6431" s="15">
        <f t="shared" si="600"/>
        <v>1.5609999999999999</v>
      </c>
      <c r="J6431" s="15">
        <f t="shared" si="601"/>
        <v>0.158</v>
      </c>
      <c r="K6431" s="13">
        <v>144.80000000000001</v>
      </c>
      <c r="L6431" s="12">
        <f t="shared" si="602"/>
        <v>0.1812013118386</v>
      </c>
      <c r="M6431">
        <f t="shared" si="603"/>
        <v>224</v>
      </c>
      <c r="N6431">
        <f t="shared" si="604"/>
        <v>1</v>
      </c>
      <c r="O6431">
        <f t="shared" si="605"/>
        <v>0.1</v>
      </c>
    </row>
    <row r="6432" spans="1:15">
      <c r="A6432" s="12" t="s">
        <v>41</v>
      </c>
      <c r="B6432" s="12">
        <v>1400</v>
      </c>
      <c r="C6432" s="14">
        <v>1.8820572630000001</v>
      </c>
      <c r="D6432" s="13">
        <v>0.88700000000000001</v>
      </c>
      <c r="E6432" s="13">
        <v>56.5</v>
      </c>
      <c r="F6432" s="13">
        <v>1.93</v>
      </c>
      <c r="G6432" s="13">
        <v>0.497</v>
      </c>
      <c r="H6432" s="12">
        <v>0</v>
      </c>
      <c r="I6432" s="15">
        <f t="shared" si="600"/>
        <v>1.351</v>
      </c>
      <c r="J6432" s="15">
        <f t="shared" si="601"/>
        <v>0.2485</v>
      </c>
      <c r="K6432" s="13">
        <v>6283.1</v>
      </c>
      <c r="L6432" s="12">
        <f t="shared" si="602"/>
        <v>7.8600200636563748</v>
      </c>
      <c r="M6432">
        <f t="shared" si="603"/>
        <v>9695</v>
      </c>
      <c r="N6432">
        <f t="shared" si="604"/>
        <v>29</v>
      </c>
      <c r="O6432">
        <f t="shared" si="605"/>
        <v>5.3</v>
      </c>
    </row>
    <row r="6433" spans="1:15">
      <c r="A6433" s="12" t="s">
        <v>41</v>
      </c>
      <c r="B6433" s="12">
        <v>1200</v>
      </c>
      <c r="C6433" s="14">
        <v>0.4707806933</v>
      </c>
      <c r="D6433" s="13">
        <v>0.30399999999999999</v>
      </c>
      <c r="E6433" s="13">
        <v>56.5</v>
      </c>
      <c r="F6433" s="13">
        <v>2.23</v>
      </c>
      <c r="G6433" s="13">
        <v>0.316</v>
      </c>
      <c r="H6433" s="12">
        <v>0</v>
      </c>
      <c r="I6433" s="15">
        <f t="shared" si="600"/>
        <v>1.5609999999999999</v>
      </c>
      <c r="J6433" s="15">
        <f t="shared" si="601"/>
        <v>0.158</v>
      </c>
      <c r="K6433" s="13">
        <v>538.70000000000005</v>
      </c>
      <c r="L6433" s="12">
        <f t="shared" si="602"/>
        <v>0.67384409901006659</v>
      </c>
      <c r="M6433">
        <f t="shared" si="603"/>
        <v>831</v>
      </c>
      <c r="N6433">
        <f t="shared" si="604"/>
        <v>3</v>
      </c>
      <c r="O6433">
        <f t="shared" si="605"/>
        <v>0.3</v>
      </c>
    </row>
    <row r="6434" spans="1:15">
      <c r="A6434" s="12" t="s">
        <v>41</v>
      </c>
      <c r="B6434" s="12">
        <v>8140</v>
      </c>
      <c r="C6434" s="14">
        <v>1.66899696E-2</v>
      </c>
      <c r="D6434" s="13">
        <v>0.70299999999999996</v>
      </c>
      <c r="E6434" s="13">
        <v>56.5</v>
      </c>
      <c r="F6434" s="13">
        <v>1.2</v>
      </c>
      <c r="G6434" s="13">
        <v>0.48</v>
      </c>
      <c r="H6434" s="12">
        <v>0</v>
      </c>
      <c r="I6434" s="15">
        <f t="shared" si="600"/>
        <v>0.84</v>
      </c>
      <c r="J6434" s="15">
        <f t="shared" si="601"/>
        <v>0.24</v>
      </c>
      <c r="K6434" s="13">
        <v>44.2</v>
      </c>
      <c r="L6434" s="12">
        <f t="shared" si="602"/>
        <v>5.5243103960599997E-2</v>
      </c>
      <c r="M6434">
        <f t="shared" si="603"/>
        <v>68</v>
      </c>
      <c r="N6434">
        <f t="shared" si="604"/>
        <v>0</v>
      </c>
      <c r="O6434">
        <f t="shared" si="605"/>
        <v>0</v>
      </c>
    </row>
    <row r="6435" spans="1:15">
      <c r="A6435" s="12" t="s">
        <v>41</v>
      </c>
      <c r="B6435" s="12">
        <v>1700</v>
      </c>
      <c r="C6435" s="14">
        <v>0.1109133388</v>
      </c>
      <c r="D6435" s="13">
        <v>0.74099999999999999</v>
      </c>
      <c r="E6435" s="13">
        <v>56.5</v>
      </c>
      <c r="F6435" s="13">
        <v>1.8</v>
      </c>
      <c r="G6435" s="13">
        <v>0.47799999999999998</v>
      </c>
      <c r="H6435" s="12">
        <v>0</v>
      </c>
      <c r="I6435" s="15">
        <f t="shared" si="600"/>
        <v>1.26</v>
      </c>
      <c r="J6435" s="15">
        <f t="shared" si="601"/>
        <v>0.23899999999999999</v>
      </c>
      <c r="K6435" s="13">
        <v>309.3</v>
      </c>
      <c r="L6435" s="12">
        <f t="shared" si="602"/>
        <v>0.38696277490585002</v>
      </c>
      <c r="M6435">
        <f t="shared" si="603"/>
        <v>477</v>
      </c>
      <c r="N6435">
        <f t="shared" si="604"/>
        <v>1</v>
      </c>
      <c r="O6435">
        <f t="shared" si="605"/>
        <v>0.3</v>
      </c>
    </row>
    <row r="6436" spans="1:15">
      <c r="A6436" s="12" t="s">
        <v>41</v>
      </c>
      <c r="B6436" s="12">
        <v>1400</v>
      </c>
      <c r="C6436" s="14">
        <v>0.32591062510000002</v>
      </c>
      <c r="D6436" s="13">
        <v>0.9</v>
      </c>
      <c r="E6436" s="13">
        <v>56.5</v>
      </c>
      <c r="F6436" s="13">
        <v>1.93</v>
      </c>
      <c r="G6436" s="13">
        <v>0.497</v>
      </c>
      <c r="H6436" s="12">
        <v>0</v>
      </c>
      <c r="I6436" s="15">
        <f t="shared" si="600"/>
        <v>1.351</v>
      </c>
      <c r="J6436" s="15">
        <f t="shared" si="601"/>
        <v>0.2485</v>
      </c>
      <c r="K6436" s="13">
        <v>1103.9000000000001</v>
      </c>
      <c r="L6436" s="12">
        <f t="shared" si="602"/>
        <v>1.3810462738612499</v>
      </c>
      <c r="M6436">
        <f t="shared" si="603"/>
        <v>1703</v>
      </c>
      <c r="N6436">
        <f t="shared" si="604"/>
        <v>5</v>
      </c>
      <c r="O6436">
        <f t="shared" si="605"/>
        <v>0.9</v>
      </c>
    </row>
    <row r="6437" spans="1:15">
      <c r="A6437" s="12" t="s">
        <v>41</v>
      </c>
      <c r="B6437" s="12">
        <v>1400</v>
      </c>
      <c r="C6437" s="14">
        <v>1.1656368E-2</v>
      </c>
      <c r="D6437" s="13">
        <v>0.89</v>
      </c>
      <c r="E6437" s="13">
        <v>56.5</v>
      </c>
      <c r="F6437" s="13">
        <v>1.93</v>
      </c>
      <c r="G6437" s="13">
        <v>0.497</v>
      </c>
      <c r="H6437" s="12">
        <v>0</v>
      </c>
      <c r="I6437" s="15">
        <f t="shared" si="600"/>
        <v>1.351</v>
      </c>
      <c r="J6437" s="15">
        <f t="shared" si="601"/>
        <v>0.2485</v>
      </c>
      <c r="K6437" s="13">
        <v>45.7</v>
      </c>
      <c r="L6437" s="12">
        <f t="shared" si="602"/>
        <v>4.8845038740000006E-2</v>
      </c>
      <c r="M6437">
        <f t="shared" si="603"/>
        <v>60</v>
      </c>
      <c r="N6437">
        <f t="shared" si="604"/>
        <v>0</v>
      </c>
      <c r="O6437">
        <f t="shared" si="605"/>
        <v>0</v>
      </c>
    </row>
    <row r="6438" spans="1:15">
      <c r="A6438" s="12" t="s">
        <v>41</v>
      </c>
      <c r="B6438" s="12">
        <v>1100</v>
      </c>
      <c r="C6438" s="14">
        <v>0.14909925139999999</v>
      </c>
      <c r="D6438" s="13">
        <v>0.34200000000000003</v>
      </c>
      <c r="E6438" s="13">
        <v>56.5</v>
      </c>
      <c r="F6438" s="13">
        <v>1.85</v>
      </c>
      <c r="G6438" s="13">
        <v>0.22</v>
      </c>
      <c r="H6438" s="12">
        <v>0</v>
      </c>
      <c r="I6438" s="15">
        <f t="shared" si="600"/>
        <v>1.2949999999999999</v>
      </c>
      <c r="J6438" s="15">
        <f t="shared" si="601"/>
        <v>0.11</v>
      </c>
      <c r="K6438" s="13">
        <v>191.9</v>
      </c>
      <c r="L6438" s="12">
        <f t="shared" si="602"/>
        <v>0.24008706956685</v>
      </c>
      <c r="M6438">
        <f t="shared" si="603"/>
        <v>296</v>
      </c>
      <c r="N6438">
        <f t="shared" si="604"/>
        <v>1</v>
      </c>
      <c r="O6438">
        <f t="shared" si="605"/>
        <v>0.1</v>
      </c>
    </row>
    <row r="6439" spans="1:15">
      <c r="A6439" s="12" t="s">
        <v>41</v>
      </c>
      <c r="B6439" s="12">
        <v>1200</v>
      </c>
      <c r="C6439" s="14">
        <v>4.9869394300000001E-2</v>
      </c>
      <c r="D6439" s="13">
        <v>0.30399999999999999</v>
      </c>
      <c r="E6439" s="13">
        <v>56.5</v>
      </c>
      <c r="F6439" s="13">
        <v>2.23</v>
      </c>
      <c r="G6439" s="13">
        <v>0.316</v>
      </c>
      <c r="H6439" s="12">
        <v>0</v>
      </c>
      <c r="I6439" s="15">
        <f t="shared" si="600"/>
        <v>1.5609999999999999</v>
      </c>
      <c r="J6439" s="15">
        <f t="shared" si="601"/>
        <v>0.158</v>
      </c>
      <c r="K6439" s="13">
        <v>57.1</v>
      </c>
      <c r="L6439" s="12">
        <f t="shared" si="602"/>
        <v>7.1379726374733332E-2</v>
      </c>
      <c r="M6439">
        <f t="shared" si="603"/>
        <v>88</v>
      </c>
      <c r="N6439">
        <f t="shared" si="604"/>
        <v>0</v>
      </c>
      <c r="O6439">
        <f t="shared" si="605"/>
        <v>0</v>
      </c>
    </row>
    <row r="6440" spans="1:15">
      <c r="A6440" s="12" t="s">
        <v>41</v>
      </c>
      <c r="B6440" s="12">
        <v>8140</v>
      </c>
      <c r="C6440" s="14">
        <v>3.5948208400000001E-2</v>
      </c>
      <c r="D6440" s="13">
        <v>0.70299999999999996</v>
      </c>
      <c r="E6440" s="13">
        <v>56.5</v>
      </c>
      <c r="F6440" s="13">
        <v>1.2</v>
      </c>
      <c r="G6440" s="13">
        <v>0.48</v>
      </c>
      <c r="H6440" s="12">
        <v>0</v>
      </c>
      <c r="I6440" s="15">
        <f t="shared" si="600"/>
        <v>0.84</v>
      </c>
      <c r="J6440" s="15">
        <f t="shared" si="601"/>
        <v>0.24</v>
      </c>
      <c r="K6440" s="13">
        <v>111.3</v>
      </c>
      <c r="L6440" s="12">
        <f t="shared" si="602"/>
        <v>0.11898707196198333</v>
      </c>
      <c r="M6440">
        <f t="shared" si="603"/>
        <v>147</v>
      </c>
      <c r="N6440">
        <f t="shared" si="604"/>
        <v>0</v>
      </c>
      <c r="O6440">
        <f t="shared" si="605"/>
        <v>0.1</v>
      </c>
    </row>
    <row r="6441" spans="1:15">
      <c r="A6441" s="12" t="s">
        <v>41</v>
      </c>
      <c r="B6441" s="12">
        <v>1400</v>
      </c>
      <c r="C6441" s="14">
        <v>3.2943784599999998E-2</v>
      </c>
      <c r="D6441" s="13">
        <v>0.88700000000000001</v>
      </c>
      <c r="E6441" s="13">
        <v>56.5</v>
      </c>
      <c r="F6441" s="13">
        <v>1.93</v>
      </c>
      <c r="G6441" s="13">
        <v>0.497</v>
      </c>
      <c r="H6441" s="12">
        <v>0</v>
      </c>
      <c r="I6441" s="15">
        <f t="shared" si="600"/>
        <v>1.351</v>
      </c>
      <c r="J6441" s="15">
        <f t="shared" si="601"/>
        <v>0.2485</v>
      </c>
      <c r="K6441" s="13">
        <v>110</v>
      </c>
      <c r="L6441" s="12">
        <f t="shared" si="602"/>
        <v>0.13758285309344165</v>
      </c>
      <c r="M6441">
        <f t="shared" si="603"/>
        <v>170</v>
      </c>
      <c r="N6441">
        <f t="shared" si="604"/>
        <v>1</v>
      </c>
      <c r="O6441">
        <f t="shared" si="605"/>
        <v>0.1</v>
      </c>
    </row>
    <row r="6442" spans="1:15">
      <c r="A6442" s="12" t="s">
        <v>41</v>
      </c>
      <c r="B6442" s="12">
        <v>1300</v>
      </c>
      <c r="C6442" s="14">
        <v>0.12508302160000001</v>
      </c>
      <c r="D6442" s="13">
        <v>0.66200000000000003</v>
      </c>
      <c r="E6442" s="13">
        <v>56.5</v>
      </c>
      <c r="F6442" s="13">
        <v>2.1</v>
      </c>
      <c r="G6442" s="13">
        <v>0.51600000000000001</v>
      </c>
      <c r="H6442" s="12">
        <v>0</v>
      </c>
      <c r="I6442" s="15">
        <f t="shared" si="600"/>
        <v>1.47</v>
      </c>
      <c r="J6442" s="15">
        <f t="shared" si="601"/>
        <v>0.25800000000000001</v>
      </c>
      <c r="K6442" s="13">
        <v>311.60000000000002</v>
      </c>
      <c r="L6442" s="12">
        <f t="shared" si="602"/>
        <v>0.38987335474206669</v>
      </c>
      <c r="M6442">
        <f t="shared" si="603"/>
        <v>481</v>
      </c>
      <c r="N6442">
        <f t="shared" si="604"/>
        <v>2</v>
      </c>
      <c r="O6442">
        <f t="shared" si="605"/>
        <v>0.3</v>
      </c>
    </row>
    <row r="6443" spans="1:15">
      <c r="A6443" s="12" t="s">
        <v>41</v>
      </c>
      <c r="B6443" s="12">
        <v>1550</v>
      </c>
      <c r="C6443" s="14">
        <v>0.70255361000000005</v>
      </c>
      <c r="D6443" s="13">
        <v>0.57699999999999996</v>
      </c>
      <c r="E6443" s="13">
        <v>56.5</v>
      </c>
      <c r="F6443" s="13">
        <v>1.55</v>
      </c>
      <c r="G6443" s="13">
        <v>0.15</v>
      </c>
      <c r="H6443" s="12">
        <v>0</v>
      </c>
      <c r="I6443" s="15">
        <f t="shared" si="600"/>
        <v>1.085</v>
      </c>
      <c r="J6443" s="15">
        <f t="shared" si="601"/>
        <v>7.4999999999999997E-2</v>
      </c>
      <c r="K6443" s="13">
        <v>1525.7</v>
      </c>
      <c r="L6443" s="12">
        <f t="shared" si="602"/>
        <v>1.9086332469004166</v>
      </c>
      <c r="M6443">
        <f t="shared" si="603"/>
        <v>2354</v>
      </c>
      <c r="N6443">
        <f t="shared" si="604"/>
        <v>6</v>
      </c>
      <c r="O6443">
        <f t="shared" si="605"/>
        <v>0.4</v>
      </c>
    </row>
    <row r="6444" spans="1:15">
      <c r="A6444" s="12" t="s">
        <v>41</v>
      </c>
      <c r="B6444" s="12">
        <v>8140</v>
      </c>
      <c r="C6444" s="14">
        <v>1.27700034E-2</v>
      </c>
      <c r="D6444" s="13">
        <v>0.70299999999999996</v>
      </c>
      <c r="E6444" s="13">
        <v>56.5</v>
      </c>
      <c r="F6444" s="13">
        <v>1.2</v>
      </c>
      <c r="G6444" s="13">
        <v>0.48</v>
      </c>
      <c r="H6444" s="12">
        <v>0</v>
      </c>
      <c r="I6444" s="15">
        <f t="shared" si="600"/>
        <v>0.84</v>
      </c>
      <c r="J6444" s="15">
        <f t="shared" si="601"/>
        <v>0.24</v>
      </c>
      <c r="K6444" s="13">
        <v>39.5</v>
      </c>
      <c r="L6444" s="12">
        <f t="shared" si="602"/>
        <v>4.2268179170525E-2</v>
      </c>
      <c r="M6444">
        <f t="shared" si="603"/>
        <v>52</v>
      </c>
      <c r="N6444">
        <f t="shared" si="604"/>
        <v>0</v>
      </c>
      <c r="O6444">
        <f t="shared" si="605"/>
        <v>0</v>
      </c>
    </row>
    <row r="6445" spans="1:15">
      <c r="A6445" s="12" t="s">
        <v>41</v>
      </c>
      <c r="B6445" s="12">
        <v>5300</v>
      </c>
      <c r="C6445" s="14">
        <v>0.12979451359999999</v>
      </c>
      <c r="D6445" s="13">
        <v>0.5</v>
      </c>
      <c r="E6445" s="13">
        <v>56.5</v>
      </c>
      <c r="F6445" s="13">
        <v>0.6</v>
      </c>
      <c r="G6445" s="13">
        <v>0.13500000000000001</v>
      </c>
      <c r="H6445" s="12">
        <v>0</v>
      </c>
      <c r="I6445" s="15">
        <f t="shared" si="600"/>
        <v>0.42</v>
      </c>
      <c r="J6445" s="15">
        <f t="shared" si="601"/>
        <v>6.7500000000000004E-2</v>
      </c>
      <c r="K6445" s="13">
        <v>244.2</v>
      </c>
      <c r="L6445" s="12">
        <f t="shared" si="602"/>
        <v>0.30555791743333333</v>
      </c>
      <c r="M6445">
        <f t="shared" si="603"/>
        <v>377</v>
      </c>
      <c r="N6445">
        <f t="shared" si="604"/>
        <v>0</v>
      </c>
      <c r="O6445">
        <f t="shared" si="605"/>
        <v>0.1</v>
      </c>
    </row>
    <row r="6446" spans="1:15">
      <c r="A6446" s="12" t="s">
        <v>41</v>
      </c>
      <c r="B6446" s="12">
        <v>1400</v>
      </c>
      <c r="C6446" s="14">
        <v>0.2255816856</v>
      </c>
      <c r="D6446" s="13">
        <v>0.88700000000000001</v>
      </c>
      <c r="E6446" s="13">
        <v>56.5</v>
      </c>
      <c r="F6446" s="13">
        <v>1.93</v>
      </c>
      <c r="G6446" s="13">
        <v>0.497</v>
      </c>
      <c r="H6446" s="12">
        <v>0</v>
      </c>
      <c r="I6446" s="15">
        <f t="shared" si="600"/>
        <v>1.351</v>
      </c>
      <c r="J6446" s="15">
        <f t="shared" si="601"/>
        <v>0.2485</v>
      </c>
      <c r="K6446" s="13">
        <v>880.9</v>
      </c>
      <c r="L6446" s="12">
        <f t="shared" si="602"/>
        <v>0.94209491372389997</v>
      </c>
      <c r="M6446">
        <f t="shared" si="603"/>
        <v>1162</v>
      </c>
      <c r="N6446">
        <f t="shared" si="604"/>
        <v>3</v>
      </c>
      <c r="O6446">
        <f t="shared" si="605"/>
        <v>0.6</v>
      </c>
    </row>
    <row r="6447" spans="1:15">
      <c r="A6447" s="12" t="s">
        <v>41</v>
      </c>
      <c r="B6447" s="12">
        <v>1200</v>
      </c>
      <c r="C6447" s="14">
        <v>0.10925522579999999</v>
      </c>
      <c r="D6447" s="13">
        <v>0.30399999999999999</v>
      </c>
      <c r="E6447" s="13">
        <v>56.5</v>
      </c>
      <c r="F6447" s="13">
        <v>2.23</v>
      </c>
      <c r="G6447" s="13">
        <v>0.316</v>
      </c>
      <c r="H6447" s="12">
        <v>0</v>
      </c>
      <c r="I6447" s="15">
        <f t="shared" si="600"/>
        <v>1.5609999999999999</v>
      </c>
      <c r="J6447" s="15">
        <f t="shared" si="601"/>
        <v>0.158</v>
      </c>
      <c r="K6447" s="13">
        <v>125</v>
      </c>
      <c r="L6447" s="12">
        <f t="shared" si="602"/>
        <v>0.15638064652839997</v>
      </c>
      <c r="M6447">
        <f t="shared" si="603"/>
        <v>193</v>
      </c>
      <c r="N6447">
        <f t="shared" si="604"/>
        <v>1</v>
      </c>
      <c r="O6447">
        <f t="shared" si="605"/>
        <v>0.1</v>
      </c>
    </row>
    <row r="6448" spans="1:15">
      <c r="A6448" s="12" t="s">
        <v>41</v>
      </c>
      <c r="B6448" s="12">
        <v>1400</v>
      </c>
      <c r="C6448" s="14">
        <v>8.8798956900000003E-2</v>
      </c>
      <c r="D6448" s="13">
        <v>0.88700000000000001</v>
      </c>
      <c r="E6448" s="13">
        <v>56.5</v>
      </c>
      <c r="F6448" s="13">
        <v>1.93</v>
      </c>
      <c r="G6448" s="13">
        <v>0.497</v>
      </c>
      <c r="H6448" s="12">
        <v>0</v>
      </c>
      <c r="I6448" s="15">
        <f t="shared" si="600"/>
        <v>1.351</v>
      </c>
      <c r="J6448" s="15">
        <f t="shared" si="601"/>
        <v>0.2485</v>
      </c>
      <c r="K6448" s="13">
        <v>346.7</v>
      </c>
      <c r="L6448" s="12">
        <f t="shared" si="602"/>
        <v>0.37085034371016251</v>
      </c>
      <c r="M6448">
        <f t="shared" si="603"/>
        <v>457</v>
      </c>
      <c r="N6448">
        <f t="shared" si="604"/>
        <v>1</v>
      </c>
      <c r="O6448">
        <f t="shared" si="605"/>
        <v>0.3</v>
      </c>
    </row>
    <row r="6449" spans="1:15">
      <c r="A6449" s="12" t="s">
        <v>41</v>
      </c>
      <c r="B6449" s="12">
        <v>1100</v>
      </c>
      <c r="C6449" s="14">
        <v>6.7224812300000006E-2</v>
      </c>
      <c r="D6449" s="13">
        <v>0.34200000000000003</v>
      </c>
      <c r="E6449" s="13">
        <v>56.5</v>
      </c>
      <c r="F6449" s="13">
        <v>1.85</v>
      </c>
      <c r="G6449" s="13">
        <v>0.22</v>
      </c>
      <c r="H6449" s="12">
        <v>0</v>
      </c>
      <c r="I6449" s="15">
        <f t="shared" si="600"/>
        <v>1.2949999999999999</v>
      </c>
      <c r="J6449" s="15">
        <f t="shared" si="601"/>
        <v>0.11</v>
      </c>
      <c r="K6449" s="13">
        <v>86.5</v>
      </c>
      <c r="L6449" s="12">
        <f t="shared" si="602"/>
        <v>0.10824875400607502</v>
      </c>
      <c r="M6449">
        <f t="shared" si="603"/>
        <v>134</v>
      </c>
      <c r="N6449">
        <f t="shared" si="604"/>
        <v>0</v>
      </c>
      <c r="O6449">
        <f t="shared" si="605"/>
        <v>0</v>
      </c>
    </row>
    <row r="6450" spans="1:15">
      <c r="A6450" s="12" t="s">
        <v>41</v>
      </c>
      <c r="B6450" s="12">
        <v>1550</v>
      </c>
      <c r="C6450" s="14">
        <v>0.2320632336</v>
      </c>
      <c r="D6450" s="13">
        <v>0.57699999999999996</v>
      </c>
      <c r="E6450" s="13">
        <v>56.5</v>
      </c>
      <c r="F6450" s="13">
        <v>1.55</v>
      </c>
      <c r="G6450" s="13">
        <v>0.15</v>
      </c>
      <c r="H6450" s="12">
        <v>0</v>
      </c>
      <c r="I6450" s="15">
        <f t="shared" si="600"/>
        <v>1.085</v>
      </c>
      <c r="J6450" s="15">
        <f t="shared" si="601"/>
        <v>7.4999999999999997E-2</v>
      </c>
      <c r="K6450" s="13">
        <v>589.5</v>
      </c>
      <c r="L6450" s="12">
        <f t="shared" si="602"/>
        <v>0.63044812058139998</v>
      </c>
      <c r="M6450">
        <f t="shared" si="603"/>
        <v>778</v>
      </c>
      <c r="N6450">
        <f t="shared" si="604"/>
        <v>2</v>
      </c>
      <c r="O6450">
        <f t="shared" si="605"/>
        <v>0.1</v>
      </c>
    </row>
    <row r="6451" spans="1:15">
      <c r="A6451" s="12" t="s">
        <v>41</v>
      </c>
      <c r="B6451" s="12">
        <v>1100</v>
      </c>
      <c r="C6451" s="14">
        <v>0.35942411229999999</v>
      </c>
      <c r="D6451" s="13">
        <v>0.34200000000000003</v>
      </c>
      <c r="E6451" s="13">
        <v>56.5</v>
      </c>
      <c r="F6451" s="13">
        <v>1.85</v>
      </c>
      <c r="G6451" s="13">
        <v>0.22</v>
      </c>
      <c r="H6451" s="12">
        <v>0</v>
      </c>
      <c r="I6451" s="15">
        <f t="shared" si="600"/>
        <v>1.2949999999999999</v>
      </c>
      <c r="J6451" s="15">
        <f t="shared" si="601"/>
        <v>0.11</v>
      </c>
      <c r="K6451" s="13">
        <v>462.6</v>
      </c>
      <c r="L6451" s="12">
        <f t="shared" si="602"/>
        <v>0.57876267683107496</v>
      </c>
      <c r="M6451">
        <f t="shared" si="603"/>
        <v>714</v>
      </c>
      <c r="N6451">
        <f t="shared" si="604"/>
        <v>2</v>
      </c>
      <c r="O6451">
        <f t="shared" si="605"/>
        <v>0.2</v>
      </c>
    </row>
    <row r="6452" spans="1:15">
      <c r="A6452" s="12" t="s">
        <v>41</v>
      </c>
      <c r="B6452" s="12">
        <v>5300</v>
      </c>
      <c r="C6452" s="14">
        <v>0.12948556650000001</v>
      </c>
      <c r="D6452" s="13">
        <v>0.5</v>
      </c>
      <c r="E6452" s="13">
        <v>56.5</v>
      </c>
      <c r="F6452" s="13">
        <v>0.6</v>
      </c>
      <c r="G6452" s="13">
        <v>0.13500000000000001</v>
      </c>
      <c r="H6452" s="12">
        <v>0</v>
      </c>
      <c r="I6452" s="15">
        <f t="shared" si="600"/>
        <v>0.42</v>
      </c>
      <c r="J6452" s="15">
        <f t="shared" si="601"/>
        <v>6.7500000000000004E-2</v>
      </c>
      <c r="K6452" s="13">
        <v>243.7</v>
      </c>
      <c r="L6452" s="12">
        <f t="shared" si="602"/>
        <v>0.30483060446875004</v>
      </c>
      <c r="M6452">
        <f t="shared" si="603"/>
        <v>376</v>
      </c>
      <c r="N6452">
        <f t="shared" si="604"/>
        <v>0</v>
      </c>
      <c r="O6452">
        <f t="shared" si="605"/>
        <v>0.1</v>
      </c>
    </row>
    <row r="6453" spans="1:15">
      <c r="A6453" s="12" t="s">
        <v>41</v>
      </c>
      <c r="B6453" s="12">
        <v>1100</v>
      </c>
      <c r="C6453" s="14">
        <v>0.12501194139999999</v>
      </c>
      <c r="D6453" s="13">
        <v>0.34200000000000003</v>
      </c>
      <c r="E6453" s="13">
        <v>56.5</v>
      </c>
      <c r="F6453" s="13">
        <v>1.85</v>
      </c>
      <c r="G6453" s="13">
        <v>0.22</v>
      </c>
      <c r="H6453" s="12">
        <v>0</v>
      </c>
      <c r="I6453" s="15">
        <f t="shared" si="600"/>
        <v>1.2949999999999999</v>
      </c>
      <c r="J6453" s="15">
        <f t="shared" si="601"/>
        <v>0.11</v>
      </c>
      <c r="K6453" s="13">
        <v>160.9</v>
      </c>
      <c r="L6453" s="12">
        <f t="shared" si="602"/>
        <v>0.20130047863934999</v>
      </c>
      <c r="M6453">
        <f t="shared" si="603"/>
        <v>248</v>
      </c>
      <c r="N6453">
        <f t="shared" si="604"/>
        <v>1</v>
      </c>
      <c r="O6453">
        <f t="shared" si="605"/>
        <v>0.1</v>
      </c>
    </row>
    <row r="6454" spans="1:15">
      <c r="A6454" s="12" t="s">
        <v>41</v>
      </c>
      <c r="B6454" s="12">
        <v>1400</v>
      </c>
      <c r="C6454" s="14">
        <v>0.1123928956</v>
      </c>
      <c r="D6454" s="13">
        <v>0.9</v>
      </c>
      <c r="E6454" s="13">
        <v>56.5</v>
      </c>
      <c r="F6454" s="13">
        <v>1.93</v>
      </c>
      <c r="G6454" s="13">
        <v>0.497</v>
      </c>
      <c r="H6454" s="12">
        <v>0</v>
      </c>
      <c r="I6454" s="15">
        <f t="shared" si="600"/>
        <v>1.351</v>
      </c>
      <c r="J6454" s="15">
        <f t="shared" si="601"/>
        <v>0.2485</v>
      </c>
      <c r="K6454" s="13">
        <v>380.7</v>
      </c>
      <c r="L6454" s="12">
        <f t="shared" si="602"/>
        <v>0.47626489510499997</v>
      </c>
      <c r="M6454">
        <f t="shared" si="603"/>
        <v>587</v>
      </c>
      <c r="N6454">
        <f t="shared" si="604"/>
        <v>2</v>
      </c>
      <c r="O6454">
        <f t="shared" si="605"/>
        <v>0.3</v>
      </c>
    </row>
    <row r="6455" spans="1:15">
      <c r="A6455" s="12" t="s">
        <v>41</v>
      </c>
      <c r="B6455" s="12">
        <v>5300</v>
      </c>
      <c r="C6455" s="14">
        <v>4.5788575900000003E-2</v>
      </c>
      <c r="D6455" s="13">
        <v>0.5</v>
      </c>
      <c r="E6455" s="13">
        <v>56.5</v>
      </c>
      <c r="F6455" s="13">
        <v>0.6</v>
      </c>
      <c r="G6455" s="13">
        <v>0.13500000000000001</v>
      </c>
      <c r="H6455" s="12">
        <v>0</v>
      </c>
      <c r="I6455" s="15">
        <f t="shared" si="600"/>
        <v>0.42</v>
      </c>
      <c r="J6455" s="15">
        <f t="shared" si="601"/>
        <v>6.7500000000000004E-2</v>
      </c>
      <c r="K6455" s="13">
        <v>100.8</v>
      </c>
      <c r="L6455" s="12">
        <f t="shared" si="602"/>
        <v>0.10779393909791668</v>
      </c>
      <c r="M6455">
        <f t="shared" si="603"/>
        <v>133</v>
      </c>
      <c r="N6455">
        <f t="shared" si="604"/>
        <v>0</v>
      </c>
      <c r="O6455">
        <f t="shared" si="605"/>
        <v>0</v>
      </c>
    </row>
    <row r="6456" spans="1:15">
      <c r="A6456" s="12" t="s">
        <v>41</v>
      </c>
      <c r="B6456" s="12">
        <v>1200</v>
      </c>
      <c r="C6456" s="14">
        <v>0.57389468489999995</v>
      </c>
      <c r="D6456" s="13">
        <v>0.30399999999999999</v>
      </c>
      <c r="E6456" s="13">
        <v>56.5</v>
      </c>
      <c r="F6456" s="13">
        <v>2.23</v>
      </c>
      <c r="G6456" s="13">
        <v>0.316</v>
      </c>
      <c r="H6456" s="12">
        <v>0</v>
      </c>
      <c r="I6456" s="15">
        <f t="shared" si="600"/>
        <v>1.5609999999999999</v>
      </c>
      <c r="J6456" s="15">
        <f t="shared" si="601"/>
        <v>0.158</v>
      </c>
      <c r="K6456" s="13">
        <v>656.6</v>
      </c>
      <c r="L6456" s="12">
        <f t="shared" si="602"/>
        <v>0.82143459232019989</v>
      </c>
      <c r="M6456">
        <f t="shared" si="603"/>
        <v>1013</v>
      </c>
      <c r="N6456">
        <f t="shared" si="604"/>
        <v>3</v>
      </c>
      <c r="O6456">
        <f t="shared" si="605"/>
        <v>0.4</v>
      </c>
    </row>
    <row r="6457" spans="1:15">
      <c r="A6457" s="12" t="s">
        <v>41</v>
      </c>
      <c r="B6457" s="12">
        <v>1400</v>
      </c>
      <c r="C6457" s="14">
        <v>4.8439733999999998E-2</v>
      </c>
      <c r="D6457" s="13">
        <v>0.9</v>
      </c>
      <c r="E6457" s="13">
        <v>56.5</v>
      </c>
      <c r="F6457" s="13">
        <v>1.93</v>
      </c>
      <c r="G6457" s="13">
        <v>0.497</v>
      </c>
      <c r="H6457" s="12">
        <v>0</v>
      </c>
      <c r="I6457" s="15">
        <f t="shared" si="600"/>
        <v>1.351</v>
      </c>
      <c r="J6457" s="15">
        <f t="shared" si="601"/>
        <v>0.2485</v>
      </c>
      <c r="K6457" s="13">
        <v>191.9</v>
      </c>
      <c r="L6457" s="12">
        <f t="shared" si="602"/>
        <v>0.20526337282499998</v>
      </c>
      <c r="M6457">
        <f t="shared" si="603"/>
        <v>253</v>
      </c>
      <c r="N6457">
        <f t="shared" si="604"/>
        <v>1</v>
      </c>
      <c r="O6457">
        <f t="shared" si="605"/>
        <v>0.1</v>
      </c>
    </row>
    <row r="6458" spans="1:15">
      <c r="A6458" s="12" t="s">
        <v>41</v>
      </c>
      <c r="B6458" s="12">
        <v>1200</v>
      </c>
      <c r="C6458" s="14">
        <v>0.91875483950000003</v>
      </c>
      <c r="D6458" s="13">
        <v>0.38900000000000001</v>
      </c>
      <c r="E6458" s="13">
        <v>56.5</v>
      </c>
      <c r="F6458" s="13">
        <v>2.23</v>
      </c>
      <c r="G6458" s="13">
        <v>0.316</v>
      </c>
      <c r="H6458" s="12">
        <v>0</v>
      </c>
      <c r="I6458" s="15">
        <f t="shared" ref="I6458:I6521" si="606">F6458*0.7</f>
        <v>1.5609999999999999</v>
      </c>
      <c r="J6458" s="15">
        <f t="shared" ref="J6458:J6521" si="607">G6458*0.5</f>
        <v>0.158</v>
      </c>
      <c r="K6458" s="13">
        <v>1573.4</v>
      </c>
      <c r="L6458" s="12">
        <f t="shared" si="602"/>
        <v>1.6827377699958959</v>
      </c>
      <c r="M6458">
        <f t="shared" si="603"/>
        <v>2076</v>
      </c>
      <c r="N6458">
        <f t="shared" si="604"/>
        <v>7</v>
      </c>
      <c r="O6458">
        <f t="shared" si="605"/>
        <v>0.7</v>
      </c>
    </row>
    <row r="6459" spans="1:15">
      <c r="A6459" s="12" t="s">
        <v>41</v>
      </c>
      <c r="B6459" s="12">
        <v>1200</v>
      </c>
      <c r="C6459" s="14">
        <v>7.2631664200000001E-2</v>
      </c>
      <c r="D6459" s="13">
        <v>0.30399999999999999</v>
      </c>
      <c r="E6459" s="13">
        <v>56.5</v>
      </c>
      <c r="F6459" s="13">
        <v>2.23</v>
      </c>
      <c r="G6459" s="13">
        <v>0.316</v>
      </c>
      <c r="H6459" s="12">
        <v>0</v>
      </c>
      <c r="I6459" s="15">
        <f t="shared" si="606"/>
        <v>1.5609999999999999</v>
      </c>
      <c r="J6459" s="15">
        <f t="shared" si="607"/>
        <v>0.158</v>
      </c>
      <c r="K6459" s="13">
        <v>83.1</v>
      </c>
      <c r="L6459" s="12">
        <f t="shared" si="602"/>
        <v>0.10396012202493332</v>
      </c>
      <c r="M6459">
        <f t="shared" si="603"/>
        <v>128</v>
      </c>
      <c r="N6459">
        <f t="shared" si="604"/>
        <v>0</v>
      </c>
      <c r="O6459">
        <f t="shared" si="605"/>
        <v>0</v>
      </c>
    </row>
    <row r="6460" spans="1:15">
      <c r="A6460" s="12" t="s">
        <v>41</v>
      </c>
      <c r="B6460" s="12">
        <v>1300</v>
      </c>
      <c r="C6460" s="14">
        <v>0.10108088730000001</v>
      </c>
      <c r="D6460" s="13">
        <v>0.66200000000000003</v>
      </c>
      <c r="E6460" s="13">
        <v>56.5</v>
      </c>
      <c r="F6460" s="13">
        <v>2.1</v>
      </c>
      <c r="G6460" s="13">
        <v>0.51600000000000001</v>
      </c>
      <c r="H6460" s="12">
        <v>0</v>
      </c>
      <c r="I6460" s="15">
        <f t="shared" si="606"/>
        <v>1.47</v>
      </c>
      <c r="J6460" s="15">
        <f t="shared" si="607"/>
        <v>0.25800000000000001</v>
      </c>
      <c r="K6460" s="13">
        <v>251.8</v>
      </c>
      <c r="L6460" s="12">
        <f t="shared" si="602"/>
        <v>0.31506070230682498</v>
      </c>
      <c r="M6460">
        <f t="shared" si="603"/>
        <v>389</v>
      </c>
      <c r="N6460">
        <f t="shared" si="604"/>
        <v>1</v>
      </c>
      <c r="O6460">
        <f t="shared" si="605"/>
        <v>0.2</v>
      </c>
    </row>
    <row r="6461" spans="1:15">
      <c r="A6461" s="12" t="s">
        <v>41</v>
      </c>
      <c r="B6461" s="12">
        <v>1400</v>
      </c>
      <c r="C6461" s="14">
        <v>4.1548142565999999</v>
      </c>
      <c r="D6461" s="13">
        <v>0.88700000000000001</v>
      </c>
      <c r="E6461" s="13">
        <v>56.5</v>
      </c>
      <c r="F6461" s="13">
        <v>1.93</v>
      </c>
      <c r="G6461" s="13">
        <v>0.497</v>
      </c>
      <c r="H6461" s="12">
        <v>0</v>
      </c>
      <c r="I6461" s="15">
        <f t="shared" si="606"/>
        <v>1.351</v>
      </c>
      <c r="J6461" s="15">
        <f t="shared" si="607"/>
        <v>0.2485</v>
      </c>
      <c r="K6461" s="13">
        <v>16224.2</v>
      </c>
      <c r="L6461" s="12">
        <f t="shared" si="602"/>
        <v>17.351716156386441</v>
      </c>
      <c r="M6461">
        <f t="shared" si="603"/>
        <v>21403</v>
      </c>
      <c r="N6461">
        <f t="shared" si="604"/>
        <v>64</v>
      </c>
      <c r="O6461">
        <f t="shared" si="605"/>
        <v>11.7</v>
      </c>
    </row>
    <row r="6462" spans="1:15">
      <c r="A6462" s="12" t="s">
        <v>41</v>
      </c>
      <c r="B6462" s="12">
        <v>1100</v>
      </c>
      <c r="C6462" s="14">
        <v>4.0089696199999997E-2</v>
      </c>
      <c r="D6462" s="13">
        <v>0.34200000000000003</v>
      </c>
      <c r="E6462" s="13">
        <v>56.5</v>
      </c>
      <c r="F6462" s="13">
        <v>1.85</v>
      </c>
      <c r="G6462" s="13">
        <v>0.22</v>
      </c>
      <c r="H6462" s="12">
        <v>0</v>
      </c>
      <c r="I6462" s="15">
        <f t="shared" si="606"/>
        <v>1.2949999999999999</v>
      </c>
      <c r="J6462" s="15">
        <f t="shared" si="607"/>
        <v>0.11</v>
      </c>
      <c r="K6462" s="13">
        <v>51.6</v>
      </c>
      <c r="L6462" s="12">
        <f t="shared" si="602"/>
        <v>6.4554433306049999E-2</v>
      </c>
      <c r="M6462">
        <f t="shared" si="603"/>
        <v>80</v>
      </c>
      <c r="N6462">
        <f t="shared" si="604"/>
        <v>0</v>
      </c>
      <c r="O6462">
        <f t="shared" si="605"/>
        <v>0</v>
      </c>
    </row>
    <row r="6463" spans="1:15">
      <c r="A6463" s="12" t="s">
        <v>41</v>
      </c>
      <c r="B6463" s="12">
        <v>1200</v>
      </c>
      <c r="C6463" s="14">
        <v>2.20916671E-2</v>
      </c>
      <c r="D6463" s="13">
        <v>0.30399999999999999</v>
      </c>
      <c r="E6463" s="13">
        <v>56.5</v>
      </c>
      <c r="F6463" s="13">
        <v>2.23</v>
      </c>
      <c r="G6463" s="13">
        <v>0.316</v>
      </c>
      <c r="H6463" s="12">
        <v>0</v>
      </c>
      <c r="I6463" s="15">
        <f t="shared" si="606"/>
        <v>1.5609999999999999</v>
      </c>
      <c r="J6463" s="15">
        <f t="shared" si="607"/>
        <v>0.158</v>
      </c>
      <c r="K6463" s="13">
        <v>25.3</v>
      </c>
      <c r="L6463" s="12">
        <f t="shared" si="602"/>
        <v>3.1620539509133329E-2</v>
      </c>
      <c r="M6463">
        <f t="shared" si="603"/>
        <v>39</v>
      </c>
      <c r="N6463">
        <f t="shared" si="604"/>
        <v>0</v>
      </c>
      <c r="O6463">
        <f t="shared" si="605"/>
        <v>0</v>
      </c>
    </row>
    <row r="6464" spans="1:15">
      <c r="A6464" s="12" t="s">
        <v>41</v>
      </c>
      <c r="B6464" s="12">
        <v>1400</v>
      </c>
      <c r="C6464" s="14">
        <v>5.8472127800000002E-2</v>
      </c>
      <c r="D6464" s="13">
        <v>0.88700000000000001</v>
      </c>
      <c r="E6464" s="13">
        <v>56.5</v>
      </c>
      <c r="F6464" s="13">
        <v>1.93</v>
      </c>
      <c r="G6464" s="13">
        <v>0.497</v>
      </c>
      <c r="H6464" s="12">
        <v>0</v>
      </c>
      <c r="I6464" s="15">
        <f t="shared" si="606"/>
        <v>1.351</v>
      </c>
      <c r="J6464" s="15">
        <f t="shared" si="607"/>
        <v>0.2485</v>
      </c>
      <c r="K6464" s="13">
        <v>228.4</v>
      </c>
      <c r="L6464" s="12">
        <f t="shared" si="602"/>
        <v>0.24419666006340834</v>
      </c>
      <c r="M6464">
        <f t="shared" si="603"/>
        <v>301</v>
      </c>
      <c r="N6464">
        <f t="shared" si="604"/>
        <v>1</v>
      </c>
      <c r="O6464">
        <f t="shared" si="605"/>
        <v>0.2</v>
      </c>
    </row>
    <row r="6465" spans="1:15">
      <c r="A6465" s="12" t="s">
        <v>41</v>
      </c>
      <c r="B6465" s="12">
        <v>8140</v>
      </c>
      <c r="C6465" s="14">
        <v>4.0173957199999999E-2</v>
      </c>
      <c r="D6465" s="13">
        <v>0.70299999999999996</v>
      </c>
      <c r="E6465" s="13">
        <v>56.5</v>
      </c>
      <c r="F6465" s="13">
        <v>1.2</v>
      </c>
      <c r="G6465" s="13">
        <v>0.48</v>
      </c>
      <c r="H6465" s="12">
        <v>0</v>
      </c>
      <c r="I6465" s="15">
        <f t="shared" si="606"/>
        <v>0.84</v>
      </c>
      <c r="J6465" s="15">
        <f t="shared" si="607"/>
        <v>0.24</v>
      </c>
      <c r="K6465" s="13">
        <v>124.3</v>
      </c>
      <c r="L6465" s="12">
        <f t="shared" si="602"/>
        <v>0.13297412441711665</v>
      </c>
      <c r="M6465">
        <f t="shared" si="603"/>
        <v>164</v>
      </c>
      <c r="N6465">
        <f t="shared" si="604"/>
        <v>0</v>
      </c>
      <c r="O6465">
        <f t="shared" si="605"/>
        <v>0.1</v>
      </c>
    </row>
    <row r="6466" spans="1:15">
      <c r="A6466" s="12" t="s">
        <v>41</v>
      </c>
      <c r="B6466" s="12">
        <v>1200</v>
      </c>
      <c r="C6466" s="14">
        <v>0.85598235089999997</v>
      </c>
      <c r="D6466" s="13">
        <v>0.30399999999999999</v>
      </c>
      <c r="E6466" s="13">
        <v>56.5</v>
      </c>
      <c r="F6466" s="13">
        <v>2.23</v>
      </c>
      <c r="G6466" s="13">
        <v>0.316</v>
      </c>
      <c r="H6466" s="12">
        <v>0</v>
      </c>
      <c r="I6466" s="15">
        <f t="shared" si="606"/>
        <v>1.5609999999999999</v>
      </c>
      <c r="J6466" s="15">
        <f t="shared" si="607"/>
        <v>0.158</v>
      </c>
      <c r="K6466" s="13">
        <v>979.3</v>
      </c>
      <c r="L6466" s="12">
        <f t="shared" si="602"/>
        <v>1.2251960715881998</v>
      </c>
      <c r="M6466">
        <f t="shared" si="603"/>
        <v>1511</v>
      </c>
      <c r="N6466">
        <f t="shared" si="604"/>
        <v>5</v>
      </c>
      <c r="O6466">
        <f t="shared" si="605"/>
        <v>0.5</v>
      </c>
    </row>
    <row r="6467" spans="1:15">
      <c r="A6467" s="12" t="s">
        <v>41</v>
      </c>
      <c r="B6467" s="12">
        <v>1100</v>
      </c>
      <c r="C6467" s="14">
        <v>0.73098144210000005</v>
      </c>
      <c r="D6467" s="13">
        <v>0.34200000000000003</v>
      </c>
      <c r="E6467" s="13">
        <v>56.5</v>
      </c>
      <c r="F6467" s="13">
        <v>1.85</v>
      </c>
      <c r="G6467" s="13">
        <v>0.22</v>
      </c>
      <c r="H6467" s="12">
        <v>0</v>
      </c>
      <c r="I6467" s="15">
        <f t="shared" si="606"/>
        <v>1.2949999999999999</v>
      </c>
      <c r="J6467" s="15">
        <f t="shared" si="607"/>
        <v>0.11</v>
      </c>
      <c r="K6467" s="13">
        <v>940.9</v>
      </c>
      <c r="L6467" s="12">
        <f t="shared" ref="L6467:L6530" si="608">E6467*D6467*C6467/12</f>
        <v>1.1770628671415251</v>
      </c>
      <c r="M6467">
        <f t="shared" ref="M6467:M6530" si="609">ROUND(E6467*D6467*C6467*102.79,0)</f>
        <v>1452</v>
      </c>
      <c r="N6467">
        <f t="shared" ref="N6467:N6530" si="610">ROUND(I6467*M6467*0.002205,0)</f>
        <v>4</v>
      </c>
      <c r="O6467">
        <f t="shared" ref="O6467:O6530" si="611">ROUND(J6467*M6467*0.002205,1)</f>
        <v>0.4</v>
      </c>
    </row>
    <row r="6468" spans="1:15">
      <c r="A6468" s="12" t="s">
        <v>41</v>
      </c>
      <c r="B6468" s="12">
        <v>1100</v>
      </c>
      <c r="C6468" s="14">
        <v>0.55979539249999999</v>
      </c>
      <c r="D6468" s="13">
        <v>0.34200000000000003</v>
      </c>
      <c r="E6468" s="13">
        <v>56.5</v>
      </c>
      <c r="F6468" s="13">
        <v>1.85</v>
      </c>
      <c r="G6468" s="13">
        <v>0.22</v>
      </c>
      <c r="H6468" s="12">
        <v>0</v>
      </c>
      <c r="I6468" s="15">
        <f t="shared" si="606"/>
        <v>1.2949999999999999</v>
      </c>
      <c r="J6468" s="15">
        <f t="shared" si="607"/>
        <v>0.11</v>
      </c>
      <c r="K6468" s="13">
        <v>720.5</v>
      </c>
      <c r="L6468" s="12">
        <f t="shared" si="608"/>
        <v>0.90141053077312494</v>
      </c>
      <c r="M6468">
        <f t="shared" si="609"/>
        <v>1112</v>
      </c>
      <c r="N6468">
        <f t="shared" si="610"/>
        <v>3</v>
      </c>
      <c r="O6468">
        <f t="shared" si="611"/>
        <v>0.3</v>
      </c>
    </row>
    <row r="6469" spans="1:15">
      <c r="A6469" s="12" t="s">
        <v>41</v>
      </c>
      <c r="B6469" s="12">
        <v>1300</v>
      </c>
      <c r="C6469" s="14">
        <v>0.3846450159</v>
      </c>
      <c r="D6469" s="13">
        <v>0.66200000000000003</v>
      </c>
      <c r="E6469" s="13">
        <v>56.5</v>
      </c>
      <c r="F6469" s="13">
        <v>2.1</v>
      </c>
      <c r="G6469" s="13">
        <v>0.51600000000000001</v>
      </c>
      <c r="H6469" s="12">
        <v>0</v>
      </c>
      <c r="I6469" s="15">
        <f t="shared" si="606"/>
        <v>1.47</v>
      </c>
      <c r="J6469" s="15">
        <f t="shared" si="607"/>
        <v>0.25800000000000001</v>
      </c>
      <c r="K6469" s="13">
        <v>958.4</v>
      </c>
      <c r="L6469" s="12">
        <f t="shared" si="608"/>
        <v>1.198906460808975</v>
      </c>
      <c r="M6469">
        <f t="shared" si="609"/>
        <v>1479</v>
      </c>
      <c r="N6469">
        <f t="shared" si="610"/>
        <v>5</v>
      </c>
      <c r="O6469">
        <f t="shared" si="611"/>
        <v>0.8</v>
      </c>
    </row>
    <row r="6470" spans="1:15">
      <c r="A6470" s="12" t="s">
        <v>41</v>
      </c>
      <c r="B6470" s="12">
        <v>1200</v>
      </c>
      <c r="C6470" s="14">
        <v>4.1973861608999998</v>
      </c>
      <c r="D6470" s="13">
        <v>0.30399999999999999</v>
      </c>
      <c r="E6470" s="13">
        <v>56.5</v>
      </c>
      <c r="F6470" s="13">
        <v>2.23</v>
      </c>
      <c r="G6470" s="13">
        <v>0.316</v>
      </c>
      <c r="H6470" s="12">
        <v>0</v>
      </c>
      <c r="I6470" s="15">
        <f t="shared" si="606"/>
        <v>1.5609999999999999</v>
      </c>
      <c r="J6470" s="15">
        <f t="shared" si="607"/>
        <v>0.158</v>
      </c>
      <c r="K6470" s="13">
        <v>4802.5</v>
      </c>
      <c r="L6470" s="12">
        <f t="shared" si="608"/>
        <v>6.0078587249681989</v>
      </c>
      <c r="M6470">
        <f t="shared" si="609"/>
        <v>7411</v>
      </c>
      <c r="N6470">
        <f t="shared" si="610"/>
        <v>26</v>
      </c>
      <c r="O6470">
        <f t="shared" si="611"/>
        <v>2.6</v>
      </c>
    </row>
    <row r="6471" spans="1:15">
      <c r="A6471" s="12" t="s">
        <v>41</v>
      </c>
      <c r="B6471" s="12">
        <v>1100</v>
      </c>
      <c r="C6471" s="14">
        <v>0.1051144041</v>
      </c>
      <c r="D6471" s="13">
        <v>0.34200000000000003</v>
      </c>
      <c r="E6471" s="13">
        <v>56.5</v>
      </c>
      <c r="F6471" s="13">
        <v>1.85</v>
      </c>
      <c r="G6471" s="13">
        <v>0.22</v>
      </c>
      <c r="H6471" s="12">
        <v>0</v>
      </c>
      <c r="I6471" s="15">
        <f t="shared" si="606"/>
        <v>1.2949999999999999</v>
      </c>
      <c r="J6471" s="15">
        <f t="shared" si="607"/>
        <v>0.11</v>
      </c>
      <c r="K6471" s="13">
        <v>135.30000000000001</v>
      </c>
      <c r="L6471" s="12">
        <f t="shared" si="608"/>
        <v>0.169260469202025</v>
      </c>
      <c r="M6471">
        <f t="shared" si="609"/>
        <v>209</v>
      </c>
      <c r="N6471">
        <f t="shared" si="610"/>
        <v>1</v>
      </c>
      <c r="O6471">
        <f t="shared" si="611"/>
        <v>0.1</v>
      </c>
    </row>
    <row r="6472" spans="1:15">
      <c r="A6472" s="12" t="s">
        <v>41</v>
      </c>
      <c r="B6472" s="12">
        <v>1550</v>
      </c>
      <c r="C6472" s="14">
        <v>5.0298250199999998E-2</v>
      </c>
      <c r="D6472" s="13">
        <v>0.57699999999999996</v>
      </c>
      <c r="E6472" s="13">
        <v>56.5</v>
      </c>
      <c r="F6472" s="13">
        <v>1.55</v>
      </c>
      <c r="G6472" s="13">
        <v>0.15</v>
      </c>
      <c r="H6472" s="12">
        <v>0</v>
      </c>
      <c r="I6472" s="15">
        <f t="shared" si="606"/>
        <v>1.085</v>
      </c>
      <c r="J6472" s="15">
        <f t="shared" si="607"/>
        <v>7.4999999999999997E-2</v>
      </c>
      <c r="K6472" s="13">
        <v>127.7</v>
      </c>
      <c r="L6472" s="12">
        <f t="shared" si="608"/>
        <v>0.13664567547042497</v>
      </c>
      <c r="M6472">
        <f t="shared" si="609"/>
        <v>169</v>
      </c>
      <c r="N6472">
        <f t="shared" si="610"/>
        <v>0</v>
      </c>
      <c r="O6472">
        <f t="shared" si="611"/>
        <v>0</v>
      </c>
    </row>
    <row r="6473" spans="1:15">
      <c r="A6473" s="12" t="s">
        <v>41</v>
      </c>
      <c r="B6473" s="12">
        <v>1550</v>
      </c>
      <c r="C6473" s="14">
        <v>7.2002284599999994E-2</v>
      </c>
      <c r="D6473" s="13">
        <v>0.57699999999999996</v>
      </c>
      <c r="E6473" s="13">
        <v>56.5</v>
      </c>
      <c r="F6473" s="13">
        <v>1.55</v>
      </c>
      <c r="G6473" s="13">
        <v>0.15</v>
      </c>
      <c r="H6473" s="12">
        <v>0</v>
      </c>
      <c r="I6473" s="15">
        <f t="shared" si="606"/>
        <v>1.085</v>
      </c>
      <c r="J6473" s="15">
        <f t="shared" si="607"/>
        <v>7.4999999999999997E-2</v>
      </c>
      <c r="K6473" s="13">
        <v>182.9</v>
      </c>
      <c r="L6473" s="12">
        <f t="shared" si="608"/>
        <v>0.19560920659185829</v>
      </c>
      <c r="M6473">
        <f t="shared" si="609"/>
        <v>241</v>
      </c>
      <c r="N6473">
        <f t="shared" si="610"/>
        <v>1</v>
      </c>
      <c r="O6473">
        <f t="shared" si="611"/>
        <v>0</v>
      </c>
    </row>
    <row r="6474" spans="1:15">
      <c r="A6474" s="12" t="s">
        <v>41</v>
      </c>
      <c r="B6474" s="12">
        <v>1550</v>
      </c>
      <c r="C6474" s="14">
        <v>3.9112923500000001E-2</v>
      </c>
      <c r="D6474" s="13">
        <v>0.57699999999999996</v>
      </c>
      <c r="E6474" s="13">
        <v>56.5</v>
      </c>
      <c r="F6474" s="13">
        <v>1.55</v>
      </c>
      <c r="G6474" s="13">
        <v>0.15</v>
      </c>
      <c r="H6474" s="12">
        <v>0</v>
      </c>
      <c r="I6474" s="15">
        <f t="shared" si="606"/>
        <v>1.085</v>
      </c>
      <c r="J6474" s="15">
        <f t="shared" si="607"/>
        <v>7.4999999999999997E-2</v>
      </c>
      <c r="K6474" s="13">
        <v>99.4</v>
      </c>
      <c r="L6474" s="12">
        <f t="shared" si="608"/>
        <v>0.10625840521347917</v>
      </c>
      <c r="M6474">
        <f t="shared" si="609"/>
        <v>131</v>
      </c>
      <c r="N6474">
        <f t="shared" si="610"/>
        <v>0</v>
      </c>
      <c r="O6474">
        <f t="shared" si="611"/>
        <v>0</v>
      </c>
    </row>
    <row r="6475" spans="1:15">
      <c r="A6475" s="12" t="s">
        <v>41</v>
      </c>
      <c r="B6475" s="12">
        <v>5300</v>
      </c>
      <c r="C6475" s="14">
        <v>2.4753721999999999E-2</v>
      </c>
      <c r="D6475" s="13">
        <v>0.5</v>
      </c>
      <c r="E6475" s="13">
        <v>56.5</v>
      </c>
      <c r="F6475" s="13">
        <v>0.6</v>
      </c>
      <c r="G6475" s="13">
        <v>0.13500000000000001</v>
      </c>
      <c r="H6475" s="12">
        <v>0</v>
      </c>
      <c r="I6475" s="15">
        <f t="shared" si="606"/>
        <v>0.42</v>
      </c>
      <c r="J6475" s="15">
        <f t="shared" si="607"/>
        <v>6.7500000000000004E-2</v>
      </c>
      <c r="K6475" s="13">
        <v>46.6</v>
      </c>
      <c r="L6475" s="12">
        <f t="shared" si="608"/>
        <v>5.8274387208333334E-2</v>
      </c>
      <c r="M6475">
        <f t="shared" si="609"/>
        <v>72</v>
      </c>
      <c r="N6475">
        <f t="shared" si="610"/>
        <v>0</v>
      </c>
      <c r="O6475">
        <f t="shared" si="611"/>
        <v>0</v>
      </c>
    </row>
    <row r="6476" spans="1:15">
      <c r="A6476" s="12" t="s">
        <v>41</v>
      </c>
      <c r="B6476" s="12">
        <v>1200</v>
      </c>
      <c r="C6476" s="14">
        <v>3.5156518599999999E-2</v>
      </c>
      <c r="D6476" s="13">
        <v>0.30399999999999999</v>
      </c>
      <c r="E6476" s="13">
        <v>56.5</v>
      </c>
      <c r="F6476" s="13">
        <v>2.23</v>
      </c>
      <c r="G6476" s="13">
        <v>0.316</v>
      </c>
      <c r="H6476" s="12">
        <v>0</v>
      </c>
      <c r="I6476" s="15">
        <f t="shared" si="606"/>
        <v>1.5609999999999999</v>
      </c>
      <c r="J6476" s="15">
        <f t="shared" si="607"/>
        <v>0.158</v>
      </c>
      <c r="K6476" s="13">
        <v>40.200000000000003</v>
      </c>
      <c r="L6476" s="12">
        <f t="shared" si="608"/>
        <v>5.032069695613333E-2</v>
      </c>
      <c r="M6476">
        <f t="shared" si="609"/>
        <v>62</v>
      </c>
      <c r="N6476">
        <f t="shared" si="610"/>
        <v>0</v>
      </c>
      <c r="O6476">
        <f t="shared" si="611"/>
        <v>0</v>
      </c>
    </row>
    <row r="6477" spans="1:15">
      <c r="A6477" s="12" t="s">
        <v>41</v>
      </c>
      <c r="B6477" s="12">
        <v>5300</v>
      </c>
      <c r="C6477" s="14">
        <v>8.4317409999999995E-3</v>
      </c>
      <c r="D6477" s="13">
        <v>0.5</v>
      </c>
      <c r="E6477" s="13">
        <v>56.5</v>
      </c>
      <c r="F6477" s="13">
        <v>0.6</v>
      </c>
      <c r="G6477" s="13">
        <v>0.13500000000000001</v>
      </c>
      <c r="H6477" s="12">
        <v>0</v>
      </c>
      <c r="I6477" s="15">
        <f t="shared" si="606"/>
        <v>0.42</v>
      </c>
      <c r="J6477" s="15">
        <f t="shared" si="607"/>
        <v>6.7500000000000004E-2</v>
      </c>
      <c r="K6477" s="13">
        <v>15.9</v>
      </c>
      <c r="L6477" s="12">
        <f t="shared" si="608"/>
        <v>1.9849723604166664E-2</v>
      </c>
      <c r="M6477">
        <f t="shared" si="609"/>
        <v>24</v>
      </c>
      <c r="N6477">
        <f t="shared" si="610"/>
        <v>0</v>
      </c>
      <c r="O6477">
        <f t="shared" si="611"/>
        <v>0</v>
      </c>
    </row>
    <row r="6478" spans="1:15">
      <c r="A6478" s="12" t="s">
        <v>41</v>
      </c>
      <c r="B6478" s="12">
        <v>1550</v>
      </c>
      <c r="C6478" s="14">
        <v>1.2176903994999999</v>
      </c>
      <c r="D6478" s="13">
        <v>0.57699999999999996</v>
      </c>
      <c r="E6478" s="13">
        <v>56.5</v>
      </c>
      <c r="F6478" s="13">
        <v>1.55</v>
      </c>
      <c r="G6478" s="13">
        <v>0.15</v>
      </c>
      <c r="H6478" s="12">
        <v>0</v>
      </c>
      <c r="I6478" s="15">
        <f t="shared" si="606"/>
        <v>1.085</v>
      </c>
      <c r="J6478" s="15">
        <f t="shared" si="607"/>
        <v>7.4999999999999997E-2</v>
      </c>
      <c r="K6478" s="13">
        <v>2644.4</v>
      </c>
      <c r="L6478" s="12">
        <f t="shared" si="608"/>
        <v>3.3081096557416454</v>
      </c>
      <c r="M6478">
        <f t="shared" si="609"/>
        <v>4080</v>
      </c>
      <c r="N6478">
        <f t="shared" si="610"/>
        <v>10</v>
      </c>
      <c r="O6478">
        <f t="shared" si="611"/>
        <v>0.7</v>
      </c>
    </row>
    <row r="6479" spans="1:15">
      <c r="A6479" s="12" t="s">
        <v>41</v>
      </c>
      <c r="B6479" s="12">
        <v>5300</v>
      </c>
      <c r="C6479" s="14">
        <v>1.9554839399999999E-2</v>
      </c>
      <c r="D6479" s="13">
        <v>0.5</v>
      </c>
      <c r="E6479" s="13">
        <v>56.5</v>
      </c>
      <c r="F6479" s="13">
        <v>0.6</v>
      </c>
      <c r="G6479" s="13">
        <v>0.13500000000000001</v>
      </c>
      <c r="H6479" s="12">
        <v>0</v>
      </c>
      <c r="I6479" s="15">
        <f t="shared" si="606"/>
        <v>0.42</v>
      </c>
      <c r="J6479" s="15">
        <f t="shared" si="607"/>
        <v>6.7500000000000004E-2</v>
      </c>
      <c r="K6479" s="13">
        <v>36.799999999999997</v>
      </c>
      <c r="L6479" s="12">
        <f t="shared" si="608"/>
        <v>4.6035351087500002E-2</v>
      </c>
      <c r="M6479">
        <f t="shared" si="609"/>
        <v>57</v>
      </c>
      <c r="N6479">
        <f t="shared" si="610"/>
        <v>0</v>
      </c>
      <c r="O6479">
        <f t="shared" si="611"/>
        <v>0</v>
      </c>
    </row>
    <row r="6480" spans="1:15">
      <c r="A6480" s="12" t="s">
        <v>41</v>
      </c>
      <c r="B6480" s="12">
        <v>1180</v>
      </c>
      <c r="C6480" s="14">
        <v>9.7421482399999995E-2</v>
      </c>
      <c r="D6480" s="13">
        <v>0.316</v>
      </c>
      <c r="E6480" s="13">
        <v>56.5</v>
      </c>
      <c r="F6480" s="13">
        <v>1.05</v>
      </c>
      <c r="G6480" s="13">
        <v>0.22</v>
      </c>
      <c r="H6480" s="12">
        <v>0</v>
      </c>
      <c r="I6480" s="15">
        <f t="shared" si="606"/>
        <v>0.73499999999999999</v>
      </c>
      <c r="J6480" s="15">
        <f t="shared" si="607"/>
        <v>0.11</v>
      </c>
      <c r="K6480" s="13">
        <v>115.9</v>
      </c>
      <c r="L6480" s="12">
        <f t="shared" si="608"/>
        <v>0.14494692889746666</v>
      </c>
      <c r="M6480">
        <f t="shared" si="609"/>
        <v>179</v>
      </c>
      <c r="N6480">
        <f t="shared" si="610"/>
        <v>0</v>
      </c>
      <c r="O6480">
        <f t="shared" si="611"/>
        <v>0</v>
      </c>
    </row>
    <row r="6481" spans="1:15">
      <c r="A6481" s="12" t="s">
        <v>41</v>
      </c>
      <c r="B6481" s="12">
        <v>5300</v>
      </c>
      <c r="C6481" s="14">
        <v>8.1457999000000003E-3</v>
      </c>
      <c r="D6481" s="13">
        <v>0.5</v>
      </c>
      <c r="E6481" s="13">
        <v>56.5</v>
      </c>
      <c r="F6481" s="13">
        <v>0.6</v>
      </c>
      <c r="G6481" s="13">
        <v>0.13500000000000001</v>
      </c>
      <c r="H6481" s="12">
        <v>0</v>
      </c>
      <c r="I6481" s="15">
        <f t="shared" si="606"/>
        <v>0.42</v>
      </c>
      <c r="J6481" s="15">
        <f t="shared" si="607"/>
        <v>6.7500000000000004E-2</v>
      </c>
      <c r="K6481" s="13">
        <v>15.3</v>
      </c>
      <c r="L6481" s="12">
        <f t="shared" si="608"/>
        <v>1.9176570597916668E-2</v>
      </c>
      <c r="M6481">
        <f t="shared" si="609"/>
        <v>24</v>
      </c>
      <c r="N6481">
        <f t="shared" si="610"/>
        <v>0</v>
      </c>
      <c r="O6481">
        <f t="shared" si="611"/>
        <v>0</v>
      </c>
    </row>
    <row r="6482" spans="1:15">
      <c r="A6482" s="12" t="s">
        <v>41</v>
      </c>
      <c r="B6482" s="12">
        <v>8110</v>
      </c>
      <c r="C6482" s="14">
        <v>6.5392339999999997E-4</v>
      </c>
      <c r="D6482" s="13">
        <v>0.39900000000000002</v>
      </c>
      <c r="E6482" s="13">
        <v>56.5</v>
      </c>
      <c r="F6482" s="13">
        <v>1.1499999999999999</v>
      </c>
      <c r="G6482" s="13">
        <v>0.15</v>
      </c>
      <c r="H6482" s="12">
        <v>0</v>
      </c>
      <c r="I6482" s="15">
        <f t="shared" si="606"/>
        <v>0.80499999999999994</v>
      </c>
      <c r="J6482" s="15">
        <f t="shared" si="607"/>
        <v>7.4999999999999997E-2</v>
      </c>
      <c r="K6482" s="13">
        <v>1.1000000000000001</v>
      </c>
      <c r="L6482" s="12">
        <f t="shared" si="608"/>
        <v>1.2284768473249999E-3</v>
      </c>
      <c r="M6482">
        <f t="shared" si="609"/>
        <v>2</v>
      </c>
      <c r="N6482">
        <f t="shared" si="610"/>
        <v>0</v>
      </c>
      <c r="O6482">
        <f t="shared" si="611"/>
        <v>0</v>
      </c>
    </row>
    <row r="6483" spans="1:15">
      <c r="A6483" s="12" t="s">
        <v>41</v>
      </c>
      <c r="B6483" s="12">
        <v>1550</v>
      </c>
      <c r="C6483" s="14">
        <v>0.3848055299</v>
      </c>
      <c r="D6483" s="13">
        <v>0.59299999999999997</v>
      </c>
      <c r="E6483" s="13">
        <v>56.5</v>
      </c>
      <c r="F6483" s="13">
        <v>1.55</v>
      </c>
      <c r="G6483" s="13">
        <v>0.15</v>
      </c>
      <c r="H6483" s="12">
        <v>0</v>
      </c>
      <c r="I6483" s="15">
        <f t="shared" si="606"/>
        <v>1.085</v>
      </c>
      <c r="J6483" s="15">
        <f t="shared" si="607"/>
        <v>7.4999999999999997E-2</v>
      </c>
      <c r="K6483" s="13">
        <v>1004.6</v>
      </c>
      <c r="L6483" s="12">
        <f t="shared" si="608"/>
        <v>1.0743930730445459</v>
      </c>
      <c r="M6483">
        <f t="shared" si="609"/>
        <v>1325</v>
      </c>
      <c r="N6483">
        <f t="shared" si="610"/>
        <v>3</v>
      </c>
      <c r="O6483">
        <f t="shared" si="611"/>
        <v>0.2</v>
      </c>
    </row>
    <row r="6484" spans="1:15">
      <c r="A6484" s="12" t="s">
        <v>41</v>
      </c>
      <c r="B6484" s="12">
        <v>1550</v>
      </c>
      <c r="C6484" s="14">
        <v>0.1979899255</v>
      </c>
      <c r="D6484" s="13">
        <v>0.57699999999999996</v>
      </c>
      <c r="E6484" s="13">
        <v>56.5</v>
      </c>
      <c r="F6484" s="13">
        <v>1.55</v>
      </c>
      <c r="G6484" s="13">
        <v>0.15</v>
      </c>
      <c r="H6484" s="12">
        <v>0</v>
      </c>
      <c r="I6484" s="15">
        <f t="shared" si="606"/>
        <v>1.085</v>
      </c>
      <c r="J6484" s="15">
        <f t="shared" si="607"/>
        <v>7.4999999999999997E-2</v>
      </c>
      <c r="K6484" s="13">
        <v>502.9</v>
      </c>
      <c r="L6484" s="12">
        <f t="shared" si="608"/>
        <v>0.53788088052189575</v>
      </c>
      <c r="M6484">
        <f t="shared" si="609"/>
        <v>663</v>
      </c>
      <c r="N6484">
        <f t="shared" si="610"/>
        <v>2</v>
      </c>
      <c r="O6484">
        <f t="shared" si="611"/>
        <v>0.1</v>
      </c>
    </row>
    <row r="6485" spans="1:15">
      <c r="A6485" s="12" t="s">
        <v>41</v>
      </c>
      <c r="B6485" s="12">
        <v>5300</v>
      </c>
      <c r="C6485" s="14">
        <v>0.40761932490000002</v>
      </c>
      <c r="D6485" s="13">
        <v>0.5</v>
      </c>
      <c r="E6485" s="13">
        <v>56.5</v>
      </c>
      <c r="F6485" s="13">
        <v>0.6</v>
      </c>
      <c r="G6485" s="13">
        <v>0.13500000000000001</v>
      </c>
      <c r="H6485" s="12">
        <v>0</v>
      </c>
      <c r="I6485" s="15">
        <f t="shared" si="606"/>
        <v>0.42</v>
      </c>
      <c r="J6485" s="15">
        <f t="shared" si="607"/>
        <v>6.7500000000000004E-2</v>
      </c>
      <c r="K6485" s="13">
        <v>767.1</v>
      </c>
      <c r="L6485" s="12">
        <f t="shared" si="608"/>
        <v>0.95960382736875005</v>
      </c>
      <c r="M6485">
        <f t="shared" si="609"/>
        <v>1184</v>
      </c>
      <c r="N6485">
        <f t="shared" si="610"/>
        <v>1</v>
      </c>
      <c r="O6485">
        <f t="shared" si="611"/>
        <v>0.2</v>
      </c>
    </row>
    <row r="6486" spans="1:15">
      <c r="A6486" s="12" t="s">
        <v>41</v>
      </c>
      <c r="B6486" s="12">
        <v>8110</v>
      </c>
      <c r="C6486" s="14">
        <v>0.33194021600000001</v>
      </c>
      <c r="D6486" s="13">
        <v>0.39900000000000002</v>
      </c>
      <c r="E6486" s="13">
        <v>56.5</v>
      </c>
      <c r="F6486" s="13">
        <v>1.1499999999999999</v>
      </c>
      <c r="G6486" s="13">
        <v>0.15</v>
      </c>
      <c r="H6486" s="12">
        <v>0</v>
      </c>
      <c r="I6486" s="15">
        <f t="shared" si="606"/>
        <v>0.80499999999999994</v>
      </c>
      <c r="J6486" s="15">
        <f t="shared" si="607"/>
        <v>7.4999999999999997E-2</v>
      </c>
      <c r="K6486" s="13">
        <v>583.1</v>
      </c>
      <c r="L6486" s="12">
        <f t="shared" si="608"/>
        <v>0.62359118828300009</v>
      </c>
      <c r="M6486">
        <f t="shared" si="609"/>
        <v>769</v>
      </c>
      <c r="N6486">
        <f t="shared" si="610"/>
        <v>1</v>
      </c>
      <c r="O6486">
        <f t="shared" si="611"/>
        <v>0.1</v>
      </c>
    </row>
    <row r="6487" spans="1:15">
      <c r="A6487" s="12" t="s">
        <v>41</v>
      </c>
      <c r="B6487" s="12">
        <v>8110</v>
      </c>
      <c r="C6487" s="14">
        <v>0.13980736129999999</v>
      </c>
      <c r="D6487" s="13">
        <v>0.47299999999999998</v>
      </c>
      <c r="E6487" s="13">
        <v>56.5</v>
      </c>
      <c r="F6487" s="13">
        <v>1.1499999999999999</v>
      </c>
      <c r="G6487" s="13">
        <v>0.15</v>
      </c>
      <c r="H6487" s="12">
        <v>0</v>
      </c>
      <c r="I6487" s="15">
        <f t="shared" si="606"/>
        <v>0.80499999999999994</v>
      </c>
      <c r="J6487" s="15">
        <f t="shared" si="607"/>
        <v>7.4999999999999997E-2</v>
      </c>
      <c r="K6487" s="13">
        <v>291.10000000000002</v>
      </c>
      <c r="L6487" s="12">
        <f t="shared" si="608"/>
        <v>0.31135681892182082</v>
      </c>
      <c r="M6487">
        <f t="shared" si="609"/>
        <v>384</v>
      </c>
      <c r="N6487">
        <f t="shared" si="610"/>
        <v>1</v>
      </c>
      <c r="O6487">
        <f t="shared" si="611"/>
        <v>0.1</v>
      </c>
    </row>
    <row r="6488" spans="1:15">
      <c r="A6488" s="12" t="s">
        <v>41</v>
      </c>
      <c r="B6488" s="12">
        <v>1300</v>
      </c>
      <c r="C6488" s="14">
        <v>0.33513276679999998</v>
      </c>
      <c r="D6488" s="13">
        <v>0.69199999999999995</v>
      </c>
      <c r="E6488" s="13">
        <v>56.5</v>
      </c>
      <c r="F6488" s="13">
        <v>2.1</v>
      </c>
      <c r="G6488" s="13">
        <v>0.51600000000000001</v>
      </c>
      <c r="H6488" s="12">
        <v>0</v>
      </c>
      <c r="I6488" s="15">
        <f t="shared" si="606"/>
        <v>1.47</v>
      </c>
      <c r="J6488" s="15">
        <f t="shared" si="607"/>
        <v>0.25800000000000001</v>
      </c>
      <c r="K6488" s="13">
        <v>1020.9</v>
      </c>
      <c r="L6488" s="12">
        <f t="shared" si="608"/>
        <v>1.0919184096955332</v>
      </c>
      <c r="M6488">
        <f t="shared" si="609"/>
        <v>1347</v>
      </c>
      <c r="N6488">
        <f t="shared" si="610"/>
        <v>4</v>
      </c>
      <c r="O6488">
        <f t="shared" si="611"/>
        <v>0.8</v>
      </c>
    </row>
    <row r="6489" spans="1:15">
      <c r="A6489" s="12" t="s">
        <v>41</v>
      </c>
      <c r="B6489" s="12">
        <v>1300</v>
      </c>
      <c r="C6489" s="14">
        <v>7.0743898299999997E-2</v>
      </c>
      <c r="D6489" s="13">
        <v>0.69199999999999995</v>
      </c>
      <c r="E6489" s="13">
        <v>56.5</v>
      </c>
      <c r="F6489" s="13">
        <v>2.1</v>
      </c>
      <c r="G6489" s="13">
        <v>0.51600000000000001</v>
      </c>
      <c r="H6489" s="12">
        <v>0</v>
      </c>
      <c r="I6489" s="15">
        <f t="shared" si="606"/>
        <v>1.47</v>
      </c>
      <c r="J6489" s="15">
        <f t="shared" si="607"/>
        <v>0.25800000000000001</v>
      </c>
      <c r="K6489" s="13">
        <v>215.5</v>
      </c>
      <c r="L6489" s="12">
        <f t="shared" si="608"/>
        <v>0.23049541131111664</v>
      </c>
      <c r="M6489">
        <f t="shared" si="609"/>
        <v>284</v>
      </c>
      <c r="N6489">
        <f t="shared" si="610"/>
        <v>1</v>
      </c>
      <c r="O6489">
        <f t="shared" si="611"/>
        <v>0.2</v>
      </c>
    </row>
    <row r="6490" spans="1:15">
      <c r="A6490" s="12" t="s">
        <v>41</v>
      </c>
      <c r="B6490" s="12">
        <v>5300</v>
      </c>
      <c r="C6490" s="14">
        <v>0.15071474670000001</v>
      </c>
      <c r="D6490" s="13">
        <v>0.5</v>
      </c>
      <c r="E6490" s="13">
        <v>56.5</v>
      </c>
      <c r="F6490" s="13">
        <v>0.6</v>
      </c>
      <c r="G6490" s="13">
        <v>0.13500000000000001</v>
      </c>
      <c r="H6490" s="12">
        <v>0</v>
      </c>
      <c r="I6490" s="15">
        <f t="shared" si="606"/>
        <v>0.42</v>
      </c>
      <c r="J6490" s="15">
        <f t="shared" si="607"/>
        <v>6.7500000000000004E-2</v>
      </c>
      <c r="K6490" s="13">
        <v>283.60000000000002</v>
      </c>
      <c r="L6490" s="12">
        <f t="shared" si="608"/>
        <v>0.35480763285625</v>
      </c>
      <c r="M6490">
        <f t="shared" si="609"/>
        <v>438</v>
      </c>
      <c r="N6490">
        <f t="shared" si="610"/>
        <v>0</v>
      </c>
      <c r="O6490">
        <f t="shared" si="611"/>
        <v>0.1</v>
      </c>
    </row>
    <row r="6491" spans="1:15">
      <c r="A6491" s="12" t="s">
        <v>41</v>
      </c>
      <c r="B6491" s="12">
        <v>1100</v>
      </c>
      <c r="C6491" s="14">
        <v>7.0674210362999998</v>
      </c>
      <c r="D6491" s="13">
        <v>0.34200000000000003</v>
      </c>
      <c r="E6491" s="13">
        <v>56.5</v>
      </c>
      <c r="F6491" s="13">
        <v>1.85</v>
      </c>
      <c r="G6491" s="13">
        <v>0.22</v>
      </c>
      <c r="H6491" s="12">
        <v>0</v>
      </c>
      <c r="I6491" s="15">
        <f t="shared" si="606"/>
        <v>1.2949999999999999</v>
      </c>
      <c r="J6491" s="15">
        <f t="shared" si="607"/>
        <v>0.11</v>
      </c>
      <c r="K6491" s="13">
        <v>9097</v>
      </c>
      <c r="L6491" s="12">
        <f t="shared" si="608"/>
        <v>11.380314723702076</v>
      </c>
      <c r="M6491">
        <f t="shared" si="609"/>
        <v>14037</v>
      </c>
      <c r="N6491">
        <f t="shared" si="610"/>
        <v>40</v>
      </c>
      <c r="O6491">
        <f t="shared" si="611"/>
        <v>3.4</v>
      </c>
    </row>
    <row r="6492" spans="1:15">
      <c r="A6492" s="12" t="s">
        <v>41</v>
      </c>
      <c r="B6492" s="12">
        <v>5300</v>
      </c>
      <c r="C6492" s="14">
        <v>5.1882989300000001E-2</v>
      </c>
      <c r="D6492" s="13">
        <v>0.5</v>
      </c>
      <c r="E6492" s="13">
        <v>56.5</v>
      </c>
      <c r="F6492" s="13">
        <v>0.6</v>
      </c>
      <c r="G6492" s="13">
        <v>0.13500000000000001</v>
      </c>
      <c r="H6492" s="12">
        <v>0</v>
      </c>
      <c r="I6492" s="15">
        <f t="shared" si="606"/>
        <v>0.42</v>
      </c>
      <c r="J6492" s="15">
        <f t="shared" si="607"/>
        <v>6.7500000000000004E-2</v>
      </c>
      <c r="K6492" s="13">
        <v>97.6</v>
      </c>
      <c r="L6492" s="12">
        <f t="shared" si="608"/>
        <v>0.12214120397708333</v>
      </c>
      <c r="M6492">
        <f t="shared" si="609"/>
        <v>151</v>
      </c>
      <c r="N6492">
        <f t="shared" si="610"/>
        <v>0</v>
      </c>
      <c r="O6492">
        <f t="shared" si="611"/>
        <v>0</v>
      </c>
    </row>
    <row r="6493" spans="1:15">
      <c r="A6493" s="12" t="s">
        <v>41</v>
      </c>
      <c r="B6493" s="12">
        <v>1200</v>
      </c>
      <c r="C6493" s="14">
        <v>4.6237032400000003E-2</v>
      </c>
      <c r="D6493" s="13">
        <v>0.30399999999999999</v>
      </c>
      <c r="E6493" s="13">
        <v>56.5</v>
      </c>
      <c r="F6493" s="13">
        <v>2.23</v>
      </c>
      <c r="G6493" s="13">
        <v>0.316</v>
      </c>
      <c r="H6493" s="12">
        <v>0</v>
      </c>
      <c r="I6493" s="15">
        <f t="shared" si="606"/>
        <v>1.5609999999999999</v>
      </c>
      <c r="J6493" s="15">
        <f t="shared" si="607"/>
        <v>0.158</v>
      </c>
      <c r="K6493" s="13">
        <v>52.9</v>
      </c>
      <c r="L6493" s="12">
        <f t="shared" si="608"/>
        <v>6.6180605708533333E-2</v>
      </c>
      <c r="M6493">
        <f t="shared" si="609"/>
        <v>82</v>
      </c>
      <c r="N6493">
        <f t="shared" si="610"/>
        <v>0</v>
      </c>
      <c r="O6493">
        <f t="shared" si="611"/>
        <v>0</v>
      </c>
    </row>
    <row r="6494" spans="1:15">
      <c r="A6494" s="12" t="s">
        <v>41</v>
      </c>
      <c r="B6494" s="12">
        <v>5300</v>
      </c>
      <c r="C6494" s="14">
        <v>1.06041633E-2</v>
      </c>
      <c r="D6494" s="13">
        <v>0.5</v>
      </c>
      <c r="E6494" s="13">
        <v>56.5</v>
      </c>
      <c r="F6494" s="13">
        <v>0.6</v>
      </c>
      <c r="G6494" s="13">
        <v>0.13500000000000001</v>
      </c>
      <c r="H6494" s="12">
        <v>0</v>
      </c>
      <c r="I6494" s="15">
        <f t="shared" si="606"/>
        <v>0.42</v>
      </c>
      <c r="J6494" s="15">
        <f t="shared" si="607"/>
        <v>6.7500000000000004E-2</v>
      </c>
      <c r="K6494" s="13">
        <v>20</v>
      </c>
      <c r="L6494" s="12">
        <f t="shared" si="608"/>
        <v>2.4963967768750001E-2</v>
      </c>
      <c r="M6494">
        <f t="shared" si="609"/>
        <v>31</v>
      </c>
      <c r="N6494">
        <f t="shared" si="610"/>
        <v>0</v>
      </c>
      <c r="O6494">
        <f t="shared" si="611"/>
        <v>0</v>
      </c>
    </row>
    <row r="6495" spans="1:15">
      <c r="A6495" s="12" t="s">
        <v>41</v>
      </c>
      <c r="B6495" s="12">
        <v>1200</v>
      </c>
      <c r="C6495" s="14">
        <v>4.5630775200000001E-2</v>
      </c>
      <c r="D6495" s="13">
        <v>0.30399999999999999</v>
      </c>
      <c r="E6495" s="13">
        <v>56.5</v>
      </c>
      <c r="F6495" s="13">
        <v>2.23</v>
      </c>
      <c r="G6495" s="13">
        <v>0.316</v>
      </c>
      <c r="H6495" s="12">
        <v>0</v>
      </c>
      <c r="I6495" s="15">
        <f t="shared" si="606"/>
        <v>1.5609999999999999</v>
      </c>
      <c r="J6495" s="15">
        <f t="shared" si="607"/>
        <v>0.158</v>
      </c>
      <c r="K6495" s="13">
        <v>52.2</v>
      </c>
      <c r="L6495" s="12">
        <f t="shared" si="608"/>
        <v>6.5312849569599998E-2</v>
      </c>
      <c r="M6495">
        <f t="shared" si="609"/>
        <v>81</v>
      </c>
      <c r="N6495">
        <f t="shared" si="610"/>
        <v>0</v>
      </c>
      <c r="O6495">
        <f t="shared" si="611"/>
        <v>0</v>
      </c>
    </row>
    <row r="6496" spans="1:15">
      <c r="A6496" s="12" t="s">
        <v>41</v>
      </c>
      <c r="B6496" s="12">
        <v>5300</v>
      </c>
      <c r="C6496" s="14">
        <v>0.57297048819999996</v>
      </c>
      <c r="D6496" s="13">
        <v>0.5</v>
      </c>
      <c r="E6496" s="13">
        <v>56.5</v>
      </c>
      <c r="F6496" s="13">
        <v>0.6</v>
      </c>
      <c r="G6496" s="13">
        <v>0.13500000000000001</v>
      </c>
      <c r="H6496" s="12">
        <v>0</v>
      </c>
      <c r="I6496" s="15">
        <f t="shared" si="606"/>
        <v>0.42</v>
      </c>
      <c r="J6496" s="15">
        <f t="shared" si="607"/>
        <v>6.7500000000000004E-2</v>
      </c>
      <c r="K6496" s="13">
        <v>1078.3</v>
      </c>
      <c r="L6496" s="12">
        <f t="shared" si="608"/>
        <v>1.3488680243041664</v>
      </c>
      <c r="M6496">
        <f t="shared" si="609"/>
        <v>1664</v>
      </c>
      <c r="N6496">
        <f t="shared" si="610"/>
        <v>2</v>
      </c>
      <c r="O6496">
        <f t="shared" si="611"/>
        <v>0.2</v>
      </c>
    </row>
    <row r="6497" spans="1:15">
      <c r="A6497" s="12" t="s">
        <v>41</v>
      </c>
      <c r="B6497" s="12">
        <v>5300</v>
      </c>
      <c r="C6497" s="14">
        <v>2.5599564599999999E-2</v>
      </c>
      <c r="D6497" s="13">
        <v>0.5</v>
      </c>
      <c r="E6497" s="13">
        <v>56.5</v>
      </c>
      <c r="F6497" s="13">
        <v>0.6</v>
      </c>
      <c r="G6497" s="13">
        <v>0.13500000000000001</v>
      </c>
      <c r="H6497" s="12">
        <v>0</v>
      </c>
      <c r="I6497" s="15">
        <f t="shared" si="606"/>
        <v>0.42</v>
      </c>
      <c r="J6497" s="15">
        <f t="shared" si="607"/>
        <v>6.7500000000000004E-2</v>
      </c>
      <c r="K6497" s="13">
        <v>48.2</v>
      </c>
      <c r="L6497" s="12">
        <f t="shared" si="608"/>
        <v>6.0265641662500001E-2</v>
      </c>
      <c r="M6497">
        <f t="shared" si="609"/>
        <v>74</v>
      </c>
      <c r="N6497">
        <f t="shared" si="610"/>
        <v>0</v>
      </c>
      <c r="O6497">
        <f t="shared" si="611"/>
        <v>0</v>
      </c>
    </row>
    <row r="6498" spans="1:15">
      <c r="A6498" s="12" t="s">
        <v>41</v>
      </c>
      <c r="B6498" s="12">
        <v>5300</v>
      </c>
      <c r="C6498" s="14">
        <v>0.14927686779999999</v>
      </c>
      <c r="D6498" s="13">
        <v>0.5</v>
      </c>
      <c r="E6498" s="13">
        <v>56.5</v>
      </c>
      <c r="F6498" s="13">
        <v>0.6</v>
      </c>
      <c r="G6498" s="13">
        <v>0.13500000000000001</v>
      </c>
      <c r="H6498" s="12">
        <v>0</v>
      </c>
      <c r="I6498" s="15">
        <f t="shared" si="606"/>
        <v>0.42</v>
      </c>
      <c r="J6498" s="15">
        <f t="shared" si="607"/>
        <v>6.7500000000000004E-2</v>
      </c>
      <c r="K6498" s="13">
        <v>328.7</v>
      </c>
      <c r="L6498" s="12">
        <f t="shared" si="608"/>
        <v>0.35142262627916665</v>
      </c>
      <c r="M6498">
        <f t="shared" si="609"/>
        <v>433</v>
      </c>
      <c r="N6498">
        <f t="shared" si="610"/>
        <v>0</v>
      </c>
      <c r="O6498">
        <f t="shared" si="611"/>
        <v>0.1</v>
      </c>
    </row>
    <row r="6499" spans="1:15">
      <c r="A6499" s="12" t="s">
        <v>41</v>
      </c>
      <c r="B6499" s="12">
        <v>1400</v>
      </c>
      <c r="C6499" s="14">
        <v>6.0673567000000001E-3</v>
      </c>
      <c r="D6499" s="13">
        <v>0.88700000000000001</v>
      </c>
      <c r="E6499" s="13">
        <v>56.5</v>
      </c>
      <c r="F6499" s="13">
        <v>1.93</v>
      </c>
      <c r="G6499" s="13">
        <v>0.497</v>
      </c>
      <c r="H6499" s="12">
        <v>0</v>
      </c>
      <c r="I6499" s="15">
        <f t="shared" si="606"/>
        <v>1.351</v>
      </c>
      <c r="J6499" s="15">
        <f t="shared" si="607"/>
        <v>0.2485</v>
      </c>
      <c r="K6499" s="13">
        <v>23.7</v>
      </c>
      <c r="L6499" s="12">
        <f t="shared" si="608"/>
        <v>2.5339051224904166E-2</v>
      </c>
      <c r="M6499">
        <f t="shared" si="609"/>
        <v>31</v>
      </c>
      <c r="N6499">
        <f t="shared" si="610"/>
        <v>0</v>
      </c>
      <c r="O6499">
        <f t="shared" si="611"/>
        <v>0</v>
      </c>
    </row>
    <row r="6500" spans="1:15">
      <c r="A6500" s="12" t="s">
        <v>41</v>
      </c>
      <c r="B6500" s="12">
        <v>8140</v>
      </c>
      <c r="C6500" s="14">
        <v>4.8146254600000001E-2</v>
      </c>
      <c r="D6500" s="13">
        <v>0.70299999999999996</v>
      </c>
      <c r="E6500" s="13">
        <v>56.5</v>
      </c>
      <c r="F6500" s="13">
        <v>1.2</v>
      </c>
      <c r="G6500" s="13">
        <v>0.48</v>
      </c>
      <c r="H6500" s="12">
        <v>0</v>
      </c>
      <c r="I6500" s="15">
        <f t="shared" si="606"/>
        <v>0.84</v>
      </c>
      <c r="J6500" s="15">
        <f t="shared" si="607"/>
        <v>0.24</v>
      </c>
      <c r="K6500" s="13">
        <v>149</v>
      </c>
      <c r="L6500" s="12">
        <f t="shared" si="608"/>
        <v>0.15936209663205833</v>
      </c>
      <c r="M6500">
        <f t="shared" si="609"/>
        <v>197</v>
      </c>
      <c r="N6500">
        <f t="shared" si="610"/>
        <v>0</v>
      </c>
      <c r="O6500">
        <f t="shared" si="611"/>
        <v>0.1</v>
      </c>
    </row>
    <row r="6501" spans="1:15">
      <c r="A6501" s="12" t="s">
        <v>41</v>
      </c>
      <c r="B6501" s="12">
        <v>1400</v>
      </c>
      <c r="C6501" s="14">
        <v>0.18360210769999999</v>
      </c>
      <c r="D6501" s="13">
        <v>0.9</v>
      </c>
      <c r="E6501" s="13">
        <v>56.5</v>
      </c>
      <c r="F6501" s="13">
        <v>1.93</v>
      </c>
      <c r="G6501" s="13">
        <v>0.497</v>
      </c>
      <c r="H6501" s="12">
        <v>0</v>
      </c>
      <c r="I6501" s="15">
        <f t="shared" si="606"/>
        <v>1.351</v>
      </c>
      <c r="J6501" s="15">
        <f t="shared" si="607"/>
        <v>0.2485</v>
      </c>
      <c r="K6501" s="13">
        <v>621.9</v>
      </c>
      <c r="L6501" s="12">
        <f t="shared" si="608"/>
        <v>0.77801393137875008</v>
      </c>
      <c r="M6501">
        <f t="shared" si="609"/>
        <v>960</v>
      </c>
      <c r="N6501">
        <f t="shared" si="610"/>
        <v>3</v>
      </c>
      <c r="O6501">
        <f t="shared" si="611"/>
        <v>0.5</v>
      </c>
    </row>
    <row r="6502" spans="1:15">
      <c r="A6502" s="12" t="s">
        <v>41</v>
      </c>
      <c r="B6502" s="12">
        <v>1400</v>
      </c>
      <c r="C6502" s="14">
        <v>0.1967693797</v>
      </c>
      <c r="D6502" s="13">
        <v>0.88700000000000001</v>
      </c>
      <c r="E6502" s="13">
        <v>56.5</v>
      </c>
      <c r="F6502" s="13">
        <v>1.93</v>
      </c>
      <c r="G6502" s="13">
        <v>0.497</v>
      </c>
      <c r="H6502" s="12">
        <v>0</v>
      </c>
      <c r="I6502" s="15">
        <f t="shared" si="606"/>
        <v>1.351</v>
      </c>
      <c r="J6502" s="15">
        <f t="shared" si="607"/>
        <v>0.2485</v>
      </c>
      <c r="K6502" s="13">
        <v>656.9</v>
      </c>
      <c r="L6502" s="12">
        <f t="shared" si="608"/>
        <v>0.82176632069627908</v>
      </c>
      <c r="M6502">
        <f t="shared" si="609"/>
        <v>1014</v>
      </c>
      <c r="N6502">
        <f t="shared" si="610"/>
        <v>3</v>
      </c>
      <c r="O6502">
        <f t="shared" si="611"/>
        <v>0.6</v>
      </c>
    </row>
    <row r="6503" spans="1:15">
      <c r="A6503" s="12" t="s">
        <v>41</v>
      </c>
      <c r="B6503" s="12">
        <v>1300</v>
      </c>
      <c r="C6503" s="14">
        <v>2.4852860399999999E-2</v>
      </c>
      <c r="D6503" s="13">
        <v>0.66200000000000003</v>
      </c>
      <c r="E6503" s="13">
        <v>56.5</v>
      </c>
      <c r="F6503" s="13">
        <v>2.1</v>
      </c>
      <c r="G6503" s="13">
        <v>0.51600000000000001</v>
      </c>
      <c r="H6503" s="12">
        <v>0</v>
      </c>
      <c r="I6503" s="15">
        <f t="shared" si="606"/>
        <v>1.47</v>
      </c>
      <c r="J6503" s="15">
        <f t="shared" si="607"/>
        <v>0.25800000000000001</v>
      </c>
      <c r="K6503" s="13">
        <v>61.9</v>
      </c>
      <c r="L6503" s="12">
        <f t="shared" si="608"/>
        <v>7.7464294795099989E-2</v>
      </c>
      <c r="M6503">
        <f t="shared" si="609"/>
        <v>96</v>
      </c>
      <c r="N6503">
        <f t="shared" si="610"/>
        <v>0</v>
      </c>
      <c r="O6503">
        <f t="shared" si="611"/>
        <v>0.1</v>
      </c>
    </row>
    <row r="6504" spans="1:15">
      <c r="A6504" s="12" t="s">
        <v>41</v>
      </c>
      <c r="B6504" s="12">
        <v>1200</v>
      </c>
      <c r="C6504" s="14">
        <v>0.61811507349999995</v>
      </c>
      <c r="D6504" s="13">
        <v>0.30399999999999999</v>
      </c>
      <c r="E6504" s="13">
        <v>56.5</v>
      </c>
      <c r="F6504" s="13">
        <v>2.23</v>
      </c>
      <c r="G6504" s="13">
        <v>0.316</v>
      </c>
      <c r="H6504" s="12">
        <v>0</v>
      </c>
      <c r="I6504" s="15">
        <f t="shared" si="606"/>
        <v>1.5609999999999999</v>
      </c>
      <c r="J6504" s="15">
        <f t="shared" si="607"/>
        <v>0.158</v>
      </c>
      <c r="K6504" s="13">
        <v>707.2</v>
      </c>
      <c r="L6504" s="12">
        <f t="shared" si="608"/>
        <v>0.88472870853633312</v>
      </c>
      <c r="M6504">
        <f t="shared" si="609"/>
        <v>1091</v>
      </c>
      <c r="N6504">
        <f t="shared" si="610"/>
        <v>4</v>
      </c>
      <c r="O6504">
        <f t="shared" si="611"/>
        <v>0.4</v>
      </c>
    </row>
    <row r="6505" spans="1:15">
      <c r="A6505" s="12" t="s">
        <v>41</v>
      </c>
      <c r="B6505" s="12">
        <v>1700</v>
      </c>
      <c r="C6505" s="14">
        <v>3.1283355496</v>
      </c>
      <c r="D6505" s="13">
        <v>0.74099999999999999</v>
      </c>
      <c r="E6505" s="13">
        <v>56.5</v>
      </c>
      <c r="F6505" s="13">
        <v>1.8</v>
      </c>
      <c r="G6505" s="13">
        <v>0.47799999999999998</v>
      </c>
      <c r="H6505" s="12">
        <v>0</v>
      </c>
      <c r="I6505" s="15">
        <f t="shared" si="606"/>
        <v>1.26</v>
      </c>
      <c r="J6505" s="15">
        <f t="shared" si="607"/>
        <v>0.23899999999999999</v>
      </c>
      <c r="K6505" s="13">
        <v>8724.5</v>
      </c>
      <c r="L6505" s="12">
        <f t="shared" si="608"/>
        <v>10.9143716906107</v>
      </c>
      <c r="M6505">
        <f t="shared" si="609"/>
        <v>13463</v>
      </c>
      <c r="N6505">
        <f t="shared" si="610"/>
        <v>37</v>
      </c>
      <c r="O6505">
        <f t="shared" si="611"/>
        <v>7.1</v>
      </c>
    </row>
    <row r="6506" spans="1:15">
      <c r="A6506" s="12" t="s">
        <v>41</v>
      </c>
      <c r="B6506" s="12">
        <v>1700</v>
      </c>
      <c r="C6506" s="14">
        <v>4.3097435290000004</v>
      </c>
      <c r="D6506" s="13">
        <v>0.74099999999999999</v>
      </c>
      <c r="E6506" s="13">
        <v>56.5</v>
      </c>
      <c r="F6506" s="13">
        <v>1.8</v>
      </c>
      <c r="G6506" s="13">
        <v>0.47799999999999998</v>
      </c>
      <c r="H6506" s="12">
        <v>0</v>
      </c>
      <c r="I6506" s="15">
        <f t="shared" si="606"/>
        <v>1.26</v>
      </c>
      <c r="J6506" s="15">
        <f t="shared" si="607"/>
        <v>0.23899999999999999</v>
      </c>
      <c r="K6506" s="13">
        <v>12019.4</v>
      </c>
      <c r="L6506" s="12">
        <f t="shared" si="608"/>
        <v>15.036156454739876</v>
      </c>
      <c r="M6506">
        <f t="shared" si="609"/>
        <v>18547</v>
      </c>
      <c r="N6506">
        <f t="shared" si="610"/>
        <v>52</v>
      </c>
      <c r="O6506">
        <f t="shared" si="611"/>
        <v>9.8000000000000007</v>
      </c>
    </row>
    <row r="6507" spans="1:15">
      <c r="A6507" s="12" t="s">
        <v>41</v>
      </c>
      <c r="B6507" s="12">
        <v>1200</v>
      </c>
      <c r="C6507" s="14">
        <v>0.2216030547</v>
      </c>
      <c r="D6507" s="13">
        <v>0.30399999999999999</v>
      </c>
      <c r="E6507" s="13">
        <v>56.5</v>
      </c>
      <c r="F6507" s="13">
        <v>2.23</v>
      </c>
      <c r="G6507" s="13">
        <v>0.316</v>
      </c>
      <c r="H6507" s="12">
        <v>0</v>
      </c>
      <c r="I6507" s="15">
        <f t="shared" si="606"/>
        <v>1.5609999999999999</v>
      </c>
      <c r="J6507" s="15">
        <f t="shared" si="607"/>
        <v>0.158</v>
      </c>
      <c r="K6507" s="13">
        <v>253.6</v>
      </c>
      <c r="L6507" s="12">
        <f t="shared" si="608"/>
        <v>0.31718783896059993</v>
      </c>
      <c r="M6507">
        <f t="shared" si="609"/>
        <v>391</v>
      </c>
      <c r="N6507">
        <f t="shared" si="610"/>
        <v>1</v>
      </c>
      <c r="O6507">
        <f t="shared" si="611"/>
        <v>0.1</v>
      </c>
    </row>
    <row r="6508" spans="1:15">
      <c r="A6508" s="12" t="s">
        <v>41</v>
      </c>
      <c r="B6508" s="12">
        <v>1400</v>
      </c>
      <c r="C6508" s="14">
        <v>0.19900559000000001</v>
      </c>
      <c r="D6508" s="13">
        <v>0.88700000000000001</v>
      </c>
      <c r="E6508" s="13">
        <v>56.5</v>
      </c>
      <c r="F6508" s="13">
        <v>1.93</v>
      </c>
      <c r="G6508" s="13">
        <v>0.497</v>
      </c>
      <c r="H6508" s="12">
        <v>0</v>
      </c>
      <c r="I6508" s="15">
        <f t="shared" si="606"/>
        <v>1.351</v>
      </c>
      <c r="J6508" s="15">
        <f t="shared" si="607"/>
        <v>0.2485</v>
      </c>
      <c r="K6508" s="13">
        <v>664.4</v>
      </c>
      <c r="L6508" s="12">
        <f t="shared" si="608"/>
        <v>0.83110538713708326</v>
      </c>
      <c r="M6508">
        <f t="shared" si="609"/>
        <v>1025</v>
      </c>
      <c r="N6508">
        <f t="shared" si="610"/>
        <v>3</v>
      </c>
      <c r="O6508">
        <f t="shared" si="611"/>
        <v>0.6</v>
      </c>
    </row>
    <row r="6509" spans="1:15">
      <c r="A6509" s="12" t="s">
        <v>41</v>
      </c>
      <c r="B6509" s="12">
        <v>5300</v>
      </c>
      <c r="C6509" s="14">
        <v>4.0333074E-3</v>
      </c>
      <c r="D6509" s="13">
        <v>0.5</v>
      </c>
      <c r="E6509" s="13">
        <v>56.5</v>
      </c>
      <c r="F6509" s="13">
        <v>0.6</v>
      </c>
      <c r="G6509" s="13">
        <v>0.13500000000000001</v>
      </c>
      <c r="H6509" s="12">
        <v>0</v>
      </c>
      <c r="I6509" s="15">
        <f t="shared" si="606"/>
        <v>0.42</v>
      </c>
      <c r="J6509" s="15">
        <f t="shared" si="607"/>
        <v>6.7500000000000004E-2</v>
      </c>
      <c r="K6509" s="13">
        <v>7.6</v>
      </c>
      <c r="L6509" s="12">
        <f t="shared" si="608"/>
        <v>9.4950778374999992E-3</v>
      </c>
      <c r="M6509">
        <f t="shared" si="609"/>
        <v>12</v>
      </c>
      <c r="N6509">
        <f t="shared" si="610"/>
        <v>0</v>
      </c>
      <c r="O6509">
        <f t="shared" si="611"/>
        <v>0</v>
      </c>
    </row>
    <row r="6510" spans="1:15">
      <c r="A6510" s="12" t="s">
        <v>41</v>
      </c>
      <c r="B6510" s="12">
        <v>1550</v>
      </c>
      <c r="C6510" s="14">
        <v>3.9682857799999999E-2</v>
      </c>
      <c r="D6510" s="13">
        <v>0.59299999999999997</v>
      </c>
      <c r="E6510" s="13">
        <v>56.5</v>
      </c>
      <c r="F6510" s="13">
        <v>1.55</v>
      </c>
      <c r="G6510" s="13">
        <v>0.15</v>
      </c>
      <c r="H6510" s="12">
        <v>0</v>
      </c>
      <c r="I6510" s="15">
        <f t="shared" si="606"/>
        <v>1.085</v>
      </c>
      <c r="J6510" s="15">
        <f t="shared" si="607"/>
        <v>7.4999999999999997E-2</v>
      </c>
      <c r="K6510" s="13">
        <v>103.6</v>
      </c>
      <c r="L6510" s="12">
        <f t="shared" si="608"/>
        <v>0.11079619243000832</v>
      </c>
      <c r="M6510">
        <f t="shared" si="609"/>
        <v>137</v>
      </c>
      <c r="N6510">
        <f t="shared" si="610"/>
        <v>0</v>
      </c>
      <c r="O6510">
        <f t="shared" si="611"/>
        <v>0</v>
      </c>
    </row>
    <row r="6511" spans="1:15">
      <c r="A6511" s="12" t="s">
        <v>41</v>
      </c>
      <c r="B6511" s="12">
        <v>5300</v>
      </c>
      <c r="C6511" s="14">
        <v>0.18023354250000001</v>
      </c>
      <c r="D6511" s="13">
        <v>0.5</v>
      </c>
      <c r="E6511" s="13">
        <v>56.5</v>
      </c>
      <c r="F6511" s="13">
        <v>0.6</v>
      </c>
      <c r="G6511" s="13">
        <v>0.13500000000000001</v>
      </c>
      <c r="H6511" s="12">
        <v>0</v>
      </c>
      <c r="I6511" s="15">
        <f t="shared" si="606"/>
        <v>0.42</v>
      </c>
      <c r="J6511" s="15">
        <f t="shared" si="607"/>
        <v>6.7500000000000004E-2</v>
      </c>
      <c r="K6511" s="13">
        <v>396.7</v>
      </c>
      <c r="L6511" s="12">
        <f t="shared" si="608"/>
        <v>0.42429979796875</v>
      </c>
      <c r="M6511">
        <f t="shared" si="609"/>
        <v>523</v>
      </c>
      <c r="N6511">
        <f t="shared" si="610"/>
        <v>0</v>
      </c>
      <c r="O6511">
        <f t="shared" si="611"/>
        <v>0.1</v>
      </c>
    </row>
    <row r="6512" spans="1:15">
      <c r="A6512" s="12" t="s">
        <v>41</v>
      </c>
      <c r="B6512" s="12">
        <v>1400</v>
      </c>
      <c r="C6512" s="14">
        <v>5.3315168745000001</v>
      </c>
      <c r="D6512" s="13">
        <v>0.88700000000000001</v>
      </c>
      <c r="E6512" s="13">
        <v>56.5</v>
      </c>
      <c r="F6512" s="13">
        <v>1.93</v>
      </c>
      <c r="G6512" s="13">
        <v>0.497</v>
      </c>
      <c r="H6512" s="12">
        <v>0</v>
      </c>
      <c r="I6512" s="15">
        <f t="shared" si="606"/>
        <v>1.351</v>
      </c>
      <c r="J6512" s="15">
        <f t="shared" si="607"/>
        <v>0.2485</v>
      </c>
      <c r="K6512" s="13">
        <v>17798.599999999999</v>
      </c>
      <c r="L6512" s="12">
        <f t="shared" si="608"/>
        <v>22.265969493667061</v>
      </c>
      <c r="M6512">
        <f t="shared" si="609"/>
        <v>27465</v>
      </c>
      <c r="N6512">
        <f t="shared" si="610"/>
        <v>82</v>
      </c>
      <c r="O6512">
        <f t="shared" si="611"/>
        <v>15</v>
      </c>
    </row>
    <row r="6513" spans="1:15">
      <c r="A6513" s="12" t="s">
        <v>41</v>
      </c>
      <c r="B6513" s="12">
        <v>1550</v>
      </c>
      <c r="C6513" s="14">
        <v>5.7245444399999998E-2</v>
      </c>
      <c r="D6513" s="13">
        <v>0.57699999999999996</v>
      </c>
      <c r="E6513" s="13">
        <v>56.5</v>
      </c>
      <c r="F6513" s="13">
        <v>1.55</v>
      </c>
      <c r="G6513" s="13">
        <v>0.15</v>
      </c>
      <c r="H6513" s="12">
        <v>0</v>
      </c>
      <c r="I6513" s="15">
        <f t="shared" si="606"/>
        <v>1.085</v>
      </c>
      <c r="J6513" s="15">
        <f t="shared" si="607"/>
        <v>7.4999999999999997E-2</v>
      </c>
      <c r="K6513" s="13">
        <v>145.4</v>
      </c>
      <c r="L6513" s="12">
        <f t="shared" si="608"/>
        <v>0.15551917584684996</v>
      </c>
      <c r="M6513">
        <f t="shared" si="609"/>
        <v>192</v>
      </c>
      <c r="N6513">
        <f t="shared" si="610"/>
        <v>0</v>
      </c>
      <c r="O6513">
        <f t="shared" si="611"/>
        <v>0</v>
      </c>
    </row>
    <row r="6514" spans="1:15">
      <c r="A6514" s="12" t="s">
        <v>41</v>
      </c>
      <c r="B6514" s="12">
        <v>1300</v>
      </c>
      <c r="C6514" s="14">
        <v>0.1123565854</v>
      </c>
      <c r="D6514" s="13">
        <v>0.73299999999999998</v>
      </c>
      <c r="E6514" s="13">
        <v>56.5</v>
      </c>
      <c r="F6514" s="13">
        <v>2.1</v>
      </c>
      <c r="G6514" s="13">
        <v>0.51600000000000001</v>
      </c>
      <c r="H6514" s="12">
        <v>0</v>
      </c>
      <c r="I6514" s="15">
        <f t="shared" si="606"/>
        <v>1.47</v>
      </c>
      <c r="J6514" s="15">
        <f t="shared" si="607"/>
        <v>0.25800000000000001</v>
      </c>
      <c r="K6514" s="13">
        <v>362.6</v>
      </c>
      <c r="L6514" s="12">
        <f t="shared" si="608"/>
        <v>0.38776598383735833</v>
      </c>
      <c r="M6514">
        <f t="shared" si="609"/>
        <v>478</v>
      </c>
      <c r="N6514">
        <f t="shared" si="610"/>
        <v>2</v>
      </c>
      <c r="O6514">
        <f t="shared" si="611"/>
        <v>0.3</v>
      </c>
    </row>
    <row r="6515" spans="1:15">
      <c r="A6515" s="12" t="s">
        <v>41</v>
      </c>
      <c r="B6515" s="12">
        <v>1200</v>
      </c>
      <c r="C6515" s="14">
        <v>4.3510211200000003E-2</v>
      </c>
      <c r="D6515" s="13">
        <v>0.30399999999999999</v>
      </c>
      <c r="E6515" s="13">
        <v>56.5</v>
      </c>
      <c r="F6515" s="13">
        <v>2.23</v>
      </c>
      <c r="G6515" s="13">
        <v>0.316</v>
      </c>
      <c r="H6515" s="12">
        <v>0</v>
      </c>
      <c r="I6515" s="15">
        <f t="shared" si="606"/>
        <v>1.5609999999999999</v>
      </c>
      <c r="J6515" s="15">
        <f t="shared" si="607"/>
        <v>0.158</v>
      </c>
      <c r="K6515" s="13">
        <v>49.8</v>
      </c>
      <c r="L6515" s="12">
        <f t="shared" si="608"/>
        <v>6.2277615630933335E-2</v>
      </c>
      <c r="M6515">
        <f t="shared" si="609"/>
        <v>77</v>
      </c>
      <c r="N6515">
        <f t="shared" si="610"/>
        <v>0</v>
      </c>
      <c r="O6515">
        <f t="shared" si="611"/>
        <v>0</v>
      </c>
    </row>
    <row r="6516" spans="1:15">
      <c r="A6516" s="12" t="s">
        <v>41</v>
      </c>
      <c r="B6516" s="12">
        <v>5300</v>
      </c>
      <c r="C6516" s="14">
        <v>2.2444902999999999E-2</v>
      </c>
      <c r="D6516" s="13">
        <v>0.5</v>
      </c>
      <c r="E6516" s="13">
        <v>56.5</v>
      </c>
      <c r="F6516" s="13">
        <v>0.6</v>
      </c>
      <c r="G6516" s="13">
        <v>0.13500000000000001</v>
      </c>
      <c r="H6516" s="12">
        <v>0</v>
      </c>
      <c r="I6516" s="15">
        <f t="shared" si="606"/>
        <v>0.42</v>
      </c>
      <c r="J6516" s="15">
        <f t="shared" si="607"/>
        <v>6.7500000000000004E-2</v>
      </c>
      <c r="K6516" s="13">
        <v>42.2</v>
      </c>
      <c r="L6516" s="12">
        <f t="shared" si="608"/>
        <v>5.283904247916666E-2</v>
      </c>
      <c r="M6516">
        <f t="shared" si="609"/>
        <v>65</v>
      </c>
      <c r="N6516">
        <f t="shared" si="610"/>
        <v>0</v>
      </c>
      <c r="O6516">
        <f t="shared" si="611"/>
        <v>0</v>
      </c>
    </row>
    <row r="6517" spans="1:15">
      <c r="A6517" s="12" t="s">
        <v>41</v>
      </c>
      <c r="B6517" s="12">
        <v>1550</v>
      </c>
      <c r="C6517" s="14">
        <v>0.16617362999999999</v>
      </c>
      <c r="D6517" s="13">
        <v>0.59299999999999997</v>
      </c>
      <c r="E6517" s="13">
        <v>56.5</v>
      </c>
      <c r="F6517" s="13">
        <v>1.55</v>
      </c>
      <c r="G6517" s="13">
        <v>0.15</v>
      </c>
      <c r="H6517" s="12">
        <v>0</v>
      </c>
      <c r="I6517" s="15">
        <f t="shared" si="606"/>
        <v>1.085</v>
      </c>
      <c r="J6517" s="15">
        <f t="shared" si="607"/>
        <v>7.4999999999999997E-2</v>
      </c>
      <c r="K6517" s="13">
        <v>433.8</v>
      </c>
      <c r="L6517" s="12">
        <f t="shared" si="608"/>
        <v>0.46396369886124994</v>
      </c>
      <c r="M6517">
        <f t="shared" si="609"/>
        <v>572</v>
      </c>
      <c r="N6517">
        <f t="shared" si="610"/>
        <v>1</v>
      </c>
      <c r="O6517">
        <f t="shared" si="611"/>
        <v>0.1</v>
      </c>
    </row>
    <row r="6518" spans="1:15">
      <c r="A6518" s="12" t="s">
        <v>41</v>
      </c>
      <c r="B6518" s="12">
        <v>5300</v>
      </c>
      <c r="C6518" s="14">
        <v>5.6416599999999998E-5</v>
      </c>
      <c r="D6518" s="13">
        <v>0.5</v>
      </c>
      <c r="E6518" s="13">
        <v>56.5</v>
      </c>
      <c r="F6518" s="13">
        <v>0.6</v>
      </c>
      <c r="G6518" s="13">
        <v>0.13500000000000001</v>
      </c>
      <c r="H6518" s="12">
        <v>0</v>
      </c>
      <c r="I6518" s="15">
        <f t="shared" si="606"/>
        <v>0.42</v>
      </c>
      <c r="J6518" s="15">
        <f t="shared" si="607"/>
        <v>6.7500000000000004E-2</v>
      </c>
      <c r="K6518" s="13">
        <v>0.1</v>
      </c>
      <c r="L6518" s="12">
        <f t="shared" si="608"/>
        <v>1.3281407916666666E-4</v>
      </c>
      <c r="M6518">
        <f t="shared" si="609"/>
        <v>0</v>
      </c>
      <c r="N6518">
        <f t="shared" si="610"/>
        <v>0</v>
      </c>
      <c r="O6518">
        <f t="shared" si="611"/>
        <v>0</v>
      </c>
    </row>
    <row r="6519" spans="1:15">
      <c r="A6519" s="12" t="s">
        <v>41</v>
      </c>
      <c r="B6519" s="12">
        <v>1100</v>
      </c>
      <c r="C6519" s="14">
        <v>9.9089210100000005E-2</v>
      </c>
      <c r="D6519" s="13">
        <v>0.34200000000000003</v>
      </c>
      <c r="E6519" s="13">
        <v>56.5</v>
      </c>
      <c r="F6519" s="13">
        <v>1.85</v>
      </c>
      <c r="G6519" s="13">
        <v>0.22</v>
      </c>
      <c r="H6519" s="12">
        <v>0</v>
      </c>
      <c r="I6519" s="15">
        <f t="shared" si="606"/>
        <v>1.2949999999999999</v>
      </c>
      <c r="J6519" s="15">
        <f t="shared" si="607"/>
        <v>0.11</v>
      </c>
      <c r="K6519" s="13">
        <v>127.5</v>
      </c>
      <c r="L6519" s="12">
        <f t="shared" si="608"/>
        <v>0.15955840056352502</v>
      </c>
      <c r="M6519">
        <f t="shared" si="609"/>
        <v>197</v>
      </c>
      <c r="N6519">
        <f t="shared" si="610"/>
        <v>1</v>
      </c>
      <c r="O6519">
        <f t="shared" si="611"/>
        <v>0</v>
      </c>
    </row>
    <row r="6520" spans="1:15">
      <c r="A6520" s="12" t="s">
        <v>41</v>
      </c>
      <c r="B6520" s="12">
        <v>1550</v>
      </c>
      <c r="C6520" s="14">
        <v>0.1621664854</v>
      </c>
      <c r="D6520" s="13">
        <v>0.57699999999999996</v>
      </c>
      <c r="E6520" s="13">
        <v>56.5</v>
      </c>
      <c r="F6520" s="13">
        <v>1.55</v>
      </c>
      <c r="G6520" s="13">
        <v>0.15</v>
      </c>
      <c r="H6520" s="12">
        <v>0</v>
      </c>
      <c r="I6520" s="15">
        <f t="shared" si="606"/>
        <v>1.085</v>
      </c>
      <c r="J6520" s="15">
        <f t="shared" si="607"/>
        <v>7.4999999999999997E-2</v>
      </c>
      <c r="K6520" s="13">
        <v>411.9</v>
      </c>
      <c r="L6520" s="12">
        <f t="shared" si="608"/>
        <v>0.4405590422735583</v>
      </c>
      <c r="M6520">
        <f t="shared" si="609"/>
        <v>543</v>
      </c>
      <c r="N6520">
        <f t="shared" si="610"/>
        <v>1</v>
      </c>
      <c r="O6520">
        <f t="shared" si="611"/>
        <v>0.1</v>
      </c>
    </row>
    <row r="6521" spans="1:15">
      <c r="A6521" s="12" t="s">
        <v>41</v>
      </c>
      <c r="B6521" s="12">
        <v>1550</v>
      </c>
      <c r="C6521" s="14">
        <v>0.22736983089999999</v>
      </c>
      <c r="D6521" s="13">
        <v>0.57699999999999996</v>
      </c>
      <c r="E6521" s="13">
        <v>56.5</v>
      </c>
      <c r="F6521" s="13">
        <v>1.55</v>
      </c>
      <c r="G6521" s="13">
        <v>0.15</v>
      </c>
      <c r="H6521" s="12">
        <v>0</v>
      </c>
      <c r="I6521" s="15">
        <f t="shared" si="606"/>
        <v>1.085</v>
      </c>
      <c r="J6521" s="15">
        <f t="shared" si="607"/>
        <v>7.4999999999999997E-2</v>
      </c>
      <c r="K6521" s="13">
        <v>577.5</v>
      </c>
      <c r="L6521" s="12">
        <f t="shared" si="608"/>
        <v>0.61769751435462072</v>
      </c>
      <c r="M6521">
        <f t="shared" si="609"/>
        <v>762</v>
      </c>
      <c r="N6521">
        <f t="shared" si="610"/>
        <v>2</v>
      </c>
      <c r="O6521">
        <f t="shared" si="611"/>
        <v>0.1</v>
      </c>
    </row>
    <row r="6522" spans="1:15">
      <c r="A6522" s="12" t="s">
        <v>41</v>
      </c>
      <c r="B6522" s="12">
        <v>8110</v>
      </c>
      <c r="C6522" s="14">
        <v>6.4661489999999998E-4</v>
      </c>
      <c r="D6522" s="13">
        <v>0.39900000000000002</v>
      </c>
      <c r="E6522" s="13">
        <v>56.5</v>
      </c>
      <c r="F6522" s="13">
        <v>1.1499999999999999</v>
      </c>
      <c r="G6522" s="13">
        <v>0.15</v>
      </c>
      <c r="H6522" s="12">
        <v>0</v>
      </c>
      <c r="I6522" s="15">
        <f t="shared" ref="I6522:I6585" si="612">F6522*0.7</f>
        <v>0.80499999999999994</v>
      </c>
      <c r="J6522" s="15">
        <f t="shared" ref="J6522:J6585" si="613">G6522*0.5</f>
        <v>7.4999999999999997E-2</v>
      </c>
      <c r="K6522" s="13">
        <v>1.1000000000000001</v>
      </c>
      <c r="L6522" s="12">
        <f t="shared" si="608"/>
        <v>1.2147469165125001E-3</v>
      </c>
      <c r="M6522">
        <f t="shared" si="609"/>
        <v>1</v>
      </c>
      <c r="N6522">
        <f t="shared" si="610"/>
        <v>0</v>
      </c>
      <c r="O6522">
        <f t="shared" si="611"/>
        <v>0</v>
      </c>
    </row>
    <row r="6523" spans="1:15">
      <c r="A6523" s="12" t="s">
        <v>41</v>
      </c>
      <c r="B6523" s="12">
        <v>8110</v>
      </c>
      <c r="C6523" s="14">
        <v>0.50031871260000005</v>
      </c>
      <c r="D6523" s="13">
        <v>0.47299999999999998</v>
      </c>
      <c r="E6523" s="13">
        <v>56.5</v>
      </c>
      <c r="F6523" s="13">
        <v>1.1499999999999999</v>
      </c>
      <c r="G6523" s="13">
        <v>0.15</v>
      </c>
      <c r="H6523" s="12">
        <v>0</v>
      </c>
      <c r="I6523" s="15">
        <f t="shared" si="612"/>
        <v>0.80499999999999994</v>
      </c>
      <c r="J6523" s="15">
        <f t="shared" si="613"/>
        <v>7.4999999999999997E-2</v>
      </c>
      <c r="K6523" s="13">
        <v>1041.8</v>
      </c>
      <c r="L6523" s="12">
        <f t="shared" si="608"/>
        <v>1.114230619573225</v>
      </c>
      <c r="M6523">
        <f t="shared" si="609"/>
        <v>1374</v>
      </c>
      <c r="N6523">
        <f t="shared" si="610"/>
        <v>2</v>
      </c>
      <c r="O6523">
        <f t="shared" si="611"/>
        <v>0.2</v>
      </c>
    </row>
    <row r="6524" spans="1:15">
      <c r="A6524" s="12" t="s">
        <v>41</v>
      </c>
      <c r="B6524" s="12">
        <v>8140</v>
      </c>
      <c r="C6524" s="14">
        <v>0.1658474905</v>
      </c>
      <c r="D6524" s="13">
        <v>0.70299999999999996</v>
      </c>
      <c r="E6524" s="13">
        <v>56.5</v>
      </c>
      <c r="F6524" s="13">
        <v>1.2</v>
      </c>
      <c r="G6524" s="13">
        <v>0.48</v>
      </c>
      <c r="H6524" s="12">
        <v>0</v>
      </c>
      <c r="I6524" s="15">
        <f t="shared" si="612"/>
        <v>0.84</v>
      </c>
      <c r="J6524" s="15">
        <f t="shared" si="613"/>
        <v>0.24</v>
      </c>
      <c r="K6524" s="13">
        <v>513.29999999999995</v>
      </c>
      <c r="L6524" s="12">
        <f t="shared" si="608"/>
        <v>0.5489482832428958</v>
      </c>
      <c r="M6524">
        <f t="shared" si="609"/>
        <v>677</v>
      </c>
      <c r="N6524">
        <f t="shared" si="610"/>
        <v>1</v>
      </c>
      <c r="O6524">
        <f t="shared" si="611"/>
        <v>0.4</v>
      </c>
    </row>
    <row r="6525" spans="1:15">
      <c r="A6525" s="12" t="s">
        <v>41</v>
      </c>
      <c r="B6525" s="12">
        <v>1550</v>
      </c>
      <c r="C6525" s="14">
        <v>5.0449596096000002</v>
      </c>
      <c r="D6525" s="13">
        <v>0.57699999999999996</v>
      </c>
      <c r="E6525" s="13">
        <v>56.5</v>
      </c>
      <c r="F6525" s="13">
        <v>1.55</v>
      </c>
      <c r="G6525" s="13">
        <v>0.15</v>
      </c>
      <c r="H6525" s="12">
        <v>0</v>
      </c>
      <c r="I6525" s="15">
        <f t="shared" si="612"/>
        <v>1.085</v>
      </c>
      <c r="J6525" s="15">
        <f t="shared" si="613"/>
        <v>7.4999999999999997E-2</v>
      </c>
      <c r="K6525" s="13">
        <v>12815.1</v>
      </c>
      <c r="L6525" s="12">
        <f t="shared" si="608"/>
        <v>13.705683812730399</v>
      </c>
      <c r="M6525">
        <f t="shared" si="609"/>
        <v>16906</v>
      </c>
      <c r="N6525">
        <f t="shared" si="610"/>
        <v>40</v>
      </c>
      <c r="O6525">
        <f t="shared" si="611"/>
        <v>2.8</v>
      </c>
    </row>
    <row r="6526" spans="1:15">
      <c r="A6526" s="12" t="s">
        <v>41</v>
      </c>
      <c r="B6526" s="12">
        <v>1300</v>
      </c>
      <c r="C6526" s="14">
        <v>0.48952308579999998</v>
      </c>
      <c r="D6526" s="13">
        <v>0.66200000000000003</v>
      </c>
      <c r="E6526" s="13">
        <v>56.5</v>
      </c>
      <c r="F6526" s="13">
        <v>2.1</v>
      </c>
      <c r="G6526" s="13">
        <v>0.51600000000000001</v>
      </c>
      <c r="H6526" s="12">
        <v>0</v>
      </c>
      <c r="I6526" s="15">
        <f t="shared" si="612"/>
        <v>1.47</v>
      </c>
      <c r="J6526" s="15">
        <f t="shared" si="613"/>
        <v>0.25800000000000001</v>
      </c>
      <c r="K6526" s="13">
        <v>1219.5999999999999</v>
      </c>
      <c r="L6526" s="12">
        <f t="shared" si="608"/>
        <v>1.5258026648481167</v>
      </c>
      <c r="M6526">
        <f t="shared" si="609"/>
        <v>1882</v>
      </c>
      <c r="N6526">
        <f t="shared" si="610"/>
        <v>6</v>
      </c>
      <c r="O6526">
        <f t="shared" si="611"/>
        <v>1.1000000000000001</v>
      </c>
    </row>
    <row r="6527" spans="1:15">
      <c r="A6527" s="12" t="s">
        <v>41</v>
      </c>
      <c r="B6527" s="12">
        <v>5300</v>
      </c>
      <c r="C6527" s="14">
        <v>0.10157514870000001</v>
      </c>
      <c r="D6527" s="13">
        <v>0.5</v>
      </c>
      <c r="E6527" s="13">
        <v>56.5</v>
      </c>
      <c r="F6527" s="13">
        <v>0.6</v>
      </c>
      <c r="G6527" s="13">
        <v>0.13500000000000001</v>
      </c>
      <c r="H6527" s="12">
        <v>0</v>
      </c>
      <c r="I6527" s="15">
        <f t="shared" si="612"/>
        <v>0.42</v>
      </c>
      <c r="J6527" s="15">
        <f t="shared" si="613"/>
        <v>6.7500000000000004E-2</v>
      </c>
      <c r="K6527" s="13">
        <v>191.2</v>
      </c>
      <c r="L6527" s="12">
        <f t="shared" si="608"/>
        <v>0.23912482923125</v>
      </c>
      <c r="M6527">
        <f t="shared" si="609"/>
        <v>295</v>
      </c>
      <c r="N6527">
        <f t="shared" si="610"/>
        <v>0</v>
      </c>
      <c r="O6527">
        <f t="shared" si="611"/>
        <v>0</v>
      </c>
    </row>
    <row r="6528" spans="1:15">
      <c r="A6528" s="12" t="s">
        <v>41</v>
      </c>
      <c r="B6528" s="12">
        <v>5300</v>
      </c>
      <c r="C6528" s="14">
        <v>8.3099999999999996E-8</v>
      </c>
      <c r="D6528" s="13">
        <v>0.5</v>
      </c>
      <c r="E6528" s="13">
        <v>56.5</v>
      </c>
      <c r="F6528" s="13">
        <v>0.6</v>
      </c>
      <c r="G6528" s="13">
        <v>0.13500000000000001</v>
      </c>
      <c r="H6528" s="12">
        <v>0</v>
      </c>
      <c r="I6528" s="15">
        <f t="shared" si="612"/>
        <v>0.42</v>
      </c>
      <c r="J6528" s="15">
        <f t="shared" si="613"/>
        <v>6.7500000000000004E-2</v>
      </c>
      <c r="K6528" s="13">
        <v>0</v>
      </c>
      <c r="L6528" s="12">
        <f t="shared" si="608"/>
        <v>1.9563124999999997E-7</v>
      </c>
      <c r="M6528">
        <f t="shared" si="609"/>
        <v>0</v>
      </c>
      <c r="N6528">
        <f t="shared" si="610"/>
        <v>0</v>
      </c>
      <c r="O6528">
        <f t="shared" si="611"/>
        <v>0</v>
      </c>
    </row>
    <row r="6529" spans="1:15">
      <c r="A6529" s="12" t="s">
        <v>41</v>
      </c>
      <c r="B6529" s="12">
        <v>1400</v>
      </c>
      <c r="C6529" s="14">
        <v>4.6276888799999999E-2</v>
      </c>
      <c r="D6529" s="13">
        <v>0.88700000000000001</v>
      </c>
      <c r="E6529" s="13">
        <v>56.5</v>
      </c>
      <c r="F6529" s="13">
        <v>1.93</v>
      </c>
      <c r="G6529" s="13">
        <v>0.497</v>
      </c>
      <c r="H6529" s="12">
        <v>0</v>
      </c>
      <c r="I6529" s="15">
        <f t="shared" si="612"/>
        <v>1.351</v>
      </c>
      <c r="J6529" s="15">
        <f t="shared" si="613"/>
        <v>0.2485</v>
      </c>
      <c r="K6529" s="13">
        <v>154.5</v>
      </c>
      <c r="L6529" s="12">
        <f t="shared" si="608"/>
        <v>0.19326578505469996</v>
      </c>
      <c r="M6529">
        <f t="shared" si="609"/>
        <v>238</v>
      </c>
      <c r="N6529">
        <f t="shared" si="610"/>
        <v>1</v>
      </c>
      <c r="O6529">
        <f t="shared" si="611"/>
        <v>0.1</v>
      </c>
    </row>
    <row r="6530" spans="1:15">
      <c r="A6530" s="12" t="s">
        <v>41</v>
      </c>
      <c r="B6530" s="12">
        <v>1100</v>
      </c>
      <c r="C6530" s="14">
        <v>9.8311070700000003E-2</v>
      </c>
      <c r="D6530" s="13">
        <v>0.34200000000000003</v>
      </c>
      <c r="E6530" s="13">
        <v>56.5</v>
      </c>
      <c r="F6530" s="13">
        <v>1.85</v>
      </c>
      <c r="G6530" s="13">
        <v>0.22</v>
      </c>
      <c r="H6530" s="12">
        <v>0</v>
      </c>
      <c r="I6530" s="15">
        <f t="shared" si="612"/>
        <v>1.2949999999999999</v>
      </c>
      <c r="J6530" s="15">
        <f t="shared" si="613"/>
        <v>0.11</v>
      </c>
      <c r="K6530" s="13">
        <v>126.5</v>
      </c>
      <c r="L6530" s="12">
        <f t="shared" si="608"/>
        <v>0.15830540159467502</v>
      </c>
      <c r="M6530">
        <f t="shared" si="609"/>
        <v>195</v>
      </c>
      <c r="N6530">
        <f t="shared" si="610"/>
        <v>1</v>
      </c>
      <c r="O6530">
        <f t="shared" si="611"/>
        <v>0</v>
      </c>
    </row>
    <row r="6531" spans="1:15">
      <c r="A6531" s="12" t="s">
        <v>41</v>
      </c>
      <c r="B6531" s="12">
        <v>1550</v>
      </c>
      <c r="C6531" s="14">
        <v>3.58612601E-2</v>
      </c>
      <c r="D6531" s="13">
        <v>0.57699999999999996</v>
      </c>
      <c r="E6531" s="13">
        <v>56.5</v>
      </c>
      <c r="F6531" s="13">
        <v>1.55</v>
      </c>
      <c r="G6531" s="13">
        <v>0.15</v>
      </c>
      <c r="H6531" s="12">
        <v>0</v>
      </c>
      <c r="I6531" s="15">
        <f t="shared" si="612"/>
        <v>1.085</v>
      </c>
      <c r="J6531" s="15">
        <f t="shared" si="613"/>
        <v>7.4999999999999997E-2</v>
      </c>
      <c r="K6531" s="13">
        <v>91.1</v>
      </c>
      <c r="L6531" s="12">
        <f t="shared" ref="L6531:L6594" si="614">E6531*D6531*C6531/12</f>
        <v>9.7424584157504157E-2</v>
      </c>
      <c r="M6531">
        <f t="shared" ref="M6531:M6594" si="615">ROUND(E6531*D6531*C6531*102.79,0)</f>
        <v>120</v>
      </c>
      <c r="N6531">
        <f t="shared" ref="N6531:N6594" si="616">ROUND(I6531*M6531*0.002205,0)</f>
        <v>0</v>
      </c>
      <c r="O6531">
        <f t="shared" ref="O6531:O6594" si="617">ROUND(J6531*M6531*0.002205,1)</f>
        <v>0</v>
      </c>
    </row>
    <row r="6532" spans="1:15">
      <c r="A6532" s="12" t="s">
        <v>41</v>
      </c>
      <c r="B6532" s="12">
        <v>1300</v>
      </c>
      <c r="C6532" s="14">
        <v>0.2248612337</v>
      </c>
      <c r="D6532" s="13">
        <v>0.69199999999999995</v>
      </c>
      <c r="E6532" s="13">
        <v>56.5</v>
      </c>
      <c r="F6532" s="13">
        <v>2.1</v>
      </c>
      <c r="G6532" s="13">
        <v>0.51600000000000001</v>
      </c>
      <c r="H6532" s="12">
        <v>0</v>
      </c>
      <c r="I6532" s="15">
        <f t="shared" si="612"/>
        <v>1.47</v>
      </c>
      <c r="J6532" s="15">
        <f t="shared" si="613"/>
        <v>0.25800000000000001</v>
      </c>
      <c r="K6532" s="13">
        <v>685</v>
      </c>
      <c r="L6532" s="12">
        <f t="shared" si="614"/>
        <v>0.73263537626688324</v>
      </c>
      <c r="M6532">
        <f t="shared" si="615"/>
        <v>904</v>
      </c>
      <c r="N6532">
        <f t="shared" si="616"/>
        <v>3</v>
      </c>
      <c r="O6532">
        <f t="shared" si="617"/>
        <v>0.5</v>
      </c>
    </row>
    <row r="6533" spans="1:15">
      <c r="A6533" s="12" t="s">
        <v>41</v>
      </c>
      <c r="B6533" s="12">
        <v>1300</v>
      </c>
      <c r="C6533" s="14">
        <v>6.5924450699999998E-2</v>
      </c>
      <c r="D6533" s="13">
        <v>0.66200000000000003</v>
      </c>
      <c r="E6533" s="13">
        <v>56.5</v>
      </c>
      <c r="F6533" s="13">
        <v>2.1</v>
      </c>
      <c r="G6533" s="13">
        <v>0.51600000000000001</v>
      </c>
      <c r="H6533" s="12">
        <v>0</v>
      </c>
      <c r="I6533" s="15">
        <f t="shared" si="612"/>
        <v>1.47</v>
      </c>
      <c r="J6533" s="15">
        <f t="shared" si="613"/>
        <v>0.25800000000000001</v>
      </c>
      <c r="K6533" s="13">
        <v>164.2</v>
      </c>
      <c r="L6533" s="12">
        <f t="shared" si="614"/>
        <v>0.205481019127675</v>
      </c>
      <c r="M6533">
        <f t="shared" si="615"/>
        <v>253</v>
      </c>
      <c r="N6533">
        <f t="shared" si="616"/>
        <v>1</v>
      </c>
      <c r="O6533">
        <f t="shared" si="617"/>
        <v>0.1</v>
      </c>
    </row>
    <row r="6534" spans="1:15">
      <c r="A6534" s="12" t="s">
        <v>41</v>
      </c>
      <c r="B6534" s="12">
        <v>1300</v>
      </c>
      <c r="C6534" s="14">
        <v>0.6244014336</v>
      </c>
      <c r="D6534" s="13">
        <v>0.66200000000000003</v>
      </c>
      <c r="E6534" s="13">
        <v>56.5</v>
      </c>
      <c r="F6534" s="13">
        <v>2.1</v>
      </c>
      <c r="G6534" s="13">
        <v>0.51600000000000001</v>
      </c>
      <c r="H6534" s="12">
        <v>0</v>
      </c>
      <c r="I6534" s="15">
        <f t="shared" si="612"/>
        <v>1.47</v>
      </c>
      <c r="J6534" s="15">
        <f t="shared" si="613"/>
        <v>0.25800000000000001</v>
      </c>
      <c r="K6534" s="13">
        <v>1555.7</v>
      </c>
      <c r="L6534" s="12">
        <f t="shared" si="614"/>
        <v>1.9462072350783999</v>
      </c>
      <c r="M6534">
        <f t="shared" si="615"/>
        <v>2401</v>
      </c>
      <c r="N6534">
        <f t="shared" si="616"/>
        <v>8</v>
      </c>
      <c r="O6534">
        <f t="shared" si="617"/>
        <v>1.4</v>
      </c>
    </row>
    <row r="6535" spans="1:15">
      <c r="A6535" s="12" t="s">
        <v>41</v>
      </c>
      <c r="B6535" s="12">
        <v>1390</v>
      </c>
      <c r="C6535" s="14">
        <v>10.374929537</v>
      </c>
      <c r="D6535" s="13">
        <v>0.223</v>
      </c>
      <c r="E6535" s="13">
        <v>56.5</v>
      </c>
      <c r="F6535" s="13">
        <v>1.38</v>
      </c>
      <c r="G6535" s="13">
        <v>0.08</v>
      </c>
      <c r="H6535" s="12">
        <v>0</v>
      </c>
      <c r="I6535" s="15">
        <f t="shared" si="612"/>
        <v>0.96599999999999986</v>
      </c>
      <c r="J6535" s="15">
        <f t="shared" si="613"/>
        <v>0.04</v>
      </c>
      <c r="K6535" s="13">
        <v>8707.6</v>
      </c>
      <c r="L6535" s="12">
        <f t="shared" si="614"/>
        <v>10.893243725119293</v>
      </c>
      <c r="M6535">
        <f t="shared" si="615"/>
        <v>13437</v>
      </c>
      <c r="N6535">
        <f t="shared" si="616"/>
        <v>29</v>
      </c>
      <c r="O6535">
        <f t="shared" si="617"/>
        <v>1.2</v>
      </c>
    </row>
    <row r="6536" spans="1:15">
      <c r="A6536" s="12" t="s">
        <v>41</v>
      </c>
      <c r="B6536" s="12">
        <v>1400</v>
      </c>
      <c r="C6536" s="14">
        <v>7.4316249599999995E-2</v>
      </c>
      <c r="D6536" s="13">
        <v>0.88800000000000001</v>
      </c>
      <c r="E6536" s="13">
        <v>56.5</v>
      </c>
      <c r="F6536" s="13">
        <v>1.93</v>
      </c>
      <c r="G6536" s="13">
        <v>0.497</v>
      </c>
      <c r="H6536" s="12">
        <v>0</v>
      </c>
      <c r="I6536" s="15">
        <f t="shared" si="612"/>
        <v>1.351</v>
      </c>
      <c r="J6536" s="15">
        <f t="shared" si="613"/>
        <v>0.2485</v>
      </c>
      <c r="K6536" s="13">
        <v>290.5</v>
      </c>
      <c r="L6536" s="12">
        <f t="shared" si="614"/>
        <v>0.31071623957760003</v>
      </c>
      <c r="M6536">
        <f t="shared" si="615"/>
        <v>383</v>
      </c>
      <c r="N6536">
        <f t="shared" si="616"/>
        <v>1</v>
      </c>
      <c r="O6536">
        <f t="shared" si="617"/>
        <v>0.2</v>
      </c>
    </row>
    <row r="6537" spans="1:15">
      <c r="A6537" s="12" t="s">
        <v>41</v>
      </c>
      <c r="B6537" s="12">
        <v>1200</v>
      </c>
      <c r="C6537" s="14">
        <v>0.30898712740000001</v>
      </c>
      <c r="D6537" s="13">
        <v>0.30399999999999999</v>
      </c>
      <c r="E6537" s="13">
        <v>56.5</v>
      </c>
      <c r="F6537" s="13">
        <v>2.23</v>
      </c>
      <c r="G6537" s="13">
        <v>0.316</v>
      </c>
      <c r="H6537" s="12">
        <v>0</v>
      </c>
      <c r="I6537" s="15">
        <f t="shared" si="612"/>
        <v>1.5609999999999999</v>
      </c>
      <c r="J6537" s="15">
        <f t="shared" si="613"/>
        <v>0.158</v>
      </c>
      <c r="K6537" s="13">
        <v>353.5</v>
      </c>
      <c r="L6537" s="12">
        <f t="shared" si="614"/>
        <v>0.44226357501853331</v>
      </c>
      <c r="M6537">
        <f t="shared" si="615"/>
        <v>546</v>
      </c>
      <c r="N6537">
        <f t="shared" si="616"/>
        <v>2</v>
      </c>
      <c r="O6537">
        <f t="shared" si="617"/>
        <v>0.2</v>
      </c>
    </row>
    <row r="6538" spans="1:15">
      <c r="A6538" s="12" t="s">
        <v>41</v>
      </c>
      <c r="B6538" s="12">
        <v>1300</v>
      </c>
      <c r="C6538" s="14">
        <v>0.36109671440000002</v>
      </c>
      <c r="D6538" s="13">
        <v>0.66200000000000003</v>
      </c>
      <c r="E6538" s="13">
        <v>56.5</v>
      </c>
      <c r="F6538" s="13">
        <v>2.1</v>
      </c>
      <c r="G6538" s="13">
        <v>0.51600000000000001</v>
      </c>
      <c r="H6538" s="12">
        <v>0</v>
      </c>
      <c r="I6538" s="15">
        <f t="shared" si="612"/>
        <v>1.47</v>
      </c>
      <c r="J6538" s="15">
        <f t="shared" si="613"/>
        <v>0.25800000000000001</v>
      </c>
      <c r="K6538" s="13">
        <v>899.7</v>
      </c>
      <c r="L6538" s="12">
        <f t="shared" si="614"/>
        <v>1.1255083673919335</v>
      </c>
      <c r="M6538">
        <f t="shared" si="615"/>
        <v>1388</v>
      </c>
      <c r="N6538">
        <f t="shared" si="616"/>
        <v>4</v>
      </c>
      <c r="O6538">
        <f t="shared" si="617"/>
        <v>0.8</v>
      </c>
    </row>
    <row r="6539" spans="1:15">
      <c r="A6539" s="12" t="s">
        <v>41</v>
      </c>
      <c r="B6539" s="12">
        <v>5300</v>
      </c>
      <c r="C6539" s="14">
        <v>7.6974887000000004E-3</v>
      </c>
      <c r="D6539" s="13">
        <v>0.5</v>
      </c>
      <c r="E6539" s="13">
        <v>56.5</v>
      </c>
      <c r="F6539" s="13">
        <v>0.6</v>
      </c>
      <c r="G6539" s="13">
        <v>0.13500000000000001</v>
      </c>
      <c r="H6539" s="12">
        <v>0</v>
      </c>
      <c r="I6539" s="15">
        <f t="shared" si="612"/>
        <v>0.42</v>
      </c>
      <c r="J6539" s="15">
        <f t="shared" si="613"/>
        <v>6.7500000000000004E-2</v>
      </c>
      <c r="K6539" s="13">
        <v>14.5</v>
      </c>
      <c r="L6539" s="12">
        <f t="shared" si="614"/>
        <v>1.8121171314583333E-2</v>
      </c>
      <c r="M6539">
        <f t="shared" si="615"/>
        <v>22</v>
      </c>
      <c r="N6539">
        <f t="shared" si="616"/>
        <v>0</v>
      </c>
      <c r="O6539">
        <f t="shared" si="617"/>
        <v>0</v>
      </c>
    </row>
    <row r="6540" spans="1:15">
      <c r="A6540" s="12" t="s">
        <v>41</v>
      </c>
      <c r="B6540" s="12">
        <v>1200</v>
      </c>
      <c r="C6540" s="14">
        <v>0.53510405670000005</v>
      </c>
      <c r="D6540" s="13">
        <v>0.30399999999999999</v>
      </c>
      <c r="E6540" s="13">
        <v>56.5</v>
      </c>
      <c r="F6540" s="13">
        <v>2.23</v>
      </c>
      <c r="G6540" s="13">
        <v>0.316</v>
      </c>
      <c r="H6540" s="12">
        <v>0</v>
      </c>
      <c r="I6540" s="15">
        <f t="shared" si="612"/>
        <v>1.5609999999999999</v>
      </c>
      <c r="J6540" s="15">
        <f t="shared" si="613"/>
        <v>0.158</v>
      </c>
      <c r="K6540" s="13">
        <v>716.2</v>
      </c>
      <c r="L6540" s="12">
        <f t="shared" si="614"/>
        <v>0.76591227315660004</v>
      </c>
      <c r="M6540">
        <f t="shared" si="615"/>
        <v>945</v>
      </c>
      <c r="N6540">
        <f t="shared" si="616"/>
        <v>3</v>
      </c>
      <c r="O6540">
        <f t="shared" si="617"/>
        <v>0.3</v>
      </c>
    </row>
    <row r="6541" spans="1:15">
      <c r="A6541" s="12" t="s">
        <v>41</v>
      </c>
      <c r="B6541" s="12">
        <v>8140</v>
      </c>
      <c r="C6541" s="14">
        <v>2.0318614499999998E-2</v>
      </c>
      <c r="D6541" s="13">
        <v>0.70299999999999996</v>
      </c>
      <c r="E6541" s="13">
        <v>56.5</v>
      </c>
      <c r="F6541" s="13">
        <v>1.2</v>
      </c>
      <c r="G6541" s="13">
        <v>0.48</v>
      </c>
      <c r="H6541" s="12">
        <v>0</v>
      </c>
      <c r="I6541" s="15">
        <f t="shared" si="612"/>
        <v>0.84</v>
      </c>
      <c r="J6541" s="15">
        <f t="shared" si="613"/>
        <v>0.24</v>
      </c>
      <c r="K6541" s="13">
        <v>62.9</v>
      </c>
      <c r="L6541" s="12">
        <f t="shared" si="614"/>
        <v>6.7253767386062493E-2</v>
      </c>
      <c r="M6541">
        <f t="shared" si="615"/>
        <v>83</v>
      </c>
      <c r="N6541">
        <f t="shared" si="616"/>
        <v>0</v>
      </c>
      <c r="O6541">
        <f t="shared" si="617"/>
        <v>0</v>
      </c>
    </row>
    <row r="6542" spans="1:15">
      <c r="A6542" s="12" t="s">
        <v>41</v>
      </c>
      <c r="B6542" s="12">
        <v>8140</v>
      </c>
      <c r="C6542" s="14">
        <v>7.5679418600000006E-2</v>
      </c>
      <c r="D6542" s="13">
        <v>0.77700000000000002</v>
      </c>
      <c r="E6542" s="13">
        <v>56.5</v>
      </c>
      <c r="F6542" s="13">
        <v>1.2</v>
      </c>
      <c r="G6542" s="13">
        <v>0.48</v>
      </c>
      <c r="H6542" s="12">
        <v>0</v>
      </c>
      <c r="I6542" s="15">
        <f t="shared" si="612"/>
        <v>0.84</v>
      </c>
      <c r="J6542" s="15">
        <f t="shared" si="613"/>
        <v>0.24</v>
      </c>
      <c r="K6542" s="13">
        <v>258.89999999999998</v>
      </c>
      <c r="L6542" s="12">
        <f t="shared" si="614"/>
        <v>0.27686369302077501</v>
      </c>
      <c r="M6542">
        <f t="shared" si="615"/>
        <v>342</v>
      </c>
      <c r="N6542">
        <f t="shared" si="616"/>
        <v>1</v>
      </c>
      <c r="O6542">
        <f t="shared" si="617"/>
        <v>0.2</v>
      </c>
    </row>
    <row r="6543" spans="1:15">
      <c r="A6543" s="12" t="s">
        <v>41</v>
      </c>
      <c r="B6543" s="12">
        <v>1100</v>
      </c>
      <c r="C6543" s="14">
        <v>0.3307418916</v>
      </c>
      <c r="D6543" s="13">
        <v>0.34200000000000003</v>
      </c>
      <c r="E6543" s="13">
        <v>56.5</v>
      </c>
      <c r="F6543" s="13">
        <v>1.85</v>
      </c>
      <c r="G6543" s="13">
        <v>0.22</v>
      </c>
      <c r="H6543" s="12">
        <v>0</v>
      </c>
      <c r="I6543" s="15">
        <f t="shared" si="612"/>
        <v>1.2949999999999999</v>
      </c>
      <c r="J6543" s="15">
        <f t="shared" si="613"/>
        <v>0.11</v>
      </c>
      <c r="K6543" s="13">
        <v>425.7</v>
      </c>
      <c r="L6543" s="12">
        <f t="shared" si="614"/>
        <v>0.53257713094890002</v>
      </c>
      <c r="M6543">
        <f t="shared" si="615"/>
        <v>657</v>
      </c>
      <c r="N6543">
        <f t="shared" si="616"/>
        <v>2</v>
      </c>
      <c r="O6543">
        <f t="shared" si="617"/>
        <v>0.2</v>
      </c>
    </row>
    <row r="6544" spans="1:15">
      <c r="A6544" s="12" t="s">
        <v>41</v>
      </c>
      <c r="B6544" s="12">
        <v>1400</v>
      </c>
      <c r="C6544" s="14">
        <v>5.8329304687999999</v>
      </c>
      <c r="D6544" s="13">
        <v>0.9</v>
      </c>
      <c r="E6544" s="13">
        <v>56.5</v>
      </c>
      <c r="F6544" s="13">
        <v>1.93</v>
      </c>
      <c r="G6544" s="13">
        <v>0.497</v>
      </c>
      <c r="H6544" s="12">
        <v>0</v>
      </c>
      <c r="I6544" s="15">
        <f t="shared" si="612"/>
        <v>1.351</v>
      </c>
      <c r="J6544" s="15">
        <f t="shared" si="613"/>
        <v>0.2485</v>
      </c>
      <c r="K6544" s="13">
        <v>23111.1</v>
      </c>
      <c r="L6544" s="12">
        <f t="shared" si="614"/>
        <v>24.717042861539998</v>
      </c>
      <c r="M6544">
        <f t="shared" si="615"/>
        <v>30488</v>
      </c>
      <c r="N6544">
        <f t="shared" si="616"/>
        <v>91</v>
      </c>
      <c r="O6544">
        <f t="shared" si="617"/>
        <v>16.7</v>
      </c>
    </row>
    <row r="6545" spans="1:15">
      <c r="A6545" s="12" t="s">
        <v>41</v>
      </c>
      <c r="B6545" s="12">
        <v>1400</v>
      </c>
      <c r="C6545" s="14">
        <v>4.4557953499999997E-2</v>
      </c>
      <c r="D6545" s="13">
        <v>0.88700000000000001</v>
      </c>
      <c r="E6545" s="13">
        <v>56.5</v>
      </c>
      <c r="F6545" s="13">
        <v>1.93</v>
      </c>
      <c r="G6545" s="13">
        <v>0.497</v>
      </c>
      <c r="H6545" s="12">
        <v>0</v>
      </c>
      <c r="I6545" s="15">
        <f t="shared" si="612"/>
        <v>1.351</v>
      </c>
      <c r="J6545" s="15">
        <f t="shared" si="613"/>
        <v>0.2485</v>
      </c>
      <c r="K6545" s="13">
        <v>174</v>
      </c>
      <c r="L6545" s="12">
        <f t="shared" si="614"/>
        <v>0.18608700988577079</v>
      </c>
      <c r="M6545">
        <f t="shared" si="615"/>
        <v>230</v>
      </c>
      <c r="N6545">
        <f t="shared" si="616"/>
        <v>1</v>
      </c>
      <c r="O6545">
        <f t="shared" si="617"/>
        <v>0.1</v>
      </c>
    </row>
    <row r="6546" spans="1:15">
      <c r="A6546" s="12" t="s">
        <v>41</v>
      </c>
      <c r="B6546" s="12">
        <v>5300</v>
      </c>
      <c r="C6546" s="14">
        <v>0.20711396130000001</v>
      </c>
      <c r="D6546" s="13">
        <v>0.5</v>
      </c>
      <c r="E6546" s="13">
        <v>56.5</v>
      </c>
      <c r="F6546" s="13">
        <v>0.6</v>
      </c>
      <c r="G6546" s="13">
        <v>0.13500000000000001</v>
      </c>
      <c r="H6546" s="12">
        <v>0</v>
      </c>
      <c r="I6546" s="15">
        <f t="shared" si="612"/>
        <v>0.42</v>
      </c>
      <c r="J6546" s="15">
        <f t="shared" si="613"/>
        <v>6.7500000000000004E-2</v>
      </c>
      <c r="K6546" s="13">
        <v>389.8</v>
      </c>
      <c r="L6546" s="12">
        <f t="shared" si="614"/>
        <v>0.48758078389375004</v>
      </c>
      <c r="M6546">
        <f t="shared" si="615"/>
        <v>601</v>
      </c>
      <c r="N6546">
        <f t="shared" si="616"/>
        <v>1</v>
      </c>
      <c r="O6546">
        <f t="shared" si="617"/>
        <v>0.1</v>
      </c>
    </row>
    <row r="6547" spans="1:15">
      <c r="A6547" s="12" t="s">
        <v>41</v>
      </c>
      <c r="B6547" s="12">
        <v>5300</v>
      </c>
      <c r="C6547" s="14">
        <v>0.40278720779999999</v>
      </c>
      <c r="D6547" s="13">
        <v>0.5</v>
      </c>
      <c r="E6547" s="13">
        <v>56.5</v>
      </c>
      <c r="F6547" s="13">
        <v>0.6</v>
      </c>
      <c r="G6547" s="13">
        <v>0.13500000000000001</v>
      </c>
      <c r="H6547" s="12">
        <v>0</v>
      </c>
      <c r="I6547" s="15">
        <f t="shared" si="612"/>
        <v>0.42</v>
      </c>
      <c r="J6547" s="15">
        <f t="shared" si="613"/>
        <v>6.7500000000000004E-2</v>
      </c>
      <c r="K6547" s="13">
        <v>758</v>
      </c>
      <c r="L6547" s="12">
        <f t="shared" si="614"/>
        <v>0.94822821836249993</v>
      </c>
      <c r="M6547">
        <f t="shared" si="615"/>
        <v>1170</v>
      </c>
      <c r="N6547">
        <f t="shared" si="616"/>
        <v>1</v>
      </c>
      <c r="O6547">
        <f t="shared" si="617"/>
        <v>0.2</v>
      </c>
    </row>
    <row r="6548" spans="1:15">
      <c r="A6548" s="12" t="s">
        <v>41</v>
      </c>
      <c r="B6548" s="12">
        <v>1550</v>
      </c>
      <c r="C6548" s="14">
        <v>0.112877827</v>
      </c>
      <c r="D6548" s="13">
        <v>0.60899999999999999</v>
      </c>
      <c r="E6548" s="13">
        <v>56.5</v>
      </c>
      <c r="F6548" s="13">
        <v>1.55</v>
      </c>
      <c r="G6548" s="13">
        <v>0.15</v>
      </c>
      <c r="H6548" s="12">
        <v>0</v>
      </c>
      <c r="I6548" s="15">
        <f t="shared" si="612"/>
        <v>1.085</v>
      </c>
      <c r="J6548" s="15">
        <f t="shared" si="613"/>
        <v>7.4999999999999997E-2</v>
      </c>
      <c r="K6548" s="13">
        <v>258.7</v>
      </c>
      <c r="L6548" s="12">
        <f t="shared" si="614"/>
        <v>0.32366305919412497</v>
      </c>
      <c r="M6548">
        <f t="shared" si="615"/>
        <v>399</v>
      </c>
      <c r="N6548">
        <f t="shared" si="616"/>
        <v>1</v>
      </c>
      <c r="O6548">
        <f t="shared" si="617"/>
        <v>0.1</v>
      </c>
    </row>
    <row r="6549" spans="1:15">
      <c r="A6549" s="12" t="s">
        <v>41</v>
      </c>
      <c r="B6549" s="12">
        <v>5300</v>
      </c>
      <c r="C6549" s="14">
        <v>1.05165018E-2</v>
      </c>
      <c r="D6549" s="13">
        <v>0.5</v>
      </c>
      <c r="E6549" s="13">
        <v>56.5</v>
      </c>
      <c r="F6549" s="13">
        <v>0.6</v>
      </c>
      <c r="G6549" s="13">
        <v>0.13500000000000001</v>
      </c>
      <c r="H6549" s="12">
        <v>0</v>
      </c>
      <c r="I6549" s="15">
        <f t="shared" si="612"/>
        <v>0.42</v>
      </c>
      <c r="J6549" s="15">
        <f t="shared" si="613"/>
        <v>6.7500000000000004E-2</v>
      </c>
      <c r="K6549" s="13">
        <v>19.8</v>
      </c>
      <c r="L6549" s="12">
        <f t="shared" si="614"/>
        <v>2.4757597987500001E-2</v>
      </c>
      <c r="M6549">
        <f t="shared" si="615"/>
        <v>31</v>
      </c>
      <c r="N6549">
        <f t="shared" si="616"/>
        <v>0</v>
      </c>
      <c r="O6549">
        <f t="shared" si="617"/>
        <v>0</v>
      </c>
    </row>
    <row r="6550" spans="1:15">
      <c r="A6550" s="12" t="s">
        <v>41</v>
      </c>
      <c r="B6550" s="12">
        <v>1200</v>
      </c>
      <c r="C6550" s="14">
        <v>0.85044376749999995</v>
      </c>
      <c r="D6550" s="13">
        <v>0.38900000000000001</v>
      </c>
      <c r="E6550" s="13">
        <v>56.5</v>
      </c>
      <c r="F6550" s="13">
        <v>2.23</v>
      </c>
      <c r="G6550" s="13">
        <v>0.316</v>
      </c>
      <c r="H6550" s="12">
        <v>0</v>
      </c>
      <c r="I6550" s="15">
        <f t="shared" si="612"/>
        <v>1.5609999999999999</v>
      </c>
      <c r="J6550" s="15">
        <f t="shared" si="613"/>
        <v>0.158</v>
      </c>
      <c r="K6550" s="13">
        <v>1456.5</v>
      </c>
      <c r="L6550" s="12">
        <f t="shared" si="614"/>
        <v>1.5576231953332291</v>
      </c>
      <c r="M6550">
        <f t="shared" si="615"/>
        <v>1921</v>
      </c>
      <c r="N6550">
        <f t="shared" si="616"/>
        <v>7</v>
      </c>
      <c r="O6550">
        <f t="shared" si="617"/>
        <v>0.7</v>
      </c>
    </row>
    <row r="6551" spans="1:15">
      <c r="A6551" s="12" t="s">
        <v>41</v>
      </c>
      <c r="B6551" s="12">
        <v>1200</v>
      </c>
      <c r="C6551" s="14">
        <v>0.80874275969999998</v>
      </c>
      <c r="D6551" s="13">
        <v>0.30399999999999999</v>
      </c>
      <c r="E6551" s="13">
        <v>56.5</v>
      </c>
      <c r="F6551" s="13">
        <v>2.23</v>
      </c>
      <c r="G6551" s="13">
        <v>0.316</v>
      </c>
      <c r="H6551" s="12">
        <v>0</v>
      </c>
      <c r="I6551" s="15">
        <f t="shared" si="612"/>
        <v>1.5609999999999999</v>
      </c>
      <c r="J6551" s="15">
        <f t="shared" si="613"/>
        <v>0.158</v>
      </c>
      <c r="K6551" s="13">
        <v>1082.4000000000001</v>
      </c>
      <c r="L6551" s="12">
        <f t="shared" si="614"/>
        <v>1.1575804700505998</v>
      </c>
      <c r="M6551">
        <f t="shared" si="615"/>
        <v>1428</v>
      </c>
      <c r="N6551">
        <f t="shared" si="616"/>
        <v>5</v>
      </c>
      <c r="O6551">
        <f t="shared" si="617"/>
        <v>0.5</v>
      </c>
    </row>
    <row r="6552" spans="1:15">
      <c r="A6552" s="12" t="s">
        <v>41</v>
      </c>
      <c r="B6552" s="12">
        <v>1200</v>
      </c>
      <c r="C6552" s="14">
        <v>0.69066732539999998</v>
      </c>
      <c r="D6552" s="13">
        <v>0.38900000000000001</v>
      </c>
      <c r="E6552" s="13">
        <v>56.5</v>
      </c>
      <c r="F6552" s="13">
        <v>2.23</v>
      </c>
      <c r="G6552" s="13">
        <v>0.316</v>
      </c>
      <c r="H6552" s="12">
        <v>0</v>
      </c>
      <c r="I6552" s="15">
        <f t="shared" si="612"/>
        <v>1.5609999999999999</v>
      </c>
      <c r="J6552" s="15">
        <f t="shared" si="613"/>
        <v>0.158</v>
      </c>
      <c r="K6552" s="13">
        <v>1182.8</v>
      </c>
      <c r="L6552" s="12">
        <f t="shared" si="614"/>
        <v>1.264985984275325</v>
      </c>
      <c r="M6552">
        <f t="shared" si="615"/>
        <v>1560</v>
      </c>
      <c r="N6552">
        <f t="shared" si="616"/>
        <v>5</v>
      </c>
      <c r="O6552">
        <f t="shared" si="617"/>
        <v>0.5</v>
      </c>
    </row>
    <row r="6553" spans="1:15">
      <c r="A6553" s="12" t="s">
        <v>41</v>
      </c>
      <c r="B6553" s="12">
        <v>5300</v>
      </c>
      <c r="C6553" s="14">
        <v>3.10869122E-2</v>
      </c>
      <c r="D6553" s="13">
        <v>0.5</v>
      </c>
      <c r="E6553" s="13">
        <v>56.5</v>
      </c>
      <c r="F6553" s="13">
        <v>0.6</v>
      </c>
      <c r="G6553" s="13">
        <v>0.13500000000000001</v>
      </c>
      <c r="H6553" s="12">
        <v>0</v>
      </c>
      <c r="I6553" s="15">
        <f t="shared" si="612"/>
        <v>0.42</v>
      </c>
      <c r="J6553" s="15">
        <f t="shared" si="613"/>
        <v>6.7500000000000004E-2</v>
      </c>
      <c r="K6553" s="13">
        <v>68.400000000000006</v>
      </c>
      <c r="L6553" s="12">
        <f t="shared" si="614"/>
        <v>7.3183772470833339E-2</v>
      </c>
      <c r="M6553">
        <f t="shared" si="615"/>
        <v>90</v>
      </c>
      <c r="N6553">
        <f t="shared" si="616"/>
        <v>0</v>
      </c>
      <c r="O6553">
        <f t="shared" si="617"/>
        <v>0</v>
      </c>
    </row>
    <row r="6554" spans="1:15">
      <c r="A6554" s="12" t="s">
        <v>41</v>
      </c>
      <c r="B6554" s="12">
        <v>5300</v>
      </c>
      <c r="C6554" s="14">
        <v>0.22398689059999999</v>
      </c>
      <c r="D6554" s="13">
        <v>0.5</v>
      </c>
      <c r="E6554" s="13">
        <v>56.5</v>
      </c>
      <c r="F6554" s="13">
        <v>0.6</v>
      </c>
      <c r="G6554" s="13">
        <v>0.13500000000000001</v>
      </c>
      <c r="H6554" s="12">
        <v>0</v>
      </c>
      <c r="I6554" s="15">
        <f t="shared" si="612"/>
        <v>0.42</v>
      </c>
      <c r="J6554" s="15">
        <f t="shared" si="613"/>
        <v>6.7500000000000004E-2</v>
      </c>
      <c r="K6554" s="13">
        <v>493</v>
      </c>
      <c r="L6554" s="12">
        <f t="shared" si="614"/>
        <v>0.52730247162083332</v>
      </c>
      <c r="M6554">
        <f t="shared" si="615"/>
        <v>650</v>
      </c>
      <c r="N6554">
        <f t="shared" si="616"/>
        <v>1</v>
      </c>
      <c r="O6554">
        <f t="shared" si="617"/>
        <v>0.1</v>
      </c>
    </row>
    <row r="6555" spans="1:15">
      <c r="A6555" s="12" t="s">
        <v>41</v>
      </c>
      <c r="B6555" s="12">
        <v>5300</v>
      </c>
      <c r="C6555" s="14">
        <v>4.0746976499999997E-2</v>
      </c>
      <c r="D6555" s="13">
        <v>0.5</v>
      </c>
      <c r="E6555" s="13">
        <v>56.5</v>
      </c>
      <c r="F6555" s="13">
        <v>0.6</v>
      </c>
      <c r="G6555" s="13">
        <v>0.13500000000000001</v>
      </c>
      <c r="H6555" s="12">
        <v>0</v>
      </c>
      <c r="I6555" s="15">
        <f t="shared" si="612"/>
        <v>0.42</v>
      </c>
      <c r="J6555" s="15">
        <f t="shared" si="613"/>
        <v>6.7500000000000004E-2</v>
      </c>
      <c r="K6555" s="13">
        <v>89.7</v>
      </c>
      <c r="L6555" s="12">
        <f t="shared" si="614"/>
        <v>9.5925173843749989E-2</v>
      </c>
      <c r="M6555">
        <f t="shared" si="615"/>
        <v>118</v>
      </c>
      <c r="N6555">
        <f t="shared" si="616"/>
        <v>0</v>
      </c>
      <c r="O6555">
        <f t="shared" si="617"/>
        <v>0</v>
      </c>
    </row>
    <row r="6556" spans="1:15">
      <c r="A6556" s="12" t="s">
        <v>41</v>
      </c>
      <c r="B6556" s="12">
        <v>5300</v>
      </c>
      <c r="C6556" s="14">
        <v>5.0082477799999997E-2</v>
      </c>
      <c r="D6556" s="13">
        <v>0.5</v>
      </c>
      <c r="E6556" s="13">
        <v>56.5</v>
      </c>
      <c r="F6556" s="13">
        <v>0.6</v>
      </c>
      <c r="G6556" s="13">
        <v>0.13500000000000001</v>
      </c>
      <c r="H6556" s="12">
        <v>0</v>
      </c>
      <c r="I6556" s="15">
        <f t="shared" si="612"/>
        <v>0.42</v>
      </c>
      <c r="J6556" s="15">
        <f t="shared" si="613"/>
        <v>6.7500000000000004E-2</v>
      </c>
      <c r="K6556" s="13">
        <v>110.2</v>
      </c>
      <c r="L6556" s="12">
        <f t="shared" si="614"/>
        <v>0.11790249982083333</v>
      </c>
      <c r="M6556">
        <f t="shared" si="615"/>
        <v>145</v>
      </c>
      <c r="N6556">
        <f t="shared" si="616"/>
        <v>0</v>
      </c>
      <c r="O6556">
        <f t="shared" si="617"/>
        <v>0</v>
      </c>
    </row>
    <row r="6557" spans="1:15">
      <c r="A6557" s="12" t="s">
        <v>41</v>
      </c>
      <c r="B6557" s="12">
        <v>5300</v>
      </c>
      <c r="C6557" s="14">
        <v>1.2344661067</v>
      </c>
      <c r="D6557" s="13">
        <v>0.5</v>
      </c>
      <c r="E6557" s="13">
        <v>56.5</v>
      </c>
      <c r="F6557" s="13">
        <v>0.6</v>
      </c>
      <c r="G6557" s="13">
        <v>0.13500000000000001</v>
      </c>
      <c r="H6557" s="12">
        <v>0</v>
      </c>
      <c r="I6557" s="15">
        <f t="shared" si="612"/>
        <v>0.42</v>
      </c>
      <c r="J6557" s="15">
        <f t="shared" si="613"/>
        <v>6.7500000000000004E-2</v>
      </c>
      <c r="K6557" s="13">
        <v>2323.1</v>
      </c>
      <c r="L6557" s="12">
        <f t="shared" si="614"/>
        <v>2.9061389595229166</v>
      </c>
      <c r="M6557">
        <f t="shared" si="615"/>
        <v>3585</v>
      </c>
      <c r="N6557">
        <f t="shared" si="616"/>
        <v>3</v>
      </c>
      <c r="O6557">
        <f t="shared" si="617"/>
        <v>0.5</v>
      </c>
    </row>
    <row r="6558" spans="1:15">
      <c r="A6558" s="12" t="s">
        <v>41</v>
      </c>
      <c r="B6558" s="12">
        <v>1400</v>
      </c>
      <c r="C6558" s="14">
        <v>5.33003768E-2</v>
      </c>
      <c r="D6558" s="13">
        <v>0.9</v>
      </c>
      <c r="E6558" s="13">
        <v>56.5</v>
      </c>
      <c r="F6558" s="13">
        <v>1.93</v>
      </c>
      <c r="G6558" s="13">
        <v>0.497</v>
      </c>
      <c r="H6558" s="12">
        <v>0</v>
      </c>
      <c r="I6558" s="15">
        <f t="shared" si="612"/>
        <v>1.351</v>
      </c>
      <c r="J6558" s="15">
        <f t="shared" si="613"/>
        <v>0.2485</v>
      </c>
      <c r="K6558" s="13">
        <v>211.2</v>
      </c>
      <c r="L6558" s="12">
        <f t="shared" si="614"/>
        <v>0.22586034668999999</v>
      </c>
      <c r="M6558">
        <f t="shared" si="615"/>
        <v>279</v>
      </c>
      <c r="N6558">
        <f t="shared" si="616"/>
        <v>1</v>
      </c>
      <c r="O6558">
        <f t="shared" si="617"/>
        <v>0.2</v>
      </c>
    </row>
    <row r="6559" spans="1:15">
      <c r="A6559" s="12" t="s">
        <v>41</v>
      </c>
      <c r="B6559" s="12">
        <v>1100</v>
      </c>
      <c r="C6559" s="14">
        <v>3.6746579199999997E-2</v>
      </c>
      <c r="D6559" s="13">
        <v>0.34200000000000003</v>
      </c>
      <c r="E6559" s="13">
        <v>56.5</v>
      </c>
      <c r="F6559" s="13">
        <v>1.85</v>
      </c>
      <c r="G6559" s="13">
        <v>0.22</v>
      </c>
      <c r="H6559" s="12">
        <v>0</v>
      </c>
      <c r="I6559" s="15">
        <f t="shared" si="612"/>
        <v>1.2949999999999999</v>
      </c>
      <c r="J6559" s="15">
        <f t="shared" si="613"/>
        <v>0.11</v>
      </c>
      <c r="K6559" s="13">
        <v>47.3</v>
      </c>
      <c r="L6559" s="12">
        <f t="shared" si="614"/>
        <v>5.9171179156800001E-2</v>
      </c>
      <c r="M6559">
        <f t="shared" si="615"/>
        <v>73</v>
      </c>
      <c r="N6559">
        <f t="shared" si="616"/>
        <v>0</v>
      </c>
      <c r="O6559">
        <f t="shared" si="617"/>
        <v>0</v>
      </c>
    </row>
    <row r="6560" spans="1:15">
      <c r="A6560" s="12" t="s">
        <v>41</v>
      </c>
      <c r="B6560" s="12">
        <v>1300</v>
      </c>
      <c r="C6560" s="14">
        <v>3.5235984099999999E-2</v>
      </c>
      <c r="D6560" s="13">
        <v>0.69199999999999995</v>
      </c>
      <c r="E6560" s="13">
        <v>56.5</v>
      </c>
      <c r="F6560" s="13">
        <v>2.1</v>
      </c>
      <c r="G6560" s="13">
        <v>0.51600000000000001</v>
      </c>
      <c r="H6560" s="12">
        <v>0</v>
      </c>
      <c r="I6560" s="15">
        <f t="shared" si="612"/>
        <v>1.47</v>
      </c>
      <c r="J6560" s="15">
        <f t="shared" si="613"/>
        <v>0.25800000000000001</v>
      </c>
      <c r="K6560" s="13">
        <v>107.3</v>
      </c>
      <c r="L6560" s="12">
        <f t="shared" si="614"/>
        <v>0.11480470886181667</v>
      </c>
      <c r="M6560">
        <f t="shared" si="615"/>
        <v>142</v>
      </c>
      <c r="N6560">
        <f t="shared" si="616"/>
        <v>0</v>
      </c>
      <c r="O6560">
        <f t="shared" si="617"/>
        <v>0.1</v>
      </c>
    </row>
    <row r="6561" spans="1:15">
      <c r="A6561" s="12" t="s">
        <v>41</v>
      </c>
      <c r="B6561" s="12">
        <v>1300</v>
      </c>
      <c r="C6561" s="14">
        <v>1.9696014000000002E-3</v>
      </c>
      <c r="D6561" s="13">
        <v>0.69199999999999995</v>
      </c>
      <c r="E6561" s="13">
        <v>56.5</v>
      </c>
      <c r="F6561" s="13">
        <v>2.1</v>
      </c>
      <c r="G6561" s="13">
        <v>0.51600000000000001</v>
      </c>
      <c r="H6561" s="12">
        <v>0</v>
      </c>
      <c r="I6561" s="15">
        <f t="shared" si="612"/>
        <v>1.47</v>
      </c>
      <c r="J6561" s="15">
        <f t="shared" si="613"/>
        <v>0.25800000000000001</v>
      </c>
      <c r="K6561" s="13">
        <v>5.0999999999999996</v>
      </c>
      <c r="L6561" s="12">
        <f t="shared" si="614"/>
        <v>6.4172896281000013E-3</v>
      </c>
      <c r="M6561">
        <f t="shared" si="615"/>
        <v>8</v>
      </c>
      <c r="N6561">
        <f t="shared" si="616"/>
        <v>0</v>
      </c>
      <c r="O6561">
        <f t="shared" si="617"/>
        <v>0</v>
      </c>
    </row>
    <row r="6562" spans="1:15">
      <c r="A6562" s="12" t="s">
        <v>41</v>
      </c>
      <c r="B6562" s="12">
        <v>1300</v>
      </c>
      <c r="C6562" s="14">
        <v>2.2766987400000001E-2</v>
      </c>
      <c r="D6562" s="13">
        <v>0.69199999999999995</v>
      </c>
      <c r="E6562" s="13">
        <v>56.5</v>
      </c>
      <c r="F6562" s="13">
        <v>2.1</v>
      </c>
      <c r="G6562" s="13">
        <v>0.51600000000000001</v>
      </c>
      <c r="H6562" s="12">
        <v>0</v>
      </c>
      <c r="I6562" s="15">
        <f t="shared" si="612"/>
        <v>1.47</v>
      </c>
      <c r="J6562" s="15">
        <f t="shared" si="613"/>
        <v>0.25800000000000001</v>
      </c>
      <c r="K6562" s="13">
        <v>69.400000000000006</v>
      </c>
      <c r="L6562" s="12">
        <f t="shared" si="614"/>
        <v>7.41786394471E-2</v>
      </c>
      <c r="M6562">
        <f t="shared" si="615"/>
        <v>91</v>
      </c>
      <c r="N6562">
        <f t="shared" si="616"/>
        <v>0</v>
      </c>
      <c r="O6562">
        <f t="shared" si="617"/>
        <v>0.1</v>
      </c>
    </row>
    <row r="6563" spans="1:15">
      <c r="A6563" s="12" t="s">
        <v>41</v>
      </c>
      <c r="B6563" s="12">
        <v>1100</v>
      </c>
      <c r="C6563" s="14">
        <v>1.2532832062000001</v>
      </c>
      <c r="D6563" s="13">
        <v>0.34200000000000003</v>
      </c>
      <c r="E6563" s="13">
        <v>56.5</v>
      </c>
      <c r="F6563" s="13">
        <v>1.85</v>
      </c>
      <c r="G6563" s="13">
        <v>0.22</v>
      </c>
      <c r="H6563" s="12">
        <v>0</v>
      </c>
      <c r="I6563" s="15">
        <f t="shared" si="612"/>
        <v>1.2949999999999999</v>
      </c>
      <c r="J6563" s="15">
        <f t="shared" si="613"/>
        <v>0.11</v>
      </c>
      <c r="K6563" s="13">
        <v>1613.2</v>
      </c>
      <c r="L6563" s="12">
        <f t="shared" si="614"/>
        <v>2.0180992827835502</v>
      </c>
      <c r="M6563">
        <f t="shared" si="615"/>
        <v>2489</v>
      </c>
      <c r="N6563">
        <f t="shared" si="616"/>
        <v>7</v>
      </c>
      <c r="O6563">
        <f t="shared" si="617"/>
        <v>0.6</v>
      </c>
    </row>
    <row r="6564" spans="1:15">
      <c r="A6564" s="12" t="s">
        <v>41</v>
      </c>
      <c r="B6564" s="12">
        <v>1200</v>
      </c>
      <c r="C6564" s="14">
        <v>1.0898841914999999</v>
      </c>
      <c r="D6564" s="13">
        <v>0.30399999999999999</v>
      </c>
      <c r="E6564" s="13">
        <v>56.5</v>
      </c>
      <c r="F6564" s="13">
        <v>2.23</v>
      </c>
      <c r="G6564" s="13">
        <v>0.316</v>
      </c>
      <c r="H6564" s="12">
        <v>0</v>
      </c>
      <c r="I6564" s="15">
        <f t="shared" si="612"/>
        <v>1.5609999999999999</v>
      </c>
      <c r="J6564" s="15">
        <f t="shared" si="613"/>
        <v>0.158</v>
      </c>
      <c r="K6564" s="13">
        <v>1247</v>
      </c>
      <c r="L6564" s="12">
        <f t="shared" si="614"/>
        <v>1.5599875727669996</v>
      </c>
      <c r="M6564">
        <f t="shared" si="615"/>
        <v>1924</v>
      </c>
      <c r="N6564">
        <f t="shared" si="616"/>
        <v>7</v>
      </c>
      <c r="O6564">
        <f t="shared" si="617"/>
        <v>0.7</v>
      </c>
    </row>
    <row r="6565" spans="1:15">
      <c r="A6565" s="12" t="s">
        <v>41</v>
      </c>
      <c r="B6565" s="12">
        <v>1300</v>
      </c>
      <c r="C6565" s="14">
        <v>8.4108675399999999E-2</v>
      </c>
      <c r="D6565" s="13">
        <v>0.66200000000000003</v>
      </c>
      <c r="E6565" s="13">
        <v>56.5</v>
      </c>
      <c r="F6565" s="13">
        <v>2.1</v>
      </c>
      <c r="G6565" s="13">
        <v>0.51600000000000001</v>
      </c>
      <c r="H6565" s="12">
        <v>0</v>
      </c>
      <c r="I6565" s="15">
        <f t="shared" si="612"/>
        <v>1.47</v>
      </c>
      <c r="J6565" s="15">
        <f t="shared" si="613"/>
        <v>0.25800000000000001</v>
      </c>
      <c r="K6565" s="13">
        <v>209.6</v>
      </c>
      <c r="L6565" s="12">
        <f t="shared" si="614"/>
        <v>0.26215973216551663</v>
      </c>
      <c r="M6565">
        <f t="shared" si="615"/>
        <v>323</v>
      </c>
      <c r="N6565">
        <f t="shared" si="616"/>
        <v>1</v>
      </c>
      <c r="O6565">
        <f t="shared" si="617"/>
        <v>0.2</v>
      </c>
    </row>
    <row r="6566" spans="1:15">
      <c r="A6566" s="12" t="s">
        <v>41</v>
      </c>
      <c r="B6566" s="12">
        <v>1200</v>
      </c>
      <c r="C6566" s="14">
        <v>0.1318350747</v>
      </c>
      <c r="D6566" s="13">
        <v>0.30399999999999999</v>
      </c>
      <c r="E6566" s="13">
        <v>56.5</v>
      </c>
      <c r="F6566" s="13">
        <v>2.23</v>
      </c>
      <c r="G6566" s="13">
        <v>0.316</v>
      </c>
      <c r="H6566" s="12">
        <v>0</v>
      </c>
      <c r="I6566" s="15">
        <f t="shared" si="612"/>
        <v>1.5609999999999999</v>
      </c>
      <c r="J6566" s="15">
        <f t="shared" si="613"/>
        <v>0.158</v>
      </c>
      <c r="K6566" s="13">
        <v>150.80000000000001</v>
      </c>
      <c r="L6566" s="12">
        <f t="shared" si="614"/>
        <v>0.18869993692059997</v>
      </c>
      <c r="M6566">
        <f t="shared" si="615"/>
        <v>233</v>
      </c>
      <c r="N6566">
        <f t="shared" si="616"/>
        <v>1</v>
      </c>
      <c r="O6566">
        <f t="shared" si="617"/>
        <v>0.1</v>
      </c>
    </row>
    <row r="6567" spans="1:15">
      <c r="A6567" s="12" t="s">
        <v>41</v>
      </c>
      <c r="B6567" s="12">
        <v>1200</v>
      </c>
      <c r="C6567" s="14">
        <v>8.6292858000000007E-3</v>
      </c>
      <c r="D6567" s="13">
        <v>0.30399999999999999</v>
      </c>
      <c r="E6567" s="13">
        <v>56.5</v>
      </c>
      <c r="F6567" s="13">
        <v>2.23</v>
      </c>
      <c r="G6567" s="13">
        <v>0.316</v>
      </c>
      <c r="H6567" s="12">
        <v>0</v>
      </c>
      <c r="I6567" s="15">
        <f t="shared" si="612"/>
        <v>1.5609999999999999</v>
      </c>
      <c r="J6567" s="15">
        <f t="shared" si="613"/>
        <v>0.158</v>
      </c>
      <c r="K6567" s="13">
        <v>9.9</v>
      </c>
      <c r="L6567" s="12">
        <f t="shared" si="614"/>
        <v>1.23513844084E-2</v>
      </c>
      <c r="M6567">
        <f t="shared" si="615"/>
        <v>15</v>
      </c>
      <c r="N6567">
        <f t="shared" si="616"/>
        <v>0</v>
      </c>
      <c r="O6567">
        <f t="shared" si="617"/>
        <v>0</v>
      </c>
    </row>
    <row r="6568" spans="1:15">
      <c r="A6568" s="12" t="s">
        <v>41</v>
      </c>
      <c r="B6568" s="12">
        <v>1200</v>
      </c>
      <c r="C6568" s="14">
        <v>0.2536148372</v>
      </c>
      <c r="D6568" s="13">
        <v>0.38900000000000001</v>
      </c>
      <c r="E6568" s="13">
        <v>56.5</v>
      </c>
      <c r="F6568" s="13">
        <v>2.23</v>
      </c>
      <c r="G6568" s="13">
        <v>0.316</v>
      </c>
      <c r="H6568" s="12">
        <v>0</v>
      </c>
      <c r="I6568" s="15">
        <f t="shared" si="612"/>
        <v>1.5609999999999999</v>
      </c>
      <c r="J6568" s="15">
        <f t="shared" si="613"/>
        <v>0.158</v>
      </c>
      <c r="K6568" s="13">
        <v>371.3</v>
      </c>
      <c r="L6568" s="12">
        <f t="shared" si="614"/>
        <v>0.46450614161668335</v>
      </c>
      <c r="M6568">
        <f t="shared" si="615"/>
        <v>573</v>
      </c>
      <c r="N6568">
        <f t="shared" si="616"/>
        <v>2</v>
      </c>
      <c r="O6568">
        <f t="shared" si="617"/>
        <v>0.2</v>
      </c>
    </row>
    <row r="6569" spans="1:15">
      <c r="A6569" s="12" t="s">
        <v>41</v>
      </c>
      <c r="B6569" s="12">
        <v>1400</v>
      </c>
      <c r="C6569" s="14">
        <v>2.0890902272999998</v>
      </c>
      <c r="D6569" s="13">
        <v>0.89</v>
      </c>
      <c r="E6569" s="13">
        <v>56.5</v>
      </c>
      <c r="F6569" s="13">
        <v>1.93</v>
      </c>
      <c r="G6569" s="13">
        <v>0.497</v>
      </c>
      <c r="H6569" s="12">
        <v>0</v>
      </c>
      <c r="I6569" s="15">
        <f t="shared" si="612"/>
        <v>1.351</v>
      </c>
      <c r="J6569" s="15">
        <f t="shared" si="613"/>
        <v>0.2485</v>
      </c>
      <c r="K6569" s="13">
        <v>8185.4</v>
      </c>
      <c r="L6569" s="12">
        <f t="shared" si="614"/>
        <v>8.7541585066483751</v>
      </c>
      <c r="M6569">
        <f t="shared" si="615"/>
        <v>10798</v>
      </c>
      <c r="N6569">
        <f t="shared" si="616"/>
        <v>32</v>
      </c>
      <c r="O6569">
        <f t="shared" si="617"/>
        <v>5.9</v>
      </c>
    </row>
    <row r="6570" spans="1:15">
      <c r="A6570" s="12" t="s">
        <v>41</v>
      </c>
      <c r="B6570" s="12">
        <v>1100</v>
      </c>
      <c r="C6570" s="14">
        <v>7.5143782926</v>
      </c>
      <c r="D6570" s="13">
        <v>0.34200000000000003</v>
      </c>
      <c r="E6570" s="13">
        <v>56.5</v>
      </c>
      <c r="F6570" s="13">
        <v>1.85</v>
      </c>
      <c r="G6570" s="13">
        <v>0.22</v>
      </c>
      <c r="H6570" s="12">
        <v>0</v>
      </c>
      <c r="I6570" s="15">
        <f t="shared" si="612"/>
        <v>1.2949999999999999</v>
      </c>
      <c r="J6570" s="15">
        <f t="shared" si="613"/>
        <v>0.11</v>
      </c>
      <c r="K6570" s="13">
        <v>9672.2999999999993</v>
      </c>
      <c r="L6570" s="12">
        <f t="shared" si="614"/>
        <v>12.100027645659152</v>
      </c>
      <c r="M6570">
        <f t="shared" si="615"/>
        <v>14925</v>
      </c>
      <c r="N6570">
        <f t="shared" si="616"/>
        <v>43</v>
      </c>
      <c r="O6570">
        <f t="shared" si="617"/>
        <v>3.6</v>
      </c>
    </row>
    <row r="6571" spans="1:15">
      <c r="A6571" s="12" t="s">
        <v>41</v>
      </c>
      <c r="B6571" s="12">
        <v>1400</v>
      </c>
      <c r="C6571" s="14">
        <v>2.3885609985</v>
      </c>
      <c r="D6571" s="13">
        <v>0.88700000000000001</v>
      </c>
      <c r="E6571" s="13">
        <v>56.5</v>
      </c>
      <c r="F6571" s="13">
        <v>1.93</v>
      </c>
      <c r="G6571" s="13">
        <v>0.497</v>
      </c>
      <c r="H6571" s="12">
        <v>0</v>
      </c>
      <c r="I6571" s="15">
        <f t="shared" si="612"/>
        <v>1.351</v>
      </c>
      <c r="J6571" s="15">
        <f t="shared" si="613"/>
        <v>0.2485</v>
      </c>
      <c r="K6571" s="13">
        <v>7973.9</v>
      </c>
      <c r="L6571" s="12">
        <f t="shared" si="614"/>
        <v>9.975327393360562</v>
      </c>
      <c r="M6571">
        <f t="shared" si="615"/>
        <v>12304</v>
      </c>
      <c r="N6571">
        <f t="shared" si="616"/>
        <v>37</v>
      </c>
      <c r="O6571">
        <f t="shared" si="617"/>
        <v>6.7</v>
      </c>
    </row>
    <row r="6572" spans="1:15">
      <c r="A6572" s="12" t="s">
        <v>41</v>
      </c>
      <c r="B6572" s="12">
        <v>1400</v>
      </c>
      <c r="C6572" s="14">
        <v>2.2442961381000002</v>
      </c>
      <c r="D6572" s="13">
        <v>0.88700000000000001</v>
      </c>
      <c r="E6572" s="13">
        <v>56.5</v>
      </c>
      <c r="F6572" s="13">
        <v>1.93</v>
      </c>
      <c r="G6572" s="13">
        <v>0.497</v>
      </c>
      <c r="H6572" s="12">
        <v>0</v>
      </c>
      <c r="I6572" s="15">
        <f t="shared" si="612"/>
        <v>1.351</v>
      </c>
      <c r="J6572" s="15">
        <f t="shared" si="613"/>
        <v>0.2485</v>
      </c>
      <c r="K6572" s="13">
        <v>7492.3</v>
      </c>
      <c r="L6572" s="12">
        <f t="shared" si="614"/>
        <v>9.3728352590792117</v>
      </c>
      <c r="M6572">
        <f t="shared" si="615"/>
        <v>11561</v>
      </c>
      <c r="N6572">
        <f t="shared" si="616"/>
        <v>34</v>
      </c>
      <c r="O6572">
        <f t="shared" si="617"/>
        <v>6.3</v>
      </c>
    </row>
    <row r="6573" spans="1:15">
      <c r="A6573" s="12" t="s">
        <v>41</v>
      </c>
      <c r="B6573" s="12">
        <v>1300</v>
      </c>
      <c r="C6573" s="14">
        <v>0.18654713440000001</v>
      </c>
      <c r="D6573" s="13">
        <v>0.69199999999999995</v>
      </c>
      <c r="E6573" s="13">
        <v>56.5</v>
      </c>
      <c r="F6573" s="13">
        <v>2.1</v>
      </c>
      <c r="G6573" s="13">
        <v>0.51600000000000001</v>
      </c>
      <c r="H6573" s="12">
        <v>0</v>
      </c>
      <c r="I6573" s="15">
        <f t="shared" si="612"/>
        <v>1.47</v>
      </c>
      <c r="J6573" s="15">
        <f t="shared" si="613"/>
        <v>0.25800000000000001</v>
      </c>
      <c r="K6573" s="13">
        <v>568.29999999999995</v>
      </c>
      <c r="L6573" s="12">
        <f t="shared" si="614"/>
        <v>0.60780165506426664</v>
      </c>
      <c r="M6573">
        <f t="shared" si="615"/>
        <v>750</v>
      </c>
      <c r="N6573">
        <f t="shared" si="616"/>
        <v>2</v>
      </c>
      <c r="O6573">
        <f t="shared" si="617"/>
        <v>0.4</v>
      </c>
    </row>
    <row r="6574" spans="1:15">
      <c r="A6574" s="12" t="s">
        <v>41</v>
      </c>
      <c r="B6574" s="12">
        <v>1400</v>
      </c>
      <c r="C6574" s="14">
        <v>0.48369240400000002</v>
      </c>
      <c r="D6574" s="13">
        <v>0.88700000000000001</v>
      </c>
      <c r="E6574" s="13">
        <v>56.5</v>
      </c>
      <c r="F6574" s="13">
        <v>1.93</v>
      </c>
      <c r="G6574" s="13">
        <v>0.497</v>
      </c>
      <c r="H6574" s="12">
        <v>0</v>
      </c>
      <c r="I6574" s="15">
        <f t="shared" si="612"/>
        <v>1.351</v>
      </c>
      <c r="J6574" s="15">
        <f t="shared" si="613"/>
        <v>0.2485</v>
      </c>
      <c r="K6574" s="13">
        <v>1614.8</v>
      </c>
      <c r="L6574" s="12">
        <f t="shared" si="614"/>
        <v>2.0200405560551666</v>
      </c>
      <c r="M6574">
        <f t="shared" si="615"/>
        <v>2492</v>
      </c>
      <c r="N6574">
        <f t="shared" si="616"/>
        <v>7</v>
      </c>
      <c r="O6574">
        <f t="shared" si="617"/>
        <v>1.4</v>
      </c>
    </row>
    <row r="6575" spans="1:15">
      <c r="A6575" s="12" t="s">
        <v>41</v>
      </c>
      <c r="B6575" s="12">
        <v>1400</v>
      </c>
      <c r="C6575" s="14">
        <v>9.9969964800000005E-2</v>
      </c>
      <c r="D6575" s="13">
        <v>0.88700000000000001</v>
      </c>
      <c r="E6575" s="13">
        <v>56.5</v>
      </c>
      <c r="F6575" s="13">
        <v>1.93</v>
      </c>
      <c r="G6575" s="13">
        <v>0.497</v>
      </c>
      <c r="H6575" s="12">
        <v>0</v>
      </c>
      <c r="I6575" s="15">
        <f t="shared" si="612"/>
        <v>1.351</v>
      </c>
      <c r="J6575" s="15">
        <f t="shared" si="613"/>
        <v>0.2485</v>
      </c>
      <c r="K6575" s="13">
        <v>333.7</v>
      </c>
      <c r="L6575" s="12">
        <f t="shared" si="614"/>
        <v>0.41750373091119997</v>
      </c>
      <c r="M6575">
        <f t="shared" si="615"/>
        <v>515</v>
      </c>
      <c r="N6575">
        <f t="shared" si="616"/>
        <v>2</v>
      </c>
      <c r="O6575">
        <f t="shared" si="617"/>
        <v>0.3</v>
      </c>
    </row>
    <row r="6576" spans="1:15">
      <c r="A6576" s="12" t="s">
        <v>41</v>
      </c>
      <c r="B6576" s="12">
        <v>1550</v>
      </c>
      <c r="C6576" s="14">
        <v>0.6277289466</v>
      </c>
      <c r="D6576" s="13">
        <v>0.57699999999999996</v>
      </c>
      <c r="E6576" s="13">
        <v>56.5</v>
      </c>
      <c r="F6576" s="13">
        <v>1.55</v>
      </c>
      <c r="G6576" s="13">
        <v>0.15</v>
      </c>
      <c r="H6576" s="12">
        <v>0</v>
      </c>
      <c r="I6576" s="15">
        <f t="shared" si="612"/>
        <v>1.085</v>
      </c>
      <c r="J6576" s="15">
        <f t="shared" si="613"/>
        <v>7.4999999999999997E-2</v>
      </c>
      <c r="K6576" s="13">
        <v>1594.5</v>
      </c>
      <c r="L6576" s="12">
        <f t="shared" si="614"/>
        <v>1.7053564603027749</v>
      </c>
      <c r="M6576">
        <f t="shared" si="615"/>
        <v>2104</v>
      </c>
      <c r="N6576">
        <f t="shared" si="616"/>
        <v>5</v>
      </c>
      <c r="O6576">
        <f t="shared" si="617"/>
        <v>0.3</v>
      </c>
    </row>
    <row r="6577" spans="1:15">
      <c r="A6577" s="12" t="s">
        <v>41</v>
      </c>
      <c r="B6577" s="12">
        <v>1100</v>
      </c>
      <c r="C6577" s="14">
        <v>3.4775690999999997E-2</v>
      </c>
      <c r="D6577" s="13">
        <v>0.34200000000000003</v>
      </c>
      <c r="E6577" s="13">
        <v>56.5</v>
      </c>
      <c r="F6577" s="13">
        <v>1.85</v>
      </c>
      <c r="G6577" s="13">
        <v>0.22</v>
      </c>
      <c r="H6577" s="12">
        <v>0</v>
      </c>
      <c r="I6577" s="15">
        <f t="shared" si="612"/>
        <v>1.2949999999999999</v>
      </c>
      <c r="J6577" s="15">
        <f t="shared" si="613"/>
        <v>0.11</v>
      </c>
      <c r="K6577" s="13">
        <v>44.8</v>
      </c>
      <c r="L6577" s="12">
        <f t="shared" si="614"/>
        <v>5.5997556432749999E-2</v>
      </c>
      <c r="M6577">
        <f t="shared" si="615"/>
        <v>69</v>
      </c>
      <c r="N6577">
        <f t="shared" si="616"/>
        <v>0</v>
      </c>
      <c r="O6577">
        <f t="shared" si="617"/>
        <v>0</v>
      </c>
    </row>
    <row r="6578" spans="1:15">
      <c r="A6578" s="12" t="s">
        <v>41</v>
      </c>
      <c r="B6578" s="12">
        <v>1100</v>
      </c>
      <c r="C6578" s="14">
        <v>1.919128E-4</v>
      </c>
      <c r="D6578" s="13">
        <v>0.34200000000000003</v>
      </c>
      <c r="E6578" s="13">
        <v>56.5</v>
      </c>
      <c r="F6578" s="13">
        <v>1.85</v>
      </c>
      <c r="G6578" s="13">
        <v>0.22</v>
      </c>
      <c r="H6578" s="12">
        <v>0</v>
      </c>
      <c r="I6578" s="15">
        <f t="shared" si="612"/>
        <v>1.2949999999999999</v>
      </c>
      <c r="J6578" s="15">
        <f t="shared" si="613"/>
        <v>0.11</v>
      </c>
      <c r="K6578" s="13">
        <v>0.2</v>
      </c>
      <c r="L6578" s="12">
        <f t="shared" si="614"/>
        <v>3.0902758620000002E-4</v>
      </c>
      <c r="M6578">
        <f t="shared" si="615"/>
        <v>0</v>
      </c>
      <c r="N6578">
        <f t="shared" si="616"/>
        <v>0</v>
      </c>
      <c r="O6578">
        <f t="shared" si="617"/>
        <v>0</v>
      </c>
    </row>
    <row r="6579" spans="1:15">
      <c r="A6579" s="12" t="s">
        <v>41</v>
      </c>
      <c r="B6579" s="12">
        <v>8110</v>
      </c>
      <c r="C6579" s="14">
        <v>0.38155601259999999</v>
      </c>
      <c r="D6579" s="13">
        <v>0.39900000000000002</v>
      </c>
      <c r="E6579" s="13">
        <v>56.5</v>
      </c>
      <c r="F6579" s="13">
        <v>1.1499999999999999</v>
      </c>
      <c r="G6579" s="13">
        <v>0.15</v>
      </c>
      <c r="H6579" s="12">
        <v>0</v>
      </c>
      <c r="I6579" s="15">
        <f t="shared" si="612"/>
        <v>0.80499999999999994</v>
      </c>
      <c r="J6579" s="15">
        <f t="shared" si="613"/>
        <v>7.4999999999999997E-2</v>
      </c>
      <c r="K6579" s="13">
        <v>670.2</v>
      </c>
      <c r="L6579" s="12">
        <f t="shared" si="614"/>
        <v>0.71680066417067501</v>
      </c>
      <c r="M6579">
        <f t="shared" si="615"/>
        <v>884</v>
      </c>
      <c r="N6579">
        <f t="shared" si="616"/>
        <v>2</v>
      </c>
      <c r="O6579">
        <f t="shared" si="617"/>
        <v>0.1</v>
      </c>
    </row>
    <row r="6580" spans="1:15">
      <c r="A6580" s="12" t="s">
        <v>41</v>
      </c>
      <c r="B6580" s="12">
        <v>8140</v>
      </c>
      <c r="C6580" s="14">
        <v>0.13006041239999999</v>
      </c>
      <c r="D6580" s="13">
        <v>0.77700000000000002</v>
      </c>
      <c r="E6580" s="13">
        <v>56.5</v>
      </c>
      <c r="F6580" s="13">
        <v>1.2</v>
      </c>
      <c r="G6580" s="13">
        <v>0.48</v>
      </c>
      <c r="H6580" s="12">
        <v>0</v>
      </c>
      <c r="I6580" s="15">
        <f t="shared" si="612"/>
        <v>0.84</v>
      </c>
      <c r="J6580" s="15">
        <f t="shared" si="613"/>
        <v>0.24</v>
      </c>
      <c r="K6580" s="13">
        <v>444.9</v>
      </c>
      <c r="L6580" s="12">
        <f t="shared" si="614"/>
        <v>0.47580976121384994</v>
      </c>
      <c r="M6580">
        <f t="shared" si="615"/>
        <v>587</v>
      </c>
      <c r="N6580">
        <f t="shared" si="616"/>
        <v>1</v>
      </c>
      <c r="O6580">
        <f t="shared" si="617"/>
        <v>0.3</v>
      </c>
    </row>
    <row r="6581" spans="1:15">
      <c r="A6581" s="12" t="s">
        <v>41</v>
      </c>
      <c r="B6581" s="12">
        <v>1200</v>
      </c>
      <c r="C6581" s="14">
        <v>0.1984603452</v>
      </c>
      <c r="D6581" s="13">
        <v>0.30399999999999999</v>
      </c>
      <c r="E6581" s="13">
        <v>56.5</v>
      </c>
      <c r="F6581" s="13">
        <v>2.23</v>
      </c>
      <c r="G6581" s="13">
        <v>0.316</v>
      </c>
      <c r="H6581" s="12">
        <v>0</v>
      </c>
      <c r="I6581" s="15">
        <f t="shared" si="612"/>
        <v>1.5609999999999999</v>
      </c>
      <c r="J6581" s="15">
        <f t="shared" si="613"/>
        <v>0.158</v>
      </c>
      <c r="K6581" s="13">
        <v>227.1</v>
      </c>
      <c r="L6581" s="12">
        <f t="shared" si="614"/>
        <v>0.2840629074296</v>
      </c>
      <c r="M6581">
        <f t="shared" si="615"/>
        <v>350</v>
      </c>
      <c r="N6581">
        <f t="shared" si="616"/>
        <v>1</v>
      </c>
      <c r="O6581">
        <f t="shared" si="617"/>
        <v>0.1</v>
      </c>
    </row>
    <row r="6582" spans="1:15">
      <c r="A6582" s="12" t="s">
        <v>41</v>
      </c>
      <c r="B6582" s="12">
        <v>5300</v>
      </c>
      <c r="C6582" s="14">
        <v>7.4584357399999995E-2</v>
      </c>
      <c r="D6582" s="13">
        <v>0.5</v>
      </c>
      <c r="E6582" s="13">
        <v>56.5</v>
      </c>
      <c r="F6582" s="13">
        <v>0.6</v>
      </c>
      <c r="G6582" s="13">
        <v>0.13500000000000001</v>
      </c>
      <c r="H6582" s="12">
        <v>0</v>
      </c>
      <c r="I6582" s="15">
        <f t="shared" si="612"/>
        <v>0.42</v>
      </c>
      <c r="J6582" s="15">
        <f t="shared" si="613"/>
        <v>6.7500000000000004E-2</v>
      </c>
      <c r="K6582" s="13">
        <v>140.4</v>
      </c>
      <c r="L6582" s="12">
        <f t="shared" si="614"/>
        <v>0.17558400804583332</v>
      </c>
      <c r="M6582">
        <f t="shared" si="615"/>
        <v>217</v>
      </c>
      <c r="N6582">
        <f t="shared" si="616"/>
        <v>0</v>
      </c>
      <c r="O6582">
        <f t="shared" si="617"/>
        <v>0</v>
      </c>
    </row>
    <row r="6583" spans="1:15">
      <c r="A6583" s="12" t="s">
        <v>41</v>
      </c>
      <c r="B6583" s="12">
        <v>5300</v>
      </c>
      <c r="C6583" s="14">
        <v>5.9502167526000003</v>
      </c>
      <c r="D6583" s="13">
        <v>0.5</v>
      </c>
      <c r="E6583" s="13">
        <v>56.5</v>
      </c>
      <c r="F6583" s="13">
        <v>0.6</v>
      </c>
      <c r="G6583" s="13">
        <v>0.13500000000000001</v>
      </c>
      <c r="H6583" s="12">
        <v>0</v>
      </c>
      <c r="I6583" s="15">
        <f t="shared" si="612"/>
        <v>0.42</v>
      </c>
      <c r="J6583" s="15">
        <f t="shared" si="613"/>
        <v>6.7500000000000004E-2</v>
      </c>
      <c r="K6583" s="13">
        <v>11197.3</v>
      </c>
      <c r="L6583" s="12">
        <f t="shared" si="614"/>
        <v>14.0078019384125</v>
      </c>
      <c r="M6583">
        <f t="shared" si="615"/>
        <v>17278</v>
      </c>
      <c r="N6583">
        <f t="shared" si="616"/>
        <v>16</v>
      </c>
      <c r="O6583">
        <f t="shared" si="617"/>
        <v>2.6</v>
      </c>
    </row>
    <row r="6584" spans="1:15">
      <c r="A6584" s="12" t="s">
        <v>41</v>
      </c>
      <c r="B6584" s="12">
        <v>5300</v>
      </c>
      <c r="C6584" s="14">
        <v>0.65432994960000002</v>
      </c>
      <c r="D6584" s="13">
        <v>0.5</v>
      </c>
      <c r="E6584" s="13">
        <v>56.5</v>
      </c>
      <c r="F6584" s="13">
        <v>0.6</v>
      </c>
      <c r="G6584" s="13">
        <v>0.13500000000000001</v>
      </c>
      <c r="H6584" s="12">
        <v>0</v>
      </c>
      <c r="I6584" s="15">
        <f t="shared" si="612"/>
        <v>0.42</v>
      </c>
      <c r="J6584" s="15">
        <f t="shared" si="613"/>
        <v>6.7500000000000004E-2</v>
      </c>
      <c r="K6584" s="13">
        <v>1231.4000000000001</v>
      </c>
      <c r="L6584" s="12">
        <f t="shared" si="614"/>
        <v>1.5404017563499999</v>
      </c>
      <c r="M6584">
        <f t="shared" si="615"/>
        <v>1900</v>
      </c>
      <c r="N6584">
        <f t="shared" si="616"/>
        <v>2</v>
      </c>
      <c r="O6584">
        <f t="shared" si="617"/>
        <v>0.3</v>
      </c>
    </row>
    <row r="6585" spans="1:15">
      <c r="A6585" s="12" t="s">
        <v>41</v>
      </c>
      <c r="B6585" s="12">
        <v>5300</v>
      </c>
      <c r="C6585" s="14">
        <v>0.22522610139999999</v>
      </c>
      <c r="D6585" s="13">
        <v>0.5</v>
      </c>
      <c r="E6585" s="13">
        <v>56.5</v>
      </c>
      <c r="F6585" s="13">
        <v>0.6</v>
      </c>
      <c r="G6585" s="13">
        <v>0.13500000000000001</v>
      </c>
      <c r="H6585" s="12">
        <v>0</v>
      </c>
      <c r="I6585" s="15">
        <f t="shared" si="612"/>
        <v>0.42</v>
      </c>
      <c r="J6585" s="15">
        <f t="shared" si="613"/>
        <v>6.7500000000000004E-2</v>
      </c>
      <c r="K6585" s="13">
        <v>423.8</v>
      </c>
      <c r="L6585" s="12">
        <f t="shared" si="614"/>
        <v>0.53021978037916662</v>
      </c>
      <c r="M6585">
        <f t="shared" si="615"/>
        <v>654</v>
      </c>
      <c r="N6585">
        <f t="shared" si="616"/>
        <v>1</v>
      </c>
      <c r="O6585">
        <f t="shared" si="617"/>
        <v>0.1</v>
      </c>
    </row>
    <row r="6586" spans="1:15">
      <c r="A6586" s="12" t="s">
        <v>41</v>
      </c>
      <c r="B6586" s="12">
        <v>1100</v>
      </c>
      <c r="C6586" s="14">
        <v>4.41571599E-2</v>
      </c>
      <c r="D6586" s="13">
        <v>0.34200000000000003</v>
      </c>
      <c r="E6586" s="13">
        <v>56.5</v>
      </c>
      <c r="F6586" s="13">
        <v>1.85</v>
      </c>
      <c r="G6586" s="13">
        <v>0.22</v>
      </c>
      <c r="H6586" s="12">
        <v>0</v>
      </c>
      <c r="I6586" s="15">
        <f t="shared" ref="I6586:I6649" si="618">F6586*0.7</f>
        <v>1.2949999999999999</v>
      </c>
      <c r="J6586" s="15">
        <f t="shared" ref="J6586:J6649" si="619">G6586*0.5</f>
        <v>0.11</v>
      </c>
      <c r="K6586" s="13">
        <v>56.8</v>
      </c>
      <c r="L6586" s="12">
        <f t="shared" si="614"/>
        <v>7.1104066728974999E-2</v>
      </c>
      <c r="M6586">
        <f t="shared" si="615"/>
        <v>88</v>
      </c>
      <c r="N6586">
        <f t="shared" si="616"/>
        <v>0</v>
      </c>
      <c r="O6586">
        <f t="shared" si="617"/>
        <v>0</v>
      </c>
    </row>
    <row r="6587" spans="1:15">
      <c r="A6587" s="12" t="s">
        <v>41</v>
      </c>
      <c r="B6587" s="12">
        <v>5300</v>
      </c>
      <c r="C6587" s="14">
        <v>0.60364090459999997</v>
      </c>
      <c r="D6587" s="13">
        <v>0.5</v>
      </c>
      <c r="E6587" s="13">
        <v>56.5</v>
      </c>
      <c r="F6587" s="13">
        <v>0.6</v>
      </c>
      <c r="G6587" s="13">
        <v>0.13500000000000001</v>
      </c>
      <c r="H6587" s="12">
        <v>0</v>
      </c>
      <c r="I6587" s="15">
        <f t="shared" si="618"/>
        <v>0.42</v>
      </c>
      <c r="J6587" s="15">
        <f t="shared" si="619"/>
        <v>6.7500000000000004E-2</v>
      </c>
      <c r="K6587" s="13">
        <v>1136</v>
      </c>
      <c r="L6587" s="12">
        <f t="shared" si="614"/>
        <v>1.4210712962458334</v>
      </c>
      <c r="M6587">
        <f t="shared" si="615"/>
        <v>1753</v>
      </c>
      <c r="N6587">
        <f t="shared" si="616"/>
        <v>2</v>
      </c>
      <c r="O6587">
        <f t="shared" si="617"/>
        <v>0.3</v>
      </c>
    </row>
    <row r="6588" spans="1:15">
      <c r="A6588" s="12" t="s">
        <v>41</v>
      </c>
      <c r="B6588" s="12">
        <v>5300</v>
      </c>
      <c r="C6588" s="14">
        <v>6.0557050000000001E-2</v>
      </c>
      <c r="D6588" s="13">
        <v>0.5</v>
      </c>
      <c r="E6588" s="13">
        <v>56.5</v>
      </c>
      <c r="F6588" s="13">
        <v>0.6</v>
      </c>
      <c r="G6588" s="13">
        <v>0.13500000000000001</v>
      </c>
      <c r="H6588" s="12">
        <v>0</v>
      </c>
      <c r="I6588" s="15">
        <f t="shared" si="618"/>
        <v>0.42</v>
      </c>
      <c r="J6588" s="15">
        <f t="shared" si="619"/>
        <v>6.7500000000000004E-2</v>
      </c>
      <c r="K6588" s="13">
        <v>133.30000000000001</v>
      </c>
      <c r="L6588" s="12">
        <f t="shared" si="614"/>
        <v>0.14256138854166667</v>
      </c>
      <c r="M6588">
        <f t="shared" si="615"/>
        <v>176</v>
      </c>
      <c r="N6588">
        <f t="shared" si="616"/>
        <v>0</v>
      </c>
      <c r="O6588">
        <f t="shared" si="617"/>
        <v>0</v>
      </c>
    </row>
    <row r="6589" spans="1:15">
      <c r="A6589" s="12" t="s">
        <v>41</v>
      </c>
      <c r="B6589" s="12">
        <v>5300</v>
      </c>
      <c r="C6589" s="14">
        <v>2.6917472982000001</v>
      </c>
      <c r="D6589" s="13">
        <v>0.5</v>
      </c>
      <c r="E6589" s="13">
        <v>56.5</v>
      </c>
      <c r="F6589" s="13">
        <v>0.6</v>
      </c>
      <c r="G6589" s="13">
        <v>0.13500000000000001</v>
      </c>
      <c r="H6589" s="12">
        <v>0</v>
      </c>
      <c r="I6589" s="15">
        <f t="shared" si="618"/>
        <v>0.42</v>
      </c>
      <c r="J6589" s="15">
        <f t="shared" si="619"/>
        <v>6.7500000000000004E-2</v>
      </c>
      <c r="K6589" s="13">
        <v>5925</v>
      </c>
      <c r="L6589" s="12">
        <f t="shared" si="614"/>
        <v>6.3368217645125</v>
      </c>
      <c r="M6589">
        <f t="shared" si="615"/>
        <v>7816</v>
      </c>
      <c r="N6589">
        <f t="shared" si="616"/>
        <v>7</v>
      </c>
      <c r="O6589">
        <f t="shared" si="617"/>
        <v>1.2</v>
      </c>
    </row>
    <row r="6590" spans="1:15">
      <c r="A6590" s="12" t="s">
        <v>41</v>
      </c>
      <c r="B6590" s="12">
        <v>5300</v>
      </c>
      <c r="C6590" s="14">
        <v>0.14678817720000001</v>
      </c>
      <c r="D6590" s="13">
        <v>0.5</v>
      </c>
      <c r="E6590" s="13">
        <v>56.5</v>
      </c>
      <c r="F6590" s="13">
        <v>0.6</v>
      </c>
      <c r="G6590" s="13">
        <v>0.13500000000000001</v>
      </c>
      <c r="H6590" s="12">
        <v>0</v>
      </c>
      <c r="I6590" s="15">
        <f t="shared" si="618"/>
        <v>0.42</v>
      </c>
      <c r="J6590" s="15">
        <f t="shared" si="619"/>
        <v>6.7500000000000004E-2</v>
      </c>
      <c r="K6590" s="13">
        <v>323.10000000000002</v>
      </c>
      <c r="L6590" s="12">
        <f t="shared" si="614"/>
        <v>0.345563833825</v>
      </c>
      <c r="M6590">
        <f t="shared" si="615"/>
        <v>426</v>
      </c>
      <c r="N6590">
        <f t="shared" si="616"/>
        <v>0</v>
      </c>
      <c r="O6590">
        <f t="shared" si="617"/>
        <v>0.1</v>
      </c>
    </row>
    <row r="6591" spans="1:15">
      <c r="A6591" s="12" t="s">
        <v>41</v>
      </c>
      <c r="B6591" s="12">
        <v>5300</v>
      </c>
      <c r="C6591" s="14">
        <v>1.6508076900000002E-2</v>
      </c>
      <c r="D6591" s="13">
        <v>0.5</v>
      </c>
      <c r="E6591" s="13">
        <v>56.5</v>
      </c>
      <c r="F6591" s="13">
        <v>0.6</v>
      </c>
      <c r="G6591" s="13">
        <v>0.13500000000000001</v>
      </c>
      <c r="H6591" s="12">
        <v>0</v>
      </c>
      <c r="I6591" s="15">
        <f t="shared" si="618"/>
        <v>0.42</v>
      </c>
      <c r="J6591" s="15">
        <f t="shared" si="619"/>
        <v>6.7500000000000004E-2</v>
      </c>
      <c r="K6591" s="13">
        <v>36.299999999999997</v>
      </c>
      <c r="L6591" s="12">
        <f t="shared" si="614"/>
        <v>3.8862764368750004E-2</v>
      </c>
      <c r="M6591">
        <f t="shared" si="615"/>
        <v>48</v>
      </c>
      <c r="N6591">
        <f t="shared" si="616"/>
        <v>0</v>
      </c>
      <c r="O6591">
        <f t="shared" si="617"/>
        <v>0</v>
      </c>
    </row>
    <row r="6592" spans="1:15">
      <c r="A6592" s="12" t="s">
        <v>41</v>
      </c>
      <c r="B6592" s="12">
        <v>5300</v>
      </c>
      <c r="C6592" s="14">
        <v>2.5236179E-3</v>
      </c>
      <c r="D6592" s="13">
        <v>0.5</v>
      </c>
      <c r="E6592" s="13">
        <v>56.5</v>
      </c>
      <c r="F6592" s="13">
        <v>0.6</v>
      </c>
      <c r="G6592" s="13">
        <v>0.13500000000000001</v>
      </c>
      <c r="H6592" s="12">
        <v>0</v>
      </c>
      <c r="I6592" s="15">
        <f t="shared" si="618"/>
        <v>0.42</v>
      </c>
      <c r="J6592" s="15">
        <f t="shared" si="619"/>
        <v>6.7500000000000004E-2</v>
      </c>
      <c r="K6592" s="13">
        <v>5.6</v>
      </c>
      <c r="L6592" s="12">
        <f t="shared" si="614"/>
        <v>5.9410171395833334E-3</v>
      </c>
      <c r="M6592">
        <f t="shared" si="615"/>
        <v>7</v>
      </c>
      <c r="N6592">
        <f t="shared" si="616"/>
        <v>0</v>
      </c>
      <c r="O6592">
        <f t="shared" si="617"/>
        <v>0</v>
      </c>
    </row>
    <row r="6593" spans="1:15">
      <c r="A6593" s="12" t="s">
        <v>41</v>
      </c>
      <c r="B6593" s="12">
        <v>5300</v>
      </c>
      <c r="C6593" s="14">
        <v>6.3880629199999997E-2</v>
      </c>
      <c r="D6593" s="13">
        <v>0.5</v>
      </c>
      <c r="E6593" s="13">
        <v>56.5</v>
      </c>
      <c r="F6593" s="13">
        <v>0.6</v>
      </c>
      <c r="G6593" s="13">
        <v>0.13500000000000001</v>
      </c>
      <c r="H6593" s="12">
        <v>0</v>
      </c>
      <c r="I6593" s="15">
        <f t="shared" si="618"/>
        <v>0.42</v>
      </c>
      <c r="J6593" s="15">
        <f t="shared" si="619"/>
        <v>6.7500000000000004E-2</v>
      </c>
      <c r="K6593" s="13">
        <v>140.6</v>
      </c>
      <c r="L6593" s="12">
        <f t="shared" si="614"/>
        <v>0.15038564790833334</v>
      </c>
      <c r="M6593">
        <f t="shared" si="615"/>
        <v>185</v>
      </c>
      <c r="N6593">
        <f t="shared" si="616"/>
        <v>0</v>
      </c>
      <c r="O6593">
        <f t="shared" si="617"/>
        <v>0</v>
      </c>
    </row>
    <row r="6594" spans="1:15">
      <c r="A6594" s="12" t="s">
        <v>41</v>
      </c>
      <c r="B6594" s="12">
        <v>1300</v>
      </c>
      <c r="C6594" s="14">
        <v>0.25016203520000002</v>
      </c>
      <c r="D6594" s="13">
        <v>0.66200000000000003</v>
      </c>
      <c r="E6594" s="13">
        <v>56.5</v>
      </c>
      <c r="F6594" s="13">
        <v>2.1</v>
      </c>
      <c r="G6594" s="13">
        <v>0.51600000000000001</v>
      </c>
      <c r="H6594" s="12">
        <v>0</v>
      </c>
      <c r="I6594" s="15">
        <f t="shared" si="618"/>
        <v>1.47</v>
      </c>
      <c r="J6594" s="15">
        <f t="shared" si="619"/>
        <v>0.25800000000000001</v>
      </c>
      <c r="K6594" s="13">
        <v>623.29999999999995</v>
      </c>
      <c r="L6594" s="12">
        <f t="shared" si="614"/>
        <v>0.7797342168821334</v>
      </c>
      <c r="M6594">
        <f t="shared" si="615"/>
        <v>962</v>
      </c>
      <c r="N6594">
        <f t="shared" si="616"/>
        <v>3</v>
      </c>
      <c r="O6594">
        <f t="shared" si="617"/>
        <v>0.5</v>
      </c>
    </row>
    <row r="6595" spans="1:15">
      <c r="A6595" s="12" t="s">
        <v>41</v>
      </c>
      <c r="B6595" s="12">
        <v>5300</v>
      </c>
      <c r="C6595" s="14">
        <v>1.1434016846999999</v>
      </c>
      <c r="D6595" s="13">
        <v>0.5</v>
      </c>
      <c r="E6595" s="13">
        <v>56.5</v>
      </c>
      <c r="F6595" s="13">
        <v>0.6</v>
      </c>
      <c r="G6595" s="13">
        <v>0.13500000000000001</v>
      </c>
      <c r="H6595" s="12">
        <v>0</v>
      </c>
      <c r="I6595" s="15">
        <f t="shared" si="618"/>
        <v>0.42</v>
      </c>
      <c r="J6595" s="15">
        <f t="shared" si="619"/>
        <v>6.7500000000000004E-2</v>
      </c>
      <c r="K6595" s="13">
        <v>2151.6999999999998</v>
      </c>
      <c r="L6595" s="12">
        <f t="shared" ref="L6595:L6658" si="620">E6595*D6595*C6595/12</f>
        <v>2.6917581327312501</v>
      </c>
      <c r="M6595">
        <f t="shared" ref="M6595:M6658" si="621">ROUND(E6595*D6595*C6595*102.79,0)</f>
        <v>3320</v>
      </c>
      <c r="N6595">
        <f t="shared" ref="N6595:N6658" si="622">ROUND(I6595*M6595*0.002205,0)</f>
        <v>3</v>
      </c>
      <c r="O6595">
        <f t="shared" ref="O6595:O6658" si="623">ROUND(J6595*M6595*0.002205,1)</f>
        <v>0.5</v>
      </c>
    </row>
    <row r="6596" spans="1:15">
      <c r="A6596" s="12" t="s">
        <v>41</v>
      </c>
      <c r="B6596" s="12">
        <v>1550</v>
      </c>
      <c r="C6596" s="14">
        <v>3.7199355641</v>
      </c>
      <c r="D6596" s="13">
        <v>0.57699999999999996</v>
      </c>
      <c r="E6596" s="13">
        <v>56.5</v>
      </c>
      <c r="F6596" s="13">
        <v>1.55</v>
      </c>
      <c r="G6596" s="13">
        <v>0.15</v>
      </c>
      <c r="H6596" s="12">
        <v>0</v>
      </c>
      <c r="I6596" s="15">
        <f t="shared" si="618"/>
        <v>1.085</v>
      </c>
      <c r="J6596" s="15">
        <f t="shared" si="619"/>
        <v>7.4999999999999997E-2</v>
      </c>
      <c r="K6596" s="13">
        <v>9449.2999999999993</v>
      </c>
      <c r="L6596" s="12">
        <f t="shared" si="620"/>
        <v>10.105979946453504</v>
      </c>
      <c r="M6596">
        <f t="shared" si="621"/>
        <v>12466</v>
      </c>
      <c r="N6596">
        <f t="shared" si="622"/>
        <v>30</v>
      </c>
      <c r="O6596">
        <f t="shared" si="623"/>
        <v>2.1</v>
      </c>
    </row>
    <row r="6597" spans="1:15">
      <c r="A6597" s="12" t="s">
        <v>41</v>
      </c>
      <c r="B6597" s="12">
        <v>1100</v>
      </c>
      <c r="C6597" s="14">
        <v>1.7813202100000002E-2</v>
      </c>
      <c r="D6597" s="13">
        <v>0.34200000000000003</v>
      </c>
      <c r="E6597" s="13">
        <v>56.5</v>
      </c>
      <c r="F6597" s="13">
        <v>1.85</v>
      </c>
      <c r="G6597" s="13">
        <v>0.22</v>
      </c>
      <c r="H6597" s="12">
        <v>0</v>
      </c>
      <c r="I6597" s="15">
        <f t="shared" si="618"/>
        <v>1.2949999999999999</v>
      </c>
      <c r="J6597" s="15">
        <f t="shared" si="619"/>
        <v>0.11</v>
      </c>
      <c r="K6597" s="13">
        <v>22.9</v>
      </c>
      <c r="L6597" s="12">
        <f t="shared" si="620"/>
        <v>2.8683708681525005E-2</v>
      </c>
      <c r="M6597">
        <f t="shared" si="621"/>
        <v>35</v>
      </c>
      <c r="N6597">
        <f t="shared" si="622"/>
        <v>0</v>
      </c>
      <c r="O6597">
        <f t="shared" si="623"/>
        <v>0</v>
      </c>
    </row>
    <row r="6598" spans="1:15">
      <c r="A6598" s="12" t="s">
        <v>41</v>
      </c>
      <c r="B6598" s="12">
        <v>1100</v>
      </c>
      <c r="C6598" s="14">
        <v>0.59549979890000004</v>
      </c>
      <c r="D6598" s="13">
        <v>0.34200000000000003</v>
      </c>
      <c r="E6598" s="13">
        <v>56.5</v>
      </c>
      <c r="F6598" s="13">
        <v>1.85</v>
      </c>
      <c r="G6598" s="13">
        <v>0.22</v>
      </c>
      <c r="H6598" s="12">
        <v>0</v>
      </c>
      <c r="I6598" s="15">
        <f t="shared" si="618"/>
        <v>1.2949999999999999</v>
      </c>
      <c r="J6598" s="15">
        <f t="shared" si="619"/>
        <v>0.11</v>
      </c>
      <c r="K6598" s="13">
        <v>766.5</v>
      </c>
      <c r="L6598" s="12">
        <f t="shared" si="620"/>
        <v>0.95890355117872506</v>
      </c>
      <c r="M6598">
        <f t="shared" si="621"/>
        <v>1183</v>
      </c>
      <c r="N6598">
        <f t="shared" si="622"/>
        <v>3</v>
      </c>
      <c r="O6598">
        <f t="shared" si="623"/>
        <v>0.3</v>
      </c>
    </row>
    <row r="6599" spans="1:15">
      <c r="A6599" s="12" t="s">
        <v>41</v>
      </c>
      <c r="B6599" s="12">
        <v>1400</v>
      </c>
      <c r="C6599" s="14">
        <v>0.43202988199999998</v>
      </c>
      <c r="D6599" s="13">
        <v>0.88800000000000001</v>
      </c>
      <c r="E6599" s="13">
        <v>56.5</v>
      </c>
      <c r="F6599" s="13">
        <v>1.93</v>
      </c>
      <c r="G6599" s="13">
        <v>0.497</v>
      </c>
      <c r="H6599" s="12">
        <v>0</v>
      </c>
      <c r="I6599" s="15">
        <f t="shared" si="618"/>
        <v>1.351</v>
      </c>
      <c r="J6599" s="15">
        <f t="shared" si="619"/>
        <v>0.2485</v>
      </c>
      <c r="K6599" s="13">
        <v>1689</v>
      </c>
      <c r="L6599" s="12">
        <f t="shared" si="620"/>
        <v>1.806316936642</v>
      </c>
      <c r="M6599">
        <f t="shared" si="621"/>
        <v>2228</v>
      </c>
      <c r="N6599">
        <f t="shared" si="622"/>
        <v>7</v>
      </c>
      <c r="O6599">
        <f t="shared" si="623"/>
        <v>1.2</v>
      </c>
    </row>
    <row r="6600" spans="1:15">
      <c r="A6600" s="12" t="s">
        <v>41</v>
      </c>
      <c r="B6600" s="12">
        <v>5300</v>
      </c>
      <c r="C6600" s="14">
        <v>9.0535033299999998E-2</v>
      </c>
      <c r="D6600" s="13">
        <v>0.5</v>
      </c>
      <c r="E6600" s="13">
        <v>56.5</v>
      </c>
      <c r="F6600" s="13">
        <v>0.6</v>
      </c>
      <c r="G6600" s="13">
        <v>0.13500000000000001</v>
      </c>
      <c r="H6600" s="12">
        <v>0</v>
      </c>
      <c r="I6600" s="15">
        <f t="shared" si="618"/>
        <v>0.42</v>
      </c>
      <c r="J6600" s="15">
        <f t="shared" si="619"/>
        <v>6.7500000000000004E-2</v>
      </c>
      <c r="K6600" s="13">
        <v>199.3</v>
      </c>
      <c r="L6600" s="12">
        <f t="shared" si="620"/>
        <v>0.21313455756041666</v>
      </c>
      <c r="M6600">
        <f t="shared" si="621"/>
        <v>263</v>
      </c>
      <c r="N6600">
        <f t="shared" si="622"/>
        <v>0</v>
      </c>
      <c r="O6600">
        <f t="shared" si="623"/>
        <v>0</v>
      </c>
    </row>
    <row r="6601" spans="1:15">
      <c r="A6601" s="12" t="s">
        <v>41</v>
      </c>
      <c r="B6601" s="12">
        <v>1550</v>
      </c>
      <c r="C6601" s="14">
        <v>1.4316992275</v>
      </c>
      <c r="D6601" s="13">
        <v>0.60899999999999999</v>
      </c>
      <c r="E6601" s="13">
        <v>56.5</v>
      </c>
      <c r="F6601" s="13">
        <v>1.55</v>
      </c>
      <c r="G6601" s="13">
        <v>0.15</v>
      </c>
      <c r="H6601" s="12">
        <v>0</v>
      </c>
      <c r="I6601" s="15">
        <f t="shared" si="618"/>
        <v>1.085</v>
      </c>
      <c r="J6601" s="15">
        <f t="shared" si="619"/>
        <v>7.4999999999999997E-2</v>
      </c>
      <c r="K6601" s="13">
        <v>3838.3</v>
      </c>
      <c r="L6601" s="12">
        <f t="shared" si="620"/>
        <v>4.1052185724528121</v>
      </c>
      <c r="M6601">
        <f t="shared" si="621"/>
        <v>5064</v>
      </c>
      <c r="N6601">
        <f t="shared" si="622"/>
        <v>12</v>
      </c>
      <c r="O6601">
        <f t="shared" si="623"/>
        <v>0.8</v>
      </c>
    </row>
    <row r="6602" spans="1:15">
      <c r="A6602" s="12" t="s">
        <v>41</v>
      </c>
      <c r="B6602" s="12">
        <v>1400</v>
      </c>
      <c r="C6602" s="14">
        <v>1.8423326119000001</v>
      </c>
      <c r="D6602" s="13">
        <v>0.88700000000000001</v>
      </c>
      <c r="E6602" s="13">
        <v>56.5</v>
      </c>
      <c r="F6602" s="13">
        <v>1.93</v>
      </c>
      <c r="G6602" s="13">
        <v>0.497</v>
      </c>
      <c r="H6602" s="12">
        <v>0</v>
      </c>
      <c r="I6602" s="15">
        <f t="shared" si="618"/>
        <v>1.351</v>
      </c>
      <c r="J6602" s="15">
        <f t="shared" si="619"/>
        <v>0.2485</v>
      </c>
      <c r="K6602" s="13">
        <v>7194.2</v>
      </c>
      <c r="L6602" s="12">
        <f t="shared" si="620"/>
        <v>7.6941183343062036</v>
      </c>
      <c r="M6602">
        <f t="shared" si="621"/>
        <v>9491</v>
      </c>
      <c r="N6602">
        <f t="shared" si="622"/>
        <v>28</v>
      </c>
      <c r="O6602">
        <f t="shared" si="623"/>
        <v>5.2</v>
      </c>
    </row>
    <row r="6603" spans="1:15">
      <c r="A6603" s="12" t="s">
        <v>41</v>
      </c>
      <c r="B6603" s="12">
        <v>1700</v>
      </c>
      <c r="C6603" s="14">
        <v>2.8144393295999999</v>
      </c>
      <c r="D6603" s="13">
        <v>0.74099999999999999</v>
      </c>
      <c r="E6603" s="13">
        <v>56.5</v>
      </c>
      <c r="F6603" s="13">
        <v>1.8</v>
      </c>
      <c r="G6603" s="13">
        <v>0.47799999999999998</v>
      </c>
      <c r="H6603" s="12">
        <v>0</v>
      </c>
      <c r="I6603" s="15">
        <f t="shared" si="618"/>
        <v>1.26</v>
      </c>
      <c r="J6603" s="15">
        <f t="shared" si="619"/>
        <v>0.23899999999999999</v>
      </c>
      <c r="K6603" s="13">
        <v>7849.1</v>
      </c>
      <c r="L6603" s="12">
        <f t="shared" si="620"/>
        <v>9.8192270160581998</v>
      </c>
      <c r="M6603">
        <f t="shared" si="621"/>
        <v>12112</v>
      </c>
      <c r="N6603">
        <f t="shared" si="622"/>
        <v>34</v>
      </c>
      <c r="O6603">
        <f t="shared" si="623"/>
        <v>6.4</v>
      </c>
    </row>
    <row r="6604" spans="1:15">
      <c r="A6604" s="12" t="s">
        <v>41</v>
      </c>
      <c r="B6604" s="12">
        <v>5300</v>
      </c>
      <c r="C6604" s="14">
        <v>4.15213605E-2</v>
      </c>
      <c r="D6604" s="13">
        <v>0.5</v>
      </c>
      <c r="E6604" s="13">
        <v>56.5</v>
      </c>
      <c r="F6604" s="13">
        <v>0.6</v>
      </c>
      <c r="G6604" s="13">
        <v>0.13500000000000001</v>
      </c>
      <c r="H6604" s="12">
        <v>0</v>
      </c>
      <c r="I6604" s="15">
        <f t="shared" si="618"/>
        <v>0.42</v>
      </c>
      <c r="J6604" s="15">
        <f t="shared" si="619"/>
        <v>6.7500000000000004E-2</v>
      </c>
      <c r="K6604" s="13">
        <v>78.099999999999994</v>
      </c>
      <c r="L6604" s="12">
        <f t="shared" si="620"/>
        <v>9.7748202843750007E-2</v>
      </c>
      <c r="M6604">
        <f t="shared" si="621"/>
        <v>121</v>
      </c>
      <c r="N6604">
        <f t="shared" si="622"/>
        <v>0</v>
      </c>
      <c r="O6604">
        <f t="shared" si="623"/>
        <v>0</v>
      </c>
    </row>
    <row r="6605" spans="1:15">
      <c r="A6605" s="12" t="s">
        <v>41</v>
      </c>
      <c r="B6605" s="12">
        <v>1100</v>
      </c>
      <c r="C6605" s="14">
        <v>2.0740075898999999</v>
      </c>
      <c r="D6605" s="13">
        <v>0.34200000000000003</v>
      </c>
      <c r="E6605" s="13">
        <v>56.5</v>
      </c>
      <c r="F6605" s="13">
        <v>1.85</v>
      </c>
      <c r="G6605" s="13">
        <v>0.22</v>
      </c>
      <c r="H6605" s="12">
        <v>0</v>
      </c>
      <c r="I6605" s="15">
        <f t="shared" si="618"/>
        <v>1.2949999999999999</v>
      </c>
      <c r="J6605" s="15">
        <f t="shared" si="619"/>
        <v>0.11</v>
      </c>
      <c r="K6605" s="13">
        <v>2669.6</v>
      </c>
      <c r="L6605" s="12">
        <f t="shared" si="620"/>
        <v>3.3396707216364749</v>
      </c>
      <c r="M6605">
        <f t="shared" si="621"/>
        <v>4119</v>
      </c>
      <c r="N6605">
        <f t="shared" si="622"/>
        <v>12</v>
      </c>
      <c r="O6605">
        <f t="shared" si="623"/>
        <v>1</v>
      </c>
    </row>
    <row r="6606" spans="1:15">
      <c r="A6606" s="12" t="s">
        <v>41</v>
      </c>
      <c r="B6606" s="12">
        <v>1100</v>
      </c>
      <c r="C6606" s="14">
        <v>4.4856753800000003E-2</v>
      </c>
      <c r="D6606" s="13">
        <v>0.34200000000000003</v>
      </c>
      <c r="E6606" s="13">
        <v>56.5</v>
      </c>
      <c r="F6606" s="13">
        <v>1.85</v>
      </c>
      <c r="G6606" s="13">
        <v>0.22</v>
      </c>
      <c r="H6606" s="12">
        <v>0</v>
      </c>
      <c r="I6606" s="15">
        <f t="shared" si="618"/>
        <v>1.2949999999999999</v>
      </c>
      <c r="J6606" s="15">
        <f t="shared" si="619"/>
        <v>0.11</v>
      </c>
      <c r="K6606" s="13">
        <v>57.7</v>
      </c>
      <c r="L6606" s="12">
        <f t="shared" si="620"/>
        <v>7.2230587806450003E-2</v>
      </c>
      <c r="M6606">
        <f t="shared" si="621"/>
        <v>89</v>
      </c>
      <c r="N6606">
        <f t="shared" si="622"/>
        <v>0</v>
      </c>
      <c r="O6606">
        <f t="shared" si="623"/>
        <v>0</v>
      </c>
    </row>
    <row r="6607" spans="1:15">
      <c r="A6607" s="12" t="s">
        <v>41</v>
      </c>
      <c r="B6607" s="12">
        <v>1400</v>
      </c>
      <c r="C6607" s="14">
        <v>0.100388905</v>
      </c>
      <c r="D6607" s="13">
        <v>0.88700000000000001</v>
      </c>
      <c r="E6607" s="13">
        <v>56.5</v>
      </c>
      <c r="F6607" s="13">
        <v>1.93</v>
      </c>
      <c r="G6607" s="13">
        <v>0.497</v>
      </c>
      <c r="H6607" s="12">
        <v>0</v>
      </c>
      <c r="I6607" s="15">
        <f t="shared" si="618"/>
        <v>1.351</v>
      </c>
      <c r="J6607" s="15">
        <f t="shared" si="619"/>
        <v>0.2485</v>
      </c>
      <c r="K6607" s="13">
        <v>335.1</v>
      </c>
      <c r="L6607" s="12">
        <f t="shared" si="620"/>
        <v>0.41925334737729164</v>
      </c>
      <c r="M6607">
        <f t="shared" si="621"/>
        <v>517</v>
      </c>
      <c r="N6607">
        <f t="shared" si="622"/>
        <v>2</v>
      </c>
      <c r="O6607">
        <f t="shared" si="623"/>
        <v>0.3</v>
      </c>
    </row>
    <row r="6608" spans="1:15">
      <c r="A6608" s="12" t="s">
        <v>41</v>
      </c>
      <c r="B6608" s="12">
        <v>5300</v>
      </c>
      <c r="C6608" s="14">
        <v>0.4662912333</v>
      </c>
      <c r="D6608" s="13">
        <v>0.5</v>
      </c>
      <c r="E6608" s="13">
        <v>56.5</v>
      </c>
      <c r="F6608" s="13">
        <v>0.6</v>
      </c>
      <c r="G6608" s="13">
        <v>0.13500000000000001</v>
      </c>
      <c r="H6608" s="12">
        <v>0</v>
      </c>
      <c r="I6608" s="15">
        <f t="shared" si="618"/>
        <v>0.42</v>
      </c>
      <c r="J6608" s="15">
        <f t="shared" si="619"/>
        <v>6.7500000000000004E-2</v>
      </c>
      <c r="K6608" s="13">
        <v>877.5</v>
      </c>
      <c r="L6608" s="12">
        <f t="shared" si="620"/>
        <v>1.09772727839375</v>
      </c>
      <c r="M6608">
        <f t="shared" si="621"/>
        <v>1354</v>
      </c>
      <c r="N6608">
        <f t="shared" si="622"/>
        <v>1</v>
      </c>
      <c r="O6608">
        <f t="shared" si="623"/>
        <v>0.2</v>
      </c>
    </row>
    <row r="6609" spans="1:15">
      <c r="A6609" s="12" t="s">
        <v>41</v>
      </c>
      <c r="B6609" s="12">
        <v>5300</v>
      </c>
      <c r="C6609" s="14">
        <v>2.72368638E-2</v>
      </c>
      <c r="D6609" s="13">
        <v>0.5</v>
      </c>
      <c r="E6609" s="13">
        <v>56.5</v>
      </c>
      <c r="F6609" s="13">
        <v>0.6</v>
      </c>
      <c r="G6609" s="13">
        <v>0.13500000000000001</v>
      </c>
      <c r="H6609" s="12">
        <v>0</v>
      </c>
      <c r="I6609" s="15">
        <f t="shared" si="618"/>
        <v>0.42</v>
      </c>
      <c r="J6609" s="15">
        <f t="shared" si="619"/>
        <v>6.7500000000000004E-2</v>
      </c>
      <c r="K6609" s="13">
        <v>60</v>
      </c>
      <c r="L6609" s="12">
        <f t="shared" si="620"/>
        <v>6.4120116862500007E-2</v>
      </c>
      <c r="M6609">
        <f t="shared" si="621"/>
        <v>79</v>
      </c>
      <c r="N6609">
        <f t="shared" si="622"/>
        <v>0</v>
      </c>
      <c r="O6609">
        <f t="shared" si="623"/>
        <v>0</v>
      </c>
    </row>
    <row r="6610" spans="1:15">
      <c r="A6610" s="12" t="s">
        <v>41</v>
      </c>
      <c r="B6610" s="12">
        <v>1550</v>
      </c>
      <c r="C6610" s="14">
        <v>0.68030597940000004</v>
      </c>
      <c r="D6610" s="13">
        <v>0.60899999999999999</v>
      </c>
      <c r="E6610" s="13">
        <v>56.5</v>
      </c>
      <c r="F6610" s="13">
        <v>1.55</v>
      </c>
      <c r="G6610" s="13">
        <v>0.15</v>
      </c>
      <c r="H6610" s="12">
        <v>0</v>
      </c>
      <c r="I6610" s="15">
        <f t="shared" si="618"/>
        <v>1.085</v>
      </c>
      <c r="J6610" s="15">
        <f t="shared" si="619"/>
        <v>7.4999999999999997E-2</v>
      </c>
      <c r="K6610" s="13">
        <v>1823.9</v>
      </c>
      <c r="L6610" s="12">
        <f t="shared" si="620"/>
        <v>1.9506923576820749</v>
      </c>
      <c r="M6610">
        <f t="shared" si="621"/>
        <v>2406</v>
      </c>
      <c r="N6610">
        <f t="shared" si="622"/>
        <v>6</v>
      </c>
      <c r="O6610">
        <f t="shared" si="623"/>
        <v>0.4</v>
      </c>
    </row>
    <row r="6611" spans="1:15">
      <c r="A6611" s="12" t="s">
        <v>41</v>
      </c>
      <c r="B6611" s="12">
        <v>1300</v>
      </c>
      <c r="C6611" s="14">
        <v>0.72295015699999998</v>
      </c>
      <c r="D6611" s="13">
        <v>0.66200000000000003</v>
      </c>
      <c r="E6611" s="13">
        <v>56.5</v>
      </c>
      <c r="F6611" s="13">
        <v>2.1</v>
      </c>
      <c r="G6611" s="13">
        <v>0.51600000000000001</v>
      </c>
      <c r="H6611" s="12">
        <v>0</v>
      </c>
      <c r="I6611" s="15">
        <f t="shared" si="618"/>
        <v>1.47</v>
      </c>
      <c r="J6611" s="15">
        <f t="shared" si="619"/>
        <v>0.25800000000000001</v>
      </c>
      <c r="K6611" s="13">
        <v>1801.2</v>
      </c>
      <c r="L6611" s="12">
        <f t="shared" si="620"/>
        <v>2.2533753935225831</v>
      </c>
      <c r="M6611">
        <f t="shared" si="621"/>
        <v>2779</v>
      </c>
      <c r="N6611">
        <f t="shared" si="622"/>
        <v>9</v>
      </c>
      <c r="O6611">
        <f t="shared" si="623"/>
        <v>1.6</v>
      </c>
    </row>
    <row r="6612" spans="1:15">
      <c r="A6612" s="12" t="s">
        <v>41</v>
      </c>
      <c r="B6612" s="12">
        <v>1700</v>
      </c>
      <c r="C6612" s="14">
        <v>0.3858236753</v>
      </c>
      <c r="D6612" s="13">
        <v>0.74099999999999999</v>
      </c>
      <c r="E6612" s="13">
        <v>56.5</v>
      </c>
      <c r="F6612" s="13">
        <v>1.8</v>
      </c>
      <c r="G6612" s="13">
        <v>0.47799999999999998</v>
      </c>
      <c r="H6612" s="12">
        <v>0</v>
      </c>
      <c r="I6612" s="15">
        <f t="shared" si="618"/>
        <v>1.26</v>
      </c>
      <c r="J6612" s="15">
        <f t="shared" si="619"/>
        <v>0.23899999999999999</v>
      </c>
      <c r="K6612" s="13">
        <v>1076</v>
      </c>
      <c r="L6612" s="12">
        <f t="shared" si="620"/>
        <v>1.3460905751622876</v>
      </c>
      <c r="M6612">
        <f t="shared" si="621"/>
        <v>1660</v>
      </c>
      <c r="N6612">
        <f t="shared" si="622"/>
        <v>5</v>
      </c>
      <c r="O6612">
        <f t="shared" si="623"/>
        <v>0.9</v>
      </c>
    </row>
    <row r="6613" spans="1:15">
      <c r="A6613" s="12" t="s">
        <v>41</v>
      </c>
      <c r="B6613" s="12">
        <v>1400</v>
      </c>
      <c r="C6613" s="14">
        <v>4.5266567700000003E-2</v>
      </c>
      <c r="D6613" s="13">
        <v>0.88700000000000001</v>
      </c>
      <c r="E6613" s="13">
        <v>56.5</v>
      </c>
      <c r="F6613" s="13">
        <v>1.93</v>
      </c>
      <c r="G6613" s="13">
        <v>0.497</v>
      </c>
      <c r="H6613" s="12">
        <v>0</v>
      </c>
      <c r="I6613" s="15">
        <f t="shared" si="618"/>
        <v>1.351</v>
      </c>
      <c r="J6613" s="15">
        <f t="shared" si="619"/>
        <v>0.2485</v>
      </c>
      <c r="K6613" s="13">
        <v>151.1</v>
      </c>
      <c r="L6613" s="12">
        <f t="shared" si="620"/>
        <v>0.18904638946411248</v>
      </c>
      <c r="M6613">
        <f t="shared" si="621"/>
        <v>233</v>
      </c>
      <c r="N6613">
        <f t="shared" si="622"/>
        <v>1</v>
      </c>
      <c r="O6613">
        <f t="shared" si="623"/>
        <v>0.1</v>
      </c>
    </row>
    <row r="6614" spans="1:15">
      <c r="A6614" s="12" t="s">
        <v>41</v>
      </c>
      <c r="B6614" s="12">
        <v>1400</v>
      </c>
      <c r="C6614" s="14">
        <v>1.18313094E-2</v>
      </c>
      <c r="D6614" s="13">
        <v>0.88700000000000001</v>
      </c>
      <c r="E6614" s="13">
        <v>56.5</v>
      </c>
      <c r="F6614" s="13">
        <v>1.93</v>
      </c>
      <c r="G6614" s="13">
        <v>0.497</v>
      </c>
      <c r="H6614" s="12">
        <v>0</v>
      </c>
      <c r="I6614" s="15">
        <f t="shared" si="618"/>
        <v>1.351</v>
      </c>
      <c r="J6614" s="15">
        <f t="shared" si="619"/>
        <v>0.2485</v>
      </c>
      <c r="K6614" s="13">
        <v>39.5</v>
      </c>
      <c r="L6614" s="12">
        <f t="shared" si="620"/>
        <v>4.9410998852975001E-2</v>
      </c>
      <c r="M6614">
        <f t="shared" si="621"/>
        <v>61</v>
      </c>
      <c r="N6614">
        <f t="shared" si="622"/>
        <v>0</v>
      </c>
      <c r="O6614">
        <f t="shared" si="623"/>
        <v>0</v>
      </c>
    </row>
    <row r="6615" spans="1:15">
      <c r="A6615" s="12" t="s">
        <v>41</v>
      </c>
      <c r="B6615" s="12">
        <v>1400</v>
      </c>
      <c r="C6615" s="14">
        <v>9.7456368500000001E-2</v>
      </c>
      <c r="D6615" s="13">
        <v>0.89</v>
      </c>
      <c r="E6615" s="13">
        <v>56.5</v>
      </c>
      <c r="F6615" s="13">
        <v>1.93</v>
      </c>
      <c r="G6615" s="13">
        <v>0.497</v>
      </c>
      <c r="H6615" s="12">
        <v>0</v>
      </c>
      <c r="I6615" s="15">
        <f t="shared" si="618"/>
        <v>1.351</v>
      </c>
      <c r="J6615" s="15">
        <f t="shared" si="619"/>
        <v>0.2485</v>
      </c>
      <c r="K6615" s="13">
        <v>326.5</v>
      </c>
      <c r="L6615" s="12">
        <f t="shared" si="620"/>
        <v>0.4083827908352084</v>
      </c>
      <c r="M6615">
        <f t="shared" si="621"/>
        <v>504</v>
      </c>
      <c r="N6615">
        <f t="shared" si="622"/>
        <v>2</v>
      </c>
      <c r="O6615">
        <f t="shared" si="623"/>
        <v>0.3</v>
      </c>
    </row>
    <row r="6616" spans="1:15">
      <c r="A6616" s="12" t="s">
        <v>41</v>
      </c>
      <c r="B6616" s="12">
        <v>1700</v>
      </c>
      <c r="C6616" s="14">
        <v>8.9050469800000004E-2</v>
      </c>
      <c r="D6616" s="13">
        <v>0.74099999999999999</v>
      </c>
      <c r="E6616" s="13">
        <v>56.5</v>
      </c>
      <c r="F6616" s="13">
        <v>1.8</v>
      </c>
      <c r="G6616" s="13">
        <v>0.47799999999999998</v>
      </c>
      <c r="H6616" s="12">
        <v>0</v>
      </c>
      <c r="I6616" s="15">
        <f t="shared" si="618"/>
        <v>1.26</v>
      </c>
      <c r="J6616" s="15">
        <f t="shared" si="619"/>
        <v>0.23899999999999999</v>
      </c>
      <c r="K6616" s="13">
        <v>248.3</v>
      </c>
      <c r="L6616" s="12">
        <f t="shared" si="620"/>
        <v>0.31068595782347502</v>
      </c>
      <c r="M6616">
        <f t="shared" si="621"/>
        <v>383</v>
      </c>
      <c r="N6616">
        <f t="shared" si="622"/>
        <v>1</v>
      </c>
      <c r="O6616">
        <f t="shared" si="623"/>
        <v>0.2</v>
      </c>
    </row>
    <row r="6617" spans="1:15">
      <c r="A6617" s="12" t="s">
        <v>41</v>
      </c>
      <c r="B6617" s="12">
        <v>5300</v>
      </c>
      <c r="C6617" s="14">
        <v>8.9692118099999996E-2</v>
      </c>
      <c r="D6617" s="13">
        <v>0.5</v>
      </c>
      <c r="E6617" s="13">
        <v>56.5</v>
      </c>
      <c r="F6617" s="13">
        <v>0.6</v>
      </c>
      <c r="G6617" s="13">
        <v>0.13500000000000001</v>
      </c>
      <c r="H6617" s="12">
        <v>0</v>
      </c>
      <c r="I6617" s="15">
        <f t="shared" si="618"/>
        <v>0.42</v>
      </c>
      <c r="J6617" s="15">
        <f t="shared" si="619"/>
        <v>6.7500000000000004E-2</v>
      </c>
      <c r="K6617" s="13">
        <v>197.4</v>
      </c>
      <c r="L6617" s="12">
        <f t="shared" si="620"/>
        <v>0.21115019469374999</v>
      </c>
      <c r="M6617">
        <f t="shared" si="621"/>
        <v>260</v>
      </c>
      <c r="N6617">
        <f t="shared" si="622"/>
        <v>0</v>
      </c>
      <c r="O6617">
        <f t="shared" si="623"/>
        <v>0</v>
      </c>
    </row>
    <row r="6618" spans="1:15">
      <c r="A6618" s="12" t="s">
        <v>41</v>
      </c>
      <c r="B6618" s="12">
        <v>5300</v>
      </c>
      <c r="C6618" s="14">
        <v>0.18771073899999999</v>
      </c>
      <c r="D6618" s="13">
        <v>0.5</v>
      </c>
      <c r="E6618" s="13">
        <v>56.5</v>
      </c>
      <c r="F6618" s="13">
        <v>0.6</v>
      </c>
      <c r="G6618" s="13">
        <v>0.13500000000000001</v>
      </c>
      <c r="H6618" s="12">
        <v>0</v>
      </c>
      <c r="I6618" s="15">
        <f t="shared" si="618"/>
        <v>0.42</v>
      </c>
      <c r="J6618" s="15">
        <f t="shared" si="619"/>
        <v>6.7500000000000004E-2</v>
      </c>
      <c r="K6618" s="13">
        <v>413.2</v>
      </c>
      <c r="L6618" s="12">
        <f t="shared" si="620"/>
        <v>0.44190236472916666</v>
      </c>
      <c r="M6618">
        <f t="shared" si="621"/>
        <v>545</v>
      </c>
      <c r="N6618">
        <f t="shared" si="622"/>
        <v>1</v>
      </c>
      <c r="O6618">
        <f t="shared" si="623"/>
        <v>0.1</v>
      </c>
    </row>
    <row r="6619" spans="1:15">
      <c r="A6619" s="12" t="s">
        <v>41</v>
      </c>
      <c r="B6619" s="12">
        <v>8110</v>
      </c>
      <c r="C6619" s="14">
        <v>0.92479081780000005</v>
      </c>
      <c r="D6619" s="13">
        <v>0.47299999999999998</v>
      </c>
      <c r="E6619" s="13">
        <v>56.5</v>
      </c>
      <c r="F6619" s="13">
        <v>1.1499999999999999</v>
      </c>
      <c r="G6619" s="13">
        <v>0.15</v>
      </c>
      <c r="H6619" s="12">
        <v>0</v>
      </c>
      <c r="I6619" s="15">
        <f t="shared" si="618"/>
        <v>0.80499999999999994</v>
      </c>
      <c r="J6619" s="15">
        <f t="shared" si="619"/>
        <v>7.4999999999999997E-2</v>
      </c>
      <c r="K6619" s="13">
        <v>1925.6</v>
      </c>
      <c r="L6619" s="12">
        <f t="shared" si="620"/>
        <v>2.0595476841913416</v>
      </c>
      <c r="M6619">
        <f t="shared" si="621"/>
        <v>2540</v>
      </c>
      <c r="N6619">
        <f t="shared" si="622"/>
        <v>5</v>
      </c>
      <c r="O6619">
        <f t="shared" si="623"/>
        <v>0.4</v>
      </c>
    </row>
    <row r="6620" spans="1:15">
      <c r="A6620" s="12" t="s">
        <v>41</v>
      </c>
      <c r="B6620" s="12">
        <v>1400</v>
      </c>
      <c r="C6620" s="14">
        <v>1.9190714094000001</v>
      </c>
      <c r="D6620" s="13">
        <v>0.88700000000000001</v>
      </c>
      <c r="E6620" s="13">
        <v>56.5</v>
      </c>
      <c r="F6620" s="13">
        <v>1.93</v>
      </c>
      <c r="G6620" s="13">
        <v>0.497</v>
      </c>
      <c r="H6620" s="12">
        <v>0</v>
      </c>
      <c r="I6620" s="15">
        <f t="shared" si="618"/>
        <v>1.351</v>
      </c>
      <c r="J6620" s="15">
        <f t="shared" si="619"/>
        <v>0.2485</v>
      </c>
      <c r="K6620" s="13">
        <v>6406.6</v>
      </c>
      <c r="L6620" s="12">
        <f t="shared" si="620"/>
        <v>8.0146019348154756</v>
      </c>
      <c r="M6620">
        <f t="shared" si="621"/>
        <v>9886</v>
      </c>
      <c r="N6620">
        <f t="shared" si="622"/>
        <v>29</v>
      </c>
      <c r="O6620">
        <f t="shared" si="623"/>
        <v>5.4</v>
      </c>
    </row>
    <row r="6621" spans="1:15">
      <c r="A6621" s="12" t="s">
        <v>41</v>
      </c>
      <c r="B6621" s="12">
        <v>1400</v>
      </c>
      <c r="C6621" s="14">
        <v>9.2065280000000005E-4</v>
      </c>
      <c r="D6621" s="13">
        <v>0.88700000000000001</v>
      </c>
      <c r="E6621" s="13">
        <v>56.5</v>
      </c>
      <c r="F6621" s="13">
        <v>1.93</v>
      </c>
      <c r="G6621" s="13">
        <v>0.497</v>
      </c>
      <c r="H6621" s="12">
        <v>0</v>
      </c>
      <c r="I6621" s="15">
        <f t="shared" si="618"/>
        <v>1.351</v>
      </c>
      <c r="J6621" s="15">
        <f t="shared" si="619"/>
        <v>0.2485</v>
      </c>
      <c r="K6621" s="13">
        <v>3.1</v>
      </c>
      <c r="L6621" s="12">
        <f t="shared" si="620"/>
        <v>3.8449146165333331E-3</v>
      </c>
      <c r="M6621">
        <f t="shared" si="621"/>
        <v>5</v>
      </c>
      <c r="N6621">
        <f t="shared" si="622"/>
        <v>0</v>
      </c>
      <c r="O6621">
        <f t="shared" si="623"/>
        <v>0</v>
      </c>
    </row>
    <row r="6622" spans="1:15">
      <c r="A6622" s="12" t="s">
        <v>41</v>
      </c>
      <c r="B6622" s="12">
        <v>1400</v>
      </c>
      <c r="C6622" s="14">
        <v>5.0031963085999998</v>
      </c>
      <c r="D6622" s="13">
        <v>0.88700000000000001</v>
      </c>
      <c r="E6622" s="13">
        <v>56.5</v>
      </c>
      <c r="F6622" s="13">
        <v>1.93</v>
      </c>
      <c r="G6622" s="13">
        <v>0.497</v>
      </c>
      <c r="H6622" s="12">
        <v>0</v>
      </c>
      <c r="I6622" s="15">
        <f t="shared" si="618"/>
        <v>1.351</v>
      </c>
      <c r="J6622" s="15">
        <f t="shared" si="619"/>
        <v>0.2485</v>
      </c>
      <c r="K6622" s="13">
        <v>19537.099999999999</v>
      </c>
      <c r="L6622" s="12">
        <f t="shared" si="620"/>
        <v>20.894807050303609</v>
      </c>
      <c r="M6622">
        <f t="shared" si="621"/>
        <v>25773</v>
      </c>
      <c r="N6622">
        <f t="shared" si="622"/>
        <v>77</v>
      </c>
      <c r="O6622">
        <f t="shared" si="623"/>
        <v>14.1</v>
      </c>
    </row>
    <row r="6623" spans="1:15">
      <c r="A6623" s="12" t="s">
        <v>41</v>
      </c>
      <c r="B6623" s="12">
        <v>1550</v>
      </c>
      <c r="C6623" s="14">
        <v>0.1420003215</v>
      </c>
      <c r="D6623" s="13">
        <v>0.59299999999999997</v>
      </c>
      <c r="E6623" s="13">
        <v>56.5</v>
      </c>
      <c r="F6623" s="13">
        <v>1.55</v>
      </c>
      <c r="G6623" s="13">
        <v>0.15</v>
      </c>
      <c r="H6623" s="12">
        <v>0</v>
      </c>
      <c r="I6623" s="15">
        <f t="shared" si="618"/>
        <v>1.085</v>
      </c>
      <c r="J6623" s="15">
        <f t="shared" si="619"/>
        <v>7.4999999999999997E-2</v>
      </c>
      <c r="K6623" s="13">
        <v>370.7</v>
      </c>
      <c r="L6623" s="12">
        <f t="shared" si="620"/>
        <v>0.39647081430806247</v>
      </c>
      <c r="M6623">
        <f t="shared" si="621"/>
        <v>489</v>
      </c>
      <c r="N6623">
        <f t="shared" si="622"/>
        <v>1</v>
      </c>
      <c r="O6623">
        <f t="shared" si="623"/>
        <v>0.1</v>
      </c>
    </row>
    <row r="6624" spans="1:15">
      <c r="A6624" s="12" t="s">
        <v>41</v>
      </c>
      <c r="B6624" s="12">
        <v>1400</v>
      </c>
      <c r="C6624" s="14">
        <v>1.8274720999999999E-3</v>
      </c>
      <c r="D6624" s="13">
        <v>0.88700000000000001</v>
      </c>
      <c r="E6624" s="13">
        <v>56.5</v>
      </c>
      <c r="F6624" s="13">
        <v>1.93</v>
      </c>
      <c r="G6624" s="13">
        <v>0.497</v>
      </c>
      <c r="H6624" s="12">
        <v>0</v>
      </c>
      <c r="I6624" s="15">
        <f t="shared" si="618"/>
        <v>1.351</v>
      </c>
      <c r="J6624" s="15">
        <f t="shared" si="619"/>
        <v>0.2485</v>
      </c>
      <c r="K6624" s="13">
        <v>7.1</v>
      </c>
      <c r="L6624" s="12">
        <f t="shared" si="620"/>
        <v>7.6320565022958324E-3</v>
      </c>
      <c r="M6624">
        <f t="shared" si="621"/>
        <v>9</v>
      </c>
      <c r="N6624">
        <f t="shared" si="622"/>
        <v>0</v>
      </c>
      <c r="O6624">
        <f t="shared" si="623"/>
        <v>0</v>
      </c>
    </row>
    <row r="6625" spans="1:15">
      <c r="A6625" s="12" t="s">
        <v>41</v>
      </c>
      <c r="B6625" s="12">
        <v>1400</v>
      </c>
      <c r="C6625" s="14">
        <v>1.0076119600000001E-2</v>
      </c>
      <c r="D6625" s="13">
        <v>0.89</v>
      </c>
      <c r="E6625" s="13">
        <v>56.5</v>
      </c>
      <c r="F6625" s="13">
        <v>1.93</v>
      </c>
      <c r="G6625" s="13">
        <v>0.497</v>
      </c>
      <c r="H6625" s="12">
        <v>0</v>
      </c>
      <c r="I6625" s="15">
        <f t="shared" si="618"/>
        <v>1.351</v>
      </c>
      <c r="J6625" s="15">
        <f t="shared" si="619"/>
        <v>0.2485</v>
      </c>
      <c r="K6625" s="13">
        <v>39.5</v>
      </c>
      <c r="L6625" s="12">
        <f t="shared" si="620"/>
        <v>4.222313950716667E-2</v>
      </c>
      <c r="M6625">
        <f t="shared" si="621"/>
        <v>52</v>
      </c>
      <c r="N6625">
        <f t="shared" si="622"/>
        <v>0</v>
      </c>
      <c r="O6625">
        <f t="shared" si="623"/>
        <v>0</v>
      </c>
    </row>
    <row r="6626" spans="1:15">
      <c r="A6626" s="12" t="s">
        <v>41</v>
      </c>
      <c r="B6626" s="12">
        <v>1400</v>
      </c>
      <c r="C6626" s="14">
        <v>0.74345233529999999</v>
      </c>
      <c r="D6626" s="13">
        <v>0.88700000000000001</v>
      </c>
      <c r="E6626" s="13">
        <v>56.5</v>
      </c>
      <c r="F6626" s="13">
        <v>1.93</v>
      </c>
      <c r="G6626" s="13">
        <v>0.497</v>
      </c>
      <c r="H6626" s="12">
        <v>0</v>
      </c>
      <c r="I6626" s="15">
        <f t="shared" si="618"/>
        <v>1.351</v>
      </c>
      <c r="J6626" s="15">
        <f t="shared" si="619"/>
        <v>0.2485</v>
      </c>
      <c r="K6626" s="13">
        <v>2482</v>
      </c>
      <c r="L6626" s="12">
        <f t="shared" si="620"/>
        <v>3.104873792477262</v>
      </c>
      <c r="M6626">
        <f t="shared" si="621"/>
        <v>3830</v>
      </c>
      <c r="N6626">
        <f t="shared" si="622"/>
        <v>11</v>
      </c>
      <c r="O6626">
        <f t="shared" si="623"/>
        <v>2.1</v>
      </c>
    </row>
    <row r="6627" spans="1:15">
      <c r="A6627" s="12" t="s">
        <v>41</v>
      </c>
      <c r="B6627" s="12">
        <v>1400</v>
      </c>
      <c r="C6627" s="14">
        <v>9.4210645699999998E-2</v>
      </c>
      <c r="D6627" s="13">
        <v>0.88700000000000001</v>
      </c>
      <c r="E6627" s="13">
        <v>56.5</v>
      </c>
      <c r="F6627" s="13">
        <v>1.93</v>
      </c>
      <c r="G6627" s="13">
        <v>0.497</v>
      </c>
      <c r="H6627" s="12">
        <v>0</v>
      </c>
      <c r="I6627" s="15">
        <f t="shared" si="618"/>
        <v>1.351</v>
      </c>
      <c r="J6627" s="15">
        <f t="shared" si="619"/>
        <v>0.2485</v>
      </c>
      <c r="K6627" s="13">
        <v>314.5</v>
      </c>
      <c r="L6627" s="12">
        <f t="shared" si="620"/>
        <v>0.39345113454819586</v>
      </c>
      <c r="M6627">
        <f t="shared" si="621"/>
        <v>485</v>
      </c>
      <c r="N6627">
        <f t="shared" si="622"/>
        <v>1</v>
      </c>
      <c r="O6627">
        <f t="shared" si="623"/>
        <v>0.3</v>
      </c>
    </row>
    <row r="6628" spans="1:15">
      <c r="A6628" s="12" t="s">
        <v>41</v>
      </c>
      <c r="B6628" s="12">
        <v>1400</v>
      </c>
      <c r="C6628" s="14">
        <v>7.8809447500000004E-2</v>
      </c>
      <c r="D6628" s="13">
        <v>0.88700000000000001</v>
      </c>
      <c r="E6628" s="13">
        <v>56.5</v>
      </c>
      <c r="F6628" s="13">
        <v>1.93</v>
      </c>
      <c r="G6628" s="13">
        <v>0.497</v>
      </c>
      <c r="H6628" s="12">
        <v>0</v>
      </c>
      <c r="I6628" s="15">
        <f t="shared" si="618"/>
        <v>1.351</v>
      </c>
      <c r="J6628" s="15">
        <f t="shared" si="619"/>
        <v>0.2485</v>
      </c>
      <c r="K6628" s="13">
        <v>263.10000000000002</v>
      </c>
      <c r="L6628" s="12">
        <f t="shared" si="620"/>
        <v>0.32913123884885415</v>
      </c>
      <c r="M6628">
        <f t="shared" si="621"/>
        <v>406</v>
      </c>
      <c r="N6628">
        <f t="shared" si="622"/>
        <v>1</v>
      </c>
      <c r="O6628">
        <f t="shared" si="623"/>
        <v>0.2</v>
      </c>
    </row>
    <row r="6629" spans="1:15">
      <c r="A6629" s="12" t="s">
        <v>41</v>
      </c>
      <c r="B6629" s="12">
        <v>1550</v>
      </c>
      <c r="C6629" s="14">
        <v>1.7903659621000001</v>
      </c>
      <c r="D6629" s="13">
        <v>0.59299999999999997</v>
      </c>
      <c r="E6629" s="13">
        <v>56.5</v>
      </c>
      <c r="F6629" s="13">
        <v>1.55</v>
      </c>
      <c r="G6629" s="13">
        <v>0.15</v>
      </c>
      <c r="H6629" s="12">
        <v>0</v>
      </c>
      <c r="I6629" s="15">
        <f t="shared" si="618"/>
        <v>1.085</v>
      </c>
      <c r="J6629" s="15">
        <f t="shared" si="619"/>
        <v>7.4999999999999997E-2</v>
      </c>
      <c r="K6629" s="13">
        <v>4674</v>
      </c>
      <c r="L6629" s="12">
        <f t="shared" si="620"/>
        <v>4.9987763647649546</v>
      </c>
      <c r="M6629">
        <f t="shared" si="621"/>
        <v>6166</v>
      </c>
      <c r="N6629">
        <f t="shared" si="622"/>
        <v>15</v>
      </c>
      <c r="O6629">
        <f t="shared" si="623"/>
        <v>1</v>
      </c>
    </row>
    <row r="6630" spans="1:15">
      <c r="A6630" s="12" t="s">
        <v>41</v>
      </c>
      <c r="B6630" s="12">
        <v>1400</v>
      </c>
      <c r="C6630" s="14">
        <v>6.9878541000000004E-3</v>
      </c>
      <c r="D6630" s="13">
        <v>0.89</v>
      </c>
      <c r="E6630" s="13">
        <v>56.5</v>
      </c>
      <c r="F6630" s="13">
        <v>1.93</v>
      </c>
      <c r="G6630" s="13">
        <v>0.497</v>
      </c>
      <c r="H6630" s="12">
        <v>0</v>
      </c>
      <c r="I6630" s="15">
        <f t="shared" si="618"/>
        <v>1.351</v>
      </c>
      <c r="J6630" s="15">
        <f t="shared" si="619"/>
        <v>0.2485</v>
      </c>
      <c r="K6630" s="13">
        <v>23.4</v>
      </c>
      <c r="L6630" s="12">
        <f t="shared" si="620"/>
        <v>2.9282020284875004E-2</v>
      </c>
      <c r="M6630">
        <f t="shared" si="621"/>
        <v>36</v>
      </c>
      <c r="N6630">
        <f t="shared" si="622"/>
        <v>0</v>
      </c>
      <c r="O6630">
        <f t="shared" si="623"/>
        <v>0</v>
      </c>
    </row>
    <row r="6631" spans="1:15">
      <c r="A6631" s="12" t="s">
        <v>41</v>
      </c>
      <c r="B6631" s="12">
        <v>5300</v>
      </c>
      <c r="C6631" s="14">
        <v>4.7361790899999999E-2</v>
      </c>
      <c r="D6631" s="13">
        <v>0.5</v>
      </c>
      <c r="E6631" s="13">
        <v>56.5</v>
      </c>
      <c r="F6631" s="13">
        <v>0.6</v>
      </c>
      <c r="G6631" s="13">
        <v>0.13500000000000001</v>
      </c>
      <c r="H6631" s="12">
        <v>0</v>
      </c>
      <c r="I6631" s="15">
        <f t="shared" si="618"/>
        <v>0.42</v>
      </c>
      <c r="J6631" s="15">
        <f t="shared" si="619"/>
        <v>6.7500000000000004E-2</v>
      </c>
      <c r="K6631" s="13">
        <v>104.3</v>
      </c>
      <c r="L6631" s="12">
        <f t="shared" si="620"/>
        <v>0.11149754941041666</v>
      </c>
      <c r="M6631">
        <f t="shared" si="621"/>
        <v>138</v>
      </c>
      <c r="N6631">
        <f t="shared" si="622"/>
        <v>0</v>
      </c>
      <c r="O6631">
        <f t="shared" si="623"/>
        <v>0</v>
      </c>
    </row>
    <row r="6632" spans="1:15">
      <c r="A6632" s="12" t="s">
        <v>41</v>
      </c>
      <c r="B6632" s="12">
        <v>1300</v>
      </c>
      <c r="C6632" s="14">
        <v>0.21854069200000001</v>
      </c>
      <c r="D6632" s="13">
        <v>0.66200000000000003</v>
      </c>
      <c r="E6632" s="13">
        <v>56.5</v>
      </c>
      <c r="F6632" s="13">
        <v>2.1</v>
      </c>
      <c r="G6632" s="13">
        <v>0.51600000000000001</v>
      </c>
      <c r="H6632" s="12">
        <v>0</v>
      </c>
      <c r="I6632" s="15">
        <f t="shared" si="618"/>
        <v>1.47</v>
      </c>
      <c r="J6632" s="15">
        <f t="shared" si="619"/>
        <v>0.25800000000000001</v>
      </c>
      <c r="K6632" s="13">
        <v>544.5</v>
      </c>
      <c r="L6632" s="12">
        <f t="shared" si="620"/>
        <v>0.68117312523966678</v>
      </c>
      <c r="M6632">
        <f t="shared" si="621"/>
        <v>840</v>
      </c>
      <c r="N6632">
        <f t="shared" si="622"/>
        <v>3</v>
      </c>
      <c r="O6632">
        <f t="shared" si="623"/>
        <v>0.5</v>
      </c>
    </row>
    <row r="6633" spans="1:15">
      <c r="A6633" s="12" t="s">
        <v>41</v>
      </c>
      <c r="B6633" s="12">
        <v>1400</v>
      </c>
      <c r="C6633" s="14">
        <v>0.13732950930000001</v>
      </c>
      <c r="D6633" s="13">
        <v>0.89</v>
      </c>
      <c r="E6633" s="13">
        <v>56.5</v>
      </c>
      <c r="F6633" s="13">
        <v>1.93</v>
      </c>
      <c r="G6633" s="13">
        <v>0.497</v>
      </c>
      <c r="H6633" s="12">
        <v>0</v>
      </c>
      <c r="I6633" s="15">
        <f t="shared" si="618"/>
        <v>1.351</v>
      </c>
      <c r="J6633" s="15">
        <f t="shared" si="619"/>
        <v>0.2485</v>
      </c>
      <c r="K6633" s="13">
        <v>460</v>
      </c>
      <c r="L6633" s="12">
        <f t="shared" si="620"/>
        <v>0.57546786459587507</v>
      </c>
      <c r="M6633">
        <f t="shared" si="621"/>
        <v>710</v>
      </c>
      <c r="N6633">
        <f t="shared" si="622"/>
        <v>2</v>
      </c>
      <c r="O6633">
        <f t="shared" si="623"/>
        <v>0.4</v>
      </c>
    </row>
    <row r="6634" spans="1:15">
      <c r="A6634" s="12" t="s">
        <v>41</v>
      </c>
      <c r="B6634" s="12">
        <v>1400</v>
      </c>
      <c r="C6634" s="14">
        <v>2.4494813800000001E-2</v>
      </c>
      <c r="D6634" s="13">
        <v>0.88700000000000001</v>
      </c>
      <c r="E6634" s="13">
        <v>56.5</v>
      </c>
      <c r="F6634" s="13">
        <v>1.93</v>
      </c>
      <c r="G6634" s="13">
        <v>0.497</v>
      </c>
      <c r="H6634" s="12">
        <v>0</v>
      </c>
      <c r="I6634" s="15">
        <f t="shared" si="618"/>
        <v>1.351</v>
      </c>
      <c r="J6634" s="15">
        <f t="shared" si="619"/>
        <v>0.2485</v>
      </c>
      <c r="K6634" s="13">
        <v>81.8</v>
      </c>
      <c r="L6634" s="12">
        <f t="shared" si="620"/>
        <v>0.10229748674949167</v>
      </c>
      <c r="M6634">
        <f t="shared" si="621"/>
        <v>126</v>
      </c>
      <c r="N6634">
        <f t="shared" si="622"/>
        <v>0</v>
      </c>
      <c r="O6634">
        <f t="shared" si="623"/>
        <v>0.1</v>
      </c>
    </row>
    <row r="6635" spans="1:15">
      <c r="A6635" s="12" t="s">
        <v>41</v>
      </c>
      <c r="B6635" s="12">
        <v>5300</v>
      </c>
      <c r="C6635" s="14">
        <v>0.63495352810000005</v>
      </c>
      <c r="D6635" s="13">
        <v>0.5</v>
      </c>
      <c r="E6635" s="13">
        <v>56.5</v>
      </c>
      <c r="F6635" s="13">
        <v>0.6</v>
      </c>
      <c r="G6635" s="13">
        <v>0.13500000000000001</v>
      </c>
      <c r="H6635" s="12">
        <v>0</v>
      </c>
      <c r="I6635" s="15">
        <f t="shared" si="618"/>
        <v>0.42</v>
      </c>
      <c r="J6635" s="15">
        <f t="shared" si="619"/>
        <v>6.7500000000000004E-2</v>
      </c>
      <c r="K6635" s="13">
        <v>1194.9000000000001</v>
      </c>
      <c r="L6635" s="12">
        <f t="shared" si="620"/>
        <v>1.4947864307354168</v>
      </c>
      <c r="M6635">
        <f t="shared" si="621"/>
        <v>1844</v>
      </c>
      <c r="N6635">
        <f t="shared" si="622"/>
        <v>2</v>
      </c>
      <c r="O6635">
        <f t="shared" si="623"/>
        <v>0.3</v>
      </c>
    </row>
    <row r="6636" spans="1:15">
      <c r="A6636" s="12" t="s">
        <v>41</v>
      </c>
      <c r="B6636" s="12">
        <v>1100</v>
      </c>
      <c r="C6636" s="14">
        <v>4.8377587904999997</v>
      </c>
      <c r="D6636" s="13">
        <v>0.34200000000000003</v>
      </c>
      <c r="E6636" s="13">
        <v>56.5</v>
      </c>
      <c r="F6636" s="13">
        <v>1.85</v>
      </c>
      <c r="G6636" s="13">
        <v>0.22</v>
      </c>
      <c r="H6636" s="12">
        <v>0</v>
      </c>
      <c r="I6636" s="15">
        <f t="shared" si="618"/>
        <v>1.2949999999999999</v>
      </c>
      <c r="J6636" s="15">
        <f t="shared" si="619"/>
        <v>0.11</v>
      </c>
      <c r="K6636" s="13">
        <v>6226.9</v>
      </c>
      <c r="L6636" s="12">
        <f t="shared" si="620"/>
        <v>7.7900010924026253</v>
      </c>
      <c r="M6636">
        <f t="shared" si="621"/>
        <v>9609</v>
      </c>
      <c r="N6636">
        <f t="shared" si="622"/>
        <v>27</v>
      </c>
      <c r="O6636">
        <f t="shared" si="623"/>
        <v>2.2999999999999998</v>
      </c>
    </row>
    <row r="6637" spans="1:15">
      <c r="A6637" s="12" t="s">
        <v>41</v>
      </c>
      <c r="B6637" s="12">
        <v>1550</v>
      </c>
      <c r="C6637" s="14">
        <v>1.205402125</v>
      </c>
      <c r="D6637" s="13">
        <v>0.59299999999999997</v>
      </c>
      <c r="E6637" s="13">
        <v>56.5</v>
      </c>
      <c r="F6637" s="13">
        <v>1.55</v>
      </c>
      <c r="G6637" s="13">
        <v>0.15</v>
      </c>
      <c r="H6637" s="12">
        <v>0</v>
      </c>
      <c r="I6637" s="15">
        <f t="shared" si="618"/>
        <v>1.085</v>
      </c>
      <c r="J6637" s="15">
        <f t="shared" si="619"/>
        <v>7.4999999999999997E-2</v>
      </c>
      <c r="K6637" s="13">
        <v>3146.8</v>
      </c>
      <c r="L6637" s="12">
        <f t="shared" si="620"/>
        <v>3.3655329580885418</v>
      </c>
      <c r="M6637">
        <f t="shared" si="621"/>
        <v>4151</v>
      </c>
      <c r="N6637">
        <f t="shared" si="622"/>
        <v>10</v>
      </c>
      <c r="O6637">
        <f t="shared" si="623"/>
        <v>0.7</v>
      </c>
    </row>
    <row r="6638" spans="1:15">
      <c r="A6638" s="12" t="s">
        <v>41</v>
      </c>
      <c r="B6638" s="12">
        <v>1700</v>
      </c>
      <c r="C6638" s="14">
        <v>0.2388520297</v>
      </c>
      <c r="D6638" s="13">
        <v>0.74099999999999999</v>
      </c>
      <c r="E6638" s="13">
        <v>56.5</v>
      </c>
      <c r="F6638" s="13">
        <v>1.8</v>
      </c>
      <c r="G6638" s="13">
        <v>0.47799999999999998</v>
      </c>
      <c r="H6638" s="12">
        <v>0</v>
      </c>
      <c r="I6638" s="15">
        <f t="shared" si="618"/>
        <v>1.26</v>
      </c>
      <c r="J6638" s="15">
        <f t="shared" si="619"/>
        <v>0.23899999999999999</v>
      </c>
      <c r="K6638" s="13">
        <v>666.1</v>
      </c>
      <c r="L6638" s="12">
        <f t="shared" si="620"/>
        <v>0.83332487511958753</v>
      </c>
      <c r="M6638">
        <f t="shared" si="621"/>
        <v>1028</v>
      </c>
      <c r="N6638">
        <f t="shared" si="622"/>
        <v>3</v>
      </c>
      <c r="O6638">
        <f t="shared" si="623"/>
        <v>0.5</v>
      </c>
    </row>
    <row r="6639" spans="1:15">
      <c r="A6639" s="12" t="s">
        <v>41</v>
      </c>
      <c r="B6639" s="12">
        <v>1700</v>
      </c>
      <c r="C6639" s="14">
        <v>7.3455080699999994E-2</v>
      </c>
      <c r="D6639" s="13">
        <v>0.74099999999999999</v>
      </c>
      <c r="E6639" s="13">
        <v>56.5</v>
      </c>
      <c r="F6639" s="13">
        <v>1.8</v>
      </c>
      <c r="G6639" s="13">
        <v>0.47799999999999998</v>
      </c>
      <c r="H6639" s="12">
        <v>0</v>
      </c>
      <c r="I6639" s="15">
        <f t="shared" si="618"/>
        <v>1.26</v>
      </c>
      <c r="J6639" s="15">
        <f t="shared" si="619"/>
        <v>0.23899999999999999</v>
      </c>
      <c r="K6639" s="13">
        <v>204.9</v>
      </c>
      <c r="L6639" s="12">
        <f t="shared" si="620"/>
        <v>0.2562755946772125</v>
      </c>
      <c r="M6639">
        <f t="shared" si="621"/>
        <v>316</v>
      </c>
      <c r="N6639">
        <f t="shared" si="622"/>
        <v>1</v>
      </c>
      <c r="O6639">
        <f t="shared" si="623"/>
        <v>0.2</v>
      </c>
    </row>
    <row r="6640" spans="1:15">
      <c r="A6640" s="12" t="s">
        <v>41</v>
      </c>
      <c r="B6640" s="12">
        <v>1200</v>
      </c>
      <c r="C6640" s="14">
        <v>1.1271139202</v>
      </c>
      <c r="D6640" s="13">
        <v>0.30399999999999999</v>
      </c>
      <c r="E6640" s="13">
        <v>56.5</v>
      </c>
      <c r="F6640" s="13">
        <v>2.23</v>
      </c>
      <c r="G6640" s="13">
        <v>0.316</v>
      </c>
      <c r="H6640" s="12">
        <v>0</v>
      </c>
      <c r="I6640" s="15">
        <f t="shared" si="618"/>
        <v>1.5609999999999999</v>
      </c>
      <c r="J6640" s="15">
        <f t="shared" si="619"/>
        <v>0.158</v>
      </c>
      <c r="K6640" s="13">
        <v>1289.7</v>
      </c>
      <c r="L6640" s="12">
        <f t="shared" si="620"/>
        <v>1.6132757244462665</v>
      </c>
      <c r="M6640">
        <f t="shared" si="621"/>
        <v>1990</v>
      </c>
      <c r="N6640">
        <f t="shared" si="622"/>
        <v>7</v>
      </c>
      <c r="O6640">
        <f t="shared" si="623"/>
        <v>0.7</v>
      </c>
    </row>
    <row r="6641" spans="1:15">
      <c r="A6641" s="12" t="s">
        <v>41</v>
      </c>
      <c r="B6641" s="12">
        <v>1550</v>
      </c>
      <c r="C6641" s="14">
        <v>0.20976183370000001</v>
      </c>
      <c r="D6641" s="13">
        <v>0.59299999999999997</v>
      </c>
      <c r="E6641" s="13">
        <v>56.5</v>
      </c>
      <c r="F6641" s="13">
        <v>1.55</v>
      </c>
      <c r="G6641" s="13">
        <v>0.15</v>
      </c>
      <c r="H6641" s="12">
        <v>0</v>
      </c>
      <c r="I6641" s="15">
        <f t="shared" si="618"/>
        <v>1.085</v>
      </c>
      <c r="J6641" s="15">
        <f t="shared" si="619"/>
        <v>7.4999999999999997E-2</v>
      </c>
      <c r="K6641" s="13">
        <v>547.6</v>
      </c>
      <c r="L6641" s="12">
        <f t="shared" si="620"/>
        <v>0.58566377976680417</v>
      </c>
      <c r="M6641">
        <f t="shared" si="621"/>
        <v>722</v>
      </c>
      <c r="N6641">
        <f t="shared" si="622"/>
        <v>2</v>
      </c>
      <c r="O6641">
        <f t="shared" si="623"/>
        <v>0.1</v>
      </c>
    </row>
    <row r="6642" spans="1:15">
      <c r="A6642" s="12" t="s">
        <v>41</v>
      </c>
      <c r="B6642" s="12">
        <v>5300</v>
      </c>
      <c r="C6642" s="14">
        <v>0.29414912910000002</v>
      </c>
      <c r="D6642" s="13">
        <v>0.5</v>
      </c>
      <c r="E6642" s="13">
        <v>56.5</v>
      </c>
      <c r="F6642" s="13">
        <v>0.6</v>
      </c>
      <c r="G6642" s="13">
        <v>0.13500000000000001</v>
      </c>
      <c r="H6642" s="12">
        <v>0</v>
      </c>
      <c r="I6642" s="15">
        <f t="shared" si="618"/>
        <v>0.42</v>
      </c>
      <c r="J6642" s="15">
        <f t="shared" si="619"/>
        <v>6.7500000000000004E-2</v>
      </c>
      <c r="K6642" s="13">
        <v>553.5</v>
      </c>
      <c r="L6642" s="12">
        <f t="shared" si="620"/>
        <v>0.69247607475625006</v>
      </c>
      <c r="M6642">
        <f t="shared" si="621"/>
        <v>854</v>
      </c>
      <c r="N6642">
        <f t="shared" si="622"/>
        <v>1</v>
      </c>
      <c r="O6642">
        <f t="shared" si="623"/>
        <v>0.1</v>
      </c>
    </row>
    <row r="6643" spans="1:15">
      <c r="A6643" s="12" t="s">
        <v>41</v>
      </c>
      <c r="B6643" s="12">
        <v>1550</v>
      </c>
      <c r="C6643" s="14">
        <v>3.3201599999999997E-4</v>
      </c>
      <c r="D6643" s="13">
        <v>0.59299999999999997</v>
      </c>
      <c r="E6643" s="13">
        <v>56.5</v>
      </c>
      <c r="F6643" s="13">
        <v>1.55</v>
      </c>
      <c r="G6643" s="13">
        <v>0.15</v>
      </c>
      <c r="H6643" s="12">
        <v>0</v>
      </c>
      <c r="I6643" s="15">
        <f t="shared" si="618"/>
        <v>1.085</v>
      </c>
      <c r="J6643" s="15">
        <f t="shared" si="619"/>
        <v>7.4999999999999997E-2</v>
      </c>
      <c r="K6643" s="13">
        <v>0.9</v>
      </c>
      <c r="L6643" s="12">
        <f t="shared" si="620"/>
        <v>9.2700250599999994E-4</v>
      </c>
      <c r="M6643">
        <f t="shared" si="621"/>
        <v>1</v>
      </c>
      <c r="N6643">
        <f t="shared" si="622"/>
        <v>0</v>
      </c>
      <c r="O6643">
        <f t="shared" si="623"/>
        <v>0</v>
      </c>
    </row>
    <row r="6644" spans="1:15">
      <c r="A6644" s="12" t="s">
        <v>41</v>
      </c>
      <c r="B6644" s="12">
        <v>1400</v>
      </c>
      <c r="C6644" s="14">
        <v>4.9804374999999996E-3</v>
      </c>
      <c r="D6644" s="13">
        <v>0.88700000000000001</v>
      </c>
      <c r="E6644" s="13">
        <v>56.5</v>
      </c>
      <c r="F6644" s="13">
        <v>1.93</v>
      </c>
      <c r="G6644" s="13">
        <v>0.497</v>
      </c>
      <c r="H6644" s="12">
        <v>0</v>
      </c>
      <c r="I6644" s="15">
        <f t="shared" si="618"/>
        <v>1.351</v>
      </c>
      <c r="J6644" s="15">
        <f t="shared" si="619"/>
        <v>0.2485</v>
      </c>
      <c r="K6644" s="13">
        <v>16.600000000000001</v>
      </c>
      <c r="L6644" s="12">
        <f t="shared" si="620"/>
        <v>2.0799759627604164E-2</v>
      </c>
      <c r="M6644">
        <f t="shared" si="621"/>
        <v>26</v>
      </c>
      <c r="N6644">
        <f t="shared" si="622"/>
        <v>0</v>
      </c>
      <c r="O6644">
        <f t="shared" si="623"/>
        <v>0</v>
      </c>
    </row>
    <row r="6645" spans="1:15">
      <c r="A6645" s="12" t="s">
        <v>41</v>
      </c>
      <c r="B6645" s="12">
        <v>1400</v>
      </c>
      <c r="C6645" s="14">
        <v>3.6181089999999999E-4</v>
      </c>
      <c r="D6645" s="13">
        <v>0.88700000000000001</v>
      </c>
      <c r="E6645" s="13">
        <v>56.5</v>
      </c>
      <c r="F6645" s="13">
        <v>1.93</v>
      </c>
      <c r="G6645" s="13">
        <v>0.497</v>
      </c>
      <c r="H6645" s="12">
        <v>0</v>
      </c>
      <c r="I6645" s="15">
        <f t="shared" si="618"/>
        <v>1.351</v>
      </c>
      <c r="J6645" s="15">
        <f t="shared" si="619"/>
        <v>0.2485</v>
      </c>
      <c r="K6645" s="13">
        <v>1.2</v>
      </c>
      <c r="L6645" s="12">
        <f t="shared" si="620"/>
        <v>1.5110278465791667E-3</v>
      </c>
      <c r="M6645">
        <f t="shared" si="621"/>
        <v>2</v>
      </c>
      <c r="N6645">
        <f t="shared" si="622"/>
        <v>0</v>
      </c>
      <c r="O6645">
        <f t="shared" si="623"/>
        <v>0</v>
      </c>
    </row>
    <row r="6646" spans="1:15">
      <c r="A6646" s="12" t="s">
        <v>41</v>
      </c>
      <c r="B6646" s="12">
        <v>1400</v>
      </c>
      <c r="C6646" s="14">
        <v>1.2663771900000001E-2</v>
      </c>
      <c r="D6646" s="13">
        <v>0.89</v>
      </c>
      <c r="E6646" s="13">
        <v>56.5</v>
      </c>
      <c r="F6646" s="13">
        <v>1.93</v>
      </c>
      <c r="G6646" s="13">
        <v>0.497</v>
      </c>
      <c r="H6646" s="12">
        <v>0</v>
      </c>
      <c r="I6646" s="15">
        <f t="shared" si="618"/>
        <v>1.351</v>
      </c>
      <c r="J6646" s="15">
        <f t="shared" si="619"/>
        <v>0.2485</v>
      </c>
      <c r="K6646" s="13">
        <v>42.4</v>
      </c>
      <c r="L6646" s="12">
        <f t="shared" si="620"/>
        <v>5.3066480832625003E-2</v>
      </c>
      <c r="M6646">
        <f t="shared" si="621"/>
        <v>65</v>
      </c>
      <c r="N6646">
        <f t="shared" si="622"/>
        <v>0</v>
      </c>
      <c r="O6646">
        <f t="shared" si="623"/>
        <v>0</v>
      </c>
    </row>
    <row r="6647" spans="1:15">
      <c r="A6647" s="12" t="s">
        <v>41</v>
      </c>
      <c r="B6647" s="12">
        <v>1200</v>
      </c>
      <c r="C6647" s="14">
        <v>0.13867749679999999</v>
      </c>
      <c r="D6647" s="13">
        <v>0.30399999999999999</v>
      </c>
      <c r="E6647" s="13">
        <v>56.5</v>
      </c>
      <c r="F6647" s="13">
        <v>2.23</v>
      </c>
      <c r="G6647" s="13">
        <v>0.316</v>
      </c>
      <c r="H6647" s="12">
        <v>0</v>
      </c>
      <c r="I6647" s="15">
        <f t="shared" si="618"/>
        <v>1.5609999999999999</v>
      </c>
      <c r="J6647" s="15">
        <f t="shared" si="619"/>
        <v>0.158</v>
      </c>
      <c r="K6647" s="13">
        <v>158.69999999999999</v>
      </c>
      <c r="L6647" s="12">
        <f t="shared" si="620"/>
        <v>0.19849372375306665</v>
      </c>
      <c r="M6647">
        <f t="shared" si="621"/>
        <v>245</v>
      </c>
      <c r="N6647">
        <f t="shared" si="622"/>
        <v>1</v>
      </c>
      <c r="O6647">
        <f t="shared" si="623"/>
        <v>0.1</v>
      </c>
    </row>
    <row r="6648" spans="1:15">
      <c r="A6648" s="12" t="s">
        <v>41</v>
      </c>
      <c r="B6648" s="12">
        <v>1100</v>
      </c>
      <c r="C6648" s="14">
        <v>0.29886139890000002</v>
      </c>
      <c r="D6648" s="13">
        <v>0.34200000000000003</v>
      </c>
      <c r="E6648" s="13">
        <v>56.5</v>
      </c>
      <c r="F6648" s="13">
        <v>1.85</v>
      </c>
      <c r="G6648" s="13">
        <v>0.22</v>
      </c>
      <c r="H6648" s="12">
        <v>0</v>
      </c>
      <c r="I6648" s="15">
        <f t="shared" si="618"/>
        <v>1.2949999999999999</v>
      </c>
      <c r="J6648" s="15">
        <f t="shared" si="619"/>
        <v>0.11</v>
      </c>
      <c r="K6648" s="13">
        <v>384.7</v>
      </c>
      <c r="L6648" s="12">
        <f t="shared" si="620"/>
        <v>0.48124156757872499</v>
      </c>
      <c r="M6648">
        <f t="shared" si="621"/>
        <v>594</v>
      </c>
      <c r="N6648">
        <f t="shared" si="622"/>
        <v>2</v>
      </c>
      <c r="O6648">
        <f t="shared" si="623"/>
        <v>0.1</v>
      </c>
    </row>
    <row r="6649" spans="1:15">
      <c r="A6649" s="12" t="s">
        <v>41</v>
      </c>
      <c r="B6649" s="12">
        <v>1100</v>
      </c>
      <c r="C6649" s="14">
        <v>3.0087581299999999E-2</v>
      </c>
      <c r="D6649" s="13">
        <v>0.34200000000000003</v>
      </c>
      <c r="E6649" s="13">
        <v>56.5</v>
      </c>
      <c r="F6649" s="13">
        <v>1.85</v>
      </c>
      <c r="G6649" s="13">
        <v>0.22</v>
      </c>
      <c r="H6649" s="12">
        <v>0</v>
      </c>
      <c r="I6649" s="15">
        <f t="shared" si="618"/>
        <v>1.2949999999999999</v>
      </c>
      <c r="J6649" s="15">
        <f t="shared" si="619"/>
        <v>0.11</v>
      </c>
      <c r="K6649" s="13">
        <v>38.700000000000003</v>
      </c>
      <c r="L6649" s="12">
        <f t="shared" si="620"/>
        <v>4.8448527788325001E-2</v>
      </c>
      <c r="M6649">
        <f t="shared" si="621"/>
        <v>60</v>
      </c>
      <c r="N6649">
        <f t="shared" si="622"/>
        <v>0</v>
      </c>
      <c r="O6649">
        <f t="shared" si="623"/>
        <v>0</v>
      </c>
    </row>
    <row r="6650" spans="1:15">
      <c r="A6650" s="12" t="s">
        <v>41</v>
      </c>
      <c r="B6650" s="12">
        <v>1100</v>
      </c>
      <c r="C6650" s="14">
        <v>3.7482817999999998E-3</v>
      </c>
      <c r="D6650" s="13">
        <v>0.34200000000000003</v>
      </c>
      <c r="E6650" s="13">
        <v>56.5</v>
      </c>
      <c r="F6650" s="13">
        <v>1.85</v>
      </c>
      <c r="G6650" s="13">
        <v>0.22</v>
      </c>
      <c r="H6650" s="12">
        <v>0</v>
      </c>
      <c r="I6650" s="15">
        <f t="shared" ref="I6650:I6713" si="624">F6650*0.7</f>
        <v>1.2949999999999999</v>
      </c>
      <c r="J6650" s="15">
        <f t="shared" ref="J6650:J6713" si="625">G6650*0.5</f>
        <v>0.11</v>
      </c>
      <c r="K6650" s="13">
        <v>4.8</v>
      </c>
      <c r="L6650" s="12">
        <f t="shared" si="620"/>
        <v>6.0356707684500006E-3</v>
      </c>
      <c r="M6650">
        <f t="shared" si="621"/>
        <v>7</v>
      </c>
      <c r="N6650">
        <f t="shared" si="622"/>
        <v>0</v>
      </c>
      <c r="O6650">
        <f t="shared" si="623"/>
        <v>0</v>
      </c>
    </row>
    <row r="6651" spans="1:15">
      <c r="A6651" s="12" t="s">
        <v>41</v>
      </c>
      <c r="B6651" s="12">
        <v>1100</v>
      </c>
      <c r="C6651" s="14">
        <v>0.51248432369999997</v>
      </c>
      <c r="D6651" s="13">
        <v>0.34200000000000003</v>
      </c>
      <c r="E6651" s="13">
        <v>56.5</v>
      </c>
      <c r="F6651" s="13">
        <v>1.85</v>
      </c>
      <c r="G6651" s="13">
        <v>0.22</v>
      </c>
      <c r="H6651" s="12">
        <v>0</v>
      </c>
      <c r="I6651" s="15">
        <f t="shared" si="624"/>
        <v>1.2949999999999999</v>
      </c>
      <c r="J6651" s="15">
        <f t="shared" si="625"/>
        <v>0.11</v>
      </c>
      <c r="K6651" s="13">
        <v>659.7</v>
      </c>
      <c r="L6651" s="12">
        <f t="shared" si="620"/>
        <v>0.82522788223792498</v>
      </c>
      <c r="M6651">
        <f t="shared" si="621"/>
        <v>1018</v>
      </c>
      <c r="N6651">
        <f t="shared" si="622"/>
        <v>3</v>
      </c>
      <c r="O6651">
        <f t="shared" si="623"/>
        <v>0.2</v>
      </c>
    </row>
    <row r="6652" spans="1:15">
      <c r="A6652" s="12" t="s">
        <v>41</v>
      </c>
      <c r="B6652" s="12">
        <v>1550</v>
      </c>
      <c r="C6652" s="14">
        <v>0.3969400521</v>
      </c>
      <c r="D6652" s="13">
        <v>0.60899999999999999</v>
      </c>
      <c r="E6652" s="13">
        <v>56.5</v>
      </c>
      <c r="F6652" s="13">
        <v>1.55</v>
      </c>
      <c r="G6652" s="13">
        <v>0.15</v>
      </c>
      <c r="H6652" s="12">
        <v>0</v>
      </c>
      <c r="I6652" s="15">
        <f t="shared" si="624"/>
        <v>1.085</v>
      </c>
      <c r="J6652" s="15">
        <f t="shared" si="625"/>
        <v>7.4999999999999997E-2</v>
      </c>
      <c r="K6652" s="13">
        <v>1064.3</v>
      </c>
      <c r="L6652" s="12">
        <f t="shared" si="620"/>
        <v>1.1381759818902373</v>
      </c>
      <c r="M6652">
        <f t="shared" si="621"/>
        <v>1404</v>
      </c>
      <c r="N6652">
        <f t="shared" si="622"/>
        <v>3</v>
      </c>
      <c r="O6652">
        <f t="shared" si="623"/>
        <v>0.2</v>
      </c>
    </row>
    <row r="6653" spans="1:15">
      <c r="A6653" s="12" t="s">
        <v>41</v>
      </c>
      <c r="B6653" s="12">
        <v>1100</v>
      </c>
      <c r="C6653" s="14">
        <v>0.46998294829999998</v>
      </c>
      <c r="D6653" s="13">
        <v>0.34200000000000003</v>
      </c>
      <c r="E6653" s="13">
        <v>56.5</v>
      </c>
      <c r="F6653" s="13">
        <v>1.85</v>
      </c>
      <c r="G6653" s="13">
        <v>0.22</v>
      </c>
      <c r="H6653" s="12">
        <v>0</v>
      </c>
      <c r="I6653" s="15">
        <f t="shared" si="624"/>
        <v>1.2949999999999999</v>
      </c>
      <c r="J6653" s="15">
        <f t="shared" si="625"/>
        <v>0.11</v>
      </c>
      <c r="K6653" s="13">
        <v>604.9</v>
      </c>
      <c r="L6653" s="12">
        <f t="shared" si="620"/>
        <v>0.75679004250007498</v>
      </c>
      <c r="M6653">
        <f t="shared" si="621"/>
        <v>933</v>
      </c>
      <c r="N6653">
        <f t="shared" si="622"/>
        <v>3</v>
      </c>
      <c r="O6653">
        <f t="shared" si="623"/>
        <v>0.2</v>
      </c>
    </row>
    <row r="6654" spans="1:15">
      <c r="A6654" s="12" t="s">
        <v>41</v>
      </c>
      <c r="B6654" s="12">
        <v>1400</v>
      </c>
      <c r="C6654" s="14">
        <v>4.0689336399999998E-2</v>
      </c>
      <c r="D6654" s="13">
        <v>0.88700000000000001</v>
      </c>
      <c r="E6654" s="13">
        <v>56.5</v>
      </c>
      <c r="F6654" s="13">
        <v>1.93</v>
      </c>
      <c r="G6654" s="13">
        <v>0.497</v>
      </c>
      <c r="H6654" s="12">
        <v>0</v>
      </c>
      <c r="I6654" s="15">
        <f t="shared" si="624"/>
        <v>1.351</v>
      </c>
      <c r="J6654" s="15">
        <f t="shared" si="625"/>
        <v>0.2485</v>
      </c>
      <c r="K6654" s="13">
        <v>135.80000000000001</v>
      </c>
      <c r="L6654" s="12">
        <f t="shared" si="620"/>
        <v>0.16993053652951665</v>
      </c>
      <c r="M6654">
        <f t="shared" si="621"/>
        <v>210</v>
      </c>
      <c r="N6654">
        <f t="shared" si="622"/>
        <v>1</v>
      </c>
      <c r="O6654">
        <f t="shared" si="623"/>
        <v>0.1</v>
      </c>
    </row>
    <row r="6655" spans="1:15">
      <c r="A6655" s="12" t="s">
        <v>41</v>
      </c>
      <c r="B6655" s="12">
        <v>1400</v>
      </c>
      <c r="C6655" s="14">
        <v>9.7224764899999996E-2</v>
      </c>
      <c r="D6655" s="13">
        <v>0.89</v>
      </c>
      <c r="E6655" s="13">
        <v>56.5</v>
      </c>
      <c r="F6655" s="13">
        <v>1.93</v>
      </c>
      <c r="G6655" s="13">
        <v>0.497</v>
      </c>
      <c r="H6655" s="12">
        <v>0</v>
      </c>
      <c r="I6655" s="15">
        <f t="shared" si="624"/>
        <v>1.351</v>
      </c>
      <c r="J6655" s="15">
        <f t="shared" si="625"/>
        <v>0.2485</v>
      </c>
      <c r="K6655" s="13">
        <v>325.7</v>
      </c>
      <c r="L6655" s="12">
        <f t="shared" si="620"/>
        <v>0.4074122752497083</v>
      </c>
      <c r="M6655">
        <f t="shared" si="621"/>
        <v>503</v>
      </c>
      <c r="N6655">
        <f t="shared" si="622"/>
        <v>1</v>
      </c>
      <c r="O6655">
        <f t="shared" si="623"/>
        <v>0.3</v>
      </c>
    </row>
    <row r="6656" spans="1:15">
      <c r="A6656" s="12" t="s">
        <v>41</v>
      </c>
      <c r="B6656" s="12">
        <v>1100</v>
      </c>
      <c r="C6656" s="14">
        <v>0.55468284950000002</v>
      </c>
      <c r="D6656" s="13">
        <v>0.34200000000000003</v>
      </c>
      <c r="E6656" s="13">
        <v>56.5</v>
      </c>
      <c r="F6656" s="13">
        <v>1.85</v>
      </c>
      <c r="G6656" s="13">
        <v>0.22</v>
      </c>
      <c r="H6656" s="12">
        <v>0</v>
      </c>
      <c r="I6656" s="15">
        <f t="shared" si="624"/>
        <v>1.2949999999999999</v>
      </c>
      <c r="J6656" s="15">
        <f t="shared" si="625"/>
        <v>0.11</v>
      </c>
      <c r="K6656" s="13">
        <v>714</v>
      </c>
      <c r="L6656" s="12">
        <f t="shared" si="620"/>
        <v>0.89317805840737508</v>
      </c>
      <c r="M6656">
        <f t="shared" si="621"/>
        <v>1102</v>
      </c>
      <c r="N6656">
        <f t="shared" si="622"/>
        <v>3</v>
      </c>
      <c r="O6656">
        <f t="shared" si="623"/>
        <v>0.3</v>
      </c>
    </row>
    <row r="6657" spans="1:15">
      <c r="A6657" s="12" t="s">
        <v>41</v>
      </c>
      <c r="B6657" s="12">
        <v>1100</v>
      </c>
      <c r="C6657" s="14">
        <v>0.19484703549999999</v>
      </c>
      <c r="D6657" s="13">
        <v>0.34200000000000003</v>
      </c>
      <c r="E6657" s="13">
        <v>56.5</v>
      </c>
      <c r="F6657" s="13">
        <v>1.85</v>
      </c>
      <c r="G6657" s="13">
        <v>0.22</v>
      </c>
      <c r="H6657" s="12">
        <v>0</v>
      </c>
      <c r="I6657" s="15">
        <f t="shared" si="624"/>
        <v>1.2949999999999999</v>
      </c>
      <c r="J6657" s="15">
        <f t="shared" si="625"/>
        <v>0.11</v>
      </c>
      <c r="K6657" s="13">
        <v>250.8</v>
      </c>
      <c r="L6657" s="12">
        <f t="shared" si="620"/>
        <v>0.313752438913875</v>
      </c>
      <c r="M6657">
        <f t="shared" si="621"/>
        <v>387</v>
      </c>
      <c r="N6657">
        <f t="shared" si="622"/>
        <v>1</v>
      </c>
      <c r="O6657">
        <f t="shared" si="623"/>
        <v>0.1</v>
      </c>
    </row>
    <row r="6658" spans="1:15">
      <c r="A6658" s="12" t="s">
        <v>41</v>
      </c>
      <c r="B6658" s="12">
        <v>1200</v>
      </c>
      <c r="C6658" s="14">
        <v>0.28769644770000002</v>
      </c>
      <c r="D6658" s="13">
        <v>0.30399999999999999</v>
      </c>
      <c r="E6658" s="13">
        <v>56.5</v>
      </c>
      <c r="F6658" s="13">
        <v>2.23</v>
      </c>
      <c r="G6658" s="13">
        <v>0.316</v>
      </c>
      <c r="H6658" s="12">
        <v>0</v>
      </c>
      <c r="I6658" s="15">
        <f t="shared" si="624"/>
        <v>1.5609999999999999</v>
      </c>
      <c r="J6658" s="15">
        <f t="shared" si="625"/>
        <v>0.158</v>
      </c>
      <c r="K6658" s="13">
        <v>329.2</v>
      </c>
      <c r="L6658" s="12">
        <f t="shared" si="620"/>
        <v>0.41178951547460002</v>
      </c>
      <c r="M6658">
        <f t="shared" si="621"/>
        <v>508</v>
      </c>
      <c r="N6658">
        <f t="shared" si="622"/>
        <v>2</v>
      </c>
      <c r="O6658">
        <f t="shared" si="623"/>
        <v>0.2</v>
      </c>
    </row>
    <row r="6659" spans="1:15">
      <c r="A6659" s="12" t="s">
        <v>41</v>
      </c>
      <c r="B6659" s="12">
        <v>1200</v>
      </c>
      <c r="C6659" s="14">
        <v>4.6310684800000002E-2</v>
      </c>
      <c r="D6659" s="13">
        <v>0.30399999999999999</v>
      </c>
      <c r="E6659" s="13">
        <v>56.5</v>
      </c>
      <c r="F6659" s="13">
        <v>2.23</v>
      </c>
      <c r="G6659" s="13">
        <v>0.316</v>
      </c>
      <c r="H6659" s="12">
        <v>0</v>
      </c>
      <c r="I6659" s="15">
        <f t="shared" si="624"/>
        <v>1.5609999999999999</v>
      </c>
      <c r="J6659" s="15">
        <f t="shared" si="625"/>
        <v>0.158</v>
      </c>
      <c r="K6659" s="13">
        <v>53</v>
      </c>
      <c r="L6659" s="12">
        <f t="shared" ref="L6659:L6722" si="626">E6659*D6659*C6659/12</f>
        <v>6.6286026843733331E-2</v>
      </c>
      <c r="M6659">
        <f t="shared" ref="M6659:M6722" si="627">ROUND(E6659*D6659*C6659*102.79,0)</f>
        <v>82</v>
      </c>
      <c r="N6659">
        <f t="shared" ref="N6659:N6722" si="628">ROUND(I6659*M6659*0.002205,0)</f>
        <v>0</v>
      </c>
      <c r="O6659">
        <f t="shared" ref="O6659:O6722" si="629">ROUND(J6659*M6659*0.002205,1)</f>
        <v>0</v>
      </c>
    </row>
    <row r="6660" spans="1:15">
      <c r="A6660" s="12" t="s">
        <v>41</v>
      </c>
      <c r="B6660" s="12">
        <v>8110</v>
      </c>
      <c r="C6660" s="14">
        <v>1.0677857517</v>
      </c>
      <c r="D6660" s="13">
        <v>0.39900000000000002</v>
      </c>
      <c r="E6660" s="13">
        <v>56.5</v>
      </c>
      <c r="F6660" s="13">
        <v>1.1499999999999999</v>
      </c>
      <c r="G6660" s="13">
        <v>0.15</v>
      </c>
      <c r="H6660" s="12">
        <v>0</v>
      </c>
      <c r="I6660" s="15">
        <f t="shared" si="624"/>
        <v>0.80499999999999994</v>
      </c>
      <c r="J6660" s="15">
        <f t="shared" si="625"/>
        <v>7.4999999999999997E-2</v>
      </c>
      <c r="K6660" s="13">
        <v>1875.5</v>
      </c>
      <c r="L6660" s="12">
        <f t="shared" si="626"/>
        <v>2.0059690077874124</v>
      </c>
      <c r="M6660">
        <f t="shared" si="627"/>
        <v>2474</v>
      </c>
      <c r="N6660">
        <f t="shared" si="628"/>
        <v>4</v>
      </c>
      <c r="O6660">
        <f t="shared" si="629"/>
        <v>0.4</v>
      </c>
    </row>
    <row r="6661" spans="1:15">
      <c r="A6661" s="12" t="s">
        <v>41</v>
      </c>
      <c r="B6661" s="12">
        <v>5300</v>
      </c>
      <c r="C6661" s="14">
        <v>0.30107983220000001</v>
      </c>
      <c r="D6661" s="13">
        <v>0.5</v>
      </c>
      <c r="E6661" s="13">
        <v>56.5</v>
      </c>
      <c r="F6661" s="13">
        <v>0.6</v>
      </c>
      <c r="G6661" s="13">
        <v>0.13500000000000001</v>
      </c>
      <c r="H6661" s="12">
        <v>0</v>
      </c>
      <c r="I6661" s="15">
        <f t="shared" si="624"/>
        <v>0.42</v>
      </c>
      <c r="J6661" s="15">
        <f t="shared" si="625"/>
        <v>6.7500000000000004E-2</v>
      </c>
      <c r="K6661" s="13">
        <v>662.7</v>
      </c>
      <c r="L6661" s="12">
        <f t="shared" si="626"/>
        <v>0.70879210497083334</v>
      </c>
      <c r="M6661">
        <f t="shared" si="627"/>
        <v>874</v>
      </c>
      <c r="N6661">
        <f t="shared" si="628"/>
        <v>1</v>
      </c>
      <c r="O6661">
        <f t="shared" si="629"/>
        <v>0.1</v>
      </c>
    </row>
    <row r="6662" spans="1:15">
      <c r="A6662" s="12" t="s">
        <v>41</v>
      </c>
      <c r="B6662" s="12">
        <v>1100</v>
      </c>
      <c r="C6662" s="14">
        <v>9.0626092300000002E-2</v>
      </c>
      <c r="D6662" s="13">
        <v>0.34200000000000003</v>
      </c>
      <c r="E6662" s="13">
        <v>56.5</v>
      </c>
      <c r="F6662" s="13">
        <v>1.85</v>
      </c>
      <c r="G6662" s="13">
        <v>0.22</v>
      </c>
      <c r="H6662" s="12">
        <v>0</v>
      </c>
      <c r="I6662" s="15">
        <f t="shared" si="624"/>
        <v>1.2949999999999999</v>
      </c>
      <c r="J6662" s="15">
        <f t="shared" si="625"/>
        <v>0.11</v>
      </c>
      <c r="K6662" s="13">
        <v>116.7</v>
      </c>
      <c r="L6662" s="12">
        <f t="shared" si="626"/>
        <v>0.145930665126075</v>
      </c>
      <c r="M6662">
        <f t="shared" si="627"/>
        <v>180</v>
      </c>
      <c r="N6662">
        <f t="shared" si="628"/>
        <v>1</v>
      </c>
      <c r="O6662">
        <f t="shared" si="629"/>
        <v>0</v>
      </c>
    </row>
    <row r="6663" spans="1:15">
      <c r="A6663" s="12" t="s">
        <v>41</v>
      </c>
      <c r="B6663" s="12">
        <v>1200</v>
      </c>
      <c r="C6663" s="14">
        <v>7.9606054699999998E-2</v>
      </c>
      <c r="D6663" s="13">
        <v>0.30399999999999999</v>
      </c>
      <c r="E6663" s="13">
        <v>56.5</v>
      </c>
      <c r="F6663" s="13">
        <v>2.23</v>
      </c>
      <c r="G6663" s="13">
        <v>0.316</v>
      </c>
      <c r="H6663" s="12">
        <v>0</v>
      </c>
      <c r="I6663" s="15">
        <f t="shared" si="624"/>
        <v>1.5609999999999999</v>
      </c>
      <c r="J6663" s="15">
        <f t="shared" si="625"/>
        <v>0.158</v>
      </c>
      <c r="K6663" s="13">
        <v>91.1</v>
      </c>
      <c r="L6663" s="12">
        <f t="shared" si="626"/>
        <v>0.11394279962726665</v>
      </c>
      <c r="M6663">
        <f t="shared" si="627"/>
        <v>141</v>
      </c>
      <c r="N6663">
        <f t="shared" si="628"/>
        <v>0</v>
      </c>
      <c r="O6663">
        <f t="shared" si="629"/>
        <v>0</v>
      </c>
    </row>
    <row r="6664" spans="1:15">
      <c r="A6664" s="12" t="s">
        <v>41</v>
      </c>
      <c r="B6664" s="12">
        <v>1200</v>
      </c>
      <c r="C6664" s="14">
        <v>0.42958115130000002</v>
      </c>
      <c r="D6664" s="13">
        <v>0.30399999999999999</v>
      </c>
      <c r="E6664" s="13">
        <v>56.5</v>
      </c>
      <c r="F6664" s="13">
        <v>2.23</v>
      </c>
      <c r="G6664" s="13">
        <v>0.316</v>
      </c>
      <c r="H6664" s="12">
        <v>0</v>
      </c>
      <c r="I6664" s="15">
        <f t="shared" si="624"/>
        <v>1.5609999999999999</v>
      </c>
      <c r="J6664" s="15">
        <f t="shared" si="625"/>
        <v>0.158</v>
      </c>
      <c r="K6664" s="13">
        <v>491.5</v>
      </c>
      <c r="L6664" s="12">
        <f t="shared" si="626"/>
        <v>0.61487382122739997</v>
      </c>
      <c r="M6664">
        <f t="shared" si="627"/>
        <v>758</v>
      </c>
      <c r="N6664">
        <f t="shared" si="628"/>
        <v>3</v>
      </c>
      <c r="O6664">
        <f t="shared" si="629"/>
        <v>0.3</v>
      </c>
    </row>
    <row r="6665" spans="1:15">
      <c r="A6665" s="12" t="s">
        <v>41</v>
      </c>
      <c r="B6665" s="12">
        <v>1100</v>
      </c>
      <c r="C6665" s="14">
        <v>0.40806931210000003</v>
      </c>
      <c r="D6665" s="13">
        <v>0.34200000000000003</v>
      </c>
      <c r="E6665" s="13">
        <v>56.5</v>
      </c>
      <c r="F6665" s="13">
        <v>1.85</v>
      </c>
      <c r="G6665" s="13">
        <v>0.22</v>
      </c>
      <c r="H6665" s="12">
        <v>0</v>
      </c>
      <c r="I6665" s="15">
        <f t="shared" si="624"/>
        <v>1.2949999999999999</v>
      </c>
      <c r="J6665" s="15">
        <f t="shared" si="625"/>
        <v>0.11</v>
      </c>
      <c r="K6665" s="13">
        <v>525.29999999999995</v>
      </c>
      <c r="L6665" s="12">
        <f t="shared" si="626"/>
        <v>0.65709360980902509</v>
      </c>
      <c r="M6665">
        <f t="shared" si="627"/>
        <v>811</v>
      </c>
      <c r="N6665">
        <f t="shared" si="628"/>
        <v>2</v>
      </c>
      <c r="O6665">
        <f t="shared" si="629"/>
        <v>0.2</v>
      </c>
    </row>
    <row r="6666" spans="1:15">
      <c r="A6666" s="12" t="s">
        <v>41</v>
      </c>
      <c r="B6666" s="12">
        <v>1300</v>
      </c>
      <c r="C6666" s="14">
        <v>6.89099824E-2</v>
      </c>
      <c r="D6666" s="13">
        <v>0.66200000000000003</v>
      </c>
      <c r="E6666" s="13">
        <v>56.5</v>
      </c>
      <c r="F6666" s="13">
        <v>2.1</v>
      </c>
      <c r="G6666" s="13">
        <v>0.51600000000000001</v>
      </c>
      <c r="H6666" s="12">
        <v>0</v>
      </c>
      <c r="I6666" s="15">
        <f t="shared" si="624"/>
        <v>1.47</v>
      </c>
      <c r="J6666" s="15">
        <f t="shared" si="625"/>
        <v>0.25800000000000001</v>
      </c>
      <c r="K6666" s="13">
        <v>171.7</v>
      </c>
      <c r="L6666" s="12">
        <f t="shared" si="626"/>
        <v>0.21478667264226667</v>
      </c>
      <c r="M6666">
        <f t="shared" si="627"/>
        <v>265</v>
      </c>
      <c r="N6666">
        <f t="shared" si="628"/>
        <v>1</v>
      </c>
      <c r="O6666">
        <f t="shared" si="629"/>
        <v>0.2</v>
      </c>
    </row>
    <row r="6667" spans="1:15">
      <c r="A6667" s="12" t="s">
        <v>41</v>
      </c>
      <c r="B6667" s="12">
        <v>1550</v>
      </c>
      <c r="C6667" s="14">
        <v>0.1273902096</v>
      </c>
      <c r="D6667" s="13">
        <v>0.60899999999999999</v>
      </c>
      <c r="E6667" s="13">
        <v>56.5</v>
      </c>
      <c r="F6667" s="13">
        <v>1.55</v>
      </c>
      <c r="G6667" s="13">
        <v>0.15</v>
      </c>
      <c r="H6667" s="12">
        <v>0</v>
      </c>
      <c r="I6667" s="15">
        <f t="shared" si="624"/>
        <v>1.085</v>
      </c>
      <c r="J6667" s="15">
        <f t="shared" si="625"/>
        <v>7.4999999999999997E-2</v>
      </c>
      <c r="K6667" s="13">
        <v>341.5</v>
      </c>
      <c r="L6667" s="12">
        <f t="shared" si="626"/>
        <v>0.36527550225179994</v>
      </c>
      <c r="M6667">
        <f t="shared" si="627"/>
        <v>451</v>
      </c>
      <c r="N6667">
        <f t="shared" si="628"/>
        <v>1</v>
      </c>
      <c r="O6667">
        <f t="shared" si="629"/>
        <v>0.1</v>
      </c>
    </row>
    <row r="6668" spans="1:15">
      <c r="A6668" s="12" t="s">
        <v>41</v>
      </c>
      <c r="B6668" s="12">
        <v>1550</v>
      </c>
      <c r="C6668" s="14">
        <v>2.5298194000000001E-3</v>
      </c>
      <c r="D6668" s="13">
        <v>0.60899999999999999</v>
      </c>
      <c r="E6668" s="13">
        <v>56.5</v>
      </c>
      <c r="F6668" s="13">
        <v>1.55</v>
      </c>
      <c r="G6668" s="13">
        <v>0.15</v>
      </c>
      <c r="H6668" s="12">
        <v>0</v>
      </c>
      <c r="I6668" s="15">
        <f t="shared" si="624"/>
        <v>1.085</v>
      </c>
      <c r="J6668" s="15">
        <f t="shared" si="625"/>
        <v>7.4999999999999997E-2</v>
      </c>
      <c r="K6668" s="13">
        <v>6.8</v>
      </c>
      <c r="L6668" s="12">
        <f t="shared" si="626"/>
        <v>7.2539409020749993E-3</v>
      </c>
      <c r="M6668">
        <f t="shared" si="627"/>
        <v>9</v>
      </c>
      <c r="N6668">
        <f t="shared" si="628"/>
        <v>0</v>
      </c>
      <c r="O6668">
        <f t="shared" si="629"/>
        <v>0</v>
      </c>
    </row>
    <row r="6669" spans="1:15">
      <c r="A6669" s="12" t="s">
        <v>41</v>
      </c>
      <c r="B6669" s="12">
        <v>5300</v>
      </c>
      <c r="C6669" s="14">
        <v>0.1227422584</v>
      </c>
      <c r="D6669" s="13">
        <v>0.5</v>
      </c>
      <c r="E6669" s="13">
        <v>56.5</v>
      </c>
      <c r="F6669" s="13">
        <v>0.6</v>
      </c>
      <c r="G6669" s="13">
        <v>0.13500000000000001</v>
      </c>
      <c r="H6669" s="12">
        <v>0</v>
      </c>
      <c r="I6669" s="15">
        <f t="shared" si="624"/>
        <v>0.42</v>
      </c>
      <c r="J6669" s="15">
        <f t="shared" si="625"/>
        <v>6.7500000000000004E-2</v>
      </c>
      <c r="K6669" s="13">
        <v>231</v>
      </c>
      <c r="L6669" s="12">
        <f t="shared" si="626"/>
        <v>0.28895573331666663</v>
      </c>
      <c r="M6669">
        <f t="shared" si="627"/>
        <v>356</v>
      </c>
      <c r="N6669">
        <f t="shared" si="628"/>
        <v>0</v>
      </c>
      <c r="O6669">
        <f t="shared" si="629"/>
        <v>0.1</v>
      </c>
    </row>
    <row r="6670" spans="1:15">
      <c r="A6670" s="12" t="s">
        <v>41</v>
      </c>
      <c r="B6670" s="12">
        <v>1300</v>
      </c>
      <c r="C6670" s="14">
        <v>6.6253410000000003E-4</v>
      </c>
      <c r="D6670" s="13">
        <v>0.66200000000000003</v>
      </c>
      <c r="E6670" s="13">
        <v>56.5</v>
      </c>
      <c r="F6670" s="13">
        <v>2.1</v>
      </c>
      <c r="G6670" s="13">
        <v>0.51600000000000001</v>
      </c>
      <c r="H6670" s="12">
        <v>0</v>
      </c>
      <c r="I6670" s="15">
        <f t="shared" si="624"/>
        <v>1.47</v>
      </c>
      <c r="J6670" s="15">
        <f t="shared" si="625"/>
        <v>0.25800000000000001</v>
      </c>
      <c r="K6670" s="13">
        <v>1.7</v>
      </c>
      <c r="L6670" s="12">
        <f t="shared" si="626"/>
        <v>2.0650635785249998E-3</v>
      </c>
      <c r="M6670">
        <f t="shared" si="627"/>
        <v>3</v>
      </c>
      <c r="N6670">
        <f t="shared" si="628"/>
        <v>0</v>
      </c>
      <c r="O6670">
        <f t="shared" si="629"/>
        <v>0</v>
      </c>
    </row>
    <row r="6671" spans="1:15">
      <c r="A6671" s="12" t="s">
        <v>41</v>
      </c>
      <c r="B6671" s="12">
        <v>1300</v>
      </c>
      <c r="C6671" s="14">
        <v>6.9944251099999993E-2</v>
      </c>
      <c r="D6671" s="13">
        <v>0.66200000000000003</v>
      </c>
      <c r="E6671" s="13">
        <v>56.5</v>
      </c>
      <c r="F6671" s="13">
        <v>2.1</v>
      </c>
      <c r="G6671" s="13">
        <v>0.51600000000000001</v>
      </c>
      <c r="H6671" s="12">
        <v>0</v>
      </c>
      <c r="I6671" s="15">
        <f t="shared" si="624"/>
        <v>1.47</v>
      </c>
      <c r="J6671" s="15">
        <f t="shared" si="625"/>
        <v>0.25800000000000001</v>
      </c>
      <c r="K6671" s="13">
        <v>174.3</v>
      </c>
      <c r="L6671" s="12">
        <f t="shared" si="626"/>
        <v>0.2180104019911083</v>
      </c>
      <c r="M6671">
        <f t="shared" si="627"/>
        <v>269</v>
      </c>
      <c r="N6671">
        <f t="shared" si="628"/>
        <v>1</v>
      </c>
      <c r="O6671">
        <f t="shared" si="629"/>
        <v>0.2</v>
      </c>
    </row>
    <row r="6672" spans="1:15">
      <c r="A6672" s="12" t="s">
        <v>41</v>
      </c>
      <c r="B6672" s="12">
        <v>1700</v>
      </c>
      <c r="C6672" s="14">
        <v>7.3384454799999999E-2</v>
      </c>
      <c r="D6672" s="13">
        <v>0.74099999999999999</v>
      </c>
      <c r="E6672" s="13">
        <v>56.5</v>
      </c>
      <c r="F6672" s="13">
        <v>1.8</v>
      </c>
      <c r="G6672" s="13">
        <v>0.47799999999999998</v>
      </c>
      <c r="H6672" s="12">
        <v>0</v>
      </c>
      <c r="I6672" s="15">
        <f t="shared" si="624"/>
        <v>1.26</v>
      </c>
      <c r="J6672" s="15">
        <f t="shared" si="625"/>
        <v>0.23899999999999999</v>
      </c>
      <c r="K6672" s="13">
        <v>204.7</v>
      </c>
      <c r="L6672" s="12">
        <f t="shared" si="626"/>
        <v>0.25602918974034999</v>
      </c>
      <c r="M6672">
        <f t="shared" si="627"/>
        <v>316</v>
      </c>
      <c r="N6672">
        <f t="shared" si="628"/>
        <v>1</v>
      </c>
      <c r="O6672">
        <f t="shared" si="629"/>
        <v>0.2</v>
      </c>
    </row>
    <row r="6673" spans="1:15">
      <c r="A6673" s="12" t="s">
        <v>41</v>
      </c>
      <c r="B6673" s="12">
        <v>1400</v>
      </c>
      <c r="C6673" s="14">
        <v>5.5824515999999998E-3</v>
      </c>
      <c r="D6673" s="13">
        <v>0.89</v>
      </c>
      <c r="E6673" s="13">
        <v>56.5</v>
      </c>
      <c r="F6673" s="13">
        <v>1.93</v>
      </c>
      <c r="G6673" s="13">
        <v>0.497</v>
      </c>
      <c r="H6673" s="12">
        <v>0</v>
      </c>
      <c r="I6673" s="15">
        <f t="shared" si="624"/>
        <v>1.351</v>
      </c>
      <c r="J6673" s="15">
        <f t="shared" si="625"/>
        <v>0.2485</v>
      </c>
      <c r="K6673" s="13">
        <v>18.7</v>
      </c>
      <c r="L6673" s="12">
        <f t="shared" si="626"/>
        <v>2.33927982255E-2</v>
      </c>
      <c r="M6673">
        <f t="shared" si="627"/>
        <v>29</v>
      </c>
      <c r="N6673">
        <f t="shared" si="628"/>
        <v>0</v>
      </c>
      <c r="O6673">
        <f t="shared" si="629"/>
        <v>0</v>
      </c>
    </row>
    <row r="6674" spans="1:15">
      <c r="A6674" s="12" t="s">
        <v>41</v>
      </c>
      <c r="B6674" s="12">
        <v>1100</v>
      </c>
      <c r="C6674" s="14">
        <v>0.63705084349999996</v>
      </c>
      <c r="D6674" s="13">
        <v>0.34200000000000003</v>
      </c>
      <c r="E6674" s="13">
        <v>56.5</v>
      </c>
      <c r="F6674" s="13">
        <v>1.85</v>
      </c>
      <c r="G6674" s="13">
        <v>0.22</v>
      </c>
      <c r="H6674" s="12">
        <v>0</v>
      </c>
      <c r="I6674" s="15">
        <f t="shared" si="624"/>
        <v>1.2949999999999999</v>
      </c>
      <c r="J6674" s="15">
        <f t="shared" si="625"/>
        <v>0.11</v>
      </c>
      <c r="K6674" s="13">
        <v>820</v>
      </c>
      <c r="L6674" s="12">
        <f t="shared" si="626"/>
        <v>1.0258111207458749</v>
      </c>
      <c r="M6674">
        <f t="shared" si="627"/>
        <v>1265</v>
      </c>
      <c r="N6674">
        <f t="shared" si="628"/>
        <v>4</v>
      </c>
      <c r="O6674">
        <f t="shared" si="629"/>
        <v>0.3</v>
      </c>
    </row>
    <row r="6675" spans="1:15">
      <c r="A6675" s="12" t="s">
        <v>41</v>
      </c>
      <c r="B6675" s="12">
        <v>1100</v>
      </c>
      <c r="C6675" s="14">
        <v>2.0375376899999999E-2</v>
      </c>
      <c r="D6675" s="13">
        <v>0.34200000000000003</v>
      </c>
      <c r="E6675" s="13">
        <v>56.5</v>
      </c>
      <c r="F6675" s="13">
        <v>1.85</v>
      </c>
      <c r="G6675" s="13">
        <v>0.22</v>
      </c>
      <c r="H6675" s="12">
        <v>0</v>
      </c>
      <c r="I6675" s="15">
        <f t="shared" si="624"/>
        <v>1.2949999999999999</v>
      </c>
      <c r="J6675" s="15">
        <f t="shared" si="625"/>
        <v>0.11</v>
      </c>
      <c r="K6675" s="13">
        <v>26.2</v>
      </c>
      <c r="L6675" s="12">
        <f t="shared" si="626"/>
        <v>3.2809450653224999E-2</v>
      </c>
      <c r="M6675">
        <f t="shared" si="627"/>
        <v>40</v>
      </c>
      <c r="N6675">
        <f t="shared" si="628"/>
        <v>0</v>
      </c>
      <c r="O6675">
        <f t="shared" si="629"/>
        <v>0</v>
      </c>
    </row>
    <row r="6676" spans="1:15">
      <c r="A6676" s="12" t="s">
        <v>41</v>
      </c>
      <c r="B6676" s="12">
        <v>1700</v>
      </c>
      <c r="C6676" s="14">
        <v>0.11116182300000001</v>
      </c>
      <c r="D6676" s="13">
        <v>0.74099999999999999</v>
      </c>
      <c r="E6676" s="13">
        <v>56.5</v>
      </c>
      <c r="F6676" s="13">
        <v>1.8</v>
      </c>
      <c r="G6676" s="13">
        <v>0.47799999999999998</v>
      </c>
      <c r="H6676" s="12">
        <v>0</v>
      </c>
      <c r="I6676" s="15">
        <f t="shared" si="624"/>
        <v>1.26</v>
      </c>
      <c r="J6676" s="15">
        <f t="shared" si="625"/>
        <v>0.23899999999999999</v>
      </c>
      <c r="K6676" s="13">
        <v>310</v>
      </c>
      <c r="L6676" s="12">
        <f t="shared" si="626"/>
        <v>0.38782970521912508</v>
      </c>
      <c r="M6676">
        <f t="shared" si="627"/>
        <v>478</v>
      </c>
      <c r="N6676">
        <f t="shared" si="628"/>
        <v>1</v>
      </c>
      <c r="O6676">
        <f t="shared" si="629"/>
        <v>0.3</v>
      </c>
    </row>
    <row r="6677" spans="1:15">
      <c r="A6677" s="12" t="s">
        <v>41</v>
      </c>
      <c r="B6677" s="12">
        <v>5300</v>
      </c>
      <c r="C6677" s="14">
        <v>4.7977577299999997E-2</v>
      </c>
      <c r="D6677" s="13">
        <v>0.5</v>
      </c>
      <c r="E6677" s="13">
        <v>56.5</v>
      </c>
      <c r="F6677" s="13">
        <v>0.6</v>
      </c>
      <c r="G6677" s="13">
        <v>0.13500000000000001</v>
      </c>
      <c r="H6677" s="12">
        <v>0</v>
      </c>
      <c r="I6677" s="15">
        <f t="shared" si="624"/>
        <v>0.42</v>
      </c>
      <c r="J6677" s="15">
        <f t="shared" si="625"/>
        <v>6.7500000000000004E-2</v>
      </c>
      <c r="K6677" s="13">
        <v>105.6</v>
      </c>
      <c r="L6677" s="12">
        <f t="shared" si="626"/>
        <v>0.11294721322708333</v>
      </c>
      <c r="M6677">
        <f t="shared" si="627"/>
        <v>139</v>
      </c>
      <c r="N6677">
        <f t="shared" si="628"/>
        <v>0</v>
      </c>
      <c r="O6677">
        <f t="shared" si="629"/>
        <v>0</v>
      </c>
    </row>
    <row r="6678" spans="1:15">
      <c r="A6678" s="12" t="s">
        <v>41</v>
      </c>
      <c r="B6678" s="12">
        <v>1700</v>
      </c>
      <c r="C6678" s="14">
        <v>0.1048140504</v>
      </c>
      <c r="D6678" s="13">
        <v>0.77</v>
      </c>
      <c r="E6678" s="13">
        <v>56.5</v>
      </c>
      <c r="F6678" s="13">
        <v>1.8</v>
      </c>
      <c r="G6678" s="13">
        <v>0.47799999999999998</v>
      </c>
      <c r="H6678" s="12">
        <v>0</v>
      </c>
      <c r="I6678" s="15">
        <f t="shared" si="624"/>
        <v>1.26</v>
      </c>
      <c r="J6678" s="15">
        <f t="shared" si="625"/>
        <v>0.23899999999999999</v>
      </c>
      <c r="K6678" s="13">
        <v>303.7</v>
      </c>
      <c r="L6678" s="12">
        <f t="shared" si="626"/>
        <v>0.37999460522099998</v>
      </c>
      <c r="M6678">
        <f t="shared" si="627"/>
        <v>469</v>
      </c>
      <c r="N6678">
        <f t="shared" si="628"/>
        <v>1</v>
      </c>
      <c r="O6678">
        <f t="shared" si="629"/>
        <v>0.2</v>
      </c>
    </row>
    <row r="6679" spans="1:15">
      <c r="A6679" s="12" t="s">
        <v>41</v>
      </c>
      <c r="B6679" s="12">
        <v>1550</v>
      </c>
      <c r="C6679" s="14">
        <v>2.96109271E-2</v>
      </c>
      <c r="D6679" s="13">
        <v>0.57699999999999996</v>
      </c>
      <c r="E6679" s="13">
        <v>56.5</v>
      </c>
      <c r="F6679" s="13">
        <v>1.55</v>
      </c>
      <c r="G6679" s="13">
        <v>0.15</v>
      </c>
      <c r="H6679" s="12">
        <v>0</v>
      </c>
      <c r="I6679" s="15">
        <f t="shared" si="624"/>
        <v>1.085</v>
      </c>
      <c r="J6679" s="15">
        <f t="shared" si="625"/>
        <v>7.4999999999999997E-2</v>
      </c>
      <c r="K6679" s="13">
        <v>75.2</v>
      </c>
      <c r="L6679" s="12">
        <f t="shared" si="626"/>
        <v>8.0444252410295833E-2</v>
      </c>
      <c r="M6679">
        <f t="shared" si="627"/>
        <v>99</v>
      </c>
      <c r="N6679">
        <f t="shared" si="628"/>
        <v>0</v>
      </c>
      <c r="O6679">
        <f t="shared" si="629"/>
        <v>0</v>
      </c>
    </row>
    <row r="6680" spans="1:15">
      <c r="A6680" s="12" t="s">
        <v>41</v>
      </c>
      <c r="B6680" s="12">
        <v>1550</v>
      </c>
      <c r="C6680" s="14">
        <v>0.48982087829999998</v>
      </c>
      <c r="D6680" s="13">
        <v>0.57699999999999996</v>
      </c>
      <c r="E6680" s="13">
        <v>56.5</v>
      </c>
      <c r="F6680" s="13">
        <v>1.55</v>
      </c>
      <c r="G6680" s="13">
        <v>0.15</v>
      </c>
      <c r="H6680" s="12">
        <v>0</v>
      </c>
      <c r="I6680" s="15">
        <f t="shared" si="624"/>
        <v>1.085</v>
      </c>
      <c r="J6680" s="15">
        <f t="shared" si="625"/>
        <v>7.4999999999999997E-2</v>
      </c>
      <c r="K6680" s="13">
        <v>1244.3</v>
      </c>
      <c r="L6680" s="12">
        <f t="shared" si="626"/>
        <v>1.3307004619182623</v>
      </c>
      <c r="M6680">
        <f t="shared" si="627"/>
        <v>1641</v>
      </c>
      <c r="N6680">
        <f t="shared" si="628"/>
        <v>4</v>
      </c>
      <c r="O6680">
        <f t="shared" si="629"/>
        <v>0.3</v>
      </c>
    </row>
    <row r="6681" spans="1:15">
      <c r="A6681" s="12" t="s">
        <v>41</v>
      </c>
      <c r="B6681" s="12">
        <v>1700</v>
      </c>
      <c r="C6681" s="14">
        <v>8.4062472499999999E-2</v>
      </c>
      <c r="D6681" s="13">
        <v>0.74099999999999999</v>
      </c>
      <c r="E6681" s="13">
        <v>56.5</v>
      </c>
      <c r="F6681" s="13">
        <v>1.8</v>
      </c>
      <c r="G6681" s="13">
        <v>0.47799999999999998</v>
      </c>
      <c r="H6681" s="12">
        <v>0</v>
      </c>
      <c r="I6681" s="15">
        <f t="shared" si="624"/>
        <v>1.26</v>
      </c>
      <c r="J6681" s="15">
        <f t="shared" si="625"/>
        <v>0.23899999999999999</v>
      </c>
      <c r="K6681" s="13">
        <v>234.4</v>
      </c>
      <c r="L6681" s="12">
        <f t="shared" si="626"/>
        <v>0.29328345874343748</v>
      </c>
      <c r="M6681">
        <f t="shared" si="627"/>
        <v>362</v>
      </c>
      <c r="N6681">
        <f t="shared" si="628"/>
        <v>1</v>
      </c>
      <c r="O6681">
        <f t="shared" si="629"/>
        <v>0.2</v>
      </c>
    </row>
    <row r="6682" spans="1:15">
      <c r="A6682" s="12" t="s">
        <v>41</v>
      </c>
      <c r="B6682" s="12">
        <v>1100</v>
      </c>
      <c r="C6682" s="14">
        <v>0.36201233760000001</v>
      </c>
      <c r="D6682" s="13">
        <v>0.34200000000000003</v>
      </c>
      <c r="E6682" s="13">
        <v>56.5</v>
      </c>
      <c r="F6682" s="13">
        <v>1.85</v>
      </c>
      <c r="G6682" s="13">
        <v>0.22</v>
      </c>
      <c r="H6682" s="12">
        <v>0</v>
      </c>
      <c r="I6682" s="15">
        <f t="shared" si="624"/>
        <v>1.2949999999999999</v>
      </c>
      <c r="J6682" s="15">
        <f t="shared" si="625"/>
        <v>0.11</v>
      </c>
      <c r="K6682" s="13">
        <v>466</v>
      </c>
      <c r="L6682" s="12">
        <f t="shared" si="626"/>
        <v>0.5829303666204001</v>
      </c>
      <c r="M6682">
        <f t="shared" si="627"/>
        <v>719</v>
      </c>
      <c r="N6682">
        <f t="shared" si="628"/>
        <v>2</v>
      </c>
      <c r="O6682">
        <f t="shared" si="629"/>
        <v>0.2</v>
      </c>
    </row>
    <row r="6683" spans="1:15">
      <c r="A6683" s="12" t="s">
        <v>41</v>
      </c>
      <c r="B6683" s="12">
        <v>1300</v>
      </c>
      <c r="C6683" s="14">
        <v>1.4991239000000001E-3</v>
      </c>
      <c r="D6683" s="13">
        <v>0.66200000000000003</v>
      </c>
      <c r="E6683" s="13">
        <v>56.5</v>
      </c>
      <c r="F6683" s="13">
        <v>2.1</v>
      </c>
      <c r="G6683" s="13">
        <v>0.51600000000000001</v>
      </c>
      <c r="H6683" s="12">
        <v>0</v>
      </c>
      <c r="I6683" s="15">
        <f t="shared" si="624"/>
        <v>1.47</v>
      </c>
      <c r="J6683" s="15">
        <f t="shared" si="625"/>
        <v>0.25800000000000001</v>
      </c>
      <c r="K6683" s="13">
        <v>3.7</v>
      </c>
      <c r="L6683" s="12">
        <f t="shared" si="626"/>
        <v>4.6726442693083335E-3</v>
      </c>
      <c r="M6683">
        <f t="shared" si="627"/>
        <v>6</v>
      </c>
      <c r="N6683">
        <f t="shared" si="628"/>
        <v>0</v>
      </c>
      <c r="O6683">
        <f t="shared" si="629"/>
        <v>0</v>
      </c>
    </row>
    <row r="6684" spans="1:15">
      <c r="A6684" s="12" t="s">
        <v>41</v>
      </c>
      <c r="B6684" s="12">
        <v>1300</v>
      </c>
      <c r="C6684" s="14">
        <v>1.5199225999999999E-3</v>
      </c>
      <c r="D6684" s="13">
        <v>0.66200000000000003</v>
      </c>
      <c r="E6684" s="13">
        <v>56.5</v>
      </c>
      <c r="F6684" s="13">
        <v>2.1</v>
      </c>
      <c r="G6684" s="13">
        <v>0.51600000000000001</v>
      </c>
      <c r="H6684" s="12">
        <v>0</v>
      </c>
      <c r="I6684" s="15">
        <f t="shared" si="624"/>
        <v>1.47</v>
      </c>
      <c r="J6684" s="15">
        <f t="shared" si="625"/>
        <v>0.25800000000000001</v>
      </c>
      <c r="K6684" s="13">
        <v>4.4000000000000004</v>
      </c>
      <c r="L6684" s="12">
        <f t="shared" si="626"/>
        <v>4.7374720839833328E-3</v>
      </c>
      <c r="M6684">
        <f t="shared" si="627"/>
        <v>6</v>
      </c>
      <c r="N6684">
        <f t="shared" si="628"/>
        <v>0</v>
      </c>
      <c r="O6684">
        <f t="shared" si="629"/>
        <v>0</v>
      </c>
    </row>
    <row r="6685" spans="1:15">
      <c r="A6685" s="12" t="s">
        <v>41</v>
      </c>
      <c r="B6685" s="12">
        <v>1510</v>
      </c>
      <c r="C6685" s="14">
        <v>1.6350949177</v>
      </c>
      <c r="D6685" s="13">
        <v>0.79300000000000004</v>
      </c>
      <c r="E6685" s="13">
        <v>56.5</v>
      </c>
      <c r="F6685" s="13">
        <v>1.79</v>
      </c>
      <c r="G6685" s="13">
        <v>0.31</v>
      </c>
      <c r="H6685" s="12">
        <v>0</v>
      </c>
      <c r="I6685" s="15">
        <f t="shared" si="624"/>
        <v>1.2529999999999999</v>
      </c>
      <c r="J6685" s="15">
        <f t="shared" si="625"/>
        <v>0.155</v>
      </c>
      <c r="K6685" s="13">
        <v>4880</v>
      </c>
      <c r="L6685" s="12">
        <f t="shared" si="626"/>
        <v>6.1049675200074711</v>
      </c>
      <c r="M6685">
        <f t="shared" si="627"/>
        <v>7530</v>
      </c>
      <c r="N6685">
        <f t="shared" si="628"/>
        <v>21</v>
      </c>
      <c r="O6685">
        <f t="shared" si="629"/>
        <v>2.6</v>
      </c>
    </row>
    <row r="6686" spans="1:15">
      <c r="A6686" s="12" t="s">
        <v>41</v>
      </c>
      <c r="B6686" s="12">
        <v>1700</v>
      </c>
      <c r="C6686" s="14">
        <v>0.10631749359999999</v>
      </c>
      <c r="D6686" s="13">
        <v>0.74099999999999999</v>
      </c>
      <c r="E6686" s="13">
        <v>56.5</v>
      </c>
      <c r="F6686" s="13">
        <v>1.8</v>
      </c>
      <c r="G6686" s="13">
        <v>0.47799999999999998</v>
      </c>
      <c r="H6686" s="12">
        <v>0</v>
      </c>
      <c r="I6686" s="15">
        <f t="shared" si="624"/>
        <v>1.26</v>
      </c>
      <c r="J6686" s="15">
        <f t="shared" si="625"/>
        <v>0.23899999999999999</v>
      </c>
      <c r="K6686" s="13">
        <v>296.5</v>
      </c>
      <c r="L6686" s="12">
        <f t="shared" si="626"/>
        <v>0.37092844548370002</v>
      </c>
      <c r="M6686">
        <f t="shared" si="627"/>
        <v>458</v>
      </c>
      <c r="N6686">
        <f t="shared" si="628"/>
        <v>1</v>
      </c>
      <c r="O6686">
        <f t="shared" si="629"/>
        <v>0.2</v>
      </c>
    </row>
    <row r="6687" spans="1:15">
      <c r="A6687" s="12" t="s">
        <v>41</v>
      </c>
      <c r="B6687" s="12">
        <v>1700</v>
      </c>
      <c r="C6687" s="14">
        <v>2.7796171099999999E-2</v>
      </c>
      <c r="D6687" s="13">
        <v>0.77</v>
      </c>
      <c r="E6687" s="13">
        <v>56.5</v>
      </c>
      <c r="F6687" s="13">
        <v>1.8</v>
      </c>
      <c r="G6687" s="13">
        <v>0.47799999999999998</v>
      </c>
      <c r="H6687" s="12">
        <v>0</v>
      </c>
      <c r="I6687" s="15">
        <f t="shared" si="624"/>
        <v>1.26</v>
      </c>
      <c r="J6687" s="15">
        <f t="shared" si="625"/>
        <v>0.23899999999999999</v>
      </c>
      <c r="K6687" s="13">
        <v>80.5</v>
      </c>
      <c r="L6687" s="12">
        <f t="shared" si="626"/>
        <v>0.10077270197545835</v>
      </c>
      <c r="M6687">
        <f t="shared" si="627"/>
        <v>124</v>
      </c>
      <c r="N6687">
        <f t="shared" si="628"/>
        <v>0</v>
      </c>
      <c r="O6687">
        <f t="shared" si="629"/>
        <v>0.1</v>
      </c>
    </row>
    <row r="6688" spans="1:15">
      <c r="A6688" s="12" t="s">
        <v>41</v>
      </c>
      <c r="B6688" s="12">
        <v>1700</v>
      </c>
      <c r="C6688" s="14">
        <v>7.9699715300000001E-2</v>
      </c>
      <c r="D6688" s="13">
        <v>0.77</v>
      </c>
      <c r="E6688" s="13">
        <v>56.5</v>
      </c>
      <c r="F6688" s="13">
        <v>1.8</v>
      </c>
      <c r="G6688" s="13">
        <v>0.47799999999999998</v>
      </c>
      <c r="H6688" s="12">
        <v>0</v>
      </c>
      <c r="I6688" s="15">
        <f t="shared" si="624"/>
        <v>1.26</v>
      </c>
      <c r="J6688" s="15">
        <f t="shared" si="625"/>
        <v>0.23899999999999999</v>
      </c>
      <c r="K6688" s="13">
        <v>231</v>
      </c>
      <c r="L6688" s="12">
        <f t="shared" si="626"/>
        <v>0.28894467617720837</v>
      </c>
      <c r="M6688">
        <f t="shared" si="627"/>
        <v>356</v>
      </c>
      <c r="N6688">
        <f t="shared" si="628"/>
        <v>1</v>
      </c>
      <c r="O6688">
        <f t="shared" si="629"/>
        <v>0.2</v>
      </c>
    </row>
    <row r="6689" spans="1:15">
      <c r="A6689" s="12" t="s">
        <v>41</v>
      </c>
      <c r="B6689" s="12">
        <v>1100</v>
      </c>
      <c r="C6689" s="14">
        <v>0.15188519619999999</v>
      </c>
      <c r="D6689" s="13">
        <v>0.34200000000000003</v>
      </c>
      <c r="E6689" s="13">
        <v>56.5</v>
      </c>
      <c r="F6689" s="13">
        <v>1.85</v>
      </c>
      <c r="G6689" s="13">
        <v>0.22</v>
      </c>
      <c r="H6689" s="12">
        <v>0</v>
      </c>
      <c r="I6689" s="15">
        <f t="shared" si="624"/>
        <v>1.2949999999999999</v>
      </c>
      <c r="J6689" s="15">
        <f t="shared" si="625"/>
        <v>0.11</v>
      </c>
      <c r="K6689" s="13">
        <v>195.5</v>
      </c>
      <c r="L6689" s="12">
        <f t="shared" si="626"/>
        <v>0.24457313718105</v>
      </c>
      <c r="M6689">
        <f t="shared" si="627"/>
        <v>302</v>
      </c>
      <c r="N6689">
        <f t="shared" si="628"/>
        <v>1</v>
      </c>
      <c r="O6689">
        <f t="shared" si="629"/>
        <v>0.1</v>
      </c>
    </row>
    <row r="6690" spans="1:15">
      <c r="A6690" s="12" t="s">
        <v>41</v>
      </c>
      <c r="B6690" s="12">
        <v>1510</v>
      </c>
      <c r="C6690" s="14">
        <v>0.41821540350000003</v>
      </c>
      <c r="D6690" s="13">
        <v>0.80900000000000005</v>
      </c>
      <c r="E6690" s="13">
        <v>56.5</v>
      </c>
      <c r="F6690" s="13">
        <v>1.79</v>
      </c>
      <c r="G6690" s="13">
        <v>0.31</v>
      </c>
      <c r="H6690" s="12">
        <v>0</v>
      </c>
      <c r="I6690" s="15">
        <f t="shared" si="624"/>
        <v>1.2529999999999999</v>
      </c>
      <c r="J6690" s="15">
        <f t="shared" si="625"/>
        <v>0.155</v>
      </c>
      <c r="K6690" s="13">
        <v>1273.4000000000001</v>
      </c>
      <c r="L6690" s="12">
        <f t="shared" si="626"/>
        <v>1.5929998975733126</v>
      </c>
      <c r="M6690">
        <f t="shared" si="627"/>
        <v>1965</v>
      </c>
      <c r="N6690">
        <f t="shared" si="628"/>
        <v>5</v>
      </c>
      <c r="O6690">
        <f t="shared" si="629"/>
        <v>0.7</v>
      </c>
    </row>
    <row r="6691" spans="1:15">
      <c r="A6691" s="12" t="s">
        <v>41</v>
      </c>
      <c r="B6691" s="12">
        <v>1100</v>
      </c>
      <c r="C6691" s="14">
        <v>0.62454066580000001</v>
      </c>
      <c r="D6691" s="13">
        <v>0.34200000000000003</v>
      </c>
      <c r="E6691" s="13">
        <v>56.5</v>
      </c>
      <c r="F6691" s="13">
        <v>1.85</v>
      </c>
      <c r="G6691" s="13">
        <v>0.22</v>
      </c>
      <c r="H6691" s="12">
        <v>0</v>
      </c>
      <c r="I6691" s="15">
        <f t="shared" si="624"/>
        <v>1.2949999999999999</v>
      </c>
      <c r="J6691" s="15">
        <f t="shared" si="625"/>
        <v>0.11</v>
      </c>
      <c r="K6691" s="13">
        <v>803.9</v>
      </c>
      <c r="L6691" s="12">
        <f t="shared" si="626"/>
        <v>1.00566660710445</v>
      </c>
      <c r="M6691">
        <f t="shared" si="627"/>
        <v>1240</v>
      </c>
      <c r="N6691">
        <f t="shared" si="628"/>
        <v>4</v>
      </c>
      <c r="O6691">
        <f t="shared" si="629"/>
        <v>0.3</v>
      </c>
    </row>
    <row r="6692" spans="1:15">
      <c r="A6692" s="12" t="s">
        <v>41</v>
      </c>
      <c r="B6692" s="12">
        <v>1100</v>
      </c>
      <c r="C6692" s="14">
        <v>0.21087741239999999</v>
      </c>
      <c r="D6692" s="13">
        <v>0.25800000000000001</v>
      </c>
      <c r="E6692" s="13">
        <v>56.5</v>
      </c>
      <c r="F6692" s="13">
        <v>1.85</v>
      </c>
      <c r="G6692" s="13">
        <v>0.22</v>
      </c>
      <c r="H6692" s="12">
        <v>0</v>
      </c>
      <c r="I6692" s="15">
        <f t="shared" si="624"/>
        <v>1.2949999999999999</v>
      </c>
      <c r="J6692" s="15">
        <f t="shared" si="625"/>
        <v>0.11</v>
      </c>
      <c r="K6692" s="13">
        <v>204.8</v>
      </c>
      <c r="L6692" s="12">
        <f t="shared" si="626"/>
        <v>0.25616333671289998</v>
      </c>
      <c r="M6692">
        <f t="shared" si="627"/>
        <v>316</v>
      </c>
      <c r="N6692">
        <f t="shared" si="628"/>
        <v>1</v>
      </c>
      <c r="O6692">
        <f t="shared" si="629"/>
        <v>0.1</v>
      </c>
    </row>
    <row r="6693" spans="1:15">
      <c r="A6693" s="12" t="s">
        <v>41</v>
      </c>
      <c r="B6693" s="12">
        <v>1200</v>
      </c>
      <c r="C6693" s="14">
        <v>2.3027405605000002</v>
      </c>
      <c r="D6693" s="13">
        <v>0.30399999999999999</v>
      </c>
      <c r="E6693" s="13">
        <v>56.5</v>
      </c>
      <c r="F6693" s="13">
        <v>2.23</v>
      </c>
      <c r="G6693" s="13">
        <v>0.316</v>
      </c>
      <c r="H6693" s="12">
        <v>0</v>
      </c>
      <c r="I6693" s="15">
        <f t="shared" si="624"/>
        <v>1.5609999999999999</v>
      </c>
      <c r="J6693" s="15">
        <f t="shared" si="625"/>
        <v>0.158</v>
      </c>
      <c r="K6693" s="13">
        <v>2634.6</v>
      </c>
      <c r="L6693" s="12">
        <f t="shared" si="626"/>
        <v>3.2959893222623333</v>
      </c>
      <c r="M6693">
        <f t="shared" si="627"/>
        <v>4066</v>
      </c>
      <c r="N6693">
        <f t="shared" si="628"/>
        <v>14</v>
      </c>
      <c r="O6693">
        <f t="shared" si="629"/>
        <v>1.4</v>
      </c>
    </row>
    <row r="6694" spans="1:15">
      <c r="A6694" s="12" t="s">
        <v>41</v>
      </c>
      <c r="B6694" s="12">
        <v>1700</v>
      </c>
      <c r="C6694" s="14">
        <v>0.1015027746</v>
      </c>
      <c r="D6694" s="13">
        <v>0.74099999999999999</v>
      </c>
      <c r="E6694" s="13">
        <v>56.5</v>
      </c>
      <c r="F6694" s="13">
        <v>1.8</v>
      </c>
      <c r="G6694" s="13">
        <v>0.47799999999999998</v>
      </c>
      <c r="H6694" s="12">
        <v>0</v>
      </c>
      <c r="I6694" s="15">
        <f t="shared" si="624"/>
        <v>1.26</v>
      </c>
      <c r="J6694" s="15">
        <f t="shared" si="625"/>
        <v>0.23899999999999999</v>
      </c>
      <c r="K6694" s="13">
        <v>283.10000000000002</v>
      </c>
      <c r="L6694" s="12">
        <f t="shared" si="626"/>
        <v>0.35413049273257502</v>
      </c>
      <c r="M6694">
        <f t="shared" si="627"/>
        <v>437</v>
      </c>
      <c r="N6694">
        <f t="shared" si="628"/>
        <v>1</v>
      </c>
      <c r="O6694">
        <f t="shared" si="629"/>
        <v>0.2</v>
      </c>
    </row>
    <row r="6695" spans="1:15">
      <c r="A6695" s="12" t="s">
        <v>41</v>
      </c>
      <c r="B6695" s="12">
        <v>5300</v>
      </c>
      <c r="C6695" s="14">
        <v>0.13344505149999999</v>
      </c>
      <c r="D6695" s="13">
        <v>0.5</v>
      </c>
      <c r="E6695" s="13">
        <v>56.5</v>
      </c>
      <c r="F6695" s="13">
        <v>0.6</v>
      </c>
      <c r="G6695" s="13">
        <v>0.13500000000000001</v>
      </c>
      <c r="H6695" s="12">
        <v>0</v>
      </c>
      <c r="I6695" s="15">
        <f t="shared" si="624"/>
        <v>0.42</v>
      </c>
      <c r="J6695" s="15">
        <f t="shared" si="625"/>
        <v>6.7500000000000004E-2</v>
      </c>
      <c r="K6695" s="13">
        <v>251.1</v>
      </c>
      <c r="L6695" s="12">
        <f t="shared" si="626"/>
        <v>0.31415189207291666</v>
      </c>
      <c r="M6695">
        <f t="shared" si="627"/>
        <v>388</v>
      </c>
      <c r="N6695">
        <f t="shared" si="628"/>
        <v>0</v>
      </c>
      <c r="O6695">
        <f t="shared" si="629"/>
        <v>0.1</v>
      </c>
    </row>
    <row r="6696" spans="1:15">
      <c r="A6696" s="12" t="s">
        <v>41</v>
      </c>
      <c r="B6696" s="12">
        <v>5300</v>
      </c>
      <c r="C6696" s="14">
        <v>0.6896871457</v>
      </c>
      <c r="D6696" s="13">
        <v>0.5</v>
      </c>
      <c r="E6696" s="13">
        <v>56.5</v>
      </c>
      <c r="F6696" s="13">
        <v>0.6</v>
      </c>
      <c r="G6696" s="13">
        <v>0.13500000000000001</v>
      </c>
      <c r="H6696" s="12">
        <v>0</v>
      </c>
      <c r="I6696" s="15">
        <f t="shared" si="624"/>
        <v>0.42</v>
      </c>
      <c r="J6696" s="15">
        <f t="shared" si="625"/>
        <v>6.7500000000000004E-2</v>
      </c>
      <c r="K6696" s="13">
        <v>1297.9000000000001</v>
      </c>
      <c r="L6696" s="12">
        <f t="shared" si="626"/>
        <v>1.6236384888354165</v>
      </c>
      <c r="M6696">
        <f t="shared" si="627"/>
        <v>2003</v>
      </c>
      <c r="N6696">
        <f t="shared" si="628"/>
        <v>2</v>
      </c>
      <c r="O6696">
        <f t="shared" si="629"/>
        <v>0.3</v>
      </c>
    </row>
    <row r="6697" spans="1:15">
      <c r="A6697" s="12" t="s">
        <v>41</v>
      </c>
      <c r="B6697" s="12">
        <v>5300</v>
      </c>
      <c r="C6697" s="14">
        <v>0.65431383489999995</v>
      </c>
      <c r="D6697" s="13">
        <v>0.5</v>
      </c>
      <c r="E6697" s="13">
        <v>56.5</v>
      </c>
      <c r="F6697" s="13">
        <v>0.6</v>
      </c>
      <c r="G6697" s="13">
        <v>0.13500000000000001</v>
      </c>
      <c r="H6697" s="12">
        <v>0</v>
      </c>
      <c r="I6697" s="15">
        <f t="shared" si="624"/>
        <v>0.42</v>
      </c>
      <c r="J6697" s="15">
        <f t="shared" si="625"/>
        <v>6.7500000000000004E-2</v>
      </c>
      <c r="K6697" s="13">
        <v>1231.3</v>
      </c>
      <c r="L6697" s="12">
        <f t="shared" si="626"/>
        <v>1.5403638196604164</v>
      </c>
      <c r="M6697">
        <f t="shared" si="627"/>
        <v>1900</v>
      </c>
      <c r="N6697">
        <f t="shared" si="628"/>
        <v>2</v>
      </c>
      <c r="O6697">
        <f t="shared" si="629"/>
        <v>0.3</v>
      </c>
    </row>
    <row r="6698" spans="1:15">
      <c r="A6698" s="12" t="s">
        <v>41</v>
      </c>
      <c r="B6698" s="12">
        <v>1100</v>
      </c>
      <c r="C6698" s="14">
        <v>0.1012830552</v>
      </c>
      <c r="D6698" s="13">
        <v>0.34200000000000003</v>
      </c>
      <c r="E6698" s="13">
        <v>56.5</v>
      </c>
      <c r="F6698" s="13">
        <v>1.85</v>
      </c>
      <c r="G6698" s="13">
        <v>0.22</v>
      </c>
      <c r="H6698" s="12">
        <v>0</v>
      </c>
      <c r="I6698" s="15">
        <f t="shared" si="624"/>
        <v>1.2949999999999999</v>
      </c>
      <c r="J6698" s="15">
        <f t="shared" si="625"/>
        <v>0.11</v>
      </c>
      <c r="K6698" s="13">
        <v>130.4</v>
      </c>
      <c r="L6698" s="12">
        <f t="shared" si="626"/>
        <v>0.16309103963579999</v>
      </c>
      <c r="M6698">
        <f t="shared" si="627"/>
        <v>201</v>
      </c>
      <c r="N6698">
        <f t="shared" si="628"/>
        <v>1</v>
      </c>
      <c r="O6698">
        <f t="shared" si="629"/>
        <v>0</v>
      </c>
    </row>
    <row r="6699" spans="1:15">
      <c r="A6699" s="12" t="s">
        <v>41</v>
      </c>
      <c r="B6699" s="12">
        <v>1700</v>
      </c>
      <c r="C6699" s="14">
        <v>3.0690903499999998E-2</v>
      </c>
      <c r="D6699" s="13">
        <v>0.74099999999999999</v>
      </c>
      <c r="E6699" s="13">
        <v>56.5</v>
      </c>
      <c r="F6699" s="13">
        <v>1.8</v>
      </c>
      <c r="G6699" s="13">
        <v>0.47799999999999998</v>
      </c>
      <c r="H6699" s="12">
        <v>0</v>
      </c>
      <c r="I6699" s="15">
        <f t="shared" si="624"/>
        <v>1.26</v>
      </c>
      <c r="J6699" s="15">
        <f t="shared" si="625"/>
        <v>0.23899999999999999</v>
      </c>
      <c r="K6699" s="13">
        <v>85.6</v>
      </c>
      <c r="L6699" s="12">
        <f t="shared" si="626"/>
        <v>0.10707672594856249</v>
      </c>
      <c r="M6699">
        <f t="shared" si="627"/>
        <v>132</v>
      </c>
      <c r="N6699">
        <f t="shared" si="628"/>
        <v>0</v>
      </c>
      <c r="O6699">
        <f t="shared" si="629"/>
        <v>0.1</v>
      </c>
    </row>
    <row r="6700" spans="1:15">
      <c r="A6700" s="12" t="s">
        <v>41</v>
      </c>
      <c r="B6700" s="12">
        <v>1700</v>
      </c>
      <c r="C6700" s="14">
        <v>0.757174766</v>
      </c>
      <c r="D6700" s="13">
        <v>0.74099999999999999</v>
      </c>
      <c r="E6700" s="13">
        <v>56.5</v>
      </c>
      <c r="F6700" s="13">
        <v>1.8</v>
      </c>
      <c r="G6700" s="13">
        <v>0.47799999999999998</v>
      </c>
      <c r="H6700" s="12">
        <v>0</v>
      </c>
      <c r="I6700" s="15">
        <f t="shared" si="624"/>
        <v>1.26</v>
      </c>
      <c r="J6700" s="15">
        <f t="shared" si="625"/>
        <v>0.23899999999999999</v>
      </c>
      <c r="K6700" s="13">
        <v>2111.6</v>
      </c>
      <c r="L6700" s="12">
        <f t="shared" si="626"/>
        <v>2.64168811172825</v>
      </c>
      <c r="M6700">
        <f t="shared" si="627"/>
        <v>3258</v>
      </c>
      <c r="N6700">
        <f t="shared" si="628"/>
        <v>9</v>
      </c>
      <c r="O6700">
        <f t="shared" si="629"/>
        <v>1.7</v>
      </c>
    </row>
    <row r="6701" spans="1:15">
      <c r="A6701" s="12" t="s">
        <v>41</v>
      </c>
      <c r="B6701" s="12">
        <v>1100</v>
      </c>
      <c r="C6701" s="14">
        <v>7.7817178000000001E-2</v>
      </c>
      <c r="D6701" s="13">
        <v>0.34200000000000003</v>
      </c>
      <c r="E6701" s="13">
        <v>56.5</v>
      </c>
      <c r="F6701" s="13">
        <v>1.85</v>
      </c>
      <c r="G6701" s="13">
        <v>0.22</v>
      </c>
      <c r="H6701" s="12">
        <v>0</v>
      </c>
      <c r="I6701" s="15">
        <f t="shared" si="624"/>
        <v>1.2949999999999999</v>
      </c>
      <c r="J6701" s="15">
        <f t="shared" si="625"/>
        <v>0.11</v>
      </c>
      <c r="K6701" s="13">
        <v>100.2</v>
      </c>
      <c r="L6701" s="12">
        <f t="shared" si="626"/>
        <v>0.1253051108745</v>
      </c>
      <c r="M6701">
        <f t="shared" si="627"/>
        <v>155</v>
      </c>
      <c r="N6701">
        <f t="shared" si="628"/>
        <v>0</v>
      </c>
      <c r="O6701">
        <f t="shared" si="629"/>
        <v>0</v>
      </c>
    </row>
    <row r="6702" spans="1:15">
      <c r="A6702" s="12" t="s">
        <v>41</v>
      </c>
      <c r="B6702" s="12">
        <v>1200</v>
      </c>
      <c r="C6702" s="14">
        <v>6.4970412500000005E-2</v>
      </c>
      <c r="D6702" s="13">
        <v>0.30399999999999999</v>
      </c>
      <c r="E6702" s="13">
        <v>56.5</v>
      </c>
      <c r="F6702" s="13">
        <v>2.23</v>
      </c>
      <c r="G6702" s="13">
        <v>0.316</v>
      </c>
      <c r="H6702" s="12">
        <v>0</v>
      </c>
      <c r="I6702" s="15">
        <f t="shared" si="624"/>
        <v>1.5609999999999999</v>
      </c>
      <c r="J6702" s="15">
        <f t="shared" si="625"/>
        <v>0.158</v>
      </c>
      <c r="K6702" s="13">
        <v>74.3</v>
      </c>
      <c r="L6702" s="12">
        <f t="shared" si="626"/>
        <v>9.2994317091666667E-2</v>
      </c>
      <c r="M6702">
        <f t="shared" si="627"/>
        <v>115</v>
      </c>
      <c r="N6702">
        <f t="shared" si="628"/>
        <v>0</v>
      </c>
      <c r="O6702">
        <f t="shared" si="629"/>
        <v>0</v>
      </c>
    </row>
    <row r="6703" spans="1:15">
      <c r="A6703" s="12" t="s">
        <v>41</v>
      </c>
      <c r="B6703" s="12">
        <v>1100</v>
      </c>
      <c r="C6703" s="14">
        <v>0.11325264459999999</v>
      </c>
      <c r="D6703" s="13">
        <v>0.25800000000000001</v>
      </c>
      <c r="E6703" s="13">
        <v>56.5</v>
      </c>
      <c r="F6703" s="13">
        <v>1.85</v>
      </c>
      <c r="G6703" s="13">
        <v>0.22</v>
      </c>
      <c r="H6703" s="12">
        <v>0</v>
      </c>
      <c r="I6703" s="15">
        <f t="shared" si="624"/>
        <v>1.2949999999999999</v>
      </c>
      <c r="J6703" s="15">
        <f t="shared" si="625"/>
        <v>0.11</v>
      </c>
      <c r="K6703" s="13">
        <v>110</v>
      </c>
      <c r="L6703" s="12">
        <f t="shared" si="626"/>
        <v>0.13757365002784999</v>
      </c>
      <c r="M6703">
        <f t="shared" si="627"/>
        <v>170</v>
      </c>
      <c r="N6703">
        <f t="shared" si="628"/>
        <v>0</v>
      </c>
      <c r="O6703">
        <f t="shared" si="629"/>
        <v>0</v>
      </c>
    </row>
    <row r="6704" spans="1:15">
      <c r="A6704" s="12" t="s">
        <v>41</v>
      </c>
      <c r="B6704" s="12">
        <v>5300</v>
      </c>
      <c r="C6704" s="14">
        <v>2.4515360399999998E-2</v>
      </c>
      <c r="D6704" s="13">
        <v>0.5</v>
      </c>
      <c r="E6704" s="13">
        <v>56.5</v>
      </c>
      <c r="F6704" s="13">
        <v>0.6</v>
      </c>
      <c r="G6704" s="13">
        <v>0.13500000000000001</v>
      </c>
      <c r="H6704" s="12">
        <v>0</v>
      </c>
      <c r="I6704" s="15">
        <f t="shared" si="624"/>
        <v>0.42</v>
      </c>
      <c r="J6704" s="15">
        <f t="shared" si="625"/>
        <v>6.7500000000000004E-2</v>
      </c>
      <c r="K6704" s="13">
        <v>46.1</v>
      </c>
      <c r="L6704" s="12">
        <f t="shared" si="626"/>
        <v>5.7713244274999992E-2</v>
      </c>
      <c r="M6704">
        <f t="shared" si="627"/>
        <v>71</v>
      </c>
      <c r="N6704">
        <f t="shared" si="628"/>
        <v>0</v>
      </c>
      <c r="O6704">
        <f t="shared" si="629"/>
        <v>0</v>
      </c>
    </row>
    <row r="6705" spans="1:15">
      <c r="A6705" s="12" t="s">
        <v>41</v>
      </c>
      <c r="B6705" s="12">
        <v>1100</v>
      </c>
      <c r="C6705" s="14">
        <v>0.32302755059999999</v>
      </c>
      <c r="D6705" s="13">
        <v>0.34200000000000003</v>
      </c>
      <c r="E6705" s="13">
        <v>56.5</v>
      </c>
      <c r="F6705" s="13">
        <v>1.85</v>
      </c>
      <c r="G6705" s="13">
        <v>0.22</v>
      </c>
      <c r="H6705" s="12">
        <v>0</v>
      </c>
      <c r="I6705" s="15">
        <f t="shared" si="624"/>
        <v>1.2949999999999999</v>
      </c>
      <c r="J6705" s="15">
        <f t="shared" si="625"/>
        <v>0.11</v>
      </c>
      <c r="K6705" s="13">
        <v>415.8</v>
      </c>
      <c r="L6705" s="12">
        <f t="shared" si="626"/>
        <v>0.52015511335365006</v>
      </c>
      <c r="M6705">
        <f t="shared" si="627"/>
        <v>642</v>
      </c>
      <c r="N6705">
        <f t="shared" si="628"/>
        <v>2</v>
      </c>
      <c r="O6705">
        <f t="shared" si="629"/>
        <v>0.2</v>
      </c>
    </row>
    <row r="6706" spans="1:15">
      <c r="A6706" s="12" t="s">
        <v>41</v>
      </c>
      <c r="B6706" s="12">
        <v>1100</v>
      </c>
      <c r="C6706" s="14">
        <v>0.92027660609999995</v>
      </c>
      <c r="D6706" s="13">
        <v>0.34200000000000003</v>
      </c>
      <c r="E6706" s="13">
        <v>56.5</v>
      </c>
      <c r="F6706" s="13">
        <v>1.85</v>
      </c>
      <c r="G6706" s="13">
        <v>0.22</v>
      </c>
      <c r="H6706" s="12">
        <v>0</v>
      </c>
      <c r="I6706" s="15">
        <f t="shared" si="624"/>
        <v>1.2949999999999999</v>
      </c>
      <c r="J6706" s="15">
        <f t="shared" si="625"/>
        <v>0.11</v>
      </c>
      <c r="K6706" s="13">
        <v>1184.5999999999999</v>
      </c>
      <c r="L6706" s="12">
        <f t="shared" si="626"/>
        <v>1.4818754049725251</v>
      </c>
      <c r="M6706">
        <f t="shared" si="627"/>
        <v>1828</v>
      </c>
      <c r="N6706">
        <f t="shared" si="628"/>
        <v>5</v>
      </c>
      <c r="O6706">
        <f t="shared" si="629"/>
        <v>0.4</v>
      </c>
    </row>
    <row r="6707" spans="1:15">
      <c r="A6707" s="12" t="s">
        <v>41</v>
      </c>
      <c r="B6707" s="12">
        <v>1510</v>
      </c>
      <c r="C6707" s="14">
        <v>4.7558306500000001E-2</v>
      </c>
      <c r="D6707" s="13">
        <v>0.79300000000000004</v>
      </c>
      <c r="E6707" s="13">
        <v>56.5</v>
      </c>
      <c r="F6707" s="13">
        <v>1.79</v>
      </c>
      <c r="G6707" s="13">
        <v>0.31</v>
      </c>
      <c r="H6707" s="12">
        <v>0</v>
      </c>
      <c r="I6707" s="15">
        <f t="shared" si="624"/>
        <v>1.2529999999999999</v>
      </c>
      <c r="J6707" s="15">
        <f t="shared" si="625"/>
        <v>0.155</v>
      </c>
      <c r="K6707" s="13">
        <v>142</v>
      </c>
      <c r="L6707" s="12">
        <f t="shared" si="626"/>
        <v>0.17756884529827086</v>
      </c>
      <c r="M6707">
        <f t="shared" si="627"/>
        <v>219</v>
      </c>
      <c r="N6707">
        <f t="shared" si="628"/>
        <v>1</v>
      </c>
      <c r="O6707">
        <f t="shared" si="629"/>
        <v>0.1</v>
      </c>
    </row>
    <row r="6708" spans="1:15">
      <c r="A6708" s="12" t="s">
        <v>41</v>
      </c>
      <c r="B6708" s="12">
        <v>1100</v>
      </c>
      <c r="C6708" s="14">
        <v>0.21695048989999999</v>
      </c>
      <c r="D6708" s="13">
        <v>0.34200000000000003</v>
      </c>
      <c r="E6708" s="13">
        <v>56.5</v>
      </c>
      <c r="F6708" s="13">
        <v>1.85</v>
      </c>
      <c r="G6708" s="13">
        <v>0.22</v>
      </c>
      <c r="H6708" s="12">
        <v>0</v>
      </c>
      <c r="I6708" s="15">
        <f t="shared" si="624"/>
        <v>1.2949999999999999</v>
      </c>
      <c r="J6708" s="15">
        <f t="shared" si="625"/>
        <v>0.11</v>
      </c>
      <c r="K6708" s="13">
        <v>279.3</v>
      </c>
      <c r="L6708" s="12">
        <f t="shared" si="626"/>
        <v>0.34934452636147501</v>
      </c>
      <c r="M6708">
        <f t="shared" si="627"/>
        <v>431</v>
      </c>
      <c r="N6708">
        <f t="shared" si="628"/>
        <v>1</v>
      </c>
      <c r="O6708">
        <f t="shared" si="629"/>
        <v>0.1</v>
      </c>
    </row>
    <row r="6709" spans="1:15">
      <c r="A6709" s="12" t="s">
        <v>41</v>
      </c>
      <c r="B6709" s="12">
        <v>1100</v>
      </c>
      <c r="C6709" s="14">
        <v>0.25739509150000001</v>
      </c>
      <c r="D6709" s="13">
        <v>0.34200000000000003</v>
      </c>
      <c r="E6709" s="13">
        <v>56.5</v>
      </c>
      <c r="F6709" s="13">
        <v>1.85</v>
      </c>
      <c r="G6709" s="13">
        <v>0.22</v>
      </c>
      <c r="H6709" s="12">
        <v>0</v>
      </c>
      <c r="I6709" s="15">
        <f t="shared" si="624"/>
        <v>1.2949999999999999</v>
      </c>
      <c r="J6709" s="15">
        <f t="shared" si="625"/>
        <v>0.11</v>
      </c>
      <c r="K6709" s="13">
        <v>331.3</v>
      </c>
      <c r="L6709" s="12">
        <f t="shared" si="626"/>
        <v>0.41447044608787503</v>
      </c>
      <c r="M6709">
        <f t="shared" si="627"/>
        <v>511</v>
      </c>
      <c r="N6709">
        <f t="shared" si="628"/>
        <v>1</v>
      </c>
      <c r="O6709">
        <f t="shared" si="629"/>
        <v>0.1</v>
      </c>
    </row>
    <row r="6710" spans="1:15">
      <c r="A6710" s="12" t="s">
        <v>41</v>
      </c>
      <c r="B6710" s="12">
        <v>1510</v>
      </c>
      <c r="C6710" s="14">
        <v>0.1304256889</v>
      </c>
      <c r="D6710" s="13">
        <v>0.80900000000000005</v>
      </c>
      <c r="E6710" s="13">
        <v>56.5</v>
      </c>
      <c r="F6710" s="13">
        <v>1.79</v>
      </c>
      <c r="G6710" s="13">
        <v>0.31</v>
      </c>
      <c r="H6710" s="12">
        <v>0</v>
      </c>
      <c r="I6710" s="15">
        <f t="shared" si="624"/>
        <v>1.2529999999999999</v>
      </c>
      <c r="J6710" s="15">
        <f t="shared" si="625"/>
        <v>0.155</v>
      </c>
      <c r="K6710" s="13">
        <v>397.1</v>
      </c>
      <c r="L6710" s="12">
        <f t="shared" si="626"/>
        <v>0.49679688342380418</v>
      </c>
      <c r="M6710">
        <f t="shared" si="627"/>
        <v>613</v>
      </c>
      <c r="N6710">
        <f t="shared" si="628"/>
        <v>2</v>
      </c>
      <c r="O6710">
        <f t="shared" si="629"/>
        <v>0.2</v>
      </c>
    </row>
    <row r="6711" spans="1:15">
      <c r="A6711" s="12" t="s">
        <v>41</v>
      </c>
      <c r="B6711" s="12">
        <v>5300</v>
      </c>
      <c r="C6711" s="14">
        <v>4.44692161E-2</v>
      </c>
      <c r="D6711" s="13">
        <v>0.5</v>
      </c>
      <c r="E6711" s="13">
        <v>56.5</v>
      </c>
      <c r="F6711" s="13">
        <v>0.6</v>
      </c>
      <c r="G6711" s="13">
        <v>0.13500000000000001</v>
      </c>
      <c r="H6711" s="12">
        <v>0</v>
      </c>
      <c r="I6711" s="15">
        <f t="shared" si="624"/>
        <v>0.42</v>
      </c>
      <c r="J6711" s="15">
        <f t="shared" si="625"/>
        <v>6.7500000000000004E-2</v>
      </c>
      <c r="K6711" s="13">
        <v>83.7</v>
      </c>
      <c r="L6711" s="12">
        <f t="shared" si="626"/>
        <v>0.10468794623541666</v>
      </c>
      <c r="M6711">
        <f t="shared" si="627"/>
        <v>129</v>
      </c>
      <c r="N6711">
        <f t="shared" si="628"/>
        <v>0</v>
      </c>
      <c r="O6711">
        <f t="shared" si="629"/>
        <v>0</v>
      </c>
    </row>
    <row r="6712" spans="1:15">
      <c r="A6712" s="12" t="s">
        <v>41</v>
      </c>
      <c r="B6712" s="12">
        <v>1510</v>
      </c>
      <c r="C6712" s="14">
        <v>2.5336814799999999E-2</v>
      </c>
      <c r="D6712" s="13">
        <v>0.79300000000000004</v>
      </c>
      <c r="E6712" s="13">
        <v>56.5</v>
      </c>
      <c r="F6712" s="13">
        <v>1.79</v>
      </c>
      <c r="G6712" s="13">
        <v>0.31</v>
      </c>
      <c r="H6712" s="12">
        <v>0</v>
      </c>
      <c r="I6712" s="15">
        <f t="shared" si="624"/>
        <v>1.2529999999999999</v>
      </c>
      <c r="J6712" s="15">
        <f t="shared" si="625"/>
        <v>0.155</v>
      </c>
      <c r="K6712" s="13">
        <v>75.599999999999994</v>
      </c>
      <c r="L6712" s="12">
        <f t="shared" si="626"/>
        <v>9.4600276558883353E-2</v>
      </c>
      <c r="M6712">
        <f t="shared" si="627"/>
        <v>117</v>
      </c>
      <c r="N6712">
        <f t="shared" si="628"/>
        <v>0</v>
      </c>
      <c r="O6712">
        <f t="shared" si="629"/>
        <v>0</v>
      </c>
    </row>
    <row r="6713" spans="1:15">
      <c r="A6713" s="12" t="s">
        <v>41</v>
      </c>
      <c r="B6713" s="12">
        <v>1510</v>
      </c>
      <c r="C6713" s="14">
        <v>7.6866184399999996E-2</v>
      </c>
      <c r="D6713" s="13">
        <v>0.79300000000000004</v>
      </c>
      <c r="E6713" s="13">
        <v>56.5</v>
      </c>
      <c r="F6713" s="13">
        <v>1.79</v>
      </c>
      <c r="G6713" s="13">
        <v>0.31</v>
      </c>
      <c r="H6713" s="12">
        <v>0</v>
      </c>
      <c r="I6713" s="15">
        <f t="shared" si="624"/>
        <v>1.2529999999999999</v>
      </c>
      <c r="J6713" s="15">
        <f t="shared" si="625"/>
        <v>0.155</v>
      </c>
      <c r="K6713" s="13">
        <v>229.4</v>
      </c>
      <c r="L6713" s="12">
        <f t="shared" si="626"/>
        <v>0.28699591324581669</v>
      </c>
      <c r="M6713">
        <f t="shared" si="627"/>
        <v>354</v>
      </c>
      <c r="N6713">
        <f t="shared" si="628"/>
        <v>1</v>
      </c>
      <c r="O6713">
        <f t="shared" si="629"/>
        <v>0.1</v>
      </c>
    </row>
    <row r="6714" spans="1:15">
      <c r="A6714" s="12" t="s">
        <v>41</v>
      </c>
      <c r="B6714" s="12">
        <v>1510</v>
      </c>
      <c r="C6714" s="14">
        <v>3.0702742700000001E-2</v>
      </c>
      <c r="D6714" s="13">
        <v>0.80900000000000005</v>
      </c>
      <c r="E6714" s="13">
        <v>56.5</v>
      </c>
      <c r="F6714" s="13">
        <v>1.79</v>
      </c>
      <c r="G6714" s="13">
        <v>0.31</v>
      </c>
      <c r="H6714" s="12">
        <v>0</v>
      </c>
      <c r="I6714" s="15">
        <f t="shared" ref="I6714:I6777" si="630">F6714*0.7</f>
        <v>1.2529999999999999</v>
      </c>
      <c r="J6714" s="15">
        <f t="shared" ref="J6714:J6777" si="631">G6714*0.5</f>
        <v>0.155</v>
      </c>
      <c r="K6714" s="13">
        <v>93.5</v>
      </c>
      <c r="L6714" s="12">
        <f t="shared" si="626"/>
        <v>0.11694802622524585</v>
      </c>
      <c r="M6714">
        <f t="shared" si="627"/>
        <v>144</v>
      </c>
      <c r="N6714">
        <f t="shared" si="628"/>
        <v>0</v>
      </c>
      <c r="O6714">
        <f t="shared" si="629"/>
        <v>0</v>
      </c>
    </row>
    <row r="6715" spans="1:15">
      <c r="A6715" s="12" t="s">
        <v>41</v>
      </c>
      <c r="B6715" s="12">
        <v>1180</v>
      </c>
      <c r="C6715" s="14">
        <v>19.202934490200001</v>
      </c>
      <c r="D6715" s="13">
        <v>0.39</v>
      </c>
      <c r="E6715" s="13">
        <v>56.5</v>
      </c>
      <c r="F6715" s="13">
        <v>1.05</v>
      </c>
      <c r="G6715" s="13">
        <v>0.22</v>
      </c>
      <c r="H6715" s="12">
        <v>0</v>
      </c>
      <c r="I6715" s="15">
        <f t="shared" si="630"/>
        <v>0.73499999999999999</v>
      </c>
      <c r="J6715" s="15">
        <f t="shared" si="631"/>
        <v>0.11</v>
      </c>
      <c r="K6715" s="13">
        <v>28186.7</v>
      </c>
      <c r="L6715" s="12">
        <f t="shared" si="626"/>
        <v>35.261388457629749</v>
      </c>
      <c r="M6715">
        <f t="shared" si="627"/>
        <v>43494</v>
      </c>
      <c r="N6715">
        <f t="shared" si="628"/>
        <v>70</v>
      </c>
      <c r="O6715">
        <f t="shared" si="629"/>
        <v>10.5</v>
      </c>
    </row>
    <row r="6716" spans="1:15">
      <c r="A6716" s="12" t="s">
        <v>41</v>
      </c>
      <c r="B6716" s="12">
        <v>1100</v>
      </c>
      <c r="C6716" s="14">
        <v>0.13897980939999999</v>
      </c>
      <c r="D6716" s="13">
        <v>0.34200000000000003</v>
      </c>
      <c r="E6716" s="13">
        <v>56.5</v>
      </c>
      <c r="F6716" s="13">
        <v>1.85</v>
      </c>
      <c r="G6716" s="13">
        <v>0.22</v>
      </c>
      <c r="H6716" s="12">
        <v>0</v>
      </c>
      <c r="I6716" s="15">
        <f t="shared" si="630"/>
        <v>1.2949999999999999</v>
      </c>
      <c r="J6716" s="15">
        <f t="shared" si="631"/>
        <v>0.11</v>
      </c>
      <c r="K6716" s="13">
        <v>178.9</v>
      </c>
      <c r="L6716" s="12">
        <f t="shared" si="626"/>
        <v>0.22379223808634999</v>
      </c>
      <c r="M6716">
        <f t="shared" si="627"/>
        <v>276</v>
      </c>
      <c r="N6716">
        <f t="shared" si="628"/>
        <v>1</v>
      </c>
      <c r="O6716">
        <f t="shared" si="629"/>
        <v>0.1</v>
      </c>
    </row>
    <row r="6717" spans="1:15">
      <c r="A6717" s="12" t="s">
        <v>41</v>
      </c>
      <c r="B6717" s="12">
        <v>1100</v>
      </c>
      <c r="C6717" s="14">
        <v>0.1343428367</v>
      </c>
      <c r="D6717" s="13">
        <v>0.34200000000000003</v>
      </c>
      <c r="E6717" s="13">
        <v>56.5</v>
      </c>
      <c r="F6717" s="13">
        <v>1.85</v>
      </c>
      <c r="G6717" s="13">
        <v>0.22</v>
      </c>
      <c r="H6717" s="12">
        <v>0</v>
      </c>
      <c r="I6717" s="15">
        <f t="shared" si="630"/>
        <v>1.2949999999999999</v>
      </c>
      <c r="J6717" s="15">
        <f t="shared" si="631"/>
        <v>0.11</v>
      </c>
      <c r="K6717" s="13">
        <v>172.9</v>
      </c>
      <c r="L6717" s="12">
        <f t="shared" si="626"/>
        <v>0.21632555279617502</v>
      </c>
      <c r="M6717">
        <f t="shared" si="627"/>
        <v>267</v>
      </c>
      <c r="N6717">
        <f t="shared" si="628"/>
        <v>1</v>
      </c>
      <c r="O6717">
        <f t="shared" si="629"/>
        <v>0.1</v>
      </c>
    </row>
    <row r="6718" spans="1:15">
      <c r="A6718" s="12" t="s">
        <v>41</v>
      </c>
      <c r="B6718" s="12">
        <v>1100</v>
      </c>
      <c r="C6718" s="14">
        <v>0.32980335729999999</v>
      </c>
      <c r="D6718" s="13">
        <v>0.34200000000000003</v>
      </c>
      <c r="E6718" s="13">
        <v>56.5</v>
      </c>
      <c r="F6718" s="13">
        <v>1.85</v>
      </c>
      <c r="G6718" s="13">
        <v>0.22</v>
      </c>
      <c r="H6718" s="12">
        <v>0</v>
      </c>
      <c r="I6718" s="15">
        <f t="shared" si="630"/>
        <v>1.2949999999999999</v>
      </c>
      <c r="J6718" s="15">
        <f t="shared" si="631"/>
        <v>0.11</v>
      </c>
      <c r="K6718" s="13">
        <v>424.5</v>
      </c>
      <c r="L6718" s="12">
        <f t="shared" si="626"/>
        <v>0.53106585609232504</v>
      </c>
      <c r="M6718">
        <f t="shared" si="627"/>
        <v>655</v>
      </c>
      <c r="N6718">
        <f t="shared" si="628"/>
        <v>2</v>
      </c>
      <c r="O6718">
        <f t="shared" si="629"/>
        <v>0.2</v>
      </c>
    </row>
    <row r="6719" spans="1:15">
      <c r="A6719" s="12" t="s">
        <v>41</v>
      </c>
      <c r="B6719" s="12">
        <v>1510</v>
      </c>
      <c r="C6719" s="14">
        <v>0.12245619720000001</v>
      </c>
      <c r="D6719" s="13">
        <v>0.80900000000000005</v>
      </c>
      <c r="E6719" s="13">
        <v>56.5</v>
      </c>
      <c r="F6719" s="13">
        <v>1.79</v>
      </c>
      <c r="G6719" s="13">
        <v>0.31</v>
      </c>
      <c r="H6719" s="12">
        <v>0</v>
      </c>
      <c r="I6719" s="15">
        <f t="shared" si="630"/>
        <v>1.2529999999999999</v>
      </c>
      <c r="J6719" s="15">
        <f t="shared" si="631"/>
        <v>0.155</v>
      </c>
      <c r="K6719" s="13">
        <v>372.8</v>
      </c>
      <c r="L6719" s="12">
        <f t="shared" si="626"/>
        <v>0.46644075747635005</v>
      </c>
      <c r="M6719">
        <f t="shared" si="627"/>
        <v>575</v>
      </c>
      <c r="N6719">
        <f t="shared" si="628"/>
        <v>2</v>
      </c>
      <c r="O6719">
        <f t="shared" si="629"/>
        <v>0.2</v>
      </c>
    </row>
    <row r="6720" spans="1:15">
      <c r="A6720" s="12" t="s">
        <v>41</v>
      </c>
      <c r="B6720" s="12">
        <v>5300</v>
      </c>
      <c r="C6720" s="14">
        <v>1.2068436199999999E-2</v>
      </c>
      <c r="D6720" s="13">
        <v>0.5</v>
      </c>
      <c r="E6720" s="13">
        <v>56.5</v>
      </c>
      <c r="F6720" s="13">
        <v>0.6</v>
      </c>
      <c r="G6720" s="13">
        <v>0.13500000000000001</v>
      </c>
      <c r="H6720" s="12">
        <v>0</v>
      </c>
      <c r="I6720" s="15">
        <f t="shared" si="630"/>
        <v>0.42</v>
      </c>
      <c r="J6720" s="15">
        <f t="shared" si="631"/>
        <v>6.7500000000000004E-2</v>
      </c>
      <c r="K6720" s="13">
        <v>22.7</v>
      </c>
      <c r="L6720" s="12">
        <f t="shared" si="626"/>
        <v>2.8411110220833331E-2</v>
      </c>
      <c r="M6720">
        <f t="shared" si="627"/>
        <v>35</v>
      </c>
      <c r="N6720">
        <f t="shared" si="628"/>
        <v>0</v>
      </c>
      <c r="O6720">
        <f t="shared" si="629"/>
        <v>0</v>
      </c>
    </row>
    <row r="6721" spans="1:15">
      <c r="A6721" s="12" t="s">
        <v>41</v>
      </c>
      <c r="B6721" s="12">
        <v>1200</v>
      </c>
      <c r="C6721" s="14">
        <v>5.8490771599999998E-2</v>
      </c>
      <c r="D6721" s="13">
        <v>0.30399999999999999</v>
      </c>
      <c r="E6721" s="13">
        <v>56.5</v>
      </c>
      <c r="F6721" s="13">
        <v>2.23</v>
      </c>
      <c r="G6721" s="13">
        <v>0.316</v>
      </c>
      <c r="H6721" s="12">
        <v>0</v>
      </c>
      <c r="I6721" s="15">
        <f t="shared" si="630"/>
        <v>1.5609999999999999</v>
      </c>
      <c r="J6721" s="15">
        <f t="shared" si="631"/>
        <v>0.158</v>
      </c>
      <c r="K6721" s="13">
        <v>66.900000000000006</v>
      </c>
      <c r="L6721" s="12">
        <f t="shared" si="626"/>
        <v>8.3719791083466652E-2</v>
      </c>
      <c r="M6721">
        <f t="shared" si="627"/>
        <v>103</v>
      </c>
      <c r="N6721">
        <f t="shared" si="628"/>
        <v>0</v>
      </c>
      <c r="O6721">
        <f t="shared" si="629"/>
        <v>0</v>
      </c>
    </row>
    <row r="6722" spans="1:15">
      <c r="A6722" s="12" t="s">
        <v>41</v>
      </c>
      <c r="B6722" s="12">
        <v>8110</v>
      </c>
      <c r="C6722" s="14">
        <v>0.89066868499999996</v>
      </c>
      <c r="D6722" s="13">
        <v>0.39900000000000002</v>
      </c>
      <c r="E6722" s="13">
        <v>56.5</v>
      </c>
      <c r="F6722" s="13">
        <v>1.1499999999999999</v>
      </c>
      <c r="G6722" s="13">
        <v>0.15</v>
      </c>
      <c r="H6722" s="12">
        <v>0</v>
      </c>
      <c r="I6722" s="15">
        <f t="shared" si="630"/>
        <v>0.80499999999999994</v>
      </c>
      <c r="J6722" s="15">
        <f t="shared" si="631"/>
        <v>7.4999999999999997E-2</v>
      </c>
      <c r="K6722" s="13">
        <v>1564.5</v>
      </c>
      <c r="L6722" s="12">
        <f t="shared" si="626"/>
        <v>1.6732324583581251</v>
      </c>
      <c r="M6722">
        <f t="shared" si="627"/>
        <v>2064</v>
      </c>
      <c r="N6722">
        <f t="shared" si="628"/>
        <v>4</v>
      </c>
      <c r="O6722">
        <f t="shared" si="629"/>
        <v>0.3</v>
      </c>
    </row>
    <row r="6723" spans="1:15">
      <c r="A6723" s="12" t="s">
        <v>41</v>
      </c>
      <c r="B6723" s="12">
        <v>5300</v>
      </c>
      <c r="C6723" s="14">
        <v>5.7329575999999997E-3</v>
      </c>
      <c r="D6723" s="13">
        <v>0.5</v>
      </c>
      <c r="E6723" s="13">
        <v>56.5</v>
      </c>
      <c r="F6723" s="13">
        <v>0.6</v>
      </c>
      <c r="G6723" s="13">
        <v>0.13500000000000001</v>
      </c>
      <c r="H6723" s="12">
        <v>0</v>
      </c>
      <c r="I6723" s="15">
        <f t="shared" si="630"/>
        <v>0.42</v>
      </c>
      <c r="J6723" s="15">
        <f t="shared" si="631"/>
        <v>6.7500000000000004E-2</v>
      </c>
      <c r="K6723" s="13">
        <v>10.8</v>
      </c>
      <c r="L6723" s="12">
        <f t="shared" ref="L6723:L6786" si="632">E6723*D6723*C6723/12</f>
        <v>1.3496337683333332E-2</v>
      </c>
      <c r="M6723">
        <f t="shared" ref="M6723:M6786" si="633">ROUND(E6723*D6723*C6723*102.79,0)</f>
        <v>17</v>
      </c>
      <c r="N6723">
        <f t="shared" ref="N6723:N6786" si="634">ROUND(I6723*M6723*0.002205,0)</f>
        <v>0</v>
      </c>
      <c r="O6723">
        <f t="shared" ref="O6723:O6786" si="635">ROUND(J6723*M6723*0.002205,1)</f>
        <v>0</v>
      </c>
    </row>
    <row r="6724" spans="1:15">
      <c r="A6724" s="12" t="s">
        <v>41</v>
      </c>
      <c r="B6724" s="12">
        <v>5300</v>
      </c>
      <c r="C6724" s="14">
        <v>4.7860510199999998E-2</v>
      </c>
      <c r="D6724" s="13">
        <v>0.5</v>
      </c>
      <c r="E6724" s="13">
        <v>56.5</v>
      </c>
      <c r="F6724" s="13">
        <v>0.6</v>
      </c>
      <c r="G6724" s="13">
        <v>0.13500000000000001</v>
      </c>
      <c r="H6724" s="12">
        <v>0</v>
      </c>
      <c r="I6724" s="15">
        <f t="shared" si="630"/>
        <v>0.42</v>
      </c>
      <c r="J6724" s="15">
        <f t="shared" si="631"/>
        <v>6.7500000000000004E-2</v>
      </c>
      <c r="K6724" s="13">
        <v>90.1</v>
      </c>
      <c r="L6724" s="12">
        <f t="shared" si="632"/>
        <v>0.1126716177625</v>
      </c>
      <c r="M6724">
        <f t="shared" si="633"/>
        <v>139</v>
      </c>
      <c r="N6724">
        <f t="shared" si="634"/>
        <v>0</v>
      </c>
      <c r="O6724">
        <f t="shared" si="635"/>
        <v>0</v>
      </c>
    </row>
    <row r="6725" spans="1:15">
      <c r="A6725" s="12" t="s">
        <v>41</v>
      </c>
      <c r="B6725" s="12">
        <v>1510</v>
      </c>
      <c r="C6725" s="14">
        <v>2.6889625899999998E-2</v>
      </c>
      <c r="D6725" s="13">
        <v>0.80900000000000005</v>
      </c>
      <c r="E6725" s="13">
        <v>56.5</v>
      </c>
      <c r="F6725" s="13">
        <v>1.79</v>
      </c>
      <c r="G6725" s="13">
        <v>0.31</v>
      </c>
      <c r="H6725" s="12">
        <v>0</v>
      </c>
      <c r="I6725" s="15">
        <f t="shared" si="630"/>
        <v>1.2529999999999999</v>
      </c>
      <c r="J6725" s="15">
        <f t="shared" si="631"/>
        <v>0.155</v>
      </c>
      <c r="K6725" s="13">
        <v>81.900000000000006</v>
      </c>
      <c r="L6725" s="12">
        <f t="shared" si="632"/>
        <v>0.10242370545417917</v>
      </c>
      <c r="M6725">
        <f t="shared" si="633"/>
        <v>126</v>
      </c>
      <c r="N6725">
        <f t="shared" si="634"/>
        <v>0</v>
      </c>
      <c r="O6725">
        <f t="shared" si="635"/>
        <v>0</v>
      </c>
    </row>
    <row r="6726" spans="1:15">
      <c r="A6726" s="12" t="s">
        <v>41</v>
      </c>
      <c r="B6726" s="12">
        <v>1100</v>
      </c>
      <c r="C6726" s="14">
        <v>3.56229214E-2</v>
      </c>
      <c r="D6726" s="13">
        <v>0.34200000000000003</v>
      </c>
      <c r="E6726" s="13">
        <v>56.5</v>
      </c>
      <c r="F6726" s="13">
        <v>1.85</v>
      </c>
      <c r="G6726" s="13">
        <v>0.22</v>
      </c>
      <c r="H6726" s="12">
        <v>0</v>
      </c>
      <c r="I6726" s="15">
        <f t="shared" si="630"/>
        <v>1.2949999999999999</v>
      </c>
      <c r="J6726" s="15">
        <f t="shared" si="631"/>
        <v>0.11</v>
      </c>
      <c r="K6726" s="13">
        <v>45.8</v>
      </c>
      <c r="L6726" s="12">
        <f t="shared" si="632"/>
        <v>5.736180918435E-2</v>
      </c>
      <c r="M6726">
        <f t="shared" si="633"/>
        <v>71</v>
      </c>
      <c r="N6726">
        <f t="shared" si="634"/>
        <v>0</v>
      </c>
      <c r="O6726">
        <f t="shared" si="635"/>
        <v>0</v>
      </c>
    </row>
    <row r="6727" spans="1:15">
      <c r="A6727" s="12" t="s">
        <v>41</v>
      </c>
      <c r="B6727" s="12">
        <v>1100</v>
      </c>
      <c r="C6727" s="14">
        <v>0.2323873581</v>
      </c>
      <c r="D6727" s="13">
        <v>0.34200000000000003</v>
      </c>
      <c r="E6727" s="13">
        <v>56.5</v>
      </c>
      <c r="F6727" s="13">
        <v>1.85</v>
      </c>
      <c r="G6727" s="13">
        <v>0.22</v>
      </c>
      <c r="H6727" s="12">
        <v>0</v>
      </c>
      <c r="I6727" s="15">
        <f t="shared" si="630"/>
        <v>1.2949999999999999</v>
      </c>
      <c r="J6727" s="15">
        <f t="shared" si="631"/>
        <v>0.11</v>
      </c>
      <c r="K6727" s="13">
        <v>299.10000000000002</v>
      </c>
      <c r="L6727" s="12">
        <f t="shared" si="632"/>
        <v>0.37420174338052498</v>
      </c>
      <c r="M6727">
        <f t="shared" si="633"/>
        <v>462</v>
      </c>
      <c r="N6727">
        <f t="shared" si="634"/>
        <v>1</v>
      </c>
      <c r="O6727">
        <f t="shared" si="635"/>
        <v>0.1</v>
      </c>
    </row>
    <row r="6728" spans="1:15">
      <c r="A6728" s="12" t="s">
        <v>41</v>
      </c>
      <c r="B6728" s="12">
        <v>1200</v>
      </c>
      <c r="C6728" s="14">
        <v>4.4068488466</v>
      </c>
      <c r="D6728" s="13">
        <v>0.30399999999999999</v>
      </c>
      <c r="E6728" s="13">
        <v>56.5</v>
      </c>
      <c r="F6728" s="13">
        <v>2.23</v>
      </c>
      <c r="G6728" s="13">
        <v>0.316</v>
      </c>
      <c r="H6728" s="12">
        <v>0</v>
      </c>
      <c r="I6728" s="15">
        <f t="shared" si="630"/>
        <v>1.5609999999999999</v>
      </c>
      <c r="J6728" s="15">
        <f t="shared" si="631"/>
        <v>0.158</v>
      </c>
      <c r="K6728" s="13">
        <v>5042.1000000000004</v>
      </c>
      <c r="L6728" s="12">
        <f t="shared" si="632"/>
        <v>6.3076696491001334</v>
      </c>
      <c r="M6728">
        <f t="shared" si="633"/>
        <v>7780</v>
      </c>
      <c r="N6728">
        <f t="shared" si="634"/>
        <v>27</v>
      </c>
      <c r="O6728">
        <f t="shared" si="635"/>
        <v>2.7</v>
      </c>
    </row>
    <row r="6729" spans="1:15">
      <c r="A6729" s="12" t="s">
        <v>41</v>
      </c>
      <c r="B6729" s="12">
        <v>1100</v>
      </c>
      <c r="C6729" s="14">
        <v>5.3162511799999999E-2</v>
      </c>
      <c r="D6729" s="13">
        <v>0.34200000000000003</v>
      </c>
      <c r="E6729" s="13">
        <v>56.5</v>
      </c>
      <c r="F6729" s="13">
        <v>1.85</v>
      </c>
      <c r="G6729" s="13">
        <v>0.22</v>
      </c>
      <c r="H6729" s="12">
        <v>0</v>
      </c>
      <c r="I6729" s="15">
        <f t="shared" si="630"/>
        <v>1.2949999999999999</v>
      </c>
      <c r="J6729" s="15">
        <f t="shared" si="631"/>
        <v>0.11</v>
      </c>
      <c r="K6729" s="13">
        <v>68.400000000000006</v>
      </c>
      <c r="L6729" s="12">
        <f t="shared" si="632"/>
        <v>8.5604934625949994E-2</v>
      </c>
      <c r="M6729">
        <f t="shared" si="633"/>
        <v>106</v>
      </c>
      <c r="N6729">
        <f t="shared" si="634"/>
        <v>0</v>
      </c>
      <c r="O6729">
        <f t="shared" si="635"/>
        <v>0</v>
      </c>
    </row>
    <row r="6730" spans="1:15">
      <c r="A6730" s="12" t="s">
        <v>41</v>
      </c>
      <c r="B6730" s="12">
        <v>1100</v>
      </c>
      <c r="C6730" s="14">
        <v>0.14638848190000001</v>
      </c>
      <c r="D6730" s="13">
        <v>0.34200000000000003</v>
      </c>
      <c r="E6730" s="13">
        <v>56.5</v>
      </c>
      <c r="F6730" s="13">
        <v>1.85</v>
      </c>
      <c r="G6730" s="13">
        <v>0.22</v>
      </c>
      <c r="H6730" s="12">
        <v>0</v>
      </c>
      <c r="I6730" s="15">
        <f t="shared" si="630"/>
        <v>1.2949999999999999</v>
      </c>
      <c r="J6730" s="15">
        <f t="shared" si="631"/>
        <v>0.11</v>
      </c>
      <c r="K6730" s="13">
        <v>188.4</v>
      </c>
      <c r="L6730" s="12">
        <f t="shared" si="632"/>
        <v>0.23572205297947502</v>
      </c>
      <c r="M6730">
        <f t="shared" si="633"/>
        <v>291</v>
      </c>
      <c r="N6730">
        <f t="shared" si="634"/>
        <v>1</v>
      </c>
      <c r="O6730">
        <f t="shared" si="635"/>
        <v>0.1</v>
      </c>
    </row>
    <row r="6731" spans="1:15">
      <c r="A6731" s="12" t="s">
        <v>41</v>
      </c>
      <c r="B6731" s="12">
        <v>1100</v>
      </c>
      <c r="C6731" s="14">
        <v>1.3659930476</v>
      </c>
      <c r="D6731" s="13">
        <v>0.34200000000000003</v>
      </c>
      <c r="E6731" s="13">
        <v>56.5</v>
      </c>
      <c r="F6731" s="13">
        <v>1.85</v>
      </c>
      <c r="G6731" s="13">
        <v>0.22</v>
      </c>
      <c r="H6731" s="12">
        <v>0</v>
      </c>
      <c r="I6731" s="15">
        <f t="shared" si="630"/>
        <v>1.2949999999999999</v>
      </c>
      <c r="J6731" s="15">
        <f t="shared" si="631"/>
        <v>0.11</v>
      </c>
      <c r="K6731" s="13">
        <v>1758.3</v>
      </c>
      <c r="L6731" s="12">
        <f t="shared" si="632"/>
        <v>2.1995903048979</v>
      </c>
      <c r="M6731">
        <f t="shared" si="633"/>
        <v>2713</v>
      </c>
      <c r="N6731">
        <f t="shared" si="634"/>
        <v>8</v>
      </c>
      <c r="O6731">
        <f t="shared" si="635"/>
        <v>0.7</v>
      </c>
    </row>
    <row r="6732" spans="1:15">
      <c r="A6732" s="12" t="s">
        <v>41</v>
      </c>
      <c r="B6732" s="12">
        <v>1200</v>
      </c>
      <c r="C6732" s="14">
        <v>0.1020443853</v>
      </c>
      <c r="D6732" s="13">
        <v>0.30399999999999999</v>
      </c>
      <c r="E6732" s="13">
        <v>56.5</v>
      </c>
      <c r="F6732" s="13">
        <v>2.23</v>
      </c>
      <c r="G6732" s="13">
        <v>0.316</v>
      </c>
      <c r="H6732" s="12">
        <v>0</v>
      </c>
      <c r="I6732" s="15">
        <f t="shared" si="630"/>
        <v>1.5609999999999999</v>
      </c>
      <c r="J6732" s="15">
        <f t="shared" si="631"/>
        <v>0.158</v>
      </c>
      <c r="K6732" s="13">
        <v>116.7</v>
      </c>
      <c r="L6732" s="12">
        <f t="shared" si="632"/>
        <v>0.14605953015939999</v>
      </c>
      <c r="M6732">
        <f t="shared" si="633"/>
        <v>180</v>
      </c>
      <c r="N6732">
        <f t="shared" si="634"/>
        <v>1</v>
      </c>
      <c r="O6732">
        <f t="shared" si="635"/>
        <v>0.1</v>
      </c>
    </row>
    <row r="6733" spans="1:15">
      <c r="A6733" s="12" t="s">
        <v>41</v>
      </c>
      <c r="B6733" s="12">
        <v>1100</v>
      </c>
      <c r="C6733" s="14">
        <v>0.15397908590000001</v>
      </c>
      <c r="D6733" s="13">
        <v>0.34200000000000003</v>
      </c>
      <c r="E6733" s="13">
        <v>56.5</v>
      </c>
      <c r="F6733" s="13">
        <v>1.85</v>
      </c>
      <c r="G6733" s="13">
        <v>0.22</v>
      </c>
      <c r="H6733" s="12">
        <v>0</v>
      </c>
      <c r="I6733" s="15">
        <f t="shared" si="630"/>
        <v>1.2949999999999999</v>
      </c>
      <c r="J6733" s="15">
        <f t="shared" si="631"/>
        <v>0.11</v>
      </c>
      <c r="K6733" s="13">
        <v>198.2</v>
      </c>
      <c r="L6733" s="12">
        <f t="shared" si="632"/>
        <v>0.24794482307047502</v>
      </c>
      <c r="M6733">
        <f t="shared" si="633"/>
        <v>306</v>
      </c>
      <c r="N6733">
        <f t="shared" si="634"/>
        <v>1</v>
      </c>
      <c r="O6733">
        <f t="shared" si="635"/>
        <v>0.1</v>
      </c>
    </row>
    <row r="6734" spans="1:15">
      <c r="A6734" s="12" t="s">
        <v>41</v>
      </c>
      <c r="B6734" s="12">
        <v>1300</v>
      </c>
      <c r="C6734" s="14">
        <v>3.4163682799999998E-2</v>
      </c>
      <c r="D6734" s="13">
        <v>0.66200000000000003</v>
      </c>
      <c r="E6734" s="13">
        <v>56.5</v>
      </c>
      <c r="F6734" s="13">
        <v>2.1</v>
      </c>
      <c r="G6734" s="13">
        <v>0.51600000000000001</v>
      </c>
      <c r="H6734" s="12">
        <v>0</v>
      </c>
      <c r="I6734" s="15">
        <f t="shared" si="630"/>
        <v>1.47</v>
      </c>
      <c r="J6734" s="15">
        <f t="shared" si="631"/>
        <v>0.25800000000000001</v>
      </c>
      <c r="K6734" s="13">
        <v>85.1</v>
      </c>
      <c r="L6734" s="12">
        <f t="shared" si="632"/>
        <v>0.10648535231403332</v>
      </c>
      <c r="M6734">
        <f t="shared" si="633"/>
        <v>131</v>
      </c>
      <c r="N6734">
        <f t="shared" si="634"/>
        <v>0</v>
      </c>
      <c r="O6734">
        <f t="shared" si="635"/>
        <v>0.1</v>
      </c>
    </row>
    <row r="6735" spans="1:15">
      <c r="A6735" s="12" t="s">
        <v>41</v>
      </c>
      <c r="B6735" s="12">
        <v>1700</v>
      </c>
      <c r="C6735" s="14">
        <v>0.2020949259</v>
      </c>
      <c r="D6735" s="13">
        <v>0.74099999999999999</v>
      </c>
      <c r="E6735" s="13">
        <v>56.5</v>
      </c>
      <c r="F6735" s="13">
        <v>1.8</v>
      </c>
      <c r="G6735" s="13">
        <v>0.47799999999999998</v>
      </c>
      <c r="H6735" s="12">
        <v>0</v>
      </c>
      <c r="I6735" s="15">
        <f t="shared" si="630"/>
        <v>1.26</v>
      </c>
      <c r="J6735" s="15">
        <f t="shared" si="631"/>
        <v>0.23899999999999999</v>
      </c>
      <c r="K6735" s="13">
        <v>563.6</v>
      </c>
      <c r="L6735" s="12">
        <f t="shared" si="632"/>
        <v>0.70508393459936247</v>
      </c>
      <c r="M6735">
        <f t="shared" si="633"/>
        <v>870</v>
      </c>
      <c r="N6735">
        <f t="shared" si="634"/>
        <v>2</v>
      </c>
      <c r="O6735">
        <f t="shared" si="635"/>
        <v>0.5</v>
      </c>
    </row>
    <row r="6736" spans="1:15">
      <c r="A6736" s="12" t="s">
        <v>41</v>
      </c>
      <c r="B6736" s="12">
        <v>5300</v>
      </c>
      <c r="C6736" s="14">
        <v>0.44580870830000002</v>
      </c>
      <c r="D6736" s="13">
        <v>0.5</v>
      </c>
      <c r="E6736" s="13">
        <v>56.5</v>
      </c>
      <c r="F6736" s="13">
        <v>0.6</v>
      </c>
      <c r="G6736" s="13">
        <v>0.13500000000000001</v>
      </c>
      <c r="H6736" s="12">
        <v>0</v>
      </c>
      <c r="I6736" s="15">
        <f t="shared" si="630"/>
        <v>0.42</v>
      </c>
      <c r="J6736" s="15">
        <f t="shared" si="631"/>
        <v>6.7500000000000004E-2</v>
      </c>
      <c r="K6736" s="13">
        <v>981.3</v>
      </c>
      <c r="L6736" s="12">
        <f t="shared" si="632"/>
        <v>1.0495080007895834</v>
      </c>
      <c r="M6736">
        <f t="shared" si="633"/>
        <v>1295</v>
      </c>
      <c r="N6736">
        <f t="shared" si="634"/>
        <v>1</v>
      </c>
      <c r="O6736">
        <f t="shared" si="635"/>
        <v>0.2</v>
      </c>
    </row>
    <row r="6737" spans="1:15">
      <c r="A6737" s="12" t="s">
        <v>41</v>
      </c>
      <c r="B6737" s="12">
        <v>1300</v>
      </c>
      <c r="C6737" s="14">
        <v>0.68529961480000001</v>
      </c>
      <c r="D6737" s="13">
        <v>0.66200000000000003</v>
      </c>
      <c r="E6737" s="13">
        <v>56.5</v>
      </c>
      <c r="F6737" s="13">
        <v>2.1</v>
      </c>
      <c r="G6737" s="13">
        <v>0.51600000000000001</v>
      </c>
      <c r="H6737" s="12">
        <v>0</v>
      </c>
      <c r="I6737" s="15">
        <f t="shared" si="630"/>
        <v>1.47</v>
      </c>
      <c r="J6737" s="15">
        <f t="shared" si="631"/>
        <v>0.25800000000000001</v>
      </c>
      <c r="K6737" s="13">
        <v>1707.4</v>
      </c>
      <c r="L6737" s="12">
        <f t="shared" si="632"/>
        <v>2.1360217910303665</v>
      </c>
      <c r="M6737">
        <f t="shared" si="633"/>
        <v>2635</v>
      </c>
      <c r="N6737">
        <f t="shared" si="634"/>
        <v>9</v>
      </c>
      <c r="O6737">
        <f t="shared" si="635"/>
        <v>1.5</v>
      </c>
    </row>
    <row r="6738" spans="1:15">
      <c r="A6738" s="12" t="s">
        <v>41</v>
      </c>
      <c r="B6738" s="12">
        <v>1100</v>
      </c>
      <c r="C6738" s="14">
        <v>11.599631818300001</v>
      </c>
      <c r="D6738" s="13">
        <v>0.34200000000000003</v>
      </c>
      <c r="E6738" s="13">
        <v>56.5</v>
      </c>
      <c r="F6738" s="13">
        <v>1.85</v>
      </c>
      <c r="G6738" s="13">
        <v>0.22</v>
      </c>
      <c r="H6738" s="12">
        <v>0</v>
      </c>
      <c r="I6738" s="15">
        <f t="shared" si="630"/>
        <v>1.2949999999999999</v>
      </c>
      <c r="J6738" s="15">
        <f t="shared" si="631"/>
        <v>0.11</v>
      </c>
      <c r="K6738" s="13">
        <v>14930.7</v>
      </c>
      <c r="L6738" s="12">
        <f t="shared" si="632"/>
        <v>18.678307135417576</v>
      </c>
      <c r="M6738">
        <f t="shared" si="633"/>
        <v>23039</v>
      </c>
      <c r="N6738">
        <f t="shared" si="634"/>
        <v>66</v>
      </c>
      <c r="O6738">
        <f t="shared" si="635"/>
        <v>5.6</v>
      </c>
    </row>
    <row r="6739" spans="1:15">
      <c r="A6739" s="12" t="s">
        <v>41</v>
      </c>
      <c r="B6739" s="12">
        <v>1100</v>
      </c>
      <c r="C6739" s="14">
        <v>1.133620836</v>
      </c>
      <c r="D6739" s="13">
        <v>0.34200000000000003</v>
      </c>
      <c r="E6739" s="13">
        <v>56.5</v>
      </c>
      <c r="F6739" s="13">
        <v>1.85</v>
      </c>
      <c r="G6739" s="13">
        <v>0.22</v>
      </c>
      <c r="H6739" s="12">
        <v>0</v>
      </c>
      <c r="I6739" s="15">
        <f t="shared" si="630"/>
        <v>1.2949999999999999</v>
      </c>
      <c r="J6739" s="15">
        <f t="shared" si="631"/>
        <v>0.11</v>
      </c>
      <c r="K6739" s="13">
        <v>1459.2</v>
      </c>
      <c r="L6739" s="12">
        <f t="shared" si="632"/>
        <v>1.8254129511689998</v>
      </c>
      <c r="M6739">
        <f t="shared" si="633"/>
        <v>2252</v>
      </c>
      <c r="N6739">
        <f t="shared" si="634"/>
        <v>6</v>
      </c>
      <c r="O6739">
        <f t="shared" si="635"/>
        <v>0.5</v>
      </c>
    </row>
    <row r="6740" spans="1:15">
      <c r="A6740" s="12" t="s">
        <v>41</v>
      </c>
      <c r="B6740" s="12">
        <v>5300</v>
      </c>
      <c r="C6740" s="14">
        <v>1.5170340500000001E-2</v>
      </c>
      <c r="D6740" s="13">
        <v>0.5</v>
      </c>
      <c r="E6740" s="13">
        <v>56.5</v>
      </c>
      <c r="F6740" s="13">
        <v>0.6</v>
      </c>
      <c r="G6740" s="13">
        <v>0.13500000000000001</v>
      </c>
      <c r="H6740" s="12">
        <v>0</v>
      </c>
      <c r="I6740" s="15">
        <f t="shared" si="630"/>
        <v>0.42</v>
      </c>
      <c r="J6740" s="15">
        <f t="shared" si="631"/>
        <v>6.7500000000000004E-2</v>
      </c>
      <c r="K6740" s="13">
        <v>28.5</v>
      </c>
      <c r="L6740" s="12">
        <f t="shared" si="632"/>
        <v>3.5713509927083338E-2</v>
      </c>
      <c r="M6740">
        <f t="shared" si="633"/>
        <v>44</v>
      </c>
      <c r="N6740">
        <f t="shared" si="634"/>
        <v>0</v>
      </c>
      <c r="O6740">
        <f t="shared" si="635"/>
        <v>0</v>
      </c>
    </row>
    <row r="6741" spans="1:15">
      <c r="A6741" s="12" t="s">
        <v>41</v>
      </c>
      <c r="B6741" s="12">
        <v>5300</v>
      </c>
      <c r="C6741" s="14">
        <v>8.0747132999999995E-3</v>
      </c>
      <c r="D6741" s="13">
        <v>0.5</v>
      </c>
      <c r="E6741" s="13">
        <v>56.5</v>
      </c>
      <c r="F6741" s="13">
        <v>0.6</v>
      </c>
      <c r="G6741" s="13">
        <v>0.13500000000000001</v>
      </c>
      <c r="H6741" s="12">
        <v>0</v>
      </c>
      <c r="I6741" s="15">
        <f t="shared" si="630"/>
        <v>0.42</v>
      </c>
      <c r="J6741" s="15">
        <f t="shared" si="631"/>
        <v>6.7500000000000004E-2</v>
      </c>
      <c r="K6741" s="13">
        <v>15.2</v>
      </c>
      <c r="L6741" s="12">
        <f t="shared" si="632"/>
        <v>1.9009220893749998E-2</v>
      </c>
      <c r="M6741">
        <f t="shared" si="633"/>
        <v>23</v>
      </c>
      <c r="N6741">
        <f t="shared" si="634"/>
        <v>0</v>
      </c>
      <c r="O6741">
        <f t="shared" si="635"/>
        <v>0</v>
      </c>
    </row>
    <row r="6742" spans="1:15">
      <c r="A6742" s="12" t="s">
        <v>41</v>
      </c>
      <c r="B6742" s="12">
        <v>5300</v>
      </c>
      <c r="C6742" s="14">
        <v>0.1268586173</v>
      </c>
      <c r="D6742" s="13">
        <v>0.5</v>
      </c>
      <c r="E6742" s="13">
        <v>56.5</v>
      </c>
      <c r="F6742" s="13">
        <v>0.6</v>
      </c>
      <c r="G6742" s="13">
        <v>0.13500000000000001</v>
      </c>
      <c r="H6742" s="12">
        <v>0</v>
      </c>
      <c r="I6742" s="15">
        <f t="shared" si="630"/>
        <v>0.42</v>
      </c>
      <c r="J6742" s="15">
        <f t="shared" si="631"/>
        <v>6.7500000000000004E-2</v>
      </c>
      <c r="K6742" s="13">
        <v>238.7</v>
      </c>
      <c r="L6742" s="12">
        <f t="shared" si="632"/>
        <v>0.29864632822708331</v>
      </c>
      <c r="M6742">
        <f t="shared" si="633"/>
        <v>368</v>
      </c>
      <c r="N6742">
        <f t="shared" si="634"/>
        <v>0</v>
      </c>
      <c r="O6742">
        <f t="shared" si="635"/>
        <v>0.1</v>
      </c>
    </row>
    <row r="6743" spans="1:15">
      <c r="A6743" s="12" t="s">
        <v>41</v>
      </c>
      <c r="B6743" s="12">
        <v>1300</v>
      </c>
      <c r="C6743" s="14">
        <v>6.4004374599999997E-2</v>
      </c>
      <c r="D6743" s="13">
        <v>0.66200000000000003</v>
      </c>
      <c r="E6743" s="13">
        <v>56.5</v>
      </c>
      <c r="F6743" s="13">
        <v>2.1</v>
      </c>
      <c r="G6743" s="13">
        <v>0.51600000000000001</v>
      </c>
      <c r="H6743" s="12">
        <v>0</v>
      </c>
      <c r="I6743" s="15">
        <f t="shared" si="630"/>
        <v>1.47</v>
      </c>
      <c r="J6743" s="15">
        <f t="shared" si="631"/>
        <v>0.25800000000000001</v>
      </c>
      <c r="K6743" s="13">
        <v>159.5</v>
      </c>
      <c r="L6743" s="12">
        <f t="shared" si="632"/>
        <v>0.19949630193031664</v>
      </c>
      <c r="M6743">
        <f t="shared" si="633"/>
        <v>246</v>
      </c>
      <c r="N6743">
        <f t="shared" si="634"/>
        <v>1</v>
      </c>
      <c r="O6743">
        <f t="shared" si="635"/>
        <v>0.1</v>
      </c>
    </row>
    <row r="6744" spans="1:15">
      <c r="A6744" s="12" t="s">
        <v>41</v>
      </c>
      <c r="B6744" s="12">
        <v>1300</v>
      </c>
      <c r="C6744" s="14">
        <v>9.4299980399999997E-2</v>
      </c>
      <c r="D6744" s="13">
        <v>0.66200000000000003</v>
      </c>
      <c r="E6744" s="13">
        <v>56.5</v>
      </c>
      <c r="F6744" s="13">
        <v>2.1</v>
      </c>
      <c r="G6744" s="13">
        <v>0.51600000000000001</v>
      </c>
      <c r="H6744" s="12">
        <v>0</v>
      </c>
      <c r="I6744" s="15">
        <f t="shared" si="630"/>
        <v>1.47</v>
      </c>
      <c r="J6744" s="15">
        <f t="shared" si="631"/>
        <v>0.25800000000000001</v>
      </c>
      <c r="K6744" s="13">
        <v>235</v>
      </c>
      <c r="L6744" s="12">
        <f t="shared" si="632"/>
        <v>0.29392518057509998</v>
      </c>
      <c r="M6744">
        <f t="shared" si="633"/>
        <v>363</v>
      </c>
      <c r="N6744">
        <f t="shared" si="634"/>
        <v>1</v>
      </c>
      <c r="O6744">
        <f t="shared" si="635"/>
        <v>0.2</v>
      </c>
    </row>
    <row r="6745" spans="1:15">
      <c r="A6745" s="12" t="s">
        <v>41</v>
      </c>
      <c r="B6745" s="12">
        <v>1300</v>
      </c>
      <c r="C6745" s="14">
        <v>9.0593588500000002E-2</v>
      </c>
      <c r="D6745" s="13">
        <v>0.66200000000000003</v>
      </c>
      <c r="E6745" s="13">
        <v>56.5</v>
      </c>
      <c r="F6745" s="13">
        <v>2.1</v>
      </c>
      <c r="G6745" s="13">
        <v>0.51600000000000001</v>
      </c>
      <c r="H6745" s="12">
        <v>0</v>
      </c>
      <c r="I6745" s="15">
        <f t="shared" si="630"/>
        <v>1.47</v>
      </c>
      <c r="J6745" s="15">
        <f t="shared" si="631"/>
        <v>0.25800000000000001</v>
      </c>
      <c r="K6745" s="13">
        <v>225.7</v>
      </c>
      <c r="L6745" s="12">
        <f t="shared" si="632"/>
        <v>0.28237266588879167</v>
      </c>
      <c r="M6745">
        <f t="shared" si="633"/>
        <v>348</v>
      </c>
      <c r="N6745">
        <f t="shared" si="634"/>
        <v>1</v>
      </c>
      <c r="O6745">
        <f t="shared" si="635"/>
        <v>0.2</v>
      </c>
    </row>
    <row r="6746" spans="1:15">
      <c r="A6746" s="12" t="s">
        <v>41</v>
      </c>
      <c r="B6746" s="12">
        <v>5300</v>
      </c>
      <c r="C6746" s="14">
        <v>6.2824383000000001E-3</v>
      </c>
      <c r="D6746" s="13">
        <v>0.5</v>
      </c>
      <c r="E6746" s="13">
        <v>56.5</v>
      </c>
      <c r="F6746" s="13">
        <v>0.6</v>
      </c>
      <c r="G6746" s="13">
        <v>0.13500000000000001</v>
      </c>
      <c r="H6746" s="12">
        <v>0</v>
      </c>
      <c r="I6746" s="15">
        <f t="shared" si="630"/>
        <v>0.42</v>
      </c>
      <c r="J6746" s="15">
        <f t="shared" si="631"/>
        <v>6.7500000000000004E-2</v>
      </c>
      <c r="K6746" s="13">
        <v>11.8</v>
      </c>
      <c r="L6746" s="12">
        <f t="shared" si="632"/>
        <v>1.478990683125E-2</v>
      </c>
      <c r="M6746">
        <f t="shared" si="633"/>
        <v>18</v>
      </c>
      <c r="N6746">
        <f t="shared" si="634"/>
        <v>0</v>
      </c>
      <c r="O6746">
        <f t="shared" si="635"/>
        <v>0</v>
      </c>
    </row>
    <row r="6747" spans="1:15">
      <c r="A6747" s="12" t="s">
        <v>41</v>
      </c>
      <c r="B6747" s="12">
        <v>1700</v>
      </c>
      <c r="C6747" s="14">
        <v>1.4584545514</v>
      </c>
      <c r="D6747" s="13">
        <v>0.74099999999999999</v>
      </c>
      <c r="E6747" s="13">
        <v>56.5</v>
      </c>
      <c r="F6747" s="13">
        <v>1.8</v>
      </c>
      <c r="G6747" s="13">
        <v>0.47799999999999998</v>
      </c>
      <c r="H6747" s="12">
        <v>0</v>
      </c>
      <c r="I6747" s="15">
        <f t="shared" si="630"/>
        <v>1.26</v>
      </c>
      <c r="J6747" s="15">
        <f t="shared" si="631"/>
        <v>0.23899999999999999</v>
      </c>
      <c r="K6747" s="13">
        <v>4067.4</v>
      </c>
      <c r="L6747" s="12">
        <f t="shared" si="632"/>
        <v>5.0883656230156751</v>
      </c>
      <c r="M6747">
        <f t="shared" si="633"/>
        <v>6276</v>
      </c>
      <c r="N6747">
        <f t="shared" si="634"/>
        <v>17</v>
      </c>
      <c r="O6747">
        <f t="shared" si="635"/>
        <v>3.3</v>
      </c>
    </row>
    <row r="6748" spans="1:15">
      <c r="A6748" s="12" t="s">
        <v>41</v>
      </c>
      <c r="B6748" s="12">
        <v>5300</v>
      </c>
      <c r="C6748" s="14">
        <v>1.28220669E-2</v>
      </c>
      <c r="D6748" s="13">
        <v>0.5</v>
      </c>
      <c r="E6748" s="13">
        <v>56.5</v>
      </c>
      <c r="F6748" s="13">
        <v>0.6</v>
      </c>
      <c r="G6748" s="13">
        <v>0.13500000000000001</v>
      </c>
      <c r="H6748" s="12">
        <v>0</v>
      </c>
      <c r="I6748" s="15">
        <f t="shared" si="630"/>
        <v>0.42</v>
      </c>
      <c r="J6748" s="15">
        <f t="shared" si="631"/>
        <v>6.7500000000000004E-2</v>
      </c>
      <c r="K6748" s="13">
        <v>28.2</v>
      </c>
      <c r="L6748" s="12">
        <f t="shared" si="632"/>
        <v>3.0185282493749997E-2</v>
      </c>
      <c r="M6748">
        <f t="shared" si="633"/>
        <v>37</v>
      </c>
      <c r="N6748">
        <f t="shared" si="634"/>
        <v>0</v>
      </c>
      <c r="O6748">
        <f t="shared" si="635"/>
        <v>0</v>
      </c>
    </row>
    <row r="6749" spans="1:15">
      <c r="A6749" s="12" t="s">
        <v>41</v>
      </c>
      <c r="B6749" s="12">
        <v>5300</v>
      </c>
      <c r="C6749" s="14">
        <v>9.7600169999999993E-3</v>
      </c>
      <c r="D6749" s="13">
        <v>0.5</v>
      </c>
      <c r="E6749" s="13">
        <v>56.5</v>
      </c>
      <c r="F6749" s="13">
        <v>0.6</v>
      </c>
      <c r="G6749" s="13">
        <v>0.13500000000000001</v>
      </c>
      <c r="H6749" s="12">
        <v>0</v>
      </c>
      <c r="I6749" s="15">
        <f t="shared" si="630"/>
        <v>0.42</v>
      </c>
      <c r="J6749" s="15">
        <f t="shared" si="631"/>
        <v>6.7500000000000004E-2</v>
      </c>
      <c r="K6749" s="13">
        <v>18.399999999999999</v>
      </c>
      <c r="L6749" s="12">
        <f t="shared" si="632"/>
        <v>2.2976706687499997E-2</v>
      </c>
      <c r="M6749">
        <f t="shared" si="633"/>
        <v>28</v>
      </c>
      <c r="N6749">
        <f t="shared" si="634"/>
        <v>0</v>
      </c>
      <c r="O6749">
        <f t="shared" si="635"/>
        <v>0</v>
      </c>
    </row>
    <row r="6750" spans="1:15">
      <c r="A6750" s="12" t="s">
        <v>41</v>
      </c>
      <c r="B6750" s="12">
        <v>1100</v>
      </c>
      <c r="C6750" s="14">
        <v>7.0822600900000005E-2</v>
      </c>
      <c r="D6750" s="13">
        <v>0.34200000000000003</v>
      </c>
      <c r="E6750" s="13">
        <v>56.5</v>
      </c>
      <c r="F6750" s="13">
        <v>1.85</v>
      </c>
      <c r="G6750" s="13">
        <v>0.22</v>
      </c>
      <c r="H6750" s="12">
        <v>0</v>
      </c>
      <c r="I6750" s="15">
        <f t="shared" si="630"/>
        <v>1.2949999999999999</v>
      </c>
      <c r="J6750" s="15">
        <f t="shared" si="631"/>
        <v>0.11</v>
      </c>
      <c r="K6750" s="13">
        <v>91.2</v>
      </c>
      <c r="L6750" s="12">
        <f t="shared" si="632"/>
        <v>0.11404209309922501</v>
      </c>
      <c r="M6750">
        <f t="shared" si="633"/>
        <v>141</v>
      </c>
      <c r="N6750">
        <f t="shared" si="634"/>
        <v>0</v>
      </c>
      <c r="O6750">
        <f t="shared" si="635"/>
        <v>0</v>
      </c>
    </row>
    <row r="6751" spans="1:15">
      <c r="A6751" s="12" t="s">
        <v>41</v>
      </c>
      <c r="B6751" s="12">
        <v>5300</v>
      </c>
      <c r="C6751" s="14">
        <v>4.3040700899999999E-2</v>
      </c>
      <c r="D6751" s="13">
        <v>0.5</v>
      </c>
      <c r="E6751" s="13">
        <v>56.5</v>
      </c>
      <c r="F6751" s="13">
        <v>0.6</v>
      </c>
      <c r="G6751" s="13">
        <v>0.13500000000000001</v>
      </c>
      <c r="H6751" s="12">
        <v>0</v>
      </c>
      <c r="I6751" s="15">
        <f t="shared" si="630"/>
        <v>0.42</v>
      </c>
      <c r="J6751" s="15">
        <f t="shared" si="631"/>
        <v>6.7500000000000004E-2</v>
      </c>
      <c r="K6751" s="13">
        <v>81</v>
      </c>
      <c r="L6751" s="12">
        <f t="shared" si="632"/>
        <v>0.10132498336875</v>
      </c>
      <c r="M6751">
        <f t="shared" si="633"/>
        <v>125</v>
      </c>
      <c r="N6751">
        <f t="shared" si="634"/>
        <v>0</v>
      </c>
      <c r="O6751">
        <f t="shared" si="635"/>
        <v>0</v>
      </c>
    </row>
    <row r="6752" spans="1:15">
      <c r="A6752" s="12" t="s">
        <v>41</v>
      </c>
      <c r="B6752" s="12">
        <v>1100</v>
      </c>
      <c r="C6752" s="14">
        <v>4.4505166200000001E-2</v>
      </c>
      <c r="D6752" s="13">
        <v>0.34200000000000003</v>
      </c>
      <c r="E6752" s="13">
        <v>56.5</v>
      </c>
      <c r="F6752" s="13">
        <v>1.85</v>
      </c>
      <c r="G6752" s="13">
        <v>0.22</v>
      </c>
      <c r="H6752" s="12">
        <v>0</v>
      </c>
      <c r="I6752" s="15">
        <f t="shared" si="630"/>
        <v>1.2949999999999999</v>
      </c>
      <c r="J6752" s="15">
        <f t="shared" si="631"/>
        <v>0.11</v>
      </c>
      <c r="K6752" s="13">
        <v>57.3</v>
      </c>
      <c r="L6752" s="12">
        <f t="shared" si="632"/>
        <v>7.1664443873550004E-2</v>
      </c>
      <c r="M6752">
        <f t="shared" si="633"/>
        <v>88</v>
      </c>
      <c r="N6752">
        <f t="shared" si="634"/>
        <v>0</v>
      </c>
      <c r="O6752">
        <f t="shared" si="635"/>
        <v>0</v>
      </c>
    </row>
    <row r="6753" spans="1:15">
      <c r="A6753" s="12" t="s">
        <v>41</v>
      </c>
      <c r="B6753" s="12">
        <v>1100</v>
      </c>
      <c r="C6753" s="14">
        <v>5.2514887500000003E-2</v>
      </c>
      <c r="D6753" s="13">
        <v>0.34200000000000003</v>
      </c>
      <c r="E6753" s="13">
        <v>56.5</v>
      </c>
      <c r="F6753" s="13">
        <v>1.85</v>
      </c>
      <c r="G6753" s="13">
        <v>0.22</v>
      </c>
      <c r="H6753" s="12">
        <v>0</v>
      </c>
      <c r="I6753" s="15">
        <f t="shared" si="630"/>
        <v>1.2949999999999999</v>
      </c>
      <c r="J6753" s="15">
        <f t="shared" si="631"/>
        <v>0.11</v>
      </c>
      <c r="K6753" s="13">
        <v>67.599999999999994</v>
      </c>
      <c r="L6753" s="12">
        <f t="shared" si="632"/>
        <v>8.456209759687501E-2</v>
      </c>
      <c r="M6753">
        <f t="shared" si="633"/>
        <v>104</v>
      </c>
      <c r="N6753">
        <f t="shared" si="634"/>
        <v>0</v>
      </c>
      <c r="O6753">
        <f t="shared" si="635"/>
        <v>0</v>
      </c>
    </row>
    <row r="6754" spans="1:15">
      <c r="A6754" s="12" t="s">
        <v>41</v>
      </c>
      <c r="B6754" s="12">
        <v>5300</v>
      </c>
      <c r="C6754" s="14">
        <v>0.35497114029999999</v>
      </c>
      <c r="D6754" s="13">
        <v>0.5</v>
      </c>
      <c r="E6754" s="13">
        <v>56.5</v>
      </c>
      <c r="F6754" s="13">
        <v>0.6</v>
      </c>
      <c r="G6754" s="13">
        <v>0.13500000000000001</v>
      </c>
      <c r="H6754" s="12">
        <v>0</v>
      </c>
      <c r="I6754" s="15">
        <f t="shared" si="630"/>
        <v>0.42</v>
      </c>
      <c r="J6754" s="15">
        <f t="shared" si="631"/>
        <v>6.7500000000000004E-2</v>
      </c>
      <c r="K6754" s="13">
        <v>668</v>
      </c>
      <c r="L6754" s="12">
        <f t="shared" si="632"/>
        <v>0.83566122612291671</v>
      </c>
      <c r="M6754">
        <f t="shared" si="633"/>
        <v>1031</v>
      </c>
      <c r="N6754">
        <f t="shared" si="634"/>
        <v>1</v>
      </c>
      <c r="O6754">
        <f t="shared" si="635"/>
        <v>0.2</v>
      </c>
    </row>
    <row r="6755" spans="1:15">
      <c r="A6755" s="12" t="s">
        <v>41</v>
      </c>
      <c r="B6755" s="12">
        <v>5300</v>
      </c>
      <c r="C6755" s="14">
        <v>0.90513582749999999</v>
      </c>
      <c r="D6755" s="13">
        <v>0.5</v>
      </c>
      <c r="E6755" s="13">
        <v>56.5</v>
      </c>
      <c r="F6755" s="13">
        <v>0.6</v>
      </c>
      <c r="G6755" s="13">
        <v>0.13500000000000001</v>
      </c>
      <c r="H6755" s="12">
        <v>0</v>
      </c>
      <c r="I6755" s="15">
        <f t="shared" si="630"/>
        <v>0.42</v>
      </c>
      <c r="J6755" s="15">
        <f t="shared" si="631"/>
        <v>6.7500000000000004E-2</v>
      </c>
      <c r="K6755" s="13">
        <v>1703.3</v>
      </c>
      <c r="L6755" s="12">
        <f t="shared" si="632"/>
        <v>2.13084059390625</v>
      </c>
      <c r="M6755">
        <f t="shared" si="633"/>
        <v>2628</v>
      </c>
      <c r="N6755">
        <f t="shared" si="634"/>
        <v>2</v>
      </c>
      <c r="O6755">
        <f t="shared" si="635"/>
        <v>0.4</v>
      </c>
    </row>
    <row r="6756" spans="1:15">
      <c r="A6756" s="12" t="s">
        <v>41</v>
      </c>
      <c r="B6756" s="12">
        <v>5300</v>
      </c>
      <c r="C6756" s="14">
        <v>0.39273277579999999</v>
      </c>
      <c r="D6756" s="13">
        <v>0.5</v>
      </c>
      <c r="E6756" s="13">
        <v>56.5</v>
      </c>
      <c r="F6756" s="13">
        <v>0.6</v>
      </c>
      <c r="G6756" s="13">
        <v>0.13500000000000001</v>
      </c>
      <c r="H6756" s="12">
        <v>0</v>
      </c>
      <c r="I6756" s="15">
        <f t="shared" si="630"/>
        <v>0.42</v>
      </c>
      <c r="J6756" s="15">
        <f t="shared" si="631"/>
        <v>6.7500000000000004E-2</v>
      </c>
      <c r="K6756" s="13">
        <v>739.2</v>
      </c>
      <c r="L6756" s="12">
        <f t="shared" si="632"/>
        <v>0.92455840969583336</v>
      </c>
      <c r="M6756">
        <f t="shared" si="633"/>
        <v>1140</v>
      </c>
      <c r="N6756">
        <f t="shared" si="634"/>
        <v>1</v>
      </c>
      <c r="O6756">
        <f t="shared" si="635"/>
        <v>0.2</v>
      </c>
    </row>
    <row r="6757" spans="1:15">
      <c r="A6757" s="12" t="s">
        <v>41</v>
      </c>
      <c r="B6757" s="12">
        <v>5300</v>
      </c>
      <c r="C6757" s="14">
        <v>3.2606846699999997E-2</v>
      </c>
      <c r="D6757" s="13">
        <v>0.5</v>
      </c>
      <c r="E6757" s="13">
        <v>56.5</v>
      </c>
      <c r="F6757" s="13">
        <v>0.6</v>
      </c>
      <c r="G6757" s="13">
        <v>0.13500000000000001</v>
      </c>
      <c r="H6757" s="12">
        <v>0</v>
      </c>
      <c r="I6757" s="15">
        <f t="shared" si="630"/>
        <v>0.42</v>
      </c>
      <c r="J6757" s="15">
        <f t="shared" si="631"/>
        <v>6.7500000000000004E-2</v>
      </c>
      <c r="K6757" s="13">
        <v>61.4</v>
      </c>
      <c r="L6757" s="12">
        <f t="shared" si="632"/>
        <v>7.676195160624999E-2</v>
      </c>
      <c r="M6757">
        <f t="shared" si="633"/>
        <v>95</v>
      </c>
      <c r="N6757">
        <f t="shared" si="634"/>
        <v>0</v>
      </c>
      <c r="O6757">
        <f t="shared" si="635"/>
        <v>0</v>
      </c>
    </row>
    <row r="6758" spans="1:15">
      <c r="A6758" s="12" t="s">
        <v>41</v>
      </c>
      <c r="B6758" s="12">
        <v>1700</v>
      </c>
      <c r="C6758" s="14">
        <v>0.75046629929999997</v>
      </c>
      <c r="D6758" s="13">
        <v>0.74099999999999999</v>
      </c>
      <c r="E6758" s="13">
        <v>56.5</v>
      </c>
      <c r="F6758" s="13">
        <v>1.8</v>
      </c>
      <c r="G6758" s="13">
        <v>0.47799999999999998</v>
      </c>
      <c r="H6758" s="12">
        <v>0</v>
      </c>
      <c r="I6758" s="15">
        <f t="shared" si="630"/>
        <v>1.26</v>
      </c>
      <c r="J6758" s="15">
        <f t="shared" si="631"/>
        <v>0.23899999999999999</v>
      </c>
      <c r="K6758" s="13">
        <v>2093</v>
      </c>
      <c r="L6758" s="12">
        <f t="shared" si="632"/>
        <v>2.6182831099702875</v>
      </c>
      <c r="M6758">
        <f t="shared" si="633"/>
        <v>3230</v>
      </c>
      <c r="N6758">
        <f t="shared" si="634"/>
        <v>9</v>
      </c>
      <c r="O6758">
        <f t="shared" si="635"/>
        <v>1.7</v>
      </c>
    </row>
    <row r="6759" spans="1:15">
      <c r="A6759" s="12" t="s">
        <v>41</v>
      </c>
      <c r="B6759" s="12">
        <v>1100</v>
      </c>
      <c r="C6759" s="14">
        <v>2.4262166200000001E-2</v>
      </c>
      <c r="D6759" s="13">
        <v>0.34200000000000003</v>
      </c>
      <c r="E6759" s="13">
        <v>56.5</v>
      </c>
      <c r="F6759" s="13">
        <v>1.85</v>
      </c>
      <c r="G6759" s="13">
        <v>0.22</v>
      </c>
      <c r="H6759" s="12">
        <v>0</v>
      </c>
      <c r="I6759" s="15">
        <f t="shared" si="630"/>
        <v>1.2949999999999999</v>
      </c>
      <c r="J6759" s="15">
        <f t="shared" si="631"/>
        <v>0.11</v>
      </c>
      <c r="K6759" s="13">
        <v>31.2</v>
      </c>
      <c r="L6759" s="12">
        <f t="shared" si="632"/>
        <v>3.9068153123550005E-2</v>
      </c>
      <c r="M6759">
        <f t="shared" si="633"/>
        <v>48</v>
      </c>
      <c r="N6759">
        <f t="shared" si="634"/>
        <v>0</v>
      </c>
      <c r="O6759">
        <f t="shared" si="635"/>
        <v>0</v>
      </c>
    </row>
    <row r="6760" spans="1:15">
      <c r="A6760" s="12" t="s">
        <v>41</v>
      </c>
      <c r="B6760" s="12">
        <v>1100</v>
      </c>
      <c r="C6760" s="14">
        <v>4.3193936763999998</v>
      </c>
      <c r="D6760" s="13">
        <v>0.34200000000000003</v>
      </c>
      <c r="E6760" s="13">
        <v>56.5</v>
      </c>
      <c r="F6760" s="13">
        <v>1.85</v>
      </c>
      <c r="G6760" s="13">
        <v>0.22</v>
      </c>
      <c r="H6760" s="12">
        <v>0</v>
      </c>
      <c r="I6760" s="15">
        <f t="shared" si="630"/>
        <v>1.2949999999999999</v>
      </c>
      <c r="J6760" s="15">
        <f t="shared" si="631"/>
        <v>0.11</v>
      </c>
      <c r="K6760" s="13">
        <v>5559.9</v>
      </c>
      <c r="L6760" s="12">
        <f t="shared" si="632"/>
        <v>6.9553036674230997</v>
      </c>
      <c r="M6760">
        <f t="shared" si="633"/>
        <v>8579</v>
      </c>
      <c r="N6760">
        <f t="shared" si="634"/>
        <v>24</v>
      </c>
      <c r="O6760">
        <f t="shared" si="635"/>
        <v>2.1</v>
      </c>
    </row>
    <row r="6761" spans="1:15">
      <c r="A6761" s="12" t="s">
        <v>41</v>
      </c>
      <c r="B6761" s="12">
        <v>1300</v>
      </c>
      <c r="C6761" s="14">
        <v>0.4163652766</v>
      </c>
      <c r="D6761" s="13">
        <v>0.66200000000000003</v>
      </c>
      <c r="E6761" s="13">
        <v>56.5</v>
      </c>
      <c r="F6761" s="13">
        <v>2.1</v>
      </c>
      <c r="G6761" s="13">
        <v>0.51600000000000001</v>
      </c>
      <c r="H6761" s="12">
        <v>0</v>
      </c>
      <c r="I6761" s="15">
        <f t="shared" si="630"/>
        <v>1.47</v>
      </c>
      <c r="J6761" s="15">
        <f t="shared" si="631"/>
        <v>0.25800000000000001</v>
      </c>
      <c r="K6761" s="13">
        <v>1037.4000000000001</v>
      </c>
      <c r="L6761" s="12">
        <f t="shared" si="632"/>
        <v>1.2977758700558166</v>
      </c>
      <c r="M6761">
        <f t="shared" si="633"/>
        <v>1601</v>
      </c>
      <c r="N6761">
        <f t="shared" si="634"/>
        <v>5</v>
      </c>
      <c r="O6761">
        <f t="shared" si="635"/>
        <v>0.9</v>
      </c>
    </row>
    <row r="6762" spans="1:15">
      <c r="A6762" s="12" t="s">
        <v>41</v>
      </c>
      <c r="B6762" s="12">
        <v>5300</v>
      </c>
      <c r="C6762" s="14">
        <v>8.3729701999999996E-3</v>
      </c>
      <c r="D6762" s="13">
        <v>0.5</v>
      </c>
      <c r="E6762" s="13">
        <v>56.5</v>
      </c>
      <c r="F6762" s="13">
        <v>0.6</v>
      </c>
      <c r="G6762" s="13">
        <v>0.13500000000000001</v>
      </c>
      <c r="H6762" s="12">
        <v>0</v>
      </c>
      <c r="I6762" s="15">
        <f t="shared" si="630"/>
        <v>0.42</v>
      </c>
      <c r="J6762" s="15">
        <f t="shared" si="631"/>
        <v>6.7500000000000004E-2</v>
      </c>
      <c r="K6762" s="13">
        <v>15.8</v>
      </c>
      <c r="L6762" s="12">
        <f t="shared" si="632"/>
        <v>1.9711367345833331E-2</v>
      </c>
      <c r="M6762">
        <f t="shared" si="633"/>
        <v>24</v>
      </c>
      <c r="N6762">
        <f t="shared" si="634"/>
        <v>0</v>
      </c>
      <c r="O6762">
        <f t="shared" si="635"/>
        <v>0</v>
      </c>
    </row>
    <row r="6763" spans="1:15">
      <c r="A6763" s="12" t="s">
        <v>41</v>
      </c>
      <c r="B6763" s="12">
        <v>1700</v>
      </c>
      <c r="C6763" s="14">
        <v>9.2884305299999997E-2</v>
      </c>
      <c r="D6763" s="13">
        <v>0.74099999999999999</v>
      </c>
      <c r="E6763" s="13">
        <v>56.5</v>
      </c>
      <c r="F6763" s="13">
        <v>1.8</v>
      </c>
      <c r="G6763" s="13">
        <v>0.47799999999999998</v>
      </c>
      <c r="H6763" s="12">
        <v>0</v>
      </c>
      <c r="I6763" s="15">
        <f t="shared" si="630"/>
        <v>1.26</v>
      </c>
      <c r="J6763" s="15">
        <f t="shared" si="631"/>
        <v>0.23899999999999999</v>
      </c>
      <c r="K6763" s="13">
        <v>259</v>
      </c>
      <c r="L6763" s="12">
        <f t="shared" si="632"/>
        <v>0.32406173065353749</v>
      </c>
      <c r="M6763">
        <f t="shared" si="633"/>
        <v>400</v>
      </c>
      <c r="N6763">
        <f t="shared" si="634"/>
        <v>1</v>
      </c>
      <c r="O6763">
        <f t="shared" si="635"/>
        <v>0.2</v>
      </c>
    </row>
    <row r="6764" spans="1:15">
      <c r="A6764" s="12" t="s">
        <v>41</v>
      </c>
      <c r="B6764" s="12">
        <v>1180</v>
      </c>
      <c r="C6764" s="14">
        <v>12.2264889059</v>
      </c>
      <c r="D6764" s="13">
        <v>0.39</v>
      </c>
      <c r="E6764" s="13">
        <v>56.5</v>
      </c>
      <c r="F6764" s="13">
        <v>1.05</v>
      </c>
      <c r="G6764" s="13">
        <v>0.22</v>
      </c>
      <c r="H6764" s="12">
        <v>0</v>
      </c>
      <c r="I6764" s="15">
        <f t="shared" si="630"/>
        <v>0.73499999999999999</v>
      </c>
      <c r="J6764" s="15">
        <f t="shared" si="631"/>
        <v>0.11</v>
      </c>
      <c r="K6764" s="13">
        <v>17946.400000000001</v>
      </c>
      <c r="L6764" s="12">
        <f t="shared" si="632"/>
        <v>22.450890253458876</v>
      </c>
      <c r="M6764">
        <f t="shared" si="633"/>
        <v>27693</v>
      </c>
      <c r="N6764">
        <f t="shared" si="634"/>
        <v>45</v>
      </c>
      <c r="O6764">
        <f t="shared" si="635"/>
        <v>6.7</v>
      </c>
    </row>
    <row r="6765" spans="1:15">
      <c r="A6765" s="12" t="s">
        <v>41</v>
      </c>
      <c r="B6765" s="12">
        <v>8110</v>
      </c>
      <c r="C6765" s="14">
        <v>1.9139584099999999E-2</v>
      </c>
      <c r="D6765" s="13">
        <v>0.39900000000000002</v>
      </c>
      <c r="E6765" s="13">
        <v>56.5</v>
      </c>
      <c r="F6765" s="13">
        <v>1.1499999999999999</v>
      </c>
      <c r="G6765" s="13">
        <v>0.15</v>
      </c>
      <c r="H6765" s="12">
        <v>0</v>
      </c>
      <c r="I6765" s="15">
        <f t="shared" si="630"/>
        <v>0.80499999999999994</v>
      </c>
      <c r="J6765" s="15">
        <f t="shared" si="631"/>
        <v>7.4999999999999997E-2</v>
      </c>
      <c r="K6765" s="13">
        <v>33.6</v>
      </c>
      <c r="L6765" s="12">
        <f t="shared" si="632"/>
        <v>3.5956101179862497E-2</v>
      </c>
      <c r="M6765">
        <f t="shared" si="633"/>
        <v>44</v>
      </c>
      <c r="N6765">
        <f t="shared" si="634"/>
        <v>0</v>
      </c>
      <c r="O6765">
        <f t="shared" si="635"/>
        <v>0</v>
      </c>
    </row>
    <row r="6766" spans="1:15">
      <c r="A6766" s="12" t="s">
        <v>41</v>
      </c>
      <c r="B6766" s="12">
        <v>8110</v>
      </c>
      <c r="C6766" s="14">
        <v>6.4804163200000001E-2</v>
      </c>
      <c r="D6766" s="13">
        <v>0.39900000000000002</v>
      </c>
      <c r="E6766" s="13">
        <v>56.5</v>
      </c>
      <c r="F6766" s="13">
        <v>1.1499999999999999</v>
      </c>
      <c r="G6766" s="13">
        <v>0.15</v>
      </c>
      <c r="H6766" s="12">
        <v>0</v>
      </c>
      <c r="I6766" s="15">
        <f t="shared" si="630"/>
        <v>0.80499999999999994</v>
      </c>
      <c r="J6766" s="15">
        <f t="shared" si="631"/>
        <v>7.4999999999999997E-2</v>
      </c>
      <c r="K6766" s="13">
        <v>113.8</v>
      </c>
      <c r="L6766" s="12">
        <f t="shared" si="632"/>
        <v>0.1217427210916</v>
      </c>
      <c r="M6766">
        <f t="shared" si="633"/>
        <v>150</v>
      </c>
      <c r="N6766">
        <f t="shared" si="634"/>
        <v>0</v>
      </c>
      <c r="O6766">
        <f t="shared" si="635"/>
        <v>0</v>
      </c>
    </row>
    <row r="6767" spans="1:15">
      <c r="A6767" s="12" t="s">
        <v>41</v>
      </c>
      <c r="B6767" s="12">
        <v>5300</v>
      </c>
      <c r="C6767" s="14">
        <v>0.42912424700000001</v>
      </c>
      <c r="D6767" s="13">
        <v>0.5</v>
      </c>
      <c r="E6767" s="13">
        <v>56.5</v>
      </c>
      <c r="F6767" s="13">
        <v>0.6</v>
      </c>
      <c r="G6767" s="13">
        <v>0.13500000000000001</v>
      </c>
      <c r="H6767" s="12">
        <v>0</v>
      </c>
      <c r="I6767" s="15">
        <f t="shared" si="630"/>
        <v>0.42</v>
      </c>
      <c r="J6767" s="15">
        <f t="shared" si="631"/>
        <v>6.7500000000000004E-2</v>
      </c>
      <c r="K6767" s="13">
        <v>807.5</v>
      </c>
      <c r="L6767" s="12">
        <f t="shared" si="632"/>
        <v>1.0102299981458334</v>
      </c>
      <c r="M6767">
        <f t="shared" si="633"/>
        <v>1246</v>
      </c>
      <c r="N6767">
        <f t="shared" si="634"/>
        <v>1</v>
      </c>
      <c r="O6767">
        <f t="shared" si="635"/>
        <v>0.2</v>
      </c>
    </row>
    <row r="6768" spans="1:15">
      <c r="A6768" s="12" t="s">
        <v>41</v>
      </c>
      <c r="B6768" s="12">
        <v>5300</v>
      </c>
      <c r="C6768" s="14">
        <v>4.0362184000000002E-2</v>
      </c>
      <c r="D6768" s="13">
        <v>0.5</v>
      </c>
      <c r="E6768" s="13">
        <v>56.5</v>
      </c>
      <c r="F6768" s="13">
        <v>0.6</v>
      </c>
      <c r="G6768" s="13">
        <v>0.13500000000000001</v>
      </c>
      <c r="H6768" s="12">
        <v>0</v>
      </c>
      <c r="I6768" s="15">
        <f t="shared" si="630"/>
        <v>0.42</v>
      </c>
      <c r="J6768" s="15">
        <f t="shared" si="631"/>
        <v>6.7500000000000004E-2</v>
      </c>
      <c r="K6768" s="13">
        <v>75.900000000000006</v>
      </c>
      <c r="L6768" s="12">
        <f t="shared" si="632"/>
        <v>9.5019308166666663E-2</v>
      </c>
      <c r="M6768">
        <f t="shared" si="633"/>
        <v>117</v>
      </c>
      <c r="N6768">
        <f t="shared" si="634"/>
        <v>0</v>
      </c>
      <c r="O6768">
        <f t="shared" si="635"/>
        <v>0</v>
      </c>
    </row>
    <row r="6769" spans="1:15">
      <c r="A6769" s="12" t="s">
        <v>41</v>
      </c>
      <c r="B6769" s="12">
        <v>5300</v>
      </c>
      <c r="C6769" s="14">
        <v>3.3232367000000001E-3</v>
      </c>
      <c r="D6769" s="13">
        <v>0.5</v>
      </c>
      <c r="E6769" s="13">
        <v>56.5</v>
      </c>
      <c r="F6769" s="13">
        <v>0.6</v>
      </c>
      <c r="G6769" s="13">
        <v>0.13500000000000001</v>
      </c>
      <c r="H6769" s="12">
        <v>0</v>
      </c>
      <c r="I6769" s="15">
        <f t="shared" si="630"/>
        <v>0.42</v>
      </c>
      <c r="J6769" s="15">
        <f t="shared" si="631"/>
        <v>6.7500000000000004E-2</v>
      </c>
      <c r="K6769" s="13">
        <v>6.3</v>
      </c>
      <c r="L6769" s="12">
        <f t="shared" si="632"/>
        <v>7.8234530645833345E-3</v>
      </c>
      <c r="M6769">
        <f t="shared" si="633"/>
        <v>10</v>
      </c>
      <c r="N6769">
        <f t="shared" si="634"/>
        <v>0</v>
      </c>
      <c r="O6769">
        <f t="shared" si="635"/>
        <v>0</v>
      </c>
    </row>
    <row r="6770" spans="1:15">
      <c r="A6770" s="12" t="s">
        <v>41</v>
      </c>
      <c r="B6770" s="12">
        <v>1300</v>
      </c>
      <c r="C6770" s="14">
        <v>1.3990543276</v>
      </c>
      <c r="D6770" s="13">
        <v>0.66200000000000003</v>
      </c>
      <c r="E6770" s="13">
        <v>56.5</v>
      </c>
      <c r="F6770" s="13">
        <v>2.1</v>
      </c>
      <c r="G6770" s="13">
        <v>0.51600000000000001</v>
      </c>
      <c r="H6770" s="12">
        <v>0</v>
      </c>
      <c r="I6770" s="15">
        <f t="shared" si="630"/>
        <v>1.47</v>
      </c>
      <c r="J6770" s="15">
        <f t="shared" si="631"/>
        <v>0.25800000000000001</v>
      </c>
      <c r="K6770" s="13">
        <v>3485.7</v>
      </c>
      <c r="L6770" s="12">
        <f t="shared" si="632"/>
        <v>4.3607357512685665</v>
      </c>
      <c r="M6770">
        <f t="shared" si="633"/>
        <v>5379</v>
      </c>
      <c r="N6770">
        <f t="shared" si="634"/>
        <v>17</v>
      </c>
      <c r="O6770">
        <f t="shared" si="635"/>
        <v>3.1</v>
      </c>
    </row>
    <row r="6771" spans="1:15">
      <c r="A6771" s="12" t="s">
        <v>41</v>
      </c>
      <c r="B6771" s="12">
        <v>5300</v>
      </c>
      <c r="C6771" s="14">
        <v>9.19546376E-2</v>
      </c>
      <c r="D6771" s="13">
        <v>0.5</v>
      </c>
      <c r="E6771" s="13">
        <v>56.5</v>
      </c>
      <c r="F6771" s="13">
        <v>0.6</v>
      </c>
      <c r="G6771" s="13">
        <v>0.13500000000000001</v>
      </c>
      <c r="H6771" s="12">
        <v>0</v>
      </c>
      <c r="I6771" s="15">
        <f t="shared" si="630"/>
        <v>0.42</v>
      </c>
      <c r="J6771" s="15">
        <f t="shared" si="631"/>
        <v>6.7500000000000004E-2</v>
      </c>
      <c r="K6771" s="13">
        <v>173</v>
      </c>
      <c r="L6771" s="12">
        <f t="shared" si="632"/>
        <v>0.21647654268333336</v>
      </c>
      <c r="M6771">
        <f t="shared" si="633"/>
        <v>267</v>
      </c>
      <c r="N6771">
        <f t="shared" si="634"/>
        <v>0</v>
      </c>
      <c r="O6771">
        <f t="shared" si="635"/>
        <v>0</v>
      </c>
    </row>
    <row r="6772" spans="1:15">
      <c r="A6772" s="12" t="s">
        <v>41</v>
      </c>
      <c r="B6772" s="12">
        <v>1100</v>
      </c>
      <c r="C6772" s="14">
        <v>0.22923809370000001</v>
      </c>
      <c r="D6772" s="13">
        <v>0.34200000000000003</v>
      </c>
      <c r="E6772" s="13">
        <v>56.5</v>
      </c>
      <c r="F6772" s="13">
        <v>1.85</v>
      </c>
      <c r="G6772" s="13">
        <v>0.22</v>
      </c>
      <c r="H6772" s="12">
        <v>0</v>
      </c>
      <c r="I6772" s="15">
        <f t="shared" si="630"/>
        <v>1.2949999999999999</v>
      </c>
      <c r="J6772" s="15">
        <f t="shared" si="631"/>
        <v>0.11</v>
      </c>
      <c r="K6772" s="13">
        <v>295.10000000000002</v>
      </c>
      <c r="L6772" s="12">
        <f t="shared" si="632"/>
        <v>0.36913064038042503</v>
      </c>
      <c r="M6772">
        <f t="shared" si="633"/>
        <v>455</v>
      </c>
      <c r="N6772">
        <f t="shared" si="634"/>
        <v>1</v>
      </c>
      <c r="O6772">
        <f t="shared" si="635"/>
        <v>0.1</v>
      </c>
    </row>
    <row r="6773" spans="1:15">
      <c r="A6773" s="12" t="s">
        <v>41</v>
      </c>
      <c r="B6773" s="12">
        <v>5300</v>
      </c>
      <c r="C6773" s="14">
        <v>1.7771E-5</v>
      </c>
      <c r="D6773" s="13">
        <v>0.5</v>
      </c>
      <c r="E6773" s="13">
        <v>56.5</v>
      </c>
      <c r="F6773" s="13">
        <v>0.6</v>
      </c>
      <c r="G6773" s="13">
        <v>0.13500000000000001</v>
      </c>
      <c r="H6773" s="12">
        <v>0</v>
      </c>
      <c r="I6773" s="15">
        <f t="shared" si="630"/>
        <v>0.42</v>
      </c>
      <c r="J6773" s="15">
        <f t="shared" si="631"/>
        <v>6.7500000000000004E-2</v>
      </c>
      <c r="K6773" s="13">
        <v>0</v>
      </c>
      <c r="L6773" s="12">
        <f t="shared" si="632"/>
        <v>4.1835895833333338E-5</v>
      </c>
      <c r="M6773">
        <f t="shared" si="633"/>
        <v>0</v>
      </c>
      <c r="N6773">
        <f t="shared" si="634"/>
        <v>0</v>
      </c>
      <c r="O6773">
        <f t="shared" si="635"/>
        <v>0</v>
      </c>
    </row>
    <row r="6774" spans="1:15">
      <c r="A6774" s="12" t="s">
        <v>41</v>
      </c>
      <c r="B6774" s="12">
        <v>1100</v>
      </c>
      <c r="C6774" s="14">
        <v>0.2411852894</v>
      </c>
      <c r="D6774" s="13">
        <v>0.34200000000000003</v>
      </c>
      <c r="E6774" s="13">
        <v>56.5</v>
      </c>
      <c r="F6774" s="13">
        <v>1.85</v>
      </c>
      <c r="G6774" s="13">
        <v>0.22</v>
      </c>
      <c r="H6774" s="12">
        <v>0</v>
      </c>
      <c r="I6774" s="15">
        <f t="shared" si="630"/>
        <v>1.2949999999999999</v>
      </c>
      <c r="J6774" s="15">
        <f t="shared" si="631"/>
        <v>0.11</v>
      </c>
      <c r="K6774" s="13">
        <v>310.5</v>
      </c>
      <c r="L6774" s="12">
        <f t="shared" si="632"/>
        <v>0.38836861225635005</v>
      </c>
      <c r="M6774">
        <f t="shared" si="633"/>
        <v>479</v>
      </c>
      <c r="N6774">
        <f t="shared" si="634"/>
        <v>1</v>
      </c>
      <c r="O6774">
        <f t="shared" si="635"/>
        <v>0.1</v>
      </c>
    </row>
    <row r="6775" spans="1:15">
      <c r="A6775" s="12" t="s">
        <v>41</v>
      </c>
      <c r="B6775" s="12">
        <v>1100</v>
      </c>
      <c r="C6775" s="14">
        <v>1.0906512709</v>
      </c>
      <c r="D6775" s="13">
        <v>0.34200000000000003</v>
      </c>
      <c r="E6775" s="13">
        <v>56.5</v>
      </c>
      <c r="F6775" s="13">
        <v>1.85</v>
      </c>
      <c r="G6775" s="13">
        <v>0.22</v>
      </c>
      <c r="H6775" s="12">
        <v>0</v>
      </c>
      <c r="I6775" s="15">
        <f t="shared" si="630"/>
        <v>1.2949999999999999</v>
      </c>
      <c r="J6775" s="15">
        <f t="shared" si="631"/>
        <v>0.11</v>
      </c>
      <c r="K6775" s="13">
        <v>1403.8</v>
      </c>
      <c r="L6775" s="12">
        <f t="shared" si="632"/>
        <v>1.7562212089667251</v>
      </c>
      <c r="M6775">
        <f t="shared" si="633"/>
        <v>2166</v>
      </c>
      <c r="N6775">
        <f t="shared" si="634"/>
        <v>6</v>
      </c>
      <c r="O6775">
        <f t="shared" si="635"/>
        <v>0.5</v>
      </c>
    </row>
    <row r="6776" spans="1:15">
      <c r="A6776" s="12" t="s">
        <v>41</v>
      </c>
      <c r="B6776" s="12">
        <v>1180</v>
      </c>
      <c r="C6776" s="14">
        <v>4.9375315735000003</v>
      </c>
      <c r="D6776" s="13">
        <v>0.39</v>
      </c>
      <c r="E6776" s="13">
        <v>56.5</v>
      </c>
      <c r="F6776" s="13">
        <v>1.05</v>
      </c>
      <c r="G6776" s="13">
        <v>0.22</v>
      </c>
      <c r="H6776" s="12">
        <v>0</v>
      </c>
      <c r="I6776" s="15">
        <f t="shared" si="630"/>
        <v>0.73499999999999999</v>
      </c>
      <c r="J6776" s="15">
        <f t="shared" si="631"/>
        <v>0.11</v>
      </c>
      <c r="K6776" s="13">
        <v>7247.5</v>
      </c>
      <c r="L6776" s="12">
        <f t="shared" si="632"/>
        <v>9.0665423518393755</v>
      </c>
      <c r="M6776">
        <f t="shared" si="633"/>
        <v>11183</v>
      </c>
      <c r="N6776">
        <f t="shared" si="634"/>
        <v>18</v>
      </c>
      <c r="O6776">
        <f t="shared" si="635"/>
        <v>2.7</v>
      </c>
    </row>
    <row r="6777" spans="1:15">
      <c r="A6777" s="12" t="s">
        <v>41</v>
      </c>
      <c r="B6777" s="12">
        <v>1100</v>
      </c>
      <c r="C6777" s="14">
        <v>5.2089259617000003</v>
      </c>
      <c r="D6777" s="13">
        <v>0.34200000000000003</v>
      </c>
      <c r="E6777" s="13">
        <v>56.5</v>
      </c>
      <c r="F6777" s="13">
        <v>1.85</v>
      </c>
      <c r="G6777" s="13">
        <v>0.22</v>
      </c>
      <c r="H6777" s="12">
        <v>0</v>
      </c>
      <c r="I6777" s="15">
        <f t="shared" si="630"/>
        <v>1.2949999999999999</v>
      </c>
      <c r="J6777" s="15">
        <f t="shared" si="631"/>
        <v>0.11</v>
      </c>
      <c r="K6777" s="13">
        <v>6704.9</v>
      </c>
      <c r="L6777" s="12">
        <f t="shared" si="632"/>
        <v>8.3876730298274254</v>
      </c>
      <c r="M6777">
        <f t="shared" si="633"/>
        <v>10346</v>
      </c>
      <c r="N6777">
        <f t="shared" si="634"/>
        <v>30</v>
      </c>
      <c r="O6777">
        <f t="shared" si="635"/>
        <v>2.5</v>
      </c>
    </row>
    <row r="6778" spans="1:15">
      <c r="A6778" s="12" t="s">
        <v>41</v>
      </c>
      <c r="B6778" s="12">
        <v>1200</v>
      </c>
      <c r="C6778" s="14">
        <v>0.5086438231</v>
      </c>
      <c r="D6778" s="13">
        <v>0.30399999999999999</v>
      </c>
      <c r="E6778" s="13">
        <v>56.5</v>
      </c>
      <c r="F6778" s="13">
        <v>2.23</v>
      </c>
      <c r="G6778" s="13">
        <v>0.316</v>
      </c>
      <c r="H6778" s="12">
        <v>0</v>
      </c>
      <c r="I6778" s="15">
        <f t="shared" ref="I6778:I6841" si="636">F6778*0.7</f>
        <v>1.5609999999999999</v>
      </c>
      <c r="J6778" s="15">
        <f t="shared" ref="J6778:J6841" si="637">G6778*0.5</f>
        <v>0.158</v>
      </c>
      <c r="K6778" s="13">
        <v>582</v>
      </c>
      <c r="L6778" s="12">
        <f t="shared" si="632"/>
        <v>0.72803885879713326</v>
      </c>
      <c r="M6778">
        <f t="shared" si="633"/>
        <v>898</v>
      </c>
      <c r="N6778">
        <f t="shared" si="634"/>
        <v>3</v>
      </c>
      <c r="O6778">
        <f t="shared" si="635"/>
        <v>0.3</v>
      </c>
    </row>
    <row r="6779" spans="1:15">
      <c r="A6779" s="12" t="s">
        <v>41</v>
      </c>
      <c r="B6779" s="12">
        <v>1200</v>
      </c>
      <c r="C6779" s="14">
        <v>1.7561946738000001</v>
      </c>
      <c r="D6779" s="13">
        <v>0.30399999999999999</v>
      </c>
      <c r="E6779" s="13">
        <v>56.5</v>
      </c>
      <c r="F6779" s="13">
        <v>2.23</v>
      </c>
      <c r="G6779" s="13">
        <v>0.316</v>
      </c>
      <c r="H6779" s="12">
        <v>0</v>
      </c>
      <c r="I6779" s="15">
        <f t="shared" si="636"/>
        <v>1.5609999999999999</v>
      </c>
      <c r="J6779" s="15">
        <f t="shared" si="637"/>
        <v>0.158</v>
      </c>
      <c r="K6779" s="13">
        <v>2011.9</v>
      </c>
      <c r="L6779" s="12">
        <f t="shared" si="632"/>
        <v>2.5136999764323997</v>
      </c>
      <c r="M6779">
        <f t="shared" si="633"/>
        <v>3101</v>
      </c>
      <c r="N6779">
        <f t="shared" si="634"/>
        <v>11</v>
      </c>
      <c r="O6779">
        <f t="shared" si="635"/>
        <v>1.1000000000000001</v>
      </c>
    </row>
    <row r="6780" spans="1:15">
      <c r="A6780" s="12" t="s">
        <v>41</v>
      </c>
      <c r="B6780" s="12">
        <v>1200</v>
      </c>
      <c r="C6780" s="14">
        <v>2.0980550000000001E-4</v>
      </c>
      <c r="D6780" s="13">
        <v>0.30399999999999999</v>
      </c>
      <c r="E6780" s="13">
        <v>56.5</v>
      </c>
      <c r="F6780" s="13">
        <v>2.23</v>
      </c>
      <c r="G6780" s="13">
        <v>0.316</v>
      </c>
      <c r="H6780" s="12">
        <v>0</v>
      </c>
      <c r="I6780" s="15">
        <f t="shared" si="636"/>
        <v>1.5609999999999999</v>
      </c>
      <c r="J6780" s="15">
        <f t="shared" si="637"/>
        <v>0.158</v>
      </c>
      <c r="K6780" s="13">
        <v>0.2</v>
      </c>
      <c r="L6780" s="12">
        <f t="shared" si="632"/>
        <v>3.0030160566666666E-4</v>
      </c>
      <c r="M6780">
        <f t="shared" si="633"/>
        <v>0</v>
      </c>
      <c r="N6780">
        <f t="shared" si="634"/>
        <v>0</v>
      </c>
      <c r="O6780">
        <f t="shared" si="635"/>
        <v>0</v>
      </c>
    </row>
    <row r="6781" spans="1:15">
      <c r="A6781" s="12" t="s">
        <v>41</v>
      </c>
      <c r="B6781" s="12">
        <v>1100</v>
      </c>
      <c r="C6781" s="14">
        <v>0.91659660990000003</v>
      </c>
      <c r="D6781" s="13">
        <v>0.34200000000000003</v>
      </c>
      <c r="E6781" s="13">
        <v>56.5</v>
      </c>
      <c r="F6781" s="13">
        <v>1.85</v>
      </c>
      <c r="G6781" s="13">
        <v>0.22</v>
      </c>
      <c r="H6781" s="12">
        <v>0</v>
      </c>
      <c r="I6781" s="15">
        <f t="shared" si="636"/>
        <v>1.2949999999999999</v>
      </c>
      <c r="J6781" s="15">
        <f t="shared" si="637"/>
        <v>0.11</v>
      </c>
      <c r="K6781" s="13">
        <v>1179.8</v>
      </c>
      <c r="L6781" s="12">
        <f t="shared" si="632"/>
        <v>1.4759496910914749</v>
      </c>
      <c r="M6781">
        <f t="shared" si="633"/>
        <v>1821</v>
      </c>
      <c r="N6781">
        <f t="shared" si="634"/>
        <v>5</v>
      </c>
      <c r="O6781">
        <f t="shared" si="635"/>
        <v>0.4</v>
      </c>
    </row>
    <row r="6782" spans="1:15">
      <c r="A6782" s="12" t="s">
        <v>41</v>
      </c>
      <c r="B6782" s="12">
        <v>1200</v>
      </c>
      <c r="C6782" s="14">
        <v>2.1088848100000002E-2</v>
      </c>
      <c r="D6782" s="13">
        <v>0.47299999999999998</v>
      </c>
      <c r="E6782" s="13">
        <v>56.5</v>
      </c>
      <c r="F6782" s="13">
        <v>2.23</v>
      </c>
      <c r="G6782" s="13">
        <v>0.316</v>
      </c>
      <c r="H6782" s="12">
        <v>0</v>
      </c>
      <c r="I6782" s="15">
        <f t="shared" si="636"/>
        <v>1.5609999999999999</v>
      </c>
      <c r="J6782" s="15">
        <f t="shared" si="637"/>
        <v>0.158</v>
      </c>
      <c r="K6782" s="13">
        <v>37.5</v>
      </c>
      <c r="L6782" s="12">
        <f t="shared" si="632"/>
        <v>4.696574342070417E-2</v>
      </c>
      <c r="M6782">
        <f t="shared" si="633"/>
        <v>58</v>
      </c>
      <c r="N6782">
        <f t="shared" si="634"/>
        <v>0</v>
      </c>
      <c r="O6782">
        <f t="shared" si="635"/>
        <v>0</v>
      </c>
    </row>
    <row r="6783" spans="1:15">
      <c r="A6783" s="12" t="s">
        <v>41</v>
      </c>
      <c r="B6783" s="12">
        <v>1100</v>
      </c>
      <c r="C6783" s="14">
        <v>0.12489763399999999</v>
      </c>
      <c r="D6783" s="13">
        <v>0.34200000000000003</v>
      </c>
      <c r="E6783" s="13">
        <v>56.5</v>
      </c>
      <c r="F6783" s="13">
        <v>1.85</v>
      </c>
      <c r="G6783" s="13">
        <v>0.22</v>
      </c>
      <c r="H6783" s="12">
        <v>0</v>
      </c>
      <c r="I6783" s="15">
        <f t="shared" si="636"/>
        <v>1.2949999999999999</v>
      </c>
      <c r="J6783" s="15">
        <f t="shared" si="637"/>
        <v>0.11</v>
      </c>
      <c r="K6783" s="13">
        <v>160.69999999999999</v>
      </c>
      <c r="L6783" s="12">
        <f t="shared" si="632"/>
        <v>0.20111641514849998</v>
      </c>
      <c r="M6783">
        <f t="shared" si="633"/>
        <v>248</v>
      </c>
      <c r="N6783">
        <f t="shared" si="634"/>
        <v>1</v>
      </c>
      <c r="O6783">
        <f t="shared" si="635"/>
        <v>0.1</v>
      </c>
    </row>
    <row r="6784" spans="1:15">
      <c r="A6784" s="12" t="s">
        <v>41</v>
      </c>
      <c r="B6784" s="12">
        <v>1700</v>
      </c>
      <c r="C6784" s="14">
        <v>7.8467671200000005E-2</v>
      </c>
      <c r="D6784" s="13">
        <v>0.74099999999999999</v>
      </c>
      <c r="E6784" s="13">
        <v>56.5</v>
      </c>
      <c r="F6784" s="13">
        <v>1.8</v>
      </c>
      <c r="G6784" s="13">
        <v>0.47799999999999998</v>
      </c>
      <c r="H6784" s="12">
        <v>0</v>
      </c>
      <c r="I6784" s="15">
        <f t="shared" si="636"/>
        <v>1.26</v>
      </c>
      <c r="J6784" s="15">
        <f t="shared" si="637"/>
        <v>0.23899999999999999</v>
      </c>
      <c r="K6784" s="13">
        <v>242.6</v>
      </c>
      <c r="L6784" s="12">
        <f t="shared" si="632"/>
        <v>0.27376389635790005</v>
      </c>
      <c r="M6784">
        <f t="shared" si="633"/>
        <v>338</v>
      </c>
      <c r="N6784">
        <f t="shared" si="634"/>
        <v>1</v>
      </c>
      <c r="O6784">
        <f t="shared" si="635"/>
        <v>0.2</v>
      </c>
    </row>
    <row r="6785" spans="1:15">
      <c r="A6785" s="12" t="s">
        <v>41</v>
      </c>
      <c r="B6785" s="12">
        <v>1400</v>
      </c>
      <c r="C6785" s="14">
        <v>0.37971784320000002</v>
      </c>
      <c r="D6785" s="13">
        <v>0.88700000000000001</v>
      </c>
      <c r="E6785" s="13">
        <v>56.5</v>
      </c>
      <c r="F6785" s="13">
        <v>1.93</v>
      </c>
      <c r="G6785" s="13">
        <v>0.497</v>
      </c>
      <c r="H6785" s="12">
        <v>0</v>
      </c>
      <c r="I6785" s="15">
        <f t="shared" si="636"/>
        <v>1.351</v>
      </c>
      <c r="J6785" s="15">
        <f t="shared" si="637"/>
        <v>0.2485</v>
      </c>
      <c r="K6785" s="13">
        <v>1267.5999999999999</v>
      </c>
      <c r="L6785" s="12">
        <f t="shared" si="632"/>
        <v>1.5858124642408</v>
      </c>
      <c r="M6785">
        <f t="shared" si="633"/>
        <v>1956</v>
      </c>
      <c r="N6785">
        <f t="shared" si="634"/>
        <v>6</v>
      </c>
      <c r="O6785">
        <f t="shared" si="635"/>
        <v>1.1000000000000001</v>
      </c>
    </row>
    <row r="6786" spans="1:15">
      <c r="A6786" s="12" t="s">
        <v>41</v>
      </c>
      <c r="B6786" s="12">
        <v>1400</v>
      </c>
      <c r="C6786" s="14">
        <v>6.3113588600000006E-2</v>
      </c>
      <c r="D6786" s="13">
        <v>0.88700000000000001</v>
      </c>
      <c r="E6786" s="13">
        <v>56.5</v>
      </c>
      <c r="F6786" s="13">
        <v>1.93</v>
      </c>
      <c r="G6786" s="13">
        <v>0.497</v>
      </c>
      <c r="H6786" s="12">
        <v>0</v>
      </c>
      <c r="I6786" s="15">
        <f t="shared" si="636"/>
        <v>1.351</v>
      </c>
      <c r="J6786" s="15">
        <f t="shared" si="637"/>
        <v>0.2485</v>
      </c>
      <c r="K6786" s="13">
        <v>210.7</v>
      </c>
      <c r="L6786" s="12">
        <f t="shared" si="632"/>
        <v>0.26358075412360832</v>
      </c>
      <c r="M6786">
        <f t="shared" si="633"/>
        <v>325</v>
      </c>
      <c r="N6786">
        <f t="shared" si="634"/>
        <v>1</v>
      </c>
      <c r="O6786">
        <f t="shared" si="635"/>
        <v>0.2</v>
      </c>
    </row>
    <row r="6787" spans="1:15">
      <c r="A6787" s="12" t="s">
        <v>41</v>
      </c>
      <c r="B6787" s="12">
        <v>5300</v>
      </c>
      <c r="C6787" s="14">
        <v>1.39754389E-2</v>
      </c>
      <c r="D6787" s="13">
        <v>0.5</v>
      </c>
      <c r="E6787" s="13">
        <v>56.5</v>
      </c>
      <c r="F6787" s="13">
        <v>0.6</v>
      </c>
      <c r="G6787" s="13">
        <v>0.13500000000000001</v>
      </c>
      <c r="H6787" s="12">
        <v>0</v>
      </c>
      <c r="I6787" s="15">
        <f t="shared" si="636"/>
        <v>0.42</v>
      </c>
      <c r="J6787" s="15">
        <f t="shared" si="637"/>
        <v>6.7500000000000004E-2</v>
      </c>
      <c r="K6787" s="13">
        <v>26.3</v>
      </c>
      <c r="L6787" s="12">
        <f t="shared" ref="L6787:L6850" si="638">E6787*D6787*C6787/12</f>
        <v>3.2900512410416666E-2</v>
      </c>
      <c r="M6787">
        <f t="shared" ref="M6787:M6850" si="639">ROUND(E6787*D6787*C6787*102.79,0)</f>
        <v>41</v>
      </c>
      <c r="N6787">
        <f t="shared" ref="N6787:N6850" si="640">ROUND(I6787*M6787*0.002205,0)</f>
        <v>0</v>
      </c>
      <c r="O6787">
        <f t="shared" ref="O6787:O6850" si="641">ROUND(J6787*M6787*0.002205,1)</f>
        <v>0</v>
      </c>
    </row>
    <row r="6788" spans="1:15">
      <c r="A6788" s="12" t="s">
        <v>41</v>
      </c>
      <c r="B6788" s="12">
        <v>1400</v>
      </c>
      <c r="C6788" s="14">
        <v>0.1484402567</v>
      </c>
      <c r="D6788" s="13">
        <v>0.88700000000000001</v>
      </c>
      <c r="E6788" s="13">
        <v>56.5</v>
      </c>
      <c r="F6788" s="13">
        <v>1.93</v>
      </c>
      <c r="G6788" s="13">
        <v>0.497</v>
      </c>
      <c r="H6788" s="12">
        <v>0</v>
      </c>
      <c r="I6788" s="15">
        <f t="shared" si="636"/>
        <v>1.351</v>
      </c>
      <c r="J6788" s="15">
        <f t="shared" si="637"/>
        <v>0.2485</v>
      </c>
      <c r="K6788" s="13">
        <v>495.6</v>
      </c>
      <c r="L6788" s="12">
        <f t="shared" si="638"/>
        <v>0.61992980705407075</v>
      </c>
      <c r="M6788">
        <f t="shared" si="639"/>
        <v>765</v>
      </c>
      <c r="N6788">
        <f t="shared" si="640"/>
        <v>2</v>
      </c>
      <c r="O6788">
        <f t="shared" si="641"/>
        <v>0.4</v>
      </c>
    </row>
    <row r="6789" spans="1:15">
      <c r="A6789" s="12" t="s">
        <v>41</v>
      </c>
      <c r="B6789" s="12">
        <v>1200</v>
      </c>
      <c r="C6789" s="14">
        <v>0.27141268810000002</v>
      </c>
      <c r="D6789" s="13">
        <v>0.30399999999999999</v>
      </c>
      <c r="E6789" s="13">
        <v>56.5</v>
      </c>
      <c r="F6789" s="13">
        <v>2.23</v>
      </c>
      <c r="G6789" s="13">
        <v>0.316</v>
      </c>
      <c r="H6789" s="12">
        <v>0</v>
      </c>
      <c r="I6789" s="15">
        <f t="shared" si="636"/>
        <v>1.5609999999999999</v>
      </c>
      <c r="J6789" s="15">
        <f t="shared" si="637"/>
        <v>0.158</v>
      </c>
      <c r="K6789" s="13">
        <v>310.60000000000002</v>
      </c>
      <c r="L6789" s="12">
        <f t="shared" si="638"/>
        <v>0.38848202756713329</v>
      </c>
      <c r="M6789">
        <f t="shared" si="639"/>
        <v>479</v>
      </c>
      <c r="N6789">
        <f t="shared" si="640"/>
        <v>2</v>
      </c>
      <c r="O6789">
        <f t="shared" si="641"/>
        <v>0.2</v>
      </c>
    </row>
    <row r="6790" spans="1:15">
      <c r="A6790" s="12" t="s">
        <v>41</v>
      </c>
      <c r="B6790" s="12">
        <v>1100</v>
      </c>
      <c r="C6790" s="14">
        <v>1.6325019841999999</v>
      </c>
      <c r="D6790" s="13">
        <v>0.34200000000000003</v>
      </c>
      <c r="E6790" s="13">
        <v>56.5</v>
      </c>
      <c r="F6790" s="13">
        <v>1.85</v>
      </c>
      <c r="G6790" s="13">
        <v>0.22</v>
      </c>
      <c r="H6790" s="12">
        <v>0</v>
      </c>
      <c r="I6790" s="15">
        <f t="shared" si="636"/>
        <v>1.2949999999999999</v>
      </c>
      <c r="J6790" s="15">
        <f t="shared" si="637"/>
        <v>0.11</v>
      </c>
      <c r="K6790" s="13">
        <v>2101.3000000000002</v>
      </c>
      <c r="L6790" s="12">
        <f t="shared" si="638"/>
        <v>2.6287363200580498</v>
      </c>
      <c r="M6790">
        <f t="shared" si="639"/>
        <v>3242</v>
      </c>
      <c r="N6790">
        <f t="shared" si="640"/>
        <v>9</v>
      </c>
      <c r="O6790">
        <f t="shared" si="641"/>
        <v>0.8</v>
      </c>
    </row>
    <row r="6791" spans="1:15">
      <c r="A6791" s="12" t="s">
        <v>41</v>
      </c>
      <c r="B6791" s="12">
        <v>1100</v>
      </c>
      <c r="C6791" s="14">
        <v>0.66193025360000002</v>
      </c>
      <c r="D6791" s="13">
        <v>0.34200000000000003</v>
      </c>
      <c r="E6791" s="13">
        <v>56.5</v>
      </c>
      <c r="F6791" s="13">
        <v>1.85</v>
      </c>
      <c r="G6791" s="13">
        <v>0.22</v>
      </c>
      <c r="H6791" s="12">
        <v>0</v>
      </c>
      <c r="I6791" s="15">
        <f t="shared" si="636"/>
        <v>1.2949999999999999</v>
      </c>
      <c r="J6791" s="15">
        <f t="shared" si="637"/>
        <v>0.11</v>
      </c>
      <c r="K6791" s="13">
        <v>852</v>
      </c>
      <c r="L6791" s="12">
        <f t="shared" si="638"/>
        <v>1.0658731908593999</v>
      </c>
      <c r="M6791">
        <f t="shared" si="639"/>
        <v>1315</v>
      </c>
      <c r="N6791">
        <f t="shared" si="640"/>
        <v>4</v>
      </c>
      <c r="O6791">
        <f t="shared" si="641"/>
        <v>0.3</v>
      </c>
    </row>
    <row r="6792" spans="1:15">
      <c r="A6792" s="12" t="s">
        <v>41</v>
      </c>
      <c r="B6792" s="12">
        <v>1100</v>
      </c>
      <c r="C6792" s="14">
        <v>0.28700826330000001</v>
      </c>
      <c r="D6792" s="13">
        <v>0.34200000000000003</v>
      </c>
      <c r="E6792" s="13">
        <v>56.5</v>
      </c>
      <c r="F6792" s="13">
        <v>1.85</v>
      </c>
      <c r="G6792" s="13">
        <v>0.22</v>
      </c>
      <c r="H6792" s="12">
        <v>0</v>
      </c>
      <c r="I6792" s="15">
        <f t="shared" si="636"/>
        <v>1.2949999999999999</v>
      </c>
      <c r="J6792" s="15">
        <f t="shared" si="637"/>
        <v>0.11</v>
      </c>
      <c r="K6792" s="13">
        <v>369.4</v>
      </c>
      <c r="L6792" s="12">
        <f t="shared" si="638"/>
        <v>0.462155055978825</v>
      </c>
      <c r="M6792">
        <f t="shared" si="639"/>
        <v>570</v>
      </c>
      <c r="N6792">
        <f t="shared" si="640"/>
        <v>2</v>
      </c>
      <c r="O6792">
        <f t="shared" si="641"/>
        <v>0.1</v>
      </c>
    </row>
    <row r="6793" spans="1:15">
      <c r="A6793" s="12" t="s">
        <v>41</v>
      </c>
      <c r="B6793" s="12">
        <v>1200</v>
      </c>
      <c r="C6793" s="14">
        <v>0.14762740839999999</v>
      </c>
      <c r="D6793" s="13">
        <v>0.30399999999999999</v>
      </c>
      <c r="E6793" s="13">
        <v>56.5</v>
      </c>
      <c r="F6793" s="13">
        <v>2.23</v>
      </c>
      <c r="G6793" s="13">
        <v>0.316</v>
      </c>
      <c r="H6793" s="12">
        <v>0</v>
      </c>
      <c r="I6793" s="15">
        <f t="shared" si="636"/>
        <v>1.5609999999999999</v>
      </c>
      <c r="J6793" s="15">
        <f t="shared" si="637"/>
        <v>0.158</v>
      </c>
      <c r="K6793" s="13">
        <v>168.9</v>
      </c>
      <c r="L6793" s="12">
        <f t="shared" si="638"/>
        <v>0.21130403055653332</v>
      </c>
      <c r="M6793">
        <f t="shared" si="639"/>
        <v>261</v>
      </c>
      <c r="N6793">
        <f t="shared" si="640"/>
        <v>1</v>
      </c>
      <c r="O6793">
        <f t="shared" si="641"/>
        <v>0.1</v>
      </c>
    </row>
    <row r="6794" spans="1:15">
      <c r="A6794" s="12" t="s">
        <v>41</v>
      </c>
      <c r="B6794" s="12">
        <v>1200</v>
      </c>
      <c r="C6794" s="14">
        <v>1.17791189E-2</v>
      </c>
      <c r="D6794" s="13">
        <v>0.30399999999999999</v>
      </c>
      <c r="E6794" s="13">
        <v>56.5</v>
      </c>
      <c r="F6794" s="13">
        <v>2.23</v>
      </c>
      <c r="G6794" s="13">
        <v>0.316</v>
      </c>
      <c r="H6794" s="12">
        <v>0</v>
      </c>
      <c r="I6794" s="15">
        <f t="shared" si="636"/>
        <v>1.5609999999999999</v>
      </c>
      <c r="J6794" s="15">
        <f t="shared" si="637"/>
        <v>0.158</v>
      </c>
      <c r="K6794" s="13">
        <v>13.5</v>
      </c>
      <c r="L6794" s="12">
        <f t="shared" si="638"/>
        <v>1.6859845518866667E-2</v>
      </c>
      <c r="M6794">
        <f t="shared" si="639"/>
        <v>21</v>
      </c>
      <c r="N6794">
        <f t="shared" si="640"/>
        <v>0</v>
      </c>
      <c r="O6794">
        <f t="shared" si="641"/>
        <v>0</v>
      </c>
    </row>
    <row r="6795" spans="1:15">
      <c r="A6795" s="12" t="s">
        <v>41</v>
      </c>
      <c r="B6795" s="12">
        <v>1700</v>
      </c>
      <c r="C6795" s="14">
        <v>0.2191670372</v>
      </c>
      <c r="D6795" s="13">
        <v>0.74099999999999999</v>
      </c>
      <c r="E6795" s="13">
        <v>56.5</v>
      </c>
      <c r="F6795" s="13">
        <v>1.8</v>
      </c>
      <c r="G6795" s="13">
        <v>0.47799999999999998</v>
      </c>
      <c r="H6795" s="12">
        <v>0</v>
      </c>
      <c r="I6795" s="15">
        <f t="shared" si="636"/>
        <v>1.26</v>
      </c>
      <c r="J6795" s="15">
        <f t="shared" si="637"/>
        <v>0.23899999999999999</v>
      </c>
      <c r="K6795" s="13">
        <v>611.1</v>
      </c>
      <c r="L6795" s="12">
        <f t="shared" si="638"/>
        <v>0.76464639691114999</v>
      </c>
      <c r="M6795">
        <f t="shared" si="639"/>
        <v>943</v>
      </c>
      <c r="N6795">
        <f t="shared" si="640"/>
        <v>3</v>
      </c>
      <c r="O6795">
        <f t="shared" si="641"/>
        <v>0.5</v>
      </c>
    </row>
    <row r="6796" spans="1:15">
      <c r="A6796" s="12" t="s">
        <v>41</v>
      </c>
      <c r="B6796" s="12">
        <v>1200</v>
      </c>
      <c r="C6796" s="14">
        <v>0.2191216567</v>
      </c>
      <c r="D6796" s="13">
        <v>0.30399999999999999</v>
      </c>
      <c r="E6796" s="13">
        <v>56.5</v>
      </c>
      <c r="F6796" s="13">
        <v>2.23</v>
      </c>
      <c r="G6796" s="13">
        <v>0.316</v>
      </c>
      <c r="H6796" s="12">
        <v>0</v>
      </c>
      <c r="I6796" s="15">
        <f t="shared" si="636"/>
        <v>1.5609999999999999</v>
      </c>
      <c r="J6796" s="15">
        <f t="shared" si="637"/>
        <v>0.158</v>
      </c>
      <c r="K6796" s="13">
        <v>250.7</v>
      </c>
      <c r="L6796" s="12">
        <f t="shared" si="638"/>
        <v>0.31363613128993334</v>
      </c>
      <c r="M6796">
        <f t="shared" si="639"/>
        <v>387</v>
      </c>
      <c r="N6796">
        <f t="shared" si="640"/>
        <v>1</v>
      </c>
      <c r="O6796">
        <f t="shared" si="641"/>
        <v>0.1</v>
      </c>
    </row>
    <row r="6797" spans="1:15">
      <c r="A6797" s="12" t="s">
        <v>41</v>
      </c>
      <c r="B6797" s="12">
        <v>1180</v>
      </c>
      <c r="C6797" s="14">
        <v>12.791880919500001</v>
      </c>
      <c r="D6797" s="13">
        <v>0.39</v>
      </c>
      <c r="E6797" s="13">
        <v>56.5</v>
      </c>
      <c r="F6797" s="13">
        <v>1.05</v>
      </c>
      <c r="G6797" s="13">
        <v>0.22</v>
      </c>
      <c r="H6797" s="12">
        <v>0</v>
      </c>
      <c r="I6797" s="15">
        <f t="shared" si="636"/>
        <v>0.73499999999999999</v>
      </c>
      <c r="J6797" s="15">
        <f t="shared" si="637"/>
        <v>0.11</v>
      </c>
      <c r="K6797" s="13">
        <v>18776.5</v>
      </c>
      <c r="L6797" s="12">
        <f t="shared" si="638"/>
        <v>23.489091338431876</v>
      </c>
      <c r="M6797">
        <f t="shared" si="639"/>
        <v>28973</v>
      </c>
      <c r="N6797">
        <f t="shared" si="640"/>
        <v>47</v>
      </c>
      <c r="O6797">
        <f t="shared" si="641"/>
        <v>7</v>
      </c>
    </row>
    <row r="6798" spans="1:15">
      <c r="A6798" s="12" t="s">
        <v>41</v>
      </c>
      <c r="B6798" s="12">
        <v>1180</v>
      </c>
      <c r="C6798" s="14">
        <v>4.9862833773000004</v>
      </c>
      <c r="D6798" s="13">
        <v>0.39</v>
      </c>
      <c r="E6798" s="13">
        <v>56.5</v>
      </c>
      <c r="F6798" s="13">
        <v>1.05</v>
      </c>
      <c r="G6798" s="13">
        <v>0.22</v>
      </c>
      <c r="H6798" s="12">
        <v>0</v>
      </c>
      <c r="I6798" s="15">
        <f t="shared" si="636"/>
        <v>0.73499999999999999</v>
      </c>
      <c r="J6798" s="15">
        <f t="shared" si="637"/>
        <v>0.11</v>
      </c>
      <c r="K6798" s="13">
        <v>7319.1</v>
      </c>
      <c r="L6798" s="12">
        <f t="shared" si="638"/>
        <v>9.1560628515671265</v>
      </c>
      <c r="M6798">
        <f t="shared" si="639"/>
        <v>11294</v>
      </c>
      <c r="N6798">
        <f t="shared" si="640"/>
        <v>18</v>
      </c>
      <c r="O6798">
        <f t="shared" si="641"/>
        <v>2.7</v>
      </c>
    </row>
    <row r="6799" spans="1:15">
      <c r="A6799" s="12" t="s">
        <v>41</v>
      </c>
      <c r="B6799" s="12">
        <v>5300</v>
      </c>
      <c r="C6799" s="14">
        <v>0.63157205719999998</v>
      </c>
      <c r="D6799" s="13">
        <v>0.5</v>
      </c>
      <c r="E6799" s="13">
        <v>56.5</v>
      </c>
      <c r="F6799" s="13">
        <v>0.6</v>
      </c>
      <c r="G6799" s="13">
        <v>0.13500000000000001</v>
      </c>
      <c r="H6799" s="12">
        <v>0</v>
      </c>
      <c r="I6799" s="15">
        <f t="shared" si="636"/>
        <v>0.42</v>
      </c>
      <c r="J6799" s="15">
        <f t="shared" si="637"/>
        <v>6.7500000000000004E-2</v>
      </c>
      <c r="K6799" s="13">
        <v>1188.5</v>
      </c>
      <c r="L6799" s="12">
        <f t="shared" si="638"/>
        <v>1.4868258846583331</v>
      </c>
      <c r="M6799">
        <f t="shared" si="639"/>
        <v>1834</v>
      </c>
      <c r="N6799">
        <f t="shared" si="640"/>
        <v>2</v>
      </c>
      <c r="O6799">
        <f t="shared" si="641"/>
        <v>0.3</v>
      </c>
    </row>
    <row r="6800" spans="1:15">
      <c r="A6800" s="12" t="s">
        <v>41</v>
      </c>
      <c r="B6800" s="12">
        <v>1100</v>
      </c>
      <c r="C6800" s="14">
        <v>0.65975017420000004</v>
      </c>
      <c r="D6800" s="13">
        <v>0.34200000000000003</v>
      </c>
      <c r="E6800" s="13">
        <v>56.5</v>
      </c>
      <c r="F6800" s="13">
        <v>1.85</v>
      </c>
      <c r="G6800" s="13">
        <v>0.22</v>
      </c>
      <c r="H6800" s="12">
        <v>0</v>
      </c>
      <c r="I6800" s="15">
        <f t="shared" si="636"/>
        <v>1.2949999999999999</v>
      </c>
      <c r="J6800" s="15">
        <f t="shared" si="637"/>
        <v>0.11</v>
      </c>
      <c r="K6800" s="13">
        <v>849.2</v>
      </c>
      <c r="L6800" s="12">
        <f t="shared" si="638"/>
        <v>1.0623627180055502</v>
      </c>
      <c r="M6800">
        <f t="shared" si="639"/>
        <v>1310</v>
      </c>
      <c r="N6800">
        <f t="shared" si="640"/>
        <v>4</v>
      </c>
      <c r="O6800">
        <f t="shared" si="641"/>
        <v>0.3</v>
      </c>
    </row>
    <row r="6801" spans="1:15">
      <c r="A6801" s="12" t="s">
        <v>41</v>
      </c>
      <c r="B6801" s="12">
        <v>1700</v>
      </c>
      <c r="C6801" s="14">
        <v>0.33459531199999998</v>
      </c>
      <c r="D6801" s="13">
        <v>0.85599999999999998</v>
      </c>
      <c r="E6801" s="13">
        <v>56.5</v>
      </c>
      <c r="F6801" s="13">
        <v>1.8</v>
      </c>
      <c r="G6801" s="13">
        <v>0.47799999999999998</v>
      </c>
      <c r="H6801" s="12">
        <v>0</v>
      </c>
      <c r="I6801" s="15">
        <f t="shared" si="636"/>
        <v>1.26</v>
      </c>
      <c r="J6801" s="15">
        <f t="shared" si="637"/>
        <v>0.23899999999999999</v>
      </c>
      <c r="K6801" s="13">
        <v>1078.0999999999999</v>
      </c>
      <c r="L6801" s="12">
        <f t="shared" si="638"/>
        <v>1.3485306391306666</v>
      </c>
      <c r="M6801">
        <f t="shared" si="639"/>
        <v>1663</v>
      </c>
      <c r="N6801">
        <f t="shared" si="640"/>
        <v>5</v>
      </c>
      <c r="O6801">
        <f t="shared" si="641"/>
        <v>0.9</v>
      </c>
    </row>
    <row r="6802" spans="1:15">
      <c r="A6802" s="12" t="s">
        <v>41</v>
      </c>
      <c r="B6802" s="12">
        <v>1100</v>
      </c>
      <c r="C6802" s="14">
        <v>2.7808182000000001E-3</v>
      </c>
      <c r="D6802" s="13">
        <v>0.34200000000000003</v>
      </c>
      <c r="E6802" s="13">
        <v>56.5</v>
      </c>
      <c r="F6802" s="13">
        <v>1.85</v>
      </c>
      <c r="G6802" s="13">
        <v>0.22</v>
      </c>
      <c r="H6802" s="12">
        <v>0</v>
      </c>
      <c r="I6802" s="15">
        <f t="shared" si="636"/>
        <v>1.2949999999999999</v>
      </c>
      <c r="J6802" s="15">
        <f t="shared" si="637"/>
        <v>0.11</v>
      </c>
      <c r="K6802" s="13">
        <v>3.6</v>
      </c>
      <c r="L6802" s="12">
        <f t="shared" si="638"/>
        <v>4.4778125065500001E-3</v>
      </c>
      <c r="M6802">
        <f t="shared" si="639"/>
        <v>6</v>
      </c>
      <c r="N6802">
        <f t="shared" si="640"/>
        <v>0</v>
      </c>
      <c r="O6802">
        <f t="shared" si="641"/>
        <v>0</v>
      </c>
    </row>
    <row r="6803" spans="1:15">
      <c r="A6803" s="12" t="s">
        <v>41</v>
      </c>
      <c r="B6803" s="12">
        <v>1300</v>
      </c>
      <c r="C6803" s="14">
        <v>1.1017784500000001E-2</v>
      </c>
      <c r="D6803" s="13">
        <v>0.69199999999999995</v>
      </c>
      <c r="E6803" s="13">
        <v>56.5</v>
      </c>
      <c r="F6803" s="13">
        <v>2.1</v>
      </c>
      <c r="G6803" s="13">
        <v>0.51600000000000001</v>
      </c>
      <c r="H6803" s="12">
        <v>0</v>
      </c>
      <c r="I6803" s="15">
        <f t="shared" si="636"/>
        <v>1.47</v>
      </c>
      <c r="J6803" s="15">
        <f t="shared" si="637"/>
        <v>0.25800000000000001</v>
      </c>
      <c r="K6803" s="13">
        <v>33.6</v>
      </c>
      <c r="L6803" s="12">
        <f t="shared" si="638"/>
        <v>3.589777819841667E-2</v>
      </c>
      <c r="M6803">
        <f t="shared" si="639"/>
        <v>44</v>
      </c>
      <c r="N6803">
        <f t="shared" si="640"/>
        <v>0</v>
      </c>
      <c r="O6803">
        <f t="shared" si="641"/>
        <v>0</v>
      </c>
    </row>
    <row r="6804" spans="1:15">
      <c r="A6804" s="12" t="s">
        <v>41</v>
      </c>
      <c r="B6804" s="12">
        <v>1300</v>
      </c>
      <c r="C6804" s="14">
        <v>7.2839293400000005E-2</v>
      </c>
      <c r="D6804" s="13">
        <v>0.63100000000000001</v>
      </c>
      <c r="E6804" s="13">
        <v>56.5</v>
      </c>
      <c r="F6804" s="13">
        <v>2.1</v>
      </c>
      <c r="G6804" s="13">
        <v>0.51600000000000001</v>
      </c>
      <c r="H6804" s="12">
        <v>0</v>
      </c>
      <c r="I6804" s="15">
        <f t="shared" si="636"/>
        <v>1.47</v>
      </c>
      <c r="J6804" s="15">
        <f t="shared" si="637"/>
        <v>0.25800000000000001</v>
      </c>
      <c r="K6804" s="13">
        <v>202.3</v>
      </c>
      <c r="L6804" s="12">
        <f t="shared" si="638"/>
        <v>0.21640250572084166</v>
      </c>
      <c r="M6804">
        <f t="shared" si="639"/>
        <v>267</v>
      </c>
      <c r="N6804">
        <f t="shared" si="640"/>
        <v>1</v>
      </c>
      <c r="O6804">
        <f t="shared" si="641"/>
        <v>0.2</v>
      </c>
    </row>
    <row r="6805" spans="1:15">
      <c r="A6805" s="12" t="s">
        <v>41</v>
      </c>
      <c r="B6805" s="12">
        <v>1300</v>
      </c>
      <c r="C6805" s="14">
        <v>9.2016477299999996E-2</v>
      </c>
      <c r="D6805" s="13">
        <v>0.67700000000000005</v>
      </c>
      <c r="E6805" s="13">
        <v>56.5</v>
      </c>
      <c r="F6805" s="13">
        <v>2.1</v>
      </c>
      <c r="G6805" s="13">
        <v>0.51600000000000001</v>
      </c>
      <c r="H6805" s="12">
        <v>0</v>
      </c>
      <c r="I6805" s="15">
        <f t="shared" si="636"/>
        <v>1.47</v>
      </c>
      <c r="J6805" s="15">
        <f t="shared" si="637"/>
        <v>0.25800000000000001</v>
      </c>
      <c r="K6805" s="13">
        <v>274.2</v>
      </c>
      <c r="L6805" s="12">
        <f t="shared" si="638"/>
        <v>0.29330635541363753</v>
      </c>
      <c r="M6805">
        <f t="shared" si="639"/>
        <v>362</v>
      </c>
      <c r="N6805">
        <f t="shared" si="640"/>
        <v>1</v>
      </c>
      <c r="O6805">
        <f t="shared" si="641"/>
        <v>0.2</v>
      </c>
    </row>
    <row r="6806" spans="1:15">
      <c r="A6806" s="12" t="s">
        <v>41</v>
      </c>
      <c r="B6806" s="12">
        <v>1300</v>
      </c>
      <c r="C6806" s="14">
        <v>0.71034878560000003</v>
      </c>
      <c r="D6806" s="13">
        <v>0.63100000000000001</v>
      </c>
      <c r="E6806" s="13">
        <v>56.5</v>
      </c>
      <c r="F6806" s="13">
        <v>2.1</v>
      </c>
      <c r="G6806" s="13">
        <v>0.51600000000000001</v>
      </c>
      <c r="H6806" s="12">
        <v>0</v>
      </c>
      <c r="I6806" s="15">
        <f t="shared" si="636"/>
        <v>1.47</v>
      </c>
      <c r="J6806" s="15">
        <f t="shared" si="637"/>
        <v>0.25800000000000001</v>
      </c>
      <c r="K6806" s="13">
        <v>1973.4</v>
      </c>
      <c r="L6806" s="12">
        <f t="shared" si="638"/>
        <v>2.1104166441515333</v>
      </c>
      <c r="M6806">
        <f t="shared" si="639"/>
        <v>2603</v>
      </c>
      <c r="N6806">
        <f t="shared" si="640"/>
        <v>8</v>
      </c>
      <c r="O6806">
        <f t="shared" si="641"/>
        <v>1.5</v>
      </c>
    </row>
    <row r="6807" spans="1:15">
      <c r="A6807" s="12" t="s">
        <v>41</v>
      </c>
      <c r="B6807" s="12">
        <v>1300</v>
      </c>
      <c r="C6807" s="14">
        <v>6.2550950199999997E-2</v>
      </c>
      <c r="D6807" s="13">
        <v>0.66200000000000003</v>
      </c>
      <c r="E6807" s="13">
        <v>56.5</v>
      </c>
      <c r="F6807" s="13">
        <v>2.1</v>
      </c>
      <c r="G6807" s="13">
        <v>0.51600000000000001</v>
      </c>
      <c r="H6807" s="12">
        <v>0</v>
      </c>
      <c r="I6807" s="15">
        <f t="shared" si="636"/>
        <v>1.47</v>
      </c>
      <c r="J6807" s="15">
        <f t="shared" si="637"/>
        <v>0.25800000000000001</v>
      </c>
      <c r="K6807" s="13">
        <v>182.3</v>
      </c>
      <c r="L6807" s="12">
        <f t="shared" si="638"/>
        <v>0.19496609919421667</v>
      </c>
      <c r="M6807">
        <f t="shared" si="639"/>
        <v>240</v>
      </c>
      <c r="N6807">
        <f t="shared" si="640"/>
        <v>1</v>
      </c>
      <c r="O6807">
        <f t="shared" si="641"/>
        <v>0.1</v>
      </c>
    </row>
    <row r="6808" spans="1:15">
      <c r="A6808" s="12" t="s">
        <v>41</v>
      </c>
      <c r="B6808" s="12">
        <v>1300</v>
      </c>
      <c r="C6808" s="14">
        <v>0.1153763657</v>
      </c>
      <c r="D6808" s="13">
        <v>0.73299999999999998</v>
      </c>
      <c r="E6808" s="13">
        <v>56.5</v>
      </c>
      <c r="F6808" s="13">
        <v>2.1</v>
      </c>
      <c r="G6808" s="13">
        <v>0.51600000000000001</v>
      </c>
      <c r="H6808" s="12">
        <v>0</v>
      </c>
      <c r="I6808" s="15">
        <f t="shared" si="636"/>
        <v>1.47</v>
      </c>
      <c r="J6808" s="15">
        <f t="shared" si="637"/>
        <v>0.25800000000000001</v>
      </c>
      <c r="K6808" s="13">
        <v>372.3</v>
      </c>
      <c r="L6808" s="12">
        <f t="shared" si="638"/>
        <v>0.39818787477355411</v>
      </c>
      <c r="M6808">
        <f t="shared" si="639"/>
        <v>491</v>
      </c>
      <c r="N6808">
        <f t="shared" si="640"/>
        <v>2</v>
      </c>
      <c r="O6808">
        <f t="shared" si="641"/>
        <v>0.3</v>
      </c>
    </row>
    <row r="6809" spans="1:15">
      <c r="A6809" s="12" t="s">
        <v>41</v>
      </c>
      <c r="B6809" s="12">
        <v>1300</v>
      </c>
      <c r="C6809" s="14">
        <v>0.49115932179999999</v>
      </c>
      <c r="D6809" s="13">
        <v>0.66200000000000003</v>
      </c>
      <c r="E6809" s="13">
        <v>56.5</v>
      </c>
      <c r="F6809" s="13">
        <v>2.1</v>
      </c>
      <c r="G6809" s="13">
        <v>0.51600000000000001</v>
      </c>
      <c r="H6809" s="12">
        <v>0</v>
      </c>
      <c r="I6809" s="15">
        <f t="shared" si="636"/>
        <v>1.47</v>
      </c>
      <c r="J6809" s="15">
        <f t="shared" si="637"/>
        <v>0.25800000000000001</v>
      </c>
      <c r="K6809" s="13">
        <v>1431.5</v>
      </c>
      <c r="L6809" s="12">
        <f t="shared" si="638"/>
        <v>1.5309026761071165</v>
      </c>
      <c r="M6809">
        <f t="shared" si="639"/>
        <v>1888</v>
      </c>
      <c r="N6809">
        <f t="shared" si="640"/>
        <v>6</v>
      </c>
      <c r="O6809">
        <f t="shared" si="641"/>
        <v>1.1000000000000001</v>
      </c>
    </row>
    <row r="6810" spans="1:15">
      <c r="A6810" s="12" t="s">
        <v>41</v>
      </c>
      <c r="B6810" s="12">
        <v>1300</v>
      </c>
      <c r="C6810" s="14">
        <v>0.39495299649999999</v>
      </c>
      <c r="D6810" s="13">
        <v>0.66200000000000003</v>
      </c>
      <c r="E6810" s="13">
        <v>56.5</v>
      </c>
      <c r="F6810" s="13">
        <v>2.1</v>
      </c>
      <c r="G6810" s="13">
        <v>0.51600000000000001</v>
      </c>
      <c r="H6810" s="12">
        <v>0</v>
      </c>
      <c r="I6810" s="15">
        <f t="shared" si="636"/>
        <v>1.47</v>
      </c>
      <c r="J6810" s="15">
        <f t="shared" si="637"/>
        <v>0.25800000000000001</v>
      </c>
      <c r="K6810" s="13">
        <v>1151.0999999999999</v>
      </c>
      <c r="L6810" s="12">
        <f t="shared" si="638"/>
        <v>1.2310355773407917</v>
      </c>
      <c r="M6810">
        <f t="shared" si="639"/>
        <v>1518</v>
      </c>
      <c r="N6810">
        <f t="shared" si="640"/>
        <v>5</v>
      </c>
      <c r="O6810">
        <f t="shared" si="641"/>
        <v>0.9</v>
      </c>
    </row>
    <row r="6811" spans="1:15">
      <c r="A6811" s="12" t="s">
        <v>41</v>
      </c>
      <c r="B6811" s="12">
        <v>1300</v>
      </c>
      <c r="C6811" s="14">
        <v>0.115617768</v>
      </c>
      <c r="D6811" s="13">
        <v>0.66200000000000003</v>
      </c>
      <c r="E6811" s="13">
        <v>56.5</v>
      </c>
      <c r="F6811" s="13">
        <v>2.1</v>
      </c>
      <c r="G6811" s="13">
        <v>0.51600000000000001</v>
      </c>
      <c r="H6811" s="12">
        <v>0</v>
      </c>
      <c r="I6811" s="15">
        <f t="shared" si="636"/>
        <v>1.47</v>
      </c>
      <c r="J6811" s="15">
        <f t="shared" si="637"/>
        <v>0.25800000000000001</v>
      </c>
      <c r="K6811" s="13">
        <v>288.10000000000002</v>
      </c>
      <c r="L6811" s="12">
        <f t="shared" si="638"/>
        <v>0.36037094804199993</v>
      </c>
      <c r="M6811">
        <f t="shared" si="639"/>
        <v>445</v>
      </c>
      <c r="N6811">
        <f t="shared" si="640"/>
        <v>1</v>
      </c>
      <c r="O6811">
        <f t="shared" si="641"/>
        <v>0.3</v>
      </c>
    </row>
    <row r="6812" spans="1:15">
      <c r="A6812" s="12" t="s">
        <v>41</v>
      </c>
      <c r="B6812" s="12">
        <v>1100</v>
      </c>
      <c r="C6812" s="14">
        <v>0.30190227320000002</v>
      </c>
      <c r="D6812" s="13">
        <v>0.34200000000000003</v>
      </c>
      <c r="E6812" s="13">
        <v>56.5</v>
      </c>
      <c r="F6812" s="13">
        <v>1.85</v>
      </c>
      <c r="G6812" s="13">
        <v>0.22</v>
      </c>
      <c r="H6812" s="12">
        <v>0</v>
      </c>
      <c r="I6812" s="15">
        <f t="shared" si="636"/>
        <v>1.2949999999999999</v>
      </c>
      <c r="J6812" s="15">
        <f t="shared" si="637"/>
        <v>0.11</v>
      </c>
      <c r="K6812" s="13">
        <v>388.6</v>
      </c>
      <c r="L6812" s="12">
        <f t="shared" si="638"/>
        <v>0.48613813542030004</v>
      </c>
      <c r="M6812">
        <f t="shared" si="639"/>
        <v>600</v>
      </c>
      <c r="N6812">
        <f t="shared" si="640"/>
        <v>2</v>
      </c>
      <c r="O6812">
        <f t="shared" si="641"/>
        <v>0.1</v>
      </c>
    </row>
    <row r="6813" spans="1:15">
      <c r="A6813" s="12" t="s">
        <v>41</v>
      </c>
      <c r="B6813" s="12">
        <v>1180</v>
      </c>
      <c r="C6813" s="14">
        <v>1.1669515138</v>
      </c>
      <c r="D6813" s="13">
        <v>0.28599999999999998</v>
      </c>
      <c r="E6813" s="13">
        <v>56.5</v>
      </c>
      <c r="F6813" s="13">
        <v>1.05</v>
      </c>
      <c r="G6813" s="13">
        <v>0.22</v>
      </c>
      <c r="H6813" s="12">
        <v>0</v>
      </c>
      <c r="I6813" s="15">
        <f t="shared" si="636"/>
        <v>0.73499999999999999</v>
      </c>
      <c r="J6813" s="15">
        <f t="shared" si="637"/>
        <v>0.11</v>
      </c>
      <c r="K6813" s="13">
        <v>1469.3</v>
      </c>
      <c r="L6813" s="12">
        <f t="shared" si="638"/>
        <v>1.571397459291183</v>
      </c>
      <c r="M6813">
        <f t="shared" si="639"/>
        <v>1938</v>
      </c>
      <c r="N6813">
        <f t="shared" si="640"/>
        <v>3</v>
      </c>
      <c r="O6813">
        <f t="shared" si="641"/>
        <v>0.5</v>
      </c>
    </row>
    <row r="6814" spans="1:15">
      <c r="A6814" s="12" t="s">
        <v>41</v>
      </c>
      <c r="B6814" s="12">
        <v>1180</v>
      </c>
      <c r="C6814" s="14">
        <v>15.6468082969</v>
      </c>
      <c r="D6814" s="13">
        <v>0.17399999999999999</v>
      </c>
      <c r="E6814" s="13">
        <v>56.5</v>
      </c>
      <c r="F6814" s="13">
        <v>1.05</v>
      </c>
      <c r="G6814" s="13">
        <v>0.22</v>
      </c>
      <c r="H6814" s="12">
        <v>0</v>
      </c>
      <c r="I6814" s="15">
        <f t="shared" si="636"/>
        <v>0.73499999999999999</v>
      </c>
      <c r="J6814" s="15">
        <f t="shared" si="637"/>
        <v>0.11</v>
      </c>
      <c r="K6814" s="13">
        <v>11985.7</v>
      </c>
      <c r="L6814" s="12">
        <f t="shared" si="638"/>
        <v>12.818647697235326</v>
      </c>
      <c r="M6814">
        <f t="shared" si="639"/>
        <v>15812</v>
      </c>
      <c r="N6814">
        <f t="shared" si="640"/>
        <v>26</v>
      </c>
      <c r="O6814">
        <f t="shared" si="641"/>
        <v>3.8</v>
      </c>
    </row>
    <row r="6815" spans="1:15">
      <c r="A6815" s="12" t="s">
        <v>41</v>
      </c>
      <c r="B6815" s="12">
        <v>1180</v>
      </c>
      <c r="C6815" s="14">
        <v>0.2324389127</v>
      </c>
      <c r="D6815" s="13">
        <v>0.316</v>
      </c>
      <c r="E6815" s="13">
        <v>56.5</v>
      </c>
      <c r="F6815" s="13">
        <v>1.05</v>
      </c>
      <c r="G6815" s="13">
        <v>0.22</v>
      </c>
      <c r="H6815" s="12">
        <v>0</v>
      </c>
      <c r="I6815" s="15">
        <f t="shared" si="636"/>
        <v>0.73499999999999999</v>
      </c>
      <c r="J6815" s="15">
        <f t="shared" si="637"/>
        <v>0.11</v>
      </c>
      <c r="K6815" s="13">
        <v>323.39999999999998</v>
      </c>
      <c r="L6815" s="12">
        <f t="shared" si="638"/>
        <v>0.34583036227881664</v>
      </c>
      <c r="M6815">
        <f t="shared" si="639"/>
        <v>427</v>
      </c>
      <c r="N6815">
        <f t="shared" si="640"/>
        <v>1</v>
      </c>
      <c r="O6815">
        <f t="shared" si="641"/>
        <v>0.1</v>
      </c>
    </row>
    <row r="6816" spans="1:15">
      <c r="A6816" s="12" t="s">
        <v>41</v>
      </c>
      <c r="B6816" s="12">
        <v>1300</v>
      </c>
      <c r="C6816" s="14">
        <v>0.94510770590000004</v>
      </c>
      <c r="D6816" s="13">
        <v>0.66200000000000003</v>
      </c>
      <c r="E6816" s="13">
        <v>56.5</v>
      </c>
      <c r="F6816" s="13">
        <v>2.1</v>
      </c>
      <c r="G6816" s="13">
        <v>0.51600000000000001</v>
      </c>
      <c r="H6816" s="12">
        <v>0</v>
      </c>
      <c r="I6816" s="15">
        <f t="shared" si="636"/>
        <v>1.47</v>
      </c>
      <c r="J6816" s="15">
        <f t="shared" si="637"/>
        <v>0.25800000000000001</v>
      </c>
      <c r="K6816" s="13">
        <v>2354.8000000000002</v>
      </c>
      <c r="L6816" s="12">
        <f t="shared" si="638"/>
        <v>2.9458219603148081</v>
      </c>
      <c r="M6816">
        <f t="shared" si="639"/>
        <v>3634</v>
      </c>
      <c r="N6816">
        <f t="shared" si="640"/>
        <v>12</v>
      </c>
      <c r="O6816">
        <f t="shared" si="641"/>
        <v>2.1</v>
      </c>
    </row>
    <row r="6817" spans="1:15">
      <c r="A6817" s="12" t="s">
        <v>41</v>
      </c>
      <c r="B6817" s="12">
        <v>1100</v>
      </c>
      <c r="C6817" s="14">
        <v>0.39593374990000002</v>
      </c>
      <c r="D6817" s="13">
        <v>0.34200000000000003</v>
      </c>
      <c r="E6817" s="13">
        <v>56.5</v>
      </c>
      <c r="F6817" s="13">
        <v>1.85</v>
      </c>
      <c r="G6817" s="13">
        <v>0.22</v>
      </c>
      <c r="H6817" s="12">
        <v>0</v>
      </c>
      <c r="I6817" s="15">
        <f t="shared" si="636"/>
        <v>1.2949999999999999</v>
      </c>
      <c r="J6817" s="15">
        <f t="shared" si="637"/>
        <v>0.11</v>
      </c>
      <c r="K6817" s="13">
        <v>509.6</v>
      </c>
      <c r="L6817" s="12">
        <f t="shared" si="638"/>
        <v>0.63755232077647506</v>
      </c>
      <c r="M6817">
        <f t="shared" si="639"/>
        <v>786</v>
      </c>
      <c r="N6817">
        <f t="shared" si="640"/>
        <v>2</v>
      </c>
      <c r="O6817">
        <f t="shared" si="641"/>
        <v>0.2</v>
      </c>
    </row>
    <row r="6818" spans="1:15">
      <c r="A6818" s="12" t="s">
        <v>41</v>
      </c>
      <c r="B6818" s="12">
        <v>1400</v>
      </c>
      <c r="C6818" s="14">
        <v>9.8698436799999997E-2</v>
      </c>
      <c r="D6818" s="13">
        <v>0.88700000000000001</v>
      </c>
      <c r="E6818" s="13">
        <v>56.5</v>
      </c>
      <c r="F6818" s="13">
        <v>1.93</v>
      </c>
      <c r="G6818" s="13">
        <v>0.497</v>
      </c>
      <c r="H6818" s="12">
        <v>0</v>
      </c>
      <c r="I6818" s="15">
        <f t="shared" si="636"/>
        <v>1.351</v>
      </c>
      <c r="J6818" s="15">
        <f t="shared" si="637"/>
        <v>0.2485</v>
      </c>
      <c r="K6818" s="13">
        <v>329.5</v>
      </c>
      <c r="L6818" s="12">
        <f t="shared" si="638"/>
        <v>0.41219345912086663</v>
      </c>
      <c r="M6818">
        <f t="shared" si="639"/>
        <v>508</v>
      </c>
      <c r="N6818">
        <f t="shared" si="640"/>
        <v>2</v>
      </c>
      <c r="O6818">
        <f t="shared" si="641"/>
        <v>0.3</v>
      </c>
    </row>
    <row r="6819" spans="1:15">
      <c r="A6819" s="12" t="s">
        <v>41</v>
      </c>
      <c r="B6819" s="12">
        <v>5300</v>
      </c>
      <c r="C6819" s="14">
        <v>0.14333549679999999</v>
      </c>
      <c r="D6819" s="13">
        <v>0.5</v>
      </c>
      <c r="E6819" s="13">
        <v>56.5</v>
      </c>
      <c r="F6819" s="13">
        <v>0.6</v>
      </c>
      <c r="G6819" s="13">
        <v>0.13500000000000001</v>
      </c>
      <c r="H6819" s="12">
        <v>0</v>
      </c>
      <c r="I6819" s="15">
        <f t="shared" si="636"/>
        <v>0.42</v>
      </c>
      <c r="J6819" s="15">
        <f t="shared" si="637"/>
        <v>6.7500000000000004E-2</v>
      </c>
      <c r="K6819" s="13">
        <v>269.7</v>
      </c>
      <c r="L6819" s="12">
        <f t="shared" si="638"/>
        <v>0.33743564871666659</v>
      </c>
      <c r="M6819">
        <f t="shared" si="639"/>
        <v>416</v>
      </c>
      <c r="N6819">
        <f t="shared" si="640"/>
        <v>0</v>
      </c>
      <c r="O6819">
        <f t="shared" si="641"/>
        <v>0.1</v>
      </c>
    </row>
    <row r="6820" spans="1:15">
      <c r="A6820" s="12" t="s">
        <v>41</v>
      </c>
      <c r="B6820" s="12">
        <v>8140</v>
      </c>
      <c r="C6820" s="14">
        <v>0.26914422329999999</v>
      </c>
      <c r="D6820" s="13">
        <v>0.77700000000000002</v>
      </c>
      <c r="E6820" s="13">
        <v>56.5</v>
      </c>
      <c r="F6820" s="13">
        <v>1.2</v>
      </c>
      <c r="G6820" s="13">
        <v>0.48</v>
      </c>
      <c r="H6820" s="12">
        <v>0</v>
      </c>
      <c r="I6820" s="15">
        <f t="shared" si="636"/>
        <v>0.84</v>
      </c>
      <c r="J6820" s="15">
        <f t="shared" si="637"/>
        <v>0.24</v>
      </c>
      <c r="K6820" s="13">
        <v>920.7</v>
      </c>
      <c r="L6820" s="12">
        <f t="shared" si="638"/>
        <v>0.98463049791513757</v>
      </c>
      <c r="M6820">
        <f t="shared" si="639"/>
        <v>1215</v>
      </c>
      <c r="N6820">
        <f t="shared" si="640"/>
        <v>2</v>
      </c>
      <c r="O6820">
        <f t="shared" si="641"/>
        <v>0.6</v>
      </c>
    </row>
    <row r="6821" spans="1:15">
      <c r="A6821" s="12" t="s">
        <v>41</v>
      </c>
      <c r="B6821" s="12">
        <v>1100</v>
      </c>
      <c r="C6821" s="14">
        <v>2.0091626899999999E-2</v>
      </c>
      <c r="D6821" s="13">
        <v>0.34200000000000003</v>
      </c>
      <c r="E6821" s="13">
        <v>56.5</v>
      </c>
      <c r="F6821" s="13">
        <v>1.85</v>
      </c>
      <c r="G6821" s="13">
        <v>0.22</v>
      </c>
      <c r="H6821" s="12">
        <v>0</v>
      </c>
      <c r="I6821" s="15">
        <f t="shared" si="636"/>
        <v>1.2949999999999999</v>
      </c>
      <c r="J6821" s="15">
        <f t="shared" si="637"/>
        <v>0.11</v>
      </c>
      <c r="K6821" s="13">
        <v>25.9</v>
      </c>
      <c r="L6821" s="12">
        <f t="shared" si="638"/>
        <v>3.2352542215724998E-2</v>
      </c>
      <c r="M6821">
        <f t="shared" si="639"/>
        <v>40</v>
      </c>
      <c r="N6821">
        <f t="shared" si="640"/>
        <v>0</v>
      </c>
      <c r="O6821">
        <f t="shared" si="641"/>
        <v>0</v>
      </c>
    </row>
    <row r="6822" spans="1:15">
      <c r="A6822" s="12" t="s">
        <v>41</v>
      </c>
      <c r="B6822" s="12">
        <v>1400</v>
      </c>
      <c r="C6822" s="14">
        <v>0.23455170959999999</v>
      </c>
      <c r="D6822" s="13">
        <v>0.88700000000000001</v>
      </c>
      <c r="E6822" s="13">
        <v>56.5</v>
      </c>
      <c r="F6822" s="13">
        <v>1.93</v>
      </c>
      <c r="G6822" s="13">
        <v>0.497</v>
      </c>
      <c r="H6822" s="12">
        <v>0</v>
      </c>
      <c r="I6822" s="15">
        <f t="shared" si="636"/>
        <v>1.351</v>
      </c>
      <c r="J6822" s="15">
        <f t="shared" si="637"/>
        <v>0.2485</v>
      </c>
      <c r="K6822" s="13">
        <v>783</v>
      </c>
      <c r="L6822" s="12">
        <f t="shared" si="638"/>
        <v>0.97955635020489984</v>
      </c>
      <c r="M6822">
        <f t="shared" si="639"/>
        <v>1208</v>
      </c>
      <c r="N6822">
        <f t="shared" si="640"/>
        <v>4</v>
      </c>
      <c r="O6822">
        <f t="shared" si="641"/>
        <v>0.7</v>
      </c>
    </row>
    <row r="6823" spans="1:15">
      <c r="A6823" s="12" t="s">
        <v>41</v>
      </c>
      <c r="B6823" s="12">
        <v>1200</v>
      </c>
      <c r="C6823" s="14">
        <v>0.35381064540000001</v>
      </c>
      <c r="D6823" s="13">
        <v>0.30399999999999999</v>
      </c>
      <c r="E6823" s="13">
        <v>56.5</v>
      </c>
      <c r="F6823" s="13">
        <v>2.23</v>
      </c>
      <c r="G6823" s="13">
        <v>0.316</v>
      </c>
      <c r="H6823" s="12">
        <v>0</v>
      </c>
      <c r="I6823" s="15">
        <f t="shared" si="636"/>
        <v>1.5609999999999999</v>
      </c>
      <c r="J6823" s="15">
        <f t="shared" si="637"/>
        <v>0.158</v>
      </c>
      <c r="K6823" s="13">
        <v>404.8</v>
      </c>
      <c r="L6823" s="12">
        <f t="shared" si="638"/>
        <v>0.50642097044919998</v>
      </c>
      <c r="M6823">
        <f t="shared" si="639"/>
        <v>625</v>
      </c>
      <c r="N6823">
        <f t="shared" si="640"/>
        <v>2</v>
      </c>
      <c r="O6823">
        <f t="shared" si="641"/>
        <v>0.2</v>
      </c>
    </row>
    <row r="6824" spans="1:15">
      <c r="A6824" s="12" t="s">
        <v>41</v>
      </c>
      <c r="B6824" s="12">
        <v>1100</v>
      </c>
      <c r="C6824" s="14">
        <v>0.50033173269999998</v>
      </c>
      <c r="D6824" s="13">
        <v>0.34200000000000003</v>
      </c>
      <c r="E6824" s="13">
        <v>56.5</v>
      </c>
      <c r="F6824" s="13">
        <v>1.85</v>
      </c>
      <c r="G6824" s="13">
        <v>0.22</v>
      </c>
      <c r="H6824" s="12">
        <v>0</v>
      </c>
      <c r="I6824" s="15">
        <f t="shared" si="636"/>
        <v>1.2949999999999999</v>
      </c>
      <c r="J6824" s="15">
        <f t="shared" si="637"/>
        <v>0.11</v>
      </c>
      <c r="K6824" s="13">
        <v>644</v>
      </c>
      <c r="L6824" s="12">
        <f t="shared" si="638"/>
        <v>0.80565917258017494</v>
      </c>
      <c r="M6824">
        <f t="shared" si="639"/>
        <v>994</v>
      </c>
      <c r="N6824">
        <f t="shared" si="640"/>
        <v>3</v>
      </c>
      <c r="O6824">
        <f t="shared" si="641"/>
        <v>0.2</v>
      </c>
    </row>
    <row r="6825" spans="1:15">
      <c r="A6825" s="12" t="s">
        <v>41</v>
      </c>
      <c r="B6825" s="12">
        <v>1300</v>
      </c>
      <c r="C6825" s="14">
        <v>0.6488090057</v>
      </c>
      <c r="D6825" s="13">
        <v>0.73299999999999998</v>
      </c>
      <c r="E6825" s="13">
        <v>56.5</v>
      </c>
      <c r="F6825" s="13">
        <v>2.1</v>
      </c>
      <c r="G6825" s="13">
        <v>0.51600000000000001</v>
      </c>
      <c r="H6825" s="12">
        <v>0</v>
      </c>
      <c r="I6825" s="15">
        <f t="shared" si="636"/>
        <v>1.47</v>
      </c>
      <c r="J6825" s="15">
        <f t="shared" si="637"/>
        <v>0.25800000000000001</v>
      </c>
      <c r="K6825" s="13">
        <v>1789.8</v>
      </c>
      <c r="L6825" s="12">
        <f t="shared" si="638"/>
        <v>2.2391750472135539</v>
      </c>
      <c r="M6825">
        <f t="shared" si="639"/>
        <v>2762</v>
      </c>
      <c r="N6825">
        <f t="shared" si="640"/>
        <v>9</v>
      </c>
      <c r="O6825">
        <f t="shared" si="641"/>
        <v>1.6</v>
      </c>
    </row>
    <row r="6826" spans="1:15">
      <c r="A6826" s="12" t="s">
        <v>41</v>
      </c>
      <c r="B6826" s="12">
        <v>1100</v>
      </c>
      <c r="C6826" s="14">
        <v>8.6842460299999993E-2</v>
      </c>
      <c r="D6826" s="13">
        <v>0.34200000000000003</v>
      </c>
      <c r="E6826" s="13">
        <v>56.5</v>
      </c>
      <c r="F6826" s="13">
        <v>1.85</v>
      </c>
      <c r="G6826" s="13">
        <v>0.22</v>
      </c>
      <c r="H6826" s="12">
        <v>0</v>
      </c>
      <c r="I6826" s="15">
        <f t="shared" si="636"/>
        <v>1.2949999999999999</v>
      </c>
      <c r="J6826" s="15">
        <f t="shared" si="637"/>
        <v>0.11</v>
      </c>
      <c r="K6826" s="13">
        <v>111.8</v>
      </c>
      <c r="L6826" s="12">
        <f t="shared" si="638"/>
        <v>0.13983807169807499</v>
      </c>
      <c r="M6826">
        <f t="shared" si="639"/>
        <v>172</v>
      </c>
      <c r="N6826">
        <f t="shared" si="640"/>
        <v>0</v>
      </c>
      <c r="O6826">
        <f t="shared" si="641"/>
        <v>0</v>
      </c>
    </row>
    <row r="6827" spans="1:15">
      <c r="A6827" s="12" t="s">
        <v>41</v>
      </c>
      <c r="B6827" s="12">
        <v>1200</v>
      </c>
      <c r="C6827" s="14">
        <v>0.3985443924</v>
      </c>
      <c r="D6827" s="13">
        <v>0.30399999999999999</v>
      </c>
      <c r="E6827" s="13">
        <v>56.5</v>
      </c>
      <c r="F6827" s="13">
        <v>2.23</v>
      </c>
      <c r="G6827" s="13">
        <v>0.316</v>
      </c>
      <c r="H6827" s="12">
        <v>0</v>
      </c>
      <c r="I6827" s="15">
        <f t="shared" si="636"/>
        <v>1.5609999999999999</v>
      </c>
      <c r="J6827" s="15">
        <f t="shared" si="637"/>
        <v>0.158</v>
      </c>
      <c r="K6827" s="13">
        <v>456</v>
      </c>
      <c r="L6827" s="12">
        <f t="shared" si="638"/>
        <v>0.57044987365519995</v>
      </c>
      <c r="M6827">
        <f t="shared" si="639"/>
        <v>704</v>
      </c>
      <c r="N6827">
        <f t="shared" si="640"/>
        <v>2</v>
      </c>
      <c r="O6827">
        <f t="shared" si="641"/>
        <v>0.2</v>
      </c>
    </row>
    <row r="6828" spans="1:15">
      <c r="A6828" s="12" t="s">
        <v>41</v>
      </c>
      <c r="B6828" s="12">
        <v>5300</v>
      </c>
      <c r="C6828" s="14">
        <v>3.6981813744999998</v>
      </c>
      <c r="D6828" s="13">
        <v>0.5</v>
      </c>
      <c r="E6828" s="13">
        <v>56.5</v>
      </c>
      <c r="F6828" s="13">
        <v>0.6</v>
      </c>
      <c r="G6828" s="13">
        <v>0.13500000000000001</v>
      </c>
      <c r="H6828" s="12">
        <v>0</v>
      </c>
      <c r="I6828" s="15">
        <f t="shared" si="636"/>
        <v>0.42</v>
      </c>
      <c r="J6828" s="15">
        <f t="shared" si="637"/>
        <v>6.7500000000000004E-2</v>
      </c>
      <c r="K6828" s="13">
        <v>8140.5</v>
      </c>
      <c r="L6828" s="12">
        <f t="shared" si="638"/>
        <v>8.7061353191354165</v>
      </c>
      <c r="M6828">
        <f t="shared" si="639"/>
        <v>10739</v>
      </c>
      <c r="N6828">
        <f t="shared" si="640"/>
        <v>10</v>
      </c>
      <c r="O6828">
        <f t="shared" si="641"/>
        <v>1.6</v>
      </c>
    </row>
    <row r="6829" spans="1:15">
      <c r="A6829" s="12" t="s">
        <v>41</v>
      </c>
      <c r="B6829" s="12">
        <v>1180</v>
      </c>
      <c r="C6829" s="14">
        <v>6.7761080099999996E-2</v>
      </c>
      <c r="D6829" s="13">
        <v>0.39</v>
      </c>
      <c r="E6829" s="13">
        <v>56.5</v>
      </c>
      <c r="F6829" s="13">
        <v>1.05</v>
      </c>
      <c r="G6829" s="13">
        <v>0.22</v>
      </c>
      <c r="H6829" s="12">
        <v>0</v>
      </c>
      <c r="I6829" s="15">
        <f t="shared" si="636"/>
        <v>0.73499999999999999</v>
      </c>
      <c r="J6829" s="15">
        <f t="shared" si="637"/>
        <v>0.11</v>
      </c>
      <c r="K6829" s="13">
        <v>99.5</v>
      </c>
      <c r="L6829" s="12">
        <f t="shared" si="638"/>
        <v>0.12442628333362499</v>
      </c>
      <c r="M6829">
        <f t="shared" si="639"/>
        <v>153</v>
      </c>
      <c r="N6829">
        <f t="shared" si="640"/>
        <v>0</v>
      </c>
      <c r="O6829">
        <f t="shared" si="641"/>
        <v>0</v>
      </c>
    </row>
    <row r="6830" spans="1:15">
      <c r="A6830" s="12" t="s">
        <v>41</v>
      </c>
      <c r="B6830" s="12">
        <v>5300</v>
      </c>
      <c r="C6830" s="14">
        <v>5.6536791900000001E-2</v>
      </c>
      <c r="D6830" s="13">
        <v>0.5</v>
      </c>
      <c r="E6830" s="13">
        <v>56.5</v>
      </c>
      <c r="F6830" s="13">
        <v>0.6</v>
      </c>
      <c r="G6830" s="13">
        <v>0.13500000000000001</v>
      </c>
      <c r="H6830" s="12">
        <v>0</v>
      </c>
      <c r="I6830" s="15">
        <f t="shared" si="636"/>
        <v>0.42</v>
      </c>
      <c r="J6830" s="15">
        <f t="shared" si="637"/>
        <v>6.7500000000000004E-2</v>
      </c>
      <c r="K6830" s="13">
        <v>124.4</v>
      </c>
      <c r="L6830" s="12">
        <f t="shared" si="638"/>
        <v>0.13309703093125</v>
      </c>
      <c r="M6830">
        <f t="shared" si="639"/>
        <v>164</v>
      </c>
      <c r="N6830">
        <f t="shared" si="640"/>
        <v>0</v>
      </c>
      <c r="O6830">
        <f t="shared" si="641"/>
        <v>0</v>
      </c>
    </row>
    <row r="6831" spans="1:15">
      <c r="A6831" s="12" t="s">
        <v>41</v>
      </c>
      <c r="B6831" s="12">
        <v>5300</v>
      </c>
      <c r="C6831" s="14">
        <v>6.7904972399999999E-2</v>
      </c>
      <c r="D6831" s="13">
        <v>0.5</v>
      </c>
      <c r="E6831" s="13">
        <v>56.5</v>
      </c>
      <c r="F6831" s="13">
        <v>0.6</v>
      </c>
      <c r="G6831" s="13">
        <v>0.13500000000000001</v>
      </c>
      <c r="H6831" s="12">
        <v>0</v>
      </c>
      <c r="I6831" s="15">
        <f t="shared" si="636"/>
        <v>0.42</v>
      </c>
      <c r="J6831" s="15">
        <f t="shared" si="637"/>
        <v>6.7500000000000004E-2</v>
      </c>
      <c r="K6831" s="13">
        <v>149.5</v>
      </c>
      <c r="L6831" s="12">
        <f t="shared" si="638"/>
        <v>0.15985962252499999</v>
      </c>
      <c r="M6831">
        <f t="shared" si="639"/>
        <v>197</v>
      </c>
      <c r="N6831">
        <f t="shared" si="640"/>
        <v>0</v>
      </c>
      <c r="O6831">
        <f t="shared" si="641"/>
        <v>0</v>
      </c>
    </row>
    <row r="6832" spans="1:15">
      <c r="A6832" s="12" t="s">
        <v>41</v>
      </c>
      <c r="B6832" s="12">
        <v>8140</v>
      </c>
      <c r="C6832" s="14">
        <v>1.6371526544999999</v>
      </c>
      <c r="D6832" s="13">
        <v>0.70299999999999996</v>
      </c>
      <c r="E6832" s="13">
        <v>56.5</v>
      </c>
      <c r="F6832" s="13">
        <v>1.2</v>
      </c>
      <c r="G6832" s="13">
        <v>0.48</v>
      </c>
      <c r="H6832" s="12">
        <v>0</v>
      </c>
      <c r="I6832" s="15">
        <f t="shared" si="636"/>
        <v>0.84</v>
      </c>
      <c r="J6832" s="15">
        <f t="shared" si="637"/>
        <v>0.24</v>
      </c>
      <c r="K6832" s="13">
        <v>5067</v>
      </c>
      <c r="L6832" s="12">
        <f t="shared" si="638"/>
        <v>5.418907071701061</v>
      </c>
      <c r="M6832">
        <f t="shared" si="639"/>
        <v>6684</v>
      </c>
      <c r="N6832">
        <f t="shared" si="640"/>
        <v>12</v>
      </c>
      <c r="O6832">
        <f t="shared" si="641"/>
        <v>3.5</v>
      </c>
    </row>
    <row r="6833" spans="1:15">
      <c r="A6833" s="12" t="s">
        <v>41</v>
      </c>
      <c r="B6833" s="12">
        <v>1180</v>
      </c>
      <c r="C6833" s="14">
        <v>1.8929277000000001E-2</v>
      </c>
      <c r="D6833" s="13">
        <v>0.39</v>
      </c>
      <c r="E6833" s="13">
        <v>56.5</v>
      </c>
      <c r="F6833" s="13">
        <v>1.05</v>
      </c>
      <c r="G6833" s="13">
        <v>0.22</v>
      </c>
      <c r="H6833" s="12">
        <v>0</v>
      </c>
      <c r="I6833" s="15">
        <f t="shared" si="636"/>
        <v>0.73499999999999999</v>
      </c>
      <c r="J6833" s="15">
        <f t="shared" si="637"/>
        <v>0.11</v>
      </c>
      <c r="K6833" s="13">
        <v>32.5</v>
      </c>
      <c r="L6833" s="12">
        <f t="shared" si="638"/>
        <v>3.4758884891250001E-2</v>
      </c>
      <c r="M6833">
        <f t="shared" si="639"/>
        <v>43</v>
      </c>
      <c r="N6833">
        <f t="shared" si="640"/>
        <v>0</v>
      </c>
      <c r="O6833">
        <f t="shared" si="641"/>
        <v>0</v>
      </c>
    </row>
    <row r="6834" spans="1:15">
      <c r="A6834" s="12" t="s">
        <v>41</v>
      </c>
      <c r="B6834" s="12">
        <v>1180</v>
      </c>
      <c r="C6834" s="14">
        <v>9.4225277000000007E-3</v>
      </c>
      <c r="D6834" s="13">
        <v>0.28599999999999998</v>
      </c>
      <c r="E6834" s="13">
        <v>56.5</v>
      </c>
      <c r="F6834" s="13">
        <v>1.05</v>
      </c>
      <c r="G6834" s="13">
        <v>0.22</v>
      </c>
      <c r="H6834" s="12">
        <v>0</v>
      </c>
      <c r="I6834" s="15">
        <f t="shared" si="636"/>
        <v>0.73499999999999999</v>
      </c>
      <c r="J6834" s="15">
        <f t="shared" si="637"/>
        <v>0.11</v>
      </c>
      <c r="K6834" s="13">
        <v>11.9</v>
      </c>
      <c r="L6834" s="12">
        <f t="shared" si="638"/>
        <v>1.2688218758691666E-2</v>
      </c>
      <c r="M6834">
        <f t="shared" si="639"/>
        <v>16</v>
      </c>
      <c r="N6834">
        <f t="shared" si="640"/>
        <v>0</v>
      </c>
      <c r="O6834">
        <f t="shared" si="641"/>
        <v>0</v>
      </c>
    </row>
    <row r="6835" spans="1:15">
      <c r="A6835" s="12" t="s">
        <v>41</v>
      </c>
      <c r="B6835" s="12">
        <v>1100</v>
      </c>
      <c r="C6835" s="14">
        <v>1.5206707147</v>
      </c>
      <c r="D6835" s="13">
        <v>0.34200000000000003</v>
      </c>
      <c r="E6835" s="13">
        <v>56.5</v>
      </c>
      <c r="F6835" s="13">
        <v>1.85</v>
      </c>
      <c r="G6835" s="13">
        <v>0.22</v>
      </c>
      <c r="H6835" s="12">
        <v>0</v>
      </c>
      <c r="I6835" s="15">
        <f t="shared" si="636"/>
        <v>1.2949999999999999</v>
      </c>
      <c r="J6835" s="15">
        <f t="shared" si="637"/>
        <v>0.11</v>
      </c>
      <c r="K6835" s="13">
        <v>1957.3</v>
      </c>
      <c r="L6835" s="12">
        <f t="shared" si="638"/>
        <v>2.448660018345675</v>
      </c>
      <c r="M6835">
        <f t="shared" si="639"/>
        <v>3020</v>
      </c>
      <c r="N6835">
        <f t="shared" si="640"/>
        <v>9</v>
      </c>
      <c r="O6835">
        <f t="shared" si="641"/>
        <v>0.7</v>
      </c>
    </row>
    <row r="6836" spans="1:15">
      <c r="A6836" s="12" t="s">
        <v>41</v>
      </c>
      <c r="B6836" s="12">
        <v>1700</v>
      </c>
      <c r="C6836" s="14">
        <v>0.1145370988</v>
      </c>
      <c r="D6836" s="13">
        <v>0.74099999999999999</v>
      </c>
      <c r="E6836" s="13">
        <v>56.5</v>
      </c>
      <c r="F6836" s="13">
        <v>1.8</v>
      </c>
      <c r="G6836" s="13">
        <v>0.47799999999999998</v>
      </c>
      <c r="H6836" s="12">
        <v>0</v>
      </c>
      <c r="I6836" s="15">
        <f t="shared" si="636"/>
        <v>1.26</v>
      </c>
      <c r="J6836" s="15">
        <f t="shared" si="637"/>
        <v>0.23899999999999999</v>
      </c>
      <c r="K6836" s="13">
        <v>319.39999999999998</v>
      </c>
      <c r="L6836" s="12">
        <f t="shared" si="638"/>
        <v>0.39960562057585003</v>
      </c>
      <c r="M6836">
        <f t="shared" si="639"/>
        <v>493</v>
      </c>
      <c r="N6836">
        <f t="shared" si="640"/>
        <v>1</v>
      </c>
      <c r="O6836">
        <f t="shared" si="641"/>
        <v>0.3</v>
      </c>
    </row>
    <row r="6837" spans="1:15">
      <c r="A6837" s="12" t="s">
        <v>41</v>
      </c>
      <c r="B6837" s="12">
        <v>1700</v>
      </c>
      <c r="C6837" s="14">
        <v>1.3138773619999999</v>
      </c>
      <c r="D6837" s="13">
        <v>0.85599999999999998</v>
      </c>
      <c r="E6837" s="13">
        <v>56.5</v>
      </c>
      <c r="F6837" s="13">
        <v>1.8</v>
      </c>
      <c r="G6837" s="13">
        <v>0.47799999999999998</v>
      </c>
      <c r="H6837" s="12">
        <v>0</v>
      </c>
      <c r="I6837" s="15">
        <f t="shared" si="636"/>
        <v>1.26</v>
      </c>
      <c r="J6837" s="15">
        <f t="shared" si="637"/>
        <v>0.23899999999999999</v>
      </c>
      <c r="K6837" s="13">
        <v>4232.8999999999996</v>
      </c>
      <c r="L6837" s="12">
        <f t="shared" si="638"/>
        <v>5.295363727980666</v>
      </c>
      <c r="M6837">
        <f t="shared" si="639"/>
        <v>6532</v>
      </c>
      <c r="N6837">
        <f t="shared" si="640"/>
        <v>18</v>
      </c>
      <c r="O6837">
        <f t="shared" si="641"/>
        <v>3.4</v>
      </c>
    </row>
    <row r="6838" spans="1:15">
      <c r="A6838" s="12" t="s">
        <v>41</v>
      </c>
      <c r="B6838" s="12">
        <v>1200</v>
      </c>
      <c r="C6838" s="14">
        <v>2.6983038063000002</v>
      </c>
      <c r="D6838" s="13">
        <v>0.47299999999999998</v>
      </c>
      <c r="E6838" s="13">
        <v>56.5</v>
      </c>
      <c r="F6838" s="13">
        <v>2.23</v>
      </c>
      <c r="G6838" s="13">
        <v>0.316</v>
      </c>
      <c r="H6838" s="12">
        <v>0</v>
      </c>
      <c r="I6838" s="15">
        <f t="shared" si="636"/>
        <v>1.5609999999999999</v>
      </c>
      <c r="J6838" s="15">
        <f t="shared" si="637"/>
        <v>0.158</v>
      </c>
      <c r="K6838" s="13">
        <v>4803.6000000000004</v>
      </c>
      <c r="L6838" s="12">
        <f t="shared" si="638"/>
        <v>6.0092350059553636</v>
      </c>
      <c r="M6838">
        <f t="shared" si="639"/>
        <v>7412</v>
      </c>
      <c r="N6838">
        <f t="shared" si="640"/>
        <v>26</v>
      </c>
      <c r="O6838">
        <f t="shared" si="641"/>
        <v>2.6</v>
      </c>
    </row>
    <row r="6839" spans="1:15">
      <c r="A6839" s="12" t="s">
        <v>41</v>
      </c>
      <c r="B6839" s="12">
        <v>1200</v>
      </c>
      <c r="C6839" s="14">
        <v>4.7114977400000001E-2</v>
      </c>
      <c r="D6839" s="13">
        <v>0.30399999999999999</v>
      </c>
      <c r="E6839" s="13">
        <v>56.5</v>
      </c>
      <c r="F6839" s="13">
        <v>2.23</v>
      </c>
      <c r="G6839" s="13">
        <v>0.316</v>
      </c>
      <c r="H6839" s="12">
        <v>0</v>
      </c>
      <c r="I6839" s="15">
        <f t="shared" si="636"/>
        <v>1.5609999999999999</v>
      </c>
      <c r="J6839" s="15">
        <f t="shared" si="637"/>
        <v>0.158</v>
      </c>
      <c r="K6839" s="13">
        <v>53.9</v>
      </c>
      <c r="L6839" s="12">
        <f t="shared" si="638"/>
        <v>6.7437237651866669E-2</v>
      </c>
      <c r="M6839">
        <f t="shared" si="639"/>
        <v>83</v>
      </c>
      <c r="N6839">
        <f t="shared" si="640"/>
        <v>0</v>
      </c>
      <c r="O6839">
        <f t="shared" si="641"/>
        <v>0</v>
      </c>
    </row>
    <row r="6840" spans="1:15">
      <c r="A6840" s="12" t="s">
        <v>41</v>
      </c>
      <c r="B6840" s="12">
        <v>1700</v>
      </c>
      <c r="C6840" s="14">
        <v>0.32894679830000001</v>
      </c>
      <c r="D6840" s="13">
        <v>0.74099999999999999</v>
      </c>
      <c r="E6840" s="13">
        <v>56.5</v>
      </c>
      <c r="F6840" s="13">
        <v>1.8</v>
      </c>
      <c r="G6840" s="13">
        <v>0.47799999999999998</v>
      </c>
      <c r="H6840" s="12">
        <v>0</v>
      </c>
      <c r="I6840" s="15">
        <f t="shared" si="636"/>
        <v>1.26</v>
      </c>
      <c r="J6840" s="15">
        <f t="shared" si="637"/>
        <v>0.23899999999999999</v>
      </c>
      <c r="K6840" s="13">
        <v>917.4</v>
      </c>
      <c r="L6840" s="12">
        <f t="shared" si="638"/>
        <v>1.1476542609189126</v>
      </c>
      <c r="M6840">
        <f t="shared" si="639"/>
        <v>1416</v>
      </c>
      <c r="N6840">
        <f t="shared" si="640"/>
        <v>4</v>
      </c>
      <c r="O6840">
        <f t="shared" si="641"/>
        <v>0.7</v>
      </c>
    </row>
    <row r="6841" spans="1:15">
      <c r="A6841" s="12" t="s">
        <v>41</v>
      </c>
      <c r="B6841" s="12">
        <v>1100</v>
      </c>
      <c r="C6841" s="14">
        <v>0.1854256889</v>
      </c>
      <c r="D6841" s="13">
        <v>0.34200000000000003</v>
      </c>
      <c r="E6841" s="13">
        <v>56.5</v>
      </c>
      <c r="F6841" s="13">
        <v>1.85</v>
      </c>
      <c r="G6841" s="13">
        <v>0.22</v>
      </c>
      <c r="H6841" s="12">
        <v>0</v>
      </c>
      <c r="I6841" s="15">
        <f t="shared" si="636"/>
        <v>1.2949999999999999</v>
      </c>
      <c r="J6841" s="15">
        <f t="shared" si="637"/>
        <v>0.11</v>
      </c>
      <c r="K6841" s="13">
        <v>238.7</v>
      </c>
      <c r="L6841" s="12">
        <f t="shared" si="638"/>
        <v>0.29858171555122498</v>
      </c>
      <c r="M6841">
        <f t="shared" si="639"/>
        <v>368</v>
      </c>
      <c r="N6841">
        <f t="shared" si="640"/>
        <v>1</v>
      </c>
      <c r="O6841">
        <f t="shared" si="641"/>
        <v>0.1</v>
      </c>
    </row>
    <row r="6842" spans="1:15">
      <c r="A6842" s="12" t="s">
        <v>41</v>
      </c>
      <c r="B6842" s="12">
        <v>1300</v>
      </c>
      <c r="C6842" s="14">
        <v>3.5870391999999998E-3</v>
      </c>
      <c r="D6842" s="13">
        <v>0.66200000000000003</v>
      </c>
      <c r="E6842" s="13">
        <v>56.5</v>
      </c>
      <c r="F6842" s="13">
        <v>2.1</v>
      </c>
      <c r="G6842" s="13">
        <v>0.51600000000000001</v>
      </c>
      <c r="H6842" s="12">
        <v>0</v>
      </c>
      <c r="I6842" s="15">
        <f t="shared" ref="I6842:I6905" si="642">F6842*0.7</f>
        <v>1.47</v>
      </c>
      <c r="J6842" s="15">
        <f t="shared" ref="J6842:J6905" si="643">G6842*0.5</f>
        <v>0.25800000000000001</v>
      </c>
      <c r="K6842" s="13">
        <v>8.9</v>
      </c>
      <c r="L6842" s="12">
        <f t="shared" si="638"/>
        <v>1.1180502266466665E-2</v>
      </c>
      <c r="M6842">
        <f t="shared" si="639"/>
        <v>14</v>
      </c>
      <c r="N6842">
        <f t="shared" si="640"/>
        <v>0</v>
      </c>
      <c r="O6842">
        <f t="shared" si="641"/>
        <v>0</v>
      </c>
    </row>
    <row r="6843" spans="1:15">
      <c r="A6843" s="12" t="s">
        <v>41</v>
      </c>
      <c r="B6843" s="12">
        <v>1300</v>
      </c>
      <c r="C6843" s="14">
        <v>6.7263459799999994E-2</v>
      </c>
      <c r="D6843" s="13">
        <v>0.66200000000000003</v>
      </c>
      <c r="E6843" s="13">
        <v>56.5</v>
      </c>
      <c r="F6843" s="13">
        <v>2.1</v>
      </c>
      <c r="G6843" s="13">
        <v>0.51600000000000001</v>
      </c>
      <c r="H6843" s="12">
        <v>0</v>
      </c>
      <c r="I6843" s="15">
        <f t="shared" si="642"/>
        <v>1.47</v>
      </c>
      <c r="J6843" s="15">
        <f t="shared" si="643"/>
        <v>0.25800000000000001</v>
      </c>
      <c r="K6843" s="13">
        <v>167.6</v>
      </c>
      <c r="L6843" s="12">
        <f t="shared" si="638"/>
        <v>0.20965459890828331</v>
      </c>
      <c r="M6843">
        <f t="shared" si="639"/>
        <v>259</v>
      </c>
      <c r="N6843">
        <f t="shared" si="640"/>
        <v>1</v>
      </c>
      <c r="O6843">
        <f t="shared" si="641"/>
        <v>0.1</v>
      </c>
    </row>
    <row r="6844" spans="1:15">
      <c r="A6844" s="12" t="s">
        <v>41</v>
      </c>
      <c r="B6844" s="12">
        <v>1200</v>
      </c>
      <c r="C6844" s="14">
        <v>0.1221531974</v>
      </c>
      <c r="D6844" s="13">
        <v>0.30399999999999999</v>
      </c>
      <c r="E6844" s="13">
        <v>56.5</v>
      </c>
      <c r="F6844" s="13">
        <v>2.23</v>
      </c>
      <c r="G6844" s="13">
        <v>0.316</v>
      </c>
      <c r="H6844" s="12">
        <v>0</v>
      </c>
      <c r="I6844" s="15">
        <f t="shared" si="642"/>
        <v>1.5609999999999999</v>
      </c>
      <c r="J6844" s="15">
        <f t="shared" si="643"/>
        <v>0.158</v>
      </c>
      <c r="K6844" s="13">
        <v>139.80000000000001</v>
      </c>
      <c r="L6844" s="12">
        <f t="shared" si="638"/>
        <v>0.17484194321186664</v>
      </c>
      <c r="M6844">
        <f t="shared" si="639"/>
        <v>216</v>
      </c>
      <c r="N6844">
        <f t="shared" si="640"/>
        <v>1</v>
      </c>
      <c r="O6844">
        <f t="shared" si="641"/>
        <v>0.1</v>
      </c>
    </row>
    <row r="6845" spans="1:15">
      <c r="A6845" s="12" t="s">
        <v>41</v>
      </c>
      <c r="B6845" s="12">
        <v>1100</v>
      </c>
      <c r="C6845" s="14">
        <v>7.0642753500000002E-2</v>
      </c>
      <c r="D6845" s="13">
        <v>0.34200000000000003</v>
      </c>
      <c r="E6845" s="13">
        <v>56.5</v>
      </c>
      <c r="F6845" s="13">
        <v>1.85</v>
      </c>
      <c r="G6845" s="13">
        <v>0.22</v>
      </c>
      <c r="H6845" s="12">
        <v>0</v>
      </c>
      <c r="I6845" s="15">
        <f t="shared" si="642"/>
        <v>1.2949999999999999</v>
      </c>
      <c r="J6845" s="15">
        <f t="shared" si="643"/>
        <v>0.11</v>
      </c>
      <c r="K6845" s="13">
        <v>90.9</v>
      </c>
      <c r="L6845" s="12">
        <f t="shared" si="638"/>
        <v>0.113752493823375</v>
      </c>
      <c r="M6845">
        <f t="shared" si="639"/>
        <v>140</v>
      </c>
      <c r="N6845">
        <f t="shared" si="640"/>
        <v>0</v>
      </c>
      <c r="O6845">
        <f t="shared" si="641"/>
        <v>0</v>
      </c>
    </row>
    <row r="6846" spans="1:15">
      <c r="A6846" s="12" t="s">
        <v>41</v>
      </c>
      <c r="B6846" s="12">
        <v>1100</v>
      </c>
      <c r="C6846" s="14">
        <v>6.8616651599999995E-2</v>
      </c>
      <c r="D6846" s="13">
        <v>0.34200000000000003</v>
      </c>
      <c r="E6846" s="13">
        <v>56.5</v>
      </c>
      <c r="F6846" s="13">
        <v>1.85</v>
      </c>
      <c r="G6846" s="13">
        <v>0.22</v>
      </c>
      <c r="H6846" s="12">
        <v>0</v>
      </c>
      <c r="I6846" s="15">
        <f t="shared" si="642"/>
        <v>1.2949999999999999</v>
      </c>
      <c r="J6846" s="15">
        <f t="shared" si="643"/>
        <v>0.11</v>
      </c>
      <c r="K6846" s="13">
        <v>88.3</v>
      </c>
      <c r="L6846" s="12">
        <f t="shared" si="638"/>
        <v>0.11048996323889999</v>
      </c>
      <c r="M6846">
        <f t="shared" si="639"/>
        <v>136</v>
      </c>
      <c r="N6846">
        <f t="shared" si="640"/>
        <v>0</v>
      </c>
      <c r="O6846">
        <f t="shared" si="641"/>
        <v>0</v>
      </c>
    </row>
    <row r="6847" spans="1:15">
      <c r="A6847" s="12" t="s">
        <v>41</v>
      </c>
      <c r="B6847" s="12">
        <v>1200</v>
      </c>
      <c r="C6847" s="14">
        <v>0.7349175792</v>
      </c>
      <c r="D6847" s="13">
        <v>0.30399999999999999</v>
      </c>
      <c r="E6847" s="13">
        <v>56.5</v>
      </c>
      <c r="F6847" s="13">
        <v>2.23</v>
      </c>
      <c r="G6847" s="13">
        <v>0.316</v>
      </c>
      <c r="H6847" s="12">
        <v>0</v>
      </c>
      <c r="I6847" s="15">
        <f t="shared" si="642"/>
        <v>1.5609999999999999</v>
      </c>
      <c r="J6847" s="15">
        <f t="shared" si="643"/>
        <v>0.158</v>
      </c>
      <c r="K6847" s="13">
        <v>840.9</v>
      </c>
      <c r="L6847" s="12">
        <f t="shared" si="638"/>
        <v>1.0519120283615999</v>
      </c>
      <c r="M6847">
        <f t="shared" si="639"/>
        <v>1298</v>
      </c>
      <c r="N6847">
        <f t="shared" si="640"/>
        <v>4</v>
      </c>
      <c r="O6847">
        <f t="shared" si="641"/>
        <v>0.5</v>
      </c>
    </row>
    <row r="6848" spans="1:15">
      <c r="A6848" s="12" t="s">
        <v>41</v>
      </c>
      <c r="B6848" s="12">
        <v>1200</v>
      </c>
      <c r="C6848" s="14">
        <v>0.30101037860000002</v>
      </c>
      <c r="D6848" s="13">
        <v>0.30399999999999999</v>
      </c>
      <c r="E6848" s="13">
        <v>56.5</v>
      </c>
      <c r="F6848" s="13">
        <v>2.23</v>
      </c>
      <c r="G6848" s="13">
        <v>0.316</v>
      </c>
      <c r="H6848" s="12">
        <v>0</v>
      </c>
      <c r="I6848" s="15">
        <f t="shared" si="642"/>
        <v>1.5609999999999999</v>
      </c>
      <c r="J6848" s="15">
        <f t="shared" si="643"/>
        <v>0.158</v>
      </c>
      <c r="K6848" s="13">
        <v>344.4</v>
      </c>
      <c r="L6848" s="12">
        <f t="shared" si="638"/>
        <v>0.4308461885694666</v>
      </c>
      <c r="M6848">
        <f t="shared" si="639"/>
        <v>531</v>
      </c>
      <c r="N6848">
        <f t="shared" si="640"/>
        <v>2</v>
      </c>
      <c r="O6848">
        <f t="shared" si="641"/>
        <v>0.2</v>
      </c>
    </row>
    <row r="6849" spans="1:15">
      <c r="A6849" s="12" t="s">
        <v>41</v>
      </c>
      <c r="B6849" s="12">
        <v>1100</v>
      </c>
      <c r="C6849" s="14">
        <v>3.9746584E-3</v>
      </c>
      <c r="D6849" s="13">
        <v>0.34200000000000003</v>
      </c>
      <c r="E6849" s="13">
        <v>56.5</v>
      </c>
      <c r="F6849" s="13">
        <v>1.85</v>
      </c>
      <c r="G6849" s="13">
        <v>0.22</v>
      </c>
      <c r="H6849" s="12">
        <v>0</v>
      </c>
      <c r="I6849" s="15">
        <f t="shared" si="642"/>
        <v>1.2949999999999999</v>
      </c>
      <c r="J6849" s="15">
        <f t="shared" si="643"/>
        <v>0.11</v>
      </c>
      <c r="K6849" s="13">
        <v>5.0999999999999996</v>
      </c>
      <c r="L6849" s="12">
        <f t="shared" si="638"/>
        <v>6.4001936885999993E-3</v>
      </c>
      <c r="M6849">
        <f t="shared" si="639"/>
        <v>8</v>
      </c>
      <c r="N6849">
        <f t="shared" si="640"/>
        <v>0</v>
      </c>
      <c r="O6849">
        <f t="shared" si="641"/>
        <v>0</v>
      </c>
    </row>
    <row r="6850" spans="1:15">
      <c r="A6850" s="12" t="s">
        <v>41</v>
      </c>
      <c r="B6850" s="12">
        <v>5300</v>
      </c>
      <c r="C6850" s="14">
        <v>0.21525853240000001</v>
      </c>
      <c r="D6850" s="13">
        <v>0.5</v>
      </c>
      <c r="E6850" s="13">
        <v>56.5</v>
      </c>
      <c r="F6850" s="13">
        <v>0.6</v>
      </c>
      <c r="G6850" s="13">
        <v>0.13500000000000001</v>
      </c>
      <c r="H6850" s="12">
        <v>0</v>
      </c>
      <c r="I6850" s="15">
        <f t="shared" si="642"/>
        <v>0.42</v>
      </c>
      <c r="J6850" s="15">
        <f t="shared" si="643"/>
        <v>6.7500000000000004E-2</v>
      </c>
      <c r="K6850" s="13">
        <v>405.1</v>
      </c>
      <c r="L6850" s="12">
        <f t="shared" si="638"/>
        <v>0.50675446169166671</v>
      </c>
      <c r="M6850">
        <f t="shared" si="639"/>
        <v>625</v>
      </c>
      <c r="N6850">
        <f t="shared" si="640"/>
        <v>1</v>
      </c>
      <c r="O6850">
        <f t="shared" si="641"/>
        <v>0.1</v>
      </c>
    </row>
    <row r="6851" spans="1:15">
      <c r="A6851" s="12" t="s">
        <v>41</v>
      </c>
      <c r="B6851" s="12">
        <v>1100</v>
      </c>
      <c r="C6851" s="14">
        <v>2.8499553E-3</v>
      </c>
      <c r="D6851" s="13">
        <v>0.34200000000000003</v>
      </c>
      <c r="E6851" s="13">
        <v>56.5</v>
      </c>
      <c r="F6851" s="13">
        <v>1.85</v>
      </c>
      <c r="G6851" s="13">
        <v>0.22</v>
      </c>
      <c r="H6851" s="12">
        <v>0</v>
      </c>
      <c r="I6851" s="15">
        <f t="shared" si="642"/>
        <v>1.2949999999999999</v>
      </c>
      <c r="J6851" s="15">
        <f t="shared" si="643"/>
        <v>0.11</v>
      </c>
      <c r="K6851" s="13">
        <v>3.7</v>
      </c>
      <c r="L6851" s="12">
        <f t="shared" ref="L6851:L6914" si="644">E6851*D6851*C6851/12</f>
        <v>4.5891405218250001E-3</v>
      </c>
      <c r="M6851">
        <f t="shared" ref="M6851:M6914" si="645">ROUND(E6851*D6851*C6851*102.79,0)</f>
        <v>6</v>
      </c>
      <c r="N6851">
        <f t="shared" ref="N6851:N6914" si="646">ROUND(I6851*M6851*0.002205,0)</f>
        <v>0</v>
      </c>
      <c r="O6851">
        <f t="shared" ref="O6851:O6914" si="647">ROUND(J6851*M6851*0.002205,1)</f>
        <v>0</v>
      </c>
    </row>
    <row r="6852" spans="1:15">
      <c r="A6852" s="12" t="s">
        <v>41</v>
      </c>
      <c r="B6852" s="12">
        <v>5300</v>
      </c>
      <c r="C6852" s="14">
        <v>0.2675877572</v>
      </c>
      <c r="D6852" s="13">
        <v>0.5</v>
      </c>
      <c r="E6852" s="13">
        <v>56.5</v>
      </c>
      <c r="F6852" s="13">
        <v>0.6</v>
      </c>
      <c r="G6852" s="13">
        <v>0.13500000000000001</v>
      </c>
      <c r="H6852" s="12">
        <v>0</v>
      </c>
      <c r="I6852" s="15">
        <f t="shared" si="642"/>
        <v>0.42</v>
      </c>
      <c r="J6852" s="15">
        <f t="shared" si="643"/>
        <v>6.7500000000000004E-2</v>
      </c>
      <c r="K6852" s="13">
        <v>589</v>
      </c>
      <c r="L6852" s="12">
        <f t="shared" si="644"/>
        <v>0.62994617840833333</v>
      </c>
      <c r="M6852">
        <f t="shared" si="645"/>
        <v>777</v>
      </c>
      <c r="N6852">
        <f t="shared" si="646"/>
        <v>1</v>
      </c>
      <c r="O6852">
        <f t="shared" si="647"/>
        <v>0.1</v>
      </c>
    </row>
    <row r="6853" spans="1:15">
      <c r="A6853" s="12" t="s">
        <v>41</v>
      </c>
      <c r="B6853" s="12">
        <v>5300</v>
      </c>
      <c r="C6853" s="14">
        <v>0.15140660659999999</v>
      </c>
      <c r="D6853" s="13">
        <v>0.5</v>
      </c>
      <c r="E6853" s="13">
        <v>56.5</v>
      </c>
      <c r="F6853" s="13">
        <v>0.6</v>
      </c>
      <c r="G6853" s="13">
        <v>0.13500000000000001</v>
      </c>
      <c r="H6853" s="12">
        <v>0</v>
      </c>
      <c r="I6853" s="15">
        <f t="shared" si="642"/>
        <v>0.42</v>
      </c>
      <c r="J6853" s="15">
        <f t="shared" si="643"/>
        <v>6.7500000000000004E-2</v>
      </c>
      <c r="K6853" s="13">
        <v>333.3</v>
      </c>
      <c r="L6853" s="12">
        <f t="shared" si="644"/>
        <v>0.3564363863708333</v>
      </c>
      <c r="M6853">
        <f t="shared" si="645"/>
        <v>440</v>
      </c>
      <c r="N6853">
        <f t="shared" si="646"/>
        <v>0</v>
      </c>
      <c r="O6853">
        <f t="shared" si="647"/>
        <v>0.1</v>
      </c>
    </row>
    <row r="6854" spans="1:15">
      <c r="A6854" s="12" t="s">
        <v>41</v>
      </c>
      <c r="B6854" s="12">
        <v>1300</v>
      </c>
      <c r="C6854" s="14">
        <v>0.12917766419999999</v>
      </c>
      <c r="D6854" s="13">
        <v>0.66200000000000003</v>
      </c>
      <c r="E6854" s="13">
        <v>56.5</v>
      </c>
      <c r="F6854" s="13">
        <v>2.1</v>
      </c>
      <c r="G6854" s="13">
        <v>0.51600000000000001</v>
      </c>
      <c r="H6854" s="12">
        <v>0</v>
      </c>
      <c r="I6854" s="15">
        <f t="shared" si="642"/>
        <v>1.47</v>
      </c>
      <c r="J6854" s="15">
        <f t="shared" si="643"/>
        <v>0.25800000000000001</v>
      </c>
      <c r="K6854" s="13">
        <v>321.89999999999998</v>
      </c>
      <c r="L6854" s="12">
        <f t="shared" si="644"/>
        <v>0.40263601450604991</v>
      </c>
      <c r="M6854">
        <f t="shared" si="645"/>
        <v>497</v>
      </c>
      <c r="N6854">
        <f t="shared" si="646"/>
        <v>2</v>
      </c>
      <c r="O6854">
        <f t="shared" si="647"/>
        <v>0.3</v>
      </c>
    </row>
    <row r="6855" spans="1:15">
      <c r="A6855" s="12" t="s">
        <v>41</v>
      </c>
      <c r="B6855" s="12">
        <v>1300</v>
      </c>
      <c r="C6855" s="14">
        <v>0.41015654779999999</v>
      </c>
      <c r="D6855" s="13">
        <v>0.66200000000000003</v>
      </c>
      <c r="E6855" s="13">
        <v>56.5</v>
      </c>
      <c r="F6855" s="13">
        <v>2.1</v>
      </c>
      <c r="G6855" s="13">
        <v>0.51600000000000001</v>
      </c>
      <c r="H6855" s="12">
        <v>0</v>
      </c>
      <c r="I6855" s="15">
        <f t="shared" si="642"/>
        <v>1.47</v>
      </c>
      <c r="J6855" s="15">
        <f t="shared" si="643"/>
        <v>0.25800000000000001</v>
      </c>
      <c r="K6855" s="13">
        <v>1021.9</v>
      </c>
      <c r="L6855" s="12">
        <f t="shared" si="644"/>
        <v>1.2784237797802833</v>
      </c>
      <c r="M6855">
        <f t="shared" si="645"/>
        <v>1577</v>
      </c>
      <c r="N6855">
        <f t="shared" si="646"/>
        <v>5</v>
      </c>
      <c r="O6855">
        <f t="shared" si="647"/>
        <v>0.9</v>
      </c>
    </row>
    <row r="6856" spans="1:15">
      <c r="A6856" s="12" t="s">
        <v>41</v>
      </c>
      <c r="B6856" s="12">
        <v>1550</v>
      </c>
      <c r="C6856" s="14">
        <v>0.94242749969999995</v>
      </c>
      <c r="D6856" s="13">
        <v>0.57699999999999996</v>
      </c>
      <c r="E6856" s="13">
        <v>56.5</v>
      </c>
      <c r="F6856" s="13">
        <v>1.55</v>
      </c>
      <c r="G6856" s="13">
        <v>0.15</v>
      </c>
      <c r="H6856" s="12">
        <v>0</v>
      </c>
      <c r="I6856" s="15">
        <f t="shared" si="642"/>
        <v>1.085</v>
      </c>
      <c r="J6856" s="15">
        <f t="shared" si="643"/>
        <v>7.4999999999999997E-2</v>
      </c>
      <c r="K6856" s="13">
        <v>2394</v>
      </c>
      <c r="L6856" s="12">
        <f t="shared" si="644"/>
        <v>2.560300641997487</v>
      </c>
      <c r="M6856">
        <f t="shared" si="645"/>
        <v>3158</v>
      </c>
      <c r="N6856">
        <f t="shared" si="646"/>
        <v>8</v>
      </c>
      <c r="O6856">
        <f t="shared" si="647"/>
        <v>0.5</v>
      </c>
    </row>
    <row r="6857" spans="1:15">
      <c r="A6857" s="12" t="s">
        <v>41</v>
      </c>
      <c r="B6857" s="12">
        <v>1550</v>
      </c>
      <c r="C6857" s="14">
        <v>0.3214846609</v>
      </c>
      <c r="D6857" s="13">
        <v>0.54400000000000004</v>
      </c>
      <c r="E6857" s="13">
        <v>56.5</v>
      </c>
      <c r="F6857" s="13">
        <v>1.55</v>
      </c>
      <c r="G6857" s="13">
        <v>0.15</v>
      </c>
      <c r="H6857" s="12">
        <v>0</v>
      </c>
      <c r="I6857" s="15">
        <f t="shared" si="642"/>
        <v>1.085</v>
      </c>
      <c r="J6857" s="15">
        <f t="shared" si="643"/>
        <v>7.4999999999999997E-2</v>
      </c>
      <c r="K6857" s="13">
        <v>769.9</v>
      </c>
      <c r="L6857" s="12">
        <f t="shared" si="644"/>
        <v>0.82342937811853334</v>
      </c>
      <c r="M6857">
        <f t="shared" si="645"/>
        <v>1016</v>
      </c>
      <c r="N6857">
        <f t="shared" si="646"/>
        <v>2</v>
      </c>
      <c r="O6857">
        <f t="shared" si="647"/>
        <v>0.2</v>
      </c>
    </row>
    <row r="6858" spans="1:15">
      <c r="A6858" s="12" t="s">
        <v>41</v>
      </c>
      <c r="B6858" s="12">
        <v>5300</v>
      </c>
      <c r="C6858" s="14">
        <v>0.1051683503</v>
      </c>
      <c r="D6858" s="13">
        <v>0.5</v>
      </c>
      <c r="E6858" s="13">
        <v>56.5</v>
      </c>
      <c r="F6858" s="13">
        <v>0.6</v>
      </c>
      <c r="G6858" s="13">
        <v>0.13500000000000001</v>
      </c>
      <c r="H6858" s="12">
        <v>0</v>
      </c>
      <c r="I6858" s="15">
        <f t="shared" si="642"/>
        <v>0.42</v>
      </c>
      <c r="J6858" s="15">
        <f t="shared" si="643"/>
        <v>6.7500000000000004E-2</v>
      </c>
      <c r="K6858" s="13">
        <v>231.5</v>
      </c>
      <c r="L6858" s="12">
        <f t="shared" si="644"/>
        <v>0.24758382466458337</v>
      </c>
      <c r="M6858">
        <f t="shared" si="645"/>
        <v>305</v>
      </c>
      <c r="N6858">
        <f t="shared" si="646"/>
        <v>0</v>
      </c>
      <c r="O6858">
        <f t="shared" si="647"/>
        <v>0</v>
      </c>
    </row>
    <row r="6859" spans="1:15">
      <c r="A6859" s="12" t="s">
        <v>41</v>
      </c>
      <c r="B6859" s="12">
        <v>5300</v>
      </c>
      <c r="C6859" s="14">
        <v>1.9446726500000001E-2</v>
      </c>
      <c r="D6859" s="13">
        <v>0.5</v>
      </c>
      <c r="E6859" s="13">
        <v>56.5</v>
      </c>
      <c r="F6859" s="13">
        <v>0.6</v>
      </c>
      <c r="G6859" s="13">
        <v>0.13500000000000001</v>
      </c>
      <c r="H6859" s="12">
        <v>0</v>
      </c>
      <c r="I6859" s="15">
        <f t="shared" si="642"/>
        <v>0.42</v>
      </c>
      <c r="J6859" s="15">
        <f t="shared" si="643"/>
        <v>6.7500000000000004E-2</v>
      </c>
      <c r="K6859" s="13">
        <v>42.8</v>
      </c>
      <c r="L6859" s="12">
        <f t="shared" si="644"/>
        <v>4.5780835302083329E-2</v>
      </c>
      <c r="M6859">
        <f t="shared" si="645"/>
        <v>56</v>
      </c>
      <c r="N6859">
        <f t="shared" si="646"/>
        <v>0</v>
      </c>
      <c r="O6859">
        <f t="shared" si="647"/>
        <v>0</v>
      </c>
    </row>
    <row r="6860" spans="1:15">
      <c r="A6860" s="12" t="s">
        <v>41</v>
      </c>
      <c r="B6860" s="12">
        <v>1550</v>
      </c>
      <c r="C6860" s="14">
        <v>1.1363490217000001</v>
      </c>
      <c r="D6860" s="13">
        <v>0.54400000000000004</v>
      </c>
      <c r="E6860" s="13">
        <v>56.5</v>
      </c>
      <c r="F6860" s="13">
        <v>1.55</v>
      </c>
      <c r="G6860" s="13">
        <v>0.15</v>
      </c>
      <c r="H6860" s="12">
        <v>0</v>
      </c>
      <c r="I6860" s="15">
        <f t="shared" si="642"/>
        <v>1.085</v>
      </c>
      <c r="J6860" s="15">
        <f t="shared" si="643"/>
        <v>7.4999999999999997E-2</v>
      </c>
      <c r="K6860" s="13">
        <v>2721.5</v>
      </c>
      <c r="L6860" s="12">
        <f t="shared" si="644"/>
        <v>2.9105686275809339</v>
      </c>
      <c r="M6860">
        <f t="shared" si="645"/>
        <v>3590</v>
      </c>
      <c r="N6860">
        <f t="shared" si="646"/>
        <v>9</v>
      </c>
      <c r="O6860">
        <f t="shared" si="647"/>
        <v>0.6</v>
      </c>
    </row>
    <row r="6861" spans="1:15">
      <c r="A6861" s="12" t="s">
        <v>41</v>
      </c>
      <c r="B6861" s="12">
        <v>1550</v>
      </c>
      <c r="C6861" s="14">
        <v>0.36458976370000001</v>
      </c>
      <c r="D6861" s="13">
        <v>0.57699999999999996</v>
      </c>
      <c r="E6861" s="13">
        <v>56.5</v>
      </c>
      <c r="F6861" s="13">
        <v>1.55</v>
      </c>
      <c r="G6861" s="13">
        <v>0.15</v>
      </c>
      <c r="H6861" s="12">
        <v>0</v>
      </c>
      <c r="I6861" s="15">
        <f t="shared" si="642"/>
        <v>1.085</v>
      </c>
      <c r="J6861" s="15">
        <f t="shared" si="643"/>
        <v>7.4999999999999997E-2</v>
      </c>
      <c r="K6861" s="13">
        <v>926.1</v>
      </c>
      <c r="L6861" s="12">
        <f t="shared" si="644"/>
        <v>0.99048404929182077</v>
      </c>
      <c r="M6861">
        <f t="shared" si="645"/>
        <v>1222</v>
      </c>
      <c r="N6861">
        <f t="shared" si="646"/>
        <v>3</v>
      </c>
      <c r="O6861">
        <f t="shared" si="647"/>
        <v>0.2</v>
      </c>
    </row>
    <row r="6862" spans="1:15">
      <c r="A6862" s="12" t="s">
        <v>41</v>
      </c>
      <c r="B6862" s="12">
        <v>1100</v>
      </c>
      <c r="C6862" s="14">
        <v>4.1112832000000002E-2</v>
      </c>
      <c r="D6862" s="13">
        <v>0.34200000000000003</v>
      </c>
      <c r="E6862" s="13">
        <v>56.5</v>
      </c>
      <c r="F6862" s="13">
        <v>1.85</v>
      </c>
      <c r="G6862" s="13">
        <v>0.22</v>
      </c>
      <c r="H6862" s="12">
        <v>0</v>
      </c>
      <c r="I6862" s="15">
        <f t="shared" si="642"/>
        <v>1.2949999999999999</v>
      </c>
      <c r="J6862" s="15">
        <f t="shared" si="643"/>
        <v>0.11</v>
      </c>
      <c r="K6862" s="13">
        <v>52.9</v>
      </c>
      <c r="L6862" s="12">
        <f t="shared" si="644"/>
        <v>6.6201937727999996E-2</v>
      </c>
      <c r="M6862">
        <f t="shared" si="645"/>
        <v>82</v>
      </c>
      <c r="N6862">
        <f t="shared" si="646"/>
        <v>0</v>
      </c>
      <c r="O6862">
        <f t="shared" si="647"/>
        <v>0</v>
      </c>
    </row>
    <row r="6863" spans="1:15">
      <c r="A6863" s="12" t="s">
        <v>41</v>
      </c>
      <c r="B6863" s="12">
        <v>1550</v>
      </c>
      <c r="C6863" s="14">
        <v>2.8763795515999999</v>
      </c>
      <c r="D6863" s="13">
        <v>0.54400000000000004</v>
      </c>
      <c r="E6863" s="13">
        <v>56.5</v>
      </c>
      <c r="F6863" s="13">
        <v>1.55</v>
      </c>
      <c r="G6863" s="13">
        <v>0.15</v>
      </c>
      <c r="H6863" s="12">
        <v>0</v>
      </c>
      <c r="I6863" s="15">
        <f t="shared" si="642"/>
        <v>1.085</v>
      </c>
      <c r="J6863" s="15">
        <f t="shared" si="643"/>
        <v>7.4999999999999997E-2</v>
      </c>
      <c r="K6863" s="13">
        <v>6888.6</v>
      </c>
      <c r="L6863" s="12">
        <f t="shared" si="644"/>
        <v>7.3673668248314668</v>
      </c>
      <c r="M6863">
        <f t="shared" si="645"/>
        <v>9087</v>
      </c>
      <c r="N6863">
        <f t="shared" si="646"/>
        <v>22</v>
      </c>
      <c r="O6863">
        <f t="shared" si="647"/>
        <v>1.5</v>
      </c>
    </row>
    <row r="6864" spans="1:15">
      <c r="A6864" s="12" t="s">
        <v>41</v>
      </c>
      <c r="B6864" s="12">
        <v>5300</v>
      </c>
      <c r="C6864" s="14">
        <v>5.1985537599999999E-2</v>
      </c>
      <c r="D6864" s="13">
        <v>0.5</v>
      </c>
      <c r="E6864" s="13">
        <v>56.5</v>
      </c>
      <c r="F6864" s="13">
        <v>0.6</v>
      </c>
      <c r="G6864" s="13">
        <v>0.13500000000000001</v>
      </c>
      <c r="H6864" s="12">
        <v>0</v>
      </c>
      <c r="I6864" s="15">
        <f t="shared" si="642"/>
        <v>0.42</v>
      </c>
      <c r="J6864" s="15">
        <f t="shared" si="643"/>
        <v>6.7500000000000004E-2</v>
      </c>
      <c r="K6864" s="13">
        <v>97.8</v>
      </c>
      <c r="L6864" s="12">
        <f t="shared" si="644"/>
        <v>0.12238261976666666</v>
      </c>
      <c r="M6864">
        <f t="shared" si="645"/>
        <v>151</v>
      </c>
      <c r="N6864">
        <f t="shared" si="646"/>
        <v>0</v>
      </c>
      <c r="O6864">
        <f t="shared" si="647"/>
        <v>0</v>
      </c>
    </row>
    <row r="6865" spans="1:15">
      <c r="A6865" s="12" t="s">
        <v>41</v>
      </c>
      <c r="B6865" s="12">
        <v>8200</v>
      </c>
      <c r="C6865" s="14">
        <v>0.5591160919</v>
      </c>
      <c r="D6865" s="13">
        <v>0.155</v>
      </c>
      <c r="E6865" s="13">
        <v>56.5</v>
      </c>
      <c r="F6865" s="13">
        <v>1.25</v>
      </c>
      <c r="G6865" s="13">
        <v>7.5999999999999998E-2</v>
      </c>
      <c r="H6865" s="12">
        <v>0</v>
      </c>
      <c r="I6865" s="15">
        <f t="shared" si="642"/>
        <v>0.875</v>
      </c>
      <c r="J6865" s="15">
        <f t="shared" si="643"/>
        <v>3.7999999999999999E-2</v>
      </c>
      <c r="K6865" s="13">
        <v>326.2</v>
      </c>
      <c r="L6865" s="12">
        <f t="shared" si="644"/>
        <v>0.40803826456785419</v>
      </c>
      <c r="M6865">
        <f t="shared" si="645"/>
        <v>503</v>
      </c>
      <c r="N6865">
        <f t="shared" si="646"/>
        <v>1</v>
      </c>
      <c r="O6865">
        <f t="shared" si="647"/>
        <v>0</v>
      </c>
    </row>
    <row r="6866" spans="1:15">
      <c r="A6866" s="12" t="s">
        <v>41</v>
      </c>
      <c r="B6866" s="12">
        <v>1300</v>
      </c>
      <c r="C6866" s="14">
        <v>0.1079699705</v>
      </c>
      <c r="D6866" s="13">
        <v>0.66200000000000003</v>
      </c>
      <c r="E6866" s="13">
        <v>56.5</v>
      </c>
      <c r="F6866" s="13">
        <v>2.1</v>
      </c>
      <c r="G6866" s="13">
        <v>0.51600000000000001</v>
      </c>
      <c r="H6866" s="12">
        <v>0</v>
      </c>
      <c r="I6866" s="15">
        <f t="shared" si="642"/>
        <v>1.47</v>
      </c>
      <c r="J6866" s="15">
        <f t="shared" si="643"/>
        <v>0.25800000000000001</v>
      </c>
      <c r="K6866" s="13">
        <v>269</v>
      </c>
      <c r="L6866" s="12">
        <f t="shared" si="644"/>
        <v>0.33653340055095832</v>
      </c>
      <c r="M6866">
        <f t="shared" si="645"/>
        <v>415</v>
      </c>
      <c r="N6866">
        <f t="shared" si="646"/>
        <v>1</v>
      </c>
      <c r="O6866">
        <f t="shared" si="647"/>
        <v>0.2</v>
      </c>
    </row>
    <row r="6867" spans="1:15">
      <c r="A6867" s="12" t="s">
        <v>41</v>
      </c>
      <c r="B6867" s="12">
        <v>1300</v>
      </c>
      <c r="C6867" s="14">
        <v>7.7124392299999997E-2</v>
      </c>
      <c r="D6867" s="13">
        <v>0.66200000000000003</v>
      </c>
      <c r="E6867" s="13">
        <v>56.5</v>
      </c>
      <c r="F6867" s="13">
        <v>2.1</v>
      </c>
      <c r="G6867" s="13">
        <v>0.51600000000000001</v>
      </c>
      <c r="H6867" s="12">
        <v>0</v>
      </c>
      <c r="I6867" s="15">
        <f t="shared" si="642"/>
        <v>1.47</v>
      </c>
      <c r="J6867" s="15">
        <f t="shared" si="643"/>
        <v>0.25800000000000001</v>
      </c>
      <c r="K6867" s="13">
        <v>192.2</v>
      </c>
      <c r="L6867" s="12">
        <f t="shared" si="644"/>
        <v>0.24039030376640833</v>
      </c>
      <c r="M6867">
        <f t="shared" si="645"/>
        <v>297</v>
      </c>
      <c r="N6867">
        <f t="shared" si="646"/>
        <v>1</v>
      </c>
      <c r="O6867">
        <f t="shared" si="647"/>
        <v>0.2</v>
      </c>
    </row>
    <row r="6868" spans="1:15">
      <c r="A6868" s="12" t="s">
        <v>41</v>
      </c>
      <c r="B6868" s="12">
        <v>1550</v>
      </c>
      <c r="C6868" s="14">
        <v>5.2804291000000001E-3</v>
      </c>
      <c r="D6868" s="13">
        <v>0.54400000000000004</v>
      </c>
      <c r="E6868" s="13">
        <v>56.5</v>
      </c>
      <c r="F6868" s="13">
        <v>1.55</v>
      </c>
      <c r="G6868" s="13">
        <v>0.15</v>
      </c>
      <c r="H6868" s="12">
        <v>0</v>
      </c>
      <c r="I6868" s="15">
        <f t="shared" si="642"/>
        <v>1.085</v>
      </c>
      <c r="J6868" s="15">
        <f t="shared" si="643"/>
        <v>7.4999999999999997E-2</v>
      </c>
      <c r="K6868" s="13">
        <v>12.7</v>
      </c>
      <c r="L6868" s="12">
        <f t="shared" si="644"/>
        <v>1.3524939068133334E-2</v>
      </c>
      <c r="M6868">
        <f t="shared" si="645"/>
        <v>17</v>
      </c>
      <c r="N6868">
        <f t="shared" si="646"/>
        <v>0</v>
      </c>
      <c r="O6868">
        <f t="shared" si="647"/>
        <v>0</v>
      </c>
    </row>
    <row r="6869" spans="1:15">
      <c r="A6869" s="12" t="s">
        <v>41</v>
      </c>
      <c r="B6869" s="12">
        <v>1550</v>
      </c>
      <c r="C6869" s="14">
        <v>2.2049473900000002E-2</v>
      </c>
      <c r="D6869" s="13">
        <v>0.57699999999999996</v>
      </c>
      <c r="E6869" s="13">
        <v>56.5</v>
      </c>
      <c r="F6869" s="13">
        <v>1.55</v>
      </c>
      <c r="G6869" s="13">
        <v>0.15</v>
      </c>
      <c r="H6869" s="12">
        <v>0</v>
      </c>
      <c r="I6869" s="15">
        <f t="shared" si="642"/>
        <v>1.085</v>
      </c>
      <c r="J6869" s="15">
        <f t="shared" si="643"/>
        <v>7.4999999999999997E-2</v>
      </c>
      <c r="K6869" s="13">
        <v>56</v>
      </c>
      <c r="L6869" s="12">
        <f t="shared" si="644"/>
        <v>5.9901989489745837E-2</v>
      </c>
      <c r="M6869">
        <f t="shared" si="645"/>
        <v>74</v>
      </c>
      <c r="N6869">
        <f t="shared" si="646"/>
        <v>0</v>
      </c>
      <c r="O6869">
        <f t="shared" si="647"/>
        <v>0</v>
      </c>
    </row>
    <row r="6870" spans="1:15">
      <c r="A6870" s="12" t="s">
        <v>41</v>
      </c>
      <c r="B6870" s="12">
        <v>1180</v>
      </c>
      <c r="C6870" s="14">
        <v>11.2757947202</v>
      </c>
      <c r="D6870" s="13">
        <v>0.39</v>
      </c>
      <c r="E6870" s="13">
        <v>56.5</v>
      </c>
      <c r="F6870" s="13">
        <v>1.05</v>
      </c>
      <c r="G6870" s="13">
        <v>0.22</v>
      </c>
      <c r="H6870" s="12">
        <v>0</v>
      </c>
      <c r="I6870" s="15">
        <f t="shared" si="642"/>
        <v>0.73499999999999999</v>
      </c>
      <c r="J6870" s="15">
        <f t="shared" si="643"/>
        <v>0.11</v>
      </c>
      <c r="K6870" s="13">
        <v>19359.8</v>
      </c>
      <c r="L6870" s="12">
        <f t="shared" si="644"/>
        <v>20.705178054967252</v>
      </c>
      <c r="M6870">
        <f t="shared" si="645"/>
        <v>25539</v>
      </c>
      <c r="N6870">
        <f t="shared" si="646"/>
        <v>41</v>
      </c>
      <c r="O6870">
        <f t="shared" si="647"/>
        <v>6.2</v>
      </c>
    </row>
    <row r="6871" spans="1:15">
      <c r="A6871" s="12" t="s">
        <v>41</v>
      </c>
      <c r="B6871" s="12">
        <v>1180</v>
      </c>
      <c r="C6871" s="14">
        <v>17.5340203407</v>
      </c>
      <c r="D6871" s="13">
        <v>0.39</v>
      </c>
      <c r="E6871" s="13">
        <v>56.5</v>
      </c>
      <c r="F6871" s="13">
        <v>1.05</v>
      </c>
      <c r="G6871" s="13">
        <v>0.22</v>
      </c>
      <c r="H6871" s="12">
        <v>0</v>
      </c>
      <c r="I6871" s="15">
        <f t="shared" si="642"/>
        <v>0.73499999999999999</v>
      </c>
      <c r="J6871" s="15">
        <f t="shared" si="643"/>
        <v>0.11</v>
      </c>
      <c r="K6871" s="13">
        <v>25736.799999999999</v>
      </c>
      <c r="L6871" s="12">
        <f t="shared" si="644"/>
        <v>32.196844850610375</v>
      </c>
      <c r="M6871">
        <f t="shared" si="645"/>
        <v>39714</v>
      </c>
      <c r="N6871">
        <f t="shared" si="646"/>
        <v>64</v>
      </c>
      <c r="O6871">
        <f t="shared" si="647"/>
        <v>9.6</v>
      </c>
    </row>
    <row r="6872" spans="1:15">
      <c r="A6872" s="12" t="s">
        <v>41</v>
      </c>
      <c r="B6872" s="12">
        <v>1180</v>
      </c>
      <c r="C6872" s="14">
        <v>3.7034436052999999</v>
      </c>
      <c r="D6872" s="13">
        <v>0.39</v>
      </c>
      <c r="E6872" s="13">
        <v>56.5</v>
      </c>
      <c r="F6872" s="13">
        <v>1.05</v>
      </c>
      <c r="G6872" s="13">
        <v>0.22</v>
      </c>
      <c r="H6872" s="12">
        <v>0</v>
      </c>
      <c r="I6872" s="15">
        <f t="shared" si="642"/>
        <v>0.73499999999999999</v>
      </c>
      <c r="J6872" s="15">
        <f t="shared" si="643"/>
        <v>0.11</v>
      </c>
      <c r="K6872" s="13">
        <v>5436</v>
      </c>
      <c r="L6872" s="12">
        <f t="shared" si="644"/>
        <v>6.8004483202321246</v>
      </c>
      <c r="M6872">
        <f t="shared" si="645"/>
        <v>8388</v>
      </c>
      <c r="N6872">
        <f t="shared" si="646"/>
        <v>14</v>
      </c>
      <c r="O6872">
        <f t="shared" si="647"/>
        <v>2</v>
      </c>
    </row>
    <row r="6873" spans="1:15">
      <c r="A6873" s="12" t="s">
        <v>41</v>
      </c>
      <c r="B6873" s="12">
        <v>1300</v>
      </c>
      <c r="C6873" s="14">
        <v>29.959945759</v>
      </c>
      <c r="D6873" s="13">
        <v>0.73299999999999998</v>
      </c>
      <c r="E6873" s="13">
        <v>56.5</v>
      </c>
      <c r="F6873" s="13">
        <v>2.1</v>
      </c>
      <c r="G6873" s="13">
        <v>0.51600000000000001</v>
      </c>
      <c r="H6873" s="12">
        <v>0</v>
      </c>
      <c r="I6873" s="15">
        <f t="shared" si="642"/>
        <v>1.47</v>
      </c>
      <c r="J6873" s="15">
        <f t="shared" si="643"/>
        <v>0.25800000000000001</v>
      </c>
      <c r="K6873" s="13">
        <v>82653.100000000006</v>
      </c>
      <c r="L6873" s="12">
        <f t="shared" si="644"/>
        <v>103.39801446967545</v>
      </c>
      <c r="M6873">
        <f t="shared" si="645"/>
        <v>127539</v>
      </c>
      <c r="N6873">
        <f t="shared" si="646"/>
        <v>413</v>
      </c>
      <c r="O6873">
        <f t="shared" si="647"/>
        <v>72.599999999999994</v>
      </c>
    </row>
    <row r="6874" spans="1:15">
      <c r="A6874" s="12" t="s">
        <v>41</v>
      </c>
      <c r="B6874" s="12">
        <v>1200</v>
      </c>
      <c r="C6874" s="14">
        <v>0.9277854593</v>
      </c>
      <c r="D6874" s="13">
        <v>0.30399999999999999</v>
      </c>
      <c r="E6874" s="13">
        <v>56.5</v>
      </c>
      <c r="F6874" s="13">
        <v>2.23</v>
      </c>
      <c r="G6874" s="13">
        <v>0.316</v>
      </c>
      <c r="H6874" s="12">
        <v>0</v>
      </c>
      <c r="I6874" s="15">
        <f t="shared" si="642"/>
        <v>1.5609999999999999</v>
      </c>
      <c r="J6874" s="15">
        <f t="shared" si="643"/>
        <v>0.158</v>
      </c>
      <c r="K6874" s="13">
        <v>1061.5</v>
      </c>
      <c r="L6874" s="12">
        <f t="shared" si="644"/>
        <v>1.3279702540780665</v>
      </c>
      <c r="M6874">
        <f t="shared" si="645"/>
        <v>1638</v>
      </c>
      <c r="N6874">
        <f t="shared" si="646"/>
        <v>6</v>
      </c>
      <c r="O6874">
        <f t="shared" si="647"/>
        <v>0.6</v>
      </c>
    </row>
    <row r="6875" spans="1:15">
      <c r="A6875" s="12" t="s">
        <v>41</v>
      </c>
      <c r="B6875" s="12">
        <v>1180</v>
      </c>
      <c r="C6875" s="14">
        <v>0.70303856629999995</v>
      </c>
      <c r="D6875" s="13">
        <v>0.39</v>
      </c>
      <c r="E6875" s="13">
        <v>56.5</v>
      </c>
      <c r="F6875" s="13">
        <v>1.05</v>
      </c>
      <c r="G6875" s="13">
        <v>0.22</v>
      </c>
      <c r="H6875" s="12">
        <v>0</v>
      </c>
      <c r="I6875" s="15">
        <f t="shared" si="642"/>
        <v>0.73499999999999999</v>
      </c>
      <c r="J6875" s="15">
        <f t="shared" si="643"/>
        <v>0.11</v>
      </c>
      <c r="K6875" s="13">
        <v>1207.0999999999999</v>
      </c>
      <c r="L6875" s="12">
        <f t="shared" si="644"/>
        <v>1.2909545673683749</v>
      </c>
      <c r="M6875">
        <f t="shared" si="645"/>
        <v>1592</v>
      </c>
      <c r="N6875">
        <f t="shared" si="646"/>
        <v>3</v>
      </c>
      <c r="O6875">
        <f t="shared" si="647"/>
        <v>0.4</v>
      </c>
    </row>
    <row r="6876" spans="1:15">
      <c r="A6876" s="12" t="s">
        <v>41</v>
      </c>
      <c r="B6876" s="12">
        <v>1100</v>
      </c>
      <c r="C6876" s="14">
        <v>0.47490216839999999</v>
      </c>
      <c r="D6876" s="13">
        <v>0.34200000000000003</v>
      </c>
      <c r="E6876" s="13">
        <v>56.5</v>
      </c>
      <c r="F6876" s="13">
        <v>1.85</v>
      </c>
      <c r="G6876" s="13">
        <v>0.22</v>
      </c>
      <c r="H6876" s="12">
        <v>0</v>
      </c>
      <c r="I6876" s="15">
        <f t="shared" si="642"/>
        <v>1.2949999999999999</v>
      </c>
      <c r="J6876" s="15">
        <f t="shared" si="643"/>
        <v>0.11</v>
      </c>
      <c r="K6876" s="13">
        <v>611.29999999999995</v>
      </c>
      <c r="L6876" s="12">
        <f t="shared" si="644"/>
        <v>0.76471121666609998</v>
      </c>
      <c r="M6876">
        <f t="shared" si="645"/>
        <v>943</v>
      </c>
      <c r="N6876">
        <f t="shared" si="646"/>
        <v>3</v>
      </c>
      <c r="O6876">
        <f t="shared" si="647"/>
        <v>0.2</v>
      </c>
    </row>
    <row r="6877" spans="1:15">
      <c r="A6877" s="12" t="s">
        <v>41</v>
      </c>
      <c r="B6877" s="12">
        <v>1180</v>
      </c>
      <c r="C6877" s="14">
        <v>0.10156903</v>
      </c>
      <c r="D6877" s="13">
        <v>0.39</v>
      </c>
      <c r="E6877" s="13">
        <v>56.5</v>
      </c>
      <c r="F6877" s="13">
        <v>1.05</v>
      </c>
      <c r="G6877" s="13">
        <v>0.22</v>
      </c>
      <c r="H6877" s="12">
        <v>0</v>
      </c>
      <c r="I6877" s="15">
        <f t="shared" si="642"/>
        <v>0.73499999999999999</v>
      </c>
      <c r="J6877" s="15">
        <f t="shared" si="643"/>
        <v>0.11</v>
      </c>
      <c r="K6877" s="13">
        <v>149.1</v>
      </c>
      <c r="L6877" s="12">
        <f t="shared" si="644"/>
        <v>0.18650613133750002</v>
      </c>
      <c r="M6877">
        <f t="shared" si="645"/>
        <v>230</v>
      </c>
      <c r="N6877">
        <f t="shared" si="646"/>
        <v>0</v>
      </c>
      <c r="O6877">
        <f t="shared" si="647"/>
        <v>0.1</v>
      </c>
    </row>
    <row r="6878" spans="1:15">
      <c r="A6878" s="12" t="s">
        <v>41</v>
      </c>
      <c r="B6878" s="12">
        <v>1180</v>
      </c>
      <c r="C6878" s="14">
        <v>43.959041083899997</v>
      </c>
      <c r="D6878" s="13">
        <v>0.39</v>
      </c>
      <c r="E6878" s="13">
        <v>56.5</v>
      </c>
      <c r="F6878" s="13">
        <v>1.05</v>
      </c>
      <c r="G6878" s="13">
        <v>0.22</v>
      </c>
      <c r="H6878" s="12">
        <v>0</v>
      </c>
      <c r="I6878" s="15">
        <f t="shared" si="642"/>
        <v>0.73499999999999999</v>
      </c>
      <c r="J6878" s="15">
        <f t="shared" si="643"/>
        <v>0.11</v>
      </c>
      <c r="K6878" s="13">
        <v>64524.5</v>
      </c>
      <c r="L6878" s="12">
        <f t="shared" si="644"/>
        <v>80.719789190311374</v>
      </c>
      <c r="M6878">
        <f t="shared" si="645"/>
        <v>99566</v>
      </c>
      <c r="N6878">
        <f t="shared" si="646"/>
        <v>161</v>
      </c>
      <c r="O6878">
        <f t="shared" si="647"/>
        <v>24.1</v>
      </c>
    </row>
    <row r="6879" spans="1:15">
      <c r="A6879" s="12" t="s">
        <v>41</v>
      </c>
      <c r="B6879" s="12">
        <v>1100</v>
      </c>
      <c r="C6879" s="14">
        <v>1.5302697430000001</v>
      </c>
      <c r="D6879" s="13">
        <v>0.34200000000000003</v>
      </c>
      <c r="E6879" s="13">
        <v>56.5</v>
      </c>
      <c r="F6879" s="13">
        <v>1.85</v>
      </c>
      <c r="G6879" s="13">
        <v>0.22</v>
      </c>
      <c r="H6879" s="12">
        <v>0</v>
      </c>
      <c r="I6879" s="15">
        <f t="shared" si="642"/>
        <v>1.2949999999999999</v>
      </c>
      <c r="J6879" s="15">
        <f t="shared" si="643"/>
        <v>0.11</v>
      </c>
      <c r="K6879" s="13">
        <v>1969.7</v>
      </c>
      <c r="L6879" s="12">
        <f t="shared" si="644"/>
        <v>2.4641168536657503</v>
      </c>
      <c r="M6879">
        <f t="shared" si="645"/>
        <v>3039</v>
      </c>
      <c r="N6879">
        <f t="shared" si="646"/>
        <v>9</v>
      </c>
      <c r="O6879">
        <f t="shared" si="647"/>
        <v>0.7</v>
      </c>
    </row>
    <row r="6880" spans="1:15">
      <c r="A6880" s="12" t="s">
        <v>41</v>
      </c>
      <c r="B6880" s="12">
        <v>5300</v>
      </c>
      <c r="C6880" s="14">
        <v>4.5574528999999999E-3</v>
      </c>
      <c r="D6880" s="13">
        <v>0.5</v>
      </c>
      <c r="E6880" s="13">
        <v>56.5</v>
      </c>
      <c r="F6880" s="13">
        <v>0.6</v>
      </c>
      <c r="G6880" s="13">
        <v>0.13500000000000001</v>
      </c>
      <c r="H6880" s="12">
        <v>0</v>
      </c>
      <c r="I6880" s="15">
        <f t="shared" si="642"/>
        <v>0.42</v>
      </c>
      <c r="J6880" s="15">
        <f t="shared" si="643"/>
        <v>6.7500000000000004E-2</v>
      </c>
      <c r="K6880" s="13">
        <v>10</v>
      </c>
      <c r="L6880" s="12">
        <f t="shared" si="644"/>
        <v>1.0729003702083332E-2</v>
      </c>
      <c r="M6880">
        <f t="shared" si="645"/>
        <v>13</v>
      </c>
      <c r="N6880">
        <f t="shared" si="646"/>
        <v>0</v>
      </c>
      <c r="O6880">
        <f t="shared" si="647"/>
        <v>0</v>
      </c>
    </row>
    <row r="6881" spans="1:15">
      <c r="A6881" s="12" t="s">
        <v>41</v>
      </c>
      <c r="B6881" s="12">
        <v>5300</v>
      </c>
      <c r="C6881" s="14">
        <v>0.21974577519999999</v>
      </c>
      <c r="D6881" s="13">
        <v>0.5</v>
      </c>
      <c r="E6881" s="13">
        <v>56.5</v>
      </c>
      <c r="F6881" s="13">
        <v>0.6</v>
      </c>
      <c r="G6881" s="13">
        <v>0.13500000000000001</v>
      </c>
      <c r="H6881" s="12">
        <v>0</v>
      </c>
      <c r="I6881" s="15">
        <f t="shared" si="642"/>
        <v>0.42</v>
      </c>
      <c r="J6881" s="15">
        <f t="shared" si="643"/>
        <v>6.7500000000000004E-2</v>
      </c>
      <c r="K6881" s="13">
        <v>483.7</v>
      </c>
      <c r="L6881" s="12">
        <f t="shared" si="644"/>
        <v>0.51731817911666667</v>
      </c>
      <c r="M6881">
        <f t="shared" si="645"/>
        <v>638</v>
      </c>
      <c r="N6881">
        <f t="shared" si="646"/>
        <v>1</v>
      </c>
      <c r="O6881">
        <f t="shared" si="647"/>
        <v>0.1</v>
      </c>
    </row>
    <row r="6882" spans="1:15">
      <c r="A6882" s="12" t="s">
        <v>41</v>
      </c>
      <c r="B6882" s="12">
        <v>1200</v>
      </c>
      <c r="C6882" s="14">
        <v>8.4047704601</v>
      </c>
      <c r="D6882" s="13">
        <v>0.30399999999999999</v>
      </c>
      <c r="E6882" s="13">
        <v>56.5</v>
      </c>
      <c r="F6882" s="13">
        <v>2.23</v>
      </c>
      <c r="G6882" s="13">
        <v>0.316</v>
      </c>
      <c r="H6882" s="12">
        <v>0</v>
      </c>
      <c r="I6882" s="15">
        <f t="shared" si="642"/>
        <v>1.5609999999999999</v>
      </c>
      <c r="J6882" s="15">
        <f t="shared" si="643"/>
        <v>0.158</v>
      </c>
      <c r="K6882" s="13">
        <v>9616.4</v>
      </c>
      <c r="L6882" s="12">
        <f t="shared" si="644"/>
        <v>12.030028118556466</v>
      </c>
      <c r="M6882">
        <f t="shared" si="645"/>
        <v>14839</v>
      </c>
      <c r="N6882">
        <f t="shared" si="646"/>
        <v>51</v>
      </c>
      <c r="O6882">
        <f t="shared" si="647"/>
        <v>5.2</v>
      </c>
    </row>
    <row r="6883" spans="1:15">
      <c r="A6883" s="12" t="s">
        <v>41</v>
      </c>
      <c r="B6883" s="12">
        <v>1200</v>
      </c>
      <c r="C6883" s="14">
        <v>5.4277965999999997E-3</v>
      </c>
      <c r="D6883" s="13">
        <v>0.30399999999999999</v>
      </c>
      <c r="E6883" s="13">
        <v>56.5</v>
      </c>
      <c r="F6883" s="13">
        <v>2.23</v>
      </c>
      <c r="G6883" s="13">
        <v>0.316</v>
      </c>
      <c r="H6883" s="12">
        <v>0</v>
      </c>
      <c r="I6883" s="15">
        <f t="shared" si="642"/>
        <v>1.5609999999999999</v>
      </c>
      <c r="J6883" s="15">
        <f t="shared" si="643"/>
        <v>0.158</v>
      </c>
      <c r="K6883" s="13">
        <v>6.2</v>
      </c>
      <c r="L6883" s="12">
        <f t="shared" si="644"/>
        <v>7.7689862001333321E-3</v>
      </c>
      <c r="M6883">
        <f t="shared" si="645"/>
        <v>10</v>
      </c>
      <c r="N6883">
        <f t="shared" si="646"/>
        <v>0</v>
      </c>
      <c r="O6883">
        <f t="shared" si="647"/>
        <v>0</v>
      </c>
    </row>
    <row r="6884" spans="1:15">
      <c r="A6884" s="12" t="s">
        <v>41</v>
      </c>
      <c r="B6884" s="12">
        <v>1200</v>
      </c>
      <c r="C6884" s="14">
        <v>0.1789340365</v>
      </c>
      <c r="D6884" s="13">
        <v>0.30399999999999999</v>
      </c>
      <c r="E6884" s="13">
        <v>56.5</v>
      </c>
      <c r="F6884" s="13">
        <v>2.23</v>
      </c>
      <c r="G6884" s="13">
        <v>0.316</v>
      </c>
      <c r="H6884" s="12">
        <v>0</v>
      </c>
      <c r="I6884" s="15">
        <f t="shared" si="642"/>
        <v>1.5609999999999999</v>
      </c>
      <c r="J6884" s="15">
        <f t="shared" si="643"/>
        <v>0.158</v>
      </c>
      <c r="K6884" s="13">
        <v>204.7</v>
      </c>
      <c r="L6884" s="12">
        <f t="shared" si="644"/>
        <v>0.2561142509103333</v>
      </c>
      <c r="M6884">
        <f t="shared" si="645"/>
        <v>316</v>
      </c>
      <c r="N6884">
        <f t="shared" si="646"/>
        <v>1</v>
      </c>
      <c r="O6884">
        <f t="shared" si="647"/>
        <v>0.1</v>
      </c>
    </row>
    <row r="6885" spans="1:15">
      <c r="A6885" s="12" t="s">
        <v>41</v>
      </c>
      <c r="B6885" s="12">
        <v>1200</v>
      </c>
      <c r="C6885" s="14">
        <v>0.1544859787</v>
      </c>
      <c r="D6885" s="13">
        <v>0.30399999999999999</v>
      </c>
      <c r="E6885" s="13">
        <v>56.5</v>
      </c>
      <c r="F6885" s="13">
        <v>2.23</v>
      </c>
      <c r="G6885" s="13">
        <v>0.316</v>
      </c>
      <c r="H6885" s="12">
        <v>0</v>
      </c>
      <c r="I6885" s="15">
        <f t="shared" si="642"/>
        <v>1.5609999999999999</v>
      </c>
      <c r="J6885" s="15">
        <f t="shared" si="643"/>
        <v>0.158</v>
      </c>
      <c r="K6885" s="13">
        <v>176.8</v>
      </c>
      <c r="L6885" s="12">
        <f t="shared" si="644"/>
        <v>0.22112093084593332</v>
      </c>
      <c r="M6885">
        <f t="shared" si="645"/>
        <v>273</v>
      </c>
      <c r="N6885">
        <f t="shared" si="646"/>
        <v>1</v>
      </c>
      <c r="O6885">
        <f t="shared" si="647"/>
        <v>0.1</v>
      </c>
    </row>
    <row r="6886" spans="1:15">
      <c r="A6886" s="12" t="s">
        <v>41</v>
      </c>
      <c r="B6886" s="12">
        <v>1200</v>
      </c>
      <c r="C6886" s="14">
        <v>1.2148360556</v>
      </c>
      <c r="D6886" s="13">
        <v>0.30399999999999999</v>
      </c>
      <c r="E6886" s="13">
        <v>56.5</v>
      </c>
      <c r="F6886" s="13">
        <v>2.23</v>
      </c>
      <c r="G6886" s="13">
        <v>0.316</v>
      </c>
      <c r="H6886" s="12">
        <v>0</v>
      </c>
      <c r="I6886" s="15">
        <f t="shared" si="642"/>
        <v>1.5609999999999999</v>
      </c>
      <c r="J6886" s="15">
        <f t="shared" si="643"/>
        <v>0.158</v>
      </c>
      <c r="K6886" s="13">
        <v>1390</v>
      </c>
      <c r="L6886" s="12">
        <f t="shared" si="644"/>
        <v>1.7388353409154664</v>
      </c>
      <c r="M6886">
        <f t="shared" si="645"/>
        <v>2145</v>
      </c>
      <c r="N6886">
        <f t="shared" si="646"/>
        <v>7</v>
      </c>
      <c r="O6886">
        <f t="shared" si="647"/>
        <v>0.7</v>
      </c>
    </row>
    <row r="6887" spans="1:15">
      <c r="A6887" s="12" t="s">
        <v>41</v>
      </c>
      <c r="B6887" s="12">
        <v>1200</v>
      </c>
      <c r="C6887" s="14">
        <v>1.7852878134000001</v>
      </c>
      <c r="D6887" s="13">
        <v>0.30399999999999999</v>
      </c>
      <c r="E6887" s="13">
        <v>56.5</v>
      </c>
      <c r="F6887" s="13">
        <v>2.23</v>
      </c>
      <c r="G6887" s="13">
        <v>0.316</v>
      </c>
      <c r="H6887" s="12">
        <v>0</v>
      </c>
      <c r="I6887" s="15">
        <f t="shared" si="642"/>
        <v>1.5609999999999999</v>
      </c>
      <c r="J6887" s="15">
        <f t="shared" si="643"/>
        <v>0.158</v>
      </c>
      <c r="K6887" s="13">
        <v>2042.6</v>
      </c>
      <c r="L6887" s="12">
        <f t="shared" si="644"/>
        <v>2.5553419569132001</v>
      </c>
      <c r="M6887">
        <f t="shared" si="645"/>
        <v>3152</v>
      </c>
      <c r="N6887">
        <f t="shared" si="646"/>
        <v>11</v>
      </c>
      <c r="O6887">
        <f t="shared" si="647"/>
        <v>1.1000000000000001</v>
      </c>
    </row>
    <row r="6888" spans="1:15">
      <c r="A6888" s="12" t="s">
        <v>41</v>
      </c>
      <c r="B6888" s="12">
        <v>1200</v>
      </c>
      <c r="C6888" s="14">
        <v>1.6289176925</v>
      </c>
      <c r="D6888" s="13">
        <v>0.30399999999999999</v>
      </c>
      <c r="E6888" s="13">
        <v>56.5</v>
      </c>
      <c r="F6888" s="13">
        <v>2.23</v>
      </c>
      <c r="G6888" s="13">
        <v>0.316</v>
      </c>
      <c r="H6888" s="12">
        <v>0</v>
      </c>
      <c r="I6888" s="15">
        <f t="shared" si="642"/>
        <v>1.5609999999999999</v>
      </c>
      <c r="J6888" s="15">
        <f t="shared" si="643"/>
        <v>0.158</v>
      </c>
      <c r="K6888" s="13">
        <v>1863.7</v>
      </c>
      <c r="L6888" s="12">
        <f t="shared" si="644"/>
        <v>2.3315241905316664</v>
      </c>
      <c r="M6888">
        <f t="shared" si="645"/>
        <v>2876</v>
      </c>
      <c r="N6888">
        <f t="shared" si="646"/>
        <v>10</v>
      </c>
      <c r="O6888">
        <f t="shared" si="647"/>
        <v>1</v>
      </c>
    </row>
    <row r="6889" spans="1:15">
      <c r="A6889" s="12" t="s">
        <v>41</v>
      </c>
      <c r="B6889" s="12">
        <v>1100</v>
      </c>
      <c r="C6889" s="14">
        <v>3.6676293131</v>
      </c>
      <c r="D6889" s="13">
        <v>0.34200000000000003</v>
      </c>
      <c r="E6889" s="13">
        <v>56.5</v>
      </c>
      <c r="F6889" s="13">
        <v>1.85</v>
      </c>
      <c r="G6889" s="13">
        <v>0.22</v>
      </c>
      <c r="H6889" s="12">
        <v>0</v>
      </c>
      <c r="I6889" s="15">
        <f t="shared" si="642"/>
        <v>1.2949999999999999</v>
      </c>
      <c r="J6889" s="15">
        <f t="shared" si="643"/>
        <v>0.11</v>
      </c>
      <c r="K6889" s="13">
        <v>4720.8999999999996</v>
      </c>
      <c r="L6889" s="12">
        <f t="shared" si="644"/>
        <v>5.9058001014192749</v>
      </c>
      <c r="M6889">
        <f t="shared" si="645"/>
        <v>7285</v>
      </c>
      <c r="N6889">
        <f t="shared" si="646"/>
        <v>21</v>
      </c>
      <c r="O6889">
        <f t="shared" si="647"/>
        <v>1.8</v>
      </c>
    </row>
    <row r="6890" spans="1:15">
      <c r="A6890" s="12" t="s">
        <v>41</v>
      </c>
      <c r="B6890" s="12">
        <v>1300</v>
      </c>
      <c r="C6890" s="14">
        <v>8.6515224513</v>
      </c>
      <c r="D6890" s="13">
        <v>0.66200000000000003</v>
      </c>
      <c r="E6890" s="13">
        <v>56.5</v>
      </c>
      <c r="F6890" s="13">
        <v>2.1</v>
      </c>
      <c r="G6890" s="13">
        <v>0.51600000000000001</v>
      </c>
      <c r="H6890" s="12">
        <v>0</v>
      </c>
      <c r="I6890" s="15">
        <f t="shared" si="642"/>
        <v>1.47</v>
      </c>
      <c r="J6890" s="15">
        <f t="shared" si="643"/>
        <v>0.25800000000000001</v>
      </c>
      <c r="K6890" s="13">
        <v>21555.9</v>
      </c>
      <c r="L6890" s="12">
        <f t="shared" si="644"/>
        <v>26.966074520497823</v>
      </c>
      <c r="M6890">
        <f t="shared" si="645"/>
        <v>33262</v>
      </c>
      <c r="N6890">
        <f t="shared" si="646"/>
        <v>108</v>
      </c>
      <c r="O6890">
        <f t="shared" si="647"/>
        <v>18.899999999999999</v>
      </c>
    </row>
    <row r="6891" spans="1:15">
      <c r="A6891" s="12" t="s">
        <v>41</v>
      </c>
      <c r="B6891" s="12">
        <v>1180</v>
      </c>
      <c r="C6891" s="14">
        <v>0.67480041769999999</v>
      </c>
      <c r="D6891" s="13">
        <v>0.39</v>
      </c>
      <c r="E6891" s="13">
        <v>56.5</v>
      </c>
      <c r="F6891" s="13">
        <v>1.05</v>
      </c>
      <c r="G6891" s="13">
        <v>0.22</v>
      </c>
      <c r="H6891" s="12">
        <v>0</v>
      </c>
      <c r="I6891" s="15">
        <f t="shared" si="642"/>
        <v>0.73499999999999999</v>
      </c>
      <c r="J6891" s="15">
        <f t="shared" si="643"/>
        <v>0.11</v>
      </c>
      <c r="K6891" s="13">
        <v>990.5</v>
      </c>
      <c r="L6891" s="12">
        <f t="shared" si="644"/>
        <v>1.239102267001625</v>
      </c>
      <c r="M6891">
        <f t="shared" si="645"/>
        <v>1528</v>
      </c>
      <c r="N6891">
        <f t="shared" si="646"/>
        <v>2</v>
      </c>
      <c r="O6891">
        <f t="shared" si="647"/>
        <v>0.4</v>
      </c>
    </row>
    <row r="6892" spans="1:15">
      <c r="A6892" s="12" t="s">
        <v>41</v>
      </c>
      <c r="B6892" s="12">
        <v>1100</v>
      </c>
      <c r="C6892" s="14">
        <v>3.9297041912999999</v>
      </c>
      <c r="D6892" s="13">
        <v>0.34200000000000003</v>
      </c>
      <c r="E6892" s="13">
        <v>56.5</v>
      </c>
      <c r="F6892" s="13">
        <v>1.85</v>
      </c>
      <c r="G6892" s="13">
        <v>0.22</v>
      </c>
      <c r="H6892" s="12">
        <v>0</v>
      </c>
      <c r="I6892" s="15">
        <f t="shared" si="642"/>
        <v>1.2949999999999999</v>
      </c>
      <c r="J6892" s="15">
        <f t="shared" si="643"/>
        <v>0.11</v>
      </c>
      <c r="K6892" s="13">
        <v>5058.2</v>
      </c>
      <c r="L6892" s="12">
        <f t="shared" si="644"/>
        <v>6.3278061740408242</v>
      </c>
      <c r="M6892">
        <f t="shared" si="645"/>
        <v>7805</v>
      </c>
      <c r="N6892">
        <f t="shared" si="646"/>
        <v>22</v>
      </c>
      <c r="O6892">
        <f t="shared" si="647"/>
        <v>1.9</v>
      </c>
    </row>
    <row r="6893" spans="1:15">
      <c r="A6893" s="12" t="s">
        <v>41</v>
      </c>
      <c r="B6893" s="12">
        <v>1200</v>
      </c>
      <c r="C6893" s="14">
        <v>0.3543089693</v>
      </c>
      <c r="D6893" s="13">
        <v>0.30399999999999999</v>
      </c>
      <c r="E6893" s="13">
        <v>56.5</v>
      </c>
      <c r="F6893" s="13">
        <v>2.23</v>
      </c>
      <c r="G6893" s="13">
        <v>0.316</v>
      </c>
      <c r="H6893" s="12">
        <v>0</v>
      </c>
      <c r="I6893" s="15">
        <f t="shared" si="642"/>
        <v>1.5609999999999999</v>
      </c>
      <c r="J6893" s="15">
        <f t="shared" si="643"/>
        <v>0.158</v>
      </c>
      <c r="K6893" s="13">
        <v>405.4</v>
      </c>
      <c r="L6893" s="12">
        <f t="shared" si="644"/>
        <v>0.50713423805806668</v>
      </c>
      <c r="M6893">
        <f t="shared" si="645"/>
        <v>626</v>
      </c>
      <c r="N6893">
        <f t="shared" si="646"/>
        <v>2</v>
      </c>
      <c r="O6893">
        <f t="shared" si="647"/>
        <v>0.2</v>
      </c>
    </row>
    <row r="6894" spans="1:15">
      <c r="A6894" s="12" t="s">
        <v>41</v>
      </c>
      <c r="B6894" s="12">
        <v>1200</v>
      </c>
      <c r="C6894" s="14">
        <v>0.22614283020000001</v>
      </c>
      <c r="D6894" s="13">
        <v>0.30399999999999999</v>
      </c>
      <c r="E6894" s="13">
        <v>56.5</v>
      </c>
      <c r="F6894" s="13">
        <v>2.23</v>
      </c>
      <c r="G6894" s="13">
        <v>0.316</v>
      </c>
      <c r="H6894" s="12">
        <v>0</v>
      </c>
      <c r="I6894" s="15">
        <f t="shared" si="642"/>
        <v>1.5609999999999999</v>
      </c>
      <c r="J6894" s="15">
        <f t="shared" si="643"/>
        <v>0.158</v>
      </c>
      <c r="K6894" s="13">
        <v>258.7</v>
      </c>
      <c r="L6894" s="12">
        <f t="shared" si="644"/>
        <v>0.32368577095959999</v>
      </c>
      <c r="M6894">
        <f t="shared" si="645"/>
        <v>399</v>
      </c>
      <c r="N6894">
        <f t="shared" si="646"/>
        <v>1</v>
      </c>
      <c r="O6894">
        <f t="shared" si="647"/>
        <v>0.1</v>
      </c>
    </row>
    <row r="6895" spans="1:15">
      <c r="A6895" s="12" t="s">
        <v>41</v>
      </c>
      <c r="B6895" s="12">
        <v>1200</v>
      </c>
      <c r="C6895" s="14">
        <v>7.3471468297999998</v>
      </c>
      <c r="D6895" s="13">
        <v>0.30399999999999999</v>
      </c>
      <c r="E6895" s="13">
        <v>56.5</v>
      </c>
      <c r="F6895" s="13">
        <v>2.23</v>
      </c>
      <c r="G6895" s="13">
        <v>0.316</v>
      </c>
      <c r="H6895" s="12">
        <v>0</v>
      </c>
      <c r="I6895" s="15">
        <f t="shared" si="642"/>
        <v>1.5609999999999999</v>
      </c>
      <c r="J6895" s="15">
        <f t="shared" si="643"/>
        <v>0.158</v>
      </c>
      <c r="K6895" s="13">
        <v>8406.2999999999993</v>
      </c>
      <c r="L6895" s="12">
        <f t="shared" si="644"/>
        <v>10.516216162387066</v>
      </c>
      <c r="M6895">
        <f t="shared" si="645"/>
        <v>12972</v>
      </c>
      <c r="N6895">
        <f t="shared" si="646"/>
        <v>45</v>
      </c>
      <c r="O6895">
        <f t="shared" si="647"/>
        <v>4.5</v>
      </c>
    </row>
    <row r="6896" spans="1:15">
      <c r="A6896" s="12" t="s">
        <v>41</v>
      </c>
      <c r="B6896" s="12">
        <v>1180</v>
      </c>
      <c r="C6896" s="14">
        <v>1.8759487345999999</v>
      </c>
      <c r="D6896" s="13">
        <v>0.39</v>
      </c>
      <c r="E6896" s="13">
        <v>56.5</v>
      </c>
      <c r="F6896" s="13">
        <v>1.05</v>
      </c>
      <c r="G6896" s="13">
        <v>0.22</v>
      </c>
      <c r="H6896" s="12">
        <v>0</v>
      </c>
      <c r="I6896" s="15">
        <f t="shared" si="642"/>
        <v>0.73499999999999999</v>
      </c>
      <c r="J6896" s="15">
        <f t="shared" si="643"/>
        <v>0.11</v>
      </c>
      <c r="K6896" s="13">
        <v>2753.6</v>
      </c>
      <c r="L6896" s="12">
        <f t="shared" si="644"/>
        <v>3.4447108639092501</v>
      </c>
      <c r="M6896">
        <f t="shared" si="645"/>
        <v>4249</v>
      </c>
      <c r="N6896">
        <f t="shared" si="646"/>
        <v>7</v>
      </c>
      <c r="O6896">
        <f t="shared" si="647"/>
        <v>1</v>
      </c>
    </row>
    <row r="6897" spans="1:15">
      <c r="A6897" s="12" t="s">
        <v>41</v>
      </c>
      <c r="B6897" s="12">
        <v>1180</v>
      </c>
      <c r="C6897" s="14">
        <v>4.2216391844999999</v>
      </c>
      <c r="D6897" s="13">
        <v>0.39</v>
      </c>
      <c r="E6897" s="13">
        <v>56.5</v>
      </c>
      <c r="F6897" s="13">
        <v>1.05</v>
      </c>
      <c r="G6897" s="13">
        <v>0.22</v>
      </c>
      <c r="H6897" s="12">
        <v>0</v>
      </c>
      <c r="I6897" s="15">
        <f t="shared" si="642"/>
        <v>0.73499999999999999</v>
      </c>
      <c r="J6897" s="15">
        <f t="shared" si="643"/>
        <v>0.11</v>
      </c>
      <c r="K6897" s="13">
        <v>7248.3</v>
      </c>
      <c r="L6897" s="12">
        <f t="shared" si="644"/>
        <v>7.7519849525381241</v>
      </c>
      <c r="M6897">
        <f t="shared" si="645"/>
        <v>9562</v>
      </c>
      <c r="N6897">
        <f t="shared" si="646"/>
        <v>15</v>
      </c>
      <c r="O6897">
        <f t="shared" si="647"/>
        <v>2.2999999999999998</v>
      </c>
    </row>
    <row r="6898" spans="1:15">
      <c r="A6898" s="12" t="s">
        <v>41</v>
      </c>
      <c r="B6898" s="12">
        <v>8140</v>
      </c>
      <c r="C6898" s="14">
        <v>0.14251408469999999</v>
      </c>
      <c r="D6898" s="13">
        <v>0.85</v>
      </c>
      <c r="E6898" s="13">
        <v>56.5</v>
      </c>
      <c r="F6898" s="13">
        <v>1.2</v>
      </c>
      <c r="G6898" s="13">
        <v>0.48</v>
      </c>
      <c r="H6898" s="12">
        <v>0</v>
      </c>
      <c r="I6898" s="15">
        <f t="shared" si="642"/>
        <v>0.84</v>
      </c>
      <c r="J6898" s="15">
        <f t="shared" si="643"/>
        <v>0.24</v>
      </c>
      <c r="K6898" s="13">
        <v>533.29999999999995</v>
      </c>
      <c r="L6898" s="12">
        <f t="shared" si="644"/>
        <v>0.57035324314312497</v>
      </c>
      <c r="M6898">
        <f t="shared" si="645"/>
        <v>704</v>
      </c>
      <c r="N6898">
        <f t="shared" si="646"/>
        <v>1</v>
      </c>
      <c r="O6898">
        <f t="shared" si="647"/>
        <v>0.4</v>
      </c>
    </row>
    <row r="6899" spans="1:15">
      <c r="A6899" s="12" t="s">
        <v>41</v>
      </c>
      <c r="B6899" s="12">
        <v>8140</v>
      </c>
      <c r="C6899" s="14">
        <v>9.4806678000000002E-3</v>
      </c>
      <c r="D6899" s="13">
        <v>0.70299999999999996</v>
      </c>
      <c r="E6899" s="13">
        <v>56.5</v>
      </c>
      <c r="F6899" s="13">
        <v>1.2</v>
      </c>
      <c r="G6899" s="13">
        <v>0.48</v>
      </c>
      <c r="H6899" s="12">
        <v>0</v>
      </c>
      <c r="I6899" s="15">
        <f t="shared" si="642"/>
        <v>0.84</v>
      </c>
      <c r="J6899" s="15">
        <f t="shared" si="643"/>
        <v>0.24</v>
      </c>
      <c r="K6899" s="13">
        <v>29.3</v>
      </c>
      <c r="L6899" s="12">
        <f t="shared" si="644"/>
        <v>3.1380615390174997E-2</v>
      </c>
      <c r="M6899">
        <f t="shared" si="645"/>
        <v>39</v>
      </c>
      <c r="N6899">
        <f t="shared" si="646"/>
        <v>0</v>
      </c>
      <c r="O6899">
        <f t="shared" si="647"/>
        <v>0</v>
      </c>
    </row>
    <row r="6900" spans="1:15">
      <c r="A6900" s="12" t="s">
        <v>41</v>
      </c>
      <c r="B6900" s="12">
        <v>1100</v>
      </c>
      <c r="C6900" s="14">
        <v>1.5877601402999999</v>
      </c>
      <c r="D6900" s="13">
        <v>0.34200000000000003</v>
      </c>
      <c r="E6900" s="13">
        <v>56.5</v>
      </c>
      <c r="F6900" s="13">
        <v>1.85</v>
      </c>
      <c r="G6900" s="13">
        <v>0.22</v>
      </c>
      <c r="H6900" s="12">
        <v>0</v>
      </c>
      <c r="I6900" s="15">
        <f t="shared" si="642"/>
        <v>1.2949999999999999</v>
      </c>
      <c r="J6900" s="15">
        <f t="shared" si="643"/>
        <v>0.11</v>
      </c>
      <c r="K6900" s="13">
        <v>2043.7</v>
      </c>
      <c r="L6900" s="12">
        <f t="shared" si="644"/>
        <v>2.5566907659180749</v>
      </c>
      <c r="M6900">
        <f t="shared" si="645"/>
        <v>3154</v>
      </c>
      <c r="N6900">
        <f t="shared" si="646"/>
        <v>9</v>
      </c>
      <c r="O6900">
        <f t="shared" si="647"/>
        <v>0.8</v>
      </c>
    </row>
    <row r="6901" spans="1:15">
      <c r="A6901" s="12" t="s">
        <v>41</v>
      </c>
      <c r="B6901" s="12">
        <v>1700</v>
      </c>
      <c r="C6901" s="14">
        <v>0.72165292000000003</v>
      </c>
      <c r="D6901" s="13">
        <v>0.74099999999999999</v>
      </c>
      <c r="E6901" s="13">
        <v>56.5</v>
      </c>
      <c r="F6901" s="13">
        <v>1.8</v>
      </c>
      <c r="G6901" s="13">
        <v>0.47799999999999998</v>
      </c>
      <c r="H6901" s="12">
        <v>0</v>
      </c>
      <c r="I6901" s="15">
        <f t="shared" si="642"/>
        <v>1.26</v>
      </c>
      <c r="J6901" s="15">
        <f t="shared" si="643"/>
        <v>0.23899999999999999</v>
      </c>
      <c r="K6901" s="13">
        <v>2012.6</v>
      </c>
      <c r="L6901" s="12">
        <f t="shared" si="644"/>
        <v>2.5177568312650003</v>
      </c>
      <c r="M6901">
        <f t="shared" si="645"/>
        <v>3106</v>
      </c>
      <c r="N6901">
        <f t="shared" si="646"/>
        <v>9</v>
      </c>
      <c r="O6901">
        <f t="shared" si="647"/>
        <v>1.6</v>
      </c>
    </row>
    <row r="6902" spans="1:15">
      <c r="A6902" s="12" t="s">
        <v>41</v>
      </c>
      <c r="B6902" s="12">
        <v>1200</v>
      </c>
      <c r="C6902" s="14">
        <v>0.44240377209999998</v>
      </c>
      <c r="D6902" s="13">
        <v>0.30399999999999999</v>
      </c>
      <c r="E6902" s="13">
        <v>56.5</v>
      </c>
      <c r="F6902" s="13">
        <v>2.23</v>
      </c>
      <c r="G6902" s="13">
        <v>0.316</v>
      </c>
      <c r="H6902" s="12">
        <v>0</v>
      </c>
      <c r="I6902" s="15">
        <f t="shared" si="642"/>
        <v>1.5609999999999999</v>
      </c>
      <c r="J6902" s="15">
        <f t="shared" si="643"/>
        <v>0.158</v>
      </c>
      <c r="K6902" s="13">
        <v>506.2</v>
      </c>
      <c r="L6902" s="12">
        <f t="shared" si="644"/>
        <v>0.63322726579913324</v>
      </c>
      <c r="M6902">
        <f t="shared" si="645"/>
        <v>781</v>
      </c>
      <c r="N6902">
        <f t="shared" si="646"/>
        <v>3</v>
      </c>
      <c r="O6902">
        <f t="shared" si="647"/>
        <v>0.3</v>
      </c>
    </row>
    <row r="6903" spans="1:15">
      <c r="A6903" s="12" t="s">
        <v>41</v>
      </c>
      <c r="B6903" s="12">
        <v>1100</v>
      </c>
      <c r="C6903" s="14">
        <v>3.4200573632000002</v>
      </c>
      <c r="D6903" s="13">
        <v>0.34200000000000003</v>
      </c>
      <c r="E6903" s="13">
        <v>56.5</v>
      </c>
      <c r="F6903" s="13">
        <v>1.85</v>
      </c>
      <c r="G6903" s="13">
        <v>0.22</v>
      </c>
      <c r="H6903" s="12">
        <v>0</v>
      </c>
      <c r="I6903" s="15">
        <f t="shared" si="642"/>
        <v>1.2949999999999999</v>
      </c>
      <c r="J6903" s="15">
        <f t="shared" si="643"/>
        <v>0.11</v>
      </c>
      <c r="K6903" s="13">
        <v>4402.2</v>
      </c>
      <c r="L6903" s="12">
        <f t="shared" si="644"/>
        <v>5.5071473690927997</v>
      </c>
      <c r="M6903">
        <f t="shared" si="645"/>
        <v>6793</v>
      </c>
      <c r="N6903">
        <f t="shared" si="646"/>
        <v>19</v>
      </c>
      <c r="O6903">
        <f t="shared" si="647"/>
        <v>1.6</v>
      </c>
    </row>
    <row r="6904" spans="1:15">
      <c r="A6904" s="12" t="s">
        <v>41</v>
      </c>
      <c r="B6904" s="12">
        <v>1100</v>
      </c>
      <c r="C6904" s="14">
        <v>0.92019555909999995</v>
      </c>
      <c r="D6904" s="13">
        <v>0.34200000000000003</v>
      </c>
      <c r="E6904" s="13">
        <v>56.5</v>
      </c>
      <c r="F6904" s="13">
        <v>1.85</v>
      </c>
      <c r="G6904" s="13">
        <v>0.22</v>
      </c>
      <c r="H6904" s="12">
        <v>0</v>
      </c>
      <c r="I6904" s="15">
        <f t="shared" si="642"/>
        <v>1.2949999999999999</v>
      </c>
      <c r="J6904" s="15">
        <f t="shared" si="643"/>
        <v>0.11</v>
      </c>
      <c r="K6904" s="13">
        <v>1184.4000000000001</v>
      </c>
      <c r="L6904" s="12">
        <f t="shared" si="644"/>
        <v>1.4817448990407749</v>
      </c>
      <c r="M6904">
        <f t="shared" si="645"/>
        <v>1828</v>
      </c>
      <c r="N6904">
        <f t="shared" si="646"/>
        <v>5</v>
      </c>
      <c r="O6904">
        <f t="shared" si="647"/>
        <v>0.4</v>
      </c>
    </row>
    <row r="6905" spans="1:15">
      <c r="A6905" s="12" t="s">
        <v>41</v>
      </c>
      <c r="B6905" s="12">
        <v>1700</v>
      </c>
      <c r="C6905" s="14">
        <v>0.99034481429999999</v>
      </c>
      <c r="D6905" s="13">
        <v>0.74099999999999999</v>
      </c>
      <c r="E6905" s="13">
        <v>56.5</v>
      </c>
      <c r="F6905" s="13">
        <v>1.8</v>
      </c>
      <c r="G6905" s="13">
        <v>0.47799999999999998</v>
      </c>
      <c r="H6905" s="12">
        <v>0</v>
      </c>
      <c r="I6905" s="15">
        <f t="shared" si="642"/>
        <v>1.26</v>
      </c>
      <c r="J6905" s="15">
        <f t="shared" si="643"/>
        <v>0.23899999999999999</v>
      </c>
      <c r="K6905" s="13">
        <v>2762</v>
      </c>
      <c r="L6905" s="12">
        <f t="shared" si="644"/>
        <v>3.455189263990913</v>
      </c>
      <c r="M6905">
        <f t="shared" si="645"/>
        <v>4262</v>
      </c>
      <c r="N6905">
        <f t="shared" si="646"/>
        <v>12</v>
      </c>
      <c r="O6905">
        <f t="shared" si="647"/>
        <v>2.2000000000000002</v>
      </c>
    </row>
    <row r="6906" spans="1:15">
      <c r="A6906" s="12" t="s">
        <v>41</v>
      </c>
      <c r="B6906" s="12">
        <v>1100</v>
      </c>
      <c r="C6906" s="14">
        <v>9.5454616300000003E-2</v>
      </c>
      <c r="D6906" s="13">
        <v>0.34200000000000003</v>
      </c>
      <c r="E6906" s="13">
        <v>56.5</v>
      </c>
      <c r="F6906" s="13">
        <v>1.85</v>
      </c>
      <c r="G6906" s="13">
        <v>0.22</v>
      </c>
      <c r="H6906" s="12">
        <v>0</v>
      </c>
      <c r="I6906" s="15">
        <f t="shared" ref="I6906:I6969" si="648">F6906*0.7</f>
        <v>1.2949999999999999</v>
      </c>
      <c r="J6906" s="15">
        <f t="shared" ref="J6906:J6969" si="649">G6906*0.5</f>
        <v>0.11</v>
      </c>
      <c r="K6906" s="13">
        <v>122.9</v>
      </c>
      <c r="L6906" s="12">
        <f t="shared" si="644"/>
        <v>0.153705795897075</v>
      </c>
      <c r="M6906">
        <f t="shared" si="645"/>
        <v>190</v>
      </c>
      <c r="N6906">
        <f t="shared" si="646"/>
        <v>1</v>
      </c>
      <c r="O6906">
        <f t="shared" si="647"/>
        <v>0</v>
      </c>
    </row>
    <row r="6907" spans="1:15">
      <c r="A6907" s="12" t="s">
        <v>41</v>
      </c>
      <c r="B6907" s="12">
        <v>1100</v>
      </c>
      <c r="C6907" s="14">
        <v>0.20703794349999999</v>
      </c>
      <c r="D6907" s="13">
        <v>0.34200000000000003</v>
      </c>
      <c r="E6907" s="13">
        <v>56.5</v>
      </c>
      <c r="F6907" s="13">
        <v>1.85</v>
      </c>
      <c r="G6907" s="13">
        <v>0.22</v>
      </c>
      <c r="H6907" s="12">
        <v>0</v>
      </c>
      <c r="I6907" s="15">
        <f t="shared" si="648"/>
        <v>1.2949999999999999</v>
      </c>
      <c r="J6907" s="15">
        <f t="shared" si="649"/>
        <v>0.11</v>
      </c>
      <c r="K6907" s="13">
        <v>266.5</v>
      </c>
      <c r="L6907" s="12">
        <f t="shared" si="644"/>
        <v>0.33338284852087496</v>
      </c>
      <c r="M6907">
        <f t="shared" si="645"/>
        <v>411</v>
      </c>
      <c r="N6907">
        <f t="shared" si="646"/>
        <v>1</v>
      </c>
      <c r="O6907">
        <f t="shared" si="647"/>
        <v>0.1</v>
      </c>
    </row>
    <row r="6908" spans="1:15">
      <c r="A6908" s="12" t="s">
        <v>41</v>
      </c>
      <c r="B6908" s="12">
        <v>5300</v>
      </c>
      <c r="C6908" s="14">
        <v>0.62066957889999996</v>
      </c>
      <c r="D6908" s="13">
        <v>0.5</v>
      </c>
      <c r="E6908" s="13">
        <v>56.5</v>
      </c>
      <c r="F6908" s="13">
        <v>0.6</v>
      </c>
      <c r="G6908" s="13">
        <v>0.13500000000000001</v>
      </c>
      <c r="H6908" s="12">
        <v>0</v>
      </c>
      <c r="I6908" s="15">
        <f t="shared" si="648"/>
        <v>0.42</v>
      </c>
      <c r="J6908" s="15">
        <f t="shared" si="649"/>
        <v>6.7500000000000004E-2</v>
      </c>
      <c r="K6908" s="13">
        <v>1168</v>
      </c>
      <c r="L6908" s="12">
        <f t="shared" si="644"/>
        <v>1.4611596336604167</v>
      </c>
      <c r="M6908">
        <f t="shared" si="645"/>
        <v>1802</v>
      </c>
      <c r="N6908">
        <f t="shared" si="646"/>
        <v>2</v>
      </c>
      <c r="O6908">
        <f t="shared" si="647"/>
        <v>0.3</v>
      </c>
    </row>
    <row r="6909" spans="1:15">
      <c r="A6909" s="12" t="s">
        <v>41</v>
      </c>
      <c r="B6909" s="12">
        <v>5300</v>
      </c>
      <c r="C6909" s="14">
        <v>0.51724197439999997</v>
      </c>
      <c r="D6909" s="13">
        <v>0.5</v>
      </c>
      <c r="E6909" s="13">
        <v>56.5</v>
      </c>
      <c r="F6909" s="13">
        <v>0.6</v>
      </c>
      <c r="G6909" s="13">
        <v>0.13500000000000001</v>
      </c>
      <c r="H6909" s="12">
        <v>0</v>
      </c>
      <c r="I6909" s="15">
        <f t="shared" si="648"/>
        <v>0.42</v>
      </c>
      <c r="J6909" s="15">
        <f t="shared" si="649"/>
        <v>6.7500000000000004E-2</v>
      </c>
      <c r="K6909" s="13">
        <v>973.4</v>
      </c>
      <c r="L6909" s="12">
        <f t="shared" si="644"/>
        <v>1.2176738147333332</v>
      </c>
      <c r="M6909">
        <f t="shared" si="645"/>
        <v>1502</v>
      </c>
      <c r="N6909">
        <f t="shared" si="646"/>
        <v>1</v>
      </c>
      <c r="O6909">
        <f t="shared" si="647"/>
        <v>0.2</v>
      </c>
    </row>
    <row r="6910" spans="1:15">
      <c r="A6910" s="12" t="s">
        <v>41</v>
      </c>
      <c r="B6910" s="12">
        <v>1180</v>
      </c>
      <c r="C6910" s="14">
        <v>5.8560085805000002</v>
      </c>
      <c r="D6910" s="13">
        <v>0.39</v>
      </c>
      <c r="E6910" s="13">
        <v>56.5</v>
      </c>
      <c r="F6910" s="13">
        <v>1.05</v>
      </c>
      <c r="G6910" s="13">
        <v>0.22</v>
      </c>
      <c r="H6910" s="12">
        <v>0</v>
      </c>
      <c r="I6910" s="15">
        <f t="shared" si="648"/>
        <v>0.73499999999999999</v>
      </c>
      <c r="J6910" s="15">
        <f t="shared" si="649"/>
        <v>0.11</v>
      </c>
      <c r="K6910" s="13">
        <v>8595.5</v>
      </c>
      <c r="L6910" s="12">
        <f t="shared" si="644"/>
        <v>10.753095755943127</v>
      </c>
      <c r="M6910">
        <f t="shared" si="645"/>
        <v>13264</v>
      </c>
      <c r="N6910">
        <f t="shared" si="646"/>
        <v>21</v>
      </c>
      <c r="O6910">
        <f t="shared" si="647"/>
        <v>3.2</v>
      </c>
    </row>
    <row r="6911" spans="1:15">
      <c r="A6911" s="12" t="s">
        <v>41</v>
      </c>
      <c r="B6911" s="12">
        <v>1180</v>
      </c>
      <c r="C6911" s="14">
        <v>1.5736264964</v>
      </c>
      <c r="D6911" s="13">
        <v>0.39</v>
      </c>
      <c r="E6911" s="13">
        <v>56.5</v>
      </c>
      <c r="F6911" s="13">
        <v>1.05</v>
      </c>
      <c r="G6911" s="13">
        <v>0.22</v>
      </c>
      <c r="H6911" s="12">
        <v>0</v>
      </c>
      <c r="I6911" s="15">
        <f t="shared" si="648"/>
        <v>0.73499999999999999</v>
      </c>
      <c r="J6911" s="15">
        <f t="shared" si="649"/>
        <v>0.11</v>
      </c>
      <c r="K6911" s="13">
        <v>2701.8</v>
      </c>
      <c r="L6911" s="12">
        <f t="shared" si="644"/>
        <v>2.8895716540145</v>
      </c>
      <c r="M6911">
        <f t="shared" si="645"/>
        <v>3564</v>
      </c>
      <c r="N6911">
        <f t="shared" si="646"/>
        <v>6</v>
      </c>
      <c r="O6911">
        <f t="shared" si="647"/>
        <v>0.9</v>
      </c>
    </row>
    <row r="6912" spans="1:15">
      <c r="A6912" s="12" t="s">
        <v>41</v>
      </c>
      <c r="B6912" s="12">
        <v>5300</v>
      </c>
      <c r="C6912" s="14">
        <v>1.0984795868999999</v>
      </c>
      <c r="D6912" s="13">
        <v>0.5</v>
      </c>
      <c r="E6912" s="13">
        <v>56.5</v>
      </c>
      <c r="F6912" s="13">
        <v>0.6</v>
      </c>
      <c r="G6912" s="13">
        <v>0.13500000000000001</v>
      </c>
      <c r="H6912" s="12">
        <v>0</v>
      </c>
      <c r="I6912" s="15">
        <f t="shared" si="648"/>
        <v>0.42</v>
      </c>
      <c r="J6912" s="15">
        <f t="shared" si="649"/>
        <v>6.7500000000000004E-2</v>
      </c>
      <c r="K6912" s="13">
        <v>2067.1999999999998</v>
      </c>
      <c r="L6912" s="12">
        <f t="shared" si="644"/>
        <v>2.5860040274937499</v>
      </c>
      <c r="M6912">
        <f t="shared" si="645"/>
        <v>3190</v>
      </c>
      <c r="N6912">
        <f t="shared" si="646"/>
        <v>3</v>
      </c>
      <c r="O6912">
        <f t="shared" si="647"/>
        <v>0.5</v>
      </c>
    </row>
    <row r="6913" spans="1:15">
      <c r="A6913" s="12" t="s">
        <v>41</v>
      </c>
      <c r="B6913" s="12">
        <v>1100</v>
      </c>
      <c r="C6913" s="14">
        <v>0.3691310907</v>
      </c>
      <c r="D6913" s="13">
        <v>0.34200000000000003</v>
      </c>
      <c r="E6913" s="13">
        <v>56.5</v>
      </c>
      <c r="F6913" s="13">
        <v>1.85</v>
      </c>
      <c r="G6913" s="13">
        <v>0.22</v>
      </c>
      <c r="H6913" s="12">
        <v>0</v>
      </c>
      <c r="I6913" s="15">
        <f t="shared" si="648"/>
        <v>1.2949999999999999</v>
      </c>
      <c r="J6913" s="15">
        <f t="shared" si="649"/>
        <v>0.11</v>
      </c>
      <c r="K6913" s="13">
        <v>475.1</v>
      </c>
      <c r="L6913" s="12">
        <f t="shared" si="644"/>
        <v>0.59439333879967504</v>
      </c>
      <c r="M6913">
        <f t="shared" si="645"/>
        <v>733</v>
      </c>
      <c r="N6913">
        <f t="shared" si="646"/>
        <v>2</v>
      </c>
      <c r="O6913">
        <f t="shared" si="647"/>
        <v>0.2</v>
      </c>
    </row>
    <row r="6914" spans="1:15">
      <c r="A6914" s="12" t="s">
        <v>41</v>
      </c>
      <c r="B6914" s="12">
        <v>1700</v>
      </c>
      <c r="C6914" s="14">
        <v>3.3265589999999998E-2</v>
      </c>
      <c r="D6914" s="13">
        <v>0.78600000000000003</v>
      </c>
      <c r="E6914" s="13">
        <v>56.5</v>
      </c>
      <c r="F6914" s="13">
        <v>1.8</v>
      </c>
      <c r="G6914" s="13">
        <v>0.47799999999999998</v>
      </c>
      <c r="H6914" s="12">
        <v>0</v>
      </c>
      <c r="I6914" s="15">
        <f t="shared" si="648"/>
        <v>1.26</v>
      </c>
      <c r="J6914" s="15">
        <f t="shared" si="649"/>
        <v>0.23899999999999999</v>
      </c>
      <c r="K6914" s="13">
        <v>98.4</v>
      </c>
      <c r="L6914" s="12">
        <f t="shared" si="644"/>
        <v>0.12310763219249998</v>
      </c>
      <c r="M6914">
        <f t="shared" si="645"/>
        <v>152</v>
      </c>
      <c r="N6914">
        <f t="shared" si="646"/>
        <v>0</v>
      </c>
      <c r="O6914">
        <f t="shared" si="647"/>
        <v>0.1</v>
      </c>
    </row>
    <row r="6915" spans="1:15">
      <c r="A6915" s="12" t="s">
        <v>41</v>
      </c>
      <c r="B6915" s="12">
        <v>5300</v>
      </c>
      <c r="C6915" s="14">
        <v>2.7703111200000002E-2</v>
      </c>
      <c r="D6915" s="13">
        <v>0.5</v>
      </c>
      <c r="E6915" s="13">
        <v>56.5</v>
      </c>
      <c r="F6915" s="13">
        <v>0.6</v>
      </c>
      <c r="G6915" s="13">
        <v>0.13500000000000001</v>
      </c>
      <c r="H6915" s="12">
        <v>0</v>
      </c>
      <c r="I6915" s="15">
        <f t="shared" si="648"/>
        <v>0.42</v>
      </c>
      <c r="J6915" s="15">
        <f t="shared" si="649"/>
        <v>6.7500000000000004E-2</v>
      </c>
      <c r="K6915" s="13">
        <v>52.1</v>
      </c>
      <c r="L6915" s="12">
        <f t="shared" ref="L6915:L6978" si="650">E6915*D6915*C6915/12</f>
        <v>6.5217740950000005E-2</v>
      </c>
      <c r="M6915">
        <f t="shared" ref="M6915:M6978" si="651">ROUND(E6915*D6915*C6915*102.79,0)</f>
        <v>80</v>
      </c>
      <c r="N6915">
        <f t="shared" ref="N6915:N6978" si="652">ROUND(I6915*M6915*0.002205,0)</f>
        <v>0</v>
      </c>
      <c r="O6915">
        <f t="shared" ref="O6915:O6978" si="653">ROUND(J6915*M6915*0.002205,1)</f>
        <v>0</v>
      </c>
    </row>
    <row r="6916" spans="1:15">
      <c r="A6916" s="12" t="s">
        <v>41</v>
      </c>
      <c r="B6916" s="12">
        <v>1100</v>
      </c>
      <c r="C6916" s="14">
        <v>0.17478206130000001</v>
      </c>
      <c r="D6916" s="13">
        <v>0.34200000000000003</v>
      </c>
      <c r="E6916" s="13">
        <v>56.5</v>
      </c>
      <c r="F6916" s="13">
        <v>1.85</v>
      </c>
      <c r="G6916" s="13">
        <v>0.22</v>
      </c>
      <c r="H6916" s="12">
        <v>0</v>
      </c>
      <c r="I6916" s="15">
        <f t="shared" si="648"/>
        <v>1.2949999999999999</v>
      </c>
      <c r="J6916" s="15">
        <f t="shared" si="649"/>
        <v>0.11</v>
      </c>
      <c r="K6916" s="13">
        <v>225</v>
      </c>
      <c r="L6916" s="12">
        <f t="shared" si="650"/>
        <v>0.28144281420832501</v>
      </c>
      <c r="M6916">
        <f t="shared" si="651"/>
        <v>347</v>
      </c>
      <c r="N6916">
        <f t="shared" si="652"/>
        <v>1</v>
      </c>
      <c r="O6916">
        <f t="shared" si="653"/>
        <v>0.1</v>
      </c>
    </row>
    <row r="6917" spans="1:15">
      <c r="A6917" s="12" t="s">
        <v>41</v>
      </c>
      <c r="B6917" s="12">
        <v>1100</v>
      </c>
      <c r="C6917" s="14">
        <v>3.7667226636</v>
      </c>
      <c r="D6917" s="13">
        <v>0.34200000000000003</v>
      </c>
      <c r="E6917" s="13">
        <v>56.5</v>
      </c>
      <c r="F6917" s="13">
        <v>1.85</v>
      </c>
      <c r="G6917" s="13">
        <v>0.22</v>
      </c>
      <c r="H6917" s="12">
        <v>0</v>
      </c>
      <c r="I6917" s="15">
        <f t="shared" si="648"/>
        <v>1.2949999999999999</v>
      </c>
      <c r="J6917" s="15">
        <f t="shared" si="649"/>
        <v>0.11</v>
      </c>
      <c r="K6917" s="13">
        <v>5671.3</v>
      </c>
      <c r="L6917" s="12">
        <f t="shared" si="650"/>
        <v>6.0653651690618995</v>
      </c>
      <c r="M6917">
        <f t="shared" si="651"/>
        <v>7482</v>
      </c>
      <c r="N6917">
        <f t="shared" si="652"/>
        <v>21</v>
      </c>
      <c r="O6917">
        <f t="shared" si="653"/>
        <v>1.8</v>
      </c>
    </row>
    <row r="6918" spans="1:15">
      <c r="A6918" s="12" t="s">
        <v>41</v>
      </c>
      <c r="B6918" s="12">
        <v>5300</v>
      </c>
      <c r="C6918" s="14">
        <v>1.1269293999999999E-2</v>
      </c>
      <c r="D6918" s="13">
        <v>0.5</v>
      </c>
      <c r="E6918" s="13">
        <v>56.5</v>
      </c>
      <c r="F6918" s="13">
        <v>0.6</v>
      </c>
      <c r="G6918" s="13">
        <v>0.13500000000000001</v>
      </c>
      <c r="H6918" s="12">
        <v>0</v>
      </c>
      <c r="I6918" s="15">
        <f t="shared" si="648"/>
        <v>0.42</v>
      </c>
      <c r="J6918" s="15">
        <f t="shared" si="649"/>
        <v>6.7500000000000004E-2</v>
      </c>
      <c r="K6918" s="13">
        <v>21.2</v>
      </c>
      <c r="L6918" s="12">
        <f t="shared" si="650"/>
        <v>2.6529796291666668E-2</v>
      </c>
      <c r="M6918">
        <f t="shared" si="651"/>
        <v>33</v>
      </c>
      <c r="N6918">
        <f t="shared" si="652"/>
        <v>0</v>
      </c>
      <c r="O6918">
        <f t="shared" si="653"/>
        <v>0</v>
      </c>
    </row>
    <row r="6919" spans="1:15">
      <c r="A6919" s="12" t="s">
        <v>41</v>
      </c>
      <c r="B6919" s="12">
        <v>1200</v>
      </c>
      <c r="C6919" s="14">
        <v>0.1093941973</v>
      </c>
      <c r="D6919" s="13">
        <v>0.38900000000000001</v>
      </c>
      <c r="E6919" s="13">
        <v>56.5</v>
      </c>
      <c r="F6919" s="13">
        <v>2.23</v>
      </c>
      <c r="G6919" s="13">
        <v>0.316</v>
      </c>
      <c r="H6919" s="12">
        <v>0</v>
      </c>
      <c r="I6919" s="15">
        <f t="shared" si="648"/>
        <v>1.5609999999999999</v>
      </c>
      <c r="J6919" s="15">
        <f t="shared" si="649"/>
        <v>0.158</v>
      </c>
      <c r="K6919" s="13">
        <v>160.19999999999999</v>
      </c>
      <c r="L6919" s="12">
        <f t="shared" si="650"/>
        <v>0.20036003044650416</v>
      </c>
      <c r="M6919">
        <f t="shared" si="651"/>
        <v>247</v>
      </c>
      <c r="N6919">
        <f t="shared" si="652"/>
        <v>1</v>
      </c>
      <c r="O6919">
        <f t="shared" si="653"/>
        <v>0.1</v>
      </c>
    </row>
    <row r="6920" spans="1:15">
      <c r="A6920" s="12" t="s">
        <v>41</v>
      </c>
      <c r="B6920" s="12">
        <v>8140</v>
      </c>
      <c r="C6920" s="14">
        <v>4.6940705300000003E-2</v>
      </c>
      <c r="D6920" s="13">
        <v>0.70299999999999996</v>
      </c>
      <c r="E6920" s="13">
        <v>56.5</v>
      </c>
      <c r="F6920" s="13">
        <v>1.2</v>
      </c>
      <c r="G6920" s="13">
        <v>0.48</v>
      </c>
      <c r="H6920" s="12">
        <v>0</v>
      </c>
      <c r="I6920" s="15">
        <f t="shared" si="648"/>
        <v>0.84</v>
      </c>
      <c r="J6920" s="15">
        <f t="shared" si="649"/>
        <v>0.24</v>
      </c>
      <c r="K6920" s="13">
        <v>145.30000000000001</v>
      </c>
      <c r="L6920" s="12">
        <f t="shared" si="650"/>
        <v>0.15537177868027915</v>
      </c>
      <c r="M6920">
        <f t="shared" si="651"/>
        <v>192</v>
      </c>
      <c r="N6920">
        <f t="shared" si="652"/>
        <v>0</v>
      </c>
      <c r="O6920">
        <f t="shared" si="653"/>
        <v>0.1</v>
      </c>
    </row>
    <row r="6921" spans="1:15">
      <c r="A6921" s="12" t="s">
        <v>41</v>
      </c>
      <c r="B6921" s="12">
        <v>8140</v>
      </c>
      <c r="C6921" s="14">
        <v>1.9500566800000001E-2</v>
      </c>
      <c r="D6921" s="13">
        <v>0.70299999999999996</v>
      </c>
      <c r="E6921" s="13">
        <v>56.5</v>
      </c>
      <c r="F6921" s="13">
        <v>1.2</v>
      </c>
      <c r="G6921" s="13">
        <v>0.48</v>
      </c>
      <c r="H6921" s="12">
        <v>0</v>
      </c>
      <c r="I6921" s="15">
        <f t="shared" si="648"/>
        <v>0.84</v>
      </c>
      <c r="J6921" s="15">
        <f t="shared" si="649"/>
        <v>0.24</v>
      </c>
      <c r="K6921" s="13">
        <v>60.3</v>
      </c>
      <c r="L6921" s="12">
        <f t="shared" si="650"/>
        <v>6.4546063584383334E-2</v>
      </c>
      <c r="M6921">
        <f t="shared" si="651"/>
        <v>80</v>
      </c>
      <c r="N6921">
        <f t="shared" si="652"/>
        <v>0</v>
      </c>
      <c r="O6921">
        <f t="shared" si="653"/>
        <v>0</v>
      </c>
    </row>
    <row r="6922" spans="1:15">
      <c r="A6922" s="12" t="s">
        <v>41</v>
      </c>
      <c r="B6922" s="12">
        <v>1180</v>
      </c>
      <c r="C6922" s="14">
        <v>2.4869698000000002E-3</v>
      </c>
      <c r="D6922" s="13">
        <v>0.39</v>
      </c>
      <c r="E6922" s="13">
        <v>56.5</v>
      </c>
      <c r="F6922" s="13">
        <v>1.05</v>
      </c>
      <c r="G6922" s="13">
        <v>0.22</v>
      </c>
      <c r="H6922" s="12">
        <v>0</v>
      </c>
      <c r="I6922" s="15">
        <f t="shared" si="648"/>
        <v>0.73499999999999999</v>
      </c>
      <c r="J6922" s="15">
        <f t="shared" si="649"/>
        <v>0.11</v>
      </c>
      <c r="K6922" s="13">
        <v>4.3</v>
      </c>
      <c r="L6922" s="12">
        <f t="shared" si="650"/>
        <v>4.5666982952499999E-3</v>
      </c>
      <c r="M6922">
        <f t="shared" si="651"/>
        <v>6</v>
      </c>
      <c r="N6922">
        <f t="shared" si="652"/>
        <v>0</v>
      </c>
      <c r="O6922">
        <f t="shared" si="653"/>
        <v>0</v>
      </c>
    </row>
    <row r="6923" spans="1:15">
      <c r="A6923" s="12" t="s">
        <v>41</v>
      </c>
      <c r="B6923" s="12">
        <v>1180</v>
      </c>
      <c r="C6923" s="14">
        <v>4.7341405999999997E-3</v>
      </c>
      <c r="D6923" s="13">
        <v>0.39</v>
      </c>
      <c r="E6923" s="13">
        <v>56.5</v>
      </c>
      <c r="F6923" s="13">
        <v>1.05</v>
      </c>
      <c r="G6923" s="13">
        <v>0.22</v>
      </c>
      <c r="H6923" s="12">
        <v>0</v>
      </c>
      <c r="I6923" s="15">
        <f t="shared" si="648"/>
        <v>0.73499999999999999</v>
      </c>
      <c r="J6923" s="15">
        <f t="shared" si="649"/>
        <v>0.11</v>
      </c>
      <c r="K6923" s="13">
        <v>8.1</v>
      </c>
      <c r="L6923" s="12">
        <f t="shared" si="650"/>
        <v>8.6930656767499996E-3</v>
      </c>
      <c r="M6923">
        <f t="shared" si="651"/>
        <v>11</v>
      </c>
      <c r="N6923">
        <f t="shared" si="652"/>
        <v>0</v>
      </c>
      <c r="O6923">
        <f t="shared" si="653"/>
        <v>0</v>
      </c>
    </row>
    <row r="6924" spans="1:15">
      <c r="A6924" s="12" t="s">
        <v>41</v>
      </c>
      <c r="B6924" s="12">
        <v>1100</v>
      </c>
      <c r="C6924" s="14">
        <v>7.3408689999999999E-3</v>
      </c>
      <c r="D6924" s="13">
        <v>0.34200000000000003</v>
      </c>
      <c r="E6924" s="13">
        <v>56.5</v>
      </c>
      <c r="F6924" s="13">
        <v>1.85</v>
      </c>
      <c r="G6924" s="13">
        <v>0.22</v>
      </c>
      <c r="H6924" s="12">
        <v>0</v>
      </c>
      <c r="I6924" s="15">
        <f t="shared" si="648"/>
        <v>1.2949999999999999</v>
      </c>
      <c r="J6924" s="15">
        <f t="shared" si="649"/>
        <v>0.11</v>
      </c>
      <c r="K6924" s="13">
        <v>11</v>
      </c>
      <c r="L6924" s="12">
        <f t="shared" si="650"/>
        <v>1.182063430725E-2</v>
      </c>
      <c r="M6924">
        <f t="shared" si="651"/>
        <v>15</v>
      </c>
      <c r="N6924">
        <f t="shared" si="652"/>
        <v>0</v>
      </c>
      <c r="O6924">
        <f t="shared" si="653"/>
        <v>0</v>
      </c>
    </row>
    <row r="6925" spans="1:15">
      <c r="A6925" s="12" t="s">
        <v>41</v>
      </c>
      <c r="B6925" s="12">
        <v>8140</v>
      </c>
      <c r="C6925" s="14">
        <v>1.0323894924999999</v>
      </c>
      <c r="D6925" s="13">
        <v>0.70299999999999996</v>
      </c>
      <c r="E6925" s="13">
        <v>56.5</v>
      </c>
      <c r="F6925" s="13">
        <v>1.2</v>
      </c>
      <c r="G6925" s="13">
        <v>0.48</v>
      </c>
      <c r="H6925" s="12">
        <v>0</v>
      </c>
      <c r="I6925" s="15">
        <f t="shared" si="648"/>
        <v>0.84</v>
      </c>
      <c r="J6925" s="15">
        <f t="shared" si="649"/>
        <v>0.24</v>
      </c>
      <c r="K6925" s="13">
        <v>3195.2</v>
      </c>
      <c r="L6925" s="12">
        <f t="shared" si="650"/>
        <v>3.4171662039461452</v>
      </c>
      <c r="M6925">
        <f t="shared" si="651"/>
        <v>4215</v>
      </c>
      <c r="N6925">
        <f t="shared" si="652"/>
        <v>8</v>
      </c>
      <c r="O6925">
        <f t="shared" si="653"/>
        <v>2.2000000000000002</v>
      </c>
    </row>
    <row r="6926" spans="1:15">
      <c r="A6926" s="12" t="s">
        <v>41</v>
      </c>
      <c r="B6926" s="12">
        <v>1510</v>
      </c>
      <c r="C6926" s="14">
        <v>1.5125895383000001</v>
      </c>
      <c r="D6926" s="13">
        <v>0.79300000000000004</v>
      </c>
      <c r="E6926" s="13">
        <v>56.5</v>
      </c>
      <c r="F6926" s="13">
        <v>1.79</v>
      </c>
      <c r="G6926" s="13">
        <v>0.31</v>
      </c>
      <c r="H6926" s="12">
        <v>0</v>
      </c>
      <c r="I6926" s="15">
        <f t="shared" si="648"/>
        <v>1.2529999999999999</v>
      </c>
      <c r="J6926" s="15">
        <f t="shared" si="649"/>
        <v>0.155</v>
      </c>
      <c r="K6926" s="13">
        <v>5280.6</v>
      </c>
      <c r="L6926" s="12">
        <f t="shared" si="650"/>
        <v>5.6475681640635296</v>
      </c>
      <c r="M6926">
        <f t="shared" si="651"/>
        <v>6966</v>
      </c>
      <c r="N6926">
        <f t="shared" si="652"/>
        <v>19</v>
      </c>
      <c r="O6926">
        <f t="shared" si="653"/>
        <v>2.4</v>
      </c>
    </row>
    <row r="6927" spans="1:15">
      <c r="A6927" s="12" t="s">
        <v>41</v>
      </c>
      <c r="B6927" s="12">
        <v>1510</v>
      </c>
      <c r="C6927" s="14">
        <v>3.0092876447000001</v>
      </c>
      <c r="D6927" s="13">
        <v>0.79300000000000004</v>
      </c>
      <c r="E6927" s="13">
        <v>56.5</v>
      </c>
      <c r="F6927" s="13">
        <v>1.79</v>
      </c>
      <c r="G6927" s="13">
        <v>0.31</v>
      </c>
      <c r="H6927" s="12">
        <v>0</v>
      </c>
      <c r="I6927" s="15">
        <f t="shared" si="648"/>
        <v>1.2529999999999999</v>
      </c>
      <c r="J6927" s="15">
        <f t="shared" si="649"/>
        <v>0.155</v>
      </c>
      <c r="K6927" s="13">
        <v>10505.8</v>
      </c>
      <c r="L6927" s="12">
        <f t="shared" si="650"/>
        <v>11.23580235641343</v>
      </c>
      <c r="M6927">
        <f t="shared" si="651"/>
        <v>13859</v>
      </c>
      <c r="N6927">
        <f t="shared" si="652"/>
        <v>38</v>
      </c>
      <c r="O6927">
        <f t="shared" si="653"/>
        <v>4.7</v>
      </c>
    </row>
    <row r="6928" spans="1:15">
      <c r="A6928" s="12" t="s">
        <v>41</v>
      </c>
      <c r="B6928" s="12">
        <v>8140</v>
      </c>
      <c r="C6928" s="14">
        <v>0.1136693193</v>
      </c>
      <c r="D6928" s="13">
        <v>0.70299999999999996</v>
      </c>
      <c r="E6928" s="13">
        <v>56.5</v>
      </c>
      <c r="F6928" s="13">
        <v>1.2</v>
      </c>
      <c r="G6928" s="13">
        <v>0.48</v>
      </c>
      <c r="H6928" s="12">
        <v>0</v>
      </c>
      <c r="I6928" s="15">
        <f t="shared" si="648"/>
        <v>0.84</v>
      </c>
      <c r="J6928" s="15">
        <f t="shared" si="649"/>
        <v>0.24</v>
      </c>
      <c r="K6928" s="13">
        <v>300.7</v>
      </c>
      <c r="L6928" s="12">
        <f t="shared" si="650"/>
        <v>0.3762407106613625</v>
      </c>
      <c r="M6928">
        <f t="shared" si="651"/>
        <v>464</v>
      </c>
      <c r="N6928">
        <f t="shared" si="652"/>
        <v>1</v>
      </c>
      <c r="O6928">
        <f t="shared" si="653"/>
        <v>0.2</v>
      </c>
    </row>
    <row r="6929" spans="1:15">
      <c r="A6929" s="12" t="s">
        <v>41</v>
      </c>
      <c r="B6929" s="12">
        <v>8140</v>
      </c>
      <c r="C6929" s="14">
        <v>0.3648944912</v>
      </c>
      <c r="D6929" s="13">
        <v>0.70299999999999996</v>
      </c>
      <c r="E6929" s="13">
        <v>56.5</v>
      </c>
      <c r="F6929" s="13">
        <v>1.2</v>
      </c>
      <c r="G6929" s="13">
        <v>0.48</v>
      </c>
      <c r="H6929" s="12">
        <v>0</v>
      </c>
      <c r="I6929" s="15">
        <f t="shared" si="648"/>
        <v>0.84</v>
      </c>
      <c r="J6929" s="15">
        <f t="shared" si="649"/>
        <v>0.24</v>
      </c>
      <c r="K6929" s="13">
        <v>965.5</v>
      </c>
      <c r="L6929" s="12">
        <f t="shared" si="650"/>
        <v>1.2077855619348665</v>
      </c>
      <c r="M6929">
        <f t="shared" si="651"/>
        <v>1490</v>
      </c>
      <c r="N6929">
        <f t="shared" si="652"/>
        <v>3</v>
      </c>
      <c r="O6929">
        <f t="shared" si="653"/>
        <v>0.8</v>
      </c>
    </row>
    <row r="6930" spans="1:15">
      <c r="A6930" s="12" t="s">
        <v>41</v>
      </c>
      <c r="B6930" s="12">
        <v>1180</v>
      </c>
      <c r="C6930" s="14">
        <v>2.0920232687999998</v>
      </c>
      <c r="D6930" s="13">
        <v>0.39</v>
      </c>
      <c r="E6930" s="13">
        <v>56.5</v>
      </c>
      <c r="F6930" s="13">
        <v>1.05</v>
      </c>
      <c r="G6930" s="13">
        <v>0.22</v>
      </c>
      <c r="H6930" s="12">
        <v>0</v>
      </c>
      <c r="I6930" s="15">
        <f t="shared" si="648"/>
        <v>0.73499999999999999</v>
      </c>
      <c r="J6930" s="15">
        <f t="shared" si="649"/>
        <v>0.11</v>
      </c>
      <c r="K6930" s="13">
        <v>3070.7</v>
      </c>
      <c r="L6930" s="12">
        <f t="shared" si="650"/>
        <v>3.8414777273339999</v>
      </c>
      <c r="M6930">
        <f t="shared" si="651"/>
        <v>4738</v>
      </c>
      <c r="N6930">
        <f t="shared" si="652"/>
        <v>8</v>
      </c>
      <c r="O6930">
        <f t="shared" si="653"/>
        <v>1.1000000000000001</v>
      </c>
    </row>
    <row r="6931" spans="1:15">
      <c r="A6931" s="12" t="s">
        <v>41</v>
      </c>
      <c r="B6931" s="12">
        <v>1180</v>
      </c>
      <c r="C6931" s="14">
        <v>4.1705638859</v>
      </c>
      <c r="D6931" s="13">
        <v>0.39</v>
      </c>
      <c r="E6931" s="13">
        <v>56.5</v>
      </c>
      <c r="F6931" s="13">
        <v>1.05</v>
      </c>
      <c r="G6931" s="13">
        <v>0.22</v>
      </c>
      <c r="H6931" s="12">
        <v>0</v>
      </c>
      <c r="I6931" s="15">
        <f t="shared" si="648"/>
        <v>0.73499999999999999</v>
      </c>
      <c r="J6931" s="15">
        <f t="shared" si="649"/>
        <v>0.11</v>
      </c>
      <c r="K6931" s="13">
        <v>6121.6</v>
      </c>
      <c r="L6931" s="12">
        <f t="shared" si="650"/>
        <v>7.6581979354838756</v>
      </c>
      <c r="M6931">
        <f t="shared" si="651"/>
        <v>9446</v>
      </c>
      <c r="N6931">
        <f t="shared" si="652"/>
        <v>15</v>
      </c>
      <c r="O6931">
        <f t="shared" si="653"/>
        <v>2.2999999999999998</v>
      </c>
    </row>
    <row r="6932" spans="1:15">
      <c r="A6932" s="12" t="s">
        <v>41</v>
      </c>
      <c r="B6932" s="12">
        <v>5300</v>
      </c>
      <c r="C6932" s="14">
        <v>9.2092252999999999E-2</v>
      </c>
      <c r="D6932" s="13">
        <v>0.5</v>
      </c>
      <c r="E6932" s="13">
        <v>56.5</v>
      </c>
      <c r="F6932" s="13">
        <v>0.6</v>
      </c>
      <c r="G6932" s="13">
        <v>0.13500000000000001</v>
      </c>
      <c r="H6932" s="12">
        <v>0</v>
      </c>
      <c r="I6932" s="15">
        <f t="shared" si="648"/>
        <v>0.42</v>
      </c>
      <c r="J6932" s="15">
        <f t="shared" si="649"/>
        <v>6.7500000000000004E-2</v>
      </c>
      <c r="K6932" s="13">
        <v>173.3</v>
      </c>
      <c r="L6932" s="12">
        <f t="shared" si="650"/>
        <v>0.21680051227083333</v>
      </c>
      <c r="M6932">
        <f t="shared" si="651"/>
        <v>267</v>
      </c>
      <c r="N6932">
        <f t="shared" si="652"/>
        <v>0</v>
      </c>
      <c r="O6932">
        <f t="shared" si="653"/>
        <v>0</v>
      </c>
    </row>
    <row r="6933" spans="1:15">
      <c r="A6933" s="12" t="s">
        <v>41</v>
      </c>
      <c r="B6933" s="12">
        <v>5300</v>
      </c>
      <c r="C6933" s="14">
        <v>5.4398127499999997E-2</v>
      </c>
      <c r="D6933" s="13">
        <v>0.5</v>
      </c>
      <c r="E6933" s="13">
        <v>56.5</v>
      </c>
      <c r="F6933" s="13">
        <v>0.6</v>
      </c>
      <c r="G6933" s="13">
        <v>0.13500000000000001</v>
      </c>
      <c r="H6933" s="12">
        <v>0</v>
      </c>
      <c r="I6933" s="15">
        <f t="shared" si="648"/>
        <v>0.42</v>
      </c>
      <c r="J6933" s="15">
        <f t="shared" si="649"/>
        <v>6.7500000000000004E-2</v>
      </c>
      <c r="K6933" s="13">
        <v>102.4</v>
      </c>
      <c r="L6933" s="12">
        <f t="shared" si="650"/>
        <v>0.12806225848958333</v>
      </c>
      <c r="M6933">
        <f t="shared" si="651"/>
        <v>158</v>
      </c>
      <c r="N6933">
        <f t="shared" si="652"/>
        <v>0</v>
      </c>
      <c r="O6933">
        <f t="shared" si="653"/>
        <v>0</v>
      </c>
    </row>
    <row r="6934" spans="1:15">
      <c r="A6934" s="12" t="s">
        <v>41</v>
      </c>
      <c r="B6934" s="12">
        <v>5300</v>
      </c>
      <c r="C6934" s="14">
        <v>0.28537510630000001</v>
      </c>
      <c r="D6934" s="13">
        <v>0.5</v>
      </c>
      <c r="E6934" s="13">
        <v>56.5</v>
      </c>
      <c r="F6934" s="13">
        <v>0.6</v>
      </c>
      <c r="G6934" s="13">
        <v>0.13500000000000001</v>
      </c>
      <c r="H6934" s="12">
        <v>0</v>
      </c>
      <c r="I6934" s="15">
        <f t="shared" si="648"/>
        <v>0.42</v>
      </c>
      <c r="J6934" s="15">
        <f t="shared" si="649"/>
        <v>6.7500000000000004E-2</v>
      </c>
      <c r="K6934" s="13">
        <v>537</v>
      </c>
      <c r="L6934" s="12">
        <f t="shared" si="650"/>
        <v>0.67182056274791668</v>
      </c>
      <c r="M6934">
        <f t="shared" si="651"/>
        <v>829</v>
      </c>
      <c r="N6934">
        <f t="shared" si="652"/>
        <v>1</v>
      </c>
      <c r="O6934">
        <f t="shared" si="653"/>
        <v>0.1</v>
      </c>
    </row>
    <row r="6935" spans="1:15">
      <c r="A6935" s="12" t="s">
        <v>41</v>
      </c>
      <c r="B6935" s="12">
        <v>1100</v>
      </c>
      <c r="C6935" s="14">
        <v>0.33226973910000002</v>
      </c>
      <c r="D6935" s="13">
        <v>0.34200000000000003</v>
      </c>
      <c r="E6935" s="13">
        <v>56.5</v>
      </c>
      <c r="F6935" s="13">
        <v>1.85</v>
      </c>
      <c r="G6935" s="13">
        <v>0.22</v>
      </c>
      <c r="H6935" s="12">
        <v>0</v>
      </c>
      <c r="I6935" s="15">
        <f t="shared" si="648"/>
        <v>1.2949999999999999</v>
      </c>
      <c r="J6935" s="15">
        <f t="shared" si="649"/>
        <v>0.11</v>
      </c>
      <c r="K6935" s="13">
        <v>427.7</v>
      </c>
      <c r="L6935" s="12">
        <f t="shared" si="650"/>
        <v>0.53503734738577502</v>
      </c>
      <c r="M6935">
        <f t="shared" si="651"/>
        <v>660</v>
      </c>
      <c r="N6935">
        <f t="shared" si="652"/>
        <v>2</v>
      </c>
      <c r="O6935">
        <f t="shared" si="653"/>
        <v>0.2</v>
      </c>
    </row>
    <row r="6936" spans="1:15">
      <c r="A6936" s="12" t="s">
        <v>41</v>
      </c>
      <c r="B6936" s="12">
        <v>1300</v>
      </c>
      <c r="C6936" s="14">
        <v>0.83950760889999998</v>
      </c>
      <c r="D6936" s="13">
        <v>0.66200000000000003</v>
      </c>
      <c r="E6936" s="13">
        <v>56.5</v>
      </c>
      <c r="F6936" s="13">
        <v>2.1</v>
      </c>
      <c r="G6936" s="13">
        <v>0.51600000000000001</v>
      </c>
      <c r="H6936" s="12">
        <v>0</v>
      </c>
      <c r="I6936" s="15">
        <f t="shared" si="648"/>
        <v>1.47</v>
      </c>
      <c r="J6936" s="15">
        <f t="shared" si="649"/>
        <v>0.25800000000000001</v>
      </c>
      <c r="K6936" s="13">
        <v>2091.6999999999998</v>
      </c>
      <c r="L6936" s="12">
        <f t="shared" si="650"/>
        <v>2.6166752579738914</v>
      </c>
      <c r="M6936">
        <f t="shared" si="651"/>
        <v>3228</v>
      </c>
      <c r="N6936">
        <f t="shared" si="652"/>
        <v>10</v>
      </c>
      <c r="O6936">
        <f t="shared" si="653"/>
        <v>1.8</v>
      </c>
    </row>
    <row r="6937" spans="1:15">
      <c r="A6937" s="12" t="s">
        <v>41</v>
      </c>
      <c r="B6937" s="12">
        <v>8140</v>
      </c>
      <c r="C6937" s="14">
        <v>0.61874188910000005</v>
      </c>
      <c r="D6937" s="13">
        <v>0.70299999999999996</v>
      </c>
      <c r="E6937" s="13">
        <v>56.5</v>
      </c>
      <c r="F6937" s="13">
        <v>1.2</v>
      </c>
      <c r="G6937" s="13">
        <v>0.48</v>
      </c>
      <c r="H6937" s="12">
        <v>0</v>
      </c>
      <c r="I6937" s="15">
        <f t="shared" si="648"/>
        <v>0.84</v>
      </c>
      <c r="J6937" s="15">
        <f t="shared" si="649"/>
        <v>0.24</v>
      </c>
      <c r="K6937" s="13">
        <v>1915</v>
      </c>
      <c r="L6937" s="12">
        <f t="shared" si="650"/>
        <v>2.0480098720089539</v>
      </c>
      <c r="M6937">
        <f t="shared" si="651"/>
        <v>2526</v>
      </c>
      <c r="N6937">
        <f t="shared" si="652"/>
        <v>5</v>
      </c>
      <c r="O6937">
        <f t="shared" si="653"/>
        <v>1.3</v>
      </c>
    </row>
    <row r="6938" spans="1:15">
      <c r="A6938" s="12" t="s">
        <v>41</v>
      </c>
      <c r="B6938" s="12">
        <v>1700</v>
      </c>
      <c r="C6938" s="14">
        <v>6.8608472700000006E-2</v>
      </c>
      <c r="D6938" s="13">
        <v>0.78600000000000003</v>
      </c>
      <c r="E6938" s="13">
        <v>56.5</v>
      </c>
      <c r="F6938" s="13">
        <v>1.8</v>
      </c>
      <c r="G6938" s="13">
        <v>0.47799999999999998</v>
      </c>
      <c r="H6938" s="12">
        <v>0</v>
      </c>
      <c r="I6938" s="15">
        <f t="shared" si="648"/>
        <v>1.26</v>
      </c>
      <c r="J6938" s="15">
        <f t="shared" si="649"/>
        <v>0.23899999999999999</v>
      </c>
      <c r="K6938" s="13">
        <v>203</v>
      </c>
      <c r="L6938" s="12">
        <f t="shared" si="650"/>
        <v>0.25390280534452503</v>
      </c>
      <c r="M6938">
        <f t="shared" si="651"/>
        <v>313</v>
      </c>
      <c r="N6938">
        <f t="shared" si="652"/>
        <v>1</v>
      </c>
      <c r="O6938">
        <f t="shared" si="653"/>
        <v>0.2</v>
      </c>
    </row>
    <row r="6939" spans="1:15">
      <c r="A6939" s="12" t="s">
        <v>41</v>
      </c>
      <c r="B6939" s="12">
        <v>1100</v>
      </c>
      <c r="C6939" s="14">
        <v>9.0523736399999999E-2</v>
      </c>
      <c r="D6939" s="13">
        <v>0.34200000000000003</v>
      </c>
      <c r="E6939" s="13">
        <v>56.5</v>
      </c>
      <c r="F6939" s="13">
        <v>1.85</v>
      </c>
      <c r="G6939" s="13">
        <v>0.22</v>
      </c>
      <c r="H6939" s="12">
        <v>0</v>
      </c>
      <c r="I6939" s="15">
        <f t="shared" si="648"/>
        <v>1.2949999999999999</v>
      </c>
      <c r="J6939" s="15">
        <f t="shared" si="649"/>
        <v>0.11</v>
      </c>
      <c r="K6939" s="13">
        <v>116.5</v>
      </c>
      <c r="L6939" s="12">
        <f t="shared" si="650"/>
        <v>0.14576584653810001</v>
      </c>
      <c r="M6939">
        <f t="shared" si="651"/>
        <v>180</v>
      </c>
      <c r="N6939">
        <f t="shared" si="652"/>
        <v>1</v>
      </c>
      <c r="O6939">
        <f t="shared" si="653"/>
        <v>0</v>
      </c>
    </row>
    <row r="6940" spans="1:15">
      <c r="A6940" s="12" t="s">
        <v>41</v>
      </c>
      <c r="B6940" s="12">
        <v>1700</v>
      </c>
      <c r="C6940" s="14">
        <v>4.2971700699999997E-2</v>
      </c>
      <c r="D6940" s="13">
        <v>0.78600000000000003</v>
      </c>
      <c r="E6940" s="13">
        <v>56.5</v>
      </c>
      <c r="F6940" s="13">
        <v>1.8</v>
      </c>
      <c r="G6940" s="13">
        <v>0.47799999999999998</v>
      </c>
      <c r="H6940" s="12">
        <v>0</v>
      </c>
      <c r="I6940" s="15">
        <f t="shared" si="648"/>
        <v>1.26</v>
      </c>
      <c r="J6940" s="15">
        <f t="shared" si="649"/>
        <v>0.23899999999999999</v>
      </c>
      <c r="K6940" s="13">
        <v>127.1</v>
      </c>
      <c r="L6940" s="12">
        <f t="shared" si="650"/>
        <v>0.15902752136552498</v>
      </c>
      <c r="M6940">
        <f t="shared" si="651"/>
        <v>196</v>
      </c>
      <c r="N6940">
        <f t="shared" si="652"/>
        <v>1</v>
      </c>
      <c r="O6940">
        <f t="shared" si="653"/>
        <v>0.1</v>
      </c>
    </row>
    <row r="6941" spans="1:15">
      <c r="A6941" s="12" t="s">
        <v>41</v>
      </c>
      <c r="B6941" s="12">
        <v>1700</v>
      </c>
      <c r="C6941" s="14">
        <v>0.35464802740000001</v>
      </c>
      <c r="D6941" s="13">
        <v>0.74099999999999999</v>
      </c>
      <c r="E6941" s="13">
        <v>56.5</v>
      </c>
      <c r="F6941" s="13">
        <v>1.8</v>
      </c>
      <c r="G6941" s="13">
        <v>0.47799999999999998</v>
      </c>
      <c r="H6941" s="12">
        <v>0</v>
      </c>
      <c r="I6941" s="15">
        <f t="shared" si="648"/>
        <v>1.26</v>
      </c>
      <c r="J6941" s="15">
        <f t="shared" si="649"/>
        <v>0.23899999999999999</v>
      </c>
      <c r="K6941" s="13">
        <v>989.1</v>
      </c>
      <c r="L6941" s="12">
        <f t="shared" si="650"/>
        <v>1.2373226365951751</v>
      </c>
      <c r="M6941">
        <f t="shared" si="651"/>
        <v>1526</v>
      </c>
      <c r="N6941">
        <f t="shared" si="652"/>
        <v>4</v>
      </c>
      <c r="O6941">
        <f t="shared" si="653"/>
        <v>0.8</v>
      </c>
    </row>
    <row r="6942" spans="1:15">
      <c r="A6942" s="12" t="s">
        <v>41</v>
      </c>
      <c r="B6942" s="12">
        <v>1180</v>
      </c>
      <c r="C6942" s="14">
        <v>7.2710090000000004E-4</v>
      </c>
      <c r="D6942" s="13">
        <v>0.39</v>
      </c>
      <c r="E6942" s="13">
        <v>56.5</v>
      </c>
      <c r="F6942" s="13">
        <v>1.05</v>
      </c>
      <c r="G6942" s="13">
        <v>0.22</v>
      </c>
      <c r="H6942" s="12">
        <v>0</v>
      </c>
      <c r="I6942" s="15">
        <f t="shared" si="648"/>
        <v>0.73499999999999999</v>
      </c>
      <c r="J6942" s="15">
        <f t="shared" si="649"/>
        <v>0.11</v>
      </c>
      <c r="K6942" s="13">
        <v>1.2</v>
      </c>
      <c r="L6942" s="12">
        <f t="shared" si="650"/>
        <v>1.3351390276250001E-3</v>
      </c>
      <c r="M6942">
        <f t="shared" si="651"/>
        <v>2</v>
      </c>
      <c r="N6942">
        <f t="shared" si="652"/>
        <v>0</v>
      </c>
      <c r="O6942">
        <f t="shared" si="653"/>
        <v>0</v>
      </c>
    </row>
    <row r="6943" spans="1:15">
      <c r="A6943" s="12" t="s">
        <v>41</v>
      </c>
      <c r="B6943" s="12">
        <v>1100</v>
      </c>
      <c r="C6943" s="14">
        <v>6.9271527099999994E-2</v>
      </c>
      <c r="D6943" s="13">
        <v>0.34200000000000003</v>
      </c>
      <c r="E6943" s="13">
        <v>56.5</v>
      </c>
      <c r="F6943" s="13">
        <v>1.85</v>
      </c>
      <c r="G6943" s="13">
        <v>0.22</v>
      </c>
      <c r="H6943" s="12">
        <v>0</v>
      </c>
      <c r="I6943" s="15">
        <f t="shared" si="648"/>
        <v>1.2949999999999999</v>
      </c>
      <c r="J6943" s="15">
        <f t="shared" si="649"/>
        <v>0.11</v>
      </c>
      <c r="K6943" s="13">
        <v>89.2</v>
      </c>
      <c r="L6943" s="12">
        <f t="shared" si="650"/>
        <v>0.11154447651277499</v>
      </c>
      <c r="M6943">
        <f t="shared" si="651"/>
        <v>138</v>
      </c>
      <c r="N6943">
        <f t="shared" si="652"/>
        <v>0</v>
      </c>
      <c r="O6943">
        <f t="shared" si="653"/>
        <v>0</v>
      </c>
    </row>
    <row r="6944" spans="1:15">
      <c r="A6944" s="12" t="s">
        <v>41</v>
      </c>
      <c r="B6944" s="12">
        <v>8340</v>
      </c>
      <c r="C6944" s="14">
        <v>34.112515565099997</v>
      </c>
      <c r="D6944" s="13">
        <v>0.23</v>
      </c>
      <c r="E6944" s="13">
        <v>56.5</v>
      </c>
      <c r="F6944" s="13">
        <v>1.77</v>
      </c>
      <c r="G6944" s="13">
        <v>0.17699999999999999</v>
      </c>
      <c r="H6944" s="12">
        <v>0</v>
      </c>
      <c r="I6944" s="15">
        <f t="shared" si="648"/>
        <v>1.2389999999999999</v>
      </c>
      <c r="J6944" s="15">
        <f t="shared" si="649"/>
        <v>8.8499999999999995E-2</v>
      </c>
      <c r="K6944" s="13">
        <v>34540.699999999997</v>
      </c>
      <c r="L6944" s="12">
        <f t="shared" si="650"/>
        <v>36.941011647372875</v>
      </c>
      <c r="M6944">
        <f t="shared" si="651"/>
        <v>45566</v>
      </c>
      <c r="N6944">
        <f t="shared" si="652"/>
        <v>124</v>
      </c>
      <c r="O6944">
        <f t="shared" si="653"/>
        <v>8.9</v>
      </c>
    </row>
    <row r="6945" spans="1:15">
      <c r="A6945" s="12" t="s">
        <v>41</v>
      </c>
      <c r="B6945" s="12">
        <v>8340</v>
      </c>
      <c r="C6945" s="14">
        <v>10.1334685945</v>
      </c>
      <c r="D6945" s="13">
        <v>0.23</v>
      </c>
      <c r="E6945" s="13">
        <v>56.5</v>
      </c>
      <c r="F6945" s="13">
        <v>1.77</v>
      </c>
      <c r="G6945" s="13">
        <v>0.17699999999999999</v>
      </c>
      <c r="H6945" s="12">
        <v>0</v>
      </c>
      <c r="I6945" s="15">
        <f t="shared" si="648"/>
        <v>1.2389999999999999</v>
      </c>
      <c r="J6945" s="15">
        <f t="shared" si="649"/>
        <v>8.8499999999999995E-2</v>
      </c>
      <c r="K6945" s="13">
        <v>8771.9</v>
      </c>
      <c r="L6945" s="12">
        <f t="shared" si="650"/>
        <v>10.973702032127292</v>
      </c>
      <c r="M6945">
        <f t="shared" si="651"/>
        <v>13536</v>
      </c>
      <c r="N6945">
        <f t="shared" si="652"/>
        <v>37</v>
      </c>
      <c r="O6945">
        <f t="shared" si="653"/>
        <v>2.6</v>
      </c>
    </row>
    <row r="6946" spans="1:15">
      <c r="A6946" s="12" t="s">
        <v>41</v>
      </c>
      <c r="B6946" s="12">
        <v>8340</v>
      </c>
      <c r="C6946" s="14">
        <v>16.748472404899999</v>
      </c>
      <c r="D6946" s="13">
        <v>0.28599999999999998</v>
      </c>
      <c r="E6946" s="13">
        <v>56.5</v>
      </c>
      <c r="F6946" s="13">
        <v>1.77</v>
      </c>
      <c r="G6946" s="13">
        <v>0.17699999999999999</v>
      </c>
      <c r="H6946" s="12">
        <v>0</v>
      </c>
      <c r="I6946" s="15">
        <f t="shared" si="648"/>
        <v>1.2389999999999999</v>
      </c>
      <c r="J6946" s="15">
        <f t="shared" si="649"/>
        <v>8.8499999999999995E-2</v>
      </c>
      <c r="K6946" s="13">
        <v>21087.8</v>
      </c>
      <c r="L6946" s="12">
        <f t="shared" si="650"/>
        <v>22.553213799231589</v>
      </c>
      <c r="M6946">
        <f t="shared" si="651"/>
        <v>27819</v>
      </c>
      <c r="N6946">
        <f t="shared" si="652"/>
        <v>76</v>
      </c>
      <c r="O6946">
        <f t="shared" si="653"/>
        <v>5.4</v>
      </c>
    </row>
    <row r="6947" spans="1:15">
      <c r="A6947" s="12" t="s">
        <v>41</v>
      </c>
      <c r="B6947" s="12">
        <v>8340</v>
      </c>
      <c r="C6947" s="14">
        <v>0.20719784760000001</v>
      </c>
      <c r="D6947" s="13">
        <v>0.34200000000000003</v>
      </c>
      <c r="E6947" s="13">
        <v>56.5</v>
      </c>
      <c r="F6947" s="13">
        <v>1.77</v>
      </c>
      <c r="G6947" s="13">
        <v>0.17699999999999999</v>
      </c>
      <c r="H6947" s="12">
        <v>0</v>
      </c>
      <c r="I6947" s="15">
        <f t="shared" si="648"/>
        <v>1.2389999999999999</v>
      </c>
      <c r="J6947" s="15">
        <f t="shared" si="649"/>
        <v>8.8499999999999995E-2</v>
      </c>
      <c r="K6947" s="13">
        <v>266.7</v>
      </c>
      <c r="L6947" s="12">
        <f t="shared" si="650"/>
        <v>0.3336403340979</v>
      </c>
      <c r="M6947">
        <f t="shared" si="651"/>
        <v>412</v>
      </c>
      <c r="N6947">
        <f t="shared" si="652"/>
        <v>1</v>
      </c>
      <c r="O6947">
        <f t="shared" si="653"/>
        <v>0.1</v>
      </c>
    </row>
    <row r="6948" spans="1:15">
      <c r="A6948" s="12" t="s">
        <v>41</v>
      </c>
      <c r="B6948" s="12">
        <v>8340</v>
      </c>
      <c r="C6948" s="14">
        <v>1.3378330818999999</v>
      </c>
      <c r="D6948" s="13">
        <v>0.34200000000000003</v>
      </c>
      <c r="E6948" s="13">
        <v>56.5</v>
      </c>
      <c r="F6948" s="13">
        <v>1.77</v>
      </c>
      <c r="G6948" s="13">
        <v>0.17699999999999999</v>
      </c>
      <c r="H6948" s="12">
        <v>0</v>
      </c>
      <c r="I6948" s="15">
        <f t="shared" si="648"/>
        <v>1.2389999999999999</v>
      </c>
      <c r="J6948" s="15">
        <f t="shared" si="649"/>
        <v>8.8499999999999995E-2</v>
      </c>
      <c r="K6948" s="13">
        <v>2014.3</v>
      </c>
      <c r="L6948" s="12">
        <f t="shared" si="650"/>
        <v>2.1542457201294751</v>
      </c>
      <c r="M6948">
        <f t="shared" si="651"/>
        <v>2657</v>
      </c>
      <c r="N6948">
        <f t="shared" si="652"/>
        <v>7</v>
      </c>
      <c r="O6948">
        <f t="shared" si="653"/>
        <v>0.5</v>
      </c>
    </row>
    <row r="6949" spans="1:15">
      <c r="A6949" s="12" t="s">
        <v>41</v>
      </c>
      <c r="B6949" s="12">
        <v>8340</v>
      </c>
      <c r="C6949" s="14">
        <v>0.51791126860000003</v>
      </c>
      <c r="D6949" s="13">
        <v>0.34200000000000003</v>
      </c>
      <c r="E6949" s="13">
        <v>56.5</v>
      </c>
      <c r="F6949" s="13">
        <v>1.77</v>
      </c>
      <c r="G6949" s="13">
        <v>0.17699999999999999</v>
      </c>
      <c r="H6949" s="12">
        <v>0</v>
      </c>
      <c r="I6949" s="15">
        <f t="shared" si="648"/>
        <v>1.2389999999999999</v>
      </c>
      <c r="J6949" s="15">
        <f t="shared" si="649"/>
        <v>8.8499999999999995E-2</v>
      </c>
      <c r="K6949" s="13">
        <v>779.8</v>
      </c>
      <c r="L6949" s="12">
        <f t="shared" si="650"/>
        <v>0.83396662026315005</v>
      </c>
      <c r="M6949">
        <f t="shared" si="651"/>
        <v>1029</v>
      </c>
      <c r="N6949">
        <f t="shared" si="652"/>
        <v>3</v>
      </c>
      <c r="O6949">
        <f t="shared" si="653"/>
        <v>0.2</v>
      </c>
    </row>
    <row r="6950" spans="1:15">
      <c r="A6950" s="12" t="s">
        <v>41</v>
      </c>
      <c r="B6950" s="12">
        <v>8340</v>
      </c>
      <c r="C6950" s="14">
        <v>0.10205201630000001</v>
      </c>
      <c r="D6950" s="13">
        <v>0.23</v>
      </c>
      <c r="E6950" s="13">
        <v>56.5</v>
      </c>
      <c r="F6950" s="13">
        <v>1.77</v>
      </c>
      <c r="G6950" s="13">
        <v>0.17699999999999999</v>
      </c>
      <c r="H6950" s="12">
        <v>0</v>
      </c>
      <c r="I6950" s="15">
        <f t="shared" si="648"/>
        <v>1.2389999999999999</v>
      </c>
      <c r="J6950" s="15">
        <f t="shared" si="649"/>
        <v>8.8499999999999995E-2</v>
      </c>
      <c r="K6950" s="13">
        <v>103.3</v>
      </c>
      <c r="L6950" s="12">
        <f t="shared" si="650"/>
        <v>0.11051382931820836</v>
      </c>
      <c r="M6950">
        <f t="shared" si="651"/>
        <v>136</v>
      </c>
      <c r="N6950">
        <f t="shared" si="652"/>
        <v>0</v>
      </c>
      <c r="O6950">
        <f t="shared" si="653"/>
        <v>0</v>
      </c>
    </row>
    <row r="6951" spans="1:15">
      <c r="A6951" s="12" t="s">
        <v>41</v>
      </c>
      <c r="B6951" s="12">
        <v>8340</v>
      </c>
      <c r="C6951" s="14">
        <v>3.5039729499999998E-2</v>
      </c>
      <c r="D6951" s="13">
        <v>0.23</v>
      </c>
      <c r="E6951" s="13">
        <v>56.5</v>
      </c>
      <c r="F6951" s="13">
        <v>1.77</v>
      </c>
      <c r="G6951" s="13">
        <v>0.17699999999999999</v>
      </c>
      <c r="H6951" s="12">
        <v>0</v>
      </c>
      <c r="I6951" s="15">
        <f t="shared" si="648"/>
        <v>1.2389999999999999</v>
      </c>
      <c r="J6951" s="15">
        <f t="shared" si="649"/>
        <v>8.8499999999999995E-2</v>
      </c>
      <c r="K6951" s="13">
        <v>35.5</v>
      </c>
      <c r="L6951" s="12">
        <f t="shared" si="650"/>
        <v>3.7945107071041671E-2</v>
      </c>
      <c r="M6951">
        <f t="shared" si="651"/>
        <v>47</v>
      </c>
      <c r="N6951">
        <f t="shared" si="652"/>
        <v>0</v>
      </c>
      <c r="O6951">
        <f t="shared" si="653"/>
        <v>0</v>
      </c>
    </row>
    <row r="6952" spans="1:15">
      <c r="A6952" s="12" t="s">
        <v>41</v>
      </c>
      <c r="B6952" s="12">
        <v>1100</v>
      </c>
      <c r="C6952" s="14">
        <v>5.3170590704</v>
      </c>
      <c r="D6952" s="13">
        <v>0.34200000000000003</v>
      </c>
      <c r="E6952" s="13">
        <v>56.5</v>
      </c>
      <c r="F6952" s="13">
        <v>1.85</v>
      </c>
      <c r="G6952" s="13">
        <v>0.22</v>
      </c>
      <c r="H6952" s="12">
        <v>0</v>
      </c>
      <c r="I6952" s="15">
        <f t="shared" si="648"/>
        <v>1.2949999999999999</v>
      </c>
      <c r="J6952" s="15">
        <f t="shared" si="649"/>
        <v>0.11</v>
      </c>
      <c r="K6952" s="13">
        <v>8005.4</v>
      </c>
      <c r="L6952" s="12">
        <f t="shared" si="650"/>
        <v>8.5617943681116007</v>
      </c>
      <c r="M6952">
        <f t="shared" si="651"/>
        <v>10561</v>
      </c>
      <c r="N6952">
        <f t="shared" si="652"/>
        <v>30</v>
      </c>
      <c r="O6952">
        <f t="shared" si="653"/>
        <v>2.6</v>
      </c>
    </row>
    <row r="6953" spans="1:15">
      <c r="A6953" s="12" t="s">
        <v>41</v>
      </c>
      <c r="B6953" s="12">
        <v>1200</v>
      </c>
      <c r="C6953" s="14">
        <v>7.2404482000000001E-3</v>
      </c>
      <c r="D6953" s="13">
        <v>0.38900000000000001</v>
      </c>
      <c r="E6953" s="13">
        <v>56.5</v>
      </c>
      <c r="F6953" s="13">
        <v>2.23</v>
      </c>
      <c r="G6953" s="13">
        <v>0.316</v>
      </c>
      <c r="H6953" s="12">
        <v>0</v>
      </c>
      <c r="I6953" s="15">
        <f t="shared" si="648"/>
        <v>1.5609999999999999</v>
      </c>
      <c r="J6953" s="15">
        <f t="shared" si="649"/>
        <v>0.158</v>
      </c>
      <c r="K6953" s="13">
        <v>10.6</v>
      </c>
      <c r="L6953" s="12">
        <f t="shared" si="650"/>
        <v>1.3261182563641666E-2</v>
      </c>
      <c r="M6953">
        <f t="shared" si="651"/>
        <v>16</v>
      </c>
      <c r="N6953">
        <f t="shared" si="652"/>
        <v>0</v>
      </c>
      <c r="O6953">
        <f t="shared" si="653"/>
        <v>0</v>
      </c>
    </row>
    <row r="6954" spans="1:15">
      <c r="A6954" s="12" t="s">
        <v>41</v>
      </c>
      <c r="B6954" s="12">
        <v>8340</v>
      </c>
      <c r="C6954" s="14">
        <v>0.21447478910000001</v>
      </c>
      <c r="D6954" s="13">
        <v>0.23</v>
      </c>
      <c r="E6954" s="13">
        <v>56.5</v>
      </c>
      <c r="F6954" s="13">
        <v>1.77</v>
      </c>
      <c r="G6954" s="13">
        <v>0.17699999999999999</v>
      </c>
      <c r="H6954" s="12">
        <v>0</v>
      </c>
      <c r="I6954" s="15">
        <f t="shared" si="648"/>
        <v>1.2389999999999999</v>
      </c>
      <c r="J6954" s="15">
        <f t="shared" si="649"/>
        <v>8.8499999999999995E-2</v>
      </c>
      <c r="K6954" s="13">
        <v>217.2</v>
      </c>
      <c r="L6954" s="12">
        <f t="shared" si="650"/>
        <v>0.23225832369620836</v>
      </c>
      <c r="M6954">
        <f t="shared" si="651"/>
        <v>286</v>
      </c>
      <c r="N6954">
        <f t="shared" si="652"/>
        <v>1</v>
      </c>
      <c r="O6954">
        <f t="shared" si="653"/>
        <v>0.1</v>
      </c>
    </row>
    <row r="6955" spans="1:15">
      <c r="A6955" s="12" t="s">
        <v>41</v>
      </c>
      <c r="B6955" s="12">
        <v>8340</v>
      </c>
      <c r="C6955" s="14">
        <v>1.8140558792999999</v>
      </c>
      <c r="D6955" s="13">
        <v>0.28599999999999998</v>
      </c>
      <c r="E6955" s="13">
        <v>56.5</v>
      </c>
      <c r="F6955" s="13">
        <v>1.77</v>
      </c>
      <c r="G6955" s="13">
        <v>0.17699999999999999</v>
      </c>
      <c r="H6955" s="12">
        <v>0</v>
      </c>
      <c r="I6955" s="15">
        <f t="shared" si="648"/>
        <v>1.2389999999999999</v>
      </c>
      <c r="J6955" s="15">
        <f t="shared" si="649"/>
        <v>8.8499999999999995E-2</v>
      </c>
      <c r="K6955" s="13">
        <v>1952.6</v>
      </c>
      <c r="L6955" s="12">
        <f t="shared" si="650"/>
        <v>2.4427774128007247</v>
      </c>
      <c r="M6955">
        <f t="shared" si="651"/>
        <v>3013</v>
      </c>
      <c r="N6955">
        <f t="shared" si="652"/>
        <v>8</v>
      </c>
      <c r="O6955">
        <f t="shared" si="653"/>
        <v>0.6</v>
      </c>
    </row>
    <row r="6956" spans="1:15">
      <c r="A6956" s="12" t="s">
        <v>41</v>
      </c>
      <c r="B6956" s="12">
        <v>1200</v>
      </c>
      <c r="C6956" s="14">
        <v>2.6955698522999998</v>
      </c>
      <c r="D6956" s="13">
        <v>0.38900000000000001</v>
      </c>
      <c r="E6956" s="13">
        <v>56.5</v>
      </c>
      <c r="F6956" s="13">
        <v>2.23</v>
      </c>
      <c r="G6956" s="13">
        <v>0.316</v>
      </c>
      <c r="H6956" s="12">
        <v>0</v>
      </c>
      <c r="I6956" s="15">
        <f t="shared" si="648"/>
        <v>1.5609999999999999</v>
      </c>
      <c r="J6956" s="15">
        <f t="shared" si="649"/>
        <v>0.158</v>
      </c>
      <c r="K6956" s="13">
        <v>3946.4</v>
      </c>
      <c r="L6956" s="12">
        <f t="shared" si="650"/>
        <v>4.937048499897962</v>
      </c>
      <c r="M6956">
        <f t="shared" si="651"/>
        <v>6090</v>
      </c>
      <c r="N6956">
        <f t="shared" si="652"/>
        <v>21</v>
      </c>
      <c r="O6956">
        <f t="shared" si="653"/>
        <v>2.1</v>
      </c>
    </row>
    <row r="6957" spans="1:15">
      <c r="A6957" s="12" t="s">
        <v>41</v>
      </c>
      <c r="B6957" s="12">
        <v>1200</v>
      </c>
      <c r="C6957" s="14">
        <v>7.9902724899999999E-2</v>
      </c>
      <c r="D6957" s="13">
        <v>0.30399999999999999</v>
      </c>
      <c r="E6957" s="13">
        <v>56.5</v>
      </c>
      <c r="F6957" s="13">
        <v>2.23</v>
      </c>
      <c r="G6957" s="13">
        <v>0.316</v>
      </c>
      <c r="H6957" s="12">
        <v>0</v>
      </c>
      <c r="I6957" s="15">
        <f t="shared" si="648"/>
        <v>1.5609999999999999</v>
      </c>
      <c r="J6957" s="15">
        <f t="shared" si="649"/>
        <v>0.158</v>
      </c>
      <c r="K6957" s="13">
        <v>95.2</v>
      </c>
      <c r="L6957" s="12">
        <f t="shared" si="650"/>
        <v>0.11436743357353331</v>
      </c>
      <c r="M6957">
        <f t="shared" si="651"/>
        <v>141</v>
      </c>
      <c r="N6957">
        <f t="shared" si="652"/>
        <v>0</v>
      </c>
      <c r="O6957">
        <f t="shared" si="653"/>
        <v>0</v>
      </c>
    </row>
    <row r="6958" spans="1:15">
      <c r="A6958" s="12" t="s">
        <v>41</v>
      </c>
      <c r="B6958" s="12">
        <v>1200</v>
      </c>
      <c r="C6958" s="14">
        <v>0.21293752790000001</v>
      </c>
      <c r="D6958" s="13">
        <v>0.30399999999999999</v>
      </c>
      <c r="E6958" s="13">
        <v>56.5</v>
      </c>
      <c r="F6958" s="13">
        <v>2.23</v>
      </c>
      <c r="G6958" s="13">
        <v>0.316</v>
      </c>
      <c r="H6958" s="12">
        <v>0</v>
      </c>
      <c r="I6958" s="15">
        <f t="shared" si="648"/>
        <v>1.5609999999999999</v>
      </c>
      <c r="J6958" s="15">
        <f t="shared" si="649"/>
        <v>0.158</v>
      </c>
      <c r="K6958" s="13">
        <v>253</v>
      </c>
      <c r="L6958" s="12">
        <f t="shared" si="650"/>
        <v>0.30478458160086663</v>
      </c>
      <c r="M6958">
        <f t="shared" si="651"/>
        <v>376</v>
      </c>
      <c r="N6958">
        <f t="shared" si="652"/>
        <v>1</v>
      </c>
      <c r="O6958">
        <f t="shared" si="653"/>
        <v>0.1</v>
      </c>
    </row>
    <row r="6959" spans="1:15">
      <c r="A6959" s="12" t="s">
        <v>41</v>
      </c>
      <c r="B6959" s="12">
        <v>1200</v>
      </c>
      <c r="C6959" s="14">
        <v>0.54029935340000002</v>
      </c>
      <c r="D6959" s="13">
        <v>0.47299999999999998</v>
      </c>
      <c r="E6959" s="13">
        <v>56.5</v>
      </c>
      <c r="F6959" s="13">
        <v>2.23</v>
      </c>
      <c r="G6959" s="13">
        <v>0.316</v>
      </c>
      <c r="H6959" s="12">
        <v>0</v>
      </c>
      <c r="I6959" s="15">
        <f t="shared" si="648"/>
        <v>1.5609999999999999</v>
      </c>
      <c r="J6959" s="15">
        <f t="shared" si="649"/>
        <v>0.158</v>
      </c>
      <c r="K6959" s="13">
        <v>989.2</v>
      </c>
      <c r="L6959" s="12">
        <f t="shared" si="650"/>
        <v>1.2032691724948583</v>
      </c>
      <c r="M6959">
        <f t="shared" si="651"/>
        <v>1484</v>
      </c>
      <c r="N6959">
        <f t="shared" si="652"/>
        <v>5</v>
      </c>
      <c r="O6959">
        <f t="shared" si="653"/>
        <v>0.5</v>
      </c>
    </row>
    <row r="6960" spans="1:15">
      <c r="A6960" s="12" t="s">
        <v>41</v>
      </c>
      <c r="B6960" s="12">
        <v>1100</v>
      </c>
      <c r="C6960" s="14">
        <v>3.6006708599999999E-2</v>
      </c>
      <c r="D6960" s="13">
        <v>0.34200000000000003</v>
      </c>
      <c r="E6960" s="13">
        <v>56.5</v>
      </c>
      <c r="F6960" s="13">
        <v>1.85</v>
      </c>
      <c r="G6960" s="13">
        <v>0.22</v>
      </c>
      <c r="H6960" s="12">
        <v>0</v>
      </c>
      <c r="I6960" s="15">
        <f t="shared" si="648"/>
        <v>1.2949999999999999</v>
      </c>
      <c r="J6960" s="15">
        <f t="shared" si="649"/>
        <v>0.11</v>
      </c>
      <c r="K6960" s="13">
        <v>2284.5</v>
      </c>
      <c r="L6960" s="12">
        <f t="shared" si="650"/>
        <v>5.7979802523149999E-2</v>
      </c>
      <c r="M6960">
        <f t="shared" si="651"/>
        <v>72</v>
      </c>
      <c r="N6960">
        <f t="shared" si="652"/>
        <v>0</v>
      </c>
      <c r="O6960">
        <f t="shared" si="653"/>
        <v>0</v>
      </c>
    </row>
    <row r="6961" spans="1:15">
      <c r="A6961" s="12" t="s">
        <v>41</v>
      </c>
      <c r="B6961" s="12">
        <v>8340</v>
      </c>
      <c r="C6961" s="14">
        <v>1.7817171045</v>
      </c>
      <c r="D6961" s="13">
        <v>0.23</v>
      </c>
      <c r="E6961" s="13">
        <v>56.5</v>
      </c>
      <c r="F6961" s="13">
        <v>1.77</v>
      </c>
      <c r="G6961" s="13">
        <v>0.17699999999999999</v>
      </c>
      <c r="H6961" s="12">
        <v>0</v>
      </c>
      <c r="I6961" s="15">
        <f t="shared" si="648"/>
        <v>1.2389999999999999</v>
      </c>
      <c r="J6961" s="15">
        <f t="shared" si="649"/>
        <v>8.8499999999999995E-2</v>
      </c>
      <c r="K6961" s="13">
        <v>1542.3</v>
      </c>
      <c r="L6961" s="12">
        <f t="shared" si="650"/>
        <v>1.9294511477481251</v>
      </c>
      <c r="M6961">
        <f t="shared" si="651"/>
        <v>2380</v>
      </c>
      <c r="N6961">
        <f t="shared" si="652"/>
        <v>7</v>
      </c>
      <c r="O6961">
        <f t="shared" si="653"/>
        <v>0.5</v>
      </c>
    </row>
    <row r="6962" spans="1:15">
      <c r="A6962" s="12" t="s">
        <v>41</v>
      </c>
      <c r="B6962" s="12">
        <v>8340</v>
      </c>
      <c r="C6962" s="14">
        <v>9.0131224772999996</v>
      </c>
      <c r="D6962" s="13">
        <v>0.23</v>
      </c>
      <c r="E6962" s="13">
        <v>56.5</v>
      </c>
      <c r="F6962" s="13">
        <v>1.77</v>
      </c>
      <c r="G6962" s="13">
        <v>0.17699999999999999</v>
      </c>
      <c r="H6962" s="12">
        <v>0</v>
      </c>
      <c r="I6962" s="15">
        <f t="shared" si="648"/>
        <v>1.2389999999999999</v>
      </c>
      <c r="J6962" s="15">
        <f t="shared" si="649"/>
        <v>8.8499999999999995E-2</v>
      </c>
      <c r="K6962" s="13">
        <v>7802.1</v>
      </c>
      <c r="L6962" s="12">
        <f t="shared" si="650"/>
        <v>9.7604605493761252</v>
      </c>
      <c r="M6962">
        <f t="shared" si="651"/>
        <v>12039</v>
      </c>
      <c r="N6962">
        <f t="shared" si="652"/>
        <v>33</v>
      </c>
      <c r="O6962">
        <f t="shared" si="653"/>
        <v>2.2999999999999998</v>
      </c>
    </row>
    <row r="6963" spans="1:15">
      <c r="A6963" s="12" t="s">
        <v>41</v>
      </c>
      <c r="B6963" s="12">
        <v>8140</v>
      </c>
      <c r="C6963" s="14">
        <v>0.1021786765</v>
      </c>
      <c r="D6963" s="13">
        <v>0.70299999999999996</v>
      </c>
      <c r="E6963" s="13">
        <v>56.5</v>
      </c>
      <c r="F6963" s="13">
        <v>1.2</v>
      </c>
      <c r="G6963" s="13">
        <v>0.48</v>
      </c>
      <c r="H6963" s="12">
        <v>0</v>
      </c>
      <c r="I6963" s="15">
        <f t="shared" si="648"/>
        <v>0.84</v>
      </c>
      <c r="J6963" s="15">
        <f t="shared" si="649"/>
        <v>0.24</v>
      </c>
      <c r="K6963" s="13">
        <v>316.2</v>
      </c>
      <c r="L6963" s="12">
        <f t="shared" si="650"/>
        <v>0.33820716177014581</v>
      </c>
      <c r="M6963">
        <f t="shared" si="651"/>
        <v>417</v>
      </c>
      <c r="N6963">
        <f t="shared" si="652"/>
        <v>1</v>
      </c>
      <c r="O6963">
        <f t="shared" si="653"/>
        <v>0.2</v>
      </c>
    </row>
    <row r="6964" spans="1:15">
      <c r="A6964" s="12" t="s">
        <v>41</v>
      </c>
      <c r="B6964" s="12">
        <v>8340</v>
      </c>
      <c r="C6964" s="14">
        <v>4.1230058352999999</v>
      </c>
      <c r="D6964" s="13">
        <v>0.28599999999999998</v>
      </c>
      <c r="E6964" s="13">
        <v>56.5</v>
      </c>
      <c r="F6964" s="13">
        <v>1.77</v>
      </c>
      <c r="G6964" s="13">
        <v>0.17699999999999999</v>
      </c>
      <c r="H6964" s="12">
        <v>0</v>
      </c>
      <c r="I6964" s="15">
        <f t="shared" si="648"/>
        <v>1.2389999999999999</v>
      </c>
      <c r="J6964" s="15">
        <f t="shared" si="649"/>
        <v>8.8499999999999995E-2</v>
      </c>
      <c r="K6964" s="13">
        <v>4438</v>
      </c>
      <c r="L6964" s="12">
        <f t="shared" si="650"/>
        <v>5.5519709410510574</v>
      </c>
      <c r="M6964">
        <f t="shared" si="651"/>
        <v>6848</v>
      </c>
      <c r="N6964">
        <f t="shared" si="652"/>
        <v>19</v>
      </c>
      <c r="O6964">
        <f t="shared" si="653"/>
        <v>1.3</v>
      </c>
    </row>
    <row r="6965" spans="1:15">
      <c r="A6965" s="12" t="s">
        <v>41</v>
      </c>
      <c r="B6965" s="12">
        <v>1180</v>
      </c>
      <c r="C6965" s="14">
        <v>0.14809162880000001</v>
      </c>
      <c r="D6965" s="13">
        <v>0.316</v>
      </c>
      <c r="E6965" s="13">
        <v>56.5</v>
      </c>
      <c r="F6965" s="13">
        <v>1.05</v>
      </c>
      <c r="G6965" s="13">
        <v>0.22</v>
      </c>
      <c r="H6965" s="12">
        <v>0</v>
      </c>
      <c r="I6965" s="15">
        <f t="shared" si="648"/>
        <v>0.73499999999999999</v>
      </c>
      <c r="J6965" s="15">
        <f t="shared" si="649"/>
        <v>0.11</v>
      </c>
      <c r="K6965" s="13">
        <v>176.1</v>
      </c>
      <c r="L6965" s="12">
        <f t="shared" si="650"/>
        <v>0.2203356617162667</v>
      </c>
      <c r="M6965">
        <f t="shared" si="651"/>
        <v>272</v>
      </c>
      <c r="N6965">
        <f t="shared" si="652"/>
        <v>0</v>
      </c>
      <c r="O6965">
        <f t="shared" si="653"/>
        <v>0.1</v>
      </c>
    </row>
    <row r="6966" spans="1:15">
      <c r="A6966" s="12" t="s">
        <v>41</v>
      </c>
      <c r="B6966" s="12">
        <v>5300</v>
      </c>
      <c r="C6966" s="14">
        <v>0.40136191570000002</v>
      </c>
      <c r="D6966" s="13">
        <v>0.5</v>
      </c>
      <c r="E6966" s="13">
        <v>56.5</v>
      </c>
      <c r="F6966" s="13">
        <v>0.6</v>
      </c>
      <c r="G6966" s="13">
        <v>0.13500000000000001</v>
      </c>
      <c r="H6966" s="12">
        <v>0</v>
      </c>
      <c r="I6966" s="15">
        <f t="shared" si="648"/>
        <v>0.42</v>
      </c>
      <c r="J6966" s="15">
        <f t="shared" si="649"/>
        <v>6.7500000000000004E-2</v>
      </c>
      <c r="K6966" s="13">
        <v>755.3</v>
      </c>
      <c r="L6966" s="12">
        <f t="shared" si="650"/>
        <v>0.94487284321041676</v>
      </c>
      <c r="M6966">
        <f t="shared" si="651"/>
        <v>1165</v>
      </c>
      <c r="N6966">
        <f t="shared" si="652"/>
        <v>1</v>
      </c>
      <c r="O6966">
        <f t="shared" si="653"/>
        <v>0.2</v>
      </c>
    </row>
    <row r="6967" spans="1:15">
      <c r="A6967" s="12" t="s">
        <v>41</v>
      </c>
      <c r="B6967" s="12">
        <v>5300</v>
      </c>
      <c r="C6967" s="14">
        <v>0.29246743120000002</v>
      </c>
      <c r="D6967" s="13">
        <v>0.5</v>
      </c>
      <c r="E6967" s="13">
        <v>56.5</v>
      </c>
      <c r="F6967" s="13">
        <v>0.6</v>
      </c>
      <c r="G6967" s="13">
        <v>0.13500000000000001</v>
      </c>
      <c r="H6967" s="12">
        <v>0</v>
      </c>
      <c r="I6967" s="15">
        <f t="shared" si="648"/>
        <v>0.42</v>
      </c>
      <c r="J6967" s="15">
        <f t="shared" si="649"/>
        <v>6.7500000000000004E-2</v>
      </c>
      <c r="K6967" s="13">
        <v>550.29999999999995</v>
      </c>
      <c r="L6967" s="12">
        <f t="shared" si="650"/>
        <v>0.68851707761666681</v>
      </c>
      <c r="M6967">
        <f t="shared" si="651"/>
        <v>849</v>
      </c>
      <c r="N6967">
        <f t="shared" si="652"/>
        <v>1</v>
      </c>
      <c r="O6967">
        <f t="shared" si="653"/>
        <v>0.1</v>
      </c>
    </row>
    <row r="6968" spans="1:15">
      <c r="A6968" s="12" t="s">
        <v>41</v>
      </c>
      <c r="B6968" s="12">
        <v>1200</v>
      </c>
      <c r="C6968" s="14">
        <v>0.4223893265</v>
      </c>
      <c r="D6968" s="13">
        <v>0.38900000000000001</v>
      </c>
      <c r="E6968" s="13">
        <v>56.5</v>
      </c>
      <c r="F6968" s="13">
        <v>2.23</v>
      </c>
      <c r="G6968" s="13">
        <v>0.316</v>
      </c>
      <c r="H6968" s="12">
        <v>0</v>
      </c>
      <c r="I6968" s="15">
        <f t="shared" si="648"/>
        <v>1.5609999999999999</v>
      </c>
      <c r="J6968" s="15">
        <f t="shared" si="649"/>
        <v>0.158</v>
      </c>
      <c r="K6968" s="13">
        <v>618.4</v>
      </c>
      <c r="L6968" s="12">
        <f t="shared" si="650"/>
        <v>0.77362365104002084</v>
      </c>
      <c r="M6968">
        <f t="shared" si="651"/>
        <v>954</v>
      </c>
      <c r="N6968">
        <f t="shared" si="652"/>
        <v>3</v>
      </c>
      <c r="O6968">
        <f t="shared" si="653"/>
        <v>0.3</v>
      </c>
    </row>
    <row r="6969" spans="1:15">
      <c r="A6969" s="12" t="s">
        <v>41</v>
      </c>
      <c r="B6969" s="12">
        <v>1200</v>
      </c>
      <c r="C6969" s="14">
        <v>1.6975380799999999E-2</v>
      </c>
      <c r="D6969" s="13">
        <v>0.34699999999999998</v>
      </c>
      <c r="E6969" s="13">
        <v>56.5</v>
      </c>
      <c r="F6969" s="13">
        <v>2.23</v>
      </c>
      <c r="G6969" s="13">
        <v>0.316</v>
      </c>
      <c r="H6969" s="12">
        <v>0</v>
      </c>
      <c r="I6969" s="15">
        <f t="shared" si="648"/>
        <v>1.5609999999999999</v>
      </c>
      <c r="J6969" s="15">
        <f t="shared" si="649"/>
        <v>0.158</v>
      </c>
      <c r="K6969" s="13">
        <v>22.2</v>
      </c>
      <c r="L6969" s="12">
        <f t="shared" si="650"/>
        <v>2.7734235689533329E-2</v>
      </c>
      <c r="M6969">
        <f t="shared" si="651"/>
        <v>34</v>
      </c>
      <c r="N6969">
        <f t="shared" si="652"/>
        <v>0</v>
      </c>
      <c r="O6969">
        <f t="shared" si="653"/>
        <v>0</v>
      </c>
    </row>
    <row r="6970" spans="1:15">
      <c r="A6970" s="12" t="s">
        <v>41</v>
      </c>
      <c r="B6970" s="12">
        <v>1200</v>
      </c>
      <c r="C6970" s="14">
        <v>0.21845323210000001</v>
      </c>
      <c r="D6970" s="13">
        <v>0.38900000000000001</v>
      </c>
      <c r="E6970" s="13">
        <v>56.5</v>
      </c>
      <c r="F6970" s="13">
        <v>2.23</v>
      </c>
      <c r="G6970" s="13">
        <v>0.316</v>
      </c>
      <c r="H6970" s="12">
        <v>0</v>
      </c>
      <c r="I6970" s="15">
        <f t="shared" ref="I6970:I7033" si="654">F6970*0.7</f>
        <v>1.5609999999999999</v>
      </c>
      <c r="J6970" s="15">
        <f t="shared" ref="J6970:J7033" si="655">G6970*0.5</f>
        <v>0.158</v>
      </c>
      <c r="K6970" s="13">
        <v>319.89999999999998</v>
      </c>
      <c r="L6970" s="12">
        <f t="shared" si="650"/>
        <v>0.40010619680915416</v>
      </c>
      <c r="M6970">
        <f t="shared" si="651"/>
        <v>494</v>
      </c>
      <c r="N6970">
        <f t="shared" si="652"/>
        <v>2</v>
      </c>
      <c r="O6970">
        <f t="shared" si="653"/>
        <v>0.2</v>
      </c>
    </row>
    <row r="6971" spans="1:15">
      <c r="A6971" s="12" t="s">
        <v>41</v>
      </c>
      <c r="B6971" s="12">
        <v>8340</v>
      </c>
      <c r="C6971" s="14">
        <v>31.9779928586</v>
      </c>
      <c r="D6971" s="13">
        <v>0.23</v>
      </c>
      <c r="E6971" s="13">
        <v>56.5</v>
      </c>
      <c r="F6971" s="13">
        <v>1.77</v>
      </c>
      <c r="G6971" s="13">
        <v>0.17699999999999999</v>
      </c>
      <c r="H6971" s="12">
        <v>0</v>
      </c>
      <c r="I6971" s="15">
        <f t="shared" si="654"/>
        <v>1.2389999999999999</v>
      </c>
      <c r="J6971" s="15">
        <f t="shared" si="655"/>
        <v>8.8499999999999995E-2</v>
      </c>
      <c r="K6971" s="13">
        <v>27681.200000000001</v>
      </c>
      <c r="L6971" s="12">
        <f t="shared" si="650"/>
        <v>34.62950143312559</v>
      </c>
      <c r="M6971">
        <f t="shared" si="651"/>
        <v>42715</v>
      </c>
      <c r="N6971">
        <f t="shared" si="652"/>
        <v>117</v>
      </c>
      <c r="O6971">
        <f t="shared" si="653"/>
        <v>8.3000000000000007</v>
      </c>
    </row>
    <row r="6972" spans="1:15">
      <c r="A6972" s="12" t="s">
        <v>41</v>
      </c>
      <c r="B6972" s="12">
        <v>8140</v>
      </c>
      <c r="C6972" s="14">
        <v>0.1205613138</v>
      </c>
      <c r="D6972" s="13">
        <v>0.70299999999999996</v>
      </c>
      <c r="E6972" s="13">
        <v>56.5</v>
      </c>
      <c r="F6972" s="13">
        <v>1.2</v>
      </c>
      <c r="G6972" s="13">
        <v>0.48</v>
      </c>
      <c r="H6972" s="12">
        <v>0</v>
      </c>
      <c r="I6972" s="15">
        <f t="shared" si="654"/>
        <v>0.84</v>
      </c>
      <c r="J6972" s="15">
        <f t="shared" si="655"/>
        <v>0.24</v>
      </c>
      <c r="K6972" s="13">
        <v>373.1</v>
      </c>
      <c r="L6972" s="12">
        <f t="shared" si="650"/>
        <v>0.39905292528992492</v>
      </c>
      <c r="M6972">
        <f t="shared" si="651"/>
        <v>492</v>
      </c>
      <c r="N6972">
        <f t="shared" si="652"/>
        <v>1</v>
      </c>
      <c r="O6972">
        <f t="shared" si="653"/>
        <v>0.3</v>
      </c>
    </row>
    <row r="6973" spans="1:15">
      <c r="A6973" s="12" t="s">
        <v>41</v>
      </c>
      <c r="B6973" s="12">
        <v>8340</v>
      </c>
      <c r="C6973" s="14">
        <v>22.324967105799999</v>
      </c>
      <c r="D6973" s="13">
        <v>0.34200000000000003</v>
      </c>
      <c r="E6973" s="13">
        <v>56.5</v>
      </c>
      <c r="F6973" s="13">
        <v>1.77</v>
      </c>
      <c r="G6973" s="13">
        <v>0.17699999999999999</v>
      </c>
      <c r="H6973" s="12">
        <v>0</v>
      </c>
      <c r="I6973" s="15">
        <f t="shared" si="654"/>
        <v>1.2389999999999999</v>
      </c>
      <c r="J6973" s="15">
        <f t="shared" si="655"/>
        <v>8.8499999999999995E-2</v>
      </c>
      <c r="K6973" s="13">
        <v>33613</v>
      </c>
      <c r="L6973" s="12">
        <f t="shared" si="650"/>
        <v>35.948778282114453</v>
      </c>
      <c r="M6973">
        <f t="shared" si="651"/>
        <v>44342</v>
      </c>
      <c r="N6973">
        <f t="shared" si="652"/>
        <v>121</v>
      </c>
      <c r="O6973">
        <f t="shared" si="653"/>
        <v>8.6999999999999993</v>
      </c>
    </row>
    <row r="6974" spans="1:15">
      <c r="A6974" s="12" t="s">
        <v>41</v>
      </c>
      <c r="B6974" s="12">
        <v>8340</v>
      </c>
      <c r="C6974" s="14">
        <v>3.1135750561000002</v>
      </c>
      <c r="D6974" s="13">
        <v>0.23</v>
      </c>
      <c r="E6974" s="13">
        <v>56.5</v>
      </c>
      <c r="F6974" s="13">
        <v>1.77</v>
      </c>
      <c r="G6974" s="13">
        <v>0.17699999999999999</v>
      </c>
      <c r="H6974" s="12">
        <v>0</v>
      </c>
      <c r="I6974" s="15">
        <f t="shared" si="654"/>
        <v>1.2389999999999999</v>
      </c>
      <c r="J6974" s="15">
        <f t="shared" si="655"/>
        <v>8.8499999999999995E-2</v>
      </c>
      <c r="K6974" s="13">
        <v>3152.7</v>
      </c>
      <c r="L6974" s="12">
        <f t="shared" si="650"/>
        <v>3.3717423211682918</v>
      </c>
      <c r="M6974">
        <f t="shared" si="651"/>
        <v>4159</v>
      </c>
      <c r="N6974">
        <f t="shared" si="652"/>
        <v>11</v>
      </c>
      <c r="O6974">
        <f t="shared" si="653"/>
        <v>0.8</v>
      </c>
    </row>
    <row r="6975" spans="1:15">
      <c r="A6975" s="12" t="s">
        <v>41</v>
      </c>
      <c r="B6975" s="12">
        <v>1200</v>
      </c>
      <c r="C6975" s="14">
        <v>0.41268461950000002</v>
      </c>
      <c r="D6975" s="13">
        <v>0.30399999999999999</v>
      </c>
      <c r="E6975" s="13">
        <v>56.5</v>
      </c>
      <c r="F6975" s="13">
        <v>2.23</v>
      </c>
      <c r="G6975" s="13">
        <v>0.316</v>
      </c>
      <c r="H6975" s="12">
        <v>0</v>
      </c>
      <c r="I6975" s="15">
        <f t="shared" si="654"/>
        <v>1.5609999999999999</v>
      </c>
      <c r="J6975" s="15">
        <f t="shared" si="655"/>
        <v>0.158</v>
      </c>
      <c r="K6975" s="13">
        <v>472.2</v>
      </c>
      <c r="L6975" s="12">
        <f t="shared" si="650"/>
        <v>0.59068925204433331</v>
      </c>
      <c r="M6975">
        <f t="shared" si="651"/>
        <v>729</v>
      </c>
      <c r="N6975">
        <f t="shared" si="652"/>
        <v>3</v>
      </c>
      <c r="O6975">
        <f t="shared" si="653"/>
        <v>0.3</v>
      </c>
    </row>
    <row r="6976" spans="1:15">
      <c r="A6976" s="12" t="s">
        <v>41</v>
      </c>
      <c r="B6976" s="12">
        <v>5300</v>
      </c>
      <c r="C6976" s="14">
        <v>3.4973793000000002E-3</v>
      </c>
      <c r="D6976" s="13">
        <v>0.5</v>
      </c>
      <c r="E6976" s="13">
        <v>56.5</v>
      </c>
      <c r="F6976" s="13">
        <v>0.6</v>
      </c>
      <c r="G6976" s="13">
        <v>0.13500000000000001</v>
      </c>
      <c r="H6976" s="12">
        <v>0</v>
      </c>
      <c r="I6976" s="15">
        <f t="shared" si="654"/>
        <v>0.42</v>
      </c>
      <c r="J6976" s="15">
        <f t="shared" si="655"/>
        <v>6.7500000000000004E-2</v>
      </c>
      <c r="K6976" s="13">
        <v>6.6</v>
      </c>
      <c r="L6976" s="12">
        <f t="shared" si="650"/>
        <v>8.2334137687500013E-3</v>
      </c>
      <c r="M6976">
        <f t="shared" si="651"/>
        <v>10</v>
      </c>
      <c r="N6976">
        <f t="shared" si="652"/>
        <v>0</v>
      </c>
      <c r="O6976">
        <f t="shared" si="653"/>
        <v>0</v>
      </c>
    </row>
    <row r="6977" spans="1:15">
      <c r="A6977" s="12" t="s">
        <v>41</v>
      </c>
      <c r="B6977" s="12">
        <v>5300</v>
      </c>
      <c r="C6977" s="14">
        <v>0.52023679879999996</v>
      </c>
      <c r="D6977" s="13">
        <v>0.5</v>
      </c>
      <c r="E6977" s="13">
        <v>56.5</v>
      </c>
      <c r="F6977" s="13">
        <v>0.6</v>
      </c>
      <c r="G6977" s="13">
        <v>0.13500000000000001</v>
      </c>
      <c r="H6977" s="12">
        <v>0</v>
      </c>
      <c r="I6977" s="15">
        <f t="shared" si="654"/>
        <v>0.42</v>
      </c>
      <c r="J6977" s="15">
        <f t="shared" si="655"/>
        <v>6.7500000000000004E-2</v>
      </c>
      <c r="K6977" s="13">
        <v>978.9</v>
      </c>
      <c r="L6977" s="12">
        <f t="shared" si="650"/>
        <v>1.2247241305083332</v>
      </c>
      <c r="M6977">
        <f t="shared" si="651"/>
        <v>1511</v>
      </c>
      <c r="N6977">
        <f t="shared" si="652"/>
        <v>1</v>
      </c>
      <c r="O6977">
        <f t="shared" si="653"/>
        <v>0.2</v>
      </c>
    </row>
    <row r="6978" spans="1:15">
      <c r="A6978" s="12" t="s">
        <v>41</v>
      </c>
      <c r="B6978" s="12">
        <v>8340</v>
      </c>
      <c r="C6978" s="14">
        <v>2.2495679007999998</v>
      </c>
      <c r="D6978" s="13">
        <v>0.28599999999999998</v>
      </c>
      <c r="E6978" s="13">
        <v>56.5</v>
      </c>
      <c r="F6978" s="13">
        <v>1.77</v>
      </c>
      <c r="G6978" s="13">
        <v>0.17699999999999999</v>
      </c>
      <c r="H6978" s="12">
        <v>0</v>
      </c>
      <c r="I6978" s="15">
        <f t="shared" si="654"/>
        <v>1.2389999999999999</v>
      </c>
      <c r="J6978" s="15">
        <f t="shared" si="655"/>
        <v>8.8499999999999995E-2</v>
      </c>
      <c r="K6978" s="13">
        <v>2421.5</v>
      </c>
      <c r="L6978" s="12">
        <f t="shared" si="650"/>
        <v>3.0292306424189328</v>
      </c>
      <c r="M6978">
        <f t="shared" si="651"/>
        <v>3736</v>
      </c>
      <c r="N6978">
        <f t="shared" si="652"/>
        <v>10</v>
      </c>
      <c r="O6978">
        <f t="shared" si="653"/>
        <v>0.7</v>
      </c>
    </row>
    <row r="6979" spans="1:15">
      <c r="A6979" s="12" t="s">
        <v>41</v>
      </c>
      <c r="B6979" s="12">
        <v>8140</v>
      </c>
      <c r="C6979" s="14">
        <v>6.0406060900000003E-2</v>
      </c>
      <c r="D6979" s="13">
        <v>0.70299999999999996</v>
      </c>
      <c r="E6979" s="13">
        <v>56.5</v>
      </c>
      <c r="F6979" s="13">
        <v>1.2</v>
      </c>
      <c r="G6979" s="13">
        <v>0.48</v>
      </c>
      <c r="H6979" s="12">
        <v>0</v>
      </c>
      <c r="I6979" s="15">
        <f t="shared" si="654"/>
        <v>0.84</v>
      </c>
      <c r="J6979" s="15">
        <f t="shared" si="655"/>
        <v>0.24</v>
      </c>
      <c r="K6979" s="13">
        <v>187</v>
      </c>
      <c r="L6979" s="12">
        <f t="shared" ref="L6979:L7042" si="656">E6979*D6979*C6979/12</f>
        <v>0.19994154465979583</v>
      </c>
      <c r="M6979">
        <f t="shared" ref="M6979:M7042" si="657">ROUND(E6979*D6979*C6979*102.79,0)</f>
        <v>247</v>
      </c>
      <c r="N6979">
        <f t="shared" ref="N6979:N7042" si="658">ROUND(I6979*M6979*0.002205,0)</f>
        <v>0</v>
      </c>
      <c r="O6979">
        <f t="shared" ref="O6979:O7042" si="659">ROUND(J6979*M6979*0.002205,1)</f>
        <v>0.1</v>
      </c>
    </row>
    <row r="6980" spans="1:15">
      <c r="A6980" s="12" t="s">
        <v>41</v>
      </c>
      <c r="B6980" s="12">
        <v>8140</v>
      </c>
      <c r="C6980" s="14">
        <v>0.1091351998</v>
      </c>
      <c r="D6980" s="13">
        <v>0.70299999999999996</v>
      </c>
      <c r="E6980" s="13">
        <v>56.5</v>
      </c>
      <c r="F6980" s="13">
        <v>1.2</v>
      </c>
      <c r="G6980" s="13">
        <v>0.48</v>
      </c>
      <c r="H6980" s="12">
        <v>0</v>
      </c>
      <c r="I6980" s="15">
        <f t="shared" si="654"/>
        <v>0.84</v>
      </c>
      <c r="J6980" s="15">
        <f t="shared" si="655"/>
        <v>0.24</v>
      </c>
      <c r="K6980" s="13">
        <v>337.7</v>
      </c>
      <c r="L6980" s="12">
        <f t="shared" si="656"/>
        <v>0.36123296403800831</v>
      </c>
      <c r="M6980">
        <f t="shared" si="657"/>
        <v>446</v>
      </c>
      <c r="N6980">
        <f t="shared" si="658"/>
        <v>1</v>
      </c>
      <c r="O6980">
        <f t="shared" si="659"/>
        <v>0.2</v>
      </c>
    </row>
    <row r="6981" spans="1:15">
      <c r="A6981" s="12" t="s">
        <v>41</v>
      </c>
      <c r="B6981" s="12">
        <v>1200</v>
      </c>
      <c r="C6981" s="14">
        <v>0.19370330089999999</v>
      </c>
      <c r="D6981" s="13">
        <v>0.30399999999999999</v>
      </c>
      <c r="E6981" s="13">
        <v>56.5</v>
      </c>
      <c r="F6981" s="13">
        <v>2.23</v>
      </c>
      <c r="G6981" s="13">
        <v>0.316</v>
      </c>
      <c r="H6981" s="12">
        <v>0</v>
      </c>
      <c r="I6981" s="15">
        <f t="shared" si="654"/>
        <v>1.5609999999999999</v>
      </c>
      <c r="J6981" s="15">
        <f t="shared" si="655"/>
        <v>0.158</v>
      </c>
      <c r="K6981" s="13">
        <v>221.6</v>
      </c>
      <c r="L6981" s="12">
        <f t="shared" si="656"/>
        <v>0.27725399135486661</v>
      </c>
      <c r="M6981">
        <f t="shared" si="657"/>
        <v>342</v>
      </c>
      <c r="N6981">
        <f t="shared" si="658"/>
        <v>1</v>
      </c>
      <c r="O6981">
        <f t="shared" si="659"/>
        <v>0.1</v>
      </c>
    </row>
    <row r="6982" spans="1:15">
      <c r="A6982" s="12" t="s">
        <v>41</v>
      </c>
      <c r="B6982" s="12">
        <v>8340</v>
      </c>
      <c r="C6982" s="14">
        <v>35.459558590699999</v>
      </c>
      <c r="D6982" s="13">
        <v>0.23</v>
      </c>
      <c r="E6982" s="13">
        <v>56.5</v>
      </c>
      <c r="F6982" s="13">
        <v>1.77</v>
      </c>
      <c r="G6982" s="13">
        <v>0.17699999999999999</v>
      </c>
      <c r="H6982" s="12">
        <v>0</v>
      </c>
      <c r="I6982" s="15">
        <f t="shared" si="654"/>
        <v>1.2389999999999999</v>
      </c>
      <c r="J6982" s="15">
        <f t="shared" si="655"/>
        <v>8.8499999999999995E-2</v>
      </c>
      <c r="K6982" s="13">
        <v>35904.699999999997</v>
      </c>
      <c r="L6982" s="12">
        <f t="shared" si="656"/>
        <v>38.399746990512206</v>
      </c>
      <c r="M6982">
        <f t="shared" si="657"/>
        <v>47365</v>
      </c>
      <c r="N6982">
        <f t="shared" si="658"/>
        <v>129</v>
      </c>
      <c r="O6982">
        <f t="shared" si="659"/>
        <v>9.1999999999999993</v>
      </c>
    </row>
    <row r="6983" spans="1:15">
      <c r="A6983" s="12" t="s">
        <v>41</v>
      </c>
      <c r="B6983" s="12">
        <v>1100</v>
      </c>
      <c r="C6983" s="14">
        <v>1.4044260500000001E-2</v>
      </c>
      <c r="D6983" s="13">
        <v>0.34200000000000003</v>
      </c>
      <c r="E6983" s="13">
        <v>56.5</v>
      </c>
      <c r="F6983" s="13">
        <v>1.85</v>
      </c>
      <c r="G6983" s="13">
        <v>0.22</v>
      </c>
      <c r="H6983" s="12">
        <v>0</v>
      </c>
      <c r="I6983" s="15">
        <f t="shared" si="654"/>
        <v>1.2949999999999999</v>
      </c>
      <c r="J6983" s="15">
        <f t="shared" si="655"/>
        <v>0.11</v>
      </c>
      <c r="K6983" s="13">
        <v>21.1</v>
      </c>
      <c r="L6983" s="12">
        <f t="shared" si="656"/>
        <v>2.2614770470125001E-2</v>
      </c>
      <c r="M6983">
        <f t="shared" si="657"/>
        <v>28</v>
      </c>
      <c r="N6983">
        <f t="shared" si="658"/>
        <v>0</v>
      </c>
      <c r="O6983">
        <f t="shared" si="659"/>
        <v>0</v>
      </c>
    </row>
    <row r="6984" spans="1:15">
      <c r="A6984" s="12" t="s">
        <v>41</v>
      </c>
      <c r="B6984" s="12">
        <v>5300</v>
      </c>
      <c r="C6984" s="14">
        <v>3.5471140000000001E-3</v>
      </c>
      <c r="D6984" s="13">
        <v>0.5</v>
      </c>
      <c r="E6984" s="13">
        <v>56.5</v>
      </c>
      <c r="F6984" s="13">
        <v>0.6</v>
      </c>
      <c r="G6984" s="13">
        <v>0.13500000000000001</v>
      </c>
      <c r="H6984" s="12">
        <v>0</v>
      </c>
      <c r="I6984" s="15">
        <f t="shared" si="654"/>
        <v>0.42</v>
      </c>
      <c r="J6984" s="15">
        <f t="shared" si="655"/>
        <v>6.7500000000000004E-2</v>
      </c>
      <c r="K6984" s="13">
        <v>6.7</v>
      </c>
      <c r="L6984" s="12">
        <f t="shared" si="656"/>
        <v>8.3504975416666665E-3</v>
      </c>
      <c r="M6984">
        <f t="shared" si="657"/>
        <v>10</v>
      </c>
      <c r="N6984">
        <f t="shared" si="658"/>
        <v>0</v>
      </c>
      <c r="O6984">
        <f t="shared" si="659"/>
        <v>0</v>
      </c>
    </row>
    <row r="6985" spans="1:15">
      <c r="A6985" s="12" t="s">
        <v>41</v>
      </c>
      <c r="B6985" s="12">
        <v>5300</v>
      </c>
      <c r="C6985" s="14">
        <v>4.8364907499999998E-2</v>
      </c>
      <c r="D6985" s="13">
        <v>0.5</v>
      </c>
      <c r="E6985" s="13">
        <v>56.5</v>
      </c>
      <c r="F6985" s="13">
        <v>0.6</v>
      </c>
      <c r="G6985" s="13">
        <v>0.13500000000000001</v>
      </c>
      <c r="H6985" s="12">
        <v>0</v>
      </c>
      <c r="I6985" s="15">
        <f t="shared" si="654"/>
        <v>0.42</v>
      </c>
      <c r="J6985" s="15">
        <f t="shared" si="655"/>
        <v>6.7500000000000004E-2</v>
      </c>
      <c r="K6985" s="13">
        <v>91</v>
      </c>
      <c r="L6985" s="12">
        <f t="shared" si="656"/>
        <v>0.11385905307291666</v>
      </c>
      <c r="M6985">
        <f t="shared" si="657"/>
        <v>140</v>
      </c>
      <c r="N6985">
        <f t="shared" si="658"/>
        <v>0</v>
      </c>
      <c r="O6985">
        <f t="shared" si="659"/>
        <v>0</v>
      </c>
    </row>
    <row r="6986" spans="1:15">
      <c r="A6986" s="12" t="s">
        <v>41</v>
      </c>
      <c r="B6986" s="12">
        <v>1200</v>
      </c>
      <c r="C6986" s="14">
        <v>3.9628617999999997E-2</v>
      </c>
      <c r="D6986" s="13">
        <v>0.38900000000000001</v>
      </c>
      <c r="E6986" s="13">
        <v>56.5</v>
      </c>
      <c r="F6986" s="13">
        <v>2.23</v>
      </c>
      <c r="G6986" s="13">
        <v>0.316</v>
      </c>
      <c r="H6986" s="12">
        <v>0</v>
      </c>
      <c r="I6986" s="15">
        <f t="shared" si="654"/>
        <v>1.5609999999999999</v>
      </c>
      <c r="J6986" s="15">
        <f t="shared" si="655"/>
        <v>0.158</v>
      </c>
      <c r="K6986" s="13">
        <v>58</v>
      </c>
      <c r="L6986" s="12">
        <f t="shared" si="656"/>
        <v>7.2581465059416664E-2</v>
      </c>
      <c r="M6986">
        <f t="shared" si="657"/>
        <v>90</v>
      </c>
      <c r="N6986">
        <f t="shared" si="658"/>
        <v>0</v>
      </c>
      <c r="O6986">
        <f t="shared" si="659"/>
        <v>0</v>
      </c>
    </row>
    <row r="6987" spans="1:15">
      <c r="A6987" s="12" t="s">
        <v>41</v>
      </c>
      <c r="B6987" s="12">
        <v>1200</v>
      </c>
      <c r="C6987" s="14">
        <v>0.20925970299999999</v>
      </c>
      <c r="D6987" s="13">
        <v>0.38900000000000001</v>
      </c>
      <c r="E6987" s="13">
        <v>56.5</v>
      </c>
      <c r="F6987" s="13">
        <v>2.23</v>
      </c>
      <c r="G6987" s="13">
        <v>0.316</v>
      </c>
      <c r="H6987" s="12">
        <v>0</v>
      </c>
      <c r="I6987" s="15">
        <f t="shared" si="654"/>
        <v>1.5609999999999999</v>
      </c>
      <c r="J6987" s="15">
        <f t="shared" si="655"/>
        <v>0.158</v>
      </c>
      <c r="K6987" s="13">
        <v>306.39999999999998</v>
      </c>
      <c r="L6987" s="12">
        <f t="shared" si="656"/>
        <v>0.38326786519879169</v>
      </c>
      <c r="M6987">
        <f t="shared" si="657"/>
        <v>473</v>
      </c>
      <c r="N6987">
        <f t="shared" si="658"/>
        <v>2</v>
      </c>
      <c r="O6987">
        <f t="shared" si="659"/>
        <v>0.2</v>
      </c>
    </row>
    <row r="6988" spans="1:15">
      <c r="A6988" s="12" t="s">
        <v>41</v>
      </c>
      <c r="B6988" s="12">
        <v>5300</v>
      </c>
      <c r="C6988" s="14">
        <v>0.1189531544</v>
      </c>
      <c r="D6988" s="13">
        <v>0.5</v>
      </c>
      <c r="E6988" s="13">
        <v>56.5</v>
      </c>
      <c r="F6988" s="13">
        <v>0.6</v>
      </c>
      <c r="G6988" s="13">
        <v>0.13500000000000001</v>
      </c>
      <c r="H6988" s="12">
        <v>0</v>
      </c>
      <c r="I6988" s="15">
        <f t="shared" si="654"/>
        <v>0.42</v>
      </c>
      <c r="J6988" s="15">
        <f t="shared" si="655"/>
        <v>6.7500000000000004E-2</v>
      </c>
      <c r="K6988" s="13">
        <v>223.8</v>
      </c>
      <c r="L6988" s="12">
        <f t="shared" si="656"/>
        <v>0.28003555098333333</v>
      </c>
      <c r="M6988">
        <f t="shared" si="657"/>
        <v>345</v>
      </c>
      <c r="N6988">
        <f t="shared" si="658"/>
        <v>0</v>
      </c>
      <c r="O6988">
        <f t="shared" si="659"/>
        <v>0.1</v>
      </c>
    </row>
    <row r="6989" spans="1:15">
      <c r="A6989" s="12" t="s">
        <v>41</v>
      </c>
      <c r="B6989" s="12">
        <v>1200</v>
      </c>
      <c r="C6989" s="14">
        <v>0.1407545895</v>
      </c>
      <c r="D6989" s="13">
        <v>0.38900000000000001</v>
      </c>
      <c r="E6989" s="13">
        <v>56.5</v>
      </c>
      <c r="F6989" s="13">
        <v>2.23</v>
      </c>
      <c r="G6989" s="13">
        <v>0.316</v>
      </c>
      <c r="H6989" s="12">
        <v>0</v>
      </c>
      <c r="I6989" s="15">
        <f t="shared" si="654"/>
        <v>1.5609999999999999</v>
      </c>
      <c r="J6989" s="15">
        <f t="shared" si="655"/>
        <v>0.158</v>
      </c>
      <c r="K6989" s="13">
        <v>206.1</v>
      </c>
      <c r="L6989" s="12">
        <f t="shared" si="656"/>
        <v>0.25779789544381249</v>
      </c>
      <c r="M6989">
        <f t="shared" si="657"/>
        <v>318</v>
      </c>
      <c r="N6989">
        <f t="shared" si="658"/>
        <v>1</v>
      </c>
      <c r="O6989">
        <f t="shared" si="659"/>
        <v>0.1</v>
      </c>
    </row>
    <row r="6990" spans="1:15">
      <c r="A6990" s="12" t="s">
        <v>41</v>
      </c>
      <c r="B6990" s="12">
        <v>8140</v>
      </c>
      <c r="C6990" s="14">
        <v>0.1016528065</v>
      </c>
      <c r="D6990" s="13">
        <v>0.70299999999999996</v>
      </c>
      <c r="E6990" s="13">
        <v>56.5</v>
      </c>
      <c r="F6990" s="13">
        <v>1.2</v>
      </c>
      <c r="G6990" s="13">
        <v>0.48</v>
      </c>
      <c r="H6990" s="12">
        <v>0</v>
      </c>
      <c r="I6990" s="15">
        <f t="shared" si="654"/>
        <v>0.84</v>
      </c>
      <c r="J6990" s="15">
        <f t="shared" si="655"/>
        <v>0.24</v>
      </c>
      <c r="K6990" s="13">
        <v>314.60000000000002</v>
      </c>
      <c r="L6990" s="12">
        <f t="shared" si="656"/>
        <v>0.3364665539813958</v>
      </c>
      <c r="M6990">
        <f t="shared" si="657"/>
        <v>415</v>
      </c>
      <c r="N6990">
        <f t="shared" si="658"/>
        <v>1</v>
      </c>
      <c r="O6990">
        <f t="shared" si="659"/>
        <v>0.2</v>
      </c>
    </row>
    <row r="6991" spans="1:15">
      <c r="A6991" s="12" t="s">
        <v>41</v>
      </c>
      <c r="B6991" s="12">
        <v>1200</v>
      </c>
      <c r="C6991" s="14">
        <v>0.35189338819999999</v>
      </c>
      <c r="D6991" s="13">
        <v>0.38900000000000001</v>
      </c>
      <c r="E6991" s="13">
        <v>56.5</v>
      </c>
      <c r="F6991" s="13">
        <v>2.23</v>
      </c>
      <c r="G6991" s="13">
        <v>0.316</v>
      </c>
      <c r="H6991" s="12">
        <v>0</v>
      </c>
      <c r="I6991" s="15">
        <f t="shared" si="654"/>
        <v>1.5609999999999999</v>
      </c>
      <c r="J6991" s="15">
        <f t="shared" si="655"/>
        <v>0.158</v>
      </c>
      <c r="K6991" s="13">
        <v>515.20000000000005</v>
      </c>
      <c r="L6991" s="12">
        <f t="shared" si="656"/>
        <v>0.64450740271280826</v>
      </c>
      <c r="M6991">
        <f t="shared" si="657"/>
        <v>795</v>
      </c>
      <c r="N6991">
        <f t="shared" si="658"/>
        <v>3</v>
      </c>
      <c r="O6991">
        <f t="shared" si="659"/>
        <v>0.3</v>
      </c>
    </row>
    <row r="6992" spans="1:15">
      <c r="A6992" s="12" t="s">
        <v>41</v>
      </c>
      <c r="B6992" s="12">
        <v>8140</v>
      </c>
      <c r="C6992" s="14">
        <v>3.7268689100000002E-2</v>
      </c>
      <c r="D6992" s="13">
        <v>0.70299999999999996</v>
      </c>
      <c r="E6992" s="13">
        <v>56.5</v>
      </c>
      <c r="F6992" s="13">
        <v>1.2</v>
      </c>
      <c r="G6992" s="13">
        <v>0.48</v>
      </c>
      <c r="H6992" s="12">
        <v>0</v>
      </c>
      <c r="I6992" s="15">
        <f t="shared" si="654"/>
        <v>0.84</v>
      </c>
      <c r="J6992" s="15">
        <f t="shared" si="655"/>
        <v>0.24</v>
      </c>
      <c r="K6992" s="13">
        <v>115.3</v>
      </c>
      <c r="L6992" s="12">
        <f t="shared" si="656"/>
        <v>0.12335780805895417</v>
      </c>
      <c r="M6992">
        <f t="shared" si="657"/>
        <v>152</v>
      </c>
      <c r="N6992">
        <f t="shared" si="658"/>
        <v>0</v>
      </c>
      <c r="O6992">
        <f t="shared" si="659"/>
        <v>0.1</v>
      </c>
    </row>
    <row r="6993" spans="1:15">
      <c r="A6993" s="12" t="s">
        <v>41</v>
      </c>
      <c r="B6993" s="12">
        <v>1180</v>
      </c>
      <c r="C6993" s="14">
        <v>6.0951902476999997</v>
      </c>
      <c r="D6993" s="13">
        <v>0.39</v>
      </c>
      <c r="E6993" s="13">
        <v>56.5</v>
      </c>
      <c r="F6993" s="13">
        <v>1.05</v>
      </c>
      <c r="G6993" s="13">
        <v>0.22</v>
      </c>
      <c r="H6993" s="12">
        <v>0</v>
      </c>
      <c r="I6993" s="15">
        <f t="shared" si="654"/>
        <v>0.73499999999999999</v>
      </c>
      <c r="J6993" s="15">
        <f t="shared" si="655"/>
        <v>0.11</v>
      </c>
      <c r="K6993" s="13">
        <v>11522.1</v>
      </c>
      <c r="L6993" s="12">
        <f t="shared" si="656"/>
        <v>11.192293092339126</v>
      </c>
      <c r="M6993">
        <f t="shared" si="657"/>
        <v>13805</v>
      </c>
      <c r="N6993">
        <f t="shared" si="658"/>
        <v>22</v>
      </c>
      <c r="O6993">
        <f t="shared" si="659"/>
        <v>3.3</v>
      </c>
    </row>
    <row r="6994" spans="1:15">
      <c r="A6994" s="12" t="s">
        <v>41</v>
      </c>
      <c r="B6994" s="12">
        <v>1180</v>
      </c>
      <c r="C6994" s="14">
        <v>3.6279337894000001</v>
      </c>
      <c r="D6994" s="13">
        <v>0.39</v>
      </c>
      <c r="E6994" s="13">
        <v>56.5</v>
      </c>
      <c r="F6994" s="13">
        <v>1.05</v>
      </c>
      <c r="G6994" s="13">
        <v>0.22</v>
      </c>
      <c r="H6994" s="12">
        <v>0</v>
      </c>
      <c r="I6994" s="15">
        <f t="shared" si="654"/>
        <v>0.73499999999999999</v>
      </c>
      <c r="J6994" s="15">
        <f t="shared" si="655"/>
        <v>0.11</v>
      </c>
      <c r="K6994" s="13">
        <v>30700.9</v>
      </c>
      <c r="L6994" s="12">
        <f t="shared" si="656"/>
        <v>6.6617934207857497</v>
      </c>
      <c r="M6994">
        <f t="shared" si="657"/>
        <v>8217</v>
      </c>
      <c r="N6994">
        <f t="shared" si="658"/>
        <v>13</v>
      </c>
      <c r="O6994">
        <f t="shared" si="659"/>
        <v>2</v>
      </c>
    </row>
    <row r="6995" spans="1:15">
      <c r="A6995" s="12" t="s">
        <v>41</v>
      </c>
      <c r="B6995" s="12">
        <v>1200</v>
      </c>
      <c r="C6995" s="14">
        <v>0.48210996769999998</v>
      </c>
      <c r="D6995" s="13">
        <v>0.30399999999999999</v>
      </c>
      <c r="E6995" s="13">
        <v>56.5</v>
      </c>
      <c r="F6995" s="13">
        <v>2.23</v>
      </c>
      <c r="G6995" s="13">
        <v>0.316</v>
      </c>
      <c r="H6995" s="12">
        <v>0</v>
      </c>
      <c r="I6995" s="15">
        <f t="shared" si="654"/>
        <v>1.5609999999999999</v>
      </c>
      <c r="J6995" s="15">
        <f t="shared" si="655"/>
        <v>0.158</v>
      </c>
      <c r="K6995" s="13">
        <v>2342.8000000000002</v>
      </c>
      <c r="L6995" s="12">
        <f t="shared" si="656"/>
        <v>0.69006006710126655</v>
      </c>
      <c r="M6995">
        <f t="shared" si="657"/>
        <v>851</v>
      </c>
      <c r="N6995">
        <f t="shared" si="658"/>
        <v>3</v>
      </c>
      <c r="O6995">
        <f t="shared" si="659"/>
        <v>0.3</v>
      </c>
    </row>
    <row r="6996" spans="1:15">
      <c r="A6996" s="12" t="s">
        <v>41</v>
      </c>
      <c r="B6996" s="12">
        <v>1200</v>
      </c>
      <c r="C6996" s="14">
        <v>5.4279238399999999E-2</v>
      </c>
      <c r="D6996" s="13">
        <v>0.38900000000000001</v>
      </c>
      <c r="E6996" s="13">
        <v>56.5</v>
      </c>
      <c r="F6996" s="13">
        <v>2.23</v>
      </c>
      <c r="G6996" s="13">
        <v>0.316</v>
      </c>
      <c r="H6996" s="12">
        <v>0</v>
      </c>
      <c r="I6996" s="15">
        <f t="shared" si="654"/>
        <v>1.5609999999999999</v>
      </c>
      <c r="J6996" s="15">
        <f t="shared" si="655"/>
        <v>0.158</v>
      </c>
      <c r="K6996" s="13">
        <v>79.5</v>
      </c>
      <c r="L6996" s="12">
        <f t="shared" si="656"/>
        <v>9.9414686764533342E-2</v>
      </c>
      <c r="M6996">
        <f t="shared" si="657"/>
        <v>123</v>
      </c>
      <c r="N6996">
        <f t="shared" si="658"/>
        <v>0</v>
      </c>
      <c r="O6996">
        <f t="shared" si="659"/>
        <v>0</v>
      </c>
    </row>
    <row r="6997" spans="1:15">
      <c r="A6997" s="12" t="s">
        <v>41</v>
      </c>
      <c r="B6997" s="12">
        <v>1200</v>
      </c>
      <c r="C6997" s="14">
        <v>0.10431841679999999</v>
      </c>
      <c r="D6997" s="13">
        <v>0.38900000000000001</v>
      </c>
      <c r="E6997" s="13">
        <v>56.5</v>
      </c>
      <c r="F6997" s="13">
        <v>2.23</v>
      </c>
      <c r="G6997" s="13">
        <v>0.316</v>
      </c>
      <c r="H6997" s="12">
        <v>0</v>
      </c>
      <c r="I6997" s="15">
        <f t="shared" si="654"/>
        <v>1.5609999999999999</v>
      </c>
      <c r="J6997" s="15">
        <f t="shared" si="655"/>
        <v>0.158</v>
      </c>
      <c r="K6997" s="13">
        <v>152.69999999999999</v>
      </c>
      <c r="L6997" s="12">
        <f t="shared" si="656"/>
        <v>0.1910635269699</v>
      </c>
      <c r="M6997">
        <f t="shared" si="657"/>
        <v>236</v>
      </c>
      <c r="N6997">
        <f t="shared" si="658"/>
        <v>1</v>
      </c>
      <c r="O6997">
        <f t="shared" si="659"/>
        <v>0.1</v>
      </c>
    </row>
    <row r="6998" spans="1:15">
      <c r="A6998" s="12" t="s">
        <v>41</v>
      </c>
      <c r="B6998" s="12">
        <v>1200</v>
      </c>
      <c r="C6998" s="14">
        <v>8.7481787699999994E-2</v>
      </c>
      <c r="D6998" s="13">
        <v>0.38900000000000001</v>
      </c>
      <c r="E6998" s="13">
        <v>56.5</v>
      </c>
      <c r="F6998" s="13">
        <v>2.23</v>
      </c>
      <c r="G6998" s="13">
        <v>0.316</v>
      </c>
      <c r="H6998" s="12">
        <v>0</v>
      </c>
      <c r="I6998" s="15">
        <f t="shared" si="654"/>
        <v>1.5609999999999999</v>
      </c>
      <c r="J6998" s="15">
        <f t="shared" si="655"/>
        <v>0.158</v>
      </c>
      <c r="K6998" s="13">
        <v>128.1</v>
      </c>
      <c r="L6998" s="12">
        <f t="shared" si="656"/>
        <v>0.16022653924703747</v>
      </c>
      <c r="M6998">
        <f t="shared" si="657"/>
        <v>198</v>
      </c>
      <c r="N6998">
        <f t="shared" si="658"/>
        <v>1</v>
      </c>
      <c r="O6998">
        <f t="shared" si="659"/>
        <v>0.1</v>
      </c>
    </row>
    <row r="6999" spans="1:15">
      <c r="A6999" s="12" t="s">
        <v>41</v>
      </c>
      <c r="B6999" s="12">
        <v>8340</v>
      </c>
      <c r="C6999" s="14">
        <v>1.7976295797999999</v>
      </c>
      <c r="D6999" s="13">
        <v>0.23</v>
      </c>
      <c r="E6999" s="13">
        <v>56.5</v>
      </c>
      <c r="F6999" s="13">
        <v>1.77</v>
      </c>
      <c r="G6999" s="13">
        <v>0.17699999999999999</v>
      </c>
      <c r="H6999" s="12">
        <v>0</v>
      </c>
      <c r="I6999" s="15">
        <f t="shared" si="654"/>
        <v>1.2389999999999999</v>
      </c>
      <c r="J6999" s="15">
        <f t="shared" si="655"/>
        <v>8.8499999999999995E-2</v>
      </c>
      <c r="K6999" s="13">
        <v>1556.1</v>
      </c>
      <c r="L6999" s="12">
        <f t="shared" si="656"/>
        <v>1.9466830324584168</v>
      </c>
      <c r="M6999">
        <f t="shared" si="657"/>
        <v>2401</v>
      </c>
      <c r="N6999">
        <f t="shared" si="658"/>
        <v>7</v>
      </c>
      <c r="O6999">
        <f t="shared" si="659"/>
        <v>0.5</v>
      </c>
    </row>
    <row r="7000" spans="1:15">
      <c r="A7000" s="12" t="s">
        <v>41</v>
      </c>
      <c r="B7000" s="12">
        <v>8140</v>
      </c>
      <c r="C7000" s="14">
        <v>2.77196649E-2</v>
      </c>
      <c r="D7000" s="13">
        <v>0.70299999999999996</v>
      </c>
      <c r="E7000" s="13">
        <v>56.5</v>
      </c>
      <c r="F7000" s="13">
        <v>1.2</v>
      </c>
      <c r="G7000" s="13">
        <v>0.48</v>
      </c>
      <c r="H7000" s="12">
        <v>0</v>
      </c>
      <c r="I7000" s="15">
        <f t="shared" si="654"/>
        <v>0.84</v>
      </c>
      <c r="J7000" s="15">
        <f t="shared" si="655"/>
        <v>0.24</v>
      </c>
      <c r="K7000" s="13">
        <v>85.8</v>
      </c>
      <c r="L7000" s="12">
        <f t="shared" si="656"/>
        <v>9.1750935832962496E-2</v>
      </c>
      <c r="M7000">
        <f t="shared" si="657"/>
        <v>113</v>
      </c>
      <c r="N7000">
        <f t="shared" si="658"/>
        <v>0</v>
      </c>
      <c r="O7000">
        <f t="shared" si="659"/>
        <v>0.1</v>
      </c>
    </row>
    <row r="7001" spans="1:15">
      <c r="A7001" s="12" t="s">
        <v>41</v>
      </c>
      <c r="B7001" s="12">
        <v>1180</v>
      </c>
      <c r="C7001" s="14">
        <v>0.74671900000000002</v>
      </c>
      <c r="D7001" s="13">
        <v>0.39</v>
      </c>
      <c r="E7001" s="13">
        <v>56.5</v>
      </c>
      <c r="F7001" s="13">
        <v>1.05</v>
      </c>
      <c r="G7001" s="13">
        <v>0.22</v>
      </c>
      <c r="H7001" s="12">
        <v>0</v>
      </c>
      <c r="I7001" s="15">
        <f t="shared" si="654"/>
        <v>0.73499999999999999</v>
      </c>
      <c r="J7001" s="15">
        <f t="shared" si="655"/>
        <v>0.11</v>
      </c>
      <c r="K7001" s="13">
        <v>1964.3</v>
      </c>
      <c r="L7001" s="12">
        <f t="shared" si="656"/>
        <v>1.3711627637500001</v>
      </c>
      <c r="M7001">
        <f t="shared" si="657"/>
        <v>1691</v>
      </c>
      <c r="N7001">
        <f t="shared" si="658"/>
        <v>3</v>
      </c>
      <c r="O7001">
        <f t="shared" si="659"/>
        <v>0.4</v>
      </c>
    </row>
    <row r="7002" spans="1:15">
      <c r="A7002" s="12" t="s">
        <v>41</v>
      </c>
      <c r="B7002" s="12">
        <v>8140</v>
      </c>
      <c r="C7002" s="14">
        <v>2.6265683487000002</v>
      </c>
      <c r="D7002" s="13">
        <v>0.70299999999999996</v>
      </c>
      <c r="E7002" s="13">
        <v>56.5</v>
      </c>
      <c r="F7002" s="13">
        <v>1.2</v>
      </c>
      <c r="G7002" s="13">
        <v>0.48</v>
      </c>
      <c r="H7002" s="12">
        <v>0</v>
      </c>
      <c r="I7002" s="15">
        <f t="shared" si="654"/>
        <v>0.84</v>
      </c>
      <c r="J7002" s="15">
        <f t="shared" si="655"/>
        <v>0.24</v>
      </c>
      <c r="K7002" s="13">
        <v>8128.9</v>
      </c>
      <c r="L7002" s="12">
        <f t="shared" si="656"/>
        <v>8.693831793849137</v>
      </c>
      <c r="M7002">
        <f t="shared" si="657"/>
        <v>10724</v>
      </c>
      <c r="N7002">
        <f t="shared" si="658"/>
        <v>20</v>
      </c>
      <c r="O7002">
        <f t="shared" si="659"/>
        <v>5.7</v>
      </c>
    </row>
    <row r="7003" spans="1:15">
      <c r="A7003" s="12" t="s">
        <v>41</v>
      </c>
      <c r="B7003" s="12">
        <v>8340</v>
      </c>
      <c r="C7003" s="14">
        <v>5.5639408359000004</v>
      </c>
      <c r="D7003" s="13">
        <v>0.23</v>
      </c>
      <c r="E7003" s="13">
        <v>56.5</v>
      </c>
      <c r="F7003" s="13">
        <v>1.77</v>
      </c>
      <c r="G7003" s="13">
        <v>0.17699999999999999</v>
      </c>
      <c r="H7003" s="12">
        <v>0</v>
      </c>
      <c r="I7003" s="15">
        <f t="shared" si="654"/>
        <v>1.2389999999999999</v>
      </c>
      <c r="J7003" s="15">
        <f t="shared" si="655"/>
        <v>8.8499999999999995E-2</v>
      </c>
      <c r="K7003" s="13">
        <v>4816.3</v>
      </c>
      <c r="L7003" s="12">
        <f t="shared" si="656"/>
        <v>6.0252842635433757</v>
      </c>
      <c r="M7003">
        <f t="shared" si="657"/>
        <v>7432</v>
      </c>
      <c r="N7003">
        <f t="shared" si="658"/>
        <v>20</v>
      </c>
      <c r="O7003">
        <f t="shared" si="659"/>
        <v>1.5</v>
      </c>
    </row>
    <row r="7004" spans="1:15">
      <c r="A7004" s="12" t="s">
        <v>41</v>
      </c>
      <c r="B7004" s="12">
        <v>8340</v>
      </c>
      <c r="C7004" s="14">
        <v>5.2760207463000004</v>
      </c>
      <c r="D7004" s="13">
        <v>0.23</v>
      </c>
      <c r="E7004" s="13">
        <v>56.5</v>
      </c>
      <c r="F7004" s="13">
        <v>1.77</v>
      </c>
      <c r="G7004" s="13">
        <v>0.17699999999999999</v>
      </c>
      <c r="H7004" s="12">
        <v>0</v>
      </c>
      <c r="I7004" s="15">
        <f t="shared" si="654"/>
        <v>1.2389999999999999</v>
      </c>
      <c r="J7004" s="15">
        <f t="shared" si="655"/>
        <v>8.8499999999999995E-2</v>
      </c>
      <c r="K7004" s="13">
        <v>4567.1000000000004</v>
      </c>
      <c r="L7004" s="12">
        <f t="shared" si="656"/>
        <v>5.7134907998473752</v>
      </c>
      <c r="M7004">
        <f t="shared" si="657"/>
        <v>7047</v>
      </c>
      <c r="N7004">
        <f t="shared" si="658"/>
        <v>19</v>
      </c>
      <c r="O7004">
        <f t="shared" si="659"/>
        <v>1.4</v>
      </c>
    </row>
    <row r="7005" spans="1:15">
      <c r="A7005" s="12" t="s">
        <v>41</v>
      </c>
      <c r="B7005" s="12">
        <v>8140</v>
      </c>
      <c r="C7005" s="14">
        <v>4.0684022700000003E-2</v>
      </c>
      <c r="D7005" s="13">
        <v>0.70299999999999996</v>
      </c>
      <c r="E7005" s="13">
        <v>56.5</v>
      </c>
      <c r="F7005" s="13">
        <v>1.2</v>
      </c>
      <c r="G7005" s="13">
        <v>0.48</v>
      </c>
      <c r="H7005" s="12">
        <v>0</v>
      </c>
      <c r="I7005" s="15">
        <f t="shared" si="654"/>
        <v>0.84</v>
      </c>
      <c r="J7005" s="15">
        <f t="shared" si="655"/>
        <v>0.24</v>
      </c>
      <c r="K7005" s="13">
        <v>125.9</v>
      </c>
      <c r="L7005" s="12">
        <f t="shared" si="656"/>
        <v>0.13466241996938749</v>
      </c>
      <c r="M7005">
        <f t="shared" si="657"/>
        <v>166</v>
      </c>
      <c r="N7005">
        <f t="shared" si="658"/>
        <v>0</v>
      </c>
      <c r="O7005">
        <f t="shared" si="659"/>
        <v>0.1</v>
      </c>
    </row>
    <row r="7006" spans="1:15">
      <c r="A7006" s="12" t="s">
        <v>41</v>
      </c>
      <c r="B7006" s="12">
        <v>8140</v>
      </c>
      <c r="C7006" s="14">
        <v>5.6128896300000002E-2</v>
      </c>
      <c r="D7006" s="13">
        <v>0.70299999999999996</v>
      </c>
      <c r="E7006" s="13">
        <v>56.5</v>
      </c>
      <c r="F7006" s="13">
        <v>1.2</v>
      </c>
      <c r="G7006" s="13">
        <v>0.48</v>
      </c>
      <c r="H7006" s="12">
        <v>0</v>
      </c>
      <c r="I7006" s="15">
        <f t="shared" si="654"/>
        <v>0.84</v>
      </c>
      <c r="J7006" s="15">
        <f t="shared" si="655"/>
        <v>0.24</v>
      </c>
      <c r="K7006" s="13">
        <v>173.7</v>
      </c>
      <c r="L7006" s="12">
        <f t="shared" si="656"/>
        <v>0.18578430804898749</v>
      </c>
      <c r="M7006">
        <f t="shared" si="657"/>
        <v>229</v>
      </c>
      <c r="N7006">
        <f t="shared" si="658"/>
        <v>0</v>
      </c>
      <c r="O7006">
        <f t="shared" si="659"/>
        <v>0.1</v>
      </c>
    </row>
    <row r="7007" spans="1:15">
      <c r="A7007" s="12" t="s">
        <v>41</v>
      </c>
      <c r="B7007" s="12">
        <v>1100</v>
      </c>
      <c r="C7007" s="14">
        <v>3.5186778108999999</v>
      </c>
      <c r="D7007" s="13">
        <v>0.34200000000000003</v>
      </c>
      <c r="E7007" s="13">
        <v>56.5</v>
      </c>
      <c r="F7007" s="13">
        <v>1.85</v>
      </c>
      <c r="G7007" s="13">
        <v>0.22</v>
      </c>
      <c r="H7007" s="12">
        <v>0</v>
      </c>
      <c r="I7007" s="15">
        <f t="shared" si="654"/>
        <v>1.2949999999999999</v>
      </c>
      <c r="J7007" s="15">
        <f t="shared" si="655"/>
        <v>0.11</v>
      </c>
      <c r="K7007" s="13">
        <v>5297.8</v>
      </c>
      <c r="L7007" s="12">
        <f t="shared" si="656"/>
        <v>5.6659509450017254</v>
      </c>
      <c r="M7007">
        <f t="shared" si="657"/>
        <v>6989</v>
      </c>
      <c r="N7007">
        <f t="shared" si="658"/>
        <v>20</v>
      </c>
      <c r="O7007">
        <f t="shared" si="659"/>
        <v>1.7</v>
      </c>
    </row>
    <row r="7008" spans="1:15">
      <c r="A7008" s="12" t="s">
        <v>41</v>
      </c>
      <c r="B7008" s="12">
        <v>8140</v>
      </c>
      <c r="C7008" s="14">
        <v>7.4051676400000002E-2</v>
      </c>
      <c r="D7008" s="13">
        <v>0.70299999999999996</v>
      </c>
      <c r="E7008" s="13">
        <v>56.5</v>
      </c>
      <c r="F7008" s="13">
        <v>1.2</v>
      </c>
      <c r="G7008" s="13">
        <v>0.48</v>
      </c>
      <c r="H7008" s="12">
        <v>0</v>
      </c>
      <c r="I7008" s="15">
        <f t="shared" si="654"/>
        <v>0.84</v>
      </c>
      <c r="J7008" s="15">
        <f t="shared" si="655"/>
        <v>0.24</v>
      </c>
      <c r="K7008" s="13">
        <v>229.2</v>
      </c>
      <c r="L7008" s="12">
        <f t="shared" si="656"/>
        <v>0.24510796339748331</v>
      </c>
      <c r="M7008">
        <f t="shared" si="657"/>
        <v>302</v>
      </c>
      <c r="N7008">
        <f t="shared" si="658"/>
        <v>1</v>
      </c>
      <c r="O7008">
        <f t="shared" si="659"/>
        <v>0.2</v>
      </c>
    </row>
    <row r="7009" spans="1:15">
      <c r="A7009" s="12" t="s">
        <v>41</v>
      </c>
      <c r="B7009" s="12">
        <v>8340</v>
      </c>
      <c r="C7009" s="14">
        <v>2.7987523468000002</v>
      </c>
      <c r="D7009" s="13">
        <v>0.23</v>
      </c>
      <c r="E7009" s="13">
        <v>56.5</v>
      </c>
      <c r="F7009" s="13">
        <v>1.77</v>
      </c>
      <c r="G7009" s="13">
        <v>0.17699999999999999</v>
      </c>
      <c r="H7009" s="12">
        <v>0</v>
      </c>
      <c r="I7009" s="15">
        <f t="shared" si="654"/>
        <v>1.2389999999999999</v>
      </c>
      <c r="J7009" s="15">
        <f t="shared" si="655"/>
        <v>8.8499999999999995E-2</v>
      </c>
      <c r="K7009" s="13">
        <v>2422.6999999999998</v>
      </c>
      <c r="L7009" s="12">
        <f t="shared" si="656"/>
        <v>3.0308155622221675</v>
      </c>
      <c r="M7009">
        <f t="shared" si="657"/>
        <v>3738</v>
      </c>
      <c r="N7009">
        <f t="shared" si="658"/>
        <v>10</v>
      </c>
      <c r="O7009">
        <f t="shared" si="659"/>
        <v>0.7</v>
      </c>
    </row>
    <row r="7010" spans="1:15">
      <c r="A7010" s="12" t="s">
        <v>41</v>
      </c>
      <c r="B7010" s="12">
        <v>8140</v>
      </c>
      <c r="C7010" s="14">
        <v>0.88500709349999995</v>
      </c>
      <c r="D7010" s="13">
        <v>0.70299999999999996</v>
      </c>
      <c r="E7010" s="13">
        <v>56.5</v>
      </c>
      <c r="F7010" s="13">
        <v>1.2</v>
      </c>
      <c r="G7010" s="13">
        <v>0.48</v>
      </c>
      <c r="H7010" s="12">
        <v>0</v>
      </c>
      <c r="I7010" s="15">
        <f t="shared" si="654"/>
        <v>0.84</v>
      </c>
      <c r="J7010" s="15">
        <f t="shared" si="655"/>
        <v>0.24</v>
      </c>
      <c r="K7010" s="13">
        <v>2739</v>
      </c>
      <c r="L7010" s="12">
        <f t="shared" si="656"/>
        <v>2.9293366041894373</v>
      </c>
      <c r="M7010">
        <f t="shared" si="657"/>
        <v>3613</v>
      </c>
      <c r="N7010">
        <f t="shared" si="658"/>
        <v>7</v>
      </c>
      <c r="O7010">
        <f t="shared" si="659"/>
        <v>1.9</v>
      </c>
    </row>
    <row r="7011" spans="1:15">
      <c r="A7011" s="12" t="s">
        <v>41</v>
      </c>
      <c r="B7011" s="12">
        <v>8140</v>
      </c>
      <c r="C7011" s="14">
        <v>9.0103773999999998E-2</v>
      </c>
      <c r="D7011" s="13">
        <v>0.70299999999999996</v>
      </c>
      <c r="E7011" s="13">
        <v>56.5</v>
      </c>
      <c r="F7011" s="13">
        <v>1.2</v>
      </c>
      <c r="G7011" s="13">
        <v>0.48</v>
      </c>
      <c r="H7011" s="12">
        <v>0</v>
      </c>
      <c r="I7011" s="15">
        <f t="shared" si="654"/>
        <v>0.84</v>
      </c>
      <c r="J7011" s="15">
        <f t="shared" si="655"/>
        <v>0.24</v>
      </c>
      <c r="K7011" s="13">
        <v>278.89999999999998</v>
      </c>
      <c r="L7011" s="12">
        <f t="shared" si="656"/>
        <v>0.2982397376160833</v>
      </c>
      <c r="M7011">
        <f t="shared" si="657"/>
        <v>368</v>
      </c>
      <c r="N7011">
        <f t="shared" si="658"/>
        <v>1</v>
      </c>
      <c r="O7011">
        <f t="shared" si="659"/>
        <v>0.2</v>
      </c>
    </row>
    <row r="7012" spans="1:15">
      <c r="A7012" s="12" t="s">
        <v>41</v>
      </c>
      <c r="B7012" s="12">
        <v>8340</v>
      </c>
      <c r="C7012" s="14">
        <v>0.53069697989999998</v>
      </c>
      <c r="D7012" s="13">
        <v>0.23</v>
      </c>
      <c r="E7012" s="13">
        <v>56.5</v>
      </c>
      <c r="F7012" s="13">
        <v>1.77</v>
      </c>
      <c r="G7012" s="13">
        <v>0.17699999999999999</v>
      </c>
      <c r="H7012" s="12">
        <v>0</v>
      </c>
      <c r="I7012" s="15">
        <f t="shared" si="654"/>
        <v>1.2389999999999999</v>
      </c>
      <c r="J7012" s="15">
        <f t="shared" si="655"/>
        <v>8.8499999999999995E-2</v>
      </c>
      <c r="K7012" s="13">
        <v>459.4</v>
      </c>
      <c r="L7012" s="12">
        <f t="shared" si="656"/>
        <v>0.57470060448337501</v>
      </c>
      <c r="M7012">
        <f t="shared" si="657"/>
        <v>709</v>
      </c>
      <c r="N7012">
        <f t="shared" si="658"/>
        <v>2</v>
      </c>
      <c r="O7012">
        <f t="shared" si="659"/>
        <v>0.1</v>
      </c>
    </row>
    <row r="7013" spans="1:15">
      <c r="A7013" s="12" t="s">
        <v>41</v>
      </c>
      <c r="B7013" s="12">
        <v>8340</v>
      </c>
      <c r="C7013" s="14">
        <v>3.2807767000000002E-2</v>
      </c>
      <c r="D7013" s="13">
        <v>0.23</v>
      </c>
      <c r="E7013" s="13">
        <v>56.5</v>
      </c>
      <c r="F7013" s="13">
        <v>1.77</v>
      </c>
      <c r="G7013" s="13">
        <v>0.17699999999999999</v>
      </c>
      <c r="H7013" s="12">
        <v>0</v>
      </c>
      <c r="I7013" s="15">
        <f t="shared" si="654"/>
        <v>1.2389999999999999</v>
      </c>
      <c r="J7013" s="15">
        <f t="shared" si="655"/>
        <v>8.8499999999999995E-2</v>
      </c>
      <c r="K7013" s="13">
        <v>33.200000000000003</v>
      </c>
      <c r="L7013" s="12">
        <f t="shared" si="656"/>
        <v>3.5528077680416673E-2</v>
      </c>
      <c r="M7013">
        <f t="shared" si="657"/>
        <v>44</v>
      </c>
      <c r="N7013">
        <f t="shared" si="658"/>
        <v>0</v>
      </c>
      <c r="O7013">
        <f t="shared" si="659"/>
        <v>0</v>
      </c>
    </row>
    <row r="7014" spans="1:15">
      <c r="A7014" s="12" t="s">
        <v>41</v>
      </c>
      <c r="B7014" s="12">
        <v>1100</v>
      </c>
      <c r="C7014" s="14">
        <v>1.1321701000000001E-3</v>
      </c>
      <c r="D7014" s="13">
        <v>0.34200000000000003</v>
      </c>
      <c r="E7014" s="13">
        <v>56.5</v>
      </c>
      <c r="F7014" s="13">
        <v>1.85</v>
      </c>
      <c r="G7014" s="13">
        <v>0.22</v>
      </c>
      <c r="H7014" s="12">
        <v>0</v>
      </c>
      <c r="I7014" s="15">
        <f t="shared" si="654"/>
        <v>1.2949999999999999</v>
      </c>
      <c r="J7014" s="15">
        <f t="shared" si="655"/>
        <v>0.11</v>
      </c>
      <c r="K7014" s="13">
        <v>1.7</v>
      </c>
      <c r="L7014" s="12">
        <f t="shared" si="656"/>
        <v>1.8230769035250001E-3</v>
      </c>
      <c r="M7014">
        <f t="shared" si="657"/>
        <v>2</v>
      </c>
      <c r="N7014">
        <f t="shared" si="658"/>
        <v>0</v>
      </c>
      <c r="O7014">
        <f t="shared" si="659"/>
        <v>0</v>
      </c>
    </row>
    <row r="7015" spans="1:15">
      <c r="A7015" s="12" t="s">
        <v>41</v>
      </c>
      <c r="B7015" s="12">
        <v>1510</v>
      </c>
      <c r="C7015" s="14">
        <v>4.8312141500000003E-2</v>
      </c>
      <c r="D7015" s="13">
        <v>0.79300000000000004</v>
      </c>
      <c r="E7015" s="13">
        <v>56.5</v>
      </c>
      <c r="F7015" s="13">
        <v>1.79</v>
      </c>
      <c r="G7015" s="13">
        <v>0.31</v>
      </c>
      <c r="H7015" s="12">
        <v>0</v>
      </c>
      <c r="I7015" s="15">
        <f t="shared" si="654"/>
        <v>1.2529999999999999</v>
      </c>
      <c r="J7015" s="15">
        <f t="shared" si="655"/>
        <v>0.155</v>
      </c>
      <c r="K7015" s="13">
        <v>144.19999999999999</v>
      </c>
      <c r="L7015" s="12">
        <f t="shared" si="656"/>
        <v>0.18038344531972919</v>
      </c>
      <c r="M7015">
        <f t="shared" si="657"/>
        <v>222</v>
      </c>
      <c r="N7015">
        <f t="shared" si="658"/>
        <v>1</v>
      </c>
      <c r="O7015">
        <f t="shared" si="659"/>
        <v>0.1</v>
      </c>
    </row>
    <row r="7016" spans="1:15">
      <c r="A7016" s="12" t="s">
        <v>41</v>
      </c>
      <c r="B7016" s="12">
        <v>1510</v>
      </c>
      <c r="C7016" s="14">
        <v>6.5683649100000005E-2</v>
      </c>
      <c r="D7016" s="13">
        <v>0.79300000000000004</v>
      </c>
      <c r="E7016" s="13">
        <v>56.5</v>
      </c>
      <c r="F7016" s="13">
        <v>1.79</v>
      </c>
      <c r="G7016" s="13">
        <v>0.31</v>
      </c>
      <c r="H7016" s="12">
        <v>0</v>
      </c>
      <c r="I7016" s="15">
        <f t="shared" si="654"/>
        <v>1.2529999999999999</v>
      </c>
      <c r="J7016" s="15">
        <f t="shared" si="655"/>
        <v>0.155</v>
      </c>
      <c r="K7016" s="13">
        <v>196</v>
      </c>
      <c r="L7016" s="12">
        <f t="shared" si="656"/>
        <v>0.24524358800841253</v>
      </c>
      <c r="M7016">
        <f t="shared" si="657"/>
        <v>303</v>
      </c>
      <c r="N7016">
        <f t="shared" si="658"/>
        <v>1</v>
      </c>
      <c r="O7016">
        <f t="shared" si="659"/>
        <v>0.1</v>
      </c>
    </row>
    <row r="7017" spans="1:15">
      <c r="A7017" s="12" t="s">
        <v>41</v>
      </c>
      <c r="B7017" s="12">
        <v>1510</v>
      </c>
      <c r="C7017" s="14">
        <v>0.19639970919999999</v>
      </c>
      <c r="D7017" s="13">
        <v>0.79300000000000004</v>
      </c>
      <c r="E7017" s="13">
        <v>56.5</v>
      </c>
      <c r="F7017" s="13">
        <v>1.79</v>
      </c>
      <c r="G7017" s="13">
        <v>0.31</v>
      </c>
      <c r="H7017" s="12">
        <v>0</v>
      </c>
      <c r="I7017" s="15">
        <f t="shared" si="654"/>
        <v>1.2529999999999999</v>
      </c>
      <c r="J7017" s="15">
        <f t="shared" si="655"/>
        <v>0.155</v>
      </c>
      <c r="K7017" s="13">
        <v>586.1</v>
      </c>
      <c r="L7017" s="12">
        <f t="shared" si="656"/>
        <v>0.73329923090428339</v>
      </c>
      <c r="M7017">
        <f t="shared" si="657"/>
        <v>905</v>
      </c>
      <c r="N7017">
        <f t="shared" si="658"/>
        <v>3</v>
      </c>
      <c r="O7017">
        <f t="shared" si="659"/>
        <v>0.3</v>
      </c>
    </row>
    <row r="7018" spans="1:15">
      <c r="A7018" s="12" t="s">
        <v>41</v>
      </c>
      <c r="B7018" s="12">
        <v>8140</v>
      </c>
      <c r="C7018" s="14">
        <v>2.7581915611999999</v>
      </c>
      <c r="D7018" s="13">
        <v>0.70299999999999996</v>
      </c>
      <c r="E7018" s="13">
        <v>56.5</v>
      </c>
      <c r="F7018" s="13">
        <v>1.2</v>
      </c>
      <c r="G7018" s="13">
        <v>0.48</v>
      </c>
      <c r="H7018" s="12">
        <v>0</v>
      </c>
      <c r="I7018" s="15">
        <f t="shared" si="654"/>
        <v>0.84</v>
      </c>
      <c r="J7018" s="15">
        <f t="shared" si="655"/>
        <v>0.24</v>
      </c>
      <c r="K7018" s="13">
        <v>8536.2999999999993</v>
      </c>
      <c r="L7018" s="12">
        <f t="shared" si="656"/>
        <v>9.1294991429236152</v>
      </c>
      <c r="M7018">
        <f t="shared" si="657"/>
        <v>11261</v>
      </c>
      <c r="N7018">
        <f t="shared" si="658"/>
        <v>21</v>
      </c>
      <c r="O7018">
        <f t="shared" si="659"/>
        <v>6</v>
      </c>
    </row>
    <row r="7019" spans="1:15">
      <c r="A7019" s="12" t="s">
        <v>41</v>
      </c>
      <c r="B7019" s="12">
        <v>1510</v>
      </c>
      <c r="C7019" s="14">
        <v>0.94741763300000004</v>
      </c>
      <c r="D7019" s="13">
        <v>0.79300000000000004</v>
      </c>
      <c r="E7019" s="13">
        <v>56.5</v>
      </c>
      <c r="F7019" s="13">
        <v>1.79</v>
      </c>
      <c r="G7019" s="13">
        <v>0.31</v>
      </c>
      <c r="H7019" s="12">
        <v>0</v>
      </c>
      <c r="I7019" s="15">
        <f t="shared" si="654"/>
        <v>1.2529999999999999</v>
      </c>
      <c r="J7019" s="15">
        <f t="shared" si="655"/>
        <v>0.155</v>
      </c>
      <c r="K7019" s="13">
        <v>2827.6</v>
      </c>
      <c r="L7019" s="12">
        <f t="shared" si="656"/>
        <v>3.5373811114790423</v>
      </c>
      <c r="M7019">
        <f t="shared" si="657"/>
        <v>4363</v>
      </c>
      <c r="N7019">
        <f t="shared" si="658"/>
        <v>12</v>
      </c>
      <c r="O7019">
        <f t="shared" si="659"/>
        <v>1.5</v>
      </c>
    </row>
    <row r="7020" spans="1:15">
      <c r="A7020" s="12" t="s">
        <v>41</v>
      </c>
      <c r="B7020" s="12">
        <v>1510</v>
      </c>
      <c r="C7020" s="14">
        <v>1.2103241400000001E-2</v>
      </c>
      <c r="D7020" s="13">
        <v>0.79300000000000004</v>
      </c>
      <c r="E7020" s="13">
        <v>56.5</v>
      </c>
      <c r="F7020" s="13">
        <v>1.79</v>
      </c>
      <c r="G7020" s="13">
        <v>0.31</v>
      </c>
      <c r="H7020" s="12">
        <v>0</v>
      </c>
      <c r="I7020" s="15">
        <f t="shared" si="654"/>
        <v>1.2529999999999999</v>
      </c>
      <c r="J7020" s="15">
        <f t="shared" si="655"/>
        <v>0.155</v>
      </c>
      <c r="K7020" s="13">
        <v>36.1</v>
      </c>
      <c r="L7020" s="12">
        <f t="shared" si="656"/>
        <v>4.5189973275525007E-2</v>
      </c>
      <c r="M7020">
        <f t="shared" si="657"/>
        <v>56</v>
      </c>
      <c r="N7020">
        <f t="shared" si="658"/>
        <v>0</v>
      </c>
      <c r="O7020">
        <f t="shared" si="659"/>
        <v>0</v>
      </c>
    </row>
    <row r="7021" spans="1:15">
      <c r="A7021" s="12" t="s">
        <v>41</v>
      </c>
      <c r="B7021" s="12">
        <v>1510</v>
      </c>
      <c r="C7021" s="14">
        <v>5.05088598E-2</v>
      </c>
      <c r="D7021" s="13">
        <v>0.79300000000000004</v>
      </c>
      <c r="E7021" s="13">
        <v>56.5</v>
      </c>
      <c r="F7021" s="13">
        <v>1.79</v>
      </c>
      <c r="G7021" s="13">
        <v>0.31</v>
      </c>
      <c r="H7021" s="12">
        <v>0</v>
      </c>
      <c r="I7021" s="15">
        <f t="shared" si="654"/>
        <v>1.2529999999999999</v>
      </c>
      <c r="J7021" s="15">
        <f t="shared" si="655"/>
        <v>0.155</v>
      </c>
      <c r="K7021" s="13">
        <v>176.3</v>
      </c>
      <c r="L7021" s="12">
        <f t="shared" si="656"/>
        <v>0.18858535074242502</v>
      </c>
      <c r="M7021">
        <f t="shared" si="657"/>
        <v>233</v>
      </c>
      <c r="N7021">
        <f t="shared" si="658"/>
        <v>1</v>
      </c>
      <c r="O7021">
        <f t="shared" si="659"/>
        <v>0.1</v>
      </c>
    </row>
    <row r="7022" spans="1:15">
      <c r="A7022" s="12" t="s">
        <v>41</v>
      </c>
      <c r="B7022" s="12">
        <v>1510</v>
      </c>
      <c r="C7022" s="14">
        <v>7.8108772E-3</v>
      </c>
      <c r="D7022" s="13">
        <v>0.79300000000000004</v>
      </c>
      <c r="E7022" s="13">
        <v>56.5</v>
      </c>
      <c r="F7022" s="13">
        <v>1.79</v>
      </c>
      <c r="G7022" s="13">
        <v>0.31</v>
      </c>
      <c r="H7022" s="12">
        <v>0</v>
      </c>
      <c r="I7022" s="15">
        <f t="shared" si="654"/>
        <v>1.2529999999999999</v>
      </c>
      <c r="J7022" s="15">
        <f t="shared" si="655"/>
        <v>0.155</v>
      </c>
      <c r="K7022" s="13">
        <v>27.3</v>
      </c>
      <c r="L7022" s="12">
        <f t="shared" si="656"/>
        <v>2.9163537292283336E-2</v>
      </c>
      <c r="M7022">
        <f t="shared" si="657"/>
        <v>36</v>
      </c>
      <c r="N7022">
        <f t="shared" si="658"/>
        <v>0</v>
      </c>
      <c r="O7022">
        <f t="shared" si="659"/>
        <v>0</v>
      </c>
    </row>
    <row r="7023" spans="1:15">
      <c r="A7023" s="12" t="s">
        <v>41</v>
      </c>
      <c r="B7023" s="12">
        <v>8140</v>
      </c>
      <c r="C7023" s="14">
        <v>4.89110419E-2</v>
      </c>
      <c r="D7023" s="13">
        <v>0.70299999999999996</v>
      </c>
      <c r="E7023" s="13">
        <v>56.5</v>
      </c>
      <c r="F7023" s="13">
        <v>1.2</v>
      </c>
      <c r="G7023" s="13">
        <v>0.48</v>
      </c>
      <c r="H7023" s="12">
        <v>0</v>
      </c>
      <c r="I7023" s="15">
        <f t="shared" si="654"/>
        <v>0.84</v>
      </c>
      <c r="J7023" s="15">
        <f t="shared" si="655"/>
        <v>0.24</v>
      </c>
      <c r="K7023" s="13">
        <v>151.4</v>
      </c>
      <c r="L7023" s="12">
        <f t="shared" si="656"/>
        <v>0.1618935107289208</v>
      </c>
      <c r="M7023">
        <f t="shared" si="657"/>
        <v>200</v>
      </c>
      <c r="N7023">
        <f t="shared" si="658"/>
        <v>0</v>
      </c>
      <c r="O7023">
        <f t="shared" si="659"/>
        <v>0.1</v>
      </c>
    </row>
    <row r="7024" spans="1:15">
      <c r="A7024" s="12" t="s">
        <v>41</v>
      </c>
      <c r="B7024" s="12">
        <v>1510</v>
      </c>
      <c r="C7024" s="14">
        <v>0.17353232299999999</v>
      </c>
      <c r="D7024" s="13">
        <v>0.79300000000000004</v>
      </c>
      <c r="E7024" s="13">
        <v>56.5</v>
      </c>
      <c r="F7024" s="13">
        <v>1.79</v>
      </c>
      <c r="G7024" s="13">
        <v>0.31</v>
      </c>
      <c r="H7024" s="12">
        <v>0</v>
      </c>
      <c r="I7024" s="15">
        <f t="shared" si="654"/>
        <v>1.2529999999999999</v>
      </c>
      <c r="J7024" s="15">
        <f t="shared" si="655"/>
        <v>0.155</v>
      </c>
      <c r="K7024" s="13">
        <v>517.9</v>
      </c>
      <c r="L7024" s="12">
        <f t="shared" si="656"/>
        <v>0.64791908048779168</v>
      </c>
      <c r="M7024">
        <f t="shared" si="657"/>
        <v>799</v>
      </c>
      <c r="N7024">
        <f t="shared" si="658"/>
        <v>2</v>
      </c>
      <c r="O7024">
        <f t="shared" si="659"/>
        <v>0.3</v>
      </c>
    </row>
    <row r="7025" spans="1:15">
      <c r="A7025" s="12" t="s">
        <v>41</v>
      </c>
      <c r="B7025" s="12">
        <v>1510</v>
      </c>
      <c r="C7025" s="14">
        <v>1.9738808E-2</v>
      </c>
      <c r="D7025" s="13">
        <v>0.82499999999999996</v>
      </c>
      <c r="E7025" s="13">
        <v>56.5</v>
      </c>
      <c r="F7025" s="13">
        <v>1.79</v>
      </c>
      <c r="G7025" s="13">
        <v>0.31</v>
      </c>
      <c r="H7025" s="12">
        <v>0</v>
      </c>
      <c r="I7025" s="15">
        <f t="shared" si="654"/>
        <v>1.2529999999999999</v>
      </c>
      <c r="J7025" s="15">
        <f t="shared" si="655"/>
        <v>0.155</v>
      </c>
      <c r="K7025" s="13">
        <v>71.7</v>
      </c>
      <c r="L7025" s="12">
        <f t="shared" si="656"/>
        <v>7.6672932324999998E-2</v>
      </c>
      <c r="M7025">
        <f t="shared" si="657"/>
        <v>95</v>
      </c>
      <c r="N7025">
        <f t="shared" si="658"/>
        <v>0</v>
      </c>
      <c r="O7025">
        <f t="shared" si="659"/>
        <v>0</v>
      </c>
    </row>
    <row r="7026" spans="1:15">
      <c r="A7026" s="12" t="s">
        <v>41</v>
      </c>
      <c r="B7026" s="12">
        <v>1510</v>
      </c>
      <c r="C7026" s="14">
        <v>3.5934669999999999E-4</v>
      </c>
      <c r="D7026" s="13">
        <v>0.79300000000000004</v>
      </c>
      <c r="E7026" s="13">
        <v>56.5</v>
      </c>
      <c r="F7026" s="13">
        <v>1.79</v>
      </c>
      <c r="G7026" s="13">
        <v>0.31</v>
      </c>
      <c r="H7026" s="12">
        <v>0</v>
      </c>
      <c r="I7026" s="15">
        <f t="shared" si="654"/>
        <v>1.2529999999999999</v>
      </c>
      <c r="J7026" s="15">
        <f t="shared" si="655"/>
        <v>0.155</v>
      </c>
      <c r="K7026" s="13">
        <v>1.3</v>
      </c>
      <c r="L7026" s="12">
        <f t="shared" si="656"/>
        <v>1.3416957683458335E-3</v>
      </c>
      <c r="M7026">
        <f t="shared" si="657"/>
        <v>2</v>
      </c>
      <c r="N7026">
        <f t="shared" si="658"/>
        <v>0</v>
      </c>
      <c r="O7026">
        <f t="shared" si="659"/>
        <v>0</v>
      </c>
    </row>
    <row r="7027" spans="1:15">
      <c r="A7027" s="12" t="s">
        <v>41</v>
      </c>
      <c r="B7027" s="12">
        <v>8140</v>
      </c>
      <c r="C7027" s="14">
        <v>0.1072829751</v>
      </c>
      <c r="D7027" s="13">
        <v>0.70299999999999996</v>
      </c>
      <c r="E7027" s="13">
        <v>56.5</v>
      </c>
      <c r="F7027" s="13">
        <v>1.2</v>
      </c>
      <c r="G7027" s="13">
        <v>0.48</v>
      </c>
      <c r="H7027" s="12">
        <v>0</v>
      </c>
      <c r="I7027" s="15">
        <f t="shared" si="654"/>
        <v>0.84</v>
      </c>
      <c r="J7027" s="15">
        <f t="shared" si="655"/>
        <v>0.24</v>
      </c>
      <c r="K7027" s="13">
        <v>332</v>
      </c>
      <c r="L7027" s="12">
        <f t="shared" si="656"/>
        <v>0.35510217745703748</v>
      </c>
      <c r="M7027">
        <f t="shared" si="657"/>
        <v>438</v>
      </c>
      <c r="N7027">
        <f t="shared" si="658"/>
        <v>1</v>
      </c>
      <c r="O7027">
        <f t="shared" si="659"/>
        <v>0.2</v>
      </c>
    </row>
    <row r="7028" spans="1:15">
      <c r="A7028" s="12" t="s">
        <v>41</v>
      </c>
      <c r="B7028" s="12">
        <v>1510</v>
      </c>
      <c r="C7028" s="14">
        <v>0.11776373969999999</v>
      </c>
      <c r="D7028" s="13">
        <v>0.79300000000000004</v>
      </c>
      <c r="E7028" s="13">
        <v>56.5</v>
      </c>
      <c r="F7028" s="13">
        <v>1.79</v>
      </c>
      <c r="G7028" s="13">
        <v>0.31</v>
      </c>
      <c r="H7028" s="12">
        <v>0</v>
      </c>
      <c r="I7028" s="15">
        <f t="shared" si="654"/>
        <v>1.2529999999999999</v>
      </c>
      <c r="J7028" s="15">
        <f t="shared" si="655"/>
        <v>0.155</v>
      </c>
      <c r="K7028" s="13">
        <v>351.5</v>
      </c>
      <c r="L7028" s="12">
        <f t="shared" si="656"/>
        <v>0.43969545628238754</v>
      </c>
      <c r="M7028">
        <f t="shared" si="657"/>
        <v>542</v>
      </c>
      <c r="N7028">
        <f t="shared" si="658"/>
        <v>1</v>
      </c>
      <c r="O7028">
        <f t="shared" si="659"/>
        <v>0.2</v>
      </c>
    </row>
    <row r="7029" spans="1:15">
      <c r="A7029" s="12" t="s">
        <v>41</v>
      </c>
      <c r="B7029" s="12">
        <v>1510</v>
      </c>
      <c r="C7029" s="14">
        <v>5.9458319000000003E-3</v>
      </c>
      <c r="D7029" s="13">
        <v>0.79300000000000004</v>
      </c>
      <c r="E7029" s="13">
        <v>56.5</v>
      </c>
      <c r="F7029" s="13">
        <v>1.79</v>
      </c>
      <c r="G7029" s="13">
        <v>0.31</v>
      </c>
      <c r="H7029" s="12">
        <v>0</v>
      </c>
      <c r="I7029" s="15">
        <f t="shared" si="654"/>
        <v>1.2529999999999999</v>
      </c>
      <c r="J7029" s="15">
        <f t="shared" si="655"/>
        <v>0.155</v>
      </c>
      <c r="K7029" s="13">
        <v>17.7</v>
      </c>
      <c r="L7029" s="12">
        <f t="shared" si="656"/>
        <v>2.2200002113629172E-2</v>
      </c>
      <c r="M7029">
        <f t="shared" si="657"/>
        <v>27</v>
      </c>
      <c r="N7029">
        <f t="shared" si="658"/>
        <v>0</v>
      </c>
      <c r="O7029">
        <f t="shared" si="659"/>
        <v>0</v>
      </c>
    </row>
    <row r="7030" spans="1:15">
      <c r="A7030" s="12" t="s">
        <v>41</v>
      </c>
      <c r="B7030" s="12">
        <v>8140</v>
      </c>
      <c r="C7030" s="14">
        <v>4.0756117299999998E-2</v>
      </c>
      <c r="D7030" s="13">
        <v>0.70299999999999996</v>
      </c>
      <c r="E7030" s="13">
        <v>56.5</v>
      </c>
      <c r="F7030" s="13">
        <v>1.2</v>
      </c>
      <c r="G7030" s="13">
        <v>0.48</v>
      </c>
      <c r="H7030" s="12">
        <v>0</v>
      </c>
      <c r="I7030" s="15">
        <f t="shared" si="654"/>
        <v>0.84</v>
      </c>
      <c r="J7030" s="15">
        <f t="shared" si="655"/>
        <v>0.24</v>
      </c>
      <c r="K7030" s="13">
        <v>126.1</v>
      </c>
      <c r="L7030" s="12">
        <f t="shared" si="656"/>
        <v>0.13490105009144582</v>
      </c>
      <c r="M7030">
        <f t="shared" si="657"/>
        <v>166</v>
      </c>
      <c r="N7030">
        <f t="shared" si="658"/>
        <v>0</v>
      </c>
      <c r="O7030">
        <f t="shared" si="659"/>
        <v>0.1</v>
      </c>
    </row>
    <row r="7031" spans="1:15">
      <c r="A7031" s="12" t="s">
        <v>41</v>
      </c>
      <c r="B7031" s="12">
        <v>8140</v>
      </c>
      <c r="C7031" s="14">
        <v>0.13037754009999999</v>
      </c>
      <c r="D7031" s="13">
        <v>0.70299999999999996</v>
      </c>
      <c r="E7031" s="13">
        <v>56.5</v>
      </c>
      <c r="F7031" s="13">
        <v>1.2</v>
      </c>
      <c r="G7031" s="13">
        <v>0.48</v>
      </c>
      <c r="H7031" s="12">
        <v>0</v>
      </c>
      <c r="I7031" s="15">
        <f t="shared" si="654"/>
        <v>0.84</v>
      </c>
      <c r="J7031" s="15">
        <f t="shared" si="655"/>
        <v>0.24</v>
      </c>
      <c r="K7031" s="13">
        <v>403.5</v>
      </c>
      <c r="L7031" s="12">
        <f t="shared" si="656"/>
        <v>0.43154422533349579</v>
      </c>
      <c r="M7031">
        <f t="shared" si="657"/>
        <v>532</v>
      </c>
      <c r="N7031">
        <f t="shared" si="658"/>
        <v>1</v>
      </c>
      <c r="O7031">
        <f t="shared" si="659"/>
        <v>0.3</v>
      </c>
    </row>
    <row r="7032" spans="1:15">
      <c r="A7032" s="12" t="s">
        <v>41</v>
      </c>
      <c r="B7032" s="12">
        <v>8140</v>
      </c>
      <c r="C7032" s="14">
        <v>4.8966004965999996</v>
      </c>
      <c r="D7032" s="13">
        <v>0.70299999999999996</v>
      </c>
      <c r="E7032" s="13">
        <v>56.5</v>
      </c>
      <c r="F7032" s="13">
        <v>1.2</v>
      </c>
      <c r="G7032" s="13">
        <v>0.48</v>
      </c>
      <c r="H7032" s="12">
        <v>0</v>
      </c>
      <c r="I7032" s="15">
        <f t="shared" si="654"/>
        <v>0.84</v>
      </c>
      <c r="J7032" s="15">
        <f t="shared" si="655"/>
        <v>0.24</v>
      </c>
      <c r="K7032" s="13">
        <v>15154.4</v>
      </c>
      <c r="L7032" s="12">
        <f t="shared" si="656"/>
        <v>16.207543618725307</v>
      </c>
      <c r="M7032">
        <f t="shared" si="657"/>
        <v>19992</v>
      </c>
      <c r="N7032">
        <f t="shared" si="658"/>
        <v>37</v>
      </c>
      <c r="O7032">
        <f t="shared" si="659"/>
        <v>10.6</v>
      </c>
    </row>
    <row r="7033" spans="1:15">
      <c r="A7033" s="12" t="s">
        <v>41</v>
      </c>
      <c r="B7033" s="12">
        <v>8140</v>
      </c>
      <c r="C7033" s="14">
        <v>1.17875099E-2</v>
      </c>
      <c r="D7033" s="13">
        <v>0.70299999999999996</v>
      </c>
      <c r="E7033" s="13">
        <v>56.5</v>
      </c>
      <c r="F7033" s="13">
        <v>1.2</v>
      </c>
      <c r="G7033" s="13">
        <v>0.48</v>
      </c>
      <c r="H7033" s="12">
        <v>0</v>
      </c>
      <c r="I7033" s="15">
        <f t="shared" si="654"/>
        <v>0.84</v>
      </c>
      <c r="J7033" s="15">
        <f t="shared" si="655"/>
        <v>0.24</v>
      </c>
      <c r="K7033" s="13">
        <v>36.5</v>
      </c>
      <c r="L7033" s="12">
        <f t="shared" si="656"/>
        <v>3.9016166622754166E-2</v>
      </c>
      <c r="M7033">
        <f t="shared" si="657"/>
        <v>48</v>
      </c>
      <c r="N7033">
        <f t="shared" si="658"/>
        <v>0</v>
      </c>
      <c r="O7033">
        <f t="shared" si="659"/>
        <v>0</v>
      </c>
    </row>
    <row r="7034" spans="1:15">
      <c r="A7034" s="12" t="s">
        <v>41</v>
      </c>
      <c r="B7034" s="12">
        <v>8140</v>
      </c>
      <c r="C7034" s="14">
        <v>2.3305734099999999E-2</v>
      </c>
      <c r="D7034" s="13">
        <v>0.70299999999999996</v>
      </c>
      <c r="E7034" s="13">
        <v>56.5</v>
      </c>
      <c r="F7034" s="13">
        <v>1.2</v>
      </c>
      <c r="G7034" s="13">
        <v>0.48</v>
      </c>
      <c r="H7034" s="12">
        <v>0</v>
      </c>
      <c r="I7034" s="15">
        <f t="shared" ref="I7034:I7097" si="660">F7034*0.7</f>
        <v>0.84</v>
      </c>
      <c r="J7034" s="15">
        <f t="shared" ref="J7034:J7097" si="661">G7034*0.5</f>
        <v>0.24</v>
      </c>
      <c r="K7034" s="13">
        <v>72.099999999999994</v>
      </c>
      <c r="L7034" s="12">
        <f t="shared" si="656"/>
        <v>7.7141008798745817E-2</v>
      </c>
      <c r="M7034">
        <f t="shared" si="657"/>
        <v>95</v>
      </c>
      <c r="N7034">
        <f t="shared" si="658"/>
        <v>0</v>
      </c>
      <c r="O7034">
        <f t="shared" si="659"/>
        <v>0.1</v>
      </c>
    </row>
    <row r="7035" spans="1:15">
      <c r="A7035" s="12" t="s">
        <v>41</v>
      </c>
      <c r="B7035" s="12">
        <v>8140</v>
      </c>
      <c r="C7035" s="14">
        <v>3.4625222400000003E-2</v>
      </c>
      <c r="D7035" s="13">
        <v>0.70299999999999996</v>
      </c>
      <c r="E7035" s="13">
        <v>56.5</v>
      </c>
      <c r="F7035" s="13">
        <v>1.2</v>
      </c>
      <c r="G7035" s="13">
        <v>0.48</v>
      </c>
      <c r="H7035" s="12">
        <v>0</v>
      </c>
      <c r="I7035" s="15">
        <f t="shared" si="660"/>
        <v>0.84</v>
      </c>
      <c r="J7035" s="15">
        <f t="shared" si="661"/>
        <v>0.24</v>
      </c>
      <c r="K7035" s="13">
        <v>107.2</v>
      </c>
      <c r="L7035" s="12">
        <f t="shared" si="656"/>
        <v>0.11460804342640001</v>
      </c>
      <c r="M7035">
        <f t="shared" si="657"/>
        <v>141</v>
      </c>
      <c r="N7035">
        <f t="shared" si="658"/>
        <v>0</v>
      </c>
      <c r="O7035">
        <f t="shared" si="659"/>
        <v>0.1</v>
      </c>
    </row>
    <row r="7036" spans="1:15">
      <c r="A7036" s="12" t="s">
        <v>41</v>
      </c>
      <c r="B7036" s="12">
        <v>5300</v>
      </c>
      <c r="C7036" s="14">
        <v>0.13669060629999999</v>
      </c>
      <c r="D7036" s="13">
        <v>0.5</v>
      </c>
      <c r="E7036" s="13">
        <v>56.5</v>
      </c>
      <c r="F7036" s="13">
        <v>0.6</v>
      </c>
      <c r="G7036" s="13">
        <v>0.13500000000000001</v>
      </c>
      <c r="H7036" s="12">
        <v>0</v>
      </c>
      <c r="I7036" s="15">
        <f t="shared" si="660"/>
        <v>0.42</v>
      </c>
      <c r="J7036" s="15">
        <f t="shared" si="661"/>
        <v>6.7500000000000004E-2</v>
      </c>
      <c r="K7036" s="13">
        <v>257.2</v>
      </c>
      <c r="L7036" s="12">
        <f t="shared" si="656"/>
        <v>0.32179246899791664</v>
      </c>
      <c r="M7036">
        <f t="shared" si="657"/>
        <v>397</v>
      </c>
      <c r="N7036">
        <f t="shared" si="658"/>
        <v>0</v>
      </c>
      <c r="O7036">
        <f t="shared" si="659"/>
        <v>0.1</v>
      </c>
    </row>
    <row r="7037" spans="1:15">
      <c r="A7037" s="12" t="s">
        <v>41</v>
      </c>
      <c r="B7037" s="12">
        <v>5300</v>
      </c>
      <c r="C7037" s="14">
        <v>5.7226168700000003E-2</v>
      </c>
      <c r="D7037" s="13">
        <v>0.5</v>
      </c>
      <c r="E7037" s="13">
        <v>56.5</v>
      </c>
      <c r="F7037" s="13">
        <v>0.6</v>
      </c>
      <c r="G7037" s="13">
        <v>0.13500000000000001</v>
      </c>
      <c r="H7037" s="12">
        <v>0</v>
      </c>
      <c r="I7037" s="15">
        <f t="shared" si="660"/>
        <v>0.42</v>
      </c>
      <c r="J7037" s="15">
        <f t="shared" si="661"/>
        <v>6.7500000000000004E-2</v>
      </c>
      <c r="K7037" s="13">
        <v>107.7</v>
      </c>
      <c r="L7037" s="12">
        <f t="shared" si="656"/>
        <v>0.13471993881458336</v>
      </c>
      <c r="M7037">
        <f t="shared" si="657"/>
        <v>166</v>
      </c>
      <c r="N7037">
        <f t="shared" si="658"/>
        <v>0</v>
      </c>
      <c r="O7037">
        <f t="shared" si="659"/>
        <v>0</v>
      </c>
    </row>
    <row r="7038" spans="1:15">
      <c r="A7038" s="12" t="s">
        <v>41</v>
      </c>
      <c r="B7038" s="12">
        <v>8140</v>
      </c>
      <c r="C7038" s="14">
        <v>4.8177063300000003E-2</v>
      </c>
      <c r="D7038" s="13">
        <v>0.70299999999999996</v>
      </c>
      <c r="E7038" s="13">
        <v>56.5</v>
      </c>
      <c r="F7038" s="13">
        <v>1.2</v>
      </c>
      <c r="G7038" s="13">
        <v>0.48</v>
      </c>
      <c r="H7038" s="12">
        <v>0</v>
      </c>
      <c r="I7038" s="15">
        <f t="shared" si="660"/>
        <v>0.84</v>
      </c>
      <c r="J7038" s="15">
        <f t="shared" si="661"/>
        <v>0.24</v>
      </c>
      <c r="K7038" s="13">
        <v>149.1</v>
      </c>
      <c r="L7038" s="12">
        <f t="shared" si="656"/>
        <v>0.15946407214536248</v>
      </c>
      <c r="M7038">
        <f t="shared" si="657"/>
        <v>197</v>
      </c>
      <c r="N7038">
        <f t="shared" si="658"/>
        <v>0</v>
      </c>
      <c r="O7038">
        <f t="shared" si="659"/>
        <v>0.1</v>
      </c>
    </row>
    <row r="7039" spans="1:15">
      <c r="A7039" s="12" t="s">
        <v>41</v>
      </c>
      <c r="B7039" s="12">
        <v>5300</v>
      </c>
      <c r="C7039" s="14">
        <v>0.18530544709999999</v>
      </c>
      <c r="D7039" s="13">
        <v>0.5</v>
      </c>
      <c r="E7039" s="13">
        <v>56.5</v>
      </c>
      <c r="F7039" s="13">
        <v>0.6</v>
      </c>
      <c r="G7039" s="13">
        <v>0.13500000000000001</v>
      </c>
      <c r="H7039" s="12">
        <v>0</v>
      </c>
      <c r="I7039" s="15">
        <f t="shared" si="660"/>
        <v>0.42</v>
      </c>
      <c r="J7039" s="15">
        <f t="shared" si="661"/>
        <v>6.7500000000000004E-2</v>
      </c>
      <c r="K7039" s="13">
        <v>348.7</v>
      </c>
      <c r="L7039" s="12">
        <f t="shared" si="656"/>
        <v>0.43623990671458329</v>
      </c>
      <c r="M7039">
        <f t="shared" si="657"/>
        <v>538</v>
      </c>
      <c r="N7039">
        <f t="shared" si="658"/>
        <v>0</v>
      </c>
      <c r="O7039">
        <f t="shared" si="659"/>
        <v>0.1</v>
      </c>
    </row>
    <row r="7040" spans="1:15">
      <c r="A7040" s="12" t="s">
        <v>41</v>
      </c>
      <c r="B7040" s="12">
        <v>5300</v>
      </c>
      <c r="C7040" s="14">
        <v>0.14707197850000001</v>
      </c>
      <c r="D7040" s="13">
        <v>0.5</v>
      </c>
      <c r="E7040" s="13">
        <v>56.5</v>
      </c>
      <c r="F7040" s="13">
        <v>0.6</v>
      </c>
      <c r="G7040" s="13">
        <v>0.13500000000000001</v>
      </c>
      <c r="H7040" s="12">
        <v>0</v>
      </c>
      <c r="I7040" s="15">
        <f t="shared" si="660"/>
        <v>0.42</v>
      </c>
      <c r="J7040" s="15">
        <f t="shared" si="661"/>
        <v>6.7500000000000004E-2</v>
      </c>
      <c r="K7040" s="13">
        <v>276.7</v>
      </c>
      <c r="L7040" s="12">
        <f t="shared" si="656"/>
        <v>0.34623194938541668</v>
      </c>
      <c r="M7040">
        <f t="shared" si="657"/>
        <v>427</v>
      </c>
      <c r="N7040">
        <f t="shared" si="658"/>
        <v>0</v>
      </c>
      <c r="O7040">
        <f t="shared" si="659"/>
        <v>0.1</v>
      </c>
    </row>
    <row r="7041" spans="1:15">
      <c r="A7041" s="12" t="s">
        <v>41</v>
      </c>
      <c r="B7041" s="12">
        <v>5300</v>
      </c>
      <c r="C7041" s="14">
        <v>1.5130960000000001E-2</v>
      </c>
      <c r="D7041" s="13">
        <v>0.5</v>
      </c>
      <c r="E7041" s="13">
        <v>56.5</v>
      </c>
      <c r="F7041" s="13">
        <v>0.6</v>
      </c>
      <c r="G7041" s="13">
        <v>0.13500000000000001</v>
      </c>
      <c r="H7041" s="12">
        <v>0</v>
      </c>
      <c r="I7041" s="15">
        <f t="shared" si="660"/>
        <v>0.42</v>
      </c>
      <c r="J7041" s="15">
        <f t="shared" si="661"/>
        <v>6.7500000000000004E-2</v>
      </c>
      <c r="K7041" s="13">
        <v>28.5</v>
      </c>
      <c r="L7041" s="12">
        <f t="shared" si="656"/>
        <v>3.5620801666666667E-2</v>
      </c>
      <c r="M7041">
        <f t="shared" si="657"/>
        <v>44</v>
      </c>
      <c r="N7041">
        <f t="shared" si="658"/>
        <v>0</v>
      </c>
      <c r="O7041">
        <f t="shared" si="659"/>
        <v>0</v>
      </c>
    </row>
    <row r="7042" spans="1:15">
      <c r="A7042" s="12" t="s">
        <v>41</v>
      </c>
      <c r="B7042" s="12">
        <v>8140</v>
      </c>
      <c r="C7042" s="14">
        <v>6.3805820700000002E-2</v>
      </c>
      <c r="D7042" s="13">
        <v>0.70299999999999996</v>
      </c>
      <c r="E7042" s="13">
        <v>56.5</v>
      </c>
      <c r="F7042" s="13">
        <v>1.2</v>
      </c>
      <c r="G7042" s="13">
        <v>0.48</v>
      </c>
      <c r="H7042" s="12">
        <v>0</v>
      </c>
      <c r="I7042" s="15">
        <f t="shared" si="660"/>
        <v>0.84</v>
      </c>
      <c r="J7042" s="15">
        <f t="shared" si="661"/>
        <v>0.24</v>
      </c>
      <c r="K7042" s="13">
        <v>197.5</v>
      </c>
      <c r="L7042" s="12">
        <f t="shared" si="656"/>
        <v>0.21119460794113751</v>
      </c>
      <c r="M7042">
        <f t="shared" si="657"/>
        <v>261</v>
      </c>
      <c r="N7042">
        <f t="shared" si="658"/>
        <v>0</v>
      </c>
      <c r="O7042">
        <f t="shared" si="659"/>
        <v>0.1</v>
      </c>
    </row>
    <row r="7043" spans="1:15">
      <c r="A7043" s="12" t="s">
        <v>41</v>
      </c>
      <c r="B7043" s="12">
        <v>5300</v>
      </c>
      <c r="C7043" s="14">
        <v>0.17075180109999999</v>
      </c>
      <c r="D7043" s="13">
        <v>0.5</v>
      </c>
      <c r="E7043" s="13">
        <v>56.5</v>
      </c>
      <c r="F7043" s="13">
        <v>0.6</v>
      </c>
      <c r="G7043" s="13">
        <v>0.13500000000000001</v>
      </c>
      <c r="H7043" s="12">
        <v>0</v>
      </c>
      <c r="I7043" s="15">
        <f t="shared" si="660"/>
        <v>0.42</v>
      </c>
      <c r="J7043" s="15">
        <f t="shared" si="661"/>
        <v>6.7500000000000004E-2</v>
      </c>
      <c r="K7043" s="13">
        <v>321.3</v>
      </c>
      <c r="L7043" s="12">
        <f t="shared" ref="L7043:L7106" si="662">E7043*D7043*C7043/12</f>
        <v>0.40197819842291665</v>
      </c>
      <c r="M7043">
        <f t="shared" ref="M7043:M7106" si="663">ROUND(E7043*D7043*C7043*102.79,0)</f>
        <v>496</v>
      </c>
      <c r="N7043">
        <f t="shared" ref="N7043:N7106" si="664">ROUND(I7043*M7043*0.002205,0)</f>
        <v>0</v>
      </c>
      <c r="O7043">
        <f t="shared" ref="O7043:O7106" si="665">ROUND(J7043*M7043*0.002205,1)</f>
        <v>0.1</v>
      </c>
    </row>
    <row r="7044" spans="1:15">
      <c r="A7044" s="12" t="s">
        <v>41</v>
      </c>
      <c r="B7044" s="12">
        <v>5300</v>
      </c>
      <c r="C7044" s="14">
        <v>0.17682922209999999</v>
      </c>
      <c r="D7044" s="13">
        <v>0.5</v>
      </c>
      <c r="E7044" s="13">
        <v>56.5</v>
      </c>
      <c r="F7044" s="13">
        <v>0.6</v>
      </c>
      <c r="G7044" s="13">
        <v>0.13500000000000001</v>
      </c>
      <c r="H7044" s="12">
        <v>0</v>
      </c>
      <c r="I7044" s="15">
        <f t="shared" si="660"/>
        <v>0.42</v>
      </c>
      <c r="J7044" s="15">
        <f t="shared" si="661"/>
        <v>6.7500000000000004E-2</v>
      </c>
      <c r="K7044" s="13">
        <v>332.7</v>
      </c>
      <c r="L7044" s="12">
        <f t="shared" si="662"/>
        <v>0.41628546036041664</v>
      </c>
      <c r="M7044">
        <f t="shared" si="663"/>
        <v>513</v>
      </c>
      <c r="N7044">
        <f t="shared" si="664"/>
        <v>0</v>
      </c>
      <c r="O7044">
        <f t="shared" si="665"/>
        <v>0.1</v>
      </c>
    </row>
    <row r="7045" spans="1:15">
      <c r="A7045" s="12" t="s">
        <v>41</v>
      </c>
      <c r="B7045" s="12">
        <v>8140</v>
      </c>
      <c r="C7045" s="14">
        <v>7.7430684499999999E-2</v>
      </c>
      <c r="D7045" s="13">
        <v>0.70299999999999996</v>
      </c>
      <c r="E7045" s="13">
        <v>56.5</v>
      </c>
      <c r="F7045" s="13">
        <v>1.2</v>
      </c>
      <c r="G7045" s="13">
        <v>0.48</v>
      </c>
      <c r="H7045" s="12">
        <v>0</v>
      </c>
      <c r="I7045" s="15">
        <f t="shared" si="660"/>
        <v>0.84</v>
      </c>
      <c r="J7045" s="15">
        <f t="shared" si="661"/>
        <v>0.24</v>
      </c>
      <c r="K7045" s="13">
        <v>239.6</v>
      </c>
      <c r="L7045" s="12">
        <f t="shared" si="662"/>
        <v>0.25629233941647916</v>
      </c>
      <c r="M7045">
        <f t="shared" si="663"/>
        <v>316</v>
      </c>
      <c r="N7045">
        <f t="shared" si="664"/>
        <v>1</v>
      </c>
      <c r="O7045">
        <f t="shared" si="665"/>
        <v>0.2</v>
      </c>
    </row>
    <row r="7046" spans="1:15">
      <c r="A7046" s="12" t="s">
        <v>41</v>
      </c>
      <c r="B7046" s="12">
        <v>8140</v>
      </c>
      <c r="C7046" s="14">
        <v>1.3826954227999999</v>
      </c>
      <c r="D7046" s="13">
        <v>0.70299999999999996</v>
      </c>
      <c r="E7046" s="13">
        <v>56.5</v>
      </c>
      <c r="F7046" s="13">
        <v>1.2</v>
      </c>
      <c r="G7046" s="13">
        <v>0.48</v>
      </c>
      <c r="H7046" s="12">
        <v>0</v>
      </c>
      <c r="I7046" s="15">
        <f t="shared" si="660"/>
        <v>0.84</v>
      </c>
      <c r="J7046" s="15">
        <f t="shared" si="661"/>
        <v>0.24</v>
      </c>
      <c r="K7046" s="13">
        <v>4279.3</v>
      </c>
      <c r="L7046" s="12">
        <f t="shared" si="662"/>
        <v>4.5766642371587158</v>
      </c>
      <c r="M7046">
        <f t="shared" si="663"/>
        <v>5645</v>
      </c>
      <c r="N7046">
        <f t="shared" si="664"/>
        <v>10</v>
      </c>
      <c r="O7046">
        <f t="shared" si="665"/>
        <v>3</v>
      </c>
    </row>
    <row r="7047" spans="1:15">
      <c r="A7047" s="12" t="s">
        <v>41</v>
      </c>
      <c r="B7047" s="12">
        <v>8140</v>
      </c>
      <c r="C7047" s="14">
        <v>9.0633415600000003E-2</v>
      </c>
      <c r="D7047" s="13">
        <v>0.70299999999999996</v>
      </c>
      <c r="E7047" s="13">
        <v>56.5</v>
      </c>
      <c r="F7047" s="13">
        <v>1.2</v>
      </c>
      <c r="G7047" s="13">
        <v>0.48</v>
      </c>
      <c r="H7047" s="12">
        <v>0</v>
      </c>
      <c r="I7047" s="15">
        <f t="shared" si="660"/>
        <v>0.84</v>
      </c>
      <c r="J7047" s="15">
        <f t="shared" si="661"/>
        <v>0.24</v>
      </c>
      <c r="K7047" s="13">
        <v>280.5</v>
      </c>
      <c r="L7047" s="12">
        <f t="shared" si="662"/>
        <v>0.29999282924368331</v>
      </c>
      <c r="M7047">
        <f t="shared" si="663"/>
        <v>370</v>
      </c>
      <c r="N7047">
        <f t="shared" si="664"/>
        <v>1</v>
      </c>
      <c r="O7047">
        <f t="shared" si="665"/>
        <v>0.2</v>
      </c>
    </row>
    <row r="7048" spans="1:15">
      <c r="A7048" s="12" t="s">
        <v>41</v>
      </c>
      <c r="B7048" s="12">
        <v>8140</v>
      </c>
      <c r="C7048" s="14">
        <v>9.9114162399999997E-2</v>
      </c>
      <c r="D7048" s="13">
        <v>0.70299999999999996</v>
      </c>
      <c r="E7048" s="13">
        <v>56.5</v>
      </c>
      <c r="F7048" s="13">
        <v>1.2</v>
      </c>
      <c r="G7048" s="13">
        <v>0.48</v>
      </c>
      <c r="H7048" s="12">
        <v>0</v>
      </c>
      <c r="I7048" s="15">
        <f t="shared" si="660"/>
        <v>0.84</v>
      </c>
      <c r="J7048" s="15">
        <f t="shared" si="661"/>
        <v>0.24</v>
      </c>
      <c r="K7048" s="13">
        <v>306.8</v>
      </c>
      <c r="L7048" s="12">
        <f t="shared" si="662"/>
        <v>0.3280637477872333</v>
      </c>
      <c r="M7048">
        <f t="shared" si="663"/>
        <v>405</v>
      </c>
      <c r="N7048">
        <f t="shared" si="664"/>
        <v>1</v>
      </c>
      <c r="O7048">
        <f t="shared" si="665"/>
        <v>0.2</v>
      </c>
    </row>
    <row r="7049" spans="1:15">
      <c r="A7049" s="12" t="s">
        <v>41</v>
      </c>
      <c r="B7049" s="12">
        <v>8140</v>
      </c>
      <c r="C7049" s="14">
        <v>4.7270000000000003E-3</v>
      </c>
      <c r="D7049" s="13">
        <v>0.70299999999999996</v>
      </c>
      <c r="E7049" s="13">
        <v>56.5</v>
      </c>
      <c r="F7049" s="13">
        <v>1.2</v>
      </c>
      <c r="G7049" s="13">
        <v>0.48</v>
      </c>
      <c r="H7049" s="12">
        <v>0</v>
      </c>
      <c r="I7049" s="15">
        <f t="shared" si="660"/>
        <v>0.84</v>
      </c>
      <c r="J7049" s="15">
        <f t="shared" si="661"/>
        <v>0.24</v>
      </c>
      <c r="K7049" s="13">
        <v>14.6</v>
      </c>
      <c r="L7049" s="12">
        <f t="shared" si="662"/>
        <v>1.5646173041666666E-2</v>
      </c>
      <c r="M7049">
        <f t="shared" si="663"/>
        <v>19</v>
      </c>
      <c r="N7049">
        <f t="shared" si="664"/>
        <v>0</v>
      </c>
      <c r="O7049">
        <f t="shared" si="665"/>
        <v>0</v>
      </c>
    </row>
    <row r="7050" spans="1:15">
      <c r="A7050" s="12" t="s">
        <v>41</v>
      </c>
      <c r="B7050" s="12">
        <v>1100</v>
      </c>
      <c r="C7050" s="14">
        <v>1.7809130772999999</v>
      </c>
      <c r="D7050" s="13">
        <v>0.34200000000000003</v>
      </c>
      <c r="E7050" s="13">
        <v>56.5</v>
      </c>
      <c r="F7050" s="13">
        <v>1.85</v>
      </c>
      <c r="G7050" s="13">
        <v>0.22</v>
      </c>
      <c r="H7050" s="12">
        <v>0</v>
      </c>
      <c r="I7050" s="15">
        <f t="shared" si="660"/>
        <v>1.2949999999999999</v>
      </c>
      <c r="J7050" s="15">
        <f t="shared" si="661"/>
        <v>0.11</v>
      </c>
      <c r="K7050" s="13">
        <v>2681.4</v>
      </c>
      <c r="L7050" s="12">
        <f t="shared" si="662"/>
        <v>2.8677152827223247</v>
      </c>
      <c r="M7050">
        <f t="shared" si="663"/>
        <v>3537</v>
      </c>
      <c r="N7050">
        <f t="shared" si="664"/>
        <v>10</v>
      </c>
      <c r="O7050">
        <f t="shared" si="665"/>
        <v>0.9</v>
      </c>
    </row>
    <row r="7051" spans="1:15">
      <c r="A7051" s="12" t="s">
        <v>41</v>
      </c>
      <c r="B7051" s="12">
        <v>5300</v>
      </c>
      <c r="C7051" s="14">
        <v>0.1909033685</v>
      </c>
      <c r="D7051" s="13">
        <v>0.5</v>
      </c>
      <c r="E7051" s="13">
        <v>56.5</v>
      </c>
      <c r="F7051" s="13">
        <v>0.6</v>
      </c>
      <c r="G7051" s="13">
        <v>0.13500000000000001</v>
      </c>
      <c r="H7051" s="12">
        <v>0</v>
      </c>
      <c r="I7051" s="15">
        <f t="shared" si="660"/>
        <v>0.42</v>
      </c>
      <c r="J7051" s="15">
        <f t="shared" si="661"/>
        <v>6.7500000000000004E-2</v>
      </c>
      <c r="K7051" s="13">
        <v>359.3</v>
      </c>
      <c r="L7051" s="12">
        <f t="shared" si="662"/>
        <v>0.44941834667708336</v>
      </c>
      <c r="M7051">
        <f t="shared" si="663"/>
        <v>554</v>
      </c>
      <c r="N7051">
        <f t="shared" si="664"/>
        <v>1</v>
      </c>
      <c r="O7051">
        <f t="shared" si="665"/>
        <v>0.1</v>
      </c>
    </row>
    <row r="7052" spans="1:15">
      <c r="A7052" s="12" t="s">
        <v>41</v>
      </c>
      <c r="B7052" s="12">
        <v>8140</v>
      </c>
      <c r="C7052" s="14">
        <v>0.1170583632</v>
      </c>
      <c r="D7052" s="13">
        <v>0.70299999999999996</v>
      </c>
      <c r="E7052" s="13">
        <v>56.5</v>
      </c>
      <c r="F7052" s="13">
        <v>1.2</v>
      </c>
      <c r="G7052" s="13">
        <v>0.48</v>
      </c>
      <c r="H7052" s="12">
        <v>0</v>
      </c>
      <c r="I7052" s="15">
        <f t="shared" si="660"/>
        <v>0.84</v>
      </c>
      <c r="J7052" s="15">
        <f t="shared" si="661"/>
        <v>0.24</v>
      </c>
      <c r="K7052" s="13">
        <v>362.3</v>
      </c>
      <c r="L7052" s="12">
        <f t="shared" si="662"/>
        <v>0.38745830476019999</v>
      </c>
      <c r="M7052">
        <f t="shared" si="663"/>
        <v>478</v>
      </c>
      <c r="N7052">
        <f t="shared" si="664"/>
        <v>1</v>
      </c>
      <c r="O7052">
        <f t="shared" si="665"/>
        <v>0.3</v>
      </c>
    </row>
    <row r="7053" spans="1:15">
      <c r="A7053" s="12" t="s">
        <v>41</v>
      </c>
      <c r="B7053" s="12">
        <v>1100</v>
      </c>
      <c r="C7053" s="14">
        <v>0.11858071639999999</v>
      </c>
      <c r="D7053" s="13">
        <v>0.34200000000000003</v>
      </c>
      <c r="E7053" s="13">
        <v>56.5</v>
      </c>
      <c r="F7053" s="13">
        <v>1.85</v>
      </c>
      <c r="G7053" s="13">
        <v>0.22</v>
      </c>
      <c r="H7053" s="12">
        <v>0</v>
      </c>
      <c r="I7053" s="15">
        <f t="shared" si="660"/>
        <v>1.2949999999999999</v>
      </c>
      <c r="J7053" s="15">
        <f t="shared" si="661"/>
        <v>0.11</v>
      </c>
      <c r="K7053" s="13">
        <v>178.5</v>
      </c>
      <c r="L7053" s="12">
        <f t="shared" si="662"/>
        <v>0.19094459858309998</v>
      </c>
      <c r="M7053">
        <f t="shared" si="663"/>
        <v>236</v>
      </c>
      <c r="N7053">
        <f t="shared" si="664"/>
        <v>1</v>
      </c>
      <c r="O7053">
        <f t="shared" si="665"/>
        <v>0.1</v>
      </c>
    </row>
    <row r="7054" spans="1:15">
      <c r="A7054" s="12" t="s">
        <v>41</v>
      </c>
      <c r="B7054" s="12">
        <v>1200</v>
      </c>
      <c r="C7054" s="14">
        <v>7.9284670999999994E-3</v>
      </c>
      <c r="D7054" s="13">
        <v>0.34699999999999998</v>
      </c>
      <c r="E7054" s="13">
        <v>56.5</v>
      </c>
      <c r="F7054" s="13">
        <v>2.23</v>
      </c>
      <c r="G7054" s="13">
        <v>0.316</v>
      </c>
      <c r="H7054" s="12">
        <v>0</v>
      </c>
      <c r="I7054" s="15">
        <f t="shared" si="660"/>
        <v>1.5609999999999999</v>
      </c>
      <c r="J7054" s="15">
        <f t="shared" si="661"/>
        <v>0.158</v>
      </c>
      <c r="K7054" s="13">
        <v>10.4</v>
      </c>
      <c r="L7054" s="12">
        <f t="shared" si="662"/>
        <v>1.2953463477420832E-2</v>
      </c>
      <c r="M7054">
        <f t="shared" si="663"/>
        <v>16</v>
      </c>
      <c r="N7054">
        <f t="shared" si="664"/>
        <v>0</v>
      </c>
      <c r="O7054">
        <f t="shared" si="665"/>
        <v>0</v>
      </c>
    </row>
    <row r="7055" spans="1:15">
      <c r="A7055" s="12" t="s">
        <v>41</v>
      </c>
      <c r="B7055" s="12">
        <v>1200</v>
      </c>
      <c r="C7055" s="14">
        <v>0.14522765600000001</v>
      </c>
      <c r="D7055" s="13">
        <v>0.30399999999999999</v>
      </c>
      <c r="E7055" s="13">
        <v>56.5</v>
      </c>
      <c r="F7055" s="13">
        <v>2.23</v>
      </c>
      <c r="G7055" s="13">
        <v>0.316</v>
      </c>
      <c r="H7055" s="12">
        <v>0</v>
      </c>
      <c r="I7055" s="15">
        <f t="shared" si="660"/>
        <v>1.5609999999999999</v>
      </c>
      <c r="J7055" s="15">
        <f t="shared" si="661"/>
        <v>0.158</v>
      </c>
      <c r="K7055" s="13">
        <v>166.2</v>
      </c>
      <c r="L7055" s="12">
        <f t="shared" si="662"/>
        <v>0.20786918495466666</v>
      </c>
      <c r="M7055">
        <f t="shared" si="663"/>
        <v>256</v>
      </c>
      <c r="N7055">
        <f t="shared" si="664"/>
        <v>1</v>
      </c>
      <c r="O7055">
        <f t="shared" si="665"/>
        <v>0.1</v>
      </c>
    </row>
    <row r="7056" spans="1:15">
      <c r="A7056" s="12" t="s">
        <v>41</v>
      </c>
      <c r="B7056" s="12">
        <v>1180</v>
      </c>
      <c r="C7056" s="14">
        <v>4.3176498913000003</v>
      </c>
      <c r="D7056" s="13">
        <v>0.39</v>
      </c>
      <c r="E7056" s="13">
        <v>56.5</v>
      </c>
      <c r="F7056" s="13">
        <v>1.05</v>
      </c>
      <c r="G7056" s="13">
        <v>0.22</v>
      </c>
      <c r="H7056" s="12">
        <v>0</v>
      </c>
      <c r="I7056" s="15">
        <f t="shared" si="660"/>
        <v>0.73499999999999999</v>
      </c>
      <c r="J7056" s="15">
        <f t="shared" si="661"/>
        <v>0.11</v>
      </c>
      <c r="K7056" s="13">
        <v>6337.5</v>
      </c>
      <c r="L7056" s="12">
        <f t="shared" si="662"/>
        <v>7.9282846128996249</v>
      </c>
      <c r="M7056">
        <f t="shared" si="663"/>
        <v>9779</v>
      </c>
      <c r="N7056">
        <f t="shared" si="664"/>
        <v>16</v>
      </c>
      <c r="O7056">
        <f t="shared" si="665"/>
        <v>2.4</v>
      </c>
    </row>
    <row r="7057" spans="1:15">
      <c r="A7057" s="12" t="s">
        <v>41</v>
      </c>
      <c r="B7057" s="12">
        <v>1100</v>
      </c>
      <c r="C7057" s="14">
        <v>0.96238326939999996</v>
      </c>
      <c r="D7057" s="13">
        <v>0.34200000000000003</v>
      </c>
      <c r="E7057" s="13">
        <v>56.5</v>
      </c>
      <c r="F7057" s="13">
        <v>1.85</v>
      </c>
      <c r="G7057" s="13">
        <v>0.22</v>
      </c>
      <c r="H7057" s="12">
        <v>0</v>
      </c>
      <c r="I7057" s="15">
        <f t="shared" si="660"/>
        <v>1.2949999999999999</v>
      </c>
      <c r="J7057" s="15">
        <f t="shared" si="661"/>
        <v>0.11</v>
      </c>
      <c r="K7057" s="13">
        <v>1238.7</v>
      </c>
      <c r="L7057" s="12">
        <f t="shared" si="662"/>
        <v>1.5496776595513502</v>
      </c>
      <c r="M7057">
        <f t="shared" si="663"/>
        <v>1911</v>
      </c>
      <c r="N7057">
        <f t="shared" si="664"/>
        <v>5</v>
      </c>
      <c r="O7057">
        <f t="shared" si="665"/>
        <v>0.5</v>
      </c>
    </row>
    <row r="7058" spans="1:15">
      <c r="A7058" s="12" t="s">
        <v>41</v>
      </c>
      <c r="B7058" s="12">
        <v>1100</v>
      </c>
      <c r="C7058" s="14">
        <v>2.0326366000000002E-3</v>
      </c>
      <c r="D7058" s="13">
        <v>0.34200000000000003</v>
      </c>
      <c r="E7058" s="13">
        <v>56.5</v>
      </c>
      <c r="F7058" s="13">
        <v>1.85</v>
      </c>
      <c r="G7058" s="13">
        <v>0.22</v>
      </c>
      <c r="H7058" s="12">
        <v>0</v>
      </c>
      <c r="I7058" s="15">
        <f t="shared" si="660"/>
        <v>1.2949999999999999</v>
      </c>
      <c r="J7058" s="15">
        <f t="shared" si="661"/>
        <v>0.11</v>
      </c>
      <c r="K7058" s="13">
        <v>2.6</v>
      </c>
      <c r="L7058" s="12">
        <f t="shared" si="662"/>
        <v>3.2730530851500001E-3</v>
      </c>
      <c r="M7058">
        <f t="shared" si="663"/>
        <v>4</v>
      </c>
      <c r="N7058">
        <f t="shared" si="664"/>
        <v>0</v>
      </c>
      <c r="O7058">
        <f t="shared" si="665"/>
        <v>0</v>
      </c>
    </row>
    <row r="7059" spans="1:15">
      <c r="A7059" s="12" t="s">
        <v>41</v>
      </c>
      <c r="B7059" s="12">
        <v>1100</v>
      </c>
      <c r="C7059" s="14">
        <v>1.2835442556000001</v>
      </c>
      <c r="D7059" s="13">
        <v>0.34200000000000003</v>
      </c>
      <c r="E7059" s="13">
        <v>56.5</v>
      </c>
      <c r="F7059" s="13">
        <v>1.85</v>
      </c>
      <c r="G7059" s="13">
        <v>0.22</v>
      </c>
      <c r="H7059" s="12">
        <v>0</v>
      </c>
      <c r="I7059" s="15">
        <f t="shared" si="660"/>
        <v>1.2949999999999999</v>
      </c>
      <c r="J7059" s="15">
        <f t="shared" si="661"/>
        <v>0.11</v>
      </c>
      <c r="K7059" s="13">
        <v>1652.2</v>
      </c>
      <c r="L7059" s="12">
        <f t="shared" si="662"/>
        <v>2.0668271375798999</v>
      </c>
      <c r="M7059">
        <f t="shared" si="663"/>
        <v>2549</v>
      </c>
      <c r="N7059">
        <f t="shared" si="664"/>
        <v>7</v>
      </c>
      <c r="O7059">
        <f t="shared" si="665"/>
        <v>0.6</v>
      </c>
    </row>
    <row r="7060" spans="1:15">
      <c r="A7060" s="12" t="s">
        <v>41</v>
      </c>
      <c r="B7060" s="12">
        <v>8140</v>
      </c>
      <c r="C7060" s="14">
        <v>0.28099304949999998</v>
      </c>
      <c r="D7060" s="13">
        <v>0.70299999999999996</v>
      </c>
      <c r="E7060" s="13">
        <v>56.5</v>
      </c>
      <c r="F7060" s="13">
        <v>1.2</v>
      </c>
      <c r="G7060" s="13">
        <v>0.48</v>
      </c>
      <c r="H7060" s="12">
        <v>0</v>
      </c>
      <c r="I7060" s="15">
        <f t="shared" si="660"/>
        <v>0.84</v>
      </c>
      <c r="J7060" s="15">
        <f t="shared" si="661"/>
        <v>0.24</v>
      </c>
      <c r="K7060" s="13">
        <v>869.6</v>
      </c>
      <c r="L7060" s="12">
        <f t="shared" si="662"/>
        <v>0.93007528580127063</v>
      </c>
      <c r="M7060">
        <f t="shared" si="663"/>
        <v>1147</v>
      </c>
      <c r="N7060">
        <f t="shared" si="664"/>
        <v>2</v>
      </c>
      <c r="O7060">
        <f t="shared" si="665"/>
        <v>0.6</v>
      </c>
    </row>
    <row r="7061" spans="1:15">
      <c r="A7061" s="12" t="s">
        <v>41</v>
      </c>
      <c r="B7061" s="12">
        <v>8140</v>
      </c>
      <c r="C7061" s="14">
        <v>2.7422748989999999</v>
      </c>
      <c r="D7061" s="13">
        <v>0.70299999999999996</v>
      </c>
      <c r="E7061" s="13">
        <v>56.5</v>
      </c>
      <c r="F7061" s="13">
        <v>1.2</v>
      </c>
      <c r="G7061" s="13">
        <v>0.48</v>
      </c>
      <c r="H7061" s="12">
        <v>0</v>
      </c>
      <c r="I7061" s="15">
        <f t="shared" si="660"/>
        <v>0.84</v>
      </c>
      <c r="J7061" s="15">
        <f t="shared" si="661"/>
        <v>0.24</v>
      </c>
      <c r="K7061" s="13">
        <v>8487</v>
      </c>
      <c r="L7061" s="12">
        <f t="shared" si="662"/>
        <v>9.0768156542358742</v>
      </c>
      <c r="M7061">
        <f t="shared" si="663"/>
        <v>11196</v>
      </c>
      <c r="N7061">
        <f t="shared" si="664"/>
        <v>21</v>
      </c>
      <c r="O7061">
        <f t="shared" si="665"/>
        <v>5.9</v>
      </c>
    </row>
    <row r="7062" spans="1:15">
      <c r="A7062" s="12" t="s">
        <v>41</v>
      </c>
      <c r="B7062" s="12">
        <v>8110</v>
      </c>
      <c r="C7062" s="14">
        <v>0.25580423819999998</v>
      </c>
      <c r="D7062" s="13">
        <v>0.39900000000000002</v>
      </c>
      <c r="E7062" s="13">
        <v>56.5</v>
      </c>
      <c r="F7062" s="13">
        <v>1.1499999999999999</v>
      </c>
      <c r="G7062" s="13">
        <v>0.15</v>
      </c>
      <c r="H7062" s="12">
        <v>0</v>
      </c>
      <c r="I7062" s="15">
        <f t="shared" si="660"/>
        <v>0.80499999999999994</v>
      </c>
      <c r="J7062" s="15">
        <f t="shared" si="661"/>
        <v>7.4999999999999997E-2</v>
      </c>
      <c r="K7062" s="13">
        <v>384.1</v>
      </c>
      <c r="L7062" s="12">
        <f t="shared" si="662"/>
        <v>0.480560236988475</v>
      </c>
      <c r="M7062">
        <f t="shared" si="663"/>
        <v>593</v>
      </c>
      <c r="N7062">
        <f t="shared" si="664"/>
        <v>1</v>
      </c>
      <c r="O7062">
        <f t="shared" si="665"/>
        <v>0.1</v>
      </c>
    </row>
    <row r="7063" spans="1:15">
      <c r="A7063" s="12" t="s">
        <v>41</v>
      </c>
      <c r="B7063" s="12">
        <v>1200</v>
      </c>
      <c r="C7063" s="14">
        <v>0.82168485179999995</v>
      </c>
      <c r="D7063" s="13">
        <v>0.30399999999999999</v>
      </c>
      <c r="E7063" s="13">
        <v>56.5</v>
      </c>
      <c r="F7063" s="13">
        <v>2.23</v>
      </c>
      <c r="G7063" s="13">
        <v>0.316</v>
      </c>
      <c r="H7063" s="12">
        <v>0</v>
      </c>
      <c r="I7063" s="15">
        <f t="shared" si="660"/>
        <v>1.5609999999999999</v>
      </c>
      <c r="J7063" s="15">
        <f t="shared" si="661"/>
        <v>0.158</v>
      </c>
      <c r="K7063" s="13">
        <v>940.1</v>
      </c>
      <c r="L7063" s="12">
        <f t="shared" si="662"/>
        <v>1.1761049178763998</v>
      </c>
      <c r="M7063">
        <f t="shared" si="663"/>
        <v>1451</v>
      </c>
      <c r="N7063">
        <f t="shared" si="664"/>
        <v>5</v>
      </c>
      <c r="O7063">
        <f t="shared" si="665"/>
        <v>0.5</v>
      </c>
    </row>
    <row r="7064" spans="1:15">
      <c r="A7064" s="12" t="s">
        <v>41</v>
      </c>
      <c r="B7064" s="12">
        <v>1200</v>
      </c>
      <c r="C7064" s="14">
        <v>0.42348254260000001</v>
      </c>
      <c r="D7064" s="13">
        <v>0.30399999999999999</v>
      </c>
      <c r="E7064" s="13">
        <v>56.5</v>
      </c>
      <c r="F7064" s="13">
        <v>2.23</v>
      </c>
      <c r="G7064" s="13">
        <v>0.316</v>
      </c>
      <c r="H7064" s="12">
        <v>0</v>
      </c>
      <c r="I7064" s="15">
        <f t="shared" si="660"/>
        <v>1.5609999999999999</v>
      </c>
      <c r="J7064" s="15">
        <f t="shared" si="661"/>
        <v>0.158</v>
      </c>
      <c r="K7064" s="13">
        <v>484.5</v>
      </c>
      <c r="L7064" s="12">
        <f t="shared" si="662"/>
        <v>0.60614467930813332</v>
      </c>
      <c r="M7064">
        <f t="shared" si="663"/>
        <v>748</v>
      </c>
      <c r="N7064">
        <f t="shared" si="664"/>
        <v>3</v>
      </c>
      <c r="O7064">
        <f t="shared" si="665"/>
        <v>0.3</v>
      </c>
    </row>
    <row r="7065" spans="1:15">
      <c r="A7065" s="12" t="s">
        <v>41</v>
      </c>
      <c r="B7065" s="12">
        <v>1180</v>
      </c>
      <c r="C7065" s="14">
        <v>3.1741061912999999</v>
      </c>
      <c r="D7065" s="13">
        <v>0.39</v>
      </c>
      <c r="E7065" s="13">
        <v>56.5</v>
      </c>
      <c r="F7065" s="13">
        <v>1.05</v>
      </c>
      <c r="G7065" s="13">
        <v>0.22</v>
      </c>
      <c r="H7065" s="12">
        <v>0</v>
      </c>
      <c r="I7065" s="15">
        <f t="shared" si="660"/>
        <v>0.73499999999999999</v>
      </c>
      <c r="J7065" s="15">
        <f t="shared" si="661"/>
        <v>0.11</v>
      </c>
      <c r="K7065" s="13">
        <v>4659</v>
      </c>
      <c r="L7065" s="12">
        <f t="shared" si="662"/>
        <v>5.8284524937746243</v>
      </c>
      <c r="M7065">
        <f t="shared" si="663"/>
        <v>7189</v>
      </c>
      <c r="N7065">
        <f t="shared" si="664"/>
        <v>12</v>
      </c>
      <c r="O7065">
        <f t="shared" si="665"/>
        <v>1.7</v>
      </c>
    </row>
    <row r="7066" spans="1:15">
      <c r="A7066" s="12" t="s">
        <v>41</v>
      </c>
      <c r="B7066" s="12">
        <v>8140</v>
      </c>
      <c r="C7066" s="14">
        <v>5.1692819600000002E-2</v>
      </c>
      <c r="D7066" s="13">
        <v>0.70299999999999996</v>
      </c>
      <c r="E7066" s="13">
        <v>56.5</v>
      </c>
      <c r="F7066" s="13">
        <v>1.2</v>
      </c>
      <c r="G7066" s="13">
        <v>0.48</v>
      </c>
      <c r="H7066" s="12">
        <v>0</v>
      </c>
      <c r="I7066" s="15">
        <f t="shared" si="660"/>
        <v>0.84</v>
      </c>
      <c r="J7066" s="15">
        <f t="shared" si="661"/>
        <v>0.24</v>
      </c>
      <c r="K7066" s="13">
        <v>160</v>
      </c>
      <c r="L7066" s="12">
        <f t="shared" si="662"/>
        <v>0.17110107900851668</v>
      </c>
      <c r="M7066">
        <f t="shared" si="663"/>
        <v>211</v>
      </c>
      <c r="N7066">
        <f t="shared" si="664"/>
        <v>0</v>
      </c>
      <c r="O7066">
        <f t="shared" si="665"/>
        <v>0.1</v>
      </c>
    </row>
    <row r="7067" spans="1:15">
      <c r="A7067" s="12" t="s">
        <v>41</v>
      </c>
      <c r="B7067" s="12">
        <v>1180</v>
      </c>
      <c r="C7067" s="14">
        <v>3.6568119866000002</v>
      </c>
      <c r="D7067" s="13">
        <v>0.39</v>
      </c>
      <c r="E7067" s="13">
        <v>56.5</v>
      </c>
      <c r="F7067" s="13">
        <v>1.05</v>
      </c>
      <c r="G7067" s="13">
        <v>0.22</v>
      </c>
      <c r="H7067" s="12">
        <v>0</v>
      </c>
      <c r="I7067" s="15">
        <f t="shared" si="660"/>
        <v>0.73499999999999999</v>
      </c>
      <c r="J7067" s="15">
        <f t="shared" si="661"/>
        <v>0.11</v>
      </c>
      <c r="K7067" s="13">
        <v>5367.5</v>
      </c>
      <c r="L7067" s="12">
        <f t="shared" si="662"/>
        <v>6.7148210103942505</v>
      </c>
      <c r="M7067">
        <f t="shared" si="663"/>
        <v>8283</v>
      </c>
      <c r="N7067">
        <f t="shared" si="664"/>
        <v>13</v>
      </c>
      <c r="O7067">
        <f t="shared" si="665"/>
        <v>2</v>
      </c>
    </row>
    <row r="7068" spans="1:15">
      <c r="A7068" s="12" t="s">
        <v>41</v>
      </c>
      <c r="B7068" s="12">
        <v>8140</v>
      </c>
      <c r="C7068" s="14">
        <v>6.46449204E-2</v>
      </c>
      <c r="D7068" s="13">
        <v>0.70299999999999996</v>
      </c>
      <c r="E7068" s="13">
        <v>56.5</v>
      </c>
      <c r="F7068" s="13">
        <v>1.2</v>
      </c>
      <c r="G7068" s="13">
        <v>0.48</v>
      </c>
      <c r="H7068" s="12">
        <v>0</v>
      </c>
      <c r="I7068" s="15">
        <f t="shared" si="660"/>
        <v>0.84</v>
      </c>
      <c r="J7068" s="15">
        <f t="shared" si="661"/>
        <v>0.24</v>
      </c>
      <c r="K7068" s="13">
        <v>200.1</v>
      </c>
      <c r="L7068" s="12">
        <f t="shared" si="662"/>
        <v>0.21397199298564998</v>
      </c>
      <c r="M7068">
        <f t="shared" si="663"/>
        <v>264</v>
      </c>
      <c r="N7068">
        <f t="shared" si="664"/>
        <v>0</v>
      </c>
      <c r="O7068">
        <f t="shared" si="665"/>
        <v>0.1</v>
      </c>
    </row>
    <row r="7069" spans="1:15">
      <c r="A7069" s="12" t="s">
        <v>41</v>
      </c>
      <c r="B7069" s="12">
        <v>8140</v>
      </c>
      <c r="C7069" s="14">
        <v>2.5129781054999998</v>
      </c>
      <c r="D7069" s="13">
        <v>0.70299999999999996</v>
      </c>
      <c r="E7069" s="13">
        <v>56.5</v>
      </c>
      <c r="F7069" s="13">
        <v>1.2</v>
      </c>
      <c r="G7069" s="13">
        <v>0.48</v>
      </c>
      <c r="H7069" s="12">
        <v>0</v>
      </c>
      <c r="I7069" s="15">
        <f t="shared" si="660"/>
        <v>0.84</v>
      </c>
      <c r="J7069" s="15">
        <f t="shared" si="661"/>
        <v>0.24</v>
      </c>
      <c r="K7069" s="13">
        <v>6648.9</v>
      </c>
      <c r="L7069" s="12">
        <f t="shared" si="662"/>
        <v>8.3178528217839354</v>
      </c>
      <c r="M7069">
        <f t="shared" si="663"/>
        <v>10260</v>
      </c>
      <c r="N7069">
        <f t="shared" si="664"/>
        <v>19</v>
      </c>
      <c r="O7069">
        <f t="shared" si="665"/>
        <v>5.4</v>
      </c>
    </row>
    <row r="7070" spans="1:15">
      <c r="A7070" s="12" t="s">
        <v>41</v>
      </c>
      <c r="B7070" s="12">
        <v>8140</v>
      </c>
      <c r="C7070" s="14">
        <v>9.7542850000000003E-4</v>
      </c>
      <c r="D7070" s="13">
        <v>0.70299999999999996</v>
      </c>
      <c r="E7070" s="13">
        <v>56.5</v>
      </c>
      <c r="F7070" s="13">
        <v>1.2</v>
      </c>
      <c r="G7070" s="13">
        <v>0.48</v>
      </c>
      <c r="H7070" s="12">
        <v>0</v>
      </c>
      <c r="I7070" s="15">
        <f t="shared" si="660"/>
        <v>0.84</v>
      </c>
      <c r="J7070" s="15">
        <f t="shared" si="661"/>
        <v>0.24</v>
      </c>
      <c r="K7070" s="13">
        <v>3</v>
      </c>
      <c r="L7070" s="12">
        <f t="shared" si="662"/>
        <v>3.2286276921458332E-3</v>
      </c>
      <c r="M7070">
        <f t="shared" si="663"/>
        <v>4</v>
      </c>
      <c r="N7070">
        <f t="shared" si="664"/>
        <v>0</v>
      </c>
      <c r="O7070">
        <f t="shared" si="665"/>
        <v>0</v>
      </c>
    </row>
    <row r="7071" spans="1:15">
      <c r="A7071" s="12" t="s">
        <v>41</v>
      </c>
      <c r="B7071" s="12">
        <v>8140</v>
      </c>
      <c r="C7071" s="14">
        <v>7.6883115299999999E-2</v>
      </c>
      <c r="D7071" s="13">
        <v>0.70299999999999996</v>
      </c>
      <c r="E7071" s="13">
        <v>56.5</v>
      </c>
      <c r="F7071" s="13">
        <v>1.2</v>
      </c>
      <c r="G7071" s="13">
        <v>0.48</v>
      </c>
      <c r="H7071" s="12">
        <v>0</v>
      </c>
      <c r="I7071" s="15">
        <f t="shared" si="660"/>
        <v>0.84</v>
      </c>
      <c r="J7071" s="15">
        <f t="shared" si="661"/>
        <v>0.24</v>
      </c>
      <c r="K7071" s="13">
        <v>237.9</v>
      </c>
      <c r="L7071" s="12">
        <f t="shared" si="662"/>
        <v>0.25447990817986249</v>
      </c>
      <c r="M7071">
        <f t="shared" si="663"/>
        <v>314</v>
      </c>
      <c r="N7071">
        <f t="shared" si="664"/>
        <v>1</v>
      </c>
      <c r="O7071">
        <f t="shared" si="665"/>
        <v>0.2</v>
      </c>
    </row>
    <row r="7072" spans="1:15">
      <c r="A7072" s="12" t="s">
        <v>41</v>
      </c>
      <c r="B7072" s="12">
        <v>8140</v>
      </c>
      <c r="C7072" s="14">
        <v>4.4751148099999999E-2</v>
      </c>
      <c r="D7072" s="13">
        <v>0.70299999999999996</v>
      </c>
      <c r="E7072" s="13">
        <v>56.5</v>
      </c>
      <c r="F7072" s="13">
        <v>1.2</v>
      </c>
      <c r="G7072" s="13">
        <v>0.48</v>
      </c>
      <c r="H7072" s="12">
        <v>0</v>
      </c>
      <c r="I7072" s="15">
        <f t="shared" si="660"/>
        <v>0.84</v>
      </c>
      <c r="J7072" s="15">
        <f t="shared" si="661"/>
        <v>0.24</v>
      </c>
      <c r="K7072" s="13">
        <v>118.4</v>
      </c>
      <c r="L7072" s="12">
        <f t="shared" si="662"/>
        <v>0.14812443557982916</v>
      </c>
      <c r="M7072">
        <f t="shared" si="663"/>
        <v>183</v>
      </c>
      <c r="N7072">
        <f t="shared" si="664"/>
        <v>0</v>
      </c>
      <c r="O7072">
        <f t="shared" si="665"/>
        <v>0.1</v>
      </c>
    </row>
    <row r="7073" spans="1:15">
      <c r="A7073" s="12" t="s">
        <v>41</v>
      </c>
      <c r="B7073" s="12">
        <v>1510</v>
      </c>
      <c r="C7073" s="14">
        <v>4.2925318400000002E-2</v>
      </c>
      <c r="D7073" s="13">
        <v>0.80900000000000005</v>
      </c>
      <c r="E7073" s="13">
        <v>56.5</v>
      </c>
      <c r="F7073" s="13">
        <v>1.79</v>
      </c>
      <c r="G7073" s="13">
        <v>0.31</v>
      </c>
      <c r="H7073" s="12">
        <v>0</v>
      </c>
      <c r="I7073" s="15">
        <f t="shared" si="660"/>
        <v>1.2529999999999999</v>
      </c>
      <c r="J7073" s="15">
        <f t="shared" si="661"/>
        <v>0.155</v>
      </c>
      <c r="K7073" s="13">
        <v>130.69999999999999</v>
      </c>
      <c r="L7073" s="12">
        <f t="shared" si="662"/>
        <v>0.16350432634053333</v>
      </c>
      <c r="M7073">
        <f t="shared" si="663"/>
        <v>202</v>
      </c>
      <c r="N7073">
        <f t="shared" si="664"/>
        <v>1</v>
      </c>
      <c r="O7073">
        <f t="shared" si="665"/>
        <v>0.1</v>
      </c>
    </row>
    <row r="7074" spans="1:15">
      <c r="A7074" s="12" t="s">
        <v>41</v>
      </c>
      <c r="B7074" s="12">
        <v>8140</v>
      </c>
      <c r="C7074" s="14">
        <v>7.0785945000000003E-2</v>
      </c>
      <c r="D7074" s="13">
        <v>0.85</v>
      </c>
      <c r="E7074" s="13">
        <v>56.5</v>
      </c>
      <c r="F7074" s="13">
        <v>1.2</v>
      </c>
      <c r="G7074" s="13">
        <v>0.48</v>
      </c>
      <c r="H7074" s="12">
        <v>0</v>
      </c>
      <c r="I7074" s="15">
        <f t="shared" si="660"/>
        <v>0.84</v>
      </c>
      <c r="J7074" s="15">
        <f t="shared" si="661"/>
        <v>0.24</v>
      </c>
      <c r="K7074" s="13">
        <v>226.5</v>
      </c>
      <c r="L7074" s="12">
        <f t="shared" si="662"/>
        <v>0.28329125071875</v>
      </c>
      <c r="M7074">
        <f t="shared" si="663"/>
        <v>349</v>
      </c>
      <c r="N7074">
        <f t="shared" si="664"/>
        <v>1</v>
      </c>
      <c r="O7074">
        <f t="shared" si="665"/>
        <v>0.2</v>
      </c>
    </row>
    <row r="7075" spans="1:15">
      <c r="A7075" s="12" t="s">
        <v>41</v>
      </c>
      <c r="B7075" s="12">
        <v>8140</v>
      </c>
      <c r="C7075" s="14">
        <v>5.1519290000000004E-3</v>
      </c>
      <c r="D7075" s="13">
        <v>0.70299999999999996</v>
      </c>
      <c r="E7075" s="13">
        <v>56.5</v>
      </c>
      <c r="F7075" s="13">
        <v>1.2</v>
      </c>
      <c r="G7075" s="13">
        <v>0.48</v>
      </c>
      <c r="H7075" s="12">
        <v>0</v>
      </c>
      <c r="I7075" s="15">
        <f t="shared" si="660"/>
        <v>0.84</v>
      </c>
      <c r="J7075" s="15">
        <f t="shared" si="661"/>
        <v>0.24</v>
      </c>
      <c r="K7075" s="13">
        <v>13.6</v>
      </c>
      <c r="L7075" s="12">
        <f t="shared" si="662"/>
        <v>1.7052670326291666E-2</v>
      </c>
      <c r="M7075">
        <f t="shared" si="663"/>
        <v>21</v>
      </c>
      <c r="N7075">
        <f t="shared" si="664"/>
        <v>0</v>
      </c>
      <c r="O7075">
        <f t="shared" si="665"/>
        <v>0</v>
      </c>
    </row>
    <row r="7076" spans="1:15">
      <c r="A7076" s="12" t="s">
        <v>41</v>
      </c>
      <c r="B7076" s="12">
        <v>5300</v>
      </c>
      <c r="C7076" s="14">
        <v>6.1270538700000002E-2</v>
      </c>
      <c r="D7076" s="13">
        <v>0.5</v>
      </c>
      <c r="E7076" s="13">
        <v>56.5</v>
      </c>
      <c r="F7076" s="13">
        <v>0.6</v>
      </c>
      <c r="G7076" s="13">
        <v>0.13500000000000001</v>
      </c>
      <c r="H7076" s="12">
        <v>0</v>
      </c>
      <c r="I7076" s="15">
        <f t="shared" si="660"/>
        <v>0.42</v>
      </c>
      <c r="J7076" s="15">
        <f t="shared" si="661"/>
        <v>6.7500000000000004E-2</v>
      </c>
      <c r="K7076" s="13">
        <v>115.3</v>
      </c>
      <c r="L7076" s="12">
        <f t="shared" si="662"/>
        <v>0.14424105985624999</v>
      </c>
      <c r="M7076">
        <f t="shared" si="663"/>
        <v>178</v>
      </c>
      <c r="N7076">
        <f t="shared" si="664"/>
        <v>0</v>
      </c>
      <c r="O7076">
        <f t="shared" si="665"/>
        <v>0</v>
      </c>
    </row>
    <row r="7077" spans="1:15">
      <c r="A7077" s="12" t="s">
        <v>41</v>
      </c>
      <c r="B7077" s="12">
        <v>8140</v>
      </c>
      <c r="C7077" s="14">
        <v>9.1078785300000006E-2</v>
      </c>
      <c r="D7077" s="13">
        <v>0.70299999999999996</v>
      </c>
      <c r="E7077" s="13">
        <v>56.5</v>
      </c>
      <c r="F7077" s="13">
        <v>1.2</v>
      </c>
      <c r="G7077" s="13">
        <v>0.48</v>
      </c>
      <c r="H7077" s="12">
        <v>0</v>
      </c>
      <c r="I7077" s="15">
        <f t="shared" si="660"/>
        <v>0.84</v>
      </c>
      <c r="J7077" s="15">
        <f t="shared" si="661"/>
        <v>0.24</v>
      </c>
      <c r="K7077" s="13">
        <v>281.89999999999998</v>
      </c>
      <c r="L7077" s="12">
        <f t="shared" si="662"/>
        <v>0.30146698439361247</v>
      </c>
      <c r="M7077">
        <f t="shared" si="663"/>
        <v>372</v>
      </c>
      <c r="N7077">
        <f t="shared" si="664"/>
        <v>1</v>
      </c>
      <c r="O7077">
        <f t="shared" si="665"/>
        <v>0.2</v>
      </c>
    </row>
    <row r="7078" spans="1:15">
      <c r="A7078" s="12" t="s">
        <v>41</v>
      </c>
      <c r="B7078" s="12">
        <v>8140</v>
      </c>
      <c r="C7078" s="14">
        <v>0.1042864491</v>
      </c>
      <c r="D7078" s="13">
        <v>0.70299999999999996</v>
      </c>
      <c r="E7078" s="13">
        <v>56.5</v>
      </c>
      <c r="F7078" s="13">
        <v>1.2</v>
      </c>
      <c r="G7078" s="13">
        <v>0.48</v>
      </c>
      <c r="H7078" s="12">
        <v>0</v>
      </c>
      <c r="I7078" s="15">
        <f t="shared" si="660"/>
        <v>0.84</v>
      </c>
      <c r="J7078" s="15">
        <f t="shared" si="661"/>
        <v>0.24</v>
      </c>
      <c r="K7078" s="13">
        <v>322.8</v>
      </c>
      <c r="L7078" s="12">
        <f t="shared" si="662"/>
        <v>0.34518380125228743</v>
      </c>
      <c r="M7078">
        <f t="shared" si="663"/>
        <v>426</v>
      </c>
      <c r="N7078">
        <f t="shared" si="664"/>
        <v>1</v>
      </c>
      <c r="O7078">
        <f t="shared" si="665"/>
        <v>0.2</v>
      </c>
    </row>
    <row r="7079" spans="1:15">
      <c r="A7079" s="12" t="s">
        <v>41</v>
      </c>
      <c r="B7079" s="12">
        <v>8140</v>
      </c>
      <c r="C7079" s="14">
        <v>0.14061406600000001</v>
      </c>
      <c r="D7079" s="13">
        <v>0.85</v>
      </c>
      <c r="E7079" s="13">
        <v>56.5</v>
      </c>
      <c r="F7079" s="13">
        <v>1.2</v>
      </c>
      <c r="G7079" s="13">
        <v>0.48</v>
      </c>
      <c r="H7079" s="12">
        <v>0</v>
      </c>
      <c r="I7079" s="15">
        <f t="shared" si="660"/>
        <v>0.84</v>
      </c>
      <c r="J7079" s="15">
        <f t="shared" si="661"/>
        <v>0.24</v>
      </c>
      <c r="K7079" s="13">
        <v>449.8</v>
      </c>
      <c r="L7079" s="12">
        <f t="shared" si="662"/>
        <v>0.56274920997083333</v>
      </c>
      <c r="M7079">
        <f t="shared" si="663"/>
        <v>694</v>
      </c>
      <c r="N7079">
        <f t="shared" si="664"/>
        <v>1</v>
      </c>
      <c r="O7079">
        <f t="shared" si="665"/>
        <v>0.4</v>
      </c>
    </row>
    <row r="7080" spans="1:15">
      <c r="A7080" s="12" t="s">
        <v>41</v>
      </c>
      <c r="B7080" s="12">
        <v>8140</v>
      </c>
      <c r="C7080" s="14">
        <v>3.6930622000000003E-2</v>
      </c>
      <c r="D7080" s="13">
        <v>0.70299999999999996</v>
      </c>
      <c r="E7080" s="13">
        <v>56.5</v>
      </c>
      <c r="F7080" s="13">
        <v>1.2</v>
      </c>
      <c r="G7080" s="13">
        <v>0.48</v>
      </c>
      <c r="H7080" s="12">
        <v>0</v>
      </c>
      <c r="I7080" s="15">
        <f t="shared" si="660"/>
        <v>0.84</v>
      </c>
      <c r="J7080" s="15">
        <f t="shared" si="661"/>
        <v>0.24</v>
      </c>
      <c r="K7080" s="13">
        <v>114.3</v>
      </c>
      <c r="L7080" s="12">
        <f t="shared" si="662"/>
        <v>0.12223882004408333</v>
      </c>
      <c r="M7080">
        <f t="shared" si="663"/>
        <v>151</v>
      </c>
      <c r="N7080">
        <f t="shared" si="664"/>
        <v>0</v>
      </c>
      <c r="O7080">
        <f t="shared" si="665"/>
        <v>0.1</v>
      </c>
    </row>
    <row r="7081" spans="1:15">
      <c r="A7081" s="12" t="s">
        <v>41</v>
      </c>
      <c r="B7081" s="12">
        <v>8140</v>
      </c>
      <c r="C7081" s="14">
        <v>8.1318603700000006E-2</v>
      </c>
      <c r="D7081" s="13">
        <v>0.70299999999999996</v>
      </c>
      <c r="E7081" s="13">
        <v>56.5</v>
      </c>
      <c r="F7081" s="13">
        <v>1.2</v>
      </c>
      <c r="G7081" s="13">
        <v>0.48</v>
      </c>
      <c r="H7081" s="12">
        <v>0</v>
      </c>
      <c r="I7081" s="15">
        <f t="shared" si="660"/>
        <v>0.84</v>
      </c>
      <c r="J7081" s="15">
        <f t="shared" si="661"/>
        <v>0.24</v>
      </c>
      <c r="K7081" s="13">
        <v>215.2</v>
      </c>
      <c r="L7081" s="12">
        <f t="shared" si="662"/>
        <v>0.26916118997184585</v>
      </c>
      <c r="M7081">
        <f t="shared" si="663"/>
        <v>332</v>
      </c>
      <c r="N7081">
        <f t="shared" si="664"/>
        <v>1</v>
      </c>
      <c r="O7081">
        <f t="shared" si="665"/>
        <v>0.2</v>
      </c>
    </row>
    <row r="7082" spans="1:15">
      <c r="A7082" s="12" t="s">
        <v>41</v>
      </c>
      <c r="B7082" s="12">
        <v>1200</v>
      </c>
      <c r="C7082" s="14">
        <v>2.4531511700000001E-2</v>
      </c>
      <c r="D7082" s="13">
        <v>0.30399999999999999</v>
      </c>
      <c r="E7082" s="13">
        <v>56.5</v>
      </c>
      <c r="F7082" s="13">
        <v>2.23</v>
      </c>
      <c r="G7082" s="13">
        <v>0.316</v>
      </c>
      <c r="H7082" s="12">
        <v>0</v>
      </c>
      <c r="I7082" s="15">
        <f t="shared" si="660"/>
        <v>1.5609999999999999</v>
      </c>
      <c r="J7082" s="15">
        <f t="shared" si="661"/>
        <v>0.158</v>
      </c>
      <c r="K7082" s="13">
        <v>28.1</v>
      </c>
      <c r="L7082" s="12">
        <f t="shared" si="662"/>
        <v>3.5112770413266665E-2</v>
      </c>
      <c r="M7082">
        <f t="shared" si="663"/>
        <v>43</v>
      </c>
      <c r="N7082">
        <f t="shared" si="664"/>
        <v>0</v>
      </c>
      <c r="O7082">
        <f t="shared" si="665"/>
        <v>0</v>
      </c>
    </row>
    <row r="7083" spans="1:15">
      <c r="A7083" s="12" t="s">
        <v>41</v>
      </c>
      <c r="B7083" s="12">
        <v>5300</v>
      </c>
      <c r="C7083" s="14">
        <v>0.1130078301</v>
      </c>
      <c r="D7083" s="13">
        <v>0.5</v>
      </c>
      <c r="E7083" s="13">
        <v>56.5</v>
      </c>
      <c r="F7083" s="13">
        <v>0.6</v>
      </c>
      <c r="G7083" s="13">
        <v>0.13500000000000001</v>
      </c>
      <c r="H7083" s="12">
        <v>0</v>
      </c>
      <c r="I7083" s="15">
        <f t="shared" si="660"/>
        <v>0.42</v>
      </c>
      <c r="J7083" s="15">
        <f t="shared" si="661"/>
        <v>6.7500000000000004E-2</v>
      </c>
      <c r="K7083" s="13">
        <v>212.7</v>
      </c>
      <c r="L7083" s="12">
        <f t="shared" si="662"/>
        <v>0.26603926669375</v>
      </c>
      <c r="M7083">
        <f t="shared" si="663"/>
        <v>328</v>
      </c>
      <c r="N7083">
        <f t="shared" si="664"/>
        <v>0</v>
      </c>
      <c r="O7083">
        <f t="shared" si="665"/>
        <v>0</v>
      </c>
    </row>
    <row r="7084" spans="1:15">
      <c r="A7084" s="12" t="s">
        <v>41</v>
      </c>
      <c r="B7084" s="12">
        <v>5300</v>
      </c>
      <c r="C7084" s="14">
        <v>0.47427364970000002</v>
      </c>
      <c r="D7084" s="13">
        <v>0.5</v>
      </c>
      <c r="E7084" s="13">
        <v>56.5</v>
      </c>
      <c r="F7084" s="13">
        <v>0.6</v>
      </c>
      <c r="G7084" s="13">
        <v>0.13500000000000001</v>
      </c>
      <c r="H7084" s="12">
        <v>0</v>
      </c>
      <c r="I7084" s="15">
        <f t="shared" si="660"/>
        <v>0.42</v>
      </c>
      <c r="J7084" s="15">
        <f t="shared" si="661"/>
        <v>6.7500000000000004E-2</v>
      </c>
      <c r="K7084" s="13">
        <v>892.5</v>
      </c>
      <c r="L7084" s="12">
        <f t="shared" si="662"/>
        <v>1.1165192170020835</v>
      </c>
      <c r="M7084">
        <f t="shared" si="663"/>
        <v>1377</v>
      </c>
      <c r="N7084">
        <f t="shared" si="664"/>
        <v>1</v>
      </c>
      <c r="O7084">
        <f t="shared" si="665"/>
        <v>0.2</v>
      </c>
    </row>
    <row r="7085" spans="1:15">
      <c r="A7085" s="12" t="s">
        <v>41</v>
      </c>
      <c r="B7085" s="12">
        <v>8140</v>
      </c>
      <c r="C7085" s="14">
        <v>3.2524825299999997E-2</v>
      </c>
      <c r="D7085" s="13">
        <v>0.70299999999999996</v>
      </c>
      <c r="E7085" s="13">
        <v>56.5</v>
      </c>
      <c r="F7085" s="13">
        <v>1.2</v>
      </c>
      <c r="G7085" s="13">
        <v>0.48</v>
      </c>
      <c r="H7085" s="12">
        <v>0</v>
      </c>
      <c r="I7085" s="15">
        <f t="shared" si="660"/>
        <v>0.84</v>
      </c>
      <c r="J7085" s="15">
        <f t="shared" si="661"/>
        <v>0.24</v>
      </c>
      <c r="K7085" s="13">
        <v>86.1</v>
      </c>
      <c r="L7085" s="12">
        <f t="shared" si="662"/>
        <v>0.10765581654194582</v>
      </c>
      <c r="M7085">
        <f t="shared" si="663"/>
        <v>133</v>
      </c>
      <c r="N7085">
        <f t="shared" si="664"/>
        <v>0</v>
      </c>
      <c r="O7085">
        <f t="shared" si="665"/>
        <v>0.1</v>
      </c>
    </row>
    <row r="7086" spans="1:15">
      <c r="A7086" s="12" t="s">
        <v>41</v>
      </c>
      <c r="B7086" s="12">
        <v>8140</v>
      </c>
      <c r="C7086" s="14">
        <v>4.3898147499999998E-2</v>
      </c>
      <c r="D7086" s="13">
        <v>0.70299999999999996</v>
      </c>
      <c r="E7086" s="13">
        <v>56.5</v>
      </c>
      <c r="F7086" s="13">
        <v>1.2</v>
      </c>
      <c r="G7086" s="13">
        <v>0.48</v>
      </c>
      <c r="H7086" s="12">
        <v>0</v>
      </c>
      <c r="I7086" s="15">
        <f t="shared" si="660"/>
        <v>0.84</v>
      </c>
      <c r="J7086" s="15">
        <f t="shared" si="661"/>
        <v>0.24</v>
      </c>
      <c r="K7086" s="13">
        <v>116.2</v>
      </c>
      <c r="L7086" s="12">
        <f t="shared" si="662"/>
        <v>0.14530103913552081</v>
      </c>
      <c r="M7086">
        <f t="shared" si="663"/>
        <v>179</v>
      </c>
      <c r="N7086">
        <f t="shared" si="664"/>
        <v>0</v>
      </c>
      <c r="O7086">
        <f t="shared" si="665"/>
        <v>0.1</v>
      </c>
    </row>
    <row r="7087" spans="1:15">
      <c r="A7087" s="12" t="s">
        <v>41</v>
      </c>
      <c r="B7087" s="12">
        <v>8140</v>
      </c>
      <c r="C7087" s="14">
        <v>5.6982237400000003E-2</v>
      </c>
      <c r="D7087" s="13">
        <v>0.70299999999999996</v>
      </c>
      <c r="E7087" s="13">
        <v>56.5</v>
      </c>
      <c r="F7087" s="13">
        <v>1.2</v>
      </c>
      <c r="G7087" s="13">
        <v>0.48</v>
      </c>
      <c r="H7087" s="12">
        <v>0</v>
      </c>
      <c r="I7087" s="15">
        <f t="shared" si="660"/>
        <v>0.84</v>
      </c>
      <c r="J7087" s="15">
        <f t="shared" si="661"/>
        <v>0.24</v>
      </c>
      <c r="K7087" s="13">
        <v>150.80000000000001</v>
      </c>
      <c r="L7087" s="12">
        <f t="shared" si="662"/>
        <v>0.18860883153410835</v>
      </c>
      <c r="M7087">
        <f t="shared" si="663"/>
        <v>233</v>
      </c>
      <c r="N7087">
        <f t="shared" si="664"/>
        <v>0</v>
      </c>
      <c r="O7087">
        <f t="shared" si="665"/>
        <v>0.1</v>
      </c>
    </row>
    <row r="7088" spans="1:15">
      <c r="A7088" s="12" t="s">
        <v>41</v>
      </c>
      <c r="B7088" s="12">
        <v>1200</v>
      </c>
      <c r="C7088" s="14">
        <v>1.54855505E-2</v>
      </c>
      <c r="D7088" s="13">
        <v>0.47299999999999998</v>
      </c>
      <c r="E7088" s="13">
        <v>56.5</v>
      </c>
      <c r="F7088" s="13">
        <v>2.23</v>
      </c>
      <c r="G7088" s="13">
        <v>0.316</v>
      </c>
      <c r="H7088" s="12">
        <v>0</v>
      </c>
      <c r="I7088" s="15">
        <f t="shared" si="660"/>
        <v>1.5609999999999999</v>
      </c>
      <c r="J7088" s="15">
        <f t="shared" si="661"/>
        <v>0.158</v>
      </c>
      <c r="K7088" s="13">
        <v>27.6</v>
      </c>
      <c r="L7088" s="12">
        <f t="shared" si="662"/>
        <v>3.4486966194770832E-2</v>
      </c>
      <c r="M7088">
        <f t="shared" si="663"/>
        <v>43</v>
      </c>
      <c r="N7088">
        <f t="shared" si="664"/>
        <v>0</v>
      </c>
      <c r="O7088">
        <f t="shared" si="665"/>
        <v>0</v>
      </c>
    </row>
    <row r="7089" spans="1:15">
      <c r="A7089" s="12" t="s">
        <v>41</v>
      </c>
      <c r="B7089" s="12">
        <v>1200</v>
      </c>
      <c r="C7089" s="14">
        <v>0.20902521469999999</v>
      </c>
      <c r="D7089" s="13">
        <v>0.47299999999999998</v>
      </c>
      <c r="E7089" s="13">
        <v>56.5</v>
      </c>
      <c r="F7089" s="13">
        <v>2.23</v>
      </c>
      <c r="G7089" s="13">
        <v>0.316</v>
      </c>
      <c r="H7089" s="12">
        <v>0</v>
      </c>
      <c r="I7089" s="15">
        <f t="shared" si="660"/>
        <v>1.5609999999999999</v>
      </c>
      <c r="J7089" s="15">
        <f t="shared" si="661"/>
        <v>0.158</v>
      </c>
      <c r="K7089" s="13">
        <v>372.1</v>
      </c>
      <c r="L7089" s="12">
        <f t="shared" si="662"/>
        <v>0.46550786252084581</v>
      </c>
      <c r="M7089">
        <f t="shared" si="663"/>
        <v>574</v>
      </c>
      <c r="N7089">
        <f t="shared" si="664"/>
        <v>2</v>
      </c>
      <c r="O7089">
        <f t="shared" si="665"/>
        <v>0.2</v>
      </c>
    </row>
    <row r="7090" spans="1:15">
      <c r="A7090" s="12" t="s">
        <v>41</v>
      </c>
      <c r="B7090" s="12">
        <v>1100</v>
      </c>
      <c r="C7090" s="14">
        <v>0.2039452303</v>
      </c>
      <c r="D7090" s="13">
        <v>0.34200000000000003</v>
      </c>
      <c r="E7090" s="13">
        <v>56.5</v>
      </c>
      <c r="F7090" s="13">
        <v>1.85</v>
      </c>
      <c r="G7090" s="13">
        <v>0.22</v>
      </c>
      <c r="H7090" s="12">
        <v>0</v>
      </c>
      <c r="I7090" s="15">
        <f t="shared" si="660"/>
        <v>1.2949999999999999</v>
      </c>
      <c r="J7090" s="15">
        <f t="shared" si="661"/>
        <v>0.11</v>
      </c>
      <c r="K7090" s="13">
        <v>262.5</v>
      </c>
      <c r="L7090" s="12">
        <f t="shared" si="662"/>
        <v>0.32840280709057501</v>
      </c>
      <c r="M7090">
        <f t="shared" si="663"/>
        <v>405</v>
      </c>
      <c r="N7090">
        <f t="shared" si="664"/>
        <v>1</v>
      </c>
      <c r="O7090">
        <f t="shared" si="665"/>
        <v>0.1</v>
      </c>
    </row>
    <row r="7091" spans="1:15">
      <c r="A7091" s="12" t="s">
        <v>41</v>
      </c>
      <c r="B7091" s="12">
        <v>8140</v>
      </c>
      <c r="C7091" s="14">
        <v>7.1142659499999997E-2</v>
      </c>
      <c r="D7091" s="13">
        <v>0.70299999999999996</v>
      </c>
      <c r="E7091" s="13">
        <v>56.5</v>
      </c>
      <c r="F7091" s="13">
        <v>1.2</v>
      </c>
      <c r="G7091" s="13">
        <v>0.48</v>
      </c>
      <c r="H7091" s="12">
        <v>0</v>
      </c>
      <c r="I7091" s="15">
        <f t="shared" si="660"/>
        <v>0.84</v>
      </c>
      <c r="J7091" s="15">
        <f t="shared" si="661"/>
        <v>0.24</v>
      </c>
      <c r="K7091" s="13">
        <v>188.2</v>
      </c>
      <c r="L7091" s="12">
        <f t="shared" si="662"/>
        <v>0.23547923866752082</v>
      </c>
      <c r="M7091">
        <f t="shared" si="663"/>
        <v>290</v>
      </c>
      <c r="N7091">
        <f t="shared" si="664"/>
        <v>1</v>
      </c>
      <c r="O7091">
        <f t="shared" si="665"/>
        <v>0.2</v>
      </c>
    </row>
    <row r="7092" spans="1:15">
      <c r="A7092" s="12" t="s">
        <v>41</v>
      </c>
      <c r="B7092" s="12">
        <v>1200</v>
      </c>
      <c r="C7092" s="14">
        <v>0.15287385510000001</v>
      </c>
      <c r="D7092" s="13">
        <v>0.30399999999999999</v>
      </c>
      <c r="E7092" s="13">
        <v>56.5</v>
      </c>
      <c r="F7092" s="13">
        <v>2.23</v>
      </c>
      <c r="G7092" s="13">
        <v>0.316</v>
      </c>
      <c r="H7092" s="12">
        <v>0</v>
      </c>
      <c r="I7092" s="15">
        <f t="shared" si="660"/>
        <v>1.5609999999999999</v>
      </c>
      <c r="J7092" s="15">
        <f t="shared" si="661"/>
        <v>0.158</v>
      </c>
      <c r="K7092" s="13">
        <v>174.9</v>
      </c>
      <c r="L7092" s="12">
        <f t="shared" si="662"/>
        <v>0.21881344459980001</v>
      </c>
      <c r="M7092">
        <f t="shared" si="663"/>
        <v>270</v>
      </c>
      <c r="N7092">
        <f t="shared" si="664"/>
        <v>1</v>
      </c>
      <c r="O7092">
        <f t="shared" si="665"/>
        <v>0.1</v>
      </c>
    </row>
    <row r="7093" spans="1:15">
      <c r="A7093" s="12" t="s">
        <v>41</v>
      </c>
      <c r="B7093" s="12">
        <v>8140</v>
      </c>
      <c r="C7093" s="14">
        <v>8.53163012E-2</v>
      </c>
      <c r="D7093" s="13">
        <v>0.70299999999999996</v>
      </c>
      <c r="E7093" s="13">
        <v>56.5</v>
      </c>
      <c r="F7093" s="13">
        <v>1.2</v>
      </c>
      <c r="G7093" s="13">
        <v>0.48</v>
      </c>
      <c r="H7093" s="12">
        <v>0</v>
      </c>
      <c r="I7093" s="15">
        <f t="shared" si="660"/>
        <v>0.84</v>
      </c>
      <c r="J7093" s="15">
        <f t="shared" si="661"/>
        <v>0.24</v>
      </c>
      <c r="K7093" s="13">
        <v>225.7</v>
      </c>
      <c r="L7093" s="12">
        <f t="shared" si="662"/>
        <v>0.28239340212611663</v>
      </c>
      <c r="M7093">
        <f t="shared" si="663"/>
        <v>348</v>
      </c>
      <c r="N7093">
        <f t="shared" si="664"/>
        <v>1</v>
      </c>
      <c r="O7093">
        <f t="shared" si="665"/>
        <v>0.2</v>
      </c>
    </row>
    <row r="7094" spans="1:15">
      <c r="A7094" s="12" t="s">
        <v>41</v>
      </c>
      <c r="B7094" s="12">
        <v>1200</v>
      </c>
      <c r="C7094" s="14">
        <v>0.23414979359999999</v>
      </c>
      <c r="D7094" s="13">
        <v>0.47299999999999998</v>
      </c>
      <c r="E7094" s="13">
        <v>56.5</v>
      </c>
      <c r="F7094" s="13">
        <v>2.23</v>
      </c>
      <c r="G7094" s="13">
        <v>0.316</v>
      </c>
      <c r="H7094" s="12">
        <v>0</v>
      </c>
      <c r="I7094" s="15">
        <f t="shared" si="660"/>
        <v>1.5609999999999999</v>
      </c>
      <c r="J7094" s="15">
        <f t="shared" si="661"/>
        <v>0.158</v>
      </c>
      <c r="K7094" s="13">
        <v>416.8</v>
      </c>
      <c r="L7094" s="12">
        <f t="shared" si="662"/>
        <v>0.52146134658859988</v>
      </c>
      <c r="M7094">
        <f t="shared" si="663"/>
        <v>643</v>
      </c>
      <c r="N7094">
        <f t="shared" si="664"/>
        <v>2</v>
      </c>
      <c r="O7094">
        <f t="shared" si="665"/>
        <v>0.2</v>
      </c>
    </row>
    <row r="7095" spans="1:15">
      <c r="A7095" s="12" t="s">
        <v>41</v>
      </c>
      <c r="B7095" s="12">
        <v>1200</v>
      </c>
      <c r="C7095" s="14">
        <v>0.76648070700000004</v>
      </c>
      <c r="D7095" s="13">
        <v>0.30399999999999999</v>
      </c>
      <c r="E7095" s="13">
        <v>56.5</v>
      </c>
      <c r="F7095" s="13">
        <v>2.23</v>
      </c>
      <c r="G7095" s="13">
        <v>0.316</v>
      </c>
      <c r="H7095" s="12">
        <v>0</v>
      </c>
      <c r="I7095" s="15">
        <f t="shared" si="660"/>
        <v>1.5609999999999999</v>
      </c>
      <c r="J7095" s="15">
        <f t="shared" si="661"/>
        <v>0.158</v>
      </c>
      <c r="K7095" s="13">
        <v>877</v>
      </c>
      <c r="L7095" s="12">
        <f t="shared" si="662"/>
        <v>1.097089385286</v>
      </c>
      <c r="M7095">
        <f t="shared" si="663"/>
        <v>1353</v>
      </c>
      <c r="N7095">
        <f t="shared" si="664"/>
        <v>5</v>
      </c>
      <c r="O7095">
        <f t="shared" si="665"/>
        <v>0.5</v>
      </c>
    </row>
    <row r="7096" spans="1:15">
      <c r="A7096" s="12" t="s">
        <v>41</v>
      </c>
      <c r="B7096" s="12">
        <v>1100</v>
      </c>
      <c r="C7096" s="14">
        <v>1.5304953000000001E-3</v>
      </c>
      <c r="D7096" s="13">
        <v>0.34200000000000003</v>
      </c>
      <c r="E7096" s="13">
        <v>56.5</v>
      </c>
      <c r="F7096" s="13">
        <v>1.85</v>
      </c>
      <c r="G7096" s="13">
        <v>0.22</v>
      </c>
      <c r="H7096" s="12">
        <v>0</v>
      </c>
      <c r="I7096" s="15">
        <f t="shared" si="660"/>
        <v>1.2949999999999999</v>
      </c>
      <c r="J7096" s="15">
        <f t="shared" si="661"/>
        <v>0.11</v>
      </c>
      <c r="K7096" s="13">
        <v>2</v>
      </c>
      <c r="L7096" s="12">
        <f t="shared" si="662"/>
        <v>2.4644800568250002E-3</v>
      </c>
      <c r="M7096">
        <f t="shared" si="663"/>
        <v>3</v>
      </c>
      <c r="N7096">
        <f t="shared" si="664"/>
        <v>0</v>
      </c>
      <c r="O7096">
        <f t="shared" si="665"/>
        <v>0</v>
      </c>
    </row>
    <row r="7097" spans="1:15">
      <c r="A7097" s="12" t="s">
        <v>41</v>
      </c>
      <c r="B7097" s="12">
        <v>8140</v>
      </c>
      <c r="C7097" s="14">
        <v>9.9481729399999996E-2</v>
      </c>
      <c r="D7097" s="13">
        <v>0.70299999999999996</v>
      </c>
      <c r="E7097" s="13">
        <v>56.5</v>
      </c>
      <c r="F7097" s="13">
        <v>1.2</v>
      </c>
      <c r="G7097" s="13">
        <v>0.48</v>
      </c>
      <c r="H7097" s="12">
        <v>0</v>
      </c>
      <c r="I7097" s="15">
        <f t="shared" si="660"/>
        <v>0.84</v>
      </c>
      <c r="J7097" s="15">
        <f t="shared" si="661"/>
        <v>0.24</v>
      </c>
      <c r="K7097" s="13">
        <v>263.2</v>
      </c>
      <c r="L7097" s="12">
        <f t="shared" si="662"/>
        <v>0.32928037924194159</v>
      </c>
      <c r="M7097">
        <f t="shared" si="663"/>
        <v>406</v>
      </c>
      <c r="N7097">
        <f t="shared" si="664"/>
        <v>1</v>
      </c>
      <c r="O7097">
        <f t="shared" si="665"/>
        <v>0.2</v>
      </c>
    </row>
    <row r="7098" spans="1:15">
      <c r="A7098" s="12" t="s">
        <v>41</v>
      </c>
      <c r="B7098" s="12">
        <v>1200</v>
      </c>
      <c r="C7098" s="14">
        <v>5.5259175200000003E-2</v>
      </c>
      <c r="D7098" s="13">
        <v>0.30399999999999999</v>
      </c>
      <c r="E7098" s="13">
        <v>56.5</v>
      </c>
      <c r="F7098" s="13">
        <v>2.23</v>
      </c>
      <c r="G7098" s="13">
        <v>0.316</v>
      </c>
      <c r="H7098" s="12">
        <v>0</v>
      </c>
      <c r="I7098" s="15">
        <f t="shared" ref="I7098:I7161" si="666">F7098*0.7</f>
        <v>1.5609999999999999</v>
      </c>
      <c r="J7098" s="15">
        <f t="shared" ref="J7098:J7161" si="667">G7098*0.5</f>
        <v>0.158</v>
      </c>
      <c r="K7098" s="13">
        <v>63.2</v>
      </c>
      <c r="L7098" s="12">
        <f t="shared" si="662"/>
        <v>7.9094299436266668E-2</v>
      </c>
      <c r="M7098">
        <f t="shared" si="663"/>
        <v>98</v>
      </c>
      <c r="N7098">
        <f t="shared" si="664"/>
        <v>0</v>
      </c>
      <c r="O7098">
        <f t="shared" si="665"/>
        <v>0</v>
      </c>
    </row>
    <row r="7099" spans="1:15">
      <c r="A7099" s="12" t="s">
        <v>41</v>
      </c>
      <c r="B7099" s="12">
        <v>5300</v>
      </c>
      <c r="C7099" s="14">
        <v>0.44907139289999998</v>
      </c>
      <c r="D7099" s="13">
        <v>0.5</v>
      </c>
      <c r="E7099" s="13">
        <v>56.5</v>
      </c>
      <c r="F7099" s="13">
        <v>0.6</v>
      </c>
      <c r="G7099" s="13">
        <v>0.13500000000000001</v>
      </c>
      <c r="H7099" s="12">
        <v>0</v>
      </c>
      <c r="I7099" s="15">
        <f t="shared" si="666"/>
        <v>0.42</v>
      </c>
      <c r="J7099" s="15">
        <f t="shared" si="667"/>
        <v>6.7500000000000004E-2</v>
      </c>
      <c r="K7099" s="13">
        <v>845.1</v>
      </c>
      <c r="L7099" s="12">
        <f t="shared" si="662"/>
        <v>1.0571889041187499</v>
      </c>
      <c r="M7099">
        <f t="shared" si="663"/>
        <v>1304</v>
      </c>
      <c r="N7099">
        <f t="shared" si="664"/>
        <v>1</v>
      </c>
      <c r="O7099">
        <f t="shared" si="665"/>
        <v>0.2</v>
      </c>
    </row>
    <row r="7100" spans="1:15">
      <c r="A7100" s="12" t="s">
        <v>41</v>
      </c>
      <c r="B7100" s="12">
        <v>5300</v>
      </c>
      <c r="C7100" s="14">
        <v>7.3529900000000002E-5</v>
      </c>
      <c r="D7100" s="13">
        <v>0.5</v>
      </c>
      <c r="E7100" s="13">
        <v>56.5</v>
      </c>
      <c r="F7100" s="13">
        <v>0.6</v>
      </c>
      <c r="G7100" s="13">
        <v>0.13500000000000001</v>
      </c>
      <c r="H7100" s="12">
        <v>0</v>
      </c>
      <c r="I7100" s="15">
        <f t="shared" si="666"/>
        <v>0.42</v>
      </c>
      <c r="J7100" s="15">
        <f t="shared" si="667"/>
        <v>6.7500000000000004E-2</v>
      </c>
      <c r="K7100" s="13">
        <v>0.1</v>
      </c>
      <c r="L7100" s="12">
        <f t="shared" si="662"/>
        <v>1.7310163958333337E-4</v>
      </c>
      <c r="M7100">
        <f t="shared" si="663"/>
        <v>0</v>
      </c>
      <c r="N7100">
        <f t="shared" si="664"/>
        <v>0</v>
      </c>
      <c r="O7100">
        <f t="shared" si="665"/>
        <v>0</v>
      </c>
    </row>
    <row r="7101" spans="1:15">
      <c r="A7101" s="12" t="s">
        <v>41</v>
      </c>
      <c r="B7101" s="12">
        <v>8140</v>
      </c>
      <c r="C7101" s="14">
        <v>0.85523850629999998</v>
      </c>
      <c r="D7101" s="13">
        <v>0.70299999999999996</v>
      </c>
      <c r="E7101" s="13">
        <v>56.5</v>
      </c>
      <c r="F7101" s="13">
        <v>1.2</v>
      </c>
      <c r="G7101" s="13">
        <v>0.48</v>
      </c>
      <c r="H7101" s="12">
        <v>0</v>
      </c>
      <c r="I7101" s="15">
        <f t="shared" si="666"/>
        <v>0.84</v>
      </c>
      <c r="J7101" s="15">
        <f t="shared" si="667"/>
        <v>0.24</v>
      </c>
      <c r="K7101" s="13">
        <v>2262.8000000000002</v>
      </c>
      <c r="L7101" s="12">
        <f t="shared" si="662"/>
        <v>2.8308038209152371</v>
      </c>
      <c r="M7101">
        <f t="shared" si="663"/>
        <v>3492</v>
      </c>
      <c r="N7101">
        <f t="shared" si="664"/>
        <v>6</v>
      </c>
      <c r="O7101">
        <f t="shared" si="665"/>
        <v>1.8</v>
      </c>
    </row>
    <row r="7102" spans="1:15">
      <c r="A7102" s="12" t="s">
        <v>41</v>
      </c>
      <c r="B7102" s="12">
        <v>5300</v>
      </c>
      <c r="C7102" s="14">
        <v>1.24240571E-2</v>
      </c>
      <c r="D7102" s="13">
        <v>0.5</v>
      </c>
      <c r="E7102" s="13">
        <v>56.5</v>
      </c>
      <c r="F7102" s="13">
        <v>0.6</v>
      </c>
      <c r="G7102" s="13">
        <v>0.13500000000000001</v>
      </c>
      <c r="H7102" s="12">
        <v>0</v>
      </c>
      <c r="I7102" s="15">
        <f t="shared" si="666"/>
        <v>0.42</v>
      </c>
      <c r="J7102" s="15">
        <f t="shared" si="667"/>
        <v>6.7500000000000004E-2</v>
      </c>
      <c r="K7102" s="13">
        <v>23.4</v>
      </c>
      <c r="L7102" s="12">
        <f t="shared" si="662"/>
        <v>2.9248301089583335E-2</v>
      </c>
      <c r="M7102">
        <f t="shared" si="663"/>
        <v>36</v>
      </c>
      <c r="N7102">
        <f t="shared" si="664"/>
        <v>0</v>
      </c>
      <c r="O7102">
        <f t="shared" si="665"/>
        <v>0</v>
      </c>
    </row>
    <row r="7103" spans="1:15">
      <c r="A7103" s="12" t="s">
        <v>41</v>
      </c>
      <c r="B7103" s="12">
        <v>5300</v>
      </c>
      <c r="C7103" s="14">
        <v>0.86416476600000003</v>
      </c>
      <c r="D7103" s="13">
        <v>0.5</v>
      </c>
      <c r="E7103" s="13">
        <v>56.5</v>
      </c>
      <c r="F7103" s="13">
        <v>0.6</v>
      </c>
      <c r="G7103" s="13">
        <v>0.13500000000000001</v>
      </c>
      <c r="H7103" s="12">
        <v>0</v>
      </c>
      <c r="I7103" s="15">
        <f t="shared" si="666"/>
        <v>0.42</v>
      </c>
      <c r="J7103" s="15">
        <f t="shared" si="667"/>
        <v>6.7500000000000004E-2</v>
      </c>
      <c r="K7103" s="13">
        <v>1626.2</v>
      </c>
      <c r="L7103" s="12">
        <f t="shared" si="662"/>
        <v>2.0343878866250003</v>
      </c>
      <c r="M7103">
        <f t="shared" si="663"/>
        <v>2509</v>
      </c>
      <c r="N7103">
        <f t="shared" si="664"/>
        <v>2</v>
      </c>
      <c r="O7103">
        <f t="shared" si="665"/>
        <v>0.4</v>
      </c>
    </row>
    <row r="7104" spans="1:15">
      <c r="A7104" s="12" t="s">
        <v>41</v>
      </c>
      <c r="B7104" s="12">
        <v>8140</v>
      </c>
      <c r="C7104" s="14">
        <v>0.46384113519999998</v>
      </c>
      <c r="D7104" s="13">
        <v>0.70299999999999996</v>
      </c>
      <c r="E7104" s="13">
        <v>56.5</v>
      </c>
      <c r="F7104" s="13">
        <v>1.2</v>
      </c>
      <c r="G7104" s="13">
        <v>0.48</v>
      </c>
      <c r="H7104" s="12">
        <v>0</v>
      </c>
      <c r="I7104" s="15">
        <f t="shared" si="666"/>
        <v>0.84</v>
      </c>
      <c r="J7104" s="15">
        <f t="shared" si="667"/>
        <v>0.24</v>
      </c>
      <c r="K7104" s="13">
        <v>1227.2</v>
      </c>
      <c r="L7104" s="12">
        <f t="shared" si="662"/>
        <v>1.5352948307980332</v>
      </c>
      <c r="M7104">
        <f t="shared" si="663"/>
        <v>1894</v>
      </c>
      <c r="N7104">
        <f t="shared" si="664"/>
        <v>4</v>
      </c>
      <c r="O7104">
        <f t="shared" si="665"/>
        <v>1</v>
      </c>
    </row>
    <row r="7105" spans="1:15">
      <c r="A7105" s="12" t="s">
        <v>41</v>
      </c>
      <c r="B7105" s="12">
        <v>8140</v>
      </c>
      <c r="C7105" s="14">
        <v>0.44314411380000002</v>
      </c>
      <c r="D7105" s="13">
        <v>0.70299999999999996</v>
      </c>
      <c r="E7105" s="13">
        <v>56.5</v>
      </c>
      <c r="F7105" s="13">
        <v>1.2</v>
      </c>
      <c r="G7105" s="13">
        <v>0.48</v>
      </c>
      <c r="H7105" s="12">
        <v>0</v>
      </c>
      <c r="I7105" s="15">
        <f t="shared" si="666"/>
        <v>0.84</v>
      </c>
      <c r="J7105" s="15">
        <f t="shared" si="667"/>
        <v>0.24</v>
      </c>
      <c r="K7105" s="13">
        <v>1172.5</v>
      </c>
      <c r="L7105" s="12">
        <f t="shared" si="662"/>
        <v>1.4667885523399249</v>
      </c>
      <c r="M7105">
        <f t="shared" si="663"/>
        <v>1809</v>
      </c>
      <c r="N7105">
        <f t="shared" si="664"/>
        <v>3</v>
      </c>
      <c r="O7105">
        <f t="shared" si="665"/>
        <v>1</v>
      </c>
    </row>
    <row r="7106" spans="1:15">
      <c r="A7106" s="12" t="s">
        <v>41</v>
      </c>
      <c r="B7106" s="12">
        <v>5300</v>
      </c>
      <c r="C7106" s="14">
        <v>0.44613990780000001</v>
      </c>
      <c r="D7106" s="13">
        <v>0.5</v>
      </c>
      <c r="E7106" s="13">
        <v>56.5</v>
      </c>
      <c r="F7106" s="13">
        <v>0.6</v>
      </c>
      <c r="G7106" s="13">
        <v>0.13500000000000001</v>
      </c>
      <c r="H7106" s="12">
        <v>0</v>
      </c>
      <c r="I7106" s="15">
        <f t="shared" si="666"/>
        <v>0.42</v>
      </c>
      <c r="J7106" s="15">
        <f t="shared" si="667"/>
        <v>6.7500000000000004E-2</v>
      </c>
      <c r="K7106" s="13">
        <v>839.6</v>
      </c>
      <c r="L7106" s="12">
        <f t="shared" si="662"/>
        <v>1.0502876996125001</v>
      </c>
      <c r="M7106">
        <f t="shared" si="663"/>
        <v>1296</v>
      </c>
      <c r="N7106">
        <f t="shared" si="664"/>
        <v>1</v>
      </c>
      <c r="O7106">
        <f t="shared" si="665"/>
        <v>0.2</v>
      </c>
    </row>
    <row r="7107" spans="1:15">
      <c r="A7107" s="12" t="s">
        <v>41</v>
      </c>
      <c r="B7107" s="12">
        <v>8140</v>
      </c>
      <c r="C7107" s="14">
        <v>0.42040408979999999</v>
      </c>
      <c r="D7107" s="13">
        <v>0.70299999999999996</v>
      </c>
      <c r="E7107" s="13">
        <v>56.5</v>
      </c>
      <c r="F7107" s="13">
        <v>1.2</v>
      </c>
      <c r="G7107" s="13">
        <v>0.48</v>
      </c>
      <c r="H7107" s="12">
        <v>0</v>
      </c>
      <c r="I7107" s="15">
        <f t="shared" si="666"/>
        <v>0.84</v>
      </c>
      <c r="J7107" s="15">
        <f t="shared" si="667"/>
        <v>0.24</v>
      </c>
      <c r="K7107" s="13">
        <v>1112.3</v>
      </c>
      <c r="L7107" s="12">
        <f t="shared" ref="L7107:L7170" si="668">E7107*D7107*C7107/12</f>
        <v>1.391520020400925</v>
      </c>
      <c r="M7107">
        <f t="shared" ref="M7107:M7170" si="669">ROUND(E7107*D7107*C7107*102.79,0)</f>
        <v>1716</v>
      </c>
      <c r="N7107">
        <f t="shared" ref="N7107:N7170" si="670">ROUND(I7107*M7107*0.002205,0)</f>
        <v>3</v>
      </c>
      <c r="O7107">
        <f t="shared" ref="O7107:O7170" si="671">ROUND(J7107*M7107*0.002205,1)</f>
        <v>0.9</v>
      </c>
    </row>
    <row r="7108" spans="1:15">
      <c r="A7108" s="12" t="s">
        <v>41</v>
      </c>
      <c r="B7108" s="12">
        <v>8140</v>
      </c>
      <c r="C7108" s="14">
        <v>0.39448391449999998</v>
      </c>
      <c r="D7108" s="13">
        <v>0.70299999999999996</v>
      </c>
      <c r="E7108" s="13">
        <v>56.5</v>
      </c>
      <c r="F7108" s="13">
        <v>1.2</v>
      </c>
      <c r="G7108" s="13">
        <v>0.48</v>
      </c>
      <c r="H7108" s="12">
        <v>0</v>
      </c>
      <c r="I7108" s="15">
        <f t="shared" si="666"/>
        <v>0.84</v>
      </c>
      <c r="J7108" s="15">
        <f t="shared" si="667"/>
        <v>0.24</v>
      </c>
      <c r="K7108" s="13">
        <v>1043.7</v>
      </c>
      <c r="L7108" s="12">
        <f t="shared" si="668"/>
        <v>1.305725320165229</v>
      </c>
      <c r="M7108">
        <f t="shared" si="669"/>
        <v>1611</v>
      </c>
      <c r="N7108">
        <f t="shared" si="670"/>
        <v>3</v>
      </c>
      <c r="O7108">
        <f t="shared" si="671"/>
        <v>0.9</v>
      </c>
    </row>
    <row r="7109" spans="1:15">
      <c r="A7109" s="12" t="s">
        <v>41</v>
      </c>
      <c r="B7109" s="12">
        <v>1510</v>
      </c>
      <c r="C7109" s="14">
        <v>1.8871201453999999</v>
      </c>
      <c r="D7109" s="13">
        <v>0.79300000000000004</v>
      </c>
      <c r="E7109" s="13">
        <v>56.5</v>
      </c>
      <c r="F7109" s="13">
        <v>1.79</v>
      </c>
      <c r="G7109" s="13">
        <v>0.31</v>
      </c>
      <c r="H7109" s="12">
        <v>0</v>
      </c>
      <c r="I7109" s="15">
        <f t="shared" si="666"/>
        <v>1.2529999999999999</v>
      </c>
      <c r="J7109" s="15">
        <f t="shared" si="667"/>
        <v>0.155</v>
      </c>
      <c r="K7109" s="13">
        <v>5632.2</v>
      </c>
      <c r="L7109" s="12">
        <f t="shared" si="668"/>
        <v>7.045956212881193</v>
      </c>
      <c r="M7109">
        <f t="shared" si="669"/>
        <v>8691</v>
      </c>
      <c r="N7109">
        <f t="shared" si="670"/>
        <v>24</v>
      </c>
      <c r="O7109">
        <f t="shared" si="671"/>
        <v>3</v>
      </c>
    </row>
    <row r="7110" spans="1:15">
      <c r="A7110" s="12" t="s">
        <v>41</v>
      </c>
      <c r="B7110" s="12">
        <v>8140</v>
      </c>
      <c r="C7110" s="14">
        <v>4.3391915400000002E-2</v>
      </c>
      <c r="D7110" s="13">
        <v>0.70299999999999996</v>
      </c>
      <c r="E7110" s="13">
        <v>56.5</v>
      </c>
      <c r="F7110" s="13">
        <v>1.2</v>
      </c>
      <c r="G7110" s="13">
        <v>0.48</v>
      </c>
      <c r="H7110" s="12">
        <v>0</v>
      </c>
      <c r="I7110" s="15">
        <f t="shared" si="666"/>
        <v>0.84</v>
      </c>
      <c r="J7110" s="15">
        <f t="shared" si="667"/>
        <v>0.24</v>
      </c>
      <c r="K7110" s="13">
        <v>114.8</v>
      </c>
      <c r="L7110" s="12">
        <f t="shared" si="668"/>
        <v>0.143625431977525</v>
      </c>
      <c r="M7110">
        <f t="shared" si="669"/>
        <v>177</v>
      </c>
      <c r="N7110">
        <f t="shared" si="670"/>
        <v>0</v>
      </c>
      <c r="O7110">
        <f t="shared" si="671"/>
        <v>0.1</v>
      </c>
    </row>
    <row r="7111" spans="1:15">
      <c r="A7111" s="12" t="s">
        <v>41</v>
      </c>
      <c r="B7111" s="12">
        <v>8140</v>
      </c>
      <c r="C7111" s="14">
        <v>0.22092679179999999</v>
      </c>
      <c r="D7111" s="13">
        <v>0.70299999999999996</v>
      </c>
      <c r="E7111" s="13">
        <v>56.5</v>
      </c>
      <c r="F7111" s="13">
        <v>1.2</v>
      </c>
      <c r="G7111" s="13">
        <v>0.48</v>
      </c>
      <c r="H7111" s="12">
        <v>0</v>
      </c>
      <c r="I7111" s="15">
        <f t="shared" si="666"/>
        <v>0.84</v>
      </c>
      <c r="J7111" s="15">
        <f t="shared" si="667"/>
        <v>0.24</v>
      </c>
      <c r="K7111" s="13">
        <v>584.5</v>
      </c>
      <c r="L7111" s="12">
        <f t="shared" si="668"/>
        <v>0.73125847557500823</v>
      </c>
      <c r="M7111">
        <f t="shared" si="669"/>
        <v>902</v>
      </c>
      <c r="N7111">
        <f t="shared" si="670"/>
        <v>2</v>
      </c>
      <c r="O7111">
        <f t="shared" si="671"/>
        <v>0.5</v>
      </c>
    </row>
    <row r="7112" spans="1:15">
      <c r="A7112" s="12" t="s">
        <v>41</v>
      </c>
      <c r="B7112" s="12">
        <v>1510</v>
      </c>
      <c r="C7112" s="14">
        <v>0.11416005160000001</v>
      </c>
      <c r="D7112" s="13">
        <v>0.79300000000000004</v>
      </c>
      <c r="E7112" s="13">
        <v>56.5</v>
      </c>
      <c r="F7112" s="13">
        <v>1.79</v>
      </c>
      <c r="G7112" s="13">
        <v>0.31</v>
      </c>
      <c r="H7112" s="12">
        <v>0</v>
      </c>
      <c r="I7112" s="15">
        <f t="shared" si="666"/>
        <v>1.2529999999999999</v>
      </c>
      <c r="J7112" s="15">
        <f t="shared" si="667"/>
        <v>0.155</v>
      </c>
      <c r="K7112" s="13">
        <v>340.7</v>
      </c>
      <c r="L7112" s="12">
        <f t="shared" si="668"/>
        <v>0.42624033599268341</v>
      </c>
      <c r="M7112">
        <f t="shared" si="669"/>
        <v>526</v>
      </c>
      <c r="N7112">
        <f t="shared" si="670"/>
        <v>1</v>
      </c>
      <c r="O7112">
        <f t="shared" si="671"/>
        <v>0.2</v>
      </c>
    </row>
    <row r="7113" spans="1:15">
      <c r="A7113" s="12" t="s">
        <v>41</v>
      </c>
      <c r="B7113" s="12">
        <v>8140</v>
      </c>
      <c r="C7113" s="14">
        <v>4.2056088599999999E-2</v>
      </c>
      <c r="D7113" s="13">
        <v>0.70299999999999996</v>
      </c>
      <c r="E7113" s="13">
        <v>56.5</v>
      </c>
      <c r="F7113" s="13">
        <v>1.2</v>
      </c>
      <c r="G7113" s="13">
        <v>0.48</v>
      </c>
      <c r="H7113" s="12">
        <v>0</v>
      </c>
      <c r="I7113" s="15">
        <f t="shared" si="666"/>
        <v>0.84</v>
      </c>
      <c r="J7113" s="15">
        <f t="shared" si="667"/>
        <v>0.24</v>
      </c>
      <c r="K7113" s="13">
        <v>111.3</v>
      </c>
      <c r="L7113" s="12">
        <f t="shared" si="668"/>
        <v>0.13920390092897497</v>
      </c>
      <c r="M7113">
        <f t="shared" si="669"/>
        <v>172</v>
      </c>
      <c r="N7113">
        <f t="shared" si="670"/>
        <v>0</v>
      </c>
      <c r="O7113">
        <f t="shared" si="671"/>
        <v>0.1</v>
      </c>
    </row>
    <row r="7114" spans="1:15">
      <c r="A7114" s="12" t="s">
        <v>41</v>
      </c>
      <c r="B7114" s="12">
        <v>8140</v>
      </c>
      <c r="C7114" s="14">
        <v>0.20451973209999999</v>
      </c>
      <c r="D7114" s="13">
        <v>0.70299999999999996</v>
      </c>
      <c r="E7114" s="13">
        <v>56.5</v>
      </c>
      <c r="F7114" s="13">
        <v>1.2</v>
      </c>
      <c r="G7114" s="13">
        <v>0.48</v>
      </c>
      <c r="H7114" s="12">
        <v>0</v>
      </c>
      <c r="I7114" s="15">
        <f t="shared" si="666"/>
        <v>0.84</v>
      </c>
      <c r="J7114" s="15">
        <f t="shared" si="667"/>
        <v>0.24</v>
      </c>
      <c r="K7114" s="13">
        <v>541.1</v>
      </c>
      <c r="L7114" s="12">
        <f t="shared" si="668"/>
        <v>0.67695179159549568</v>
      </c>
      <c r="M7114">
        <f t="shared" si="669"/>
        <v>835</v>
      </c>
      <c r="N7114">
        <f t="shared" si="670"/>
        <v>2</v>
      </c>
      <c r="O7114">
        <f t="shared" si="671"/>
        <v>0.4</v>
      </c>
    </row>
    <row r="7115" spans="1:15">
      <c r="A7115" s="12" t="s">
        <v>41</v>
      </c>
      <c r="B7115" s="12">
        <v>8140</v>
      </c>
      <c r="C7115" s="14">
        <v>4.0738740900000001E-2</v>
      </c>
      <c r="D7115" s="13">
        <v>0.70299999999999996</v>
      </c>
      <c r="E7115" s="13">
        <v>56.5</v>
      </c>
      <c r="F7115" s="13">
        <v>1.2</v>
      </c>
      <c r="G7115" s="13">
        <v>0.48</v>
      </c>
      <c r="H7115" s="12">
        <v>0</v>
      </c>
      <c r="I7115" s="15">
        <f t="shared" si="666"/>
        <v>0.84</v>
      </c>
      <c r="J7115" s="15">
        <f t="shared" si="667"/>
        <v>0.24</v>
      </c>
      <c r="K7115" s="13">
        <v>107.8</v>
      </c>
      <c r="L7115" s="12">
        <f t="shared" si="668"/>
        <v>0.13484353493146248</v>
      </c>
      <c r="M7115">
        <f t="shared" si="669"/>
        <v>166</v>
      </c>
      <c r="N7115">
        <f t="shared" si="670"/>
        <v>0</v>
      </c>
      <c r="O7115">
        <f t="shared" si="671"/>
        <v>0.1</v>
      </c>
    </row>
    <row r="7116" spans="1:15">
      <c r="A7116" s="12" t="s">
        <v>41</v>
      </c>
      <c r="B7116" s="12">
        <v>8140</v>
      </c>
      <c r="C7116" s="14">
        <v>0.15136835779999999</v>
      </c>
      <c r="D7116" s="13">
        <v>0.70299999999999996</v>
      </c>
      <c r="E7116" s="13">
        <v>56.5</v>
      </c>
      <c r="F7116" s="13">
        <v>1.2</v>
      </c>
      <c r="G7116" s="13">
        <v>0.48</v>
      </c>
      <c r="H7116" s="12">
        <v>0</v>
      </c>
      <c r="I7116" s="15">
        <f t="shared" si="666"/>
        <v>0.84</v>
      </c>
      <c r="J7116" s="15">
        <f t="shared" si="667"/>
        <v>0.24</v>
      </c>
      <c r="K7116" s="13">
        <v>400.5</v>
      </c>
      <c r="L7116" s="12">
        <f t="shared" si="668"/>
        <v>0.50102295730309165</v>
      </c>
      <c r="M7116">
        <f t="shared" si="669"/>
        <v>618</v>
      </c>
      <c r="N7116">
        <f t="shared" si="670"/>
        <v>1</v>
      </c>
      <c r="O7116">
        <f t="shared" si="671"/>
        <v>0.3</v>
      </c>
    </row>
    <row r="7117" spans="1:15">
      <c r="A7117" s="12" t="s">
        <v>41</v>
      </c>
      <c r="B7117" s="12">
        <v>5300</v>
      </c>
      <c r="C7117" s="14">
        <v>10.912942859799999</v>
      </c>
      <c r="D7117" s="13">
        <v>0.5</v>
      </c>
      <c r="E7117" s="13">
        <v>56.5</v>
      </c>
      <c r="F7117" s="13">
        <v>0.6</v>
      </c>
      <c r="G7117" s="13">
        <v>0.13500000000000001</v>
      </c>
      <c r="H7117" s="12">
        <v>0</v>
      </c>
      <c r="I7117" s="15">
        <f t="shared" si="666"/>
        <v>0.42</v>
      </c>
      <c r="J7117" s="15">
        <f t="shared" si="667"/>
        <v>6.7500000000000004E-2</v>
      </c>
      <c r="K7117" s="13">
        <v>24021.5</v>
      </c>
      <c r="L7117" s="12">
        <f t="shared" si="668"/>
        <v>25.690886315779167</v>
      </c>
      <c r="M7117">
        <f t="shared" si="669"/>
        <v>31689</v>
      </c>
      <c r="N7117">
        <f t="shared" si="670"/>
        <v>29</v>
      </c>
      <c r="O7117">
        <f t="shared" si="671"/>
        <v>4.7</v>
      </c>
    </row>
    <row r="7118" spans="1:15">
      <c r="A7118" s="12" t="s">
        <v>41</v>
      </c>
      <c r="B7118" s="12">
        <v>1510</v>
      </c>
      <c r="C7118" s="14">
        <v>0.65859801529999995</v>
      </c>
      <c r="D7118" s="13">
        <v>0.79300000000000004</v>
      </c>
      <c r="E7118" s="13">
        <v>56.5</v>
      </c>
      <c r="F7118" s="13">
        <v>1.79</v>
      </c>
      <c r="G7118" s="13">
        <v>0.31</v>
      </c>
      <c r="H7118" s="12">
        <v>0</v>
      </c>
      <c r="I7118" s="15">
        <f t="shared" si="666"/>
        <v>1.2529999999999999</v>
      </c>
      <c r="J7118" s="15">
        <f t="shared" si="667"/>
        <v>0.155</v>
      </c>
      <c r="K7118" s="13">
        <v>1965.7</v>
      </c>
      <c r="L7118" s="12">
        <f t="shared" si="668"/>
        <v>2.459012898042404</v>
      </c>
      <c r="M7118">
        <f t="shared" si="669"/>
        <v>3033</v>
      </c>
      <c r="N7118">
        <f t="shared" si="670"/>
        <v>8</v>
      </c>
      <c r="O7118">
        <f t="shared" si="671"/>
        <v>1</v>
      </c>
    </row>
    <row r="7119" spans="1:15">
      <c r="A7119" s="12" t="s">
        <v>41</v>
      </c>
      <c r="B7119" s="12">
        <v>1510</v>
      </c>
      <c r="C7119" s="14">
        <v>1.13830996E-2</v>
      </c>
      <c r="D7119" s="13">
        <v>0.80900000000000005</v>
      </c>
      <c r="E7119" s="13">
        <v>56.5</v>
      </c>
      <c r="F7119" s="13">
        <v>1.79</v>
      </c>
      <c r="G7119" s="13">
        <v>0.31</v>
      </c>
      <c r="H7119" s="12">
        <v>0</v>
      </c>
      <c r="I7119" s="15">
        <f t="shared" si="666"/>
        <v>1.2529999999999999</v>
      </c>
      <c r="J7119" s="15">
        <f t="shared" si="667"/>
        <v>0.155</v>
      </c>
      <c r="K7119" s="13">
        <v>34.700000000000003</v>
      </c>
      <c r="L7119" s="12">
        <f t="shared" si="668"/>
        <v>4.3358700672216671E-2</v>
      </c>
      <c r="M7119">
        <f t="shared" si="669"/>
        <v>53</v>
      </c>
      <c r="N7119">
        <f t="shared" si="670"/>
        <v>0</v>
      </c>
      <c r="O7119">
        <f t="shared" si="671"/>
        <v>0</v>
      </c>
    </row>
    <row r="7120" spans="1:15">
      <c r="A7120" s="12" t="s">
        <v>41</v>
      </c>
      <c r="B7120" s="12">
        <v>1510</v>
      </c>
      <c r="C7120" s="14">
        <v>6.7453598599999998E-2</v>
      </c>
      <c r="D7120" s="13">
        <v>0.79300000000000004</v>
      </c>
      <c r="E7120" s="13">
        <v>56.5</v>
      </c>
      <c r="F7120" s="13">
        <v>1.79</v>
      </c>
      <c r="G7120" s="13">
        <v>0.31</v>
      </c>
      <c r="H7120" s="12">
        <v>0</v>
      </c>
      <c r="I7120" s="15">
        <f t="shared" si="666"/>
        <v>1.2529999999999999</v>
      </c>
      <c r="J7120" s="15">
        <f t="shared" si="667"/>
        <v>0.155</v>
      </c>
      <c r="K7120" s="13">
        <v>201.3</v>
      </c>
      <c r="L7120" s="12">
        <f t="shared" si="668"/>
        <v>0.25185206320614167</v>
      </c>
      <c r="M7120">
        <f t="shared" si="669"/>
        <v>311</v>
      </c>
      <c r="N7120">
        <f t="shared" si="670"/>
        <v>1</v>
      </c>
      <c r="O7120">
        <f t="shared" si="671"/>
        <v>0.1</v>
      </c>
    </row>
    <row r="7121" spans="1:15">
      <c r="A7121" s="12" t="s">
        <v>41</v>
      </c>
      <c r="B7121" s="12">
        <v>1510</v>
      </c>
      <c r="C7121" s="14">
        <v>0.10070506579999999</v>
      </c>
      <c r="D7121" s="13">
        <v>0.79300000000000004</v>
      </c>
      <c r="E7121" s="13">
        <v>56.5</v>
      </c>
      <c r="F7121" s="13">
        <v>1.79</v>
      </c>
      <c r="G7121" s="13">
        <v>0.31</v>
      </c>
      <c r="H7121" s="12">
        <v>0</v>
      </c>
      <c r="I7121" s="15">
        <f t="shared" si="666"/>
        <v>1.2529999999999999</v>
      </c>
      <c r="J7121" s="15">
        <f t="shared" si="667"/>
        <v>0.155</v>
      </c>
      <c r="K7121" s="13">
        <v>300.60000000000002</v>
      </c>
      <c r="L7121" s="12">
        <f t="shared" si="668"/>
        <v>0.37600334338634167</v>
      </c>
      <c r="M7121">
        <f t="shared" si="669"/>
        <v>464</v>
      </c>
      <c r="N7121">
        <f t="shared" si="670"/>
        <v>1</v>
      </c>
      <c r="O7121">
        <f t="shared" si="671"/>
        <v>0.2</v>
      </c>
    </row>
    <row r="7122" spans="1:15">
      <c r="A7122" s="12" t="s">
        <v>41</v>
      </c>
      <c r="B7122" s="12">
        <v>8140</v>
      </c>
      <c r="C7122" s="14">
        <v>3.9437483099999997E-2</v>
      </c>
      <c r="D7122" s="13">
        <v>0.70299999999999996</v>
      </c>
      <c r="E7122" s="13">
        <v>56.5</v>
      </c>
      <c r="F7122" s="13">
        <v>1.2</v>
      </c>
      <c r="G7122" s="13">
        <v>0.48</v>
      </c>
      <c r="H7122" s="12">
        <v>0</v>
      </c>
      <c r="I7122" s="15">
        <f t="shared" si="666"/>
        <v>0.84</v>
      </c>
      <c r="J7122" s="15">
        <f t="shared" si="667"/>
        <v>0.24</v>
      </c>
      <c r="K7122" s="13">
        <v>104.4</v>
      </c>
      <c r="L7122" s="12">
        <f t="shared" si="668"/>
        <v>0.13053642583253747</v>
      </c>
      <c r="M7122">
        <f t="shared" si="669"/>
        <v>161</v>
      </c>
      <c r="N7122">
        <f t="shared" si="670"/>
        <v>0</v>
      </c>
      <c r="O7122">
        <f t="shared" si="671"/>
        <v>0.1</v>
      </c>
    </row>
    <row r="7123" spans="1:15">
      <c r="A7123" s="12" t="s">
        <v>41</v>
      </c>
      <c r="B7123" s="12">
        <v>5300</v>
      </c>
      <c r="C7123" s="14">
        <v>25.943677947400001</v>
      </c>
      <c r="D7123" s="13">
        <v>0.5</v>
      </c>
      <c r="E7123" s="13">
        <v>56.5</v>
      </c>
      <c r="F7123" s="13">
        <v>0.6</v>
      </c>
      <c r="G7123" s="13">
        <v>0.13500000000000001</v>
      </c>
      <c r="H7123" s="12">
        <v>0</v>
      </c>
      <c r="I7123" s="15">
        <f t="shared" si="666"/>
        <v>0.42</v>
      </c>
      <c r="J7123" s="15">
        <f t="shared" si="667"/>
        <v>6.7500000000000004E-2</v>
      </c>
      <c r="K7123" s="13">
        <v>57107.199999999997</v>
      </c>
      <c r="L7123" s="12">
        <f t="shared" si="668"/>
        <v>61.075741834504164</v>
      </c>
      <c r="M7123">
        <f t="shared" si="669"/>
        <v>75336</v>
      </c>
      <c r="N7123">
        <f t="shared" si="670"/>
        <v>70</v>
      </c>
      <c r="O7123">
        <f t="shared" si="671"/>
        <v>11.2</v>
      </c>
    </row>
    <row r="7124" spans="1:15">
      <c r="A7124" s="12" t="s">
        <v>41</v>
      </c>
      <c r="B7124" s="12">
        <v>8140</v>
      </c>
      <c r="C7124" s="14">
        <v>3.8166930600000003E-2</v>
      </c>
      <c r="D7124" s="13">
        <v>0.70299999999999996</v>
      </c>
      <c r="E7124" s="13">
        <v>56.5</v>
      </c>
      <c r="F7124" s="13">
        <v>1.2</v>
      </c>
      <c r="G7124" s="13">
        <v>0.48</v>
      </c>
      <c r="H7124" s="12">
        <v>0</v>
      </c>
      <c r="I7124" s="15">
        <f t="shared" si="666"/>
        <v>0.84</v>
      </c>
      <c r="J7124" s="15">
        <f t="shared" si="667"/>
        <v>0.24</v>
      </c>
      <c r="K7124" s="13">
        <v>101</v>
      </c>
      <c r="L7124" s="12">
        <f t="shared" si="668"/>
        <v>0.12633094999722499</v>
      </c>
      <c r="M7124">
        <f t="shared" si="669"/>
        <v>156</v>
      </c>
      <c r="N7124">
        <f t="shared" si="670"/>
        <v>0</v>
      </c>
      <c r="O7124">
        <f t="shared" si="671"/>
        <v>0.1</v>
      </c>
    </row>
    <row r="7125" spans="1:15">
      <c r="A7125" s="12" t="s">
        <v>41</v>
      </c>
      <c r="B7125" s="12">
        <v>5300</v>
      </c>
      <c r="C7125" s="14">
        <v>0.46369702289999998</v>
      </c>
      <c r="D7125" s="13">
        <v>0.5</v>
      </c>
      <c r="E7125" s="13">
        <v>56.5</v>
      </c>
      <c r="F7125" s="13">
        <v>0.6</v>
      </c>
      <c r="G7125" s="13">
        <v>0.13500000000000001</v>
      </c>
      <c r="H7125" s="12">
        <v>0</v>
      </c>
      <c r="I7125" s="15">
        <f t="shared" si="666"/>
        <v>0.42</v>
      </c>
      <c r="J7125" s="15">
        <f t="shared" si="667"/>
        <v>6.7500000000000004E-2</v>
      </c>
      <c r="K7125" s="13">
        <v>1020.6</v>
      </c>
      <c r="L7125" s="12">
        <f t="shared" si="668"/>
        <v>1.0916200747437499</v>
      </c>
      <c r="M7125">
        <f t="shared" si="669"/>
        <v>1346</v>
      </c>
      <c r="N7125">
        <f t="shared" si="670"/>
        <v>1</v>
      </c>
      <c r="O7125">
        <f t="shared" si="671"/>
        <v>0.2</v>
      </c>
    </row>
    <row r="7126" spans="1:15">
      <c r="A7126" s="12" t="s">
        <v>41</v>
      </c>
      <c r="B7126" s="12">
        <v>8140</v>
      </c>
      <c r="C7126" s="14">
        <v>0.13356310739999999</v>
      </c>
      <c r="D7126" s="13">
        <v>0.70299999999999996</v>
      </c>
      <c r="E7126" s="13">
        <v>56.5</v>
      </c>
      <c r="F7126" s="13">
        <v>1.2</v>
      </c>
      <c r="G7126" s="13">
        <v>0.48</v>
      </c>
      <c r="H7126" s="12">
        <v>0</v>
      </c>
      <c r="I7126" s="15">
        <f t="shared" si="666"/>
        <v>0.84</v>
      </c>
      <c r="J7126" s="15">
        <f t="shared" si="667"/>
        <v>0.24</v>
      </c>
      <c r="K7126" s="13">
        <v>353.4</v>
      </c>
      <c r="L7126" s="12">
        <f t="shared" si="668"/>
        <v>0.44208832036452494</v>
      </c>
      <c r="M7126">
        <f t="shared" si="669"/>
        <v>545</v>
      </c>
      <c r="N7126">
        <f t="shared" si="670"/>
        <v>1</v>
      </c>
      <c r="O7126">
        <f t="shared" si="671"/>
        <v>0.3</v>
      </c>
    </row>
    <row r="7127" spans="1:15">
      <c r="A7127" s="12" t="s">
        <v>41</v>
      </c>
      <c r="B7127" s="12">
        <v>1510</v>
      </c>
      <c r="C7127" s="14">
        <v>3.7770757109000002</v>
      </c>
      <c r="D7127" s="13">
        <v>0.79300000000000004</v>
      </c>
      <c r="E7127" s="13">
        <v>56.5</v>
      </c>
      <c r="F7127" s="13">
        <v>1.79</v>
      </c>
      <c r="G7127" s="13">
        <v>0.31</v>
      </c>
      <c r="H7127" s="12">
        <v>0</v>
      </c>
      <c r="I7127" s="15">
        <f t="shared" si="666"/>
        <v>1.2529999999999999</v>
      </c>
      <c r="J7127" s="15">
        <f t="shared" si="667"/>
        <v>0.155</v>
      </c>
      <c r="K7127" s="13">
        <v>11272.9</v>
      </c>
      <c r="L7127" s="12">
        <f t="shared" si="668"/>
        <v>14.102499057418257</v>
      </c>
      <c r="M7127">
        <f t="shared" si="669"/>
        <v>17395</v>
      </c>
      <c r="N7127">
        <f t="shared" si="670"/>
        <v>48</v>
      </c>
      <c r="O7127">
        <f t="shared" si="671"/>
        <v>5.9</v>
      </c>
    </row>
    <row r="7128" spans="1:15">
      <c r="A7128" s="12" t="s">
        <v>41</v>
      </c>
      <c r="B7128" s="12">
        <v>1510</v>
      </c>
      <c r="C7128" s="14">
        <v>0.6225662757</v>
      </c>
      <c r="D7128" s="13">
        <v>0.79300000000000004</v>
      </c>
      <c r="E7128" s="13">
        <v>56.5</v>
      </c>
      <c r="F7128" s="13">
        <v>1.79</v>
      </c>
      <c r="G7128" s="13">
        <v>0.31</v>
      </c>
      <c r="H7128" s="12">
        <v>0</v>
      </c>
      <c r="I7128" s="15">
        <f t="shared" si="666"/>
        <v>1.2529999999999999</v>
      </c>
      <c r="J7128" s="15">
        <f t="shared" si="667"/>
        <v>0.155</v>
      </c>
      <c r="K7128" s="13">
        <v>25937.5</v>
      </c>
      <c r="L7128" s="12">
        <f t="shared" si="668"/>
        <v>2.3244808916333879</v>
      </c>
      <c r="M7128">
        <f t="shared" si="669"/>
        <v>2867</v>
      </c>
      <c r="N7128">
        <f t="shared" si="670"/>
        <v>8</v>
      </c>
      <c r="O7128">
        <f t="shared" si="671"/>
        <v>1</v>
      </c>
    </row>
    <row r="7129" spans="1:15">
      <c r="A7129" s="12" t="s">
        <v>41</v>
      </c>
      <c r="B7129" s="12">
        <v>1510</v>
      </c>
      <c r="C7129" s="14">
        <v>0.15406950359999999</v>
      </c>
      <c r="D7129" s="13">
        <v>0.80900000000000005</v>
      </c>
      <c r="E7129" s="13">
        <v>56.5</v>
      </c>
      <c r="F7129" s="13">
        <v>1.79</v>
      </c>
      <c r="G7129" s="13">
        <v>0.31</v>
      </c>
      <c r="H7129" s="12">
        <v>0</v>
      </c>
      <c r="I7129" s="15">
        <f t="shared" si="666"/>
        <v>1.2529999999999999</v>
      </c>
      <c r="J7129" s="15">
        <f t="shared" si="667"/>
        <v>0.155</v>
      </c>
      <c r="K7129" s="13">
        <v>469.1</v>
      </c>
      <c r="L7129" s="12">
        <f t="shared" si="668"/>
        <v>0.58685715877504996</v>
      </c>
      <c r="M7129">
        <f t="shared" si="669"/>
        <v>724</v>
      </c>
      <c r="N7129">
        <f t="shared" si="670"/>
        <v>2</v>
      </c>
      <c r="O7129">
        <f t="shared" si="671"/>
        <v>0.2</v>
      </c>
    </row>
    <row r="7130" spans="1:15">
      <c r="A7130" s="12" t="s">
        <v>41</v>
      </c>
      <c r="B7130" s="12">
        <v>8140</v>
      </c>
      <c r="C7130" s="14">
        <v>5.3647427099999999E-2</v>
      </c>
      <c r="D7130" s="13">
        <v>0.70299999999999996</v>
      </c>
      <c r="E7130" s="13">
        <v>56.5</v>
      </c>
      <c r="F7130" s="13">
        <v>1.2</v>
      </c>
      <c r="G7130" s="13">
        <v>0.48</v>
      </c>
      <c r="H7130" s="12">
        <v>0</v>
      </c>
      <c r="I7130" s="15">
        <f t="shared" si="666"/>
        <v>0.84</v>
      </c>
      <c r="J7130" s="15">
        <f t="shared" si="667"/>
        <v>0.24</v>
      </c>
      <c r="K7130" s="13">
        <v>141.9</v>
      </c>
      <c r="L7130" s="12">
        <f t="shared" si="668"/>
        <v>0.1775707483915375</v>
      </c>
      <c r="M7130">
        <f t="shared" si="669"/>
        <v>219</v>
      </c>
      <c r="N7130">
        <f t="shared" si="670"/>
        <v>0</v>
      </c>
      <c r="O7130">
        <f t="shared" si="671"/>
        <v>0.1</v>
      </c>
    </row>
    <row r="7131" spans="1:15">
      <c r="A7131" s="12" t="s">
        <v>41</v>
      </c>
      <c r="B7131" s="12">
        <v>8140</v>
      </c>
      <c r="C7131" s="14">
        <v>9.4982374800000005E-2</v>
      </c>
      <c r="D7131" s="13">
        <v>0.70299999999999996</v>
      </c>
      <c r="E7131" s="13">
        <v>56.5</v>
      </c>
      <c r="F7131" s="13">
        <v>1.2</v>
      </c>
      <c r="G7131" s="13">
        <v>0.48</v>
      </c>
      <c r="H7131" s="12">
        <v>0</v>
      </c>
      <c r="I7131" s="15">
        <f t="shared" si="666"/>
        <v>0.84</v>
      </c>
      <c r="J7131" s="15">
        <f t="shared" si="667"/>
        <v>0.24</v>
      </c>
      <c r="K7131" s="13">
        <v>251.3</v>
      </c>
      <c r="L7131" s="12">
        <f t="shared" si="668"/>
        <v>0.31438770298905</v>
      </c>
      <c r="M7131">
        <f t="shared" si="669"/>
        <v>388</v>
      </c>
      <c r="N7131">
        <f t="shared" si="670"/>
        <v>1</v>
      </c>
      <c r="O7131">
        <f t="shared" si="671"/>
        <v>0.2</v>
      </c>
    </row>
    <row r="7132" spans="1:15">
      <c r="A7132" s="12" t="s">
        <v>41</v>
      </c>
      <c r="B7132" s="12">
        <v>1510</v>
      </c>
      <c r="C7132" s="14">
        <v>1.6179219500000001E-2</v>
      </c>
      <c r="D7132" s="13">
        <v>0.80900000000000005</v>
      </c>
      <c r="E7132" s="13">
        <v>56.5</v>
      </c>
      <c r="F7132" s="13">
        <v>1.79</v>
      </c>
      <c r="G7132" s="13">
        <v>0.31</v>
      </c>
      <c r="H7132" s="12">
        <v>0</v>
      </c>
      <c r="I7132" s="15">
        <f t="shared" si="666"/>
        <v>1.2529999999999999</v>
      </c>
      <c r="J7132" s="15">
        <f t="shared" si="667"/>
        <v>0.155</v>
      </c>
      <c r="K7132" s="13">
        <v>49.3</v>
      </c>
      <c r="L7132" s="12">
        <f t="shared" si="668"/>
        <v>6.1627321209645841E-2</v>
      </c>
      <c r="M7132">
        <f t="shared" si="669"/>
        <v>76</v>
      </c>
      <c r="N7132">
        <f t="shared" si="670"/>
        <v>0</v>
      </c>
      <c r="O7132">
        <f t="shared" si="671"/>
        <v>0</v>
      </c>
    </row>
    <row r="7133" spans="1:15">
      <c r="A7133" s="12" t="s">
        <v>41</v>
      </c>
      <c r="B7133" s="12">
        <v>1510</v>
      </c>
      <c r="C7133" s="14">
        <v>4.1426007000000004E-3</v>
      </c>
      <c r="D7133" s="13">
        <v>0.79300000000000004</v>
      </c>
      <c r="E7133" s="13">
        <v>56.5</v>
      </c>
      <c r="F7133" s="13">
        <v>1.79</v>
      </c>
      <c r="G7133" s="13">
        <v>0.31</v>
      </c>
      <c r="H7133" s="12">
        <v>0</v>
      </c>
      <c r="I7133" s="15">
        <f t="shared" si="666"/>
        <v>1.2529999999999999</v>
      </c>
      <c r="J7133" s="15">
        <f t="shared" si="667"/>
        <v>0.155</v>
      </c>
      <c r="K7133" s="13">
        <v>12.4</v>
      </c>
      <c r="L7133" s="12">
        <f t="shared" si="668"/>
        <v>1.5467262755262503E-2</v>
      </c>
      <c r="M7133">
        <f t="shared" si="669"/>
        <v>19</v>
      </c>
      <c r="N7133">
        <f t="shared" si="670"/>
        <v>0</v>
      </c>
      <c r="O7133">
        <f t="shared" si="671"/>
        <v>0</v>
      </c>
    </row>
    <row r="7134" spans="1:15">
      <c r="A7134" s="12" t="s">
        <v>41</v>
      </c>
      <c r="B7134" s="12">
        <v>8140</v>
      </c>
      <c r="C7134" s="14">
        <v>8.4151647699999998E-2</v>
      </c>
      <c r="D7134" s="13">
        <v>0.85</v>
      </c>
      <c r="E7134" s="13">
        <v>56.5</v>
      </c>
      <c r="F7134" s="13">
        <v>1.2</v>
      </c>
      <c r="G7134" s="13">
        <v>0.48</v>
      </c>
      <c r="H7134" s="12">
        <v>0</v>
      </c>
      <c r="I7134" s="15">
        <f t="shared" si="666"/>
        <v>0.84</v>
      </c>
      <c r="J7134" s="15">
        <f t="shared" si="667"/>
        <v>0.24</v>
      </c>
      <c r="K7134" s="13">
        <v>269.2</v>
      </c>
      <c r="L7134" s="12">
        <f t="shared" si="668"/>
        <v>0.3367819067327083</v>
      </c>
      <c r="M7134">
        <f t="shared" si="669"/>
        <v>415</v>
      </c>
      <c r="N7134">
        <f t="shared" si="670"/>
        <v>1</v>
      </c>
      <c r="O7134">
        <f t="shared" si="671"/>
        <v>0.2</v>
      </c>
    </row>
    <row r="7135" spans="1:15">
      <c r="A7135" s="12" t="s">
        <v>41</v>
      </c>
      <c r="B7135" s="12">
        <v>8140</v>
      </c>
      <c r="C7135" s="14">
        <v>3.4116746000000002E-3</v>
      </c>
      <c r="D7135" s="13">
        <v>0.70299999999999996</v>
      </c>
      <c r="E7135" s="13">
        <v>56.5</v>
      </c>
      <c r="F7135" s="13">
        <v>1.2</v>
      </c>
      <c r="G7135" s="13">
        <v>0.48</v>
      </c>
      <c r="H7135" s="12">
        <v>0</v>
      </c>
      <c r="I7135" s="15">
        <f t="shared" si="666"/>
        <v>0.84</v>
      </c>
      <c r="J7135" s="15">
        <f t="shared" si="667"/>
        <v>0.24</v>
      </c>
      <c r="K7135" s="13">
        <v>9</v>
      </c>
      <c r="L7135" s="12">
        <f t="shared" si="668"/>
        <v>1.1292500772891666E-2</v>
      </c>
      <c r="M7135">
        <f t="shared" si="669"/>
        <v>14</v>
      </c>
      <c r="N7135">
        <f t="shared" si="670"/>
        <v>0</v>
      </c>
      <c r="O7135">
        <f t="shared" si="671"/>
        <v>0</v>
      </c>
    </row>
    <row r="7136" spans="1:15">
      <c r="A7136" s="12" t="s">
        <v>41</v>
      </c>
      <c r="B7136" s="12">
        <v>1510</v>
      </c>
      <c r="C7136" s="14">
        <v>1.5094783299999999E-2</v>
      </c>
      <c r="D7136" s="13">
        <v>0.80900000000000005</v>
      </c>
      <c r="E7136" s="13">
        <v>56.5</v>
      </c>
      <c r="F7136" s="13">
        <v>1.79</v>
      </c>
      <c r="G7136" s="13">
        <v>0.31</v>
      </c>
      <c r="H7136" s="12">
        <v>0</v>
      </c>
      <c r="I7136" s="15">
        <f t="shared" si="666"/>
        <v>1.2529999999999999</v>
      </c>
      <c r="J7136" s="15">
        <f t="shared" si="667"/>
        <v>0.155</v>
      </c>
      <c r="K7136" s="13">
        <v>46</v>
      </c>
      <c r="L7136" s="12">
        <f t="shared" si="668"/>
        <v>5.749665853900416E-2</v>
      </c>
      <c r="M7136">
        <f t="shared" si="669"/>
        <v>71</v>
      </c>
      <c r="N7136">
        <f t="shared" si="670"/>
        <v>0</v>
      </c>
      <c r="O7136">
        <f t="shared" si="671"/>
        <v>0</v>
      </c>
    </row>
    <row r="7137" spans="1:15">
      <c r="A7137" s="12" t="s">
        <v>41</v>
      </c>
      <c r="B7137" s="12">
        <v>5300</v>
      </c>
      <c r="C7137" s="14">
        <v>0.30822682740000001</v>
      </c>
      <c r="D7137" s="13">
        <v>0.5</v>
      </c>
      <c r="E7137" s="13">
        <v>56.5</v>
      </c>
      <c r="F7137" s="13">
        <v>0.6</v>
      </c>
      <c r="G7137" s="13">
        <v>0.13500000000000001</v>
      </c>
      <c r="H7137" s="12">
        <v>0</v>
      </c>
      <c r="I7137" s="15">
        <f t="shared" si="666"/>
        <v>0.42</v>
      </c>
      <c r="J7137" s="15">
        <f t="shared" si="667"/>
        <v>6.7500000000000004E-2</v>
      </c>
      <c r="K7137" s="13">
        <v>580</v>
      </c>
      <c r="L7137" s="12">
        <f t="shared" si="668"/>
        <v>0.72561732283750002</v>
      </c>
      <c r="M7137">
        <f t="shared" si="669"/>
        <v>895</v>
      </c>
      <c r="N7137">
        <f t="shared" si="670"/>
        <v>1</v>
      </c>
      <c r="O7137">
        <f t="shared" si="671"/>
        <v>0.1</v>
      </c>
    </row>
    <row r="7138" spans="1:15">
      <c r="A7138" s="12" t="s">
        <v>41</v>
      </c>
      <c r="B7138" s="12">
        <v>5300</v>
      </c>
      <c r="C7138" s="14">
        <v>2.9181599400000001E-2</v>
      </c>
      <c r="D7138" s="13">
        <v>0.5</v>
      </c>
      <c r="E7138" s="13">
        <v>56.5</v>
      </c>
      <c r="F7138" s="13">
        <v>0.6</v>
      </c>
      <c r="G7138" s="13">
        <v>0.13500000000000001</v>
      </c>
      <c r="H7138" s="12">
        <v>0</v>
      </c>
      <c r="I7138" s="15">
        <f t="shared" si="666"/>
        <v>0.42</v>
      </c>
      <c r="J7138" s="15">
        <f t="shared" si="667"/>
        <v>6.7500000000000004E-2</v>
      </c>
      <c r="K7138" s="13">
        <v>54.9</v>
      </c>
      <c r="L7138" s="12">
        <f t="shared" si="668"/>
        <v>6.8698348587499999E-2</v>
      </c>
      <c r="M7138">
        <f t="shared" si="669"/>
        <v>85</v>
      </c>
      <c r="N7138">
        <f t="shared" si="670"/>
        <v>0</v>
      </c>
      <c r="O7138">
        <f t="shared" si="671"/>
        <v>0</v>
      </c>
    </row>
    <row r="7139" spans="1:15">
      <c r="A7139" s="12" t="s">
        <v>41</v>
      </c>
      <c r="B7139" s="12">
        <v>1510</v>
      </c>
      <c r="C7139" s="14">
        <v>0.57549428130000002</v>
      </c>
      <c r="D7139" s="13">
        <v>0.85799999999999998</v>
      </c>
      <c r="E7139" s="13">
        <v>56.5</v>
      </c>
      <c r="F7139" s="13">
        <v>1.79</v>
      </c>
      <c r="G7139" s="13">
        <v>0.31</v>
      </c>
      <c r="H7139" s="12">
        <v>0</v>
      </c>
      <c r="I7139" s="15">
        <f t="shared" si="666"/>
        <v>1.2529999999999999</v>
      </c>
      <c r="J7139" s="15">
        <f t="shared" si="667"/>
        <v>0.155</v>
      </c>
      <c r="K7139" s="13">
        <v>1858.4</v>
      </c>
      <c r="L7139" s="12">
        <f t="shared" si="668"/>
        <v>2.3248530228816748</v>
      </c>
      <c r="M7139">
        <f t="shared" si="669"/>
        <v>2868</v>
      </c>
      <c r="N7139">
        <f t="shared" si="670"/>
        <v>8</v>
      </c>
      <c r="O7139">
        <f t="shared" si="671"/>
        <v>1</v>
      </c>
    </row>
    <row r="7140" spans="1:15">
      <c r="A7140" s="12" t="s">
        <v>41</v>
      </c>
      <c r="B7140" s="12">
        <v>5300</v>
      </c>
      <c r="C7140" s="14">
        <v>0.63677949779999998</v>
      </c>
      <c r="D7140" s="13">
        <v>0.5</v>
      </c>
      <c r="E7140" s="13">
        <v>56.5</v>
      </c>
      <c r="F7140" s="13">
        <v>0.6</v>
      </c>
      <c r="G7140" s="13">
        <v>0.13500000000000001</v>
      </c>
      <c r="H7140" s="12">
        <v>0</v>
      </c>
      <c r="I7140" s="15">
        <f t="shared" si="666"/>
        <v>0.42</v>
      </c>
      <c r="J7140" s="15">
        <f t="shared" si="667"/>
        <v>6.7500000000000004E-2</v>
      </c>
      <c r="K7140" s="13">
        <v>1198.3</v>
      </c>
      <c r="L7140" s="12">
        <f t="shared" si="668"/>
        <v>1.4990850677375001</v>
      </c>
      <c r="M7140">
        <f t="shared" si="669"/>
        <v>1849</v>
      </c>
      <c r="N7140">
        <f t="shared" si="670"/>
        <v>2</v>
      </c>
      <c r="O7140">
        <f t="shared" si="671"/>
        <v>0.3</v>
      </c>
    </row>
    <row r="7141" spans="1:15">
      <c r="A7141" s="12" t="s">
        <v>41</v>
      </c>
      <c r="B7141" s="12">
        <v>5300</v>
      </c>
      <c r="C7141" s="14">
        <v>0.23498626950000001</v>
      </c>
      <c r="D7141" s="13">
        <v>0.5</v>
      </c>
      <c r="E7141" s="13">
        <v>56.5</v>
      </c>
      <c r="F7141" s="13">
        <v>0.6</v>
      </c>
      <c r="G7141" s="13">
        <v>0.13500000000000001</v>
      </c>
      <c r="H7141" s="12">
        <v>0</v>
      </c>
      <c r="I7141" s="15">
        <f t="shared" si="666"/>
        <v>0.42</v>
      </c>
      <c r="J7141" s="15">
        <f t="shared" si="667"/>
        <v>6.7500000000000004E-2</v>
      </c>
      <c r="K7141" s="13">
        <v>442.2</v>
      </c>
      <c r="L7141" s="12">
        <f t="shared" si="668"/>
        <v>0.55319684278125003</v>
      </c>
      <c r="M7141">
        <f t="shared" si="669"/>
        <v>682</v>
      </c>
      <c r="N7141">
        <f t="shared" si="670"/>
        <v>1</v>
      </c>
      <c r="O7141">
        <f t="shared" si="671"/>
        <v>0.1</v>
      </c>
    </row>
    <row r="7142" spans="1:15">
      <c r="A7142" s="12" t="s">
        <v>41</v>
      </c>
      <c r="B7142" s="12">
        <v>8140</v>
      </c>
      <c r="C7142" s="14">
        <v>0.13402698960000001</v>
      </c>
      <c r="D7142" s="13">
        <v>0.70299999999999996</v>
      </c>
      <c r="E7142" s="13">
        <v>56.5</v>
      </c>
      <c r="F7142" s="13">
        <v>1.2</v>
      </c>
      <c r="G7142" s="13">
        <v>0.48</v>
      </c>
      <c r="H7142" s="12">
        <v>0</v>
      </c>
      <c r="I7142" s="15">
        <f t="shared" si="666"/>
        <v>0.84</v>
      </c>
      <c r="J7142" s="15">
        <f t="shared" si="667"/>
        <v>0.24</v>
      </c>
      <c r="K7142" s="13">
        <v>354.6</v>
      </c>
      <c r="L7142" s="12">
        <f t="shared" si="668"/>
        <v>0.44362375111809998</v>
      </c>
      <c r="M7142">
        <f t="shared" si="669"/>
        <v>547</v>
      </c>
      <c r="N7142">
        <f t="shared" si="670"/>
        <v>1</v>
      </c>
      <c r="O7142">
        <f t="shared" si="671"/>
        <v>0.3</v>
      </c>
    </row>
    <row r="7143" spans="1:15">
      <c r="A7143" s="12" t="s">
        <v>41</v>
      </c>
      <c r="B7143" s="12">
        <v>8140</v>
      </c>
      <c r="C7143" s="14">
        <v>4.4280560099999998E-2</v>
      </c>
      <c r="D7143" s="13">
        <v>0.70299999999999996</v>
      </c>
      <c r="E7143" s="13">
        <v>56.5</v>
      </c>
      <c r="F7143" s="13">
        <v>1.2</v>
      </c>
      <c r="G7143" s="13">
        <v>0.48</v>
      </c>
      <c r="H7143" s="12">
        <v>0</v>
      </c>
      <c r="I7143" s="15">
        <f t="shared" si="666"/>
        <v>0.84</v>
      </c>
      <c r="J7143" s="15">
        <f t="shared" si="667"/>
        <v>0.24</v>
      </c>
      <c r="K7143" s="13">
        <v>117.1</v>
      </c>
      <c r="L7143" s="12">
        <f t="shared" si="668"/>
        <v>0.14656680890766247</v>
      </c>
      <c r="M7143">
        <f t="shared" si="669"/>
        <v>181</v>
      </c>
      <c r="N7143">
        <f t="shared" si="670"/>
        <v>0</v>
      </c>
      <c r="O7143">
        <f t="shared" si="671"/>
        <v>0.1</v>
      </c>
    </row>
    <row r="7144" spans="1:15">
      <c r="A7144" s="12" t="s">
        <v>41</v>
      </c>
      <c r="B7144" s="12">
        <v>8140</v>
      </c>
      <c r="C7144" s="14">
        <v>0.1375702332</v>
      </c>
      <c r="D7144" s="13">
        <v>0.70299999999999996</v>
      </c>
      <c r="E7144" s="13">
        <v>56.5</v>
      </c>
      <c r="F7144" s="13">
        <v>1.2</v>
      </c>
      <c r="G7144" s="13">
        <v>0.48</v>
      </c>
      <c r="H7144" s="12">
        <v>0</v>
      </c>
      <c r="I7144" s="15">
        <f t="shared" si="666"/>
        <v>0.84</v>
      </c>
      <c r="J7144" s="15">
        <f t="shared" si="667"/>
        <v>0.24</v>
      </c>
      <c r="K7144" s="13">
        <v>364</v>
      </c>
      <c r="L7144" s="12">
        <f t="shared" si="668"/>
        <v>0.45535173979894994</v>
      </c>
      <c r="M7144">
        <f t="shared" si="669"/>
        <v>562</v>
      </c>
      <c r="N7144">
        <f t="shared" si="670"/>
        <v>1</v>
      </c>
      <c r="O7144">
        <f t="shared" si="671"/>
        <v>0.3</v>
      </c>
    </row>
    <row r="7145" spans="1:15">
      <c r="A7145" s="12" t="s">
        <v>41</v>
      </c>
      <c r="B7145" s="12">
        <v>5300</v>
      </c>
      <c r="C7145" s="14">
        <v>4.0952161899999999E-2</v>
      </c>
      <c r="D7145" s="13">
        <v>0.5</v>
      </c>
      <c r="E7145" s="13">
        <v>56.5</v>
      </c>
      <c r="F7145" s="13">
        <v>0.6</v>
      </c>
      <c r="G7145" s="13">
        <v>0.13500000000000001</v>
      </c>
      <c r="H7145" s="12">
        <v>0</v>
      </c>
      <c r="I7145" s="15">
        <f t="shared" si="666"/>
        <v>0.42</v>
      </c>
      <c r="J7145" s="15">
        <f t="shared" si="667"/>
        <v>6.7500000000000004E-2</v>
      </c>
      <c r="K7145" s="13">
        <v>77.099999999999994</v>
      </c>
      <c r="L7145" s="12">
        <f t="shared" si="668"/>
        <v>9.6408214472916656E-2</v>
      </c>
      <c r="M7145">
        <f t="shared" si="669"/>
        <v>119</v>
      </c>
      <c r="N7145">
        <f t="shared" si="670"/>
        <v>0</v>
      </c>
      <c r="O7145">
        <f t="shared" si="671"/>
        <v>0</v>
      </c>
    </row>
    <row r="7146" spans="1:15">
      <c r="A7146" s="12" t="s">
        <v>41</v>
      </c>
      <c r="B7146" s="12">
        <v>8140</v>
      </c>
      <c r="C7146" s="14">
        <v>8.0683223999999994E-3</v>
      </c>
      <c r="D7146" s="13">
        <v>0.70299999999999996</v>
      </c>
      <c r="E7146" s="13">
        <v>56.5</v>
      </c>
      <c r="F7146" s="13">
        <v>1.2</v>
      </c>
      <c r="G7146" s="13">
        <v>0.48</v>
      </c>
      <c r="H7146" s="12">
        <v>0</v>
      </c>
      <c r="I7146" s="15">
        <f t="shared" si="666"/>
        <v>0.84</v>
      </c>
      <c r="J7146" s="15">
        <f t="shared" si="667"/>
        <v>0.24</v>
      </c>
      <c r="K7146" s="13">
        <v>21.4</v>
      </c>
      <c r="L7146" s="12">
        <f t="shared" si="668"/>
        <v>2.6705810963899998E-2</v>
      </c>
      <c r="M7146">
        <f t="shared" si="669"/>
        <v>33</v>
      </c>
      <c r="N7146">
        <f t="shared" si="670"/>
        <v>0</v>
      </c>
      <c r="O7146">
        <f t="shared" si="671"/>
        <v>0</v>
      </c>
    </row>
    <row r="7147" spans="1:15">
      <c r="A7147" s="12" t="s">
        <v>41</v>
      </c>
      <c r="B7147" s="12">
        <v>8350</v>
      </c>
      <c r="C7147" s="14">
        <v>1.0505847525000001</v>
      </c>
      <c r="D7147" s="13">
        <v>0.48499999999999999</v>
      </c>
      <c r="E7147" s="13">
        <v>56.5</v>
      </c>
      <c r="F7147" s="13">
        <v>1.39</v>
      </c>
      <c r="G7147" s="13">
        <v>0.17699999999999999</v>
      </c>
      <c r="H7147" s="12">
        <v>0</v>
      </c>
      <c r="I7147" s="15">
        <f t="shared" si="666"/>
        <v>0.97299999999999986</v>
      </c>
      <c r="J7147" s="15">
        <f t="shared" si="667"/>
        <v>8.8499999999999995E-2</v>
      </c>
      <c r="K7147" s="13">
        <v>15814.7</v>
      </c>
      <c r="L7147" s="12">
        <f t="shared" si="668"/>
        <v>2.3990540566984375</v>
      </c>
      <c r="M7147">
        <f t="shared" si="669"/>
        <v>2959</v>
      </c>
      <c r="N7147">
        <f t="shared" si="670"/>
        <v>6</v>
      </c>
      <c r="O7147">
        <f t="shared" si="671"/>
        <v>0.6</v>
      </c>
    </row>
    <row r="7148" spans="1:15">
      <c r="A7148" s="12" t="s">
        <v>41</v>
      </c>
      <c r="B7148" s="12">
        <v>8140</v>
      </c>
      <c r="C7148" s="14">
        <v>8.9495320399999995E-2</v>
      </c>
      <c r="D7148" s="13">
        <v>0.70299999999999996</v>
      </c>
      <c r="E7148" s="13">
        <v>56.5</v>
      </c>
      <c r="F7148" s="13">
        <v>1.2</v>
      </c>
      <c r="G7148" s="13">
        <v>0.48</v>
      </c>
      <c r="H7148" s="12">
        <v>0</v>
      </c>
      <c r="I7148" s="15">
        <f t="shared" si="666"/>
        <v>0.84</v>
      </c>
      <c r="J7148" s="15">
        <f t="shared" si="667"/>
        <v>0.24</v>
      </c>
      <c r="K7148" s="13">
        <v>236.8</v>
      </c>
      <c r="L7148" s="12">
        <f t="shared" si="668"/>
        <v>0.29622578155231666</v>
      </c>
      <c r="M7148">
        <f t="shared" si="669"/>
        <v>365</v>
      </c>
      <c r="N7148">
        <f t="shared" si="670"/>
        <v>1</v>
      </c>
      <c r="O7148">
        <f t="shared" si="671"/>
        <v>0.2</v>
      </c>
    </row>
    <row r="7149" spans="1:15">
      <c r="A7149" s="12" t="s">
        <v>41</v>
      </c>
      <c r="B7149" s="12">
        <v>1200</v>
      </c>
      <c r="C7149" s="14">
        <v>4.5548134900000002E-2</v>
      </c>
      <c r="D7149" s="13">
        <v>0.38900000000000001</v>
      </c>
      <c r="E7149" s="13">
        <v>56.5</v>
      </c>
      <c r="F7149" s="13">
        <v>2.23</v>
      </c>
      <c r="G7149" s="13">
        <v>0.316</v>
      </c>
      <c r="H7149" s="12">
        <v>0</v>
      </c>
      <c r="I7149" s="15">
        <f t="shared" si="666"/>
        <v>1.5609999999999999</v>
      </c>
      <c r="J7149" s="15">
        <f t="shared" si="667"/>
        <v>0.158</v>
      </c>
      <c r="K7149" s="13">
        <v>66.7</v>
      </c>
      <c r="L7149" s="12">
        <f t="shared" si="668"/>
        <v>8.3423306908304171E-2</v>
      </c>
      <c r="M7149">
        <f t="shared" si="669"/>
        <v>103</v>
      </c>
      <c r="N7149">
        <f t="shared" si="670"/>
        <v>0</v>
      </c>
      <c r="O7149">
        <f t="shared" si="671"/>
        <v>0</v>
      </c>
    </row>
    <row r="7150" spans="1:15">
      <c r="A7150" s="12" t="s">
        <v>41</v>
      </c>
      <c r="B7150" s="12">
        <v>1100</v>
      </c>
      <c r="C7150" s="14">
        <v>0.1706676865</v>
      </c>
      <c r="D7150" s="13">
        <v>0.28599999999999998</v>
      </c>
      <c r="E7150" s="13">
        <v>56.5</v>
      </c>
      <c r="F7150" s="13">
        <v>1.85</v>
      </c>
      <c r="G7150" s="13">
        <v>0.22</v>
      </c>
      <c r="H7150" s="12">
        <v>0</v>
      </c>
      <c r="I7150" s="15">
        <f t="shared" si="666"/>
        <v>1.2949999999999999</v>
      </c>
      <c r="J7150" s="15">
        <f t="shared" si="667"/>
        <v>0.11</v>
      </c>
      <c r="K7150" s="13">
        <v>183.7</v>
      </c>
      <c r="L7150" s="12">
        <f t="shared" si="668"/>
        <v>0.22981826217945833</v>
      </c>
      <c r="M7150">
        <f t="shared" si="669"/>
        <v>283</v>
      </c>
      <c r="N7150">
        <f t="shared" si="670"/>
        <v>1</v>
      </c>
      <c r="O7150">
        <f t="shared" si="671"/>
        <v>0.1</v>
      </c>
    </row>
    <row r="7151" spans="1:15">
      <c r="A7151" s="12" t="s">
        <v>41</v>
      </c>
      <c r="B7151" s="12">
        <v>8140</v>
      </c>
      <c r="C7151" s="14">
        <v>0.16887848229999999</v>
      </c>
      <c r="D7151" s="13">
        <v>0.70299999999999996</v>
      </c>
      <c r="E7151" s="13">
        <v>56.5</v>
      </c>
      <c r="F7151" s="13">
        <v>1.2</v>
      </c>
      <c r="G7151" s="13">
        <v>0.48</v>
      </c>
      <c r="H7151" s="12">
        <v>0</v>
      </c>
      <c r="I7151" s="15">
        <f t="shared" si="666"/>
        <v>0.84</v>
      </c>
      <c r="J7151" s="15">
        <f t="shared" si="667"/>
        <v>0.24</v>
      </c>
      <c r="K7151" s="13">
        <v>446.8</v>
      </c>
      <c r="L7151" s="12">
        <f t="shared" si="668"/>
        <v>0.55898073980957075</v>
      </c>
      <c r="M7151">
        <f t="shared" si="669"/>
        <v>689</v>
      </c>
      <c r="N7151">
        <f t="shared" si="670"/>
        <v>1</v>
      </c>
      <c r="O7151">
        <f t="shared" si="671"/>
        <v>0.4</v>
      </c>
    </row>
    <row r="7152" spans="1:15">
      <c r="A7152" s="12" t="s">
        <v>41</v>
      </c>
      <c r="B7152" s="12">
        <v>8350</v>
      </c>
      <c r="C7152" s="14">
        <v>0.88985036309999999</v>
      </c>
      <c r="D7152" s="13">
        <v>0.32900000000000001</v>
      </c>
      <c r="E7152" s="13">
        <v>56.5</v>
      </c>
      <c r="F7152" s="13">
        <v>1.39</v>
      </c>
      <c r="G7152" s="13">
        <v>0.17699999999999999</v>
      </c>
      <c r="H7152" s="12">
        <v>0</v>
      </c>
      <c r="I7152" s="15">
        <f t="shared" si="666"/>
        <v>0.97299999999999986</v>
      </c>
      <c r="J7152" s="15">
        <f t="shared" si="667"/>
        <v>8.8499999999999995E-2</v>
      </c>
      <c r="K7152" s="13">
        <v>1101.8</v>
      </c>
      <c r="L7152" s="12">
        <f t="shared" si="668"/>
        <v>1.3784152895403625</v>
      </c>
      <c r="M7152">
        <f t="shared" si="669"/>
        <v>1700</v>
      </c>
      <c r="N7152">
        <f t="shared" si="670"/>
        <v>4</v>
      </c>
      <c r="O7152">
        <f t="shared" si="671"/>
        <v>0.3</v>
      </c>
    </row>
    <row r="7153" spans="1:15">
      <c r="A7153" s="12" t="s">
        <v>41</v>
      </c>
      <c r="B7153" s="12">
        <v>8350</v>
      </c>
      <c r="C7153" s="14">
        <v>0.81686510499999998</v>
      </c>
      <c r="D7153" s="13">
        <v>0.32900000000000001</v>
      </c>
      <c r="E7153" s="13">
        <v>56.5</v>
      </c>
      <c r="F7153" s="13">
        <v>1.39</v>
      </c>
      <c r="G7153" s="13">
        <v>0.17699999999999999</v>
      </c>
      <c r="H7153" s="12">
        <v>0</v>
      </c>
      <c r="I7153" s="15">
        <f t="shared" si="666"/>
        <v>0.97299999999999986</v>
      </c>
      <c r="J7153" s="15">
        <f t="shared" si="667"/>
        <v>8.8499999999999995E-2</v>
      </c>
      <c r="K7153" s="13">
        <v>1011.4</v>
      </c>
      <c r="L7153" s="12">
        <f t="shared" si="668"/>
        <v>1.2653580836910416</v>
      </c>
      <c r="M7153">
        <f t="shared" si="669"/>
        <v>1561</v>
      </c>
      <c r="N7153">
        <f t="shared" si="670"/>
        <v>3</v>
      </c>
      <c r="O7153">
        <f t="shared" si="671"/>
        <v>0.3</v>
      </c>
    </row>
    <row r="7154" spans="1:15">
      <c r="A7154" s="12" t="s">
        <v>41</v>
      </c>
      <c r="B7154" s="12">
        <v>8350</v>
      </c>
      <c r="C7154" s="14">
        <v>1.2974635373000001</v>
      </c>
      <c r="D7154" s="13">
        <v>0.48499999999999999</v>
      </c>
      <c r="E7154" s="13">
        <v>56.5</v>
      </c>
      <c r="F7154" s="13">
        <v>1.39</v>
      </c>
      <c r="G7154" s="13">
        <v>0.17699999999999999</v>
      </c>
      <c r="H7154" s="12">
        <v>0</v>
      </c>
      <c r="I7154" s="15">
        <f t="shared" si="666"/>
        <v>0.97299999999999986</v>
      </c>
      <c r="J7154" s="15">
        <f t="shared" si="667"/>
        <v>8.8499999999999995E-2</v>
      </c>
      <c r="K7154" s="13">
        <v>2368.3000000000002</v>
      </c>
      <c r="L7154" s="12">
        <f t="shared" si="668"/>
        <v>2.9628120484052709</v>
      </c>
      <c r="M7154">
        <f t="shared" si="669"/>
        <v>3655</v>
      </c>
      <c r="N7154">
        <f t="shared" si="670"/>
        <v>8</v>
      </c>
      <c r="O7154">
        <f t="shared" si="671"/>
        <v>0.7</v>
      </c>
    </row>
    <row r="7155" spans="1:15">
      <c r="A7155" s="12" t="s">
        <v>41</v>
      </c>
      <c r="B7155" s="12">
        <v>8350</v>
      </c>
      <c r="C7155" s="14">
        <v>1.0265005779</v>
      </c>
      <c r="D7155" s="13">
        <v>0.32900000000000001</v>
      </c>
      <c r="E7155" s="13">
        <v>56.5</v>
      </c>
      <c r="F7155" s="13">
        <v>1.39</v>
      </c>
      <c r="G7155" s="13">
        <v>0.17699999999999999</v>
      </c>
      <c r="H7155" s="12">
        <v>0</v>
      </c>
      <c r="I7155" s="15">
        <f t="shared" si="666"/>
        <v>0.97299999999999986</v>
      </c>
      <c r="J7155" s="15">
        <f t="shared" si="667"/>
        <v>8.8499999999999995E-2</v>
      </c>
      <c r="K7155" s="13">
        <v>1289.0999999999999</v>
      </c>
      <c r="L7155" s="12">
        <f t="shared" si="668"/>
        <v>1.5900921660245126</v>
      </c>
      <c r="M7155">
        <f t="shared" si="669"/>
        <v>1961</v>
      </c>
      <c r="N7155">
        <f t="shared" si="670"/>
        <v>4</v>
      </c>
      <c r="O7155">
        <f t="shared" si="671"/>
        <v>0.4</v>
      </c>
    </row>
    <row r="7156" spans="1:15">
      <c r="A7156" s="12" t="s">
        <v>41</v>
      </c>
      <c r="B7156" s="12">
        <v>8350</v>
      </c>
      <c r="C7156" s="14">
        <v>1.4185425655999999</v>
      </c>
      <c r="D7156" s="13">
        <v>0.32900000000000001</v>
      </c>
      <c r="E7156" s="13">
        <v>56.5</v>
      </c>
      <c r="F7156" s="13">
        <v>1.39</v>
      </c>
      <c r="G7156" s="13">
        <v>0.17699999999999999</v>
      </c>
      <c r="H7156" s="12">
        <v>0</v>
      </c>
      <c r="I7156" s="15">
        <f t="shared" si="666"/>
        <v>0.97299999999999986</v>
      </c>
      <c r="J7156" s="15">
        <f t="shared" si="667"/>
        <v>8.8499999999999995E-2</v>
      </c>
      <c r="K7156" s="13">
        <v>1756.5</v>
      </c>
      <c r="L7156" s="12">
        <f t="shared" si="668"/>
        <v>2.197381540054633</v>
      </c>
      <c r="M7156">
        <f t="shared" si="669"/>
        <v>2710</v>
      </c>
      <c r="N7156">
        <f t="shared" si="670"/>
        <v>6</v>
      </c>
      <c r="O7156">
        <f t="shared" si="671"/>
        <v>0.5</v>
      </c>
    </row>
    <row r="7157" spans="1:15">
      <c r="A7157" s="12" t="s">
        <v>41</v>
      </c>
      <c r="B7157" s="12">
        <v>8350</v>
      </c>
      <c r="C7157" s="14">
        <v>0.34762606629999998</v>
      </c>
      <c r="D7157" s="13">
        <v>0.32900000000000001</v>
      </c>
      <c r="E7157" s="13">
        <v>56.5</v>
      </c>
      <c r="F7157" s="13">
        <v>1.39</v>
      </c>
      <c r="G7157" s="13">
        <v>0.17699999999999999</v>
      </c>
      <c r="H7157" s="12">
        <v>0</v>
      </c>
      <c r="I7157" s="15">
        <f t="shared" si="666"/>
        <v>0.97299999999999986</v>
      </c>
      <c r="J7157" s="15">
        <f t="shared" si="667"/>
        <v>8.8499999999999995E-2</v>
      </c>
      <c r="K7157" s="13">
        <v>430.4</v>
      </c>
      <c r="L7157" s="12">
        <f t="shared" si="668"/>
        <v>0.53848726111812917</v>
      </c>
      <c r="M7157">
        <f t="shared" si="669"/>
        <v>664</v>
      </c>
      <c r="N7157">
        <f t="shared" si="670"/>
        <v>1</v>
      </c>
      <c r="O7157">
        <f t="shared" si="671"/>
        <v>0.1</v>
      </c>
    </row>
    <row r="7158" spans="1:15">
      <c r="A7158" s="12" t="s">
        <v>41</v>
      </c>
      <c r="B7158" s="12">
        <v>8350</v>
      </c>
      <c r="C7158" s="14">
        <v>2.71269796E-2</v>
      </c>
      <c r="D7158" s="13">
        <v>0.40699999999999997</v>
      </c>
      <c r="E7158" s="13">
        <v>56.5</v>
      </c>
      <c r="F7158" s="13">
        <v>1.39</v>
      </c>
      <c r="G7158" s="13">
        <v>0.17699999999999999</v>
      </c>
      <c r="H7158" s="12">
        <v>0</v>
      </c>
      <c r="I7158" s="15">
        <f t="shared" si="666"/>
        <v>0.97299999999999986</v>
      </c>
      <c r="J7158" s="15">
        <f t="shared" si="667"/>
        <v>8.8499999999999995E-2</v>
      </c>
      <c r="K7158" s="13">
        <v>1368.4</v>
      </c>
      <c r="L7158" s="12">
        <f t="shared" si="668"/>
        <v>5.1983204949316665E-2</v>
      </c>
      <c r="M7158">
        <f t="shared" si="669"/>
        <v>64</v>
      </c>
      <c r="N7158">
        <f t="shared" si="670"/>
        <v>0</v>
      </c>
      <c r="O7158">
        <f t="shared" si="671"/>
        <v>0</v>
      </c>
    </row>
    <row r="7159" spans="1:15">
      <c r="A7159" s="12" t="s">
        <v>41</v>
      </c>
      <c r="B7159" s="12">
        <v>8350</v>
      </c>
      <c r="C7159" s="14">
        <v>6.2591749999999999E-4</v>
      </c>
      <c r="D7159" s="13">
        <v>0.32900000000000001</v>
      </c>
      <c r="E7159" s="13">
        <v>56.5</v>
      </c>
      <c r="F7159" s="13">
        <v>1.39</v>
      </c>
      <c r="G7159" s="13">
        <v>0.17699999999999999</v>
      </c>
      <c r="H7159" s="12">
        <v>0</v>
      </c>
      <c r="I7159" s="15">
        <f t="shared" si="666"/>
        <v>0.97299999999999986</v>
      </c>
      <c r="J7159" s="15">
        <f t="shared" si="667"/>
        <v>8.8499999999999995E-2</v>
      </c>
      <c r="K7159" s="13">
        <v>0.8</v>
      </c>
      <c r="L7159" s="12">
        <f t="shared" si="668"/>
        <v>9.6957228739583329E-4</v>
      </c>
      <c r="M7159">
        <f t="shared" si="669"/>
        <v>1</v>
      </c>
      <c r="N7159">
        <f t="shared" si="670"/>
        <v>0</v>
      </c>
      <c r="O7159">
        <f t="shared" si="671"/>
        <v>0</v>
      </c>
    </row>
    <row r="7160" spans="1:15">
      <c r="A7160" s="12" t="s">
        <v>41</v>
      </c>
      <c r="B7160" s="12">
        <v>8350</v>
      </c>
      <c r="C7160" s="14">
        <v>4.2427239999999998E-4</v>
      </c>
      <c r="D7160" s="13">
        <v>0.32900000000000001</v>
      </c>
      <c r="E7160" s="13">
        <v>56.5</v>
      </c>
      <c r="F7160" s="13">
        <v>1.39</v>
      </c>
      <c r="G7160" s="13">
        <v>0.17699999999999999</v>
      </c>
      <c r="H7160" s="12">
        <v>0</v>
      </c>
      <c r="I7160" s="15">
        <f t="shared" si="666"/>
        <v>0.97299999999999986</v>
      </c>
      <c r="J7160" s="15">
        <f t="shared" si="667"/>
        <v>8.8499999999999995E-2</v>
      </c>
      <c r="K7160" s="13">
        <v>0.5</v>
      </c>
      <c r="L7160" s="12">
        <f t="shared" si="668"/>
        <v>6.572156256166666E-4</v>
      </c>
      <c r="M7160">
        <f t="shared" si="669"/>
        <v>1</v>
      </c>
      <c r="N7160">
        <f t="shared" si="670"/>
        <v>0</v>
      </c>
      <c r="O7160">
        <f t="shared" si="671"/>
        <v>0</v>
      </c>
    </row>
    <row r="7161" spans="1:15">
      <c r="A7161" s="12" t="s">
        <v>41</v>
      </c>
      <c r="B7161" s="12">
        <v>8350</v>
      </c>
      <c r="C7161" s="14">
        <v>2.4336230577000002</v>
      </c>
      <c r="D7161" s="13">
        <v>0.32900000000000001</v>
      </c>
      <c r="E7161" s="13">
        <v>56.5</v>
      </c>
      <c r="F7161" s="13">
        <v>1.39</v>
      </c>
      <c r="G7161" s="13">
        <v>0.17699999999999999</v>
      </c>
      <c r="H7161" s="12">
        <v>0</v>
      </c>
      <c r="I7161" s="15">
        <f t="shared" si="666"/>
        <v>0.97299999999999986</v>
      </c>
      <c r="J7161" s="15">
        <f t="shared" si="667"/>
        <v>8.8499999999999995E-2</v>
      </c>
      <c r="K7161" s="13">
        <v>5727.3</v>
      </c>
      <c r="L7161" s="12">
        <f t="shared" si="668"/>
        <v>3.7697835173380376</v>
      </c>
      <c r="M7161">
        <f t="shared" si="669"/>
        <v>4650</v>
      </c>
      <c r="N7161">
        <f t="shared" si="670"/>
        <v>10</v>
      </c>
      <c r="O7161">
        <f t="shared" si="671"/>
        <v>0.9</v>
      </c>
    </row>
    <row r="7162" spans="1:15">
      <c r="A7162" s="12" t="s">
        <v>41</v>
      </c>
      <c r="B7162" s="12">
        <v>8350</v>
      </c>
      <c r="C7162" s="14">
        <v>2.65105536E-2</v>
      </c>
      <c r="D7162" s="13">
        <v>0.32900000000000001</v>
      </c>
      <c r="E7162" s="13">
        <v>56.5</v>
      </c>
      <c r="F7162" s="13">
        <v>1.39</v>
      </c>
      <c r="G7162" s="13">
        <v>0.17699999999999999</v>
      </c>
      <c r="H7162" s="12">
        <v>0</v>
      </c>
      <c r="I7162" s="15">
        <f t="shared" ref="I7162:I7225" si="672">F7162*0.7</f>
        <v>0.97299999999999986</v>
      </c>
      <c r="J7162" s="15">
        <f t="shared" ref="J7162:J7225" si="673">G7162*0.5</f>
        <v>8.8499999999999995E-2</v>
      </c>
      <c r="K7162" s="13">
        <v>32.799999999999997</v>
      </c>
      <c r="L7162" s="12">
        <f t="shared" si="668"/>
        <v>4.1065952132800003E-2</v>
      </c>
      <c r="M7162">
        <f t="shared" si="669"/>
        <v>51</v>
      </c>
      <c r="N7162">
        <f t="shared" si="670"/>
        <v>0</v>
      </c>
      <c r="O7162">
        <f t="shared" si="671"/>
        <v>0</v>
      </c>
    </row>
    <row r="7163" spans="1:15">
      <c r="A7163" s="12" t="s">
        <v>41</v>
      </c>
      <c r="B7163" s="12">
        <v>8350</v>
      </c>
      <c r="C7163" s="14">
        <v>19.761719894700001</v>
      </c>
      <c r="D7163" s="13">
        <v>0.32900000000000001</v>
      </c>
      <c r="E7163" s="13">
        <v>56.5</v>
      </c>
      <c r="F7163" s="13">
        <v>1.39</v>
      </c>
      <c r="G7163" s="13">
        <v>0.17699999999999999</v>
      </c>
      <c r="H7163" s="12">
        <v>0</v>
      </c>
      <c r="I7163" s="15">
        <f t="shared" si="672"/>
        <v>0.97299999999999986</v>
      </c>
      <c r="J7163" s="15">
        <f t="shared" si="673"/>
        <v>8.8499999999999995E-2</v>
      </c>
      <c r="K7163" s="13">
        <v>41931.599999999999</v>
      </c>
      <c r="L7163" s="12">
        <f t="shared" si="668"/>
        <v>30.611727521885914</v>
      </c>
      <c r="M7163">
        <f t="shared" si="669"/>
        <v>37759</v>
      </c>
      <c r="N7163">
        <f t="shared" si="670"/>
        <v>81</v>
      </c>
      <c r="O7163">
        <f t="shared" si="671"/>
        <v>7.4</v>
      </c>
    </row>
    <row r="7164" spans="1:15">
      <c r="A7164" s="12" t="s">
        <v>41</v>
      </c>
      <c r="B7164" s="12">
        <v>8350</v>
      </c>
      <c r="C7164" s="14">
        <v>6.9546736900000003E-2</v>
      </c>
      <c r="D7164" s="13">
        <v>0.48499999999999999</v>
      </c>
      <c r="E7164" s="13">
        <v>56.5</v>
      </c>
      <c r="F7164" s="13">
        <v>1.39</v>
      </c>
      <c r="G7164" s="13">
        <v>0.17699999999999999</v>
      </c>
      <c r="H7164" s="12">
        <v>0</v>
      </c>
      <c r="I7164" s="15">
        <f t="shared" si="672"/>
        <v>0.97299999999999986</v>
      </c>
      <c r="J7164" s="15">
        <f t="shared" si="673"/>
        <v>8.8499999999999995E-2</v>
      </c>
      <c r="K7164" s="13">
        <v>126.9</v>
      </c>
      <c r="L7164" s="12">
        <f t="shared" si="668"/>
        <v>0.15881287149185416</v>
      </c>
      <c r="M7164">
        <f t="shared" si="669"/>
        <v>196</v>
      </c>
      <c r="N7164">
        <f t="shared" si="670"/>
        <v>0</v>
      </c>
      <c r="O7164">
        <f t="shared" si="671"/>
        <v>0</v>
      </c>
    </row>
    <row r="7165" spans="1:15">
      <c r="A7165" s="12" t="s">
        <v>41</v>
      </c>
      <c r="B7165" s="12">
        <v>8350</v>
      </c>
      <c r="C7165" s="14">
        <v>0.16959250980000001</v>
      </c>
      <c r="D7165" s="13">
        <v>0.40699999999999997</v>
      </c>
      <c r="E7165" s="13">
        <v>56.5</v>
      </c>
      <c r="F7165" s="13">
        <v>1.39</v>
      </c>
      <c r="G7165" s="13">
        <v>0.17699999999999999</v>
      </c>
      <c r="H7165" s="12">
        <v>0</v>
      </c>
      <c r="I7165" s="15">
        <f t="shared" si="672"/>
        <v>0.97299999999999986</v>
      </c>
      <c r="J7165" s="15">
        <f t="shared" si="673"/>
        <v>8.8499999999999995E-2</v>
      </c>
      <c r="K7165" s="13">
        <v>259.8</v>
      </c>
      <c r="L7165" s="12">
        <f t="shared" si="668"/>
        <v>0.324988713258825</v>
      </c>
      <c r="M7165">
        <f t="shared" si="669"/>
        <v>401</v>
      </c>
      <c r="N7165">
        <f t="shared" si="670"/>
        <v>1</v>
      </c>
      <c r="O7165">
        <f t="shared" si="671"/>
        <v>0.1</v>
      </c>
    </row>
    <row r="7166" spans="1:15">
      <c r="A7166" s="12" t="s">
        <v>41</v>
      </c>
      <c r="B7166" s="12">
        <v>8350</v>
      </c>
      <c r="C7166" s="14">
        <v>3.8086090204</v>
      </c>
      <c r="D7166" s="13">
        <v>0.32900000000000001</v>
      </c>
      <c r="E7166" s="13">
        <v>56.5</v>
      </c>
      <c r="F7166" s="13">
        <v>1.39</v>
      </c>
      <c r="G7166" s="13">
        <v>0.17699999999999999</v>
      </c>
      <c r="H7166" s="12">
        <v>0</v>
      </c>
      <c r="I7166" s="15">
        <f t="shared" si="672"/>
        <v>0.97299999999999986</v>
      </c>
      <c r="J7166" s="15">
        <f t="shared" si="673"/>
        <v>8.8499999999999995E-2</v>
      </c>
      <c r="K7166" s="13">
        <v>4715.8999999999996</v>
      </c>
      <c r="L7166" s="12">
        <f t="shared" si="668"/>
        <v>5.8996940646421168</v>
      </c>
      <c r="M7166">
        <f t="shared" si="669"/>
        <v>7277</v>
      </c>
      <c r="N7166">
        <f t="shared" si="670"/>
        <v>16</v>
      </c>
      <c r="O7166">
        <f t="shared" si="671"/>
        <v>1.4</v>
      </c>
    </row>
    <row r="7167" spans="1:15">
      <c r="A7167" s="12" t="s">
        <v>41</v>
      </c>
      <c r="B7167" s="12">
        <v>1700</v>
      </c>
      <c r="C7167" s="14">
        <v>0.1101753301</v>
      </c>
      <c r="D7167" s="13">
        <v>0.74099999999999999</v>
      </c>
      <c r="E7167" s="13">
        <v>56.5</v>
      </c>
      <c r="F7167" s="13">
        <v>1.8</v>
      </c>
      <c r="G7167" s="13">
        <v>0.47799999999999998</v>
      </c>
      <c r="H7167" s="12">
        <v>0</v>
      </c>
      <c r="I7167" s="15">
        <f t="shared" si="672"/>
        <v>1.26</v>
      </c>
      <c r="J7167" s="15">
        <f t="shared" si="673"/>
        <v>0.23899999999999999</v>
      </c>
      <c r="K7167" s="13">
        <v>307.3</v>
      </c>
      <c r="L7167" s="12">
        <f t="shared" si="668"/>
        <v>0.38438795480263749</v>
      </c>
      <c r="M7167">
        <f t="shared" si="669"/>
        <v>474</v>
      </c>
      <c r="N7167">
        <f t="shared" si="670"/>
        <v>1</v>
      </c>
      <c r="O7167">
        <f t="shared" si="671"/>
        <v>0.2</v>
      </c>
    </row>
    <row r="7168" spans="1:15">
      <c r="A7168" s="12" t="s">
        <v>41</v>
      </c>
      <c r="B7168" s="12">
        <v>1700</v>
      </c>
      <c r="C7168" s="14">
        <v>3.4877524999999999E-3</v>
      </c>
      <c r="D7168" s="13">
        <v>0.78600000000000003</v>
      </c>
      <c r="E7168" s="13">
        <v>56.5</v>
      </c>
      <c r="F7168" s="13">
        <v>1.8</v>
      </c>
      <c r="G7168" s="13">
        <v>0.47799999999999998</v>
      </c>
      <c r="H7168" s="12">
        <v>0</v>
      </c>
      <c r="I7168" s="15">
        <f t="shared" si="672"/>
        <v>1.26</v>
      </c>
      <c r="J7168" s="15">
        <f t="shared" si="673"/>
        <v>0.23899999999999999</v>
      </c>
      <c r="K7168" s="13">
        <v>10.3</v>
      </c>
      <c r="L7168" s="12">
        <f t="shared" si="668"/>
        <v>1.2907300064375E-2</v>
      </c>
      <c r="M7168">
        <f t="shared" si="669"/>
        <v>16</v>
      </c>
      <c r="N7168">
        <f t="shared" si="670"/>
        <v>0</v>
      </c>
      <c r="O7168">
        <f t="shared" si="671"/>
        <v>0</v>
      </c>
    </row>
    <row r="7169" spans="1:15">
      <c r="A7169" s="12" t="s">
        <v>41</v>
      </c>
      <c r="B7169" s="12">
        <v>8140</v>
      </c>
      <c r="C7169" s="14">
        <v>0.1392578709</v>
      </c>
      <c r="D7169" s="13">
        <v>0.70299999999999996</v>
      </c>
      <c r="E7169" s="13">
        <v>56.5</v>
      </c>
      <c r="F7169" s="13">
        <v>1.2</v>
      </c>
      <c r="G7169" s="13">
        <v>0.48</v>
      </c>
      <c r="H7169" s="12">
        <v>0</v>
      </c>
      <c r="I7169" s="15">
        <f t="shared" si="672"/>
        <v>0.84</v>
      </c>
      <c r="J7169" s="15">
        <f t="shared" si="673"/>
        <v>0.24</v>
      </c>
      <c r="K7169" s="13">
        <v>368.5</v>
      </c>
      <c r="L7169" s="12">
        <f t="shared" si="668"/>
        <v>0.4609377502677125</v>
      </c>
      <c r="M7169">
        <f t="shared" si="669"/>
        <v>569</v>
      </c>
      <c r="N7169">
        <f t="shared" si="670"/>
        <v>1</v>
      </c>
      <c r="O7169">
        <f t="shared" si="671"/>
        <v>0.3</v>
      </c>
    </row>
    <row r="7170" spans="1:15">
      <c r="A7170" s="12" t="s">
        <v>41</v>
      </c>
      <c r="B7170" s="12">
        <v>8140</v>
      </c>
      <c r="C7170" s="14">
        <v>0.14028648299999999</v>
      </c>
      <c r="D7170" s="13">
        <v>0.70299999999999996</v>
      </c>
      <c r="E7170" s="13">
        <v>56.5</v>
      </c>
      <c r="F7170" s="13">
        <v>1.2</v>
      </c>
      <c r="G7170" s="13">
        <v>0.48</v>
      </c>
      <c r="H7170" s="12">
        <v>0</v>
      </c>
      <c r="I7170" s="15">
        <f t="shared" si="672"/>
        <v>0.84</v>
      </c>
      <c r="J7170" s="15">
        <f t="shared" si="673"/>
        <v>0.24</v>
      </c>
      <c r="K7170" s="13">
        <v>371.2</v>
      </c>
      <c r="L7170" s="12">
        <f t="shared" si="668"/>
        <v>0.46434241345987487</v>
      </c>
      <c r="M7170">
        <f t="shared" si="669"/>
        <v>573</v>
      </c>
      <c r="N7170">
        <f t="shared" si="670"/>
        <v>1</v>
      </c>
      <c r="O7170">
        <f t="shared" si="671"/>
        <v>0.3</v>
      </c>
    </row>
    <row r="7171" spans="1:15">
      <c r="A7171" s="12" t="s">
        <v>41</v>
      </c>
      <c r="B7171" s="12">
        <v>5300</v>
      </c>
      <c r="C7171" s="14">
        <v>0.12648859109999999</v>
      </c>
      <c r="D7171" s="13">
        <v>0.5</v>
      </c>
      <c r="E7171" s="13">
        <v>56.5</v>
      </c>
      <c r="F7171" s="13">
        <v>0.6</v>
      </c>
      <c r="G7171" s="13">
        <v>0.13500000000000001</v>
      </c>
      <c r="H7171" s="12">
        <v>0</v>
      </c>
      <c r="I7171" s="15">
        <f t="shared" si="672"/>
        <v>0.42</v>
      </c>
      <c r="J7171" s="15">
        <f t="shared" si="673"/>
        <v>6.7500000000000004E-2</v>
      </c>
      <c r="K7171" s="13">
        <v>238</v>
      </c>
      <c r="L7171" s="12">
        <f t="shared" ref="L7171:L7234" si="674">E7171*D7171*C7171/12</f>
        <v>0.29777522488124997</v>
      </c>
      <c r="M7171">
        <f t="shared" ref="M7171:M7234" si="675">ROUND(E7171*D7171*C7171*102.79,0)</f>
        <v>367</v>
      </c>
      <c r="N7171">
        <f t="shared" ref="N7171:N7234" si="676">ROUND(I7171*M7171*0.002205,0)</f>
        <v>0</v>
      </c>
      <c r="O7171">
        <f t="shared" ref="O7171:O7234" si="677">ROUND(J7171*M7171*0.002205,1)</f>
        <v>0.1</v>
      </c>
    </row>
    <row r="7172" spans="1:15">
      <c r="A7172" s="12" t="s">
        <v>41</v>
      </c>
      <c r="B7172" s="12">
        <v>5300</v>
      </c>
      <c r="C7172" s="14">
        <v>3.20434161E-2</v>
      </c>
      <c r="D7172" s="13">
        <v>0.5</v>
      </c>
      <c r="E7172" s="13">
        <v>56.5</v>
      </c>
      <c r="F7172" s="13">
        <v>0.6</v>
      </c>
      <c r="G7172" s="13">
        <v>0.13500000000000001</v>
      </c>
      <c r="H7172" s="12">
        <v>0</v>
      </c>
      <c r="I7172" s="15">
        <f t="shared" si="672"/>
        <v>0.42</v>
      </c>
      <c r="J7172" s="15">
        <f t="shared" si="673"/>
        <v>6.7500000000000004E-2</v>
      </c>
      <c r="K7172" s="13">
        <v>60.3</v>
      </c>
      <c r="L7172" s="12">
        <f t="shared" si="674"/>
        <v>7.543554206875E-2</v>
      </c>
      <c r="M7172">
        <f t="shared" si="675"/>
        <v>93</v>
      </c>
      <c r="N7172">
        <f t="shared" si="676"/>
        <v>0</v>
      </c>
      <c r="O7172">
        <f t="shared" si="677"/>
        <v>0</v>
      </c>
    </row>
    <row r="7173" spans="1:15">
      <c r="A7173" s="12" t="s">
        <v>41</v>
      </c>
      <c r="B7173" s="12">
        <v>1700</v>
      </c>
      <c r="C7173" s="14">
        <v>0.52639723419999995</v>
      </c>
      <c r="D7173" s="13">
        <v>0.78600000000000003</v>
      </c>
      <c r="E7173" s="13">
        <v>56.5</v>
      </c>
      <c r="F7173" s="13">
        <v>1.8</v>
      </c>
      <c r="G7173" s="13">
        <v>0.47799999999999998</v>
      </c>
      <c r="H7173" s="12">
        <v>0</v>
      </c>
      <c r="I7173" s="15">
        <f t="shared" si="672"/>
        <v>1.26</v>
      </c>
      <c r="J7173" s="15">
        <f t="shared" si="673"/>
        <v>0.23899999999999999</v>
      </c>
      <c r="K7173" s="13">
        <v>1557.2</v>
      </c>
      <c r="L7173" s="12">
        <f t="shared" si="674"/>
        <v>1.9480645644656498</v>
      </c>
      <c r="M7173">
        <f t="shared" si="675"/>
        <v>2403</v>
      </c>
      <c r="N7173">
        <f t="shared" si="676"/>
        <v>7</v>
      </c>
      <c r="O7173">
        <f t="shared" si="677"/>
        <v>1.3</v>
      </c>
    </row>
    <row r="7174" spans="1:15">
      <c r="A7174" s="12" t="s">
        <v>41</v>
      </c>
      <c r="B7174" s="12">
        <v>1700</v>
      </c>
      <c r="C7174" s="14">
        <v>1.8099509100000001E-2</v>
      </c>
      <c r="D7174" s="13">
        <v>0.74099999999999999</v>
      </c>
      <c r="E7174" s="13">
        <v>56.5</v>
      </c>
      <c r="F7174" s="13">
        <v>1.8</v>
      </c>
      <c r="G7174" s="13">
        <v>0.47799999999999998</v>
      </c>
      <c r="H7174" s="12">
        <v>0</v>
      </c>
      <c r="I7174" s="15">
        <f t="shared" si="672"/>
        <v>1.26</v>
      </c>
      <c r="J7174" s="15">
        <f t="shared" si="673"/>
        <v>0.23899999999999999</v>
      </c>
      <c r="K7174" s="13">
        <v>50.5</v>
      </c>
      <c r="L7174" s="12">
        <f t="shared" si="674"/>
        <v>6.3146924811262509E-2</v>
      </c>
      <c r="M7174">
        <f t="shared" si="675"/>
        <v>78</v>
      </c>
      <c r="N7174">
        <f t="shared" si="676"/>
        <v>0</v>
      </c>
      <c r="O7174">
        <f t="shared" si="677"/>
        <v>0</v>
      </c>
    </row>
    <row r="7175" spans="1:15">
      <c r="A7175" s="12" t="s">
        <v>41</v>
      </c>
      <c r="B7175" s="12">
        <v>1700</v>
      </c>
      <c r="C7175" s="14">
        <v>6.0889560000000004E-3</v>
      </c>
      <c r="D7175" s="13">
        <v>0.78600000000000003</v>
      </c>
      <c r="E7175" s="13">
        <v>56.5</v>
      </c>
      <c r="F7175" s="13">
        <v>1.8</v>
      </c>
      <c r="G7175" s="13">
        <v>0.47799999999999998</v>
      </c>
      <c r="H7175" s="12">
        <v>0</v>
      </c>
      <c r="I7175" s="15">
        <f t="shared" si="672"/>
        <v>1.26</v>
      </c>
      <c r="J7175" s="15">
        <f t="shared" si="673"/>
        <v>0.23899999999999999</v>
      </c>
      <c r="K7175" s="13">
        <v>18</v>
      </c>
      <c r="L7175" s="12">
        <f t="shared" si="674"/>
        <v>2.2533703917000002E-2</v>
      </c>
      <c r="M7175">
        <f t="shared" si="675"/>
        <v>28</v>
      </c>
      <c r="N7175">
        <f t="shared" si="676"/>
        <v>0</v>
      </c>
      <c r="O7175">
        <f t="shared" si="677"/>
        <v>0</v>
      </c>
    </row>
    <row r="7176" spans="1:15">
      <c r="A7176" s="12" t="s">
        <v>41</v>
      </c>
      <c r="B7176" s="12">
        <v>5300</v>
      </c>
      <c r="C7176" s="14">
        <v>0.61640260390000001</v>
      </c>
      <c r="D7176" s="13">
        <v>0.5</v>
      </c>
      <c r="E7176" s="13">
        <v>56.5</v>
      </c>
      <c r="F7176" s="13">
        <v>0.6</v>
      </c>
      <c r="G7176" s="13">
        <v>0.13500000000000001</v>
      </c>
      <c r="H7176" s="12">
        <v>0</v>
      </c>
      <c r="I7176" s="15">
        <f t="shared" si="672"/>
        <v>0.42</v>
      </c>
      <c r="J7176" s="15">
        <f t="shared" si="673"/>
        <v>6.7500000000000004E-2</v>
      </c>
      <c r="K7176" s="13">
        <v>1160</v>
      </c>
      <c r="L7176" s="12">
        <f t="shared" si="674"/>
        <v>1.4511144633479167</v>
      </c>
      <c r="M7176">
        <f t="shared" si="675"/>
        <v>1790</v>
      </c>
      <c r="N7176">
        <f t="shared" si="676"/>
        <v>2</v>
      </c>
      <c r="O7176">
        <f t="shared" si="677"/>
        <v>0.3</v>
      </c>
    </row>
    <row r="7177" spans="1:15">
      <c r="A7177" s="12" t="s">
        <v>41</v>
      </c>
      <c r="B7177" s="12">
        <v>5300</v>
      </c>
      <c r="C7177" s="14">
        <v>7.5850600000000002E-5</v>
      </c>
      <c r="D7177" s="13">
        <v>0.5</v>
      </c>
      <c r="E7177" s="13">
        <v>56.5</v>
      </c>
      <c r="F7177" s="13">
        <v>0.6</v>
      </c>
      <c r="G7177" s="13">
        <v>0.13500000000000001</v>
      </c>
      <c r="H7177" s="12">
        <v>0</v>
      </c>
      <c r="I7177" s="15">
        <f t="shared" si="672"/>
        <v>0.42</v>
      </c>
      <c r="J7177" s="15">
        <f t="shared" si="673"/>
        <v>6.7500000000000004E-2</v>
      </c>
      <c r="K7177" s="13">
        <v>0.1</v>
      </c>
      <c r="L7177" s="12">
        <f t="shared" si="674"/>
        <v>1.7856495416666666E-4</v>
      </c>
      <c r="M7177">
        <f t="shared" si="675"/>
        <v>0</v>
      </c>
      <c r="N7177">
        <f t="shared" si="676"/>
        <v>0</v>
      </c>
      <c r="O7177">
        <f t="shared" si="677"/>
        <v>0</v>
      </c>
    </row>
    <row r="7178" spans="1:15">
      <c r="A7178" s="12" t="s">
        <v>41</v>
      </c>
      <c r="B7178" s="12">
        <v>8140</v>
      </c>
      <c r="C7178" s="14">
        <v>0.17799168030000001</v>
      </c>
      <c r="D7178" s="13">
        <v>0.70299999999999996</v>
      </c>
      <c r="E7178" s="13">
        <v>56.5</v>
      </c>
      <c r="F7178" s="13">
        <v>1.2</v>
      </c>
      <c r="G7178" s="13">
        <v>0.48</v>
      </c>
      <c r="H7178" s="12">
        <v>0</v>
      </c>
      <c r="I7178" s="15">
        <f t="shared" si="672"/>
        <v>0.84</v>
      </c>
      <c r="J7178" s="15">
        <f t="shared" si="673"/>
        <v>0.24</v>
      </c>
      <c r="K7178" s="13">
        <v>471</v>
      </c>
      <c r="L7178" s="12">
        <f t="shared" si="674"/>
        <v>0.58914504547298752</v>
      </c>
      <c r="M7178">
        <f t="shared" si="675"/>
        <v>727</v>
      </c>
      <c r="N7178">
        <f t="shared" si="676"/>
        <v>1</v>
      </c>
      <c r="O7178">
        <f t="shared" si="677"/>
        <v>0.4</v>
      </c>
    </row>
    <row r="7179" spans="1:15">
      <c r="A7179" s="12" t="s">
        <v>41</v>
      </c>
      <c r="B7179" s="12">
        <v>1700</v>
      </c>
      <c r="C7179" s="14">
        <v>0.31254611399999999</v>
      </c>
      <c r="D7179" s="13">
        <v>0.77</v>
      </c>
      <c r="E7179" s="13">
        <v>56.5</v>
      </c>
      <c r="F7179" s="13">
        <v>1.8</v>
      </c>
      <c r="G7179" s="13">
        <v>0.47799999999999998</v>
      </c>
      <c r="H7179" s="12">
        <v>0</v>
      </c>
      <c r="I7179" s="15">
        <f t="shared" si="672"/>
        <v>1.26</v>
      </c>
      <c r="J7179" s="15">
        <f t="shared" si="673"/>
        <v>0.23899999999999999</v>
      </c>
      <c r="K7179" s="13">
        <v>905.8</v>
      </c>
      <c r="L7179" s="12">
        <f t="shared" si="674"/>
        <v>1.1331098907975001</v>
      </c>
      <c r="M7179">
        <f t="shared" si="675"/>
        <v>1398</v>
      </c>
      <c r="N7179">
        <f t="shared" si="676"/>
        <v>4</v>
      </c>
      <c r="O7179">
        <f t="shared" si="677"/>
        <v>0.7</v>
      </c>
    </row>
    <row r="7180" spans="1:15">
      <c r="A7180" s="12" t="s">
        <v>41</v>
      </c>
      <c r="B7180" s="12">
        <v>5300</v>
      </c>
      <c r="C7180" s="14">
        <v>0.87754658799999996</v>
      </c>
      <c r="D7180" s="13">
        <v>0.5</v>
      </c>
      <c r="E7180" s="13">
        <v>56.5</v>
      </c>
      <c r="F7180" s="13">
        <v>0.6</v>
      </c>
      <c r="G7180" s="13">
        <v>0.13500000000000001</v>
      </c>
      <c r="H7180" s="12">
        <v>0</v>
      </c>
      <c r="I7180" s="15">
        <f t="shared" si="672"/>
        <v>0.42</v>
      </c>
      <c r="J7180" s="15">
        <f t="shared" si="673"/>
        <v>6.7500000000000004E-2</v>
      </c>
      <c r="K7180" s="13">
        <v>1651.4</v>
      </c>
      <c r="L7180" s="12">
        <f t="shared" si="674"/>
        <v>2.0658909259166665</v>
      </c>
      <c r="M7180">
        <f t="shared" si="675"/>
        <v>2548</v>
      </c>
      <c r="N7180">
        <f t="shared" si="676"/>
        <v>2</v>
      </c>
      <c r="O7180">
        <f t="shared" si="677"/>
        <v>0.4</v>
      </c>
    </row>
    <row r="7181" spans="1:15">
      <c r="A7181" s="12" t="s">
        <v>41</v>
      </c>
      <c r="B7181" s="12">
        <v>5300</v>
      </c>
      <c r="C7181" s="14">
        <v>2.4223759500000001E-2</v>
      </c>
      <c r="D7181" s="13">
        <v>0.5</v>
      </c>
      <c r="E7181" s="13">
        <v>56.5</v>
      </c>
      <c r="F7181" s="13">
        <v>0.6</v>
      </c>
      <c r="G7181" s="13">
        <v>0.13500000000000001</v>
      </c>
      <c r="H7181" s="12">
        <v>0</v>
      </c>
      <c r="I7181" s="15">
        <f t="shared" si="672"/>
        <v>0.42</v>
      </c>
      <c r="J7181" s="15">
        <f t="shared" si="673"/>
        <v>6.7500000000000004E-2</v>
      </c>
      <c r="K7181" s="13">
        <v>45.6</v>
      </c>
      <c r="L7181" s="12">
        <f t="shared" si="674"/>
        <v>5.7026767156249998E-2</v>
      </c>
      <c r="M7181">
        <f t="shared" si="675"/>
        <v>70</v>
      </c>
      <c r="N7181">
        <f t="shared" si="676"/>
        <v>0</v>
      </c>
      <c r="O7181">
        <f t="shared" si="677"/>
        <v>0</v>
      </c>
    </row>
    <row r="7182" spans="1:15">
      <c r="A7182" s="12" t="s">
        <v>41</v>
      </c>
      <c r="B7182" s="12">
        <v>5300</v>
      </c>
      <c r="C7182" s="14">
        <v>0.2251956128</v>
      </c>
      <c r="D7182" s="13">
        <v>0.5</v>
      </c>
      <c r="E7182" s="13">
        <v>56.5</v>
      </c>
      <c r="F7182" s="13">
        <v>0.6</v>
      </c>
      <c r="G7182" s="13">
        <v>0.13500000000000001</v>
      </c>
      <c r="H7182" s="12">
        <v>0</v>
      </c>
      <c r="I7182" s="15">
        <f t="shared" si="672"/>
        <v>0.42</v>
      </c>
      <c r="J7182" s="15">
        <f t="shared" si="673"/>
        <v>6.7500000000000004E-2</v>
      </c>
      <c r="K7182" s="13">
        <v>423.8</v>
      </c>
      <c r="L7182" s="12">
        <f t="shared" si="674"/>
        <v>0.53014800513333327</v>
      </c>
      <c r="M7182">
        <f t="shared" si="675"/>
        <v>654</v>
      </c>
      <c r="N7182">
        <f t="shared" si="676"/>
        <v>1</v>
      </c>
      <c r="O7182">
        <f t="shared" si="677"/>
        <v>0.1</v>
      </c>
    </row>
    <row r="7183" spans="1:15">
      <c r="A7183" s="12" t="s">
        <v>41</v>
      </c>
      <c r="B7183" s="12">
        <v>1700</v>
      </c>
      <c r="C7183" s="14">
        <v>4.3598884000000003E-3</v>
      </c>
      <c r="D7183" s="13">
        <v>0.74099999999999999</v>
      </c>
      <c r="E7183" s="13">
        <v>56.5</v>
      </c>
      <c r="F7183" s="13">
        <v>1.8</v>
      </c>
      <c r="G7183" s="13">
        <v>0.47799999999999998</v>
      </c>
      <c r="H7183" s="12">
        <v>0</v>
      </c>
      <c r="I7183" s="15">
        <f t="shared" si="672"/>
        <v>1.26</v>
      </c>
      <c r="J7183" s="15">
        <f t="shared" si="673"/>
        <v>0.23899999999999999</v>
      </c>
      <c r="K7183" s="13">
        <v>12.2</v>
      </c>
      <c r="L7183" s="12">
        <f t="shared" si="674"/>
        <v>1.5211105641550001E-2</v>
      </c>
      <c r="M7183">
        <f t="shared" si="675"/>
        <v>19</v>
      </c>
      <c r="N7183">
        <f t="shared" si="676"/>
        <v>0</v>
      </c>
      <c r="O7183">
        <f t="shared" si="677"/>
        <v>0</v>
      </c>
    </row>
    <row r="7184" spans="1:15">
      <c r="A7184" s="12" t="s">
        <v>41</v>
      </c>
      <c r="B7184" s="12">
        <v>5300</v>
      </c>
      <c r="C7184" s="14">
        <v>6.8700857899999995E-2</v>
      </c>
      <c r="D7184" s="13">
        <v>0.5</v>
      </c>
      <c r="E7184" s="13">
        <v>56.5</v>
      </c>
      <c r="F7184" s="13">
        <v>0.6</v>
      </c>
      <c r="G7184" s="13">
        <v>0.13500000000000001</v>
      </c>
      <c r="H7184" s="12">
        <v>0</v>
      </c>
      <c r="I7184" s="15">
        <f t="shared" si="672"/>
        <v>0.42</v>
      </c>
      <c r="J7184" s="15">
        <f t="shared" si="673"/>
        <v>6.7500000000000004E-2</v>
      </c>
      <c r="K7184" s="13">
        <v>129.30000000000001</v>
      </c>
      <c r="L7184" s="12">
        <f t="shared" si="674"/>
        <v>0.16173326963958332</v>
      </c>
      <c r="M7184">
        <f t="shared" si="675"/>
        <v>199</v>
      </c>
      <c r="N7184">
        <f t="shared" si="676"/>
        <v>0</v>
      </c>
      <c r="O7184">
        <f t="shared" si="677"/>
        <v>0</v>
      </c>
    </row>
    <row r="7185" spans="1:15">
      <c r="A7185" s="12" t="s">
        <v>41</v>
      </c>
      <c r="B7185" s="12">
        <v>5300</v>
      </c>
      <c r="C7185" s="14">
        <v>0.17350308110000001</v>
      </c>
      <c r="D7185" s="13">
        <v>0.5</v>
      </c>
      <c r="E7185" s="13">
        <v>56.5</v>
      </c>
      <c r="F7185" s="13">
        <v>0.6</v>
      </c>
      <c r="G7185" s="13">
        <v>0.13500000000000001</v>
      </c>
      <c r="H7185" s="12">
        <v>0</v>
      </c>
      <c r="I7185" s="15">
        <f t="shared" si="672"/>
        <v>0.42</v>
      </c>
      <c r="J7185" s="15">
        <f t="shared" si="673"/>
        <v>6.7500000000000004E-2</v>
      </c>
      <c r="K7185" s="13">
        <v>326.5</v>
      </c>
      <c r="L7185" s="12">
        <f t="shared" si="674"/>
        <v>0.40845517008958337</v>
      </c>
      <c r="M7185">
        <f t="shared" si="675"/>
        <v>504</v>
      </c>
      <c r="N7185">
        <f t="shared" si="676"/>
        <v>0</v>
      </c>
      <c r="O7185">
        <f t="shared" si="677"/>
        <v>0.1</v>
      </c>
    </row>
    <row r="7186" spans="1:15">
      <c r="A7186" s="12" t="s">
        <v>41</v>
      </c>
      <c r="B7186" s="12">
        <v>5300</v>
      </c>
      <c r="C7186" s="14">
        <v>0.25016312359999998</v>
      </c>
      <c r="D7186" s="13">
        <v>0.5</v>
      </c>
      <c r="E7186" s="13">
        <v>56.5</v>
      </c>
      <c r="F7186" s="13">
        <v>0.6</v>
      </c>
      <c r="G7186" s="13">
        <v>0.13500000000000001</v>
      </c>
      <c r="H7186" s="12">
        <v>0</v>
      </c>
      <c r="I7186" s="15">
        <f t="shared" si="672"/>
        <v>0.42</v>
      </c>
      <c r="J7186" s="15">
        <f t="shared" si="673"/>
        <v>6.7500000000000004E-2</v>
      </c>
      <c r="K7186" s="13">
        <v>470.8</v>
      </c>
      <c r="L7186" s="12">
        <f t="shared" si="674"/>
        <v>0.58892568680833335</v>
      </c>
      <c r="M7186">
        <f t="shared" si="675"/>
        <v>726</v>
      </c>
      <c r="N7186">
        <f t="shared" si="676"/>
        <v>1</v>
      </c>
      <c r="O7186">
        <f t="shared" si="677"/>
        <v>0.1</v>
      </c>
    </row>
    <row r="7187" spans="1:15">
      <c r="A7187" s="12" t="s">
        <v>41</v>
      </c>
      <c r="B7187" s="12">
        <v>1700</v>
      </c>
      <c r="C7187" s="14">
        <v>3.01308073E-2</v>
      </c>
      <c r="D7187" s="13">
        <v>0.77</v>
      </c>
      <c r="E7187" s="13">
        <v>56.5</v>
      </c>
      <c r="F7187" s="13">
        <v>1.8</v>
      </c>
      <c r="G7187" s="13">
        <v>0.47799999999999998</v>
      </c>
      <c r="H7187" s="12">
        <v>0</v>
      </c>
      <c r="I7187" s="15">
        <f t="shared" si="672"/>
        <v>1.26</v>
      </c>
      <c r="J7187" s="15">
        <f t="shared" si="673"/>
        <v>0.23899999999999999</v>
      </c>
      <c r="K7187" s="13">
        <v>87.3</v>
      </c>
      <c r="L7187" s="12">
        <f t="shared" si="674"/>
        <v>0.10923673096554166</v>
      </c>
      <c r="M7187">
        <f t="shared" si="675"/>
        <v>135</v>
      </c>
      <c r="N7187">
        <f t="shared" si="676"/>
        <v>0</v>
      </c>
      <c r="O7187">
        <f t="shared" si="677"/>
        <v>0.1</v>
      </c>
    </row>
    <row r="7188" spans="1:15">
      <c r="A7188" s="12" t="s">
        <v>41</v>
      </c>
      <c r="B7188" s="12">
        <v>1700</v>
      </c>
      <c r="C7188" s="14">
        <v>1.133571E-4</v>
      </c>
      <c r="D7188" s="13">
        <v>0.74099999999999999</v>
      </c>
      <c r="E7188" s="13">
        <v>56.5</v>
      </c>
      <c r="F7188" s="13">
        <v>1.8</v>
      </c>
      <c r="G7188" s="13">
        <v>0.47799999999999998</v>
      </c>
      <c r="H7188" s="12">
        <v>0</v>
      </c>
      <c r="I7188" s="15">
        <f t="shared" si="672"/>
        <v>1.26</v>
      </c>
      <c r="J7188" s="15">
        <f t="shared" si="673"/>
        <v>0.23899999999999999</v>
      </c>
      <c r="K7188" s="13">
        <v>0.3</v>
      </c>
      <c r="L7188" s="12">
        <f t="shared" si="674"/>
        <v>3.9548875226250001E-4</v>
      </c>
      <c r="M7188">
        <f t="shared" si="675"/>
        <v>0</v>
      </c>
      <c r="N7188">
        <f t="shared" si="676"/>
        <v>0</v>
      </c>
      <c r="O7188">
        <f t="shared" si="677"/>
        <v>0</v>
      </c>
    </row>
    <row r="7189" spans="1:15">
      <c r="A7189" s="12" t="s">
        <v>41</v>
      </c>
      <c r="B7189" s="12">
        <v>8140</v>
      </c>
      <c r="C7189" s="14">
        <v>8.2231761200000003E-2</v>
      </c>
      <c r="D7189" s="13">
        <v>0.70299999999999996</v>
      </c>
      <c r="E7189" s="13">
        <v>56.5</v>
      </c>
      <c r="F7189" s="13">
        <v>1.2</v>
      </c>
      <c r="G7189" s="13">
        <v>0.48</v>
      </c>
      <c r="H7189" s="12">
        <v>0</v>
      </c>
      <c r="I7189" s="15">
        <f t="shared" si="672"/>
        <v>0.84</v>
      </c>
      <c r="J7189" s="15">
        <f t="shared" si="673"/>
        <v>0.24</v>
      </c>
      <c r="K7189" s="13">
        <v>217.6</v>
      </c>
      <c r="L7189" s="12">
        <f t="shared" si="674"/>
        <v>0.27218370324861668</v>
      </c>
      <c r="M7189">
        <f t="shared" si="675"/>
        <v>336</v>
      </c>
      <c r="N7189">
        <f t="shared" si="676"/>
        <v>1</v>
      </c>
      <c r="O7189">
        <f t="shared" si="677"/>
        <v>0.2</v>
      </c>
    </row>
    <row r="7190" spans="1:15">
      <c r="A7190" s="12" t="s">
        <v>41</v>
      </c>
      <c r="B7190" s="12">
        <v>5300</v>
      </c>
      <c r="C7190" s="14">
        <v>4.1204476000000004E-3</v>
      </c>
      <c r="D7190" s="13">
        <v>0.5</v>
      </c>
      <c r="E7190" s="13">
        <v>56.5</v>
      </c>
      <c r="F7190" s="13">
        <v>0.6</v>
      </c>
      <c r="G7190" s="13">
        <v>0.13500000000000001</v>
      </c>
      <c r="H7190" s="12">
        <v>0</v>
      </c>
      <c r="I7190" s="15">
        <f t="shared" si="672"/>
        <v>0.42</v>
      </c>
      <c r="J7190" s="15">
        <f t="shared" si="673"/>
        <v>6.7500000000000004E-2</v>
      </c>
      <c r="K7190" s="13">
        <v>7.8</v>
      </c>
      <c r="L7190" s="12">
        <f t="shared" si="674"/>
        <v>9.7002203916666686E-3</v>
      </c>
      <c r="M7190">
        <f t="shared" si="675"/>
        <v>12</v>
      </c>
      <c r="N7190">
        <f t="shared" si="676"/>
        <v>0</v>
      </c>
      <c r="O7190">
        <f t="shared" si="677"/>
        <v>0</v>
      </c>
    </row>
    <row r="7191" spans="1:15">
      <c r="A7191" s="12" t="s">
        <v>41</v>
      </c>
      <c r="B7191" s="12">
        <v>1700</v>
      </c>
      <c r="C7191" s="14">
        <v>6.1620902300000002E-2</v>
      </c>
      <c r="D7191" s="13">
        <v>0.78600000000000003</v>
      </c>
      <c r="E7191" s="13">
        <v>56.5</v>
      </c>
      <c r="F7191" s="13">
        <v>1.8</v>
      </c>
      <c r="G7191" s="13">
        <v>0.47799999999999998</v>
      </c>
      <c r="H7191" s="12">
        <v>0</v>
      </c>
      <c r="I7191" s="15">
        <f t="shared" si="672"/>
        <v>1.26</v>
      </c>
      <c r="J7191" s="15">
        <f t="shared" si="673"/>
        <v>0.23899999999999999</v>
      </c>
      <c r="K7191" s="13">
        <v>182.3</v>
      </c>
      <c r="L7191" s="12">
        <f t="shared" si="674"/>
        <v>0.22804355418672498</v>
      </c>
      <c r="M7191">
        <f t="shared" si="675"/>
        <v>281</v>
      </c>
      <c r="N7191">
        <f t="shared" si="676"/>
        <v>1</v>
      </c>
      <c r="O7191">
        <f t="shared" si="677"/>
        <v>0.1</v>
      </c>
    </row>
    <row r="7192" spans="1:15">
      <c r="A7192" s="12" t="s">
        <v>41</v>
      </c>
      <c r="B7192" s="12">
        <v>5300</v>
      </c>
      <c r="C7192" s="14">
        <v>2.9126952899999999E-2</v>
      </c>
      <c r="D7192" s="13">
        <v>0.5</v>
      </c>
      <c r="E7192" s="13">
        <v>56.5</v>
      </c>
      <c r="F7192" s="13">
        <v>0.6</v>
      </c>
      <c r="G7192" s="13">
        <v>0.13500000000000001</v>
      </c>
      <c r="H7192" s="12">
        <v>0</v>
      </c>
      <c r="I7192" s="15">
        <f t="shared" si="672"/>
        <v>0.42</v>
      </c>
      <c r="J7192" s="15">
        <f t="shared" si="673"/>
        <v>6.7500000000000004E-2</v>
      </c>
      <c r="K7192" s="13">
        <v>54.8</v>
      </c>
      <c r="L7192" s="12">
        <f t="shared" si="674"/>
        <v>6.8569701618749992E-2</v>
      </c>
      <c r="M7192">
        <f t="shared" si="675"/>
        <v>85</v>
      </c>
      <c r="N7192">
        <f t="shared" si="676"/>
        <v>0</v>
      </c>
      <c r="O7192">
        <f t="shared" si="677"/>
        <v>0</v>
      </c>
    </row>
    <row r="7193" spans="1:15">
      <c r="A7193" s="12" t="s">
        <v>41</v>
      </c>
      <c r="B7193" s="12">
        <v>5300</v>
      </c>
      <c r="C7193" s="14">
        <v>8.96197455E-2</v>
      </c>
      <c r="D7193" s="13">
        <v>0.5</v>
      </c>
      <c r="E7193" s="13">
        <v>56.5</v>
      </c>
      <c r="F7193" s="13">
        <v>0.6</v>
      </c>
      <c r="G7193" s="13">
        <v>0.13500000000000001</v>
      </c>
      <c r="H7193" s="12">
        <v>0</v>
      </c>
      <c r="I7193" s="15">
        <f t="shared" si="672"/>
        <v>0.42</v>
      </c>
      <c r="J7193" s="15">
        <f t="shared" si="673"/>
        <v>6.7500000000000004E-2</v>
      </c>
      <c r="K7193" s="13">
        <v>168.7</v>
      </c>
      <c r="L7193" s="12">
        <f t="shared" si="674"/>
        <v>0.21097981753124997</v>
      </c>
      <c r="M7193">
        <f t="shared" si="675"/>
        <v>260</v>
      </c>
      <c r="N7193">
        <f t="shared" si="676"/>
        <v>0</v>
      </c>
      <c r="O7193">
        <f t="shared" si="677"/>
        <v>0</v>
      </c>
    </row>
    <row r="7194" spans="1:15">
      <c r="A7194" s="12" t="s">
        <v>41</v>
      </c>
      <c r="B7194" s="12">
        <v>5300</v>
      </c>
      <c r="C7194" s="14">
        <v>1.8991723000000001E-3</v>
      </c>
      <c r="D7194" s="13">
        <v>0.5</v>
      </c>
      <c r="E7194" s="13">
        <v>56.5</v>
      </c>
      <c r="F7194" s="13">
        <v>0.6</v>
      </c>
      <c r="G7194" s="13">
        <v>0.13500000000000001</v>
      </c>
      <c r="H7194" s="12">
        <v>0</v>
      </c>
      <c r="I7194" s="15">
        <f t="shared" si="672"/>
        <v>0.42</v>
      </c>
      <c r="J7194" s="15">
        <f t="shared" si="673"/>
        <v>6.7500000000000004E-2</v>
      </c>
      <c r="K7194" s="13">
        <v>3.6</v>
      </c>
      <c r="L7194" s="12">
        <f t="shared" si="674"/>
        <v>4.4709681229166669E-3</v>
      </c>
      <c r="M7194">
        <f t="shared" si="675"/>
        <v>6</v>
      </c>
      <c r="N7194">
        <f t="shared" si="676"/>
        <v>0</v>
      </c>
      <c r="O7194">
        <f t="shared" si="677"/>
        <v>0</v>
      </c>
    </row>
    <row r="7195" spans="1:15">
      <c r="A7195" s="12" t="s">
        <v>41</v>
      </c>
      <c r="B7195" s="12">
        <v>1700</v>
      </c>
      <c r="C7195" s="14">
        <v>3.4790604199999998E-2</v>
      </c>
      <c r="D7195" s="13">
        <v>0.78600000000000003</v>
      </c>
      <c r="E7195" s="13">
        <v>56.5</v>
      </c>
      <c r="F7195" s="13">
        <v>1.8</v>
      </c>
      <c r="G7195" s="13">
        <v>0.47799999999999998</v>
      </c>
      <c r="H7195" s="12">
        <v>0</v>
      </c>
      <c r="I7195" s="15">
        <f t="shared" si="672"/>
        <v>1.26</v>
      </c>
      <c r="J7195" s="15">
        <f t="shared" si="673"/>
        <v>0.23899999999999999</v>
      </c>
      <c r="K7195" s="13">
        <v>102.9</v>
      </c>
      <c r="L7195" s="12">
        <f t="shared" si="674"/>
        <v>0.12875132849314999</v>
      </c>
      <c r="M7195">
        <f t="shared" si="675"/>
        <v>159</v>
      </c>
      <c r="N7195">
        <f t="shared" si="676"/>
        <v>0</v>
      </c>
      <c r="O7195">
        <f t="shared" si="677"/>
        <v>0.1</v>
      </c>
    </row>
    <row r="7196" spans="1:15">
      <c r="A7196" s="12" t="s">
        <v>41</v>
      </c>
      <c r="B7196" s="12">
        <v>1700</v>
      </c>
      <c r="C7196" s="14">
        <v>0.98687223059999996</v>
      </c>
      <c r="D7196" s="13">
        <v>0.78600000000000003</v>
      </c>
      <c r="E7196" s="13">
        <v>56.5</v>
      </c>
      <c r="F7196" s="13">
        <v>1.8</v>
      </c>
      <c r="G7196" s="13">
        <v>0.47799999999999998</v>
      </c>
      <c r="H7196" s="12">
        <v>0</v>
      </c>
      <c r="I7196" s="15">
        <f t="shared" si="672"/>
        <v>1.26</v>
      </c>
      <c r="J7196" s="15">
        <f t="shared" si="673"/>
        <v>0.23899999999999999</v>
      </c>
      <c r="K7196" s="13">
        <v>2919.2</v>
      </c>
      <c r="L7196" s="12">
        <f t="shared" si="674"/>
        <v>3.65216740739295</v>
      </c>
      <c r="M7196">
        <f t="shared" si="675"/>
        <v>4505</v>
      </c>
      <c r="N7196">
        <f t="shared" si="676"/>
        <v>13</v>
      </c>
      <c r="O7196">
        <f t="shared" si="677"/>
        <v>2.4</v>
      </c>
    </row>
    <row r="7197" spans="1:15">
      <c r="A7197" s="12" t="s">
        <v>41</v>
      </c>
      <c r="B7197" s="12">
        <v>5300</v>
      </c>
      <c r="C7197" s="14">
        <v>7.6810880999999998E-2</v>
      </c>
      <c r="D7197" s="13">
        <v>0.5</v>
      </c>
      <c r="E7197" s="13">
        <v>56.5</v>
      </c>
      <c r="F7197" s="13">
        <v>0.6</v>
      </c>
      <c r="G7197" s="13">
        <v>0.13500000000000001</v>
      </c>
      <c r="H7197" s="12">
        <v>0</v>
      </c>
      <c r="I7197" s="15">
        <f t="shared" si="672"/>
        <v>0.42</v>
      </c>
      <c r="J7197" s="15">
        <f t="shared" si="673"/>
        <v>6.7500000000000004E-2</v>
      </c>
      <c r="K7197" s="13">
        <v>144.5</v>
      </c>
      <c r="L7197" s="12">
        <f t="shared" si="674"/>
        <v>0.1808256156875</v>
      </c>
      <c r="M7197">
        <f t="shared" si="675"/>
        <v>223</v>
      </c>
      <c r="N7197">
        <f t="shared" si="676"/>
        <v>0</v>
      </c>
      <c r="O7197">
        <f t="shared" si="677"/>
        <v>0</v>
      </c>
    </row>
    <row r="7198" spans="1:15">
      <c r="A7198" s="12" t="s">
        <v>41</v>
      </c>
      <c r="B7198" s="12">
        <v>5300</v>
      </c>
      <c r="C7198" s="14">
        <v>0.1609071587</v>
      </c>
      <c r="D7198" s="13">
        <v>0.5</v>
      </c>
      <c r="E7198" s="13">
        <v>56.5</v>
      </c>
      <c r="F7198" s="13">
        <v>0.6</v>
      </c>
      <c r="G7198" s="13">
        <v>0.13500000000000001</v>
      </c>
      <c r="H7198" s="12">
        <v>0</v>
      </c>
      <c r="I7198" s="15">
        <f t="shared" si="672"/>
        <v>0.42</v>
      </c>
      <c r="J7198" s="15">
        <f t="shared" si="673"/>
        <v>6.7500000000000004E-2</v>
      </c>
      <c r="K7198" s="13">
        <v>302.8</v>
      </c>
      <c r="L7198" s="12">
        <f t="shared" si="674"/>
        <v>0.37880226943958334</v>
      </c>
      <c r="M7198">
        <f t="shared" si="675"/>
        <v>467</v>
      </c>
      <c r="N7198">
        <f t="shared" si="676"/>
        <v>0</v>
      </c>
      <c r="O7198">
        <f t="shared" si="677"/>
        <v>0.1</v>
      </c>
    </row>
    <row r="7199" spans="1:15">
      <c r="A7199" s="12" t="s">
        <v>41</v>
      </c>
      <c r="B7199" s="12">
        <v>1700</v>
      </c>
      <c r="C7199" s="14">
        <v>1.5362755699999999E-2</v>
      </c>
      <c r="D7199" s="13">
        <v>0.78600000000000003</v>
      </c>
      <c r="E7199" s="13">
        <v>56.5</v>
      </c>
      <c r="F7199" s="13">
        <v>1.8</v>
      </c>
      <c r="G7199" s="13">
        <v>0.47799999999999998</v>
      </c>
      <c r="H7199" s="12">
        <v>0</v>
      </c>
      <c r="I7199" s="15">
        <f t="shared" si="672"/>
        <v>1.26</v>
      </c>
      <c r="J7199" s="15">
        <f t="shared" si="673"/>
        <v>0.23899999999999999</v>
      </c>
      <c r="K7199" s="13">
        <v>45.5</v>
      </c>
      <c r="L7199" s="12">
        <f t="shared" si="674"/>
        <v>5.6853718156775E-2</v>
      </c>
      <c r="M7199">
        <f t="shared" si="675"/>
        <v>70</v>
      </c>
      <c r="N7199">
        <f t="shared" si="676"/>
        <v>0</v>
      </c>
      <c r="O7199">
        <f t="shared" si="677"/>
        <v>0</v>
      </c>
    </row>
    <row r="7200" spans="1:15">
      <c r="A7200" s="12" t="s">
        <v>41</v>
      </c>
      <c r="B7200" s="12">
        <v>1700</v>
      </c>
      <c r="C7200" s="14">
        <v>0.15060601879999999</v>
      </c>
      <c r="D7200" s="13">
        <v>0.78600000000000003</v>
      </c>
      <c r="E7200" s="13">
        <v>56.5</v>
      </c>
      <c r="F7200" s="13">
        <v>1.8</v>
      </c>
      <c r="G7200" s="13">
        <v>0.47799999999999998</v>
      </c>
      <c r="H7200" s="12">
        <v>0</v>
      </c>
      <c r="I7200" s="15">
        <f t="shared" si="672"/>
        <v>1.26</v>
      </c>
      <c r="J7200" s="15">
        <f t="shared" si="673"/>
        <v>0.23899999999999999</v>
      </c>
      <c r="K7200" s="13">
        <v>445.6</v>
      </c>
      <c r="L7200" s="12">
        <f t="shared" si="674"/>
        <v>0.55735522407409999</v>
      </c>
      <c r="M7200">
        <f t="shared" si="675"/>
        <v>687</v>
      </c>
      <c r="N7200">
        <f t="shared" si="676"/>
        <v>2</v>
      </c>
      <c r="O7200">
        <f t="shared" si="677"/>
        <v>0.4</v>
      </c>
    </row>
    <row r="7201" spans="1:15">
      <c r="A7201" s="12" t="s">
        <v>41</v>
      </c>
      <c r="B7201" s="12">
        <v>1700</v>
      </c>
      <c r="C7201" s="14">
        <v>4.9617200100000002E-2</v>
      </c>
      <c r="D7201" s="13">
        <v>0.78600000000000003</v>
      </c>
      <c r="E7201" s="13">
        <v>56.5</v>
      </c>
      <c r="F7201" s="13">
        <v>1.8</v>
      </c>
      <c r="G7201" s="13">
        <v>0.47799999999999998</v>
      </c>
      <c r="H7201" s="12">
        <v>0</v>
      </c>
      <c r="I7201" s="15">
        <f t="shared" si="672"/>
        <v>1.26</v>
      </c>
      <c r="J7201" s="15">
        <f t="shared" si="673"/>
        <v>0.23899999999999999</v>
      </c>
      <c r="K7201" s="13">
        <v>146.80000000000001</v>
      </c>
      <c r="L7201" s="12">
        <f t="shared" si="674"/>
        <v>0.18362085327007502</v>
      </c>
      <c r="M7201">
        <f t="shared" si="675"/>
        <v>226</v>
      </c>
      <c r="N7201">
        <f t="shared" si="676"/>
        <v>1</v>
      </c>
      <c r="O7201">
        <f t="shared" si="677"/>
        <v>0.1</v>
      </c>
    </row>
    <row r="7202" spans="1:15">
      <c r="A7202" s="12" t="s">
        <v>41</v>
      </c>
      <c r="B7202" s="12">
        <v>8140</v>
      </c>
      <c r="C7202" s="14">
        <v>8.2082448099999997E-2</v>
      </c>
      <c r="D7202" s="13">
        <v>0.70299999999999996</v>
      </c>
      <c r="E7202" s="13">
        <v>56.5</v>
      </c>
      <c r="F7202" s="13">
        <v>1.2</v>
      </c>
      <c r="G7202" s="13">
        <v>0.48</v>
      </c>
      <c r="H7202" s="12">
        <v>0</v>
      </c>
      <c r="I7202" s="15">
        <f t="shared" si="672"/>
        <v>0.84</v>
      </c>
      <c r="J7202" s="15">
        <f t="shared" si="673"/>
        <v>0.24</v>
      </c>
      <c r="K7202" s="13">
        <v>217.2</v>
      </c>
      <c r="L7202" s="12">
        <f t="shared" si="674"/>
        <v>0.27168948310899582</v>
      </c>
      <c r="M7202">
        <f t="shared" si="675"/>
        <v>335</v>
      </c>
      <c r="N7202">
        <f t="shared" si="676"/>
        <v>1</v>
      </c>
      <c r="O7202">
        <f t="shared" si="677"/>
        <v>0.2</v>
      </c>
    </row>
    <row r="7203" spans="1:15">
      <c r="A7203" s="12" t="s">
        <v>41</v>
      </c>
      <c r="B7203" s="12">
        <v>5300</v>
      </c>
      <c r="C7203" s="14">
        <v>0.1156612886</v>
      </c>
      <c r="D7203" s="13">
        <v>0.5</v>
      </c>
      <c r="E7203" s="13">
        <v>56.5</v>
      </c>
      <c r="F7203" s="13">
        <v>0.6</v>
      </c>
      <c r="G7203" s="13">
        <v>0.13500000000000001</v>
      </c>
      <c r="H7203" s="12">
        <v>0</v>
      </c>
      <c r="I7203" s="15">
        <f t="shared" si="672"/>
        <v>0.42</v>
      </c>
      <c r="J7203" s="15">
        <f t="shared" si="673"/>
        <v>6.7500000000000004E-2</v>
      </c>
      <c r="K7203" s="13">
        <v>217.7</v>
      </c>
      <c r="L7203" s="12">
        <f t="shared" si="674"/>
        <v>0.2722859502458333</v>
      </c>
      <c r="M7203">
        <f t="shared" si="675"/>
        <v>336</v>
      </c>
      <c r="N7203">
        <f t="shared" si="676"/>
        <v>0</v>
      </c>
      <c r="O7203">
        <f t="shared" si="677"/>
        <v>0.1</v>
      </c>
    </row>
    <row r="7204" spans="1:15">
      <c r="A7204" s="12" t="s">
        <v>41</v>
      </c>
      <c r="B7204" s="12">
        <v>5300</v>
      </c>
      <c r="C7204" s="14">
        <v>6.2758279000000002E-3</v>
      </c>
      <c r="D7204" s="13">
        <v>0.5</v>
      </c>
      <c r="E7204" s="13">
        <v>56.5</v>
      </c>
      <c r="F7204" s="13">
        <v>0.6</v>
      </c>
      <c r="G7204" s="13">
        <v>0.13500000000000001</v>
      </c>
      <c r="H7204" s="12">
        <v>0</v>
      </c>
      <c r="I7204" s="15">
        <f t="shared" si="672"/>
        <v>0.42</v>
      </c>
      <c r="J7204" s="15">
        <f t="shared" si="673"/>
        <v>6.7500000000000004E-2</v>
      </c>
      <c r="K7204" s="13">
        <v>11.8</v>
      </c>
      <c r="L7204" s="12">
        <f t="shared" si="674"/>
        <v>1.4774344847916667E-2</v>
      </c>
      <c r="M7204">
        <f t="shared" si="675"/>
        <v>18</v>
      </c>
      <c r="N7204">
        <f t="shared" si="676"/>
        <v>0</v>
      </c>
      <c r="O7204">
        <f t="shared" si="677"/>
        <v>0</v>
      </c>
    </row>
    <row r="7205" spans="1:15">
      <c r="A7205" s="12" t="s">
        <v>41</v>
      </c>
      <c r="B7205" s="12">
        <v>5300</v>
      </c>
      <c r="C7205" s="14">
        <v>4.0725713000000002E-3</v>
      </c>
      <c r="D7205" s="13">
        <v>0.5</v>
      </c>
      <c r="E7205" s="13">
        <v>56.5</v>
      </c>
      <c r="F7205" s="13">
        <v>0.6</v>
      </c>
      <c r="G7205" s="13">
        <v>0.13500000000000001</v>
      </c>
      <c r="H7205" s="12">
        <v>0</v>
      </c>
      <c r="I7205" s="15">
        <f t="shared" si="672"/>
        <v>0.42</v>
      </c>
      <c r="J7205" s="15">
        <f t="shared" si="673"/>
        <v>6.7500000000000004E-2</v>
      </c>
      <c r="K7205" s="13">
        <v>7.7</v>
      </c>
      <c r="L7205" s="12">
        <f t="shared" si="674"/>
        <v>9.5875116020833328E-3</v>
      </c>
      <c r="M7205">
        <f t="shared" si="675"/>
        <v>12</v>
      </c>
      <c r="N7205">
        <f t="shared" si="676"/>
        <v>0</v>
      </c>
      <c r="O7205">
        <f t="shared" si="677"/>
        <v>0</v>
      </c>
    </row>
    <row r="7206" spans="1:15">
      <c r="A7206" s="12" t="s">
        <v>41</v>
      </c>
      <c r="B7206" s="12">
        <v>1200</v>
      </c>
      <c r="C7206" s="14">
        <v>9.9659299999999996E-5</v>
      </c>
      <c r="D7206" s="13">
        <v>0.38900000000000001</v>
      </c>
      <c r="E7206" s="13">
        <v>56.5</v>
      </c>
      <c r="F7206" s="13">
        <v>2.23</v>
      </c>
      <c r="G7206" s="13">
        <v>0.316</v>
      </c>
      <c r="H7206" s="12">
        <v>0</v>
      </c>
      <c r="I7206" s="15">
        <f t="shared" si="672"/>
        <v>1.5609999999999999</v>
      </c>
      <c r="J7206" s="15">
        <f t="shared" si="673"/>
        <v>0.158</v>
      </c>
      <c r="K7206" s="13">
        <v>0.1</v>
      </c>
      <c r="L7206" s="12">
        <f t="shared" si="674"/>
        <v>1.825301604208333E-4</v>
      </c>
      <c r="M7206">
        <f t="shared" si="675"/>
        <v>0</v>
      </c>
      <c r="N7206">
        <f t="shared" si="676"/>
        <v>0</v>
      </c>
      <c r="O7206">
        <f t="shared" si="677"/>
        <v>0</v>
      </c>
    </row>
    <row r="7207" spans="1:15">
      <c r="A7207" s="12" t="s">
        <v>41</v>
      </c>
      <c r="B7207" s="12">
        <v>5300</v>
      </c>
      <c r="C7207" s="14">
        <v>3.4483984299999999E-2</v>
      </c>
      <c r="D7207" s="13">
        <v>0.5</v>
      </c>
      <c r="E7207" s="13">
        <v>56.5</v>
      </c>
      <c r="F7207" s="13">
        <v>0.6</v>
      </c>
      <c r="G7207" s="13">
        <v>0.13500000000000001</v>
      </c>
      <c r="H7207" s="12">
        <v>0</v>
      </c>
      <c r="I7207" s="15">
        <f t="shared" si="672"/>
        <v>0.42</v>
      </c>
      <c r="J7207" s="15">
        <f t="shared" si="673"/>
        <v>6.7500000000000004E-2</v>
      </c>
      <c r="K7207" s="13">
        <v>64.900000000000006</v>
      </c>
      <c r="L7207" s="12">
        <f t="shared" si="674"/>
        <v>8.1181046372916663E-2</v>
      </c>
      <c r="M7207">
        <f t="shared" si="675"/>
        <v>100</v>
      </c>
      <c r="N7207">
        <f t="shared" si="676"/>
        <v>0</v>
      </c>
      <c r="O7207">
        <f t="shared" si="677"/>
        <v>0</v>
      </c>
    </row>
    <row r="7208" spans="1:15">
      <c r="A7208" s="12" t="s">
        <v>41</v>
      </c>
      <c r="B7208" s="12">
        <v>5300</v>
      </c>
      <c r="C7208" s="14">
        <v>0.21388951489999999</v>
      </c>
      <c r="D7208" s="13">
        <v>0.5</v>
      </c>
      <c r="E7208" s="13">
        <v>56.5</v>
      </c>
      <c r="F7208" s="13">
        <v>0.6</v>
      </c>
      <c r="G7208" s="13">
        <v>0.13500000000000001</v>
      </c>
      <c r="H7208" s="12">
        <v>0</v>
      </c>
      <c r="I7208" s="15">
        <f t="shared" si="672"/>
        <v>0.42</v>
      </c>
      <c r="J7208" s="15">
        <f t="shared" si="673"/>
        <v>6.7500000000000004E-2</v>
      </c>
      <c r="K7208" s="13">
        <v>402.5</v>
      </c>
      <c r="L7208" s="12">
        <f t="shared" si="674"/>
        <v>0.50353156632708329</v>
      </c>
      <c r="M7208">
        <f t="shared" si="675"/>
        <v>621</v>
      </c>
      <c r="N7208">
        <f t="shared" si="676"/>
        <v>1</v>
      </c>
      <c r="O7208">
        <f t="shared" si="677"/>
        <v>0.1</v>
      </c>
    </row>
    <row r="7209" spans="1:15">
      <c r="A7209" s="12" t="s">
        <v>41</v>
      </c>
      <c r="B7209" s="12">
        <v>1200</v>
      </c>
      <c r="C7209" s="14">
        <v>0.33403975660000002</v>
      </c>
      <c r="D7209" s="13">
        <v>0.38900000000000001</v>
      </c>
      <c r="E7209" s="13">
        <v>56.5</v>
      </c>
      <c r="F7209" s="13">
        <v>2.23</v>
      </c>
      <c r="G7209" s="13">
        <v>0.316</v>
      </c>
      <c r="H7209" s="12">
        <v>0</v>
      </c>
      <c r="I7209" s="15">
        <f t="shared" si="672"/>
        <v>1.5609999999999999</v>
      </c>
      <c r="J7209" s="15">
        <f t="shared" si="673"/>
        <v>0.158</v>
      </c>
      <c r="K7209" s="13">
        <v>489.1</v>
      </c>
      <c r="L7209" s="12">
        <f t="shared" si="674"/>
        <v>0.61180773253609166</v>
      </c>
      <c r="M7209">
        <f t="shared" si="675"/>
        <v>755</v>
      </c>
      <c r="N7209">
        <f t="shared" si="676"/>
        <v>3</v>
      </c>
      <c r="O7209">
        <f t="shared" si="677"/>
        <v>0.3</v>
      </c>
    </row>
    <row r="7210" spans="1:15">
      <c r="A7210" s="12" t="s">
        <v>41</v>
      </c>
      <c r="B7210" s="12">
        <v>1200</v>
      </c>
      <c r="C7210" s="14">
        <v>4.9603198299999998E-2</v>
      </c>
      <c r="D7210" s="13">
        <v>0.38900000000000001</v>
      </c>
      <c r="E7210" s="13">
        <v>56.5</v>
      </c>
      <c r="F7210" s="13">
        <v>2.23</v>
      </c>
      <c r="G7210" s="13">
        <v>0.316</v>
      </c>
      <c r="H7210" s="12">
        <v>0</v>
      </c>
      <c r="I7210" s="15">
        <f t="shared" si="672"/>
        <v>1.5609999999999999</v>
      </c>
      <c r="J7210" s="15">
        <f t="shared" si="673"/>
        <v>0.158</v>
      </c>
      <c r="K7210" s="13">
        <v>72.599999999999994</v>
      </c>
      <c r="L7210" s="12">
        <f t="shared" si="674"/>
        <v>9.0850324486379155E-2</v>
      </c>
      <c r="M7210">
        <f t="shared" si="675"/>
        <v>112</v>
      </c>
      <c r="N7210">
        <f t="shared" si="676"/>
        <v>0</v>
      </c>
      <c r="O7210">
        <f t="shared" si="677"/>
        <v>0</v>
      </c>
    </row>
    <row r="7211" spans="1:15">
      <c r="A7211" s="12" t="s">
        <v>41</v>
      </c>
      <c r="B7211" s="12">
        <v>1200</v>
      </c>
      <c r="C7211" s="14">
        <v>4.5331879999999997E-4</v>
      </c>
      <c r="D7211" s="13">
        <v>0.38900000000000001</v>
      </c>
      <c r="E7211" s="13">
        <v>56.5</v>
      </c>
      <c r="F7211" s="13">
        <v>2.23</v>
      </c>
      <c r="G7211" s="13">
        <v>0.316</v>
      </c>
      <c r="H7211" s="12">
        <v>0</v>
      </c>
      <c r="I7211" s="15">
        <f t="shared" si="672"/>
        <v>1.5609999999999999</v>
      </c>
      <c r="J7211" s="15">
        <f t="shared" si="673"/>
        <v>0.158</v>
      </c>
      <c r="K7211" s="13">
        <v>0.7</v>
      </c>
      <c r="L7211" s="12">
        <f t="shared" si="674"/>
        <v>8.3027227048333328E-4</v>
      </c>
      <c r="M7211">
        <f t="shared" si="675"/>
        <v>1</v>
      </c>
      <c r="N7211">
        <f t="shared" si="676"/>
        <v>0</v>
      </c>
      <c r="O7211">
        <f t="shared" si="677"/>
        <v>0</v>
      </c>
    </row>
    <row r="7212" spans="1:15">
      <c r="A7212" s="12" t="s">
        <v>41</v>
      </c>
      <c r="B7212" s="12">
        <v>1100</v>
      </c>
      <c r="C7212" s="14">
        <v>2.5672369800000001E-2</v>
      </c>
      <c r="D7212" s="13">
        <v>0.34200000000000003</v>
      </c>
      <c r="E7212" s="13">
        <v>56.5</v>
      </c>
      <c r="F7212" s="13">
        <v>1.85</v>
      </c>
      <c r="G7212" s="13">
        <v>0.22</v>
      </c>
      <c r="H7212" s="12">
        <v>0</v>
      </c>
      <c r="I7212" s="15">
        <f t="shared" si="672"/>
        <v>1.2949999999999999</v>
      </c>
      <c r="J7212" s="15">
        <f t="shared" si="673"/>
        <v>0.11</v>
      </c>
      <c r="K7212" s="13">
        <v>33</v>
      </c>
      <c r="L7212" s="12">
        <f t="shared" si="674"/>
        <v>4.133893347045E-2</v>
      </c>
      <c r="M7212">
        <f t="shared" si="675"/>
        <v>51</v>
      </c>
      <c r="N7212">
        <f t="shared" si="676"/>
        <v>0</v>
      </c>
      <c r="O7212">
        <f t="shared" si="677"/>
        <v>0</v>
      </c>
    </row>
    <row r="7213" spans="1:15">
      <c r="A7213" s="12" t="s">
        <v>41</v>
      </c>
      <c r="B7213" s="12">
        <v>5300</v>
      </c>
      <c r="C7213" s="14">
        <v>8.5367483999999993E-2</v>
      </c>
      <c r="D7213" s="13">
        <v>0.5</v>
      </c>
      <c r="E7213" s="13">
        <v>56.5</v>
      </c>
      <c r="F7213" s="13">
        <v>0.6</v>
      </c>
      <c r="G7213" s="13">
        <v>0.13500000000000001</v>
      </c>
      <c r="H7213" s="12">
        <v>0</v>
      </c>
      <c r="I7213" s="15">
        <f t="shared" si="672"/>
        <v>0.42</v>
      </c>
      <c r="J7213" s="15">
        <f t="shared" si="673"/>
        <v>6.7500000000000004E-2</v>
      </c>
      <c r="K7213" s="13">
        <v>160.6</v>
      </c>
      <c r="L7213" s="12">
        <f t="shared" si="674"/>
        <v>0.20096928524999999</v>
      </c>
      <c r="M7213">
        <f t="shared" si="675"/>
        <v>248</v>
      </c>
      <c r="N7213">
        <f t="shared" si="676"/>
        <v>0</v>
      </c>
      <c r="O7213">
        <f t="shared" si="677"/>
        <v>0</v>
      </c>
    </row>
    <row r="7214" spans="1:15">
      <c r="A7214" s="12" t="s">
        <v>41</v>
      </c>
      <c r="B7214" s="12">
        <v>5300</v>
      </c>
      <c r="C7214" s="14">
        <v>0.16669902480000001</v>
      </c>
      <c r="D7214" s="13">
        <v>0.5</v>
      </c>
      <c r="E7214" s="13">
        <v>56.5</v>
      </c>
      <c r="F7214" s="13">
        <v>0.6</v>
      </c>
      <c r="G7214" s="13">
        <v>0.13500000000000001</v>
      </c>
      <c r="H7214" s="12">
        <v>0</v>
      </c>
      <c r="I7214" s="15">
        <f t="shared" si="672"/>
        <v>0.42</v>
      </c>
      <c r="J7214" s="15">
        <f t="shared" si="673"/>
        <v>6.7500000000000004E-2</v>
      </c>
      <c r="K7214" s="13">
        <v>313.7</v>
      </c>
      <c r="L7214" s="12">
        <f t="shared" si="674"/>
        <v>0.39243728755000001</v>
      </c>
      <c r="M7214">
        <f t="shared" si="675"/>
        <v>484</v>
      </c>
      <c r="N7214">
        <f t="shared" si="676"/>
        <v>0</v>
      </c>
      <c r="O7214">
        <f t="shared" si="677"/>
        <v>0.1</v>
      </c>
    </row>
    <row r="7215" spans="1:15">
      <c r="A7215" s="12" t="s">
        <v>41</v>
      </c>
      <c r="B7215" s="12">
        <v>8140</v>
      </c>
      <c r="C7215" s="14">
        <v>3.3737534200000002E-2</v>
      </c>
      <c r="D7215" s="13">
        <v>0.70299999999999996</v>
      </c>
      <c r="E7215" s="13">
        <v>56.5</v>
      </c>
      <c r="F7215" s="13">
        <v>1.2</v>
      </c>
      <c r="G7215" s="13">
        <v>0.48</v>
      </c>
      <c r="H7215" s="12">
        <v>0</v>
      </c>
      <c r="I7215" s="15">
        <f t="shared" si="672"/>
        <v>0.84</v>
      </c>
      <c r="J7215" s="15">
        <f t="shared" si="673"/>
        <v>0.24</v>
      </c>
      <c r="K7215" s="13">
        <v>89.3</v>
      </c>
      <c r="L7215" s="12">
        <f t="shared" si="674"/>
        <v>0.11166983247140833</v>
      </c>
      <c r="M7215">
        <f t="shared" si="675"/>
        <v>138</v>
      </c>
      <c r="N7215">
        <f t="shared" si="676"/>
        <v>0</v>
      </c>
      <c r="O7215">
        <f t="shared" si="677"/>
        <v>0.1</v>
      </c>
    </row>
    <row r="7216" spans="1:15">
      <c r="A7216" s="12" t="s">
        <v>41</v>
      </c>
      <c r="B7216" s="12">
        <v>1200</v>
      </c>
      <c r="C7216" s="14">
        <v>0.2451772395</v>
      </c>
      <c r="D7216" s="13">
        <v>0.38900000000000001</v>
      </c>
      <c r="E7216" s="13">
        <v>56.5</v>
      </c>
      <c r="F7216" s="13">
        <v>2.23</v>
      </c>
      <c r="G7216" s="13">
        <v>0.316</v>
      </c>
      <c r="H7216" s="12">
        <v>0</v>
      </c>
      <c r="I7216" s="15">
        <f t="shared" si="672"/>
        <v>1.5609999999999999</v>
      </c>
      <c r="J7216" s="15">
        <f t="shared" si="673"/>
        <v>0.158</v>
      </c>
      <c r="K7216" s="13">
        <v>359</v>
      </c>
      <c r="L7216" s="12">
        <f t="shared" si="674"/>
        <v>0.44905232986256255</v>
      </c>
      <c r="M7216">
        <f t="shared" si="675"/>
        <v>554</v>
      </c>
      <c r="N7216">
        <f t="shared" si="676"/>
        <v>2</v>
      </c>
      <c r="O7216">
        <f t="shared" si="677"/>
        <v>0.2</v>
      </c>
    </row>
    <row r="7217" spans="1:15">
      <c r="A7217" s="12" t="s">
        <v>41</v>
      </c>
      <c r="B7217" s="12">
        <v>1200</v>
      </c>
      <c r="C7217" s="14">
        <v>7.4913430000000004E-4</v>
      </c>
      <c r="D7217" s="13">
        <v>0.38900000000000001</v>
      </c>
      <c r="E7217" s="13">
        <v>56.5</v>
      </c>
      <c r="F7217" s="13">
        <v>2.23</v>
      </c>
      <c r="G7217" s="13">
        <v>0.316</v>
      </c>
      <c r="H7217" s="12">
        <v>0</v>
      </c>
      <c r="I7217" s="15">
        <f t="shared" si="672"/>
        <v>1.5609999999999999</v>
      </c>
      <c r="J7217" s="15">
        <f t="shared" si="673"/>
        <v>0.158</v>
      </c>
      <c r="K7217" s="13">
        <v>1.1000000000000001</v>
      </c>
      <c r="L7217" s="12">
        <f t="shared" si="674"/>
        <v>1.3720706843791668E-3</v>
      </c>
      <c r="M7217">
        <f t="shared" si="675"/>
        <v>2</v>
      </c>
      <c r="N7217">
        <f t="shared" si="676"/>
        <v>0</v>
      </c>
      <c r="O7217">
        <f t="shared" si="677"/>
        <v>0</v>
      </c>
    </row>
    <row r="7218" spans="1:15">
      <c r="A7218" s="12" t="s">
        <v>41</v>
      </c>
      <c r="B7218" s="12">
        <v>8140</v>
      </c>
      <c r="C7218" s="14">
        <v>8.1499291900000007E-2</v>
      </c>
      <c r="D7218" s="13">
        <v>0.70299999999999996</v>
      </c>
      <c r="E7218" s="13">
        <v>56.5</v>
      </c>
      <c r="F7218" s="13">
        <v>1.2</v>
      </c>
      <c r="G7218" s="13">
        <v>0.48</v>
      </c>
      <c r="H7218" s="12">
        <v>0</v>
      </c>
      <c r="I7218" s="15">
        <f t="shared" si="672"/>
        <v>0.84</v>
      </c>
      <c r="J7218" s="15">
        <f t="shared" si="673"/>
        <v>0.24</v>
      </c>
      <c r="K7218" s="13">
        <v>215.6</v>
      </c>
      <c r="L7218" s="12">
        <f t="shared" si="674"/>
        <v>0.26975926038517084</v>
      </c>
      <c r="M7218">
        <f t="shared" si="675"/>
        <v>333</v>
      </c>
      <c r="N7218">
        <f t="shared" si="676"/>
        <v>1</v>
      </c>
      <c r="O7218">
        <f t="shared" si="677"/>
        <v>0.2</v>
      </c>
    </row>
    <row r="7219" spans="1:15">
      <c r="A7219" s="12" t="s">
        <v>41</v>
      </c>
      <c r="B7219" s="12">
        <v>8140</v>
      </c>
      <c r="C7219" s="14">
        <v>3.73706839E-2</v>
      </c>
      <c r="D7219" s="13">
        <v>0.70299999999999996</v>
      </c>
      <c r="E7219" s="13">
        <v>56.5</v>
      </c>
      <c r="F7219" s="13">
        <v>1.2</v>
      </c>
      <c r="G7219" s="13">
        <v>0.48</v>
      </c>
      <c r="H7219" s="12">
        <v>0</v>
      </c>
      <c r="I7219" s="15">
        <f t="shared" si="672"/>
        <v>0.84</v>
      </c>
      <c r="J7219" s="15">
        <f t="shared" si="673"/>
        <v>0.24</v>
      </c>
      <c r="K7219" s="13">
        <v>98.9</v>
      </c>
      <c r="L7219" s="12">
        <f t="shared" si="674"/>
        <v>0.12369540659717082</v>
      </c>
      <c r="M7219">
        <f t="shared" si="675"/>
        <v>153</v>
      </c>
      <c r="N7219">
        <f t="shared" si="676"/>
        <v>0</v>
      </c>
      <c r="O7219">
        <f t="shared" si="677"/>
        <v>0.1</v>
      </c>
    </row>
    <row r="7220" spans="1:15">
      <c r="A7220" s="12" t="s">
        <v>41</v>
      </c>
      <c r="B7220" s="12">
        <v>1100</v>
      </c>
      <c r="C7220" s="14">
        <v>0.21856609190000001</v>
      </c>
      <c r="D7220" s="13">
        <v>0.28599999999999998</v>
      </c>
      <c r="E7220" s="13">
        <v>56.5</v>
      </c>
      <c r="F7220" s="13">
        <v>1.85</v>
      </c>
      <c r="G7220" s="13">
        <v>0.22</v>
      </c>
      <c r="H7220" s="12">
        <v>0</v>
      </c>
      <c r="I7220" s="15">
        <f t="shared" si="672"/>
        <v>1.2949999999999999</v>
      </c>
      <c r="J7220" s="15">
        <f t="shared" si="673"/>
        <v>0.11</v>
      </c>
      <c r="K7220" s="13">
        <v>235.3</v>
      </c>
      <c r="L7220" s="12">
        <f t="shared" si="674"/>
        <v>0.29431745658434166</v>
      </c>
      <c r="M7220">
        <f t="shared" si="675"/>
        <v>363</v>
      </c>
      <c r="N7220">
        <f t="shared" si="676"/>
        <v>1</v>
      </c>
      <c r="O7220">
        <f t="shared" si="677"/>
        <v>0.1</v>
      </c>
    </row>
    <row r="7221" spans="1:15">
      <c r="A7221" s="12" t="s">
        <v>41</v>
      </c>
      <c r="B7221" s="12">
        <v>5300</v>
      </c>
      <c r="C7221" s="14">
        <v>8.8840175000000007E-3</v>
      </c>
      <c r="D7221" s="13">
        <v>0.5</v>
      </c>
      <c r="E7221" s="13">
        <v>56.5</v>
      </c>
      <c r="F7221" s="13">
        <v>0.6</v>
      </c>
      <c r="G7221" s="13">
        <v>0.13500000000000001</v>
      </c>
      <c r="H7221" s="12">
        <v>0</v>
      </c>
      <c r="I7221" s="15">
        <f t="shared" si="672"/>
        <v>0.42</v>
      </c>
      <c r="J7221" s="15">
        <f t="shared" si="673"/>
        <v>6.7500000000000004E-2</v>
      </c>
      <c r="K7221" s="13">
        <v>16.7</v>
      </c>
      <c r="L7221" s="12">
        <f t="shared" si="674"/>
        <v>2.0914457864583333E-2</v>
      </c>
      <c r="M7221">
        <f t="shared" si="675"/>
        <v>26</v>
      </c>
      <c r="N7221">
        <f t="shared" si="676"/>
        <v>0</v>
      </c>
      <c r="O7221">
        <f t="shared" si="677"/>
        <v>0</v>
      </c>
    </row>
    <row r="7222" spans="1:15">
      <c r="A7222" s="12" t="s">
        <v>41</v>
      </c>
      <c r="B7222" s="12">
        <v>1200</v>
      </c>
      <c r="C7222" s="14">
        <v>8.8271685999999992E-3</v>
      </c>
      <c r="D7222" s="13">
        <v>0.38900000000000001</v>
      </c>
      <c r="E7222" s="13">
        <v>56.5</v>
      </c>
      <c r="F7222" s="13">
        <v>2.23</v>
      </c>
      <c r="G7222" s="13">
        <v>0.316</v>
      </c>
      <c r="H7222" s="12">
        <v>0</v>
      </c>
      <c r="I7222" s="15">
        <f t="shared" si="672"/>
        <v>1.5609999999999999</v>
      </c>
      <c r="J7222" s="15">
        <f t="shared" si="673"/>
        <v>0.158</v>
      </c>
      <c r="K7222" s="13">
        <v>12.9</v>
      </c>
      <c r="L7222" s="12">
        <f t="shared" si="674"/>
        <v>1.6167327089591666E-2</v>
      </c>
      <c r="M7222">
        <f t="shared" si="675"/>
        <v>20</v>
      </c>
      <c r="N7222">
        <f t="shared" si="676"/>
        <v>0</v>
      </c>
      <c r="O7222">
        <f t="shared" si="677"/>
        <v>0</v>
      </c>
    </row>
    <row r="7223" spans="1:15">
      <c r="A7223" s="12" t="s">
        <v>41</v>
      </c>
      <c r="B7223" s="12">
        <v>8140</v>
      </c>
      <c r="C7223" s="14">
        <v>7.6509569999999999E-3</v>
      </c>
      <c r="D7223" s="13">
        <v>0.70299999999999996</v>
      </c>
      <c r="E7223" s="13">
        <v>56.5</v>
      </c>
      <c r="F7223" s="13">
        <v>1.2</v>
      </c>
      <c r="G7223" s="13">
        <v>0.48</v>
      </c>
      <c r="H7223" s="12">
        <v>0</v>
      </c>
      <c r="I7223" s="15">
        <f t="shared" si="672"/>
        <v>0.84</v>
      </c>
      <c r="J7223" s="15">
        <f t="shared" si="673"/>
        <v>0.24</v>
      </c>
      <c r="K7223" s="13">
        <v>20.2</v>
      </c>
      <c r="L7223" s="12">
        <f t="shared" si="674"/>
        <v>2.5324348880124997E-2</v>
      </c>
      <c r="M7223">
        <f t="shared" si="675"/>
        <v>31</v>
      </c>
      <c r="N7223">
        <f t="shared" si="676"/>
        <v>0</v>
      </c>
      <c r="O7223">
        <f t="shared" si="677"/>
        <v>0</v>
      </c>
    </row>
    <row r="7224" spans="1:15">
      <c r="A7224" s="12" t="s">
        <v>41</v>
      </c>
      <c r="B7224" s="12">
        <v>1100</v>
      </c>
      <c r="C7224" s="14">
        <v>0.1659598662</v>
      </c>
      <c r="D7224" s="13">
        <v>0.28599999999999998</v>
      </c>
      <c r="E7224" s="13">
        <v>56.5</v>
      </c>
      <c r="F7224" s="13">
        <v>1.85</v>
      </c>
      <c r="G7224" s="13">
        <v>0.22</v>
      </c>
      <c r="H7224" s="12">
        <v>0</v>
      </c>
      <c r="I7224" s="15">
        <f t="shared" si="672"/>
        <v>1.2949999999999999</v>
      </c>
      <c r="J7224" s="15">
        <f t="shared" si="673"/>
        <v>0.11</v>
      </c>
      <c r="K7224" s="13">
        <v>178.6</v>
      </c>
      <c r="L7224" s="12">
        <f t="shared" si="674"/>
        <v>0.22347878982714997</v>
      </c>
      <c r="M7224">
        <f t="shared" si="675"/>
        <v>276</v>
      </c>
      <c r="N7224">
        <f t="shared" si="676"/>
        <v>1</v>
      </c>
      <c r="O7224">
        <f t="shared" si="677"/>
        <v>0.1</v>
      </c>
    </row>
    <row r="7225" spans="1:15">
      <c r="A7225" s="12" t="s">
        <v>41</v>
      </c>
      <c r="B7225" s="12">
        <v>5300</v>
      </c>
      <c r="C7225" s="14">
        <v>4.0291070999999998E-2</v>
      </c>
      <c r="D7225" s="13">
        <v>0.5</v>
      </c>
      <c r="E7225" s="13">
        <v>56.5</v>
      </c>
      <c r="F7225" s="13">
        <v>0.6</v>
      </c>
      <c r="G7225" s="13">
        <v>0.13500000000000001</v>
      </c>
      <c r="H7225" s="12">
        <v>0</v>
      </c>
      <c r="I7225" s="15">
        <f t="shared" si="672"/>
        <v>0.42</v>
      </c>
      <c r="J7225" s="15">
        <f t="shared" si="673"/>
        <v>6.7500000000000004E-2</v>
      </c>
      <c r="K7225" s="13">
        <v>75.8</v>
      </c>
      <c r="L7225" s="12">
        <f t="shared" si="674"/>
        <v>9.4851896312500003E-2</v>
      </c>
      <c r="M7225">
        <f t="shared" si="675"/>
        <v>117</v>
      </c>
      <c r="N7225">
        <f t="shared" si="676"/>
        <v>0</v>
      </c>
      <c r="O7225">
        <f t="shared" si="677"/>
        <v>0</v>
      </c>
    </row>
    <row r="7226" spans="1:15">
      <c r="A7226" s="12" t="s">
        <v>41</v>
      </c>
      <c r="B7226" s="12">
        <v>1200</v>
      </c>
      <c r="C7226" s="14">
        <v>7.0478151899999994E-2</v>
      </c>
      <c r="D7226" s="13">
        <v>0.38900000000000001</v>
      </c>
      <c r="E7226" s="13">
        <v>56.5</v>
      </c>
      <c r="F7226" s="13">
        <v>2.23</v>
      </c>
      <c r="G7226" s="13">
        <v>0.316</v>
      </c>
      <c r="H7226" s="12">
        <v>0</v>
      </c>
      <c r="I7226" s="15">
        <f t="shared" ref="I7226:I7289" si="678">F7226*0.7</f>
        <v>1.5609999999999999</v>
      </c>
      <c r="J7226" s="15">
        <f t="shared" ref="J7226:J7289" si="679">G7226*0.5</f>
        <v>0.158</v>
      </c>
      <c r="K7226" s="13">
        <v>103.2</v>
      </c>
      <c r="L7226" s="12">
        <f t="shared" si="674"/>
        <v>0.12908367179451249</v>
      </c>
      <c r="M7226">
        <f t="shared" si="675"/>
        <v>159</v>
      </c>
      <c r="N7226">
        <f t="shared" si="676"/>
        <v>1</v>
      </c>
      <c r="O7226">
        <f t="shared" si="677"/>
        <v>0.1</v>
      </c>
    </row>
    <row r="7227" spans="1:15">
      <c r="A7227" s="12" t="s">
        <v>41</v>
      </c>
      <c r="B7227" s="12">
        <v>1200</v>
      </c>
      <c r="C7227" s="14">
        <v>0.21330046420000001</v>
      </c>
      <c r="D7227" s="13">
        <v>0.38900000000000001</v>
      </c>
      <c r="E7227" s="13">
        <v>56.5</v>
      </c>
      <c r="F7227" s="13">
        <v>2.23</v>
      </c>
      <c r="G7227" s="13">
        <v>0.316</v>
      </c>
      <c r="H7227" s="12">
        <v>0</v>
      </c>
      <c r="I7227" s="15">
        <f t="shared" si="678"/>
        <v>1.5609999999999999</v>
      </c>
      <c r="J7227" s="15">
        <f t="shared" si="679"/>
        <v>0.158</v>
      </c>
      <c r="K7227" s="13">
        <v>312.3</v>
      </c>
      <c r="L7227" s="12">
        <f t="shared" si="674"/>
        <v>0.3906686877016417</v>
      </c>
      <c r="M7227">
        <f t="shared" si="675"/>
        <v>482</v>
      </c>
      <c r="N7227">
        <f t="shared" si="676"/>
        <v>2</v>
      </c>
      <c r="O7227">
        <f t="shared" si="677"/>
        <v>0.2</v>
      </c>
    </row>
    <row r="7228" spans="1:15">
      <c r="A7228" s="12" t="s">
        <v>41</v>
      </c>
      <c r="B7228" s="12">
        <v>5300</v>
      </c>
      <c r="C7228" s="14">
        <v>9.8544974300000004E-2</v>
      </c>
      <c r="D7228" s="13">
        <v>0.5</v>
      </c>
      <c r="E7228" s="13">
        <v>56.5</v>
      </c>
      <c r="F7228" s="13">
        <v>0.6</v>
      </c>
      <c r="G7228" s="13">
        <v>0.13500000000000001</v>
      </c>
      <c r="H7228" s="12">
        <v>0</v>
      </c>
      <c r="I7228" s="15">
        <f t="shared" si="678"/>
        <v>0.42</v>
      </c>
      <c r="J7228" s="15">
        <f t="shared" si="679"/>
        <v>6.7500000000000004E-2</v>
      </c>
      <c r="K7228" s="13">
        <v>185.4</v>
      </c>
      <c r="L7228" s="12">
        <f t="shared" si="674"/>
        <v>0.23199129366458335</v>
      </c>
      <c r="M7228">
        <f t="shared" si="675"/>
        <v>286</v>
      </c>
      <c r="N7228">
        <f t="shared" si="676"/>
        <v>0</v>
      </c>
      <c r="O7228">
        <f t="shared" si="677"/>
        <v>0</v>
      </c>
    </row>
    <row r="7229" spans="1:15">
      <c r="A7229" s="12" t="s">
        <v>41</v>
      </c>
      <c r="B7229" s="12">
        <v>5300</v>
      </c>
      <c r="C7229" s="14">
        <v>9.1477271200000002E-2</v>
      </c>
      <c r="D7229" s="13">
        <v>0.5</v>
      </c>
      <c r="E7229" s="13">
        <v>56.5</v>
      </c>
      <c r="F7229" s="13">
        <v>0.6</v>
      </c>
      <c r="G7229" s="13">
        <v>0.13500000000000001</v>
      </c>
      <c r="H7229" s="12">
        <v>0</v>
      </c>
      <c r="I7229" s="15">
        <f t="shared" si="678"/>
        <v>0.42</v>
      </c>
      <c r="J7229" s="15">
        <f t="shared" si="679"/>
        <v>6.7500000000000004E-2</v>
      </c>
      <c r="K7229" s="13">
        <v>172.1</v>
      </c>
      <c r="L7229" s="12">
        <f t="shared" si="674"/>
        <v>0.21535274261666668</v>
      </c>
      <c r="M7229">
        <f t="shared" si="675"/>
        <v>266</v>
      </c>
      <c r="N7229">
        <f t="shared" si="676"/>
        <v>0</v>
      </c>
      <c r="O7229">
        <f t="shared" si="677"/>
        <v>0</v>
      </c>
    </row>
    <row r="7230" spans="1:15">
      <c r="A7230" s="12" t="s">
        <v>41</v>
      </c>
      <c r="B7230" s="12">
        <v>8140</v>
      </c>
      <c r="C7230" s="14">
        <v>3.33640454E-2</v>
      </c>
      <c r="D7230" s="13">
        <v>0.70299999999999996</v>
      </c>
      <c r="E7230" s="13">
        <v>56.5</v>
      </c>
      <c r="F7230" s="13">
        <v>1.2</v>
      </c>
      <c r="G7230" s="13">
        <v>0.48</v>
      </c>
      <c r="H7230" s="12">
        <v>0</v>
      </c>
      <c r="I7230" s="15">
        <f t="shared" si="678"/>
        <v>0.84</v>
      </c>
      <c r="J7230" s="15">
        <f t="shared" si="679"/>
        <v>0.24</v>
      </c>
      <c r="K7230" s="13">
        <v>88.3</v>
      </c>
      <c r="L7230" s="12">
        <f t="shared" si="674"/>
        <v>0.11043360010544166</v>
      </c>
      <c r="M7230">
        <f t="shared" si="675"/>
        <v>136</v>
      </c>
      <c r="N7230">
        <f t="shared" si="676"/>
        <v>0</v>
      </c>
      <c r="O7230">
        <f t="shared" si="677"/>
        <v>0.1</v>
      </c>
    </row>
    <row r="7231" spans="1:15">
      <c r="A7231" s="12" t="s">
        <v>41</v>
      </c>
      <c r="B7231" s="12">
        <v>8140</v>
      </c>
      <c r="C7231" s="14">
        <v>8.1971817099999997E-2</v>
      </c>
      <c r="D7231" s="13">
        <v>0.70299999999999996</v>
      </c>
      <c r="E7231" s="13">
        <v>56.5</v>
      </c>
      <c r="F7231" s="13">
        <v>1.2</v>
      </c>
      <c r="G7231" s="13">
        <v>0.48</v>
      </c>
      <c r="H7231" s="12">
        <v>0</v>
      </c>
      <c r="I7231" s="15">
        <f t="shared" si="678"/>
        <v>0.84</v>
      </c>
      <c r="J7231" s="15">
        <f t="shared" si="679"/>
        <v>0.24</v>
      </c>
      <c r="K7231" s="13">
        <v>216.9</v>
      </c>
      <c r="L7231" s="12">
        <f t="shared" si="674"/>
        <v>0.2713232991086208</v>
      </c>
      <c r="M7231">
        <f t="shared" si="675"/>
        <v>335</v>
      </c>
      <c r="N7231">
        <f t="shared" si="676"/>
        <v>1</v>
      </c>
      <c r="O7231">
        <f t="shared" si="677"/>
        <v>0.2</v>
      </c>
    </row>
    <row r="7232" spans="1:15">
      <c r="A7232" s="12" t="s">
        <v>41</v>
      </c>
      <c r="B7232" s="12">
        <v>5300</v>
      </c>
      <c r="C7232" s="14">
        <v>7.8448443300000004E-2</v>
      </c>
      <c r="D7232" s="13">
        <v>0.5</v>
      </c>
      <c r="E7232" s="13">
        <v>56.5</v>
      </c>
      <c r="F7232" s="13">
        <v>0.6</v>
      </c>
      <c r="G7232" s="13">
        <v>0.13500000000000001</v>
      </c>
      <c r="H7232" s="12">
        <v>0</v>
      </c>
      <c r="I7232" s="15">
        <f t="shared" si="678"/>
        <v>0.42</v>
      </c>
      <c r="J7232" s="15">
        <f t="shared" si="679"/>
        <v>6.7500000000000004E-2</v>
      </c>
      <c r="K7232" s="13">
        <v>147.6</v>
      </c>
      <c r="L7232" s="12">
        <f t="shared" si="674"/>
        <v>0.18468071026874999</v>
      </c>
      <c r="M7232">
        <f t="shared" si="675"/>
        <v>228</v>
      </c>
      <c r="N7232">
        <f t="shared" si="676"/>
        <v>0</v>
      </c>
      <c r="O7232">
        <f t="shared" si="677"/>
        <v>0</v>
      </c>
    </row>
    <row r="7233" spans="1:15">
      <c r="A7233" s="12" t="s">
        <v>41</v>
      </c>
      <c r="B7233" s="12">
        <v>1100</v>
      </c>
      <c r="C7233" s="14">
        <v>0.24003740200000001</v>
      </c>
      <c r="D7233" s="13">
        <v>0.28599999999999998</v>
      </c>
      <c r="E7233" s="13">
        <v>56.5</v>
      </c>
      <c r="F7233" s="13">
        <v>1.85</v>
      </c>
      <c r="G7233" s="13">
        <v>0.22</v>
      </c>
      <c r="H7233" s="12">
        <v>0</v>
      </c>
      <c r="I7233" s="15">
        <f t="shared" si="678"/>
        <v>1.2949999999999999</v>
      </c>
      <c r="J7233" s="15">
        <f t="shared" si="679"/>
        <v>0.11</v>
      </c>
      <c r="K7233" s="13">
        <v>258.39999999999998</v>
      </c>
      <c r="L7233" s="12">
        <f t="shared" si="674"/>
        <v>0.32323036490983331</v>
      </c>
      <c r="M7233">
        <f t="shared" si="675"/>
        <v>399</v>
      </c>
      <c r="N7233">
        <f t="shared" si="676"/>
        <v>1</v>
      </c>
      <c r="O7233">
        <f t="shared" si="677"/>
        <v>0.1</v>
      </c>
    </row>
    <row r="7234" spans="1:15">
      <c r="A7234" s="12" t="s">
        <v>41</v>
      </c>
      <c r="B7234" s="12">
        <v>5300</v>
      </c>
      <c r="C7234" s="14">
        <v>5.6248398800000002E-2</v>
      </c>
      <c r="D7234" s="13">
        <v>0.5</v>
      </c>
      <c r="E7234" s="13">
        <v>56.5</v>
      </c>
      <c r="F7234" s="13">
        <v>0.6</v>
      </c>
      <c r="G7234" s="13">
        <v>0.13500000000000001</v>
      </c>
      <c r="H7234" s="12">
        <v>0</v>
      </c>
      <c r="I7234" s="15">
        <f t="shared" si="678"/>
        <v>0.42</v>
      </c>
      <c r="J7234" s="15">
        <f t="shared" si="679"/>
        <v>6.7500000000000004E-2</v>
      </c>
      <c r="K7234" s="13">
        <v>105.9</v>
      </c>
      <c r="L7234" s="12">
        <f t="shared" si="674"/>
        <v>0.13241810550833336</v>
      </c>
      <c r="M7234">
        <f t="shared" si="675"/>
        <v>163</v>
      </c>
      <c r="N7234">
        <f t="shared" si="676"/>
        <v>0</v>
      </c>
      <c r="O7234">
        <f t="shared" si="677"/>
        <v>0</v>
      </c>
    </row>
    <row r="7235" spans="1:15">
      <c r="A7235" s="12" t="s">
        <v>41</v>
      </c>
      <c r="B7235" s="12">
        <v>5300</v>
      </c>
      <c r="C7235" s="14">
        <v>7.35090828E-2</v>
      </c>
      <c r="D7235" s="13">
        <v>0.5</v>
      </c>
      <c r="E7235" s="13">
        <v>56.5</v>
      </c>
      <c r="F7235" s="13">
        <v>0.6</v>
      </c>
      <c r="G7235" s="13">
        <v>0.13500000000000001</v>
      </c>
      <c r="H7235" s="12">
        <v>0</v>
      </c>
      <c r="I7235" s="15">
        <f t="shared" si="678"/>
        <v>0.42</v>
      </c>
      <c r="J7235" s="15">
        <f t="shared" si="679"/>
        <v>6.7500000000000004E-2</v>
      </c>
      <c r="K7235" s="13">
        <v>138.30000000000001</v>
      </c>
      <c r="L7235" s="12">
        <f t="shared" ref="L7235:L7294" si="680">E7235*D7235*C7235/12</f>
        <v>0.17305263242499999</v>
      </c>
      <c r="M7235">
        <f t="shared" ref="M7235:M7294" si="681">ROUND(E7235*D7235*C7235*102.79,0)</f>
        <v>213</v>
      </c>
      <c r="N7235">
        <f t="shared" ref="N7235:N7294" si="682">ROUND(I7235*M7235*0.002205,0)</f>
        <v>0</v>
      </c>
      <c r="O7235">
        <f t="shared" ref="O7235:O7294" si="683">ROUND(J7235*M7235*0.002205,1)</f>
        <v>0</v>
      </c>
    </row>
    <row r="7236" spans="1:15">
      <c r="A7236" s="12" t="s">
        <v>41</v>
      </c>
      <c r="B7236" s="12">
        <v>8140</v>
      </c>
      <c r="C7236" s="14">
        <v>8.0921387400000003E-2</v>
      </c>
      <c r="D7236" s="13">
        <v>0.70299999999999996</v>
      </c>
      <c r="E7236" s="13">
        <v>56.5</v>
      </c>
      <c r="F7236" s="13">
        <v>1.2</v>
      </c>
      <c r="G7236" s="13">
        <v>0.48</v>
      </c>
      <c r="H7236" s="12">
        <v>0</v>
      </c>
      <c r="I7236" s="15">
        <f t="shared" si="678"/>
        <v>0.84</v>
      </c>
      <c r="J7236" s="15">
        <f t="shared" si="679"/>
        <v>0.24</v>
      </c>
      <c r="K7236" s="13">
        <v>214.1</v>
      </c>
      <c r="L7236" s="12">
        <f t="shared" si="680"/>
        <v>0.26784642056952496</v>
      </c>
      <c r="M7236">
        <f t="shared" si="681"/>
        <v>330</v>
      </c>
      <c r="N7236">
        <f t="shared" si="682"/>
        <v>1</v>
      </c>
      <c r="O7236">
        <f t="shared" si="683"/>
        <v>0.2</v>
      </c>
    </row>
    <row r="7237" spans="1:15">
      <c r="A7237" s="12" t="s">
        <v>41</v>
      </c>
      <c r="B7237" s="12">
        <v>1200</v>
      </c>
      <c r="C7237" s="14">
        <v>4.2522997999999996E-3</v>
      </c>
      <c r="D7237" s="13">
        <v>0.38900000000000001</v>
      </c>
      <c r="E7237" s="13">
        <v>56.5</v>
      </c>
      <c r="F7237" s="13">
        <v>2.23</v>
      </c>
      <c r="G7237" s="13">
        <v>0.316</v>
      </c>
      <c r="H7237" s="12">
        <v>0</v>
      </c>
      <c r="I7237" s="15">
        <f t="shared" si="678"/>
        <v>1.5609999999999999</v>
      </c>
      <c r="J7237" s="15">
        <f t="shared" si="679"/>
        <v>0.158</v>
      </c>
      <c r="K7237" s="13">
        <v>6.2</v>
      </c>
      <c r="L7237" s="12">
        <f t="shared" si="680"/>
        <v>7.7882642628583328E-3</v>
      </c>
      <c r="M7237">
        <f t="shared" si="681"/>
        <v>10</v>
      </c>
      <c r="N7237">
        <f t="shared" si="682"/>
        <v>0</v>
      </c>
      <c r="O7237">
        <f t="shared" si="683"/>
        <v>0</v>
      </c>
    </row>
    <row r="7238" spans="1:15">
      <c r="A7238" s="12" t="s">
        <v>41</v>
      </c>
      <c r="B7238" s="12">
        <v>8140</v>
      </c>
      <c r="C7238" s="14">
        <v>3.2566524499999999E-2</v>
      </c>
      <c r="D7238" s="13">
        <v>0.70299999999999996</v>
      </c>
      <c r="E7238" s="13">
        <v>56.5</v>
      </c>
      <c r="F7238" s="13">
        <v>1.2</v>
      </c>
      <c r="G7238" s="13">
        <v>0.48</v>
      </c>
      <c r="H7238" s="12">
        <v>0</v>
      </c>
      <c r="I7238" s="15">
        <f t="shared" si="678"/>
        <v>0.84</v>
      </c>
      <c r="J7238" s="15">
        <f t="shared" si="679"/>
        <v>0.24</v>
      </c>
      <c r="K7238" s="13">
        <v>86.2</v>
      </c>
      <c r="L7238" s="12">
        <f t="shared" si="680"/>
        <v>0.10779383915647915</v>
      </c>
      <c r="M7238">
        <f t="shared" si="681"/>
        <v>133</v>
      </c>
      <c r="N7238">
        <f t="shared" si="682"/>
        <v>0</v>
      </c>
      <c r="O7238">
        <f t="shared" si="683"/>
        <v>0.1</v>
      </c>
    </row>
    <row r="7239" spans="1:15">
      <c r="A7239" s="12" t="s">
        <v>41</v>
      </c>
      <c r="B7239" s="12">
        <v>1100</v>
      </c>
      <c r="C7239" s="14">
        <v>0.18308001409999999</v>
      </c>
      <c r="D7239" s="13">
        <v>0.28599999999999998</v>
      </c>
      <c r="E7239" s="13">
        <v>56.5</v>
      </c>
      <c r="F7239" s="13">
        <v>1.85</v>
      </c>
      <c r="G7239" s="13">
        <v>0.22</v>
      </c>
      <c r="H7239" s="12">
        <v>0</v>
      </c>
      <c r="I7239" s="15">
        <f t="shared" si="678"/>
        <v>1.2949999999999999</v>
      </c>
      <c r="J7239" s="15">
        <f t="shared" si="679"/>
        <v>0.11</v>
      </c>
      <c r="K7239" s="13">
        <v>197.1</v>
      </c>
      <c r="L7239" s="12">
        <f t="shared" si="680"/>
        <v>0.24653249565349164</v>
      </c>
      <c r="M7239">
        <f t="shared" si="681"/>
        <v>304</v>
      </c>
      <c r="N7239">
        <f t="shared" si="682"/>
        <v>1</v>
      </c>
      <c r="O7239">
        <f t="shared" si="683"/>
        <v>0.1</v>
      </c>
    </row>
    <row r="7240" spans="1:15">
      <c r="A7240" s="12" t="s">
        <v>41</v>
      </c>
      <c r="B7240" s="12">
        <v>1200</v>
      </c>
      <c r="C7240" s="14">
        <v>0.11306509350000001</v>
      </c>
      <c r="D7240" s="13">
        <v>0.38900000000000001</v>
      </c>
      <c r="E7240" s="13">
        <v>56.5</v>
      </c>
      <c r="F7240" s="13">
        <v>2.23</v>
      </c>
      <c r="G7240" s="13">
        <v>0.316</v>
      </c>
      <c r="H7240" s="12">
        <v>0</v>
      </c>
      <c r="I7240" s="15">
        <f t="shared" si="678"/>
        <v>1.5609999999999999</v>
      </c>
      <c r="J7240" s="15">
        <f t="shared" si="679"/>
        <v>0.158</v>
      </c>
      <c r="K7240" s="13">
        <v>165.5</v>
      </c>
      <c r="L7240" s="12">
        <f t="shared" si="680"/>
        <v>0.20708342979081251</v>
      </c>
      <c r="M7240">
        <f t="shared" si="681"/>
        <v>255</v>
      </c>
      <c r="N7240">
        <f t="shared" si="682"/>
        <v>1</v>
      </c>
      <c r="O7240">
        <f t="shared" si="683"/>
        <v>0.1</v>
      </c>
    </row>
    <row r="7241" spans="1:15">
      <c r="A7241" s="12" t="s">
        <v>41</v>
      </c>
      <c r="B7241" s="12">
        <v>1100</v>
      </c>
      <c r="C7241" s="14">
        <v>2.1661648700000001E-2</v>
      </c>
      <c r="D7241" s="13">
        <v>0.34200000000000003</v>
      </c>
      <c r="E7241" s="13">
        <v>56.5</v>
      </c>
      <c r="F7241" s="13">
        <v>1.85</v>
      </c>
      <c r="G7241" s="13">
        <v>0.22</v>
      </c>
      <c r="H7241" s="12">
        <v>0</v>
      </c>
      <c r="I7241" s="15">
        <f t="shared" si="678"/>
        <v>1.2949999999999999</v>
      </c>
      <c r="J7241" s="15">
        <f t="shared" si="679"/>
        <v>0.11</v>
      </c>
      <c r="K7241" s="13">
        <v>27.9</v>
      </c>
      <c r="L7241" s="12">
        <f t="shared" si="680"/>
        <v>3.4880669819175002E-2</v>
      </c>
      <c r="M7241">
        <f t="shared" si="681"/>
        <v>43</v>
      </c>
      <c r="N7241">
        <f t="shared" si="682"/>
        <v>0</v>
      </c>
      <c r="O7241">
        <f t="shared" si="683"/>
        <v>0</v>
      </c>
    </row>
    <row r="7242" spans="1:15">
      <c r="A7242" s="12" t="s">
        <v>41</v>
      </c>
      <c r="B7242" s="12">
        <v>8140</v>
      </c>
      <c r="C7242" s="14">
        <v>5.5680397000000001E-3</v>
      </c>
      <c r="D7242" s="13">
        <v>0.70299999999999996</v>
      </c>
      <c r="E7242" s="13">
        <v>56.5</v>
      </c>
      <c r="F7242" s="13">
        <v>1.2</v>
      </c>
      <c r="G7242" s="13">
        <v>0.48</v>
      </c>
      <c r="H7242" s="12">
        <v>0</v>
      </c>
      <c r="I7242" s="15">
        <f t="shared" si="678"/>
        <v>0.84</v>
      </c>
      <c r="J7242" s="15">
        <f t="shared" si="679"/>
        <v>0.24</v>
      </c>
      <c r="K7242" s="13">
        <v>14.7</v>
      </c>
      <c r="L7242" s="12">
        <f t="shared" si="680"/>
        <v>1.8429979405345832E-2</v>
      </c>
      <c r="M7242">
        <f t="shared" si="681"/>
        <v>23</v>
      </c>
      <c r="N7242">
        <f t="shared" si="682"/>
        <v>0</v>
      </c>
      <c r="O7242">
        <f t="shared" si="683"/>
        <v>0</v>
      </c>
    </row>
    <row r="7243" spans="1:15">
      <c r="A7243" s="12" t="s">
        <v>41</v>
      </c>
      <c r="B7243" s="12">
        <v>1100</v>
      </c>
      <c r="C7243" s="14">
        <v>0.23410297799999999</v>
      </c>
      <c r="D7243" s="13">
        <v>0.28599999999999998</v>
      </c>
      <c r="E7243" s="13">
        <v>56.5</v>
      </c>
      <c r="F7243" s="13">
        <v>1.85</v>
      </c>
      <c r="G7243" s="13">
        <v>0.22</v>
      </c>
      <c r="H7243" s="12">
        <v>0</v>
      </c>
      <c r="I7243" s="15">
        <f t="shared" si="678"/>
        <v>1.2949999999999999</v>
      </c>
      <c r="J7243" s="15">
        <f t="shared" si="679"/>
        <v>0.11</v>
      </c>
      <c r="K7243" s="13">
        <v>252</v>
      </c>
      <c r="L7243" s="12">
        <f t="shared" si="680"/>
        <v>0.31523916845849997</v>
      </c>
      <c r="M7243">
        <f t="shared" si="681"/>
        <v>389</v>
      </c>
      <c r="N7243">
        <f t="shared" si="682"/>
        <v>1</v>
      </c>
      <c r="O7243">
        <f t="shared" si="683"/>
        <v>0.1</v>
      </c>
    </row>
    <row r="7244" spans="1:15">
      <c r="A7244" s="12" t="s">
        <v>41</v>
      </c>
      <c r="B7244" s="12">
        <v>1100</v>
      </c>
      <c r="C7244" s="14">
        <v>0.14877615180000001</v>
      </c>
      <c r="D7244" s="13">
        <v>0.34200000000000003</v>
      </c>
      <c r="E7244" s="13">
        <v>56.5</v>
      </c>
      <c r="F7244" s="13">
        <v>1.85</v>
      </c>
      <c r="G7244" s="13">
        <v>0.22</v>
      </c>
      <c r="H7244" s="12">
        <v>0</v>
      </c>
      <c r="I7244" s="15">
        <f t="shared" si="678"/>
        <v>1.2949999999999999</v>
      </c>
      <c r="J7244" s="15">
        <f t="shared" si="679"/>
        <v>0.11</v>
      </c>
      <c r="K7244" s="13">
        <v>191.5</v>
      </c>
      <c r="L7244" s="12">
        <f t="shared" si="680"/>
        <v>0.23956679843595</v>
      </c>
      <c r="M7244">
        <f t="shared" si="681"/>
        <v>296</v>
      </c>
      <c r="N7244">
        <f t="shared" si="682"/>
        <v>1</v>
      </c>
      <c r="O7244">
        <f t="shared" si="683"/>
        <v>0.1</v>
      </c>
    </row>
    <row r="7245" spans="1:15">
      <c r="A7245" s="12" t="s">
        <v>41</v>
      </c>
      <c r="B7245" s="12">
        <v>8140</v>
      </c>
      <c r="C7245" s="14">
        <v>6.3764941000000004E-3</v>
      </c>
      <c r="D7245" s="13">
        <v>0.70299999999999996</v>
      </c>
      <c r="E7245" s="13">
        <v>56.5</v>
      </c>
      <c r="F7245" s="13">
        <v>1.2</v>
      </c>
      <c r="G7245" s="13">
        <v>0.48</v>
      </c>
      <c r="H7245" s="12">
        <v>0</v>
      </c>
      <c r="I7245" s="15">
        <f t="shared" si="678"/>
        <v>0.84</v>
      </c>
      <c r="J7245" s="15">
        <f t="shared" si="679"/>
        <v>0.24</v>
      </c>
      <c r="K7245" s="13">
        <v>16.899999999999999</v>
      </c>
      <c r="L7245" s="12">
        <f t="shared" si="680"/>
        <v>2.1105929783745831E-2</v>
      </c>
      <c r="M7245">
        <f t="shared" si="681"/>
        <v>26</v>
      </c>
      <c r="N7245">
        <f t="shared" si="682"/>
        <v>0</v>
      </c>
      <c r="O7245">
        <f t="shared" si="683"/>
        <v>0</v>
      </c>
    </row>
    <row r="7246" spans="1:15">
      <c r="A7246" s="12" t="s">
        <v>41</v>
      </c>
      <c r="B7246" s="12">
        <v>1100</v>
      </c>
      <c r="C7246" s="14">
        <v>2.5478479999999998E-4</v>
      </c>
      <c r="D7246" s="13">
        <v>0.28599999999999998</v>
      </c>
      <c r="E7246" s="13">
        <v>56.5</v>
      </c>
      <c r="F7246" s="13">
        <v>1.85</v>
      </c>
      <c r="G7246" s="13">
        <v>0.22</v>
      </c>
      <c r="H7246" s="12">
        <v>0</v>
      </c>
      <c r="I7246" s="15">
        <f t="shared" si="678"/>
        <v>1.2949999999999999</v>
      </c>
      <c r="J7246" s="15">
        <f t="shared" si="679"/>
        <v>0.11</v>
      </c>
      <c r="K7246" s="13">
        <v>0.3</v>
      </c>
      <c r="L7246" s="12">
        <f t="shared" si="680"/>
        <v>3.4308896526666658E-4</v>
      </c>
      <c r="M7246">
        <f t="shared" si="681"/>
        <v>0</v>
      </c>
      <c r="N7246">
        <f t="shared" si="682"/>
        <v>0</v>
      </c>
      <c r="O7246">
        <f t="shared" si="683"/>
        <v>0</v>
      </c>
    </row>
    <row r="7247" spans="1:15">
      <c r="A7247" s="12" t="s">
        <v>41</v>
      </c>
      <c r="B7247" s="12">
        <v>8140</v>
      </c>
      <c r="C7247" s="14">
        <v>3.2996139299999998E-2</v>
      </c>
      <c r="D7247" s="13">
        <v>0.70299999999999996</v>
      </c>
      <c r="E7247" s="13">
        <v>56.5</v>
      </c>
      <c r="F7247" s="13">
        <v>1.2</v>
      </c>
      <c r="G7247" s="13">
        <v>0.48</v>
      </c>
      <c r="H7247" s="12">
        <v>0</v>
      </c>
      <c r="I7247" s="15">
        <f t="shared" si="678"/>
        <v>0.84</v>
      </c>
      <c r="J7247" s="15">
        <f t="shared" si="679"/>
        <v>0.24</v>
      </c>
      <c r="K7247" s="13">
        <v>87.3</v>
      </c>
      <c r="L7247" s="12">
        <f t="shared" si="680"/>
        <v>0.10921584624386249</v>
      </c>
      <c r="M7247">
        <f t="shared" si="681"/>
        <v>135</v>
      </c>
      <c r="N7247">
        <f t="shared" si="682"/>
        <v>0</v>
      </c>
      <c r="O7247">
        <f t="shared" si="683"/>
        <v>0.1</v>
      </c>
    </row>
    <row r="7248" spans="1:15">
      <c r="A7248" s="12" t="s">
        <v>41</v>
      </c>
      <c r="B7248" s="12">
        <v>5300</v>
      </c>
      <c r="C7248" s="14">
        <v>5.5135265500000002E-2</v>
      </c>
      <c r="D7248" s="13">
        <v>0.5</v>
      </c>
      <c r="E7248" s="13">
        <v>56.5</v>
      </c>
      <c r="F7248" s="13">
        <v>0.6</v>
      </c>
      <c r="G7248" s="13">
        <v>0.13500000000000001</v>
      </c>
      <c r="H7248" s="12">
        <v>0</v>
      </c>
      <c r="I7248" s="15">
        <f t="shared" si="678"/>
        <v>0.42</v>
      </c>
      <c r="J7248" s="15">
        <f t="shared" si="679"/>
        <v>6.7500000000000004E-2</v>
      </c>
      <c r="K7248" s="13">
        <v>103.8</v>
      </c>
      <c r="L7248" s="12">
        <f t="shared" si="680"/>
        <v>0.12979760419791667</v>
      </c>
      <c r="M7248">
        <f t="shared" si="681"/>
        <v>160</v>
      </c>
      <c r="N7248">
        <f t="shared" si="682"/>
        <v>0</v>
      </c>
      <c r="O7248">
        <f t="shared" si="683"/>
        <v>0</v>
      </c>
    </row>
    <row r="7249" spans="1:15">
      <c r="A7249" s="12" t="s">
        <v>41</v>
      </c>
      <c r="B7249" s="12">
        <v>8140</v>
      </c>
      <c r="C7249" s="14">
        <v>8.0339216699999993E-2</v>
      </c>
      <c r="D7249" s="13">
        <v>0.70299999999999996</v>
      </c>
      <c r="E7249" s="13">
        <v>56.5</v>
      </c>
      <c r="F7249" s="13">
        <v>1.2</v>
      </c>
      <c r="G7249" s="13">
        <v>0.48</v>
      </c>
      <c r="H7249" s="12">
        <v>0</v>
      </c>
      <c r="I7249" s="15">
        <f t="shared" si="678"/>
        <v>0.84</v>
      </c>
      <c r="J7249" s="15">
        <f t="shared" si="679"/>
        <v>0.24</v>
      </c>
      <c r="K7249" s="13">
        <v>212.6</v>
      </c>
      <c r="L7249" s="12">
        <f t="shared" si="680"/>
        <v>0.26591945980963744</v>
      </c>
      <c r="M7249">
        <f t="shared" si="681"/>
        <v>328</v>
      </c>
      <c r="N7249">
        <f t="shared" si="682"/>
        <v>1</v>
      </c>
      <c r="O7249">
        <f t="shared" si="683"/>
        <v>0.2</v>
      </c>
    </row>
    <row r="7250" spans="1:15">
      <c r="A7250" s="12" t="s">
        <v>41</v>
      </c>
      <c r="B7250" s="12">
        <v>8140</v>
      </c>
      <c r="C7250" s="14">
        <v>0.19114503969999999</v>
      </c>
      <c r="D7250" s="13">
        <v>0.70299999999999996</v>
      </c>
      <c r="E7250" s="13">
        <v>56.5</v>
      </c>
      <c r="F7250" s="13">
        <v>1.2</v>
      </c>
      <c r="G7250" s="13">
        <v>0.48</v>
      </c>
      <c r="H7250" s="12">
        <v>0</v>
      </c>
      <c r="I7250" s="15">
        <f t="shared" si="678"/>
        <v>0.84</v>
      </c>
      <c r="J7250" s="15">
        <f t="shared" si="679"/>
        <v>0.24</v>
      </c>
      <c r="K7250" s="13">
        <v>505.7</v>
      </c>
      <c r="L7250" s="12">
        <f t="shared" si="680"/>
        <v>0.63268211703034571</v>
      </c>
      <c r="M7250">
        <f t="shared" si="681"/>
        <v>780</v>
      </c>
      <c r="N7250">
        <f t="shared" si="682"/>
        <v>1</v>
      </c>
      <c r="O7250">
        <f t="shared" si="683"/>
        <v>0.4</v>
      </c>
    </row>
    <row r="7251" spans="1:15">
      <c r="A7251" s="12" t="s">
        <v>41</v>
      </c>
      <c r="B7251" s="12">
        <v>5300</v>
      </c>
      <c r="C7251" s="14">
        <v>0.1405982972</v>
      </c>
      <c r="D7251" s="13">
        <v>0.5</v>
      </c>
      <c r="E7251" s="13">
        <v>56.5</v>
      </c>
      <c r="F7251" s="13">
        <v>0.6</v>
      </c>
      <c r="G7251" s="13">
        <v>0.13500000000000001</v>
      </c>
      <c r="H7251" s="12">
        <v>0</v>
      </c>
      <c r="I7251" s="15">
        <f t="shared" si="678"/>
        <v>0.42</v>
      </c>
      <c r="J7251" s="15">
        <f t="shared" si="679"/>
        <v>6.7500000000000004E-2</v>
      </c>
      <c r="K7251" s="13">
        <v>264.60000000000002</v>
      </c>
      <c r="L7251" s="12">
        <f t="shared" si="680"/>
        <v>0.33099182465833332</v>
      </c>
      <c r="M7251">
        <f t="shared" si="681"/>
        <v>408</v>
      </c>
      <c r="N7251">
        <f t="shared" si="682"/>
        <v>0</v>
      </c>
      <c r="O7251">
        <f t="shared" si="683"/>
        <v>0.1</v>
      </c>
    </row>
    <row r="7252" spans="1:15">
      <c r="A7252" s="12" t="s">
        <v>41</v>
      </c>
      <c r="B7252" s="12">
        <v>5300</v>
      </c>
      <c r="C7252" s="14">
        <v>5.7427539800000003E-2</v>
      </c>
      <c r="D7252" s="13">
        <v>0.5</v>
      </c>
      <c r="E7252" s="13">
        <v>56.5</v>
      </c>
      <c r="F7252" s="13">
        <v>0.6</v>
      </c>
      <c r="G7252" s="13">
        <v>0.13500000000000001</v>
      </c>
      <c r="H7252" s="12">
        <v>0</v>
      </c>
      <c r="I7252" s="15">
        <f t="shared" si="678"/>
        <v>0.42</v>
      </c>
      <c r="J7252" s="15">
        <f t="shared" si="679"/>
        <v>6.7500000000000004E-2</v>
      </c>
      <c r="K7252" s="13">
        <v>108.1</v>
      </c>
      <c r="L7252" s="12">
        <f t="shared" si="680"/>
        <v>0.13519399994583334</v>
      </c>
      <c r="M7252">
        <f t="shared" si="681"/>
        <v>167</v>
      </c>
      <c r="N7252">
        <f t="shared" si="682"/>
        <v>0</v>
      </c>
      <c r="O7252">
        <f t="shared" si="683"/>
        <v>0</v>
      </c>
    </row>
    <row r="7253" spans="1:15">
      <c r="A7253" s="12" t="s">
        <v>41</v>
      </c>
      <c r="B7253" s="12">
        <v>1100</v>
      </c>
      <c r="C7253" s="14">
        <v>8.3545201275000007</v>
      </c>
      <c r="D7253" s="13">
        <v>0.34200000000000003</v>
      </c>
      <c r="E7253" s="13">
        <v>56.5</v>
      </c>
      <c r="F7253" s="13">
        <v>1.85</v>
      </c>
      <c r="G7253" s="13">
        <v>0.22</v>
      </c>
      <c r="H7253" s="12">
        <v>0</v>
      </c>
      <c r="I7253" s="15">
        <f t="shared" si="678"/>
        <v>1.2949999999999999</v>
      </c>
      <c r="J7253" s="15">
        <f t="shared" si="679"/>
        <v>0.11</v>
      </c>
      <c r="K7253" s="13">
        <v>10753.6</v>
      </c>
      <c r="L7253" s="12">
        <f t="shared" si="680"/>
        <v>13.452866035306876</v>
      </c>
      <c r="M7253">
        <f t="shared" si="681"/>
        <v>16594</v>
      </c>
      <c r="N7253">
        <f t="shared" si="682"/>
        <v>47</v>
      </c>
      <c r="O7253">
        <f t="shared" si="683"/>
        <v>4</v>
      </c>
    </row>
    <row r="7254" spans="1:15">
      <c r="A7254" s="12" t="s">
        <v>41</v>
      </c>
      <c r="B7254" s="12">
        <v>1100</v>
      </c>
      <c r="C7254" s="14">
        <v>0.72952545560000004</v>
      </c>
      <c r="D7254" s="13">
        <v>0.34200000000000003</v>
      </c>
      <c r="E7254" s="13">
        <v>56.5</v>
      </c>
      <c r="F7254" s="13">
        <v>1.85</v>
      </c>
      <c r="G7254" s="13">
        <v>0.22</v>
      </c>
      <c r="H7254" s="12">
        <v>0</v>
      </c>
      <c r="I7254" s="15">
        <f t="shared" si="678"/>
        <v>1.2949999999999999</v>
      </c>
      <c r="J7254" s="15">
        <f t="shared" si="679"/>
        <v>0.11</v>
      </c>
      <c r="K7254" s="13">
        <v>939</v>
      </c>
      <c r="L7254" s="12">
        <f t="shared" si="680"/>
        <v>1.1747183648799002</v>
      </c>
      <c r="M7254">
        <f t="shared" si="681"/>
        <v>1449</v>
      </c>
      <c r="N7254">
        <f t="shared" si="682"/>
        <v>4</v>
      </c>
      <c r="O7254">
        <f t="shared" si="683"/>
        <v>0.4</v>
      </c>
    </row>
    <row r="7255" spans="1:15">
      <c r="A7255" s="12" t="s">
        <v>41</v>
      </c>
      <c r="B7255" s="12">
        <v>5300</v>
      </c>
      <c r="C7255" s="14">
        <v>2.6030177299999999E-2</v>
      </c>
      <c r="D7255" s="13">
        <v>0.5</v>
      </c>
      <c r="E7255" s="13">
        <v>56.5</v>
      </c>
      <c r="F7255" s="13">
        <v>0.6</v>
      </c>
      <c r="G7255" s="13">
        <v>0.13500000000000001</v>
      </c>
      <c r="H7255" s="12">
        <v>0</v>
      </c>
      <c r="I7255" s="15">
        <f t="shared" si="678"/>
        <v>0.42</v>
      </c>
      <c r="J7255" s="15">
        <f t="shared" si="679"/>
        <v>6.7500000000000004E-2</v>
      </c>
      <c r="K7255" s="13">
        <v>49</v>
      </c>
      <c r="L7255" s="12">
        <f t="shared" si="680"/>
        <v>6.1279375727083328E-2</v>
      </c>
      <c r="M7255">
        <f t="shared" si="681"/>
        <v>76</v>
      </c>
      <c r="N7255">
        <f t="shared" si="682"/>
        <v>0</v>
      </c>
      <c r="O7255">
        <f t="shared" si="683"/>
        <v>0</v>
      </c>
    </row>
    <row r="7256" spans="1:15">
      <c r="A7256" s="12" t="s">
        <v>41</v>
      </c>
      <c r="B7256" s="12">
        <v>5300</v>
      </c>
      <c r="C7256" s="14">
        <v>8.4727169199999994E-2</v>
      </c>
      <c r="D7256" s="13">
        <v>0.5</v>
      </c>
      <c r="E7256" s="13">
        <v>56.5</v>
      </c>
      <c r="F7256" s="13">
        <v>0.6</v>
      </c>
      <c r="G7256" s="13">
        <v>0.13500000000000001</v>
      </c>
      <c r="H7256" s="12">
        <v>0</v>
      </c>
      <c r="I7256" s="15">
        <f t="shared" si="678"/>
        <v>0.42</v>
      </c>
      <c r="J7256" s="15">
        <f t="shared" si="679"/>
        <v>6.7500000000000004E-2</v>
      </c>
      <c r="K7256" s="13">
        <v>159.4</v>
      </c>
      <c r="L7256" s="12">
        <f t="shared" si="680"/>
        <v>0.19946187749166666</v>
      </c>
      <c r="M7256">
        <f t="shared" si="681"/>
        <v>246</v>
      </c>
      <c r="N7256">
        <f t="shared" si="682"/>
        <v>0</v>
      </c>
      <c r="O7256">
        <f t="shared" si="683"/>
        <v>0</v>
      </c>
    </row>
    <row r="7257" spans="1:15">
      <c r="A7257" s="12" t="s">
        <v>41</v>
      </c>
      <c r="B7257" s="12">
        <v>5300</v>
      </c>
      <c r="C7257" s="14">
        <v>1.6336202E-3</v>
      </c>
      <c r="D7257" s="13">
        <v>0.5</v>
      </c>
      <c r="E7257" s="13">
        <v>56.5</v>
      </c>
      <c r="F7257" s="13">
        <v>0.6</v>
      </c>
      <c r="G7257" s="13">
        <v>0.13500000000000001</v>
      </c>
      <c r="H7257" s="12">
        <v>0</v>
      </c>
      <c r="I7257" s="15">
        <f t="shared" si="678"/>
        <v>0.42</v>
      </c>
      <c r="J7257" s="15">
        <f t="shared" si="679"/>
        <v>6.7500000000000004E-2</v>
      </c>
      <c r="K7257" s="13">
        <v>3.1</v>
      </c>
      <c r="L7257" s="12">
        <f t="shared" si="680"/>
        <v>3.8458142208333333E-3</v>
      </c>
      <c r="M7257">
        <f t="shared" si="681"/>
        <v>5</v>
      </c>
      <c r="N7257">
        <f t="shared" si="682"/>
        <v>0</v>
      </c>
      <c r="O7257">
        <f t="shared" si="683"/>
        <v>0</v>
      </c>
    </row>
    <row r="7258" spans="1:15">
      <c r="A7258" s="12" t="s">
        <v>41</v>
      </c>
      <c r="B7258" s="12">
        <v>5300</v>
      </c>
      <c r="C7258" s="14">
        <v>0.30037377650000002</v>
      </c>
      <c r="D7258" s="13">
        <v>0.5</v>
      </c>
      <c r="E7258" s="13">
        <v>56.5</v>
      </c>
      <c r="F7258" s="13">
        <v>0.6</v>
      </c>
      <c r="G7258" s="13">
        <v>0.13500000000000001</v>
      </c>
      <c r="H7258" s="12">
        <v>0</v>
      </c>
      <c r="I7258" s="15">
        <f t="shared" si="678"/>
        <v>0.42</v>
      </c>
      <c r="J7258" s="15">
        <f t="shared" si="679"/>
        <v>6.7500000000000004E-2</v>
      </c>
      <c r="K7258" s="13">
        <v>565.29999999999995</v>
      </c>
      <c r="L7258" s="12">
        <f t="shared" si="680"/>
        <v>0.70712993217708331</v>
      </c>
      <c r="M7258">
        <f t="shared" si="681"/>
        <v>872</v>
      </c>
      <c r="N7258">
        <f t="shared" si="682"/>
        <v>1</v>
      </c>
      <c r="O7258">
        <f t="shared" si="683"/>
        <v>0.1</v>
      </c>
    </row>
    <row r="7259" spans="1:15">
      <c r="A7259" s="12" t="s">
        <v>41</v>
      </c>
      <c r="B7259" s="12">
        <v>8140</v>
      </c>
      <c r="C7259" s="14">
        <v>6.2147113999999996E-3</v>
      </c>
      <c r="D7259" s="13">
        <v>0.70299999999999996</v>
      </c>
      <c r="E7259" s="13">
        <v>56.5</v>
      </c>
      <c r="F7259" s="13">
        <v>1.2</v>
      </c>
      <c r="G7259" s="13">
        <v>0.48</v>
      </c>
      <c r="H7259" s="12">
        <v>0</v>
      </c>
      <c r="I7259" s="15">
        <f t="shared" si="678"/>
        <v>0.84</v>
      </c>
      <c r="J7259" s="15">
        <f t="shared" si="679"/>
        <v>0.24</v>
      </c>
      <c r="K7259" s="13">
        <v>16.399999999999999</v>
      </c>
      <c r="L7259" s="12">
        <f t="shared" si="680"/>
        <v>2.0570435787691663E-2</v>
      </c>
      <c r="M7259">
        <f t="shared" si="681"/>
        <v>25</v>
      </c>
      <c r="N7259">
        <f t="shared" si="682"/>
        <v>0</v>
      </c>
      <c r="O7259">
        <f t="shared" si="683"/>
        <v>0</v>
      </c>
    </row>
    <row r="7260" spans="1:15">
      <c r="A7260" s="12" t="s">
        <v>41</v>
      </c>
      <c r="B7260" s="12">
        <v>8140</v>
      </c>
      <c r="C7260" s="14">
        <v>0.13046273759999999</v>
      </c>
      <c r="D7260" s="13">
        <v>0.70299999999999996</v>
      </c>
      <c r="E7260" s="13">
        <v>56.5</v>
      </c>
      <c r="F7260" s="13">
        <v>1.2</v>
      </c>
      <c r="G7260" s="13">
        <v>0.48</v>
      </c>
      <c r="H7260" s="12">
        <v>0</v>
      </c>
      <c r="I7260" s="15">
        <f t="shared" si="678"/>
        <v>0.84</v>
      </c>
      <c r="J7260" s="15">
        <f t="shared" si="679"/>
        <v>0.24</v>
      </c>
      <c r="K7260" s="13">
        <v>345.2</v>
      </c>
      <c r="L7260" s="12">
        <f t="shared" si="680"/>
        <v>0.43182622550859989</v>
      </c>
      <c r="M7260">
        <f t="shared" si="681"/>
        <v>533</v>
      </c>
      <c r="N7260">
        <f t="shared" si="682"/>
        <v>1</v>
      </c>
      <c r="O7260">
        <f t="shared" si="683"/>
        <v>0.3</v>
      </c>
    </row>
    <row r="7261" spans="1:15">
      <c r="A7261" s="12" t="s">
        <v>41</v>
      </c>
      <c r="B7261" s="12">
        <v>1100</v>
      </c>
      <c r="C7261" s="14">
        <v>0.2612631346</v>
      </c>
      <c r="D7261" s="13">
        <v>0.34200000000000003</v>
      </c>
      <c r="E7261" s="13">
        <v>56.5</v>
      </c>
      <c r="F7261" s="13">
        <v>1.85</v>
      </c>
      <c r="G7261" s="13">
        <v>0.22</v>
      </c>
      <c r="H7261" s="12">
        <v>0</v>
      </c>
      <c r="I7261" s="15">
        <f t="shared" si="678"/>
        <v>1.2949999999999999</v>
      </c>
      <c r="J7261" s="15">
        <f t="shared" si="679"/>
        <v>0.11</v>
      </c>
      <c r="K7261" s="13">
        <v>336.3</v>
      </c>
      <c r="L7261" s="12">
        <f t="shared" si="680"/>
        <v>0.42069896248965</v>
      </c>
      <c r="M7261">
        <f t="shared" si="681"/>
        <v>519</v>
      </c>
      <c r="N7261">
        <f t="shared" si="682"/>
        <v>1</v>
      </c>
      <c r="O7261">
        <f t="shared" si="683"/>
        <v>0.1</v>
      </c>
    </row>
    <row r="7262" spans="1:15">
      <c r="A7262" s="12" t="s">
        <v>41</v>
      </c>
      <c r="B7262" s="12">
        <v>8140</v>
      </c>
      <c r="C7262" s="14">
        <v>3.2629595099999999E-2</v>
      </c>
      <c r="D7262" s="13">
        <v>0.70299999999999996</v>
      </c>
      <c r="E7262" s="13">
        <v>56.5</v>
      </c>
      <c r="F7262" s="13">
        <v>1.2</v>
      </c>
      <c r="G7262" s="13">
        <v>0.48</v>
      </c>
      <c r="H7262" s="12">
        <v>0</v>
      </c>
      <c r="I7262" s="15">
        <f t="shared" si="678"/>
        <v>0.84</v>
      </c>
      <c r="J7262" s="15">
        <f t="shared" si="679"/>
        <v>0.24</v>
      </c>
      <c r="K7262" s="13">
        <v>86.3</v>
      </c>
      <c r="L7262" s="12">
        <f t="shared" si="680"/>
        <v>0.10800260021453749</v>
      </c>
      <c r="M7262">
        <f t="shared" si="681"/>
        <v>133</v>
      </c>
      <c r="N7262">
        <f t="shared" si="682"/>
        <v>0</v>
      </c>
      <c r="O7262">
        <f t="shared" si="683"/>
        <v>0.1</v>
      </c>
    </row>
    <row r="7263" spans="1:15">
      <c r="A7263" s="12" t="s">
        <v>41</v>
      </c>
      <c r="B7263" s="12">
        <v>8140</v>
      </c>
      <c r="C7263" s="14">
        <v>6.4436538E-3</v>
      </c>
      <c r="D7263" s="13">
        <v>0.85</v>
      </c>
      <c r="E7263" s="13">
        <v>56.5</v>
      </c>
      <c r="F7263" s="13">
        <v>1.2</v>
      </c>
      <c r="G7263" s="13">
        <v>0.48</v>
      </c>
      <c r="H7263" s="12">
        <v>0</v>
      </c>
      <c r="I7263" s="15">
        <f t="shared" si="678"/>
        <v>0.84</v>
      </c>
      <c r="J7263" s="15">
        <f t="shared" si="679"/>
        <v>0.24</v>
      </c>
      <c r="K7263" s="13">
        <v>20.6</v>
      </c>
      <c r="L7263" s="12">
        <f t="shared" si="680"/>
        <v>2.578803947875E-2</v>
      </c>
      <c r="M7263">
        <f t="shared" si="681"/>
        <v>32</v>
      </c>
      <c r="N7263">
        <f t="shared" si="682"/>
        <v>0</v>
      </c>
      <c r="O7263">
        <f t="shared" si="683"/>
        <v>0</v>
      </c>
    </row>
    <row r="7264" spans="1:15">
      <c r="A7264" s="12" t="s">
        <v>41</v>
      </c>
      <c r="B7264" s="12">
        <v>5300</v>
      </c>
      <c r="C7264" s="14">
        <v>1.1695315600000001E-2</v>
      </c>
      <c r="D7264" s="13">
        <v>0.5</v>
      </c>
      <c r="E7264" s="13">
        <v>56.5</v>
      </c>
      <c r="F7264" s="13">
        <v>0.6</v>
      </c>
      <c r="G7264" s="13">
        <v>0.13500000000000001</v>
      </c>
      <c r="H7264" s="12">
        <v>0</v>
      </c>
      <c r="I7264" s="15">
        <f t="shared" si="678"/>
        <v>0.42</v>
      </c>
      <c r="J7264" s="15">
        <f t="shared" si="679"/>
        <v>6.7500000000000004E-2</v>
      </c>
      <c r="K7264" s="13">
        <v>22</v>
      </c>
      <c r="L7264" s="12">
        <f t="shared" si="680"/>
        <v>2.7532722141666671E-2</v>
      </c>
      <c r="M7264">
        <f t="shared" si="681"/>
        <v>34</v>
      </c>
      <c r="N7264">
        <f t="shared" si="682"/>
        <v>0</v>
      </c>
      <c r="O7264">
        <f t="shared" si="683"/>
        <v>0</v>
      </c>
    </row>
    <row r="7265" spans="1:15">
      <c r="A7265" s="12" t="s">
        <v>41</v>
      </c>
      <c r="B7265" s="12">
        <v>5300</v>
      </c>
      <c r="C7265" s="14">
        <v>0.25015100550000002</v>
      </c>
      <c r="D7265" s="13">
        <v>0.5</v>
      </c>
      <c r="E7265" s="13">
        <v>56.5</v>
      </c>
      <c r="F7265" s="13">
        <v>0.6</v>
      </c>
      <c r="G7265" s="13">
        <v>0.13500000000000001</v>
      </c>
      <c r="H7265" s="12">
        <v>0</v>
      </c>
      <c r="I7265" s="15">
        <f t="shared" si="678"/>
        <v>0.42</v>
      </c>
      <c r="J7265" s="15">
        <f t="shared" si="679"/>
        <v>6.7500000000000004E-2</v>
      </c>
      <c r="K7265" s="13">
        <v>470.8</v>
      </c>
      <c r="L7265" s="12">
        <f t="shared" si="680"/>
        <v>0.58889715878125004</v>
      </c>
      <c r="M7265">
        <f t="shared" si="681"/>
        <v>726</v>
      </c>
      <c r="N7265">
        <f t="shared" si="682"/>
        <v>1</v>
      </c>
      <c r="O7265">
        <f t="shared" si="683"/>
        <v>0.1</v>
      </c>
    </row>
    <row r="7266" spans="1:15">
      <c r="A7266" s="12" t="s">
        <v>41</v>
      </c>
      <c r="B7266" s="12">
        <v>8140</v>
      </c>
      <c r="C7266" s="14">
        <v>7.9758133100000003E-2</v>
      </c>
      <c r="D7266" s="13">
        <v>0.70299999999999996</v>
      </c>
      <c r="E7266" s="13">
        <v>56.5</v>
      </c>
      <c r="F7266" s="13">
        <v>1.2</v>
      </c>
      <c r="G7266" s="13">
        <v>0.48</v>
      </c>
      <c r="H7266" s="12">
        <v>0</v>
      </c>
      <c r="I7266" s="15">
        <f t="shared" si="678"/>
        <v>0.84</v>
      </c>
      <c r="J7266" s="15">
        <f t="shared" si="679"/>
        <v>0.24</v>
      </c>
      <c r="K7266" s="13">
        <v>211</v>
      </c>
      <c r="L7266" s="12">
        <f t="shared" si="680"/>
        <v>0.26399609730545415</v>
      </c>
      <c r="M7266">
        <f t="shared" si="681"/>
        <v>326</v>
      </c>
      <c r="N7266">
        <f t="shared" si="682"/>
        <v>1</v>
      </c>
      <c r="O7266">
        <f t="shared" si="683"/>
        <v>0.2</v>
      </c>
    </row>
    <row r="7267" spans="1:15">
      <c r="A7267" s="12" t="s">
        <v>41</v>
      </c>
      <c r="B7267" s="12">
        <v>8140</v>
      </c>
      <c r="C7267" s="14">
        <v>0.2222471399</v>
      </c>
      <c r="D7267" s="13">
        <v>0.70299999999999996</v>
      </c>
      <c r="E7267" s="13">
        <v>56.5</v>
      </c>
      <c r="F7267" s="13">
        <v>1.2</v>
      </c>
      <c r="G7267" s="13">
        <v>0.48</v>
      </c>
      <c r="H7267" s="12">
        <v>0</v>
      </c>
      <c r="I7267" s="15">
        <f t="shared" si="678"/>
        <v>0.84</v>
      </c>
      <c r="J7267" s="15">
        <f t="shared" si="679"/>
        <v>0.24</v>
      </c>
      <c r="K7267" s="13">
        <v>588</v>
      </c>
      <c r="L7267" s="12">
        <f t="shared" si="680"/>
        <v>0.73562877277150418</v>
      </c>
      <c r="M7267">
        <f t="shared" si="681"/>
        <v>907</v>
      </c>
      <c r="N7267">
        <f t="shared" si="682"/>
        <v>2</v>
      </c>
      <c r="O7267">
        <f t="shared" si="683"/>
        <v>0.5</v>
      </c>
    </row>
    <row r="7268" spans="1:15">
      <c r="A7268" s="12" t="s">
        <v>41</v>
      </c>
      <c r="B7268" s="12">
        <v>8140</v>
      </c>
      <c r="C7268" s="14">
        <v>5.4250569999999996E-3</v>
      </c>
      <c r="D7268" s="13">
        <v>0.70299999999999996</v>
      </c>
      <c r="E7268" s="13">
        <v>56.5</v>
      </c>
      <c r="F7268" s="13">
        <v>1.2</v>
      </c>
      <c r="G7268" s="13">
        <v>0.48</v>
      </c>
      <c r="H7268" s="12">
        <v>0</v>
      </c>
      <c r="I7268" s="15">
        <f t="shared" si="678"/>
        <v>0.84</v>
      </c>
      <c r="J7268" s="15">
        <f t="shared" si="679"/>
        <v>0.24</v>
      </c>
      <c r="K7268" s="13">
        <v>14.4</v>
      </c>
      <c r="L7268" s="12">
        <f t="shared" si="680"/>
        <v>1.795671262595833E-2</v>
      </c>
      <c r="M7268">
        <f t="shared" si="681"/>
        <v>22</v>
      </c>
      <c r="N7268">
        <f t="shared" si="682"/>
        <v>0</v>
      </c>
      <c r="O7268">
        <f t="shared" si="683"/>
        <v>0</v>
      </c>
    </row>
    <row r="7269" spans="1:15">
      <c r="A7269" s="12" t="s">
        <v>41</v>
      </c>
      <c r="B7269" s="12">
        <v>5300</v>
      </c>
      <c r="C7269" s="14">
        <v>4.4575222999999999E-3</v>
      </c>
      <c r="D7269" s="13">
        <v>0.5</v>
      </c>
      <c r="E7269" s="13">
        <v>56.5</v>
      </c>
      <c r="F7269" s="13">
        <v>0.6</v>
      </c>
      <c r="G7269" s="13">
        <v>0.13500000000000001</v>
      </c>
      <c r="H7269" s="12">
        <v>0</v>
      </c>
      <c r="I7269" s="15">
        <f t="shared" si="678"/>
        <v>0.42</v>
      </c>
      <c r="J7269" s="15">
        <f t="shared" si="679"/>
        <v>6.7500000000000004E-2</v>
      </c>
      <c r="K7269" s="13">
        <v>8.4</v>
      </c>
      <c r="L7269" s="12">
        <f t="shared" si="680"/>
        <v>1.0493750414583334E-2</v>
      </c>
      <c r="M7269">
        <f t="shared" si="681"/>
        <v>13</v>
      </c>
      <c r="N7269">
        <f t="shared" si="682"/>
        <v>0</v>
      </c>
      <c r="O7269">
        <f t="shared" si="683"/>
        <v>0</v>
      </c>
    </row>
    <row r="7270" spans="1:15">
      <c r="A7270" s="12" t="s">
        <v>41</v>
      </c>
      <c r="B7270" s="12">
        <v>5300</v>
      </c>
      <c r="C7270" s="14">
        <v>4.5811192600000002E-2</v>
      </c>
      <c r="D7270" s="13">
        <v>0.5</v>
      </c>
      <c r="E7270" s="13">
        <v>56.5</v>
      </c>
      <c r="F7270" s="13">
        <v>0.6</v>
      </c>
      <c r="G7270" s="13">
        <v>0.13500000000000001</v>
      </c>
      <c r="H7270" s="12">
        <v>0</v>
      </c>
      <c r="I7270" s="15">
        <f t="shared" si="678"/>
        <v>0.42</v>
      </c>
      <c r="J7270" s="15">
        <f t="shared" si="679"/>
        <v>6.7500000000000004E-2</v>
      </c>
      <c r="K7270" s="13">
        <v>86.2</v>
      </c>
      <c r="L7270" s="12">
        <f t="shared" si="680"/>
        <v>0.10784718257916666</v>
      </c>
      <c r="M7270">
        <f t="shared" si="681"/>
        <v>133</v>
      </c>
      <c r="N7270">
        <f t="shared" si="682"/>
        <v>0</v>
      </c>
      <c r="O7270">
        <f t="shared" si="683"/>
        <v>0</v>
      </c>
    </row>
    <row r="7271" spans="1:15">
      <c r="A7271" s="12" t="s">
        <v>41</v>
      </c>
      <c r="B7271" s="12">
        <v>8140</v>
      </c>
      <c r="C7271" s="14">
        <v>0.1847317768</v>
      </c>
      <c r="D7271" s="13">
        <v>0.70299999999999996</v>
      </c>
      <c r="E7271" s="13">
        <v>56.5</v>
      </c>
      <c r="F7271" s="13">
        <v>1.2</v>
      </c>
      <c r="G7271" s="13">
        <v>0.48</v>
      </c>
      <c r="H7271" s="12">
        <v>0</v>
      </c>
      <c r="I7271" s="15">
        <f t="shared" si="678"/>
        <v>0.84</v>
      </c>
      <c r="J7271" s="15">
        <f t="shared" si="679"/>
        <v>0.24</v>
      </c>
      <c r="K7271" s="13">
        <v>488.8</v>
      </c>
      <c r="L7271" s="12">
        <f t="shared" si="680"/>
        <v>0.6114544840506333</v>
      </c>
      <c r="M7271">
        <f t="shared" si="681"/>
        <v>754</v>
      </c>
      <c r="N7271">
        <f t="shared" si="682"/>
        <v>1</v>
      </c>
      <c r="O7271">
        <f t="shared" si="683"/>
        <v>0.4</v>
      </c>
    </row>
    <row r="7272" spans="1:15">
      <c r="A7272" s="12" t="s">
        <v>41</v>
      </c>
      <c r="B7272" s="12">
        <v>5300</v>
      </c>
      <c r="C7272" s="14">
        <v>1.1263551478</v>
      </c>
      <c r="D7272" s="13">
        <v>0.5</v>
      </c>
      <c r="E7272" s="13">
        <v>56.5</v>
      </c>
      <c r="F7272" s="13">
        <v>0.6</v>
      </c>
      <c r="G7272" s="13">
        <v>0.13500000000000001</v>
      </c>
      <c r="H7272" s="12">
        <v>0</v>
      </c>
      <c r="I7272" s="15">
        <f t="shared" si="678"/>
        <v>0.42</v>
      </c>
      <c r="J7272" s="15">
        <f t="shared" si="679"/>
        <v>6.7500000000000004E-2</v>
      </c>
      <c r="K7272" s="13">
        <v>2119.6</v>
      </c>
      <c r="L7272" s="12">
        <f t="shared" si="680"/>
        <v>2.6516277437791667</v>
      </c>
      <c r="M7272">
        <f t="shared" si="681"/>
        <v>3271</v>
      </c>
      <c r="N7272">
        <f t="shared" si="682"/>
        <v>3</v>
      </c>
      <c r="O7272">
        <f t="shared" si="683"/>
        <v>0.5</v>
      </c>
    </row>
    <row r="7273" spans="1:15">
      <c r="A7273" s="12" t="s">
        <v>41</v>
      </c>
      <c r="B7273" s="12">
        <v>5300</v>
      </c>
      <c r="C7273" s="14">
        <v>3.7439656199999997E-2</v>
      </c>
      <c r="D7273" s="13">
        <v>0.5</v>
      </c>
      <c r="E7273" s="13">
        <v>56.5</v>
      </c>
      <c r="F7273" s="13">
        <v>0.6</v>
      </c>
      <c r="G7273" s="13">
        <v>0.13500000000000001</v>
      </c>
      <c r="H7273" s="12">
        <v>0</v>
      </c>
      <c r="I7273" s="15">
        <f t="shared" si="678"/>
        <v>0.42</v>
      </c>
      <c r="J7273" s="15">
        <f t="shared" si="679"/>
        <v>6.7500000000000004E-2</v>
      </c>
      <c r="K7273" s="13">
        <v>70.5</v>
      </c>
      <c r="L7273" s="12">
        <f t="shared" si="680"/>
        <v>8.813919063749999E-2</v>
      </c>
      <c r="M7273">
        <f t="shared" si="681"/>
        <v>109</v>
      </c>
      <c r="N7273">
        <f t="shared" si="682"/>
        <v>0</v>
      </c>
      <c r="O7273">
        <f t="shared" si="683"/>
        <v>0</v>
      </c>
    </row>
    <row r="7274" spans="1:15">
      <c r="A7274" s="12" t="s">
        <v>41</v>
      </c>
      <c r="B7274" s="12">
        <v>8140</v>
      </c>
      <c r="C7274" s="14">
        <v>1.3453652199999999E-2</v>
      </c>
      <c r="D7274" s="13">
        <v>0.85</v>
      </c>
      <c r="E7274" s="13">
        <v>56.5</v>
      </c>
      <c r="F7274" s="13">
        <v>1.2</v>
      </c>
      <c r="G7274" s="13">
        <v>0.48</v>
      </c>
      <c r="H7274" s="12">
        <v>0</v>
      </c>
      <c r="I7274" s="15">
        <f t="shared" si="678"/>
        <v>0.84</v>
      </c>
      <c r="J7274" s="15">
        <f t="shared" si="679"/>
        <v>0.24</v>
      </c>
      <c r="K7274" s="13">
        <v>43</v>
      </c>
      <c r="L7274" s="12">
        <f t="shared" si="680"/>
        <v>5.3842637242083324E-2</v>
      </c>
      <c r="M7274">
        <f t="shared" si="681"/>
        <v>66</v>
      </c>
      <c r="N7274">
        <f t="shared" si="682"/>
        <v>0</v>
      </c>
      <c r="O7274">
        <f t="shared" si="683"/>
        <v>0</v>
      </c>
    </row>
    <row r="7275" spans="1:15">
      <c r="A7275" s="12" t="s">
        <v>41</v>
      </c>
      <c r="B7275" s="12">
        <v>8140</v>
      </c>
      <c r="C7275" s="14">
        <v>2.0855156E-2</v>
      </c>
      <c r="D7275" s="13">
        <v>0.70299999999999996</v>
      </c>
      <c r="E7275" s="13">
        <v>56.5</v>
      </c>
      <c r="F7275" s="13">
        <v>1.2</v>
      </c>
      <c r="G7275" s="13">
        <v>0.48</v>
      </c>
      <c r="H7275" s="12">
        <v>0</v>
      </c>
      <c r="I7275" s="15">
        <f t="shared" si="678"/>
        <v>0.84</v>
      </c>
      <c r="J7275" s="15">
        <f t="shared" si="679"/>
        <v>0.24</v>
      </c>
      <c r="K7275" s="13">
        <v>55.2</v>
      </c>
      <c r="L7275" s="12">
        <f t="shared" si="680"/>
        <v>6.9029697395166664E-2</v>
      </c>
      <c r="M7275">
        <f t="shared" si="681"/>
        <v>85</v>
      </c>
      <c r="N7275">
        <f t="shared" si="682"/>
        <v>0</v>
      </c>
      <c r="O7275">
        <f t="shared" si="683"/>
        <v>0</v>
      </c>
    </row>
    <row r="7276" spans="1:15">
      <c r="A7276" s="12" t="s">
        <v>41</v>
      </c>
      <c r="B7276" s="12">
        <v>1100</v>
      </c>
      <c r="C7276" s="14">
        <v>1.6233823299999998E-2</v>
      </c>
      <c r="D7276" s="13">
        <v>0.34200000000000003</v>
      </c>
      <c r="E7276" s="13">
        <v>56.5</v>
      </c>
      <c r="F7276" s="13">
        <v>1.85</v>
      </c>
      <c r="G7276" s="13">
        <v>0.22</v>
      </c>
      <c r="H7276" s="12">
        <v>0</v>
      </c>
      <c r="I7276" s="15">
        <f t="shared" si="678"/>
        <v>1.2949999999999999</v>
      </c>
      <c r="J7276" s="15">
        <f t="shared" si="679"/>
        <v>0.11</v>
      </c>
      <c r="K7276" s="13">
        <v>20.9</v>
      </c>
      <c r="L7276" s="12">
        <f t="shared" si="680"/>
        <v>2.6140513968824997E-2</v>
      </c>
      <c r="M7276">
        <f t="shared" si="681"/>
        <v>32</v>
      </c>
      <c r="N7276">
        <f t="shared" si="682"/>
        <v>0</v>
      </c>
      <c r="O7276">
        <f t="shared" si="683"/>
        <v>0</v>
      </c>
    </row>
    <row r="7277" spans="1:15">
      <c r="A7277" s="12" t="s">
        <v>41</v>
      </c>
      <c r="B7277" s="12">
        <v>5300</v>
      </c>
      <c r="C7277" s="14">
        <v>0.2384576618</v>
      </c>
      <c r="D7277" s="13">
        <v>0.5</v>
      </c>
      <c r="E7277" s="13">
        <v>56.5</v>
      </c>
      <c r="F7277" s="13">
        <v>0.6</v>
      </c>
      <c r="G7277" s="13">
        <v>0.13500000000000001</v>
      </c>
      <c r="H7277" s="12">
        <v>0</v>
      </c>
      <c r="I7277" s="15">
        <f t="shared" si="678"/>
        <v>0.42</v>
      </c>
      <c r="J7277" s="15">
        <f t="shared" si="679"/>
        <v>6.7500000000000004E-2</v>
      </c>
      <c r="K7277" s="13">
        <v>448.7</v>
      </c>
      <c r="L7277" s="12">
        <f t="shared" si="680"/>
        <v>0.56136907882083331</v>
      </c>
      <c r="M7277">
        <f t="shared" si="681"/>
        <v>692</v>
      </c>
      <c r="N7277">
        <f t="shared" si="682"/>
        <v>1</v>
      </c>
      <c r="O7277">
        <f t="shared" si="683"/>
        <v>0.1</v>
      </c>
    </row>
    <row r="7278" spans="1:15">
      <c r="A7278" s="12" t="s">
        <v>41</v>
      </c>
      <c r="B7278" s="12">
        <v>5300</v>
      </c>
      <c r="C7278" s="14">
        <v>2.3348534000000002E-3</v>
      </c>
      <c r="D7278" s="13">
        <v>0.5</v>
      </c>
      <c r="E7278" s="13">
        <v>56.5</v>
      </c>
      <c r="F7278" s="13">
        <v>0.6</v>
      </c>
      <c r="G7278" s="13">
        <v>0.13500000000000001</v>
      </c>
      <c r="H7278" s="12">
        <v>0</v>
      </c>
      <c r="I7278" s="15">
        <f t="shared" si="678"/>
        <v>0.42</v>
      </c>
      <c r="J7278" s="15">
        <f t="shared" si="679"/>
        <v>6.7500000000000004E-2</v>
      </c>
      <c r="K7278" s="13">
        <v>4.4000000000000004</v>
      </c>
      <c r="L7278" s="12">
        <f t="shared" si="680"/>
        <v>5.4966340458333339E-3</v>
      </c>
      <c r="M7278">
        <f t="shared" si="681"/>
        <v>7</v>
      </c>
      <c r="N7278">
        <f t="shared" si="682"/>
        <v>0</v>
      </c>
      <c r="O7278">
        <f t="shared" si="683"/>
        <v>0</v>
      </c>
    </row>
    <row r="7279" spans="1:15">
      <c r="A7279" s="12" t="s">
        <v>41</v>
      </c>
      <c r="B7279" s="12">
        <v>5300</v>
      </c>
      <c r="C7279" s="14">
        <v>6.4142422199999993E-2</v>
      </c>
      <c r="D7279" s="13">
        <v>0.5</v>
      </c>
      <c r="E7279" s="13">
        <v>56.5</v>
      </c>
      <c r="F7279" s="13">
        <v>0.6</v>
      </c>
      <c r="G7279" s="13">
        <v>0.13500000000000001</v>
      </c>
      <c r="H7279" s="12">
        <v>0</v>
      </c>
      <c r="I7279" s="15">
        <f t="shared" si="678"/>
        <v>0.42</v>
      </c>
      <c r="J7279" s="15">
        <f t="shared" si="679"/>
        <v>6.7500000000000004E-2</v>
      </c>
      <c r="K7279" s="13">
        <v>120.7</v>
      </c>
      <c r="L7279" s="12">
        <f t="shared" si="680"/>
        <v>0.15100195226249999</v>
      </c>
      <c r="M7279">
        <f t="shared" si="681"/>
        <v>186</v>
      </c>
      <c r="N7279">
        <f t="shared" si="682"/>
        <v>0</v>
      </c>
      <c r="O7279">
        <f t="shared" si="683"/>
        <v>0</v>
      </c>
    </row>
    <row r="7280" spans="1:15">
      <c r="A7280" s="12" t="s">
        <v>41</v>
      </c>
      <c r="B7280" s="12">
        <v>8140</v>
      </c>
      <c r="C7280" s="14">
        <v>3.0969412299999999E-2</v>
      </c>
      <c r="D7280" s="13">
        <v>0.85</v>
      </c>
      <c r="E7280" s="13">
        <v>56.5</v>
      </c>
      <c r="F7280" s="13">
        <v>1.2</v>
      </c>
      <c r="G7280" s="13">
        <v>0.48</v>
      </c>
      <c r="H7280" s="12">
        <v>0</v>
      </c>
      <c r="I7280" s="15">
        <f t="shared" si="678"/>
        <v>0.84</v>
      </c>
      <c r="J7280" s="15">
        <f t="shared" si="679"/>
        <v>0.24</v>
      </c>
      <c r="K7280" s="13">
        <v>99.1</v>
      </c>
      <c r="L7280" s="12">
        <f t="shared" si="680"/>
        <v>0.12394216880895832</v>
      </c>
      <c r="M7280">
        <f t="shared" si="681"/>
        <v>153</v>
      </c>
      <c r="N7280">
        <f t="shared" si="682"/>
        <v>0</v>
      </c>
      <c r="O7280">
        <f t="shared" si="683"/>
        <v>0.1</v>
      </c>
    </row>
    <row r="7281" spans="1:15">
      <c r="A7281" s="12" t="s">
        <v>41</v>
      </c>
      <c r="B7281" s="12">
        <v>8140</v>
      </c>
      <c r="C7281" s="14">
        <v>5.32452151E-2</v>
      </c>
      <c r="D7281" s="13">
        <v>0.70299999999999996</v>
      </c>
      <c r="E7281" s="13">
        <v>56.5</v>
      </c>
      <c r="F7281" s="13">
        <v>1.2</v>
      </c>
      <c r="G7281" s="13">
        <v>0.48</v>
      </c>
      <c r="H7281" s="12">
        <v>0</v>
      </c>
      <c r="I7281" s="15">
        <f t="shared" si="678"/>
        <v>0.84</v>
      </c>
      <c r="J7281" s="15">
        <f t="shared" si="679"/>
        <v>0.24</v>
      </c>
      <c r="K7281" s="13">
        <v>140.9</v>
      </c>
      <c r="L7281" s="12">
        <f t="shared" si="680"/>
        <v>0.17623944343037082</v>
      </c>
      <c r="M7281">
        <f t="shared" si="681"/>
        <v>217</v>
      </c>
      <c r="N7281">
        <f t="shared" si="682"/>
        <v>0</v>
      </c>
      <c r="O7281">
        <f t="shared" si="683"/>
        <v>0.1</v>
      </c>
    </row>
    <row r="7282" spans="1:15">
      <c r="A7282" s="12" t="s">
        <v>41</v>
      </c>
      <c r="B7282" s="12">
        <v>8140</v>
      </c>
      <c r="C7282" s="14">
        <v>0.2236649158</v>
      </c>
      <c r="D7282" s="13">
        <v>0.70299999999999996</v>
      </c>
      <c r="E7282" s="13">
        <v>56.5</v>
      </c>
      <c r="F7282" s="13">
        <v>1.2</v>
      </c>
      <c r="G7282" s="13">
        <v>0.48</v>
      </c>
      <c r="H7282" s="12">
        <v>0</v>
      </c>
      <c r="I7282" s="15">
        <f t="shared" si="678"/>
        <v>0.84</v>
      </c>
      <c r="J7282" s="15">
        <f t="shared" si="679"/>
        <v>0.24</v>
      </c>
      <c r="K7282" s="13">
        <v>591.79999999999995</v>
      </c>
      <c r="L7282" s="12">
        <f t="shared" si="680"/>
        <v>0.74032155192650828</v>
      </c>
      <c r="M7282">
        <f t="shared" si="681"/>
        <v>913</v>
      </c>
      <c r="N7282">
        <f t="shared" si="682"/>
        <v>2</v>
      </c>
      <c r="O7282">
        <f t="shared" si="683"/>
        <v>0.5</v>
      </c>
    </row>
    <row r="7283" spans="1:15">
      <c r="A7283" s="12" t="s">
        <v>41</v>
      </c>
      <c r="B7283" s="12">
        <v>1100</v>
      </c>
      <c r="C7283" s="14">
        <v>1.8019893234</v>
      </c>
      <c r="D7283" s="13">
        <v>0.34200000000000003</v>
      </c>
      <c r="E7283" s="13">
        <v>56.5</v>
      </c>
      <c r="F7283" s="13">
        <v>1.85</v>
      </c>
      <c r="G7283" s="13">
        <v>0.22</v>
      </c>
      <c r="H7283" s="12">
        <v>0</v>
      </c>
      <c r="I7283" s="15">
        <f t="shared" si="678"/>
        <v>1.2949999999999999</v>
      </c>
      <c r="J7283" s="15">
        <f t="shared" si="679"/>
        <v>0.11</v>
      </c>
      <c r="K7283" s="13">
        <v>2319.5</v>
      </c>
      <c r="L7283" s="12">
        <f t="shared" si="680"/>
        <v>2.9016533080048501</v>
      </c>
      <c r="M7283">
        <f t="shared" si="681"/>
        <v>3579</v>
      </c>
      <c r="N7283">
        <f t="shared" si="682"/>
        <v>10</v>
      </c>
      <c r="O7283">
        <f t="shared" si="683"/>
        <v>0.9</v>
      </c>
    </row>
    <row r="7284" spans="1:15">
      <c r="A7284" s="12" t="s">
        <v>41</v>
      </c>
      <c r="B7284" s="12">
        <v>8140</v>
      </c>
      <c r="C7284" s="14">
        <v>1.8686618E-3</v>
      </c>
      <c r="D7284" s="13">
        <v>0.85</v>
      </c>
      <c r="E7284" s="13">
        <v>56.5</v>
      </c>
      <c r="F7284" s="13">
        <v>1.2</v>
      </c>
      <c r="G7284" s="13">
        <v>0.48</v>
      </c>
      <c r="H7284" s="12">
        <v>0</v>
      </c>
      <c r="I7284" s="15">
        <f t="shared" si="678"/>
        <v>0.84</v>
      </c>
      <c r="J7284" s="15">
        <f t="shared" si="679"/>
        <v>0.24</v>
      </c>
      <c r="K7284" s="13">
        <v>6</v>
      </c>
      <c r="L7284" s="12">
        <f t="shared" si="680"/>
        <v>7.4785402454166658E-3</v>
      </c>
      <c r="M7284">
        <f t="shared" si="681"/>
        <v>9</v>
      </c>
      <c r="N7284">
        <f t="shared" si="682"/>
        <v>0</v>
      </c>
      <c r="O7284">
        <f t="shared" si="683"/>
        <v>0</v>
      </c>
    </row>
    <row r="7285" spans="1:15">
      <c r="A7285" s="12" t="s">
        <v>41</v>
      </c>
      <c r="B7285" s="12">
        <v>8140</v>
      </c>
      <c r="C7285" s="14">
        <v>6.2495613000000004E-3</v>
      </c>
      <c r="D7285" s="13">
        <v>0.70299999999999996</v>
      </c>
      <c r="E7285" s="13">
        <v>56.5</v>
      </c>
      <c r="F7285" s="13">
        <v>1.2</v>
      </c>
      <c r="G7285" s="13">
        <v>0.48</v>
      </c>
      <c r="H7285" s="12">
        <v>0</v>
      </c>
      <c r="I7285" s="15">
        <f t="shared" si="678"/>
        <v>0.84</v>
      </c>
      <c r="J7285" s="15">
        <f t="shared" si="679"/>
        <v>0.24</v>
      </c>
      <c r="K7285" s="13">
        <v>16.5</v>
      </c>
      <c r="L7285" s="12">
        <f t="shared" si="680"/>
        <v>2.0685787504612498E-2</v>
      </c>
      <c r="M7285">
        <f t="shared" si="681"/>
        <v>26</v>
      </c>
      <c r="N7285">
        <f t="shared" si="682"/>
        <v>0</v>
      </c>
      <c r="O7285">
        <f t="shared" si="683"/>
        <v>0</v>
      </c>
    </row>
    <row r="7286" spans="1:15">
      <c r="A7286" s="12" t="s">
        <v>41</v>
      </c>
      <c r="B7286" s="12">
        <v>8140</v>
      </c>
      <c r="C7286" s="14">
        <v>3.6821841000000001E-2</v>
      </c>
      <c r="D7286" s="13">
        <v>0.70299999999999996</v>
      </c>
      <c r="E7286" s="13">
        <v>56.5</v>
      </c>
      <c r="F7286" s="13">
        <v>1.2</v>
      </c>
      <c r="G7286" s="13">
        <v>0.48</v>
      </c>
      <c r="H7286" s="12">
        <v>0</v>
      </c>
      <c r="I7286" s="15">
        <f t="shared" si="678"/>
        <v>0.84</v>
      </c>
      <c r="J7286" s="15">
        <f t="shared" si="679"/>
        <v>0.24</v>
      </c>
      <c r="K7286" s="13">
        <v>97.4</v>
      </c>
      <c r="L7286" s="12">
        <f t="shared" si="680"/>
        <v>0.12187875946662501</v>
      </c>
      <c r="M7286">
        <f t="shared" si="681"/>
        <v>150</v>
      </c>
      <c r="N7286">
        <f t="shared" si="682"/>
        <v>0</v>
      </c>
      <c r="O7286">
        <f t="shared" si="683"/>
        <v>0.1</v>
      </c>
    </row>
    <row r="7287" spans="1:15">
      <c r="A7287" s="12" t="s">
        <v>41</v>
      </c>
      <c r="B7287" s="12">
        <v>1100</v>
      </c>
      <c r="C7287" s="14">
        <v>0.45234969229999999</v>
      </c>
      <c r="D7287" s="13">
        <v>0.34200000000000003</v>
      </c>
      <c r="E7287" s="13">
        <v>56.5</v>
      </c>
      <c r="F7287" s="13">
        <v>1.85</v>
      </c>
      <c r="G7287" s="13">
        <v>0.22</v>
      </c>
      <c r="H7287" s="12">
        <v>0</v>
      </c>
      <c r="I7287" s="15">
        <f t="shared" si="678"/>
        <v>1.2949999999999999</v>
      </c>
      <c r="J7287" s="15">
        <f t="shared" si="679"/>
        <v>0.11</v>
      </c>
      <c r="K7287" s="13">
        <v>582.20000000000005</v>
      </c>
      <c r="L7287" s="12">
        <f t="shared" si="680"/>
        <v>0.72839609202607492</v>
      </c>
      <c r="M7287">
        <f t="shared" si="681"/>
        <v>898</v>
      </c>
      <c r="N7287">
        <f t="shared" si="682"/>
        <v>3</v>
      </c>
      <c r="O7287">
        <f t="shared" si="683"/>
        <v>0.2</v>
      </c>
    </row>
    <row r="7288" spans="1:15">
      <c r="A7288" s="12" t="s">
        <v>41</v>
      </c>
      <c r="B7288" s="12">
        <v>1100</v>
      </c>
      <c r="C7288" s="14">
        <v>7.0817896699999994E-2</v>
      </c>
      <c r="D7288" s="13">
        <v>0.34200000000000003</v>
      </c>
      <c r="E7288" s="13">
        <v>56.5</v>
      </c>
      <c r="F7288" s="13">
        <v>1.85</v>
      </c>
      <c r="G7288" s="13">
        <v>0.22</v>
      </c>
      <c r="H7288" s="12">
        <v>0</v>
      </c>
      <c r="I7288" s="15">
        <f t="shared" si="678"/>
        <v>1.2949999999999999</v>
      </c>
      <c r="J7288" s="15">
        <f t="shared" si="679"/>
        <v>0.11</v>
      </c>
      <c r="K7288" s="13">
        <v>91.2</v>
      </c>
      <c r="L7288" s="12">
        <f t="shared" si="680"/>
        <v>0.11403451816117499</v>
      </c>
      <c r="M7288">
        <f t="shared" si="681"/>
        <v>141</v>
      </c>
      <c r="N7288">
        <f t="shared" si="682"/>
        <v>0</v>
      </c>
      <c r="O7288">
        <f t="shared" si="683"/>
        <v>0</v>
      </c>
    </row>
    <row r="7289" spans="1:15">
      <c r="A7289" s="12" t="s">
        <v>41</v>
      </c>
      <c r="B7289" s="12">
        <v>1100</v>
      </c>
      <c r="C7289" s="14">
        <v>9.1632760999999993E-3</v>
      </c>
      <c r="D7289" s="13">
        <v>0.34200000000000003</v>
      </c>
      <c r="E7289" s="13">
        <v>56.5</v>
      </c>
      <c r="F7289" s="13">
        <v>1.85</v>
      </c>
      <c r="G7289" s="13">
        <v>0.22</v>
      </c>
      <c r="H7289" s="12">
        <v>0</v>
      </c>
      <c r="I7289" s="15">
        <f t="shared" si="678"/>
        <v>1.2949999999999999</v>
      </c>
      <c r="J7289" s="15">
        <f t="shared" si="679"/>
        <v>0.11</v>
      </c>
      <c r="K7289" s="13">
        <v>11.8</v>
      </c>
      <c r="L7289" s="12">
        <f t="shared" si="680"/>
        <v>1.4755165340025E-2</v>
      </c>
      <c r="M7289">
        <f t="shared" si="681"/>
        <v>18</v>
      </c>
      <c r="N7289">
        <f t="shared" si="682"/>
        <v>0</v>
      </c>
      <c r="O7289">
        <f t="shared" si="683"/>
        <v>0</v>
      </c>
    </row>
    <row r="7290" spans="1:15">
      <c r="A7290" s="12" t="s">
        <v>41</v>
      </c>
      <c r="B7290" s="12">
        <v>8140</v>
      </c>
      <c r="C7290" s="14">
        <v>9.7506999999999997E-6</v>
      </c>
      <c r="D7290" s="13">
        <v>0.85</v>
      </c>
      <c r="E7290" s="13">
        <v>56.5</v>
      </c>
      <c r="F7290" s="13">
        <v>1.2</v>
      </c>
      <c r="G7290" s="13">
        <v>0.48</v>
      </c>
      <c r="H7290" s="12">
        <v>0</v>
      </c>
      <c r="I7290" s="15">
        <f t="shared" ref="I7290:I7294" si="684">F7290*0.7</f>
        <v>0.84</v>
      </c>
      <c r="J7290" s="15">
        <f t="shared" ref="J7290:J7294" si="685">G7290*0.5</f>
        <v>0.24</v>
      </c>
      <c r="K7290" s="13">
        <v>0</v>
      </c>
      <c r="L7290" s="12">
        <f t="shared" si="680"/>
        <v>3.9023113958333332E-5</v>
      </c>
      <c r="M7290">
        <f t="shared" si="681"/>
        <v>0</v>
      </c>
      <c r="N7290">
        <f t="shared" si="682"/>
        <v>0</v>
      </c>
      <c r="O7290">
        <f t="shared" si="683"/>
        <v>0</v>
      </c>
    </row>
    <row r="7291" spans="1:15">
      <c r="A7291" s="12" t="s">
        <v>41</v>
      </c>
      <c r="B7291" s="12">
        <v>8140</v>
      </c>
      <c r="C7291" s="14">
        <v>8.4300894799999998E-2</v>
      </c>
      <c r="D7291" s="13">
        <v>0.70299999999999996</v>
      </c>
      <c r="E7291" s="13">
        <v>56.5</v>
      </c>
      <c r="F7291" s="13">
        <v>1.2</v>
      </c>
      <c r="G7291" s="13">
        <v>0.48</v>
      </c>
      <c r="H7291" s="12">
        <v>0</v>
      </c>
      <c r="I7291" s="15">
        <f t="shared" si="684"/>
        <v>0.84</v>
      </c>
      <c r="J7291" s="15">
        <f t="shared" si="685"/>
        <v>0.24</v>
      </c>
      <c r="K7291" s="13">
        <v>223</v>
      </c>
      <c r="L7291" s="12">
        <f t="shared" si="680"/>
        <v>0.27903244925071663</v>
      </c>
      <c r="M7291">
        <f t="shared" si="681"/>
        <v>344</v>
      </c>
      <c r="N7291">
        <f t="shared" si="682"/>
        <v>1</v>
      </c>
      <c r="O7291">
        <f t="shared" si="683"/>
        <v>0.2</v>
      </c>
    </row>
    <row r="7292" spans="1:15">
      <c r="A7292" s="12" t="s">
        <v>41</v>
      </c>
      <c r="B7292" s="12">
        <v>8140</v>
      </c>
      <c r="C7292" s="14">
        <v>0.21847354359999999</v>
      </c>
      <c r="D7292" s="13">
        <v>0.70299999999999996</v>
      </c>
      <c r="E7292" s="13">
        <v>56.5</v>
      </c>
      <c r="F7292" s="13">
        <v>1.2</v>
      </c>
      <c r="G7292" s="13">
        <v>0.48</v>
      </c>
      <c r="H7292" s="12">
        <v>0</v>
      </c>
      <c r="I7292" s="15">
        <f t="shared" si="684"/>
        <v>0.84</v>
      </c>
      <c r="J7292" s="15">
        <f t="shared" si="685"/>
        <v>0.24</v>
      </c>
      <c r="K7292" s="13">
        <v>578</v>
      </c>
      <c r="L7292" s="12">
        <f t="shared" si="680"/>
        <v>0.72313832625168317</v>
      </c>
      <c r="M7292">
        <f t="shared" si="681"/>
        <v>892</v>
      </c>
      <c r="N7292">
        <f t="shared" si="682"/>
        <v>2</v>
      </c>
      <c r="O7292">
        <f t="shared" si="683"/>
        <v>0.5</v>
      </c>
    </row>
    <row r="7293" spans="1:15">
      <c r="A7293" s="12" t="s">
        <v>41</v>
      </c>
      <c r="B7293" s="12">
        <v>1100</v>
      </c>
      <c r="C7293" s="14">
        <v>3.0345798899999998E-2</v>
      </c>
      <c r="D7293" s="13">
        <v>0.34200000000000003</v>
      </c>
      <c r="E7293" s="13">
        <v>56.5</v>
      </c>
      <c r="F7293" s="13">
        <v>1.85</v>
      </c>
      <c r="G7293" s="13">
        <v>0.22</v>
      </c>
      <c r="H7293" s="12">
        <v>0</v>
      </c>
      <c r="I7293" s="15">
        <f t="shared" si="684"/>
        <v>1.2949999999999999</v>
      </c>
      <c r="J7293" s="15">
        <f t="shared" si="685"/>
        <v>0.11</v>
      </c>
      <c r="K7293" s="13">
        <v>105.1</v>
      </c>
      <c r="L7293" s="12">
        <f t="shared" si="680"/>
        <v>4.8864322678725002E-2</v>
      </c>
      <c r="M7293">
        <f t="shared" si="681"/>
        <v>60</v>
      </c>
      <c r="N7293">
        <f t="shared" si="682"/>
        <v>0</v>
      </c>
      <c r="O7293">
        <f t="shared" si="683"/>
        <v>0</v>
      </c>
    </row>
    <row r="7294" spans="1:15">
      <c r="A7294" s="12" t="s">
        <v>41</v>
      </c>
      <c r="B7294" s="12">
        <v>8140</v>
      </c>
      <c r="C7294" s="14">
        <v>4.8728507999999997E-2</v>
      </c>
      <c r="D7294" s="13">
        <v>0.70299999999999996</v>
      </c>
      <c r="E7294" s="13">
        <v>56.5</v>
      </c>
      <c r="F7294" s="13">
        <v>1.2</v>
      </c>
      <c r="G7294" s="13">
        <v>0.48</v>
      </c>
      <c r="H7294" s="12">
        <v>0</v>
      </c>
      <c r="I7294" s="15">
        <f t="shared" si="684"/>
        <v>0.84</v>
      </c>
      <c r="J7294" s="15">
        <f t="shared" si="685"/>
        <v>0.24</v>
      </c>
      <c r="K7294" s="13">
        <v>446</v>
      </c>
      <c r="L7294" s="12">
        <f t="shared" si="680"/>
        <v>0.16128933112549998</v>
      </c>
      <c r="M7294">
        <f t="shared" si="681"/>
        <v>199</v>
      </c>
      <c r="N7294">
        <f t="shared" si="682"/>
        <v>0</v>
      </c>
      <c r="O7294">
        <f t="shared" si="683"/>
        <v>0.1</v>
      </c>
    </row>
    <row r="7295" spans="1:15">
      <c r="C7295">
        <f>SUM(C2:C7294)</f>
        <v>21941.059342762699</v>
      </c>
      <c r="N7295">
        <f>SUM(N2:N7294)</f>
        <v>165863</v>
      </c>
      <c r="O7295">
        <f>SUM(O2:O7294)</f>
        <v>34127.399999999201</v>
      </c>
    </row>
  </sheetData>
  <sortState ref="A2:I7294">
    <sortCondition descending="1" ref="H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2650"/>
  <sheetViews>
    <sheetView workbookViewId="0">
      <pane ySplit="1" topLeftCell="A2630" activePane="bottomLeft" state="frozen"/>
      <selection pane="bottomLeft" activeCell="C2650" sqref="C2650"/>
    </sheetView>
  </sheetViews>
  <sheetFormatPr defaultColWidth="7.140625" defaultRowHeight="15"/>
  <cols>
    <col min="1" max="1" width="6.140625" style="12" bestFit="1" customWidth="1"/>
    <col min="2" max="2" width="8" style="12" bestFit="1" customWidth="1"/>
    <col min="3" max="3" width="14.7109375" style="14" bestFit="1" customWidth="1"/>
    <col min="4" max="4" width="13.7109375" style="13" bestFit="1" customWidth="1"/>
    <col min="5" max="5" width="14.7109375" style="13" bestFit="1" customWidth="1"/>
    <col min="6" max="7" width="13.7109375" style="13" bestFit="1" customWidth="1"/>
    <col min="8" max="8" width="11.140625" style="12" bestFit="1" customWidth="1"/>
    <col min="9" max="10" width="11.140625" style="15" customWidth="1"/>
    <col min="11" max="11" width="18.85546875" style="13" bestFit="1" customWidth="1"/>
    <col min="12" max="12" width="14" customWidth="1"/>
    <col min="13" max="13" width="15" customWidth="1"/>
    <col min="14" max="14" width="10.140625" customWidth="1"/>
    <col min="15" max="15" width="11" customWidth="1"/>
  </cols>
  <sheetData>
    <row r="1" spans="1:15" ht="30">
      <c r="A1" s="12" t="s">
        <v>40</v>
      </c>
      <c r="B1" s="12" t="s">
        <v>17</v>
      </c>
      <c r="C1" s="14" t="s">
        <v>24</v>
      </c>
      <c r="D1" s="13" t="s">
        <v>19</v>
      </c>
      <c r="E1" s="13" t="s">
        <v>18</v>
      </c>
      <c r="F1" s="13" t="s">
        <v>20</v>
      </c>
      <c r="G1" s="13" t="s">
        <v>21</v>
      </c>
      <c r="H1" s="12" t="s">
        <v>23</v>
      </c>
      <c r="I1" s="15" t="s">
        <v>42</v>
      </c>
      <c r="J1" s="15" t="s">
        <v>43</v>
      </c>
      <c r="K1" s="13" t="s">
        <v>22</v>
      </c>
      <c r="L1" s="16" t="s">
        <v>44</v>
      </c>
      <c r="M1" s="16" t="s">
        <v>45</v>
      </c>
      <c r="N1" s="16" t="s">
        <v>46</v>
      </c>
      <c r="O1" s="16" t="s">
        <v>47</v>
      </c>
    </row>
    <row r="2" spans="1:15">
      <c r="A2" s="12" t="s">
        <v>41</v>
      </c>
      <c r="B2" s="12">
        <v>4110</v>
      </c>
      <c r="C2" s="14">
        <v>0.19395618349999999</v>
      </c>
      <c r="D2" s="13">
        <v>0.41299999999999998</v>
      </c>
      <c r="E2" s="13">
        <v>56.5</v>
      </c>
      <c r="F2" s="13">
        <v>0.7</v>
      </c>
      <c r="G2" s="13">
        <v>0.09</v>
      </c>
      <c r="H2" s="12">
        <v>1</v>
      </c>
      <c r="I2" s="15">
        <f>F2</f>
        <v>0.7</v>
      </c>
      <c r="J2" s="15">
        <f>G2</f>
        <v>0.09</v>
      </c>
      <c r="K2" s="13">
        <v>126552.5</v>
      </c>
      <c r="L2" s="12">
        <f>E2*D2*C2/12</f>
        <v>0.37715588032339581</v>
      </c>
      <c r="M2">
        <f>ROUND(E2*D2*C2*102.79,0)</f>
        <v>465</v>
      </c>
      <c r="N2">
        <f>ROUND(I2*M2*0.002205,0)</f>
        <v>1</v>
      </c>
      <c r="O2">
        <f>ROUND(J2*M2*0.002205,1)</f>
        <v>0.1</v>
      </c>
    </row>
    <row r="3" spans="1:15">
      <c r="A3" s="12" t="s">
        <v>41</v>
      </c>
      <c r="B3" s="12">
        <v>4110</v>
      </c>
      <c r="C3" s="14">
        <v>0.57419303109999997</v>
      </c>
      <c r="D3" s="13">
        <v>0.41299999999999998</v>
      </c>
      <c r="E3" s="13">
        <v>56.5</v>
      </c>
      <c r="F3" s="13">
        <v>0.7</v>
      </c>
      <c r="G3" s="13">
        <v>0.09</v>
      </c>
      <c r="H3" s="12">
        <v>1</v>
      </c>
      <c r="I3" s="15">
        <f t="shared" ref="I3:I66" si="0">F3</f>
        <v>0.7</v>
      </c>
      <c r="J3" s="15">
        <f t="shared" ref="J3:J66" si="1">G3</f>
        <v>0.09</v>
      </c>
      <c r="K3" s="13">
        <v>8691.7000000000007</v>
      </c>
      <c r="L3" s="12">
        <f t="shared" ref="L3:L66" si="2">E3*D3*C3/12</f>
        <v>1.1165422736835791</v>
      </c>
      <c r="M3">
        <f t="shared" ref="M3:M66" si="3">ROUND(E3*D3*C3*102.79,0)</f>
        <v>1377</v>
      </c>
      <c r="N3">
        <f t="shared" ref="N3:N66" si="4">ROUND(I3*M3*0.002205,0)</f>
        <v>2</v>
      </c>
      <c r="O3">
        <f t="shared" ref="O3:O66" si="5">ROUND(J3*M3*0.002205,1)</f>
        <v>0.3</v>
      </c>
    </row>
    <row r="4" spans="1:15">
      <c r="A4" s="12" t="s">
        <v>41</v>
      </c>
      <c r="B4" s="12">
        <v>3200</v>
      </c>
      <c r="C4" s="14">
        <v>0.58059326320000004</v>
      </c>
      <c r="D4" s="13">
        <v>0.28699999999999998</v>
      </c>
      <c r="E4" s="13">
        <v>56.5</v>
      </c>
      <c r="F4" s="13">
        <v>1.2</v>
      </c>
      <c r="G4" s="13">
        <v>6.4000000000000001E-2</v>
      </c>
      <c r="H4" s="12">
        <v>1</v>
      </c>
      <c r="I4" s="15">
        <f t="shared" si="0"/>
        <v>1.2</v>
      </c>
      <c r="J4" s="15">
        <f t="shared" si="1"/>
        <v>6.4000000000000001E-2</v>
      </c>
      <c r="K4" s="13">
        <v>11122</v>
      </c>
      <c r="L4" s="12">
        <f t="shared" si="2"/>
        <v>0.78455083828496663</v>
      </c>
      <c r="M4">
        <f t="shared" si="3"/>
        <v>968</v>
      </c>
      <c r="N4">
        <f t="shared" si="4"/>
        <v>3</v>
      </c>
      <c r="O4">
        <f t="shared" si="5"/>
        <v>0.1</v>
      </c>
    </row>
    <row r="5" spans="1:15">
      <c r="A5" s="12" t="s">
        <v>41</v>
      </c>
      <c r="B5" s="12">
        <v>6460</v>
      </c>
      <c r="C5" s="14">
        <v>0.29507088279999999</v>
      </c>
      <c r="D5" s="13">
        <v>0.30299999999999999</v>
      </c>
      <c r="E5" s="13">
        <v>56.5</v>
      </c>
      <c r="F5" s="13">
        <v>0</v>
      </c>
      <c r="G5" s="13">
        <v>0</v>
      </c>
      <c r="H5" s="12">
        <v>1</v>
      </c>
      <c r="I5" s="15">
        <f t="shared" si="0"/>
        <v>0</v>
      </c>
      <c r="J5" s="15">
        <f t="shared" si="1"/>
        <v>0</v>
      </c>
      <c r="K5" s="13">
        <v>393.6</v>
      </c>
      <c r="L5" s="12">
        <f t="shared" si="2"/>
        <v>0.42095549817454997</v>
      </c>
      <c r="M5">
        <f t="shared" si="3"/>
        <v>519</v>
      </c>
      <c r="N5">
        <f t="shared" si="4"/>
        <v>0</v>
      </c>
      <c r="O5">
        <f t="shared" si="5"/>
        <v>0</v>
      </c>
    </row>
    <row r="6" spans="1:15">
      <c r="A6" s="12" t="s">
        <v>41</v>
      </c>
      <c r="B6" s="12">
        <v>3100</v>
      </c>
      <c r="C6" s="14">
        <v>1.2267847128</v>
      </c>
      <c r="D6" s="13">
        <v>0.41099999999999998</v>
      </c>
      <c r="E6" s="13">
        <v>56.5</v>
      </c>
      <c r="F6" s="13">
        <v>1.2</v>
      </c>
      <c r="G6" s="13">
        <v>6.4000000000000001E-2</v>
      </c>
      <c r="H6" s="12">
        <v>1</v>
      </c>
      <c r="I6" s="15">
        <f t="shared" si="0"/>
        <v>1.2</v>
      </c>
      <c r="J6" s="15">
        <f t="shared" si="1"/>
        <v>6.4000000000000001E-2</v>
      </c>
      <c r="K6" s="13">
        <v>2219.6999999999998</v>
      </c>
      <c r="L6" s="12">
        <f t="shared" si="2"/>
        <v>2.3739817673570998</v>
      </c>
      <c r="M6">
        <f t="shared" si="3"/>
        <v>2928</v>
      </c>
      <c r="N6">
        <f t="shared" si="4"/>
        <v>8</v>
      </c>
      <c r="O6">
        <f t="shared" si="5"/>
        <v>0.4</v>
      </c>
    </row>
    <row r="7" spans="1:15">
      <c r="A7" s="12" t="s">
        <v>41</v>
      </c>
      <c r="B7" s="12">
        <v>1920</v>
      </c>
      <c r="C7" s="14">
        <v>9.6506226900000006E-2</v>
      </c>
      <c r="D7" s="13">
        <v>0.193</v>
      </c>
      <c r="E7" s="13">
        <v>56.5</v>
      </c>
      <c r="F7" s="13">
        <v>1.2</v>
      </c>
      <c r="G7" s="13">
        <v>7.5999999999999998E-2</v>
      </c>
      <c r="H7" s="12">
        <v>1</v>
      </c>
      <c r="I7" s="15">
        <f t="shared" si="0"/>
        <v>1.2</v>
      </c>
      <c r="J7" s="15">
        <f t="shared" si="1"/>
        <v>7.5999999999999998E-2</v>
      </c>
      <c r="K7" s="13">
        <v>82</v>
      </c>
      <c r="L7" s="12">
        <f t="shared" si="2"/>
        <v>8.7696012602587511E-2</v>
      </c>
      <c r="M7">
        <f t="shared" si="3"/>
        <v>108</v>
      </c>
      <c r="N7">
        <f t="shared" si="4"/>
        <v>0</v>
      </c>
      <c r="O7">
        <f t="shared" si="5"/>
        <v>0</v>
      </c>
    </row>
    <row r="8" spans="1:15">
      <c r="A8" s="12" t="s">
        <v>41</v>
      </c>
      <c r="B8" s="12">
        <v>8310</v>
      </c>
      <c r="C8" s="14">
        <v>0.88207740889999997</v>
      </c>
      <c r="D8" s="13">
        <v>0.85799999999999998</v>
      </c>
      <c r="E8" s="13">
        <v>56.5</v>
      </c>
      <c r="F8" s="13">
        <v>1.79</v>
      </c>
      <c r="G8" s="13">
        <v>0.31</v>
      </c>
      <c r="H8" s="12">
        <v>1</v>
      </c>
      <c r="I8" s="15">
        <f t="shared" si="0"/>
        <v>1.79</v>
      </c>
      <c r="J8" s="15">
        <f t="shared" si="1"/>
        <v>0.31</v>
      </c>
      <c r="K8" s="13">
        <v>3331.8</v>
      </c>
      <c r="L8" s="12">
        <f t="shared" si="2"/>
        <v>3.5633722126037743</v>
      </c>
      <c r="M8">
        <f t="shared" si="3"/>
        <v>4395</v>
      </c>
      <c r="N8">
        <f t="shared" si="4"/>
        <v>17</v>
      </c>
      <c r="O8">
        <f t="shared" si="5"/>
        <v>3</v>
      </c>
    </row>
    <row r="9" spans="1:15">
      <c r="A9" s="12" t="s">
        <v>41</v>
      </c>
      <c r="B9" s="12">
        <v>1400</v>
      </c>
      <c r="C9" s="14">
        <v>1.114045924</v>
      </c>
      <c r="D9" s="13">
        <v>0.88700000000000001</v>
      </c>
      <c r="E9" s="13">
        <v>56.5</v>
      </c>
      <c r="F9" s="13">
        <v>1.93</v>
      </c>
      <c r="G9" s="13">
        <v>0.497</v>
      </c>
      <c r="H9" s="12">
        <v>1</v>
      </c>
      <c r="I9" s="15">
        <f t="shared" si="0"/>
        <v>1.93</v>
      </c>
      <c r="J9" s="15">
        <f t="shared" si="1"/>
        <v>0.497</v>
      </c>
      <c r="K9" s="13">
        <v>4350.2</v>
      </c>
      <c r="L9" s="12">
        <f t="shared" si="2"/>
        <v>4.6525807086851669</v>
      </c>
      <c r="M9">
        <f t="shared" si="3"/>
        <v>5739</v>
      </c>
      <c r="N9">
        <f t="shared" si="4"/>
        <v>24</v>
      </c>
      <c r="O9">
        <f t="shared" si="5"/>
        <v>6.3</v>
      </c>
    </row>
    <row r="10" spans="1:15">
      <c r="A10" s="12" t="s">
        <v>41</v>
      </c>
      <c r="B10" s="12">
        <v>4110</v>
      </c>
      <c r="C10" s="14">
        <v>7.209304682</v>
      </c>
      <c r="D10" s="13">
        <v>0.41299999999999998</v>
      </c>
      <c r="E10" s="13">
        <v>56.5</v>
      </c>
      <c r="F10" s="13">
        <v>0.7</v>
      </c>
      <c r="G10" s="13">
        <v>0.09</v>
      </c>
      <c r="H10" s="12">
        <v>1</v>
      </c>
      <c r="I10" s="15">
        <f t="shared" si="0"/>
        <v>0.7</v>
      </c>
      <c r="J10" s="15">
        <f t="shared" si="1"/>
        <v>0.09</v>
      </c>
      <c r="K10" s="13">
        <v>71886.2</v>
      </c>
      <c r="L10" s="12">
        <f t="shared" si="2"/>
        <v>14.018793341844082</v>
      </c>
      <c r="M10">
        <f t="shared" si="3"/>
        <v>17292</v>
      </c>
      <c r="N10">
        <f t="shared" si="4"/>
        <v>27</v>
      </c>
      <c r="O10">
        <f t="shared" si="5"/>
        <v>3.4</v>
      </c>
    </row>
    <row r="11" spans="1:15">
      <c r="A11" s="12" t="s">
        <v>41</v>
      </c>
      <c r="B11" s="12">
        <v>2610</v>
      </c>
      <c r="C11" s="14">
        <v>2.4181589404000001</v>
      </c>
      <c r="D11" s="13">
        <v>0.28100000000000003</v>
      </c>
      <c r="E11" s="13">
        <v>56.5</v>
      </c>
      <c r="F11" s="13">
        <v>2.91</v>
      </c>
      <c r="G11" s="13">
        <v>0.54700000000000004</v>
      </c>
      <c r="H11" s="12">
        <v>1</v>
      </c>
      <c r="I11" s="15">
        <f t="shared" si="0"/>
        <v>2.91</v>
      </c>
      <c r="J11" s="15">
        <f t="shared" si="1"/>
        <v>0.54700000000000004</v>
      </c>
      <c r="K11" s="13">
        <v>26281.200000000001</v>
      </c>
      <c r="L11" s="12">
        <f t="shared" si="2"/>
        <v>3.1993250347717175</v>
      </c>
      <c r="M11">
        <f t="shared" si="3"/>
        <v>3946</v>
      </c>
      <c r="N11">
        <f t="shared" si="4"/>
        <v>25</v>
      </c>
      <c r="O11">
        <f t="shared" si="5"/>
        <v>4.8</v>
      </c>
    </row>
    <row r="12" spans="1:15">
      <c r="A12" s="12" t="s">
        <v>41</v>
      </c>
      <c r="B12" s="12">
        <v>4110</v>
      </c>
      <c r="C12" s="14">
        <v>0.16002457610000001</v>
      </c>
      <c r="D12" s="13">
        <v>0.41299999999999998</v>
      </c>
      <c r="E12" s="13">
        <v>56.5</v>
      </c>
      <c r="F12" s="13">
        <v>0.7</v>
      </c>
      <c r="G12" s="13">
        <v>0.09</v>
      </c>
      <c r="H12" s="12">
        <v>1</v>
      </c>
      <c r="I12" s="15">
        <f t="shared" si="0"/>
        <v>0.7</v>
      </c>
      <c r="J12" s="15">
        <f t="shared" si="1"/>
        <v>0.09</v>
      </c>
      <c r="K12" s="13">
        <v>14163.3</v>
      </c>
      <c r="L12" s="12">
        <f t="shared" si="2"/>
        <v>0.31117445591712084</v>
      </c>
      <c r="M12">
        <f t="shared" si="3"/>
        <v>384</v>
      </c>
      <c r="N12">
        <f t="shared" si="4"/>
        <v>1</v>
      </c>
      <c r="O12">
        <f t="shared" si="5"/>
        <v>0.1</v>
      </c>
    </row>
    <row r="13" spans="1:15">
      <c r="A13" s="12" t="s">
        <v>41</v>
      </c>
      <c r="B13" s="12">
        <v>4110</v>
      </c>
      <c r="C13" s="14">
        <v>2.4684119631999999</v>
      </c>
      <c r="D13" s="13">
        <v>0.41299999999999998</v>
      </c>
      <c r="E13" s="13">
        <v>56.5</v>
      </c>
      <c r="F13" s="13">
        <v>0.7</v>
      </c>
      <c r="G13" s="13">
        <v>0.09</v>
      </c>
      <c r="H13" s="12">
        <v>1</v>
      </c>
      <c r="I13" s="15">
        <f t="shared" si="0"/>
        <v>0.7</v>
      </c>
      <c r="J13" s="15">
        <f t="shared" si="1"/>
        <v>0.09</v>
      </c>
      <c r="K13" s="13">
        <v>37926.9</v>
      </c>
      <c r="L13" s="12">
        <f t="shared" si="2"/>
        <v>4.7999299129408657</v>
      </c>
      <c r="M13">
        <f t="shared" si="3"/>
        <v>5921</v>
      </c>
      <c r="N13">
        <f t="shared" si="4"/>
        <v>9</v>
      </c>
      <c r="O13">
        <f t="shared" si="5"/>
        <v>1.2</v>
      </c>
    </row>
    <row r="14" spans="1:15">
      <c r="A14" s="12" t="s">
        <v>41</v>
      </c>
      <c r="B14" s="12">
        <v>6410</v>
      </c>
      <c r="C14" s="14">
        <v>0.22928610329999999</v>
      </c>
      <c r="D14" s="13">
        <v>0.30299999999999999</v>
      </c>
      <c r="E14" s="13">
        <v>56.5</v>
      </c>
      <c r="F14" s="13">
        <v>0</v>
      </c>
      <c r="G14" s="13">
        <v>0</v>
      </c>
      <c r="H14" s="12">
        <v>1</v>
      </c>
      <c r="I14" s="15">
        <f t="shared" si="0"/>
        <v>0</v>
      </c>
      <c r="J14" s="15">
        <f t="shared" si="1"/>
        <v>0</v>
      </c>
      <c r="K14" s="13">
        <v>2640.7</v>
      </c>
      <c r="L14" s="12">
        <f t="shared" si="2"/>
        <v>0.32710528712036246</v>
      </c>
      <c r="M14">
        <f t="shared" si="3"/>
        <v>403</v>
      </c>
      <c r="N14">
        <f t="shared" si="4"/>
        <v>0</v>
      </c>
      <c r="O14">
        <f t="shared" si="5"/>
        <v>0</v>
      </c>
    </row>
    <row r="15" spans="1:15">
      <c r="A15" s="12" t="s">
        <v>41</v>
      </c>
      <c r="B15" s="12">
        <v>6460</v>
      </c>
      <c r="C15" s="14">
        <v>2.2297099300000001E-2</v>
      </c>
      <c r="D15" s="13">
        <v>0.30299999999999999</v>
      </c>
      <c r="E15" s="13">
        <v>56.5</v>
      </c>
      <c r="F15" s="13">
        <v>0</v>
      </c>
      <c r="G15" s="13">
        <v>0</v>
      </c>
      <c r="H15" s="12">
        <v>1</v>
      </c>
      <c r="I15" s="15">
        <f t="shared" si="0"/>
        <v>0</v>
      </c>
      <c r="J15" s="15">
        <f t="shared" si="1"/>
        <v>0</v>
      </c>
      <c r="K15" s="13">
        <v>2235.9</v>
      </c>
      <c r="L15" s="12">
        <f t="shared" si="2"/>
        <v>3.1809599288862497E-2</v>
      </c>
      <c r="M15">
        <f t="shared" si="3"/>
        <v>39</v>
      </c>
      <c r="N15">
        <f t="shared" si="4"/>
        <v>0</v>
      </c>
      <c r="O15">
        <f t="shared" si="5"/>
        <v>0</v>
      </c>
    </row>
    <row r="16" spans="1:15">
      <c r="A16" s="12" t="s">
        <v>41</v>
      </c>
      <c r="B16" s="12">
        <v>6460</v>
      </c>
      <c r="C16" s="14">
        <v>0.2048897177</v>
      </c>
      <c r="D16" s="13">
        <v>0.26600000000000001</v>
      </c>
      <c r="E16" s="13">
        <v>56.5</v>
      </c>
      <c r="F16" s="13">
        <v>0</v>
      </c>
      <c r="G16" s="13">
        <v>0</v>
      </c>
      <c r="H16" s="12">
        <v>1</v>
      </c>
      <c r="I16" s="15">
        <f t="shared" si="0"/>
        <v>0</v>
      </c>
      <c r="J16" s="15">
        <f t="shared" si="1"/>
        <v>0</v>
      </c>
      <c r="K16" s="13">
        <v>5700</v>
      </c>
      <c r="L16" s="12">
        <f t="shared" si="2"/>
        <v>0.25660729727610837</v>
      </c>
      <c r="M16">
        <f t="shared" si="3"/>
        <v>317</v>
      </c>
      <c r="N16">
        <f t="shared" si="4"/>
        <v>0</v>
      </c>
      <c r="O16">
        <f t="shared" si="5"/>
        <v>0</v>
      </c>
    </row>
    <row r="17" spans="1:15">
      <c r="A17" s="12" t="s">
        <v>41</v>
      </c>
      <c r="B17" s="12">
        <v>4110</v>
      </c>
      <c r="C17" s="14">
        <v>2.4178435090999999</v>
      </c>
      <c r="D17" s="13">
        <v>0.41299999999999998</v>
      </c>
      <c r="E17" s="13">
        <v>56.5</v>
      </c>
      <c r="F17" s="13">
        <v>0.7</v>
      </c>
      <c r="G17" s="13">
        <v>0.09</v>
      </c>
      <c r="H17" s="12">
        <v>1</v>
      </c>
      <c r="I17" s="15">
        <f t="shared" si="0"/>
        <v>0.7</v>
      </c>
      <c r="J17" s="15">
        <f t="shared" si="1"/>
        <v>0.09</v>
      </c>
      <c r="K17" s="13">
        <v>4834.8</v>
      </c>
      <c r="L17" s="12">
        <f t="shared" si="2"/>
        <v>4.7015974469244952</v>
      </c>
      <c r="M17">
        <f t="shared" si="3"/>
        <v>5799</v>
      </c>
      <c r="N17">
        <f t="shared" si="4"/>
        <v>9</v>
      </c>
      <c r="O17">
        <f t="shared" si="5"/>
        <v>1.2</v>
      </c>
    </row>
    <row r="18" spans="1:15">
      <c r="A18" s="12" t="s">
        <v>41</v>
      </c>
      <c r="B18" s="12">
        <v>3200</v>
      </c>
      <c r="C18" s="14">
        <v>0.13546998299999999</v>
      </c>
      <c r="D18" s="13">
        <v>0.28699999999999998</v>
      </c>
      <c r="E18" s="13">
        <v>56.5</v>
      </c>
      <c r="F18" s="13">
        <v>1.2</v>
      </c>
      <c r="G18" s="13">
        <v>6.4000000000000001E-2</v>
      </c>
      <c r="H18" s="12">
        <v>1</v>
      </c>
      <c r="I18" s="15">
        <f t="shared" si="0"/>
        <v>1.2</v>
      </c>
      <c r="J18" s="15">
        <f t="shared" si="1"/>
        <v>6.4000000000000001E-2</v>
      </c>
      <c r="K18" s="13">
        <v>171.2</v>
      </c>
      <c r="L18" s="12">
        <f t="shared" si="2"/>
        <v>0.18305945911137497</v>
      </c>
      <c r="M18">
        <f t="shared" si="3"/>
        <v>226</v>
      </c>
      <c r="N18">
        <f t="shared" si="4"/>
        <v>1</v>
      </c>
      <c r="O18">
        <f t="shared" si="5"/>
        <v>0</v>
      </c>
    </row>
    <row r="19" spans="1:15">
      <c r="A19" s="12" t="s">
        <v>41</v>
      </c>
      <c r="B19" s="12">
        <v>4110</v>
      </c>
      <c r="C19" s="14">
        <v>0.29661232999999998</v>
      </c>
      <c r="D19" s="13">
        <v>0.41299999999999998</v>
      </c>
      <c r="E19" s="13">
        <v>56.5</v>
      </c>
      <c r="F19" s="13">
        <v>0.7</v>
      </c>
      <c r="G19" s="13">
        <v>0.09</v>
      </c>
      <c r="H19" s="12">
        <v>1</v>
      </c>
      <c r="I19" s="15">
        <f t="shared" si="0"/>
        <v>0.7</v>
      </c>
      <c r="J19" s="15">
        <f t="shared" si="1"/>
        <v>0.09</v>
      </c>
      <c r="K19" s="13">
        <v>740.1</v>
      </c>
      <c r="L19" s="12">
        <f t="shared" si="2"/>
        <v>0.57677503453208323</v>
      </c>
      <c r="M19">
        <f t="shared" si="3"/>
        <v>711</v>
      </c>
      <c r="N19">
        <f t="shared" si="4"/>
        <v>1</v>
      </c>
      <c r="O19">
        <f t="shared" si="5"/>
        <v>0.1</v>
      </c>
    </row>
    <row r="20" spans="1:15">
      <c r="A20" s="12" t="s">
        <v>41</v>
      </c>
      <c r="B20" s="12">
        <v>4110</v>
      </c>
      <c r="C20" s="14">
        <v>8.3097436499999996E-2</v>
      </c>
      <c r="D20" s="13">
        <v>0.41299999999999998</v>
      </c>
      <c r="E20" s="13">
        <v>56.5</v>
      </c>
      <c r="F20" s="13">
        <v>0.7</v>
      </c>
      <c r="G20" s="13">
        <v>0.09</v>
      </c>
      <c r="H20" s="12">
        <v>1</v>
      </c>
      <c r="I20" s="15">
        <f t="shared" si="0"/>
        <v>0.7</v>
      </c>
      <c r="J20" s="15">
        <f t="shared" si="1"/>
        <v>0.09</v>
      </c>
      <c r="K20" s="13">
        <v>220.5</v>
      </c>
      <c r="L20" s="12">
        <f t="shared" si="2"/>
        <v>0.1615864276674375</v>
      </c>
      <c r="M20">
        <f t="shared" si="3"/>
        <v>199</v>
      </c>
      <c r="N20">
        <f t="shared" si="4"/>
        <v>0</v>
      </c>
      <c r="O20">
        <f t="shared" si="5"/>
        <v>0</v>
      </c>
    </row>
    <row r="21" spans="1:15">
      <c r="A21" s="12" t="s">
        <v>41</v>
      </c>
      <c r="B21" s="12">
        <v>2210</v>
      </c>
      <c r="C21" s="14">
        <v>7.5870325099999997E-2</v>
      </c>
      <c r="D21" s="13">
        <v>0.26800000000000002</v>
      </c>
      <c r="E21" s="13">
        <v>56.5</v>
      </c>
      <c r="F21" s="13">
        <v>1.92</v>
      </c>
      <c r="G21" s="13">
        <v>0.50600000000000001</v>
      </c>
      <c r="H21" s="12">
        <v>1</v>
      </c>
      <c r="I21" s="15">
        <f t="shared" si="0"/>
        <v>1.92</v>
      </c>
      <c r="J21" s="15">
        <f t="shared" si="1"/>
        <v>0.50600000000000001</v>
      </c>
      <c r="K21" s="13">
        <v>1189.8</v>
      </c>
      <c r="L21" s="12">
        <f t="shared" si="2"/>
        <v>9.5735705222016673E-2</v>
      </c>
      <c r="M21">
        <f t="shared" si="3"/>
        <v>118</v>
      </c>
      <c r="N21">
        <f t="shared" si="4"/>
        <v>0</v>
      </c>
      <c r="O21">
        <f t="shared" si="5"/>
        <v>0.1</v>
      </c>
    </row>
    <row r="22" spans="1:15">
      <c r="A22" s="12" t="s">
        <v>41</v>
      </c>
      <c r="B22" s="12">
        <v>4110</v>
      </c>
      <c r="C22" s="14">
        <v>0.16326692509999999</v>
      </c>
      <c r="D22" s="13">
        <v>0.41299999999999998</v>
      </c>
      <c r="E22" s="13">
        <v>56.5</v>
      </c>
      <c r="F22" s="13">
        <v>0.7</v>
      </c>
      <c r="G22" s="13">
        <v>0.09</v>
      </c>
      <c r="H22" s="12">
        <v>1</v>
      </c>
      <c r="I22" s="15">
        <f t="shared" si="0"/>
        <v>0.7</v>
      </c>
      <c r="J22" s="15">
        <f t="shared" si="1"/>
        <v>0.09</v>
      </c>
      <c r="K22" s="13">
        <v>365.9</v>
      </c>
      <c r="L22" s="12">
        <f t="shared" si="2"/>
        <v>0.31747933864549577</v>
      </c>
      <c r="M22">
        <f t="shared" si="3"/>
        <v>392</v>
      </c>
      <c r="N22">
        <f t="shared" si="4"/>
        <v>1</v>
      </c>
      <c r="O22">
        <f t="shared" si="5"/>
        <v>0.1</v>
      </c>
    </row>
    <row r="23" spans="1:15">
      <c r="A23" s="12" t="s">
        <v>41</v>
      </c>
      <c r="B23" s="12">
        <v>4110</v>
      </c>
      <c r="C23" s="14">
        <v>3.4939900000000001E-5</v>
      </c>
      <c r="D23" s="13">
        <v>0.41299999999999998</v>
      </c>
      <c r="E23" s="13">
        <v>56.5</v>
      </c>
      <c r="F23" s="13">
        <v>0.7</v>
      </c>
      <c r="G23" s="13">
        <v>0.09</v>
      </c>
      <c r="H23" s="12">
        <v>1</v>
      </c>
      <c r="I23" s="15">
        <f t="shared" si="0"/>
        <v>0.7</v>
      </c>
      <c r="J23" s="15">
        <f t="shared" si="1"/>
        <v>0.09</v>
      </c>
      <c r="K23" s="13">
        <v>4.5999999999999996</v>
      </c>
      <c r="L23" s="12">
        <f t="shared" si="2"/>
        <v>6.7942091379166665E-5</v>
      </c>
      <c r="M23">
        <f t="shared" si="3"/>
        <v>0</v>
      </c>
      <c r="N23">
        <f t="shared" si="4"/>
        <v>0</v>
      </c>
      <c r="O23">
        <f t="shared" si="5"/>
        <v>0</v>
      </c>
    </row>
    <row r="24" spans="1:15">
      <c r="A24" s="12" t="s">
        <v>41</v>
      </c>
      <c r="B24" s="12">
        <v>4110</v>
      </c>
      <c r="C24" s="14">
        <v>3.33771213E-2</v>
      </c>
      <c r="D24" s="13">
        <v>0.41299999999999998</v>
      </c>
      <c r="E24" s="13">
        <v>56.5</v>
      </c>
      <c r="F24" s="13">
        <v>0.7</v>
      </c>
      <c r="G24" s="13">
        <v>0.09</v>
      </c>
      <c r="H24" s="12">
        <v>1</v>
      </c>
      <c r="I24" s="15">
        <f t="shared" si="0"/>
        <v>0.7</v>
      </c>
      <c r="J24" s="15">
        <f t="shared" si="1"/>
        <v>0.09</v>
      </c>
      <c r="K24" s="13">
        <v>60.7</v>
      </c>
      <c r="L24" s="12">
        <f t="shared" si="2"/>
        <v>6.4903203081237495E-2</v>
      </c>
      <c r="M24">
        <f t="shared" si="3"/>
        <v>80</v>
      </c>
      <c r="N24">
        <f t="shared" si="4"/>
        <v>0</v>
      </c>
      <c r="O24">
        <f t="shared" si="5"/>
        <v>0</v>
      </c>
    </row>
    <row r="25" spans="1:15">
      <c r="A25" s="12" t="s">
        <v>41</v>
      </c>
      <c r="B25" s="12">
        <v>6410</v>
      </c>
      <c r="C25" s="14">
        <v>0.89503635999999998</v>
      </c>
      <c r="D25" s="13">
        <v>0.26600000000000001</v>
      </c>
      <c r="E25" s="13">
        <v>56.5</v>
      </c>
      <c r="F25" s="13">
        <v>0</v>
      </c>
      <c r="G25" s="13">
        <v>0</v>
      </c>
      <c r="H25" s="12">
        <v>1</v>
      </c>
      <c r="I25" s="15">
        <f t="shared" si="0"/>
        <v>0</v>
      </c>
      <c r="J25" s="15">
        <f t="shared" si="1"/>
        <v>0</v>
      </c>
      <c r="K25" s="13">
        <v>1048.0999999999999</v>
      </c>
      <c r="L25" s="12">
        <f t="shared" si="2"/>
        <v>1.1209584545366666</v>
      </c>
      <c r="M25">
        <f t="shared" si="3"/>
        <v>1383</v>
      </c>
      <c r="N25">
        <f t="shared" si="4"/>
        <v>0</v>
      </c>
      <c r="O25">
        <f t="shared" si="5"/>
        <v>0</v>
      </c>
    </row>
    <row r="26" spans="1:15">
      <c r="A26" s="12" t="s">
        <v>41</v>
      </c>
      <c r="B26" s="12">
        <v>4110</v>
      </c>
      <c r="C26" s="14">
        <v>0.9257707181</v>
      </c>
      <c r="D26" s="13">
        <v>0.41299999999999998</v>
      </c>
      <c r="E26" s="13">
        <v>56.5</v>
      </c>
      <c r="F26" s="13">
        <v>0.7</v>
      </c>
      <c r="G26" s="13">
        <v>0.09</v>
      </c>
      <c r="H26" s="12">
        <v>1</v>
      </c>
      <c r="I26" s="15">
        <f t="shared" si="0"/>
        <v>0.7</v>
      </c>
      <c r="J26" s="15">
        <f t="shared" si="1"/>
        <v>0.09</v>
      </c>
      <c r="K26" s="13">
        <v>1683.2</v>
      </c>
      <c r="L26" s="12">
        <f t="shared" si="2"/>
        <v>1.8001997351253707</v>
      </c>
      <c r="M26">
        <f t="shared" si="3"/>
        <v>2221</v>
      </c>
      <c r="N26">
        <f t="shared" si="4"/>
        <v>3</v>
      </c>
      <c r="O26">
        <f t="shared" si="5"/>
        <v>0.4</v>
      </c>
    </row>
    <row r="27" spans="1:15">
      <c r="A27" s="12" t="s">
        <v>41</v>
      </c>
      <c r="B27" s="12">
        <v>2210</v>
      </c>
      <c r="C27" s="14">
        <v>16.475055577199999</v>
      </c>
      <c r="D27" s="13">
        <v>0.28499999999999998</v>
      </c>
      <c r="E27" s="13">
        <v>56.5</v>
      </c>
      <c r="F27" s="13">
        <v>1.92</v>
      </c>
      <c r="G27" s="13">
        <v>0.50600000000000001</v>
      </c>
      <c r="H27" s="12">
        <v>1</v>
      </c>
      <c r="I27" s="15">
        <f t="shared" si="0"/>
        <v>1.92</v>
      </c>
      <c r="J27" s="15">
        <f t="shared" si="1"/>
        <v>0.50600000000000001</v>
      </c>
      <c r="K27" s="13">
        <v>20670.900000000001</v>
      </c>
      <c r="L27" s="12">
        <f t="shared" si="2"/>
        <v>22.107465202655249</v>
      </c>
      <c r="M27">
        <f t="shared" si="3"/>
        <v>27269</v>
      </c>
      <c r="N27">
        <f t="shared" si="4"/>
        <v>115</v>
      </c>
      <c r="O27">
        <f t="shared" si="5"/>
        <v>30.4</v>
      </c>
    </row>
    <row r="28" spans="1:15">
      <c r="A28" s="12" t="s">
        <v>41</v>
      </c>
      <c r="B28" s="12">
        <v>2210</v>
      </c>
      <c r="C28" s="14">
        <v>130.11125496139999</v>
      </c>
      <c r="D28" s="13">
        <v>0.26800000000000002</v>
      </c>
      <c r="E28" s="13">
        <v>56.5</v>
      </c>
      <c r="F28" s="13">
        <v>1.92</v>
      </c>
      <c r="G28" s="13">
        <v>0.50600000000000001</v>
      </c>
      <c r="H28" s="12">
        <v>1</v>
      </c>
      <c r="I28" s="15">
        <f t="shared" si="0"/>
        <v>1.92</v>
      </c>
      <c r="J28" s="15">
        <f t="shared" si="1"/>
        <v>0.50600000000000001</v>
      </c>
      <c r="K28" s="13">
        <v>153509.79999999999</v>
      </c>
      <c r="L28" s="12">
        <f t="shared" si="2"/>
        <v>164.17871855212658</v>
      </c>
      <c r="M28">
        <f t="shared" si="3"/>
        <v>202511</v>
      </c>
      <c r="N28">
        <f t="shared" si="4"/>
        <v>857</v>
      </c>
      <c r="O28">
        <f t="shared" si="5"/>
        <v>225.9</v>
      </c>
    </row>
    <row r="29" spans="1:15">
      <c r="A29" s="12" t="s">
        <v>41</v>
      </c>
      <c r="B29" s="12">
        <v>2210</v>
      </c>
      <c r="C29" s="14">
        <v>11.0479228804</v>
      </c>
      <c r="D29" s="13">
        <v>0.26800000000000002</v>
      </c>
      <c r="E29" s="13">
        <v>56.5</v>
      </c>
      <c r="F29" s="13">
        <v>1.92</v>
      </c>
      <c r="G29" s="13">
        <v>0.50600000000000001</v>
      </c>
      <c r="H29" s="12">
        <v>1</v>
      </c>
      <c r="I29" s="15">
        <f t="shared" si="0"/>
        <v>1.92</v>
      </c>
      <c r="J29" s="15">
        <f t="shared" si="1"/>
        <v>0.50600000000000001</v>
      </c>
      <c r="K29" s="13">
        <v>13034.7</v>
      </c>
      <c r="L29" s="12">
        <f t="shared" si="2"/>
        <v>13.940637354584736</v>
      </c>
      <c r="M29">
        <f t="shared" si="3"/>
        <v>17195</v>
      </c>
      <c r="N29">
        <f t="shared" si="4"/>
        <v>73</v>
      </c>
      <c r="O29">
        <f t="shared" si="5"/>
        <v>19.2</v>
      </c>
    </row>
    <row r="30" spans="1:15">
      <c r="A30" s="12" t="s">
        <v>41</v>
      </c>
      <c r="B30" s="12">
        <v>3200</v>
      </c>
      <c r="C30" s="14">
        <v>0.18249506260000001</v>
      </c>
      <c r="D30" s="13">
        <v>0.4</v>
      </c>
      <c r="E30" s="13">
        <v>56.5</v>
      </c>
      <c r="F30" s="13">
        <v>1.2</v>
      </c>
      <c r="G30" s="13">
        <v>6.4000000000000001E-2</v>
      </c>
      <c r="H30" s="12">
        <v>1</v>
      </c>
      <c r="I30" s="15">
        <f t="shared" si="0"/>
        <v>1.2</v>
      </c>
      <c r="J30" s="15">
        <f t="shared" si="1"/>
        <v>6.4000000000000001E-2</v>
      </c>
      <c r="K30" s="13">
        <v>321.39999999999998</v>
      </c>
      <c r="L30" s="12">
        <f t="shared" si="2"/>
        <v>0.34369903456333334</v>
      </c>
      <c r="M30">
        <f t="shared" si="3"/>
        <v>424</v>
      </c>
      <c r="N30">
        <f t="shared" si="4"/>
        <v>1</v>
      </c>
      <c r="O30">
        <f t="shared" si="5"/>
        <v>0.1</v>
      </c>
    </row>
    <row r="31" spans="1:15">
      <c r="A31" s="12" t="s">
        <v>41</v>
      </c>
      <c r="B31" s="12">
        <v>6460</v>
      </c>
      <c r="C31" s="14">
        <v>2.289769229</v>
      </c>
      <c r="D31" s="13">
        <v>0.30299999999999999</v>
      </c>
      <c r="E31" s="13">
        <v>56.5</v>
      </c>
      <c r="F31" s="13">
        <v>0</v>
      </c>
      <c r="G31" s="13">
        <v>0</v>
      </c>
      <c r="H31" s="12">
        <v>1</v>
      </c>
      <c r="I31" s="15">
        <f t="shared" si="0"/>
        <v>0</v>
      </c>
      <c r="J31" s="15">
        <f t="shared" si="1"/>
        <v>0</v>
      </c>
      <c r="K31" s="13">
        <v>3054.4</v>
      </c>
      <c r="L31" s="12">
        <f t="shared" si="2"/>
        <v>3.2666420263221245</v>
      </c>
      <c r="M31">
        <f t="shared" si="3"/>
        <v>4029</v>
      </c>
      <c r="N31">
        <f t="shared" si="4"/>
        <v>0</v>
      </c>
      <c r="O31">
        <f t="shared" si="5"/>
        <v>0</v>
      </c>
    </row>
    <row r="32" spans="1:15">
      <c r="A32" s="12" t="s">
        <v>41</v>
      </c>
      <c r="B32" s="12">
        <v>6460</v>
      </c>
      <c r="C32" s="14">
        <v>1.72955482E-2</v>
      </c>
      <c r="D32" s="13">
        <v>0.30299999999999999</v>
      </c>
      <c r="E32" s="13">
        <v>56.5</v>
      </c>
      <c r="F32" s="13">
        <v>0</v>
      </c>
      <c r="G32" s="13">
        <v>0</v>
      </c>
      <c r="H32" s="12">
        <v>1</v>
      </c>
      <c r="I32" s="15">
        <f t="shared" si="0"/>
        <v>0</v>
      </c>
      <c r="J32" s="15">
        <f t="shared" si="1"/>
        <v>0</v>
      </c>
      <c r="K32" s="13">
        <v>23.1</v>
      </c>
      <c r="L32" s="12">
        <f t="shared" si="2"/>
        <v>2.4674261450824995E-2</v>
      </c>
      <c r="M32">
        <f t="shared" si="3"/>
        <v>30</v>
      </c>
      <c r="N32">
        <f t="shared" si="4"/>
        <v>0</v>
      </c>
      <c r="O32">
        <f t="shared" si="5"/>
        <v>0</v>
      </c>
    </row>
    <row r="33" spans="1:15">
      <c r="A33" s="12" t="s">
        <v>41</v>
      </c>
      <c r="B33" s="12">
        <v>6460</v>
      </c>
      <c r="C33" s="14">
        <v>2.1170362363000002</v>
      </c>
      <c r="D33" s="13">
        <v>0.30299999999999999</v>
      </c>
      <c r="E33" s="13">
        <v>56.5</v>
      </c>
      <c r="F33" s="13">
        <v>0</v>
      </c>
      <c r="G33" s="13">
        <v>0</v>
      </c>
      <c r="H33" s="12">
        <v>1</v>
      </c>
      <c r="I33" s="15">
        <f t="shared" si="0"/>
        <v>0</v>
      </c>
      <c r="J33" s="15">
        <f t="shared" si="1"/>
        <v>0</v>
      </c>
      <c r="K33" s="13">
        <v>2824</v>
      </c>
      <c r="L33" s="12">
        <f t="shared" si="2"/>
        <v>3.0202168206114877</v>
      </c>
      <c r="M33">
        <f t="shared" si="3"/>
        <v>3725</v>
      </c>
      <c r="N33">
        <f t="shared" si="4"/>
        <v>0</v>
      </c>
      <c r="O33">
        <f t="shared" si="5"/>
        <v>0</v>
      </c>
    </row>
    <row r="34" spans="1:15">
      <c r="A34" s="12" t="s">
        <v>41</v>
      </c>
      <c r="B34" s="12">
        <v>6460</v>
      </c>
      <c r="C34" s="14">
        <v>0.16719738210000001</v>
      </c>
      <c r="D34" s="13">
        <v>0.30299999999999999</v>
      </c>
      <c r="E34" s="13">
        <v>56.5</v>
      </c>
      <c r="F34" s="13">
        <v>0</v>
      </c>
      <c r="G34" s="13">
        <v>0</v>
      </c>
      <c r="H34" s="12">
        <v>1</v>
      </c>
      <c r="I34" s="15">
        <f t="shared" si="0"/>
        <v>0</v>
      </c>
      <c r="J34" s="15">
        <f t="shared" si="1"/>
        <v>0</v>
      </c>
      <c r="K34" s="13">
        <v>223</v>
      </c>
      <c r="L34" s="12">
        <f t="shared" si="2"/>
        <v>0.23852796523841249</v>
      </c>
      <c r="M34">
        <f t="shared" si="3"/>
        <v>294</v>
      </c>
      <c r="N34">
        <f t="shared" si="4"/>
        <v>0</v>
      </c>
      <c r="O34">
        <f t="shared" si="5"/>
        <v>0</v>
      </c>
    </row>
    <row r="35" spans="1:15">
      <c r="A35" s="12" t="s">
        <v>41</v>
      </c>
      <c r="B35" s="12">
        <v>8320</v>
      </c>
      <c r="C35" s="14">
        <v>0.2866732515</v>
      </c>
      <c r="D35" s="13">
        <v>0.21</v>
      </c>
      <c r="E35" s="13">
        <v>56.5</v>
      </c>
      <c r="F35" s="13">
        <v>1.25</v>
      </c>
      <c r="G35" s="13">
        <v>7.5999999999999998E-2</v>
      </c>
      <c r="H35" s="12">
        <v>1</v>
      </c>
      <c r="I35" s="15">
        <f t="shared" si="0"/>
        <v>1.25</v>
      </c>
      <c r="J35" s="15">
        <f t="shared" si="1"/>
        <v>7.5999999999999998E-2</v>
      </c>
      <c r="K35" s="13">
        <v>1860</v>
      </c>
      <c r="L35" s="12">
        <f t="shared" si="2"/>
        <v>0.283448177420625</v>
      </c>
      <c r="M35">
        <f t="shared" si="3"/>
        <v>350</v>
      </c>
      <c r="N35">
        <f t="shared" si="4"/>
        <v>1</v>
      </c>
      <c r="O35">
        <f t="shared" si="5"/>
        <v>0.1</v>
      </c>
    </row>
    <row r="36" spans="1:15">
      <c r="A36" s="12" t="s">
        <v>41</v>
      </c>
      <c r="B36" s="12">
        <v>4110</v>
      </c>
      <c r="C36" s="14">
        <v>0.1230310917</v>
      </c>
      <c r="D36" s="13">
        <v>0.41299999999999998</v>
      </c>
      <c r="E36" s="13">
        <v>56.5</v>
      </c>
      <c r="F36" s="13">
        <v>0.7</v>
      </c>
      <c r="G36" s="13">
        <v>0.09</v>
      </c>
      <c r="H36" s="12">
        <v>1</v>
      </c>
      <c r="I36" s="15">
        <f t="shared" si="0"/>
        <v>0.7</v>
      </c>
      <c r="J36" s="15">
        <f t="shared" si="1"/>
        <v>0.09</v>
      </c>
      <c r="K36" s="13">
        <v>1451.2</v>
      </c>
      <c r="L36" s="12">
        <f t="shared" si="2"/>
        <v>0.23923908410613748</v>
      </c>
      <c r="M36">
        <f t="shared" si="3"/>
        <v>295</v>
      </c>
      <c r="N36">
        <f t="shared" si="4"/>
        <v>0</v>
      </c>
      <c r="O36">
        <f t="shared" si="5"/>
        <v>0.1</v>
      </c>
    </row>
    <row r="37" spans="1:15">
      <c r="A37" s="12" t="s">
        <v>41</v>
      </c>
      <c r="B37" s="12">
        <v>3200</v>
      </c>
      <c r="C37" s="14">
        <v>8.4240599999999994E-5</v>
      </c>
      <c r="D37" s="13">
        <v>0.4</v>
      </c>
      <c r="E37" s="13">
        <v>56.5</v>
      </c>
      <c r="F37" s="13">
        <v>1.2</v>
      </c>
      <c r="G37" s="13">
        <v>6.4000000000000001E-2</v>
      </c>
      <c r="H37" s="12">
        <v>1</v>
      </c>
      <c r="I37" s="15">
        <f t="shared" si="0"/>
        <v>1.2</v>
      </c>
      <c r="J37" s="15">
        <f t="shared" si="1"/>
        <v>6.4000000000000001E-2</v>
      </c>
      <c r="K37" s="13">
        <v>3044.3</v>
      </c>
      <c r="L37" s="12">
        <f t="shared" si="2"/>
        <v>1.5865313E-4</v>
      </c>
      <c r="M37">
        <f t="shared" si="3"/>
        <v>0</v>
      </c>
      <c r="N37">
        <f t="shared" si="4"/>
        <v>0</v>
      </c>
      <c r="O37">
        <f t="shared" si="5"/>
        <v>0</v>
      </c>
    </row>
    <row r="38" spans="1:15">
      <c r="A38" s="12" t="s">
        <v>41</v>
      </c>
      <c r="B38" s="12">
        <v>4110</v>
      </c>
      <c r="C38" s="14">
        <v>0.15354414860000001</v>
      </c>
      <c r="D38" s="13">
        <v>0.10199999999999999</v>
      </c>
      <c r="E38" s="13">
        <v>56.5</v>
      </c>
      <c r="F38" s="13">
        <v>0.7</v>
      </c>
      <c r="G38" s="13">
        <v>0.09</v>
      </c>
      <c r="H38" s="12">
        <v>1</v>
      </c>
      <c r="I38" s="15">
        <f t="shared" si="0"/>
        <v>0.7</v>
      </c>
      <c r="J38" s="15">
        <f t="shared" si="1"/>
        <v>0.09</v>
      </c>
      <c r="K38" s="13">
        <v>483.7</v>
      </c>
      <c r="L38" s="12">
        <f t="shared" si="2"/>
        <v>7.3739577365150008E-2</v>
      </c>
      <c r="M38">
        <f t="shared" si="3"/>
        <v>91</v>
      </c>
      <c r="N38">
        <f t="shared" si="4"/>
        <v>0</v>
      </c>
      <c r="O38">
        <f t="shared" si="5"/>
        <v>0</v>
      </c>
    </row>
    <row r="39" spans="1:15">
      <c r="A39" s="12" t="s">
        <v>41</v>
      </c>
      <c r="B39" s="12">
        <v>2610</v>
      </c>
      <c r="C39" s="14">
        <v>2.1595094931999999</v>
      </c>
      <c r="D39" s="13">
        <v>0.435</v>
      </c>
      <c r="E39" s="13">
        <v>56.5</v>
      </c>
      <c r="F39" s="13">
        <v>2.91</v>
      </c>
      <c r="G39" s="13">
        <v>0.54700000000000004</v>
      </c>
      <c r="H39" s="12">
        <v>1</v>
      </c>
      <c r="I39" s="15">
        <f t="shared" si="0"/>
        <v>2.91</v>
      </c>
      <c r="J39" s="15">
        <f t="shared" si="1"/>
        <v>0.54700000000000004</v>
      </c>
      <c r="K39" s="13">
        <v>8206.1</v>
      </c>
      <c r="L39" s="12">
        <f t="shared" si="2"/>
        <v>4.4229453807602495</v>
      </c>
      <c r="M39">
        <f t="shared" si="3"/>
        <v>5456</v>
      </c>
      <c r="N39">
        <f t="shared" si="4"/>
        <v>35</v>
      </c>
      <c r="O39">
        <f t="shared" si="5"/>
        <v>6.6</v>
      </c>
    </row>
    <row r="40" spans="1:15">
      <c r="A40" s="12" t="s">
        <v>41</v>
      </c>
      <c r="B40" s="12">
        <v>4110</v>
      </c>
      <c r="C40" s="14">
        <v>0.1236442011</v>
      </c>
      <c r="D40" s="13">
        <v>0.41299999999999998</v>
      </c>
      <c r="E40" s="13">
        <v>56.5</v>
      </c>
      <c r="F40" s="13">
        <v>0.7</v>
      </c>
      <c r="G40" s="13">
        <v>0.09</v>
      </c>
      <c r="H40" s="12">
        <v>1</v>
      </c>
      <c r="I40" s="15">
        <f t="shared" si="0"/>
        <v>0.7</v>
      </c>
      <c r="J40" s="15">
        <f t="shared" si="1"/>
        <v>0.09</v>
      </c>
      <c r="K40" s="13">
        <v>5687.5</v>
      </c>
      <c r="L40" s="12">
        <f t="shared" si="2"/>
        <v>0.24043130088066247</v>
      </c>
      <c r="M40">
        <f t="shared" si="3"/>
        <v>297</v>
      </c>
      <c r="N40">
        <f t="shared" si="4"/>
        <v>0</v>
      </c>
      <c r="O40">
        <f t="shared" si="5"/>
        <v>0.1</v>
      </c>
    </row>
    <row r="41" spans="1:15">
      <c r="A41" s="12" t="s">
        <v>41</v>
      </c>
      <c r="B41" s="12">
        <v>6460</v>
      </c>
      <c r="C41" s="14">
        <v>0.26093318339999999</v>
      </c>
      <c r="D41" s="13">
        <v>0.30299999999999999</v>
      </c>
      <c r="E41" s="13">
        <v>56.5</v>
      </c>
      <c r="F41" s="13">
        <v>0</v>
      </c>
      <c r="G41" s="13">
        <v>0</v>
      </c>
      <c r="H41" s="12">
        <v>1</v>
      </c>
      <c r="I41" s="15">
        <f t="shared" si="0"/>
        <v>0</v>
      </c>
      <c r="J41" s="15">
        <f t="shared" si="1"/>
        <v>0</v>
      </c>
      <c r="K41" s="13">
        <v>474.8</v>
      </c>
      <c r="L41" s="12">
        <f t="shared" si="2"/>
        <v>0.37225380276802494</v>
      </c>
      <c r="M41">
        <f t="shared" si="3"/>
        <v>459</v>
      </c>
      <c r="N41">
        <f t="shared" si="4"/>
        <v>0</v>
      </c>
      <c r="O41">
        <f t="shared" si="5"/>
        <v>0</v>
      </c>
    </row>
    <row r="42" spans="1:15">
      <c r="A42" s="12" t="s">
        <v>41</v>
      </c>
      <c r="B42" s="12">
        <v>4110</v>
      </c>
      <c r="C42" s="14">
        <v>0.29111200770000001</v>
      </c>
      <c r="D42" s="13">
        <v>0.41299999999999998</v>
      </c>
      <c r="E42" s="13">
        <v>56.5</v>
      </c>
      <c r="F42" s="13">
        <v>0.7</v>
      </c>
      <c r="G42" s="13">
        <v>0.09</v>
      </c>
      <c r="H42" s="12">
        <v>1</v>
      </c>
      <c r="I42" s="15">
        <f t="shared" si="0"/>
        <v>0.7</v>
      </c>
      <c r="J42" s="15">
        <f t="shared" si="1"/>
        <v>0.09</v>
      </c>
      <c r="K42" s="13">
        <v>944.9</v>
      </c>
      <c r="L42" s="12">
        <f t="shared" si="2"/>
        <v>0.56607942863963745</v>
      </c>
      <c r="M42">
        <f t="shared" si="3"/>
        <v>698</v>
      </c>
      <c r="N42">
        <f t="shared" si="4"/>
        <v>1</v>
      </c>
      <c r="O42">
        <f t="shared" si="5"/>
        <v>0.1</v>
      </c>
    </row>
    <row r="43" spans="1:15">
      <c r="A43" s="12" t="s">
        <v>41</v>
      </c>
      <c r="B43" s="12">
        <v>8140</v>
      </c>
      <c r="C43" s="14">
        <v>0.2977483266</v>
      </c>
      <c r="D43" s="13">
        <v>0.63</v>
      </c>
      <c r="E43" s="13">
        <v>56.5</v>
      </c>
      <c r="F43" s="13">
        <v>1.2</v>
      </c>
      <c r="G43" s="13">
        <v>0.48</v>
      </c>
      <c r="H43" s="12">
        <v>1</v>
      </c>
      <c r="I43" s="15">
        <f t="shared" si="0"/>
        <v>1.2</v>
      </c>
      <c r="J43" s="15">
        <f t="shared" si="1"/>
        <v>0.48</v>
      </c>
      <c r="K43" s="13">
        <v>4215.6000000000004</v>
      </c>
      <c r="L43" s="12">
        <f t="shared" si="2"/>
        <v>0.88319597377725001</v>
      </c>
      <c r="M43">
        <f t="shared" si="3"/>
        <v>1089</v>
      </c>
      <c r="N43">
        <f t="shared" si="4"/>
        <v>3</v>
      </c>
      <c r="O43">
        <f t="shared" si="5"/>
        <v>1.2</v>
      </c>
    </row>
    <row r="44" spans="1:15">
      <c r="A44" s="12" t="s">
        <v>41</v>
      </c>
      <c r="B44" s="12">
        <v>2610</v>
      </c>
      <c r="C44" s="14">
        <v>0.19940225710000001</v>
      </c>
      <c r="D44" s="13">
        <v>0.435</v>
      </c>
      <c r="E44" s="13">
        <v>56.5</v>
      </c>
      <c r="F44" s="13">
        <v>2.91</v>
      </c>
      <c r="G44" s="13">
        <v>0.54700000000000004</v>
      </c>
      <c r="H44" s="12">
        <v>1</v>
      </c>
      <c r="I44" s="15">
        <f t="shared" si="0"/>
        <v>2.91</v>
      </c>
      <c r="J44" s="15">
        <f t="shared" si="1"/>
        <v>0.54700000000000004</v>
      </c>
      <c r="K44" s="13">
        <v>10307</v>
      </c>
      <c r="L44" s="12">
        <f t="shared" si="2"/>
        <v>0.4084007478229375</v>
      </c>
      <c r="M44">
        <f t="shared" si="3"/>
        <v>504</v>
      </c>
      <c r="N44">
        <f t="shared" si="4"/>
        <v>3</v>
      </c>
      <c r="O44">
        <f t="shared" si="5"/>
        <v>0.6</v>
      </c>
    </row>
    <row r="45" spans="1:15">
      <c r="A45" s="12" t="s">
        <v>41</v>
      </c>
      <c r="B45" s="12">
        <v>2610</v>
      </c>
      <c r="C45" s="14">
        <v>0.75187848099999999</v>
      </c>
      <c r="D45" s="13">
        <v>0.28100000000000003</v>
      </c>
      <c r="E45" s="13">
        <v>56.5</v>
      </c>
      <c r="F45" s="13">
        <v>2.91</v>
      </c>
      <c r="G45" s="13">
        <v>0.54700000000000004</v>
      </c>
      <c r="H45" s="12">
        <v>1</v>
      </c>
      <c r="I45" s="15">
        <f t="shared" si="0"/>
        <v>2.91</v>
      </c>
      <c r="J45" s="15">
        <f t="shared" si="1"/>
        <v>0.54700000000000004</v>
      </c>
      <c r="K45" s="13">
        <v>1138.5999999999999</v>
      </c>
      <c r="L45" s="12">
        <f t="shared" si="2"/>
        <v>0.99476655863304175</v>
      </c>
      <c r="M45">
        <f t="shared" si="3"/>
        <v>1227</v>
      </c>
      <c r="N45">
        <f t="shared" si="4"/>
        <v>8</v>
      </c>
      <c r="O45">
        <f t="shared" si="5"/>
        <v>1.5</v>
      </c>
    </row>
    <row r="46" spans="1:15">
      <c r="A46" s="12" t="s">
        <v>41</v>
      </c>
      <c r="B46" s="12">
        <v>2610</v>
      </c>
      <c r="C46" s="14">
        <v>1.124072E-4</v>
      </c>
      <c r="D46" s="13">
        <v>0.28100000000000003</v>
      </c>
      <c r="E46" s="13">
        <v>56.5</v>
      </c>
      <c r="F46" s="13">
        <v>2.91</v>
      </c>
      <c r="G46" s="13">
        <v>0.54700000000000004</v>
      </c>
      <c r="H46" s="12">
        <v>1</v>
      </c>
      <c r="I46" s="15">
        <f t="shared" si="0"/>
        <v>2.91</v>
      </c>
      <c r="J46" s="15">
        <f t="shared" si="1"/>
        <v>0.54700000000000004</v>
      </c>
      <c r="K46" s="13">
        <v>12.6</v>
      </c>
      <c r="L46" s="12">
        <f t="shared" si="2"/>
        <v>1.4871940923333335E-4</v>
      </c>
      <c r="M46">
        <f t="shared" si="3"/>
        <v>0</v>
      </c>
      <c r="N46">
        <f t="shared" si="4"/>
        <v>0</v>
      </c>
      <c r="O46">
        <f t="shared" si="5"/>
        <v>0</v>
      </c>
    </row>
    <row r="47" spans="1:15">
      <c r="A47" s="12" t="s">
        <v>41</v>
      </c>
      <c r="B47" s="12">
        <v>8320</v>
      </c>
      <c r="C47" s="14">
        <v>3.19912558E-2</v>
      </c>
      <c r="D47" s="13">
        <v>0.21</v>
      </c>
      <c r="E47" s="13">
        <v>56.5</v>
      </c>
      <c r="F47" s="13">
        <v>1.25</v>
      </c>
      <c r="G47" s="13">
        <v>7.5999999999999998E-2</v>
      </c>
      <c r="H47" s="12">
        <v>1</v>
      </c>
      <c r="I47" s="15">
        <f t="shared" si="0"/>
        <v>1.25</v>
      </c>
      <c r="J47" s="15">
        <f t="shared" si="1"/>
        <v>7.5999999999999998E-2</v>
      </c>
      <c r="K47" s="13">
        <v>91.5</v>
      </c>
      <c r="L47" s="12">
        <f t="shared" si="2"/>
        <v>3.1631354172249999E-2</v>
      </c>
      <c r="M47">
        <f t="shared" si="3"/>
        <v>39</v>
      </c>
      <c r="N47">
        <f t="shared" si="4"/>
        <v>0</v>
      </c>
      <c r="O47">
        <f t="shared" si="5"/>
        <v>0</v>
      </c>
    </row>
    <row r="48" spans="1:15">
      <c r="A48" s="12" t="s">
        <v>41</v>
      </c>
      <c r="B48" s="12">
        <v>4110</v>
      </c>
      <c r="C48" s="14">
        <v>0.94943932679999998</v>
      </c>
      <c r="D48" s="13">
        <v>0.41299999999999998</v>
      </c>
      <c r="E48" s="13">
        <v>56.5</v>
      </c>
      <c r="F48" s="13">
        <v>0.7</v>
      </c>
      <c r="G48" s="13">
        <v>0.09</v>
      </c>
      <c r="H48" s="12">
        <v>1</v>
      </c>
      <c r="I48" s="15">
        <f t="shared" si="0"/>
        <v>0.7</v>
      </c>
      <c r="J48" s="15">
        <f t="shared" si="1"/>
        <v>0.09</v>
      </c>
      <c r="K48" s="13">
        <v>1726.3</v>
      </c>
      <c r="L48" s="12">
        <f t="shared" si="2"/>
        <v>1.8462243309345496</v>
      </c>
      <c r="M48">
        <f t="shared" si="3"/>
        <v>2277</v>
      </c>
      <c r="N48">
        <f t="shared" si="4"/>
        <v>4</v>
      </c>
      <c r="O48">
        <f t="shared" si="5"/>
        <v>0.5</v>
      </c>
    </row>
    <row r="49" spans="1:15">
      <c r="A49" s="12" t="s">
        <v>41</v>
      </c>
      <c r="B49" s="12">
        <v>4110</v>
      </c>
      <c r="C49" s="14">
        <v>2.3211273666999999</v>
      </c>
      <c r="D49" s="13">
        <v>0.41299999999999998</v>
      </c>
      <c r="E49" s="13">
        <v>56.5</v>
      </c>
      <c r="F49" s="13">
        <v>0.7</v>
      </c>
      <c r="G49" s="13">
        <v>0.09</v>
      </c>
      <c r="H49" s="12">
        <v>1</v>
      </c>
      <c r="I49" s="15">
        <f t="shared" si="0"/>
        <v>0.7</v>
      </c>
      <c r="J49" s="15">
        <f t="shared" si="1"/>
        <v>0.09</v>
      </c>
      <c r="K49" s="13">
        <v>4231.8</v>
      </c>
      <c r="L49" s="12">
        <f t="shared" si="2"/>
        <v>4.5135288781884286</v>
      </c>
      <c r="M49">
        <f t="shared" si="3"/>
        <v>5567</v>
      </c>
      <c r="N49">
        <f t="shared" si="4"/>
        <v>9</v>
      </c>
      <c r="O49">
        <f t="shared" si="5"/>
        <v>1.1000000000000001</v>
      </c>
    </row>
    <row r="50" spans="1:15">
      <c r="A50" s="12" t="s">
        <v>41</v>
      </c>
      <c r="B50" s="12">
        <v>4110</v>
      </c>
      <c r="C50" s="14">
        <v>2.1492640102</v>
      </c>
      <c r="D50" s="13">
        <v>0.41299999999999998</v>
      </c>
      <c r="E50" s="13">
        <v>56.5</v>
      </c>
      <c r="F50" s="13">
        <v>0.7</v>
      </c>
      <c r="G50" s="13">
        <v>0.09</v>
      </c>
      <c r="H50" s="12">
        <v>1</v>
      </c>
      <c r="I50" s="15">
        <f t="shared" si="0"/>
        <v>0.7</v>
      </c>
      <c r="J50" s="15">
        <f t="shared" si="1"/>
        <v>0.09</v>
      </c>
      <c r="K50" s="13">
        <v>6363.1</v>
      </c>
      <c r="L50" s="12">
        <f t="shared" si="2"/>
        <v>4.1793334205009911</v>
      </c>
      <c r="M50">
        <f t="shared" si="3"/>
        <v>5155</v>
      </c>
      <c r="N50">
        <f t="shared" si="4"/>
        <v>8</v>
      </c>
      <c r="O50">
        <f t="shared" si="5"/>
        <v>1</v>
      </c>
    </row>
    <row r="51" spans="1:15">
      <c r="A51" s="12" t="s">
        <v>41</v>
      </c>
      <c r="B51" s="12">
        <v>4110</v>
      </c>
      <c r="C51" s="14">
        <v>1.9650740906999999</v>
      </c>
      <c r="D51" s="13">
        <v>0.41299999999999998</v>
      </c>
      <c r="E51" s="13">
        <v>56.5</v>
      </c>
      <c r="F51" s="13">
        <v>0.7</v>
      </c>
      <c r="G51" s="13">
        <v>0.09</v>
      </c>
      <c r="H51" s="12">
        <v>1</v>
      </c>
      <c r="I51" s="15">
        <f t="shared" si="0"/>
        <v>0.7</v>
      </c>
      <c r="J51" s="15">
        <f t="shared" si="1"/>
        <v>0.09</v>
      </c>
      <c r="K51" s="13">
        <v>3574.4</v>
      </c>
      <c r="L51" s="12">
        <f t="shared" si="2"/>
        <v>3.8211684474532621</v>
      </c>
      <c r="M51">
        <f t="shared" si="3"/>
        <v>4713</v>
      </c>
      <c r="N51">
        <f t="shared" si="4"/>
        <v>7</v>
      </c>
      <c r="O51">
        <f t="shared" si="5"/>
        <v>0.9</v>
      </c>
    </row>
    <row r="52" spans="1:15">
      <c r="A52" s="12" t="s">
        <v>41</v>
      </c>
      <c r="B52" s="12">
        <v>4110</v>
      </c>
      <c r="C52" s="14">
        <v>2.5659392600000001E-2</v>
      </c>
      <c r="D52" s="13">
        <v>0.41299999999999998</v>
      </c>
      <c r="E52" s="13">
        <v>56.5</v>
      </c>
      <c r="F52" s="13">
        <v>0.7</v>
      </c>
      <c r="G52" s="13">
        <v>0.09</v>
      </c>
      <c r="H52" s="12">
        <v>1</v>
      </c>
      <c r="I52" s="15">
        <f t="shared" si="0"/>
        <v>0.7</v>
      </c>
      <c r="J52" s="15">
        <f t="shared" si="1"/>
        <v>0.09</v>
      </c>
      <c r="K52" s="13">
        <v>454.2</v>
      </c>
      <c r="L52" s="12">
        <f t="shared" si="2"/>
        <v>4.9895758052058335E-2</v>
      </c>
      <c r="M52">
        <f t="shared" si="3"/>
        <v>62</v>
      </c>
      <c r="N52">
        <f t="shared" si="4"/>
        <v>0</v>
      </c>
      <c r="O52">
        <f t="shared" si="5"/>
        <v>0</v>
      </c>
    </row>
    <row r="53" spans="1:15">
      <c r="A53" s="12" t="s">
        <v>41</v>
      </c>
      <c r="B53" s="12">
        <v>4110</v>
      </c>
      <c r="C53" s="14">
        <v>0.69930789829999995</v>
      </c>
      <c r="D53" s="13">
        <v>0.41299999999999998</v>
      </c>
      <c r="E53" s="13">
        <v>56.5</v>
      </c>
      <c r="F53" s="13">
        <v>0.7</v>
      </c>
      <c r="G53" s="13">
        <v>0.09</v>
      </c>
      <c r="H53" s="12">
        <v>1</v>
      </c>
      <c r="I53" s="15">
        <f t="shared" si="0"/>
        <v>0.7</v>
      </c>
      <c r="J53" s="15">
        <f t="shared" si="1"/>
        <v>0.09</v>
      </c>
      <c r="K53" s="13">
        <v>1271.5</v>
      </c>
      <c r="L53" s="12">
        <f t="shared" si="2"/>
        <v>1.3598333460734455</v>
      </c>
      <c r="M53">
        <f t="shared" si="3"/>
        <v>1677</v>
      </c>
      <c r="N53">
        <f t="shared" si="4"/>
        <v>3</v>
      </c>
      <c r="O53">
        <f t="shared" si="5"/>
        <v>0.3</v>
      </c>
    </row>
    <row r="54" spans="1:15">
      <c r="A54" s="12" t="s">
        <v>41</v>
      </c>
      <c r="B54" s="12">
        <v>4110</v>
      </c>
      <c r="C54" s="14">
        <v>1.88029888E-2</v>
      </c>
      <c r="D54" s="13">
        <v>0.41299999999999998</v>
      </c>
      <c r="E54" s="13">
        <v>56.5</v>
      </c>
      <c r="F54" s="13">
        <v>0.7</v>
      </c>
      <c r="G54" s="13">
        <v>0.09</v>
      </c>
      <c r="H54" s="12">
        <v>1</v>
      </c>
      <c r="I54" s="15">
        <f t="shared" si="0"/>
        <v>0.7</v>
      </c>
      <c r="J54" s="15">
        <f t="shared" si="1"/>
        <v>0.09</v>
      </c>
      <c r="K54" s="13">
        <v>34.200000000000003</v>
      </c>
      <c r="L54" s="12">
        <f t="shared" si="2"/>
        <v>3.6563195179466663E-2</v>
      </c>
      <c r="M54">
        <f t="shared" si="3"/>
        <v>45</v>
      </c>
      <c r="N54">
        <f t="shared" si="4"/>
        <v>0</v>
      </c>
      <c r="O54">
        <f t="shared" si="5"/>
        <v>0</v>
      </c>
    </row>
    <row r="55" spans="1:15">
      <c r="A55" s="12" t="s">
        <v>41</v>
      </c>
      <c r="B55" s="12">
        <v>3200</v>
      </c>
      <c r="C55" s="14">
        <v>9.7519904000000004E-2</v>
      </c>
      <c r="D55" s="13">
        <v>0.06</v>
      </c>
      <c r="E55" s="13">
        <v>56.5</v>
      </c>
      <c r="F55" s="13">
        <v>1.2</v>
      </c>
      <c r="G55" s="13">
        <v>6.4000000000000001E-2</v>
      </c>
      <c r="H55" s="12">
        <v>1</v>
      </c>
      <c r="I55" s="15">
        <f t="shared" si="0"/>
        <v>1.2</v>
      </c>
      <c r="J55" s="15">
        <f t="shared" si="1"/>
        <v>6.4000000000000001E-2</v>
      </c>
      <c r="K55" s="13">
        <v>27.9</v>
      </c>
      <c r="L55" s="12">
        <f t="shared" si="2"/>
        <v>2.7549372879999996E-2</v>
      </c>
      <c r="M55">
        <f t="shared" si="3"/>
        <v>34</v>
      </c>
      <c r="N55">
        <f t="shared" si="4"/>
        <v>0</v>
      </c>
      <c r="O55">
        <f t="shared" si="5"/>
        <v>0</v>
      </c>
    </row>
    <row r="56" spans="1:15">
      <c r="A56" s="12" t="s">
        <v>41</v>
      </c>
      <c r="B56" s="12">
        <v>4110</v>
      </c>
      <c r="C56" s="14">
        <v>3.2479587164999999</v>
      </c>
      <c r="D56" s="13">
        <v>0.41299999999999998</v>
      </c>
      <c r="E56" s="13">
        <v>56.5</v>
      </c>
      <c r="F56" s="13">
        <v>0.7</v>
      </c>
      <c r="G56" s="13">
        <v>0.09</v>
      </c>
      <c r="H56" s="12">
        <v>1</v>
      </c>
      <c r="I56" s="15">
        <f t="shared" si="0"/>
        <v>0.7</v>
      </c>
      <c r="J56" s="15">
        <f t="shared" si="1"/>
        <v>0.09</v>
      </c>
      <c r="K56" s="13">
        <v>6024.6</v>
      </c>
      <c r="L56" s="12">
        <f t="shared" si="2"/>
        <v>6.3157910558474368</v>
      </c>
      <c r="M56">
        <f t="shared" si="3"/>
        <v>7790</v>
      </c>
      <c r="N56">
        <f t="shared" si="4"/>
        <v>12</v>
      </c>
      <c r="O56">
        <f t="shared" si="5"/>
        <v>1.5</v>
      </c>
    </row>
    <row r="57" spans="1:15">
      <c r="A57" s="12" t="s">
        <v>41</v>
      </c>
      <c r="B57" s="12">
        <v>4110</v>
      </c>
      <c r="C57" s="14">
        <v>58.190650503999997</v>
      </c>
      <c r="D57" s="13">
        <v>0.41299999999999998</v>
      </c>
      <c r="E57" s="13">
        <v>56.5</v>
      </c>
      <c r="F57" s="13">
        <v>0.7</v>
      </c>
      <c r="G57" s="13">
        <v>0.09</v>
      </c>
      <c r="H57" s="12">
        <v>1</v>
      </c>
      <c r="I57" s="15">
        <f t="shared" si="0"/>
        <v>0.7</v>
      </c>
      <c r="J57" s="15">
        <f t="shared" si="1"/>
        <v>0.09</v>
      </c>
      <c r="K57" s="13">
        <v>105801.4</v>
      </c>
      <c r="L57" s="12">
        <f t="shared" si="2"/>
        <v>113.15414451546565</v>
      </c>
      <c r="M57">
        <f t="shared" si="3"/>
        <v>139573</v>
      </c>
      <c r="N57">
        <f t="shared" si="4"/>
        <v>215</v>
      </c>
      <c r="O57">
        <f t="shared" si="5"/>
        <v>27.7</v>
      </c>
    </row>
    <row r="58" spans="1:15">
      <c r="A58" s="12" t="s">
        <v>41</v>
      </c>
      <c r="B58" s="12">
        <v>4110</v>
      </c>
      <c r="C58" s="14">
        <v>1.0687682998000001</v>
      </c>
      <c r="D58" s="13">
        <v>0.41299999999999998</v>
      </c>
      <c r="E58" s="13">
        <v>56.5</v>
      </c>
      <c r="F58" s="13">
        <v>0.7</v>
      </c>
      <c r="G58" s="13">
        <v>0.09</v>
      </c>
      <c r="H58" s="12">
        <v>1</v>
      </c>
      <c r="I58" s="15">
        <f t="shared" si="0"/>
        <v>0.7</v>
      </c>
      <c r="J58" s="15">
        <f t="shared" si="1"/>
        <v>0.09</v>
      </c>
      <c r="K58" s="13">
        <v>1943.2</v>
      </c>
      <c r="L58" s="12">
        <f t="shared" si="2"/>
        <v>2.0782644909735919</v>
      </c>
      <c r="M58">
        <f t="shared" si="3"/>
        <v>2563</v>
      </c>
      <c r="N58">
        <f t="shared" si="4"/>
        <v>4</v>
      </c>
      <c r="O58">
        <f t="shared" si="5"/>
        <v>0.5</v>
      </c>
    </row>
    <row r="59" spans="1:15">
      <c r="A59" s="12" t="s">
        <v>41</v>
      </c>
      <c r="B59" s="12">
        <v>6460</v>
      </c>
      <c r="C59" s="14">
        <v>1.5973065200000001E-2</v>
      </c>
      <c r="D59" s="13">
        <v>0.26600000000000001</v>
      </c>
      <c r="E59" s="13">
        <v>56.5</v>
      </c>
      <c r="F59" s="13">
        <v>0</v>
      </c>
      <c r="G59" s="13">
        <v>0</v>
      </c>
      <c r="H59" s="12">
        <v>1</v>
      </c>
      <c r="I59" s="15">
        <f t="shared" si="0"/>
        <v>0</v>
      </c>
      <c r="J59" s="15">
        <f t="shared" si="1"/>
        <v>0</v>
      </c>
      <c r="K59" s="13">
        <v>18.7</v>
      </c>
      <c r="L59" s="12">
        <f t="shared" si="2"/>
        <v>2.0004933074233334E-2</v>
      </c>
      <c r="M59">
        <f t="shared" si="3"/>
        <v>25</v>
      </c>
      <c r="N59">
        <f t="shared" si="4"/>
        <v>0</v>
      </c>
      <c r="O59">
        <f t="shared" si="5"/>
        <v>0</v>
      </c>
    </row>
    <row r="60" spans="1:15">
      <c r="A60" s="12" t="s">
        <v>41</v>
      </c>
      <c r="B60" s="12">
        <v>3200</v>
      </c>
      <c r="C60" s="14">
        <v>1.02895496E-2</v>
      </c>
      <c r="D60" s="13">
        <v>0.28699999999999998</v>
      </c>
      <c r="E60" s="13">
        <v>56.5</v>
      </c>
      <c r="F60" s="13">
        <v>1.2</v>
      </c>
      <c r="G60" s="13">
        <v>6.4000000000000001E-2</v>
      </c>
      <c r="H60" s="12">
        <v>1</v>
      </c>
      <c r="I60" s="15">
        <f t="shared" si="0"/>
        <v>1.2</v>
      </c>
      <c r="J60" s="15">
        <f t="shared" si="1"/>
        <v>6.4000000000000001E-2</v>
      </c>
      <c r="K60" s="13">
        <v>13</v>
      </c>
      <c r="L60" s="12">
        <f t="shared" si="2"/>
        <v>1.3904182628233333E-2</v>
      </c>
      <c r="M60">
        <f t="shared" si="3"/>
        <v>17</v>
      </c>
      <c r="N60">
        <f t="shared" si="4"/>
        <v>0</v>
      </c>
      <c r="O60">
        <f t="shared" si="5"/>
        <v>0</v>
      </c>
    </row>
    <row r="61" spans="1:15">
      <c r="A61" s="12" t="s">
        <v>41</v>
      </c>
      <c r="B61" s="12">
        <v>4110</v>
      </c>
      <c r="C61" s="14">
        <v>0.18977341689999999</v>
      </c>
      <c r="D61" s="13">
        <v>0.41299999999999998</v>
      </c>
      <c r="E61" s="13">
        <v>56.5</v>
      </c>
      <c r="F61" s="13">
        <v>0.7</v>
      </c>
      <c r="G61" s="13">
        <v>0.09</v>
      </c>
      <c r="H61" s="12">
        <v>1</v>
      </c>
      <c r="I61" s="15">
        <f t="shared" si="0"/>
        <v>0.7</v>
      </c>
      <c r="J61" s="15">
        <f t="shared" si="1"/>
        <v>0.09</v>
      </c>
      <c r="K61" s="13">
        <v>345.1</v>
      </c>
      <c r="L61" s="12">
        <f t="shared" si="2"/>
        <v>0.36902231638775412</v>
      </c>
      <c r="M61">
        <f t="shared" si="3"/>
        <v>455</v>
      </c>
      <c r="N61">
        <f t="shared" si="4"/>
        <v>1</v>
      </c>
      <c r="O61">
        <f t="shared" si="5"/>
        <v>0.1</v>
      </c>
    </row>
    <row r="62" spans="1:15">
      <c r="A62" s="12" t="s">
        <v>41</v>
      </c>
      <c r="B62" s="12">
        <v>4110</v>
      </c>
      <c r="C62" s="14">
        <v>2.8049849999999999E-3</v>
      </c>
      <c r="D62" s="13">
        <v>0.41299999999999998</v>
      </c>
      <c r="E62" s="13">
        <v>56.5</v>
      </c>
      <c r="F62" s="13">
        <v>0.7</v>
      </c>
      <c r="G62" s="13">
        <v>0.09</v>
      </c>
      <c r="H62" s="12">
        <v>1</v>
      </c>
      <c r="I62" s="15">
        <f t="shared" si="0"/>
        <v>0.7</v>
      </c>
      <c r="J62" s="15">
        <f t="shared" si="1"/>
        <v>0.09</v>
      </c>
      <c r="K62" s="13">
        <v>5.0999999999999996</v>
      </c>
      <c r="L62" s="12">
        <f t="shared" si="2"/>
        <v>5.4544102068749996E-3</v>
      </c>
      <c r="M62">
        <f t="shared" si="3"/>
        <v>7</v>
      </c>
      <c r="N62">
        <f t="shared" si="4"/>
        <v>0</v>
      </c>
      <c r="O62">
        <f t="shared" si="5"/>
        <v>0</v>
      </c>
    </row>
    <row r="63" spans="1:15">
      <c r="A63" s="12" t="s">
        <v>41</v>
      </c>
      <c r="B63" s="12">
        <v>4110</v>
      </c>
      <c r="C63" s="14">
        <v>0.63929508690000003</v>
      </c>
      <c r="D63" s="13">
        <v>0.10199999999999999</v>
      </c>
      <c r="E63" s="13">
        <v>56.5</v>
      </c>
      <c r="F63" s="13">
        <v>0.7</v>
      </c>
      <c r="G63" s="13">
        <v>0.09</v>
      </c>
      <c r="H63" s="12">
        <v>1</v>
      </c>
      <c r="I63" s="15">
        <f t="shared" si="0"/>
        <v>0.7</v>
      </c>
      <c r="J63" s="15">
        <f t="shared" si="1"/>
        <v>0.09</v>
      </c>
      <c r="K63" s="13">
        <v>287.10000000000002</v>
      </c>
      <c r="L63" s="12">
        <f t="shared" si="2"/>
        <v>0.307021465483725</v>
      </c>
      <c r="M63">
        <f t="shared" si="3"/>
        <v>379</v>
      </c>
      <c r="N63">
        <f t="shared" si="4"/>
        <v>1</v>
      </c>
      <c r="O63">
        <f t="shared" si="5"/>
        <v>0.1</v>
      </c>
    </row>
    <row r="64" spans="1:15">
      <c r="A64" s="12" t="s">
        <v>41</v>
      </c>
      <c r="B64" s="12">
        <v>8140</v>
      </c>
      <c r="C64" s="14">
        <v>5.7617720705000002</v>
      </c>
      <c r="D64" s="13">
        <v>0.63</v>
      </c>
      <c r="E64" s="13">
        <v>56.5</v>
      </c>
      <c r="F64" s="13">
        <v>1.2</v>
      </c>
      <c r="G64" s="13">
        <v>0.48</v>
      </c>
      <c r="H64" s="12">
        <v>1</v>
      </c>
      <c r="I64" s="15">
        <f t="shared" si="0"/>
        <v>1.2</v>
      </c>
      <c r="J64" s="15">
        <f t="shared" si="1"/>
        <v>0.48</v>
      </c>
      <c r="K64" s="13">
        <v>15980.2</v>
      </c>
      <c r="L64" s="12">
        <f t="shared" si="2"/>
        <v>17.090856404120625</v>
      </c>
      <c r="M64">
        <f t="shared" si="3"/>
        <v>21081</v>
      </c>
      <c r="N64">
        <f t="shared" si="4"/>
        <v>56</v>
      </c>
      <c r="O64">
        <f t="shared" si="5"/>
        <v>22.3</v>
      </c>
    </row>
    <row r="65" spans="1:15">
      <c r="A65" s="12" t="s">
        <v>41</v>
      </c>
      <c r="B65" s="12">
        <v>3200</v>
      </c>
      <c r="C65" s="14">
        <v>8.4024201100000001E-2</v>
      </c>
      <c r="D65" s="13">
        <v>0.06</v>
      </c>
      <c r="E65" s="13">
        <v>56.5</v>
      </c>
      <c r="F65" s="13">
        <v>1.2</v>
      </c>
      <c r="G65" s="13">
        <v>6.4000000000000001E-2</v>
      </c>
      <c r="H65" s="12">
        <v>1</v>
      </c>
      <c r="I65" s="15">
        <f t="shared" si="0"/>
        <v>1.2</v>
      </c>
      <c r="J65" s="15">
        <f t="shared" si="1"/>
        <v>6.4000000000000001E-2</v>
      </c>
      <c r="K65" s="13">
        <v>22.2</v>
      </c>
      <c r="L65" s="12">
        <f t="shared" si="2"/>
        <v>2.3736836810749996E-2</v>
      </c>
      <c r="M65">
        <f t="shared" si="3"/>
        <v>29</v>
      </c>
      <c r="N65">
        <f t="shared" si="4"/>
        <v>0</v>
      </c>
      <c r="O65">
        <f t="shared" si="5"/>
        <v>0</v>
      </c>
    </row>
    <row r="66" spans="1:15">
      <c r="A66" s="12" t="s">
        <v>41</v>
      </c>
      <c r="B66" s="12">
        <v>3200</v>
      </c>
      <c r="C66" s="14">
        <v>7.6874114E-3</v>
      </c>
      <c r="D66" s="13">
        <v>0.28699999999999998</v>
      </c>
      <c r="E66" s="13">
        <v>56.5</v>
      </c>
      <c r="F66" s="13">
        <v>1.2</v>
      </c>
      <c r="G66" s="13">
        <v>6.4000000000000001E-2</v>
      </c>
      <c r="H66" s="12">
        <v>1</v>
      </c>
      <c r="I66" s="15">
        <f t="shared" si="0"/>
        <v>1.2</v>
      </c>
      <c r="J66" s="15">
        <f t="shared" si="1"/>
        <v>6.4000000000000001E-2</v>
      </c>
      <c r="K66" s="13">
        <v>9.6999999999999993</v>
      </c>
      <c r="L66" s="12">
        <f t="shared" si="2"/>
        <v>1.0387934963058332E-2</v>
      </c>
      <c r="M66">
        <f t="shared" si="3"/>
        <v>13</v>
      </c>
      <c r="N66">
        <f t="shared" si="4"/>
        <v>0</v>
      </c>
      <c r="O66">
        <f t="shared" si="5"/>
        <v>0</v>
      </c>
    </row>
    <row r="67" spans="1:15">
      <c r="A67" s="12" t="s">
        <v>41</v>
      </c>
      <c r="B67" s="12">
        <v>3200</v>
      </c>
      <c r="C67" s="14">
        <v>0.18928701949999999</v>
      </c>
      <c r="D67" s="13">
        <v>0.28699999999999998</v>
      </c>
      <c r="E67" s="13">
        <v>56.5</v>
      </c>
      <c r="F67" s="13">
        <v>1.2</v>
      </c>
      <c r="G67" s="13">
        <v>6.4000000000000001E-2</v>
      </c>
      <c r="H67" s="12">
        <v>1</v>
      </c>
      <c r="I67" s="15">
        <f t="shared" ref="I67:I130" si="6">F67</f>
        <v>1.2</v>
      </c>
      <c r="J67" s="15">
        <f t="shared" ref="J67:J130" si="7">G67</f>
        <v>6.4000000000000001E-2</v>
      </c>
      <c r="K67" s="13">
        <v>239.2</v>
      </c>
      <c r="L67" s="12">
        <f t="shared" ref="L67:L130" si="8">E67*D67*C67/12</f>
        <v>0.25578197205852077</v>
      </c>
      <c r="M67">
        <f t="shared" ref="M67:M130" si="9">ROUND(E67*D67*C67*102.79,0)</f>
        <v>316</v>
      </c>
      <c r="N67">
        <f t="shared" ref="N67:N130" si="10">ROUND(I67*M67*0.002205,0)</f>
        <v>1</v>
      </c>
      <c r="O67">
        <f t="shared" ref="O67:O130" si="11">ROUND(J67*M67*0.002205,1)</f>
        <v>0</v>
      </c>
    </row>
    <row r="68" spans="1:15">
      <c r="A68" s="12" t="s">
        <v>41</v>
      </c>
      <c r="B68" s="12">
        <v>4110</v>
      </c>
      <c r="C68" s="14">
        <v>8.1545839999999994E-2</v>
      </c>
      <c r="D68" s="13">
        <v>0.41299999999999998</v>
      </c>
      <c r="E68" s="13">
        <v>56.5</v>
      </c>
      <c r="F68" s="13">
        <v>0.7</v>
      </c>
      <c r="G68" s="13">
        <v>0.09</v>
      </c>
      <c r="H68" s="12">
        <v>1</v>
      </c>
      <c r="I68" s="15">
        <f t="shared" si="6"/>
        <v>0.7</v>
      </c>
      <c r="J68" s="15">
        <f t="shared" si="7"/>
        <v>0.09</v>
      </c>
      <c r="K68" s="13">
        <v>148.30000000000001</v>
      </c>
      <c r="L68" s="12">
        <f t="shared" si="8"/>
        <v>0.15856928362333331</v>
      </c>
      <c r="M68">
        <f t="shared" si="9"/>
        <v>196</v>
      </c>
      <c r="N68">
        <f t="shared" si="10"/>
        <v>0</v>
      </c>
      <c r="O68">
        <f t="shared" si="11"/>
        <v>0</v>
      </c>
    </row>
    <row r="69" spans="1:15">
      <c r="A69" s="12" t="s">
        <v>41</v>
      </c>
      <c r="B69" s="12">
        <v>3200</v>
      </c>
      <c r="C69" s="14">
        <v>8.2604310400000006E-2</v>
      </c>
      <c r="D69" s="13">
        <v>0.28699999999999998</v>
      </c>
      <c r="E69" s="13">
        <v>56.5</v>
      </c>
      <c r="F69" s="13">
        <v>1.2</v>
      </c>
      <c r="G69" s="13">
        <v>6.4000000000000001E-2</v>
      </c>
      <c r="H69" s="12">
        <v>1</v>
      </c>
      <c r="I69" s="15">
        <f t="shared" si="6"/>
        <v>1.2</v>
      </c>
      <c r="J69" s="15">
        <f t="shared" si="7"/>
        <v>6.4000000000000001E-2</v>
      </c>
      <c r="K69" s="13">
        <v>104.4</v>
      </c>
      <c r="L69" s="12">
        <f t="shared" si="8"/>
        <v>0.11162251627426667</v>
      </c>
      <c r="M69">
        <f t="shared" si="9"/>
        <v>138</v>
      </c>
      <c r="N69">
        <f t="shared" si="10"/>
        <v>0</v>
      </c>
      <c r="O69">
        <f t="shared" si="11"/>
        <v>0</v>
      </c>
    </row>
    <row r="70" spans="1:15">
      <c r="A70" s="12" t="s">
        <v>41</v>
      </c>
      <c r="B70" s="12">
        <v>4110</v>
      </c>
      <c r="C70" s="14">
        <v>1.447251367</v>
      </c>
      <c r="D70" s="13">
        <v>0.41299999999999998</v>
      </c>
      <c r="E70" s="13">
        <v>56.5</v>
      </c>
      <c r="F70" s="13">
        <v>0.7</v>
      </c>
      <c r="G70" s="13">
        <v>0.09</v>
      </c>
      <c r="H70" s="12">
        <v>1</v>
      </c>
      <c r="I70" s="15">
        <f t="shared" si="6"/>
        <v>0.7</v>
      </c>
      <c r="J70" s="15">
        <f t="shared" si="7"/>
        <v>0.09</v>
      </c>
      <c r="K70" s="13">
        <v>2631.3</v>
      </c>
      <c r="L70" s="12">
        <f t="shared" si="8"/>
        <v>2.8142405852717918</v>
      </c>
      <c r="M70">
        <f t="shared" si="9"/>
        <v>3471</v>
      </c>
      <c r="N70">
        <f t="shared" si="10"/>
        <v>5</v>
      </c>
      <c r="O70">
        <f t="shared" si="11"/>
        <v>0.7</v>
      </c>
    </row>
    <row r="71" spans="1:15">
      <c r="A71" s="12" t="s">
        <v>41</v>
      </c>
      <c r="B71" s="12">
        <v>4110</v>
      </c>
      <c r="C71" s="14">
        <v>2.6649325599999999E-2</v>
      </c>
      <c r="D71" s="13">
        <v>0.41299999999999998</v>
      </c>
      <c r="E71" s="13">
        <v>56.5</v>
      </c>
      <c r="F71" s="13">
        <v>0.7</v>
      </c>
      <c r="G71" s="13">
        <v>0.09</v>
      </c>
      <c r="H71" s="12">
        <v>1</v>
      </c>
      <c r="I71" s="15">
        <f t="shared" si="6"/>
        <v>0.7</v>
      </c>
      <c r="J71" s="15">
        <f t="shared" si="7"/>
        <v>0.09</v>
      </c>
      <c r="K71" s="13">
        <v>48.4</v>
      </c>
      <c r="L71" s="12">
        <f t="shared" si="8"/>
        <v>5.1820724017766662E-2</v>
      </c>
      <c r="M71">
        <f t="shared" si="9"/>
        <v>64</v>
      </c>
      <c r="N71">
        <f t="shared" si="10"/>
        <v>0</v>
      </c>
      <c r="O71">
        <f t="shared" si="11"/>
        <v>0</v>
      </c>
    </row>
    <row r="72" spans="1:15">
      <c r="A72" s="12" t="s">
        <v>41</v>
      </c>
      <c r="B72" s="12">
        <v>3200</v>
      </c>
      <c r="C72" s="14">
        <v>7.9522498400000002E-2</v>
      </c>
      <c r="D72" s="13">
        <v>0.28699999999999998</v>
      </c>
      <c r="E72" s="13">
        <v>56.5</v>
      </c>
      <c r="F72" s="13">
        <v>1.2</v>
      </c>
      <c r="G72" s="13">
        <v>6.4000000000000001E-2</v>
      </c>
      <c r="H72" s="12">
        <v>1</v>
      </c>
      <c r="I72" s="15">
        <f t="shared" si="6"/>
        <v>1.2</v>
      </c>
      <c r="J72" s="15">
        <f t="shared" si="7"/>
        <v>6.4000000000000001E-2</v>
      </c>
      <c r="K72" s="13">
        <v>100.5</v>
      </c>
      <c r="L72" s="12">
        <f t="shared" si="8"/>
        <v>0.10745808940043333</v>
      </c>
      <c r="M72">
        <f t="shared" si="9"/>
        <v>133</v>
      </c>
      <c r="N72">
        <f t="shared" si="10"/>
        <v>0</v>
      </c>
      <c r="O72">
        <f t="shared" si="11"/>
        <v>0</v>
      </c>
    </row>
    <row r="73" spans="1:15">
      <c r="A73" s="12" t="s">
        <v>41</v>
      </c>
      <c r="B73" s="12">
        <v>6460</v>
      </c>
      <c r="C73" s="14">
        <v>1.00385158E-2</v>
      </c>
      <c r="D73" s="13">
        <v>0.26600000000000001</v>
      </c>
      <c r="E73" s="13">
        <v>56.5</v>
      </c>
      <c r="F73" s="13">
        <v>0</v>
      </c>
      <c r="G73" s="13">
        <v>0</v>
      </c>
      <c r="H73" s="12">
        <v>1</v>
      </c>
      <c r="I73" s="15">
        <f t="shared" si="6"/>
        <v>0</v>
      </c>
      <c r="J73" s="15">
        <f t="shared" si="7"/>
        <v>0</v>
      </c>
      <c r="K73" s="13">
        <v>11.8</v>
      </c>
      <c r="L73" s="12">
        <f t="shared" si="8"/>
        <v>1.2572404496516665E-2</v>
      </c>
      <c r="M73">
        <f t="shared" si="9"/>
        <v>16</v>
      </c>
      <c r="N73">
        <f t="shared" si="10"/>
        <v>0</v>
      </c>
      <c r="O73">
        <f t="shared" si="11"/>
        <v>0</v>
      </c>
    </row>
    <row r="74" spans="1:15">
      <c r="A74" s="12" t="s">
        <v>41</v>
      </c>
      <c r="B74" s="12">
        <v>6460</v>
      </c>
      <c r="C74" s="14">
        <v>3.0291628500000001E-2</v>
      </c>
      <c r="D74" s="13">
        <v>0.30299999999999999</v>
      </c>
      <c r="E74" s="13">
        <v>56.5</v>
      </c>
      <c r="F74" s="13">
        <v>0</v>
      </c>
      <c r="G74" s="13">
        <v>0</v>
      </c>
      <c r="H74" s="12">
        <v>1</v>
      </c>
      <c r="I74" s="15">
        <f t="shared" si="6"/>
        <v>0</v>
      </c>
      <c r="J74" s="15">
        <f t="shared" si="7"/>
        <v>0</v>
      </c>
      <c r="K74" s="13">
        <v>40.4</v>
      </c>
      <c r="L74" s="12">
        <f t="shared" si="8"/>
        <v>4.3214794508812493E-2</v>
      </c>
      <c r="M74">
        <f t="shared" si="9"/>
        <v>53</v>
      </c>
      <c r="N74">
        <f t="shared" si="10"/>
        <v>0</v>
      </c>
      <c r="O74">
        <f t="shared" si="11"/>
        <v>0</v>
      </c>
    </row>
    <row r="75" spans="1:15">
      <c r="A75" s="12" t="s">
        <v>41</v>
      </c>
      <c r="B75" s="12">
        <v>4110</v>
      </c>
      <c r="C75" s="14">
        <v>2.6156874091</v>
      </c>
      <c r="D75" s="13">
        <v>0.41299999999999998</v>
      </c>
      <c r="E75" s="13">
        <v>56.5</v>
      </c>
      <c r="F75" s="13">
        <v>0.7</v>
      </c>
      <c r="G75" s="13">
        <v>0.09</v>
      </c>
      <c r="H75" s="12">
        <v>1</v>
      </c>
      <c r="I75" s="15">
        <f t="shared" si="6"/>
        <v>0.7</v>
      </c>
      <c r="J75" s="15">
        <f t="shared" si="7"/>
        <v>0.09</v>
      </c>
      <c r="K75" s="13">
        <v>5380</v>
      </c>
      <c r="L75" s="12">
        <f t="shared" si="8"/>
        <v>5.0863131539703286</v>
      </c>
      <c r="M75">
        <f t="shared" si="9"/>
        <v>6274</v>
      </c>
      <c r="N75">
        <f t="shared" si="10"/>
        <v>10</v>
      </c>
      <c r="O75">
        <f t="shared" si="11"/>
        <v>1.2</v>
      </c>
    </row>
    <row r="76" spans="1:15">
      <c r="A76" s="12" t="s">
        <v>41</v>
      </c>
      <c r="B76" s="12">
        <v>4110</v>
      </c>
      <c r="C76" s="14">
        <v>1.1709499369</v>
      </c>
      <c r="D76" s="13">
        <v>0.41299999999999998</v>
      </c>
      <c r="E76" s="13">
        <v>56.5</v>
      </c>
      <c r="F76" s="13">
        <v>0.7</v>
      </c>
      <c r="G76" s="13">
        <v>0.09</v>
      </c>
      <c r="H76" s="12">
        <v>1</v>
      </c>
      <c r="I76" s="15">
        <f t="shared" si="6"/>
        <v>0.7</v>
      </c>
      <c r="J76" s="15">
        <f t="shared" si="7"/>
        <v>0.09</v>
      </c>
      <c r="K76" s="13">
        <v>2129</v>
      </c>
      <c r="L76" s="12">
        <f t="shared" si="8"/>
        <v>2.2769609418827543</v>
      </c>
      <c r="M76">
        <f t="shared" si="9"/>
        <v>2809</v>
      </c>
      <c r="N76">
        <f t="shared" si="10"/>
        <v>4</v>
      </c>
      <c r="O76">
        <f t="shared" si="11"/>
        <v>0.6</v>
      </c>
    </row>
    <row r="77" spans="1:15">
      <c r="A77" s="12" t="s">
        <v>41</v>
      </c>
      <c r="B77" s="12">
        <v>4110</v>
      </c>
      <c r="C77" s="14">
        <v>0.15847539790000001</v>
      </c>
      <c r="D77" s="13">
        <v>0.41299999999999998</v>
      </c>
      <c r="E77" s="13">
        <v>56.5</v>
      </c>
      <c r="F77" s="13">
        <v>0.7</v>
      </c>
      <c r="G77" s="13">
        <v>0.09</v>
      </c>
      <c r="H77" s="12">
        <v>1</v>
      </c>
      <c r="I77" s="15">
        <f t="shared" si="6"/>
        <v>0.7</v>
      </c>
      <c r="J77" s="15">
        <f t="shared" si="7"/>
        <v>0.09</v>
      </c>
      <c r="K77" s="13">
        <v>288.10000000000002</v>
      </c>
      <c r="L77" s="12">
        <f t="shared" si="8"/>
        <v>0.30816201435812918</v>
      </c>
      <c r="M77">
        <f t="shared" si="9"/>
        <v>380</v>
      </c>
      <c r="N77">
        <f t="shared" si="10"/>
        <v>1</v>
      </c>
      <c r="O77">
        <f t="shared" si="11"/>
        <v>0.1</v>
      </c>
    </row>
    <row r="78" spans="1:15">
      <c r="A78" s="12" t="s">
        <v>41</v>
      </c>
      <c r="B78" s="12">
        <v>4110</v>
      </c>
      <c r="C78" s="14">
        <v>4.3600369000000002E-3</v>
      </c>
      <c r="D78" s="13">
        <v>0.41299999999999998</v>
      </c>
      <c r="E78" s="13">
        <v>56.5</v>
      </c>
      <c r="F78" s="13">
        <v>0.7</v>
      </c>
      <c r="G78" s="13">
        <v>0.09</v>
      </c>
      <c r="H78" s="12">
        <v>1</v>
      </c>
      <c r="I78" s="15">
        <f t="shared" si="6"/>
        <v>0.7</v>
      </c>
      <c r="J78" s="15">
        <f t="shared" si="7"/>
        <v>0.09</v>
      </c>
      <c r="K78" s="13">
        <v>8.9</v>
      </c>
      <c r="L78" s="12">
        <f t="shared" si="8"/>
        <v>8.4782734202541662E-3</v>
      </c>
      <c r="M78">
        <f t="shared" si="9"/>
        <v>10</v>
      </c>
      <c r="N78">
        <f t="shared" si="10"/>
        <v>0</v>
      </c>
      <c r="O78">
        <f t="shared" si="11"/>
        <v>0</v>
      </c>
    </row>
    <row r="79" spans="1:15">
      <c r="A79" s="12" t="s">
        <v>41</v>
      </c>
      <c r="B79" s="12">
        <v>4110</v>
      </c>
      <c r="C79" s="14">
        <v>0.71260092519999996</v>
      </c>
      <c r="D79" s="13">
        <v>0.41299999999999998</v>
      </c>
      <c r="E79" s="13">
        <v>56.5</v>
      </c>
      <c r="F79" s="13">
        <v>0.7</v>
      </c>
      <c r="G79" s="13">
        <v>0.09</v>
      </c>
      <c r="H79" s="12">
        <v>1</v>
      </c>
      <c r="I79" s="15">
        <f t="shared" si="6"/>
        <v>0.7</v>
      </c>
      <c r="J79" s="15">
        <f t="shared" si="7"/>
        <v>0.09</v>
      </c>
      <c r="K79" s="13">
        <v>1295.5999999999999</v>
      </c>
      <c r="L79" s="12">
        <f t="shared" si="8"/>
        <v>1.3856821907566166</v>
      </c>
      <c r="M79">
        <f t="shared" si="9"/>
        <v>1709</v>
      </c>
      <c r="N79">
        <f t="shared" si="10"/>
        <v>3</v>
      </c>
      <c r="O79">
        <f t="shared" si="11"/>
        <v>0.3</v>
      </c>
    </row>
    <row r="80" spans="1:15">
      <c r="A80" s="12" t="s">
        <v>41</v>
      </c>
      <c r="B80" s="12">
        <v>8320</v>
      </c>
      <c r="C80" s="14">
        <v>1.2145315772</v>
      </c>
      <c r="D80" s="13">
        <v>0.21</v>
      </c>
      <c r="E80" s="13">
        <v>56.5</v>
      </c>
      <c r="F80" s="13">
        <v>1.25</v>
      </c>
      <c r="G80" s="13">
        <v>7.5999999999999998E-2</v>
      </c>
      <c r="H80" s="12">
        <v>1</v>
      </c>
      <c r="I80" s="15">
        <f t="shared" si="6"/>
        <v>1.25</v>
      </c>
      <c r="J80" s="15">
        <f t="shared" si="7"/>
        <v>7.5999999999999998E-2</v>
      </c>
      <c r="K80" s="13">
        <v>1122.8</v>
      </c>
      <c r="L80" s="12">
        <f t="shared" si="8"/>
        <v>1.2008680969565002</v>
      </c>
      <c r="M80">
        <f t="shared" si="9"/>
        <v>1481</v>
      </c>
      <c r="N80">
        <f t="shared" si="10"/>
        <v>4</v>
      </c>
      <c r="O80">
        <f t="shared" si="11"/>
        <v>0.2</v>
      </c>
    </row>
    <row r="81" spans="1:15">
      <c r="A81" s="12" t="s">
        <v>41</v>
      </c>
      <c r="B81" s="12">
        <v>6410</v>
      </c>
      <c r="C81" s="14">
        <v>0.1081938076</v>
      </c>
      <c r="D81" s="13">
        <v>0.30299999999999999</v>
      </c>
      <c r="E81" s="13">
        <v>56.5</v>
      </c>
      <c r="F81" s="13">
        <v>0</v>
      </c>
      <c r="G81" s="13">
        <v>0</v>
      </c>
      <c r="H81" s="12">
        <v>1</v>
      </c>
      <c r="I81" s="15">
        <f t="shared" si="6"/>
        <v>0</v>
      </c>
      <c r="J81" s="15">
        <f t="shared" si="7"/>
        <v>0</v>
      </c>
      <c r="K81" s="13">
        <v>144.30000000000001</v>
      </c>
      <c r="L81" s="12">
        <f t="shared" si="8"/>
        <v>0.15435199076734998</v>
      </c>
      <c r="M81">
        <f t="shared" si="9"/>
        <v>190</v>
      </c>
      <c r="N81">
        <f t="shared" si="10"/>
        <v>0</v>
      </c>
      <c r="O81">
        <f t="shared" si="11"/>
        <v>0</v>
      </c>
    </row>
    <row r="82" spans="1:15">
      <c r="A82" s="12" t="s">
        <v>41</v>
      </c>
      <c r="B82" s="12">
        <v>4110</v>
      </c>
      <c r="C82" s="14">
        <v>2.4699915684999998</v>
      </c>
      <c r="D82" s="13">
        <v>0.41299999999999998</v>
      </c>
      <c r="E82" s="13">
        <v>56.5</v>
      </c>
      <c r="F82" s="13">
        <v>0.7</v>
      </c>
      <c r="G82" s="13">
        <v>0.09</v>
      </c>
      <c r="H82" s="12">
        <v>1</v>
      </c>
      <c r="I82" s="15">
        <f t="shared" si="6"/>
        <v>0.7</v>
      </c>
      <c r="J82" s="15">
        <f t="shared" si="7"/>
        <v>0.09</v>
      </c>
      <c r="K82" s="13">
        <v>4490.8999999999996</v>
      </c>
      <c r="L82" s="12">
        <f t="shared" si="8"/>
        <v>4.8030015212636039</v>
      </c>
      <c r="M82">
        <f t="shared" si="9"/>
        <v>5924</v>
      </c>
      <c r="N82">
        <f t="shared" si="10"/>
        <v>9</v>
      </c>
      <c r="O82">
        <f t="shared" si="11"/>
        <v>1.2</v>
      </c>
    </row>
    <row r="83" spans="1:15">
      <c r="A83" s="12" t="s">
        <v>41</v>
      </c>
      <c r="B83" s="12">
        <v>4110</v>
      </c>
      <c r="C83" s="14">
        <v>2.0327703900000001E-2</v>
      </c>
      <c r="D83" s="13">
        <v>0.41299999999999998</v>
      </c>
      <c r="E83" s="13">
        <v>56.5</v>
      </c>
      <c r="F83" s="13">
        <v>0.7</v>
      </c>
      <c r="G83" s="13">
        <v>0.09</v>
      </c>
      <c r="H83" s="12">
        <v>1</v>
      </c>
      <c r="I83" s="15">
        <f t="shared" si="6"/>
        <v>0.7</v>
      </c>
      <c r="J83" s="15">
        <f t="shared" si="7"/>
        <v>0.09</v>
      </c>
      <c r="K83" s="13">
        <v>37</v>
      </c>
      <c r="L83" s="12">
        <f t="shared" si="8"/>
        <v>3.95280672212125E-2</v>
      </c>
      <c r="M83">
        <f t="shared" si="9"/>
        <v>49</v>
      </c>
      <c r="N83">
        <f t="shared" si="10"/>
        <v>0</v>
      </c>
      <c r="O83">
        <f t="shared" si="11"/>
        <v>0</v>
      </c>
    </row>
    <row r="84" spans="1:15">
      <c r="A84" s="12" t="s">
        <v>41</v>
      </c>
      <c r="B84" s="12">
        <v>4110</v>
      </c>
      <c r="C84" s="14">
        <v>0.18788632399999999</v>
      </c>
      <c r="D84" s="13">
        <v>0.41299999999999998</v>
      </c>
      <c r="E84" s="13">
        <v>56.5</v>
      </c>
      <c r="F84" s="13">
        <v>0.7</v>
      </c>
      <c r="G84" s="13">
        <v>0.09</v>
      </c>
      <c r="H84" s="12">
        <v>1</v>
      </c>
      <c r="I84" s="15">
        <f t="shared" si="6"/>
        <v>0.7</v>
      </c>
      <c r="J84" s="15">
        <f t="shared" si="7"/>
        <v>0.09</v>
      </c>
      <c r="K84" s="13">
        <v>341.6</v>
      </c>
      <c r="L84" s="12">
        <f t="shared" si="8"/>
        <v>0.36535278561483331</v>
      </c>
      <c r="M84">
        <f t="shared" si="9"/>
        <v>451</v>
      </c>
      <c r="N84">
        <f t="shared" si="10"/>
        <v>1</v>
      </c>
      <c r="O84">
        <f t="shared" si="11"/>
        <v>0.1</v>
      </c>
    </row>
    <row r="85" spans="1:15">
      <c r="A85" s="12" t="s">
        <v>41</v>
      </c>
      <c r="B85" s="12">
        <v>4110</v>
      </c>
      <c r="C85" s="14">
        <v>2.4971251999999998E-3</v>
      </c>
      <c r="D85" s="13">
        <v>0.41299999999999998</v>
      </c>
      <c r="E85" s="13">
        <v>56.5</v>
      </c>
      <c r="F85" s="13">
        <v>0.7</v>
      </c>
      <c r="G85" s="13">
        <v>0.09</v>
      </c>
      <c r="H85" s="12">
        <v>1</v>
      </c>
      <c r="I85" s="15">
        <f t="shared" si="6"/>
        <v>0.7</v>
      </c>
      <c r="J85" s="15">
        <f t="shared" si="7"/>
        <v>0.09</v>
      </c>
      <c r="K85" s="13">
        <v>4.5</v>
      </c>
      <c r="L85" s="12">
        <f t="shared" si="8"/>
        <v>4.8557639982833327E-3</v>
      </c>
      <c r="M85">
        <f t="shared" si="9"/>
        <v>6</v>
      </c>
      <c r="N85">
        <f t="shared" si="10"/>
        <v>0</v>
      </c>
      <c r="O85">
        <f t="shared" si="11"/>
        <v>0</v>
      </c>
    </row>
    <row r="86" spans="1:15">
      <c r="A86" s="12" t="s">
        <v>41</v>
      </c>
      <c r="B86" s="12">
        <v>4110</v>
      </c>
      <c r="C86" s="14">
        <v>5.1427786E-3</v>
      </c>
      <c r="D86" s="13">
        <v>0.41299999999999998</v>
      </c>
      <c r="E86" s="13">
        <v>56.5</v>
      </c>
      <c r="F86" s="13">
        <v>0.7</v>
      </c>
      <c r="G86" s="13">
        <v>0.09</v>
      </c>
      <c r="H86" s="12">
        <v>1</v>
      </c>
      <c r="I86" s="15">
        <f t="shared" si="6"/>
        <v>0.7</v>
      </c>
      <c r="J86" s="15">
        <f t="shared" si="7"/>
        <v>0.09</v>
      </c>
      <c r="K86" s="13">
        <v>9.3000000000000007</v>
      </c>
      <c r="L86" s="12">
        <f t="shared" si="8"/>
        <v>1.0000347270141666E-2</v>
      </c>
      <c r="M86">
        <f t="shared" si="9"/>
        <v>12</v>
      </c>
      <c r="N86">
        <f t="shared" si="10"/>
        <v>0</v>
      </c>
      <c r="O86">
        <f t="shared" si="11"/>
        <v>0</v>
      </c>
    </row>
    <row r="87" spans="1:15">
      <c r="A87" s="12" t="s">
        <v>41</v>
      </c>
      <c r="B87" s="12">
        <v>4110</v>
      </c>
      <c r="C87" s="14">
        <v>1.7075638699</v>
      </c>
      <c r="D87" s="13">
        <v>0.41299999999999998</v>
      </c>
      <c r="E87" s="13">
        <v>56.5</v>
      </c>
      <c r="F87" s="13">
        <v>0.7</v>
      </c>
      <c r="G87" s="13">
        <v>0.09</v>
      </c>
      <c r="H87" s="12">
        <v>1</v>
      </c>
      <c r="I87" s="15">
        <f t="shared" si="6"/>
        <v>0.7</v>
      </c>
      <c r="J87" s="15">
        <f t="shared" si="7"/>
        <v>0.09</v>
      </c>
      <c r="K87" s="13">
        <v>3734.8</v>
      </c>
      <c r="L87" s="12">
        <f t="shared" si="8"/>
        <v>3.3204290935151288</v>
      </c>
      <c r="M87">
        <f t="shared" si="9"/>
        <v>4096</v>
      </c>
      <c r="N87">
        <f t="shared" si="10"/>
        <v>6</v>
      </c>
      <c r="O87">
        <f t="shared" si="11"/>
        <v>0.8</v>
      </c>
    </row>
    <row r="88" spans="1:15">
      <c r="A88" s="12" t="s">
        <v>41</v>
      </c>
      <c r="B88" s="12">
        <v>4110</v>
      </c>
      <c r="C88" s="14">
        <v>1.3302516705</v>
      </c>
      <c r="D88" s="13">
        <v>0.41299999999999998</v>
      </c>
      <c r="E88" s="13">
        <v>56.5</v>
      </c>
      <c r="F88" s="13">
        <v>0.7</v>
      </c>
      <c r="G88" s="13">
        <v>0.09</v>
      </c>
      <c r="H88" s="12">
        <v>1</v>
      </c>
      <c r="I88" s="15">
        <f t="shared" si="6"/>
        <v>0.7</v>
      </c>
      <c r="J88" s="15">
        <f t="shared" si="7"/>
        <v>0.09</v>
      </c>
      <c r="K88" s="13">
        <v>2418.6</v>
      </c>
      <c r="L88" s="12">
        <f t="shared" si="8"/>
        <v>2.5867298004401875</v>
      </c>
      <c r="M88">
        <f t="shared" si="9"/>
        <v>3191</v>
      </c>
      <c r="N88">
        <f t="shared" si="10"/>
        <v>5</v>
      </c>
      <c r="O88">
        <f t="shared" si="11"/>
        <v>0.6</v>
      </c>
    </row>
    <row r="89" spans="1:15">
      <c r="A89" s="12" t="s">
        <v>41</v>
      </c>
      <c r="B89" s="12">
        <v>4110</v>
      </c>
      <c r="C89" s="14">
        <v>2.9067606886999999</v>
      </c>
      <c r="D89" s="13">
        <v>0.41299999999999998</v>
      </c>
      <c r="E89" s="13">
        <v>56.5</v>
      </c>
      <c r="F89" s="13">
        <v>0.7</v>
      </c>
      <c r="G89" s="13">
        <v>0.09</v>
      </c>
      <c r="H89" s="12">
        <v>1</v>
      </c>
      <c r="I89" s="15">
        <f t="shared" si="6"/>
        <v>0.7</v>
      </c>
      <c r="J89" s="15">
        <f t="shared" si="7"/>
        <v>0.09</v>
      </c>
      <c r="K89" s="13">
        <v>5285</v>
      </c>
      <c r="L89" s="12">
        <f t="shared" si="8"/>
        <v>5.6523172742058456</v>
      </c>
      <c r="M89">
        <f t="shared" si="9"/>
        <v>6972</v>
      </c>
      <c r="N89">
        <f t="shared" si="10"/>
        <v>11</v>
      </c>
      <c r="O89">
        <f t="shared" si="11"/>
        <v>1.4</v>
      </c>
    </row>
    <row r="90" spans="1:15">
      <c r="A90" s="12" t="s">
        <v>41</v>
      </c>
      <c r="B90" s="12">
        <v>4110</v>
      </c>
      <c r="C90" s="14">
        <v>3.5057426999999999E-3</v>
      </c>
      <c r="D90" s="13">
        <v>0.41299999999999998</v>
      </c>
      <c r="E90" s="13">
        <v>56.5</v>
      </c>
      <c r="F90" s="13">
        <v>0.7</v>
      </c>
      <c r="G90" s="13">
        <v>0.09</v>
      </c>
      <c r="H90" s="12">
        <v>1</v>
      </c>
      <c r="I90" s="15">
        <f t="shared" si="6"/>
        <v>0.7</v>
      </c>
      <c r="J90" s="15">
        <f t="shared" si="7"/>
        <v>0.09</v>
      </c>
      <c r="K90" s="13">
        <v>6.4</v>
      </c>
      <c r="L90" s="12">
        <f t="shared" si="8"/>
        <v>6.8170627527624995E-3</v>
      </c>
      <c r="M90">
        <f t="shared" si="9"/>
        <v>8</v>
      </c>
      <c r="N90">
        <f t="shared" si="10"/>
        <v>0</v>
      </c>
      <c r="O90">
        <f t="shared" si="11"/>
        <v>0</v>
      </c>
    </row>
    <row r="91" spans="1:15">
      <c r="A91" s="12" t="s">
        <v>41</v>
      </c>
      <c r="B91" s="12">
        <v>2210</v>
      </c>
      <c r="C91" s="14">
        <v>4.2323727300000002E-2</v>
      </c>
      <c r="D91" s="13">
        <v>0.26800000000000002</v>
      </c>
      <c r="E91" s="13">
        <v>56.5</v>
      </c>
      <c r="F91" s="13">
        <v>1.92</v>
      </c>
      <c r="G91" s="13">
        <v>0.50600000000000001</v>
      </c>
      <c r="H91" s="12">
        <v>1</v>
      </c>
      <c r="I91" s="15">
        <f t="shared" si="6"/>
        <v>1.92</v>
      </c>
      <c r="J91" s="15">
        <f t="shared" si="7"/>
        <v>0.50600000000000001</v>
      </c>
      <c r="K91" s="13">
        <v>49.9</v>
      </c>
      <c r="L91" s="12">
        <f t="shared" si="8"/>
        <v>5.3405489898050003E-2</v>
      </c>
      <c r="M91">
        <f t="shared" si="9"/>
        <v>66</v>
      </c>
      <c r="N91">
        <f t="shared" si="10"/>
        <v>0</v>
      </c>
      <c r="O91">
        <f t="shared" si="11"/>
        <v>0.1</v>
      </c>
    </row>
    <row r="92" spans="1:15">
      <c r="A92" s="12" t="s">
        <v>41</v>
      </c>
      <c r="B92" s="12">
        <v>4110</v>
      </c>
      <c r="C92" s="14">
        <v>3.9509495999999998E-3</v>
      </c>
      <c r="D92" s="13">
        <v>0.41299999999999998</v>
      </c>
      <c r="E92" s="13">
        <v>56.5</v>
      </c>
      <c r="F92" s="13">
        <v>0.7</v>
      </c>
      <c r="G92" s="13">
        <v>0.09</v>
      </c>
      <c r="H92" s="12">
        <v>1</v>
      </c>
      <c r="I92" s="15">
        <f t="shared" si="6"/>
        <v>0.7</v>
      </c>
      <c r="J92" s="15">
        <f t="shared" si="7"/>
        <v>0.09</v>
      </c>
      <c r="K92" s="13">
        <v>7.1</v>
      </c>
      <c r="L92" s="12">
        <f t="shared" si="8"/>
        <v>7.682786120099999E-3</v>
      </c>
      <c r="M92">
        <f t="shared" si="9"/>
        <v>9</v>
      </c>
      <c r="N92">
        <f t="shared" si="10"/>
        <v>0</v>
      </c>
      <c r="O92">
        <f t="shared" si="11"/>
        <v>0</v>
      </c>
    </row>
    <row r="93" spans="1:15">
      <c r="A93" s="12" t="s">
        <v>41</v>
      </c>
      <c r="B93" s="12">
        <v>4110</v>
      </c>
      <c r="C93" s="14">
        <v>7.0289139999999998E-3</v>
      </c>
      <c r="D93" s="13">
        <v>0.41299999999999998</v>
      </c>
      <c r="E93" s="13">
        <v>56.5</v>
      </c>
      <c r="F93" s="13">
        <v>0.7</v>
      </c>
      <c r="G93" s="13">
        <v>0.09</v>
      </c>
      <c r="H93" s="12">
        <v>1</v>
      </c>
      <c r="I93" s="15">
        <f t="shared" si="6"/>
        <v>0.7</v>
      </c>
      <c r="J93" s="15">
        <f t="shared" si="7"/>
        <v>0.09</v>
      </c>
      <c r="K93" s="13">
        <v>16.100000000000001</v>
      </c>
      <c r="L93" s="12">
        <f t="shared" si="8"/>
        <v>1.3668016144416666E-2</v>
      </c>
      <c r="M93">
        <f t="shared" si="9"/>
        <v>17</v>
      </c>
      <c r="N93">
        <f t="shared" si="10"/>
        <v>0</v>
      </c>
      <c r="O93">
        <f t="shared" si="11"/>
        <v>0</v>
      </c>
    </row>
    <row r="94" spans="1:15">
      <c r="A94" s="12" t="s">
        <v>41</v>
      </c>
      <c r="B94" s="12">
        <v>4110</v>
      </c>
      <c r="C94" s="14">
        <v>2.9394066697999999</v>
      </c>
      <c r="D94" s="13">
        <v>0.41299999999999998</v>
      </c>
      <c r="E94" s="13">
        <v>56.5</v>
      </c>
      <c r="F94" s="13">
        <v>0.7</v>
      </c>
      <c r="G94" s="13">
        <v>0.09</v>
      </c>
      <c r="H94" s="12">
        <v>1</v>
      </c>
      <c r="I94" s="15">
        <f t="shared" si="6"/>
        <v>0.7</v>
      </c>
      <c r="J94" s="15">
        <f t="shared" si="7"/>
        <v>0.09</v>
      </c>
      <c r="K94" s="13">
        <v>9498.5</v>
      </c>
      <c r="L94" s="12">
        <f t="shared" si="8"/>
        <v>5.7157987447040073</v>
      </c>
      <c r="M94">
        <f t="shared" si="9"/>
        <v>7050</v>
      </c>
      <c r="N94">
        <f t="shared" si="10"/>
        <v>11</v>
      </c>
      <c r="O94">
        <f t="shared" si="11"/>
        <v>1.4</v>
      </c>
    </row>
    <row r="95" spans="1:15">
      <c r="A95" s="12" t="s">
        <v>41</v>
      </c>
      <c r="B95" s="12">
        <v>4110</v>
      </c>
      <c r="C95" s="14">
        <v>11.9769023129</v>
      </c>
      <c r="D95" s="13">
        <v>0.41299999999999998</v>
      </c>
      <c r="E95" s="13">
        <v>56.5</v>
      </c>
      <c r="F95" s="13">
        <v>0.7</v>
      </c>
      <c r="G95" s="13">
        <v>0.09</v>
      </c>
      <c r="H95" s="12">
        <v>1</v>
      </c>
      <c r="I95" s="15">
        <f t="shared" si="6"/>
        <v>0.7</v>
      </c>
      <c r="J95" s="15">
        <f t="shared" si="7"/>
        <v>0.09</v>
      </c>
      <c r="K95" s="13">
        <v>24670.2</v>
      </c>
      <c r="L95" s="12">
        <f t="shared" si="8"/>
        <v>23.289585585030419</v>
      </c>
      <c r="M95">
        <f t="shared" si="9"/>
        <v>28727</v>
      </c>
      <c r="N95">
        <f t="shared" si="10"/>
        <v>44</v>
      </c>
      <c r="O95">
        <f t="shared" si="11"/>
        <v>5.7</v>
      </c>
    </row>
    <row r="96" spans="1:15">
      <c r="A96" s="12" t="s">
        <v>41</v>
      </c>
      <c r="B96" s="12">
        <v>4110</v>
      </c>
      <c r="C96" s="14">
        <v>1.9600796689</v>
      </c>
      <c r="D96" s="13">
        <v>0.309</v>
      </c>
      <c r="E96" s="13">
        <v>56.5</v>
      </c>
      <c r="F96" s="13">
        <v>0.7</v>
      </c>
      <c r="G96" s="13">
        <v>0.09</v>
      </c>
      <c r="H96" s="12">
        <v>1</v>
      </c>
      <c r="I96" s="15">
        <f t="shared" si="6"/>
        <v>0.7</v>
      </c>
      <c r="J96" s="15">
        <f t="shared" si="7"/>
        <v>0.09</v>
      </c>
      <c r="K96" s="13">
        <v>2666.3</v>
      </c>
      <c r="L96" s="12">
        <f t="shared" si="8"/>
        <v>2.8516709082908878</v>
      </c>
      <c r="M96">
        <f t="shared" si="9"/>
        <v>3517</v>
      </c>
      <c r="N96">
        <f t="shared" si="10"/>
        <v>5</v>
      </c>
      <c r="O96">
        <f t="shared" si="11"/>
        <v>0.7</v>
      </c>
    </row>
    <row r="97" spans="1:15">
      <c r="A97" s="12" t="s">
        <v>41</v>
      </c>
      <c r="B97" s="12">
        <v>4110</v>
      </c>
      <c r="C97" s="14">
        <v>0.4584292311</v>
      </c>
      <c r="D97" s="13">
        <v>0.10199999999999999</v>
      </c>
      <c r="E97" s="13">
        <v>56.5</v>
      </c>
      <c r="F97" s="13">
        <v>0.7</v>
      </c>
      <c r="G97" s="13">
        <v>0.09</v>
      </c>
      <c r="H97" s="12">
        <v>1</v>
      </c>
      <c r="I97" s="15">
        <f t="shared" si="6"/>
        <v>0.7</v>
      </c>
      <c r="J97" s="15">
        <f t="shared" si="7"/>
        <v>0.09</v>
      </c>
      <c r="K97" s="13">
        <v>205.9</v>
      </c>
      <c r="L97" s="12">
        <f t="shared" si="8"/>
        <v>0.220160638235775</v>
      </c>
      <c r="M97">
        <f t="shared" si="9"/>
        <v>272</v>
      </c>
      <c r="N97">
        <f t="shared" si="10"/>
        <v>0</v>
      </c>
      <c r="O97">
        <f t="shared" si="11"/>
        <v>0.1</v>
      </c>
    </row>
    <row r="98" spans="1:15">
      <c r="A98" s="12" t="s">
        <v>41</v>
      </c>
      <c r="B98" s="12">
        <v>4110</v>
      </c>
      <c r="C98" s="14">
        <v>2.267894E-4</v>
      </c>
      <c r="D98" s="13">
        <v>0.41299999999999998</v>
      </c>
      <c r="E98" s="13">
        <v>56.5</v>
      </c>
      <c r="F98" s="13">
        <v>0.7</v>
      </c>
      <c r="G98" s="13">
        <v>0.09</v>
      </c>
      <c r="H98" s="12">
        <v>1</v>
      </c>
      <c r="I98" s="15">
        <f t="shared" si="6"/>
        <v>0.7</v>
      </c>
      <c r="J98" s="15">
        <f t="shared" si="7"/>
        <v>0.09</v>
      </c>
      <c r="K98" s="13">
        <v>1281</v>
      </c>
      <c r="L98" s="12">
        <f t="shared" si="8"/>
        <v>4.4100143785833331E-4</v>
      </c>
      <c r="M98">
        <f t="shared" si="9"/>
        <v>1</v>
      </c>
      <c r="N98">
        <f t="shared" si="10"/>
        <v>0</v>
      </c>
      <c r="O98">
        <f t="shared" si="11"/>
        <v>0</v>
      </c>
    </row>
    <row r="99" spans="1:15">
      <c r="A99" s="12" t="s">
        <v>41</v>
      </c>
      <c r="B99" s="12">
        <v>6410</v>
      </c>
      <c r="C99" s="14">
        <v>3.9084263000000001E-2</v>
      </c>
      <c r="D99" s="13">
        <v>0.30299999999999999</v>
      </c>
      <c r="E99" s="13">
        <v>56.5</v>
      </c>
      <c r="F99" s="13">
        <v>0</v>
      </c>
      <c r="G99" s="13">
        <v>0</v>
      </c>
      <c r="H99" s="12">
        <v>1</v>
      </c>
      <c r="I99" s="15">
        <f t="shared" si="6"/>
        <v>0</v>
      </c>
      <c r="J99" s="15">
        <f t="shared" si="7"/>
        <v>0</v>
      </c>
      <c r="K99" s="13">
        <v>52.1</v>
      </c>
      <c r="L99" s="12">
        <f t="shared" si="8"/>
        <v>5.5758586702374997E-2</v>
      </c>
      <c r="M99">
        <f t="shared" si="9"/>
        <v>69</v>
      </c>
      <c r="N99">
        <f t="shared" si="10"/>
        <v>0</v>
      </c>
      <c r="O99">
        <f t="shared" si="11"/>
        <v>0</v>
      </c>
    </row>
    <row r="100" spans="1:15">
      <c r="A100" s="12" t="s">
        <v>41</v>
      </c>
      <c r="B100" s="12">
        <v>4110</v>
      </c>
      <c r="C100" s="14">
        <v>4.5073038900000001E-2</v>
      </c>
      <c r="D100" s="13">
        <v>0.10199999999999999</v>
      </c>
      <c r="E100" s="13">
        <v>56.5</v>
      </c>
      <c r="F100" s="13">
        <v>0.7</v>
      </c>
      <c r="G100" s="13">
        <v>0.09</v>
      </c>
      <c r="H100" s="12">
        <v>1</v>
      </c>
      <c r="I100" s="15">
        <f t="shared" si="6"/>
        <v>0.7</v>
      </c>
      <c r="J100" s="15">
        <f t="shared" si="7"/>
        <v>0.09</v>
      </c>
      <c r="K100" s="13">
        <v>20.2</v>
      </c>
      <c r="L100" s="12">
        <f t="shared" si="8"/>
        <v>2.1646326931725E-2</v>
      </c>
      <c r="M100">
        <f t="shared" si="9"/>
        <v>27</v>
      </c>
      <c r="N100">
        <f t="shared" si="10"/>
        <v>0</v>
      </c>
      <c r="O100">
        <f t="shared" si="11"/>
        <v>0</v>
      </c>
    </row>
    <row r="101" spans="1:15">
      <c r="A101" s="12" t="s">
        <v>41</v>
      </c>
      <c r="B101" s="12">
        <v>4110</v>
      </c>
      <c r="C101" s="14">
        <v>0.1198335556</v>
      </c>
      <c r="D101" s="13">
        <v>0.41299999999999998</v>
      </c>
      <c r="E101" s="13">
        <v>56.5</v>
      </c>
      <c r="F101" s="13">
        <v>0.7</v>
      </c>
      <c r="G101" s="13">
        <v>0.09</v>
      </c>
      <c r="H101" s="12">
        <v>1</v>
      </c>
      <c r="I101" s="15">
        <f t="shared" si="6"/>
        <v>0.7</v>
      </c>
      <c r="J101" s="15">
        <f t="shared" si="7"/>
        <v>0.09</v>
      </c>
      <c r="K101" s="13">
        <v>217.9</v>
      </c>
      <c r="L101" s="12">
        <f t="shared" si="8"/>
        <v>0.23302134192901666</v>
      </c>
      <c r="M101">
        <f t="shared" si="9"/>
        <v>287</v>
      </c>
      <c r="N101">
        <f t="shared" si="10"/>
        <v>0</v>
      </c>
      <c r="O101">
        <f t="shared" si="11"/>
        <v>0.1</v>
      </c>
    </row>
    <row r="102" spans="1:15">
      <c r="A102" s="12" t="s">
        <v>41</v>
      </c>
      <c r="B102" s="12">
        <v>4110</v>
      </c>
      <c r="C102" s="14">
        <v>0.17676596180000001</v>
      </c>
      <c r="D102" s="13">
        <v>0.41299999999999998</v>
      </c>
      <c r="E102" s="13">
        <v>56.5</v>
      </c>
      <c r="F102" s="13">
        <v>0.7</v>
      </c>
      <c r="G102" s="13">
        <v>0.09</v>
      </c>
      <c r="H102" s="12">
        <v>1</v>
      </c>
      <c r="I102" s="15">
        <f t="shared" si="6"/>
        <v>0.7</v>
      </c>
      <c r="J102" s="15">
        <f t="shared" si="7"/>
        <v>0.09</v>
      </c>
      <c r="K102" s="13">
        <v>321.39999999999998</v>
      </c>
      <c r="L102" s="12">
        <f t="shared" si="8"/>
        <v>0.34372877796850831</v>
      </c>
      <c r="M102">
        <f t="shared" si="9"/>
        <v>424</v>
      </c>
      <c r="N102">
        <f t="shared" si="10"/>
        <v>1</v>
      </c>
      <c r="O102">
        <f t="shared" si="11"/>
        <v>0.1</v>
      </c>
    </row>
    <row r="103" spans="1:15">
      <c r="A103" s="12" t="s">
        <v>41</v>
      </c>
      <c r="B103" s="12">
        <v>4110</v>
      </c>
      <c r="C103" s="14">
        <v>5.7171527999999999E-2</v>
      </c>
      <c r="D103" s="13">
        <v>0.41299999999999998</v>
      </c>
      <c r="E103" s="13">
        <v>56.5</v>
      </c>
      <c r="F103" s="13">
        <v>0.7</v>
      </c>
      <c r="G103" s="13">
        <v>0.09</v>
      </c>
      <c r="H103" s="12">
        <v>1</v>
      </c>
      <c r="I103" s="15">
        <f t="shared" si="6"/>
        <v>0.7</v>
      </c>
      <c r="J103" s="15">
        <f t="shared" si="7"/>
        <v>0.09</v>
      </c>
      <c r="K103" s="13">
        <v>103.9</v>
      </c>
      <c r="L103" s="12">
        <f t="shared" si="8"/>
        <v>0.111172418343</v>
      </c>
      <c r="M103">
        <f t="shared" si="9"/>
        <v>137</v>
      </c>
      <c r="N103">
        <f t="shared" si="10"/>
        <v>0</v>
      </c>
      <c r="O103">
        <f t="shared" si="11"/>
        <v>0</v>
      </c>
    </row>
    <row r="104" spans="1:15">
      <c r="A104" s="12" t="s">
        <v>41</v>
      </c>
      <c r="B104" s="12">
        <v>2210</v>
      </c>
      <c r="C104" s="14">
        <v>20.534374521299998</v>
      </c>
      <c r="D104" s="13">
        <v>0.26800000000000002</v>
      </c>
      <c r="E104" s="13">
        <v>56.5</v>
      </c>
      <c r="F104" s="13">
        <v>1.92</v>
      </c>
      <c r="G104" s="13">
        <v>0.50600000000000001</v>
      </c>
      <c r="H104" s="12">
        <v>1</v>
      </c>
      <c r="I104" s="15">
        <f t="shared" si="6"/>
        <v>1.92</v>
      </c>
      <c r="J104" s="15">
        <f t="shared" si="7"/>
        <v>0.50600000000000001</v>
      </c>
      <c r="K104" s="13">
        <v>27262.7</v>
      </c>
      <c r="L104" s="12">
        <f t="shared" si="8"/>
        <v>25.910958250127052</v>
      </c>
      <c r="M104">
        <f t="shared" si="9"/>
        <v>31961</v>
      </c>
      <c r="N104">
        <f t="shared" si="10"/>
        <v>135</v>
      </c>
      <c r="O104">
        <f t="shared" si="11"/>
        <v>35.700000000000003</v>
      </c>
    </row>
    <row r="105" spans="1:15">
      <c r="A105" s="12" t="s">
        <v>41</v>
      </c>
      <c r="B105" s="12">
        <v>2210</v>
      </c>
      <c r="C105" s="14">
        <v>0.99110395839999998</v>
      </c>
      <c r="D105" s="13">
        <v>0.28499999999999998</v>
      </c>
      <c r="E105" s="13">
        <v>56.5</v>
      </c>
      <c r="F105" s="13">
        <v>1.92</v>
      </c>
      <c r="G105" s="13">
        <v>0.50600000000000001</v>
      </c>
      <c r="H105" s="12">
        <v>1</v>
      </c>
      <c r="I105" s="15">
        <f t="shared" si="6"/>
        <v>1.92</v>
      </c>
      <c r="J105" s="15">
        <f t="shared" si="7"/>
        <v>0.50600000000000001</v>
      </c>
      <c r="K105" s="13">
        <v>40485.800000000003</v>
      </c>
      <c r="L105" s="12">
        <f t="shared" si="8"/>
        <v>1.3299376241779999</v>
      </c>
      <c r="M105">
        <f t="shared" si="9"/>
        <v>1640</v>
      </c>
      <c r="N105">
        <f t="shared" si="10"/>
        <v>7</v>
      </c>
      <c r="O105">
        <f t="shared" si="11"/>
        <v>1.8</v>
      </c>
    </row>
    <row r="106" spans="1:15">
      <c r="A106" s="12" t="s">
        <v>41</v>
      </c>
      <c r="B106" s="12">
        <v>2210</v>
      </c>
      <c r="C106" s="14">
        <v>24.457656543500001</v>
      </c>
      <c r="D106" s="13">
        <v>0.26800000000000002</v>
      </c>
      <c r="E106" s="13">
        <v>56.5</v>
      </c>
      <c r="F106" s="13">
        <v>1.92</v>
      </c>
      <c r="G106" s="13">
        <v>0.50600000000000001</v>
      </c>
      <c r="H106" s="12">
        <v>1</v>
      </c>
      <c r="I106" s="15">
        <f t="shared" si="6"/>
        <v>1.92</v>
      </c>
      <c r="J106" s="15">
        <f t="shared" si="7"/>
        <v>0.50600000000000001</v>
      </c>
      <c r="K106" s="13">
        <v>36079.699999999997</v>
      </c>
      <c r="L106" s="12">
        <f t="shared" si="8"/>
        <v>30.861486281806421</v>
      </c>
      <c r="M106">
        <f t="shared" si="9"/>
        <v>38067</v>
      </c>
      <c r="N106">
        <f t="shared" si="10"/>
        <v>161</v>
      </c>
      <c r="O106">
        <f t="shared" si="11"/>
        <v>42.5</v>
      </c>
    </row>
    <row r="107" spans="1:15">
      <c r="A107" s="12" t="s">
        <v>41</v>
      </c>
      <c r="B107" s="12">
        <v>2210</v>
      </c>
      <c r="C107" s="14">
        <v>6.1859794678000002</v>
      </c>
      <c r="D107" s="13">
        <v>0.26800000000000002</v>
      </c>
      <c r="E107" s="13">
        <v>56.5</v>
      </c>
      <c r="F107" s="13">
        <v>1.92</v>
      </c>
      <c r="G107" s="13">
        <v>0.50600000000000001</v>
      </c>
      <c r="H107" s="12">
        <v>1</v>
      </c>
      <c r="I107" s="15">
        <f t="shared" si="6"/>
        <v>1.92</v>
      </c>
      <c r="J107" s="15">
        <f t="shared" si="7"/>
        <v>0.50600000000000001</v>
      </c>
      <c r="K107" s="13">
        <v>7298.4</v>
      </c>
      <c r="L107" s="12">
        <f t="shared" si="8"/>
        <v>7.8056750917856341</v>
      </c>
      <c r="M107">
        <f t="shared" si="9"/>
        <v>9628</v>
      </c>
      <c r="N107">
        <f t="shared" si="10"/>
        <v>41</v>
      </c>
      <c r="O107">
        <f t="shared" si="11"/>
        <v>10.7</v>
      </c>
    </row>
    <row r="108" spans="1:15">
      <c r="A108" s="12" t="s">
        <v>41</v>
      </c>
      <c r="B108" s="12">
        <v>2210</v>
      </c>
      <c r="C108" s="14">
        <v>21.973409997400001</v>
      </c>
      <c r="D108" s="13">
        <v>0.30199999999999999</v>
      </c>
      <c r="E108" s="13">
        <v>56.5</v>
      </c>
      <c r="F108" s="13">
        <v>1.92</v>
      </c>
      <c r="G108" s="13">
        <v>0.50600000000000001</v>
      </c>
      <c r="H108" s="12">
        <v>1</v>
      </c>
      <c r="I108" s="15">
        <f t="shared" si="6"/>
        <v>1.92</v>
      </c>
      <c r="J108" s="15">
        <f t="shared" si="7"/>
        <v>0.50600000000000001</v>
      </c>
      <c r="K108" s="13">
        <v>29214</v>
      </c>
      <c r="L108" s="12">
        <f t="shared" si="8"/>
        <v>31.244357898803017</v>
      </c>
      <c r="M108">
        <f t="shared" si="9"/>
        <v>38539</v>
      </c>
      <c r="N108">
        <f t="shared" si="10"/>
        <v>163</v>
      </c>
      <c r="O108">
        <f t="shared" si="11"/>
        <v>43</v>
      </c>
    </row>
    <row r="109" spans="1:15">
      <c r="A109" s="12" t="s">
        <v>41</v>
      </c>
      <c r="B109" s="12">
        <v>4110</v>
      </c>
      <c r="C109" s="14">
        <v>1.19939664E-2</v>
      </c>
      <c r="D109" s="13">
        <v>0.41299999999999998</v>
      </c>
      <c r="E109" s="13">
        <v>56.5</v>
      </c>
      <c r="F109" s="13">
        <v>0.7</v>
      </c>
      <c r="G109" s="13">
        <v>0.09</v>
      </c>
      <c r="H109" s="12">
        <v>1</v>
      </c>
      <c r="I109" s="15">
        <f t="shared" si="6"/>
        <v>0.7</v>
      </c>
      <c r="J109" s="15">
        <f t="shared" si="7"/>
        <v>0.09</v>
      </c>
      <c r="K109" s="13">
        <v>21.8</v>
      </c>
      <c r="L109" s="12">
        <f t="shared" si="8"/>
        <v>2.3322767413399999E-2</v>
      </c>
      <c r="M109">
        <f t="shared" si="9"/>
        <v>29</v>
      </c>
      <c r="N109">
        <f t="shared" si="10"/>
        <v>0</v>
      </c>
      <c r="O109">
        <f t="shared" si="11"/>
        <v>0</v>
      </c>
    </row>
    <row r="110" spans="1:15">
      <c r="A110" s="12" t="s">
        <v>41</v>
      </c>
      <c r="B110" s="12">
        <v>4110</v>
      </c>
      <c r="C110" s="14">
        <v>3.98975092E-2</v>
      </c>
      <c r="D110" s="13">
        <v>0.41299999999999998</v>
      </c>
      <c r="E110" s="13">
        <v>56.5</v>
      </c>
      <c r="F110" s="13">
        <v>0.7</v>
      </c>
      <c r="G110" s="13">
        <v>0.09</v>
      </c>
      <c r="H110" s="12">
        <v>1</v>
      </c>
      <c r="I110" s="15">
        <f t="shared" si="6"/>
        <v>0.7</v>
      </c>
      <c r="J110" s="15">
        <f t="shared" si="7"/>
        <v>0.09</v>
      </c>
      <c r="K110" s="13">
        <v>72.5</v>
      </c>
      <c r="L110" s="12">
        <f t="shared" si="8"/>
        <v>7.7582369035616661E-2</v>
      </c>
      <c r="M110">
        <f t="shared" si="9"/>
        <v>96</v>
      </c>
      <c r="N110">
        <f t="shared" si="10"/>
        <v>0</v>
      </c>
      <c r="O110">
        <f t="shared" si="11"/>
        <v>0</v>
      </c>
    </row>
    <row r="111" spans="1:15">
      <c r="A111" s="12" t="s">
        <v>41</v>
      </c>
      <c r="B111" s="12">
        <v>4110</v>
      </c>
      <c r="C111" s="14">
        <v>5.7945383900000001E-2</v>
      </c>
      <c r="D111" s="13">
        <v>0.41299999999999998</v>
      </c>
      <c r="E111" s="13">
        <v>56.5</v>
      </c>
      <c r="F111" s="13">
        <v>0.7</v>
      </c>
      <c r="G111" s="13">
        <v>0.09</v>
      </c>
      <c r="H111" s="12">
        <v>1</v>
      </c>
      <c r="I111" s="15">
        <f t="shared" si="6"/>
        <v>0.7</v>
      </c>
      <c r="J111" s="15">
        <f t="shared" si="7"/>
        <v>0.09</v>
      </c>
      <c r="K111" s="13">
        <v>105.4</v>
      </c>
      <c r="L111" s="12">
        <f t="shared" si="8"/>
        <v>0.11267721338454582</v>
      </c>
      <c r="M111">
        <f t="shared" si="9"/>
        <v>139</v>
      </c>
      <c r="N111">
        <f t="shared" si="10"/>
        <v>0</v>
      </c>
      <c r="O111">
        <f t="shared" si="11"/>
        <v>0</v>
      </c>
    </row>
    <row r="112" spans="1:15">
      <c r="A112" s="12" t="s">
        <v>41</v>
      </c>
      <c r="B112" s="12">
        <v>4110</v>
      </c>
      <c r="C112" s="14">
        <v>2.59912814E-2</v>
      </c>
      <c r="D112" s="13">
        <v>0.41299999999999998</v>
      </c>
      <c r="E112" s="13">
        <v>56.5</v>
      </c>
      <c r="F112" s="13">
        <v>0.7</v>
      </c>
      <c r="G112" s="13">
        <v>0.09</v>
      </c>
      <c r="H112" s="12">
        <v>1</v>
      </c>
      <c r="I112" s="15">
        <f t="shared" si="6"/>
        <v>0.7</v>
      </c>
      <c r="J112" s="15">
        <f t="shared" si="7"/>
        <v>0.09</v>
      </c>
      <c r="K112" s="13">
        <v>47.3</v>
      </c>
      <c r="L112" s="12">
        <f t="shared" si="8"/>
        <v>5.0541129652358331E-2</v>
      </c>
      <c r="M112">
        <f t="shared" si="9"/>
        <v>62</v>
      </c>
      <c r="N112">
        <f t="shared" si="10"/>
        <v>0</v>
      </c>
      <c r="O112">
        <f t="shared" si="11"/>
        <v>0</v>
      </c>
    </row>
    <row r="113" spans="1:15">
      <c r="A113" s="12" t="s">
        <v>41</v>
      </c>
      <c r="B113" s="12">
        <v>8320</v>
      </c>
      <c r="C113" s="14">
        <v>0.3230373111</v>
      </c>
      <c r="D113" s="13">
        <v>0.21</v>
      </c>
      <c r="E113" s="13">
        <v>56.5</v>
      </c>
      <c r="F113" s="13">
        <v>1.25</v>
      </c>
      <c r="G113" s="13">
        <v>7.5999999999999998E-2</v>
      </c>
      <c r="H113" s="12">
        <v>1</v>
      </c>
      <c r="I113" s="15">
        <f t="shared" si="6"/>
        <v>1.25</v>
      </c>
      <c r="J113" s="15">
        <f t="shared" si="7"/>
        <v>7.5999999999999998E-2</v>
      </c>
      <c r="K113" s="13">
        <v>298.60000000000002</v>
      </c>
      <c r="L113" s="12">
        <f t="shared" si="8"/>
        <v>0.31940314135012499</v>
      </c>
      <c r="M113">
        <f t="shared" si="9"/>
        <v>394</v>
      </c>
      <c r="N113">
        <f t="shared" si="10"/>
        <v>1</v>
      </c>
      <c r="O113">
        <f t="shared" si="11"/>
        <v>0.1</v>
      </c>
    </row>
    <row r="114" spans="1:15">
      <c r="A114" s="12" t="s">
        <v>41</v>
      </c>
      <c r="B114" s="12">
        <v>8320</v>
      </c>
      <c r="C114" s="14">
        <v>7.7107236699999998E-2</v>
      </c>
      <c r="D114" s="13">
        <v>0.21</v>
      </c>
      <c r="E114" s="13">
        <v>56.5</v>
      </c>
      <c r="F114" s="13">
        <v>1.25</v>
      </c>
      <c r="G114" s="13">
        <v>7.5999999999999998E-2</v>
      </c>
      <c r="H114" s="12">
        <v>1</v>
      </c>
      <c r="I114" s="15">
        <f t="shared" si="6"/>
        <v>1.25</v>
      </c>
      <c r="J114" s="15">
        <f t="shared" si="7"/>
        <v>7.5999999999999998E-2</v>
      </c>
      <c r="K114" s="13">
        <v>71.3</v>
      </c>
      <c r="L114" s="12">
        <f t="shared" si="8"/>
        <v>7.6239780287124997E-2</v>
      </c>
      <c r="M114">
        <f t="shared" si="9"/>
        <v>94</v>
      </c>
      <c r="N114">
        <f t="shared" si="10"/>
        <v>0</v>
      </c>
      <c r="O114">
        <f t="shared" si="11"/>
        <v>0</v>
      </c>
    </row>
    <row r="115" spans="1:15">
      <c r="A115" s="12" t="s">
        <v>41</v>
      </c>
      <c r="B115" s="12">
        <v>4110</v>
      </c>
      <c r="C115" s="14">
        <v>0.16784484290000001</v>
      </c>
      <c r="D115" s="13">
        <v>0.41299999999999998</v>
      </c>
      <c r="E115" s="13">
        <v>56.5</v>
      </c>
      <c r="F115" s="13">
        <v>0.7</v>
      </c>
      <c r="G115" s="13">
        <v>0.09</v>
      </c>
      <c r="H115" s="12">
        <v>1</v>
      </c>
      <c r="I115" s="15">
        <f t="shared" si="6"/>
        <v>0.7</v>
      </c>
      <c r="J115" s="15">
        <f t="shared" si="7"/>
        <v>0.09</v>
      </c>
      <c r="K115" s="13">
        <v>305.2</v>
      </c>
      <c r="L115" s="12">
        <f t="shared" si="8"/>
        <v>0.32638129055417081</v>
      </c>
      <c r="M115">
        <f t="shared" si="9"/>
        <v>403</v>
      </c>
      <c r="N115">
        <f t="shared" si="10"/>
        <v>1</v>
      </c>
      <c r="O115">
        <f t="shared" si="11"/>
        <v>0.1</v>
      </c>
    </row>
    <row r="116" spans="1:15">
      <c r="A116" s="12" t="s">
        <v>41</v>
      </c>
      <c r="B116" s="12">
        <v>4110</v>
      </c>
      <c r="C116" s="14">
        <v>3.1870000000000001E-7</v>
      </c>
      <c r="D116" s="13">
        <v>0.10199999999999999</v>
      </c>
      <c r="E116" s="13">
        <v>56.5</v>
      </c>
      <c r="F116" s="13">
        <v>0.7</v>
      </c>
      <c r="G116" s="13">
        <v>0.09</v>
      </c>
      <c r="H116" s="12">
        <v>1</v>
      </c>
      <c r="I116" s="15">
        <f t="shared" si="6"/>
        <v>0.7</v>
      </c>
      <c r="J116" s="15">
        <f t="shared" si="7"/>
        <v>0.09</v>
      </c>
      <c r="K116" s="13">
        <v>0</v>
      </c>
      <c r="L116" s="12">
        <f t="shared" si="8"/>
        <v>1.53055675E-7</v>
      </c>
      <c r="M116">
        <f t="shared" si="9"/>
        <v>0</v>
      </c>
      <c r="N116">
        <f t="shared" si="10"/>
        <v>0</v>
      </c>
      <c r="O116">
        <f t="shared" si="11"/>
        <v>0</v>
      </c>
    </row>
    <row r="117" spans="1:15">
      <c r="A117" s="12" t="s">
        <v>41</v>
      </c>
      <c r="B117" s="12">
        <v>4110</v>
      </c>
      <c r="C117" s="14">
        <v>0.54842024450000004</v>
      </c>
      <c r="D117" s="13">
        <v>0.10199999999999999</v>
      </c>
      <c r="E117" s="13">
        <v>56.5</v>
      </c>
      <c r="F117" s="13">
        <v>0.7</v>
      </c>
      <c r="G117" s="13">
        <v>0.09</v>
      </c>
      <c r="H117" s="12">
        <v>1</v>
      </c>
      <c r="I117" s="15">
        <f t="shared" si="6"/>
        <v>0.7</v>
      </c>
      <c r="J117" s="15">
        <f t="shared" si="7"/>
        <v>0.09</v>
      </c>
      <c r="K117" s="13">
        <v>246.3</v>
      </c>
      <c r="L117" s="12">
        <f t="shared" si="8"/>
        <v>0.26337882242112504</v>
      </c>
      <c r="M117">
        <f t="shared" si="9"/>
        <v>325</v>
      </c>
      <c r="N117">
        <f t="shared" si="10"/>
        <v>1</v>
      </c>
      <c r="O117">
        <f t="shared" si="11"/>
        <v>0.1</v>
      </c>
    </row>
    <row r="118" spans="1:15">
      <c r="A118" s="12" t="s">
        <v>41</v>
      </c>
      <c r="B118" s="12">
        <v>4110</v>
      </c>
      <c r="C118" s="14">
        <v>0.6943075501</v>
      </c>
      <c r="D118" s="13">
        <v>0.41299999999999998</v>
      </c>
      <c r="E118" s="13">
        <v>56.5</v>
      </c>
      <c r="F118" s="13">
        <v>0.7</v>
      </c>
      <c r="G118" s="13">
        <v>0.09</v>
      </c>
      <c r="H118" s="12">
        <v>1</v>
      </c>
      <c r="I118" s="15">
        <f t="shared" si="6"/>
        <v>0.7</v>
      </c>
      <c r="J118" s="15">
        <f t="shared" si="7"/>
        <v>0.09</v>
      </c>
      <c r="K118" s="13">
        <v>1262.4000000000001</v>
      </c>
      <c r="L118" s="12">
        <f t="shared" si="8"/>
        <v>1.3501099606507039</v>
      </c>
      <c r="M118">
        <f t="shared" si="9"/>
        <v>1665</v>
      </c>
      <c r="N118">
        <f t="shared" si="10"/>
        <v>3</v>
      </c>
      <c r="O118">
        <f t="shared" si="11"/>
        <v>0.3</v>
      </c>
    </row>
    <row r="119" spans="1:15">
      <c r="A119" s="12" t="s">
        <v>41</v>
      </c>
      <c r="B119" s="12">
        <v>4110</v>
      </c>
      <c r="C119" s="14">
        <v>0.25015285570000001</v>
      </c>
      <c r="D119" s="13">
        <v>0.41299999999999998</v>
      </c>
      <c r="E119" s="13">
        <v>56.5</v>
      </c>
      <c r="F119" s="13">
        <v>0.7</v>
      </c>
      <c r="G119" s="13">
        <v>0.09</v>
      </c>
      <c r="H119" s="12">
        <v>1</v>
      </c>
      <c r="I119" s="15">
        <f t="shared" si="6"/>
        <v>0.7</v>
      </c>
      <c r="J119" s="15">
        <f t="shared" si="7"/>
        <v>0.09</v>
      </c>
      <c r="K119" s="13">
        <v>454.8</v>
      </c>
      <c r="L119" s="12">
        <f t="shared" si="8"/>
        <v>0.48643265094430416</v>
      </c>
      <c r="M119">
        <f t="shared" si="9"/>
        <v>600</v>
      </c>
      <c r="N119">
        <f t="shared" si="10"/>
        <v>1</v>
      </c>
      <c r="O119">
        <f t="shared" si="11"/>
        <v>0.1</v>
      </c>
    </row>
    <row r="120" spans="1:15">
      <c r="A120" s="12" t="s">
        <v>41</v>
      </c>
      <c r="B120" s="12">
        <v>4110</v>
      </c>
      <c r="C120" s="14">
        <v>1.2593050304</v>
      </c>
      <c r="D120" s="13">
        <v>0.41299999999999998</v>
      </c>
      <c r="E120" s="13">
        <v>56.5</v>
      </c>
      <c r="F120" s="13">
        <v>0.7</v>
      </c>
      <c r="G120" s="13">
        <v>0.09</v>
      </c>
      <c r="H120" s="12">
        <v>1</v>
      </c>
      <c r="I120" s="15">
        <f t="shared" si="6"/>
        <v>0.7</v>
      </c>
      <c r="J120" s="15">
        <f t="shared" si="7"/>
        <v>0.09</v>
      </c>
      <c r="K120" s="13">
        <v>2289.6999999999998</v>
      </c>
      <c r="L120" s="12">
        <f t="shared" si="8"/>
        <v>2.4487711026557331</v>
      </c>
      <c r="M120">
        <f t="shared" si="9"/>
        <v>3021</v>
      </c>
      <c r="N120">
        <f t="shared" si="10"/>
        <v>5</v>
      </c>
      <c r="O120">
        <f t="shared" si="11"/>
        <v>0.6</v>
      </c>
    </row>
    <row r="121" spans="1:15">
      <c r="A121" s="12" t="s">
        <v>41</v>
      </c>
      <c r="B121" s="12">
        <v>4110</v>
      </c>
      <c r="C121" s="14">
        <v>3.3206790299999997E-2</v>
      </c>
      <c r="D121" s="13">
        <v>0.41299999999999998</v>
      </c>
      <c r="E121" s="13">
        <v>56.5</v>
      </c>
      <c r="F121" s="13">
        <v>0.7</v>
      </c>
      <c r="G121" s="13">
        <v>0.09</v>
      </c>
      <c r="H121" s="12">
        <v>1</v>
      </c>
      <c r="I121" s="15">
        <f t="shared" si="6"/>
        <v>0.7</v>
      </c>
      <c r="J121" s="15">
        <f t="shared" si="7"/>
        <v>0.09</v>
      </c>
      <c r="K121" s="13">
        <v>60.4</v>
      </c>
      <c r="L121" s="12">
        <f t="shared" si="8"/>
        <v>6.457198735461249E-2</v>
      </c>
      <c r="M121">
        <f t="shared" si="9"/>
        <v>80</v>
      </c>
      <c r="N121">
        <f t="shared" si="10"/>
        <v>0</v>
      </c>
      <c r="O121">
        <f t="shared" si="11"/>
        <v>0</v>
      </c>
    </row>
    <row r="122" spans="1:15">
      <c r="A122" s="12" t="s">
        <v>41</v>
      </c>
      <c r="B122" s="12">
        <v>4110</v>
      </c>
      <c r="C122" s="14">
        <v>2.2181899841999999</v>
      </c>
      <c r="D122" s="13">
        <v>0.41299999999999998</v>
      </c>
      <c r="E122" s="13">
        <v>56.5</v>
      </c>
      <c r="F122" s="13">
        <v>0.7</v>
      </c>
      <c r="G122" s="13">
        <v>0.09</v>
      </c>
      <c r="H122" s="12">
        <v>1</v>
      </c>
      <c r="I122" s="15">
        <f t="shared" si="6"/>
        <v>0.7</v>
      </c>
      <c r="J122" s="15">
        <f t="shared" si="7"/>
        <v>0.09</v>
      </c>
      <c r="K122" s="13">
        <v>4033.2</v>
      </c>
      <c r="L122" s="12">
        <f t="shared" si="8"/>
        <v>4.3133628488595743</v>
      </c>
      <c r="M122">
        <f t="shared" si="9"/>
        <v>5320</v>
      </c>
      <c r="N122">
        <f t="shared" si="10"/>
        <v>8</v>
      </c>
      <c r="O122">
        <f t="shared" si="11"/>
        <v>1.1000000000000001</v>
      </c>
    </row>
    <row r="123" spans="1:15">
      <c r="A123" s="12" t="s">
        <v>41</v>
      </c>
      <c r="B123" s="12">
        <v>1200</v>
      </c>
      <c r="C123" s="14">
        <v>9.2544403522999996</v>
      </c>
      <c r="D123" s="13">
        <v>0.30399999999999999</v>
      </c>
      <c r="E123" s="13">
        <v>56.5</v>
      </c>
      <c r="F123" s="13">
        <v>2.23</v>
      </c>
      <c r="G123" s="13">
        <v>0.316</v>
      </c>
      <c r="H123" s="12">
        <v>1</v>
      </c>
      <c r="I123" s="15">
        <f t="shared" si="6"/>
        <v>2.23</v>
      </c>
      <c r="J123" s="15">
        <f t="shared" si="7"/>
        <v>0.316</v>
      </c>
      <c r="K123" s="13">
        <v>91306.5</v>
      </c>
      <c r="L123" s="12">
        <f t="shared" si="8"/>
        <v>13.246188957592066</v>
      </c>
      <c r="M123">
        <f t="shared" si="9"/>
        <v>16339</v>
      </c>
      <c r="N123">
        <f t="shared" si="10"/>
        <v>80</v>
      </c>
      <c r="O123">
        <f t="shared" si="11"/>
        <v>11.4</v>
      </c>
    </row>
    <row r="124" spans="1:15">
      <c r="A124" s="12" t="s">
        <v>41</v>
      </c>
      <c r="B124" s="12">
        <v>2210</v>
      </c>
      <c r="C124" s="14">
        <v>0.78054365240000001</v>
      </c>
      <c r="D124" s="13">
        <v>0.26800000000000002</v>
      </c>
      <c r="E124" s="13">
        <v>56.5</v>
      </c>
      <c r="F124" s="13">
        <v>1.92</v>
      </c>
      <c r="G124" s="13">
        <v>0.50600000000000001</v>
      </c>
      <c r="H124" s="12">
        <v>1</v>
      </c>
      <c r="I124" s="15">
        <f t="shared" si="6"/>
        <v>1.92</v>
      </c>
      <c r="J124" s="15">
        <f t="shared" si="7"/>
        <v>0.50600000000000001</v>
      </c>
      <c r="K124" s="13">
        <v>920.9</v>
      </c>
      <c r="L124" s="12">
        <f t="shared" si="8"/>
        <v>0.98491599872006674</v>
      </c>
      <c r="M124">
        <f t="shared" si="9"/>
        <v>1215</v>
      </c>
      <c r="N124">
        <f t="shared" si="10"/>
        <v>5</v>
      </c>
      <c r="O124">
        <f t="shared" si="11"/>
        <v>1.4</v>
      </c>
    </row>
    <row r="125" spans="1:15">
      <c r="A125" s="12" t="s">
        <v>41</v>
      </c>
      <c r="B125" s="12">
        <v>1200</v>
      </c>
      <c r="C125" s="14">
        <v>0.1353509051</v>
      </c>
      <c r="D125" s="13">
        <v>0.30399999999999999</v>
      </c>
      <c r="E125" s="13">
        <v>56.5</v>
      </c>
      <c r="F125" s="13">
        <v>2.23</v>
      </c>
      <c r="G125" s="13">
        <v>0.316</v>
      </c>
      <c r="H125" s="12">
        <v>1</v>
      </c>
      <c r="I125" s="15">
        <f t="shared" si="6"/>
        <v>2.23</v>
      </c>
      <c r="J125" s="15">
        <f t="shared" si="7"/>
        <v>0.316</v>
      </c>
      <c r="K125" s="13">
        <v>181.1</v>
      </c>
      <c r="L125" s="12">
        <f t="shared" si="8"/>
        <v>0.19373226216646666</v>
      </c>
      <c r="M125">
        <f t="shared" si="9"/>
        <v>239</v>
      </c>
      <c r="N125">
        <f t="shared" si="10"/>
        <v>1</v>
      </c>
      <c r="O125">
        <f t="shared" si="11"/>
        <v>0.2</v>
      </c>
    </row>
    <row r="126" spans="1:15">
      <c r="A126" s="12" t="s">
        <v>41</v>
      </c>
      <c r="B126" s="12">
        <v>1200</v>
      </c>
      <c r="C126" s="14">
        <v>0.41205649859999999</v>
      </c>
      <c r="D126" s="13">
        <v>0.30399999999999999</v>
      </c>
      <c r="E126" s="13">
        <v>56.5</v>
      </c>
      <c r="F126" s="13">
        <v>2.23</v>
      </c>
      <c r="G126" s="13">
        <v>0.316</v>
      </c>
      <c r="H126" s="12">
        <v>1</v>
      </c>
      <c r="I126" s="15">
        <f t="shared" si="6"/>
        <v>2.23</v>
      </c>
      <c r="J126" s="15">
        <f t="shared" si="7"/>
        <v>0.316</v>
      </c>
      <c r="K126" s="13">
        <v>551.5</v>
      </c>
      <c r="L126" s="12">
        <f t="shared" si="8"/>
        <v>0.58979020166279994</v>
      </c>
      <c r="M126">
        <f t="shared" si="9"/>
        <v>727</v>
      </c>
      <c r="N126">
        <f t="shared" si="10"/>
        <v>4</v>
      </c>
      <c r="O126">
        <f t="shared" si="11"/>
        <v>0.5</v>
      </c>
    </row>
    <row r="127" spans="1:15">
      <c r="A127" s="12" t="s">
        <v>41</v>
      </c>
      <c r="B127" s="12">
        <v>1920</v>
      </c>
      <c r="C127" s="14">
        <v>1.6201088559000001</v>
      </c>
      <c r="D127" s="13">
        <v>0.193</v>
      </c>
      <c r="E127" s="13">
        <v>56.5</v>
      </c>
      <c r="F127" s="13">
        <v>1.2</v>
      </c>
      <c r="G127" s="13">
        <v>7.5999999999999998E-2</v>
      </c>
      <c r="H127" s="12">
        <v>1</v>
      </c>
      <c r="I127" s="15">
        <f t="shared" si="6"/>
        <v>1.2</v>
      </c>
      <c r="J127" s="15">
        <f t="shared" si="7"/>
        <v>7.5999999999999998E-2</v>
      </c>
      <c r="K127" s="13">
        <v>1376.5</v>
      </c>
      <c r="L127" s="12">
        <f t="shared" si="8"/>
        <v>1.4722064182634627</v>
      </c>
      <c r="M127">
        <f t="shared" si="9"/>
        <v>1816</v>
      </c>
      <c r="N127">
        <f t="shared" si="10"/>
        <v>5</v>
      </c>
      <c r="O127">
        <f t="shared" si="11"/>
        <v>0.3</v>
      </c>
    </row>
    <row r="128" spans="1:15">
      <c r="A128" s="12" t="s">
        <v>41</v>
      </c>
      <c r="B128" s="12">
        <v>2210</v>
      </c>
      <c r="C128" s="14">
        <v>28.297861478000002</v>
      </c>
      <c r="D128" s="13">
        <v>0.26800000000000002</v>
      </c>
      <c r="E128" s="13">
        <v>56.5</v>
      </c>
      <c r="F128" s="13">
        <v>1.92</v>
      </c>
      <c r="G128" s="13">
        <v>0.50600000000000001</v>
      </c>
      <c r="H128" s="12">
        <v>1</v>
      </c>
      <c r="I128" s="15">
        <f t="shared" si="6"/>
        <v>1.92</v>
      </c>
      <c r="J128" s="15">
        <f t="shared" si="7"/>
        <v>0.50600000000000001</v>
      </c>
      <c r="K128" s="13">
        <v>81804</v>
      </c>
      <c r="L128" s="12">
        <f t="shared" si="8"/>
        <v>35.707184874989672</v>
      </c>
      <c r="M128">
        <f t="shared" si="9"/>
        <v>44044</v>
      </c>
      <c r="N128">
        <f t="shared" si="10"/>
        <v>186</v>
      </c>
      <c r="O128">
        <f t="shared" si="11"/>
        <v>49.1</v>
      </c>
    </row>
    <row r="129" spans="1:15">
      <c r="A129" s="12" t="s">
        <v>41</v>
      </c>
      <c r="B129" s="12">
        <v>2210</v>
      </c>
      <c r="C129" s="14">
        <v>0.78321058750000005</v>
      </c>
      <c r="D129" s="13">
        <v>0.26800000000000002</v>
      </c>
      <c r="E129" s="13">
        <v>56.5</v>
      </c>
      <c r="F129" s="13">
        <v>1.92</v>
      </c>
      <c r="G129" s="13">
        <v>0.50600000000000001</v>
      </c>
      <c r="H129" s="12">
        <v>1</v>
      </c>
      <c r="I129" s="15">
        <f t="shared" si="6"/>
        <v>1.92</v>
      </c>
      <c r="J129" s="15">
        <f t="shared" si="7"/>
        <v>0.50600000000000001</v>
      </c>
      <c r="K129" s="13">
        <v>924</v>
      </c>
      <c r="L129" s="12">
        <f t="shared" si="8"/>
        <v>0.98828122632708348</v>
      </c>
      <c r="M129">
        <f t="shared" si="9"/>
        <v>1219</v>
      </c>
      <c r="N129">
        <f t="shared" si="10"/>
        <v>5</v>
      </c>
      <c r="O129">
        <f t="shared" si="11"/>
        <v>1.4</v>
      </c>
    </row>
    <row r="130" spans="1:15">
      <c r="A130" s="12" t="s">
        <v>41</v>
      </c>
      <c r="B130" s="12">
        <v>2210</v>
      </c>
      <c r="C130" s="14">
        <v>5.1526955999999999E-3</v>
      </c>
      <c r="D130" s="13">
        <v>0.26800000000000002</v>
      </c>
      <c r="E130" s="13">
        <v>56.5</v>
      </c>
      <c r="F130" s="13">
        <v>1.92</v>
      </c>
      <c r="G130" s="13">
        <v>0.50600000000000001</v>
      </c>
      <c r="H130" s="12">
        <v>1</v>
      </c>
      <c r="I130" s="15">
        <f t="shared" si="6"/>
        <v>1.92</v>
      </c>
      <c r="J130" s="15">
        <f t="shared" si="7"/>
        <v>0.50600000000000001</v>
      </c>
      <c r="K130" s="13">
        <v>6.1</v>
      </c>
      <c r="L130" s="12">
        <f t="shared" si="8"/>
        <v>6.5018430646E-3</v>
      </c>
      <c r="M130">
        <f t="shared" si="9"/>
        <v>8</v>
      </c>
      <c r="N130">
        <f t="shared" si="10"/>
        <v>0</v>
      </c>
      <c r="O130">
        <f t="shared" si="11"/>
        <v>0</v>
      </c>
    </row>
    <row r="131" spans="1:15">
      <c r="A131" s="12" t="s">
        <v>41</v>
      </c>
      <c r="B131" s="12">
        <v>1920</v>
      </c>
      <c r="C131" s="14">
        <v>1.4732389253</v>
      </c>
      <c r="D131" s="13">
        <v>0.151</v>
      </c>
      <c r="E131" s="13">
        <v>56.5</v>
      </c>
      <c r="F131" s="13">
        <v>1.2</v>
      </c>
      <c r="G131" s="13">
        <v>7.5999999999999998E-2</v>
      </c>
      <c r="H131" s="12">
        <v>1</v>
      </c>
      <c r="I131" s="15">
        <f t="shared" ref="I131:I194" si="12">F131</f>
        <v>1.2</v>
      </c>
      <c r="J131" s="15">
        <f t="shared" ref="J131:J194" si="13">G131</f>
        <v>7.5999999999999998E-2</v>
      </c>
      <c r="K131" s="13">
        <v>979.4</v>
      </c>
      <c r="L131" s="12">
        <f t="shared" ref="L131:L194" si="14">E131*D131*C131/12</f>
        <v>1.0474114909330792</v>
      </c>
      <c r="M131">
        <f t="shared" ref="M131:M194" si="15">ROUND(E131*D131*C131*102.79,0)</f>
        <v>1292</v>
      </c>
      <c r="N131">
        <f t="shared" ref="N131:N194" si="16">ROUND(I131*M131*0.002205,0)</f>
        <v>3</v>
      </c>
      <c r="O131">
        <f t="shared" ref="O131:O194" si="17">ROUND(J131*M131*0.002205,1)</f>
        <v>0.2</v>
      </c>
    </row>
    <row r="132" spans="1:15">
      <c r="A132" s="12" t="s">
        <v>41</v>
      </c>
      <c r="B132" s="12">
        <v>1100</v>
      </c>
      <c r="C132" s="14">
        <v>3.30591805E-2</v>
      </c>
      <c r="D132" s="13">
        <v>0.17399999999999999</v>
      </c>
      <c r="E132" s="13">
        <v>56.5</v>
      </c>
      <c r="F132" s="13">
        <v>1.85</v>
      </c>
      <c r="G132" s="13">
        <v>0.22</v>
      </c>
      <c r="H132" s="12">
        <v>1</v>
      </c>
      <c r="I132" s="15">
        <f t="shared" si="12"/>
        <v>1.85</v>
      </c>
      <c r="J132" s="15">
        <f t="shared" si="13"/>
        <v>0.22</v>
      </c>
      <c r="K132" s="13">
        <v>25.3</v>
      </c>
      <c r="L132" s="12">
        <f t="shared" si="14"/>
        <v>2.7083733624625E-2</v>
      </c>
      <c r="M132">
        <f t="shared" si="15"/>
        <v>33</v>
      </c>
      <c r="N132">
        <f t="shared" si="16"/>
        <v>0</v>
      </c>
      <c r="O132">
        <f t="shared" si="17"/>
        <v>0</v>
      </c>
    </row>
    <row r="133" spans="1:15">
      <c r="A133" s="12" t="s">
        <v>41</v>
      </c>
      <c r="B133" s="12">
        <v>1100</v>
      </c>
      <c r="C133" s="14">
        <v>3.4431770651</v>
      </c>
      <c r="D133" s="13">
        <v>0.28599999999999998</v>
      </c>
      <c r="E133" s="13">
        <v>56.5</v>
      </c>
      <c r="F133" s="13">
        <v>1.85</v>
      </c>
      <c r="G133" s="13">
        <v>0.22</v>
      </c>
      <c r="H133" s="12">
        <v>1</v>
      </c>
      <c r="I133" s="15">
        <f t="shared" si="12"/>
        <v>1.85</v>
      </c>
      <c r="J133" s="15">
        <f t="shared" si="13"/>
        <v>0.22</v>
      </c>
      <c r="K133" s="13">
        <v>4335.3</v>
      </c>
      <c r="L133" s="12">
        <f t="shared" si="14"/>
        <v>4.6365248495792413</v>
      </c>
      <c r="M133">
        <f t="shared" si="15"/>
        <v>5719</v>
      </c>
      <c r="N133">
        <f t="shared" si="16"/>
        <v>23</v>
      </c>
      <c r="O133">
        <f t="shared" si="17"/>
        <v>2.8</v>
      </c>
    </row>
    <row r="134" spans="1:15">
      <c r="A134" s="12" t="s">
        <v>41</v>
      </c>
      <c r="B134" s="12">
        <v>1100</v>
      </c>
      <c r="C134" s="14">
        <v>6.4629385594000004</v>
      </c>
      <c r="D134" s="13">
        <v>0.34200000000000003</v>
      </c>
      <c r="E134" s="13">
        <v>56.5</v>
      </c>
      <c r="F134" s="13">
        <v>1.85</v>
      </c>
      <c r="G134" s="13">
        <v>0.22</v>
      </c>
      <c r="H134" s="12">
        <v>1</v>
      </c>
      <c r="I134" s="15">
        <f t="shared" si="12"/>
        <v>1.85</v>
      </c>
      <c r="J134" s="15">
        <f t="shared" si="13"/>
        <v>0.22</v>
      </c>
      <c r="K134" s="13">
        <v>9730.7000000000007</v>
      </c>
      <c r="L134" s="12">
        <f t="shared" si="14"/>
        <v>10.40694681527385</v>
      </c>
      <c r="M134">
        <f t="shared" si="15"/>
        <v>12837</v>
      </c>
      <c r="N134">
        <f t="shared" si="16"/>
        <v>52</v>
      </c>
      <c r="O134">
        <f t="shared" si="17"/>
        <v>6.2</v>
      </c>
    </row>
    <row r="135" spans="1:15">
      <c r="A135" s="12" t="s">
        <v>41</v>
      </c>
      <c r="B135" s="12">
        <v>1100</v>
      </c>
      <c r="C135" s="14">
        <v>7.3723942999999997E-3</v>
      </c>
      <c r="D135" s="13">
        <v>0.34200000000000003</v>
      </c>
      <c r="E135" s="13">
        <v>56.5</v>
      </c>
      <c r="F135" s="13">
        <v>1.85</v>
      </c>
      <c r="G135" s="13">
        <v>0.22</v>
      </c>
      <c r="H135" s="12">
        <v>1</v>
      </c>
      <c r="I135" s="15">
        <f t="shared" si="12"/>
        <v>1.85</v>
      </c>
      <c r="J135" s="15">
        <f t="shared" si="13"/>
        <v>0.22</v>
      </c>
      <c r="K135" s="13">
        <v>11.1</v>
      </c>
      <c r="L135" s="12">
        <f t="shared" si="14"/>
        <v>1.1871397921575001E-2</v>
      </c>
      <c r="M135">
        <f t="shared" si="15"/>
        <v>15</v>
      </c>
      <c r="N135">
        <f t="shared" si="16"/>
        <v>0</v>
      </c>
      <c r="O135">
        <f t="shared" si="17"/>
        <v>0</v>
      </c>
    </row>
    <row r="136" spans="1:15">
      <c r="A136" s="12" t="s">
        <v>41</v>
      </c>
      <c r="B136" s="12">
        <v>2210</v>
      </c>
      <c r="C136" s="14">
        <v>5.7650102031000001</v>
      </c>
      <c r="D136" s="13">
        <v>0.30199999999999999</v>
      </c>
      <c r="E136" s="13">
        <v>56.5</v>
      </c>
      <c r="F136" s="13">
        <v>1.92</v>
      </c>
      <c r="G136" s="13">
        <v>0.50600000000000001</v>
      </c>
      <c r="H136" s="12">
        <v>1</v>
      </c>
      <c r="I136" s="15">
        <f t="shared" si="12"/>
        <v>1.92</v>
      </c>
      <c r="J136" s="15">
        <f t="shared" si="13"/>
        <v>0.50600000000000001</v>
      </c>
      <c r="K136" s="13">
        <v>7664.7</v>
      </c>
      <c r="L136" s="12">
        <f t="shared" si="14"/>
        <v>8.1973640912912753</v>
      </c>
      <c r="M136">
        <f t="shared" si="15"/>
        <v>10111</v>
      </c>
      <c r="N136">
        <f t="shared" si="16"/>
        <v>43</v>
      </c>
      <c r="O136">
        <f t="shared" si="17"/>
        <v>11.3</v>
      </c>
    </row>
    <row r="137" spans="1:15">
      <c r="A137" s="12" t="s">
        <v>41</v>
      </c>
      <c r="B137" s="12">
        <v>3200</v>
      </c>
      <c r="C137" s="14">
        <v>10.4655262783</v>
      </c>
      <c r="D137" s="13">
        <v>0.4</v>
      </c>
      <c r="E137" s="13">
        <v>56.5</v>
      </c>
      <c r="F137" s="13">
        <v>1.2</v>
      </c>
      <c r="G137" s="13">
        <v>6.4000000000000001E-2</v>
      </c>
      <c r="H137" s="12">
        <v>1</v>
      </c>
      <c r="I137" s="15">
        <f t="shared" si="12"/>
        <v>1.2</v>
      </c>
      <c r="J137" s="15">
        <f t="shared" si="13"/>
        <v>6.4000000000000001E-2</v>
      </c>
      <c r="K137" s="13">
        <v>18429.400000000001</v>
      </c>
      <c r="L137" s="12">
        <f t="shared" si="14"/>
        <v>19.710074490798338</v>
      </c>
      <c r="M137">
        <f t="shared" si="15"/>
        <v>24312</v>
      </c>
      <c r="N137">
        <f t="shared" si="16"/>
        <v>64</v>
      </c>
      <c r="O137">
        <f t="shared" si="17"/>
        <v>3.4</v>
      </c>
    </row>
    <row r="138" spans="1:15">
      <c r="A138" s="12" t="s">
        <v>41</v>
      </c>
      <c r="B138" s="12">
        <v>1920</v>
      </c>
      <c r="C138" s="14">
        <v>3.3693502185000002</v>
      </c>
      <c r="D138" s="13">
        <v>0.23400000000000001</v>
      </c>
      <c r="E138" s="13">
        <v>56.5</v>
      </c>
      <c r="F138" s="13">
        <v>1.2</v>
      </c>
      <c r="G138" s="13">
        <v>7.5999999999999998E-2</v>
      </c>
      <c r="H138" s="12">
        <v>1</v>
      </c>
      <c r="I138" s="15">
        <f t="shared" si="12"/>
        <v>1.2</v>
      </c>
      <c r="J138" s="15">
        <f t="shared" si="13"/>
        <v>7.5999999999999998E-2</v>
      </c>
      <c r="K138" s="13">
        <v>3471</v>
      </c>
      <c r="L138" s="12">
        <f t="shared" si="14"/>
        <v>3.7121816032323753</v>
      </c>
      <c r="M138">
        <f t="shared" si="15"/>
        <v>4579</v>
      </c>
      <c r="N138">
        <f t="shared" si="16"/>
        <v>12</v>
      </c>
      <c r="O138">
        <f t="shared" si="17"/>
        <v>0.8</v>
      </c>
    </row>
    <row r="139" spans="1:15">
      <c r="A139" s="12" t="s">
        <v>41</v>
      </c>
      <c r="B139" s="12">
        <v>4110</v>
      </c>
      <c r="C139" s="14">
        <v>1.3752796298000001</v>
      </c>
      <c r="D139" s="13">
        <v>0.10199999999999999</v>
      </c>
      <c r="E139" s="13">
        <v>56.5</v>
      </c>
      <c r="F139" s="13">
        <v>0.7</v>
      </c>
      <c r="G139" s="13">
        <v>0.09</v>
      </c>
      <c r="H139" s="12">
        <v>1</v>
      </c>
      <c r="I139" s="15">
        <f t="shared" si="12"/>
        <v>0.7</v>
      </c>
      <c r="J139" s="15">
        <f t="shared" si="13"/>
        <v>0.09</v>
      </c>
      <c r="K139" s="13">
        <v>617.6</v>
      </c>
      <c r="L139" s="12">
        <f t="shared" si="14"/>
        <v>0.66047804221145001</v>
      </c>
      <c r="M139">
        <f t="shared" si="15"/>
        <v>815</v>
      </c>
      <c r="N139">
        <f t="shared" si="16"/>
        <v>1</v>
      </c>
      <c r="O139">
        <f t="shared" si="17"/>
        <v>0.2</v>
      </c>
    </row>
    <row r="140" spans="1:15">
      <c r="A140" s="12" t="s">
        <v>41</v>
      </c>
      <c r="B140" s="12">
        <v>4110</v>
      </c>
      <c r="C140" s="14">
        <v>1.7641799400000002E-2</v>
      </c>
      <c r="D140" s="13">
        <v>0.41299999999999998</v>
      </c>
      <c r="E140" s="13">
        <v>56.5</v>
      </c>
      <c r="F140" s="13">
        <v>0.7</v>
      </c>
      <c r="G140" s="13">
        <v>0.09</v>
      </c>
      <c r="H140" s="12">
        <v>1</v>
      </c>
      <c r="I140" s="15">
        <f t="shared" si="12"/>
        <v>0.7</v>
      </c>
      <c r="J140" s="15">
        <f t="shared" si="13"/>
        <v>0.09</v>
      </c>
      <c r="K140" s="13">
        <v>32.1</v>
      </c>
      <c r="L140" s="12">
        <f t="shared" si="14"/>
        <v>3.4305214008274999E-2</v>
      </c>
      <c r="M140">
        <f t="shared" si="15"/>
        <v>42</v>
      </c>
      <c r="N140">
        <f t="shared" si="16"/>
        <v>0</v>
      </c>
      <c r="O140">
        <f t="shared" si="17"/>
        <v>0</v>
      </c>
    </row>
    <row r="141" spans="1:15">
      <c r="A141" s="12" t="s">
        <v>41</v>
      </c>
      <c r="B141" s="12">
        <v>6430</v>
      </c>
      <c r="C141" s="14">
        <v>1.7248187612999999</v>
      </c>
      <c r="D141" s="13">
        <v>0.30299999999999999</v>
      </c>
      <c r="E141" s="13">
        <v>56.5</v>
      </c>
      <c r="F141" s="13">
        <v>0</v>
      </c>
      <c r="G141" s="13">
        <v>0</v>
      </c>
      <c r="H141" s="12">
        <v>1</v>
      </c>
      <c r="I141" s="15">
        <f t="shared" si="12"/>
        <v>0</v>
      </c>
      <c r="J141" s="15">
        <f t="shared" si="13"/>
        <v>0</v>
      </c>
      <c r="K141" s="13">
        <v>2300.8000000000002</v>
      </c>
      <c r="L141" s="12">
        <f t="shared" si="14"/>
        <v>2.4606695653396122</v>
      </c>
      <c r="M141">
        <f t="shared" si="15"/>
        <v>3035</v>
      </c>
      <c r="N141">
        <f t="shared" si="16"/>
        <v>0</v>
      </c>
      <c r="O141">
        <f t="shared" si="17"/>
        <v>0</v>
      </c>
    </row>
    <row r="142" spans="1:15">
      <c r="A142" s="12" t="s">
        <v>41</v>
      </c>
      <c r="B142" s="12">
        <v>6430</v>
      </c>
      <c r="C142" s="14">
        <v>6.6631688699999997E-2</v>
      </c>
      <c r="D142" s="13">
        <v>0.30299999999999999</v>
      </c>
      <c r="E142" s="13">
        <v>56.5</v>
      </c>
      <c r="F142" s="13">
        <v>0</v>
      </c>
      <c r="G142" s="13">
        <v>0</v>
      </c>
      <c r="H142" s="12">
        <v>1</v>
      </c>
      <c r="I142" s="15">
        <f t="shared" si="12"/>
        <v>0</v>
      </c>
      <c r="J142" s="15">
        <f t="shared" si="13"/>
        <v>0</v>
      </c>
      <c r="K142" s="13">
        <v>88.9</v>
      </c>
      <c r="L142" s="12">
        <f t="shared" si="14"/>
        <v>9.5058432891637498E-2</v>
      </c>
      <c r="M142">
        <f t="shared" si="15"/>
        <v>117</v>
      </c>
      <c r="N142">
        <f t="shared" si="16"/>
        <v>0</v>
      </c>
      <c r="O142">
        <f t="shared" si="17"/>
        <v>0</v>
      </c>
    </row>
    <row r="143" spans="1:15">
      <c r="A143" s="12" t="s">
        <v>41</v>
      </c>
      <c r="B143" s="12">
        <v>3200</v>
      </c>
      <c r="C143" s="14">
        <v>8.2403028000000003E-2</v>
      </c>
      <c r="D143" s="13">
        <v>0.4</v>
      </c>
      <c r="E143" s="13">
        <v>56.5</v>
      </c>
      <c r="F143" s="13">
        <v>1.2</v>
      </c>
      <c r="G143" s="13">
        <v>6.4000000000000001E-2</v>
      </c>
      <c r="H143" s="12">
        <v>1</v>
      </c>
      <c r="I143" s="15">
        <f t="shared" si="12"/>
        <v>1.2</v>
      </c>
      <c r="J143" s="15">
        <f t="shared" si="13"/>
        <v>6.4000000000000001E-2</v>
      </c>
      <c r="K143" s="13">
        <v>145.1</v>
      </c>
      <c r="L143" s="12">
        <f t="shared" si="14"/>
        <v>0.1551923694</v>
      </c>
      <c r="M143">
        <f t="shared" si="15"/>
        <v>191</v>
      </c>
      <c r="N143">
        <f t="shared" si="16"/>
        <v>1</v>
      </c>
      <c r="O143">
        <f t="shared" si="17"/>
        <v>0</v>
      </c>
    </row>
    <row r="144" spans="1:15">
      <c r="A144" s="12" t="s">
        <v>41</v>
      </c>
      <c r="B144" s="12">
        <v>8320</v>
      </c>
      <c r="C144" s="14">
        <v>7.1086713999999997E-3</v>
      </c>
      <c r="D144" s="13">
        <v>0.21</v>
      </c>
      <c r="E144" s="13">
        <v>56.5</v>
      </c>
      <c r="F144" s="13">
        <v>1.25</v>
      </c>
      <c r="G144" s="13">
        <v>7.5999999999999998E-2</v>
      </c>
      <c r="H144" s="12">
        <v>1</v>
      </c>
      <c r="I144" s="15">
        <f t="shared" si="12"/>
        <v>1.25</v>
      </c>
      <c r="J144" s="15">
        <f t="shared" si="13"/>
        <v>7.5999999999999998E-2</v>
      </c>
      <c r="K144" s="13">
        <v>6.6</v>
      </c>
      <c r="L144" s="12">
        <f t="shared" si="14"/>
        <v>7.0286988467499999E-3</v>
      </c>
      <c r="M144">
        <f t="shared" si="15"/>
        <v>9</v>
      </c>
      <c r="N144">
        <f t="shared" si="16"/>
        <v>0</v>
      </c>
      <c r="O144">
        <f t="shared" si="17"/>
        <v>0</v>
      </c>
    </row>
    <row r="145" spans="1:15">
      <c r="A145" s="12" t="s">
        <v>41</v>
      </c>
      <c r="B145" s="12">
        <v>4110</v>
      </c>
      <c r="C145" s="14">
        <v>2.6685938145999999</v>
      </c>
      <c r="D145" s="13">
        <v>0.10199999999999999</v>
      </c>
      <c r="E145" s="13">
        <v>56.5</v>
      </c>
      <c r="F145" s="13">
        <v>0.7</v>
      </c>
      <c r="G145" s="13">
        <v>0.09</v>
      </c>
      <c r="H145" s="12">
        <v>1</v>
      </c>
      <c r="I145" s="15">
        <f t="shared" si="12"/>
        <v>0.7</v>
      </c>
      <c r="J145" s="15">
        <f t="shared" si="13"/>
        <v>0.09</v>
      </c>
      <c r="K145" s="13">
        <v>1198.3</v>
      </c>
      <c r="L145" s="12">
        <f t="shared" si="14"/>
        <v>1.28159217946165</v>
      </c>
      <c r="M145">
        <f t="shared" si="15"/>
        <v>1581</v>
      </c>
      <c r="N145">
        <f t="shared" si="16"/>
        <v>2</v>
      </c>
      <c r="O145">
        <f t="shared" si="17"/>
        <v>0.3</v>
      </c>
    </row>
    <row r="146" spans="1:15">
      <c r="A146" s="12" t="s">
        <v>41</v>
      </c>
      <c r="B146" s="12">
        <v>6410</v>
      </c>
      <c r="C146" s="14">
        <v>0.45259189640000003</v>
      </c>
      <c r="D146" s="13">
        <v>0.30299999999999999</v>
      </c>
      <c r="E146" s="13">
        <v>56.5</v>
      </c>
      <c r="F146" s="13">
        <v>0</v>
      </c>
      <c r="G146" s="13">
        <v>0</v>
      </c>
      <c r="H146" s="12">
        <v>1</v>
      </c>
      <c r="I146" s="15">
        <f t="shared" si="12"/>
        <v>0</v>
      </c>
      <c r="J146" s="15">
        <f t="shared" si="13"/>
        <v>0</v>
      </c>
      <c r="K146" s="13">
        <v>603.70000000000005</v>
      </c>
      <c r="L146" s="12">
        <f t="shared" si="14"/>
        <v>0.64567891420165002</v>
      </c>
      <c r="M146">
        <f t="shared" si="15"/>
        <v>796</v>
      </c>
      <c r="N146">
        <f t="shared" si="16"/>
        <v>0</v>
      </c>
      <c r="O146">
        <f t="shared" si="17"/>
        <v>0</v>
      </c>
    </row>
    <row r="147" spans="1:15">
      <c r="A147" s="12" t="s">
        <v>41</v>
      </c>
      <c r="B147" s="12">
        <v>6410</v>
      </c>
      <c r="C147" s="14">
        <v>0.69827808950000003</v>
      </c>
      <c r="D147" s="13">
        <v>0.30299999999999999</v>
      </c>
      <c r="E147" s="13">
        <v>56.5</v>
      </c>
      <c r="F147" s="13">
        <v>0</v>
      </c>
      <c r="G147" s="13">
        <v>0</v>
      </c>
      <c r="H147" s="12">
        <v>1</v>
      </c>
      <c r="I147" s="15">
        <f t="shared" si="12"/>
        <v>0</v>
      </c>
      <c r="J147" s="15">
        <f t="shared" si="13"/>
        <v>0</v>
      </c>
      <c r="K147" s="13">
        <v>931.5</v>
      </c>
      <c r="L147" s="12">
        <f t="shared" si="14"/>
        <v>0.99618097943293737</v>
      </c>
      <c r="M147">
        <f t="shared" si="15"/>
        <v>1229</v>
      </c>
      <c r="N147">
        <f t="shared" si="16"/>
        <v>0</v>
      </c>
      <c r="O147">
        <f t="shared" si="17"/>
        <v>0</v>
      </c>
    </row>
    <row r="148" spans="1:15">
      <c r="A148" s="12" t="s">
        <v>41</v>
      </c>
      <c r="B148" s="12">
        <v>4110</v>
      </c>
      <c r="C148" s="14">
        <v>0.51809935610000002</v>
      </c>
      <c r="D148" s="13">
        <v>0.41299999999999998</v>
      </c>
      <c r="E148" s="13">
        <v>56.5</v>
      </c>
      <c r="F148" s="13">
        <v>0.7</v>
      </c>
      <c r="G148" s="13">
        <v>0.09</v>
      </c>
      <c r="H148" s="12">
        <v>1</v>
      </c>
      <c r="I148" s="15">
        <f t="shared" si="12"/>
        <v>0.7</v>
      </c>
      <c r="J148" s="15">
        <f t="shared" si="13"/>
        <v>0.09</v>
      </c>
      <c r="K148" s="13">
        <v>942</v>
      </c>
      <c r="L148" s="12">
        <f t="shared" si="14"/>
        <v>1.007465785409621</v>
      </c>
      <c r="M148">
        <f t="shared" si="15"/>
        <v>1243</v>
      </c>
      <c r="N148">
        <f t="shared" si="16"/>
        <v>2</v>
      </c>
      <c r="O148">
        <f t="shared" si="17"/>
        <v>0.2</v>
      </c>
    </row>
    <row r="149" spans="1:15">
      <c r="A149" s="12" t="s">
        <v>41</v>
      </c>
      <c r="B149" s="12">
        <v>8320</v>
      </c>
      <c r="C149" s="14">
        <v>0.18122318230000001</v>
      </c>
      <c r="D149" s="13">
        <v>0.21</v>
      </c>
      <c r="E149" s="13">
        <v>56.5</v>
      </c>
      <c r="F149" s="13">
        <v>1.25</v>
      </c>
      <c r="G149" s="13">
        <v>7.5999999999999998E-2</v>
      </c>
      <c r="H149" s="12">
        <v>1</v>
      </c>
      <c r="I149" s="15">
        <f t="shared" si="12"/>
        <v>1.25</v>
      </c>
      <c r="J149" s="15">
        <f t="shared" si="13"/>
        <v>7.5999999999999998E-2</v>
      </c>
      <c r="K149" s="13">
        <v>167.6</v>
      </c>
      <c r="L149" s="12">
        <f t="shared" si="14"/>
        <v>0.17918442149912503</v>
      </c>
      <c r="M149">
        <f t="shared" si="15"/>
        <v>221</v>
      </c>
      <c r="N149">
        <f t="shared" si="16"/>
        <v>1</v>
      </c>
      <c r="O149">
        <f t="shared" si="17"/>
        <v>0</v>
      </c>
    </row>
    <row r="150" spans="1:15">
      <c r="A150" s="12" t="s">
        <v>41</v>
      </c>
      <c r="B150" s="12">
        <v>8320</v>
      </c>
      <c r="C150" s="14">
        <v>1.0634358999</v>
      </c>
      <c r="D150" s="13">
        <v>0.21</v>
      </c>
      <c r="E150" s="13">
        <v>56.5</v>
      </c>
      <c r="F150" s="13">
        <v>1.25</v>
      </c>
      <c r="G150" s="13">
        <v>7.5999999999999998E-2</v>
      </c>
      <c r="H150" s="12">
        <v>1</v>
      </c>
      <c r="I150" s="15">
        <f t="shared" si="12"/>
        <v>1.25</v>
      </c>
      <c r="J150" s="15">
        <f t="shared" si="13"/>
        <v>7.5999999999999998E-2</v>
      </c>
      <c r="K150" s="13">
        <v>983.2</v>
      </c>
      <c r="L150" s="12">
        <f t="shared" si="14"/>
        <v>1.051472246026125</v>
      </c>
      <c r="M150">
        <f t="shared" si="15"/>
        <v>1297</v>
      </c>
      <c r="N150">
        <f t="shared" si="16"/>
        <v>4</v>
      </c>
      <c r="O150">
        <f t="shared" si="17"/>
        <v>0.2</v>
      </c>
    </row>
    <row r="151" spans="1:15">
      <c r="A151" s="12" t="s">
        <v>41</v>
      </c>
      <c r="B151" s="12">
        <v>8320</v>
      </c>
      <c r="C151" s="14">
        <v>0.36739522730000002</v>
      </c>
      <c r="D151" s="13">
        <v>0.21</v>
      </c>
      <c r="E151" s="13">
        <v>56.5</v>
      </c>
      <c r="F151" s="13">
        <v>1.25</v>
      </c>
      <c r="G151" s="13">
        <v>7.5999999999999998E-2</v>
      </c>
      <c r="H151" s="12">
        <v>1</v>
      </c>
      <c r="I151" s="15">
        <f t="shared" si="12"/>
        <v>1.25</v>
      </c>
      <c r="J151" s="15">
        <f t="shared" si="13"/>
        <v>7.5999999999999998E-2</v>
      </c>
      <c r="K151" s="13">
        <v>339.6</v>
      </c>
      <c r="L151" s="12">
        <f t="shared" si="14"/>
        <v>0.36326203099287507</v>
      </c>
      <c r="M151">
        <f t="shared" si="15"/>
        <v>448</v>
      </c>
      <c r="N151">
        <f t="shared" si="16"/>
        <v>1</v>
      </c>
      <c r="O151">
        <f t="shared" si="17"/>
        <v>0.1</v>
      </c>
    </row>
    <row r="152" spans="1:15">
      <c r="A152" s="12" t="s">
        <v>41</v>
      </c>
      <c r="B152" s="12">
        <v>4110</v>
      </c>
      <c r="C152" s="14">
        <v>6.7308074199999998E-2</v>
      </c>
      <c r="D152" s="13">
        <v>0.10199999999999999</v>
      </c>
      <c r="E152" s="13">
        <v>56.5</v>
      </c>
      <c r="F152" s="13">
        <v>0.7</v>
      </c>
      <c r="G152" s="13">
        <v>0.09</v>
      </c>
      <c r="H152" s="12">
        <v>1</v>
      </c>
      <c r="I152" s="15">
        <f t="shared" si="12"/>
        <v>0.7</v>
      </c>
      <c r="J152" s="15">
        <f t="shared" si="13"/>
        <v>0.09</v>
      </c>
      <c r="K152" s="13">
        <v>30.2</v>
      </c>
      <c r="L152" s="12">
        <f t="shared" si="14"/>
        <v>3.232470263455E-2</v>
      </c>
      <c r="M152">
        <f t="shared" si="15"/>
        <v>40</v>
      </c>
      <c r="N152">
        <f t="shared" si="16"/>
        <v>0</v>
      </c>
      <c r="O152">
        <f t="shared" si="17"/>
        <v>0</v>
      </c>
    </row>
    <row r="153" spans="1:15">
      <c r="A153" s="12" t="s">
        <v>41</v>
      </c>
      <c r="B153" s="12">
        <v>4110</v>
      </c>
      <c r="C153" s="14">
        <v>0.18671479990000001</v>
      </c>
      <c r="D153" s="13">
        <v>0.10199999999999999</v>
      </c>
      <c r="E153" s="13">
        <v>56.5</v>
      </c>
      <c r="F153" s="13">
        <v>0.7</v>
      </c>
      <c r="G153" s="13">
        <v>0.09</v>
      </c>
      <c r="H153" s="12">
        <v>1</v>
      </c>
      <c r="I153" s="15">
        <f t="shared" si="12"/>
        <v>0.7</v>
      </c>
      <c r="J153" s="15">
        <f t="shared" si="13"/>
        <v>0.09</v>
      </c>
      <c r="K153" s="13">
        <v>83.8</v>
      </c>
      <c r="L153" s="12">
        <f t="shared" si="14"/>
        <v>8.9669782651975005E-2</v>
      </c>
      <c r="M153">
        <f t="shared" si="15"/>
        <v>111</v>
      </c>
      <c r="N153">
        <f t="shared" si="16"/>
        <v>0</v>
      </c>
      <c r="O153">
        <f t="shared" si="17"/>
        <v>0</v>
      </c>
    </row>
    <row r="154" spans="1:15">
      <c r="A154" s="12" t="s">
        <v>41</v>
      </c>
      <c r="B154" s="12">
        <v>6430</v>
      </c>
      <c r="C154" s="14">
        <v>0.54748851220000005</v>
      </c>
      <c r="D154" s="13">
        <v>0.30299999999999999</v>
      </c>
      <c r="E154" s="13">
        <v>56.5</v>
      </c>
      <c r="F154" s="13">
        <v>0</v>
      </c>
      <c r="G154" s="13">
        <v>0</v>
      </c>
      <c r="H154" s="12">
        <v>1</v>
      </c>
      <c r="I154" s="15">
        <f t="shared" si="12"/>
        <v>0</v>
      </c>
      <c r="J154" s="15">
        <f t="shared" si="13"/>
        <v>0</v>
      </c>
      <c r="K154" s="13">
        <v>730.3</v>
      </c>
      <c r="L154" s="12">
        <f t="shared" si="14"/>
        <v>0.78106079871732492</v>
      </c>
      <c r="M154">
        <f t="shared" si="15"/>
        <v>963</v>
      </c>
      <c r="N154">
        <f t="shared" si="16"/>
        <v>0</v>
      </c>
      <c r="O154">
        <f t="shared" si="17"/>
        <v>0</v>
      </c>
    </row>
    <row r="155" spans="1:15">
      <c r="A155" s="12" t="s">
        <v>41</v>
      </c>
      <c r="B155" s="12">
        <v>1920</v>
      </c>
      <c r="C155" s="14">
        <v>14.8736424532</v>
      </c>
      <c r="D155" s="13">
        <v>0.193</v>
      </c>
      <c r="E155" s="13">
        <v>56.5</v>
      </c>
      <c r="F155" s="13">
        <v>1.2</v>
      </c>
      <c r="G155" s="13">
        <v>7.5999999999999998E-2</v>
      </c>
      <c r="H155" s="12">
        <v>1</v>
      </c>
      <c r="I155" s="15">
        <f t="shared" si="12"/>
        <v>1.2</v>
      </c>
      <c r="J155" s="15">
        <f t="shared" si="13"/>
        <v>7.5999999999999998E-2</v>
      </c>
      <c r="K155" s="13">
        <v>12637.6</v>
      </c>
      <c r="L155" s="12">
        <f t="shared" si="14"/>
        <v>13.515802844243284</v>
      </c>
      <c r="M155">
        <f t="shared" si="15"/>
        <v>16671</v>
      </c>
      <c r="N155">
        <f t="shared" si="16"/>
        <v>44</v>
      </c>
      <c r="O155">
        <f t="shared" si="17"/>
        <v>2.8</v>
      </c>
    </row>
    <row r="156" spans="1:15">
      <c r="A156" s="12" t="s">
        <v>41</v>
      </c>
      <c r="B156" s="12">
        <v>4110</v>
      </c>
      <c r="C156" s="14">
        <v>0.11224351690000001</v>
      </c>
      <c r="D156" s="13">
        <v>0.10199999999999999</v>
      </c>
      <c r="E156" s="13">
        <v>56.5</v>
      </c>
      <c r="F156" s="13">
        <v>0.7</v>
      </c>
      <c r="G156" s="13">
        <v>0.09</v>
      </c>
      <c r="H156" s="12">
        <v>1</v>
      </c>
      <c r="I156" s="15">
        <f t="shared" si="12"/>
        <v>0.7</v>
      </c>
      <c r="J156" s="15">
        <f t="shared" si="13"/>
        <v>0.09</v>
      </c>
      <c r="K156" s="13">
        <v>50.4</v>
      </c>
      <c r="L156" s="12">
        <f t="shared" si="14"/>
        <v>5.3904948991224999E-2</v>
      </c>
      <c r="M156">
        <f t="shared" si="15"/>
        <v>66</v>
      </c>
      <c r="N156">
        <f t="shared" si="16"/>
        <v>0</v>
      </c>
      <c r="O156">
        <f t="shared" si="17"/>
        <v>0</v>
      </c>
    </row>
    <row r="157" spans="1:15">
      <c r="A157" s="12" t="s">
        <v>41</v>
      </c>
      <c r="B157" s="12">
        <v>4110</v>
      </c>
      <c r="C157" s="14">
        <v>6.9930728299999995E-2</v>
      </c>
      <c r="D157" s="13">
        <v>0.41299999999999998</v>
      </c>
      <c r="E157" s="13">
        <v>56.5</v>
      </c>
      <c r="F157" s="13">
        <v>0.7</v>
      </c>
      <c r="G157" s="13">
        <v>0.09</v>
      </c>
      <c r="H157" s="12">
        <v>1</v>
      </c>
      <c r="I157" s="15">
        <f t="shared" si="12"/>
        <v>0.7</v>
      </c>
      <c r="J157" s="15">
        <f t="shared" si="13"/>
        <v>0.09</v>
      </c>
      <c r="K157" s="13">
        <v>127.1</v>
      </c>
      <c r="L157" s="12">
        <f t="shared" si="14"/>
        <v>0.13598321495969581</v>
      </c>
      <c r="M157">
        <f t="shared" si="15"/>
        <v>168</v>
      </c>
      <c r="N157">
        <f t="shared" si="16"/>
        <v>0</v>
      </c>
      <c r="O157">
        <f t="shared" si="17"/>
        <v>0</v>
      </c>
    </row>
    <row r="158" spans="1:15">
      <c r="A158" s="12" t="s">
        <v>41</v>
      </c>
      <c r="B158" s="12">
        <v>4110</v>
      </c>
      <c r="C158" s="14">
        <v>2.4953121256999999</v>
      </c>
      <c r="D158" s="13">
        <v>0.41299999999999998</v>
      </c>
      <c r="E158" s="13">
        <v>56.5</v>
      </c>
      <c r="F158" s="13">
        <v>0.7</v>
      </c>
      <c r="G158" s="13">
        <v>0.09</v>
      </c>
      <c r="H158" s="12">
        <v>1</v>
      </c>
      <c r="I158" s="15">
        <f t="shared" si="12"/>
        <v>0.7</v>
      </c>
      <c r="J158" s="15">
        <f t="shared" si="13"/>
        <v>0.09</v>
      </c>
      <c r="K158" s="13">
        <v>4537</v>
      </c>
      <c r="L158" s="12">
        <f t="shared" si="14"/>
        <v>4.8522383997622205</v>
      </c>
      <c r="M158">
        <f t="shared" si="15"/>
        <v>5985</v>
      </c>
      <c r="N158">
        <f t="shared" si="16"/>
        <v>9</v>
      </c>
      <c r="O158">
        <f t="shared" si="17"/>
        <v>1.2</v>
      </c>
    </row>
    <row r="159" spans="1:15">
      <c r="A159" s="12" t="s">
        <v>41</v>
      </c>
      <c r="B159" s="12">
        <v>2210</v>
      </c>
      <c r="C159" s="14">
        <v>5.3627093877999998</v>
      </c>
      <c r="D159" s="13">
        <v>0.28499999999999998</v>
      </c>
      <c r="E159" s="13">
        <v>56.5</v>
      </c>
      <c r="F159" s="13">
        <v>1.92</v>
      </c>
      <c r="G159" s="13">
        <v>0.50600000000000001</v>
      </c>
      <c r="H159" s="12">
        <v>1</v>
      </c>
      <c r="I159" s="15">
        <f t="shared" si="12"/>
        <v>1.92</v>
      </c>
      <c r="J159" s="15">
        <f t="shared" si="13"/>
        <v>0.50600000000000001</v>
      </c>
      <c r="K159" s="13">
        <v>6728.5</v>
      </c>
      <c r="L159" s="12">
        <f t="shared" si="14"/>
        <v>7.1960856597541243</v>
      </c>
      <c r="M159">
        <f t="shared" si="15"/>
        <v>8876</v>
      </c>
      <c r="N159">
        <f t="shared" si="16"/>
        <v>38</v>
      </c>
      <c r="O159">
        <f t="shared" si="17"/>
        <v>9.9</v>
      </c>
    </row>
    <row r="160" spans="1:15">
      <c r="A160" s="12" t="s">
        <v>41</v>
      </c>
      <c r="B160" s="12">
        <v>6410</v>
      </c>
      <c r="C160" s="14">
        <v>1.2915019553</v>
      </c>
      <c r="D160" s="13">
        <v>0.30299999999999999</v>
      </c>
      <c r="E160" s="13">
        <v>56.5</v>
      </c>
      <c r="F160" s="13">
        <v>0</v>
      </c>
      <c r="G160" s="13">
        <v>0</v>
      </c>
      <c r="H160" s="12">
        <v>1</v>
      </c>
      <c r="I160" s="15">
        <f t="shared" si="12"/>
        <v>0</v>
      </c>
      <c r="J160" s="15">
        <f t="shared" si="13"/>
        <v>0</v>
      </c>
      <c r="K160" s="13">
        <v>1722.8</v>
      </c>
      <c r="L160" s="12">
        <f t="shared" si="14"/>
        <v>1.8424889769798625</v>
      </c>
      <c r="M160">
        <f t="shared" si="15"/>
        <v>2273</v>
      </c>
      <c r="N160">
        <f t="shared" si="16"/>
        <v>0</v>
      </c>
      <c r="O160">
        <f t="shared" si="17"/>
        <v>0</v>
      </c>
    </row>
    <row r="161" spans="1:15">
      <c r="A161" s="12" t="s">
        <v>41</v>
      </c>
      <c r="B161" s="12">
        <v>4110</v>
      </c>
      <c r="C161" s="14">
        <v>0.99374253739999996</v>
      </c>
      <c r="D161" s="13">
        <v>0.10199999999999999</v>
      </c>
      <c r="E161" s="13">
        <v>56.5</v>
      </c>
      <c r="F161" s="13">
        <v>0.7</v>
      </c>
      <c r="G161" s="13">
        <v>0.09</v>
      </c>
      <c r="H161" s="12">
        <v>1</v>
      </c>
      <c r="I161" s="15">
        <f t="shared" si="12"/>
        <v>0.7</v>
      </c>
      <c r="J161" s="15">
        <f t="shared" si="13"/>
        <v>0.09</v>
      </c>
      <c r="K161" s="13">
        <v>446.2</v>
      </c>
      <c r="L161" s="12">
        <f t="shared" si="14"/>
        <v>0.47724485358634999</v>
      </c>
      <c r="M161">
        <f t="shared" si="15"/>
        <v>589</v>
      </c>
      <c r="N161">
        <f t="shared" si="16"/>
        <v>1</v>
      </c>
      <c r="O161">
        <f t="shared" si="17"/>
        <v>0.1</v>
      </c>
    </row>
    <row r="162" spans="1:15">
      <c r="A162" s="12" t="s">
        <v>41</v>
      </c>
      <c r="B162" s="12">
        <v>4110</v>
      </c>
      <c r="C162" s="14">
        <v>4.9176489999999996E-3</v>
      </c>
      <c r="D162" s="13">
        <v>0.41299999999999998</v>
      </c>
      <c r="E162" s="13">
        <v>56.5</v>
      </c>
      <c r="F162" s="13">
        <v>0.7</v>
      </c>
      <c r="G162" s="13">
        <v>0.09</v>
      </c>
      <c r="H162" s="12">
        <v>1</v>
      </c>
      <c r="I162" s="15">
        <f t="shared" si="12"/>
        <v>0.7</v>
      </c>
      <c r="J162" s="15">
        <f t="shared" si="13"/>
        <v>0.09</v>
      </c>
      <c r="K162" s="13">
        <v>8.9</v>
      </c>
      <c r="L162" s="12">
        <f t="shared" si="14"/>
        <v>9.5625733825416646E-3</v>
      </c>
      <c r="M162">
        <f t="shared" si="15"/>
        <v>12</v>
      </c>
      <c r="N162">
        <f t="shared" si="16"/>
        <v>0</v>
      </c>
      <c r="O162">
        <f t="shared" si="17"/>
        <v>0</v>
      </c>
    </row>
    <row r="163" spans="1:15">
      <c r="A163" s="12" t="s">
        <v>41</v>
      </c>
      <c r="B163" s="12">
        <v>6410</v>
      </c>
      <c r="C163" s="14">
        <v>8.7573186799999994E-2</v>
      </c>
      <c r="D163" s="13">
        <v>0.30299999999999999</v>
      </c>
      <c r="E163" s="13">
        <v>56.5</v>
      </c>
      <c r="F163" s="13">
        <v>0</v>
      </c>
      <c r="G163" s="13">
        <v>0</v>
      </c>
      <c r="H163" s="12">
        <v>1</v>
      </c>
      <c r="I163" s="15">
        <f t="shared" si="12"/>
        <v>0</v>
      </c>
      <c r="J163" s="15">
        <f t="shared" si="13"/>
        <v>0</v>
      </c>
      <c r="K163" s="13">
        <v>116.8</v>
      </c>
      <c r="L163" s="12">
        <f t="shared" si="14"/>
        <v>0.12493409761854997</v>
      </c>
      <c r="M163">
        <f t="shared" si="15"/>
        <v>154</v>
      </c>
      <c r="N163">
        <f t="shared" si="16"/>
        <v>0</v>
      </c>
      <c r="O163">
        <f t="shared" si="17"/>
        <v>0</v>
      </c>
    </row>
    <row r="164" spans="1:15">
      <c r="A164" s="12" t="s">
        <v>41</v>
      </c>
      <c r="B164" s="12">
        <v>4110</v>
      </c>
      <c r="C164" s="14">
        <v>6.2764581E-3</v>
      </c>
      <c r="D164" s="13">
        <v>0.10199999999999999</v>
      </c>
      <c r="E164" s="13">
        <v>56.5</v>
      </c>
      <c r="F164" s="13">
        <v>0.7</v>
      </c>
      <c r="G164" s="13">
        <v>0.09</v>
      </c>
      <c r="H164" s="12">
        <v>1</v>
      </c>
      <c r="I164" s="15">
        <f t="shared" si="12"/>
        <v>0.7</v>
      </c>
      <c r="J164" s="15">
        <f t="shared" si="13"/>
        <v>0.09</v>
      </c>
      <c r="K164" s="13">
        <v>2.8</v>
      </c>
      <c r="L164" s="12">
        <f t="shared" si="14"/>
        <v>3.0142690025249997E-3</v>
      </c>
      <c r="M164">
        <f t="shared" si="15"/>
        <v>4</v>
      </c>
      <c r="N164">
        <f t="shared" si="16"/>
        <v>0</v>
      </c>
      <c r="O164">
        <f t="shared" si="17"/>
        <v>0</v>
      </c>
    </row>
    <row r="165" spans="1:15">
      <c r="A165" s="12" t="s">
        <v>41</v>
      </c>
      <c r="B165" s="12">
        <v>2210</v>
      </c>
      <c r="C165" s="14">
        <v>12.8466716182</v>
      </c>
      <c r="D165" s="13">
        <v>0.26800000000000002</v>
      </c>
      <c r="E165" s="13">
        <v>56.5</v>
      </c>
      <c r="F165" s="13">
        <v>1.92</v>
      </c>
      <c r="G165" s="13">
        <v>0.50600000000000001</v>
      </c>
      <c r="H165" s="12">
        <v>1</v>
      </c>
      <c r="I165" s="15">
        <f t="shared" si="12"/>
        <v>1.92</v>
      </c>
      <c r="J165" s="15">
        <f t="shared" si="13"/>
        <v>0.50600000000000001</v>
      </c>
      <c r="K165" s="13">
        <v>15157</v>
      </c>
      <c r="L165" s="12">
        <f t="shared" si="14"/>
        <v>16.210358470232034</v>
      </c>
      <c r="M165">
        <f t="shared" si="15"/>
        <v>19995</v>
      </c>
      <c r="N165">
        <f t="shared" si="16"/>
        <v>85</v>
      </c>
      <c r="O165">
        <f t="shared" si="17"/>
        <v>22.3</v>
      </c>
    </row>
    <row r="166" spans="1:15">
      <c r="A166" s="12" t="s">
        <v>41</v>
      </c>
      <c r="B166" s="12">
        <v>2210</v>
      </c>
      <c r="C166" s="14">
        <v>52.198910873800003</v>
      </c>
      <c r="D166" s="13">
        <v>0.28499999999999998</v>
      </c>
      <c r="E166" s="13">
        <v>56.5</v>
      </c>
      <c r="F166" s="13">
        <v>1.92</v>
      </c>
      <c r="G166" s="13">
        <v>0.50600000000000001</v>
      </c>
      <c r="H166" s="12">
        <v>1</v>
      </c>
      <c r="I166" s="15">
        <f t="shared" si="12"/>
        <v>1.92</v>
      </c>
      <c r="J166" s="15">
        <f t="shared" si="13"/>
        <v>0.50600000000000001</v>
      </c>
      <c r="K166" s="13">
        <v>65543.5</v>
      </c>
      <c r="L166" s="12">
        <f t="shared" si="14"/>
        <v>70.044413528780368</v>
      </c>
      <c r="M166">
        <f t="shared" si="15"/>
        <v>86398</v>
      </c>
      <c r="N166">
        <f t="shared" si="16"/>
        <v>366</v>
      </c>
      <c r="O166">
        <f t="shared" si="17"/>
        <v>96.4</v>
      </c>
    </row>
    <row r="167" spans="1:15">
      <c r="A167" s="12" t="s">
        <v>41</v>
      </c>
      <c r="B167" s="12">
        <v>6430</v>
      </c>
      <c r="C167" s="14">
        <v>1.5937429797</v>
      </c>
      <c r="D167" s="13">
        <v>0.30299999999999999</v>
      </c>
      <c r="E167" s="13">
        <v>56.5</v>
      </c>
      <c r="F167" s="13">
        <v>0</v>
      </c>
      <c r="G167" s="13">
        <v>0</v>
      </c>
      <c r="H167" s="12">
        <v>1</v>
      </c>
      <c r="I167" s="15">
        <f t="shared" si="12"/>
        <v>0</v>
      </c>
      <c r="J167" s="15">
        <f t="shared" si="13"/>
        <v>0</v>
      </c>
      <c r="K167" s="13">
        <v>2125.9</v>
      </c>
      <c r="L167" s="12">
        <f t="shared" si="14"/>
        <v>2.2736735784145123</v>
      </c>
      <c r="M167">
        <f t="shared" si="15"/>
        <v>2805</v>
      </c>
      <c r="N167">
        <f t="shared" si="16"/>
        <v>0</v>
      </c>
      <c r="O167">
        <f t="shared" si="17"/>
        <v>0</v>
      </c>
    </row>
    <row r="168" spans="1:15">
      <c r="A168" s="12" t="s">
        <v>41</v>
      </c>
      <c r="B168" s="12">
        <v>2210</v>
      </c>
      <c r="C168" s="14">
        <v>2.1998561177</v>
      </c>
      <c r="D168" s="13">
        <v>0.30199999999999999</v>
      </c>
      <c r="E168" s="13">
        <v>56.5</v>
      </c>
      <c r="F168" s="13">
        <v>1.92</v>
      </c>
      <c r="G168" s="13">
        <v>0.50600000000000001</v>
      </c>
      <c r="H168" s="12">
        <v>1</v>
      </c>
      <c r="I168" s="15">
        <f t="shared" si="12"/>
        <v>1.92</v>
      </c>
      <c r="J168" s="15">
        <f t="shared" si="13"/>
        <v>0.50600000000000001</v>
      </c>
      <c r="K168" s="13">
        <v>10027.200000000001</v>
      </c>
      <c r="L168" s="12">
        <f t="shared" si="14"/>
        <v>3.1280120780262579</v>
      </c>
      <c r="M168">
        <f t="shared" si="15"/>
        <v>3858</v>
      </c>
      <c r="N168">
        <f t="shared" si="16"/>
        <v>16</v>
      </c>
      <c r="O168">
        <f t="shared" si="17"/>
        <v>4.3</v>
      </c>
    </row>
    <row r="169" spans="1:15">
      <c r="A169" s="12" t="s">
        <v>41</v>
      </c>
      <c r="B169" s="12">
        <v>2210</v>
      </c>
      <c r="C169" s="14">
        <v>0.1359155993</v>
      </c>
      <c r="D169" s="13">
        <v>0.26800000000000002</v>
      </c>
      <c r="E169" s="13">
        <v>56.5</v>
      </c>
      <c r="F169" s="13">
        <v>1.92</v>
      </c>
      <c r="G169" s="13">
        <v>0.50600000000000001</v>
      </c>
      <c r="H169" s="12">
        <v>1</v>
      </c>
      <c r="I169" s="15">
        <f t="shared" si="12"/>
        <v>1.92</v>
      </c>
      <c r="J169" s="15">
        <f t="shared" si="13"/>
        <v>0.50600000000000001</v>
      </c>
      <c r="K169" s="13">
        <v>241.4</v>
      </c>
      <c r="L169" s="12">
        <f t="shared" si="14"/>
        <v>0.17150283371671668</v>
      </c>
      <c r="M169">
        <f t="shared" si="15"/>
        <v>212</v>
      </c>
      <c r="N169">
        <f t="shared" si="16"/>
        <v>1</v>
      </c>
      <c r="O169">
        <f t="shared" si="17"/>
        <v>0.2</v>
      </c>
    </row>
    <row r="170" spans="1:15">
      <c r="A170" s="12" t="s">
        <v>41</v>
      </c>
      <c r="B170" s="12">
        <v>1920</v>
      </c>
      <c r="C170" s="14">
        <v>8.4656573999999998E-2</v>
      </c>
      <c r="D170" s="13">
        <v>0.193</v>
      </c>
      <c r="E170" s="13">
        <v>56.5</v>
      </c>
      <c r="F170" s="13">
        <v>1.2</v>
      </c>
      <c r="G170" s="13">
        <v>7.5999999999999998E-2</v>
      </c>
      <c r="H170" s="12">
        <v>1</v>
      </c>
      <c r="I170" s="15">
        <f t="shared" si="12"/>
        <v>1.2</v>
      </c>
      <c r="J170" s="15">
        <f t="shared" si="13"/>
        <v>7.5999999999999998E-2</v>
      </c>
      <c r="K170" s="13">
        <v>71.900000000000006</v>
      </c>
      <c r="L170" s="12">
        <f t="shared" si="14"/>
        <v>7.6928134265249998E-2</v>
      </c>
      <c r="M170">
        <f t="shared" si="15"/>
        <v>95</v>
      </c>
      <c r="N170">
        <f t="shared" si="16"/>
        <v>0</v>
      </c>
      <c r="O170">
        <f t="shared" si="17"/>
        <v>0</v>
      </c>
    </row>
    <row r="171" spans="1:15">
      <c r="A171" s="12" t="s">
        <v>41</v>
      </c>
      <c r="B171" s="12">
        <v>1100</v>
      </c>
      <c r="C171" s="14">
        <v>0.29523047819999998</v>
      </c>
      <c r="D171" s="13">
        <v>0.34200000000000003</v>
      </c>
      <c r="E171" s="13">
        <v>56.5</v>
      </c>
      <c r="F171" s="13">
        <v>1.85</v>
      </c>
      <c r="G171" s="13">
        <v>0.22</v>
      </c>
      <c r="H171" s="12">
        <v>1</v>
      </c>
      <c r="I171" s="15">
        <f t="shared" si="12"/>
        <v>1.85</v>
      </c>
      <c r="J171" s="15">
        <f t="shared" si="13"/>
        <v>0.22</v>
      </c>
      <c r="K171" s="13">
        <v>444.5</v>
      </c>
      <c r="L171" s="12">
        <f t="shared" si="14"/>
        <v>0.47539487752154996</v>
      </c>
      <c r="M171">
        <f t="shared" si="15"/>
        <v>586</v>
      </c>
      <c r="N171">
        <f t="shared" si="16"/>
        <v>2</v>
      </c>
      <c r="O171">
        <f t="shared" si="17"/>
        <v>0.3</v>
      </c>
    </row>
    <row r="172" spans="1:15">
      <c r="A172" s="12" t="s">
        <v>41</v>
      </c>
      <c r="B172" s="12">
        <v>1100</v>
      </c>
      <c r="C172" s="14">
        <v>0.65000513940000004</v>
      </c>
      <c r="D172" s="13">
        <v>0.34200000000000003</v>
      </c>
      <c r="E172" s="13">
        <v>56.5</v>
      </c>
      <c r="F172" s="13">
        <v>1.85</v>
      </c>
      <c r="G172" s="13">
        <v>0.22</v>
      </c>
      <c r="H172" s="12">
        <v>1</v>
      </c>
      <c r="I172" s="15">
        <f t="shared" si="12"/>
        <v>1.85</v>
      </c>
      <c r="J172" s="15">
        <f t="shared" si="13"/>
        <v>0.22</v>
      </c>
      <c r="K172" s="13">
        <v>978.7</v>
      </c>
      <c r="L172" s="12">
        <f t="shared" si="14"/>
        <v>1.04667077571885</v>
      </c>
      <c r="M172">
        <f t="shared" si="15"/>
        <v>1291</v>
      </c>
      <c r="N172">
        <f t="shared" si="16"/>
        <v>5</v>
      </c>
      <c r="O172">
        <f t="shared" si="17"/>
        <v>0.6</v>
      </c>
    </row>
    <row r="173" spans="1:15">
      <c r="A173" s="12" t="s">
        <v>41</v>
      </c>
      <c r="B173" s="12">
        <v>1920</v>
      </c>
      <c r="C173" s="14">
        <v>0.49010307910000001</v>
      </c>
      <c r="D173" s="13">
        <v>0.193</v>
      </c>
      <c r="E173" s="13">
        <v>56.5</v>
      </c>
      <c r="F173" s="13">
        <v>1.2</v>
      </c>
      <c r="G173" s="13">
        <v>7.5999999999999998E-2</v>
      </c>
      <c r="H173" s="12">
        <v>1</v>
      </c>
      <c r="I173" s="15">
        <f t="shared" si="12"/>
        <v>1.2</v>
      </c>
      <c r="J173" s="15">
        <f t="shared" si="13"/>
        <v>7.5999999999999998E-2</v>
      </c>
      <c r="K173" s="13">
        <v>416.4</v>
      </c>
      <c r="L173" s="12">
        <f t="shared" si="14"/>
        <v>0.44536075217049587</v>
      </c>
      <c r="M173">
        <f t="shared" si="15"/>
        <v>549</v>
      </c>
      <c r="N173">
        <f t="shared" si="16"/>
        <v>1</v>
      </c>
      <c r="O173">
        <f t="shared" si="17"/>
        <v>0.1</v>
      </c>
    </row>
    <row r="174" spans="1:15">
      <c r="A174" s="12" t="s">
        <v>41</v>
      </c>
      <c r="B174" s="12">
        <v>1920</v>
      </c>
      <c r="C174" s="14">
        <v>0.23110258689999999</v>
      </c>
      <c r="D174" s="13">
        <v>0.193</v>
      </c>
      <c r="E174" s="13">
        <v>56.5</v>
      </c>
      <c r="F174" s="13">
        <v>1.2</v>
      </c>
      <c r="G174" s="13">
        <v>7.5999999999999998E-2</v>
      </c>
      <c r="H174" s="12">
        <v>1</v>
      </c>
      <c r="I174" s="15">
        <f t="shared" si="12"/>
        <v>1.2</v>
      </c>
      <c r="J174" s="15">
        <f t="shared" si="13"/>
        <v>7.5999999999999998E-2</v>
      </c>
      <c r="K174" s="13">
        <v>196.4</v>
      </c>
      <c r="L174" s="12">
        <f t="shared" si="14"/>
        <v>0.21000484657092086</v>
      </c>
      <c r="M174">
        <f t="shared" si="15"/>
        <v>259</v>
      </c>
      <c r="N174">
        <f t="shared" si="16"/>
        <v>1</v>
      </c>
      <c r="O174">
        <f t="shared" si="17"/>
        <v>0</v>
      </c>
    </row>
    <row r="175" spans="1:15">
      <c r="A175" s="12" t="s">
        <v>41</v>
      </c>
      <c r="B175" s="12">
        <v>1920</v>
      </c>
      <c r="C175" s="14">
        <v>1.83790738E-2</v>
      </c>
      <c r="D175" s="13">
        <v>0.193</v>
      </c>
      <c r="E175" s="13">
        <v>56.5</v>
      </c>
      <c r="F175" s="13">
        <v>1.2</v>
      </c>
      <c r="G175" s="13">
        <v>7.5999999999999998E-2</v>
      </c>
      <c r="H175" s="12">
        <v>1</v>
      </c>
      <c r="I175" s="15">
        <f t="shared" si="12"/>
        <v>1.2</v>
      </c>
      <c r="J175" s="15">
        <f t="shared" si="13"/>
        <v>7.5999999999999998E-2</v>
      </c>
      <c r="K175" s="13">
        <v>15.6</v>
      </c>
      <c r="L175" s="12">
        <f t="shared" si="14"/>
        <v>1.6701217521008335E-2</v>
      </c>
      <c r="M175">
        <f t="shared" si="15"/>
        <v>21</v>
      </c>
      <c r="N175">
        <f t="shared" si="16"/>
        <v>0</v>
      </c>
      <c r="O175">
        <f t="shared" si="17"/>
        <v>0</v>
      </c>
    </row>
    <row r="176" spans="1:15">
      <c r="A176" s="12" t="s">
        <v>41</v>
      </c>
      <c r="B176" s="12">
        <v>1920</v>
      </c>
      <c r="C176" s="14">
        <v>1.5431148E-3</v>
      </c>
      <c r="D176" s="13">
        <v>0.193</v>
      </c>
      <c r="E176" s="13">
        <v>56.5</v>
      </c>
      <c r="F176" s="13">
        <v>1.2</v>
      </c>
      <c r="G176" s="13">
        <v>7.5999999999999998E-2</v>
      </c>
      <c r="H176" s="12">
        <v>1</v>
      </c>
      <c r="I176" s="15">
        <f t="shared" si="12"/>
        <v>1.2</v>
      </c>
      <c r="J176" s="15">
        <f t="shared" si="13"/>
        <v>7.5999999999999998E-2</v>
      </c>
      <c r="K176" s="13">
        <v>1.3</v>
      </c>
      <c r="L176" s="12">
        <f t="shared" si="14"/>
        <v>1.4022412780499999E-3</v>
      </c>
      <c r="M176">
        <f t="shared" si="15"/>
        <v>2</v>
      </c>
      <c r="N176">
        <f t="shared" si="16"/>
        <v>0</v>
      </c>
      <c r="O176">
        <f t="shared" si="17"/>
        <v>0</v>
      </c>
    </row>
    <row r="177" spans="1:15">
      <c r="A177" s="12" t="s">
        <v>41</v>
      </c>
      <c r="B177" s="12">
        <v>6410</v>
      </c>
      <c r="C177" s="14">
        <v>4.0163321699999997E-2</v>
      </c>
      <c r="D177" s="13">
        <v>0.30299999999999999</v>
      </c>
      <c r="E177" s="13">
        <v>56.5</v>
      </c>
      <c r="F177" s="13">
        <v>0</v>
      </c>
      <c r="G177" s="13">
        <v>0</v>
      </c>
      <c r="H177" s="12">
        <v>1</v>
      </c>
      <c r="I177" s="15">
        <f t="shared" si="12"/>
        <v>0</v>
      </c>
      <c r="J177" s="15">
        <f t="shared" si="13"/>
        <v>0</v>
      </c>
      <c r="K177" s="13">
        <v>53.6</v>
      </c>
      <c r="L177" s="12">
        <f t="shared" si="14"/>
        <v>5.7297998820262493E-2</v>
      </c>
      <c r="M177">
        <f t="shared" si="15"/>
        <v>71</v>
      </c>
      <c r="N177">
        <f t="shared" si="16"/>
        <v>0</v>
      </c>
      <c r="O177">
        <f t="shared" si="17"/>
        <v>0</v>
      </c>
    </row>
    <row r="178" spans="1:15">
      <c r="A178" s="12" t="s">
        <v>41</v>
      </c>
      <c r="B178" s="12">
        <v>1920</v>
      </c>
      <c r="C178" s="14">
        <v>0.86214457200000005</v>
      </c>
      <c r="D178" s="13">
        <v>0.193</v>
      </c>
      <c r="E178" s="13">
        <v>56.5</v>
      </c>
      <c r="F178" s="13">
        <v>1.2</v>
      </c>
      <c r="G178" s="13">
        <v>7.5999999999999998E-2</v>
      </c>
      <c r="H178" s="12">
        <v>1</v>
      </c>
      <c r="I178" s="15">
        <f t="shared" si="12"/>
        <v>1.2</v>
      </c>
      <c r="J178" s="15">
        <f t="shared" si="13"/>
        <v>7.5999999999999998E-2</v>
      </c>
      <c r="K178" s="13">
        <v>732.5</v>
      </c>
      <c r="L178" s="12">
        <f t="shared" si="14"/>
        <v>0.78343795711450015</v>
      </c>
      <c r="M178">
        <f t="shared" si="15"/>
        <v>966</v>
      </c>
      <c r="N178">
        <f t="shared" si="16"/>
        <v>3</v>
      </c>
      <c r="O178">
        <f t="shared" si="17"/>
        <v>0.2</v>
      </c>
    </row>
    <row r="179" spans="1:15">
      <c r="A179" s="12" t="s">
        <v>41</v>
      </c>
      <c r="B179" s="12">
        <v>8320</v>
      </c>
      <c r="C179" s="14">
        <v>2.6294224635000001</v>
      </c>
      <c r="D179" s="13">
        <v>0.21</v>
      </c>
      <c r="E179" s="13">
        <v>56.5</v>
      </c>
      <c r="F179" s="13">
        <v>1.25</v>
      </c>
      <c r="G179" s="13">
        <v>7.5999999999999998E-2</v>
      </c>
      <c r="H179" s="12">
        <v>1</v>
      </c>
      <c r="I179" s="15">
        <f t="shared" si="12"/>
        <v>1.25</v>
      </c>
      <c r="J179" s="15">
        <f t="shared" si="13"/>
        <v>7.5999999999999998E-2</v>
      </c>
      <c r="K179" s="13">
        <v>2430.9</v>
      </c>
      <c r="L179" s="12">
        <f t="shared" si="14"/>
        <v>2.5998414607856248</v>
      </c>
      <c r="M179">
        <f t="shared" si="15"/>
        <v>3207</v>
      </c>
      <c r="N179">
        <f t="shared" si="16"/>
        <v>9</v>
      </c>
      <c r="O179">
        <f t="shared" si="17"/>
        <v>0.5</v>
      </c>
    </row>
    <row r="180" spans="1:15">
      <c r="A180" s="12" t="s">
        <v>41</v>
      </c>
      <c r="B180" s="12">
        <v>2210</v>
      </c>
      <c r="C180" s="14">
        <v>2.7301235E-2</v>
      </c>
      <c r="D180" s="13">
        <v>0.30199999999999999</v>
      </c>
      <c r="E180" s="13">
        <v>56.5</v>
      </c>
      <c r="F180" s="13">
        <v>1.92</v>
      </c>
      <c r="G180" s="13">
        <v>0.50600000000000001</v>
      </c>
      <c r="H180" s="12">
        <v>1</v>
      </c>
      <c r="I180" s="15">
        <f t="shared" si="12"/>
        <v>1.92</v>
      </c>
      <c r="J180" s="15">
        <f t="shared" si="13"/>
        <v>0.50600000000000001</v>
      </c>
      <c r="K180" s="13">
        <v>46.5</v>
      </c>
      <c r="L180" s="12">
        <f t="shared" si="14"/>
        <v>3.8820081067083331E-2</v>
      </c>
      <c r="M180">
        <f t="shared" si="15"/>
        <v>48</v>
      </c>
      <c r="N180">
        <f t="shared" si="16"/>
        <v>0</v>
      </c>
      <c r="O180">
        <f t="shared" si="17"/>
        <v>0.1</v>
      </c>
    </row>
    <row r="181" spans="1:15">
      <c r="A181" s="12" t="s">
        <v>41</v>
      </c>
      <c r="B181" s="12">
        <v>5300</v>
      </c>
      <c r="C181" s="14">
        <v>0.311520087</v>
      </c>
      <c r="D181" s="13">
        <v>0.5</v>
      </c>
      <c r="E181" s="13">
        <v>56.5</v>
      </c>
      <c r="F181" s="13">
        <v>0.6</v>
      </c>
      <c r="G181" s="13">
        <v>0.13500000000000001</v>
      </c>
      <c r="H181" s="12">
        <v>1</v>
      </c>
      <c r="I181" s="15">
        <f t="shared" si="12"/>
        <v>0.6</v>
      </c>
      <c r="J181" s="15">
        <f t="shared" si="13"/>
        <v>0.13500000000000001</v>
      </c>
      <c r="K181" s="13">
        <v>2353.6999999999998</v>
      </c>
      <c r="L181" s="12">
        <f t="shared" si="14"/>
        <v>0.73337020481250004</v>
      </c>
      <c r="M181">
        <f t="shared" si="15"/>
        <v>905</v>
      </c>
      <c r="N181">
        <f t="shared" si="16"/>
        <v>1</v>
      </c>
      <c r="O181">
        <f t="shared" si="17"/>
        <v>0.3</v>
      </c>
    </row>
    <row r="182" spans="1:15">
      <c r="A182" s="12" t="s">
        <v>41</v>
      </c>
      <c r="B182" s="12">
        <v>6460</v>
      </c>
      <c r="C182" s="14">
        <v>0.43493177649999998</v>
      </c>
      <c r="D182" s="13">
        <v>0.30299999999999999</v>
      </c>
      <c r="E182" s="13">
        <v>56.5</v>
      </c>
      <c r="F182" s="13">
        <v>0</v>
      </c>
      <c r="G182" s="13">
        <v>0</v>
      </c>
      <c r="H182" s="12">
        <v>1</v>
      </c>
      <c r="I182" s="15">
        <f t="shared" si="12"/>
        <v>0</v>
      </c>
      <c r="J182" s="15">
        <f t="shared" si="13"/>
        <v>0</v>
      </c>
      <c r="K182" s="13">
        <v>580.20000000000005</v>
      </c>
      <c r="L182" s="12">
        <f t="shared" si="14"/>
        <v>0.62048454564931244</v>
      </c>
      <c r="M182">
        <f t="shared" si="15"/>
        <v>765</v>
      </c>
      <c r="N182">
        <f t="shared" si="16"/>
        <v>0</v>
      </c>
      <c r="O182">
        <f t="shared" si="17"/>
        <v>0</v>
      </c>
    </row>
    <row r="183" spans="1:15">
      <c r="A183" s="12" t="s">
        <v>41</v>
      </c>
      <c r="B183" s="12">
        <v>1920</v>
      </c>
      <c r="C183" s="14">
        <v>6.4877537602000004</v>
      </c>
      <c r="D183" s="13">
        <v>0.193</v>
      </c>
      <c r="E183" s="13">
        <v>56.5</v>
      </c>
      <c r="F183" s="13">
        <v>1.2</v>
      </c>
      <c r="G183" s="13">
        <v>7.5999999999999998E-2</v>
      </c>
      <c r="H183" s="12">
        <v>1</v>
      </c>
      <c r="I183" s="15">
        <f t="shared" si="12"/>
        <v>1.2</v>
      </c>
      <c r="J183" s="15">
        <f t="shared" si="13"/>
        <v>7.5999999999999998E-2</v>
      </c>
      <c r="K183" s="13">
        <v>5512.4</v>
      </c>
      <c r="L183" s="12">
        <f t="shared" si="14"/>
        <v>5.895475906508409</v>
      </c>
      <c r="M183">
        <f t="shared" si="15"/>
        <v>7272</v>
      </c>
      <c r="N183">
        <f t="shared" si="16"/>
        <v>19</v>
      </c>
      <c r="O183">
        <f t="shared" si="17"/>
        <v>1.2</v>
      </c>
    </row>
    <row r="184" spans="1:15">
      <c r="A184" s="12" t="s">
        <v>41</v>
      </c>
      <c r="B184" s="12">
        <v>4110</v>
      </c>
      <c r="C184" s="14">
        <v>8.4397945399999993E-2</v>
      </c>
      <c r="D184" s="13">
        <v>0.10199999999999999</v>
      </c>
      <c r="E184" s="13">
        <v>56.5</v>
      </c>
      <c r="F184" s="13">
        <v>0.7</v>
      </c>
      <c r="G184" s="13">
        <v>0.09</v>
      </c>
      <c r="H184" s="12">
        <v>1</v>
      </c>
      <c r="I184" s="15">
        <f t="shared" si="12"/>
        <v>0.7</v>
      </c>
      <c r="J184" s="15">
        <f t="shared" si="13"/>
        <v>0.09</v>
      </c>
      <c r="K184" s="13">
        <v>37.9</v>
      </c>
      <c r="L184" s="12">
        <f t="shared" si="14"/>
        <v>4.0532113278349997E-2</v>
      </c>
      <c r="M184">
        <f t="shared" si="15"/>
        <v>50</v>
      </c>
      <c r="N184">
        <f t="shared" si="16"/>
        <v>0</v>
      </c>
      <c r="O184">
        <f t="shared" si="17"/>
        <v>0</v>
      </c>
    </row>
    <row r="185" spans="1:15">
      <c r="A185" s="12" t="s">
        <v>41</v>
      </c>
      <c r="B185" s="12">
        <v>8320</v>
      </c>
      <c r="C185" s="14">
        <v>0.1971433121</v>
      </c>
      <c r="D185" s="13">
        <v>0.21</v>
      </c>
      <c r="E185" s="13">
        <v>56.5</v>
      </c>
      <c r="F185" s="13">
        <v>1.25</v>
      </c>
      <c r="G185" s="13">
        <v>7.5999999999999998E-2</v>
      </c>
      <c r="H185" s="12">
        <v>1</v>
      </c>
      <c r="I185" s="15">
        <f t="shared" si="12"/>
        <v>1.25</v>
      </c>
      <c r="J185" s="15">
        <f t="shared" si="13"/>
        <v>7.5999999999999998E-2</v>
      </c>
      <c r="K185" s="13">
        <v>182.3</v>
      </c>
      <c r="L185" s="12">
        <f t="shared" si="14"/>
        <v>0.19492544983887503</v>
      </c>
      <c r="M185">
        <f t="shared" si="15"/>
        <v>240</v>
      </c>
      <c r="N185">
        <f t="shared" si="16"/>
        <v>1</v>
      </c>
      <c r="O185">
        <f t="shared" si="17"/>
        <v>0</v>
      </c>
    </row>
    <row r="186" spans="1:15">
      <c r="A186" s="12" t="s">
        <v>41</v>
      </c>
      <c r="B186" s="12">
        <v>8140</v>
      </c>
      <c r="C186" s="14">
        <v>16.801709815799999</v>
      </c>
      <c r="D186" s="13">
        <v>0.70299999999999996</v>
      </c>
      <c r="E186" s="13">
        <v>56.5</v>
      </c>
      <c r="F186" s="13">
        <v>1.2</v>
      </c>
      <c r="G186" s="13">
        <v>0.48</v>
      </c>
      <c r="H186" s="12">
        <v>1</v>
      </c>
      <c r="I186" s="15">
        <f t="shared" si="12"/>
        <v>1.2</v>
      </c>
      <c r="J186" s="15">
        <f t="shared" si="13"/>
        <v>0.48</v>
      </c>
      <c r="K186" s="13">
        <v>51999.4</v>
      </c>
      <c r="L186" s="12">
        <f t="shared" si="14"/>
        <v>55.61295941905567</v>
      </c>
      <c r="M186">
        <f t="shared" si="15"/>
        <v>68597</v>
      </c>
      <c r="N186">
        <f t="shared" si="16"/>
        <v>182</v>
      </c>
      <c r="O186">
        <f t="shared" si="17"/>
        <v>72.599999999999994</v>
      </c>
    </row>
    <row r="187" spans="1:15">
      <c r="A187" s="12" t="s">
        <v>41</v>
      </c>
      <c r="B187" s="12">
        <v>6460</v>
      </c>
      <c r="C187" s="14">
        <v>4.9799241600000002E-2</v>
      </c>
      <c r="D187" s="13">
        <v>0.30299999999999999</v>
      </c>
      <c r="E187" s="13">
        <v>56.5</v>
      </c>
      <c r="F187" s="13">
        <v>0</v>
      </c>
      <c r="G187" s="13">
        <v>0</v>
      </c>
      <c r="H187" s="12">
        <v>1</v>
      </c>
      <c r="I187" s="15">
        <f t="shared" si="12"/>
        <v>0</v>
      </c>
      <c r="J187" s="15">
        <f t="shared" si="13"/>
        <v>0</v>
      </c>
      <c r="K187" s="13">
        <v>66.400000000000006</v>
      </c>
      <c r="L187" s="12">
        <f t="shared" si="14"/>
        <v>7.104484304759999E-2</v>
      </c>
      <c r="M187">
        <f t="shared" si="15"/>
        <v>88</v>
      </c>
      <c r="N187">
        <f t="shared" si="16"/>
        <v>0</v>
      </c>
      <c r="O187">
        <f t="shared" si="17"/>
        <v>0</v>
      </c>
    </row>
    <row r="188" spans="1:15">
      <c r="A188" s="12" t="s">
        <v>41</v>
      </c>
      <c r="B188" s="12">
        <v>2210</v>
      </c>
      <c r="C188" s="14">
        <v>78.642626217</v>
      </c>
      <c r="D188" s="13">
        <v>0.26800000000000002</v>
      </c>
      <c r="E188" s="13">
        <v>56.5</v>
      </c>
      <c r="F188" s="13">
        <v>1.92</v>
      </c>
      <c r="G188" s="13">
        <v>0.50600000000000001</v>
      </c>
      <c r="H188" s="12">
        <v>1</v>
      </c>
      <c r="I188" s="15">
        <f t="shared" si="12"/>
        <v>1.92</v>
      </c>
      <c r="J188" s="15">
        <f t="shared" si="13"/>
        <v>0.50600000000000001</v>
      </c>
      <c r="K188" s="13">
        <v>113951.7</v>
      </c>
      <c r="L188" s="12">
        <f t="shared" si="14"/>
        <v>99.233887181484519</v>
      </c>
      <c r="M188">
        <f t="shared" si="15"/>
        <v>122403</v>
      </c>
      <c r="N188">
        <f t="shared" si="16"/>
        <v>518</v>
      </c>
      <c r="O188">
        <f t="shared" si="17"/>
        <v>136.6</v>
      </c>
    </row>
    <row r="189" spans="1:15">
      <c r="A189" s="12" t="s">
        <v>41</v>
      </c>
      <c r="B189" s="12">
        <v>6430</v>
      </c>
      <c r="C189" s="14">
        <v>1.0795349858000001</v>
      </c>
      <c r="D189" s="13">
        <v>0.30299999999999999</v>
      </c>
      <c r="E189" s="13">
        <v>56.5</v>
      </c>
      <c r="F189" s="13">
        <v>0</v>
      </c>
      <c r="G189" s="13">
        <v>0</v>
      </c>
      <c r="H189" s="12">
        <v>1</v>
      </c>
      <c r="I189" s="15">
        <f t="shared" si="12"/>
        <v>0</v>
      </c>
      <c r="J189" s="15">
        <f t="shared" si="13"/>
        <v>0</v>
      </c>
      <c r="K189" s="13">
        <v>1440</v>
      </c>
      <c r="L189" s="12">
        <f t="shared" si="14"/>
        <v>1.5400915991169251</v>
      </c>
      <c r="M189">
        <f t="shared" si="15"/>
        <v>1900</v>
      </c>
      <c r="N189">
        <f t="shared" si="16"/>
        <v>0</v>
      </c>
      <c r="O189">
        <f t="shared" si="17"/>
        <v>0</v>
      </c>
    </row>
    <row r="190" spans="1:15">
      <c r="A190" s="12" t="s">
        <v>41</v>
      </c>
      <c r="B190" s="12">
        <v>2210</v>
      </c>
      <c r="C190" s="14">
        <v>6.8511786417999998</v>
      </c>
      <c r="D190" s="13">
        <v>0.26800000000000002</v>
      </c>
      <c r="E190" s="13">
        <v>56.5</v>
      </c>
      <c r="F190" s="13">
        <v>1.92</v>
      </c>
      <c r="G190" s="13">
        <v>0.50600000000000001</v>
      </c>
      <c r="H190" s="12">
        <v>1</v>
      </c>
      <c r="I190" s="15">
        <f t="shared" si="12"/>
        <v>1.92</v>
      </c>
      <c r="J190" s="15">
        <f t="shared" si="13"/>
        <v>0.50600000000000001</v>
      </c>
      <c r="K190" s="13">
        <v>15511</v>
      </c>
      <c r="L190" s="12">
        <f t="shared" si="14"/>
        <v>8.6450455828446326</v>
      </c>
      <c r="M190">
        <f t="shared" si="15"/>
        <v>10663</v>
      </c>
      <c r="N190">
        <f t="shared" si="16"/>
        <v>45</v>
      </c>
      <c r="O190">
        <f t="shared" si="17"/>
        <v>11.9</v>
      </c>
    </row>
    <row r="191" spans="1:15">
      <c r="A191" s="12" t="s">
        <v>41</v>
      </c>
      <c r="B191" s="12">
        <v>1920</v>
      </c>
      <c r="C191" s="14">
        <v>0.56879371219999997</v>
      </c>
      <c r="D191" s="13">
        <v>0.193</v>
      </c>
      <c r="E191" s="13">
        <v>56.5</v>
      </c>
      <c r="F191" s="13">
        <v>1.2</v>
      </c>
      <c r="G191" s="13">
        <v>7.5999999999999998E-2</v>
      </c>
      <c r="H191" s="12">
        <v>1</v>
      </c>
      <c r="I191" s="15">
        <f t="shared" si="12"/>
        <v>1.2</v>
      </c>
      <c r="J191" s="15">
        <f t="shared" si="13"/>
        <v>7.5999999999999998E-2</v>
      </c>
      <c r="K191" s="13">
        <v>483.3</v>
      </c>
      <c r="L191" s="12">
        <f t="shared" si="14"/>
        <v>0.51686758622374163</v>
      </c>
      <c r="M191">
        <f t="shared" si="15"/>
        <v>638</v>
      </c>
      <c r="N191">
        <f t="shared" si="16"/>
        <v>2</v>
      </c>
      <c r="O191">
        <f t="shared" si="17"/>
        <v>0.1</v>
      </c>
    </row>
    <row r="192" spans="1:15">
      <c r="A192" s="12" t="s">
        <v>41</v>
      </c>
      <c r="B192" s="12">
        <v>6460</v>
      </c>
      <c r="C192" s="14">
        <v>0.19592516430000001</v>
      </c>
      <c r="D192" s="13">
        <v>0.30299999999999999</v>
      </c>
      <c r="E192" s="13">
        <v>56.5</v>
      </c>
      <c r="F192" s="13">
        <v>0</v>
      </c>
      <c r="G192" s="13">
        <v>0</v>
      </c>
      <c r="H192" s="12">
        <v>1</v>
      </c>
      <c r="I192" s="15">
        <f t="shared" si="12"/>
        <v>0</v>
      </c>
      <c r="J192" s="15">
        <f t="shared" si="13"/>
        <v>0</v>
      </c>
      <c r="K192" s="13">
        <v>261.39999999999998</v>
      </c>
      <c r="L192" s="12">
        <f t="shared" si="14"/>
        <v>0.27951173751948749</v>
      </c>
      <c r="M192">
        <f t="shared" si="15"/>
        <v>345</v>
      </c>
      <c r="N192">
        <f t="shared" si="16"/>
        <v>0</v>
      </c>
      <c r="O192">
        <f t="shared" si="17"/>
        <v>0</v>
      </c>
    </row>
    <row r="193" spans="1:15">
      <c r="A193" s="12" t="s">
        <v>41</v>
      </c>
      <c r="B193" s="12">
        <v>2210</v>
      </c>
      <c r="C193" s="14">
        <v>13.610550481000001</v>
      </c>
      <c r="D193" s="13">
        <v>0.28499999999999998</v>
      </c>
      <c r="E193" s="13">
        <v>56.5</v>
      </c>
      <c r="F193" s="13">
        <v>1.92</v>
      </c>
      <c r="G193" s="13">
        <v>0.50600000000000001</v>
      </c>
      <c r="H193" s="12">
        <v>1</v>
      </c>
      <c r="I193" s="15">
        <f t="shared" si="12"/>
        <v>1.92</v>
      </c>
      <c r="J193" s="15">
        <f t="shared" si="13"/>
        <v>0.50600000000000001</v>
      </c>
      <c r="K193" s="13">
        <v>19418.900000000001</v>
      </c>
      <c r="L193" s="12">
        <f t="shared" si="14"/>
        <v>18.263657426691875</v>
      </c>
      <c r="M193">
        <f t="shared" si="15"/>
        <v>22528</v>
      </c>
      <c r="N193">
        <f t="shared" si="16"/>
        <v>95</v>
      </c>
      <c r="O193">
        <f t="shared" si="17"/>
        <v>25.1</v>
      </c>
    </row>
    <row r="194" spans="1:15">
      <c r="A194" s="12" t="s">
        <v>41</v>
      </c>
      <c r="B194" s="12">
        <v>4110</v>
      </c>
      <c r="C194" s="14">
        <v>1.7873279999999998E-2</v>
      </c>
      <c r="D194" s="13">
        <v>0.41299999999999998</v>
      </c>
      <c r="E194" s="13">
        <v>56.5</v>
      </c>
      <c r="F194" s="13">
        <v>0.7</v>
      </c>
      <c r="G194" s="13">
        <v>0.09</v>
      </c>
      <c r="H194" s="12">
        <v>1</v>
      </c>
      <c r="I194" s="15">
        <f t="shared" si="12"/>
        <v>0.7</v>
      </c>
      <c r="J194" s="15">
        <f t="shared" si="13"/>
        <v>0.09</v>
      </c>
      <c r="K194" s="13">
        <v>32.5</v>
      </c>
      <c r="L194" s="12">
        <f t="shared" si="14"/>
        <v>3.4755337679999991E-2</v>
      </c>
      <c r="M194">
        <f t="shared" si="15"/>
        <v>43</v>
      </c>
      <c r="N194">
        <f t="shared" si="16"/>
        <v>0</v>
      </c>
      <c r="O194">
        <f t="shared" si="17"/>
        <v>0</v>
      </c>
    </row>
    <row r="195" spans="1:15">
      <c r="A195" s="12" t="s">
        <v>41</v>
      </c>
      <c r="B195" s="12">
        <v>2210</v>
      </c>
      <c r="C195" s="14">
        <v>2.7561455407</v>
      </c>
      <c r="D195" s="13">
        <v>0.26800000000000002</v>
      </c>
      <c r="E195" s="13">
        <v>56.5</v>
      </c>
      <c r="F195" s="13">
        <v>1.92</v>
      </c>
      <c r="G195" s="13">
        <v>0.50600000000000001</v>
      </c>
      <c r="H195" s="12">
        <v>1</v>
      </c>
      <c r="I195" s="15">
        <f t="shared" ref="I195:I258" si="18">F195</f>
        <v>1.92</v>
      </c>
      <c r="J195" s="15">
        <f t="shared" ref="J195:J258" si="19">G195</f>
        <v>0.50600000000000001</v>
      </c>
      <c r="K195" s="13">
        <v>3251.8</v>
      </c>
      <c r="L195" s="12">
        <f t="shared" ref="L195:L258" si="20">E195*D195*C195/12</f>
        <v>3.477796314773284</v>
      </c>
      <c r="M195">
        <f t="shared" ref="M195:M258" si="21">ROUND(E195*D195*C195*102.79,0)</f>
        <v>4290</v>
      </c>
      <c r="N195">
        <f t="shared" ref="N195:N258" si="22">ROUND(I195*M195*0.002205,0)</f>
        <v>18</v>
      </c>
      <c r="O195">
        <f t="shared" ref="O195:O258" si="23">ROUND(J195*M195*0.002205,1)</f>
        <v>4.8</v>
      </c>
    </row>
    <row r="196" spans="1:15">
      <c r="A196" s="12" t="s">
        <v>41</v>
      </c>
      <c r="B196" s="12">
        <v>4110</v>
      </c>
      <c r="C196" s="14">
        <v>1.4525394730000001</v>
      </c>
      <c r="D196" s="13">
        <v>0.41299999999999998</v>
      </c>
      <c r="E196" s="13">
        <v>56.5</v>
      </c>
      <c r="F196" s="13">
        <v>0.7</v>
      </c>
      <c r="G196" s="13">
        <v>0.09</v>
      </c>
      <c r="H196" s="12">
        <v>1</v>
      </c>
      <c r="I196" s="15">
        <f t="shared" si="18"/>
        <v>0.7</v>
      </c>
      <c r="J196" s="15">
        <f t="shared" si="19"/>
        <v>0.09</v>
      </c>
      <c r="K196" s="13">
        <v>2641</v>
      </c>
      <c r="L196" s="12">
        <f t="shared" si="20"/>
        <v>2.8245235277265412</v>
      </c>
      <c r="M196">
        <f t="shared" si="21"/>
        <v>3484</v>
      </c>
      <c r="N196">
        <f t="shared" si="22"/>
        <v>5</v>
      </c>
      <c r="O196">
        <f t="shared" si="23"/>
        <v>0.7</v>
      </c>
    </row>
    <row r="197" spans="1:15">
      <c r="A197" s="12" t="s">
        <v>41</v>
      </c>
      <c r="B197" s="12">
        <v>4110</v>
      </c>
      <c r="C197" s="14">
        <v>0.43843006039999999</v>
      </c>
      <c r="D197" s="13">
        <v>0.41299999999999998</v>
      </c>
      <c r="E197" s="13">
        <v>56.5</v>
      </c>
      <c r="F197" s="13">
        <v>0.7</v>
      </c>
      <c r="G197" s="13">
        <v>0.09</v>
      </c>
      <c r="H197" s="12">
        <v>1</v>
      </c>
      <c r="I197" s="15">
        <f t="shared" si="18"/>
        <v>0.7</v>
      </c>
      <c r="J197" s="15">
        <f t="shared" si="19"/>
        <v>0.09</v>
      </c>
      <c r="K197" s="13">
        <v>797.2</v>
      </c>
      <c r="L197" s="12">
        <f t="shared" si="20"/>
        <v>0.85254552036698328</v>
      </c>
      <c r="M197">
        <f t="shared" si="21"/>
        <v>1052</v>
      </c>
      <c r="N197">
        <f t="shared" si="22"/>
        <v>2</v>
      </c>
      <c r="O197">
        <f t="shared" si="23"/>
        <v>0.2</v>
      </c>
    </row>
    <row r="198" spans="1:15">
      <c r="A198" s="12" t="s">
        <v>41</v>
      </c>
      <c r="B198" s="12">
        <v>3200</v>
      </c>
      <c r="C198" s="14">
        <v>2.0316623640999998</v>
      </c>
      <c r="D198" s="13">
        <v>0.4</v>
      </c>
      <c r="E198" s="13">
        <v>56.5</v>
      </c>
      <c r="F198" s="13">
        <v>1.2</v>
      </c>
      <c r="G198" s="13">
        <v>6.4000000000000001E-2</v>
      </c>
      <c r="H198" s="12">
        <v>1</v>
      </c>
      <c r="I198" s="15">
        <f t="shared" si="18"/>
        <v>1.2</v>
      </c>
      <c r="J198" s="15">
        <f t="shared" si="19"/>
        <v>6.4000000000000001E-2</v>
      </c>
      <c r="K198" s="13">
        <v>3577.7</v>
      </c>
      <c r="L198" s="12">
        <f t="shared" si="20"/>
        <v>3.8262974523883333</v>
      </c>
      <c r="M198">
        <f t="shared" si="21"/>
        <v>4720</v>
      </c>
      <c r="N198">
        <f t="shared" si="22"/>
        <v>12</v>
      </c>
      <c r="O198">
        <f t="shared" si="23"/>
        <v>0.7</v>
      </c>
    </row>
    <row r="199" spans="1:15">
      <c r="A199" s="12" t="s">
        <v>41</v>
      </c>
      <c r="B199" s="12">
        <v>4110</v>
      </c>
      <c r="C199" s="14">
        <v>2.032727838</v>
      </c>
      <c r="D199" s="13">
        <v>0.41299999999999998</v>
      </c>
      <c r="E199" s="13">
        <v>56.5</v>
      </c>
      <c r="F199" s="13">
        <v>0.7</v>
      </c>
      <c r="G199" s="13">
        <v>0.09</v>
      </c>
      <c r="H199" s="12">
        <v>1</v>
      </c>
      <c r="I199" s="15">
        <f t="shared" si="18"/>
        <v>0.7</v>
      </c>
      <c r="J199" s="15">
        <f t="shared" si="19"/>
        <v>0.09</v>
      </c>
      <c r="K199" s="13">
        <v>3695.9</v>
      </c>
      <c r="L199" s="12">
        <f t="shared" si="20"/>
        <v>3.9527239779842493</v>
      </c>
      <c r="M199">
        <f t="shared" si="21"/>
        <v>4876</v>
      </c>
      <c r="N199">
        <f t="shared" si="22"/>
        <v>8</v>
      </c>
      <c r="O199">
        <f t="shared" si="23"/>
        <v>1</v>
      </c>
    </row>
    <row r="200" spans="1:15">
      <c r="A200" s="12" t="s">
        <v>41</v>
      </c>
      <c r="B200" s="12">
        <v>1200</v>
      </c>
      <c r="C200" s="14">
        <v>1.0178926313000001</v>
      </c>
      <c r="D200" s="13">
        <v>0.30399999999999999</v>
      </c>
      <c r="E200" s="13">
        <v>56.5</v>
      </c>
      <c r="F200" s="13">
        <v>2.23</v>
      </c>
      <c r="G200" s="13">
        <v>0.316</v>
      </c>
      <c r="H200" s="12">
        <v>1</v>
      </c>
      <c r="I200" s="15">
        <f t="shared" si="18"/>
        <v>2.23</v>
      </c>
      <c r="J200" s="15">
        <f t="shared" si="19"/>
        <v>0.316</v>
      </c>
      <c r="K200" s="13">
        <v>1412.9</v>
      </c>
      <c r="L200" s="12">
        <f t="shared" si="20"/>
        <v>1.4569436529340667</v>
      </c>
      <c r="M200">
        <f t="shared" si="21"/>
        <v>1797</v>
      </c>
      <c r="N200">
        <f t="shared" si="22"/>
        <v>9</v>
      </c>
      <c r="O200">
        <f t="shared" si="23"/>
        <v>1.3</v>
      </c>
    </row>
    <row r="201" spans="1:15">
      <c r="A201" s="12" t="s">
        <v>41</v>
      </c>
      <c r="B201" s="12">
        <v>6460</v>
      </c>
      <c r="C201" s="14">
        <v>9.7650848000000005E-3</v>
      </c>
      <c r="D201" s="13">
        <v>0.30299999999999999</v>
      </c>
      <c r="E201" s="13">
        <v>56.5</v>
      </c>
      <c r="F201" s="13">
        <v>0</v>
      </c>
      <c r="G201" s="13">
        <v>0</v>
      </c>
      <c r="H201" s="12">
        <v>1</v>
      </c>
      <c r="I201" s="15">
        <f t="shared" si="18"/>
        <v>0</v>
      </c>
      <c r="J201" s="15">
        <f t="shared" si="19"/>
        <v>0</v>
      </c>
      <c r="K201" s="13">
        <v>13</v>
      </c>
      <c r="L201" s="12">
        <f t="shared" si="20"/>
        <v>1.3931114102799999E-2</v>
      </c>
      <c r="M201">
        <f t="shared" si="21"/>
        <v>17</v>
      </c>
      <c r="N201">
        <f t="shared" si="22"/>
        <v>0</v>
      </c>
      <c r="O201">
        <f t="shared" si="23"/>
        <v>0</v>
      </c>
    </row>
    <row r="202" spans="1:15">
      <c r="A202" s="12" t="s">
        <v>41</v>
      </c>
      <c r="B202" s="12">
        <v>1100</v>
      </c>
      <c r="C202" s="14">
        <v>3.0871839124</v>
      </c>
      <c r="D202" s="13">
        <v>0.34200000000000003</v>
      </c>
      <c r="E202" s="13">
        <v>56.5</v>
      </c>
      <c r="F202" s="13">
        <v>1.85</v>
      </c>
      <c r="G202" s="13">
        <v>0.22</v>
      </c>
      <c r="H202" s="12">
        <v>1</v>
      </c>
      <c r="I202" s="15">
        <f t="shared" si="18"/>
        <v>1.85</v>
      </c>
      <c r="J202" s="15">
        <f t="shared" si="19"/>
        <v>0.22</v>
      </c>
      <c r="K202" s="13">
        <v>4648.1000000000004</v>
      </c>
      <c r="L202" s="12">
        <f t="shared" si="20"/>
        <v>4.9711378949421006</v>
      </c>
      <c r="M202">
        <f t="shared" si="21"/>
        <v>6132</v>
      </c>
      <c r="N202">
        <f t="shared" si="22"/>
        <v>25</v>
      </c>
      <c r="O202">
        <f t="shared" si="23"/>
        <v>3</v>
      </c>
    </row>
    <row r="203" spans="1:15">
      <c r="A203" s="12" t="s">
        <v>41</v>
      </c>
      <c r="B203" s="12">
        <v>6460</v>
      </c>
      <c r="C203" s="14">
        <v>13.925044419400001</v>
      </c>
      <c r="D203" s="13">
        <v>0.30299999999999999</v>
      </c>
      <c r="E203" s="13">
        <v>56.5</v>
      </c>
      <c r="F203" s="13">
        <v>0</v>
      </c>
      <c r="G203" s="13">
        <v>0</v>
      </c>
      <c r="H203" s="12">
        <v>1</v>
      </c>
      <c r="I203" s="15">
        <f t="shared" si="18"/>
        <v>0</v>
      </c>
      <c r="J203" s="15">
        <f t="shared" si="19"/>
        <v>0</v>
      </c>
      <c r="K203" s="13">
        <v>18575</v>
      </c>
      <c r="L203" s="12">
        <f t="shared" si="20"/>
        <v>19.865816494826525</v>
      </c>
      <c r="M203">
        <f t="shared" si="21"/>
        <v>24504</v>
      </c>
      <c r="N203">
        <f t="shared" si="22"/>
        <v>0</v>
      </c>
      <c r="O203">
        <f t="shared" si="23"/>
        <v>0</v>
      </c>
    </row>
    <row r="204" spans="1:15">
      <c r="A204" s="12" t="s">
        <v>41</v>
      </c>
      <c r="B204" s="12">
        <v>6460</v>
      </c>
      <c r="C204" s="14">
        <v>6.6318749999999997E-3</v>
      </c>
      <c r="D204" s="13">
        <v>0.30299999999999999</v>
      </c>
      <c r="E204" s="13">
        <v>56.5</v>
      </c>
      <c r="F204" s="13">
        <v>0</v>
      </c>
      <c r="G204" s="13">
        <v>0</v>
      </c>
      <c r="H204" s="12">
        <v>1</v>
      </c>
      <c r="I204" s="15">
        <f t="shared" si="18"/>
        <v>0</v>
      </c>
      <c r="J204" s="15">
        <f t="shared" si="19"/>
        <v>0</v>
      </c>
      <c r="K204" s="13">
        <v>8.9</v>
      </c>
      <c r="L204" s="12">
        <f t="shared" si="20"/>
        <v>9.4611986718749989E-3</v>
      </c>
      <c r="M204">
        <f t="shared" si="21"/>
        <v>12</v>
      </c>
      <c r="N204">
        <f t="shared" si="22"/>
        <v>0</v>
      </c>
      <c r="O204">
        <f t="shared" si="23"/>
        <v>0</v>
      </c>
    </row>
    <row r="205" spans="1:15">
      <c r="A205" s="12" t="s">
        <v>41</v>
      </c>
      <c r="B205" s="12">
        <v>1920</v>
      </c>
      <c r="C205" s="14">
        <v>0.29094696739999998</v>
      </c>
      <c r="D205" s="13">
        <v>0.193</v>
      </c>
      <c r="E205" s="13">
        <v>56.5</v>
      </c>
      <c r="F205" s="13">
        <v>1.2</v>
      </c>
      <c r="G205" s="13">
        <v>7.5999999999999998E-2</v>
      </c>
      <c r="H205" s="12">
        <v>1</v>
      </c>
      <c r="I205" s="15">
        <f t="shared" si="18"/>
        <v>1.2</v>
      </c>
      <c r="J205" s="15">
        <f t="shared" si="19"/>
        <v>7.5999999999999998E-2</v>
      </c>
      <c r="K205" s="13">
        <v>247.2</v>
      </c>
      <c r="L205" s="12">
        <f t="shared" si="20"/>
        <v>0.26438593383444164</v>
      </c>
      <c r="M205">
        <f t="shared" si="21"/>
        <v>326</v>
      </c>
      <c r="N205">
        <f t="shared" si="22"/>
        <v>1</v>
      </c>
      <c r="O205">
        <f t="shared" si="23"/>
        <v>0.1</v>
      </c>
    </row>
    <row r="206" spans="1:15">
      <c r="A206" s="12" t="s">
        <v>41</v>
      </c>
      <c r="B206" s="12">
        <v>6460</v>
      </c>
      <c r="C206" s="14">
        <v>2.3307375047000001</v>
      </c>
      <c r="D206" s="13">
        <v>0.30299999999999999</v>
      </c>
      <c r="E206" s="13">
        <v>56.5</v>
      </c>
      <c r="F206" s="13">
        <v>0</v>
      </c>
      <c r="G206" s="13">
        <v>0</v>
      </c>
      <c r="H206" s="12">
        <v>1</v>
      </c>
      <c r="I206" s="15">
        <f t="shared" si="18"/>
        <v>0</v>
      </c>
      <c r="J206" s="15">
        <f t="shared" si="19"/>
        <v>0</v>
      </c>
      <c r="K206" s="13">
        <v>3109</v>
      </c>
      <c r="L206" s="12">
        <f t="shared" si="20"/>
        <v>3.3250883926426376</v>
      </c>
      <c r="M206">
        <f t="shared" si="21"/>
        <v>4101</v>
      </c>
      <c r="N206">
        <f t="shared" si="22"/>
        <v>0</v>
      </c>
      <c r="O206">
        <f t="shared" si="23"/>
        <v>0</v>
      </c>
    </row>
    <row r="207" spans="1:15">
      <c r="A207" s="12" t="s">
        <v>41</v>
      </c>
      <c r="B207" s="12">
        <v>6460</v>
      </c>
      <c r="C207" s="14">
        <v>1.57921626E-2</v>
      </c>
      <c r="D207" s="13">
        <v>0.30299999999999999</v>
      </c>
      <c r="E207" s="13">
        <v>56.5</v>
      </c>
      <c r="F207" s="13">
        <v>0</v>
      </c>
      <c r="G207" s="13">
        <v>0</v>
      </c>
      <c r="H207" s="12">
        <v>1</v>
      </c>
      <c r="I207" s="15">
        <f t="shared" si="18"/>
        <v>0</v>
      </c>
      <c r="J207" s="15">
        <f t="shared" si="19"/>
        <v>0</v>
      </c>
      <c r="K207" s="13">
        <v>21.1</v>
      </c>
      <c r="L207" s="12">
        <f t="shared" si="20"/>
        <v>2.2529493969225E-2</v>
      </c>
      <c r="M207">
        <f t="shared" si="21"/>
        <v>28</v>
      </c>
      <c r="N207">
        <f t="shared" si="22"/>
        <v>0</v>
      </c>
      <c r="O207">
        <f t="shared" si="23"/>
        <v>0</v>
      </c>
    </row>
    <row r="208" spans="1:15">
      <c r="A208" s="12" t="s">
        <v>41</v>
      </c>
      <c r="B208" s="12">
        <v>4110</v>
      </c>
      <c r="C208" s="14">
        <v>13.532780302200001</v>
      </c>
      <c r="D208" s="13">
        <v>0.41299999999999998</v>
      </c>
      <c r="E208" s="13">
        <v>56.5</v>
      </c>
      <c r="F208" s="13">
        <v>0.7</v>
      </c>
      <c r="G208" s="13">
        <v>0.09</v>
      </c>
      <c r="H208" s="12">
        <v>1</v>
      </c>
      <c r="I208" s="15">
        <f t="shared" si="18"/>
        <v>0.7</v>
      </c>
      <c r="J208" s="15">
        <f t="shared" si="19"/>
        <v>0.09</v>
      </c>
      <c r="K208" s="13">
        <v>49033.8</v>
      </c>
      <c r="L208" s="12">
        <f t="shared" si="20"/>
        <v>26.315055163473826</v>
      </c>
      <c r="M208">
        <f t="shared" si="21"/>
        <v>32459</v>
      </c>
      <c r="N208">
        <f t="shared" si="22"/>
        <v>50</v>
      </c>
      <c r="O208">
        <f t="shared" si="23"/>
        <v>6.4</v>
      </c>
    </row>
    <row r="209" spans="1:15">
      <c r="A209" s="12" t="s">
        <v>41</v>
      </c>
      <c r="B209" s="12">
        <v>1100</v>
      </c>
      <c r="C209" s="14">
        <v>3.1534400000000001E-4</v>
      </c>
      <c r="D209" s="13">
        <v>0.34200000000000003</v>
      </c>
      <c r="E209" s="13">
        <v>56.5</v>
      </c>
      <c r="F209" s="13">
        <v>1.85</v>
      </c>
      <c r="G209" s="13">
        <v>0.22</v>
      </c>
      <c r="H209" s="12">
        <v>1</v>
      </c>
      <c r="I209" s="15">
        <f t="shared" si="18"/>
        <v>1.85</v>
      </c>
      <c r="J209" s="15">
        <f t="shared" si="19"/>
        <v>0.22</v>
      </c>
      <c r="K209" s="13">
        <v>0.5</v>
      </c>
      <c r="L209" s="12">
        <f t="shared" si="20"/>
        <v>5.0778267600000003E-4</v>
      </c>
      <c r="M209">
        <f t="shared" si="21"/>
        <v>1</v>
      </c>
      <c r="N209">
        <f t="shared" si="22"/>
        <v>0</v>
      </c>
      <c r="O209">
        <f t="shared" si="23"/>
        <v>0</v>
      </c>
    </row>
    <row r="210" spans="1:15">
      <c r="A210" s="12" t="s">
        <v>41</v>
      </c>
      <c r="B210" s="12">
        <v>3200</v>
      </c>
      <c r="C210" s="14">
        <v>0.18498118089999999</v>
      </c>
      <c r="D210" s="13">
        <v>0.4</v>
      </c>
      <c r="E210" s="13">
        <v>56.5</v>
      </c>
      <c r="F210" s="13">
        <v>1.2</v>
      </c>
      <c r="G210" s="13">
        <v>6.4000000000000001E-2</v>
      </c>
      <c r="H210" s="12">
        <v>1</v>
      </c>
      <c r="I210" s="15">
        <f t="shared" si="18"/>
        <v>1.2</v>
      </c>
      <c r="J210" s="15">
        <f t="shared" si="19"/>
        <v>6.4000000000000001E-2</v>
      </c>
      <c r="K210" s="13">
        <v>325.7</v>
      </c>
      <c r="L210" s="12">
        <f t="shared" si="20"/>
        <v>0.34838122402833333</v>
      </c>
      <c r="M210">
        <f t="shared" si="21"/>
        <v>430</v>
      </c>
      <c r="N210">
        <f t="shared" si="22"/>
        <v>1</v>
      </c>
      <c r="O210">
        <f t="shared" si="23"/>
        <v>0.1</v>
      </c>
    </row>
    <row r="211" spans="1:15">
      <c r="A211" s="12" t="s">
        <v>41</v>
      </c>
      <c r="B211" s="12">
        <v>4110</v>
      </c>
      <c r="C211" s="14">
        <v>0.61932100079999997</v>
      </c>
      <c r="D211" s="13">
        <v>0.41299999999999998</v>
      </c>
      <c r="E211" s="13">
        <v>56.5</v>
      </c>
      <c r="F211" s="13">
        <v>0.7</v>
      </c>
      <c r="G211" s="13">
        <v>0.09</v>
      </c>
      <c r="H211" s="12">
        <v>1</v>
      </c>
      <c r="I211" s="15">
        <f t="shared" si="18"/>
        <v>0.7</v>
      </c>
      <c r="J211" s="15">
        <f t="shared" si="19"/>
        <v>0.09</v>
      </c>
      <c r="K211" s="13">
        <v>1126</v>
      </c>
      <c r="L211" s="12">
        <f t="shared" si="20"/>
        <v>1.2042954910972998</v>
      </c>
      <c r="M211">
        <f t="shared" si="21"/>
        <v>1485</v>
      </c>
      <c r="N211">
        <f t="shared" si="22"/>
        <v>2</v>
      </c>
      <c r="O211">
        <f t="shared" si="23"/>
        <v>0.3</v>
      </c>
    </row>
    <row r="212" spans="1:15">
      <c r="A212" s="12" t="s">
        <v>41</v>
      </c>
      <c r="B212" s="12">
        <v>4110</v>
      </c>
      <c r="C212" s="14">
        <v>2.3825938227000001</v>
      </c>
      <c r="D212" s="13">
        <v>0.41299999999999998</v>
      </c>
      <c r="E212" s="13">
        <v>56.5</v>
      </c>
      <c r="F212" s="13">
        <v>0.7</v>
      </c>
      <c r="G212" s="13">
        <v>0.09</v>
      </c>
      <c r="H212" s="12">
        <v>1</v>
      </c>
      <c r="I212" s="15">
        <f t="shared" si="18"/>
        <v>0.7</v>
      </c>
      <c r="J212" s="15">
        <f t="shared" si="19"/>
        <v>0.09</v>
      </c>
      <c r="K212" s="13">
        <v>4332</v>
      </c>
      <c r="L212" s="12">
        <f t="shared" si="20"/>
        <v>4.6330529629827621</v>
      </c>
      <c r="M212">
        <f t="shared" si="21"/>
        <v>5715</v>
      </c>
      <c r="N212">
        <f t="shared" si="22"/>
        <v>9</v>
      </c>
      <c r="O212">
        <f t="shared" si="23"/>
        <v>1.1000000000000001</v>
      </c>
    </row>
    <row r="213" spans="1:15">
      <c r="A213" s="12" t="s">
        <v>41</v>
      </c>
      <c r="B213" s="12">
        <v>6430</v>
      </c>
      <c r="C213" s="14">
        <v>0.30679709119999998</v>
      </c>
      <c r="D213" s="13">
        <v>0.30299999999999999</v>
      </c>
      <c r="E213" s="13">
        <v>56.5</v>
      </c>
      <c r="F213" s="13">
        <v>0</v>
      </c>
      <c r="G213" s="13">
        <v>0</v>
      </c>
      <c r="H213" s="12">
        <v>1</v>
      </c>
      <c r="I213" s="15">
        <f t="shared" si="18"/>
        <v>0</v>
      </c>
      <c r="J213" s="15">
        <f t="shared" si="19"/>
        <v>0</v>
      </c>
      <c r="K213" s="13">
        <v>409.2</v>
      </c>
      <c r="L213" s="12">
        <f t="shared" si="20"/>
        <v>0.43768440023319993</v>
      </c>
      <c r="M213">
        <f t="shared" si="21"/>
        <v>540</v>
      </c>
      <c r="N213">
        <f t="shared" si="22"/>
        <v>0</v>
      </c>
      <c r="O213">
        <f t="shared" si="23"/>
        <v>0</v>
      </c>
    </row>
    <row r="214" spans="1:15">
      <c r="A214" s="12" t="s">
        <v>41</v>
      </c>
      <c r="B214" s="12">
        <v>6460</v>
      </c>
      <c r="C214" s="14">
        <v>0.88824452040000001</v>
      </c>
      <c r="D214" s="13">
        <v>0.30299999999999999</v>
      </c>
      <c r="E214" s="13">
        <v>56.5</v>
      </c>
      <c r="F214" s="13">
        <v>0</v>
      </c>
      <c r="G214" s="13">
        <v>0</v>
      </c>
      <c r="H214" s="12">
        <v>1</v>
      </c>
      <c r="I214" s="15">
        <f t="shared" si="18"/>
        <v>0</v>
      </c>
      <c r="J214" s="15">
        <f t="shared" si="19"/>
        <v>0</v>
      </c>
      <c r="K214" s="13">
        <v>1184.8</v>
      </c>
      <c r="L214" s="12">
        <f t="shared" si="20"/>
        <v>1.26719183891565</v>
      </c>
      <c r="M214">
        <f t="shared" si="21"/>
        <v>1563</v>
      </c>
      <c r="N214">
        <f t="shared" si="22"/>
        <v>0</v>
      </c>
      <c r="O214">
        <f t="shared" si="23"/>
        <v>0</v>
      </c>
    </row>
    <row r="215" spans="1:15">
      <c r="A215" s="12" t="s">
        <v>41</v>
      </c>
      <c r="B215" s="12">
        <v>6430</v>
      </c>
      <c r="C215" s="14">
        <v>0.75676960380000002</v>
      </c>
      <c r="D215" s="13">
        <v>0.30299999999999999</v>
      </c>
      <c r="E215" s="13">
        <v>56.5</v>
      </c>
      <c r="F215" s="13">
        <v>0</v>
      </c>
      <c r="G215" s="13">
        <v>0</v>
      </c>
      <c r="H215" s="12">
        <v>1</v>
      </c>
      <c r="I215" s="15">
        <f t="shared" si="18"/>
        <v>0</v>
      </c>
      <c r="J215" s="15">
        <f t="shared" si="19"/>
        <v>0</v>
      </c>
      <c r="K215" s="13">
        <v>1009.5</v>
      </c>
      <c r="L215" s="12">
        <f t="shared" si="20"/>
        <v>1.0796264360211749</v>
      </c>
      <c r="M215">
        <f t="shared" si="21"/>
        <v>1332</v>
      </c>
      <c r="N215">
        <f t="shared" si="22"/>
        <v>0</v>
      </c>
      <c r="O215">
        <f t="shared" si="23"/>
        <v>0</v>
      </c>
    </row>
    <row r="216" spans="1:15">
      <c r="A216" s="12" t="s">
        <v>41</v>
      </c>
      <c r="B216" s="12">
        <v>8320</v>
      </c>
      <c r="C216" s="14">
        <v>3.0111719639999999</v>
      </c>
      <c r="D216" s="13">
        <v>0.21</v>
      </c>
      <c r="E216" s="13">
        <v>56.5</v>
      </c>
      <c r="F216" s="13">
        <v>1.25</v>
      </c>
      <c r="G216" s="13">
        <v>7.5999999999999998E-2</v>
      </c>
      <c r="H216" s="12">
        <v>1</v>
      </c>
      <c r="I216" s="15">
        <f t="shared" si="18"/>
        <v>1.25</v>
      </c>
      <c r="J216" s="15">
        <f t="shared" si="19"/>
        <v>7.5999999999999998E-2</v>
      </c>
      <c r="K216" s="13">
        <v>2783.8</v>
      </c>
      <c r="L216" s="12">
        <f t="shared" si="20"/>
        <v>2.977296279405</v>
      </c>
      <c r="M216">
        <f t="shared" si="21"/>
        <v>3672</v>
      </c>
      <c r="N216">
        <f t="shared" si="22"/>
        <v>10</v>
      </c>
      <c r="O216">
        <f t="shared" si="23"/>
        <v>0.6</v>
      </c>
    </row>
    <row r="217" spans="1:15">
      <c r="A217" s="12" t="s">
        <v>41</v>
      </c>
      <c r="B217" s="12">
        <v>1920</v>
      </c>
      <c r="C217" s="14">
        <v>1.186411398</v>
      </c>
      <c r="D217" s="13">
        <v>0.27600000000000002</v>
      </c>
      <c r="E217" s="13">
        <v>56.5</v>
      </c>
      <c r="F217" s="13">
        <v>1.2</v>
      </c>
      <c r="G217" s="13">
        <v>7.5999999999999998E-2</v>
      </c>
      <c r="H217" s="12">
        <v>1</v>
      </c>
      <c r="I217" s="15">
        <f t="shared" si="18"/>
        <v>1.2</v>
      </c>
      <c r="J217" s="15">
        <f t="shared" si="19"/>
        <v>7.5999999999999998E-2</v>
      </c>
      <c r="K217" s="13">
        <v>1441.6</v>
      </c>
      <c r="L217" s="12">
        <f t="shared" si="20"/>
        <v>1.5417416117010001</v>
      </c>
      <c r="M217">
        <f t="shared" si="21"/>
        <v>1902</v>
      </c>
      <c r="N217">
        <f t="shared" si="22"/>
        <v>5</v>
      </c>
      <c r="O217">
        <f t="shared" si="23"/>
        <v>0.3</v>
      </c>
    </row>
    <row r="218" spans="1:15">
      <c r="A218" s="12" t="s">
        <v>41</v>
      </c>
      <c r="B218" s="12">
        <v>2210</v>
      </c>
      <c r="C218" s="14">
        <v>5.7358038780999996</v>
      </c>
      <c r="D218" s="13">
        <v>0.26800000000000002</v>
      </c>
      <c r="E218" s="13">
        <v>56.5</v>
      </c>
      <c r="F218" s="13">
        <v>1.92</v>
      </c>
      <c r="G218" s="13">
        <v>0.50600000000000001</v>
      </c>
      <c r="H218" s="12">
        <v>1</v>
      </c>
      <c r="I218" s="15">
        <f t="shared" si="18"/>
        <v>1.92</v>
      </c>
      <c r="J218" s="15">
        <f t="shared" si="19"/>
        <v>0.50600000000000001</v>
      </c>
      <c r="K218" s="13">
        <v>6767.3</v>
      </c>
      <c r="L218" s="12">
        <f t="shared" si="20"/>
        <v>7.2376285268491829</v>
      </c>
      <c r="M218">
        <f t="shared" si="21"/>
        <v>8927</v>
      </c>
      <c r="N218">
        <f t="shared" si="22"/>
        <v>38</v>
      </c>
      <c r="O218">
        <f t="shared" si="23"/>
        <v>10</v>
      </c>
    </row>
    <row r="219" spans="1:15">
      <c r="A219" s="12" t="s">
        <v>41</v>
      </c>
      <c r="B219" s="12">
        <v>8320</v>
      </c>
      <c r="C219" s="14">
        <v>0.19671478980000001</v>
      </c>
      <c r="D219" s="13">
        <v>0.21</v>
      </c>
      <c r="E219" s="13">
        <v>56.5</v>
      </c>
      <c r="F219" s="13">
        <v>1.25</v>
      </c>
      <c r="G219" s="13">
        <v>7.5999999999999998E-2</v>
      </c>
      <c r="H219" s="12">
        <v>1</v>
      </c>
      <c r="I219" s="15">
        <f t="shared" si="18"/>
        <v>1.25</v>
      </c>
      <c r="J219" s="15">
        <f t="shared" si="19"/>
        <v>7.5999999999999998E-2</v>
      </c>
      <c r="K219" s="13">
        <v>181.9</v>
      </c>
      <c r="L219" s="12">
        <f t="shared" si="20"/>
        <v>0.19450174841475001</v>
      </c>
      <c r="M219">
        <f t="shared" si="21"/>
        <v>240</v>
      </c>
      <c r="N219">
        <f t="shared" si="22"/>
        <v>1</v>
      </c>
      <c r="O219">
        <f t="shared" si="23"/>
        <v>0</v>
      </c>
    </row>
    <row r="220" spans="1:15">
      <c r="A220" s="12" t="s">
        <v>41</v>
      </c>
      <c r="B220" s="12">
        <v>1920</v>
      </c>
      <c r="C220" s="14">
        <v>0.22560730549999999</v>
      </c>
      <c r="D220" s="13">
        <v>0.193</v>
      </c>
      <c r="E220" s="13">
        <v>56.5</v>
      </c>
      <c r="F220" s="13">
        <v>1.2</v>
      </c>
      <c r="G220" s="13">
        <v>7.5999999999999998E-2</v>
      </c>
      <c r="H220" s="12">
        <v>1</v>
      </c>
      <c r="I220" s="15">
        <f t="shared" si="18"/>
        <v>1.2</v>
      </c>
      <c r="J220" s="15">
        <f t="shared" si="19"/>
        <v>7.5999999999999998E-2</v>
      </c>
      <c r="K220" s="13">
        <v>191.7</v>
      </c>
      <c r="L220" s="12">
        <f t="shared" si="20"/>
        <v>0.20501123856872916</v>
      </c>
      <c r="M220">
        <f t="shared" si="21"/>
        <v>253</v>
      </c>
      <c r="N220">
        <f t="shared" si="22"/>
        <v>1</v>
      </c>
      <c r="O220">
        <f t="shared" si="23"/>
        <v>0</v>
      </c>
    </row>
    <row r="221" spans="1:15">
      <c r="A221" s="12" t="s">
        <v>41</v>
      </c>
      <c r="B221" s="12">
        <v>1100</v>
      </c>
      <c r="C221" s="14">
        <v>6.5965506800000004E-2</v>
      </c>
      <c r="D221" s="13">
        <v>0.34200000000000003</v>
      </c>
      <c r="E221" s="13">
        <v>56.5</v>
      </c>
      <c r="F221" s="13">
        <v>1.85</v>
      </c>
      <c r="G221" s="13">
        <v>0.22</v>
      </c>
      <c r="H221" s="12">
        <v>1</v>
      </c>
      <c r="I221" s="15">
        <f t="shared" si="18"/>
        <v>1.85</v>
      </c>
      <c r="J221" s="15">
        <f t="shared" si="19"/>
        <v>0.22</v>
      </c>
      <c r="K221" s="13">
        <v>99.3</v>
      </c>
      <c r="L221" s="12">
        <f t="shared" si="20"/>
        <v>0.10622095732470001</v>
      </c>
      <c r="M221">
        <f t="shared" si="21"/>
        <v>131</v>
      </c>
      <c r="N221">
        <f t="shared" si="22"/>
        <v>1</v>
      </c>
      <c r="O221">
        <f t="shared" si="23"/>
        <v>0.1</v>
      </c>
    </row>
    <row r="222" spans="1:15">
      <c r="A222" s="12" t="s">
        <v>41</v>
      </c>
      <c r="B222" s="12">
        <v>1100</v>
      </c>
      <c r="C222" s="14">
        <v>0.34905709429999998</v>
      </c>
      <c r="D222" s="13">
        <v>0.34200000000000003</v>
      </c>
      <c r="E222" s="13">
        <v>56.5</v>
      </c>
      <c r="F222" s="13">
        <v>1.85</v>
      </c>
      <c r="G222" s="13">
        <v>0.22</v>
      </c>
      <c r="H222" s="12">
        <v>1</v>
      </c>
      <c r="I222" s="15">
        <f t="shared" si="18"/>
        <v>1.85</v>
      </c>
      <c r="J222" s="15">
        <f t="shared" si="19"/>
        <v>0.22</v>
      </c>
      <c r="K222" s="13">
        <v>525.6</v>
      </c>
      <c r="L222" s="12">
        <f t="shared" si="20"/>
        <v>0.56206918609657497</v>
      </c>
      <c r="M222">
        <f t="shared" si="21"/>
        <v>693</v>
      </c>
      <c r="N222">
        <f t="shared" si="22"/>
        <v>3</v>
      </c>
      <c r="O222">
        <f t="shared" si="23"/>
        <v>0.3</v>
      </c>
    </row>
    <row r="223" spans="1:15">
      <c r="A223" s="12" t="s">
        <v>41</v>
      </c>
      <c r="B223" s="12">
        <v>2210</v>
      </c>
      <c r="C223" s="14">
        <v>0.99247438259999998</v>
      </c>
      <c r="D223" s="13">
        <v>0.26800000000000002</v>
      </c>
      <c r="E223" s="13">
        <v>56.5</v>
      </c>
      <c r="F223" s="13">
        <v>1.92</v>
      </c>
      <c r="G223" s="13">
        <v>0.50600000000000001</v>
      </c>
      <c r="H223" s="12">
        <v>1</v>
      </c>
      <c r="I223" s="15">
        <f t="shared" si="18"/>
        <v>1.92</v>
      </c>
      <c r="J223" s="15">
        <f t="shared" si="19"/>
        <v>0.50600000000000001</v>
      </c>
      <c r="K223" s="13">
        <v>1171</v>
      </c>
      <c r="L223" s="12">
        <f t="shared" si="20"/>
        <v>1.2523372584440999</v>
      </c>
      <c r="M223">
        <f t="shared" si="21"/>
        <v>1545</v>
      </c>
      <c r="N223">
        <f t="shared" si="22"/>
        <v>7</v>
      </c>
      <c r="O223">
        <f t="shared" si="23"/>
        <v>1.7</v>
      </c>
    </row>
    <row r="224" spans="1:15">
      <c r="A224" s="12" t="s">
        <v>41</v>
      </c>
      <c r="B224" s="12">
        <v>2210</v>
      </c>
      <c r="C224" s="14">
        <v>12.0413594921</v>
      </c>
      <c r="D224" s="13">
        <v>0.26800000000000002</v>
      </c>
      <c r="E224" s="13">
        <v>56.5</v>
      </c>
      <c r="F224" s="13">
        <v>1.92</v>
      </c>
      <c r="G224" s="13">
        <v>0.50600000000000001</v>
      </c>
      <c r="H224" s="12">
        <v>1</v>
      </c>
      <c r="I224" s="15">
        <f t="shared" si="18"/>
        <v>1.92</v>
      </c>
      <c r="J224" s="15">
        <f t="shared" si="19"/>
        <v>0.50600000000000001</v>
      </c>
      <c r="K224" s="13">
        <v>14206.8</v>
      </c>
      <c r="L224" s="12">
        <f t="shared" si="20"/>
        <v>15.194188785781519</v>
      </c>
      <c r="M224">
        <f t="shared" si="21"/>
        <v>18742</v>
      </c>
      <c r="N224">
        <f t="shared" si="22"/>
        <v>79</v>
      </c>
      <c r="O224">
        <f t="shared" si="23"/>
        <v>20.9</v>
      </c>
    </row>
    <row r="225" spans="1:15">
      <c r="A225" s="12" t="s">
        <v>41</v>
      </c>
      <c r="B225" s="12">
        <v>1920</v>
      </c>
      <c r="C225" s="14">
        <v>2.4757654302000001</v>
      </c>
      <c r="D225" s="13">
        <v>0.193</v>
      </c>
      <c r="E225" s="13">
        <v>56.5</v>
      </c>
      <c r="F225" s="13">
        <v>1.2</v>
      </c>
      <c r="G225" s="13">
        <v>7.5999999999999998E-2</v>
      </c>
      <c r="H225" s="12">
        <v>1</v>
      </c>
      <c r="I225" s="15">
        <f t="shared" si="18"/>
        <v>1.2</v>
      </c>
      <c r="J225" s="15">
        <f t="shared" si="19"/>
        <v>7.5999999999999998E-2</v>
      </c>
      <c r="K225" s="13">
        <v>2103.6</v>
      </c>
      <c r="L225" s="12">
        <f t="shared" si="20"/>
        <v>2.2497486778013251</v>
      </c>
      <c r="M225">
        <f t="shared" si="21"/>
        <v>2775</v>
      </c>
      <c r="N225">
        <f t="shared" si="22"/>
        <v>7</v>
      </c>
      <c r="O225">
        <f t="shared" si="23"/>
        <v>0.5</v>
      </c>
    </row>
    <row r="226" spans="1:15">
      <c r="A226" s="12" t="s">
        <v>41</v>
      </c>
      <c r="B226" s="12">
        <v>4110</v>
      </c>
      <c r="C226" s="14">
        <v>1.4535104436999999</v>
      </c>
      <c r="D226" s="13">
        <v>0.41299999999999998</v>
      </c>
      <c r="E226" s="13">
        <v>56.5</v>
      </c>
      <c r="F226" s="13">
        <v>0.7</v>
      </c>
      <c r="G226" s="13">
        <v>0.09</v>
      </c>
      <c r="H226" s="12">
        <v>1</v>
      </c>
      <c r="I226" s="15">
        <f t="shared" si="18"/>
        <v>0.7</v>
      </c>
      <c r="J226" s="15">
        <f t="shared" si="19"/>
        <v>0.09</v>
      </c>
      <c r="K226" s="13">
        <v>2642.8</v>
      </c>
      <c r="L226" s="12">
        <f t="shared" si="20"/>
        <v>2.8264116207098038</v>
      </c>
      <c r="M226">
        <f t="shared" si="21"/>
        <v>3486</v>
      </c>
      <c r="N226">
        <f t="shared" si="22"/>
        <v>5</v>
      </c>
      <c r="O226">
        <f t="shared" si="23"/>
        <v>0.7</v>
      </c>
    </row>
    <row r="227" spans="1:15">
      <c r="A227" s="12" t="s">
        <v>41</v>
      </c>
      <c r="B227" s="12">
        <v>6460</v>
      </c>
      <c r="C227" s="14">
        <v>0.71641531800000002</v>
      </c>
      <c r="D227" s="13">
        <v>0.30299999999999999</v>
      </c>
      <c r="E227" s="13">
        <v>56.5</v>
      </c>
      <c r="F227" s="13">
        <v>0</v>
      </c>
      <c r="G227" s="13">
        <v>0</v>
      </c>
      <c r="H227" s="12">
        <v>1</v>
      </c>
      <c r="I227" s="15">
        <f t="shared" si="18"/>
        <v>0</v>
      </c>
      <c r="J227" s="15">
        <f t="shared" si="19"/>
        <v>0</v>
      </c>
      <c r="K227" s="13">
        <v>955.6</v>
      </c>
      <c r="L227" s="12">
        <f t="shared" si="20"/>
        <v>1.0220560030417498</v>
      </c>
      <c r="M227">
        <f t="shared" si="21"/>
        <v>1261</v>
      </c>
      <c r="N227">
        <f t="shared" si="22"/>
        <v>0</v>
      </c>
      <c r="O227">
        <f t="shared" si="23"/>
        <v>0</v>
      </c>
    </row>
    <row r="228" spans="1:15">
      <c r="A228" s="12" t="s">
        <v>41</v>
      </c>
      <c r="B228" s="12">
        <v>1100</v>
      </c>
      <c r="C228" s="14">
        <v>5.9872264199999997E-2</v>
      </c>
      <c r="D228" s="13">
        <v>0.34200000000000003</v>
      </c>
      <c r="E228" s="13">
        <v>56.5</v>
      </c>
      <c r="F228" s="13">
        <v>1.85</v>
      </c>
      <c r="G228" s="13">
        <v>0.22</v>
      </c>
      <c r="H228" s="12">
        <v>1</v>
      </c>
      <c r="I228" s="15">
        <f t="shared" si="18"/>
        <v>1.85</v>
      </c>
      <c r="J228" s="15">
        <f t="shared" si="19"/>
        <v>0.22</v>
      </c>
      <c r="K228" s="13">
        <v>90.1</v>
      </c>
      <c r="L228" s="12">
        <f t="shared" si="20"/>
        <v>9.6409313428049995E-2</v>
      </c>
      <c r="M228">
        <f t="shared" si="21"/>
        <v>119</v>
      </c>
      <c r="N228">
        <f t="shared" si="22"/>
        <v>0</v>
      </c>
      <c r="O228">
        <f t="shared" si="23"/>
        <v>0.1</v>
      </c>
    </row>
    <row r="229" spans="1:15">
      <c r="A229" s="12" t="s">
        <v>41</v>
      </c>
      <c r="B229" s="12">
        <v>4110</v>
      </c>
      <c r="C229" s="14">
        <v>9.1047305499999995E-2</v>
      </c>
      <c r="D229" s="13">
        <v>0.41299999999999998</v>
      </c>
      <c r="E229" s="13">
        <v>56.5</v>
      </c>
      <c r="F229" s="13">
        <v>0.7</v>
      </c>
      <c r="G229" s="13">
        <v>0.09</v>
      </c>
      <c r="H229" s="12">
        <v>1</v>
      </c>
      <c r="I229" s="15">
        <f t="shared" si="18"/>
        <v>0.7</v>
      </c>
      <c r="J229" s="15">
        <f t="shared" si="19"/>
        <v>0.09</v>
      </c>
      <c r="K229" s="13">
        <v>165.5</v>
      </c>
      <c r="L229" s="12">
        <f t="shared" si="20"/>
        <v>0.17704527918247914</v>
      </c>
      <c r="M229">
        <f t="shared" si="21"/>
        <v>218</v>
      </c>
      <c r="N229">
        <f t="shared" si="22"/>
        <v>0</v>
      </c>
      <c r="O229">
        <f t="shared" si="23"/>
        <v>0</v>
      </c>
    </row>
    <row r="230" spans="1:15">
      <c r="A230" s="12" t="s">
        <v>41</v>
      </c>
      <c r="B230" s="12">
        <v>1920</v>
      </c>
      <c r="C230" s="14">
        <v>2.3232090000000001E-3</v>
      </c>
      <c r="D230" s="13">
        <v>0.27600000000000002</v>
      </c>
      <c r="E230" s="13">
        <v>56.5</v>
      </c>
      <c r="F230" s="13">
        <v>1.2</v>
      </c>
      <c r="G230" s="13">
        <v>7.5999999999999998E-2</v>
      </c>
      <c r="H230" s="12">
        <v>1</v>
      </c>
      <c r="I230" s="15">
        <f t="shared" si="18"/>
        <v>1.2</v>
      </c>
      <c r="J230" s="15">
        <f t="shared" si="19"/>
        <v>7.5999999999999998E-2</v>
      </c>
      <c r="K230" s="13">
        <v>2.8</v>
      </c>
      <c r="L230" s="12">
        <f t="shared" si="20"/>
        <v>3.0190100955000006E-3</v>
      </c>
      <c r="M230">
        <f t="shared" si="21"/>
        <v>4</v>
      </c>
      <c r="N230">
        <f t="shared" si="22"/>
        <v>0</v>
      </c>
      <c r="O230">
        <f t="shared" si="23"/>
        <v>0</v>
      </c>
    </row>
    <row r="231" spans="1:15">
      <c r="A231" s="12" t="s">
        <v>41</v>
      </c>
      <c r="B231" s="12">
        <v>6430</v>
      </c>
      <c r="C231" s="14">
        <v>5.0026296599999999E-2</v>
      </c>
      <c r="D231" s="13">
        <v>0.30299999999999999</v>
      </c>
      <c r="E231" s="13">
        <v>56.5</v>
      </c>
      <c r="F231" s="13">
        <v>0</v>
      </c>
      <c r="G231" s="13">
        <v>0</v>
      </c>
      <c r="H231" s="12">
        <v>1</v>
      </c>
      <c r="I231" s="15">
        <f t="shared" si="18"/>
        <v>0</v>
      </c>
      <c r="J231" s="15">
        <f t="shared" si="19"/>
        <v>0</v>
      </c>
      <c r="K231" s="13">
        <v>66.7</v>
      </c>
      <c r="L231" s="12">
        <f t="shared" si="20"/>
        <v>7.1368765386974994E-2</v>
      </c>
      <c r="M231">
        <f t="shared" si="21"/>
        <v>88</v>
      </c>
      <c r="N231">
        <f t="shared" si="22"/>
        <v>0</v>
      </c>
      <c r="O231">
        <f t="shared" si="23"/>
        <v>0</v>
      </c>
    </row>
    <row r="232" spans="1:15">
      <c r="A232" s="12" t="s">
        <v>41</v>
      </c>
      <c r="B232" s="12">
        <v>6430</v>
      </c>
      <c r="C232" s="14">
        <v>0.50818748069999997</v>
      </c>
      <c r="D232" s="13">
        <v>0.30299999999999999</v>
      </c>
      <c r="E232" s="13">
        <v>56.5</v>
      </c>
      <c r="F232" s="13">
        <v>0</v>
      </c>
      <c r="G232" s="13">
        <v>0</v>
      </c>
      <c r="H232" s="12">
        <v>1</v>
      </c>
      <c r="I232" s="15">
        <f t="shared" si="18"/>
        <v>0</v>
      </c>
      <c r="J232" s="15">
        <f t="shared" si="19"/>
        <v>0</v>
      </c>
      <c r="K232" s="13">
        <v>677.9</v>
      </c>
      <c r="L232" s="12">
        <f t="shared" si="20"/>
        <v>0.72499296465363738</v>
      </c>
      <c r="M232">
        <f t="shared" si="21"/>
        <v>894</v>
      </c>
      <c r="N232">
        <f t="shared" si="22"/>
        <v>0</v>
      </c>
      <c r="O232">
        <f t="shared" si="23"/>
        <v>0</v>
      </c>
    </row>
    <row r="233" spans="1:15">
      <c r="A233" s="12" t="s">
        <v>41</v>
      </c>
      <c r="B233" s="12">
        <v>1100</v>
      </c>
      <c r="C233" s="14">
        <v>2.5095923999999999E-3</v>
      </c>
      <c r="D233" s="13">
        <v>0.34200000000000003</v>
      </c>
      <c r="E233" s="13">
        <v>56.5</v>
      </c>
      <c r="F233" s="13">
        <v>1.85</v>
      </c>
      <c r="G233" s="13">
        <v>0.22</v>
      </c>
      <c r="H233" s="12">
        <v>1</v>
      </c>
      <c r="I233" s="15">
        <f t="shared" si="18"/>
        <v>1.85</v>
      </c>
      <c r="J233" s="15">
        <f t="shared" si="19"/>
        <v>0.22</v>
      </c>
      <c r="K233" s="13">
        <v>6.2</v>
      </c>
      <c r="L233" s="12">
        <f t="shared" si="20"/>
        <v>4.0410711620999995E-3</v>
      </c>
      <c r="M233">
        <f t="shared" si="21"/>
        <v>5</v>
      </c>
      <c r="N233">
        <f t="shared" si="22"/>
        <v>0</v>
      </c>
      <c r="O233">
        <f t="shared" si="23"/>
        <v>0</v>
      </c>
    </row>
    <row r="234" spans="1:15">
      <c r="A234" s="12" t="s">
        <v>41</v>
      </c>
      <c r="B234" s="12">
        <v>2210</v>
      </c>
      <c r="C234" s="14">
        <v>8.6859723697</v>
      </c>
      <c r="D234" s="13">
        <v>0.26800000000000002</v>
      </c>
      <c r="E234" s="13">
        <v>56.5</v>
      </c>
      <c r="F234" s="13">
        <v>1.92</v>
      </c>
      <c r="G234" s="13">
        <v>0.50600000000000001</v>
      </c>
      <c r="H234" s="12">
        <v>1</v>
      </c>
      <c r="I234" s="15">
        <f t="shared" si="18"/>
        <v>1.92</v>
      </c>
      <c r="J234" s="15">
        <f t="shared" si="19"/>
        <v>0.50600000000000001</v>
      </c>
      <c r="K234" s="13">
        <v>10822.5</v>
      </c>
      <c r="L234" s="12">
        <f t="shared" si="20"/>
        <v>10.960249468499784</v>
      </c>
      <c r="M234">
        <f t="shared" si="21"/>
        <v>13519</v>
      </c>
      <c r="N234">
        <f t="shared" si="22"/>
        <v>57</v>
      </c>
      <c r="O234">
        <f t="shared" si="23"/>
        <v>15.1</v>
      </c>
    </row>
    <row r="235" spans="1:15">
      <c r="A235" s="12" t="s">
        <v>41</v>
      </c>
      <c r="B235" s="12">
        <v>2210</v>
      </c>
      <c r="C235" s="14">
        <v>5.4412461277000004</v>
      </c>
      <c r="D235" s="13">
        <v>0.26800000000000002</v>
      </c>
      <c r="E235" s="13">
        <v>56.5</v>
      </c>
      <c r="F235" s="13">
        <v>1.92</v>
      </c>
      <c r="G235" s="13">
        <v>0.50600000000000001</v>
      </c>
      <c r="H235" s="12">
        <v>1</v>
      </c>
      <c r="I235" s="15">
        <f t="shared" si="18"/>
        <v>1.92</v>
      </c>
      <c r="J235" s="15">
        <f t="shared" si="19"/>
        <v>0.50600000000000001</v>
      </c>
      <c r="K235" s="13">
        <v>6419.8</v>
      </c>
      <c r="L235" s="12">
        <f t="shared" si="20"/>
        <v>6.8659457388027851</v>
      </c>
      <c r="M235">
        <f t="shared" si="21"/>
        <v>8469</v>
      </c>
      <c r="N235">
        <f t="shared" si="22"/>
        <v>36</v>
      </c>
      <c r="O235">
        <f t="shared" si="23"/>
        <v>9.4</v>
      </c>
    </row>
    <row r="236" spans="1:15">
      <c r="A236" s="12" t="s">
        <v>41</v>
      </c>
      <c r="B236" s="12">
        <v>6430</v>
      </c>
      <c r="C236" s="14">
        <v>1.3019689500000001E-2</v>
      </c>
      <c r="D236" s="13">
        <v>0.30299999999999999</v>
      </c>
      <c r="E236" s="13">
        <v>56.5</v>
      </c>
      <c r="F236" s="13">
        <v>0</v>
      </c>
      <c r="G236" s="13">
        <v>0</v>
      </c>
      <c r="H236" s="12">
        <v>1</v>
      </c>
      <c r="I236" s="15">
        <f t="shared" si="18"/>
        <v>0</v>
      </c>
      <c r="J236" s="15">
        <f t="shared" si="19"/>
        <v>0</v>
      </c>
      <c r="K236" s="13">
        <v>17.399999999999999</v>
      </c>
      <c r="L236" s="12">
        <f t="shared" si="20"/>
        <v>1.8574214532937502E-2</v>
      </c>
      <c r="M236">
        <f t="shared" si="21"/>
        <v>23</v>
      </c>
      <c r="N236">
        <f t="shared" si="22"/>
        <v>0</v>
      </c>
      <c r="O236">
        <f t="shared" si="23"/>
        <v>0</v>
      </c>
    </row>
    <row r="237" spans="1:15">
      <c r="A237" s="12" t="s">
        <v>41</v>
      </c>
      <c r="B237" s="12">
        <v>4110</v>
      </c>
      <c r="C237" s="14">
        <v>2.1661228999999998E-3</v>
      </c>
      <c r="D237" s="13">
        <v>0.41299999999999998</v>
      </c>
      <c r="E237" s="13">
        <v>56.5</v>
      </c>
      <c r="F237" s="13">
        <v>0.7</v>
      </c>
      <c r="G237" s="13">
        <v>0.09</v>
      </c>
      <c r="H237" s="12">
        <v>1</v>
      </c>
      <c r="I237" s="15">
        <f t="shared" si="18"/>
        <v>0.7</v>
      </c>
      <c r="J237" s="15">
        <f t="shared" si="19"/>
        <v>0.09</v>
      </c>
      <c r="K237" s="13">
        <v>3.9</v>
      </c>
      <c r="L237" s="12">
        <f t="shared" si="20"/>
        <v>4.212116234170833E-3</v>
      </c>
      <c r="M237">
        <f t="shared" si="21"/>
        <v>5</v>
      </c>
      <c r="N237">
        <f t="shared" si="22"/>
        <v>0</v>
      </c>
      <c r="O237">
        <f t="shared" si="23"/>
        <v>0</v>
      </c>
    </row>
    <row r="238" spans="1:15">
      <c r="A238" s="12" t="s">
        <v>41</v>
      </c>
      <c r="B238" s="12">
        <v>4110</v>
      </c>
      <c r="C238" s="14">
        <v>0.1183771684</v>
      </c>
      <c r="D238" s="13">
        <v>0.41299999999999998</v>
      </c>
      <c r="E238" s="13">
        <v>56.5</v>
      </c>
      <c r="F238" s="13">
        <v>0.7</v>
      </c>
      <c r="G238" s="13">
        <v>0.09</v>
      </c>
      <c r="H238" s="12">
        <v>1</v>
      </c>
      <c r="I238" s="15">
        <f t="shared" si="18"/>
        <v>0.7</v>
      </c>
      <c r="J238" s="15">
        <f t="shared" si="19"/>
        <v>0.09</v>
      </c>
      <c r="K238" s="13">
        <v>215.2</v>
      </c>
      <c r="L238" s="12">
        <f t="shared" si="20"/>
        <v>0.23018933633581665</v>
      </c>
      <c r="M238">
        <f t="shared" si="21"/>
        <v>284</v>
      </c>
      <c r="N238">
        <f t="shared" si="22"/>
        <v>0</v>
      </c>
      <c r="O238">
        <f t="shared" si="23"/>
        <v>0.1</v>
      </c>
    </row>
    <row r="239" spans="1:15">
      <c r="A239" s="12" t="s">
        <v>41</v>
      </c>
      <c r="B239" s="12">
        <v>1100</v>
      </c>
      <c r="C239" s="14">
        <v>1.8398099999999999E-5</v>
      </c>
      <c r="D239" s="13">
        <v>0.34200000000000003</v>
      </c>
      <c r="E239" s="13">
        <v>56.5</v>
      </c>
      <c r="F239" s="13">
        <v>1.85</v>
      </c>
      <c r="G239" s="13">
        <v>0.22</v>
      </c>
      <c r="H239" s="12">
        <v>1</v>
      </c>
      <c r="I239" s="15">
        <f t="shared" si="18"/>
        <v>1.85</v>
      </c>
      <c r="J239" s="15">
        <f t="shared" si="19"/>
        <v>0.22</v>
      </c>
      <c r="K239" s="13">
        <v>0.9</v>
      </c>
      <c r="L239" s="12">
        <f t="shared" si="20"/>
        <v>2.9625540525000002E-5</v>
      </c>
      <c r="M239">
        <f t="shared" si="21"/>
        <v>0</v>
      </c>
      <c r="N239">
        <f t="shared" si="22"/>
        <v>0</v>
      </c>
      <c r="O239">
        <f t="shared" si="23"/>
        <v>0</v>
      </c>
    </row>
    <row r="240" spans="1:15">
      <c r="A240" s="12" t="s">
        <v>41</v>
      </c>
      <c r="B240" s="12">
        <v>2210</v>
      </c>
      <c r="C240" s="14">
        <v>3.083804E-4</v>
      </c>
      <c r="D240" s="13">
        <v>0.26800000000000002</v>
      </c>
      <c r="E240" s="13">
        <v>56.5</v>
      </c>
      <c r="F240" s="13">
        <v>1.92</v>
      </c>
      <c r="G240" s="13">
        <v>0.50600000000000001</v>
      </c>
      <c r="H240" s="12">
        <v>1</v>
      </c>
      <c r="I240" s="15">
        <f t="shared" si="18"/>
        <v>1.92</v>
      </c>
      <c r="J240" s="15">
        <f t="shared" si="19"/>
        <v>0.50600000000000001</v>
      </c>
      <c r="K240" s="13">
        <v>0.4</v>
      </c>
      <c r="L240" s="12">
        <f t="shared" si="20"/>
        <v>3.8912466806666668E-4</v>
      </c>
      <c r="M240">
        <f t="shared" si="21"/>
        <v>0</v>
      </c>
      <c r="N240">
        <f t="shared" si="22"/>
        <v>0</v>
      </c>
      <c r="O240">
        <f t="shared" si="23"/>
        <v>0</v>
      </c>
    </row>
    <row r="241" spans="1:15">
      <c r="A241" s="12" t="s">
        <v>41</v>
      </c>
      <c r="B241" s="12">
        <v>2210</v>
      </c>
      <c r="C241" s="14">
        <v>3.1972038999999999E-3</v>
      </c>
      <c r="D241" s="13">
        <v>0.26800000000000002</v>
      </c>
      <c r="E241" s="13">
        <v>56.5</v>
      </c>
      <c r="F241" s="13">
        <v>1.92</v>
      </c>
      <c r="G241" s="13">
        <v>0.50600000000000001</v>
      </c>
      <c r="H241" s="12">
        <v>1</v>
      </c>
      <c r="I241" s="15">
        <f t="shared" si="18"/>
        <v>1.92</v>
      </c>
      <c r="J241" s="15">
        <f t="shared" si="19"/>
        <v>0.50600000000000001</v>
      </c>
      <c r="K241" s="13">
        <v>3.8</v>
      </c>
      <c r="L241" s="12">
        <f t="shared" si="20"/>
        <v>4.0343384544833339E-3</v>
      </c>
      <c r="M241">
        <f t="shared" si="21"/>
        <v>5</v>
      </c>
      <c r="N241">
        <f t="shared" si="22"/>
        <v>0</v>
      </c>
      <c r="O241">
        <f t="shared" si="23"/>
        <v>0</v>
      </c>
    </row>
    <row r="242" spans="1:15">
      <c r="A242" s="12" t="s">
        <v>41</v>
      </c>
      <c r="B242" s="12">
        <v>1100</v>
      </c>
      <c r="C242" s="14">
        <v>2.74836127E-2</v>
      </c>
      <c r="D242" s="13">
        <v>0.34200000000000003</v>
      </c>
      <c r="E242" s="13">
        <v>56.5</v>
      </c>
      <c r="F242" s="13">
        <v>1.85</v>
      </c>
      <c r="G242" s="13">
        <v>0.22</v>
      </c>
      <c r="H242" s="12">
        <v>1</v>
      </c>
      <c r="I242" s="15">
        <f t="shared" si="18"/>
        <v>1.85</v>
      </c>
      <c r="J242" s="15">
        <f t="shared" si="19"/>
        <v>0.22</v>
      </c>
      <c r="K242" s="13">
        <v>41.4</v>
      </c>
      <c r="L242" s="12">
        <f t="shared" si="20"/>
        <v>4.4255487350175003E-2</v>
      </c>
      <c r="M242">
        <f t="shared" si="21"/>
        <v>55</v>
      </c>
      <c r="N242">
        <f t="shared" si="22"/>
        <v>0</v>
      </c>
      <c r="O242">
        <f t="shared" si="23"/>
        <v>0</v>
      </c>
    </row>
    <row r="243" spans="1:15">
      <c r="A243" s="12" t="s">
        <v>41</v>
      </c>
      <c r="B243" s="12">
        <v>6460</v>
      </c>
      <c r="C243" s="14">
        <v>3.9808316500000003E-2</v>
      </c>
      <c r="D243" s="13">
        <v>0.30299999999999999</v>
      </c>
      <c r="E243" s="13">
        <v>56.5</v>
      </c>
      <c r="F243" s="13">
        <v>0</v>
      </c>
      <c r="G243" s="13">
        <v>0</v>
      </c>
      <c r="H243" s="12">
        <v>1</v>
      </c>
      <c r="I243" s="15">
        <f t="shared" si="18"/>
        <v>0</v>
      </c>
      <c r="J243" s="15">
        <f t="shared" si="19"/>
        <v>0</v>
      </c>
      <c r="K243" s="13">
        <v>53.1</v>
      </c>
      <c r="L243" s="12">
        <f t="shared" si="20"/>
        <v>5.6791539526812505E-2</v>
      </c>
      <c r="M243">
        <f t="shared" si="21"/>
        <v>70</v>
      </c>
      <c r="N243">
        <f t="shared" si="22"/>
        <v>0</v>
      </c>
      <c r="O243">
        <f t="shared" si="23"/>
        <v>0</v>
      </c>
    </row>
    <row r="244" spans="1:15">
      <c r="A244" s="12" t="s">
        <v>41</v>
      </c>
      <c r="B244" s="12">
        <v>1920</v>
      </c>
      <c r="C244" s="14">
        <v>9.4076673200000002E-2</v>
      </c>
      <c r="D244" s="13">
        <v>0.193</v>
      </c>
      <c r="E244" s="13">
        <v>56.5</v>
      </c>
      <c r="F244" s="13">
        <v>1.2</v>
      </c>
      <c r="G244" s="13">
        <v>7.5999999999999998E-2</v>
      </c>
      <c r="H244" s="12">
        <v>1</v>
      </c>
      <c r="I244" s="15">
        <f t="shared" si="18"/>
        <v>1.2</v>
      </c>
      <c r="J244" s="15">
        <f t="shared" si="19"/>
        <v>7.5999999999999998E-2</v>
      </c>
      <c r="K244" s="13">
        <v>79.900000000000006</v>
      </c>
      <c r="L244" s="12">
        <f t="shared" si="20"/>
        <v>8.5488256909116669E-2</v>
      </c>
      <c r="M244">
        <f t="shared" si="21"/>
        <v>105</v>
      </c>
      <c r="N244">
        <f t="shared" si="22"/>
        <v>0</v>
      </c>
      <c r="O244">
        <f t="shared" si="23"/>
        <v>0</v>
      </c>
    </row>
    <row r="245" spans="1:15">
      <c r="A245" s="12" t="s">
        <v>41</v>
      </c>
      <c r="B245" s="12">
        <v>4110</v>
      </c>
      <c r="C245" s="14">
        <v>0.1008725811</v>
      </c>
      <c r="D245" s="13">
        <v>0.41299999999999998</v>
      </c>
      <c r="E245" s="13">
        <v>56.5</v>
      </c>
      <c r="F245" s="13">
        <v>0.7</v>
      </c>
      <c r="G245" s="13">
        <v>0.09</v>
      </c>
      <c r="H245" s="12">
        <v>1</v>
      </c>
      <c r="I245" s="15">
        <f t="shared" si="18"/>
        <v>0.7</v>
      </c>
      <c r="J245" s="15">
        <f t="shared" si="19"/>
        <v>0.09</v>
      </c>
      <c r="K245" s="13">
        <v>183.4</v>
      </c>
      <c r="L245" s="12">
        <f t="shared" si="20"/>
        <v>0.19615093697316247</v>
      </c>
      <c r="M245">
        <f t="shared" si="21"/>
        <v>242</v>
      </c>
      <c r="N245">
        <f t="shared" si="22"/>
        <v>0</v>
      </c>
      <c r="O245">
        <f t="shared" si="23"/>
        <v>0</v>
      </c>
    </row>
    <row r="246" spans="1:15">
      <c r="A246" s="12" t="s">
        <v>41</v>
      </c>
      <c r="B246" s="12">
        <v>8140</v>
      </c>
      <c r="C246" s="14">
        <v>16.053726629700002</v>
      </c>
      <c r="D246" s="13">
        <v>0.70299999999999996</v>
      </c>
      <c r="E246" s="13">
        <v>56.5</v>
      </c>
      <c r="F246" s="13">
        <v>1.2</v>
      </c>
      <c r="G246" s="13">
        <v>0.48</v>
      </c>
      <c r="H246" s="12">
        <v>1</v>
      </c>
      <c r="I246" s="15">
        <f t="shared" si="18"/>
        <v>1.2</v>
      </c>
      <c r="J246" s="15">
        <f t="shared" si="19"/>
        <v>0.48</v>
      </c>
      <c r="K246" s="13">
        <v>49684.6</v>
      </c>
      <c r="L246" s="12">
        <f t="shared" si="20"/>
        <v>53.137166239030762</v>
      </c>
      <c r="M246">
        <f t="shared" si="21"/>
        <v>65544</v>
      </c>
      <c r="N246">
        <f t="shared" si="22"/>
        <v>173</v>
      </c>
      <c r="O246">
        <f t="shared" si="23"/>
        <v>69.400000000000006</v>
      </c>
    </row>
    <row r="247" spans="1:15">
      <c r="A247" s="12" t="s">
        <v>41</v>
      </c>
      <c r="B247" s="12">
        <v>1920</v>
      </c>
      <c r="C247" s="14">
        <v>0.34711359180000001</v>
      </c>
      <c r="D247" s="13">
        <v>0.193</v>
      </c>
      <c r="E247" s="13">
        <v>56.5</v>
      </c>
      <c r="F247" s="13">
        <v>1.2</v>
      </c>
      <c r="G247" s="13">
        <v>7.5999999999999998E-2</v>
      </c>
      <c r="H247" s="12">
        <v>1</v>
      </c>
      <c r="I247" s="15">
        <f t="shared" si="18"/>
        <v>1.2</v>
      </c>
      <c r="J247" s="15">
        <f t="shared" si="19"/>
        <v>7.5999999999999998E-2</v>
      </c>
      <c r="K247" s="13">
        <v>294.89999999999998</v>
      </c>
      <c r="L247" s="12">
        <f t="shared" si="20"/>
        <v>0.31542501348192503</v>
      </c>
      <c r="M247">
        <f t="shared" si="21"/>
        <v>389</v>
      </c>
      <c r="N247">
        <f t="shared" si="22"/>
        <v>1</v>
      </c>
      <c r="O247">
        <f t="shared" si="23"/>
        <v>0.1</v>
      </c>
    </row>
    <row r="248" spans="1:15">
      <c r="A248" s="12" t="s">
        <v>41</v>
      </c>
      <c r="B248" s="12">
        <v>1920</v>
      </c>
      <c r="C248" s="14">
        <v>0.37138760599999998</v>
      </c>
      <c r="D248" s="13">
        <v>0.193</v>
      </c>
      <c r="E248" s="13">
        <v>56.5</v>
      </c>
      <c r="F248" s="13">
        <v>1.2</v>
      </c>
      <c r="G248" s="13">
        <v>7.5999999999999998E-2</v>
      </c>
      <c r="H248" s="12">
        <v>1</v>
      </c>
      <c r="I248" s="15">
        <f t="shared" si="18"/>
        <v>1.2</v>
      </c>
      <c r="J248" s="15">
        <f t="shared" si="19"/>
        <v>7.5999999999999998E-2</v>
      </c>
      <c r="K248" s="13">
        <v>315.60000000000002</v>
      </c>
      <c r="L248" s="12">
        <f t="shared" si="20"/>
        <v>0.33748301246891671</v>
      </c>
      <c r="M248">
        <f t="shared" si="21"/>
        <v>416</v>
      </c>
      <c r="N248">
        <f t="shared" si="22"/>
        <v>1</v>
      </c>
      <c r="O248">
        <f t="shared" si="23"/>
        <v>0.1</v>
      </c>
    </row>
    <row r="249" spans="1:15">
      <c r="A249" s="12" t="s">
        <v>41</v>
      </c>
      <c r="B249" s="12">
        <v>4110</v>
      </c>
      <c r="C249" s="14">
        <v>8.9253434300000004E-2</v>
      </c>
      <c r="D249" s="13">
        <v>0.41299999999999998</v>
      </c>
      <c r="E249" s="13">
        <v>56.5</v>
      </c>
      <c r="F249" s="13">
        <v>0.7</v>
      </c>
      <c r="G249" s="13">
        <v>0.09</v>
      </c>
      <c r="H249" s="12">
        <v>1</v>
      </c>
      <c r="I249" s="15">
        <f t="shared" si="18"/>
        <v>0.7</v>
      </c>
      <c r="J249" s="15">
        <f t="shared" si="19"/>
        <v>0.09</v>
      </c>
      <c r="K249" s="13">
        <v>162.30000000000001</v>
      </c>
      <c r="L249" s="12">
        <f t="shared" si="20"/>
        <v>0.17355702188944586</v>
      </c>
      <c r="M249">
        <f t="shared" si="21"/>
        <v>214</v>
      </c>
      <c r="N249">
        <f t="shared" si="22"/>
        <v>0</v>
      </c>
      <c r="O249">
        <f t="shared" si="23"/>
        <v>0</v>
      </c>
    </row>
    <row r="250" spans="1:15">
      <c r="A250" s="12" t="s">
        <v>41</v>
      </c>
      <c r="B250" s="12">
        <v>6410</v>
      </c>
      <c r="C250" s="14">
        <v>0.43865375699999998</v>
      </c>
      <c r="D250" s="13">
        <v>0.30299999999999999</v>
      </c>
      <c r="E250" s="13">
        <v>56.5</v>
      </c>
      <c r="F250" s="13">
        <v>0</v>
      </c>
      <c r="G250" s="13">
        <v>0</v>
      </c>
      <c r="H250" s="12">
        <v>1</v>
      </c>
      <c r="I250" s="15">
        <f t="shared" si="18"/>
        <v>0</v>
      </c>
      <c r="J250" s="15">
        <f t="shared" si="19"/>
        <v>0</v>
      </c>
      <c r="K250" s="13">
        <v>585.1</v>
      </c>
      <c r="L250" s="12">
        <f t="shared" si="20"/>
        <v>0.62579441608012487</v>
      </c>
      <c r="M250">
        <f t="shared" si="21"/>
        <v>772</v>
      </c>
      <c r="N250">
        <f t="shared" si="22"/>
        <v>0</v>
      </c>
      <c r="O250">
        <f t="shared" si="23"/>
        <v>0</v>
      </c>
    </row>
    <row r="251" spans="1:15">
      <c r="A251" s="12" t="s">
        <v>41</v>
      </c>
      <c r="B251" s="12">
        <v>2210</v>
      </c>
      <c r="C251" s="14">
        <v>0.30195992840000002</v>
      </c>
      <c r="D251" s="13">
        <v>0.26800000000000002</v>
      </c>
      <c r="E251" s="13">
        <v>56.5</v>
      </c>
      <c r="F251" s="13">
        <v>1.92</v>
      </c>
      <c r="G251" s="13">
        <v>0.50600000000000001</v>
      </c>
      <c r="H251" s="12">
        <v>1</v>
      </c>
      <c r="I251" s="15">
        <f t="shared" si="18"/>
        <v>1.92</v>
      </c>
      <c r="J251" s="15">
        <f t="shared" si="19"/>
        <v>0.50600000000000001</v>
      </c>
      <c r="K251" s="13">
        <v>356.2</v>
      </c>
      <c r="L251" s="12">
        <f t="shared" si="20"/>
        <v>0.38102310298606673</v>
      </c>
      <c r="M251">
        <f t="shared" si="21"/>
        <v>470</v>
      </c>
      <c r="N251">
        <f t="shared" si="22"/>
        <v>2</v>
      </c>
      <c r="O251">
        <f t="shared" si="23"/>
        <v>0.5</v>
      </c>
    </row>
    <row r="252" spans="1:15">
      <c r="A252" s="12" t="s">
        <v>41</v>
      </c>
      <c r="B252" s="12">
        <v>6460</v>
      </c>
      <c r="C252" s="14">
        <v>9.50039679E-2</v>
      </c>
      <c r="D252" s="13">
        <v>0.30299999999999999</v>
      </c>
      <c r="E252" s="13">
        <v>56.5</v>
      </c>
      <c r="F252" s="13">
        <v>0</v>
      </c>
      <c r="G252" s="13">
        <v>0</v>
      </c>
      <c r="H252" s="12">
        <v>1</v>
      </c>
      <c r="I252" s="15">
        <f t="shared" si="18"/>
        <v>0</v>
      </c>
      <c r="J252" s="15">
        <f t="shared" si="19"/>
        <v>0</v>
      </c>
      <c r="K252" s="13">
        <v>126.7</v>
      </c>
      <c r="L252" s="12">
        <f t="shared" si="20"/>
        <v>0.13553503570533748</v>
      </c>
      <c r="M252">
        <f t="shared" si="21"/>
        <v>167</v>
      </c>
      <c r="N252">
        <f t="shared" si="22"/>
        <v>0</v>
      </c>
      <c r="O252">
        <f t="shared" si="23"/>
        <v>0</v>
      </c>
    </row>
    <row r="253" spans="1:15">
      <c r="A253" s="12" t="s">
        <v>41</v>
      </c>
      <c r="B253" s="12">
        <v>6410</v>
      </c>
      <c r="C253" s="14">
        <v>0.29983990900000002</v>
      </c>
      <c r="D253" s="13">
        <v>0.30299999999999999</v>
      </c>
      <c r="E253" s="13">
        <v>56.5</v>
      </c>
      <c r="F253" s="13">
        <v>0</v>
      </c>
      <c r="G253" s="13">
        <v>0</v>
      </c>
      <c r="H253" s="12">
        <v>1</v>
      </c>
      <c r="I253" s="15">
        <f t="shared" si="18"/>
        <v>0</v>
      </c>
      <c r="J253" s="15">
        <f t="shared" si="19"/>
        <v>0</v>
      </c>
      <c r="K253" s="13">
        <v>400</v>
      </c>
      <c r="L253" s="12">
        <f t="shared" si="20"/>
        <v>0.42775911017712498</v>
      </c>
      <c r="M253">
        <f t="shared" si="21"/>
        <v>528</v>
      </c>
      <c r="N253">
        <f t="shared" si="22"/>
        <v>0</v>
      </c>
      <c r="O253">
        <f t="shared" si="23"/>
        <v>0</v>
      </c>
    </row>
    <row r="254" spans="1:15">
      <c r="A254" s="12" t="s">
        <v>41</v>
      </c>
      <c r="B254" s="12">
        <v>3100</v>
      </c>
      <c r="C254" s="14">
        <v>1.8790125722</v>
      </c>
      <c r="D254" s="13">
        <v>0.41099999999999998</v>
      </c>
      <c r="E254" s="13">
        <v>56.5</v>
      </c>
      <c r="F254" s="13">
        <v>1.2</v>
      </c>
      <c r="G254" s="13">
        <v>6.4000000000000001E-2</v>
      </c>
      <c r="H254" s="12">
        <v>1</v>
      </c>
      <c r="I254" s="15">
        <f t="shared" si="18"/>
        <v>1.2</v>
      </c>
      <c r="J254" s="15">
        <f t="shared" si="19"/>
        <v>6.4000000000000001E-2</v>
      </c>
      <c r="K254" s="13">
        <v>3399.9</v>
      </c>
      <c r="L254" s="12">
        <f t="shared" si="20"/>
        <v>3.6361242037785249</v>
      </c>
      <c r="M254">
        <f t="shared" si="21"/>
        <v>4485</v>
      </c>
      <c r="N254">
        <f t="shared" si="22"/>
        <v>12</v>
      </c>
      <c r="O254">
        <f t="shared" si="23"/>
        <v>0.6</v>
      </c>
    </row>
    <row r="255" spans="1:15">
      <c r="A255" s="12" t="s">
        <v>41</v>
      </c>
      <c r="B255" s="12">
        <v>3100</v>
      </c>
      <c r="C255" s="14">
        <v>0.1477067517</v>
      </c>
      <c r="D255" s="13">
        <v>0.41099999999999998</v>
      </c>
      <c r="E255" s="13">
        <v>56.5</v>
      </c>
      <c r="F255" s="13">
        <v>1.2</v>
      </c>
      <c r="G255" s="13">
        <v>6.4000000000000001E-2</v>
      </c>
      <c r="H255" s="12">
        <v>1</v>
      </c>
      <c r="I255" s="15">
        <f t="shared" si="18"/>
        <v>1.2</v>
      </c>
      <c r="J255" s="15">
        <f t="shared" si="19"/>
        <v>6.4000000000000001E-2</v>
      </c>
      <c r="K255" s="13">
        <v>267.3</v>
      </c>
      <c r="L255" s="12">
        <f t="shared" si="20"/>
        <v>0.28583102788346249</v>
      </c>
      <c r="M255">
        <f t="shared" si="21"/>
        <v>353</v>
      </c>
      <c r="N255">
        <f t="shared" si="22"/>
        <v>1</v>
      </c>
      <c r="O255">
        <f t="shared" si="23"/>
        <v>0</v>
      </c>
    </row>
    <row r="256" spans="1:15">
      <c r="A256" s="12" t="s">
        <v>41</v>
      </c>
      <c r="B256" s="12">
        <v>3100</v>
      </c>
      <c r="C256" s="14">
        <v>0.1853442233</v>
      </c>
      <c r="D256" s="13">
        <v>0.41099999999999998</v>
      </c>
      <c r="E256" s="13">
        <v>56.5</v>
      </c>
      <c r="F256" s="13">
        <v>1.2</v>
      </c>
      <c r="G256" s="13">
        <v>6.4000000000000001E-2</v>
      </c>
      <c r="H256" s="12">
        <v>1</v>
      </c>
      <c r="I256" s="15">
        <f t="shared" si="18"/>
        <v>1.2</v>
      </c>
      <c r="J256" s="15">
        <f t="shared" si="19"/>
        <v>6.4000000000000001E-2</v>
      </c>
      <c r="K256" s="13">
        <v>335.4</v>
      </c>
      <c r="L256" s="12">
        <f t="shared" si="20"/>
        <v>0.35866424011341252</v>
      </c>
      <c r="M256">
        <f t="shared" si="21"/>
        <v>442</v>
      </c>
      <c r="N256">
        <f t="shared" si="22"/>
        <v>1</v>
      </c>
      <c r="O256">
        <f t="shared" si="23"/>
        <v>0.1</v>
      </c>
    </row>
    <row r="257" spans="1:15">
      <c r="A257" s="12" t="s">
        <v>41</v>
      </c>
      <c r="B257" s="12">
        <v>3100</v>
      </c>
      <c r="C257" s="14">
        <v>3.8152137900000001E-2</v>
      </c>
      <c r="D257" s="13">
        <v>0.41099999999999998</v>
      </c>
      <c r="E257" s="13">
        <v>56.5</v>
      </c>
      <c r="F257" s="13">
        <v>1.2</v>
      </c>
      <c r="G257" s="13">
        <v>6.4000000000000001E-2</v>
      </c>
      <c r="H257" s="12">
        <v>1</v>
      </c>
      <c r="I257" s="15">
        <f t="shared" si="18"/>
        <v>1.2</v>
      </c>
      <c r="J257" s="15">
        <f t="shared" si="19"/>
        <v>6.4000000000000001E-2</v>
      </c>
      <c r="K257" s="13">
        <v>69</v>
      </c>
      <c r="L257" s="12">
        <f t="shared" si="20"/>
        <v>7.3829155853737491E-2</v>
      </c>
      <c r="M257">
        <f t="shared" si="21"/>
        <v>91</v>
      </c>
      <c r="N257">
        <f t="shared" si="22"/>
        <v>0</v>
      </c>
      <c r="O257">
        <f t="shared" si="23"/>
        <v>0</v>
      </c>
    </row>
    <row r="258" spans="1:15">
      <c r="A258" s="12" t="s">
        <v>41</v>
      </c>
      <c r="B258" s="12">
        <v>6410</v>
      </c>
      <c r="C258" s="14">
        <v>0.15089965829999999</v>
      </c>
      <c r="D258" s="13">
        <v>0.30299999999999999</v>
      </c>
      <c r="E258" s="13">
        <v>56.5</v>
      </c>
      <c r="F258" s="13">
        <v>0</v>
      </c>
      <c r="G258" s="13">
        <v>0</v>
      </c>
      <c r="H258" s="12">
        <v>1</v>
      </c>
      <c r="I258" s="15">
        <f t="shared" si="18"/>
        <v>0</v>
      </c>
      <c r="J258" s="15">
        <f t="shared" si="19"/>
        <v>0</v>
      </c>
      <c r="K258" s="13">
        <v>201.3</v>
      </c>
      <c r="L258" s="12">
        <f t="shared" si="20"/>
        <v>0.21527722502223745</v>
      </c>
      <c r="M258">
        <f t="shared" si="21"/>
        <v>266</v>
      </c>
      <c r="N258">
        <f t="shared" si="22"/>
        <v>0</v>
      </c>
      <c r="O258">
        <f t="shared" si="23"/>
        <v>0</v>
      </c>
    </row>
    <row r="259" spans="1:15">
      <c r="A259" s="12" t="s">
        <v>41</v>
      </c>
      <c r="B259" s="12">
        <v>1920</v>
      </c>
      <c r="C259" s="14">
        <v>8.1991135199999995E-2</v>
      </c>
      <c r="D259" s="13">
        <v>0.27600000000000002</v>
      </c>
      <c r="E259" s="13">
        <v>56.5</v>
      </c>
      <c r="F259" s="13">
        <v>1.2</v>
      </c>
      <c r="G259" s="13">
        <v>7.5999999999999998E-2</v>
      </c>
      <c r="H259" s="12">
        <v>1</v>
      </c>
      <c r="I259" s="15">
        <f t="shared" ref="I259:I322" si="24">F259</f>
        <v>1.2</v>
      </c>
      <c r="J259" s="15">
        <f t="shared" ref="J259:J322" si="25">G259</f>
        <v>7.5999999999999998E-2</v>
      </c>
      <c r="K259" s="13">
        <v>99.6</v>
      </c>
      <c r="L259" s="12">
        <f t="shared" ref="L259:L322" si="26">E259*D259*C259/12</f>
        <v>0.1065474801924</v>
      </c>
      <c r="M259">
        <f t="shared" ref="M259:M322" si="27">ROUND(E259*D259*C259*102.79,0)</f>
        <v>131</v>
      </c>
      <c r="N259">
        <f t="shared" ref="N259:N322" si="28">ROUND(I259*M259*0.002205,0)</f>
        <v>0</v>
      </c>
      <c r="O259">
        <f t="shared" ref="O259:O322" si="29">ROUND(J259*M259*0.002205,1)</f>
        <v>0</v>
      </c>
    </row>
    <row r="260" spans="1:15">
      <c r="A260" s="12" t="s">
        <v>41</v>
      </c>
      <c r="B260" s="12">
        <v>6430</v>
      </c>
      <c r="C260" s="14">
        <v>4.3604769000000002E-2</v>
      </c>
      <c r="D260" s="13">
        <v>0.30299999999999999</v>
      </c>
      <c r="E260" s="13">
        <v>56.5</v>
      </c>
      <c r="F260" s="13">
        <v>0</v>
      </c>
      <c r="G260" s="13">
        <v>0</v>
      </c>
      <c r="H260" s="12">
        <v>1</v>
      </c>
      <c r="I260" s="15">
        <f t="shared" si="24"/>
        <v>0</v>
      </c>
      <c r="J260" s="15">
        <f t="shared" si="25"/>
        <v>0</v>
      </c>
      <c r="K260" s="13">
        <v>58.2</v>
      </c>
      <c r="L260" s="12">
        <f t="shared" si="26"/>
        <v>6.2207653574624995E-2</v>
      </c>
      <c r="M260">
        <f t="shared" si="27"/>
        <v>77</v>
      </c>
      <c r="N260">
        <f t="shared" si="28"/>
        <v>0</v>
      </c>
      <c r="O260">
        <f t="shared" si="29"/>
        <v>0</v>
      </c>
    </row>
    <row r="261" spans="1:15">
      <c r="A261" s="12" t="s">
        <v>41</v>
      </c>
      <c r="B261" s="12">
        <v>6430</v>
      </c>
      <c r="C261" s="14">
        <v>0.30214526419999999</v>
      </c>
      <c r="D261" s="13">
        <v>0.30299999999999999</v>
      </c>
      <c r="E261" s="13">
        <v>56.5</v>
      </c>
      <c r="F261" s="13">
        <v>0</v>
      </c>
      <c r="G261" s="13">
        <v>0</v>
      </c>
      <c r="H261" s="12">
        <v>1</v>
      </c>
      <c r="I261" s="15">
        <f t="shared" si="24"/>
        <v>0</v>
      </c>
      <c r="J261" s="15">
        <f t="shared" si="25"/>
        <v>0</v>
      </c>
      <c r="K261" s="13">
        <v>403</v>
      </c>
      <c r="L261" s="12">
        <f t="shared" si="26"/>
        <v>0.43104798753932494</v>
      </c>
      <c r="M261">
        <f t="shared" si="27"/>
        <v>532</v>
      </c>
      <c r="N261">
        <f t="shared" si="28"/>
        <v>0</v>
      </c>
      <c r="O261">
        <f t="shared" si="29"/>
        <v>0</v>
      </c>
    </row>
    <row r="262" spans="1:15">
      <c r="A262" s="12" t="s">
        <v>41</v>
      </c>
      <c r="B262" s="12">
        <v>3100</v>
      </c>
      <c r="C262" s="14">
        <v>0.13941735329999999</v>
      </c>
      <c r="D262" s="13">
        <v>0.41099999999999998</v>
      </c>
      <c r="E262" s="13">
        <v>56.5</v>
      </c>
      <c r="F262" s="13">
        <v>1.2</v>
      </c>
      <c r="G262" s="13">
        <v>6.4000000000000001E-2</v>
      </c>
      <c r="H262" s="12">
        <v>1</v>
      </c>
      <c r="I262" s="15">
        <f t="shared" si="24"/>
        <v>1.2</v>
      </c>
      <c r="J262" s="15">
        <f t="shared" si="25"/>
        <v>6.4000000000000001E-2</v>
      </c>
      <c r="K262" s="13">
        <v>252.3</v>
      </c>
      <c r="L262" s="12">
        <f t="shared" si="26"/>
        <v>0.26979000580466245</v>
      </c>
      <c r="M262">
        <f t="shared" si="27"/>
        <v>333</v>
      </c>
      <c r="N262">
        <f t="shared" si="28"/>
        <v>1</v>
      </c>
      <c r="O262">
        <f t="shared" si="29"/>
        <v>0</v>
      </c>
    </row>
    <row r="263" spans="1:15">
      <c r="A263" s="12" t="s">
        <v>41</v>
      </c>
      <c r="B263" s="12">
        <v>6430</v>
      </c>
      <c r="C263" s="14">
        <v>1.4008307015999999</v>
      </c>
      <c r="D263" s="13">
        <v>0.30299999999999999</v>
      </c>
      <c r="E263" s="13">
        <v>56.5</v>
      </c>
      <c r="F263" s="13">
        <v>0</v>
      </c>
      <c r="G263" s="13">
        <v>0</v>
      </c>
      <c r="H263" s="12">
        <v>1</v>
      </c>
      <c r="I263" s="15">
        <f t="shared" si="24"/>
        <v>0</v>
      </c>
      <c r="J263" s="15">
        <f t="shared" si="25"/>
        <v>0</v>
      </c>
      <c r="K263" s="13">
        <v>1868.6</v>
      </c>
      <c r="L263" s="12">
        <f t="shared" si="26"/>
        <v>1.9984600996700996</v>
      </c>
      <c r="M263">
        <f t="shared" si="27"/>
        <v>2465</v>
      </c>
      <c r="N263">
        <f t="shared" si="28"/>
        <v>0</v>
      </c>
      <c r="O263">
        <f t="shared" si="29"/>
        <v>0</v>
      </c>
    </row>
    <row r="264" spans="1:15">
      <c r="A264" s="12" t="s">
        <v>41</v>
      </c>
      <c r="B264" s="12">
        <v>6430</v>
      </c>
      <c r="C264" s="14">
        <v>3.4262053399999999E-2</v>
      </c>
      <c r="D264" s="13">
        <v>0.30299999999999999</v>
      </c>
      <c r="E264" s="13">
        <v>56.5</v>
      </c>
      <c r="F264" s="13">
        <v>0</v>
      </c>
      <c r="G264" s="13">
        <v>0</v>
      </c>
      <c r="H264" s="12">
        <v>1</v>
      </c>
      <c r="I264" s="15">
        <f t="shared" si="24"/>
        <v>0</v>
      </c>
      <c r="J264" s="15">
        <f t="shared" si="25"/>
        <v>0</v>
      </c>
      <c r="K264" s="13">
        <v>45.7</v>
      </c>
      <c r="L264" s="12">
        <f t="shared" si="26"/>
        <v>4.8879101931774999E-2</v>
      </c>
      <c r="M264">
        <f t="shared" si="27"/>
        <v>60</v>
      </c>
      <c r="N264">
        <f t="shared" si="28"/>
        <v>0</v>
      </c>
      <c r="O264">
        <f t="shared" si="29"/>
        <v>0</v>
      </c>
    </row>
    <row r="265" spans="1:15">
      <c r="A265" s="12" t="s">
        <v>41</v>
      </c>
      <c r="B265" s="12">
        <v>4110</v>
      </c>
      <c r="C265" s="14">
        <v>0.12931948730000001</v>
      </c>
      <c r="D265" s="13">
        <v>0.41299999999999998</v>
      </c>
      <c r="E265" s="13">
        <v>56.5</v>
      </c>
      <c r="F265" s="13">
        <v>0.7</v>
      </c>
      <c r="G265" s="13">
        <v>0.09</v>
      </c>
      <c r="H265" s="12">
        <v>1</v>
      </c>
      <c r="I265" s="15">
        <f t="shared" si="24"/>
        <v>0.7</v>
      </c>
      <c r="J265" s="15">
        <f t="shared" si="25"/>
        <v>0.09</v>
      </c>
      <c r="K265" s="13">
        <v>235.1</v>
      </c>
      <c r="L265" s="12">
        <f t="shared" si="26"/>
        <v>0.25146713136682081</v>
      </c>
      <c r="M265">
        <f t="shared" si="27"/>
        <v>310</v>
      </c>
      <c r="N265">
        <f t="shared" si="28"/>
        <v>0</v>
      </c>
      <c r="O265">
        <f t="shared" si="29"/>
        <v>0.1</v>
      </c>
    </row>
    <row r="266" spans="1:15">
      <c r="A266" s="12" t="s">
        <v>41</v>
      </c>
      <c r="B266" s="12">
        <v>4110</v>
      </c>
      <c r="C266" s="14">
        <v>0.1308729065</v>
      </c>
      <c r="D266" s="13">
        <v>0.41299999999999998</v>
      </c>
      <c r="E266" s="13">
        <v>56.5</v>
      </c>
      <c r="F266" s="13">
        <v>0.7</v>
      </c>
      <c r="G266" s="13">
        <v>0.09</v>
      </c>
      <c r="H266" s="12">
        <v>1</v>
      </c>
      <c r="I266" s="15">
        <f t="shared" si="24"/>
        <v>0.7</v>
      </c>
      <c r="J266" s="15">
        <f t="shared" si="25"/>
        <v>0.09</v>
      </c>
      <c r="K266" s="13">
        <v>237.9</v>
      </c>
      <c r="L266" s="12">
        <f t="shared" si="26"/>
        <v>0.25448781972702078</v>
      </c>
      <c r="M266">
        <f t="shared" si="27"/>
        <v>314</v>
      </c>
      <c r="N266">
        <f t="shared" si="28"/>
        <v>0</v>
      </c>
      <c r="O266">
        <f t="shared" si="29"/>
        <v>0.1</v>
      </c>
    </row>
    <row r="267" spans="1:15">
      <c r="A267" s="12" t="s">
        <v>41</v>
      </c>
      <c r="B267" s="12">
        <v>4110</v>
      </c>
      <c r="C267" s="14">
        <v>2.3191408300000001E-2</v>
      </c>
      <c r="D267" s="13">
        <v>0.41299999999999998</v>
      </c>
      <c r="E267" s="13">
        <v>56.5</v>
      </c>
      <c r="F267" s="13">
        <v>0.7</v>
      </c>
      <c r="G267" s="13">
        <v>0.09</v>
      </c>
      <c r="H267" s="12">
        <v>1</v>
      </c>
      <c r="I267" s="15">
        <f t="shared" si="24"/>
        <v>0.7</v>
      </c>
      <c r="J267" s="15">
        <f t="shared" si="25"/>
        <v>0.09</v>
      </c>
      <c r="K267" s="13">
        <v>133</v>
      </c>
      <c r="L267" s="12">
        <f t="shared" si="26"/>
        <v>4.5096659748029171E-2</v>
      </c>
      <c r="M267">
        <f t="shared" si="27"/>
        <v>56</v>
      </c>
      <c r="N267">
        <f t="shared" si="28"/>
        <v>0</v>
      </c>
      <c r="O267">
        <f t="shared" si="29"/>
        <v>0</v>
      </c>
    </row>
    <row r="268" spans="1:15">
      <c r="A268" s="12" t="s">
        <v>41</v>
      </c>
      <c r="B268" s="12">
        <v>1920</v>
      </c>
      <c r="C268" s="14">
        <v>1.170316758</v>
      </c>
      <c r="D268" s="13">
        <v>0.193</v>
      </c>
      <c r="E268" s="13">
        <v>56.5</v>
      </c>
      <c r="F268" s="13">
        <v>1.2</v>
      </c>
      <c r="G268" s="13">
        <v>7.5999999999999998E-2</v>
      </c>
      <c r="H268" s="12">
        <v>1</v>
      </c>
      <c r="I268" s="15">
        <f t="shared" si="24"/>
        <v>1.2</v>
      </c>
      <c r="J268" s="15">
        <f t="shared" si="25"/>
        <v>7.5999999999999998E-2</v>
      </c>
      <c r="K268" s="13">
        <v>994.4</v>
      </c>
      <c r="L268" s="12">
        <f t="shared" si="26"/>
        <v>1.06347659063425</v>
      </c>
      <c r="M268">
        <f t="shared" si="27"/>
        <v>1312</v>
      </c>
      <c r="N268">
        <f t="shared" si="28"/>
        <v>3</v>
      </c>
      <c r="O268">
        <f t="shared" si="29"/>
        <v>0.2</v>
      </c>
    </row>
    <row r="269" spans="1:15">
      <c r="A269" s="12" t="s">
        <v>41</v>
      </c>
      <c r="B269" s="12">
        <v>1400</v>
      </c>
      <c r="C269" s="14">
        <v>1.2765574571</v>
      </c>
      <c r="D269" s="13">
        <v>0.88700000000000001</v>
      </c>
      <c r="E269" s="13">
        <v>56.5</v>
      </c>
      <c r="F269" s="13">
        <v>1.93</v>
      </c>
      <c r="G269" s="13">
        <v>0.497</v>
      </c>
      <c r="H269" s="12">
        <v>1</v>
      </c>
      <c r="I269" s="15">
        <f t="shared" si="24"/>
        <v>1.93</v>
      </c>
      <c r="J269" s="15">
        <f t="shared" si="25"/>
        <v>0.497</v>
      </c>
      <c r="K269" s="13">
        <v>4984.7</v>
      </c>
      <c r="L269" s="12">
        <f t="shared" si="26"/>
        <v>5.3312762701079208</v>
      </c>
      <c r="M269">
        <f t="shared" si="27"/>
        <v>6576</v>
      </c>
      <c r="N269">
        <f t="shared" si="28"/>
        <v>28</v>
      </c>
      <c r="O269">
        <f t="shared" si="29"/>
        <v>7.2</v>
      </c>
    </row>
    <row r="270" spans="1:15">
      <c r="A270" s="12" t="s">
        <v>41</v>
      </c>
      <c r="B270" s="12">
        <v>3100</v>
      </c>
      <c r="C270" s="14">
        <v>6.0955020800000002E-2</v>
      </c>
      <c r="D270" s="13">
        <v>0.41099999999999998</v>
      </c>
      <c r="E270" s="13">
        <v>56.5</v>
      </c>
      <c r="F270" s="13">
        <v>1.2</v>
      </c>
      <c r="G270" s="13">
        <v>6.4000000000000001E-2</v>
      </c>
      <c r="H270" s="12">
        <v>1</v>
      </c>
      <c r="I270" s="15">
        <f t="shared" si="24"/>
        <v>1.2</v>
      </c>
      <c r="J270" s="15">
        <f t="shared" si="25"/>
        <v>6.4000000000000001E-2</v>
      </c>
      <c r="K270" s="13">
        <v>4195.3999999999996</v>
      </c>
      <c r="L270" s="12">
        <f t="shared" si="26"/>
        <v>0.1179555846256</v>
      </c>
      <c r="M270">
        <f t="shared" si="27"/>
        <v>145</v>
      </c>
      <c r="N270">
        <f t="shared" si="28"/>
        <v>0</v>
      </c>
      <c r="O270">
        <f t="shared" si="29"/>
        <v>0</v>
      </c>
    </row>
    <row r="271" spans="1:15">
      <c r="A271" s="12" t="s">
        <v>41</v>
      </c>
      <c r="B271" s="12">
        <v>3100</v>
      </c>
      <c r="C271" s="14">
        <v>0.12578116280000001</v>
      </c>
      <c r="D271" s="13">
        <v>0.41099999999999998</v>
      </c>
      <c r="E271" s="13">
        <v>56.5</v>
      </c>
      <c r="F271" s="13">
        <v>1.2</v>
      </c>
      <c r="G271" s="13">
        <v>6.4000000000000001E-2</v>
      </c>
      <c r="H271" s="12">
        <v>1</v>
      </c>
      <c r="I271" s="15">
        <f t="shared" si="24"/>
        <v>1.2</v>
      </c>
      <c r="J271" s="15">
        <f t="shared" si="25"/>
        <v>6.4000000000000001E-2</v>
      </c>
      <c r="K271" s="13">
        <v>772.9</v>
      </c>
      <c r="L271" s="12">
        <f t="shared" si="26"/>
        <v>0.24340227266335002</v>
      </c>
      <c r="M271">
        <f t="shared" si="27"/>
        <v>300</v>
      </c>
      <c r="N271">
        <f t="shared" si="28"/>
        <v>1</v>
      </c>
      <c r="O271">
        <f t="shared" si="29"/>
        <v>0</v>
      </c>
    </row>
    <row r="272" spans="1:15">
      <c r="A272" s="12" t="s">
        <v>41</v>
      </c>
      <c r="B272" s="12">
        <v>6430</v>
      </c>
      <c r="C272" s="14">
        <v>0.2618568416</v>
      </c>
      <c r="D272" s="13">
        <v>0.30299999999999999</v>
      </c>
      <c r="E272" s="13">
        <v>56.5</v>
      </c>
      <c r="F272" s="13">
        <v>0</v>
      </c>
      <c r="G272" s="13">
        <v>0</v>
      </c>
      <c r="H272" s="12">
        <v>1</v>
      </c>
      <c r="I272" s="15">
        <f t="shared" si="24"/>
        <v>0</v>
      </c>
      <c r="J272" s="15">
        <f t="shared" si="25"/>
        <v>0</v>
      </c>
      <c r="K272" s="13">
        <v>349.3</v>
      </c>
      <c r="L272" s="12">
        <f t="shared" si="26"/>
        <v>0.37357151664759997</v>
      </c>
      <c r="M272">
        <f t="shared" si="27"/>
        <v>461</v>
      </c>
      <c r="N272">
        <f t="shared" si="28"/>
        <v>0</v>
      </c>
      <c r="O272">
        <f t="shared" si="29"/>
        <v>0</v>
      </c>
    </row>
    <row r="273" spans="1:15">
      <c r="A273" s="12" t="s">
        <v>41</v>
      </c>
      <c r="B273" s="12">
        <v>1920</v>
      </c>
      <c r="C273" s="14">
        <v>6.7903234800000004E-2</v>
      </c>
      <c r="D273" s="13">
        <v>0.193</v>
      </c>
      <c r="E273" s="13">
        <v>56.5</v>
      </c>
      <c r="F273" s="13">
        <v>1.2</v>
      </c>
      <c r="G273" s="13">
        <v>7.5999999999999998E-2</v>
      </c>
      <c r="H273" s="12">
        <v>1</v>
      </c>
      <c r="I273" s="15">
        <f t="shared" si="24"/>
        <v>1.2</v>
      </c>
      <c r="J273" s="15">
        <f t="shared" si="25"/>
        <v>7.5999999999999998E-2</v>
      </c>
      <c r="K273" s="13">
        <v>57.7</v>
      </c>
      <c r="L273" s="12">
        <f t="shared" si="26"/>
        <v>6.1704235323050007E-2</v>
      </c>
      <c r="M273">
        <f t="shared" si="27"/>
        <v>76</v>
      </c>
      <c r="N273">
        <f t="shared" si="28"/>
        <v>0</v>
      </c>
      <c r="O273">
        <f t="shared" si="29"/>
        <v>0</v>
      </c>
    </row>
    <row r="274" spans="1:15">
      <c r="A274" s="12" t="s">
        <v>41</v>
      </c>
      <c r="B274" s="12">
        <v>2210</v>
      </c>
      <c r="C274" s="14">
        <v>7.5853678248999996</v>
      </c>
      <c r="D274" s="13">
        <v>0.28499999999999998</v>
      </c>
      <c r="E274" s="13">
        <v>56.5</v>
      </c>
      <c r="F274" s="13">
        <v>1.92</v>
      </c>
      <c r="G274" s="13">
        <v>0.50600000000000001</v>
      </c>
      <c r="H274" s="12">
        <v>1</v>
      </c>
      <c r="I274" s="15">
        <f t="shared" si="24"/>
        <v>1.92</v>
      </c>
      <c r="J274" s="15">
        <f t="shared" si="25"/>
        <v>0.50600000000000001</v>
      </c>
      <c r="K274" s="13">
        <v>11463.5</v>
      </c>
      <c r="L274" s="12">
        <f t="shared" si="26"/>
        <v>10.178615450037686</v>
      </c>
      <c r="M274">
        <f t="shared" si="27"/>
        <v>12555</v>
      </c>
      <c r="N274">
        <f t="shared" si="28"/>
        <v>53</v>
      </c>
      <c r="O274">
        <f t="shared" si="29"/>
        <v>14</v>
      </c>
    </row>
    <row r="275" spans="1:15">
      <c r="A275" s="12" t="s">
        <v>41</v>
      </c>
      <c r="B275" s="12">
        <v>2210</v>
      </c>
      <c r="C275" s="14">
        <v>8.7663959900000005E-2</v>
      </c>
      <c r="D275" s="13">
        <v>0.26800000000000002</v>
      </c>
      <c r="E275" s="13">
        <v>56.5</v>
      </c>
      <c r="F275" s="13">
        <v>1.92</v>
      </c>
      <c r="G275" s="13">
        <v>0.50600000000000001</v>
      </c>
      <c r="H275" s="12">
        <v>1</v>
      </c>
      <c r="I275" s="15">
        <f t="shared" si="24"/>
        <v>1.92</v>
      </c>
      <c r="J275" s="15">
        <f t="shared" si="25"/>
        <v>0.50600000000000001</v>
      </c>
      <c r="K275" s="13">
        <v>103.4</v>
      </c>
      <c r="L275" s="12">
        <f t="shared" si="26"/>
        <v>0.11061730673381669</v>
      </c>
      <c r="M275">
        <f t="shared" si="27"/>
        <v>136</v>
      </c>
      <c r="N275">
        <f t="shared" si="28"/>
        <v>1</v>
      </c>
      <c r="O275">
        <f t="shared" si="29"/>
        <v>0.2</v>
      </c>
    </row>
    <row r="276" spans="1:15">
      <c r="A276" s="12" t="s">
        <v>41</v>
      </c>
      <c r="B276" s="12">
        <v>2210</v>
      </c>
      <c r="C276" s="14">
        <v>1.5000705538000001</v>
      </c>
      <c r="D276" s="13">
        <v>0.26800000000000002</v>
      </c>
      <c r="E276" s="13">
        <v>56.5</v>
      </c>
      <c r="F276" s="13">
        <v>1.92</v>
      </c>
      <c r="G276" s="13">
        <v>0.50600000000000001</v>
      </c>
      <c r="H276" s="12">
        <v>1</v>
      </c>
      <c r="I276" s="15">
        <f t="shared" si="24"/>
        <v>1.92</v>
      </c>
      <c r="J276" s="15">
        <f t="shared" si="25"/>
        <v>0.50600000000000001</v>
      </c>
      <c r="K276" s="13">
        <v>1769.9</v>
      </c>
      <c r="L276" s="12">
        <f t="shared" si="26"/>
        <v>1.8928390271366335</v>
      </c>
      <c r="M276">
        <f t="shared" si="27"/>
        <v>2335</v>
      </c>
      <c r="N276">
        <f t="shared" si="28"/>
        <v>10</v>
      </c>
      <c r="O276">
        <f t="shared" si="29"/>
        <v>2.6</v>
      </c>
    </row>
    <row r="277" spans="1:15">
      <c r="A277" s="12" t="s">
        <v>41</v>
      </c>
      <c r="B277" s="12">
        <v>2210</v>
      </c>
      <c r="C277" s="14">
        <v>1.8607437995</v>
      </c>
      <c r="D277" s="13">
        <v>0.28499999999999998</v>
      </c>
      <c r="E277" s="13">
        <v>56.5</v>
      </c>
      <c r="F277" s="13">
        <v>1.92</v>
      </c>
      <c r="G277" s="13">
        <v>0.50600000000000001</v>
      </c>
      <c r="H277" s="12">
        <v>1</v>
      </c>
      <c r="I277" s="15">
        <f t="shared" si="24"/>
        <v>1.92</v>
      </c>
      <c r="J277" s="15">
        <f t="shared" si="25"/>
        <v>0.50600000000000001</v>
      </c>
      <c r="K277" s="13">
        <v>2334.6999999999998</v>
      </c>
      <c r="L277" s="12">
        <f t="shared" si="26"/>
        <v>2.4968855859540624</v>
      </c>
      <c r="M277">
        <f t="shared" si="27"/>
        <v>3080</v>
      </c>
      <c r="N277">
        <f t="shared" si="28"/>
        <v>13</v>
      </c>
      <c r="O277">
        <f t="shared" si="29"/>
        <v>3.4</v>
      </c>
    </row>
    <row r="278" spans="1:15">
      <c r="A278" s="12" t="s">
        <v>41</v>
      </c>
      <c r="B278" s="12">
        <v>2210</v>
      </c>
      <c r="C278" s="14">
        <v>1.5295340426999999</v>
      </c>
      <c r="D278" s="13">
        <v>0.26800000000000002</v>
      </c>
      <c r="E278" s="13">
        <v>56.5</v>
      </c>
      <c r="F278" s="13">
        <v>1.92</v>
      </c>
      <c r="G278" s="13">
        <v>0.50600000000000001</v>
      </c>
      <c r="H278" s="12">
        <v>1</v>
      </c>
      <c r="I278" s="15">
        <f t="shared" si="24"/>
        <v>1.92</v>
      </c>
      <c r="J278" s="15">
        <f t="shared" si="25"/>
        <v>0.50600000000000001</v>
      </c>
      <c r="K278" s="13">
        <v>1804.7</v>
      </c>
      <c r="L278" s="12">
        <f t="shared" si="26"/>
        <v>1.93001703954695</v>
      </c>
      <c r="M278">
        <f t="shared" si="27"/>
        <v>2381</v>
      </c>
      <c r="N278">
        <f t="shared" si="28"/>
        <v>10</v>
      </c>
      <c r="O278">
        <f t="shared" si="29"/>
        <v>2.7</v>
      </c>
    </row>
    <row r="279" spans="1:15">
      <c r="A279" s="12" t="s">
        <v>41</v>
      </c>
      <c r="B279" s="12">
        <v>1920</v>
      </c>
      <c r="C279" s="14">
        <v>8.4863161100000001E-2</v>
      </c>
      <c r="D279" s="13">
        <v>0.193</v>
      </c>
      <c r="E279" s="13">
        <v>56.5</v>
      </c>
      <c r="F279" s="13">
        <v>1.2</v>
      </c>
      <c r="G279" s="13">
        <v>7.5999999999999998E-2</v>
      </c>
      <c r="H279" s="12">
        <v>1</v>
      </c>
      <c r="I279" s="15">
        <f t="shared" si="24"/>
        <v>1.2</v>
      </c>
      <c r="J279" s="15">
        <f t="shared" si="25"/>
        <v>7.5999999999999998E-2</v>
      </c>
      <c r="K279" s="13">
        <v>72.099999999999994</v>
      </c>
      <c r="L279" s="12">
        <f t="shared" si="26"/>
        <v>7.7115861684579165E-2</v>
      </c>
      <c r="M279">
        <f t="shared" si="27"/>
        <v>95</v>
      </c>
      <c r="N279">
        <f t="shared" si="28"/>
        <v>0</v>
      </c>
      <c r="O279">
        <f t="shared" si="29"/>
        <v>0</v>
      </c>
    </row>
    <row r="280" spans="1:15">
      <c r="A280" s="12" t="s">
        <v>41</v>
      </c>
      <c r="B280" s="12">
        <v>4110</v>
      </c>
      <c r="C280" s="14">
        <v>1.3644493875999999</v>
      </c>
      <c r="D280" s="13">
        <v>0.41299999999999998</v>
      </c>
      <c r="E280" s="13">
        <v>56.5</v>
      </c>
      <c r="F280" s="13">
        <v>0.7</v>
      </c>
      <c r="G280" s="13">
        <v>0.09</v>
      </c>
      <c r="H280" s="12">
        <v>1</v>
      </c>
      <c r="I280" s="15">
        <f t="shared" si="24"/>
        <v>0.7</v>
      </c>
      <c r="J280" s="15">
        <f t="shared" si="25"/>
        <v>0.09</v>
      </c>
      <c r="K280" s="13">
        <v>2480.9</v>
      </c>
      <c r="L280" s="12">
        <f t="shared" si="26"/>
        <v>2.6532286862460164</v>
      </c>
      <c r="M280">
        <f t="shared" si="27"/>
        <v>3273</v>
      </c>
      <c r="N280">
        <f t="shared" si="28"/>
        <v>5</v>
      </c>
      <c r="O280">
        <f t="shared" si="29"/>
        <v>0.6</v>
      </c>
    </row>
    <row r="281" spans="1:15">
      <c r="A281" s="12" t="s">
        <v>41</v>
      </c>
      <c r="B281" s="12">
        <v>8140</v>
      </c>
      <c r="C281" s="14">
        <v>1.218218939</v>
      </c>
      <c r="D281" s="13">
        <v>0.70299999999999996</v>
      </c>
      <c r="E281" s="13">
        <v>56.5</v>
      </c>
      <c r="F281" s="13">
        <v>1.2</v>
      </c>
      <c r="G281" s="13">
        <v>0.48</v>
      </c>
      <c r="H281" s="12">
        <v>1</v>
      </c>
      <c r="I281" s="15">
        <f t="shared" si="24"/>
        <v>1.2</v>
      </c>
      <c r="J281" s="15">
        <f t="shared" si="25"/>
        <v>0.48</v>
      </c>
      <c r="K281" s="13">
        <v>3770.3</v>
      </c>
      <c r="L281" s="12">
        <f t="shared" si="26"/>
        <v>4.032253928967541</v>
      </c>
      <c r="M281">
        <f t="shared" si="27"/>
        <v>4974</v>
      </c>
      <c r="N281">
        <f t="shared" si="28"/>
        <v>13</v>
      </c>
      <c r="O281">
        <f t="shared" si="29"/>
        <v>5.3</v>
      </c>
    </row>
    <row r="282" spans="1:15">
      <c r="A282" s="12" t="s">
        <v>41</v>
      </c>
      <c r="B282" s="12">
        <v>6460</v>
      </c>
      <c r="C282" s="14">
        <v>4.6419618999999999E-3</v>
      </c>
      <c r="D282" s="13">
        <v>0.30299999999999999</v>
      </c>
      <c r="E282" s="13">
        <v>56.5</v>
      </c>
      <c r="F282" s="13">
        <v>0</v>
      </c>
      <c r="G282" s="13">
        <v>0</v>
      </c>
      <c r="H282" s="12">
        <v>1</v>
      </c>
      <c r="I282" s="15">
        <f t="shared" si="24"/>
        <v>0</v>
      </c>
      <c r="J282" s="15">
        <f t="shared" si="25"/>
        <v>0</v>
      </c>
      <c r="K282" s="13">
        <v>6.2</v>
      </c>
      <c r="L282" s="12">
        <f t="shared" si="26"/>
        <v>6.6223388955874993E-3</v>
      </c>
      <c r="M282">
        <f t="shared" si="27"/>
        <v>8</v>
      </c>
      <c r="N282">
        <f t="shared" si="28"/>
        <v>0</v>
      </c>
      <c r="O282">
        <f t="shared" si="29"/>
        <v>0</v>
      </c>
    </row>
    <row r="283" spans="1:15">
      <c r="A283" s="12" t="s">
        <v>41</v>
      </c>
      <c r="B283" s="12">
        <v>6460</v>
      </c>
      <c r="C283" s="14">
        <v>3.7014182299999997E-2</v>
      </c>
      <c r="D283" s="13">
        <v>0.30299999999999999</v>
      </c>
      <c r="E283" s="13">
        <v>56.5</v>
      </c>
      <c r="F283" s="13">
        <v>0</v>
      </c>
      <c r="G283" s="13">
        <v>0</v>
      </c>
      <c r="H283" s="12">
        <v>1</v>
      </c>
      <c r="I283" s="15">
        <f t="shared" si="24"/>
        <v>0</v>
      </c>
      <c r="J283" s="15">
        <f t="shared" si="25"/>
        <v>0</v>
      </c>
      <c r="K283" s="13">
        <v>49.4</v>
      </c>
      <c r="L283" s="12">
        <f t="shared" si="26"/>
        <v>5.2805357823737492E-2</v>
      </c>
      <c r="M283">
        <f t="shared" si="27"/>
        <v>65</v>
      </c>
      <c r="N283">
        <f t="shared" si="28"/>
        <v>0</v>
      </c>
      <c r="O283">
        <f t="shared" si="29"/>
        <v>0</v>
      </c>
    </row>
    <row r="284" spans="1:15">
      <c r="A284" s="12" t="s">
        <v>41</v>
      </c>
      <c r="B284" s="12">
        <v>8310</v>
      </c>
      <c r="C284" s="14">
        <v>0.18251864870000001</v>
      </c>
      <c r="D284" s="13">
        <v>0.79300000000000004</v>
      </c>
      <c r="E284" s="13">
        <v>56.5</v>
      </c>
      <c r="F284" s="13">
        <v>1.79</v>
      </c>
      <c r="G284" s="13">
        <v>0.31</v>
      </c>
      <c r="H284" s="12">
        <v>1</v>
      </c>
      <c r="I284" s="15">
        <f t="shared" si="24"/>
        <v>1.79</v>
      </c>
      <c r="J284" s="15">
        <f t="shared" si="25"/>
        <v>0.31</v>
      </c>
      <c r="K284" s="13">
        <v>637.20000000000005</v>
      </c>
      <c r="L284" s="12">
        <f t="shared" si="26"/>
        <v>0.68147139963992931</v>
      </c>
      <c r="M284">
        <f t="shared" si="27"/>
        <v>841</v>
      </c>
      <c r="N284">
        <f t="shared" si="28"/>
        <v>3</v>
      </c>
      <c r="O284">
        <f t="shared" si="29"/>
        <v>0.6</v>
      </c>
    </row>
    <row r="285" spans="1:15">
      <c r="A285" s="12" t="s">
        <v>41</v>
      </c>
      <c r="B285" s="12">
        <v>8140</v>
      </c>
      <c r="C285" s="14">
        <v>0.53365205680000005</v>
      </c>
      <c r="D285" s="13">
        <v>0.70299999999999996</v>
      </c>
      <c r="E285" s="13">
        <v>56.5</v>
      </c>
      <c r="F285" s="13">
        <v>1.2</v>
      </c>
      <c r="G285" s="13">
        <v>0.48</v>
      </c>
      <c r="H285" s="12">
        <v>1</v>
      </c>
      <c r="I285" s="15">
        <f t="shared" si="24"/>
        <v>1.2</v>
      </c>
      <c r="J285" s="15">
        <f t="shared" si="25"/>
        <v>0.48</v>
      </c>
      <c r="K285" s="13">
        <v>1651.6</v>
      </c>
      <c r="L285" s="12">
        <f t="shared" si="26"/>
        <v>1.7663660725056334</v>
      </c>
      <c r="M285">
        <f t="shared" si="27"/>
        <v>2179</v>
      </c>
      <c r="N285">
        <f t="shared" si="28"/>
        <v>6</v>
      </c>
      <c r="O285">
        <f t="shared" si="29"/>
        <v>2.2999999999999998</v>
      </c>
    </row>
    <row r="286" spans="1:15">
      <c r="A286" s="12" t="s">
        <v>41</v>
      </c>
      <c r="B286" s="12">
        <v>8140</v>
      </c>
      <c r="C286" s="14">
        <v>1.2222837327</v>
      </c>
      <c r="D286" s="13">
        <v>0.70299999999999996</v>
      </c>
      <c r="E286" s="13">
        <v>56.5</v>
      </c>
      <c r="F286" s="13">
        <v>1.2</v>
      </c>
      <c r="G286" s="13">
        <v>0.48</v>
      </c>
      <c r="H286" s="12">
        <v>1</v>
      </c>
      <c r="I286" s="15">
        <f t="shared" si="24"/>
        <v>1.2</v>
      </c>
      <c r="J286" s="15">
        <f t="shared" si="25"/>
        <v>0.48</v>
      </c>
      <c r="K286" s="13">
        <v>3782.9</v>
      </c>
      <c r="L286" s="12">
        <f t="shared" si="26"/>
        <v>4.045708226748137</v>
      </c>
      <c r="M286">
        <f t="shared" si="27"/>
        <v>4990</v>
      </c>
      <c r="N286">
        <f t="shared" si="28"/>
        <v>13</v>
      </c>
      <c r="O286">
        <f t="shared" si="29"/>
        <v>5.3</v>
      </c>
    </row>
    <row r="287" spans="1:15">
      <c r="A287" s="12" t="s">
        <v>41</v>
      </c>
      <c r="B287" s="12">
        <v>1200</v>
      </c>
      <c r="C287" s="14">
        <v>70.583221240599997</v>
      </c>
      <c r="D287" s="13">
        <v>0.30399999999999999</v>
      </c>
      <c r="E287" s="13">
        <v>56.5</v>
      </c>
      <c r="F287" s="13">
        <v>2.23</v>
      </c>
      <c r="G287" s="13">
        <v>0.316</v>
      </c>
      <c r="H287" s="12">
        <v>1</v>
      </c>
      <c r="I287" s="15">
        <f t="shared" si="24"/>
        <v>2.23</v>
      </c>
      <c r="J287" s="15">
        <f t="shared" si="25"/>
        <v>0.316</v>
      </c>
      <c r="K287" s="13">
        <v>94463.1</v>
      </c>
      <c r="L287" s="12">
        <f t="shared" si="26"/>
        <v>101.02811733571212</v>
      </c>
      <c r="M287">
        <f t="shared" si="27"/>
        <v>124616</v>
      </c>
      <c r="N287">
        <f t="shared" si="28"/>
        <v>613</v>
      </c>
      <c r="O287">
        <f t="shared" si="29"/>
        <v>86.8</v>
      </c>
    </row>
    <row r="288" spans="1:15">
      <c r="A288" s="12" t="s">
        <v>41</v>
      </c>
      <c r="B288" s="12">
        <v>1200</v>
      </c>
      <c r="C288" s="14">
        <v>0.47199731449999999</v>
      </c>
      <c r="D288" s="13">
        <v>0.38900000000000001</v>
      </c>
      <c r="E288" s="13">
        <v>56.5</v>
      </c>
      <c r="F288" s="13">
        <v>2.23</v>
      </c>
      <c r="G288" s="13">
        <v>0.316</v>
      </c>
      <c r="H288" s="12">
        <v>1</v>
      </c>
      <c r="I288" s="15">
        <f t="shared" si="24"/>
        <v>2.23</v>
      </c>
      <c r="J288" s="15">
        <f t="shared" si="25"/>
        <v>0.316</v>
      </c>
      <c r="K288" s="13">
        <v>808.3</v>
      </c>
      <c r="L288" s="12">
        <f t="shared" si="26"/>
        <v>0.86448274806152081</v>
      </c>
      <c r="M288">
        <f t="shared" si="27"/>
        <v>1066</v>
      </c>
      <c r="N288">
        <f t="shared" si="28"/>
        <v>5</v>
      </c>
      <c r="O288">
        <f t="shared" si="29"/>
        <v>0.7</v>
      </c>
    </row>
    <row r="289" spans="1:15">
      <c r="A289" s="12" t="s">
        <v>41</v>
      </c>
      <c r="B289" s="12">
        <v>2210</v>
      </c>
      <c r="C289" s="14">
        <v>4.1875647097000002</v>
      </c>
      <c r="D289" s="13">
        <v>0.26800000000000002</v>
      </c>
      <c r="E289" s="13">
        <v>56.5</v>
      </c>
      <c r="F289" s="13">
        <v>1.92</v>
      </c>
      <c r="G289" s="13">
        <v>0.50600000000000001</v>
      </c>
      <c r="H289" s="12">
        <v>1</v>
      </c>
      <c r="I289" s="15">
        <f t="shared" si="24"/>
        <v>1.92</v>
      </c>
      <c r="J289" s="15">
        <f t="shared" si="25"/>
        <v>0.50600000000000001</v>
      </c>
      <c r="K289" s="13">
        <v>4940.7</v>
      </c>
      <c r="L289" s="12">
        <f t="shared" si="26"/>
        <v>5.2840087361897838</v>
      </c>
      <c r="M289">
        <f t="shared" si="27"/>
        <v>6518</v>
      </c>
      <c r="N289">
        <f t="shared" si="28"/>
        <v>28</v>
      </c>
      <c r="O289">
        <f t="shared" si="29"/>
        <v>7.3</v>
      </c>
    </row>
    <row r="290" spans="1:15">
      <c r="A290" s="12" t="s">
        <v>41</v>
      </c>
      <c r="B290" s="12">
        <v>2210</v>
      </c>
      <c r="C290" s="14">
        <v>1.4576294549</v>
      </c>
      <c r="D290" s="13">
        <v>0.26800000000000002</v>
      </c>
      <c r="E290" s="13">
        <v>56.5</v>
      </c>
      <c r="F290" s="13">
        <v>1.92</v>
      </c>
      <c r="G290" s="13">
        <v>0.50600000000000001</v>
      </c>
      <c r="H290" s="12">
        <v>1</v>
      </c>
      <c r="I290" s="15">
        <f t="shared" si="24"/>
        <v>1.92</v>
      </c>
      <c r="J290" s="15">
        <f t="shared" si="25"/>
        <v>0.50600000000000001</v>
      </c>
      <c r="K290" s="13">
        <v>1719.8</v>
      </c>
      <c r="L290" s="12">
        <f t="shared" si="26"/>
        <v>1.8392854338413167</v>
      </c>
      <c r="M290">
        <f t="shared" si="27"/>
        <v>2269</v>
      </c>
      <c r="N290">
        <f t="shared" si="28"/>
        <v>10</v>
      </c>
      <c r="O290">
        <f t="shared" si="29"/>
        <v>2.5</v>
      </c>
    </row>
    <row r="291" spans="1:15">
      <c r="A291" s="12" t="s">
        <v>41</v>
      </c>
      <c r="B291" s="12">
        <v>2210</v>
      </c>
      <c r="C291" s="14">
        <v>1.1861490133999999</v>
      </c>
      <c r="D291" s="13">
        <v>0.28499999999999998</v>
      </c>
      <c r="E291" s="13">
        <v>56.5</v>
      </c>
      <c r="F291" s="13">
        <v>1.92</v>
      </c>
      <c r="G291" s="13">
        <v>0.50600000000000001</v>
      </c>
      <c r="H291" s="12">
        <v>1</v>
      </c>
      <c r="I291" s="15">
        <f t="shared" si="24"/>
        <v>1.92</v>
      </c>
      <c r="J291" s="15">
        <f t="shared" si="25"/>
        <v>0.50600000000000001</v>
      </c>
      <c r="K291" s="13">
        <v>1488.2</v>
      </c>
      <c r="L291" s="12">
        <f t="shared" si="26"/>
        <v>1.5916637073561246</v>
      </c>
      <c r="M291">
        <f t="shared" si="27"/>
        <v>1963</v>
      </c>
      <c r="N291">
        <f t="shared" si="28"/>
        <v>8</v>
      </c>
      <c r="O291">
        <f t="shared" si="29"/>
        <v>2.2000000000000002</v>
      </c>
    </row>
    <row r="292" spans="1:15">
      <c r="A292" s="12" t="s">
        <v>41</v>
      </c>
      <c r="B292" s="12">
        <v>2210</v>
      </c>
      <c r="C292" s="14">
        <v>1.0970914453</v>
      </c>
      <c r="D292" s="13">
        <v>0.26800000000000002</v>
      </c>
      <c r="E292" s="13">
        <v>56.5</v>
      </c>
      <c r="F292" s="13">
        <v>1.92</v>
      </c>
      <c r="G292" s="13">
        <v>0.50600000000000001</v>
      </c>
      <c r="H292" s="12">
        <v>1</v>
      </c>
      <c r="I292" s="15">
        <f t="shared" si="24"/>
        <v>1.92</v>
      </c>
      <c r="J292" s="15">
        <f t="shared" si="25"/>
        <v>0.50600000000000001</v>
      </c>
      <c r="K292" s="13">
        <v>1294.4000000000001</v>
      </c>
      <c r="L292" s="12">
        <f t="shared" si="26"/>
        <v>1.3843465553943834</v>
      </c>
      <c r="M292">
        <f t="shared" si="27"/>
        <v>1708</v>
      </c>
      <c r="N292">
        <f t="shared" si="28"/>
        <v>7</v>
      </c>
      <c r="O292">
        <f t="shared" si="29"/>
        <v>1.9</v>
      </c>
    </row>
    <row r="293" spans="1:15">
      <c r="A293" s="12" t="s">
        <v>41</v>
      </c>
      <c r="B293" s="12">
        <v>2210</v>
      </c>
      <c r="C293" s="14">
        <v>6.4051959300000003E-2</v>
      </c>
      <c r="D293" s="13">
        <v>0.26800000000000002</v>
      </c>
      <c r="E293" s="13">
        <v>56.5</v>
      </c>
      <c r="F293" s="13">
        <v>1.92</v>
      </c>
      <c r="G293" s="13">
        <v>0.50600000000000001</v>
      </c>
      <c r="H293" s="12">
        <v>1</v>
      </c>
      <c r="I293" s="15">
        <f t="shared" si="24"/>
        <v>1.92</v>
      </c>
      <c r="J293" s="15">
        <f t="shared" si="25"/>
        <v>0.50600000000000001</v>
      </c>
      <c r="K293" s="13">
        <v>75.599999999999994</v>
      </c>
      <c r="L293" s="12">
        <f t="shared" si="26"/>
        <v>8.0822897310050004E-2</v>
      </c>
      <c r="M293">
        <f t="shared" si="27"/>
        <v>100</v>
      </c>
      <c r="N293">
        <f t="shared" si="28"/>
        <v>0</v>
      </c>
      <c r="O293">
        <f t="shared" si="29"/>
        <v>0.1</v>
      </c>
    </row>
    <row r="294" spans="1:15">
      <c r="A294" s="12" t="s">
        <v>41</v>
      </c>
      <c r="B294" s="12">
        <v>1920</v>
      </c>
      <c r="C294" s="14">
        <v>1.0040833872999999</v>
      </c>
      <c r="D294" s="13">
        <v>0.193</v>
      </c>
      <c r="E294" s="13">
        <v>56.5</v>
      </c>
      <c r="F294" s="13">
        <v>1.2</v>
      </c>
      <c r="G294" s="13">
        <v>7.5999999999999998E-2</v>
      </c>
      <c r="H294" s="12">
        <v>1</v>
      </c>
      <c r="I294" s="15">
        <f t="shared" si="24"/>
        <v>1.2</v>
      </c>
      <c r="J294" s="15">
        <f t="shared" si="25"/>
        <v>7.5999999999999998E-2</v>
      </c>
      <c r="K294" s="13">
        <v>853.1</v>
      </c>
      <c r="L294" s="12">
        <f t="shared" si="26"/>
        <v>0.91241894140107072</v>
      </c>
      <c r="M294">
        <f t="shared" si="27"/>
        <v>1125</v>
      </c>
      <c r="N294">
        <f t="shared" si="28"/>
        <v>3</v>
      </c>
      <c r="O294">
        <f t="shared" si="29"/>
        <v>0.2</v>
      </c>
    </row>
    <row r="295" spans="1:15">
      <c r="A295" s="12" t="s">
        <v>41</v>
      </c>
      <c r="B295" s="12">
        <v>1920</v>
      </c>
      <c r="C295" s="14">
        <v>0.52697130250000002</v>
      </c>
      <c r="D295" s="13">
        <v>0.193</v>
      </c>
      <c r="E295" s="13">
        <v>56.5</v>
      </c>
      <c r="F295" s="13">
        <v>1.2</v>
      </c>
      <c r="G295" s="13">
        <v>7.5999999999999998E-2</v>
      </c>
      <c r="H295" s="12">
        <v>1</v>
      </c>
      <c r="I295" s="15">
        <f t="shared" si="24"/>
        <v>1.2</v>
      </c>
      <c r="J295" s="15">
        <f t="shared" si="25"/>
        <v>7.5999999999999998E-2</v>
      </c>
      <c r="K295" s="13">
        <v>447.8</v>
      </c>
      <c r="L295" s="12">
        <f t="shared" si="26"/>
        <v>0.47886321400927084</v>
      </c>
      <c r="M295">
        <f t="shared" si="27"/>
        <v>591</v>
      </c>
      <c r="N295">
        <f t="shared" si="28"/>
        <v>2</v>
      </c>
      <c r="O295">
        <f t="shared" si="29"/>
        <v>0.1</v>
      </c>
    </row>
    <row r="296" spans="1:15">
      <c r="A296" s="12" t="s">
        <v>41</v>
      </c>
      <c r="B296" s="12">
        <v>8140</v>
      </c>
      <c r="C296" s="14">
        <v>0.3020919447</v>
      </c>
      <c r="D296" s="13">
        <v>0.77700000000000002</v>
      </c>
      <c r="E296" s="13">
        <v>56.5</v>
      </c>
      <c r="F296" s="13">
        <v>1.2</v>
      </c>
      <c r="G296" s="13">
        <v>0.48</v>
      </c>
      <c r="H296" s="12">
        <v>1</v>
      </c>
      <c r="I296" s="15">
        <f t="shared" si="24"/>
        <v>1.2</v>
      </c>
      <c r="J296" s="15">
        <f t="shared" si="25"/>
        <v>0.48</v>
      </c>
      <c r="K296" s="13">
        <v>1033.4000000000001</v>
      </c>
      <c r="L296" s="12">
        <f t="shared" si="26"/>
        <v>1.1051656181918625</v>
      </c>
      <c r="M296">
        <f t="shared" si="27"/>
        <v>1363</v>
      </c>
      <c r="N296">
        <f t="shared" si="28"/>
        <v>4</v>
      </c>
      <c r="O296">
        <f t="shared" si="29"/>
        <v>1.4</v>
      </c>
    </row>
    <row r="297" spans="1:15">
      <c r="A297" s="12" t="s">
        <v>41</v>
      </c>
      <c r="B297" s="12">
        <v>8140</v>
      </c>
      <c r="C297" s="14">
        <v>0.38296316209999998</v>
      </c>
      <c r="D297" s="13">
        <v>0.70299999999999996</v>
      </c>
      <c r="E297" s="13">
        <v>56.5</v>
      </c>
      <c r="F297" s="13">
        <v>1.2</v>
      </c>
      <c r="G297" s="13">
        <v>0.48</v>
      </c>
      <c r="H297" s="12">
        <v>1</v>
      </c>
      <c r="I297" s="15">
        <f t="shared" si="24"/>
        <v>1.2</v>
      </c>
      <c r="J297" s="15">
        <f t="shared" si="25"/>
        <v>0.48</v>
      </c>
      <c r="K297" s="13">
        <v>19088.7</v>
      </c>
      <c r="L297" s="12">
        <f t="shared" si="26"/>
        <v>1.2675921097525789</v>
      </c>
      <c r="M297">
        <f t="shared" si="27"/>
        <v>1564</v>
      </c>
      <c r="N297">
        <f t="shared" si="28"/>
        <v>4</v>
      </c>
      <c r="O297">
        <f t="shared" si="29"/>
        <v>1.7</v>
      </c>
    </row>
    <row r="298" spans="1:15">
      <c r="A298" s="12" t="s">
        <v>41</v>
      </c>
      <c r="B298" s="12">
        <v>8310</v>
      </c>
      <c r="C298" s="14">
        <v>0.48425191270000001</v>
      </c>
      <c r="D298" s="13">
        <v>0.82499999999999996</v>
      </c>
      <c r="E298" s="13">
        <v>56.5</v>
      </c>
      <c r="F298" s="13">
        <v>1.79</v>
      </c>
      <c r="G298" s="13">
        <v>0.31</v>
      </c>
      <c r="H298" s="12">
        <v>1</v>
      </c>
      <c r="I298" s="15">
        <f t="shared" si="24"/>
        <v>1.79</v>
      </c>
      <c r="J298" s="15">
        <f t="shared" si="25"/>
        <v>0.31</v>
      </c>
      <c r="K298" s="13">
        <v>1758.8</v>
      </c>
      <c r="L298" s="12">
        <f t="shared" si="26"/>
        <v>1.8810160233940625</v>
      </c>
      <c r="M298">
        <f t="shared" si="27"/>
        <v>2320</v>
      </c>
      <c r="N298">
        <f t="shared" si="28"/>
        <v>9</v>
      </c>
      <c r="O298">
        <f t="shared" si="29"/>
        <v>1.6</v>
      </c>
    </row>
    <row r="299" spans="1:15">
      <c r="A299" s="12" t="s">
        <v>41</v>
      </c>
      <c r="B299" s="12">
        <v>2210</v>
      </c>
      <c r="C299" s="14">
        <v>0.34622929159999999</v>
      </c>
      <c r="D299" s="13">
        <v>0.26800000000000002</v>
      </c>
      <c r="E299" s="13">
        <v>56.5</v>
      </c>
      <c r="F299" s="13">
        <v>1.92</v>
      </c>
      <c r="G299" s="13">
        <v>0.50600000000000001</v>
      </c>
      <c r="H299" s="12">
        <v>1</v>
      </c>
      <c r="I299" s="15">
        <f t="shared" si="24"/>
        <v>1.92</v>
      </c>
      <c r="J299" s="15">
        <f t="shared" si="25"/>
        <v>0.50600000000000001</v>
      </c>
      <c r="K299" s="13">
        <v>408.5</v>
      </c>
      <c r="L299" s="12">
        <f t="shared" si="26"/>
        <v>0.43688366111726668</v>
      </c>
      <c r="M299">
        <f t="shared" si="27"/>
        <v>539</v>
      </c>
      <c r="N299">
        <f t="shared" si="28"/>
        <v>2</v>
      </c>
      <c r="O299">
        <f t="shared" si="29"/>
        <v>0.6</v>
      </c>
    </row>
    <row r="300" spans="1:15">
      <c r="A300" s="12" t="s">
        <v>41</v>
      </c>
      <c r="B300" s="12">
        <v>8140</v>
      </c>
      <c r="C300" s="14">
        <v>2.7934081240999999</v>
      </c>
      <c r="D300" s="13">
        <v>0.74</v>
      </c>
      <c r="E300" s="13">
        <v>56.5</v>
      </c>
      <c r="F300" s="13">
        <v>1.2</v>
      </c>
      <c r="G300" s="13">
        <v>0.48</v>
      </c>
      <c r="H300" s="12">
        <v>1</v>
      </c>
      <c r="I300" s="15">
        <f t="shared" si="24"/>
        <v>1.2</v>
      </c>
      <c r="J300" s="15">
        <f t="shared" si="25"/>
        <v>0.48</v>
      </c>
      <c r="K300" s="13">
        <v>11989.6</v>
      </c>
      <c r="L300" s="12">
        <f t="shared" si="26"/>
        <v>9.7326994723850841</v>
      </c>
      <c r="M300">
        <f t="shared" si="27"/>
        <v>12005</v>
      </c>
      <c r="N300">
        <f t="shared" si="28"/>
        <v>32</v>
      </c>
      <c r="O300">
        <f t="shared" si="29"/>
        <v>12.7</v>
      </c>
    </row>
    <row r="301" spans="1:15">
      <c r="A301" s="12" t="s">
        <v>41</v>
      </c>
      <c r="B301" s="12">
        <v>3100</v>
      </c>
      <c r="C301" s="14">
        <v>12.407584281</v>
      </c>
      <c r="D301" s="13">
        <v>0.41099999999999998</v>
      </c>
      <c r="E301" s="13">
        <v>56.5</v>
      </c>
      <c r="F301" s="13">
        <v>1.2</v>
      </c>
      <c r="G301" s="13">
        <v>6.4000000000000001E-2</v>
      </c>
      <c r="H301" s="12">
        <v>1</v>
      </c>
      <c r="I301" s="15">
        <f t="shared" si="24"/>
        <v>1.2</v>
      </c>
      <c r="J301" s="15">
        <f t="shared" si="25"/>
        <v>6.4000000000000001E-2</v>
      </c>
      <c r="K301" s="13">
        <v>22450</v>
      </c>
      <c r="L301" s="12">
        <f t="shared" si="26"/>
        <v>24.010226531770126</v>
      </c>
      <c r="M301">
        <f t="shared" si="27"/>
        <v>29616</v>
      </c>
      <c r="N301">
        <f t="shared" si="28"/>
        <v>78</v>
      </c>
      <c r="O301">
        <f t="shared" si="29"/>
        <v>4.2</v>
      </c>
    </row>
    <row r="302" spans="1:15">
      <c r="A302" s="12" t="s">
        <v>41</v>
      </c>
      <c r="B302" s="12">
        <v>3100</v>
      </c>
      <c r="C302" s="14">
        <v>4.2112043799999999E-2</v>
      </c>
      <c r="D302" s="13">
        <v>0.41099999999999998</v>
      </c>
      <c r="E302" s="13">
        <v>56.5</v>
      </c>
      <c r="F302" s="13">
        <v>1.2</v>
      </c>
      <c r="G302" s="13">
        <v>6.4000000000000001E-2</v>
      </c>
      <c r="H302" s="12">
        <v>1</v>
      </c>
      <c r="I302" s="15">
        <f t="shared" si="24"/>
        <v>1.2</v>
      </c>
      <c r="J302" s="15">
        <f t="shared" si="25"/>
        <v>6.4000000000000001E-2</v>
      </c>
      <c r="K302" s="13">
        <v>76.2</v>
      </c>
      <c r="L302" s="12">
        <f t="shared" si="26"/>
        <v>8.1492068758474992E-2</v>
      </c>
      <c r="M302">
        <f t="shared" si="27"/>
        <v>101</v>
      </c>
      <c r="N302">
        <f t="shared" si="28"/>
        <v>0</v>
      </c>
      <c r="O302">
        <f t="shared" si="29"/>
        <v>0</v>
      </c>
    </row>
    <row r="303" spans="1:15">
      <c r="A303" s="12" t="s">
        <v>41</v>
      </c>
      <c r="B303" s="12">
        <v>3200</v>
      </c>
      <c r="C303" s="14">
        <v>4.5730069700000001E-2</v>
      </c>
      <c r="D303" s="13">
        <v>0.4</v>
      </c>
      <c r="E303" s="13">
        <v>56.5</v>
      </c>
      <c r="F303" s="13">
        <v>1.2</v>
      </c>
      <c r="G303" s="13">
        <v>6.4000000000000001E-2</v>
      </c>
      <c r="H303" s="12">
        <v>1</v>
      </c>
      <c r="I303" s="15">
        <f t="shared" si="24"/>
        <v>1.2</v>
      </c>
      <c r="J303" s="15">
        <f t="shared" si="25"/>
        <v>6.4000000000000001E-2</v>
      </c>
      <c r="K303" s="13">
        <v>80.5</v>
      </c>
      <c r="L303" s="12">
        <f t="shared" si="26"/>
        <v>8.6124964601666673E-2</v>
      </c>
      <c r="M303">
        <f t="shared" si="27"/>
        <v>106</v>
      </c>
      <c r="N303">
        <f t="shared" si="28"/>
        <v>0</v>
      </c>
      <c r="O303">
        <f t="shared" si="29"/>
        <v>0</v>
      </c>
    </row>
    <row r="304" spans="1:15">
      <c r="A304" s="12" t="s">
        <v>41</v>
      </c>
      <c r="B304" s="12">
        <v>8140</v>
      </c>
      <c r="C304" s="14">
        <v>4.4338722000000002E-3</v>
      </c>
      <c r="D304" s="13">
        <v>0.70299999999999996</v>
      </c>
      <c r="E304" s="13">
        <v>56.5</v>
      </c>
      <c r="F304" s="13">
        <v>1.2</v>
      </c>
      <c r="G304" s="13">
        <v>0.48</v>
      </c>
      <c r="H304" s="12">
        <v>1</v>
      </c>
      <c r="I304" s="15">
        <f t="shared" si="24"/>
        <v>1.2</v>
      </c>
      <c r="J304" s="15">
        <f t="shared" si="25"/>
        <v>0.48</v>
      </c>
      <c r="K304" s="13">
        <v>13.7</v>
      </c>
      <c r="L304" s="12">
        <f t="shared" si="26"/>
        <v>1.4675932237325001E-2</v>
      </c>
      <c r="M304">
        <f t="shared" si="27"/>
        <v>18</v>
      </c>
      <c r="N304">
        <f t="shared" si="28"/>
        <v>0</v>
      </c>
      <c r="O304">
        <f t="shared" si="29"/>
        <v>0</v>
      </c>
    </row>
    <row r="305" spans="1:15">
      <c r="A305" s="12" t="s">
        <v>41</v>
      </c>
      <c r="B305" s="12">
        <v>3200</v>
      </c>
      <c r="C305" s="14">
        <v>6.9381773399999999E-2</v>
      </c>
      <c r="D305" s="13">
        <v>0.4</v>
      </c>
      <c r="E305" s="13">
        <v>56.5</v>
      </c>
      <c r="F305" s="13">
        <v>1.2</v>
      </c>
      <c r="G305" s="13">
        <v>6.4000000000000001E-2</v>
      </c>
      <c r="H305" s="12">
        <v>1</v>
      </c>
      <c r="I305" s="15">
        <f t="shared" si="24"/>
        <v>1.2</v>
      </c>
      <c r="J305" s="15">
        <f t="shared" si="25"/>
        <v>6.4000000000000001E-2</v>
      </c>
      <c r="K305" s="13">
        <v>122.2</v>
      </c>
      <c r="L305" s="12">
        <f t="shared" si="26"/>
        <v>0.13066900657</v>
      </c>
      <c r="M305">
        <f t="shared" si="27"/>
        <v>161</v>
      </c>
      <c r="N305">
        <f t="shared" si="28"/>
        <v>0</v>
      </c>
      <c r="O305">
        <f t="shared" si="29"/>
        <v>0</v>
      </c>
    </row>
    <row r="306" spans="1:15">
      <c r="A306" s="12" t="s">
        <v>41</v>
      </c>
      <c r="B306" s="12">
        <v>6460</v>
      </c>
      <c r="C306" s="14">
        <v>4.4552772255999997</v>
      </c>
      <c r="D306" s="13">
        <v>0.30299999999999999</v>
      </c>
      <c r="E306" s="13">
        <v>56.5</v>
      </c>
      <c r="F306" s="13">
        <v>0</v>
      </c>
      <c r="G306" s="13">
        <v>0</v>
      </c>
      <c r="H306" s="12">
        <v>1</v>
      </c>
      <c r="I306" s="15">
        <f t="shared" si="24"/>
        <v>0</v>
      </c>
      <c r="J306" s="15">
        <f t="shared" si="25"/>
        <v>0</v>
      </c>
      <c r="K306" s="13">
        <v>5943</v>
      </c>
      <c r="L306" s="12">
        <f t="shared" si="26"/>
        <v>6.3560098719715983</v>
      </c>
      <c r="M306">
        <f t="shared" si="27"/>
        <v>7840</v>
      </c>
      <c r="N306">
        <f t="shared" si="28"/>
        <v>0</v>
      </c>
      <c r="O306">
        <f t="shared" si="29"/>
        <v>0</v>
      </c>
    </row>
    <row r="307" spans="1:15">
      <c r="A307" s="12" t="s">
        <v>41</v>
      </c>
      <c r="B307" s="12">
        <v>3200</v>
      </c>
      <c r="C307" s="14">
        <v>5.6428872999999997E-2</v>
      </c>
      <c r="D307" s="13">
        <v>0.4</v>
      </c>
      <c r="E307" s="13">
        <v>56.5</v>
      </c>
      <c r="F307" s="13">
        <v>1.2</v>
      </c>
      <c r="G307" s="13">
        <v>6.4000000000000001E-2</v>
      </c>
      <c r="H307" s="12">
        <v>1</v>
      </c>
      <c r="I307" s="15">
        <f t="shared" si="24"/>
        <v>1.2</v>
      </c>
      <c r="J307" s="15">
        <f t="shared" si="25"/>
        <v>6.4000000000000001E-2</v>
      </c>
      <c r="K307" s="13">
        <v>99.4</v>
      </c>
      <c r="L307" s="12">
        <f t="shared" si="26"/>
        <v>0.10627437748333333</v>
      </c>
      <c r="M307">
        <f t="shared" si="27"/>
        <v>131</v>
      </c>
      <c r="N307">
        <f t="shared" si="28"/>
        <v>0</v>
      </c>
      <c r="O307">
        <f t="shared" si="29"/>
        <v>0</v>
      </c>
    </row>
    <row r="308" spans="1:15">
      <c r="A308" s="12" t="s">
        <v>41</v>
      </c>
      <c r="B308" s="12">
        <v>3100</v>
      </c>
      <c r="C308" s="14">
        <v>7.4131042999999999E-3</v>
      </c>
      <c r="D308" s="13">
        <v>0.41099999999999998</v>
      </c>
      <c r="E308" s="13">
        <v>56.5</v>
      </c>
      <c r="F308" s="13">
        <v>1.2</v>
      </c>
      <c r="G308" s="13">
        <v>6.4000000000000001E-2</v>
      </c>
      <c r="H308" s="12">
        <v>1</v>
      </c>
      <c r="I308" s="15">
        <f t="shared" si="24"/>
        <v>1.2</v>
      </c>
      <c r="J308" s="15">
        <f t="shared" si="25"/>
        <v>6.4000000000000001E-2</v>
      </c>
      <c r="K308" s="13">
        <v>13.4</v>
      </c>
      <c r="L308" s="12">
        <f t="shared" si="26"/>
        <v>1.43452834585375E-2</v>
      </c>
      <c r="M308">
        <f t="shared" si="27"/>
        <v>18</v>
      </c>
      <c r="N308">
        <f t="shared" si="28"/>
        <v>0</v>
      </c>
      <c r="O308">
        <f t="shared" si="29"/>
        <v>0</v>
      </c>
    </row>
    <row r="309" spans="1:15">
      <c r="A309" s="12" t="s">
        <v>41</v>
      </c>
      <c r="B309" s="12">
        <v>3200</v>
      </c>
      <c r="C309" s="14">
        <v>2.2926967499999999E-2</v>
      </c>
      <c r="D309" s="13">
        <v>0.4</v>
      </c>
      <c r="E309" s="13">
        <v>56.5</v>
      </c>
      <c r="F309" s="13">
        <v>1.2</v>
      </c>
      <c r="G309" s="13">
        <v>6.4000000000000001E-2</v>
      </c>
      <c r="H309" s="12">
        <v>1</v>
      </c>
      <c r="I309" s="15">
        <f t="shared" si="24"/>
        <v>1.2</v>
      </c>
      <c r="J309" s="15">
        <f t="shared" si="25"/>
        <v>6.4000000000000001E-2</v>
      </c>
      <c r="K309" s="13">
        <v>40.4</v>
      </c>
      <c r="L309" s="12">
        <f t="shared" si="26"/>
        <v>4.3179122124999997E-2</v>
      </c>
      <c r="M309">
        <f t="shared" si="27"/>
        <v>53</v>
      </c>
      <c r="N309">
        <f t="shared" si="28"/>
        <v>0</v>
      </c>
      <c r="O309">
        <f t="shared" si="29"/>
        <v>0</v>
      </c>
    </row>
    <row r="310" spans="1:15">
      <c r="A310" s="12" t="s">
        <v>41</v>
      </c>
      <c r="B310" s="12">
        <v>3200</v>
      </c>
      <c r="C310" s="14">
        <v>4.1212238200000001E-2</v>
      </c>
      <c r="D310" s="13">
        <v>0.4</v>
      </c>
      <c r="E310" s="13">
        <v>56.5</v>
      </c>
      <c r="F310" s="13">
        <v>1.2</v>
      </c>
      <c r="G310" s="13">
        <v>6.4000000000000001E-2</v>
      </c>
      <c r="H310" s="12">
        <v>1</v>
      </c>
      <c r="I310" s="15">
        <f t="shared" si="24"/>
        <v>1.2</v>
      </c>
      <c r="J310" s="15">
        <f t="shared" si="25"/>
        <v>6.4000000000000001E-2</v>
      </c>
      <c r="K310" s="13">
        <v>72.599999999999994</v>
      </c>
      <c r="L310" s="12">
        <f t="shared" si="26"/>
        <v>7.761638194333334E-2</v>
      </c>
      <c r="M310">
        <f t="shared" si="27"/>
        <v>96</v>
      </c>
      <c r="N310">
        <f t="shared" si="28"/>
        <v>0</v>
      </c>
      <c r="O310">
        <f t="shared" si="29"/>
        <v>0</v>
      </c>
    </row>
    <row r="311" spans="1:15">
      <c r="A311" s="12" t="s">
        <v>41</v>
      </c>
      <c r="B311" s="12">
        <v>6460</v>
      </c>
      <c r="C311" s="14">
        <v>1.1277268724</v>
      </c>
      <c r="D311" s="13">
        <v>0.30299999999999999</v>
      </c>
      <c r="E311" s="13">
        <v>56.5</v>
      </c>
      <c r="F311" s="13">
        <v>0</v>
      </c>
      <c r="G311" s="13">
        <v>0</v>
      </c>
      <c r="H311" s="12">
        <v>1</v>
      </c>
      <c r="I311" s="15">
        <f t="shared" si="24"/>
        <v>0</v>
      </c>
      <c r="J311" s="15">
        <f t="shared" si="25"/>
        <v>0</v>
      </c>
      <c r="K311" s="13">
        <v>1504.3</v>
      </c>
      <c r="L311" s="12">
        <f t="shared" si="26"/>
        <v>1.6088433493376499</v>
      </c>
      <c r="M311">
        <f t="shared" si="27"/>
        <v>1984</v>
      </c>
      <c r="N311">
        <f t="shared" si="28"/>
        <v>0</v>
      </c>
      <c r="O311">
        <f t="shared" si="29"/>
        <v>0</v>
      </c>
    </row>
    <row r="312" spans="1:15">
      <c r="A312" s="12" t="s">
        <v>41</v>
      </c>
      <c r="B312" s="12">
        <v>6170</v>
      </c>
      <c r="C312" s="14">
        <v>2.2344666032</v>
      </c>
      <c r="D312" s="13">
        <v>0.30299999999999999</v>
      </c>
      <c r="E312" s="13">
        <v>56.5</v>
      </c>
      <c r="F312" s="13">
        <v>0</v>
      </c>
      <c r="G312" s="13">
        <v>0</v>
      </c>
      <c r="H312" s="12">
        <v>1</v>
      </c>
      <c r="I312" s="15">
        <f t="shared" si="24"/>
        <v>0</v>
      </c>
      <c r="J312" s="15">
        <f t="shared" si="25"/>
        <v>0</v>
      </c>
      <c r="K312" s="13">
        <v>2980.6</v>
      </c>
      <c r="L312" s="12">
        <f t="shared" si="26"/>
        <v>3.1877459177901994</v>
      </c>
      <c r="M312">
        <f t="shared" si="27"/>
        <v>3932</v>
      </c>
      <c r="N312">
        <f t="shared" si="28"/>
        <v>0</v>
      </c>
      <c r="O312">
        <f t="shared" si="29"/>
        <v>0</v>
      </c>
    </row>
    <row r="313" spans="1:15">
      <c r="A313" s="12" t="s">
        <v>41</v>
      </c>
      <c r="B313" s="12">
        <v>6170</v>
      </c>
      <c r="C313" s="14">
        <v>1.90583751E-2</v>
      </c>
      <c r="D313" s="13">
        <v>0.30299999999999999</v>
      </c>
      <c r="E313" s="13">
        <v>56.5</v>
      </c>
      <c r="F313" s="13">
        <v>0</v>
      </c>
      <c r="G313" s="13">
        <v>0</v>
      </c>
      <c r="H313" s="12">
        <v>1</v>
      </c>
      <c r="I313" s="15">
        <f t="shared" si="24"/>
        <v>0</v>
      </c>
      <c r="J313" s="15">
        <f t="shared" si="25"/>
        <v>0</v>
      </c>
      <c r="K313" s="13">
        <v>25.4</v>
      </c>
      <c r="L313" s="12">
        <f t="shared" si="26"/>
        <v>2.7189154377037495E-2</v>
      </c>
      <c r="M313">
        <f t="shared" si="27"/>
        <v>34</v>
      </c>
      <c r="N313">
        <f t="shared" si="28"/>
        <v>0</v>
      </c>
      <c r="O313">
        <f t="shared" si="29"/>
        <v>0</v>
      </c>
    </row>
    <row r="314" spans="1:15">
      <c r="A314" s="12" t="s">
        <v>41</v>
      </c>
      <c r="B314" s="12">
        <v>2210</v>
      </c>
      <c r="C314" s="14">
        <v>55.704919886900001</v>
      </c>
      <c r="D314" s="13">
        <v>0.28499999999999998</v>
      </c>
      <c r="E314" s="13">
        <v>56.5</v>
      </c>
      <c r="F314" s="13">
        <v>1.92</v>
      </c>
      <c r="G314" s="13">
        <v>0.50600000000000001</v>
      </c>
      <c r="H314" s="12">
        <v>1</v>
      </c>
      <c r="I314" s="15">
        <f t="shared" si="24"/>
        <v>1.92</v>
      </c>
      <c r="J314" s="15">
        <f t="shared" si="25"/>
        <v>0.50600000000000001</v>
      </c>
      <c r="K314" s="13">
        <v>107025.2</v>
      </c>
      <c r="L314" s="12">
        <f t="shared" si="26"/>
        <v>74.749039373233941</v>
      </c>
      <c r="M314">
        <f t="shared" si="27"/>
        <v>92201</v>
      </c>
      <c r="N314">
        <f t="shared" si="28"/>
        <v>390</v>
      </c>
      <c r="O314">
        <f t="shared" si="29"/>
        <v>102.9</v>
      </c>
    </row>
    <row r="315" spans="1:15">
      <c r="A315" s="12" t="s">
        <v>41</v>
      </c>
      <c r="B315" s="12">
        <v>2210</v>
      </c>
      <c r="C315" s="14">
        <v>27.068772990900001</v>
      </c>
      <c r="D315" s="13">
        <v>0.26800000000000002</v>
      </c>
      <c r="E315" s="13">
        <v>56.5</v>
      </c>
      <c r="F315" s="13">
        <v>1.92</v>
      </c>
      <c r="G315" s="13">
        <v>0.50600000000000001</v>
      </c>
      <c r="H315" s="12">
        <v>1</v>
      </c>
      <c r="I315" s="15">
        <f t="shared" si="24"/>
        <v>1.92</v>
      </c>
      <c r="J315" s="15">
        <f t="shared" si="25"/>
        <v>0.50600000000000001</v>
      </c>
      <c r="K315" s="13">
        <v>31936.7</v>
      </c>
      <c r="L315" s="12">
        <f t="shared" si="26"/>
        <v>34.156280052350652</v>
      </c>
      <c r="M315">
        <f t="shared" si="27"/>
        <v>42131</v>
      </c>
      <c r="N315">
        <f t="shared" si="28"/>
        <v>178</v>
      </c>
      <c r="O315">
        <f t="shared" si="29"/>
        <v>47</v>
      </c>
    </row>
    <row r="316" spans="1:15">
      <c r="A316" s="12" t="s">
        <v>41</v>
      </c>
      <c r="B316" s="12">
        <v>2210</v>
      </c>
      <c r="C316" s="14">
        <v>0.84588435250000005</v>
      </c>
      <c r="D316" s="13">
        <v>0.28499999999999998</v>
      </c>
      <c r="E316" s="13">
        <v>56.5</v>
      </c>
      <c r="F316" s="13">
        <v>1.92</v>
      </c>
      <c r="G316" s="13">
        <v>0.50600000000000001</v>
      </c>
      <c r="H316" s="12">
        <v>1</v>
      </c>
      <c r="I316" s="15">
        <f t="shared" si="24"/>
        <v>1.92</v>
      </c>
      <c r="J316" s="15">
        <f t="shared" si="25"/>
        <v>0.50600000000000001</v>
      </c>
      <c r="K316" s="13">
        <v>1061.3</v>
      </c>
      <c r="L316" s="12">
        <f t="shared" si="26"/>
        <v>1.1350710655109375</v>
      </c>
      <c r="M316">
        <f t="shared" si="27"/>
        <v>1400</v>
      </c>
      <c r="N316">
        <f t="shared" si="28"/>
        <v>6</v>
      </c>
      <c r="O316">
        <f t="shared" si="29"/>
        <v>1.6</v>
      </c>
    </row>
    <row r="317" spans="1:15">
      <c r="A317" s="12" t="s">
        <v>41</v>
      </c>
      <c r="B317" s="12">
        <v>2210</v>
      </c>
      <c r="C317" s="14">
        <v>0.36269569350000003</v>
      </c>
      <c r="D317" s="13">
        <v>0.26800000000000002</v>
      </c>
      <c r="E317" s="13">
        <v>56.5</v>
      </c>
      <c r="F317" s="13">
        <v>1.92</v>
      </c>
      <c r="G317" s="13">
        <v>0.50600000000000001</v>
      </c>
      <c r="H317" s="12">
        <v>1</v>
      </c>
      <c r="I317" s="15">
        <f t="shared" si="24"/>
        <v>1.92</v>
      </c>
      <c r="J317" s="15">
        <f t="shared" si="25"/>
        <v>0.50600000000000001</v>
      </c>
      <c r="K317" s="13">
        <v>427.9</v>
      </c>
      <c r="L317" s="12">
        <f t="shared" si="26"/>
        <v>0.45766151591475007</v>
      </c>
      <c r="M317">
        <f t="shared" si="27"/>
        <v>565</v>
      </c>
      <c r="N317">
        <f t="shared" si="28"/>
        <v>2</v>
      </c>
      <c r="O317">
        <f t="shared" si="29"/>
        <v>0.6</v>
      </c>
    </row>
    <row r="318" spans="1:15">
      <c r="A318" s="12" t="s">
        <v>41</v>
      </c>
      <c r="B318" s="12">
        <v>2210</v>
      </c>
      <c r="C318" s="14">
        <v>393.43851375920002</v>
      </c>
      <c r="D318" s="13">
        <v>0.26800000000000002</v>
      </c>
      <c r="E318" s="13">
        <v>56.5</v>
      </c>
      <c r="F318" s="13">
        <v>1.92</v>
      </c>
      <c r="G318" s="13">
        <v>0.50600000000000001</v>
      </c>
      <c r="H318" s="12">
        <v>1</v>
      </c>
      <c r="I318" s="15">
        <f t="shared" si="24"/>
        <v>1.92</v>
      </c>
      <c r="J318" s="15">
        <f t="shared" si="25"/>
        <v>0.50600000000000001</v>
      </c>
      <c r="K318" s="13">
        <v>499230.3</v>
      </c>
      <c r="L318" s="12">
        <f t="shared" si="26"/>
        <v>496.4538312784839</v>
      </c>
      <c r="M318">
        <f t="shared" si="27"/>
        <v>612366</v>
      </c>
      <c r="N318">
        <f t="shared" si="28"/>
        <v>2593</v>
      </c>
      <c r="O318">
        <f t="shared" si="29"/>
        <v>683.2</v>
      </c>
    </row>
    <row r="319" spans="1:15">
      <c r="A319" s="12" t="s">
        <v>41</v>
      </c>
      <c r="B319" s="12">
        <v>1200</v>
      </c>
      <c r="C319" s="14">
        <v>11.2351337391</v>
      </c>
      <c r="D319" s="13">
        <v>0.30399999999999999</v>
      </c>
      <c r="E319" s="13">
        <v>56.5</v>
      </c>
      <c r="F319" s="13">
        <v>2.23</v>
      </c>
      <c r="G319" s="13">
        <v>0.316</v>
      </c>
      <c r="H319" s="12">
        <v>1</v>
      </c>
      <c r="I319" s="15">
        <f t="shared" si="24"/>
        <v>2.23</v>
      </c>
      <c r="J319" s="15">
        <f t="shared" si="25"/>
        <v>0.316</v>
      </c>
      <c r="K319" s="13">
        <v>15036.1</v>
      </c>
      <c r="L319" s="12">
        <f t="shared" si="26"/>
        <v>16.081221425231799</v>
      </c>
      <c r="M319">
        <f t="shared" si="27"/>
        <v>19836</v>
      </c>
      <c r="N319">
        <f t="shared" si="28"/>
        <v>98</v>
      </c>
      <c r="O319">
        <f t="shared" si="29"/>
        <v>13.8</v>
      </c>
    </row>
    <row r="320" spans="1:15">
      <c r="A320" s="12" t="s">
        <v>41</v>
      </c>
      <c r="B320" s="12">
        <v>3200</v>
      </c>
      <c r="C320" s="14">
        <v>18.2096512466</v>
      </c>
      <c r="D320" s="13">
        <v>0.4</v>
      </c>
      <c r="E320" s="13">
        <v>56.5</v>
      </c>
      <c r="F320" s="13">
        <v>1.2</v>
      </c>
      <c r="G320" s="13">
        <v>6.4000000000000001E-2</v>
      </c>
      <c r="H320" s="12">
        <v>1</v>
      </c>
      <c r="I320" s="15">
        <f t="shared" si="24"/>
        <v>1.2</v>
      </c>
      <c r="J320" s="15">
        <f t="shared" si="25"/>
        <v>6.4000000000000001E-2</v>
      </c>
      <c r="K320" s="13">
        <v>32066.400000000001</v>
      </c>
      <c r="L320" s="12">
        <f t="shared" si="26"/>
        <v>34.294843181096667</v>
      </c>
      <c r="M320">
        <f t="shared" si="27"/>
        <v>42302</v>
      </c>
      <c r="N320">
        <f t="shared" si="28"/>
        <v>112</v>
      </c>
      <c r="O320">
        <f t="shared" si="29"/>
        <v>6</v>
      </c>
    </row>
    <row r="321" spans="1:15">
      <c r="A321" s="12" t="s">
        <v>41</v>
      </c>
      <c r="B321" s="12">
        <v>3200</v>
      </c>
      <c r="C321" s="14">
        <v>0.37861382119999998</v>
      </c>
      <c r="D321" s="13">
        <v>0.4</v>
      </c>
      <c r="E321" s="13">
        <v>56.5</v>
      </c>
      <c r="F321" s="13">
        <v>1.2</v>
      </c>
      <c r="G321" s="13">
        <v>6.4000000000000001E-2</v>
      </c>
      <c r="H321" s="12">
        <v>1</v>
      </c>
      <c r="I321" s="15">
        <f t="shared" si="24"/>
        <v>1.2</v>
      </c>
      <c r="J321" s="15">
        <f t="shared" si="25"/>
        <v>6.4000000000000001E-2</v>
      </c>
      <c r="K321" s="13">
        <v>666.7</v>
      </c>
      <c r="L321" s="12">
        <f t="shared" si="26"/>
        <v>0.71305602992666672</v>
      </c>
      <c r="M321">
        <f t="shared" si="27"/>
        <v>880</v>
      </c>
      <c r="N321">
        <f t="shared" si="28"/>
        <v>2</v>
      </c>
      <c r="O321">
        <f t="shared" si="29"/>
        <v>0.1</v>
      </c>
    </row>
    <row r="322" spans="1:15">
      <c r="A322" s="12" t="s">
        <v>41</v>
      </c>
      <c r="B322" s="12">
        <v>3200</v>
      </c>
      <c r="C322" s="14">
        <v>9.3325810257999997</v>
      </c>
      <c r="D322" s="13">
        <v>0.4</v>
      </c>
      <c r="E322" s="13">
        <v>56.5</v>
      </c>
      <c r="F322" s="13">
        <v>1.2</v>
      </c>
      <c r="G322" s="13">
        <v>6.4000000000000001E-2</v>
      </c>
      <c r="H322" s="12">
        <v>1</v>
      </c>
      <c r="I322" s="15">
        <f t="shared" si="24"/>
        <v>1.2</v>
      </c>
      <c r="J322" s="15">
        <f t="shared" si="25"/>
        <v>6.4000000000000001E-2</v>
      </c>
      <c r="K322" s="13">
        <v>16434.2</v>
      </c>
      <c r="L322" s="12">
        <f t="shared" si="26"/>
        <v>17.576360931923336</v>
      </c>
      <c r="M322">
        <f t="shared" si="27"/>
        <v>21680</v>
      </c>
      <c r="N322">
        <f t="shared" si="28"/>
        <v>57</v>
      </c>
      <c r="O322">
        <f t="shared" si="29"/>
        <v>3.1</v>
      </c>
    </row>
    <row r="323" spans="1:15">
      <c r="A323" s="12" t="s">
        <v>41</v>
      </c>
      <c r="B323" s="12">
        <v>3200</v>
      </c>
      <c r="C323" s="14">
        <v>0.16666025070000001</v>
      </c>
      <c r="D323" s="13">
        <v>0.4</v>
      </c>
      <c r="E323" s="13">
        <v>56.5</v>
      </c>
      <c r="F323" s="13">
        <v>1.2</v>
      </c>
      <c r="G323" s="13">
        <v>6.4000000000000001E-2</v>
      </c>
      <c r="H323" s="12">
        <v>1</v>
      </c>
      <c r="I323" s="15">
        <f t="shared" ref="I323:I386" si="30">F323</f>
        <v>1.2</v>
      </c>
      <c r="J323" s="15">
        <f t="shared" ref="J323:J386" si="31">G323</f>
        <v>6.4000000000000001E-2</v>
      </c>
      <c r="K323" s="13">
        <v>293.5</v>
      </c>
      <c r="L323" s="12">
        <f t="shared" ref="L323:L386" si="32">E323*D323*C323/12</f>
        <v>0.31387680548500002</v>
      </c>
      <c r="M323">
        <f t="shared" ref="M323:M386" si="33">ROUND(E323*D323*C323*102.79,0)</f>
        <v>387</v>
      </c>
      <c r="N323">
        <f t="shared" ref="N323:N386" si="34">ROUND(I323*M323*0.002205,0)</f>
        <v>1</v>
      </c>
      <c r="O323">
        <f t="shared" ref="O323:O386" si="35">ROUND(J323*M323*0.002205,1)</f>
        <v>0.1</v>
      </c>
    </row>
    <row r="324" spans="1:15">
      <c r="A324" s="12" t="s">
        <v>41</v>
      </c>
      <c r="B324" s="12">
        <v>3200</v>
      </c>
      <c r="C324" s="14">
        <v>1.7447281935000001</v>
      </c>
      <c r="D324" s="13">
        <v>0.4</v>
      </c>
      <c r="E324" s="13">
        <v>56.5</v>
      </c>
      <c r="F324" s="13">
        <v>1.2</v>
      </c>
      <c r="G324" s="13">
        <v>6.4000000000000001E-2</v>
      </c>
      <c r="H324" s="12">
        <v>1</v>
      </c>
      <c r="I324" s="15">
        <f t="shared" si="30"/>
        <v>1.2</v>
      </c>
      <c r="J324" s="15">
        <f t="shared" si="31"/>
        <v>6.4000000000000001E-2</v>
      </c>
      <c r="K324" s="13">
        <v>3072.4</v>
      </c>
      <c r="L324" s="12">
        <f t="shared" si="32"/>
        <v>3.2859047644250001</v>
      </c>
      <c r="M324">
        <f t="shared" si="33"/>
        <v>4053</v>
      </c>
      <c r="N324">
        <f t="shared" si="34"/>
        <v>11</v>
      </c>
      <c r="O324">
        <f t="shared" si="35"/>
        <v>0.6</v>
      </c>
    </row>
    <row r="325" spans="1:15">
      <c r="A325" s="12" t="s">
        <v>41</v>
      </c>
      <c r="B325" s="12">
        <v>3100</v>
      </c>
      <c r="C325" s="14">
        <v>2.8408309999999999E-2</v>
      </c>
      <c r="D325" s="13">
        <v>0.41099999999999998</v>
      </c>
      <c r="E325" s="13">
        <v>56.5</v>
      </c>
      <c r="F325" s="13">
        <v>1.2</v>
      </c>
      <c r="G325" s="13">
        <v>6.4000000000000001E-2</v>
      </c>
      <c r="H325" s="12">
        <v>1</v>
      </c>
      <c r="I325" s="15">
        <f t="shared" si="30"/>
        <v>1.2</v>
      </c>
      <c r="J325" s="15">
        <f t="shared" si="31"/>
        <v>6.4000000000000001E-2</v>
      </c>
      <c r="K325" s="13">
        <v>51.4</v>
      </c>
      <c r="L325" s="12">
        <f t="shared" si="32"/>
        <v>5.4973630888749993E-2</v>
      </c>
      <c r="M325">
        <f t="shared" si="33"/>
        <v>68</v>
      </c>
      <c r="N325">
        <f t="shared" si="34"/>
        <v>0</v>
      </c>
      <c r="O325">
        <f t="shared" si="35"/>
        <v>0</v>
      </c>
    </row>
    <row r="326" spans="1:15">
      <c r="A326" s="12" t="s">
        <v>41</v>
      </c>
      <c r="B326" s="12">
        <v>6170</v>
      </c>
      <c r="C326" s="14">
        <v>8.6385233000000006E-2</v>
      </c>
      <c r="D326" s="13">
        <v>0.30299999999999999</v>
      </c>
      <c r="E326" s="13">
        <v>56.5</v>
      </c>
      <c r="F326" s="13">
        <v>0</v>
      </c>
      <c r="G326" s="13">
        <v>0</v>
      </c>
      <c r="H326" s="12">
        <v>1</v>
      </c>
      <c r="I326" s="15">
        <f t="shared" si="30"/>
        <v>0</v>
      </c>
      <c r="J326" s="15">
        <f t="shared" si="31"/>
        <v>0</v>
      </c>
      <c r="K326" s="13">
        <v>115.2</v>
      </c>
      <c r="L326" s="12">
        <f t="shared" si="32"/>
        <v>0.123239333028625</v>
      </c>
      <c r="M326">
        <f t="shared" si="33"/>
        <v>152</v>
      </c>
      <c r="N326">
        <f t="shared" si="34"/>
        <v>0</v>
      </c>
      <c r="O326">
        <f t="shared" si="35"/>
        <v>0</v>
      </c>
    </row>
    <row r="327" spans="1:15">
      <c r="A327" s="12" t="s">
        <v>41</v>
      </c>
      <c r="B327" s="12">
        <v>3100</v>
      </c>
      <c r="C327" s="14">
        <v>0.26089006259999997</v>
      </c>
      <c r="D327" s="13">
        <v>0.41099999999999998</v>
      </c>
      <c r="E327" s="13">
        <v>56.5</v>
      </c>
      <c r="F327" s="13">
        <v>1.2</v>
      </c>
      <c r="G327" s="13">
        <v>6.4000000000000001E-2</v>
      </c>
      <c r="H327" s="12">
        <v>1</v>
      </c>
      <c r="I327" s="15">
        <f t="shared" si="30"/>
        <v>1.2</v>
      </c>
      <c r="J327" s="15">
        <f t="shared" si="31"/>
        <v>6.4000000000000001E-2</v>
      </c>
      <c r="K327" s="13">
        <v>472</v>
      </c>
      <c r="L327" s="12">
        <f t="shared" si="32"/>
        <v>0.50485488238882492</v>
      </c>
      <c r="M327">
        <f t="shared" si="33"/>
        <v>623</v>
      </c>
      <c r="N327">
        <f t="shared" si="34"/>
        <v>2</v>
      </c>
      <c r="O327">
        <f t="shared" si="35"/>
        <v>0.1</v>
      </c>
    </row>
    <row r="328" spans="1:15">
      <c r="A328" s="12" t="s">
        <v>41</v>
      </c>
      <c r="B328" s="12">
        <v>8140</v>
      </c>
      <c r="C328" s="14">
        <v>4.6981363999999996E-3</v>
      </c>
      <c r="D328" s="13">
        <v>0.70299999999999996</v>
      </c>
      <c r="E328" s="13">
        <v>56.5</v>
      </c>
      <c r="F328" s="13">
        <v>1.2</v>
      </c>
      <c r="G328" s="13">
        <v>0.48</v>
      </c>
      <c r="H328" s="12">
        <v>1</v>
      </c>
      <c r="I328" s="15">
        <f t="shared" si="30"/>
        <v>1.2</v>
      </c>
      <c r="J328" s="15">
        <f t="shared" si="31"/>
        <v>0.48</v>
      </c>
      <c r="K328" s="13">
        <v>14.5</v>
      </c>
      <c r="L328" s="12">
        <f t="shared" si="32"/>
        <v>1.5550635728316664E-2</v>
      </c>
      <c r="M328">
        <f t="shared" si="33"/>
        <v>19</v>
      </c>
      <c r="N328">
        <f t="shared" si="34"/>
        <v>0</v>
      </c>
      <c r="O328">
        <f t="shared" si="35"/>
        <v>0</v>
      </c>
    </row>
    <row r="329" spans="1:15">
      <c r="A329" s="12" t="s">
        <v>41</v>
      </c>
      <c r="B329" s="12">
        <v>1400</v>
      </c>
      <c r="C329" s="14">
        <v>2.3640493446000002</v>
      </c>
      <c r="D329" s="13">
        <v>0.89</v>
      </c>
      <c r="E329" s="13">
        <v>56.5</v>
      </c>
      <c r="F329" s="13">
        <v>1.93</v>
      </c>
      <c r="G329" s="13">
        <v>0.497</v>
      </c>
      <c r="H329" s="12">
        <v>1</v>
      </c>
      <c r="I329" s="15">
        <f t="shared" si="30"/>
        <v>1.93</v>
      </c>
      <c r="J329" s="15">
        <f t="shared" si="31"/>
        <v>0.497</v>
      </c>
      <c r="K329" s="13">
        <v>13333.8</v>
      </c>
      <c r="L329" s="12">
        <f t="shared" si="32"/>
        <v>9.9063517744342509</v>
      </c>
      <c r="M329">
        <f t="shared" si="33"/>
        <v>12219</v>
      </c>
      <c r="N329">
        <f t="shared" si="34"/>
        <v>52</v>
      </c>
      <c r="O329">
        <f t="shared" si="35"/>
        <v>13.4</v>
      </c>
    </row>
    <row r="330" spans="1:15">
      <c r="A330" s="12" t="s">
        <v>41</v>
      </c>
      <c r="B330" s="12">
        <v>3100</v>
      </c>
      <c r="C330" s="14">
        <v>4.3354408648999998</v>
      </c>
      <c r="D330" s="13">
        <v>0.41099999999999998</v>
      </c>
      <c r="E330" s="13">
        <v>56.5</v>
      </c>
      <c r="F330" s="13">
        <v>1.2</v>
      </c>
      <c r="G330" s="13">
        <v>6.4000000000000001E-2</v>
      </c>
      <c r="H330" s="12">
        <v>1</v>
      </c>
      <c r="I330" s="15">
        <f t="shared" si="30"/>
        <v>1.2</v>
      </c>
      <c r="J330" s="15">
        <f t="shared" si="31"/>
        <v>6.4000000000000001E-2</v>
      </c>
      <c r="K330" s="13">
        <v>7844.4</v>
      </c>
      <c r="L330" s="12">
        <f t="shared" si="32"/>
        <v>8.3896200036896111</v>
      </c>
      <c r="M330">
        <f t="shared" si="33"/>
        <v>10348</v>
      </c>
      <c r="N330">
        <f t="shared" si="34"/>
        <v>27</v>
      </c>
      <c r="O330">
        <f t="shared" si="35"/>
        <v>1.5</v>
      </c>
    </row>
    <row r="331" spans="1:15">
      <c r="A331" s="12" t="s">
        <v>41</v>
      </c>
      <c r="B331" s="12">
        <v>3200</v>
      </c>
      <c r="C331" s="14">
        <v>9.4168443203999992</v>
      </c>
      <c r="D331" s="13">
        <v>0.4</v>
      </c>
      <c r="E331" s="13">
        <v>56.5</v>
      </c>
      <c r="F331" s="13">
        <v>1.2</v>
      </c>
      <c r="G331" s="13">
        <v>6.4000000000000001E-2</v>
      </c>
      <c r="H331" s="12">
        <v>1</v>
      </c>
      <c r="I331" s="15">
        <f t="shared" si="30"/>
        <v>1.2</v>
      </c>
      <c r="J331" s="15">
        <f t="shared" si="31"/>
        <v>6.4000000000000001E-2</v>
      </c>
      <c r="K331" s="13">
        <v>16582.599999999999</v>
      </c>
      <c r="L331" s="12">
        <f t="shared" si="32"/>
        <v>17.735056803419997</v>
      </c>
      <c r="M331">
        <f t="shared" si="33"/>
        <v>21876</v>
      </c>
      <c r="N331">
        <f t="shared" si="34"/>
        <v>58</v>
      </c>
      <c r="O331">
        <f t="shared" si="35"/>
        <v>3.1</v>
      </c>
    </row>
    <row r="332" spans="1:15">
      <c r="A332" s="12" t="s">
        <v>41</v>
      </c>
      <c r="B332" s="12">
        <v>4340</v>
      </c>
      <c r="C332" s="14">
        <v>4.1550843900000002E-2</v>
      </c>
      <c r="D332" s="13">
        <v>0.25800000000000001</v>
      </c>
      <c r="E332" s="13">
        <v>56.5</v>
      </c>
      <c r="F332" s="13">
        <v>0.7</v>
      </c>
      <c r="G332" s="13">
        <v>0.09</v>
      </c>
      <c r="H332" s="12">
        <v>1</v>
      </c>
      <c r="I332" s="15">
        <f t="shared" si="30"/>
        <v>0.7</v>
      </c>
      <c r="J332" s="15">
        <f t="shared" si="31"/>
        <v>0.09</v>
      </c>
      <c r="K332" s="13">
        <v>47.2</v>
      </c>
      <c r="L332" s="12">
        <f t="shared" si="32"/>
        <v>5.0473887627524999E-2</v>
      </c>
      <c r="M332">
        <f t="shared" si="33"/>
        <v>62</v>
      </c>
      <c r="N332">
        <f t="shared" si="34"/>
        <v>0</v>
      </c>
      <c r="O332">
        <f t="shared" si="35"/>
        <v>0</v>
      </c>
    </row>
    <row r="333" spans="1:15">
      <c r="A333" s="12" t="s">
        <v>41</v>
      </c>
      <c r="B333" s="12">
        <v>4340</v>
      </c>
      <c r="C333" s="14">
        <v>0.96373713380000003</v>
      </c>
      <c r="D333" s="13">
        <v>0.41299999999999998</v>
      </c>
      <c r="E333" s="13">
        <v>56.5</v>
      </c>
      <c r="F333" s="13">
        <v>0.7</v>
      </c>
      <c r="G333" s="13">
        <v>0.09</v>
      </c>
      <c r="H333" s="12">
        <v>1</v>
      </c>
      <c r="I333" s="15">
        <f t="shared" si="30"/>
        <v>0.7</v>
      </c>
      <c r="J333" s="15">
        <f t="shared" si="31"/>
        <v>0.09</v>
      </c>
      <c r="K333" s="13">
        <v>1752.3</v>
      </c>
      <c r="L333" s="12">
        <f t="shared" si="32"/>
        <v>1.8740270123880081</v>
      </c>
      <c r="M333">
        <f t="shared" si="33"/>
        <v>2312</v>
      </c>
      <c r="N333">
        <f t="shared" si="34"/>
        <v>4</v>
      </c>
      <c r="O333">
        <f t="shared" si="35"/>
        <v>0.5</v>
      </c>
    </row>
    <row r="334" spans="1:15">
      <c r="A334" s="12" t="s">
        <v>41</v>
      </c>
      <c r="B334" s="12">
        <v>2210</v>
      </c>
      <c r="C334" s="14">
        <v>5.1058660336999999</v>
      </c>
      <c r="D334" s="13">
        <v>0.26800000000000002</v>
      </c>
      <c r="E334" s="13">
        <v>56.5</v>
      </c>
      <c r="F334" s="13">
        <v>1.92</v>
      </c>
      <c r="G334" s="13">
        <v>0.50600000000000001</v>
      </c>
      <c r="H334" s="12">
        <v>1</v>
      </c>
      <c r="I334" s="15">
        <f t="shared" si="30"/>
        <v>1.92</v>
      </c>
      <c r="J334" s="15">
        <f t="shared" si="31"/>
        <v>0.50600000000000001</v>
      </c>
      <c r="K334" s="13">
        <v>13641.1</v>
      </c>
      <c r="L334" s="12">
        <f t="shared" si="32"/>
        <v>6.4427519568571165</v>
      </c>
      <c r="M334">
        <f t="shared" si="33"/>
        <v>7947</v>
      </c>
      <c r="N334">
        <f t="shared" si="34"/>
        <v>34</v>
      </c>
      <c r="O334">
        <f t="shared" si="35"/>
        <v>8.9</v>
      </c>
    </row>
    <row r="335" spans="1:15">
      <c r="A335" s="12" t="s">
        <v>41</v>
      </c>
      <c r="B335" s="12">
        <v>1400</v>
      </c>
      <c r="C335" s="14">
        <v>1.6864119717999999</v>
      </c>
      <c r="D335" s="13">
        <v>0.88700000000000001</v>
      </c>
      <c r="E335" s="13">
        <v>56.5</v>
      </c>
      <c r="F335" s="13">
        <v>1.93</v>
      </c>
      <c r="G335" s="13">
        <v>0.497</v>
      </c>
      <c r="H335" s="12">
        <v>1</v>
      </c>
      <c r="I335" s="15">
        <f t="shared" si="30"/>
        <v>1.93</v>
      </c>
      <c r="J335" s="15">
        <f t="shared" si="31"/>
        <v>0.497</v>
      </c>
      <c r="K335" s="13">
        <v>6585.4</v>
      </c>
      <c r="L335" s="12">
        <f t="shared" si="32"/>
        <v>7.0429482643952417</v>
      </c>
      <c r="M335">
        <f t="shared" si="33"/>
        <v>8687</v>
      </c>
      <c r="N335">
        <f t="shared" si="34"/>
        <v>37</v>
      </c>
      <c r="O335">
        <f t="shared" si="35"/>
        <v>9.5</v>
      </c>
    </row>
    <row r="336" spans="1:15">
      <c r="A336" s="12" t="s">
        <v>41</v>
      </c>
      <c r="B336" s="12">
        <v>1400</v>
      </c>
      <c r="C336" s="14">
        <v>2.9718169690999998</v>
      </c>
      <c r="D336" s="13">
        <v>0.88700000000000001</v>
      </c>
      <c r="E336" s="13">
        <v>56.5</v>
      </c>
      <c r="F336" s="13">
        <v>1.93</v>
      </c>
      <c r="G336" s="13">
        <v>0.497</v>
      </c>
      <c r="H336" s="12">
        <v>1</v>
      </c>
      <c r="I336" s="15">
        <f t="shared" si="30"/>
        <v>1.93</v>
      </c>
      <c r="J336" s="15">
        <f t="shared" si="31"/>
        <v>0.497</v>
      </c>
      <c r="K336" s="13">
        <v>11604.7</v>
      </c>
      <c r="L336" s="12">
        <f t="shared" si="32"/>
        <v>12.411174442910919</v>
      </c>
      <c r="M336">
        <f t="shared" si="33"/>
        <v>15309</v>
      </c>
      <c r="N336">
        <f t="shared" si="34"/>
        <v>65</v>
      </c>
      <c r="O336">
        <f t="shared" si="35"/>
        <v>16.8</v>
      </c>
    </row>
    <row r="337" spans="1:15">
      <c r="A337" s="12" t="s">
        <v>41</v>
      </c>
      <c r="B337" s="12">
        <v>1400</v>
      </c>
      <c r="C337" s="14">
        <v>0.199371364</v>
      </c>
      <c r="D337" s="13">
        <v>0.88700000000000001</v>
      </c>
      <c r="E337" s="13">
        <v>56.5</v>
      </c>
      <c r="F337" s="13">
        <v>1.93</v>
      </c>
      <c r="G337" s="13">
        <v>0.497</v>
      </c>
      <c r="H337" s="12">
        <v>1</v>
      </c>
      <c r="I337" s="15">
        <f t="shared" si="30"/>
        <v>1.93</v>
      </c>
      <c r="J337" s="15">
        <f t="shared" si="31"/>
        <v>0.497</v>
      </c>
      <c r="K337" s="13">
        <v>778.5</v>
      </c>
      <c r="L337" s="12">
        <f t="shared" si="32"/>
        <v>0.83263296604516668</v>
      </c>
      <c r="M337">
        <f t="shared" si="33"/>
        <v>1027</v>
      </c>
      <c r="N337">
        <f t="shared" si="34"/>
        <v>4</v>
      </c>
      <c r="O337">
        <f t="shared" si="35"/>
        <v>1.1000000000000001</v>
      </c>
    </row>
    <row r="338" spans="1:15">
      <c r="A338" s="12" t="s">
        <v>41</v>
      </c>
      <c r="B338" s="12">
        <v>6460</v>
      </c>
      <c r="C338" s="14">
        <v>3.4610072363</v>
      </c>
      <c r="D338" s="13">
        <v>0.30299999999999999</v>
      </c>
      <c r="E338" s="13">
        <v>56.5</v>
      </c>
      <c r="F338" s="13">
        <v>0</v>
      </c>
      <c r="G338" s="13">
        <v>0</v>
      </c>
      <c r="H338" s="12">
        <v>1</v>
      </c>
      <c r="I338" s="15">
        <f t="shared" si="30"/>
        <v>0</v>
      </c>
      <c r="J338" s="15">
        <f t="shared" si="31"/>
        <v>0</v>
      </c>
      <c r="K338" s="13">
        <v>4616.7</v>
      </c>
      <c r="L338" s="12">
        <f t="shared" si="32"/>
        <v>4.9375594484864873</v>
      </c>
      <c r="M338">
        <f t="shared" si="33"/>
        <v>6090</v>
      </c>
      <c r="N338">
        <f t="shared" si="34"/>
        <v>0</v>
      </c>
      <c r="O338">
        <f t="shared" si="35"/>
        <v>0</v>
      </c>
    </row>
    <row r="339" spans="1:15">
      <c r="A339" s="12" t="s">
        <v>41</v>
      </c>
      <c r="B339" s="12">
        <v>3200</v>
      </c>
      <c r="C339" s="14">
        <v>2.7531348921999999</v>
      </c>
      <c r="D339" s="13">
        <v>0.4</v>
      </c>
      <c r="E339" s="13">
        <v>56.5</v>
      </c>
      <c r="F339" s="13">
        <v>1.2</v>
      </c>
      <c r="G339" s="13">
        <v>6.4000000000000001E-2</v>
      </c>
      <c r="H339" s="12">
        <v>1</v>
      </c>
      <c r="I339" s="15">
        <f t="shared" si="30"/>
        <v>1.2</v>
      </c>
      <c r="J339" s="15">
        <f t="shared" si="31"/>
        <v>6.4000000000000001E-2</v>
      </c>
      <c r="K339" s="13">
        <v>4848.2</v>
      </c>
      <c r="L339" s="12">
        <f t="shared" si="32"/>
        <v>5.1850707136433334</v>
      </c>
      <c r="M339">
        <f t="shared" si="33"/>
        <v>6396</v>
      </c>
      <c r="N339">
        <f t="shared" si="34"/>
        <v>17</v>
      </c>
      <c r="O339">
        <f t="shared" si="35"/>
        <v>0.9</v>
      </c>
    </row>
    <row r="340" spans="1:15">
      <c r="A340" s="12" t="s">
        <v>41</v>
      </c>
      <c r="B340" s="12">
        <v>6410</v>
      </c>
      <c r="C340" s="14">
        <v>3.0131180936000002</v>
      </c>
      <c r="D340" s="13">
        <v>0.30299999999999999</v>
      </c>
      <c r="E340" s="13">
        <v>56.5</v>
      </c>
      <c r="F340" s="13">
        <v>0</v>
      </c>
      <c r="G340" s="13">
        <v>0</v>
      </c>
      <c r="H340" s="12">
        <v>1</v>
      </c>
      <c r="I340" s="15">
        <f t="shared" si="30"/>
        <v>0</v>
      </c>
      <c r="J340" s="15">
        <f t="shared" si="31"/>
        <v>0</v>
      </c>
      <c r="K340" s="13">
        <v>4019.3</v>
      </c>
      <c r="L340" s="12">
        <f t="shared" si="32"/>
        <v>4.2985896002821002</v>
      </c>
      <c r="M340">
        <f t="shared" si="33"/>
        <v>5302</v>
      </c>
      <c r="N340">
        <f t="shared" si="34"/>
        <v>0</v>
      </c>
      <c r="O340">
        <f t="shared" si="35"/>
        <v>0</v>
      </c>
    </row>
    <row r="341" spans="1:15">
      <c r="A341" s="12" t="s">
        <v>41</v>
      </c>
      <c r="B341" s="12">
        <v>8140</v>
      </c>
      <c r="C341" s="14">
        <v>12.3823453307</v>
      </c>
      <c r="D341" s="13">
        <v>0.77700000000000002</v>
      </c>
      <c r="E341" s="13">
        <v>56.5</v>
      </c>
      <c r="F341" s="13">
        <v>1.2</v>
      </c>
      <c r="G341" s="13">
        <v>0.48</v>
      </c>
      <c r="H341" s="12">
        <v>1</v>
      </c>
      <c r="I341" s="15">
        <f t="shared" si="30"/>
        <v>1.2</v>
      </c>
      <c r="J341" s="15">
        <f t="shared" si="31"/>
        <v>0.48</v>
      </c>
      <c r="K341" s="13">
        <v>42355.8</v>
      </c>
      <c r="L341" s="12">
        <f t="shared" si="32"/>
        <v>45.299262599199615</v>
      </c>
      <c r="M341">
        <f t="shared" si="33"/>
        <v>55876</v>
      </c>
      <c r="N341">
        <f t="shared" si="34"/>
        <v>148</v>
      </c>
      <c r="O341">
        <f t="shared" si="35"/>
        <v>59.1</v>
      </c>
    </row>
    <row r="342" spans="1:15">
      <c r="A342" s="12" t="s">
        <v>41</v>
      </c>
      <c r="B342" s="12">
        <v>1400</v>
      </c>
      <c r="C342" s="14">
        <v>2.6819037800000001E-2</v>
      </c>
      <c r="D342" s="13">
        <v>0.88800000000000001</v>
      </c>
      <c r="E342" s="13">
        <v>56.5</v>
      </c>
      <c r="F342" s="13">
        <v>1.93</v>
      </c>
      <c r="G342" s="13">
        <v>0.497</v>
      </c>
      <c r="H342" s="12">
        <v>1</v>
      </c>
      <c r="I342" s="15">
        <f t="shared" si="30"/>
        <v>1.93</v>
      </c>
      <c r="J342" s="15">
        <f t="shared" si="31"/>
        <v>0.497</v>
      </c>
      <c r="K342" s="13">
        <v>104.8</v>
      </c>
      <c r="L342" s="12">
        <f t="shared" si="32"/>
        <v>0.11213039704180001</v>
      </c>
      <c r="M342">
        <f t="shared" si="33"/>
        <v>138</v>
      </c>
      <c r="N342">
        <f t="shared" si="34"/>
        <v>1</v>
      </c>
      <c r="O342">
        <f t="shared" si="35"/>
        <v>0.2</v>
      </c>
    </row>
    <row r="343" spans="1:15">
      <c r="A343" s="12" t="s">
        <v>41</v>
      </c>
      <c r="B343" s="12">
        <v>7400</v>
      </c>
      <c r="C343" s="14">
        <v>0.86026529289999998</v>
      </c>
      <c r="D343" s="13">
        <v>0.20200000000000001</v>
      </c>
      <c r="E343" s="13">
        <v>56.5</v>
      </c>
      <c r="F343" s="13">
        <v>1.38</v>
      </c>
      <c r="G343" s="13">
        <v>0.109</v>
      </c>
      <c r="H343" s="12">
        <v>1</v>
      </c>
      <c r="I343" s="15">
        <f t="shared" si="30"/>
        <v>1.38</v>
      </c>
      <c r="J343" s="15">
        <f t="shared" si="31"/>
        <v>0.109</v>
      </c>
      <c r="K343" s="13">
        <v>765</v>
      </c>
      <c r="L343" s="12">
        <f t="shared" si="32"/>
        <v>0.81818398232230827</v>
      </c>
      <c r="M343">
        <f t="shared" si="33"/>
        <v>1009</v>
      </c>
      <c r="N343">
        <f t="shared" si="34"/>
        <v>3</v>
      </c>
      <c r="O343">
        <f t="shared" si="35"/>
        <v>0.2</v>
      </c>
    </row>
    <row r="344" spans="1:15">
      <c r="A344" s="12" t="s">
        <v>41</v>
      </c>
      <c r="B344" s="12">
        <v>8140</v>
      </c>
      <c r="C344" s="14">
        <v>5.6557480334000001</v>
      </c>
      <c r="D344" s="13">
        <v>0.70299999999999996</v>
      </c>
      <c r="E344" s="13">
        <v>56.5</v>
      </c>
      <c r="F344" s="13">
        <v>1.2</v>
      </c>
      <c r="G344" s="13">
        <v>0.48</v>
      </c>
      <c r="H344" s="12">
        <v>1</v>
      </c>
      <c r="I344" s="15">
        <f t="shared" si="30"/>
        <v>1.2</v>
      </c>
      <c r="J344" s="15">
        <f t="shared" si="31"/>
        <v>0.48</v>
      </c>
      <c r="K344" s="13">
        <v>17503.8</v>
      </c>
      <c r="L344" s="12">
        <f t="shared" si="32"/>
        <v>18.72029033438594</v>
      </c>
      <c r="M344">
        <f t="shared" si="33"/>
        <v>23091</v>
      </c>
      <c r="N344">
        <f t="shared" si="34"/>
        <v>61</v>
      </c>
      <c r="O344">
        <f t="shared" si="35"/>
        <v>24.4</v>
      </c>
    </row>
    <row r="345" spans="1:15">
      <c r="A345" s="12" t="s">
        <v>41</v>
      </c>
      <c r="B345" s="12">
        <v>7400</v>
      </c>
      <c r="C345" s="14">
        <v>3.9004707999999999E-3</v>
      </c>
      <c r="D345" s="13">
        <v>0.223</v>
      </c>
      <c r="E345" s="13">
        <v>56.5</v>
      </c>
      <c r="F345" s="13">
        <v>1.38</v>
      </c>
      <c r="G345" s="13">
        <v>0.109</v>
      </c>
      <c r="H345" s="12">
        <v>1</v>
      </c>
      <c r="I345" s="15">
        <f t="shared" si="30"/>
        <v>1.38</v>
      </c>
      <c r="J345" s="15">
        <f t="shared" si="31"/>
        <v>0.109</v>
      </c>
      <c r="K345" s="13">
        <v>3.8</v>
      </c>
      <c r="L345" s="12">
        <f t="shared" si="32"/>
        <v>4.095331820383334E-3</v>
      </c>
      <c r="M345">
        <f t="shared" si="33"/>
        <v>5</v>
      </c>
      <c r="N345">
        <f t="shared" si="34"/>
        <v>0</v>
      </c>
      <c r="O345">
        <f t="shared" si="35"/>
        <v>0</v>
      </c>
    </row>
    <row r="346" spans="1:15">
      <c r="A346" s="12" t="s">
        <v>41</v>
      </c>
      <c r="B346" s="12">
        <v>2210</v>
      </c>
      <c r="C346" s="14">
        <v>18.442605303899999</v>
      </c>
      <c r="D346" s="13">
        <v>0.26800000000000002</v>
      </c>
      <c r="E346" s="13">
        <v>56.5</v>
      </c>
      <c r="F346" s="13">
        <v>1.92</v>
      </c>
      <c r="G346" s="13">
        <v>0.50600000000000001</v>
      </c>
      <c r="H346" s="12">
        <v>1</v>
      </c>
      <c r="I346" s="15">
        <f t="shared" si="30"/>
        <v>1.92</v>
      </c>
      <c r="J346" s="15">
        <f t="shared" si="31"/>
        <v>0.50600000000000001</v>
      </c>
      <c r="K346" s="13">
        <v>21759.3</v>
      </c>
      <c r="L346" s="12">
        <f t="shared" si="32"/>
        <v>23.271494125971149</v>
      </c>
      <c r="M346">
        <f t="shared" si="33"/>
        <v>28705</v>
      </c>
      <c r="N346">
        <f t="shared" si="34"/>
        <v>122</v>
      </c>
      <c r="O346">
        <f t="shared" si="35"/>
        <v>32</v>
      </c>
    </row>
    <row r="347" spans="1:15">
      <c r="A347" s="12" t="s">
        <v>41</v>
      </c>
      <c r="B347" s="12">
        <v>4340</v>
      </c>
      <c r="C347" s="14">
        <v>1.5176416886999999</v>
      </c>
      <c r="D347" s="13">
        <v>0.41299999999999998</v>
      </c>
      <c r="E347" s="13">
        <v>56.5</v>
      </c>
      <c r="F347" s="13">
        <v>0.7</v>
      </c>
      <c r="G347" s="13">
        <v>0.09</v>
      </c>
      <c r="H347" s="12">
        <v>1</v>
      </c>
      <c r="I347" s="15">
        <f t="shared" si="30"/>
        <v>0.7</v>
      </c>
      <c r="J347" s="15">
        <f t="shared" si="31"/>
        <v>0.09</v>
      </c>
      <c r="K347" s="13">
        <v>2759.3</v>
      </c>
      <c r="L347" s="12">
        <f t="shared" si="32"/>
        <v>2.9511174987475122</v>
      </c>
      <c r="M347">
        <f t="shared" si="33"/>
        <v>3640</v>
      </c>
      <c r="N347">
        <f t="shared" si="34"/>
        <v>6</v>
      </c>
      <c r="O347">
        <f t="shared" si="35"/>
        <v>0.7</v>
      </c>
    </row>
    <row r="348" spans="1:15">
      <c r="A348" s="12" t="s">
        <v>41</v>
      </c>
      <c r="B348" s="12">
        <v>1400</v>
      </c>
      <c r="C348" s="14">
        <v>2.2610644979000001</v>
      </c>
      <c r="D348" s="13">
        <v>0.88700000000000001</v>
      </c>
      <c r="E348" s="13">
        <v>56.5</v>
      </c>
      <c r="F348" s="13">
        <v>1.93</v>
      </c>
      <c r="G348" s="13">
        <v>0.497</v>
      </c>
      <c r="H348" s="12">
        <v>1</v>
      </c>
      <c r="I348" s="15">
        <f t="shared" si="30"/>
        <v>1.93</v>
      </c>
      <c r="J348" s="15">
        <f t="shared" si="31"/>
        <v>0.497</v>
      </c>
      <c r="K348" s="13">
        <v>8829.2999999999993</v>
      </c>
      <c r="L348" s="12">
        <f t="shared" si="32"/>
        <v>9.44286482037562</v>
      </c>
      <c r="M348">
        <f t="shared" si="33"/>
        <v>11648</v>
      </c>
      <c r="N348">
        <f t="shared" si="34"/>
        <v>50</v>
      </c>
      <c r="O348">
        <f t="shared" si="35"/>
        <v>12.8</v>
      </c>
    </row>
    <row r="349" spans="1:15">
      <c r="A349" s="12" t="s">
        <v>41</v>
      </c>
      <c r="B349" s="12">
        <v>1200</v>
      </c>
      <c r="C349" s="14">
        <v>1.3589597631000001</v>
      </c>
      <c r="D349" s="13">
        <v>0.30399999999999999</v>
      </c>
      <c r="E349" s="13">
        <v>56.5</v>
      </c>
      <c r="F349" s="13">
        <v>2.23</v>
      </c>
      <c r="G349" s="13">
        <v>0.316</v>
      </c>
      <c r="H349" s="12">
        <v>1</v>
      </c>
      <c r="I349" s="15">
        <f t="shared" si="30"/>
        <v>2.23</v>
      </c>
      <c r="J349" s="15">
        <f t="shared" si="31"/>
        <v>0.316</v>
      </c>
      <c r="K349" s="13">
        <v>1818.7</v>
      </c>
      <c r="L349" s="12">
        <f t="shared" si="32"/>
        <v>1.9451244075838001</v>
      </c>
      <c r="M349">
        <f t="shared" si="33"/>
        <v>2399</v>
      </c>
      <c r="N349">
        <f t="shared" si="34"/>
        <v>12</v>
      </c>
      <c r="O349">
        <f t="shared" si="35"/>
        <v>1.7</v>
      </c>
    </row>
    <row r="350" spans="1:15">
      <c r="A350" s="12" t="s">
        <v>41</v>
      </c>
      <c r="B350" s="12">
        <v>8140</v>
      </c>
      <c r="C350" s="14">
        <v>2.1679071999999998E-3</v>
      </c>
      <c r="D350" s="13">
        <v>0.70299999999999996</v>
      </c>
      <c r="E350" s="13">
        <v>56.5</v>
      </c>
      <c r="F350" s="13">
        <v>1.2</v>
      </c>
      <c r="G350" s="13">
        <v>0.48</v>
      </c>
      <c r="H350" s="12">
        <v>1</v>
      </c>
      <c r="I350" s="15">
        <f t="shared" si="30"/>
        <v>1.2</v>
      </c>
      <c r="J350" s="15">
        <f t="shared" si="31"/>
        <v>0.48</v>
      </c>
      <c r="K350" s="13">
        <v>6.7</v>
      </c>
      <c r="L350" s="12">
        <f t="shared" si="32"/>
        <v>7.1756825025333327E-3</v>
      </c>
      <c r="M350">
        <f t="shared" si="33"/>
        <v>9</v>
      </c>
      <c r="N350">
        <f t="shared" si="34"/>
        <v>0</v>
      </c>
      <c r="O350">
        <f t="shared" si="35"/>
        <v>0</v>
      </c>
    </row>
    <row r="351" spans="1:15">
      <c r="A351" s="12" t="s">
        <v>41</v>
      </c>
      <c r="B351" s="12">
        <v>4340</v>
      </c>
      <c r="C351" s="14">
        <v>21.967987356799998</v>
      </c>
      <c r="D351" s="13">
        <v>0.41299999999999998</v>
      </c>
      <c r="E351" s="13">
        <v>56.5</v>
      </c>
      <c r="F351" s="13">
        <v>0.7</v>
      </c>
      <c r="G351" s="13">
        <v>0.09</v>
      </c>
      <c r="H351" s="12">
        <v>1</v>
      </c>
      <c r="I351" s="15">
        <f t="shared" si="30"/>
        <v>0.7</v>
      </c>
      <c r="J351" s="15">
        <f t="shared" si="31"/>
        <v>0.09</v>
      </c>
      <c r="K351" s="13">
        <v>39941.9</v>
      </c>
      <c r="L351" s="12">
        <f t="shared" si="32"/>
        <v>42.717666748104129</v>
      </c>
      <c r="M351">
        <f t="shared" si="33"/>
        <v>52691</v>
      </c>
      <c r="N351">
        <f t="shared" si="34"/>
        <v>81</v>
      </c>
      <c r="O351">
        <f t="shared" si="35"/>
        <v>10.5</v>
      </c>
    </row>
    <row r="352" spans="1:15">
      <c r="A352" s="12" t="s">
        <v>41</v>
      </c>
      <c r="B352" s="12">
        <v>4340</v>
      </c>
      <c r="C352" s="14">
        <v>0.25503696419999999</v>
      </c>
      <c r="D352" s="13">
        <v>0.41299999999999998</v>
      </c>
      <c r="E352" s="13">
        <v>56.5</v>
      </c>
      <c r="F352" s="13">
        <v>0.7</v>
      </c>
      <c r="G352" s="13">
        <v>0.09</v>
      </c>
      <c r="H352" s="12">
        <v>1</v>
      </c>
      <c r="I352" s="15">
        <f t="shared" si="30"/>
        <v>0.7</v>
      </c>
      <c r="J352" s="15">
        <f t="shared" si="31"/>
        <v>0.09</v>
      </c>
      <c r="K352" s="13">
        <v>463.8</v>
      </c>
      <c r="L352" s="12">
        <f t="shared" si="32"/>
        <v>0.49593000342707499</v>
      </c>
      <c r="M352">
        <f t="shared" si="33"/>
        <v>612</v>
      </c>
      <c r="N352">
        <f t="shared" si="34"/>
        <v>1</v>
      </c>
      <c r="O352">
        <f t="shared" si="35"/>
        <v>0.1</v>
      </c>
    </row>
    <row r="353" spans="1:15">
      <c r="A353" s="12" t="s">
        <v>41</v>
      </c>
      <c r="B353" s="12">
        <v>2210</v>
      </c>
      <c r="C353" s="14">
        <v>0.86717670979999995</v>
      </c>
      <c r="D353" s="13">
        <v>0.26800000000000002</v>
      </c>
      <c r="E353" s="13">
        <v>56.5</v>
      </c>
      <c r="F353" s="13">
        <v>1.92</v>
      </c>
      <c r="G353" s="13">
        <v>0.50600000000000001</v>
      </c>
      <c r="H353" s="12">
        <v>1</v>
      </c>
      <c r="I353" s="15">
        <f t="shared" si="30"/>
        <v>1.92</v>
      </c>
      <c r="J353" s="15">
        <f t="shared" si="31"/>
        <v>0.50600000000000001</v>
      </c>
      <c r="K353" s="13">
        <v>1023.1</v>
      </c>
      <c r="L353" s="12">
        <f t="shared" si="32"/>
        <v>1.0942324783159667</v>
      </c>
      <c r="M353">
        <f t="shared" si="33"/>
        <v>1350</v>
      </c>
      <c r="N353">
        <f t="shared" si="34"/>
        <v>6</v>
      </c>
      <c r="O353">
        <f t="shared" si="35"/>
        <v>1.5</v>
      </c>
    </row>
    <row r="354" spans="1:15">
      <c r="A354" s="12" t="s">
        <v>41</v>
      </c>
      <c r="B354" s="12">
        <v>1550</v>
      </c>
      <c r="C354" s="14">
        <v>5.3127091181999999</v>
      </c>
      <c r="D354" s="13">
        <v>0.59299999999999997</v>
      </c>
      <c r="E354" s="13">
        <v>56.5</v>
      </c>
      <c r="F354" s="13">
        <v>1.55</v>
      </c>
      <c r="G354" s="13">
        <v>0.15</v>
      </c>
      <c r="H354" s="12">
        <v>1</v>
      </c>
      <c r="I354" s="15">
        <f t="shared" si="30"/>
        <v>1.55</v>
      </c>
      <c r="J354" s="15">
        <f t="shared" si="31"/>
        <v>0.15</v>
      </c>
      <c r="K354" s="13">
        <v>23182.6</v>
      </c>
      <c r="L354" s="12">
        <f t="shared" si="32"/>
        <v>14.833305220894324</v>
      </c>
      <c r="M354">
        <f t="shared" si="33"/>
        <v>18297</v>
      </c>
      <c r="N354">
        <f t="shared" si="34"/>
        <v>63</v>
      </c>
      <c r="O354">
        <f t="shared" si="35"/>
        <v>6.1</v>
      </c>
    </row>
    <row r="355" spans="1:15">
      <c r="A355" s="12" t="s">
        <v>41</v>
      </c>
      <c r="B355" s="12">
        <v>1400</v>
      </c>
      <c r="C355" s="14">
        <v>4.3363379299999998E-2</v>
      </c>
      <c r="D355" s="13">
        <v>0.88700000000000001</v>
      </c>
      <c r="E355" s="13">
        <v>56.5</v>
      </c>
      <c r="F355" s="13">
        <v>1.93</v>
      </c>
      <c r="G355" s="13">
        <v>0.497</v>
      </c>
      <c r="H355" s="12">
        <v>1</v>
      </c>
      <c r="I355" s="15">
        <f t="shared" si="30"/>
        <v>1.93</v>
      </c>
      <c r="J355" s="15">
        <f t="shared" si="31"/>
        <v>0.497</v>
      </c>
      <c r="K355" s="13">
        <v>169.3</v>
      </c>
      <c r="L355" s="12">
        <f t="shared" si="32"/>
        <v>0.18109811960909583</v>
      </c>
      <c r="M355">
        <f t="shared" si="33"/>
        <v>223</v>
      </c>
      <c r="N355">
        <f t="shared" si="34"/>
        <v>1</v>
      </c>
      <c r="O355">
        <f t="shared" si="35"/>
        <v>0.2</v>
      </c>
    </row>
    <row r="356" spans="1:15">
      <c r="A356" s="12" t="s">
        <v>41</v>
      </c>
      <c r="B356" s="12">
        <v>1400</v>
      </c>
      <c r="C356" s="14">
        <v>1.39758546E-2</v>
      </c>
      <c r="D356" s="13">
        <v>0.88700000000000001</v>
      </c>
      <c r="E356" s="13">
        <v>56.5</v>
      </c>
      <c r="F356" s="13">
        <v>1.93</v>
      </c>
      <c r="G356" s="13">
        <v>0.497</v>
      </c>
      <c r="H356" s="12">
        <v>1</v>
      </c>
      <c r="I356" s="15">
        <f t="shared" si="30"/>
        <v>1.93</v>
      </c>
      <c r="J356" s="15">
        <f t="shared" si="31"/>
        <v>0.497</v>
      </c>
      <c r="K356" s="13">
        <v>54.6</v>
      </c>
      <c r="L356" s="12">
        <f t="shared" si="32"/>
        <v>5.8367245100524996E-2</v>
      </c>
      <c r="M356">
        <f t="shared" si="33"/>
        <v>72</v>
      </c>
      <c r="N356">
        <f t="shared" si="34"/>
        <v>0</v>
      </c>
      <c r="O356">
        <f t="shared" si="35"/>
        <v>0.1</v>
      </c>
    </row>
    <row r="357" spans="1:15">
      <c r="A357" s="12" t="s">
        <v>41</v>
      </c>
      <c r="B357" s="12">
        <v>1400</v>
      </c>
      <c r="C357" s="14">
        <v>6.9005931199999995E-2</v>
      </c>
      <c r="D357" s="13">
        <v>0.88700000000000001</v>
      </c>
      <c r="E357" s="13">
        <v>56.5</v>
      </c>
      <c r="F357" s="13">
        <v>1.93</v>
      </c>
      <c r="G357" s="13">
        <v>0.497</v>
      </c>
      <c r="H357" s="12">
        <v>1</v>
      </c>
      <c r="I357" s="15">
        <f t="shared" si="30"/>
        <v>1.93</v>
      </c>
      <c r="J357" s="15">
        <f t="shared" si="31"/>
        <v>0.497</v>
      </c>
      <c r="K357" s="13">
        <v>269.5</v>
      </c>
      <c r="L357" s="12">
        <f t="shared" si="32"/>
        <v>0.2881888954211333</v>
      </c>
      <c r="M357">
        <f t="shared" si="33"/>
        <v>355</v>
      </c>
      <c r="N357">
        <f t="shared" si="34"/>
        <v>2</v>
      </c>
      <c r="O357">
        <f t="shared" si="35"/>
        <v>0.4</v>
      </c>
    </row>
    <row r="358" spans="1:15">
      <c r="A358" s="12" t="s">
        <v>41</v>
      </c>
      <c r="B358" s="12">
        <v>1550</v>
      </c>
      <c r="C358" s="14">
        <v>2.3382802961000002</v>
      </c>
      <c r="D358" s="13">
        <v>0.57699999999999996</v>
      </c>
      <c r="E358" s="13">
        <v>56.5</v>
      </c>
      <c r="F358" s="13">
        <v>1.55</v>
      </c>
      <c r="G358" s="13">
        <v>0.15</v>
      </c>
      <c r="H358" s="12">
        <v>1</v>
      </c>
      <c r="I358" s="15">
        <f t="shared" si="30"/>
        <v>1.55</v>
      </c>
      <c r="J358" s="15">
        <f t="shared" si="31"/>
        <v>0.15</v>
      </c>
      <c r="K358" s="13">
        <v>5939.6</v>
      </c>
      <c r="L358" s="12">
        <f t="shared" si="32"/>
        <v>6.3524255660840039</v>
      </c>
      <c r="M358">
        <f t="shared" si="33"/>
        <v>7836</v>
      </c>
      <c r="N358">
        <f t="shared" si="34"/>
        <v>27</v>
      </c>
      <c r="O358">
        <f t="shared" si="35"/>
        <v>2.6</v>
      </c>
    </row>
    <row r="359" spans="1:15">
      <c r="A359" s="12" t="s">
        <v>41</v>
      </c>
      <c r="B359" s="12">
        <v>6170</v>
      </c>
      <c r="C359" s="14">
        <v>1.28464774E-2</v>
      </c>
      <c r="D359" s="13">
        <v>0.30299999999999999</v>
      </c>
      <c r="E359" s="13">
        <v>56.5</v>
      </c>
      <c r="F359" s="13">
        <v>0</v>
      </c>
      <c r="G359" s="13">
        <v>0</v>
      </c>
      <c r="H359" s="12">
        <v>1</v>
      </c>
      <c r="I359" s="15">
        <f t="shared" si="30"/>
        <v>0</v>
      </c>
      <c r="J359" s="15">
        <f t="shared" si="31"/>
        <v>0</v>
      </c>
      <c r="K359" s="13">
        <v>17.100000000000001</v>
      </c>
      <c r="L359" s="12">
        <f t="shared" si="32"/>
        <v>1.8327105820775E-2</v>
      </c>
      <c r="M359">
        <f t="shared" si="33"/>
        <v>23</v>
      </c>
      <c r="N359">
        <f t="shared" si="34"/>
        <v>0</v>
      </c>
      <c r="O359">
        <f t="shared" si="35"/>
        <v>0</v>
      </c>
    </row>
    <row r="360" spans="1:15">
      <c r="A360" s="12" t="s">
        <v>41</v>
      </c>
      <c r="B360" s="12">
        <v>4340</v>
      </c>
      <c r="C360" s="14">
        <v>5.6211499800000002E-2</v>
      </c>
      <c r="D360" s="13">
        <v>0.41299999999999998</v>
      </c>
      <c r="E360" s="13">
        <v>56.5</v>
      </c>
      <c r="F360" s="13">
        <v>0.7</v>
      </c>
      <c r="G360" s="13">
        <v>0.09</v>
      </c>
      <c r="H360" s="12">
        <v>1</v>
      </c>
      <c r="I360" s="15">
        <f t="shared" si="30"/>
        <v>0.7</v>
      </c>
      <c r="J360" s="15">
        <f t="shared" si="31"/>
        <v>0.09</v>
      </c>
      <c r="K360" s="13">
        <v>102.2</v>
      </c>
      <c r="L360" s="12">
        <f t="shared" si="32"/>
        <v>0.10930560350692499</v>
      </c>
      <c r="M360">
        <f t="shared" si="33"/>
        <v>135</v>
      </c>
      <c r="N360">
        <f t="shared" si="34"/>
        <v>0</v>
      </c>
      <c r="O360">
        <f t="shared" si="35"/>
        <v>0</v>
      </c>
    </row>
    <row r="361" spans="1:15">
      <c r="A361" s="12" t="s">
        <v>41</v>
      </c>
      <c r="B361" s="12">
        <v>1400</v>
      </c>
      <c r="C361" s="14">
        <v>3.60933539E-2</v>
      </c>
      <c r="D361" s="13">
        <v>0.88700000000000001</v>
      </c>
      <c r="E361" s="13">
        <v>56.5</v>
      </c>
      <c r="F361" s="13">
        <v>1.93</v>
      </c>
      <c r="G361" s="13">
        <v>0.497</v>
      </c>
      <c r="H361" s="12">
        <v>1</v>
      </c>
      <c r="I361" s="15">
        <f t="shared" si="30"/>
        <v>1.93</v>
      </c>
      <c r="J361" s="15">
        <f t="shared" si="31"/>
        <v>0.497</v>
      </c>
      <c r="K361" s="13">
        <v>140.9</v>
      </c>
      <c r="L361" s="12">
        <f t="shared" si="32"/>
        <v>0.15073637311462082</v>
      </c>
      <c r="M361">
        <f t="shared" si="33"/>
        <v>186</v>
      </c>
      <c r="N361">
        <f t="shared" si="34"/>
        <v>1</v>
      </c>
      <c r="O361">
        <f t="shared" si="35"/>
        <v>0.2</v>
      </c>
    </row>
    <row r="362" spans="1:15">
      <c r="A362" s="12" t="s">
        <v>41</v>
      </c>
      <c r="B362" s="12">
        <v>1400</v>
      </c>
      <c r="C362" s="14">
        <v>0.49180548070000002</v>
      </c>
      <c r="D362" s="13">
        <v>0.88700000000000001</v>
      </c>
      <c r="E362" s="13">
        <v>56.5</v>
      </c>
      <c r="F362" s="13">
        <v>1.93</v>
      </c>
      <c r="G362" s="13">
        <v>0.497</v>
      </c>
      <c r="H362" s="12">
        <v>1</v>
      </c>
      <c r="I362" s="15">
        <f t="shared" si="30"/>
        <v>1.93</v>
      </c>
      <c r="J362" s="15">
        <f t="shared" si="31"/>
        <v>0.497</v>
      </c>
      <c r="K362" s="13">
        <v>1920.5</v>
      </c>
      <c r="L362" s="12">
        <f t="shared" si="32"/>
        <v>2.0539231306684043</v>
      </c>
      <c r="M362">
        <f t="shared" si="33"/>
        <v>2533</v>
      </c>
      <c r="N362">
        <f t="shared" si="34"/>
        <v>11</v>
      </c>
      <c r="O362">
        <f t="shared" si="35"/>
        <v>2.8</v>
      </c>
    </row>
    <row r="363" spans="1:15">
      <c r="A363" s="12" t="s">
        <v>41</v>
      </c>
      <c r="B363" s="12">
        <v>4340</v>
      </c>
      <c r="C363" s="14">
        <v>0.25015259309999999</v>
      </c>
      <c r="D363" s="13">
        <v>0.41299999999999998</v>
      </c>
      <c r="E363" s="13">
        <v>56.5</v>
      </c>
      <c r="F363" s="13">
        <v>0.7</v>
      </c>
      <c r="G363" s="13">
        <v>0.09</v>
      </c>
      <c r="H363" s="12">
        <v>1</v>
      </c>
      <c r="I363" s="15">
        <f t="shared" si="30"/>
        <v>0.7</v>
      </c>
      <c r="J363" s="15">
        <f t="shared" si="31"/>
        <v>0.09</v>
      </c>
      <c r="K363" s="13">
        <v>454.8</v>
      </c>
      <c r="L363" s="12">
        <f t="shared" si="32"/>
        <v>0.48643214030766241</v>
      </c>
      <c r="M363">
        <f t="shared" si="33"/>
        <v>600</v>
      </c>
      <c r="N363">
        <f t="shared" si="34"/>
        <v>1</v>
      </c>
      <c r="O363">
        <f t="shared" si="35"/>
        <v>0.1</v>
      </c>
    </row>
    <row r="364" spans="1:15">
      <c r="A364" s="12" t="s">
        <v>41</v>
      </c>
      <c r="B364" s="12">
        <v>6170</v>
      </c>
      <c r="C364" s="14">
        <v>4.4607317600000002E-2</v>
      </c>
      <c r="D364" s="13">
        <v>0.30299999999999999</v>
      </c>
      <c r="E364" s="13">
        <v>56.5</v>
      </c>
      <c r="F364" s="13">
        <v>0</v>
      </c>
      <c r="G364" s="13">
        <v>0</v>
      </c>
      <c r="H364" s="12">
        <v>1</v>
      </c>
      <c r="I364" s="15">
        <f t="shared" si="30"/>
        <v>0</v>
      </c>
      <c r="J364" s="15">
        <f t="shared" si="31"/>
        <v>0</v>
      </c>
      <c r="K364" s="13">
        <v>59.5</v>
      </c>
      <c r="L364" s="12">
        <f t="shared" si="32"/>
        <v>6.3637914471099996E-2</v>
      </c>
      <c r="M364">
        <f t="shared" si="33"/>
        <v>78</v>
      </c>
      <c r="N364">
        <f t="shared" si="34"/>
        <v>0</v>
      </c>
      <c r="O364">
        <f t="shared" si="35"/>
        <v>0</v>
      </c>
    </row>
    <row r="365" spans="1:15">
      <c r="A365" s="12" t="s">
        <v>41</v>
      </c>
      <c r="B365" s="12">
        <v>3100</v>
      </c>
      <c r="C365" s="14">
        <v>1.22543468E-2</v>
      </c>
      <c r="D365" s="13">
        <v>0.41099999999999998</v>
      </c>
      <c r="E365" s="13">
        <v>56.5</v>
      </c>
      <c r="F365" s="13">
        <v>1.2</v>
      </c>
      <c r="G365" s="13">
        <v>6.4000000000000001E-2</v>
      </c>
      <c r="H365" s="12">
        <v>1</v>
      </c>
      <c r="I365" s="15">
        <f t="shared" si="30"/>
        <v>1.2</v>
      </c>
      <c r="J365" s="15">
        <f t="shared" si="31"/>
        <v>6.4000000000000001E-2</v>
      </c>
      <c r="K365" s="13">
        <v>22.2</v>
      </c>
      <c r="L365" s="12">
        <f t="shared" si="32"/>
        <v>2.3713692851349999E-2</v>
      </c>
      <c r="M365">
        <f t="shared" si="33"/>
        <v>29</v>
      </c>
      <c r="N365">
        <f t="shared" si="34"/>
        <v>0</v>
      </c>
      <c r="O365">
        <f t="shared" si="35"/>
        <v>0</v>
      </c>
    </row>
    <row r="366" spans="1:15">
      <c r="A366" s="12" t="s">
        <v>41</v>
      </c>
      <c r="B366" s="12">
        <v>6460</v>
      </c>
      <c r="C366" s="14">
        <v>0.85063071950000002</v>
      </c>
      <c r="D366" s="13">
        <v>0.30299999999999999</v>
      </c>
      <c r="E366" s="13">
        <v>56.5</v>
      </c>
      <c r="F366" s="13">
        <v>0</v>
      </c>
      <c r="G366" s="13">
        <v>0</v>
      </c>
      <c r="H366" s="12">
        <v>1</v>
      </c>
      <c r="I366" s="15">
        <f t="shared" si="30"/>
        <v>0</v>
      </c>
      <c r="J366" s="15">
        <f t="shared" si="31"/>
        <v>0</v>
      </c>
      <c r="K366" s="13">
        <v>1134.7</v>
      </c>
      <c r="L366" s="12">
        <f t="shared" si="32"/>
        <v>1.2135310502066874</v>
      </c>
      <c r="M366">
        <f t="shared" si="33"/>
        <v>1497</v>
      </c>
      <c r="N366">
        <f t="shared" si="34"/>
        <v>0</v>
      </c>
      <c r="O366">
        <f t="shared" si="35"/>
        <v>0</v>
      </c>
    </row>
    <row r="367" spans="1:15">
      <c r="A367" s="12" t="s">
        <v>41</v>
      </c>
      <c r="B367" s="12">
        <v>6430</v>
      </c>
      <c r="C367" s="14">
        <v>9.5424146299999998E-2</v>
      </c>
      <c r="D367" s="13">
        <v>0.30299999999999999</v>
      </c>
      <c r="E367" s="13">
        <v>56.5</v>
      </c>
      <c r="F367" s="13">
        <v>0</v>
      </c>
      <c r="G367" s="13">
        <v>0</v>
      </c>
      <c r="H367" s="12">
        <v>1</v>
      </c>
      <c r="I367" s="15">
        <f t="shared" si="30"/>
        <v>0</v>
      </c>
      <c r="J367" s="15">
        <f t="shared" si="31"/>
        <v>0</v>
      </c>
      <c r="K367" s="13">
        <v>127.3</v>
      </c>
      <c r="L367" s="12">
        <f t="shared" si="32"/>
        <v>0.13613447271523749</v>
      </c>
      <c r="M367">
        <f t="shared" si="33"/>
        <v>168</v>
      </c>
      <c r="N367">
        <f t="shared" si="34"/>
        <v>0</v>
      </c>
      <c r="O367">
        <f t="shared" si="35"/>
        <v>0</v>
      </c>
    </row>
    <row r="368" spans="1:15">
      <c r="A368" s="12" t="s">
        <v>41</v>
      </c>
      <c r="B368" s="12">
        <v>6460</v>
      </c>
      <c r="C368" s="14">
        <v>3.2638345700000002E-2</v>
      </c>
      <c r="D368" s="13">
        <v>0.30299999999999999</v>
      </c>
      <c r="E368" s="13">
        <v>56.5</v>
      </c>
      <c r="F368" s="13">
        <v>0</v>
      </c>
      <c r="G368" s="13">
        <v>0</v>
      </c>
      <c r="H368" s="12">
        <v>1</v>
      </c>
      <c r="I368" s="15">
        <f t="shared" si="30"/>
        <v>0</v>
      </c>
      <c r="J368" s="15">
        <f t="shared" si="31"/>
        <v>0</v>
      </c>
      <c r="K368" s="13">
        <v>43.5</v>
      </c>
      <c r="L368" s="12">
        <f t="shared" si="32"/>
        <v>4.6562679934262496E-2</v>
      </c>
      <c r="M368">
        <f t="shared" si="33"/>
        <v>57</v>
      </c>
      <c r="N368">
        <f t="shared" si="34"/>
        <v>0</v>
      </c>
      <c r="O368">
        <f t="shared" si="35"/>
        <v>0</v>
      </c>
    </row>
    <row r="369" spans="1:15">
      <c r="A369" s="12" t="s">
        <v>41</v>
      </c>
      <c r="B369" s="12">
        <v>6460</v>
      </c>
      <c r="C369" s="14">
        <v>1.1015280353000001</v>
      </c>
      <c r="D369" s="13">
        <v>0.30299999999999999</v>
      </c>
      <c r="E369" s="13">
        <v>56.5</v>
      </c>
      <c r="F369" s="13">
        <v>0</v>
      </c>
      <c r="G369" s="13">
        <v>0</v>
      </c>
      <c r="H369" s="12">
        <v>1</v>
      </c>
      <c r="I369" s="15">
        <f t="shared" si="30"/>
        <v>0</v>
      </c>
      <c r="J369" s="15">
        <f t="shared" si="31"/>
        <v>0</v>
      </c>
      <c r="K369" s="13">
        <v>1469.4</v>
      </c>
      <c r="L369" s="12">
        <f t="shared" si="32"/>
        <v>1.5714674333598626</v>
      </c>
      <c r="M369">
        <f t="shared" si="33"/>
        <v>1938</v>
      </c>
      <c r="N369">
        <f t="shared" si="34"/>
        <v>0</v>
      </c>
      <c r="O369">
        <f t="shared" si="35"/>
        <v>0</v>
      </c>
    </row>
    <row r="370" spans="1:15">
      <c r="A370" s="12" t="s">
        <v>41</v>
      </c>
      <c r="B370" s="12">
        <v>1400</v>
      </c>
      <c r="C370" s="14">
        <v>8.2573375199999993E-2</v>
      </c>
      <c r="D370" s="13">
        <v>0.88700000000000001</v>
      </c>
      <c r="E370" s="13">
        <v>56.5</v>
      </c>
      <c r="F370" s="13">
        <v>1.93</v>
      </c>
      <c r="G370" s="13">
        <v>0.497</v>
      </c>
      <c r="H370" s="12">
        <v>1</v>
      </c>
      <c r="I370" s="15">
        <f t="shared" si="30"/>
        <v>1.93</v>
      </c>
      <c r="J370" s="15">
        <f t="shared" si="31"/>
        <v>0.497</v>
      </c>
      <c r="K370" s="13">
        <v>322.39999999999998</v>
      </c>
      <c r="L370" s="12">
        <f t="shared" si="32"/>
        <v>0.34485049873629997</v>
      </c>
      <c r="M370">
        <f t="shared" si="33"/>
        <v>425</v>
      </c>
      <c r="N370">
        <f t="shared" si="34"/>
        <v>2</v>
      </c>
      <c r="O370">
        <f t="shared" si="35"/>
        <v>0.5</v>
      </c>
    </row>
    <row r="371" spans="1:15">
      <c r="A371" s="12" t="s">
        <v>41</v>
      </c>
      <c r="B371" s="12">
        <v>5300</v>
      </c>
      <c r="C371" s="14">
        <v>0.50883992430000002</v>
      </c>
      <c r="D371" s="13">
        <v>0.5</v>
      </c>
      <c r="E371" s="13">
        <v>56.5</v>
      </c>
      <c r="F371" s="13">
        <v>0.6</v>
      </c>
      <c r="G371" s="13">
        <v>0.13500000000000001</v>
      </c>
      <c r="H371" s="12">
        <v>1</v>
      </c>
      <c r="I371" s="15">
        <f t="shared" si="30"/>
        <v>0.6</v>
      </c>
      <c r="J371" s="15">
        <f t="shared" si="31"/>
        <v>0.13500000000000001</v>
      </c>
      <c r="K371" s="13">
        <v>1120.0999999999999</v>
      </c>
      <c r="L371" s="12">
        <f t="shared" si="32"/>
        <v>1.1978939884562501</v>
      </c>
      <c r="M371">
        <f t="shared" si="33"/>
        <v>1478</v>
      </c>
      <c r="N371">
        <f t="shared" si="34"/>
        <v>2</v>
      </c>
      <c r="O371">
        <f t="shared" si="35"/>
        <v>0.4</v>
      </c>
    </row>
    <row r="372" spans="1:15">
      <c r="A372" s="12" t="s">
        <v>41</v>
      </c>
      <c r="B372" s="12">
        <v>3200</v>
      </c>
      <c r="C372" s="14">
        <v>0.41541754139999998</v>
      </c>
      <c r="D372" s="13">
        <v>0.4</v>
      </c>
      <c r="E372" s="13">
        <v>56.5</v>
      </c>
      <c r="F372" s="13">
        <v>1.2</v>
      </c>
      <c r="G372" s="13">
        <v>6.4000000000000001E-2</v>
      </c>
      <c r="H372" s="12">
        <v>1</v>
      </c>
      <c r="I372" s="15">
        <f t="shared" si="30"/>
        <v>1.2</v>
      </c>
      <c r="J372" s="15">
        <f t="shared" si="31"/>
        <v>6.4000000000000001E-2</v>
      </c>
      <c r="K372" s="13">
        <v>731.6</v>
      </c>
      <c r="L372" s="12">
        <f t="shared" si="32"/>
        <v>0.78236970297000008</v>
      </c>
      <c r="M372">
        <f t="shared" si="33"/>
        <v>965</v>
      </c>
      <c r="N372">
        <f t="shared" si="34"/>
        <v>3</v>
      </c>
      <c r="O372">
        <f t="shared" si="35"/>
        <v>0.1</v>
      </c>
    </row>
    <row r="373" spans="1:15">
      <c r="A373" s="12" t="s">
        <v>41</v>
      </c>
      <c r="B373" s="12">
        <v>6430</v>
      </c>
      <c r="C373" s="14">
        <v>1.1718537517000001</v>
      </c>
      <c r="D373" s="13">
        <v>0.30299999999999999</v>
      </c>
      <c r="E373" s="13">
        <v>56.5</v>
      </c>
      <c r="F373" s="13">
        <v>0</v>
      </c>
      <c r="G373" s="13">
        <v>0</v>
      </c>
      <c r="H373" s="12">
        <v>1</v>
      </c>
      <c r="I373" s="15">
        <f t="shared" si="30"/>
        <v>0</v>
      </c>
      <c r="J373" s="15">
        <f t="shared" si="31"/>
        <v>0</v>
      </c>
      <c r="K373" s="13">
        <v>1563.1</v>
      </c>
      <c r="L373" s="12">
        <f t="shared" si="32"/>
        <v>1.6717958585190125</v>
      </c>
      <c r="M373">
        <f t="shared" si="33"/>
        <v>2062</v>
      </c>
      <c r="N373">
        <f t="shared" si="34"/>
        <v>0</v>
      </c>
      <c r="O373">
        <f t="shared" si="35"/>
        <v>0</v>
      </c>
    </row>
    <row r="374" spans="1:15">
      <c r="A374" s="12" t="s">
        <v>41</v>
      </c>
      <c r="B374" s="12">
        <v>5300</v>
      </c>
      <c r="C374" s="14">
        <v>3.9241881200000002E-2</v>
      </c>
      <c r="D374" s="13">
        <v>0.5</v>
      </c>
      <c r="E374" s="13">
        <v>56.5</v>
      </c>
      <c r="F374" s="13">
        <v>0.6</v>
      </c>
      <c r="G374" s="13">
        <v>0.13500000000000001</v>
      </c>
      <c r="H374" s="12">
        <v>1</v>
      </c>
      <c r="I374" s="15">
        <f t="shared" si="30"/>
        <v>0.6</v>
      </c>
      <c r="J374" s="15">
        <f t="shared" si="31"/>
        <v>0.13500000000000001</v>
      </c>
      <c r="K374" s="13">
        <v>86.4</v>
      </c>
      <c r="L374" s="12">
        <f t="shared" si="32"/>
        <v>9.2381928658333334E-2</v>
      </c>
      <c r="M374">
        <f t="shared" si="33"/>
        <v>114</v>
      </c>
      <c r="N374">
        <f t="shared" si="34"/>
        <v>0</v>
      </c>
      <c r="O374">
        <f t="shared" si="35"/>
        <v>0</v>
      </c>
    </row>
    <row r="375" spans="1:15">
      <c r="A375" s="12" t="s">
        <v>41</v>
      </c>
      <c r="B375" s="12">
        <v>1200</v>
      </c>
      <c r="C375" s="14">
        <v>5.5529186606999996</v>
      </c>
      <c r="D375" s="13">
        <v>0.38900000000000001</v>
      </c>
      <c r="E375" s="13">
        <v>56.5</v>
      </c>
      <c r="F375" s="13">
        <v>2.23</v>
      </c>
      <c r="G375" s="13">
        <v>0.316</v>
      </c>
      <c r="H375" s="12">
        <v>1</v>
      </c>
      <c r="I375" s="15">
        <f t="shared" si="30"/>
        <v>2.23</v>
      </c>
      <c r="J375" s="15">
        <f t="shared" si="31"/>
        <v>0.316</v>
      </c>
      <c r="K375" s="13">
        <v>9509.4</v>
      </c>
      <c r="L375" s="12">
        <f t="shared" si="32"/>
        <v>10.170401898682913</v>
      </c>
      <c r="M375">
        <f t="shared" si="33"/>
        <v>12545</v>
      </c>
      <c r="N375">
        <f t="shared" si="34"/>
        <v>62</v>
      </c>
      <c r="O375">
        <f t="shared" si="35"/>
        <v>8.6999999999999993</v>
      </c>
    </row>
    <row r="376" spans="1:15">
      <c r="A376" s="12" t="s">
        <v>41</v>
      </c>
      <c r="B376" s="12">
        <v>2210</v>
      </c>
      <c r="C376" s="14">
        <v>0.68311643909999997</v>
      </c>
      <c r="D376" s="13">
        <v>0.28499999999999998</v>
      </c>
      <c r="E376" s="13">
        <v>56.5</v>
      </c>
      <c r="F376" s="13">
        <v>1.92</v>
      </c>
      <c r="G376" s="13">
        <v>0.50600000000000001</v>
      </c>
      <c r="H376" s="12">
        <v>1</v>
      </c>
      <c r="I376" s="15">
        <f t="shared" si="30"/>
        <v>1.92</v>
      </c>
      <c r="J376" s="15">
        <f t="shared" si="31"/>
        <v>0.50600000000000001</v>
      </c>
      <c r="K376" s="13">
        <v>857.1</v>
      </c>
      <c r="L376" s="12">
        <f t="shared" si="32"/>
        <v>0.91665687171731236</v>
      </c>
      <c r="M376">
        <f t="shared" si="33"/>
        <v>1131</v>
      </c>
      <c r="N376">
        <f t="shared" si="34"/>
        <v>5</v>
      </c>
      <c r="O376">
        <f t="shared" si="35"/>
        <v>1.3</v>
      </c>
    </row>
    <row r="377" spans="1:15">
      <c r="A377" s="12" t="s">
        <v>41</v>
      </c>
      <c r="B377" s="12">
        <v>3100</v>
      </c>
      <c r="C377" s="14">
        <v>4.2125954600000001E-2</v>
      </c>
      <c r="D377" s="13">
        <v>0.41099999999999998</v>
      </c>
      <c r="E377" s="13">
        <v>56.5</v>
      </c>
      <c r="F377" s="13">
        <v>1.2</v>
      </c>
      <c r="G377" s="13">
        <v>6.4000000000000001E-2</v>
      </c>
      <c r="H377" s="12">
        <v>1</v>
      </c>
      <c r="I377" s="15">
        <f t="shared" si="30"/>
        <v>1.2</v>
      </c>
      <c r="J377" s="15">
        <f t="shared" si="31"/>
        <v>6.4000000000000001E-2</v>
      </c>
      <c r="K377" s="13">
        <v>76.2</v>
      </c>
      <c r="L377" s="12">
        <f t="shared" si="32"/>
        <v>8.1518987895324996E-2</v>
      </c>
      <c r="M377">
        <f t="shared" si="33"/>
        <v>101</v>
      </c>
      <c r="N377">
        <f t="shared" si="34"/>
        <v>0</v>
      </c>
      <c r="O377">
        <f t="shared" si="35"/>
        <v>0</v>
      </c>
    </row>
    <row r="378" spans="1:15">
      <c r="A378" s="12" t="s">
        <v>41</v>
      </c>
      <c r="B378" s="12">
        <v>2210</v>
      </c>
      <c r="C378" s="14">
        <v>39.564526150200003</v>
      </c>
      <c r="D378" s="13">
        <v>0.28499999999999998</v>
      </c>
      <c r="E378" s="13">
        <v>56.5</v>
      </c>
      <c r="F378" s="13">
        <v>1.92</v>
      </c>
      <c r="G378" s="13">
        <v>0.50600000000000001</v>
      </c>
      <c r="H378" s="12">
        <v>1</v>
      </c>
      <c r="I378" s="15">
        <f t="shared" si="30"/>
        <v>1.92</v>
      </c>
      <c r="J378" s="15">
        <f t="shared" si="31"/>
        <v>0.50600000000000001</v>
      </c>
      <c r="K378" s="13">
        <v>49640.7</v>
      </c>
      <c r="L378" s="12">
        <f t="shared" si="32"/>
        <v>53.09064852779963</v>
      </c>
      <c r="M378">
        <f t="shared" si="33"/>
        <v>65486</v>
      </c>
      <c r="N378">
        <f t="shared" si="34"/>
        <v>277</v>
      </c>
      <c r="O378">
        <f t="shared" si="35"/>
        <v>73.099999999999994</v>
      </c>
    </row>
    <row r="379" spans="1:15">
      <c r="A379" s="12" t="s">
        <v>41</v>
      </c>
      <c r="B379" s="12">
        <v>1400</v>
      </c>
      <c r="C379" s="14">
        <v>2.0200215000000001E-3</v>
      </c>
      <c r="D379" s="13">
        <v>0.88700000000000001</v>
      </c>
      <c r="E379" s="13">
        <v>56.5</v>
      </c>
      <c r="F379" s="13">
        <v>1.93</v>
      </c>
      <c r="G379" s="13">
        <v>0.497</v>
      </c>
      <c r="H379" s="12">
        <v>1</v>
      </c>
      <c r="I379" s="15">
        <f t="shared" si="30"/>
        <v>1.93</v>
      </c>
      <c r="J379" s="15">
        <f t="shared" si="31"/>
        <v>0.497</v>
      </c>
      <c r="K379" s="13">
        <v>7.9</v>
      </c>
      <c r="L379" s="12">
        <f t="shared" si="32"/>
        <v>8.4361989569374986E-3</v>
      </c>
      <c r="M379">
        <f t="shared" si="33"/>
        <v>10</v>
      </c>
      <c r="N379">
        <f t="shared" si="34"/>
        <v>0</v>
      </c>
      <c r="O379">
        <f t="shared" si="35"/>
        <v>0</v>
      </c>
    </row>
    <row r="380" spans="1:15">
      <c r="A380" s="12" t="s">
        <v>41</v>
      </c>
      <c r="B380" s="12">
        <v>3100</v>
      </c>
      <c r="C380" s="14">
        <v>0.12657306800000001</v>
      </c>
      <c r="D380" s="13">
        <v>0.41099999999999998</v>
      </c>
      <c r="E380" s="13">
        <v>56.5</v>
      </c>
      <c r="F380" s="13">
        <v>1.2</v>
      </c>
      <c r="G380" s="13">
        <v>6.4000000000000001E-2</v>
      </c>
      <c r="H380" s="12">
        <v>1</v>
      </c>
      <c r="I380" s="15">
        <f t="shared" si="30"/>
        <v>1.2</v>
      </c>
      <c r="J380" s="15">
        <f t="shared" si="31"/>
        <v>6.4000000000000001E-2</v>
      </c>
      <c r="K380" s="13">
        <v>229</v>
      </c>
      <c r="L380" s="12">
        <f t="shared" si="32"/>
        <v>0.24493470821350002</v>
      </c>
      <c r="M380">
        <f t="shared" si="33"/>
        <v>302</v>
      </c>
      <c r="N380">
        <f t="shared" si="34"/>
        <v>1</v>
      </c>
      <c r="O380">
        <f t="shared" si="35"/>
        <v>0</v>
      </c>
    </row>
    <row r="381" spans="1:15">
      <c r="A381" s="12" t="s">
        <v>41</v>
      </c>
      <c r="B381" s="12">
        <v>1550</v>
      </c>
      <c r="C381" s="14">
        <v>3.8474852895999998</v>
      </c>
      <c r="D381" s="13">
        <v>0.57699999999999996</v>
      </c>
      <c r="E381" s="13">
        <v>56.5</v>
      </c>
      <c r="F381" s="13">
        <v>1.55</v>
      </c>
      <c r="G381" s="13">
        <v>0.15</v>
      </c>
      <c r="H381" s="12">
        <v>1</v>
      </c>
      <c r="I381" s="15">
        <f t="shared" si="30"/>
        <v>1.55</v>
      </c>
      <c r="J381" s="15">
        <f t="shared" si="31"/>
        <v>0.15</v>
      </c>
      <c r="K381" s="13">
        <v>9773.2999999999993</v>
      </c>
      <c r="L381" s="12">
        <f t="shared" si="32"/>
        <v>10.452495348633731</v>
      </c>
      <c r="M381">
        <f t="shared" si="33"/>
        <v>12893</v>
      </c>
      <c r="N381">
        <f t="shared" si="34"/>
        <v>44</v>
      </c>
      <c r="O381">
        <f t="shared" si="35"/>
        <v>4.3</v>
      </c>
    </row>
    <row r="382" spans="1:15">
      <c r="A382" s="12" t="s">
        <v>41</v>
      </c>
      <c r="B382" s="12">
        <v>3100</v>
      </c>
      <c r="C382" s="14">
        <v>6.3795970000000003E-4</v>
      </c>
      <c r="D382" s="13">
        <v>0.41099999999999998</v>
      </c>
      <c r="E382" s="13">
        <v>56.5</v>
      </c>
      <c r="F382" s="13">
        <v>1.2</v>
      </c>
      <c r="G382" s="13">
        <v>6.4000000000000001E-2</v>
      </c>
      <c r="H382" s="12">
        <v>1</v>
      </c>
      <c r="I382" s="15">
        <f t="shared" si="30"/>
        <v>1.2</v>
      </c>
      <c r="J382" s="15">
        <f t="shared" si="31"/>
        <v>6.4000000000000001E-2</v>
      </c>
      <c r="K382" s="13">
        <v>1.2</v>
      </c>
      <c r="L382" s="12">
        <f t="shared" si="32"/>
        <v>1.2345317644625001E-3</v>
      </c>
      <c r="M382">
        <f t="shared" si="33"/>
        <v>2</v>
      </c>
      <c r="N382">
        <f t="shared" si="34"/>
        <v>0</v>
      </c>
      <c r="O382">
        <f t="shared" si="35"/>
        <v>0</v>
      </c>
    </row>
    <row r="383" spans="1:15">
      <c r="A383" s="12" t="s">
        <v>41</v>
      </c>
      <c r="B383" s="12">
        <v>2210</v>
      </c>
      <c r="C383" s="14">
        <v>36.909019068299997</v>
      </c>
      <c r="D383" s="13">
        <v>0.28499999999999998</v>
      </c>
      <c r="E383" s="13">
        <v>56.5</v>
      </c>
      <c r="F383" s="13">
        <v>1.92</v>
      </c>
      <c r="G383" s="13">
        <v>0.50600000000000001</v>
      </c>
      <c r="H383" s="12">
        <v>1</v>
      </c>
      <c r="I383" s="15">
        <f t="shared" si="30"/>
        <v>1.92</v>
      </c>
      <c r="J383" s="15">
        <f t="shared" si="31"/>
        <v>0.50600000000000001</v>
      </c>
      <c r="K383" s="13">
        <v>46309.1</v>
      </c>
      <c r="L383" s="12">
        <f t="shared" si="32"/>
        <v>49.527289962275056</v>
      </c>
      <c r="M383">
        <f t="shared" si="33"/>
        <v>61091</v>
      </c>
      <c r="N383">
        <f t="shared" si="34"/>
        <v>259</v>
      </c>
      <c r="O383">
        <f t="shared" si="35"/>
        <v>68.2</v>
      </c>
    </row>
    <row r="384" spans="1:15">
      <c r="A384" s="12" t="s">
        <v>41</v>
      </c>
      <c r="B384" s="12">
        <v>1400</v>
      </c>
      <c r="C384" s="14">
        <v>2.87941442E-2</v>
      </c>
      <c r="D384" s="13">
        <v>0.88700000000000001</v>
      </c>
      <c r="E384" s="13">
        <v>56.5</v>
      </c>
      <c r="F384" s="13">
        <v>1.93</v>
      </c>
      <c r="G384" s="13">
        <v>0.497</v>
      </c>
      <c r="H384" s="12">
        <v>1</v>
      </c>
      <c r="I384" s="15">
        <f t="shared" si="30"/>
        <v>1.93</v>
      </c>
      <c r="J384" s="15">
        <f t="shared" si="31"/>
        <v>0.497</v>
      </c>
      <c r="K384" s="13">
        <v>112.5</v>
      </c>
      <c r="L384" s="12">
        <f t="shared" si="32"/>
        <v>0.12025274447125833</v>
      </c>
      <c r="M384">
        <f t="shared" si="33"/>
        <v>148</v>
      </c>
      <c r="N384">
        <f t="shared" si="34"/>
        <v>1</v>
      </c>
      <c r="O384">
        <f t="shared" si="35"/>
        <v>0.2</v>
      </c>
    </row>
    <row r="385" spans="1:15">
      <c r="A385" s="12" t="s">
        <v>41</v>
      </c>
      <c r="B385" s="12">
        <v>4340</v>
      </c>
      <c r="C385" s="14">
        <v>0.29832996410000001</v>
      </c>
      <c r="D385" s="13">
        <v>0.25800000000000001</v>
      </c>
      <c r="E385" s="13">
        <v>56.5</v>
      </c>
      <c r="F385" s="13">
        <v>0.7</v>
      </c>
      <c r="G385" s="13">
        <v>0.09</v>
      </c>
      <c r="H385" s="12">
        <v>1</v>
      </c>
      <c r="I385" s="15">
        <f t="shared" si="30"/>
        <v>0.7</v>
      </c>
      <c r="J385" s="15">
        <f t="shared" si="31"/>
        <v>0.09</v>
      </c>
      <c r="K385" s="13">
        <v>338.9</v>
      </c>
      <c r="L385" s="12">
        <f t="shared" si="32"/>
        <v>0.36239632389047505</v>
      </c>
      <c r="M385">
        <f t="shared" si="33"/>
        <v>447</v>
      </c>
      <c r="N385">
        <f t="shared" si="34"/>
        <v>1</v>
      </c>
      <c r="O385">
        <f t="shared" si="35"/>
        <v>0.1</v>
      </c>
    </row>
    <row r="386" spans="1:15">
      <c r="A386" s="12" t="s">
        <v>41</v>
      </c>
      <c r="B386" s="12">
        <v>8110</v>
      </c>
      <c r="C386" s="14">
        <v>2.8917481259</v>
      </c>
      <c r="D386" s="13">
        <v>0.47299999999999998</v>
      </c>
      <c r="E386" s="13">
        <v>56.5</v>
      </c>
      <c r="F386" s="13">
        <v>1.1499999999999999</v>
      </c>
      <c r="G386" s="13">
        <v>0.15</v>
      </c>
      <c r="H386" s="12">
        <v>1</v>
      </c>
      <c r="I386" s="15">
        <f t="shared" si="30"/>
        <v>1.1499999999999999</v>
      </c>
      <c r="J386" s="15">
        <f t="shared" si="31"/>
        <v>0.15</v>
      </c>
      <c r="K386" s="13">
        <v>6021.6</v>
      </c>
      <c r="L386" s="12">
        <f t="shared" si="32"/>
        <v>6.4400435658845447</v>
      </c>
      <c r="M386">
        <f t="shared" si="33"/>
        <v>7944</v>
      </c>
      <c r="N386">
        <f t="shared" si="34"/>
        <v>20</v>
      </c>
      <c r="O386">
        <f t="shared" si="35"/>
        <v>2.6</v>
      </c>
    </row>
    <row r="387" spans="1:15">
      <c r="A387" s="12" t="s">
        <v>41</v>
      </c>
      <c r="B387" s="12">
        <v>8110</v>
      </c>
      <c r="C387" s="14">
        <v>4.2615706811000003</v>
      </c>
      <c r="D387" s="13">
        <v>0.39900000000000002</v>
      </c>
      <c r="E387" s="13">
        <v>56.5</v>
      </c>
      <c r="F387" s="13">
        <v>1.1499999999999999</v>
      </c>
      <c r="G387" s="13">
        <v>0.15</v>
      </c>
      <c r="H387" s="12">
        <v>1</v>
      </c>
      <c r="I387" s="15">
        <f t="shared" ref="I387:I450" si="36">F387</f>
        <v>1.1499999999999999</v>
      </c>
      <c r="J387" s="15">
        <f t="shared" ref="J387:J450" si="37">G387</f>
        <v>0.15</v>
      </c>
      <c r="K387" s="13">
        <v>7485.8</v>
      </c>
      <c r="L387" s="12">
        <f t="shared" ref="L387:L450" si="38">E387*D387*C387/12</f>
        <v>8.0058932207814895</v>
      </c>
      <c r="M387">
        <f t="shared" ref="M387:M450" si="39">ROUND(E387*D387*C387*102.79,0)</f>
        <v>9875</v>
      </c>
      <c r="N387">
        <f t="shared" ref="N387:N450" si="40">ROUND(I387*M387*0.002205,0)</f>
        <v>25</v>
      </c>
      <c r="O387">
        <f t="shared" ref="O387:O450" si="41">ROUND(J387*M387*0.002205,1)</f>
        <v>3.3</v>
      </c>
    </row>
    <row r="388" spans="1:15">
      <c r="A388" s="12" t="s">
        <v>41</v>
      </c>
      <c r="B388" s="12">
        <v>1550</v>
      </c>
      <c r="C388" s="14">
        <v>2.176208E-2</v>
      </c>
      <c r="D388" s="13">
        <v>0.57699999999999996</v>
      </c>
      <c r="E388" s="13">
        <v>56.5</v>
      </c>
      <c r="F388" s="13">
        <v>1.55</v>
      </c>
      <c r="G388" s="13">
        <v>0.15</v>
      </c>
      <c r="H388" s="12">
        <v>1</v>
      </c>
      <c r="I388" s="15">
        <f t="shared" si="36"/>
        <v>1.55</v>
      </c>
      <c r="J388" s="15">
        <f t="shared" si="37"/>
        <v>0.15</v>
      </c>
      <c r="K388" s="13">
        <v>55.3</v>
      </c>
      <c r="L388" s="12">
        <f t="shared" si="38"/>
        <v>5.9121224086666653E-2</v>
      </c>
      <c r="M388">
        <f t="shared" si="39"/>
        <v>73</v>
      </c>
      <c r="N388">
        <f t="shared" si="40"/>
        <v>0</v>
      </c>
      <c r="O388">
        <f t="shared" si="41"/>
        <v>0</v>
      </c>
    </row>
    <row r="389" spans="1:15">
      <c r="A389" s="12" t="s">
        <v>41</v>
      </c>
      <c r="B389" s="12">
        <v>4340</v>
      </c>
      <c r="C389" s="14">
        <v>0.11551163840000001</v>
      </c>
      <c r="D389" s="13">
        <v>0.25800000000000001</v>
      </c>
      <c r="E389" s="13">
        <v>56.5</v>
      </c>
      <c r="F389" s="13">
        <v>0.7</v>
      </c>
      <c r="G389" s="13">
        <v>0.09</v>
      </c>
      <c r="H389" s="12">
        <v>1</v>
      </c>
      <c r="I389" s="15">
        <f t="shared" si="36"/>
        <v>0.7</v>
      </c>
      <c r="J389" s="15">
        <f t="shared" si="37"/>
        <v>0.09</v>
      </c>
      <c r="K389" s="13">
        <v>131.19999999999999</v>
      </c>
      <c r="L389" s="12">
        <f t="shared" si="38"/>
        <v>0.14031776274640001</v>
      </c>
      <c r="M389">
        <f t="shared" si="39"/>
        <v>173</v>
      </c>
      <c r="N389">
        <f t="shared" si="40"/>
        <v>0</v>
      </c>
      <c r="O389">
        <f t="shared" si="41"/>
        <v>0</v>
      </c>
    </row>
    <row r="390" spans="1:15">
      <c r="A390" s="12" t="s">
        <v>41</v>
      </c>
      <c r="B390" s="12">
        <v>1550</v>
      </c>
      <c r="C390" s="14">
        <v>2.1553027298999998</v>
      </c>
      <c r="D390" s="13">
        <v>0.57699999999999996</v>
      </c>
      <c r="E390" s="13">
        <v>56.5</v>
      </c>
      <c r="F390" s="13">
        <v>1.55</v>
      </c>
      <c r="G390" s="13">
        <v>0.15</v>
      </c>
      <c r="H390" s="12">
        <v>1</v>
      </c>
      <c r="I390" s="15">
        <f t="shared" si="36"/>
        <v>1.55</v>
      </c>
      <c r="J390" s="15">
        <f t="shared" si="37"/>
        <v>0.15</v>
      </c>
      <c r="K390" s="13">
        <v>10596.6</v>
      </c>
      <c r="L390" s="12">
        <f t="shared" si="38"/>
        <v>5.8553288871754114</v>
      </c>
      <c r="M390">
        <f t="shared" si="39"/>
        <v>7222</v>
      </c>
      <c r="N390">
        <f t="shared" si="40"/>
        <v>25</v>
      </c>
      <c r="O390">
        <f t="shared" si="41"/>
        <v>2.4</v>
      </c>
    </row>
    <row r="391" spans="1:15">
      <c r="A391" s="12" t="s">
        <v>41</v>
      </c>
      <c r="B391" s="12">
        <v>3200</v>
      </c>
      <c r="C391" s="14">
        <v>9.6167244200000002E-2</v>
      </c>
      <c r="D391" s="13">
        <v>0.4</v>
      </c>
      <c r="E391" s="13">
        <v>56.5</v>
      </c>
      <c r="F391" s="13">
        <v>1.2</v>
      </c>
      <c r="G391" s="13">
        <v>6.4000000000000001E-2</v>
      </c>
      <c r="H391" s="12">
        <v>1</v>
      </c>
      <c r="I391" s="15">
        <f t="shared" si="36"/>
        <v>1.2</v>
      </c>
      <c r="J391" s="15">
        <f t="shared" si="37"/>
        <v>6.4000000000000001E-2</v>
      </c>
      <c r="K391" s="13">
        <v>169.3</v>
      </c>
      <c r="L391" s="12">
        <f t="shared" si="38"/>
        <v>0.18111497657666667</v>
      </c>
      <c r="M391">
        <f t="shared" si="39"/>
        <v>223</v>
      </c>
      <c r="N391">
        <f t="shared" si="40"/>
        <v>1</v>
      </c>
      <c r="O391">
        <f t="shared" si="41"/>
        <v>0</v>
      </c>
    </row>
    <row r="392" spans="1:15">
      <c r="A392" s="12" t="s">
        <v>41</v>
      </c>
      <c r="B392" s="12">
        <v>3200</v>
      </c>
      <c r="C392" s="14">
        <v>0.3371673396</v>
      </c>
      <c r="D392" s="13">
        <v>0.4</v>
      </c>
      <c r="E392" s="13">
        <v>56.5</v>
      </c>
      <c r="F392" s="13">
        <v>1.2</v>
      </c>
      <c r="G392" s="13">
        <v>6.4000000000000001E-2</v>
      </c>
      <c r="H392" s="12">
        <v>1</v>
      </c>
      <c r="I392" s="15">
        <f t="shared" si="36"/>
        <v>1.2</v>
      </c>
      <c r="J392" s="15">
        <f t="shared" si="37"/>
        <v>6.4000000000000001E-2</v>
      </c>
      <c r="K392" s="13">
        <v>593.70000000000005</v>
      </c>
      <c r="L392" s="12">
        <f t="shared" si="38"/>
        <v>0.63499848958000005</v>
      </c>
      <c r="M392">
        <f t="shared" si="39"/>
        <v>783</v>
      </c>
      <c r="N392">
        <f t="shared" si="40"/>
        <v>2</v>
      </c>
      <c r="O392">
        <f t="shared" si="41"/>
        <v>0.1</v>
      </c>
    </row>
    <row r="393" spans="1:15">
      <c r="A393" s="12" t="s">
        <v>41</v>
      </c>
      <c r="B393" s="12">
        <v>1550</v>
      </c>
      <c r="C393" s="14">
        <v>4.8504949999999999E-4</v>
      </c>
      <c r="D393" s="13">
        <v>0.57699999999999996</v>
      </c>
      <c r="E393" s="13">
        <v>56.5</v>
      </c>
      <c r="F393" s="13">
        <v>1.55</v>
      </c>
      <c r="G393" s="13">
        <v>0.15</v>
      </c>
      <c r="H393" s="12">
        <v>1</v>
      </c>
      <c r="I393" s="15">
        <f t="shared" si="36"/>
        <v>1.55</v>
      </c>
      <c r="J393" s="15">
        <f t="shared" si="37"/>
        <v>0.15</v>
      </c>
      <c r="K393" s="13">
        <v>1.2</v>
      </c>
      <c r="L393" s="12">
        <f t="shared" si="38"/>
        <v>1.3177380187291664E-3</v>
      </c>
      <c r="M393">
        <f t="shared" si="39"/>
        <v>2</v>
      </c>
      <c r="N393">
        <f t="shared" si="40"/>
        <v>0</v>
      </c>
      <c r="O393">
        <f t="shared" si="41"/>
        <v>0</v>
      </c>
    </row>
    <row r="394" spans="1:15">
      <c r="A394" s="12" t="s">
        <v>41</v>
      </c>
      <c r="B394" s="12">
        <v>3200</v>
      </c>
      <c r="C394" s="14">
        <v>4.1496318099999999E-2</v>
      </c>
      <c r="D394" s="13">
        <v>0.4</v>
      </c>
      <c r="E394" s="13">
        <v>56.5</v>
      </c>
      <c r="F394" s="13">
        <v>1.2</v>
      </c>
      <c r="G394" s="13">
        <v>6.4000000000000001E-2</v>
      </c>
      <c r="H394" s="12">
        <v>1</v>
      </c>
      <c r="I394" s="15">
        <f t="shared" si="36"/>
        <v>1.2</v>
      </c>
      <c r="J394" s="15">
        <f t="shared" si="37"/>
        <v>6.4000000000000001E-2</v>
      </c>
      <c r="K394" s="13">
        <v>73.099999999999994</v>
      </c>
      <c r="L394" s="12">
        <f t="shared" si="38"/>
        <v>7.8151399088333337E-2</v>
      </c>
      <c r="M394">
        <f t="shared" si="39"/>
        <v>96</v>
      </c>
      <c r="N394">
        <f t="shared" si="40"/>
        <v>0</v>
      </c>
      <c r="O394">
        <f t="shared" si="41"/>
        <v>0</v>
      </c>
    </row>
    <row r="395" spans="1:15">
      <c r="A395" s="12" t="s">
        <v>41</v>
      </c>
      <c r="B395" s="12">
        <v>2210</v>
      </c>
      <c r="C395" s="14">
        <v>1.0924521914</v>
      </c>
      <c r="D395" s="13">
        <v>0.26800000000000002</v>
      </c>
      <c r="E395" s="13">
        <v>56.5</v>
      </c>
      <c r="F395" s="13">
        <v>1.92</v>
      </c>
      <c r="G395" s="13">
        <v>0.50600000000000001</v>
      </c>
      <c r="H395" s="12">
        <v>1</v>
      </c>
      <c r="I395" s="15">
        <f t="shared" si="36"/>
        <v>1.92</v>
      </c>
      <c r="J395" s="15">
        <f t="shared" si="37"/>
        <v>0.50600000000000001</v>
      </c>
      <c r="K395" s="13">
        <v>1288.9000000000001</v>
      </c>
      <c r="L395" s="12">
        <f t="shared" si="38"/>
        <v>1.378492590181567</v>
      </c>
      <c r="M395">
        <f t="shared" si="39"/>
        <v>1700</v>
      </c>
      <c r="N395">
        <f t="shared" si="40"/>
        <v>7</v>
      </c>
      <c r="O395">
        <f t="shared" si="41"/>
        <v>1.9</v>
      </c>
    </row>
    <row r="396" spans="1:15">
      <c r="A396" s="12" t="s">
        <v>41</v>
      </c>
      <c r="B396" s="12">
        <v>4110</v>
      </c>
      <c r="C396" s="14">
        <v>0.1040866966</v>
      </c>
      <c r="D396" s="13">
        <v>0.41299999999999998</v>
      </c>
      <c r="E396" s="13">
        <v>56.5</v>
      </c>
      <c r="F396" s="13">
        <v>0.7</v>
      </c>
      <c r="G396" s="13">
        <v>0.09</v>
      </c>
      <c r="H396" s="12">
        <v>1</v>
      </c>
      <c r="I396" s="15">
        <f t="shared" si="36"/>
        <v>0.7</v>
      </c>
      <c r="J396" s="15">
        <f t="shared" si="37"/>
        <v>0.09</v>
      </c>
      <c r="K396" s="13">
        <v>189.3</v>
      </c>
      <c r="L396" s="12">
        <f t="shared" si="38"/>
        <v>0.20240091848439165</v>
      </c>
      <c r="M396">
        <f t="shared" si="39"/>
        <v>250</v>
      </c>
      <c r="N396">
        <f t="shared" si="40"/>
        <v>0</v>
      </c>
      <c r="O396">
        <f t="shared" si="41"/>
        <v>0</v>
      </c>
    </row>
    <row r="397" spans="1:15">
      <c r="A397" s="12" t="s">
        <v>41</v>
      </c>
      <c r="B397" s="12">
        <v>3200</v>
      </c>
      <c r="C397" s="14">
        <v>0.70659040500000003</v>
      </c>
      <c r="D397" s="13">
        <v>0.4</v>
      </c>
      <c r="E397" s="13">
        <v>56.5</v>
      </c>
      <c r="F397" s="13">
        <v>1.2</v>
      </c>
      <c r="G397" s="13">
        <v>6.4000000000000001E-2</v>
      </c>
      <c r="H397" s="12">
        <v>1</v>
      </c>
      <c r="I397" s="15">
        <f t="shared" si="36"/>
        <v>1.2</v>
      </c>
      <c r="J397" s="15">
        <f t="shared" si="37"/>
        <v>6.4000000000000001E-2</v>
      </c>
      <c r="K397" s="13">
        <v>1244.3</v>
      </c>
      <c r="L397" s="12">
        <f t="shared" si="38"/>
        <v>1.33074526275</v>
      </c>
      <c r="M397">
        <f t="shared" si="39"/>
        <v>1641</v>
      </c>
      <c r="N397">
        <f t="shared" si="40"/>
        <v>4</v>
      </c>
      <c r="O397">
        <f t="shared" si="41"/>
        <v>0.2</v>
      </c>
    </row>
    <row r="398" spans="1:15">
      <c r="A398" s="12" t="s">
        <v>41</v>
      </c>
      <c r="B398" s="12">
        <v>1400</v>
      </c>
      <c r="C398" s="14">
        <v>4.2721950199999997E-2</v>
      </c>
      <c r="D398" s="13">
        <v>0.88700000000000001</v>
      </c>
      <c r="E398" s="13">
        <v>56.5</v>
      </c>
      <c r="F398" s="13">
        <v>1.93</v>
      </c>
      <c r="G398" s="13">
        <v>0.497</v>
      </c>
      <c r="H398" s="12">
        <v>1</v>
      </c>
      <c r="I398" s="15">
        <f t="shared" si="36"/>
        <v>1.93</v>
      </c>
      <c r="J398" s="15">
        <f t="shared" si="37"/>
        <v>0.497</v>
      </c>
      <c r="K398" s="13">
        <v>166.8</v>
      </c>
      <c r="L398" s="12">
        <f t="shared" si="38"/>
        <v>0.17841932460400831</v>
      </c>
      <c r="M398">
        <f t="shared" si="39"/>
        <v>220</v>
      </c>
      <c r="N398">
        <f t="shared" si="40"/>
        <v>1</v>
      </c>
      <c r="O398">
        <f t="shared" si="41"/>
        <v>0.2</v>
      </c>
    </row>
    <row r="399" spans="1:15">
      <c r="A399" s="12" t="s">
        <v>41</v>
      </c>
      <c r="B399" s="12">
        <v>4340</v>
      </c>
      <c r="C399" s="14">
        <v>0.1895965007</v>
      </c>
      <c r="D399" s="13">
        <v>0.309</v>
      </c>
      <c r="E399" s="13">
        <v>56.5</v>
      </c>
      <c r="F399" s="13">
        <v>0.7</v>
      </c>
      <c r="G399" s="13">
        <v>0.09</v>
      </c>
      <c r="H399" s="12">
        <v>1</v>
      </c>
      <c r="I399" s="15">
        <f t="shared" si="36"/>
        <v>0.7</v>
      </c>
      <c r="J399" s="15">
        <f t="shared" si="37"/>
        <v>0.09</v>
      </c>
      <c r="K399" s="13">
        <v>257.89999999999998</v>
      </c>
      <c r="L399" s="12">
        <f t="shared" si="38"/>
        <v>0.27583920895591252</v>
      </c>
      <c r="M399">
        <f t="shared" si="39"/>
        <v>340</v>
      </c>
      <c r="N399">
        <f t="shared" si="40"/>
        <v>1</v>
      </c>
      <c r="O399">
        <f t="shared" si="41"/>
        <v>0.1</v>
      </c>
    </row>
    <row r="400" spans="1:15">
      <c r="A400" s="12" t="s">
        <v>41</v>
      </c>
      <c r="B400" s="12">
        <v>1400</v>
      </c>
      <c r="C400" s="14">
        <v>0.13456532099999999</v>
      </c>
      <c r="D400" s="13">
        <v>0.88700000000000001</v>
      </c>
      <c r="E400" s="13">
        <v>56.5</v>
      </c>
      <c r="F400" s="13">
        <v>1.93</v>
      </c>
      <c r="G400" s="13">
        <v>0.497</v>
      </c>
      <c r="H400" s="12">
        <v>1</v>
      </c>
      <c r="I400" s="15">
        <f t="shared" si="36"/>
        <v>1.93</v>
      </c>
      <c r="J400" s="15">
        <f t="shared" si="37"/>
        <v>0.497</v>
      </c>
      <c r="K400" s="13">
        <v>525.5</v>
      </c>
      <c r="L400" s="12">
        <f t="shared" si="38"/>
        <v>0.56198402871462494</v>
      </c>
      <c r="M400">
        <f t="shared" si="39"/>
        <v>693</v>
      </c>
      <c r="N400">
        <f t="shared" si="40"/>
        <v>3</v>
      </c>
      <c r="O400">
        <f t="shared" si="41"/>
        <v>0.8</v>
      </c>
    </row>
    <row r="401" spans="1:15">
      <c r="A401" s="12" t="s">
        <v>41</v>
      </c>
      <c r="B401" s="12">
        <v>2210</v>
      </c>
      <c r="C401" s="14">
        <v>0.15076845750000001</v>
      </c>
      <c r="D401" s="13">
        <v>0.28499999999999998</v>
      </c>
      <c r="E401" s="13">
        <v>56.5</v>
      </c>
      <c r="F401" s="13">
        <v>1.92</v>
      </c>
      <c r="G401" s="13">
        <v>0.50600000000000001</v>
      </c>
      <c r="H401" s="12">
        <v>1</v>
      </c>
      <c r="I401" s="15">
        <f t="shared" si="36"/>
        <v>1.92</v>
      </c>
      <c r="J401" s="15">
        <f t="shared" si="37"/>
        <v>0.50600000000000001</v>
      </c>
      <c r="K401" s="13">
        <v>189.2</v>
      </c>
      <c r="L401" s="12">
        <f t="shared" si="38"/>
        <v>0.20231242390781248</v>
      </c>
      <c r="M401">
        <f t="shared" si="39"/>
        <v>250</v>
      </c>
      <c r="N401">
        <f t="shared" si="40"/>
        <v>1</v>
      </c>
      <c r="O401">
        <f t="shared" si="41"/>
        <v>0.3</v>
      </c>
    </row>
    <row r="402" spans="1:15">
      <c r="A402" s="12" t="s">
        <v>41</v>
      </c>
      <c r="B402" s="12">
        <v>1400</v>
      </c>
      <c r="C402" s="14">
        <v>5.6088804300000003E-2</v>
      </c>
      <c r="D402" s="13">
        <v>0.88700000000000001</v>
      </c>
      <c r="E402" s="13">
        <v>56.5</v>
      </c>
      <c r="F402" s="13">
        <v>1.93</v>
      </c>
      <c r="G402" s="13">
        <v>0.497</v>
      </c>
      <c r="H402" s="12">
        <v>1</v>
      </c>
      <c r="I402" s="15">
        <f t="shared" si="36"/>
        <v>1.93</v>
      </c>
      <c r="J402" s="15">
        <f t="shared" si="37"/>
        <v>0.497</v>
      </c>
      <c r="K402" s="13">
        <v>219</v>
      </c>
      <c r="L402" s="12">
        <f t="shared" si="38"/>
        <v>0.23424320599138748</v>
      </c>
      <c r="M402">
        <f t="shared" si="39"/>
        <v>289</v>
      </c>
      <c r="N402">
        <f t="shared" si="40"/>
        <v>1</v>
      </c>
      <c r="O402">
        <f t="shared" si="41"/>
        <v>0.3</v>
      </c>
    </row>
    <row r="403" spans="1:15">
      <c r="A403" s="12" t="s">
        <v>41</v>
      </c>
      <c r="B403" s="12">
        <v>8110</v>
      </c>
      <c r="C403" s="14">
        <v>1.89986927E-2</v>
      </c>
      <c r="D403" s="13">
        <v>0.39900000000000002</v>
      </c>
      <c r="E403" s="13">
        <v>56.5</v>
      </c>
      <c r="F403" s="13">
        <v>1.1499999999999999</v>
      </c>
      <c r="G403" s="13">
        <v>0.15</v>
      </c>
      <c r="H403" s="12">
        <v>1</v>
      </c>
      <c r="I403" s="15">
        <f t="shared" si="36"/>
        <v>1.1499999999999999</v>
      </c>
      <c r="J403" s="15">
        <f t="shared" si="37"/>
        <v>0.15</v>
      </c>
      <c r="K403" s="13">
        <v>33.4</v>
      </c>
      <c r="L403" s="12">
        <f t="shared" si="38"/>
        <v>3.5691419073537504E-2</v>
      </c>
      <c r="M403">
        <f t="shared" si="39"/>
        <v>44</v>
      </c>
      <c r="N403">
        <f t="shared" si="40"/>
        <v>0</v>
      </c>
      <c r="O403">
        <f t="shared" si="41"/>
        <v>0</v>
      </c>
    </row>
    <row r="404" spans="1:15">
      <c r="A404" s="12" t="s">
        <v>41</v>
      </c>
      <c r="B404" s="12">
        <v>3100</v>
      </c>
      <c r="C404" s="14">
        <v>17.2607530937</v>
      </c>
      <c r="D404" s="13">
        <v>0.41099999999999998</v>
      </c>
      <c r="E404" s="13">
        <v>56.5</v>
      </c>
      <c r="F404" s="13">
        <v>1.2</v>
      </c>
      <c r="G404" s="13">
        <v>6.4000000000000001E-2</v>
      </c>
      <c r="H404" s="12">
        <v>1</v>
      </c>
      <c r="I404" s="15">
        <f t="shared" si="36"/>
        <v>1.2</v>
      </c>
      <c r="J404" s="15">
        <f t="shared" si="37"/>
        <v>6.4000000000000001E-2</v>
      </c>
      <c r="K404" s="13">
        <v>31231.3</v>
      </c>
      <c r="L404" s="12">
        <f t="shared" si="38"/>
        <v>33.40171483044621</v>
      </c>
      <c r="M404">
        <f t="shared" si="39"/>
        <v>41200</v>
      </c>
      <c r="N404">
        <f t="shared" si="40"/>
        <v>109</v>
      </c>
      <c r="O404">
        <f t="shared" si="41"/>
        <v>5.8</v>
      </c>
    </row>
    <row r="405" spans="1:15">
      <c r="A405" s="12" t="s">
        <v>41</v>
      </c>
      <c r="B405" s="12">
        <v>4340</v>
      </c>
      <c r="C405" s="14">
        <v>9.2749255099999997E-2</v>
      </c>
      <c r="D405" s="13">
        <v>0.25800000000000001</v>
      </c>
      <c r="E405" s="13">
        <v>56.5</v>
      </c>
      <c r="F405" s="13">
        <v>0.7</v>
      </c>
      <c r="G405" s="13">
        <v>0.09</v>
      </c>
      <c r="H405" s="12">
        <v>1</v>
      </c>
      <c r="I405" s="15">
        <f t="shared" si="36"/>
        <v>0.7</v>
      </c>
      <c r="J405" s="15">
        <f t="shared" si="37"/>
        <v>0.09</v>
      </c>
      <c r="K405" s="13">
        <v>105.4</v>
      </c>
      <c r="L405" s="12">
        <f t="shared" si="38"/>
        <v>0.112667157632725</v>
      </c>
      <c r="M405">
        <f t="shared" si="39"/>
        <v>139</v>
      </c>
      <c r="N405">
        <f t="shared" si="40"/>
        <v>0</v>
      </c>
      <c r="O405">
        <f t="shared" si="41"/>
        <v>0</v>
      </c>
    </row>
    <row r="406" spans="1:15">
      <c r="A406" s="12" t="s">
        <v>41</v>
      </c>
      <c r="B406" s="12">
        <v>4340</v>
      </c>
      <c r="C406" s="14">
        <v>1.7711421200000001E-2</v>
      </c>
      <c r="D406" s="13">
        <v>0.25800000000000001</v>
      </c>
      <c r="E406" s="13">
        <v>56.5</v>
      </c>
      <c r="F406" s="13">
        <v>0.7</v>
      </c>
      <c r="G406" s="13">
        <v>0.09</v>
      </c>
      <c r="H406" s="12">
        <v>1</v>
      </c>
      <c r="I406" s="15">
        <f t="shared" si="36"/>
        <v>0.7</v>
      </c>
      <c r="J406" s="15">
        <f t="shared" si="37"/>
        <v>0.09</v>
      </c>
      <c r="K406" s="13">
        <v>20.100000000000001</v>
      </c>
      <c r="L406" s="12">
        <f t="shared" si="38"/>
        <v>2.1514948902700001E-2</v>
      </c>
      <c r="M406">
        <f t="shared" si="39"/>
        <v>27</v>
      </c>
      <c r="N406">
        <f t="shared" si="40"/>
        <v>0</v>
      </c>
      <c r="O406">
        <f t="shared" si="41"/>
        <v>0</v>
      </c>
    </row>
    <row r="407" spans="1:15">
      <c r="A407" s="12" t="s">
        <v>41</v>
      </c>
      <c r="B407" s="12">
        <v>4110</v>
      </c>
      <c r="C407" s="14">
        <v>5.0368320299999998E-2</v>
      </c>
      <c r="D407" s="13">
        <v>0.41299999999999998</v>
      </c>
      <c r="E407" s="13">
        <v>56.5</v>
      </c>
      <c r="F407" s="13">
        <v>0.7</v>
      </c>
      <c r="G407" s="13">
        <v>0.09</v>
      </c>
      <c r="H407" s="12">
        <v>1</v>
      </c>
      <c r="I407" s="15">
        <f t="shared" si="36"/>
        <v>0.7</v>
      </c>
      <c r="J407" s="15">
        <f t="shared" si="37"/>
        <v>0.09</v>
      </c>
      <c r="K407" s="13">
        <v>91.6</v>
      </c>
      <c r="L407" s="12">
        <f t="shared" si="38"/>
        <v>9.7943297503362489E-2</v>
      </c>
      <c r="M407">
        <f t="shared" si="39"/>
        <v>121</v>
      </c>
      <c r="N407">
        <f t="shared" si="40"/>
        <v>0</v>
      </c>
      <c r="O407">
        <f t="shared" si="41"/>
        <v>0</v>
      </c>
    </row>
    <row r="408" spans="1:15">
      <c r="A408" s="12" t="s">
        <v>41</v>
      </c>
      <c r="B408" s="12">
        <v>4110</v>
      </c>
      <c r="C408" s="14">
        <v>6.3586102199999994E-2</v>
      </c>
      <c r="D408" s="13">
        <v>0.41299999999999998</v>
      </c>
      <c r="E408" s="13">
        <v>56.5</v>
      </c>
      <c r="F408" s="13">
        <v>0.7</v>
      </c>
      <c r="G408" s="13">
        <v>0.09</v>
      </c>
      <c r="H408" s="12">
        <v>1</v>
      </c>
      <c r="I408" s="15">
        <f t="shared" si="36"/>
        <v>0.7</v>
      </c>
      <c r="J408" s="15">
        <f t="shared" si="37"/>
        <v>0.09</v>
      </c>
      <c r="K408" s="13">
        <v>115.6</v>
      </c>
      <c r="L408" s="12">
        <f t="shared" si="38"/>
        <v>0.12364582514882498</v>
      </c>
      <c r="M408">
        <f t="shared" si="39"/>
        <v>153</v>
      </c>
      <c r="N408">
        <f t="shared" si="40"/>
        <v>0</v>
      </c>
      <c r="O408">
        <f t="shared" si="41"/>
        <v>0</v>
      </c>
    </row>
    <row r="409" spans="1:15">
      <c r="A409" s="12" t="s">
        <v>41</v>
      </c>
      <c r="B409" s="12">
        <v>4340</v>
      </c>
      <c r="C409" s="14">
        <v>6.0475035699999999E-2</v>
      </c>
      <c r="D409" s="13">
        <v>0.41299999999999998</v>
      </c>
      <c r="E409" s="13">
        <v>56.5</v>
      </c>
      <c r="F409" s="13">
        <v>0.7</v>
      </c>
      <c r="G409" s="13">
        <v>0.09</v>
      </c>
      <c r="H409" s="12">
        <v>1</v>
      </c>
      <c r="I409" s="15">
        <f t="shared" si="36"/>
        <v>0.7</v>
      </c>
      <c r="J409" s="15">
        <f t="shared" si="37"/>
        <v>0.09</v>
      </c>
      <c r="K409" s="13">
        <v>110</v>
      </c>
      <c r="L409" s="12">
        <f t="shared" si="38"/>
        <v>0.11759622671180416</v>
      </c>
      <c r="M409">
        <f t="shared" si="39"/>
        <v>145</v>
      </c>
      <c r="N409">
        <f t="shared" si="40"/>
        <v>0</v>
      </c>
      <c r="O409">
        <f t="shared" si="41"/>
        <v>0</v>
      </c>
    </row>
    <row r="410" spans="1:15">
      <c r="A410" s="12" t="s">
        <v>41</v>
      </c>
      <c r="B410" s="12">
        <v>4110</v>
      </c>
      <c r="C410" s="14">
        <v>0.31452202499999998</v>
      </c>
      <c r="D410" s="13">
        <v>0.41299999999999998</v>
      </c>
      <c r="E410" s="13">
        <v>56.5</v>
      </c>
      <c r="F410" s="13">
        <v>0.7</v>
      </c>
      <c r="G410" s="13">
        <v>0.09</v>
      </c>
      <c r="H410" s="12">
        <v>1</v>
      </c>
      <c r="I410" s="15">
        <f t="shared" si="36"/>
        <v>0.7</v>
      </c>
      <c r="J410" s="15">
        <f t="shared" si="37"/>
        <v>0.09</v>
      </c>
      <c r="K410" s="13">
        <v>571.9</v>
      </c>
      <c r="L410" s="12">
        <f t="shared" si="38"/>
        <v>0.61160118269687491</v>
      </c>
      <c r="M410">
        <f t="shared" si="39"/>
        <v>754</v>
      </c>
      <c r="N410">
        <f t="shared" si="40"/>
        <v>1</v>
      </c>
      <c r="O410">
        <f t="shared" si="41"/>
        <v>0.1</v>
      </c>
    </row>
    <row r="411" spans="1:15">
      <c r="A411" s="12" t="s">
        <v>41</v>
      </c>
      <c r="B411" s="12">
        <v>1550</v>
      </c>
      <c r="C411" s="14">
        <v>9.4451500000000002E-5</v>
      </c>
      <c r="D411" s="13">
        <v>0.57699999999999996</v>
      </c>
      <c r="E411" s="13">
        <v>56.5</v>
      </c>
      <c r="F411" s="13">
        <v>1.55</v>
      </c>
      <c r="G411" s="13">
        <v>0.15</v>
      </c>
      <c r="H411" s="12">
        <v>1</v>
      </c>
      <c r="I411" s="15">
        <f t="shared" si="36"/>
        <v>1.55</v>
      </c>
      <c r="J411" s="15">
        <f t="shared" si="37"/>
        <v>0.15</v>
      </c>
      <c r="K411" s="13">
        <v>0.2</v>
      </c>
      <c r="L411" s="12">
        <f t="shared" si="38"/>
        <v>2.5659717714583333E-4</v>
      </c>
      <c r="M411">
        <f t="shared" si="39"/>
        <v>0</v>
      </c>
      <c r="N411">
        <f t="shared" si="40"/>
        <v>0</v>
      </c>
      <c r="O411">
        <f t="shared" si="41"/>
        <v>0</v>
      </c>
    </row>
    <row r="412" spans="1:15">
      <c r="A412" s="12" t="s">
        <v>41</v>
      </c>
      <c r="B412" s="12">
        <v>4340</v>
      </c>
      <c r="C412" s="14">
        <v>8.4329330999999993E-2</v>
      </c>
      <c r="D412" s="13">
        <v>0.41299999999999998</v>
      </c>
      <c r="E412" s="13">
        <v>56.5</v>
      </c>
      <c r="F412" s="13">
        <v>0.7</v>
      </c>
      <c r="G412" s="13">
        <v>0.09</v>
      </c>
      <c r="H412" s="12">
        <v>1</v>
      </c>
      <c r="I412" s="15">
        <f t="shared" si="36"/>
        <v>0.7</v>
      </c>
      <c r="J412" s="15">
        <f t="shared" si="37"/>
        <v>0.09</v>
      </c>
      <c r="K412" s="13">
        <v>153.30000000000001</v>
      </c>
      <c r="L412" s="12">
        <f t="shared" si="38"/>
        <v>0.16398189785162498</v>
      </c>
      <c r="M412">
        <f t="shared" si="39"/>
        <v>202</v>
      </c>
      <c r="N412">
        <f t="shared" si="40"/>
        <v>0</v>
      </c>
      <c r="O412">
        <f t="shared" si="41"/>
        <v>0</v>
      </c>
    </row>
    <row r="413" spans="1:15">
      <c r="A413" s="12" t="s">
        <v>41</v>
      </c>
      <c r="B413" s="12">
        <v>1550</v>
      </c>
      <c r="C413" s="14">
        <v>7.4508819200000007E-2</v>
      </c>
      <c r="D413" s="13">
        <v>0.57699999999999996</v>
      </c>
      <c r="E413" s="13">
        <v>56.5</v>
      </c>
      <c r="F413" s="13">
        <v>1.55</v>
      </c>
      <c r="G413" s="13">
        <v>0.15</v>
      </c>
      <c r="H413" s="12">
        <v>1</v>
      </c>
      <c r="I413" s="15">
        <f t="shared" si="36"/>
        <v>1.55</v>
      </c>
      <c r="J413" s="15">
        <f t="shared" si="37"/>
        <v>0.15</v>
      </c>
      <c r="K413" s="13">
        <v>189.3</v>
      </c>
      <c r="L413" s="12">
        <f t="shared" si="38"/>
        <v>0.20241873002746666</v>
      </c>
      <c r="M413">
        <f t="shared" si="39"/>
        <v>250</v>
      </c>
      <c r="N413">
        <f t="shared" si="40"/>
        <v>1</v>
      </c>
      <c r="O413">
        <f t="shared" si="41"/>
        <v>0.1</v>
      </c>
    </row>
    <row r="414" spans="1:15">
      <c r="A414" s="12" t="s">
        <v>41</v>
      </c>
      <c r="B414" s="12">
        <v>2210</v>
      </c>
      <c r="C414" s="14">
        <v>2.3608429875999999</v>
      </c>
      <c r="D414" s="13">
        <v>0.26800000000000002</v>
      </c>
      <c r="E414" s="13">
        <v>56.5</v>
      </c>
      <c r="F414" s="13">
        <v>1.92</v>
      </c>
      <c r="G414" s="13">
        <v>0.50600000000000001</v>
      </c>
      <c r="H414" s="12">
        <v>1</v>
      </c>
      <c r="I414" s="15">
        <f t="shared" si="36"/>
        <v>1.92</v>
      </c>
      <c r="J414" s="15">
        <f t="shared" si="37"/>
        <v>0.50600000000000001</v>
      </c>
      <c r="K414" s="13">
        <v>2785.4</v>
      </c>
      <c r="L414" s="12">
        <f t="shared" si="38"/>
        <v>2.9789903765199335</v>
      </c>
      <c r="M414">
        <f t="shared" si="39"/>
        <v>3675</v>
      </c>
      <c r="N414">
        <f t="shared" si="40"/>
        <v>16</v>
      </c>
      <c r="O414">
        <f t="shared" si="41"/>
        <v>4.0999999999999996</v>
      </c>
    </row>
    <row r="415" spans="1:15">
      <c r="A415" s="12" t="s">
        <v>41</v>
      </c>
      <c r="B415" s="12">
        <v>2210</v>
      </c>
      <c r="C415" s="14">
        <v>1.3992835299999999E-2</v>
      </c>
      <c r="D415" s="13">
        <v>0.26800000000000002</v>
      </c>
      <c r="E415" s="13">
        <v>56.5</v>
      </c>
      <c r="F415" s="13">
        <v>1.92</v>
      </c>
      <c r="G415" s="13">
        <v>0.50600000000000001</v>
      </c>
      <c r="H415" s="12">
        <v>1</v>
      </c>
      <c r="I415" s="15">
        <f t="shared" si="36"/>
        <v>1.92</v>
      </c>
      <c r="J415" s="15">
        <f t="shared" si="37"/>
        <v>0.50600000000000001</v>
      </c>
      <c r="K415" s="13">
        <v>16.5</v>
      </c>
      <c r="L415" s="12">
        <f t="shared" si="38"/>
        <v>1.7656626009383333E-2</v>
      </c>
      <c r="M415">
        <f t="shared" si="39"/>
        <v>22</v>
      </c>
      <c r="N415">
        <f t="shared" si="40"/>
        <v>0</v>
      </c>
      <c r="O415">
        <f t="shared" si="41"/>
        <v>0</v>
      </c>
    </row>
    <row r="416" spans="1:15">
      <c r="A416" s="12" t="s">
        <v>41</v>
      </c>
      <c r="B416" s="12">
        <v>1200</v>
      </c>
      <c r="C416" s="14">
        <v>5.7828413022999996</v>
      </c>
      <c r="D416" s="13">
        <v>0.38900000000000001</v>
      </c>
      <c r="E416" s="13">
        <v>56.5</v>
      </c>
      <c r="F416" s="13">
        <v>2.23</v>
      </c>
      <c r="G416" s="13">
        <v>0.316</v>
      </c>
      <c r="H416" s="12">
        <v>1</v>
      </c>
      <c r="I416" s="15">
        <f t="shared" si="36"/>
        <v>2.23</v>
      </c>
      <c r="J416" s="15">
        <f t="shared" si="37"/>
        <v>0.316</v>
      </c>
      <c r="K416" s="13">
        <v>9903.2000000000007</v>
      </c>
      <c r="L416" s="12">
        <f t="shared" si="38"/>
        <v>10.591514796883379</v>
      </c>
      <c r="M416">
        <f t="shared" si="39"/>
        <v>13064</v>
      </c>
      <c r="N416">
        <f t="shared" si="40"/>
        <v>64</v>
      </c>
      <c r="O416">
        <f t="shared" si="41"/>
        <v>9.1</v>
      </c>
    </row>
    <row r="417" spans="1:15">
      <c r="A417" s="12" t="s">
        <v>41</v>
      </c>
      <c r="B417" s="12">
        <v>4340</v>
      </c>
      <c r="C417" s="14">
        <v>0.3214455349</v>
      </c>
      <c r="D417" s="13">
        <v>0.41299999999999998</v>
      </c>
      <c r="E417" s="13">
        <v>56.5</v>
      </c>
      <c r="F417" s="13">
        <v>0.7</v>
      </c>
      <c r="G417" s="13">
        <v>0.09</v>
      </c>
      <c r="H417" s="12">
        <v>1</v>
      </c>
      <c r="I417" s="15">
        <f t="shared" si="36"/>
        <v>0.7</v>
      </c>
      <c r="J417" s="15">
        <f t="shared" si="37"/>
        <v>0.09</v>
      </c>
      <c r="K417" s="13">
        <v>584.4</v>
      </c>
      <c r="L417" s="12">
        <f t="shared" si="38"/>
        <v>0.62506423617700413</v>
      </c>
      <c r="M417">
        <f t="shared" si="39"/>
        <v>771</v>
      </c>
      <c r="N417">
        <f t="shared" si="40"/>
        <v>1</v>
      </c>
      <c r="O417">
        <f t="shared" si="41"/>
        <v>0.2</v>
      </c>
    </row>
    <row r="418" spans="1:15">
      <c r="A418" s="12" t="s">
        <v>41</v>
      </c>
      <c r="B418" s="12">
        <v>3200</v>
      </c>
      <c r="C418" s="14">
        <v>7.1162361699999996E-2</v>
      </c>
      <c r="D418" s="13">
        <v>0.4</v>
      </c>
      <c r="E418" s="13">
        <v>56.5</v>
      </c>
      <c r="F418" s="13">
        <v>1.2</v>
      </c>
      <c r="G418" s="13">
        <v>6.4000000000000001E-2</v>
      </c>
      <c r="H418" s="12">
        <v>1</v>
      </c>
      <c r="I418" s="15">
        <f t="shared" si="36"/>
        <v>1.2</v>
      </c>
      <c r="J418" s="15">
        <f t="shared" si="37"/>
        <v>6.4000000000000001E-2</v>
      </c>
      <c r="K418" s="13">
        <v>125.3</v>
      </c>
      <c r="L418" s="12">
        <f t="shared" si="38"/>
        <v>0.13402244786833334</v>
      </c>
      <c r="M418">
        <f t="shared" si="39"/>
        <v>165</v>
      </c>
      <c r="N418">
        <f t="shared" si="40"/>
        <v>0</v>
      </c>
      <c r="O418">
        <f t="shared" si="41"/>
        <v>0</v>
      </c>
    </row>
    <row r="419" spans="1:15">
      <c r="A419" s="12" t="s">
        <v>41</v>
      </c>
      <c r="B419" s="12">
        <v>6460</v>
      </c>
      <c r="C419" s="14">
        <v>3.97886067E-2</v>
      </c>
      <c r="D419" s="13">
        <v>0.30299999999999999</v>
      </c>
      <c r="E419" s="13">
        <v>56.5</v>
      </c>
      <c r="F419" s="13">
        <v>0</v>
      </c>
      <c r="G419" s="13">
        <v>0</v>
      </c>
      <c r="H419" s="12">
        <v>1</v>
      </c>
      <c r="I419" s="15">
        <f t="shared" si="36"/>
        <v>0</v>
      </c>
      <c r="J419" s="15">
        <f t="shared" si="37"/>
        <v>0</v>
      </c>
      <c r="K419" s="13">
        <v>53.1</v>
      </c>
      <c r="L419" s="12">
        <f t="shared" si="38"/>
        <v>5.6763421033387496E-2</v>
      </c>
      <c r="M419">
        <f t="shared" si="39"/>
        <v>70</v>
      </c>
      <c r="N419">
        <f t="shared" si="40"/>
        <v>0</v>
      </c>
      <c r="O419">
        <f t="shared" si="41"/>
        <v>0</v>
      </c>
    </row>
    <row r="420" spans="1:15">
      <c r="A420" s="12" t="s">
        <v>41</v>
      </c>
      <c r="B420" s="12">
        <v>6460</v>
      </c>
      <c r="C420" s="14">
        <v>2.4951E-6</v>
      </c>
      <c r="D420" s="13">
        <v>0.30299999999999999</v>
      </c>
      <c r="E420" s="13">
        <v>56.5</v>
      </c>
      <c r="F420" s="13">
        <v>0</v>
      </c>
      <c r="G420" s="13">
        <v>0</v>
      </c>
      <c r="H420" s="12">
        <v>1</v>
      </c>
      <c r="I420" s="15">
        <f t="shared" si="36"/>
        <v>0</v>
      </c>
      <c r="J420" s="15">
        <f t="shared" si="37"/>
        <v>0</v>
      </c>
      <c r="K420" s="13">
        <v>0</v>
      </c>
      <c r="L420" s="12">
        <f t="shared" si="38"/>
        <v>3.5595720374999996E-6</v>
      </c>
      <c r="M420">
        <f t="shared" si="39"/>
        <v>0</v>
      </c>
      <c r="N420">
        <f t="shared" si="40"/>
        <v>0</v>
      </c>
      <c r="O420">
        <f t="shared" si="41"/>
        <v>0</v>
      </c>
    </row>
    <row r="421" spans="1:15">
      <c r="A421" s="12" t="s">
        <v>41</v>
      </c>
      <c r="B421" s="12">
        <v>4110</v>
      </c>
      <c r="C421" s="14">
        <v>3.9068109999999996E-3</v>
      </c>
      <c r="D421" s="13">
        <v>0.41299999999999998</v>
      </c>
      <c r="E421" s="13">
        <v>56.5</v>
      </c>
      <c r="F421" s="13">
        <v>0.7</v>
      </c>
      <c r="G421" s="13">
        <v>0.09</v>
      </c>
      <c r="H421" s="12">
        <v>1</v>
      </c>
      <c r="I421" s="15">
        <f t="shared" si="36"/>
        <v>0.7</v>
      </c>
      <c r="J421" s="15">
        <f t="shared" si="37"/>
        <v>0.09</v>
      </c>
      <c r="K421" s="13">
        <v>7.1</v>
      </c>
      <c r="L421" s="12">
        <f t="shared" si="38"/>
        <v>7.5969567732916653E-3</v>
      </c>
      <c r="M421">
        <f t="shared" si="39"/>
        <v>9</v>
      </c>
      <c r="N421">
        <f t="shared" si="40"/>
        <v>0</v>
      </c>
      <c r="O421">
        <f t="shared" si="41"/>
        <v>0</v>
      </c>
    </row>
    <row r="422" spans="1:15">
      <c r="A422" s="12" t="s">
        <v>41</v>
      </c>
      <c r="B422" s="12">
        <v>1550</v>
      </c>
      <c r="C422" s="14">
        <v>9.3405889199999995E-2</v>
      </c>
      <c r="D422" s="13">
        <v>0.57699999999999996</v>
      </c>
      <c r="E422" s="13">
        <v>56.5</v>
      </c>
      <c r="F422" s="13">
        <v>1.55</v>
      </c>
      <c r="G422" s="13">
        <v>0.15</v>
      </c>
      <c r="H422" s="12">
        <v>1</v>
      </c>
      <c r="I422" s="15">
        <f t="shared" si="36"/>
        <v>1.55</v>
      </c>
      <c r="J422" s="15">
        <f t="shared" si="37"/>
        <v>0.15</v>
      </c>
      <c r="K422" s="13">
        <v>237.3</v>
      </c>
      <c r="L422" s="12">
        <f t="shared" si="38"/>
        <v>0.25375655757204996</v>
      </c>
      <c r="M422">
        <f t="shared" si="39"/>
        <v>313</v>
      </c>
      <c r="N422">
        <f t="shared" si="40"/>
        <v>1</v>
      </c>
      <c r="O422">
        <f t="shared" si="41"/>
        <v>0.1</v>
      </c>
    </row>
    <row r="423" spans="1:15">
      <c r="A423" s="12" t="s">
        <v>41</v>
      </c>
      <c r="B423" s="12">
        <v>6410</v>
      </c>
      <c r="C423" s="14">
        <v>7.9576094E-2</v>
      </c>
      <c r="D423" s="13">
        <v>0.30299999999999999</v>
      </c>
      <c r="E423" s="13">
        <v>56.5</v>
      </c>
      <c r="F423" s="13">
        <v>0</v>
      </c>
      <c r="G423" s="13">
        <v>0</v>
      </c>
      <c r="H423" s="12">
        <v>1</v>
      </c>
      <c r="I423" s="15">
        <f t="shared" si="36"/>
        <v>0</v>
      </c>
      <c r="J423" s="15">
        <f t="shared" si="37"/>
        <v>0</v>
      </c>
      <c r="K423" s="13">
        <v>106.1</v>
      </c>
      <c r="L423" s="12">
        <f t="shared" si="38"/>
        <v>0.11352524510274999</v>
      </c>
      <c r="M423">
        <f t="shared" si="39"/>
        <v>140</v>
      </c>
      <c r="N423">
        <f t="shared" si="40"/>
        <v>0</v>
      </c>
      <c r="O423">
        <f t="shared" si="41"/>
        <v>0</v>
      </c>
    </row>
    <row r="424" spans="1:15">
      <c r="A424" s="12" t="s">
        <v>41</v>
      </c>
      <c r="B424" s="12">
        <v>3100</v>
      </c>
      <c r="C424" s="14">
        <v>1.7782291124</v>
      </c>
      <c r="D424" s="13">
        <v>0.41099999999999998</v>
      </c>
      <c r="E424" s="13">
        <v>56.5</v>
      </c>
      <c r="F424" s="13">
        <v>1.2</v>
      </c>
      <c r="G424" s="13">
        <v>6.4000000000000001E-2</v>
      </c>
      <c r="H424" s="12">
        <v>1</v>
      </c>
      <c r="I424" s="15">
        <f t="shared" si="36"/>
        <v>1.2</v>
      </c>
      <c r="J424" s="15">
        <f t="shared" si="37"/>
        <v>6.4000000000000001E-2</v>
      </c>
      <c r="K424" s="13">
        <v>3217.5</v>
      </c>
      <c r="L424" s="12">
        <f t="shared" si="38"/>
        <v>3.4410956111330502</v>
      </c>
      <c r="M424">
        <f t="shared" si="39"/>
        <v>4245</v>
      </c>
      <c r="N424">
        <f t="shared" si="40"/>
        <v>11</v>
      </c>
      <c r="O424">
        <f t="shared" si="41"/>
        <v>0.6</v>
      </c>
    </row>
    <row r="425" spans="1:15">
      <c r="A425" s="12" t="s">
        <v>41</v>
      </c>
      <c r="B425" s="12">
        <v>6410</v>
      </c>
      <c r="C425" s="14">
        <v>1.75630817E-2</v>
      </c>
      <c r="D425" s="13">
        <v>0.30299999999999999</v>
      </c>
      <c r="E425" s="13">
        <v>56.5</v>
      </c>
      <c r="F425" s="13">
        <v>0</v>
      </c>
      <c r="G425" s="13">
        <v>0</v>
      </c>
      <c r="H425" s="12">
        <v>1</v>
      </c>
      <c r="I425" s="15">
        <f t="shared" si="36"/>
        <v>0</v>
      </c>
      <c r="J425" s="15">
        <f t="shared" si="37"/>
        <v>0</v>
      </c>
      <c r="K425" s="13">
        <v>23.4</v>
      </c>
      <c r="L425" s="12">
        <f t="shared" si="38"/>
        <v>2.5055931430262499E-2</v>
      </c>
      <c r="M425">
        <f t="shared" si="39"/>
        <v>31</v>
      </c>
      <c r="N425">
        <f t="shared" si="40"/>
        <v>0</v>
      </c>
      <c r="O425">
        <f t="shared" si="41"/>
        <v>0</v>
      </c>
    </row>
    <row r="426" spans="1:15">
      <c r="A426" s="12" t="s">
        <v>41</v>
      </c>
      <c r="B426" s="12">
        <v>2210</v>
      </c>
      <c r="C426" s="14">
        <v>0.42465590619999999</v>
      </c>
      <c r="D426" s="13">
        <v>0.26800000000000002</v>
      </c>
      <c r="E426" s="13">
        <v>56.5</v>
      </c>
      <c r="F426" s="13">
        <v>1.92</v>
      </c>
      <c r="G426" s="13">
        <v>0.50600000000000001</v>
      </c>
      <c r="H426" s="12">
        <v>1</v>
      </c>
      <c r="I426" s="15">
        <f t="shared" si="36"/>
        <v>1.92</v>
      </c>
      <c r="J426" s="15">
        <f t="shared" si="37"/>
        <v>0.50600000000000001</v>
      </c>
      <c r="K426" s="13">
        <v>501</v>
      </c>
      <c r="L426" s="12">
        <f t="shared" si="38"/>
        <v>0.53584497764003336</v>
      </c>
      <c r="M426">
        <f t="shared" si="39"/>
        <v>661</v>
      </c>
      <c r="N426">
        <f t="shared" si="40"/>
        <v>3</v>
      </c>
      <c r="O426">
        <f t="shared" si="41"/>
        <v>0.7</v>
      </c>
    </row>
    <row r="427" spans="1:15">
      <c r="A427" s="12" t="s">
        <v>41</v>
      </c>
      <c r="B427" s="12">
        <v>8140</v>
      </c>
      <c r="C427" s="14">
        <v>4.7175856E-3</v>
      </c>
      <c r="D427" s="13">
        <v>0.70299999999999996</v>
      </c>
      <c r="E427" s="13">
        <v>56.5</v>
      </c>
      <c r="F427" s="13">
        <v>1.2</v>
      </c>
      <c r="G427" s="13">
        <v>0.48</v>
      </c>
      <c r="H427" s="12">
        <v>1</v>
      </c>
      <c r="I427" s="15">
        <f t="shared" si="36"/>
        <v>1.2</v>
      </c>
      <c r="J427" s="15">
        <f t="shared" si="37"/>
        <v>0.48</v>
      </c>
      <c r="K427" s="13">
        <v>14.6</v>
      </c>
      <c r="L427" s="12">
        <f t="shared" si="38"/>
        <v>1.5615011769933332E-2</v>
      </c>
      <c r="M427">
        <f t="shared" si="39"/>
        <v>19</v>
      </c>
      <c r="N427">
        <f t="shared" si="40"/>
        <v>0</v>
      </c>
      <c r="O427">
        <f t="shared" si="41"/>
        <v>0</v>
      </c>
    </row>
    <row r="428" spans="1:15">
      <c r="A428" s="12" t="s">
        <v>41</v>
      </c>
      <c r="B428" s="12">
        <v>1400</v>
      </c>
      <c r="C428" s="14">
        <v>3.8604953499999997E-2</v>
      </c>
      <c r="D428" s="13">
        <v>0.88700000000000001</v>
      </c>
      <c r="E428" s="13">
        <v>56.5</v>
      </c>
      <c r="F428" s="13">
        <v>1.93</v>
      </c>
      <c r="G428" s="13">
        <v>0.497</v>
      </c>
      <c r="H428" s="12">
        <v>1</v>
      </c>
      <c r="I428" s="15">
        <f t="shared" si="36"/>
        <v>1.93</v>
      </c>
      <c r="J428" s="15">
        <f t="shared" si="37"/>
        <v>0.497</v>
      </c>
      <c r="K428" s="13">
        <v>150.80000000000001</v>
      </c>
      <c r="L428" s="12">
        <f t="shared" si="38"/>
        <v>0.16122554559410415</v>
      </c>
      <c r="M428">
        <f t="shared" si="39"/>
        <v>199</v>
      </c>
      <c r="N428">
        <f t="shared" si="40"/>
        <v>1</v>
      </c>
      <c r="O428">
        <f t="shared" si="41"/>
        <v>0.2</v>
      </c>
    </row>
    <row r="429" spans="1:15">
      <c r="A429" s="12" t="s">
        <v>41</v>
      </c>
      <c r="B429" s="12">
        <v>4110</v>
      </c>
      <c r="C429" s="14">
        <v>0.1517654423</v>
      </c>
      <c r="D429" s="13">
        <v>0.41299999999999998</v>
      </c>
      <c r="E429" s="13">
        <v>56.5</v>
      </c>
      <c r="F429" s="13">
        <v>0.7</v>
      </c>
      <c r="G429" s="13">
        <v>0.09</v>
      </c>
      <c r="H429" s="12">
        <v>1</v>
      </c>
      <c r="I429" s="15">
        <f t="shared" si="36"/>
        <v>0.7</v>
      </c>
      <c r="J429" s="15">
        <f t="shared" si="37"/>
        <v>0.09</v>
      </c>
      <c r="K429" s="13">
        <v>275.89999999999998</v>
      </c>
      <c r="L429" s="12">
        <f t="shared" si="38"/>
        <v>0.29511422611244581</v>
      </c>
      <c r="M429">
        <f t="shared" si="39"/>
        <v>364</v>
      </c>
      <c r="N429">
        <f t="shared" si="40"/>
        <v>1</v>
      </c>
      <c r="O429">
        <f t="shared" si="41"/>
        <v>0.1</v>
      </c>
    </row>
    <row r="430" spans="1:15">
      <c r="A430" s="12" t="s">
        <v>41</v>
      </c>
      <c r="B430" s="12">
        <v>1400</v>
      </c>
      <c r="C430" s="14">
        <v>26.4540220039</v>
      </c>
      <c r="D430" s="13">
        <v>0.88700000000000001</v>
      </c>
      <c r="E430" s="13">
        <v>56.5</v>
      </c>
      <c r="F430" s="13">
        <v>1.93</v>
      </c>
      <c r="G430" s="13">
        <v>0.497</v>
      </c>
      <c r="H430" s="12">
        <v>1</v>
      </c>
      <c r="I430" s="15">
        <f t="shared" si="36"/>
        <v>1.93</v>
      </c>
      <c r="J430" s="15">
        <f t="shared" si="37"/>
        <v>0.497</v>
      </c>
      <c r="K430" s="13">
        <v>103301.1</v>
      </c>
      <c r="L430" s="12">
        <f t="shared" si="38"/>
        <v>110.4797116447042</v>
      </c>
      <c r="M430">
        <f t="shared" si="39"/>
        <v>136275</v>
      </c>
      <c r="N430">
        <f t="shared" si="40"/>
        <v>580</v>
      </c>
      <c r="O430">
        <f t="shared" si="41"/>
        <v>149.30000000000001</v>
      </c>
    </row>
    <row r="431" spans="1:15">
      <c r="A431" s="12" t="s">
        <v>41</v>
      </c>
      <c r="B431" s="12">
        <v>1400</v>
      </c>
      <c r="C431" s="14">
        <v>3.2831348128000002</v>
      </c>
      <c r="D431" s="13">
        <v>0.88800000000000001</v>
      </c>
      <c r="E431" s="13">
        <v>56.5</v>
      </c>
      <c r="F431" s="13">
        <v>1.93</v>
      </c>
      <c r="G431" s="13">
        <v>0.497</v>
      </c>
      <c r="H431" s="12">
        <v>1</v>
      </c>
      <c r="I431" s="15">
        <f t="shared" si="36"/>
        <v>1.93</v>
      </c>
      <c r="J431" s="15">
        <f t="shared" si="37"/>
        <v>0.497</v>
      </c>
      <c r="K431" s="13">
        <v>12834.8</v>
      </c>
      <c r="L431" s="12">
        <f t="shared" si="38"/>
        <v>13.726786652316802</v>
      </c>
      <c r="M431">
        <f t="shared" si="39"/>
        <v>16932</v>
      </c>
      <c r="N431">
        <f t="shared" si="40"/>
        <v>72</v>
      </c>
      <c r="O431">
        <f t="shared" si="41"/>
        <v>18.600000000000001</v>
      </c>
    </row>
    <row r="432" spans="1:15">
      <c r="A432" s="12" t="s">
        <v>41</v>
      </c>
      <c r="B432" s="12">
        <v>3200</v>
      </c>
      <c r="C432" s="14">
        <v>1.1378804602999999</v>
      </c>
      <c r="D432" s="13">
        <v>0.4</v>
      </c>
      <c r="E432" s="13">
        <v>56.5</v>
      </c>
      <c r="F432" s="13">
        <v>1.2</v>
      </c>
      <c r="G432" s="13">
        <v>6.4000000000000001E-2</v>
      </c>
      <c r="H432" s="12">
        <v>1</v>
      </c>
      <c r="I432" s="15">
        <f t="shared" si="36"/>
        <v>1.2</v>
      </c>
      <c r="J432" s="15">
        <f t="shared" si="37"/>
        <v>6.4000000000000001E-2</v>
      </c>
      <c r="K432" s="13">
        <v>2003.8</v>
      </c>
      <c r="L432" s="12">
        <f t="shared" si="38"/>
        <v>2.1430082002316664</v>
      </c>
      <c r="M432">
        <f t="shared" si="39"/>
        <v>2643</v>
      </c>
      <c r="N432">
        <f t="shared" si="40"/>
        <v>7</v>
      </c>
      <c r="O432">
        <f t="shared" si="41"/>
        <v>0.4</v>
      </c>
    </row>
    <row r="433" spans="1:15">
      <c r="A433" s="12" t="s">
        <v>41</v>
      </c>
      <c r="B433" s="12">
        <v>2210</v>
      </c>
      <c r="C433" s="14">
        <v>0.1279922959</v>
      </c>
      <c r="D433" s="13">
        <v>0.26800000000000002</v>
      </c>
      <c r="E433" s="13">
        <v>56.5</v>
      </c>
      <c r="F433" s="13">
        <v>1.92</v>
      </c>
      <c r="G433" s="13">
        <v>0.50600000000000001</v>
      </c>
      <c r="H433" s="12">
        <v>1</v>
      </c>
      <c r="I433" s="15">
        <f t="shared" si="36"/>
        <v>1.92</v>
      </c>
      <c r="J433" s="15">
        <f t="shared" si="37"/>
        <v>0.50600000000000001</v>
      </c>
      <c r="K433" s="13">
        <v>151</v>
      </c>
      <c r="L433" s="12">
        <f t="shared" si="38"/>
        <v>0.16150494537648333</v>
      </c>
      <c r="M433">
        <f t="shared" si="39"/>
        <v>199</v>
      </c>
      <c r="N433">
        <f t="shared" si="40"/>
        <v>1</v>
      </c>
      <c r="O433">
        <f t="shared" si="41"/>
        <v>0.2</v>
      </c>
    </row>
    <row r="434" spans="1:15">
      <c r="A434" s="12" t="s">
        <v>41</v>
      </c>
      <c r="B434" s="12">
        <v>6410</v>
      </c>
      <c r="C434" s="14">
        <v>1.7368304000000001E-3</v>
      </c>
      <c r="D434" s="13">
        <v>0.30299999999999999</v>
      </c>
      <c r="E434" s="13">
        <v>56.5</v>
      </c>
      <c r="F434" s="13">
        <v>0</v>
      </c>
      <c r="G434" s="13">
        <v>0</v>
      </c>
      <c r="H434" s="12">
        <v>1</v>
      </c>
      <c r="I434" s="15">
        <f t="shared" si="36"/>
        <v>0</v>
      </c>
      <c r="J434" s="15">
        <f t="shared" si="37"/>
        <v>0</v>
      </c>
      <c r="K434" s="13">
        <v>2.2999999999999998</v>
      </c>
      <c r="L434" s="12">
        <f t="shared" si="38"/>
        <v>2.4778056693999999E-3</v>
      </c>
      <c r="M434">
        <f t="shared" si="39"/>
        <v>3</v>
      </c>
      <c r="N434">
        <f t="shared" si="40"/>
        <v>0</v>
      </c>
      <c r="O434">
        <f t="shared" si="41"/>
        <v>0</v>
      </c>
    </row>
    <row r="435" spans="1:15">
      <c r="A435" s="12" t="s">
        <v>41</v>
      </c>
      <c r="B435" s="12">
        <v>4110</v>
      </c>
      <c r="C435" s="14">
        <v>6.6451430000000005E-4</v>
      </c>
      <c r="D435" s="13">
        <v>0.309</v>
      </c>
      <c r="E435" s="13">
        <v>56.5</v>
      </c>
      <c r="F435" s="13">
        <v>0.7</v>
      </c>
      <c r="G435" s="13">
        <v>0.09</v>
      </c>
      <c r="H435" s="12">
        <v>1</v>
      </c>
      <c r="I435" s="15">
        <f t="shared" si="36"/>
        <v>0.7</v>
      </c>
      <c r="J435" s="15">
        <f t="shared" si="37"/>
        <v>0.09</v>
      </c>
      <c r="K435" s="13">
        <v>0.9</v>
      </c>
      <c r="L435" s="12">
        <f t="shared" si="38"/>
        <v>9.6678524221250012E-4</v>
      </c>
      <c r="M435">
        <f t="shared" si="39"/>
        <v>1</v>
      </c>
      <c r="N435">
        <f t="shared" si="40"/>
        <v>0</v>
      </c>
      <c r="O435">
        <f t="shared" si="41"/>
        <v>0</v>
      </c>
    </row>
    <row r="436" spans="1:15">
      <c r="A436" s="12" t="s">
        <v>41</v>
      </c>
      <c r="B436" s="12">
        <v>2210</v>
      </c>
      <c r="C436" s="14">
        <v>2.9113747203</v>
      </c>
      <c r="D436" s="13">
        <v>0.26800000000000002</v>
      </c>
      <c r="E436" s="13">
        <v>56.5</v>
      </c>
      <c r="F436" s="13">
        <v>1.92</v>
      </c>
      <c r="G436" s="13">
        <v>0.50600000000000001</v>
      </c>
      <c r="H436" s="12">
        <v>1</v>
      </c>
      <c r="I436" s="15">
        <f t="shared" si="36"/>
        <v>1.92</v>
      </c>
      <c r="J436" s="15">
        <f t="shared" si="37"/>
        <v>0.50600000000000001</v>
      </c>
      <c r="K436" s="13">
        <v>3435</v>
      </c>
      <c r="L436" s="12">
        <f t="shared" si="38"/>
        <v>3.6736696678985505</v>
      </c>
      <c r="M436">
        <f t="shared" si="39"/>
        <v>4531</v>
      </c>
      <c r="N436">
        <f t="shared" si="40"/>
        <v>19</v>
      </c>
      <c r="O436">
        <f t="shared" si="41"/>
        <v>5.0999999999999996</v>
      </c>
    </row>
    <row r="437" spans="1:15">
      <c r="A437" s="12" t="s">
        <v>41</v>
      </c>
      <c r="B437" s="12">
        <v>2210</v>
      </c>
      <c r="C437" s="14">
        <v>0.1075370635</v>
      </c>
      <c r="D437" s="13">
        <v>0.28499999999999998</v>
      </c>
      <c r="E437" s="13">
        <v>56.5</v>
      </c>
      <c r="F437" s="13">
        <v>1.92</v>
      </c>
      <c r="G437" s="13">
        <v>0.50600000000000001</v>
      </c>
      <c r="H437" s="12">
        <v>1</v>
      </c>
      <c r="I437" s="15">
        <f t="shared" si="36"/>
        <v>1.92</v>
      </c>
      <c r="J437" s="15">
        <f t="shared" si="37"/>
        <v>0.50600000000000001</v>
      </c>
      <c r="K437" s="13">
        <v>134.9</v>
      </c>
      <c r="L437" s="12">
        <f t="shared" si="38"/>
        <v>0.1443012970840625</v>
      </c>
      <c r="M437">
        <f t="shared" si="39"/>
        <v>178</v>
      </c>
      <c r="N437">
        <f t="shared" si="40"/>
        <v>1</v>
      </c>
      <c r="O437">
        <f t="shared" si="41"/>
        <v>0.2</v>
      </c>
    </row>
    <row r="438" spans="1:15">
      <c r="A438" s="12" t="s">
        <v>41</v>
      </c>
      <c r="B438" s="12">
        <v>4110</v>
      </c>
      <c r="C438" s="14">
        <v>0.103176896</v>
      </c>
      <c r="D438" s="13">
        <v>0.41299999999999998</v>
      </c>
      <c r="E438" s="13">
        <v>56.5</v>
      </c>
      <c r="F438" s="13">
        <v>0.7</v>
      </c>
      <c r="G438" s="13">
        <v>0.09</v>
      </c>
      <c r="H438" s="12">
        <v>1</v>
      </c>
      <c r="I438" s="15">
        <f t="shared" si="36"/>
        <v>0.7</v>
      </c>
      <c r="J438" s="15">
        <f t="shared" si="37"/>
        <v>0.09</v>
      </c>
      <c r="K438" s="13">
        <v>187.6</v>
      </c>
      <c r="L438" s="12">
        <f t="shared" si="38"/>
        <v>0.20063177330933332</v>
      </c>
      <c r="M438">
        <f t="shared" si="39"/>
        <v>247</v>
      </c>
      <c r="N438">
        <f t="shared" si="40"/>
        <v>0</v>
      </c>
      <c r="O438">
        <f t="shared" si="41"/>
        <v>0</v>
      </c>
    </row>
    <row r="439" spans="1:15">
      <c r="A439" s="12" t="s">
        <v>41</v>
      </c>
      <c r="B439" s="12">
        <v>4110</v>
      </c>
      <c r="C439" s="14">
        <v>11.2615020789</v>
      </c>
      <c r="D439" s="13">
        <v>0.309</v>
      </c>
      <c r="E439" s="13">
        <v>56.5</v>
      </c>
      <c r="F439" s="13">
        <v>0.7</v>
      </c>
      <c r="G439" s="13">
        <v>0.09</v>
      </c>
      <c r="H439" s="12">
        <v>1</v>
      </c>
      <c r="I439" s="15">
        <f t="shared" si="36"/>
        <v>0.7</v>
      </c>
      <c r="J439" s="15">
        <f t="shared" si="37"/>
        <v>0.09</v>
      </c>
      <c r="K439" s="13">
        <v>15319.5</v>
      </c>
      <c r="L439" s="12">
        <f t="shared" si="38"/>
        <v>16.384077837039637</v>
      </c>
      <c r="M439">
        <f t="shared" si="39"/>
        <v>20209</v>
      </c>
      <c r="N439">
        <f t="shared" si="40"/>
        <v>31</v>
      </c>
      <c r="O439">
        <f t="shared" si="41"/>
        <v>4</v>
      </c>
    </row>
    <row r="440" spans="1:15">
      <c r="A440" s="12" t="s">
        <v>41</v>
      </c>
      <c r="B440" s="12">
        <v>1400</v>
      </c>
      <c r="C440" s="14">
        <v>0.2456119809</v>
      </c>
      <c r="D440" s="13">
        <v>0.9</v>
      </c>
      <c r="E440" s="13">
        <v>56.5</v>
      </c>
      <c r="F440" s="13">
        <v>1.93</v>
      </c>
      <c r="G440" s="13">
        <v>0.497</v>
      </c>
      <c r="H440" s="12">
        <v>1</v>
      </c>
      <c r="I440" s="15">
        <f t="shared" si="36"/>
        <v>1.93</v>
      </c>
      <c r="J440" s="15">
        <f t="shared" si="37"/>
        <v>0.497</v>
      </c>
      <c r="K440" s="13">
        <v>973.1</v>
      </c>
      <c r="L440" s="12">
        <f t="shared" si="38"/>
        <v>1.0407807690637501</v>
      </c>
      <c r="M440">
        <f t="shared" si="39"/>
        <v>1284</v>
      </c>
      <c r="N440">
        <f t="shared" si="40"/>
        <v>5</v>
      </c>
      <c r="O440">
        <f t="shared" si="41"/>
        <v>1.4</v>
      </c>
    </row>
    <row r="441" spans="1:15">
      <c r="A441" s="12" t="s">
        <v>41</v>
      </c>
      <c r="B441" s="12">
        <v>4110</v>
      </c>
      <c r="C441" s="14">
        <v>0.19184187029999999</v>
      </c>
      <c r="D441" s="13">
        <v>0.41299999999999998</v>
      </c>
      <c r="E441" s="13">
        <v>56.5</v>
      </c>
      <c r="F441" s="13">
        <v>0.7</v>
      </c>
      <c r="G441" s="13">
        <v>0.09</v>
      </c>
      <c r="H441" s="12">
        <v>1</v>
      </c>
      <c r="I441" s="15">
        <f t="shared" si="36"/>
        <v>0.7</v>
      </c>
      <c r="J441" s="15">
        <f t="shared" si="37"/>
        <v>0.09</v>
      </c>
      <c r="K441" s="13">
        <v>348.8</v>
      </c>
      <c r="L441" s="12">
        <f t="shared" si="38"/>
        <v>0.37304451020961249</v>
      </c>
      <c r="M441">
        <f t="shared" si="39"/>
        <v>460</v>
      </c>
      <c r="N441">
        <f t="shared" si="40"/>
        <v>1</v>
      </c>
      <c r="O441">
        <f t="shared" si="41"/>
        <v>0.1</v>
      </c>
    </row>
    <row r="442" spans="1:15">
      <c r="A442" s="12" t="s">
        <v>41</v>
      </c>
      <c r="B442" s="12">
        <v>2210</v>
      </c>
      <c r="C442" s="14">
        <v>1.5724074414</v>
      </c>
      <c r="D442" s="13">
        <v>0.28499999999999998</v>
      </c>
      <c r="E442" s="13">
        <v>56.5</v>
      </c>
      <c r="F442" s="13">
        <v>1.92</v>
      </c>
      <c r="G442" s="13">
        <v>0.50600000000000001</v>
      </c>
      <c r="H442" s="12">
        <v>1</v>
      </c>
      <c r="I442" s="15">
        <f t="shared" si="36"/>
        <v>1.92</v>
      </c>
      <c r="J442" s="15">
        <f t="shared" si="37"/>
        <v>0.50600000000000001</v>
      </c>
      <c r="K442" s="13">
        <v>1972.9</v>
      </c>
      <c r="L442" s="12">
        <f t="shared" si="38"/>
        <v>2.1099742354286248</v>
      </c>
      <c r="M442">
        <f t="shared" si="39"/>
        <v>2603</v>
      </c>
      <c r="N442">
        <f t="shared" si="40"/>
        <v>11</v>
      </c>
      <c r="O442">
        <f t="shared" si="41"/>
        <v>2.9</v>
      </c>
    </row>
    <row r="443" spans="1:15">
      <c r="A443" s="12" t="s">
        <v>41</v>
      </c>
      <c r="B443" s="12">
        <v>2210</v>
      </c>
      <c r="C443" s="14">
        <v>1.3211018203</v>
      </c>
      <c r="D443" s="13">
        <v>0.26800000000000002</v>
      </c>
      <c r="E443" s="13">
        <v>56.5</v>
      </c>
      <c r="F443" s="13">
        <v>1.92</v>
      </c>
      <c r="G443" s="13">
        <v>0.50600000000000001</v>
      </c>
      <c r="H443" s="12">
        <v>1</v>
      </c>
      <c r="I443" s="15">
        <f t="shared" si="36"/>
        <v>1.92</v>
      </c>
      <c r="J443" s="15">
        <f t="shared" si="37"/>
        <v>0.50600000000000001</v>
      </c>
      <c r="K443" s="13">
        <v>1558.7</v>
      </c>
      <c r="L443" s="12">
        <f t="shared" si="38"/>
        <v>1.6670103135818835</v>
      </c>
      <c r="M443">
        <f t="shared" si="39"/>
        <v>2056</v>
      </c>
      <c r="N443">
        <f t="shared" si="40"/>
        <v>9</v>
      </c>
      <c r="O443">
        <f t="shared" si="41"/>
        <v>2.2999999999999998</v>
      </c>
    </row>
    <row r="444" spans="1:15">
      <c r="A444" s="12" t="s">
        <v>41</v>
      </c>
      <c r="B444" s="12">
        <v>2210</v>
      </c>
      <c r="C444" s="14">
        <v>0.8876139971</v>
      </c>
      <c r="D444" s="13">
        <v>0.28499999999999998</v>
      </c>
      <c r="E444" s="13">
        <v>56.5</v>
      </c>
      <c r="F444" s="13">
        <v>1.92</v>
      </c>
      <c r="G444" s="13">
        <v>0.50600000000000001</v>
      </c>
      <c r="H444" s="12">
        <v>1</v>
      </c>
      <c r="I444" s="15">
        <f t="shared" si="36"/>
        <v>1.92</v>
      </c>
      <c r="J444" s="15">
        <f t="shared" si="37"/>
        <v>0.50600000000000001</v>
      </c>
      <c r="K444" s="13">
        <v>1113.7</v>
      </c>
      <c r="L444" s="12">
        <f t="shared" si="38"/>
        <v>1.1910670323585624</v>
      </c>
      <c r="M444">
        <f t="shared" si="39"/>
        <v>1469</v>
      </c>
      <c r="N444">
        <f t="shared" si="40"/>
        <v>6</v>
      </c>
      <c r="O444">
        <f t="shared" si="41"/>
        <v>1.6</v>
      </c>
    </row>
    <row r="445" spans="1:15">
      <c r="A445" s="12" t="s">
        <v>41</v>
      </c>
      <c r="B445" s="12">
        <v>3200</v>
      </c>
      <c r="C445" s="14">
        <v>0.5414998016</v>
      </c>
      <c r="D445" s="13">
        <v>0.4</v>
      </c>
      <c r="E445" s="13">
        <v>56.5</v>
      </c>
      <c r="F445" s="13">
        <v>1.2</v>
      </c>
      <c r="G445" s="13">
        <v>6.4000000000000001E-2</v>
      </c>
      <c r="H445" s="12">
        <v>1</v>
      </c>
      <c r="I445" s="15">
        <f t="shared" si="36"/>
        <v>1.2</v>
      </c>
      <c r="J445" s="15">
        <f t="shared" si="37"/>
        <v>6.4000000000000001E-2</v>
      </c>
      <c r="K445" s="13">
        <v>953.5</v>
      </c>
      <c r="L445" s="12">
        <f t="shared" si="38"/>
        <v>1.0198246263466666</v>
      </c>
      <c r="M445">
        <f t="shared" si="39"/>
        <v>1258</v>
      </c>
      <c r="N445">
        <f t="shared" si="40"/>
        <v>3</v>
      </c>
      <c r="O445">
        <f t="shared" si="41"/>
        <v>0.2</v>
      </c>
    </row>
    <row r="446" spans="1:15">
      <c r="A446" s="12" t="s">
        <v>41</v>
      </c>
      <c r="B446" s="12">
        <v>4340</v>
      </c>
      <c r="C446" s="14">
        <v>3.1164693557000001</v>
      </c>
      <c r="D446" s="13">
        <v>0.41299999999999998</v>
      </c>
      <c r="E446" s="13">
        <v>56.5</v>
      </c>
      <c r="F446" s="13">
        <v>0.7</v>
      </c>
      <c r="G446" s="13">
        <v>0.09</v>
      </c>
      <c r="H446" s="12">
        <v>1</v>
      </c>
      <c r="I446" s="15">
        <f t="shared" si="36"/>
        <v>0.7</v>
      </c>
      <c r="J446" s="15">
        <f t="shared" si="37"/>
        <v>0.09</v>
      </c>
      <c r="K446" s="13">
        <v>11867.9</v>
      </c>
      <c r="L446" s="12">
        <f t="shared" si="38"/>
        <v>6.0601045150484714</v>
      </c>
      <c r="M446">
        <f t="shared" si="39"/>
        <v>7475</v>
      </c>
      <c r="N446">
        <f t="shared" si="40"/>
        <v>12</v>
      </c>
      <c r="O446">
        <f t="shared" si="41"/>
        <v>1.5</v>
      </c>
    </row>
    <row r="447" spans="1:15">
      <c r="A447" s="12" t="s">
        <v>41</v>
      </c>
      <c r="B447" s="12">
        <v>3100</v>
      </c>
      <c r="C447" s="14">
        <v>0.47577049589999998</v>
      </c>
      <c r="D447" s="13">
        <v>0.41099999999999998</v>
      </c>
      <c r="E447" s="13">
        <v>56.5</v>
      </c>
      <c r="F447" s="13">
        <v>1.2</v>
      </c>
      <c r="G447" s="13">
        <v>6.4000000000000001E-2</v>
      </c>
      <c r="H447" s="12">
        <v>1</v>
      </c>
      <c r="I447" s="15">
        <f t="shared" si="36"/>
        <v>1.2</v>
      </c>
      <c r="J447" s="15">
        <f t="shared" si="37"/>
        <v>6.4000000000000001E-2</v>
      </c>
      <c r="K447" s="13">
        <v>860.9</v>
      </c>
      <c r="L447" s="12">
        <f t="shared" si="38"/>
        <v>0.92067538087848744</v>
      </c>
      <c r="M447">
        <f t="shared" si="39"/>
        <v>1136</v>
      </c>
      <c r="N447">
        <f t="shared" si="40"/>
        <v>3</v>
      </c>
      <c r="O447">
        <f t="shared" si="41"/>
        <v>0.2</v>
      </c>
    </row>
    <row r="448" spans="1:15">
      <c r="A448" s="12" t="s">
        <v>41</v>
      </c>
      <c r="B448" s="12">
        <v>4340</v>
      </c>
      <c r="C448" s="14">
        <v>1.41394613E-2</v>
      </c>
      <c r="D448" s="13">
        <v>0.41299999999999998</v>
      </c>
      <c r="E448" s="13">
        <v>56.5</v>
      </c>
      <c r="F448" s="13">
        <v>0.7</v>
      </c>
      <c r="G448" s="13">
        <v>0.09</v>
      </c>
      <c r="H448" s="12">
        <v>1</v>
      </c>
      <c r="I448" s="15">
        <f t="shared" si="36"/>
        <v>0.7</v>
      </c>
      <c r="J448" s="15">
        <f t="shared" si="37"/>
        <v>0.09</v>
      </c>
      <c r="K448" s="13">
        <v>111.8</v>
      </c>
      <c r="L448" s="12">
        <f t="shared" si="38"/>
        <v>2.7494771642070832E-2</v>
      </c>
      <c r="M448">
        <f t="shared" si="39"/>
        <v>34</v>
      </c>
      <c r="N448">
        <f t="shared" si="40"/>
        <v>0</v>
      </c>
      <c r="O448">
        <f t="shared" si="41"/>
        <v>0</v>
      </c>
    </row>
    <row r="449" spans="1:15">
      <c r="A449" s="12" t="s">
        <v>41</v>
      </c>
      <c r="B449" s="12">
        <v>2210</v>
      </c>
      <c r="C449" s="14">
        <v>7.3748381500000001E-2</v>
      </c>
      <c r="D449" s="13">
        <v>0.26800000000000002</v>
      </c>
      <c r="E449" s="13">
        <v>56.5</v>
      </c>
      <c r="F449" s="13">
        <v>1.92</v>
      </c>
      <c r="G449" s="13">
        <v>0.50600000000000001</v>
      </c>
      <c r="H449" s="12">
        <v>1</v>
      </c>
      <c r="I449" s="15">
        <f t="shared" si="36"/>
        <v>1.92</v>
      </c>
      <c r="J449" s="15">
        <f t="shared" si="37"/>
        <v>0.50600000000000001</v>
      </c>
      <c r="K449" s="13">
        <v>87</v>
      </c>
      <c r="L449" s="12">
        <f t="shared" si="38"/>
        <v>9.3058166056083344E-2</v>
      </c>
      <c r="M449">
        <f t="shared" si="39"/>
        <v>115</v>
      </c>
      <c r="N449">
        <f t="shared" si="40"/>
        <v>0</v>
      </c>
      <c r="O449">
        <f t="shared" si="41"/>
        <v>0.1</v>
      </c>
    </row>
    <row r="450" spans="1:15">
      <c r="A450" s="12" t="s">
        <v>41</v>
      </c>
      <c r="B450" s="12">
        <v>3200</v>
      </c>
      <c r="C450" s="14">
        <v>0.10488400220000001</v>
      </c>
      <c r="D450" s="13">
        <v>0.4</v>
      </c>
      <c r="E450" s="13">
        <v>56.5</v>
      </c>
      <c r="F450" s="13">
        <v>1.2</v>
      </c>
      <c r="G450" s="13">
        <v>6.4000000000000001E-2</v>
      </c>
      <c r="H450" s="12">
        <v>1</v>
      </c>
      <c r="I450" s="15">
        <f t="shared" si="36"/>
        <v>1.2</v>
      </c>
      <c r="J450" s="15">
        <f t="shared" si="37"/>
        <v>6.4000000000000001E-2</v>
      </c>
      <c r="K450" s="13">
        <v>184.7</v>
      </c>
      <c r="L450" s="12">
        <f t="shared" si="38"/>
        <v>0.19753153747666671</v>
      </c>
      <c r="M450">
        <f t="shared" si="39"/>
        <v>244</v>
      </c>
      <c r="N450">
        <f t="shared" si="40"/>
        <v>1</v>
      </c>
      <c r="O450">
        <f t="shared" si="41"/>
        <v>0</v>
      </c>
    </row>
    <row r="451" spans="1:15">
      <c r="A451" s="12" t="s">
        <v>41</v>
      </c>
      <c r="B451" s="12">
        <v>2210</v>
      </c>
      <c r="C451" s="14">
        <v>8.3455858899999999E-2</v>
      </c>
      <c r="D451" s="13">
        <v>0.26800000000000002</v>
      </c>
      <c r="E451" s="13">
        <v>56.5</v>
      </c>
      <c r="F451" s="13">
        <v>1.92</v>
      </c>
      <c r="G451" s="13">
        <v>0.50600000000000001</v>
      </c>
      <c r="H451" s="12">
        <v>1</v>
      </c>
      <c r="I451" s="15">
        <f t="shared" ref="I451:I514" si="42">F451</f>
        <v>1.92</v>
      </c>
      <c r="J451" s="15">
        <f t="shared" ref="J451:J514" si="43">G451</f>
        <v>0.50600000000000001</v>
      </c>
      <c r="K451" s="13">
        <v>98.5</v>
      </c>
      <c r="L451" s="12">
        <f t="shared" ref="L451:L514" si="44">E451*D451*C451/12</f>
        <v>0.10530738462198334</v>
      </c>
      <c r="M451">
        <f t="shared" ref="M451:M514" si="45">ROUND(E451*D451*C451*102.79,0)</f>
        <v>130</v>
      </c>
      <c r="N451">
        <f t="shared" ref="N451:N514" si="46">ROUND(I451*M451*0.002205,0)</f>
        <v>1</v>
      </c>
      <c r="O451">
        <f t="shared" ref="O451:O514" si="47">ROUND(J451*M451*0.002205,1)</f>
        <v>0.1</v>
      </c>
    </row>
    <row r="452" spans="1:15">
      <c r="A452" s="12" t="s">
        <v>41</v>
      </c>
      <c r="B452" s="12">
        <v>1550</v>
      </c>
      <c r="C452" s="14">
        <v>6.3828430000000002E-4</v>
      </c>
      <c r="D452" s="13">
        <v>0.57699999999999996</v>
      </c>
      <c r="E452" s="13">
        <v>56.5</v>
      </c>
      <c r="F452" s="13">
        <v>1.55</v>
      </c>
      <c r="G452" s="13">
        <v>0.15</v>
      </c>
      <c r="H452" s="12">
        <v>1</v>
      </c>
      <c r="I452" s="15">
        <f t="shared" si="42"/>
        <v>1.55</v>
      </c>
      <c r="J452" s="15">
        <f t="shared" si="43"/>
        <v>0.15</v>
      </c>
      <c r="K452" s="13">
        <v>1.6</v>
      </c>
      <c r="L452" s="12">
        <f t="shared" si="44"/>
        <v>1.7340322768458333E-3</v>
      </c>
      <c r="M452">
        <f t="shared" si="45"/>
        <v>2</v>
      </c>
      <c r="N452">
        <f t="shared" si="46"/>
        <v>0</v>
      </c>
      <c r="O452">
        <f t="shared" si="47"/>
        <v>0</v>
      </c>
    </row>
    <row r="453" spans="1:15">
      <c r="A453" s="12" t="s">
        <v>41</v>
      </c>
      <c r="B453" s="12">
        <v>1400</v>
      </c>
      <c r="C453" s="14">
        <v>7.5096190000000004E-3</v>
      </c>
      <c r="D453" s="13">
        <v>0.89</v>
      </c>
      <c r="E453" s="13">
        <v>56.5</v>
      </c>
      <c r="F453" s="13">
        <v>1.93</v>
      </c>
      <c r="G453" s="13">
        <v>0.497</v>
      </c>
      <c r="H453" s="12">
        <v>1</v>
      </c>
      <c r="I453" s="15">
        <f t="shared" si="42"/>
        <v>1.93</v>
      </c>
      <c r="J453" s="15">
        <f t="shared" si="43"/>
        <v>0.497</v>
      </c>
      <c r="K453" s="13">
        <v>29.5</v>
      </c>
      <c r="L453" s="12">
        <f t="shared" si="44"/>
        <v>3.1468432617916674E-2</v>
      </c>
      <c r="M453">
        <f t="shared" si="45"/>
        <v>39</v>
      </c>
      <c r="N453">
        <f t="shared" si="46"/>
        <v>0</v>
      </c>
      <c r="O453">
        <f t="shared" si="47"/>
        <v>0</v>
      </c>
    </row>
    <row r="454" spans="1:15">
      <c r="A454" s="12" t="s">
        <v>41</v>
      </c>
      <c r="B454" s="12">
        <v>6410</v>
      </c>
      <c r="C454" s="14">
        <v>0.33561310480000001</v>
      </c>
      <c r="D454" s="13">
        <v>0.247</v>
      </c>
      <c r="E454" s="13">
        <v>56.5</v>
      </c>
      <c r="F454" s="13">
        <v>0</v>
      </c>
      <c r="G454" s="13">
        <v>0</v>
      </c>
      <c r="H454" s="12">
        <v>1</v>
      </c>
      <c r="I454" s="15">
        <f t="shared" si="42"/>
        <v>0</v>
      </c>
      <c r="J454" s="15">
        <f t="shared" si="43"/>
        <v>0</v>
      </c>
      <c r="K454" s="13">
        <v>364.9</v>
      </c>
      <c r="L454" s="12">
        <f t="shared" si="44"/>
        <v>0.39030405700303339</v>
      </c>
      <c r="M454">
        <f t="shared" si="45"/>
        <v>481</v>
      </c>
      <c r="N454">
        <f t="shared" si="46"/>
        <v>0</v>
      </c>
      <c r="O454">
        <f t="shared" si="47"/>
        <v>0</v>
      </c>
    </row>
    <row r="455" spans="1:15">
      <c r="A455" s="12" t="s">
        <v>41</v>
      </c>
      <c r="B455" s="12">
        <v>1550</v>
      </c>
      <c r="C455" s="14">
        <v>4.5940509610999998</v>
      </c>
      <c r="D455" s="13">
        <v>0.57699999999999996</v>
      </c>
      <c r="E455" s="13">
        <v>56.5</v>
      </c>
      <c r="F455" s="13">
        <v>1.55</v>
      </c>
      <c r="G455" s="13">
        <v>0.15</v>
      </c>
      <c r="H455" s="12">
        <v>1</v>
      </c>
      <c r="I455" s="15">
        <f t="shared" si="42"/>
        <v>1.55</v>
      </c>
      <c r="J455" s="15">
        <f t="shared" si="43"/>
        <v>0.15</v>
      </c>
      <c r="K455" s="13">
        <v>11669.8</v>
      </c>
      <c r="L455" s="12">
        <f t="shared" si="44"/>
        <v>12.480696529778378</v>
      </c>
      <c r="M455">
        <f t="shared" si="45"/>
        <v>15395</v>
      </c>
      <c r="N455">
        <f t="shared" si="46"/>
        <v>53</v>
      </c>
      <c r="O455">
        <f t="shared" si="47"/>
        <v>5.0999999999999996</v>
      </c>
    </row>
    <row r="456" spans="1:15">
      <c r="A456" s="12" t="s">
        <v>41</v>
      </c>
      <c r="B456" s="12">
        <v>1550</v>
      </c>
      <c r="C456" s="14">
        <v>0.5935640231</v>
      </c>
      <c r="D456" s="13">
        <v>0.57699999999999996</v>
      </c>
      <c r="E456" s="13">
        <v>56.5</v>
      </c>
      <c r="F456" s="13">
        <v>1.55</v>
      </c>
      <c r="G456" s="13">
        <v>0.15</v>
      </c>
      <c r="H456" s="12">
        <v>1</v>
      </c>
      <c r="I456" s="15">
        <f t="shared" si="42"/>
        <v>1.55</v>
      </c>
      <c r="J456" s="15">
        <f t="shared" si="43"/>
        <v>0.15</v>
      </c>
      <c r="K456" s="13">
        <v>1507.8</v>
      </c>
      <c r="L456" s="12">
        <f t="shared" si="44"/>
        <v>1.6125403279226289</v>
      </c>
      <c r="M456">
        <f t="shared" si="45"/>
        <v>1989</v>
      </c>
      <c r="N456">
        <f t="shared" si="46"/>
        <v>7</v>
      </c>
      <c r="O456">
        <f t="shared" si="47"/>
        <v>0.7</v>
      </c>
    </row>
    <row r="457" spans="1:15">
      <c r="A457" s="12" t="s">
        <v>41</v>
      </c>
      <c r="B457" s="12">
        <v>5300</v>
      </c>
      <c r="C457" s="14">
        <v>1.0099190870000001</v>
      </c>
      <c r="D457" s="13">
        <v>0.5</v>
      </c>
      <c r="E457" s="13">
        <v>56.5</v>
      </c>
      <c r="F457" s="13">
        <v>0.6</v>
      </c>
      <c r="G457" s="13">
        <v>0.13500000000000001</v>
      </c>
      <c r="H457" s="12">
        <v>1</v>
      </c>
      <c r="I457" s="15">
        <f t="shared" si="42"/>
        <v>0.6</v>
      </c>
      <c r="J457" s="15">
        <f t="shared" si="43"/>
        <v>0.13500000000000001</v>
      </c>
      <c r="K457" s="13">
        <v>2223.1</v>
      </c>
      <c r="L457" s="12">
        <f t="shared" si="44"/>
        <v>2.3775178506458334</v>
      </c>
      <c r="M457">
        <f t="shared" si="45"/>
        <v>2933</v>
      </c>
      <c r="N457">
        <f t="shared" si="46"/>
        <v>4</v>
      </c>
      <c r="O457">
        <f t="shared" si="47"/>
        <v>0.9</v>
      </c>
    </row>
    <row r="458" spans="1:15">
      <c r="A458" s="12" t="s">
        <v>41</v>
      </c>
      <c r="B458" s="12">
        <v>1550</v>
      </c>
      <c r="C458" s="14">
        <v>9.5875263754999995</v>
      </c>
      <c r="D458" s="13">
        <v>0.60899999999999999</v>
      </c>
      <c r="E458" s="13">
        <v>56.5</v>
      </c>
      <c r="F458" s="13">
        <v>1.55</v>
      </c>
      <c r="G458" s="13">
        <v>0.15</v>
      </c>
      <c r="H458" s="12">
        <v>1</v>
      </c>
      <c r="I458" s="15">
        <f t="shared" si="42"/>
        <v>1.55</v>
      </c>
      <c r="J458" s="15">
        <f t="shared" si="43"/>
        <v>0.15</v>
      </c>
      <c r="K458" s="13">
        <v>25704.7</v>
      </c>
      <c r="L458" s="12">
        <f t="shared" si="44"/>
        <v>27.491033440949309</v>
      </c>
      <c r="M458">
        <f t="shared" si="45"/>
        <v>33910</v>
      </c>
      <c r="N458">
        <f t="shared" si="46"/>
        <v>116</v>
      </c>
      <c r="O458">
        <f t="shared" si="47"/>
        <v>11.2</v>
      </c>
    </row>
    <row r="459" spans="1:15">
      <c r="A459" s="12" t="s">
        <v>41</v>
      </c>
      <c r="B459" s="12">
        <v>2210</v>
      </c>
      <c r="C459" s="14">
        <v>0.2729262274</v>
      </c>
      <c r="D459" s="13">
        <v>0.26800000000000002</v>
      </c>
      <c r="E459" s="13">
        <v>56.5</v>
      </c>
      <c r="F459" s="13">
        <v>1.92</v>
      </c>
      <c r="G459" s="13">
        <v>0.50600000000000001</v>
      </c>
      <c r="H459" s="12">
        <v>1</v>
      </c>
      <c r="I459" s="15">
        <f t="shared" si="42"/>
        <v>1.92</v>
      </c>
      <c r="J459" s="15">
        <f t="shared" si="43"/>
        <v>0.50600000000000001</v>
      </c>
      <c r="K459" s="13">
        <v>322</v>
      </c>
      <c r="L459" s="12">
        <f t="shared" si="44"/>
        <v>0.34438741127423333</v>
      </c>
      <c r="M459">
        <f t="shared" si="45"/>
        <v>425</v>
      </c>
      <c r="N459">
        <f t="shared" si="46"/>
        <v>2</v>
      </c>
      <c r="O459">
        <f t="shared" si="47"/>
        <v>0.5</v>
      </c>
    </row>
    <row r="460" spans="1:15">
      <c r="A460" s="12" t="s">
        <v>41</v>
      </c>
      <c r="B460" s="12">
        <v>4110</v>
      </c>
      <c r="C460" s="14">
        <v>0.1200923498</v>
      </c>
      <c r="D460" s="13">
        <v>0.309</v>
      </c>
      <c r="E460" s="13">
        <v>56.5</v>
      </c>
      <c r="F460" s="13">
        <v>0.7</v>
      </c>
      <c r="G460" s="13">
        <v>0.09</v>
      </c>
      <c r="H460" s="12">
        <v>1</v>
      </c>
      <c r="I460" s="15">
        <f t="shared" si="42"/>
        <v>0.7</v>
      </c>
      <c r="J460" s="15">
        <f t="shared" si="43"/>
        <v>0.09</v>
      </c>
      <c r="K460" s="13">
        <v>163.4</v>
      </c>
      <c r="L460" s="12">
        <f t="shared" si="44"/>
        <v>0.174719357415275</v>
      </c>
      <c r="M460">
        <f t="shared" si="45"/>
        <v>216</v>
      </c>
      <c r="N460">
        <f t="shared" si="46"/>
        <v>0</v>
      </c>
      <c r="O460">
        <f t="shared" si="47"/>
        <v>0</v>
      </c>
    </row>
    <row r="461" spans="1:15">
      <c r="A461" s="12" t="s">
        <v>41</v>
      </c>
      <c r="B461" s="12">
        <v>3200</v>
      </c>
      <c r="C461" s="14">
        <v>15.774798086800001</v>
      </c>
      <c r="D461" s="13">
        <v>0.4</v>
      </c>
      <c r="E461" s="13">
        <v>56.5</v>
      </c>
      <c r="F461" s="13">
        <v>1.2</v>
      </c>
      <c r="G461" s="13">
        <v>6.4000000000000001E-2</v>
      </c>
      <c r="H461" s="12">
        <v>1</v>
      </c>
      <c r="I461" s="15">
        <f t="shared" si="42"/>
        <v>1.2</v>
      </c>
      <c r="J461" s="15">
        <f t="shared" si="43"/>
        <v>6.4000000000000001E-2</v>
      </c>
      <c r="K461" s="13">
        <v>27778.7</v>
      </c>
      <c r="L461" s="12">
        <f t="shared" si="44"/>
        <v>29.709203063473336</v>
      </c>
      <c r="M461">
        <f t="shared" si="45"/>
        <v>36646</v>
      </c>
      <c r="N461">
        <f t="shared" si="46"/>
        <v>97</v>
      </c>
      <c r="O461">
        <f t="shared" si="47"/>
        <v>5.2</v>
      </c>
    </row>
    <row r="462" spans="1:15">
      <c r="A462" s="12" t="s">
        <v>41</v>
      </c>
      <c r="B462" s="12">
        <v>3200</v>
      </c>
      <c r="C462" s="14">
        <v>8.5252734167999993</v>
      </c>
      <c r="D462" s="13">
        <v>0.4</v>
      </c>
      <c r="E462" s="13">
        <v>56.5</v>
      </c>
      <c r="F462" s="13">
        <v>1.2</v>
      </c>
      <c r="G462" s="13">
        <v>6.4000000000000001E-2</v>
      </c>
      <c r="H462" s="12">
        <v>1</v>
      </c>
      <c r="I462" s="15">
        <f t="shared" si="42"/>
        <v>1.2</v>
      </c>
      <c r="J462" s="15">
        <f t="shared" si="43"/>
        <v>6.4000000000000001E-2</v>
      </c>
      <c r="K462" s="13">
        <v>15012.6</v>
      </c>
      <c r="L462" s="12">
        <f t="shared" si="44"/>
        <v>16.055931601640001</v>
      </c>
      <c r="M462">
        <f t="shared" si="45"/>
        <v>19805</v>
      </c>
      <c r="N462">
        <f t="shared" si="46"/>
        <v>52</v>
      </c>
      <c r="O462">
        <f t="shared" si="47"/>
        <v>2.8</v>
      </c>
    </row>
    <row r="463" spans="1:15">
      <c r="A463" s="12" t="s">
        <v>41</v>
      </c>
      <c r="B463" s="12">
        <v>7400</v>
      </c>
      <c r="C463" s="14">
        <v>0.1774390435</v>
      </c>
      <c r="D463" s="13">
        <v>0.191</v>
      </c>
      <c r="E463" s="13">
        <v>56.5</v>
      </c>
      <c r="F463" s="13">
        <v>1.38</v>
      </c>
      <c r="G463" s="13">
        <v>0.109</v>
      </c>
      <c r="H463" s="12">
        <v>1</v>
      </c>
      <c r="I463" s="15">
        <f t="shared" si="42"/>
        <v>1.38</v>
      </c>
      <c r="J463" s="15">
        <f t="shared" si="43"/>
        <v>0.109</v>
      </c>
      <c r="K463" s="13">
        <v>149.19999999999999</v>
      </c>
      <c r="L463" s="12">
        <f t="shared" si="44"/>
        <v>0.15956945316085419</v>
      </c>
      <c r="M463">
        <f t="shared" si="45"/>
        <v>197</v>
      </c>
      <c r="N463">
        <f t="shared" si="46"/>
        <v>1</v>
      </c>
      <c r="O463">
        <f t="shared" si="47"/>
        <v>0</v>
      </c>
    </row>
    <row r="464" spans="1:15">
      <c r="A464" s="12" t="s">
        <v>41</v>
      </c>
      <c r="B464" s="12">
        <v>7400</v>
      </c>
      <c r="C464" s="14">
        <v>0.1818200442</v>
      </c>
      <c r="D464" s="13">
        <v>0.20200000000000001</v>
      </c>
      <c r="E464" s="13">
        <v>56.5</v>
      </c>
      <c r="F464" s="13">
        <v>1.38</v>
      </c>
      <c r="G464" s="13">
        <v>0.109</v>
      </c>
      <c r="H464" s="12">
        <v>1</v>
      </c>
      <c r="I464" s="15">
        <f t="shared" si="42"/>
        <v>1.38</v>
      </c>
      <c r="J464" s="15">
        <f t="shared" si="43"/>
        <v>0.109</v>
      </c>
      <c r="K464" s="13">
        <v>161.69999999999999</v>
      </c>
      <c r="L464" s="12">
        <f t="shared" si="44"/>
        <v>0.17292601370454999</v>
      </c>
      <c r="M464">
        <f t="shared" si="45"/>
        <v>213</v>
      </c>
      <c r="N464">
        <f t="shared" si="46"/>
        <v>1</v>
      </c>
      <c r="O464">
        <f t="shared" si="47"/>
        <v>0.1</v>
      </c>
    </row>
    <row r="465" spans="1:15">
      <c r="A465" s="12" t="s">
        <v>41</v>
      </c>
      <c r="B465" s="12">
        <v>1550</v>
      </c>
      <c r="C465" s="14">
        <v>0.10897160979999999</v>
      </c>
      <c r="D465" s="13">
        <v>0.57699999999999996</v>
      </c>
      <c r="E465" s="13">
        <v>56.5</v>
      </c>
      <c r="F465" s="13">
        <v>1.55</v>
      </c>
      <c r="G465" s="13">
        <v>0.15</v>
      </c>
      <c r="H465" s="12">
        <v>1</v>
      </c>
      <c r="I465" s="15">
        <f t="shared" si="42"/>
        <v>1.55</v>
      </c>
      <c r="J465" s="15">
        <f t="shared" si="43"/>
        <v>0.15</v>
      </c>
      <c r="K465" s="13">
        <v>295.2</v>
      </c>
      <c r="L465" s="12">
        <f t="shared" si="44"/>
        <v>0.29604408044040825</v>
      </c>
      <c r="M465">
        <f t="shared" si="45"/>
        <v>365</v>
      </c>
      <c r="N465">
        <f t="shared" si="46"/>
        <v>1</v>
      </c>
      <c r="O465">
        <f t="shared" si="47"/>
        <v>0.1</v>
      </c>
    </row>
    <row r="466" spans="1:15">
      <c r="A466" s="12" t="s">
        <v>41</v>
      </c>
      <c r="B466" s="12">
        <v>5300</v>
      </c>
      <c r="C466" s="14">
        <v>8.0318029562</v>
      </c>
      <c r="D466" s="13">
        <v>0.5</v>
      </c>
      <c r="E466" s="13">
        <v>56.5</v>
      </c>
      <c r="F466" s="13">
        <v>0.6</v>
      </c>
      <c r="G466" s="13">
        <v>0.13500000000000001</v>
      </c>
      <c r="H466" s="12">
        <v>1</v>
      </c>
      <c r="I466" s="15">
        <f t="shared" si="42"/>
        <v>0.6</v>
      </c>
      <c r="J466" s="15">
        <f t="shared" si="43"/>
        <v>0.13500000000000001</v>
      </c>
      <c r="K466" s="13">
        <v>17679.599999999999</v>
      </c>
      <c r="L466" s="12">
        <f t="shared" si="44"/>
        <v>18.908202792720832</v>
      </c>
      <c r="M466">
        <f t="shared" si="45"/>
        <v>23323</v>
      </c>
      <c r="N466">
        <f t="shared" si="46"/>
        <v>31</v>
      </c>
      <c r="O466">
        <f t="shared" si="47"/>
        <v>6.9</v>
      </c>
    </row>
    <row r="467" spans="1:15">
      <c r="A467" s="12" t="s">
        <v>41</v>
      </c>
      <c r="B467" s="12">
        <v>5300</v>
      </c>
      <c r="C467" s="14">
        <v>9.7968632999999999E-3</v>
      </c>
      <c r="D467" s="13">
        <v>0.5</v>
      </c>
      <c r="E467" s="13">
        <v>56.5</v>
      </c>
      <c r="F467" s="13">
        <v>0.6</v>
      </c>
      <c r="G467" s="13">
        <v>0.13500000000000001</v>
      </c>
      <c r="H467" s="12">
        <v>1</v>
      </c>
      <c r="I467" s="15">
        <f t="shared" si="42"/>
        <v>0.6</v>
      </c>
      <c r="J467" s="15">
        <f t="shared" si="43"/>
        <v>0.13500000000000001</v>
      </c>
      <c r="K467" s="13">
        <v>21.6</v>
      </c>
      <c r="L467" s="12">
        <f t="shared" si="44"/>
        <v>2.3063449018750001E-2</v>
      </c>
      <c r="M467">
        <f t="shared" si="45"/>
        <v>28</v>
      </c>
      <c r="N467">
        <f t="shared" si="46"/>
        <v>0</v>
      </c>
      <c r="O467">
        <f t="shared" si="47"/>
        <v>0</v>
      </c>
    </row>
    <row r="468" spans="1:15">
      <c r="A468" s="12" t="s">
        <v>41</v>
      </c>
      <c r="B468" s="12">
        <v>1400</v>
      </c>
      <c r="C468" s="14">
        <v>0.55217040760000002</v>
      </c>
      <c r="D468" s="13">
        <v>0.89</v>
      </c>
      <c r="E468" s="13">
        <v>56.5</v>
      </c>
      <c r="F468" s="13">
        <v>1.93</v>
      </c>
      <c r="G468" s="13">
        <v>0.497</v>
      </c>
      <c r="H468" s="12">
        <v>1</v>
      </c>
      <c r="I468" s="15">
        <f t="shared" si="42"/>
        <v>1.93</v>
      </c>
      <c r="J468" s="15">
        <f t="shared" si="43"/>
        <v>0.497</v>
      </c>
      <c r="K468" s="13">
        <v>2163.4</v>
      </c>
      <c r="L468" s="12">
        <f t="shared" si="44"/>
        <v>2.3138240788471669</v>
      </c>
      <c r="M468">
        <f t="shared" si="45"/>
        <v>2854</v>
      </c>
      <c r="N468">
        <f t="shared" si="46"/>
        <v>12</v>
      </c>
      <c r="O468">
        <f t="shared" si="47"/>
        <v>3.1</v>
      </c>
    </row>
    <row r="469" spans="1:15">
      <c r="A469" s="12" t="s">
        <v>41</v>
      </c>
      <c r="B469" s="12">
        <v>7400</v>
      </c>
      <c r="C469" s="14">
        <v>9.1168822199999999E-2</v>
      </c>
      <c r="D469" s="13">
        <v>0.20200000000000001</v>
      </c>
      <c r="E469" s="13">
        <v>56.5</v>
      </c>
      <c r="F469" s="13">
        <v>1.38</v>
      </c>
      <c r="G469" s="13">
        <v>0.109</v>
      </c>
      <c r="H469" s="12">
        <v>1</v>
      </c>
      <c r="I469" s="15">
        <f t="shared" si="42"/>
        <v>1.38</v>
      </c>
      <c r="J469" s="15">
        <f t="shared" si="43"/>
        <v>0.109</v>
      </c>
      <c r="K469" s="13">
        <v>81.099999999999994</v>
      </c>
      <c r="L469" s="12">
        <f t="shared" si="44"/>
        <v>8.6709147314049995E-2</v>
      </c>
      <c r="M469">
        <f t="shared" si="45"/>
        <v>107</v>
      </c>
      <c r="N469">
        <f t="shared" si="46"/>
        <v>0</v>
      </c>
      <c r="O469">
        <f t="shared" si="47"/>
        <v>0</v>
      </c>
    </row>
    <row r="470" spans="1:15">
      <c r="A470" s="12" t="s">
        <v>41</v>
      </c>
      <c r="B470" s="12">
        <v>4110</v>
      </c>
      <c r="C470" s="14">
        <v>1.8352468199999999E-2</v>
      </c>
      <c r="D470" s="13">
        <v>0.309</v>
      </c>
      <c r="E470" s="13">
        <v>56.5</v>
      </c>
      <c r="F470" s="13">
        <v>0.7</v>
      </c>
      <c r="G470" s="13">
        <v>0.09</v>
      </c>
      <c r="H470" s="12">
        <v>1</v>
      </c>
      <c r="I470" s="15">
        <f t="shared" si="42"/>
        <v>0.7</v>
      </c>
      <c r="J470" s="15">
        <f t="shared" si="43"/>
        <v>0.09</v>
      </c>
      <c r="K470" s="13">
        <v>25</v>
      </c>
      <c r="L470" s="12">
        <f t="shared" si="44"/>
        <v>2.6700547172475001E-2</v>
      </c>
      <c r="M470">
        <f t="shared" si="45"/>
        <v>33</v>
      </c>
      <c r="N470">
        <f t="shared" si="46"/>
        <v>0</v>
      </c>
      <c r="O470">
        <f t="shared" si="47"/>
        <v>0</v>
      </c>
    </row>
    <row r="471" spans="1:15">
      <c r="A471" s="12" t="s">
        <v>41</v>
      </c>
      <c r="B471" s="12">
        <v>1400</v>
      </c>
      <c r="C471" s="14">
        <v>0.13050562569999999</v>
      </c>
      <c r="D471" s="13">
        <v>0.88800000000000001</v>
      </c>
      <c r="E471" s="13">
        <v>56.5</v>
      </c>
      <c r="F471" s="13">
        <v>1.93</v>
      </c>
      <c r="G471" s="13">
        <v>0.497</v>
      </c>
      <c r="H471" s="12">
        <v>1</v>
      </c>
      <c r="I471" s="15">
        <f t="shared" si="42"/>
        <v>1.93</v>
      </c>
      <c r="J471" s="15">
        <f t="shared" si="43"/>
        <v>0.497</v>
      </c>
      <c r="K471" s="13">
        <v>510.1</v>
      </c>
      <c r="L471" s="12">
        <f t="shared" si="44"/>
        <v>0.54564402105170007</v>
      </c>
      <c r="M471">
        <f t="shared" si="45"/>
        <v>673</v>
      </c>
      <c r="N471">
        <f t="shared" si="46"/>
        <v>3</v>
      </c>
      <c r="O471">
        <f t="shared" si="47"/>
        <v>0.7</v>
      </c>
    </row>
    <row r="472" spans="1:15">
      <c r="A472" s="12" t="s">
        <v>41</v>
      </c>
      <c r="B472" s="12">
        <v>7400</v>
      </c>
      <c r="C472" s="14">
        <v>3.6058854600000002E-2</v>
      </c>
      <c r="D472" s="13">
        <v>0.20200000000000001</v>
      </c>
      <c r="E472" s="13">
        <v>56.5</v>
      </c>
      <c r="F472" s="13">
        <v>1.38</v>
      </c>
      <c r="G472" s="13">
        <v>0.109</v>
      </c>
      <c r="H472" s="12">
        <v>1</v>
      </c>
      <c r="I472" s="15">
        <f t="shared" si="42"/>
        <v>1.38</v>
      </c>
      <c r="J472" s="15">
        <f t="shared" si="43"/>
        <v>0.109</v>
      </c>
      <c r="K472" s="13">
        <v>32.1</v>
      </c>
      <c r="L472" s="12">
        <f t="shared" si="44"/>
        <v>3.4294975629150001E-2</v>
      </c>
      <c r="M472">
        <f t="shared" si="45"/>
        <v>42</v>
      </c>
      <c r="N472">
        <f t="shared" si="46"/>
        <v>0</v>
      </c>
      <c r="O472">
        <f t="shared" si="47"/>
        <v>0</v>
      </c>
    </row>
    <row r="473" spans="1:15">
      <c r="A473" s="12" t="s">
        <v>41</v>
      </c>
      <c r="B473" s="12">
        <v>7400</v>
      </c>
      <c r="C473" s="14">
        <v>3.7837777099999997E-2</v>
      </c>
      <c r="D473" s="13">
        <v>0.20200000000000001</v>
      </c>
      <c r="E473" s="13">
        <v>56.5</v>
      </c>
      <c r="F473" s="13">
        <v>1.38</v>
      </c>
      <c r="G473" s="13">
        <v>0.109</v>
      </c>
      <c r="H473" s="12">
        <v>1</v>
      </c>
      <c r="I473" s="15">
        <f t="shared" si="42"/>
        <v>1.38</v>
      </c>
      <c r="J473" s="15">
        <f t="shared" si="43"/>
        <v>0.109</v>
      </c>
      <c r="K473" s="13">
        <v>33.6</v>
      </c>
      <c r="L473" s="12">
        <f t="shared" si="44"/>
        <v>3.5986879170191666E-2</v>
      </c>
      <c r="M473">
        <f t="shared" si="45"/>
        <v>44</v>
      </c>
      <c r="N473">
        <f t="shared" si="46"/>
        <v>0</v>
      </c>
      <c r="O473">
        <f t="shared" si="47"/>
        <v>0</v>
      </c>
    </row>
    <row r="474" spans="1:15">
      <c r="A474" s="12" t="s">
        <v>41</v>
      </c>
      <c r="B474" s="12">
        <v>3200</v>
      </c>
      <c r="C474" s="14">
        <v>0.9824639637</v>
      </c>
      <c r="D474" s="13">
        <v>0.4</v>
      </c>
      <c r="E474" s="13">
        <v>56.5</v>
      </c>
      <c r="F474" s="13">
        <v>1.2</v>
      </c>
      <c r="G474" s="13">
        <v>6.4000000000000001E-2</v>
      </c>
      <c r="H474" s="12">
        <v>1</v>
      </c>
      <c r="I474" s="15">
        <f t="shared" si="42"/>
        <v>1.2</v>
      </c>
      <c r="J474" s="15">
        <f t="shared" si="43"/>
        <v>6.4000000000000001E-2</v>
      </c>
      <c r="K474" s="13">
        <v>1730</v>
      </c>
      <c r="L474" s="12">
        <f t="shared" si="44"/>
        <v>1.8503071316349999</v>
      </c>
      <c r="M474">
        <f t="shared" si="45"/>
        <v>2282</v>
      </c>
      <c r="N474">
        <f t="shared" si="46"/>
        <v>6</v>
      </c>
      <c r="O474">
        <f t="shared" si="47"/>
        <v>0.3</v>
      </c>
    </row>
    <row r="475" spans="1:15">
      <c r="A475" s="12" t="s">
        <v>41</v>
      </c>
      <c r="B475" s="12">
        <v>1550</v>
      </c>
      <c r="C475" s="14">
        <v>2.9579336E-3</v>
      </c>
      <c r="D475" s="13">
        <v>0.57699999999999996</v>
      </c>
      <c r="E475" s="13">
        <v>56.5</v>
      </c>
      <c r="F475" s="13">
        <v>1.55</v>
      </c>
      <c r="G475" s="13">
        <v>0.15</v>
      </c>
      <c r="H475" s="12">
        <v>1</v>
      </c>
      <c r="I475" s="15">
        <f t="shared" si="42"/>
        <v>1.55</v>
      </c>
      <c r="J475" s="15">
        <f t="shared" si="43"/>
        <v>0.15</v>
      </c>
      <c r="K475" s="13">
        <v>7.5</v>
      </c>
      <c r="L475" s="12">
        <f t="shared" si="44"/>
        <v>8.0358428605666662E-3</v>
      </c>
      <c r="M475">
        <f t="shared" si="45"/>
        <v>10</v>
      </c>
      <c r="N475">
        <f t="shared" si="46"/>
        <v>0</v>
      </c>
      <c r="O475">
        <f t="shared" si="47"/>
        <v>0</v>
      </c>
    </row>
    <row r="476" spans="1:15">
      <c r="A476" s="12" t="s">
        <v>41</v>
      </c>
      <c r="B476" s="12">
        <v>6170</v>
      </c>
      <c r="C476" s="14">
        <v>4.17579436E-2</v>
      </c>
      <c r="D476" s="13">
        <v>0.26600000000000001</v>
      </c>
      <c r="E476" s="13">
        <v>56.5</v>
      </c>
      <c r="F476" s="13">
        <v>0</v>
      </c>
      <c r="G476" s="13">
        <v>0</v>
      </c>
      <c r="H476" s="12">
        <v>1</v>
      </c>
      <c r="I476" s="15">
        <f t="shared" si="42"/>
        <v>0</v>
      </c>
      <c r="J476" s="15">
        <f t="shared" si="43"/>
        <v>0</v>
      </c>
      <c r="K476" s="13">
        <v>48.9</v>
      </c>
      <c r="L476" s="12">
        <f t="shared" si="44"/>
        <v>5.2298344530366664E-2</v>
      </c>
      <c r="M476">
        <f t="shared" si="45"/>
        <v>65</v>
      </c>
      <c r="N476">
        <f t="shared" si="46"/>
        <v>0</v>
      </c>
      <c r="O476">
        <f t="shared" si="47"/>
        <v>0</v>
      </c>
    </row>
    <row r="477" spans="1:15">
      <c r="A477" s="12" t="s">
        <v>41</v>
      </c>
      <c r="B477" s="12">
        <v>6170</v>
      </c>
      <c r="C477" s="14">
        <v>2.4325290000000001E-3</v>
      </c>
      <c r="D477" s="13">
        <v>0.26600000000000001</v>
      </c>
      <c r="E477" s="13">
        <v>56.5</v>
      </c>
      <c r="F477" s="13">
        <v>0</v>
      </c>
      <c r="G477" s="13">
        <v>0</v>
      </c>
      <c r="H477" s="12">
        <v>1</v>
      </c>
      <c r="I477" s="15">
        <f t="shared" si="42"/>
        <v>0</v>
      </c>
      <c r="J477" s="15">
        <f t="shared" si="43"/>
        <v>0</v>
      </c>
      <c r="K477" s="13">
        <v>2.8</v>
      </c>
      <c r="L477" s="12">
        <f t="shared" si="44"/>
        <v>3.0465398617500004E-3</v>
      </c>
      <c r="M477">
        <f t="shared" si="45"/>
        <v>4</v>
      </c>
      <c r="N477">
        <f t="shared" si="46"/>
        <v>0</v>
      </c>
      <c r="O477">
        <f t="shared" si="47"/>
        <v>0</v>
      </c>
    </row>
    <row r="478" spans="1:15">
      <c r="A478" s="12" t="s">
        <v>41</v>
      </c>
      <c r="B478" s="12">
        <v>3100</v>
      </c>
      <c r="C478" s="14">
        <v>0.81529716669999996</v>
      </c>
      <c r="D478" s="13">
        <v>0.41099999999999998</v>
      </c>
      <c r="E478" s="13">
        <v>56.5</v>
      </c>
      <c r="F478" s="13">
        <v>1.2</v>
      </c>
      <c r="G478" s="13">
        <v>6.4000000000000001E-2</v>
      </c>
      <c r="H478" s="12">
        <v>1</v>
      </c>
      <c r="I478" s="15">
        <f t="shared" si="42"/>
        <v>1.2</v>
      </c>
      <c r="J478" s="15">
        <f t="shared" si="43"/>
        <v>6.4000000000000001E-2</v>
      </c>
      <c r="K478" s="13">
        <v>1475.2</v>
      </c>
      <c r="L478" s="12">
        <f t="shared" si="44"/>
        <v>1.5777019297103374</v>
      </c>
      <c r="M478">
        <f t="shared" si="45"/>
        <v>1946</v>
      </c>
      <c r="N478">
        <f t="shared" si="46"/>
        <v>5</v>
      </c>
      <c r="O478">
        <f t="shared" si="47"/>
        <v>0.3</v>
      </c>
    </row>
    <row r="479" spans="1:15">
      <c r="A479" s="12" t="s">
        <v>41</v>
      </c>
      <c r="B479" s="12">
        <v>2210</v>
      </c>
      <c r="C479" s="14">
        <v>0.96767162650000005</v>
      </c>
      <c r="D479" s="13">
        <v>0.26800000000000002</v>
      </c>
      <c r="E479" s="13">
        <v>56.5</v>
      </c>
      <c r="F479" s="13">
        <v>1.92</v>
      </c>
      <c r="G479" s="13">
        <v>0.50600000000000001</v>
      </c>
      <c r="H479" s="12">
        <v>1</v>
      </c>
      <c r="I479" s="15">
        <f t="shared" si="42"/>
        <v>1.92</v>
      </c>
      <c r="J479" s="15">
        <f t="shared" si="43"/>
        <v>0.50600000000000001</v>
      </c>
      <c r="K479" s="13">
        <v>16352.3</v>
      </c>
      <c r="L479" s="12">
        <f t="shared" si="44"/>
        <v>1.2210403140385835</v>
      </c>
      <c r="M479">
        <f t="shared" si="45"/>
        <v>1506</v>
      </c>
      <c r="N479">
        <f t="shared" si="46"/>
        <v>6</v>
      </c>
      <c r="O479">
        <f t="shared" si="47"/>
        <v>1.7</v>
      </c>
    </row>
    <row r="480" spans="1:15">
      <c r="A480" s="12" t="s">
        <v>41</v>
      </c>
      <c r="B480" s="12">
        <v>4110</v>
      </c>
      <c r="C480" s="14">
        <v>11.778011318500001</v>
      </c>
      <c r="D480" s="13">
        <v>0.41299999999999998</v>
      </c>
      <c r="E480" s="13">
        <v>56.5</v>
      </c>
      <c r="F480" s="13">
        <v>0.7</v>
      </c>
      <c r="G480" s="13">
        <v>0.09</v>
      </c>
      <c r="H480" s="12">
        <v>1</v>
      </c>
      <c r="I480" s="15">
        <f t="shared" si="42"/>
        <v>0.7</v>
      </c>
      <c r="J480" s="15">
        <f t="shared" si="43"/>
        <v>0.09</v>
      </c>
      <c r="K480" s="13">
        <v>31137.3</v>
      </c>
      <c r="L480" s="12">
        <f t="shared" si="44"/>
        <v>22.902833759294854</v>
      </c>
      <c r="M480">
        <f t="shared" si="45"/>
        <v>28250</v>
      </c>
      <c r="N480">
        <f t="shared" si="46"/>
        <v>44</v>
      </c>
      <c r="O480">
        <f t="shared" si="47"/>
        <v>5.6</v>
      </c>
    </row>
    <row r="481" spans="1:15">
      <c r="A481" s="12" t="s">
        <v>41</v>
      </c>
      <c r="B481" s="12">
        <v>2210</v>
      </c>
      <c r="C481" s="14">
        <v>0.2539229381</v>
      </c>
      <c r="D481" s="13">
        <v>0.28499999999999998</v>
      </c>
      <c r="E481" s="13">
        <v>56.5</v>
      </c>
      <c r="F481" s="13">
        <v>1.92</v>
      </c>
      <c r="G481" s="13">
        <v>0.50600000000000001</v>
      </c>
      <c r="H481" s="12">
        <v>1</v>
      </c>
      <c r="I481" s="15">
        <f t="shared" si="42"/>
        <v>1.92</v>
      </c>
      <c r="J481" s="15">
        <f t="shared" si="43"/>
        <v>0.50600000000000001</v>
      </c>
      <c r="K481" s="13">
        <v>318.60000000000002</v>
      </c>
      <c r="L481" s="12">
        <f t="shared" si="44"/>
        <v>0.34073284256293745</v>
      </c>
      <c r="M481">
        <f t="shared" si="45"/>
        <v>420</v>
      </c>
      <c r="N481">
        <f t="shared" si="46"/>
        <v>2</v>
      </c>
      <c r="O481">
        <f t="shared" si="47"/>
        <v>0.5</v>
      </c>
    </row>
    <row r="482" spans="1:15">
      <c r="A482" s="12" t="s">
        <v>41</v>
      </c>
      <c r="B482" s="12">
        <v>2210</v>
      </c>
      <c r="C482" s="14">
        <v>1.9985448724999999</v>
      </c>
      <c r="D482" s="13">
        <v>0.28499999999999998</v>
      </c>
      <c r="E482" s="13">
        <v>56.5</v>
      </c>
      <c r="F482" s="13">
        <v>1.92</v>
      </c>
      <c r="G482" s="13">
        <v>0.50600000000000001</v>
      </c>
      <c r="H482" s="12">
        <v>1</v>
      </c>
      <c r="I482" s="15">
        <f t="shared" si="42"/>
        <v>1.92</v>
      </c>
      <c r="J482" s="15">
        <f t="shared" si="43"/>
        <v>0.50600000000000001</v>
      </c>
      <c r="K482" s="13">
        <v>2507.6</v>
      </c>
      <c r="L482" s="12">
        <f t="shared" si="44"/>
        <v>2.6817974007859373</v>
      </c>
      <c r="M482">
        <f t="shared" si="45"/>
        <v>3308</v>
      </c>
      <c r="N482">
        <f t="shared" si="46"/>
        <v>14</v>
      </c>
      <c r="O482">
        <f t="shared" si="47"/>
        <v>3.7</v>
      </c>
    </row>
    <row r="483" spans="1:15">
      <c r="A483" s="12" t="s">
        <v>41</v>
      </c>
      <c r="B483" s="12">
        <v>2210</v>
      </c>
      <c r="C483" s="14">
        <v>0.51652710170000005</v>
      </c>
      <c r="D483" s="13">
        <v>0.26800000000000002</v>
      </c>
      <c r="E483" s="13">
        <v>56.5</v>
      </c>
      <c r="F483" s="13">
        <v>1.92</v>
      </c>
      <c r="G483" s="13">
        <v>0.50600000000000001</v>
      </c>
      <c r="H483" s="12">
        <v>1</v>
      </c>
      <c r="I483" s="15">
        <f t="shared" si="42"/>
        <v>1.92</v>
      </c>
      <c r="J483" s="15">
        <f t="shared" si="43"/>
        <v>0.50600000000000001</v>
      </c>
      <c r="K483" s="13">
        <v>6224.7</v>
      </c>
      <c r="L483" s="12">
        <f t="shared" si="44"/>
        <v>0.65177111449511671</v>
      </c>
      <c r="M483">
        <f t="shared" si="45"/>
        <v>804</v>
      </c>
      <c r="N483">
        <f t="shared" si="46"/>
        <v>3</v>
      </c>
      <c r="O483">
        <f t="shared" si="47"/>
        <v>0.9</v>
      </c>
    </row>
    <row r="484" spans="1:15">
      <c r="A484" s="12" t="s">
        <v>41</v>
      </c>
      <c r="B484" s="12">
        <v>2210</v>
      </c>
      <c r="C484" s="14">
        <v>0.70943290410000004</v>
      </c>
      <c r="D484" s="13">
        <v>0.28499999999999998</v>
      </c>
      <c r="E484" s="13">
        <v>56.5</v>
      </c>
      <c r="F484" s="13">
        <v>1.92</v>
      </c>
      <c r="G484" s="13">
        <v>0.50600000000000001</v>
      </c>
      <c r="H484" s="12">
        <v>1</v>
      </c>
      <c r="I484" s="15">
        <f t="shared" si="42"/>
        <v>1.92</v>
      </c>
      <c r="J484" s="15">
        <f t="shared" si="43"/>
        <v>0.50600000000000001</v>
      </c>
      <c r="K484" s="13">
        <v>890.1</v>
      </c>
      <c r="L484" s="12">
        <f t="shared" si="44"/>
        <v>0.95197027818918745</v>
      </c>
      <c r="M484">
        <f t="shared" si="45"/>
        <v>1174</v>
      </c>
      <c r="N484">
        <f t="shared" si="46"/>
        <v>5</v>
      </c>
      <c r="O484">
        <f t="shared" si="47"/>
        <v>1.3</v>
      </c>
    </row>
    <row r="485" spans="1:15">
      <c r="A485" s="12" t="s">
        <v>41</v>
      </c>
      <c r="B485" s="12">
        <v>8110</v>
      </c>
      <c r="C485" s="14">
        <v>1.5912365717000001</v>
      </c>
      <c r="D485" s="13">
        <v>0.47299999999999998</v>
      </c>
      <c r="E485" s="13">
        <v>56.5</v>
      </c>
      <c r="F485" s="13">
        <v>1.1499999999999999</v>
      </c>
      <c r="G485" s="13">
        <v>0.15</v>
      </c>
      <c r="H485" s="12">
        <v>1</v>
      </c>
      <c r="I485" s="15">
        <f t="shared" si="42"/>
        <v>1.1499999999999999</v>
      </c>
      <c r="J485" s="15">
        <f t="shared" si="43"/>
        <v>0.15</v>
      </c>
      <c r="K485" s="13">
        <v>3313.5</v>
      </c>
      <c r="L485" s="12">
        <f t="shared" si="44"/>
        <v>3.5437501466997205</v>
      </c>
      <c r="M485">
        <f t="shared" si="45"/>
        <v>4371</v>
      </c>
      <c r="N485">
        <f t="shared" si="46"/>
        <v>11</v>
      </c>
      <c r="O485">
        <f t="shared" si="47"/>
        <v>1.4</v>
      </c>
    </row>
    <row r="486" spans="1:15">
      <c r="A486" s="12" t="s">
        <v>41</v>
      </c>
      <c r="B486" s="12">
        <v>5300</v>
      </c>
      <c r="C486" s="14">
        <v>5.8958038400000003E-2</v>
      </c>
      <c r="D486" s="13">
        <v>0.5</v>
      </c>
      <c r="E486" s="13">
        <v>56.5</v>
      </c>
      <c r="F486" s="13">
        <v>0.6</v>
      </c>
      <c r="G486" s="13">
        <v>0.13500000000000001</v>
      </c>
      <c r="H486" s="12">
        <v>1</v>
      </c>
      <c r="I486" s="15">
        <f t="shared" si="42"/>
        <v>0.6</v>
      </c>
      <c r="J486" s="15">
        <f t="shared" si="43"/>
        <v>0.13500000000000001</v>
      </c>
      <c r="K486" s="13">
        <v>129.80000000000001</v>
      </c>
      <c r="L486" s="12">
        <f t="shared" si="44"/>
        <v>0.13879704873333334</v>
      </c>
      <c r="M486">
        <f t="shared" si="45"/>
        <v>171</v>
      </c>
      <c r="N486">
        <f t="shared" si="46"/>
        <v>0</v>
      </c>
      <c r="O486">
        <f t="shared" si="47"/>
        <v>0.1</v>
      </c>
    </row>
    <row r="487" spans="1:15">
      <c r="A487" s="12" t="s">
        <v>41</v>
      </c>
      <c r="B487" s="12">
        <v>4340</v>
      </c>
      <c r="C487" s="14">
        <v>9.9033881599999998E-2</v>
      </c>
      <c r="D487" s="13">
        <v>0.41299999999999998</v>
      </c>
      <c r="E487" s="13">
        <v>56.5</v>
      </c>
      <c r="F487" s="13">
        <v>0.7</v>
      </c>
      <c r="G487" s="13">
        <v>0.09</v>
      </c>
      <c r="H487" s="12">
        <v>1</v>
      </c>
      <c r="I487" s="15">
        <f t="shared" si="42"/>
        <v>0.7</v>
      </c>
      <c r="J487" s="15">
        <f t="shared" si="43"/>
        <v>0.09</v>
      </c>
      <c r="K487" s="13">
        <v>180.1</v>
      </c>
      <c r="L487" s="12">
        <f t="shared" si="44"/>
        <v>0.19257550918293331</v>
      </c>
      <c r="M487">
        <f t="shared" si="45"/>
        <v>238</v>
      </c>
      <c r="N487">
        <f t="shared" si="46"/>
        <v>0</v>
      </c>
      <c r="O487">
        <f t="shared" si="47"/>
        <v>0</v>
      </c>
    </row>
    <row r="488" spans="1:15">
      <c r="A488" s="12" t="s">
        <v>41</v>
      </c>
      <c r="B488" s="12">
        <v>7400</v>
      </c>
      <c r="C488" s="14">
        <v>0.1119865288</v>
      </c>
      <c r="D488" s="13">
        <v>0.191</v>
      </c>
      <c r="E488" s="13">
        <v>56.5</v>
      </c>
      <c r="F488" s="13">
        <v>1.38</v>
      </c>
      <c r="G488" s="13">
        <v>0.109</v>
      </c>
      <c r="H488" s="12">
        <v>1</v>
      </c>
      <c r="I488" s="15">
        <f t="shared" si="42"/>
        <v>1.38</v>
      </c>
      <c r="J488" s="15">
        <f t="shared" si="43"/>
        <v>0.109</v>
      </c>
      <c r="K488" s="13">
        <v>94.2</v>
      </c>
      <c r="L488" s="12">
        <f t="shared" si="44"/>
        <v>0.10070855212876667</v>
      </c>
      <c r="M488">
        <f t="shared" si="45"/>
        <v>124</v>
      </c>
      <c r="N488">
        <f t="shared" si="46"/>
        <v>0</v>
      </c>
      <c r="O488">
        <f t="shared" si="47"/>
        <v>0</v>
      </c>
    </row>
    <row r="489" spans="1:15">
      <c r="A489" s="12" t="s">
        <v>41</v>
      </c>
      <c r="B489" s="12">
        <v>1400</v>
      </c>
      <c r="C489" s="14">
        <v>0.1040793074</v>
      </c>
      <c r="D489" s="13">
        <v>0.9</v>
      </c>
      <c r="E489" s="13">
        <v>56.5</v>
      </c>
      <c r="F489" s="13">
        <v>1.93</v>
      </c>
      <c r="G489" s="13">
        <v>0.497</v>
      </c>
      <c r="H489" s="12">
        <v>1</v>
      </c>
      <c r="I489" s="15">
        <f t="shared" si="42"/>
        <v>1.93</v>
      </c>
      <c r="J489" s="15">
        <f t="shared" si="43"/>
        <v>0.497</v>
      </c>
      <c r="K489" s="13">
        <v>412.3</v>
      </c>
      <c r="L489" s="12">
        <f t="shared" si="44"/>
        <v>0.44103606510750004</v>
      </c>
      <c r="M489">
        <f t="shared" si="45"/>
        <v>544</v>
      </c>
      <c r="N489">
        <f t="shared" si="46"/>
        <v>2</v>
      </c>
      <c r="O489">
        <f t="shared" si="47"/>
        <v>0.6</v>
      </c>
    </row>
    <row r="490" spans="1:15">
      <c r="A490" s="12" t="s">
        <v>41</v>
      </c>
      <c r="B490" s="12">
        <v>1550</v>
      </c>
      <c r="C490" s="14">
        <v>0.21206820570000001</v>
      </c>
      <c r="D490" s="13">
        <v>0.57699999999999996</v>
      </c>
      <c r="E490" s="13">
        <v>56.5</v>
      </c>
      <c r="F490" s="13">
        <v>1.55</v>
      </c>
      <c r="G490" s="13">
        <v>0.15</v>
      </c>
      <c r="H490" s="12">
        <v>1</v>
      </c>
      <c r="I490" s="15">
        <f t="shared" si="42"/>
        <v>1.55</v>
      </c>
      <c r="J490" s="15">
        <f t="shared" si="43"/>
        <v>0.15</v>
      </c>
      <c r="K490" s="13">
        <v>550.20000000000005</v>
      </c>
      <c r="L490" s="12">
        <f t="shared" si="44"/>
        <v>0.57612746166023754</v>
      </c>
      <c r="M490">
        <f t="shared" si="45"/>
        <v>711</v>
      </c>
      <c r="N490">
        <f t="shared" si="46"/>
        <v>2</v>
      </c>
      <c r="O490">
        <f t="shared" si="47"/>
        <v>0.2</v>
      </c>
    </row>
    <row r="491" spans="1:15">
      <c r="A491" s="12" t="s">
        <v>41</v>
      </c>
      <c r="B491" s="12">
        <v>3100</v>
      </c>
      <c r="C491" s="14">
        <v>2.6110503442000002</v>
      </c>
      <c r="D491" s="13">
        <v>0.41099999999999998</v>
      </c>
      <c r="E491" s="13">
        <v>56.5</v>
      </c>
      <c r="F491" s="13">
        <v>1.2</v>
      </c>
      <c r="G491" s="13">
        <v>6.4000000000000001E-2</v>
      </c>
      <c r="H491" s="12">
        <v>1</v>
      </c>
      <c r="I491" s="15">
        <f t="shared" si="42"/>
        <v>1.2</v>
      </c>
      <c r="J491" s="15">
        <f t="shared" si="43"/>
        <v>6.4000000000000001E-2</v>
      </c>
      <c r="K491" s="13">
        <v>4724.3999999999996</v>
      </c>
      <c r="L491" s="12">
        <f t="shared" si="44"/>
        <v>5.0527087973200251</v>
      </c>
      <c r="M491">
        <f t="shared" si="45"/>
        <v>6232</v>
      </c>
      <c r="N491">
        <f t="shared" si="46"/>
        <v>16</v>
      </c>
      <c r="O491">
        <f t="shared" si="47"/>
        <v>0.9</v>
      </c>
    </row>
    <row r="492" spans="1:15">
      <c r="A492" s="12" t="s">
        <v>41</v>
      </c>
      <c r="B492" s="12">
        <v>1400</v>
      </c>
      <c r="C492" s="14">
        <v>2.8494157999999999E-3</v>
      </c>
      <c r="D492" s="13">
        <v>0.88700000000000001</v>
      </c>
      <c r="E492" s="13">
        <v>56.5</v>
      </c>
      <c r="F492" s="13">
        <v>1.93</v>
      </c>
      <c r="G492" s="13">
        <v>0.497</v>
      </c>
      <c r="H492" s="12">
        <v>1</v>
      </c>
      <c r="I492" s="15">
        <f t="shared" si="42"/>
        <v>1.93</v>
      </c>
      <c r="J492" s="15">
        <f t="shared" si="43"/>
        <v>0.497</v>
      </c>
      <c r="K492" s="13">
        <v>11.1</v>
      </c>
      <c r="L492" s="12">
        <f t="shared" si="44"/>
        <v>1.1899991460408333E-2</v>
      </c>
      <c r="M492">
        <f t="shared" si="45"/>
        <v>15</v>
      </c>
      <c r="N492">
        <f t="shared" si="46"/>
        <v>0</v>
      </c>
      <c r="O492">
        <f t="shared" si="47"/>
        <v>0</v>
      </c>
    </row>
    <row r="493" spans="1:15">
      <c r="A493" s="12" t="s">
        <v>41</v>
      </c>
      <c r="B493" s="12">
        <v>5300</v>
      </c>
      <c r="C493" s="14">
        <v>4.4412693E-3</v>
      </c>
      <c r="D493" s="13">
        <v>0.5</v>
      </c>
      <c r="E493" s="13">
        <v>56.5</v>
      </c>
      <c r="F493" s="13">
        <v>0.6</v>
      </c>
      <c r="G493" s="13">
        <v>0.13500000000000001</v>
      </c>
      <c r="H493" s="12">
        <v>1</v>
      </c>
      <c r="I493" s="15">
        <f t="shared" si="42"/>
        <v>0.6</v>
      </c>
      <c r="J493" s="15">
        <f t="shared" si="43"/>
        <v>0.13500000000000001</v>
      </c>
      <c r="K493" s="13">
        <v>9.8000000000000007</v>
      </c>
      <c r="L493" s="12">
        <f t="shared" si="44"/>
        <v>1.0455488143749999E-2</v>
      </c>
      <c r="M493">
        <f t="shared" si="45"/>
        <v>13</v>
      </c>
      <c r="N493">
        <f t="shared" si="46"/>
        <v>0</v>
      </c>
      <c r="O493">
        <f t="shared" si="47"/>
        <v>0</v>
      </c>
    </row>
    <row r="494" spans="1:15">
      <c r="A494" s="12" t="s">
        <v>41</v>
      </c>
      <c r="B494" s="12">
        <v>1400</v>
      </c>
      <c r="C494" s="14">
        <v>0.1178735846</v>
      </c>
      <c r="D494" s="13">
        <v>0.88700000000000001</v>
      </c>
      <c r="E494" s="13">
        <v>56.5</v>
      </c>
      <c r="F494" s="13">
        <v>1.93</v>
      </c>
      <c r="G494" s="13">
        <v>0.497</v>
      </c>
      <c r="H494" s="12">
        <v>1</v>
      </c>
      <c r="I494" s="15">
        <f t="shared" si="42"/>
        <v>1.93</v>
      </c>
      <c r="J494" s="15">
        <f t="shared" si="43"/>
        <v>0.497</v>
      </c>
      <c r="K494" s="13">
        <v>460.2</v>
      </c>
      <c r="L494" s="12">
        <f t="shared" si="44"/>
        <v>0.49227446908510825</v>
      </c>
      <c r="M494">
        <f t="shared" si="45"/>
        <v>607</v>
      </c>
      <c r="N494">
        <f t="shared" si="46"/>
        <v>3</v>
      </c>
      <c r="O494">
        <f t="shared" si="47"/>
        <v>0.7</v>
      </c>
    </row>
    <row r="495" spans="1:15">
      <c r="A495" s="12" t="s">
        <v>41</v>
      </c>
      <c r="B495" s="12">
        <v>1400</v>
      </c>
      <c r="C495" s="14">
        <v>7.9391906499999998E-2</v>
      </c>
      <c r="D495" s="13">
        <v>0.88700000000000001</v>
      </c>
      <c r="E495" s="13">
        <v>56.5</v>
      </c>
      <c r="F495" s="13">
        <v>1.93</v>
      </c>
      <c r="G495" s="13">
        <v>0.497</v>
      </c>
      <c r="H495" s="12">
        <v>1</v>
      </c>
      <c r="I495" s="15">
        <f t="shared" si="42"/>
        <v>1.93</v>
      </c>
      <c r="J495" s="15">
        <f t="shared" si="43"/>
        <v>0.497</v>
      </c>
      <c r="K495" s="13">
        <v>310</v>
      </c>
      <c r="L495" s="12">
        <f t="shared" si="44"/>
        <v>0.33156375751672912</v>
      </c>
      <c r="M495">
        <f t="shared" si="45"/>
        <v>409</v>
      </c>
      <c r="N495">
        <f t="shared" si="46"/>
        <v>2</v>
      </c>
      <c r="O495">
        <f t="shared" si="47"/>
        <v>0.4</v>
      </c>
    </row>
    <row r="496" spans="1:15">
      <c r="A496" s="12" t="s">
        <v>41</v>
      </c>
      <c r="B496" s="12">
        <v>7400</v>
      </c>
      <c r="C496" s="14">
        <v>0.77868869870000001</v>
      </c>
      <c r="D496" s="13">
        <v>0.191</v>
      </c>
      <c r="E496" s="13">
        <v>56.5</v>
      </c>
      <c r="F496" s="13">
        <v>1.38</v>
      </c>
      <c r="G496" s="13">
        <v>0.109</v>
      </c>
      <c r="H496" s="12">
        <v>1</v>
      </c>
      <c r="I496" s="15">
        <f t="shared" si="42"/>
        <v>1.38</v>
      </c>
      <c r="J496" s="15">
        <f t="shared" si="43"/>
        <v>0.109</v>
      </c>
      <c r="K496" s="13">
        <v>654.79999999999995</v>
      </c>
      <c r="L496" s="12">
        <f t="shared" si="44"/>
        <v>0.70026825766842082</v>
      </c>
      <c r="M496">
        <f t="shared" si="45"/>
        <v>864</v>
      </c>
      <c r="N496">
        <f t="shared" si="46"/>
        <v>3</v>
      </c>
      <c r="O496">
        <f t="shared" si="47"/>
        <v>0.2</v>
      </c>
    </row>
    <row r="497" spans="1:15">
      <c r="A497" s="12" t="s">
        <v>41</v>
      </c>
      <c r="B497" s="12">
        <v>4110</v>
      </c>
      <c r="C497" s="14">
        <v>0.11024395770000001</v>
      </c>
      <c r="D497" s="13">
        <v>0.309</v>
      </c>
      <c r="E497" s="13">
        <v>56.5</v>
      </c>
      <c r="F497" s="13">
        <v>0.7</v>
      </c>
      <c r="G497" s="13">
        <v>0.09</v>
      </c>
      <c r="H497" s="12">
        <v>1</v>
      </c>
      <c r="I497" s="15">
        <f t="shared" si="42"/>
        <v>0.7</v>
      </c>
      <c r="J497" s="15">
        <f t="shared" si="43"/>
        <v>0.09</v>
      </c>
      <c r="K497" s="13">
        <v>150</v>
      </c>
      <c r="L497" s="12">
        <f t="shared" si="44"/>
        <v>0.16039117795878752</v>
      </c>
      <c r="M497">
        <f t="shared" si="45"/>
        <v>198</v>
      </c>
      <c r="N497">
        <f t="shared" si="46"/>
        <v>0</v>
      </c>
      <c r="O497">
        <f t="shared" si="47"/>
        <v>0</v>
      </c>
    </row>
    <row r="498" spans="1:15">
      <c r="A498" s="12" t="s">
        <v>41</v>
      </c>
      <c r="B498" s="12">
        <v>7400</v>
      </c>
      <c r="C498" s="14">
        <v>0.1228922521</v>
      </c>
      <c r="D498" s="13">
        <v>0.223</v>
      </c>
      <c r="E498" s="13">
        <v>56.5</v>
      </c>
      <c r="F498" s="13">
        <v>1.38</v>
      </c>
      <c r="G498" s="13">
        <v>0.109</v>
      </c>
      <c r="H498" s="12">
        <v>1</v>
      </c>
      <c r="I498" s="15">
        <f t="shared" si="42"/>
        <v>1.38</v>
      </c>
      <c r="J498" s="15">
        <f t="shared" si="43"/>
        <v>0.109</v>
      </c>
      <c r="K498" s="13">
        <v>120.7</v>
      </c>
      <c r="L498" s="12">
        <f t="shared" si="44"/>
        <v>0.12903174419449584</v>
      </c>
      <c r="M498">
        <f t="shared" si="45"/>
        <v>159</v>
      </c>
      <c r="N498">
        <f t="shared" si="46"/>
        <v>0</v>
      </c>
      <c r="O498">
        <f t="shared" si="47"/>
        <v>0</v>
      </c>
    </row>
    <row r="499" spans="1:15">
      <c r="A499" s="12" t="s">
        <v>41</v>
      </c>
      <c r="B499" s="12">
        <v>3100</v>
      </c>
      <c r="C499" s="14">
        <v>0.78289296490000004</v>
      </c>
      <c r="D499" s="13">
        <v>0.41099999999999998</v>
      </c>
      <c r="E499" s="13">
        <v>56.5</v>
      </c>
      <c r="F499" s="13">
        <v>1.2</v>
      </c>
      <c r="G499" s="13">
        <v>6.4000000000000001E-2</v>
      </c>
      <c r="H499" s="12">
        <v>1</v>
      </c>
      <c r="I499" s="15">
        <f t="shared" si="42"/>
        <v>1.2</v>
      </c>
      <c r="J499" s="15">
        <f t="shared" si="43"/>
        <v>6.4000000000000001E-2</v>
      </c>
      <c r="K499" s="13">
        <v>1416.6</v>
      </c>
      <c r="L499" s="12">
        <f t="shared" si="44"/>
        <v>1.5149957487021126</v>
      </c>
      <c r="M499">
        <f t="shared" si="45"/>
        <v>1869</v>
      </c>
      <c r="N499">
        <f t="shared" si="46"/>
        <v>5</v>
      </c>
      <c r="O499">
        <f t="shared" si="47"/>
        <v>0.3</v>
      </c>
    </row>
    <row r="500" spans="1:15">
      <c r="A500" s="12" t="s">
        <v>41</v>
      </c>
      <c r="B500" s="12">
        <v>7400</v>
      </c>
      <c r="C500" s="14">
        <v>3.7138874199999998E-2</v>
      </c>
      <c r="D500" s="13">
        <v>0.223</v>
      </c>
      <c r="E500" s="13">
        <v>56.5</v>
      </c>
      <c r="F500" s="13">
        <v>1.38</v>
      </c>
      <c r="G500" s="13">
        <v>0.109</v>
      </c>
      <c r="H500" s="12">
        <v>1</v>
      </c>
      <c r="I500" s="15">
        <f t="shared" si="42"/>
        <v>1.38</v>
      </c>
      <c r="J500" s="15">
        <f t="shared" si="43"/>
        <v>0.109</v>
      </c>
      <c r="K500" s="13">
        <v>36.5</v>
      </c>
      <c r="L500" s="12">
        <f t="shared" si="44"/>
        <v>3.8994270456908335E-2</v>
      </c>
      <c r="M500">
        <f t="shared" si="45"/>
        <v>48</v>
      </c>
      <c r="N500">
        <f t="shared" si="46"/>
        <v>0</v>
      </c>
      <c r="O500">
        <f t="shared" si="47"/>
        <v>0</v>
      </c>
    </row>
    <row r="501" spans="1:15">
      <c r="A501" s="12" t="s">
        <v>41</v>
      </c>
      <c r="B501" s="12">
        <v>6170</v>
      </c>
      <c r="C501" s="14">
        <v>0.73152700209999999</v>
      </c>
      <c r="D501" s="13">
        <v>0.30299999999999999</v>
      </c>
      <c r="E501" s="13">
        <v>56.5</v>
      </c>
      <c r="F501" s="13">
        <v>0</v>
      </c>
      <c r="G501" s="13">
        <v>0</v>
      </c>
      <c r="H501" s="12">
        <v>1</v>
      </c>
      <c r="I501" s="15">
        <f t="shared" si="42"/>
        <v>0</v>
      </c>
      <c r="J501" s="15">
        <f t="shared" si="43"/>
        <v>0</v>
      </c>
      <c r="K501" s="13">
        <v>975.8</v>
      </c>
      <c r="L501" s="12">
        <f t="shared" si="44"/>
        <v>1.0436147093709123</v>
      </c>
      <c r="M501">
        <f t="shared" si="45"/>
        <v>1287</v>
      </c>
      <c r="N501">
        <f t="shared" si="46"/>
        <v>0</v>
      </c>
      <c r="O501">
        <f t="shared" si="47"/>
        <v>0</v>
      </c>
    </row>
    <row r="502" spans="1:15">
      <c r="A502" s="12" t="s">
        <v>41</v>
      </c>
      <c r="B502" s="12">
        <v>3100</v>
      </c>
      <c r="C502" s="14">
        <v>1.5333952099999999E-2</v>
      </c>
      <c r="D502" s="13">
        <v>0.41099999999999998</v>
      </c>
      <c r="E502" s="13">
        <v>56.5</v>
      </c>
      <c r="F502" s="13">
        <v>1.2</v>
      </c>
      <c r="G502" s="13">
        <v>6.4000000000000001E-2</v>
      </c>
      <c r="H502" s="12">
        <v>1</v>
      </c>
      <c r="I502" s="15">
        <f t="shared" si="42"/>
        <v>1.2</v>
      </c>
      <c r="J502" s="15">
        <f t="shared" si="43"/>
        <v>6.4000000000000001E-2</v>
      </c>
      <c r="K502" s="13">
        <v>27.7</v>
      </c>
      <c r="L502" s="12">
        <f t="shared" si="44"/>
        <v>2.9673114057512495E-2</v>
      </c>
      <c r="M502">
        <f t="shared" si="45"/>
        <v>37</v>
      </c>
      <c r="N502">
        <f t="shared" si="46"/>
        <v>0</v>
      </c>
      <c r="O502">
        <f t="shared" si="47"/>
        <v>0</v>
      </c>
    </row>
    <row r="503" spans="1:15">
      <c r="A503" s="12" t="s">
        <v>41</v>
      </c>
      <c r="B503" s="12">
        <v>6460</v>
      </c>
      <c r="C503" s="14">
        <v>3.8587849108999999</v>
      </c>
      <c r="D503" s="13">
        <v>0.30299999999999999</v>
      </c>
      <c r="E503" s="13">
        <v>56.5</v>
      </c>
      <c r="F503" s="13">
        <v>0</v>
      </c>
      <c r="G503" s="13">
        <v>0</v>
      </c>
      <c r="H503" s="12">
        <v>1</v>
      </c>
      <c r="I503" s="15">
        <f t="shared" si="42"/>
        <v>0</v>
      </c>
      <c r="J503" s="15">
        <f t="shared" si="43"/>
        <v>0</v>
      </c>
      <c r="K503" s="13">
        <v>5147.3999999999996</v>
      </c>
      <c r="L503" s="12">
        <f t="shared" si="44"/>
        <v>5.5050390235127118</v>
      </c>
      <c r="M503">
        <f t="shared" si="45"/>
        <v>6790</v>
      </c>
      <c r="N503">
        <f t="shared" si="46"/>
        <v>0</v>
      </c>
      <c r="O503">
        <f t="shared" si="47"/>
        <v>0</v>
      </c>
    </row>
    <row r="504" spans="1:15">
      <c r="A504" s="12" t="s">
        <v>41</v>
      </c>
      <c r="B504" s="12">
        <v>6170</v>
      </c>
      <c r="C504" s="14">
        <v>3.9560339728999998</v>
      </c>
      <c r="D504" s="13">
        <v>0.30299999999999999</v>
      </c>
      <c r="E504" s="13">
        <v>56.5</v>
      </c>
      <c r="F504" s="13">
        <v>0</v>
      </c>
      <c r="G504" s="13">
        <v>0</v>
      </c>
      <c r="H504" s="12">
        <v>1</v>
      </c>
      <c r="I504" s="15">
        <f t="shared" si="42"/>
        <v>0</v>
      </c>
      <c r="J504" s="15">
        <f t="shared" si="43"/>
        <v>0</v>
      </c>
      <c r="K504" s="13">
        <v>5277.1</v>
      </c>
      <c r="L504" s="12">
        <f t="shared" si="44"/>
        <v>5.6437769665884616</v>
      </c>
      <c r="M504">
        <f t="shared" si="45"/>
        <v>6961</v>
      </c>
      <c r="N504">
        <f t="shared" si="46"/>
        <v>0</v>
      </c>
      <c r="O504">
        <f t="shared" si="47"/>
        <v>0</v>
      </c>
    </row>
    <row r="505" spans="1:15">
      <c r="A505" s="12" t="s">
        <v>41</v>
      </c>
      <c r="B505" s="12">
        <v>6170</v>
      </c>
      <c r="C505" s="14">
        <v>0.10537896989999999</v>
      </c>
      <c r="D505" s="13">
        <v>0.30299999999999999</v>
      </c>
      <c r="E505" s="13">
        <v>56.5</v>
      </c>
      <c r="F505" s="13">
        <v>0</v>
      </c>
      <c r="G505" s="13">
        <v>0</v>
      </c>
      <c r="H505" s="12">
        <v>1</v>
      </c>
      <c r="I505" s="15">
        <f t="shared" si="42"/>
        <v>0</v>
      </c>
      <c r="J505" s="15">
        <f t="shared" si="43"/>
        <v>0</v>
      </c>
      <c r="K505" s="13">
        <v>140.6</v>
      </c>
      <c r="L505" s="12">
        <f t="shared" si="44"/>
        <v>0.15033627293358748</v>
      </c>
      <c r="M505">
        <f t="shared" si="45"/>
        <v>185</v>
      </c>
      <c r="N505">
        <f t="shared" si="46"/>
        <v>0</v>
      </c>
      <c r="O505">
        <f t="shared" si="47"/>
        <v>0</v>
      </c>
    </row>
    <row r="506" spans="1:15">
      <c r="A506" s="12" t="s">
        <v>41</v>
      </c>
      <c r="B506" s="12">
        <v>5300</v>
      </c>
      <c r="C506" s="14">
        <v>0.18053572849999999</v>
      </c>
      <c r="D506" s="13">
        <v>0.5</v>
      </c>
      <c r="E506" s="13">
        <v>56.5</v>
      </c>
      <c r="F506" s="13">
        <v>0.6</v>
      </c>
      <c r="G506" s="13">
        <v>0.13500000000000001</v>
      </c>
      <c r="H506" s="12">
        <v>1</v>
      </c>
      <c r="I506" s="15">
        <f t="shared" si="42"/>
        <v>0.6</v>
      </c>
      <c r="J506" s="15">
        <f t="shared" si="43"/>
        <v>0.13500000000000001</v>
      </c>
      <c r="K506" s="13">
        <v>397.4</v>
      </c>
      <c r="L506" s="12">
        <f t="shared" si="44"/>
        <v>0.42501119417708333</v>
      </c>
      <c r="M506">
        <f t="shared" si="45"/>
        <v>524</v>
      </c>
      <c r="N506">
        <f t="shared" si="46"/>
        <v>1</v>
      </c>
      <c r="O506">
        <f t="shared" si="47"/>
        <v>0.2</v>
      </c>
    </row>
    <row r="507" spans="1:15">
      <c r="A507" s="12" t="s">
        <v>41</v>
      </c>
      <c r="B507" s="12">
        <v>5300</v>
      </c>
      <c r="C507" s="14">
        <v>1.2535638781</v>
      </c>
      <c r="D507" s="13">
        <v>0.5</v>
      </c>
      <c r="E507" s="13">
        <v>56.5</v>
      </c>
      <c r="F507" s="13">
        <v>0.6</v>
      </c>
      <c r="G507" s="13">
        <v>0.13500000000000001</v>
      </c>
      <c r="H507" s="12">
        <v>1</v>
      </c>
      <c r="I507" s="15">
        <f t="shared" si="42"/>
        <v>0.6</v>
      </c>
      <c r="J507" s="15">
        <f t="shared" si="43"/>
        <v>0.13500000000000001</v>
      </c>
      <c r="K507" s="13">
        <v>2759.4</v>
      </c>
      <c r="L507" s="12">
        <f t="shared" si="44"/>
        <v>2.9510982963604167</v>
      </c>
      <c r="M507">
        <f t="shared" si="45"/>
        <v>3640</v>
      </c>
      <c r="N507">
        <f t="shared" si="46"/>
        <v>5</v>
      </c>
      <c r="O507">
        <f t="shared" si="47"/>
        <v>1.1000000000000001</v>
      </c>
    </row>
    <row r="508" spans="1:15">
      <c r="A508" s="12" t="s">
        <v>41</v>
      </c>
      <c r="B508" s="12">
        <v>7400</v>
      </c>
      <c r="C508" s="14">
        <v>24.864808564899999</v>
      </c>
      <c r="D508" s="13">
        <v>0.20200000000000001</v>
      </c>
      <c r="E508" s="13">
        <v>56.5</v>
      </c>
      <c r="F508" s="13">
        <v>1.38</v>
      </c>
      <c r="G508" s="13">
        <v>0.109</v>
      </c>
      <c r="H508" s="12">
        <v>1</v>
      </c>
      <c r="I508" s="15">
        <f t="shared" si="42"/>
        <v>1.38</v>
      </c>
      <c r="J508" s="15">
        <f t="shared" si="43"/>
        <v>0.109</v>
      </c>
      <c r="K508" s="13">
        <v>22111.9</v>
      </c>
      <c r="L508" s="12">
        <f t="shared" si="44"/>
        <v>23.648505012600307</v>
      </c>
      <c r="M508">
        <f t="shared" si="45"/>
        <v>29170</v>
      </c>
      <c r="N508">
        <f t="shared" si="46"/>
        <v>89</v>
      </c>
      <c r="O508">
        <f t="shared" si="47"/>
        <v>7</v>
      </c>
    </row>
    <row r="509" spans="1:15">
      <c r="A509" s="12" t="s">
        <v>41</v>
      </c>
      <c r="B509" s="12">
        <v>7400</v>
      </c>
      <c r="C509" s="14">
        <v>0.25010750869999998</v>
      </c>
      <c r="D509" s="13">
        <v>0.20200000000000001</v>
      </c>
      <c r="E509" s="13">
        <v>56.5</v>
      </c>
      <c r="F509" s="13">
        <v>1.38</v>
      </c>
      <c r="G509" s="13">
        <v>0.109</v>
      </c>
      <c r="H509" s="12">
        <v>1</v>
      </c>
      <c r="I509" s="15">
        <f t="shared" si="42"/>
        <v>1.38</v>
      </c>
      <c r="J509" s="15">
        <f t="shared" si="43"/>
        <v>0.109</v>
      </c>
      <c r="K509" s="13">
        <v>222.4</v>
      </c>
      <c r="L509" s="12">
        <f t="shared" si="44"/>
        <v>0.23787308306609165</v>
      </c>
      <c r="M509">
        <f t="shared" si="45"/>
        <v>293</v>
      </c>
      <c r="N509">
        <f t="shared" si="46"/>
        <v>1</v>
      </c>
      <c r="O509">
        <f t="shared" si="47"/>
        <v>0.1</v>
      </c>
    </row>
    <row r="510" spans="1:15">
      <c r="A510" s="12" t="s">
        <v>41</v>
      </c>
      <c r="B510" s="12">
        <v>6460</v>
      </c>
      <c r="C510" s="14">
        <v>0.45948067609999999</v>
      </c>
      <c r="D510" s="13">
        <v>0.30299999999999999</v>
      </c>
      <c r="E510" s="13">
        <v>56.5</v>
      </c>
      <c r="F510" s="13">
        <v>0</v>
      </c>
      <c r="G510" s="13">
        <v>0</v>
      </c>
      <c r="H510" s="12">
        <v>1</v>
      </c>
      <c r="I510" s="15">
        <f t="shared" si="42"/>
        <v>0</v>
      </c>
      <c r="J510" s="15">
        <f t="shared" si="43"/>
        <v>0</v>
      </c>
      <c r="K510" s="13">
        <v>612.9</v>
      </c>
      <c r="L510" s="12">
        <f t="shared" si="44"/>
        <v>0.65550661954116241</v>
      </c>
      <c r="M510">
        <f t="shared" si="45"/>
        <v>809</v>
      </c>
      <c r="N510">
        <f t="shared" si="46"/>
        <v>0</v>
      </c>
      <c r="O510">
        <f t="shared" si="47"/>
        <v>0</v>
      </c>
    </row>
    <row r="511" spans="1:15">
      <c r="A511" s="12" t="s">
        <v>41</v>
      </c>
      <c r="B511" s="12">
        <v>7400</v>
      </c>
      <c r="C511" s="14">
        <v>4.49839E-2</v>
      </c>
      <c r="D511" s="13">
        <v>0.191</v>
      </c>
      <c r="E511" s="13">
        <v>56.5</v>
      </c>
      <c r="F511" s="13">
        <v>1.38</v>
      </c>
      <c r="G511" s="13">
        <v>0.109</v>
      </c>
      <c r="H511" s="12">
        <v>1</v>
      </c>
      <c r="I511" s="15">
        <f t="shared" si="42"/>
        <v>1.38</v>
      </c>
      <c r="J511" s="15">
        <f t="shared" si="43"/>
        <v>0.109</v>
      </c>
      <c r="K511" s="13">
        <v>37.799999999999997</v>
      </c>
      <c r="L511" s="12">
        <f t="shared" si="44"/>
        <v>4.0453646404166675E-2</v>
      </c>
      <c r="M511">
        <f t="shared" si="45"/>
        <v>50</v>
      </c>
      <c r="N511">
        <f t="shared" si="46"/>
        <v>0</v>
      </c>
      <c r="O511">
        <f t="shared" si="47"/>
        <v>0</v>
      </c>
    </row>
    <row r="512" spans="1:15">
      <c r="A512" s="12" t="s">
        <v>41</v>
      </c>
      <c r="B512" s="12">
        <v>6170</v>
      </c>
      <c r="C512" s="14">
        <v>0.39816589289999998</v>
      </c>
      <c r="D512" s="13">
        <v>0.30299999999999999</v>
      </c>
      <c r="E512" s="13">
        <v>56.5</v>
      </c>
      <c r="F512" s="13">
        <v>0</v>
      </c>
      <c r="G512" s="13">
        <v>0</v>
      </c>
      <c r="H512" s="12">
        <v>1</v>
      </c>
      <c r="I512" s="15">
        <f t="shared" si="42"/>
        <v>0</v>
      </c>
      <c r="J512" s="15">
        <f t="shared" si="43"/>
        <v>0</v>
      </c>
      <c r="K512" s="13">
        <v>531.1</v>
      </c>
      <c r="L512" s="12">
        <f t="shared" si="44"/>
        <v>0.56803341695846243</v>
      </c>
      <c r="M512">
        <f t="shared" si="45"/>
        <v>701</v>
      </c>
      <c r="N512">
        <f t="shared" si="46"/>
        <v>0</v>
      </c>
      <c r="O512">
        <f t="shared" si="47"/>
        <v>0</v>
      </c>
    </row>
    <row r="513" spans="1:15">
      <c r="A513" s="12" t="s">
        <v>41</v>
      </c>
      <c r="B513" s="12">
        <v>1550</v>
      </c>
      <c r="C513" s="14">
        <v>9.2394839999999998E-4</v>
      </c>
      <c r="D513" s="13">
        <v>0.57699999999999996</v>
      </c>
      <c r="E513" s="13">
        <v>56.5</v>
      </c>
      <c r="F513" s="13">
        <v>1.55</v>
      </c>
      <c r="G513" s="13">
        <v>0.15</v>
      </c>
      <c r="H513" s="12">
        <v>1</v>
      </c>
      <c r="I513" s="15">
        <f t="shared" si="42"/>
        <v>1.55</v>
      </c>
      <c r="J513" s="15">
        <f t="shared" si="43"/>
        <v>0.15</v>
      </c>
      <c r="K513" s="13">
        <v>2.2999999999999998</v>
      </c>
      <c r="L513" s="12">
        <f t="shared" si="44"/>
        <v>2.5100983178499999E-3</v>
      </c>
      <c r="M513">
        <f t="shared" si="45"/>
        <v>3</v>
      </c>
      <c r="N513">
        <f t="shared" si="46"/>
        <v>0</v>
      </c>
      <c r="O513">
        <f t="shared" si="47"/>
        <v>0</v>
      </c>
    </row>
    <row r="514" spans="1:15">
      <c r="A514" s="12" t="s">
        <v>41</v>
      </c>
      <c r="B514" s="12">
        <v>1550</v>
      </c>
      <c r="C514" s="14">
        <v>1.8694659505</v>
      </c>
      <c r="D514" s="13">
        <v>0.59299999999999997</v>
      </c>
      <c r="E514" s="13">
        <v>56.5</v>
      </c>
      <c r="F514" s="13">
        <v>1.55</v>
      </c>
      <c r="G514" s="13">
        <v>0.15</v>
      </c>
      <c r="H514" s="12">
        <v>1</v>
      </c>
      <c r="I514" s="15">
        <f t="shared" si="42"/>
        <v>1.55</v>
      </c>
      <c r="J514" s="15">
        <f t="shared" si="43"/>
        <v>0.15</v>
      </c>
      <c r="K514" s="13">
        <v>16776.099999999999</v>
      </c>
      <c r="L514" s="12">
        <f t="shared" si="44"/>
        <v>5.219626828210604</v>
      </c>
      <c r="M514">
        <f t="shared" si="45"/>
        <v>6438</v>
      </c>
      <c r="N514">
        <f t="shared" si="46"/>
        <v>22</v>
      </c>
      <c r="O514">
        <f t="shared" si="47"/>
        <v>2.1</v>
      </c>
    </row>
    <row r="515" spans="1:15">
      <c r="A515" s="12" t="s">
        <v>41</v>
      </c>
      <c r="B515" s="12">
        <v>6170</v>
      </c>
      <c r="C515" s="14">
        <v>5.8344054000000001E-3</v>
      </c>
      <c r="D515" s="13">
        <v>0.30299999999999999</v>
      </c>
      <c r="E515" s="13">
        <v>56.5</v>
      </c>
      <c r="F515" s="13">
        <v>0</v>
      </c>
      <c r="G515" s="13">
        <v>0</v>
      </c>
      <c r="H515" s="12">
        <v>1</v>
      </c>
      <c r="I515" s="15">
        <f t="shared" ref="I515:I578" si="48">F515</f>
        <v>0</v>
      </c>
      <c r="J515" s="15">
        <f t="shared" ref="J515:J578" si="49">G515</f>
        <v>0</v>
      </c>
      <c r="K515" s="13">
        <v>7.8</v>
      </c>
      <c r="L515" s="12">
        <f t="shared" ref="L515:L578" si="50">E515*D515*C515/12</f>
        <v>8.323508603774999E-3</v>
      </c>
      <c r="M515">
        <f t="shared" ref="M515:M578" si="51">ROUND(E515*D515*C515*102.79,0)</f>
        <v>10</v>
      </c>
      <c r="N515">
        <f t="shared" ref="N515:N578" si="52">ROUND(I515*M515*0.002205,0)</f>
        <v>0</v>
      </c>
      <c r="O515">
        <f t="shared" ref="O515:O578" si="53">ROUND(J515*M515*0.002205,1)</f>
        <v>0</v>
      </c>
    </row>
    <row r="516" spans="1:15">
      <c r="A516" s="12" t="s">
        <v>41</v>
      </c>
      <c r="B516" s="12">
        <v>6460</v>
      </c>
      <c r="C516" s="14">
        <v>1.6949325448000001</v>
      </c>
      <c r="D516" s="13">
        <v>0.30299999999999999</v>
      </c>
      <c r="E516" s="13">
        <v>56.5</v>
      </c>
      <c r="F516" s="13">
        <v>0</v>
      </c>
      <c r="G516" s="13">
        <v>0</v>
      </c>
      <c r="H516" s="12">
        <v>1</v>
      </c>
      <c r="I516" s="15">
        <f t="shared" si="48"/>
        <v>0</v>
      </c>
      <c r="J516" s="15">
        <f t="shared" si="49"/>
        <v>0</v>
      </c>
      <c r="K516" s="13">
        <v>2260.9</v>
      </c>
      <c r="L516" s="12">
        <f t="shared" si="50"/>
        <v>2.4180331417252998</v>
      </c>
      <c r="M516">
        <f t="shared" si="51"/>
        <v>2983</v>
      </c>
      <c r="N516">
        <f t="shared" si="52"/>
        <v>0</v>
      </c>
      <c r="O516">
        <f t="shared" si="53"/>
        <v>0</v>
      </c>
    </row>
    <row r="517" spans="1:15">
      <c r="A517" s="12" t="s">
        <v>41</v>
      </c>
      <c r="B517" s="12">
        <v>6170</v>
      </c>
      <c r="C517" s="14">
        <v>2.9436247524999999</v>
      </c>
      <c r="D517" s="13">
        <v>0.26600000000000001</v>
      </c>
      <c r="E517" s="13">
        <v>56.5</v>
      </c>
      <c r="F517" s="13">
        <v>0</v>
      </c>
      <c r="G517" s="13">
        <v>0</v>
      </c>
      <c r="H517" s="12">
        <v>1</v>
      </c>
      <c r="I517" s="15">
        <f t="shared" si="48"/>
        <v>0</v>
      </c>
      <c r="J517" s="15">
        <f t="shared" si="49"/>
        <v>0</v>
      </c>
      <c r="K517" s="13">
        <v>3447.1</v>
      </c>
      <c r="L517" s="12">
        <f t="shared" si="50"/>
        <v>3.6866447004435412</v>
      </c>
      <c r="M517">
        <f t="shared" si="51"/>
        <v>4547</v>
      </c>
      <c r="N517">
        <f t="shared" si="52"/>
        <v>0</v>
      </c>
      <c r="O517">
        <f t="shared" si="53"/>
        <v>0</v>
      </c>
    </row>
    <row r="518" spans="1:15">
      <c r="A518" s="12" t="s">
        <v>41</v>
      </c>
      <c r="B518" s="12">
        <v>1550</v>
      </c>
      <c r="C518" s="14">
        <v>1.4527045297000001</v>
      </c>
      <c r="D518" s="13">
        <v>0.57699999999999996</v>
      </c>
      <c r="E518" s="13">
        <v>56.5</v>
      </c>
      <c r="F518" s="13">
        <v>1.55</v>
      </c>
      <c r="G518" s="13">
        <v>0.15</v>
      </c>
      <c r="H518" s="12">
        <v>1</v>
      </c>
      <c r="I518" s="15">
        <f t="shared" si="48"/>
        <v>1.55</v>
      </c>
      <c r="J518" s="15">
        <f t="shared" si="49"/>
        <v>0.15</v>
      </c>
      <c r="K518" s="13">
        <v>10679.7</v>
      </c>
      <c r="L518" s="12">
        <f t="shared" si="50"/>
        <v>3.9465745017070706</v>
      </c>
      <c r="M518">
        <f t="shared" si="51"/>
        <v>4868</v>
      </c>
      <c r="N518">
        <f t="shared" si="52"/>
        <v>17</v>
      </c>
      <c r="O518">
        <f t="shared" si="53"/>
        <v>1.6</v>
      </c>
    </row>
    <row r="519" spans="1:15">
      <c r="A519" s="12" t="s">
        <v>41</v>
      </c>
      <c r="B519" s="12">
        <v>3100</v>
      </c>
      <c r="C519" s="14">
        <v>2.6349036831000001</v>
      </c>
      <c r="D519" s="13">
        <v>0.41099999999999998</v>
      </c>
      <c r="E519" s="13">
        <v>56.5</v>
      </c>
      <c r="F519" s="13">
        <v>1.2</v>
      </c>
      <c r="G519" s="13">
        <v>6.4000000000000001E-2</v>
      </c>
      <c r="H519" s="12">
        <v>1</v>
      </c>
      <c r="I519" s="15">
        <f t="shared" si="48"/>
        <v>1.2</v>
      </c>
      <c r="J519" s="15">
        <f t="shared" si="49"/>
        <v>6.4000000000000001E-2</v>
      </c>
      <c r="K519" s="13">
        <v>4767.6000000000004</v>
      </c>
      <c r="L519" s="12">
        <f t="shared" si="50"/>
        <v>5.0988679897588876</v>
      </c>
      <c r="M519">
        <f t="shared" si="51"/>
        <v>6289</v>
      </c>
      <c r="N519">
        <f t="shared" si="52"/>
        <v>17</v>
      </c>
      <c r="O519">
        <f t="shared" si="53"/>
        <v>0.9</v>
      </c>
    </row>
    <row r="520" spans="1:15">
      <c r="A520" s="12" t="s">
        <v>41</v>
      </c>
      <c r="B520" s="12">
        <v>3100</v>
      </c>
      <c r="C520" s="14">
        <v>0.19477975149999999</v>
      </c>
      <c r="D520" s="13">
        <v>0.41099999999999998</v>
      </c>
      <c r="E520" s="13">
        <v>56.5</v>
      </c>
      <c r="F520" s="13">
        <v>1.2</v>
      </c>
      <c r="G520" s="13">
        <v>6.4000000000000001E-2</v>
      </c>
      <c r="H520" s="12">
        <v>1</v>
      </c>
      <c r="I520" s="15">
        <f t="shared" si="48"/>
        <v>1.2</v>
      </c>
      <c r="J520" s="15">
        <f t="shared" si="49"/>
        <v>6.4000000000000001E-2</v>
      </c>
      <c r="K520" s="13">
        <v>352.4</v>
      </c>
      <c r="L520" s="12">
        <f t="shared" si="50"/>
        <v>0.37692316662143743</v>
      </c>
      <c r="M520">
        <f t="shared" si="51"/>
        <v>465</v>
      </c>
      <c r="N520">
        <f t="shared" si="52"/>
        <v>1</v>
      </c>
      <c r="O520">
        <f t="shared" si="53"/>
        <v>0.1</v>
      </c>
    </row>
    <row r="521" spans="1:15">
      <c r="A521" s="12" t="s">
        <v>41</v>
      </c>
      <c r="B521" s="12">
        <v>2210</v>
      </c>
      <c r="C521" s="14">
        <v>29.225965170199999</v>
      </c>
      <c r="D521" s="13">
        <v>0.26800000000000002</v>
      </c>
      <c r="E521" s="13">
        <v>56.5</v>
      </c>
      <c r="F521" s="13">
        <v>1.92</v>
      </c>
      <c r="G521" s="13">
        <v>0.50600000000000001</v>
      </c>
      <c r="H521" s="12">
        <v>1</v>
      </c>
      <c r="I521" s="15">
        <f t="shared" si="48"/>
        <v>1.92</v>
      </c>
      <c r="J521" s="15">
        <f t="shared" si="49"/>
        <v>0.50600000000000001</v>
      </c>
      <c r="K521" s="13">
        <v>34481.9</v>
      </c>
      <c r="L521" s="12">
        <f t="shared" si="50"/>
        <v>36.878297050597368</v>
      </c>
      <c r="M521">
        <f t="shared" si="51"/>
        <v>45489</v>
      </c>
      <c r="N521">
        <f t="shared" si="52"/>
        <v>193</v>
      </c>
      <c r="O521">
        <f t="shared" si="53"/>
        <v>50.8</v>
      </c>
    </row>
    <row r="522" spans="1:15">
      <c r="A522" s="12" t="s">
        <v>41</v>
      </c>
      <c r="B522" s="12">
        <v>1550</v>
      </c>
      <c r="C522" s="14">
        <v>5.1020491199999997E-2</v>
      </c>
      <c r="D522" s="13">
        <v>0.60899999999999999</v>
      </c>
      <c r="E522" s="13">
        <v>56.5</v>
      </c>
      <c r="F522" s="13">
        <v>1.55</v>
      </c>
      <c r="G522" s="13">
        <v>0.15</v>
      </c>
      <c r="H522" s="12">
        <v>1</v>
      </c>
      <c r="I522" s="15">
        <f t="shared" si="48"/>
        <v>1.55</v>
      </c>
      <c r="J522" s="15">
        <f t="shared" si="49"/>
        <v>0.15</v>
      </c>
      <c r="K522" s="13">
        <v>136.80000000000001</v>
      </c>
      <c r="L522" s="12">
        <f t="shared" si="50"/>
        <v>0.14629488095459997</v>
      </c>
      <c r="M522">
        <f t="shared" si="51"/>
        <v>180</v>
      </c>
      <c r="N522">
        <f t="shared" si="52"/>
        <v>1</v>
      </c>
      <c r="O522">
        <f t="shared" si="53"/>
        <v>0.1</v>
      </c>
    </row>
    <row r="523" spans="1:15">
      <c r="A523" s="12" t="s">
        <v>41</v>
      </c>
      <c r="B523" s="12">
        <v>2210</v>
      </c>
      <c r="C523" s="14">
        <v>2.3349491617</v>
      </c>
      <c r="D523" s="13">
        <v>0.26800000000000002</v>
      </c>
      <c r="E523" s="13">
        <v>56.5</v>
      </c>
      <c r="F523" s="13">
        <v>1.92</v>
      </c>
      <c r="G523" s="13">
        <v>0.50600000000000001</v>
      </c>
      <c r="H523" s="12">
        <v>1</v>
      </c>
      <c r="I523" s="15">
        <f t="shared" si="48"/>
        <v>1.92</v>
      </c>
      <c r="J523" s="15">
        <f t="shared" si="49"/>
        <v>0.50600000000000001</v>
      </c>
      <c r="K523" s="13">
        <v>2754.9</v>
      </c>
      <c r="L523" s="12">
        <f t="shared" si="50"/>
        <v>2.9463166838717836</v>
      </c>
      <c r="M523">
        <f t="shared" si="51"/>
        <v>3634</v>
      </c>
      <c r="N523">
        <f t="shared" si="52"/>
        <v>15</v>
      </c>
      <c r="O523">
        <f t="shared" si="53"/>
        <v>4.0999999999999996</v>
      </c>
    </row>
    <row r="524" spans="1:15">
      <c r="A524" s="12" t="s">
        <v>41</v>
      </c>
      <c r="B524" s="12">
        <v>2210</v>
      </c>
      <c r="C524" s="14">
        <v>0.8355348977</v>
      </c>
      <c r="D524" s="13">
        <v>0.26800000000000002</v>
      </c>
      <c r="E524" s="13">
        <v>56.5</v>
      </c>
      <c r="F524" s="13">
        <v>1.92</v>
      </c>
      <c r="G524" s="13">
        <v>0.50600000000000001</v>
      </c>
      <c r="H524" s="12">
        <v>1</v>
      </c>
      <c r="I524" s="15">
        <f t="shared" si="48"/>
        <v>1.92</v>
      </c>
      <c r="J524" s="15">
        <f t="shared" si="49"/>
        <v>0.50600000000000001</v>
      </c>
      <c r="K524" s="13">
        <v>985.8</v>
      </c>
      <c r="L524" s="12">
        <f t="shared" si="50"/>
        <v>1.0543057850811166</v>
      </c>
      <c r="M524">
        <f t="shared" si="51"/>
        <v>1300</v>
      </c>
      <c r="N524">
        <f t="shared" si="52"/>
        <v>6</v>
      </c>
      <c r="O524">
        <f t="shared" si="53"/>
        <v>1.5</v>
      </c>
    </row>
    <row r="525" spans="1:15">
      <c r="A525" s="12" t="s">
        <v>41</v>
      </c>
      <c r="B525" s="12">
        <v>3200</v>
      </c>
      <c r="C525" s="14">
        <v>5.9234231300000002E-2</v>
      </c>
      <c r="D525" s="13">
        <v>0.4</v>
      </c>
      <c r="E525" s="13">
        <v>56.5</v>
      </c>
      <c r="F525" s="13">
        <v>1.2</v>
      </c>
      <c r="G525" s="13">
        <v>6.4000000000000001E-2</v>
      </c>
      <c r="H525" s="12">
        <v>1</v>
      </c>
      <c r="I525" s="15">
        <f t="shared" si="48"/>
        <v>1.2</v>
      </c>
      <c r="J525" s="15">
        <f t="shared" si="49"/>
        <v>6.4000000000000001E-2</v>
      </c>
      <c r="K525" s="13">
        <v>104.3</v>
      </c>
      <c r="L525" s="12">
        <f t="shared" si="50"/>
        <v>0.11155780228166667</v>
      </c>
      <c r="M525">
        <f t="shared" si="51"/>
        <v>138</v>
      </c>
      <c r="N525">
        <f t="shared" si="52"/>
        <v>0</v>
      </c>
      <c r="O525">
        <f t="shared" si="53"/>
        <v>0</v>
      </c>
    </row>
    <row r="526" spans="1:15">
      <c r="A526" s="12" t="s">
        <v>41</v>
      </c>
      <c r="B526" s="12">
        <v>3200</v>
      </c>
      <c r="C526" s="14">
        <v>2.6914820391999998</v>
      </c>
      <c r="D526" s="13">
        <v>0.4</v>
      </c>
      <c r="E526" s="13">
        <v>56.5</v>
      </c>
      <c r="F526" s="13">
        <v>1.2</v>
      </c>
      <c r="G526" s="13">
        <v>6.4000000000000001E-2</v>
      </c>
      <c r="H526" s="12">
        <v>1</v>
      </c>
      <c r="I526" s="15">
        <f t="shared" si="48"/>
        <v>1.2</v>
      </c>
      <c r="J526" s="15">
        <f t="shared" si="49"/>
        <v>6.4000000000000001E-2</v>
      </c>
      <c r="K526" s="13">
        <v>4739.6000000000004</v>
      </c>
      <c r="L526" s="12">
        <f t="shared" si="50"/>
        <v>5.0689578404933338</v>
      </c>
      <c r="M526">
        <f t="shared" si="51"/>
        <v>6252</v>
      </c>
      <c r="N526">
        <f t="shared" si="52"/>
        <v>17</v>
      </c>
      <c r="O526">
        <f t="shared" si="53"/>
        <v>0.9</v>
      </c>
    </row>
    <row r="527" spans="1:15">
      <c r="A527" s="12" t="s">
        <v>41</v>
      </c>
      <c r="B527" s="12">
        <v>8110</v>
      </c>
      <c r="C527" s="14">
        <v>2.3648035847000002</v>
      </c>
      <c r="D527" s="13">
        <v>0.39900000000000002</v>
      </c>
      <c r="E527" s="13">
        <v>56.5</v>
      </c>
      <c r="F527" s="13">
        <v>1.1499999999999999</v>
      </c>
      <c r="G527" s="13">
        <v>0.15</v>
      </c>
      <c r="H527" s="12">
        <v>1</v>
      </c>
      <c r="I527" s="15">
        <f t="shared" si="48"/>
        <v>1.1499999999999999</v>
      </c>
      <c r="J527" s="15">
        <f t="shared" si="49"/>
        <v>0.15</v>
      </c>
      <c r="K527" s="13">
        <v>4153.8999999999996</v>
      </c>
      <c r="L527" s="12">
        <f t="shared" si="50"/>
        <v>4.4425791343070378</v>
      </c>
      <c r="M527">
        <f t="shared" si="51"/>
        <v>5480</v>
      </c>
      <c r="N527">
        <f t="shared" si="52"/>
        <v>14</v>
      </c>
      <c r="O527">
        <f t="shared" si="53"/>
        <v>1.8</v>
      </c>
    </row>
    <row r="528" spans="1:15">
      <c r="A528" s="12" t="s">
        <v>41</v>
      </c>
      <c r="B528" s="12">
        <v>3200</v>
      </c>
      <c r="C528" s="14">
        <v>0.26357275019999998</v>
      </c>
      <c r="D528" s="13">
        <v>0.4</v>
      </c>
      <c r="E528" s="13">
        <v>56.5</v>
      </c>
      <c r="F528" s="13">
        <v>1.2</v>
      </c>
      <c r="G528" s="13">
        <v>6.4000000000000001E-2</v>
      </c>
      <c r="H528" s="12">
        <v>1</v>
      </c>
      <c r="I528" s="15">
        <f t="shared" si="48"/>
        <v>1.2</v>
      </c>
      <c r="J528" s="15">
        <f t="shared" si="49"/>
        <v>6.4000000000000001E-2</v>
      </c>
      <c r="K528" s="13">
        <v>464.1</v>
      </c>
      <c r="L528" s="12">
        <f t="shared" si="50"/>
        <v>0.49639534620999998</v>
      </c>
      <c r="M528">
        <f t="shared" si="51"/>
        <v>612</v>
      </c>
      <c r="N528">
        <f t="shared" si="52"/>
        <v>2</v>
      </c>
      <c r="O528">
        <f t="shared" si="53"/>
        <v>0.1</v>
      </c>
    </row>
    <row r="529" spans="1:15">
      <c r="A529" s="12" t="s">
        <v>41</v>
      </c>
      <c r="B529" s="12">
        <v>2210</v>
      </c>
      <c r="C529" s="14">
        <v>3.3356484253000001</v>
      </c>
      <c r="D529" s="13">
        <v>0.26800000000000002</v>
      </c>
      <c r="E529" s="13">
        <v>56.5</v>
      </c>
      <c r="F529" s="13">
        <v>1.92</v>
      </c>
      <c r="G529" s="13">
        <v>0.50600000000000001</v>
      </c>
      <c r="H529" s="12">
        <v>1</v>
      </c>
      <c r="I529" s="15">
        <f t="shared" si="48"/>
        <v>1.92</v>
      </c>
      <c r="J529" s="15">
        <f t="shared" si="49"/>
        <v>0.50600000000000001</v>
      </c>
      <c r="K529" s="13">
        <v>3935.5</v>
      </c>
      <c r="L529" s="12">
        <f t="shared" si="50"/>
        <v>4.2090323713243842</v>
      </c>
      <c r="M529">
        <f t="shared" si="51"/>
        <v>5192</v>
      </c>
      <c r="N529">
        <f t="shared" si="52"/>
        <v>22</v>
      </c>
      <c r="O529">
        <f t="shared" si="53"/>
        <v>5.8</v>
      </c>
    </row>
    <row r="530" spans="1:15">
      <c r="A530" s="12" t="s">
        <v>41</v>
      </c>
      <c r="B530" s="12">
        <v>3200</v>
      </c>
      <c r="C530" s="14">
        <v>3.422352E-2</v>
      </c>
      <c r="D530" s="13">
        <v>0.4</v>
      </c>
      <c r="E530" s="13">
        <v>56.5</v>
      </c>
      <c r="F530" s="13">
        <v>1.2</v>
      </c>
      <c r="G530" s="13">
        <v>6.4000000000000001E-2</v>
      </c>
      <c r="H530" s="12">
        <v>1</v>
      </c>
      <c r="I530" s="15">
        <f t="shared" si="48"/>
        <v>1.2</v>
      </c>
      <c r="J530" s="15">
        <f t="shared" si="49"/>
        <v>6.4000000000000001E-2</v>
      </c>
      <c r="K530" s="13">
        <v>60.3</v>
      </c>
      <c r="L530" s="12">
        <f t="shared" si="50"/>
        <v>6.4454296000000008E-2</v>
      </c>
      <c r="M530">
        <f t="shared" si="51"/>
        <v>80</v>
      </c>
      <c r="N530">
        <f t="shared" si="52"/>
        <v>0</v>
      </c>
      <c r="O530">
        <f t="shared" si="53"/>
        <v>0</v>
      </c>
    </row>
    <row r="531" spans="1:15">
      <c r="A531" s="12" t="s">
        <v>41</v>
      </c>
      <c r="B531" s="12">
        <v>3200</v>
      </c>
      <c r="C531" s="14">
        <v>1.8198725799999999E-2</v>
      </c>
      <c r="D531" s="13">
        <v>0.4</v>
      </c>
      <c r="E531" s="13">
        <v>56.5</v>
      </c>
      <c r="F531" s="13">
        <v>1.2</v>
      </c>
      <c r="G531" s="13">
        <v>6.4000000000000001E-2</v>
      </c>
      <c r="H531" s="12">
        <v>1</v>
      </c>
      <c r="I531" s="15">
        <f t="shared" si="48"/>
        <v>1.2</v>
      </c>
      <c r="J531" s="15">
        <f t="shared" si="49"/>
        <v>6.4000000000000001E-2</v>
      </c>
      <c r="K531" s="13">
        <v>32</v>
      </c>
      <c r="L531" s="12">
        <f t="shared" si="50"/>
        <v>3.4274266923333331E-2</v>
      </c>
      <c r="M531">
        <f t="shared" si="51"/>
        <v>42</v>
      </c>
      <c r="N531">
        <f t="shared" si="52"/>
        <v>0</v>
      </c>
      <c r="O531">
        <f t="shared" si="53"/>
        <v>0</v>
      </c>
    </row>
    <row r="532" spans="1:15">
      <c r="A532" s="12" t="s">
        <v>41</v>
      </c>
      <c r="B532" s="12">
        <v>1300</v>
      </c>
      <c r="C532" s="14">
        <v>22.445785386800001</v>
      </c>
      <c r="D532" s="13">
        <v>0.66200000000000003</v>
      </c>
      <c r="E532" s="13">
        <v>56.5</v>
      </c>
      <c r="F532" s="13">
        <v>2.1</v>
      </c>
      <c r="G532" s="13">
        <v>0.51600000000000001</v>
      </c>
      <c r="H532" s="12">
        <v>1</v>
      </c>
      <c r="I532" s="15">
        <f t="shared" si="48"/>
        <v>2.1</v>
      </c>
      <c r="J532" s="15">
        <f t="shared" si="49"/>
        <v>0.51600000000000001</v>
      </c>
      <c r="K532" s="13">
        <v>229878.2</v>
      </c>
      <c r="L532" s="12">
        <f t="shared" si="50"/>
        <v>69.961642568540029</v>
      </c>
      <c r="M532">
        <f t="shared" si="51"/>
        <v>86296</v>
      </c>
      <c r="N532">
        <f t="shared" si="52"/>
        <v>400</v>
      </c>
      <c r="O532">
        <f t="shared" si="53"/>
        <v>98.2</v>
      </c>
    </row>
    <row r="533" spans="1:15">
      <c r="A533" s="12" t="s">
        <v>41</v>
      </c>
      <c r="B533" s="12">
        <v>3200</v>
      </c>
      <c r="C533" s="14">
        <v>9.4767867999999995E-3</v>
      </c>
      <c r="D533" s="13">
        <v>0.4</v>
      </c>
      <c r="E533" s="13">
        <v>56.5</v>
      </c>
      <c r="F533" s="13">
        <v>1.2</v>
      </c>
      <c r="G533" s="13">
        <v>6.4000000000000001E-2</v>
      </c>
      <c r="H533" s="12">
        <v>1</v>
      </c>
      <c r="I533" s="15">
        <f t="shared" si="48"/>
        <v>1.2</v>
      </c>
      <c r="J533" s="15">
        <f t="shared" si="49"/>
        <v>6.4000000000000001E-2</v>
      </c>
      <c r="K533" s="13">
        <v>16.7</v>
      </c>
      <c r="L533" s="12">
        <f t="shared" si="50"/>
        <v>1.7847948473333333E-2</v>
      </c>
      <c r="M533">
        <f t="shared" si="51"/>
        <v>22</v>
      </c>
      <c r="N533">
        <f t="shared" si="52"/>
        <v>0</v>
      </c>
      <c r="O533">
        <f t="shared" si="53"/>
        <v>0</v>
      </c>
    </row>
    <row r="534" spans="1:15">
      <c r="A534" s="12" t="s">
        <v>41</v>
      </c>
      <c r="B534" s="12">
        <v>3200</v>
      </c>
      <c r="C534" s="14">
        <v>3.1824781999999999E-3</v>
      </c>
      <c r="D534" s="13">
        <v>0.4</v>
      </c>
      <c r="E534" s="13">
        <v>56.5</v>
      </c>
      <c r="F534" s="13">
        <v>1.2</v>
      </c>
      <c r="G534" s="13">
        <v>6.4000000000000001E-2</v>
      </c>
      <c r="H534" s="12">
        <v>1</v>
      </c>
      <c r="I534" s="15">
        <f t="shared" si="48"/>
        <v>1.2</v>
      </c>
      <c r="J534" s="15">
        <f t="shared" si="49"/>
        <v>6.4000000000000001E-2</v>
      </c>
      <c r="K534" s="13">
        <v>5.6</v>
      </c>
      <c r="L534" s="12">
        <f t="shared" si="50"/>
        <v>5.9936672766666664E-3</v>
      </c>
      <c r="M534">
        <f t="shared" si="51"/>
        <v>7</v>
      </c>
      <c r="N534">
        <f t="shared" si="52"/>
        <v>0</v>
      </c>
      <c r="O534">
        <f t="shared" si="53"/>
        <v>0</v>
      </c>
    </row>
    <row r="535" spans="1:15">
      <c r="A535" s="12" t="s">
        <v>41</v>
      </c>
      <c r="B535" s="12">
        <v>3200</v>
      </c>
      <c r="C535" s="14">
        <v>0.19965821610000001</v>
      </c>
      <c r="D535" s="13">
        <v>0.4</v>
      </c>
      <c r="E535" s="13">
        <v>56.5</v>
      </c>
      <c r="F535" s="13">
        <v>1.2</v>
      </c>
      <c r="G535" s="13">
        <v>6.4000000000000001E-2</v>
      </c>
      <c r="H535" s="12">
        <v>1</v>
      </c>
      <c r="I535" s="15">
        <f t="shared" si="48"/>
        <v>1.2</v>
      </c>
      <c r="J535" s="15">
        <f t="shared" si="49"/>
        <v>6.4000000000000001E-2</v>
      </c>
      <c r="K535" s="13">
        <v>351.6</v>
      </c>
      <c r="L535" s="12">
        <f t="shared" si="50"/>
        <v>0.37602297365500004</v>
      </c>
      <c r="M535">
        <f t="shared" si="51"/>
        <v>464</v>
      </c>
      <c r="N535">
        <f t="shared" si="52"/>
        <v>1</v>
      </c>
      <c r="O535">
        <f t="shared" si="53"/>
        <v>0.1</v>
      </c>
    </row>
    <row r="536" spans="1:15">
      <c r="A536" s="12" t="s">
        <v>41</v>
      </c>
      <c r="B536" s="12">
        <v>3200</v>
      </c>
      <c r="C536" s="14">
        <v>1.6775701E-3</v>
      </c>
      <c r="D536" s="13">
        <v>0.4</v>
      </c>
      <c r="E536" s="13">
        <v>56.5</v>
      </c>
      <c r="F536" s="13">
        <v>1.2</v>
      </c>
      <c r="G536" s="13">
        <v>6.4000000000000001E-2</v>
      </c>
      <c r="H536" s="12">
        <v>1</v>
      </c>
      <c r="I536" s="15">
        <f t="shared" si="48"/>
        <v>1.2</v>
      </c>
      <c r="J536" s="15">
        <f t="shared" si="49"/>
        <v>6.4000000000000001E-2</v>
      </c>
      <c r="K536" s="13">
        <v>3</v>
      </c>
      <c r="L536" s="12">
        <f t="shared" si="50"/>
        <v>3.1594236883333332E-3</v>
      </c>
      <c r="M536">
        <f t="shared" si="51"/>
        <v>4</v>
      </c>
      <c r="N536">
        <f t="shared" si="52"/>
        <v>0</v>
      </c>
      <c r="O536">
        <f t="shared" si="53"/>
        <v>0</v>
      </c>
    </row>
    <row r="537" spans="1:15">
      <c r="A537" s="12" t="s">
        <v>41</v>
      </c>
      <c r="B537" s="12">
        <v>5300</v>
      </c>
      <c r="C537" s="14">
        <v>0.12576840580000001</v>
      </c>
      <c r="D537" s="13">
        <v>0.5</v>
      </c>
      <c r="E537" s="13">
        <v>56.5</v>
      </c>
      <c r="F537" s="13">
        <v>0.6</v>
      </c>
      <c r="G537" s="13">
        <v>0.13500000000000001</v>
      </c>
      <c r="H537" s="12">
        <v>1</v>
      </c>
      <c r="I537" s="15">
        <f t="shared" si="48"/>
        <v>0.6</v>
      </c>
      <c r="J537" s="15">
        <f t="shared" si="49"/>
        <v>0.13500000000000001</v>
      </c>
      <c r="K537" s="13">
        <v>276.8</v>
      </c>
      <c r="L537" s="12">
        <f t="shared" si="50"/>
        <v>0.29607978865416668</v>
      </c>
      <c r="M537">
        <f t="shared" si="51"/>
        <v>365</v>
      </c>
      <c r="N537">
        <f t="shared" si="52"/>
        <v>0</v>
      </c>
      <c r="O537">
        <f t="shared" si="53"/>
        <v>0.1</v>
      </c>
    </row>
    <row r="538" spans="1:15">
      <c r="A538" s="12" t="s">
        <v>41</v>
      </c>
      <c r="B538" s="12">
        <v>3200</v>
      </c>
      <c r="C538" s="14">
        <v>0.41554451370000001</v>
      </c>
      <c r="D538" s="13">
        <v>0.4</v>
      </c>
      <c r="E538" s="13">
        <v>56.5</v>
      </c>
      <c r="F538" s="13">
        <v>1.2</v>
      </c>
      <c r="G538" s="13">
        <v>6.4000000000000001E-2</v>
      </c>
      <c r="H538" s="12">
        <v>1</v>
      </c>
      <c r="I538" s="15">
        <f t="shared" si="48"/>
        <v>1.2</v>
      </c>
      <c r="J538" s="15">
        <f t="shared" si="49"/>
        <v>6.4000000000000001E-2</v>
      </c>
      <c r="K538" s="13">
        <v>731.8</v>
      </c>
      <c r="L538" s="12">
        <f t="shared" si="50"/>
        <v>0.78260883413500004</v>
      </c>
      <c r="M538">
        <f t="shared" si="51"/>
        <v>965</v>
      </c>
      <c r="N538">
        <f t="shared" si="52"/>
        <v>3</v>
      </c>
      <c r="O538">
        <f t="shared" si="53"/>
        <v>0.1</v>
      </c>
    </row>
    <row r="539" spans="1:15">
      <c r="A539" s="12" t="s">
        <v>41</v>
      </c>
      <c r="B539" s="12">
        <v>3200</v>
      </c>
      <c r="C539" s="14">
        <v>5.4160118899999998E-2</v>
      </c>
      <c r="D539" s="13">
        <v>0.4</v>
      </c>
      <c r="E539" s="13">
        <v>56.5</v>
      </c>
      <c r="F539" s="13">
        <v>1.2</v>
      </c>
      <c r="G539" s="13">
        <v>6.4000000000000001E-2</v>
      </c>
      <c r="H539" s="12">
        <v>1</v>
      </c>
      <c r="I539" s="15">
        <f t="shared" si="48"/>
        <v>1.2</v>
      </c>
      <c r="J539" s="15">
        <f t="shared" si="49"/>
        <v>6.4000000000000001E-2</v>
      </c>
      <c r="K539" s="13">
        <v>95.4</v>
      </c>
      <c r="L539" s="12">
        <f t="shared" si="50"/>
        <v>0.10200155726166667</v>
      </c>
      <c r="M539">
        <f t="shared" si="51"/>
        <v>126</v>
      </c>
      <c r="N539">
        <f t="shared" si="52"/>
        <v>0</v>
      </c>
      <c r="O539">
        <f t="shared" si="53"/>
        <v>0</v>
      </c>
    </row>
    <row r="540" spans="1:15">
      <c r="A540" s="12" t="s">
        <v>41</v>
      </c>
      <c r="B540" s="12">
        <v>3200</v>
      </c>
      <c r="C540" s="14">
        <v>0.21826602519999999</v>
      </c>
      <c r="D540" s="13">
        <v>0.4</v>
      </c>
      <c r="E540" s="13">
        <v>56.5</v>
      </c>
      <c r="F540" s="13">
        <v>1.2</v>
      </c>
      <c r="G540" s="13">
        <v>6.4000000000000001E-2</v>
      </c>
      <c r="H540" s="12">
        <v>1</v>
      </c>
      <c r="I540" s="15">
        <f t="shared" si="48"/>
        <v>1.2</v>
      </c>
      <c r="J540" s="15">
        <f t="shared" si="49"/>
        <v>6.4000000000000001E-2</v>
      </c>
      <c r="K540" s="13">
        <v>384.4</v>
      </c>
      <c r="L540" s="12">
        <f t="shared" si="50"/>
        <v>0.41106768079333333</v>
      </c>
      <c r="M540">
        <f t="shared" si="51"/>
        <v>507</v>
      </c>
      <c r="N540">
        <f t="shared" si="52"/>
        <v>1</v>
      </c>
      <c r="O540">
        <f t="shared" si="53"/>
        <v>0.1</v>
      </c>
    </row>
    <row r="541" spans="1:15">
      <c r="A541" s="12" t="s">
        <v>41</v>
      </c>
      <c r="B541" s="12">
        <v>3200</v>
      </c>
      <c r="C541" s="14">
        <v>0.1227075804</v>
      </c>
      <c r="D541" s="13">
        <v>0.4</v>
      </c>
      <c r="E541" s="13">
        <v>56.5</v>
      </c>
      <c r="F541" s="13">
        <v>1.2</v>
      </c>
      <c r="G541" s="13">
        <v>6.4000000000000001E-2</v>
      </c>
      <c r="H541" s="12">
        <v>1</v>
      </c>
      <c r="I541" s="15">
        <f t="shared" si="48"/>
        <v>1.2</v>
      </c>
      <c r="J541" s="15">
        <f t="shared" si="49"/>
        <v>6.4000000000000001E-2</v>
      </c>
      <c r="K541" s="13">
        <v>216.1</v>
      </c>
      <c r="L541" s="12">
        <f t="shared" si="50"/>
        <v>0.23109927642000003</v>
      </c>
      <c r="M541">
        <f t="shared" si="51"/>
        <v>285</v>
      </c>
      <c r="N541">
        <f t="shared" si="52"/>
        <v>1</v>
      </c>
      <c r="O541">
        <f t="shared" si="53"/>
        <v>0</v>
      </c>
    </row>
    <row r="542" spans="1:15">
      <c r="A542" s="12" t="s">
        <v>41</v>
      </c>
      <c r="B542" s="12">
        <v>3200</v>
      </c>
      <c r="C542" s="14">
        <v>3.5809876599999999E-2</v>
      </c>
      <c r="D542" s="13">
        <v>0.4</v>
      </c>
      <c r="E542" s="13">
        <v>56.5</v>
      </c>
      <c r="F542" s="13">
        <v>1.2</v>
      </c>
      <c r="G542" s="13">
        <v>6.4000000000000001E-2</v>
      </c>
      <c r="H542" s="12">
        <v>1</v>
      </c>
      <c r="I542" s="15">
        <f t="shared" si="48"/>
        <v>1.2</v>
      </c>
      <c r="J542" s="15">
        <f t="shared" si="49"/>
        <v>6.4000000000000001E-2</v>
      </c>
      <c r="K542" s="13">
        <v>63.1</v>
      </c>
      <c r="L542" s="12">
        <f t="shared" si="50"/>
        <v>6.7441934263333336E-2</v>
      </c>
      <c r="M542">
        <f t="shared" si="51"/>
        <v>83</v>
      </c>
      <c r="N542">
        <f t="shared" si="52"/>
        <v>0</v>
      </c>
      <c r="O542">
        <f t="shared" si="53"/>
        <v>0</v>
      </c>
    </row>
    <row r="543" spans="1:15">
      <c r="A543" s="12" t="s">
        <v>41</v>
      </c>
      <c r="B543" s="12">
        <v>3100</v>
      </c>
      <c r="C543" s="14">
        <v>0.705372255</v>
      </c>
      <c r="D543" s="13">
        <v>0.41099999999999998</v>
      </c>
      <c r="E543" s="13">
        <v>56.5</v>
      </c>
      <c r="F543" s="13">
        <v>1.2</v>
      </c>
      <c r="G543" s="13">
        <v>6.4000000000000001E-2</v>
      </c>
      <c r="H543" s="12">
        <v>1</v>
      </c>
      <c r="I543" s="15">
        <f t="shared" si="48"/>
        <v>1.2</v>
      </c>
      <c r="J543" s="15">
        <f t="shared" si="49"/>
        <v>6.4000000000000001E-2</v>
      </c>
      <c r="K543" s="13">
        <v>1276.3</v>
      </c>
      <c r="L543" s="12">
        <f t="shared" si="50"/>
        <v>1.3649834849568749</v>
      </c>
      <c r="M543">
        <f t="shared" si="51"/>
        <v>1684</v>
      </c>
      <c r="N543">
        <f t="shared" si="52"/>
        <v>4</v>
      </c>
      <c r="O543">
        <f t="shared" si="53"/>
        <v>0.2</v>
      </c>
    </row>
    <row r="544" spans="1:15">
      <c r="A544" s="12" t="s">
        <v>41</v>
      </c>
      <c r="B544" s="12">
        <v>3200</v>
      </c>
      <c r="C544" s="14">
        <v>0.24697455190000001</v>
      </c>
      <c r="D544" s="13">
        <v>0.4</v>
      </c>
      <c r="E544" s="13">
        <v>56.5</v>
      </c>
      <c r="F544" s="13">
        <v>1.2</v>
      </c>
      <c r="G544" s="13">
        <v>6.4000000000000001E-2</v>
      </c>
      <c r="H544" s="12">
        <v>1</v>
      </c>
      <c r="I544" s="15">
        <f t="shared" si="48"/>
        <v>1.2</v>
      </c>
      <c r="J544" s="15">
        <f t="shared" si="49"/>
        <v>6.4000000000000001E-2</v>
      </c>
      <c r="K544" s="13">
        <v>434.9</v>
      </c>
      <c r="L544" s="12">
        <f t="shared" si="50"/>
        <v>0.46513540607833342</v>
      </c>
      <c r="M544">
        <f t="shared" si="51"/>
        <v>574</v>
      </c>
      <c r="N544">
        <f t="shared" si="52"/>
        <v>2</v>
      </c>
      <c r="O544">
        <f t="shared" si="53"/>
        <v>0.1</v>
      </c>
    </row>
    <row r="545" spans="1:15">
      <c r="A545" s="12" t="s">
        <v>41</v>
      </c>
      <c r="B545" s="12">
        <v>2210</v>
      </c>
      <c r="C545" s="14">
        <v>127.9739557422</v>
      </c>
      <c r="D545" s="13">
        <v>0.26800000000000002</v>
      </c>
      <c r="E545" s="13">
        <v>56.5</v>
      </c>
      <c r="F545" s="13">
        <v>1.92</v>
      </c>
      <c r="G545" s="13">
        <v>0.50600000000000001</v>
      </c>
      <c r="H545" s="12">
        <v>1</v>
      </c>
      <c r="I545" s="15">
        <f t="shared" si="48"/>
        <v>1.92</v>
      </c>
      <c r="J545" s="15">
        <f t="shared" si="49"/>
        <v>0.50600000000000001</v>
      </c>
      <c r="K545" s="13">
        <v>150988.79999999999</v>
      </c>
      <c r="L545" s="12">
        <f t="shared" si="50"/>
        <v>161.48180315403272</v>
      </c>
      <c r="M545">
        <f t="shared" si="51"/>
        <v>199185</v>
      </c>
      <c r="N545">
        <f t="shared" si="52"/>
        <v>843</v>
      </c>
      <c r="O545">
        <f t="shared" si="53"/>
        <v>222.2</v>
      </c>
    </row>
    <row r="546" spans="1:15">
      <c r="A546" s="12" t="s">
        <v>41</v>
      </c>
      <c r="B546" s="12">
        <v>6170</v>
      </c>
      <c r="C546" s="14">
        <v>2.21262882E-2</v>
      </c>
      <c r="D546" s="13">
        <v>0.30299999999999999</v>
      </c>
      <c r="E546" s="13">
        <v>56.5</v>
      </c>
      <c r="F546" s="13">
        <v>0</v>
      </c>
      <c r="G546" s="13">
        <v>0</v>
      </c>
      <c r="H546" s="12">
        <v>1</v>
      </c>
      <c r="I546" s="15">
        <f t="shared" si="48"/>
        <v>0</v>
      </c>
      <c r="J546" s="15">
        <f t="shared" si="49"/>
        <v>0</v>
      </c>
      <c r="K546" s="13">
        <v>29.5</v>
      </c>
      <c r="L546" s="12">
        <f t="shared" si="50"/>
        <v>3.1565915903324998E-2</v>
      </c>
      <c r="M546">
        <f t="shared" si="51"/>
        <v>39</v>
      </c>
      <c r="N546">
        <f t="shared" si="52"/>
        <v>0</v>
      </c>
      <c r="O546">
        <f t="shared" si="53"/>
        <v>0</v>
      </c>
    </row>
    <row r="547" spans="1:15">
      <c r="A547" s="12" t="s">
        <v>41</v>
      </c>
      <c r="B547" s="12">
        <v>6460</v>
      </c>
      <c r="C547" s="14">
        <v>1.7364372900000001E-2</v>
      </c>
      <c r="D547" s="13">
        <v>0.30299999999999999</v>
      </c>
      <c r="E547" s="13">
        <v>56.5</v>
      </c>
      <c r="F547" s="13">
        <v>0</v>
      </c>
      <c r="G547" s="13">
        <v>0</v>
      </c>
      <c r="H547" s="12">
        <v>1</v>
      </c>
      <c r="I547" s="15">
        <f t="shared" si="48"/>
        <v>0</v>
      </c>
      <c r="J547" s="15">
        <f t="shared" si="49"/>
        <v>0</v>
      </c>
      <c r="K547" s="13">
        <v>23.2</v>
      </c>
      <c r="L547" s="12">
        <f t="shared" si="50"/>
        <v>2.4772448488462499E-2</v>
      </c>
      <c r="M547">
        <f t="shared" si="51"/>
        <v>31</v>
      </c>
      <c r="N547">
        <f t="shared" si="52"/>
        <v>0</v>
      </c>
      <c r="O547">
        <f t="shared" si="53"/>
        <v>0</v>
      </c>
    </row>
    <row r="548" spans="1:15">
      <c r="A548" s="12" t="s">
        <v>41</v>
      </c>
      <c r="B548" s="12">
        <v>3200</v>
      </c>
      <c r="C548" s="14">
        <v>0.1133888518</v>
      </c>
      <c r="D548" s="13">
        <v>0.4</v>
      </c>
      <c r="E548" s="13">
        <v>56.5</v>
      </c>
      <c r="F548" s="13">
        <v>1.2</v>
      </c>
      <c r="G548" s="13">
        <v>6.4000000000000001E-2</v>
      </c>
      <c r="H548" s="12">
        <v>1</v>
      </c>
      <c r="I548" s="15">
        <f t="shared" si="48"/>
        <v>1.2</v>
      </c>
      <c r="J548" s="15">
        <f t="shared" si="49"/>
        <v>6.4000000000000001E-2</v>
      </c>
      <c r="K548" s="13">
        <v>199.7</v>
      </c>
      <c r="L548" s="12">
        <f t="shared" si="50"/>
        <v>0.21354900422333334</v>
      </c>
      <c r="M548">
        <f t="shared" si="51"/>
        <v>263</v>
      </c>
      <c r="N548">
        <f t="shared" si="52"/>
        <v>1</v>
      </c>
      <c r="O548">
        <f t="shared" si="53"/>
        <v>0</v>
      </c>
    </row>
    <row r="549" spans="1:15">
      <c r="A549" s="12" t="s">
        <v>41</v>
      </c>
      <c r="B549" s="12">
        <v>3200</v>
      </c>
      <c r="C549" s="14">
        <v>7.9307668900000003E-2</v>
      </c>
      <c r="D549" s="13">
        <v>0.4</v>
      </c>
      <c r="E549" s="13">
        <v>56.5</v>
      </c>
      <c r="F549" s="13">
        <v>1.2</v>
      </c>
      <c r="G549" s="13">
        <v>6.4000000000000001E-2</v>
      </c>
      <c r="H549" s="12">
        <v>1</v>
      </c>
      <c r="I549" s="15">
        <f t="shared" si="48"/>
        <v>1.2</v>
      </c>
      <c r="J549" s="15">
        <f t="shared" si="49"/>
        <v>6.4000000000000001E-2</v>
      </c>
      <c r="K549" s="13">
        <v>139.69999999999999</v>
      </c>
      <c r="L549" s="12">
        <f t="shared" si="50"/>
        <v>0.14936277642833334</v>
      </c>
      <c r="M549">
        <f t="shared" si="51"/>
        <v>184</v>
      </c>
      <c r="N549">
        <f t="shared" si="52"/>
        <v>0</v>
      </c>
      <c r="O549">
        <f t="shared" si="53"/>
        <v>0</v>
      </c>
    </row>
    <row r="550" spans="1:15">
      <c r="A550" s="12" t="s">
        <v>41</v>
      </c>
      <c r="B550" s="12">
        <v>2110</v>
      </c>
      <c r="C550" s="14">
        <v>2.6910780991999999</v>
      </c>
      <c r="D550" s="13">
        <v>0.40500000000000003</v>
      </c>
      <c r="E550" s="13">
        <v>56.5</v>
      </c>
      <c r="F550" s="13">
        <v>2.7</v>
      </c>
      <c r="G550" s="13">
        <v>0.57599999999999996</v>
      </c>
      <c r="H550" s="12">
        <v>1</v>
      </c>
      <c r="I550" s="15">
        <f t="shared" si="48"/>
        <v>2.7</v>
      </c>
      <c r="J550" s="15">
        <f t="shared" si="49"/>
        <v>0.57599999999999996</v>
      </c>
      <c r="K550" s="13">
        <v>4798.1000000000004</v>
      </c>
      <c r="L550" s="12">
        <f t="shared" si="50"/>
        <v>5.1315495504119992</v>
      </c>
      <c r="M550">
        <f t="shared" si="51"/>
        <v>6330</v>
      </c>
      <c r="N550">
        <f t="shared" si="52"/>
        <v>38</v>
      </c>
      <c r="O550">
        <f t="shared" si="53"/>
        <v>8</v>
      </c>
    </row>
    <row r="551" spans="1:15">
      <c r="A551" s="12" t="s">
        <v>41</v>
      </c>
      <c r="B551" s="12">
        <v>2110</v>
      </c>
      <c r="C551" s="14">
        <v>1.7155229024</v>
      </c>
      <c r="D551" s="13">
        <v>0.40500000000000003</v>
      </c>
      <c r="E551" s="13">
        <v>56.5</v>
      </c>
      <c r="F551" s="13">
        <v>2.7</v>
      </c>
      <c r="G551" s="13">
        <v>0.57599999999999996</v>
      </c>
      <c r="H551" s="12">
        <v>1</v>
      </c>
      <c r="I551" s="15">
        <f t="shared" si="48"/>
        <v>2.7</v>
      </c>
      <c r="J551" s="15">
        <f t="shared" si="49"/>
        <v>0.57599999999999996</v>
      </c>
      <c r="K551" s="13">
        <v>3058.7</v>
      </c>
      <c r="L551" s="12">
        <f t="shared" si="50"/>
        <v>3.2712877345140003</v>
      </c>
      <c r="M551">
        <f t="shared" si="51"/>
        <v>4035</v>
      </c>
      <c r="N551">
        <f t="shared" si="52"/>
        <v>24</v>
      </c>
      <c r="O551">
        <f t="shared" si="53"/>
        <v>5.0999999999999996</v>
      </c>
    </row>
    <row r="552" spans="1:15">
      <c r="A552" s="12" t="s">
        <v>41</v>
      </c>
      <c r="B552" s="12">
        <v>2110</v>
      </c>
      <c r="C552" s="14">
        <v>24.660536053600001</v>
      </c>
      <c r="D552" s="13">
        <v>0.40500000000000003</v>
      </c>
      <c r="E552" s="13">
        <v>56.5</v>
      </c>
      <c r="F552" s="13">
        <v>2.7</v>
      </c>
      <c r="G552" s="13">
        <v>0.57599999999999996</v>
      </c>
      <c r="H552" s="12">
        <v>1</v>
      </c>
      <c r="I552" s="15">
        <f t="shared" si="48"/>
        <v>2.7</v>
      </c>
      <c r="J552" s="15">
        <f t="shared" si="49"/>
        <v>0.57599999999999996</v>
      </c>
      <c r="K552" s="13">
        <v>43968.9</v>
      </c>
      <c r="L552" s="12">
        <f t="shared" si="50"/>
        <v>47.024559687208502</v>
      </c>
      <c r="M552">
        <f t="shared" si="51"/>
        <v>58004</v>
      </c>
      <c r="N552">
        <f t="shared" si="52"/>
        <v>345</v>
      </c>
      <c r="O552">
        <f t="shared" si="53"/>
        <v>73.7</v>
      </c>
    </row>
    <row r="553" spans="1:15">
      <c r="A553" s="12" t="s">
        <v>41</v>
      </c>
      <c r="B553" s="12">
        <v>2110</v>
      </c>
      <c r="C553" s="14">
        <v>2.7732566100000001E-2</v>
      </c>
      <c r="D553" s="13">
        <v>0.40500000000000003</v>
      </c>
      <c r="E553" s="13">
        <v>56.5</v>
      </c>
      <c r="F553" s="13">
        <v>2.7</v>
      </c>
      <c r="G553" s="13">
        <v>0.57599999999999996</v>
      </c>
      <c r="H553" s="12">
        <v>1</v>
      </c>
      <c r="I553" s="15">
        <f t="shared" si="48"/>
        <v>2.7</v>
      </c>
      <c r="J553" s="15">
        <f t="shared" si="49"/>
        <v>0.57599999999999996</v>
      </c>
      <c r="K553" s="13">
        <v>49.4</v>
      </c>
      <c r="L553" s="12">
        <f t="shared" si="50"/>
        <v>5.2882536981937504E-2</v>
      </c>
      <c r="M553">
        <f t="shared" si="51"/>
        <v>65</v>
      </c>
      <c r="N553">
        <f t="shared" si="52"/>
        <v>0</v>
      </c>
      <c r="O553">
        <f t="shared" si="53"/>
        <v>0.1</v>
      </c>
    </row>
    <row r="554" spans="1:15">
      <c r="A554" s="12" t="s">
        <v>41</v>
      </c>
      <c r="B554" s="12">
        <v>2110</v>
      </c>
      <c r="C554" s="14">
        <v>10.377610451300001</v>
      </c>
      <c r="D554" s="13">
        <v>0.40500000000000003</v>
      </c>
      <c r="E554" s="13">
        <v>56.5</v>
      </c>
      <c r="F554" s="13">
        <v>2.7</v>
      </c>
      <c r="G554" s="13">
        <v>0.57599999999999996</v>
      </c>
      <c r="H554" s="12">
        <v>1</v>
      </c>
      <c r="I554" s="15">
        <f t="shared" si="48"/>
        <v>2.7</v>
      </c>
      <c r="J554" s="15">
        <f t="shared" si="49"/>
        <v>0.57599999999999996</v>
      </c>
      <c r="K554" s="13">
        <v>18503</v>
      </c>
      <c r="L554" s="12">
        <f t="shared" si="50"/>
        <v>19.788805929322688</v>
      </c>
      <c r="M554">
        <f t="shared" si="51"/>
        <v>24409</v>
      </c>
      <c r="N554">
        <f t="shared" si="52"/>
        <v>145</v>
      </c>
      <c r="O554">
        <f t="shared" si="53"/>
        <v>31</v>
      </c>
    </row>
    <row r="555" spans="1:15">
      <c r="A555" s="12" t="s">
        <v>41</v>
      </c>
      <c r="B555" s="12">
        <v>2110</v>
      </c>
      <c r="C555" s="14">
        <v>0.1097746818</v>
      </c>
      <c r="D555" s="13">
        <v>0.40500000000000003</v>
      </c>
      <c r="E555" s="13">
        <v>56.5</v>
      </c>
      <c r="F555" s="13">
        <v>2.7</v>
      </c>
      <c r="G555" s="13">
        <v>0.57599999999999996</v>
      </c>
      <c r="H555" s="12">
        <v>1</v>
      </c>
      <c r="I555" s="15">
        <f t="shared" si="48"/>
        <v>2.7</v>
      </c>
      <c r="J555" s="15">
        <f t="shared" si="49"/>
        <v>0.57599999999999996</v>
      </c>
      <c r="K555" s="13">
        <v>195.7</v>
      </c>
      <c r="L555" s="12">
        <f t="shared" si="50"/>
        <v>0.20932659635737502</v>
      </c>
      <c r="M555">
        <f t="shared" si="51"/>
        <v>258</v>
      </c>
      <c r="N555">
        <f t="shared" si="52"/>
        <v>2</v>
      </c>
      <c r="O555">
        <f t="shared" si="53"/>
        <v>0.3</v>
      </c>
    </row>
    <row r="556" spans="1:15">
      <c r="A556" s="12" t="s">
        <v>41</v>
      </c>
      <c r="B556" s="12">
        <v>2110</v>
      </c>
      <c r="C556" s="14">
        <v>0.13292038810000001</v>
      </c>
      <c r="D556" s="13">
        <v>0.40500000000000003</v>
      </c>
      <c r="E556" s="13">
        <v>56.5</v>
      </c>
      <c r="F556" s="13">
        <v>2.7</v>
      </c>
      <c r="G556" s="13">
        <v>0.57599999999999996</v>
      </c>
      <c r="H556" s="12">
        <v>1</v>
      </c>
      <c r="I556" s="15">
        <f t="shared" si="48"/>
        <v>2.7</v>
      </c>
      <c r="J556" s="15">
        <f t="shared" si="49"/>
        <v>0.57599999999999996</v>
      </c>
      <c r="K556" s="13">
        <v>237</v>
      </c>
      <c r="L556" s="12">
        <f t="shared" si="50"/>
        <v>0.25346256505818748</v>
      </c>
      <c r="M556">
        <f t="shared" si="51"/>
        <v>313</v>
      </c>
      <c r="N556">
        <f t="shared" si="52"/>
        <v>2</v>
      </c>
      <c r="O556">
        <f t="shared" si="53"/>
        <v>0.4</v>
      </c>
    </row>
    <row r="557" spans="1:15">
      <c r="A557" s="12" t="s">
        <v>41</v>
      </c>
      <c r="B557" s="12">
        <v>2210</v>
      </c>
      <c r="C557" s="14">
        <v>0.3313757953</v>
      </c>
      <c r="D557" s="13">
        <v>0.28499999999999998</v>
      </c>
      <c r="E557" s="13">
        <v>56.5</v>
      </c>
      <c r="F557" s="13">
        <v>1.92</v>
      </c>
      <c r="G557" s="13">
        <v>0.50600000000000001</v>
      </c>
      <c r="H557" s="12">
        <v>1</v>
      </c>
      <c r="I557" s="15">
        <f t="shared" si="48"/>
        <v>1.92</v>
      </c>
      <c r="J557" s="15">
        <f t="shared" si="49"/>
        <v>0.50600000000000001</v>
      </c>
      <c r="K557" s="13">
        <v>415.8</v>
      </c>
      <c r="L557" s="12">
        <f t="shared" si="50"/>
        <v>0.44466489531818748</v>
      </c>
      <c r="M557">
        <f t="shared" si="51"/>
        <v>548</v>
      </c>
      <c r="N557">
        <f t="shared" si="52"/>
        <v>2</v>
      </c>
      <c r="O557">
        <f t="shared" si="53"/>
        <v>0.6</v>
      </c>
    </row>
    <row r="558" spans="1:15">
      <c r="A558" s="12" t="s">
        <v>41</v>
      </c>
      <c r="B558" s="12">
        <v>2110</v>
      </c>
      <c r="C558" s="14">
        <v>0.2350045388</v>
      </c>
      <c r="D558" s="13">
        <v>0.40500000000000003</v>
      </c>
      <c r="E558" s="13">
        <v>56.5</v>
      </c>
      <c r="F558" s="13">
        <v>2.7</v>
      </c>
      <c r="G558" s="13">
        <v>0.57599999999999996</v>
      </c>
      <c r="H558" s="12">
        <v>1</v>
      </c>
      <c r="I558" s="15">
        <f t="shared" si="48"/>
        <v>2.7</v>
      </c>
      <c r="J558" s="15">
        <f t="shared" si="49"/>
        <v>0.57599999999999996</v>
      </c>
      <c r="K558" s="13">
        <v>419</v>
      </c>
      <c r="L558" s="12">
        <f t="shared" si="50"/>
        <v>0.44812427992424997</v>
      </c>
      <c r="M558">
        <f t="shared" si="51"/>
        <v>553</v>
      </c>
      <c r="N558">
        <f t="shared" si="52"/>
        <v>3</v>
      </c>
      <c r="O558">
        <f t="shared" si="53"/>
        <v>0.7</v>
      </c>
    </row>
    <row r="559" spans="1:15">
      <c r="A559" s="12" t="s">
        <v>41</v>
      </c>
      <c r="B559" s="12">
        <v>4110</v>
      </c>
      <c r="C559" s="14">
        <v>1.0277673637</v>
      </c>
      <c r="D559" s="13">
        <v>0.41299999999999998</v>
      </c>
      <c r="E559" s="13">
        <v>56.5</v>
      </c>
      <c r="F559" s="13">
        <v>0.7</v>
      </c>
      <c r="G559" s="13">
        <v>0.09</v>
      </c>
      <c r="H559" s="12">
        <v>1</v>
      </c>
      <c r="I559" s="15">
        <f t="shared" si="48"/>
        <v>0.7</v>
      </c>
      <c r="J559" s="15">
        <f t="shared" si="49"/>
        <v>0.09</v>
      </c>
      <c r="K559" s="13">
        <v>1868.6</v>
      </c>
      <c r="L559" s="12">
        <f t="shared" si="50"/>
        <v>1.9985364623548041</v>
      </c>
      <c r="M559">
        <f t="shared" si="51"/>
        <v>2465</v>
      </c>
      <c r="N559">
        <f t="shared" si="52"/>
        <v>4</v>
      </c>
      <c r="O559">
        <f t="shared" si="53"/>
        <v>0.5</v>
      </c>
    </row>
    <row r="560" spans="1:15">
      <c r="A560" s="12" t="s">
        <v>41</v>
      </c>
      <c r="B560" s="12">
        <v>4110</v>
      </c>
      <c r="C560" s="14">
        <v>15.492786214500001</v>
      </c>
      <c r="D560" s="13">
        <v>0.41299999999999998</v>
      </c>
      <c r="E560" s="13">
        <v>56.5</v>
      </c>
      <c r="F560" s="13">
        <v>0.7</v>
      </c>
      <c r="G560" s="13">
        <v>0.09</v>
      </c>
      <c r="H560" s="12">
        <v>1</v>
      </c>
      <c r="I560" s="15">
        <f t="shared" si="48"/>
        <v>0.7</v>
      </c>
      <c r="J560" s="15">
        <f t="shared" si="49"/>
        <v>0.09</v>
      </c>
      <c r="K560" s="13">
        <v>28168.799999999999</v>
      </c>
      <c r="L560" s="12">
        <f t="shared" si="50"/>
        <v>30.126368326854188</v>
      </c>
      <c r="M560">
        <f t="shared" si="51"/>
        <v>37160</v>
      </c>
      <c r="N560">
        <f t="shared" si="52"/>
        <v>57</v>
      </c>
      <c r="O560">
        <f t="shared" si="53"/>
        <v>7.4</v>
      </c>
    </row>
    <row r="561" spans="1:15">
      <c r="A561" s="12" t="s">
        <v>41</v>
      </c>
      <c r="B561" s="12">
        <v>1300</v>
      </c>
      <c r="C561" s="14">
        <v>0.66531406670000004</v>
      </c>
      <c r="D561" s="13">
        <v>0.69199999999999995</v>
      </c>
      <c r="E561" s="13">
        <v>56.5</v>
      </c>
      <c r="F561" s="13">
        <v>2.1</v>
      </c>
      <c r="G561" s="13">
        <v>0.51600000000000001</v>
      </c>
      <c r="H561" s="12">
        <v>1</v>
      </c>
      <c r="I561" s="15">
        <f t="shared" si="48"/>
        <v>2.1</v>
      </c>
      <c r="J561" s="15">
        <f t="shared" si="49"/>
        <v>0.51600000000000001</v>
      </c>
      <c r="K561" s="13">
        <v>2026.9</v>
      </c>
      <c r="L561" s="12">
        <f t="shared" si="50"/>
        <v>2.1677041149863832</v>
      </c>
      <c r="M561">
        <f t="shared" si="51"/>
        <v>2674</v>
      </c>
      <c r="N561">
        <f t="shared" si="52"/>
        <v>12</v>
      </c>
      <c r="O561">
        <f t="shared" si="53"/>
        <v>3</v>
      </c>
    </row>
    <row r="562" spans="1:15">
      <c r="A562" s="12" t="s">
        <v>41</v>
      </c>
      <c r="B562" s="12">
        <v>2110</v>
      </c>
      <c r="C562" s="14">
        <v>1.8229088399999999E-2</v>
      </c>
      <c r="D562" s="13">
        <v>0.40500000000000003</v>
      </c>
      <c r="E562" s="13">
        <v>56.5</v>
      </c>
      <c r="F562" s="13">
        <v>2.7</v>
      </c>
      <c r="G562" s="13">
        <v>0.57599999999999996</v>
      </c>
      <c r="H562" s="12">
        <v>1</v>
      </c>
      <c r="I562" s="15">
        <f t="shared" si="48"/>
        <v>2.7</v>
      </c>
      <c r="J562" s="15">
        <f t="shared" si="49"/>
        <v>0.57599999999999996</v>
      </c>
      <c r="K562" s="13">
        <v>32.5</v>
      </c>
      <c r="L562" s="12">
        <f t="shared" si="50"/>
        <v>3.4760592942750003E-2</v>
      </c>
      <c r="M562">
        <f t="shared" si="51"/>
        <v>43</v>
      </c>
      <c r="N562">
        <f t="shared" si="52"/>
        <v>0</v>
      </c>
      <c r="O562">
        <f t="shared" si="53"/>
        <v>0.1</v>
      </c>
    </row>
    <row r="563" spans="1:15">
      <c r="A563" s="12" t="s">
        <v>41</v>
      </c>
      <c r="B563" s="12">
        <v>1300</v>
      </c>
      <c r="C563" s="14">
        <v>0.39519962669999997</v>
      </c>
      <c r="D563" s="13">
        <v>0.67700000000000005</v>
      </c>
      <c r="E563" s="13">
        <v>56.5</v>
      </c>
      <c r="F563" s="13">
        <v>2.1</v>
      </c>
      <c r="G563" s="13">
        <v>0.51600000000000001</v>
      </c>
      <c r="H563" s="12">
        <v>1</v>
      </c>
      <c r="I563" s="15">
        <f t="shared" si="48"/>
        <v>2.1</v>
      </c>
      <c r="J563" s="15">
        <f t="shared" si="49"/>
        <v>0.51600000000000001</v>
      </c>
      <c r="K563" s="13">
        <v>7093.8</v>
      </c>
      <c r="L563" s="12">
        <f t="shared" si="50"/>
        <v>1.2597152767573625</v>
      </c>
      <c r="M563">
        <f t="shared" si="51"/>
        <v>1554</v>
      </c>
      <c r="N563">
        <f t="shared" si="52"/>
        <v>7</v>
      </c>
      <c r="O563">
        <f t="shared" si="53"/>
        <v>1.8</v>
      </c>
    </row>
    <row r="564" spans="1:15">
      <c r="A564" s="12" t="s">
        <v>41</v>
      </c>
      <c r="B564" s="12">
        <v>2110</v>
      </c>
      <c r="C564" s="14">
        <v>28.657214653400001</v>
      </c>
      <c r="D564" s="13">
        <v>0.40500000000000003</v>
      </c>
      <c r="E564" s="13">
        <v>56.5</v>
      </c>
      <c r="F564" s="13">
        <v>2.7</v>
      </c>
      <c r="G564" s="13">
        <v>0.57599999999999996</v>
      </c>
      <c r="H564" s="12">
        <v>1</v>
      </c>
      <c r="I564" s="15">
        <f t="shared" si="48"/>
        <v>2.7</v>
      </c>
      <c r="J564" s="15">
        <f t="shared" si="49"/>
        <v>0.57599999999999996</v>
      </c>
      <c r="K564" s="13">
        <v>51095</v>
      </c>
      <c r="L564" s="12">
        <f t="shared" si="50"/>
        <v>54.645726192202126</v>
      </c>
      <c r="M564">
        <f t="shared" si="51"/>
        <v>67404</v>
      </c>
      <c r="N564">
        <f t="shared" si="52"/>
        <v>401</v>
      </c>
      <c r="O564">
        <f t="shared" si="53"/>
        <v>85.6</v>
      </c>
    </row>
    <row r="565" spans="1:15">
      <c r="A565" s="12" t="s">
        <v>41</v>
      </c>
      <c r="B565" s="12">
        <v>1300</v>
      </c>
      <c r="C565" s="14">
        <v>2.2233528115999999</v>
      </c>
      <c r="D565" s="13">
        <v>0.67700000000000005</v>
      </c>
      <c r="E565" s="13">
        <v>56.5</v>
      </c>
      <c r="F565" s="13">
        <v>2.1</v>
      </c>
      <c r="G565" s="13">
        <v>0.51600000000000001</v>
      </c>
      <c r="H565" s="12">
        <v>1</v>
      </c>
      <c r="I565" s="15">
        <f t="shared" si="48"/>
        <v>2.1</v>
      </c>
      <c r="J565" s="15">
        <f t="shared" si="49"/>
        <v>0.51600000000000001</v>
      </c>
      <c r="K565" s="13">
        <v>6626.6</v>
      </c>
      <c r="L565" s="12">
        <f t="shared" si="50"/>
        <v>7.0870297266754827</v>
      </c>
      <c r="M565">
        <f t="shared" si="51"/>
        <v>8742</v>
      </c>
      <c r="N565">
        <f t="shared" si="52"/>
        <v>40</v>
      </c>
      <c r="O565">
        <f t="shared" si="53"/>
        <v>9.9</v>
      </c>
    </row>
    <row r="566" spans="1:15">
      <c r="A566" s="12" t="s">
        <v>41</v>
      </c>
      <c r="B566" s="12">
        <v>1300</v>
      </c>
      <c r="C566" s="14">
        <v>3.0519095898000002</v>
      </c>
      <c r="D566" s="13">
        <v>0.66200000000000003</v>
      </c>
      <c r="E566" s="13">
        <v>56.5</v>
      </c>
      <c r="F566" s="13">
        <v>2.1</v>
      </c>
      <c r="G566" s="13">
        <v>0.51600000000000001</v>
      </c>
      <c r="H566" s="12">
        <v>1</v>
      </c>
      <c r="I566" s="15">
        <f t="shared" si="48"/>
        <v>2.1</v>
      </c>
      <c r="J566" s="15">
        <f t="shared" si="49"/>
        <v>0.51600000000000001</v>
      </c>
      <c r="K566" s="13">
        <v>8894.5</v>
      </c>
      <c r="L566" s="12">
        <f t="shared" si="50"/>
        <v>9.5125478656074502</v>
      </c>
      <c r="M566">
        <f t="shared" si="51"/>
        <v>11734</v>
      </c>
      <c r="N566">
        <f t="shared" si="52"/>
        <v>54</v>
      </c>
      <c r="O566">
        <f t="shared" si="53"/>
        <v>13.4</v>
      </c>
    </row>
    <row r="567" spans="1:15">
      <c r="A567" s="12" t="s">
        <v>41</v>
      </c>
      <c r="B567" s="12">
        <v>5300</v>
      </c>
      <c r="C567" s="14">
        <v>0.2146482911</v>
      </c>
      <c r="D567" s="13">
        <v>0.5</v>
      </c>
      <c r="E567" s="13">
        <v>56.5</v>
      </c>
      <c r="F567" s="13">
        <v>0.6</v>
      </c>
      <c r="G567" s="13">
        <v>0.13500000000000001</v>
      </c>
      <c r="H567" s="12">
        <v>1</v>
      </c>
      <c r="I567" s="15">
        <f t="shared" si="48"/>
        <v>0.6</v>
      </c>
      <c r="J567" s="15">
        <f t="shared" si="49"/>
        <v>0.13500000000000001</v>
      </c>
      <c r="K567" s="13">
        <v>506.7</v>
      </c>
      <c r="L567" s="12">
        <f t="shared" si="50"/>
        <v>0.50531785196458334</v>
      </c>
      <c r="M567">
        <f t="shared" si="51"/>
        <v>623</v>
      </c>
      <c r="N567">
        <f t="shared" si="52"/>
        <v>1</v>
      </c>
      <c r="O567">
        <f t="shared" si="53"/>
        <v>0.2</v>
      </c>
    </row>
    <row r="568" spans="1:15">
      <c r="A568" s="12" t="s">
        <v>41</v>
      </c>
      <c r="B568" s="12">
        <v>4110</v>
      </c>
      <c r="C568" s="14">
        <v>0.22045156339999999</v>
      </c>
      <c r="D568" s="13">
        <v>0.309</v>
      </c>
      <c r="E568" s="13">
        <v>56.5</v>
      </c>
      <c r="F568" s="13">
        <v>0.7</v>
      </c>
      <c r="G568" s="13">
        <v>0.09</v>
      </c>
      <c r="H568" s="12">
        <v>1</v>
      </c>
      <c r="I568" s="15">
        <f t="shared" si="48"/>
        <v>0.7</v>
      </c>
      <c r="J568" s="15">
        <f t="shared" si="49"/>
        <v>0.09</v>
      </c>
      <c r="K568" s="13">
        <v>299.89999999999998</v>
      </c>
      <c r="L568" s="12">
        <f t="shared" si="50"/>
        <v>0.320729468301575</v>
      </c>
      <c r="M568">
        <f t="shared" si="51"/>
        <v>396</v>
      </c>
      <c r="N568">
        <f t="shared" si="52"/>
        <v>1</v>
      </c>
      <c r="O568">
        <f t="shared" si="53"/>
        <v>0.1</v>
      </c>
    </row>
    <row r="569" spans="1:15">
      <c r="A569" s="12" t="s">
        <v>41</v>
      </c>
      <c r="B569" s="12">
        <v>2210</v>
      </c>
      <c r="C569" s="14">
        <v>2.8123736984000001</v>
      </c>
      <c r="D569" s="13">
        <v>0.26800000000000002</v>
      </c>
      <c r="E569" s="13">
        <v>56.5</v>
      </c>
      <c r="F569" s="13">
        <v>1.92</v>
      </c>
      <c r="G569" s="13">
        <v>0.50600000000000001</v>
      </c>
      <c r="H569" s="12">
        <v>1</v>
      </c>
      <c r="I569" s="15">
        <f t="shared" si="48"/>
        <v>1.92</v>
      </c>
      <c r="J569" s="15">
        <f t="shared" si="49"/>
        <v>0.50600000000000001</v>
      </c>
      <c r="K569" s="13">
        <v>3318.2</v>
      </c>
      <c r="L569" s="12">
        <f t="shared" si="50"/>
        <v>3.5487468784310674</v>
      </c>
      <c r="M569">
        <f t="shared" si="51"/>
        <v>4377</v>
      </c>
      <c r="N569">
        <f t="shared" si="52"/>
        <v>19</v>
      </c>
      <c r="O569">
        <f t="shared" si="53"/>
        <v>4.9000000000000004</v>
      </c>
    </row>
    <row r="570" spans="1:15">
      <c r="A570" s="12" t="s">
        <v>41</v>
      </c>
      <c r="B570" s="12">
        <v>5300</v>
      </c>
      <c r="C570" s="14">
        <v>1.4021113777</v>
      </c>
      <c r="D570" s="13">
        <v>0.5</v>
      </c>
      <c r="E570" s="13">
        <v>56.5</v>
      </c>
      <c r="F570" s="13">
        <v>0.6</v>
      </c>
      <c r="G570" s="13">
        <v>0.13500000000000001</v>
      </c>
      <c r="H570" s="12">
        <v>1</v>
      </c>
      <c r="I570" s="15">
        <f t="shared" si="48"/>
        <v>0.6</v>
      </c>
      <c r="J570" s="15">
        <f t="shared" si="49"/>
        <v>0.13500000000000001</v>
      </c>
      <c r="K570" s="13">
        <v>3086.3</v>
      </c>
      <c r="L570" s="12">
        <f t="shared" si="50"/>
        <v>3.3008038683354166</v>
      </c>
      <c r="M570">
        <f t="shared" si="51"/>
        <v>4071</v>
      </c>
      <c r="N570">
        <f t="shared" si="52"/>
        <v>5</v>
      </c>
      <c r="O570">
        <f t="shared" si="53"/>
        <v>1.2</v>
      </c>
    </row>
    <row r="571" spans="1:15">
      <c r="A571" s="12" t="s">
        <v>41</v>
      </c>
      <c r="B571" s="12">
        <v>5300</v>
      </c>
      <c r="C571" s="14">
        <v>1.1164602699999999</v>
      </c>
      <c r="D571" s="13">
        <v>0.5</v>
      </c>
      <c r="E571" s="13">
        <v>56.5</v>
      </c>
      <c r="F571" s="13">
        <v>0.6</v>
      </c>
      <c r="G571" s="13">
        <v>0.13500000000000001</v>
      </c>
      <c r="H571" s="12">
        <v>1</v>
      </c>
      <c r="I571" s="15">
        <f t="shared" si="48"/>
        <v>0.6</v>
      </c>
      <c r="J571" s="15">
        <f t="shared" si="49"/>
        <v>0.13500000000000001</v>
      </c>
      <c r="K571" s="13">
        <v>2457.5</v>
      </c>
      <c r="L571" s="12">
        <f t="shared" si="50"/>
        <v>2.6283335522916667</v>
      </c>
      <c r="M571">
        <f t="shared" si="51"/>
        <v>3242</v>
      </c>
      <c r="N571">
        <f t="shared" si="52"/>
        <v>4</v>
      </c>
      <c r="O571">
        <f t="shared" si="53"/>
        <v>1</v>
      </c>
    </row>
    <row r="572" spans="1:15">
      <c r="A572" s="12" t="s">
        <v>41</v>
      </c>
      <c r="B572" s="12">
        <v>5300</v>
      </c>
      <c r="C572" s="14">
        <v>0.34518751980000001</v>
      </c>
      <c r="D572" s="13">
        <v>0.5</v>
      </c>
      <c r="E572" s="13">
        <v>56.5</v>
      </c>
      <c r="F572" s="13">
        <v>0.6</v>
      </c>
      <c r="G572" s="13">
        <v>0.13500000000000001</v>
      </c>
      <c r="H572" s="12">
        <v>1</v>
      </c>
      <c r="I572" s="15">
        <f t="shared" si="48"/>
        <v>0.6</v>
      </c>
      <c r="J572" s="15">
        <f t="shared" si="49"/>
        <v>0.13500000000000001</v>
      </c>
      <c r="K572" s="13">
        <v>4955.8999999999996</v>
      </c>
      <c r="L572" s="12">
        <f t="shared" si="50"/>
        <v>0.81262895286250003</v>
      </c>
      <c r="M572">
        <f t="shared" si="51"/>
        <v>1002</v>
      </c>
      <c r="N572">
        <f t="shared" si="52"/>
        <v>1</v>
      </c>
      <c r="O572">
        <f t="shared" si="53"/>
        <v>0.3</v>
      </c>
    </row>
    <row r="573" spans="1:15">
      <c r="A573" s="12" t="s">
        <v>41</v>
      </c>
      <c r="B573" s="12">
        <v>4110</v>
      </c>
      <c r="C573" s="14">
        <v>0.28805108070000002</v>
      </c>
      <c r="D573" s="13">
        <v>0.41299999999999998</v>
      </c>
      <c r="E573" s="13">
        <v>56.5</v>
      </c>
      <c r="F573" s="13">
        <v>0.7</v>
      </c>
      <c r="G573" s="13">
        <v>0.09</v>
      </c>
      <c r="H573" s="12">
        <v>1</v>
      </c>
      <c r="I573" s="15">
        <f t="shared" si="48"/>
        <v>0.7</v>
      </c>
      <c r="J573" s="15">
        <f t="shared" si="49"/>
        <v>0.09</v>
      </c>
      <c r="K573" s="13">
        <v>523.70000000000005</v>
      </c>
      <c r="L573" s="12">
        <f t="shared" si="50"/>
        <v>0.56012732854951253</v>
      </c>
      <c r="M573">
        <f t="shared" si="51"/>
        <v>691</v>
      </c>
      <c r="N573">
        <f t="shared" si="52"/>
        <v>1</v>
      </c>
      <c r="O573">
        <f t="shared" si="53"/>
        <v>0.1</v>
      </c>
    </row>
    <row r="574" spans="1:15">
      <c r="A574" s="12" t="s">
        <v>41</v>
      </c>
      <c r="B574" s="12">
        <v>2210</v>
      </c>
      <c r="C574" s="14">
        <v>0.92135931459999998</v>
      </c>
      <c r="D574" s="13">
        <v>0.26800000000000002</v>
      </c>
      <c r="E574" s="13">
        <v>56.5</v>
      </c>
      <c r="F574" s="13">
        <v>1.92</v>
      </c>
      <c r="G574" s="13">
        <v>0.50600000000000001</v>
      </c>
      <c r="H574" s="12">
        <v>1</v>
      </c>
      <c r="I574" s="15">
        <f t="shared" si="48"/>
        <v>1.92</v>
      </c>
      <c r="J574" s="15">
        <f t="shared" si="49"/>
        <v>0.50600000000000001</v>
      </c>
      <c r="K574" s="13">
        <v>1087</v>
      </c>
      <c r="L574" s="12">
        <f t="shared" si="50"/>
        <v>1.1626018951394335</v>
      </c>
      <c r="M574">
        <f t="shared" si="51"/>
        <v>1434</v>
      </c>
      <c r="N574">
        <f t="shared" si="52"/>
        <v>6</v>
      </c>
      <c r="O574">
        <f t="shared" si="53"/>
        <v>1.6</v>
      </c>
    </row>
    <row r="575" spans="1:15">
      <c r="A575" s="12" t="s">
        <v>41</v>
      </c>
      <c r="B575" s="12">
        <v>4340</v>
      </c>
      <c r="C575" s="14">
        <v>0.82998310799999997</v>
      </c>
      <c r="D575" s="13">
        <v>0.41299999999999998</v>
      </c>
      <c r="E575" s="13">
        <v>56.5</v>
      </c>
      <c r="F575" s="13">
        <v>0.7</v>
      </c>
      <c r="G575" s="13">
        <v>0.09</v>
      </c>
      <c r="H575" s="12">
        <v>1</v>
      </c>
      <c r="I575" s="15">
        <f t="shared" si="48"/>
        <v>0.7</v>
      </c>
      <c r="J575" s="15">
        <f t="shared" si="49"/>
        <v>0.09</v>
      </c>
      <c r="K575" s="13">
        <v>1509.1</v>
      </c>
      <c r="L575" s="12">
        <f t="shared" si="50"/>
        <v>1.6139367361354999</v>
      </c>
      <c r="M575">
        <f t="shared" si="51"/>
        <v>1991</v>
      </c>
      <c r="N575">
        <f t="shared" si="52"/>
        <v>3</v>
      </c>
      <c r="O575">
        <f t="shared" si="53"/>
        <v>0.4</v>
      </c>
    </row>
    <row r="576" spans="1:15">
      <c r="A576" s="12" t="s">
        <v>41</v>
      </c>
      <c r="B576" s="12">
        <v>4340</v>
      </c>
      <c r="C576" s="14">
        <v>12.891592446100001</v>
      </c>
      <c r="D576" s="13">
        <v>0.41299999999999998</v>
      </c>
      <c r="E576" s="13">
        <v>56.5</v>
      </c>
      <c r="F576" s="13">
        <v>0.7</v>
      </c>
      <c r="G576" s="13">
        <v>0.09</v>
      </c>
      <c r="H576" s="12">
        <v>1</v>
      </c>
      <c r="I576" s="15">
        <f t="shared" si="48"/>
        <v>0.7</v>
      </c>
      <c r="J576" s="15">
        <f t="shared" si="49"/>
        <v>0.09</v>
      </c>
      <c r="K576" s="13">
        <v>23439.3</v>
      </c>
      <c r="L576" s="12">
        <f t="shared" si="50"/>
        <v>25.068238661126703</v>
      </c>
      <c r="M576">
        <f t="shared" si="51"/>
        <v>30921</v>
      </c>
      <c r="N576">
        <f t="shared" si="52"/>
        <v>48</v>
      </c>
      <c r="O576">
        <f t="shared" si="53"/>
        <v>6.1</v>
      </c>
    </row>
    <row r="577" spans="1:15">
      <c r="A577" s="12" t="s">
        <v>41</v>
      </c>
      <c r="B577" s="12">
        <v>1300</v>
      </c>
      <c r="C577" s="14">
        <v>16.028111531099999</v>
      </c>
      <c r="D577" s="13">
        <v>0.69199999999999995</v>
      </c>
      <c r="E577" s="13">
        <v>56.5</v>
      </c>
      <c r="F577" s="13">
        <v>2.1</v>
      </c>
      <c r="G577" s="13">
        <v>0.51600000000000001</v>
      </c>
      <c r="H577" s="12">
        <v>1</v>
      </c>
      <c r="I577" s="15">
        <f t="shared" si="48"/>
        <v>2.1</v>
      </c>
      <c r="J577" s="15">
        <f t="shared" si="49"/>
        <v>0.51600000000000001</v>
      </c>
      <c r="K577" s="13">
        <v>48828.800000000003</v>
      </c>
      <c r="L577" s="12">
        <f t="shared" si="50"/>
        <v>52.222258720245641</v>
      </c>
      <c r="M577">
        <f t="shared" si="51"/>
        <v>64415</v>
      </c>
      <c r="N577">
        <f t="shared" si="52"/>
        <v>298</v>
      </c>
      <c r="O577">
        <f t="shared" si="53"/>
        <v>73.3</v>
      </c>
    </row>
    <row r="578" spans="1:15">
      <c r="A578" s="12" t="s">
        <v>41</v>
      </c>
      <c r="B578" s="12">
        <v>8110</v>
      </c>
      <c r="C578" s="14">
        <v>3.0195944812</v>
      </c>
      <c r="D578" s="13">
        <v>0.39900000000000002</v>
      </c>
      <c r="E578" s="13">
        <v>56.5</v>
      </c>
      <c r="F578" s="13">
        <v>1.1499999999999999</v>
      </c>
      <c r="G578" s="13">
        <v>0.15</v>
      </c>
      <c r="H578" s="12">
        <v>1</v>
      </c>
      <c r="I578" s="15">
        <f t="shared" si="48"/>
        <v>1.1499999999999999</v>
      </c>
      <c r="J578" s="15">
        <f t="shared" si="49"/>
        <v>0.15</v>
      </c>
      <c r="K578" s="13">
        <v>5304.1</v>
      </c>
      <c r="L578" s="12">
        <f t="shared" si="50"/>
        <v>5.6726856822443503</v>
      </c>
      <c r="M578">
        <f t="shared" si="51"/>
        <v>6997</v>
      </c>
      <c r="N578">
        <f t="shared" si="52"/>
        <v>18</v>
      </c>
      <c r="O578">
        <f t="shared" si="53"/>
        <v>2.2999999999999998</v>
      </c>
    </row>
    <row r="579" spans="1:15">
      <c r="A579" s="12" t="s">
        <v>41</v>
      </c>
      <c r="B579" s="12">
        <v>4340</v>
      </c>
      <c r="C579" s="14">
        <v>0.5936366233</v>
      </c>
      <c r="D579" s="13">
        <v>0.41299999999999998</v>
      </c>
      <c r="E579" s="13">
        <v>56.5</v>
      </c>
      <c r="F579" s="13">
        <v>0.7</v>
      </c>
      <c r="G579" s="13">
        <v>0.09</v>
      </c>
      <c r="H579" s="12">
        <v>1</v>
      </c>
      <c r="I579" s="15">
        <f t="shared" ref="I579:I642" si="54">F579</f>
        <v>0.7</v>
      </c>
      <c r="J579" s="15">
        <f t="shared" ref="J579:J642" si="55">G579</f>
        <v>0.09</v>
      </c>
      <c r="K579" s="13">
        <v>1079.3</v>
      </c>
      <c r="L579" s="12">
        <f t="shared" ref="L579:L642" si="56">E579*D579*C579/12</f>
        <v>1.154351148866154</v>
      </c>
      <c r="M579">
        <f t="shared" ref="M579:M642" si="57">ROUND(E579*D579*C579*102.79,0)</f>
        <v>1424</v>
      </c>
      <c r="N579">
        <f t="shared" ref="N579:N642" si="58">ROUND(I579*M579*0.002205,0)</f>
        <v>2</v>
      </c>
      <c r="O579">
        <f t="shared" ref="O579:O642" si="59">ROUND(J579*M579*0.002205,1)</f>
        <v>0.3</v>
      </c>
    </row>
    <row r="580" spans="1:15">
      <c r="A580" s="12" t="s">
        <v>41</v>
      </c>
      <c r="B580" s="12">
        <v>5300</v>
      </c>
      <c r="C580" s="14">
        <v>0.67431021609999997</v>
      </c>
      <c r="D580" s="13">
        <v>0.5</v>
      </c>
      <c r="E580" s="13">
        <v>56.5</v>
      </c>
      <c r="F580" s="13">
        <v>0.6</v>
      </c>
      <c r="G580" s="13">
        <v>0.13500000000000001</v>
      </c>
      <c r="H580" s="12">
        <v>1</v>
      </c>
      <c r="I580" s="15">
        <f t="shared" si="54"/>
        <v>0.6</v>
      </c>
      <c r="J580" s="15">
        <f t="shared" si="55"/>
        <v>0.13500000000000001</v>
      </c>
      <c r="K580" s="13">
        <v>1484.3</v>
      </c>
      <c r="L580" s="12">
        <f t="shared" si="56"/>
        <v>1.5874386337354167</v>
      </c>
      <c r="M580">
        <f t="shared" si="57"/>
        <v>1958</v>
      </c>
      <c r="N580">
        <f t="shared" si="58"/>
        <v>3</v>
      </c>
      <c r="O580">
        <f t="shared" si="59"/>
        <v>0.6</v>
      </c>
    </row>
    <row r="581" spans="1:15">
      <c r="A581" s="12" t="s">
        <v>41</v>
      </c>
      <c r="B581" s="12">
        <v>7400</v>
      </c>
      <c r="C581" s="14">
        <v>3.6699306000000001E-2</v>
      </c>
      <c r="D581" s="13">
        <v>0.223</v>
      </c>
      <c r="E581" s="13">
        <v>56.5</v>
      </c>
      <c r="F581" s="13">
        <v>1.38</v>
      </c>
      <c r="G581" s="13">
        <v>0.109</v>
      </c>
      <c r="H581" s="12">
        <v>1</v>
      </c>
      <c r="I581" s="15">
        <f t="shared" si="54"/>
        <v>1.38</v>
      </c>
      <c r="J581" s="15">
        <f t="shared" si="55"/>
        <v>0.109</v>
      </c>
      <c r="K581" s="13">
        <v>36</v>
      </c>
      <c r="L581" s="12">
        <f t="shared" si="56"/>
        <v>3.8532742162250007E-2</v>
      </c>
      <c r="M581">
        <f t="shared" si="57"/>
        <v>48</v>
      </c>
      <c r="N581">
        <f t="shared" si="58"/>
        <v>0</v>
      </c>
      <c r="O581">
        <f t="shared" si="59"/>
        <v>0</v>
      </c>
    </row>
    <row r="582" spans="1:15">
      <c r="A582" s="12" t="s">
        <v>41</v>
      </c>
      <c r="B582" s="12">
        <v>2210</v>
      </c>
      <c r="C582" s="14">
        <v>3.4630353899999999</v>
      </c>
      <c r="D582" s="13">
        <v>0.26800000000000002</v>
      </c>
      <c r="E582" s="13">
        <v>56.5</v>
      </c>
      <c r="F582" s="13">
        <v>1.92</v>
      </c>
      <c r="G582" s="13">
        <v>0.50600000000000001</v>
      </c>
      <c r="H582" s="12">
        <v>1</v>
      </c>
      <c r="I582" s="15">
        <f t="shared" si="54"/>
        <v>1.92</v>
      </c>
      <c r="J582" s="15">
        <f t="shared" si="55"/>
        <v>0.50600000000000001</v>
      </c>
      <c r="K582" s="13">
        <v>4085.9</v>
      </c>
      <c r="L582" s="12">
        <f t="shared" si="56"/>
        <v>4.3697734896150005</v>
      </c>
      <c r="M582">
        <f t="shared" si="57"/>
        <v>5390</v>
      </c>
      <c r="N582">
        <f t="shared" si="58"/>
        <v>23</v>
      </c>
      <c r="O582">
        <f t="shared" si="59"/>
        <v>6</v>
      </c>
    </row>
    <row r="583" spans="1:15">
      <c r="A583" s="12" t="s">
        <v>41</v>
      </c>
      <c r="B583" s="12">
        <v>2110</v>
      </c>
      <c r="C583" s="14">
        <v>2.1279392503999999</v>
      </c>
      <c r="D583" s="13">
        <v>0.40500000000000003</v>
      </c>
      <c r="E583" s="13">
        <v>56.5</v>
      </c>
      <c r="F583" s="13">
        <v>2.7</v>
      </c>
      <c r="G583" s="13">
        <v>0.57599999999999996</v>
      </c>
      <c r="H583" s="12">
        <v>1</v>
      </c>
      <c r="I583" s="15">
        <f t="shared" si="54"/>
        <v>2.7</v>
      </c>
      <c r="J583" s="15">
        <f t="shared" si="55"/>
        <v>0.57599999999999996</v>
      </c>
      <c r="K583" s="13">
        <v>3794</v>
      </c>
      <c r="L583" s="12">
        <f t="shared" si="56"/>
        <v>4.0577141581065002</v>
      </c>
      <c r="M583">
        <f t="shared" si="57"/>
        <v>5005</v>
      </c>
      <c r="N583">
        <f t="shared" si="58"/>
        <v>30</v>
      </c>
      <c r="O583">
        <f t="shared" si="59"/>
        <v>6.4</v>
      </c>
    </row>
    <row r="584" spans="1:15">
      <c r="A584" s="12" t="s">
        <v>41</v>
      </c>
      <c r="B584" s="12">
        <v>5300</v>
      </c>
      <c r="C584" s="14">
        <v>8.9939666799999998E-2</v>
      </c>
      <c r="D584" s="13">
        <v>0.5</v>
      </c>
      <c r="E584" s="13">
        <v>56.5</v>
      </c>
      <c r="F584" s="13">
        <v>0.6</v>
      </c>
      <c r="G584" s="13">
        <v>0.13500000000000001</v>
      </c>
      <c r="H584" s="12">
        <v>1</v>
      </c>
      <c r="I584" s="15">
        <f t="shared" si="54"/>
        <v>0.6</v>
      </c>
      <c r="J584" s="15">
        <f t="shared" si="55"/>
        <v>0.13500000000000001</v>
      </c>
      <c r="K584" s="13">
        <v>198</v>
      </c>
      <c r="L584" s="12">
        <f t="shared" si="56"/>
        <v>0.21173296559166666</v>
      </c>
      <c r="M584">
        <f t="shared" si="57"/>
        <v>261</v>
      </c>
      <c r="N584">
        <f t="shared" si="58"/>
        <v>0</v>
      </c>
      <c r="O584">
        <f t="shared" si="59"/>
        <v>0.1</v>
      </c>
    </row>
    <row r="585" spans="1:15">
      <c r="A585" s="12" t="s">
        <v>41</v>
      </c>
      <c r="B585" s="12">
        <v>4110</v>
      </c>
      <c r="C585" s="14">
        <v>6.1055199000000001E-3</v>
      </c>
      <c r="D585" s="13">
        <v>0.41299999999999998</v>
      </c>
      <c r="E585" s="13">
        <v>56.5</v>
      </c>
      <c r="F585" s="13">
        <v>0.7</v>
      </c>
      <c r="G585" s="13">
        <v>0.09</v>
      </c>
      <c r="H585" s="12">
        <v>1</v>
      </c>
      <c r="I585" s="15">
        <f t="shared" si="54"/>
        <v>0.7</v>
      </c>
      <c r="J585" s="15">
        <f t="shared" si="55"/>
        <v>0.09</v>
      </c>
      <c r="K585" s="13">
        <v>11.1</v>
      </c>
      <c r="L585" s="12">
        <f t="shared" si="56"/>
        <v>1.1872437842212499E-2</v>
      </c>
      <c r="M585">
        <f t="shared" si="57"/>
        <v>15</v>
      </c>
      <c r="N585">
        <f t="shared" si="58"/>
        <v>0</v>
      </c>
      <c r="O585">
        <f t="shared" si="59"/>
        <v>0</v>
      </c>
    </row>
    <row r="586" spans="1:15">
      <c r="A586" s="12" t="s">
        <v>41</v>
      </c>
      <c r="B586" s="12">
        <v>5300</v>
      </c>
      <c r="C586" s="14">
        <v>4.8038737400000003E-2</v>
      </c>
      <c r="D586" s="13">
        <v>0.5</v>
      </c>
      <c r="E586" s="13">
        <v>56.5</v>
      </c>
      <c r="F586" s="13">
        <v>0.6</v>
      </c>
      <c r="G586" s="13">
        <v>0.13500000000000001</v>
      </c>
      <c r="H586" s="12">
        <v>1</v>
      </c>
      <c r="I586" s="15">
        <f t="shared" si="54"/>
        <v>0.6</v>
      </c>
      <c r="J586" s="15">
        <f t="shared" si="55"/>
        <v>0.13500000000000001</v>
      </c>
      <c r="K586" s="13">
        <v>105.7</v>
      </c>
      <c r="L586" s="12">
        <f t="shared" si="56"/>
        <v>0.11309119429583335</v>
      </c>
      <c r="M586">
        <f t="shared" si="57"/>
        <v>139</v>
      </c>
      <c r="N586">
        <f t="shared" si="58"/>
        <v>0</v>
      </c>
      <c r="O586">
        <f t="shared" si="59"/>
        <v>0</v>
      </c>
    </row>
    <row r="587" spans="1:15">
      <c r="A587" s="12" t="s">
        <v>41</v>
      </c>
      <c r="B587" s="12">
        <v>8140</v>
      </c>
      <c r="C587" s="14">
        <v>10.297676489600001</v>
      </c>
      <c r="D587" s="13">
        <v>0.77700000000000002</v>
      </c>
      <c r="E587" s="13">
        <v>56.5</v>
      </c>
      <c r="F587" s="13">
        <v>1.2</v>
      </c>
      <c r="G587" s="13">
        <v>0.48</v>
      </c>
      <c r="H587" s="12">
        <v>1</v>
      </c>
      <c r="I587" s="15">
        <f t="shared" si="54"/>
        <v>1.2</v>
      </c>
      <c r="J587" s="15">
        <f t="shared" si="55"/>
        <v>0.48</v>
      </c>
      <c r="K587" s="13">
        <v>35225</v>
      </c>
      <c r="L587" s="12">
        <f t="shared" si="56"/>
        <v>37.672762227640405</v>
      </c>
      <c r="M587">
        <f t="shared" si="57"/>
        <v>46469</v>
      </c>
      <c r="N587">
        <f t="shared" si="58"/>
        <v>123</v>
      </c>
      <c r="O587">
        <f t="shared" si="59"/>
        <v>49.2</v>
      </c>
    </row>
    <row r="588" spans="1:15">
      <c r="A588" s="12" t="s">
        <v>41</v>
      </c>
      <c r="B588" s="12">
        <v>4110</v>
      </c>
      <c r="C588" s="14">
        <v>1.6817930216999999</v>
      </c>
      <c r="D588" s="13">
        <v>0.41299999999999998</v>
      </c>
      <c r="E588" s="13">
        <v>56.5</v>
      </c>
      <c r="F588" s="13">
        <v>0.7</v>
      </c>
      <c r="G588" s="13">
        <v>0.09</v>
      </c>
      <c r="H588" s="12">
        <v>1</v>
      </c>
      <c r="I588" s="15">
        <f t="shared" si="54"/>
        <v>0.7</v>
      </c>
      <c r="J588" s="15">
        <f t="shared" si="55"/>
        <v>0.09</v>
      </c>
      <c r="K588" s="13">
        <v>3057.8</v>
      </c>
      <c r="L588" s="12">
        <f t="shared" si="56"/>
        <v>3.2703166054048869</v>
      </c>
      <c r="M588">
        <f t="shared" si="57"/>
        <v>4034</v>
      </c>
      <c r="N588">
        <f t="shared" si="58"/>
        <v>6</v>
      </c>
      <c r="O588">
        <f t="shared" si="59"/>
        <v>0.8</v>
      </c>
    </row>
    <row r="589" spans="1:15">
      <c r="A589" s="12" t="s">
        <v>41</v>
      </c>
      <c r="B589" s="12">
        <v>2210</v>
      </c>
      <c r="C589" s="14">
        <v>0.1113278417</v>
      </c>
      <c r="D589" s="13">
        <v>0.30199999999999999</v>
      </c>
      <c r="E589" s="13">
        <v>56.5</v>
      </c>
      <c r="F589" s="13">
        <v>1.92</v>
      </c>
      <c r="G589" s="13">
        <v>0.50600000000000001</v>
      </c>
      <c r="H589" s="12">
        <v>1</v>
      </c>
      <c r="I589" s="15">
        <f t="shared" si="54"/>
        <v>1.92</v>
      </c>
      <c r="J589" s="15">
        <f t="shared" si="55"/>
        <v>0.50600000000000001</v>
      </c>
      <c r="K589" s="13">
        <v>148</v>
      </c>
      <c r="L589" s="12">
        <f t="shared" si="56"/>
        <v>0.15829891357725831</v>
      </c>
      <c r="M589">
        <f t="shared" si="57"/>
        <v>195</v>
      </c>
      <c r="N589">
        <f t="shared" si="58"/>
        <v>1</v>
      </c>
      <c r="O589">
        <f t="shared" si="59"/>
        <v>0.2</v>
      </c>
    </row>
    <row r="590" spans="1:15">
      <c r="A590" s="12" t="s">
        <v>41</v>
      </c>
      <c r="B590" s="12">
        <v>5300</v>
      </c>
      <c r="C590" s="14">
        <v>7.8336449000000006E-3</v>
      </c>
      <c r="D590" s="13">
        <v>0.5</v>
      </c>
      <c r="E590" s="13">
        <v>56.5</v>
      </c>
      <c r="F590" s="13">
        <v>0.6</v>
      </c>
      <c r="G590" s="13">
        <v>0.13500000000000001</v>
      </c>
      <c r="H590" s="12">
        <v>1</v>
      </c>
      <c r="I590" s="15">
        <f t="shared" si="54"/>
        <v>0.6</v>
      </c>
      <c r="J590" s="15">
        <f t="shared" si="55"/>
        <v>0.13500000000000001</v>
      </c>
      <c r="K590" s="13">
        <v>17.2</v>
      </c>
      <c r="L590" s="12">
        <f t="shared" si="56"/>
        <v>1.8441705702083335E-2</v>
      </c>
      <c r="M590">
        <f t="shared" si="57"/>
        <v>23</v>
      </c>
      <c r="N590">
        <f t="shared" si="58"/>
        <v>0</v>
      </c>
      <c r="O590">
        <f t="shared" si="59"/>
        <v>0</v>
      </c>
    </row>
    <row r="591" spans="1:15">
      <c r="A591" s="12" t="s">
        <v>41</v>
      </c>
      <c r="B591" s="12">
        <v>4110</v>
      </c>
      <c r="C591" s="14">
        <v>7.4454003352000004</v>
      </c>
      <c r="D591" s="13">
        <v>0.309</v>
      </c>
      <c r="E591" s="13">
        <v>56.5</v>
      </c>
      <c r="F591" s="13">
        <v>0.7</v>
      </c>
      <c r="G591" s="13">
        <v>0.09</v>
      </c>
      <c r="H591" s="12">
        <v>1</v>
      </c>
      <c r="I591" s="15">
        <f t="shared" si="54"/>
        <v>0.7</v>
      </c>
      <c r="J591" s="15">
        <f t="shared" si="55"/>
        <v>0.09</v>
      </c>
      <c r="K591" s="13">
        <v>10128.299999999999</v>
      </c>
      <c r="L591" s="12">
        <f t="shared" si="56"/>
        <v>10.832126812674103</v>
      </c>
      <c r="M591">
        <f t="shared" si="57"/>
        <v>13361</v>
      </c>
      <c r="N591">
        <f t="shared" si="58"/>
        <v>21</v>
      </c>
      <c r="O591">
        <f t="shared" si="59"/>
        <v>2.7</v>
      </c>
    </row>
    <row r="592" spans="1:15">
      <c r="A592" s="12" t="s">
        <v>41</v>
      </c>
      <c r="B592" s="12">
        <v>4110</v>
      </c>
      <c r="C592" s="14">
        <v>1.5100429699999999E-2</v>
      </c>
      <c r="D592" s="13">
        <v>0.41299999999999998</v>
      </c>
      <c r="E592" s="13">
        <v>56.5</v>
      </c>
      <c r="F592" s="13">
        <v>0.7</v>
      </c>
      <c r="G592" s="13">
        <v>0.09</v>
      </c>
      <c r="H592" s="12">
        <v>1</v>
      </c>
      <c r="I592" s="15">
        <f t="shared" si="54"/>
        <v>0.7</v>
      </c>
      <c r="J592" s="15">
        <f t="shared" si="55"/>
        <v>0.09</v>
      </c>
      <c r="K592" s="13">
        <v>27.5</v>
      </c>
      <c r="L592" s="12">
        <f t="shared" si="56"/>
        <v>2.9363414736220828E-2</v>
      </c>
      <c r="M592">
        <f t="shared" si="57"/>
        <v>36</v>
      </c>
      <c r="N592">
        <f t="shared" si="58"/>
        <v>0</v>
      </c>
      <c r="O592">
        <f t="shared" si="59"/>
        <v>0</v>
      </c>
    </row>
    <row r="593" spans="1:15">
      <c r="A593" s="12" t="s">
        <v>41</v>
      </c>
      <c r="B593" s="12">
        <v>4110</v>
      </c>
      <c r="C593" s="14">
        <v>2.0468724800000001E-2</v>
      </c>
      <c r="D593" s="13">
        <v>0.309</v>
      </c>
      <c r="E593" s="13">
        <v>56.5</v>
      </c>
      <c r="F593" s="13">
        <v>0.7</v>
      </c>
      <c r="G593" s="13">
        <v>0.09</v>
      </c>
      <c r="H593" s="12">
        <v>1</v>
      </c>
      <c r="I593" s="15">
        <f t="shared" si="54"/>
        <v>0.7</v>
      </c>
      <c r="J593" s="15">
        <f t="shared" si="55"/>
        <v>0.09</v>
      </c>
      <c r="K593" s="13">
        <v>27.8</v>
      </c>
      <c r="L593" s="12">
        <f t="shared" si="56"/>
        <v>2.9779435993400005E-2</v>
      </c>
      <c r="M593">
        <f t="shared" si="57"/>
        <v>37</v>
      </c>
      <c r="N593">
        <f t="shared" si="58"/>
        <v>0</v>
      </c>
      <c r="O593">
        <f t="shared" si="59"/>
        <v>0</v>
      </c>
    </row>
    <row r="594" spans="1:15">
      <c r="A594" s="12" t="s">
        <v>41</v>
      </c>
      <c r="B594" s="12">
        <v>2210</v>
      </c>
      <c r="C594" s="14">
        <v>92.086860471400001</v>
      </c>
      <c r="D594" s="13">
        <v>0.28499999999999998</v>
      </c>
      <c r="E594" s="13">
        <v>56.5</v>
      </c>
      <c r="F594" s="13">
        <v>1.92</v>
      </c>
      <c r="G594" s="13">
        <v>0.50600000000000001</v>
      </c>
      <c r="H594" s="12">
        <v>1</v>
      </c>
      <c r="I594" s="15">
        <f t="shared" si="54"/>
        <v>1.92</v>
      </c>
      <c r="J594" s="15">
        <f t="shared" si="55"/>
        <v>0.50600000000000001</v>
      </c>
      <c r="K594" s="13">
        <v>115539.3</v>
      </c>
      <c r="L594" s="12">
        <f t="shared" si="56"/>
        <v>123.56905589505988</v>
      </c>
      <c r="M594">
        <f t="shared" si="57"/>
        <v>152420</v>
      </c>
      <c r="N594">
        <f t="shared" si="58"/>
        <v>645</v>
      </c>
      <c r="O594">
        <f t="shared" si="59"/>
        <v>170.1</v>
      </c>
    </row>
    <row r="595" spans="1:15">
      <c r="A595" s="12" t="s">
        <v>41</v>
      </c>
      <c r="B595" s="12">
        <v>2210</v>
      </c>
      <c r="C595" s="14">
        <v>107.086186239</v>
      </c>
      <c r="D595" s="13">
        <v>0.26800000000000002</v>
      </c>
      <c r="E595" s="13">
        <v>56.5</v>
      </c>
      <c r="F595" s="13">
        <v>1.92</v>
      </c>
      <c r="G595" s="13">
        <v>0.50600000000000001</v>
      </c>
      <c r="H595" s="12">
        <v>1</v>
      </c>
      <c r="I595" s="15">
        <f t="shared" si="54"/>
        <v>1.92</v>
      </c>
      <c r="J595" s="15">
        <f t="shared" si="55"/>
        <v>0.50600000000000001</v>
      </c>
      <c r="K595" s="13">
        <v>126344.3</v>
      </c>
      <c r="L595" s="12">
        <f t="shared" si="56"/>
        <v>135.12491933591153</v>
      </c>
      <c r="M595">
        <f t="shared" si="57"/>
        <v>166674</v>
      </c>
      <c r="N595">
        <f t="shared" si="58"/>
        <v>706</v>
      </c>
      <c r="O595">
        <f t="shared" si="59"/>
        <v>186</v>
      </c>
    </row>
    <row r="596" spans="1:15">
      <c r="A596" s="12" t="s">
        <v>41</v>
      </c>
      <c r="B596" s="12">
        <v>4340</v>
      </c>
      <c r="C596" s="14">
        <v>0.93265596360000003</v>
      </c>
      <c r="D596" s="13">
        <v>0.41299999999999998</v>
      </c>
      <c r="E596" s="13">
        <v>56.5</v>
      </c>
      <c r="F596" s="13">
        <v>0.7</v>
      </c>
      <c r="G596" s="13">
        <v>0.09</v>
      </c>
      <c r="H596" s="12">
        <v>1</v>
      </c>
      <c r="I596" s="15">
        <f t="shared" si="54"/>
        <v>0.7</v>
      </c>
      <c r="J596" s="15">
        <f t="shared" si="55"/>
        <v>0.09</v>
      </c>
      <c r="K596" s="13">
        <v>1695.8</v>
      </c>
      <c r="L596" s="12">
        <f t="shared" si="56"/>
        <v>1.81358838188535</v>
      </c>
      <c r="M596">
        <f t="shared" si="57"/>
        <v>2237</v>
      </c>
      <c r="N596">
        <f t="shared" si="58"/>
        <v>3</v>
      </c>
      <c r="O596">
        <f t="shared" si="59"/>
        <v>0.4</v>
      </c>
    </row>
    <row r="597" spans="1:15">
      <c r="A597" s="12" t="s">
        <v>41</v>
      </c>
      <c r="B597" s="12">
        <v>4340</v>
      </c>
      <c r="C597" s="14">
        <v>21.146097406100001</v>
      </c>
      <c r="D597" s="13">
        <v>0.41299999999999998</v>
      </c>
      <c r="E597" s="13">
        <v>56.5</v>
      </c>
      <c r="F597" s="13">
        <v>0.7</v>
      </c>
      <c r="G597" s="13">
        <v>0.09</v>
      </c>
      <c r="H597" s="12">
        <v>1</v>
      </c>
      <c r="I597" s="15">
        <f t="shared" si="54"/>
        <v>0.7</v>
      </c>
      <c r="J597" s="15">
        <f t="shared" si="55"/>
        <v>0.09</v>
      </c>
      <c r="K597" s="13">
        <v>38447.599999999999</v>
      </c>
      <c r="L597" s="12">
        <f t="shared" si="56"/>
        <v>41.119467493553366</v>
      </c>
      <c r="M597">
        <f t="shared" si="57"/>
        <v>50720</v>
      </c>
      <c r="N597">
        <f t="shared" si="58"/>
        <v>78</v>
      </c>
      <c r="O597">
        <f t="shared" si="59"/>
        <v>10.1</v>
      </c>
    </row>
    <row r="598" spans="1:15">
      <c r="A598" s="12" t="s">
        <v>41</v>
      </c>
      <c r="B598" s="12">
        <v>4110</v>
      </c>
      <c r="C598" s="14">
        <v>11.844131150000001</v>
      </c>
      <c r="D598" s="13">
        <v>0.41299999999999998</v>
      </c>
      <c r="E598" s="13">
        <v>56.5</v>
      </c>
      <c r="F598" s="13">
        <v>0.7</v>
      </c>
      <c r="G598" s="13">
        <v>0.09</v>
      </c>
      <c r="H598" s="12">
        <v>1</v>
      </c>
      <c r="I598" s="15">
        <f t="shared" si="54"/>
        <v>0.7</v>
      </c>
      <c r="J598" s="15">
        <f t="shared" si="55"/>
        <v>0.09</v>
      </c>
      <c r="K598" s="13">
        <v>21534.799999999999</v>
      </c>
      <c r="L598" s="12">
        <f t="shared" si="56"/>
        <v>23.031406526639586</v>
      </c>
      <c r="M598">
        <f t="shared" si="57"/>
        <v>28409</v>
      </c>
      <c r="N598">
        <f t="shared" si="58"/>
        <v>44</v>
      </c>
      <c r="O598">
        <f t="shared" si="59"/>
        <v>5.6</v>
      </c>
    </row>
    <row r="599" spans="1:15">
      <c r="A599" s="12" t="s">
        <v>41</v>
      </c>
      <c r="B599" s="12">
        <v>4340</v>
      </c>
      <c r="C599" s="14">
        <v>7.9666732099999998E-2</v>
      </c>
      <c r="D599" s="13">
        <v>0.41299999999999998</v>
      </c>
      <c r="E599" s="13">
        <v>56.5</v>
      </c>
      <c r="F599" s="13">
        <v>0.7</v>
      </c>
      <c r="G599" s="13">
        <v>0.09</v>
      </c>
      <c r="H599" s="12">
        <v>1</v>
      </c>
      <c r="I599" s="15">
        <f t="shared" si="54"/>
        <v>0.7</v>
      </c>
      <c r="J599" s="15">
        <f t="shared" si="55"/>
        <v>0.09</v>
      </c>
      <c r="K599" s="13">
        <v>144.80000000000001</v>
      </c>
      <c r="L599" s="12">
        <f t="shared" si="56"/>
        <v>0.15491528001562083</v>
      </c>
      <c r="M599">
        <f t="shared" si="57"/>
        <v>191</v>
      </c>
      <c r="N599">
        <f t="shared" si="58"/>
        <v>0</v>
      </c>
      <c r="O599">
        <f t="shared" si="59"/>
        <v>0</v>
      </c>
    </row>
    <row r="600" spans="1:15">
      <c r="A600" s="12" t="s">
        <v>41</v>
      </c>
      <c r="B600" s="12">
        <v>8110</v>
      </c>
      <c r="C600" s="14">
        <v>0.11573238769999999</v>
      </c>
      <c r="D600" s="13">
        <v>0.39900000000000002</v>
      </c>
      <c r="E600" s="13">
        <v>56.5</v>
      </c>
      <c r="F600" s="13">
        <v>1.1499999999999999</v>
      </c>
      <c r="G600" s="13">
        <v>0.15</v>
      </c>
      <c r="H600" s="12">
        <v>1</v>
      </c>
      <c r="I600" s="15">
        <f t="shared" si="54"/>
        <v>1.1499999999999999</v>
      </c>
      <c r="J600" s="15">
        <f t="shared" si="55"/>
        <v>0.15</v>
      </c>
      <c r="K600" s="13">
        <v>203.3</v>
      </c>
      <c r="L600" s="12">
        <f t="shared" si="56"/>
        <v>0.21741775684291251</v>
      </c>
      <c r="M600">
        <f t="shared" si="57"/>
        <v>268</v>
      </c>
      <c r="N600">
        <f t="shared" si="58"/>
        <v>1</v>
      </c>
      <c r="O600">
        <f t="shared" si="59"/>
        <v>0.1</v>
      </c>
    </row>
    <row r="601" spans="1:15">
      <c r="A601" s="12" t="s">
        <v>41</v>
      </c>
      <c r="B601" s="12">
        <v>4110</v>
      </c>
      <c r="C601" s="14">
        <v>0.25892749180000002</v>
      </c>
      <c r="D601" s="13">
        <v>0.41299999999999998</v>
      </c>
      <c r="E601" s="13">
        <v>56.5</v>
      </c>
      <c r="F601" s="13">
        <v>0.7</v>
      </c>
      <c r="G601" s="13">
        <v>0.09</v>
      </c>
      <c r="H601" s="12">
        <v>1</v>
      </c>
      <c r="I601" s="15">
        <f t="shared" si="54"/>
        <v>0.7</v>
      </c>
      <c r="J601" s="15">
        <f t="shared" si="55"/>
        <v>0.09</v>
      </c>
      <c r="K601" s="13">
        <v>470.8</v>
      </c>
      <c r="L601" s="12">
        <f t="shared" si="56"/>
        <v>0.50349529645059166</v>
      </c>
      <c r="M601">
        <f t="shared" si="57"/>
        <v>621</v>
      </c>
      <c r="N601">
        <f t="shared" si="58"/>
        <v>1</v>
      </c>
      <c r="O601">
        <f t="shared" si="59"/>
        <v>0.1</v>
      </c>
    </row>
    <row r="602" spans="1:15">
      <c r="A602" s="12" t="s">
        <v>41</v>
      </c>
      <c r="B602" s="12">
        <v>2210</v>
      </c>
      <c r="C602" s="14">
        <v>0.23102588260000001</v>
      </c>
      <c r="D602" s="13">
        <v>0.26800000000000002</v>
      </c>
      <c r="E602" s="13">
        <v>56.5</v>
      </c>
      <c r="F602" s="13">
        <v>1.92</v>
      </c>
      <c r="G602" s="13">
        <v>0.50600000000000001</v>
      </c>
      <c r="H602" s="12">
        <v>1</v>
      </c>
      <c r="I602" s="15">
        <f t="shared" si="54"/>
        <v>1.92</v>
      </c>
      <c r="J602" s="15">
        <f t="shared" si="55"/>
        <v>0.50600000000000001</v>
      </c>
      <c r="K602" s="13">
        <v>272.60000000000002</v>
      </c>
      <c r="L602" s="12">
        <f t="shared" si="56"/>
        <v>0.29151615952743337</v>
      </c>
      <c r="M602">
        <f t="shared" si="57"/>
        <v>360</v>
      </c>
      <c r="N602">
        <f t="shared" si="58"/>
        <v>2</v>
      </c>
      <c r="O602">
        <f t="shared" si="59"/>
        <v>0.4</v>
      </c>
    </row>
    <row r="603" spans="1:15">
      <c r="A603" s="12" t="s">
        <v>41</v>
      </c>
      <c r="B603" s="12">
        <v>2210</v>
      </c>
      <c r="C603" s="14">
        <v>0.18474473920000001</v>
      </c>
      <c r="D603" s="13">
        <v>0.26800000000000002</v>
      </c>
      <c r="E603" s="13">
        <v>56.5</v>
      </c>
      <c r="F603" s="13">
        <v>1.92</v>
      </c>
      <c r="G603" s="13">
        <v>0.50600000000000001</v>
      </c>
      <c r="H603" s="12">
        <v>1</v>
      </c>
      <c r="I603" s="15">
        <f t="shared" si="54"/>
        <v>1.92</v>
      </c>
      <c r="J603" s="15">
        <f t="shared" si="55"/>
        <v>0.50600000000000001</v>
      </c>
      <c r="K603" s="13">
        <v>218</v>
      </c>
      <c r="L603" s="12">
        <f t="shared" si="56"/>
        <v>0.23311707008053337</v>
      </c>
      <c r="M603">
        <f t="shared" si="57"/>
        <v>288</v>
      </c>
      <c r="N603">
        <f t="shared" si="58"/>
        <v>1</v>
      </c>
      <c r="O603">
        <f t="shared" si="59"/>
        <v>0.3</v>
      </c>
    </row>
    <row r="604" spans="1:15">
      <c r="A604" s="12" t="s">
        <v>41</v>
      </c>
      <c r="B604" s="12">
        <v>1300</v>
      </c>
      <c r="C604" s="14">
        <v>19.317345239800002</v>
      </c>
      <c r="D604" s="13">
        <v>0.63100000000000001</v>
      </c>
      <c r="E604" s="13">
        <v>56.5</v>
      </c>
      <c r="F604" s="13">
        <v>2.1</v>
      </c>
      <c r="G604" s="13">
        <v>0.51600000000000001</v>
      </c>
      <c r="H604" s="12">
        <v>1</v>
      </c>
      <c r="I604" s="15">
        <f t="shared" si="54"/>
        <v>2.1</v>
      </c>
      <c r="J604" s="15">
        <f t="shared" si="55"/>
        <v>0.51600000000000001</v>
      </c>
      <c r="K604" s="13">
        <v>63770.9</v>
      </c>
      <c r="L604" s="12">
        <f t="shared" si="56"/>
        <v>57.391027818060813</v>
      </c>
      <c r="M604">
        <f t="shared" si="57"/>
        <v>70791</v>
      </c>
      <c r="N604">
        <f t="shared" si="58"/>
        <v>328</v>
      </c>
      <c r="O604">
        <f t="shared" si="59"/>
        <v>80.5</v>
      </c>
    </row>
    <row r="605" spans="1:15">
      <c r="A605" s="12" t="s">
        <v>41</v>
      </c>
      <c r="B605" s="12">
        <v>2210</v>
      </c>
      <c r="C605" s="14">
        <v>8.0152170999999994E-3</v>
      </c>
      <c r="D605" s="13">
        <v>0.26800000000000002</v>
      </c>
      <c r="E605" s="13">
        <v>56.5</v>
      </c>
      <c r="F605" s="13">
        <v>1.92</v>
      </c>
      <c r="G605" s="13">
        <v>0.50600000000000001</v>
      </c>
      <c r="H605" s="12">
        <v>1</v>
      </c>
      <c r="I605" s="15">
        <f t="shared" si="54"/>
        <v>1.92</v>
      </c>
      <c r="J605" s="15">
        <f t="shared" si="55"/>
        <v>0.50600000000000001</v>
      </c>
      <c r="K605" s="13">
        <v>9.5</v>
      </c>
      <c r="L605" s="12">
        <f t="shared" si="56"/>
        <v>1.0113868110683334E-2</v>
      </c>
      <c r="M605">
        <f t="shared" si="57"/>
        <v>12</v>
      </c>
      <c r="N605">
        <f t="shared" si="58"/>
        <v>0</v>
      </c>
      <c r="O605">
        <f t="shared" si="59"/>
        <v>0</v>
      </c>
    </row>
    <row r="606" spans="1:15">
      <c r="A606" s="12" t="s">
        <v>41</v>
      </c>
      <c r="B606" s="12">
        <v>2210</v>
      </c>
      <c r="C606" s="14">
        <v>6.2856819999999999E-4</v>
      </c>
      <c r="D606" s="13">
        <v>0.26800000000000002</v>
      </c>
      <c r="E606" s="13">
        <v>56.5</v>
      </c>
      <c r="F606" s="13">
        <v>1.92</v>
      </c>
      <c r="G606" s="13">
        <v>0.50600000000000001</v>
      </c>
      <c r="H606" s="12">
        <v>1</v>
      </c>
      <c r="I606" s="15">
        <f t="shared" si="54"/>
        <v>1.92</v>
      </c>
      <c r="J606" s="15">
        <f t="shared" si="55"/>
        <v>0.50600000000000001</v>
      </c>
      <c r="K606" s="13">
        <v>0.7</v>
      </c>
      <c r="L606" s="12">
        <f t="shared" si="56"/>
        <v>7.9314830703333336E-4</v>
      </c>
      <c r="M606">
        <f t="shared" si="57"/>
        <v>1</v>
      </c>
      <c r="N606">
        <f t="shared" si="58"/>
        <v>0</v>
      </c>
      <c r="O606">
        <f t="shared" si="59"/>
        <v>0</v>
      </c>
    </row>
    <row r="607" spans="1:15">
      <c r="A607" s="12" t="s">
        <v>41</v>
      </c>
      <c r="B607" s="12">
        <v>4340</v>
      </c>
      <c r="C607" s="14">
        <v>3.5436009832000002</v>
      </c>
      <c r="D607" s="13">
        <v>0.41299999999999998</v>
      </c>
      <c r="E607" s="13">
        <v>56.5</v>
      </c>
      <c r="F607" s="13">
        <v>0.7</v>
      </c>
      <c r="G607" s="13">
        <v>0.09</v>
      </c>
      <c r="H607" s="12">
        <v>1</v>
      </c>
      <c r="I607" s="15">
        <f t="shared" si="54"/>
        <v>0.7</v>
      </c>
      <c r="J607" s="15">
        <f t="shared" si="55"/>
        <v>0.09</v>
      </c>
      <c r="K607" s="13">
        <v>6443</v>
      </c>
      <c r="L607" s="12">
        <f t="shared" si="56"/>
        <v>6.8906797618733657</v>
      </c>
      <c r="M607">
        <f t="shared" si="57"/>
        <v>8500</v>
      </c>
      <c r="N607">
        <f t="shared" si="58"/>
        <v>13</v>
      </c>
      <c r="O607">
        <f t="shared" si="59"/>
        <v>1.7</v>
      </c>
    </row>
    <row r="608" spans="1:15">
      <c r="A608" s="12" t="s">
        <v>41</v>
      </c>
      <c r="B608" s="12">
        <v>6300</v>
      </c>
      <c r="C608" s="14">
        <v>2.4074716928000002</v>
      </c>
      <c r="D608" s="13">
        <v>0.30299999999999999</v>
      </c>
      <c r="E608" s="13">
        <v>56.5</v>
      </c>
      <c r="F608" s="13">
        <v>0</v>
      </c>
      <c r="G608" s="13">
        <v>0</v>
      </c>
      <c r="H608" s="12">
        <v>1</v>
      </c>
      <c r="I608" s="15">
        <f t="shared" si="54"/>
        <v>0</v>
      </c>
      <c r="J608" s="15">
        <f t="shared" si="55"/>
        <v>0</v>
      </c>
      <c r="K608" s="13">
        <v>3211.4</v>
      </c>
      <c r="L608" s="12">
        <f t="shared" si="56"/>
        <v>3.4345593037407998</v>
      </c>
      <c r="M608">
        <f t="shared" si="57"/>
        <v>4236</v>
      </c>
      <c r="N608">
        <f t="shared" si="58"/>
        <v>0</v>
      </c>
      <c r="O608">
        <f t="shared" si="59"/>
        <v>0</v>
      </c>
    </row>
    <row r="609" spans="1:15">
      <c r="A609" s="12" t="s">
        <v>41</v>
      </c>
      <c r="B609" s="12">
        <v>6300</v>
      </c>
      <c r="C609" s="14">
        <v>0.27069536640000003</v>
      </c>
      <c r="D609" s="13">
        <v>0.30299999999999999</v>
      </c>
      <c r="E609" s="13">
        <v>56.5</v>
      </c>
      <c r="F609" s="13">
        <v>0</v>
      </c>
      <c r="G609" s="13">
        <v>0</v>
      </c>
      <c r="H609" s="12">
        <v>1</v>
      </c>
      <c r="I609" s="15">
        <f t="shared" si="54"/>
        <v>0</v>
      </c>
      <c r="J609" s="15">
        <f t="shared" si="55"/>
        <v>0</v>
      </c>
      <c r="K609" s="13">
        <v>361.1</v>
      </c>
      <c r="L609" s="12">
        <f t="shared" si="56"/>
        <v>0.3861807770904</v>
      </c>
      <c r="M609">
        <f t="shared" si="57"/>
        <v>476</v>
      </c>
      <c r="N609">
        <f t="shared" si="58"/>
        <v>0</v>
      </c>
      <c r="O609">
        <f t="shared" si="59"/>
        <v>0</v>
      </c>
    </row>
    <row r="610" spans="1:15">
      <c r="A610" s="12" t="s">
        <v>41</v>
      </c>
      <c r="B610" s="12">
        <v>2110</v>
      </c>
      <c r="C610" s="14">
        <v>2.7871485491999999</v>
      </c>
      <c r="D610" s="13">
        <v>0.40500000000000003</v>
      </c>
      <c r="E610" s="13">
        <v>56.5</v>
      </c>
      <c r="F610" s="13">
        <v>2.7</v>
      </c>
      <c r="G610" s="13">
        <v>0.57599999999999996</v>
      </c>
      <c r="H610" s="12">
        <v>1</v>
      </c>
      <c r="I610" s="15">
        <f t="shared" si="54"/>
        <v>2.7</v>
      </c>
      <c r="J610" s="15">
        <f t="shared" si="55"/>
        <v>0.57599999999999996</v>
      </c>
      <c r="K610" s="13">
        <v>4969.3999999999996</v>
      </c>
      <c r="L610" s="12">
        <f t="shared" si="56"/>
        <v>5.31474388975575</v>
      </c>
      <c r="M610">
        <f t="shared" si="57"/>
        <v>6556</v>
      </c>
      <c r="N610">
        <f t="shared" si="58"/>
        <v>39</v>
      </c>
      <c r="O610">
        <f t="shared" si="59"/>
        <v>8.3000000000000007</v>
      </c>
    </row>
    <row r="611" spans="1:15">
      <c r="A611" s="12" t="s">
        <v>41</v>
      </c>
      <c r="B611" s="12">
        <v>2210</v>
      </c>
      <c r="C611" s="14">
        <v>1.9771515869</v>
      </c>
      <c r="D611" s="13">
        <v>0.26800000000000002</v>
      </c>
      <c r="E611" s="13">
        <v>56.5</v>
      </c>
      <c r="F611" s="13">
        <v>1.92</v>
      </c>
      <c r="G611" s="13">
        <v>0.50600000000000001</v>
      </c>
      <c r="H611" s="12">
        <v>1</v>
      </c>
      <c r="I611" s="15">
        <f t="shared" si="54"/>
        <v>1.92</v>
      </c>
      <c r="J611" s="15">
        <f t="shared" si="55"/>
        <v>0.50600000000000001</v>
      </c>
      <c r="K611" s="13">
        <v>2332.6999999999998</v>
      </c>
      <c r="L611" s="12">
        <f t="shared" si="56"/>
        <v>2.494835777403317</v>
      </c>
      <c r="M611">
        <f t="shared" si="57"/>
        <v>3077</v>
      </c>
      <c r="N611">
        <f t="shared" si="58"/>
        <v>13</v>
      </c>
      <c r="O611">
        <f t="shared" si="59"/>
        <v>3.4</v>
      </c>
    </row>
    <row r="612" spans="1:15">
      <c r="A612" s="12" t="s">
        <v>41</v>
      </c>
      <c r="B612" s="12">
        <v>1300</v>
      </c>
      <c r="C612" s="14">
        <v>0.66695042069999999</v>
      </c>
      <c r="D612" s="13">
        <v>0.67700000000000005</v>
      </c>
      <c r="E612" s="13">
        <v>56.5</v>
      </c>
      <c r="F612" s="13">
        <v>2.1</v>
      </c>
      <c r="G612" s="13">
        <v>0.51600000000000001</v>
      </c>
      <c r="H612" s="12">
        <v>1</v>
      </c>
      <c r="I612" s="15">
        <f t="shared" si="54"/>
        <v>2.1</v>
      </c>
      <c r="J612" s="15">
        <f t="shared" si="55"/>
        <v>0.51600000000000001</v>
      </c>
      <c r="K612" s="13">
        <v>1987.8</v>
      </c>
      <c r="L612" s="12">
        <f t="shared" si="56"/>
        <v>2.1259322555821125</v>
      </c>
      <c r="M612">
        <f t="shared" si="57"/>
        <v>2622</v>
      </c>
      <c r="N612">
        <f t="shared" si="58"/>
        <v>12</v>
      </c>
      <c r="O612">
        <f t="shared" si="59"/>
        <v>3</v>
      </c>
    </row>
    <row r="613" spans="1:15">
      <c r="A613" s="12" t="s">
        <v>41</v>
      </c>
      <c r="B613" s="12">
        <v>6460</v>
      </c>
      <c r="C613" s="14">
        <v>1.2351975853999999</v>
      </c>
      <c r="D613" s="13">
        <v>0.30299999999999999</v>
      </c>
      <c r="E613" s="13">
        <v>56.5</v>
      </c>
      <c r="F613" s="13">
        <v>0</v>
      </c>
      <c r="G613" s="13">
        <v>0</v>
      </c>
      <c r="H613" s="12">
        <v>1</v>
      </c>
      <c r="I613" s="15">
        <f t="shared" si="54"/>
        <v>0</v>
      </c>
      <c r="J613" s="15">
        <f t="shared" si="55"/>
        <v>0</v>
      </c>
      <c r="K613" s="13">
        <v>1647.7</v>
      </c>
      <c r="L613" s="12">
        <f t="shared" si="56"/>
        <v>1.7621637552712748</v>
      </c>
      <c r="M613">
        <f t="shared" si="57"/>
        <v>2174</v>
      </c>
      <c r="N613">
        <f t="shared" si="58"/>
        <v>0</v>
      </c>
      <c r="O613">
        <f t="shared" si="59"/>
        <v>0</v>
      </c>
    </row>
    <row r="614" spans="1:15">
      <c r="A614" s="12" t="s">
        <v>41</v>
      </c>
      <c r="B614" s="12">
        <v>6300</v>
      </c>
      <c r="C614" s="14">
        <v>1.4208195599999999E-2</v>
      </c>
      <c r="D614" s="13">
        <v>0.30299999999999999</v>
      </c>
      <c r="E614" s="13">
        <v>56.5</v>
      </c>
      <c r="F614" s="13">
        <v>0</v>
      </c>
      <c r="G614" s="13">
        <v>0</v>
      </c>
      <c r="H614" s="12">
        <v>1</v>
      </c>
      <c r="I614" s="15">
        <f t="shared" si="54"/>
        <v>0</v>
      </c>
      <c r="J614" s="15">
        <f t="shared" si="55"/>
        <v>0</v>
      </c>
      <c r="K614" s="13">
        <v>19</v>
      </c>
      <c r="L614" s="12">
        <f t="shared" si="56"/>
        <v>2.0269767047849999E-2</v>
      </c>
      <c r="M614">
        <f t="shared" si="57"/>
        <v>25</v>
      </c>
      <c r="N614">
        <f t="shared" si="58"/>
        <v>0</v>
      </c>
      <c r="O614">
        <f t="shared" si="59"/>
        <v>0</v>
      </c>
    </row>
    <row r="615" spans="1:15">
      <c r="A615" s="12" t="s">
        <v>41</v>
      </c>
      <c r="B615" s="12">
        <v>6460</v>
      </c>
      <c r="C615" s="14">
        <v>1.1366064339999999</v>
      </c>
      <c r="D615" s="13">
        <v>0.30299999999999999</v>
      </c>
      <c r="E615" s="13">
        <v>56.5</v>
      </c>
      <c r="F615" s="13">
        <v>0</v>
      </c>
      <c r="G615" s="13">
        <v>0</v>
      </c>
      <c r="H615" s="12">
        <v>1</v>
      </c>
      <c r="I615" s="15">
        <f t="shared" si="54"/>
        <v>0</v>
      </c>
      <c r="J615" s="15">
        <f t="shared" si="55"/>
        <v>0</v>
      </c>
      <c r="K615" s="13">
        <v>1516.1</v>
      </c>
      <c r="L615" s="12">
        <f t="shared" si="56"/>
        <v>1.6215111539052496</v>
      </c>
      <c r="M615">
        <f t="shared" si="57"/>
        <v>2000</v>
      </c>
      <c r="N615">
        <f t="shared" si="58"/>
        <v>0</v>
      </c>
      <c r="O615">
        <f t="shared" si="59"/>
        <v>0</v>
      </c>
    </row>
    <row r="616" spans="1:15">
      <c r="A616" s="12" t="s">
        <v>41</v>
      </c>
      <c r="B616" s="12">
        <v>2210</v>
      </c>
      <c r="C616" s="14">
        <v>1.1148536272</v>
      </c>
      <c r="D616" s="13">
        <v>0.28499999999999998</v>
      </c>
      <c r="E616" s="13">
        <v>56.5</v>
      </c>
      <c r="F616" s="13">
        <v>1.92</v>
      </c>
      <c r="G616" s="13">
        <v>0.50600000000000001</v>
      </c>
      <c r="H616" s="12">
        <v>1</v>
      </c>
      <c r="I616" s="15">
        <f t="shared" si="54"/>
        <v>1.92</v>
      </c>
      <c r="J616" s="15">
        <f t="shared" si="55"/>
        <v>0.50600000000000001</v>
      </c>
      <c r="K616" s="13">
        <v>1398.8</v>
      </c>
      <c r="L616" s="12">
        <f t="shared" si="56"/>
        <v>1.4959942109990001</v>
      </c>
      <c r="M616">
        <f t="shared" si="57"/>
        <v>1845</v>
      </c>
      <c r="N616">
        <f t="shared" si="58"/>
        <v>8</v>
      </c>
      <c r="O616">
        <f t="shared" si="59"/>
        <v>2.1</v>
      </c>
    </row>
    <row r="617" spans="1:15">
      <c r="A617" s="12" t="s">
        <v>41</v>
      </c>
      <c r="B617" s="12">
        <v>2210</v>
      </c>
      <c r="C617" s="14">
        <v>1.0006284243000001</v>
      </c>
      <c r="D617" s="13">
        <v>0.28499999999999998</v>
      </c>
      <c r="E617" s="13">
        <v>56.5</v>
      </c>
      <c r="F617" s="13">
        <v>1.92</v>
      </c>
      <c r="G617" s="13">
        <v>0.50600000000000001</v>
      </c>
      <c r="H617" s="12">
        <v>1</v>
      </c>
      <c r="I617" s="15">
        <f t="shared" si="54"/>
        <v>1.92</v>
      </c>
      <c r="J617" s="15">
        <f t="shared" si="55"/>
        <v>0.50600000000000001</v>
      </c>
      <c r="K617" s="13">
        <v>1255.5</v>
      </c>
      <c r="L617" s="12">
        <f t="shared" si="56"/>
        <v>1.3427182668575626</v>
      </c>
      <c r="M617">
        <f t="shared" si="57"/>
        <v>1656</v>
      </c>
      <c r="N617">
        <f t="shared" si="58"/>
        <v>7</v>
      </c>
      <c r="O617">
        <f t="shared" si="59"/>
        <v>1.8</v>
      </c>
    </row>
    <row r="618" spans="1:15">
      <c r="A618" s="12" t="s">
        <v>41</v>
      </c>
      <c r="B618" s="12">
        <v>1180</v>
      </c>
      <c r="C618" s="14">
        <v>0.10319326299999999</v>
      </c>
      <c r="D618" s="13">
        <v>0.28599999999999998</v>
      </c>
      <c r="E618" s="13">
        <v>56.5</v>
      </c>
      <c r="F618" s="13">
        <v>1.05</v>
      </c>
      <c r="G618" s="13">
        <v>0.22</v>
      </c>
      <c r="H618" s="12">
        <v>1</v>
      </c>
      <c r="I618" s="15">
        <f t="shared" si="54"/>
        <v>1.05</v>
      </c>
      <c r="J618" s="15">
        <f t="shared" si="55"/>
        <v>0.22</v>
      </c>
      <c r="K618" s="13">
        <v>129.9</v>
      </c>
      <c r="L618" s="12">
        <f t="shared" si="56"/>
        <v>0.13895832806808331</v>
      </c>
      <c r="M618">
        <f t="shared" si="57"/>
        <v>171</v>
      </c>
      <c r="N618">
        <f t="shared" si="58"/>
        <v>0</v>
      </c>
      <c r="O618">
        <f t="shared" si="59"/>
        <v>0.1</v>
      </c>
    </row>
    <row r="619" spans="1:15">
      <c r="A619" s="12" t="s">
        <v>41</v>
      </c>
      <c r="B619" s="12">
        <v>6300</v>
      </c>
      <c r="C619" s="14">
        <v>0.86913331279999995</v>
      </c>
      <c r="D619" s="13">
        <v>0.247</v>
      </c>
      <c r="E619" s="13">
        <v>56.5</v>
      </c>
      <c r="F619" s="13">
        <v>0</v>
      </c>
      <c r="G619" s="13">
        <v>0</v>
      </c>
      <c r="H619" s="12">
        <v>1</v>
      </c>
      <c r="I619" s="15">
        <f t="shared" si="54"/>
        <v>0</v>
      </c>
      <c r="J619" s="15">
        <f t="shared" si="55"/>
        <v>0</v>
      </c>
      <c r="K619" s="13">
        <v>945.1</v>
      </c>
      <c r="L619" s="12">
        <f t="shared" si="56"/>
        <v>1.0107658288983667</v>
      </c>
      <c r="M619">
        <f t="shared" si="57"/>
        <v>1247</v>
      </c>
      <c r="N619">
        <f t="shared" si="58"/>
        <v>0</v>
      </c>
      <c r="O619">
        <f t="shared" si="59"/>
        <v>0</v>
      </c>
    </row>
    <row r="620" spans="1:15">
      <c r="A620" s="12" t="s">
        <v>41</v>
      </c>
      <c r="B620" s="12">
        <v>4340</v>
      </c>
      <c r="C620" s="14">
        <v>0.71224506160000001</v>
      </c>
      <c r="D620" s="13">
        <v>0.25800000000000001</v>
      </c>
      <c r="E620" s="13">
        <v>56.5</v>
      </c>
      <c r="F620" s="13">
        <v>0.7</v>
      </c>
      <c r="G620" s="13">
        <v>0.09</v>
      </c>
      <c r="H620" s="12">
        <v>1</v>
      </c>
      <c r="I620" s="15">
        <f t="shared" si="54"/>
        <v>0.7</v>
      </c>
      <c r="J620" s="15">
        <f t="shared" si="55"/>
        <v>0.09</v>
      </c>
      <c r="K620" s="13">
        <v>809</v>
      </c>
      <c r="L620" s="12">
        <f t="shared" si="56"/>
        <v>0.86519968857859997</v>
      </c>
      <c r="M620">
        <f t="shared" si="57"/>
        <v>1067</v>
      </c>
      <c r="N620">
        <f t="shared" si="58"/>
        <v>2</v>
      </c>
      <c r="O620">
        <f t="shared" si="59"/>
        <v>0.2</v>
      </c>
    </row>
    <row r="621" spans="1:15">
      <c r="A621" s="12" t="s">
        <v>41</v>
      </c>
      <c r="B621" s="12">
        <v>4340</v>
      </c>
      <c r="C621" s="14">
        <v>0.38763252050000002</v>
      </c>
      <c r="D621" s="13">
        <v>0.25800000000000001</v>
      </c>
      <c r="E621" s="13">
        <v>56.5</v>
      </c>
      <c r="F621" s="13">
        <v>0.7</v>
      </c>
      <c r="G621" s="13">
        <v>0.09</v>
      </c>
      <c r="H621" s="12">
        <v>1</v>
      </c>
      <c r="I621" s="15">
        <f t="shared" si="54"/>
        <v>0.7</v>
      </c>
      <c r="J621" s="15">
        <f t="shared" si="55"/>
        <v>0.09</v>
      </c>
      <c r="K621" s="13">
        <v>440.3</v>
      </c>
      <c r="L621" s="12">
        <f t="shared" si="56"/>
        <v>0.47087660427737504</v>
      </c>
      <c r="M621">
        <f t="shared" si="57"/>
        <v>581</v>
      </c>
      <c r="N621">
        <f t="shared" si="58"/>
        <v>1</v>
      </c>
      <c r="O621">
        <f t="shared" si="59"/>
        <v>0.1</v>
      </c>
    </row>
    <row r="622" spans="1:15">
      <c r="A622" s="12" t="s">
        <v>41</v>
      </c>
      <c r="B622" s="12">
        <v>3200</v>
      </c>
      <c r="C622" s="14">
        <v>0.75928700680000005</v>
      </c>
      <c r="D622" s="13">
        <v>0.23100000000000001</v>
      </c>
      <c r="E622" s="13">
        <v>56.5</v>
      </c>
      <c r="F622" s="13">
        <v>1.2</v>
      </c>
      <c r="G622" s="13">
        <v>6.4000000000000001E-2</v>
      </c>
      <c r="H622" s="12">
        <v>1</v>
      </c>
      <c r="I622" s="15">
        <f t="shared" si="54"/>
        <v>1.2</v>
      </c>
      <c r="J622" s="15">
        <f t="shared" si="55"/>
        <v>6.4000000000000001E-2</v>
      </c>
      <c r="K622" s="13">
        <v>772.1</v>
      </c>
      <c r="L622" s="12">
        <f t="shared" si="56"/>
        <v>0.82581953077085013</v>
      </c>
      <c r="M622">
        <f t="shared" si="57"/>
        <v>1019</v>
      </c>
      <c r="N622">
        <f t="shared" si="58"/>
        <v>3</v>
      </c>
      <c r="O622">
        <f t="shared" si="59"/>
        <v>0.1</v>
      </c>
    </row>
    <row r="623" spans="1:15">
      <c r="A623" s="12" t="s">
        <v>41</v>
      </c>
      <c r="B623" s="12">
        <v>3200</v>
      </c>
      <c r="C623" s="14">
        <v>1.9612882171999999</v>
      </c>
      <c r="D623" s="13">
        <v>0.4</v>
      </c>
      <c r="E623" s="13">
        <v>56.5</v>
      </c>
      <c r="F623" s="13">
        <v>1.2</v>
      </c>
      <c r="G623" s="13">
        <v>6.4000000000000001E-2</v>
      </c>
      <c r="H623" s="12">
        <v>1</v>
      </c>
      <c r="I623" s="15">
        <f t="shared" si="54"/>
        <v>1.2</v>
      </c>
      <c r="J623" s="15">
        <f t="shared" si="55"/>
        <v>6.4000000000000001E-2</v>
      </c>
      <c r="K623" s="13">
        <v>3453.8</v>
      </c>
      <c r="L623" s="12">
        <f t="shared" si="56"/>
        <v>3.693759475726667</v>
      </c>
      <c r="M623">
        <f t="shared" si="57"/>
        <v>4556</v>
      </c>
      <c r="N623">
        <f t="shared" si="58"/>
        <v>12</v>
      </c>
      <c r="O623">
        <f t="shared" si="59"/>
        <v>0.6</v>
      </c>
    </row>
    <row r="624" spans="1:15">
      <c r="A624" s="12" t="s">
        <v>41</v>
      </c>
      <c r="B624" s="12">
        <v>8140</v>
      </c>
      <c r="C624" s="14">
        <v>6.3078462624</v>
      </c>
      <c r="D624" s="13">
        <v>0.70299999999999996</v>
      </c>
      <c r="E624" s="13">
        <v>56.5</v>
      </c>
      <c r="F624" s="13">
        <v>1.2</v>
      </c>
      <c r="G624" s="13">
        <v>0.48</v>
      </c>
      <c r="H624" s="12">
        <v>1</v>
      </c>
      <c r="I624" s="15">
        <f t="shared" si="54"/>
        <v>1.2</v>
      </c>
      <c r="J624" s="15">
        <f t="shared" si="55"/>
        <v>0.48</v>
      </c>
      <c r="K624" s="13">
        <v>19521.900000000001</v>
      </c>
      <c r="L624" s="12">
        <f t="shared" si="56"/>
        <v>20.878708301616399</v>
      </c>
      <c r="M624">
        <f t="shared" si="57"/>
        <v>25753</v>
      </c>
      <c r="N624">
        <f t="shared" si="58"/>
        <v>68</v>
      </c>
      <c r="O624">
        <f t="shared" si="59"/>
        <v>27.3</v>
      </c>
    </row>
    <row r="625" spans="1:15">
      <c r="A625" s="12" t="s">
        <v>41</v>
      </c>
      <c r="B625" s="12">
        <v>4340</v>
      </c>
      <c r="C625" s="14">
        <v>0.16756819170000001</v>
      </c>
      <c r="D625" s="13">
        <v>0.25800000000000001</v>
      </c>
      <c r="E625" s="13">
        <v>56.5</v>
      </c>
      <c r="F625" s="13">
        <v>0.7</v>
      </c>
      <c r="G625" s="13">
        <v>0.09</v>
      </c>
      <c r="H625" s="12">
        <v>1</v>
      </c>
      <c r="I625" s="15">
        <f t="shared" si="54"/>
        <v>0.7</v>
      </c>
      <c r="J625" s="15">
        <f t="shared" si="55"/>
        <v>0.09</v>
      </c>
      <c r="K625" s="13">
        <v>190.3</v>
      </c>
      <c r="L625" s="12">
        <f t="shared" si="56"/>
        <v>0.203553460867575</v>
      </c>
      <c r="M625">
        <f t="shared" si="57"/>
        <v>251</v>
      </c>
      <c r="N625">
        <f t="shared" si="58"/>
        <v>0</v>
      </c>
      <c r="O625">
        <f t="shared" si="59"/>
        <v>0</v>
      </c>
    </row>
    <row r="626" spans="1:15">
      <c r="A626" s="12" t="s">
        <v>41</v>
      </c>
      <c r="B626" s="12">
        <v>6300</v>
      </c>
      <c r="C626" s="14">
        <v>0.36022981659999997</v>
      </c>
      <c r="D626" s="13">
        <v>0.247</v>
      </c>
      <c r="E626" s="13">
        <v>56.5</v>
      </c>
      <c r="F626" s="13">
        <v>0</v>
      </c>
      <c r="G626" s="13">
        <v>0</v>
      </c>
      <c r="H626" s="12">
        <v>1</v>
      </c>
      <c r="I626" s="15">
        <f t="shared" si="54"/>
        <v>0</v>
      </c>
      <c r="J626" s="15">
        <f t="shared" si="55"/>
        <v>0</v>
      </c>
      <c r="K626" s="13">
        <v>391.7</v>
      </c>
      <c r="L626" s="12">
        <f t="shared" si="56"/>
        <v>0.41893226713010834</v>
      </c>
      <c r="M626">
        <f t="shared" si="57"/>
        <v>517</v>
      </c>
      <c r="N626">
        <f t="shared" si="58"/>
        <v>0</v>
      </c>
      <c r="O626">
        <f t="shared" si="59"/>
        <v>0</v>
      </c>
    </row>
    <row r="627" spans="1:15">
      <c r="A627" s="12" t="s">
        <v>41</v>
      </c>
      <c r="B627" s="12">
        <v>3200</v>
      </c>
      <c r="C627" s="14">
        <v>8.5916995800000007E-2</v>
      </c>
      <c r="D627" s="13">
        <v>0.23100000000000001</v>
      </c>
      <c r="E627" s="13">
        <v>56.5</v>
      </c>
      <c r="F627" s="13">
        <v>1.2</v>
      </c>
      <c r="G627" s="13">
        <v>6.4000000000000001E-2</v>
      </c>
      <c r="H627" s="12">
        <v>1</v>
      </c>
      <c r="I627" s="15">
        <f t="shared" si="54"/>
        <v>1.2</v>
      </c>
      <c r="J627" s="15">
        <f t="shared" si="55"/>
        <v>6.4000000000000001E-2</v>
      </c>
      <c r="K627" s="13">
        <v>87.4</v>
      </c>
      <c r="L627" s="12">
        <f t="shared" si="56"/>
        <v>9.3445472556975009E-2</v>
      </c>
      <c r="M627">
        <f t="shared" si="57"/>
        <v>115</v>
      </c>
      <c r="N627">
        <f t="shared" si="58"/>
        <v>0</v>
      </c>
      <c r="O627">
        <f t="shared" si="59"/>
        <v>0</v>
      </c>
    </row>
    <row r="628" spans="1:15">
      <c r="A628" s="12" t="s">
        <v>41</v>
      </c>
      <c r="B628" s="12">
        <v>5300</v>
      </c>
      <c r="C628" s="14">
        <v>5.1154966E-3</v>
      </c>
      <c r="D628" s="13">
        <v>0.5</v>
      </c>
      <c r="E628" s="13">
        <v>56.5</v>
      </c>
      <c r="F628" s="13">
        <v>0.6</v>
      </c>
      <c r="G628" s="13">
        <v>0.13500000000000001</v>
      </c>
      <c r="H628" s="12">
        <v>1</v>
      </c>
      <c r="I628" s="15">
        <f t="shared" si="54"/>
        <v>0.6</v>
      </c>
      <c r="J628" s="15">
        <f t="shared" si="55"/>
        <v>0.13500000000000001</v>
      </c>
      <c r="K628" s="13">
        <v>11.3</v>
      </c>
      <c r="L628" s="12">
        <f t="shared" si="56"/>
        <v>1.2042731579166667E-2</v>
      </c>
      <c r="M628">
        <f t="shared" si="57"/>
        <v>15</v>
      </c>
      <c r="N628">
        <f t="shared" si="58"/>
        <v>0</v>
      </c>
      <c r="O628">
        <f t="shared" si="59"/>
        <v>0</v>
      </c>
    </row>
    <row r="629" spans="1:15">
      <c r="A629" s="12" t="s">
        <v>41</v>
      </c>
      <c r="B629" s="12">
        <v>5300</v>
      </c>
      <c r="C629" s="14">
        <v>0.1329016392</v>
      </c>
      <c r="D629" s="13">
        <v>0.5</v>
      </c>
      <c r="E629" s="13">
        <v>56.5</v>
      </c>
      <c r="F629" s="13">
        <v>0.6</v>
      </c>
      <c r="G629" s="13">
        <v>0.13500000000000001</v>
      </c>
      <c r="H629" s="12">
        <v>1</v>
      </c>
      <c r="I629" s="15">
        <f t="shared" si="54"/>
        <v>0.6</v>
      </c>
      <c r="J629" s="15">
        <f t="shared" si="55"/>
        <v>0.13500000000000001</v>
      </c>
      <c r="K629" s="13">
        <v>292.5</v>
      </c>
      <c r="L629" s="12">
        <f t="shared" si="56"/>
        <v>0.31287260895000002</v>
      </c>
      <c r="M629">
        <f t="shared" si="57"/>
        <v>386</v>
      </c>
      <c r="N629">
        <f t="shared" si="58"/>
        <v>1</v>
      </c>
      <c r="O629">
        <f t="shared" si="59"/>
        <v>0.1</v>
      </c>
    </row>
    <row r="630" spans="1:15">
      <c r="A630" s="12" t="s">
        <v>41</v>
      </c>
      <c r="B630" s="12">
        <v>5300</v>
      </c>
      <c r="C630" s="14">
        <v>0.40142705099999998</v>
      </c>
      <c r="D630" s="13">
        <v>0.5</v>
      </c>
      <c r="E630" s="13">
        <v>56.5</v>
      </c>
      <c r="F630" s="13">
        <v>0.6</v>
      </c>
      <c r="G630" s="13">
        <v>0.13500000000000001</v>
      </c>
      <c r="H630" s="12">
        <v>1</v>
      </c>
      <c r="I630" s="15">
        <f t="shared" si="54"/>
        <v>0.6</v>
      </c>
      <c r="J630" s="15">
        <f t="shared" si="55"/>
        <v>0.13500000000000001</v>
      </c>
      <c r="K630" s="13">
        <v>883.7</v>
      </c>
      <c r="L630" s="12">
        <f t="shared" si="56"/>
        <v>0.94502618256250004</v>
      </c>
      <c r="M630">
        <f t="shared" si="57"/>
        <v>1166</v>
      </c>
      <c r="N630">
        <f t="shared" si="58"/>
        <v>2</v>
      </c>
      <c r="O630">
        <f t="shared" si="59"/>
        <v>0.3</v>
      </c>
    </row>
    <row r="631" spans="1:15">
      <c r="A631" s="12" t="s">
        <v>41</v>
      </c>
      <c r="B631" s="12">
        <v>1180</v>
      </c>
      <c r="C631" s="14">
        <v>0.2088050132</v>
      </c>
      <c r="D631" s="13">
        <v>0.28599999999999998</v>
      </c>
      <c r="E631" s="13">
        <v>56.5</v>
      </c>
      <c r="F631" s="13">
        <v>1.05</v>
      </c>
      <c r="G631" s="13">
        <v>0.22</v>
      </c>
      <c r="H631" s="12">
        <v>1</v>
      </c>
      <c r="I631" s="15">
        <f t="shared" si="54"/>
        <v>1.05</v>
      </c>
      <c r="J631" s="15">
        <f t="shared" si="55"/>
        <v>0.22</v>
      </c>
      <c r="K631" s="13">
        <v>262.89999999999998</v>
      </c>
      <c r="L631" s="12">
        <f t="shared" si="56"/>
        <v>0.28117335069156663</v>
      </c>
      <c r="M631">
        <f t="shared" si="57"/>
        <v>347</v>
      </c>
      <c r="N631">
        <f t="shared" si="58"/>
        <v>1</v>
      </c>
      <c r="O631">
        <f t="shared" si="59"/>
        <v>0.2</v>
      </c>
    </row>
    <row r="632" spans="1:15">
      <c r="A632" s="12" t="s">
        <v>41</v>
      </c>
      <c r="B632" s="12">
        <v>2210</v>
      </c>
      <c r="C632" s="14">
        <v>21.455289803100001</v>
      </c>
      <c r="D632" s="13">
        <v>0.26800000000000002</v>
      </c>
      <c r="E632" s="13">
        <v>56.5</v>
      </c>
      <c r="F632" s="13">
        <v>1.92</v>
      </c>
      <c r="G632" s="13">
        <v>0.50600000000000001</v>
      </c>
      <c r="H632" s="12">
        <v>1</v>
      </c>
      <c r="I632" s="15">
        <f t="shared" si="54"/>
        <v>1.92</v>
      </c>
      <c r="J632" s="15">
        <f t="shared" si="55"/>
        <v>0.50600000000000001</v>
      </c>
      <c r="K632" s="13">
        <v>25313.8</v>
      </c>
      <c r="L632" s="12">
        <f t="shared" si="56"/>
        <v>27.072999849878354</v>
      </c>
      <c r="M632">
        <f t="shared" si="57"/>
        <v>33394</v>
      </c>
      <c r="N632">
        <f t="shared" si="58"/>
        <v>141</v>
      </c>
      <c r="O632">
        <f t="shared" si="59"/>
        <v>37.299999999999997</v>
      </c>
    </row>
    <row r="633" spans="1:15">
      <c r="A633" s="12" t="s">
        <v>41</v>
      </c>
      <c r="B633" s="12">
        <v>4130</v>
      </c>
      <c r="C633" s="14">
        <v>0.62841579690000005</v>
      </c>
      <c r="D633" s="13">
        <v>0.10199999999999999</v>
      </c>
      <c r="E633" s="13">
        <v>56.5</v>
      </c>
      <c r="F633" s="13">
        <v>0.7</v>
      </c>
      <c r="G633" s="13">
        <v>0.09</v>
      </c>
      <c r="H633" s="12">
        <v>1</v>
      </c>
      <c r="I633" s="15">
        <f t="shared" si="54"/>
        <v>0.7</v>
      </c>
      <c r="J633" s="15">
        <f t="shared" si="55"/>
        <v>0.09</v>
      </c>
      <c r="K633" s="13">
        <v>282.2</v>
      </c>
      <c r="L633" s="12">
        <f t="shared" si="56"/>
        <v>0.30179668646122498</v>
      </c>
      <c r="M633">
        <f t="shared" si="57"/>
        <v>372</v>
      </c>
      <c r="N633">
        <f t="shared" si="58"/>
        <v>1</v>
      </c>
      <c r="O633">
        <f t="shared" si="59"/>
        <v>0.1</v>
      </c>
    </row>
    <row r="634" spans="1:15">
      <c r="A634" s="12" t="s">
        <v>41</v>
      </c>
      <c r="B634" s="12">
        <v>4130</v>
      </c>
      <c r="C634" s="14">
        <v>0.28169913559999998</v>
      </c>
      <c r="D634" s="13">
        <v>0.10199999999999999</v>
      </c>
      <c r="E634" s="13">
        <v>56.5</v>
      </c>
      <c r="F634" s="13">
        <v>0.7</v>
      </c>
      <c r="G634" s="13">
        <v>0.09</v>
      </c>
      <c r="H634" s="12">
        <v>1</v>
      </c>
      <c r="I634" s="15">
        <f t="shared" si="54"/>
        <v>0.7</v>
      </c>
      <c r="J634" s="15">
        <f t="shared" si="55"/>
        <v>0.09</v>
      </c>
      <c r="K634" s="13">
        <v>330.5</v>
      </c>
      <c r="L634" s="12">
        <f t="shared" si="56"/>
        <v>0.13528600987189998</v>
      </c>
      <c r="M634">
        <f t="shared" si="57"/>
        <v>167</v>
      </c>
      <c r="N634">
        <f t="shared" si="58"/>
        <v>0</v>
      </c>
      <c r="O634">
        <f t="shared" si="59"/>
        <v>0</v>
      </c>
    </row>
    <row r="635" spans="1:15">
      <c r="A635" s="12" t="s">
        <v>41</v>
      </c>
      <c r="B635" s="12">
        <v>6460</v>
      </c>
      <c r="C635" s="14">
        <v>3.08306525E-2</v>
      </c>
      <c r="D635" s="13">
        <v>0.30299999999999999</v>
      </c>
      <c r="E635" s="13">
        <v>56.5</v>
      </c>
      <c r="F635" s="13">
        <v>0</v>
      </c>
      <c r="G635" s="13">
        <v>0</v>
      </c>
      <c r="H635" s="12">
        <v>1</v>
      </c>
      <c r="I635" s="15">
        <f t="shared" si="54"/>
        <v>0</v>
      </c>
      <c r="J635" s="15">
        <f t="shared" si="55"/>
        <v>0</v>
      </c>
      <c r="K635" s="13">
        <v>41.1</v>
      </c>
      <c r="L635" s="12">
        <f t="shared" si="56"/>
        <v>4.3983779622812497E-2</v>
      </c>
      <c r="M635">
        <f t="shared" si="57"/>
        <v>54</v>
      </c>
      <c r="N635">
        <f t="shared" si="58"/>
        <v>0</v>
      </c>
      <c r="O635">
        <f t="shared" si="59"/>
        <v>0</v>
      </c>
    </row>
    <row r="636" spans="1:15">
      <c r="A636" s="12" t="s">
        <v>41</v>
      </c>
      <c r="B636" s="12">
        <v>4130</v>
      </c>
      <c r="C636" s="14">
        <v>5.4754514999999998E-3</v>
      </c>
      <c r="D636" s="13">
        <v>0.309</v>
      </c>
      <c r="E636" s="13">
        <v>56.5</v>
      </c>
      <c r="F636" s="13">
        <v>0.7</v>
      </c>
      <c r="G636" s="13">
        <v>0.09</v>
      </c>
      <c r="H636" s="12">
        <v>1</v>
      </c>
      <c r="I636" s="15">
        <f t="shared" si="54"/>
        <v>0.7</v>
      </c>
      <c r="J636" s="15">
        <f t="shared" si="55"/>
        <v>0.09</v>
      </c>
      <c r="K636" s="13">
        <v>7.4</v>
      </c>
      <c r="L636" s="12">
        <f t="shared" si="56"/>
        <v>7.9660975010625006E-3</v>
      </c>
      <c r="M636">
        <f t="shared" si="57"/>
        <v>10</v>
      </c>
      <c r="N636">
        <f t="shared" si="58"/>
        <v>0</v>
      </c>
      <c r="O636">
        <f t="shared" si="59"/>
        <v>0</v>
      </c>
    </row>
    <row r="637" spans="1:15">
      <c r="A637" s="12" t="s">
        <v>41</v>
      </c>
      <c r="B637" s="12">
        <v>4340</v>
      </c>
      <c r="C637" s="14">
        <v>0.45303524630000003</v>
      </c>
      <c r="D637" s="13">
        <v>0.41299999999999998</v>
      </c>
      <c r="E637" s="13">
        <v>56.5</v>
      </c>
      <c r="F637" s="13">
        <v>0.7</v>
      </c>
      <c r="G637" s="13">
        <v>0.09</v>
      </c>
      <c r="H637" s="12">
        <v>1</v>
      </c>
      <c r="I637" s="15">
        <f t="shared" si="54"/>
        <v>0.7</v>
      </c>
      <c r="J637" s="15">
        <f t="shared" si="55"/>
        <v>0.09</v>
      </c>
      <c r="K637" s="13">
        <v>823.7</v>
      </c>
      <c r="L637" s="12">
        <f t="shared" si="56"/>
        <v>0.88094591289894586</v>
      </c>
      <c r="M637">
        <f t="shared" si="57"/>
        <v>1087</v>
      </c>
      <c r="N637">
        <f t="shared" si="58"/>
        <v>2</v>
      </c>
      <c r="O637">
        <f t="shared" si="59"/>
        <v>0.2</v>
      </c>
    </row>
    <row r="638" spans="1:15">
      <c r="A638" s="12" t="s">
        <v>41</v>
      </c>
      <c r="B638" s="12">
        <v>5300</v>
      </c>
      <c r="C638" s="14">
        <v>1.8204772068999999</v>
      </c>
      <c r="D638" s="13">
        <v>0.5</v>
      </c>
      <c r="E638" s="13">
        <v>56.5</v>
      </c>
      <c r="F638" s="13">
        <v>0.6</v>
      </c>
      <c r="G638" s="13">
        <v>0.13500000000000001</v>
      </c>
      <c r="H638" s="12">
        <v>1</v>
      </c>
      <c r="I638" s="15">
        <f t="shared" si="54"/>
        <v>0.6</v>
      </c>
      <c r="J638" s="15">
        <f t="shared" si="55"/>
        <v>0.13500000000000001</v>
      </c>
      <c r="K638" s="13">
        <v>4007.2</v>
      </c>
      <c r="L638" s="12">
        <f t="shared" si="56"/>
        <v>4.2857067579104164</v>
      </c>
      <c r="M638">
        <f t="shared" si="57"/>
        <v>5286</v>
      </c>
      <c r="N638">
        <f t="shared" si="58"/>
        <v>7</v>
      </c>
      <c r="O638">
        <f t="shared" si="59"/>
        <v>1.6</v>
      </c>
    </row>
    <row r="639" spans="1:15">
      <c r="A639" s="12" t="s">
        <v>41</v>
      </c>
      <c r="B639" s="12">
        <v>5300</v>
      </c>
      <c r="C639" s="14">
        <v>4.9443252674</v>
      </c>
      <c r="D639" s="13">
        <v>0.5</v>
      </c>
      <c r="E639" s="13">
        <v>56.5</v>
      </c>
      <c r="F639" s="13">
        <v>0.6</v>
      </c>
      <c r="G639" s="13">
        <v>0.13500000000000001</v>
      </c>
      <c r="H639" s="12">
        <v>1</v>
      </c>
      <c r="I639" s="15">
        <f t="shared" si="54"/>
        <v>0.6</v>
      </c>
      <c r="J639" s="15">
        <f t="shared" si="55"/>
        <v>0.13500000000000001</v>
      </c>
      <c r="K639" s="13">
        <v>10883.4</v>
      </c>
      <c r="L639" s="12">
        <f t="shared" si="56"/>
        <v>11.639765733670833</v>
      </c>
      <c r="M639">
        <f t="shared" si="57"/>
        <v>14357</v>
      </c>
      <c r="N639">
        <f t="shared" si="58"/>
        <v>19</v>
      </c>
      <c r="O639">
        <f t="shared" si="59"/>
        <v>4.3</v>
      </c>
    </row>
    <row r="640" spans="1:15">
      <c r="A640" s="12" t="s">
        <v>41</v>
      </c>
      <c r="B640" s="12">
        <v>1180</v>
      </c>
      <c r="C640" s="14">
        <v>0.12393524409999999</v>
      </c>
      <c r="D640" s="13">
        <v>0.28599999999999998</v>
      </c>
      <c r="E640" s="13">
        <v>56.5</v>
      </c>
      <c r="F640" s="13">
        <v>1.05</v>
      </c>
      <c r="G640" s="13">
        <v>0.22</v>
      </c>
      <c r="H640" s="12">
        <v>1</v>
      </c>
      <c r="I640" s="15">
        <f t="shared" si="54"/>
        <v>1.05</v>
      </c>
      <c r="J640" s="15">
        <f t="shared" si="55"/>
        <v>0.22</v>
      </c>
      <c r="K640" s="13">
        <v>156</v>
      </c>
      <c r="L640" s="12">
        <f t="shared" si="56"/>
        <v>0.16688913411765829</v>
      </c>
      <c r="M640">
        <f t="shared" si="57"/>
        <v>206</v>
      </c>
      <c r="N640">
        <f t="shared" si="58"/>
        <v>0</v>
      </c>
      <c r="O640">
        <f t="shared" si="59"/>
        <v>0.1</v>
      </c>
    </row>
    <row r="641" spans="1:15">
      <c r="A641" s="12" t="s">
        <v>41</v>
      </c>
      <c r="B641" s="12">
        <v>4130</v>
      </c>
      <c r="C641" s="14">
        <v>1.217757279</v>
      </c>
      <c r="D641" s="13">
        <v>0.309</v>
      </c>
      <c r="E641" s="13">
        <v>56.5</v>
      </c>
      <c r="F641" s="13">
        <v>0.7</v>
      </c>
      <c r="G641" s="13">
        <v>0.09</v>
      </c>
      <c r="H641" s="12">
        <v>1</v>
      </c>
      <c r="I641" s="15">
        <f t="shared" si="54"/>
        <v>0.7</v>
      </c>
      <c r="J641" s="15">
        <f t="shared" si="55"/>
        <v>0.09</v>
      </c>
      <c r="K641" s="13">
        <v>1656.6</v>
      </c>
      <c r="L641" s="12">
        <f t="shared" si="56"/>
        <v>1.7716846212851252</v>
      </c>
      <c r="M641">
        <f t="shared" si="57"/>
        <v>2185</v>
      </c>
      <c r="N641">
        <f t="shared" si="58"/>
        <v>3</v>
      </c>
      <c r="O641">
        <f t="shared" si="59"/>
        <v>0.4</v>
      </c>
    </row>
    <row r="642" spans="1:15">
      <c r="A642" s="12" t="s">
        <v>41</v>
      </c>
      <c r="B642" s="12">
        <v>4130</v>
      </c>
      <c r="C642" s="14">
        <v>3.2430888203000001</v>
      </c>
      <c r="D642" s="13">
        <v>0.10199999999999999</v>
      </c>
      <c r="E642" s="13">
        <v>56.5</v>
      </c>
      <c r="F642" s="13">
        <v>0.7</v>
      </c>
      <c r="G642" s="13">
        <v>0.09</v>
      </c>
      <c r="H642" s="12">
        <v>1</v>
      </c>
      <c r="I642" s="15">
        <f t="shared" si="54"/>
        <v>0.7</v>
      </c>
      <c r="J642" s="15">
        <f t="shared" si="55"/>
        <v>0.09</v>
      </c>
      <c r="K642" s="13">
        <v>1456.3</v>
      </c>
      <c r="L642" s="12">
        <f t="shared" si="56"/>
        <v>1.557493405949075</v>
      </c>
      <c r="M642">
        <f t="shared" si="57"/>
        <v>1921</v>
      </c>
      <c r="N642">
        <f t="shared" si="58"/>
        <v>3</v>
      </c>
      <c r="O642">
        <f t="shared" si="59"/>
        <v>0.4</v>
      </c>
    </row>
    <row r="643" spans="1:15">
      <c r="A643" s="12" t="s">
        <v>41</v>
      </c>
      <c r="B643" s="12">
        <v>1180</v>
      </c>
      <c r="C643" s="14">
        <v>0.15727568589999999</v>
      </c>
      <c r="D643" s="13">
        <v>0.17399999999999999</v>
      </c>
      <c r="E643" s="13">
        <v>56.5</v>
      </c>
      <c r="F643" s="13">
        <v>1.05</v>
      </c>
      <c r="G643" s="13">
        <v>0.22</v>
      </c>
      <c r="H643" s="12">
        <v>1</v>
      </c>
      <c r="I643" s="15">
        <f t="shared" ref="I643:I706" si="60">F643</f>
        <v>1.05</v>
      </c>
      <c r="J643" s="15">
        <f t="shared" ref="J643:J706" si="61">G643</f>
        <v>0.22</v>
      </c>
      <c r="K643" s="13">
        <v>120.5</v>
      </c>
      <c r="L643" s="12">
        <f t="shared" ref="L643:L706" si="62">E643*D643*C643/12</f>
        <v>0.12884810567357499</v>
      </c>
      <c r="M643">
        <f t="shared" ref="M643:M706" si="63">ROUND(E643*D643*C643*102.79,0)</f>
        <v>159</v>
      </c>
      <c r="N643">
        <f t="shared" ref="N643:N706" si="64">ROUND(I643*M643*0.002205,0)</f>
        <v>0</v>
      </c>
      <c r="O643">
        <f t="shared" ref="O643:O706" si="65">ROUND(J643*M643*0.002205,1)</f>
        <v>0.1</v>
      </c>
    </row>
    <row r="644" spans="1:15">
      <c r="A644" s="12" t="s">
        <v>41</v>
      </c>
      <c r="B644" s="12">
        <v>1180</v>
      </c>
      <c r="C644" s="14">
        <v>1.8395160000000001E-2</v>
      </c>
      <c r="D644" s="13">
        <v>0.17399999999999999</v>
      </c>
      <c r="E644" s="13">
        <v>56.5</v>
      </c>
      <c r="F644" s="13">
        <v>1.05</v>
      </c>
      <c r="G644" s="13">
        <v>0.22</v>
      </c>
      <c r="H644" s="12">
        <v>1</v>
      </c>
      <c r="I644" s="15">
        <f t="shared" si="60"/>
        <v>1.05</v>
      </c>
      <c r="J644" s="15">
        <f t="shared" si="61"/>
        <v>0.22</v>
      </c>
      <c r="K644" s="13">
        <v>14.1</v>
      </c>
      <c r="L644" s="12">
        <f t="shared" si="62"/>
        <v>1.5070234829999999E-2</v>
      </c>
      <c r="M644">
        <f t="shared" si="63"/>
        <v>19</v>
      </c>
      <c r="N644">
        <f t="shared" si="64"/>
        <v>0</v>
      </c>
      <c r="O644">
        <f t="shared" si="65"/>
        <v>0</v>
      </c>
    </row>
    <row r="645" spans="1:15">
      <c r="A645" s="12" t="s">
        <v>41</v>
      </c>
      <c r="B645" s="12">
        <v>4130</v>
      </c>
      <c r="C645" s="14">
        <v>2.1360286576999998</v>
      </c>
      <c r="D645" s="13">
        <v>0.10199999999999999</v>
      </c>
      <c r="E645" s="13">
        <v>56.5</v>
      </c>
      <c r="F645" s="13">
        <v>0.7</v>
      </c>
      <c r="G645" s="13">
        <v>0.09</v>
      </c>
      <c r="H645" s="12">
        <v>1</v>
      </c>
      <c r="I645" s="15">
        <f t="shared" si="60"/>
        <v>0.7</v>
      </c>
      <c r="J645" s="15">
        <f t="shared" si="61"/>
        <v>0.09</v>
      </c>
      <c r="K645" s="13">
        <v>3748.3</v>
      </c>
      <c r="L645" s="12">
        <f t="shared" si="62"/>
        <v>1.0258277628604249</v>
      </c>
      <c r="M645">
        <f t="shared" si="63"/>
        <v>1265</v>
      </c>
      <c r="N645">
        <f t="shared" si="64"/>
        <v>2</v>
      </c>
      <c r="O645">
        <f t="shared" si="65"/>
        <v>0.3</v>
      </c>
    </row>
    <row r="646" spans="1:15">
      <c r="A646" s="12" t="s">
        <v>41</v>
      </c>
      <c r="B646" s="12">
        <v>1180</v>
      </c>
      <c r="C646" s="14">
        <v>2.2362580199999999E-2</v>
      </c>
      <c r="D646" s="13">
        <v>0.39</v>
      </c>
      <c r="E646" s="13">
        <v>56.5</v>
      </c>
      <c r="F646" s="13">
        <v>1.05</v>
      </c>
      <c r="G646" s="13">
        <v>0.22</v>
      </c>
      <c r="H646" s="12">
        <v>1</v>
      </c>
      <c r="I646" s="15">
        <f t="shared" si="60"/>
        <v>1.05</v>
      </c>
      <c r="J646" s="15">
        <f t="shared" si="61"/>
        <v>0.22</v>
      </c>
      <c r="K646" s="13">
        <v>38.4</v>
      </c>
      <c r="L646" s="12">
        <f t="shared" si="62"/>
        <v>4.106328789225E-2</v>
      </c>
      <c r="M646">
        <f t="shared" si="63"/>
        <v>51</v>
      </c>
      <c r="N646">
        <f t="shared" si="64"/>
        <v>0</v>
      </c>
      <c r="O646">
        <f t="shared" si="65"/>
        <v>0</v>
      </c>
    </row>
    <row r="647" spans="1:15">
      <c r="A647" s="12" t="s">
        <v>41</v>
      </c>
      <c r="B647" s="12">
        <v>4130</v>
      </c>
      <c r="C647" s="14">
        <v>1.1952137339</v>
      </c>
      <c r="D647" s="13">
        <v>0.10199999999999999</v>
      </c>
      <c r="E647" s="13">
        <v>56.5</v>
      </c>
      <c r="F647" s="13">
        <v>0.7</v>
      </c>
      <c r="G647" s="13">
        <v>0.09</v>
      </c>
      <c r="H647" s="12">
        <v>1</v>
      </c>
      <c r="I647" s="15">
        <f t="shared" si="60"/>
        <v>0.7</v>
      </c>
      <c r="J647" s="15">
        <f t="shared" si="61"/>
        <v>0.09</v>
      </c>
      <c r="K647" s="13">
        <v>536.70000000000005</v>
      </c>
      <c r="L647" s="12">
        <f t="shared" si="62"/>
        <v>0.57400139570547493</v>
      </c>
      <c r="M647">
        <f t="shared" si="63"/>
        <v>708</v>
      </c>
      <c r="N647">
        <f t="shared" si="64"/>
        <v>1</v>
      </c>
      <c r="O647">
        <f t="shared" si="65"/>
        <v>0.1</v>
      </c>
    </row>
    <row r="648" spans="1:15">
      <c r="A648" s="12" t="s">
        <v>41</v>
      </c>
      <c r="B648" s="12">
        <v>4130</v>
      </c>
      <c r="C648" s="14">
        <v>1.52800023E-2</v>
      </c>
      <c r="D648" s="13">
        <v>0.309</v>
      </c>
      <c r="E648" s="13">
        <v>56.5</v>
      </c>
      <c r="F648" s="13">
        <v>0.7</v>
      </c>
      <c r="G648" s="13">
        <v>0.09</v>
      </c>
      <c r="H648" s="12">
        <v>1</v>
      </c>
      <c r="I648" s="15">
        <f t="shared" si="60"/>
        <v>0.7</v>
      </c>
      <c r="J648" s="15">
        <f t="shared" si="61"/>
        <v>0.09</v>
      </c>
      <c r="K648" s="13">
        <v>20.8</v>
      </c>
      <c r="L648" s="12">
        <f t="shared" si="62"/>
        <v>2.2230493346212504E-2</v>
      </c>
      <c r="M648">
        <f t="shared" si="63"/>
        <v>27</v>
      </c>
      <c r="N648">
        <f t="shared" si="64"/>
        <v>0</v>
      </c>
      <c r="O648">
        <f t="shared" si="65"/>
        <v>0</v>
      </c>
    </row>
    <row r="649" spans="1:15">
      <c r="A649" s="12" t="s">
        <v>41</v>
      </c>
      <c r="B649" s="12">
        <v>4130</v>
      </c>
      <c r="C649" s="14">
        <v>0.50984235580000004</v>
      </c>
      <c r="D649" s="13">
        <v>0.41299999999999998</v>
      </c>
      <c r="E649" s="13">
        <v>56.5</v>
      </c>
      <c r="F649" s="13">
        <v>0.7</v>
      </c>
      <c r="G649" s="13">
        <v>0.09</v>
      </c>
      <c r="H649" s="12">
        <v>1</v>
      </c>
      <c r="I649" s="15">
        <f t="shared" si="60"/>
        <v>0.7</v>
      </c>
      <c r="J649" s="15">
        <f t="shared" si="61"/>
        <v>0.09</v>
      </c>
      <c r="K649" s="13">
        <v>927</v>
      </c>
      <c r="L649" s="12">
        <f t="shared" si="62"/>
        <v>0.99140970428459163</v>
      </c>
      <c r="M649">
        <f t="shared" si="63"/>
        <v>1223</v>
      </c>
      <c r="N649">
        <f t="shared" si="64"/>
        <v>2</v>
      </c>
      <c r="O649">
        <f t="shared" si="65"/>
        <v>0.2</v>
      </c>
    </row>
    <row r="650" spans="1:15">
      <c r="A650" s="12" t="s">
        <v>41</v>
      </c>
      <c r="B650" s="12">
        <v>3200</v>
      </c>
      <c r="C650" s="14">
        <v>2.0428058776000002</v>
      </c>
      <c r="D650" s="13">
        <v>0.4</v>
      </c>
      <c r="E650" s="13">
        <v>56.5</v>
      </c>
      <c r="F650" s="13">
        <v>1.2</v>
      </c>
      <c r="G650" s="13">
        <v>6.4000000000000001E-2</v>
      </c>
      <c r="H650" s="12">
        <v>1</v>
      </c>
      <c r="I650" s="15">
        <f t="shared" si="60"/>
        <v>1.2</v>
      </c>
      <c r="J650" s="15">
        <f t="shared" si="61"/>
        <v>6.4000000000000001E-2</v>
      </c>
      <c r="K650" s="13">
        <v>3597.3</v>
      </c>
      <c r="L650" s="12">
        <f t="shared" si="62"/>
        <v>3.8472844028133344</v>
      </c>
      <c r="M650">
        <f t="shared" si="63"/>
        <v>4746</v>
      </c>
      <c r="N650">
        <f t="shared" si="64"/>
        <v>13</v>
      </c>
      <c r="O650">
        <f t="shared" si="65"/>
        <v>0.7</v>
      </c>
    </row>
    <row r="651" spans="1:15">
      <c r="A651" s="12" t="s">
        <v>41</v>
      </c>
      <c r="B651" s="12">
        <v>2210</v>
      </c>
      <c r="C651" s="14">
        <v>32.534127396800002</v>
      </c>
      <c r="D651" s="13">
        <v>0.26800000000000002</v>
      </c>
      <c r="E651" s="13">
        <v>56.5</v>
      </c>
      <c r="F651" s="13">
        <v>1.92</v>
      </c>
      <c r="G651" s="13">
        <v>0.50600000000000001</v>
      </c>
      <c r="H651" s="12">
        <v>1</v>
      </c>
      <c r="I651" s="15">
        <f t="shared" si="60"/>
        <v>1.92</v>
      </c>
      <c r="J651" s="15">
        <f t="shared" si="61"/>
        <v>0.50600000000000001</v>
      </c>
      <c r="K651" s="13">
        <v>38384.800000000003</v>
      </c>
      <c r="L651" s="12">
        <f t="shared" si="62"/>
        <v>41.052646420195472</v>
      </c>
      <c r="M651">
        <f t="shared" si="63"/>
        <v>50638</v>
      </c>
      <c r="N651">
        <f t="shared" si="64"/>
        <v>214</v>
      </c>
      <c r="O651">
        <f t="shared" si="65"/>
        <v>56.5</v>
      </c>
    </row>
    <row r="652" spans="1:15">
      <c r="A652" s="12" t="s">
        <v>41</v>
      </c>
      <c r="B652" s="12">
        <v>4340</v>
      </c>
      <c r="C652" s="14">
        <v>4.9245440000000005E-4</v>
      </c>
      <c r="D652" s="13">
        <v>0.41299999999999998</v>
      </c>
      <c r="E652" s="13">
        <v>56.5</v>
      </c>
      <c r="F652" s="13">
        <v>0.7</v>
      </c>
      <c r="G652" s="13">
        <v>0.09</v>
      </c>
      <c r="H652" s="12">
        <v>1</v>
      </c>
      <c r="I652" s="15">
        <f t="shared" si="60"/>
        <v>0.7</v>
      </c>
      <c r="J652" s="15">
        <f t="shared" si="61"/>
        <v>0.09</v>
      </c>
      <c r="K652" s="13">
        <v>0.9</v>
      </c>
      <c r="L652" s="12">
        <f t="shared" si="62"/>
        <v>9.5759809973333329E-4</v>
      </c>
      <c r="M652">
        <f t="shared" si="63"/>
        <v>1</v>
      </c>
      <c r="N652">
        <f t="shared" si="64"/>
        <v>0</v>
      </c>
      <c r="O652">
        <f t="shared" si="65"/>
        <v>0</v>
      </c>
    </row>
    <row r="653" spans="1:15">
      <c r="A653" s="12" t="s">
        <v>41</v>
      </c>
      <c r="B653" s="12">
        <v>4340</v>
      </c>
      <c r="C653" s="14">
        <v>0.7595922396</v>
      </c>
      <c r="D653" s="13">
        <v>0.41299999999999998</v>
      </c>
      <c r="E653" s="13">
        <v>56.5</v>
      </c>
      <c r="F653" s="13">
        <v>0.7</v>
      </c>
      <c r="G653" s="13">
        <v>0.09</v>
      </c>
      <c r="H653" s="12">
        <v>1</v>
      </c>
      <c r="I653" s="15">
        <f t="shared" si="60"/>
        <v>0.7</v>
      </c>
      <c r="J653" s="15">
        <f t="shared" si="61"/>
        <v>0.09</v>
      </c>
      <c r="K653" s="13">
        <v>1381.1</v>
      </c>
      <c r="L653" s="12">
        <f t="shared" si="62"/>
        <v>1.47705875957885</v>
      </c>
      <c r="M653">
        <f t="shared" si="63"/>
        <v>1822</v>
      </c>
      <c r="N653">
        <f t="shared" si="64"/>
        <v>3</v>
      </c>
      <c r="O653">
        <f t="shared" si="65"/>
        <v>0.4</v>
      </c>
    </row>
    <row r="654" spans="1:15">
      <c r="A654" s="12" t="s">
        <v>41</v>
      </c>
      <c r="B654" s="12">
        <v>4110</v>
      </c>
      <c r="C654" s="14">
        <v>15.937973414</v>
      </c>
      <c r="D654" s="13">
        <v>0.41299999999999998</v>
      </c>
      <c r="E654" s="13">
        <v>56.5</v>
      </c>
      <c r="F654" s="13">
        <v>0.7</v>
      </c>
      <c r="G654" s="13">
        <v>0.09</v>
      </c>
      <c r="H654" s="12">
        <v>1</v>
      </c>
      <c r="I654" s="15">
        <f t="shared" si="60"/>
        <v>0.7</v>
      </c>
      <c r="J654" s="15">
        <f t="shared" si="61"/>
        <v>0.09</v>
      </c>
      <c r="K654" s="13">
        <v>28978.2</v>
      </c>
      <c r="L654" s="12">
        <f t="shared" si="62"/>
        <v>30.99205338574858</v>
      </c>
      <c r="M654">
        <f t="shared" si="63"/>
        <v>38228</v>
      </c>
      <c r="N654">
        <f t="shared" si="64"/>
        <v>59</v>
      </c>
      <c r="O654">
        <f t="shared" si="65"/>
        <v>7.6</v>
      </c>
    </row>
    <row r="655" spans="1:15">
      <c r="A655" s="12" t="s">
        <v>41</v>
      </c>
      <c r="B655" s="12">
        <v>4110</v>
      </c>
      <c r="C655" s="14">
        <v>0.47968346649999999</v>
      </c>
      <c r="D655" s="13">
        <v>0.41299999999999998</v>
      </c>
      <c r="E655" s="13">
        <v>56.5</v>
      </c>
      <c r="F655" s="13">
        <v>0.7</v>
      </c>
      <c r="G655" s="13">
        <v>0.09</v>
      </c>
      <c r="H655" s="12">
        <v>1</v>
      </c>
      <c r="I655" s="15">
        <f t="shared" si="60"/>
        <v>0.7</v>
      </c>
      <c r="J655" s="15">
        <f t="shared" si="61"/>
        <v>0.09</v>
      </c>
      <c r="K655" s="13">
        <v>872.2</v>
      </c>
      <c r="L655" s="12">
        <f t="shared" si="62"/>
        <v>0.93276448742035412</v>
      </c>
      <c r="M655">
        <f t="shared" si="63"/>
        <v>1151</v>
      </c>
      <c r="N655">
        <f t="shared" si="64"/>
        <v>2</v>
      </c>
      <c r="O655">
        <f t="shared" si="65"/>
        <v>0.2</v>
      </c>
    </row>
    <row r="656" spans="1:15">
      <c r="A656" s="12" t="s">
        <v>41</v>
      </c>
      <c r="B656" s="12">
        <v>2210</v>
      </c>
      <c r="C656" s="14">
        <v>37.037481999299999</v>
      </c>
      <c r="D656" s="13">
        <v>0.28499999999999998</v>
      </c>
      <c r="E656" s="13">
        <v>56.5</v>
      </c>
      <c r="F656" s="13">
        <v>1.92</v>
      </c>
      <c r="G656" s="13">
        <v>0.50600000000000001</v>
      </c>
      <c r="H656" s="12">
        <v>1</v>
      </c>
      <c r="I656" s="15">
        <f t="shared" si="60"/>
        <v>1.92</v>
      </c>
      <c r="J656" s="15">
        <f t="shared" si="61"/>
        <v>0.50600000000000001</v>
      </c>
      <c r="K656" s="13">
        <v>46470.2</v>
      </c>
      <c r="L656" s="12">
        <f t="shared" si="62"/>
        <v>49.699671157810684</v>
      </c>
      <c r="M656">
        <f t="shared" si="63"/>
        <v>61304</v>
      </c>
      <c r="N656">
        <f t="shared" si="64"/>
        <v>260</v>
      </c>
      <c r="O656">
        <f t="shared" si="65"/>
        <v>68.400000000000006</v>
      </c>
    </row>
    <row r="657" spans="1:15">
      <c r="A657" s="12" t="s">
        <v>41</v>
      </c>
      <c r="B657" s="12">
        <v>2210</v>
      </c>
      <c r="C657" s="14">
        <v>5.374125813</v>
      </c>
      <c r="D657" s="13">
        <v>0.26800000000000002</v>
      </c>
      <c r="E657" s="13">
        <v>56.5</v>
      </c>
      <c r="F657" s="13">
        <v>1.92</v>
      </c>
      <c r="G657" s="13">
        <v>0.50600000000000001</v>
      </c>
      <c r="H657" s="12">
        <v>1</v>
      </c>
      <c r="I657" s="15">
        <f t="shared" si="60"/>
        <v>1.92</v>
      </c>
      <c r="J657" s="15">
        <f t="shared" si="61"/>
        <v>0.50600000000000001</v>
      </c>
      <c r="K657" s="13">
        <v>6340.6</v>
      </c>
      <c r="L657" s="12">
        <f t="shared" si="62"/>
        <v>6.7812510883705004</v>
      </c>
      <c r="M657">
        <f t="shared" si="63"/>
        <v>8365</v>
      </c>
      <c r="N657">
        <f t="shared" si="64"/>
        <v>35</v>
      </c>
      <c r="O657">
        <f t="shared" si="65"/>
        <v>9.3000000000000007</v>
      </c>
    </row>
    <row r="658" spans="1:15">
      <c r="A658" s="12" t="s">
        <v>41</v>
      </c>
      <c r="B658" s="12">
        <v>4130</v>
      </c>
      <c r="C658" s="14">
        <v>1.0950908699999999E-2</v>
      </c>
      <c r="D658" s="13">
        <v>0.41299999999999998</v>
      </c>
      <c r="E658" s="13">
        <v>56.5</v>
      </c>
      <c r="F658" s="13">
        <v>0.7</v>
      </c>
      <c r="G658" s="13">
        <v>0.09</v>
      </c>
      <c r="H658" s="12">
        <v>1</v>
      </c>
      <c r="I658" s="15">
        <f t="shared" si="60"/>
        <v>0.7</v>
      </c>
      <c r="J658" s="15">
        <f t="shared" si="61"/>
        <v>0.09</v>
      </c>
      <c r="K658" s="13">
        <v>19.899999999999999</v>
      </c>
      <c r="L658" s="12">
        <f t="shared" si="62"/>
        <v>2.1294498255012496E-2</v>
      </c>
      <c r="M658">
        <f t="shared" si="63"/>
        <v>26</v>
      </c>
      <c r="N658">
        <f t="shared" si="64"/>
        <v>0</v>
      </c>
      <c r="O658">
        <f t="shared" si="65"/>
        <v>0</v>
      </c>
    </row>
    <row r="659" spans="1:15">
      <c r="A659" s="12" t="s">
        <v>41</v>
      </c>
      <c r="B659" s="12">
        <v>4110</v>
      </c>
      <c r="C659" s="14">
        <v>4.6514577172999996</v>
      </c>
      <c r="D659" s="13">
        <v>0.41299999999999998</v>
      </c>
      <c r="E659" s="13">
        <v>56.5</v>
      </c>
      <c r="F659" s="13">
        <v>0.7</v>
      </c>
      <c r="G659" s="13">
        <v>0.09</v>
      </c>
      <c r="H659" s="12">
        <v>1</v>
      </c>
      <c r="I659" s="15">
        <f t="shared" si="60"/>
        <v>0.7</v>
      </c>
      <c r="J659" s="15">
        <f t="shared" si="61"/>
        <v>0.09</v>
      </c>
      <c r="K659" s="13">
        <v>8457.2999999999993</v>
      </c>
      <c r="L659" s="12">
        <f t="shared" si="62"/>
        <v>9.0449533420280694</v>
      </c>
      <c r="M659">
        <f t="shared" si="63"/>
        <v>11157</v>
      </c>
      <c r="N659">
        <f t="shared" si="64"/>
        <v>17</v>
      </c>
      <c r="O659">
        <f t="shared" si="65"/>
        <v>2.2000000000000002</v>
      </c>
    </row>
    <row r="660" spans="1:15">
      <c r="A660" s="12" t="s">
        <v>41</v>
      </c>
      <c r="B660" s="12">
        <v>3200</v>
      </c>
      <c r="C660" s="14">
        <v>7.7284087299999998E-2</v>
      </c>
      <c r="D660" s="13">
        <v>0.23100000000000001</v>
      </c>
      <c r="E660" s="13">
        <v>56.5</v>
      </c>
      <c r="F660" s="13">
        <v>1.2</v>
      </c>
      <c r="G660" s="13">
        <v>6.4000000000000001E-2</v>
      </c>
      <c r="H660" s="12">
        <v>1</v>
      </c>
      <c r="I660" s="15">
        <f t="shared" si="60"/>
        <v>1.2</v>
      </c>
      <c r="J660" s="15">
        <f t="shared" si="61"/>
        <v>6.4000000000000001E-2</v>
      </c>
      <c r="K660" s="13">
        <v>78.599999999999994</v>
      </c>
      <c r="L660" s="12">
        <f t="shared" si="62"/>
        <v>8.4056105449662508E-2</v>
      </c>
      <c r="M660">
        <f t="shared" si="63"/>
        <v>104</v>
      </c>
      <c r="N660">
        <f t="shared" si="64"/>
        <v>0</v>
      </c>
      <c r="O660">
        <f t="shared" si="65"/>
        <v>0</v>
      </c>
    </row>
    <row r="661" spans="1:15">
      <c r="A661" s="12" t="s">
        <v>41</v>
      </c>
      <c r="B661" s="12">
        <v>6170</v>
      </c>
      <c r="C661" s="14">
        <v>3.96709513E-2</v>
      </c>
      <c r="D661" s="13">
        <v>0.247</v>
      </c>
      <c r="E661" s="13">
        <v>56.5</v>
      </c>
      <c r="F661" s="13">
        <v>0</v>
      </c>
      <c r="G661" s="13">
        <v>0</v>
      </c>
      <c r="H661" s="12">
        <v>1</v>
      </c>
      <c r="I661" s="15">
        <f t="shared" si="60"/>
        <v>0</v>
      </c>
      <c r="J661" s="15">
        <f t="shared" si="61"/>
        <v>0</v>
      </c>
      <c r="K661" s="13">
        <v>43.1</v>
      </c>
      <c r="L661" s="12">
        <f t="shared" si="62"/>
        <v>4.6135663405595835E-2</v>
      </c>
      <c r="M661">
        <f t="shared" si="63"/>
        <v>57</v>
      </c>
      <c r="N661">
        <f t="shared" si="64"/>
        <v>0</v>
      </c>
      <c r="O661">
        <f t="shared" si="65"/>
        <v>0</v>
      </c>
    </row>
    <row r="662" spans="1:15">
      <c r="A662" s="12" t="s">
        <v>41</v>
      </c>
      <c r="B662" s="12">
        <v>6170</v>
      </c>
      <c r="C662" s="14">
        <v>4.2611497200000001E-2</v>
      </c>
      <c r="D662" s="13">
        <v>0.247</v>
      </c>
      <c r="E662" s="13">
        <v>56.5</v>
      </c>
      <c r="F662" s="13">
        <v>0</v>
      </c>
      <c r="G662" s="13">
        <v>0</v>
      </c>
      <c r="H662" s="12">
        <v>1</v>
      </c>
      <c r="I662" s="15">
        <f t="shared" si="60"/>
        <v>0</v>
      </c>
      <c r="J662" s="15">
        <f t="shared" si="61"/>
        <v>0</v>
      </c>
      <c r="K662" s="13">
        <v>46.3</v>
      </c>
      <c r="L662" s="12">
        <f t="shared" si="62"/>
        <v>4.9555395764550002E-2</v>
      </c>
      <c r="M662">
        <f t="shared" si="63"/>
        <v>61</v>
      </c>
      <c r="N662">
        <f t="shared" si="64"/>
        <v>0</v>
      </c>
      <c r="O662">
        <f t="shared" si="65"/>
        <v>0</v>
      </c>
    </row>
    <row r="663" spans="1:15">
      <c r="A663" s="12" t="s">
        <v>41</v>
      </c>
      <c r="B663" s="12">
        <v>5300</v>
      </c>
      <c r="C663" s="14">
        <v>9.2607255299999997E-2</v>
      </c>
      <c r="D663" s="13">
        <v>0.5</v>
      </c>
      <c r="E663" s="13">
        <v>56.5</v>
      </c>
      <c r="F663" s="13">
        <v>0.6</v>
      </c>
      <c r="G663" s="13">
        <v>0.13500000000000001</v>
      </c>
      <c r="H663" s="12">
        <v>1</v>
      </c>
      <c r="I663" s="15">
        <f t="shared" si="60"/>
        <v>0.6</v>
      </c>
      <c r="J663" s="15">
        <f t="shared" si="61"/>
        <v>0.13500000000000001</v>
      </c>
      <c r="K663" s="13">
        <v>203.8</v>
      </c>
      <c r="L663" s="12">
        <f t="shared" si="62"/>
        <v>0.21801291351874999</v>
      </c>
      <c r="M663">
        <f t="shared" si="63"/>
        <v>269</v>
      </c>
      <c r="N663">
        <f t="shared" si="64"/>
        <v>0</v>
      </c>
      <c r="O663">
        <f t="shared" si="65"/>
        <v>0.1</v>
      </c>
    </row>
    <row r="664" spans="1:15">
      <c r="A664" s="12" t="s">
        <v>41</v>
      </c>
      <c r="B664" s="12">
        <v>4130</v>
      </c>
      <c r="C664" s="14">
        <v>9.8244737299999996E-2</v>
      </c>
      <c r="D664" s="13">
        <v>0.309</v>
      </c>
      <c r="E664" s="13">
        <v>56.5</v>
      </c>
      <c r="F664" s="13">
        <v>0.7</v>
      </c>
      <c r="G664" s="13">
        <v>0.09</v>
      </c>
      <c r="H664" s="12">
        <v>1</v>
      </c>
      <c r="I664" s="15">
        <f t="shared" si="60"/>
        <v>0.7</v>
      </c>
      <c r="J664" s="15">
        <f t="shared" si="61"/>
        <v>0.09</v>
      </c>
      <c r="K664" s="13">
        <v>133.6</v>
      </c>
      <c r="L664" s="12">
        <f t="shared" si="62"/>
        <v>0.14293381217933751</v>
      </c>
      <c r="M664">
        <f t="shared" si="63"/>
        <v>176</v>
      </c>
      <c r="N664">
        <f t="shared" si="64"/>
        <v>0</v>
      </c>
      <c r="O664">
        <f t="shared" si="65"/>
        <v>0</v>
      </c>
    </row>
    <row r="665" spans="1:15">
      <c r="A665" s="12" t="s">
        <v>41</v>
      </c>
      <c r="B665" s="12">
        <v>4130</v>
      </c>
      <c r="C665" s="14">
        <v>1.0522256153</v>
      </c>
      <c r="D665" s="13">
        <v>0.10199999999999999</v>
      </c>
      <c r="E665" s="13">
        <v>56.5</v>
      </c>
      <c r="F665" s="13">
        <v>0.7</v>
      </c>
      <c r="G665" s="13">
        <v>0.09</v>
      </c>
      <c r="H665" s="12">
        <v>1</v>
      </c>
      <c r="I665" s="15">
        <f t="shared" si="60"/>
        <v>0.7</v>
      </c>
      <c r="J665" s="15">
        <f t="shared" si="61"/>
        <v>0.09</v>
      </c>
      <c r="K665" s="13">
        <v>472.5</v>
      </c>
      <c r="L665" s="12">
        <f t="shared" si="62"/>
        <v>0.50533135174782495</v>
      </c>
      <c r="M665">
        <f t="shared" si="63"/>
        <v>623</v>
      </c>
      <c r="N665">
        <f t="shared" si="64"/>
        <v>1</v>
      </c>
      <c r="O665">
        <f t="shared" si="65"/>
        <v>0.1</v>
      </c>
    </row>
    <row r="666" spans="1:15">
      <c r="A666" s="12" t="s">
        <v>41</v>
      </c>
      <c r="B666" s="12">
        <v>6170</v>
      </c>
      <c r="C666" s="14">
        <v>5.9338545731999996</v>
      </c>
      <c r="D666" s="13">
        <v>0.30299999999999999</v>
      </c>
      <c r="E666" s="13">
        <v>56.5</v>
      </c>
      <c r="F666" s="13">
        <v>0</v>
      </c>
      <c r="G666" s="13">
        <v>0</v>
      </c>
      <c r="H666" s="12">
        <v>1</v>
      </c>
      <c r="I666" s="15">
        <f t="shared" si="60"/>
        <v>0</v>
      </c>
      <c r="J666" s="15">
        <f t="shared" si="61"/>
        <v>0</v>
      </c>
      <c r="K666" s="13">
        <v>7915.3</v>
      </c>
      <c r="L666" s="12">
        <f t="shared" si="62"/>
        <v>8.4653852804914482</v>
      </c>
      <c r="M666">
        <f t="shared" si="63"/>
        <v>10442</v>
      </c>
      <c r="N666">
        <f t="shared" si="64"/>
        <v>0</v>
      </c>
      <c r="O666">
        <f t="shared" si="65"/>
        <v>0</v>
      </c>
    </row>
    <row r="667" spans="1:15">
      <c r="A667" s="12" t="s">
        <v>41</v>
      </c>
      <c r="B667" s="12">
        <v>5300</v>
      </c>
      <c r="C667" s="14">
        <v>0.29121912849999998</v>
      </c>
      <c r="D667" s="13">
        <v>0.5</v>
      </c>
      <c r="E667" s="13">
        <v>56.5</v>
      </c>
      <c r="F667" s="13">
        <v>0.6</v>
      </c>
      <c r="G667" s="13">
        <v>0.13500000000000001</v>
      </c>
      <c r="H667" s="12">
        <v>1</v>
      </c>
      <c r="I667" s="15">
        <f t="shared" si="60"/>
        <v>0.6</v>
      </c>
      <c r="J667" s="15">
        <f t="shared" si="61"/>
        <v>0.13500000000000001</v>
      </c>
      <c r="K667" s="13">
        <v>641.1</v>
      </c>
      <c r="L667" s="12">
        <f t="shared" si="62"/>
        <v>0.68557836501041658</v>
      </c>
      <c r="M667">
        <f t="shared" si="63"/>
        <v>846</v>
      </c>
      <c r="N667">
        <f t="shared" si="64"/>
        <v>1</v>
      </c>
      <c r="O667">
        <f t="shared" si="65"/>
        <v>0.3</v>
      </c>
    </row>
    <row r="668" spans="1:15">
      <c r="A668" s="12" t="s">
        <v>41</v>
      </c>
      <c r="B668" s="12">
        <v>5300</v>
      </c>
      <c r="C668" s="14">
        <v>7.7466387100000006E-2</v>
      </c>
      <c r="D668" s="13">
        <v>0.5</v>
      </c>
      <c r="E668" s="13">
        <v>56.5</v>
      </c>
      <c r="F668" s="13">
        <v>0.6</v>
      </c>
      <c r="G668" s="13">
        <v>0.13500000000000001</v>
      </c>
      <c r="H668" s="12">
        <v>1</v>
      </c>
      <c r="I668" s="15">
        <f t="shared" si="60"/>
        <v>0.6</v>
      </c>
      <c r="J668" s="15">
        <f t="shared" si="61"/>
        <v>0.13500000000000001</v>
      </c>
      <c r="K668" s="13">
        <v>170.5</v>
      </c>
      <c r="L668" s="12">
        <f t="shared" si="62"/>
        <v>0.18236878629791667</v>
      </c>
      <c r="M668">
        <f t="shared" si="63"/>
        <v>225</v>
      </c>
      <c r="N668">
        <f t="shared" si="64"/>
        <v>0</v>
      </c>
      <c r="O668">
        <f t="shared" si="65"/>
        <v>0.1</v>
      </c>
    </row>
    <row r="669" spans="1:15">
      <c r="A669" s="12" t="s">
        <v>41</v>
      </c>
      <c r="B669" s="12">
        <v>4110</v>
      </c>
      <c r="C669" s="14">
        <v>1.0745441274</v>
      </c>
      <c r="D669" s="13">
        <v>0.41299999999999998</v>
      </c>
      <c r="E669" s="13">
        <v>56.5</v>
      </c>
      <c r="F669" s="13">
        <v>0.7</v>
      </c>
      <c r="G669" s="13">
        <v>0.09</v>
      </c>
      <c r="H669" s="12">
        <v>1</v>
      </c>
      <c r="I669" s="15">
        <f t="shared" si="60"/>
        <v>0.7</v>
      </c>
      <c r="J669" s="15">
        <f t="shared" si="61"/>
        <v>0.09</v>
      </c>
      <c r="K669" s="13">
        <v>1953.8</v>
      </c>
      <c r="L669" s="12">
        <f t="shared" si="62"/>
        <v>2.089495828401275</v>
      </c>
      <c r="M669">
        <f t="shared" si="63"/>
        <v>2577</v>
      </c>
      <c r="N669">
        <f t="shared" si="64"/>
        <v>4</v>
      </c>
      <c r="O669">
        <f t="shared" si="65"/>
        <v>0.5</v>
      </c>
    </row>
    <row r="670" spans="1:15">
      <c r="A670" s="12" t="s">
        <v>41</v>
      </c>
      <c r="B670" s="12">
        <v>4130</v>
      </c>
      <c r="C670" s="14">
        <v>3.3352239999999998E-2</v>
      </c>
      <c r="D670" s="13">
        <v>0.41299999999999998</v>
      </c>
      <c r="E670" s="13">
        <v>56.5</v>
      </c>
      <c r="F670" s="13">
        <v>0.7</v>
      </c>
      <c r="G670" s="13">
        <v>0.09</v>
      </c>
      <c r="H670" s="12">
        <v>1</v>
      </c>
      <c r="I670" s="15">
        <f t="shared" si="60"/>
        <v>0.7</v>
      </c>
      <c r="J670" s="15">
        <f t="shared" si="61"/>
        <v>0.09</v>
      </c>
      <c r="K670" s="13">
        <v>60.6</v>
      </c>
      <c r="L670" s="12">
        <f t="shared" si="62"/>
        <v>6.4854820356666662E-2</v>
      </c>
      <c r="M670">
        <f t="shared" si="63"/>
        <v>80</v>
      </c>
      <c r="N670">
        <f t="shared" si="64"/>
        <v>0</v>
      </c>
      <c r="O670">
        <f t="shared" si="65"/>
        <v>0</v>
      </c>
    </row>
    <row r="671" spans="1:15">
      <c r="A671" s="12" t="s">
        <v>41</v>
      </c>
      <c r="B671" s="12">
        <v>4130</v>
      </c>
      <c r="C671" s="14">
        <v>0.45407600860000003</v>
      </c>
      <c r="D671" s="13">
        <v>0.10199999999999999</v>
      </c>
      <c r="E671" s="13">
        <v>56.5</v>
      </c>
      <c r="F671" s="13">
        <v>0.7</v>
      </c>
      <c r="G671" s="13">
        <v>0.09</v>
      </c>
      <c r="H671" s="12">
        <v>1</v>
      </c>
      <c r="I671" s="15">
        <f t="shared" si="60"/>
        <v>0.7</v>
      </c>
      <c r="J671" s="15">
        <f t="shared" si="61"/>
        <v>0.09</v>
      </c>
      <c r="K671" s="13">
        <v>203.9</v>
      </c>
      <c r="L671" s="12">
        <f t="shared" si="62"/>
        <v>0.21807000313015001</v>
      </c>
      <c r="M671">
        <f t="shared" si="63"/>
        <v>269</v>
      </c>
      <c r="N671">
        <f t="shared" si="64"/>
        <v>0</v>
      </c>
      <c r="O671">
        <f t="shared" si="65"/>
        <v>0.1</v>
      </c>
    </row>
    <row r="672" spans="1:15">
      <c r="A672" s="12" t="s">
        <v>41</v>
      </c>
      <c r="B672" s="12">
        <v>1180</v>
      </c>
      <c r="C672" s="14">
        <v>2.26201124E-2</v>
      </c>
      <c r="D672" s="13">
        <v>0.17399999999999999</v>
      </c>
      <c r="E672" s="13">
        <v>56.5</v>
      </c>
      <c r="F672" s="13">
        <v>1.05</v>
      </c>
      <c r="G672" s="13">
        <v>0.22</v>
      </c>
      <c r="H672" s="12">
        <v>1</v>
      </c>
      <c r="I672" s="15">
        <f t="shared" si="60"/>
        <v>1.05</v>
      </c>
      <c r="J672" s="15">
        <f t="shared" si="61"/>
        <v>0.22</v>
      </c>
      <c r="K672" s="13">
        <v>17.3</v>
      </c>
      <c r="L672" s="12">
        <f t="shared" si="62"/>
        <v>1.8531527083700001E-2</v>
      </c>
      <c r="M672">
        <f t="shared" si="63"/>
        <v>23</v>
      </c>
      <c r="N672">
        <f t="shared" si="64"/>
        <v>0</v>
      </c>
      <c r="O672">
        <f t="shared" si="65"/>
        <v>0</v>
      </c>
    </row>
    <row r="673" spans="1:15">
      <c r="A673" s="12" t="s">
        <v>41</v>
      </c>
      <c r="B673" s="12">
        <v>5300</v>
      </c>
      <c r="C673" s="14">
        <v>0.58968761359999999</v>
      </c>
      <c r="D673" s="13">
        <v>0.5</v>
      </c>
      <c r="E673" s="13">
        <v>56.5</v>
      </c>
      <c r="F673" s="13">
        <v>0.6</v>
      </c>
      <c r="G673" s="13">
        <v>0.13500000000000001</v>
      </c>
      <c r="H673" s="12">
        <v>1</v>
      </c>
      <c r="I673" s="15">
        <f t="shared" si="60"/>
        <v>0.6</v>
      </c>
      <c r="J673" s="15">
        <f t="shared" si="61"/>
        <v>0.13500000000000001</v>
      </c>
      <c r="K673" s="13">
        <v>1298</v>
      </c>
      <c r="L673" s="12">
        <f t="shared" si="62"/>
        <v>1.3882229236833332</v>
      </c>
      <c r="M673">
        <f t="shared" si="63"/>
        <v>1712</v>
      </c>
      <c r="N673">
        <f t="shared" si="64"/>
        <v>2</v>
      </c>
      <c r="O673">
        <f t="shared" si="65"/>
        <v>0.5</v>
      </c>
    </row>
    <row r="674" spans="1:15">
      <c r="A674" s="12" t="s">
        <v>41</v>
      </c>
      <c r="B674" s="12">
        <v>1550</v>
      </c>
      <c r="C674" s="14">
        <v>0.20044546999999999</v>
      </c>
      <c r="D674" s="13">
        <v>0.57699999999999996</v>
      </c>
      <c r="E674" s="13">
        <v>56.5</v>
      </c>
      <c r="F674" s="13">
        <v>1.55</v>
      </c>
      <c r="G674" s="13">
        <v>0.15</v>
      </c>
      <c r="H674" s="12">
        <v>1</v>
      </c>
      <c r="I674" s="15">
        <f t="shared" si="60"/>
        <v>1.55</v>
      </c>
      <c r="J674" s="15">
        <f t="shared" si="61"/>
        <v>0.15</v>
      </c>
      <c r="K674" s="13">
        <v>509.2</v>
      </c>
      <c r="L674" s="12">
        <f t="shared" si="62"/>
        <v>0.54455187872791655</v>
      </c>
      <c r="M674">
        <f t="shared" si="63"/>
        <v>672</v>
      </c>
      <c r="N674">
        <f t="shared" si="64"/>
        <v>2</v>
      </c>
      <c r="O674">
        <f t="shared" si="65"/>
        <v>0.2</v>
      </c>
    </row>
    <row r="675" spans="1:15">
      <c r="A675" s="12" t="s">
        <v>41</v>
      </c>
      <c r="B675" s="12">
        <v>1550</v>
      </c>
      <c r="C675" s="14">
        <v>3.9939661249</v>
      </c>
      <c r="D675" s="13">
        <v>0.54400000000000004</v>
      </c>
      <c r="E675" s="13">
        <v>56.5</v>
      </c>
      <c r="F675" s="13">
        <v>1.55</v>
      </c>
      <c r="G675" s="13">
        <v>0.15</v>
      </c>
      <c r="H675" s="12">
        <v>1</v>
      </c>
      <c r="I675" s="15">
        <f t="shared" si="60"/>
        <v>1.55</v>
      </c>
      <c r="J675" s="15">
        <f t="shared" si="61"/>
        <v>0.15</v>
      </c>
      <c r="K675" s="13">
        <v>10616.2</v>
      </c>
      <c r="L675" s="12">
        <f t="shared" si="62"/>
        <v>10.229878567910534</v>
      </c>
      <c r="M675">
        <f t="shared" si="63"/>
        <v>12618</v>
      </c>
      <c r="N675">
        <f t="shared" si="64"/>
        <v>43</v>
      </c>
      <c r="O675">
        <f t="shared" si="65"/>
        <v>4.2</v>
      </c>
    </row>
    <row r="676" spans="1:15">
      <c r="A676" s="12" t="s">
        <v>41</v>
      </c>
      <c r="B676" s="12">
        <v>1550</v>
      </c>
      <c r="C676" s="14">
        <v>0.1910675057</v>
      </c>
      <c r="D676" s="13">
        <v>0.54400000000000004</v>
      </c>
      <c r="E676" s="13">
        <v>56.5</v>
      </c>
      <c r="F676" s="13">
        <v>1.55</v>
      </c>
      <c r="G676" s="13">
        <v>0.15</v>
      </c>
      <c r="H676" s="12">
        <v>1</v>
      </c>
      <c r="I676" s="15">
        <f t="shared" si="60"/>
        <v>1.55</v>
      </c>
      <c r="J676" s="15">
        <f t="shared" si="61"/>
        <v>0.15</v>
      </c>
      <c r="K676" s="13">
        <v>1034.9000000000001</v>
      </c>
      <c r="L676" s="12">
        <f t="shared" si="62"/>
        <v>0.4893875712662667</v>
      </c>
      <c r="M676">
        <f t="shared" si="63"/>
        <v>604</v>
      </c>
      <c r="N676">
        <f t="shared" si="64"/>
        <v>2</v>
      </c>
      <c r="O676">
        <f t="shared" si="65"/>
        <v>0.2</v>
      </c>
    </row>
    <row r="677" spans="1:15">
      <c r="A677" s="12" t="s">
        <v>41</v>
      </c>
      <c r="B677" s="12">
        <v>1550</v>
      </c>
      <c r="C677" s="14">
        <v>0.1187140089</v>
      </c>
      <c r="D677" s="13">
        <v>0.57699999999999996</v>
      </c>
      <c r="E677" s="13">
        <v>56.5</v>
      </c>
      <c r="F677" s="13">
        <v>1.55</v>
      </c>
      <c r="G677" s="13">
        <v>0.15</v>
      </c>
      <c r="H677" s="12">
        <v>1</v>
      </c>
      <c r="I677" s="15">
        <f t="shared" si="60"/>
        <v>1.55</v>
      </c>
      <c r="J677" s="15">
        <f t="shared" si="61"/>
        <v>0.15</v>
      </c>
      <c r="K677" s="13">
        <v>5025.3999999999996</v>
      </c>
      <c r="L677" s="12">
        <f t="shared" si="62"/>
        <v>0.32251133726203746</v>
      </c>
      <c r="M677">
        <f t="shared" si="63"/>
        <v>398</v>
      </c>
      <c r="N677">
        <f t="shared" si="64"/>
        <v>1</v>
      </c>
      <c r="O677">
        <f t="shared" si="65"/>
        <v>0.1</v>
      </c>
    </row>
    <row r="678" spans="1:15">
      <c r="A678" s="12" t="s">
        <v>41</v>
      </c>
      <c r="B678" s="12">
        <v>2210</v>
      </c>
      <c r="C678" s="14">
        <v>30.023960873299998</v>
      </c>
      <c r="D678" s="13">
        <v>0.28499999999999998</v>
      </c>
      <c r="E678" s="13">
        <v>56.5</v>
      </c>
      <c r="F678" s="13">
        <v>1.92</v>
      </c>
      <c r="G678" s="13">
        <v>0.50600000000000001</v>
      </c>
      <c r="H678" s="12">
        <v>1</v>
      </c>
      <c r="I678" s="15">
        <f t="shared" si="60"/>
        <v>1.92</v>
      </c>
      <c r="J678" s="15">
        <f t="shared" si="61"/>
        <v>0.50600000000000001</v>
      </c>
      <c r="K678" s="13">
        <v>136085.20000000001</v>
      </c>
      <c r="L678" s="12">
        <f t="shared" si="62"/>
        <v>40.288402496859433</v>
      </c>
      <c r="M678">
        <f t="shared" si="63"/>
        <v>49695</v>
      </c>
      <c r="N678">
        <f t="shared" si="64"/>
        <v>210</v>
      </c>
      <c r="O678">
        <f t="shared" si="65"/>
        <v>55.4</v>
      </c>
    </row>
    <row r="679" spans="1:15">
      <c r="A679" s="12" t="s">
        <v>41</v>
      </c>
      <c r="B679" s="12">
        <v>4110</v>
      </c>
      <c r="C679" s="14">
        <v>0.3386748899</v>
      </c>
      <c r="D679" s="13">
        <v>0.41299999999999998</v>
      </c>
      <c r="E679" s="13">
        <v>56.5</v>
      </c>
      <c r="F679" s="13">
        <v>0.7</v>
      </c>
      <c r="G679" s="13">
        <v>0.09</v>
      </c>
      <c r="H679" s="12">
        <v>1</v>
      </c>
      <c r="I679" s="15">
        <f t="shared" si="60"/>
        <v>0.7</v>
      </c>
      <c r="J679" s="15">
        <f t="shared" si="61"/>
        <v>0.09</v>
      </c>
      <c r="K679" s="13">
        <v>615.79999999999995</v>
      </c>
      <c r="L679" s="12">
        <f t="shared" si="62"/>
        <v>0.65856743486429581</v>
      </c>
      <c r="M679">
        <f t="shared" si="63"/>
        <v>812</v>
      </c>
      <c r="N679">
        <f t="shared" si="64"/>
        <v>1</v>
      </c>
      <c r="O679">
        <f t="shared" si="65"/>
        <v>0.2</v>
      </c>
    </row>
    <row r="680" spans="1:15">
      <c r="A680" s="12" t="s">
        <v>41</v>
      </c>
      <c r="B680" s="12">
        <v>4110</v>
      </c>
      <c r="C680" s="14">
        <v>1.883996E-4</v>
      </c>
      <c r="D680" s="13">
        <v>0.41299999999999998</v>
      </c>
      <c r="E680" s="13">
        <v>56.5</v>
      </c>
      <c r="F680" s="13">
        <v>0.7</v>
      </c>
      <c r="G680" s="13">
        <v>0.09</v>
      </c>
      <c r="H680" s="12">
        <v>1</v>
      </c>
      <c r="I680" s="15">
        <f t="shared" si="60"/>
        <v>0.7</v>
      </c>
      <c r="J680" s="15">
        <f t="shared" si="61"/>
        <v>0.09</v>
      </c>
      <c r="K680" s="13">
        <v>0.3</v>
      </c>
      <c r="L680" s="12">
        <f t="shared" si="62"/>
        <v>3.663508721833333E-4</v>
      </c>
      <c r="M680">
        <f t="shared" si="63"/>
        <v>0</v>
      </c>
      <c r="N680">
        <f t="shared" si="64"/>
        <v>0</v>
      </c>
      <c r="O680">
        <f t="shared" si="65"/>
        <v>0</v>
      </c>
    </row>
    <row r="681" spans="1:15">
      <c r="A681" s="12" t="s">
        <v>41</v>
      </c>
      <c r="B681" s="12">
        <v>4110</v>
      </c>
      <c r="C681" s="14">
        <v>0.65050478789999999</v>
      </c>
      <c r="D681" s="13">
        <v>0.41299999999999998</v>
      </c>
      <c r="E681" s="13">
        <v>56.5</v>
      </c>
      <c r="F681" s="13">
        <v>0.7</v>
      </c>
      <c r="G681" s="13">
        <v>0.09</v>
      </c>
      <c r="H681" s="12">
        <v>1</v>
      </c>
      <c r="I681" s="15">
        <f t="shared" si="60"/>
        <v>0.7</v>
      </c>
      <c r="J681" s="15">
        <f t="shared" si="61"/>
        <v>0.09</v>
      </c>
      <c r="K681" s="13">
        <v>1182.7</v>
      </c>
      <c r="L681" s="12">
        <f t="shared" si="62"/>
        <v>1.2649336644377123</v>
      </c>
      <c r="M681">
        <f t="shared" si="63"/>
        <v>1560</v>
      </c>
      <c r="N681">
        <f t="shared" si="64"/>
        <v>2</v>
      </c>
      <c r="O681">
        <f t="shared" si="65"/>
        <v>0.3</v>
      </c>
    </row>
    <row r="682" spans="1:15">
      <c r="A682" s="12" t="s">
        <v>41</v>
      </c>
      <c r="B682" s="12">
        <v>4110</v>
      </c>
      <c r="C682" s="14">
        <v>0.1540595917</v>
      </c>
      <c r="D682" s="13">
        <v>0.41299999999999998</v>
      </c>
      <c r="E682" s="13">
        <v>56.5</v>
      </c>
      <c r="F682" s="13">
        <v>0.7</v>
      </c>
      <c r="G682" s="13">
        <v>0.09</v>
      </c>
      <c r="H682" s="12">
        <v>1</v>
      </c>
      <c r="I682" s="15">
        <f t="shared" si="60"/>
        <v>0.7</v>
      </c>
      <c r="J682" s="15">
        <f t="shared" si="61"/>
        <v>0.09</v>
      </c>
      <c r="K682" s="13">
        <v>280.10000000000002</v>
      </c>
      <c r="L682" s="12">
        <f t="shared" si="62"/>
        <v>0.29957529521030413</v>
      </c>
      <c r="M682">
        <f t="shared" si="63"/>
        <v>370</v>
      </c>
      <c r="N682">
        <f t="shared" si="64"/>
        <v>1</v>
      </c>
      <c r="O682">
        <f t="shared" si="65"/>
        <v>0.1</v>
      </c>
    </row>
    <row r="683" spans="1:15">
      <c r="A683" s="12" t="s">
        <v>41</v>
      </c>
      <c r="B683" s="12">
        <v>4110</v>
      </c>
      <c r="C683" s="14">
        <v>0.21067029170000001</v>
      </c>
      <c r="D683" s="13">
        <v>0.41299999999999998</v>
      </c>
      <c r="E683" s="13">
        <v>56.5</v>
      </c>
      <c r="F683" s="13">
        <v>0.7</v>
      </c>
      <c r="G683" s="13">
        <v>0.09</v>
      </c>
      <c r="H683" s="12">
        <v>1</v>
      </c>
      <c r="I683" s="15">
        <f t="shared" si="60"/>
        <v>0.7</v>
      </c>
      <c r="J683" s="15">
        <f t="shared" si="61"/>
        <v>0.09</v>
      </c>
      <c r="K683" s="13">
        <v>383</v>
      </c>
      <c r="L683" s="12">
        <f t="shared" si="62"/>
        <v>0.40965716013947079</v>
      </c>
      <c r="M683">
        <f t="shared" si="63"/>
        <v>505</v>
      </c>
      <c r="N683">
        <f t="shared" si="64"/>
        <v>1</v>
      </c>
      <c r="O683">
        <f t="shared" si="65"/>
        <v>0.1</v>
      </c>
    </row>
    <row r="684" spans="1:15">
      <c r="A684" s="12" t="s">
        <v>41</v>
      </c>
      <c r="B684" s="12">
        <v>4110</v>
      </c>
      <c r="C684" s="14">
        <v>39.174048696100002</v>
      </c>
      <c r="D684" s="13">
        <v>0.41299999999999998</v>
      </c>
      <c r="E684" s="13">
        <v>56.5</v>
      </c>
      <c r="F684" s="13">
        <v>0.7</v>
      </c>
      <c r="G684" s="13">
        <v>0.09</v>
      </c>
      <c r="H684" s="12">
        <v>1</v>
      </c>
      <c r="I684" s="15">
        <f t="shared" si="60"/>
        <v>0.7</v>
      </c>
      <c r="J684" s="15">
        <f t="shared" si="61"/>
        <v>0.09</v>
      </c>
      <c r="K684" s="13">
        <v>71225.8</v>
      </c>
      <c r="L684" s="12">
        <f t="shared" si="62"/>
        <v>76.175569941595455</v>
      </c>
      <c r="M684">
        <f t="shared" si="63"/>
        <v>93961</v>
      </c>
      <c r="N684">
        <f t="shared" si="64"/>
        <v>145</v>
      </c>
      <c r="O684">
        <f t="shared" si="65"/>
        <v>18.600000000000001</v>
      </c>
    </row>
    <row r="685" spans="1:15">
      <c r="A685" s="12" t="s">
        <v>41</v>
      </c>
      <c r="B685" s="12">
        <v>8140</v>
      </c>
      <c r="C685" s="14">
        <v>1.0658698065000001</v>
      </c>
      <c r="D685" s="13">
        <v>0.85</v>
      </c>
      <c r="E685" s="13">
        <v>56.5</v>
      </c>
      <c r="F685" s="13">
        <v>1.2</v>
      </c>
      <c r="G685" s="13">
        <v>0.48</v>
      </c>
      <c r="H685" s="12">
        <v>1</v>
      </c>
      <c r="I685" s="15">
        <f t="shared" si="60"/>
        <v>1.2</v>
      </c>
      <c r="J685" s="15">
        <f t="shared" si="61"/>
        <v>0.48</v>
      </c>
      <c r="K685" s="13">
        <v>3988.7</v>
      </c>
      <c r="L685" s="12">
        <f t="shared" si="62"/>
        <v>4.2656997880968754</v>
      </c>
      <c r="M685">
        <f t="shared" si="63"/>
        <v>5262</v>
      </c>
      <c r="N685">
        <f t="shared" si="64"/>
        <v>14</v>
      </c>
      <c r="O685">
        <f t="shared" si="65"/>
        <v>5.6</v>
      </c>
    </row>
    <row r="686" spans="1:15">
      <c r="A686" s="12" t="s">
        <v>41</v>
      </c>
      <c r="B686" s="12">
        <v>4110</v>
      </c>
      <c r="C686" s="14">
        <v>1.1104165988000001</v>
      </c>
      <c r="D686" s="13">
        <v>0.41299999999999998</v>
      </c>
      <c r="E686" s="13">
        <v>56.5</v>
      </c>
      <c r="F686" s="13">
        <v>0.7</v>
      </c>
      <c r="G686" s="13">
        <v>0.09</v>
      </c>
      <c r="H686" s="12">
        <v>1</v>
      </c>
      <c r="I686" s="15">
        <f t="shared" si="60"/>
        <v>0.7</v>
      </c>
      <c r="J686" s="15">
        <f t="shared" si="61"/>
        <v>0.09</v>
      </c>
      <c r="K686" s="13">
        <v>2018.9</v>
      </c>
      <c r="L686" s="12">
        <f t="shared" si="62"/>
        <v>2.1592513437248835</v>
      </c>
      <c r="M686">
        <f t="shared" si="63"/>
        <v>2663</v>
      </c>
      <c r="N686">
        <f t="shared" si="64"/>
        <v>4</v>
      </c>
      <c r="O686">
        <f t="shared" si="65"/>
        <v>0.5</v>
      </c>
    </row>
    <row r="687" spans="1:15">
      <c r="A687" s="12" t="s">
        <v>41</v>
      </c>
      <c r="B687" s="12">
        <v>2210</v>
      </c>
      <c r="C687" s="14">
        <v>37.255636123899997</v>
      </c>
      <c r="D687" s="13">
        <v>0.26800000000000002</v>
      </c>
      <c r="E687" s="13">
        <v>56.5</v>
      </c>
      <c r="F687" s="13">
        <v>1.92</v>
      </c>
      <c r="G687" s="13">
        <v>0.50600000000000001</v>
      </c>
      <c r="H687" s="12">
        <v>1</v>
      </c>
      <c r="I687" s="15">
        <f t="shared" si="60"/>
        <v>1.92</v>
      </c>
      <c r="J687" s="15">
        <f t="shared" si="61"/>
        <v>0.50600000000000001</v>
      </c>
      <c r="K687" s="13">
        <v>43955.7</v>
      </c>
      <c r="L687" s="12">
        <f t="shared" si="62"/>
        <v>47.010403515674483</v>
      </c>
      <c r="M687">
        <f t="shared" si="63"/>
        <v>57986</v>
      </c>
      <c r="N687">
        <f t="shared" si="64"/>
        <v>245</v>
      </c>
      <c r="O687">
        <f t="shared" si="65"/>
        <v>64.7</v>
      </c>
    </row>
    <row r="688" spans="1:15">
      <c r="A688" s="12" t="s">
        <v>41</v>
      </c>
      <c r="B688" s="12">
        <v>3200</v>
      </c>
      <c r="C688" s="14">
        <v>0.39763071319999999</v>
      </c>
      <c r="D688" s="13">
        <v>0.4</v>
      </c>
      <c r="E688" s="13">
        <v>56.5</v>
      </c>
      <c r="F688" s="13">
        <v>1.2</v>
      </c>
      <c r="G688" s="13">
        <v>6.4000000000000001E-2</v>
      </c>
      <c r="H688" s="12">
        <v>1</v>
      </c>
      <c r="I688" s="15">
        <f t="shared" si="60"/>
        <v>1.2</v>
      </c>
      <c r="J688" s="15">
        <f t="shared" si="61"/>
        <v>6.4000000000000001E-2</v>
      </c>
      <c r="K688" s="13">
        <v>700.2</v>
      </c>
      <c r="L688" s="12">
        <f t="shared" si="62"/>
        <v>0.74887117652666679</v>
      </c>
      <c r="M688">
        <f t="shared" si="63"/>
        <v>924</v>
      </c>
      <c r="N688">
        <f t="shared" si="64"/>
        <v>2</v>
      </c>
      <c r="O688">
        <f t="shared" si="65"/>
        <v>0.1</v>
      </c>
    </row>
    <row r="689" spans="1:15">
      <c r="A689" s="12" t="s">
        <v>41</v>
      </c>
      <c r="B689" s="12">
        <v>3200</v>
      </c>
      <c r="C689" s="14">
        <v>4.54422986E-2</v>
      </c>
      <c r="D689" s="13">
        <v>0.06</v>
      </c>
      <c r="E689" s="13">
        <v>56.5</v>
      </c>
      <c r="F689" s="13">
        <v>1.2</v>
      </c>
      <c r="G689" s="13">
        <v>6.4000000000000001E-2</v>
      </c>
      <c r="H689" s="12">
        <v>1</v>
      </c>
      <c r="I689" s="15">
        <f t="shared" si="60"/>
        <v>1.2</v>
      </c>
      <c r="J689" s="15">
        <f t="shared" si="61"/>
        <v>6.4000000000000001E-2</v>
      </c>
      <c r="K689" s="13">
        <v>12</v>
      </c>
      <c r="L689" s="12">
        <f t="shared" si="62"/>
        <v>1.28374493545E-2</v>
      </c>
      <c r="M689">
        <f t="shared" si="63"/>
        <v>16</v>
      </c>
      <c r="N689">
        <f t="shared" si="64"/>
        <v>0</v>
      </c>
      <c r="O689">
        <f t="shared" si="65"/>
        <v>0</v>
      </c>
    </row>
    <row r="690" spans="1:15">
      <c r="A690" s="12" t="s">
        <v>41</v>
      </c>
      <c r="B690" s="12">
        <v>3200</v>
      </c>
      <c r="C690" s="14">
        <v>2.0673956453</v>
      </c>
      <c r="D690" s="13">
        <v>0.4</v>
      </c>
      <c r="E690" s="13">
        <v>56.5</v>
      </c>
      <c r="F690" s="13">
        <v>1.2</v>
      </c>
      <c r="G690" s="13">
        <v>6.4000000000000001E-2</v>
      </c>
      <c r="H690" s="12">
        <v>1</v>
      </c>
      <c r="I690" s="15">
        <f t="shared" si="60"/>
        <v>1.2</v>
      </c>
      <c r="J690" s="15">
        <f t="shared" si="61"/>
        <v>6.4000000000000001E-2</v>
      </c>
      <c r="K690" s="13">
        <v>3640.6</v>
      </c>
      <c r="L690" s="12">
        <f t="shared" si="62"/>
        <v>3.8935951319816673</v>
      </c>
      <c r="M690">
        <f t="shared" si="63"/>
        <v>4803</v>
      </c>
      <c r="N690">
        <f t="shared" si="64"/>
        <v>13</v>
      </c>
      <c r="O690">
        <f t="shared" si="65"/>
        <v>0.7</v>
      </c>
    </row>
    <row r="691" spans="1:15">
      <c r="A691" s="12" t="s">
        <v>41</v>
      </c>
      <c r="B691" s="12">
        <v>3200</v>
      </c>
      <c r="C691" s="14">
        <v>1.5397475161</v>
      </c>
      <c r="D691" s="13">
        <v>0.06</v>
      </c>
      <c r="E691" s="13">
        <v>56.5</v>
      </c>
      <c r="F691" s="13">
        <v>1.2</v>
      </c>
      <c r="G691" s="13">
        <v>6.4000000000000001E-2</v>
      </c>
      <c r="H691" s="12">
        <v>1</v>
      </c>
      <c r="I691" s="15">
        <f t="shared" si="60"/>
        <v>1.2</v>
      </c>
      <c r="J691" s="15">
        <f t="shared" si="61"/>
        <v>6.4000000000000001E-2</v>
      </c>
      <c r="K691" s="13">
        <v>406.7</v>
      </c>
      <c r="L691" s="12">
        <f t="shared" si="62"/>
        <v>0.43497867329824996</v>
      </c>
      <c r="M691">
        <f t="shared" si="63"/>
        <v>537</v>
      </c>
      <c r="N691">
        <f t="shared" si="64"/>
        <v>1</v>
      </c>
      <c r="O691">
        <f t="shared" si="65"/>
        <v>0.1</v>
      </c>
    </row>
    <row r="692" spans="1:15">
      <c r="A692" s="12" t="s">
        <v>41</v>
      </c>
      <c r="B692" s="12">
        <v>1550</v>
      </c>
      <c r="C692" s="14">
        <v>2.8528199999999999E-5</v>
      </c>
      <c r="D692" s="13">
        <v>0.54400000000000004</v>
      </c>
      <c r="E692" s="13">
        <v>56.5</v>
      </c>
      <c r="F692" s="13">
        <v>1.55</v>
      </c>
      <c r="G692" s="13">
        <v>0.15</v>
      </c>
      <c r="H692" s="12">
        <v>1</v>
      </c>
      <c r="I692" s="15">
        <f t="shared" si="60"/>
        <v>1.55</v>
      </c>
      <c r="J692" s="15">
        <f t="shared" si="61"/>
        <v>0.15</v>
      </c>
      <c r="K692" s="13">
        <v>0.1</v>
      </c>
      <c r="L692" s="12">
        <f t="shared" si="62"/>
        <v>7.3070229599999999E-5</v>
      </c>
      <c r="M692">
        <f t="shared" si="63"/>
        <v>0</v>
      </c>
      <c r="N692">
        <f t="shared" si="64"/>
        <v>0</v>
      </c>
      <c r="O692">
        <f t="shared" si="65"/>
        <v>0</v>
      </c>
    </row>
    <row r="693" spans="1:15">
      <c r="A693" s="12" t="s">
        <v>41</v>
      </c>
      <c r="B693" s="12">
        <v>2150</v>
      </c>
      <c r="C693" s="14">
        <v>0.48761272189999999</v>
      </c>
      <c r="D693" s="13">
        <v>0.41099999999999998</v>
      </c>
      <c r="E693" s="13">
        <v>56.5</v>
      </c>
      <c r="F693" s="13">
        <v>2.52</v>
      </c>
      <c r="G693" s="13">
        <v>0.26500000000000001</v>
      </c>
      <c r="H693" s="12">
        <v>1</v>
      </c>
      <c r="I693" s="15">
        <f t="shared" si="60"/>
        <v>2.52</v>
      </c>
      <c r="J693" s="15">
        <f t="shared" si="61"/>
        <v>0.26500000000000001</v>
      </c>
      <c r="K693" s="13">
        <v>2053.1999999999998</v>
      </c>
      <c r="L693" s="12">
        <f t="shared" si="62"/>
        <v>0.94359156846673742</v>
      </c>
      <c r="M693">
        <f t="shared" si="63"/>
        <v>1164</v>
      </c>
      <c r="N693">
        <f t="shared" si="64"/>
        <v>6</v>
      </c>
      <c r="O693">
        <f t="shared" si="65"/>
        <v>0.7</v>
      </c>
    </row>
    <row r="694" spans="1:15">
      <c r="A694" s="12" t="s">
        <v>41</v>
      </c>
      <c r="B694" s="12">
        <v>3200</v>
      </c>
      <c r="C694" s="14">
        <v>0.15209409090000001</v>
      </c>
      <c r="D694" s="13">
        <v>0.06</v>
      </c>
      <c r="E694" s="13">
        <v>56.5</v>
      </c>
      <c r="F694" s="13">
        <v>1.2</v>
      </c>
      <c r="G694" s="13">
        <v>6.4000000000000001E-2</v>
      </c>
      <c r="H694" s="12">
        <v>1</v>
      </c>
      <c r="I694" s="15">
        <f t="shared" si="60"/>
        <v>1.2</v>
      </c>
      <c r="J694" s="15">
        <f t="shared" si="61"/>
        <v>6.4000000000000001E-2</v>
      </c>
      <c r="K694" s="13">
        <v>40.200000000000003</v>
      </c>
      <c r="L694" s="12">
        <f t="shared" si="62"/>
        <v>4.2966580679249994E-2</v>
      </c>
      <c r="M694">
        <f t="shared" si="63"/>
        <v>53</v>
      </c>
      <c r="N694">
        <f t="shared" si="64"/>
        <v>0</v>
      </c>
      <c r="O694">
        <f t="shared" si="65"/>
        <v>0</v>
      </c>
    </row>
    <row r="695" spans="1:15">
      <c r="A695" s="12" t="s">
        <v>41</v>
      </c>
      <c r="B695" s="12">
        <v>2150</v>
      </c>
      <c r="C695" s="14">
        <v>0.1245077027</v>
      </c>
      <c r="D695" s="13">
        <v>0.189</v>
      </c>
      <c r="E695" s="13">
        <v>56.5</v>
      </c>
      <c r="F695" s="13">
        <v>2.52</v>
      </c>
      <c r="G695" s="13">
        <v>0.26500000000000001</v>
      </c>
      <c r="H695" s="12">
        <v>1</v>
      </c>
      <c r="I695" s="15">
        <f t="shared" si="60"/>
        <v>2.52</v>
      </c>
      <c r="J695" s="15">
        <f t="shared" si="61"/>
        <v>0.26500000000000001</v>
      </c>
      <c r="K695" s="13">
        <v>103.6</v>
      </c>
      <c r="L695" s="12">
        <f t="shared" si="62"/>
        <v>0.11079629194016249</v>
      </c>
      <c r="M695">
        <f t="shared" si="63"/>
        <v>137</v>
      </c>
      <c r="N695">
        <f t="shared" si="64"/>
        <v>1</v>
      </c>
      <c r="O695">
        <f t="shared" si="65"/>
        <v>0.1</v>
      </c>
    </row>
    <row r="696" spans="1:15">
      <c r="A696" s="12" t="s">
        <v>41</v>
      </c>
      <c r="B696" s="12">
        <v>6170</v>
      </c>
      <c r="C696" s="14">
        <v>0.71710690749999995</v>
      </c>
      <c r="D696" s="13">
        <v>0.30299999999999999</v>
      </c>
      <c r="E696" s="13">
        <v>56.5</v>
      </c>
      <c r="F696" s="13">
        <v>0</v>
      </c>
      <c r="G696" s="13">
        <v>0</v>
      </c>
      <c r="H696" s="12">
        <v>1</v>
      </c>
      <c r="I696" s="15">
        <f t="shared" si="60"/>
        <v>0</v>
      </c>
      <c r="J696" s="15">
        <f t="shared" si="61"/>
        <v>0</v>
      </c>
      <c r="K696" s="13">
        <v>956.6</v>
      </c>
      <c r="L696" s="12">
        <f t="shared" si="62"/>
        <v>1.0230426419121874</v>
      </c>
      <c r="M696">
        <f t="shared" si="63"/>
        <v>1262</v>
      </c>
      <c r="N696">
        <f t="shared" si="64"/>
        <v>0</v>
      </c>
      <c r="O696">
        <f t="shared" si="65"/>
        <v>0</v>
      </c>
    </row>
    <row r="697" spans="1:15">
      <c r="A697" s="12" t="s">
        <v>41</v>
      </c>
      <c r="B697" s="12">
        <v>3200</v>
      </c>
      <c r="C697" s="14">
        <v>1.0886673000000001E-3</v>
      </c>
      <c r="D697" s="13">
        <v>0.4</v>
      </c>
      <c r="E697" s="13">
        <v>56.5</v>
      </c>
      <c r="F697" s="13">
        <v>1.2</v>
      </c>
      <c r="G697" s="13">
        <v>6.4000000000000001E-2</v>
      </c>
      <c r="H697" s="12">
        <v>1</v>
      </c>
      <c r="I697" s="15">
        <f t="shared" si="60"/>
        <v>1.2</v>
      </c>
      <c r="J697" s="15">
        <f t="shared" si="61"/>
        <v>6.4000000000000001E-2</v>
      </c>
      <c r="K697" s="13">
        <v>1.9</v>
      </c>
      <c r="L697" s="12">
        <f t="shared" si="62"/>
        <v>2.0503234150000002E-3</v>
      </c>
      <c r="M697">
        <f t="shared" si="63"/>
        <v>3</v>
      </c>
      <c r="N697">
        <f t="shared" si="64"/>
        <v>0</v>
      </c>
      <c r="O697">
        <f t="shared" si="65"/>
        <v>0</v>
      </c>
    </row>
    <row r="698" spans="1:15">
      <c r="A698" s="12" t="s">
        <v>41</v>
      </c>
      <c r="B698" s="12">
        <v>3200</v>
      </c>
      <c r="C698" s="14">
        <v>4.8250824977000004</v>
      </c>
      <c r="D698" s="13">
        <v>0.4</v>
      </c>
      <c r="E698" s="13">
        <v>56.5</v>
      </c>
      <c r="F698" s="13">
        <v>1.2</v>
      </c>
      <c r="G698" s="13">
        <v>6.4000000000000001E-2</v>
      </c>
      <c r="H698" s="12">
        <v>1</v>
      </c>
      <c r="I698" s="15">
        <f t="shared" si="60"/>
        <v>1.2</v>
      </c>
      <c r="J698" s="15">
        <f t="shared" si="61"/>
        <v>6.4000000000000001E-2</v>
      </c>
      <c r="K698" s="13">
        <v>8496.7999999999993</v>
      </c>
      <c r="L698" s="12">
        <f t="shared" si="62"/>
        <v>9.0872387040016687</v>
      </c>
      <c r="M698">
        <f t="shared" si="63"/>
        <v>11209</v>
      </c>
      <c r="N698">
        <f t="shared" si="64"/>
        <v>30</v>
      </c>
      <c r="O698">
        <f t="shared" si="65"/>
        <v>1.6</v>
      </c>
    </row>
    <row r="699" spans="1:15">
      <c r="A699" s="12" t="s">
        <v>41</v>
      </c>
      <c r="B699" s="12">
        <v>2150</v>
      </c>
      <c r="C699" s="14">
        <v>1.3728190567</v>
      </c>
      <c r="D699" s="13">
        <v>0.41099999999999998</v>
      </c>
      <c r="E699" s="13">
        <v>56.5</v>
      </c>
      <c r="F699" s="13">
        <v>2.52</v>
      </c>
      <c r="G699" s="13">
        <v>0.26500000000000001</v>
      </c>
      <c r="H699" s="12">
        <v>1</v>
      </c>
      <c r="I699" s="15">
        <f t="shared" si="60"/>
        <v>2.52</v>
      </c>
      <c r="J699" s="15">
        <f t="shared" si="61"/>
        <v>0.26500000000000001</v>
      </c>
      <c r="K699" s="13">
        <v>4008.2</v>
      </c>
      <c r="L699" s="12">
        <f t="shared" si="62"/>
        <v>2.6565764770965874</v>
      </c>
      <c r="M699">
        <f t="shared" si="63"/>
        <v>3277</v>
      </c>
      <c r="N699">
        <f t="shared" si="64"/>
        <v>18</v>
      </c>
      <c r="O699">
        <f t="shared" si="65"/>
        <v>1.9</v>
      </c>
    </row>
    <row r="700" spans="1:15">
      <c r="A700" s="12" t="s">
        <v>41</v>
      </c>
      <c r="B700" s="12">
        <v>2210</v>
      </c>
      <c r="C700" s="14">
        <v>1.2494031542999999</v>
      </c>
      <c r="D700" s="13">
        <v>0.26800000000000002</v>
      </c>
      <c r="E700" s="13">
        <v>56.5</v>
      </c>
      <c r="F700" s="13">
        <v>1.92</v>
      </c>
      <c r="G700" s="13">
        <v>0.50600000000000001</v>
      </c>
      <c r="H700" s="12">
        <v>1</v>
      </c>
      <c r="I700" s="15">
        <f t="shared" si="60"/>
        <v>1.92</v>
      </c>
      <c r="J700" s="15">
        <f t="shared" si="61"/>
        <v>0.50600000000000001</v>
      </c>
      <c r="K700" s="13">
        <v>59501.1</v>
      </c>
      <c r="L700" s="12">
        <f t="shared" si="62"/>
        <v>1.5765385468675499</v>
      </c>
      <c r="M700">
        <f t="shared" si="63"/>
        <v>1945</v>
      </c>
      <c r="N700">
        <f t="shared" si="64"/>
        <v>8</v>
      </c>
      <c r="O700">
        <f t="shared" si="65"/>
        <v>2.2000000000000002</v>
      </c>
    </row>
    <row r="701" spans="1:15">
      <c r="A701" s="12" t="s">
        <v>41</v>
      </c>
      <c r="B701" s="12">
        <v>4340</v>
      </c>
      <c r="C701" s="14">
        <v>1.0559274154</v>
      </c>
      <c r="D701" s="13">
        <v>0.41299999999999998</v>
      </c>
      <c r="E701" s="13">
        <v>56.5</v>
      </c>
      <c r="F701" s="13">
        <v>0.7</v>
      </c>
      <c r="G701" s="13">
        <v>0.09</v>
      </c>
      <c r="H701" s="12">
        <v>1</v>
      </c>
      <c r="I701" s="15">
        <f t="shared" si="60"/>
        <v>0.7</v>
      </c>
      <c r="J701" s="15">
        <f t="shared" si="61"/>
        <v>0.09</v>
      </c>
      <c r="K701" s="13">
        <v>1919.9</v>
      </c>
      <c r="L701" s="12">
        <f t="shared" si="62"/>
        <v>2.0532948562209414</v>
      </c>
      <c r="M701">
        <f t="shared" si="63"/>
        <v>2533</v>
      </c>
      <c r="N701">
        <f t="shared" si="64"/>
        <v>4</v>
      </c>
      <c r="O701">
        <f t="shared" si="65"/>
        <v>0.5</v>
      </c>
    </row>
    <row r="702" spans="1:15">
      <c r="A702" s="12" t="s">
        <v>41</v>
      </c>
      <c r="B702" s="12">
        <v>8140</v>
      </c>
      <c r="C702" s="14">
        <v>4.0127658109000004</v>
      </c>
      <c r="D702" s="13">
        <v>0.70299999999999996</v>
      </c>
      <c r="E702" s="13">
        <v>56.5</v>
      </c>
      <c r="F702" s="13">
        <v>1.2</v>
      </c>
      <c r="G702" s="13">
        <v>0.48</v>
      </c>
      <c r="H702" s="12">
        <v>1</v>
      </c>
      <c r="I702" s="15">
        <f t="shared" si="60"/>
        <v>1.2</v>
      </c>
      <c r="J702" s="15">
        <f t="shared" si="61"/>
        <v>0.48</v>
      </c>
      <c r="K702" s="13">
        <v>12418.9</v>
      </c>
      <c r="L702" s="12">
        <f t="shared" si="62"/>
        <v>13.282087635503546</v>
      </c>
      <c r="M702">
        <f t="shared" si="63"/>
        <v>16383</v>
      </c>
      <c r="N702">
        <f t="shared" si="64"/>
        <v>43</v>
      </c>
      <c r="O702">
        <f t="shared" si="65"/>
        <v>17.3</v>
      </c>
    </row>
    <row r="703" spans="1:15">
      <c r="A703" s="12" t="s">
        <v>41</v>
      </c>
      <c r="B703" s="12">
        <v>4340</v>
      </c>
      <c r="C703" s="14">
        <v>6.8807562753999996</v>
      </c>
      <c r="D703" s="13">
        <v>0.41299999999999998</v>
      </c>
      <c r="E703" s="13">
        <v>56.5</v>
      </c>
      <c r="F703" s="13">
        <v>0.7</v>
      </c>
      <c r="G703" s="13">
        <v>0.09</v>
      </c>
      <c r="H703" s="12">
        <v>1</v>
      </c>
      <c r="I703" s="15">
        <f t="shared" si="60"/>
        <v>0.7</v>
      </c>
      <c r="J703" s="15">
        <f t="shared" si="61"/>
        <v>0.09</v>
      </c>
      <c r="K703" s="13">
        <v>13731.2</v>
      </c>
      <c r="L703" s="12">
        <f t="shared" si="62"/>
        <v>13.379917275693439</v>
      </c>
      <c r="M703">
        <f t="shared" si="63"/>
        <v>16504</v>
      </c>
      <c r="N703">
        <f t="shared" si="64"/>
        <v>25</v>
      </c>
      <c r="O703">
        <f t="shared" si="65"/>
        <v>3.3</v>
      </c>
    </row>
    <row r="704" spans="1:15">
      <c r="A704" s="12" t="s">
        <v>41</v>
      </c>
      <c r="B704" s="12">
        <v>6460</v>
      </c>
      <c r="C704" s="14">
        <v>0.33680191339999999</v>
      </c>
      <c r="D704" s="13">
        <v>0.30299999999999999</v>
      </c>
      <c r="E704" s="13">
        <v>56.5</v>
      </c>
      <c r="F704" s="13">
        <v>0</v>
      </c>
      <c r="G704" s="13">
        <v>0</v>
      </c>
      <c r="H704" s="12">
        <v>1</v>
      </c>
      <c r="I704" s="15">
        <f t="shared" si="60"/>
        <v>0</v>
      </c>
      <c r="J704" s="15">
        <f t="shared" si="61"/>
        <v>0</v>
      </c>
      <c r="K704" s="13">
        <v>1573.7</v>
      </c>
      <c r="L704" s="12">
        <f t="shared" si="62"/>
        <v>0.48049002970427496</v>
      </c>
      <c r="M704">
        <f t="shared" si="63"/>
        <v>593</v>
      </c>
      <c r="N704">
        <f t="shared" si="64"/>
        <v>0</v>
      </c>
      <c r="O704">
        <f t="shared" si="65"/>
        <v>0</v>
      </c>
    </row>
    <row r="705" spans="1:15">
      <c r="A705" s="12" t="s">
        <v>41</v>
      </c>
      <c r="B705" s="12">
        <v>6460</v>
      </c>
      <c r="C705" s="14">
        <v>8.2271121999999992E-3</v>
      </c>
      <c r="D705" s="13">
        <v>0.30299999999999999</v>
      </c>
      <c r="E705" s="13">
        <v>56.5</v>
      </c>
      <c r="F705" s="13">
        <v>0</v>
      </c>
      <c r="G705" s="13">
        <v>0</v>
      </c>
      <c r="H705" s="12">
        <v>1</v>
      </c>
      <c r="I705" s="15">
        <f t="shared" si="60"/>
        <v>0</v>
      </c>
      <c r="J705" s="15">
        <f t="shared" si="61"/>
        <v>0</v>
      </c>
      <c r="K705" s="13">
        <v>11</v>
      </c>
      <c r="L705" s="12">
        <f t="shared" si="62"/>
        <v>1.1737003942324999E-2</v>
      </c>
      <c r="M705">
        <f t="shared" si="63"/>
        <v>14</v>
      </c>
      <c r="N705">
        <f t="shared" si="64"/>
        <v>0</v>
      </c>
      <c r="O705">
        <f t="shared" si="65"/>
        <v>0</v>
      </c>
    </row>
    <row r="706" spans="1:15">
      <c r="A706" s="12" t="s">
        <v>41</v>
      </c>
      <c r="B706" s="12">
        <v>4110</v>
      </c>
      <c r="C706" s="14">
        <v>1.5207925409</v>
      </c>
      <c r="D706" s="13">
        <v>0.41299999999999998</v>
      </c>
      <c r="E706" s="13">
        <v>56.5</v>
      </c>
      <c r="F706" s="13">
        <v>0.7</v>
      </c>
      <c r="G706" s="13">
        <v>0.09</v>
      </c>
      <c r="H706" s="12">
        <v>1</v>
      </c>
      <c r="I706" s="15">
        <f t="shared" si="60"/>
        <v>0.7</v>
      </c>
      <c r="J706" s="15">
        <f t="shared" si="61"/>
        <v>0.09</v>
      </c>
      <c r="K706" s="13">
        <v>2765.1</v>
      </c>
      <c r="L706" s="12">
        <f t="shared" si="62"/>
        <v>2.9572444621359204</v>
      </c>
      <c r="M706">
        <f t="shared" si="63"/>
        <v>3648</v>
      </c>
      <c r="N706">
        <f t="shared" si="64"/>
        <v>6</v>
      </c>
      <c r="O706">
        <f t="shared" si="65"/>
        <v>0.7</v>
      </c>
    </row>
    <row r="707" spans="1:15">
      <c r="A707" s="12" t="s">
        <v>41</v>
      </c>
      <c r="B707" s="12">
        <v>4340</v>
      </c>
      <c r="C707" s="14">
        <v>2.4170636762000002</v>
      </c>
      <c r="D707" s="13">
        <v>0.41299999999999998</v>
      </c>
      <c r="E707" s="13">
        <v>56.5</v>
      </c>
      <c r="F707" s="13">
        <v>0.7</v>
      </c>
      <c r="G707" s="13">
        <v>0.09</v>
      </c>
      <c r="H707" s="12">
        <v>1</v>
      </c>
      <c r="I707" s="15">
        <f t="shared" ref="I707:I770" si="66">F707</f>
        <v>0.7</v>
      </c>
      <c r="J707" s="15">
        <f t="shared" ref="J707:J770" si="67">G707</f>
        <v>0.09</v>
      </c>
      <c r="K707" s="13">
        <v>4394.8</v>
      </c>
      <c r="L707" s="12">
        <f t="shared" ref="L707:L770" si="68">E707*D707*C707/12</f>
        <v>4.7000810293574089</v>
      </c>
      <c r="M707">
        <f t="shared" ref="M707:M770" si="69">ROUND(E707*D707*C707*102.79,0)</f>
        <v>5797</v>
      </c>
      <c r="N707">
        <f t="shared" ref="N707:N770" si="70">ROUND(I707*M707*0.002205,0)</f>
        <v>9</v>
      </c>
      <c r="O707">
        <f t="shared" ref="O707:O770" si="71">ROUND(J707*M707*0.002205,1)</f>
        <v>1.2</v>
      </c>
    </row>
    <row r="708" spans="1:15">
      <c r="A708" s="12" t="s">
        <v>41</v>
      </c>
      <c r="B708" s="12">
        <v>4340</v>
      </c>
      <c r="C708" s="14">
        <v>5.21147099E-2</v>
      </c>
      <c r="D708" s="13">
        <v>0.41299999999999998</v>
      </c>
      <c r="E708" s="13">
        <v>56.5</v>
      </c>
      <c r="F708" s="13">
        <v>0.7</v>
      </c>
      <c r="G708" s="13">
        <v>0.09</v>
      </c>
      <c r="H708" s="12">
        <v>1</v>
      </c>
      <c r="I708" s="15">
        <f t="shared" si="66"/>
        <v>0.7</v>
      </c>
      <c r="J708" s="15">
        <f t="shared" si="67"/>
        <v>0.09</v>
      </c>
      <c r="K708" s="13">
        <v>94.7</v>
      </c>
      <c r="L708" s="12">
        <f t="shared" si="68"/>
        <v>0.10133922484679582</v>
      </c>
      <c r="M708">
        <f t="shared" si="69"/>
        <v>125</v>
      </c>
      <c r="N708">
        <f t="shared" si="70"/>
        <v>0</v>
      </c>
      <c r="O708">
        <f t="shared" si="71"/>
        <v>0</v>
      </c>
    </row>
    <row r="709" spans="1:15">
      <c r="A709" s="12" t="s">
        <v>41</v>
      </c>
      <c r="B709" s="12">
        <v>6170</v>
      </c>
      <c r="C709" s="14">
        <v>0.32754416180000001</v>
      </c>
      <c r="D709" s="13">
        <v>0.30299999999999999</v>
      </c>
      <c r="E709" s="13">
        <v>56.5</v>
      </c>
      <c r="F709" s="13">
        <v>0</v>
      </c>
      <c r="G709" s="13">
        <v>0</v>
      </c>
      <c r="H709" s="12">
        <v>1</v>
      </c>
      <c r="I709" s="15">
        <f t="shared" si="66"/>
        <v>0</v>
      </c>
      <c r="J709" s="15">
        <f t="shared" si="67"/>
        <v>0</v>
      </c>
      <c r="K709" s="13">
        <v>436.9</v>
      </c>
      <c r="L709" s="12">
        <f t="shared" si="68"/>
        <v>0.46728268982792498</v>
      </c>
      <c r="M709">
        <f t="shared" si="69"/>
        <v>576</v>
      </c>
      <c r="N709">
        <f t="shared" si="70"/>
        <v>0</v>
      </c>
      <c r="O709">
        <f t="shared" si="71"/>
        <v>0</v>
      </c>
    </row>
    <row r="710" spans="1:15">
      <c r="A710" s="12" t="s">
        <v>41</v>
      </c>
      <c r="B710" s="12">
        <v>4340</v>
      </c>
      <c r="C710" s="14">
        <v>0.53029715909999997</v>
      </c>
      <c r="D710" s="13">
        <v>0.41299999999999998</v>
      </c>
      <c r="E710" s="13">
        <v>56.5</v>
      </c>
      <c r="F710" s="13">
        <v>0.7</v>
      </c>
      <c r="G710" s="13">
        <v>0.09</v>
      </c>
      <c r="H710" s="12">
        <v>1</v>
      </c>
      <c r="I710" s="15">
        <f t="shared" si="66"/>
        <v>0.7</v>
      </c>
      <c r="J710" s="15">
        <f t="shared" si="67"/>
        <v>0.09</v>
      </c>
      <c r="K710" s="13">
        <v>964.2</v>
      </c>
      <c r="L710" s="12">
        <f t="shared" si="68"/>
        <v>1.0311849215849123</v>
      </c>
      <c r="M710">
        <f t="shared" si="69"/>
        <v>1272</v>
      </c>
      <c r="N710">
        <f t="shared" si="70"/>
        <v>2</v>
      </c>
      <c r="O710">
        <f t="shared" si="71"/>
        <v>0.3</v>
      </c>
    </row>
    <row r="711" spans="1:15">
      <c r="A711" s="12" t="s">
        <v>41</v>
      </c>
      <c r="B711" s="12">
        <v>6170</v>
      </c>
      <c r="C711" s="14">
        <v>5.1783925569000004</v>
      </c>
      <c r="D711" s="13">
        <v>0.30299999999999999</v>
      </c>
      <c r="E711" s="13">
        <v>56.5</v>
      </c>
      <c r="F711" s="13">
        <v>0</v>
      </c>
      <c r="G711" s="13">
        <v>0</v>
      </c>
      <c r="H711" s="12">
        <v>1</v>
      </c>
      <c r="I711" s="15">
        <f t="shared" si="66"/>
        <v>0</v>
      </c>
      <c r="J711" s="15">
        <f t="shared" si="67"/>
        <v>0</v>
      </c>
      <c r="K711" s="13">
        <v>6907.6</v>
      </c>
      <c r="L711" s="12">
        <f t="shared" si="68"/>
        <v>7.3876242814874624</v>
      </c>
      <c r="M711">
        <f t="shared" si="69"/>
        <v>9112</v>
      </c>
      <c r="N711">
        <f t="shared" si="70"/>
        <v>0</v>
      </c>
      <c r="O711">
        <f t="shared" si="71"/>
        <v>0</v>
      </c>
    </row>
    <row r="712" spans="1:15">
      <c r="A712" s="12" t="s">
        <v>41</v>
      </c>
      <c r="B712" s="12">
        <v>6460</v>
      </c>
      <c r="C712" s="14">
        <v>0.63831718130000004</v>
      </c>
      <c r="D712" s="13">
        <v>0.30299999999999999</v>
      </c>
      <c r="E712" s="13">
        <v>56.5</v>
      </c>
      <c r="F712" s="13">
        <v>0</v>
      </c>
      <c r="G712" s="13">
        <v>0</v>
      </c>
      <c r="H712" s="12">
        <v>1</v>
      </c>
      <c r="I712" s="15">
        <f t="shared" si="66"/>
        <v>0</v>
      </c>
      <c r="J712" s="15">
        <f t="shared" si="67"/>
        <v>0</v>
      </c>
      <c r="K712" s="13">
        <v>2421.4</v>
      </c>
      <c r="L712" s="12">
        <f t="shared" si="68"/>
        <v>0.91063924877211244</v>
      </c>
      <c r="M712">
        <f t="shared" si="69"/>
        <v>1123</v>
      </c>
      <c r="N712">
        <f t="shared" si="70"/>
        <v>0</v>
      </c>
      <c r="O712">
        <f t="shared" si="71"/>
        <v>0</v>
      </c>
    </row>
    <row r="713" spans="1:15">
      <c r="A713" s="12" t="s">
        <v>41</v>
      </c>
      <c r="B713" s="12">
        <v>6170</v>
      </c>
      <c r="C713" s="14">
        <v>9.1428518000000007E-3</v>
      </c>
      <c r="D713" s="13">
        <v>0.30299999999999999</v>
      </c>
      <c r="E713" s="13">
        <v>56.5</v>
      </c>
      <c r="F713" s="13">
        <v>0</v>
      </c>
      <c r="G713" s="13">
        <v>0</v>
      </c>
      <c r="H713" s="12">
        <v>1</v>
      </c>
      <c r="I713" s="15">
        <f t="shared" si="66"/>
        <v>0</v>
      </c>
      <c r="J713" s="15">
        <f t="shared" si="67"/>
        <v>0</v>
      </c>
      <c r="K713" s="13">
        <v>12.2</v>
      </c>
      <c r="L713" s="12">
        <f t="shared" si="68"/>
        <v>1.3043420949175001E-2</v>
      </c>
      <c r="M713">
        <f t="shared" si="69"/>
        <v>16</v>
      </c>
      <c r="N713">
        <f t="shared" si="70"/>
        <v>0</v>
      </c>
      <c r="O713">
        <f t="shared" si="71"/>
        <v>0</v>
      </c>
    </row>
    <row r="714" spans="1:15">
      <c r="A714" s="12" t="s">
        <v>41</v>
      </c>
      <c r="B714" s="12">
        <v>8140</v>
      </c>
      <c r="C714" s="14">
        <v>0.1616605491</v>
      </c>
      <c r="D714" s="13">
        <v>0.70299999999999996</v>
      </c>
      <c r="E714" s="13">
        <v>56.5</v>
      </c>
      <c r="F714" s="13">
        <v>1.2</v>
      </c>
      <c r="G714" s="13">
        <v>0.48</v>
      </c>
      <c r="H714" s="12">
        <v>1</v>
      </c>
      <c r="I714" s="15">
        <f t="shared" si="66"/>
        <v>1.2</v>
      </c>
      <c r="J714" s="15">
        <f t="shared" si="67"/>
        <v>0.48</v>
      </c>
      <c r="K714" s="13">
        <v>500.3</v>
      </c>
      <c r="L714" s="12">
        <f t="shared" si="68"/>
        <v>0.53508968166478743</v>
      </c>
      <c r="M714">
        <f t="shared" si="69"/>
        <v>660</v>
      </c>
      <c r="N714">
        <f t="shared" si="70"/>
        <v>2</v>
      </c>
      <c r="O714">
        <f t="shared" si="71"/>
        <v>0.7</v>
      </c>
    </row>
    <row r="715" spans="1:15">
      <c r="A715" s="12" t="s">
        <v>41</v>
      </c>
      <c r="B715" s="12">
        <v>8140</v>
      </c>
      <c r="C715" s="14">
        <v>2.0446874100000002E-2</v>
      </c>
      <c r="D715" s="13">
        <v>0.85</v>
      </c>
      <c r="E715" s="13">
        <v>56.5</v>
      </c>
      <c r="F715" s="13">
        <v>1.2</v>
      </c>
      <c r="G715" s="13">
        <v>0.48</v>
      </c>
      <c r="H715" s="12">
        <v>1</v>
      </c>
      <c r="I715" s="15">
        <f t="shared" si="66"/>
        <v>1.2</v>
      </c>
      <c r="J715" s="15">
        <f t="shared" si="67"/>
        <v>0.48</v>
      </c>
      <c r="K715" s="13">
        <v>76.5</v>
      </c>
      <c r="L715" s="12">
        <f t="shared" si="68"/>
        <v>8.183009405437501E-2</v>
      </c>
      <c r="M715">
        <f t="shared" si="69"/>
        <v>101</v>
      </c>
      <c r="N715">
        <f t="shared" si="70"/>
        <v>0</v>
      </c>
      <c r="O715">
        <f t="shared" si="71"/>
        <v>0.1</v>
      </c>
    </row>
    <row r="716" spans="1:15">
      <c r="A716" s="12" t="s">
        <v>41</v>
      </c>
      <c r="B716" s="12">
        <v>4110</v>
      </c>
      <c r="C716" s="14">
        <v>2.0778536199999999E-2</v>
      </c>
      <c r="D716" s="13">
        <v>0.41299999999999998</v>
      </c>
      <c r="E716" s="13">
        <v>56.5</v>
      </c>
      <c r="F716" s="13">
        <v>0.7</v>
      </c>
      <c r="G716" s="13">
        <v>0.09</v>
      </c>
      <c r="H716" s="12">
        <v>1</v>
      </c>
      <c r="I716" s="15">
        <f t="shared" si="66"/>
        <v>0.7</v>
      </c>
      <c r="J716" s="15">
        <f t="shared" si="67"/>
        <v>0.09</v>
      </c>
      <c r="K716" s="13">
        <v>37.799999999999997</v>
      </c>
      <c r="L716" s="12">
        <f t="shared" si="68"/>
        <v>4.0404729413241663E-2</v>
      </c>
      <c r="M716">
        <f t="shared" si="69"/>
        <v>50</v>
      </c>
      <c r="N716">
        <f t="shared" si="70"/>
        <v>0</v>
      </c>
      <c r="O716">
        <f t="shared" si="71"/>
        <v>0</v>
      </c>
    </row>
    <row r="717" spans="1:15">
      <c r="A717" s="12" t="s">
        <v>41</v>
      </c>
      <c r="B717" s="12">
        <v>1100</v>
      </c>
      <c r="C717" s="14">
        <v>3.9047734100000002E-2</v>
      </c>
      <c r="D717" s="13">
        <v>0.34200000000000003</v>
      </c>
      <c r="E717" s="13">
        <v>56.5</v>
      </c>
      <c r="F717" s="13">
        <v>1.85</v>
      </c>
      <c r="G717" s="13">
        <v>0.22</v>
      </c>
      <c r="H717" s="12">
        <v>1</v>
      </c>
      <c r="I717" s="15">
        <f t="shared" si="66"/>
        <v>1.85</v>
      </c>
      <c r="J717" s="15">
        <f t="shared" si="67"/>
        <v>0.22</v>
      </c>
      <c r="K717" s="13">
        <v>58.8</v>
      </c>
      <c r="L717" s="12">
        <f t="shared" si="68"/>
        <v>6.2876613834525003E-2</v>
      </c>
      <c r="M717">
        <f t="shared" si="69"/>
        <v>78</v>
      </c>
      <c r="N717">
        <f t="shared" si="70"/>
        <v>0</v>
      </c>
      <c r="O717">
        <f t="shared" si="71"/>
        <v>0</v>
      </c>
    </row>
    <row r="718" spans="1:15">
      <c r="A718" s="12" t="s">
        <v>41</v>
      </c>
      <c r="B718" s="12">
        <v>6170</v>
      </c>
      <c r="C718" s="14">
        <v>2.3151583590999998</v>
      </c>
      <c r="D718" s="13">
        <v>0.30299999999999999</v>
      </c>
      <c r="E718" s="13">
        <v>56.5</v>
      </c>
      <c r="F718" s="13">
        <v>0</v>
      </c>
      <c r="G718" s="13">
        <v>0</v>
      </c>
      <c r="H718" s="12">
        <v>1</v>
      </c>
      <c r="I718" s="15">
        <f t="shared" si="66"/>
        <v>0</v>
      </c>
      <c r="J718" s="15">
        <f t="shared" si="67"/>
        <v>0</v>
      </c>
      <c r="K718" s="13">
        <v>3088.2</v>
      </c>
      <c r="L718" s="12">
        <f t="shared" si="68"/>
        <v>3.3028627940510371</v>
      </c>
      <c r="M718">
        <f t="shared" si="69"/>
        <v>4074</v>
      </c>
      <c r="N718">
        <f t="shared" si="70"/>
        <v>0</v>
      </c>
      <c r="O718">
        <f t="shared" si="71"/>
        <v>0</v>
      </c>
    </row>
    <row r="719" spans="1:15">
      <c r="A719" s="12" t="s">
        <v>41</v>
      </c>
      <c r="B719" s="12">
        <v>6170</v>
      </c>
      <c r="C719" s="14">
        <v>4.9102871999999999E-2</v>
      </c>
      <c r="D719" s="13">
        <v>0.30299999999999999</v>
      </c>
      <c r="E719" s="13">
        <v>56.5</v>
      </c>
      <c r="F719" s="13">
        <v>0</v>
      </c>
      <c r="G719" s="13">
        <v>0</v>
      </c>
      <c r="H719" s="12">
        <v>1</v>
      </c>
      <c r="I719" s="15">
        <f t="shared" si="66"/>
        <v>0</v>
      </c>
      <c r="J719" s="15">
        <f t="shared" si="67"/>
        <v>0</v>
      </c>
      <c r="K719" s="13">
        <v>65.5</v>
      </c>
      <c r="L719" s="12">
        <f t="shared" si="68"/>
        <v>7.0051384766999999E-2</v>
      </c>
      <c r="M719">
        <f t="shared" si="69"/>
        <v>86</v>
      </c>
      <c r="N719">
        <f t="shared" si="70"/>
        <v>0</v>
      </c>
      <c r="O719">
        <f t="shared" si="71"/>
        <v>0</v>
      </c>
    </row>
    <row r="720" spans="1:15">
      <c r="A720" s="12" t="s">
        <v>41</v>
      </c>
      <c r="B720" s="12">
        <v>1100</v>
      </c>
      <c r="C720" s="14">
        <v>2.5270899999999999E-5</v>
      </c>
      <c r="D720" s="13">
        <v>0.34200000000000003</v>
      </c>
      <c r="E720" s="13">
        <v>56.5</v>
      </c>
      <c r="F720" s="13">
        <v>1.85</v>
      </c>
      <c r="G720" s="13">
        <v>0.22</v>
      </c>
      <c r="H720" s="12">
        <v>1</v>
      </c>
      <c r="I720" s="15">
        <f t="shared" si="66"/>
        <v>1.85</v>
      </c>
      <c r="J720" s="15">
        <f t="shared" si="67"/>
        <v>0.22</v>
      </c>
      <c r="K720" s="13">
        <v>0</v>
      </c>
      <c r="L720" s="12">
        <f t="shared" si="68"/>
        <v>4.0692466725E-5</v>
      </c>
      <c r="M720">
        <f t="shared" si="69"/>
        <v>0</v>
      </c>
      <c r="N720">
        <f t="shared" si="70"/>
        <v>0</v>
      </c>
      <c r="O720">
        <f t="shared" si="71"/>
        <v>0</v>
      </c>
    </row>
    <row r="721" spans="1:15">
      <c r="A721" s="12" t="s">
        <v>41</v>
      </c>
      <c r="B721" s="12">
        <v>6170</v>
      </c>
      <c r="C721" s="14">
        <v>0.18737210500000001</v>
      </c>
      <c r="D721" s="13">
        <v>0.30299999999999999</v>
      </c>
      <c r="E721" s="13">
        <v>56.5</v>
      </c>
      <c r="F721" s="13">
        <v>0</v>
      </c>
      <c r="G721" s="13">
        <v>0</v>
      </c>
      <c r="H721" s="12">
        <v>1</v>
      </c>
      <c r="I721" s="15">
        <f t="shared" si="66"/>
        <v>0</v>
      </c>
      <c r="J721" s="15">
        <f t="shared" si="67"/>
        <v>0</v>
      </c>
      <c r="K721" s="13">
        <v>249.9</v>
      </c>
      <c r="L721" s="12">
        <f t="shared" si="68"/>
        <v>0.26730972929562496</v>
      </c>
      <c r="M721">
        <f t="shared" si="69"/>
        <v>330</v>
      </c>
      <c r="N721">
        <f t="shared" si="70"/>
        <v>0</v>
      </c>
      <c r="O721">
        <f t="shared" si="71"/>
        <v>0</v>
      </c>
    </row>
    <row r="722" spans="1:15">
      <c r="A722" s="12" t="s">
        <v>41</v>
      </c>
      <c r="B722" s="12">
        <v>4340</v>
      </c>
      <c r="C722" s="14">
        <v>0.1670310522</v>
      </c>
      <c r="D722" s="13">
        <v>0.41299999999999998</v>
      </c>
      <c r="E722" s="13">
        <v>56.5</v>
      </c>
      <c r="F722" s="13">
        <v>0.7</v>
      </c>
      <c r="G722" s="13">
        <v>0.09</v>
      </c>
      <c r="H722" s="12">
        <v>1</v>
      </c>
      <c r="I722" s="15">
        <f t="shared" si="66"/>
        <v>0.7</v>
      </c>
      <c r="J722" s="15">
        <f t="shared" si="67"/>
        <v>0.09</v>
      </c>
      <c r="K722" s="13">
        <v>303.7</v>
      </c>
      <c r="L722" s="12">
        <f t="shared" si="68"/>
        <v>0.32479884063007497</v>
      </c>
      <c r="M722">
        <f t="shared" si="69"/>
        <v>401</v>
      </c>
      <c r="N722">
        <f t="shared" si="70"/>
        <v>1</v>
      </c>
      <c r="O722">
        <f t="shared" si="71"/>
        <v>0.1</v>
      </c>
    </row>
    <row r="723" spans="1:15">
      <c r="A723" s="12" t="s">
        <v>41</v>
      </c>
      <c r="B723" s="12">
        <v>4340</v>
      </c>
      <c r="C723" s="14">
        <v>2.4370138100000001E-2</v>
      </c>
      <c r="D723" s="13">
        <v>0.41299999999999998</v>
      </c>
      <c r="E723" s="13">
        <v>56.5</v>
      </c>
      <c r="F723" s="13">
        <v>0.7</v>
      </c>
      <c r="G723" s="13">
        <v>0.09</v>
      </c>
      <c r="H723" s="12">
        <v>1</v>
      </c>
      <c r="I723" s="15">
        <f t="shared" si="66"/>
        <v>0.7</v>
      </c>
      <c r="J723" s="15">
        <f t="shared" si="67"/>
        <v>0.09</v>
      </c>
      <c r="K723" s="13">
        <v>44.3</v>
      </c>
      <c r="L723" s="12">
        <f t="shared" si="68"/>
        <v>4.7388748957870826E-2</v>
      </c>
      <c r="M723">
        <f t="shared" si="69"/>
        <v>58</v>
      </c>
      <c r="N723">
        <f t="shared" si="70"/>
        <v>0</v>
      </c>
      <c r="O723">
        <f t="shared" si="71"/>
        <v>0</v>
      </c>
    </row>
    <row r="724" spans="1:15">
      <c r="A724" s="12" t="s">
        <v>41</v>
      </c>
      <c r="B724" s="12">
        <v>2210</v>
      </c>
      <c r="C724" s="14">
        <v>25.329676833800001</v>
      </c>
      <c r="D724" s="13">
        <v>0.28499999999999998</v>
      </c>
      <c r="E724" s="13">
        <v>56.5</v>
      </c>
      <c r="F724" s="13">
        <v>1.92</v>
      </c>
      <c r="G724" s="13">
        <v>0.50600000000000001</v>
      </c>
      <c r="H724" s="12">
        <v>1</v>
      </c>
      <c r="I724" s="15">
        <f t="shared" si="66"/>
        <v>1.92</v>
      </c>
      <c r="J724" s="15">
        <f t="shared" si="67"/>
        <v>0.50600000000000001</v>
      </c>
      <c r="K724" s="13">
        <v>75309.2</v>
      </c>
      <c r="L724" s="12">
        <f t="shared" si="68"/>
        <v>33.989260101355377</v>
      </c>
      <c r="M724">
        <f t="shared" si="69"/>
        <v>41925</v>
      </c>
      <c r="N724">
        <f t="shared" si="70"/>
        <v>177</v>
      </c>
      <c r="O724">
        <f t="shared" si="71"/>
        <v>46.8</v>
      </c>
    </row>
    <row r="725" spans="1:15">
      <c r="A725" s="12" t="s">
        <v>41</v>
      </c>
      <c r="B725" s="12">
        <v>3200</v>
      </c>
      <c r="C725" s="14">
        <v>0.95481483320000005</v>
      </c>
      <c r="D725" s="13">
        <v>0.4</v>
      </c>
      <c r="E725" s="13">
        <v>56.5</v>
      </c>
      <c r="F725" s="13">
        <v>1.2</v>
      </c>
      <c r="G725" s="13">
        <v>6.4000000000000001E-2</v>
      </c>
      <c r="H725" s="12">
        <v>1</v>
      </c>
      <c r="I725" s="15">
        <f t="shared" si="66"/>
        <v>1.2</v>
      </c>
      <c r="J725" s="15">
        <f t="shared" si="67"/>
        <v>6.4000000000000001E-2</v>
      </c>
      <c r="K725" s="13">
        <v>1681.4</v>
      </c>
      <c r="L725" s="12">
        <f t="shared" si="68"/>
        <v>1.7982346025266669</v>
      </c>
      <c r="M725">
        <f t="shared" si="69"/>
        <v>2218</v>
      </c>
      <c r="N725">
        <f t="shared" si="70"/>
        <v>6</v>
      </c>
      <c r="O725">
        <f t="shared" si="71"/>
        <v>0.3</v>
      </c>
    </row>
    <row r="726" spans="1:15">
      <c r="A726" s="12" t="s">
        <v>41</v>
      </c>
      <c r="B726" s="12">
        <v>2210</v>
      </c>
      <c r="C726" s="14">
        <v>3.41198391E-2</v>
      </c>
      <c r="D726" s="13">
        <v>0.28499999999999998</v>
      </c>
      <c r="E726" s="13">
        <v>56.5</v>
      </c>
      <c r="F726" s="13">
        <v>1.92</v>
      </c>
      <c r="G726" s="13">
        <v>0.50600000000000001</v>
      </c>
      <c r="H726" s="12">
        <v>1</v>
      </c>
      <c r="I726" s="15">
        <f t="shared" si="66"/>
        <v>1.92</v>
      </c>
      <c r="J726" s="15">
        <f t="shared" si="67"/>
        <v>0.50600000000000001</v>
      </c>
      <c r="K726" s="13">
        <v>42.8</v>
      </c>
      <c r="L726" s="12">
        <f t="shared" si="68"/>
        <v>4.57845590923125E-2</v>
      </c>
      <c r="M726">
        <f t="shared" si="69"/>
        <v>56</v>
      </c>
      <c r="N726">
        <f t="shared" si="70"/>
        <v>0</v>
      </c>
      <c r="O726">
        <f t="shared" si="71"/>
        <v>0.1</v>
      </c>
    </row>
    <row r="727" spans="1:15">
      <c r="A727" s="12" t="s">
        <v>41</v>
      </c>
      <c r="B727" s="12">
        <v>2210</v>
      </c>
      <c r="C727" s="14">
        <v>0.58979834850000001</v>
      </c>
      <c r="D727" s="13">
        <v>0.26800000000000002</v>
      </c>
      <c r="E727" s="13">
        <v>56.5</v>
      </c>
      <c r="F727" s="13">
        <v>1.92</v>
      </c>
      <c r="G727" s="13">
        <v>0.50600000000000001</v>
      </c>
      <c r="H727" s="12">
        <v>1</v>
      </c>
      <c r="I727" s="15">
        <f t="shared" si="66"/>
        <v>1.92</v>
      </c>
      <c r="J727" s="15">
        <f t="shared" si="67"/>
        <v>0.50600000000000001</v>
      </c>
      <c r="K727" s="13">
        <v>695.8</v>
      </c>
      <c r="L727" s="12">
        <f t="shared" si="68"/>
        <v>0.74422721608225018</v>
      </c>
      <c r="M727">
        <f t="shared" si="69"/>
        <v>918</v>
      </c>
      <c r="N727">
        <f t="shared" si="70"/>
        <v>4</v>
      </c>
      <c r="O727">
        <f t="shared" si="71"/>
        <v>1</v>
      </c>
    </row>
    <row r="728" spans="1:15">
      <c r="A728" s="12" t="s">
        <v>41</v>
      </c>
      <c r="B728" s="12">
        <v>2210</v>
      </c>
      <c r="C728" s="14">
        <v>0.40813889199999998</v>
      </c>
      <c r="D728" s="13">
        <v>0.26800000000000002</v>
      </c>
      <c r="E728" s="13">
        <v>56.5</v>
      </c>
      <c r="F728" s="13">
        <v>1.92</v>
      </c>
      <c r="G728" s="13">
        <v>0.50600000000000001</v>
      </c>
      <c r="H728" s="12">
        <v>1</v>
      </c>
      <c r="I728" s="15">
        <f t="shared" si="66"/>
        <v>1.92</v>
      </c>
      <c r="J728" s="15">
        <f t="shared" si="67"/>
        <v>0.50600000000000001</v>
      </c>
      <c r="K728" s="13">
        <v>597.79999999999995</v>
      </c>
      <c r="L728" s="12">
        <f t="shared" si="68"/>
        <v>0.51500325855533335</v>
      </c>
      <c r="M728">
        <f t="shared" si="69"/>
        <v>635</v>
      </c>
      <c r="N728">
        <f t="shared" si="70"/>
        <v>3</v>
      </c>
      <c r="O728">
        <f t="shared" si="71"/>
        <v>0.7</v>
      </c>
    </row>
    <row r="729" spans="1:15">
      <c r="A729" s="12" t="s">
        <v>41</v>
      </c>
      <c r="B729" s="12">
        <v>6170</v>
      </c>
      <c r="C729" s="14">
        <v>2.89980224E-2</v>
      </c>
      <c r="D729" s="13">
        <v>0.30299999999999999</v>
      </c>
      <c r="E729" s="13">
        <v>56.5</v>
      </c>
      <c r="F729" s="13">
        <v>0</v>
      </c>
      <c r="G729" s="13">
        <v>0</v>
      </c>
      <c r="H729" s="12">
        <v>1</v>
      </c>
      <c r="I729" s="15">
        <f t="shared" si="66"/>
        <v>0</v>
      </c>
      <c r="J729" s="15">
        <f t="shared" si="67"/>
        <v>0</v>
      </c>
      <c r="K729" s="13">
        <v>38.700000000000003</v>
      </c>
      <c r="L729" s="12">
        <f t="shared" si="68"/>
        <v>4.1369303706399997E-2</v>
      </c>
      <c r="M729">
        <f t="shared" si="69"/>
        <v>51</v>
      </c>
      <c r="N729">
        <f t="shared" si="70"/>
        <v>0</v>
      </c>
      <c r="O729">
        <f t="shared" si="71"/>
        <v>0</v>
      </c>
    </row>
    <row r="730" spans="1:15">
      <c r="A730" s="12" t="s">
        <v>41</v>
      </c>
      <c r="B730" s="12">
        <v>4340</v>
      </c>
      <c r="C730" s="14">
        <v>1.3072174000000001E-2</v>
      </c>
      <c r="D730" s="13">
        <v>0.41299999999999998</v>
      </c>
      <c r="E730" s="13">
        <v>56.5</v>
      </c>
      <c r="F730" s="13">
        <v>0.7</v>
      </c>
      <c r="G730" s="13">
        <v>0.09</v>
      </c>
      <c r="H730" s="12">
        <v>1</v>
      </c>
      <c r="I730" s="15">
        <f t="shared" si="66"/>
        <v>0.7</v>
      </c>
      <c r="J730" s="15">
        <f t="shared" si="67"/>
        <v>0.09</v>
      </c>
      <c r="K730" s="13">
        <v>23.8</v>
      </c>
      <c r="L730" s="12">
        <f t="shared" si="68"/>
        <v>2.5419387016916664E-2</v>
      </c>
      <c r="M730">
        <f t="shared" si="69"/>
        <v>31</v>
      </c>
      <c r="N730">
        <f t="shared" si="70"/>
        <v>0</v>
      </c>
      <c r="O730">
        <f t="shared" si="71"/>
        <v>0</v>
      </c>
    </row>
    <row r="731" spans="1:15">
      <c r="A731" s="12" t="s">
        <v>41</v>
      </c>
      <c r="B731" s="12">
        <v>4340</v>
      </c>
      <c r="C731" s="14">
        <v>4.0696387299999998E-2</v>
      </c>
      <c r="D731" s="13">
        <v>0.41299999999999998</v>
      </c>
      <c r="E731" s="13">
        <v>56.5</v>
      </c>
      <c r="F731" s="13">
        <v>0.7</v>
      </c>
      <c r="G731" s="13">
        <v>0.09</v>
      </c>
      <c r="H731" s="12">
        <v>1</v>
      </c>
      <c r="I731" s="15">
        <f t="shared" si="66"/>
        <v>0.7</v>
      </c>
      <c r="J731" s="15">
        <f t="shared" si="67"/>
        <v>0.09</v>
      </c>
      <c r="K731" s="13">
        <v>140.19999999999999</v>
      </c>
      <c r="L731" s="12">
        <f t="shared" si="68"/>
        <v>7.913582078765416E-2</v>
      </c>
      <c r="M731">
        <f t="shared" si="69"/>
        <v>98</v>
      </c>
      <c r="N731">
        <f t="shared" si="70"/>
        <v>0</v>
      </c>
      <c r="O731">
        <f t="shared" si="71"/>
        <v>0</v>
      </c>
    </row>
    <row r="732" spans="1:15">
      <c r="A732" s="12" t="s">
        <v>41</v>
      </c>
      <c r="B732" s="12">
        <v>1100</v>
      </c>
      <c r="C732" s="14">
        <v>1.8169730200000001E-2</v>
      </c>
      <c r="D732" s="13">
        <v>0.34200000000000003</v>
      </c>
      <c r="E732" s="13">
        <v>56.5</v>
      </c>
      <c r="F732" s="13">
        <v>1.85</v>
      </c>
      <c r="G732" s="13">
        <v>0.22</v>
      </c>
      <c r="H732" s="12">
        <v>1</v>
      </c>
      <c r="I732" s="15">
        <f t="shared" si="66"/>
        <v>1.85</v>
      </c>
      <c r="J732" s="15">
        <f t="shared" si="67"/>
        <v>0.22</v>
      </c>
      <c r="K732" s="13">
        <v>27.4</v>
      </c>
      <c r="L732" s="12">
        <f t="shared" si="68"/>
        <v>2.9257808054550003E-2</v>
      </c>
      <c r="M732">
        <f t="shared" si="69"/>
        <v>36</v>
      </c>
      <c r="N732">
        <f t="shared" si="70"/>
        <v>0</v>
      </c>
      <c r="O732">
        <f t="shared" si="71"/>
        <v>0</v>
      </c>
    </row>
    <row r="733" spans="1:15">
      <c r="A733" s="12" t="s">
        <v>41</v>
      </c>
      <c r="B733" s="12">
        <v>4340</v>
      </c>
      <c r="C733" s="14">
        <v>0.1104979765</v>
      </c>
      <c r="D733" s="13">
        <v>0.41299999999999998</v>
      </c>
      <c r="E733" s="13">
        <v>56.5</v>
      </c>
      <c r="F733" s="13">
        <v>0.7</v>
      </c>
      <c r="G733" s="13">
        <v>0.09</v>
      </c>
      <c r="H733" s="12">
        <v>1</v>
      </c>
      <c r="I733" s="15">
        <f t="shared" si="66"/>
        <v>0.7</v>
      </c>
      <c r="J733" s="15">
        <f t="shared" si="67"/>
        <v>0.09</v>
      </c>
      <c r="K733" s="13">
        <v>8290.2000000000007</v>
      </c>
      <c r="L733" s="12">
        <f t="shared" si="68"/>
        <v>0.21486791938660413</v>
      </c>
      <c r="M733">
        <f t="shared" si="69"/>
        <v>265</v>
      </c>
      <c r="N733">
        <f t="shared" si="70"/>
        <v>0</v>
      </c>
      <c r="O733">
        <f t="shared" si="71"/>
        <v>0.1</v>
      </c>
    </row>
    <row r="734" spans="1:15">
      <c r="A734" s="12" t="s">
        <v>41</v>
      </c>
      <c r="B734" s="12">
        <v>2210</v>
      </c>
      <c r="C734" s="14">
        <v>8.1240375670000002</v>
      </c>
      <c r="D734" s="13">
        <v>0.26800000000000002</v>
      </c>
      <c r="E734" s="13">
        <v>56.5</v>
      </c>
      <c r="F734" s="13">
        <v>1.92</v>
      </c>
      <c r="G734" s="13">
        <v>0.50600000000000001</v>
      </c>
      <c r="H734" s="12">
        <v>1</v>
      </c>
      <c r="I734" s="15">
        <f t="shared" si="66"/>
        <v>1.92</v>
      </c>
      <c r="J734" s="15">
        <f t="shared" si="67"/>
        <v>0.50600000000000001</v>
      </c>
      <c r="K734" s="13">
        <v>53617.4</v>
      </c>
      <c r="L734" s="12">
        <f t="shared" si="68"/>
        <v>10.251181403292835</v>
      </c>
      <c r="M734">
        <f t="shared" si="69"/>
        <v>12645</v>
      </c>
      <c r="N734">
        <f t="shared" si="70"/>
        <v>54</v>
      </c>
      <c r="O734">
        <f t="shared" si="71"/>
        <v>14.1</v>
      </c>
    </row>
    <row r="735" spans="1:15">
      <c r="A735" s="12" t="s">
        <v>41</v>
      </c>
      <c r="B735" s="12">
        <v>6410</v>
      </c>
      <c r="C735" s="14">
        <v>0.79359025120000004</v>
      </c>
      <c r="D735" s="13">
        <v>0.30299999999999999</v>
      </c>
      <c r="E735" s="13">
        <v>56.5</v>
      </c>
      <c r="F735" s="13">
        <v>0</v>
      </c>
      <c r="G735" s="13">
        <v>0</v>
      </c>
      <c r="H735" s="12">
        <v>1</v>
      </c>
      <c r="I735" s="15">
        <f t="shared" si="66"/>
        <v>0</v>
      </c>
      <c r="J735" s="15">
        <f t="shared" si="67"/>
        <v>0</v>
      </c>
      <c r="K735" s="13">
        <v>905</v>
      </c>
      <c r="L735" s="12">
        <f t="shared" si="68"/>
        <v>1.1321556921181999</v>
      </c>
      <c r="M735">
        <f t="shared" si="69"/>
        <v>1396</v>
      </c>
      <c r="N735">
        <f t="shared" si="70"/>
        <v>0</v>
      </c>
      <c r="O735">
        <f t="shared" si="71"/>
        <v>0</v>
      </c>
    </row>
    <row r="736" spans="1:15">
      <c r="A736" s="12" t="s">
        <v>41</v>
      </c>
      <c r="B736" s="12">
        <v>2210</v>
      </c>
      <c r="C736" s="14">
        <v>6.1142832699999997E-2</v>
      </c>
      <c r="D736" s="13">
        <v>0.26800000000000002</v>
      </c>
      <c r="E736" s="13">
        <v>56.5</v>
      </c>
      <c r="F736" s="13">
        <v>1.92</v>
      </c>
      <c r="G736" s="13">
        <v>0.50600000000000001</v>
      </c>
      <c r="H736" s="12">
        <v>1</v>
      </c>
      <c r="I736" s="15">
        <f t="shared" si="66"/>
        <v>1.92</v>
      </c>
      <c r="J736" s="15">
        <f t="shared" si="67"/>
        <v>0.50600000000000001</v>
      </c>
      <c r="K736" s="13">
        <v>72.099999999999994</v>
      </c>
      <c r="L736" s="12">
        <f t="shared" si="68"/>
        <v>7.715206439528334E-2</v>
      </c>
      <c r="M736">
        <f t="shared" si="69"/>
        <v>95</v>
      </c>
      <c r="N736">
        <f t="shared" si="70"/>
        <v>0</v>
      </c>
      <c r="O736">
        <f t="shared" si="71"/>
        <v>0.1</v>
      </c>
    </row>
    <row r="737" spans="1:15">
      <c r="A737" s="12" t="s">
        <v>41</v>
      </c>
      <c r="B737" s="12">
        <v>2110</v>
      </c>
      <c r="C737" s="14">
        <v>69.9092229492</v>
      </c>
      <c r="D737" s="13">
        <v>0.40500000000000003</v>
      </c>
      <c r="E737" s="13">
        <v>56.5</v>
      </c>
      <c r="F737" s="13">
        <v>2.7</v>
      </c>
      <c r="G737" s="13">
        <v>0.57599999999999996</v>
      </c>
      <c r="H737" s="12">
        <v>1</v>
      </c>
      <c r="I737" s="15">
        <f t="shared" si="66"/>
        <v>2.7</v>
      </c>
      <c r="J737" s="15">
        <f t="shared" si="67"/>
        <v>0.57599999999999996</v>
      </c>
      <c r="K737" s="13">
        <v>119078.6</v>
      </c>
      <c r="L737" s="12">
        <f t="shared" si="68"/>
        <v>133.30814951125575</v>
      </c>
      <c r="M737">
        <f t="shared" si="69"/>
        <v>164433</v>
      </c>
      <c r="N737">
        <f t="shared" si="70"/>
        <v>979</v>
      </c>
      <c r="O737">
        <f t="shared" si="71"/>
        <v>208.8</v>
      </c>
    </row>
    <row r="738" spans="1:15">
      <c r="A738" s="12" t="s">
        <v>41</v>
      </c>
      <c r="B738" s="12">
        <v>2210</v>
      </c>
      <c r="C738" s="14">
        <v>0.29988049369999997</v>
      </c>
      <c r="D738" s="13">
        <v>0.26800000000000002</v>
      </c>
      <c r="E738" s="13">
        <v>56.5</v>
      </c>
      <c r="F738" s="13">
        <v>1.92</v>
      </c>
      <c r="G738" s="13">
        <v>0.50600000000000001</v>
      </c>
      <c r="H738" s="12">
        <v>1</v>
      </c>
      <c r="I738" s="15">
        <f t="shared" si="66"/>
        <v>1.92</v>
      </c>
      <c r="J738" s="15">
        <f t="shared" si="67"/>
        <v>0.50600000000000001</v>
      </c>
      <c r="K738" s="13">
        <v>353.8</v>
      </c>
      <c r="L738" s="12">
        <f t="shared" si="68"/>
        <v>0.37839920296711665</v>
      </c>
      <c r="M738">
        <f t="shared" si="69"/>
        <v>467</v>
      </c>
      <c r="N738">
        <f t="shared" si="70"/>
        <v>2</v>
      </c>
      <c r="O738">
        <f t="shared" si="71"/>
        <v>0.5</v>
      </c>
    </row>
    <row r="739" spans="1:15">
      <c r="A739" s="12" t="s">
        <v>41</v>
      </c>
      <c r="B739" s="12">
        <v>2210</v>
      </c>
      <c r="C739" s="14">
        <v>0.9511193067</v>
      </c>
      <c r="D739" s="13">
        <v>0.26800000000000002</v>
      </c>
      <c r="E739" s="13">
        <v>56.5</v>
      </c>
      <c r="F739" s="13">
        <v>1.92</v>
      </c>
      <c r="G739" s="13">
        <v>0.50600000000000001</v>
      </c>
      <c r="H739" s="12">
        <v>1</v>
      </c>
      <c r="I739" s="15">
        <f t="shared" si="66"/>
        <v>1.92</v>
      </c>
      <c r="J739" s="15">
        <f t="shared" si="67"/>
        <v>0.50600000000000001</v>
      </c>
      <c r="K739" s="13">
        <v>1122.2</v>
      </c>
      <c r="L739" s="12">
        <f t="shared" si="68"/>
        <v>1.20015404517095</v>
      </c>
      <c r="M739">
        <f t="shared" si="69"/>
        <v>1480</v>
      </c>
      <c r="N739">
        <f t="shared" si="70"/>
        <v>6</v>
      </c>
      <c r="O739">
        <f t="shared" si="71"/>
        <v>1.7</v>
      </c>
    </row>
    <row r="740" spans="1:15">
      <c r="A740" s="12" t="s">
        <v>41</v>
      </c>
      <c r="B740" s="12">
        <v>1100</v>
      </c>
      <c r="C740" s="14">
        <v>3.5107378000000002E-3</v>
      </c>
      <c r="D740" s="13">
        <v>0.34200000000000003</v>
      </c>
      <c r="E740" s="13">
        <v>56.5</v>
      </c>
      <c r="F740" s="13">
        <v>1.85</v>
      </c>
      <c r="G740" s="13">
        <v>0.22</v>
      </c>
      <c r="H740" s="12">
        <v>1</v>
      </c>
      <c r="I740" s="15">
        <f t="shared" si="66"/>
        <v>1.85</v>
      </c>
      <c r="J740" s="15">
        <f t="shared" si="67"/>
        <v>0.22</v>
      </c>
      <c r="K740" s="13">
        <v>5.3</v>
      </c>
      <c r="L740" s="12">
        <f t="shared" si="68"/>
        <v>5.6531655424500006E-3</v>
      </c>
      <c r="M740">
        <f t="shared" si="69"/>
        <v>7</v>
      </c>
      <c r="N740">
        <f t="shared" si="70"/>
        <v>0</v>
      </c>
      <c r="O740">
        <f t="shared" si="71"/>
        <v>0</v>
      </c>
    </row>
    <row r="741" spans="1:15">
      <c r="A741" s="12" t="s">
        <v>41</v>
      </c>
      <c r="B741" s="12">
        <v>2210</v>
      </c>
      <c r="C741" s="14">
        <v>9.9625232135000008</v>
      </c>
      <c r="D741" s="13">
        <v>0.26800000000000002</v>
      </c>
      <c r="E741" s="13">
        <v>56.5</v>
      </c>
      <c r="F741" s="13">
        <v>1.92</v>
      </c>
      <c r="G741" s="13">
        <v>0.50600000000000001</v>
      </c>
      <c r="H741" s="12">
        <v>1</v>
      </c>
      <c r="I741" s="15">
        <f t="shared" si="66"/>
        <v>1.92</v>
      </c>
      <c r="J741" s="15">
        <f t="shared" si="67"/>
        <v>0.50600000000000001</v>
      </c>
      <c r="K741" s="13">
        <v>11754.3</v>
      </c>
      <c r="L741" s="12">
        <f t="shared" si="68"/>
        <v>12.571043874901418</v>
      </c>
      <c r="M741">
        <f t="shared" si="69"/>
        <v>15506</v>
      </c>
      <c r="N741">
        <f t="shared" si="70"/>
        <v>66</v>
      </c>
      <c r="O741">
        <f t="shared" si="71"/>
        <v>17.3</v>
      </c>
    </row>
    <row r="742" spans="1:15">
      <c r="A742" s="12" t="s">
        <v>41</v>
      </c>
      <c r="B742" s="12">
        <v>1100</v>
      </c>
      <c r="C742" s="14">
        <v>1.0393137819</v>
      </c>
      <c r="D742" s="13">
        <v>0.34200000000000003</v>
      </c>
      <c r="E742" s="13">
        <v>56.5</v>
      </c>
      <c r="F742" s="13">
        <v>1.85</v>
      </c>
      <c r="G742" s="13">
        <v>0.22</v>
      </c>
      <c r="H742" s="12">
        <v>1</v>
      </c>
      <c r="I742" s="15">
        <f t="shared" si="66"/>
        <v>1.85</v>
      </c>
      <c r="J742" s="15">
        <f t="shared" si="67"/>
        <v>0.22</v>
      </c>
      <c r="K742" s="13">
        <v>1564.8</v>
      </c>
      <c r="L742" s="12">
        <f t="shared" si="68"/>
        <v>1.6735550173044749</v>
      </c>
      <c r="M742">
        <f t="shared" si="69"/>
        <v>2064</v>
      </c>
      <c r="N742">
        <f t="shared" si="70"/>
        <v>8</v>
      </c>
      <c r="O742">
        <f t="shared" si="71"/>
        <v>1</v>
      </c>
    </row>
    <row r="743" spans="1:15">
      <c r="A743" s="12" t="s">
        <v>41</v>
      </c>
      <c r="B743" s="12">
        <v>2430</v>
      </c>
      <c r="C743" s="14">
        <v>7.6484002499999995E-2</v>
      </c>
      <c r="D743" s="13">
        <v>0.26800000000000002</v>
      </c>
      <c r="E743" s="13">
        <v>56.5</v>
      </c>
      <c r="F743" s="13">
        <v>2.2999999999999998</v>
      </c>
      <c r="G743" s="13">
        <v>0.56499999999999995</v>
      </c>
      <c r="H743" s="12">
        <v>1</v>
      </c>
      <c r="I743" s="15">
        <f t="shared" si="66"/>
        <v>2.2999999999999998</v>
      </c>
      <c r="J743" s="15">
        <f t="shared" si="67"/>
        <v>0.56499999999999995</v>
      </c>
      <c r="K743" s="13">
        <v>90.2</v>
      </c>
      <c r="L743" s="12">
        <f t="shared" si="68"/>
        <v>9.6510063821250006E-2</v>
      </c>
      <c r="M743">
        <f t="shared" si="69"/>
        <v>119</v>
      </c>
      <c r="N743">
        <f t="shared" si="70"/>
        <v>1</v>
      </c>
      <c r="O743">
        <f t="shared" si="71"/>
        <v>0.1</v>
      </c>
    </row>
    <row r="744" spans="1:15">
      <c r="A744" s="12" t="s">
        <v>41</v>
      </c>
      <c r="B744" s="12">
        <v>5100</v>
      </c>
      <c r="C744" s="14">
        <v>0.41263539430000001</v>
      </c>
      <c r="D744" s="13">
        <v>1</v>
      </c>
      <c r="E744" s="13">
        <v>56.5</v>
      </c>
      <c r="F744" s="13">
        <v>0.6</v>
      </c>
      <c r="G744" s="13">
        <v>0.05</v>
      </c>
      <c r="H744" s="12">
        <v>1</v>
      </c>
      <c r="I744" s="15">
        <f t="shared" si="66"/>
        <v>0.6</v>
      </c>
      <c r="J744" s="15">
        <f t="shared" si="67"/>
        <v>0.05</v>
      </c>
      <c r="K744" s="13">
        <v>1553</v>
      </c>
      <c r="L744" s="12">
        <f t="shared" si="68"/>
        <v>1.9428249814958336</v>
      </c>
      <c r="M744">
        <f t="shared" si="69"/>
        <v>2396</v>
      </c>
      <c r="N744">
        <f t="shared" si="70"/>
        <v>3</v>
      </c>
      <c r="O744">
        <f t="shared" si="71"/>
        <v>0.3</v>
      </c>
    </row>
    <row r="745" spans="1:15">
      <c r="A745" s="12" t="s">
        <v>41</v>
      </c>
      <c r="B745" s="12">
        <v>2210</v>
      </c>
      <c r="C745" s="14">
        <v>5.0922879800000001E-2</v>
      </c>
      <c r="D745" s="13">
        <v>0.26800000000000002</v>
      </c>
      <c r="E745" s="13">
        <v>56.5</v>
      </c>
      <c r="F745" s="13">
        <v>1.92</v>
      </c>
      <c r="G745" s="13">
        <v>0.50600000000000001</v>
      </c>
      <c r="H745" s="12">
        <v>1</v>
      </c>
      <c r="I745" s="15">
        <f t="shared" si="66"/>
        <v>1.92</v>
      </c>
      <c r="J745" s="15">
        <f t="shared" si="67"/>
        <v>0.50600000000000001</v>
      </c>
      <c r="K745" s="13">
        <v>60.1</v>
      </c>
      <c r="L745" s="12">
        <f t="shared" si="68"/>
        <v>6.4256187160966677E-2</v>
      </c>
      <c r="M745">
        <f t="shared" si="69"/>
        <v>79</v>
      </c>
      <c r="N745">
        <f t="shared" si="70"/>
        <v>0</v>
      </c>
      <c r="O745">
        <f t="shared" si="71"/>
        <v>0.1</v>
      </c>
    </row>
    <row r="746" spans="1:15">
      <c r="A746" s="12" t="s">
        <v>41</v>
      </c>
      <c r="B746" s="12">
        <v>2210</v>
      </c>
      <c r="C746" s="14">
        <v>0.60665659500000002</v>
      </c>
      <c r="D746" s="13">
        <v>0.26800000000000002</v>
      </c>
      <c r="E746" s="13">
        <v>56.5</v>
      </c>
      <c r="F746" s="13">
        <v>1.92</v>
      </c>
      <c r="G746" s="13">
        <v>0.50600000000000001</v>
      </c>
      <c r="H746" s="12">
        <v>1</v>
      </c>
      <c r="I746" s="15">
        <f t="shared" si="66"/>
        <v>1.92</v>
      </c>
      <c r="J746" s="15">
        <f t="shared" si="67"/>
        <v>0.50600000000000001</v>
      </c>
      <c r="K746" s="13">
        <v>715.8</v>
      </c>
      <c r="L746" s="12">
        <f t="shared" si="68"/>
        <v>0.76549951345750011</v>
      </c>
      <c r="M746">
        <f t="shared" si="69"/>
        <v>944</v>
      </c>
      <c r="N746">
        <f t="shared" si="70"/>
        <v>4</v>
      </c>
      <c r="O746">
        <f t="shared" si="71"/>
        <v>1.1000000000000001</v>
      </c>
    </row>
    <row r="747" spans="1:15">
      <c r="A747" s="12" t="s">
        <v>41</v>
      </c>
      <c r="B747" s="12">
        <v>5100</v>
      </c>
      <c r="C747" s="14">
        <v>0.62086478519999999</v>
      </c>
      <c r="D747" s="13">
        <v>1</v>
      </c>
      <c r="E747" s="13">
        <v>56.5</v>
      </c>
      <c r="F747" s="13">
        <v>0.6</v>
      </c>
      <c r="G747" s="13">
        <v>0.05</v>
      </c>
      <c r="H747" s="12">
        <v>1</v>
      </c>
      <c r="I747" s="15">
        <f t="shared" si="66"/>
        <v>0.6</v>
      </c>
      <c r="J747" s="15">
        <f t="shared" si="67"/>
        <v>0.05</v>
      </c>
      <c r="K747" s="13">
        <v>2336.6999999999998</v>
      </c>
      <c r="L747" s="12">
        <f t="shared" si="68"/>
        <v>2.9232383636499999</v>
      </c>
      <c r="M747">
        <f t="shared" si="69"/>
        <v>3606</v>
      </c>
      <c r="N747">
        <f t="shared" si="70"/>
        <v>5</v>
      </c>
      <c r="O747">
        <f t="shared" si="71"/>
        <v>0.4</v>
      </c>
    </row>
    <row r="748" spans="1:15">
      <c r="A748" s="12" t="s">
        <v>41</v>
      </c>
      <c r="B748" s="12">
        <v>5100</v>
      </c>
      <c r="C748" s="14">
        <v>0.47533754080000001</v>
      </c>
      <c r="D748" s="13">
        <v>1</v>
      </c>
      <c r="E748" s="13">
        <v>56.5</v>
      </c>
      <c r="F748" s="13">
        <v>0.6</v>
      </c>
      <c r="G748" s="13">
        <v>0.05</v>
      </c>
      <c r="H748" s="12">
        <v>1</v>
      </c>
      <c r="I748" s="15">
        <f t="shared" si="66"/>
        <v>0.6</v>
      </c>
      <c r="J748" s="15">
        <f t="shared" si="67"/>
        <v>0.05</v>
      </c>
      <c r="K748" s="13">
        <v>1789</v>
      </c>
      <c r="L748" s="12">
        <f t="shared" si="68"/>
        <v>2.2380475879333335</v>
      </c>
      <c r="M748">
        <f t="shared" si="69"/>
        <v>2761</v>
      </c>
      <c r="N748">
        <f t="shared" si="70"/>
        <v>4</v>
      </c>
      <c r="O748">
        <f t="shared" si="71"/>
        <v>0.3</v>
      </c>
    </row>
    <row r="749" spans="1:15">
      <c r="A749" s="12" t="s">
        <v>41</v>
      </c>
      <c r="B749" s="12">
        <v>1510</v>
      </c>
      <c r="C749" s="14">
        <v>0.1058151811</v>
      </c>
      <c r="D749" s="13">
        <v>0.79300000000000004</v>
      </c>
      <c r="E749" s="13">
        <v>56.5</v>
      </c>
      <c r="F749" s="13">
        <v>1.79</v>
      </c>
      <c r="G749" s="13">
        <v>0.31</v>
      </c>
      <c r="H749" s="12">
        <v>1</v>
      </c>
      <c r="I749" s="15">
        <f t="shared" si="66"/>
        <v>1.79</v>
      </c>
      <c r="J749" s="15">
        <f t="shared" si="67"/>
        <v>0.31</v>
      </c>
      <c r="K749" s="13">
        <v>369.4</v>
      </c>
      <c r="L749" s="12">
        <f t="shared" si="68"/>
        <v>0.39508302346624591</v>
      </c>
      <c r="M749">
        <f t="shared" si="69"/>
        <v>487</v>
      </c>
      <c r="N749">
        <f t="shared" si="70"/>
        <v>2</v>
      </c>
      <c r="O749">
        <f t="shared" si="71"/>
        <v>0.3</v>
      </c>
    </row>
    <row r="750" spans="1:15">
      <c r="A750" s="12" t="s">
        <v>41</v>
      </c>
      <c r="B750" s="12">
        <v>2210</v>
      </c>
      <c r="C750" s="14">
        <v>138.11019465140001</v>
      </c>
      <c r="D750" s="13">
        <v>0.28499999999999998</v>
      </c>
      <c r="E750" s="13">
        <v>56.5</v>
      </c>
      <c r="F750" s="13">
        <v>1.92</v>
      </c>
      <c r="G750" s="13">
        <v>0.50600000000000001</v>
      </c>
      <c r="H750" s="12">
        <v>1</v>
      </c>
      <c r="I750" s="15">
        <f t="shared" si="66"/>
        <v>1.92</v>
      </c>
      <c r="J750" s="15">
        <f t="shared" si="67"/>
        <v>0.50600000000000001</v>
      </c>
      <c r="K750" s="13">
        <v>177425</v>
      </c>
      <c r="L750" s="12">
        <f t="shared" si="68"/>
        <v>185.32661744784738</v>
      </c>
      <c r="M750">
        <f t="shared" si="69"/>
        <v>228597</v>
      </c>
      <c r="N750">
        <f t="shared" si="70"/>
        <v>968</v>
      </c>
      <c r="O750">
        <f t="shared" si="71"/>
        <v>255.1</v>
      </c>
    </row>
    <row r="751" spans="1:15">
      <c r="A751" s="12" t="s">
        <v>41</v>
      </c>
      <c r="B751" s="12">
        <v>2210</v>
      </c>
      <c r="C751" s="14">
        <v>6.3668090199999999E-2</v>
      </c>
      <c r="D751" s="13">
        <v>0.26800000000000002</v>
      </c>
      <c r="E751" s="13">
        <v>56.5</v>
      </c>
      <c r="F751" s="13">
        <v>1.92</v>
      </c>
      <c r="G751" s="13">
        <v>0.50600000000000001</v>
      </c>
      <c r="H751" s="12">
        <v>1</v>
      </c>
      <c r="I751" s="15">
        <f t="shared" si="66"/>
        <v>1.92</v>
      </c>
      <c r="J751" s="15">
        <f t="shared" si="67"/>
        <v>0.50600000000000001</v>
      </c>
      <c r="K751" s="13">
        <v>75.099999999999994</v>
      </c>
      <c r="L751" s="12">
        <f t="shared" si="68"/>
        <v>8.0338518484033339E-2</v>
      </c>
      <c r="M751">
        <f t="shared" si="69"/>
        <v>99</v>
      </c>
      <c r="N751">
        <f t="shared" si="70"/>
        <v>0</v>
      </c>
      <c r="O751">
        <f t="shared" si="71"/>
        <v>0.1</v>
      </c>
    </row>
    <row r="752" spans="1:15">
      <c r="A752" s="12" t="s">
        <v>41</v>
      </c>
      <c r="B752" s="12">
        <v>2210</v>
      </c>
      <c r="C752" s="14">
        <v>0.13649468370000001</v>
      </c>
      <c r="D752" s="13">
        <v>0.26800000000000002</v>
      </c>
      <c r="E752" s="13">
        <v>56.5</v>
      </c>
      <c r="F752" s="13">
        <v>1.92</v>
      </c>
      <c r="G752" s="13">
        <v>0.50600000000000001</v>
      </c>
      <c r="H752" s="12">
        <v>1</v>
      </c>
      <c r="I752" s="15">
        <f t="shared" si="66"/>
        <v>1.92</v>
      </c>
      <c r="J752" s="15">
        <f t="shared" si="67"/>
        <v>0.50600000000000001</v>
      </c>
      <c r="K752" s="13">
        <v>137.69999999999999</v>
      </c>
      <c r="L752" s="12">
        <f t="shared" si="68"/>
        <v>0.17223354171545002</v>
      </c>
      <c r="M752">
        <f t="shared" si="69"/>
        <v>212</v>
      </c>
      <c r="N752">
        <f t="shared" si="70"/>
        <v>1</v>
      </c>
      <c r="O752">
        <f t="shared" si="71"/>
        <v>0.2</v>
      </c>
    </row>
    <row r="753" spans="1:15">
      <c r="A753" s="12" t="s">
        <v>41</v>
      </c>
      <c r="B753" s="12">
        <v>2110</v>
      </c>
      <c r="C753" s="14">
        <v>1.04327577E-2</v>
      </c>
      <c r="D753" s="13">
        <v>0.40500000000000003</v>
      </c>
      <c r="E753" s="13">
        <v>56.5</v>
      </c>
      <c r="F753" s="13">
        <v>2.7</v>
      </c>
      <c r="G753" s="13">
        <v>0.57599999999999996</v>
      </c>
      <c r="H753" s="12">
        <v>1</v>
      </c>
      <c r="I753" s="15">
        <f t="shared" si="66"/>
        <v>2.7</v>
      </c>
      <c r="J753" s="15">
        <f t="shared" si="67"/>
        <v>0.57599999999999996</v>
      </c>
      <c r="K753" s="13">
        <v>15.9</v>
      </c>
      <c r="L753" s="12">
        <f t="shared" si="68"/>
        <v>1.9893964839187501E-2</v>
      </c>
      <c r="M753">
        <f t="shared" si="69"/>
        <v>25</v>
      </c>
      <c r="N753">
        <f t="shared" si="70"/>
        <v>0</v>
      </c>
      <c r="O753">
        <f t="shared" si="71"/>
        <v>0</v>
      </c>
    </row>
    <row r="754" spans="1:15">
      <c r="A754" s="12" t="s">
        <v>41</v>
      </c>
      <c r="B754" s="12">
        <v>6410</v>
      </c>
      <c r="C754" s="14">
        <v>1.1041952963999999</v>
      </c>
      <c r="D754" s="13">
        <v>0.30299999999999999</v>
      </c>
      <c r="E754" s="13">
        <v>56.5</v>
      </c>
      <c r="F754" s="13">
        <v>0</v>
      </c>
      <c r="G754" s="13">
        <v>0</v>
      </c>
      <c r="H754" s="12">
        <v>1</v>
      </c>
      <c r="I754" s="15">
        <f t="shared" si="66"/>
        <v>0</v>
      </c>
      <c r="J754" s="15">
        <f t="shared" si="67"/>
        <v>0</v>
      </c>
      <c r="K754" s="13">
        <v>1259.2</v>
      </c>
      <c r="L754" s="12">
        <f t="shared" si="68"/>
        <v>1.5752726147266498</v>
      </c>
      <c r="M754">
        <f t="shared" si="69"/>
        <v>1943</v>
      </c>
      <c r="N754">
        <f t="shared" si="70"/>
        <v>0</v>
      </c>
      <c r="O754">
        <f t="shared" si="71"/>
        <v>0</v>
      </c>
    </row>
    <row r="755" spans="1:15">
      <c r="A755" s="12" t="s">
        <v>41</v>
      </c>
      <c r="B755" s="12">
        <v>2110</v>
      </c>
      <c r="C755" s="14">
        <v>0.12836713120000001</v>
      </c>
      <c r="D755" s="13">
        <v>0.40500000000000003</v>
      </c>
      <c r="E755" s="13">
        <v>56.5</v>
      </c>
      <c r="F755" s="13">
        <v>2.7</v>
      </c>
      <c r="G755" s="13">
        <v>0.57599999999999996</v>
      </c>
      <c r="H755" s="12">
        <v>1</v>
      </c>
      <c r="I755" s="15">
        <f t="shared" si="66"/>
        <v>2.7</v>
      </c>
      <c r="J755" s="15">
        <f t="shared" si="67"/>
        <v>0.57599999999999996</v>
      </c>
      <c r="K755" s="13">
        <v>195.7</v>
      </c>
      <c r="L755" s="12">
        <f t="shared" si="68"/>
        <v>0.24478007330700002</v>
      </c>
      <c r="M755">
        <f t="shared" si="69"/>
        <v>302</v>
      </c>
      <c r="N755">
        <f t="shared" si="70"/>
        <v>2</v>
      </c>
      <c r="O755">
        <f t="shared" si="71"/>
        <v>0.4</v>
      </c>
    </row>
    <row r="756" spans="1:15">
      <c r="A756" s="12" t="s">
        <v>41</v>
      </c>
      <c r="B756" s="12">
        <v>3200</v>
      </c>
      <c r="C756" s="14">
        <v>0.2191779952</v>
      </c>
      <c r="D756" s="13">
        <v>0.4</v>
      </c>
      <c r="E756" s="13">
        <v>56.5</v>
      </c>
      <c r="F756" s="13">
        <v>1.2</v>
      </c>
      <c r="G756" s="13">
        <v>6.4000000000000001E-2</v>
      </c>
      <c r="H756" s="12">
        <v>1</v>
      </c>
      <c r="I756" s="15">
        <f t="shared" si="66"/>
        <v>1.2</v>
      </c>
      <c r="J756" s="15">
        <f t="shared" si="67"/>
        <v>6.4000000000000001E-2</v>
      </c>
      <c r="K756" s="13">
        <v>330</v>
      </c>
      <c r="L756" s="12">
        <f t="shared" si="68"/>
        <v>0.41278522429333336</v>
      </c>
      <c r="M756">
        <f t="shared" si="69"/>
        <v>509</v>
      </c>
      <c r="N756">
        <f t="shared" si="70"/>
        <v>1</v>
      </c>
      <c r="O756">
        <f t="shared" si="71"/>
        <v>0.1</v>
      </c>
    </row>
    <row r="757" spans="1:15">
      <c r="A757" s="12" t="s">
        <v>41</v>
      </c>
      <c r="B757" s="12">
        <v>3200</v>
      </c>
      <c r="C757" s="14">
        <v>2.8195271000000001E-2</v>
      </c>
      <c r="D757" s="13">
        <v>0.4</v>
      </c>
      <c r="E757" s="13">
        <v>56.5</v>
      </c>
      <c r="F757" s="13">
        <v>1.2</v>
      </c>
      <c r="G757" s="13">
        <v>6.4000000000000001E-2</v>
      </c>
      <c r="H757" s="12">
        <v>1</v>
      </c>
      <c r="I757" s="15">
        <f t="shared" si="66"/>
        <v>1.2</v>
      </c>
      <c r="J757" s="15">
        <f t="shared" si="67"/>
        <v>6.4000000000000001E-2</v>
      </c>
      <c r="K757" s="13">
        <v>42.5</v>
      </c>
      <c r="L757" s="12">
        <f t="shared" si="68"/>
        <v>5.3101093716666666E-2</v>
      </c>
      <c r="M757">
        <f t="shared" si="69"/>
        <v>65</v>
      </c>
      <c r="N757">
        <f t="shared" si="70"/>
        <v>0</v>
      </c>
      <c r="O757">
        <f t="shared" si="71"/>
        <v>0</v>
      </c>
    </row>
    <row r="758" spans="1:15">
      <c r="A758" s="12" t="s">
        <v>41</v>
      </c>
      <c r="B758" s="12">
        <v>4340</v>
      </c>
      <c r="C758" s="14">
        <v>2.9616589000000001E-3</v>
      </c>
      <c r="D758" s="13">
        <v>0.41299999999999998</v>
      </c>
      <c r="E758" s="13">
        <v>56.5</v>
      </c>
      <c r="F758" s="13">
        <v>0.7</v>
      </c>
      <c r="G758" s="13">
        <v>0.09</v>
      </c>
      <c r="H758" s="12">
        <v>1</v>
      </c>
      <c r="I758" s="15">
        <f t="shared" si="66"/>
        <v>0.7</v>
      </c>
      <c r="J758" s="15">
        <f t="shared" si="67"/>
        <v>0.09</v>
      </c>
      <c r="K758" s="13">
        <v>5.4</v>
      </c>
      <c r="L758" s="12">
        <f t="shared" si="68"/>
        <v>5.7590691335041673E-3</v>
      </c>
      <c r="M758">
        <f t="shared" si="69"/>
        <v>7</v>
      </c>
      <c r="N758">
        <f t="shared" si="70"/>
        <v>0</v>
      </c>
      <c r="O758">
        <f t="shared" si="71"/>
        <v>0</v>
      </c>
    </row>
    <row r="759" spans="1:15">
      <c r="A759" s="12" t="s">
        <v>41</v>
      </c>
      <c r="B759" s="12">
        <v>1100</v>
      </c>
      <c r="C759" s="14">
        <v>0.1620943359</v>
      </c>
      <c r="D759" s="13">
        <v>0.34200000000000003</v>
      </c>
      <c r="E759" s="13">
        <v>56.5</v>
      </c>
      <c r="F759" s="13">
        <v>1.85</v>
      </c>
      <c r="G759" s="13">
        <v>0.22</v>
      </c>
      <c r="H759" s="12">
        <v>1</v>
      </c>
      <c r="I759" s="15">
        <f t="shared" si="66"/>
        <v>1.85</v>
      </c>
      <c r="J759" s="15">
        <f t="shared" si="67"/>
        <v>0.22</v>
      </c>
      <c r="K759" s="13">
        <v>244</v>
      </c>
      <c r="L759" s="12">
        <f t="shared" si="68"/>
        <v>0.26101240438297502</v>
      </c>
      <c r="M759">
        <f t="shared" si="69"/>
        <v>322</v>
      </c>
      <c r="N759">
        <f t="shared" si="70"/>
        <v>1</v>
      </c>
      <c r="O759">
        <f t="shared" si="71"/>
        <v>0.2</v>
      </c>
    </row>
    <row r="760" spans="1:15">
      <c r="A760" s="12" t="s">
        <v>41</v>
      </c>
      <c r="B760" s="12">
        <v>2210</v>
      </c>
      <c r="C760" s="14">
        <v>3.7230340792000001</v>
      </c>
      <c r="D760" s="13">
        <v>0.26800000000000002</v>
      </c>
      <c r="E760" s="13">
        <v>56.5</v>
      </c>
      <c r="F760" s="13">
        <v>1.92</v>
      </c>
      <c r="G760" s="13">
        <v>0.50600000000000001</v>
      </c>
      <c r="H760" s="12">
        <v>1</v>
      </c>
      <c r="I760" s="15">
        <f t="shared" si="66"/>
        <v>1.92</v>
      </c>
      <c r="J760" s="15">
        <f t="shared" si="67"/>
        <v>0.50600000000000001</v>
      </c>
      <c r="K760" s="13">
        <v>4392.6000000000004</v>
      </c>
      <c r="L760" s="12">
        <f t="shared" si="68"/>
        <v>4.6978485022705341</v>
      </c>
      <c r="M760">
        <f t="shared" si="69"/>
        <v>5795</v>
      </c>
      <c r="N760">
        <f t="shared" si="70"/>
        <v>25</v>
      </c>
      <c r="O760">
        <f t="shared" si="71"/>
        <v>6.5</v>
      </c>
    </row>
    <row r="761" spans="1:15">
      <c r="A761" s="12" t="s">
        <v>41</v>
      </c>
      <c r="B761" s="12">
        <v>6170</v>
      </c>
      <c r="C761" s="14">
        <v>0.13171605920000001</v>
      </c>
      <c r="D761" s="13">
        <v>0.30299999999999999</v>
      </c>
      <c r="E761" s="13">
        <v>56.5</v>
      </c>
      <c r="F761" s="13">
        <v>0</v>
      </c>
      <c r="G761" s="13">
        <v>0</v>
      </c>
      <c r="H761" s="12">
        <v>1</v>
      </c>
      <c r="I761" s="15">
        <f t="shared" si="66"/>
        <v>0</v>
      </c>
      <c r="J761" s="15">
        <f t="shared" si="67"/>
        <v>0</v>
      </c>
      <c r="K761" s="13">
        <v>175.7</v>
      </c>
      <c r="L761" s="12">
        <f t="shared" si="68"/>
        <v>0.18790942295620003</v>
      </c>
      <c r="M761">
        <f t="shared" si="69"/>
        <v>232</v>
      </c>
      <c r="N761">
        <f t="shared" si="70"/>
        <v>0</v>
      </c>
      <c r="O761">
        <f t="shared" si="71"/>
        <v>0</v>
      </c>
    </row>
    <row r="762" spans="1:15">
      <c r="A762" s="12" t="s">
        <v>41</v>
      </c>
      <c r="B762" s="12">
        <v>4340</v>
      </c>
      <c r="C762" s="14">
        <v>0.81172739810000005</v>
      </c>
      <c r="D762" s="13">
        <v>0.41299999999999998</v>
      </c>
      <c r="E762" s="13">
        <v>56.5</v>
      </c>
      <c r="F762" s="13">
        <v>0.7</v>
      </c>
      <c r="G762" s="13">
        <v>0.09</v>
      </c>
      <c r="H762" s="12">
        <v>1</v>
      </c>
      <c r="I762" s="15">
        <f t="shared" si="66"/>
        <v>0.7</v>
      </c>
      <c r="J762" s="15">
        <f t="shared" si="67"/>
        <v>0.09</v>
      </c>
      <c r="K762" s="13">
        <v>2272.6</v>
      </c>
      <c r="L762" s="12">
        <f t="shared" si="68"/>
        <v>1.5784377475803708</v>
      </c>
      <c r="M762">
        <f t="shared" si="69"/>
        <v>1947</v>
      </c>
      <c r="N762">
        <f t="shared" si="70"/>
        <v>3</v>
      </c>
      <c r="O762">
        <f t="shared" si="71"/>
        <v>0.4</v>
      </c>
    </row>
    <row r="763" spans="1:15">
      <c r="A763" s="12" t="s">
        <v>41</v>
      </c>
      <c r="B763" s="12">
        <v>1100</v>
      </c>
      <c r="C763" s="14">
        <v>9.8669716999999994E-3</v>
      </c>
      <c r="D763" s="13">
        <v>0.34200000000000003</v>
      </c>
      <c r="E763" s="13">
        <v>56.5</v>
      </c>
      <c r="F763" s="13">
        <v>1.85</v>
      </c>
      <c r="G763" s="13">
        <v>0.22</v>
      </c>
      <c r="H763" s="12">
        <v>1</v>
      </c>
      <c r="I763" s="15">
        <f t="shared" si="66"/>
        <v>1.85</v>
      </c>
      <c r="J763" s="15">
        <f t="shared" si="67"/>
        <v>0.22</v>
      </c>
      <c r="K763" s="13">
        <v>14.9</v>
      </c>
      <c r="L763" s="12">
        <f t="shared" si="68"/>
        <v>1.5888291179925001E-2</v>
      </c>
      <c r="M763">
        <f t="shared" si="69"/>
        <v>20</v>
      </c>
      <c r="N763">
        <f t="shared" si="70"/>
        <v>0</v>
      </c>
      <c r="O763">
        <f t="shared" si="71"/>
        <v>0</v>
      </c>
    </row>
    <row r="764" spans="1:15">
      <c r="A764" s="12" t="s">
        <v>41</v>
      </c>
      <c r="B764" s="12">
        <v>4340</v>
      </c>
      <c r="C764" s="14">
        <v>1.5368139451</v>
      </c>
      <c r="D764" s="13">
        <v>0.41299999999999998</v>
      </c>
      <c r="E764" s="13">
        <v>56.5</v>
      </c>
      <c r="F764" s="13">
        <v>0.7</v>
      </c>
      <c r="G764" s="13">
        <v>0.09</v>
      </c>
      <c r="H764" s="12">
        <v>1</v>
      </c>
      <c r="I764" s="15">
        <f t="shared" si="66"/>
        <v>0.7</v>
      </c>
      <c r="J764" s="15">
        <f t="shared" si="67"/>
        <v>0.09</v>
      </c>
      <c r="K764" s="13">
        <v>2794.2</v>
      </c>
      <c r="L764" s="12">
        <f t="shared" si="68"/>
        <v>2.9883987501613287</v>
      </c>
      <c r="M764">
        <f t="shared" si="69"/>
        <v>3686</v>
      </c>
      <c r="N764">
        <f t="shared" si="70"/>
        <v>6</v>
      </c>
      <c r="O764">
        <f t="shared" si="71"/>
        <v>0.7</v>
      </c>
    </row>
    <row r="765" spans="1:15">
      <c r="A765" s="12" t="s">
        <v>41</v>
      </c>
      <c r="B765" s="12">
        <v>8140</v>
      </c>
      <c r="C765" s="14">
        <v>3.9788888299999998E-2</v>
      </c>
      <c r="D765" s="13">
        <v>0.70299999999999996</v>
      </c>
      <c r="E765" s="13">
        <v>56.5</v>
      </c>
      <c r="F765" s="13">
        <v>1.2</v>
      </c>
      <c r="G765" s="13">
        <v>0.48</v>
      </c>
      <c r="H765" s="12">
        <v>1</v>
      </c>
      <c r="I765" s="15">
        <f t="shared" si="66"/>
        <v>1.2</v>
      </c>
      <c r="J765" s="15">
        <f t="shared" si="67"/>
        <v>0.48</v>
      </c>
      <c r="K765" s="13">
        <v>123.2</v>
      </c>
      <c r="L765" s="12">
        <f t="shared" si="68"/>
        <v>0.13169956240265415</v>
      </c>
      <c r="M765">
        <f t="shared" si="69"/>
        <v>162</v>
      </c>
      <c r="N765">
        <f t="shared" si="70"/>
        <v>0</v>
      </c>
      <c r="O765">
        <f t="shared" si="71"/>
        <v>0.2</v>
      </c>
    </row>
    <row r="766" spans="1:15">
      <c r="A766" s="12" t="s">
        <v>41</v>
      </c>
      <c r="B766" s="12">
        <v>6170</v>
      </c>
      <c r="C766" s="14">
        <v>5.1813866399999998E-2</v>
      </c>
      <c r="D766" s="13">
        <v>0.30299999999999999</v>
      </c>
      <c r="E766" s="13">
        <v>56.5</v>
      </c>
      <c r="F766" s="13">
        <v>0</v>
      </c>
      <c r="G766" s="13">
        <v>0</v>
      </c>
      <c r="H766" s="12">
        <v>1</v>
      </c>
      <c r="I766" s="15">
        <f t="shared" si="66"/>
        <v>0</v>
      </c>
      <c r="J766" s="15">
        <f t="shared" si="67"/>
        <v>0</v>
      </c>
      <c r="K766" s="13">
        <v>69.099999999999994</v>
      </c>
      <c r="L766" s="12">
        <f t="shared" si="68"/>
        <v>7.3918957152899992E-2</v>
      </c>
      <c r="M766">
        <f t="shared" si="69"/>
        <v>91</v>
      </c>
      <c r="N766">
        <f t="shared" si="70"/>
        <v>0</v>
      </c>
      <c r="O766">
        <f t="shared" si="71"/>
        <v>0</v>
      </c>
    </row>
    <row r="767" spans="1:15">
      <c r="A767" s="12" t="s">
        <v>41</v>
      </c>
      <c r="B767" s="12">
        <v>4340</v>
      </c>
      <c r="C767" s="14">
        <v>0.3928064745</v>
      </c>
      <c r="D767" s="13">
        <v>0.41299999999999998</v>
      </c>
      <c r="E767" s="13">
        <v>56.5</v>
      </c>
      <c r="F767" s="13">
        <v>0.7</v>
      </c>
      <c r="G767" s="13">
        <v>0.09</v>
      </c>
      <c r="H767" s="12">
        <v>1</v>
      </c>
      <c r="I767" s="15">
        <f t="shared" si="66"/>
        <v>0.7</v>
      </c>
      <c r="J767" s="15">
        <f t="shared" si="67"/>
        <v>0.09</v>
      </c>
      <c r="K767" s="13">
        <v>714.2</v>
      </c>
      <c r="L767" s="12">
        <f t="shared" si="68"/>
        <v>0.76382855660168747</v>
      </c>
      <c r="M767">
        <f t="shared" si="69"/>
        <v>942</v>
      </c>
      <c r="N767">
        <f t="shared" si="70"/>
        <v>1</v>
      </c>
      <c r="O767">
        <f t="shared" si="71"/>
        <v>0.2</v>
      </c>
    </row>
    <row r="768" spans="1:15">
      <c r="A768" s="12" t="s">
        <v>41</v>
      </c>
      <c r="B768" s="12">
        <v>4340</v>
      </c>
      <c r="C768" s="14">
        <v>0.55156041499999997</v>
      </c>
      <c r="D768" s="13">
        <v>0.41299999999999998</v>
      </c>
      <c r="E768" s="13">
        <v>56.5</v>
      </c>
      <c r="F768" s="13">
        <v>0.7</v>
      </c>
      <c r="G768" s="13">
        <v>0.09</v>
      </c>
      <c r="H768" s="12">
        <v>1</v>
      </c>
      <c r="I768" s="15">
        <f t="shared" si="66"/>
        <v>0.7</v>
      </c>
      <c r="J768" s="15">
        <f t="shared" si="67"/>
        <v>0.09</v>
      </c>
      <c r="K768" s="13">
        <v>1002.8</v>
      </c>
      <c r="L768" s="12">
        <f t="shared" si="68"/>
        <v>1.0725322086514582</v>
      </c>
      <c r="M768">
        <f t="shared" si="69"/>
        <v>1323</v>
      </c>
      <c r="N768">
        <f t="shared" si="70"/>
        <v>2</v>
      </c>
      <c r="O768">
        <f t="shared" si="71"/>
        <v>0.3</v>
      </c>
    </row>
    <row r="769" spans="1:15">
      <c r="A769" s="12" t="s">
        <v>41</v>
      </c>
      <c r="B769" s="12">
        <v>1100</v>
      </c>
      <c r="C769" s="14">
        <v>2.6837872609</v>
      </c>
      <c r="D769" s="13">
        <v>0.34200000000000003</v>
      </c>
      <c r="E769" s="13">
        <v>56.5</v>
      </c>
      <c r="F769" s="13">
        <v>1.85</v>
      </c>
      <c r="G769" s="13">
        <v>0.22</v>
      </c>
      <c r="H769" s="12">
        <v>1</v>
      </c>
      <c r="I769" s="15">
        <f t="shared" si="66"/>
        <v>1.85</v>
      </c>
      <c r="J769" s="15">
        <f t="shared" si="67"/>
        <v>0.22</v>
      </c>
      <c r="K769" s="13">
        <v>4040.7</v>
      </c>
      <c r="L769" s="12">
        <f t="shared" si="68"/>
        <v>4.3215684368642249</v>
      </c>
      <c r="M769">
        <f t="shared" si="69"/>
        <v>5331</v>
      </c>
      <c r="N769">
        <f t="shared" si="70"/>
        <v>22</v>
      </c>
      <c r="O769">
        <f t="shared" si="71"/>
        <v>2.6</v>
      </c>
    </row>
    <row r="770" spans="1:15">
      <c r="A770" s="12" t="s">
        <v>41</v>
      </c>
      <c r="B770" s="12">
        <v>4110</v>
      </c>
      <c r="C770" s="14">
        <v>0.1547254317</v>
      </c>
      <c r="D770" s="13">
        <v>0.41299999999999998</v>
      </c>
      <c r="E770" s="13">
        <v>56.5</v>
      </c>
      <c r="F770" s="13">
        <v>0.7</v>
      </c>
      <c r="G770" s="13">
        <v>0.09</v>
      </c>
      <c r="H770" s="12">
        <v>1</v>
      </c>
      <c r="I770" s="15">
        <f t="shared" si="66"/>
        <v>0.7</v>
      </c>
      <c r="J770" s="15">
        <f t="shared" si="67"/>
        <v>0.09</v>
      </c>
      <c r="K770" s="13">
        <v>281.3</v>
      </c>
      <c r="L770" s="12">
        <f t="shared" si="68"/>
        <v>0.30087004883363749</v>
      </c>
      <c r="M770">
        <f t="shared" si="69"/>
        <v>371</v>
      </c>
      <c r="N770">
        <f t="shared" si="70"/>
        <v>1</v>
      </c>
      <c r="O770">
        <f t="shared" si="71"/>
        <v>0.1</v>
      </c>
    </row>
    <row r="771" spans="1:15">
      <c r="A771" s="12" t="s">
        <v>41</v>
      </c>
      <c r="B771" s="12">
        <v>8140</v>
      </c>
      <c r="C771" s="14">
        <v>3.0911494999999998E-3</v>
      </c>
      <c r="D771" s="13">
        <v>0.70299999999999996</v>
      </c>
      <c r="E771" s="13">
        <v>56.5</v>
      </c>
      <c r="F771" s="13">
        <v>1.2</v>
      </c>
      <c r="G771" s="13">
        <v>0.48</v>
      </c>
      <c r="H771" s="12">
        <v>1</v>
      </c>
      <c r="I771" s="15">
        <f t="shared" ref="I771:I834" si="72">F771</f>
        <v>1.2</v>
      </c>
      <c r="J771" s="15">
        <f t="shared" ref="J771:J834" si="73">G771</f>
        <v>0.48</v>
      </c>
      <c r="K771" s="13">
        <v>9.6</v>
      </c>
      <c r="L771" s="12">
        <f t="shared" ref="L771:L834" si="74">E771*D771*C771/12</f>
        <v>1.0231576047104165E-2</v>
      </c>
      <c r="M771">
        <f t="shared" ref="M771:M834" si="75">ROUND(E771*D771*C771*102.79,0)</f>
        <v>13</v>
      </c>
      <c r="N771">
        <f t="shared" ref="N771:N834" si="76">ROUND(I771*M771*0.002205,0)</f>
        <v>0</v>
      </c>
      <c r="O771">
        <f t="shared" ref="O771:O834" si="77">ROUND(J771*M771*0.002205,1)</f>
        <v>0</v>
      </c>
    </row>
    <row r="772" spans="1:15">
      <c r="A772" s="12" t="s">
        <v>41</v>
      </c>
      <c r="B772" s="12">
        <v>2210</v>
      </c>
      <c r="C772" s="14">
        <v>39.255664170800003</v>
      </c>
      <c r="D772" s="13">
        <v>0.26800000000000002</v>
      </c>
      <c r="E772" s="13">
        <v>56.5</v>
      </c>
      <c r="F772" s="13">
        <v>1.92</v>
      </c>
      <c r="G772" s="13">
        <v>0.50600000000000001</v>
      </c>
      <c r="H772" s="12">
        <v>1</v>
      </c>
      <c r="I772" s="15">
        <f t="shared" si="72"/>
        <v>1.92</v>
      </c>
      <c r="J772" s="15">
        <f t="shared" si="73"/>
        <v>0.50600000000000001</v>
      </c>
      <c r="K772" s="13">
        <v>105832.6</v>
      </c>
      <c r="L772" s="12">
        <f t="shared" si="74"/>
        <v>49.534105572854479</v>
      </c>
      <c r="M772">
        <f t="shared" si="75"/>
        <v>61099</v>
      </c>
      <c r="N772">
        <f t="shared" si="76"/>
        <v>259</v>
      </c>
      <c r="O772">
        <f t="shared" si="77"/>
        <v>68.2</v>
      </c>
    </row>
    <row r="773" spans="1:15">
      <c r="A773" s="12" t="s">
        <v>41</v>
      </c>
      <c r="B773" s="12">
        <v>2210</v>
      </c>
      <c r="C773" s="14">
        <v>2.0597470461</v>
      </c>
      <c r="D773" s="13">
        <v>0.26800000000000002</v>
      </c>
      <c r="E773" s="13">
        <v>56.5</v>
      </c>
      <c r="F773" s="13">
        <v>1.92</v>
      </c>
      <c r="G773" s="13">
        <v>0.50600000000000001</v>
      </c>
      <c r="H773" s="12">
        <v>1</v>
      </c>
      <c r="I773" s="15">
        <f t="shared" si="72"/>
        <v>1.92</v>
      </c>
      <c r="J773" s="15">
        <f t="shared" si="73"/>
        <v>0.50600000000000001</v>
      </c>
      <c r="K773" s="13">
        <v>2430.1999999999998</v>
      </c>
      <c r="L773" s="12">
        <f t="shared" si="74"/>
        <v>2.5990574810038503</v>
      </c>
      <c r="M773">
        <f t="shared" si="75"/>
        <v>3206</v>
      </c>
      <c r="N773">
        <f t="shared" si="76"/>
        <v>14</v>
      </c>
      <c r="O773">
        <f t="shared" si="77"/>
        <v>3.6</v>
      </c>
    </row>
    <row r="774" spans="1:15">
      <c r="A774" s="12" t="s">
        <v>41</v>
      </c>
      <c r="B774" s="12">
        <v>4110</v>
      </c>
      <c r="C774" s="14">
        <v>0.32529220590000002</v>
      </c>
      <c r="D774" s="13">
        <v>0.41299999999999998</v>
      </c>
      <c r="E774" s="13">
        <v>56.5</v>
      </c>
      <c r="F774" s="13">
        <v>0.7</v>
      </c>
      <c r="G774" s="13">
        <v>0.09</v>
      </c>
      <c r="H774" s="12">
        <v>1</v>
      </c>
      <c r="I774" s="15">
        <f t="shared" si="72"/>
        <v>0.7</v>
      </c>
      <c r="J774" s="15">
        <f t="shared" si="73"/>
        <v>0.09</v>
      </c>
      <c r="K774" s="13">
        <v>591.5</v>
      </c>
      <c r="L774" s="12">
        <f t="shared" si="74"/>
        <v>0.63254424821446242</v>
      </c>
      <c r="M774">
        <f t="shared" si="75"/>
        <v>780</v>
      </c>
      <c r="N774">
        <f t="shared" si="76"/>
        <v>1</v>
      </c>
      <c r="O774">
        <f t="shared" si="77"/>
        <v>0.2</v>
      </c>
    </row>
    <row r="775" spans="1:15">
      <c r="A775" s="12" t="s">
        <v>41</v>
      </c>
      <c r="B775" s="12">
        <v>4110</v>
      </c>
      <c r="C775" s="14">
        <v>35.929169472799998</v>
      </c>
      <c r="D775" s="13">
        <v>0.41299999999999998</v>
      </c>
      <c r="E775" s="13">
        <v>56.5</v>
      </c>
      <c r="F775" s="13">
        <v>0.7</v>
      </c>
      <c r="G775" s="13">
        <v>0.09</v>
      </c>
      <c r="H775" s="12">
        <v>1</v>
      </c>
      <c r="I775" s="15">
        <f t="shared" si="72"/>
        <v>0.7</v>
      </c>
      <c r="J775" s="15">
        <f t="shared" si="73"/>
        <v>0.09</v>
      </c>
      <c r="K775" s="13">
        <v>65326</v>
      </c>
      <c r="L775" s="12">
        <f t="shared" si="74"/>
        <v>69.865767088587617</v>
      </c>
      <c r="M775">
        <f t="shared" si="75"/>
        <v>86178</v>
      </c>
      <c r="N775">
        <f t="shared" si="76"/>
        <v>133</v>
      </c>
      <c r="O775">
        <f t="shared" si="77"/>
        <v>17.100000000000001</v>
      </c>
    </row>
    <row r="776" spans="1:15">
      <c r="A776" s="12" t="s">
        <v>41</v>
      </c>
      <c r="B776" s="12">
        <v>1100</v>
      </c>
      <c r="C776" s="14">
        <v>7.6773936282999999</v>
      </c>
      <c r="D776" s="13">
        <v>0.34200000000000003</v>
      </c>
      <c r="E776" s="13">
        <v>56.5</v>
      </c>
      <c r="F776" s="13">
        <v>1.85</v>
      </c>
      <c r="G776" s="13">
        <v>0.22</v>
      </c>
      <c r="H776" s="12">
        <v>1</v>
      </c>
      <c r="I776" s="15">
        <f t="shared" si="72"/>
        <v>1.85</v>
      </c>
      <c r="J776" s="15">
        <f t="shared" si="73"/>
        <v>0.22</v>
      </c>
      <c r="K776" s="13">
        <v>11559.3</v>
      </c>
      <c r="L776" s="12">
        <f t="shared" si="74"/>
        <v>12.362523089970075</v>
      </c>
      <c r="M776">
        <f t="shared" si="75"/>
        <v>15249</v>
      </c>
      <c r="N776">
        <f t="shared" si="76"/>
        <v>62</v>
      </c>
      <c r="O776">
        <f t="shared" si="77"/>
        <v>7.4</v>
      </c>
    </row>
    <row r="777" spans="1:15">
      <c r="A777" s="12" t="s">
        <v>41</v>
      </c>
      <c r="B777" s="12">
        <v>8140</v>
      </c>
      <c r="C777" s="14">
        <v>10.866835676599999</v>
      </c>
      <c r="D777" s="13">
        <v>0.70299999999999996</v>
      </c>
      <c r="E777" s="13">
        <v>56.5</v>
      </c>
      <c r="F777" s="13">
        <v>1.2</v>
      </c>
      <c r="G777" s="13">
        <v>0.48</v>
      </c>
      <c r="H777" s="12">
        <v>1</v>
      </c>
      <c r="I777" s="15">
        <f t="shared" si="72"/>
        <v>1.2</v>
      </c>
      <c r="J777" s="15">
        <f t="shared" si="73"/>
        <v>0.48</v>
      </c>
      <c r="K777" s="13">
        <v>33631.800000000003</v>
      </c>
      <c r="L777" s="12">
        <f t="shared" si="74"/>
        <v>35.968773304726135</v>
      </c>
      <c r="M777">
        <f t="shared" si="75"/>
        <v>44367</v>
      </c>
      <c r="N777">
        <f t="shared" si="76"/>
        <v>117</v>
      </c>
      <c r="O777">
        <f t="shared" si="77"/>
        <v>47</v>
      </c>
    </row>
    <row r="778" spans="1:15">
      <c r="A778" s="12" t="s">
        <v>41</v>
      </c>
      <c r="B778" s="12">
        <v>4110</v>
      </c>
      <c r="C778" s="14">
        <v>1.16431179E-2</v>
      </c>
      <c r="D778" s="13">
        <v>0.41299999999999998</v>
      </c>
      <c r="E778" s="13">
        <v>56.5</v>
      </c>
      <c r="F778" s="13">
        <v>0.7</v>
      </c>
      <c r="G778" s="13">
        <v>0.09</v>
      </c>
      <c r="H778" s="12">
        <v>1</v>
      </c>
      <c r="I778" s="15">
        <f t="shared" si="72"/>
        <v>0.7</v>
      </c>
      <c r="J778" s="15">
        <f t="shared" si="73"/>
        <v>0.09</v>
      </c>
      <c r="K778" s="13">
        <v>21.2</v>
      </c>
      <c r="L778" s="12">
        <f t="shared" si="74"/>
        <v>2.2640527886462498E-2</v>
      </c>
      <c r="M778">
        <f t="shared" si="75"/>
        <v>28</v>
      </c>
      <c r="N778">
        <f t="shared" si="76"/>
        <v>0</v>
      </c>
      <c r="O778">
        <f t="shared" si="77"/>
        <v>0</v>
      </c>
    </row>
    <row r="779" spans="1:15">
      <c r="A779" s="12" t="s">
        <v>41</v>
      </c>
      <c r="B779" s="12">
        <v>4110</v>
      </c>
      <c r="C779" s="14">
        <v>2.4124495999999999E-3</v>
      </c>
      <c r="D779" s="13">
        <v>0.41299999999999998</v>
      </c>
      <c r="E779" s="13">
        <v>56.5</v>
      </c>
      <c r="F779" s="13">
        <v>0.7</v>
      </c>
      <c r="G779" s="13">
        <v>0.09</v>
      </c>
      <c r="H779" s="12">
        <v>1</v>
      </c>
      <c r="I779" s="15">
        <f t="shared" si="72"/>
        <v>0.7</v>
      </c>
      <c r="J779" s="15">
        <f t="shared" si="73"/>
        <v>0.09</v>
      </c>
      <c r="K779" s="13">
        <v>4.4000000000000004</v>
      </c>
      <c r="L779" s="12">
        <f t="shared" si="74"/>
        <v>4.6911087659333326E-3</v>
      </c>
      <c r="M779">
        <f t="shared" si="75"/>
        <v>6</v>
      </c>
      <c r="N779">
        <f t="shared" si="76"/>
        <v>0</v>
      </c>
      <c r="O779">
        <f t="shared" si="77"/>
        <v>0</v>
      </c>
    </row>
    <row r="780" spans="1:15">
      <c r="A780" s="12" t="s">
        <v>41</v>
      </c>
      <c r="B780" s="12">
        <v>4110</v>
      </c>
      <c r="C780" s="14">
        <v>0.1079638614</v>
      </c>
      <c r="D780" s="13">
        <v>0.41299999999999998</v>
      </c>
      <c r="E780" s="13">
        <v>56.5</v>
      </c>
      <c r="F780" s="13">
        <v>0.7</v>
      </c>
      <c r="G780" s="13">
        <v>0.09</v>
      </c>
      <c r="H780" s="12">
        <v>1</v>
      </c>
      <c r="I780" s="15">
        <f t="shared" si="72"/>
        <v>0.7</v>
      </c>
      <c r="J780" s="15">
        <f t="shared" si="73"/>
        <v>0.09</v>
      </c>
      <c r="K780" s="13">
        <v>196.3</v>
      </c>
      <c r="L780" s="12">
        <f t="shared" si="74"/>
        <v>0.20994022698652501</v>
      </c>
      <c r="M780">
        <f t="shared" si="75"/>
        <v>259</v>
      </c>
      <c r="N780">
        <f t="shared" si="76"/>
        <v>0</v>
      </c>
      <c r="O780">
        <f t="shared" si="77"/>
        <v>0.1</v>
      </c>
    </row>
    <row r="781" spans="1:15">
      <c r="A781" s="12" t="s">
        <v>41</v>
      </c>
      <c r="B781" s="12">
        <v>4110</v>
      </c>
      <c r="C781" s="14">
        <v>3.0191978000000002E-3</v>
      </c>
      <c r="D781" s="13">
        <v>0.41299999999999998</v>
      </c>
      <c r="E781" s="13">
        <v>56.5</v>
      </c>
      <c r="F781" s="13">
        <v>0.7</v>
      </c>
      <c r="G781" s="13">
        <v>0.09</v>
      </c>
      <c r="H781" s="12">
        <v>1</v>
      </c>
      <c r="I781" s="15">
        <f t="shared" si="72"/>
        <v>0.7</v>
      </c>
      <c r="J781" s="15">
        <f t="shared" si="73"/>
        <v>0.09</v>
      </c>
      <c r="K781" s="13">
        <v>5.5</v>
      </c>
      <c r="L781" s="12">
        <f t="shared" si="74"/>
        <v>5.870955922008334E-3</v>
      </c>
      <c r="M781">
        <f t="shared" si="75"/>
        <v>7</v>
      </c>
      <c r="N781">
        <f t="shared" si="76"/>
        <v>0</v>
      </c>
      <c r="O781">
        <f t="shared" si="77"/>
        <v>0</v>
      </c>
    </row>
    <row r="782" spans="1:15">
      <c r="A782" s="12" t="s">
        <v>41</v>
      </c>
      <c r="B782" s="12">
        <v>4110</v>
      </c>
      <c r="C782" s="14">
        <v>3.7597681500000001E-2</v>
      </c>
      <c r="D782" s="13">
        <v>0.41299999999999998</v>
      </c>
      <c r="E782" s="13">
        <v>56.5</v>
      </c>
      <c r="F782" s="13">
        <v>0.7</v>
      </c>
      <c r="G782" s="13">
        <v>0.09</v>
      </c>
      <c r="H782" s="12">
        <v>1</v>
      </c>
      <c r="I782" s="15">
        <f t="shared" si="72"/>
        <v>0.7</v>
      </c>
      <c r="J782" s="15">
        <f t="shared" si="73"/>
        <v>0.09</v>
      </c>
      <c r="K782" s="13">
        <v>68.400000000000006</v>
      </c>
      <c r="L782" s="12">
        <f t="shared" si="74"/>
        <v>7.3110258246812498E-2</v>
      </c>
      <c r="M782">
        <f t="shared" si="75"/>
        <v>90</v>
      </c>
      <c r="N782">
        <f t="shared" si="76"/>
        <v>0</v>
      </c>
      <c r="O782">
        <f t="shared" si="77"/>
        <v>0</v>
      </c>
    </row>
    <row r="783" spans="1:15">
      <c r="A783" s="12" t="s">
        <v>41</v>
      </c>
      <c r="B783" s="12">
        <v>2210</v>
      </c>
      <c r="C783" s="14">
        <v>25.8702192692</v>
      </c>
      <c r="D783" s="13">
        <v>0.26800000000000002</v>
      </c>
      <c r="E783" s="13">
        <v>56.5</v>
      </c>
      <c r="F783" s="13">
        <v>1.92</v>
      </c>
      <c r="G783" s="13">
        <v>0.50600000000000001</v>
      </c>
      <c r="H783" s="12">
        <v>1</v>
      </c>
      <c r="I783" s="15">
        <f t="shared" si="72"/>
        <v>1.92</v>
      </c>
      <c r="J783" s="15">
        <f t="shared" si="73"/>
        <v>0.50600000000000001</v>
      </c>
      <c r="K783" s="13">
        <v>49249</v>
      </c>
      <c r="L783" s="12">
        <f t="shared" si="74"/>
        <v>32.643905014518872</v>
      </c>
      <c r="M783">
        <f t="shared" si="75"/>
        <v>40266</v>
      </c>
      <c r="N783">
        <f t="shared" si="76"/>
        <v>170</v>
      </c>
      <c r="O783">
        <f t="shared" si="77"/>
        <v>44.9</v>
      </c>
    </row>
    <row r="784" spans="1:15">
      <c r="A784" s="12" t="s">
        <v>41</v>
      </c>
      <c r="B784" s="12">
        <v>8340</v>
      </c>
      <c r="C784" s="14">
        <v>6.6288871799999996E-2</v>
      </c>
      <c r="D784" s="13">
        <v>0.23</v>
      </c>
      <c r="E784" s="13">
        <v>56.5</v>
      </c>
      <c r="F784" s="13">
        <v>1.77</v>
      </c>
      <c r="G784" s="13">
        <v>0.17699999999999999</v>
      </c>
      <c r="H784" s="12">
        <v>1</v>
      </c>
      <c r="I784" s="15">
        <f t="shared" si="72"/>
        <v>1.77</v>
      </c>
      <c r="J784" s="15">
        <f t="shared" si="73"/>
        <v>0.17699999999999999</v>
      </c>
      <c r="K784" s="13">
        <v>3678.8</v>
      </c>
      <c r="L784" s="12">
        <f t="shared" si="74"/>
        <v>7.1785324086749994E-2</v>
      </c>
      <c r="M784">
        <f t="shared" si="75"/>
        <v>89</v>
      </c>
      <c r="N784">
        <f t="shared" si="76"/>
        <v>0</v>
      </c>
      <c r="O784">
        <f t="shared" si="77"/>
        <v>0</v>
      </c>
    </row>
    <row r="785" spans="1:15">
      <c r="A785" s="12" t="s">
        <v>41</v>
      </c>
      <c r="B785" s="12">
        <v>4110</v>
      </c>
      <c r="C785" s="14">
        <v>0.97427742149999996</v>
      </c>
      <c r="D785" s="13">
        <v>0.41299999999999998</v>
      </c>
      <c r="E785" s="13">
        <v>56.5</v>
      </c>
      <c r="F785" s="13">
        <v>0.7</v>
      </c>
      <c r="G785" s="13">
        <v>0.09</v>
      </c>
      <c r="H785" s="12">
        <v>1</v>
      </c>
      <c r="I785" s="15">
        <f t="shared" si="72"/>
        <v>0.7</v>
      </c>
      <c r="J785" s="15">
        <f t="shared" si="73"/>
        <v>0.09</v>
      </c>
      <c r="K785" s="13">
        <v>1771.4</v>
      </c>
      <c r="L785" s="12">
        <f t="shared" si="74"/>
        <v>1.8945230409993121</v>
      </c>
      <c r="M785">
        <f t="shared" si="75"/>
        <v>2337</v>
      </c>
      <c r="N785">
        <f t="shared" si="76"/>
        <v>4</v>
      </c>
      <c r="O785">
        <f t="shared" si="77"/>
        <v>0.5</v>
      </c>
    </row>
    <row r="786" spans="1:15">
      <c r="A786" s="12" t="s">
        <v>41</v>
      </c>
      <c r="B786" s="12">
        <v>4110</v>
      </c>
      <c r="C786" s="14">
        <v>0.37975602349999998</v>
      </c>
      <c r="D786" s="13">
        <v>0.41299999999999998</v>
      </c>
      <c r="E786" s="13">
        <v>56.5</v>
      </c>
      <c r="F786" s="13">
        <v>0.7</v>
      </c>
      <c r="G786" s="13">
        <v>0.09</v>
      </c>
      <c r="H786" s="12">
        <v>1</v>
      </c>
      <c r="I786" s="15">
        <f t="shared" si="72"/>
        <v>0.7</v>
      </c>
      <c r="J786" s="15">
        <f t="shared" si="73"/>
        <v>0.09</v>
      </c>
      <c r="K786" s="13">
        <v>690.5</v>
      </c>
      <c r="L786" s="12">
        <f t="shared" si="74"/>
        <v>0.73845141086339572</v>
      </c>
      <c r="M786">
        <f t="shared" si="75"/>
        <v>911</v>
      </c>
      <c r="N786">
        <f t="shared" si="76"/>
        <v>1</v>
      </c>
      <c r="O786">
        <f t="shared" si="77"/>
        <v>0.2</v>
      </c>
    </row>
    <row r="787" spans="1:15">
      <c r="A787" s="12" t="s">
        <v>41</v>
      </c>
      <c r="B787" s="12">
        <v>4110</v>
      </c>
      <c r="C787" s="14">
        <v>4.4952669000000002E-3</v>
      </c>
      <c r="D787" s="13">
        <v>0.41299999999999998</v>
      </c>
      <c r="E787" s="13">
        <v>56.5</v>
      </c>
      <c r="F787" s="13">
        <v>0.7</v>
      </c>
      <c r="G787" s="13">
        <v>0.09</v>
      </c>
      <c r="H787" s="12">
        <v>1</v>
      </c>
      <c r="I787" s="15">
        <f t="shared" si="72"/>
        <v>0.7</v>
      </c>
      <c r="J787" s="15">
        <f t="shared" si="73"/>
        <v>0.09</v>
      </c>
      <c r="K787" s="13">
        <v>8.1999999999999993</v>
      </c>
      <c r="L787" s="12">
        <f t="shared" si="74"/>
        <v>8.7412337898375003E-3</v>
      </c>
      <c r="M787">
        <f t="shared" si="75"/>
        <v>11</v>
      </c>
      <c r="N787">
        <f t="shared" si="76"/>
        <v>0</v>
      </c>
      <c r="O787">
        <f t="shared" si="77"/>
        <v>0</v>
      </c>
    </row>
    <row r="788" spans="1:15">
      <c r="A788" s="12" t="s">
        <v>41</v>
      </c>
      <c r="B788" s="12">
        <v>3200</v>
      </c>
      <c r="C788" s="14">
        <v>4.0816654700000003E-2</v>
      </c>
      <c r="D788" s="13">
        <v>0.4</v>
      </c>
      <c r="E788" s="13">
        <v>56.5</v>
      </c>
      <c r="F788" s="13">
        <v>1.2</v>
      </c>
      <c r="G788" s="13">
        <v>6.4000000000000001E-2</v>
      </c>
      <c r="H788" s="12">
        <v>1</v>
      </c>
      <c r="I788" s="15">
        <f t="shared" si="72"/>
        <v>1.2</v>
      </c>
      <c r="J788" s="15">
        <f t="shared" si="73"/>
        <v>6.4000000000000001E-2</v>
      </c>
      <c r="K788" s="13">
        <v>71.900000000000006</v>
      </c>
      <c r="L788" s="12">
        <f t="shared" si="74"/>
        <v>7.6871366351666678E-2</v>
      </c>
      <c r="M788">
        <f t="shared" si="75"/>
        <v>95</v>
      </c>
      <c r="N788">
        <f t="shared" si="76"/>
        <v>0</v>
      </c>
      <c r="O788">
        <f t="shared" si="77"/>
        <v>0</v>
      </c>
    </row>
    <row r="789" spans="1:15">
      <c r="A789" s="12" t="s">
        <v>41</v>
      </c>
      <c r="B789" s="12">
        <v>3200</v>
      </c>
      <c r="C789" s="14">
        <v>0.15421604489999999</v>
      </c>
      <c r="D789" s="13">
        <v>0.4</v>
      </c>
      <c r="E789" s="13">
        <v>56.5</v>
      </c>
      <c r="F789" s="13">
        <v>1.2</v>
      </c>
      <c r="G789" s="13">
        <v>6.4000000000000001E-2</v>
      </c>
      <c r="H789" s="12">
        <v>1</v>
      </c>
      <c r="I789" s="15">
        <f t="shared" si="72"/>
        <v>1.2</v>
      </c>
      <c r="J789" s="15">
        <f t="shared" si="73"/>
        <v>6.4000000000000001E-2</v>
      </c>
      <c r="K789" s="13">
        <v>271.60000000000002</v>
      </c>
      <c r="L789" s="12">
        <f t="shared" si="74"/>
        <v>0.29044021789500002</v>
      </c>
      <c r="M789">
        <f t="shared" si="75"/>
        <v>358</v>
      </c>
      <c r="N789">
        <f t="shared" si="76"/>
        <v>1</v>
      </c>
      <c r="O789">
        <f t="shared" si="77"/>
        <v>0.1</v>
      </c>
    </row>
    <row r="790" spans="1:15">
      <c r="A790" s="12" t="s">
        <v>41</v>
      </c>
      <c r="B790" s="12">
        <v>3200</v>
      </c>
      <c r="C790" s="14">
        <v>0.22435343739999999</v>
      </c>
      <c r="D790" s="13">
        <v>0.4</v>
      </c>
      <c r="E790" s="13">
        <v>56.5</v>
      </c>
      <c r="F790" s="13">
        <v>1.2</v>
      </c>
      <c r="G790" s="13">
        <v>6.4000000000000001E-2</v>
      </c>
      <c r="H790" s="12">
        <v>1</v>
      </c>
      <c r="I790" s="15">
        <f t="shared" si="72"/>
        <v>1.2</v>
      </c>
      <c r="J790" s="15">
        <f t="shared" si="73"/>
        <v>6.4000000000000001E-2</v>
      </c>
      <c r="K790" s="13">
        <v>395.1</v>
      </c>
      <c r="L790" s="12">
        <f t="shared" si="74"/>
        <v>0.42253230710333334</v>
      </c>
      <c r="M790">
        <f t="shared" si="75"/>
        <v>521</v>
      </c>
      <c r="N790">
        <f t="shared" si="76"/>
        <v>1</v>
      </c>
      <c r="O790">
        <f t="shared" si="77"/>
        <v>0.1</v>
      </c>
    </row>
    <row r="791" spans="1:15">
      <c r="A791" s="12" t="s">
        <v>41</v>
      </c>
      <c r="B791" s="12">
        <v>3200</v>
      </c>
      <c r="C791" s="14">
        <v>28.132829125499999</v>
      </c>
      <c r="D791" s="13">
        <v>0.4</v>
      </c>
      <c r="E791" s="13">
        <v>56.5</v>
      </c>
      <c r="F791" s="13">
        <v>1.2</v>
      </c>
      <c r="G791" s="13">
        <v>6.4000000000000001E-2</v>
      </c>
      <c r="H791" s="12">
        <v>1</v>
      </c>
      <c r="I791" s="15">
        <f t="shared" si="72"/>
        <v>1.2</v>
      </c>
      <c r="J791" s="15">
        <f t="shared" si="73"/>
        <v>6.4000000000000001E-2</v>
      </c>
      <c r="K791" s="13">
        <v>49540.800000000003</v>
      </c>
      <c r="L791" s="12">
        <f t="shared" si="74"/>
        <v>52.983494853025</v>
      </c>
      <c r="M791">
        <f t="shared" si="75"/>
        <v>65354</v>
      </c>
      <c r="N791">
        <f t="shared" si="76"/>
        <v>173</v>
      </c>
      <c r="O791">
        <f t="shared" si="77"/>
        <v>9.1999999999999993</v>
      </c>
    </row>
    <row r="792" spans="1:15">
      <c r="A792" s="12" t="s">
        <v>41</v>
      </c>
      <c r="B792" s="12">
        <v>4110</v>
      </c>
      <c r="C792" s="14">
        <v>16.483315730099999</v>
      </c>
      <c r="D792" s="13">
        <v>0.41299999999999998</v>
      </c>
      <c r="E792" s="13">
        <v>56.5</v>
      </c>
      <c r="F792" s="13">
        <v>0.7</v>
      </c>
      <c r="G792" s="13">
        <v>0.09</v>
      </c>
      <c r="H792" s="12">
        <v>1</v>
      </c>
      <c r="I792" s="15">
        <f t="shared" si="72"/>
        <v>0.7</v>
      </c>
      <c r="J792" s="15">
        <f t="shared" si="73"/>
        <v>0.09</v>
      </c>
      <c r="K792" s="13">
        <v>29969.8</v>
      </c>
      <c r="L792" s="12">
        <f t="shared" si="74"/>
        <v>32.052494242001536</v>
      </c>
      <c r="M792">
        <f t="shared" si="75"/>
        <v>39536</v>
      </c>
      <c r="N792">
        <f t="shared" si="76"/>
        <v>61</v>
      </c>
      <c r="O792">
        <f t="shared" si="77"/>
        <v>7.8</v>
      </c>
    </row>
    <row r="793" spans="1:15">
      <c r="A793" s="12" t="s">
        <v>41</v>
      </c>
      <c r="B793" s="12">
        <v>2210</v>
      </c>
      <c r="C793" s="14">
        <v>7.4068668899999995E-2</v>
      </c>
      <c r="D793" s="13">
        <v>0.28499999999999998</v>
      </c>
      <c r="E793" s="13">
        <v>56.5</v>
      </c>
      <c r="F793" s="13">
        <v>1.92</v>
      </c>
      <c r="G793" s="13">
        <v>0.50600000000000001</v>
      </c>
      <c r="H793" s="12">
        <v>1</v>
      </c>
      <c r="I793" s="15">
        <f t="shared" si="72"/>
        <v>1.92</v>
      </c>
      <c r="J793" s="15">
        <f t="shared" si="73"/>
        <v>0.50600000000000001</v>
      </c>
      <c r="K793" s="13">
        <v>16969.599999999999</v>
      </c>
      <c r="L793" s="12">
        <f t="shared" si="74"/>
        <v>9.9390895080187489E-2</v>
      </c>
      <c r="M793">
        <f t="shared" si="75"/>
        <v>123</v>
      </c>
      <c r="N793">
        <f t="shared" si="76"/>
        <v>1</v>
      </c>
      <c r="O793">
        <f t="shared" si="77"/>
        <v>0.1</v>
      </c>
    </row>
    <row r="794" spans="1:15">
      <c r="A794" s="12" t="s">
        <v>41</v>
      </c>
      <c r="B794" s="12">
        <v>8340</v>
      </c>
      <c r="C794" s="14">
        <v>0.1223946153</v>
      </c>
      <c r="D794" s="13">
        <v>0.28599999999999998</v>
      </c>
      <c r="E794" s="13">
        <v>56.5</v>
      </c>
      <c r="F794" s="13">
        <v>1.77</v>
      </c>
      <c r="G794" s="13">
        <v>0.17699999999999999</v>
      </c>
      <c r="H794" s="12">
        <v>1</v>
      </c>
      <c r="I794" s="15">
        <f t="shared" si="72"/>
        <v>1.77</v>
      </c>
      <c r="J794" s="15">
        <f t="shared" si="73"/>
        <v>0.17699999999999999</v>
      </c>
      <c r="K794" s="13">
        <v>2174.1</v>
      </c>
      <c r="L794" s="12">
        <f t="shared" si="74"/>
        <v>0.164814549052725</v>
      </c>
      <c r="M794">
        <f t="shared" si="75"/>
        <v>203</v>
      </c>
      <c r="N794">
        <f t="shared" si="76"/>
        <v>1</v>
      </c>
      <c r="O794">
        <f t="shared" si="77"/>
        <v>0.1</v>
      </c>
    </row>
    <row r="795" spans="1:15">
      <c r="A795" s="12" t="s">
        <v>41</v>
      </c>
      <c r="B795" s="12">
        <v>4110</v>
      </c>
      <c r="C795" s="14">
        <v>0.28568315570000002</v>
      </c>
      <c r="D795" s="13">
        <v>0.41299999999999998</v>
      </c>
      <c r="E795" s="13">
        <v>56.5</v>
      </c>
      <c r="F795" s="13">
        <v>0.7</v>
      </c>
      <c r="G795" s="13">
        <v>0.09</v>
      </c>
      <c r="H795" s="12">
        <v>1</v>
      </c>
      <c r="I795" s="15">
        <f t="shared" si="72"/>
        <v>0.7</v>
      </c>
      <c r="J795" s="15">
        <f t="shared" si="73"/>
        <v>0.09</v>
      </c>
      <c r="K795" s="13">
        <v>519.4</v>
      </c>
      <c r="L795" s="12">
        <f t="shared" si="74"/>
        <v>0.55552279972347085</v>
      </c>
      <c r="M795">
        <f t="shared" si="75"/>
        <v>685</v>
      </c>
      <c r="N795">
        <f t="shared" si="76"/>
        <v>1</v>
      </c>
      <c r="O795">
        <f t="shared" si="77"/>
        <v>0.1</v>
      </c>
    </row>
    <row r="796" spans="1:15">
      <c r="A796" s="12" t="s">
        <v>41</v>
      </c>
      <c r="B796" s="12">
        <v>3200</v>
      </c>
      <c r="C796" s="14">
        <v>0.28541077380000002</v>
      </c>
      <c r="D796" s="13">
        <v>0.4</v>
      </c>
      <c r="E796" s="13">
        <v>56.5</v>
      </c>
      <c r="F796" s="13">
        <v>1.2</v>
      </c>
      <c r="G796" s="13">
        <v>6.4000000000000001E-2</v>
      </c>
      <c r="H796" s="12">
        <v>1</v>
      </c>
      <c r="I796" s="15">
        <f t="shared" si="72"/>
        <v>1.2</v>
      </c>
      <c r="J796" s="15">
        <f t="shared" si="73"/>
        <v>6.4000000000000001E-2</v>
      </c>
      <c r="K796" s="13">
        <v>502.6</v>
      </c>
      <c r="L796" s="12">
        <f t="shared" si="74"/>
        <v>0.53752362399000009</v>
      </c>
      <c r="M796">
        <f t="shared" si="75"/>
        <v>663</v>
      </c>
      <c r="N796">
        <f t="shared" si="76"/>
        <v>2</v>
      </c>
      <c r="O796">
        <f t="shared" si="77"/>
        <v>0.1</v>
      </c>
    </row>
    <row r="797" spans="1:15">
      <c r="A797" s="12" t="s">
        <v>41</v>
      </c>
      <c r="B797" s="12">
        <v>3200</v>
      </c>
      <c r="C797" s="14">
        <v>2.1114088E-2</v>
      </c>
      <c r="D797" s="13">
        <v>0.4</v>
      </c>
      <c r="E797" s="13">
        <v>56.5</v>
      </c>
      <c r="F797" s="13">
        <v>1.2</v>
      </c>
      <c r="G797" s="13">
        <v>6.4000000000000001E-2</v>
      </c>
      <c r="H797" s="12">
        <v>1</v>
      </c>
      <c r="I797" s="15">
        <f t="shared" si="72"/>
        <v>1.2</v>
      </c>
      <c r="J797" s="15">
        <f t="shared" si="73"/>
        <v>6.4000000000000001E-2</v>
      </c>
      <c r="K797" s="13">
        <v>37.200000000000003</v>
      </c>
      <c r="L797" s="12">
        <f t="shared" si="74"/>
        <v>3.9764865733333335E-2</v>
      </c>
      <c r="M797">
        <f t="shared" si="75"/>
        <v>49</v>
      </c>
      <c r="N797">
        <f t="shared" si="76"/>
        <v>0</v>
      </c>
      <c r="O797">
        <f t="shared" si="77"/>
        <v>0</v>
      </c>
    </row>
    <row r="798" spans="1:15">
      <c r="A798" s="12" t="s">
        <v>41</v>
      </c>
      <c r="B798" s="12">
        <v>3200</v>
      </c>
      <c r="C798" s="14">
        <v>1.35822E-5</v>
      </c>
      <c r="D798" s="13">
        <v>0.4</v>
      </c>
      <c r="E798" s="13">
        <v>56.5</v>
      </c>
      <c r="F798" s="13">
        <v>1.2</v>
      </c>
      <c r="G798" s="13">
        <v>6.4000000000000001E-2</v>
      </c>
      <c r="H798" s="12">
        <v>1</v>
      </c>
      <c r="I798" s="15">
        <f t="shared" si="72"/>
        <v>1.2</v>
      </c>
      <c r="J798" s="15">
        <f t="shared" si="73"/>
        <v>6.4000000000000001E-2</v>
      </c>
      <c r="K798" s="13">
        <v>0</v>
      </c>
      <c r="L798" s="12">
        <f t="shared" si="74"/>
        <v>2.5579809999999999E-5</v>
      </c>
      <c r="M798">
        <f t="shared" si="75"/>
        <v>0</v>
      </c>
      <c r="N798">
        <f t="shared" si="76"/>
        <v>0</v>
      </c>
      <c r="O798">
        <f t="shared" si="77"/>
        <v>0</v>
      </c>
    </row>
    <row r="799" spans="1:15">
      <c r="A799" s="12" t="s">
        <v>41</v>
      </c>
      <c r="B799" s="12">
        <v>3200</v>
      </c>
      <c r="C799" s="14">
        <v>1.26935056E-2</v>
      </c>
      <c r="D799" s="13">
        <v>0.4</v>
      </c>
      <c r="E799" s="13">
        <v>56.5</v>
      </c>
      <c r="F799" s="13">
        <v>1.2</v>
      </c>
      <c r="G799" s="13">
        <v>6.4000000000000001E-2</v>
      </c>
      <c r="H799" s="12">
        <v>1</v>
      </c>
      <c r="I799" s="15">
        <f t="shared" si="72"/>
        <v>1.2</v>
      </c>
      <c r="J799" s="15">
        <f t="shared" si="73"/>
        <v>6.4000000000000001E-2</v>
      </c>
      <c r="K799" s="13">
        <v>22.4</v>
      </c>
      <c r="L799" s="12">
        <f t="shared" si="74"/>
        <v>2.3906102213333336E-2</v>
      </c>
      <c r="M799">
        <f t="shared" si="75"/>
        <v>29</v>
      </c>
      <c r="N799">
        <f t="shared" si="76"/>
        <v>0</v>
      </c>
      <c r="O799">
        <f t="shared" si="77"/>
        <v>0</v>
      </c>
    </row>
    <row r="800" spans="1:15">
      <c r="A800" s="12" t="s">
        <v>41</v>
      </c>
      <c r="B800" s="12">
        <v>2210</v>
      </c>
      <c r="C800" s="14">
        <v>6.7468337294999996</v>
      </c>
      <c r="D800" s="13">
        <v>0.26800000000000002</v>
      </c>
      <c r="E800" s="13">
        <v>56.5</v>
      </c>
      <c r="F800" s="13">
        <v>1.92</v>
      </c>
      <c r="G800" s="13">
        <v>0.50600000000000001</v>
      </c>
      <c r="H800" s="12">
        <v>1</v>
      </c>
      <c r="I800" s="15">
        <f t="shared" si="72"/>
        <v>1.92</v>
      </c>
      <c r="J800" s="15">
        <f t="shared" si="73"/>
        <v>0.50600000000000001</v>
      </c>
      <c r="K800" s="13">
        <v>12628.2</v>
      </c>
      <c r="L800" s="12">
        <f t="shared" si="74"/>
        <v>8.5133796943407507</v>
      </c>
      <c r="M800">
        <f t="shared" si="75"/>
        <v>10501</v>
      </c>
      <c r="N800">
        <f t="shared" si="76"/>
        <v>44</v>
      </c>
      <c r="O800">
        <f t="shared" si="77"/>
        <v>11.7</v>
      </c>
    </row>
    <row r="801" spans="1:15">
      <c r="A801" s="12" t="s">
        <v>41</v>
      </c>
      <c r="B801" s="12">
        <v>2210</v>
      </c>
      <c r="C801" s="14">
        <v>1.20607921E-2</v>
      </c>
      <c r="D801" s="13">
        <v>0.26800000000000002</v>
      </c>
      <c r="E801" s="13">
        <v>56.5</v>
      </c>
      <c r="F801" s="13">
        <v>1.92</v>
      </c>
      <c r="G801" s="13">
        <v>0.50600000000000001</v>
      </c>
      <c r="H801" s="12">
        <v>1</v>
      </c>
      <c r="I801" s="15">
        <f t="shared" si="72"/>
        <v>1.92</v>
      </c>
      <c r="J801" s="15">
        <f t="shared" si="73"/>
        <v>0.50600000000000001</v>
      </c>
      <c r="K801" s="13">
        <v>3525.7</v>
      </c>
      <c r="L801" s="12">
        <f t="shared" si="74"/>
        <v>1.5218709498183334E-2</v>
      </c>
      <c r="M801">
        <f t="shared" si="75"/>
        <v>19</v>
      </c>
      <c r="N801">
        <f t="shared" si="76"/>
        <v>0</v>
      </c>
      <c r="O801">
        <f t="shared" si="77"/>
        <v>0</v>
      </c>
    </row>
    <row r="802" spans="1:15">
      <c r="A802" s="12" t="s">
        <v>41</v>
      </c>
      <c r="B802" s="12">
        <v>6170</v>
      </c>
      <c r="C802" s="14">
        <v>1.1926070923000001</v>
      </c>
      <c r="D802" s="13">
        <v>0.30299999999999999</v>
      </c>
      <c r="E802" s="13">
        <v>56.5</v>
      </c>
      <c r="F802" s="13">
        <v>0</v>
      </c>
      <c r="G802" s="13">
        <v>0</v>
      </c>
      <c r="H802" s="12">
        <v>1</v>
      </c>
      <c r="I802" s="15">
        <f t="shared" si="72"/>
        <v>0</v>
      </c>
      <c r="J802" s="15">
        <f t="shared" si="73"/>
        <v>0</v>
      </c>
      <c r="K802" s="13">
        <v>1590.9</v>
      </c>
      <c r="L802" s="12">
        <f t="shared" si="74"/>
        <v>1.7014030930524875</v>
      </c>
      <c r="M802">
        <f t="shared" si="75"/>
        <v>2099</v>
      </c>
      <c r="N802">
        <f t="shared" si="76"/>
        <v>0</v>
      </c>
      <c r="O802">
        <f t="shared" si="77"/>
        <v>0</v>
      </c>
    </row>
    <row r="803" spans="1:15">
      <c r="A803" s="12" t="s">
        <v>41</v>
      </c>
      <c r="B803" s="12">
        <v>8140</v>
      </c>
      <c r="C803" s="14">
        <v>8.03158395E-2</v>
      </c>
      <c r="D803" s="13">
        <v>0.70299999999999996</v>
      </c>
      <c r="E803" s="13">
        <v>56.5</v>
      </c>
      <c r="F803" s="13">
        <v>1.2</v>
      </c>
      <c r="G803" s="13">
        <v>0.48</v>
      </c>
      <c r="H803" s="12">
        <v>1</v>
      </c>
      <c r="I803" s="15">
        <f t="shared" si="72"/>
        <v>1.2</v>
      </c>
      <c r="J803" s="15">
        <f t="shared" si="73"/>
        <v>0.48</v>
      </c>
      <c r="K803" s="13">
        <v>248.6</v>
      </c>
      <c r="L803" s="12">
        <f t="shared" si="74"/>
        <v>0.26584208225168748</v>
      </c>
      <c r="M803">
        <f t="shared" si="75"/>
        <v>328</v>
      </c>
      <c r="N803">
        <f t="shared" si="76"/>
        <v>1</v>
      </c>
      <c r="O803">
        <f t="shared" si="77"/>
        <v>0.3</v>
      </c>
    </row>
    <row r="804" spans="1:15">
      <c r="A804" s="12" t="s">
        <v>41</v>
      </c>
      <c r="B804" s="12">
        <v>6440</v>
      </c>
      <c r="C804" s="14">
        <v>9.339546E-2</v>
      </c>
      <c r="D804" s="13">
        <v>0.30299999999999999</v>
      </c>
      <c r="E804" s="13">
        <v>56.5</v>
      </c>
      <c r="F804" s="13">
        <v>0</v>
      </c>
      <c r="G804" s="13">
        <v>0</v>
      </c>
      <c r="H804" s="12">
        <v>1</v>
      </c>
      <c r="I804" s="15">
        <f t="shared" si="72"/>
        <v>0</v>
      </c>
      <c r="J804" s="15">
        <f t="shared" si="73"/>
        <v>0</v>
      </c>
      <c r="K804" s="13">
        <v>1041</v>
      </c>
      <c r="L804" s="12">
        <f t="shared" si="74"/>
        <v>0.13324029812249999</v>
      </c>
      <c r="M804">
        <f t="shared" si="75"/>
        <v>164</v>
      </c>
      <c r="N804">
        <f t="shared" si="76"/>
        <v>0</v>
      </c>
      <c r="O804">
        <f t="shared" si="77"/>
        <v>0</v>
      </c>
    </row>
    <row r="805" spans="1:15">
      <c r="A805" s="12" t="s">
        <v>41</v>
      </c>
      <c r="B805" s="12">
        <v>3200</v>
      </c>
      <c r="C805" s="14">
        <v>0.1235791696</v>
      </c>
      <c r="D805" s="13">
        <v>0.4</v>
      </c>
      <c r="E805" s="13">
        <v>56.5</v>
      </c>
      <c r="F805" s="13">
        <v>1.2</v>
      </c>
      <c r="G805" s="13">
        <v>6.4000000000000001E-2</v>
      </c>
      <c r="H805" s="12">
        <v>1</v>
      </c>
      <c r="I805" s="15">
        <f t="shared" si="72"/>
        <v>1.2</v>
      </c>
      <c r="J805" s="15">
        <f t="shared" si="73"/>
        <v>6.4000000000000001E-2</v>
      </c>
      <c r="K805" s="13">
        <v>217.6</v>
      </c>
      <c r="L805" s="12">
        <f t="shared" si="74"/>
        <v>0.23274076941333333</v>
      </c>
      <c r="M805">
        <f t="shared" si="75"/>
        <v>287</v>
      </c>
      <c r="N805">
        <f t="shared" si="76"/>
        <v>1</v>
      </c>
      <c r="O805">
        <f t="shared" si="77"/>
        <v>0</v>
      </c>
    </row>
    <row r="806" spans="1:15">
      <c r="A806" s="12" t="s">
        <v>41</v>
      </c>
      <c r="B806" s="12">
        <v>8340</v>
      </c>
      <c r="C806" s="14">
        <v>6.1515223999999997E-3</v>
      </c>
      <c r="D806" s="13">
        <v>0.23</v>
      </c>
      <c r="E806" s="13">
        <v>56.5</v>
      </c>
      <c r="F806" s="13">
        <v>1.77</v>
      </c>
      <c r="G806" s="13">
        <v>0.17699999999999999</v>
      </c>
      <c r="H806" s="12">
        <v>1</v>
      </c>
      <c r="I806" s="15">
        <f t="shared" si="72"/>
        <v>1.77</v>
      </c>
      <c r="J806" s="15">
        <f t="shared" si="73"/>
        <v>0.17699999999999999</v>
      </c>
      <c r="K806" s="13">
        <v>10.4</v>
      </c>
      <c r="L806" s="12">
        <f t="shared" si="74"/>
        <v>6.6615861323333333E-3</v>
      </c>
      <c r="M806">
        <f t="shared" si="75"/>
        <v>8</v>
      </c>
      <c r="N806">
        <f t="shared" si="76"/>
        <v>0</v>
      </c>
      <c r="O806">
        <f t="shared" si="77"/>
        <v>0</v>
      </c>
    </row>
    <row r="807" spans="1:15">
      <c r="A807" s="12" t="s">
        <v>41</v>
      </c>
      <c r="B807" s="12">
        <v>3200</v>
      </c>
      <c r="C807" s="14">
        <v>2.79523E-5</v>
      </c>
      <c r="D807" s="13">
        <v>0.4</v>
      </c>
      <c r="E807" s="13">
        <v>56.5</v>
      </c>
      <c r="F807" s="13">
        <v>1.2</v>
      </c>
      <c r="G807" s="13">
        <v>6.4000000000000001E-2</v>
      </c>
      <c r="H807" s="12">
        <v>1</v>
      </c>
      <c r="I807" s="15">
        <f t="shared" si="72"/>
        <v>1.2</v>
      </c>
      <c r="J807" s="15">
        <f t="shared" si="73"/>
        <v>6.4000000000000001E-2</v>
      </c>
      <c r="K807" s="13">
        <v>0</v>
      </c>
      <c r="L807" s="12">
        <f t="shared" si="74"/>
        <v>5.2643498333333336E-5</v>
      </c>
      <c r="M807">
        <f t="shared" si="75"/>
        <v>0</v>
      </c>
      <c r="N807">
        <f t="shared" si="76"/>
        <v>0</v>
      </c>
      <c r="O807">
        <f t="shared" si="77"/>
        <v>0</v>
      </c>
    </row>
    <row r="808" spans="1:15">
      <c r="A808" s="12" t="s">
        <v>41</v>
      </c>
      <c r="B808" s="12">
        <v>3200</v>
      </c>
      <c r="C808" s="14">
        <v>0.35511200259999998</v>
      </c>
      <c r="D808" s="13">
        <v>0.4</v>
      </c>
      <c r="E808" s="13">
        <v>56.5</v>
      </c>
      <c r="F808" s="13">
        <v>1.2</v>
      </c>
      <c r="G808" s="13">
        <v>6.4000000000000001E-2</v>
      </c>
      <c r="H808" s="12">
        <v>1</v>
      </c>
      <c r="I808" s="15">
        <f t="shared" si="72"/>
        <v>1.2</v>
      </c>
      <c r="J808" s="15">
        <f t="shared" si="73"/>
        <v>6.4000000000000001E-2</v>
      </c>
      <c r="K808" s="13">
        <v>625.29999999999995</v>
      </c>
      <c r="L808" s="12">
        <f t="shared" si="74"/>
        <v>0.66879427156333326</v>
      </c>
      <c r="M808">
        <f t="shared" si="75"/>
        <v>825</v>
      </c>
      <c r="N808">
        <f t="shared" si="76"/>
        <v>2</v>
      </c>
      <c r="O808">
        <f t="shared" si="77"/>
        <v>0.1</v>
      </c>
    </row>
    <row r="809" spans="1:15">
      <c r="A809" s="12" t="s">
        <v>41</v>
      </c>
      <c r="B809" s="12">
        <v>3200</v>
      </c>
      <c r="C809" s="14">
        <v>0.1174734804</v>
      </c>
      <c r="D809" s="13">
        <v>0.4</v>
      </c>
      <c r="E809" s="13">
        <v>56.5</v>
      </c>
      <c r="F809" s="13">
        <v>1.2</v>
      </c>
      <c r="G809" s="13">
        <v>6.4000000000000001E-2</v>
      </c>
      <c r="H809" s="12">
        <v>1</v>
      </c>
      <c r="I809" s="15">
        <f t="shared" si="72"/>
        <v>1.2</v>
      </c>
      <c r="J809" s="15">
        <f t="shared" si="73"/>
        <v>6.4000000000000001E-2</v>
      </c>
      <c r="K809" s="13">
        <v>206.9</v>
      </c>
      <c r="L809" s="12">
        <f t="shared" si="74"/>
        <v>0.22124172142000001</v>
      </c>
      <c r="M809">
        <f t="shared" si="75"/>
        <v>273</v>
      </c>
      <c r="N809">
        <f t="shared" si="76"/>
        <v>1</v>
      </c>
      <c r="O809">
        <f t="shared" si="77"/>
        <v>0</v>
      </c>
    </row>
    <row r="810" spans="1:15">
      <c r="A810" s="12" t="s">
        <v>41</v>
      </c>
      <c r="B810" s="12">
        <v>3200</v>
      </c>
      <c r="C810" s="14">
        <v>0.10009652400000001</v>
      </c>
      <c r="D810" s="13">
        <v>0.4</v>
      </c>
      <c r="E810" s="13">
        <v>56.5</v>
      </c>
      <c r="F810" s="13">
        <v>1.2</v>
      </c>
      <c r="G810" s="13">
        <v>6.4000000000000001E-2</v>
      </c>
      <c r="H810" s="12">
        <v>1</v>
      </c>
      <c r="I810" s="15">
        <f t="shared" si="72"/>
        <v>1.2</v>
      </c>
      <c r="J810" s="15">
        <f t="shared" si="73"/>
        <v>6.4000000000000001E-2</v>
      </c>
      <c r="K810" s="13">
        <v>176.3</v>
      </c>
      <c r="L810" s="12">
        <f t="shared" si="74"/>
        <v>0.18851512020000002</v>
      </c>
      <c r="M810">
        <f t="shared" si="75"/>
        <v>233</v>
      </c>
      <c r="N810">
        <f t="shared" si="76"/>
        <v>1</v>
      </c>
      <c r="O810">
        <f t="shared" si="77"/>
        <v>0</v>
      </c>
    </row>
    <row r="811" spans="1:15">
      <c r="A811" s="12" t="s">
        <v>41</v>
      </c>
      <c r="B811" s="12">
        <v>2210</v>
      </c>
      <c r="C811" s="14">
        <v>3.8274318189000001</v>
      </c>
      <c r="D811" s="13">
        <v>0.26800000000000002</v>
      </c>
      <c r="E811" s="13">
        <v>56.5</v>
      </c>
      <c r="F811" s="13">
        <v>1.92</v>
      </c>
      <c r="G811" s="13">
        <v>0.50600000000000001</v>
      </c>
      <c r="H811" s="12">
        <v>1</v>
      </c>
      <c r="I811" s="15">
        <f t="shared" si="72"/>
        <v>1.92</v>
      </c>
      <c r="J811" s="15">
        <f t="shared" si="73"/>
        <v>0.50600000000000001</v>
      </c>
      <c r="K811" s="13">
        <v>4515.7</v>
      </c>
      <c r="L811" s="12">
        <f t="shared" si="74"/>
        <v>4.8295810501486507</v>
      </c>
      <c r="M811">
        <f t="shared" si="75"/>
        <v>5957</v>
      </c>
      <c r="N811">
        <f t="shared" si="76"/>
        <v>25</v>
      </c>
      <c r="O811">
        <f t="shared" si="77"/>
        <v>6.6</v>
      </c>
    </row>
    <row r="812" spans="1:15">
      <c r="A812" s="12" t="s">
        <v>41</v>
      </c>
      <c r="B812" s="12">
        <v>8340</v>
      </c>
      <c r="C812" s="14">
        <v>2.8897820339</v>
      </c>
      <c r="D812" s="13">
        <v>0.23</v>
      </c>
      <c r="E812" s="13">
        <v>56.5</v>
      </c>
      <c r="F812" s="13">
        <v>1.77</v>
      </c>
      <c r="G812" s="13">
        <v>0.17699999999999999</v>
      </c>
      <c r="H812" s="12">
        <v>1</v>
      </c>
      <c r="I812" s="15">
        <f t="shared" si="72"/>
        <v>1.77</v>
      </c>
      <c r="J812" s="15">
        <f t="shared" si="73"/>
        <v>0.17699999999999999</v>
      </c>
      <c r="K812" s="13">
        <v>2514.9</v>
      </c>
      <c r="L812" s="12">
        <f t="shared" si="74"/>
        <v>3.1293931275442084</v>
      </c>
      <c r="M812">
        <f t="shared" si="75"/>
        <v>3860</v>
      </c>
      <c r="N812">
        <f t="shared" si="76"/>
        <v>15</v>
      </c>
      <c r="O812">
        <f t="shared" si="77"/>
        <v>1.5</v>
      </c>
    </row>
    <row r="813" spans="1:15">
      <c r="A813" s="12" t="s">
        <v>41</v>
      </c>
      <c r="B813" s="12">
        <v>6170</v>
      </c>
      <c r="C813" s="14">
        <v>0.41543897340000002</v>
      </c>
      <c r="D813" s="13">
        <v>0.30299999999999999</v>
      </c>
      <c r="E813" s="13">
        <v>56.5</v>
      </c>
      <c r="F813" s="13">
        <v>0</v>
      </c>
      <c r="G813" s="13">
        <v>0</v>
      </c>
      <c r="H813" s="12">
        <v>1</v>
      </c>
      <c r="I813" s="15">
        <f t="shared" si="72"/>
        <v>0</v>
      </c>
      <c r="J813" s="15">
        <f t="shared" si="73"/>
        <v>0</v>
      </c>
      <c r="K813" s="13">
        <v>554.20000000000005</v>
      </c>
      <c r="L813" s="12">
        <f t="shared" si="74"/>
        <v>0.59267562542677499</v>
      </c>
      <c r="M813">
        <f t="shared" si="75"/>
        <v>731</v>
      </c>
      <c r="N813">
        <f t="shared" si="76"/>
        <v>0</v>
      </c>
      <c r="O813">
        <f t="shared" si="77"/>
        <v>0</v>
      </c>
    </row>
    <row r="814" spans="1:15">
      <c r="A814" s="12" t="s">
        <v>41</v>
      </c>
      <c r="B814" s="12">
        <v>3200</v>
      </c>
      <c r="C814" s="14">
        <v>4.6048854663999998</v>
      </c>
      <c r="D814" s="13">
        <v>0.4</v>
      </c>
      <c r="E814" s="13">
        <v>56.5</v>
      </c>
      <c r="F814" s="13">
        <v>1.2</v>
      </c>
      <c r="G814" s="13">
        <v>6.4000000000000001E-2</v>
      </c>
      <c r="H814" s="12">
        <v>1</v>
      </c>
      <c r="I814" s="15">
        <f t="shared" si="72"/>
        <v>1.2</v>
      </c>
      <c r="J814" s="15">
        <f t="shared" si="73"/>
        <v>6.4000000000000001E-2</v>
      </c>
      <c r="K814" s="13">
        <v>8109</v>
      </c>
      <c r="L814" s="12">
        <f t="shared" si="74"/>
        <v>8.6725342950533335</v>
      </c>
      <c r="M814">
        <f t="shared" si="75"/>
        <v>10697</v>
      </c>
      <c r="N814">
        <f t="shared" si="76"/>
        <v>28</v>
      </c>
      <c r="O814">
        <f t="shared" si="77"/>
        <v>1.5</v>
      </c>
    </row>
    <row r="815" spans="1:15">
      <c r="A815" s="12" t="s">
        <v>41</v>
      </c>
      <c r="B815" s="12">
        <v>3200</v>
      </c>
      <c r="C815" s="14">
        <v>0.45965720440000002</v>
      </c>
      <c r="D815" s="13">
        <v>0.4</v>
      </c>
      <c r="E815" s="13">
        <v>56.5</v>
      </c>
      <c r="F815" s="13">
        <v>1.2</v>
      </c>
      <c r="G815" s="13">
        <v>6.4000000000000001E-2</v>
      </c>
      <c r="H815" s="12">
        <v>1</v>
      </c>
      <c r="I815" s="15">
        <f t="shared" si="72"/>
        <v>1.2</v>
      </c>
      <c r="J815" s="15">
        <f t="shared" si="73"/>
        <v>6.4000000000000001E-2</v>
      </c>
      <c r="K815" s="13">
        <v>809.4</v>
      </c>
      <c r="L815" s="12">
        <f t="shared" si="74"/>
        <v>0.86568773495333351</v>
      </c>
      <c r="M815">
        <f t="shared" si="75"/>
        <v>1068</v>
      </c>
      <c r="N815">
        <f t="shared" si="76"/>
        <v>3</v>
      </c>
      <c r="O815">
        <f t="shared" si="77"/>
        <v>0.2</v>
      </c>
    </row>
    <row r="816" spans="1:15">
      <c r="A816" s="12" t="s">
        <v>41</v>
      </c>
      <c r="B816" s="12">
        <v>6410</v>
      </c>
      <c r="C816" s="14">
        <v>0.1707847546</v>
      </c>
      <c r="D816" s="13">
        <v>0.30299999999999999</v>
      </c>
      <c r="E816" s="13">
        <v>56.5</v>
      </c>
      <c r="F816" s="13">
        <v>0</v>
      </c>
      <c r="G816" s="13">
        <v>0</v>
      </c>
      <c r="H816" s="12">
        <v>1</v>
      </c>
      <c r="I816" s="15">
        <f t="shared" si="72"/>
        <v>0</v>
      </c>
      <c r="J816" s="15">
        <f t="shared" si="73"/>
        <v>0</v>
      </c>
      <c r="K816" s="13">
        <v>227.8</v>
      </c>
      <c r="L816" s="12">
        <f t="shared" si="74"/>
        <v>0.24364580053122498</v>
      </c>
      <c r="M816">
        <f t="shared" si="75"/>
        <v>301</v>
      </c>
      <c r="N816">
        <f t="shared" si="76"/>
        <v>0</v>
      </c>
      <c r="O816">
        <f t="shared" si="77"/>
        <v>0</v>
      </c>
    </row>
    <row r="817" spans="1:15">
      <c r="A817" s="12" t="s">
        <v>41</v>
      </c>
      <c r="B817" s="12">
        <v>6440</v>
      </c>
      <c r="C817" s="14">
        <v>0.71462080729999999</v>
      </c>
      <c r="D817" s="13">
        <v>0.30299999999999999</v>
      </c>
      <c r="E817" s="13">
        <v>56.5</v>
      </c>
      <c r="F817" s="13">
        <v>0</v>
      </c>
      <c r="G817" s="13">
        <v>0</v>
      </c>
      <c r="H817" s="12">
        <v>1</v>
      </c>
      <c r="I817" s="15">
        <f t="shared" si="72"/>
        <v>0</v>
      </c>
      <c r="J817" s="15">
        <f t="shared" si="73"/>
        <v>0</v>
      </c>
      <c r="K817" s="13">
        <v>815</v>
      </c>
      <c r="L817" s="12">
        <f t="shared" si="74"/>
        <v>1.0194959092143623</v>
      </c>
      <c r="M817">
        <f t="shared" si="75"/>
        <v>1258</v>
      </c>
      <c r="N817">
        <f t="shared" si="76"/>
        <v>0</v>
      </c>
      <c r="O817">
        <f t="shared" si="77"/>
        <v>0</v>
      </c>
    </row>
    <row r="818" spans="1:15">
      <c r="A818" s="12" t="s">
        <v>41</v>
      </c>
      <c r="B818" s="12">
        <v>3200</v>
      </c>
      <c r="C818" s="14">
        <v>7.9052689100000004E-2</v>
      </c>
      <c r="D818" s="13">
        <v>0.4</v>
      </c>
      <c r="E818" s="13">
        <v>56.5</v>
      </c>
      <c r="F818" s="13">
        <v>1.2</v>
      </c>
      <c r="G818" s="13">
        <v>6.4000000000000001E-2</v>
      </c>
      <c r="H818" s="12">
        <v>1</v>
      </c>
      <c r="I818" s="15">
        <f t="shared" si="72"/>
        <v>1.2</v>
      </c>
      <c r="J818" s="15">
        <f t="shared" si="73"/>
        <v>6.4000000000000001E-2</v>
      </c>
      <c r="K818" s="13">
        <v>139.19999999999999</v>
      </c>
      <c r="L818" s="12">
        <f t="shared" si="74"/>
        <v>0.14888256447166667</v>
      </c>
      <c r="M818">
        <f t="shared" si="75"/>
        <v>184</v>
      </c>
      <c r="N818">
        <f t="shared" si="76"/>
        <v>0</v>
      </c>
      <c r="O818">
        <f t="shared" si="77"/>
        <v>0</v>
      </c>
    </row>
    <row r="819" spans="1:15">
      <c r="A819" s="12" t="s">
        <v>41</v>
      </c>
      <c r="B819" s="12">
        <v>8340</v>
      </c>
      <c r="C819" s="14">
        <v>5.4023667000000003E-3</v>
      </c>
      <c r="D819" s="13">
        <v>0.23</v>
      </c>
      <c r="E819" s="13">
        <v>56.5</v>
      </c>
      <c r="F819" s="13">
        <v>1.77</v>
      </c>
      <c r="G819" s="13">
        <v>0.17699999999999999</v>
      </c>
      <c r="H819" s="12">
        <v>1</v>
      </c>
      <c r="I819" s="15">
        <f t="shared" si="72"/>
        <v>1.77</v>
      </c>
      <c r="J819" s="15">
        <f t="shared" si="73"/>
        <v>0.17699999999999999</v>
      </c>
      <c r="K819" s="13">
        <v>5.5</v>
      </c>
      <c r="L819" s="12">
        <f t="shared" si="74"/>
        <v>5.8503129388750011E-3</v>
      </c>
      <c r="M819">
        <f t="shared" si="75"/>
        <v>7</v>
      </c>
      <c r="N819">
        <f t="shared" si="76"/>
        <v>0</v>
      </c>
      <c r="O819">
        <f t="shared" si="77"/>
        <v>0</v>
      </c>
    </row>
    <row r="820" spans="1:15">
      <c r="A820" s="12" t="s">
        <v>41</v>
      </c>
      <c r="B820" s="12">
        <v>6410</v>
      </c>
      <c r="C820" s="14">
        <v>15.1712478676</v>
      </c>
      <c r="D820" s="13">
        <v>0.30299999999999999</v>
      </c>
      <c r="E820" s="13">
        <v>56.5</v>
      </c>
      <c r="F820" s="13">
        <v>0</v>
      </c>
      <c r="G820" s="13">
        <v>0</v>
      </c>
      <c r="H820" s="12">
        <v>1</v>
      </c>
      <c r="I820" s="15">
        <f t="shared" si="72"/>
        <v>0</v>
      </c>
      <c r="J820" s="15">
        <f t="shared" si="73"/>
        <v>0</v>
      </c>
      <c r="K820" s="13">
        <v>20237.3</v>
      </c>
      <c r="L820" s="12">
        <f t="shared" si="74"/>
        <v>21.643681489114851</v>
      </c>
      <c r="M820">
        <f t="shared" si="75"/>
        <v>26697</v>
      </c>
      <c r="N820">
        <f t="shared" si="76"/>
        <v>0</v>
      </c>
      <c r="O820">
        <f t="shared" si="77"/>
        <v>0</v>
      </c>
    </row>
    <row r="821" spans="1:15">
      <c r="A821" s="12" t="s">
        <v>41</v>
      </c>
      <c r="B821" s="12">
        <v>8340</v>
      </c>
      <c r="C821" s="14">
        <v>1.0721649999999999E-3</v>
      </c>
      <c r="D821" s="13">
        <v>0.23</v>
      </c>
      <c r="E821" s="13">
        <v>56.5</v>
      </c>
      <c r="F821" s="13">
        <v>1.77</v>
      </c>
      <c r="G821" s="13">
        <v>0.17699999999999999</v>
      </c>
      <c r="H821" s="12">
        <v>1</v>
      </c>
      <c r="I821" s="15">
        <f t="shared" si="72"/>
        <v>1.77</v>
      </c>
      <c r="J821" s="15">
        <f t="shared" si="73"/>
        <v>0.17699999999999999</v>
      </c>
      <c r="K821" s="13">
        <v>1.1000000000000001</v>
      </c>
      <c r="L821" s="12">
        <f t="shared" si="74"/>
        <v>1.1610653479166668E-3</v>
      </c>
      <c r="M821">
        <f t="shared" si="75"/>
        <v>1</v>
      </c>
      <c r="N821">
        <f t="shared" si="76"/>
        <v>0</v>
      </c>
      <c r="O821">
        <f t="shared" si="77"/>
        <v>0</v>
      </c>
    </row>
    <row r="822" spans="1:15">
      <c r="A822" s="12" t="s">
        <v>41</v>
      </c>
      <c r="B822" s="12">
        <v>6170</v>
      </c>
      <c r="C822" s="14">
        <v>0.1969138262</v>
      </c>
      <c r="D822" s="13">
        <v>0.30299999999999999</v>
      </c>
      <c r="E822" s="13">
        <v>56.5</v>
      </c>
      <c r="F822" s="13">
        <v>0</v>
      </c>
      <c r="G822" s="13">
        <v>0</v>
      </c>
      <c r="H822" s="12">
        <v>1</v>
      </c>
      <c r="I822" s="15">
        <f t="shared" si="72"/>
        <v>0</v>
      </c>
      <c r="J822" s="15">
        <f t="shared" si="73"/>
        <v>0</v>
      </c>
      <c r="K822" s="13">
        <v>262.7</v>
      </c>
      <c r="L822" s="12">
        <f t="shared" si="74"/>
        <v>0.28092218730257495</v>
      </c>
      <c r="M822">
        <f t="shared" si="75"/>
        <v>347</v>
      </c>
      <c r="N822">
        <f t="shared" si="76"/>
        <v>0</v>
      </c>
      <c r="O822">
        <f t="shared" si="77"/>
        <v>0</v>
      </c>
    </row>
    <row r="823" spans="1:15">
      <c r="A823" s="12" t="s">
        <v>41</v>
      </c>
      <c r="B823" s="12">
        <v>6410</v>
      </c>
      <c r="C823" s="14">
        <v>0.1090860362</v>
      </c>
      <c r="D823" s="13">
        <v>0.30299999999999999</v>
      </c>
      <c r="E823" s="13">
        <v>56.5</v>
      </c>
      <c r="F823" s="13">
        <v>0</v>
      </c>
      <c r="G823" s="13">
        <v>0</v>
      </c>
      <c r="H823" s="12">
        <v>1</v>
      </c>
      <c r="I823" s="15">
        <f t="shared" si="72"/>
        <v>0</v>
      </c>
      <c r="J823" s="15">
        <f t="shared" si="73"/>
        <v>0</v>
      </c>
      <c r="K823" s="13">
        <v>145.5</v>
      </c>
      <c r="L823" s="12">
        <f t="shared" si="74"/>
        <v>0.15562486639382497</v>
      </c>
      <c r="M823">
        <f t="shared" si="75"/>
        <v>192</v>
      </c>
      <c r="N823">
        <f t="shared" si="76"/>
        <v>0</v>
      </c>
      <c r="O823">
        <f t="shared" si="77"/>
        <v>0</v>
      </c>
    </row>
    <row r="824" spans="1:15">
      <c r="A824" s="12" t="s">
        <v>41</v>
      </c>
      <c r="B824" s="12">
        <v>4340</v>
      </c>
      <c r="C824" s="14">
        <v>0.76456579550000003</v>
      </c>
      <c r="D824" s="13">
        <v>0.41299999999999998</v>
      </c>
      <c r="E824" s="13">
        <v>56.5</v>
      </c>
      <c r="F824" s="13">
        <v>0.7</v>
      </c>
      <c r="G824" s="13">
        <v>0.09</v>
      </c>
      <c r="H824" s="12">
        <v>1</v>
      </c>
      <c r="I824" s="15">
        <f t="shared" si="72"/>
        <v>0.7</v>
      </c>
      <c r="J824" s="15">
        <f t="shared" si="73"/>
        <v>0.09</v>
      </c>
      <c r="K824" s="13">
        <v>1188.4000000000001</v>
      </c>
      <c r="L824" s="12">
        <f t="shared" si="74"/>
        <v>1.4867300462578958</v>
      </c>
      <c r="M824">
        <f t="shared" si="75"/>
        <v>1834</v>
      </c>
      <c r="N824">
        <f t="shared" si="76"/>
        <v>3</v>
      </c>
      <c r="O824">
        <f t="shared" si="77"/>
        <v>0.4</v>
      </c>
    </row>
    <row r="825" spans="1:15">
      <c r="A825" s="12" t="s">
        <v>41</v>
      </c>
      <c r="B825" s="12">
        <v>6410</v>
      </c>
      <c r="C825" s="14">
        <v>8.2908270100000001E-2</v>
      </c>
      <c r="D825" s="13">
        <v>0.30299999999999999</v>
      </c>
      <c r="E825" s="13">
        <v>56.5</v>
      </c>
      <c r="F825" s="13">
        <v>0</v>
      </c>
      <c r="G825" s="13">
        <v>0</v>
      </c>
      <c r="H825" s="12">
        <v>1</v>
      </c>
      <c r="I825" s="15">
        <f t="shared" si="72"/>
        <v>0</v>
      </c>
      <c r="J825" s="15">
        <f t="shared" si="73"/>
        <v>0</v>
      </c>
      <c r="K825" s="13">
        <v>110.6</v>
      </c>
      <c r="L825" s="12">
        <f t="shared" si="74"/>
        <v>0.1182790108314125</v>
      </c>
      <c r="M825">
        <f t="shared" si="75"/>
        <v>146</v>
      </c>
      <c r="N825">
        <f t="shared" si="76"/>
        <v>0</v>
      </c>
      <c r="O825">
        <f t="shared" si="77"/>
        <v>0</v>
      </c>
    </row>
    <row r="826" spans="1:15">
      <c r="A826" s="12" t="s">
        <v>41</v>
      </c>
      <c r="B826" s="12">
        <v>6440</v>
      </c>
      <c r="C826" s="14">
        <v>0.1701070348</v>
      </c>
      <c r="D826" s="13">
        <v>0.30299999999999999</v>
      </c>
      <c r="E826" s="13">
        <v>56.5</v>
      </c>
      <c r="F826" s="13">
        <v>0</v>
      </c>
      <c r="G826" s="13">
        <v>0</v>
      </c>
      <c r="H826" s="12">
        <v>1</v>
      </c>
      <c r="I826" s="15">
        <f t="shared" si="72"/>
        <v>0</v>
      </c>
      <c r="J826" s="15">
        <f t="shared" si="73"/>
        <v>0</v>
      </c>
      <c r="K826" s="13">
        <v>194</v>
      </c>
      <c r="L826" s="12">
        <f t="shared" si="74"/>
        <v>0.24267894852155</v>
      </c>
      <c r="M826">
        <f t="shared" si="75"/>
        <v>299</v>
      </c>
      <c r="N826">
        <f t="shared" si="76"/>
        <v>0</v>
      </c>
      <c r="O826">
        <f t="shared" si="77"/>
        <v>0</v>
      </c>
    </row>
    <row r="827" spans="1:15">
      <c r="A827" s="12" t="s">
        <v>41</v>
      </c>
      <c r="B827" s="12">
        <v>4110</v>
      </c>
      <c r="C827" s="14">
        <v>0.27514406180000001</v>
      </c>
      <c r="D827" s="13">
        <v>0.41299999999999998</v>
      </c>
      <c r="E827" s="13">
        <v>56.5</v>
      </c>
      <c r="F827" s="13">
        <v>0.7</v>
      </c>
      <c r="G827" s="13">
        <v>0.09</v>
      </c>
      <c r="H827" s="12">
        <v>1</v>
      </c>
      <c r="I827" s="15">
        <f t="shared" si="72"/>
        <v>0.7</v>
      </c>
      <c r="J827" s="15">
        <f t="shared" si="73"/>
        <v>0.09</v>
      </c>
      <c r="K827" s="13">
        <v>500.3</v>
      </c>
      <c r="L827" s="12">
        <f t="shared" si="74"/>
        <v>0.53502909250600827</v>
      </c>
      <c r="M827">
        <f t="shared" si="75"/>
        <v>660</v>
      </c>
      <c r="N827">
        <f t="shared" si="76"/>
        <v>1</v>
      </c>
      <c r="O827">
        <f t="shared" si="77"/>
        <v>0.1</v>
      </c>
    </row>
    <row r="828" spans="1:15">
      <c r="A828" s="12" t="s">
        <v>41</v>
      </c>
      <c r="B828" s="12">
        <v>3200</v>
      </c>
      <c r="C828" s="14">
        <v>0.44418821530000002</v>
      </c>
      <c r="D828" s="13">
        <v>0.4</v>
      </c>
      <c r="E828" s="13">
        <v>56.5</v>
      </c>
      <c r="F828" s="13">
        <v>1.2</v>
      </c>
      <c r="G828" s="13">
        <v>6.4000000000000001E-2</v>
      </c>
      <c r="H828" s="12">
        <v>1</v>
      </c>
      <c r="I828" s="15">
        <f t="shared" si="72"/>
        <v>1.2</v>
      </c>
      <c r="J828" s="15">
        <f t="shared" si="73"/>
        <v>6.4000000000000001E-2</v>
      </c>
      <c r="K828" s="13">
        <v>782.2</v>
      </c>
      <c r="L828" s="12">
        <f t="shared" si="74"/>
        <v>0.83655447214833345</v>
      </c>
      <c r="M828">
        <f t="shared" si="75"/>
        <v>1032</v>
      </c>
      <c r="N828">
        <f t="shared" si="76"/>
        <v>3</v>
      </c>
      <c r="O828">
        <f t="shared" si="77"/>
        <v>0.1</v>
      </c>
    </row>
    <row r="829" spans="1:15">
      <c r="A829" s="12" t="s">
        <v>41</v>
      </c>
      <c r="B829" s="12">
        <v>8340</v>
      </c>
      <c r="C829" s="14">
        <v>3.3777456999999999E-3</v>
      </c>
      <c r="D829" s="13">
        <v>0.23</v>
      </c>
      <c r="E829" s="13">
        <v>56.5</v>
      </c>
      <c r="F829" s="13">
        <v>1.77</v>
      </c>
      <c r="G829" s="13">
        <v>0.17699999999999999</v>
      </c>
      <c r="H829" s="12">
        <v>1</v>
      </c>
      <c r="I829" s="15">
        <f t="shared" si="72"/>
        <v>1.77</v>
      </c>
      <c r="J829" s="15">
        <f t="shared" si="73"/>
        <v>0.17699999999999999</v>
      </c>
      <c r="K829" s="13">
        <v>3.4</v>
      </c>
      <c r="L829" s="12">
        <f t="shared" si="74"/>
        <v>3.6578171142916671E-3</v>
      </c>
      <c r="M829">
        <f t="shared" si="75"/>
        <v>5</v>
      </c>
      <c r="N829">
        <f t="shared" si="76"/>
        <v>0</v>
      </c>
      <c r="O829">
        <f t="shared" si="77"/>
        <v>0</v>
      </c>
    </row>
    <row r="830" spans="1:15">
      <c r="A830" s="12" t="s">
        <v>41</v>
      </c>
      <c r="B830" s="12">
        <v>8340</v>
      </c>
      <c r="C830" s="14">
        <v>2.0328880000000001E-4</v>
      </c>
      <c r="D830" s="13">
        <v>0.23</v>
      </c>
      <c r="E830" s="13">
        <v>56.5</v>
      </c>
      <c r="F830" s="13">
        <v>1.77</v>
      </c>
      <c r="G830" s="13">
        <v>0.17699999999999999</v>
      </c>
      <c r="H830" s="12">
        <v>1</v>
      </c>
      <c r="I830" s="15">
        <f t="shared" si="72"/>
        <v>1.77</v>
      </c>
      <c r="J830" s="15">
        <f t="shared" si="73"/>
        <v>0.17699999999999999</v>
      </c>
      <c r="K830" s="13">
        <v>0.2</v>
      </c>
      <c r="L830" s="12">
        <f t="shared" si="74"/>
        <v>2.2014482966666669E-4</v>
      </c>
      <c r="M830">
        <f t="shared" si="75"/>
        <v>0</v>
      </c>
      <c r="N830">
        <f t="shared" si="76"/>
        <v>0</v>
      </c>
      <c r="O830">
        <f t="shared" si="77"/>
        <v>0</v>
      </c>
    </row>
    <row r="831" spans="1:15">
      <c r="A831" s="12" t="s">
        <v>41</v>
      </c>
      <c r="B831" s="12">
        <v>6440</v>
      </c>
      <c r="C831" s="14">
        <v>0.61287443679999998</v>
      </c>
      <c r="D831" s="13">
        <v>0.30299999999999999</v>
      </c>
      <c r="E831" s="13">
        <v>56.5</v>
      </c>
      <c r="F831" s="13">
        <v>0</v>
      </c>
      <c r="G831" s="13">
        <v>0</v>
      </c>
      <c r="H831" s="12">
        <v>1</v>
      </c>
      <c r="I831" s="15">
        <f t="shared" si="72"/>
        <v>0</v>
      </c>
      <c r="J831" s="15">
        <f t="shared" si="73"/>
        <v>0</v>
      </c>
      <c r="K831" s="13">
        <v>698.9</v>
      </c>
      <c r="L831" s="12">
        <f t="shared" si="74"/>
        <v>0.8743419933997999</v>
      </c>
      <c r="M831">
        <f t="shared" si="75"/>
        <v>1078</v>
      </c>
      <c r="N831">
        <f t="shared" si="76"/>
        <v>0</v>
      </c>
      <c r="O831">
        <f t="shared" si="77"/>
        <v>0</v>
      </c>
    </row>
    <row r="832" spans="1:15">
      <c r="A832" s="12" t="s">
        <v>41</v>
      </c>
      <c r="B832" s="12">
        <v>8340</v>
      </c>
      <c r="C832" s="14">
        <v>0.1051839079</v>
      </c>
      <c r="D832" s="13">
        <v>0.23</v>
      </c>
      <c r="E832" s="13">
        <v>56.5</v>
      </c>
      <c r="F832" s="13">
        <v>1.77</v>
      </c>
      <c r="G832" s="13">
        <v>0.17699999999999999</v>
      </c>
      <c r="H832" s="12">
        <v>1</v>
      </c>
      <c r="I832" s="15">
        <f t="shared" si="72"/>
        <v>1.77</v>
      </c>
      <c r="J832" s="15">
        <f t="shared" si="73"/>
        <v>0.17699999999999999</v>
      </c>
      <c r="K832" s="13">
        <v>91.1</v>
      </c>
      <c r="L832" s="12">
        <f t="shared" si="74"/>
        <v>0.11390540693004168</v>
      </c>
      <c r="M832">
        <f t="shared" si="75"/>
        <v>141</v>
      </c>
      <c r="N832">
        <f t="shared" si="76"/>
        <v>1</v>
      </c>
      <c r="O832">
        <f t="shared" si="77"/>
        <v>0.1</v>
      </c>
    </row>
    <row r="833" spans="1:15">
      <c r="A833" s="12" t="s">
        <v>41</v>
      </c>
      <c r="B833" s="12">
        <v>6410</v>
      </c>
      <c r="C833" s="14">
        <v>0.1216389299</v>
      </c>
      <c r="D833" s="13">
        <v>0.30299999999999999</v>
      </c>
      <c r="E833" s="13">
        <v>56.5</v>
      </c>
      <c r="F833" s="13">
        <v>0</v>
      </c>
      <c r="G833" s="13">
        <v>0</v>
      </c>
      <c r="H833" s="12">
        <v>1</v>
      </c>
      <c r="I833" s="15">
        <f t="shared" si="72"/>
        <v>0</v>
      </c>
      <c r="J833" s="15">
        <f t="shared" si="73"/>
        <v>0</v>
      </c>
      <c r="K833" s="13">
        <v>162.30000000000001</v>
      </c>
      <c r="L833" s="12">
        <f t="shared" si="74"/>
        <v>0.1735331383685875</v>
      </c>
      <c r="M833">
        <f t="shared" si="75"/>
        <v>214</v>
      </c>
      <c r="N833">
        <f t="shared" si="76"/>
        <v>0</v>
      </c>
      <c r="O833">
        <f t="shared" si="77"/>
        <v>0</v>
      </c>
    </row>
    <row r="834" spans="1:15">
      <c r="A834" s="12" t="s">
        <v>41</v>
      </c>
      <c r="B834" s="12">
        <v>6410</v>
      </c>
      <c r="C834" s="14">
        <v>0.44714577840000003</v>
      </c>
      <c r="D834" s="13">
        <v>0.30299999999999999</v>
      </c>
      <c r="E834" s="13">
        <v>56.5</v>
      </c>
      <c r="F834" s="13">
        <v>0</v>
      </c>
      <c r="G834" s="13">
        <v>0</v>
      </c>
      <c r="H834" s="12">
        <v>1</v>
      </c>
      <c r="I834" s="15">
        <f t="shared" si="72"/>
        <v>0</v>
      </c>
      <c r="J834" s="15">
        <f t="shared" si="73"/>
        <v>0</v>
      </c>
      <c r="K834" s="13">
        <v>596.6</v>
      </c>
      <c r="L834" s="12">
        <f t="shared" si="74"/>
        <v>0.63790934610990002</v>
      </c>
      <c r="M834">
        <f t="shared" si="75"/>
        <v>787</v>
      </c>
      <c r="N834">
        <f t="shared" si="76"/>
        <v>0</v>
      </c>
      <c r="O834">
        <f t="shared" si="77"/>
        <v>0</v>
      </c>
    </row>
    <row r="835" spans="1:15">
      <c r="A835" s="12" t="s">
        <v>41</v>
      </c>
      <c r="B835" s="12">
        <v>2210</v>
      </c>
      <c r="C835" s="14">
        <v>2.0607572784000001</v>
      </c>
      <c r="D835" s="13">
        <v>0.26800000000000002</v>
      </c>
      <c r="E835" s="13">
        <v>56.5</v>
      </c>
      <c r="F835" s="13">
        <v>1.92</v>
      </c>
      <c r="G835" s="13">
        <v>0.50600000000000001</v>
      </c>
      <c r="H835" s="12">
        <v>1</v>
      </c>
      <c r="I835" s="15">
        <f t="shared" ref="I835:I898" si="78">F835</f>
        <v>1.92</v>
      </c>
      <c r="J835" s="15">
        <f t="shared" ref="J835:J898" si="79">G835</f>
        <v>0.50600000000000001</v>
      </c>
      <c r="K835" s="13">
        <v>2431.4</v>
      </c>
      <c r="L835" s="12">
        <f t="shared" ref="L835:L898" si="80">E835*D835*C835/12</f>
        <v>2.6003322257944004</v>
      </c>
      <c r="M835">
        <f t="shared" ref="M835:M898" si="81">ROUND(E835*D835*C835*102.79,0)</f>
        <v>3207</v>
      </c>
      <c r="N835">
        <f t="shared" ref="N835:N898" si="82">ROUND(I835*M835*0.002205,0)</f>
        <v>14</v>
      </c>
      <c r="O835">
        <f t="shared" ref="O835:O898" si="83">ROUND(J835*M835*0.002205,1)</f>
        <v>3.6</v>
      </c>
    </row>
    <row r="836" spans="1:15">
      <c r="A836" s="12" t="s">
        <v>41</v>
      </c>
      <c r="B836" s="12">
        <v>2210</v>
      </c>
      <c r="C836" s="14">
        <v>0.66742085949999996</v>
      </c>
      <c r="D836" s="13">
        <v>0.26800000000000002</v>
      </c>
      <c r="E836" s="13">
        <v>56.5</v>
      </c>
      <c r="F836" s="13">
        <v>1.92</v>
      </c>
      <c r="G836" s="13">
        <v>0.50600000000000001</v>
      </c>
      <c r="H836" s="12">
        <v>1</v>
      </c>
      <c r="I836" s="15">
        <f t="shared" si="78"/>
        <v>1.92</v>
      </c>
      <c r="J836" s="15">
        <f t="shared" si="79"/>
        <v>0.50600000000000001</v>
      </c>
      <c r="K836" s="13">
        <v>787.4</v>
      </c>
      <c r="L836" s="12">
        <f t="shared" si="80"/>
        <v>0.84217388787908343</v>
      </c>
      <c r="M836">
        <f t="shared" si="81"/>
        <v>1039</v>
      </c>
      <c r="N836">
        <f t="shared" si="82"/>
        <v>4</v>
      </c>
      <c r="O836">
        <f t="shared" si="83"/>
        <v>1.2</v>
      </c>
    </row>
    <row r="837" spans="1:15">
      <c r="A837" s="12" t="s">
        <v>41</v>
      </c>
      <c r="B837" s="12">
        <v>6410</v>
      </c>
      <c r="C837" s="14">
        <v>0.68393053920000002</v>
      </c>
      <c r="D837" s="13">
        <v>0.30299999999999999</v>
      </c>
      <c r="E837" s="13">
        <v>56.5</v>
      </c>
      <c r="F837" s="13">
        <v>0</v>
      </c>
      <c r="G837" s="13">
        <v>0</v>
      </c>
      <c r="H837" s="12">
        <v>1</v>
      </c>
      <c r="I837" s="15">
        <f t="shared" si="78"/>
        <v>0</v>
      </c>
      <c r="J837" s="15">
        <f t="shared" si="79"/>
        <v>0</v>
      </c>
      <c r="K837" s="13">
        <v>912.3</v>
      </c>
      <c r="L837" s="12">
        <f t="shared" si="80"/>
        <v>0.97571240548619997</v>
      </c>
      <c r="M837">
        <f t="shared" si="81"/>
        <v>1204</v>
      </c>
      <c r="N837">
        <f t="shared" si="82"/>
        <v>0</v>
      </c>
      <c r="O837">
        <f t="shared" si="83"/>
        <v>0</v>
      </c>
    </row>
    <row r="838" spans="1:15">
      <c r="A838" s="12" t="s">
        <v>41</v>
      </c>
      <c r="B838" s="12">
        <v>3200</v>
      </c>
      <c r="C838" s="14">
        <v>6.04893642E-2</v>
      </c>
      <c r="D838" s="13">
        <v>0.4</v>
      </c>
      <c r="E838" s="13">
        <v>56.5</v>
      </c>
      <c r="F838" s="13">
        <v>1.2</v>
      </c>
      <c r="G838" s="13">
        <v>6.4000000000000001E-2</v>
      </c>
      <c r="H838" s="12">
        <v>1</v>
      </c>
      <c r="I838" s="15">
        <f t="shared" si="78"/>
        <v>1.2</v>
      </c>
      <c r="J838" s="15">
        <f t="shared" si="79"/>
        <v>6.4000000000000001E-2</v>
      </c>
      <c r="K838" s="13">
        <v>106.5</v>
      </c>
      <c r="L838" s="12">
        <f t="shared" si="80"/>
        <v>0.11392163591</v>
      </c>
      <c r="M838">
        <f t="shared" si="81"/>
        <v>141</v>
      </c>
      <c r="N838">
        <f t="shared" si="82"/>
        <v>0</v>
      </c>
      <c r="O838">
        <f t="shared" si="83"/>
        <v>0</v>
      </c>
    </row>
    <row r="839" spans="1:15">
      <c r="A839" s="12" t="s">
        <v>41</v>
      </c>
      <c r="B839" s="12">
        <v>8340</v>
      </c>
      <c r="C839" s="14">
        <v>0.11582357760000001</v>
      </c>
      <c r="D839" s="13">
        <v>0.23</v>
      </c>
      <c r="E839" s="13">
        <v>56.5</v>
      </c>
      <c r="F839" s="13">
        <v>1.77</v>
      </c>
      <c r="G839" s="13">
        <v>0.17699999999999999</v>
      </c>
      <c r="H839" s="12">
        <v>1</v>
      </c>
      <c r="I839" s="15">
        <f t="shared" si="78"/>
        <v>1.77</v>
      </c>
      <c r="J839" s="15">
        <f t="shared" si="79"/>
        <v>0.17699999999999999</v>
      </c>
      <c r="K839" s="13">
        <v>117.3</v>
      </c>
      <c r="L839" s="12">
        <f t="shared" si="80"/>
        <v>0.12542728257600003</v>
      </c>
      <c r="M839">
        <f t="shared" si="81"/>
        <v>155</v>
      </c>
      <c r="N839">
        <f t="shared" si="82"/>
        <v>1</v>
      </c>
      <c r="O839">
        <f t="shared" si="83"/>
        <v>0.1</v>
      </c>
    </row>
    <row r="840" spans="1:15">
      <c r="A840" s="12" t="s">
        <v>41</v>
      </c>
      <c r="B840" s="12">
        <v>6440</v>
      </c>
      <c r="C840" s="14">
        <v>1.2424409174</v>
      </c>
      <c r="D840" s="13">
        <v>0.30299999999999999</v>
      </c>
      <c r="E840" s="13">
        <v>56.5</v>
      </c>
      <c r="F840" s="13">
        <v>0</v>
      </c>
      <c r="G840" s="13">
        <v>0</v>
      </c>
      <c r="H840" s="12">
        <v>1</v>
      </c>
      <c r="I840" s="15">
        <f t="shared" si="78"/>
        <v>0</v>
      </c>
      <c r="J840" s="15">
        <f t="shared" si="79"/>
        <v>0</v>
      </c>
      <c r="K840" s="13">
        <v>1657.3</v>
      </c>
      <c r="L840" s="12">
        <f t="shared" si="80"/>
        <v>1.7724972737857749</v>
      </c>
      <c r="M840">
        <f t="shared" si="81"/>
        <v>2186</v>
      </c>
      <c r="N840">
        <f t="shared" si="82"/>
        <v>0</v>
      </c>
      <c r="O840">
        <f t="shared" si="83"/>
        <v>0</v>
      </c>
    </row>
    <row r="841" spans="1:15">
      <c r="A841" s="12" t="s">
        <v>41</v>
      </c>
      <c r="B841" s="12">
        <v>6440</v>
      </c>
      <c r="C841" s="14">
        <v>3.8777963300000003E-2</v>
      </c>
      <c r="D841" s="13">
        <v>0.30299999999999999</v>
      </c>
      <c r="E841" s="13">
        <v>56.5</v>
      </c>
      <c r="F841" s="13">
        <v>0</v>
      </c>
      <c r="G841" s="13">
        <v>0</v>
      </c>
      <c r="H841" s="12">
        <v>1</v>
      </c>
      <c r="I841" s="15">
        <f t="shared" si="78"/>
        <v>0</v>
      </c>
      <c r="J841" s="15">
        <f t="shared" si="79"/>
        <v>0</v>
      </c>
      <c r="K841" s="13">
        <v>44.2</v>
      </c>
      <c r="L841" s="12">
        <f t="shared" si="80"/>
        <v>5.5321611892862499E-2</v>
      </c>
      <c r="M841">
        <f t="shared" si="81"/>
        <v>68</v>
      </c>
      <c r="N841">
        <f t="shared" si="82"/>
        <v>0</v>
      </c>
      <c r="O841">
        <f t="shared" si="83"/>
        <v>0</v>
      </c>
    </row>
    <row r="842" spans="1:15">
      <c r="A842" s="12" t="s">
        <v>41</v>
      </c>
      <c r="B842" s="12">
        <v>6440</v>
      </c>
      <c r="C842" s="14">
        <v>1.2076223758</v>
      </c>
      <c r="D842" s="13">
        <v>0.30299999999999999</v>
      </c>
      <c r="E842" s="13">
        <v>56.5</v>
      </c>
      <c r="F842" s="13">
        <v>0</v>
      </c>
      <c r="G842" s="13">
        <v>0</v>
      </c>
      <c r="H842" s="12">
        <v>1</v>
      </c>
      <c r="I842" s="15">
        <f t="shared" si="78"/>
        <v>0</v>
      </c>
      <c r="J842" s="15">
        <f t="shared" si="79"/>
        <v>0</v>
      </c>
      <c r="K842" s="13">
        <v>1610.9</v>
      </c>
      <c r="L842" s="12">
        <f t="shared" si="80"/>
        <v>1.7228242718756748</v>
      </c>
      <c r="M842">
        <f t="shared" si="81"/>
        <v>2125</v>
      </c>
      <c r="N842">
        <f t="shared" si="82"/>
        <v>0</v>
      </c>
      <c r="O842">
        <f t="shared" si="83"/>
        <v>0</v>
      </c>
    </row>
    <row r="843" spans="1:15">
      <c r="A843" s="12" t="s">
        <v>41</v>
      </c>
      <c r="B843" s="12">
        <v>6460</v>
      </c>
      <c r="C843" s="14">
        <v>1.3754867777999999</v>
      </c>
      <c r="D843" s="13">
        <v>0.30299999999999999</v>
      </c>
      <c r="E843" s="13">
        <v>56.5</v>
      </c>
      <c r="F843" s="13">
        <v>0</v>
      </c>
      <c r="G843" s="13">
        <v>0</v>
      </c>
      <c r="H843" s="12">
        <v>1</v>
      </c>
      <c r="I843" s="15">
        <f t="shared" si="78"/>
        <v>0</v>
      </c>
      <c r="J843" s="15">
        <f t="shared" si="79"/>
        <v>0</v>
      </c>
      <c r="K843" s="13">
        <v>2441.3000000000002</v>
      </c>
      <c r="L843" s="12">
        <f t="shared" si="80"/>
        <v>1.9623038243789248</v>
      </c>
      <c r="M843">
        <f t="shared" si="81"/>
        <v>2420</v>
      </c>
      <c r="N843">
        <f t="shared" si="82"/>
        <v>0</v>
      </c>
      <c r="O843">
        <f t="shared" si="83"/>
        <v>0</v>
      </c>
    </row>
    <row r="844" spans="1:15">
      <c r="A844" s="12" t="s">
        <v>41</v>
      </c>
      <c r="B844" s="12">
        <v>6410</v>
      </c>
      <c r="C844" s="14">
        <v>5.1555100000000005E-4</v>
      </c>
      <c r="D844" s="13">
        <v>0.30299999999999999</v>
      </c>
      <c r="E844" s="13">
        <v>56.5</v>
      </c>
      <c r="F844" s="13">
        <v>0</v>
      </c>
      <c r="G844" s="13">
        <v>0</v>
      </c>
      <c r="H844" s="12">
        <v>1</v>
      </c>
      <c r="I844" s="15">
        <f t="shared" si="78"/>
        <v>0</v>
      </c>
      <c r="J844" s="15">
        <f t="shared" si="79"/>
        <v>0</v>
      </c>
      <c r="K844" s="13">
        <v>0.7</v>
      </c>
      <c r="L844" s="12">
        <f t="shared" si="80"/>
        <v>7.3549794537499996E-4</v>
      </c>
      <c r="M844">
        <f t="shared" si="81"/>
        <v>1</v>
      </c>
      <c r="N844">
        <f t="shared" si="82"/>
        <v>0</v>
      </c>
      <c r="O844">
        <f t="shared" si="83"/>
        <v>0</v>
      </c>
    </row>
    <row r="845" spans="1:15">
      <c r="A845" s="12" t="s">
        <v>41</v>
      </c>
      <c r="B845" s="12">
        <v>6440</v>
      </c>
      <c r="C845" s="14">
        <v>1.667824E-4</v>
      </c>
      <c r="D845" s="13">
        <v>0.30299999999999999</v>
      </c>
      <c r="E845" s="13">
        <v>56.5</v>
      </c>
      <c r="F845" s="13">
        <v>0</v>
      </c>
      <c r="G845" s="13">
        <v>0</v>
      </c>
      <c r="H845" s="12">
        <v>1</v>
      </c>
      <c r="I845" s="15">
        <f t="shared" si="78"/>
        <v>0</v>
      </c>
      <c r="J845" s="15">
        <f t="shared" si="79"/>
        <v>0</v>
      </c>
      <c r="K845" s="13">
        <v>0.2</v>
      </c>
      <c r="L845" s="12">
        <f t="shared" si="80"/>
        <v>2.3793594139999996E-4</v>
      </c>
      <c r="M845">
        <f t="shared" si="81"/>
        <v>0</v>
      </c>
      <c r="N845">
        <f t="shared" si="82"/>
        <v>0</v>
      </c>
      <c r="O845">
        <f t="shared" si="83"/>
        <v>0</v>
      </c>
    </row>
    <row r="846" spans="1:15">
      <c r="A846" s="12" t="s">
        <v>41</v>
      </c>
      <c r="B846" s="12">
        <v>1100</v>
      </c>
      <c r="C846" s="14">
        <v>2.0992897000000001E-3</v>
      </c>
      <c r="D846" s="13">
        <v>0.34200000000000003</v>
      </c>
      <c r="E846" s="13">
        <v>56.5</v>
      </c>
      <c r="F846" s="13">
        <v>1.85</v>
      </c>
      <c r="G846" s="13">
        <v>0.22</v>
      </c>
      <c r="H846" s="12">
        <v>1</v>
      </c>
      <c r="I846" s="15">
        <f t="shared" si="78"/>
        <v>1.85</v>
      </c>
      <c r="J846" s="15">
        <f t="shared" si="79"/>
        <v>0.22</v>
      </c>
      <c r="K846" s="13">
        <v>3.2</v>
      </c>
      <c r="L846" s="12">
        <f t="shared" si="80"/>
        <v>3.3803812394250002E-3</v>
      </c>
      <c r="M846">
        <f t="shared" si="81"/>
        <v>4</v>
      </c>
      <c r="N846">
        <f t="shared" si="82"/>
        <v>0</v>
      </c>
      <c r="O846">
        <f t="shared" si="83"/>
        <v>0</v>
      </c>
    </row>
    <row r="847" spans="1:15">
      <c r="A847" s="12" t="s">
        <v>41</v>
      </c>
      <c r="B847" s="12">
        <v>4110</v>
      </c>
      <c r="C847" s="14">
        <v>8.6273557000000004E-3</v>
      </c>
      <c r="D847" s="13">
        <v>0.41299999999999998</v>
      </c>
      <c r="E847" s="13">
        <v>56.5</v>
      </c>
      <c r="F847" s="13">
        <v>0.7</v>
      </c>
      <c r="G847" s="13">
        <v>0.09</v>
      </c>
      <c r="H847" s="12">
        <v>1</v>
      </c>
      <c r="I847" s="15">
        <f t="shared" si="78"/>
        <v>0.7</v>
      </c>
      <c r="J847" s="15">
        <f t="shared" si="79"/>
        <v>0.09</v>
      </c>
      <c r="K847" s="13">
        <v>15.7</v>
      </c>
      <c r="L847" s="12">
        <f t="shared" si="80"/>
        <v>1.6776252631804166E-2</v>
      </c>
      <c r="M847">
        <f t="shared" si="81"/>
        <v>21</v>
      </c>
      <c r="N847">
        <f t="shared" si="82"/>
        <v>0</v>
      </c>
      <c r="O847">
        <f t="shared" si="83"/>
        <v>0</v>
      </c>
    </row>
    <row r="848" spans="1:15">
      <c r="A848" s="12" t="s">
        <v>41</v>
      </c>
      <c r="B848" s="12">
        <v>3200</v>
      </c>
      <c r="C848" s="14">
        <v>0.16850822039999999</v>
      </c>
      <c r="D848" s="13">
        <v>0.4</v>
      </c>
      <c r="E848" s="13">
        <v>56.5</v>
      </c>
      <c r="F848" s="13">
        <v>1.2</v>
      </c>
      <c r="G848" s="13">
        <v>6.4000000000000001E-2</v>
      </c>
      <c r="H848" s="12">
        <v>1</v>
      </c>
      <c r="I848" s="15">
        <f t="shared" si="78"/>
        <v>1.2</v>
      </c>
      <c r="J848" s="15">
        <f t="shared" si="79"/>
        <v>6.4000000000000001E-2</v>
      </c>
      <c r="K848" s="13">
        <v>296.7</v>
      </c>
      <c r="L848" s="12">
        <f t="shared" si="80"/>
        <v>0.31735714842000001</v>
      </c>
      <c r="M848">
        <f t="shared" si="81"/>
        <v>391</v>
      </c>
      <c r="N848">
        <f t="shared" si="82"/>
        <v>1</v>
      </c>
      <c r="O848">
        <f t="shared" si="83"/>
        <v>0.1</v>
      </c>
    </row>
    <row r="849" spans="1:15">
      <c r="A849" s="12" t="s">
        <v>41</v>
      </c>
      <c r="B849" s="12">
        <v>8340</v>
      </c>
      <c r="C849" s="14">
        <v>1.0074684E-3</v>
      </c>
      <c r="D849" s="13">
        <v>0.23</v>
      </c>
      <c r="E849" s="13">
        <v>56.5</v>
      </c>
      <c r="F849" s="13">
        <v>1.77</v>
      </c>
      <c r="G849" s="13">
        <v>0.17699999999999999</v>
      </c>
      <c r="H849" s="12">
        <v>1</v>
      </c>
      <c r="I849" s="15">
        <f t="shared" si="78"/>
        <v>1.77</v>
      </c>
      <c r="J849" s="15">
        <f t="shared" si="79"/>
        <v>0.17699999999999999</v>
      </c>
      <c r="K849" s="13">
        <v>1</v>
      </c>
      <c r="L849" s="12">
        <f t="shared" si="80"/>
        <v>1.0910043215E-3</v>
      </c>
      <c r="M849">
        <f t="shared" si="81"/>
        <v>1</v>
      </c>
      <c r="N849">
        <f t="shared" si="82"/>
        <v>0</v>
      </c>
      <c r="O849">
        <f t="shared" si="83"/>
        <v>0</v>
      </c>
    </row>
    <row r="850" spans="1:15">
      <c r="A850" s="12" t="s">
        <v>41</v>
      </c>
      <c r="B850" s="12">
        <v>8340</v>
      </c>
      <c r="C850" s="14">
        <v>0.1025749267</v>
      </c>
      <c r="D850" s="13">
        <v>0.23</v>
      </c>
      <c r="E850" s="13">
        <v>56.5</v>
      </c>
      <c r="F850" s="13">
        <v>1.77</v>
      </c>
      <c r="G850" s="13">
        <v>0.17699999999999999</v>
      </c>
      <c r="H850" s="12">
        <v>1</v>
      </c>
      <c r="I850" s="15">
        <f t="shared" si="78"/>
        <v>1.77</v>
      </c>
      <c r="J850" s="15">
        <f t="shared" si="79"/>
        <v>0.17699999999999999</v>
      </c>
      <c r="K850" s="13">
        <v>88.8</v>
      </c>
      <c r="L850" s="12">
        <f t="shared" si="80"/>
        <v>0.11108009770554167</v>
      </c>
      <c r="M850">
        <f t="shared" si="81"/>
        <v>137</v>
      </c>
      <c r="N850">
        <f t="shared" si="82"/>
        <v>1</v>
      </c>
      <c r="O850">
        <f t="shared" si="83"/>
        <v>0.1</v>
      </c>
    </row>
    <row r="851" spans="1:15">
      <c r="A851" s="12" t="s">
        <v>41</v>
      </c>
      <c r="B851" s="12">
        <v>6440</v>
      </c>
      <c r="C851" s="14">
        <v>0.1065512106</v>
      </c>
      <c r="D851" s="13">
        <v>0.30299999999999999</v>
      </c>
      <c r="E851" s="13">
        <v>56.5</v>
      </c>
      <c r="F851" s="13">
        <v>0</v>
      </c>
      <c r="G851" s="13">
        <v>0</v>
      </c>
      <c r="H851" s="12">
        <v>1</v>
      </c>
      <c r="I851" s="15">
        <f t="shared" si="78"/>
        <v>0</v>
      </c>
      <c r="J851" s="15">
        <f t="shared" si="79"/>
        <v>0</v>
      </c>
      <c r="K851" s="13">
        <v>121.5</v>
      </c>
      <c r="L851" s="12">
        <f t="shared" si="80"/>
        <v>0.15200862082222499</v>
      </c>
      <c r="M851">
        <f t="shared" si="81"/>
        <v>187</v>
      </c>
      <c r="N851">
        <f t="shared" si="82"/>
        <v>0</v>
      </c>
      <c r="O851">
        <f t="shared" si="83"/>
        <v>0</v>
      </c>
    </row>
    <row r="852" spans="1:15">
      <c r="A852" s="12" t="s">
        <v>41</v>
      </c>
      <c r="B852" s="12">
        <v>8340</v>
      </c>
      <c r="C852" s="14">
        <v>0.11708348440000001</v>
      </c>
      <c r="D852" s="13">
        <v>0.23</v>
      </c>
      <c r="E852" s="13">
        <v>56.5</v>
      </c>
      <c r="F852" s="13">
        <v>1.77</v>
      </c>
      <c r="G852" s="13">
        <v>0.17699999999999999</v>
      </c>
      <c r="H852" s="12">
        <v>1</v>
      </c>
      <c r="I852" s="15">
        <f t="shared" si="78"/>
        <v>1.77</v>
      </c>
      <c r="J852" s="15">
        <f t="shared" si="79"/>
        <v>0.17699999999999999</v>
      </c>
      <c r="K852" s="13">
        <v>101.3</v>
      </c>
      <c r="L852" s="12">
        <f t="shared" si="80"/>
        <v>0.12679165664816669</v>
      </c>
      <c r="M852">
        <f t="shared" si="81"/>
        <v>156</v>
      </c>
      <c r="N852">
        <f t="shared" si="82"/>
        <v>1</v>
      </c>
      <c r="O852">
        <f t="shared" si="83"/>
        <v>0.1</v>
      </c>
    </row>
    <row r="853" spans="1:15">
      <c r="A853" s="12" t="s">
        <v>41</v>
      </c>
      <c r="B853" s="12">
        <v>1100</v>
      </c>
      <c r="C853" s="14">
        <v>0.16931363269999999</v>
      </c>
      <c r="D853" s="13">
        <v>0.34200000000000003</v>
      </c>
      <c r="E853" s="13">
        <v>56.5</v>
      </c>
      <c r="F853" s="13">
        <v>1.85</v>
      </c>
      <c r="G853" s="13">
        <v>0.22</v>
      </c>
      <c r="H853" s="12">
        <v>1</v>
      </c>
      <c r="I853" s="15">
        <f t="shared" si="78"/>
        <v>1.85</v>
      </c>
      <c r="J853" s="15">
        <f t="shared" si="79"/>
        <v>0.22</v>
      </c>
      <c r="K853" s="13">
        <v>254.9</v>
      </c>
      <c r="L853" s="12">
        <f t="shared" si="80"/>
        <v>0.27263727705517499</v>
      </c>
      <c r="M853">
        <f t="shared" si="81"/>
        <v>336</v>
      </c>
      <c r="N853">
        <f t="shared" si="82"/>
        <v>1</v>
      </c>
      <c r="O853">
        <f t="shared" si="83"/>
        <v>0.2</v>
      </c>
    </row>
    <row r="854" spans="1:15">
      <c r="A854" s="12" t="s">
        <v>41</v>
      </c>
      <c r="B854" s="12">
        <v>6410</v>
      </c>
      <c r="C854" s="14">
        <v>0.80678178540000001</v>
      </c>
      <c r="D854" s="13">
        <v>0.30299999999999999</v>
      </c>
      <c r="E854" s="13">
        <v>56.5</v>
      </c>
      <c r="F854" s="13">
        <v>0</v>
      </c>
      <c r="G854" s="13">
        <v>0</v>
      </c>
      <c r="H854" s="12">
        <v>1</v>
      </c>
      <c r="I854" s="15">
        <f t="shared" si="78"/>
        <v>0</v>
      </c>
      <c r="J854" s="15">
        <f t="shared" si="79"/>
        <v>0</v>
      </c>
      <c r="K854" s="13">
        <v>920</v>
      </c>
      <c r="L854" s="12">
        <f t="shared" si="80"/>
        <v>1.1509750645962749</v>
      </c>
      <c r="M854">
        <f t="shared" si="81"/>
        <v>1420</v>
      </c>
      <c r="N854">
        <f t="shared" si="82"/>
        <v>0</v>
      </c>
      <c r="O854">
        <f t="shared" si="83"/>
        <v>0</v>
      </c>
    </row>
    <row r="855" spans="1:15">
      <c r="A855" s="12" t="s">
        <v>41</v>
      </c>
      <c r="B855" s="12">
        <v>8340</v>
      </c>
      <c r="C855" s="14">
        <v>2.81107528E-2</v>
      </c>
      <c r="D855" s="13">
        <v>0.23</v>
      </c>
      <c r="E855" s="13">
        <v>56.5</v>
      </c>
      <c r="F855" s="13">
        <v>1.77</v>
      </c>
      <c r="G855" s="13">
        <v>0.17699999999999999</v>
      </c>
      <c r="H855" s="12">
        <v>1</v>
      </c>
      <c r="I855" s="15">
        <f t="shared" si="78"/>
        <v>1.77</v>
      </c>
      <c r="J855" s="15">
        <f t="shared" si="79"/>
        <v>0.17699999999999999</v>
      </c>
      <c r="K855" s="13">
        <v>28.5</v>
      </c>
      <c r="L855" s="12">
        <f t="shared" si="80"/>
        <v>3.0441602719666668E-2</v>
      </c>
      <c r="M855">
        <f t="shared" si="81"/>
        <v>38</v>
      </c>
      <c r="N855">
        <f t="shared" si="82"/>
        <v>0</v>
      </c>
      <c r="O855">
        <f t="shared" si="83"/>
        <v>0</v>
      </c>
    </row>
    <row r="856" spans="1:15">
      <c r="A856" s="12" t="s">
        <v>41</v>
      </c>
      <c r="B856" s="12">
        <v>8340</v>
      </c>
      <c r="C856" s="14">
        <v>5.8938952599999997E-2</v>
      </c>
      <c r="D856" s="13">
        <v>0.23</v>
      </c>
      <c r="E856" s="13">
        <v>56.5</v>
      </c>
      <c r="F856" s="13">
        <v>1.77</v>
      </c>
      <c r="G856" s="13">
        <v>0.17699999999999999</v>
      </c>
      <c r="H856" s="12">
        <v>1</v>
      </c>
      <c r="I856" s="15">
        <f t="shared" si="78"/>
        <v>1.77</v>
      </c>
      <c r="J856" s="15">
        <f t="shared" si="79"/>
        <v>0.17699999999999999</v>
      </c>
      <c r="K856" s="13">
        <v>51</v>
      </c>
      <c r="L856" s="12">
        <f t="shared" si="80"/>
        <v>6.3825974086416673E-2</v>
      </c>
      <c r="M856">
        <f t="shared" si="81"/>
        <v>79</v>
      </c>
      <c r="N856">
        <f t="shared" si="82"/>
        <v>0</v>
      </c>
      <c r="O856">
        <f t="shared" si="83"/>
        <v>0</v>
      </c>
    </row>
    <row r="857" spans="1:15">
      <c r="A857" s="12" t="s">
        <v>41</v>
      </c>
      <c r="B857" s="12">
        <v>4340</v>
      </c>
      <c r="C857" s="14">
        <v>0.2316577816</v>
      </c>
      <c r="D857" s="13">
        <v>0.41299999999999998</v>
      </c>
      <c r="E857" s="13">
        <v>56.5</v>
      </c>
      <c r="F857" s="13">
        <v>0.7</v>
      </c>
      <c r="G857" s="13">
        <v>0.09</v>
      </c>
      <c r="H857" s="12">
        <v>1</v>
      </c>
      <c r="I857" s="15">
        <f t="shared" si="78"/>
        <v>0.7</v>
      </c>
      <c r="J857" s="15">
        <f t="shared" si="79"/>
        <v>0.09</v>
      </c>
      <c r="K857" s="13">
        <v>421.2</v>
      </c>
      <c r="L857" s="12">
        <f t="shared" si="80"/>
        <v>0.45046820872876664</v>
      </c>
      <c r="M857">
        <f t="shared" si="81"/>
        <v>556</v>
      </c>
      <c r="N857">
        <f t="shared" si="82"/>
        <v>1</v>
      </c>
      <c r="O857">
        <f t="shared" si="83"/>
        <v>0.1</v>
      </c>
    </row>
    <row r="858" spans="1:15">
      <c r="A858" s="12" t="s">
        <v>41</v>
      </c>
      <c r="B858" s="12">
        <v>6410</v>
      </c>
      <c r="C858" s="14">
        <v>1.6960396000000001E-3</v>
      </c>
      <c r="D858" s="13">
        <v>0.30299999999999999</v>
      </c>
      <c r="E858" s="13">
        <v>56.5</v>
      </c>
      <c r="F858" s="13">
        <v>0</v>
      </c>
      <c r="G858" s="13">
        <v>0</v>
      </c>
      <c r="H858" s="12">
        <v>1</v>
      </c>
      <c r="I858" s="15">
        <f t="shared" si="78"/>
        <v>0</v>
      </c>
      <c r="J858" s="15">
        <f t="shared" si="79"/>
        <v>0</v>
      </c>
      <c r="K858" s="13">
        <v>1.9</v>
      </c>
      <c r="L858" s="12">
        <f t="shared" si="80"/>
        <v>2.41961249435E-3</v>
      </c>
      <c r="M858">
        <f t="shared" si="81"/>
        <v>3</v>
      </c>
      <c r="N858">
        <f t="shared" si="82"/>
        <v>0</v>
      </c>
      <c r="O858">
        <f t="shared" si="83"/>
        <v>0</v>
      </c>
    </row>
    <row r="859" spans="1:15">
      <c r="A859" s="12" t="s">
        <v>41</v>
      </c>
      <c r="B859" s="12">
        <v>1100</v>
      </c>
      <c r="C859" s="14">
        <v>0.25016485700000002</v>
      </c>
      <c r="D859" s="13">
        <v>0.34200000000000003</v>
      </c>
      <c r="E859" s="13">
        <v>56.5</v>
      </c>
      <c r="F859" s="13">
        <v>1.85</v>
      </c>
      <c r="G859" s="13">
        <v>0.22</v>
      </c>
      <c r="H859" s="12">
        <v>1</v>
      </c>
      <c r="I859" s="15">
        <f t="shared" si="78"/>
        <v>1.85</v>
      </c>
      <c r="J859" s="15">
        <f t="shared" si="79"/>
        <v>0.22</v>
      </c>
      <c r="K859" s="13">
        <v>376.6</v>
      </c>
      <c r="L859" s="12">
        <f t="shared" si="80"/>
        <v>0.40282796098425006</v>
      </c>
      <c r="M859">
        <f t="shared" si="81"/>
        <v>497</v>
      </c>
      <c r="N859">
        <f t="shared" si="82"/>
        <v>2</v>
      </c>
      <c r="O859">
        <f t="shared" si="83"/>
        <v>0.2</v>
      </c>
    </row>
    <row r="860" spans="1:15">
      <c r="A860" s="12" t="s">
        <v>41</v>
      </c>
      <c r="B860" s="12">
        <v>1100</v>
      </c>
      <c r="C860" s="14">
        <v>0.50030556169999996</v>
      </c>
      <c r="D860" s="13">
        <v>0.34200000000000003</v>
      </c>
      <c r="E860" s="13">
        <v>56.5</v>
      </c>
      <c r="F860" s="13">
        <v>1.85</v>
      </c>
      <c r="G860" s="13">
        <v>0.22</v>
      </c>
      <c r="H860" s="12">
        <v>1</v>
      </c>
      <c r="I860" s="15">
        <f t="shared" si="78"/>
        <v>1.85</v>
      </c>
      <c r="J860" s="15">
        <f t="shared" si="79"/>
        <v>0.22</v>
      </c>
      <c r="K860" s="13">
        <v>753.3</v>
      </c>
      <c r="L860" s="12">
        <f t="shared" si="80"/>
        <v>0.80561703072742497</v>
      </c>
      <c r="M860">
        <f t="shared" si="81"/>
        <v>994</v>
      </c>
      <c r="N860">
        <f t="shared" si="82"/>
        <v>4</v>
      </c>
      <c r="O860">
        <f t="shared" si="83"/>
        <v>0.5</v>
      </c>
    </row>
    <row r="861" spans="1:15">
      <c r="A861" s="12" t="s">
        <v>41</v>
      </c>
      <c r="B861" s="12">
        <v>6410</v>
      </c>
      <c r="C861" s="14">
        <v>0.11277813790000001</v>
      </c>
      <c r="D861" s="13">
        <v>0.30299999999999999</v>
      </c>
      <c r="E861" s="13">
        <v>56.5</v>
      </c>
      <c r="F861" s="13">
        <v>0</v>
      </c>
      <c r="G861" s="13">
        <v>0</v>
      </c>
      <c r="H861" s="12">
        <v>1</v>
      </c>
      <c r="I861" s="15">
        <f t="shared" si="78"/>
        <v>0</v>
      </c>
      <c r="J861" s="15">
        <f t="shared" si="79"/>
        <v>0</v>
      </c>
      <c r="K861" s="13">
        <v>150.4</v>
      </c>
      <c r="L861" s="12">
        <f t="shared" si="80"/>
        <v>0.16089211098158748</v>
      </c>
      <c r="M861">
        <f t="shared" si="81"/>
        <v>198</v>
      </c>
      <c r="N861">
        <f t="shared" si="82"/>
        <v>0</v>
      </c>
      <c r="O861">
        <f t="shared" si="83"/>
        <v>0</v>
      </c>
    </row>
    <row r="862" spans="1:15">
      <c r="A862" s="12" t="s">
        <v>41</v>
      </c>
      <c r="B862" s="12">
        <v>8340</v>
      </c>
      <c r="C862" s="14">
        <v>9.2025244699999995E-2</v>
      </c>
      <c r="D862" s="13">
        <v>0.23</v>
      </c>
      <c r="E862" s="13">
        <v>56.5</v>
      </c>
      <c r="F862" s="13">
        <v>1.77</v>
      </c>
      <c r="G862" s="13">
        <v>0.17699999999999999</v>
      </c>
      <c r="H862" s="12">
        <v>1</v>
      </c>
      <c r="I862" s="15">
        <f t="shared" si="78"/>
        <v>1.77</v>
      </c>
      <c r="J862" s="15">
        <f t="shared" si="79"/>
        <v>0.17699999999999999</v>
      </c>
      <c r="K862" s="13">
        <v>79.7</v>
      </c>
      <c r="L862" s="12">
        <f t="shared" si="80"/>
        <v>9.9655671239708324E-2</v>
      </c>
      <c r="M862">
        <f t="shared" si="81"/>
        <v>123</v>
      </c>
      <c r="N862">
        <f t="shared" si="82"/>
        <v>0</v>
      </c>
      <c r="O862">
        <f t="shared" si="83"/>
        <v>0</v>
      </c>
    </row>
    <row r="863" spans="1:15">
      <c r="A863" s="12" t="s">
        <v>41</v>
      </c>
      <c r="B863" s="12">
        <v>4340</v>
      </c>
      <c r="C863" s="14">
        <v>1.53546363E-2</v>
      </c>
      <c r="D863" s="13">
        <v>0.41299999999999998</v>
      </c>
      <c r="E863" s="13">
        <v>56.5</v>
      </c>
      <c r="F863" s="13">
        <v>0.7</v>
      </c>
      <c r="G863" s="13">
        <v>0.09</v>
      </c>
      <c r="H863" s="12">
        <v>1</v>
      </c>
      <c r="I863" s="15">
        <f t="shared" si="78"/>
        <v>0.7</v>
      </c>
      <c r="J863" s="15">
        <f t="shared" si="79"/>
        <v>0.09</v>
      </c>
      <c r="K863" s="13">
        <v>27.9</v>
      </c>
      <c r="L863" s="12">
        <f t="shared" si="80"/>
        <v>2.98577300618625E-2</v>
      </c>
      <c r="M863">
        <f t="shared" si="81"/>
        <v>37</v>
      </c>
      <c r="N863">
        <f t="shared" si="82"/>
        <v>0</v>
      </c>
      <c r="O863">
        <f t="shared" si="83"/>
        <v>0</v>
      </c>
    </row>
    <row r="864" spans="1:15">
      <c r="A864" s="12" t="s">
        <v>41</v>
      </c>
      <c r="B864" s="12">
        <v>4340</v>
      </c>
      <c r="C864" s="14">
        <v>0.11707094310000001</v>
      </c>
      <c r="D864" s="13">
        <v>0.41299999999999998</v>
      </c>
      <c r="E864" s="13">
        <v>56.5</v>
      </c>
      <c r="F864" s="13">
        <v>0.7</v>
      </c>
      <c r="G864" s="13">
        <v>0.09</v>
      </c>
      <c r="H864" s="12">
        <v>1</v>
      </c>
      <c r="I864" s="15">
        <f t="shared" si="78"/>
        <v>0.7</v>
      </c>
      <c r="J864" s="15">
        <f t="shared" si="79"/>
        <v>0.09</v>
      </c>
      <c r="K864" s="13">
        <v>212.9</v>
      </c>
      <c r="L864" s="12">
        <f t="shared" si="80"/>
        <v>0.22764932681391248</v>
      </c>
      <c r="M864">
        <f t="shared" si="81"/>
        <v>281</v>
      </c>
      <c r="N864">
        <f t="shared" si="82"/>
        <v>0</v>
      </c>
      <c r="O864">
        <f t="shared" si="83"/>
        <v>0.1</v>
      </c>
    </row>
    <row r="865" spans="1:15">
      <c r="A865" s="12" t="s">
        <v>41</v>
      </c>
      <c r="B865" s="12">
        <v>2210</v>
      </c>
      <c r="C865" s="14">
        <v>3.5215395218999999</v>
      </c>
      <c r="D865" s="13">
        <v>0.26800000000000002</v>
      </c>
      <c r="E865" s="13">
        <v>56.5</v>
      </c>
      <c r="F865" s="13">
        <v>1.92</v>
      </c>
      <c r="G865" s="13">
        <v>0.50600000000000001</v>
      </c>
      <c r="H865" s="12">
        <v>1</v>
      </c>
      <c r="I865" s="15">
        <f t="shared" si="78"/>
        <v>1.92</v>
      </c>
      <c r="J865" s="15">
        <f t="shared" si="79"/>
        <v>0.50600000000000001</v>
      </c>
      <c r="K865" s="13">
        <v>3552</v>
      </c>
      <c r="L865" s="12">
        <f t="shared" si="80"/>
        <v>4.4435959533841505</v>
      </c>
      <c r="M865">
        <f t="shared" si="81"/>
        <v>5481</v>
      </c>
      <c r="N865">
        <f t="shared" si="82"/>
        <v>23</v>
      </c>
      <c r="O865">
        <f t="shared" si="83"/>
        <v>6.1</v>
      </c>
    </row>
    <row r="866" spans="1:15">
      <c r="A866" s="12" t="s">
        <v>41</v>
      </c>
      <c r="B866" s="12">
        <v>8140</v>
      </c>
      <c r="C866" s="14">
        <v>0.74177944979999999</v>
      </c>
      <c r="D866" s="13">
        <v>0.70299999999999996</v>
      </c>
      <c r="E866" s="13">
        <v>56.5</v>
      </c>
      <c r="F866" s="13">
        <v>1.2</v>
      </c>
      <c r="G866" s="13">
        <v>0.48</v>
      </c>
      <c r="H866" s="12">
        <v>1</v>
      </c>
      <c r="I866" s="15">
        <f t="shared" si="78"/>
        <v>1.2</v>
      </c>
      <c r="J866" s="15">
        <f t="shared" si="79"/>
        <v>0.48</v>
      </c>
      <c r="K866" s="13">
        <v>2295.6999999999998</v>
      </c>
      <c r="L866" s="12">
        <f t="shared" si="80"/>
        <v>2.4552590713609246</v>
      </c>
      <c r="M866">
        <f t="shared" si="81"/>
        <v>3029</v>
      </c>
      <c r="N866">
        <f t="shared" si="82"/>
        <v>8</v>
      </c>
      <c r="O866">
        <f t="shared" si="83"/>
        <v>3.2</v>
      </c>
    </row>
    <row r="867" spans="1:15">
      <c r="A867" s="12" t="s">
        <v>41</v>
      </c>
      <c r="B867" s="12">
        <v>4340</v>
      </c>
      <c r="C867" s="14">
        <v>2.9056499100000001E-2</v>
      </c>
      <c r="D867" s="13">
        <v>0.41299999999999998</v>
      </c>
      <c r="E867" s="13">
        <v>56.5</v>
      </c>
      <c r="F867" s="13">
        <v>0.7</v>
      </c>
      <c r="G867" s="13">
        <v>0.09</v>
      </c>
      <c r="H867" s="12">
        <v>1</v>
      </c>
      <c r="I867" s="15">
        <f t="shared" si="78"/>
        <v>0.7</v>
      </c>
      <c r="J867" s="15">
        <f t="shared" si="79"/>
        <v>0.09</v>
      </c>
      <c r="K867" s="13">
        <v>52.8</v>
      </c>
      <c r="L867" s="12">
        <f t="shared" si="80"/>
        <v>5.6501573187412502E-2</v>
      </c>
      <c r="M867">
        <f t="shared" si="81"/>
        <v>70</v>
      </c>
      <c r="N867">
        <f t="shared" si="82"/>
        <v>0</v>
      </c>
      <c r="O867">
        <f t="shared" si="83"/>
        <v>0</v>
      </c>
    </row>
    <row r="868" spans="1:15">
      <c r="A868" s="12" t="s">
        <v>41</v>
      </c>
      <c r="B868" s="12">
        <v>2210</v>
      </c>
      <c r="C868" s="14">
        <v>2.7197455068999998</v>
      </c>
      <c r="D868" s="13">
        <v>0.26800000000000002</v>
      </c>
      <c r="E868" s="13">
        <v>56.5</v>
      </c>
      <c r="F868" s="13">
        <v>1.92</v>
      </c>
      <c r="G868" s="13">
        <v>0.50600000000000001</v>
      </c>
      <c r="H868" s="12">
        <v>1</v>
      </c>
      <c r="I868" s="15">
        <f t="shared" si="78"/>
        <v>1.92</v>
      </c>
      <c r="J868" s="15">
        <f t="shared" si="79"/>
        <v>0.50600000000000001</v>
      </c>
      <c r="K868" s="13">
        <v>2743.3</v>
      </c>
      <c r="L868" s="12">
        <f t="shared" si="80"/>
        <v>3.4318655387899835</v>
      </c>
      <c r="M868">
        <f t="shared" si="81"/>
        <v>4233</v>
      </c>
      <c r="N868">
        <f t="shared" si="82"/>
        <v>18</v>
      </c>
      <c r="O868">
        <f t="shared" si="83"/>
        <v>4.7</v>
      </c>
    </row>
    <row r="869" spans="1:15">
      <c r="A869" s="12" t="s">
        <v>41</v>
      </c>
      <c r="B869" s="12">
        <v>4340</v>
      </c>
      <c r="C869" s="14">
        <v>2.60873563E-2</v>
      </c>
      <c r="D869" s="13">
        <v>0.41299999999999998</v>
      </c>
      <c r="E869" s="13">
        <v>56.5</v>
      </c>
      <c r="F869" s="13">
        <v>0.7</v>
      </c>
      <c r="G869" s="13">
        <v>0.09</v>
      </c>
      <c r="H869" s="12">
        <v>1</v>
      </c>
      <c r="I869" s="15">
        <f t="shared" si="78"/>
        <v>0.7</v>
      </c>
      <c r="J869" s="15">
        <f t="shared" si="79"/>
        <v>0.09</v>
      </c>
      <c r="K869" s="13">
        <v>47.4</v>
      </c>
      <c r="L869" s="12">
        <f t="shared" si="80"/>
        <v>5.0727951298529167E-2</v>
      </c>
      <c r="M869">
        <f t="shared" si="81"/>
        <v>63</v>
      </c>
      <c r="N869">
        <f t="shared" si="82"/>
        <v>0</v>
      </c>
      <c r="O869">
        <f t="shared" si="83"/>
        <v>0</v>
      </c>
    </row>
    <row r="870" spans="1:15">
      <c r="A870" s="12" t="s">
        <v>41</v>
      </c>
      <c r="B870" s="12">
        <v>6410</v>
      </c>
      <c r="C870" s="14">
        <v>3.5603880999999999E-3</v>
      </c>
      <c r="D870" s="13">
        <v>0.30299999999999999</v>
      </c>
      <c r="E870" s="13">
        <v>56.5</v>
      </c>
      <c r="F870" s="13">
        <v>0</v>
      </c>
      <c r="G870" s="13">
        <v>0</v>
      </c>
      <c r="H870" s="12">
        <v>1</v>
      </c>
      <c r="I870" s="15">
        <f t="shared" si="78"/>
        <v>0</v>
      </c>
      <c r="J870" s="15">
        <f t="shared" si="79"/>
        <v>0</v>
      </c>
      <c r="K870" s="13">
        <v>4.0999999999999996</v>
      </c>
      <c r="L870" s="12">
        <f t="shared" si="80"/>
        <v>5.0793386731624998E-3</v>
      </c>
      <c r="M870">
        <f t="shared" si="81"/>
        <v>6</v>
      </c>
      <c r="N870">
        <f t="shared" si="82"/>
        <v>0</v>
      </c>
      <c r="O870">
        <f t="shared" si="83"/>
        <v>0</v>
      </c>
    </row>
    <row r="871" spans="1:15">
      <c r="A871" s="12" t="s">
        <v>41</v>
      </c>
      <c r="B871" s="12">
        <v>6410</v>
      </c>
      <c r="C871" s="14">
        <v>0.46007897780000001</v>
      </c>
      <c r="D871" s="13">
        <v>0.30299999999999999</v>
      </c>
      <c r="E871" s="13">
        <v>56.5</v>
      </c>
      <c r="F871" s="13">
        <v>0</v>
      </c>
      <c r="G871" s="13">
        <v>0</v>
      </c>
      <c r="H871" s="12">
        <v>1</v>
      </c>
      <c r="I871" s="15">
        <f t="shared" si="78"/>
        <v>0</v>
      </c>
      <c r="J871" s="15">
        <f t="shared" si="79"/>
        <v>0</v>
      </c>
      <c r="K871" s="13">
        <v>613.70000000000005</v>
      </c>
      <c r="L871" s="12">
        <f t="shared" si="80"/>
        <v>0.65636017170392502</v>
      </c>
      <c r="M871">
        <f t="shared" si="81"/>
        <v>810</v>
      </c>
      <c r="N871">
        <f t="shared" si="82"/>
        <v>0</v>
      </c>
      <c r="O871">
        <f t="shared" si="83"/>
        <v>0</v>
      </c>
    </row>
    <row r="872" spans="1:15">
      <c r="A872" s="12" t="s">
        <v>41</v>
      </c>
      <c r="B872" s="12">
        <v>4340</v>
      </c>
      <c r="C872" s="14">
        <v>2.0382509854999999</v>
      </c>
      <c r="D872" s="13">
        <v>0.41299999999999998</v>
      </c>
      <c r="E872" s="13">
        <v>56.5</v>
      </c>
      <c r="F872" s="13">
        <v>0.7</v>
      </c>
      <c r="G872" s="13">
        <v>0.09</v>
      </c>
      <c r="H872" s="12">
        <v>1</v>
      </c>
      <c r="I872" s="15">
        <f t="shared" si="78"/>
        <v>0.7</v>
      </c>
      <c r="J872" s="15">
        <f t="shared" si="79"/>
        <v>0.09</v>
      </c>
      <c r="K872" s="13">
        <v>3705.9</v>
      </c>
      <c r="L872" s="12">
        <f t="shared" si="80"/>
        <v>3.9634639684291457</v>
      </c>
      <c r="M872">
        <f t="shared" si="81"/>
        <v>4889</v>
      </c>
      <c r="N872">
        <f t="shared" si="82"/>
        <v>8</v>
      </c>
      <c r="O872">
        <f t="shared" si="83"/>
        <v>1</v>
      </c>
    </row>
    <row r="873" spans="1:15">
      <c r="A873" s="12" t="s">
        <v>41</v>
      </c>
      <c r="B873" s="12">
        <v>4340</v>
      </c>
      <c r="C873" s="14">
        <v>0.16004872470000001</v>
      </c>
      <c r="D873" s="13">
        <v>0.41299999999999998</v>
      </c>
      <c r="E873" s="13">
        <v>56.5</v>
      </c>
      <c r="F873" s="13">
        <v>0.7</v>
      </c>
      <c r="G873" s="13">
        <v>0.09</v>
      </c>
      <c r="H873" s="12">
        <v>1</v>
      </c>
      <c r="I873" s="15">
        <f t="shared" si="78"/>
        <v>0.7</v>
      </c>
      <c r="J873" s="15">
        <f t="shared" si="79"/>
        <v>0.09</v>
      </c>
      <c r="K873" s="13">
        <v>291</v>
      </c>
      <c r="L873" s="12">
        <f t="shared" si="80"/>
        <v>0.31122141387601249</v>
      </c>
      <c r="M873">
        <f t="shared" si="81"/>
        <v>384</v>
      </c>
      <c r="N873">
        <f t="shared" si="82"/>
        <v>1</v>
      </c>
      <c r="O873">
        <f t="shared" si="83"/>
        <v>0.1</v>
      </c>
    </row>
    <row r="874" spans="1:15">
      <c r="A874" s="12" t="s">
        <v>41</v>
      </c>
      <c r="B874" s="12">
        <v>8340</v>
      </c>
      <c r="C874" s="14">
        <v>4.56552738E-2</v>
      </c>
      <c r="D874" s="13">
        <v>0.23</v>
      </c>
      <c r="E874" s="13">
        <v>56.5</v>
      </c>
      <c r="F874" s="13">
        <v>1.77</v>
      </c>
      <c r="G874" s="13">
        <v>0.17699999999999999</v>
      </c>
      <c r="H874" s="12">
        <v>1</v>
      </c>
      <c r="I874" s="15">
        <f t="shared" si="78"/>
        <v>1.77</v>
      </c>
      <c r="J874" s="15">
        <f t="shared" si="79"/>
        <v>0.17699999999999999</v>
      </c>
      <c r="K874" s="13">
        <v>39.5</v>
      </c>
      <c r="L874" s="12">
        <f t="shared" si="80"/>
        <v>4.9440856919250008E-2</v>
      </c>
      <c r="M874">
        <f t="shared" si="81"/>
        <v>61</v>
      </c>
      <c r="N874">
        <f t="shared" si="82"/>
        <v>0</v>
      </c>
      <c r="O874">
        <f t="shared" si="83"/>
        <v>0</v>
      </c>
    </row>
    <row r="875" spans="1:15">
      <c r="A875" s="12" t="s">
        <v>41</v>
      </c>
      <c r="B875" s="12">
        <v>8340</v>
      </c>
      <c r="C875" s="14">
        <v>0.43157646849999998</v>
      </c>
      <c r="D875" s="13">
        <v>0.23</v>
      </c>
      <c r="E875" s="13">
        <v>56.5</v>
      </c>
      <c r="F875" s="13">
        <v>1.77</v>
      </c>
      <c r="G875" s="13">
        <v>0.17699999999999999</v>
      </c>
      <c r="H875" s="12">
        <v>1</v>
      </c>
      <c r="I875" s="15">
        <f t="shared" si="78"/>
        <v>1.77</v>
      </c>
      <c r="J875" s="15">
        <f t="shared" si="79"/>
        <v>0.17699999999999999</v>
      </c>
      <c r="K875" s="13">
        <v>373.6</v>
      </c>
      <c r="L875" s="12">
        <f t="shared" si="80"/>
        <v>0.46736135067979173</v>
      </c>
      <c r="M875">
        <f t="shared" si="81"/>
        <v>576</v>
      </c>
      <c r="N875">
        <f t="shared" si="82"/>
        <v>2</v>
      </c>
      <c r="O875">
        <f t="shared" si="83"/>
        <v>0.2</v>
      </c>
    </row>
    <row r="876" spans="1:15">
      <c r="A876" s="12" t="s">
        <v>41</v>
      </c>
      <c r="B876" s="12">
        <v>4340</v>
      </c>
      <c r="C876" s="14">
        <v>2.4285435838999998</v>
      </c>
      <c r="D876" s="13">
        <v>0.41299999999999998</v>
      </c>
      <c r="E876" s="13">
        <v>56.5</v>
      </c>
      <c r="F876" s="13">
        <v>0.7</v>
      </c>
      <c r="G876" s="13">
        <v>0.09</v>
      </c>
      <c r="H876" s="12">
        <v>1</v>
      </c>
      <c r="I876" s="15">
        <f t="shared" si="78"/>
        <v>0.7</v>
      </c>
      <c r="J876" s="15">
        <f t="shared" si="79"/>
        <v>0.09</v>
      </c>
      <c r="K876" s="13">
        <v>4415.5</v>
      </c>
      <c r="L876" s="12">
        <f t="shared" si="80"/>
        <v>4.7224041882095449</v>
      </c>
      <c r="M876">
        <f t="shared" si="81"/>
        <v>5825</v>
      </c>
      <c r="N876">
        <f t="shared" si="82"/>
        <v>9</v>
      </c>
      <c r="O876">
        <f t="shared" si="83"/>
        <v>1.2</v>
      </c>
    </row>
    <row r="877" spans="1:15">
      <c r="A877" s="12" t="s">
        <v>41</v>
      </c>
      <c r="B877" s="12">
        <v>5100</v>
      </c>
      <c r="C877" s="14">
        <v>4.6996867499999997E-2</v>
      </c>
      <c r="D877" s="13">
        <v>1</v>
      </c>
      <c r="E877" s="13">
        <v>56.5</v>
      </c>
      <c r="F877" s="13">
        <v>0.6</v>
      </c>
      <c r="G877" s="13">
        <v>0.05</v>
      </c>
      <c r="H877" s="12">
        <v>1</v>
      </c>
      <c r="I877" s="15">
        <f t="shared" si="78"/>
        <v>0.6</v>
      </c>
      <c r="J877" s="15">
        <f t="shared" si="79"/>
        <v>0.05</v>
      </c>
      <c r="K877" s="13">
        <v>1293.8</v>
      </c>
      <c r="L877" s="12">
        <f t="shared" si="80"/>
        <v>0.2212769178125</v>
      </c>
      <c r="M877">
        <f t="shared" si="81"/>
        <v>273</v>
      </c>
      <c r="N877">
        <f t="shared" si="82"/>
        <v>0</v>
      </c>
      <c r="O877">
        <f t="shared" si="83"/>
        <v>0</v>
      </c>
    </row>
    <row r="878" spans="1:15">
      <c r="A878" s="12" t="s">
        <v>41</v>
      </c>
      <c r="B878" s="12">
        <v>6410</v>
      </c>
      <c r="C878" s="14">
        <v>0.25168278379999998</v>
      </c>
      <c r="D878" s="13">
        <v>0.30299999999999999</v>
      </c>
      <c r="E878" s="13">
        <v>56.5</v>
      </c>
      <c r="F878" s="13">
        <v>0</v>
      </c>
      <c r="G878" s="13">
        <v>0</v>
      </c>
      <c r="H878" s="12">
        <v>1</v>
      </c>
      <c r="I878" s="15">
        <f t="shared" si="78"/>
        <v>0</v>
      </c>
      <c r="J878" s="15">
        <f t="shared" si="79"/>
        <v>0</v>
      </c>
      <c r="K878" s="13">
        <v>287</v>
      </c>
      <c r="L878" s="12">
        <f t="shared" si="80"/>
        <v>0.35905695143867494</v>
      </c>
      <c r="M878">
        <f t="shared" si="81"/>
        <v>443</v>
      </c>
      <c r="N878">
        <f t="shared" si="82"/>
        <v>0</v>
      </c>
      <c r="O878">
        <f t="shared" si="83"/>
        <v>0</v>
      </c>
    </row>
    <row r="879" spans="1:15">
      <c r="A879" s="12" t="s">
        <v>41</v>
      </c>
      <c r="B879" s="12">
        <v>8340</v>
      </c>
      <c r="C879" s="14">
        <v>3.5498090400000001E-2</v>
      </c>
      <c r="D879" s="13">
        <v>0.23</v>
      </c>
      <c r="E879" s="13">
        <v>56.5</v>
      </c>
      <c r="F879" s="13">
        <v>1.77</v>
      </c>
      <c r="G879" s="13">
        <v>0.17699999999999999</v>
      </c>
      <c r="H879" s="12">
        <v>1</v>
      </c>
      <c r="I879" s="15">
        <f t="shared" si="78"/>
        <v>1.77</v>
      </c>
      <c r="J879" s="15">
        <f t="shared" si="79"/>
        <v>0.17699999999999999</v>
      </c>
      <c r="K879" s="13">
        <v>30.7</v>
      </c>
      <c r="L879" s="12">
        <f t="shared" si="80"/>
        <v>3.8441473729000003E-2</v>
      </c>
      <c r="M879">
        <f t="shared" si="81"/>
        <v>47</v>
      </c>
      <c r="N879">
        <f t="shared" si="82"/>
        <v>0</v>
      </c>
      <c r="O879">
        <f t="shared" si="83"/>
        <v>0</v>
      </c>
    </row>
    <row r="880" spans="1:15">
      <c r="A880" s="12" t="s">
        <v>41</v>
      </c>
      <c r="B880" s="12">
        <v>2210</v>
      </c>
      <c r="C880" s="14">
        <v>1.7960699999999999E-5</v>
      </c>
      <c r="D880" s="13">
        <v>0.26800000000000002</v>
      </c>
      <c r="E880" s="13">
        <v>56.5</v>
      </c>
      <c r="F880" s="13">
        <v>1.92</v>
      </c>
      <c r="G880" s="13">
        <v>0.50600000000000001</v>
      </c>
      <c r="H880" s="12">
        <v>1</v>
      </c>
      <c r="I880" s="15">
        <f t="shared" si="78"/>
        <v>1.92</v>
      </c>
      <c r="J880" s="15">
        <f t="shared" si="79"/>
        <v>0.50600000000000001</v>
      </c>
      <c r="K880" s="13">
        <v>0</v>
      </c>
      <c r="L880" s="12">
        <f t="shared" si="80"/>
        <v>2.2663409949999999E-5</v>
      </c>
      <c r="M880">
        <f t="shared" si="81"/>
        <v>0</v>
      </c>
      <c r="N880">
        <f t="shared" si="82"/>
        <v>0</v>
      </c>
      <c r="O880">
        <f t="shared" si="83"/>
        <v>0</v>
      </c>
    </row>
    <row r="881" spans="1:15">
      <c r="A881" s="12" t="s">
        <v>41</v>
      </c>
      <c r="B881" s="12">
        <v>5100</v>
      </c>
      <c r="C881" s="14">
        <v>4.42926508E-2</v>
      </c>
      <c r="D881" s="13">
        <v>1</v>
      </c>
      <c r="E881" s="13">
        <v>56.5</v>
      </c>
      <c r="F881" s="13">
        <v>0.6</v>
      </c>
      <c r="G881" s="13">
        <v>0.05</v>
      </c>
      <c r="H881" s="12">
        <v>1</v>
      </c>
      <c r="I881" s="15">
        <f t="shared" si="78"/>
        <v>0.6</v>
      </c>
      <c r="J881" s="15">
        <f t="shared" si="79"/>
        <v>0.05</v>
      </c>
      <c r="K881" s="13">
        <v>953.2</v>
      </c>
      <c r="L881" s="12">
        <f t="shared" si="80"/>
        <v>0.20854456418333334</v>
      </c>
      <c r="M881">
        <f t="shared" si="81"/>
        <v>257</v>
      </c>
      <c r="N881">
        <f t="shared" si="82"/>
        <v>0</v>
      </c>
      <c r="O881">
        <f t="shared" si="83"/>
        <v>0</v>
      </c>
    </row>
    <row r="882" spans="1:15">
      <c r="A882" s="12" t="s">
        <v>41</v>
      </c>
      <c r="B882" s="12">
        <v>2210</v>
      </c>
      <c r="C882" s="14">
        <v>1.9339799800000002E-2</v>
      </c>
      <c r="D882" s="13">
        <v>0.26800000000000002</v>
      </c>
      <c r="E882" s="13">
        <v>56.5</v>
      </c>
      <c r="F882" s="13">
        <v>1.92</v>
      </c>
      <c r="G882" s="13">
        <v>0.50600000000000001</v>
      </c>
      <c r="H882" s="12">
        <v>1</v>
      </c>
      <c r="I882" s="15">
        <f t="shared" si="78"/>
        <v>1.92</v>
      </c>
      <c r="J882" s="15">
        <f t="shared" si="79"/>
        <v>0.50600000000000001</v>
      </c>
      <c r="K882" s="13">
        <v>410.5</v>
      </c>
      <c r="L882" s="12">
        <f t="shared" si="80"/>
        <v>2.4403604047633337E-2</v>
      </c>
      <c r="M882">
        <f t="shared" si="81"/>
        <v>30</v>
      </c>
      <c r="N882">
        <f t="shared" si="82"/>
        <v>0</v>
      </c>
      <c r="O882">
        <f t="shared" si="83"/>
        <v>0</v>
      </c>
    </row>
    <row r="883" spans="1:15">
      <c r="A883" s="12" t="s">
        <v>41</v>
      </c>
      <c r="B883" s="12">
        <v>8340</v>
      </c>
      <c r="C883" s="14">
        <v>1.83625761E-2</v>
      </c>
      <c r="D883" s="13">
        <v>0.23</v>
      </c>
      <c r="E883" s="13">
        <v>56.5</v>
      </c>
      <c r="F883" s="13">
        <v>1.77</v>
      </c>
      <c r="G883" s="13">
        <v>0.17699999999999999</v>
      </c>
      <c r="H883" s="12">
        <v>1</v>
      </c>
      <c r="I883" s="15">
        <f t="shared" si="78"/>
        <v>1.77</v>
      </c>
      <c r="J883" s="15">
        <f t="shared" si="79"/>
        <v>0.17699999999999999</v>
      </c>
      <c r="K883" s="13">
        <v>18.600000000000001</v>
      </c>
      <c r="L883" s="12">
        <f t="shared" si="80"/>
        <v>1.9885139701625001E-2</v>
      </c>
      <c r="M883">
        <f t="shared" si="81"/>
        <v>25</v>
      </c>
      <c r="N883">
        <f t="shared" si="82"/>
        <v>0</v>
      </c>
      <c r="O883">
        <f t="shared" si="83"/>
        <v>0</v>
      </c>
    </row>
    <row r="884" spans="1:15">
      <c r="A884" s="12" t="s">
        <v>41</v>
      </c>
      <c r="B884" s="12">
        <v>6460</v>
      </c>
      <c r="C884" s="14">
        <v>6.7714066E-3</v>
      </c>
      <c r="D884" s="13">
        <v>0.30299999999999999</v>
      </c>
      <c r="E884" s="13">
        <v>56.5</v>
      </c>
      <c r="F884" s="13">
        <v>0</v>
      </c>
      <c r="G884" s="13">
        <v>0</v>
      </c>
      <c r="H884" s="12">
        <v>1</v>
      </c>
      <c r="I884" s="15">
        <f t="shared" si="78"/>
        <v>0</v>
      </c>
      <c r="J884" s="15">
        <f t="shared" si="79"/>
        <v>0</v>
      </c>
      <c r="K884" s="13">
        <v>253.3</v>
      </c>
      <c r="L884" s="12">
        <f t="shared" si="80"/>
        <v>9.6602579407249981E-3</v>
      </c>
      <c r="M884">
        <f t="shared" si="81"/>
        <v>12</v>
      </c>
      <c r="N884">
        <f t="shared" si="82"/>
        <v>0</v>
      </c>
      <c r="O884">
        <f t="shared" si="83"/>
        <v>0</v>
      </c>
    </row>
    <row r="885" spans="1:15">
      <c r="A885" s="12" t="s">
        <v>41</v>
      </c>
      <c r="B885" s="12">
        <v>2210</v>
      </c>
      <c r="C885" s="14">
        <v>4.0862029999999999E-4</v>
      </c>
      <c r="D885" s="13">
        <v>0.26800000000000002</v>
      </c>
      <c r="E885" s="13">
        <v>56.5</v>
      </c>
      <c r="F885" s="13">
        <v>1.92</v>
      </c>
      <c r="G885" s="13">
        <v>0.50600000000000001</v>
      </c>
      <c r="H885" s="12">
        <v>1</v>
      </c>
      <c r="I885" s="15">
        <f t="shared" si="78"/>
        <v>1.92</v>
      </c>
      <c r="J885" s="15">
        <f t="shared" si="79"/>
        <v>0.50600000000000001</v>
      </c>
      <c r="K885" s="13">
        <v>0.4</v>
      </c>
      <c r="L885" s="12">
        <f t="shared" si="80"/>
        <v>5.1561071521666671E-4</v>
      </c>
      <c r="M885">
        <f t="shared" si="81"/>
        <v>1</v>
      </c>
      <c r="N885">
        <f t="shared" si="82"/>
        <v>0</v>
      </c>
      <c r="O885">
        <f t="shared" si="83"/>
        <v>0</v>
      </c>
    </row>
    <row r="886" spans="1:15">
      <c r="A886" s="12" t="s">
        <v>41</v>
      </c>
      <c r="B886" s="12">
        <v>4340</v>
      </c>
      <c r="C886" s="14">
        <v>2.2736133903</v>
      </c>
      <c r="D886" s="13">
        <v>0.41299999999999998</v>
      </c>
      <c r="E886" s="13">
        <v>56.5</v>
      </c>
      <c r="F886" s="13">
        <v>0.7</v>
      </c>
      <c r="G886" s="13">
        <v>0.09</v>
      </c>
      <c r="H886" s="12">
        <v>1</v>
      </c>
      <c r="I886" s="15">
        <f t="shared" si="78"/>
        <v>0.7</v>
      </c>
      <c r="J886" s="15">
        <f t="shared" si="79"/>
        <v>0.09</v>
      </c>
      <c r="K886" s="13">
        <v>4133.8999999999996</v>
      </c>
      <c r="L886" s="12">
        <f t="shared" si="80"/>
        <v>4.4211359713296119</v>
      </c>
      <c r="M886">
        <f t="shared" si="81"/>
        <v>5453</v>
      </c>
      <c r="N886">
        <f t="shared" si="82"/>
        <v>8</v>
      </c>
      <c r="O886">
        <f t="shared" si="83"/>
        <v>1.1000000000000001</v>
      </c>
    </row>
    <row r="887" spans="1:15">
      <c r="A887" s="12" t="s">
        <v>41</v>
      </c>
      <c r="B887" s="12">
        <v>3200</v>
      </c>
      <c r="C887" s="14">
        <v>6.3607165100000002E-2</v>
      </c>
      <c r="D887" s="13">
        <v>0.4</v>
      </c>
      <c r="E887" s="13">
        <v>56.5</v>
      </c>
      <c r="F887" s="13">
        <v>1.2</v>
      </c>
      <c r="G887" s="13">
        <v>6.4000000000000001E-2</v>
      </c>
      <c r="H887" s="12">
        <v>1</v>
      </c>
      <c r="I887" s="15">
        <f t="shared" si="78"/>
        <v>1.2</v>
      </c>
      <c r="J887" s="15">
        <f t="shared" si="79"/>
        <v>6.4000000000000001E-2</v>
      </c>
      <c r="K887" s="13">
        <v>112</v>
      </c>
      <c r="L887" s="12">
        <f t="shared" si="80"/>
        <v>0.11979349427166668</v>
      </c>
      <c r="M887">
        <f t="shared" si="81"/>
        <v>148</v>
      </c>
      <c r="N887">
        <f t="shared" si="82"/>
        <v>0</v>
      </c>
      <c r="O887">
        <f t="shared" si="83"/>
        <v>0</v>
      </c>
    </row>
    <row r="888" spans="1:15">
      <c r="A888" s="12" t="s">
        <v>41</v>
      </c>
      <c r="B888" s="12">
        <v>4340</v>
      </c>
      <c r="C888" s="14">
        <v>7.2924115999999997E-2</v>
      </c>
      <c r="D888" s="13">
        <v>0.41299999999999998</v>
      </c>
      <c r="E888" s="13">
        <v>56.5</v>
      </c>
      <c r="F888" s="13">
        <v>0.7</v>
      </c>
      <c r="G888" s="13">
        <v>0.09</v>
      </c>
      <c r="H888" s="12">
        <v>1</v>
      </c>
      <c r="I888" s="15">
        <f t="shared" si="78"/>
        <v>0.7</v>
      </c>
      <c r="J888" s="15">
        <f t="shared" si="79"/>
        <v>0.09</v>
      </c>
      <c r="K888" s="13">
        <v>132.6</v>
      </c>
      <c r="L888" s="12">
        <f t="shared" si="80"/>
        <v>0.14180398206683331</v>
      </c>
      <c r="M888">
        <f t="shared" si="81"/>
        <v>175</v>
      </c>
      <c r="N888">
        <f t="shared" si="82"/>
        <v>0</v>
      </c>
      <c r="O888">
        <f t="shared" si="83"/>
        <v>0</v>
      </c>
    </row>
    <row r="889" spans="1:15">
      <c r="A889" s="12" t="s">
        <v>41</v>
      </c>
      <c r="B889" s="12">
        <v>6410</v>
      </c>
      <c r="C889" s="14">
        <v>8.746979E-4</v>
      </c>
      <c r="D889" s="13">
        <v>0.30299999999999999</v>
      </c>
      <c r="E889" s="13">
        <v>56.5</v>
      </c>
      <c r="F889" s="13">
        <v>0</v>
      </c>
      <c r="G889" s="13">
        <v>0</v>
      </c>
      <c r="H889" s="12">
        <v>1</v>
      </c>
      <c r="I889" s="15">
        <f t="shared" si="78"/>
        <v>0</v>
      </c>
      <c r="J889" s="15">
        <f t="shared" si="79"/>
        <v>0</v>
      </c>
      <c r="K889" s="13">
        <v>1</v>
      </c>
      <c r="L889" s="12">
        <f t="shared" si="80"/>
        <v>1.2478658915874999E-3</v>
      </c>
      <c r="M889">
        <f t="shared" si="81"/>
        <v>2</v>
      </c>
      <c r="N889">
        <f t="shared" si="82"/>
        <v>0</v>
      </c>
      <c r="O889">
        <f t="shared" si="83"/>
        <v>0</v>
      </c>
    </row>
    <row r="890" spans="1:15">
      <c r="A890" s="12" t="s">
        <v>41</v>
      </c>
      <c r="B890" s="12">
        <v>4340</v>
      </c>
      <c r="C890" s="14">
        <v>0.49673938140000001</v>
      </c>
      <c r="D890" s="13">
        <v>0.41299999999999998</v>
      </c>
      <c r="E890" s="13">
        <v>56.5</v>
      </c>
      <c r="F890" s="13">
        <v>0.7</v>
      </c>
      <c r="G890" s="13">
        <v>0.09</v>
      </c>
      <c r="H890" s="12">
        <v>1</v>
      </c>
      <c r="I890" s="15">
        <f t="shared" si="78"/>
        <v>0.7</v>
      </c>
      <c r="J890" s="15">
        <f t="shared" si="79"/>
        <v>0.09</v>
      </c>
      <c r="K890" s="13">
        <v>903.2</v>
      </c>
      <c r="L890" s="12">
        <f t="shared" si="80"/>
        <v>0.9659304246065249</v>
      </c>
      <c r="M890">
        <f t="shared" si="81"/>
        <v>1191</v>
      </c>
      <c r="N890">
        <f t="shared" si="82"/>
        <v>2</v>
      </c>
      <c r="O890">
        <f t="shared" si="83"/>
        <v>0.2</v>
      </c>
    </row>
    <row r="891" spans="1:15">
      <c r="A891" s="12" t="s">
        <v>41</v>
      </c>
      <c r="B891" s="12">
        <v>4340</v>
      </c>
      <c r="C891" s="14">
        <v>3.29766711E-2</v>
      </c>
      <c r="D891" s="13">
        <v>0.41299999999999998</v>
      </c>
      <c r="E891" s="13">
        <v>56.5</v>
      </c>
      <c r="F891" s="13">
        <v>0.7</v>
      </c>
      <c r="G891" s="13">
        <v>0.09</v>
      </c>
      <c r="H891" s="12">
        <v>1</v>
      </c>
      <c r="I891" s="15">
        <f t="shared" si="78"/>
        <v>0.7</v>
      </c>
      <c r="J891" s="15">
        <f t="shared" si="79"/>
        <v>0.09</v>
      </c>
      <c r="K891" s="13">
        <v>60</v>
      </c>
      <c r="L891" s="12">
        <f t="shared" si="80"/>
        <v>6.4124510981912505E-2</v>
      </c>
      <c r="M891">
        <f t="shared" si="81"/>
        <v>79</v>
      </c>
      <c r="N891">
        <f t="shared" si="82"/>
        <v>0</v>
      </c>
      <c r="O891">
        <f t="shared" si="83"/>
        <v>0</v>
      </c>
    </row>
    <row r="892" spans="1:15">
      <c r="A892" s="12" t="s">
        <v>41</v>
      </c>
      <c r="B892" s="12">
        <v>8340</v>
      </c>
      <c r="C892" s="14">
        <v>0.30697315600000002</v>
      </c>
      <c r="D892" s="13">
        <v>0.23</v>
      </c>
      <c r="E892" s="13">
        <v>56.5</v>
      </c>
      <c r="F892" s="13">
        <v>1.77</v>
      </c>
      <c r="G892" s="13">
        <v>0.17699999999999999</v>
      </c>
      <c r="H892" s="12">
        <v>1</v>
      </c>
      <c r="I892" s="15">
        <f t="shared" si="78"/>
        <v>1.77</v>
      </c>
      <c r="J892" s="15">
        <f t="shared" si="79"/>
        <v>0.17699999999999999</v>
      </c>
      <c r="K892" s="13">
        <v>265.7</v>
      </c>
      <c r="L892" s="12">
        <f t="shared" si="80"/>
        <v>0.33242634685166672</v>
      </c>
      <c r="M892">
        <f t="shared" si="81"/>
        <v>410</v>
      </c>
      <c r="N892">
        <f t="shared" si="82"/>
        <v>2</v>
      </c>
      <c r="O892">
        <f t="shared" si="83"/>
        <v>0.2</v>
      </c>
    </row>
    <row r="893" spans="1:15">
      <c r="A893" s="12" t="s">
        <v>41</v>
      </c>
      <c r="B893" s="12">
        <v>8340</v>
      </c>
      <c r="C893" s="14">
        <v>8.9714502599999996E-2</v>
      </c>
      <c r="D893" s="13">
        <v>0.23</v>
      </c>
      <c r="E893" s="13">
        <v>56.5</v>
      </c>
      <c r="F893" s="13">
        <v>1.77</v>
      </c>
      <c r="G893" s="13">
        <v>0.17699999999999999</v>
      </c>
      <c r="H893" s="12">
        <v>1</v>
      </c>
      <c r="I893" s="15">
        <f t="shared" si="78"/>
        <v>1.77</v>
      </c>
      <c r="J893" s="15">
        <f t="shared" si="79"/>
        <v>0.17699999999999999</v>
      </c>
      <c r="K893" s="13">
        <v>90.8</v>
      </c>
      <c r="L893" s="12">
        <f t="shared" si="80"/>
        <v>9.7153330107250011E-2</v>
      </c>
      <c r="M893">
        <f t="shared" si="81"/>
        <v>120</v>
      </c>
      <c r="N893">
        <f t="shared" si="82"/>
        <v>0</v>
      </c>
      <c r="O893">
        <f t="shared" si="83"/>
        <v>0</v>
      </c>
    </row>
    <row r="894" spans="1:15">
      <c r="A894" s="12" t="s">
        <v>41</v>
      </c>
      <c r="B894" s="12">
        <v>8340</v>
      </c>
      <c r="C894" s="14">
        <v>2.4758462700000001E-2</v>
      </c>
      <c r="D894" s="13">
        <v>0.23</v>
      </c>
      <c r="E894" s="13">
        <v>56.5</v>
      </c>
      <c r="F894" s="13">
        <v>1.77</v>
      </c>
      <c r="G894" s="13">
        <v>0.17699999999999999</v>
      </c>
      <c r="H894" s="12">
        <v>1</v>
      </c>
      <c r="I894" s="15">
        <f t="shared" si="78"/>
        <v>1.77</v>
      </c>
      <c r="J894" s="15">
        <f t="shared" si="79"/>
        <v>0.17699999999999999</v>
      </c>
      <c r="K894" s="13">
        <v>21.4</v>
      </c>
      <c r="L894" s="12">
        <f t="shared" si="80"/>
        <v>2.6811351898875003E-2</v>
      </c>
      <c r="M894">
        <f t="shared" si="81"/>
        <v>33</v>
      </c>
      <c r="N894">
        <f t="shared" si="82"/>
        <v>0</v>
      </c>
      <c r="O894">
        <f t="shared" si="83"/>
        <v>0</v>
      </c>
    </row>
    <row r="895" spans="1:15">
      <c r="A895" s="12" t="s">
        <v>41</v>
      </c>
      <c r="B895" s="12">
        <v>6410</v>
      </c>
      <c r="C895" s="14">
        <v>0.19538830300000001</v>
      </c>
      <c r="D895" s="13">
        <v>0.30299999999999999</v>
      </c>
      <c r="E895" s="13">
        <v>56.5</v>
      </c>
      <c r="F895" s="13">
        <v>0</v>
      </c>
      <c r="G895" s="13">
        <v>0</v>
      </c>
      <c r="H895" s="12">
        <v>1</v>
      </c>
      <c r="I895" s="15">
        <f t="shared" si="78"/>
        <v>0</v>
      </c>
      <c r="J895" s="15">
        <f t="shared" si="79"/>
        <v>0</v>
      </c>
      <c r="K895" s="13">
        <v>260.60000000000002</v>
      </c>
      <c r="L895" s="12">
        <f t="shared" si="80"/>
        <v>0.27874583776737499</v>
      </c>
      <c r="M895">
        <f t="shared" si="81"/>
        <v>344</v>
      </c>
      <c r="N895">
        <f t="shared" si="82"/>
        <v>0</v>
      </c>
      <c r="O895">
        <f t="shared" si="83"/>
        <v>0</v>
      </c>
    </row>
    <row r="896" spans="1:15">
      <c r="A896" s="12" t="s">
        <v>41</v>
      </c>
      <c r="B896" s="12">
        <v>8340</v>
      </c>
      <c r="C896" s="14">
        <v>0.70541339749999998</v>
      </c>
      <c r="D896" s="13">
        <v>0.23</v>
      </c>
      <c r="E896" s="13">
        <v>56.5</v>
      </c>
      <c r="F896" s="13">
        <v>1.77</v>
      </c>
      <c r="G896" s="13">
        <v>0.17699999999999999</v>
      </c>
      <c r="H896" s="12">
        <v>1</v>
      </c>
      <c r="I896" s="15">
        <f t="shared" si="78"/>
        <v>1.77</v>
      </c>
      <c r="J896" s="15">
        <f t="shared" si="79"/>
        <v>0.17699999999999999</v>
      </c>
      <c r="K896" s="13">
        <v>714.3</v>
      </c>
      <c r="L896" s="12">
        <f t="shared" si="80"/>
        <v>0.76390392504270832</v>
      </c>
      <c r="M896">
        <f t="shared" si="81"/>
        <v>942</v>
      </c>
      <c r="N896">
        <f t="shared" si="82"/>
        <v>4</v>
      </c>
      <c r="O896">
        <f t="shared" si="83"/>
        <v>0.4</v>
      </c>
    </row>
    <row r="897" spans="1:15">
      <c r="A897" s="12" t="s">
        <v>41</v>
      </c>
      <c r="B897" s="12">
        <v>1100</v>
      </c>
      <c r="C897" s="14">
        <v>0.20418971729999999</v>
      </c>
      <c r="D897" s="13">
        <v>0.34200000000000003</v>
      </c>
      <c r="E897" s="13">
        <v>56.5</v>
      </c>
      <c r="F897" s="13">
        <v>1.85</v>
      </c>
      <c r="G897" s="13">
        <v>0.22</v>
      </c>
      <c r="H897" s="12">
        <v>1</v>
      </c>
      <c r="I897" s="15">
        <f t="shared" si="78"/>
        <v>1.85</v>
      </c>
      <c r="J897" s="15">
        <f t="shared" si="79"/>
        <v>0.22</v>
      </c>
      <c r="K897" s="13">
        <v>307.39999999999998</v>
      </c>
      <c r="L897" s="12">
        <f t="shared" si="80"/>
        <v>0.32879649228232499</v>
      </c>
      <c r="M897">
        <f t="shared" si="81"/>
        <v>406</v>
      </c>
      <c r="N897">
        <f t="shared" si="82"/>
        <v>2</v>
      </c>
      <c r="O897">
        <f t="shared" si="83"/>
        <v>0.2</v>
      </c>
    </row>
    <row r="898" spans="1:15">
      <c r="A898" s="12" t="s">
        <v>41</v>
      </c>
      <c r="B898" s="12">
        <v>8140</v>
      </c>
      <c r="C898" s="14">
        <v>7.3432422600000005E-2</v>
      </c>
      <c r="D898" s="13">
        <v>0.70299999999999996</v>
      </c>
      <c r="E898" s="13">
        <v>56.5</v>
      </c>
      <c r="F898" s="13">
        <v>1.2</v>
      </c>
      <c r="G898" s="13">
        <v>0.48</v>
      </c>
      <c r="H898" s="12">
        <v>1</v>
      </c>
      <c r="I898" s="15">
        <f t="shared" si="78"/>
        <v>1.2</v>
      </c>
      <c r="J898" s="15">
        <f t="shared" si="79"/>
        <v>0.48</v>
      </c>
      <c r="K898" s="13">
        <v>227.3</v>
      </c>
      <c r="L898" s="12">
        <f t="shared" si="80"/>
        <v>0.24305825912172499</v>
      </c>
      <c r="M898">
        <f t="shared" si="81"/>
        <v>300</v>
      </c>
      <c r="N898">
        <f t="shared" si="82"/>
        <v>1</v>
      </c>
      <c r="O898">
        <f t="shared" si="83"/>
        <v>0.3</v>
      </c>
    </row>
    <row r="899" spans="1:15">
      <c r="A899" s="12" t="s">
        <v>41</v>
      </c>
      <c r="B899" s="12">
        <v>8340</v>
      </c>
      <c r="C899" s="14">
        <v>9.3651030299999993E-2</v>
      </c>
      <c r="D899" s="13">
        <v>0.23</v>
      </c>
      <c r="E899" s="13">
        <v>56.5</v>
      </c>
      <c r="F899" s="13">
        <v>1.77</v>
      </c>
      <c r="G899" s="13">
        <v>0.17699999999999999</v>
      </c>
      <c r="H899" s="12">
        <v>1</v>
      </c>
      <c r="I899" s="15">
        <f t="shared" ref="I899:I962" si="84">F899</f>
        <v>1.77</v>
      </c>
      <c r="J899" s="15">
        <f t="shared" ref="J899:J962" si="85">G899</f>
        <v>0.17699999999999999</v>
      </c>
      <c r="K899" s="13">
        <v>94.8</v>
      </c>
      <c r="L899" s="12">
        <f t="shared" ref="L899:L962" si="86">E899*D899*C899/12</f>
        <v>0.101416261562375</v>
      </c>
      <c r="M899">
        <f t="shared" ref="M899:M962" si="87">ROUND(E899*D899*C899*102.79,0)</f>
        <v>125</v>
      </c>
      <c r="N899">
        <f t="shared" ref="N899:N962" si="88">ROUND(I899*M899*0.002205,0)</f>
        <v>0</v>
      </c>
      <c r="O899">
        <f t="shared" ref="O899:O962" si="89">ROUND(J899*M899*0.002205,1)</f>
        <v>0</v>
      </c>
    </row>
    <row r="900" spans="1:15">
      <c r="A900" s="12" t="s">
        <v>41</v>
      </c>
      <c r="B900" s="12">
        <v>8340</v>
      </c>
      <c r="C900" s="14">
        <v>6.4750666499999998E-2</v>
      </c>
      <c r="D900" s="13">
        <v>0.23</v>
      </c>
      <c r="E900" s="13">
        <v>56.5</v>
      </c>
      <c r="F900" s="13">
        <v>1.77</v>
      </c>
      <c r="G900" s="13">
        <v>0.17699999999999999</v>
      </c>
      <c r="H900" s="12">
        <v>1</v>
      </c>
      <c r="I900" s="15">
        <f t="shared" si="84"/>
        <v>1.77</v>
      </c>
      <c r="J900" s="15">
        <f t="shared" si="85"/>
        <v>0.17699999999999999</v>
      </c>
      <c r="K900" s="13">
        <v>65.5</v>
      </c>
      <c r="L900" s="12">
        <f t="shared" si="86"/>
        <v>7.0119575930624997E-2</v>
      </c>
      <c r="M900">
        <f t="shared" si="87"/>
        <v>86</v>
      </c>
      <c r="N900">
        <f t="shared" si="88"/>
        <v>0</v>
      </c>
      <c r="O900">
        <f t="shared" si="89"/>
        <v>0</v>
      </c>
    </row>
    <row r="901" spans="1:15">
      <c r="A901" s="12" t="s">
        <v>41</v>
      </c>
      <c r="B901" s="12">
        <v>7430</v>
      </c>
      <c r="C901" s="14">
        <v>1.3939719495</v>
      </c>
      <c r="D901" s="13">
        <v>0.16900000000000001</v>
      </c>
      <c r="E901" s="13">
        <v>56.5</v>
      </c>
      <c r="F901" s="13">
        <v>1.25</v>
      </c>
      <c r="G901" s="13">
        <v>0.20200000000000001</v>
      </c>
      <c r="H901" s="12">
        <v>1</v>
      </c>
      <c r="I901" s="15">
        <f t="shared" si="84"/>
        <v>1.25</v>
      </c>
      <c r="J901" s="15">
        <f t="shared" si="85"/>
        <v>0.20200000000000001</v>
      </c>
      <c r="K901" s="13">
        <v>1037.0999999999999</v>
      </c>
      <c r="L901" s="12">
        <f t="shared" si="86"/>
        <v>1.1091950966500626</v>
      </c>
      <c r="M901">
        <f t="shared" si="87"/>
        <v>1368</v>
      </c>
      <c r="N901">
        <f t="shared" si="88"/>
        <v>4</v>
      </c>
      <c r="O901">
        <f t="shared" si="89"/>
        <v>0.6</v>
      </c>
    </row>
    <row r="902" spans="1:15">
      <c r="A902" s="12" t="s">
        <v>41</v>
      </c>
      <c r="B902" s="12">
        <v>7430</v>
      </c>
      <c r="C902" s="14">
        <v>0.84633247830000002</v>
      </c>
      <c r="D902" s="13">
        <v>0.16900000000000001</v>
      </c>
      <c r="E902" s="13">
        <v>56.5</v>
      </c>
      <c r="F902" s="13">
        <v>1.25</v>
      </c>
      <c r="G902" s="13">
        <v>0.20200000000000001</v>
      </c>
      <c r="H902" s="12">
        <v>1</v>
      </c>
      <c r="I902" s="15">
        <f t="shared" si="84"/>
        <v>1.25</v>
      </c>
      <c r="J902" s="15">
        <f t="shared" si="85"/>
        <v>0.20200000000000001</v>
      </c>
      <c r="K902" s="13">
        <v>629.70000000000005</v>
      </c>
      <c r="L902" s="12">
        <f t="shared" si="86"/>
        <v>0.6734338057539625</v>
      </c>
      <c r="M902">
        <f t="shared" si="87"/>
        <v>831</v>
      </c>
      <c r="N902">
        <f t="shared" si="88"/>
        <v>2</v>
      </c>
      <c r="O902">
        <f t="shared" si="89"/>
        <v>0.4</v>
      </c>
    </row>
    <row r="903" spans="1:15">
      <c r="A903" s="12" t="s">
        <v>41</v>
      </c>
      <c r="B903" s="12">
        <v>7430</v>
      </c>
      <c r="C903" s="14">
        <v>2.0361175553000002</v>
      </c>
      <c r="D903" s="13">
        <v>0.16900000000000001</v>
      </c>
      <c r="E903" s="13">
        <v>56.5</v>
      </c>
      <c r="F903" s="13">
        <v>1.25</v>
      </c>
      <c r="G903" s="13">
        <v>0.20200000000000001</v>
      </c>
      <c r="H903" s="12">
        <v>1</v>
      </c>
      <c r="I903" s="15">
        <f t="shared" si="84"/>
        <v>1.25</v>
      </c>
      <c r="J903" s="15">
        <f t="shared" si="85"/>
        <v>0.20200000000000001</v>
      </c>
      <c r="K903" s="13">
        <v>1514.9</v>
      </c>
      <c r="L903" s="12">
        <f t="shared" si="86"/>
        <v>1.6201557063985044</v>
      </c>
      <c r="M903">
        <f t="shared" si="87"/>
        <v>1998</v>
      </c>
      <c r="N903">
        <f t="shared" si="88"/>
        <v>6</v>
      </c>
      <c r="O903">
        <f t="shared" si="89"/>
        <v>0.9</v>
      </c>
    </row>
    <row r="904" spans="1:15">
      <c r="A904" s="12" t="s">
        <v>41</v>
      </c>
      <c r="B904" s="12">
        <v>7430</v>
      </c>
      <c r="C904" s="14">
        <v>0.66792512449999997</v>
      </c>
      <c r="D904" s="13">
        <v>0.16900000000000001</v>
      </c>
      <c r="E904" s="13">
        <v>56.5</v>
      </c>
      <c r="F904" s="13">
        <v>1.25</v>
      </c>
      <c r="G904" s="13">
        <v>0.20200000000000001</v>
      </c>
      <c r="H904" s="12">
        <v>1</v>
      </c>
      <c r="I904" s="15">
        <f t="shared" si="84"/>
        <v>1.25</v>
      </c>
      <c r="J904" s="15">
        <f t="shared" si="85"/>
        <v>0.20200000000000001</v>
      </c>
      <c r="K904" s="13">
        <v>424.8</v>
      </c>
      <c r="L904" s="12">
        <f t="shared" si="86"/>
        <v>0.53147358760735419</v>
      </c>
      <c r="M904">
        <f t="shared" si="87"/>
        <v>656</v>
      </c>
      <c r="N904">
        <f t="shared" si="88"/>
        <v>2</v>
      </c>
      <c r="O904">
        <f t="shared" si="89"/>
        <v>0.3</v>
      </c>
    </row>
    <row r="905" spans="1:15">
      <c r="A905" s="12" t="s">
        <v>41</v>
      </c>
      <c r="B905" s="12">
        <v>7430</v>
      </c>
      <c r="C905" s="14">
        <v>7.8520673599999993E-2</v>
      </c>
      <c r="D905" s="13">
        <v>0.16900000000000001</v>
      </c>
      <c r="E905" s="13">
        <v>56.5</v>
      </c>
      <c r="F905" s="13">
        <v>1.25</v>
      </c>
      <c r="G905" s="13">
        <v>0.20200000000000001</v>
      </c>
      <c r="H905" s="12">
        <v>1</v>
      </c>
      <c r="I905" s="15">
        <f t="shared" si="84"/>
        <v>1.25</v>
      </c>
      <c r="J905" s="15">
        <f t="shared" si="85"/>
        <v>0.20200000000000001</v>
      </c>
      <c r="K905" s="13">
        <v>58.4</v>
      </c>
      <c r="L905" s="12">
        <f t="shared" si="86"/>
        <v>6.2479554322466664E-2</v>
      </c>
      <c r="M905">
        <f t="shared" si="87"/>
        <v>77</v>
      </c>
      <c r="N905">
        <f t="shared" si="88"/>
        <v>0</v>
      </c>
      <c r="O905">
        <f t="shared" si="89"/>
        <v>0</v>
      </c>
    </row>
    <row r="906" spans="1:15">
      <c r="A906" s="12" t="s">
        <v>41</v>
      </c>
      <c r="B906" s="12">
        <v>7430</v>
      </c>
      <c r="C906" s="14">
        <v>1.199486E-2</v>
      </c>
      <c r="D906" s="13">
        <v>0.16900000000000001</v>
      </c>
      <c r="E906" s="13">
        <v>56.5</v>
      </c>
      <c r="F906" s="13">
        <v>1.25</v>
      </c>
      <c r="G906" s="13">
        <v>0.20200000000000001</v>
      </c>
      <c r="H906" s="12">
        <v>1</v>
      </c>
      <c r="I906" s="15">
        <f t="shared" si="84"/>
        <v>1.25</v>
      </c>
      <c r="J906" s="15">
        <f t="shared" si="85"/>
        <v>0.20200000000000001</v>
      </c>
      <c r="K906" s="13">
        <v>7.6</v>
      </c>
      <c r="L906" s="12">
        <f t="shared" si="86"/>
        <v>9.5444100591666661E-3</v>
      </c>
      <c r="M906">
        <f t="shared" si="87"/>
        <v>12</v>
      </c>
      <c r="N906">
        <f t="shared" si="88"/>
        <v>0</v>
      </c>
      <c r="O906">
        <f t="shared" si="89"/>
        <v>0</v>
      </c>
    </row>
    <row r="907" spans="1:15">
      <c r="A907" s="12" t="s">
        <v>41</v>
      </c>
      <c r="B907" s="12">
        <v>2210</v>
      </c>
      <c r="C907" s="14">
        <v>4.1867421199999998E-2</v>
      </c>
      <c r="D907" s="13">
        <v>0.28499999999999998</v>
      </c>
      <c r="E907" s="13">
        <v>56.5</v>
      </c>
      <c r="F907" s="13">
        <v>1.92</v>
      </c>
      <c r="G907" s="13">
        <v>0.50600000000000001</v>
      </c>
      <c r="H907" s="12">
        <v>1</v>
      </c>
      <c r="I907" s="15">
        <f t="shared" si="84"/>
        <v>1.92</v>
      </c>
      <c r="J907" s="15">
        <f t="shared" si="85"/>
        <v>0.50600000000000001</v>
      </c>
      <c r="K907" s="13">
        <v>44.9</v>
      </c>
      <c r="L907" s="12">
        <f t="shared" si="86"/>
        <v>5.6180845822749993E-2</v>
      </c>
      <c r="M907">
        <f t="shared" si="87"/>
        <v>69</v>
      </c>
      <c r="N907">
        <f t="shared" si="88"/>
        <v>0</v>
      </c>
      <c r="O907">
        <f t="shared" si="89"/>
        <v>0.1</v>
      </c>
    </row>
    <row r="908" spans="1:15">
      <c r="A908" s="12" t="s">
        <v>41</v>
      </c>
      <c r="B908" s="12">
        <v>5100</v>
      </c>
      <c r="C908" s="14">
        <v>2.0895587013000001</v>
      </c>
      <c r="D908" s="13">
        <v>1</v>
      </c>
      <c r="E908" s="13">
        <v>56.5</v>
      </c>
      <c r="F908" s="13">
        <v>0.6</v>
      </c>
      <c r="G908" s="13">
        <v>0.05</v>
      </c>
      <c r="H908" s="12">
        <v>1</v>
      </c>
      <c r="I908" s="15">
        <f t="shared" si="84"/>
        <v>0.6</v>
      </c>
      <c r="J908" s="15">
        <f t="shared" si="85"/>
        <v>0.05</v>
      </c>
      <c r="K908" s="13">
        <v>7864.1</v>
      </c>
      <c r="L908" s="12">
        <f t="shared" si="86"/>
        <v>9.8383388852875004</v>
      </c>
      <c r="M908">
        <f t="shared" si="87"/>
        <v>12135</v>
      </c>
      <c r="N908">
        <f t="shared" si="88"/>
        <v>16</v>
      </c>
      <c r="O908">
        <f t="shared" si="89"/>
        <v>1.3</v>
      </c>
    </row>
    <row r="909" spans="1:15">
      <c r="A909" s="12" t="s">
        <v>41</v>
      </c>
      <c r="B909" s="12">
        <v>5100</v>
      </c>
      <c r="C909" s="14">
        <v>3.4629641955000001</v>
      </c>
      <c r="D909" s="13">
        <v>1</v>
      </c>
      <c r="E909" s="13">
        <v>56.5</v>
      </c>
      <c r="F909" s="13">
        <v>0.6</v>
      </c>
      <c r="G909" s="13">
        <v>0.05</v>
      </c>
      <c r="H909" s="12">
        <v>1</v>
      </c>
      <c r="I909" s="15">
        <f t="shared" si="84"/>
        <v>0.6</v>
      </c>
      <c r="J909" s="15">
        <f t="shared" si="85"/>
        <v>0.05</v>
      </c>
      <c r="K909" s="13">
        <v>13033.1</v>
      </c>
      <c r="L909" s="12">
        <f t="shared" si="86"/>
        <v>16.3047897538125</v>
      </c>
      <c r="M909">
        <f t="shared" si="87"/>
        <v>20112</v>
      </c>
      <c r="N909">
        <f t="shared" si="88"/>
        <v>27</v>
      </c>
      <c r="O909">
        <f t="shared" si="89"/>
        <v>2.2000000000000002</v>
      </c>
    </row>
    <row r="910" spans="1:15">
      <c r="A910" s="12" t="s">
        <v>41</v>
      </c>
      <c r="B910" s="12">
        <v>4340</v>
      </c>
      <c r="C910" s="14">
        <v>4.76393757E-2</v>
      </c>
      <c r="D910" s="13">
        <v>0.41299999999999998</v>
      </c>
      <c r="E910" s="13">
        <v>56.5</v>
      </c>
      <c r="F910" s="13">
        <v>0.7</v>
      </c>
      <c r="G910" s="13">
        <v>0.09</v>
      </c>
      <c r="H910" s="12">
        <v>1</v>
      </c>
      <c r="I910" s="15">
        <f t="shared" si="84"/>
        <v>0.7</v>
      </c>
      <c r="J910" s="15">
        <f t="shared" si="85"/>
        <v>0.09</v>
      </c>
      <c r="K910" s="13">
        <v>86.6</v>
      </c>
      <c r="L910" s="12">
        <f t="shared" si="86"/>
        <v>9.2636751022637506E-2</v>
      </c>
      <c r="M910">
        <f t="shared" si="87"/>
        <v>114</v>
      </c>
      <c r="N910">
        <f t="shared" si="88"/>
        <v>0</v>
      </c>
      <c r="O910">
        <f t="shared" si="89"/>
        <v>0</v>
      </c>
    </row>
    <row r="911" spans="1:15">
      <c r="A911" s="12" t="s">
        <v>41</v>
      </c>
      <c r="B911" s="12">
        <v>5100</v>
      </c>
      <c r="C911" s="14">
        <v>0.64660328860000005</v>
      </c>
      <c r="D911" s="13">
        <v>1</v>
      </c>
      <c r="E911" s="13">
        <v>56.5</v>
      </c>
      <c r="F911" s="13">
        <v>0.6</v>
      </c>
      <c r="G911" s="13">
        <v>0.05</v>
      </c>
      <c r="H911" s="12">
        <v>1</v>
      </c>
      <c r="I911" s="15">
        <f t="shared" si="84"/>
        <v>0.6</v>
      </c>
      <c r="J911" s="15">
        <f t="shared" si="85"/>
        <v>0.05</v>
      </c>
      <c r="K911" s="13">
        <v>2433.6</v>
      </c>
      <c r="L911" s="12">
        <f t="shared" si="86"/>
        <v>3.0444238171583335</v>
      </c>
      <c r="M911">
        <f t="shared" si="87"/>
        <v>3755</v>
      </c>
      <c r="N911">
        <f t="shared" si="88"/>
        <v>5</v>
      </c>
      <c r="O911">
        <f t="shared" si="89"/>
        <v>0.4</v>
      </c>
    </row>
    <row r="912" spans="1:15">
      <c r="A912" s="12" t="s">
        <v>41</v>
      </c>
      <c r="B912" s="12">
        <v>5100</v>
      </c>
      <c r="C912" s="14">
        <v>0.16058004040000001</v>
      </c>
      <c r="D912" s="13">
        <v>1</v>
      </c>
      <c r="E912" s="13">
        <v>56.5</v>
      </c>
      <c r="F912" s="13">
        <v>0.6</v>
      </c>
      <c r="G912" s="13">
        <v>0.05</v>
      </c>
      <c r="H912" s="12">
        <v>1</v>
      </c>
      <c r="I912" s="15">
        <f t="shared" si="84"/>
        <v>0.6</v>
      </c>
      <c r="J912" s="15">
        <f t="shared" si="85"/>
        <v>0.05</v>
      </c>
      <c r="K912" s="13">
        <v>604.29999999999995</v>
      </c>
      <c r="L912" s="12">
        <f t="shared" si="86"/>
        <v>0.7560643568833334</v>
      </c>
      <c r="M912">
        <f t="shared" si="87"/>
        <v>933</v>
      </c>
      <c r="N912">
        <f t="shared" si="88"/>
        <v>1</v>
      </c>
      <c r="O912">
        <f t="shared" si="89"/>
        <v>0.1</v>
      </c>
    </row>
    <row r="913" spans="1:15">
      <c r="A913" s="12" t="s">
        <v>41</v>
      </c>
      <c r="B913" s="12">
        <v>4340</v>
      </c>
      <c r="C913" s="14">
        <v>6.1471825799999998E-2</v>
      </c>
      <c r="D913" s="13">
        <v>0.41299999999999998</v>
      </c>
      <c r="E913" s="13">
        <v>56.5</v>
      </c>
      <c r="F913" s="13">
        <v>0.7</v>
      </c>
      <c r="G913" s="13">
        <v>0.09</v>
      </c>
      <c r="H913" s="12">
        <v>1</v>
      </c>
      <c r="I913" s="15">
        <f t="shared" si="84"/>
        <v>0.7</v>
      </c>
      <c r="J913" s="15">
        <f t="shared" si="85"/>
        <v>0.09</v>
      </c>
      <c r="K913" s="13">
        <v>111.8</v>
      </c>
      <c r="L913" s="12">
        <f t="shared" si="86"/>
        <v>0.11953452659417498</v>
      </c>
      <c r="M913">
        <f t="shared" si="87"/>
        <v>147</v>
      </c>
      <c r="N913">
        <f t="shared" si="88"/>
        <v>0</v>
      </c>
      <c r="O913">
        <f t="shared" si="89"/>
        <v>0</v>
      </c>
    </row>
    <row r="914" spans="1:15">
      <c r="A914" s="12" t="s">
        <v>41</v>
      </c>
      <c r="B914" s="12">
        <v>4340</v>
      </c>
      <c r="C914" s="14">
        <v>0.1554368934</v>
      </c>
      <c r="D914" s="13">
        <v>0.41299999999999998</v>
      </c>
      <c r="E914" s="13">
        <v>56.5</v>
      </c>
      <c r="F914" s="13">
        <v>0.7</v>
      </c>
      <c r="G914" s="13">
        <v>0.09</v>
      </c>
      <c r="H914" s="12">
        <v>1</v>
      </c>
      <c r="I914" s="15">
        <f t="shared" si="84"/>
        <v>0.7</v>
      </c>
      <c r="J914" s="15">
        <f t="shared" si="85"/>
        <v>0.09</v>
      </c>
      <c r="K914" s="13">
        <v>282.7</v>
      </c>
      <c r="L914" s="12">
        <f t="shared" si="86"/>
        <v>0.30225351575352499</v>
      </c>
      <c r="M914">
        <f t="shared" si="87"/>
        <v>373</v>
      </c>
      <c r="N914">
        <f t="shared" si="88"/>
        <v>1</v>
      </c>
      <c r="O914">
        <f t="shared" si="89"/>
        <v>0.1</v>
      </c>
    </row>
    <row r="915" spans="1:15">
      <c r="A915" s="12" t="s">
        <v>41</v>
      </c>
      <c r="B915" s="12">
        <v>7430</v>
      </c>
      <c r="C915" s="14">
        <v>2.0981324999999999E-2</v>
      </c>
      <c r="D915" s="13">
        <v>0.16900000000000001</v>
      </c>
      <c r="E915" s="13">
        <v>56.5</v>
      </c>
      <c r="F915" s="13">
        <v>1.25</v>
      </c>
      <c r="G915" s="13">
        <v>0.20200000000000001</v>
      </c>
      <c r="H915" s="12">
        <v>1</v>
      </c>
      <c r="I915" s="15">
        <f t="shared" si="84"/>
        <v>1.25</v>
      </c>
      <c r="J915" s="15">
        <f t="shared" si="85"/>
        <v>0.20200000000000001</v>
      </c>
      <c r="K915" s="13">
        <v>15.6</v>
      </c>
      <c r="L915" s="12">
        <f t="shared" si="86"/>
        <v>1.6695015146875002E-2</v>
      </c>
      <c r="M915">
        <f t="shared" si="87"/>
        <v>21</v>
      </c>
      <c r="N915">
        <f t="shared" si="88"/>
        <v>0</v>
      </c>
      <c r="O915">
        <f t="shared" si="89"/>
        <v>0</v>
      </c>
    </row>
    <row r="916" spans="1:15">
      <c r="A916" s="12" t="s">
        <v>41</v>
      </c>
      <c r="B916" s="12">
        <v>8340</v>
      </c>
      <c r="C916" s="14">
        <v>5.58536221E-2</v>
      </c>
      <c r="D916" s="13">
        <v>0.23</v>
      </c>
      <c r="E916" s="13">
        <v>56.5</v>
      </c>
      <c r="F916" s="13">
        <v>1.77</v>
      </c>
      <c r="G916" s="13">
        <v>0.17699999999999999</v>
      </c>
      <c r="H916" s="12">
        <v>1</v>
      </c>
      <c r="I916" s="15">
        <f t="shared" si="84"/>
        <v>1.77</v>
      </c>
      <c r="J916" s="15">
        <f t="shared" si="85"/>
        <v>0.17699999999999999</v>
      </c>
      <c r="K916" s="13">
        <v>48.3</v>
      </c>
      <c r="L916" s="12">
        <f t="shared" si="86"/>
        <v>6.0484818265791669E-2</v>
      </c>
      <c r="M916">
        <f t="shared" si="87"/>
        <v>75</v>
      </c>
      <c r="N916">
        <f t="shared" si="88"/>
        <v>0</v>
      </c>
      <c r="O916">
        <f t="shared" si="89"/>
        <v>0</v>
      </c>
    </row>
    <row r="917" spans="1:15">
      <c r="A917" s="12" t="s">
        <v>41</v>
      </c>
      <c r="B917" s="12">
        <v>2210</v>
      </c>
      <c r="C917" s="14">
        <v>7.5239032400000003E-2</v>
      </c>
      <c r="D917" s="13">
        <v>0.26800000000000002</v>
      </c>
      <c r="E917" s="13">
        <v>56.5</v>
      </c>
      <c r="F917" s="13">
        <v>1.92</v>
      </c>
      <c r="G917" s="13">
        <v>0.50600000000000001</v>
      </c>
      <c r="H917" s="12">
        <v>1</v>
      </c>
      <c r="I917" s="15">
        <f t="shared" si="84"/>
        <v>1.92</v>
      </c>
      <c r="J917" s="15">
        <f t="shared" si="85"/>
        <v>0.50600000000000001</v>
      </c>
      <c r="K917" s="13">
        <v>88.8</v>
      </c>
      <c r="L917" s="12">
        <f t="shared" si="86"/>
        <v>9.4939119050066675E-2</v>
      </c>
      <c r="M917">
        <f t="shared" si="87"/>
        <v>117</v>
      </c>
      <c r="N917">
        <f t="shared" si="88"/>
        <v>0</v>
      </c>
      <c r="O917">
        <f t="shared" si="89"/>
        <v>0.1</v>
      </c>
    </row>
    <row r="918" spans="1:15">
      <c r="A918" s="12" t="s">
        <v>41</v>
      </c>
      <c r="B918" s="12">
        <v>2210</v>
      </c>
      <c r="C918" s="14">
        <v>4.5767765000000002E-2</v>
      </c>
      <c r="D918" s="13">
        <v>0.26800000000000002</v>
      </c>
      <c r="E918" s="13">
        <v>56.5</v>
      </c>
      <c r="F918" s="13">
        <v>1.92</v>
      </c>
      <c r="G918" s="13">
        <v>0.50600000000000001</v>
      </c>
      <c r="H918" s="12">
        <v>1</v>
      </c>
      <c r="I918" s="15">
        <f t="shared" si="84"/>
        <v>1.92</v>
      </c>
      <c r="J918" s="15">
        <f t="shared" si="85"/>
        <v>0.50600000000000001</v>
      </c>
      <c r="K918" s="13">
        <v>54</v>
      </c>
      <c r="L918" s="12">
        <f t="shared" si="86"/>
        <v>5.7751291469166667E-2</v>
      </c>
      <c r="M918">
        <f t="shared" si="87"/>
        <v>71</v>
      </c>
      <c r="N918">
        <f t="shared" si="88"/>
        <v>0</v>
      </c>
      <c r="O918">
        <f t="shared" si="89"/>
        <v>0.1</v>
      </c>
    </row>
    <row r="919" spans="1:15">
      <c r="A919" s="12" t="s">
        <v>41</v>
      </c>
      <c r="B919" s="12">
        <v>2110</v>
      </c>
      <c r="C919" s="14">
        <v>19.2892275494</v>
      </c>
      <c r="D919" s="13">
        <v>0.40500000000000003</v>
      </c>
      <c r="E919" s="13">
        <v>56.5</v>
      </c>
      <c r="F919" s="13">
        <v>2.7</v>
      </c>
      <c r="G919" s="13">
        <v>0.57599999999999996</v>
      </c>
      <c r="H919" s="12">
        <v>1</v>
      </c>
      <c r="I919" s="15">
        <f t="shared" si="84"/>
        <v>2.7</v>
      </c>
      <c r="J919" s="15">
        <f t="shared" si="85"/>
        <v>0.57599999999999996</v>
      </c>
      <c r="K919" s="13">
        <v>29402.1</v>
      </c>
      <c r="L919" s="12">
        <f t="shared" si="86"/>
        <v>36.782145783262123</v>
      </c>
      <c r="M919">
        <f t="shared" si="87"/>
        <v>45370</v>
      </c>
      <c r="N919">
        <f t="shared" si="88"/>
        <v>270</v>
      </c>
      <c r="O919">
        <f t="shared" si="89"/>
        <v>57.6</v>
      </c>
    </row>
    <row r="920" spans="1:15">
      <c r="A920" s="12" t="s">
        <v>41</v>
      </c>
      <c r="B920" s="12">
        <v>6460</v>
      </c>
      <c r="C920" s="14">
        <v>6.8403388499999995E-2</v>
      </c>
      <c r="D920" s="13">
        <v>0.30299999999999999</v>
      </c>
      <c r="E920" s="13">
        <v>56.5</v>
      </c>
      <c r="F920" s="13">
        <v>0</v>
      </c>
      <c r="G920" s="13">
        <v>0</v>
      </c>
      <c r="H920" s="12">
        <v>1</v>
      </c>
      <c r="I920" s="15">
        <f t="shared" si="84"/>
        <v>0</v>
      </c>
      <c r="J920" s="15">
        <f t="shared" si="85"/>
        <v>0</v>
      </c>
      <c r="K920" s="13">
        <v>78</v>
      </c>
      <c r="L920" s="12">
        <f t="shared" si="86"/>
        <v>9.7585984118812488E-2</v>
      </c>
      <c r="M920">
        <f t="shared" si="87"/>
        <v>120</v>
      </c>
      <c r="N920">
        <f t="shared" si="88"/>
        <v>0</v>
      </c>
      <c r="O920">
        <f t="shared" si="89"/>
        <v>0</v>
      </c>
    </row>
    <row r="921" spans="1:15">
      <c r="A921" s="12" t="s">
        <v>41</v>
      </c>
      <c r="B921" s="12">
        <v>2210</v>
      </c>
      <c r="C921" s="14">
        <v>2.32848056E-2</v>
      </c>
      <c r="D921" s="13">
        <v>0.26800000000000002</v>
      </c>
      <c r="E921" s="13">
        <v>56.5</v>
      </c>
      <c r="F921" s="13">
        <v>1.92</v>
      </c>
      <c r="G921" s="13">
        <v>0.50600000000000001</v>
      </c>
      <c r="H921" s="12">
        <v>1</v>
      </c>
      <c r="I921" s="15">
        <f t="shared" si="84"/>
        <v>1.92</v>
      </c>
      <c r="J921" s="15">
        <f t="shared" si="85"/>
        <v>0.50600000000000001</v>
      </c>
      <c r="K921" s="13">
        <v>27.5</v>
      </c>
      <c r="L921" s="12">
        <f t="shared" si="86"/>
        <v>2.9381543866266669E-2</v>
      </c>
      <c r="M921">
        <f t="shared" si="87"/>
        <v>36</v>
      </c>
      <c r="N921">
        <f t="shared" si="88"/>
        <v>0</v>
      </c>
      <c r="O921">
        <f t="shared" si="89"/>
        <v>0</v>
      </c>
    </row>
    <row r="922" spans="1:15">
      <c r="A922" s="12" t="s">
        <v>41</v>
      </c>
      <c r="B922" s="12">
        <v>2210</v>
      </c>
      <c r="C922" s="14">
        <v>1.2311694099999999E-2</v>
      </c>
      <c r="D922" s="13">
        <v>0.26800000000000002</v>
      </c>
      <c r="E922" s="13">
        <v>56.5</v>
      </c>
      <c r="F922" s="13">
        <v>1.92</v>
      </c>
      <c r="G922" s="13">
        <v>0.50600000000000001</v>
      </c>
      <c r="H922" s="12">
        <v>1</v>
      </c>
      <c r="I922" s="15">
        <f t="shared" si="84"/>
        <v>1.92</v>
      </c>
      <c r="J922" s="15">
        <f t="shared" si="85"/>
        <v>0.50600000000000001</v>
      </c>
      <c r="K922" s="13">
        <v>14.5</v>
      </c>
      <c r="L922" s="12">
        <f t="shared" si="86"/>
        <v>1.5535306005183333E-2</v>
      </c>
      <c r="M922">
        <f t="shared" si="87"/>
        <v>19</v>
      </c>
      <c r="N922">
        <f t="shared" si="88"/>
        <v>0</v>
      </c>
      <c r="O922">
        <f t="shared" si="89"/>
        <v>0</v>
      </c>
    </row>
    <row r="923" spans="1:15">
      <c r="A923" s="12" t="s">
        <v>41</v>
      </c>
      <c r="B923" s="12">
        <v>2210</v>
      </c>
      <c r="C923" s="14">
        <v>0.24751177630000001</v>
      </c>
      <c r="D923" s="13">
        <v>0.26800000000000002</v>
      </c>
      <c r="E923" s="13">
        <v>56.5</v>
      </c>
      <c r="F923" s="13">
        <v>1.92</v>
      </c>
      <c r="G923" s="13">
        <v>0.50600000000000001</v>
      </c>
      <c r="H923" s="12">
        <v>1</v>
      </c>
      <c r="I923" s="15">
        <f t="shared" si="84"/>
        <v>1.92</v>
      </c>
      <c r="J923" s="15">
        <f t="shared" si="85"/>
        <v>0.50600000000000001</v>
      </c>
      <c r="K923" s="13">
        <v>292</v>
      </c>
      <c r="L923" s="12">
        <f t="shared" si="86"/>
        <v>0.31231860972788339</v>
      </c>
      <c r="M923">
        <f t="shared" si="87"/>
        <v>385</v>
      </c>
      <c r="N923">
        <f t="shared" si="88"/>
        <v>2</v>
      </c>
      <c r="O923">
        <f t="shared" si="89"/>
        <v>0.4</v>
      </c>
    </row>
    <row r="924" spans="1:15">
      <c r="A924" s="12" t="s">
        <v>41</v>
      </c>
      <c r="B924" s="12">
        <v>2210</v>
      </c>
      <c r="C924" s="14">
        <v>0.25963224709999999</v>
      </c>
      <c r="D924" s="13">
        <v>0.26800000000000002</v>
      </c>
      <c r="E924" s="13">
        <v>56.5</v>
      </c>
      <c r="F924" s="13">
        <v>1.92</v>
      </c>
      <c r="G924" s="13">
        <v>0.50600000000000001</v>
      </c>
      <c r="H924" s="12">
        <v>1</v>
      </c>
      <c r="I924" s="15">
        <f t="shared" si="84"/>
        <v>1.92</v>
      </c>
      <c r="J924" s="15">
        <f t="shared" si="85"/>
        <v>0.50600000000000001</v>
      </c>
      <c r="K924" s="13">
        <v>306.3</v>
      </c>
      <c r="L924" s="12">
        <f t="shared" si="86"/>
        <v>0.32761262379901668</v>
      </c>
      <c r="M924">
        <f t="shared" si="87"/>
        <v>404</v>
      </c>
      <c r="N924">
        <f t="shared" si="88"/>
        <v>2</v>
      </c>
      <c r="O924">
        <f t="shared" si="89"/>
        <v>0.5</v>
      </c>
    </row>
    <row r="925" spans="1:15">
      <c r="A925" s="12" t="s">
        <v>41</v>
      </c>
      <c r="B925" s="12">
        <v>2210</v>
      </c>
      <c r="C925" s="14">
        <v>0.42098283469999997</v>
      </c>
      <c r="D925" s="13">
        <v>0.26800000000000002</v>
      </c>
      <c r="E925" s="13">
        <v>56.5</v>
      </c>
      <c r="F925" s="13">
        <v>1.92</v>
      </c>
      <c r="G925" s="13">
        <v>0.50600000000000001</v>
      </c>
      <c r="H925" s="12">
        <v>1</v>
      </c>
      <c r="I925" s="15">
        <f t="shared" si="84"/>
        <v>1.92</v>
      </c>
      <c r="J925" s="15">
        <f t="shared" si="85"/>
        <v>0.50600000000000001</v>
      </c>
      <c r="K925" s="13">
        <v>496.7</v>
      </c>
      <c r="L925" s="12">
        <f t="shared" si="86"/>
        <v>0.53121017358561662</v>
      </c>
      <c r="M925">
        <f t="shared" si="87"/>
        <v>655</v>
      </c>
      <c r="N925">
        <f t="shared" si="88"/>
        <v>3</v>
      </c>
      <c r="O925">
        <f t="shared" si="89"/>
        <v>0.7</v>
      </c>
    </row>
    <row r="926" spans="1:15">
      <c r="A926" s="12" t="s">
        <v>41</v>
      </c>
      <c r="B926" s="12">
        <v>2210</v>
      </c>
      <c r="C926" s="14">
        <v>3.80483052E-2</v>
      </c>
      <c r="D926" s="13">
        <v>0.26800000000000002</v>
      </c>
      <c r="E926" s="13">
        <v>56.5</v>
      </c>
      <c r="F926" s="13">
        <v>1.92</v>
      </c>
      <c r="G926" s="13">
        <v>0.50600000000000001</v>
      </c>
      <c r="H926" s="12">
        <v>1</v>
      </c>
      <c r="I926" s="15">
        <f t="shared" si="84"/>
        <v>1.92</v>
      </c>
      <c r="J926" s="15">
        <f t="shared" si="85"/>
        <v>0.50600000000000001</v>
      </c>
      <c r="K926" s="13">
        <v>44.9</v>
      </c>
      <c r="L926" s="12">
        <f t="shared" si="86"/>
        <v>4.8010619778200009E-2</v>
      </c>
      <c r="M926">
        <f t="shared" si="87"/>
        <v>59</v>
      </c>
      <c r="N926">
        <f t="shared" si="88"/>
        <v>0</v>
      </c>
      <c r="O926">
        <f t="shared" si="89"/>
        <v>0.1</v>
      </c>
    </row>
    <row r="927" spans="1:15">
      <c r="A927" s="12" t="s">
        <v>41</v>
      </c>
      <c r="B927" s="12">
        <v>2210</v>
      </c>
      <c r="C927" s="14">
        <v>0.19963733459999999</v>
      </c>
      <c r="D927" s="13">
        <v>0.26800000000000002</v>
      </c>
      <c r="E927" s="13">
        <v>56.5</v>
      </c>
      <c r="F927" s="13">
        <v>1.92</v>
      </c>
      <c r="G927" s="13">
        <v>0.50600000000000001</v>
      </c>
      <c r="H927" s="12">
        <v>1</v>
      </c>
      <c r="I927" s="15">
        <f t="shared" si="84"/>
        <v>1.92</v>
      </c>
      <c r="J927" s="15">
        <f t="shared" si="85"/>
        <v>0.50600000000000001</v>
      </c>
      <c r="K927" s="13">
        <v>201.4</v>
      </c>
      <c r="L927" s="12">
        <f t="shared" si="86"/>
        <v>0.25190904337610004</v>
      </c>
      <c r="M927">
        <f t="shared" si="87"/>
        <v>311</v>
      </c>
      <c r="N927">
        <f t="shared" si="88"/>
        <v>1</v>
      </c>
      <c r="O927">
        <f t="shared" si="89"/>
        <v>0.3</v>
      </c>
    </row>
    <row r="928" spans="1:15">
      <c r="A928" s="12" t="s">
        <v>41</v>
      </c>
      <c r="B928" s="12">
        <v>1510</v>
      </c>
      <c r="C928" s="14">
        <v>1.8453649999999999E-2</v>
      </c>
      <c r="D928" s="13">
        <v>0.79300000000000004</v>
      </c>
      <c r="E928" s="13">
        <v>56.5</v>
      </c>
      <c r="F928" s="13">
        <v>1.79</v>
      </c>
      <c r="G928" s="13">
        <v>0.31</v>
      </c>
      <c r="H928" s="12">
        <v>1</v>
      </c>
      <c r="I928" s="15">
        <f t="shared" si="84"/>
        <v>1.79</v>
      </c>
      <c r="J928" s="15">
        <f t="shared" si="85"/>
        <v>0.31</v>
      </c>
      <c r="K928" s="13">
        <v>55.1</v>
      </c>
      <c r="L928" s="12">
        <f t="shared" si="86"/>
        <v>6.8900546785416669E-2</v>
      </c>
      <c r="M928">
        <f t="shared" si="87"/>
        <v>85</v>
      </c>
      <c r="N928">
        <f t="shared" si="88"/>
        <v>0</v>
      </c>
      <c r="O928">
        <f t="shared" si="89"/>
        <v>0.1</v>
      </c>
    </row>
    <row r="929" spans="1:15">
      <c r="A929" s="12" t="s">
        <v>41</v>
      </c>
      <c r="B929" s="12">
        <v>8140</v>
      </c>
      <c r="C929" s="14">
        <v>3.0435660842000001</v>
      </c>
      <c r="D929" s="13">
        <v>0.70299999999999996</v>
      </c>
      <c r="E929" s="13">
        <v>56.5</v>
      </c>
      <c r="F929" s="13">
        <v>1.2</v>
      </c>
      <c r="G929" s="13">
        <v>0.48</v>
      </c>
      <c r="H929" s="12">
        <v>1</v>
      </c>
      <c r="I929" s="15">
        <f t="shared" si="84"/>
        <v>1.2</v>
      </c>
      <c r="J929" s="15">
        <f t="shared" si="85"/>
        <v>0.48</v>
      </c>
      <c r="K929" s="13">
        <v>9419.5</v>
      </c>
      <c r="L929" s="12">
        <f t="shared" si="86"/>
        <v>10.074076923448491</v>
      </c>
      <c r="M929">
        <f t="shared" si="87"/>
        <v>12426</v>
      </c>
      <c r="N929">
        <f t="shared" si="88"/>
        <v>33</v>
      </c>
      <c r="O929">
        <f t="shared" si="89"/>
        <v>13.2</v>
      </c>
    </row>
    <row r="930" spans="1:15">
      <c r="A930" s="12" t="s">
        <v>41</v>
      </c>
      <c r="B930" s="12">
        <v>2210</v>
      </c>
      <c r="C930" s="14">
        <v>0.32199246079999999</v>
      </c>
      <c r="D930" s="13">
        <v>0.26800000000000002</v>
      </c>
      <c r="E930" s="13">
        <v>56.5</v>
      </c>
      <c r="F930" s="13">
        <v>1.92</v>
      </c>
      <c r="G930" s="13">
        <v>0.50600000000000001</v>
      </c>
      <c r="H930" s="12">
        <v>1</v>
      </c>
      <c r="I930" s="15">
        <f t="shared" si="84"/>
        <v>1.92</v>
      </c>
      <c r="J930" s="15">
        <f t="shared" si="85"/>
        <v>0.50600000000000001</v>
      </c>
      <c r="K930" s="13">
        <v>324.8</v>
      </c>
      <c r="L930" s="12">
        <f t="shared" si="86"/>
        <v>0.40630082011946667</v>
      </c>
      <c r="M930">
        <f t="shared" si="87"/>
        <v>501</v>
      </c>
      <c r="N930">
        <f t="shared" si="88"/>
        <v>2</v>
      </c>
      <c r="O930">
        <f t="shared" si="89"/>
        <v>0.6</v>
      </c>
    </row>
    <row r="931" spans="1:15">
      <c r="A931" s="12" t="s">
        <v>41</v>
      </c>
      <c r="B931" s="12">
        <v>1510</v>
      </c>
      <c r="C931" s="14">
        <v>5.1345491999999996E-3</v>
      </c>
      <c r="D931" s="13">
        <v>0.79300000000000004</v>
      </c>
      <c r="E931" s="13">
        <v>56.5</v>
      </c>
      <c r="F931" s="13">
        <v>1.79</v>
      </c>
      <c r="G931" s="13">
        <v>0.31</v>
      </c>
      <c r="H931" s="12">
        <v>1</v>
      </c>
      <c r="I931" s="15">
        <f t="shared" si="84"/>
        <v>1.79</v>
      </c>
      <c r="J931" s="15">
        <f t="shared" si="85"/>
        <v>0.31</v>
      </c>
      <c r="K931" s="13">
        <v>15.3</v>
      </c>
      <c r="L931" s="12">
        <f t="shared" si="86"/>
        <v>1.9170909135950001E-2</v>
      </c>
      <c r="M931">
        <f t="shared" si="87"/>
        <v>24</v>
      </c>
      <c r="N931">
        <f t="shared" si="88"/>
        <v>0</v>
      </c>
      <c r="O931">
        <f t="shared" si="89"/>
        <v>0</v>
      </c>
    </row>
    <row r="932" spans="1:15">
      <c r="A932" s="12" t="s">
        <v>41</v>
      </c>
      <c r="B932" s="12">
        <v>2210</v>
      </c>
      <c r="C932" s="14">
        <v>2.5884102700000002E-2</v>
      </c>
      <c r="D932" s="13">
        <v>0.26800000000000002</v>
      </c>
      <c r="E932" s="13">
        <v>56.5</v>
      </c>
      <c r="F932" s="13">
        <v>1.92</v>
      </c>
      <c r="G932" s="13">
        <v>0.50600000000000001</v>
      </c>
      <c r="H932" s="12">
        <v>1</v>
      </c>
      <c r="I932" s="15">
        <f t="shared" si="84"/>
        <v>1.92</v>
      </c>
      <c r="J932" s="15">
        <f t="shared" si="85"/>
        <v>0.50600000000000001</v>
      </c>
      <c r="K932" s="13">
        <v>30.5</v>
      </c>
      <c r="L932" s="12">
        <f t="shared" si="86"/>
        <v>3.2661423590283338E-2</v>
      </c>
      <c r="M932">
        <f t="shared" si="87"/>
        <v>40</v>
      </c>
      <c r="N932">
        <f t="shared" si="88"/>
        <v>0</v>
      </c>
      <c r="O932">
        <f t="shared" si="89"/>
        <v>0</v>
      </c>
    </row>
    <row r="933" spans="1:15">
      <c r="A933" s="12" t="s">
        <v>41</v>
      </c>
      <c r="B933" s="12">
        <v>2210</v>
      </c>
      <c r="C933" s="14">
        <v>2.034094004</v>
      </c>
      <c r="D933" s="13">
        <v>0.26800000000000002</v>
      </c>
      <c r="E933" s="13">
        <v>56.5</v>
      </c>
      <c r="F933" s="13">
        <v>1.92</v>
      </c>
      <c r="G933" s="13">
        <v>0.50600000000000001</v>
      </c>
      <c r="H933" s="12">
        <v>1</v>
      </c>
      <c r="I933" s="15">
        <f t="shared" si="84"/>
        <v>1.92</v>
      </c>
      <c r="J933" s="15">
        <f t="shared" si="85"/>
        <v>0.50600000000000001</v>
      </c>
      <c r="K933" s="13">
        <v>2399.9</v>
      </c>
      <c r="L933" s="12">
        <f t="shared" si="86"/>
        <v>2.566687617380667</v>
      </c>
      <c r="M933">
        <f t="shared" si="87"/>
        <v>3166</v>
      </c>
      <c r="N933">
        <f t="shared" si="88"/>
        <v>13</v>
      </c>
      <c r="O933">
        <f t="shared" si="89"/>
        <v>3.5</v>
      </c>
    </row>
    <row r="934" spans="1:15">
      <c r="A934" s="12" t="s">
        <v>41</v>
      </c>
      <c r="B934" s="12">
        <v>2210</v>
      </c>
      <c r="C934" s="14">
        <v>66.141361892299997</v>
      </c>
      <c r="D934" s="13">
        <v>0.26800000000000002</v>
      </c>
      <c r="E934" s="13">
        <v>56.5</v>
      </c>
      <c r="F934" s="13">
        <v>1.92</v>
      </c>
      <c r="G934" s="13">
        <v>0.50600000000000001</v>
      </c>
      <c r="H934" s="12">
        <v>1</v>
      </c>
      <c r="I934" s="15">
        <f t="shared" si="84"/>
        <v>1.92</v>
      </c>
      <c r="J934" s="15">
        <f t="shared" si="85"/>
        <v>0.50600000000000001</v>
      </c>
      <c r="K934" s="13">
        <v>66713.7</v>
      </c>
      <c r="L934" s="12">
        <f t="shared" si="86"/>
        <v>83.459375147767219</v>
      </c>
      <c r="M934">
        <f t="shared" si="87"/>
        <v>102945</v>
      </c>
      <c r="N934">
        <f t="shared" si="88"/>
        <v>436</v>
      </c>
      <c r="O934">
        <f t="shared" si="89"/>
        <v>114.9</v>
      </c>
    </row>
    <row r="935" spans="1:15">
      <c r="A935" s="12" t="s">
        <v>41</v>
      </c>
      <c r="B935" s="12">
        <v>2110</v>
      </c>
      <c r="C935" s="14">
        <v>0.1213787309</v>
      </c>
      <c r="D935" s="13">
        <v>0.40500000000000003</v>
      </c>
      <c r="E935" s="13">
        <v>56.5</v>
      </c>
      <c r="F935" s="13">
        <v>2.7</v>
      </c>
      <c r="G935" s="13">
        <v>0.57599999999999996</v>
      </c>
      <c r="H935" s="12">
        <v>1</v>
      </c>
      <c r="I935" s="15">
        <f t="shared" si="84"/>
        <v>2.7</v>
      </c>
      <c r="J935" s="15">
        <f t="shared" si="85"/>
        <v>0.57599999999999996</v>
      </c>
      <c r="K935" s="13">
        <v>185</v>
      </c>
      <c r="L935" s="12">
        <f t="shared" si="86"/>
        <v>0.23145406748493749</v>
      </c>
      <c r="M935">
        <f t="shared" si="87"/>
        <v>285</v>
      </c>
      <c r="N935">
        <f t="shared" si="88"/>
        <v>2</v>
      </c>
      <c r="O935">
        <f t="shared" si="89"/>
        <v>0.4</v>
      </c>
    </row>
    <row r="936" spans="1:15">
      <c r="A936" s="12" t="s">
        <v>41</v>
      </c>
      <c r="B936" s="12">
        <v>2210</v>
      </c>
      <c r="C936" s="14">
        <v>28.6074468027</v>
      </c>
      <c r="D936" s="13">
        <v>0.26800000000000002</v>
      </c>
      <c r="E936" s="13">
        <v>56.5</v>
      </c>
      <c r="F936" s="13">
        <v>1.92</v>
      </c>
      <c r="G936" s="13">
        <v>0.50600000000000001</v>
      </c>
      <c r="H936" s="12">
        <v>1</v>
      </c>
      <c r="I936" s="15">
        <f t="shared" si="84"/>
        <v>1.92</v>
      </c>
      <c r="J936" s="15">
        <f t="shared" si="85"/>
        <v>0.50600000000000001</v>
      </c>
      <c r="K936" s="13">
        <v>33752.300000000003</v>
      </c>
      <c r="L936" s="12">
        <f t="shared" si="86"/>
        <v>36.097829957206955</v>
      </c>
      <c r="M936">
        <f t="shared" si="87"/>
        <v>44526</v>
      </c>
      <c r="N936">
        <f t="shared" si="88"/>
        <v>189</v>
      </c>
      <c r="O936">
        <f t="shared" si="89"/>
        <v>49.7</v>
      </c>
    </row>
    <row r="937" spans="1:15">
      <c r="A937" s="12" t="s">
        <v>41</v>
      </c>
      <c r="B937" s="12">
        <v>2210</v>
      </c>
      <c r="C937" s="14">
        <v>4.9353903066999996</v>
      </c>
      <c r="D937" s="13">
        <v>0.26800000000000002</v>
      </c>
      <c r="E937" s="13">
        <v>56.5</v>
      </c>
      <c r="F937" s="13">
        <v>1.92</v>
      </c>
      <c r="G937" s="13">
        <v>0.50600000000000001</v>
      </c>
      <c r="H937" s="12">
        <v>1</v>
      </c>
      <c r="I937" s="15">
        <f t="shared" si="84"/>
        <v>1.92</v>
      </c>
      <c r="J937" s="15">
        <f t="shared" si="85"/>
        <v>0.50600000000000001</v>
      </c>
      <c r="K937" s="13">
        <v>5823</v>
      </c>
      <c r="L937" s="12">
        <f t="shared" si="86"/>
        <v>6.227640002004283</v>
      </c>
      <c r="M937">
        <f t="shared" si="87"/>
        <v>7682</v>
      </c>
      <c r="N937">
        <f t="shared" si="88"/>
        <v>33</v>
      </c>
      <c r="O937">
        <f t="shared" si="89"/>
        <v>8.6</v>
      </c>
    </row>
    <row r="938" spans="1:15">
      <c r="A938" s="12" t="s">
        <v>41</v>
      </c>
      <c r="B938" s="12">
        <v>2210</v>
      </c>
      <c r="C938" s="14">
        <v>21.941698781100001</v>
      </c>
      <c r="D938" s="13">
        <v>0.26800000000000002</v>
      </c>
      <c r="E938" s="13">
        <v>56.5</v>
      </c>
      <c r="F938" s="13">
        <v>1.92</v>
      </c>
      <c r="G938" s="13">
        <v>0.50600000000000001</v>
      </c>
      <c r="H938" s="12">
        <v>1</v>
      </c>
      <c r="I938" s="15">
        <f t="shared" si="84"/>
        <v>1.92</v>
      </c>
      <c r="J938" s="15">
        <f t="shared" si="85"/>
        <v>0.50600000000000001</v>
      </c>
      <c r="K938" s="13">
        <v>22131.5</v>
      </c>
      <c r="L938" s="12">
        <f t="shared" si="86"/>
        <v>27.686766911951352</v>
      </c>
      <c r="M938">
        <f t="shared" si="87"/>
        <v>34151</v>
      </c>
      <c r="N938">
        <f t="shared" si="88"/>
        <v>145</v>
      </c>
      <c r="O938">
        <f t="shared" si="89"/>
        <v>38.1</v>
      </c>
    </row>
    <row r="939" spans="1:15">
      <c r="A939" s="12" t="s">
        <v>41</v>
      </c>
      <c r="B939" s="12">
        <v>1510</v>
      </c>
      <c r="C939" s="14">
        <v>4.6226286499999998E-2</v>
      </c>
      <c r="D939" s="13">
        <v>0.79300000000000004</v>
      </c>
      <c r="E939" s="13">
        <v>56.5</v>
      </c>
      <c r="F939" s="13">
        <v>1.79</v>
      </c>
      <c r="G939" s="13">
        <v>0.31</v>
      </c>
      <c r="H939" s="12">
        <v>1</v>
      </c>
      <c r="I939" s="15">
        <f t="shared" si="84"/>
        <v>1.79</v>
      </c>
      <c r="J939" s="15">
        <f t="shared" si="85"/>
        <v>0.31</v>
      </c>
      <c r="K939" s="13">
        <v>138</v>
      </c>
      <c r="L939" s="12">
        <f t="shared" si="86"/>
        <v>0.1725954711241042</v>
      </c>
      <c r="M939">
        <f t="shared" si="87"/>
        <v>213</v>
      </c>
      <c r="N939">
        <f t="shared" si="88"/>
        <v>1</v>
      </c>
      <c r="O939">
        <f t="shared" si="89"/>
        <v>0.1</v>
      </c>
    </row>
    <row r="940" spans="1:15">
      <c r="A940" s="12" t="s">
        <v>41</v>
      </c>
      <c r="B940" s="12">
        <v>1510</v>
      </c>
      <c r="C940" s="14">
        <v>3.5479774915000002</v>
      </c>
      <c r="D940" s="13">
        <v>0.79300000000000004</v>
      </c>
      <c r="E940" s="13">
        <v>56.5</v>
      </c>
      <c r="F940" s="13">
        <v>1.79</v>
      </c>
      <c r="G940" s="13">
        <v>0.31</v>
      </c>
      <c r="H940" s="12">
        <v>1</v>
      </c>
      <c r="I940" s="15">
        <f t="shared" si="84"/>
        <v>1.79</v>
      </c>
      <c r="J940" s="15">
        <f t="shared" si="85"/>
        <v>0.31</v>
      </c>
      <c r="K940" s="13">
        <v>10589.1</v>
      </c>
      <c r="L940" s="12">
        <f t="shared" si="86"/>
        <v>13.247113126492648</v>
      </c>
      <c r="M940">
        <f t="shared" si="87"/>
        <v>16340</v>
      </c>
      <c r="N940">
        <f t="shared" si="88"/>
        <v>64</v>
      </c>
      <c r="O940">
        <f t="shared" si="89"/>
        <v>11.2</v>
      </c>
    </row>
    <row r="941" spans="1:15">
      <c r="A941" s="12" t="s">
        <v>41</v>
      </c>
      <c r="B941" s="12">
        <v>2210</v>
      </c>
      <c r="C941" s="14">
        <v>12.6139824955</v>
      </c>
      <c r="D941" s="13">
        <v>0.26800000000000002</v>
      </c>
      <c r="E941" s="13">
        <v>56.5</v>
      </c>
      <c r="F941" s="13">
        <v>1.92</v>
      </c>
      <c r="G941" s="13">
        <v>0.50600000000000001</v>
      </c>
      <c r="H941" s="12">
        <v>1</v>
      </c>
      <c r="I941" s="15">
        <f t="shared" si="84"/>
        <v>1.92</v>
      </c>
      <c r="J941" s="15">
        <f t="shared" si="85"/>
        <v>0.50600000000000001</v>
      </c>
      <c r="K941" s="13">
        <v>12723.1</v>
      </c>
      <c r="L941" s="12">
        <f t="shared" si="86"/>
        <v>15.916743578905084</v>
      </c>
      <c r="M941">
        <f t="shared" si="87"/>
        <v>19633</v>
      </c>
      <c r="N941">
        <f t="shared" si="88"/>
        <v>83</v>
      </c>
      <c r="O941">
        <f t="shared" si="89"/>
        <v>21.9</v>
      </c>
    </row>
    <row r="942" spans="1:15">
      <c r="A942" s="12" t="s">
        <v>41</v>
      </c>
      <c r="B942" s="12">
        <v>2110</v>
      </c>
      <c r="C942" s="14">
        <v>24.569222710399998</v>
      </c>
      <c r="D942" s="13">
        <v>0.40500000000000003</v>
      </c>
      <c r="E942" s="13">
        <v>56.5</v>
      </c>
      <c r="F942" s="13">
        <v>2.7</v>
      </c>
      <c r="G942" s="13">
        <v>0.57599999999999996</v>
      </c>
      <c r="H942" s="12">
        <v>1</v>
      </c>
      <c r="I942" s="15">
        <f t="shared" si="84"/>
        <v>2.7</v>
      </c>
      <c r="J942" s="15">
        <f t="shared" si="85"/>
        <v>0.57599999999999996</v>
      </c>
      <c r="K942" s="13">
        <v>37450.199999999997</v>
      </c>
      <c r="L942" s="12">
        <f t="shared" si="86"/>
        <v>46.850436555893999</v>
      </c>
      <c r="M942">
        <f t="shared" si="87"/>
        <v>57789</v>
      </c>
      <c r="N942">
        <f t="shared" si="88"/>
        <v>344</v>
      </c>
      <c r="O942">
        <f t="shared" si="89"/>
        <v>73.400000000000006</v>
      </c>
    </row>
    <row r="943" spans="1:15">
      <c r="A943" s="12" t="s">
        <v>41</v>
      </c>
      <c r="B943" s="12">
        <v>5100</v>
      </c>
      <c r="C943" s="14">
        <v>0.14766644940000001</v>
      </c>
      <c r="D943" s="13">
        <v>1</v>
      </c>
      <c r="E943" s="13">
        <v>56.5</v>
      </c>
      <c r="F943" s="13">
        <v>0.6</v>
      </c>
      <c r="G943" s="13">
        <v>0.05</v>
      </c>
      <c r="H943" s="12">
        <v>1</v>
      </c>
      <c r="I943" s="15">
        <f t="shared" si="84"/>
        <v>0.6</v>
      </c>
      <c r="J943" s="15">
        <f t="shared" si="85"/>
        <v>0.05</v>
      </c>
      <c r="K943" s="13">
        <v>555.79999999999995</v>
      </c>
      <c r="L943" s="12">
        <f t="shared" si="86"/>
        <v>0.69526286592500008</v>
      </c>
      <c r="M943">
        <f t="shared" si="87"/>
        <v>858</v>
      </c>
      <c r="N943">
        <f t="shared" si="88"/>
        <v>1</v>
      </c>
      <c r="O943">
        <f t="shared" si="89"/>
        <v>0.1</v>
      </c>
    </row>
    <row r="944" spans="1:15">
      <c r="A944" s="12" t="s">
        <v>41</v>
      </c>
      <c r="B944" s="12">
        <v>5100</v>
      </c>
      <c r="C944" s="14">
        <v>0.10199491300000001</v>
      </c>
      <c r="D944" s="13">
        <v>1</v>
      </c>
      <c r="E944" s="13">
        <v>56.5</v>
      </c>
      <c r="F944" s="13">
        <v>0.6</v>
      </c>
      <c r="G944" s="13">
        <v>0.05</v>
      </c>
      <c r="H944" s="12">
        <v>1</v>
      </c>
      <c r="I944" s="15">
        <f t="shared" si="84"/>
        <v>0.6</v>
      </c>
      <c r="J944" s="15">
        <f t="shared" si="85"/>
        <v>0.05</v>
      </c>
      <c r="K944" s="13">
        <v>383.9</v>
      </c>
      <c r="L944" s="12">
        <f t="shared" si="86"/>
        <v>0.48022604870833335</v>
      </c>
      <c r="M944">
        <f t="shared" si="87"/>
        <v>592</v>
      </c>
      <c r="N944">
        <f t="shared" si="88"/>
        <v>1</v>
      </c>
      <c r="O944">
        <f t="shared" si="89"/>
        <v>0.1</v>
      </c>
    </row>
    <row r="945" spans="1:15">
      <c r="A945" s="12" t="s">
        <v>41</v>
      </c>
      <c r="B945" s="12">
        <v>5100</v>
      </c>
      <c r="C945" s="14">
        <v>0.2428669094</v>
      </c>
      <c r="D945" s="13">
        <v>1</v>
      </c>
      <c r="E945" s="13">
        <v>56.5</v>
      </c>
      <c r="F945" s="13">
        <v>0.6</v>
      </c>
      <c r="G945" s="13">
        <v>0.05</v>
      </c>
      <c r="H945" s="12">
        <v>1</v>
      </c>
      <c r="I945" s="15">
        <f t="shared" si="84"/>
        <v>0.6</v>
      </c>
      <c r="J945" s="15">
        <f t="shared" si="85"/>
        <v>0.05</v>
      </c>
      <c r="K945" s="13">
        <v>914</v>
      </c>
      <c r="L945" s="12">
        <f t="shared" si="86"/>
        <v>1.1434983650916666</v>
      </c>
      <c r="M945">
        <f t="shared" si="87"/>
        <v>1410</v>
      </c>
      <c r="N945">
        <f t="shared" si="88"/>
        <v>2</v>
      </c>
      <c r="O945">
        <f t="shared" si="89"/>
        <v>0.2</v>
      </c>
    </row>
    <row r="946" spans="1:15">
      <c r="A946" s="12" t="s">
        <v>41</v>
      </c>
      <c r="B946" s="12">
        <v>5100</v>
      </c>
      <c r="C946" s="14">
        <v>0.26845284460000002</v>
      </c>
      <c r="D946" s="13">
        <v>1</v>
      </c>
      <c r="E946" s="13">
        <v>56.5</v>
      </c>
      <c r="F946" s="13">
        <v>0.6</v>
      </c>
      <c r="G946" s="13">
        <v>0.05</v>
      </c>
      <c r="H946" s="12">
        <v>1</v>
      </c>
      <c r="I946" s="15">
        <f t="shared" si="84"/>
        <v>0.6</v>
      </c>
      <c r="J946" s="15">
        <f t="shared" si="85"/>
        <v>0.05</v>
      </c>
      <c r="K946" s="13">
        <v>1010.3</v>
      </c>
      <c r="L946" s="12">
        <f t="shared" si="86"/>
        <v>1.2639654766583335</v>
      </c>
      <c r="M946">
        <f t="shared" si="87"/>
        <v>1559</v>
      </c>
      <c r="N946">
        <f t="shared" si="88"/>
        <v>2</v>
      </c>
      <c r="O946">
        <f t="shared" si="89"/>
        <v>0.2</v>
      </c>
    </row>
    <row r="947" spans="1:15">
      <c r="A947" s="12" t="s">
        <v>41</v>
      </c>
      <c r="B947" s="12">
        <v>5100</v>
      </c>
      <c r="C947" s="14">
        <v>0.42924817869999998</v>
      </c>
      <c r="D947" s="13">
        <v>1</v>
      </c>
      <c r="E947" s="13">
        <v>56.5</v>
      </c>
      <c r="F947" s="13">
        <v>0.6</v>
      </c>
      <c r="G947" s="13">
        <v>0.05</v>
      </c>
      <c r="H947" s="12">
        <v>1</v>
      </c>
      <c r="I947" s="15">
        <f t="shared" si="84"/>
        <v>0.6</v>
      </c>
      <c r="J947" s="15">
        <f t="shared" si="85"/>
        <v>0.05</v>
      </c>
      <c r="K947" s="13">
        <v>1615.5</v>
      </c>
      <c r="L947" s="12">
        <f t="shared" si="86"/>
        <v>2.0210435080458331</v>
      </c>
      <c r="M947">
        <f t="shared" si="87"/>
        <v>2493</v>
      </c>
      <c r="N947">
        <f t="shared" si="88"/>
        <v>3</v>
      </c>
      <c r="O947">
        <f t="shared" si="89"/>
        <v>0.3</v>
      </c>
    </row>
    <row r="948" spans="1:15">
      <c r="A948" s="12" t="s">
        <v>41</v>
      </c>
      <c r="B948" s="12">
        <v>2110</v>
      </c>
      <c r="C948" s="14">
        <v>5.1515836528000003</v>
      </c>
      <c r="D948" s="13">
        <v>0.40500000000000003</v>
      </c>
      <c r="E948" s="13">
        <v>56.5</v>
      </c>
      <c r="F948" s="13">
        <v>2.7</v>
      </c>
      <c r="G948" s="13">
        <v>0.57599999999999996</v>
      </c>
      <c r="H948" s="12">
        <v>1</v>
      </c>
      <c r="I948" s="15">
        <f t="shared" si="84"/>
        <v>2.7</v>
      </c>
      <c r="J948" s="15">
        <f t="shared" si="85"/>
        <v>0.57599999999999996</v>
      </c>
      <c r="K948" s="13">
        <v>7852.5</v>
      </c>
      <c r="L948" s="12">
        <f t="shared" si="86"/>
        <v>9.8234260779330018</v>
      </c>
      <c r="M948">
        <f t="shared" si="87"/>
        <v>12117</v>
      </c>
      <c r="N948">
        <f t="shared" si="88"/>
        <v>72</v>
      </c>
      <c r="O948">
        <f t="shared" si="89"/>
        <v>15.4</v>
      </c>
    </row>
    <row r="949" spans="1:15">
      <c r="A949" s="12" t="s">
        <v>41</v>
      </c>
      <c r="B949" s="12">
        <v>2110</v>
      </c>
      <c r="C949" s="14">
        <v>137.51887627830001</v>
      </c>
      <c r="D949" s="13">
        <v>0.40500000000000003</v>
      </c>
      <c r="E949" s="13">
        <v>56.5</v>
      </c>
      <c r="F949" s="13">
        <v>2.7</v>
      </c>
      <c r="G949" s="13">
        <v>0.57599999999999996</v>
      </c>
      <c r="H949" s="12">
        <v>1</v>
      </c>
      <c r="I949" s="15">
        <f t="shared" si="84"/>
        <v>2.7</v>
      </c>
      <c r="J949" s="15">
        <f t="shared" si="85"/>
        <v>0.57599999999999996</v>
      </c>
      <c r="K949" s="13">
        <v>222846.6</v>
      </c>
      <c r="L949" s="12">
        <f t="shared" si="86"/>
        <v>262.23130720318335</v>
      </c>
      <c r="M949">
        <f t="shared" si="87"/>
        <v>323457</v>
      </c>
      <c r="N949">
        <f t="shared" si="88"/>
        <v>1926</v>
      </c>
      <c r="O949">
        <f t="shared" si="89"/>
        <v>410.8</v>
      </c>
    </row>
    <row r="950" spans="1:15">
      <c r="A950" s="12" t="s">
        <v>41</v>
      </c>
      <c r="B950" s="12">
        <v>2110</v>
      </c>
      <c r="C950" s="14">
        <v>1.5676926514</v>
      </c>
      <c r="D950" s="13">
        <v>0.40500000000000003</v>
      </c>
      <c r="E950" s="13">
        <v>56.5</v>
      </c>
      <c r="F950" s="13">
        <v>2.7</v>
      </c>
      <c r="G950" s="13">
        <v>0.57599999999999996</v>
      </c>
      <c r="H950" s="12">
        <v>1</v>
      </c>
      <c r="I950" s="15">
        <f t="shared" si="84"/>
        <v>2.7</v>
      </c>
      <c r="J950" s="15">
        <f t="shared" si="85"/>
        <v>0.57599999999999996</v>
      </c>
      <c r="K950" s="13">
        <v>2389.6</v>
      </c>
      <c r="L950" s="12">
        <f t="shared" si="86"/>
        <v>2.9893939246383749</v>
      </c>
      <c r="M950">
        <f t="shared" si="87"/>
        <v>3687</v>
      </c>
      <c r="N950">
        <f t="shared" si="88"/>
        <v>22</v>
      </c>
      <c r="O950">
        <f t="shared" si="89"/>
        <v>4.7</v>
      </c>
    </row>
    <row r="951" spans="1:15">
      <c r="A951" s="12" t="s">
        <v>41</v>
      </c>
      <c r="B951" s="12">
        <v>6460</v>
      </c>
      <c r="C951" s="14">
        <v>0.37692057950000002</v>
      </c>
      <c r="D951" s="13">
        <v>0.30299999999999999</v>
      </c>
      <c r="E951" s="13">
        <v>56.5</v>
      </c>
      <c r="F951" s="13">
        <v>0</v>
      </c>
      <c r="G951" s="13">
        <v>0</v>
      </c>
      <c r="H951" s="12">
        <v>1</v>
      </c>
      <c r="I951" s="15">
        <f t="shared" si="84"/>
        <v>0</v>
      </c>
      <c r="J951" s="15">
        <f t="shared" si="85"/>
        <v>0</v>
      </c>
      <c r="K951" s="13">
        <v>429.8</v>
      </c>
      <c r="L951" s="12">
        <f t="shared" si="86"/>
        <v>0.53772432172918749</v>
      </c>
      <c r="M951">
        <f t="shared" si="87"/>
        <v>663</v>
      </c>
      <c r="N951">
        <f t="shared" si="88"/>
        <v>0</v>
      </c>
      <c r="O951">
        <f t="shared" si="89"/>
        <v>0</v>
      </c>
    </row>
    <row r="952" spans="1:15">
      <c r="A952" s="12" t="s">
        <v>41</v>
      </c>
      <c r="B952" s="12">
        <v>2110</v>
      </c>
      <c r="C952" s="14">
        <v>0.16435556339999999</v>
      </c>
      <c r="D952" s="13">
        <v>0.40500000000000003</v>
      </c>
      <c r="E952" s="13">
        <v>56.5</v>
      </c>
      <c r="F952" s="13">
        <v>2.7</v>
      </c>
      <c r="G952" s="13">
        <v>0.57599999999999996</v>
      </c>
      <c r="H952" s="12">
        <v>1</v>
      </c>
      <c r="I952" s="15">
        <f t="shared" si="84"/>
        <v>2.7</v>
      </c>
      <c r="J952" s="15">
        <f t="shared" si="85"/>
        <v>0.57599999999999996</v>
      </c>
      <c r="K952" s="13">
        <v>250.5</v>
      </c>
      <c r="L952" s="12">
        <f t="shared" si="86"/>
        <v>0.31340551495837499</v>
      </c>
      <c r="M952">
        <f t="shared" si="87"/>
        <v>387</v>
      </c>
      <c r="N952">
        <f t="shared" si="88"/>
        <v>2</v>
      </c>
      <c r="O952">
        <f t="shared" si="89"/>
        <v>0.5</v>
      </c>
    </row>
    <row r="953" spans="1:15">
      <c r="A953" s="12" t="s">
        <v>41</v>
      </c>
      <c r="B953" s="12">
        <v>2110</v>
      </c>
      <c r="C953" s="14">
        <v>2.1416405213999998</v>
      </c>
      <c r="D953" s="13">
        <v>0.40500000000000003</v>
      </c>
      <c r="E953" s="13">
        <v>56.5</v>
      </c>
      <c r="F953" s="13">
        <v>2.7</v>
      </c>
      <c r="G953" s="13">
        <v>0.57599999999999996</v>
      </c>
      <c r="H953" s="12">
        <v>1</v>
      </c>
      <c r="I953" s="15">
        <f t="shared" si="84"/>
        <v>2.7</v>
      </c>
      <c r="J953" s="15">
        <f t="shared" si="85"/>
        <v>0.57599999999999996</v>
      </c>
      <c r="K953" s="13">
        <v>3264.5</v>
      </c>
      <c r="L953" s="12">
        <f t="shared" si="86"/>
        <v>4.0838407692446248</v>
      </c>
      <c r="M953">
        <f t="shared" si="87"/>
        <v>5037</v>
      </c>
      <c r="N953">
        <f t="shared" si="88"/>
        <v>30</v>
      </c>
      <c r="O953">
        <f t="shared" si="89"/>
        <v>6.4</v>
      </c>
    </row>
    <row r="954" spans="1:15">
      <c r="A954" s="12" t="s">
        <v>41</v>
      </c>
      <c r="B954" s="12">
        <v>2210</v>
      </c>
      <c r="C954" s="14">
        <v>8.4388124165999994</v>
      </c>
      <c r="D954" s="13">
        <v>0.26800000000000002</v>
      </c>
      <c r="E954" s="13">
        <v>56.5</v>
      </c>
      <c r="F954" s="13">
        <v>1.92</v>
      </c>
      <c r="G954" s="13">
        <v>0.50600000000000001</v>
      </c>
      <c r="H954" s="12">
        <v>1</v>
      </c>
      <c r="I954" s="15">
        <f t="shared" si="84"/>
        <v>1.92</v>
      </c>
      <c r="J954" s="15">
        <f t="shared" si="85"/>
        <v>0.50600000000000001</v>
      </c>
      <c r="K954" s="13">
        <v>9956.5</v>
      </c>
      <c r="L954" s="12">
        <f t="shared" si="86"/>
        <v>10.6483748010131</v>
      </c>
      <c r="M954">
        <f t="shared" si="87"/>
        <v>13135</v>
      </c>
      <c r="N954">
        <f t="shared" si="88"/>
        <v>56</v>
      </c>
      <c r="O954">
        <f t="shared" si="89"/>
        <v>14.7</v>
      </c>
    </row>
    <row r="955" spans="1:15">
      <c r="A955" s="12" t="s">
        <v>41</v>
      </c>
      <c r="B955" s="12">
        <v>1510</v>
      </c>
      <c r="C955" s="14">
        <v>3.2459280000000001E-4</v>
      </c>
      <c r="D955" s="13">
        <v>0.79300000000000004</v>
      </c>
      <c r="E955" s="13">
        <v>56.5</v>
      </c>
      <c r="F955" s="13">
        <v>1.79</v>
      </c>
      <c r="G955" s="13">
        <v>0.31</v>
      </c>
      <c r="H955" s="12">
        <v>1</v>
      </c>
      <c r="I955" s="15">
        <f t="shared" si="84"/>
        <v>1.79</v>
      </c>
      <c r="J955" s="15">
        <f t="shared" si="85"/>
        <v>0.31</v>
      </c>
      <c r="K955" s="13">
        <v>1.1000000000000001</v>
      </c>
      <c r="L955" s="12">
        <f t="shared" si="86"/>
        <v>1.2119348423000002E-3</v>
      </c>
      <c r="M955">
        <f t="shared" si="87"/>
        <v>1</v>
      </c>
      <c r="N955">
        <f t="shared" si="88"/>
        <v>0</v>
      </c>
      <c r="O955">
        <f t="shared" si="89"/>
        <v>0</v>
      </c>
    </row>
    <row r="956" spans="1:15">
      <c r="A956" s="12" t="s">
        <v>41</v>
      </c>
      <c r="B956" s="12">
        <v>6410</v>
      </c>
      <c r="C956" s="14">
        <v>0.688331998</v>
      </c>
      <c r="D956" s="13">
        <v>0.30299999999999999</v>
      </c>
      <c r="E956" s="13">
        <v>56.5</v>
      </c>
      <c r="F956" s="13">
        <v>0</v>
      </c>
      <c r="G956" s="13">
        <v>0</v>
      </c>
      <c r="H956" s="12">
        <v>1</v>
      </c>
      <c r="I956" s="15">
        <f t="shared" si="84"/>
        <v>0</v>
      </c>
      <c r="J956" s="15">
        <f t="shared" si="85"/>
        <v>0</v>
      </c>
      <c r="K956" s="13">
        <v>785</v>
      </c>
      <c r="L956" s="12">
        <f t="shared" si="86"/>
        <v>0.98199163664674993</v>
      </c>
      <c r="M956">
        <f t="shared" si="87"/>
        <v>1211</v>
      </c>
      <c r="N956">
        <f t="shared" si="88"/>
        <v>0</v>
      </c>
      <c r="O956">
        <f t="shared" si="89"/>
        <v>0</v>
      </c>
    </row>
    <row r="957" spans="1:15">
      <c r="A957" s="12" t="s">
        <v>41</v>
      </c>
      <c r="B957" s="12">
        <v>1510</v>
      </c>
      <c r="C957" s="14">
        <v>0.40340851439999997</v>
      </c>
      <c r="D957" s="13">
        <v>0.79300000000000004</v>
      </c>
      <c r="E957" s="13">
        <v>56.5</v>
      </c>
      <c r="F957" s="13">
        <v>1.79</v>
      </c>
      <c r="G957" s="13">
        <v>0.31</v>
      </c>
      <c r="H957" s="12">
        <v>1</v>
      </c>
      <c r="I957" s="15">
        <f t="shared" si="84"/>
        <v>1.79</v>
      </c>
      <c r="J957" s="15">
        <f t="shared" si="85"/>
        <v>0.31</v>
      </c>
      <c r="K957" s="13">
        <v>1408.3</v>
      </c>
      <c r="L957" s="12">
        <f t="shared" si="86"/>
        <v>1.5062097319529</v>
      </c>
      <c r="M957">
        <f t="shared" si="87"/>
        <v>1858</v>
      </c>
      <c r="N957">
        <f t="shared" si="88"/>
        <v>7</v>
      </c>
      <c r="O957">
        <f t="shared" si="89"/>
        <v>1.3</v>
      </c>
    </row>
    <row r="958" spans="1:15">
      <c r="A958" s="12" t="s">
        <v>41</v>
      </c>
      <c r="B958" s="12">
        <v>1510</v>
      </c>
      <c r="C958" s="14">
        <v>1.2675766984000001</v>
      </c>
      <c r="D958" s="13">
        <v>0.79300000000000004</v>
      </c>
      <c r="E958" s="13">
        <v>56.5</v>
      </c>
      <c r="F958" s="13">
        <v>1.79</v>
      </c>
      <c r="G958" s="13">
        <v>0.31</v>
      </c>
      <c r="H958" s="12">
        <v>1</v>
      </c>
      <c r="I958" s="15">
        <f t="shared" si="84"/>
        <v>1.79</v>
      </c>
      <c r="J958" s="15">
        <f t="shared" si="85"/>
        <v>0.31</v>
      </c>
      <c r="K958" s="13">
        <v>4425.2</v>
      </c>
      <c r="L958" s="12">
        <f t="shared" si="86"/>
        <v>4.7327616819552345</v>
      </c>
      <c r="M958">
        <f t="shared" si="87"/>
        <v>5838</v>
      </c>
      <c r="N958">
        <f t="shared" si="88"/>
        <v>23</v>
      </c>
      <c r="O958">
        <f t="shared" si="89"/>
        <v>4</v>
      </c>
    </row>
    <row r="959" spans="1:15">
      <c r="A959" s="12" t="s">
        <v>41</v>
      </c>
      <c r="B959" s="12">
        <v>1510</v>
      </c>
      <c r="C959" s="14">
        <v>0.26253800269999999</v>
      </c>
      <c r="D959" s="13">
        <v>0.79300000000000004</v>
      </c>
      <c r="E959" s="13">
        <v>56.5</v>
      </c>
      <c r="F959" s="13">
        <v>1.79</v>
      </c>
      <c r="G959" s="13">
        <v>0.31</v>
      </c>
      <c r="H959" s="12">
        <v>1</v>
      </c>
      <c r="I959" s="15">
        <f t="shared" si="84"/>
        <v>1.79</v>
      </c>
      <c r="J959" s="15">
        <f t="shared" si="85"/>
        <v>0.31</v>
      </c>
      <c r="K959" s="13">
        <v>916.5</v>
      </c>
      <c r="L959" s="12">
        <f t="shared" si="86"/>
        <v>0.98024032849767917</v>
      </c>
      <c r="M959">
        <f t="shared" si="87"/>
        <v>1209</v>
      </c>
      <c r="N959">
        <f t="shared" si="88"/>
        <v>5</v>
      </c>
      <c r="O959">
        <f t="shared" si="89"/>
        <v>0.8</v>
      </c>
    </row>
    <row r="960" spans="1:15">
      <c r="A960" s="12" t="s">
        <v>41</v>
      </c>
      <c r="B960" s="12">
        <v>2210</v>
      </c>
      <c r="C960" s="14">
        <v>0.57697189780000002</v>
      </c>
      <c r="D960" s="13">
        <v>0.26800000000000002</v>
      </c>
      <c r="E960" s="13">
        <v>56.5</v>
      </c>
      <c r="F960" s="13">
        <v>1.92</v>
      </c>
      <c r="G960" s="13">
        <v>0.50600000000000001</v>
      </c>
      <c r="H960" s="12">
        <v>1</v>
      </c>
      <c r="I960" s="15">
        <f t="shared" si="84"/>
        <v>1.92</v>
      </c>
      <c r="J960" s="15">
        <f t="shared" si="85"/>
        <v>0.50600000000000001</v>
      </c>
      <c r="K960" s="13">
        <v>581.9</v>
      </c>
      <c r="L960" s="12">
        <f t="shared" si="86"/>
        <v>0.72804237304063335</v>
      </c>
      <c r="M960">
        <f t="shared" si="87"/>
        <v>898</v>
      </c>
      <c r="N960">
        <f t="shared" si="88"/>
        <v>4</v>
      </c>
      <c r="O960">
        <f t="shared" si="89"/>
        <v>1</v>
      </c>
    </row>
    <row r="961" spans="1:15">
      <c r="A961" s="12" t="s">
        <v>41</v>
      </c>
      <c r="B961" s="12">
        <v>8140</v>
      </c>
      <c r="C961" s="14">
        <v>5.8377032699999998E-2</v>
      </c>
      <c r="D961" s="13">
        <v>0.70299999999999996</v>
      </c>
      <c r="E961" s="13">
        <v>56.5</v>
      </c>
      <c r="F961" s="13">
        <v>1.2</v>
      </c>
      <c r="G961" s="13">
        <v>0.48</v>
      </c>
      <c r="H961" s="12">
        <v>1</v>
      </c>
      <c r="I961" s="15">
        <f t="shared" si="84"/>
        <v>1.2</v>
      </c>
      <c r="J961" s="15">
        <f t="shared" si="85"/>
        <v>0.48</v>
      </c>
      <c r="K961" s="13">
        <v>180.7</v>
      </c>
      <c r="L961" s="12">
        <f t="shared" si="86"/>
        <v>0.19322554586063748</v>
      </c>
      <c r="M961">
        <f t="shared" si="87"/>
        <v>238</v>
      </c>
      <c r="N961">
        <f t="shared" si="88"/>
        <v>1</v>
      </c>
      <c r="O961">
        <f t="shared" si="89"/>
        <v>0.3</v>
      </c>
    </row>
    <row r="962" spans="1:15">
      <c r="A962" s="12" t="s">
        <v>41</v>
      </c>
      <c r="B962" s="12">
        <v>1510</v>
      </c>
      <c r="C962" s="14">
        <v>6.0935043600000002E-2</v>
      </c>
      <c r="D962" s="13">
        <v>0.82499999999999996</v>
      </c>
      <c r="E962" s="13">
        <v>56.5</v>
      </c>
      <c r="F962" s="13">
        <v>1.79</v>
      </c>
      <c r="G962" s="13">
        <v>0.31</v>
      </c>
      <c r="H962" s="12">
        <v>1</v>
      </c>
      <c r="I962" s="15">
        <f t="shared" si="84"/>
        <v>1.79</v>
      </c>
      <c r="J962" s="15">
        <f t="shared" si="85"/>
        <v>0.31</v>
      </c>
      <c r="K962" s="13">
        <v>221.3</v>
      </c>
      <c r="L962" s="12">
        <f t="shared" si="86"/>
        <v>0.23669455998375</v>
      </c>
      <c r="M962">
        <f t="shared" si="87"/>
        <v>292</v>
      </c>
      <c r="N962">
        <f t="shared" si="88"/>
        <v>1</v>
      </c>
      <c r="O962">
        <f t="shared" si="89"/>
        <v>0.2</v>
      </c>
    </row>
    <row r="963" spans="1:15">
      <c r="A963" s="12" t="s">
        <v>41</v>
      </c>
      <c r="B963" s="12">
        <v>2210</v>
      </c>
      <c r="C963" s="14">
        <v>26.707598520299999</v>
      </c>
      <c r="D963" s="13">
        <v>0.26800000000000002</v>
      </c>
      <c r="E963" s="13">
        <v>56.5</v>
      </c>
      <c r="F963" s="13">
        <v>1.92</v>
      </c>
      <c r="G963" s="13">
        <v>0.50600000000000001</v>
      </c>
      <c r="H963" s="12">
        <v>1</v>
      </c>
      <c r="I963" s="15">
        <f t="shared" ref="I963:I1026" si="90">F963</f>
        <v>1.92</v>
      </c>
      <c r="J963" s="15">
        <f t="shared" ref="J963:J1026" si="91">G963</f>
        <v>0.50600000000000001</v>
      </c>
      <c r="K963" s="13">
        <v>31510.799999999999</v>
      </c>
      <c r="L963" s="12">
        <f t="shared" ref="L963:L1026" si="92">E963*D963*C963/12</f>
        <v>33.700538066198554</v>
      </c>
      <c r="M963">
        <f t="shared" ref="M963:M1026" si="93">ROUND(E963*D963*C963*102.79,0)</f>
        <v>41569</v>
      </c>
      <c r="N963">
        <f t="shared" ref="N963:N1026" si="94">ROUND(I963*M963*0.002205,0)</f>
        <v>176</v>
      </c>
      <c r="O963">
        <f t="shared" ref="O963:O1026" si="95">ROUND(J963*M963*0.002205,1)</f>
        <v>46.4</v>
      </c>
    </row>
    <row r="964" spans="1:15">
      <c r="A964" s="12" t="s">
        <v>41</v>
      </c>
      <c r="B964" s="12">
        <v>2210</v>
      </c>
      <c r="C964" s="14">
        <v>0.24808256619999999</v>
      </c>
      <c r="D964" s="13">
        <v>0.26800000000000002</v>
      </c>
      <c r="E964" s="13">
        <v>56.5</v>
      </c>
      <c r="F964" s="13">
        <v>1.92</v>
      </c>
      <c r="G964" s="13">
        <v>0.50600000000000001</v>
      </c>
      <c r="H964" s="12">
        <v>1</v>
      </c>
      <c r="I964" s="15">
        <f t="shared" si="90"/>
        <v>1.92</v>
      </c>
      <c r="J964" s="15">
        <f t="shared" si="91"/>
        <v>0.50600000000000001</v>
      </c>
      <c r="K964" s="13">
        <v>292.7</v>
      </c>
      <c r="L964" s="12">
        <f t="shared" si="92"/>
        <v>0.31303885145003335</v>
      </c>
      <c r="M964">
        <f t="shared" si="93"/>
        <v>386</v>
      </c>
      <c r="N964">
        <f t="shared" si="94"/>
        <v>2</v>
      </c>
      <c r="O964">
        <f t="shared" si="95"/>
        <v>0.4</v>
      </c>
    </row>
    <row r="965" spans="1:15">
      <c r="A965" s="12" t="s">
        <v>41</v>
      </c>
      <c r="B965" s="12">
        <v>2210</v>
      </c>
      <c r="C965" s="14">
        <v>0.14502773150000001</v>
      </c>
      <c r="D965" s="13">
        <v>0.26800000000000002</v>
      </c>
      <c r="E965" s="13">
        <v>56.5</v>
      </c>
      <c r="F965" s="13">
        <v>1.92</v>
      </c>
      <c r="G965" s="13">
        <v>0.50600000000000001</v>
      </c>
      <c r="H965" s="12">
        <v>1</v>
      </c>
      <c r="I965" s="15">
        <f t="shared" si="90"/>
        <v>1.92</v>
      </c>
      <c r="J965" s="15">
        <f t="shared" si="91"/>
        <v>0.50600000000000001</v>
      </c>
      <c r="K965" s="13">
        <v>171.1</v>
      </c>
      <c r="L965" s="12">
        <f t="shared" si="92"/>
        <v>0.18300082586441668</v>
      </c>
      <c r="M965">
        <f t="shared" si="93"/>
        <v>226</v>
      </c>
      <c r="N965">
        <f t="shared" si="94"/>
        <v>1</v>
      </c>
      <c r="O965">
        <f t="shared" si="95"/>
        <v>0.3</v>
      </c>
    </row>
    <row r="966" spans="1:15">
      <c r="A966" s="12" t="s">
        <v>41</v>
      </c>
      <c r="B966" s="12">
        <v>6460</v>
      </c>
      <c r="C966" s="14">
        <v>1.0250526266</v>
      </c>
      <c r="D966" s="13">
        <v>0.247</v>
      </c>
      <c r="E966" s="13">
        <v>56.5</v>
      </c>
      <c r="F966" s="13">
        <v>0</v>
      </c>
      <c r="G966" s="13">
        <v>0</v>
      </c>
      <c r="H966" s="12">
        <v>1</v>
      </c>
      <c r="I966" s="15">
        <f t="shared" si="90"/>
        <v>0</v>
      </c>
      <c r="J966" s="15">
        <f t="shared" si="91"/>
        <v>0</v>
      </c>
      <c r="K966" s="13">
        <v>952.9</v>
      </c>
      <c r="L966" s="12">
        <f t="shared" si="92"/>
        <v>1.1920934942096917</v>
      </c>
      <c r="M966">
        <f t="shared" si="93"/>
        <v>1470</v>
      </c>
      <c r="N966">
        <f t="shared" si="94"/>
        <v>0</v>
      </c>
      <c r="O966">
        <f t="shared" si="95"/>
        <v>0</v>
      </c>
    </row>
    <row r="967" spans="1:15">
      <c r="A967" s="12" t="s">
        <v>41</v>
      </c>
      <c r="B967" s="12">
        <v>2110</v>
      </c>
      <c r="C967" s="14">
        <v>0.63779772580000005</v>
      </c>
      <c r="D967" s="13">
        <v>0.33</v>
      </c>
      <c r="E967" s="13">
        <v>56.5</v>
      </c>
      <c r="F967" s="13">
        <v>2.7</v>
      </c>
      <c r="G967" s="13">
        <v>0.57599999999999996</v>
      </c>
      <c r="H967" s="12">
        <v>1</v>
      </c>
      <c r="I967" s="15">
        <f t="shared" si="90"/>
        <v>2.7</v>
      </c>
      <c r="J967" s="15">
        <f t="shared" si="91"/>
        <v>0.57599999999999996</v>
      </c>
      <c r="K967" s="13">
        <v>792.2</v>
      </c>
      <c r="L967" s="12">
        <f t="shared" si="92"/>
        <v>0.99097821646174999</v>
      </c>
      <c r="M967">
        <f t="shared" si="93"/>
        <v>1222</v>
      </c>
      <c r="N967">
        <f t="shared" si="94"/>
        <v>7</v>
      </c>
      <c r="O967">
        <f t="shared" si="95"/>
        <v>1.6</v>
      </c>
    </row>
    <row r="968" spans="1:15">
      <c r="A968" s="12" t="s">
        <v>41</v>
      </c>
      <c r="B968" s="12">
        <v>2210</v>
      </c>
      <c r="C968" s="14">
        <v>4.2592753699999999E-2</v>
      </c>
      <c r="D968" s="13">
        <v>0.26800000000000002</v>
      </c>
      <c r="E968" s="13">
        <v>56.5</v>
      </c>
      <c r="F968" s="13">
        <v>1.92</v>
      </c>
      <c r="G968" s="13">
        <v>0.50600000000000001</v>
      </c>
      <c r="H968" s="12">
        <v>1</v>
      </c>
      <c r="I968" s="15">
        <f t="shared" si="90"/>
        <v>1.92</v>
      </c>
      <c r="J968" s="15">
        <f t="shared" si="91"/>
        <v>0.50600000000000001</v>
      </c>
      <c r="K968" s="13">
        <v>50.2</v>
      </c>
      <c r="L968" s="12">
        <f t="shared" si="92"/>
        <v>5.3744956377116675E-2</v>
      </c>
      <c r="M968">
        <f t="shared" si="93"/>
        <v>66</v>
      </c>
      <c r="N968">
        <f t="shared" si="94"/>
        <v>0</v>
      </c>
      <c r="O968">
        <f t="shared" si="95"/>
        <v>0.1</v>
      </c>
    </row>
    <row r="969" spans="1:15">
      <c r="A969" s="12" t="s">
        <v>41</v>
      </c>
      <c r="B969" s="12">
        <v>1510</v>
      </c>
      <c r="C969" s="14">
        <v>8.1286000000000004E-6</v>
      </c>
      <c r="D969" s="13">
        <v>0.82499999999999996</v>
      </c>
      <c r="E969" s="13">
        <v>56.5</v>
      </c>
      <c r="F969" s="13">
        <v>1.79</v>
      </c>
      <c r="G969" s="13">
        <v>0.31</v>
      </c>
      <c r="H969" s="12">
        <v>1</v>
      </c>
      <c r="I969" s="15">
        <f t="shared" si="90"/>
        <v>1.79</v>
      </c>
      <c r="J969" s="15">
        <f t="shared" si="91"/>
        <v>0.31</v>
      </c>
      <c r="K969" s="13">
        <v>0</v>
      </c>
      <c r="L969" s="12">
        <f t="shared" si="92"/>
        <v>3.1574530625E-5</v>
      </c>
      <c r="M969">
        <f t="shared" si="93"/>
        <v>0</v>
      </c>
      <c r="N969">
        <f t="shared" si="94"/>
        <v>0</v>
      </c>
      <c r="O969">
        <f t="shared" si="95"/>
        <v>0</v>
      </c>
    </row>
    <row r="970" spans="1:15">
      <c r="A970" s="12" t="s">
        <v>41</v>
      </c>
      <c r="B970" s="12">
        <v>2210</v>
      </c>
      <c r="C970" s="14">
        <v>0.14135865550000001</v>
      </c>
      <c r="D970" s="13">
        <v>0.28499999999999998</v>
      </c>
      <c r="E970" s="13">
        <v>56.5</v>
      </c>
      <c r="F970" s="13">
        <v>1.92</v>
      </c>
      <c r="G970" s="13">
        <v>0.50600000000000001</v>
      </c>
      <c r="H970" s="12">
        <v>1</v>
      </c>
      <c r="I970" s="15">
        <f t="shared" si="90"/>
        <v>1.92</v>
      </c>
      <c r="J970" s="15">
        <f t="shared" si="91"/>
        <v>0.50600000000000001</v>
      </c>
      <c r="K970" s="13">
        <v>177.4</v>
      </c>
      <c r="L970" s="12">
        <f t="shared" si="92"/>
        <v>0.18968564584906253</v>
      </c>
      <c r="M970">
        <f t="shared" si="93"/>
        <v>234</v>
      </c>
      <c r="N970">
        <f t="shared" si="94"/>
        <v>1</v>
      </c>
      <c r="O970">
        <f t="shared" si="95"/>
        <v>0.3</v>
      </c>
    </row>
    <row r="971" spans="1:15">
      <c r="A971" s="12" t="s">
        <v>41</v>
      </c>
      <c r="B971" s="12">
        <v>2210</v>
      </c>
      <c r="C971" s="14">
        <v>0.34773851919999998</v>
      </c>
      <c r="D971" s="13">
        <v>0.26800000000000002</v>
      </c>
      <c r="E971" s="13">
        <v>56.5</v>
      </c>
      <c r="F971" s="13">
        <v>1.92</v>
      </c>
      <c r="G971" s="13">
        <v>0.50600000000000001</v>
      </c>
      <c r="H971" s="12">
        <v>1</v>
      </c>
      <c r="I971" s="15">
        <f t="shared" si="90"/>
        <v>1.92</v>
      </c>
      <c r="J971" s="15">
        <f t="shared" si="91"/>
        <v>0.50600000000000001</v>
      </c>
      <c r="K971" s="13">
        <v>410.3</v>
      </c>
      <c r="L971" s="12">
        <f t="shared" si="92"/>
        <v>0.43878805481053335</v>
      </c>
      <c r="M971">
        <f t="shared" si="93"/>
        <v>541</v>
      </c>
      <c r="N971">
        <f t="shared" si="94"/>
        <v>2</v>
      </c>
      <c r="O971">
        <f t="shared" si="95"/>
        <v>0.6</v>
      </c>
    </row>
    <row r="972" spans="1:15">
      <c r="A972" s="12" t="s">
        <v>41</v>
      </c>
      <c r="B972" s="12">
        <v>2110</v>
      </c>
      <c r="C972" s="14">
        <v>2.6586202600000001E-2</v>
      </c>
      <c r="D972" s="13">
        <v>0.40500000000000003</v>
      </c>
      <c r="E972" s="13">
        <v>56.5</v>
      </c>
      <c r="F972" s="13">
        <v>2.7</v>
      </c>
      <c r="G972" s="13">
        <v>0.57599999999999996</v>
      </c>
      <c r="H972" s="12">
        <v>1</v>
      </c>
      <c r="I972" s="15">
        <f t="shared" si="90"/>
        <v>2.7</v>
      </c>
      <c r="J972" s="15">
        <f t="shared" si="91"/>
        <v>0.57599999999999996</v>
      </c>
      <c r="K972" s="13">
        <v>40.5</v>
      </c>
      <c r="L972" s="12">
        <f t="shared" si="92"/>
        <v>5.0696565082875004E-2</v>
      </c>
      <c r="M972">
        <f t="shared" si="93"/>
        <v>63</v>
      </c>
      <c r="N972">
        <f t="shared" si="94"/>
        <v>0</v>
      </c>
      <c r="O972">
        <f t="shared" si="95"/>
        <v>0.1</v>
      </c>
    </row>
    <row r="973" spans="1:15">
      <c r="A973" s="12" t="s">
        <v>41</v>
      </c>
      <c r="B973" s="12">
        <v>6410</v>
      </c>
      <c r="C973" s="14">
        <v>1.0816958405999999</v>
      </c>
      <c r="D973" s="13">
        <v>0.30299999999999999</v>
      </c>
      <c r="E973" s="13">
        <v>56.5</v>
      </c>
      <c r="F973" s="13">
        <v>0</v>
      </c>
      <c r="G973" s="13">
        <v>0</v>
      </c>
      <c r="H973" s="12">
        <v>1</v>
      </c>
      <c r="I973" s="15">
        <f t="shared" si="90"/>
        <v>0</v>
      </c>
      <c r="J973" s="15">
        <f t="shared" si="91"/>
        <v>0</v>
      </c>
      <c r="K973" s="13">
        <v>1233.5</v>
      </c>
      <c r="L973" s="12">
        <f t="shared" si="92"/>
        <v>1.5431743285959747</v>
      </c>
      <c r="M973">
        <f t="shared" si="93"/>
        <v>1903</v>
      </c>
      <c r="N973">
        <f t="shared" si="94"/>
        <v>0</v>
      </c>
      <c r="O973">
        <f t="shared" si="95"/>
        <v>0</v>
      </c>
    </row>
    <row r="974" spans="1:15">
      <c r="A974" s="12" t="s">
        <v>41</v>
      </c>
      <c r="B974" s="12">
        <v>6460</v>
      </c>
      <c r="C974" s="14">
        <v>4.2684634000000003E-3</v>
      </c>
      <c r="D974" s="13">
        <v>0.30299999999999999</v>
      </c>
      <c r="E974" s="13">
        <v>56.5</v>
      </c>
      <c r="F974" s="13">
        <v>0</v>
      </c>
      <c r="G974" s="13">
        <v>0</v>
      </c>
      <c r="H974" s="12">
        <v>1</v>
      </c>
      <c r="I974" s="15">
        <f t="shared" si="90"/>
        <v>0</v>
      </c>
      <c r="J974" s="15">
        <f t="shared" si="91"/>
        <v>0</v>
      </c>
      <c r="K974" s="13">
        <v>4.9000000000000004</v>
      </c>
      <c r="L974" s="12">
        <f t="shared" si="92"/>
        <v>6.089496598025E-3</v>
      </c>
      <c r="M974">
        <f t="shared" si="93"/>
        <v>8</v>
      </c>
      <c r="N974">
        <f t="shared" si="94"/>
        <v>0</v>
      </c>
      <c r="O974">
        <f t="shared" si="95"/>
        <v>0</v>
      </c>
    </row>
    <row r="975" spans="1:15">
      <c r="A975" s="12" t="s">
        <v>41</v>
      </c>
      <c r="B975" s="12">
        <v>1510</v>
      </c>
      <c r="C975" s="14">
        <v>0.80751106100000003</v>
      </c>
      <c r="D975" s="13">
        <v>0.79300000000000004</v>
      </c>
      <c r="E975" s="13">
        <v>56.5</v>
      </c>
      <c r="F975" s="13">
        <v>1.79</v>
      </c>
      <c r="G975" s="13">
        <v>0.31</v>
      </c>
      <c r="H975" s="12">
        <v>1</v>
      </c>
      <c r="I975" s="15">
        <f t="shared" si="90"/>
        <v>1.79</v>
      </c>
      <c r="J975" s="15">
        <f t="shared" si="91"/>
        <v>0.31</v>
      </c>
      <c r="K975" s="13">
        <v>2410</v>
      </c>
      <c r="L975" s="12">
        <f t="shared" si="92"/>
        <v>3.0150107777145418</v>
      </c>
      <c r="M975">
        <f t="shared" si="93"/>
        <v>3719</v>
      </c>
      <c r="N975">
        <f t="shared" si="94"/>
        <v>15</v>
      </c>
      <c r="O975">
        <f t="shared" si="95"/>
        <v>2.5</v>
      </c>
    </row>
    <row r="976" spans="1:15">
      <c r="A976" s="12" t="s">
        <v>41</v>
      </c>
      <c r="B976" s="12">
        <v>6410</v>
      </c>
      <c r="C976" s="14">
        <v>4.1804904000000004E-3</v>
      </c>
      <c r="D976" s="13">
        <v>0.30299999999999999</v>
      </c>
      <c r="E976" s="13">
        <v>56.5</v>
      </c>
      <c r="F976" s="13">
        <v>0</v>
      </c>
      <c r="G976" s="13">
        <v>0</v>
      </c>
      <c r="H976" s="12">
        <v>1</v>
      </c>
      <c r="I976" s="15">
        <f t="shared" si="90"/>
        <v>0</v>
      </c>
      <c r="J976" s="15">
        <f t="shared" si="91"/>
        <v>0</v>
      </c>
      <c r="K976" s="13">
        <v>4.8</v>
      </c>
      <c r="L976" s="12">
        <f t="shared" si="92"/>
        <v>5.9639921169000005E-3</v>
      </c>
      <c r="M976">
        <f t="shared" si="93"/>
        <v>7</v>
      </c>
      <c r="N976">
        <f t="shared" si="94"/>
        <v>0</v>
      </c>
      <c r="O976">
        <f t="shared" si="95"/>
        <v>0</v>
      </c>
    </row>
    <row r="977" spans="1:15">
      <c r="A977" s="12" t="s">
        <v>41</v>
      </c>
      <c r="B977" s="12">
        <v>2210</v>
      </c>
      <c r="C977" s="14">
        <v>0.95387507640000002</v>
      </c>
      <c r="D977" s="13">
        <v>0.26800000000000002</v>
      </c>
      <c r="E977" s="13">
        <v>56.5</v>
      </c>
      <c r="F977" s="13">
        <v>1.92</v>
      </c>
      <c r="G977" s="13">
        <v>0.50600000000000001</v>
      </c>
      <c r="H977" s="12">
        <v>1</v>
      </c>
      <c r="I977" s="15">
        <f t="shared" si="90"/>
        <v>1.92</v>
      </c>
      <c r="J977" s="15">
        <f t="shared" si="91"/>
        <v>0.50600000000000001</v>
      </c>
      <c r="K977" s="13">
        <v>1125.4000000000001</v>
      </c>
      <c r="L977" s="12">
        <f t="shared" si="92"/>
        <v>1.2036313672374002</v>
      </c>
      <c r="M977">
        <f t="shared" si="93"/>
        <v>1485</v>
      </c>
      <c r="N977">
        <f t="shared" si="94"/>
        <v>6</v>
      </c>
      <c r="O977">
        <f t="shared" si="95"/>
        <v>1.7</v>
      </c>
    </row>
    <row r="978" spans="1:15">
      <c r="A978" s="12" t="s">
        <v>41</v>
      </c>
      <c r="B978" s="12">
        <v>2210</v>
      </c>
      <c r="C978" s="14">
        <v>3.0530414666999999</v>
      </c>
      <c r="D978" s="13">
        <v>0.26800000000000002</v>
      </c>
      <c r="E978" s="13">
        <v>56.5</v>
      </c>
      <c r="F978" s="13">
        <v>1.92</v>
      </c>
      <c r="G978" s="13">
        <v>0.50600000000000001</v>
      </c>
      <c r="H978" s="12">
        <v>1</v>
      </c>
      <c r="I978" s="15">
        <f t="shared" si="90"/>
        <v>1.92</v>
      </c>
      <c r="J978" s="15">
        <f t="shared" si="91"/>
        <v>0.50600000000000001</v>
      </c>
      <c r="K978" s="13">
        <v>3602.1</v>
      </c>
      <c r="L978" s="12">
        <f t="shared" si="92"/>
        <v>3.85242949073095</v>
      </c>
      <c r="M978">
        <f t="shared" si="93"/>
        <v>4752</v>
      </c>
      <c r="N978">
        <f t="shared" si="94"/>
        <v>20</v>
      </c>
      <c r="O978">
        <f t="shared" si="95"/>
        <v>5.3</v>
      </c>
    </row>
    <row r="979" spans="1:15">
      <c r="A979" s="12" t="s">
        <v>41</v>
      </c>
      <c r="B979" s="12">
        <v>2210</v>
      </c>
      <c r="C979" s="14">
        <v>1.2632662304</v>
      </c>
      <c r="D979" s="13">
        <v>0.26800000000000002</v>
      </c>
      <c r="E979" s="13">
        <v>56.5</v>
      </c>
      <c r="F979" s="13">
        <v>1.92</v>
      </c>
      <c r="G979" s="13">
        <v>0.50600000000000001</v>
      </c>
      <c r="H979" s="12">
        <v>1</v>
      </c>
      <c r="I979" s="15">
        <f t="shared" si="90"/>
        <v>1.92</v>
      </c>
      <c r="J979" s="15">
        <f t="shared" si="91"/>
        <v>0.50600000000000001</v>
      </c>
      <c r="K979" s="13">
        <v>1490.5</v>
      </c>
      <c r="L979" s="12">
        <f t="shared" si="92"/>
        <v>1.5940314383930667</v>
      </c>
      <c r="M979">
        <f t="shared" si="93"/>
        <v>1966</v>
      </c>
      <c r="N979">
        <f t="shared" si="94"/>
        <v>8</v>
      </c>
      <c r="O979">
        <f t="shared" si="95"/>
        <v>2.2000000000000002</v>
      </c>
    </row>
    <row r="980" spans="1:15">
      <c r="A980" s="12" t="s">
        <v>41</v>
      </c>
      <c r="B980" s="12">
        <v>8140</v>
      </c>
      <c r="C980" s="14">
        <v>4.4359333200000003E-2</v>
      </c>
      <c r="D980" s="13">
        <v>0.70299999999999996</v>
      </c>
      <c r="E980" s="13">
        <v>56.5</v>
      </c>
      <c r="F980" s="13">
        <v>1.2</v>
      </c>
      <c r="G980" s="13">
        <v>0.48</v>
      </c>
      <c r="H980" s="12">
        <v>1</v>
      </c>
      <c r="I980" s="15">
        <f t="shared" si="90"/>
        <v>1.2</v>
      </c>
      <c r="J980" s="15">
        <f t="shared" si="91"/>
        <v>0.48</v>
      </c>
      <c r="K980" s="13">
        <v>137.30000000000001</v>
      </c>
      <c r="L980" s="12">
        <f t="shared" si="92"/>
        <v>0.14682754458645</v>
      </c>
      <c r="M980">
        <f t="shared" si="93"/>
        <v>181</v>
      </c>
      <c r="N980">
        <f t="shared" si="94"/>
        <v>0</v>
      </c>
      <c r="O980">
        <f t="shared" si="95"/>
        <v>0.2</v>
      </c>
    </row>
    <row r="981" spans="1:15">
      <c r="A981" s="12" t="s">
        <v>41</v>
      </c>
      <c r="B981" s="12">
        <v>6460</v>
      </c>
      <c r="C981" s="14">
        <v>2.98239704E-2</v>
      </c>
      <c r="D981" s="13">
        <v>0.30299999999999999</v>
      </c>
      <c r="E981" s="13">
        <v>56.5</v>
      </c>
      <c r="F981" s="13">
        <v>0</v>
      </c>
      <c r="G981" s="13">
        <v>0</v>
      </c>
      <c r="H981" s="12">
        <v>1</v>
      </c>
      <c r="I981" s="15">
        <f t="shared" si="90"/>
        <v>0</v>
      </c>
      <c r="J981" s="15">
        <f t="shared" si="91"/>
        <v>0</v>
      </c>
      <c r="K981" s="13">
        <v>34</v>
      </c>
      <c r="L981" s="12">
        <f t="shared" si="92"/>
        <v>4.2547621771899996E-2</v>
      </c>
      <c r="M981">
        <f t="shared" si="93"/>
        <v>52</v>
      </c>
      <c r="N981">
        <f t="shared" si="94"/>
        <v>0</v>
      </c>
      <c r="O981">
        <f t="shared" si="95"/>
        <v>0</v>
      </c>
    </row>
    <row r="982" spans="1:15">
      <c r="A982" s="12" t="s">
        <v>41</v>
      </c>
      <c r="B982" s="12">
        <v>1510</v>
      </c>
      <c r="C982" s="14">
        <v>3.0762926000000002E-3</v>
      </c>
      <c r="D982" s="13">
        <v>0.79300000000000004</v>
      </c>
      <c r="E982" s="13">
        <v>56.5</v>
      </c>
      <c r="F982" s="13">
        <v>1.79</v>
      </c>
      <c r="G982" s="13">
        <v>0.31</v>
      </c>
      <c r="H982" s="12">
        <v>1</v>
      </c>
      <c r="I982" s="15">
        <f t="shared" si="90"/>
        <v>1.79</v>
      </c>
      <c r="J982" s="15">
        <f t="shared" si="91"/>
        <v>0.31</v>
      </c>
      <c r="K982" s="13">
        <v>9.1999999999999993</v>
      </c>
      <c r="L982" s="12">
        <f t="shared" si="92"/>
        <v>1.1485979316391668E-2</v>
      </c>
      <c r="M982">
        <f t="shared" si="93"/>
        <v>14</v>
      </c>
      <c r="N982">
        <f t="shared" si="94"/>
        <v>0</v>
      </c>
      <c r="O982">
        <f t="shared" si="95"/>
        <v>0</v>
      </c>
    </row>
    <row r="983" spans="1:15">
      <c r="A983" s="12" t="s">
        <v>41</v>
      </c>
      <c r="B983" s="12">
        <v>2210</v>
      </c>
      <c r="C983" s="14">
        <v>0.12644235409999999</v>
      </c>
      <c r="D983" s="13">
        <v>0.26800000000000002</v>
      </c>
      <c r="E983" s="13">
        <v>56.5</v>
      </c>
      <c r="F983" s="13">
        <v>1.92</v>
      </c>
      <c r="G983" s="13">
        <v>0.50600000000000001</v>
      </c>
      <c r="H983" s="12">
        <v>1</v>
      </c>
      <c r="I983" s="15">
        <f t="shared" si="90"/>
        <v>1.92</v>
      </c>
      <c r="J983" s="15">
        <f t="shared" si="91"/>
        <v>0.50600000000000001</v>
      </c>
      <c r="K983" s="13">
        <v>127.5</v>
      </c>
      <c r="L983" s="12">
        <f t="shared" si="92"/>
        <v>0.15954917714851666</v>
      </c>
      <c r="M983">
        <f t="shared" si="93"/>
        <v>197</v>
      </c>
      <c r="N983">
        <f t="shared" si="94"/>
        <v>1</v>
      </c>
      <c r="O983">
        <f t="shared" si="95"/>
        <v>0.2</v>
      </c>
    </row>
    <row r="984" spans="1:15">
      <c r="A984" s="12" t="s">
        <v>41</v>
      </c>
      <c r="B984" s="12">
        <v>2210</v>
      </c>
      <c r="C984" s="14">
        <v>3.16233504E-2</v>
      </c>
      <c r="D984" s="13">
        <v>0.26800000000000002</v>
      </c>
      <c r="E984" s="13">
        <v>56.5</v>
      </c>
      <c r="F984" s="13">
        <v>1.92</v>
      </c>
      <c r="G984" s="13">
        <v>0.50600000000000001</v>
      </c>
      <c r="H984" s="12">
        <v>1</v>
      </c>
      <c r="I984" s="15">
        <f t="shared" si="90"/>
        <v>1.92</v>
      </c>
      <c r="J984" s="15">
        <f t="shared" si="91"/>
        <v>0.50600000000000001</v>
      </c>
      <c r="K984" s="13">
        <v>37.299999999999997</v>
      </c>
      <c r="L984" s="12">
        <f t="shared" si="92"/>
        <v>3.9903397646400003E-2</v>
      </c>
      <c r="M984">
        <f t="shared" si="93"/>
        <v>49</v>
      </c>
      <c r="N984">
        <f t="shared" si="94"/>
        <v>0</v>
      </c>
      <c r="O984">
        <f t="shared" si="95"/>
        <v>0.1</v>
      </c>
    </row>
    <row r="985" spans="1:15">
      <c r="A985" s="12" t="s">
        <v>41</v>
      </c>
      <c r="B985" s="12">
        <v>2210</v>
      </c>
      <c r="C985" s="14">
        <v>6.0639788200000003E-2</v>
      </c>
      <c r="D985" s="13">
        <v>0.26800000000000002</v>
      </c>
      <c r="E985" s="13">
        <v>56.5</v>
      </c>
      <c r="F985" s="13">
        <v>1.92</v>
      </c>
      <c r="G985" s="13">
        <v>0.50600000000000001</v>
      </c>
      <c r="H985" s="12">
        <v>1</v>
      </c>
      <c r="I985" s="15">
        <f t="shared" si="90"/>
        <v>1.92</v>
      </c>
      <c r="J985" s="15">
        <f t="shared" si="91"/>
        <v>0.50600000000000001</v>
      </c>
      <c r="K985" s="13">
        <v>71.599999999999994</v>
      </c>
      <c r="L985" s="12">
        <f t="shared" si="92"/>
        <v>7.6517306077033345E-2</v>
      </c>
      <c r="M985">
        <f t="shared" si="93"/>
        <v>94</v>
      </c>
      <c r="N985">
        <f t="shared" si="94"/>
        <v>0</v>
      </c>
      <c r="O985">
        <f t="shared" si="95"/>
        <v>0.1</v>
      </c>
    </row>
    <row r="986" spans="1:15">
      <c r="A986" s="12" t="s">
        <v>41</v>
      </c>
      <c r="B986" s="12">
        <v>2210</v>
      </c>
      <c r="C986" s="14">
        <v>2.4358956099999999E-2</v>
      </c>
      <c r="D986" s="13">
        <v>0.26800000000000002</v>
      </c>
      <c r="E986" s="13">
        <v>56.5</v>
      </c>
      <c r="F986" s="13">
        <v>1.92</v>
      </c>
      <c r="G986" s="13">
        <v>0.50600000000000001</v>
      </c>
      <c r="H986" s="12">
        <v>1</v>
      </c>
      <c r="I986" s="15">
        <f t="shared" si="90"/>
        <v>1.92</v>
      </c>
      <c r="J986" s="15">
        <f t="shared" si="91"/>
        <v>0.50600000000000001</v>
      </c>
      <c r="K986" s="13">
        <v>28.7</v>
      </c>
      <c r="L986" s="12">
        <f t="shared" si="92"/>
        <v>3.0736942772183334E-2</v>
      </c>
      <c r="M986">
        <f t="shared" si="93"/>
        <v>38</v>
      </c>
      <c r="N986">
        <f t="shared" si="94"/>
        <v>0</v>
      </c>
      <c r="O986">
        <f t="shared" si="95"/>
        <v>0</v>
      </c>
    </row>
    <row r="987" spans="1:15">
      <c r="A987" s="12" t="s">
        <v>41</v>
      </c>
      <c r="B987" s="12">
        <v>2210</v>
      </c>
      <c r="C987" s="14">
        <v>3.1202083865999999</v>
      </c>
      <c r="D987" s="13">
        <v>0.26800000000000002</v>
      </c>
      <c r="E987" s="13">
        <v>56.5</v>
      </c>
      <c r="F987" s="13">
        <v>1.92</v>
      </c>
      <c r="G987" s="13">
        <v>0.50600000000000001</v>
      </c>
      <c r="H987" s="12">
        <v>1</v>
      </c>
      <c r="I987" s="15">
        <f t="shared" si="90"/>
        <v>1.92</v>
      </c>
      <c r="J987" s="15">
        <f t="shared" si="91"/>
        <v>0.50600000000000001</v>
      </c>
      <c r="K987" s="13">
        <v>3147.2</v>
      </c>
      <c r="L987" s="12">
        <f t="shared" si="92"/>
        <v>3.9371829491581001</v>
      </c>
      <c r="M987">
        <f t="shared" si="93"/>
        <v>4856</v>
      </c>
      <c r="N987">
        <f t="shared" si="94"/>
        <v>21</v>
      </c>
      <c r="O987">
        <f t="shared" si="95"/>
        <v>5.4</v>
      </c>
    </row>
    <row r="988" spans="1:15">
      <c r="A988" s="12" t="s">
        <v>41</v>
      </c>
      <c r="B988" s="12">
        <v>8140</v>
      </c>
      <c r="C988" s="14">
        <v>3.3483682700000003E-2</v>
      </c>
      <c r="D988" s="13">
        <v>0.70299999999999996</v>
      </c>
      <c r="E988" s="13">
        <v>56.5</v>
      </c>
      <c r="F988" s="13">
        <v>1.2</v>
      </c>
      <c r="G988" s="13">
        <v>0.48</v>
      </c>
      <c r="H988" s="12">
        <v>1</v>
      </c>
      <c r="I988" s="15">
        <f t="shared" si="90"/>
        <v>1.2</v>
      </c>
      <c r="J988" s="15">
        <f t="shared" si="91"/>
        <v>0.48</v>
      </c>
      <c r="K988" s="13">
        <v>103.6</v>
      </c>
      <c r="L988" s="12">
        <f t="shared" si="92"/>
        <v>0.11082959458355417</v>
      </c>
      <c r="M988">
        <f t="shared" si="93"/>
        <v>137</v>
      </c>
      <c r="N988">
        <f t="shared" si="94"/>
        <v>0</v>
      </c>
      <c r="O988">
        <f t="shared" si="95"/>
        <v>0.1</v>
      </c>
    </row>
    <row r="989" spans="1:15">
      <c r="A989" s="12" t="s">
        <v>41</v>
      </c>
      <c r="B989" s="12">
        <v>8140</v>
      </c>
      <c r="C989" s="14">
        <v>9.1176199999999996E-5</v>
      </c>
      <c r="D989" s="13">
        <v>0.70299999999999996</v>
      </c>
      <c r="E989" s="13">
        <v>56.5</v>
      </c>
      <c r="F989" s="13">
        <v>1.2</v>
      </c>
      <c r="G989" s="13">
        <v>0.48</v>
      </c>
      <c r="H989" s="12">
        <v>1</v>
      </c>
      <c r="I989" s="15">
        <f t="shared" si="90"/>
        <v>1.2</v>
      </c>
      <c r="J989" s="15">
        <f t="shared" si="91"/>
        <v>0.48</v>
      </c>
      <c r="K989" s="13">
        <v>0.3</v>
      </c>
      <c r="L989" s="12">
        <f t="shared" si="92"/>
        <v>3.017894229916666E-4</v>
      </c>
      <c r="M989">
        <f t="shared" si="93"/>
        <v>0</v>
      </c>
      <c r="N989">
        <f t="shared" si="94"/>
        <v>0</v>
      </c>
      <c r="O989">
        <f t="shared" si="95"/>
        <v>0</v>
      </c>
    </row>
    <row r="990" spans="1:15">
      <c r="A990" s="12" t="s">
        <v>41</v>
      </c>
      <c r="B990" s="12">
        <v>2210</v>
      </c>
      <c r="C990" s="14">
        <v>0.1030193964</v>
      </c>
      <c r="D990" s="13">
        <v>0.26800000000000002</v>
      </c>
      <c r="E990" s="13">
        <v>56.5</v>
      </c>
      <c r="F990" s="13">
        <v>1.92</v>
      </c>
      <c r="G990" s="13">
        <v>0.50600000000000001</v>
      </c>
      <c r="H990" s="12">
        <v>1</v>
      </c>
      <c r="I990" s="15">
        <f t="shared" si="90"/>
        <v>1.92</v>
      </c>
      <c r="J990" s="15">
        <f t="shared" si="91"/>
        <v>0.50600000000000001</v>
      </c>
      <c r="K990" s="13">
        <v>121.5</v>
      </c>
      <c r="L990" s="12">
        <f t="shared" si="92"/>
        <v>0.1299933083574</v>
      </c>
      <c r="M990">
        <f t="shared" si="93"/>
        <v>160</v>
      </c>
      <c r="N990">
        <f t="shared" si="94"/>
        <v>1</v>
      </c>
      <c r="O990">
        <f t="shared" si="95"/>
        <v>0.2</v>
      </c>
    </row>
    <row r="991" spans="1:15">
      <c r="A991" s="12" t="s">
        <v>41</v>
      </c>
      <c r="B991" s="12">
        <v>2210</v>
      </c>
      <c r="C991" s="14">
        <v>0.13286505400000001</v>
      </c>
      <c r="D991" s="13">
        <v>0.26800000000000002</v>
      </c>
      <c r="E991" s="13">
        <v>56.5</v>
      </c>
      <c r="F991" s="13">
        <v>1.92</v>
      </c>
      <c r="G991" s="13">
        <v>0.50600000000000001</v>
      </c>
      <c r="H991" s="12">
        <v>1</v>
      </c>
      <c r="I991" s="15">
        <f t="shared" si="90"/>
        <v>1.92</v>
      </c>
      <c r="J991" s="15">
        <f t="shared" si="91"/>
        <v>0.50600000000000001</v>
      </c>
      <c r="K991" s="13">
        <v>156.80000000000001</v>
      </c>
      <c r="L991" s="12">
        <f t="shared" si="92"/>
        <v>0.16765355397233336</v>
      </c>
      <c r="M991">
        <f t="shared" si="93"/>
        <v>207</v>
      </c>
      <c r="N991">
        <f t="shared" si="94"/>
        <v>1</v>
      </c>
      <c r="O991">
        <f t="shared" si="95"/>
        <v>0.2</v>
      </c>
    </row>
    <row r="992" spans="1:15">
      <c r="A992" s="12" t="s">
        <v>41</v>
      </c>
      <c r="B992" s="12">
        <v>2210</v>
      </c>
      <c r="C992" s="14">
        <v>6.1921633000000002E-3</v>
      </c>
      <c r="D992" s="13">
        <v>0.26800000000000002</v>
      </c>
      <c r="E992" s="13">
        <v>56.5</v>
      </c>
      <c r="F992" s="13">
        <v>1.92</v>
      </c>
      <c r="G992" s="13">
        <v>0.50600000000000001</v>
      </c>
      <c r="H992" s="12">
        <v>1</v>
      </c>
      <c r="I992" s="15">
        <f t="shared" si="90"/>
        <v>1.92</v>
      </c>
      <c r="J992" s="15">
        <f t="shared" si="91"/>
        <v>0.50600000000000001</v>
      </c>
      <c r="K992" s="13">
        <v>7.3</v>
      </c>
      <c r="L992" s="12">
        <f t="shared" si="92"/>
        <v>7.8134780573833346E-3</v>
      </c>
      <c r="M992">
        <f t="shared" si="93"/>
        <v>10</v>
      </c>
      <c r="N992">
        <f t="shared" si="94"/>
        <v>0</v>
      </c>
      <c r="O992">
        <f t="shared" si="95"/>
        <v>0</v>
      </c>
    </row>
    <row r="993" spans="1:15">
      <c r="A993" s="12" t="s">
        <v>41</v>
      </c>
      <c r="B993" s="12">
        <v>2210</v>
      </c>
      <c r="C993" s="14">
        <v>2.3758413200000002E-2</v>
      </c>
      <c r="D993" s="13">
        <v>0.26800000000000002</v>
      </c>
      <c r="E993" s="13">
        <v>56.5</v>
      </c>
      <c r="F993" s="13">
        <v>1.92</v>
      </c>
      <c r="G993" s="13">
        <v>0.50600000000000001</v>
      </c>
      <c r="H993" s="12">
        <v>1</v>
      </c>
      <c r="I993" s="15">
        <f t="shared" si="90"/>
        <v>1.92</v>
      </c>
      <c r="J993" s="15">
        <f t="shared" si="91"/>
        <v>0.50600000000000001</v>
      </c>
      <c r="K993" s="13">
        <v>28</v>
      </c>
      <c r="L993" s="12">
        <f t="shared" si="92"/>
        <v>2.9979157722866672E-2</v>
      </c>
      <c r="M993">
        <f t="shared" si="93"/>
        <v>37</v>
      </c>
      <c r="N993">
        <f t="shared" si="94"/>
        <v>0</v>
      </c>
      <c r="O993">
        <f t="shared" si="95"/>
        <v>0</v>
      </c>
    </row>
    <row r="994" spans="1:15">
      <c r="A994" s="12" t="s">
        <v>41</v>
      </c>
      <c r="B994" s="12">
        <v>8140</v>
      </c>
      <c r="C994" s="14">
        <v>2.4498476000000002E-2</v>
      </c>
      <c r="D994" s="13">
        <v>0.70299999999999996</v>
      </c>
      <c r="E994" s="13">
        <v>56.5</v>
      </c>
      <c r="F994" s="13">
        <v>1.2</v>
      </c>
      <c r="G994" s="13">
        <v>0.48</v>
      </c>
      <c r="H994" s="12">
        <v>1</v>
      </c>
      <c r="I994" s="15">
        <f t="shared" si="90"/>
        <v>1.2</v>
      </c>
      <c r="J994" s="15">
        <f t="shared" si="91"/>
        <v>0.48</v>
      </c>
      <c r="K994" s="13">
        <v>75.8</v>
      </c>
      <c r="L994" s="12">
        <f t="shared" si="92"/>
        <v>8.108893479016667E-2</v>
      </c>
      <c r="M994">
        <f t="shared" si="93"/>
        <v>100</v>
      </c>
      <c r="N994">
        <f t="shared" si="94"/>
        <v>0</v>
      </c>
      <c r="O994">
        <f t="shared" si="95"/>
        <v>0.1</v>
      </c>
    </row>
    <row r="995" spans="1:15">
      <c r="A995" s="12" t="s">
        <v>41</v>
      </c>
      <c r="B995" s="12">
        <v>2210</v>
      </c>
      <c r="C995" s="14">
        <v>0.47703522790000003</v>
      </c>
      <c r="D995" s="13">
        <v>0.26800000000000002</v>
      </c>
      <c r="E995" s="13">
        <v>56.5</v>
      </c>
      <c r="F995" s="13">
        <v>1.92</v>
      </c>
      <c r="G995" s="13">
        <v>0.50600000000000001</v>
      </c>
      <c r="H995" s="12">
        <v>1</v>
      </c>
      <c r="I995" s="15">
        <f t="shared" si="90"/>
        <v>1.92</v>
      </c>
      <c r="J995" s="15">
        <f t="shared" si="91"/>
        <v>0.50600000000000001</v>
      </c>
      <c r="K995" s="13">
        <v>562.79999999999995</v>
      </c>
      <c r="L995" s="12">
        <f t="shared" si="92"/>
        <v>0.60193895173848344</v>
      </c>
      <c r="M995">
        <f t="shared" si="93"/>
        <v>742</v>
      </c>
      <c r="N995">
        <f t="shared" si="94"/>
        <v>3</v>
      </c>
      <c r="O995">
        <f t="shared" si="95"/>
        <v>0.8</v>
      </c>
    </row>
    <row r="996" spans="1:15">
      <c r="A996" s="12" t="s">
        <v>41</v>
      </c>
      <c r="B996" s="12">
        <v>8140</v>
      </c>
      <c r="C996" s="14">
        <v>5.7231713113999998</v>
      </c>
      <c r="D996" s="13">
        <v>0.70299999999999996</v>
      </c>
      <c r="E996" s="13">
        <v>56.5</v>
      </c>
      <c r="F996" s="13">
        <v>1.2</v>
      </c>
      <c r="G996" s="13">
        <v>0.48</v>
      </c>
      <c r="H996" s="12">
        <v>1</v>
      </c>
      <c r="I996" s="15">
        <f t="shared" si="90"/>
        <v>1.2</v>
      </c>
      <c r="J996" s="15">
        <f t="shared" si="91"/>
        <v>0.48</v>
      </c>
      <c r="K996" s="13">
        <v>17712.599999999999</v>
      </c>
      <c r="L996" s="12">
        <f t="shared" si="92"/>
        <v>18.943458575262689</v>
      </c>
      <c r="M996">
        <f t="shared" si="93"/>
        <v>23366</v>
      </c>
      <c r="N996">
        <f t="shared" si="94"/>
        <v>62</v>
      </c>
      <c r="O996">
        <f t="shared" si="95"/>
        <v>24.7</v>
      </c>
    </row>
    <row r="997" spans="1:15">
      <c r="A997" s="12" t="s">
        <v>41</v>
      </c>
      <c r="B997" s="12">
        <v>2210</v>
      </c>
      <c r="C997" s="14">
        <v>6.8552029099999995E-2</v>
      </c>
      <c r="D997" s="13">
        <v>0.26800000000000002</v>
      </c>
      <c r="E997" s="13">
        <v>56.5</v>
      </c>
      <c r="F997" s="13">
        <v>1.92</v>
      </c>
      <c r="G997" s="13">
        <v>0.50600000000000001</v>
      </c>
      <c r="H997" s="12">
        <v>1</v>
      </c>
      <c r="I997" s="15">
        <f t="shared" si="90"/>
        <v>1.92</v>
      </c>
      <c r="J997" s="15">
        <f t="shared" si="91"/>
        <v>0.50600000000000001</v>
      </c>
      <c r="K997" s="13">
        <v>80.900000000000006</v>
      </c>
      <c r="L997" s="12">
        <f t="shared" si="92"/>
        <v>8.6501235386016673E-2</v>
      </c>
      <c r="M997">
        <f t="shared" si="93"/>
        <v>107</v>
      </c>
      <c r="N997">
        <f t="shared" si="94"/>
        <v>0</v>
      </c>
      <c r="O997">
        <f t="shared" si="95"/>
        <v>0.1</v>
      </c>
    </row>
    <row r="998" spans="1:15">
      <c r="A998" s="12" t="s">
        <v>41</v>
      </c>
      <c r="B998" s="12">
        <v>2210</v>
      </c>
      <c r="C998" s="14">
        <v>5.9013602900000003E-2</v>
      </c>
      <c r="D998" s="13">
        <v>0.26800000000000002</v>
      </c>
      <c r="E998" s="13">
        <v>56.5</v>
      </c>
      <c r="F998" s="13">
        <v>1.92</v>
      </c>
      <c r="G998" s="13">
        <v>0.50600000000000001</v>
      </c>
      <c r="H998" s="12">
        <v>1</v>
      </c>
      <c r="I998" s="15">
        <f t="shared" si="90"/>
        <v>1.92</v>
      </c>
      <c r="J998" s="15">
        <f t="shared" si="91"/>
        <v>0.50600000000000001</v>
      </c>
      <c r="K998" s="13">
        <v>69.599999999999994</v>
      </c>
      <c r="L998" s="12">
        <f t="shared" si="92"/>
        <v>7.4465331259316675E-2</v>
      </c>
      <c r="M998">
        <f t="shared" si="93"/>
        <v>92</v>
      </c>
      <c r="N998">
        <f t="shared" si="94"/>
        <v>0</v>
      </c>
      <c r="O998">
        <f t="shared" si="95"/>
        <v>0.1</v>
      </c>
    </row>
    <row r="999" spans="1:15">
      <c r="A999" s="12" t="s">
        <v>41</v>
      </c>
      <c r="B999" s="12">
        <v>2210</v>
      </c>
      <c r="C999" s="14">
        <v>8.30190133E-2</v>
      </c>
      <c r="D999" s="13">
        <v>0.26800000000000002</v>
      </c>
      <c r="E999" s="13">
        <v>56.5</v>
      </c>
      <c r="F999" s="13">
        <v>1.92</v>
      </c>
      <c r="G999" s="13">
        <v>0.50600000000000001</v>
      </c>
      <c r="H999" s="12">
        <v>1</v>
      </c>
      <c r="I999" s="15">
        <f t="shared" si="90"/>
        <v>1.92</v>
      </c>
      <c r="J999" s="15">
        <f t="shared" si="91"/>
        <v>0.50600000000000001</v>
      </c>
      <c r="K999" s="13">
        <v>97.9</v>
      </c>
      <c r="L999" s="12">
        <f t="shared" si="92"/>
        <v>0.10475615828238334</v>
      </c>
      <c r="M999">
        <f t="shared" si="93"/>
        <v>129</v>
      </c>
      <c r="N999">
        <f t="shared" si="94"/>
        <v>1</v>
      </c>
      <c r="O999">
        <f t="shared" si="95"/>
        <v>0.1</v>
      </c>
    </row>
    <row r="1000" spans="1:15">
      <c r="A1000" s="12" t="s">
        <v>41</v>
      </c>
      <c r="B1000" s="12">
        <v>6410</v>
      </c>
      <c r="C1000" s="14">
        <v>1.7319646800000001E-2</v>
      </c>
      <c r="D1000" s="13">
        <v>0.30299999999999999</v>
      </c>
      <c r="E1000" s="13">
        <v>56.5</v>
      </c>
      <c r="F1000" s="13">
        <v>0</v>
      </c>
      <c r="G1000" s="13">
        <v>0</v>
      </c>
      <c r="H1000" s="12">
        <v>1</v>
      </c>
      <c r="I1000" s="15">
        <f t="shared" si="90"/>
        <v>0</v>
      </c>
      <c r="J1000" s="15">
        <f t="shared" si="91"/>
        <v>0</v>
      </c>
      <c r="K1000" s="13">
        <v>19.8</v>
      </c>
      <c r="L1000" s="12">
        <f t="shared" si="92"/>
        <v>2.4708641116050003E-2</v>
      </c>
      <c r="M1000">
        <f t="shared" si="93"/>
        <v>30</v>
      </c>
      <c r="N1000">
        <f t="shared" si="94"/>
        <v>0</v>
      </c>
      <c r="O1000">
        <f t="shared" si="95"/>
        <v>0</v>
      </c>
    </row>
    <row r="1001" spans="1:15">
      <c r="A1001" s="12" t="s">
        <v>41</v>
      </c>
      <c r="B1001" s="12">
        <v>2210</v>
      </c>
      <c r="C1001" s="14">
        <v>53.125202014400003</v>
      </c>
      <c r="D1001" s="13">
        <v>0.26800000000000002</v>
      </c>
      <c r="E1001" s="13">
        <v>56.5</v>
      </c>
      <c r="F1001" s="13">
        <v>1.92</v>
      </c>
      <c r="G1001" s="13">
        <v>0.50600000000000001</v>
      </c>
      <c r="H1001" s="12">
        <v>1</v>
      </c>
      <c r="I1001" s="15">
        <f t="shared" si="90"/>
        <v>1.92</v>
      </c>
      <c r="J1001" s="15">
        <f t="shared" si="91"/>
        <v>0.50600000000000001</v>
      </c>
      <c r="K1001" s="13">
        <v>53585.1</v>
      </c>
      <c r="L1001" s="12">
        <f t="shared" si="92"/>
        <v>67.035150741837072</v>
      </c>
      <c r="M1001">
        <f t="shared" si="93"/>
        <v>82687</v>
      </c>
      <c r="N1001">
        <f t="shared" si="94"/>
        <v>350</v>
      </c>
      <c r="O1001">
        <f t="shared" si="95"/>
        <v>92.3</v>
      </c>
    </row>
    <row r="1002" spans="1:15">
      <c r="A1002" s="12" t="s">
        <v>41</v>
      </c>
      <c r="B1002" s="12">
        <v>2110</v>
      </c>
      <c r="C1002" s="14">
        <v>0.525466298</v>
      </c>
      <c r="D1002" s="13">
        <v>0.40500000000000003</v>
      </c>
      <c r="E1002" s="13">
        <v>56.5</v>
      </c>
      <c r="F1002" s="13">
        <v>2.7</v>
      </c>
      <c r="G1002" s="13">
        <v>0.57599999999999996</v>
      </c>
      <c r="H1002" s="12">
        <v>1</v>
      </c>
      <c r="I1002" s="15">
        <f t="shared" si="90"/>
        <v>2.7</v>
      </c>
      <c r="J1002" s="15">
        <f t="shared" si="91"/>
        <v>0.57599999999999996</v>
      </c>
      <c r="K1002" s="13">
        <v>800.9</v>
      </c>
      <c r="L1002" s="12">
        <f t="shared" si="92"/>
        <v>1.00199854699875</v>
      </c>
      <c r="M1002">
        <f t="shared" si="93"/>
        <v>1236</v>
      </c>
      <c r="N1002">
        <f t="shared" si="94"/>
        <v>7</v>
      </c>
      <c r="O1002">
        <f t="shared" si="95"/>
        <v>1.6</v>
      </c>
    </row>
    <row r="1003" spans="1:15">
      <c r="A1003" s="12" t="s">
        <v>41</v>
      </c>
      <c r="B1003" s="12">
        <v>6410</v>
      </c>
      <c r="C1003" s="14">
        <v>0.39649973129999999</v>
      </c>
      <c r="D1003" s="13">
        <v>0.30299999999999999</v>
      </c>
      <c r="E1003" s="13">
        <v>56.5</v>
      </c>
      <c r="F1003" s="13">
        <v>0</v>
      </c>
      <c r="G1003" s="13">
        <v>0</v>
      </c>
      <c r="H1003" s="12">
        <v>1</v>
      </c>
      <c r="I1003" s="15">
        <f t="shared" si="90"/>
        <v>0</v>
      </c>
      <c r="J1003" s="15">
        <f t="shared" si="91"/>
        <v>0</v>
      </c>
      <c r="K1003" s="13">
        <v>452.2</v>
      </c>
      <c r="L1003" s="12">
        <f t="shared" si="92"/>
        <v>0.56565642916586245</v>
      </c>
      <c r="M1003">
        <f t="shared" si="93"/>
        <v>698</v>
      </c>
      <c r="N1003">
        <f t="shared" si="94"/>
        <v>0</v>
      </c>
      <c r="O1003">
        <f t="shared" si="95"/>
        <v>0</v>
      </c>
    </row>
    <row r="1004" spans="1:15">
      <c r="A1004" s="12" t="s">
        <v>41</v>
      </c>
      <c r="B1004" s="12">
        <v>2110</v>
      </c>
      <c r="C1004" s="14">
        <v>1.7634225999999999E-2</v>
      </c>
      <c r="D1004" s="13">
        <v>0.40500000000000003</v>
      </c>
      <c r="E1004" s="13">
        <v>56.5</v>
      </c>
      <c r="F1004" s="13">
        <v>2.7</v>
      </c>
      <c r="G1004" s="13">
        <v>0.57599999999999996</v>
      </c>
      <c r="H1004" s="12">
        <v>1</v>
      </c>
      <c r="I1004" s="15">
        <f t="shared" si="90"/>
        <v>2.7</v>
      </c>
      <c r="J1004" s="15">
        <f t="shared" si="91"/>
        <v>0.57599999999999996</v>
      </c>
      <c r="K1004" s="13">
        <v>26.9</v>
      </c>
      <c r="L1004" s="12">
        <f t="shared" si="92"/>
        <v>3.3626264703749999E-2</v>
      </c>
      <c r="M1004">
        <f t="shared" si="93"/>
        <v>41</v>
      </c>
      <c r="N1004">
        <f t="shared" si="94"/>
        <v>0</v>
      </c>
      <c r="O1004">
        <f t="shared" si="95"/>
        <v>0.1</v>
      </c>
    </row>
    <row r="1005" spans="1:15">
      <c r="A1005" s="12" t="s">
        <v>41</v>
      </c>
      <c r="B1005" s="12">
        <v>2110</v>
      </c>
      <c r="C1005" s="14">
        <v>3.4390183E-3</v>
      </c>
      <c r="D1005" s="13">
        <v>0.40500000000000003</v>
      </c>
      <c r="E1005" s="13">
        <v>56.5</v>
      </c>
      <c r="F1005" s="13">
        <v>2.7</v>
      </c>
      <c r="G1005" s="13">
        <v>0.57599999999999996</v>
      </c>
      <c r="H1005" s="12">
        <v>1</v>
      </c>
      <c r="I1005" s="15">
        <f t="shared" si="90"/>
        <v>2.7</v>
      </c>
      <c r="J1005" s="15">
        <f t="shared" si="91"/>
        <v>0.57599999999999996</v>
      </c>
      <c r="K1005" s="13">
        <v>5.2</v>
      </c>
      <c r="L1005" s="12">
        <f t="shared" si="92"/>
        <v>6.5577780208125004E-3</v>
      </c>
      <c r="M1005">
        <f t="shared" si="93"/>
        <v>8</v>
      </c>
      <c r="N1005">
        <f t="shared" si="94"/>
        <v>0</v>
      </c>
      <c r="O1005">
        <f t="shared" si="95"/>
        <v>0</v>
      </c>
    </row>
    <row r="1006" spans="1:15">
      <c r="A1006" s="12" t="s">
        <v>41</v>
      </c>
      <c r="B1006" s="12">
        <v>2110</v>
      </c>
      <c r="C1006" s="14">
        <v>1.0777609E-3</v>
      </c>
      <c r="D1006" s="13">
        <v>0.40500000000000003</v>
      </c>
      <c r="E1006" s="13">
        <v>56.5</v>
      </c>
      <c r="F1006" s="13">
        <v>2.7</v>
      </c>
      <c r="G1006" s="13">
        <v>0.57599999999999996</v>
      </c>
      <c r="H1006" s="12">
        <v>1</v>
      </c>
      <c r="I1006" s="15">
        <f t="shared" si="90"/>
        <v>2.7</v>
      </c>
      <c r="J1006" s="15">
        <f t="shared" si="91"/>
        <v>0.57599999999999996</v>
      </c>
      <c r="K1006" s="13">
        <v>1.6</v>
      </c>
      <c r="L1006" s="12">
        <f t="shared" si="92"/>
        <v>2.0551553161874997E-3</v>
      </c>
      <c r="M1006">
        <f t="shared" si="93"/>
        <v>3</v>
      </c>
      <c r="N1006">
        <f t="shared" si="94"/>
        <v>0</v>
      </c>
      <c r="O1006">
        <f t="shared" si="95"/>
        <v>0</v>
      </c>
    </row>
    <row r="1007" spans="1:15">
      <c r="A1007" s="12" t="s">
        <v>41</v>
      </c>
      <c r="B1007" s="12">
        <v>6410</v>
      </c>
      <c r="C1007" s="14">
        <v>5.8188024400000003E-2</v>
      </c>
      <c r="D1007" s="13">
        <v>0.30299999999999999</v>
      </c>
      <c r="E1007" s="13">
        <v>56.5</v>
      </c>
      <c r="F1007" s="13">
        <v>0</v>
      </c>
      <c r="G1007" s="13">
        <v>0</v>
      </c>
      <c r="H1007" s="12">
        <v>1</v>
      </c>
      <c r="I1007" s="15">
        <f t="shared" si="90"/>
        <v>0</v>
      </c>
      <c r="J1007" s="15">
        <f t="shared" si="91"/>
        <v>0</v>
      </c>
      <c r="K1007" s="13">
        <v>66.400000000000006</v>
      </c>
      <c r="L1007" s="12">
        <f t="shared" si="92"/>
        <v>8.3012490309649994E-2</v>
      </c>
      <c r="M1007">
        <f t="shared" si="93"/>
        <v>102</v>
      </c>
      <c r="N1007">
        <f t="shared" si="94"/>
        <v>0</v>
      </c>
      <c r="O1007">
        <f t="shared" si="95"/>
        <v>0</v>
      </c>
    </row>
    <row r="1008" spans="1:15">
      <c r="A1008" s="12" t="s">
        <v>41</v>
      </c>
      <c r="B1008" s="12">
        <v>6410</v>
      </c>
      <c r="C1008" s="14">
        <v>6.4308571499999995E-2</v>
      </c>
      <c r="D1008" s="13">
        <v>0.30299999999999999</v>
      </c>
      <c r="E1008" s="13">
        <v>56.5</v>
      </c>
      <c r="F1008" s="13">
        <v>0</v>
      </c>
      <c r="G1008" s="13">
        <v>0</v>
      </c>
      <c r="H1008" s="12">
        <v>1</v>
      </c>
      <c r="I1008" s="15">
        <f t="shared" si="90"/>
        <v>0</v>
      </c>
      <c r="J1008" s="15">
        <f t="shared" si="91"/>
        <v>0</v>
      </c>
      <c r="K1008" s="13">
        <v>73.3</v>
      </c>
      <c r="L1008" s="12">
        <f t="shared" si="92"/>
        <v>9.1744215816187483E-2</v>
      </c>
      <c r="M1008">
        <f t="shared" si="93"/>
        <v>113</v>
      </c>
      <c r="N1008">
        <f t="shared" si="94"/>
        <v>0</v>
      </c>
      <c r="O1008">
        <f t="shared" si="95"/>
        <v>0</v>
      </c>
    </row>
    <row r="1009" spans="1:15">
      <c r="A1009" s="12" t="s">
        <v>41</v>
      </c>
      <c r="B1009" s="12">
        <v>8140</v>
      </c>
      <c r="C1009" s="14">
        <v>0.13936364770000001</v>
      </c>
      <c r="D1009" s="13">
        <v>0.70299999999999996</v>
      </c>
      <c r="E1009" s="13">
        <v>56.5</v>
      </c>
      <c r="F1009" s="13">
        <v>1.2</v>
      </c>
      <c r="G1009" s="13">
        <v>0.48</v>
      </c>
      <c r="H1009" s="12">
        <v>1</v>
      </c>
      <c r="I1009" s="15">
        <f t="shared" si="90"/>
        <v>1.2</v>
      </c>
      <c r="J1009" s="15">
        <f t="shared" si="91"/>
        <v>0.48</v>
      </c>
      <c r="K1009" s="13">
        <v>431.3</v>
      </c>
      <c r="L1009" s="12">
        <f t="shared" si="92"/>
        <v>0.46128786706834579</v>
      </c>
      <c r="M1009">
        <f t="shared" si="93"/>
        <v>569</v>
      </c>
      <c r="N1009">
        <f t="shared" si="94"/>
        <v>2</v>
      </c>
      <c r="O1009">
        <f t="shared" si="95"/>
        <v>0.6</v>
      </c>
    </row>
    <row r="1010" spans="1:15">
      <c r="A1010" s="12" t="s">
        <v>41</v>
      </c>
      <c r="B1010" s="12">
        <v>2210</v>
      </c>
      <c r="C1010" s="14">
        <v>2.6591959700000001E-2</v>
      </c>
      <c r="D1010" s="13">
        <v>0.26800000000000002</v>
      </c>
      <c r="E1010" s="13">
        <v>56.5</v>
      </c>
      <c r="F1010" s="13">
        <v>1.92</v>
      </c>
      <c r="G1010" s="13">
        <v>0.50600000000000001</v>
      </c>
      <c r="H1010" s="12">
        <v>1</v>
      </c>
      <c r="I1010" s="15">
        <f t="shared" si="90"/>
        <v>1.92</v>
      </c>
      <c r="J1010" s="15">
        <f t="shared" si="91"/>
        <v>0.50600000000000001</v>
      </c>
      <c r="K1010" s="13">
        <v>31.4</v>
      </c>
      <c r="L1010" s="12">
        <f t="shared" si="92"/>
        <v>3.3554621148116671E-2</v>
      </c>
      <c r="M1010">
        <f t="shared" si="93"/>
        <v>41</v>
      </c>
      <c r="N1010">
        <f t="shared" si="94"/>
        <v>0</v>
      </c>
      <c r="O1010">
        <f t="shared" si="95"/>
        <v>0</v>
      </c>
    </row>
    <row r="1011" spans="1:15">
      <c r="A1011" s="12" t="s">
        <v>41</v>
      </c>
      <c r="B1011" s="12">
        <v>2210</v>
      </c>
      <c r="C1011" s="14">
        <v>21.1602025199</v>
      </c>
      <c r="D1011" s="13">
        <v>0.26800000000000002</v>
      </c>
      <c r="E1011" s="13">
        <v>56.5</v>
      </c>
      <c r="F1011" s="13">
        <v>1.92</v>
      </c>
      <c r="G1011" s="13">
        <v>0.50600000000000001</v>
      </c>
      <c r="H1011" s="12">
        <v>1</v>
      </c>
      <c r="I1011" s="15">
        <f t="shared" si="90"/>
        <v>1.92</v>
      </c>
      <c r="J1011" s="15">
        <f t="shared" si="91"/>
        <v>0.50600000000000001</v>
      </c>
      <c r="K1011" s="13">
        <v>24965.8</v>
      </c>
      <c r="L1011" s="12">
        <f t="shared" si="92"/>
        <v>26.700648879693819</v>
      </c>
      <c r="M1011">
        <f t="shared" si="93"/>
        <v>32935</v>
      </c>
      <c r="N1011">
        <f t="shared" si="94"/>
        <v>139</v>
      </c>
      <c r="O1011">
        <f t="shared" si="95"/>
        <v>36.700000000000003</v>
      </c>
    </row>
    <row r="1012" spans="1:15">
      <c r="A1012" s="12" t="s">
        <v>41</v>
      </c>
      <c r="B1012" s="12">
        <v>2210</v>
      </c>
      <c r="C1012" s="14">
        <v>8.7873355999999996E-3</v>
      </c>
      <c r="D1012" s="13">
        <v>0.26800000000000002</v>
      </c>
      <c r="E1012" s="13">
        <v>56.5</v>
      </c>
      <c r="F1012" s="13">
        <v>1.92</v>
      </c>
      <c r="G1012" s="13">
        <v>0.50600000000000001</v>
      </c>
      <c r="H1012" s="12">
        <v>1</v>
      </c>
      <c r="I1012" s="15">
        <f t="shared" si="90"/>
        <v>1.92</v>
      </c>
      <c r="J1012" s="15">
        <f t="shared" si="91"/>
        <v>0.50600000000000001</v>
      </c>
      <c r="K1012" s="13">
        <v>10.4</v>
      </c>
      <c r="L1012" s="12">
        <f t="shared" si="92"/>
        <v>1.1088152971266668E-2</v>
      </c>
      <c r="M1012">
        <f t="shared" si="93"/>
        <v>14</v>
      </c>
      <c r="N1012">
        <f t="shared" si="94"/>
        <v>0</v>
      </c>
      <c r="O1012">
        <f t="shared" si="95"/>
        <v>0</v>
      </c>
    </row>
    <row r="1013" spans="1:15">
      <c r="A1013" s="12" t="s">
        <v>41</v>
      </c>
      <c r="B1013" s="12">
        <v>2210</v>
      </c>
      <c r="C1013" s="14">
        <v>0.3326946308</v>
      </c>
      <c r="D1013" s="13">
        <v>0.26800000000000002</v>
      </c>
      <c r="E1013" s="13">
        <v>56.5</v>
      </c>
      <c r="F1013" s="13">
        <v>1.92</v>
      </c>
      <c r="G1013" s="13">
        <v>0.50600000000000001</v>
      </c>
      <c r="H1013" s="12">
        <v>1</v>
      </c>
      <c r="I1013" s="15">
        <f t="shared" si="90"/>
        <v>1.92</v>
      </c>
      <c r="J1013" s="15">
        <f t="shared" si="91"/>
        <v>0.50600000000000001</v>
      </c>
      <c r="K1013" s="13">
        <v>392.5</v>
      </c>
      <c r="L1013" s="12">
        <f t="shared" si="92"/>
        <v>0.41980517496446668</v>
      </c>
      <c r="M1013">
        <f t="shared" si="93"/>
        <v>518</v>
      </c>
      <c r="N1013">
        <f t="shared" si="94"/>
        <v>2</v>
      </c>
      <c r="O1013">
        <f t="shared" si="95"/>
        <v>0.6</v>
      </c>
    </row>
    <row r="1014" spans="1:15">
      <c r="A1014" s="12" t="s">
        <v>41</v>
      </c>
      <c r="B1014" s="12">
        <v>2110</v>
      </c>
      <c r="C1014" s="14">
        <v>2.0012690522000001</v>
      </c>
      <c r="D1014" s="13">
        <v>0.40500000000000003</v>
      </c>
      <c r="E1014" s="13">
        <v>56.5</v>
      </c>
      <c r="F1014" s="13">
        <v>2.7</v>
      </c>
      <c r="G1014" s="13">
        <v>0.57599999999999996</v>
      </c>
      <c r="H1014" s="12">
        <v>1</v>
      </c>
      <c r="I1014" s="15">
        <f t="shared" si="90"/>
        <v>2.7</v>
      </c>
      <c r="J1014" s="15">
        <f t="shared" si="91"/>
        <v>0.57599999999999996</v>
      </c>
      <c r="K1014" s="13">
        <v>3050.5</v>
      </c>
      <c r="L1014" s="12">
        <f t="shared" si="92"/>
        <v>3.8161699239138751</v>
      </c>
      <c r="M1014">
        <f t="shared" si="93"/>
        <v>4707</v>
      </c>
      <c r="N1014">
        <f t="shared" si="94"/>
        <v>28</v>
      </c>
      <c r="O1014">
        <f t="shared" si="95"/>
        <v>6</v>
      </c>
    </row>
    <row r="1015" spans="1:15">
      <c r="A1015" s="12" t="s">
        <v>41</v>
      </c>
      <c r="B1015" s="12">
        <v>2110</v>
      </c>
      <c r="C1015" s="14">
        <v>4.2649631899999998E-2</v>
      </c>
      <c r="D1015" s="13">
        <v>0.40500000000000003</v>
      </c>
      <c r="E1015" s="13">
        <v>56.5</v>
      </c>
      <c r="F1015" s="13">
        <v>2.7</v>
      </c>
      <c r="G1015" s="13">
        <v>0.57599999999999996</v>
      </c>
      <c r="H1015" s="12">
        <v>1</v>
      </c>
      <c r="I1015" s="15">
        <f t="shared" si="90"/>
        <v>2.7</v>
      </c>
      <c r="J1015" s="15">
        <f t="shared" si="91"/>
        <v>0.57599999999999996</v>
      </c>
      <c r="K1015" s="13">
        <v>65</v>
      </c>
      <c r="L1015" s="12">
        <f t="shared" si="92"/>
        <v>8.1327516829312496E-2</v>
      </c>
      <c r="M1015">
        <f t="shared" si="93"/>
        <v>100</v>
      </c>
      <c r="N1015">
        <f t="shared" si="94"/>
        <v>1</v>
      </c>
      <c r="O1015">
        <f t="shared" si="95"/>
        <v>0.1</v>
      </c>
    </row>
    <row r="1016" spans="1:15">
      <c r="A1016" s="12" t="s">
        <v>41</v>
      </c>
      <c r="B1016" s="12">
        <v>2210</v>
      </c>
      <c r="C1016" s="14">
        <v>2.5807387000000002E-3</v>
      </c>
      <c r="D1016" s="13">
        <v>0.26800000000000002</v>
      </c>
      <c r="E1016" s="13">
        <v>56.5</v>
      </c>
      <c r="F1016" s="13">
        <v>1.92</v>
      </c>
      <c r="G1016" s="13">
        <v>0.50600000000000001</v>
      </c>
      <c r="H1016" s="12">
        <v>1</v>
      </c>
      <c r="I1016" s="15">
        <f t="shared" si="90"/>
        <v>1.92</v>
      </c>
      <c r="J1016" s="15">
        <f t="shared" si="91"/>
        <v>0.50600000000000001</v>
      </c>
      <c r="K1016" s="13">
        <v>3</v>
      </c>
      <c r="L1016" s="12">
        <f t="shared" si="92"/>
        <v>3.256462116283334E-3</v>
      </c>
      <c r="M1016">
        <f t="shared" si="93"/>
        <v>4</v>
      </c>
      <c r="N1016">
        <f t="shared" si="94"/>
        <v>0</v>
      </c>
      <c r="O1016">
        <f t="shared" si="95"/>
        <v>0</v>
      </c>
    </row>
    <row r="1017" spans="1:15">
      <c r="A1017" s="12" t="s">
        <v>41</v>
      </c>
      <c r="B1017" s="12">
        <v>2110</v>
      </c>
      <c r="C1017" s="14">
        <v>5.0794400300000001E-2</v>
      </c>
      <c r="D1017" s="13">
        <v>0.40500000000000003</v>
      </c>
      <c r="E1017" s="13">
        <v>56.5</v>
      </c>
      <c r="F1017" s="13">
        <v>2.7</v>
      </c>
      <c r="G1017" s="13">
        <v>0.57599999999999996</v>
      </c>
      <c r="H1017" s="12">
        <v>1</v>
      </c>
      <c r="I1017" s="15">
        <f t="shared" si="90"/>
        <v>2.7</v>
      </c>
      <c r="J1017" s="15">
        <f t="shared" si="91"/>
        <v>0.57599999999999996</v>
      </c>
      <c r="K1017" s="13">
        <v>77.400000000000006</v>
      </c>
      <c r="L1017" s="12">
        <f t="shared" si="92"/>
        <v>9.6858572072062499E-2</v>
      </c>
      <c r="M1017">
        <f t="shared" si="93"/>
        <v>119</v>
      </c>
      <c r="N1017">
        <f t="shared" si="94"/>
        <v>1</v>
      </c>
      <c r="O1017">
        <f t="shared" si="95"/>
        <v>0.2</v>
      </c>
    </row>
    <row r="1018" spans="1:15">
      <c r="A1018" s="12" t="s">
        <v>41</v>
      </c>
      <c r="B1018" s="12">
        <v>2210</v>
      </c>
      <c r="C1018" s="14">
        <v>14.394747751000001</v>
      </c>
      <c r="D1018" s="13">
        <v>0.28499999999999998</v>
      </c>
      <c r="E1018" s="13">
        <v>56.5</v>
      </c>
      <c r="F1018" s="13">
        <v>1.92</v>
      </c>
      <c r="G1018" s="13">
        <v>0.50600000000000001</v>
      </c>
      <c r="H1018" s="12">
        <v>1</v>
      </c>
      <c r="I1018" s="15">
        <f t="shared" si="90"/>
        <v>1.92</v>
      </c>
      <c r="J1018" s="15">
        <f t="shared" si="91"/>
        <v>0.50600000000000001</v>
      </c>
      <c r="K1018" s="13">
        <v>18060.8</v>
      </c>
      <c r="L1018" s="12">
        <f t="shared" si="92"/>
        <v>19.315952138373124</v>
      </c>
      <c r="M1018">
        <f t="shared" si="93"/>
        <v>23826</v>
      </c>
      <c r="N1018">
        <f t="shared" si="94"/>
        <v>101</v>
      </c>
      <c r="O1018">
        <f t="shared" si="95"/>
        <v>26.6</v>
      </c>
    </row>
    <row r="1019" spans="1:15">
      <c r="A1019" s="12" t="s">
        <v>41</v>
      </c>
      <c r="B1019" s="12">
        <v>2210</v>
      </c>
      <c r="C1019" s="14">
        <v>0.1241976194</v>
      </c>
      <c r="D1019" s="13">
        <v>0.28499999999999998</v>
      </c>
      <c r="E1019" s="13">
        <v>56.5</v>
      </c>
      <c r="F1019" s="13">
        <v>1.92</v>
      </c>
      <c r="G1019" s="13">
        <v>0.50600000000000001</v>
      </c>
      <c r="H1019" s="12">
        <v>1</v>
      </c>
      <c r="I1019" s="15">
        <f t="shared" si="90"/>
        <v>1.92</v>
      </c>
      <c r="J1019" s="15">
        <f t="shared" si="91"/>
        <v>0.50600000000000001</v>
      </c>
      <c r="K1019" s="13">
        <v>155.80000000000001</v>
      </c>
      <c r="L1019" s="12">
        <f t="shared" si="92"/>
        <v>0.16665768053237498</v>
      </c>
      <c r="M1019">
        <f t="shared" si="93"/>
        <v>206</v>
      </c>
      <c r="N1019">
        <f t="shared" si="94"/>
        <v>1</v>
      </c>
      <c r="O1019">
        <f t="shared" si="95"/>
        <v>0.2</v>
      </c>
    </row>
    <row r="1020" spans="1:15">
      <c r="A1020" s="12" t="s">
        <v>41</v>
      </c>
      <c r="B1020" s="12">
        <v>2210</v>
      </c>
      <c r="C1020" s="14">
        <v>8.8597457899999996E-2</v>
      </c>
      <c r="D1020" s="13">
        <v>0.26800000000000002</v>
      </c>
      <c r="E1020" s="13">
        <v>56.5</v>
      </c>
      <c r="F1020" s="13">
        <v>1.92</v>
      </c>
      <c r="G1020" s="13">
        <v>0.50600000000000001</v>
      </c>
      <c r="H1020" s="12">
        <v>1</v>
      </c>
      <c r="I1020" s="15">
        <f t="shared" si="90"/>
        <v>1.92</v>
      </c>
      <c r="J1020" s="15">
        <f t="shared" si="91"/>
        <v>0.50600000000000001</v>
      </c>
      <c r="K1020" s="13">
        <v>104.5</v>
      </c>
      <c r="L1020" s="12">
        <f t="shared" si="92"/>
        <v>0.11179522562681667</v>
      </c>
      <c r="M1020">
        <f t="shared" si="93"/>
        <v>138</v>
      </c>
      <c r="N1020">
        <f t="shared" si="94"/>
        <v>1</v>
      </c>
      <c r="O1020">
        <f t="shared" si="95"/>
        <v>0.2</v>
      </c>
    </row>
    <row r="1021" spans="1:15">
      <c r="A1021" s="12" t="s">
        <v>41</v>
      </c>
      <c r="B1021" s="12">
        <v>2110</v>
      </c>
      <c r="C1021" s="14">
        <v>6.8180654E-3</v>
      </c>
      <c r="D1021" s="13">
        <v>0.40500000000000003</v>
      </c>
      <c r="E1021" s="13">
        <v>56.5</v>
      </c>
      <c r="F1021" s="13">
        <v>2.7</v>
      </c>
      <c r="G1021" s="13">
        <v>0.57599999999999996</v>
      </c>
      <c r="H1021" s="12">
        <v>1</v>
      </c>
      <c r="I1021" s="15">
        <f t="shared" si="90"/>
        <v>2.7</v>
      </c>
      <c r="J1021" s="15">
        <f t="shared" si="91"/>
        <v>0.57599999999999996</v>
      </c>
      <c r="K1021" s="13">
        <v>10.4</v>
      </c>
      <c r="L1021" s="12">
        <f t="shared" si="92"/>
        <v>1.3001198459625002E-2</v>
      </c>
      <c r="M1021">
        <f t="shared" si="93"/>
        <v>16</v>
      </c>
      <c r="N1021">
        <f t="shared" si="94"/>
        <v>0</v>
      </c>
      <c r="O1021">
        <f t="shared" si="95"/>
        <v>0</v>
      </c>
    </row>
    <row r="1022" spans="1:15">
      <c r="A1022" s="12" t="s">
        <v>41</v>
      </c>
      <c r="B1022" s="12">
        <v>2210</v>
      </c>
      <c r="C1022" s="14">
        <v>1.97050462E-2</v>
      </c>
      <c r="D1022" s="13">
        <v>0.26800000000000002</v>
      </c>
      <c r="E1022" s="13">
        <v>56.5</v>
      </c>
      <c r="F1022" s="13">
        <v>1.92</v>
      </c>
      <c r="G1022" s="13">
        <v>0.50600000000000001</v>
      </c>
      <c r="H1022" s="12">
        <v>1</v>
      </c>
      <c r="I1022" s="15">
        <f t="shared" si="90"/>
        <v>1.92</v>
      </c>
      <c r="J1022" s="15">
        <f t="shared" si="91"/>
        <v>0.50600000000000001</v>
      </c>
      <c r="K1022" s="13">
        <v>23.2</v>
      </c>
      <c r="L1022" s="12">
        <f t="shared" si="92"/>
        <v>2.4864484130033334E-2</v>
      </c>
      <c r="M1022">
        <f t="shared" si="93"/>
        <v>31</v>
      </c>
      <c r="N1022">
        <f t="shared" si="94"/>
        <v>0</v>
      </c>
      <c r="O1022">
        <f t="shared" si="95"/>
        <v>0</v>
      </c>
    </row>
    <row r="1023" spans="1:15">
      <c r="A1023" s="12" t="s">
        <v>41</v>
      </c>
      <c r="B1023" s="12">
        <v>2110</v>
      </c>
      <c r="C1023" s="14">
        <v>2.2404315846</v>
      </c>
      <c r="D1023" s="13">
        <v>0.40500000000000003</v>
      </c>
      <c r="E1023" s="13">
        <v>56.5</v>
      </c>
      <c r="F1023" s="13">
        <v>2.7</v>
      </c>
      <c r="G1023" s="13">
        <v>0.57599999999999996</v>
      </c>
      <c r="H1023" s="12">
        <v>1</v>
      </c>
      <c r="I1023" s="15">
        <f t="shared" si="90"/>
        <v>2.7</v>
      </c>
      <c r="J1023" s="15">
        <f t="shared" si="91"/>
        <v>0.57599999999999996</v>
      </c>
      <c r="K1023" s="13">
        <v>3415</v>
      </c>
      <c r="L1023" s="12">
        <f t="shared" si="92"/>
        <v>4.272222977884125</v>
      </c>
      <c r="M1023">
        <f t="shared" si="93"/>
        <v>5270</v>
      </c>
      <c r="N1023">
        <f t="shared" si="94"/>
        <v>31</v>
      </c>
      <c r="O1023">
        <f t="shared" si="95"/>
        <v>6.7</v>
      </c>
    </row>
    <row r="1024" spans="1:15">
      <c r="A1024" s="12" t="s">
        <v>41</v>
      </c>
      <c r="B1024" s="12">
        <v>2110</v>
      </c>
      <c r="C1024" s="14">
        <v>0.1929251723</v>
      </c>
      <c r="D1024" s="13">
        <v>0.40500000000000003</v>
      </c>
      <c r="E1024" s="13">
        <v>56.5</v>
      </c>
      <c r="F1024" s="13">
        <v>2.7</v>
      </c>
      <c r="G1024" s="13">
        <v>0.57599999999999996</v>
      </c>
      <c r="H1024" s="12">
        <v>1</v>
      </c>
      <c r="I1024" s="15">
        <f t="shared" si="90"/>
        <v>2.7</v>
      </c>
      <c r="J1024" s="15">
        <f t="shared" si="91"/>
        <v>0.57599999999999996</v>
      </c>
      <c r="K1024" s="13">
        <v>294.10000000000002</v>
      </c>
      <c r="L1024" s="12">
        <f t="shared" si="92"/>
        <v>0.36788418792956251</v>
      </c>
      <c r="M1024">
        <f t="shared" si="93"/>
        <v>454</v>
      </c>
      <c r="N1024">
        <f t="shared" si="94"/>
        <v>3</v>
      </c>
      <c r="O1024">
        <f t="shared" si="95"/>
        <v>0.6</v>
      </c>
    </row>
    <row r="1025" spans="1:15">
      <c r="A1025" s="12" t="s">
        <v>41</v>
      </c>
      <c r="B1025" s="12">
        <v>2110</v>
      </c>
      <c r="C1025" s="14">
        <v>0.113460696</v>
      </c>
      <c r="D1025" s="13">
        <v>0.40500000000000003</v>
      </c>
      <c r="E1025" s="13">
        <v>56.5</v>
      </c>
      <c r="F1025" s="13">
        <v>2.7</v>
      </c>
      <c r="G1025" s="13">
        <v>0.57599999999999996</v>
      </c>
      <c r="H1025" s="12">
        <v>1</v>
      </c>
      <c r="I1025" s="15">
        <f t="shared" si="90"/>
        <v>2.7</v>
      </c>
      <c r="J1025" s="15">
        <f t="shared" si="91"/>
        <v>0.57599999999999996</v>
      </c>
      <c r="K1025" s="13">
        <v>173</v>
      </c>
      <c r="L1025" s="12">
        <f t="shared" si="92"/>
        <v>0.21635536468500002</v>
      </c>
      <c r="M1025">
        <f t="shared" si="93"/>
        <v>267</v>
      </c>
      <c r="N1025">
        <f t="shared" si="94"/>
        <v>2</v>
      </c>
      <c r="O1025">
        <f t="shared" si="95"/>
        <v>0.3</v>
      </c>
    </row>
    <row r="1026" spans="1:15">
      <c r="A1026" s="12" t="s">
        <v>41</v>
      </c>
      <c r="B1026" s="12">
        <v>2110</v>
      </c>
      <c r="C1026" s="14">
        <v>6.9238375999999997E-3</v>
      </c>
      <c r="D1026" s="13">
        <v>0.40500000000000003</v>
      </c>
      <c r="E1026" s="13">
        <v>56.5</v>
      </c>
      <c r="F1026" s="13">
        <v>2.7</v>
      </c>
      <c r="G1026" s="13">
        <v>0.57599999999999996</v>
      </c>
      <c r="H1026" s="12">
        <v>1</v>
      </c>
      <c r="I1026" s="15">
        <f t="shared" si="90"/>
        <v>2.7</v>
      </c>
      <c r="J1026" s="15">
        <f t="shared" si="91"/>
        <v>0.57599999999999996</v>
      </c>
      <c r="K1026" s="13">
        <v>10.6</v>
      </c>
      <c r="L1026" s="12">
        <f t="shared" si="92"/>
        <v>1.32028928235E-2</v>
      </c>
      <c r="M1026">
        <f t="shared" si="93"/>
        <v>16</v>
      </c>
      <c r="N1026">
        <f t="shared" si="94"/>
        <v>0</v>
      </c>
      <c r="O1026">
        <f t="shared" si="95"/>
        <v>0</v>
      </c>
    </row>
    <row r="1027" spans="1:15">
      <c r="A1027" s="12" t="s">
        <v>41</v>
      </c>
      <c r="B1027" s="12">
        <v>5300</v>
      </c>
      <c r="C1027" s="14">
        <v>0.50747276949999998</v>
      </c>
      <c r="D1027" s="13">
        <v>0.5</v>
      </c>
      <c r="E1027" s="13">
        <v>56.5</v>
      </c>
      <c r="F1027" s="13">
        <v>0.6</v>
      </c>
      <c r="G1027" s="13">
        <v>0.13500000000000001</v>
      </c>
      <c r="H1027" s="12">
        <v>1</v>
      </c>
      <c r="I1027" s="15">
        <f t="shared" ref="I1027:I1090" si="96">F1027</f>
        <v>0.6</v>
      </c>
      <c r="J1027" s="15">
        <f t="shared" ref="J1027:J1090" si="97">G1027</f>
        <v>0.13500000000000001</v>
      </c>
      <c r="K1027" s="13">
        <v>955</v>
      </c>
      <c r="L1027" s="12">
        <f t="shared" ref="L1027:L1090" si="98">E1027*D1027*C1027/12</f>
        <v>1.1946754781979168</v>
      </c>
      <c r="M1027">
        <f t="shared" ref="M1027:M1090" si="99">ROUND(E1027*D1027*C1027*102.79,0)</f>
        <v>1474</v>
      </c>
      <c r="N1027">
        <f t="shared" ref="N1027:N1090" si="100">ROUND(I1027*M1027*0.002205,0)</f>
        <v>2</v>
      </c>
      <c r="O1027">
        <f t="shared" ref="O1027:O1090" si="101">ROUND(J1027*M1027*0.002205,1)</f>
        <v>0.4</v>
      </c>
    </row>
    <row r="1028" spans="1:15">
      <c r="A1028" s="12" t="s">
        <v>41</v>
      </c>
      <c r="B1028" s="12">
        <v>8140</v>
      </c>
      <c r="C1028" s="14">
        <v>0.120140029</v>
      </c>
      <c r="D1028" s="13">
        <v>0.70299999999999996</v>
      </c>
      <c r="E1028" s="13">
        <v>56.5</v>
      </c>
      <c r="F1028" s="13">
        <v>1.2</v>
      </c>
      <c r="G1028" s="13">
        <v>0.48</v>
      </c>
      <c r="H1028" s="12">
        <v>1</v>
      </c>
      <c r="I1028" s="15">
        <f t="shared" si="96"/>
        <v>1.2</v>
      </c>
      <c r="J1028" s="15">
        <f t="shared" si="97"/>
        <v>0.48</v>
      </c>
      <c r="K1028" s="13">
        <v>371.8</v>
      </c>
      <c r="L1028" s="12">
        <f t="shared" si="98"/>
        <v>0.39765849015545829</v>
      </c>
      <c r="M1028">
        <f t="shared" si="99"/>
        <v>491</v>
      </c>
      <c r="N1028">
        <f t="shared" si="100"/>
        <v>1</v>
      </c>
      <c r="O1028">
        <f t="shared" si="101"/>
        <v>0.5</v>
      </c>
    </row>
    <row r="1029" spans="1:15">
      <c r="A1029" s="12" t="s">
        <v>41</v>
      </c>
      <c r="B1029" s="12">
        <v>5300</v>
      </c>
      <c r="C1029" s="14">
        <v>2.4143581300000001E-2</v>
      </c>
      <c r="D1029" s="13">
        <v>0.5</v>
      </c>
      <c r="E1029" s="13">
        <v>56.5</v>
      </c>
      <c r="F1029" s="13">
        <v>0.6</v>
      </c>
      <c r="G1029" s="13">
        <v>0.13500000000000001</v>
      </c>
      <c r="H1029" s="12">
        <v>1</v>
      </c>
      <c r="I1029" s="15">
        <f t="shared" si="96"/>
        <v>0.6</v>
      </c>
      <c r="J1029" s="15">
        <f t="shared" si="97"/>
        <v>0.13500000000000001</v>
      </c>
      <c r="K1029" s="13">
        <v>45.4</v>
      </c>
      <c r="L1029" s="12">
        <f t="shared" si="98"/>
        <v>5.6838014310416664E-2</v>
      </c>
      <c r="M1029">
        <f t="shared" si="99"/>
        <v>70</v>
      </c>
      <c r="N1029">
        <f t="shared" si="100"/>
        <v>0</v>
      </c>
      <c r="O1029">
        <f t="shared" si="101"/>
        <v>0</v>
      </c>
    </row>
    <row r="1030" spans="1:15">
      <c r="A1030" s="12" t="s">
        <v>41</v>
      </c>
      <c r="B1030" s="12">
        <v>2210</v>
      </c>
      <c r="C1030" s="14">
        <v>1.54746185E-2</v>
      </c>
      <c r="D1030" s="13">
        <v>0.26800000000000002</v>
      </c>
      <c r="E1030" s="13">
        <v>56.5</v>
      </c>
      <c r="F1030" s="13">
        <v>1.92</v>
      </c>
      <c r="G1030" s="13">
        <v>0.50600000000000001</v>
      </c>
      <c r="H1030" s="12">
        <v>1</v>
      </c>
      <c r="I1030" s="15">
        <f t="shared" si="96"/>
        <v>1.92</v>
      </c>
      <c r="J1030" s="15">
        <f t="shared" si="97"/>
        <v>0.50600000000000001</v>
      </c>
      <c r="K1030" s="13">
        <v>18.3</v>
      </c>
      <c r="L1030" s="12">
        <f t="shared" si="98"/>
        <v>1.9526389443916669E-2</v>
      </c>
      <c r="M1030">
        <f t="shared" si="99"/>
        <v>24</v>
      </c>
      <c r="N1030">
        <f t="shared" si="100"/>
        <v>0</v>
      </c>
      <c r="O1030">
        <f t="shared" si="101"/>
        <v>0</v>
      </c>
    </row>
    <row r="1031" spans="1:15">
      <c r="A1031" s="12" t="s">
        <v>41</v>
      </c>
      <c r="B1031" s="12">
        <v>2210</v>
      </c>
      <c r="C1031" s="14">
        <v>0.18642516579999999</v>
      </c>
      <c r="D1031" s="13">
        <v>0.26800000000000002</v>
      </c>
      <c r="E1031" s="13">
        <v>56.5</v>
      </c>
      <c r="F1031" s="13">
        <v>1.92</v>
      </c>
      <c r="G1031" s="13">
        <v>0.50600000000000001</v>
      </c>
      <c r="H1031" s="12">
        <v>1</v>
      </c>
      <c r="I1031" s="15">
        <f t="shared" si="96"/>
        <v>1.92</v>
      </c>
      <c r="J1031" s="15">
        <f t="shared" si="97"/>
        <v>0.50600000000000001</v>
      </c>
      <c r="K1031" s="13">
        <v>219.9</v>
      </c>
      <c r="L1031" s="12">
        <f t="shared" si="98"/>
        <v>0.23523748837863334</v>
      </c>
      <c r="M1031">
        <f t="shared" si="99"/>
        <v>290</v>
      </c>
      <c r="N1031">
        <f t="shared" si="100"/>
        <v>1</v>
      </c>
      <c r="O1031">
        <f t="shared" si="101"/>
        <v>0.3</v>
      </c>
    </row>
    <row r="1032" spans="1:15">
      <c r="A1032" s="12" t="s">
        <v>41</v>
      </c>
      <c r="B1032" s="12">
        <v>2110</v>
      </c>
      <c r="C1032" s="14">
        <v>8.8530755700000005E-2</v>
      </c>
      <c r="D1032" s="13">
        <v>0.40500000000000003</v>
      </c>
      <c r="E1032" s="13">
        <v>56.5</v>
      </c>
      <c r="F1032" s="13">
        <v>2.7</v>
      </c>
      <c r="G1032" s="13">
        <v>0.57599999999999996</v>
      </c>
      <c r="H1032" s="12">
        <v>1</v>
      </c>
      <c r="I1032" s="15">
        <f t="shared" si="96"/>
        <v>2.7</v>
      </c>
      <c r="J1032" s="15">
        <f t="shared" si="97"/>
        <v>0.57599999999999996</v>
      </c>
      <c r="K1032" s="13">
        <v>134.9</v>
      </c>
      <c r="L1032" s="12">
        <f t="shared" si="98"/>
        <v>0.16881708477543753</v>
      </c>
      <c r="M1032">
        <f t="shared" si="99"/>
        <v>208</v>
      </c>
      <c r="N1032">
        <f t="shared" si="100"/>
        <v>1</v>
      </c>
      <c r="O1032">
        <f t="shared" si="101"/>
        <v>0.3</v>
      </c>
    </row>
    <row r="1033" spans="1:15">
      <c r="A1033" s="12" t="s">
        <v>41</v>
      </c>
      <c r="B1033" s="12">
        <v>5300</v>
      </c>
      <c r="C1033" s="14">
        <v>2.1206987525000001</v>
      </c>
      <c r="D1033" s="13">
        <v>0.5</v>
      </c>
      <c r="E1033" s="13">
        <v>56.5</v>
      </c>
      <c r="F1033" s="13">
        <v>0.6</v>
      </c>
      <c r="G1033" s="13">
        <v>0.13500000000000001</v>
      </c>
      <c r="H1033" s="12">
        <v>1</v>
      </c>
      <c r="I1033" s="15">
        <f t="shared" si="96"/>
        <v>0.6</v>
      </c>
      <c r="J1033" s="15">
        <f t="shared" si="97"/>
        <v>0.13500000000000001</v>
      </c>
      <c r="K1033" s="13">
        <v>3990.8</v>
      </c>
      <c r="L1033" s="12">
        <f t="shared" si="98"/>
        <v>4.9924783131770836</v>
      </c>
      <c r="M1033">
        <f t="shared" si="99"/>
        <v>6158</v>
      </c>
      <c r="N1033">
        <f t="shared" si="100"/>
        <v>8</v>
      </c>
      <c r="O1033">
        <f t="shared" si="101"/>
        <v>1.8</v>
      </c>
    </row>
    <row r="1034" spans="1:15">
      <c r="A1034" s="12" t="s">
        <v>41</v>
      </c>
      <c r="B1034" s="12">
        <v>2210</v>
      </c>
      <c r="C1034" s="14">
        <v>1.5562194999999999E-2</v>
      </c>
      <c r="D1034" s="13">
        <v>0.28499999999999998</v>
      </c>
      <c r="E1034" s="13">
        <v>56.5</v>
      </c>
      <c r="F1034" s="13">
        <v>1.92</v>
      </c>
      <c r="G1034" s="13">
        <v>0.50600000000000001</v>
      </c>
      <c r="H1034" s="12">
        <v>1</v>
      </c>
      <c r="I1034" s="15">
        <f t="shared" si="96"/>
        <v>1.92</v>
      </c>
      <c r="J1034" s="15">
        <f t="shared" si="97"/>
        <v>0.50600000000000001</v>
      </c>
      <c r="K1034" s="13">
        <v>19.5</v>
      </c>
      <c r="L1034" s="12">
        <f t="shared" si="98"/>
        <v>2.0882520415624998E-2</v>
      </c>
      <c r="M1034">
        <f t="shared" si="99"/>
        <v>26</v>
      </c>
      <c r="N1034">
        <f t="shared" si="100"/>
        <v>0</v>
      </c>
      <c r="O1034">
        <f t="shared" si="101"/>
        <v>0</v>
      </c>
    </row>
    <row r="1035" spans="1:15">
      <c r="A1035" s="12" t="s">
        <v>41</v>
      </c>
      <c r="B1035" s="12">
        <v>2210</v>
      </c>
      <c r="C1035" s="14">
        <v>383.4571982512</v>
      </c>
      <c r="D1035" s="13">
        <v>0.26800000000000002</v>
      </c>
      <c r="E1035" s="13">
        <v>56.5</v>
      </c>
      <c r="F1035" s="13">
        <v>1.92</v>
      </c>
      <c r="G1035" s="13">
        <v>0.50600000000000001</v>
      </c>
      <c r="H1035" s="12">
        <v>1</v>
      </c>
      <c r="I1035" s="15">
        <f t="shared" si="96"/>
        <v>1.92</v>
      </c>
      <c r="J1035" s="15">
        <f t="shared" si="97"/>
        <v>0.50600000000000001</v>
      </c>
      <c r="K1035" s="13">
        <v>645279.9</v>
      </c>
      <c r="L1035" s="12">
        <f t="shared" si="98"/>
        <v>483.85907465997258</v>
      </c>
      <c r="M1035">
        <f t="shared" si="99"/>
        <v>596830</v>
      </c>
      <c r="N1035">
        <f t="shared" si="100"/>
        <v>2527</v>
      </c>
      <c r="O1035">
        <f t="shared" si="101"/>
        <v>665.9</v>
      </c>
    </row>
    <row r="1036" spans="1:15">
      <c r="A1036" s="12" t="s">
        <v>41</v>
      </c>
      <c r="B1036" s="12">
        <v>2210</v>
      </c>
      <c r="C1036" s="14">
        <v>2.7912710800000001E-2</v>
      </c>
      <c r="D1036" s="13">
        <v>0.26800000000000002</v>
      </c>
      <c r="E1036" s="13">
        <v>56.5</v>
      </c>
      <c r="F1036" s="13">
        <v>1.92</v>
      </c>
      <c r="G1036" s="13">
        <v>0.50600000000000001</v>
      </c>
      <c r="H1036" s="12">
        <v>1</v>
      </c>
      <c r="I1036" s="15">
        <f t="shared" si="96"/>
        <v>1.92</v>
      </c>
      <c r="J1036" s="15">
        <f t="shared" si="97"/>
        <v>0.50600000000000001</v>
      </c>
      <c r="K1036" s="13">
        <v>32.9</v>
      </c>
      <c r="L1036" s="12">
        <f t="shared" si="98"/>
        <v>3.5221188911133336E-2</v>
      </c>
      <c r="M1036">
        <f t="shared" si="99"/>
        <v>43</v>
      </c>
      <c r="N1036">
        <f t="shared" si="100"/>
        <v>0</v>
      </c>
      <c r="O1036">
        <f t="shared" si="101"/>
        <v>0</v>
      </c>
    </row>
    <row r="1037" spans="1:15">
      <c r="A1037" s="12" t="s">
        <v>41</v>
      </c>
      <c r="B1037" s="12">
        <v>3200</v>
      </c>
      <c r="C1037" s="14">
        <v>0.57204284829999996</v>
      </c>
      <c r="D1037" s="13">
        <v>0.4</v>
      </c>
      <c r="E1037" s="13">
        <v>56.5</v>
      </c>
      <c r="F1037" s="13">
        <v>1.2</v>
      </c>
      <c r="G1037" s="13">
        <v>6.4000000000000001E-2</v>
      </c>
      <c r="H1037" s="12">
        <v>1</v>
      </c>
      <c r="I1037" s="15">
        <f t="shared" si="96"/>
        <v>1.2</v>
      </c>
      <c r="J1037" s="15">
        <f t="shared" si="97"/>
        <v>6.4000000000000001E-2</v>
      </c>
      <c r="K1037" s="13">
        <v>861.2</v>
      </c>
      <c r="L1037" s="12">
        <f t="shared" si="98"/>
        <v>1.0773473642983333</v>
      </c>
      <c r="M1037">
        <f t="shared" si="99"/>
        <v>1329</v>
      </c>
      <c r="N1037">
        <f t="shared" si="100"/>
        <v>4</v>
      </c>
      <c r="O1037">
        <f t="shared" si="101"/>
        <v>0.2</v>
      </c>
    </row>
    <row r="1038" spans="1:15">
      <c r="A1038" s="12" t="s">
        <v>41</v>
      </c>
      <c r="B1038" s="12">
        <v>2110</v>
      </c>
      <c r="C1038" s="14">
        <v>0.20432265190000001</v>
      </c>
      <c r="D1038" s="13">
        <v>0.33</v>
      </c>
      <c r="E1038" s="13">
        <v>56.5</v>
      </c>
      <c r="F1038" s="13">
        <v>2.7</v>
      </c>
      <c r="G1038" s="13">
        <v>0.57599999999999996</v>
      </c>
      <c r="H1038" s="12">
        <v>1</v>
      </c>
      <c r="I1038" s="15">
        <f t="shared" si="96"/>
        <v>2.7</v>
      </c>
      <c r="J1038" s="15">
        <f t="shared" si="97"/>
        <v>0.57599999999999996</v>
      </c>
      <c r="K1038" s="13">
        <v>253.8</v>
      </c>
      <c r="L1038" s="12">
        <f t="shared" si="98"/>
        <v>0.31746632038962502</v>
      </c>
      <c r="M1038">
        <f t="shared" si="99"/>
        <v>392</v>
      </c>
      <c r="N1038">
        <f t="shared" si="100"/>
        <v>2</v>
      </c>
      <c r="O1038">
        <f t="shared" si="101"/>
        <v>0.5</v>
      </c>
    </row>
    <row r="1039" spans="1:15">
      <c r="A1039" s="12" t="s">
        <v>41</v>
      </c>
      <c r="B1039" s="12">
        <v>2110</v>
      </c>
      <c r="C1039" s="14">
        <v>4.6257113099999997E-2</v>
      </c>
      <c r="D1039" s="13">
        <v>0.33</v>
      </c>
      <c r="E1039" s="13">
        <v>56.5</v>
      </c>
      <c r="F1039" s="13">
        <v>2.7</v>
      </c>
      <c r="G1039" s="13">
        <v>0.57599999999999996</v>
      </c>
      <c r="H1039" s="12">
        <v>1</v>
      </c>
      <c r="I1039" s="15">
        <f t="shared" si="96"/>
        <v>2.7</v>
      </c>
      <c r="J1039" s="15">
        <f t="shared" si="97"/>
        <v>0.57599999999999996</v>
      </c>
      <c r="K1039" s="13">
        <v>57.5</v>
      </c>
      <c r="L1039" s="12">
        <f t="shared" si="98"/>
        <v>7.1871989479125001E-2</v>
      </c>
      <c r="M1039">
        <f t="shared" si="99"/>
        <v>89</v>
      </c>
      <c r="N1039">
        <f t="shared" si="100"/>
        <v>1</v>
      </c>
      <c r="O1039">
        <f t="shared" si="101"/>
        <v>0.1</v>
      </c>
    </row>
    <row r="1040" spans="1:15">
      <c r="A1040" s="12" t="s">
        <v>41</v>
      </c>
      <c r="B1040" s="12">
        <v>2110</v>
      </c>
      <c r="C1040" s="14">
        <v>3.5728522499999998E-2</v>
      </c>
      <c r="D1040" s="13">
        <v>0.33</v>
      </c>
      <c r="E1040" s="13">
        <v>56.5</v>
      </c>
      <c r="F1040" s="13">
        <v>2.7</v>
      </c>
      <c r="G1040" s="13">
        <v>0.57599999999999996</v>
      </c>
      <c r="H1040" s="12">
        <v>1</v>
      </c>
      <c r="I1040" s="15">
        <f t="shared" si="96"/>
        <v>2.7</v>
      </c>
      <c r="J1040" s="15">
        <f t="shared" si="97"/>
        <v>0.57599999999999996</v>
      </c>
      <c r="K1040" s="13">
        <v>44.4</v>
      </c>
      <c r="L1040" s="12">
        <f t="shared" si="98"/>
        <v>5.5513191834374996E-2</v>
      </c>
      <c r="M1040">
        <f t="shared" si="99"/>
        <v>68</v>
      </c>
      <c r="N1040">
        <f t="shared" si="100"/>
        <v>0</v>
      </c>
      <c r="O1040">
        <f t="shared" si="101"/>
        <v>0.1</v>
      </c>
    </row>
    <row r="1041" spans="1:15">
      <c r="A1041" s="12" t="s">
        <v>41</v>
      </c>
      <c r="B1041" s="12">
        <v>2110</v>
      </c>
      <c r="C1041" s="14">
        <v>2.8571019100000001E-2</v>
      </c>
      <c r="D1041" s="13">
        <v>0.40500000000000003</v>
      </c>
      <c r="E1041" s="13">
        <v>56.5</v>
      </c>
      <c r="F1041" s="13">
        <v>2.7</v>
      </c>
      <c r="G1041" s="13">
        <v>0.57599999999999996</v>
      </c>
      <c r="H1041" s="12">
        <v>1</v>
      </c>
      <c r="I1041" s="15">
        <f t="shared" si="96"/>
        <v>2.7</v>
      </c>
      <c r="J1041" s="15">
        <f t="shared" si="97"/>
        <v>0.57599999999999996</v>
      </c>
      <c r="K1041" s="13">
        <v>43.5</v>
      </c>
      <c r="L1041" s="12">
        <f t="shared" si="98"/>
        <v>5.4481362046312508E-2</v>
      </c>
      <c r="M1041">
        <f t="shared" si="99"/>
        <v>67</v>
      </c>
      <c r="N1041">
        <f t="shared" si="100"/>
        <v>0</v>
      </c>
      <c r="O1041">
        <f t="shared" si="101"/>
        <v>0.1</v>
      </c>
    </row>
    <row r="1042" spans="1:15">
      <c r="A1042" s="12" t="s">
        <v>41</v>
      </c>
      <c r="B1042" s="12">
        <v>8140</v>
      </c>
      <c r="C1042" s="14">
        <v>0.10234242559999999</v>
      </c>
      <c r="D1042" s="13">
        <v>0.70299999999999996</v>
      </c>
      <c r="E1042" s="13">
        <v>56.5</v>
      </c>
      <c r="F1042" s="13">
        <v>1.2</v>
      </c>
      <c r="G1042" s="13">
        <v>0.48</v>
      </c>
      <c r="H1042" s="12">
        <v>1</v>
      </c>
      <c r="I1042" s="15">
        <f t="shared" si="96"/>
        <v>1.2</v>
      </c>
      <c r="J1042" s="15">
        <f t="shared" si="97"/>
        <v>0.48</v>
      </c>
      <c r="K1042" s="13">
        <v>316.7</v>
      </c>
      <c r="L1042" s="12">
        <f t="shared" si="98"/>
        <v>0.33874916446826658</v>
      </c>
      <c r="M1042">
        <f t="shared" si="99"/>
        <v>418</v>
      </c>
      <c r="N1042">
        <f t="shared" si="100"/>
        <v>1</v>
      </c>
      <c r="O1042">
        <f t="shared" si="101"/>
        <v>0.4</v>
      </c>
    </row>
    <row r="1043" spans="1:15">
      <c r="A1043" s="12" t="s">
        <v>41</v>
      </c>
      <c r="B1043" s="12">
        <v>2110</v>
      </c>
      <c r="C1043" s="14">
        <v>8.0406286864999998</v>
      </c>
      <c r="D1043" s="13">
        <v>0.40500000000000003</v>
      </c>
      <c r="E1043" s="13">
        <v>56.5</v>
      </c>
      <c r="F1043" s="13">
        <v>2.7</v>
      </c>
      <c r="G1043" s="13">
        <v>0.57599999999999996</v>
      </c>
      <c r="H1043" s="12">
        <v>1</v>
      </c>
      <c r="I1043" s="15">
        <f t="shared" si="96"/>
        <v>2.7</v>
      </c>
      <c r="J1043" s="15">
        <f t="shared" si="97"/>
        <v>0.57599999999999996</v>
      </c>
      <c r="K1043" s="13">
        <v>12256.2</v>
      </c>
      <c r="L1043" s="12">
        <f t="shared" si="98"/>
        <v>15.332473826569688</v>
      </c>
      <c r="M1043">
        <f t="shared" si="99"/>
        <v>18912</v>
      </c>
      <c r="N1043">
        <f t="shared" si="100"/>
        <v>113</v>
      </c>
      <c r="O1043">
        <f t="shared" si="101"/>
        <v>24</v>
      </c>
    </row>
    <row r="1044" spans="1:15">
      <c r="A1044" s="12" t="s">
        <v>41</v>
      </c>
      <c r="B1044" s="12">
        <v>2110</v>
      </c>
      <c r="C1044" s="14">
        <v>1.1039310700000001E-2</v>
      </c>
      <c r="D1044" s="13">
        <v>0.40500000000000003</v>
      </c>
      <c r="E1044" s="13">
        <v>56.5</v>
      </c>
      <c r="F1044" s="13">
        <v>2.7</v>
      </c>
      <c r="G1044" s="13">
        <v>0.57599999999999996</v>
      </c>
      <c r="H1044" s="12">
        <v>1</v>
      </c>
      <c r="I1044" s="15">
        <f t="shared" si="96"/>
        <v>2.7</v>
      </c>
      <c r="J1044" s="15">
        <f t="shared" si="97"/>
        <v>0.57599999999999996</v>
      </c>
      <c r="K1044" s="13">
        <v>16.8</v>
      </c>
      <c r="L1044" s="12">
        <f t="shared" si="98"/>
        <v>2.1050585591062501E-2</v>
      </c>
      <c r="M1044">
        <f t="shared" si="99"/>
        <v>26</v>
      </c>
      <c r="N1044">
        <f t="shared" si="100"/>
        <v>0</v>
      </c>
      <c r="O1044">
        <f t="shared" si="101"/>
        <v>0</v>
      </c>
    </row>
    <row r="1045" spans="1:15">
      <c r="A1045" s="12" t="s">
        <v>41</v>
      </c>
      <c r="B1045" s="12">
        <v>2110</v>
      </c>
      <c r="C1045" s="14">
        <v>30.019771691700001</v>
      </c>
      <c r="D1045" s="13">
        <v>0.40500000000000003</v>
      </c>
      <c r="E1045" s="13">
        <v>56.5</v>
      </c>
      <c r="F1045" s="13">
        <v>2.7</v>
      </c>
      <c r="G1045" s="13">
        <v>0.57599999999999996</v>
      </c>
      <c r="H1045" s="12">
        <v>1</v>
      </c>
      <c r="I1045" s="15">
        <f t="shared" si="96"/>
        <v>2.7</v>
      </c>
      <c r="J1045" s="15">
        <f t="shared" si="97"/>
        <v>0.57599999999999996</v>
      </c>
      <c r="K1045" s="13">
        <v>45758.3</v>
      </c>
      <c r="L1045" s="12">
        <f t="shared" si="98"/>
        <v>57.243952144610439</v>
      </c>
      <c r="M1045">
        <f t="shared" si="99"/>
        <v>70609</v>
      </c>
      <c r="N1045">
        <f t="shared" si="100"/>
        <v>420</v>
      </c>
      <c r="O1045">
        <f t="shared" si="101"/>
        <v>89.7</v>
      </c>
    </row>
    <row r="1046" spans="1:15">
      <c r="A1046" s="12" t="s">
        <v>41</v>
      </c>
      <c r="B1046" s="12">
        <v>2210</v>
      </c>
      <c r="C1046" s="14">
        <v>0.18635858399999999</v>
      </c>
      <c r="D1046" s="13">
        <v>0.26800000000000002</v>
      </c>
      <c r="E1046" s="13">
        <v>56.5</v>
      </c>
      <c r="F1046" s="13">
        <v>1.92</v>
      </c>
      <c r="G1046" s="13">
        <v>0.50600000000000001</v>
      </c>
      <c r="H1046" s="12">
        <v>1</v>
      </c>
      <c r="I1046" s="15">
        <f t="shared" si="96"/>
        <v>1.92</v>
      </c>
      <c r="J1046" s="15">
        <f t="shared" si="97"/>
        <v>0.50600000000000001</v>
      </c>
      <c r="K1046" s="13">
        <v>219.9</v>
      </c>
      <c r="L1046" s="12">
        <f t="shared" si="98"/>
        <v>0.23515347324400002</v>
      </c>
      <c r="M1046">
        <f t="shared" si="99"/>
        <v>290</v>
      </c>
      <c r="N1046">
        <f t="shared" si="100"/>
        <v>1</v>
      </c>
      <c r="O1046">
        <f t="shared" si="101"/>
        <v>0.3</v>
      </c>
    </row>
    <row r="1047" spans="1:15">
      <c r="A1047" s="12" t="s">
        <v>41</v>
      </c>
      <c r="B1047" s="12">
        <v>2110</v>
      </c>
      <c r="C1047" s="14">
        <v>2.6159676000000001E-3</v>
      </c>
      <c r="D1047" s="13">
        <v>0.40500000000000003</v>
      </c>
      <c r="E1047" s="13">
        <v>56.5</v>
      </c>
      <c r="F1047" s="13">
        <v>2.7</v>
      </c>
      <c r="G1047" s="13">
        <v>0.57599999999999996</v>
      </c>
      <c r="H1047" s="12">
        <v>1</v>
      </c>
      <c r="I1047" s="15">
        <f t="shared" si="96"/>
        <v>2.7</v>
      </c>
      <c r="J1047" s="15">
        <f t="shared" si="97"/>
        <v>0.57599999999999996</v>
      </c>
      <c r="K1047" s="13">
        <v>4</v>
      </c>
      <c r="L1047" s="12">
        <f t="shared" si="98"/>
        <v>4.9883232172500003E-3</v>
      </c>
      <c r="M1047">
        <f t="shared" si="99"/>
        <v>6</v>
      </c>
      <c r="N1047">
        <f t="shared" si="100"/>
        <v>0</v>
      </c>
      <c r="O1047">
        <f t="shared" si="101"/>
        <v>0</v>
      </c>
    </row>
    <row r="1048" spans="1:15">
      <c r="A1048" s="12" t="s">
        <v>41</v>
      </c>
      <c r="B1048" s="12">
        <v>5300</v>
      </c>
      <c r="C1048" s="14">
        <v>3.1902182899999999E-2</v>
      </c>
      <c r="D1048" s="13">
        <v>0.5</v>
      </c>
      <c r="E1048" s="13">
        <v>56.5</v>
      </c>
      <c r="F1048" s="13">
        <v>0.6</v>
      </c>
      <c r="G1048" s="13">
        <v>0.13500000000000001</v>
      </c>
      <c r="H1048" s="12">
        <v>1</v>
      </c>
      <c r="I1048" s="15">
        <f t="shared" si="96"/>
        <v>0.6</v>
      </c>
      <c r="J1048" s="15">
        <f t="shared" si="97"/>
        <v>0.13500000000000001</v>
      </c>
      <c r="K1048" s="13">
        <v>60</v>
      </c>
      <c r="L1048" s="12">
        <f t="shared" si="98"/>
        <v>7.5103055577083327E-2</v>
      </c>
      <c r="M1048">
        <f t="shared" si="99"/>
        <v>93</v>
      </c>
      <c r="N1048">
        <f t="shared" si="100"/>
        <v>0</v>
      </c>
      <c r="O1048">
        <f t="shared" si="101"/>
        <v>0</v>
      </c>
    </row>
    <row r="1049" spans="1:15">
      <c r="A1049" s="12" t="s">
        <v>41</v>
      </c>
      <c r="B1049" s="12">
        <v>2110</v>
      </c>
      <c r="C1049" s="14">
        <v>7.3416966299999997E-2</v>
      </c>
      <c r="D1049" s="13">
        <v>0.33</v>
      </c>
      <c r="E1049" s="13">
        <v>56.5</v>
      </c>
      <c r="F1049" s="13">
        <v>2.7</v>
      </c>
      <c r="G1049" s="13">
        <v>0.57599999999999996</v>
      </c>
      <c r="H1049" s="12">
        <v>1</v>
      </c>
      <c r="I1049" s="15">
        <f t="shared" si="96"/>
        <v>2.7</v>
      </c>
      <c r="J1049" s="15">
        <f t="shared" si="97"/>
        <v>0.57599999999999996</v>
      </c>
      <c r="K1049" s="13">
        <v>91.2</v>
      </c>
      <c r="L1049" s="12">
        <f t="shared" si="98"/>
        <v>0.114071611388625</v>
      </c>
      <c r="M1049">
        <f t="shared" si="99"/>
        <v>141</v>
      </c>
      <c r="N1049">
        <f t="shared" si="100"/>
        <v>1</v>
      </c>
      <c r="O1049">
        <f t="shared" si="101"/>
        <v>0.2</v>
      </c>
    </row>
    <row r="1050" spans="1:15">
      <c r="A1050" s="12" t="s">
        <v>41</v>
      </c>
      <c r="B1050" s="12">
        <v>2210</v>
      </c>
      <c r="C1050" s="14">
        <v>3.7555092499999998E-2</v>
      </c>
      <c r="D1050" s="13">
        <v>0.26800000000000002</v>
      </c>
      <c r="E1050" s="13">
        <v>56.5</v>
      </c>
      <c r="F1050" s="13">
        <v>1.92</v>
      </c>
      <c r="G1050" s="13">
        <v>0.50600000000000001</v>
      </c>
      <c r="H1050" s="12">
        <v>1</v>
      </c>
      <c r="I1050" s="15">
        <f t="shared" si="96"/>
        <v>1.92</v>
      </c>
      <c r="J1050" s="15">
        <f t="shared" si="97"/>
        <v>0.50600000000000001</v>
      </c>
      <c r="K1050" s="13">
        <v>44.3</v>
      </c>
      <c r="L1050" s="12">
        <f t="shared" si="98"/>
        <v>4.7388267552916669E-2</v>
      </c>
      <c r="M1050">
        <f t="shared" si="99"/>
        <v>58</v>
      </c>
      <c r="N1050">
        <f t="shared" si="100"/>
        <v>0</v>
      </c>
      <c r="O1050">
        <f t="shared" si="101"/>
        <v>0.1</v>
      </c>
    </row>
    <row r="1051" spans="1:15">
      <c r="A1051" s="12" t="s">
        <v>41</v>
      </c>
      <c r="B1051" s="12">
        <v>2110</v>
      </c>
      <c r="C1051" s="14">
        <v>6.9495882600000003E-2</v>
      </c>
      <c r="D1051" s="13">
        <v>0.33</v>
      </c>
      <c r="E1051" s="13">
        <v>56.5</v>
      </c>
      <c r="F1051" s="13">
        <v>2.7</v>
      </c>
      <c r="G1051" s="13">
        <v>0.57599999999999996</v>
      </c>
      <c r="H1051" s="12">
        <v>1</v>
      </c>
      <c r="I1051" s="15">
        <f t="shared" si="96"/>
        <v>2.7</v>
      </c>
      <c r="J1051" s="15">
        <f t="shared" si="97"/>
        <v>0.57599999999999996</v>
      </c>
      <c r="K1051" s="13">
        <v>86.3</v>
      </c>
      <c r="L1051" s="12">
        <f t="shared" si="98"/>
        <v>0.10797922758975</v>
      </c>
      <c r="M1051">
        <f t="shared" si="99"/>
        <v>133</v>
      </c>
      <c r="N1051">
        <f t="shared" si="100"/>
        <v>1</v>
      </c>
      <c r="O1051">
        <f t="shared" si="101"/>
        <v>0.2</v>
      </c>
    </row>
    <row r="1052" spans="1:15">
      <c r="A1052" s="12" t="s">
        <v>41</v>
      </c>
      <c r="B1052" s="12">
        <v>2110</v>
      </c>
      <c r="C1052" s="14">
        <v>3.6504340599999997E-2</v>
      </c>
      <c r="D1052" s="13">
        <v>0.33</v>
      </c>
      <c r="E1052" s="13">
        <v>56.5</v>
      </c>
      <c r="F1052" s="13">
        <v>2.7</v>
      </c>
      <c r="G1052" s="13">
        <v>0.57599999999999996</v>
      </c>
      <c r="H1052" s="12">
        <v>1</v>
      </c>
      <c r="I1052" s="15">
        <f t="shared" si="96"/>
        <v>2.7</v>
      </c>
      <c r="J1052" s="15">
        <f t="shared" si="97"/>
        <v>0.57599999999999996</v>
      </c>
      <c r="K1052" s="13">
        <v>45.3</v>
      </c>
      <c r="L1052" s="12">
        <f t="shared" si="98"/>
        <v>5.6718619207249993E-2</v>
      </c>
      <c r="M1052">
        <f t="shared" si="99"/>
        <v>70</v>
      </c>
      <c r="N1052">
        <f t="shared" si="100"/>
        <v>0</v>
      </c>
      <c r="O1052">
        <f t="shared" si="101"/>
        <v>0.1</v>
      </c>
    </row>
    <row r="1053" spans="1:15">
      <c r="A1053" s="12" t="s">
        <v>41</v>
      </c>
      <c r="B1053" s="12">
        <v>2210</v>
      </c>
      <c r="C1053" s="14">
        <v>6.6366548557999998</v>
      </c>
      <c r="D1053" s="13">
        <v>0.28499999999999998</v>
      </c>
      <c r="E1053" s="13">
        <v>56.5</v>
      </c>
      <c r="F1053" s="13">
        <v>1.92</v>
      </c>
      <c r="G1053" s="13">
        <v>0.50600000000000001</v>
      </c>
      <c r="H1053" s="12">
        <v>1</v>
      </c>
      <c r="I1053" s="15">
        <f t="shared" si="96"/>
        <v>1.92</v>
      </c>
      <c r="J1053" s="15">
        <f t="shared" si="97"/>
        <v>0.50600000000000001</v>
      </c>
      <c r="K1053" s="13">
        <v>7118.7</v>
      </c>
      <c r="L1053" s="12">
        <f t="shared" si="98"/>
        <v>8.9055612346266244</v>
      </c>
      <c r="M1053">
        <f t="shared" si="99"/>
        <v>10985</v>
      </c>
      <c r="N1053">
        <f t="shared" si="100"/>
        <v>47</v>
      </c>
      <c r="O1053">
        <f t="shared" si="101"/>
        <v>12.3</v>
      </c>
    </row>
    <row r="1054" spans="1:15">
      <c r="A1054" s="12" t="s">
        <v>41</v>
      </c>
      <c r="B1054" s="12">
        <v>2110</v>
      </c>
      <c r="C1054" s="14">
        <v>5.8148517199999999E-2</v>
      </c>
      <c r="D1054" s="13">
        <v>0.33</v>
      </c>
      <c r="E1054" s="13">
        <v>56.5</v>
      </c>
      <c r="F1054" s="13">
        <v>2.7</v>
      </c>
      <c r="G1054" s="13">
        <v>0.57599999999999996</v>
      </c>
      <c r="H1054" s="12">
        <v>1</v>
      </c>
      <c r="I1054" s="15">
        <f t="shared" si="96"/>
        <v>2.7</v>
      </c>
      <c r="J1054" s="15">
        <f t="shared" si="97"/>
        <v>0.57599999999999996</v>
      </c>
      <c r="K1054" s="13">
        <v>72.2</v>
      </c>
      <c r="L1054" s="12">
        <f t="shared" si="98"/>
        <v>9.0348258599500006E-2</v>
      </c>
      <c r="M1054">
        <f t="shared" si="99"/>
        <v>111</v>
      </c>
      <c r="N1054">
        <f t="shared" si="100"/>
        <v>1</v>
      </c>
      <c r="O1054">
        <f t="shared" si="101"/>
        <v>0.1</v>
      </c>
    </row>
    <row r="1055" spans="1:15">
      <c r="A1055" s="12" t="s">
        <v>41</v>
      </c>
      <c r="B1055" s="12">
        <v>2110</v>
      </c>
      <c r="C1055" s="14">
        <v>3.8382160000000002E-3</v>
      </c>
      <c r="D1055" s="13">
        <v>0.40500000000000003</v>
      </c>
      <c r="E1055" s="13">
        <v>56.5</v>
      </c>
      <c r="F1055" s="13">
        <v>2.7</v>
      </c>
      <c r="G1055" s="13">
        <v>0.57599999999999996</v>
      </c>
      <c r="H1055" s="12">
        <v>1</v>
      </c>
      <c r="I1055" s="15">
        <f t="shared" si="96"/>
        <v>2.7</v>
      </c>
      <c r="J1055" s="15">
        <f t="shared" si="97"/>
        <v>0.57599999999999996</v>
      </c>
      <c r="K1055" s="13">
        <v>5.9</v>
      </c>
      <c r="L1055" s="12">
        <f t="shared" si="98"/>
        <v>7.3189981350000009E-3</v>
      </c>
      <c r="M1055">
        <f t="shared" si="99"/>
        <v>9</v>
      </c>
      <c r="N1055">
        <f t="shared" si="100"/>
        <v>0</v>
      </c>
      <c r="O1055">
        <f t="shared" si="101"/>
        <v>0</v>
      </c>
    </row>
    <row r="1056" spans="1:15">
      <c r="A1056" s="12" t="s">
        <v>41</v>
      </c>
      <c r="B1056" s="12">
        <v>8140</v>
      </c>
      <c r="C1056" s="14">
        <v>8.5963589000000007E-2</v>
      </c>
      <c r="D1056" s="13">
        <v>0.70299999999999996</v>
      </c>
      <c r="E1056" s="13">
        <v>56.5</v>
      </c>
      <c r="F1056" s="13">
        <v>1.2</v>
      </c>
      <c r="G1056" s="13">
        <v>0.48</v>
      </c>
      <c r="H1056" s="12">
        <v>1</v>
      </c>
      <c r="I1056" s="15">
        <f t="shared" si="96"/>
        <v>1.2</v>
      </c>
      <c r="J1056" s="15">
        <f t="shared" si="97"/>
        <v>0.48</v>
      </c>
      <c r="K1056" s="13">
        <v>266</v>
      </c>
      <c r="L1056" s="12">
        <f t="shared" si="98"/>
        <v>0.28453589777379168</v>
      </c>
      <c r="M1056">
        <f t="shared" si="99"/>
        <v>351</v>
      </c>
      <c r="N1056">
        <f t="shared" si="100"/>
        <v>1</v>
      </c>
      <c r="O1056">
        <f t="shared" si="101"/>
        <v>0.4</v>
      </c>
    </row>
    <row r="1057" spans="1:15">
      <c r="A1057" s="12" t="s">
        <v>41</v>
      </c>
      <c r="B1057" s="12">
        <v>2110</v>
      </c>
      <c r="C1057" s="14">
        <v>2.12510037E-2</v>
      </c>
      <c r="D1057" s="13">
        <v>0.40500000000000003</v>
      </c>
      <c r="E1057" s="13">
        <v>56.5</v>
      </c>
      <c r="F1057" s="13">
        <v>2.7</v>
      </c>
      <c r="G1057" s="13">
        <v>0.57599999999999996</v>
      </c>
      <c r="H1057" s="12">
        <v>1</v>
      </c>
      <c r="I1057" s="15">
        <f t="shared" si="96"/>
        <v>2.7</v>
      </c>
      <c r="J1057" s="15">
        <f t="shared" si="97"/>
        <v>0.57599999999999996</v>
      </c>
      <c r="K1057" s="13">
        <v>32.4</v>
      </c>
      <c r="L1057" s="12">
        <f t="shared" si="98"/>
        <v>4.0523007680437505E-2</v>
      </c>
      <c r="M1057">
        <f t="shared" si="99"/>
        <v>50</v>
      </c>
      <c r="N1057">
        <f t="shared" si="100"/>
        <v>0</v>
      </c>
      <c r="O1057">
        <f t="shared" si="101"/>
        <v>0.1</v>
      </c>
    </row>
    <row r="1058" spans="1:15">
      <c r="A1058" s="12" t="s">
        <v>41</v>
      </c>
      <c r="B1058" s="12">
        <v>5300</v>
      </c>
      <c r="C1058" s="14">
        <v>8.8439433000000005E-3</v>
      </c>
      <c r="D1058" s="13">
        <v>0.5</v>
      </c>
      <c r="E1058" s="13">
        <v>56.5</v>
      </c>
      <c r="F1058" s="13">
        <v>0.6</v>
      </c>
      <c r="G1058" s="13">
        <v>0.13500000000000001</v>
      </c>
      <c r="H1058" s="12">
        <v>1</v>
      </c>
      <c r="I1058" s="15">
        <f t="shared" si="96"/>
        <v>0.6</v>
      </c>
      <c r="J1058" s="15">
        <f t="shared" si="97"/>
        <v>0.13500000000000001</v>
      </c>
      <c r="K1058" s="13">
        <v>16.600000000000001</v>
      </c>
      <c r="L1058" s="12">
        <f t="shared" si="98"/>
        <v>2.0820116518750001E-2</v>
      </c>
      <c r="M1058">
        <f t="shared" si="99"/>
        <v>26</v>
      </c>
      <c r="N1058">
        <f t="shared" si="100"/>
        <v>0</v>
      </c>
      <c r="O1058">
        <f t="shared" si="101"/>
        <v>0</v>
      </c>
    </row>
    <row r="1059" spans="1:15">
      <c r="A1059" s="12" t="s">
        <v>41</v>
      </c>
      <c r="B1059" s="12">
        <v>2210</v>
      </c>
      <c r="C1059" s="14">
        <v>0.17273370120000001</v>
      </c>
      <c r="D1059" s="13">
        <v>0.26800000000000002</v>
      </c>
      <c r="E1059" s="13">
        <v>56.5</v>
      </c>
      <c r="F1059" s="13">
        <v>1.92</v>
      </c>
      <c r="G1059" s="13">
        <v>0.50600000000000001</v>
      </c>
      <c r="H1059" s="12">
        <v>1</v>
      </c>
      <c r="I1059" s="15">
        <f t="shared" si="96"/>
        <v>1.92</v>
      </c>
      <c r="J1059" s="15">
        <f t="shared" si="97"/>
        <v>0.50600000000000001</v>
      </c>
      <c r="K1059" s="13">
        <v>203.8</v>
      </c>
      <c r="L1059" s="12">
        <f t="shared" si="98"/>
        <v>0.21796114196420002</v>
      </c>
      <c r="M1059">
        <f t="shared" si="99"/>
        <v>269</v>
      </c>
      <c r="N1059">
        <f t="shared" si="100"/>
        <v>1</v>
      </c>
      <c r="O1059">
        <f t="shared" si="101"/>
        <v>0.3</v>
      </c>
    </row>
    <row r="1060" spans="1:15">
      <c r="A1060" s="12" t="s">
        <v>41</v>
      </c>
      <c r="B1060" s="12">
        <v>2110</v>
      </c>
      <c r="C1060" s="14">
        <v>8.0926584600000004E-2</v>
      </c>
      <c r="D1060" s="13">
        <v>0.33</v>
      </c>
      <c r="E1060" s="13">
        <v>56.5</v>
      </c>
      <c r="F1060" s="13">
        <v>2.7</v>
      </c>
      <c r="G1060" s="13">
        <v>0.57599999999999996</v>
      </c>
      <c r="H1060" s="12">
        <v>1</v>
      </c>
      <c r="I1060" s="15">
        <f t="shared" si="96"/>
        <v>2.7</v>
      </c>
      <c r="J1060" s="15">
        <f t="shared" si="97"/>
        <v>0.57599999999999996</v>
      </c>
      <c r="K1060" s="13">
        <v>100.5</v>
      </c>
      <c r="L1060" s="12">
        <f t="shared" si="98"/>
        <v>0.12573968082225001</v>
      </c>
      <c r="M1060">
        <f t="shared" si="99"/>
        <v>155</v>
      </c>
      <c r="N1060">
        <f t="shared" si="100"/>
        <v>1</v>
      </c>
      <c r="O1060">
        <f t="shared" si="101"/>
        <v>0.2</v>
      </c>
    </row>
    <row r="1061" spans="1:15">
      <c r="A1061" s="12" t="s">
        <v>41</v>
      </c>
      <c r="B1061" s="12">
        <v>2110</v>
      </c>
      <c r="C1061" s="14">
        <v>50.423194269</v>
      </c>
      <c r="D1061" s="13">
        <v>0.40500000000000003</v>
      </c>
      <c r="E1061" s="13">
        <v>56.5</v>
      </c>
      <c r="F1061" s="13">
        <v>2.7</v>
      </c>
      <c r="G1061" s="13">
        <v>0.57599999999999996</v>
      </c>
      <c r="H1061" s="12">
        <v>1</v>
      </c>
      <c r="I1061" s="15">
        <f t="shared" si="96"/>
        <v>2.7</v>
      </c>
      <c r="J1061" s="15">
        <f t="shared" si="97"/>
        <v>0.57599999999999996</v>
      </c>
      <c r="K1061" s="13">
        <v>79611.8</v>
      </c>
      <c r="L1061" s="12">
        <f t="shared" si="98"/>
        <v>96.150728571699389</v>
      </c>
      <c r="M1061">
        <f t="shared" si="99"/>
        <v>118600</v>
      </c>
      <c r="N1061">
        <f t="shared" si="100"/>
        <v>706</v>
      </c>
      <c r="O1061">
        <f t="shared" si="101"/>
        <v>150.6</v>
      </c>
    </row>
    <row r="1062" spans="1:15">
      <c r="A1062" s="12" t="s">
        <v>41</v>
      </c>
      <c r="B1062" s="12">
        <v>2210</v>
      </c>
      <c r="C1062" s="14">
        <v>3.5370484696000002</v>
      </c>
      <c r="D1062" s="13">
        <v>0.26800000000000002</v>
      </c>
      <c r="E1062" s="13">
        <v>56.5</v>
      </c>
      <c r="F1062" s="13">
        <v>1.92</v>
      </c>
      <c r="G1062" s="13">
        <v>0.50600000000000001</v>
      </c>
      <c r="H1062" s="12">
        <v>1</v>
      </c>
      <c r="I1062" s="15">
        <f t="shared" si="96"/>
        <v>1.92</v>
      </c>
      <c r="J1062" s="15">
        <f t="shared" si="97"/>
        <v>0.50600000000000001</v>
      </c>
      <c r="K1062" s="13">
        <v>5553.9</v>
      </c>
      <c r="L1062" s="12">
        <f t="shared" si="98"/>
        <v>4.4631656605569336</v>
      </c>
      <c r="M1062">
        <f t="shared" si="99"/>
        <v>5505</v>
      </c>
      <c r="N1062">
        <f t="shared" si="100"/>
        <v>23</v>
      </c>
      <c r="O1062">
        <f t="shared" si="101"/>
        <v>6.1</v>
      </c>
    </row>
    <row r="1063" spans="1:15">
      <c r="A1063" s="12" t="s">
        <v>41</v>
      </c>
      <c r="B1063" s="12">
        <v>2210</v>
      </c>
      <c r="C1063" s="14">
        <v>4.4414867099999998E-2</v>
      </c>
      <c r="D1063" s="13">
        <v>0.26800000000000002</v>
      </c>
      <c r="E1063" s="13">
        <v>56.5</v>
      </c>
      <c r="F1063" s="13">
        <v>1.92</v>
      </c>
      <c r="G1063" s="13">
        <v>0.50600000000000001</v>
      </c>
      <c r="H1063" s="12">
        <v>1</v>
      </c>
      <c r="I1063" s="15">
        <f t="shared" si="96"/>
        <v>1.92</v>
      </c>
      <c r="J1063" s="15">
        <f t="shared" si="97"/>
        <v>0.50600000000000001</v>
      </c>
      <c r="K1063" s="13">
        <v>52.4</v>
      </c>
      <c r="L1063" s="12">
        <f t="shared" si="98"/>
        <v>5.6044159802350002E-2</v>
      </c>
      <c r="M1063">
        <f t="shared" si="99"/>
        <v>69</v>
      </c>
      <c r="N1063">
        <f t="shared" si="100"/>
        <v>0</v>
      </c>
      <c r="O1063">
        <f t="shared" si="101"/>
        <v>0.1</v>
      </c>
    </row>
    <row r="1064" spans="1:15">
      <c r="A1064" s="12" t="s">
        <v>41</v>
      </c>
      <c r="B1064" s="12">
        <v>3200</v>
      </c>
      <c r="C1064" s="14">
        <v>0.74161726579999998</v>
      </c>
      <c r="D1064" s="13">
        <v>0.4</v>
      </c>
      <c r="E1064" s="13">
        <v>56.5</v>
      </c>
      <c r="F1064" s="13">
        <v>1.2</v>
      </c>
      <c r="G1064" s="13">
        <v>6.4000000000000001E-2</v>
      </c>
      <c r="H1064" s="12">
        <v>1</v>
      </c>
      <c r="I1064" s="15">
        <f t="shared" si="96"/>
        <v>1.2</v>
      </c>
      <c r="J1064" s="15">
        <f t="shared" si="97"/>
        <v>6.4000000000000001E-2</v>
      </c>
      <c r="K1064" s="13">
        <v>1116.5</v>
      </c>
      <c r="L1064" s="12">
        <f t="shared" si="98"/>
        <v>1.3967125172566668</v>
      </c>
      <c r="M1064">
        <f t="shared" si="99"/>
        <v>1723</v>
      </c>
      <c r="N1064">
        <f t="shared" si="100"/>
        <v>5</v>
      </c>
      <c r="O1064">
        <f t="shared" si="101"/>
        <v>0.2</v>
      </c>
    </row>
    <row r="1065" spans="1:15">
      <c r="A1065" s="12" t="s">
        <v>41</v>
      </c>
      <c r="B1065" s="12">
        <v>2210</v>
      </c>
      <c r="C1065" s="14">
        <v>1.9310242677</v>
      </c>
      <c r="D1065" s="13">
        <v>0.26800000000000002</v>
      </c>
      <c r="E1065" s="13">
        <v>56.5</v>
      </c>
      <c r="F1065" s="13">
        <v>1.92</v>
      </c>
      <c r="G1065" s="13">
        <v>0.50600000000000001</v>
      </c>
      <c r="H1065" s="12">
        <v>1</v>
      </c>
      <c r="I1065" s="15">
        <f t="shared" si="96"/>
        <v>1.92</v>
      </c>
      <c r="J1065" s="15">
        <f t="shared" si="97"/>
        <v>0.50600000000000001</v>
      </c>
      <c r="K1065" s="13">
        <v>1947.7</v>
      </c>
      <c r="L1065" s="12">
        <f t="shared" si="98"/>
        <v>2.4366307884594502</v>
      </c>
      <c r="M1065">
        <f t="shared" si="99"/>
        <v>3006</v>
      </c>
      <c r="N1065">
        <f t="shared" si="100"/>
        <v>13</v>
      </c>
      <c r="O1065">
        <f t="shared" si="101"/>
        <v>3.4</v>
      </c>
    </row>
    <row r="1066" spans="1:15">
      <c r="A1066" s="12" t="s">
        <v>41</v>
      </c>
      <c r="B1066" s="12">
        <v>2210</v>
      </c>
      <c r="C1066" s="14">
        <v>4.1984824999999996E-3</v>
      </c>
      <c r="D1066" s="13">
        <v>0.26800000000000002</v>
      </c>
      <c r="E1066" s="13">
        <v>56.5</v>
      </c>
      <c r="F1066" s="13">
        <v>1.92</v>
      </c>
      <c r="G1066" s="13">
        <v>0.50600000000000001</v>
      </c>
      <c r="H1066" s="12">
        <v>1</v>
      </c>
      <c r="I1066" s="15">
        <f t="shared" si="96"/>
        <v>1.92</v>
      </c>
      <c r="J1066" s="15">
        <f t="shared" si="97"/>
        <v>0.50600000000000001</v>
      </c>
      <c r="K1066" s="13">
        <v>5</v>
      </c>
      <c r="L1066" s="12">
        <f t="shared" si="98"/>
        <v>5.2977851679166668E-3</v>
      </c>
      <c r="M1066">
        <f t="shared" si="99"/>
        <v>7</v>
      </c>
      <c r="N1066">
        <f t="shared" si="100"/>
        <v>0</v>
      </c>
      <c r="O1066">
        <f t="shared" si="101"/>
        <v>0</v>
      </c>
    </row>
    <row r="1067" spans="1:15">
      <c r="A1067" s="12" t="s">
        <v>41</v>
      </c>
      <c r="B1067" s="12">
        <v>8140</v>
      </c>
      <c r="C1067" s="14">
        <v>7.0593571499999994E-2</v>
      </c>
      <c r="D1067" s="13">
        <v>0.70299999999999996</v>
      </c>
      <c r="E1067" s="13">
        <v>56.5</v>
      </c>
      <c r="F1067" s="13">
        <v>1.2</v>
      </c>
      <c r="G1067" s="13">
        <v>0.48</v>
      </c>
      <c r="H1067" s="12">
        <v>1</v>
      </c>
      <c r="I1067" s="15">
        <f t="shared" si="96"/>
        <v>1.2</v>
      </c>
      <c r="J1067" s="15">
        <f t="shared" si="97"/>
        <v>0.48</v>
      </c>
      <c r="K1067" s="13">
        <v>218.5</v>
      </c>
      <c r="L1067" s="12">
        <f t="shared" si="98"/>
        <v>0.23366178026618745</v>
      </c>
      <c r="M1067">
        <f t="shared" si="99"/>
        <v>288</v>
      </c>
      <c r="N1067">
        <f t="shared" si="100"/>
        <v>1</v>
      </c>
      <c r="O1067">
        <f t="shared" si="101"/>
        <v>0.3</v>
      </c>
    </row>
    <row r="1068" spans="1:15">
      <c r="A1068" s="12" t="s">
        <v>41</v>
      </c>
      <c r="B1068" s="12">
        <v>2210</v>
      </c>
      <c r="C1068" s="14">
        <v>0.15951891230000001</v>
      </c>
      <c r="D1068" s="13">
        <v>0.26800000000000002</v>
      </c>
      <c r="E1068" s="13">
        <v>56.5</v>
      </c>
      <c r="F1068" s="13">
        <v>1.92</v>
      </c>
      <c r="G1068" s="13">
        <v>0.50600000000000001</v>
      </c>
      <c r="H1068" s="12">
        <v>1</v>
      </c>
      <c r="I1068" s="15">
        <f t="shared" si="96"/>
        <v>1.92</v>
      </c>
      <c r="J1068" s="15">
        <f t="shared" si="97"/>
        <v>0.50600000000000001</v>
      </c>
      <c r="K1068" s="13">
        <v>188.2</v>
      </c>
      <c r="L1068" s="12">
        <f t="shared" si="98"/>
        <v>0.2012862808372167</v>
      </c>
      <c r="M1068">
        <f t="shared" si="99"/>
        <v>248</v>
      </c>
      <c r="N1068">
        <f t="shared" si="100"/>
        <v>1</v>
      </c>
      <c r="O1068">
        <f t="shared" si="101"/>
        <v>0.3</v>
      </c>
    </row>
    <row r="1069" spans="1:15">
      <c r="A1069" s="12" t="s">
        <v>41</v>
      </c>
      <c r="B1069" s="12">
        <v>2210</v>
      </c>
      <c r="C1069" s="14">
        <v>15.490184351</v>
      </c>
      <c r="D1069" s="13">
        <v>0.26800000000000002</v>
      </c>
      <c r="E1069" s="13">
        <v>56.5</v>
      </c>
      <c r="F1069" s="13">
        <v>1.92</v>
      </c>
      <c r="G1069" s="13">
        <v>0.50600000000000001</v>
      </c>
      <c r="H1069" s="12">
        <v>1</v>
      </c>
      <c r="I1069" s="15">
        <f t="shared" si="96"/>
        <v>1.92</v>
      </c>
      <c r="J1069" s="15">
        <f t="shared" si="97"/>
        <v>0.50600000000000001</v>
      </c>
      <c r="K1069" s="13">
        <v>18276</v>
      </c>
      <c r="L1069" s="12">
        <f t="shared" si="98"/>
        <v>19.54603095357017</v>
      </c>
      <c r="M1069">
        <f t="shared" si="99"/>
        <v>24110</v>
      </c>
      <c r="N1069">
        <f t="shared" si="100"/>
        <v>102</v>
      </c>
      <c r="O1069">
        <f t="shared" si="101"/>
        <v>26.9</v>
      </c>
    </row>
    <row r="1070" spans="1:15">
      <c r="A1070" s="12" t="s">
        <v>41</v>
      </c>
      <c r="B1070" s="12">
        <v>7420</v>
      </c>
      <c r="C1070" s="14">
        <v>0.65719456860000003</v>
      </c>
      <c r="D1070" s="13">
        <v>0.16900000000000001</v>
      </c>
      <c r="E1070" s="13">
        <v>56.5</v>
      </c>
      <c r="F1070" s="13">
        <v>1.25</v>
      </c>
      <c r="G1070" s="13">
        <v>0.20200000000000001</v>
      </c>
      <c r="H1070" s="12">
        <v>1</v>
      </c>
      <c r="I1070" s="15">
        <f t="shared" si="96"/>
        <v>1.25</v>
      </c>
      <c r="J1070" s="15">
        <f t="shared" si="97"/>
        <v>0.20200000000000001</v>
      </c>
      <c r="K1070" s="13">
        <v>418</v>
      </c>
      <c r="L1070" s="12">
        <f t="shared" si="98"/>
        <v>0.52293519485642503</v>
      </c>
      <c r="M1070">
        <f t="shared" si="99"/>
        <v>645</v>
      </c>
      <c r="N1070">
        <f t="shared" si="100"/>
        <v>2</v>
      </c>
      <c r="O1070">
        <f t="shared" si="101"/>
        <v>0.3</v>
      </c>
    </row>
    <row r="1071" spans="1:15">
      <c r="A1071" s="12" t="s">
        <v>41</v>
      </c>
      <c r="B1071" s="12">
        <v>7420</v>
      </c>
      <c r="C1071" s="14">
        <v>0.29375159810000001</v>
      </c>
      <c r="D1071" s="13">
        <v>0.16900000000000001</v>
      </c>
      <c r="E1071" s="13">
        <v>56.5</v>
      </c>
      <c r="F1071" s="13">
        <v>1.25</v>
      </c>
      <c r="G1071" s="13">
        <v>0.20200000000000001</v>
      </c>
      <c r="H1071" s="12">
        <v>1</v>
      </c>
      <c r="I1071" s="15">
        <f t="shared" si="96"/>
        <v>1.25</v>
      </c>
      <c r="J1071" s="15">
        <f t="shared" si="97"/>
        <v>0.20200000000000001</v>
      </c>
      <c r="K1071" s="13">
        <v>186.8</v>
      </c>
      <c r="L1071" s="12">
        <f t="shared" si="98"/>
        <v>0.23374059453815418</v>
      </c>
      <c r="M1071">
        <f t="shared" si="99"/>
        <v>288</v>
      </c>
      <c r="N1071">
        <f t="shared" si="100"/>
        <v>1</v>
      </c>
      <c r="O1071">
        <f t="shared" si="101"/>
        <v>0.1</v>
      </c>
    </row>
    <row r="1072" spans="1:15">
      <c r="A1072" s="12" t="s">
        <v>41</v>
      </c>
      <c r="B1072" s="12">
        <v>7420</v>
      </c>
      <c r="C1072" s="14">
        <v>0.37851754479999999</v>
      </c>
      <c r="D1072" s="13">
        <v>0.16900000000000001</v>
      </c>
      <c r="E1072" s="13">
        <v>56.5</v>
      </c>
      <c r="F1072" s="13">
        <v>1.25</v>
      </c>
      <c r="G1072" s="13">
        <v>0.20200000000000001</v>
      </c>
      <c r="H1072" s="12">
        <v>1</v>
      </c>
      <c r="I1072" s="15">
        <f t="shared" si="96"/>
        <v>1.25</v>
      </c>
      <c r="J1072" s="15">
        <f t="shared" si="97"/>
        <v>0.20200000000000001</v>
      </c>
      <c r="K1072" s="13">
        <v>240.8</v>
      </c>
      <c r="L1072" s="12">
        <f t="shared" si="98"/>
        <v>0.30118956471023334</v>
      </c>
      <c r="M1072">
        <f t="shared" si="99"/>
        <v>372</v>
      </c>
      <c r="N1072">
        <f t="shared" si="100"/>
        <v>1</v>
      </c>
      <c r="O1072">
        <f t="shared" si="101"/>
        <v>0.2</v>
      </c>
    </row>
    <row r="1073" spans="1:15">
      <c r="A1073" s="12" t="s">
        <v>41</v>
      </c>
      <c r="B1073" s="12">
        <v>7420</v>
      </c>
      <c r="C1073" s="14">
        <v>13.7364683561</v>
      </c>
      <c r="D1073" s="13">
        <v>0.16900000000000001</v>
      </c>
      <c r="E1073" s="13">
        <v>56.5</v>
      </c>
      <c r="F1073" s="13">
        <v>1.25</v>
      </c>
      <c r="G1073" s="13">
        <v>0.20200000000000001</v>
      </c>
      <c r="H1073" s="12">
        <v>1</v>
      </c>
      <c r="I1073" s="15">
        <f t="shared" si="96"/>
        <v>1.25</v>
      </c>
      <c r="J1073" s="15">
        <f t="shared" si="97"/>
        <v>0.20200000000000001</v>
      </c>
      <c r="K1073" s="13">
        <v>8737.2000000000007</v>
      </c>
      <c r="L1073" s="12">
        <f t="shared" si="98"/>
        <v>10.930222341518403</v>
      </c>
      <c r="M1073">
        <f t="shared" si="99"/>
        <v>13482</v>
      </c>
      <c r="N1073">
        <f t="shared" si="100"/>
        <v>37</v>
      </c>
      <c r="O1073">
        <f t="shared" si="101"/>
        <v>6</v>
      </c>
    </row>
    <row r="1074" spans="1:15">
      <c r="A1074" s="12" t="s">
        <v>41</v>
      </c>
      <c r="B1074" s="12">
        <v>3200</v>
      </c>
      <c r="C1074" s="14">
        <v>2.3648652773999999</v>
      </c>
      <c r="D1074" s="13">
        <v>0.23100000000000001</v>
      </c>
      <c r="E1074" s="13">
        <v>56.5</v>
      </c>
      <c r="F1074" s="13">
        <v>1.2</v>
      </c>
      <c r="G1074" s="13">
        <v>6.4000000000000001E-2</v>
      </c>
      <c r="H1074" s="12">
        <v>1</v>
      </c>
      <c r="I1074" s="15">
        <f t="shared" si="96"/>
        <v>1.2</v>
      </c>
      <c r="J1074" s="15">
        <f t="shared" si="97"/>
        <v>6.4000000000000001E-2</v>
      </c>
      <c r="K1074" s="13">
        <v>2056</v>
      </c>
      <c r="L1074" s="12">
        <f t="shared" si="98"/>
        <v>2.5720865973321749</v>
      </c>
      <c r="M1074">
        <f t="shared" si="99"/>
        <v>3173</v>
      </c>
      <c r="N1074">
        <f t="shared" si="100"/>
        <v>8</v>
      </c>
      <c r="O1074">
        <f t="shared" si="101"/>
        <v>0.4</v>
      </c>
    </row>
    <row r="1075" spans="1:15">
      <c r="A1075" s="12" t="s">
        <v>41</v>
      </c>
      <c r="B1075" s="12">
        <v>2210</v>
      </c>
      <c r="C1075" s="14">
        <v>0.65239584500000003</v>
      </c>
      <c r="D1075" s="13">
        <v>0.28499999999999998</v>
      </c>
      <c r="E1075" s="13">
        <v>56.5</v>
      </c>
      <c r="F1075" s="13">
        <v>1.92</v>
      </c>
      <c r="G1075" s="13">
        <v>0.50600000000000001</v>
      </c>
      <c r="H1075" s="12">
        <v>1</v>
      </c>
      <c r="I1075" s="15">
        <f t="shared" si="96"/>
        <v>1.92</v>
      </c>
      <c r="J1075" s="15">
        <f t="shared" si="97"/>
        <v>0.50600000000000001</v>
      </c>
      <c r="K1075" s="13">
        <v>818.6</v>
      </c>
      <c r="L1075" s="12">
        <f t="shared" si="98"/>
        <v>0.87543367450937504</v>
      </c>
      <c r="M1075">
        <f t="shared" si="99"/>
        <v>1080</v>
      </c>
      <c r="N1075">
        <f t="shared" si="100"/>
        <v>5</v>
      </c>
      <c r="O1075">
        <f t="shared" si="101"/>
        <v>1.2</v>
      </c>
    </row>
    <row r="1076" spans="1:15">
      <c r="A1076" s="12" t="s">
        <v>41</v>
      </c>
      <c r="B1076" s="12">
        <v>2210</v>
      </c>
      <c r="C1076" s="14">
        <v>0.12521161950000001</v>
      </c>
      <c r="D1076" s="13">
        <v>0.26800000000000002</v>
      </c>
      <c r="E1076" s="13">
        <v>56.5</v>
      </c>
      <c r="F1076" s="13">
        <v>1.92</v>
      </c>
      <c r="G1076" s="13">
        <v>0.50600000000000001</v>
      </c>
      <c r="H1076" s="12">
        <v>1</v>
      </c>
      <c r="I1076" s="15">
        <f t="shared" si="96"/>
        <v>1.92</v>
      </c>
      <c r="J1076" s="15">
        <f t="shared" si="97"/>
        <v>0.50600000000000001</v>
      </c>
      <c r="K1076" s="13">
        <v>147.69999999999999</v>
      </c>
      <c r="L1076" s="12">
        <f t="shared" si="98"/>
        <v>0.15799619520575003</v>
      </c>
      <c r="M1076">
        <f t="shared" si="99"/>
        <v>195</v>
      </c>
      <c r="N1076">
        <f t="shared" si="100"/>
        <v>1</v>
      </c>
      <c r="O1076">
        <f t="shared" si="101"/>
        <v>0.2</v>
      </c>
    </row>
    <row r="1077" spans="1:15">
      <c r="A1077" s="12" t="s">
        <v>41</v>
      </c>
      <c r="B1077" s="12">
        <v>8140</v>
      </c>
      <c r="C1077" s="14">
        <v>2.0057306390999998</v>
      </c>
      <c r="D1077" s="13">
        <v>0.70299999999999996</v>
      </c>
      <c r="E1077" s="13">
        <v>56.5</v>
      </c>
      <c r="F1077" s="13">
        <v>1.2</v>
      </c>
      <c r="G1077" s="13">
        <v>0.48</v>
      </c>
      <c r="H1077" s="12">
        <v>1</v>
      </c>
      <c r="I1077" s="15">
        <f t="shared" si="96"/>
        <v>1.2</v>
      </c>
      <c r="J1077" s="15">
        <f t="shared" si="97"/>
        <v>0.48</v>
      </c>
      <c r="K1077" s="13">
        <v>6207.6</v>
      </c>
      <c r="L1077" s="12">
        <f t="shared" si="98"/>
        <v>6.6388848433110361</v>
      </c>
      <c r="M1077">
        <f t="shared" si="99"/>
        <v>8189</v>
      </c>
      <c r="N1077">
        <f t="shared" si="100"/>
        <v>22</v>
      </c>
      <c r="O1077">
        <f t="shared" si="101"/>
        <v>8.6999999999999993</v>
      </c>
    </row>
    <row r="1078" spans="1:15">
      <c r="A1078" s="12" t="s">
        <v>41</v>
      </c>
      <c r="B1078" s="12">
        <v>8140</v>
      </c>
      <c r="C1078" s="14">
        <v>5.2964956000000001E-2</v>
      </c>
      <c r="D1078" s="13">
        <v>0.70299999999999996</v>
      </c>
      <c r="E1078" s="13">
        <v>56.5</v>
      </c>
      <c r="F1078" s="13">
        <v>1.2</v>
      </c>
      <c r="G1078" s="13">
        <v>0.48</v>
      </c>
      <c r="H1078" s="12">
        <v>1</v>
      </c>
      <c r="I1078" s="15">
        <f t="shared" si="96"/>
        <v>1.2</v>
      </c>
      <c r="J1078" s="15">
        <f t="shared" si="97"/>
        <v>0.48</v>
      </c>
      <c r="K1078" s="13">
        <v>163.9</v>
      </c>
      <c r="L1078" s="12">
        <f t="shared" si="98"/>
        <v>0.17531179748683332</v>
      </c>
      <c r="M1078">
        <f t="shared" si="99"/>
        <v>216</v>
      </c>
      <c r="N1078">
        <f t="shared" si="100"/>
        <v>1</v>
      </c>
      <c r="O1078">
        <f t="shared" si="101"/>
        <v>0.2</v>
      </c>
    </row>
    <row r="1079" spans="1:15">
      <c r="A1079" s="12" t="s">
        <v>41</v>
      </c>
      <c r="B1079" s="12">
        <v>2210</v>
      </c>
      <c r="C1079" s="14">
        <v>0.22645112589999999</v>
      </c>
      <c r="D1079" s="13">
        <v>0.27700000000000002</v>
      </c>
      <c r="E1079" s="13">
        <v>56.5</v>
      </c>
      <c r="F1079" s="13">
        <v>1.92</v>
      </c>
      <c r="G1079" s="13">
        <v>0.50600000000000001</v>
      </c>
      <c r="H1079" s="12">
        <v>1</v>
      </c>
      <c r="I1079" s="15">
        <f t="shared" si="96"/>
        <v>1.92</v>
      </c>
      <c r="J1079" s="15">
        <f t="shared" si="97"/>
        <v>0.50600000000000001</v>
      </c>
      <c r="K1079" s="13">
        <v>236.1</v>
      </c>
      <c r="L1079" s="12">
        <f t="shared" si="98"/>
        <v>0.29533944549149588</v>
      </c>
      <c r="M1079">
        <f t="shared" si="99"/>
        <v>364</v>
      </c>
      <c r="N1079">
        <f t="shared" si="100"/>
        <v>2</v>
      </c>
      <c r="O1079">
        <f t="shared" si="101"/>
        <v>0.4</v>
      </c>
    </row>
    <row r="1080" spans="1:15">
      <c r="A1080" s="12" t="s">
        <v>41</v>
      </c>
      <c r="B1080" s="12">
        <v>6430</v>
      </c>
      <c r="C1080" s="14">
        <v>1.2949226176999999</v>
      </c>
      <c r="D1080" s="13">
        <v>0.30299999999999999</v>
      </c>
      <c r="E1080" s="13">
        <v>56.5</v>
      </c>
      <c r="F1080" s="13">
        <v>0</v>
      </c>
      <c r="G1080" s="13">
        <v>0</v>
      </c>
      <c r="H1080" s="12">
        <v>1</v>
      </c>
      <c r="I1080" s="15">
        <f t="shared" si="96"/>
        <v>0</v>
      </c>
      <c r="J1080" s="15">
        <f t="shared" si="97"/>
        <v>0</v>
      </c>
      <c r="K1080" s="13">
        <v>1476.7</v>
      </c>
      <c r="L1080" s="12">
        <f t="shared" si="98"/>
        <v>1.8473689794762622</v>
      </c>
      <c r="M1080">
        <f t="shared" si="99"/>
        <v>2279</v>
      </c>
      <c r="N1080">
        <f t="shared" si="100"/>
        <v>0</v>
      </c>
      <c r="O1080">
        <f t="shared" si="101"/>
        <v>0</v>
      </c>
    </row>
    <row r="1081" spans="1:15">
      <c r="A1081" s="12" t="s">
        <v>41</v>
      </c>
      <c r="B1081" s="12">
        <v>2210</v>
      </c>
      <c r="C1081" s="14">
        <v>7.2829158819000002</v>
      </c>
      <c r="D1081" s="13">
        <v>0.26800000000000002</v>
      </c>
      <c r="E1081" s="13">
        <v>56.5</v>
      </c>
      <c r="F1081" s="13">
        <v>1.92</v>
      </c>
      <c r="G1081" s="13">
        <v>0.50600000000000001</v>
      </c>
      <c r="H1081" s="12">
        <v>1</v>
      </c>
      <c r="I1081" s="15">
        <f t="shared" si="96"/>
        <v>1.92</v>
      </c>
      <c r="J1081" s="15">
        <f t="shared" si="97"/>
        <v>0.50600000000000001</v>
      </c>
      <c r="K1081" s="13">
        <v>8592.7000000000007</v>
      </c>
      <c r="L1081" s="12">
        <f t="shared" si="98"/>
        <v>9.1898260236441498</v>
      </c>
      <c r="M1081">
        <f t="shared" si="99"/>
        <v>11335</v>
      </c>
      <c r="N1081">
        <f t="shared" si="100"/>
        <v>48</v>
      </c>
      <c r="O1081">
        <f t="shared" si="101"/>
        <v>12.6</v>
      </c>
    </row>
    <row r="1082" spans="1:15">
      <c r="A1082" s="12" t="s">
        <v>41</v>
      </c>
      <c r="B1082" s="12">
        <v>2210</v>
      </c>
      <c r="C1082" s="14">
        <v>2.1099527100000001E-2</v>
      </c>
      <c r="D1082" s="13">
        <v>0.26800000000000002</v>
      </c>
      <c r="E1082" s="13">
        <v>56.5</v>
      </c>
      <c r="F1082" s="13">
        <v>1.92</v>
      </c>
      <c r="G1082" s="13">
        <v>0.50600000000000001</v>
      </c>
      <c r="H1082" s="12">
        <v>1</v>
      </c>
      <c r="I1082" s="15">
        <f t="shared" si="96"/>
        <v>1.92</v>
      </c>
      <c r="J1082" s="15">
        <f t="shared" si="97"/>
        <v>0.50600000000000001</v>
      </c>
      <c r="K1082" s="13">
        <v>24.9</v>
      </c>
      <c r="L1082" s="12">
        <f t="shared" si="98"/>
        <v>2.6624086612350006E-2</v>
      </c>
      <c r="M1082">
        <f t="shared" si="99"/>
        <v>33</v>
      </c>
      <c r="N1082">
        <f t="shared" si="100"/>
        <v>0</v>
      </c>
      <c r="O1082">
        <f t="shared" si="101"/>
        <v>0</v>
      </c>
    </row>
    <row r="1083" spans="1:15">
      <c r="A1083" s="12" t="s">
        <v>41</v>
      </c>
      <c r="B1083" s="12">
        <v>1100</v>
      </c>
      <c r="C1083" s="14">
        <v>1.17699629E-2</v>
      </c>
      <c r="D1083" s="13">
        <v>0.34200000000000003</v>
      </c>
      <c r="E1083" s="13">
        <v>56.5</v>
      </c>
      <c r="F1083" s="13">
        <v>1.85</v>
      </c>
      <c r="G1083" s="13">
        <v>0.22</v>
      </c>
      <c r="H1083" s="12">
        <v>1</v>
      </c>
      <c r="I1083" s="15">
        <f t="shared" si="96"/>
        <v>1.85</v>
      </c>
      <c r="J1083" s="15">
        <f t="shared" si="97"/>
        <v>0.22</v>
      </c>
      <c r="K1083" s="13">
        <v>17.7</v>
      </c>
      <c r="L1083" s="12">
        <f t="shared" si="98"/>
        <v>1.8952582759725001E-2</v>
      </c>
      <c r="M1083">
        <f t="shared" si="99"/>
        <v>23</v>
      </c>
      <c r="N1083">
        <f t="shared" si="100"/>
        <v>0</v>
      </c>
      <c r="O1083">
        <f t="shared" si="101"/>
        <v>0</v>
      </c>
    </row>
    <row r="1084" spans="1:15">
      <c r="A1084" s="12" t="s">
        <v>41</v>
      </c>
      <c r="B1084" s="12">
        <v>2210</v>
      </c>
      <c r="C1084" s="14">
        <v>2.2132712299999999E-2</v>
      </c>
      <c r="D1084" s="13">
        <v>0.28499999999999998</v>
      </c>
      <c r="E1084" s="13">
        <v>56.5</v>
      </c>
      <c r="F1084" s="13">
        <v>1.92</v>
      </c>
      <c r="G1084" s="13">
        <v>0.50600000000000001</v>
      </c>
      <c r="H1084" s="12">
        <v>1</v>
      </c>
      <c r="I1084" s="15">
        <f t="shared" si="96"/>
        <v>1.92</v>
      </c>
      <c r="J1084" s="15">
        <f t="shared" si="97"/>
        <v>0.50600000000000001</v>
      </c>
      <c r="K1084" s="13">
        <v>27.8</v>
      </c>
      <c r="L1084" s="12">
        <f t="shared" si="98"/>
        <v>2.9699333317562499E-2</v>
      </c>
      <c r="M1084">
        <f t="shared" si="99"/>
        <v>37</v>
      </c>
      <c r="N1084">
        <f t="shared" si="100"/>
        <v>0</v>
      </c>
      <c r="O1084">
        <f t="shared" si="101"/>
        <v>0</v>
      </c>
    </row>
    <row r="1085" spans="1:15">
      <c r="A1085" s="12" t="s">
        <v>41</v>
      </c>
      <c r="B1085" s="12">
        <v>2210</v>
      </c>
      <c r="C1085" s="14">
        <v>7.2056814299999994E-2</v>
      </c>
      <c r="D1085" s="13">
        <v>0.28499999999999998</v>
      </c>
      <c r="E1085" s="13">
        <v>56.5</v>
      </c>
      <c r="F1085" s="13">
        <v>1.92</v>
      </c>
      <c r="G1085" s="13">
        <v>0.50600000000000001</v>
      </c>
      <c r="H1085" s="12">
        <v>1</v>
      </c>
      <c r="I1085" s="15">
        <f t="shared" si="96"/>
        <v>1.92</v>
      </c>
      <c r="J1085" s="15">
        <f t="shared" si="97"/>
        <v>0.50600000000000001</v>
      </c>
      <c r="K1085" s="13">
        <v>90.4</v>
      </c>
      <c r="L1085" s="12">
        <f t="shared" si="98"/>
        <v>9.6691237688812492E-2</v>
      </c>
      <c r="M1085">
        <f t="shared" si="99"/>
        <v>119</v>
      </c>
      <c r="N1085">
        <f t="shared" si="100"/>
        <v>1</v>
      </c>
      <c r="O1085">
        <f t="shared" si="101"/>
        <v>0.1</v>
      </c>
    </row>
    <row r="1086" spans="1:15">
      <c r="A1086" s="12" t="s">
        <v>41</v>
      </c>
      <c r="B1086" s="12">
        <v>2210</v>
      </c>
      <c r="C1086" s="14">
        <v>8.3154703199999999E-2</v>
      </c>
      <c r="D1086" s="13">
        <v>0.26800000000000002</v>
      </c>
      <c r="E1086" s="13">
        <v>56.5</v>
      </c>
      <c r="F1086" s="13">
        <v>1.92</v>
      </c>
      <c r="G1086" s="13">
        <v>0.50600000000000001</v>
      </c>
      <c r="H1086" s="12">
        <v>1</v>
      </c>
      <c r="I1086" s="15">
        <f t="shared" si="96"/>
        <v>1.92</v>
      </c>
      <c r="J1086" s="15">
        <f t="shared" si="97"/>
        <v>0.50600000000000001</v>
      </c>
      <c r="K1086" s="13">
        <v>98.1</v>
      </c>
      <c r="L1086" s="12">
        <f t="shared" si="98"/>
        <v>0.10492737632120001</v>
      </c>
      <c r="M1086">
        <f t="shared" si="99"/>
        <v>129</v>
      </c>
      <c r="N1086">
        <f t="shared" si="100"/>
        <v>1</v>
      </c>
      <c r="O1086">
        <f t="shared" si="101"/>
        <v>0.1</v>
      </c>
    </row>
    <row r="1087" spans="1:15">
      <c r="A1087" s="12" t="s">
        <v>41</v>
      </c>
      <c r="B1087" s="12">
        <v>2210</v>
      </c>
      <c r="C1087" s="14">
        <v>5.9248363800000002E-2</v>
      </c>
      <c r="D1087" s="13">
        <v>0.26800000000000002</v>
      </c>
      <c r="E1087" s="13">
        <v>56.5</v>
      </c>
      <c r="F1087" s="13">
        <v>1.92</v>
      </c>
      <c r="G1087" s="13">
        <v>0.50600000000000001</v>
      </c>
      <c r="H1087" s="12">
        <v>1</v>
      </c>
      <c r="I1087" s="15">
        <f t="shared" si="96"/>
        <v>1.92</v>
      </c>
      <c r="J1087" s="15">
        <f t="shared" si="97"/>
        <v>0.50600000000000001</v>
      </c>
      <c r="K1087" s="13">
        <v>59.8</v>
      </c>
      <c r="L1087" s="12">
        <f t="shared" si="98"/>
        <v>7.4761560388300008E-2</v>
      </c>
      <c r="M1087">
        <f t="shared" si="99"/>
        <v>92</v>
      </c>
      <c r="N1087">
        <f t="shared" si="100"/>
        <v>0</v>
      </c>
      <c r="O1087">
        <f t="shared" si="101"/>
        <v>0.1</v>
      </c>
    </row>
    <row r="1088" spans="1:15">
      <c r="A1088" s="12" t="s">
        <v>41</v>
      </c>
      <c r="B1088" s="12">
        <v>2210</v>
      </c>
      <c r="C1088" s="14">
        <v>3.1848400676000002</v>
      </c>
      <c r="D1088" s="13">
        <v>0.26800000000000002</v>
      </c>
      <c r="E1088" s="13">
        <v>56.5</v>
      </c>
      <c r="F1088" s="13">
        <v>1.92</v>
      </c>
      <c r="G1088" s="13">
        <v>0.50600000000000001</v>
      </c>
      <c r="H1088" s="12">
        <v>1</v>
      </c>
      <c r="I1088" s="15">
        <f t="shared" si="96"/>
        <v>1.92</v>
      </c>
      <c r="J1088" s="15">
        <f t="shared" si="97"/>
        <v>0.50600000000000001</v>
      </c>
      <c r="K1088" s="13">
        <v>3757.7</v>
      </c>
      <c r="L1088" s="12">
        <f t="shared" si="98"/>
        <v>4.0187373586332678</v>
      </c>
      <c r="M1088">
        <f t="shared" si="99"/>
        <v>4957</v>
      </c>
      <c r="N1088">
        <f t="shared" si="100"/>
        <v>21</v>
      </c>
      <c r="O1088">
        <f t="shared" si="101"/>
        <v>5.5</v>
      </c>
    </row>
    <row r="1089" spans="1:15">
      <c r="A1089" s="12" t="s">
        <v>41</v>
      </c>
      <c r="B1089" s="12">
        <v>5300</v>
      </c>
      <c r="C1089" s="14">
        <v>1.1111413147</v>
      </c>
      <c r="D1089" s="13">
        <v>0.5</v>
      </c>
      <c r="E1089" s="13">
        <v>56.5</v>
      </c>
      <c r="F1089" s="13">
        <v>0.6</v>
      </c>
      <c r="G1089" s="13">
        <v>0.13500000000000001</v>
      </c>
      <c r="H1089" s="12">
        <v>1</v>
      </c>
      <c r="I1089" s="15">
        <f t="shared" si="96"/>
        <v>0.6</v>
      </c>
      <c r="J1089" s="15">
        <f t="shared" si="97"/>
        <v>0.13500000000000001</v>
      </c>
      <c r="K1089" s="13">
        <v>2091</v>
      </c>
      <c r="L1089" s="12">
        <f t="shared" si="98"/>
        <v>2.6158118450229169</v>
      </c>
      <c r="M1089">
        <f t="shared" si="99"/>
        <v>3227</v>
      </c>
      <c r="N1089">
        <f t="shared" si="100"/>
        <v>4</v>
      </c>
      <c r="O1089">
        <f t="shared" si="101"/>
        <v>1</v>
      </c>
    </row>
    <row r="1090" spans="1:15">
      <c r="A1090" s="12" t="s">
        <v>41</v>
      </c>
      <c r="B1090" s="12">
        <v>2110</v>
      </c>
      <c r="C1090" s="14">
        <v>0.89029145379999997</v>
      </c>
      <c r="D1090" s="13">
        <v>0.40500000000000003</v>
      </c>
      <c r="E1090" s="13">
        <v>56.5</v>
      </c>
      <c r="F1090" s="13">
        <v>2.7</v>
      </c>
      <c r="G1090" s="13">
        <v>0.57599999999999996</v>
      </c>
      <c r="H1090" s="12">
        <v>1</v>
      </c>
      <c r="I1090" s="15">
        <f t="shared" si="96"/>
        <v>2.7</v>
      </c>
      <c r="J1090" s="15">
        <f t="shared" si="97"/>
        <v>0.57599999999999996</v>
      </c>
      <c r="K1090" s="13">
        <v>5114.2</v>
      </c>
      <c r="L1090" s="12">
        <f t="shared" si="98"/>
        <v>1.6976745159648752</v>
      </c>
      <c r="M1090">
        <f t="shared" si="99"/>
        <v>2094</v>
      </c>
      <c r="N1090">
        <f t="shared" si="100"/>
        <v>12</v>
      </c>
      <c r="O1090">
        <f t="shared" si="101"/>
        <v>2.7</v>
      </c>
    </row>
    <row r="1091" spans="1:15">
      <c r="A1091" s="12" t="s">
        <v>41</v>
      </c>
      <c r="B1091" s="12">
        <v>6460</v>
      </c>
      <c r="C1091" s="14">
        <v>1.8399089497000001</v>
      </c>
      <c r="D1091" s="13">
        <v>0.30299999999999999</v>
      </c>
      <c r="E1091" s="13">
        <v>56.5</v>
      </c>
      <c r="F1091" s="13">
        <v>0</v>
      </c>
      <c r="G1091" s="13">
        <v>0</v>
      </c>
      <c r="H1091" s="12">
        <v>1</v>
      </c>
      <c r="I1091" s="15">
        <f t="shared" ref="I1091:I1154" si="102">F1091</f>
        <v>0</v>
      </c>
      <c r="J1091" s="15">
        <f t="shared" ref="J1091:J1154" si="103">G1091</f>
        <v>0</v>
      </c>
      <c r="K1091" s="13">
        <v>2098.1999999999998</v>
      </c>
      <c r="L1091" s="12">
        <f t="shared" ref="L1091:L1154" si="104">E1091*D1091*C1091/12</f>
        <v>2.6248601053657623</v>
      </c>
      <c r="M1091">
        <f t="shared" ref="M1091:M1154" si="105">ROUND(E1091*D1091*C1091*102.79,0)</f>
        <v>3238</v>
      </c>
      <c r="N1091">
        <f t="shared" ref="N1091:N1154" si="106">ROUND(I1091*M1091*0.002205,0)</f>
        <v>0</v>
      </c>
      <c r="O1091">
        <f t="shared" ref="O1091:O1154" si="107">ROUND(J1091*M1091*0.002205,1)</f>
        <v>0</v>
      </c>
    </row>
    <row r="1092" spans="1:15">
      <c r="A1092" s="12" t="s">
        <v>41</v>
      </c>
      <c r="B1092" s="12">
        <v>2210</v>
      </c>
      <c r="C1092" s="14">
        <v>5.5374756408000003</v>
      </c>
      <c r="D1092" s="13">
        <v>0.26800000000000002</v>
      </c>
      <c r="E1092" s="13">
        <v>56.5</v>
      </c>
      <c r="F1092" s="13">
        <v>1.92</v>
      </c>
      <c r="G1092" s="13">
        <v>0.50600000000000001</v>
      </c>
      <c r="H1092" s="12">
        <v>1</v>
      </c>
      <c r="I1092" s="15">
        <f t="shared" si="102"/>
        <v>1.92</v>
      </c>
      <c r="J1092" s="15">
        <f t="shared" si="103"/>
        <v>0.50600000000000001</v>
      </c>
      <c r="K1092" s="13">
        <v>6533.4</v>
      </c>
      <c r="L1092" s="12">
        <f t="shared" si="104"/>
        <v>6.9873713460828002</v>
      </c>
      <c r="M1092">
        <f t="shared" si="105"/>
        <v>8619</v>
      </c>
      <c r="N1092">
        <f t="shared" si="106"/>
        <v>36</v>
      </c>
      <c r="O1092">
        <f t="shared" si="107"/>
        <v>9.6</v>
      </c>
    </row>
    <row r="1093" spans="1:15">
      <c r="A1093" s="12" t="s">
        <v>41</v>
      </c>
      <c r="B1093" s="12">
        <v>6460</v>
      </c>
      <c r="C1093" s="14">
        <v>0.58603858360000005</v>
      </c>
      <c r="D1093" s="13">
        <v>0.247</v>
      </c>
      <c r="E1093" s="13">
        <v>56.5</v>
      </c>
      <c r="F1093" s="13">
        <v>0</v>
      </c>
      <c r="G1093" s="13">
        <v>0</v>
      </c>
      <c r="H1093" s="12">
        <v>1</v>
      </c>
      <c r="I1093" s="15">
        <f t="shared" si="102"/>
        <v>0</v>
      </c>
      <c r="J1093" s="15">
        <f t="shared" si="103"/>
        <v>0</v>
      </c>
      <c r="K1093" s="13">
        <v>544.79999999999995</v>
      </c>
      <c r="L1093" s="12">
        <f t="shared" si="104"/>
        <v>0.6815384544524834</v>
      </c>
      <c r="M1093">
        <f t="shared" si="105"/>
        <v>841</v>
      </c>
      <c r="N1093">
        <f t="shared" si="106"/>
        <v>0</v>
      </c>
      <c r="O1093">
        <f t="shared" si="107"/>
        <v>0</v>
      </c>
    </row>
    <row r="1094" spans="1:15">
      <c r="A1094" s="12" t="s">
        <v>41</v>
      </c>
      <c r="B1094" s="12">
        <v>2210</v>
      </c>
      <c r="C1094" s="14">
        <v>0.13310596529999999</v>
      </c>
      <c r="D1094" s="13">
        <v>0.26800000000000002</v>
      </c>
      <c r="E1094" s="13">
        <v>56.5</v>
      </c>
      <c r="F1094" s="13">
        <v>1.92</v>
      </c>
      <c r="G1094" s="13">
        <v>0.50600000000000001</v>
      </c>
      <c r="H1094" s="12">
        <v>1</v>
      </c>
      <c r="I1094" s="15">
        <f t="shared" si="102"/>
        <v>1.92</v>
      </c>
      <c r="J1094" s="15">
        <f t="shared" si="103"/>
        <v>0.50600000000000001</v>
      </c>
      <c r="K1094" s="13">
        <v>157</v>
      </c>
      <c r="L1094" s="12">
        <f t="shared" si="104"/>
        <v>0.16795754388105</v>
      </c>
      <c r="M1094">
        <f t="shared" si="105"/>
        <v>207</v>
      </c>
      <c r="N1094">
        <f t="shared" si="106"/>
        <v>1</v>
      </c>
      <c r="O1094">
        <f t="shared" si="107"/>
        <v>0.2</v>
      </c>
    </row>
    <row r="1095" spans="1:15">
      <c r="A1095" s="12" t="s">
        <v>41</v>
      </c>
      <c r="B1095" s="12">
        <v>2210</v>
      </c>
      <c r="C1095" s="14">
        <v>1.5883301739</v>
      </c>
      <c r="D1095" s="13">
        <v>0.26800000000000002</v>
      </c>
      <c r="E1095" s="13">
        <v>56.5</v>
      </c>
      <c r="F1095" s="13">
        <v>1.92</v>
      </c>
      <c r="G1095" s="13">
        <v>0.50600000000000001</v>
      </c>
      <c r="H1095" s="12">
        <v>1</v>
      </c>
      <c r="I1095" s="15">
        <f t="shared" si="102"/>
        <v>1.92</v>
      </c>
      <c r="J1095" s="15">
        <f t="shared" si="103"/>
        <v>0.50600000000000001</v>
      </c>
      <c r="K1095" s="13">
        <v>1602.1</v>
      </c>
      <c r="L1095" s="12">
        <f t="shared" si="104"/>
        <v>2.00420795776615</v>
      </c>
      <c r="M1095">
        <f t="shared" si="105"/>
        <v>2472</v>
      </c>
      <c r="N1095">
        <f t="shared" si="106"/>
        <v>10</v>
      </c>
      <c r="O1095">
        <f t="shared" si="107"/>
        <v>2.8</v>
      </c>
    </row>
    <row r="1096" spans="1:15">
      <c r="A1096" s="12" t="s">
        <v>41</v>
      </c>
      <c r="B1096" s="12">
        <v>2130</v>
      </c>
      <c r="C1096" s="14">
        <v>2.0112483403999999</v>
      </c>
      <c r="D1096" s="13">
        <v>0.41099999999999998</v>
      </c>
      <c r="E1096" s="13">
        <v>56.5</v>
      </c>
      <c r="F1096" s="13">
        <v>2.52</v>
      </c>
      <c r="G1096" s="13">
        <v>0.09</v>
      </c>
      <c r="H1096" s="12">
        <v>1</v>
      </c>
      <c r="I1096" s="15">
        <f t="shared" si="102"/>
        <v>2.52</v>
      </c>
      <c r="J1096" s="15">
        <f t="shared" si="103"/>
        <v>0.09</v>
      </c>
      <c r="K1096" s="13">
        <v>3111.1</v>
      </c>
      <c r="L1096" s="12">
        <f t="shared" si="104"/>
        <v>3.8920169447165498</v>
      </c>
      <c r="M1096">
        <f t="shared" si="105"/>
        <v>4801</v>
      </c>
      <c r="N1096">
        <f t="shared" si="106"/>
        <v>27</v>
      </c>
      <c r="O1096">
        <f t="shared" si="107"/>
        <v>1</v>
      </c>
    </row>
    <row r="1097" spans="1:15">
      <c r="A1097" s="12" t="s">
        <v>41</v>
      </c>
      <c r="B1097" s="12">
        <v>5300</v>
      </c>
      <c r="C1097" s="14">
        <v>1.1361155607</v>
      </c>
      <c r="D1097" s="13">
        <v>0.5</v>
      </c>
      <c r="E1097" s="13">
        <v>56.5</v>
      </c>
      <c r="F1097" s="13">
        <v>0.6</v>
      </c>
      <c r="G1097" s="13">
        <v>0.13500000000000001</v>
      </c>
      <c r="H1097" s="12">
        <v>1</v>
      </c>
      <c r="I1097" s="15">
        <f t="shared" si="102"/>
        <v>0.6</v>
      </c>
      <c r="J1097" s="15">
        <f t="shared" si="103"/>
        <v>0.13500000000000001</v>
      </c>
      <c r="K1097" s="13">
        <v>2137.9</v>
      </c>
      <c r="L1097" s="12">
        <f t="shared" si="104"/>
        <v>2.6746053824812499</v>
      </c>
      <c r="M1097">
        <f t="shared" si="105"/>
        <v>3299</v>
      </c>
      <c r="N1097">
        <f t="shared" si="106"/>
        <v>4</v>
      </c>
      <c r="O1097">
        <f t="shared" si="107"/>
        <v>1</v>
      </c>
    </row>
    <row r="1098" spans="1:15">
      <c r="A1098" s="12" t="s">
        <v>41</v>
      </c>
      <c r="B1098" s="12">
        <v>8140</v>
      </c>
      <c r="C1098" s="14">
        <v>3.7677764699999998E-2</v>
      </c>
      <c r="D1098" s="13">
        <v>0.70299999999999996</v>
      </c>
      <c r="E1098" s="13">
        <v>56.5</v>
      </c>
      <c r="F1098" s="13">
        <v>1.2</v>
      </c>
      <c r="G1098" s="13">
        <v>0.48</v>
      </c>
      <c r="H1098" s="12">
        <v>1</v>
      </c>
      <c r="I1098" s="15">
        <f t="shared" si="102"/>
        <v>1.2</v>
      </c>
      <c r="J1098" s="15">
        <f t="shared" si="103"/>
        <v>0.48</v>
      </c>
      <c r="K1098" s="13">
        <v>116.6</v>
      </c>
      <c r="L1098" s="12">
        <f t="shared" si="104"/>
        <v>0.12471183125013748</v>
      </c>
      <c r="M1098">
        <f t="shared" si="105"/>
        <v>154</v>
      </c>
      <c r="N1098">
        <f t="shared" si="106"/>
        <v>0</v>
      </c>
      <c r="O1098">
        <f t="shared" si="107"/>
        <v>0.2</v>
      </c>
    </row>
    <row r="1099" spans="1:15">
      <c r="A1099" s="12" t="s">
        <v>41</v>
      </c>
      <c r="B1099" s="12">
        <v>2210</v>
      </c>
      <c r="C1099" s="14">
        <v>0.88244074839999997</v>
      </c>
      <c r="D1099" s="13">
        <v>0.27700000000000002</v>
      </c>
      <c r="E1099" s="13">
        <v>56.5</v>
      </c>
      <c r="F1099" s="13">
        <v>1.92</v>
      </c>
      <c r="G1099" s="13">
        <v>0.50600000000000001</v>
      </c>
      <c r="H1099" s="12">
        <v>1</v>
      </c>
      <c r="I1099" s="15">
        <f t="shared" si="102"/>
        <v>1.92</v>
      </c>
      <c r="J1099" s="15">
        <f t="shared" si="103"/>
        <v>0.50600000000000001</v>
      </c>
      <c r="K1099" s="13">
        <v>920</v>
      </c>
      <c r="L1099" s="12">
        <f t="shared" si="104"/>
        <v>1.1508865777361834</v>
      </c>
      <c r="M1099">
        <f t="shared" si="105"/>
        <v>1420</v>
      </c>
      <c r="N1099">
        <f t="shared" si="106"/>
        <v>6</v>
      </c>
      <c r="O1099">
        <f t="shared" si="107"/>
        <v>1.6</v>
      </c>
    </row>
    <row r="1100" spans="1:15">
      <c r="A1100" s="12" t="s">
        <v>41</v>
      </c>
      <c r="B1100" s="12">
        <v>6430</v>
      </c>
      <c r="C1100" s="14">
        <v>0.29565660999999999</v>
      </c>
      <c r="D1100" s="13">
        <v>0.30299999999999999</v>
      </c>
      <c r="E1100" s="13">
        <v>56.5</v>
      </c>
      <c r="F1100" s="13">
        <v>0</v>
      </c>
      <c r="G1100" s="13">
        <v>0</v>
      </c>
      <c r="H1100" s="12">
        <v>1</v>
      </c>
      <c r="I1100" s="15">
        <f t="shared" si="102"/>
        <v>0</v>
      </c>
      <c r="J1100" s="15">
        <f t="shared" si="103"/>
        <v>0</v>
      </c>
      <c r="K1100" s="13">
        <v>337.2</v>
      </c>
      <c r="L1100" s="12">
        <f t="shared" si="104"/>
        <v>0.42179111124124996</v>
      </c>
      <c r="M1100">
        <f t="shared" si="105"/>
        <v>520</v>
      </c>
      <c r="N1100">
        <f t="shared" si="106"/>
        <v>0</v>
      </c>
      <c r="O1100">
        <f t="shared" si="107"/>
        <v>0</v>
      </c>
    </row>
    <row r="1101" spans="1:15">
      <c r="A1101" s="12" t="s">
        <v>41</v>
      </c>
      <c r="B1101" s="12">
        <v>2210</v>
      </c>
      <c r="C1101" s="14">
        <v>1.861116341</v>
      </c>
      <c r="D1101" s="13">
        <v>0.26800000000000002</v>
      </c>
      <c r="E1101" s="13">
        <v>56.5</v>
      </c>
      <c r="F1101" s="13">
        <v>1.92</v>
      </c>
      <c r="G1101" s="13">
        <v>0.50600000000000001</v>
      </c>
      <c r="H1101" s="12">
        <v>1</v>
      </c>
      <c r="I1101" s="15">
        <f t="shared" si="102"/>
        <v>1.92</v>
      </c>
      <c r="J1101" s="15">
        <f t="shared" si="103"/>
        <v>0.50600000000000001</v>
      </c>
      <c r="K1101" s="13">
        <v>2195.9</v>
      </c>
      <c r="L1101" s="12">
        <f t="shared" si="104"/>
        <v>2.3484186362851669</v>
      </c>
      <c r="M1101">
        <f t="shared" si="105"/>
        <v>2897</v>
      </c>
      <c r="N1101">
        <f t="shared" si="106"/>
        <v>12</v>
      </c>
      <c r="O1101">
        <f t="shared" si="107"/>
        <v>3.2</v>
      </c>
    </row>
    <row r="1102" spans="1:15">
      <c r="A1102" s="12" t="s">
        <v>41</v>
      </c>
      <c r="B1102" s="12">
        <v>2210</v>
      </c>
      <c r="C1102" s="14">
        <v>4.4086682500000002E-2</v>
      </c>
      <c r="D1102" s="13">
        <v>0.26800000000000002</v>
      </c>
      <c r="E1102" s="13">
        <v>56.5</v>
      </c>
      <c r="F1102" s="13">
        <v>1.92</v>
      </c>
      <c r="G1102" s="13">
        <v>0.50600000000000001</v>
      </c>
      <c r="H1102" s="12">
        <v>1</v>
      </c>
      <c r="I1102" s="15">
        <f t="shared" si="102"/>
        <v>1.92</v>
      </c>
      <c r="J1102" s="15">
        <f t="shared" si="103"/>
        <v>0.50600000000000001</v>
      </c>
      <c r="K1102" s="13">
        <v>52</v>
      </c>
      <c r="L1102" s="12">
        <f t="shared" si="104"/>
        <v>5.5630045534583339E-2</v>
      </c>
      <c r="M1102">
        <f t="shared" si="105"/>
        <v>69</v>
      </c>
      <c r="N1102">
        <f t="shared" si="106"/>
        <v>0</v>
      </c>
      <c r="O1102">
        <f t="shared" si="107"/>
        <v>0.1</v>
      </c>
    </row>
    <row r="1103" spans="1:15">
      <c r="A1103" s="12" t="s">
        <v>41</v>
      </c>
      <c r="B1103" s="12">
        <v>2130</v>
      </c>
      <c r="C1103" s="14">
        <v>19.7404990882</v>
      </c>
      <c r="D1103" s="13">
        <v>0.41099999999999998</v>
      </c>
      <c r="E1103" s="13">
        <v>56.5</v>
      </c>
      <c r="F1103" s="13">
        <v>2.52</v>
      </c>
      <c r="G1103" s="13">
        <v>0.09</v>
      </c>
      <c r="H1103" s="12">
        <v>1</v>
      </c>
      <c r="I1103" s="15">
        <f t="shared" si="102"/>
        <v>2.52</v>
      </c>
      <c r="J1103" s="15">
        <f t="shared" si="103"/>
        <v>0.09</v>
      </c>
      <c r="K1103" s="13">
        <v>30535.7</v>
      </c>
      <c r="L1103" s="12">
        <f t="shared" si="104"/>
        <v>38.200333298053025</v>
      </c>
      <c r="M1103">
        <f t="shared" si="105"/>
        <v>47119</v>
      </c>
      <c r="N1103">
        <f t="shared" si="106"/>
        <v>262</v>
      </c>
      <c r="O1103">
        <f t="shared" si="107"/>
        <v>9.4</v>
      </c>
    </row>
    <row r="1104" spans="1:15">
      <c r="A1104" s="12" t="s">
        <v>41</v>
      </c>
      <c r="B1104" s="12">
        <v>2130</v>
      </c>
      <c r="C1104" s="14">
        <v>2.7720917999999998E-3</v>
      </c>
      <c r="D1104" s="13">
        <v>0.41099999999999998</v>
      </c>
      <c r="E1104" s="13">
        <v>56.5</v>
      </c>
      <c r="F1104" s="13">
        <v>2.52</v>
      </c>
      <c r="G1104" s="13">
        <v>0.09</v>
      </c>
      <c r="H1104" s="12">
        <v>1</v>
      </c>
      <c r="I1104" s="15">
        <f t="shared" si="102"/>
        <v>2.52</v>
      </c>
      <c r="J1104" s="15">
        <f t="shared" si="103"/>
        <v>0.09</v>
      </c>
      <c r="K1104" s="13">
        <v>4.3</v>
      </c>
      <c r="L1104" s="12">
        <f t="shared" si="104"/>
        <v>5.3643441444749989E-3</v>
      </c>
      <c r="M1104">
        <f t="shared" si="105"/>
        <v>7</v>
      </c>
      <c r="N1104">
        <f t="shared" si="106"/>
        <v>0</v>
      </c>
      <c r="O1104">
        <f t="shared" si="107"/>
        <v>0</v>
      </c>
    </row>
    <row r="1105" spans="1:15">
      <c r="A1105" s="12" t="s">
        <v>41</v>
      </c>
      <c r="B1105" s="12">
        <v>8140</v>
      </c>
      <c r="C1105" s="14">
        <v>2.0194001258999998</v>
      </c>
      <c r="D1105" s="13">
        <v>0.70299999999999996</v>
      </c>
      <c r="E1105" s="13">
        <v>56.5</v>
      </c>
      <c r="F1105" s="13">
        <v>1.2</v>
      </c>
      <c r="G1105" s="13">
        <v>0.48</v>
      </c>
      <c r="H1105" s="12">
        <v>1</v>
      </c>
      <c r="I1105" s="15">
        <f t="shared" si="102"/>
        <v>1.2</v>
      </c>
      <c r="J1105" s="15">
        <f t="shared" si="103"/>
        <v>0.48</v>
      </c>
      <c r="K1105" s="13">
        <v>6249.8</v>
      </c>
      <c r="L1105" s="12">
        <f t="shared" si="104"/>
        <v>6.6841302750570861</v>
      </c>
      <c r="M1105">
        <f t="shared" si="105"/>
        <v>8245</v>
      </c>
      <c r="N1105">
        <f t="shared" si="106"/>
        <v>22</v>
      </c>
      <c r="O1105">
        <f t="shared" si="107"/>
        <v>8.6999999999999993</v>
      </c>
    </row>
    <row r="1106" spans="1:15">
      <c r="A1106" s="12" t="s">
        <v>41</v>
      </c>
      <c r="B1106" s="12">
        <v>2130</v>
      </c>
      <c r="C1106" s="14">
        <v>4.4510475093000004</v>
      </c>
      <c r="D1106" s="13">
        <v>0.41099999999999998</v>
      </c>
      <c r="E1106" s="13">
        <v>56.5</v>
      </c>
      <c r="F1106" s="13">
        <v>2.52</v>
      </c>
      <c r="G1106" s="13">
        <v>0.09</v>
      </c>
      <c r="H1106" s="12">
        <v>1</v>
      </c>
      <c r="I1106" s="15">
        <f t="shared" si="102"/>
        <v>2.52</v>
      </c>
      <c r="J1106" s="15">
        <f t="shared" si="103"/>
        <v>0.09</v>
      </c>
      <c r="K1106" s="13">
        <v>6885.1</v>
      </c>
      <c r="L1106" s="12">
        <f t="shared" si="104"/>
        <v>8.6133333114341628</v>
      </c>
      <c r="M1106">
        <f t="shared" si="105"/>
        <v>10624</v>
      </c>
      <c r="N1106">
        <f t="shared" si="106"/>
        <v>59</v>
      </c>
      <c r="O1106">
        <f t="shared" si="107"/>
        <v>2.1</v>
      </c>
    </row>
    <row r="1107" spans="1:15">
      <c r="A1107" s="12" t="s">
        <v>41</v>
      </c>
      <c r="B1107" s="12">
        <v>2110</v>
      </c>
      <c r="C1107" s="14">
        <v>6.1379360199999997E-2</v>
      </c>
      <c r="D1107" s="13">
        <v>0.40500000000000003</v>
      </c>
      <c r="E1107" s="13">
        <v>56.5</v>
      </c>
      <c r="F1107" s="13">
        <v>2.7</v>
      </c>
      <c r="G1107" s="13">
        <v>0.57599999999999996</v>
      </c>
      <c r="H1107" s="12">
        <v>1</v>
      </c>
      <c r="I1107" s="15">
        <f t="shared" si="102"/>
        <v>2.7</v>
      </c>
      <c r="J1107" s="15">
        <f t="shared" si="103"/>
        <v>0.57599999999999996</v>
      </c>
      <c r="K1107" s="13">
        <v>93.6</v>
      </c>
      <c r="L1107" s="12">
        <f t="shared" si="104"/>
        <v>0.11704276748137499</v>
      </c>
      <c r="M1107">
        <f t="shared" si="105"/>
        <v>144</v>
      </c>
      <c r="N1107">
        <f t="shared" si="106"/>
        <v>1</v>
      </c>
      <c r="O1107">
        <f t="shared" si="107"/>
        <v>0.2</v>
      </c>
    </row>
    <row r="1108" spans="1:15">
      <c r="A1108" s="12" t="s">
        <v>41</v>
      </c>
      <c r="B1108" s="12">
        <v>8140</v>
      </c>
      <c r="C1108" s="14">
        <v>2.49918971E-2</v>
      </c>
      <c r="D1108" s="13">
        <v>0.70299999999999996</v>
      </c>
      <c r="E1108" s="13">
        <v>56.5</v>
      </c>
      <c r="F1108" s="13">
        <v>1.2</v>
      </c>
      <c r="G1108" s="13">
        <v>0.48</v>
      </c>
      <c r="H1108" s="12">
        <v>1</v>
      </c>
      <c r="I1108" s="15">
        <f t="shared" si="102"/>
        <v>1.2</v>
      </c>
      <c r="J1108" s="15">
        <f t="shared" si="103"/>
        <v>0.48</v>
      </c>
      <c r="K1108" s="13">
        <v>77.3</v>
      </c>
      <c r="L1108" s="12">
        <f t="shared" si="104"/>
        <v>8.2722138071954152E-2</v>
      </c>
      <c r="M1108">
        <f t="shared" si="105"/>
        <v>102</v>
      </c>
      <c r="N1108">
        <f t="shared" si="106"/>
        <v>0</v>
      </c>
      <c r="O1108">
        <f t="shared" si="107"/>
        <v>0.1</v>
      </c>
    </row>
    <row r="1109" spans="1:15">
      <c r="A1109" s="12" t="s">
        <v>41</v>
      </c>
      <c r="B1109" s="12">
        <v>2210</v>
      </c>
      <c r="C1109" s="14">
        <v>7.27988626E-2</v>
      </c>
      <c r="D1109" s="13">
        <v>0.26800000000000002</v>
      </c>
      <c r="E1109" s="13">
        <v>56.5</v>
      </c>
      <c r="F1109" s="13">
        <v>1.92</v>
      </c>
      <c r="G1109" s="13">
        <v>0.50600000000000001</v>
      </c>
      <c r="H1109" s="12">
        <v>1</v>
      </c>
      <c r="I1109" s="15">
        <f t="shared" si="102"/>
        <v>1.92</v>
      </c>
      <c r="J1109" s="15">
        <f t="shared" si="103"/>
        <v>0.50600000000000001</v>
      </c>
      <c r="K1109" s="13">
        <v>85.9</v>
      </c>
      <c r="L1109" s="12">
        <f t="shared" si="104"/>
        <v>9.1860031457433336E-2</v>
      </c>
      <c r="M1109">
        <f t="shared" si="105"/>
        <v>113</v>
      </c>
      <c r="N1109">
        <f t="shared" si="106"/>
        <v>0</v>
      </c>
      <c r="O1109">
        <f t="shared" si="107"/>
        <v>0.1</v>
      </c>
    </row>
    <row r="1110" spans="1:15">
      <c r="A1110" s="12" t="s">
        <v>41</v>
      </c>
      <c r="B1110" s="12">
        <v>2210</v>
      </c>
      <c r="C1110" s="14">
        <v>2.7599594463999999</v>
      </c>
      <c r="D1110" s="13">
        <v>0.28499999999999998</v>
      </c>
      <c r="E1110" s="13">
        <v>56.5</v>
      </c>
      <c r="F1110" s="13">
        <v>1.92</v>
      </c>
      <c r="G1110" s="13">
        <v>0.50600000000000001</v>
      </c>
      <c r="H1110" s="12">
        <v>1</v>
      </c>
      <c r="I1110" s="15">
        <f t="shared" si="102"/>
        <v>1.92</v>
      </c>
      <c r="J1110" s="15">
        <f t="shared" si="103"/>
        <v>0.50600000000000001</v>
      </c>
      <c r="K1110" s="13">
        <v>13666.7</v>
      </c>
      <c r="L1110" s="12">
        <f t="shared" si="104"/>
        <v>3.7035205821379997</v>
      </c>
      <c r="M1110">
        <f t="shared" si="105"/>
        <v>4568</v>
      </c>
      <c r="N1110">
        <f t="shared" si="106"/>
        <v>19</v>
      </c>
      <c r="O1110">
        <f t="shared" si="107"/>
        <v>5.0999999999999996</v>
      </c>
    </row>
    <row r="1111" spans="1:15">
      <c r="A1111" s="12" t="s">
        <v>41</v>
      </c>
      <c r="B1111" s="12">
        <v>2210</v>
      </c>
      <c r="C1111" s="14">
        <v>6.2415578572000001</v>
      </c>
      <c r="D1111" s="13">
        <v>0.26800000000000002</v>
      </c>
      <c r="E1111" s="13">
        <v>56.5</v>
      </c>
      <c r="F1111" s="13">
        <v>1.92</v>
      </c>
      <c r="G1111" s="13">
        <v>0.50600000000000001</v>
      </c>
      <c r="H1111" s="12">
        <v>1</v>
      </c>
      <c r="I1111" s="15">
        <f t="shared" si="102"/>
        <v>1.92</v>
      </c>
      <c r="J1111" s="15">
        <f t="shared" si="103"/>
        <v>0.50600000000000001</v>
      </c>
      <c r="K1111" s="13">
        <v>7364</v>
      </c>
      <c r="L1111" s="12">
        <f t="shared" si="104"/>
        <v>7.8758057561435342</v>
      </c>
      <c r="M1111">
        <f t="shared" si="105"/>
        <v>9715</v>
      </c>
      <c r="N1111">
        <f t="shared" si="106"/>
        <v>41</v>
      </c>
      <c r="O1111">
        <f t="shared" si="107"/>
        <v>10.8</v>
      </c>
    </row>
    <row r="1112" spans="1:15">
      <c r="A1112" s="12" t="s">
        <v>41</v>
      </c>
      <c r="B1112" s="12">
        <v>2210</v>
      </c>
      <c r="C1112" s="14">
        <v>0.80831433249999995</v>
      </c>
      <c r="D1112" s="13">
        <v>0.26800000000000002</v>
      </c>
      <c r="E1112" s="13">
        <v>56.5</v>
      </c>
      <c r="F1112" s="13">
        <v>1.92</v>
      </c>
      <c r="G1112" s="13">
        <v>0.50600000000000001</v>
      </c>
      <c r="H1112" s="12">
        <v>1</v>
      </c>
      <c r="I1112" s="15">
        <f t="shared" si="102"/>
        <v>1.92</v>
      </c>
      <c r="J1112" s="15">
        <f t="shared" si="103"/>
        <v>0.50600000000000001</v>
      </c>
      <c r="K1112" s="13">
        <v>953.7</v>
      </c>
      <c r="L1112" s="12">
        <f t="shared" si="104"/>
        <v>1.0199579685595834</v>
      </c>
      <c r="M1112">
        <f t="shared" si="105"/>
        <v>1258</v>
      </c>
      <c r="N1112">
        <f t="shared" si="106"/>
        <v>5</v>
      </c>
      <c r="O1112">
        <f t="shared" si="107"/>
        <v>1.4</v>
      </c>
    </row>
    <row r="1113" spans="1:15">
      <c r="A1113" s="12" t="s">
        <v>41</v>
      </c>
      <c r="B1113" s="12">
        <v>2210</v>
      </c>
      <c r="C1113" s="14">
        <v>5.1307569467</v>
      </c>
      <c r="D1113" s="13">
        <v>0.26800000000000002</v>
      </c>
      <c r="E1113" s="13">
        <v>56.5</v>
      </c>
      <c r="F1113" s="13">
        <v>1.92</v>
      </c>
      <c r="G1113" s="13">
        <v>0.50600000000000001</v>
      </c>
      <c r="H1113" s="12">
        <v>1</v>
      </c>
      <c r="I1113" s="15">
        <f t="shared" si="102"/>
        <v>1.92</v>
      </c>
      <c r="J1113" s="15">
        <f t="shared" si="103"/>
        <v>0.50600000000000001</v>
      </c>
      <c r="K1113" s="13">
        <v>6053.5</v>
      </c>
      <c r="L1113" s="12">
        <f t="shared" si="104"/>
        <v>6.4741601405776175</v>
      </c>
      <c r="M1113">
        <f t="shared" si="105"/>
        <v>7986</v>
      </c>
      <c r="N1113">
        <f t="shared" si="106"/>
        <v>34</v>
      </c>
      <c r="O1113">
        <f t="shared" si="107"/>
        <v>8.9</v>
      </c>
    </row>
    <row r="1114" spans="1:15">
      <c r="A1114" s="12" t="s">
        <v>41</v>
      </c>
      <c r="B1114" s="12">
        <v>1100</v>
      </c>
      <c r="C1114" s="14">
        <v>2.4320731599999999E-2</v>
      </c>
      <c r="D1114" s="13">
        <v>0.34200000000000003</v>
      </c>
      <c r="E1114" s="13">
        <v>56.5</v>
      </c>
      <c r="F1114" s="13">
        <v>1.85</v>
      </c>
      <c r="G1114" s="13">
        <v>0.22</v>
      </c>
      <c r="H1114" s="12">
        <v>1</v>
      </c>
      <c r="I1114" s="15">
        <f t="shared" si="102"/>
        <v>1.85</v>
      </c>
      <c r="J1114" s="15">
        <f t="shared" si="103"/>
        <v>0.22</v>
      </c>
      <c r="K1114" s="13">
        <v>36.6</v>
      </c>
      <c r="L1114" s="12">
        <f t="shared" si="104"/>
        <v>3.91624580589E-2</v>
      </c>
      <c r="M1114">
        <f t="shared" si="105"/>
        <v>48</v>
      </c>
      <c r="N1114">
        <f t="shared" si="106"/>
        <v>0</v>
      </c>
      <c r="O1114">
        <f t="shared" si="107"/>
        <v>0</v>
      </c>
    </row>
    <row r="1115" spans="1:15">
      <c r="A1115" s="12" t="s">
        <v>41</v>
      </c>
      <c r="B1115" s="12">
        <v>2210</v>
      </c>
      <c r="C1115" s="14">
        <v>7.5609733E-3</v>
      </c>
      <c r="D1115" s="13">
        <v>0.28499999999999998</v>
      </c>
      <c r="E1115" s="13">
        <v>56.5</v>
      </c>
      <c r="F1115" s="13">
        <v>1.92</v>
      </c>
      <c r="G1115" s="13">
        <v>0.50600000000000001</v>
      </c>
      <c r="H1115" s="12">
        <v>1</v>
      </c>
      <c r="I1115" s="15">
        <f t="shared" si="102"/>
        <v>1.92</v>
      </c>
      <c r="J1115" s="15">
        <f t="shared" si="103"/>
        <v>0.50600000000000001</v>
      </c>
      <c r="K1115" s="13">
        <v>9.5</v>
      </c>
      <c r="L1115" s="12">
        <f t="shared" si="104"/>
        <v>1.01458810469375E-2</v>
      </c>
      <c r="M1115">
        <f t="shared" si="105"/>
        <v>13</v>
      </c>
      <c r="N1115">
        <f t="shared" si="106"/>
        <v>0</v>
      </c>
      <c r="O1115">
        <f t="shared" si="107"/>
        <v>0</v>
      </c>
    </row>
    <row r="1116" spans="1:15">
      <c r="A1116" s="12" t="s">
        <v>41</v>
      </c>
      <c r="B1116" s="12">
        <v>3200</v>
      </c>
      <c r="C1116" s="14">
        <v>0.10662523729999999</v>
      </c>
      <c r="D1116" s="13">
        <v>0.4</v>
      </c>
      <c r="E1116" s="13">
        <v>56.5</v>
      </c>
      <c r="F1116" s="13">
        <v>1.2</v>
      </c>
      <c r="G1116" s="13">
        <v>6.4000000000000001E-2</v>
      </c>
      <c r="H1116" s="12">
        <v>1</v>
      </c>
      <c r="I1116" s="15">
        <f t="shared" si="102"/>
        <v>1.2</v>
      </c>
      <c r="J1116" s="15">
        <f t="shared" si="103"/>
        <v>6.4000000000000001E-2</v>
      </c>
      <c r="K1116" s="13">
        <v>187.8</v>
      </c>
      <c r="L1116" s="12">
        <f t="shared" si="104"/>
        <v>0.20081086358166667</v>
      </c>
      <c r="M1116">
        <f t="shared" si="105"/>
        <v>248</v>
      </c>
      <c r="N1116">
        <f t="shared" si="106"/>
        <v>1</v>
      </c>
      <c r="O1116">
        <f t="shared" si="107"/>
        <v>0</v>
      </c>
    </row>
    <row r="1117" spans="1:15">
      <c r="A1117" s="12" t="s">
        <v>41</v>
      </c>
      <c r="B1117" s="12">
        <v>3200</v>
      </c>
      <c r="C1117" s="14">
        <v>0.79546307039999997</v>
      </c>
      <c r="D1117" s="13">
        <v>0.4</v>
      </c>
      <c r="E1117" s="13">
        <v>56.5</v>
      </c>
      <c r="F1117" s="13">
        <v>1.2</v>
      </c>
      <c r="G1117" s="13">
        <v>6.4000000000000001E-2</v>
      </c>
      <c r="H1117" s="12">
        <v>1</v>
      </c>
      <c r="I1117" s="15">
        <f t="shared" si="102"/>
        <v>1.2</v>
      </c>
      <c r="J1117" s="15">
        <f t="shared" si="103"/>
        <v>6.4000000000000001E-2</v>
      </c>
      <c r="K1117" s="13">
        <v>1400.8</v>
      </c>
      <c r="L1117" s="12">
        <f t="shared" si="104"/>
        <v>1.49812211592</v>
      </c>
      <c r="M1117">
        <f t="shared" si="105"/>
        <v>1848</v>
      </c>
      <c r="N1117">
        <f t="shared" si="106"/>
        <v>5</v>
      </c>
      <c r="O1117">
        <f t="shared" si="107"/>
        <v>0.3</v>
      </c>
    </row>
    <row r="1118" spans="1:15">
      <c r="A1118" s="12" t="s">
        <v>41</v>
      </c>
      <c r="B1118" s="12">
        <v>3200</v>
      </c>
      <c r="C1118" s="14">
        <v>2.2381253899999998E-2</v>
      </c>
      <c r="D1118" s="13">
        <v>0.4</v>
      </c>
      <c r="E1118" s="13">
        <v>56.5</v>
      </c>
      <c r="F1118" s="13">
        <v>1.2</v>
      </c>
      <c r="G1118" s="13">
        <v>6.4000000000000001E-2</v>
      </c>
      <c r="H1118" s="12">
        <v>1</v>
      </c>
      <c r="I1118" s="15">
        <f t="shared" si="102"/>
        <v>1.2</v>
      </c>
      <c r="J1118" s="15">
        <f t="shared" si="103"/>
        <v>6.4000000000000001E-2</v>
      </c>
      <c r="K1118" s="13">
        <v>39.4</v>
      </c>
      <c r="L1118" s="12">
        <f t="shared" si="104"/>
        <v>4.2151361511666673E-2</v>
      </c>
      <c r="M1118">
        <f t="shared" si="105"/>
        <v>52</v>
      </c>
      <c r="N1118">
        <f t="shared" si="106"/>
        <v>0</v>
      </c>
      <c r="O1118">
        <f t="shared" si="107"/>
        <v>0</v>
      </c>
    </row>
    <row r="1119" spans="1:15">
      <c r="A1119" s="12" t="s">
        <v>41</v>
      </c>
      <c r="B1119" s="12">
        <v>3200</v>
      </c>
      <c r="C1119" s="14">
        <v>1.85780124E-2</v>
      </c>
      <c r="D1119" s="13">
        <v>0.4</v>
      </c>
      <c r="E1119" s="13">
        <v>56.5</v>
      </c>
      <c r="F1119" s="13">
        <v>1.2</v>
      </c>
      <c r="G1119" s="13">
        <v>6.4000000000000001E-2</v>
      </c>
      <c r="H1119" s="12">
        <v>1</v>
      </c>
      <c r="I1119" s="15">
        <f t="shared" si="102"/>
        <v>1.2</v>
      </c>
      <c r="J1119" s="15">
        <f t="shared" si="103"/>
        <v>6.4000000000000001E-2</v>
      </c>
      <c r="K1119" s="13">
        <v>28</v>
      </c>
      <c r="L1119" s="12">
        <f t="shared" si="104"/>
        <v>3.4988590020000002E-2</v>
      </c>
      <c r="M1119">
        <f t="shared" si="105"/>
        <v>43</v>
      </c>
      <c r="N1119">
        <f t="shared" si="106"/>
        <v>0</v>
      </c>
      <c r="O1119">
        <f t="shared" si="107"/>
        <v>0</v>
      </c>
    </row>
    <row r="1120" spans="1:15">
      <c r="A1120" s="12" t="s">
        <v>41</v>
      </c>
      <c r="B1120" s="12">
        <v>3200</v>
      </c>
      <c r="C1120" s="14">
        <v>0.98868322419999999</v>
      </c>
      <c r="D1120" s="13">
        <v>0.4</v>
      </c>
      <c r="E1120" s="13">
        <v>56.5</v>
      </c>
      <c r="F1120" s="13">
        <v>1.2</v>
      </c>
      <c r="G1120" s="13">
        <v>6.4000000000000001E-2</v>
      </c>
      <c r="H1120" s="12">
        <v>1</v>
      </c>
      <c r="I1120" s="15">
        <f t="shared" si="102"/>
        <v>1.2</v>
      </c>
      <c r="J1120" s="15">
        <f t="shared" si="103"/>
        <v>6.4000000000000001E-2</v>
      </c>
      <c r="K1120" s="13">
        <v>1488.4</v>
      </c>
      <c r="L1120" s="12">
        <f t="shared" si="104"/>
        <v>1.8620200722433333</v>
      </c>
      <c r="M1120">
        <f t="shared" si="105"/>
        <v>2297</v>
      </c>
      <c r="N1120">
        <f t="shared" si="106"/>
        <v>6</v>
      </c>
      <c r="O1120">
        <f t="shared" si="107"/>
        <v>0.3</v>
      </c>
    </row>
    <row r="1121" spans="1:15">
      <c r="A1121" s="12" t="s">
        <v>41</v>
      </c>
      <c r="B1121" s="12">
        <v>3200</v>
      </c>
      <c r="C1121" s="14">
        <v>9.3471680700000004E-2</v>
      </c>
      <c r="D1121" s="13">
        <v>0.4</v>
      </c>
      <c r="E1121" s="13">
        <v>56.5</v>
      </c>
      <c r="F1121" s="13">
        <v>1.2</v>
      </c>
      <c r="G1121" s="13">
        <v>6.4000000000000001E-2</v>
      </c>
      <c r="H1121" s="12">
        <v>1</v>
      </c>
      <c r="I1121" s="15">
        <f t="shared" si="102"/>
        <v>1.2</v>
      </c>
      <c r="J1121" s="15">
        <f t="shared" si="103"/>
        <v>6.4000000000000001E-2</v>
      </c>
      <c r="K1121" s="13">
        <v>164.6</v>
      </c>
      <c r="L1121" s="12">
        <f t="shared" si="104"/>
        <v>0.17603833198499999</v>
      </c>
      <c r="M1121">
        <f t="shared" si="105"/>
        <v>217</v>
      </c>
      <c r="N1121">
        <f t="shared" si="106"/>
        <v>1</v>
      </c>
      <c r="O1121">
        <f t="shared" si="107"/>
        <v>0</v>
      </c>
    </row>
    <row r="1122" spans="1:15">
      <c r="A1122" s="12" t="s">
        <v>41</v>
      </c>
      <c r="B1122" s="12">
        <v>6460</v>
      </c>
      <c r="C1122" s="14">
        <v>2.55384432E-2</v>
      </c>
      <c r="D1122" s="13">
        <v>0.247</v>
      </c>
      <c r="E1122" s="13">
        <v>56.5</v>
      </c>
      <c r="F1122" s="13">
        <v>0</v>
      </c>
      <c r="G1122" s="13">
        <v>0</v>
      </c>
      <c r="H1122" s="12">
        <v>1</v>
      </c>
      <c r="I1122" s="15">
        <f t="shared" si="102"/>
        <v>0</v>
      </c>
      <c r="J1122" s="15">
        <f t="shared" si="103"/>
        <v>0</v>
      </c>
      <c r="K1122" s="13">
        <v>23.7</v>
      </c>
      <c r="L1122" s="12">
        <f t="shared" si="104"/>
        <v>2.9700145339800001E-2</v>
      </c>
      <c r="M1122">
        <f t="shared" si="105"/>
        <v>37</v>
      </c>
      <c r="N1122">
        <f t="shared" si="106"/>
        <v>0</v>
      </c>
      <c r="O1122">
        <f t="shared" si="107"/>
        <v>0</v>
      </c>
    </row>
    <row r="1123" spans="1:15">
      <c r="A1123" s="12" t="s">
        <v>41</v>
      </c>
      <c r="B1123" s="12">
        <v>6460</v>
      </c>
      <c r="C1123" s="14">
        <v>7.1457224299999997E-2</v>
      </c>
      <c r="D1123" s="13">
        <v>0.30299999999999999</v>
      </c>
      <c r="E1123" s="13">
        <v>56.5</v>
      </c>
      <c r="F1123" s="13">
        <v>0</v>
      </c>
      <c r="G1123" s="13">
        <v>0</v>
      </c>
      <c r="H1123" s="12">
        <v>1</v>
      </c>
      <c r="I1123" s="15">
        <f t="shared" si="102"/>
        <v>0</v>
      </c>
      <c r="J1123" s="15">
        <f t="shared" si="103"/>
        <v>0</v>
      </c>
      <c r="K1123" s="13">
        <v>81.5</v>
      </c>
      <c r="L1123" s="12">
        <f t="shared" si="104"/>
        <v>0.10194266261698748</v>
      </c>
      <c r="M1123">
        <f t="shared" si="105"/>
        <v>126</v>
      </c>
      <c r="N1123">
        <f t="shared" si="106"/>
        <v>0</v>
      </c>
      <c r="O1123">
        <f t="shared" si="107"/>
        <v>0</v>
      </c>
    </row>
    <row r="1124" spans="1:15">
      <c r="A1124" s="12" t="s">
        <v>41</v>
      </c>
      <c r="B1124" s="12">
        <v>2110</v>
      </c>
      <c r="C1124" s="14">
        <v>0.71401955719999999</v>
      </c>
      <c r="D1124" s="13">
        <v>0.40500000000000003</v>
      </c>
      <c r="E1124" s="13">
        <v>56.5</v>
      </c>
      <c r="F1124" s="13">
        <v>2.7</v>
      </c>
      <c r="G1124" s="13">
        <v>0.57599999999999996</v>
      </c>
      <c r="H1124" s="12">
        <v>1</v>
      </c>
      <c r="I1124" s="15">
        <f t="shared" si="102"/>
        <v>2.7</v>
      </c>
      <c r="J1124" s="15">
        <f t="shared" si="103"/>
        <v>0.57599999999999996</v>
      </c>
      <c r="K1124" s="13">
        <v>1088.3</v>
      </c>
      <c r="L1124" s="12">
        <f t="shared" si="104"/>
        <v>1.36154604313575</v>
      </c>
      <c r="M1124">
        <f t="shared" si="105"/>
        <v>1679</v>
      </c>
      <c r="N1124">
        <f t="shared" si="106"/>
        <v>10</v>
      </c>
      <c r="O1124">
        <f t="shared" si="107"/>
        <v>2.1</v>
      </c>
    </row>
    <row r="1125" spans="1:15">
      <c r="A1125" s="12" t="s">
        <v>41</v>
      </c>
      <c r="B1125" s="12">
        <v>2110</v>
      </c>
      <c r="C1125" s="14">
        <v>0.70361814330000005</v>
      </c>
      <c r="D1125" s="13">
        <v>0.40500000000000003</v>
      </c>
      <c r="E1125" s="13">
        <v>56.5</v>
      </c>
      <c r="F1125" s="13">
        <v>2.7</v>
      </c>
      <c r="G1125" s="13">
        <v>0.57599999999999996</v>
      </c>
      <c r="H1125" s="12">
        <v>1</v>
      </c>
      <c r="I1125" s="15">
        <f t="shared" si="102"/>
        <v>2.7</v>
      </c>
      <c r="J1125" s="15">
        <f t="shared" si="103"/>
        <v>0.57599999999999996</v>
      </c>
      <c r="K1125" s="13">
        <v>1072.5</v>
      </c>
      <c r="L1125" s="12">
        <f t="shared" si="104"/>
        <v>1.3417118470051876</v>
      </c>
      <c r="M1125">
        <f t="shared" si="105"/>
        <v>1655</v>
      </c>
      <c r="N1125">
        <f t="shared" si="106"/>
        <v>10</v>
      </c>
      <c r="O1125">
        <f t="shared" si="107"/>
        <v>2.1</v>
      </c>
    </row>
    <row r="1126" spans="1:15">
      <c r="A1126" s="12" t="s">
        <v>41</v>
      </c>
      <c r="B1126" s="12">
        <v>2110</v>
      </c>
      <c r="C1126" s="14">
        <v>6.5993645000000004E-2</v>
      </c>
      <c r="D1126" s="13">
        <v>0.40500000000000003</v>
      </c>
      <c r="E1126" s="13">
        <v>56.5</v>
      </c>
      <c r="F1126" s="13">
        <v>2.7</v>
      </c>
      <c r="G1126" s="13">
        <v>0.57599999999999996</v>
      </c>
      <c r="H1126" s="12">
        <v>1</v>
      </c>
      <c r="I1126" s="15">
        <f t="shared" si="102"/>
        <v>2.7</v>
      </c>
      <c r="J1126" s="15">
        <f t="shared" si="103"/>
        <v>0.57599999999999996</v>
      </c>
      <c r="K1126" s="13">
        <v>100.6</v>
      </c>
      <c r="L1126" s="12">
        <f t="shared" si="104"/>
        <v>0.12584163180937499</v>
      </c>
      <c r="M1126">
        <f t="shared" si="105"/>
        <v>155</v>
      </c>
      <c r="N1126">
        <f t="shared" si="106"/>
        <v>1</v>
      </c>
      <c r="O1126">
        <f t="shared" si="107"/>
        <v>0.2</v>
      </c>
    </row>
    <row r="1127" spans="1:15">
      <c r="A1127" s="12" t="s">
        <v>41</v>
      </c>
      <c r="B1127" s="12">
        <v>2110</v>
      </c>
      <c r="C1127" s="14">
        <v>0.68243895290000001</v>
      </c>
      <c r="D1127" s="13">
        <v>0.40500000000000003</v>
      </c>
      <c r="E1127" s="13">
        <v>56.5</v>
      </c>
      <c r="F1127" s="13">
        <v>2.7</v>
      </c>
      <c r="G1127" s="13">
        <v>0.57599999999999996</v>
      </c>
      <c r="H1127" s="12">
        <v>1</v>
      </c>
      <c r="I1127" s="15">
        <f t="shared" si="102"/>
        <v>2.7</v>
      </c>
      <c r="J1127" s="15">
        <f t="shared" si="103"/>
        <v>0.57599999999999996</v>
      </c>
      <c r="K1127" s="13">
        <v>1040.2</v>
      </c>
      <c r="L1127" s="12">
        <f t="shared" si="104"/>
        <v>1.3013257783111876</v>
      </c>
      <c r="M1127">
        <f t="shared" si="105"/>
        <v>1605</v>
      </c>
      <c r="N1127">
        <f t="shared" si="106"/>
        <v>10</v>
      </c>
      <c r="O1127">
        <f t="shared" si="107"/>
        <v>2</v>
      </c>
    </row>
    <row r="1128" spans="1:15">
      <c r="A1128" s="12" t="s">
        <v>41</v>
      </c>
      <c r="B1128" s="12">
        <v>2110</v>
      </c>
      <c r="C1128" s="14">
        <v>4.2526947514</v>
      </c>
      <c r="D1128" s="13">
        <v>0.40500000000000003</v>
      </c>
      <c r="E1128" s="13">
        <v>56.5</v>
      </c>
      <c r="F1128" s="13">
        <v>2.7</v>
      </c>
      <c r="G1128" s="13">
        <v>0.57599999999999996</v>
      </c>
      <c r="H1128" s="12">
        <v>1</v>
      </c>
      <c r="I1128" s="15">
        <f t="shared" si="102"/>
        <v>2.7</v>
      </c>
      <c r="J1128" s="15">
        <f t="shared" si="103"/>
        <v>0.57599999999999996</v>
      </c>
      <c r="K1128" s="13">
        <v>6482.3</v>
      </c>
      <c r="L1128" s="12">
        <f t="shared" si="104"/>
        <v>8.1093573040758749</v>
      </c>
      <c r="M1128">
        <f t="shared" si="105"/>
        <v>10003</v>
      </c>
      <c r="N1128">
        <f t="shared" si="106"/>
        <v>60</v>
      </c>
      <c r="O1128">
        <f t="shared" si="107"/>
        <v>12.7</v>
      </c>
    </row>
    <row r="1129" spans="1:15">
      <c r="A1129" s="12" t="s">
        <v>41</v>
      </c>
      <c r="B1129" s="12">
        <v>1200</v>
      </c>
      <c r="C1129" s="14">
        <v>2.2811320816</v>
      </c>
      <c r="D1129" s="13">
        <v>0.34699999999999998</v>
      </c>
      <c r="E1129" s="13">
        <v>56.5</v>
      </c>
      <c r="F1129" s="13">
        <v>2.23</v>
      </c>
      <c r="G1129" s="13">
        <v>0.316</v>
      </c>
      <c r="H1129" s="12">
        <v>1</v>
      </c>
      <c r="I1129" s="15">
        <f t="shared" si="102"/>
        <v>2.23</v>
      </c>
      <c r="J1129" s="15">
        <f t="shared" si="103"/>
        <v>0.316</v>
      </c>
      <c r="K1129" s="13">
        <v>2979.1</v>
      </c>
      <c r="L1129" s="12">
        <f t="shared" si="104"/>
        <v>3.7268945854840667</v>
      </c>
      <c r="M1129">
        <f t="shared" si="105"/>
        <v>4597</v>
      </c>
      <c r="N1129">
        <f t="shared" si="106"/>
        <v>23</v>
      </c>
      <c r="O1129">
        <f t="shared" si="107"/>
        <v>3.2</v>
      </c>
    </row>
    <row r="1130" spans="1:15">
      <c r="A1130" s="12" t="s">
        <v>41</v>
      </c>
      <c r="B1130" s="12">
        <v>2430</v>
      </c>
      <c r="C1130" s="14">
        <v>5.7393659600000001E-2</v>
      </c>
      <c r="D1130" s="13">
        <v>0.26800000000000002</v>
      </c>
      <c r="E1130" s="13">
        <v>56.5</v>
      </c>
      <c r="F1130" s="13">
        <v>2.2999999999999998</v>
      </c>
      <c r="G1130" s="13">
        <v>0.56499999999999995</v>
      </c>
      <c r="H1130" s="12">
        <v>1</v>
      </c>
      <c r="I1130" s="15">
        <f t="shared" si="102"/>
        <v>2.2999999999999998</v>
      </c>
      <c r="J1130" s="15">
        <f t="shared" si="103"/>
        <v>0.56499999999999995</v>
      </c>
      <c r="K1130" s="13">
        <v>67.7</v>
      </c>
      <c r="L1130" s="12">
        <f t="shared" si="104"/>
        <v>7.2421232805266675E-2</v>
      </c>
      <c r="M1130">
        <f t="shared" si="105"/>
        <v>89</v>
      </c>
      <c r="N1130">
        <f t="shared" si="106"/>
        <v>0</v>
      </c>
      <c r="O1130">
        <f t="shared" si="107"/>
        <v>0.1</v>
      </c>
    </row>
    <row r="1131" spans="1:15">
      <c r="A1131" s="12" t="s">
        <v>41</v>
      </c>
      <c r="B1131" s="12">
        <v>1200</v>
      </c>
      <c r="C1131" s="14">
        <v>14.160983503300001</v>
      </c>
      <c r="D1131" s="13">
        <v>0.30399999999999999</v>
      </c>
      <c r="E1131" s="13">
        <v>56.5</v>
      </c>
      <c r="F1131" s="13">
        <v>2.23</v>
      </c>
      <c r="G1131" s="13">
        <v>0.316</v>
      </c>
      <c r="H1131" s="12">
        <v>1</v>
      </c>
      <c r="I1131" s="15">
        <f t="shared" si="102"/>
        <v>2.23</v>
      </c>
      <c r="J1131" s="15">
        <f t="shared" si="103"/>
        <v>0.316</v>
      </c>
      <c r="K1131" s="13">
        <v>16202.2</v>
      </c>
      <c r="L1131" s="12">
        <f t="shared" si="104"/>
        <v>20.269087721056732</v>
      </c>
      <c r="M1131">
        <f t="shared" si="105"/>
        <v>25002</v>
      </c>
      <c r="N1131">
        <f t="shared" si="106"/>
        <v>123</v>
      </c>
      <c r="O1131">
        <f t="shared" si="107"/>
        <v>17.399999999999999</v>
      </c>
    </row>
    <row r="1132" spans="1:15">
      <c r="A1132" s="12" t="s">
        <v>41</v>
      </c>
      <c r="B1132" s="12">
        <v>1200</v>
      </c>
      <c r="C1132" s="14">
        <v>1.6596530687</v>
      </c>
      <c r="D1132" s="13">
        <v>0.30399999999999999</v>
      </c>
      <c r="E1132" s="13">
        <v>56.5</v>
      </c>
      <c r="F1132" s="13">
        <v>2.23</v>
      </c>
      <c r="G1132" s="13">
        <v>0.316</v>
      </c>
      <c r="H1132" s="12">
        <v>1</v>
      </c>
      <c r="I1132" s="15">
        <f t="shared" si="102"/>
        <v>2.23</v>
      </c>
      <c r="J1132" s="15">
        <f t="shared" si="103"/>
        <v>0.316</v>
      </c>
      <c r="K1132" s="13">
        <v>1898.9</v>
      </c>
      <c r="L1132" s="12">
        <f t="shared" si="104"/>
        <v>2.3755167589992663</v>
      </c>
      <c r="M1132">
        <f t="shared" si="105"/>
        <v>2930</v>
      </c>
      <c r="N1132">
        <f t="shared" si="106"/>
        <v>14</v>
      </c>
      <c r="O1132">
        <f t="shared" si="107"/>
        <v>2</v>
      </c>
    </row>
    <row r="1133" spans="1:15">
      <c r="A1133" s="12" t="s">
        <v>41</v>
      </c>
      <c r="B1133" s="12">
        <v>1180</v>
      </c>
      <c r="C1133" s="14">
        <v>0.1126703417</v>
      </c>
      <c r="D1133" s="13">
        <v>0.39</v>
      </c>
      <c r="E1133" s="13">
        <v>56.5</v>
      </c>
      <c r="F1133" s="13">
        <v>1.05</v>
      </c>
      <c r="G1133" s="13">
        <v>0.22</v>
      </c>
      <c r="H1133" s="12">
        <v>1</v>
      </c>
      <c r="I1133" s="15">
        <f t="shared" si="102"/>
        <v>1.05</v>
      </c>
      <c r="J1133" s="15">
        <f t="shared" si="103"/>
        <v>0.22</v>
      </c>
      <c r="K1133" s="13">
        <v>165.4</v>
      </c>
      <c r="L1133" s="12">
        <f t="shared" si="104"/>
        <v>0.20689091494662501</v>
      </c>
      <c r="M1133">
        <f t="shared" si="105"/>
        <v>255</v>
      </c>
      <c r="N1133">
        <f t="shared" si="106"/>
        <v>1</v>
      </c>
      <c r="O1133">
        <f t="shared" si="107"/>
        <v>0.1</v>
      </c>
    </row>
    <row r="1134" spans="1:15">
      <c r="A1134" s="12" t="s">
        <v>41</v>
      </c>
      <c r="B1134" s="12">
        <v>8140</v>
      </c>
      <c r="C1134" s="14">
        <v>1.1605783499999999E-2</v>
      </c>
      <c r="D1134" s="13">
        <v>0.70299999999999996</v>
      </c>
      <c r="E1134" s="13">
        <v>56.5</v>
      </c>
      <c r="F1134" s="13">
        <v>1.2</v>
      </c>
      <c r="G1134" s="13">
        <v>0.48</v>
      </c>
      <c r="H1134" s="12">
        <v>1</v>
      </c>
      <c r="I1134" s="15">
        <f t="shared" si="102"/>
        <v>1.2</v>
      </c>
      <c r="J1134" s="15">
        <f t="shared" si="103"/>
        <v>0.48</v>
      </c>
      <c r="K1134" s="13">
        <v>35.9</v>
      </c>
      <c r="L1134" s="12">
        <f t="shared" si="104"/>
        <v>3.8414659810687493E-2</v>
      </c>
      <c r="M1134">
        <f t="shared" si="105"/>
        <v>47</v>
      </c>
      <c r="N1134">
        <f t="shared" si="106"/>
        <v>0</v>
      </c>
      <c r="O1134">
        <f t="shared" si="107"/>
        <v>0</v>
      </c>
    </row>
    <row r="1135" spans="1:15">
      <c r="A1135" s="12" t="s">
        <v>41</v>
      </c>
      <c r="B1135" s="12">
        <v>2430</v>
      </c>
      <c r="C1135" s="14">
        <v>1.4527869708000001</v>
      </c>
      <c r="D1135" s="13">
        <v>0.26800000000000002</v>
      </c>
      <c r="E1135" s="13">
        <v>56.5</v>
      </c>
      <c r="F1135" s="13">
        <v>2.2999999999999998</v>
      </c>
      <c r="G1135" s="13">
        <v>0.56499999999999995</v>
      </c>
      <c r="H1135" s="12">
        <v>1</v>
      </c>
      <c r="I1135" s="15">
        <f t="shared" si="102"/>
        <v>2.2999999999999998</v>
      </c>
      <c r="J1135" s="15">
        <f t="shared" si="103"/>
        <v>0.56499999999999995</v>
      </c>
      <c r="K1135" s="13">
        <v>1714.1</v>
      </c>
      <c r="L1135" s="12">
        <f t="shared" si="104"/>
        <v>1.8331750259878001</v>
      </c>
      <c r="M1135">
        <f t="shared" si="105"/>
        <v>2261</v>
      </c>
      <c r="N1135">
        <f t="shared" si="106"/>
        <v>11</v>
      </c>
      <c r="O1135">
        <f t="shared" si="107"/>
        <v>2.8</v>
      </c>
    </row>
    <row r="1136" spans="1:15">
      <c r="A1136" s="12" t="s">
        <v>41</v>
      </c>
      <c r="B1136" s="12">
        <v>2210</v>
      </c>
      <c r="C1136" s="14">
        <v>185.1120015418</v>
      </c>
      <c r="D1136" s="13">
        <v>0.26800000000000002</v>
      </c>
      <c r="E1136" s="13">
        <v>56.5</v>
      </c>
      <c r="F1136" s="13">
        <v>1.92</v>
      </c>
      <c r="G1136" s="13">
        <v>0.50600000000000001</v>
      </c>
      <c r="H1136" s="12">
        <v>1</v>
      </c>
      <c r="I1136" s="15">
        <f t="shared" si="102"/>
        <v>1.92</v>
      </c>
      <c r="J1136" s="15">
        <f t="shared" si="103"/>
        <v>0.50600000000000001</v>
      </c>
      <c r="K1136" s="13">
        <v>218403.3</v>
      </c>
      <c r="L1136" s="12">
        <f t="shared" si="104"/>
        <v>233.58049394549462</v>
      </c>
      <c r="M1136">
        <f t="shared" si="105"/>
        <v>288117</v>
      </c>
      <c r="N1136">
        <f t="shared" si="106"/>
        <v>1220</v>
      </c>
      <c r="O1136">
        <f t="shared" si="107"/>
        <v>321.5</v>
      </c>
    </row>
    <row r="1137" spans="1:15">
      <c r="A1137" s="12" t="s">
        <v>41</v>
      </c>
      <c r="B1137" s="12">
        <v>2210</v>
      </c>
      <c r="C1137" s="14">
        <v>3.6419652599999998E-2</v>
      </c>
      <c r="D1137" s="13">
        <v>0.26800000000000002</v>
      </c>
      <c r="E1137" s="13">
        <v>56.5</v>
      </c>
      <c r="F1137" s="13">
        <v>1.92</v>
      </c>
      <c r="G1137" s="13">
        <v>0.50600000000000001</v>
      </c>
      <c r="H1137" s="12">
        <v>1</v>
      </c>
      <c r="I1137" s="15">
        <f t="shared" si="102"/>
        <v>1.92</v>
      </c>
      <c r="J1137" s="15">
        <f t="shared" si="103"/>
        <v>0.50600000000000001</v>
      </c>
      <c r="K1137" s="13">
        <v>43</v>
      </c>
      <c r="L1137" s="12">
        <f t="shared" si="104"/>
        <v>4.5955531639099996E-2</v>
      </c>
      <c r="M1137">
        <f t="shared" si="105"/>
        <v>57</v>
      </c>
      <c r="N1137">
        <f t="shared" si="106"/>
        <v>0</v>
      </c>
      <c r="O1137">
        <f t="shared" si="107"/>
        <v>0.1</v>
      </c>
    </row>
    <row r="1138" spans="1:15">
      <c r="A1138" s="12" t="s">
        <v>41</v>
      </c>
      <c r="B1138" s="12">
        <v>2210</v>
      </c>
      <c r="C1138" s="14">
        <v>0.15117785859999999</v>
      </c>
      <c r="D1138" s="13">
        <v>0.26800000000000002</v>
      </c>
      <c r="E1138" s="13">
        <v>56.5</v>
      </c>
      <c r="F1138" s="13">
        <v>1.92</v>
      </c>
      <c r="G1138" s="13">
        <v>0.50600000000000001</v>
      </c>
      <c r="H1138" s="12">
        <v>1</v>
      </c>
      <c r="I1138" s="15">
        <f t="shared" si="102"/>
        <v>1.92</v>
      </c>
      <c r="J1138" s="15">
        <f t="shared" si="103"/>
        <v>0.50600000000000001</v>
      </c>
      <c r="K1138" s="13">
        <v>178.4</v>
      </c>
      <c r="L1138" s="12">
        <f t="shared" si="104"/>
        <v>0.19076126124343332</v>
      </c>
      <c r="M1138">
        <f t="shared" si="105"/>
        <v>235</v>
      </c>
      <c r="N1138">
        <f t="shared" si="106"/>
        <v>1</v>
      </c>
      <c r="O1138">
        <f t="shared" si="107"/>
        <v>0.3</v>
      </c>
    </row>
    <row r="1139" spans="1:15">
      <c r="A1139" s="12" t="s">
        <v>41</v>
      </c>
      <c r="B1139" s="12">
        <v>2210</v>
      </c>
      <c r="C1139" s="14">
        <v>1.3575736571999999</v>
      </c>
      <c r="D1139" s="13">
        <v>0.26800000000000002</v>
      </c>
      <c r="E1139" s="13">
        <v>56.5</v>
      </c>
      <c r="F1139" s="13">
        <v>1.92</v>
      </c>
      <c r="G1139" s="13">
        <v>0.50600000000000001</v>
      </c>
      <c r="H1139" s="12">
        <v>1</v>
      </c>
      <c r="I1139" s="15">
        <f t="shared" si="102"/>
        <v>1.92</v>
      </c>
      <c r="J1139" s="15">
        <f t="shared" si="103"/>
        <v>0.50600000000000001</v>
      </c>
      <c r="K1139" s="13">
        <v>1601.7</v>
      </c>
      <c r="L1139" s="12">
        <f t="shared" si="104"/>
        <v>1.7130316931102001</v>
      </c>
      <c r="M1139">
        <f t="shared" si="105"/>
        <v>2113</v>
      </c>
      <c r="N1139">
        <f t="shared" si="106"/>
        <v>9</v>
      </c>
      <c r="O1139">
        <f t="shared" si="107"/>
        <v>2.4</v>
      </c>
    </row>
    <row r="1140" spans="1:15">
      <c r="A1140" s="12" t="s">
        <v>41</v>
      </c>
      <c r="B1140" s="12">
        <v>4110</v>
      </c>
      <c r="C1140" s="14">
        <v>0.67983137100000002</v>
      </c>
      <c r="D1140" s="13">
        <v>0.41299999999999998</v>
      </c>
      <c r="E1140" s="13">
        <v>56.5</v>
      </c>
      <c r="F1140" s="13">
        <v>0.7</v>
      </c>
      <c r="G1140" s="13">
        <v>0.09</v>
      </c>
      <c r="H1140" s="12">
        <v>1</v>
      </c>
      <c r="I1140" s="15">
        <f t="shared" si="102"/>
        <v>0.7</v>
      </c>
      <c r="J1140" s="15">
        <f t="shared" si="103"/>
        <v>0.09</v>
      </c>
      <c r="K1140" s="13">
        <v>1086.9000000000001</v>
      </c>
      <c r="L1140" s="12">
        <f t="shared" si="104"/>
        <v>1.321960427216625</v>
      </c>
      <c r="M1140">
        <f t="shared" si="105"/>
        <v>1631</v>
      </c>
      <c r="N1140">
        <f t="shared" si="106"/>
        <v>3</v>
      </c>
      <c r="O1140">
        <f t="shared" si="107"/>
        <v>0.3</v>
      </c>
    </row>
    <row r="1141" spans="1:15">
      <c r="A1141" s="12" t="s">
        <v>41</v>
      </c>
      <c r="B1141" s="12">
        <v>2210</v>
      </c>
      <c r="C1141" s="14">
        <v>1.4867019638000001</v>
      </c>
      <c r="D1141" s="13">
        <v>0.26800000000000002</v>
      </c>
      <c r="E1141" s="13">
        <v>56.5</v>
      </c>
      <c r="F1141" s="13">
        <v>1.92</v>
      </c>
      <c r="G1141" s="13">
        <v>0.50600000000000001</v>
      </c>
      <c r="H1141" s="12">
        <v>1</v>
      </c>
      <c r="I1141" s="15">
        <f t="shared" si="102"/>
        <v>1.92</v>
      </c>
      <c r="J1141" s="15">
        <f t="shared" si="103"/>
        <v>0.50600000000000001</v>
      </c>
      <c r="K1141" s="13">
        <v>1499.6</v>
      </c>
      <c r="L1141" s="12">
        <f t="shared" si="104"/>
        <v>1.8759700946549669</v>
      </c>
      <c r="M1141">
        <f t="shared" si="105"/>
        <v>2314</v>
      </c>
      <c r="N1141">
        <f t="shared" si="106"/>
        <v>10</v>
      </c>
      <c r="O1141">
        <f t="shared" si="107"/>
        <v>2.6</v>
      </c>
    </row>
    <row r="1142" spans="1:15">
      <c r="A1142" s="12" t="s">
        <v>41</v>
      </c>
      <c r="B1142" s="12">
        <v>4110</v>
      </c>
      <c r="C1142" s="14">
        <v>0.60691649599999997</v>
      </c>
      <c r="D1142" s="13">
        <v>0.41299999999999998</v>
      </c>
      <c r="E1142" s="13">
        <v>56.5</v>
      </c>
      <c r="F1142" s="13">
        <v>0.7</v>
      </c>
      <c r="G1142" s="13">
        <v>0.09</v>
      </c>
      <c r="H1142" s="12">
        <v>1</v>
      </c>
      <c r="I1142" s="15">
        <f t="shared" si="102"/>
        <v>0.7</v>
      </c>
      <c r="J1142" s="15">
        <f t="shared" si="103"/>
        <v>0.09</v>
      </c>
      <c r="K1142" s="13">
        <v>3308.8</v>
      </c>
      <c r="L1142" s="12">
        <f t="shared" si="104"/>
        <v>1.1801744146593331</v>
      </c>
      <c r="M1142">
        <f t="shared" si="105"/>
        <v>1456</v>
      </c>
      <c r="N1142">
        <f t="shared" si="106"/>
        <v>2</v>
      </c>
      <c r="O1142">
        <f t="shared" si="107"/>
        <v>0.3</v>
      </c>
    </row>
    <row r="1143" spans="1:15">
      <c r="A1143" s="12" t="s">
        <v>41</v>
      </c>
      <c r="B1143" s="12">
        <v>8110</v>
      </c>
      <c r="C1143" s="14">
        <v>0.13870666230000001</v>
      </c>
      <c r="D1143" s="13">
        <v>0.436</v>
      </c>
      <c r="E1143" s="13">
        <v>56.5</v>
      </c>
      <c r="F1143" s="13">
        <v>1.1499999999999999</v>
      </c>
      <c r="G1143" s="13">
        <v>0.15</v>
      </c>
      <c r="H1143" s="12">
        <v>1</v>
      </c>
      <c r="I1143" s="15">
        <f t="shared" si="102"/>
        <v>1.1499999999999999</v>
      </c>
      <c r="J1143" s="15">
        <f t="shared" si="103"/>
        <v>0.15</v>
      </c>
      <c r="K1143" s="13">
        <v>227.6</v>
      </c>
      <c r="L1143" s="12">
        <f t="shared" si="104"/>
        <v>0.28474165992485001</v>
      </c>
      <c r="M1143">
        <f t="shared" si="105"/>
        <v>351</v>
      </c>
      <c r="N1143">
        <f t="shared" si="106"/>
        <v>1</v>
      </c>
      <c r="O1143">
        <f t="shared" si="107"/>
        <v>0.1</v>
      </c>
    </row>
    <row r="1144" spans="1:15">
      <c r="A1144" s="12" t="s">
        <v>41</v>
      </c>
      <c r="B1144" s="12">
        <v>2110</v>
      </c>
      <c r="C1144" s="14">
        <v>9.3233979999999997E-4</v>
      </c>
      <c r="D1144" s="13">
        <v>0.40500000000000003</v>
      </c>
      <c r="E1144" s="13">
        <v>56.5</v>
      </c>
      <c r="F1144" s="13">
        <v>2.7</v>
      </c>
      <c r="G1144" s="13">
        <v>0.57599999999999996</v>
      </c>
      <c r="H1144" s="12">
        <v>1</v>
      </c>
      <c r="I1144" s="15">
        <f t="shared" si="102"/>
        <v>2.7</v>
      </c>
      <c r="J1144" s="15">
        <f t="shared" si="103"/>
        <v>0.57599999999999996</v>
      </c>
      <c r="K1144" s="13">
        <v>1.4</v>
      </c>
      <c r="L1144" s="12">
        <f t="shared" si="104"/>
        <v>1.777855456125E-3</v>
      </c>
      <c r="M1144">
        <f t="shared" si="105"/>
        <v>2</v>
      </c>
      <c r="N1144">
        <f t="shared" si="106"/>
        <v>0</v>
      </c>
      <c r="O1144">
        <f t="shared" si="107"/>
        <v>0</v>
      </c>
    </row>
    <row r="1145" spans="1:15">
      <c r="A1145" s="12" t="s">
        <v>41</v>
      </c>
      <c r="B1145" s="12">
        <v>1100</v>
      </c>
      <c r="C1145" s="14">
        <v>6.2701665000000004E-3</v>
      </c>
      <c r="D1145" s="13">
        <v>0.34200000000000003</v>
      </c>
      <c r="E1145" s="13">
        <v>56.5</v>
      </c>
      <c r="F1145" s="13">
        <v>1.85</v>
      </c>
      <c r="G1145" s="13">
        <v>0.22</v>
      </c>
      <c r="H1145" s="12">
        <v>1</v>
      </c>
      <c r="I1145" s="15">
        <f t="shared" si="102"/>
        <v>1.85</v>
      </c>
      <c r="J1145" s="15">
        <f t="shared" si="103"/>
        <v>0.22</v>
      </c>
      <c r="K1145" s="13">
        <v>8.1</v>
      </c>
      <c r="L1145" s="12">
        <f t="shared" si="104"/>
        <v>1.0096535606625E-2</v>
      </c>
      <c r="M1145">
        <f t="shared" si="105"/>
        <v>12</v>
      </c>
      <c r="N1145">
        <f t="shared" si="106"/>
        <v>0</v>
      </c>
      <c r="O1145">
        <f t="shared" si="107"/>
        <v>0</v>
      </c>
    </row>
    <row r="1146" spans="1:15">
      <c r="A1146" s="12" t="s">
        <v>41</v>
      </c>
      <c r="B1146" s="12">
        <v>1100</v>
      </c>
      <c r="C1146" s="14">
        <v>2.854992E-4</v>
      </c>
      <c r="D1146" s="13">
        <v>0.34200000000000003</v>
      </c>
      <c r="E1146" s="13">
        <v>56.5</v>
      </c>
      <c r="F1146" s="13">
        <v>1.85</v>
      </c>
      <c r="G1146" s="13">
        <v>0.22</v>
      </c>
      <c r="H1146" s="12">
        <v>1</v>
      </c>
      <c r="I1146" s="15">
        <f t="shared" si="102"/>
        <v>1.85</v>
      </c>
      <c r="J1146" s="15">
        <f t="shared" si="103"/>
        <v>0.22</v>
      </c>
      <c r="K1146" s="13">
        <v>0.4</v>
      </c>
      <c r="L1146" s="12">
        <f t="shared" si="104"/>
        <v>4.5972508679999999E-4</v>
      </c>
      <c r="M1146">
        <f t="shared" si="105"/>
        <v>1</v>
      </c>
      <c r="N1146">
        <f t="shared" si="106"/>
        <v>0</v>
      </c>
      <c r="O1146">
        <f t="shared" si="107"/>
        <v>0</v>
      </c>
    </row>
    <row r="1147" spans="1:15">
      <c r="A1147" s="12" t="s">
        <v>41</v>
      </c>
      <c r="B1147" s="12">
        <v>2210</v>
      </c>
      <c r="C1147" s="14">
        <v>2.4929737000000001E-3</v>
      </c>
      <c r="D1147" s="13">
        <v>0.28499999999999998</v>
      </c>
      <c r="E1147" s="13">
        <v>56.5</v>
      </c>
      <c r="F1147" s="13">
        <v>1.92</v>
      </c>
      <c r="G1147" s="13">
        <v>0.50600000000000001</v>
      </c>
      <c r="H1147" s="12">
        <v>1</v>
      </c>
      <c r="I1147" s="15">
        <f t="shared" si="102"/>
        <v>1.92</v>
      </c>
      <c r="J1147" s="15">
        <f t="shared" si="103"/>
        <v>0.50600000000000001</v>
      </c>
      <c r="K1147" s="13">
        <v>3.1</v>
      </c>
      <c r="L1147" s="12">
        <f t="shared" si="104"/>
        <v>3.3452590836874998E-3</v>
      </c>
      <c r="M1147">
        <f t="shared" si="105"/>
        <v>4</v>
      </c>
      <c r="N1147">
        <f t="shared" si="106"/>
        <v>0</v>
      </c>
      <c r="O1147">
        <f t="shared" si="107"/>
        <v>0</v>
      </c>
    </row>
    <row r="1148" spans="1:15">
      <c r="A1148" s="12" t="s">
        <v>41</v>
      </c>
      <c r="B1148" s="12">
        <v>2210</v>
      </c>
      <c r="C1148" s="14">
        <v>0.74801256419999995</v>
      </c>
      <c r="D1148" s="13">
        <v>0.26800000000000002</v>
      </c>
      <c r="E1148" s="13">
        <v>56.5</v>
      </c>
      <c r="F1148" s="13">
        <v>1.92</v>
      </c>
      <c r="G1148" s="13">
        <v>0.50600000000000001</v>
      </c>
      <c r="H1148" s="12">
        <v>1</v>
      </c>
      <c r="I1148" s="15">
        <f t="shared" si="102"/>
        <v>1.92</v>
      </c>
      <c r="J1148" s="15">
        <f t="shared" si="103"/>
        <v>0.50600000000000001</v>
      </c>
      <c r="K1148" s="13">
        <v>882.5</v>
      </c>
      <c r="L1148" s="12">
        <f t="shared" si="104"/>
        <v>0.94386718725970009</v>
      </c>
      <c r="M1148">
        <f t="shared" si="105"/>
        <v>1164</v>
      </c>
      <c r="N1148">
        <f t="shared" si="106"/>
        <v>5</v>
      </c>
      <c r="O1148">
        <f t="shared" si="107"/>
        <v>1.3</v>
      </c>
    </row>
    <row r="1149" spans="1:15">
      <c r="A1149" s="12" t="s">
        <v>41</v>
      </c>
      <c r="B1149" s="12">
        <v>1100</v>
      </c>
      <c r="C1149" s="14">
        <v>1.0006286152999999</v>
      </c>
      <c r="D1149" s="13">
        <v>0.34200000000000003</v>
      </c>
      <c r="E1149" s="13">
        <v>56.5</v>
      </c>
      <c r="F1149" s="13">
        <v>1.85</v>
      </c>
      <c r="G1149" s="13">
        <v>0.22</v>
      </c>
      <c r="H1149" s="12">
        <v>1</v>
      </c>
      <c r="I1149" s="15">
        <f t="shared" si="102"/>
        <v>1.85</v>
      </c>
      <c r="J1149" s="15">
        <f t="shared" si="103"/>
        <v>0.22</v>
      </c>
      <c r="K1149" s="13">
        <v>1288</v>
      </c>
      <c r="L1149" s="12">
        <f t="shared" si="104"/>
        <v>1.6112622277868249</v>
      </c>
      <c r="M1149">
        <f t="shared" si="105"/>
        <v>1987</v>
      </c>
      <c r="N1149">
        <f t="shared" si="106"/>
        <v>8</v>
      </c>
      <c r="O1149">
        <f t="shared" si="107"/>
        <v>1</v>
      </c>
    </row>
    <row r="1150" spans="1:15">
      <c r="A1150" s="12" t="s">
        <v>41</v>
      </c>
      <c r="B1150" s="12">
        <v>1100</v>
      </c>
      <c r="C1150" s="14">
        <v>2.8940822186999999</v>
      </c>
      <c r="D1150" s="13">
        <v>0.34200000000000003</v>
      </c>
      <c r="E1150" s="13">
        <v>56.5</v>
      </c>
      <c r="F1150" s="13">
        <v>1.85</v>
      </c>
      <c r="G1150" s="13">
        <v>0.22</v>
      </c>
      <c r="H1150" s="12">
        <v>1</v>
      </c>
      <c r="I1150" s="15">
        <f t="shared" si="102"/>
        <v>1.85</v>
      </c>
      <c r="J1150" s="15">
        <f t="shared" si="103"/>
        <v>0.22</v>
      </c>
      <c r="K1150" s="13">
        <v>3725.1</v>
      </c>
      <c r="L1150" s="12">
        <f t="shared" si="104"/>
        <v>4.6601958926616751</v>
      </c>
      <c r="M1150">
        <f t="shared" si="105"/>
        <v>5748</v>
      </c>
      <c r="N1150">
        <f t="shared" si="106"/>
        <v>23</v>
      </c>
      <c r="O1150">
        <f t="shared" si="107"/>
        <v>2.8</v>
      </c>
    </row>
    <row r="1151" spans="1:15">
      <c r="A1151" s="12" t="s">
        <v>41</v>
      </c>
      <c r="B1151" s="12">
        <v>2430</v>
      </c>
      <c r="C1151" s="14">
        <v>5.9519745057</v>
      </c>
      <c r="D1151" s="13">
        <v>0.26800000000000002</v>
      </c>
      <c r="E1151" s="13">
        <v>56.5</v>
      </c>
      <c r="F1151" s="13">
        <v>2.2999999999999998</v>
      </c>
      <c r="G1151" s="13">
        <v>0.56499999999999995</v>
      </c>
      <c r="H1151" s="12">
        <v>1</v>
      </c>
      <c r="I1151" s="15">
        <f t="shared" si="102"/>
        <v>2.2999999999999998</v>
      </c>
      <c r="J1151" s="15">
        <f t="shared" si="103"/>
        <v>0.56499999999999995</v>
      </c>
      <c r="K1151" s="13">
        <v>7022.4</v>
      </c>
      <c r="L1151" s="12">
        <f t="shared" si="104"/>
        <v>7.5103998304424513</v>
      </c>
      <c r="M1151">
        <f t="shared" si="105"/>
        <v>9264</v>
      </c>
      <c r="N1151">
        <f t="shared" si="106"/>
        <v>47</v>
      </c>
      <c r="O1151">
        <f t="shared" si="107"/>
        <v>11.5</v>
      </c>
    </row>
    <row r="1152" spans="1:15">
      <c r="A1152" s="12" t="s">
        <v>41</v>
      </c>
      <c r="B1152" s="12">
        <v>8110</v>
      </c>
      <c r="C1152" s="14">
        <v>0.90988298000000001</v>
      </c>
      <c r="D1152" s="13">
        <v>0.39900000000000002</v>
      </c>
      <c r="E1152" s="13">
        <v>56.5</v>
      </c>
      <c r="F1152" s="13">
        <v>1.1499999999999999</v>
      </c>
      <c r="G1152" s="13">
        <v>0.15</v>
      </c>
      <c r="H1152" s="12">
        <v>1</v>
      </c>
      <c r="I1152" s="15">
        <f t="shared" si="102"/>
        <v>1.1499999999999999</v>
      </c>
      <c r="J1152" s="15">
        <f t="shared" si="103"/>
        <v>0.15</v>
      </c>
      <c r="K1152" s="13">
        <v>1366.3</v>
      </c>
      <c r="L1152" s="12">
        <f t="shared" si="104"/>
        <v>1.7093289133025003</v>
      </c>
      <c r="M1152">
        <f t="shared" si="105"/>
        <v>2108</v>
      </c>
      <c r="N1152">
        <f t="shared" si="106"/>
        <v>5</v>
      </c>
      <c r="O1152">
        <f t="shared" si="107"/>
        <v>0.7</v>
      </c>
    </row>
    <row r="1153" spans="1:15">
      <c r="A1153" s="12" t="s">
        <v>41</v>
      </c>
      <c r="B1153" s="12">
        <v>2210</v>
      </c>
      <c r="C1153" s="14">
        <v>3.4304982209000001</v>
      </c>
      <c r="D1153" s="13">
        <v>0.26800000000000002</v>
      </c>
      <c r="E1153" s="13">
        <v>56.5</v>
      </c>
      <c r="F1153" s="13">
        <v>1.92</v>
      </c>
      <c r="G1153" s="13">
        <v>0.50600000000000001</v>
      </c>
      <c r="H1153" s="12">
        <v>1</v>
      </c>
      <c r="I1153" s="15">
        <f t="shared" si="102"/>
        <v>1.92</v>
      </c>
      <c r="J1153" s="15">
        <f t="shared" si="103"/>
        <v>0.50600000000000001</v>
      </c>
      <c r="K1153" s="13">
        <v>4047.4</v>
      </c>
      <c r="L1153" s="12">
        <f t="shared" si="104"/>
        <v>4.3287170050723169</v>
      </c>
      <c r="M1153">
        <f t="shared" si="105"/>
        <v>5339</v>
      </c>
      <c r="N1153">
        <f t="shared" si="106"/>
        <v>23</v>
      </c>
      <c r="O1153">
        <f t="shared" si="107"/>
        <v>6</v>
      </c>
    </row>
    <row r="1154" spans="1:15">
      <c r="A1154" s="12" t="s">
        <v>41</v>
      </c>
      <c r="B1154" s="12">
        <v>8140</v>
      </c>
      <c r="C1154" s="14">
        <v>1.4046791000000001E-3</v>
      </c>
      <c r="D1154" s="13">
        <v>0.70299999999999996</v>
      </c>
      <c r="E1154" s="13">
        <v>56.5</v>
      </c>
      <c r="F1154" s="13">
        <v>1.2</v>
      </c>
      <c r="G1154" s="13">
        <v>0.48</v>
      </c>
      <c r="H1154" s="12">
        <v>1</v>
      </c>
      <c r="I1154" s="15">
        <f t="shared" si="102"/>
        <v>1.2</v>
      </c>
      <c r="J1154" s="15">
        <f t="shared" si="103"/>
        <v>0.48</v>
      </c>
      <c r="K1154" s="13">
        <v>4.3</v>
      </c>
      <c r="L1154" s="12">
        <f t="shared" si="104"/>
        <v>4.6494292927041665E-3</v>
      </c>
      <c r="M1154">
        <f t="shared" si="105"/>
        <v>6</v>
      </c>
      <c r="N1154">
        <f t="shared" si="106"/>
        <v>0</v>
      </c>
      <c r="O1154">
        <f t="shared" si="107"/>
        <v>0</v>
      </c>
    </row>
    <row r="1155" spans="1:15">
      <c r="A1155" s="12" t="s">
        <v>41</v>
      </c>
      <c r="B1155" s="12">
        <v>8140</v>
      </c>
      <c r="C1155" s="14">
        <v>0.13058432989999999</v>
      </c>
      <c r="D1155" s="13">
        <v>0.70299999999999996</v>
      </c>
      <c r="E1155" s="13">
        <v>56.5</v>
      </c>
      <c r="F1155" s="13">
        <v>1.2</v>
      </c>
      <c r="G1155" s="13">
        <v>0.48</v>
      </c>
      <c r="H1155" s="12">
        <v>1</v>
      </c>
      <c r="I1155" s="15">
        <f t="shared" ref="I1155:I1218" si="108">F1155</f>
        <v>1.2</v>
      </c>
      <c r="J1155" s="15">
        <f t="shared" ref="J1155:J1218" si="109">G1155</f>
        <v>0.48</v>
      </c>
      <c r="K1155" s="13">
        <v>404.1</v>
      </c>
      <c r="L1155" s="12">
        <f t="shared" ref="L1155:L1218" si="110">E1155*D1155*C1155/12</f>
        <v>0.43222869095525412</v>
      </c>
      <c r="M1155">
        <f t="shared" ref="M1155:M1218" si="111">ROUND(E1155*D1155*C1155*102.79,0)</f>
        <v>533</v>
      </c>
      <c r="N1155">
        <f t="shared" ref="N1155:N1218" si="112">ROUND(I1155*M1155*0.002205,0)</f>
        <v>1</v>
      </c>
      <c r="O1155">
        <f t="shared" ref="O1155:O1218" si="113">ROUND(J1155*M1155*0.002205,1)</f>
        <v>0.6</v>
      </c>
    </row>
    <row r="1156" spans="1:15">
      <c r="A1156" s="12" t="s">
        <v>41</v>
      </c>
      <c r="B1156" s="12">
        <v>2210</v>
      </c>
      <c r="C1156" s="14">
        <v>9.2456809754999991</v>
      </c>
      <c r="D1156" s="13">
        <v>0.26800000000000002</v>
      </c>
      <c r="E1156" s="13">
        <v>56.5</v>
      </c>
      <c r="F1156" s="13">
        <v>1.92</v>
      </c>
      <c r="G1156" s="13">
        <v>0.50600000000000001</v>
      </c>
      <c r="H1156" s="12">
        <v>1</v>
      </c>
      <c r="I1156" s="15">
        <f t="shared" si="108"/>
        <v>1.92</v>
      </c>
      <c r="J1156" s="15">
        <f t="shared" si="109"/>
        <v>0.50600000000000001</v>
      </c>
      <c r="K1156" s="13">
        <v>9325.7000000000007</v>
      </c>
      <c r="L1156" s="12">
        <f t="shared" si="110"/>
        <v>11.666508444251749</v>
      </c>
      <c r="M1156">
        <f t="shared" si="111"/>
        <v>14390</v>
      </c>
      <c r="N1156">
        <f t="shared" si="112"/>
        <v>61</v>
      </c>
      <c r="O1156">
        <f t="shared" si="113"/>
        <v>16.100000000000001</v>
      </c>
    </row>
    <row r="1157" spans="1:15">
      <c r="A1157" s="12" t="s">
        <v>41</v>
      </c>
      <c r="B1157" s="12">
        <v>8140</v>
      </c>
      <c r="C1157" s="14">
        <v>5.5619036307999998</v>
      </c>
      <c r="D1157" s="13">
        <v>0.70299999999999996</v>
      </c>
      <c r="E1157" s="13">
        <v>56.5</v>
      </c>
      <c r="F1157" s="13">
        <v>1.2</v>
      </c>
      <c r="G1157" s="13">
        <v>0.48</v>
      </c>
      <c r="H1157" s="12">
        <v>1</v>
      </c>
      <c r="I1157" s="15">
        <f t="shared" si="108"/>
        <v>1.2</v>
      </c>
      <c r="J1157" s="15">
        <f t="shared" si="109"/>
        <v>0.48</v>
      </c>
      <c r="K1157" s="13">
        <v>17213.5</v>
      </c>
      <c r="L1157" s="12">
        <f t="shared" si="110"/>
        <v>18.409669271963381</v>
      </c>
      <c r="M1157">
        <f t="shared" si="111"/>
        <v>22708</v>
      </c>
      <c r="N1157">
        <f t="shared" si="112"/>
        <v>60</v>
      </c>
      <c r="O1157">
        <f t="shared" si="113"/>
        <v>24</v>
      </c>
    </row>
    <row r="1158" spans="1:15">
      <c r="A1158" s="12" t="s">
        <v>41</v>
      </c>
      <c r="B1158" s="12">
        <v>2210</v>
      </c>
      <c r="C1158" s="14">
        <v>0.49034429689999998</v>
      </c>
      <c r="D1158" s="13">
        <v>0.28499999999999998</v>
      </c>
      <c r="E1158" s="13">
        <v>56.5</v>
      </c>
      <c r="F1158" s="13">
        <v>1.92</v>
      </c>
      <c r="G1158" s="13">
        <v>0.50600000000000001</v>
      </c>
      <c r="H1158" s="12">
        <v>1</v>
      </c>
      <c r="I1158" s="15">
        <f t="shared" si="108"/>
        <v>1.92</v>
      </c>
      <c r="J1158" s="15">
        <f t="shared" si="109"/>
        <v>0.50600000000000001</v>
      </c>
      <c r="K1158" s="13">
        <v>525.9</v>
      </c>
      <c r="L1158" s="12">
        <f t="shared" si="110"/>
        <v>0.65798075340268747</v>
      </c>
      <c r="M1158">
        <f t="shared" si="111"/>
        <v>812</v>
      </c>
      <c r="N1158">
        <f t="shared" si="112"/>
        <v>3</v>
      </c>
      <c r="O1158">
        <f t="shared" si="113"/>
        <v>0.9</v>
      </c>
    </row>
    <row r="1159" spans="1:15">
      <c r="A1159" s="12" t="s">
        <v>41</v>
      </c>
      <c r="B1159" s="12">
        <v>1200</v>
      </c>
      <c r="C1159" s="14">
        <v>8.5373343027999997</v>
      </c>
      <c r="D1159" s="13">
        <v>0.30399999999999999</v>
      </c>
      <c r="E1159" s="13">
        <v>56.5</v>
      </c>
      <c r="F1159" s="13">
        <v>2.23</v>
      </c>
      <c r="G1159" s="13">
        <v>0.316</v>
      </c>
      <c r="H1159" s="12">
        <v>1</v>
      </c>
      <c r="I1159" s="15">
        <f t="shared" si="108"/>
        <v>2.23</v>
      </c>
      <c r="J1159" s="15">
        <f t="shared" si="109"/>
        <v>0.316</v>
      </c>
      <c r="K1159" s="13">
        <v>9767.9</v>
      </c>
      <c r="L1159" s="12">
        <f t="shared" si="110"/>
        <v>12.219771165407733</v>
      </c>
      <c r="M1159">
        <f t="shared" si="111"/>
        <v>15073</v>
      </c>
      <c r="N1159">
        <f t="shared" si="112"/>
        <v>74</v>
      </c>
      <c r="O1159">
        <f t="shared" si="113"/>
        <v>10.5</v>
      </c>
    </row>
    <row r="1160" spans="1:15">
      <c r="A1160" s="12" t="s">
        <v>41</v>
      </c>
      <c r="B1160" s="12">
        <v>2210</v>
      </c>
      <c r="C1160" s="14">
        <v>2.4084878800000001E-2</v>
      </c>
      <c r="D1160" s="13">
        <v>0.26800000000000002</v>
      </c>
      <c r="E1160" s="13">
        <v>56.5</v>
      </c>
      <c r="F1160" s="13">
        <v>1.92</v>
      </c>
      <c r="G1160" s="13">
        <v>0.50600000000000001</v>
      </c>
      <c r="H1160" s="12">
        <v>1</v>
      </c>
      <c r="I1160" s="15">
        <f t="shared" si="108"/>
        <v>1.92</v>
      </c>
      <c r="J1160" s="15">
        <f t="shared" si="109"/>
        <v>0.50600000000000001</v>
      </c>
      <c r="K1160" s="13">
        <v>28.4</v>
      </c>
      <c r="L1160" s="12">
        <f t="shared" si="110"/>
        <v>3.0391102899133337E-2</v>
      </c>
      <c r="M1160">
        <f t="shared" si="111"/>
        <v>37</v>
      </c>
      <c r="N1160">
        <f t="shared" si="112"/>
        <v>0</v>
      </c>
      <c r="O1160">
        <f t="shared" si="113"/>
        <v>0</v>
      </c>
    </row>
    <row r="1161" spans="1:15">
      <c r="A1161" s="12" t="s">
        <v>41</v>
      </c>
      <c r="B1161" s="12">
        <v>2210</v>
      </c>
      <c r="C1161" s="14">
        <v>0.75226930839999995</v>
      </c>
      <c r="D1161" s="13">
        <v>0.28499999999999998</v>
      </c>
      <c r="E1161" s="13">
        <v>56.5</v>
      </c>
      <c r="F1161" s="13">
        <v>1.92</v>
      </c>
      <c r="G1161" s="13">
        <v>0.50600000000000001</v>
      </c>
      <c r="H1161" s="12">
        <v>1</v>
      </c>
      <c r="I1161" s="15">
        <f t="shared" si="108"/>
        <v>1.92</v>
      </c>
      <c r="J1161" s="15">
        <f t="shared" si="109"/>
        <v>0.50600000000000001</v>
      </c>
      <c r="K1161" s="13">
        <v>806.9</v>
      </c>
      <c r="L1161" s="12">
        <f t="shared" si="110"/>
        <v>1.0094513782092498</v>
      </c>
      <c r="M1161">
        <f t="shared" si="111"/>
        <v>1245</v>
      </c>
      <c r="N1161">
        <f t="shared" si="112"/>
        <v>5</v>
      </c>
      <c r="O1161">
        <f t="shared" si="113"/>
        <v>1.4</v>
      </c>
    </row>
    <row r="1162" spans="1:15">
      <c r="A1162" s="12" t="s">
        <v>41</v>
      </c>
      <c r="B1162" s="12">
        <v>8110</v>
      </c>
      <c r="C1162" s="14">
        <v>2.5069107066999998</v>
      </c>
      <c r="D1162" s="13">
        <v>0.39900000000000002</v>
      </c>
      <c r="E1162" s="13">
        <v>56.5</v>
      </c>
      <c r="F1162" s="13">
        <v>1.1499999999999999</v>
      </c>
      <c r="G1162" s="13">
        <v>0.15</v>
      </c>
      <c r="H1162" s="12">
        <v>1</v>
      </c>
      <c r="I1162" s="15">
        <f t="shared" si="108"/>
        <v>1.1499999999999999</v>
      </c>
      <c r="J1162" s="15">
        <f t="shared" si="109"/>
        <v>0.15</v>
      </c>
      <c r="K1162" s="13">
        <v>3764.6</v>
      </c>
      <c r="L1162" s="12">
        <f t="shared" si="110"/>
        <v>4.7095451263742873</v>
      </c>
      <c r="M1162">
        <f t="shared" si="111"/>
        <v>5809</v>
      </c>
      <c r="N1162">
        <f t="shared" si="112"/>
        <v>15</v>
      </c>
      <c r="O1162">
        <f t="shared" si="113"/>
        <v>1.9</v>
      </c>
    </row>
    <row r="1163" spans="1:15">
      <c r="A1163" s="12" t="s">
        <v>41</v>
      </c>
      <c r="B1163" s="12">
        <v>2210</v>
      </c>
      <c r="C1163" s="14">
        <v>13.469025969600001</v>
      </c>
      <c r="D1163" s="13">
        <v>0.28499999999999998</v>
      </c>
      <c r="E1163" s="13">
        <v>56.5</v>
      </c>
      <c r="F1163" s="13">
        <v>1.92</v>
      </c>
      <c r="G1163" s="13">
        <v>0.50600000000000001</v>
      </c>
      <c r="H1163" s="12">
        <v>1</v>
      </c>
      <c r="I1163" s="15">
        <f t="shared" si="108"/>
        <v>1.92</v>
      </c>
      <c r="J1163" s="15">
        <f t="shared" si="109"/>
        <v>0.50600000000000001</v>
      </c>
      <c r="K1163" s="13">
        <v>14447.4</v>
      </c>
      <c r="L1163" s="12">
        <f t="shared" si="110"/>
        <v>18.073749222957002</v>
      </c>
      <c r="M1163">
        <f t="shared" si="111"/>
        <v>22294</v>
      </c>
      <c r="N1163">
        <f t="shared" si="112"/>
        <v>94</v>
      </c>
      <c r="O1163">
        <f t="shared" si="113"/>
        <v>24.9</v>
      </c>
    </row>
    <row r="1164" spans="1:15">
      <c r="A1164" s="12" t="s">
        <v>41</v>
      </c>
      <c r="B1164" s="12">
        <v>1200</v>
      </c>
      <c r="C1164" s="14">
        <v>0.25284800930000001</v>
      </c>
      <c r="D1164" s="13">
        <v>0.30399999999999999</v>
      </c>
      <c r="E1164" s="13">
        <v>56.5</v>
      </c>
      <c r="F1164" s="13">
        <v>2.23</v>
      </c>
      <c r="G1164" s="13">
        <v>0.316</v>
      </c>
      <c r="H1164" s="12">
        <v>1</v>
      </c>
      <c r="I1164" s="15">
        <f t="shared" si="108"/>
        <v>2.23</v>
      </c>
      <c r="J1164" s="15">
        <f t="shared" si="109"/>
        <v>0.316</v>
      </c>
      <c r="K1164" s="13">
        <v>289.3</v>
      </c>
      <c r="L1164" s="12">
        <f t="shared" si="110"/>
        <v>0.36190978397806667</v>
      </c>
      <c r="M1164">
        <f t="shared" si="111"/>
        <v>446</v>
      </c>
      <c r="N1164">
        <f t="shared" si="112"/>
        <v>2</v>
      </c>
      <c r="O1164">
        <f t="shared" si="113"/>
        <v>0.3</v>
      </c>
    </row>
    <row r="1165" spans="1:15">
      <c r="A1165" s="12" t="s">
        <v>41</v>
      </c>
      <c r="B1165" s="12">
        <v>2110</v>
      </c>
      <c r="C1165" s="14">
        <v>1.4516391005</v>
      </c>
      <c r="D1165" s="13">
        <v>0.40500000000000003</v>
      </c>
      <c r="E1165" s="13">
        <v>56.5</v>
      </c>
      <c r="F1165" s="13">
        <v>2.7</v>
      </c>
      <c r="G1165" s="13">
        <v>0.57599999999999996</v>
      </c>
      <c r="H1165" s="12">
        <v>1</v>
      </c>
      <c r="I1165" s="15">
        <f t="shared" si="108"/>
        <v>2.7</v>
      </c>
      <c r="J1165" s="15">
        <f t="shared" si="109"/>
        <v>0.57599999999999996</v>
      </c>
      <c r="K1165" s="13">
        <v>11379.7</v>
      </c>
      <c r="L1165" s="12">
        <f t="shared" si="110"/>
        <v>2.7680943097659374</v>
      </c>
      <c r="M1165">
        <f t="shared" si="111"/>
        <v>3414</v>
      </c>
      <c r="N1165">
        <f t="shared" si="112"/>
        <v>20</v>
      </c>
      <c r="O1165">
        <f t="shared" si="113"/>
        <v>4.3</v>
      </c>
    </row>
    <row r="1166" spans="1:15">
      <c r="A1166" s="12" t="s">
        <v>41</v>
      </c>
      <c r="B1166" s="12">
        <v>8140</v>
      </c>
      <c r="C1166" s="14">
        <v>0.10710409310000001</v>
      </c>
      <c r="D1166" s="13">
        <v>0.70299999999999996</v>
      </c>
      <c r="E1166" s="13">
        <v>56.5</v>
      </c>
      <c r="F1166" s="13">
        <v>1.2</v>
      </c>
      <c r="G1166" s="13">
        <v>0.48</v>
      </c>
      <c r="H1166" s="12">
        <v>1</v>
      </c>
      <c r="I1166" s="15">
        <f t="shared" si="108"/>
        <v>1.2</v>
      </c>
      <c r="J1166" s="15">
        <f t="shared" si="109"/>
        <v>0.48</v>
      </c>
      <c r="K1166" s="13">
        <v>331.5</v>
      </c>
      <c r="L1166" s="12">
        <f t="shared" si="110"/>
        <v>0.35451008549045415</v>
      </c>
      <c r="M1166">
        <f t="shared" si="111"/>
        <v>437</v>
      </c>
      <c r="N1166">
        <f t="shared" si="112"/>
        <v>1</v>
      </c>
      <c r="O1166">
        <f t="shared" si="113"/>
        <v>0.5</v>
      </c>
    </row>
    <row r="1167" spans="1:15">
      <c r="A1167" s="12" t="s">
        <v>41</v>
      </c>
      <c r="B1167" s="12">
        <v>2110</v>
      </c>
      <c r="C1167" s="14">
        <v>25.356798841300002</v>
      </c>
      <c r="D1167" s="13">
        <v>0.40500000000000003</v>
      </c>
      <c r="E1167" s="13">
        <v>56.5</v>
      </c>
      <c r="F1167" s="13">
        <v>2.7</v>
      </c>
      <c r="G1167" s="13">
        <v>0.57599999999999996</v>
      </c>
      <c r="H1167" s="12">
        <v>1</v>
      </c>
      <c r="I1167" s="15">
        <f t="shared" si="108"/>
        <v>2.7</v>
      </c>
      <c r="J1167" s="15">
        <f t="shared" si="109"/>
        <v>0.57599999999999996</v>
      </c>
      <c r="K1167" s="13">
        <v>38650.699999999997</v>
      </c>
      <c r="L1167" s="12">
        <f t="shared" si="110"/>
        <v>48.352245790503936</v>
      </c>
      <c r="M1167">
        <f t="shared" si="111"/>
        <v>59642</v>
      </c>
      <c r="N1167">
        <f t="shared" si="112"/>
        <v>355</v>
      </c>
      <c r="O1167">
        <f t="shared" si="113"/>
        <v>75.8</v>
      </c>
    </row>
    <row r="1168" spans="1:15">
      <c r="A1168" s="12" t="s">
        <v>41</v>
      </c>
      <c r="B1168" s="12">
        <v>2210</v>
      </c>
      <c r="C1168" s="14">
        <v>2.3208088943999998</v>
      </c>
      <c r="D1168" s="13">
        <v>0.26800000000000002</v>
      </c>
      <c r="E1168" s="13">
        <v>56.5</v>
      </c>
      <c r="F1168" s="13">
        <v>1.92</v>
      </c>
      <c r="G1168" s="13">
        <v>0.50600000000000001</v>
      </c>
      <c r="H1168" s="12">
        <v>1</v>
      </c>
      <c r="I1168" s="15">
        <f t="shared" si="108"/>
        <v>1.92</v>
      </c>
      <c r="J1168" s="15">
        <f t="shared" si="109"/>
        <v>0.50600000000000001</v>
      </c>
      <c r="K1168" s="13">
        <v>2340.9</v>
      </c>
      <c r="L1168" s="12">
        <f t="shared" si="110"/>
        <v>2.9284740232504003</v>
      </c>
      <c r="M1168">
        <f t="shared" si="111"/>
        <v>3612</v>
      </c>
      <c r="N1168">
        <f t="shared" si="112"/>
        <v>15</v>
      </c>
      <c r="O1168">
        <f t="shared" si="113"/>
        <v>4</v>
      </c>
    </row>
    <row r="1169" spans="1:15">
      <c r="A1169" s="12" t="s">
        <v>41</v>
      </c>
      <c r="B1169" s="12">
        <v>2110</v>
      </c>
      <c r="C1169" s="14">
        <v>0.48336535069999997</v>
      </c>
      <c r="D1169" s="13">
        <v>0.40500000000000003</v>
      </c>
      <c r="E1169" s="13">
        <v>56.5</v>
      </c>
      <c r="F1169" s="13">
        <v>2.7</v>
      </c>
      <c r="G1169" s="13">
        <v>0.57599999999999996</v>
      </c>
      <c r="H1169" s="12">
        <v>1</v>
      </c>
      <c r="I1169" s="15">
        <f t="shared" si="108"/>
        <v>2.7</v>
      </c>
      <c r="J1169" s="15">
        <f t="shared" si="109"/>
        <v>0.57599999999999996</v>
      </c>
      <c r="K1169" s="13">
        <v>736.8</v>
      </c>
      <c r="L1169" s="12">
        <f t="shared" si="110"/>
        <v>0.92171730311606248</v>
      </c>
      <c r="M1169">
        <f t="shared" si="111"/>
        <v>1137</v>
      </c>
      <c r="N1169">
        <f t="shared" si="112"/>
        <v>7</v>
      </c>
      <c r="O1169">
        <f t="shared" si="113"/>
        <v>1.4</v>
      </c>
    </row>
    <row r="1170" spans="1:15">
      <c r="A1170" s="12" t="s">
        <v>41</v>
      </c>
      <c r="B1170" s="12">
        <v>2210</v>
      </c>
      <c r="C1170" s="14">
        <v>0.31029678500000002</v>
      </c>
      <c r="D1170" s="13">
        <v>0.26800000000000002</v>
      </c>
      <c r="E1170" s="13">
        <v>56.5</v>
      </c>
      <c r="F1170" s="13">
        <v>1.92</v>
      </c>
      <c r="G1170" s="13">
        <v>0.50600000000000001</v>
      </c>
      <c r="H1170" s="12">
        <v>1</v>
      </c>
      <c r="I1170" s="15">
        <f t="shared" si="108"/>
        <v>1.92</v>
      </c>
      <c r="J1170" s="15">
        <f t="shared" si="109"/>
        <v>0.50600000000000001</v>
      </c>
      <c r="K1170" s="13">
        <v>313</v>
      </c>
      <c r="L1170" s="12">
        <f t="shared" si="110"/>
        <v>0.39154282653916672</v>
      </c>
      <c r="M1170">
        <f t="shared" si="111"/>
        <v>483</v>
      </c>
      <c r="N1170">
        <f t="shared" si="112"/>
        <v>2</v>
      </c>
      <c r="O1170">
        <f t="shared" si="113"/>
        <v>0.5</v>
      </c>
    </row>
    <row r="1171" spans="1:15">
      <c r="A1171" s="12" t="s">
        <v>41</v>
      </c>
      <c r="B1171" s="12">
        <v>2130</v>
      </c>
      <c r="C1171" s="14">
        <v>6.2913468200000003E-2</v>
      </c>
      <c r="D1171" s="13">
        <v>0.41099999999999998</v>
      </c>
      <c r="E1171" s="13">
        <v>56.5</v>
      </c>
      <c r="F1171" s="13">
        <v>2.52</v>
      </c>
      <c r="G1171" s="13">
        <v>0.09</v>
      </c>
      <c r="H1171" s="12">
        <v>1</v>
      </c>
      <c r="I1171" s="15">
        <f t="shared" si="108"/>
        <v>2.52</v>
      </c>
      <c r="J1171" s="15">
        <f t="shared" si="109"/>
        <v>0.09</v>
      </c>
      <c r="K1171" s="13">
        <v>97.3</v>
      </c>
      <c r="L1171" s="12">
        <f t="shared" si="110"/>
        <v>0.121745425150525</v>
      </c>
      <c r="M1171">
        <f t="shared" si="111"/>
        <v>150</v>
      </c>
      <c r="N1171">
        <f t="shared" si="112"/>
        <v>1</v>
      </c>
      <c r="O1171">
        <f t="shared" si="113"/>
        <v>0</v>
      </c>
    </row>
    <row r="1172" spans="1:15">
      <c r="A1172" s="12" t="s">
        <v>41</v>
      </c>
      <c r="B1172" s="12">
        <v>2130</v>
      </c>
      <c r="C1172" s="14">
        <v>2.7997086381999998</v>
      </c>
      <c r="D1172" s="13">
        <v>0.41099999999999998</v>
      </c>
      <c r="E1172" s="13">
        <v>56.5</v>
      </c>
      <c r="F1172" s="13">
        <v>2.52</v>
      </c>
      <c r="G1172" s="13">
        <v>0.09</v>
      </c>
      <c r="H1172" s="12">
        <v>1</v>
      </c>
      <c r="I1172" s="15">
        <f t="shared" si="108"/>
        <v>2.52</v>
      </c>
      <c r="J1172" s="15">
        <f t="shared" si="109"/>
        <v>0.09</v>
      </c>
      <c r="K1172" s="13">
        <v>4330.7</v>
      </c>
      <c r="L1172" s="12">
        <f t="shared" si="110"/>
        <v>5.4177861784967751</v>
      </c>
      <c r="M1172">
        <f t="shared" si="111"/>
        <v>6683</v>
      </c>
      <c r="N1172">
        <f t="shared" si="112"/>
        <v>37</v>
      </c>
      <c r="O1172">
        <f t="shared" si="113"/>
        <v>1.3</v>
      </c>
    </row>
    <row r="1173" spans="1:15">
      <c r="A1173" s="12" t="s">
        <v>41</v>
      </c>
      <c r="B1173" s="12">
        <v>2430</v>
      </c>
      <c r="C1173" s="14">
        <v>7.2201874200000002E-2</v>
      </c>
      <c r="D1173" s="13">
        <v>0.26800000000000002</v>
      </c>
      <c r="E1173" s="13">
        <v>56.5</v>
      </c>
      <c r="F1173" s="13">
        <v>2.2999999999999998</v>
      </c>
      <c r="G1173" s="13">
        <v>0.56499999999999995</v>
      </c>
      <c r="H1173" s="12">
        <v>1</v>
      </c>
      <c r="I1173" s="15">
        <f t="shared" si="108"/>
        <v>2.2999999999999998</v>
      </c>
      <c r="J1173" s="15">
        <f t="shared" si="109"/>
        <v>0.56499999999999995</v>
      </c>
      <c r="K1173" s="13">
        <v>85.2</v>
      </c>
      <c r="L1173" s="12">
        <f t="shared" si="110"/>
        <v>9.1106731594700008E-2</v>
      </c>
      <c r="M1173">
        <f t="shared" si="111"/>
        <v>112</v>
      </c>
      <c r="N1173">
        <f t="shared" si="112"/>
        <v>1</v>
      </c>
      <c r="O1173">
        <f t="shared" si="113"/>
        <v>0.1</v>
      </c>
    </row>
    <row r="1174" spans="1:15">
      <c r="A1174" s="12" t="s">
        <v>41</v>
      </c>
      <c r="B1174" s="12">
        <v>2110</v>
      </c>
      <c r="C1174" s="14">
        <v>2.0436857499999999E-2</v>
      </c>
      <c r="D1174" s="13">
        <v>0.40500000000000003</v>
      </c>
      <c r="E1174" s="13">
        <v>56.5</v>
      </c>
      <c r="F1174" s="13">
        <v>2.7</v>
      </c>
      <c r="G1174" s="13">
        <v>0.57599999999999996</v>
      </c>
      <c r="H1174" s="12">
        <v>1</v>
      </c>
      <c r="I1174" s="15">
        <f t="shared" si="108"/>
        <v>2.7</v>
      </c>
      <c r="J1174" s="15">
        <f t="shared" si="109"/>
        <v>0.57599999999999996</v>
      </c>
      <c r="K1174" s="13">
        <v>31.2</v>
      </c>
      <c r="L1174" s="12">
        <f t="shared" si="110"/>
        <v>3.89705326453125E-2</v>
      </c>
      <c r="M1174">
        <f t="shared" si="111"/>
        <v>48</v>
      </c>
      <c r="N1174">
        <f t="shared" si="112"/>
        <v>0</v>
      </c>
      <c r="O1174">
        <f t="shared" si="113"/>
        <v>0.1</v>
      </c>
    </row>
    <row r="1175" spans="1:15">
      <c r="A1175" s="12" t="s">
        <v>41</v>
      </c>
      <c r="B1175" s="12">
        <v>2210</v>
      </c>
      <c r="C1175" s="14">
        <v>3.6570153399999999E-2</v>
      </c>
      <c r="D1175" s="13">
        <v>0.26800000000000002</v>
      </c>
      <c r="E1175" s="13">
        <v>56.5</v>
      </c>
      <c r="F1175" s="13">
        <v>1.92</v>
      </c>
      <c r="G1175" s="13">
        <v>0.50600000000000001</v>
      </c>
      <c r="H1175" s="12">
        <v>1</v>
      </c>
      <c r="I1175" s="15">
        <f t="shared" si="108"/>
        <v>1.92</v>
      </c>
      <c r="J1175" s="15">
        <f t="shared" si="109"/>
        <v>0.50600000000000001</v>
      </c>
      <c r="K1175" s="13">
        <v>43.1</v>
      </c>
      <c r="L1175" s="12">
        <f t="shared" si="110"/>
        <v>4.6145438565233336E-2</v>
      </c>
      <c r="M1175">
        <f t="shared" si="111"/>
        <v>57</v>
      </c>
      <c r="N1175">
        <f t="shared" si="112"/>
        <v>0</v>
      </c>
      <c r="O1175">
        <f t="shared" si="113"/>
        <v>0.1</v>
      </c>
    </row>
    <row r="1176" spans="1:15">
      <c r="A1176" s="12" t="s">
        <v>41</v>
      </c>
      <c r="B1176" s="12">
        <v>1100</v>
      </c>
      <c r="C1176" s="14">
        <v>0.22044348520000001</v>
      </c>
      <c r="D1176" s="13">
        <v>0.34200000000000003</v>
      </c>
      <c r="E1176" s="13">
        <v>56.5</v>
      </c>
      <c r="F1176" s="13">
        <v>1.85</v>
      </c>
      <c r="G1176" s="13">
        <v>0.22</v>
      </c>
      <c r="H1176" s="12">
        <v>1</v>
      </c>
      <c r="I1176" s="15">
        <f t="shared" si="108"/>
        <v>1.85</v>
      </c>
      <c r="J1176" s="15">
        <f t="shared" si="109"/>
        <v>0.22</v>
      </c>
      <c r="K1176" s="13">
        <v>283.7</v>
      </c>
      <c r="L1176" s="12">
        <f t="shared" si="110"/>
        <v>0.3549691220433</v>
      </c>
      <c r="M1176">
        <f t="shared" si="111"/>
        <v>438</v>
      </c>
      <c r="N1176">
        <f t="shared" si="112"/>
        <v>2</v>
      </c>
      <c r="O1176">
        <f t="shared" si="113"/>
        <v>0.2</v>
      </c>
    </row>
    <row r="1177" spans="1:15">
      <c r="A1177" s="12" t="s">
        <v>41</v>
      </c>
      <c r="B1177" s="12">
        <v>2110</v>
      </c>
      <c r="C1177" s="14">
        <v>8.6643588301999994</v>
      </c>
      <c r="D1177" s="13">
        <v>0.40500000000000003</v>
      </c>
      <c r="E1177" s="13">
        <v>56.5</v>
      </c>
      <c r="F1177" s="13">
        <v>2.7</v>
      </c>
      <c r="G1177" s="13">
        <v>0.57599999999999996</v>
      </c>
      <c r="H1177" s="12">
        <v>1</v>
      </c>
      <c r="I1177" s="15">
        <f t="shared" si="108"/>
        <v>2.7</v>
      </c>
      <c r="J1177" s="15">
        <f t="shared" si="109"/>
        <v>0.57599999999999996</v>
      </c>
      <c r="K1177" s="13">
        <v>13206.8</v>
      </c>
      <c r="L1177" s="12">
        <f t="shared" si="110"/>
        <v>16.521849244337623</v>
      </c>
      <c r="M1177">
        <f t="shared" si="111"/>
        <v>20379</v>
      </c>
      <c r="N1177">
        <f t="shared" si="112"/>
        <v>121</v>
      </c>
      <c r="O1177">
        <f t="shared" si="113"/>
        <v>25.9</v>
      </c>
    </row>
    <row r="1178" spans="1:15">
      <c r="A1178" s="12" t="s">
        <v>41</v>
      </c>
      <c r="B1178" s="12">
        <v>2110</v>
      </c>
      <c r="C1178" s="14">
        <v>0.21367017799999999</v>
      </c>
      <c r="D1178" s="13">
        <v>0.40500000000000003</v>
      </c>
      <c r="E1178" s="13">
        <v>56.5</v>
      </c>
      <c r="F1178" s="13">
        <v>2.7</v>
      </c>
      <c r="G1178" s="13">
        <v>0.57599999999999996</v>
      </c>
      <c r="H1178" s="12">
        <v>1</v>
      </c>
      <c r="I1178" s="15">
        <f t="shared" si="108"/>
        <v>2.7</v>
      </c>
      <c r="J1178" s="15">
        <f t="shared" si="109"/>
        <v>0.57599999999999996</v>
      </c>
      <c r="K1178" s="13">
        <v>325.7</v>
      </c>
      <c r="L1178" s="12">
        <f t="shared" si="110"/>
        <v>0.40744232067375002</v>
      </c>
      <c r="M1178">
        <f t="shared" si="111"/>
        <v>503</v>
      </c>
      <c r="N1178">
        <f t="shared" si="112"/>
        <v>3</v>
      </c>
      <c r="O1178">
        <f t="shared" si="113"/>
        <v>0.6</v>
      </c>
    </row>
    <row r="1179" spans="1:15">
      <c r="A1179" s="12" t="s">
        <v>41</v>
      </c>
      <c r="B1179" s="12">
        <v>2110</v>
      </c>
      <c r="C1179" s="14">
        <v>20.3633587066</v>
      </c>
      <c r="D1179" s="13">
        <v>0.40500000000000003</v>
      </c>
      <c r="E1179" s="13">
        <v>56.5</v>
      </c>
      <c r="F1179" s="13">
        <v>2.7</v>
      </c>
      <c r="G1179" s="13">
        <v>0.57599999999999996</v>
      </c>
      <c r="H1179" s="12">
        <v>1</v>
      </c>
      <c r="I1179" s="15">
        <f t="shared" si="108"/>
        <v>2.7</v>
      </c>
      <c r="J1179" s="15">
        <f t="shared" si="109"/>
        <v>0.57599999999999996</v>
      </c>
      <c r="K1179" s="13">
        <v>31039.4</v>
      </c>
      <c r="L1179" s="12">
        <f t="shared" si="110"/>
        <v>38.830379633647873</v>
      </c>
      <c r="M1179">
        <f t="shared" si="111"/>
        <v>47896</v>
      </c>
      <c r="N1179">
        <f t="shared" si="112"/>
        <v>285</v>
      </c>
      <c r="O1179">
        <f t="shared" si="113"/>
        <v>60.8</v>
      </c>
    </row>
    <row r="1180" spans="1:15">
      <c r="A1180" s="12" t="s">
        <v>41</v>
      </c>
      <c r="B1180" s="12">
        <v>8140</v>
      </c>
      <c r="C1180" s="14">
        <v>8.4816774799999994E-2</v>
      </c>
      <c r="D1180" s="13">
        <v>0.70299999999999996</v>
      </c>
      <c r="E1180" s="13">
        <v>56.5</v>
      </c>
      <c r="F1180" s="13">
        <v>1.2</v>
      </c>
      <c r="G1180" s="13">
        <v>0.48</v>
      </c>
      <c r="H1180" s="12">
        <v>1</v>
      </c>
      <c r="I1180" s="15">
        <f t="shared" si="108"/>
        <v>1.2</v>
      </c>
      <c r="J1180" s="15">
        <f t="shared" si="109"/>
        <v>0.48</v>
      </c>
      <c r="K1180" s="13">
        <v>262.5</v>
      </c>
      <c r="L1180" s="12">
        <f t="shared" si="110"/>
        <v>0.28073999055571663</v>
      </c>
      <c r="M1180">
        <f t="shared" si="111"/>
        <v>346</v>
      </c>
      <c r="N1180">
        <f t="shared" si="112"/>
        <v>1</v>
      </c>
      <c r="O1180">
        <f t="shared" si="113"/>
        <v>0.4</v>
      </c>
    </row>
    <row r="1181" spans="1:15">
      <c r="A1181" s="12" t="s">
        <v>41</v>
      </c>
      <c r="B1181" s="12">
        <v>2430</v>
      </c>
      <c r="C1181" s="14">
        <v>0.1006072816</v>
      </c>
      <c r="D1181" s="13">
        <v>0.26800000000000002</v>
      </c>
      <c r="E1181" s="13">
        <v>56.5</v>
      </c>
      <c r="F1181" s="13">
        <v>2.2999999999999998</v>
      </c>
      <c r="G1181" s="13">
        <v>0.56499999999999995</v>
      </c>
      <c r="H1181" s="12">
        <v>1</v>
      </c>
      <c r="I1181" s="15">
        <f t="shared" si="108"/>
        <v>2.2999999999999998</v>
      </c>
      <c r="J1181" s="15">
        <f t="shared" si="109"/>
        <v>0.56499999999999995</v>
      </c>
      <c r="K1181" s="13">
        <v>118.7</v>
      </c>
      <c r="L1181" s="12">
        <f t="shared" si="110"/>
        <v>0.12694962149893335</v>
      </c>
      <c r="M1181">
        <f t="shared" si="111"/>
        <v>157</v>
      </c>
      <c r="N1181">
        <f t="shared" si="112"/>
        <v>1</v>
      </c>
      <c r="O1181">
        <f t="shared" si="113"/>
        <v>0.2</v>
      </c>
    </row>
    <row r="1182" spans="1:15">
      <c r="A1182" s="12" t="s">
        <v>41</v>
      </c>
      <c r="B1182" s="12">
        <v>2430</v>
      </c>
      <c r="C1182" s="14">
        <v>9.7852112199999994E-2</v>
      </c>
      <c r="D1182" s="13">
        <v>0.26800000000000002</v>
      </c>
      <c r="E1182" s="13">
        <v>56.5</v>
      </c>
      <c r="F1182" s="13">
        <v>2.2999999999999998</v>
      </c>
      <c r="G1182" s="13">
        <v>0.56499999999999995</v>
      </c>
      <c r="H1182" s="12">
        <v>1</v>
      </c>
      <c r="I1182" s="15">
        <f t="shared" si="108"/>
        <v>2.2999999999999998</v>
      </c>
      <c r="J1182" s="15">
        <f t="shared" si="109"/>
        <v>0.56499999999999995</v>
      </c>
      <c r="K1182" s="13">
        <v>115.5</v>
      </c>
      <c r="L1182" s="12">
        <f t="shared" si="110"/>
        <v>0.12347305691103333</v>
      </c>
      <c r="M1182">
        <f t="shared" si="111"/>
        <v>152</v>
      </c>
      <c r="N1182">
        <f t="shared" si="112"/>
        <v>1</v>
      </c>
      <c r="O1182">
        <f t="shared" si="113"/>
        <v>0.2</v>
      </c>
    </row>
    <row r="1183" spans="1:15">
      <c r="A1183" s="12" t="s">
        <v>41</v>
      </c>
      <c r="B1183" s="12">
        <v>1200</v>
      </c>
      <c r="C1183" s="14">
        <v>0.74014882900000001</v>
      </c>
      <c r="D1183" s="13">
        <v>0.30399999999999999</v>
      </c>
      <c r="E1183" s="13">
        <v>56.5</v>
      </c>
      <c r="F1183" s="13">
        <v>2.23</v>
      </c>
      <c r="G1183" s="13">
        <v>0.316</v>
      </c>
      <c r="H1183" s="12">
        <v>1</v>
      </c>
      <c r="I1183" s="15">
        <f t="shared" si="108"/>
        <v>2.23</v>
      </c>
      <c r="J1183" s="15">
        <f t="shared" si="109"/>
        <v>0.316</v>
      </c>
      <c r="K1183" s="13">
        <v>846.8</v>
      </c>
      <c r="L1183" s="12">
        <f t="shared" si="110"/>
        <v>1.0593996905753331</v>
      </c>
      <c r="M1183">
        <f t="shared" si="111"/>
        <v>1307</v>
      </c>
      <c r="N1183">
        <f t="shared" si="112"/>
        <v>6</v>
      </c>
      <c r="O1183">
        <f t="shared" si="113"/>
        <v>0.9</v>
      </c>
    </row>
    <row r="1184" spans="1:15">
      <c r="A1184" s="12" t="s">
        <v>41</v>
      </c>
      <c r="B1184" s="12">
        <v>2210</v>
      </c>
      <c r="C1184" s="14">
        <v>5.16475484E-2</v>
      </c>
      <c r="D1184" s="13">
        <v>0.26800000000000002</v>
      </c>
      <c r="E1184" s="13">
        <v>56.5</v>
      </c>
      <c r="F1184" s="13">
        <v>1.92</v>
      </c>
      <c r="G1184" s="13">
        <v>0.50600000000000001</v>
      </c>
      <c r="H1184" s="12">
        <v>1</v>
      </c>
      <c r="I1184" s="15">
        <f t="shared" si="108"/>
        <v>1.92</v>
      </c>
      <c r="J1184" s="15">
        <f t="shared" si="109"/>
        <v>0.50600000000000001</v>
      </c>
      <c r="K1184" s="13">
        <v>60.9</v>
      </c>
      <c r="L1184" s="12">
        <f t="shared" si="110"/>
        <v>6.517059815606667E-2</v>
      </c>
      <c r="M1184">
        <f t="shared" si="111"/>
        <v>80</v>
      </c>
      <c r="N1184">
        <f t="shared" si="112"/>
        <v>0</v>
      </c>
      <c r="O1184">
        <f t="shared" si="113"/>
        <v>0.1</v>
      </c>
    </row>
    <row r="1185" spans="1:15">
      <c r="A1185" s="12" t="s">
        <v>41</v>
      </c>
      <c r="B1185" s="12">
        <v>2210</v>
      </c>
      <c r="C1185" s="14">
        <v>2.0336695745000002</v>
      </c>
      <c r="D1185" s="13">
        <v>0.30199999999999999</v>
      </c>
      <c r="E1185" s="13">
        <v>56.5</v>
      </c>
      <c r="F1185" s="13">
        <v>1.92</v>
      </c>
      <c r="G1185" s="13">
        <v>0.50600000000000001</v>
      </c>
      <c r="H1185" s="12">
        <v>1</v>
      </c>
      <c r="I1185" s="15">
        <f t="shared" si="108"/>
        <v>1.92</v>
      </c>
      <c r="J1185" s="15">
        <f t="shared" si="109"/>
        <v>0.50600000000000001</v>
      </c>
      <c r="K1185" s="13">
        <v>2311.5</v>
      </c>
      <c r="L1185" s="12">
        <f t="shared" si="110"/>
        <v>2.8917086624744583</v>
      </c>
      <c r="M1185">
        <f t="shared" si="111"/>
        <v>3567</v>
      </c>
      <c r="N1185">
        <f t="shared" si="112"/>
        <v>15</v>
      </c>
      <c r="O1185">
        <f t="shared" si="113"/>
        <v>4</v>
      </c>
    </row>
    <row r="1186" spans="1:15">
      <c r="A1186" s="12" t="s">
        <v>41</v>
      </c>
      <c r="B1186" s="12">
        <v>1200</v>
      </c>
      <c r="C1186" s="14">
        <v>3.0836210273</v>
      </c>
      <c r="D1186" s="13">
        <v>0.38900000000000001</v>
      </c>
      <c r="E1186" s="13">
        <v>56.5</v>
      </c>
      <c r="F1186" s="13">
        <v>2.23</v>
      </c>
      <c r="G1186" s="13">
        <v>0.316</v>
      </c>
      <c r="H1186" s="12">
        <v>1</v>
      </c>
      <c r="I1186" s="15">
        <f t="shared" si="108"/>
        <v>2.23</v>
      </c>
      <c r="J1186" s="15">
        <f t="shared" si="109"/>
        <v>0.316</v>
      </c>
      <c r="K1186" s="13">
        <v>4514.5</v>
      </c>
      <c r="L1186" s="12">
        <f t="shared" si="110"/>
        <v>5.6477803957094208</v>
      </c>
      <c r="M1186">
        <f t="shared" si="111"/>
        <v>6966</v>
      </c>
      <c r="N1186">
        <f t="shared" si="112"/>
        <v>34</v>
      </c>
      <c r="O1186">
        <f t="shared" si="113"/>
        <v>4.9000000000000004</v>
      </c>
    </row>
    <row r="1187" spans="1:15">
      <c r="A1187" s="12" t="s">
        <v>41</v>
      </c>
      <c r="B1187" s="12">
        <v>8140</v>
      </c>
      <c r="C1187" s="14">
        <v>6.6006596700000003E-2</v>
      </c>
      <c r="D1187" s="13">
        <v>0.70299999999999996</v>
      </c>
      <c r="E1187" s="13">
        <v>56.5</v>
      </c>
      <c r="F1187" s="13">
        <v>1.2</v>
      </c>
      <c r="G1187" s="13">
        <v>0.48</v>
      </c>
      <c r="H1187" s="12">
        <v>1</v>
      </c>
      <c r="I1187" s="15">
        <f t="shared" si="108"/>
        <v>1.2</v>
      </c>
      <c r="J1187" s="15">
        <f t="shared" si="109"/>
        <v>0.48</v>
      </c>
      <c r="K1187" s="13">
        <v>204.3</v>
      </c>
      <c r="L1187" s="12">
        <f t="shared" si="110"/>
        <v>0.21847908480213749</v>
      </c>
      <c r="M1187">
        <f t="shared" si="111"/>
        <v>269</v>
      </c>
      <c r="N1187">
        <f t="shared" si="112"/>
        <v>1</v>
      </c>
      <c r="O1187">
        <f t="shared" si="113"/>
        <v>0.3</v>
      </c>
    </row>
    <row r="1188" spans="1:15">
      <c r="A1188" s="12" t="s">
        <v>41</v>
      </c>
      <c r="B1188" s="12">
        <v>2430</v>
      </c>
      <c r="C1188" s="14">
        <v>0.15690194099999999</v>
      </c>
      <c r="D1188" s="13">
        <v>0.26800000000000002</v>
      </c>
      <c r="E1188" s="13">
        <v>56.5</v>
      </c>
      <c r="F1188" s="13">
        <v>2.2999999999999998</v>
      </c>
      <c r="G1188" s="13">
        <v>0.56499999999999995</v>
      </c>
      <c r="H1188" s="12">
        <v>1</v>
      </c>
      <c r="I1188" s="15">
        <f t="shared" si="108"/>
        <v>2.2999999999999998</v>
      </c>
      <c r="J1188" s="15">
        <f t="shared" si="109"/>
        <v>0.56499999999999995</v>
      </c>
      <c r="K1188" s="13">
        <v>185.1</v>
      </c>
      <c r="L1188" s="12">
        <f t="shared" si="110"/>
        <v>0.19798409921850002</v>
      </c>
      <c r="M1188">
        <f t="shared" si="111"/>
        <v>244</v>
      </c>
      <c r="N1188">
        <f t="shared" si="112"/>
        <v>1</v>
      </c>
      <c r="O1188">
        <f t="shared" si="113"/>
        <v>0.3</v>
      </c>
    </row>
    <row r="1189" spans="1:15">
      <c r="A1189" s="12" t="s">
        <v>41</v>
      </c>
      <c r="B1189" s="12">
        <v>2430</v>
      </c>
      <c r="C1189" s="14">
        <v>2.8617371799999999E-2</v>
      </c>
      <c r="D1189" s="13">
        <v>0.26800000000000002</v>
      </c>
      <c r="E1189" s="13">
        <v>56.5</v>
      </c>
      <c r="F1189" s="13">
        <v>2.2999999999999998</v>
      </c>
      <c r="G1189" s="13">
        <v>0.56499999999999995</v>
      </c>
      <c r="H1189" s="12">
        <v>1</v>
      </c>
      <c r="I1189" s="15">
        <f t="shared" si="108"/>
        <v>2.2999999999999998</v>
      </c>
      <c r="J1189" s="15">
        <f t="shared" si="109"/>
        <v>0.56499999999999995</v>
      </c>
      <c r="K1189" s="13">
        <v>33.799999999999997</v>
      </c>
      <c r="L1189" s="12">
        <f t="shared" si="110"/>
        <v>3.6110353649633338E-2</v>
      </c>
      <c r="M1189">
        <f t="shared" si="111"/>
        <v>45</v>
      </c>
      <c r="N1189">
        <f t="shared" si="112"/>
        <v>0</v>
      </c>
      <c r="O1189">
        <f t="shared" si="113"/>
        <v>0.1</v>
      </c>
    </row>
    <row r="1190" spans="1:15">
      <c r="A1190" s="12" t="s">
        <v>41</v>
      </c>
      <c r="B1190" s="12">
        <v>2210</v>
      </c>
      <c r="C1190" s="14">
        <v>0.33715744489999999</v>
      </c>
      <c r="D1190" s="13">
        <v>0.30199999999999999</v>
      </c>
      <c r="E1190" s="13">
        <v>56.5</v>
      </c>
      <c r="F1190" s="13">
        <v>1.92</v>
      </c>
      <c r="G1190" s="13">
        <v>0.50600000000000001</v>
      </c>
      <c r="H1190" s="12">
        <v>1</v>
      </c>
      <c r="I1190" s="15">
        <f t="shared" si="108"/>
        <v>1.92</v>
      </c>
      <c r="J1190" s="15">
        <f t="shared" si="109"/>
        <v>0.50600000000000001</v>
      </c>
      <c r="K1190" s="13">
        <v>383.2</v>
      </c>
      <c r="L1190" s="12">
        <f t="shared" si="110"/>
        <v>0.47940979019405833</v>
      </c>
      <c r="M1190">
        <f t="shared" si="111"/>
        <v>591</v>
      </c>
      <c r="N1190">
        <f t="shared" si="112"/>
        <v>3</v>
      </c>
      <c r="O1190">
        <f t="shared" si="113"/>
        <v>0.7</v>
      </c>
    </row>
    <row r="1191" spans="1:15">
      <c r="A1191" s="12" t="s">
        <v>41</v>
      </c>
      <c r="B1191" s="12">
        <v>2110</v>
      </c>
      <c r="C1191" s="14">
        <v>8.1295336521999992</v>
      </c>
      <c r="D1191" s="13">
        <v>0.40500000000000003</v>
      </c>
      <c r="E1191" s="13">
        <v>56.5</v>
      </c>
      <c r="F1191" s="13">
        <v>2.7</v>
      </c>
      <c r="G1191" s="13">
        <v>0.57599999999999996</v>
      </c>
      <c r="H1191" s="12">
        <v>1</v>
      </c>
      <c r="I1191" s="15">
        <f t="shared" si="108"/>
        <v>2.7</v>
      </c>
      <c r="J1191" s="15">
        <f t="shared" si="109"/>
        <v>0.57599999999999996</v>
      </c>
      <c r="K1191" s="13">
        <v>12391.6</v>
      </c>
      <c r="L1191" s="12">
        <f t="shared" si="110"/>
        <v>15.502004483038874</v>
      </c>
      <c r="M1191">
        <f t="shared" si="111"/>
        <v>19121</v>
      </c>
      <c r="N1191">
        <f t="shared" si="112"/>
        <v>114</v>
      </c>
      <c r="O1191">
        <f t="shared" si="113"/>
        <v>24.3</v>
      </c>
    </row>
    <row r="1192" spans="1:15">
      <c r="A1192" s="12" t="s">
        <v>41</v>
      </c>
      <c r="B1192" s="12">
        <v>2210</v>
      </c>
      <c r="C1192" s="14">
        <v>20.466567685000001</v>
      </c>
      <c r="D1192" s="13">
        <v>0.26800000000000002</v>
      </c>
      <c r="E1192" s="13">
        <v>56.5</v>
      </c>
      <c r="F1192" s="13">
        <v>1.92</v>
      </c>
      <c r="G1192" s="13">
        <v>0.50600000000000001</v>
      </c>
      <c r="H1192" s="12">
        <v>1</v>
      </c>
      <c r="I1192" s="15">
        <f t="shared" si="108"/>
        <v>1.92</v>
      </c>
      <c r="J1192" s="15">
        <f t="shared" si="109"/>
        <v>0.50600000000000001</v>
      </c>
      <c r="K1192" s="13">
        <v>24147.4</v>
      </c>
      <c r="L1192" s="12">
        <f t="shared" si="110"/>
        <v>25.825397323855839</v>
      </c>
      <c r="M1192">
        <f t="shared" si="111"/>
        <v>31855</v>
      </c>
      <c r="N1192">
        <f t="shared" si="112"/>
        <v>135</v>
      </c>
      <c r="O1192">
        <f t="shared" si="113"/>
        <v>35.5</v>
      </c>
    </row>
    <row r="1193" spans="1:15">
      <c r="A1193" s="12" t="s">
        <v>41</v>
      </c>
      <c r="B1193" s="12">
        <v>8110</v>
      </c>
      <c r="C1193" s="14">
        <v>4.7314862332000001</v>
      </c>
      <c r="D1193" s="13">
        <v>0.54600000000000004</v>
      </c>
      <c r="E1193" s="13">
        <v>56.5</v>
      </c>
      <c r="F1193" s="13">
        <v>1.1499999999999999</v>
      </c>
      <c r="G1193" s="13">
        <v>0.15</v>
      </c>
      <c r="H1193" s="12">
        <v>1</v>
      </c>
      <c r="I1193" s="15">
        <f t="shared" si="108"/>
        <v>1.1499999999999999</v>
      </c>
      <c r="J1193" s="15">
        <f t="shared" si="109"/>
        <v>0.15</v>
      </c>
      <c r="K1193" s="13">
        <v>9722.9</v>
      </c>
      <c r="L1193" s="12">
        <f t="shared" si="110"/>
        <v>12.1634682339989</v>
      </c>
      <c r="M1193">
        <f t="shared" si="111"/>
        <v>15003</v>
      </c>
      <c r="N1193">
        <f t="shared" si="112"/>
        <v>38</v>
      </c>
      <c r="O1193">
        <f t="shared" si="113"/>
        <v>5</v>
      </c>
    </row>
    <row r="1194" spans="1:15">
      <c r="A1194" s="12" t="s">
        <v>41</v>
      </c>
      <c r="B1194" s="12">
        <v>1200</v>
      </c>
      <c r="C1194" s="14">
        <v>7.7937714898000001</v>
      </c>
      <c r="D1194" s="13">
        <v>0.47299999999999998</v>
      </c>
      <c r="E1194" s="13">
        <v>56.5</v>
      </c>
      <c r="F1194" s="13">
        <v>2.23</v>
      </c>
      <c r="G1194" s="13">
        <v>0.316</v>
      </c>
      <c r="H1194" s="12">
        <v>1</v>
      </c>
      <c r="I1194" s="15">
        <f t="shared" si="108"/>
        <v>2.23</v>
      </c>
      <c r="J1194" s="15">
        <f t="shared" si="109"/>
        <v>0.316</v>
      </c>
      <c r="K1194" s="13">
        <v>13874.5</v>
      </c>
      <c r="L1194" s="12">
        <f t="shared" si="110"/>
        <v>17.357053848263341</v>
      </c>
      <c r="M1194">
        <f t="shared" si="111"/>
        <v>21410</v>
      </c>
      <c r="N1194">
        <f t="shared" si="112"/>
        <v>105</v>
      </c>
      <c r="O1194">
        <f t="shared" si="113"/>
        <v>14.9</v>
      </c>
    </row>
    <row r="1195" spans="1:15">
      <c r="A1195" s="12" t="s">
        <v>41</v>
      </c>
      <c r="B1195" s="12">
        <v>2430</v>
      </c>
      <c r="C1195" s="14">
        <v>2.150593E-4</v>
      </c>
      <c r="D1195" s="13">
        <v>0.26800000000000002</v>
      </c>
      <c r="E1195" s="13">
        <v>56.5</v>
      </c>
      <c r="F1195" s="13">
        <v>2.2999999999999998</v>
      </c>
      <c r="G1195" s="13">
        <v>0.56499999999999995</v>
      </c>
      <c r="H1195" s="12">
        <v>1</v>
      </c>
      <c r="I1195" s="15">
        <f t="shared" si="108"/>
        <v>2.2999999999999998</v>
      </c>
      <c r="J1195" s="15">
        <f t="shared" si="109"/>
        <v>0.56499999999999995</v>
      </c>
      <c r="K1195" s="13">
        <v>0.3</v>
      </c>
      <c r="L1195" s="12">
        <f t="shared" si="110"/>
        <v>2.7136899338333335E-4</v>
      </c>
      <c r="M1195">
        <f t="shared" si="111"/>
        <v>0</v>
      </c>
      <c r="N1195">
        <f t="shared" si="112"/>
        <v>0</v>
      </c>
      <c r="O1195">
        <f t="shared" si="113"/>
        <v>0</v>
      </c>
    </row>
    <row r="1196" spans="1:15">
      <c r="A1196" s="12" t="s">
        <v>41</v>
      </c>
      <c r="B1196" s="12">
        <v>2210</v>
      </c>
      <c r="C1196" s="14">
        <v>4.1205424099999999E-2</v>
      </c>
      <c r="D1196" s="13">
        <v>0.26800000000000002</v>
      </c>
      <c r="E1196" s="13">
        <v>56.5</v>
      </c>
      <c r="F1196" s="13">
        <v>1.92</v>
      </c>
      <c r="G1196" s="13">
        <v>0.50600000000000001</v>
      </c>
      <c r="H1196" s="12">
        <v>1</v>
      </c>
      <c r="I1196" s="15">
        <f t="shared" si="108"/>
        <v>1.92</v>
      </c>
      <c r="J1196" s="15">
        <f t="shared" si="109"/>
        <v>0.50600000000000001</v>
      </c>
      <c r="K1196" s="13">
        <v>48.6</v>
      </c>
      <c r="L1196" s="12">
        <f t="shared" si="110"/>
        <v>5.1994377643516665E-2</v>
      </c>
      <c r="M1196">
        <f t="shared" si="111"/>
        <v>64</v>
      </c>
      <c r="N1196">
        <f t="shared" si="112"/>
        <v>0</v>
      </c>
      <c r="O1196">
        <f t="shared" si="113"/>
        <v>0.1</v>
      </c>
    </row>
    <row r="1197" spans="1:15">
      <c r="A1197" s="12" t="s">
        <v>41</v>
      </c>
      <c r="B1197" s="12">
        <v>2210</v>
      </c>
      <c r="C1197" s="14">
        <v>2.4968400599999999E-2</v>
      </c>
      <c r="D1197" s="13">
        <v>0.26800000000000002</v>
      </c>
      <c r="E1197" s="13">
        <v>56.5</v>
      </c>
      <c r="F1197" s="13">
        <v>1.92</v>
      </c>
      <c r="G1197" s="13">
        <v>0.50600000000000001</v>
      </c>
      <c r="H1197" s="12">
        <v>1</v>
      </c>
      <c r="I1197" s="15">
        <f t="shared" si="108"/>
        <v>1.92</v>
      </c>
      <c r="J1197" s="15">
        <f t="shared" si="109"/>
        <v>0.50600000000000001</v>
      </c>
      <c r="K1197" s="13">
        <v>25.2</v>
      </c>
      <c r="L1197" s="12">
        <f t="shared" si="110"/>
        <v>3.1505960157100006E-2</v>
      </c>
      <c r="M1197">
        <f t="shared" si="111"/>
        <v>39</v>
      </c>
      <c r="N1197">
        <f t="shared" si="112"/>
        <v>0</v>
      </c>
      <c r="O1197">
        <f t="shared" si="113"/>
        <v>0</v>
      </c>
    </row>
    <row r="1198" spans="1:15">
      <c r="A1198" s="12" t="s">
        <v>41</v>
      </c>
      <c r="B1198" s="12">
        <v>6210</v>
      </c>
      <c r="C1198" s="14">
        <v>1.0443177416</v>
      </c>
      <c r="D1198" s="13">
        <v>0.30299999999999999</v>
      </c>
      <c r="E1198" s="13">
        <v>56.5</v>
      </c>
      <c r="F1198" s="13">
        <v>0</v>
      </c>
      <c r="G1198" s="13">
        <v>0</v>
      </c>
      <c r="H1198" s="12">
        <v>1</v>
      </c>
      <c r="I1198" s="15">
        <f t="shared" si="108"/>
        <v>0</v>
      </c>
      <c r="J1198" s="15">
        <f t="shared" si="109"/>
        <v>0</v>
      </c>
      <c r="K1198" s="13">
        <v>1393.1</v>
      </c>
      <c r="L1198" s="12">
        <f t="shared" si="110"/>
        <v>1.4898497981101</v>
      </c>
      <c r="M1198">
        <f t="shared" si="111"/>
        <v>1838</v>
      </c>
      <c r="N1198">
        <f t="shared" si="112"/>
        <v>0</v>
      </c>
      <c r="O1198">
        <f t="shared" si="113"/>
        <v>0</v>
      </c>
    </row>
    <row r="1199" spans="1:15">
      <c r="A1199" s="12" t="s">
        <v>41</v>
      </c>
      <c r="B1199" s="12">
        <v>8140</v>
      </c>
      <c r="C1199" s="14">
        <v>8.4678619E-3</v>
      </c>
      <c r="D1199" s="13">
        <v>0.70299999999999996</v>
      </c>
      <c r="E1199" s="13">
        <v>56.5</v>
      </c>
      <c r="F1199" s="13">
        <v>1.2</v>
      </c>
      <c r="G1199" s="13">
        <v>0.48</v>
      </c>
      <c r="H1199" s="12">
        <v>1</v>
      </c>
      <c r="I1199" s="15">
        <f t="shared" si="108"/>
        <v>1.2</v>
      </c>
      <c r="J1199" s="15">
        <f t="shared" si="109"/>
        <v>0.48</v>
      </c>
      <c r="K1199" s="13">
        <v>26.2</v>
      </c>
      <c r="L1199" s="12">
        <f t="shared" si="110"/>
        <v>2.8028270061420831E-2</v>
      </c>
      <c r="M1199">
        <f t="shared" si="111"/>
        <v>35</v>
      </c>
      <c r="N1199">
        <f t="shared" si="112"/>
        <v>0</v>
      </c>
      <c r="O1199">
        <f t="shared" si="113"/>
        <v>0</v>
      </c>
    </row>
    <row r="1200" spans="1:15">
      <c r="A1200" s="12" t="s">
        <v>41</v>
      </c>
      <c r="B1200" s="12">
        <v>1200</v>
      </c>
      <c r="C1200" s="14">
        <v>10.202808848</v>
      </c>
      <c r="D1200" s="13">
        <v>0.47299999999999998</v>
      </c>
      <c r="E1200" s="13">
        <v>56.5</v>
      </c>
      <c r="F1200" s="13">
        <v>2.23</v>
      </c>
      <c r="G1200" s="13">
        <v>0.316</v>
      </c>
      <c r="H1200" s="12">
        <v>1</v>
      </c>
      <c r="I1200" s="15">
        <f t="shared" si="108"/>
        <v>2.23</v>
      </c>
      <c r="J1200" s="15">
        <f t="shared" si="109"/>
        <v>0.316</v>
      </c>
      <c r="K1200" s="13">
        <v>18162.900000000001</v>
      </c>
      <c r="L1200" s="12">
        <f t="shared" si="110"/>
        <v>22.722080421531331</v>
      </c>
      <c r="M1200">
        <f t="shared" si="111"/>
        <v>28027</v>
      </c>
      <c r="N1200">
        <f t="shared" si="112"/>
        <v>138</v>
      </c>
      <c r="O1200">
        <f t="shared" si="113"/>
        <v>19.5</v>
      </c>
    </row>
    <row r="1201" spans="1:15">
      <c r="A1201" s="12" t="s">
        <v>41</v>
      </c>
      <c r="B1201" s="12">
        <v>2110</v>
      </c>
      <c r="C1201" s="14">
        <v>2.0719192264999999</v>
      </c>
      <c r="D1201" s="13">
        <v>0.40500000000000003</v>
      </c>
      <c r="E1201" s="13">
        <v>56.5</v>
      </c>
      <c r="F1201" s="13">
        <v>2.7</v>
      </c>
      <c r="G1201" s="13">
        <v>0.57599999999999996</v>
      </c>
      <c r="H1201" s="12">
        <v>1</v>
      </c>
      <c r="I1201" s="15">
        <f t="shared" si="108"/>
        <v>2.7</v>
      </c>
      <c r="J1201" s="15">
        <f t="shared" si="109"/>
        <v>0.57599999999999996</v>
      </c>
      <c r="K1201" s="13">
        <v>3158.1</v>
      </c>
      <c r="L1201" s="12">
        <f t="shared" si="110"/>
        <v>3.9508909750321877</v>
      </c>
      <c r="M1201">
        <f t="shared" si="111"/>
        <v>4873</v>
      </c>
      <c r="N1201">
        <f t="shared" si="112"/>
        <v>29</v>
      </c>
      <c r="O1201">
        <f t="shared" si="113"/>
        <v>6.2</v>
      </c>
    </row>
    <row r="1202" spans="1:15">
      <c r="A1202" s="12" t="s">
        <v>41</v>
      </c>
      <c r="B1202" s="12">
        <v>2210</v>
      </c>
      <c r="C1202" s="14">
        <v>1.4143745026000001</v>
      </c>
      <c r="D1202" s="13">
        <v>0.26800000000000002</v>
      </c>
      <c r="E1202" s="13">
        <v>56.5</v>
      </c>
      <c r="F1202" s="13">
        <v>1.92</v>
      </c>
      <c r="G1202" s="13">
        <v>0.50600000000000001</v>
      </c>
      <c r="H1202" s="12">
        <v>1</v>
      </c>
      <c r="I1202" s="15">
        <f t="shared" si="108"/>
        <v>1.92</v>
      </c>
      <c r="J1202" s="15">
        <f t="shared" si="109"/>
        <v>0.50600000000000001</v>
      </c>
      <c r="K1202" s="13">
        <v>1426.6</v>
      </c>
      <c r="L1202" s="12">
        <f t="shared" si="110"/>
        <v>1.7847048931974336</v>
      </c>
      <c r="M1202">
        <f t="shared" si="111"/>
        <v>2201</v>
      </c>
      <c r="N1202">
        <f t="shared" si="112"/>
        <v>9</v>
      </c>
      <c r="O1202">
        <f t="shared" si="113"/>
        <v>2.5</v>
      </c>
    </row>
    <row r="1203" spans="1:15">
      <c r="A1203" s="12" t="s">
        <v>41</v>
      </c>
      <c r="B1203" s="12">
        <v>2110</v>
      </c>
      <c r="C1203" s="14">
        <v>7.5528077099999993E-2</v>
      </c>
      <c r="D1203" s="13">
        <v>0.40500000000000003</v>
      </c>
      <c r="E1203" s="13">
        <v>56.5</v>
      </c>
      <c r="F1203" s="13">
        <v>2.7</v>
      </c>
      <c r="G1203" s="13">
        <v>0.57599999999999996</v>
      </c>
      <c r="H1203" s="12">
        <v>1</v>
      </c>
      <c r="I1203" s="15">
        <f t="shared" si="108"/>
        <v>2.7</v>
      </c>
      <c r="J1203" s="15">
        <f t="shared" si="109"/>
        <v>0.57599999999999996</v>
      </c>
      <c r="K1203" s="13">
        <v>115.1</v>
      </c>
      <c r="L1203" s="12">
        <f t="shared" si="110"/>
        <v>0.14402260202006248</v>
      </c>
      <c r="M1203">
        <f t="shared" si="111"/>
        <v>178</v>
      </c>
      <c r="N1203">
        <f t="shared" si="112"/>
        <v>1</v>
      </c>
      <c r="O1203">
        <f t="shared" si="113"/>
        <v>0.2</v>
      </c>
    </row>
    <row r="1204" spans="1:15">
      <c r="A1204" s="12" t="s">
        <v>41</v>
      </c>
      <c r="B1204" s="12">
        <v>2110</v>
      </c>
      <c r="C1204" s="14">
        <v>2.3687517879</v>
      </c>
      <c r="D1204" s="13">
        <v>0.40500000000000003</v>
      </c>
      <c r="E1204" s="13">
        <v>56.5</v>
      </c>
      <c r="F1204" s="13">
        <v>2.7</v>
      </c>
      <c r="G1204" s="13">
        <v>0.57599999999999996</v>
      </c>
      <c r="H1204" s="12">
        <v>1</v>
      </c>
      <c r="I1204" s="15">
        <f t="shared" si="108"/>
        <v>2.7</v>
      </c>
      <c r="J1204" s="15">
        <f t="shared" si="109"/>
        <v>0.57599999999999996</v>
      </c>
      <c r="K1204" s="13">
        <v>3610.6</v>
      </c>
      <c r="L1204" s="12">
        <f t="shared" si="110"/>
        <v>4.5169135655518122</v>
      </c>
      <c r="M1204">
        <f t="shared" si="111"/>
        <v>5572</v>
      </c>
      <c r="N1204">
        <f t="shared" si="112"/>
        <v>33</v>
      </c>
      <c r="O1204">
        <f t="shared" si="113"/>
        <v>7.1</v>
      </c>
    </row>
    <row r="1205" spans="1:15">
      <c r="A1205" s="12" t="s">
        <v>41</v>
      </c>
      <c r="B1205" s="12">
        <v>6410</v>
      </c>
      <c r="C1205" s="14">
        <v>1.5270346000000001E-2</v>
      </c>
      <c r="D1205" s="13">
        <v>0.30299999999999999</v>
      </c>
      <c r="E1205" s="13">
        <v>56.5</v>
      </c>
      <c r="F1205" s="13">
        <v>0</v>
      </c>
      <c r="G1205" s="13">
        <v>0</v>
      </c>
      <c r="H1205" s="12">
        <v>1</v>
      </c>
      <c r="I1205" s="15">
        <f t="shared" si="108"/>
        <v>0</v>
      </c>
      <c r="J1205" s="15">
        <f t="shared" si="109"/>
        <v>0</v>
      </c>
      <c r="K1205" s="13">
        <v>17.399999999999999</v>
      </c>
      <c r="L1205" s="12">
        <f t="shared" si="110"/>
        <v>2.1785057362250001E-2</v>
      </c>
      <c r="M1205">
        <f t="shared" si="111"/>
        <v>27</v>
      </c>
      <c r="N1205">
        <f t="shared" si="112"/>
        <v>0</v>
      </c>
      <c r="O1205">
        <f t="shared" si="113"/>
        <v>0</v>
      </c>
    </row>
    <row r="1206" spans="1:15">
      <c r="A1206" s="12" t="s">
        <v>41</v>
      </c>
      <c r="B1206" s="12">
        <v>6410</v>
      </c>
      <c r="C1206" s="14">
        <v>0.55914877110000005</v>
      </c>
      <c r="D1206" s="13">
        <v>0.30299999999999999</v>
      </c>
      <c r="E1206" s="13">
        <v>56.5</v>
      </c>
      <c r="F1206" s="13">
        <v>0</v>
      </c>
      <c r="G1206" s="13">
        <v>0</v>
      </c>
      <c r="H1206" s="12">
        <v>1</v>
      </c>
      <c r="I1206" s="15">
        <f t="shared" si="108"/>
        <v>0</v>
      </c>
      <c r="J1206" s="15">
        <f t="shared" si="109"/>
        <v>0</v>
      </c>
      <c r="K1206" s="13">
        <v>637.6</v>
      </c>
      <c r="L1206" s="12">
        <f t="shared" si="110"/>
        <v>0.79769561557053759</v>
      </c>
      <c r="M1206">
        <f t="shared" si="111"/>
        <v>984</v>
      </c>
      <c r="N1206">
        <f t="shared" si="112"/>
        <v>0</v>
      </c>
      <c r="O1206">
        <f t="shared" si="113"/>
        <v>0</v>
      </c>
    </row>
    <row r="1207" spans="1:15">
      <c r="A1207" s="12" t="s">
        <v>41</v>
      </c>
      <c r="B1207" s="12">
        <v>6210</v>
      </c>
      <c r="C1207" s="14">
        <v>3.4953529000000001E-3</v>
      </c>
      <c r="D1207" s="13">
        <v>0.30299999999999999</v>
      </c>
      <c r="E1207" s="13">
        <v>56.5</v>
      </c>
      <c r="F1207" s="13">
        <v>0</v>
      </c>
      <c r="G1207" s="13">
        <v>0</v>
      </c>
      <c r="H1207" s="12">
        <v>1</v>
      </c>
      <c r="I1207" s="15">
        <f t="shared" si="108"/>
        <v>0</v>
      </c>
      <c r="J1207" s="15">
        <f t="shared" si="109"/>
        <v>0</v>
      </c>
      <c r="K1207" s="13">
        <v>4.7</v>
      </c>
      <c r="L1207" s="12">
        <f t="shared" si="110"/>
        <v>4.9865578309625002E-3</v>
      </c>
      <c r="M1207">
        <f t="shared" si="111"/>
        <v>6</v>
      </c>
      <c r="N1207">
        <f t="shared" si="112"/>
        <v>0</v>
      </c>
      <c r="O1207">
        <f t="shared" si="113"/>
        <v>0</v>
      </c>
    </row>
    <row r="1208" spans="1:15">
      <c r="A1208" s="12" t="s">
        <v>41</v>
      </c>
      <c r="B1208" s="12">
        <v>2430</v>
      </c>
      <c r="C1208" s="14">
        <v>0.13198589220000001</v>
      </c>
      <c r="D1208" s="13">
        <v>0.26800000000000002</v>
      </c>
      <c r="E1208" s="13">
        <v>56.5</v>
      </c>
      <c r="F1208" s="13">
        <v>2.2999999999999998</v>
      </c>
      <c r="G1208" s="13">
        <v>0.56499999999999995</v>
      </c>
      <c r="H1208" s="12">
        <v>1</v>
      </c>
      <c r="I1208" s="15">
        <f t="shared" si="108"/>
        <v>2.2999999999999998</v>
      </c>
      <c r="J1208" s="15">
        <f t="shared" si="109"/>
        <v>0.56499999999999995</v>
      </c>
      <c r="K1208" s="13">
        <v>155.69999999999999</v>
      </c>
      <c r="L1208" s="12">
        <f t="shared" si="110"/>
        <v>0.16654419830770004</v>
      </c>
      <c r="M1208">
        <f t="shared" si="111"/>
        <v>205</v>
      </c>
      <c r="N1208">
        <f t="shared" si="112"/>
        <v>1</v>
      </c>
      <c r="O1208">
        <f t="shared" si="113"/>
        <v>0.3</v>
      </c>
    </row>
    <row r="1209" spans="1:15">
      <c r="A1209" s="12" t="s">
        <v>41</v>
      </c>
      <c r="B1209" s="12">
        <v>8140</v>
      </c>
      <c r="C1209" s="14">
        <v>5.2584368300000003E-2</v>
      </c>
      <c r="D1209" s="13">
        <v>0.70299999999999996</v>
      </c>
      <c r="E1209" s="13">
        <v>56.5</v>
      </c>
      <c r="F1209" s="13">
        <v>1.2</v>
      </c>
      <c r="G1209" s="13">
        <v>0.48</v>
      </c>
      <c r="H1209" s="12">
        <v>1</v>
      </c>
      <c r="I1209" s="15">
        <f t="shared" si="108"/>
        <v>1.2</v>
      </c>
      <c r="J1209" s="15">
        <f t="shared" si="109"/>
        <v>0.48</v>
      </c>
      <c r="K1209" s="13">
        <v>139.1</v>
      </c>
      <c r="L1209" s="12">
        <f t="shared" si="110"/>
        <v>0.17405206805765416</v>
      </c>
      <c r="M1209">
        <f t="shared" si="111"/>
        <v>215</v>
      </c>
      <c r="N1209">
        <f t="shared" si="112"/>
        <v>1</v>
      </c>
      <c r="O1209">
        <f t="shared" si="113"/>
        <v>0.2</v>
      </c>
    </row>
    <row r="1210" spans="1:15">
      <c r="A1210" s="12" t="s">
        <v>41</v>
      </c>
      <c r="B1210" s="12">
        <v>2430</v>
      </c>
      <c r="C1210" s="14">
        <v>3.6812386900000001E-2</v>
      </c>
      <c r="D1210" s="13">
        <v>0.26800000000000002</v>
      </c>
      <c r="E1210" s="13">
        <v>56.5</v>
      </c>
      <c r="F1210" s="13">
        <v>2.2999999999999998</v>
      </c>
      <c r="G1210" s="13">
        <v>0.56499999999999995</v>
      </c>
      <c r="H1210" s="12">
        <v>1</v>
      </c>
      <c r="I1210" s="15">
        <f t="shared" si="108"/>
        <v>2.2999999999999998</v>
      </c>
      <c r="J1210" s="15">
        <f t="shared" si="109"/>
        <v>0.56499999999999995</v>
      </c>
      <c r="K1210" s="13">
        <v>43.4</v>
      </c>
      <c r="L1210" s="12">
        <f t="shared" si="110"/>
        <v>4.645109686998334E-2</v>
      </c>
      <c r="M1210">
        <f t="shared" si="111"/>
        <v>57</v>
      </c>
      <c r="N1210">
        <f t="shared" si="112"/>
        <v>0</v>
      </c>
      <c r="O1210">
        <f t="shared" si="113"/>
        <v>0.1</v>
      </c>
    </row>
    <row r="1211" spans="1:15">
      <c r="A1211" s="12" t="s">
        <v>41</v>
      </c>
      <c r="B1211" s="12">
        <v>2110</v>
      </c>
      <c r="C1211" s="14">
        <v>0.1100111238</v>
      </c>
      <c r="D1211" s="13">
        <v>0.40500000000000003</v>
      </c>
      <c r="E1211" s="13">
        <v>56.5</v>
      </c>
      <c r="F1211" s="13">
        <v>2.7</v>
      </c>
      <c r="G1211" s="13">
        <v>0.57599999999999996</v>
      </c>
      <c r="H1211" s="12">
        <v>1</v>
      </c>
      <c r="I1211" s="15">
        <f t="shared" si="108"/>
        <v>2.7</v>
      </c>
      <c r="J1211" s="15">
        <f t="shared" si="109"/>
        <v>0.57599999999999996</v>
      </c>
      <c r="K1211" s="13">
        <v>167.7</v>
      </c>
      <c r="L1211" s="12">
        <f t="shared" si="110"/>
        <v>0.20977746169612499</v>
      </c>
      <c r="M1211">
        <f t="shared" si="111"/>
        <v>259</v>
      </c>
      <c r="N1211">
        <f t="shared" si="112"/>
        <v>2</v>
      </c>
      <c r="O1211">
        <f t="shared" si="113"/>
        <v>0.3</v>
      </c>
    </row>
    <row r="1212" spans="1:15">
      <c r="A1212" s="12" t="s">
        <v>41</v>
      </c>
      <c r="B1212" s="12">
        <v>2210</v>
      </c>
      <c r="C1212" s="14">
        <v>22.410556002</v>
      </c>
      <c r="D1212" s="13">
        <v>0.30199999999999999</v>
      </c>
      <c r="E1212" s="13">
        <v>56.5</v>
      </c>
      <c r="F1212" s="13">
        <v>1.92</v>
      </c>
      <c r="G1212" s="13">
        <v>0.50600000000000001</v>
      </c>
      <c r="H1212" s="12">
        <v>1</v>
      </c>
      <c r="I1212" s="15">
        <f t="shared" si="108"/>
        <v>1.92</v>
      </c>
      <c r="J1212" s="15">
        <f t="shared" si="109"/>
        <v>0.50600000000000001</v>
      </c>
      <c r="K1212" s="13">
        <v>25472.2</v>
      </c>
      <c r="L1212" s="12">
        <f t="shared" si="110"/>
        <v>31.865943088510495</v>
      </c>
      <c r="M1212">
        <f t="shared" si="111"/>
        <v>39306</v>
      </c>
      <c r="N1212">
        <f t="shared" si="112"/>
        <v>166</v>
      </c>
      <c r="O1212">
        <f t="shared" si="113"/>
        <v>43.9</v>
      </c>
    </row>
    <row r="1213" spans="1:15">
      <c r="A1213" s="12" t="s">
        <v>41</v>
      </c>
      <c r="B1213" s="12">
        <v>2130</v>
      </c>
      <c r="C1213" s="14">
        <v>0.97845185859999995</v>
      </c>
      <c r="D1213" s="13">
        <v>0.41099999999999998</v>
      </c>
      <c r="E1213" s="13">
        <v>56.5</v>
      </c>
      <c r="F1213" s="13">
        <v>2.52</v>
      </c>
      <c r="G1213" s="13">
        <v>0.09</v>
      </c>
      <c r="H1213" s="12">
        <v>1</v>
      </c>
      <c r="I1213" s="15">
        <f t="shared" si="108"/>
        <v>2.52</v>
      </c>
      <c r="J1213" s="15">
        <f t="shared" si="109"/>
        <v>0.09</v>
      </c>
      <c r="K1213" s="13">
        <v>1513.5</v>
      </c>
      <c r="L1213" s="12">
        <f t="shared" si="110"/>
        <v>1.8934266528733248</v>
      </c>
      <c r="M1213">
        <f t="shared" si="111"/>
        <v>2336</v>
      </c>
      <c r="N1213">
        <f t="shared" si="112"/>
        <v>13</v>
      </c>
      <c r="O1213">
        <f t="shared" si="113"/>
        <v>0.5</v>
      </c>
    </row>
    <row r="1214" spans="1:15">
      <c r="A1214" s="12" t="s">
        <v>41</v>
      </c>
      <c r="B1214" s="12">
        <v>2430</v>
      </c>
      <c r="C1214" s="14">
        <v>3.32973432</v>
      </c>
      <c r="D1214" s="13">
        <v>0.26800000000000002</v>
      </c>
      <c r="E1214" s="13">
        <v>56.5</v>
      </c>
      <c r="F1214" s="13">
        <v>2.2999999999999998</v>
      </c>
      <c r="G1214" s="13">
        <v>0.56499999999999995</v>
      </c>
      <c r="H1214" s="12">
        <v>1</v>
      </c>
      <c r="I1214" s="15">
        <f t="shared" si="108"/>
        <v>2.2999999999999998</v>
      </c>
      <c r="J1214" s="15">
        <f t="shared" si="109"/>
        <v>0.56499999999999995</v>
      </c>
      <c r="K1214" s="13">
        <v>3928.6</v>
      </c>
      <c r="L1214" s="12">
        <f t="shared" si="110"/>
        <v>4.2015697561200005</v>
      </c>
      <c r="M1214">
        <f t="shared" si="111"/>
        <v>5183</v>
      </c>
      <c r="N1214">
        <f t="shared" si="112"/>
        <v>26</v>
      </c>
      <c r="O1214">
        <f t="shared" si="113"/>
        <v>6.5</v>
      </c>
    </row>
    <row r="1215" spans="1:15">
      <c r="A1215" s="12" t="s">
        <v>41</v>
      </c>
      <c r="B1215" s="12">
        <v>2210</v>
      </c>
      <c r="C1215" s="14">
        <v>8.1133439799999998E-2</v>
      </c>
      <c r="D1215" s="13">
        <v>0.26800000000000002</v>
      </c>
      <c r="E1215" s="13">
        <v>56.5</v>
      </c>
      <c r="F1215" s="13">
        <v>1.92</v>
      </c>
      <c r="G1215" s="13">
        <v>0.50600000000000001</v>
      </c>
      <c r="H1215" s="12">
        <v>1</v>
      </c>
      <c r="I1215" s="15">
        <f t="shared" si="108"/>
        <v>1.92</v>
      </c>
      <c r="J1215" s="15">
        <f t="shared" si="109"/>
        <v>0.50600000000000001</v>
      </c>
      <c r="K1215" s="13">
        <v>81.8</v>
      </c>
      <c r="L1215" s="12">
        <f t="shared" si="110"/>
        <v>0.10237687878763334</v>
      </c>
      <c r="M1215">
        <f t="shared" si="111"/>
        <v>126</v>
      </c>
      <c r="N1215">
        <f t="shared" si="112"/>
        <v>1</v>
      </c>
      <c r="O1215">
        <f t="shared" si="113"/>
        <v>0.1</v>
      </c>
    </row>
    <row r="1216" spans="1:15">
      <c r="A1216" s="12" t="s">
        <v>41</v>
      </c>
      <c r="B1216" s="12">
        <v>2210</v>
      </c>
      <c r="C1216" s="14">
        <v>13.2479328541</v>
      </c>
      <c r="D1216" s="13">
        <v>0.26800000000000002</v>
      </c>
      <c r="E1216" s="13">
        <v>56.5</v>
      </c>
      <c r="F1216" s="13">
        <v>1.92</v>
      </c>
      <c r="G1216" s="13">
        <v>0.50600000000000001</v>
      </c>
      <c r="H1216" s="12">
        <v>1</v>
      </c>
      <c r="I1216" s="15">
        <f t="shared" si="108"/>
        <v>1.92</v>
      </c>
      <c r="J1216" s="15">
        <f t="shared" si="109"/>
        <v>0.50600000000000001</v>
      </c>
      <c r="K1216" s="13">
        <v>13362.6</v>
      </c>
      <c r="L1216" s="12">
        <f t="shared" si="110"/>
        <v>16.716683273065183</v>
      </c>
      <c r="M1216">
        <f t="shared" si="111"/>
        <v>20620</v>
      </c>
      <c r="N1216">
        <f t="shared" si="112"/>
        <v>87</v>
      </c>
      <c r="O1216">
        <f t="shared" si="113"/>
        <v>23</v>
      </c>
    </row>
    <row r="1217" spans="1:15">
      <c r="A1217" s="12" t="s">
        <v>41</v>
      </c>
      <c r="B1217" s="12">
        <v>2210</v>
      </c>
      <c r="C1217" s="14">
        <v>31.892798877699999</v>
      </c>
      <c r="D1217" s="13">
        <v>0.26800000000000002</v>
      </c>
      <c r="E1217" s="13">
        <v>56.5</v>
      </c>
      <c r="F1217" s="13">
        <v>1.92</v>
      </c>
      <c r="G1217" s="13">
        <v>0.50600000000000001</v>
      </c>
      <c r="H1217" s="12">
        <v>1</v>
      </c>
      <c r="I1217" s="15">
        <f t="shared" si="108"/>
        <v>1.92</v>
      </c>
      <c r="J1217" s="15">
        <f t="shared" si="109"/>
        <v>0.50600000000000001</v>
      </c>
      <c r="K1217" s="13">
        <v>37628.400000000001</v>
      </c>
      <c r="L1217" s="12">
        <f t="shared" si="110"/>
        <v>40.243396717177781</v>
      </c>
      <c r="M1217">
        <f t="shared" si="111"/>
        <v>49639</v>
      </c>
      <c r="N1217">
        <f t="shared" si="112"/>
        <v>210</v>
      </c>
      <c r="O1217">
        <f t="shared" si="113"/>
        <v>55.4</v>
      </c>
    </row>
    <row r="1218" spans="1:15">
      <c r="A1218" s="12" t="s">
        <v>41</v>
      </c>
      <c r="B1218" s="12">
        <v>2110</v>
      </c>
      <c r="C1218" s="14">
        <v>15.3598384099</v>
      </c>
      <c r="D1218" s="13">
        <v>0.40500000000000003</v>
      </c>
      <c r="E1218" s="13">
        <v>56.5</v>
      </c>
      <c r="F1218" s="13">
        <v>2.7</v>
      </c>
      <c r="G1218" s="13">
        <v>0.57599999999999996</v>
      </c>
      <c r="H1218" s="12">
        <v>1</v>
      </c>
      <c r="I1218" s="15">
        <f t="shared" si="108"/>
        <v>2.7</v>
      </c>
      <c r="J1218" s="15">
        <f t="shared" si="109"/>
        <v>0.57599999999999996</v>
      </c>
      <c r="K1218" s="13">
        <v>23412.6</v>
      </c>
      <c r="L1218" s="12">
        <f t="shared" si="110"/>
        <v>29.289291867878063</v>
      </c>
      <c r="M1218">
        <f t="shared" si="111"/>
        <v>36128</v>
      </c>
      <c r="N1218">
        <f t="shared" si="112"/>
        <v>215</v>
      </c>
      <c r="O1218">
        <f t="shared" si="113"/>
        <v>45.9</v>
      </c>
    </row>
    <row r="1219" spans="1:15">
      <c r="A1219" s="12" t="s">
        <v>41</v>
      </c>
      <c r="B1219" s="12">
        <v>2210</v>
      </c>
      <c r="C1219" s="14">
        <v>1.7095622856999999</v>
      </c>
      <c r="D1219" s="13">
        <v>0.30199999999999999</v>
      </c>
      <c r="E1219" s="13">
        <v>56.5</v>
      </c>
      <c r="F1219" s="13">
        <v>1.92</v>
      </c>
      <c r="G1219" s="13">
        <v>0.50600000000000001</v>
      </c>
      <c r="H1219" s="12">
        <v>1</v>
      </c>
      <c r="I1219" s="15">
        <f t="shared" ref="I1219:I1282" si="114">F1219</f>
        <v>1.92</v>
      </c>
      <c r="J1219" s="15">
        <f t="shared" ref="J1219:J1282" si="115">G1219</f>
        <v>0.50600000000000001</v>
      </c>
      <c r="K1219" s="13">
        <v>1943.1</v>
      </c>
      <c r="L1219" s="12">
        <f t="shared" ref="L1219:L1282" si="116">E1219*D1219*C1219/12</f>
        <v>2.4308551067415913</v>
      </c>
      <c r="M1219">
        <f t="shared" ref="M1219:M1282" si="117">ROUND(E1219*D1219*C1219*102.79,0)</f>
        <v>2998</v>
      </c>
      <c r="N1219">
        <f t="shared" ref="N1219:N1282" si="118">ROUND(I1219*M1219*0.002205,0)</f>
        <v>13</v>
      </c>
      <c r="O1219">
        <f t="shared" ref="O1219:O1282" si="119">ROUND(J1219*M1219*0.002205,1)</f>
        <v>3.3</v>
      </c>
    </row>
    <row r="1220" spans="1:15">
      <c r="A1220" s="12" t="s">
        <v>41</v>
      </c>
      <c r="B1220" s="12">
        <v>2210</v>
      </c>
      <c r="C1220" s="14">
        <v>1.4673223123000001</v>
      </c>
      <c r="D1220" s="13">
        <v>0.26800000000000002</v>
      </c>
      <c r="E1220" s="13">
        <v>56.5</v>
      </c>
      <c r="F1220" s="13">
        <v>1.92</v>
      </c>
      <c r="G1220" s="13">
        <v>0.50600000000000001</v>
      </c>
      <c r="H1220" s="12">
        <v>1</v>
      </c>
      <c r="I1220" s="15">
        <f t="shared" si="114"/>
        <v>1.92</v>
      </c>
      <c r="J1220" s="15">
        <f t="shared" si="115"/>
        <v>0.50600000000000001</v>
      </c>
      <c r="K1220" s="13">
        <v>11075.4</v>
      </c>
      <c r="L1220" s="12">
        <f t="shared" si="116"/>
        <v>1.8515162044038835</v>
      </c>
      <c r="M1220">
        <f t="shared" si="117"/>
        <v>2284</v>
      </c>
      <c r="N1220">
        <f t="shared" si="118"/>
        <v>10</v>
      </c>
      <c r="O1220">
        <f t="shared" si="119"/>
        <v>2.5</v>
      </c>
    </row>
    <row r="1221" spans="1:15">
      <c r="A1221" s="12" t="s">
        <v>41</v>
      </c>
      <c r="B1221" s="12">
        <v>5200</v>
      </c>
      <c r="C1221" s="14">
        <v>0.40421233880000002</v>
      </c>
      <c r="D1221" s="13">
        <v>0.5</v>
      </c>
      <c r="E1221" s="13">
        <v>56.5</v>
      </c>
      <c r="F1221" s="13">
        <v>0.6</v>
      </c>
      <c r="G1221" s="13">
        <v>0.11</v>
      </c>
      <c r="H1221" s="12">
        <v>1</v>
      </c>
      <c r="I1221" s="15">
        <f t="shared" si="114"/>
        <v>0.6</v>
      </c>
      <c r="J1221" s="15">
        <f t="shared" si="115"/>
        <v>0.11</v>
      </c>
      <c r="K1221" s="13">
        <v>760.7</v>
      </c>
      <c r="L1221" s="12">
        <f t="shared" si="116"/>
        <v>0.95158321425833348</v>
      </c>
      <c r="M1221">
        <f t="shared" si="117"/>
        <v>1174</v>
      </c>
      <c r="N1221">
        <f t="shared" si="118"/>
        <v>2</v>
      </c>
      <c r="O1221">
        <f t="shared" si="119"/>
        <v>0.3</v>
      </c>
    </row>
    <row r="1222" spans="1:15">
      <c r="A1222" s="12" t="s">
        <v>41</v>
      </c>
      <c r="B1222" s="12">
        <v>2210</v>
      </c>
      <c r="C1222" s="14">
        <v>6.4518110713999999</v>
      </c>
      <c r="D1222" s="13">
        <v>0.30199999999999999</v>
      </c>
      <c r="E1222" s="13">
        <v>56.5</v>
      </c>
      <c r="F1222" s="13">
        <v>1.92</v>
      </c>
      <c r="G1222" s="13">
        <v>0.50600000000000001</v>
      </c>
      <c r="H1222" s="12">
        <v>1</v>
      </c>
      <c r="I1222" s="15">
        <f t="shared" si="114"/>
        <v>1.92</v>
      </c>
      <c r="J1222" s="15">
        <f t="shared" si="115"/>
        <v>0.50600000000000001</v>
      </c>
      <c r="K1222" s="13">
        <v>7333.3</v>
      </c>
      <c r="L1222" s="12">
        <f t="shared" si="116"/>
        <v>9.1739376926081828</v>
      </c>
      <c r="M1222">
        <f t="shared" si="117"/>
        <v>11316</v>
      </c>
      <c r="N1222">
        <f t="shared" si="118"/>
        <v>48</v>
      </c>
      <c r="O1222">
        <f t="shared" si="119"/>
        <v>12.6</v>
      </c>
    </row>
    <row r="1223" spans="1:15">
      <c r="A1223" s="12" t="s">
        <v>41</v>
      </c>
      <c r="B1223" s="12">
        <v>2210</v>
      </c>
      <c r="C1223" s="14">
        <v>8.3885550211000002</v>
      </c>
      <c r="D1223" s="13">
        <v>0.26800000000000002</v>
      </c>
      <c r="E1223" s="13">
        <v>56.5</v>
      </c>
      <c r="F1223" s="13">
        <v>1.92</v>
      </c>
      <c r="G1223" s="13">
        <v>0.50600000000000001</v>
      </c>
      <c r="H1223" s="12">
        <v>1</v>
      </c>
      <c r="I1223" s="15">
        <f t="shared" si="114"/>
        <v>1.92</v>
      </c>
      <c r="J1223" s="15">
        <f t="shared" si="115"/>
        <v>0.50600000000000001</v>
      </c>
      <c r="K1223" s="13">
        <v>9897.2000000000007</v>
      </c>
      <c r="L1223" s="12">
        <f t="shared" si="116"/>
        <v>10.584958344124685</v>
      </c>
      <c r="M1223">
        <f t="shared" si="117"/>
        <v>13056</v>
      </c>
      <c r="N1223">
        <f t="shared" si="118"/>
        <v>55</v>
      </c>
      <c r="O1223">
        <f t="shared" si="119"/>
        <v>14.6</v>
      </c>
    </row>
    <row r="1224" spans="1:15">
      <c r="A1224" s="12" t="s">
        <v>41</v>
      </c>
      <c r="B1224" s="12">
        <v>2210</v>
      </c>
      <c r="C1224" s="14">
        <v>0.20540071939999999</v>
      </c>
      <c r="D1224" s="13">
        <v>0.26800000000000002</v>
      </c>
      <c r="E1224" s="13">
        <v>56.5</v>
      </c>
      <c r="F1224" s="13">
        <v>1.92</v>
      </c>
      <c r="G1224" s="13">
        <v>0.50600000000000001</v>
      </c>
      <c r="H1224" s="12">
        <v>1</v>
      </c>
      <c r="I1224" s="15">
        <f t="shared" si="114"/>
        <v>1.92</v>
      </c>
      <c r="J1224" s="15">
        <f t="shared" si="115"/>
        <v>0.50600000000000001</v>
      </c>
      <c r="K1224" s="13">
        <v>207.2</v>
      </c>
      <c r="L1224" s="12">
        <f t="shared" si="116"/>
        <v>0.25918147442956668</v>
      </c>
      <c r="M1224">
        <f t="shared" si="117"/>
        <v>320</v>
      </c>
      <c r="N1224">
        <f t="shared" si="118"/>
        <v>1</v>
      </c>
      <c r="O1224">
        <f t="shared" si="119"/>
        <v>0.4</v>
      </c>
    </row>
    <row r="1225" spans="1:15">
      <c r="A1225" s="12" t="s">
        <v>41</v>
      </c>
      <c r="B1225" s="12">
        <v>4110</v>
      </c>
      <c r="C1225" s="14">
        <v>1.8273337800000001E-2</v>
      </c>
      <c r="D1225" s="13">
        <v>0.41299999999999998</v>
      </c>
      <c r="E1225" s="13">
        <v>56.5</v>
      </c>
      <c r="F1225" s="13">
        <v>0.7</v>
      </c>
      <c r="G1225" s="13">
        <v>0.09</v>
      </c>
      <c r="H1225" s="12">
        <v>1</v>
      </c>
      <c r="I1225" s="15">
        <f t="shared" si="114"/>
        <v>0.7</v>
      </c>
      <c r="J1225" s="15">
        <f t="shared" si="115"/>
        <v>0.09</v>
      </c>
      <c r="K1225" s="13">
        <v>28.4</v>
      </c>
      <c r="L1225" s="12">
        <f t="shared" si="116"/>
        <v>3.5533266741174997E-2</v>
      </c>
      <c r="M1225">
        <f t="shared" si="117"/>
        <v>44</v>
      </c>
      <c r="N1225">
        <f t="shared" si="118"/>
        <v>0</v>
      </c>
      <c r="O1225">
        <f t="shared" si="119"/>
        <v>0</v>
      </c>
    </row>
    <row r="1226" spans="1:15">
      <c r="A1226" s="12" t="s">
        <v>41</v>
      </c>
      <c r="B1226" s="12">
        <v>1510</v>
      </c>
      <c r="C1226" s="14">
        <v>0.97533002079999997</v>
      </c>
      <c r="D1226" s="13">
        <v>0.79300000000000004</v>
      </c>
      <c r="E1226" s="13">
        <v>56.5</v>
      </c>
      <c r="F1226" s="13">
        <v>1.79</v>
      </c>
      <c r="G1226" s="13">
        <v>0.31</v>
      </c>
      <c r="H1226" s="12">
        <v>1</v>
      </c>
      <c r="I1226" s="15">
        <f t="shared" si="114"/>
        <v>1.79</v>
      </c>
      <c r="J1226" s="15">
        <f t="shared" si="115"/>
        <v>0.31</v>
      </c>
      <c r="K1226" s="13">
        <v>2910.9</v>
      </c>
      <c r="L1226" s="12">
        <f t="shared" si="116"/>
        <v>3.6415978264111337</v>
      </c>
      <c r="M1226">
        <f t="shared" si="117"/>
        <v>4492</v>
      </c>
      <c r="N1226">
        <f t="shared" si="118"/>
        <v>18</v>
      </c>
      <c r="O1226">
        <f t="shared" si="119"/>
        <v>3.1</v>
      </c>
    </row>
    <row r="1227" spans="1:15">
      <c r="A1227" s="12" t="s">
        <v>41</v>
      </c>
      <c r="B1227" s="12">
        <v>2210</v>
      </c>
      <c r="C1227" s="14">
        <v>34.986532929699997</v>
      </c>
      <c r="D1227" s="13">
        <v>0.26800000000000002</v>
      </c>
      <c r="E1227" s="13">
        <v>56.5</v>
      </c>
      <c r="F1227" s="13">
        <v>1.92</v>
      </c>
      <c r="G1227" s="13">
        <v>0.50600000000000001</v>
      </c>
      <c r="H1227" s="12">
        <v>1</v>
      </c>
      <c r="I1227" s="15">
        <f t="shared" si="114"/>
        <v>1.92</v>
      </c>
      <c r="J1227" s="15">
        <f t="shared" si="115"/>
        <v>0.50600000000000001</v>
      </c>
      <c r="K1227" s="13">
        <v>35289.4</v>
      </c>
      <c r="L1227" s="12">
        <f t="shared" si="116"/>
        <v>44.147173468459783</v>
      </c>
      <c r="M1227">
        <f t="shared" si="117"/>
        <v>54455</v>
      </c>
      <c r="N1227">
        <f t="shared" si="118"/>
        <v>231</v>
      </c>
      <c r="O1227">
        <f t="shared" si="119"/>
        <v>60.8</v>
      </c>
    </row>
    <row r="1228" spans="1:15">
      <c r="A1228" s="12" t="s">
        <v>41</v>
      </c>
      <c r="B1228" s="12">
        <v>6430</v>
      </c>
      <c r="C1228" s="14">
        <v>0.1741746592</v>
      </c>
      <c r="D1228" s="13">
        <v>0.30299999999999999</v>
      </c>
      <c r="E1228" s="13">
        <v>56.5</v>
      </c>
      <c r="F1228" s="13">
        <v>0</v>
      </c>
      <c r="G1228" s="13">
        <v>0</v>
      </c>
      <c r="H1228" s="12">
        <v>1</v>
      </c>
      <c r="I1228" s="15">
        <f t="shared" si="114"/>
        <v>0</v>
      </c>
      <c r="J1228" s="15">
        <f t="shared" si="115"/>
        <v>0</v>
      </c>
      <c r="K1228" s="13">
        <v>198.6</v>
      </c>
      <c r="L1228" s="12">
        <f t="shared" si="116"/>
        <v>0.24848192318119999</v>
      </c>
      <c r="M1228">
        <f t="shared" si="117"/>
        <v>306</v>
      </c>
      <c r="N1228">
        <f t="shared" si="118"/>
        <v>0</v>
      </c>
      <c r="O1228">
        <f t="shared" si="119"/>
        <v>0</v>
      </c>
    </row>
    <row r="1229" spans="1:15">
      <c r="A1229" s="12" t="s">
        <v>41</v>
      </c>
      <c r="B1229" s="12">
        <v>6410</v>
      </c>
      <c r="C1229" s="14">
        <v>4.1028437700000003E-2</v>
      </c>
      <c r="D1229" s="13">
        <v>0.30299999999999999</v>
      </c>
      <c r="E1229" s="13">
        <v>56.5</v>
      </c>
      <c r="F1229" s="13">
        <v>0</v>
      </c>
      <c r="G1229" s="13">
        <v>0</v>
      </c>
      <c r="H1229" s="12">
        <v>1</v>
      </c>
      <c r="I1229" s="15">
        <f t="shared" si="114"/>
        <v>0</v>
      </c>
      <c r="J1229" s="15">
        <f t="shared" si="115"/>
        <v>0</v>
      </c>
      <c r="K1229" s="13">
        <v>46.8</v>
      </c>
      <c r="L1229" s="12">
        <f t="shared" si="116"/>
        <v>5.8532194933762501E-2</v>
      </c>
      <c r="M1229">
        <f t="shared" si="117"/>
        <v>72</v>
      </c>
      <c r="N1229">
        <f t="shared" si="118"/>
        <v>0</v>
      </c>
      <c r="O1229">
        <f t="shared" si="119"/>
        <v>0</v>
      </c>
    </row>
    <row r="1230" spans="1:15">
      <c r="A1230" s="12" t="s">
        <v>41</v>
      </c>
      <c r="B1230" s="12">
        <v>2210</v>
      </c>
      <c r="C1230" s="14">
        <v>3.21168093E-2</v>
      </c>
      <c r="D1230" s="13">
        <v>0.26800000000000002</v>
      </c>
      <c r="E1230" s="13">
        <v>56.5</v>
      </c>
      <c r="F1230" s="13">
        <v>1.92</v>
      </c>
      <c r="G1230" s="13">
        <v>0.50600000000000001</v>
      </c>
      <c r="H1230" s="12">
        <v>1</v>
      </c>
      <c r="I1230" s="15">
        <f t="shared" si="114"/>
        <v>1.92</v>
      </c>
      <c r="J1230" s="15">
        <f t="shared" si="115"/>
        <v>0.50600000000000001</v>
      </c>
      <c r="K1230" s="13">
        <v>32.4</v>
      </c>
      <c r="L1230" s="12">
        <f t="shared" si="116"/>
        <v>4.052606053505E-2</v>
      </c>
      <c r="M1230">
        <f t="shared" si="117"/>
        <v>50</v>
      </c>
      <c r="N1230">
        <f t="shared" si="118"/>
        <v>0</v>
      </c>
      <c r="O1230">
        <f t="shared" si="119"/>
        <v>0.1</v>
      </c>
    </row>
    <row r="1231" spans="1:15">
      <c r="A1231" s="12" t="s">
        <v>41</v>
      </c>
      <c r="B1231" s="12">
        <v>2210</v>
      </c>
      <c r="C1231" s="14">
        <v>5.6148017799999998E-2</v>
      </c>
      <c r="D1231" s="13">
        <v>0.27700000000000002</v>
      </c>
      <c r="E1231" s="13">
        <v>56.5</v>
      </c>
      <c r="F1231" s="13">
        <v>1.92</v>
      </c>
      <c r="G1231" s="13">
        <v>0.50600000000000001</v>
      </c>
      <c r="H1231" s="12">
        <v>1</v>
      </c>
      <c r="I1231" s="15">
        <f t="shared" si="114"/>
        <v>1.92</v>
      </c>
      <c r="J1231" s="15">
        <f t="shared" si="115"/>
        <v>0.50600000000000001</v>
      </c>
      <c r="K1231" s="13">
        <v>58.5</v>
      </c>
      <c r="L1231" s="12">
        <f t="shared" si="116"/>
        <v>7.3228712714908342E-2</v>
      </c>
      <c r="M1231">
        <f t="shared" si="117"/>
        <v>90</v>
      </c>
      <c r="N1231">
        <f t="shared" si="118"/>
        <v>0</v>
      </c>
      <c r="O1231">
        <f t="shared" si="119"/>
        <v>0.1</v>
      </c>
    </row>
    <row r="1232" spans="1:15">
      <c r="A1232" s="12" t="s">
        <v>41</v>
      </c>
      <c r="B1232" s="12">
        <v>5300</v>
      </c>
      <c r="C1232" s="14">
        <v>0.1120545396</v>
      </c>
      <c r="D1232" s="13">
        <v>0.5</v>
      </c>
      <c r="E1232" s="13">
        <v>56.5</v>
      </c>
      <c r="F1232" s="13">
        <v>0.6</v>
      </c>
      <c r="G1232" s="13">
        <v>0.13500000000000001</v>
      </c>
      <c r="H1232" s="12">
        <v>1</v>
      </c>
      <c r="I1232" s="15">
        <f t="shared" si="114"/>
        <v>0.6</v>
      </c>
      <c r="J1232" s="15">
        <f t="shared" si="115"/>
        <v>0.13500000000000001</v>
      </c>
      <c r="K1232" s="13">
        <v>210.9</v>
      </c>
      <c r="L1232" s="12">
        <f t="shared" si="116"/>
        <v>0.26379506197500002</v>
      </c>
      <c r="M1232">
        <f t="shared" si="117"/>
        <v>325</v>
      </c>
      <c r="N1232">
        <f t="shared" si="118"/>
        <v>0</v>
      </c>
      <c r="O1232">
        <f t="shared" si="119"/>
        <v>0.1</v>
      </c>
    </row>
    <row r="1233" spans="1:15">
      <c r="A1233" s="12" t="s">
        <v>41</v>
      </c>
      <c r="B1233" s="12">
        <v>2210</v>
      </c>
      <c r="C1233" s="14">
        <v>3.5349159999999999E-3</v>
      </c>
      <c r="D1233" s="13">
        <v>0.27700000000000002</v>
      </c>
      <c r="E1233" s="13">
        <v>56.5</v>
      </c>
      <c r="F1233" s="13">
        <v>1.92</v>
      </c>
      <c r="G1233" s="13">
        <v>0.50600000000000001</v>
      </c>
      <c r="H1233" s="12">
        <v>1</v>
      </c>
      <c r="I1233" s="15">
        <f t="shared" si="114"/>
        <v>1.92</v>
      </c>
      <c r="J1233" s="15">
        <f t="shared" si="115"/>
        <v>0.50600000000000001</v>
      </c>
      <c r="K1233" s="13">
        <v>3.7</v>
      </c>
      <c r="L1233" s="12">
        <f t="shared" si="116"/>
        <v>4.6102669048333333E-3</v>
      </c>
      <c r="M1233">
        <f t="shared" si="117"/>
        <v>6</v>
      </c>
      <c r="N1233">
        <f t="shared" si="118"/>
        <v>0</v>
      </c>
      <c r="O1233">
        <f t="shared" si="119"/>
        <v>0</v>
      </c>
    </row>
    <row r="1234" spans="1:15">
      <c r="A1234" s="12" t="s">
        <v>41</v>
      </c>
      <c r="B1234" s="12">
        <v>5300</v>
      </c>
      <c r="C1234" s="14">
        <v>5.9944433452999997</v>
      </c>
      <c r="D1234" s="13">
        <v>0.5</v>
      </c>
      <c r="E1234" s="13">
        <v>56.5</v>
      </c>
      <c r="F1234" s="13">
        <v>0.6</v>
      </c>
      <c r="G1234" s="13">
        <v>0.13500000000000001</v>
      </c>
      <c r="H1234" s="12">
        <v>1</v>
      </c>
      <c r="I1234" s="15">
        <f t="shared" si="114"/>
        <v>0.6</v>
      </c>
      <c r="J1234" s="15">
        <f t="shared" si="115"/>
        <v>0.13500000000000001</v>
      </c>
      <c r="K1234" s="13">
        <v>11280.5</v>
      </c>
      <c r="L1234" s="12">
        <f t="shared" si="116"/>
        <v>14.111918708727082</v>
      </c>
      <c r="M1234">
        <f t="shared" si="117"/>
        <v>17407</v>
      </c>
      <c r="N1234">
        <f t="shared" si="118"/>
        <v>23</v>
      </c>
      <c r="O1234">
        <f t="shared" si="119"/>
        <v>5.2</v>
      </c>
    </row>
    <row r="1235" spans="1:15">
      <c r="A1235" s="12" t="s">
        <v>41</v>
      </c>
      <c r="B1235" s="12">
        <v>8140</v>
      </c>
      <c r="C1235" s="14">
        <v>4.3976849947999996</v>
      </c>
      <c r="D1235" s="13">
        <v>0.70299999999999996</v>
      </c>
      <c r="E1235" s="13">
        <v>56.5</v>
      </c>
      <c r="F1235" s="13">
        <v>1.2</v>
      </c>
      <c r="G1235" s="13">
        <v>0.48</v>
      </c>
      <c r="H1235" s="12">
        <v>1</v>
      </c>
      <c r="I1235" s="15">
        <f t="shared" si="114"/>
        <v>1.2</v>
      </c>
      <c r="J1235" s="15">
        <f t="shared" si="115"/>
        <v>0.48</v>
      </c>
      <c r="K1235" s="13">
        <v>11635.6</v>
      </c>
      <c r="L1235" s="12">
        <f t="shared" si="116"/>
        <v>14.556154095913215</v>
      </c>
      <c r="M1235">
        <f t="shared" si="117"/>
        <v>17955</v>
      </c>
      <c r="N1235">
        <f t="shared" si="118"/>
        <v>48</v>
      </c>
      <c r="O1235">
        <f t="shared" si="119"/>
        <v>19</v>
      </c>
    </row>
    <row r="1236" spans="1:15">
      <c r="A1236" s="12" t="s">
        <v>41</v>
      </c>
      <c r="B1236" s="12">
        <v>2130</v>
      </c>
      <c r="C1236" s="14">
        <v>4.6612699999999999E-4</v>
      </c>
      <c r="D1236" s="13">
        <v>0.41099999999999998</v>
      </c>
      <c r="E1236" s="13">
        <v>56.5</v>
      </c>
      <c r="F1236" s="13">
        <v>2.52</v>
      </c>
      <c r="G1236" s="13">
        <v>0.09</v>
      </c>
      <c r="H1236" s="12">
        <v>1</v>
      </c>
      <c r="I1236" s="15">
        <f t="shared" si="114"/>
        <v>2.52</v>
      </c>
      <c r="J1236" s="15">
        <f t="shared" si="115"/>
        <v>0.09</v>
      </c>
      <c r="K1236" s="13">
        <v>0.7</v>
      </c>
      <c r="L1236" s="12">
        <f t="shared" si="116"/>
        <v>9.0201401087500004E-4</v>
      </c>
      <c r="M1236">
        <f t="shared" si="117"/>
        <v>1</v>
      </c>
      <c r="N1236">
        <f t="shared" si="118"/>
        <v>0</v>
      </c>
      <c r="O1236">
        <f t="shared" si="119"/>
        <v>0</v>
      </c>
    </row>
    <row r="1237" spans="1:15">
      <c r="A1237" s="12" t="s">
        <v>41</v>
      </c>
      <c r="B1237" s="12">
        <v>2430</v>
      </c>
      <c r="C1237" s="14">
        <v>0.15908540960000001</v>
      </c>
      <c r="D1237" s="13">
        <v>0.26800000000000002</v>
      </c>
      <c r="E1237" s="13">
        <v>56.5</v>
      </c>
      <c r="F1237" s="13">
        <v>2.2999999999999998</v>
      </c>
      <c r="G1237" s="13">
        <v>0.56499999999999995</v>
      </c>
      <c r="H1237" s="12">
        <v>1</v>
      </c>
      <c r="I1237" s="15">
        <f t="shared" si="114"/>
        <v>2.2999999999999998</v>
      </c>
      <c r="J1237" s="15">
        <f t="shared" si="115"/>
        <v>0.56499999999999995</v>
      </c>
      <c r="K1237" s="13">
        <v>187.7</v>
      </c>
      <c r="L1237" s="12">
        <f t="shared" si="116"/>
        <v>0.2007392726802667</v>
      </c>
      <c r="M1237">
        <f t="shared" si="117"/>
        <v>248</v>
      </c>
      <c r="N1237">
        <f t="shared" si="118"/>
        <v>1</v>
      </c>
      <c r="O1237">
        <f t="shared" si="119"/>
        <v>0.3</v>
      </c>
    </row>
    <row r="1238" spans="1:15">
      <c r="A1238" s="12" t="s">
        <v>41</v>
      </c>
      <c r="B1238" s="12">
        <v>8140</v>
      </c>
      <c r="C1238" s="14">
        <v>27.578252976200002</v>
      </c>
      <c r="D1238" s="13">
        <v>0.70299999999999996</v>
      </c>
      <c r="E1238" s="13">
        <v>56.5</v>
      </c>
      <c r="F1238" s="13">
        <v>1.2</v>
      </c>
      <c r="G1238" s="13">
        <v>0.48</v>
      </c>
      <c r="H1238" s="12">
        <v>1</v>
      </c>
      <c r="I1238" s="15">
        <f t="shared" si="114"/>
        <v>1.2</v>
      </c>
      <c r="J1238" s="15">
        <f t="shared" si="115"/>
        <v>0.48</v>
      </c>
      <c r="K1238" s="13">
        <v>72967.3</v>
      </c>
      <c r="L1238" s="12">
        <f t="shared" si="116"/>
        <v>91.282868257347999</v>
      </c>
      <c r="M1238">
        <f t="shared" si="117"/>
        <v>112596</v>
      </c>
      <c r="N1238">
        <f t="shared" si="118"/>
        <v>298</v>
      </c>
      <c r="O1238">
        <f t="shared" si="119"/>
        <v>119.2</v>
      </c>
    </row>
    <row r="1239" spans="1:15">
      <c r="A1239" s="12" t="s">
        <v>41</v>
      </c>
      <c r="B1239" s="12">
        <v>2130</v>
      </c>
      <c r="C1239" s="14">
        <v>4.0944012777000003</v>
      </c>
      <c r="D1239" s="13">
        <v>0.41099999999999998</v>
      </c>
      <c r="E1239" s="13">
        <v>56.5</v>
      </c>
      <c r="F1239" s="13">
        <v>2.52</v>
      </c>
      <c r="G1239" s="13">
        <v>0.09</v>
      </c>
      <c r="H1239" s="12">
        <v>1</v>
      </c>
      <c r="I1239" s="15">
        <f t="shared" si="114"/>
        <v>2.52</v>
      </c>
      <c r="J1239" s="15">
        <f t="shared" si="115"/>
        <v>0.09</v>
      </c>
      <c r="K1239" s="13">
        <v>6333.5</v>
      </c>
      <c r="L1239" s="12">
        <f t="shared" si="116"/>
        <v>7.9231782725092126</v>
      </c>
      <c r="M1239">
        <f t="shared" si="117"/>
        <v>9773</v>
      </c>
      <c r="N1239">
        <f t="shared" si="118"/>
        <v>54</v>
      </c>
      <c r="O1239">
        <f t="shared" si="119"/>
        <v>1.9</v>
      </c>
    </row>
    <row r="1240" spans="1:15">
      <c r="A1240" s="12" t="s">
        <v>41</v>
      </c>
      <c r="B1240" s="12">
        <v>1180</v>
      </c>
      <c r="C1240" s="14">
        <v>2.1584593199999998E-2</v>
      </c>
      <c r="D1240" s="13">
        <v>0.39</v>
      </c>
      <c r="E1240" s="13">
        <v>56.5</v>
      </c>
      <c r="F1240" s="13">
        <v>1.05</v>
      </c>
      <c r="G1240" s="13">
        <v>0.22</v>
      </c>
      <c r="H1240" s="12">
        <v>1</v>
      </c>
      <c r="I1240" s="15">
        <f t="shared" si="114"/>
        <v>1.05</v>
      </c>
      <c r="J1240" s="15">
        <f t="shared" si="115"/>
        <v>0.22</v>
      </c>
      <c r="K1240" s="13">
        <v>31.7</v>
      </c>
      <c r="L1240" s="12">
        <f t="shared" si="116"/>
        <v>3.9634709263499997E-2</v>
      </c>
      <c r="M1240">
        <f t="shared" si="117"/>
        <v>49</v>
      </c>
      <c r="N1240">
        <f t="shared" si="118"/>
        <v>0</v>
      </c>
      <c r="O1240">
        <f t="shared" si="119"/>
        <v>0</v>
      </c>
    </row>
    <row r="1241" spans="1:15">
      <c r="A1241" s="12" t="s">
        <v>41</v>
      </c>
      <c r="B1241" s="12">
        <v>1180</v>
      </c>
      <c r="C1241" s="14">
        <v>6.3995221099999999E-2</v>
      </c>
      <c r="D1241" s="13">
        <v>0.39</v>
      </c>
      <c r="E1241" s="13">
        <v>56.5</v>
      </c>
      <c r="F1241" s="13">
        <v>1.05</v>
      </c>
      <c r="G1241" s="13">
        <v>0.22</v>
      </c>
      <c r="H1241" s="12">
        <v>1</v>
      </c>
      <c r="I1241" s="15">
        <f t="shared" si="114"/>
        <v>1.05</v>
      </c>
      <c r="J1241" s="15">
        <f t="shared" si="115"/>
        <v>0.22</v>
      </c>
      <c r="K1241" s="13">
        <v>93.9</v>
      </c>
      <c r="L1241" s="12">
        <f t="shared" si="116"/>
        <v>0.11751122474487501</v>
      </c>
      <c r="M1241">
        <f t="shared" si="117"/>
        <v>145</v>
      </c>
      <c r="N1241">
        <f t="shared" si="118"/>
        <v>0</v>
      </c>
      <c r="O1241">
        <f t="shared" si="119"/>
        <v>0.1</v>
      </c>
    </row>
    <row r="1242" spans="1:15">
      <c r="A1242" s="12" t="s">
        <v>41</v>
      </c>
      <c r="B1242" s="12">
        <v>8140</v>
      </c>
      <c r="C1242" s="14">
        <v>4.0688745599999999E-2</v>
      </c>
      <c r="D1242" s="13">
        <v>0.70299999999999996</v>
      </c>
      <c r="E1242" s="13">
        <v>56.5</v>
      </c>
      <c r="F1242" s="13">
        <v>1.2</v>
      </c>
      <c r="G1242" s="13">
        <v>0.48</v>
      </c>
      <c r="H1242" s="12">
        <v>1</v>
      </c>
      <c r="I1242" s="15">
        <f t="shared" si="114"/>
        <v>1.2</v>
      </c>
      <c r="J1242" s="15">
        <f t="shared" si="115"/>
        <v>0.48</v>
      </c>
      <c r="K1242" s="13">
        <v>107.7</v>
      </c>
      <c r="L1242" s="12">
        <f t="shared" si="116"/>
        <v>0.13467805257159998</v>
      </c>
      <c r="M1242">
        <f t="shared" si="117"/>
        <v>166</v>
      </c>
      <c r="N1242">
        <f t="shared" si="118"/>
        <v>0</v>
      </c>
      <c r="O1242">
        <f t="shared" si="119"/>
        <v>0.2</v>
      </c>
    </row>
    <row r="1243" spans="1:15">
      <c r="A1243" s="12" t="s">
        <v>41</v>
      </c>
      <c r="B1243" s="12">
        <v>1180</v>
      </c>
      <c r="C1243" s="14">
        <v>3.8695057200000001E-2</v>
      </c>
      <c r="D1243" s="13">
        <v>0.39</v>
      </c>
      <c r="E1243" s="13">
        <v>56.5</v>
      </c>
      <c r="F1243" s="13">
        <v>1.05</v>
      </c>
      <c r="G1243" s="13">
        <v>0.22</v>
      </c>
      <c r="H1243" s="12">
        <v>1</v>
      </c>
      <c r="I1243" s="15">
        <f t="shared" si="114"/>
        <v>1.05</v>
      </c>
      <c r="J1243" s="15">
        <f t="shared" si="115"/>
        <v>0.22</v>
      </c>
      <c r="K1243" s="13">
        <v>56.8</v>
      </c>
      <c r="L1243" s="12">
        <f t="shared" si="116"/>
        <v>7.1053798783500002E-2</v>
      </c>
      <c r="M1243">
        <f t="shared" si="117"/>
        <v>88</v>
      </c>
      <c r="N1243">
        <f t="shared" si="118"/>
        <v>0</v>
      </c>
      <c r="O1243">
        <f t="shared" si="119"/>
        <v>0</v>
      </c>
    </row>
    <row r="1244" spans="1:15">
      <c r="A1244" s="12" t="s">
        <v>41</v>
      </c>
      <c r="B1244" s="12">
        <v>2130</v>
      </c>
      <c r="C1244" s="14">
        <v>0.2309656038</v>
      </c>
      <c r="D1244" s="13">
        <v>0.41099999999999998</v>
      </c>
      <c r="E1244" s="13">
        <v>56.5</v>
      </c>
      <c r="F1244" s="13">
        <v>2.52</v>
      </c>
      <c r="G1244" s="13">
        <v>0.09</v>
      </c>
      <c r="H1244" s="12">
        <v>1</v>
      </c>
      <c r="I1244" s="15">
        <f t="shared" si="114"/>
        <v>2.52</v>
      </c>
      <c r="J1244" s="15">
        <f t="shared" si="115"/>
        <v>0.09</v>
      </c>
      <c r="K1244" s="13">
        <v>357.3</v>
      </c>
      <c r="L1244" s="12">
        <f t="shared" si="116"/>
        <v>0.44694731405347499</v>
      </c>
      <c r="M1244">
        <f t="shared" si="117"/>
        <v>551</v>
      </c>
      <c r="N1244">
        <f t="shared" si="118"/>
        <v>3</v>
      </c>
      <c r="O1244">
        <f t="shared" si="119"/>
        <v>0.1</v>
      </c>
    </row>
    <row r="1245" spans="1:15">
      <c r="A1245" s="12" t="s">
        <v>41</v>
      </c>
      <c r="B1245" s="12">
        <v>2130</v>
      </c>
      <c r="C1245" s="14">
        <v>0.60389684740000005</v>
      </c>
      <c r="D1245" s="13">
        <v>0.41099999999999998</v>
      </c>
      <c r="E1245" s="13">
        <v>56.5</v>
      </c>
      <c r="F1245" s="13">
        <v>2.52</v>
      </c>
      <c r="G1245" s="13">
        <v>0.09</v>
      </c>
      <c r="H1245" s="12">
        <v>1</v>
      </c>
      <c r="I1245" s="15">
        <f t="shared" si="114"/>
        <v>2.52</v>
      </c>
      <c r="J1245" s="15">
        <f t="shared" si="115"/>
        <v>0.09</v>
      </c>
      <c r="K1245" s="13">
        <v>934.2</v>
      </c>
      <c r="L1245" s="12">
        <f t="shared" si="116"/>
        <v>1.168615886824925</v>
      </c>
      <c r="M1245">
        <f t="shared" si="117"/>
        <v>1441</v>
      </c>
      <c r="N1245">
        <f t="shared" si="118"/>
        <v>8</v>
      </c>
      <c r="O1245">
        <f t="shared" si="119"/>
        <v>0.3</v>
      </c>
    </row>
    <row r="1246" spans="1:15">
      <c r="A1246" s="12" t="s">
        <v>41</v>
      </c>
      <c r="B1246" s="12">
        <v>2130</v>
      </c>
      <c r="C1246" s="14">
        <v>6.3575109999999997E-4</v>
      </c>
      <c r="D1246" s="13">
        <v>0.41099999999999998</v>
      </c>
      <c r="E1246" s="13">
        <v>56.5</v>
      </c>
      <c r="F1246" s="13">
        <v>2.52</v>
      </c>
      <c r="G1246" s="13">
        <v>0.09</v>
      </c>
      <c r="H1246" s="12">
        <v>1</v>
      </c>
      <c r="I1246" s="15">
        <f t="shared" si="114"/>
        <v>2.52</v>
      </c>
      <c r="J1246" s="15">
        <f t="shared" si="115"/>
        <v>0.09</v>
      </c>
      <c r="K1246" s="13">
        <v>1</v>
      </c>
      <c r="L1246" s="12">
        <f t="shared" si="116"/>
        <v>1.2302578473875E-3</v>
      </c>
      <c r="M1246">
        <f t="shared" si="117"/>
        <v>2</v>
      </c>
      <c r="N1246">
        <f t="shared" si="118"/>
        <v>0</v>
      </c>
      <c r="O1246">
        <f t="shared" si="119"/>
        <v>0</v>
      </c>
    </row>
    <row r="1247" spans="1:15">
      <c r="A1247" s="12" t="s">
        <v>41</v>
      </c>
      <c r="B1247" s="12">
        <v>2130</v>
      </c>
      <c r="C1247" s="14">
        <v>1.9533788E-2</v>
      </c>
      <c r="D1247" s="13">
        <v>0.41099999999999998</v>
      </c>
      <c r="E1247" s="13">
        <v>56.5</v>
      </c>
      <c r="F1247" s="13">
        <v>2.52</v>
      </c>
      <c r="G1247" s="13">
        <v>0.09</v>
      </c>
      <c r="H1247" s="12">
        <v>1</v>
      </c>
      <c r="I1247" s="15">
        <f t="shared" si="114"/>
        <v>2.52</v>
      </c>
      <c r="J1247" s="15">
        <f t="shared" si="115"/>
        <v>0.09</v>
      </c>
      <c r="K1247" s="13">
        <v>30.2</v>
      </c>
      <c r="L1247" s="12">
        <f t="shared" si="116"/>
        <v>3.7800321503499996E-2</v>
      </c>
      <c r="M1247">
        <f t="shared" si="117"/>
        <v>47</v>
      </c>
      <c r="N1247">
        <f t="shared" si="118"/>
        <v>0</v>
      </c>
      <c r="O1247">
        <f t="shared" si="119"/>
        <v>0</v>
      </c>
    </row>
    <row r="1248" spans="1:15">
      <c r="A1248" s="12" t="s">
        <v>41</v>
      </c>
      <c r="B1248" s="12">
        <v>2210</v>
      </c>
      <c r="C1248" s="14">
        <v>9.7609525700000005E-2</v>
      </c>
      <c r="D1248" s="13">
        <v>0.26800000000000002</v>
      </c>
      <c r="E1248" s="13">
        <v>56.5</v>
      </c>
      <c r="F1248" s="13">
        <v>1.92</v>
      </c>
      <c r="G1248" s="13">
        <v>0.50600000000000001</v>
      </c>
      <c r="H1248" s="12">
        <v>1</v>
      </c>
      <c r="I1248" s="15">
        <f t="shared" si="114"/>
        <v>1.92</v>
      </c>
      <c r="J1248" s="15">
        <f t="shared" si="115"/>
        <v>0.50600000000000001</v>
      </c>
      <c r="K1248" s="13">
        <v>98.5</v>
      </c>
      <c r="L1248" s="12">
        <f t="shared" si="116"/>
        <v>0.12316695317911669</v>
      </c>
      <c r="M1248">
        <f t="shared" si="117"/>
        <v>152</v>
      </c>
      <c r="N1248">
        <f t="shared" si="118"/>
        <v>1</v>
      </c>
      <c r="O1248">
        <f t="shared" si="119"/>
        <v>0.2</v>
      </c>
    </row>
    <row r="1249" spans="1:15">
      <c r="A1249" s="12" t="s">
        <v>41</v>
      </c>
      <c r="B1249" s="12">
        <v>2130</v>
      </c>
      <c r="C1249" s="14">
        <v>25.770000188600001</v>
      </c>
      <c r="D1249" s="13">
        <v>0.41099999999999998</v>
      </c>
      <c r="E1249" s="13">
        <v>56.5</v>
      </c>
      <c r="F1249" s="13">
        <v>2.52</v>
      </c>
      <c r="G1249" s="13">
        <v>0.09</v>
      </c>
      <c r="H1249" s="12">
        <v>1</v>
      </c>
      <c r="I1249" s="15">
        <f t="shared" si="114"/>
        <v>2.52</v>
      </c>
      <c r="J1249" s="15">
        <f t="shared" si="115"/>
        <v>0.09</v>
      </c>
      <c r="K1249" s="13">
        <v>39862.5</v>
      </c>
      <c r="L1249" s="12">
        <f t="shared" si="116"/>
        <v>49.868171614964574</v>
      </c>
      <c r="M1249">
        <f t="shared" si="117"/>
        <v>61511</v>
      </c>
      <c r="N1249">
        <f t="shared" si="118"/>
        <v>342</v>
      </c>
      <c r="O1249">
        <f t="shared" si="119"/>
        <v>12.2</v>
      </c>
    </row>
    <row r="1250" spans="1:15">
      <c r="A1250" s="12" t="s">
        <v>41</v>
      </c>
      <c r="B1250" s="12">
        <v>6430</v>
      </c>
      <c r="C1250" s="14">
        <v>0.5007933779</v>
      </c>
      <c r="D1250" s="13">
        <v>0.30299999999999999</v>
      </c>
      <c r="E1250" s="13">
        <v>56.5</v>
      </c>
      <c r="F1250" s="13">
        <v>0</v>
      </c>
      <c r="G1250" s="13">
        <v>0</v>
      </c>
      <c r="H1250" s="12">
        <v>1</v>
      </c>
      <c r="I1250" s="15">
        <f t="shared" si="114"/>
        <v>0</v>
      </c>
      <c r="J1250" s="15">
        <f t="shared" si="115"/>
        <v>0</v>
      </c>
      <c r="K1250" s="13">
        <v>571.1</v>
      </c>
      <c r="L1250" s="12">
        <f t="shared" si="116"/>
        <v>0.71444435274658746</v>
      </c>
      <c r="M1250">
        <f t="shared" si="117"/>
        <v>881</v>
      </c>
      <c r="N1250">
        <f t="shared" si="118"/>
        <v>0</v>
      </c>
      <c r="O1250">
        <f t="shared" si="119"/>
        <v>0</v>
      </c>
    </row>
    <row r="1251" spans="1:15">
      <c r="A1251" s="12" t="s">
        <v>41</v>
      </c>
      <c r="B1251" s="12">
        <v>2130</v>
      </c>
      <c r="C1251" s="14">
        <v>7.7237382E-3</v>
      </c>
      <c r="D1251" s="13">
        <v>0.41099999999999998</v>
      </c>
      <c r="E1251" s="13">
        <v>56.5</v>
      </c>
      <c r="F1251" s="13">
        <v>2.52</v>
      </c>
      <c r="G1251" s="13">
        <v>0.09</v>
      </c>
      <c r="H1251" s="12">
        <v>1</v>
      </c>
      <c r="I1251" s="15">
        <f t="shared" si="114"/>
        <v>2.52</v>
      </c>
      <c r="J1251" s="15">
        <f t="shared" si="115"/>
        <v>0.09</v>
      </c>
      <c r="K1251" s="13">
        <v>11.9</v>
      </c>
      <c r="L1251" s="12">
        <f t="shared" si="116"/>
        <v>1.4946398884275E-2</v>
      </c>
      <c r="M1251">
        <f t="shared" si="117"/>
        <v>18</v>
      </c>
      <c r="N1251">
        <f t="shared" si="118"/>
        <v>0</v>
      </c>
      <c r="O1251">
        <f t="shared" si="119"/>
        <v>0</v>
      </c>
    </row>
    <row r="1252" spans="1:15">
      <c r="A1252" s="12" t="s">
        <v>41</v>
      </c>
      <c r="B1252" s="12">
        <v>2130</v>
      </c>
      <c r="C1252" s="14">
        <v>21.901873965499998</v>
      </c>
      <c r="D1252" s="13">
        <v>0.41099999999999998</v>
      </c>
      <c r="E1252" s="13">
        <v>56.5</v>
      </c>
      <c r="F1252" s="13">
        <v>2.52</v>
      </c>
      <c r="G1252" s="13">
        <v>0.09</v>
      </c>
      <c r="H1252" s="12">
        <v>1</v>
      </c>
      <c r="I1252" s="15">
        <f t="shared" si="114"/>
        <v>2.52</v>
      </c>
      <c r="J1252" s="15">
        <f t="shared" si="115"/>
        <v>0.09</v>
      </c>
      <c r="K1252" s="13">
        <v>33879.1</v>
      </c>
      <c r="L1252" s="12">
        <f t="shared" si="116"/>
        <v>42.382863857488182</v>
      </c>
      <c r="M1252">
        <f t="shared" si="117"/>
        <v>52278</v>
      </c>
      <c r="N1252">
        <f t="shared" si="118"/>
        <v>290</v>
      </c>
      <c r="O1252">
        <f t="shared" si="119"/>
        <v>10.4</v>
      </c>
    </row>
    <row r="1253" spans="1:15">
      <c r="A1253" s="12" t="s">
        <v>41</v>
      </c>
      <c r="B1253" s="12">
        <v>6410</v>
      </c>
      <c r="C1253" s="14">
        <v>2.7275577064999998</v>
      </c>
      <c r="D1253" s="13">
        <v>0.30299999999999999</v>
      </c>
      <c r="E1253" s="13">
        <v>56.5</v>
      </c>
      <c r="F1253" s="13">
        <v>0</v>
      </c>
      <c r="G1253" s="13">
        <v>0</v>
      </c>
      <c r="H1253" s="12">
        <v>1</v>
      </c>
      <c r="I1253" s="15">
        <f t="shared" si="114"/>
        <v>0</v>
      </c>
      <c r="J1253" s="15">
        <f t="shared" si="115"/>
        <v>0</v>
      </c>
      <c r="K1253" s="13">
        <v>3110.5</v>
      </c>
      <c r="L1253" s="12">
        <f t="shared" si="116"/>
        <v>3.8912020130355618</v>
      </c>
      <c r="M1253">
        <f t="shared" si="117"/>
        <v>4800</v>
      </c>
      <c r="N1253">
        <f t="shared" si="118"/>
        <v>0</v>
      </c>
      <c r="O1253">
        <f t="shared" si="119"/>
        <v>0</v>
      </c>
    </row>
    <row r="1254" spans="1:15">
      <c r="A1254" s="12" t="s">
        <v>41</v>
      </c>
      <c r="B1254" s="12">
        <v>2430</v>
      </c>
      <c r="C1254" s="14">
        <v>3.2782775200000003E-2</v>
      </c>
      <c r="D1254" s="13">
        <v>0.26800000000000002</v>
      </c>
      <c r="E1254" s="13">
        <v>56.5</v>
      </c>
      <c r="F1254" s="13">
        <v>2.2999999999999998</v>
      </c>
      <c r="G1254" s="13">
        <v>0.56499999999999995</v>
      </c>
      <c r="H1254" s="12">
        <v>1</v>
      </c>
      <c r="I1254" s="15">
        <f t="shared" si="114"/>
        <v>2.2999999999999998</v>
      </c>
      <c r="J1254" s="15">
        <f t="shared" si="115"/>
        <v>0.56499999999999995</v>
      </c>
      <c r="K1254" s="13">
        <v>38.700000000000003</v>
      </c>
      <c r="L1254" s="12">
        <f t="shared" si="116"/>
        <v>4.1366398506533342E-2</v>
      </c>
      <c r="M1254">
        <f t="shared" si="117"/>
        <v>51</v>
      </c>
      <c r="N1254">
        <f t="shared" si="118"/>
        <v>0</v>
      </c>
      <c r="O1254">
        <f t="shared" si="119"/>
        <v>0.1</v>
      </c>
    </row>
    <row r="1255" spans="1:15">
      <c r="A1255" s="12" t="s">
        <v>41</v>
      </c>
      <c r="B1255" s="12">
        <v>2130</v>
      </c>
      <c r="C1255" s="14">
        <v>4.1956281430000004</v>
      </c>
      <c r="D1255" s="13">
        <v>0.41099999999999998</v>
      </c>
      <c r="E1255" s="13">
        <v>56.5</v>
      </c>
      <c r="F1255" s="13">
        <v>2.52</v>
      </c>
      <c r="G1255" s="13">
        <v>0.09</v>
      </c>
      <c r="H1255" s="12">
        <v>1</v>
      </c>
      <c r="I1255" s="15">
        <f t="shared" si="114"/>
        <v>2.52</v>
      </c>
      <c r="J1255" s="15">
        <f t="shared" si="115"/>
        <v>0.09</v>
      </c>
      <c r="K1255" s="13">
        <v>6490.1</v>
      </c>
      <c r="L1255" s="12">
        <f t="shared" si="116"/>
        <v>8.1190649102228765</v>
      </c>
      <c r="M1255">
        <f t="shared" si="117"/>
        <v>10015</v>
      </c>
      <c r="N1255">
        <f t="shared" si="118"/>
        <v>56</v>
      </c>
      <c r="O1255">
        <f t="shared" si="119"/>
        <v>2</v>
      </c>
    </row>
    <row r="1256" spans="1:15">
      <c r="A1256" s="12" t="s">
        <v>41</v>
      </c>
      <c r="B1256" s="12">
        <v>8140</v>
      </c>
      <c r="C1256" s="14">
        <v>2.7753851600000001E-2</v>
      </c>
      <c r="D1256" s="13">
        <v>0.70299999999999996</v>
      </c>
      <c r="E1256" s="13">
        <v>56.5</v>
      </c>
      <c r="F1256" s="13">
        <v>1.2</v>
      </c>
      <c r="G1256" s="13">
        <v>0.48</v>
      </c>
      <c r="H1256" s="12">
        <v>1</v>
      </c>
      <c r="I1256" s="15">
        <f t="shared" si="114"/>
        <v>1.2</v>
      </c>
      <c r="J1256" s="15">
        <f t="shared" si="115"/>
        <v>0.48</v>
      </c>
      <c r="K1256" s="13">
        <v>73.400000000000006</v>
      </c>
      <c r="L1256" s="12">
        <f t="shared" si="116"/>
        <v>9.1864092385516669E-2</v>
      </c>
      <c r="M1256">
        <f t="shared" si="117"/>
        <v>113</v>
      </c>
      <c r="N1256">
        <f t="shared" si="118"/>
        <v>0</v>
      </c>
      <c r="O1256">
        <f t="shared" si="119"/>
        <v>0.1</v>
      </c>
    </row>
    <row r="1257" spans="1:15">
      <c r="A1257" s="12" t="s">
        <v>41</v>
      </c>
      <c r="B1257" s="12">
        <v>2210</v>
      </c>
      <c r="C1257" s="14">
        <v>0.1130829133</v>
      </c>
      <c r="D1257" s="13">
        <v>0.26800000000000002</v>
      </c>
      <c r="E1257" s="13">
        <v>56.5</v>
      </c>
      <c r="F1257" s="13">
        <v>1.92</v>
      </c>
      <c r="G1257" s="13">
        <v>0.50600000000000001</v>
      </c>
      <c r="H1257" s="12">
        <v>1</v>
      </c>
      <c r="I1257" s="15">
        <f t="shared" si="114"/>
        <v>1.92</v>
      </c>
      <c r="J1257" s="15">
        <f t="shared" si="115"/>
        <v>0.50600000000000001</v>
      </c>
      <c r="K1257" s="13">
        <v>133.4</v>
      </c>
      <c r="L1257" s="12">
        <f t="shared" si="116"/>
        <v>0.14269178943238334</v>
      </c>
      <c r="M1257">
        <f t="shared" si="117"/>
        <v>176</v>
      </c>
      <c r="N1257">
        <f t="shared" si="118"/>
        <v>1</v>
      </c>
      <c r="O1257">
        <f t="shared" si="119"/>
        <v>0.2</v>
      </c>
    </row>
    <row r="1258" spans="1:15">
      <c r="A1258" s="12" t="s">
        <v>41</v>
      </c>
      <c r="B1258" s="12">
        <v>6410</v>
      </c>
      <c r="C1258" s="14">
        <v>0.4628422109</v>
      </c>
      <c r="D1258" s="13">
        <v>0.30299999999999999</v>
      </c>
      <c r="E1258" s="13">
        <v>56.5</v>
      </c>
      <c r="F1258" s="13">
        <v>0</v>
      </c>
      <c r="G1258" s="13">
        <v>0</v>
      </c>
      <c r="H1258" s="12">
        <v>1</v>
      </c>
      <c r="I1258" s="15">
        <f t="shared" si="114"/>
        <v>0</v>
      </c>
      <c r="J1258" s="15">
        <f t="shared" si="115"/>
        <v>0</v>
      </c>
      <c r="K1258" s="13">
        <v>527.79999999999995</v>
      </c>
      <c r="L1258" s="12">
        <f t="shared" si="116"/>
        <v>0.66030226912521239</v>
      </c>
      <c r="M1258">
        <f t="shared" si="117"/>
        <v>814</v>
      </c>
      <c r="N1258">
        <f t="shared" si="118"/>
        <v>0</v>
      </c>
      <c r="O1258">
        <f t="shared" si="119"/>
        <v>0</v>
      </c>
    </row>
    <row r="1259" spans="1:15">
      <c r="A1259" s="12" t="s">
        <v>41</v>
      </c>
      <c r="B1259" s="12">
        <v>2210</v>
      </c>
      <c r="C1259" s="14">
        <v>12.7379463114</v>
      </c>
      <c r="D1259" s="13">
        <v>0.26800000000000002</v>
      </c>
      <c r="E1259" s="13">
        <v>56.5</v>
      </c>
      <c r="F1259" s="13">
        <v>1.92</v>
      </c>
      <c r="G1259" s="13">
        <v>0.50600000000000001</v>
      </c>
      <c r="H1259" s="12">
        <v>1</v>
      </c>
      <c r="I1259" s="15">
        <f t="shared" si="114"/>
        <v>1.92</v>
      </c>
      <c r="J1259" s="15">
        <f t="shared" si="115"/>
        <v>0.50600000000000001</v>
      </c>
      <c r="K1259" s="13">
        <v>15028.8</v>
      </c>
      <c r="L1259" s="12">
        <f t="shared" si="116"/>
        <v>16.073165253934899</v>
      </c>
      <c r="M1259">
        <f t="shared" si="117"/>
        <v>19826</v>
      </c>
      <c r="N1259">
        <f t="shared" si="118"/>
        <v>84</v>
      </c>
      <c r="O1259">
        <f t="shared" si="119"/>
        <v>22.1</v>
      </c>
    </row>
    <row r="1260" spans="1:15">
      <c r="A1260" s="12" t="s">
        <v>41</v>
      </c>
      <c r="B1260" s="12">
        <v>8140</v>
      </c>
      <c r="C1260" s="14">
        <v>2.5645325000000002E-3</v>
      </c>
      <c r="D1260" s="13">
        <v>0.85</v>
      </c>
      <c r="E1260" s="13">
        <v>56.5</v>
      </c>
      <c r="F1260" s="13">
        <v>1.2</v>
      </c>
      <c r="G1260" s="13">
        <v>0.48</v>
      </c>
      <c r="H1260" s="12">
        <v>1</v>
      </c>
      <c r="I1260" s="15">
        <f t="shared" si="114"/>
        <v>1.2</v>
      </c>
      <c r="J1260" s="15">
        <f t="shared" si="115"/>
        <v>0.48</v>
      </c>
      <c r="K1260" s="13">
        <v>8.1999999999999993</v>
      </c>
      <c r="L1260" s="12">
        <f t="shared" si="116"/>
        <v>1.0263472776041668E-2</v>
      </c>
      <c r="M1260">
        <f t="shared" si="117"/>
        <v>13</v>
      </c>
      <c r="N1260">
        <f t="shared" si="118"/>
        <v>0</v>
      </c>
      <c r="O1260">
        <f t="shared" si="119"/>
        <v>0</v>
      </c>
    </row>
    <row r="1261" spans="1:15">
      <c r="A1261" s="12" t="s">
        <v>41</v>
      </c>
      <c r="B1261" s="12">
        <v>2130</v>
      </c>
      <c r="C1261" s="14">
        <v>0.83705914650000002</v>
      </c>
      <c r="D1261" s="13">
        <v>0.41099999999999998</v>
      </c>
      <c r="E1261" s="13">
        <v>56.5</v>
      </c>
      <c r="F1261" s="13">
        <v>2.52</v>
      </c>
      <c r="G1261" s="13">
        <v>0.09</v>
      </c>
      <c r="H1261" s="12">
        <v>1</v>
      </c>
      <c r="I1261" s="15">
        <f t="shared" si="114"/>
        <v>2.52</v>
      </c>
      <c r="J1261" s="15">
        <f t="shared" si="115"/>
        <v>0.09</v>
      </c>
      <c r="K1261" s="13">
        <v>1294.8</v>
      </c>
      <c r="L1261" s="12">
        <f t="shared" si="116"/>
        <v>1.6198140808708124</v>
      </c>
      <c r="M1261">
        <f t="shared" si="117"/>
        <v>1998</v>
      </c>
      <c r="N1261">
        <f t="shared" si="118"/>
        <v>11</v>
      </c>
      <c r="O1261">
        <f t="shared" si="119"/>
        <v>0.4</v>
      </c>
    </row>
    <row r="1262" spans="1:15">
      <c r="A1262" s="12" t="s">
        <v>41</v>
      </c>
      <c r="B1262" s="12">
        <v>2210</v>
      </c>
      <c r="C1262" s="14">
        <v>0.1156115559</v>
      </c>
      <c r="D1262" s="13">
        <v>0.30199999999999999</v>
      </c>
      <c r="E1262" s="13">
        <v>56.5</v>
      </c>
      <c r="F1262" s="13">
        <v>1.92</v>
      </c>
      <c r="G1262" s="13">
        <v>0.50600000000000001</v>
      </c>
      <c r="H1262" s="12">
        <v>1</v>
      </c>
      <c r="I1262" s="15">
        <f t="shared" si="114"/>
        <v>1.92</v>
      </c>
      <c r="J1262" s="15">
        <f t="shared" si="115"/>
        <v>0.50600000000000001</v>
      </c>
      <c r="K1262" s="13">
        <v>131.4</v>
      </c>
      <c r="L1262" s="12">
        <f t="shared" si="116"/>
        <v>0.16438999819347497</v>
      </c>
      <c r="M1262">
        <f t="shared" si="117"/>
        <v>203</v>
      </c>
      <c r="N1262">
        <f t="shared" si="118"/>
        <v>1</v>
      </c>
      <c r="O1262">
        <f t="shared" si="119"/>
        <v>0.2</v>
      </c>
    </row>
    <row r="1263" spans="1:15">
      <c r="A1263" s="12" t="s">
        <v>41</v>
      </c>
      <c r="B1263" s="12">
        <v>1200</v>
      </c>
      <c r="C1263" s="14">
        <v>11.322413705500001</v>
      </c>
      <c r="D1263" s="13">
        <v>0.30399999999999999</v>
      </c>
      <c r="E1263" s="13">
        <v>56.5</v>
      </c>
      <c r="F1263" s="13">
        <v>2.23</v>
      </c>
      <c r="G1263" s="13">
        <v>0.316</v>
      </c>
      <c r="H1263" s="12">
        <v>1</v>
      </c>
      <c r="I1263" s="15">
        <f t="shared" si="114"/>
        <v>2.23</v>
      </c>
      <c r="J1263" s="15">
        <f t="shared" si="115"/>
        <v>0.316</v>
      </c>
      <c r="K1263" s="13">
        <v>12954.5</v>
      </c>
      <c r="L1263" s="12">
        <f t="shared" si="116"/>
        <v>16.206148150472334</v>
      </c>
      <c r="M1263">
        <f t="shared" si="117"/>
        <v>19990</v>
      </c>
      <c r="N1263">
        <f t="shared" si="118"/>
        <v>98</v>
      </c>
      <c r="O1263">
        <f t="shared" si="119"/>
        <v>13.9</v>
      </c>
    </row>
    <row r="1264" spans="1:15">
      <c r="A1264" s="12" t="s">
        <v>41</v>
      </c>
      <c r="B1264" s="12">
        <v>6410</v>
      </c>
      <c r="C1264" s="14">
        <v>1.3993412301999999</v>
      </c>
      <c r="D1264" s="13">
        <v>0.247</v>
      </c>
      <c r="E1264" s="13">
        <v>56.5</v>
      </c>
      <c r="F1264" s="13">
        <v>0</v>
      </c>
      <c r="G1264" s="13">
        <v>0</v>
      </c>
      <c r="H1264" s="12">
        <v>1</v>
      </c>
      <c r="I1264" s="15">
        <f t="shared" si="114"/>
        <v>0</v>
      </c>
      <c r="J1264" s="15">
        <f t="shared" si="115"/>
        <v>0</v>
      </c>
      <c r="K1264" s="13">
        <v>1300.9000000000001</v>
      </c>
      <c r="L1264" s="12">
        <f t="shared" si="116"/>
        <v>1.6273755448380083</v>
      </c>
      <c r="M1264">
        <f t="shared" si="117"/>
        <v>2007</v>
      </c>
      <c r="N1264">
        <f t="shared" si="118"/>
        <v>0</v>
      </c>
      <c r="O1264">
        <f t="shared" si="119"/>
        <v>0</v>
      </c>
    </row>
    <row r="1265" spans="1:15">
      <c r="A1265" s="12" t="s">
        <v>41</v>
      </c>
      <c r="B1265" s="12">
        <v>2210</v>
      </c>
      <c r="C1265" s="14">
        <v>0.12841465199999999</v>
      </c>
      <c r="D1265" s="13">
        <v>0.26800000000000002</v>
      </c>
      <c r="E1265" s="13">
        <v>56.5</v>
      </c>
      <c r="F1265" s="13">
        <v>1.92</v>
      </c>
      <c r="G1265" s="13">
        <v>0.50600000000000001</v>
      </c>
      <c r="H1265" s="12">
        <v>1</v>
      </c>
      <c r="I1265" s="15">
        <f t="shared" si="114"/>
        <v>1.92</v>
      </c>
      <c r="J1265" s="15">
        <f t="shared" si="115"/>
        <v>0.50600000000000001</v>
      </c>
      <c r="K1265" s="13">
        <v>151.5</v>
      </c>
      <c r="L1265" s="12">
        <f t="shared" si="116"/>
        <v>0.16203788838200001</v>
      </c>
      <c r="M1265">
        <f t="shared" si="117"/>
        <v>200</v>
      </c>
      <c r="N1265">
        <f t="shared" si="118"/>
        <v>1</v>
      </c>
      <c r="O1265">
        <f t="shared" si="119"/>
        <v>0.2</v>
      </c>
    </row>
    <row r="1266" spans="1:15">
      <c r="A1266" s="12" t="s">
        <v>41</v>
      </c>
      <c r="B1266" s="12">
        <v>6410</v>
      </c>
      <c r="C1266" s="14">
        <v>0.94424658910000003</v>
      </c>
      <c r="D1266" s="13">
        <v>0.30299999999999999</v>
      </c>
      <c r="E1266" s="13">
        <v>56.5</v>
      </c>
      <c r="F1266" s="13">
        <v>0</v>
      </c>
      <c r="G1266" s="13">
        <v>0</v>
      </c>
      <c r="H1266" s="12">
        <v>1</v>
      </c>
      <c r="I1266" s="15">
        <f t="shared" si="114"/>
        <v>0</v>
      </c>
      <c r="J1266" s="15">
        <f t="shared" si="115"/>
        <v>0</v>
      </c>
      <c r="K1266" s="13">
        <v>1076.8</v>
      </c>
      <c r="L1266" s="12">
        <f t="shared" si="116"/>
        <v>1.3470857901747875</v>
      </c>
      <c r="M1266">
        <f t="shared" si="117"/>
        <v>1662</v>
      </c>
      <c r="N1266">
        <f t="shared" si="118"/>
        <v>0</v>
      </c>
      <c r="O1266">
        <f t="shared" si="119"/>
        <v>0</v>
      </c>
    </row>
    <row r="1267" spans="1:15">
      <c r="A1267" s="12" t="s">
        <v>41</v>
      </c>
      <c r="B1267" s="12">
        <v>2210</v>
      </c>
      <c r="C1267" s="14">
        <v>0.1012604208</v>
      </c>
      <c r="D1267" s="13">
        <v>0.26800000000000002</v>
      </c>
      <c r="E1267" s="13">
        <v>56.5</v>
      </c>
      <c r="F1267" s="13">
        <v>1.92</v>
      </c>
      <c r="G1267" s="13">
        <v>0.50600000000000001</v>
      </c>
      <c r="H1267" s="12">
        <v>1</v>
      </c>
      <c r="I1267" s="15">
        <f t="shared" si="114"/>
        <v>1.92</v>
      </c>
      <c r="J1267" s="15">
        <f t="shared" si="115"/>
        <v>0.50600000000000001</v>
      </c>
      <c r="K1267" s="13">
        <v>102.1</v>
      </c>
      <c r="L1267" s="12">
        <f t="shared" si="116"/>
        <v>0.12777377431280001</v>
      </c>
      <c r="M1267">
        <f t="shared" si="117"/>
        <v>158</v>
      </c>
      <c r="N1267">
        <f t="shared" si="118"/>
        <v>1</v>
      </c>
      <c r="O1267">
        <f t="shared" si="119"/>
        <v>0.2</v>
      </c>
    </row>
    <row r="1268" spans="1:15">
      <c r="A1268" s="12" t="s">
        <v>41</v>
      </c>
      <c r="B1268" s="12">
        <v>8140</v>
      </c>
      <c r="C1268" s="14">
        <v>1.4363265999999999E-3</v>
      </c>
      <c r="D1268" s="13">
        <v>0.85</v>
      </c>
      <c r="E1268" s="13">
        <v>56.5</v>
      </c>
      <c r="F1268" s="13">
        <v>1.2</v>
      </c>
      <c r="G1268" s="13">
        <v>0.48</v>
      </c>
      <c r="H1268" s="12">
        <v>1</v>
      </c>
      <c r="I1268" s="15">
        <f t="shared" si="114"/>
        <v>1.2</v>
      </c>
      <c r="J1268" s="15">
        <f t="shared" si="115"/>
        <v>0.48</v>
      </c>
      <c r="K1268" s="13">
        <v>4.5999999999999996</v>
      </c>
      <c r="L1268" s="12">
        <f t="shared" si="116"/>
        <v>5.7482987470833325E-3</v>
      </c>
      <c r="M1268">
        <f t="shared" si="117"/>
        <v>7</v>
      </c>
      <c r="N1268">
        <f t="shared" si="118"/>
        <v>0</v>
      </c>
      <c r="O1268">
        <f t="shared" si="119"/>
        <v>0</v>
      </c>
    </row>
    <row r="1269" spans="1:15">
      <c r="A1269" s="12" t="s">
        <v>41</v>
      </c>
      <c r="B1269" s="12">
        <v>8140</v>
      </c>
      <c r="C1269" s="14">
        <v>2.00402041E-2</v>
      </c>
      <c r="D1269" s="13">
        <v>0.70299999999999996</v>
      </c>
      <c r="E1269" s="13">
        <v>56.5</v>
      </c>
      <c r="F1269" s="13">
        <v>1.2</v>
      </c>
      <c r="G1269" s="13">
        <v>0.48</v>
      </c>
      <c r="H1269" s="12">
        <v>1</v>
      </c>
      <c r="I1269" s="15">
        <f t="shared" si="114"/>
        <v>1.2</v>
      </c>
      <c r="J1269" s="15">
        <f t="shared" si="115"/>
        <v>0.48</v>
      </c>
      <c r="K1269" s="13">
        <v>53</v>
      </c>
      <c r="L1269" s="12">
        <f t="shared" si="116"/>
        <v>6.6332240562495828E-2</v>
      </c>
      <c r="M1269">
        <f t="shared" si="117"/>
        <v>82</v>
      </c>
      <c r="N1269">
        <f t="shared" si="118"/>
        <v>0</v>
      </c>
      <c r="O1269">
        <f t="shared" si="119"/>
        <v>0.1</v>
      </c>
    </row>
    <row r="1270" spans="1:15">
      <c r="A1270" s="12" t="s">
        <v>41</v>
      </c>
      <c r="B1270" s="12">
        <v>6410</v>
      </c>
      <c r="C1270" s="14">
        <v>0.1040583788</v>
      </c>
      <c r="D1270" s="13">
        <v>0.30299999999999999</v>
      </c>
      <c r="E1270" s="13">
        <v>56.5</v>
      </c>
      <c r="F1270" s="13">
        <v>0</v>
      </c>
      <c r="G1270" s="13">
        <v>0</v>
      </c>
      <c r="H1270" s="12">
        <v>1</v>
      </c>
      <c r="I1270" s="15">
        <f t="shared" si="114"/>
        <v>0</v>
      </c>
      <c r="J1270" s="15">
        <f t="shared" si="115"/>
        <v>0</v>
      </c>
      <c r="K1270" s="13">
        <v>118.7</v>
      </c>
      <c r="L1270" s="12">
        <f t="shared" si="116"/>
        <v>0.14845228465554999</v>
      </c>
      <c r="M1270">
        <f t="shared" si="117"/>
        <v>183</v>
      </c>
      <c r="N1270">
        <f t="shared" si="118"/>
        <v>0</v>
      </c>
      <c r="O1270">
        <f t="shared" si="119"/>
        <v>0</v>
      </c>
    </row>
    <row r="1271" spans="1:15">
      <c r="A1271" s="12" t="s">
        <v>41</v>
      </c>
      <c r="B1271" s="12">
        <v>2130</v>
      </c>
      <c r="C1271" s="14">
        <v>8.2327921015999994</v>
      </c>
      <c r="D1271" s="13">
        <v>0.41099999999999998</v>
      </c>
      <c r="E1271" s="13">
        <v>56.5</v>
      </c>
      <c r="F1271" s="13">
        <v>2.52</v>
      </c>
      <c r="G1271" s="13">
        <v>0.09</v>
      </c>
      <c r="H1271" s="12">
        <v>1</v>
      </c>
      <c r="I1271" s="15">
        <f t="shared" si="114"/>
        <v>2.52</v>
      </c>
      <c r="J1271" s="15">
        <f t="shared" si="115"/>
        <v>0.09</v>
      </c>
      <c r="K1271" s="13">
        <v>12734.9</v>
      </c>
      <c r="L1271" s="12">
        <f t="shared" si="116"/>
        <v>15.931481815608699</v>
      </c>
      <c r="M1271">
        <f t="shared" si="117"/>
        <v>19651</v>
      </c>
      <c r="N1271">
        <f t="shared" si="118"/>
        <v>109</v>
      </c>
      <c r="O1271">
        <f t="shared" si="119"/>
        <v>3.9</v>
      </c>
    </row>
    <row r="1272" spans="1:15">
      <c r="A1272" s="12" t="s">
        <v>41</v>
      </c>
      <c r="B1272" s="12">
        <v>2110</v>
      </c>
      <c r="C1272" s="14">
        <v>0.21716612360000001</v>
      </c>
      <c r="D1272" s="13">
        <v>0.40500000000000003</v>
      </c>
      <c r="E1272" s="13">
        <v>56.5</v>
      </c>
      <c r="F1272" s="13">
        <v>2.7</v>
      </c>
      <c r="G1272" s="13">
        <v>0.57599999999999996</v>
      </c>
      <c r="H1272" s="12">
        <v>1</v>
      </c>
      <c r="I1272" s="15">
        <f t="shared" si="114"/>
        <v>2.7</v>
      </c>
      <c r="J1272" s="15">
        <f t="shared" si="115"/>
        <v>0.57599999999999996</v>
      </c>
      <c r="K1272" s="13">
        <v>331</v>
      </c>
      <c r="L1272" s="12">
        <f t="shared" si="116"/>
        <v>0.41410865193975005</v>
      </c>
      <c r="M1272">
        <f t="shared" si="117"/>
        <v>511</v>
      </c>
      <c r="N1272">
        <f t="shared" si="118"/>
        <v>3</v>
      </c>
      <c r="O1272">
        <f t="shared" si="119"/>
        <v>0.6</v>
      </c>
    </row>
    <row r="1273" spans="1:15">
      <c r="A1273" s="12" t="s">
        <v>41</v>
      </c>
      <c r="B1273" s="12">
        <v>2210</v>
      </c>
      <c r="C1273" s="14">
        <v>3.4882403000000002E-3</v>
      </c>
      <c r="D1273" s="13">
        <v>0.26800000000000002</v>
      </c>
      <c r="E1273" s="13">
        <v>56.5</v>
      </c>
      <c r="F1273" s="13">
        <v>1.92</v>
      </c>
      <c r="G1273" s="13">
        <v>0.50600000000000001</v>
      </c>
      <c r="H1273" s="12">
        <v>1</v>
      </c>
      <c r="I1273" s="15">
        <f t="shared" si="114"/>
        <v>1.92</v>
      </c>
      <c r="J1273" s="15">
        <f t="shared" si="115"/>
        <v>0.50600000000000001</v>
      </c>
      <c r="K1273" s="13">
        <v>3.5</v>
      </c>
      <c r="L1273" s="12">
        <f t="shared" si="116"/>
        <v>4.4015778852166667E-3</v>
      </c>
      <c r="M1273">
        <f t="shared" si="117"/>
        <v>5</v>
      </c>
      <c r="N1273">
        <f t="shared" si="118"/>
        <v>0</v>
      </c>
      <c r="O1273">
        <f t="shared" si="119"/>
        <v>0</v>
      </c>
    </row>
    <row r="1274" spans="1:15">
      <c r="A1274" s="12" t="s">
        <v>41</v>
      </c>
      <c r="B1274" s="12">
        <v>2210</v>
      </c>
      <c r="C1274" s="14">
        <v>6.4254474674999997</v>
      </c>
      <c r="D1274" s="13">
        <v>0.28499999999999998</v>
      </c>
      <c r="E1274" s="13">
        <v>56.5</v>
      </c>
      <c r="F1274" s="13">
        <v>1.92</v>
      </c>
      <c r="G1274" s="13">
        <v>0.50600000000000001</v>
      </c>
      <c r="H1274" s="12">
        <v>1</v>
      </c>
      <c r="I1274" s="15">
        <f t="shared" si="114"/>
        <v>1.92</v>
      </c>
      <c r="J1274" s="15">
        <f t="shared" si="115"/>
        <v>0.50600000000000001</v>
      </c>
      <c r="K1274" s="13">
        <v>8061.9</v>
      </c>
      <c r="L1274" s="12">
        <f t="shared" si="116"/>
        <v>8.6221473204515622</v>
      </c>
      <c r="M1274">
        <f t="shared" si="117"/>
        <v>10635</v>
      </c>
      <c r="N1274">
        <f t="shared" si="118"/>
        <v>45</v>
      </c>
      <c r="O1274">
        <f t="shared" si="119"/>
        <v>11.9</v>
      </c>
    </row>
    <row r="1275" spans="1:15">
      <c r="A1275" s="12" t="s">
        <v>41</v>
      </c>
      <c r="B1275" s="12">
        <v>2210</v>
      </c>
      <c r="C1275" s="14">
        <v>97.959068251399998</v>
      </c>
      <c r="D1275" s="13">
        <v>0.26800000000000002</v>
      </c>
      <c r="E1275" s="13">
        <v>56.5</v>
      </c>
      <c r="F1275" s="13">
        <v>1.92</v>
      </c>
      <c r="G1275" s="13">
        <v>0.50600000000000001</v>
      </c>
      <c r="H1275" s="12">
        <v>1</v>
      </c>
      <c r="I1275" s="15">
        <f t="shared" si="114"/>
        <v>1.92</v>
      </c>
      <c r="J1275" s="15">
        <f t="shared" si="115"/>
        <v>0.50600000000000001</v>
      </c>
      <c r="K1275" s="13">
        <v>98806.7</v>
      </c>
      <c r="L1275" s="12">
        <f t="shared" si="116"/>
        <v>123.60801762189158</v>
      </c>
      <c r="M1275">
        <f t="shared" si="117"/>
        <v>152468</v>
      </c>
      <c r="N1275">
        <f t="shared" si="118"/>
        <v>645</v>
      </c>
      <c r="O1275">
        <f t="shared" si="119"/>
        <v>170.1</v>
      </c>
    </row>
    <row r="1276" spans="1:15">
      <c r="A1276" s="12" t="s">
        <v>41</v>
      </c>
      <c r="B1276" s="12">
        <v>2210</v>
      </c>
      <c r="C1276" s="14">
        <v>0.1105896306</v>
      </c>
      <c r="D1276" s="13">
        <v>0.26800000000000002</v>
      </c>
      <c r="E1276" s="13">
        <v>56.5</v>
      </c>
      <c r="F1276" s="13">
        <v>1.92</v>
      </c>
      <c r="G1276" s="13">
        <v>0.50600000000000001</v>
      </c>
      <c r="H1276" s="12">
        <v>1</v>
      </c>
      <c r="I1276" s="15">
        <f t="shared" si="114"/>
        <v>1.92</v>
      </c>
      <c r="J1276" s="15">
        <f t="shared" si="115"/>
        <v>0.50600000000000001</v>
      </c>
      <c r="K1276" s="13">
        <v>111.6</v>
      </c>
      <c r="L1276" s="12">
        <f t="shared" si="116"/>
        <v>0.13954568221210001</v>
      </c>
      <c r="M1276">
        <f t="shared" si="117"/>
        <v>172</v>
      </c>
      <c r="N1276">
        <f t="shared" si="118"/>
        <v>1</v>
      </c>
      <c r="O1276">
        <f t="shared" si="119"/>
        <v>0.2</v>
      </c>
    </row>
    <row r="1277" spans="1:15">
      <c r="A1277" s="12" t="s">
        <v>41</v>
      </c>
      <c r="B1277" s="12">
        <v>8110</v>
      </c>
      <c r="C1277" s="14">
        <v>2.8168085864000001</v>
      </c>
      <c r="D1277" s="13">
        <v>0.39900000000000002</v>
      </c>
      <c r="E1277" s="13">
        <v>56.5</v>
      </c>
      <c r="F1277" s="13">
        <v>1.1499999999999999</v>
      </c>
      <c r="G1277" s="13">
        <v>0.15</v>
      </c>
      <c r="H1277" s="12">
        <v>1</v>
      </c>
      <c r="I1277" s="15">
        <f t="shared" si="114"/>
        <v>1.1499999999999999</v>
      </c>
      <c r="J1277" s="15">
        <f t="shared" si="115"/>
        <v>0.15</v>
      </c>
      <c r="K1277" s="13">
        <v>4230</v>
      </c>
      <c r="L1277" s="12">
        <f t="shared" si="116"/>
        <v>5.2917270306257</v>
      </c>
      <c r="M1277">
        <f t="shared" si="117"/>
        <v>6527</v>
      </c>
      <c r="N1277">
        <f t="shared" si="118"/>
        <v>17</v>
      </c>
      <c r="O1277">
        <f t="shared" si="119"/>
        <v>2.2000000000000002</v>
      </c>
    </row>
    <row r="1278" spans="1:15">
      <c r="A1278" s="12" t="s">
        <v>41</v>
      </c>
      <c r="B1278" s="12">
        <v>1200</v>
      </c>
      <c r="C1278" s="14">
        <v>3.1793227413</v>
      </c>
      <c r="D1278" s="13">
        <v>0.30399999999999999</v>
      </c>
      <c r="E1278" s="13">
        <v>56.5</v>
      </c>
      <c r="F1278" s="13">
        <v>2.23</v>
      </c>
      <c r="G1278" s="13">
        <v>0.316</v>
      </c>
      <c r="H1278" s="12">
        <v>1</v>
      </c>
      <c r="I1278" s="15">
        <f t="shared" si="114"/>
        <v>2.23</v>
      </c>
      <c r="J1278" s="15">
        <f t="shared" si="115"/>
        <v>0.316</v>
      </c>
      <c r="K1278" s="13">
        <v>3637.6</v>
      </c>
      <c r="L1278" s="12">
        <f t="shared" si="116"/>
        <v>4.5506706170473992</v>
      </c>
      <c r="M1278">
        <f t="shared" si="117"/>
        <v>5613</v>
      </c>
      <c r="N1278">
        <f t="shared" si="118"/>
        <v>28</v>
      </c>
      <c r="O1278">
        <f t="shared" si="119"/>
        <v>3.9</v>
      </c>
    </row>
    <row r="1279" spans="1:15">
      <c r="A1279" s="12" t="s">
        <v>41</v>
      </c>
      <c r="B1279" s="12">
        <v>5300</v>
      </c>
      <c r="C1279" s="14">
        <v>0.13606933739999999</v>
      </c>
      <c r="D1279" s="13">
        <v>0.5</v>
      </c>
      <c r="E1279" s="13">
        <v>56.5</v>
      </c>
      <c r="F1279" s="13">
        <v>0.6</v>
      </c>
      <c r="G1279" s="13">
        <v>0.13500000000000001</v>
      </c>
      <c r="H1279" s="12">
        <v>1</v>
      </c>
      <c r="I1279" s="15">
        <f t="shared" si="114"/>
        <v>0.6</v>
      </c>
      <c r="J1279" s="15">
        <f t="shared" si="115"/>
        <v>0.13500000000000001</v>
      </c>
      <c r="K1279" s="13">
        <v>256.10000000000002</v>
      </c>
      <c r="L1279" s="12">
        <f t="shared" si="116"/>
        <v>0.32032989846249998</v>
      </c>
      <c r="M1279">
        <f t="shared" si="117"/>
        <v>395</v>
      </c>
      <c r="N1279">
        <f t="shared" si="118"/>
        <v>1</v>
      </c>
      <c r="O1279">
        <f t="shared" si="119"/>
        <v>0.1</v>
      </c>
    </row>
    <row r="1280" spans="1:15">
      <c r="A1280" s="12" t="s">
        <v>41</v>
      </c>
      <c r="B1280" s="12">
        <v>5300</v>
      </c>
      <c r="C1280" s="14">
        <v>2.6627615E-2</v>
      </c>
      <c r="D1280" s="13">
        <v>0.5</v>
      </c>
      <c r="E1280" s="13">
        <v>56.5</v>
      </c>
      <c r="F1280" s="13">
        <v>0.6</v>
      </c>
      <c r="G1280" s="13">
        <v>0.13500000000000001</v>
      </c>
      <c r="H1280" s="12">
        <v>1</v>
      </c>
      <c r="I1280" s="15">
        <f t="shared" si="114"/>
        <v>0.6</v>
      </c>
      <c r="J1280" s="15">
        <f t="shared" si="115"/>
        <v>0.13500000000000001</v>
      </c>
      <c r="K1280" s="13">
        <v>50.1</v>
      </c>
      <c r="L1280" s="12">
        <f t="shared" si="116"/>
        <v>6.2685843645833336E-2</v>
      </c>
      <c r="M1280">
        <f t="shared" si="117"/>
        <v>77</v>
      </c>
      <c r="N1280">
        <f t="shared" si="118"/>
        <v>0</v>
      </c>
      <c r="O1280">
        <f t="shared" si="119"/>
        <v>0</v>
      </c>
    </row>
    <row r="1281" spans="1:15">
      <c r="A1281" s="12" t="s">
        <v>41</v>
      </c>
      <c r="B1281" s="12">
        <v>6410</v>
      </c>
      <c r="C1281" s="14">
        <v>1.9204901199999999E-2</v>
      </c>
      <c r="D1281" s="13">
        <v>0.30299999999999999</v>
      </c>
      <c r="E1281" s="13">
        <v>56.5</v>
      </c>
      <c r="F1281" s="13">
        <v>0</v>
      </c>
      <c r="G1281" s="13">
        <v>0</v>
      </c>
      <c r="H1281" s="12">
        <v>1</v>
      </c>
      <c r="I1281" s="15">
        <f t="shared" si="114"/>
        <v>0</v>
      </c>
      <c r="J1281" s="15">
        <f t="shared" si="115"/>
        <v>0</v>
      </c>
      <c r="K1281" s="13">
        <v>21.9</v>
      </c>
      <c r="L1281" s="12">
        <f t="shared" si="116"/>
        <v>2.7398192174449998E-2</v>
      </c>
      <c r="M1281">
        <f t="shared" si="117"/>
        <v>34</v>
      </c>
      <c r="N1281">
        <f t="shared" si="118"/>
        <v>0</v>
      </c>
      <c r="O1281">
        <f t="shared" si="119"/>
        <v>0</v>
      </c>
    </row>
    <row r="1282" spans="1:15">
      <c r="A1282" s="12" t="s">
        <v>41</v>
      </c>
      <c r="B1282" s="12">
        <v>2110</v>
      </c>
      <c r="C1282" s="14">
        <v>8.0262580700000002E-2</v>
      </c>
      <c r="D1282" s="13">
        <v>0.40500000000000003</v>
      </c>
      <c r="E1282" s="13">
        <v>56.5</v>
      </c>
      <c r="F1282" s="13">
        <v>2.7</v>
      </c>
      <c r="G1282" s="13">
        <v>0.57599999999999996</v>
      </c>
      <c r="H1282" s="12">
        <v>1</v>
      </c>
      <c r="I1282" s="15">
        <f t="shared" si="114"/>
        <v>2.7</v>
      </c>
      <c r="J1282" s="15">
        <f t="shared" si="115"/>
        <v>0.57599999999999996</v>
      </c>
      <c r="K1282" s="13">
        <v>122.3</v>
      </c>
      <c r="L1282" s="12">
        <f t="shared" si="116"/>
        <v>0.15305070857231251</v>
      </c>
      <c r="M1282">
        <f t="shared" si="117"/>
        <v>189</v>
      </c>
      <c r="N1282">
        <f t="shared" si="118"/>
        <v>1</v>
      </c>
      <c r="O1282">
        <f t="shared" si="119"/>
        <v>0.2</v>
      </c>
    </row>
    <row r="1283" spans="1:15">
      <c r="A1283" s="12" t="s">
        <v>41</v>
      </c>
      <c r="B1283" s="12">
        <v>2110</v>
      </c>
      <c r="C1283" s="14">
        <v>6.3508102799999994E-2</v>
      </c>
      <c r="D1283" s="13">
        <v>0.40500000000000003</v>
      </c>
      <c r="E1283" s="13">
        <v>56.5</v>
      </c>
      <c r="F1283" s="13">
        <v>2.7</v>
      </c>
      <c r="G1283" s="13">
        <v>0.57599999999999996</v>
      </c>
      <c r="H1283" s="12">
        <v>1</v>
      </c>
      <c r="I1283" s="15">
        <f t="shared" ref="I1283:I1346" si="120">F1283</f>
        <v>2.7</v>
      </c>
      <c r="J1283" s="15">
        <f t="shared" ref="J1283:J1346" si="121">G1283</f>
        <v>0.57599999999999996</v>
      </c>
      <c r="K1283" s="13">
        <v>96.8</v>
      </c>
      <c r="L1283" s="12">
        <f t="shared" ref="L1283:L1346" si="122">E1283*D1283*C1283/12</f>
        <v>0.12110201352674999</v>
      </c>
      <c r="M1283">
        <f t="shared" ref="M1283:M1346" si="123">ROUND(E1283*D1283*C1283*102.79,0)</f>
        <v>149</v>
      </c>
      <c r="N1283">
        <f t="shared" ref="N1283:N1346" si="124">ROUND(I1283*M1283*0.002205,0)</f>
        <v>1</v>
      </c>
      <c r="O1283">
        <f t="shared" ref="O1283:O1346" si="125">ROUND(J1283*M1283*0.002205,1)</f>
        <v>0.2</v>
      </c>
    </row>
    <row r="1284" spans="1:15">
      <c r="A1284" s="12" t="s">
        <v>41</v>
      </c>
      <c r="B1284" s="12">
        <v>5300</v>
      </c>
      <c r="C1284" s="14">
        <v>0.27066925530000002</v>
      </c>
      <c r="D1284" s="13">
        <v>0.5</v>
      </c>
      <c r="E1284" s="13">
        <v>56.5</v>
      </c>
      <c r="F1284" s="13">
        <v>0.6</v>
      </c>
      <c r="G1284" s="13">
        <v>0.13500000000000001</v>
      </c>
      <c r="H1284" s="12">
        <v>1</v>
      </c>
      <c r="I1284" s="15">
        <f t="shared" si="120"/>
        <v>0.6</v>
      </c>
      <c r="J1284" s="15">
        <f t="shared" si="121"/>
        <v>0.13500000000000001</v>
      </c>
      <c r="K1284" s="13">
        <v>509.3</v>
      </c>
      <c r="L1284" s="12">
        <f t="shared" si="122"/>
        <v>0.63720053851875003</v>
      </c>
      <c r="M1284">
        <f t="shared" si="123"/>
        <v>786</v>
      </c>
      <c r="N1284">
        <f t="shared" si="124"/>
        <v>1</v>
      </c>
      <c r="O1284">
        <f t="shared" si="125"/>
        <v>0.2</v>
      </c>
    </row>
    <row r="1285" spans="1:15">
      <c r="A1285" s="12" t="s">
        <v>41</v>
      </c>
      <c r="B1285" s="12">
        <v>2130</v>
      </c>
      <c r="C1285" s="14">
        <v>3.8327262546999998</v>
      </c>
      <c r="D1285" s="13">
        <v>0.41099999999999998</v>
      </c>
      <c r="E1285" s="13">
        <v>56.5</v>
      </c>
      <c r="F1285" s="13">
        <v>2.52</v>
      </c>
      <c r="G1285" s="13">
        <v>0.09</v>
      </c>
      <c r="H1285" s="12">
        <v>1</v>
      </c>
      <c r="I1285" s="15">
        <f t="shared" si="120"/>
        <v>2.52</v>
      </c>
      <c r="J1285" s="15">
        <f t="shared" si="121"/>
        <v>0.09</v>
      </c>
      <c r="K1285" s="13">
        <v>5928.7</v>
      </c>
      <c r="L1285" s="12">
        <f t="shared" si="122"/>
        <v>7.4168043936263368</v>
      </c>
      <c r="M1285">
        <f t="shared" si="123"/>
        <v>9148</v>
      </c>
      <c r="N1285">
        <f t="shared" si="124"/>
        <v>51</v>
      </c>
      <c r="O1285">
        <f t="shared" si="125"/>
        <v>1.8</v>
      </c>
    </row>
    <row r="1286" spans="1:15">
      <c r="A1286" s="12" t="s">
        <v>41</v>
      </c>
      <c r="B1286" s="12">
        <v>2130</v>
      </c>
      <c r="C1286" s="14">
        <v>1.94141353E-2</v>
      </c>
      <c r="D1286" s="13">
        <v>0.41099999999999998</v>
      </c>
      <c r="E1286" s="13">
        <v>56.5</v>
      </c>
      <c r="F1286" s="13">
        <v>2.52</v>
      </c>
      <c r="G1286" s="13">
        <v>0.09</v>
      </c>
      <c r="H1286" s="12">
        <v>1</v>
      </c>
      <c r="I1286" s="15">
        <f t="shared" si="120"/>
        <v>2.52</v>
      </c>
      <c r="J1286" s="15">
        <f t="shared" si="121"/>
        <v>0.09</v>
      </c>
      <c r="K1286" s="13">
        <v>30</v>
      </c>
      <c r="L1286" s="12">
        <f t="shared" si="122"/>
        <v>3.7568778572412496E-2</v>
      </c>
      <c r="M1286">
        <f t="shared" si="123"/>
        <v>46</v>
      </c>
      <c r="N1286">
        <f t="shared" si="124"/>
        <v>0</v>
      </c>
      <c r="O1286">
        <f t="shared" si="125"/>
        <v>0</v>
      </c>
    </row>
    <row r="1287" spans="1:15">
      <c r="A1287" s="12" t="s">
        <v>41</v>
      </c>
      <c r="B1287" s="12">
        <v>2110</v>
      </c>
      <c r="C1287" s="14">
        <v>11.067455477599999</v>
      </c>
      <c r="D1287" s="13">
        <v>0.40500000000000003</v>
      </c>
      <c r="E1287" s="13">
        <v>56.5</v>
      </c>
      <c r="F1287" s="13">
        <v>2.7</v>
      </c>
      <c r="G1287" s="13">
        <v>0.57599999999999996</v>
      </c>
      <c r="H1287" s="12">
        <v>1</v>
      </c>
      <c r="I1287" s="15">
        <f t="shared" si="120"/>
        <v>2.7</v>
      </c>
      <c r="J1287" s="15">
        <f t="shared" si="121"/>
        <v>0.57599999999999996</v>
      </c>
      <c r="K1287" s="13">
        <v>19092.5</v>
      </c>
      <c r="L1287" s="12">
        <f t="shared" si="122"/>
        <v>21.104254163848498</v>
      </c>
      <c r="M1287">
        <f t="shared" si="123"/>
        <v>26032</v>
      </c>
      <c r="N1287">
        <f t="shared" si="124"/>
        <v>155</v>
      </c>
      <c r="O1287">
        <f t="shared" si="125"/>
        <v>33.1</v>
      </c>
    </row>
    <row r="1288" spans="1:15">
      <c r="A1288" s="12" t="s">
        <v>41</v>
      </c>
      <c r="B1288" s="12">
        <v>5300</v>
      </c>
      <c r="C1288" s="14">
        <v>2.510515732</v>
      </c>
      <c r="D1288" s="13">
        <v>0.5</v>
      </c>
      <c r="E1288" s="13">
        <v>56.5</v>
      </c>
      <c r="F1288" s="13">
        <v>0.6</v>
      </c>
      <c r="G1288" s="13">
        <v>0.13500000000000001</v>
      </c>
      <c r="H1288" s="12">
        <v>1</v>
      </c>
      <c r="I1288" s="15">
        <f t="shared" si="120"/>
        <v>0.6</v>
      </c>
      <c r="J1288" s="15">
        <f t="shared" si="121"/>
        <v>0.13500000000000001</v>
      </c>
      <c r="K1288" s="13">
        <v>4724.3</v>
      </c>
      <c r="L1288" s="12">
        <f t="shared" si="122"/>
        <v>5.910172452416667</v>
      </c>
      <c r="M1288">
        <f t="shared" si="123"/>
        <v>7290</v>
      </c>
      <c r="N1288">
        <f t="shared" si="124"/>
        <v>10</v>
      </c>
      <c r="O1288">
        <f t="shared" si="125"/>
        <v>2.2000000000000002</v>
      </c>
    </row>
    <row r="1289" spans="1:15">
      <c r="A1289" s="12" t="s">
        <v>41</v>
      </c>
      <c r="B1289" s="12">
        <v>5300</v>
      </c>
      <c r="C1289" s="14">
        <v>2.41100996E-2</v>
      </c>
      <c r="D1289" s="13">
        <v>0.5</v>
      </c>
      <c r="E1289" s="13">
        <v>56.5</v>
      </c>
      <c r="F1289" s="13">
        <v>0.6</v>
      </c>
      <c r="G1289" s="13">
        <v>0.13500000000000001</v>
      </c>
      <c r="H1289" s="12">
        <v>1</v>
      </c>
      <c r="I1289" s="15">
        <f t="shared" si="120"/>
        <v>0.6</v>
      </c>
      <c r="J1289" s="15">
        <f t="shared" si="121"/>
        <v>0.13500000000000001</v>
      </c>
      <c r="K1289" s="13">
        <v>45.4</v>
      </c>
      <c r="L1289" s="12">
        <f t="shared" si="122"/>
        <v>5.6759192808333331E-2</v>
      </c>
      <c r="M1289">
        <f t="shared" si="123"/>
        <v>70</v>
      </c>
      <c r="N1289">
        <f t="shared" si="124"/>
        <v>0</v>
      </c>
      <c r="O1289">
        <f t="shared" si="125"/>
        <v>0</v>
      </c>
    </row>
    <row r="1290" spans="1:15">
      <c r="A1290" s="12" t="s">
        <v>41</v>
      </c>
      <c r="B1290" s="12">
        <v>5300</v>
      </c>
      <c r="C1290" s="14">
        <v>8.7642517599999997E-2</v>
      </c>
      <c r="D1290" s="13">
        <v>0.5</v>
      </c>
      <c r="E1290" s="13">
        <v>56.5</v>
      </c>
      <c r="F1290" s="13">
        <v>0.6</v>
      </c>
      <c r="G1290" s="13">
        <v>0.13500000000000001</v>
      </c>
      <c r="H1290" s="12">
        <v>1</v>
      </c>
      <c r="I1290" s="15">
        <f t="shared" si="120"/>
        <v>0.6</v>
      </c>
      <c r="J1290" s="15">
        <f t="shared" si="121"/>
        <v>0.13500000000000001</v>
      </c>
      <c r="K1290" s="13">
        <v>164.9</v>
      </c>
      <c r="L1290" s="12">
        <f t="shared" si="122"/>
        <v>0.20632509351666664</v>
      </c>
      <c r="M1290">
        <f t="shared" si="123"/>
        <v>254</v>
      </c>
      <c r="N1290">
        <f t="shared" si="124"/>
        <v>0</v>
      </c>
      <c r="O1290">
        <f t="shared" si="125"/>
        <v>0.1</v>
      </c>
    </row>
    <row r="1291" spans="1:15">
      <c r="A1291" s="12" t="s">
        <v>41</v>
      </c>
      <c r="B1291" s="12">
        <v>2110</v>
      </c>
      <c r="C1291" s="14">
        <v>0.61939196029999999</v>
      </c>
      <c r="D1291" s="13">
        <v>0.40500000000000003</v>
      </c>
      <c r="E1291" s="13">
        <v>56.5</v>
      </c>
      <c r="F1291" s="13">
        <v>2.7</v>
      </c>
      <c r="G1291" s="13">
        <v>0.57599999999999996</v>
      </c>
      <c r="H1291" s="12">
        <v>1</v>
      </c>
      <c r="I1291" s="15">
        <f t="shared" si="120"/>
        <v>2.7</v>
      </c>
      <c r="J1291" s="15">
        <f t="shared" si="121"/>
        <v>0.57599999999999996</v>
      </c>
      <c r="K1291" s="13">
        <v>944.1</v>
      </c>
      <c r="L1291" s="12">
        <f t="shared" si="122"/>
        <v>1.1811030442970625</v>
      </c>
      <c r="M1291">
        <f t="shared" si="123"/>
        <v>1457</v>
      </c>
      <c r="N1291">
        <f t="shared" si="124"/>
        <v>9</v>
      </c>
      <c r="O1291">
        <f t="shared" si="125"/>
        <v>1.9</v>
      </c>
    </row>
    <row r="1292" spans="1:15">
      <c r="A1292" s="12" t="s">
        <v>41</v>
      </c>
      <c r="B1292" s="12">
        <v>1200</v>
      </c>
      <c r="C1292" s="14">
        <v>0.20804228429999999</v>
      </c>
      <c r="D1292" s="13">
        <v>0.34699999999999998</v>
      </c>
      <c r="E1292" s="13">
        <v>56.5</v>
      </c>
      <c r="F1292" s="13">
        <v>2.23</v>
      </c>
      <c r="G1292" s="13">
        <v>0.316</v>
      </c>
      <c r="H1292" s="12">
        <v>1</v>
      </c>
      <c r="I1292" s="15">
        <f t="shared" si="120"/>
        <v>2.23</v>
      </c>
      <c r="J1292" s="15">
        <f t="shared" si="121"/>
        <v>0.316</v>
      </c>
      <c r="K1292" s="13">
        <v>271.7</v>
      </c>
      <c r="L1292" s="12">
        <f t="shared" si="122"/>
        <v>0.33989775040363751</v>
      </c>
      <c r="M1292">
        <f t="shared" si="123"/>
        <v>419</v>
      </c>
      <c r="N1292">
        <f t="shared" si="124"/>
        <v>2</v>
      </c>
      <c r="O1292">
        <f t="shared" si="125"/>
        <v>0.3</v>
      </c>
    </row>
    <row r="1293" spans="1:15">
      <c r="A1293" s="12" t="s">
        <v>41</v>
      </c>
      <c r="B1293" s="12">
        <v>6430</v>
      </c>
      <c r="C1293" s="14">
        <v>0.44032641369999997</v>
      </c>
      <c r="D1293" s="13">
        <v>0.30299999999999999</v>
      </c>
      <c r="E1293" s="13">
        <v>56.5</v>
      </c>
      <c r="F1293" s="13">
        <v>0</v>
      </c>
      <c r="G1293" s="13">
        <v>0</v>
      </c>
      <c r="H1293" s="12">
        <v>1</v>
      </c>
      <c r="I1293" s="15">
        <f t="shared" si="120"/>
        <v>0</v>
      </c>
      <c r="J1293" s="15">
        <f t="shared" si="121"/>
        <v>0</v>
      </c>
      <c r="K1293" s="13">
        <v>502.1</v>
      </c>
      <c r="L1293" s="12">
        <f t="shared" si="122"/>
        <v>0.6281806699447624</v>
      </c>
      <c r="M1293">
        <f t="shared" si="123"/>
        <v>775</v>
      </c>
      <c r="N1293">
        <f t="shared" si="124"/>
        <v>0</v>
      </c>
      <c r="O1293">
        <f t="shared" si="125"/>
        <v>0</v>
      </c>
    </row>
    <row r="1294" spans="1:15">
      <c r="A1294" s="12" t="s">
        <v>41</v>
      </c>
      <c r="B1294" s="12">
        <v>2210</v>
      </c>
      <c r="C1294" s="14">
        <v>0.2176272538</v>
      </c>
      <c r="D1294" s="13">
        <v>0.26800000000000002</v>
      </c>
      <c r="E1294" s="13">
        <v>56.5</v>
      </c>
      <c r="F1294" s="13">
        <v>1.92</v>
      </c>
      <c r="G1294" s="13">
        <v>0.50600000000000001</v>
      </c>
      <c r="H1294" s="12">
        <v>1</v>
      </c>
      <c r="I1294" s="15">
        <f t="shared" si="120"/>
        <v>1.92</v>
      </c>
      <c r="J1294" s="15">
        <f t="shared" si="121"/>
        <v>0.50600000000000001</v>
      </c>
      <c r="K1294" s="13">
        <v>219.5</v>
      </c>
      <c r="L1294" s="12">
        <f t="shared" si="122"/>
        <v>0.27460932308663338</v>
      </c>
      <c r="M1294">
        <f t="shared" si="123"/>
        <v>339</v>
      </c>
      <c r="N1294">
        <f t="shared" si="124"/>
        <v>1</v>
      </c>
      <c r="O1294">
        <f t="shared" si="125"/>
        <v>0.4</v>
      </c>
    </row>
    <row r="1295" spans="1:15">
      <c r="A1295" s="12" t="s">
        <v>41</v>
      </c>
      <c r="B1295" s="12">
        <v>2130</v>
      </c>
      <c r="C1295" s="14">
        <v>7.7949161521999999</v>
      </c>
      <c r="D1295" s="13">
        <v>0.41099999999999998</v>
      </c>
      <c r="E1295" s="13">
        <v>56.5</v>
      </c>
      <c r="F1295" s="13">
        <v>2.52</v>
      </c>
      <c r="G1295" s="13">
        <v>0.09</v>
      </c>
      <c r="H1295" s="12">
        <v>1</v>
      </c>
      <c r="I1295" s="15">
        <f t="shared" si="120"/>
        <v>2.52</v>
      </c>
      <c r="J1295" s="15">
        <f t="shared" si="121"/>
        <v>0.09</v>
      </c>
      <c r="K1295" s="13">
        <v>12057.7</v>
      </c>
      <c r="L1295" s="12">
        <f t="shared" si="122"/>
        <v>15.084137119026025</v>
      </c>
      <c r="M1295">
        <f t="shared" si="123"/>
        <v>18606</v>
      </c>
      <c r="N1295">
        <f t="shared" si="124"/>
        <v>103</v>
      </c>
      <c r="O1295">
        <f t="shared" si="125"/>
        <v>3.7</v>
      </c>
    </row>
    <row r="1296" spans="1:15">
      <c r="A1296" s="12" t="s">
        <v>41</v>
      </c>
      <c r="B1296" s="12">
        <v>2110</v>
      </c>
      <c r="C1296" s="14">
        <v>1.4839116436999999</v>
      </c>
      <c r="D1296" s="13">
        <v>0.40500000000000003</v>
      </c>
      <c r="E1296" s="13">
        <v>56.5</v>
      </c>
      <c r="F1296" s="13">
        <v>2.7</v>
      </c>
      <c r="G1296" s="13">
        <v>0.57599999999999996</v>
      </c>
      <c r="H1296" s="12">
        <v>1</v>
      </c>
      <c r="I1296" s="15">
        <f t="shared" si="120"/>
        <v>2.7</v>
      </c>
      <c r="J1296" s="15">
        <f t="shared" si="121"/>
        <v>0.57599999999999996</v>
      </c>
      <c r="K1296" s="13">
        <v>2261.9</v>
      </c>
      <c r="L1296" s="12">
        <f t="shared" si="122"/>
        <v>2.8296340155804374</v>
      </c>
      <c r="M1296">
        <f t="shared" si="123"/>
        <v>3490</v>
      </c>
      <c r="N1296">
        <f t="shared" si="124"/>
        <v>21</v>
      </c>
      <c r="O1296">
        <f t="shared" si="125"/>
        <v>4.4000000000000004</v>
      </c>
    </row>
    <row r="1297" spans="1:15">
      <c r="A1297" s="12" t="s">
        <v>41</v>
      </c>
      <c r="B1297" s="12">
        <v>1200</v>
      </c>
      <c r="C1297" s="14">
        <v>2.5744976258999999</v>
      </c>
      <c r="D1297" s="13">
        <v>0.47299999999999998</v>
      </c>
      <c r="E1297" s="13">
        <v>56.5</v>
      </c>
      <c r="F1297" s="13">
        <v>2.23</v>
      </c>
      <c r="G1297" s="13">
        <v>0.316</v>
      </c>
      <c r="H1297" s="12">
        <v>1</v>
      </c>
      <c r="I1297" s="15">
        <f t="shared" si="120"/>
        <v>2.23</v>
      </c>
      <c r="J1297" s="15">
        <f t="shared" si="121"/>
        <v>0.316</v>
      </c>
      <c r="K1297" s="13">
        <v>4583.1000000000004</v>
      </c>
      <c r="L1297" s="12">
        <f t="shared" si="122"/>
        <v>5.733513483613712</v>
      </c>
      <c r="M1297">
        <f t="shared" si="123"/>
        <v>7072</v>
      </c>
      <c r="N1297">
        <f t="shared" si="124"/>
        <v>35</v>
      </c>
      <c r="O1297">
        <f t="shared" si="125"/>
        <v>4.9000000000000004</v>
      </c>
    </row>
    <row r="1298" spans="1:15">
      <c r="A1298" s="12" t="s">
        <v>41</v>
      </c>
      <c r="B1298" s="12">
        <v>2210</v>
      </c>
      <c r="C1298" s="14">
        <v>0.40064950389999998</v>
      </c>
      <c r="D1298" s="13">
        <v>0.26800000000000002</v>
      </c>
      <c r="E1298" s="13">
        <v>56.5</v>
      </c>
      <c r="F1298" s="13">
        <v>1.92</v>
      </c>
      <c r="G1298" s="13">
        <v>0.50600000000000001</v>
      </c>
      <c r="H1298" s="12">
        <v>1</v>
      </c>
      <c r="I1298" s="15">
        <f t="shared" si="120"/>
        <v>1.92</v>
      </c>
      <c r="J1298" s="15">
        <f t="shared" si="121"/>
        <v>0.50600000000000001</v>
      </c>
      <c r="K1298" s="13">
        <v>404.1</v>
      </c>
      <c r="L1298" s="12">
        <f t="shared" si="122"/>
        <v>0.50555289900448341</v>
      </c>
      <c r="M1298">
        <f t="shared" si="123"/>
        <v>624</v>
      </c>
      <c r="N1298">
        <f t="shared" si="124"/>
        <v>3</v>
      </c>
      <c r="O1298">
        <f t="shared" si="125"/>
        <v>0.7</v>
      </c>
    </row>
    <row r="1299" spans="1:15">
      <c r="A1299" s="12" t="s">
        <v>41</v>
      </c>
      <c r="B1299" s="12">
        <v>2130</v>
      </c>
      <c r="C1299" s="14">
        <v>2.4164124187999998</v>
      </c>
      <c r="D1299" s="13">
        <v>0.41099999999999998</v>
      </c>
      <c r="E1299" s="13">
        <v>56.5</v>
      </c>
      <c r="F1299" s="13">
        <v>2.52</v>
      </c>
      <c r="G1299" s="13">
        <v>0.09</v>
      </c>
      <c r="H1299" s="12">
        <v>1</v>
      </c>
      <c r="I1299" s="15">
        <f t="shared" si="120"/>
        <v>2.52</v>
      </c>
      <c r="J1299" s="15">
        <f t="shared" si="121"/>
        <v>0.09</v>
      </c>
      <c r="K1299" s="13">
        <v>3737.8</v>
      </c>
      <c r="L1299" s="12">
        <f t="shared" si="122"/>
        <v>4.6760600819303493</v>
      </c>
      <c r="M1299">
        <f t="shared" si="123"/>
        <v>5768</v>
      </c>
      <c r="N1299">
        <f t="shared" si="124"/>
        <v>32</v>
      </c>
      <c r="O1299">
        <f t="shared" si="125"/>
        <v>1.1000000000000001</v>
      </c>
    </row>
    <row r="1300" spans="1:15">
      <c r="A1300" s="12" t="s">
        <v>41</v>
      </c>
      <c r="B1300" s="12">
        <v>8110</v>
      </c>
      <c r="C1300" s="14">
        <v>0.821859389</v>
      </c>
      <c r="D1300" s="13">
        <v>0.54600000000000004</v>
      </c>
      <c r="E1300" s="13">
        <v>56.5</v>
      </c>
      <c r="F1300" s="13">
        <v>1.1499999999999999</v>
      </c>
      <c r="G1300" s="13">
        <v>0.15</v>
      </c>
      <c r="H1300" s="12">
        <v>1</v>
      </c>
      <c r="I1300" s="15">
        <f t="shared" si="120"/>
        <v>1.1499999999999999</v>
      </c>
      <c r="J1300" s="15">
        <f t="shared" si="121"/>
        <v>0.15</v>
      </c>
      <c r="K1300" s="13">
        <v>1688.9</v>
      </c>
      <c r="L1300" s="12">
        <f t="shared" si="122"/>
        <v>2.1127950242717501</v>
      </c>
      <c r="M1300">
        <f t="shared" si="123"/>
        <v>2606</v>
      </c>
      <c r="N1300">
        <f t="shared" si="124"/>
        <v>7</v>
      </c>
      <c r="O1300">
        <f t="shared" si="125"/>
        <v>0.9</v>
      </c>
    </row>
    <row r="1301" spans="1:15">
      <c r="A1301" s="12" t="s">
        <v>41</v>
      </c>
      <c r="B1301" s="12">
        <v>1200</v>
      </c>
      <c r="C1301" s="14">
        <v>3.3325191800000001E-2</v>
      </c>
      <c r="D1301" s="13">
        <v>0.34699999999999998</v>
      </c>
      <c r="E1301" s="13">
        <v>56.5</v>
      </c>
      <c r="F1301" s="13">
        <v>2.23</v>
      </c>
      <c r="G1301" s="13">
        <v>0.316</v>
      </c>
      <c r="H1301" s="12">
        <v>1</v>
      </c>
      <c r="I1301" s="15">
        <f t="shared" si="120"/>
        <v>2.23</v>
      </c>
      <c r="J1301" s="15">
        <f t="shared" si="121"/>
        <v>0.316</v>
      </c>
      <c r="K1301" s="13">
        <v>43.5</v>
      </c>
      <c r="L1301" s="12">
        <f t="shared" si="122"/>
        <v>5.4446420652908334E-2</v>
      </c>
      <c r="M1301">
        <f t="shared" si="123"/>
        <v>67</v>
      </c>
      <c r="N1301">
        <f t="shared" si="124"/>
        <v>0</v>
      </c>
      <c r="O1301">
        <f t="shared" si="125"/>
        <v>0</v>
      </c>
    </row>
    <row r="1302" spans="1:15">
      <c r="A1302" s="12" t="s">
        <v>41</v>
      </c>
      <c r="B1302" s="12">
        <v>2210</v>
      </c>
      <c r="C1302" s="14">
        <v>0.20625391260000001</v>
      </c>
      <c r="D1302" s="13">
        <v>0.26800000000000002</v>
      </c>
      <c r="E1302" s="13">
        <v>56.5</v>
      </c>
      <c r="F1302" s="13">
        <v>1.92</v>
      </c>
      <c r="G1302" s="13">
        <v>0.50600000000000001</v>
      </c>
      <c r="H1302" s="12">
        <v>1</v>
      </c>
      <c r="I1302" s="15">
        <f t="shared" si="120"/>
        <v>1.92</v>
      </c>
      <c r="J1302" s="15">
        <f t="shared" si="121"/>
        <v>0.50600000000000001</v>
      </c>
      <c r="K1302" s="13">
        <v>208</v>
      </c>
      <c r="L1302" s="12">
        <f t="shared" si="122"/>
        <v>0.26025806204910001</v>
      </c>
      <c r="M1302">
        <f t="shared" si="123"/>
        <v>321</v>
      </c>
      <c r="N1302">
        <f t="shared" si="124"/>
        <v>1</v>
      </c>
      <c r="O1302">
        <f t="shared" si="125"/>
        <v>0.4</v>
      </c>
    </row>
    <row r="1303" spans="1:15">
      <c r="A1303" s="12" t="s">
        <v>41</v>
      </c>
      <c r="B1303" s="12">
        <v>2130</v>
      </c>
      <c r="C1303" s="14">
        <v>2.1143256481999999</v>
      </c>
      <c r="D1303" s="13">
        <v>0.41099999999999998</v>
      </c>
      <c r="E1303" s="13">
        <v>56.5</v>
      </c>
      <c r="F1303" s="13">
        <v>2.52</v>
      </c>
      <c r="G1303" s="13">
        <v>0.09</v>
      </c>
      <c r="H1303" s="12">
        <v>1</v>
      </c>
      <c r="I1303" s="15">
        <f t="shared" si="120"/>
        <v>2.52</v>
      </c>
      <c r="J1303" s="15">
        <f t="shared" si="121"/>
        <v>0.09</v>
      </c>
      <c r="K1303" s="13">
        <v>3270.5</v>
      </c>
      <c r="L1303" s="12">
        <f t="shared" si="122"/>
        <v>4.0914844199730247</v>
      </c>
      <c r="M1303">
        <f t="shared" si="123"/>
        <v>5047</v>
      </c>
      <c r="N1303">
        <f t="shared" si="124"/>
        <v>28</v>
      </c>
      <c r="O1303">
        <f t="shared" si="125"/>
        <v>1</v>
      </c>
    </row>
    <row r="1304" spans="1:15">
      <c r="A1304" s="12" t="s">
        <v>41</v>
      </c>
      <c r="B1304" s="12">
        <v>2210</v>
      </c>
      <c r="C1304" s="14">
        <v>48.5136727107</v>
      </c>
      <c r="D1304" s="13">
        <v>0.26800000000000002</v>
      </c>
      <c r="E1304" s="13">
        <v>56.5</v>
      </c>
      <c r="F1304" s="13">
        <v>1.92</v>
      </c>
      <c r="G1304" s="13">
        <v>0.50600000000000001</v>
      </c>
      <c r="H1304" s="12">
        <v>1</v>
      </c>
      <c r="I1304" s="15">
        <f t="shared" si="120"/>
        <v>1.92</v>
      </c>
      <c r="J1304" s="15">
        <f t="shared" si="121"/>
        <v>0.50600000000000001</v>
      </c>
      <c r="K1304" s="13">
        <v>70370.600000000006</v>
      </c>
      <c r="L1304" s="12">
        <f t="shared" si="122"/>
        <v>61.216169348784952</v>
      </c>
      <c r="M1304">
        <f t="shared" si="123"/>
        <v>75509</v>
      </c>
      <c r="N1304">
        <f t="shared" si="124"/>
        <v>320</v>
      </c>
      <c r="O1304">
        <f t="shared" si="125"/>
        <v>84.2</v>
      </c>
    </row>
    <row r="1305" spans="1:15">
      <c r="A1305" s="12" t="s">
        <v>41</v>
      </c>
      <c r="B1305" s="12">
        <v>5300</v>
      </c>
      <c r="C1305" s="14">
        <v>1.38918102E-2</v>
      </c>
      <c r="D1305" s="13">
        <v>0.5</v>
      </c>
      <c r="E1305" s="13">
        <v>56.5</v>
      </c>
      <c r="F1305" s="13">
        <v>0.6</v>
      </c>
      <c r="G1305" s="13">
        <v>0.13500000000000001</v>
      </c>
      <c r="H1305" s="12">
        <v>1</v>
      </c>
      <c r="I1305" s="15">
        <f t="shared" si="120"/>
        <v>0.6</v>
      </c>
      <c r="J1305" s="15">
        <f t="shared" si="121"/>
        <v>0.13500000000000001</v>
      </c>
      <c r="K1305" s="13">
        <v>26.1</v>
      </c>
      <c r="L1305" s="12">
        <f t="shared" si="122"/>
        <v>3.2703636512500002E-2</v>
      </c>
      <c r="M1305">
        <f t="shared" si="123"/>
        <v>40</v>
      </c>
      <c r="N1305">
        <f t="shared" si="124"/>
        <v>0</v>
      </c>
      <c r="O1305">
        <f t="shared" si="125"/>
        <v>0</v>
      </c>
    </row>
    <row r="1306" spans="1:15">
      <c r="A1306" s="12" t="s">
        <v>41</v>
      </c>
      <c r="B1306" s="12">
        <v>1200</v>
      </c>
      <c r="C1306" s="14">
        <v>0.26889552389999999</v>
      </c>
      <c r="D1306" s="13">
        <v>0.47299999999999998</v>
      </c>
      <c r="E1306" s="13">
        <v>56.5</v>
      </c>
      <c r="F1306" s="13">
        <v>2.23</v>
      </c>
      <c r="G1306" s="13">
        <v>0.316</v>
      </c>
      <c r="H1306" s="12">
        <v>1</v>
      </c>
      <c r="I1306" s="15">
        <f t="shared" si="120"/>
        <v>2.23</v>
      </c>
      <c r="J1306" s="15">
        <f t="shared" si="121"/>
        <v>0.316</v>
      </c>
      <c r="K1306" s="13">
        <v>478.7</v>
      </c>
      <c r="L1306" s="12">
        <f t="shared" si="122"/>
        <v>0.5988415357054625</v>
      </c>
      <c r="M1306">
        <f t="shared" si="123"/>
        <v>739</v>
      </c>
      <c r="N1306">
        <f t="shared" si="124"/>
        <v>4</v>
      </c>
      <c r="O1306">
        <f t="shared" si="125"/>
        <v>0.5</v>
      </c>
    </row>
    <row r="1307" spans="1:15">
      <c r="A1307" s="12" t="s">
        <v>41</v>
      </c>
      <c r="B1307" s="12">
        <v>5300</v>
      </c>
      <c r="C1307" s="14">
        <v>2.26244624E-2</v>
      </c>
      <c r="D1307" s="13">
        <v>0.5</v>
      </c>
      <c r="E1307" s="13">
        <v>56.5</v>
      </c>
      <c r="F1307" s="13">
        <v>0.6</v>
      </c>
      <c r="G1307" s="13">
        <v>0.13500000000000001</v>
      </c>
      <c r="H1307" s="12">
        <v>1</v>
      </c>
      <c r="I1307" s="15">
        <f t="shared" si="120"/>
        <v>0.6</v>
      </c>
      <c r="J1307" s="15">
        <f t="shared" si="121"/>
        <v>0.13500000000000001</v>
      </c>
      <c r="K1307" s="13">
        <v>42.6</v>
      </c>
      <c r="L1307" s="12">
        <f t="shared" si="122"/>
        <v>5.326175523333334E-2</v>
      </c>
      <c r="M1307">
        <f t="shared" si="123"/>
        <v>66</v>
      </c>
      <c r="N1307">
        <f t="shared" si="124"/>
        <v>0</v>
      </c>
      <c r="O1307">
        <f t="shared" si="125"/>
        <v>0</v>
      </c>
    </row>
    <row r="1308" spans="1:15">
      <c r="A1308" s="12" t="s">
        <v>41</v>
      </c>
      <c r="B1308" s="12">
        <v>1200</v>
      </c>
      <c r="C1308" s="14">
        <v>1.3108065299999999E-2</v>
      </c>
      <c r="D1308" s="13">
        <v>0.34699999999999998</v>
      </c>
      <c r="E1308" s="13">
        <v>56.5</v>
      </c>
      <c r="F1308" s="13">
        <v>2.23</v>
      </c>
      <c r="G1308" s="13">
        <v>0.316</v>
      </c>
      <c r="H1308" s="12">
        <v>1</v>
      </c>
      <c r="I1308" s="15">
        <f t="shared" si="120"/>
        <v>2.23</v>
      </c>
      <c r="J1308" s="15">
        <f t="shared" si="121"/>
        <v>0.316</v>
      </c>
      <c r="K1308" s="13">
        <v>17.100000000000001</v>
      </c>
      <c r="L1308" s="12">
        <f t="shared" si="122"/>
        <v>2.1415847853262501E-2</v>
      </c>
      <c r="M1308">
        <f t="shared" si="123"/>
        <v>26</v>
      </c>
      <c r="N1308">
        <f t="shared" si="124"/>
        <v>0</v>
      </c>
      <c r="O1308">
        <f t="shared" si="125"/>
        <v>0</v>
      </c>
    </row>
    <row r="1309" spans="1:15">
      <c r="A1309" s="12" t="s">
        <v>41</v>
      </c>
      <c r="B1309" s="12">
        <v>2210</v>
      </c>
      <c r="C1309" s="14">
        <v>0.1931818424</v>
      </c>
      <c r="D1309" s="13">
        <v>0.26800000000000002</v>
      </c>
      <c r="E1309" s="13">
        <v>56.5</v>
      </c>
      <c r="F1309" s="13">
        <v>1.92</v>
      </c>
      <c r="G1309" s="13">
        <v>0.50600000000000001</v>
      </c>
      <c r="H1309" s="12">
        <v>1</v>
      </c>
      <c r="I1309" s="15">
        <f t="shared" si="120"/>
        <v>1.92</v>
      </c>
      <c r="J1309" s="15">
        <f t="shared" si="121"/>
        <v>0.50600000000000001</v>
      </c>
      <c r="K1309" s="13">
        <v>194.8</v>
      </c>
      <c r="L1309" s="12">
        <f t="shared" si="122"/>
        <v>0.24376328813506667</v>
      </c>
      <c r="M1309">
        <f t="shared" si="123"/>
        <v>301</v>
      </c>
      <c r="N1309">
        <f t="shared" si="124"/>
        <v>1</v>
      </c>
      <c r="O1309">
        <f t="shared" si="125"/>
        <v>0.3</v>
      </c>
    </row>
    <row r="1310" spans="1:15">
      <c r="A1310" s="12" t="s">
        <v>41</v>
      </c>
      <c r="B1310" s="12">
        <v>2110</v>
      </c>
      <c r="C1310" s="14">
        <v>0.65667037039999998</v>
      </c>
      <c r="D1310" s="13">
        <v>0.40500000000000003</v>
      </c>
      <c r="E1310" s="13">
        <v>56.5</v>
      </c>
      <c r="F1310" s="13">
        <v>2.7</v>
      </c>
      <c r="G1310" s="13">
        <v>0.57599999999999996</v>
      </c>
      <c r="H1310" s="12">
        <v>1</v>
      </c>
      <c r="I1310" s="15">
        <f t="shared" si="120"/>
        <v>2.7</v>
      </c>
      <c r="J1310" s="15">
        <f t="shared" si="121"/>
        <v>0.57599999999999996</v>
      </c>
      <c r="K1310" s="13">
        <v>1000.9</v>
      </c>
      <c r="L1310" s="12">
        <f t="shared" si="122"/>
        <v>1.2521883125564999</v>
      </c>
      <c r="M1310">
        <f t="shared" si="123"/>
        <v>1545</v>
      </c>
      <c r="N1310">
        <f t="shared" si="124"/>
        <v>9</v>
      </c>
      <c r="O1310">
        <f t="shared" si="125"/>
        <v>2</v>
      </c>
    </row>
    <row r="1311" spans="1:15">
      <c r="A1311" s="12" t="s">
        <v>41</v>
      </c>
      <c r="B1311" s="12">
        <v>3200</v>
      </c>
      <c r="C1311" s="14">
        <v>0.86424374729999998</v>
      </c>
      <c r="D1311" s="13">
        <v>0.4</v>
      </c>
      <c r="E1311" s="13">
        <v>56.5</v>
      </c>
      <c r="F1311" s="13">
        <v>1.2</v>
      </c>
      <c r="G1311" s="13">
        <v>6.4000000000000001E-2</v>
      </c>
      <c r="H1311" s="12">
        <v>1</v>
      </c>
      <c r="I1311" s="15">
        <f t="shared" si="120"/>
        <v>1.2</v>
      </c>
      <c r="J1311" s="15">
        <f t="shared" si="121"/>
        <v>6.4000000000000001E-2</v>
      </c>
      <c r="K1311" s="13">
        <v>1521.9</v>
      </c>
      <c r="L1311" s="12">
        <f t="shared" si="122"/>
        <v>1.6276590574150001</v>
      </c>
      <c r="M1311">
        <f t="shared" si="123"/>
        <v>2008</v>
      </c>
      <c r="N1311">
        <f t="shared" si="124"/>
        <v>5</v>
      </c>
      <c r="O1311">
        <f t="shared" si="125"/>
        <v>0.3</v>
      </c>
    </row>
    <row r="1312" spans="1:15">
      <c r="A1312" s="12" t="s">
        <v>41</v>
      </c>
      <c r="B1312" s="12">
        <v>3200</v>
      </c>
      <c r="C1312" s="14">
        <v>2.2238245228000002</v>
      </c>
      <c r="D1312" s="13">
        <v>0.4</v>
      </c>
      <c r="E1312" s="13">
        <v>56.5</v>
      </c>
      <c r="F1312" s="13">
        <v>1.2</v>
      </c>
      <c r="G1312" s="13">
        <v>6.4000000000000001E-2</v>
      </c>
      <c r="H1312" s="12">
        <v>1</v>
      </c>
      <c r="I1312" s="15">
        <f t="shared" si="120"/>
        <v>1.2</v>
      </c>
      <c r="J1312" s="15">
        <f t="shared" si="121"/>
        <v>6.4000000000000001E-2</v>
      </c>
      <c r="K1312" s="13">
        <v>3916</v>
      </c>
      <c r="L1312" s="12">
        <f t="shared" si="122"/>
        <v>4.188202851273334</v>
      </c>
      <c r="M1312">
        <f t="shared" si="123"/>
        <v>5166</v>
      </c>
      <c r="N1312">
        <f t="shared" si="124"/>
        <v>14</v>
      </c>
      <c r="O1312">
        <f t="shared" si="125"/>
        <v>0.7</v>
      </c>
    </row>
    <row r="1313" spans="1:15">
      <c r="A1313" s="12" t="s">
        <v>41</v>
      </c>
      <c r="B1313" s="12">
        <v>3200</v>
      </c>
      <c r="C1313" s="14">
        <v>1.6488611145000001</v>
      </c>
      <c r="D1313" s="13">
        <v>0.4</v>
      </c>
      <c r="E1313" s="13">
        <v>56.5</v>
      </c>
      <c r="F1313" s="13">
        <v>1.2</v>
      </c>
      <c r="G1313" s="13">
        <v>6.4000000000000001E-2</v>
      </c>
      <c r="H1313" s="12">
        <v>1</v>
      </c>
      <c r="I1313" s="15">
        <f t="shared" si="120"/>
        <v>1.2</v>
      </c>
      <c r="J1313" s="15">
        <f t="shared" si="121"/>
        <v>6.4000000000000001E-2</v>
      </c>
      <c r="K1313" s="13">
        <v>2903.6</v>
      </c>
      <c r="L1313" s="12">
        <f t="shared" si="122"/>
        <v>3.1053550989750001</v>
      </c>
      <c r="M1313">
        <f t="shared" si="123"/>
        <v>3830</v>
      </c>
      <c r="N1313">
        <f t="shared" si="124"/>
        <v>10</v>
      </c>
      <c r="O1313">
        <f t="shared" si="125"/>
        <v>0.5</v>
      </c>
    </row>
    <row r="1314" spans="1:15">
      <c r="A1314" s="12" t="s">
        <v>41</v>
      </c>
      <c r="B1314" s="12">
        <v>3200</v>
      </c>
      <c r="C1314" s="14">
        <v>0.70365682549999997</v>
      </c>
      <c r="D1314" s="13">
        <v>0.4</v>
      </c>
      <c r="E1314" s="13">
        <v>56.5</v>
      </c>
      <c r="F1314" s="13">
        <v>1.2</v>
      </c>
      <c r="G1314" s="13">
        <v>6.4000000000000001E-2</v>
      </c>
      <c r="H1314" s="12">
        <v>1</v>
      </c>
      <c r="I1314" s="15">
        <f t="shared" si="120"/>
        <v>1.2</v>
      </c>
      <c r="J1314" s="15">
        <f t="shared" si="121"/>
        <v>6.4000000000000001E-2</v>
      </c>
      <c r="K1314" s="13">
        <v>1239.0999999999999</v>
      </c>
      <c r="L1314" s="12">
        <f t="shared" si="122"/>
        <v>1.3252203546916668</v>
      </c>
      <c r="M1314">
        <f t="shared" si="123"/>
        <v>1635</v>
      </c>
      <c r="N1314">
        <f t="shared" si="124"/>
        <v>4</v>
      </c>
      <c r="O1314">
        <f t="shared" si="125"/>
        <v>0.2</v>
      </c>
    </row>
    <row r="1315" spans="1:15">
      <c r="A1315" s="12" t="s">
        <v>41</v>
      </c>
      <c r="B1315" s="12">
        <v>8140</v>
      </c>
      <c r="C1315" s="14">
        <v>0.65445613989999996</v>
      </c>
      <c r="D1315" s="13">
        <v>0.85</v>
      </c>
      <c r="E1315" s="13">
        <v>56.5</v>
      </c>
      <c r="F1315" s="13">
        <v>1.2</v>
      </c>
      <c r="G1315" s="13">
        <v>0.48</v>
      </c>
      <c r="H1315" s="12">
        <v>1</v>
      </c>
      <c r="I1315" s="15">
        <f t="shared" si="120"/>
        <v>1.2</v>
      </c>
      <c r="J1315" s="15">
        <f t="shared" si="121"/>
        <v>0.48</v>
      </c>
      <c r="K1315" s="13">
        <v>2093.6999999999998</v>
      </c>
      <c r="L1315" s="12">
        <f t="shared" si="122"/>
        <v>2.6191880098914582</v>
      </c>
      <c r="M1315">
        <f t="shared" si="123"/>
        <v>3231</v>
      </c>
      <c r="N1315">
        <f t="shared" si="124"/>
        <v>9</v>
      </c>
      <c r="O1315">
        <f t="shared" si="125"/>
        <v>3.4</v>
      </c>
    </row>
    <row r="1316" spans="1:15">
      <c r="A1316" s="12" t="s">
        <v>41</v>
      </c>
      <c r="B1316" s="12">
        <v>1200</v>
      </c>
      <c r="C1316" s="14">
        <v>0.1254330723</v>
      </c>
      <c r="D1316" s="13">
        <v>0.47299999999999998</v>
      </c>
      <c r="E1316" s="13">
        <v>56.5</v>
      </c>
      <c r="F1316" s="13">
        <v>2.23</v>
      </c>
      <c r="G1316" s="13">
        <v>0.316</v>
      </c>
      <c r="H1316" s="12">
        <v>1</v>
      </c>
      <c r="I1316" s="15">
        <f t="shared" si="120"/>
        <v>2.23</v>
      </c>
      <c r="J1316" s="15">
        <f t="shared" si="121"/>
        <v>0.316</v>
      </c>
      <c r="K1316" s="13">
        <v>223.3</v>
      </c>
      <c r="L1316" s="12">
        <f t="shared" si="122"/>
        <v>0.27934467839011251</v>
      </c>
      <c r="M1316">
        <f t="shared" si="123"/>
        <v>345</v>
      </c>
      <c r="N1316">
        <f t="shared" si="124"/>
        <v>2</v>
      </c>
      <c r="O1316">
        <f t="shared" si="125"/>
        <v>0.2</v>
      </c>
    </row>
    <row r="1317" spans="1:15">
      <c r="A1317" s="12" t="s">
        <v>41</v>
      </c>
      <c r="B1317" s="12">
        <v>2210</v>
      </c>
      <c r="C1317" s="14">
        <v>1.12150154E-2</v>
      </c>
      <c r="D1317" s="13">
        <v>0.26800000000000002</v>
      </c>
      <c r="E1317" s="13">
        <v>56.5</v>
      </c>
      <c r="F1317" s="13">
        <v>1.92</v>
      </c>
      <c r="G1317" s="13">
        <v>0.50600000000000001</v>
      </c>
      <c r="H1317" s="12">
        <v>1</v>
      </c>
      <c r="I1317" s="15">
        <f t="shared" si="120"/>
        <v>1.92</v>
      </c>
      <c r="J1317" s="15">
        <f t="shared" si="121"/>
        <v>0.50600000000000001</v>
      </c>
      <c r="K1317" s="13">
        <v>11.3</v>
      </c>
      <c r="L1317" s="12">
        <f t="shared" si="122"/>
        <v>1.4151480265566669E-2</v>
      </c>
      <c r="M1317">
        <f t="shared" si="123"/>
        <v>17</v>
      </c>
      <c r="N1317">
        <f t="shared" si="124"/>
        <v>0</v>
      </c>
      <c r="O1317">
        <f t="shared" si="125"/>
        <v>0</v>
      </c>
    </row>
    <row r="1318" spans="1:15">
      <c r="A1318" s="12" t="s">
        <v>41</v>
      </c>
      <c r="B1318" s="12">
        <v>3100</v>
      </c>
      <c r="C1318" s="14">
        <v>0.16828543979999999</v>
      </c>
      <c r="D1318" s="13">
        <v>0.41099999999999998</v>
      </c>
      <c r="E1318" s="13">
        <v>56.5</v>
      </c>
      <c r="F1318" s="13">
        <v>1.2</v>
      </c>
      <c r="G1318" s="13">
        <v>6.4000000000000001E-2</v>
      </c>
      <c r="H1318" s="12">
        <v>1</v>
      </c>
      <c r="I1318" s="15">
        <f t="shared" si="120"/>
        <v>1.2</v>
      </c>
      <c r="J1318" s="15">
        <f t="shared" si="121"/>
        <v>6.4000000000000001E-2</v>
      </c>
      <c r="K1318" s="13">
        <v>260.3</v>
      </c>
      <c r="L1318" s="12">
        <f t="shared" si="122"/>
        <v>0.32565336169297499</v>
      </c>
      <c r="M1318">
        <f t="shared" si="123"/>
        <v>402</v>
      </c>
      <c r="N1318">
        <f t="shared" si="124"/>
        <v>1</v>
      </c>
      <c r="O1318">
        <f t="shared" si="125"/>
        <v>0.1</v>
      </c>
    </row>
    <row r="1319" spans="1:15">
      <c r="A1319" s="12" t="s">
        <v>41</v>
      </c>
      <c r="B1319" s="12">
        <v>1200</v>
      </c>
      <c r="C1319" s="14">
        <v>8.9085890508999999</v>
      </c>
      <c r="D1319" s="13">
        <v>0.30399999999999999</v>
      </c>
      <c r="E1319" s="13">
        <v>56.5</v>
      </c>
      <c r="F1319" s="13">
        <v>2.23</v>
      </c>
      <c r="G1319" s="13">
        <v>0.316</v>
      </c>
      <c r="H1319" s="12">
        <v>1</v>
      </c>
      <c r="I1319" s="15">
        <f t="shared" si="120"/>
        <v>2.23</v>
      </c>
      <c r="J1319" s="15">
        <f t="shared" si="121"/>
        <v>0.316</v>
      </c>
      <c r="K1319" s="13">
        <v>10192.700000000001</v>
      </c>
      <c r="L1319" s="12">
        <f t="shared" si="122"/>
        <v>12.751160461521531</v>
      </c>
      <c r="M1319">
        <f t="shared" si="123"/>
        <v>15728</v>
      </c>
      <c r="N1319">
        <f t="shared" si="124"/>
        <v>77</v>
      </c>
      <c r="O1319">
        <f t="shared" si="125"/>
        <v>11</v>
      </c>
    </row>
    <row r="1320" spans="1:15">
      <c r="A1320" s="12" t="s">
        <v>41</v>
      </c>
      <c r="B1320" s="12">
        <v>1200</v>
      </c>
      <c r="C1320" s="14">
        <v>2.9879107862000001</v>
      </c>
      <c r="D1320" s="13">
        <v>0.47299999999999998</v>
      </c>
      <c r="E1320" s="13">
        <v>56.5</v>
      </c>
      <c r="F1320" s="13">
        <v>2.23</v>
      </c>
      <c r="G1320" s="13">
        <v>0.316</v>
      </c>
      <c r="H1320" s="12">
        <v>1</v>
      </c>
      <c r="I1320" s="15">
        <f t="shared" si="120"/>
        <v>2.23</v>
      </c>
      <c r="J1320" s="15">
        <f t="shared" si="121"/>
        <v>0.316</v>
      </c>
      <c r="K1320" s="13">
        <v>5319.1</v>
      </c>
      <c r="L1320" s="12">
        <f t="shared" si="122"/>
        <v>6.6542018171501587</v>
      </c>
      <c r="M1320">
        <f t="shared" si="123"/>
        <v>8208</v>
      </c>
      <c r="N1320">
        <f t="shared" si="124"/>
        <v>40</v>
      </c>
      <c r="O1320">
        <f t="shared" si="125"/>
        <v>5.7</v>
      </c>
    </row>
    <row r="1321" spans="1:15">
      <c r="A1321" s="12" t="s">
        <v>41</v>
      </c>
      <c r="B1321" s="12">
        <v>4110</v>
      </c>
      <c r="C1321" s="14">
        <v>3.963253403</v>
      </c>
      <c r="D1321" s="13">
        <v>0.41299999999999998</v>
      </c>
      <c r="E1321" s="13">
        <v>56.5</v>
      </c>
      <c r="F1321" s="13">
        <v>0.7</v>
      </c>
      <c r="G1321" s="13">
        <v>0.09</v>
      </c>
      <c r="H1321" s="12">
        <v>1</v>
      </c>
      <c r="I1321" s="15">
        <f t="shared" si="120"/>
        <v>0.7</v>
      </c>
      <c r="J1321" s="15">
        <f t="shared" si="121"/>
        <v>0.09</v>
      </c>
      <c r="K1321" s="13">
        <v>6160.4</v>
      </c>
      <c r="L1321" s="12">
        <f t="shared" si="122"/>
        <v>7.7067113776919571</v>
      </c>
      <c r="M1321">
        <f t="shared" si="123"/>
        <v>9506</v>
      </c>
      <c r="N1321">
        <f t="shared" si="124"/>
        <v>15</v>
      </c>
      <c r="O1321">
        <f t="shared" si="125"/>
        <v>1.9</v>
      </c>
    </row>
    <row r="1322" spans="1:15">
      <c r="A1322" s="12" t="s">
        <v>41</v>
      </c>
      <c r="B1322" s="12">
        <v>4110</v>
      </c>
      <c r="C1322" s="14">
        <v>3.8587440462</v>
      </c>
      <c r="D1322" s="13">
        <v>0.41299999999999998</v>
      </c>
      <c r="E1322" s="13">
        <v>56.5</v>
      </c>
      <c r="F1322" s="13">
        <v>0.7</v>
      </c>
      <c r="G1322" s="13">
        <v>0.09</v>
      </c>
      <c r="H1322" s="12">
        <v>1</v>
      </c>
      <c r="I1322" s="15">
        <f t="shared" si="120"/>
        <v>0.7</v>
      </c>
      <c r="J1322" s="15">
        <f t="shared" si="121"/>
        <v>0.09</v>
      </c>
      <c r="K1322" s="13">
        <v>5997.9</v>
      </c>
      <c r="L1322" s="12">
        <f t="shared" si="122"/>
        <v>7.5034885788378247</v>
      </c>
      <c r="M1322">
        <f t="shared" si="123"/>
        <v>9255</v>
      </c>
      <c r="N1322">
        <f t="shared" si="124"/>
        <v>14</v>
      </c>
      <c r="O1322">
        <f t="shared" si="125"/>
        <v>1.8</v>
      </c>
    </row>
    <row r="1323" spans="1:15">
      <c r="A1323" s="12" t="s">
        <v>41</v>
      </c>
      <c r="B1323" s="12">
        <v>3100</v>
      </c>
      <c r="C1323" s="14">
        <v>1.0879857839</v>
      </c>
      <c r="D1323" s="13">
        <v>0.41099999999999998</v>
      </c>
      <c r="E1323" s="13">
        <v>56.5</v>
      </c>
      <c r="F1323" s="13">
        <v>1.2</v>
      </c>
      <c r="G1323" s="13">
        <v>6.4000000000000001E-2</v>
      </c>
      <c r="H1323" s="12">
        <v>1</v>
      </c>
      <c r="I1323" s="15">
        <f t="shared" si="120"/>
        <v>1.2</v>
      </c>
      <c r="J1323" s="15">
        <f t="shared" si="121"/>
        <v>6.4000000000000001E-2</v>
      </c>
      <c r="K1323" s="13">
        <v>1683</v>
      </c>
      <c r="L1323" s="12">
        <f t="shared" si="122"/>
        <v>2.1053884900694873</v>
      </c>
      <c r="M1323">
        <f t="shared" si="123"/>
        <v>2597</v>
      </c>
      <c r="N1323">
        <f t="shared" si="124"/>
        <v>7</v>
      </c>
      <c r="O1323">
        <f t="shared" si="125"/>
        <v>0.4</v>
      </c>
    </row>
    <row r="1324" spans="1:15">
      <c r="A1324" s="12" t="s">
        <v>41</v>
      </c>
      <c r="B1324" s="12">
        <v>4110</v>
      </c>
      <c r="C1324" s="14">
        <v>0.29127809440000002</v>
      </c>
      <c r="D1324" s="13">
        <v>0.41299999999999998</v>
      </c>
      <c r="E1324" s="13">
        <v>56.5</v>
      </c>
      <c r="F1324" s="13">
        <v>0.7</v>
      </c>
      <c r="G1324" s="13">
        <v>0.09</v>
      </c>
      <c r="H1324" s="12">
        <v>1</v>
      </c>
      <c r="I1324" s="15">
        <f t="shared" si="120"/>
        <v>0.7</v>
      </c>
      <c r="J1324" s="15">
        <f t="shared" si="121"/>
        <v>0.09</v>
      </c>
      <c r="K1324" s="13">
        <v>452.8</v>
      </c>
      <c r="L1324" s="12">
        <f t="shared" si="122"/>
        <v>0.56640239114806668</v>
      </c>
      <c r="M1324">
        <f t="shared" si="123"/>
        <v>699</v>
      </c>
      <c r="N1324">
        <f t="shared" si="124"/>
        <v>1</v>
      </c>
      <c r="O1324">
        <f t="shared" si="125"/>
        <v>0.1</v>
      </c>
    </row>
    <row r="1325" spans="1:15">
      <c r="A1325" s="12" t="s">
        <v>41</v>
      </c>
      <c r="B1325" s="12">
        <v>1100</v>
      </c>
      <c r="C1325" s="14">
        <v>3.8726713123000001</v>
      </c>
      <c r="D1325" s="13">
        <v>0.34200000000000003</v>
      </c>
      <c r="E1325" s="13">
        <v>56.5</v>
      </c>
      <c r="F1325" s="13">
        <v>1.85</v>
      </c>
      <c r="G1325" s="13">
        <v>0.22</v>
      </c>
      <c r="H1325" s="12">
        <v>1</v>
      </c>
      <c r="I1325" s="15">
        <f t="shared" si="120"/>
        <v>1.85</v>
      </c>
      <c r="J1325" s="15">
        <f t="shared" si="121"/>
        <v>0.22</v>
      </c>
      <c r="K1325" s="13">
        <v>4984.7</v>
      </c>
      <c r="L1325" s="12">
        <f t="shared" si="122"/>
        <v>6.2359689806310747</v>
      </c>
      <c r="M1325">
        <f t="shared" si="123"/>
        <v>7692</v>
      </c>
      <c r="N1325">
        <f t="shared" si="124"/>
        <v>31</v>
      </c>
      <c r="O1325">
        <f t="shared" si="125"/>
        <v>3.7</v>
      </c>
    </row>
    <row r="1326" spans="1:15">
      <c r="A1326" s="12" t="s">
        <v>41</v>
      </c>
      <c r="B1326" s="12">
        <v>2210</v>
      </c>
      <c r="C1326" s="14">
        <v>118.2837422004</v>
      </c>
      <c r="D1326" s="13">
        <v>0.26800000000000002</v>
      </c>
      <c r="E1326" s="13">
        <v>56.5</v>
      </c>
      <c r="F1326" s="13">
        <v>1.92</v>
      </c>
      <c r="G1326" s="13">
        <v>0.50600000000000001</v>
      </c>
      <c r="H1326" s="12">
        <v>1</v>
      </c>
      <c r="I1326" s="15">
        <f t="shared" si="120"/>
        <v>1.92</v>
      </c>
      <c r="J1326" s="15">
        <f t="shared" si="121"/>
        <v>0.50600000000000001</v>
      </c>
      <c r="K1326" s="13">
        <v>119307.6</v>
      </c>
      <c r="L1326" s="12">
        <f t="shared" si="122"/>
        <v>149.25436869987141</v>
      </c>
      <c r="M1326">
        <f t="shared" si="123"/>
        <v>184102</v>
      </c>
      <c r="N1326">
        <f t="shared" si="124"/>
        <v>779</v>
      </c>
      <c r="O1326">
        <f t="shared" si="125"/>
        <v>205.4</v>
      </c>
    </row>
    <row r="1327" spans="1:15">
      <c r="A1327" s="12" t="s">
        <v>41</v>
      </c>
      <c r="B1327" s="12">
        <v>2210</v>
      </c>
      <c r="C1327" s="14">
        <v>1.8488185210000001</v>
      </c>
      <c r="D1327" s="13">
        <v>0.30199999999999999</v>
      </c>
      <c r="E1327" s="13">
        <v>56.5</v>
      </c>
      <c r="F1327" s="13">
        <v>1.92</v>
      </c>
      <c r="G1327" s="13">
        <v>0.50600000000000001</v>
      </c>
      <c r="H1327" s="12">
        <v>1</v>
      </c>
      <c r="I1327" s="15">
        <f t="shared" si="120"/>
        <v>1.92</v>
      </c>
      <c r="J1327" s="15">
        <f t="shared" si="121"/>
        <v>0.50600000000000001</v>
      </c>
      <c r="K1327" s="13">
        <v>2101.4</v>
      </c>
      <c r="L1327" s="12">
        <f t="shared" si="122"/>
        <v>2.6288658686519164</v>
      </c>
      <c r="M1327">
        <f t="shared" si="123"/>
        <v>3243</v>
      </c>
      <c r="N1327">
        <f t="shared" si="124"/>
        <v>14</v>
      </c>
      <c r="O1327">
        <f t="shared" si="125"/>
        <v>3.6</v>
      </c>
    </row>
    <row r="1328" spans="1:15">
      <c r="A1328" s="12" t="s">
        <v>41</v>
      </c>
      <c r="B1328" s="12">
        <v>2210</v>
      </c>
      <c r="C1328" s="14">
        <v>5.6883995473000004</v>
      </c>
      <c r="D1328" s="13">
        <v>0.28499999999999998</v>
      </c>
      <c r="E1328" s="13">
        <v>56.5</v>
      </c>
      <c r="F1328" s="13">
        <v>1.92</v>
      </c>
      <c r="G1328" s="13">
        <v>0.50600000000000001</v>
      </c>
      <c r="H1328" s="12">
        <v>1</v>
      </c>
      <c r="I1328" s="15">
        <f t="shared" si="120"/>
        <v>1.92</v>
      </c>
      <c r="J1328" s="15">
        <f t="shared" si="121"/>
        <v>0.50600000000000001</v>
      </c>
      <c r="K1328" s="13">
        <v>6101.6</v>
      </c>
      <c r="L1328" s="12">
        <f t="shared" si="122"/>
        <v>7.633121142533188</v>
      </c>
      <c r="M1328">
        <f t="shared" si="123"/>
        <v>9415</v>
      </c>
      <c r="N1328">
        <f t="shared" si="124"/>
        <v>40</v>
      </c>
      <c r="O1328">
        <f t="shared" si="125"/>
        <v>10.5</v>
      </c>
    </row>
    <row r="1329" spans="1:15">
      <c r="A1329" s="12" t="s">
        <v>41</v>
      </c>
      <c r="B1329" s="12">
        <v>2210</v>
      </c>
      <c r="C1329" s="14">
        <v>99.665585734999993</v>
      </c>
      <c r="D1329" s="13">
        <v>0.26800000000000002</v>
      </c>
      <c r="E1329" s="13">
        <v>56.5</v>
      </c>
      <c r="F1329" s="13">
        <v>1.92</v>
      </c>
      <c r="G1329" s="13">
        <v>0.50600000000000001</v>
      </c>
      <c r="H1329" s="12">
        <v>1</v>
      </c>
      <c r="I1329" s="15">
        <f t="shared" si="120"/>
        <v>1.92</v>
      </c>
      <c r="J1329" s="15">
        <f t="shared" si="121"/>
        <v>0.50600000000000001</v>
      </c>
      <c r="K1329" s="13">
        <v>117589.8</v>
      </c>
      <c r="L1329" s="12">
        <f t="shared" si="122"/>
        <v>125.76135826661418</v>
      </c>
      <c r="M1329">
        <f t="shared" si="123"/>
        <v>155124</v>
      </c>
      <c r="N1329">
        <f t="shared" si="124"/>
        <v>657</v>
      </c>
      <c r="O1329">
        <f t="shared" si="125"/>
        <v>173.1</v>
      </c>
    </row>
    <row r="1330" spans="1:15">
      <c r="A1330" s="12" t="s">
        <v>41</v>
      </c>
      <c r="B1330" s="12">
        <v>2210</v>
      </c>
      <c r="C1330" s="14">
        <v>108.3625107342</v>
      </c>
      <c r="D1330" s="13">
        <v>0.26800000000000002</v>
      </c>
      <c r="E1330" s="13">
        <v>56.5</v>
      </c>
      <c r="F1330" s="13">
        <v>1.92</v>
      </c>
      <c r="G1330" s="13">
        <v>0.50600000000000001</v>
      </c>
      <c r="H1330" s="12">
        <v>1</v>
      </c>
      <c r="I1330" s="15">
        <f t="shared" si="120"/>
        <v>1.92</v>
      </c>
      <c r="J1330" s="15">
        <f t="shared" si="121"/>
        <v>0.50600000000000001</v>
      </c>
      <c r="K1330" s="13">
        <v>127850.6</v>
      </c>
      <c r="L1330" s="12">
        <f t="shared" si="122"/>
        <v>136.7354281281047</v>
      </c>
      <c r="M1330">
        <f t="shared" si="123"/>
        <v>168660</v>
      </c>
      <c r="N1330">
        <f t="shared" si="124"/>
        <v>714</v>
      </c>
      <c r="O1330">
        <f t="shared" si="125"/>
        <v>188.2</v>
      </c>
    </row>
    <row r="1331" spans="1:15">
      <c r="A1331" s="12" t="s">
        <v>41</v>
      </c>
      <c r="B1331" s="12">
        <v>2240</v>
      </c>
      <c r="C1331" s="14">
        <v>21.910734839100002</v>
      </c>
      <c r="D1331" s="13">
        <v>0.26800000000000002</v>
      </c>
      <c r="E1331" s="13">
        <v>56.5</v>
      </c>
      <c r="F1331" s="13">
        <v>1.59</v>
      </c>
      <c r="G1331" s="13">
        <v>0.25</v>
      </c>
      <c r="H1331" s="12">
        <v>1</v>
      </c>
      <c r="I1331" s="15">
        <f t="shared" si="120"/>
        <v>1.59</v>
      </c>
      <c r="J1331" s="15">
        <f t="shared" si="121"/>
        <v>0.25</v>
      </c>
      <c r="K1331" s="13">
        <v>22100.400000000001</v>
      </c>
      <c r="L1331" s="12">
        <f t="shared" si="122"/>
        <v>27.647695577804356</v>
      </c>
      <c r="M1331">
        <f t="shared" si="123"/>
        <v>34103</v>
      </c>
      <c r="N1331">
        <f t="shared" si="124"/>
        <v>120</v>
      </c>
      <c r="O1331">
        <f t="shared" si="125"/>
        <v>18.8</v>
      </c>
    </row>
    <row r="1332" spans="1:15">
      <c r="A1332" s="12" t="s">
        <v>41</v>
      </c>
      <c r="B1332" s="12">
        <v>2240</v>
      </c>
      <c r="C1332" s="14">
        <v>11.7918531772</v>
      </c>
      <c r="D1332" s="13">
        <v>0.26800000000000002</v>
      </c>
      <c r="E1332" s="13">
        <v>56.5</v>
      </c>
      <c r="F1332" s="13">
        <v>1.59</v>
      </c>
      <c r="G1332" s="13">
        <v>0.25</v>
      </c>
      <c r="H1332" s="12">
        <v>1</v>
      </c>
      <c r="I1332" s="15">
        <f t="shared" si="120"/>
        <v>1.59</v>
      </c>
      <c r="J1332" s="15">
        <f t="shared" si="121"/>
        <v>0.25</v>
      </c>
      <c r="K1332" s="13">
        <v>11893.9</v>
      </c>
      <c r="L1332" s="12">
        <f t="shared" si="122"/>
        <v>14.879353400763534</v>
      </c>
      <c r="M1332">
        <f t="shared" si="123"/>
        <v>18353</v>
      </c>
      <c r="N1332">
        <f t="shared" si="124"/>
        <v>64</v>
      </c>
      <c r="O1332">
        <f t="shared" si="125"/>
        <v>10.1</v>
      </c>
    </row>
    <row r="1333" spans="1:15">
      <c r="A1333" s="12" t="s">
        <v>41</v>
      </c>
      <c r="B1333" s="12">
        <v>2210</v>
      </c>
      <c r="C1333" s="14">
        <v>0.96815768889999998</v>
      </c>
      <c r="D1333" s="13">
        <v>0.26800000000000002</v>
      </c>
      <c r="E1333" s="13">
        <v>56.5</v>
      </c>
      <c r="F1333" s="13">
        <v>1.92</v>
      </c>
      <c r="G1333" s="13">
        <v>0.50600000000000001</v>
      </c>
      <c r="H1333" s="12">
        <v>1</v>
      </c>
      <c r="I1333" s="15">
        <f t="shared" si="120"/>
        <v>1.92</v>
      </c>
      <c r="J1333" s="15">
        <f t="shared" si="121"/>
        <v>0.50600000000000001</v>
      </c>
      <c r="K1333" s="13">
        <v>976.5</v>
      </c>
      <c r="L1333" s="12">
        <f t="shared" si="122"/>
        <v>1.2216536437769834</v>
      </c>
      <c r="M1333">
        <f t="shared" si="123"/>
        <v>1507</v>
      </c>
      <c r="N1333">
        <f t="shared" si="124"/>
        <v>6</v>
      </c>
      <c r="O1333">
        <f t="shared" si="125"/>
        <v>1.7</v>
      </c>
    </row>
    <row r="1334" spans="1:15">
      <c r="A1334" s="12" t="s">
        <v>41</v>
      </c>
      <c r="B1334" s="12">
        <v>3100</v>
      </c>
      <c r="C1334" s="14">
        <v>4.7765111999999998E-3</v>
      </c>
      <c r="D1334" s="13">
        <v>0.41099999999999998</v>
      </c>
      <c r="E1334" s="13">
        <v>56.5</v>
      </c>
      <c r="F1334" s="13">
        <v>1.2</v>
      </c>
      <c r="G1334" s="13">
        <v>6.4000000000000001E-2</v>
      </c>
      <c r="H1334" s="12">
        <v>1</v>
      </c>
      <c r="I1334" s="15">
        <f t="shared" si="120"/>
        <v>1.2</v>
      </c>
      <c r="J1334" s="15">
        <f t="shared" si="121"/>
        <v>6.4000000000000001E-2</v>
      </c>
      <c r="K1334" s="13">
        <v>7.4</v>
      </c>
      <c r="L1334" s="12">
        <f t="shared" si="122"/>
        <v>9.2431462358999999E-3</v>
      </c>
      <c r="M1334">
        <f t="shared" si="123"/>
        <v>11</v>
      </c>
      <c r="N1334">
        <f t="shared" si="124"/>
        <v>0</v>
      </c>
      <c r="O1334">
        <f t="shared" si="125"/>
        <v>0</v>
      </c>
    </row>
    <row r="1335" spans="1:15">
      <c r="A1335" s="12" t="s">
        <v>41</v>
      </c>
      <c r="B1335" s="12">
        <v>3100</v>
      </c>
      <c r="C1335" s="14">
        <v>6.2765507799999995E-2</v>
      </c>
      <c r="D1335" s="13">
        <v>0.41099999999999998</v>
      </c>
      <c r="E1335" s="13">
        <v>56.5</v>
      </c>
      <c r="F1335" s="13">
        <v>1.2</v>
      </c>
      <c r="G1335" s="13">
        <v>6.4000000000000001E-2</v>
      </c>
      <c r="H1335" s="12">
        <v>1</v>
      </c>
      <c r="I1335" s="15">
        <f t="shared" si="120"/>
        <v>1.2</v>
      </c>
      <c r="J1335" s="15">
        <f t="shared" si="121"/>
        <v>6.4000000000000001E-2</v>
      </c>
      <c r="K1335" s="13">
        <v>97.1</v>
      </c>
      <c r="L1335" s="12">
        <f t="shared" si="122"/>
        <v>0.12145910328147498</v>
      </c>
      <c r="M1335">
        <f t="shared" si="123"/>
        <v>150</v>
      </c>
      <c r="N1335">
        <f t="shared" si="124"/>
        <v>0</v>
      </c>
      <c r="O1335">
        <f t="shared" si="125"/>
        <v>0</v>
      </c>
    </row>
    <row r="1336" spans="1:15">
      <c r="A1336" s="12" t="s">
        <v>41</v>
      </c>
      <c r="B1336" s="12">
        <v>2210</v>
      </c>
      <c r="C1336" s="14">
        <v>0.17902140120000001</v>
      </c>
      <c r="D1336" s="13">
        <v>0.26800000000000002</v>
      </c>
      <c r="E1336" s="13">
        <v>56.5</v>
      </c>
      <c r="F1336" s="13">
        <v>1.92</v>
      </c>
      <c r="G1336" s="13">
        <v>0.50600000000000001</v>
      </c>
      <c r="H1336" s="12">
        <v>1</v>
      </c>
      <c r="I1336" s="15">
        <f t="shared" si="120"/>
        <v>1.92</v>
      </c>
      <c r="J1336" s="15">
        <f t="shared" si="121"/>
        <v>0.50600000000000001</v>
      </c>
      <c r="K1336" s="13">
        <v>180.6</v>
      </c>
      <c r="L1336" s="12">
        <f t="shared" si="122"/>
        <v>0.22589517141420004</v>
      </c>
      <c r="M1336">
        <f t="shared" si="123"/>
        <v>279</v>
      </c>
      <c r="N1336">
        <f t="shared" si="124"/>
        <v>1</v>
      </c>
      <c r="O1336">
        <f t="shared" si="125"/>
        <v>0.3</v>
      </c>
    </row>
    <row r="1337" spans="1:15">
      <c r="A1337" s="12" t="s">
        <v>41</v>
      </c>
      <c r="B1337" s="12">
        <v>3100</v>
      </c>
      <c r="C1337" s="14">
        <v>1.2899334768999999</v>
      </c>
      <c r="D1337" s="13">
        <v>0.41099999999999998</v>
      </c>
      <c r="E1337" s="13">
        <v>56.5</v>
      </c>
      <c r="F1337" s="13">
        <v>1.2</v>
      </c>
      <c r="G1337" s="13">
        <v>6.4000000000000001E-2</v>
      </c>
      <c r="H1337" s="12">
        <v>1</v>
      </c>
      <c r="I1337" s="15">
        <f t="shared" si="120"/>
        <v>1.2</v>
      </c>
      <c r="J1337" s="15">
        <f t="shared" si="121"/>
        <v>6.4000000000000001E-2</v>
      </c>
      <c r="K1337" s="13">
        <v>1995.3</v>
      </c>
      <c r="L1337" s="12">
        <f t="shared" si="122"/>
        <v>2.4961825194861125</v>
      </c>
      <c r="M1337">
        <f t="shared" si="123"/>
        <v>3079</v>
      </c>
      <c r="N1337">
        <f t="shared" si="124"/>
        <v>8</v>
      </c>
      <c r="O1337">
        <f t="shared" si="125"/>
        <v>0.4</v>
      </c>
    </row>
    <row r="1338" spans="1:15">
      <c r="A1338" s="12" t="s">
        <v>41</v>
      </c>
      <c r="B1338" s="12">
        <v>2210</v>
      </c>
      <c r="C1338" s="14">
        <v>1.2394001345000001</v>
      </c>
      <c r="D1338" s="13">
        <v>0.26800000000000002</v>
      </c>
      <c r="E1338" s="13">
        <v>56.5</v>
      </c>
      <c r="F1338" s="13">
        <v>1.92</v>
      </c>
      <c r="G1338" s="13">
        <v>0.50600000000000001</v>
      </c>
      <c r="H1338" s="12">
        <v>1</v>
      </c>
      <c r="I1338" s="15">
        <f t="shared" si="120"/>
        <v>1.92</v>
      </c>
      <c r="J1338" s="15">
        <f t="shared" si="121"/>
        <v>0.50600000000000001</v>
      </c>
      <c r="K1338" s="13">
        <v>1462.3</v>
      </c>
      <c r="L1338" s="12">
        <f t="shared" si="122"/>
        <v>1.5639164030499169</v>
      </c>
      <c r="M1338">
        <f t="shared" si="123"/>
        <v>1929</v>
      </c>
      <c r="N1338">
        <f t="shared" si="124"/>
        <v>8</v>
      </c>
      <c r="O1338">
        <f t="shared" si="125"/>
        <v>2.2000000000000002</v>
      </c>
    </row>
    <row r="1339" spans="1:15">
      <c r="A1339" s="12" t="s">
        <v>41</v>
      </c>
      <c r="B1339" s="12">
        <v>2210</v>
      </c>
      <c r="C1339" s="14">
        <v>12.677387188899999</v>
      </c>
      <c r="D1339" s="13">
        <v>0.26800000000000002</v>
      </c>
      <c r="E1339" s="13">
        <v>56.5</v>
      </c>
      <c r="F1339" s="13">
        <v>1.92</v>
      </c>
      <c r="G1339" s="13">
        <v>0.50600000000000001</v>
      </c>
      <c r="H1339" s="12">
        <v>1</v>
      </c>
      <c r="I1339" s="15">
        <f t="shared" si="120"/>
        <v>1.92</v>
      </c>
      <c r="J1339" s="15">
        <f t="shared" si="121"/>
        <v>0.50600000000000001</v>
      </c>
      <c r="K1339" s="13">
        <v>12787.1</v>
      </c>
      <c r="L1339" s="12">
        <f t="shared" si="122"/>
        <v>15.996749734526984</v>
      </c>
      <c r="M1339">
        <f t="shared" si="123"/>
        <v>19732</v>
      </c>
      <c r="N1339">
        <f t="shared" si="124"/>
        <v>84</v>
      </c>
      <c r="O1339">
        <f t="shared" si="125"/>
        <v>22</v>
      </c>
    </row>
    <row r="1340" spans="1:15">
      <c r="A1340" s="12" t="s">
        <v>41</v>
      </c>
      <c r="B1340" s="12">
        <v>1100</v>
      </c>
      <c r="C1340" s="14">
        <v>2.5700673936</v>
      </c>
      <c r="D1340" s="13">
        <v>0.34200000000000003</v>
      </c>
      <c r="E1340" s="13">
        <v>56.5</v>
      </c>
      <c r="F1340" s="13">
        <v>1.85</v>
      </c>
      <c r="G1340" s="13">
        <v>0.22</v>
      </c>
      <c r="H1340" s="12">
        <v>1</v>
      </c>
      <c r="I1340" s="15">
        <f t="shared" si="120"/>
        <v>1.85</v>
      </c>
      <c r="J1340" s="15">
        <f t="shared" si="121"/>
        <v>0.22</v>
      </c>
      <c r="K1340" s="13">
        <v>3308.1</v>
      </c>
      <c r="L1340" s="12">
        <f t="shared" si="122"/>
        <v>4.1384510205443998</v>
      </c>
      <c r="M1340">
        <f t="shared" si="123"/>
        <v>5105</v>
      </c>
      <c r="N1340">
        <f t="shared" si="124"/>
        <v>21</v>
      </c>
      <c r="O1340">
        <f t="shared" si="125"/>
        <v>2.5</v>
      </c>
    </row>
    <row r="1341" spans="1:15">
      <c r="A1341" s="12" t="s">
        <v>41</v>
      </c>
      <c r="B1341" s="12">
        <v>2210</v>
      </c>
      <c r="C1341" s="14">
        <v>10.356322218200001</v>
      </c>
      <c r="D1341" s="13">
        <v>0.26800000000000002</v>
      </c>
      <c r="E1341" s="13">
        <v>56.5</v>
      </c>
      <c r="F1341" s="13">
        <v>1.92</v>
      </c>
      <c r="G1341" s="13">
        <v>0.50600000000000001</v>
      </c>
      <c r="H1341" s="12">
        <v>1</v>
      </c>
      <c r="I1341" s="15">
        <f t="shared" si="120"/>
        <v>1.92</v>
      </c>
      <c r="J1341" s="15">
        <f t="shared" si="121"/>
        <v>0.50600000000000001</v>
      </c>
      <c r="K1341" s="13">
        <v>13029.9</v>
      </c>
      <c r="L1341" s="12">
        <f t="shared" si="122"/>
        <v>13.067952585665369</v>
      </c>
      <c r="M1341">
        <f t="shared" si="123"/>
        <v>16119</v>
      </c>
      <c r="N1341">
        <f t="shared" si="124"/>
        <v>68</v>
      </c>
      <c r="O1341">
        <f t="shared" si="125"/>
        <v>18</v>
      </c>
    </row>
    <row r="1342" spans="1:15">
      <c r="A1342" s="12" t="s">
        <v>41</v>
      </c>
      <c r="B1342" s="12">
        <v>2210</v>
      </c>
      <c r="C1342" s="14">
        <v>0.16484774029999999</v>
      </c>
      <c r="D1342" s="13">
        <v>0.26800000000000002</v>
      </c>
      <c r="E1342" s="13">
        <v>56.5</v>
      </c>
      <c r="F1342" s="13">
        <v>1.92</v>
      </c>
      <c r="G1342" s="13">
        <v>0.50600000000000001</v>
      </c>
      <c r="H1342" s="12">
        <v>1</v>
      </c>
      <c r="I1342" s="15">
        <f t="shared" si="120"/>
        <v>1.92</v>
      </c>
      <c r="J1342" s="15">
        <f t="shared" si="121"/>
        <v>0.50600000000000001</v>
      </c>
      <c r="K1342" s="13">
        <v>166.3</v>
      </c>
      <c r="L1342" s="12">
        <f t="shared" si="122"/>
        <v>0.20801037363521668</v>
      </c>
      <c r="M1342">
        <f t="shared" si="123"/>
        <v>257</v>
      </c>
      <c r="N1342">
        <f t="shared" si="124"/>
        <v>1</v>
      </c>
      <c r="O1342">
        <f t="shared" si="125"/>
        <v>0.3</v>
      </c>
    </row>
    <row r="1343" spans="1:15">
      <c r="A1343" s="12" t="s">
        <v>41</v>
      </c>
      <c r="B1343" s="12">
        <v>3100</v>
      </c>
      <c r="C1343" s="14">
        <v>1.3431279799999999E-2</v>
      </c>
      <c r="D1343" s="13">
        <v>0.41099999999999998</v>
      </c>
      <c r="E1343" s="13">
        <v>56.5</v>
      </c>
      <c r="F1343" s="13">
        <v>1.2</v>
      </c>
      <c r="G1343" s="13">
        <v>6.4000000000000001E-2</v>
      </c>
      <c r="H1343" s="12">
        <v>1</v>
      </c>
      <c r="I1343" s="15">
        <f t="shared" si="120"/>
        <v>1.2</v>
      </c>
      <c r="J1343" s="15">
        <f t="shared" si="121"/>
        <v>6.4000000000000001E-2</v>
      </c>
      <c r="K1343" s="13">
        <v>20.8</v>
      </c>
      <c r="L1343" s="12">
        <f t="shared" si="122"/>
        <v>2.5991205322974997E-2</v>
      </c>
      <c r="M1343">
        <f t="shared" si="123"/>
        <v>32</v>
      </c>
      <c r="N1343">
        <f t="shared" si="124"/>
        <v>0</v>
      </c>
      <c r="O1343">
        <f t="shared" si="125"/>
        <v>0</v>
      </c>
    </row>
    <row r="1344" spans="1:15">
      <c r="A1344" s="12" t="s">
        <v>41</v>
      </c>
      <c r="B1344" s="12">
        <v>3100</v>
      </c>
      <c r="C1344" s="14">
        <v>7.39730428E-2</v>
      </c>
      <c r="D1344" s="13">
        <v>0.41099999999999998</v>
      </c>
      <c r="E1344" s="13">
        <v>56.5</v>
      </c>
      <c r="F1344" s="13">
        <v>1.2</v>
      </c>
      <c r="G1344" s="13">
        <v>6.4000000000000001E-2</v>
      </c>
      <c r="H1344" s="12">
        <v>1</v>
      </c>
      <c r="I1344" s="15">
        <f t="shared" si="120"/>
        <v>1.2</v>
      </c>
      <c r="J1344" s="15">
        <f t="shared" si="121"/>
        <v>6.4000000000000001E-2</v>
      </c>
      <c r="K1344" s="13">
        <v>114.4</v>
      </c>
      <c r="L1344" s="12">
        <f t="shared" si="122"/>
        <v>0.14314708444834998</v>
      </c>
      <c r="M1344">
        <f t="shared" si="123"/>
        <v>177</v>
      </c>
      <c r="N1344">
        <f t="shared" si="124"/>
        <v>0</v>
      </c>
      <c r="O1344">
        <f t="shared" si="125"/>
        <v>0</v>
      </c>
    </row>
    <row r="1345" spans="1:15">
      <c r="A1345" s="12" t="s">
        <v>41</v>
      </c>
      <c r="B1345" s="12">
        <v>3100</v>
      </c>
      <c r="C1345" s="14">
        <v>0.59116766600000004</v>
      </c>
      <c r="D1345" s="13">
        <v>0.41099999999999998</v>
      </c>
      <c r="E1345" s="13">
        <v>56.5</v>
      </c>
      <c r="F1345" s="13">
        <v>1.2</v>
      </c>
      <c r="G1345" s="13">
        <v>6.4000000000000001E-2</v>
      </c>
      <c r="H1345" s="12">
        <v>1</v>
      </c>
      <c r="I1345" s="15">
        <f t="shared" si="120"/>
        <v>1.2</v>
      </c>
      <c r="J1345" s="15">
        <f t="shared" si="121"/>
        <v>6.4000000000000001E-2</v>
      </c>
      <c r="K1345" s="13">
        <v>914.5</v>
      </c>
      <c r="L1345" s="12">
        <f t="shared" si="122"/>
        <v>1.14398332966825</v>
      </c>
      <c r="M1345">
        <f t="shared" si="123"/>
        <v>1411</v>
      </c>
      <c r="N1345">
        <f t="shared" si="124"/>
        <v>4</v>
      </c>
      <c r="O1345">
        <f t="shared" si="125"/>
        <v>0.2</v>
      </c>
    </row>
    <row r="1346" spans="1:15">
      <c r="A1346" s="12" t="s">
        <v>41</v>
      </c>
      <c r="B1346" s="12">
        <v>2210</v>
      </c>
      <c r="C1346" s="14">
        <v>0.15067025410000001</v>
      </c>
      <c r="D1346" s="13">
        <v>0.26800000000000002</v>
      </c>
      <c r="E1346" s="13">
        <v>56.5</v>
      </c>
      <c r="F1346" s="13">
        <v>1.92</v>
      </c>
      <c r="G1346" s="13">
        <v>0.50600000000000001</v>
      </c>
      <c r="H1346" s="12">
        <v>1</v>
      </c>
      <c r="I1346" s="15">
        <f t="shared" si="120"/>
        <v>1.92</v>
      </c>
      <c r="J1346" s="15">
        <f t="shared" si="121"/>
        <v>0.50600000000000001</v>
      </c>
      <c r="K1346" s="13">
        <v>152</v>
      </c>
      <c r="L1346" s="12">
        <f t="shared" si="122"/>
        <v>0.19012074896518336</v>
      </c>
      <c r="M1346">
        <f t="shared" si="123"/>
        <v>235</v>
      </c>
      <c r="N1346">
        <f t="shared" si="124"/>
        <v>1</v>
      </c>
      <c r="O1346">
        <f t="shared" si="125"/>
        <v>0.3</v>
      </c>
    </row>
    <row r="1347" spans="1:15">
      <c r="A1347" s="12" t="s">
        <v>41</v>
      </c>
      <c r="B1347" s="12">
        <v>3100</v>
      </c>
      <c r="C1347" s="14">
        <v>0.74636650469999999</v>
      </c>
      <c r="D1347" s="13">
        <v>0.41099999999999998</v>
      </c>
      <c r="E1347" s="13">
        <v>56.5</v>
      </c>
      <c r="F1347" s="13">
        <v>1.2</v>
      </c>
      <c r="G1347" s="13">
        <v>6.4000000000000001E-2</v>
      </c>
      <c r="H1347" s="12">
        <v>1</v>
      </c>
      <c r="I1347" s="15">
        <f t="shared" ref="I1347:I1410" si="126">F1347</f>
        <v>1.2</v>
      </c>
      <c r="J1347" s="15">
        <f t="shared" ref="J1347:J1410" si="127">G1347</f>
        <v>6.4000000000000001E-2</v>
      </c>
      <c r="K1347" s="13">
        <v>1154.5</v>
      </c>
      <c r="L1347" s="12">
        <f t="shared" ref="L1347:L1410" si="128">E1347*D1347*C1347/12</f>
        <v>1.4443124824075875</v>
      </c>
      <c r="M1347">
        <f t="shared" ref="M1347:M1410" si="129">ROUND(E1347*D1347*C1347*102.79,0)</f>
        <v>1782</v>
      </c>
      <c r="N1347">
        <f t="shared" ref="N1347:N1410" si="130">ROUND(I1347*M1347*0.002205,0)</f>
        <v>5</v>
      </c>
      <c r="O1347">
        <f t="shared" ref="O1347:O1410" si="131">ROUND(J1347*M1347*0.002205,1)</f>
        <v>0.3</v>
      </c>
    </row>
    <row r="1348" spans="1:15">
      <c r="A1348" s="12" t="s">
        <v>41</v>
      </c>
      <c r="B1348" s="12">
        <v>5300</v>
      </c>
      <c r="C1348" s="14">
        <v>0.65587377790000001</v>
      </c>
      <c r="D1348" s="13">
        <v>0.5</v>
      </c>
      <c r="E1348" s="13">
        <v>56.5</v>
      </c>
      <c r="F1348" s="13">
        <v>0.6</v>
      </c>
      <c r="G1348" s="13">
        <v>0.13500000000000001</v>
      </c>
      <c r="H1348" s="12">
        <v>1</v>
      </c>
      <c r="I1348" s="15">
        <f t="shared" si="126"/>
        <v>0.6</v>
      </c>
      <c r="J1348" s="15">
        <f t="shared" si="127"/>
        <v>0.13500000000000001</v>
      </c>
      <c r="K1348" s="13">
        <v>1234.3</v>
      </c>
      <c r="L1348" s="12">
        <f t="shared" si="128"/>
        <v>1.5440361854729165</v>
      </c>
      <c r="M1348">
        <f t="shared" si="129"/>
        <v>1905</v>
      </c>
      <c r="N1348">
        <f t="shared" si="130"/>
        <v>3</v>
      </c>
      <c r="O1348">
        <f t="shared" si="131"/>
        <v>0.6</v>
      </c>
    </row>
    <row r="1349" spans="1:15">
      <c r="A1349" s="12" t="s">
        <v>41</v>
      </c>
      <c r="B1349" s="12">
        <v>3100</v>
      </c>
      <c r="C1349" s="14">
        <v>5.6910995399999997E-2</v>
      </c>
      <c r="D1349" s="13">
        <v>0.41099999999999998</v>
      </c>
      <c r="E1349" s="13">
        <v>56.5</v>
      </c>
      <c r="F1349" s="13">
        <v>1.2</v>
      </c>
      <c r="G1349" s="13">
        <v>6.4000000000000001E-2</v>
      </c>
      <c r="H1349" s="12">
        <v>1</v>
      </c>
      <c r="I1349" s="15">
        <f t="shared" si="126"/>
        <v>1.2</v>
      </c>
      <c r="J1349" s="15">
        <f t="shared" si="127"/>
        <v>6.4000000000000001E-2</v>
      </c>
      <c r="K1349" s="13">
        <v>88</v>
      </c>
      <c r="L1349" s="12">
        <f t="shared" si="128"/>
        <v>0.11012988997342499</v>
      </c>
      <c r="M1349">
        <f t="shared" si="129"/>
        <v>136</v>
      </c>
      <c r="N1349">
        <f t="shared" si="130"/>
        <v>0</v>
      </c>
      <c r="O1349">
        <f t="shared" si="131"/>
        <v>0</v>
      </c>
    </row>
    <row r="1350" spans="1:15">
      <c r="A1350" s="12" t="s">
        <v>41</v>
      </c>
      <c r="B1350" s="12">
        <v>2210</v>
      </c>
      <c r="C1350" s="14">
        <v>44.562156123299999</v>
      </c>
      <c r="D1350" s="13">
        <v>0.26800000000000002</v>
      </c>
      <c r="E1350" s="13">
        <v>56.5</v>
      </c>
      <c r="F1350" s="13">
        <v>1.92</v>
      </c>
      <c r="G1350" s="13">
        <v>0.50600000000000001</v>
      </c>
      <c r="H1350" s="12">
        <v>1</v>
      </c>
      <c r="I1350" s="15">
        <f t="shared" si="126"/>
        <v>1.92</v>
      </c>
      <c r="J1350" s="15">
        <f t="shared" si="127"/>
        <v>0.50600000000000001</v>
      </c>
      <c r="K1350" s="13">
        <v>44947.8</v>
      </c>
      <c r="L1350" s="12">
        <f t="shared" si="128"/>
        <v>56.23001400158406</v>
      </c>
      <c r="M1350">
        <f t="shared" si="129"/>
        <v>69359</v>
      </c>
      <c r="N1350">
        <f t="shared" si="130"/>
        <v>294</v>
      </c>
      <c r="O1350">
        <f t="shared" si="131"/>
        <v>77.400000000000006</v>
      </c>
    </row>
    <row r="1351" spans="1:15">
      <c r="A1351" s="12" t="s">
        <v>41</v>
      </c>
      <c r="B1351" s="12">
        <v>5300</v>
      </c>
      <c r="C1351" s="14">
        <v>5.2866707700000001E-2</v>
      </c>
      <c r="D1351" s="13">
        <v>0.5</v>
      </c>
      <c r="E1351" s="13">
        <v>56.5</v>
      </c>
      <c r="F1351" s="13">
        <v>0.6</v>
      </c>
      <c r="G1351" s="13">
        <v>0.13500000000000001</v>
      </c>
      <c r="H1351" s="12">
        <v>1</v>
      </c>
      <c r="I1351" s="15">
        <f t="shared" si="126"/>
        <v>0.6</v>
      </c>
      <c r="J1351" s="15">
        <f t="shared" si="127"/>
        <v>0.13500000000000001</v>
      </c>
      <c r="K1351" s="13">
        <v>99.5</v>
      </c>
      <c r="L1351" s="12">
        <f t="shared" si="128"/>
        <v>0.12445704104374999</v>
      </c>
      <c r="M1351">
        <f t="shared" si="129"/>
        <v>154</v>
      </c>
      <c r="N1351">
        <f t="shared" si="130"/>
        <v>0</v>
      </c>
      <c r="O1351">
        <f t="shared" si="131"/>
        <v>0</v>
      </c>
    </row>
    <row r="1352" spans="1:15">
      <c r="A1352" s="12" t="s">
        <v>41</v>
      </c>
      <c r="B1352" s="12">
        <v>2110</v>
      </c>
      <c r="C1352" s="14">
        <v>14.2598656279</v>
      </c>
      <c r="D1352" s="13">
        <v>0.40500000000000003</v>
      </c>
      <c r="E1352" s="13">
        <v>56.5</v>
      </c>
      <c r="F1352" s="13">
        <v>2.7</v>
      </c>
      <c r="G1352" s="13">
        <v>0.57599999999999996</v>
      </c>
      <c r="H1352" s="12">
        <v>1</v>
      </c>
      <c r="I1352" s="15">
        <f t="shared" si="126"/>
        <v>2.7</v>
      </c>
      <c r="J1352" s="15">
        <f t="shared" si="127"/>
        <v>0.57599999999999996</v>
      </c>
      <c r="K1352" s="13">
        <v>21735.8</v>
      </c>
      <c r="L1352" s="12">
        <f t="shared" si="128"/>
        <v>27.191781269201812</v>
      </c>
      <c r="M1352">
        <f t="shared" si="129"/>
        <v>33541</v>
      </c>
      <c r="N1352">
        <f t="shared" si="130"/>
        <v>200</v>
      </c>
      <c r="O1352">
        <f t="shared" si="131"/>
        <v>42.6</v>
      </c>
    </row>
    <row r="1353" spans="1:15">
      <c r="A1353" s="12" t="s">
        <v>41</v>
      </c>
      <c r="B1353" s="12">
        <v>5300</v>
      </c>
      <c r="C1353" s="14">
        <v>10.6512775767</v>
      </c>
      <c r="D1353" s="13">
        <v>0.5</v>
      </c>
      <c r="E1353" s="13">
        <v>56.5</v>
      </c>
      <c r="F1353" s="13">
        <v>0.6</v>
      </c>
      <c r="G1353" s="13">
        <v>0.13500000000000001</v>
      </c>
      <c r="H1353" s="12">
        <v>1</v>
      </c>
      <c r="I1353" s="15">
        <f t="shared" si="126"/>
        <v>0.6</v>
      </c>
      <c r="J1353" s="15">
        <f t="shared" si="127"/>
        <v>0.13500000000000001</v>
      </c>
      <c r="K1353" s="13">
        <v>20043.599999999999</v>
      </c>
      <c r="L1353" s="12">
        <f t="shared" si="128"/>
        <v>25.074882628481248</v>
      </c>
      <c r="M1353">
        <f t="shared" si="129"/>
        <v>30929</v>
      </c>
      <c r="N1353">
        <f t="shared" si="130"/>
        <v>41</v>
      </c>
      <c r="O1353">
        <f t="shared" si="131"/>
        <v>9.1999999999999993</v>
      </c>
    </row>
    <row r="1354" spans="1:15">
      <c r="A1354" s="12" t="s">
        <v>41</v>
      </c>
      <c r="B1354" s="12">
        <v>2110</v>
      </c>
      <c r="C1354" s="14">
        <v>0.14539321550000001</v>
      </c>
      <c r="D1354" s="13">
        <v>0.40500000000000003</v>
      </c>
      <c r="E1354" s="13">
        <v>56.5</v>
      </c>
      <c r="F1354" s="13">
        <v>2.7</v>
      </c>
      <c r="G1354" s="13">
        <v>0.57599999999999996</v>
      </c>
      <c r="H1354" s="12">
        <v>1</v>
      </c>
      <c r="I1354" s="15">
        <f t="shared" si="126"/>
        <v>2.7</v>
      </c>
      <c r="J1354" s="15">
        <f t="shared" si="127"/>
        <v>0.57599999999999996</v>
      </c>
      <c r="K1354" s="13">
        <v>221.6</v>
      </c>
      <c r="L1354" s="12">
        <f t="shared" si="128"/>
        <v>0.27724668780656253</v>
      </c>
      <c r="M1354">
        <f t="shared" si="129"/>
        <v>342</v>
      </c>
      <c r="N1354">
        <f t="shared" si="130"/>
        <v>2</v>
      </c>
      <c r="O1354">
        <f t="shared" si="131"/>
        <v>0.4</v>
      </c>
    </row>
    <row r="1355" spans="1:15">
      <c r="A1355" s="12" t="s">
        <v>41</v>
      </c>
      <c r="B1355" s="12">
        <v>5300</v>
      </c>
      <c r="C1355" s="14">
        <v>6.9393592599999998E-2</v>
      </c>
      <c r="D1355" s="13">
        <v>0.5</v>
      </c>
      <c r="E1355" s="13">
        <v>56.5</v>
      </c>
      <c r="F1355" s="13">
        <v>0.6</v>
      </c>
      <c r="G1355" s="13">
        <v>0.13500000000000001</v>
      </c>
      <c r="H1355" s="12">
        <v>1</v>
      </c>
      <c r="I1355" s="15">
        <f t="shared" si="126"/>
        <v>0.6</v>
      </c>
      <c r="J1355" s="15">
        <f t="shared" si="127"/>
        <v>0.13500000000000001</v>
      </c>
      <c r="K1355" s="13">
        <v>130.6</v>
      </c>
      <c r="L1355" s="12">
        <f t="shared" si="128"/>
        <v>0.16336408257916665</v>
      </c>
      <c r="M1355">
        <f t="shared" si="129"/>
        <v>202</v>
      </c>
      <c r="N1355">
        <f t="shared" si="130"/>
        <v>0</v>
      </c>
      <c r="O1355">
        <f t="shared" si="131"/>
        <v>0.1</v>
      </c>
    </row>
    <row r="1356" spans="1:15">
      <c r="A1356" s="12" t="s">
        <v>41</v>
      </c>
      <c r="B1356" s="12">
        <v>4110</v>
      </c>
      <c r="C1356" s="14">
        <v>2.9782880800000001E-2</v>
      </c>
      <c r="D1356" s="13">
        <v>0.41299999999999998</v>
      </c>
      <c r="E1356" s="13">
        <v>56.5</v>
      </c>
      <c r="F1356" s="13">
        <v>0.7</v>
      </c>
      <c r="G1356" s="13">
        <v>0.09</v>
      </c>
      <c r="H1356" s="12">
        <v>1</v>
      </c>
      <c r="I1356" s="15">
        <f t="shared" si="126"/>
        <v>0.7</v>
      </c>
      <c r="J1356" s="15">
        <f t="shared" si="127"/>
        <v>0.09</v>
      </c>
      <c r="K1356" s="13">
        <v>46.3</v>
      </c>
      <c r="L1356" s="12">
        <f t="shared" si="128"/>
        <v>5.791405266896666E-2</v>
      </c>
      <c r="M1356">
        <f t="shared" si="129"/>
        <v>71</v>
      </c>
      <c r="N1356">
        <f t="shared" si="130"/>
        <v>0</v>
      </c>
      <c r="O1356">
        <f t="shared" si="131"/>
        <v>0</v>
      </c>
    </row>
    <row r="1357" spans="1:15">
      <c r="A1357" s="12" t="s">
        <v>41</v>
      </c>
      <c r="B1357" s="12">
        <v>2110</v>
      </c>
      <c r="C1357" s="14">
        <v>10.751000755</v>
      </c>
      <c r="D1357" s="13">
        <v>0.40500000000000003</v>
      </c>
      <c r="E1357" s="13">
        <v>56.5</v>
      </c>
      <c r="F1357" s="13">
        <v>2.7</v>
      </c>
      <c r="G1357" s="13">
        <v>0.57599999999999996</v>
      </c>
      <c r="H1357" s="12">
        <v>1</v>
      </c>
      <c r="I1357" s="15">
        <f t="shared" si="126"/>
        <v>2.7</v>
      </c>
      <c r="J1357" s="15">
        <f t="shared" si="127"/>
        <v>0.57599999999999996</v>
      </c>
      <c r="K1357" s="13">
        <v>16387.400000000001</v>
      </c>
      <c r="L1357" s="12">
        <f t="shared" si="128"/>
        <v>20.500814564690625</v>
      </c>
      <c r="M1357">
        <f t="shared" si="129"/>
        <v>25287</v>
      </c>
      <c r="N1357">
        <f t="shared" si="130"/>
        <v>151</v>
      </c>
      <c r="O1357">
        <f t="shared" si="131"/>
        <v>32.1</v>
      </c>
    </row>
    <row r="1358" spans="1:15">
      <c r="A1358" s="12" t="s">
        <v>41</v>
      </c>
      <c r="B1358" s="12">
        <v>2240</v>
      </c>
      <c r="C1358" s="14">
        <v>5.4367160411000004</v>
      </c>
      <c r="D1358" s="13">
        <v>0.26800000000000002</v>
      </c>
      <c r="E1358" s="13">
        <v>56.5</v>
      </c>
      <c r="F1358" s="13">
        <v>1.59</v>
      </c>
      <c r="G1358" s="13">
        <v>0.25</v>
      </c>
      <c r="H1358" s="12">
        <v>1</v>
      </c>
      <c r="I1358" s="15">
        <f t="shared" si="126"/>
        <v>1.59</v>
      </c>
      <c r="J1358" s="15">
        <f t="shared" si="127"/>
        <v>0.25</v>
      </c>
      <c r="K1358" s="13">
        <v>5483.8</v>
      </c>
      <c r="L1358" s="12">
        <f t="shared" si="128"/>
        <v>6.8602295245280169</v>
      </c>
      <c r="M1358">
        <f t="shared" si="129"/>
        <v>8462</v>
      </c>
      <c r="N1358">
        <f t="shared" si="130"/>
        <v>30</v>
      </c>
      <c r="O1358">
        <f t="shared" si="131"/>
        <v>4.7</v>
      </c>
    </row>
    <row r="1359" spans="1:15">
      <c r="A1359" s="12" t="s">
        <v>41</v>
      </c>
      <c r="B1359" s="12">
        <v>4110</v>
      </c>
      <c r="C1359" s="14">
        <v>4.2359020300000001E-2</v>
      </c>
      <c r="D1359" s="13">
        <v>0.25800000000000001</v>
      </c>
      <c r="E1359" s="13">
        <v>56.5</v>
      </c>
      <c r="F1359" s="13">
        <v>0.7</v>
      </c>
      <c r="G1359" s="13">
        <v>0.09</v>
      </c>
      <c r="H1359" s="12">
        <v>1</v>
      </c>
      <c r="I1359" s="15">
        <f t="shared" si="126"/>
        <v>0.7</v>
      </c>
      <c r="J1359" s="15">
        <f t="shared" si="127"/>
        <v>0.09</v>
      </c>
      <c r="K1359" s="13">
        <v>41.1</v>
      </c>
      <c r="L1359" s="12">
        <f t="shared" si="128"/>
        <v>5.1455619909424995E-2</v>
      </c>
      <c r="M1359">
        <f t="shared" si="129"/>
        <v>63</v>
      </c>
      <c r="N1359">
        <f t="shared" si="130"/>
        <v>0</v>
      </c>
      <c r="O1359">
        <f t="shared" si="131"/>
        <v>0</v>
      </c>
    </row>
    <row r="1360" spans="1:15">
      <c r="A1360" s="12" t="s">
        <v>41</v>
      </c>
      <c r="B1360" s="12">
        <v>2110</v>
      </c>
      <c r="C1360" s="14">
        <v>0.66990603159999995</v>
      </c>
      <c r="D1360" s="13">
        <v>0.33</v>
      </c>
      <c r="E1360" s="13">
        <v>56.5</v>
      </c>
      <c r="F1360" s="13">
        <v>2.7</v>
      </c>
      <c r="G1360" s="13">
        <v>0.57599999999999996</v>
      </c>
      <c r="H1360" s="12">
        <v>1</v>
      </c>
      <c r="I1360" s="15">
        <f t="shared" si="126"/>
        <v>2.7</v>
      </c>
      <c r="J1360" s="15">
        <f t="shared" si="127"/>
        <v>0.57599999999999996</v>
      </c>
      <c r="K1360" s="13">
        <v>832.1</v>
      </c>
      <c r="L1360" s="12">
        <f t="shared" si="128"/>
        <v>1.0408664965984999</v>
      </c>
      <c r="M1360">
        <f t="shared" si="129"/>
        <v>1284</v>
      </c>
      <c r="N1360">
        <f t="shared" si="130"/>
        <v>8</v>
      </c>
      <c r="O1360">
        <f t="shared" si="131"/>
        <v>1.6</v>
      </c>
    </row>
    <row r="1361" spans="1:15">
      <c r="A1361" s="12" t="s">
        <v>41</v>
      </c>
      <c r="B1361" s="12">
        <v>2110</v>
      </c>
      <c r="C1361" s="14">
        <v>0.12866448920000001</v>
      </c>
      <c r="D1361" s="13">
        <v>0.40500000000000003</v>
      </c>
      <c r="E1361" s="13">
        <v>56.5</v>
      </c>
      <c r="F1361" s="13">
        <v>2.7</v>
      </c>
      <c r="G1361" s="13">
        <v>0.57599999999999996</v>
      </c>
      <c r="H1361" s="12">
        <v>1</v>
      </c>
      <c r="I1361" s="15">
        <f t="shared" si="126"/>
        <v>2.7</v>
      </c>
      <c r="J1361" s="15">
        <f t="shared" si="127"/>
        <v>0.57599999999999996</v>
      </c>
      <c r="K1361" s="13">
        <v>196.1</v>
      </c>
      <c r="L1361" s="12">
        <f t="shared" si="128"/>
        <v>0.24534709784325004</v>
      </c>
      <c r="M1361">
        <f t="shared" si="129"/>
        <v>303</v>
      </c>
      <c r="N1361">
        <f t="shared" si="130"/>
        <v>2</v>
      </c>
      <c r="O1361">
        <f t="shared" si="131"/>
        <v>0.4</v>
      </c>
    </row>
    <row r="1362" spans="1:15">
      <c r="A1362" s="12" t="s">
        <v>41</v>
      </c>
      <c r="B1362" s="12">
        <v>2110</v>
      </c>
      <c r="C1362" s="14">
        <v>0.1733871364</v>
      </c>
      <c r="D1362" s="13">
        <v>0.33</v>
      </c>
      <c r="E1362" s="13">
        <v>56.5</v>
      </c>
      <c r="F1362" s="13">
        <v>2.7</v>
      </c>
      <c r="G1362" s="13">
        <v>0.57599999999999996</v>
      </c>
      <c r="H1362" s="12">
        <v>1</v>
      </c>
      <c r="I1362" s="15">
        <f t="shared" si="126"/>
        <v>2.7</v>
      </c>
      <c r="J1362" s="15">
        <f t="shared" si="127"/>
        <v>0.57599999999999996</v>
      </c>
      <c r="K1362" s="13">
        <v>215.3</v>
      </c>
      <c r="L1362" s="12">
        <f t="shared" si="128"/>
        <v>0.26940026318150001</v>
      </c>
      <c r="M1362">
        <f t="shared" si="129"/>
        <v>332</v>
      </c>
      <c r="N1362">
        <f t="shared" si="130"/>
        <v>2</v>
      </c>
      <c r="O1362">
        <f t="shared" si="131"/>
        <v>0.4</v>
      </c>
    </row>
    <row r="1363" spans="1:15">
      <c r="A1363" s="12" t="s">
        <v>41</v>
      </c>
      <c r="B1363" s="12">
        <v>2210</v>
      </c>
      <c r="C1363" s="14">
        <v>39.945028782999998</v>
      </c>
      <c r="D1363" s="13">
        <v>0.26800000000000002</v>
      </c>
      <c r="E1363" s="13">
        <v>56.5</v>
      </c>
      <c r="F1363" s="13">
        <v>1.92</v>
      </c>
      <c r="G1363" s="13">
        <v>0.50600000000000001</v>
      </c>
      <c r="H1363" s="12">
        <v>1</v>
      </c>
      <c r="I1363" s="15">
        <f t="shared" si="126"/>
        <v>1.92</v>
      </c>
      <c r="J1363" s="15">
        <f t="shared" si="127"/>
        <v>0.50600000000000001</v>
      </c>
      <c r="K1363" s="13">
        <v>47128.9</v>
      </c>
      <c r="L1363" s="12">
        <f t="shared" si="128"/>
        <v>50.40396881934884</v>
      </c>
      <c r="M1363">
        <f t="shared" si="129"/>
        <v>62172</v>
      </c>
      <c r="N1363">
        <f t="shared" si="130"/>
        <v>263</v>
      </c>
      <c r="O1363">
        <f t="shared" si="131"/>
        <v>69.400000000000006</v>
      </c>
    </row>
    <row r="1364" spans="1:15">
      <c r="A1364" s="12" t="s">
        <v>41</v>
      </c>
      <c r="B1364" s="12">
        <v>8140</v>
      </c>
      <c r="C1364" s="14">
        <v>0.1113807283</v>
      </c>
      <c r="D1364" s="13">
        <v>0.70299999999999996</v>
      </c>
      <c r="E1364" s="13">
        <v>56.5</v>
      </c>
      <c r="F1364" s="13">
        <v>1.2</v>
      </c>
      <c r="G1364" s="13">
        <v>0.48</v>
      </c>
      <c r="H1364" s="12">
        <v>1</v>
      </c>
      <c r="I1364" s="15">
        <f t="shared" si="126"/>
        <v>1.2</v>
      </c>
      <c r="J1364" s="15">
        <f t="shared" si="127"/>
        <v>0.48</v>
      </c>
      <c r="K1364" s="13">
        <v>294.7</v>
      </c>
      <c r="L1364" s="12">
        <f t="shared" si="128"/>
        <v>0.3686655698093208</v>
      </c>
      <c r="M1364">
        <f t="shared" si="129"/>
        <v>455</v>
      </c>
      <c r="N1364">
        <f t="shared" si="130"/>
        <v>1</v>
      </c>
      <c r="O1364">
        <f t="shared" si="131"/>
        <v>0.5</v>
      </c>
    </row>
    <row r="1365" spans="1:15">
      <c r="A1365" s="12" t="s">
        <v>41</v>
      </c>
      <c r="B1365" s="12">
        <v>2240</v>
      </c>
      <c r="C1365" s="14">
        <v>2.5273288802999998</v>
      </c>
      <c r="D1365" s="13">
        <v>0.26800000000000002</v>
      </c>
      <c r="E1365" s="13">
        <v>56.5</v>
      </c>
      <c r="F1365" s="13">
        <v>1.59</v>
      </c>
      <c r="G1365" s="13">
        <v>0.25</v>
      </c>
      <c r="H1365" s="12">
        <v>1</v>
      </c>
      <c r="I1365" s="15">
        <f t="shared" si="126"/>
        <v>1.59</v>
      </c>
      <c r="J1365" s="15">
        <f t="shared" si="127"/>
        <v>0.25</v>
      </c>
      <c r="K1365" s="13">
        <v>2549.1999999999998</v>
      </c>
      <c r="L1365" s="12">
        <f t="shared" si="128"/>
        <v>3.1890678254585496</v>
      </c>
      <c r="M1365">
        <f t="shared" si="129"/>
        <v>3934</v>
      </c>
      <c r="N1365">
        <f t="shared" si="130"/>
        <v>14</v>
      </c>
      <c r="O1365">
        <f t="shared" si="131"/>
        <v>2.2000000000000002</v>
      </c>
    </row>
    <row r="1366" spans="1:15">
      <c r="A1366" s="12" t="s">
        <v>41</v>
      </c>
      <c r="B1366" s="12">
        <v>2210</v>
      </c>
      <c r="C1366" s="14">
        <v>20.486057215100001</v>
      </c>
      <c r="D1366" s="13">
        <v>0.26800000000000002</v>
      </c>
      <c r="E1366" s="13">
        <v>56.5</v>
      </c>
      <c r="F1366" s="13">
        <v>1.92</v>
      </c>
      <c r="G1366" s="13">
        <v>0.50600000000000001</v>
      </c>
      <c r="H1366" s="12">
        <v>1</v>
      </c>
      <c r="I1366" s="15">
        <f t="shared" si="126"/>
        <v>1.92</v>
      </c>
      <c r="J1366" s="15">
        <f t="shared" si="127"/>
        <v>0.50600000000000001</v>
      </c>
      <c r="K1366" s="13">
        <v>20663.400000000001</v>
      </c>
      <c r="L1366" s="12">
        <f t="shared" si="128"/>
        <v>25.849989862587019</v>
      </c>
      <c r="M1366">
        <f t="shared" si="129"/>
        <v>31885</v>
      </c>
      <c r="N1366">
        <f t="shared" si="130"/>
        <v>135</v>
      </c>
      <c r="O1366">
        <f t="shared" si="131"/>
        <v>35.6</v>
      </c>
    </row>
    <row r="1367" spans="1:15">
      <c r="A1367" s="12" t="s">
        <v>41</v>
      </c>
      <c r="B1367" s="12">
        <v>2210</v>
      </c>
      <c r="C1367" s="14">
        <v>4.6499014200000001E-2</v>
      </c>
      <c r="D1367" s="13">
        <v>0.26800000000000002</v>
      </c>
      <c r="E1367" s="13">
        <v>56.5</v>
      </c>
      <c r="F1367" s="13">
        <v>1.92</v>
      </c>
      <c r="G1367" s="13">
        <v>0.50600000000000001</v>
      </c>
      <c r="H1367" s="12">
        <v>1</v>
      </c>
      <c r="I1367" s="15">
        <f t="shared" si="126"/>
        <v>1.92</v>
      </c>
      <c r="J1367" s="15">
        <f t="shared" si="127"/>
        <v>0.50600000000000001</v>
      </c>
      <c r="K1367" s="13">
        <v>295.10000000000002</v>
      </c>
      <c r="L1367" s="12">
        <f t="shared" si="128"/>
        <v>5.8674006084700005E-2</v>
      </c>
      <c r="M1367">
        <f t="shared" si="129"/>
        <v>72</v>
      </c>
      <c r="N1367">
        <f t="shared" si="130"/>
        <v>0</v>
      </c>
      <c r="O1367">
        <f t="shared" si="131"/>
        <v>0.1</v>
      </c>
    </row>
    <row r="1368" spans="1:15">
      <c r="A1368" s="12" t="s">
        <v>41</v>
      </c>
      <c r="B1368" s="12">
        <v>2110</v>
      </c>
      <c r="C1368" s="14">
        <v>3.6498755299999998E-2</v>
      </c>
      <c r="D1368" s="13">
        <v>0.40500000000000003</v>
      </c>
      <c r="E1368" s="13">
        <v>56.5</v>
      </c>
      <c r="F1368" s="13">
        <v>2.7</v>
      </c>
      <c r="G1368" s="13">
        <v>0.57599999999999996</v>
      </c>
      <c r="H1368" s="12">
        <v>1</v>
      </c>
      <c r="I1368" s="15">
        <f t="shared" si="126"/>
        <v>2.7</v>
      </c>
      <c r="J1368" s="15">
        <f t="shared" si="127"/>
        <v>0.57599999999999996</v>
      </c>
      <c r="K1368" s="13">
        <v>55.6</v>
      </c>
      <c r="L1368" s="12">
        <f t="shared" si="128"/>
        <v>6.9598564012687505E-2</v>
      </c>
      <c r="M1368">
        <f t="shared" si="129"/>
        <v>86</v>
      </c>
      <c r="N1368">
        <f t="shared" si="130"/>
        <v>1</v>
      </c>
      <c r="O1368">
        <f t="shared" si="131"/>
        <v>0.1</v>
      </c>
    </row>
    <row r="1369" spans="1:15">
      <c r="A1369" s="12" t="s">
        <v>41</v>
      </c>
      <c r="B1369" s="12">
        <v>2210</v>
      </c>
      <c r="C1369" s="14">
        <v>0.24424573829999999</v>
      </c>
      <c r="D1369" s="13">
        <v>0.26800000000000002</v>
      </c>
      <c r="E1369" s="13">
        <v>56.5</v>
      </c>
      <c r="F1369" s="13">
        <v>1.92</v>
      </c>
      <c r="G1369" s="13">
        <v>0.50600000000000001</v>
      </c>
      <c r="H1369" s="12">
        <v>1</v>
      </c>
      <c r="I1369" s="15">
        <f t="shared" si="126"/>
        <v>1.92</v>
      </c>
      <c r="J1369" s="15">
        <f t="shared" si="127"/>
        <v>0.50600000000000001</v>
      </c>
      <c r="K1369" s="13">
        <v>246.3</v>
      </c>
      <c r="L1369" s="12">
        <f t="shared" si="128"/>
        <v>0.30819741411154999</v>
      </c>
      <c r="M1369">
        <f t="shared" si="129"/>
        <v>380</v>
      </c>
      <c r="N1369">
        <f t="shared" si="130"/>
        <v>2</v>
      </c>
      <c r="O1369">
        <f t="shared" si="131"/>
        <v>0.4</v>
      </c>
    </row>
    <row r="1370" spans="1:15">
      <c r="A1370" s="12" t="s">
        <v>41</v>
      </c>
      <c r="B1370" s="12">
        <v>2210</v>
      </c>
      <c r="C1370" s="14">
        <v>0.20466903389999999</v>
      </c>
      <c r="D1370" s="13">
        <v>0.26800000000000002</v>
      </c>
      <c r="E1370" s="13">
        <v>56.5</v>
      </c>
      <c r="F1370" s="13">
        <v>1.92</v>
      </c>
      <c r="G1370" s="13">
        <v>0.50600000000000001</v>
      </c>
      <c r="H1370" s="12">
        <v>1</v>
      </c>
      <c r="I1370" s="15">
        <f t="shared" si="126"/>
        <v>1.92</v>
      </c>
      <c r="J1370" s="15">
        <f t="shared" si="127"/>
        <v>0.50600000000000001</v>
      </c>
      <c r="K1370" s="13">
        <v>530.4</v>
      </c>
      <c r="L1370" s="12">
        <f t="shared" si="128"/>
        <v>0.25825820927615001</v>
      </c>
      <c r="M1370">
        <f t="shared" si="129"/>
        <v>319</v>
      </c>
      <c r="N1370">
        <f t="shared" si="130"/>
        <v>1</v>
      </c>
      <c r="O1370">
        <f t="shared" si="131"/>
        <v>0.4</v>
      </c>
    </row>
    <row r="1371" spans="1:15">
      <c r="A1371" s="12" t="s">
        <v>41</v>
      </c>
      <c r="B1371" s="12">
        <v>8140</v>
      </c>
      <c r="C1371" s="14">
        <v>8.16008342E-2</v>
      </c>
      <c r="D1371" s="13">
        <v>0.70299999999999996</v>
      </c>
      <c r="E1371" s="13">
        <v>56.5</v>
      </c>
      <c r="F1371" s="13">
        <v>1.2</v>
      </c>
      <c r="G1371" s="13">
        <v>0.48</v>
      </c>
      <c r="H1371" s="12">
        <v>1</v>
      </c>
      <c r="I1371" s="15">
        <f t="shared" si="126"/>
        <v>1.2</v>
      </c>
      <c r="J1371" s="15">
        <f t="shared" si="127"/>
        <v>0.48</v>
      </c>
      <c r="K1371" s="13">
        <v>215.9</v>
      </c>
      <c r="L1371" s="12">
        <f t="shared" si="128"/>
        <v>0.27009536116724164</v>
      </c>
      <c r="M1371">
        <f t="shared" si="129"/>
        <v>333</v>
      </c>
      <c r="N1371">
        <f t="shared" si="130"/>
        <v>1</v>
      </c>
      <c r="O1371">
        <f t="shared" si="131"/>
        <v>0.4</v>
      </c>
    </row>
    <row r="1372" spans="1:15">
      <c r="A1372" s="12" t="s">
        <v>41</v>
      </c>
      <c r="B1372" s="12">
        <v>2110</v>
      </c>
      <c r="C1372" s="14">
        <v>5.7159621700000003E-2</v>
      </c>
      <c r="D1372" s="13">
        <v>0.40500000000000003</v>
      </c>
      <c r="E1372" s="13">
        <v>56.5</v>
      </c>
      <c r="F1372" s="13">
        <v>2.7</v>
      </c>
      <c r="G1372" s="13">
        <v>0.57599999999999996</v>
      </c>
      <c r="H1372" s="12">
        <v>1</v>
      </c>
      <c r="I1372" s="15">
        <f t="shared" si="126"/>
        <v>2.7</v>
      </c>
      <c r="J1372" s="15">
        <f t="shared" si="127"/>
        <v>0.57599999999999996</v>
      </c>
      <c r="K1372" s="13">
        <v>87.1</v>
      </c>
      <c r="L1372" s="12">
        <f t="shared" si="128"/>
        <v>0.10899625362918751</v>
      </c>
      <c r="M1372">
        <f t="shared" si="129"/>
        <v>134</v>
      </c>
      <c r="N1372">
        <f t="shared" si="130"/>
        <v>1</v>
      </c>
      <c r="O1372">
        <f t="shared" si="131"/>
        <v>0.2</v>
      </c>
    </row>
    <row r="1373" spans="1:15">
      <c r="A1373" s="12" t="s">
        <v>41</v>
      </c>
      <c r="B1373" s="12">
        <v>5300</v>
      </c>
      <c r="C1373" s="14">
        <v>4.5794557399999998E-2</v>
      </c>
      <c r="D1373" s="13">
        <v>0.5</v>
      </c>
      <c r="E1373" s="13">
        <v>56.5</v>
      </c>
      <c r="F1373" s="13">
        <v>0.6</v>
      </c>
      <c r="G1373" s="13">
        <v>0.13500000000000001</v>
      </c>
      <c r="H1373" s="12">
        <v>1</v>
      </c>
      <c r="I1373" s="15">
        <f t="shared" si="126"/>
        <v>0.6</v>
      </c>
      <c r="J1373" s="15">
        <f t="shared" si="127"/>
        <v>0.13500000000000001</v>
      </c>
      <c r="K1373" s="13">
        <v>86.2</v>
      </c>
      <c r="L1373" s="12">
        <f t="shared" si="128"/>
        <v>0.10780802054583333</v>
      </c>
      <c r="M1373">
        <f t="shared" si="129"/>
        <v>133</v>
      </c>
      <c r="N1373">
        <f t="shared" si="130"/>
        <v>0</v>
      </c>
      <c r="O1373">
        <f t="shared" si="131"/>
        <v>0</v>
      </c>
    </row>
    <row r="1374" spans="1:15">
      <c r="A1374" s="12" t="s">
        <v>41</v>
      </c>
      <c r="B1374" s="12">
        <v>2110</v>
      </c>
      <c r="C1374" s="14">
        <v>3.9574088700000003E-2</v>
      </c>
      <c r="D1374" s="13">
        <v>0.33</v>
      </c>
      <c r="E1374" s="13">
        <v>56.5</v>
      </c>
      <c r="F1374" s="13">
        <v>2.7</v>
      </c>
      <c r="G1374" s="13">
        <v>0.57599999999999996</v>
      </c>
      <c r="H1374" s="12">
        <v>1</v>
      </c>
      <c r="I1374" s="15">
        <f t="shared" si="126"/>
        <v>2.7</v>
      </c>
      <c r="J1374" s="15">
        <f t="shared" si="127"/>
        <v>0.57599999999999996</v>
      </c>
      <c r="K1374" s="13">
        <v>49.2</v>
      </c>
      <c r="L1374" s="12">
        <f t="shared" si="128"/>
        <v>6.1488240317625002E-2</v>
      </c>
      <c r="M1374">
        <f t="shared" si="129"/>
        <v>76</v>
      </c>
      <c r="N1374">
        <f t="shared" si="130"/>
        <v>0</v>
      </c>
      <c r="O1374">
        <f t="shared" si="131"/>
        <v>0.1</v>
      </c>
    </row>
    <row r="1375" spans="1:15">
      <c r="A1375" s="12" t="s">
        <v>41</v>
      </c>
      <c r="B1375" s="12">
        <v>2110</v>
      </c>
      <c r="C1375" s="14">
        <v>0.2846559474</v>
      </c>
      <c r="D1375" s="13">
        <v>0.33</v>
      </c>
      <c r="E1375" s="13">
        <v>56.5</v>
      </c>
      <c r="F1375" s="13">
        <v>2.7</v>
      </c>
      <c r="G1375" s="13">
        <v>0.57599999999999996</v>
      </c>
      <c r="H1375" s="12">
        <v>1</v>
      </c>
      <c r="I1375" s="15">
        <f t="shared" si="126"/>
        <v>2.7</v>
      </c>
      <c r="J1375" s="15">
        <f t="shared" si="127"/>
        <v>0.57599999999999996</v>
      </c>
      <c r="K1375" s="13">
        <v>353.6</v>
      </c>
      <c r="L1375" s="12">
        <f t="shared" si="128"/>
        <v>0.44228417827275002</v>
      </c>
      <c r="M1375">
        <f t="shared" si="129"/>
        <v>546</v>
      </c>
      <c r="N1375">
        <f t="shared" si="130"/>
        <v>3</v>
      </c>
      <c r="O1375">
        <f t="shared" si="131"/>
        <v>0.7</v>
      </c>
    </row>
    <row r="1376" spans="1:15">
      <c r="A1376" s="12" t="s">
        <v>41</v>
      </c>
      <c r="B1376" s="12">
        <v>2110</v>
      </c>
      <c r="C1376" s="14">
        <v>1.0202901536</v>
      </c>
      <c r="D1376" s="13">
        <v>0.40500000000000003</v>
      </c>
      <c r="E1376" s="13">
        <v>56.5</v>
      </c>
      <c r="F1376" s="13">
        <v>2.7</v>
      </c>
      <c r="G1376" s="13">
        <v>0.57599999999999996</v>
      </c>
      <c r="H1376" s="12">
        <v>1</v>
      </c>
      <c r="I1376" s="15">
        <f t="shared" si="126"/>
        <v>2.7</v>
      </c>
      <c r="J1376" s="15">
        <f t="shared" si="127"/>
        <v>0.57599999999999996</v>
      </c>
      <c r="K1376" s="13">
        <v>1555.2</v>
      </c>
      <c r="L1376" s="12">
        <f t="shared" si="128"/>
        <v>1.9455657866460001</v>
      </c>
      <c r="M1376">
        <f t="shared" si="129"/>
        <v>2400</v>
      </c>
      <c r="N1376">
        <f t="shared" si="130"/>
        <v>14</v>
      </c>
      <c r="O1376">
        <f t="shared" si="131"/>
        <v>3</v>
      </c>
    </row>
    <row r="1377" spans="1:15">
      <c r="A1377" s="12" t="s">
        <v>41</v>
      </c>
      <c r="B1377" s="12">
        <v>2210</v>
      </c>
      <c r="C1377" s="14">
        <v>108.2969240881</v>
      </c>
      <c r="D1377" s="13">
        <v>0.28499999999999998</v>
      </c>
      <c r="E1377" s="13">
        <v>56.5</v>
      </c>
      <c r="F1377" s="13">
        <v>1.92</v>
      </c>
      <c r="G1377" s="13">
        <v>0.50600000000000001</v>
      </c>
      <c r="H1377" s="12">
        <v>1</v>
      </c>
      <c r="I1377" s="15">
        <f t="shared" si="126"/>
        <v>1.92</v>
      </c>
      <c r="J1377" s="15">
        <f t="shared" si="127"/>
        <v>0.50600000000000001</v>
      </c>
      <c r="K1377" s="13">
        <v>136070.39999999999</v>
      </c>
      <c r="L1377" s="12">
        <f t="shared" si="128"/>
        <v>145.32093501071918</v>
      </c>
      <c r="M1377">
        <f t="shared" si="129"/>
        <v>179250</v>
      </c>
      <c r="N1377">
        <f t="shared" si="130"/>
        <v>759</v>
      </c>
      <c r="O1377">
        <f t="shared" si="131"/>
        <v>200</v>
      </c>
    </row>
    <row r="1378" spans="1:15">
      <c r="A1378" s="12" t="s">
        <v>41</v>
      </c>
      <c r="B1378" s="12">
        <v>8140</v>
      </c>
      <c r="C1378" s="14">
        <v>5.7237669099999999E-2</v>
      </c>
      <c r="D1378" s="13">
        <v>0.70299999999999996</v>
      </c>
      <c r="E1378" s="13">
        <v>56.5</v>
      </c>
      <c r="F1378" s="13">
        <v>1.2</v>
      </c>
      <c r="G1378" s="13">
        <v>0.48</v>
      </c>
      <c r="H1378" s="12">
        <v>1</v>
      </c>
      <c r="I1378" s="15">
        <f t="shared" si="126"/>
        <v>1.2</v>
      </c>
      <c r="J1378" s="15">
        <f t="shared" si="127"/>
        <v>0.48</v>
      </c>
      <c r="K1378" s="13">
        <v>151.4</v>
      </c>
      <c r="L1378" s="12">
        <f t="shared" si="128"/>
        <v>0.18945429981812081</v>
      </c>
      <c r="M1378">
        <f t="shared" si="129"/>
        <v>234</v>
      </c>
      <c r="N1378">
        <f t="shared" si="130"/>
        <v>1</v>
      </c>
      <c r="O1378">
        <f t="shared" si="131"/>
        <v>0.2</v>
      </c>
    </row>
    <row r="1379" spans="1:15">
      <c r="A1379" s="12" t="s">
        <v>41</v>
      </c>
      <c r="B1379" s="12">
        <v>2110</v>
      </c>
      <c r="C1379" s="14">
        <v>7.9911645500000003E-2</v>
      </c>
      <c r="D1379" s="13">
        <v>0.40500000000000003</v>
      </c>
      <c r="E1379" s="13">
        <v>56.5</v>
      </c>
      <c r="F1379" s="13">
        <v>2.7</v>
      </c>
      <c r="G1379" s="13">
        <v>0.57599999999999996</v>
      </c>
      <c r="H1379" s="12">
        <v>1</v>
      </c>
      <c r="I1379" s="15">
        <f t="shared" si="126"/>
        <v>2.7</v>
      </c>
      <c r="J1379" s="15">
        <f t="shared" si="127"/>
        <v>0.57599999999999996</v>
      </c>
      <c r="K1379" s="13">
        <v>121.8</v>
      </c>
      <c r="L1379" s="12">
        <f t="shared" si="128"/>
        <v>0.15238151901281252</v>
      </c>
      <c r="M1379">
        <f t="shared" si="129"/>
        <v>188</v>
      </c>
      <c r="N1379">
        <f t="shared" si="130"/>
        <v>1</v>
      </c>
      <c r="O1379">
        <f t="shared" si="131"/>
        <v>0.2</v>
      </c>
    </row>
    <row r="1380" spans="1:15">
      <c r="A1380" s="12" t="s">
        <v>41</v>
      </c>
      <c r="B1380" s="12">
        <v>2110</v>
      </c>
      <c r="C1380" s="14">
        <v>5.7795461761000002</v>
      </c>
      <c r="D1380" s="13">
        <v>0.40500000000000003</v>
      </c>
      <c r="E1380" s="13">
        <v>56.5</v>
      </c>
      <c r="F1380" s="13">
        <v>2.7</v>
      </c>
      <c r="G1380" s="13">
        <v>0.57599999999999996</v>
      </c>
      <c r="H1380" s="12">
        <v>1</v>
      </c>
      <c r="I1380" s="15">
        <f t="shared" si="126"/>
        <v>2.7</v>
      </c>
      <c r="J1380" s="15">
        <f t="shared" si="127"/>
        <v>0.57599999999999996</v>
      </c>
      <c r="K1380" s="13">
        <v>8809.6</v>
      </c>
      <c r="L1380" s="12">
        <f t="shared" si="128"/>
        <v>11.02087211455069</v>
      </c>
      <c r="M1380">
        <f t="shared" si="129"/>
        <v>13594</v>
      </c>
      <c r="N1380">
        <f t="shared" si="130"/>
        <v>81</v>
      </c>
      <c r="O1380">
        <f t="shared" si="131"/>
        <v>17.3</v>
      </c>
    </row>
    <row r="1381" spans="1:15">
      <c r="A1381" s="12" t="s">
        <v>41</v>
      </c>
      <c r="B1381" s="12">
        <v>1180</v>
      </c>
      <c r="C1381" s="14">
        <v>2.4482062299999999E-2</v>
      </c>
      <c r="D1381" s="13">
        <v>0.39</v>
      </c>
      <c r="E1381" s="13">
        <v>56.5</v>
      </c>
      <c r="F1381" s="13">
        <v>1.05</v>
      </c>
      <c r="G1381" s="13">
        <v>0.22</v>
      </c>
      <c r="H1381" s="12">
        <v>1</v>
      </c>
      <c r="I1381" s="15">
        <f t="shared" si="126"/>
        <v>1.05</v>
      </c>
      <c r="J1381" s="15">
        <f t="shared" si="127"/>
        <v>0.22</v>
      </c>
      <c r="K1381" s="13">
        <v>46.4</v>
      </c>
      <c r="L1381" s="12">
        <f t="shared" si="128"/>
        <v>4.4955186898375001E-2</v>
      </c>
      <c r="M1381">
        <f t="shared" si="129"/>
        <v>55</v>
      </c>
      <c r="N1381">
        <f t="shared" si="130"/>
        <v>0</v>
      </c>
      <c r="O1381">
        <f t="shared" si="131"/>
        <v>0</v>
      </c>
    </row>
    <row r="1382" spans="1:15">
      <c r="A1382" s="12" t="s">
        <v>41</v>
      </c>
      <c r="B1382" s="12">
        <v>2210</v>
      </c>
      <c r="C1382" s="14">
        <v>2.5683968141000002</v>
      </c>
      <c r="D1382" s="13">
        <v>0.26800000000000002</v>
      </c>
      <c r="E1382" s="13">
        <v>56.5</v>
      </c>
      <c r="F1382" s="13">
        <v>1.92</v>
      </c>
      <c r="G1382" s="13">
        <v>0.50600000000000001</v>
      </c>
      <c r="H1382" s="12">
        <v>1</v>
      </c>
      <c r="I1382" s="15">
        <f t="shared" si="126"/>
        <v>1.92</v>
      </c>
      <c r="J1382" s="15">
        <f t="shared" si="127"/>
        <v>0.50600000000000001</v>
      </c>
      <c r="K1382" s="13">
        <v>2590.6</v>
      </c>
      <c r="L1382" s="12">
        <f t="shared" si="128"/>
        <v>3.2408887132585171</v>
      </c>
      <c r="M1382">
        <f t="shared" si="129"/>
        <v>3998</v>
      </c>
      <c r="N1382">
        <f t="shared" si="130"/>
        <v>17</v>
      </c>
      <c r="O1382">
        <f t="shared" si="131"/>
        <v>4.5</v>
      </c>
    </row>
    <row r="1383" spans="1:15">
      <c r="A1383" s="12" t="s">
        <v>41</v>
      </c>
      <c r="B1383" s="12">
        <v>4110</v>
      </c>
      <c r="C1383" s="14">
        <v>12.7022643708</v>
      </c>
      <c r="D1383" s="13">
        <v>0.41299999999999998</v>
      </c>
      <c r="E1383" s="13">
        <v>56.5</v>
      </c>
      <c r="F1383" s="13">
        <v>0.7</v>
      </c>
      <c r="G1383" s="13">
        <v>0.09</v>
      </c>
      <c r="H1383" s="12">
        <v>1</v>
      </c>
      <c r="I1383" s="15">
        <f t="shared" si="126"/>
        <v>0.7</v>
      </c>
      <c r="J1383" s="15">
        <f t="shared" si="127"/>
        <v>0.09</v>
      </c>
      <c r="K1383" s="13">
        <v>19744.099999999999</v>
      </c>
      <c r="L1383" s="12">
        <f t="shared" si="128"/>
        <v>24.70008233003605</v>
      </c>
      <c r="M1383">
        <f t="shared" si="129"/>
        <v>30467</v>
      </c>
      <c r="N1383">
        <f t="shared" si="130"/>
        <v>47</v>
      </c>
      <c r="O1383">
        <f t="shared" si="131"/>
        <v>6</v>
      </c>
    </row>
    <row r="1384" spans="1:15">
      <c r="A1384" s="12" t="s">
        <v>41</v>
      </c>
      <c r="B1384" s="12">
        <v>8140</v>
      </c>
      <c r="C1384" s="14">
        <v>3.8651621099999998E-2</v>
      </c>
      <c r="D1384" s="13">
        <v>0.70299999999999996</v>
      </c>
      <c r="E1384" s="13">
        <v>56.5</v>
      </c>
      <c r="F1384" s="13">
        <v>1.2</v>
      </c>
      <c r="G1384" s="13">
        <v>0.48</v>
      </c>
      <c r="H1384" s="12">
        <v>1</v>
      </c>
      <c r="I1384" s="15">
        <f t="shared" si="126"/>
        <v>1.2</v>
      </c>
      <c r="J1384" s="15">
        <f t="shared" si="127"/>
        <v>0.48</v>
      </c>
      <c r="K1384" s="13">
        <v>102.3</v>
      </c>
      <c r="L1384" s="12">
        <f t="shared" si="128"/>
        <v>0.12793525535678749</v>
      </c>
      <c r="M1384">
        <f t="shared" si="129"/>
        <v>158</v>
      </c>
      <c r="N1384">
        <f t="shared" si="130"/>
        <v>0</v>
      </c>
      <c r="O1384">
        <f t="shared" si="131"/>
        <v>0.2</v>
      </c>
    </row>
    <row r="1385" spans="1:15">
      <c r="A1385" s="12" t="s">
        <v>41</v>
      </c>
      <c r="B1385" s="12">
        <v>6410</v>
      </c>
      <c r="C1385" s="14">
        <v>0.44953868070000003</v>
      </c>
      <c r="D1385" s="13">
        <v>0.30299999999999999</v>
      </c>
      <c r="E1385" s="13">
        <v>56.5</v>
      </c>
      <c r="F1385" s="13">
        <v>0</v>
      </c>
      <c r="G1385" s="13">
        <v>0</v>
      </c>
      <c r="H1385" s="12">
        <v>1</v>
      </c>
      <c r="I1385" s="15">
        <f t="shared" si="126"/>
        <v>0</v>
      </c>
      <c r="J1385" s="15">
        <f t="shared" si="127"/>
        <v>0</v>
      </c>
      <c r="K1385" s="13">
        <v>512.6</v>
      </c>
      <c r="L1385" s="12">
        <f t="shared" si="128"/>
        <v>0.64132312035363748</v>
      </c>
      <c r="M1385">
        <f t="shared" si="129"/>
        <v>791</v>
      </c>
      <c r="N1385">
        <f t="shared" si="130"/>
        <v>0</v>
      </c>
      <c r="O1385">
        <f t="shared" si="131"/>
        <v>0</v>
      </c>
    </row>
    <row r="1386" spans="1:15">
      <c r="A1386" s="12" t="s">
        <v>41</v>
      </c>
      <c r="B1386" s="12">
        <v>2210</v>
      </c>
      <c r="C1386" s="14">
        <v>22.69152815</v>
      </c>
      <c r="D1386" s="13">
        <v>0.26800000000000002</v>
      </c>
      <c r="E1386" s="13">
        <v>56.5</v>
      </c>
      <c r="F1386" s="13">
        <v>1.92</v>
      </c>
      <c r="G1386" s="13">
        <v>0.50600000000000001</v>
      </c>
      <c r="H1386" s="12">
        <v>1</v>
      </c>
      <c r="I1386" s="15">
        <f t="shared" si="126"/>
        <v>1.92</v>
      </c>
      <c r="J1386" s="15">
        <f t="shared" si="127"/>
        <v>0.50600000000000001</v>
      </c>
      <c r="K1386" s="13">
        <v>26772.400000000001</v>
      </c>
      <c r="L1386" s="12">
        <f t="shared" si="128"/>
        <v>28.632926603941669</v>
      </c>
      <c r="M1386">
        <f t="shared" si="129"/>
        <v>35318</v>
      </c>
      <c r="N1386">
        <f t="shared" si="130"/>
        <v>150</v>
      </c>
      <c r="O1386">
        <f t="shared" si="131"/>
        <v>39.4</v>
      </c>
    </row>
    <row r="1387" spans="1:15">
      <c r="A1387" s="12" t="s">
        <v>41</v>
      </c>
      <c r="B1387" s="12">
        <v>2110</v>
      </c>
      <c r="C1387" s="14">
        <v>7.6991116900000003E-2</v>
      </c>
      <c r="D1387" s="13">
        <v>0.40500000000000003</v>
      </c>
      <c r="E1387" s="13">
        <v>56.5</v>
      </c>
      <c r="F1387" s="13">
        <v>2.7</v>
      </c>
      <c r="G1387" s="13">
        <v>0.57599999999999996</v>
      </c>
      <c r="H1387" s="12">
        <v>1</v>
      </c>
      <c r="I1387" s="15">
        <f t="shared" si="126"/>
        <v>2.7</v>
      </c>
      <c r="J1387" s="15">
        <f t="shared" si="127"/>
        <v>0.57599999999999996</v>
      </c>
      <c r="K1387" s="13">
        <v>117.3</v>
      </c>
      <c r="L1387" s="12">
        <f t="shared" si="128"/>
        <v>0.14681243603868752</v>
      </c>
      <c r="M1387">
        <f t="shared" si="129"/>
        <v>181</v>
      </c>
      <c r="N1387">
        <f t="shared" si="130"/>
        <v>1</v>
      </c>
      <c r="O1387">
        <f t="shared" si="131"/>
        <v>0.2</v>
      </c>
    </row>
    <row r="1388" spans="1:15">
      <c r="A1388" s="12" t="s">
        <v>41</v>
      </c>
      <c r="B1388" s="12">
        <v>6410</v>
      </c>
      <c r="C1388" s="14">
        <v>0.40247900250000002</v>
      </c>
      <c r="D1388" s="13">
        <v>0.30299999999999999</v>
      </c>
      <c r="E1388" s="13">
        <v>56.5</v>
      </c>
      <c r="F1388" s="13">
        <v>0</v>
      </c>
      <c r="G1388" s="13">
        <v>0</v>
      </c>
      <c r="H1388" s="12">
        <v>1</v>
      </c>
      <c r="I1388" s="15">
        <f t="shared" si="126"/>
        <v>0</v>
      </c>
      <c r="J1388" s="15">
        <f t="shared" si="127"/>
        <v>0</v>
      </c>
      <c r="K1388" s="13">
        <v>459</v>
      </c>
      <c r="L1388" s="12">
        <f t="shared" si="128"/>
        <v>0.57418660694156254</v>
      </c>
      <c r="M1388">
        <f t="shared" si="129"/>
        <v>708</v>
      </c>
      <c r="N1388">
        <f t="shared" si="130"/>
        <v>0</v>
      </c>
      <c r="O1388">
        <f t="shared" si="131"/>
        <v>0</v>
      </c>
    </row>
    <row r="1389" spans="1:15">
      <c r="A1389" s="12" t="s">
        <v>41</v>
      </c>
      <c r="B1389" s="12">
        <v>4110</v>
      </c>
      <c r="C1389" s="14">
        <v>2.8864742499999999E-2</v>
      </c>
      <c r="D1389" s="13">
        <v>0.41299999999999998</v>
      </c>
      <c r="E1389" s="13">
        <v>56.5</v>
      </c>
      <c r="F1389" s="13">
        <v>0.7</v>
      </c>
      <c r="G1389" s="13">
        <v>0.09</v>
      </c>
      <c r="H1389" s="12">
        <v>1</v>
      </c>
      <c r="I1389" s="15">
        <f t="shared" si="126"/>
        <v>0.7</v>
      </c>
      <c r="J1389" s="15">
        <f t="shared" si="127"/>
        <v>0.09</v>
      </c>
      <c r="K1389" s="13">
        <v>44.9</v>
      </c>
      <c r="L1389" s="12">
        <f t="shared" si="128"/>
        <v>5.6128694488854158E-2</v>
      </c>
      <c r="M1389">
        <f t="shared" si="129"/>
        <v>69</v>
      </c>
      <c r="N1389">
        <f t="shared" si="130"/>
        <v>0</v>
      </c>
      <c r="O1389">
        <f t="shared" si="131"/>
        <v>0</v>
      </c>
    </row>
    <row r="1390" spans="1:15">
      <c r="A1390" s="12" t="s">
        <v>41</v>
      </c>
      <c r="B1390" s="12">
        <v>8140</v>
      </c>
      <c r="C1390" s="14">
        <v>2.3698791E-2</v>
      </c>
      <c r="D1390" s="13">
        <v>0.70299999999999996</v>
      </c>
      <c r="E1390" s="13">
        <v>56.5</v>
      </c>
      <c r="F1390" s="13">
        <v>1.2</v>
      </c>
      <c r="G1390" s="13">
        <v>0.48</v>
      </c>
      <c r="H1390" s="12">
        <v>1</v>
      </c>
      <c r="I1390" s="15">
        <f t="shared" si="126"/>
        <v>1.2</v>
      </c>
      <c r="J1390" s="15">
        <f t="shared" si="127"/>
        <v>0.48</v>
      </c>
      <c r="K1390" s="13">
        <v>62.7</v>
      </c>
      <c r="L1390" s="12">
        <f t="shared" si="128"/>
        <v>7.8442010760374992E-2</v>
      </c>
      <c r="M1390">
        <f t="shared" si="129"/>
        <v>97</v>
      </c>
      <c r="N1390">
        <f t="shared" si="130"/>
        <v>0</v>
      </c>
      <c r="O1390">
        <f t="shared" si="131"/>
        <v>0.1</v>
      </c>
    </row>
    <row r="1391" spans="1:15">
      <c r="A1391" s="12" t="s">
        <v>41</v>
      </c>
      <c r="B1391" s="12">
        <v>4110</v>
      </c>
      <c r="C1391" s="14">
        <v>7.0419962000000001E-3</v>
      </c>
      <c r="D1391" s="13">
        <v>0.41299999999999998</v>
      </c>
      <c r="E1391" s="13">
        <v>56.5</v>
      </c>
      <c r="F1391" s="13">
        <v>0.7</v>
      </c>
      <c r="G1391" s="13">
        <v>0.09</v>
      </c>
      <c r="H1391" s="12">
        <v>1</v>
      </c>
      <c r="I1391" s="15">
        <f t="shared" si="126"/>
        <v>0.7</v>
      </c>
      <c r="J1391" s="15">
        <f t="shared" si="127"/>
        <v>0.09</v>
      </c>
      <c r="K1391" s="13">
        <v>10.9</v>
      </c>
      <c r="L1391" s="12">
        <f t="shared" si="128"/>
        <v>1.3693455027408333E-2</v>
      </c>
      <c r="M1391">
        <f t="shared" si="129"/>
        <v>17</v>
      </c>
      <c r="N1391">
        <f t="shared" si="130"/>
        <v>0</v>
      </c>
      <c r="O1391">
        <f t="shared" si="131"/>
        <v>0</v>
      </c>
    </row>
    <row r="1392" spans="1:15">
      <c r="A1392" s="12" t="s">
        <v>41</v>
      </c>
      <c r="B1392" s="12">
        <v>2110</v>
      </c>
      <c r="C1392" s="14">
        <v>7.5762056248</v>
      </c>
      <c r="D1392" s="13">
        <v>0.40500000000000003</v>
      </c>
      <c r="E1392" s="13">
        <v>56.5</v>
      </c>
      <c r="F1392" s="13">
        <v>2.7</v>
      </c>
      <c r="G1392" s="13">
        <v>0.57599999999999996</v>
      </c>
      <c r="H1392" s="12">
        <v>1</v>
      </c>
      <c r="I1392" s="15">
        <f t="shared" si="126"/>
        <v>2.7</v>
      </c>
      <c r="J1392" s="15">
        <f t="shared" si="127"/>
        <v>0.57599999999999996</v>
      </c>
      <c r="K1392" s="13">
        <v>11548.3</v>
      </c>
      <c r="L1392" s="12">
        <f t="shared" si="128"/>
        <v>14.4468771007905</v>
      </c>
      <c r="M1392">
        <f t="shared" si="129"/>
        <v>17820</v>
      </c>
      <c r="N1392">
        <f t="shared" si="130"/>
        <v>106</v>
      </c>
      <c r="O1392">
        <f t="shared" si="131"/>
        <v>22.6</v>
      </c>
    </row>
    <row r="1393" spans="1:15">
      <c r="A1393" s="12" t="s">
        <v>41</v>
      </c>
      <c r="B1393" s="12">
        <v>2210</v>
      </c>
      <c r="C1393" s="14">
        <v>10.4789501381</v>
      </c>
      <c r="D1393" s="13">
        <v>0.26800000000000002</v>
      </c>
      <c r="E1393" s="13">
        <v>56.5</v>
      </c>
      <c r="F1393" s="13">
        <v>1.92</v>
      </c>
      <c r="G1393" s="13">
        <v>0.50600000000000001</v>
      </c>
      <c r="H1393" s="12">
        <v>1</v>
      </c>
      <c r="I1393" s="15">
        <f t="shared" si="126"/>
        <v>1.92</v>
      </c>
      <c r="J1393" s="15">
        <f t="shared" si="127"/>
        <v>0.50600000000000001</v>
      </c>
      <c r="K1393" s="13">
        <v>10569.6</v>
      </c>
      <c r="L1393" s="12">
        <f t="shared" si="128"/>
        <v>13.222688582592518</v>
      </c>
      <c r="M1393">
        <f t="shared" si="129"/>
        <v>16310</v>
      </c>
      <c r="N1393">
        <f t="shared" si="130"/>
        <v>69</v>
      </c>
      <c r="O1393">
        <f t="shared" si="131"/>
        <v>18.2</v>
      </c>
    </row>
    <row r="1394" spans="1:15">
      <c r="A1394" s="12" t="s">
        <v>41</v>
      </c>
      <c r="B1394" s="12">
        <v>4110</v>
      </c>
      <c r="C1394" s="14">
        <v>8.2520227999999998E-3</v>
      </c>
      <c r="D1394" s="13">
        <v>0.41299999999999998</v>
      </c>
      <c r="E1394" s="13">
        <v>56.5</v>
      </c>
      <c r="F1394" s="13">
        <v>0.7</v>
      </c>
      <c r="G1394" s="13">
        <v>0.09</v>
      </c>
      <c r="H1394" s="12">
        <v>1</v>
      </c>
      <c r="I1394" s="15">
        <f t="shared" si="126"/>
        <v>0.7</v>
      </c>
      <c r="J1394" s="15">
        <f t="shared" si="127"/>
        <v>0.09</v>
      </c>
      <c r="K1394" s="13">
        <v>12.8</v>
      </c>
      <c r="L1394" s="12">
        <f t="shared" si="128"/>
        <v>1.6046402168883332E-2</v>
      </c>
      <c r="M1394">
        <f t="shared" si="129"/>
        <v>20</v>
      </c>
      <c r="N1394">
        <f t="shared" si="130"/>
        <v>0</v>
      </c>
      <c r="O1394">
        <f t="shared" si="131"/>
        <v>0</v>
      </c>
    </row>
    <row r="1395" spans="1:15">
      <c r="A1395" s="12" t="s">
        <v>41</v>
      </c>
      <c r="B1395" s="12">
        <v>1510</v>
      </c>
      <c r="C1395" s="14">
        <v>0.54996259400000003</v>
      </c>
      <c r="D1395" s="13">
        <v>0.79300000000000004</v>
      </c>
      <c r="E1395" s="13">
        <v>56.5</v>
      </c>
      <c r="F1395" s="13">
        <v>1.79</v>
      </c>
      <c r="G1395" s="13">
        <v>0.31</v>
      </c>
      <c r="H1395" s="12">
        <v>1</v>
      </c>
      <c r="I1395" s="15">
        <f t="shared" si="126"/>
        <v>1.79</v>
      </c>
      <c r="J1395" s="15">
        <f t="shared" si="127"/>
        <v>0.31</v>
      </c>
      <c r="K1395" s="13">
        <v>1641.5</v>
      </c>
      <c r="L1395" s="12">
        <f t="shared" si="128"/>
        <v>2.0533999202394169</v>
      </c>
      <c r="M1395">
        <f t="shared" si="129"/>
        <v>2533</v>
      </c>
      <c r="N1395">
        <f t="shared" si="130"/>
        <v>10</v>
      </c>
      <c r="O1395">
        <f t="shared" si="131"/>
        <v>1.7</v>
      </c>
    </row>
    <row r="1396" spans="1:15">
      <c r="A1396" s="12" t="s">
        <v>41</v>
      </c>
      <c r="B1396" s="12">
        <v>2110</v>
      </c>
      <c r="C1396" s="14">
        <v>0.65184573050000005</v>
      </c>
      <c r="D1396" s="13">
        <v>0.40500000000000003</v>
      </c>
      <c r="E1396" s="13">
        <v>56.5</v>
      </c>
      <c r="F1396" s="13">
        <v>2.7</v>
      </c>
      <c r="G1396" s="13">
        <v>0.57599999999999996</v>
      </c>
      <c r="H1396" s="12">
        <v>1</v>
      </c>
      <c r="I1396" s="15">
        <f t="shared" si="126"/>
        <v>2.7</v>
      </c>
      <c r="J1396" s="15">
        <f t="shared" si="127"/>
        <v>0.57599999999999996</v>
      </c>
      <c r="K1396" s="13">
        <v>993.6</v>
      </c>
      <c r="L1396" s="12">
        <f t="shared" si="128"/>
        <v>1.2429883273471876</v>
      </c>
      <c r="M1396">
        <f t="shared" si="129"/>
        <v>1533</v>
      </c>
      <c r="N1396">
        <f t="shared" si="130"/>
        <v>9</v>
      </c>
      <c r="O1396">
        <f t="shared" si="131"/>
        <v>1.9</v>
      </c>
    </row>
    <row r="1397" spans="1:15">
      <c r="A1397" s="12" t="s">
        <v>41</v>
      </c>
      <c r="B1397" s="12">
        <v>4110</v>
      </c>
      <c r="C1397" s="14">
        <v>1.66577202E-2</v>
      </c>
      <c r="D1397" s="13">
        <v>0.41299999999999998</v>
      </c>
      <c r="E1397" s="13">
        <v>56.5</v>
      </c>
      <c r="F1397" s="13">
        <v>0.7</v>
      </c>
      <c r="G1397" s="13">
        <v>0.09</v>
      </c>
      <c r="H1397" s="12">
        <v>1</v>
      </c>
      <c r="I1397" s="15">
        <f t="shared" si="126"/>
        <v>0.7</v>
      </c>
      <c r="J1397" s="15">
        <f t="shared" si="127"/>
        <v>0.09</v>
      </c>
      <c r="K1397" s="13">
        <v>25.9</v>
      </c>
      <c r="L1397" s="12">
        <f t="shared" si="128"/>
        <v>3.2391631000574996E-2</v>
      </c>
      <c r="M1397">
        <f t="shared" si="129"/>
        <v>40</v>
      </c>
      <c r="N1397">
        <f t="shared" si="130"/>
        <v>0</v>
      </c>
      <c r="O1397">
        <f t="shared" si="131"/>
        <v>0</v>
      </c>
    </row>
    <row r="1398" spans="1:15">
      <c r="A1398" s="12" t="s">
        <v>41</v>
      </c>
      <c r="B1398" s="12">
        <v>1510</v>
      </c>
      <c r="C1398" s="14">
        <v>2.2837926687999999</v>
      </c>
      <c r="D1398" s="13">
        <v>0.79300000000000004</v>
      </c>
      <c r="E1398" s="13">
        <v>56.5</v>
      </c>
      <c r="F1398" s="13">
        <v>1.79</v>
      </c>
      <c r="G1398" s="13">
        <v>0.31</v>
      </c>
      <c r="H1398" s="12">
        <v>1</v>
      </c>
      <c r="I1398" s="15">
        <f t="shared" si="126"/>
        <v>1.79</v>
      </c>
      <c r="J1398" s="15">
        <f t="shared" si="127"/>
        <v>0.31</v>
      </c>
      <c r="K1398" s="13">
        <v>6816.2</v>
      </c>
      <c r="L1398" s="12">
        <f t="shared" si="128"/>
        <v>8.5270157191041331</v>
      </c>
      <c r="M1398">
        <f t="shared" si="129"/>
        <v>10518</v>
      </c>
      <c r="N1398">
        <f t="shared" si="130"/>
        <v>42</v>
      </c>
      <c r="O1398">
        <f t="shared" si="131"/>
        <v>7.2</v>
      </c>
    </row>
    <row r="1399" spans="1:15">
      <c r="A1399" s="12" t="s">
        <v>41</v>
      </c>
      <c r="B1399" s="12">
        <v>2210</v>
      </c>
      <c r="C1399" s="14">
        <v>0.2067719714</v>
      </c>
      <c r="D1399" s="13">
        <v>0.26800000000000002</v>
      </c>
      <c r="E1399" s="13">
        <v>56.5</v>
      </c>
      <c r="F1399" s="13">
        <v>1.92</v>
      </c>
      <c r="G1399" s="13">
        <v>0.50600000000000001</v>
      </c>
      <c r="H1399" s="12">
        <v>1</v>
      </c>
      <c r="I1399" s="15">
        <f t="shared" si="126"/>
        <v>1.92</v>
      </c>
      <c r="J1399" s="15">
        <f t="shared" si="127"/>
        <v>0.50600000000000001</v>
      </c>
      <c r="K1399" s="13">
        <v>208.6</v>
      </c>
      <c r="L1399" s="12">
        <f t="shared" si="128"/>
        <v>0.26091176591156667</v>
      </c>
      <c r="M1399">
        <f t="shared" si="129"/>
        <v>322</v>
      </c>
      <c r="N1399">
        <f t="shared" si="130"/>
        <v>1</v>
      </c>
      <c r="O1399">
        <f t="shared" si="131"/>
        <v>0.4</v>
      </c>
    </row>
    <row r="1400" spans="1:15">
      <c r="A1400" s="12" t="s">
        <v>41</v>
      </c>
      <c r="B1400" s="12">
        <v>2110</v>
      </c>
      <c r="C1400" s="14">
        <v>2.9237036800000001E-2</v>
      </c>
      <c r="D1400" s="13">
        <v>0.40500000000000003</v>
      </c>
      <c r="E1400" s="13">
        <v>56.5</v>
      </c>
      <c r="F1400" s="13">
        <v>2.7</v>
      </c>
      <c r="G1400" s="13">
        <v>0.57599999999999996</v>
      </c>
      <c r="H1400" s="12">
        <v>1</v>
      </c>
      <c r="I1400" s="15">
        <f t="shared" si="126"/>
        <v>2.7</v>
      </c>
      <c r="J1400" s="15">
        <f t="shared" si="127"/>
        <v>0.57599999999999996</v>
      </c>
      <c r="K1400" s="13">
        <v>44.6</v>
      </c>
      <c r="L1400" s="12">
        <f t="shared" si="128"/>
        <v>5.5751374547999999E-2</v>
      </c>
      <c r="M1400">
        <f t="shared" si="129"/>
        <v>69</v>
      </c>
      <c r="N1400">
        <f t="shared" si="130"/>
        <v>0</v>
      </c>
      <c r="O1400">
        <f t="shared" si="131"/>
        <v>0.1</v>
      </c>
    </row>
    <row r="1401" spans="1:15">
      <c r="A1401" s="12" t="s">
        <v>41</v>
      </c>
      <c r="B1401" s="12">
        <v>2210</v>
      </c>
      <c r="C1401" s="14">
        <v>17.6587399621</v>
      </c>
      <c r="D1401" s="13">
        <v>0.26800000000000002</v>
      </c>
      <c r="E1401" s="13">
        <v>56.5</v>
      </c>
      <c r="F1401" s="13">
        <v>1.92</v>
      </c>
      <c r="G1401" s="13">
        <v>0.50600000000000001</v>
      </c>
      <c r="H1401" s="12">
        <v>1</v>
      </c>
      <c r="I1401" s="15">
        <f t="shared" si="126"/>
        <v>1.92</v>
      </c>
      <c r="J1401" s="15">
        <f t="shared" si="127"/>
        <v>0.50600000000000001</v>
      </c>
      <c r="K1401" s="13">
        <v>17811.599999999999</v>
      </c>
      <c r="L1401" s="12">
        <f t="shared" si="128"/>
        <v>22.282386708843188</v>
      </c>
      <c r="M1401">
        <f t="shared" si="129"/>
        <v>27485</v>
      </c>
      <c r="N1401">
        <f t="shared" si="130"/>
        <v>116</v>
      </c>
      <c r="O1401">
        <f t="shared" si="131"/>
        <v>30.7</v>
      </c>
    </row>
    <row r="1402" spans="1:15">
      <c r="A1402" s="12" t="s">
        <v>41</v>
      </c>
      <c r="B1402" s="12">
        <v>2110</v>
      </c>
      <c r="C1402" s="14">
        <v>1.6969336235000001</v>
      </c>
      <c r="D1402" s="13">
        <v>0.40500000000000003</v>
      </c>
      <c r="E1402" s="13">
        <v>56.5</v>
      </c>
      <c r="F1402" s="13">
        <v>2.7</v>
      </c>
      <c r="G1402" s="13">
        <v>0.57599999999999996</v>
      </c>
      <c r="H1402" s="12">
        <v>1</v>
      </c>
      <c r="I1402" s="15">
        <f t="shared" si="126"/>
        <v>2.7</v>
      </c>
      <c r="J1402" s="15">
        <f t="shared" si="127"/>
        <v>0.57599999999999996</v>
      </c>
      <c r="K1402" s="13">
        <v>2586.6</v>
      </c>
      <c r="L1402" s="12">
        <f t="shared" si="128"/>
        <v>3.2358403033115626</v>
      </c>
      <c r="M1402">
        <f t="shared" si="129"/>
        <v>3991</v>
      </c>
      <c r="N1402">
        <f t="shared" si="130"/>
        <v>24</v>
      </c>
      <c r="O1402">
        <f t="shared" si="131"/>
        <v>5.0999999999999996</v>
      </c>
    </row>
    <row r="1403" spans="1:15">
      <c r="A1403" s="12" t="s">
        <v>41</v>
      </c>
      <c r="B1403" s="12">
        <v>4110</v>
      </c>
      <c r="C1403" s="14">
        <v>0.12988511999999999</v>
      </c>
      <c r="D1403" s="13">
        <v>0.41299999999999998</v>
      </c>
      <c r="E1403" s="13">
        <v>56.5</v>
      </c>
      <c r="F1403" s="13">
        <v>0.7</v>
      </c>
      <c r="G1403" s="13">
        <v>0.09</v>
      </c>
      <c r="H1403" s="12">
        <v>1</v>
      </c>
      <c r="I1403" s="15">
        <f t="shared" si="126"/>
        <v>0.7</v>
      </c>
      <c r="J1403" s="15">
        <f t="shared" si="127"/>
        <v>0.09</v>
      </c>
      <c r="K1403" s="13">
        <v>201.9</v>
      </c>
      <c r="L1403" s="12">
        <f t="shared" si="128"/>
        <v>0.25256702772</v>
      </c>
      <c r="M1403">
        <f t="shared" si="129"/>
        <v>312</v>
      </c>
      <c r="N1403">
        <f t="shared" si="130"/>
        <v>0</v>
      </c>
      <c r="O1403">
        <f t="shared" si="131"/>
        <v>0.1</v>
      </c>
    </row>
    <row r="1404" spans="1:15">
      <c r="A1404" s="12" t="s">
        <v>41</v>
      </c>
      <c r="B1404" s="12">
        <v>2210</v>
      </c>
      <c r="C1404" s="14">
        <v>0.20810777890000001</v>
      </c>
      <c r="D1404" s="13">
        <v>0.26800000000000002</v>
      </c>
      <c r="E1404" s="13">
        <v>56.5</v>
      </c>
      <c r="F1404" s="13">
        <v>1.92</v>
      </c>
      <c r="G1404" s="13">
        <v>0.50600000000000001</v>
      </c>
      <c r="H1404" s="12">
        <v>1</v>
      </c>
      <c r="I1404" s="15">
        <f t="shared" si="126"/>
        <v>1.92</v>
      </c>
      <c r="J1404" s="15">
        <f t="shared" si="127"/>
        <v>0.50600000000000001</v>
      </c>
      <c r="K1404" s="13">
        <v>209.9</v>
      </c>
      <c r="L1404" s="12">
        <f t="shared" si="128"/>
        <v>0.2625973323419834</v>
      </c>
      <c r="M1404">
        <f t="shared" si="129"/>
        <v>324</v>
      </c>
      <c r="N1404">
        <f t="shared" si="130"/>
        <v>1</v>
      </c>
      <c r="O1404">
        <f t="shared" si="131"/>
        <v>0.4</v>
      </c>
    </row>
    <row r="1405" spans="1:15">
      <c r="A1405" s="12" t="s">
        <v>41</v>
      </c>
      <c r="B1405" s="12">
        <v>2110</v>
      </c>
      <c r="C1405" s="14">
        <v>4.5644077499999998E-2</v>
      </c>
      <c r="D1405" s="13">
        <v>0.40500000000000003</v>
      </c>
      <c r="E1405" s="13">
        <v>56.5</v>
      </c>
      <c r="F1405" s="13">
        <v>2.7</v>
      </c>
      <c r="G1405" s="13">
        <v>0.57599999999999996</v>
      </c>
      <c r="H1405" s="12">
        <v>1</v>
      </c>
      <c r="I1405" s="15">
        <f t="shared" si="126"/>
        <v>2.7</v>
      </c>
      <c r="J1405" s="15">
        <f t="shared" si="127"/>
        <v>0.57599999999999996</v>
      </c>
      <c r="K1405" s="13">
        <v>69.599999999999994</v>
      </c>
      <c r="L1405" s="12">
        <f t="shared" si="128"/>
        <v>8.7037550282812501E-2</v>
      </c>
      <c r="M1405">
        <f t="shared" si="129"/>
        <v>107</v>
      </c>
      <c r="N1405">
        <f t="shared" si="130"/>
        <v>1</v>
      </c>
      <c r="O1405">
        <f t="shared" si="131"/>
        <v>0.1</v>
      </c>
    </row>
    <row r="1406" spans="1:15">
      <c r="A1406" s="12" t="s">
        <v>41</v>
      </c>
      <c r="B1406" s="12">
        <v>1510</v>
      </c>
      <c r="C1406" s="14">
        <v>2.7906758162999998</v>
      </c>
      <c r="D1406" s="13">
        <v>0.79300000000000004</v>
      </c>
      <c r="E1406" s="13">
        <v>56.5</v>
      </c>
      <c r="F1406" s="13">
        <v>1.79</v>
      </c>
      <c r="G1406" s="13">
        <v>0.31</v>
      </c>
      <c r="H1406" s="12">
        <v>1</v>
      </c>
      <c r="I1406" s="15">
        <f t="shared" si="126"/>
        <v>1.79</v>
      </c>
      <c r="J1406" s="15">
        <f t="shared" si="127"/>
        <v>0.31</v>
      </c>
      <c r="K1406" s="13">
        <v>8329</v>
      </c>
      <c r="L1406" s="12">
        <f t="shared" si="128"/>
        <v>10.419569550951113</v>
      </c>
      <c r="M1406">
        <f t="shared" si="129"/>
        <v>12852</v>
      </c>
      <c r="N1406">
        <f t="shared" si="130"/>
        <v>51</v>
      </c>
      <c r="O1406">
        <f t="shared" si="131"/>
        <v>8.8000000000000007</v>
      </c>
    </row>
    <row r="1407" spans="1:15">
      <c r="A1407" s="12" t="s">
        <v>41</v>
      </c>
      <c r="B1407" s="12">
        <v>2210</v>
      </c>
      <c r="C1407" s="14">
        <v>6.9464827810000003</v>
      </c>
      <c r="D1407" s="13">
        <v>0.26800000000000002</v>
      </c>
      <c r="E1407" s="13">
        <v>56.5</v>
      </c>
      <c r="F1407" s="13">
        <v>1.92</v>
      </c>
      <c r="G1407" s="13">
        <v>0.50600000000000001</v>
      </c>
      <c r="H1407" s="12">
        <v>1</v>
      </c>
      <c r="I1407" s="15">
        <f t="shared" si="126"/>
        <v>1.92</v>
      </c>
      <c r="J1407" s="15">
        <f t="shared" si="127"/>
        <v>0.50600000000000001</v>
      </c>
      <c r="K1407" s="13">
        <v>7006.6</v>
      </c>
      <c r="L1407" s="12">
        <f t="shared" si="128"/>
        <v>8.7653035224918341</v>
      </c>
      <c r="M1407">
        <f t="shared" si="129"/>
        <v>10812</v>
      </c>
      <c r="N1407">
        <f t="shared" si="130"/>
        <v>46</v>
      </c>
      <c r="O1407">
        <f t="shared" si="131"/>
        <v>12.1</v>
      </c>
    </row>
    <row r="1408" spans="1:15">
      <c r="A1408" s="12" t="s">
        <v>41</v>
      </c>
      <c r="B1408" s="12">
        <v>2210</v>
      </c>
      <c r="C1408" s="14">
        <v>4.6445745125000002</v>
      </c>
      <c r="D1408" s="13">
        <v>0.26800000000000002</v>
      </c>
      <c r="E1408" s="13">
        <v>56.5</v>
      </c>
      <c r="F1408" s="13">
        <v>1.92</v>
      </c>
      <c r="G1408" s="13">
        <v>0.50600000000000001</v>
      </c>
      <c r="H1408" s="12">
        <v>1</v>
      </c>
      <c r="I1408" s="15">
        <f t="shared" si="126"/>
        <v>1.92</v>
      </c>
      <c r="J1408" s="15">
        <f t="shared" si="127"/>
        <v>0.50600000000000001</v>
      </c>
      <c r="K1408" s="13">
        <v>4684.8</v>
      </c>
      <c r="L1408" s="12">
        <f t="shared" si="128"/>
        <v>5.8606789390229173</v>
      </c>
      <c r="M1408">
        <f t="shared" si="129"/>
        <v>7229</v>
      </c>
      <c r="N1408">
        <f t="shared" si="130"/>
        <v>31</v>
      </c>
      <c r="O1408">
        <f t="shared" si="131"/>
        <v>8.1</v>
      </c>
    </row>
    <row r="1409" spans="1:15">
      <c r="A1409" s="12" t="s">
        <v>41</v>
      </c>
      <c r="B1409" s="12">
        <v>2110</v>
      </c>
      <c r="C1409" s="14">
        <v>9.8783393900000002E-2</v>
      </c>
      <c r="D1409" s="13">
        <v>0.40500000000000003</v>
      </c>
      <c r="E1409" s="13">
        <v>56.5</v>
      </c>
      <c r="F1409" s="13">
        <v>2.7</v>
      </c>
      <c r="G1409" s="13">
        <v>0.57599999999999996</v>
      </c>
      <c r="H1409" s="12">
        <v>1</v>
      </c>
      <c r="I1409" s="15">
        <f t="shared" si="126"/>
        <v>2.7</v>
      </c>
      <c r="J1409" s="15">
        <f t="shared" si="127"/>
        <v>0.57599999999999996</v>
      </c>
      <c r="K1409" s="13">
        <v>150.6</v>
      </c>
      <c r="L1409" s="12">
        <f t="shared" si="128"/>
        <v>0.18836758424306252</v>
      </c>
      <c r="M1409">
        <f t="shared" si="129"/>
        <v>232</v>
      </c>
      <c r="N1409">
        <f t="shared" si="130"/>
        <v>1</v>
      </c>
      <c r="O1409">
        <f t="shared" si="131"/>
        <v>0.3</v>
      </c>
    </row>
    <row r="1410" spans="1:15">
      <c r="A1410" s="12" t="s">
        <v>41</v>
      </c>
      <c r="B1410" s="12">
        <v>2210</v>
      </c>
      <c r="C1410" s="14">
        <v>8.9968484599999995E-2</v>
      </c>
      <c r="D1410" s="13">
        <v>0.26800000000000002</v>
      </c>
      <c r="E1410" s="13">
        <v>56.5</v>
      </c>
      <c r="F1410" s="13">
        <v>1.92</v>
      </c>
      <c r="G1410" s="13">
        <v>0.50600000000000001</v>
      </c>
      <c r="H1410" s="12">
        <v>1</v>
      </c>
      <c r="I1410" s="15">
        <f t="shared" si="126"/>
        <v>1.92</v>
      </c>
      <c r="J1410" s="15">
        <f t="shared" si="127"/>
        <v>0.50600000000000001</v>
      </c>
      <c r="K1410" s="13">
        <v>90.7</v>
      </c>
      <c r="L1410" s="12">
        <f t="shared" si="128"/>
        <v>0.11352523281776666</v>
      </c>
      <c r="M1410">
        <f t="shared" si="129"/>
        <v>140</v>
      </c>
      <c r="N1410">
        <f t="shared" si="130"/>
        <v>1</v>
      </c>
      <c r="O1410">
        <f t="shared" si="131"/>
        <v>0.2</v>
      </c>
    </row>
    <row r="1411" spans="1:15">
      <c r="A1411" s="12" t="s">
        <v>41</v>
      </c>
      <c r="B1411" s="12">
        <v>2210</v>
      </c>
      <c r="C1411" s="14">
        <v>1.9733832628000001</v>
      </c>
      <c r="D1411" s="13">
        <v>0.26800000000000002</v>
      </c>
      <c r="E1411" s="13">
        <v>56.5</v>
      </c>
      <c r="F1411" s="13">
        <v>1.92</v>
      </c>
      <c r="G1411" s="13">
        <v>0.50600000000000001</v>
      </c>
      <c r="H1411" s="12">
        <v>1</v>
      </c>
      <c r="I1411" s="15">
        <f t="shared" ref="I1411:I1474" si="132">F1411</f>
        <v>1.92</v>
      </c>
      <c r="J1411" s="15">
        <f t="shared" ref="J1411:J1474" si="133">G1411</f>
        <v>0.50600000000000001</v>
      </c>
      <c r="K1411" s="13">
        <v>2328.4</v>
      </c>
      <c r="L1411" s="12">
        <f t="shared" ref="L1411:L1474" si="134">E1411*D1411*C1411/12</f>
        <v>2.4900807804431335</v>
      </c>
      <c r="M1411">
        <f t="shared" ref="M1411:M1474" si="135">ROUND(E1411*D1411*C1411*102.79,0)</f>
        <v>3071</v>
      </c>
      <c r="N1411">
        <f t="shared" ref="N1411:N1474" si="136">ROUND(I1411*M1411*0.002205,0)</f>
        <v>13</v>
      </c>
      <c r="O1411">
        <f t="shared" ref="O1411:O1474" si="137">ROUND(J1411*M1411*0.002205,1)</f>
        <v>3.4</v>
      </c>
    </row>
    <row r="1412" spans="1:15">
      <c r="A1412" s="12" t="s">
        <v>41</v>
      </c>
      <c r="B1412" s="12">
        <v>2210</v>
      </c>
      <c r="C1412" s="14">
        <v>0.24212541500000001</v>
      </c>
      <c r="D1412" s="13">
        <v>0.26800000000000002</v>
      </c>
      <c r="E1412" s="13">
        <v>56.5</v>
      </c>
      <c r="F1412" s="13">
        <v>1.92</v>
      </c>
      <c r="G1412" s="13">
        <v>0.50600000000000001</v>
      </c>
      <c r="H1412" s="12">
        <v>1</v>
      </c>
      <c r="I1412" s="15">
        <f t="shared" si="132"/>
        <v>1.92</v>
      </c>
      <c r="J1412" s="15">
        <f t="shared" si="133"/>
        <v>0.50600000000000001</v>
      </c>
      <c r="K1412" s="13">
        <v>244.2</v>
      </c>
      <c r="L1412" s="12">
        <f t="shared" si="134"/>
        <v>0.30552191949416668</v>
      </c>
      <c r="M1412">
        <f t="shared" si="135"/>
        <v>377</v>
      </c>
      <c r="N1412">
        <f t="shared" si="136"/>
        <v>2</v>
      </c>
      <c r="O1412">
        <f t="shared" si="137"/>
        <v>0.4</v>
      </c>
    </row>
    <row r="1413" spans="1:15">
      <c r="A1413" s="12" t="s">
        <v>41</v>
      </c>
      <c r="B1413" s="12">
        <v>2210</v>
      </c>
      <c r="C1413" s="14">
        <v>0.34018174779999999</v>
      </c>
      <c r="D1413" s="13">
        <v>0.26800000000000002</v>
      </c>
      <c r="E1413" s="13">
        <v>56.5</v>
      </c>
      <c r="F1413" s="13">
        <v>1.92</v>
      </c>
      <c r="G1413" s="13">
        <v>0.50600000000000001</v>
      </c>
      <c r="H1413" s="12">
        <v>1</v>
      </c>
      <c r="I1413" s="15">
        <f t="shared" si="132"/>
        <v>1.92</v>
      </c>
      <c r="J1413" s="15">
        <f t="shared" si="133"/>
        <v>0.50600000000000001</v>
      </c>
      <c r="K1413" s="13">
        <v>343.1</v>
      </c>
      <c r="L1413" s="12">
        <f t="shared" si="134"/>
        <v>0.42925266876563334</v>
      </c>
      <c r="M1413">
        <f t="shared" si="135"/>
        <v>529</v>
      </c>
      <c r="N1413">
        <f t="shared" si="136"/>
        <v>2</v>
      </c>
      <c r="O1413">
        <f t="shared" si="137"/>
        <v>0.6</v>
      </c>
    </row>
    <row r="1414" spans="1:15">
      <c r="A1414" s="12" t="s">
        <v>41</v>
      </c>
      <c r="B1414" s="12">
        <v>2210</v>
      </c>
      <c r="C1414" s="14">
        <v>0.77137989559999998</v>
      </c>
      <c r="D1414" s="13">
        <v>0.26800000000000002</v>
      </c>
      <c r="E1414" s="13">
        <v>56.5</v>
      </c>
      <c r="F1414" s="13">
        <v>1.92</v>
      </c>
      <c r="G1414" s="13">
        <v>0.50600000000000001</v>
      </c>
      <c r="H1414" s="12">
        <v>1</v>
      </c>
      <c r="I1414" s="15">
        <f t="shared" si="132"/>
        <v>1.92</v>
      </c>
      <c r="J1414" s="15">
        <f t="shared" si="133"/>
        <v>0.50600000000000001</v>
      </c>
      <c r="K1414" s="13">
        <v>778.1</v>
      </c>
      <c r="L1414" s="12">
        <f t="shared" si="134"/>
        <v>0.97335286493126671</v>
      </c>
      <c r="M1414">
        <f t="shared" si="135"/>
        <v>1201</v>
      </c>
      <c r="N1414">
        <f t="shared" si="136"/>
        <v>5</v>
      </c>
      <c r="O1414">
        <f t="shared" si="137"/>
        <v>1.3</v>
      </c>
    </row>
    <row r="1415" spans="1:15">
      <c r="A1415" s="12" t="s">
        <v>41</v>
      </c>
      <c r="B1415" s="12">
        <v>4110</v>
      </c>
      <c r="C1415" s="14">
        <v>4.7369697551999996</v>
      </c>
      <c r="D1415" s="13">
        <v>0.41299999999999998</v>
      </c>
      <c r="E1415" s="13">
        <v>56.5</v>
      </c>
      <c r="F1415" s="13">
        <v>0.7</v>
      </c>
      <c r="G1415" s="13">
        <v>0.09</v>
      </c>
      <c r="H1415" s="12">
        <v>1</v>
      </c>
      <c r="I1415" s="15">
        <f t="shared" si="132"/>
        <v>0.7</v>
      </c>
      <c r="J1415" s="15">
        <f t="shared" si="133"/>
        <v>0.09</v>
      </c>
      <c r="K1415" s="13">
        <v>7363.1</v>
      </c>
      <c r="L1415" s="12">
        <f t="shared" si="134"/>
        <v>9.2112350627261979</v>
      </c>
      <c r="M1415">
        <f t="shared" si="135"/>
        <v>11362</v>
      </c>
      <c r="N1415">
        <f t="shared" si="136"/>
        <v>18</v>
      </c>
      <c r="O1415">
        <f t="shared" si="137"/>
        <v>2.2999999999999998</v>
      </c>
    </row>
    <row r="1416" spans="1:15">
      <c r="A1416" s="12" t="s">
        <v>41</v>
      </c>
      <c r="B1416" s="12">
        <v>3200</v>
      </c>
      <c r="C1416" s="14">
        <v>1.2262573235000001</v>
      </c>
      <c r="D1416" s="13">
        <v>0.4</v>
      </c>
      <c r="E1416" s="13">
        <v>56.5</v>
      </c>
      <c r="F1416" s="13">
        <v>1.2</v>
      </c>
      <c r="G1416" s="13">
        <v>6.4000000000000001E-2</v>
      </c>
      <c r="H1416" s="12">
        <v>1</v>
      </c>
      <c r="I1416" s="15">
        <f t="shared" si="132"/>
        <v>1.2</v>
      </c>
      <c r="J1416" s="15">
        <f t="shared" si="133"/>
        <v>6.4000000000000001E-2</v>
      </c>
      <c r="K1416" s="13">
        <v>1846</v>
      </c>
      <c r="L1416" s="12">
        <f t="shared" si="134"/>
        <v>2.309451292591667</v>
      </c>
      <c r="M1416">
        <f t="shared" si="135"/>
        <v>2849</v>
      </c>
      <c r="N1416">
        <f t="shared" si="136"/>
        <v>8</v>
      </c>
      <c r="O1416">
        <f t="shared" si="137"/>
        <v>0.4</v>
      </c>
    </row>
    <row r="1417" spans="1:15">
      <c r="A1417" s="12" t="s">
        <v>41</v>
      </c>
      <c r="B1417" s="12">
        <v>3200</v>
      </c>
      <c r="C1417" s="14">
        <v>2.4905369720000001</v>
      </c>
      <c r="D1417" s="13">
        <v>0.4</v>
      </c>
      <c r="E1417" s="13">
        <v>56.5</v>
      </c>
      <c r="F1417" s="13">
        <v>1.2</v>
      </c>
      <c r="G1417" s="13">
        <v>6.4000000000000001E-2</v>
      </c>
      <c r="H1417" s="12">
        <v>1</v>
      </c>
      <c r="I1417" s="15">
        <f t="shared" si="132"/>
        <v>1.2</v>
      </c>
      <c r="J1417" s="15">
        <f t="shared" si="133"/>
        <v>6.4000000000000001E-2</v>
      </c>
      <c r="K1417" s="13">
        <v>3749.4</v>
      </c>
      <c r="L1417" s="12">
        <f t="shared" si="134"/>
        <v>4.6905112972666672</v>
      </c>
      <c r="M1417">
        <f t="shared" si="135"/>
        <v>5786</v>
      </c>
      <c r="N1417">
        <f t="shared" si="136"/>
        <v>15</v>
      </c>
      <c r="O1417">
        <f t="shared" si="137"/>
        <v>0.8</v>
      </c>
    </row>
    <row r="1418" spans="1:15">
      <c r="A1418" s="12" t="s">
        <v>41</v>
      </c>
      <c r="B1418" s="12">
        <v>1510</v>
      </c>
      <c r="C1418" s="14">
        <v>6.1021919132000004</v>
      </c>
      <c r="D1418" s="13">
        <v>0.79300000000000004</v>
      </c>
      <c r="E1418" s="13">
        <v>56.5</v>
      </c>
      <c r="F1418" s="13">
        <v>1.79</v>
      </c>
      <c r="G1418" s="13">
        <v>0.31</v>
      </c>
      <c r="H1418" s="12">
        <v>1</v>
      </c>
      <c r="I1418" s="15">
        <f t="shared" si="132"/>
        <v>1.79</v>
      </c>
      <c r="J1418" s="15">
        <f t="shared" si="133"/>
        <v>0.31</v>
      </c>
      <c r="K1418" s="13">
        <v>45944.4</v>
      </c>
      <c r="L1418" s="12">
        <f t="shared" si="134"/>
        <v>22.783804797914119</v>
      </c>
      <c r="M1418">
        <f t="shared" si="135"/>
        <v>28103</v>
      </c>
      <c r="N1418">
        <f t="shared" si="136"/>
        <v>111</v>
      </c>
      <c r="O1418">
        <f t="shared" si="137"/>
        <v>19.2</v>
      </c>
    </row>
    <row r="1419" spans="1:15">
      <c r="A1419" s="12" t="s">
        <v>41</v>
      </c>
      <c r="B1419" s="12">
        <v>4110</v>
      </c>
      <c r="C1419" s="14">
        <v>4.4192809513000002</v>
      </c>
      <c r="D1419" s="13">
        <v>0.41299999999999998</v>
      </c>
      <c r="E1419" s="13">
        <v>56.5</v>
      </c>
      <c r="F1419" s="13">
        <v>0.7</v>
      </c>
      <c r="G1419" s="13">
        <v>0.09</v>
      </c>
      <c r="H1419" s="12">
        <v>1</v>
      </c>
      <c r="I1419" s="15">
        <f t="shared" si="132"/>
        <v>0.7</v>
      </c>
      <c r="J1419" s="15">
        <f t="shared" si="133"/>
        <v>0.09</v>
      </c>
      <c r="K1419" s="13">
        <v>6869.3</v>
      </c>
      <c r="L1419" s="12">
        <f t="shared" si="134"/>
        <v>8.5934759465091535</v>
      </c>
      <c r="M1419">
        <f t="shared" si="135"/>
        <v>10600</v>
      </c>
      <c r="N1419">
        <f t="shared" si="136"/>
        <v>16</v>
      </c>
      <c r="O1419">
        <f t="shared" si="137"/>
        <v>2.1</v>
      </c>
    </row>
    <row r="1420" spans="1:15">
      <c r="A1420" s="12" t="s">
        <v>41</v>
      </c>
      <c r="B1420" s="12">
        <v>4110</v>
      </c>
      <c r="C1420" s="14">
        <v>3.7263880164000001</v>
      </c>
      <c r="D1420" s="13">
        <v>0.41299999999999998</v>
      </c>
      <c r="E1420" s="13">
        <v>56.5</v>
      </c>
      <c r="F1420" s="13">
        <v>0.7</v>
      </c>
      <c r="G1420" s="13">
        <v>0.09</v>
      </c>
      <c r="H1420" s="12">
        <v>1</v>
      </c>
      <c r="I1420" s="15">
        <f t="shared" si="132"/>
        <v>0.7</v>
      </c>
      <c r="J1420" s="15">
        <f t="shared" si="133"/>
        <v>0.09</v>
      </c>
      <c r="K1420" s="13">
        <v>5792.2</v>
      </c>
      <c r="L1420" s="12">
        <f t="shared" si="134"/>
        <v>7.2461167640571498</v>
      </c>
      <c r="M1420">
        <f t="shared" si="135"/>
        <v>8938</v>
      </c>
      <c r="N1420">
        <f t="shared" si="136"/>
        <v>14</v>
      </c>
      <c r="O1420">
        <f t="shared" si="137"/>
        <v>1.8</v>
      </c>
    </row>
    <row r="1421" spans="1:15">
      <c r="A1421" s="12" t="s">
        <v>41</v>
      </c>
      <c r="B1421" s="12">
        <v>4110</v>
      </c>
      <c r="C1421" s="14">
        <v>1.9635257499999999E-2</v>
      </c>
      <c r="D1421" s="13">
        <v>0.41299999999999998</v>
      </c>
      <c r="E1421" s="13">
        <v>56.5</v>
      </c>
      <c r="F1421" s="13">
        <v>0.7</v>
      </c>
      <c r="G1421" s="13">
        <v>0.09</v>
      </c>
      <c r="H1421" s="12">
        <v>1</v>
      </c>
      <c r="I1421" s="15">
        <f t="shared" si="132"/>
        <v>0.7</v>
      </c>
      <c r="J1421" s="15">
        <f t="shared" si="133"/>
        <v>0.09</v>
      </c>
      <c r="K1421" s="13">
        <v>30.5</v>
      </c>
      <c r="L1421" s="12">
        <f t="shared" si="134"/>
        <v>3.8181576344479162E-2</v>
      </c>
      <c r="M1421">
        <f t="shared" si="135"/>
        <v>47</v>
      </c>
      <c r="N1421">
        <f t="shared" si="136"/>
        <v>0</v>
      </c>
      <c r="O1421">
        <f t="shared" si="137"/>
        <v>0</v>
      </c>
    </row>
    <row r="1422" spans="1:15">
      <c r="A1422" s="12" t="s">
        <v>41</v>
      </c>
      <c r="B1422" s="12">
        <v>4110</v>
      </c>
      <c r="C1422" s="14">
        <v>3.9932346399999999E-2</v>
      </c>
      <c r="D1422" s="13">
        <v>0.25800000000000001</v>
      </c>
      <c r="E1422" s="13">
        <v>56.5</v>
      </c>
      <c r="F1422" s="13">
        <v>0.7</v>
      </c>
      <c r="G1422" s="13">
        <v>0.09</v>
      </c>
      <c r="H1422" s="12">
        <v>1</v>
      </c>
      <c r="I1422" s="15">
        <f t="shared" si="132"/>
        <v>0.7</v>
      </c>
      <c r="J1422" s="15">
        <f t="shared" si="133"/>
        <v>0.09</v>
      </c>
      <c r="K1422" s="13">
        <v>38.799999999999997</v>
      </c>
      <c r="L1422" s="12">
        <f t="shared" si="134"/>
        <v>4.8507817789399998E-2</v>
      </c>
      <c r="M1422">
        <f t="shared" si="135"/>
        <v>60</v>
      </c>
      <c r="N1422">
        <f t="shared" si="136"/>
        <v>0</v>
      </c>
      <c r="O1422">
        <f t="shared" si="137"/>
        <v>0</v>
      </c>
    </row>
    <row r="1423" spans="1:15">
      <c r="A1423" s="12" t="s">
        <v>41</v>
      </c>
      <c r="B1423" s="12">
        <v>4110</v>
      </c>
      <c r="C1423" s="14">
        <v>7.0265042900000005E-2</v>
      </c>
      <c r="D1423" s="13">
        <v>0.25800000000000001</v>
      </c>
      <c r="E1423" s="13">
        <v>56.5</v>
      </c>
      <c r="F1423" s="13">
        <v>0.7</v>
      </c>
      <c r="G1423" s="13">
        <v>0.09</v>
      </c>
      <c r="H1423" s="12">
        <v>1</v>
      </c>
      <c r="I1423" s="15">
        <f t="shared" si="132"/>
        <v>0.7</v>
      </c>
      <c r="J1423" s="15">
        <f t="shared" si="133"/>
        <v>0.09</v>
      </c>
      <c r="K1423" s="13">
        <v>68.2</v>
      </c>
      <c r="L1423" s="12">
        <f t="shared" si="134"/>
        <v>8.5354460862774997E-2</v>
      </c>
      <c r="M1423">
        <f t="shared" si="135"/>
        <v>105</v>
      </c>
      <c r="N1423">
        <f t="shared" si="136"/>
        <v>0</v>
      </c>
      <c r="O1423">
        <f t="shared" si="137"/>
        <v>0</v>
      </c>
    </row>
    <row r="1424" spans="1:15">
      <c r="A1424" s="12" t="s">
        <v>41</v>
      </c>
      <c r="B1424" s="12">
        <v>1510</v>
      </c>
      <c r="C1424" s="14">
        <v>3.8027584377000001</v>
      </c>
      <c r="D1424" s="13">
        <v>0.79300000000000004</v>
      </c>
      <c r="E1424" s="13">
        <v>56.5</v>
      </c>
      <c r="F1424" s="13">
        <v>1.79</v>
      </c>
      <c r="G1424" s="13">
        <v>0.31</v>
      </c>
      <c r="H1424" s="12">
        <v>1</v>
      </c>
      <c r="I1424" s="15">
        <f t="shared" si="132"/>
        <v>1.79</v>
      </c>
      <c r="J1424" s="15">
        <f t="shared" si="133"/>
        <v>0.31</v>
      </c>
      <c r="K1424" s="13">
        <v>11349.5</v>
      </c>
      <c r="L1424" s="12">
        <f t="shared" si="134"/>
        <v>14.198390868494139</v>
      </c>
      <c r="M1424">
        <f t="shared" si="135"/>
        <v>17513</v>
      </c>
      <c r="N1424">
        <f t="shared" si="136"/>
        <v>69</v>
      </c>
      <c r="O1424">
        <f t="shared" si="137"/>
        <v>12</v>
      </c>
    </row>
    <row r="1425" spans="1:15">
      <c r="A1425" s="12" t="s">
        <v>41</v>
      </c>
      <c r="B1425" s="12">
        <v>1510</v>
      </c>
      <c r="C1425" s="14">
        <v>0.53469044720000003</v>
      </c>
      <c r="D1425" s="13">
        <v>0.79300000000000004</v>
      </c>
      <c r="E1425" s="13">
        <v>56.5</v>
      </c>
      <c r="F1425" s="13">
        <v>1.79</v>
      </c>
      <c r="G1425" s="13">
        <v>0.31</v>
      </c>
      <c r="H1425" s="12">
        <v>1</v>
      </c>
      <c r="I1425" s="15">
        <f t="shared" si="132"/>
        <v>1.79</v>
      </c>
      <c r="J1425" s="15">
        <f t="shared" si="133"/>
        <v>0.31</v>
      </c>
      <c r="K1425" s="13">
        <v>1595.8</v>
      </c>
      <c r="L1425" s="12">
        <f t="shared" si="134"/>
        <v>1.996378178464367</v>
      </c>
      <c r="M1425">
        <f t="shared" si="135"/>
        <v>2462</v>
      </c>
      <c r="N1425">
        <f t="shared" si="136"/>
        <v>10</v>
      </c>
      <c r="O1425">
        <f t="shared" si="137"/>
        <v>1.7</v>
      </c>
    </row>
    <row r="1426" spans="1:15">
      <c r="A1426" s="12" t="s">
        <v>41</v>
      </c>
      <c r="B1426" s="12">
        <v>3100</v>
      </c>
      <c r="C1426" s="14">
        <v>6.6427895025000003</v>
      </c>
      <c r="D1426" s="13">
        <v>0.41099999999999998</v>
      </c>
      <c r="E1426" s="13">
        <v>56.5</v>
      </c>
      <c r="F1426" s="13">
        <v>1.2</v>
      </c>
      <c r="G1426" s="13">
        <v>6.4000000000000001E-2</v>
      </c>
      <c r="H1426" s="12">
        <v>1</v>
      </c>
      <c r="I1426" s="15">
        <f t="shared" si="132"/>
        <v>1.2</v>
      </c>
      <c r="J1426" s="15">
        <f t="shared" si="133"/>
        <v>6.4000000000000001E-2</v>
      </c>
      <c r="K1426" s="13">
        <v>10275.5</v>
      </c>
      <c r="L1426" s="12">
        <f t="shared" si="134"/>
        <v>12.854628036025312</v>
      </c>
      <c r="M1426">
        <f t="shared" si="135"/>
        <v>15856</v>
      </c>
      <c r="N1426">
        <f t="shared" si="136"/>
        <v>42</v>
      </c>
      <c r="O1426">
        <f t="shared" si="137"/>
        <v>2.2000000000000002</v>
      </c>
    </row>
    <row r="1427" spans="1:15">
      <c r="A1427" s="12" t="s">
        <v>41</v>
      </c>
      <c r="B1427" s="12">
        <v>4110</v>
      </c>
      <c r="C1427" s="14">
        <v>0.36930996630000001</v>
      </c>
      <c r="D1427" s="13">
        <v>0.25800000000000001</v>
      </c>
      <c r="E1427" s="13">
        <v>56.5</v>
      </c>
      <c r="F1427" s="13">
        <v>0.7</v>
      </c>
      <c r="G1427" s="13">
        <v>0.09</v>
      </c>
      <c r="H1427" s="12">
        <v>1</v>
      </c>
      <c r="I1427" s="15">
        <f t="shared" si="132"/>
        <v>0.7</v>
      </c>
      <c r="J1427" s="15">
        <f t="shared" si="133"/>
        <v>0.09</v>
      </c>
      <c r="K1427" s="13">
        <v>358.6</v>
      </c>
      <c r="L1427" s="12">
        <f t="shared" si="134"/>
        <v>0.44861928156292502</v>
      </c>
      <c r="M1427">
        <f t="shared" si="135"/>
        <v>553</v>
      </c>
      <c r="N1427">
        <f t="shared" si="136"/>
        <v>1</v>
      </c>
      <c r="O1427">
        <f t="shared" si="137"/>
        <v>0.1</v>
      </c>
    </row>
    <row r="1428" spans="1:15">
      <c r="A1428" s="12" t="s">
        <v>41</v>
      </c>
      <c r="B1428" s="12">
        <v>4110</v>
      </c>
      <c r="C1428" s="14">
        <v>9.3929691100000004E-2</v>
      </c>
      <c r="D1428" s="13">
        <v>0.25800000000000001</v>
      </c>
      <c r="E1428" s="13">
        <v>56.5</v>
      </c>
      <c r="F1428" s="13">
        <v>0.7</v>
      </c>
      <c r="G1428" s="13">
        <v>0.09</v>
      </c>
      <c r="H1428" s="12">
        <v>1</v>
      </c>
      <c r="I1428" s="15">
        <f t="shared" si="132"/>
        <v>0.7</v>
      </c>
      <c r="J1428" s="15">
        <f t="shared" si="133"/>
        <v>0.09</v>
      </c>
      <c r="K1428" s="13">
        <v>91.2</v>
      </c>
      <c r="L1428" s="12">
        <f t="shared" si="134"/>
        <v>0.114101092263725</v>
      </c>
      <c r="M1428">
        <f t="shared" si="135"/>
        <v>141</v>
      </c>
      <c r="N1428">
        <f t="shared" si="136"/>
        <v>0</v>
      </c>
      <c r="O1428">
        <f t="shared" si="137"/>
        <v>0</v>
      </c>
    </row>
    <row r="1429" spans="1:15">
      <c r="A1429" s="12" t="s">
        <v>41</v>
      </c>
      <c r="B1429" s="12">
        <v>1510</v>
      </c>
      <c r="C1429" s="14">
        <v>17.2854664826</v>
      </c>
      <c r="D1429" s="13">
        <v>0.80900000000000005</v>
      </c>
      <c r="E1429" s="13">
        <v>56.5</v>
      </c>
      <c r="F1429" s="13">
        <v>1.79</v>
      </c>
      <c r="G1429" s="13">
        <v>0.31</v>
      </c>
      <c r="H1429" s="12">
        <v>1</v>
      </c>
      <c r="I1429" s="15">
        <f t="shared" si="132"/>
        <v>1.79</v>
      </c>
      <c r="J1429" s="15">
        <f t="shared" si="133"/>
        <v>0.31</v>
      </c>
      <c r="K1429" s="13">
        <v>63256.4</v>
      </c>
      <c r="L1429" s="12">
        <f t="shared" si="134"/>
        <v>65.841062059993519</v>
      </c>
      <c r="M1429">
        <f t="shared" si="135"/>
        <v>81214</v>
      </c>
      <c r="N1429">
        <f t="shared" si="136"/>
        <v>321</v>
      </c>
      <c r="O1429">
        <f t="shared" si="137"/>
        <v>55.5</v>
      </c>
    </row>
    <row r="1430" spans="1:15">
      <c r="A1430" s="12" t="s">
        <v>41</v>
      </c>
      <c r="B1430" s="12">
        <v>6460</v>
      </c>
      <c r="C1430" s="14">
        <v>3.0460000799000002</v>
      </c>
      <c r="D1430" s="13">
        <v>0.30299999999999999</v>
      </c>
      <c r="E1430" s="13">
        <v>56.5</v>
      </c>
      <c r="F1430" s="13">
        <v>0</v>
      </c>
      <c r="G1430" s="13">
        <v>0</v>
      </c>
      <c r="H1430" s="12">
        <v>1</v>
      </c>
      <c r="I1430" s="15">
        <f t="shared" si="132"/>
        <v>0</v>
      </c>
      <c r="J1430" s="15">
        <f t="shared" si="133"/>
        <v>0</v>
      </c>
      <c r="K1430" s="13">
        <v>3473.6</v>
      </c>
      <c r="L1430" s="12">
        <f t="shared" si="134"/>
        <v>4.3454998639873379</v>
      </c>
      <c r="M1430">
        <f t="shared" si="135"/>
        <v>5360</v>
      </c>
      <c r="N1430">
        <f t="shared" si="136"/>
        <v>0</v>
      </c>
      <c r="O1430">
        <f t="shared" si="137"/>
        <v>0</v>
      </c>
    </row>
    <row r="1431" spans="1:15">
      <c r="A1431" s="12" t="s">
        <v>41</v>
      </c>
      <c r="B1431" s="12">
        <v>6460</v>
      </c>
      <c r="C1431" s="14">
        <v>1.70063516E-2</v>
      </c>
      <c r="D1431" s="13">
        <v>0.30299999999999999</v>
      </c>
      <c r="E1431" s="13">
        <v>56.5</v>
      </c>
      <c r="F1431" s="13">
        <v>0</v>
      </c>
      <c r="G1431" s="13">
        <v>0</v>
      </c>
      <c r="H1431" s="12">
        <v>1</v>
      </c>
      <c r="I1431" s="15">
        <f t="shared" si="132"/>
        <v>0</v>
      </c>
      <c r="J1431" s="15">
        <f t="shared" si="133"/>
        <v>0</v>
      </c>
      <c r="K1431" s="13">
        <v>19.399999999999999</v>
      </c>
      <c r="L1431" s="12">
        <f t="shared" si="134"/>
        <v>2.4261686351349999E-2</v>
      </c>
      <c r="M1431">
        <f t="shared" si="135"/>
        <v>30</v>
      </c>
      <c r="N1431">
        <f t="shared" si="136"/>
        <v>0</v>
      </c>
      <c r="O1431">
        <f t="shared" si="137"/>
        <v>0</v>
      </c>
    </row>
    <row r="1432" spans="1:15">
      <c r="A1432" s="12" t="s">
        <v>41</v>
      </c>
      <c r="B1432" s="12">
        <v>4110</v>
      </c>
      <c r="C1432" s="14">
        <v>8.8078406499999998E-2</v>
      </c>
      <c r="D1432" s="13">
        <v>0.41299999999999998</v>
      </c>
      <c r="E1432" s="13">
        <v>56.5</v>
      </c>
      <c r="F1432" s="13">
        <v>0.7</v>
      </c>
      <c r="G1432" s="13">
        <v>0.09</v>
      </c>
      <c r="H1432" s="12">
        <v>1</v>
      </c>
      <c r="I1432" s="15">
        <f t="shared" si="132"/>
        <v>0.7</v>
      </c>
      <c r="J1432" s="15">
        <f t="shared" si="133"/>
        <v>0.09</v>
      </c>
      <c r="K1432" s="13">
        <v>136.9</v>
      </c>
      <c r="L1432" s="12">
        <f t="shared" si="134"/>
        <v>0.17127213137285416</v>
      </c>
      <c r="M1432">
        <f t="shared" si="135"/>
        <v>211</v>
      </c>
      <c r="N1432">
        <f t="shared" si="136"/>
        <v>0</v>
      </c>
      <c r="O1432">
        <f t="shared" si="137"/>
        <v>0</v>
      </c>
    </row>
    <row r="1433" spans="1:15">
      <c r="A1433" s="12" t="s">
        <v>41</v>
      </c>
      <c r="B1433" s="12">
        <v>3200</v>
      </c>
      <c r="C1433" s="14">
        <v>2.0002538255000002</v>
      </c>
      <c r="D1433" s="13">
        <v>0.4</v>
      </c>
      <c r="E1433" s="13">
        <v>56.5</v>
      </c>
      <c r="F1433" s="13">
        <v>1.2</v>
      </c>
      <c r="G1433" s="13">
        <v>6.4000000000000001E-2</v>
      </c>
      <c r="H1433" s="12">
        <v>1</v>
      </c>
      <c r="I1433" s="15">
        <f t="shared" si="132"/>
        <v>1.2</v>
      </c>
      <c r="J1433" s="15">
        <f t="shared" si="133"/>
        <v>6.4000000000000001E-2</v>
      </c>
      <c r="K1433" s="13">
        <v>3011.3</v>
      </c>
      <c r="L1433" s="12">
        <f t="shared" si="134"/>
        <v>3.7671447046916673</v>
      </c>
      <c r="M1433">
        <f t="shared" si="135"/>
        <v>4647</v>
      </c>
      <c r="N1433">
        <f t="shared" si="136"/>
        <v>12</v>
      </c>
      <c r="O1433">
        <f t="shared" si="137"/>
        <v>0.7</v>
      </c>
    </row>
    <row r="1434" spans="1:15">
      <c r="A1434" s="12" t="s">
        <v>41</v>
      </c>
      <c r="B1434" s="12">
        <v>2210</v>
      </c>
      <c r="C1434" s="14">
        <v>11.427752474</v>
      </c>
      <c r="D1434" s="13">
        <v>0.26800000000000002</v>
      </c>
      <c r="E1434" s="13">
        <v>56.5</v>
      </c>
      <c r="F1434" s="13">
        <v>1.92</v>
      </c>
      <c r="G1434" s="13">
        <v>0.50600000000000001</v>
      </c>
      <c r="H1434" s="12">
        <v>1</v>
      </c>
      <c r="I1434" s="15">
        <f t="shared" si="132"/>
        <v>1.92</v>
      </c>
      <c r="J1434" s="15">
        <f t="shared" si="133"/>
        <v>0.50600000000000001</v>
      </c>
      <c r="K1434" s="13">
        <v>11526.7</v>
      </c>
      <c r="L1434" s="12">
        <f t="shared" si="134"/>
        <v>14.419918996775669</v>
      </c>
      <c r="M1434">
        <f t="shared" si="135"/>
        <v>17787</v>
      </c>
      <c r="N1434">
        <f t="shared" si="136"/>
        <v>75</v>
      </c>
      <c r="O1434">
        <f t="shared" si="137"/>
        <v>19.8</v>
      </c>
    </row>
    <row r="1435" spans="1:15">
      <c r="A1435" s="12" t="s">
        <v>41</v>
      </c>
      <c r="B1435" s="12">
        <v>3100</v>
      </c>
      <c r="C1435" s="14">
        <v>8.0375864306999993</v>
      </c>
      <c r="D1435" s="13">
        <v>0.41099999999999998</v>
      </c>
      <c r="E1435" s="13">
        <v>56.5</v>
      </c>
      <c r="F1435" s="13">
        <v>1.2</v>
      </c>
      <c r="G1435" s="13">
        <v>6.4000000000000001E-2</v>
      </c>
      <c r="H1435" s="12">
        <v>1</v>
      </c>
      <c r="I1435" s="15">
        <f t="shared" si="132"/>
        <v>1.2</v>
      </c>
      <c r="J1435" s="15">
        <f t="shared" si="133"/>
        <v>6.4000000000000001E-2</v>
      </c>
      <c r="K1435" s="13">
        <v>12433</v>
      </c>
      <c r="L1435" s="12">
        <f t="shared" si="134"/>
        <v>15.553734441708336</v>
      </c>
      <c r="M1435">
        <f t="shared" si="135"/>
        <v>19185</v>
      </c>
      <c r="N1435">
        <f t="shared" si="136"/>
        <v>51</v>
      </c>
      <c r="O1435">
        <f t="shared" si="137"/>
        <v>2.7</v>
      </c>
    </row>
    <row r="1436" spans="1:15">
      <c r="A1436" s="12" t="s">
        <v>41</v>
      </c>
      <c r="B1436" s="12">
        <v>3200</v>
      </c>
      <c r="C1436" s="14">
        <v>2.0456782261000002</v>
      </c>
      <c r="D1436" s="13">
        <v>0.4</v>
      </c>
      <c r="E1436" s="13">
        <v>56.5</v>
      </c>
      <c r="F1436" s="13">
        <v>1.2</v>
      </c>
      <c r="G1436" s="13">
        <v>6.4000000000000001E-2</v>
      </c>
      <c r="H1436" s="12">
        <v>1</v>
      </c>
      <c r="I1436" s="15">
        <f t="shared" si="132"/>
        <v>1.2</v>
      </c>
      <c r="J1436" s="15">
        <f t="shared" si="133"/>
        <v>6.4000000000000001E-2</v>
      </c>
      <c r="K1436" s="13">
        <v>3079.7</v>
      </c>
      <c r="L1436" s="12">
        <f t="shared" si="134"/>
        <v>3.8526939924883337</v>
      </c>
      <c r="M1436">
        <f t="shared" si="135"/>
        <v>4752</v>
      </c>
      <c r="N1436">
        <f t="shared" si="136"/>
        <v>13</v>
      </c>
      <c r="O1436">
        <f t="shared" si="137"/>
        <v>0.7</v>
      </c>
    </row>
    <row r="1437" spans="1:15">
      <c r="A1437" s="12" t="s">
        <v>41</v>
      </c>
      <c r="B1437" s="12">
        <v>3200</v>
      </c>
      <c r="C1437" s="14">
        <v>0.2119968787</v>
      </c>
      <c r="D1437" s="13">
        <v>0.4</v>
      </c>
      <c r="E1437" s="13">
        <v>56.5</v>
      </c>
      <c r="F1437" s="13">
        <v>1.2</v>
      </c>
      <c r="G1437" s="13">
        <v>6.4000000000000001E-2</v>
      </c>
      <c r="H1437" s="12">
        <v>1</v>
      </c>
      <c r="I1437" s="15">
        <f t="shared" si="132"/>
        <v>1.2</v>
      </c>
      <c r="J1437" s="15">
        <f t="shared" si="133"/>
        <v>6.4000000000000001E-2</v>
      </c>
      <c r="K1437" s="13">
        <v>319.10000000000002</v>
      </c>
      <c r="L1437" s="12">
        <f t="shared" si="134"/>
        <v>0.39926078821833338</v>
      </c>
      <c r="M1437">
        <f t="shared" si="135"/>
        <v>492</v>
      </c>
      <c r="N1437">
        <f t="shared" si="136"/>
        <v>1</v>
      </c>
      <c r="O1437">
        <f t="shared" si="137"/>
        <v>0.1</v>
      </c>
    </row>
    <row r="1438" spans="1:15">
      <c r="A1438" s="12" t="s">
        <v>41</v>
      </c>
      <c r="B1438" s="12">
        <v>4110</v>
      </c>
      <c r="C1438" s="14">
        <v>0.53481344040000001</v>
      </c>
      <c r="D1438" s="13">
        <v>0.41299999999999998</v>
      </c>
      <c r="E1438" s="13">
        <v>56.5</v>
      </c>
      <c r="F1438" s="13">
        <v>0.7</v>
      </c>
      <c r="G1438" s="13">
        <v>0.09</v>
      </c>
      <c r="H1438" s="12">
        <v>1</v>
      </c>
      <c r="I1438" s="15">
        <f t="shared" si="132"/>
        <v>0.7</v>
      </c>
      <c r="J1438" s="15">
        <f t="shared" si="133"/>
        <v>0.09</v>
      </c>
      <c r="K1438" s="13">
        <v>831.3</v>
      </c>
      <c r="L1438" s="12">
        <f t="shared" si="134"/>
        <v>1.0399670187511501</v>
      </c>
      <c r="M1438">
        <f t="shared" si="135"/>
        <v>1283</v>
      </c>
      <c r="N1438">
        <f t="shared" si="136"/>
        <v>2</v>
      </c>
      <c r="O1438">
        <f t="shared" si="137"/>
        <v>0.3</v>
      </c>
    </row>
    <row r="1439" spans="1:15">
      <c r="A1439" s="12" t="s">
        <v>41</v>
      </c>
      <c r="B1439" s="12">
        <v>4110</v>
      </c>
      <c r="C1439" s="14">
        <v>7.8388199999999996E-5</v>
      </c>
      <c r="D1439" s="13">
        <v>0.41299999999999998</v>
      </c>
      <c r="E1439" s="13">
        <v>56.5</v>
      </c>
      <c r="F1439" s="13">
        <v>0.7</v>
      </c>
      <c r="G1439" s="13">
        <v>0.09</v>
      </c>
      <c r="H1439" s="12">
        <v>1</v>
      </c>
      <c r="I1439" s="15">
        <f t="shared" si="132"/>
        <v>0.7</v>
      </c>
      <c r="J1439" s="15">
        <f t="shared" si="133"/>
        <v>0.09</v>
      </c>
      <c r="K1439" s="13">
        <v>0.1</v>
      </c>
      <c r="L1439" s="12">
        <f t="shared" si="134"/>
        <v>1.5242912107499997E-4</v>
      </c>
      <c r="M1439">
        <f t="shared" si="135"/>
        <v>0</v>
      </c>
      <c r="N1439">
        <f t="shared" si="136"/>
        <v>0</v>
      </c>
      <c r="O1439">
        <f t="shared" si="137"/>
        <v>0</v>
      </c>
    </row>
    <row r="1440" spans="1:15">
      <c r="A1440" s="12" t="s">
        <v>41</v>
      </c>
      <c r="B1440" s="12">
        <v>4110</v>
      </c>
      <c r="C1440" s="14">
        <v>0.20420559460000001</v>
      </c>
      <c r="D1440" s="13">
        <v>0.25800000000000001</v>
      </c>
      <c r="E1440" s="13">
        <v>56.5</v>
      </c>
      <c r="F1440" s="13">
        <v>0.7</v>
      </c>
      <c r="G1440" s="13">
        <v>0.09</v>
      </c>
      <c r="H1440" s="12">
        <v>1</v>
      </c>
      <c r="I1440" s="15">
        <f t="shared" si="132"/>
        <v>0.7</v>
      </c>
      <c r="J1440" s="15">
        <f t="shared" si="133"/>
        <v>0.09</v>
      </c>
      <c r="K1440" s="13">
        <v>198.3</v>
      </c>
      <c r="L1440" s="12">
        <f t="shared" si="134"/>
        <v>0.24805874604035003</v>
      </c>
      <c r="M1440">
        <f t="shared" si="135"/>
        <v>306</v>
      </c>
      <c r="N1440">
        <f t="shared" si="136"/>
        <v>0</v>
      </c>
      <c r="O1440">
        <f t="shared" si="137"/>
        <v>0.1</v>
      </c>
    </row>
    <row r="1441" spans="1:15">
      <c r="A1441" s="12" t="s">
        <v>41</v>
      </c>
      <c r="B1441" s="12">
        <v>3200</v>
      </c>
      <c r="C1441" s="14">
        <v>11.1054812007</v>
      </c>
      <c r="D1441" s="13">
        <v>0.4</v>
      </c>
      <c r="E1441" s="13">
        <v>56.5</v>
      </c>
      <c r="F1441" s="13">
        <v>1.2</v>
      </c>
      <c r="G1441" s="13">
        <v>6.4000000000000001E-2</v>
      </c>
      <c r="H1441" s="12">
        <v>1</v>
      </c>
      <c r="I1441" s="15">
        <f t="shared" si="132"/>
        <v>1.2</v>
      </c>
      <c r="J1441" s="15">
        <f t="shared" si="133"/>
        <v>6.4000000000000001E-2</v>
      </c>
      <c r="K1441" s="13">
        <v>16718.8</v>
      </c>
      <c r="L1441" s="12">
        <f t="shared" si="134"/>
        <v>20.915322927984999</v>
      </c>
      <c r="M1441">
        <f t="shared" si="135"/>
        <v>25799</v>
      </c>
      <c r="N1441">
        <f t="shared" si="136"/>
        <v>68</v>
      </c>
      <c r="O1441">
        <f t="shared" si="137"/>
        <v>3.6</v>
      </c>
    </row>
    <row r="1442" spans="1:15">
      <c r="A1442" s="12" t="s">
        <v>41</v>
      </c>
      <c r="B1442" s="12">
        <v>4110</v>
      </c>
      <c r="C1442" s="14">
        <v>0.21489753280000001</v>
      </c>
      <c r="D1442" s="13">
        <v>0.25800000000000001</v>
      </c>
      <c r="E1442" s="13">
        <v>56.5</v>
      </c>
      <c r="F1442" s="13">
        <v>0.7</v>
      </c>
      <c r="G1442" s="13">
        <v>0.09</v>
      </c>
      <c r="H1442" s="12">
        <v>1</v>
      </c>
      <c r="I1442" s="15">
        <f t="shared" si="132"/>
        <v>0.7</v>
      </c>
      <c r="J1442" s="15">
        <f t="shared" si="133"/>
        <v>0.09</v>
      </c>
      <c r="K1442" s="13">
        <v>208.7</v>
      </c>
      <c r="L1442" s="12">
        <f t="shared" si="134"/>
        <v>0.26104677796879999</v>
      </c>
      <c r="M1442">
        <f t="shared" si="135"/>
        <v>322</v>
      </c>
      <c r="N1442">
        <f t="shared" si="136"/>
        <v>0</v>
      </c>
      <c r="O1442">
        <f t="shared" si="137"/>
        <v>0.1</v>
      </c>
    </row>
    <row r="1443" spans="1:15">
      <c r="A1443" s="12" t="s">
        <v>41</v>
      </c>
      <c r="B1443" s="12">
        <v>6460</v>
      </c>
      <c r="C1443" s="14">
        <v>0.11935419680000001</v>
      </c>
      <c r="D1443" s="13">
        <v>0.30299999999999999</v>
      </c>
      <c r="E1443" s="13">
        <v>56.5</v>
      </c>
      <c r="F1443" s="13">
        <v>0</v>
      </c>
      <c r="G1443" s="13">
        <v>0</v>
      </c>
      <c r="H1443" s="12">
        <v>1</v>
      </c>
      <c r="I1443" s="15">
        <f t="shared" si="132"/>
        <v>0</v>
      </c>
      <c r="J1443" s="15">
        <f t="shared" si="133"/>
        <v>0</v>
      </c>
      <c r="K1443" s="13">
        <v>136.1</v>
      </c>
      <c r="L1443" s="12">
        <f t="shared" si="134"/>
        <v>0.1702736810098</v>
      </c>
      <c r="M1443">
        <f t="shared" si="135"/>
        <v>210</v>
      </c>
      <c r="N1443">
        <f t="shared" si="136"/>
        <v>0</v>
      </c>
      <c r="O1443">
        <f t="shared" si="137"/>
        <v>0</v>
      </c>
    </row>
    <row r="1444" spans="1:15">
      <c r="A1444" s="12" t="s">
        <v>41</v>
      </c>
      <c r="B1444" s="12">
        <v>2210</v>
      </c>
      <c r="C1444" s="14">
        <v>0.1263039286</v>
      </c>
      <c r="D1444" s="13">
        <v>0.26800000000000002</v>
      </c>
      <c r="E1444" s="13">
        <v>56.5</v>
      </c>
      <c r="F1444" s="13">
        <v>1.92</v>
      </c>
      <c r="G1444" s="13">
        <v>0.50600000000000001</v>
      </c>
      <c r="H1444" s="12">
        <v>1</v>
      </c>
      <c r="I1444" s="15">
        <f t="shared" si="132"/>
        <v>1.92</v>
      </c>
      <c r="J1444" s="15">
        <f t="shared" si="133"/>
        <v>0.50600000000000001</v>
      </c>
      <c r="K1444" s="13">
        <v>149.1</v>
      </c>
      <c r="L1444" s="12">
        <f t="shared" si="134"/>
        <v>0.15937450723843335</v>
      </c>
      <c r="M1444">
        <f t="shared" si="135"/>
        <v>197</v>
      </c>
      <c r="N1444">
        <f t="shared" si="136"/>
        <v>1</v>
      </c>
      <c r="O1444">
        <f t="shared" si="137"/>
        <v>0.2</v>
      </c>
    </row>
    <row r="1445" spans="1:15">
      <c r="A1445" s="12" t="s">
        <v>41</v>
      </c>
      <c r="B1445" s="12">
        <v>2210</v>
      </c>
      <c r="C1445" s="14">
        <v>0.70568556520000003</v>
      </c>
      <c r="D1445" s="13">
        <v>0.28499999999999998</v>
      </c>
      <c r="E1445" s="13">
        <v>56.5</v>
      </c>
      <c r="F1445" s="13">
        <v>1.92</v>
      </c>
      <c r="G1445" s="13">
        <v>0.50600000000000001</v>
      </c>
      <c r="H1445" s="12">
        <v>1</v>
      </c>
      <c r="I1445" s="15">
        <f t="shared" si="132"/>
        <v>1.92</v>
      </c>
      <c r="J1445" s="15">
        <f t="shared" si="133"/>
        <v>0.50600000000000001</v>
      </c>
      <c r="K1445" s="13">
        <v>885.4</v>
      </c>
      <c r="L1445" s="12">
        <f t="shared" si="134"/>
        <v>0.94694181780274989</v>
      </c>
      <c r="M1445">
        <f t="shared" si="135"/>
        <v>1168</v>
      </c>
      <c r="N1445">
        <f t="shared" si="136"/>
        <v>5</v>
      </c>
      <c r="O1445">
        <f t="shared" si="137"/>
        <v>1.3</v>
      </c>
    </row>
    <row r="1446" spans="1:15">
      <c r="A1446" s="12" t="s">
        <v>41</v>
      </c>
      <c r="B1446" s="12">
        <v>3200</v>
      </c>
      <c r="C1446" s="14">
        <v>0.1165885665</v>
      </c>
      <c r="D1446" s="13">
        <v>0.4</v>
      </c>
      <c r="E1446" s="13">
        <v>56.5</v>
      </c>
      <c r="F1446" s="13">
        <v>1.2</v>
      </c>
      <c r="G1446" s="13">
        <v>6.4000000000000001E-2</v>
      </c>
      <c r="H1446" s="12">
        <v>1</v>
      </c>
      <c r="I1446" s="15">
        <f t="shared" si="132"/>
        <v>1.2</v>
      </c>
      <c r="J1446" s="15">
        <f t="shared" si="133"/>
        <v>6.4000000000000001E-2</v>
      </c>
      <c r="K1446" s="13">
        <v>175.5</v>
      </c>
      <c r="L1446" s="12">
        <f t="shared" si="134"/>
        <v>0.21957513357500003</v>
      </c>
      <c r="M1446">
        <f t="shared" si="135"/>
        <v>271</v>
      </c>
      <c r="N1446">
        <f t="shared" si="136"/>
        <v>1</v>
      </c>
      <c r="O1446">
        <f t="shared" si="137"/>
        <v>0</v>
      </c>
    </row>
    <row r="1447" spans="1:15">
      <c r="A1447" s="12" t="s">
        <v>41</v>
      </c>
      <c r="B1447" s="12">
        <v>3100</v>
      </c>
      <c r="C1447" s="14">
        <v>0.20344432749999999</v>
      </c>
      <c r="D1447" s="13">
        <v>0.41099999999999998</v>
      </c>
      <c r="E1447" s="13">
        <v>56.5</v>
      </c>
      <c r="F1447" s="13">
        <v>1.2</v>
      </c>
      <c r="G1447" s="13">
        <v>6.4000000000000001E-2</v>
      </c>
      <c r="H1447" s="12">
        <v>1</v>
      </c>
      <c r="I1447" s="15">
        <f t="shared" si="132"/>
        <v>1.2</v>
      </c>
      <c r="J1447" s="15">
        <f t="shared" si="133"/>
        <v>6.4000000000000001E-2</v>
      </c>
      <c r="K1447" s="13">
        <v>314.7</v>
      </c>
      <c r="L1447" s="12">
        <f t="shared" si="134"/>
        <v>0.39369020425343743</v>
      </c>
      <c r="M1447">
        <f t="shared" si="135"/>
        <v>486</v>
      </c>
      <c r="N1447">
        <f t="shared" si="136"/>
        <v>1</v>
      </c>
      <c r="O1447">
        <f t="shared" si="137"/>
        <v>0.1</v>
      </c>
    </row>
    <row r="1448" spans="1:15">
      <c r="A1448" s="12" t="s">
        <v>41</v>
      </c>
      <c r="B1448" s="12">
        <v>4110</v>
      </c>
      <c r="C1448" s="14">
        <v>5.7331704000000002E-3</v>
      </c>
      <c r="D1448" s="13">
        <v>0.25800000000000001</v>
      </c>
      <c r="E1448" s="13">
        <v>56.5</v>
      </c>
      <c r="F1448" s="13">
        <v>0.7</v>
      </c>
      <c r="G1448" s="13">
        <v>0.09</v>
      </c>
      <c r="H1448" s="12">
        <v>1</v>
      </c>
      <c r="I1448" s="15">
        <f t="shared" si="132"/>
        <v>0.7</v>
      </c>
      <c r="J1448" s="15">
        <f t="shared" si="133"/>
        <v>0.09</v>
      </c>
      <c r="K1448" s="13">
        <v>5.6</v>
      </c>
      <c r="L1448" s="12">
        <f t="shared" si="134"/>
        <v>6.9643687433999998E-3</v>
      </c>
      <c r="M1448">
        <f t="shared" si="135"/>
        <v>9</v>
      </c>
      <c r="N1448">
        <f t="shared" si="136"/>
        <v>0</v>
      </c>
      <c r="O1448">
        <f t="shared" si="137"/>
        <v>0</v>
      </c>
    </row>
    <row r="1449" spans="1:15">
      <c r="A1449" s="12" t="s">
        <v>41</v>
      </c>
      <c r="B1449" s="12">
        <v>4110</v>
      </c>
      <c r="C1449" s="14">
        <v>3.1327514882999998</v>
      </c>
      <c r="D1449" s="13">
        <v>0.41299999999999998</v>
      </c>
      <c r="E1449" s="13">
        <v>56.5</v>
      </c>
      <c r="F1449" s="13">
        <v>0.7</v>
      </c>
      <c r="G1449" s="13">
        <v>0.09</v>
      </c>
      <c r="H1449" s="12">
        <v>1</v>
      </c>
      <c r="I1449" s="15">
        <f t="shared" si="132"/>
        <v>0.7</v>
      </c>
      <c r="J1449" s="15">
        <f t="shared" si="133"/>
        <v>0.09</v>
      </c>
      <c r="K1449" s="13">
        <v>4869.5</v>
      </c>
      <c r="L1449" s="12">
        <f t="shared" si="134"/>
        <v>6.0917658003113617</v>
      </c>
      <c r="M1449">
        <f t="shared" si="135"/>
        <v>7514</v>
      </c>
      <c r="N1449">
        <f t="shared" si="136"/>
        <v>12</v>
      </c>
      <c r="O1449">
        <f t="shared" si="137"/>
        <v>1.5</v>
      </c>
    </row>
    <row r="1450" spans="1:15">
      <c r="A1450" s="12" t="s">
        <v>41</v>
      </c>
      <c r="B1450" s="12">
        <v>4110</v>
      </c>
      <c r="C1450" s="14">
        <v>2.9685789999999998E-3</v>
      </c>
      <c r="D1450" s="13">
        <v>0.41299999999999998</v>
      </c>
      <c r="E1450" s="13">
        <v>56.5</v>
      </c>
      <c r="F1450" s="13">
        <v>0.7</v>
      </c>
      <c r="G1450" s="13">
        <v>0.09</v>
      </c>
      <c r="H1450" s="12">
        <v>1</v>
      </c>
      <c r="I1450" s="15">
        <f t="shared" si="132"/>
        <v>0.7</v>
      </c>
      <c r="J1450" s="15">
        <f t="shared" si="133"/>
        <v>0.09</v>
      </c>
      <c r="K1450" s="13">
        <v>4.5999999999999996</v>
      </c>
      <c r="L1450" s="12">
        <f t="shared" si="134"/>
        <v>5.7725255562916661E-3</v>
      </c>
      <c r="M1450">
        <f t="shared" si="135"/>
        <v>7</v>
      </c>
      <c r="N1450">
        <f t="shared" si="136"/>
        <v>0</v>
      </c>
      <c r="O1450">
        <f t="shared" si="137"/>
        <v>0</v>
      </c>
    </row>
    <row r="1451" spans="1:15">
      <c r="A1451" s="12" t="s">
        <v>41</v>
      </c>
      <c r="B1451" s="12">
        <v>6410</v>
      </c>
      <c r="C1451" s="14">
        <v>5.8354280500000001E-2</v>
      </c>
      <c r="D1451" s="13">
        <v>0.30299999999999999</v>
      </c>
      <c r="E1451" s="13">
        <v>56.5</v>
      </c>
      <c r="F1451" s="13">
        <v>0</v>
      </c>
      <c r="G1451" s="13">
        <v>0</v>
      </c>
      <c r="H1451" s="12">
        <v>1</v>
      </c>
      <c r="I1451" s="15">
        <f t="shared" si="132"/>
        <v>0</v>
      </c>
      <c r="J1451" s="15">
        <f t="shared" si="133"/>
        <v>0</v>
      </c>
      <c r="K1451" s="13">
        <v>66.599999999999994</v>
      </c>
      <c r="L1451" s="12">
        <f t="shared" si="134"/>
        <v>8.3249675418312491E-2</v>
      </c>
      <c r="M1451">
        <f t="shared" si="135"/>
        <v>103</v>
      </c>
      <c r="N1451">
        <f t="shared" si="136"/>
        <v>0</v>
      </c>
      <c r="O1451">
        <f t="shared" si="137"/>
        <v>0</v>
      </c>
    </row>
    <row r="1452" spans="1:15">
      <c r="A1452" s="12" t="s">
        <v>41</v>
      </c>
      <c r="B1452" s="12">
        <v>1510</v>
      </c>
      <c r="C1452" s="14">
        <v>0.35870460119999997</v>
      </c>
      <c r="D1452" s="13">
        <v>0.79300000000000004</v>
      </c>
      <c r="E1452" s="13">
        <v>56.5</v>
      </c>
      <c r="F1452" s="13">
        <v>1.79</v>
      </c>
      <c r="G1452" s="13">
        <v>0.31</v>
      </c>
      <c r="H1452" s="12">
        <v>1</v>
      </c>
      <c r="I1452" s="15">
        <f t="shared" si="132"/>
        <v>1.79</v>
      </c>
      <c r="J1452" s="15">
        <f t="shared" si="133"/>
        <v>0.31</v>
      </c>
      <c r="K1452" s="13">
        <v>1070.5999999999999</v>
      </c>
      <c r="L1452" s="12">
        <f t="shared" si="134"/>
        <v>1.3392983587054499</v>
      </c>
      <c r="M1452">
        <f t="shared" si="135"/>
        <v>1652</v>
      </c>
      <c r="N1452">
        <f t="shared" si="136"/>
        <v>7</v>
      </c>
      <c r="O1452">
        <f t="shared" si="137"/>
        <v>1.1000000000000001</v>
      </c>
    </row>
    <row r="1453" spans="1:15">
      <c r="A1453" s="12" t="s">
        <v>41</v>
      </c>
      <c r="B1453" s="12">
        <v>1510</v>
      </c>
      <c r="C1453" s="14">
        <v>6.3531313999999998E-3</v>
      </c>
      <c r="D1453" s="13">
        <v>0.79300000000000004</v>
      </c>
      <c r="E1453" s="13">
        <v>56.5</v>
      </c>
      <c r="F1453" s="13">
        <v>1.79</v>
      </c>
      <c r="G1453" s="13">
        <v>0.31</v>
      </c>
      <c r="H1453" s="12">
        <v>1</v>
      </c>
      <c r="I1453" s="15">
        <f t="shared" si="132"/>
        <v>1.79</v>
      </c>
      <c r="J1453" s="15">
        <f t="shared" si="133"/>
        <v>0.31</v>
      </c>
      <c r="K1453" s="13">
        <v>19</v>
      </c>
      <c r="L1453" s="12">
        <f t="shared" si="134"/>
        <v>2.3720739650941666E-2</v>
      </c>
      <c r="M1453">
        <f t="shared" si="135"/>
        <v>29</v>
      </c>
      <c r="N1453">
        <f t="shared" si="136"/>
        <v>0</v>
      </c>
      <c r="O1453">
        <f t="shared" si="137"/>
        <v>0</v>
      </c>
    </row>
    <row r="1454" spans="1:15">
      <c r="A1454" s="12" t="s">
        <v>41</v>
      </c>
      <c r="B1454" s="12">
        <v>4110</v>
      </c>
      <c r="C1454" s="14">
        <v>1.7721002800000001</v>
      </c>
      <c r="D1454" s="13">
        <v>0.41299999999999998</v>
      </c>
      <c r="E1454" s="13">
        <v>56.5</v>
      </c>
      <c r="F1454" s="13">
        <v>0.7</v>
      </c>
      <c r="G1454" s="13">
        <v>0.09</v>
      </c>
      <c r="H1454" s="12">
        <v>1</v>
      </c>
      <c r="I1454" s="15">
        <f t="shared" si="132"/>
        <v>0.7</v>
      </c>
      <c r="J1454" s="15">
        <f t="shared" si="133"/>
        <v>0.09</v>
      </c>
      <c r="K1454" s="13">
        <v>2754.5</v>
      </c>
      <c r="L1454" s="12">
        <f t="shared" si="134"/>
        <v>3.4459228319716666</v>
      </c>
      <c r="M1454">
        <f t="shared" si="135"/>
        <v>4250</v>
      </c>
      <c r="N1454">
        <f t="shared" si="136"/>
        <v>7</v>
      </c>
      <c r="O1454">
        <f t="shared" si="137"/>
        <v>0.8</v>
      </c>
    </row>
    <row r="1455" spans="1:15">
      <c r="A1455" s="12" t="s">
        <v>41</v>
      </c>
      <c r="B1455" s="12">
        <v>2210</v>
      </c>
      <c r="C1455" s="14">
        <v>47.913394892500001</v>
      </c>
      <c r="D1455" s="13">
        <v>0.26800000000000002</v>
      </c>
      <c r="E1455" s="13">
        <v>56.5</v>
      </c>
      <c r="F1455" s="13">
        <v>1.92</v>
      </c>
      <c r="G1455" s="13">
        <v>0.50600000000000001</v>
      </c>
      <c r="H1455" s="12">
        <v>1</v>
      </c>
      <c r="I1455" s="15">
        <f t="shared" si="132"/>
        <v>1.92</v>
      </c>
      <c r="J1455" s="15">
        <f t="shared" si="133"/>
        <v>0.50600000000000001</v>
      </c>
      <c r="K1455" s="13">
        <v>48328</v>
      </c>
      <c r="L1455" s="12">
        <f t="shared" si="134"/>
        <v>60.458718788519583</v>
      </c>
      <c r="M1455">
        <f t="shared" si="135"/>
        <v>74575</v>
      </c>
      <c r="N1455">
        <f t="shared" si="136"/>
        <v>316</v>
      </c>
      <c r="O1455">
        <f t="shared" si="137"/>
        <v>83.2</v>
      </c>
    </row>
    <row r="1456" spans="1:15">
      <c r="A1456" s="12" t="s">
        <v>41</v>
      </c>
      <c r="B1456" s="12">
        <v>4110</v>
      </c>
      <c r="C1456" s="14">
        <v>11.866584488799999</v>
      </c>
      <c r="D1456" s="13">
        <v>0.41299999999999998</v>
      </c>
      <c r="E1456" s="13">
        <v>56.5</v>
      </c>
      <c r="F1456" s="13">
        <v>0.7</v>
      </c>
      <c r="G1456" s="13">
        <v>0.09</v>
      </c>
      <c r="H1456" s="12">
        <v>1</v>
      </c>
      <c r="I1456" s="15">
        <f t="shared" si="132"/>
        <v>0.7</v>
      </c>
      <c r="J1456" s="15">
        <f t="shared" si="133"/>
        <v>0.09</v>
      </c>
      <c r="K1456" s="13">
        <v>18445.3</v>
      </c>
      <c r="L1456" s="12">
        <f t="shared" si="134"/>
        <v>23.075067979491962</v>
      </c>
      <c r="M1456">
        <f t="shared" si="135"/>
        <v>28463</v>
      </c>
      <c r="N1456">
        <f t="shared" si="136"/>
        <v>44</v>
      </c>
      <c r="O1456">
        <f t="shared" si="137"/>
        <v>5.6</v>
      </c>
    </row>
    <row r="1457" spans="1:15">
      <c r="A1457" s="12" t="s">
        <v>41</v>
      </c>
      <c r="B1457" s="12">
        <v>2210</v>
      </c>
      <c r="C1457" s="14">
        <v>447.20235966159998</v>
      </c>
      <c r="D1457" s="13">
        <v>0.26800000000000002</v>
      </c>
      <c r="E1457" s="13">
        <v>56.5</v>
      </c>
      <c r="F1457" s="13">
        <v>1.92</v>
      </c>
      <c r="G1457" s="13">
        <v>0.50600000000000001</v>
      </c>
      <c r="H1457" s="12">
        <v>1</v>
      </c>
      <c r="I1457" s="15">
        <f t="shared" si="132"/>
        <v>1.92</v>
      </c>
      <c r="J1457" s="15">
        <f t="shared" si="133"/>
        <v>0.50600000000000001</v>
      </c>
      <c r="K1457" s="13">
        <v>585044.5</v>
      </c>
      <c r="L1457" s="12">
        <f t="shared" si="134"/>
        <v>564.29484416632897</v>
      </c>
      <c r="M1457">
        <f t="shared" si="135"/>
        <v>696046</v>
      </c>
      <c r="N1457">
        <f t="shared" si="136"/>
        <v>2947</v>
      </c>
      <c r="O1457">
        <f t="shared" si="137"/>
        <v>776.6</v>
      </c>
    </row>
    <row r="1458" spans="1:15">
      <c r="A1458" s="12" t="s">
        <v>41</v>
      </c>
      <c r="B1458" s="12">
        <v>4110</v>
      </c>
      <c r="C1458" s="14">
        <v>0.29954798240000002</v>
      </c>
      <c r="D1458" s="13">
        <v>0.41299999999999998</v>
      </c>
      <c r="E1458" s="13">
        <v>56.5</v>
      </c>
      <c r="F1458" s="13">
        <v>0.7</v>
      </c>
      <c r="G1458" s="13">
        <v>0.09</v>
      </c>
      <c r="H1458" s="12">
        <v>1</v>
      </c>
      <c r="I1458" s="15">
        <f t="shared" si="132"/>
        <v>0.7</v>
      </c>
      <c r="J1458" s="15">
        <f t="shared" si="133"/>
        <v>0.09</v>
      </c>
      <c r="K1458" s="13">
        <v>465.6</v>
      </c>
      <c r="L1458" s="12">
        <f t="shared" si="134"/>
        <v>0.58248353294273336</v>
      </c>
      <c r="M1458">
        <f t="shared" si="135"/>
        <v>718</v>
      </c>
      <c r="N1458">
        <f t="shared" si="136"/>
        <v>1</v>
      </c>
      <c r="O1458">
        <f t="shared" si="137"/>
        <v>0.1</v>
      </c>
    </row>
    <row r="1459" spans="1:15">
      <c r="A1459" s="12" t="s">
        <v>41</v>
      </c>
      <c r="B1459" s="12">
        <v>6410</v>
      </c>
      <c r="C1459" s="14">
        <v>0.7852060984</v>
      </c>
      <c r="D1459" s="13">
        <v>0.30299999999999999</v>
      </c>
      <c r="E1459" s="13">
        <v>56.5</v>
      </c>
      <c r="F1459" s="13">
        <v>0</v>
      </c>
      <c r="G1459" s="13">
        <v>0</v>
      </c>
      <c r="H1459" s="12">
        <v>1</v>
      </c>
      <c r="I1459" s="15">
        <f t="shared" si="132"/>
        <v>0</v>
      </c>
      <c r="J1459" s="15">
        <f t="shared" si="133"/>
        <v>0</v>
      </c>
      <c r="K1459" s="13">
        <v>895.4</v>
      </c>
      <c r="L1459" s="12">
        <f t="shared" si="134"/>
        <v>1.1201946501299</v>
      </c>
      <c r="M1459">
        <f t="shared" si="135"/>
        <v>1382</v>
      </c>
      <c r="N1459">
        <f t="shared" si="136"/>
        <v>0</v>
      </c>
      <c r="O1459">
        <f t="shared" si="137"/>
        <v>0</v>
      </c>
    </row>
    <row r="1460" spans="1:15">
      <c r="A1460" s="12" t="s">
        <v>41</v>
      </c>
      <c r="B1460" s="12">
        <v>6410</v>
      </c>
      <c r="C1460" s="14">
        <v>0.16071493110000001</v>
      </c>
      <c r="D1460" s="13">
        <v>0.247</v>
      </c>
      <c r="E1460" s="13">
        <v>56.5</v>
      </c>
      <c r="F1460" s="13">
        <v>0</v>
      </c>
      <c r="G1460" s="13">
        <v>0</v>
      </c>
      <c r="H1460" s="12">
        <v>1</v>
      </c>
      <c r="I1460" s="15">
        <f t="shared" si="132"/>
        <v>0</v>
      </c>
      <c r="J1460" s="15">
        <f t="shared" si="133"/>
        <v>0</v>
      </c>
      <c r="K1460" s="13">
        <v>149.4</v>
      </c>
      <c r="L1460" s="12">
        <f t="shared" si="134"/>
        <v>0.18690476841383752</v>
      </c>
      <c r="M1460">
        <f t="shared" si="135"/>
        <v>231</v>
      </c>
      <c r="N1460">
        <f t="shared" si="136"/>
        <v>0</v>
      </c>
      <c r="O1460">
        <f t="shared" si="137"/>
        <v>0</v>
      </c>
    </row>
    <row r="1461" spans="1:15">
      <c r="A1461" s="12" t="s">
        <v>41</v>
      </c>
      <c r="B1461" s="12">
        <v>3100</v>
      </c>
      <c r="C1461" s="14">
        <v>0.64109678619999999</v>
      </c>
      <c r="D1461" s="13">
        <v>0.41099999999999998</v>
      </c>
      <c r="E1461" s="13">
        <v>56.5</v>
      </c>
      <c r="F1461" s="13">
        <v>1.2</v>
      </c>
      <c r="G1461" s="13">
        <v>6.4000000000000001E-2</v>
      </c>
      <c r="H1461" s="12">
        <v>1</v>
      </c>
      <c r="I1461" s="15">
        <f t="shared" si="132"/>
        <v>1.2</v>
      </c>
      <c r="J1461" s="15">
        <f t="shared" si="133"/>
        <v>6.4000000000000001E-2</v>
      </c>
      <c r="K1461" s="13">
        <v>991.7</v>
      </c>
      <c r="L1461" s="12">
        <f t="shared" si="134"/>
        <v>1.2406024183952749</v>
      </c>
      <c r="M1461">
        <f t="shared" si="135"/>
        <v>1530</v>
      </c>
      <c r="N1461">
        <f t="shared" si="136"/>
        <v>4</v>
      </c>
      <c r="O1461">
        <f t="shared" si="137"/>
        <v>0.2</v>
      </c>
    </row>
    <row r="1462" spans="1:15">
      <c r="A1462" s="12" t="s">
        <v>41</v>
      </c>
      <c r="B1462" s="12">
        <v>3200</v>
      </c>
      <c r="C1462" s="14">
        <v>3.2188326199999999E-2</v>
      </c>
      <c r="D1462" s="13">
        <v>0.4</v>
      </c>
      <c r="E1462" s="13">
        <v>56.5</v>
      </c>
      <c r="F1462" s="13">
        <v>1.2</v>
      </c>
      <c r="G1462" s="13">
        <v>6.4000000000000001E-2</v>
      </c>
      <c r="H1462" s="12">
        <v>1</v>
      </c>
      <c r="I1462" s="15">
        <f t="shared" si="132"/>
        <v>1.2</v>
      </c>
      <c r="J1462" s="15">
        <f t="shared" si="133"/>
        <v>6.4000000000000001E-2</v>
      </c>
      <c r="K1462" s="13">
        <v>48.5</v>
      </c>
      <c r="L1462" s="12">
        <f t="shared" si="134"/>
        <v>6.0621347676666666E-2</v>
      </c>
      <c r="M1462">
        <f t="shared" si="135"/>
        <v>75</v>
      </c>
      <c r="N1462">
        <f t="shared" si="136"/>
        <v>0</v>
      </c>
      <c r="O1462">
        <f t="shared" si="137"/>
        <v>0</v>
      </c>
    </row>
    <row r="1463" spans="1:15">
      <c r="A1463" s="12" t="s">
        <v>41</v>
      </c>
      <c r="B1463" s="12">
        <v>3200</v>
      </c>
      <c r="C1463" s="14">
        <v>6.9345604500000005E-2</v>
      </c>
      <c r="D1463" s="13">
        <v>0.4</v>
      </c>
      <c r="E1463" s="13">
        <v>56.5</v>
      </c>
      <c r="F1463" s="13">
        <v>1.2</v>
      </c>
      <c r="G1463" s="13">
        <v>6.4000000000000001E-2</v>
      </c>
      <c r="H1463" s="12">
        <v>1</v>
      </c>
      <c r="I1463" s="15">
        <f t="shared" si="132"/>
        <v>1.2</v>
      </c>
      <c r="J1463" s="15">
        <f t="shared" si="133"/>
        <v>6.4000000000000001E-2</v>
      </c>
      <c r="K1463" s="13">
        <v>104.4</v>
      </c>
      <c r="L1463" s="12">
        <f t="shared" si="134"/>
        <v>0.13060088847500001</v>
      </c>
      <c r="M1463">
        <f t="shared" si="135"/>
        <v>161</v>
      </c>
      <c r="N1463">
        <f t="shared" si="136"/>
        <v>0</v>
      </c>
      <c r="O1463">
        <f t="shared" si="137"/>
        <v>0</v>
      </c>
    </row>
    <row r="1464" spans="1:15">
      <c r="A1464" s="12" t="s">
        <v>41</v>
      </c>
      <c r="B1464" s="12">
        <v>4110</v>
      </c>
      <c r="C1464" s="14">
        <v>0.34070888030000002</v>
      </c>
      <c r="D1464" s="13">
        <v>0.25800000000000001</v>
      </c>
      <c r="E1464" s="13">
        <v>56.5</v>
      </c>
      <c r="F1464" s="13">
        <v>0.7</v>
      </c>
      <c r="G1464" s="13">
        <v>0.09</v>
      </c>
      <c r="H1464" s="12">
        <v>1</v>
      </c>
      <c r="I1464" s="15">
        <f t="shared" si="132"/>
        <v>0.7</v>
      </c>
      <c r="J1464" s="15">
        <f t="shared" si="133"/>
        <v>0.09</v>
      </c>
      <c r="K1464" s="13">
        <v>330.8</v>
      </c>
      <c r="L1464" s="12">
        <f t="shared" si="134"/>
        <v>0.41387611234442501</v>
      </c>
      <c r="M1464">
        <f t="shared" si="135"/>
        <v>511</v>
      </c>
      <c r="N1464">
        <f t="shared" si="136"/>
        <v>1</v>
      </c>
      <c r="O1464">
        <f t="shared" si="137"/>
        <v>0.1</v>
      </c>
    </row>
    <row r="1465" spans="1:15">
      <c r="A1465" s="12" t="s">
        <v>41</v>
      </c>
      <c r="B1465" s="12">
        <v>2210</v>
      </c>
      <c r="C1465" s="14">
        <v>1.1505686479999999</v>
      </c>
      <c r="D1465" s="13">
        <v>0.28499999999999998</v>
      </c>
      <c r="E1465" s="13">
        <v>56.5</v>
      </c>
      <c r="F1465" s="13">
        <v>1.92</v>
      </c>
      <c r="G1465" s="13">
        <v>0.50600000000000001</v>
      </c>
      <c r="H1465" s="12">
        <v>1</v>
      </c>
      <c r="I1465" s="15">
        <f t="shared" si="132"/>
        <v>1.92</v>
      </c>
      <c r="J1465" s="15">
        <f t="shared" si="133"/>
        <v>0.50600000000000001</v>
      </c>
      <c r="K1465" s="13">
        <v>1443.6</v>
      </c>
      <c r="L1465" s="12">
        <f t="shared" si="134"/>
        <v>1.5439193045349997</v>
      </c>
      <c r="M1465">
        <f t="shared" si="135"/>
        <v>1904</v>
      </c>
      <c r="N1465">
        <f t="shared" si="136"/>
        <v>8</v>
      </c>
      <c r="O1465">
        <f t="shared" si="137"/>
        <v>2.1</v>
      </c>
    </row>
    <row r="1466" spans="1:15">
      <c r="A1466" s="12" t="s">
        <v>41</v>
      </c>
      <c r="B1466" s="12">
        <v>4110</v>
      </c>
      <c r="C1466" s="14">
        <v>7.5928206499999998E-2</v>
      </c>
      <c r="D1466" s="13">
        <v>0.25800000000000001</v>
      </c>
      <c r="E1466" s="13">
        <v>56.5</v>
      </c>
      <c r="F1466" s="13">
        <v>0.7</v>
      </c>
      <c r="G1466" s="13">
        <v>0.09</v>
      </c>
      <c r="H1466" s="12">
        <v>1</v>
      </c>
      <c r="I1466" s="15">
        <f t="shared" si="132"/>
        <v>0.7</v>
      </c>
      <c r="J1466" s="15">
        <f t="shared" si="133"/>
        <v>0.09</v>
      </c>
      <c r="K1466" s="13">
        <v>73.7</v>
      </c>
      <c r="L1466" s="12">
        <f t="shared" si="134"/>
        <v>9.2233788845875006E-2</v>
      </c>
      <c r="M1466">
        <f t="shared" si="135"/>
        <v>114</v>
      </c>
      <c r="N1466">
        <f t="shared" si="136"/>
        <v>0</v>
      </c>
      <c r="O1466">
        <f t="shared" si="137"/>
        <v>0</v>
      </c>
    </row>
    <row r="1467" spans="1:15">
      <c r="A1467" s="12" t="s">
        <v>41</v>
      </c>
      <c r="B1467" s="12">
        <v>8140</v>
      </c>
      <c r="C1467" s="14">
        <v>3.4365963290999999</v>
      </c>
      <c r="D1467" s="13">
        <v>0.70299999999999996</v>
      </c>
      <c r="E1467" s="13">
        <v>56.5</v>
      </c>
      <c r="F1467" s="13">
        <v>1.2</v>
      </c>
      <c r="G1467" s="13">
        <v>0.48</v>
      </c>
      <c r="H1467" s="12">
        <v>1</v>
      </c>
      <c r="I1467" s="15">
        <f t="shared" si="132"/>
        <v>1.2</v>
      </c>
      <c r="J1467" s="15">
        <f t="shared" si="133"/>
        <v>0.48</v>
      </c>
      <c r="K1467" s="13">
        <v>9092.6</v>
      </c>
      <c r="L1467" s="12">
        <f t="shared" si="134"/>
        <v>11.374990657807286</v>
      </c>
      <c r="M1467">
        <f t="shared" si="135"/>
        <v>14031</v>
      </c>
      <c r="N1467">
        <f t="shared" si="136"/>
        <v>37</v>
      </c>
      <c r="O1467">
        <f t="shared" si="137"/>
        <v>14.9</v>
      </c>
    </row>
    <row r="1468" spans="1:15">
      <c r="A1468" s="12" t="s">
        <v>41</v>
      </c>
      <c r="B1468" s="12">
        <v>6460</v>
      </c>
      <c r="C1468" s="14">
        <v>1.6183172208000001</v>
      </c>
      <c r="D1468" s="13">
        <v>0.30299999999999999</v>
      </c>
      <c r="E1468" s="13">
        <v>56.5</v>
      </c>
      <c r="F1468" s="13">
        <v>0</v>
      </c>
      <c r="G1468" s="13">
        <v>0</v>
      </c>
      <c r="H1468" s="12">
        <v>1</v>
      </c>
      <c r="I1468" s="15">
        <f t="shared" si="132"/>
        <v>0</v>
      </c>
      <c r="J1468" s="15">
        <f t="shared" si="133"/>
        <v>0</v>
      </c>
      <c r="K1468" s="13">
        <v>1845.5</v>
      </c>
      <c r="L1468" s="12">
        <f t="shared" si="134"/>
        <v>2.3087318051237999</v>
      </c>
      <c r="M1468">
        <f t="shared" si="135"/>
        <v>2848</v>
      </c>
      <c r="N1468">
        <f t="shared" si="136"/>
        <v>0</v>
      </c>
      <c r="O1468">
        <f t="shared" si="137"/>
        <v>0</v>
      </c>
    </row>
    <row r="1469" spans="1:15">
      <c r="A1469" s="12" t="s">
        <v>41</v>
      </c>
      <c r="B1469" s="12">
        <v>3200</v>
      </c>
      <c r="C1469" s="14">
        <v>8.9121692788000004</v>
      </c>
      <c r="D1469" s="13">
        <v>0.4</v>
      </c>
      <c r="E1469" s="13">
        <v>56.5</v>
      </c>
      <c r="F1469" s="13">
        <v>1.2</v>
      </c>
      <c r="G1469" s="13">
        <v>6.4000000000000001E-2</v>
      </c>
      <c r="H1469" s="12">
        <v>1</v>
      </c>
      <c r="I1469" s="15">
        <f t="shared" si="132"/>
        <v>1.2</v>
      </c>
      <c r="J1469" s="15">
        <f t="shared" si="133"/>
        <v>6.4000000000000001E-2</v>
      </c>
      <c r="K1469" s="13">
        <v>13416.8</v>
      </c>
      <c r="L1469" s="12">
        <f t="shared" si="134"/>
        <v>16.784585475073335</v>
      </c>
      <c r="M1469">
        <f t="shared" si="135"/>
        <v>20703</v>
      </c>
      <c r="N1469">
        <f t="shared" si="136"/>
        <v>55</v>
      </c>
      <c r="O1469">
        <f t="shared" si="137"/>
        <v>2.9</v>
      </c>
    </row>
    <row r="1470" spans="1:15">
      <c r="A1470" s="12" t="s">
        <v>41</v>
      </c>
      <c r="B1470" s="12">
        <v>6430</v>
      </c>
      <c r="C1470" s="14">
        <v>7.8999937999999995E-3</v>
      </c>
      <c r="D1470" s="13">
        <v>0.30299999999999999</v>
      </c>
      <c r="E1470" s="13">
        <v>56.5</v>
      </c>
      <c r="F1470" s="13">
        <v>0</v>
      </c>
      <c r="G1470" s="13">
        <v>0</v>
      </c>
      <c r="H1470" s="12">
        <v>1</v>
      </c>
      <c r="I1470" s="15">
        <f t="shared" si="132"/>
        <v>0</v>
      </c>
      <c r="J1470" s="15">
        <f t="shared" si="133"/>
        <v>0</v>
      </c>
      <c r="K1470" s="13">
        <v>9</v>
      </c>
      <c r="L1470" s="12">
        <f t="shared" si="134"/>
        <v>1.1270328654924999E-2</v>
      </c>
      <c r="M1470">
        <f t="shared" si="135"/>
        <v>14</v>
      </c>
      <c r="N1470">
        <f t="shared" si="136"/>
        <v>0</v>
      </c>
      <c r="O1470">
        <f t="shared" si="137"/>
        <v>0</v>
      </c>
    </row>
    <row r="1471" spans="1:15">
      <c r="A1471" s="12" t="s">
        <v>41</v>
      </c>
      <c r="B1471" s="12">
        <v>4110</v>
      </c>
      <c r="C1471" s="14">
        <v>0.81621410220000001</v>
      </c>
      <c r="D1471" s="13">
        <v>0.41299999999999998</v>
      </c>
      <c r="E1471" s="13">
        <v>56.5</v>
      </c>
      <c r="F1471" s="13">
        <v>0.7</v>
      </c>
      <c r="G1471" s="13">
        <v>0.09</v>
      </c>
      <c r="H1471" s="12">
        <v>1</v>
      </c>
      <c r="I1471" s="15">
        <f t="shared" si="132"/>
        <v>0.7</v>
      </c>
      <c r="J1471" s="15">
        <f t="shared" si="133"/>
        <v>0.09</v>
      </c>
      <c r="K1471" s="13">
        <v>1268.7</v>
      </c>
      <c r="L1471" s="12">
        <f t="shared" si="134"/>
        <v>1.5871623306488249</v>
      </c>
      <c r="M1471">
        <f t="shared" si="135"/>
        <v>1958</v>
      </c>
      <c r="N1471">
        <f t="shared" si="136"/>
        <v>3</v>
      </c>
      <c r="O1471">
        <f t="shared" si="137"/>
        <v>0.4</v>
      </c>
    </row>
    <row r="1472" spans="1:15">
      <c r="A1472" s="12" t="s">
        <v>41</v>
      </c>
      <c r="B1472" s="12">
        <v>6430</v>
      </c>
      <c r="C1472" s="14">
        <v>1.9308384483000001</v>
      </c>
      <c r="D1472" s="13">
        <v>0.30299999999999999</v>
      </c>
      <c r="E1472" s="13">
        <v>56.5</v>
      </c>
      <c r="F1472" s="13">
        <v>0</v>
      </c>
      <c r="G1472" s="13">
        <v>0</v>
      </c>
      <c r="H1472" s="12">
        <v>1</v>
      </c>
      <c r="I1472" s="15">
        <f t="shared" si="132"/>
        <v>0</v>
      </c>
      <c r="J1472" s="15">
        <f t="shared" si="133"/>
        <v>0</v>
      </c>
      <c r="K1472" s="13">
        <v>2201.9</v>
      </c>
      <c r="L1472" s="12">
        <f t="shared" si="134"/>
        <v>2.7545824013059872</v>
      </c>
      <c r="M1472">
        <f t="shared" si="135"/>
        <v>3398</v>
      </c>
      <c r="N1472">
        <f t="shared" si="136"/>
        <v>0</v>
      </c>
      <c r="O1472">
        <f t="shared" si="137"/>
        <v>0</v>
      </c>
    </row>
    <row r="1473" spans="1:15">
      <c r="A1473" s="12" t="s">
        <v>41</v>
      </c>
      <c r="B1473" s="12">
        <v>2210</v>
      </c>
      <c r="C1473" s="14">
        <v>4.8752255268000004</v>
      </c>
      <c r="D1473" s="13">
        <v>0.30199999999999999</v>
      </c>
      <c r="E1473" s="13">
        <v>56.5</v>
      </c>
      <c r="F1473" s="13">
        <v>1.92</v>
      </c>
      <c r="G1473" s="13">
        <v>0.50600000000000001</v>
      </c>
      <c r="H1473" s="12">
        <v>1</v>
      </c>
      <c r="I1473" s="15">
        <f t="shared" si="132"/>
        <v>1.92</v>
      </c>
      <c r="J1473" s="15">
        <f t="shared" si="133"/>
        <v>0.50600000000000001</v>
      </c>
      <c r="K1473" s="13">
        <v>5541.3</v>
      </c>
      <c r="L1473" s="12">
        <f t="shared" si="134"/>
        <v>6.9321644303157006</v>
      </c>
      <c r="M1473">
        <f t="shared" si="135"/>
        <v>8551</v>
      </c>
      <c r="N1473">
        <f t="shared" si="136"/>
        <v>36</v>
      </c>
      <c r="O1473">
        <f t="shared" si="137"/>
        <v>9.5</v>
      </c>
    </row>
    <row r="1474" spans="1:15">
      <c r="A1474" s="12" t="s">
        <v>41</v>
      </c>
      <c r="B1474" s="12">
        <v>2210</v>
      </c>
      <c r="C1474" s="14">
        <v>1.1727700803000001</v>
      </c>
      <c r="D1474" s="13">
        <v>0.30199999999999999</v>
      </c>
      <c r="E1474" s="13">
        <v>56.5</v>
      </c>
      <c r="F1474" s="13">
        <v>1.92</v>
      </c>
      <c r="G1474" s="13">
        <v>0.50600000000000001</v>
      </c>
      <c r="H1474" s="12">
        <v>1</v>
      </c>
      <c r="I1474" s="15">
        <f t="shared" si="132"/>
        <v>1.92</v>
      </c>
      <c r="J1474" s="15">
        <f t="shared" si="133"/>
        <v>0.50600000000000001</v>
      </c>
      <c r="K1474" s="13">
        <v>1333</v>
      </c>
      <c r="L1474" s="12">
        <f t="shared" si="134"/>
        <v>1.6675813233465748</v>
      </c>
      <c r="M1474">
        <f t="shared" si="135"/>
        <v>2057</v>
      </c>
      <c r="N1474">
        <f t="shared" si="136"/>
        <v>9</v>
      </c>
      <c r="O1474">
        <f t="shared" si="137"/>
        <v>2.2999999999999998</v>
      </c>
    </row>
    <row r="1475" spans="1:15">
      <c r="A1475" s="12" t="s">
        <v>41</v>
      </c>
      <c r="B1475" s="12">
        <v>8140</v>
      </c>
      <c r="C1475" s="14">
        <v>0.14627001479999999</v>
      </c>
      <c r="D1475" s="13">
        <v>0.85</v>
      </c>
      <c r="E1475" s="13">
        <v>56.5</v>
      </c>
      <c r="F1475" s="13">
        <v>1.2</v>
      </c>
      <c r="G1475" s="13">
        <v>0.48</v>
      </c>
      <c r="H1475" s="12">
        <v>1</v>
      </c>
      <c r="I1475" s="15">
        <f t="shared" ref="I1475:I1538" si="138">F1475</f>
        <v>1.2</v>
      </c>
      <c r="J1475" s="15">
        <f t="shared" ref="J1475:J1538" si="139">G1475</f>
        <v>0.48</v>
      </c>
      <c r="K1475" s="13">
        <v>468</v>
      </c>
      <c r="L1475" s="12">
        <f t="shared" ref="L1475:L1538" si="140">E1475*D1475*C1475/12</f>
        <v>0.58538478839749997</v>
      </c>
      <c r="M1475">
        <f t="shared" ref="M1475:M1538" si="141">ROUND(E1475*D1475*C1475*102.79,0)</f>
        <v>722</v>
      </c>
      <c r="N1475">
        <f t="shared" ref="N1475:N1538" si="142">ROUND(I1475*M1475*0.002205,0)</f>
        <v>2</v>
      </c>
      <c r="O1475">
        <f t="shared" ref="O1475:O1538" si="143">ROUND(J1475*M1475*0.002205,1)</f>
        <v>0.8</v>
      </c>
    </row>
    <row r="1476" spans="1:15">
      <c r="A1476" s="12" t="s">
        <v>41</v>
      </c>
      <c r="B1476" s="12">
        <v>6410</v>
      </c>
      <c r="C1476" s="14">
        <v>3.9922843553999998</v>
      </c>
      <c r="D1476" s="13">
        <v>0.30299999999999999</v>
      </c>
      <c r="E1476" s="13">
        <v>56.5</v>
      </c>
      <c r="F1476" s="13">
        <v>0</v>
      </c>
      <c r="G1476" s="13">
        <v>0</v>
      </c>
      <c r="H1476" s="12">
        <v>1</v>
      </c>
      <c r="I1476" s="15">
        <f t="shared" si="138"/>
        <v>0</v>
      </c>
      <c r="J1476" s="15">
        <f t="shared" si="139"/>
        <v>0</v>
      </c>
      <c r="K1476" s="13">
        <v>4552.7</v>
      </c>
      <c r="L1476" s="12">
        <f t="shared" si="140"/>
        <v>5.6954926685225251</v>
      </c>
      <c r="M1476">
        <f t="shared" si="141"/>
        <v>7025</v>
      </c>
      <c r="N1476">
        <f t="shared" si="142"/>
        <v>0</v>
      </c>
      <c r="O1476">
        <f t="shared" si="143"/>
        <v>0</v>
      </c>
    </row>
    <row r="1477" spans="1:15">
      <c r="A1477" s="12" t="s">
        <v>41</v>
      </c>
      <c r="B1477" s="12">
        <v>4110</v>
      </c>
      <c r="C1477" s="14">
        <v>1.9337009299999999E-2</v>
      </c>
      <c r="D1477" s="13">
        <v>0.41299999999999998</v>
      </c>
      <c r="E1477" s="13">
        <v>56.5</v>
      </c>
      <c r="F1477" s="13">
        <v>0.7</v>
      </c>
      <c r="G1477" s="13">
        <v>0.09</v>
      </c>
      <c r="H1477" s="12">
        <v>1</v>
      </c>
      <c r="I1477" s="15">
        <f t="shared" si="138"/>
        <v>0.7</v>
      </c>
      <c r="J1477" s="15">
        <f t="shared" si="139"/>
        <v>0.09</v>
      </c>
      <c r="K1477" s="13">
        <v>30.1</v>
      </c>
      <c r="L1477" s="12">
        <f t="shared" si="140"/>
        <v>3.7601620292570831E-2</v>
      </c>
      <c r="M1477">
        <f t="shared" si="141"/>
        <v>46</v>
      </c>
      <c r="N1477">
        <f t="shared" si="142"/>
        <v>0</v>
      </c>
      <c r="O1477">
        <f t="shared" si="143"/>
        <v>0</v>
      </c>
    </row>
    <row r="1478" spans="1:15">
      <c r="A1478" s="12" t="s">
        <v>41</v>
      </c>
      <c r="B1478" s="12">
        <v>1510</v>
      </c>
      <c r="C1478" s="14">
        <v>3.3445318083000002</v>
      </c>
      <c r="D1478" s="13">
        <v>0.79300000000000004</v>
      </c>
      <c r="E1478" s="13">
        <v>56.5</v>
      </c>
      <c r="F1478" s="13">
        <v>1.79</v>
      </c>
      <c r="G1478" s="13">
        <v>0.31</v>
      </c>
      <c r="H1478" s="12">
        <v>1</v>
      </c>
      <c r="I1478" s="15">
        <f t="shared" si="138"/>
        <v>1.79</v>
      </c>
      <c r="J1478" s="15">
        <f t="shared" si="139"/>
        <v>0.31</v>
      </c>
      <c r="K1478" s="13">
        <v>9988.7000000000007</v>
      </c>
      <c r="L1478" s="12">
        <f t="shared" si="140"/>
        <v>12.487506283748113</v>
      </c>
      <c r="M1478">
        <f t="shared" si="141"/>
        <v>15403</v>
      </c>
      <c r="N1478">
        <f t="shared" si="142"/>
        <v>61</v>
      </c>
      <c r="O1478">
        <f t="shared" si="143"/>
        <v>10.5</v>
      </c>
    </row>
    <row r="1479" spans="1:15">
      <c r="A1479" s="12" t="s">
        <v>41</v>
      </c>
      <c r="B1479" s="12">
        <v>1510</v>
      </c>
      <c r="C1479" s="14">
        <v>0.29461454799999998</v>
      </c>
      <c r="D1479" s="13">
        <v>0.79300000000000004</v>
      </c>
      <c r="E1479" s="13">
        <v>56.5</v>
      </c>
      <c r="F1479" s="13">
        <v>1.79</v>
      </c>
      <c r="G1479" s="13">
        <v>0.31</v>
      </c>
      <c r="H1479" s="12">
        <v>1</v>
      </c>
      <c r="I1479" s="15">
        <f t="shared" si="138"/>
        <v>1.79</v>
      </c>
      <c r="J1479" s="15">
        <f t="shared" si="139"/>
        <v>0.31</v>
      </c>
      <c r="K1479" s="13">
        <v>879.3</v>
      </c>
      <c r="L1479" s="12">
        <f t="shared" si="140"/>
        <v>1.1000047929888332</v>
      </c>
      <c r="M1479">
        <f t="shared" si="141"/>
        <v>1357</v>
      </c>
      <c r="N1479">
        <f t="shared" si="142"/>
        <v>5</v>
      </c>
      <c r="O1479">
        <f t="shared" si="143"/>
        <v>0.9</v>
      </c>
    </row>
    <row r="1480" spans="1:15">
      <c r="A1480" s="12" t="s">
        <v>41</v>
      </c>
      <c r="B1480" s="12">
        <v>4110</v>
      </c>
      <c r="C1480" s="14">
        <v>0.1607552461</v>
      </c>
      <c r="D1480" s="13">
        <v>0.41299999999999998</v>
      </c>
      <c r="E1480" s="13">
        <v>56.5</v>
      </c>
      <c r="F1480" s="13">
        <v>0.7</v>
      </c>
      <c r="G1480" s="13">
        <v>0.09</v>
      </c>
      <c r="H1480" s="12">
        <v>1</v>
      </c>
      <c r="I1480" s="15">
        <f t="shared" si="138"/>
        <v>0.7</v>
      </c>
      <c r="J1480" s="15">
        <f t="shared" si="139"/>
        <v>0.09</v>
      </c>
      <c r="K1480" s="13">
        <v>249.9</v>
      </c>
      <c r="L1480" s="12">
        <f t="shared" si="140"/>
        <v>0.31259527417670413</v>
      </c>
      <c r="M1480">
        <f t="shared" si="141"/>
        <v>386</v>
      </c>
      <c r="N1480">
        <f t="shared" si="142"/>
        <v>1</v>
      </c>
      <c r="O1480">
        <f t="shared" si="143"/>
        <v>0.1</v>
      </c>
    </row>
    <row r="1481" spans="1:15">
      <c r="A1481" s="12" t="s">
        <v>41</v>
      </c>
      <c r="B1481" s="12">
        <v>2210</v>
      </c>
      <c r="C1481" s="14">
        <v>23.225900790099999</v>
      </c>
      <c r="D1481" s="13">
        <v>0.30199999999999999</v>
      </c>
      <c r="E1481" s="13">
        <v>56.5</v>
      </c>
      <c r="F1481" s="13">
        <v>1.92</v>
      </c>
      <c r="G1481" s="13">
        <v>0.50600000000000001</v>
      </c>
      <c r="H1481" s="12">
        <v>1</v>
      </c>
      <c r="I1481" s="15">
        <f t="shared" si="138"/>
        <v>1.92</v>
      </c>
      <c r="J1481" s="15">
        <f t="shared" si="139"/>
        <v>0.50600000000000001</v>
      </c>
      <c r="K1481" s="13">
        <v>26399</v>
      </c>
      <c r="L1481" s="12">
        <f t="shared" si="140"/>
        <v>33.025295431789687</v>
      </c>
      <c r="M1481">
        <f t="shared" si="141"/>
        <v>40736</v>
      </c>
      <c r="N1481">
        <f t="shared" si="142"/>
        <v>172</v>
      </c>
      <c r="O1481">
        <f t="shared" si="143"/>
        <v>45.5</v>
      </c>
    </row>
    <row r="1482" spans="1:15">
      <c r="A1482" s="12" t="s">
        <v>41</v>
      </c>
      <c r="B1482" s="12">
        <v>8140</v>
      </c>
      <c r="C1482" s="14">
        <v>0.1549572155</v>
      </c>
      <c r="D1482" s="13">
        <v>0.85</v>
      </c>
      <c r="E1482" s="13">
        <v>56.5</v>
      </c>
      <c r="F1482" s="13">
        <v>1.2</v>
      </c>
      <c r="G1482" s="13">
        <v>0.48</v>
      </c>
      <c r="H1482" s="12">
        <v>1</v>
      </c>
      <c r="I1482" s="15">
        <f t="shared" si="138"/>
        <v>1.2</v>
      </c>
      <c r="J1482" s="15">
        <f t="shared" si="139"/>
        <v>0.48</v>
      </c>
      <c r="K1482" s="13">
        <v>495.7</v>
      </c>
      <c r="L1482" s="12">
        <f t="shared" si="140"/>
        <v>0.62015168953229161</v>
      </c>
      <c r="M1482">
        <f t="shared" si="141"/>
        <v>765</v>
      </c>
      <c r="N1482">
        <f t="shared" si="142"/>
        <v>2</v>
      </c>
      <c r="O1482">
        <f t="shared" si="143"/>
        <v>0.8</v>
      </c>
    </row>
    <row r="1483" spans="1:15">
      <c r="A1483" s="12" t="s">
        <v>41</v>
      </c>
      <c r="B1483" s="12">
        <v>4110</v>
      </c>
      <c r="C1483" s="14">
        <v>1.4105151599999999E-2</v>
      </c>
      <c r="D1483" s="13">
        <v>0.41299999999999998</v>
      </c>
      <c r="E1483" s="13">
        <v>56.5</v>
      </c>
      <c r="F1483" s="13">
        <v>0.7</v>
      </c>
      <c r="G1483" s="13">
        <v>0.09</v>
      </c>
      <c r="H1483" s="12">
        <v>1</v>
      </c>
      <c r="I1483" s="15">
        <f t="shared" si="138"/>
        <v>0.7</v>
      </c>
      <c r="J1483" s="15">
        <f t="shared" si="139"/>
        <v>0.09</v>
      </c>
      <c r="K1483" s="13">
        <v>21.9</v>
      </c>
      <c r="L1483" s="12">
        <f t="shared" si="140"/>
        <v>2.7428055000849997E-2</v>
      </c>
      <c r="M1483">
        <f t="shared" si="141"/>
        <v>34</v>
      </c>
      <c r="N1483">
        <f t="shared" si="142"/>
        <v>0</v>
      </c>
      <c r="O1483">
        <f t="shared" si="143"/>
        <v>0</v>
      </c>
    </row>
    <row r="1484" spans="1:15">
      <c r="A1484" s="12" t="s">
        <v>41</v>
      </c>
      <c r="B1484" s="12">
        <v>4110</v>
      </c>
      <c r="C1484" s="14">
        <v>2.4453634299999999E-2</v>
      </c>
      <c r="D1484" s="13">
        <v>0.41299999999999998</v>
      </c>
      <c r="E1484" s="13">
        <v>56.5</v>
      </c>
      <c r="F1484" s="13">
        <v>0.7</v>
      </c>
      <c r="G1484" s="13">
        <v>0.09</v>
      </c>
      <c r="H1484" s="12">
        <v>1</v>
      </c>
      <c r="I1484" s="15">
        <f t="shared" si="138"/>
        <v>0.7</v>
      </c>
      <c r="J1484" s="15">
        <f t="shared" si="139"/>
        <v>0.09</v>
      </c>
      <c r="K1484" s="13">
        <v>38</v>
      </c>
      <c r="L1484" s="12">
        <f t="shared" si="140"/>
        <v>4.7551110797779163E-2</v>
      </c>
      <c r="M1484">
        <f t="shared" si="141"/>
        <v>59</v>
      </c>
      <c r="N1484">
        <f t="shared" si="142"/>
        <v>0</v>
      </c>
      <c r="O1484">
        <f t="shared" si="143"/>
        <v>0</v>
      </c>
    </row>
    <row r="1485" spans="1:15">
      <c r="A1485" s="12" t="s">
        <v>41</v>
      </c>
      <c r="B1485" s="12">
        <v>2210</v>
      </c>
      <c r="C1485" s="14">
        <v>17.321473035899999</v>
      </c>
      <c r="D1485" s="13">
        <v>0.26800000000000002</v>
      </c>
      <c r="E1485" s="13">
        <v>56.5</v>
      </c>
      <c r="F1485" s="13">
        <v>1.92</v>
      </c>
      <c r="G1485" s="13">
        <v>0.50600000000000001</v>
      </c>
      <c r="H1485" s="12">
        <v>1</v>
      </c>
      <c r="I1485" s="15">
        <f t="shared" si="138"/>
        <v>1.92</v>
      </c>
      <c r="J1485" s="15">
        <f t="shared" si="139"/>
        <v>0.50600000000000001</v>
      </c>
      <c r="K1485" s="13">
        <v>20436.7</v>
      </c>
      <c r="L1485" s="12">
        <f t="shared" si="140"/>
        <v>21.856812059133148</v>
      </c>
      <c r="M1485">
        <f t="shared" si="141"/>
        <v>26960</v>
      </c>
      <c r="N1485">
        <f t="shared" si="142"/>
        <v>114</v>
      </c>
      <c r="O1485">
        <f t="shared" si="143"/>
        <v>30.1</v>
      </c>
    </row>
    <row r="1486" spans="1:15">
      <c r="A1486" s="12" t="s">
        <v>41</v>
      </c>
      <c r="B1486" s="12">
        <v>3200</v>
      </c>
      <c r="C1486" s="14">
        <v>5.1217800000000003E-5</v>
      </c>
      <c r="D1486" s="13">
        <v>0.4</v>
      </c>
      <c r="E1486" s="13">
        <v>56.5</v>
      </c>
      <c r="F1486" s="13">
        <v>1.2</v>
      </c>
      <c r="G1486" s="13">
        <v>6.4000000000000001E-2</v>
      </c>
      <c r="H1486" s="12">
        <v>1</v>
      </c>
      <c r="I1486" s="15">
        <f t="shared" si="138"/>
        <v>1.2</v>
      </c>
      <c r="J1486" s="15">
        <f t="shared" si="139"/>
        <v>6.4000000000000001E-2</v>
      </c>
      <c r="K1486" s="13">
        <v>0.1</v>
      </c>
      <c r="L1486" s="12">
        <f t="shared" si="140"/>
        <v>9.6460190000000021E-5</v>
      </c>
      <c r="M1486">
        <f t="shared" si="141"/>
        <v>0</v>
      </c>
      <c r="N1486">
        <f t="shared" si="142"/>
        <v>0</v>
      </c>
      <c r="O1486">
        <f t="shared" si="143"/>
        <v>0</v>
      </c>
    </row>
    <row r="1487" spans="1:15">
      <c r="A1487" s="12" t="s">
        <v>41</v>
      </c>
      <c r="B1487" s="12">
        <v>6410</v>
      </c>
      <c r="C1487" s="14">
        <v>1.8286477400000001E-2</v>
      </c>
      <c r="D1487" s="13">
        <v>0.30299999999999999</v>
      </c>
      <c r="E1487" s="13">
        <v>56.5</v>
      </c>
      <c r="F1487" s="13">
        <v>0</v>
      </c>
      <c r="G1487" s="13">
        <v>0</v>
      </c>
      <c r="H1487" s="12">
        <v>1</v>
      </c>
      <c r="I1487" s="15">
        <f t="shared" si="138"/>
        <v>0</v>
      </c>
      <c r="J1487" s="15">
        <f t="shared" si="139"/>
        <v>0</v>
      </c>
      <c r="K1487" s="13">
        <v>20.9</v>
      </c>
      <c r="L1487" s="12">
        <f t="shared" si="140"/>
        <v>2.6087945820775001E-2</v>
      </c>
      <c r="M1487">
        <f t="shared" si="141"/>
        <v>32</v>
      </c>
      <c r="N1487">
        <f t="shared" si="142"/>
        <v>0</v>
      </c>
      <c r="O1487">
        <f t="shared" si="143"/>
        <v>0</v>
      </c>
    </row>
    <row r="1488" spans="1:15">
      <c r="A1488" s="12" t="s">
        <v>41</v>
      </c>
      <c r="B1488" s="12">
        <v>6410</v>
      </c>
      <c r="C1488" s="14">
        <v>4.8845205400000001E-2</v>
      </c>
      <c r="D1488" s="13">
        <v>0.30299999999999999</v>
      </c>
      <c r="E1488" s="13">
        <v>56.5</v>
      </c>
      <c r="F1488" s="13">
        <v>0</v>
      </c>
      <c r="G1488" s="13">
        <v>0</v>
      </c>
      <c r="H1488" s="12">
        <v>1</v>
      </c>
      <c r="I1488" s="15">
        <f t="shared" si="138"/>
        <v>0</v>
      </c>
      <c r="J1488" s="15">
        <f t="shared" si="139"/>
        <v>0</v>
      </c>
      <c r="K1488" s="13">
        <v>55.7</v>
      </c>
      <c r="L1488" s="12">
        <f t="shared" si="140"/>
        <v>6.9683791153775002E-2</v>
      </c>
      <c r="M1488">
        <f t="shared" si="141"/>
        <v>86</v>
      </c>
      <c r="N1488">
        <f t="shared" si="142"/>
        <v>0</v>
      </c>
      <c r="O1488">
        <f t="shared" si="143"/>
        <v>0</v>
      </c>
    </row>
    <row r="1489" spans="1:15">
      <c r="A1489" s="12" t="s">
        <v>41</v>
      </c>
      <c r="B1489" s="12">
        <v>6430</v>
      </c>
      <c r="C1489" s="14">
        <v>1.1166962074</v>
      </c>
      <c r="D1489" s="13">
        <v>0.30299999999999999</v>
      </c>
      <c r="E1489" s="13">
        <v>56.5</v>
      </c>
      <c r="F1489" s="13">
        <v>0</v>
      </c>
      <c r="G1489" s="13">
        <v>0</v>
      </c>
      <c r="H1489" s="12">
        <v>1</v>
      </c>
      <c r="I1489" s="15">
        <f t="shared" si="138"/>
        <v>0</v>
      </c>
      <c r="J1489" s="15">
        <f t="shared" si="139"/>
        <v>0</v>
      </c>
      <c r="K1489" s="13">
        <v>1273.5</v>
      </c>
      <c r="L1489" s="12">
        <f t="shared" si="140"/>
        <v>1.5931067268820247</v>
      </c>
      <c r="M1489">
        <f t="shared" si="141"/>
        <v>1965</v>
      </c>
      <c r="N1489">
        <f t="shared" si="142"/>
        <v>0</v>
      </c>
      <c r="O1489">
        <f t="shared" si="143"/>
        <v>0</v>
      </c>
    </row>
    <row r="1490" spans="1:15">
      <c r="A1490" s="12" t="s">
        <v>41</v>
      </c>
      <c r="B1490" s="12">
        <v>1510</v>
      </c>
      <c r="C1490" s="14">
        <v>0.38780822300000001</v>
      </c>
      <c r="D1490" s="13">
        <v>0.80900000000000005</v>
      </c>
      <c r="E1490" s="13">
        <v>56.5</v>
      </c>
      <c r="F1490" s="13">
        <v>1.79</v>
      </c>
      <c r="G1490" s="13">
        <v>0.31</v>
      </c>
      <c r="H1490" s="12">
        <v>1</v>
      </c>
      <c r="I1490" s="15">
        <f t="shared" si="138"/>
        <v>1.79</v>
      </c>
      <c r="J1490" s="15">
        <f t="shared" si="139"/>
        <v>0.31</v>
      </c>
      <c r="K1490" s="13">
        <v>1180.8</v>
      </c>
      <c r="L1490" s="12">
        <f t="shared" si="140"/>
        <v>1.4771776800829584</v>
      </c>
      <c r="M1490">
        <f t="shared" si="141"/>
        <v>1822</v>
      </c>
      <c r="N1490">
        <f t="shared" si="142"/>
        <v>7</v>
      </c>
      <c r="O1490">
        <f t="shared" si="143"/>
        <v>1.2</v>
      </c>
    </row>
    <row r="1491" spans="1:15">
      <c r="A1491" s="12" t="s">
        <v>41</v>
      </c>
      <c r="B1491" s="12">
        <v>6410</v>
      </c>
      <c r="C1491" s="14">
        <v>0.25526865380000002</v>
      </c>
      <c r="D1491" s="13">
        <v>0.30299999999999999</v>
      </c>
      <c r="E1491" s="13">
        <v>56.5</v>
      </c>
      <c r="F1491" s="13">
        <v>0</v>
      </c>
      <c r="G1491" s="13">
        <v>0</v>
      </c>
      <c r="H1491" s="12">
        <v>1</v>
      </c>
      <c r="I1491" s="15">
        <f t="shared" si="138"/>
        <v>0</v>
      </c>
      <c r="J1491" s="15">
        <f t="shared" si="139"/>
        <v>0</v>
      </c>
      <c r="K1491" s="13">
        <v>291.10000000000002</v>
      </c>
      <c r="L1491" s="12">
        <f t="shared" si="140"/>
        <v>0.36417264322742499</v>
      </c>
      <c r="M1491">
        <f t="shared" si="141"/>
        <v>449</v>
      </c>
      <c r="N1491">
        <f t="shared" si="142"/>
        <v>0</v>
      </c>
      <c r="O1491">
        <f t="shared" si="143"/>
        <v>0</v>
      </c>
    </row>
    <row r="1492" spans="1:15">
      <c r="A1492" s="12" t="s">
        <v>41</v>
      </c>
      <c r="B1492" s="12">
        <v>3200</v>
      </c>
      <c r="C1492" s="14">
        <v>0.16260040940000001</v>
      </c>
      <c r="D1492" s="13">
        <v>0.4</v>
      </c>
      <c r="E1492" s="13">
        <v>56.5</v>
      </c>
      <c r="F1492" s="13">
        <v>1.2</v>
      </c>
      <c r="G1492" s="13">
        <v>6.4000000000000001E-2</v>
      </c>
      <c r="H1492" s="12">
        <v>1</v>
      </c>
      <c r="I1492" s="15">
        <f t="shared" si="138"/>
        <v>1.2</v>
      </c>
      <c r="J1492" s="15">
        <f t="shared" si="139"/>
        <v>6.4000000000000001E-2</v>
      </c>
      <c r="K1492" s="13">
        <v>244.8</v>
      </c>
      <c r="L1492" s="12">
        <f t="shared" si="140"/>
        <v>0.30623077103666668</v>
      </c>
      <c r="M1492">
        <f t="shared" si="141"/>
        <v>378</v>
      </c>
      <c r="N1492">
        <f t="shared" si="142"/>
        <v>1</v>
      </c>
      <c r="O1492">
        <f t="shared" si="143"/>
        <v>0.1</v>
      </c>
    </row>
    <row r="1493" spans="1:15">
      <c r="A1493" s="12" t="s">
        <v>41</v>
      </c>
      <c r="B1493" s="12">
        <v>4110</v>
      </c>
      <c r="C1493" s="14">
        <v>4.1728150824999997</v>
      </c>
      <c r="D1493" s="13">
        <v>0.41299999999999998</v>
      </c>
      <c r="E1493" s="13">
        <v>56.5</v>
      </c>
      <c r="F1493" s="13">
        <v>0.7</v>
      </c>
      <c r="G1493" s="13">
        <v>0.09</v>
      </c>
      <c r="H1493" s="12">
        <v>1</v>
      </c>
      <c r="I1493" s="15">
        <f t="shared" si="138"/>
        <v>0.7</v>
      </c>
      <c r="J1493" s="15">
        <f t="shared" si="139"/>
        <v>0.09</v>
      </c>
      <c r="K1493" s="13">
        <v>6486.1</v>
      </c>
      <c r="L1493" s="12">
        <f t="shared" si="140"/>
        <v>8.1142127952163534</v>
      </c>
      <c r="M1493">
        <f t="shared" si="141"/>
        <v>10009</v>
      </c>
      <c r="N1493">
        <f t="shared" si="142"/>
        <v>15</v>
      </c>
      <c r="O1493">
        <f t="shared" si="143"/>
        <v>2</v>
      </c>
    </row>
    <row r="1494" spans="1:15">
      <c r="A1494" s="12" t="s">
        <v>41</v>
      </c>
      <c r="B1494" s="12">
        <v>3200</v>
      </c>
      <c r="C1494" s="14">
        <v>0.26297660270000001</v>
      </c>
      <c r="D1494" s="13">
        <v>0.4</v>
      </c>
      <c r="E1494" s="13">
        <v>56.5</v>
      </c>
      <c r="F1494" s="13">
        <v>1.2</v>
      </c>
      <c r="G1494" s="13">
        <v>6.4000000000000001E-2</v>
      </c>
      <c r="H1494" s="12">
        <v>1</v>
      </c>
      <c r="I1494" s="15">
        <f t="shared" si="138"/>
        <v>1.2</v>
      </c>
      <c r="J1494" s="15">
        <f t="shared" si="139"/>
        <v>6.4000000000000001E-2</v>
      </c>
      <c r="K1494" s="13">
        <v>395.9</v>
      </c>
      <c r="L1494" s="12">
        <f t="shared" si="140"/>
        <v>0.49527260175166671</v>
      </c>
      <c r="M1494">
        <f t="shared" si="141"/>
        <v>611</v>
      </c>
      <c r="N1494">
        <f t="shared" si="142"/>
        <v>2</v>
      </c>
      <c r="O1494">
        <f t="shared" si="143"/>
        <v>0.1</v>
      </c>
    </row>
    <row r="1495" spans="1:15">
      <c r="A1495" s="12" t="s">
        <v>41</v>
      </c>
      <c r="B1495" s="12">
        <v>8140</v>
      </c>
      <c r="C1495" s="14">
        <v>0.1870974762</v>
      </c>
      <c r="D1495" s="13">
        <v>0.85</v>
      </c>
      <c r="E1495" s="13">
        <v>56.5</v>
      </c>
      <c r="F1495" s="13">
        <v>1.2</v>
      </c>
      <c r="G1495" s="13">
        <v>0.48</v>
      </c>
      <c r="H1495" s="12">
        <v>1</v>
      </c>
      <c r="I1495" s="15">
        <f t="shared" si="138"/>
        <v>1.2</v>
      </c>
      <c r="J1495" s="15">
        <f t="shared" si="139"/>
        <v>0.48</v>
      </c>
      <c r="K1495" s="13">
        <v>598.5</v>
      </c>
      <c r="L1495" s="12">
        <f t="shared" si="140"/>
        <v>0.74877969120874999</v>
      </c>
      <c r="M1495">
        <f t="shared" si="141"/>
        <v>924</v>
      </c>
      <c r="N1495">
        <f t="shared" si="142"/>
        <v>2</v>
      </c>
      <c r="O1495">
        <f t="shared" si="143"/>
        <v>1</v>
      </c>
    </row>
    <row r="1496" spans="1:15">
      <c r="A1496" s="12" t="s">
        <v>41</v>
      </c>
      <c r="B1496" s="12">
        <v>5300</v>
      </c>
      <c r="C1496" s="14">
        <v>0.1209005918</v>
      </c>
      <c r="D1496" s="13">
        <v>0.5</v>
      </c>
      <c r="E1496" s="13">
        <v>56.5</v>
      </c>
      <c r="F1496" s="13">
        <v>0.6</v>
      </c>
      <c r="G1496" s="13">
        <v>0.13500000000000001</v>
      </c>
      <c r="H1496" s="12">
        <v>1</v>
      </c>
      <c r="I1496" s="15">
        <f t="shared" si="138"/>
        <v>0.6</v>
      </c>
      <c r="J1496" s="15">
        <f t="shared" si="139"/>
        <v>0.13500000000000001</v>
      </c>
      <c r="K1496" s="13">
        <v>227.5</v>
      </c>
      <c r="L1496" s="12">
        <f t="shared" si="140"/>
        <v>0.28462014319583334</v>
      </c>
      <c r="M1496">
        <f t="shared" si="141"/>
        <v>351</v>
      </c>
      <c r="N1496">
        <f t="shared" si="142"/>
        <v>0</v>
      </c>
      <c r="O1496">
        <f t="shared" si="143"/>
        <v>0.1</v>
      </c>
    </row>
    <row r="1497" spans="1:15">
      <c r="A1497" s="12" t="s">
        <v>41</v>
      </c>
      <c r="B1497" s="12">
        <v>5300</v>
      </c>
      <c r="C1497" s="14">
        <v>7.2668761700000001E-2</v>
      </c>
      <c r="D1497" s="13">
        <v>0.5</v>
      </c>
      <c r="E1497" s="13">
        <v>56.5</v>
      </c>
      <c r="F1497" s="13">
        <v>0.6</v>
      </c>
      <c r="G1497" s="13">
        <v>0.13500000000000001</v>
      </c>
      <c r="H1497" s="12">
        <v>1</v>
      </c>
      <c r="I1497" s="15">
        <f t="shared" si="138"/>
        <v>0.6</v>
      </c>
      <c r="J1497" s="15">
        <f t="shared" si="139"/>
        <v>0.13500000000000001</v>
      </c>
      <c r="K1497" s="13">
        <v>136.80000000000001</v>
      </c>
      <c r="L1497" s="12">
        <f t="shared" si="140"/>
        <v>0.17107437650208335</v>
      </c>
      <c r="M1497">
        <f t="shared" si="141"/>
        <v>211</v>
      </c>
      <c r="N1497">
        <f t="shared" si="142"/>
        <v>0</v>
      </c>
      <c r="O1497">
        <f t="shared" si="143"/>
        <v>0.1</v>
      </c>
    </row>
    <row r="1498" spans="1:15">
      <c r="A1498" s="12" t="s">
        <v>41</v>
      </c>
      <c r="B1498" s="12">
        <v>6460</v>
      </c>
      <c r="C1498" s="14">
        <v>1.2646706011</v>
      </c>
      <c r="D1498" s="13">
        <v>0.30299999999999999</v>
      </c>
      <c r="E1498" s="13">
        <v>56.5</v>
      </c>
      <c r="F1498" s="13">
        <v>0</v>
      </c>
      <c r="G1498" s="13">
        <v>0</v>
      </c>
      <c r="H1498" s="12">
        <v>1</v>
      </c>
      <c r="I1498" s="15">
        <f t="shared" si="138"/>
        <v>0</v>
      </c>
      <c r="J1498" s="15">
        <f t="shared" si="139"/>
        <v>0</v>
      </c>
      <c r="K1498" s="13">
        <v>1442.2</v>
      </c>
      <c r="L1498" s="12">
        <f t="shared" si="140"/>
        <v>1.8042106962942874</v>
      </c>
      <c r="M1498">
        <f t="shared" si="141"/>
        <v>2225</v>
      </c>
      <c r="N1498">
        <f t="shared" si="142"/>
        <v>0</v>
      </c>
      <c r="O1498">
        <f t="shared" si="143"/>
        <v>0</v>
      </c>
    </row>
    <row r="1499" spans="1:15">
      <c r="A1499" s="12" t="s">
        <v>41</v>
      </c>
      <c r="B1499" s="12">
        <v>3100</v>
      </c>
      <c r="C1499" s="14">
        <v>1.6047739050000001</v>
      </c>
      <c r="D1499" s="13">
        <v>0.41099999999999998</v>
      </c>
      <c r="E1499" s="13">
        <v>56.5</v>
      </c>
      <c r="F1499" s="13">
        <v>1.2</v>
      </c>
      <c r="G1499" s="13">
        <v>6.4000000000000001E-2</v>
      </c>
      <c r="H1499" s="12">
        <v>1</v>
      </c>
      <c r="I1499" s="15">
        <f t="shared" si="138"/>
        <v>1.2</v>
      </c>
      <c r="J1499" s="15">
        <f t="shared" si="139"/>
        <v>6.4000000000000001E-2</v>
      </c>
      <c r="K1499" s="13">
        <v>5540.1</v>
      </c>
      <c r="L1499" s="12">
        <f t="shared" si="140"/>
        <v>3.1054381029131251</v>
      </c>
      <c r="M1499">
        <f t="shared" si="141"/>
        <v>3830</v>
      </c>
      <c r="N1499">
        <f t="shared" si="142"/>
        <v>10</v>
      </c>
      <c r="O1499">
        <f t="shared" si="143"/>
        <v>0.5</v>
      </c>
    </row>
    <row r="1500" spans="1:15">
      <c r="A1500" s="12" t="s">
        <v>41</v>
      </c>
      <c r="B1500" s="12">
        <v>5300</v>
      </c>
      <c r="C1500" s="14">
        <v>0.40918275640000001</v>
      </c>
      <c r="D1500" s="13">
        <v>0.5</v>
      </c>
      <c r="E1500" s="13">
        <v>56.5</v>
      </c>
      <c r="F1500" s="13">
        <v>0.6</v>
      </c>
      <c r="G1500" s="13">
        <v>0.13500000000000001</v>
      </c>
      <c r="H1500" s="12">
        <v>1</v>
      </c>
      <c r="I1500" s="15">
        <f t="shared" si="138"/>
        <v>0.6</v>
      </c>
      <c r="J1500" s="15">
        <f t="shared" si="139"/>
        <v>0.13500000000000001</v>
      </c>
      <c r="K1500" s="13">
        <v>900.7</v>
      </c>
      <c r="L1500" s="12">
        <f t="shared" si="140"/>
        <v>0.96328440569166673</v>
      </c>
      <c r="M1500">
        <f t="shared" si="141"/>
        <v>1188</v>
      </c>
      <c r="N1500">
        <f t="shared" si="142"/>
        <v>2</v>
      </c>
      <c r="O1500">
        <f t="shared" si="143"/>
        <v>0.4</v>
      </c>
    </row>
    <row r="1501" spans="1:15">
      <c r="A1501" s="12" t="s">
        <v>41</v>
      </c>
      <c r="B1501" s="12">
        <v>3100</v>
      </c>
      <c r="C1501" s="14">
        <v>0.11832136930000001</v>
      </c>
      <c r="D1501" s="13">
        <v>0.252</v>
      </c>
      <c r="E1501" s="13">
        <v>56.5</v>
      </c>
      <c r="F1501" s="13">
        <v>1.2</v>
      </c>
      <c r="G1501" s="13">
        <v>6.4000000000000001E-2</v>
      </c>
      <c r="H1501" s="12">
        <v>1</v>
      </c>
      <c r="I1501" s="15">
        <f t="shared" si="138"/>
        <v>1.2</v>
      </c>
      <c r="J1501" s="15">
        <f t="shared" si="139"/>
        <v>6.4000000000000001E-2</v>
      </c>
      <c r="K1501" s="13">
        <v>112.2</v>
      </c>
      <c r="L1501" s="12">
        <f t="shared" si="140"/>
        <v>0.14038830467444999</v>
      </c>
      <c r="M1501">
        <f t="shared" si="141"/>
        <v>173</v>
      </c>
      <c r="N1501">
        <f t="shared" si="142"/>
        <v>0</v>
      </c>
      <c r="O1501">
        <f t="shared" si="143"/>
        <v>0</v>
      </c>
    </row>
    <row r="1502" spans="1:15">
      <c r="A1502" s="12" t="s">
        <v>41</v>
      </c>
      <c r="B1502" s="12">
        <v>3100</v>
      </c>
      <c r="C1502" s="14">
        <v>4.1210094000000003E-3</v>
      </c>
      <c r="D1502" s="13">
        <v>0.252</v>
      </c>
      <c r="E1502" s="13">
        <v>56.5</v>
      </c>
      <c r="F1502" s="13">
        <v>1.2</v>
      </c>
      <c r="G1502" s="13">
        <v>6.4000000000000001E-2</v>
      </c>
      <c r="H1502" s="12">
        <v>1</v>
      </c>
      <c r="I1502" s="15">
        <f t="shared" si="138"/>
        <v>1.2</v>
      </c>
      <c r="J1502" s="15">
        <f t="shared" si="139"/>
        <v>6.4000000000000001E-2</v>
      </c>
      <c r="K1502" s="13">
        <v>3.9</v>
      </c>
      <c r="L1502" s="12">
        <f t="shared" si="140"/>
        <v>4.8895776531000003E-3</v>
      </c>
      <c r="M1502">
        <f t="shared" si="141"/>
        <v>6</v>
      </c>
      <c r="N1502">
        <f t="shared" si="142"/>
        <v>0</v>
      </c>
      <c r="O1502">
        <f t="shared" si="143"/>
        <v>0</v>
      </c>
    </row>
    <row r="1503" spans="1:15">
      <c r="A1503" s="12" t="s">
        <v>41</v>
      </c>
      <c r="B1503" s="12">
        <v>3100</v>
      </c>
      <c r="C1503" s="14">
        <v>0.13134629510000001</v>
      </c>
      <c r="D1503" s="13">
        <v>0.41099999999999998</v>
      </c>
      <c r="E1503" s="13">
        <v>56.5</v>
      </c>
      <c r="F1503" s="13">
        <v>1.2</v>
      </c>
      <c r="G1503" s="13">
        <v>6.4000000000000001E-2</v>
      </c>
      <c r="H1503" s="12">
        <v>1</v>
      </c>
      <c r="I1503" s="15">
        <f t="shared" si="138"/>
        <v>1.2</v>
      </c>
      <c r="J1503" s="15">
        <f t="shared" si="139"/>
        <v>6.4000000000000001E-2</v>
      </c>
      <c r="K1503" s="13">
        <v>203.2</v>
      </c>
      <c r="L1503" s="12">
        <f t="shared" si="140"/>
        <v>0.25417149930538752</v>
      </c>
      <c r="M1503">
        <f t="shared" si="141"/>
        <v>314</v>
      </c>
      <c r="N1503">
        <f t="shared" si="142"/>
        <v>1</v>
      </c>
      <c r="O1503">
        <f t="shared" si="143"/>
        <v>0</v>
      </c>
    </row>
    <row r="1504" spans="1:15">
      <c r="A1504" s="12" t="s">
        <v>41</v>
      </c>
      <c r="B1504" s="12">
        <v>3200</v>
      </c>
      <c r="C1504" s="14">
        <v>3.4246464073</v>
      </c>
      <c r="D1504" s="13">
        <v>0.4</v>
      </c>
      <c r="E1504" s="13">
        <v>56.5</v>
      </c>
      <c r="F1504" s="13">
        <v>1.2</v>
      </c>
      <c r="G1504" s="13">
        <v>6.4000000000000001E-2</v>
      </c>
      <c r="H1504" s="12">
        <v>1</v>
      </c>
      <c r="I1504" s="15">
        <f t="shared" si="138"/>
        <v>1.2</v>
      </c>
      <c r="J1504" s="15">
        <f t="shared" si="139"/>
        <v>6.4000000000000001E-2</v>
      </c>
      <c r="K1504" s="13">
        <v>5155.6000000000004</v>
      </c>
      <c r="L1504" s="12">
        <f t="shared" si="140"/>
        <v>6.449750733748334</v>
      </c>
      <c r="M1504">
        <f t="shared" si="141"/>
        <v>7956</v>
      </c>
      <c r="N1504">
        <f t="shared" si="142"/>
        <v>21</v>
      </c>
      <c r="O1504">
        <f t="shared" si="143"/>
        <v>1.1000000000000001</v>
      </c>
    </row>
    <row r="1505" spans="1:15">
      <c r="A1505" s="12" t="s">
        <v>41</v>
      </c>
      <c r="B1505" s="12">
        <v>3100</v>
      </c>
      <c r="C1505" s="14">
        <v>1.01356915E-2</v>
      </c>
      <c r="D1505" s="13">
        <v>0.41099999999999998</v>
      </c>
      <c r="E1505" s="13">
        <v>56.5</v>
      </c>
      <c r="F1505" s="13">
        <v>1.2</v>
      </c>
      <c r="G1505" s="13">
        <v>6.4000000000000001E-2</v>
      </c>
      <c r="H1505" s="12">
        <v>1</v>
      </c>
      <c r="I1505" s="15">
        <f t="shared" si="138"/>
        <v>1.2</v>
      </c>
      <c r="J1505" s="15">
        <f t="shared" si="139"/>
        <v>6.4000000000000001E-2</v>
      </c>
      <c r="K1505" s="13">
        <v>15.7</v>
      </c>
      <c r="L1505" s="12">
        <f t="shared" si="140"/>
        <v>1.9613830013937499E-2</v>
      </c>
      <c r="M1505">
        <f t="shared" si="141"/>
        <v>24</v>
      </c>
      <c r="N1505">
        <f t="shared" si="142"/>
        <v>0</v>
      </c>
      <c r="O1505">
        <f t="shared" si="143"/>
        <v>0</v>
      </c>
    </row>
    <row r="1506" spans="1:15">
      <c r="A1506" s="12" t="s">
        <v>41</v>
      </c>
      <c r="B1506" s="12">
        <v>4110</v>
      </c>
      <c r="C1506" s="14">
        <v>0.43172778810000001</v>
      </c>
      <c r="D1506" s="13">
        <v>0.41299999999999998</v>
      </c>
      <c r="E1506" s="13">
        <v>56.5</v>
      </c>
      <c r="F1506" s="13">
        <v>0.7</v>
      </c>
      <c r="G1506" s="13">
        <v>0.09</v>
      </c>
      <c r="H1506" s="12">
        <v>1</v>
      </c>
      <c r="I1506" s="15">
        <f t="shared" si="138"/>
        <v>0.7</v>
      </c>
      <c r="J1506" s="15">
        <f t="shared" si="139"/>
        <v>0.09</v>
      </c>
      <c r="K1506" s="13">
        <v>671.1</v>
      </c>
      <c r="L1506" s="12">
        <f t="shared" si="140"/>
        <v>0.83951267261828744</v>
      </c>
      <c r="M1506">
        <f t="shared" si="141"/>
        <v>1036</v>
      </c>
      <c r="N1506">
        <f t="shared" si="142"/>
        <v>2</v>
      </c>
      <c r="O1506">
        <f t="shared" si="143"/>
        <v>0.2</v>
      </c>
    </row>
    <row r="1507" spans="1:15">
      <c r="A1507" s="12" t="s">
        <v>41</v>
      </c>
      <c r="B1507" s="12">
        <v>3100</v>
      </c>
      <c r="C1507" s="14">
        <v>1.79158949E-2</v>
      </c>
      <c r="D1507" s="13">
        <v>0.41099999999999998</v>
      </c>
      <c r="E1507" s="13">
        <v>56.5</v>
      </c>
      <c r="F1507" s="13">
        <v>1.2</v>
      </c>
      <c r="G1507" s="13">
        <v>6.4000000000000001E-2</v>
      </c>
      <c r="H1507" s="12">
        <v>1</v>
      </c>
      <c r="I1507" s="15">
        <f t="shared" si="138"/>
        <v>1.2</v>
      </c>
      <c r="J1507" s="15">
        <f t="shared" si="139"/>
        <v>6.4000000000000001E-2</v>
      </c>
      <c r="K1507" s="13">
        <v>27.7</v>
      </c>
      <c r="L1507" s="12">
        <f t="shared" si="140"/>
        <v>3.4669496118362501E-2</v>
      </c>
      <c r="M1507">
        <f t="shared" si="141"/>
        <v>43</v>
      </c>
      <c r="N1507">
        <f t="shared" si="142"/>
        <v>0</v>
      </c>
      <c r="O1507">
        <f t="shared" si="143"/>
        <v>0</v>
      </c>
    </row>
    <row r="1508" spans="1:15">
      <c r="A1508" s="12" t="s">
        <v>41</v>
      </c>
      <c r="B1508" s="12">
        <v>3100</v>
      </c>
      <c r="C1508" s="14">
        <v>1.4614630000000001E-3</v>
      </c>
      <c r="D1508" s="13">
        <v>0.252</v>
      </c>
      <c r="E1508" s="13">
        <v>56.5</v>
      </c>
      <c r="F1508" s="13">
        <v>1.2</v>
      </c>
      <c r="G1508" s="13">
        <v>6.4000000000000001E-2</v>
      </c>
      <c r="H1508" s="12">
        <v>1</v>
      </c>
      <c r="I1508" s="15">
        <f t="shared" si="138"/>
        <v>1.2</v>
      </c>
      <c r="J1508" s="15">
        <f t="shared" si="139"/>
        <v>6.4000000000000001E-2</v>
      </c>
      <c r="K1508" s="13">
        <v>1.4</v>
      </c>
      <c r="L1508" s="12">
        <f t="shared" si="140"/>
        <v>1.7340258495E-3</v>
      </c>
      <c r="M1508">
        <f t="shared" si="141"/>
        <v>2</v>
      </c>
      <c r="N1508">
        <f t="shared" si="142"/>
        <v>0</v>
      </c>
      <c r="O1508">
        <f t="shared" si="143"/>
        <v>0</v>
      </c>
    </row>
    <row r="1509" spans="1:15">
      <c r="A1509" s="12" t="s">
        <v>41</v>
      </c>
      <c r="B1509" s="12">
        <v>1510</v>
      </c>
      <c r="C1509" s="14">
        <v>9.3480482700000006E-2</v>
      </c>
      <c r="D1509" s="13">
        <v>0.79300000000000004</v>
      </c>
      <c r="E1509" s="13">
        <v>56.5</v>
      </c>
      <c r="F1509" s="13">
        <v>1.79</v>
      </c>
      <c r="G1509" s="13">
        <v>0.31</v>
      </c>
      <c r="H1509" s="12">
        <v>1</v>
      </c>
      <c r="I1509" s="15">
        <f t="shared" si="138"/>
        <v>1.79</v>
      </c>
      <c r="J1509" s="15">
        <f t="shared" si="139"/>
        <v>0.31</v>
      </c>
      <c r="K1509" s="13">
        <v>279</v>
      </c>
      <c r="L1509" s="12">
        <f t="shared" si="140"/>
        <v>0.34902885726101257</v>
      </c>
      <c r="M1509">
        <f t="shared" si="141"/>
        <v>431</v>
      </c>
      <c r="N1509">
        <f t="shared" si="142"/>
        <v>2</v>
      </c>
      <c r="O1509">
        <f t="shared" si="143"/>
        <v>0.3</v>
      </c>
    </row>
    <row r="1510" spans="1:15">
      <c r="A1510" s="12" t="s">
        <v>41</v>
      </c>
      <c r="B1510" s="12">
        <v>3100</v>
      </c>
      <c r="C1510" s="14">
        <v>3.1636996700000003E-2</v>
      </c>
      <c r="D1510" s="13">
        <v>0.252</v>
      </c>
      <c r="E1510" s="13">
        <v>56.5</v>
      </c>
      <c r="F1510" s="13">
        <v>1.2</v>
      </c>
      <c r="G1510" s="13">
        <v>6.4000000000000001E-2</v>
      </c>
      <c r="H1510" s="12">
        <v>1</v>
      </c>
      <c r="I1510" s="15">
        <f t="shared" si="138"/>
        <v>1.2</v>
      </c>
      <c r="J1510" s="15">
        <f t="shared" si="139"/>
        <v>6.4000000000000001E-2</v>
      </c>
      <c r="K1510" s="13">
        <v>30</v>
      </c>
      <c r="L1510" s="12">
        <f t="shared" si="140"/>
        <v>3.7537296584550003E-2</v>
      </c>
      <c r="M1510">
        <f t="shared" si="141"/>
        <v>46</v>
      </c>
      <c r="N1510">
        <f t="shared" si="142"/>
        <v>0</v>
      </c>
      <c r="O1510">
        <f t="shared" si="143"/>
        <v>0</v>
      </c>
    </row>
    <row r="1511" spans="1:15">
      <c r="A1511" s="12" t="s">
        <v>41</v>
      </c>
      <c r="B1511" s="12">
        <v>5300</v>
      </c>
      <c r="C1511" s="14">
        <v>1.2580388200000001E-2</v>
      </c>
      <c r="D1511" s="13">
        <v>0.5</v>
      </c>
      <c r="E1511" s="13">
        <v>56.5</v>
      </c>
      <c r="F1511" s="13">
        <v>0.6</v>
      </c>
      <c r="G1511" s="13">
        <v>0.13500000000000001</v>
      </c>
      <c r="H1511" s="12">
        <v>1</v>
      </c>
      <c r="I1511" s="15">
        <f t="shared" si="138"/>
        <v>0.6</v>
      </c>
      <c r="J1511" s="15">
        <f t="shared" si="139"/>
        <v>0.13500000000000001</v>
      </c>
      <c r="K1511" s="13">
        <v>23.7</v>
      </c>
      <c r="L1511" s="12">
        <f t="shared" si="140"/>
        <v>2.9616330554166667E-2</v>
      </c>
      <c r="M1511">
        <f t="shared" si="141"/>
        <v>37</v>
      </c>
      <c r="N1511">
        <f t="shared" si="142"/>
        <v>0</v>
      </c>
      <c r="O1511">
        <f t="shared" si="143"/>
        <v>0</v>
      </c>
    </row>
    <row r="1512" spans="1:15">
      <c r="A1512" s="12" t="s">
        <v>41</v>
      </c>
      <c r="B1512" s="12">
        <v>1510</v>
      </c>
      <c r="C1512" s="14">
        <v>0.16426144349999999</v>
      </c>
      <c r="D1512" s="13">
        <v>0.79300000000000004</v>
      </c>
      <c r="E1512" s="13">
        <v>56.5</v>
      </c>
      <c r="F1512" s="13">
        <v>1.79</v>
      </c>
      <c r="G1512" s="13">
        <v>0.31</v>
      </c>
      <c r="H1512" s="12">
        <v>1</v>
      </c>
      <c r="I1512" s="15">
        <f t="shared" si="138"/>
        <v>1.79</v>
      </c>
      <c r="J1512" s="15">
        <f t="shared" si="139"/>
        <v>0.31</v>
      </c>
      <c r="K1512" s="13">
        <v>667.8</v>
      </c>
      <c r="L1512" s="12">
        <f t="shared" si="140"/>
        <v>0.61330432044131256</v>
      </c>
      <c r="M1512">
        <f t="shared" si="141"/>
        <v>756</v>
      </c>
      <c r="N1512">
        <f t="shared" si="142"/>
        <v>3</v>
      </c>
      <c r="O1512">
        <f t="shared" si="143"/>
        <v>0.5</v>
      </c>
    </row>
    <row r="1513" spans="1:15">
      <c r="A1513" s="12" t="s">
        <v>41</v>
      </c>
      <c r="B1513" s="12">
        <v>1510</v>
      </c>
      <c r="C1513" s="14">
        <v>0.1224824439</v>
      </c>
      <c r="D1513" s="13">
        <v>0.85799999999999998</v>
      </c>
      <c r="E1513" s="13">
        <v>56.5</v>
      </c>
      <c r="F1513" s="13">
        <v>1.79</v>
      </c>
      <c r="G1513" s="13">
        <v>0.31</v>
      </c>
      <c r="H1513" s="12">
        <v>1</v>
      </c>
      <c r="I1513" s="15">
        <f t="shared" si="138"/>
        <v>1.79</v>
      </c>
      <c r="J1513" s="15">
        <f t="shared" si="139"/>
        <v>0.31</v>
      </c>
      <c r="K1513" s="13">
        <v>395.5</v>
      </c>
      <c r="L1513" s="12">
        <f t="shared" si="140"/>
        <v>0.49479845274502493</v>
      </c>
      <c r="M1513">
        <f t="shared" si="141"/>
        <v>610</v>
      </c>
      <c r="N1513">
        <f t="shared" si="142"/>
        <v>2</v>
      </c>
      <c r="O1513">
        <f t="shared" si="143"/>
        <v>0.4</v>
      </c>
    </row>
    <row r="1514" spans="1:15">
      <c r="A1514" s="12" t="s">
        <v>41</v>
      </c>
      <c r="B1514" s="12">
        <v>3100</v>
      </c>
      <c r="C1514" s="14">
        <v>24.3605722878</v>
      </c>
      <c r="D1514" s="13">
        <v>0.41099999999999998</v>
      </c>
      <c r="E1514" s="13">
        <v>56.5</v>
      </c>
      <c r="F1514" s="13">
        <v>1.2</v>
      </c>
      <c r="G1514" s="13">
        <v>6.4000000000000001E-2</v>
      </c>
      <c r="H1514" s="12">
        <v>1</v>
      </c>
      <c r="I1514" s="15">
        <f t="shared" si="138"/>
        <v>1.2</v>
      </c>
      <c r="J1514" s="15">
        <f t="shared" si="139"/>
        <v>6.4000000000000001E-2</v>
      </c>
      <c r="K1514" s="13">
        <v>51907.1</v>
      </c>
      <c r="L1514" s="12">
        <f t="shared" si="140"/>
        <v>47.14075244842897</v>
      </c>
      <c r="M1514">
        <f t="shared" si="141"/>
        <v>58147</v>
      </c>
      <c r="N1514">
        <f t="shared" si="142"/>
        <v>154</v>
      </c>
      <c r="O1514">
        <f t="shared" si="143"/>
        <v>8.1999999999999993</v>
      </c>
    </row>
    <row r="1515" spans="1:15">
      <c r="A1515" s="12" t="s">
        <v>41</v>
      </c>
      <c r="B1515" s="12">
        <v>4110</v>
      </c>
      <c r="C1515" s="14">
        <v>4.1166271065000002</v>
      </c>
      <c r="D1515" s="13">
        <v>0.41299999999999998</v>
      </c>
      <c r="E1515" s="13">
        <v>56.5</v>
      </c>
      <c r="F1515" s="13">
        <v>0.7</v>
      </c>
      <c r="G1515" s="13">
        <v>0.09</v>
      </c>
      <c r="H1515" s="12">
        <v>1</v>
      </c>
      <c r="I1515" s="15">
        <f t="shared" si="138"/>
        <v>0.7</v>
      </c>
      <c r="J1515" s="15">
        <f t="shared" si="139"/>
        <v>0.09</v>
      </c>
      <c r="K1515" s="13">
        <v>6398.9</v>
      </c>
      <c r="L1515" s="12">
        <f t="shared" si="140"/>
        <v>8.0049529347186876</v>
      </c>
      <c r="M1515">
        <f t="shared" si="141"/>
        <v>9874</v>
      </c>
      <c r="N1515">
        <f t="shared" si="142"/>
        <v>15</v>
      </c>
      <c r="O1515">
        <f t="shared" si="143"/>
        <v>2</v>
      </c>
    </row>
    <row r="1516" spans="1:15">
      <c r="A1516" s="12" t="s">
        <v>41</v>
      </c>
      <c r="B1516" s="12">
        <v>2210</v>
      </c>
      <c r="C1516" s="14">
        <v>22.2385484562</v>
      </c>
      <c r="D1516" s="13">
        <v>0.30199999999999999</v>
      </c>
      <c r="E1516" s="13">
        <v>56.5</v>
      </c>
      <c r="F1516" s="13">
        <v>1.92</v>
      </c>
      <c r="G1516" s="13">
        <v>0.50600000000000001</v>
      </c>
      <c r="H1516" s="12">
        <v>1</v>
      </c>
      <c r="I1516" s="15">
        <f t="shared" si="138"/>
        <v>1.92</v>
      </c>
      <c r="J1516" s="15">
        <f t="shared" si="139"/>
        <v>0.50600000000000001</v>
      </c>
      <c r="K1516" s="13">
        <v>25276.799999999999</v>
      </c>
      <c r="L1516" s="12">
        <f t="shared" si="140"/>
        <v>31.621362692345048</v>
      </c>
      <c r="M1516">
        <f t="shared" si="141"/>
        <v>39004</v>
      </c>
      <c r="N1516">
        <f t="shared" si="142"/>
        <v>165</v>
      </c>
      <c r="O1516">
        <f t="shared" si="143"/>
        <v>43.5</v>
      </c>
    </row>
    <row r="1517" spans="1:15">
      <c r="A1517" s="12" t="s">
        <v>41</v>
      </c>
      <c r="B1517" s="12">
        <v>6460</v>
      </c>
      <c r="C1517" s="14">
        <v>5.0034586700000001E-2</v>
      </c>
      <c r="D1517" s="13">
        <v>0.30299999999999999</v>
      </c>
      <c r="E1517" s="13">
        <v>56.5</v>
      </c>
      <c r="F1517" s="13">
        <v>0</v>
      </c>
      <c r="G1517" s="13">
        <v>0</v>
      </c>
      <c r="H1517" s="12">
        <v>1</v>
      </c>
      <c r="I1517" s="15">
        <f t="shared" si="138"/>
        <v>0</v>
      </c>
      <c r="J1517" s="15">
        <f t="shared" si="139"/>
        <v>0</v>
      </c>
      <c r="K1517" s="13">
        <v>57.1</v>
      </c>
      <c r="L1517" s="12">
        <f t="shared" si="140"/>
        <v>7.1380592250887498E-2</v>
      </c>
      <c r="M1517">
        <f t="shared" si="141"/>
        <v>88</v>
      </c>
      <c r="N1517">
        <f t="shared" si="142"/>
        <v>0</v>
      </c>
      <c r="O1517">
        <f t="shared" si="143"/>
        <v>0</v>
      </c>
    </row>
    <row r="1518" spans="1:15">
      <c r="A1518" s="12" t="s">
        <v>41</v>
      </c>
      <c r="B1518" s="12">
        <v>3200</v>
      </c>
      <c r="C1518" s="14">
        <v>1.5759379958999999</v>
      </c>
      <c r="D1518" s="13">
        <v>0.4</v>
      </c>
      <c r="E1518" s="13">
        <v>56.5</v>
      </c>
      <c r="F1518" s="13">
        <v>1.2</v>
      </c>
      <c r="G1518" s="13">
        <v>6.4000000000000001E-2</v>
      </c>
      <c r="H1518" s="12">
        <v>1</v>
      </c>
      <c r="I1518" s="15">
        <f t="shared" si="138"/>
        <v>1.2</v>
      </c>
      <c r="J1518" s="15">
        <f t="shared" si="139"/>
        <v>6.4000000000000001E-2</v>
      </c>
      <c r="K1518" s="13">
        <v>4934.6000000000004</v>
      </c>
      <c r="L1518" s="12">
        <f t="shared" si="140"/>
        <v>2.9680165589450005</v>
      </c>
      <c r="M1518">
        <f t="shared" si="141"/>
        <v>3661</v>
      </c>
      <c r="N1518">
        <f t="shared" si="142"/>
        <v>10</v>
      </c>
      <c r="O1518">
        <f t="shared" si="143"/>
        <v>0.5</v>
      </c>
    </row>
    <row r="1519" spans="1:15">
      <c r="A1519" s="12" t="s">
        <v>41</v>
      </c>
      <c r="B1519" s="12">
        <v>4110</v>
      </c>
      <c r="C1519" s="14">
        <v>17.895058568700001</v>
      </c>
      <c r="D1519" s="13">
        <v>0.41299999999999998</v>
      </c>
      <c r="E1519" s="13">
        <v>56.5</v>
      </c>
      <c r="F1519" s="13">
        <v>0.7</v>
      </c>
      <c r="G1519" s="13">
        <v>0.09</v>
      </c>
      <c r="H1519" s="12">
        <v>1</v>
      </c>
      <c r="I1519" s="15">
        <f t="shared" si="138"/>
        <v>0.7</v>
      </c>
      <c r="J1519" s="15">
        <f t="shared" si="139"/>
        <v>0.09</v>
      </c>
      <c r="K1519" s="13">
        <v>27815.8</v>
      </c>
      <c r="L1519" s="12">
        <f t="shared" si="140"/>
        <v>34.797687014277514</v>
      </c>
      <c r="M1519">
        <f t="shared" si="141"/>
        <v>42922</v>
      </c>
      <c r="N1519">
        <f t="shared" si="142"/>
        <v>66</v>
      </c>
      <c r="O1519">
        <f t="shared" si="143"/>
        <v>8.5</v>
      </c>
    </row>
    <row r="1520" spans="1:15">
      <c r="A1520" s="12" t="s">
        <v>41</v>
      </c>
      <c r="B1520" s="12">
        <v>8140</v>
      </c>
      <c r="C1520" s="14">
        <v>3.3785268002</v>
      </c>
      <c r="D1520" s="13">
        <v>0.70299999999999996</v>
      </c>
      <c r="E1520" s="13">
        <v>56.5</v>
      </c>
      <c r="F1520" s="13">
        <v>1.2</v>
      </c>
      <c r="G1520" s="13">
        <v>0.48</v>
      </c>
      <c r="H1520" s="12">
        <v>1</v>
      </c>
      <c r="I1520" s="15">
        <f t="shared" si="138"/>
        <v>1.2</v>
      </c>
      <c r="J1520" s="15">
        <f t="shared" si="139"/>
        <v>0.48</v>
      </c>
      <c r="K1520" s="13">
        <v>8939.1</v>
      </c>
      <c r="L1520" s="12">
        <f t="shared" si="140"/>
        <v>11.182782936711989</v>
      </c>
      <c r="M1520">
        <f t="shared" si="141"/>
        <v>13794</v>
      </c>
      <c r="N1520">
        <f t="shared" si="142"/>
        <v>36</v>
      </c>
      <c r="O1520">
        <f t="shared" si="143"/>
        <v>14.6</v>
      </c>
    </row>
    <row r="1521" spans="1:15">
      <c r="A1521" s="12" t="s">
        <v>41</v>
      </c>
      <c r="B1521" s="12">
        <v>6410</v>
      </c>
      <c r="C1521" s="14">
        <v>0.8032462386</v>
      </c>
      <c r="D1521" s="13">
        <v>0.30299999999999999</v>
      </c>
      <c r="E1521" s="13">
        <v>56.5</v>
      </c>
      <c r="F1521" s="13">
        <v>0</v>
      </c>
      <c r="G1521" s="13">
        <v>0</v>
      </c>
      <c r="H1521" s="12">
        <v>1</v>
      </c>
      <c r="I1521" s="15">
        <f t="shared" si="138"/>
        <v>0</v>
      </c>
      <c r="J1521" s="15">
        <f t="shared" si="139"/>
        <v>0</v>
      </c>
      <c r="K1521" s="13">
        <v>916</v>
      </c>
      <c r="L1521" s="12">
        <f t="shared" si="140"/>
        <v>1.1459311651427249</v>
      </c>
      <c r="M1521">
        <f t="shared" si="141"/>
        <v>1413</v>
      </c>
      <c r="N1521">
        <f t="shared" si="142"/>
        <v>0</v>
      </c>
      <c r="O1521">
        <f t="shared" si="143"/>
        <v>0</v>
      </c>
    </row>
    <row r="1522" spans="1:15">
      <c r="A1522" s="12" t="s">
        <v>41</v>
      </c>
      <c r="B1522" s="12">
        <v>3200</v>
      </c>
      <c r="C1522" s="14">
        <v>3.4489127E-3</v>
      </c>
      <c r="D1522" s="13">
        <v>0.4</v>
      </c>
      <c r="E1522" s="13">
        <v>56.5</v>
      </c>
      <c r="F1522" s="13">
        <v>1.2</v>
      </c>
      <c r="G1522" s="13">
        <v>6.4000000000000001E-2</v>
      </c>
      <c r="H1522" s="12">
        <v>1</v>
      </c>
      <c r="I1522" s="15">
        <f t="shared" si="138"/>
        <v>1.2</v>
      </c>
      <c r="J1522" s="15">
        <f t="shared" si="139"/>
        <v>6.4000000000000001E-2</v>
      </c>
      <c r="K1522" s="13">
        <v>5.2</v>
      </c>
      <c r="L1522" s="12">
        <f t="shared" si="140"/>
        <v>6.4954522516666663E-3</v>
      </c>
      <c r="M1522">
        <f t="shared" si="141"/>
        <v>8</v>
      </c>
      <c r="N1522">
        <f t="shared" si="142"/>
        <v>0</v>
      </c>
      <c r="O1522">
        <f t="shared" si="143"/>
        <v>0</v>
      </c>
    </row>
    <row r="1523" spans="1:15">
      <c r="A1523" s="12" t="s">
        <v>41</v>
      </c>
      <c r="B1523" s="12">
        <v>3100</v>
      </c>
      <c r="C1523" s="14">
        <v>6.1829900000000002E-5</v>
      </c>
      <c r="D1523" s="13">
        <v>0.41099999999999998</v>
      </c>
      <c r="E1523" s="13">
        <v>56.5</v>
      </c>
      <c r="F1523" s="13">
        <v>1.2</v>
      </c>
      <c r="G1523" s="13">
        <v>6.4000000000000001E-2</v>
      </c>
      <c r="H1523" s="12">
        <v>1</v>
      </c>
      <c r="I1523" s="15">
        <f t="shared" si="138"/>
        <v>1.2</v>
      </c>
      <c r="J1523" s="15">
        <f t="shared" si="139"/>
        <v>6.4000000000000001E-2</v>
      </c>
      <c r="K1523" s="13">
        <v>0.1</v>
      </c>
      <c r="L1523" s="12">
        <f t="shared" si="140"/>
        <v>1.196485852375E-4</v>
      </c>
      <c r="M1523">
        <f t="shared" si="141"/>
        <v>0</v>
      </c>
      <c r="N1523">
        <f t="shared" si="142"/>
        <v>0</v>
      </c>
      <c r="O1523">
        <f t="shared" si="143"/>
        <v>0</v>
      </c>
    </row>
    <row r="1524" spans="1:15">
      <c r="A1524" s="12" t="s">
        <v>41</v>
      </c>
      <c r="B1524" s="12">
        <v>1510</v>
      </c>
      <c r="C1524" s="14">
        <v>5.4710091299999999E-2</v>
      </c>
      <c r="D1524" s="13">
        <v>0.79300000000000004</v>
      </c>
      <c r="E1524" s="13">
        <v>56.5</v>
      </c>
      <c r="F1524" s="13">
        <v>1.79</v>
      </c>
      <c r="G1524" s="13">
        <v>0.31</v>
      </c>
      <c r="H1524" s="12">
        <v>1</v>
      </c>
      <c r="I1524" s="15">
        <f t="shared" si="138"/>
        <v>1.79</v>
      </c>
      <c r="J1524" s="15">
        <f t="shared" si="139"/>
        <v>0.31</v>
      </c>
      <c r="K1524" s="13">
        <v>163.30000000000001</v>
      </c>
      <c r="L1524" s="12">
        <f t="shared" si="140"/>
        <v>0.20427152380423752</v>
      </c>
      <c r="M1524">
        <f t="shared" si="141"/>
        <v>252</v>
      </c>
      <c r="N1524">
        <f t="shared" si="142"/>
        <v>1</v>
      </c>
      <c r="O1524">
        <f t="shared" si="143"/>
        <v>0.2</v>
      </c>
    </row>
    <row r="1525" spans="1:15">
      <c r="A1525" s="12" t="s">
        <v>41</v>
      </c>
      <c r="B1525" s="12">
        <v>8140</v>
      </c>
      <c r="C1525" s="14">
        <v>0.73830126200000001</v>
      </c>
      <c r="D1525" s="13">
        <v>0.85</v>
      </c>
      <c r="E1525" s="13">
        <v>56.5</v>
      </c>
      <c r="F1525" s="13">
        <v>1.2</v>
      </c>
      <c r="G1525" s="13">
        <v>0.48</v>
      </c>
      <c r="H1525" s="12">
        <v>1</v>
      </c>
      <c r="I1525" s="15">
        <f t="shared" si="138"/>
        <v>1.2</v>
      </c>
      <c r="J1525" s="15">
        <f t="shared" si="139"/>
        <v>0.48</v>
      </c>
      <c r="K1525" s="13">
        <v>2361.9</v>
      </c>
      <c r="L1525" s="12">
        <f t="shared" si="140"/>
        <v>2.9547431756291669</v>
      </c>
      <c r="M1525">
        <f t="shared" si="141"/>
        <v>3645</v>
      </c>
      <c r="N1525">
        <f t="shared" si="142"/>
        <v>10</v>
      </c>
      <c r="O1525">
        <f t="shared" si="143"/>
        <v>3.9</v>
      </c>
    </row>
    <row r="1526" spans="1:15">
      <c r="A1526" s="12" t="s">
        <v>41</v>
      </c>
      <c r="B1526" s="12">
        <v>2210</v>
      </c>
      <c r="C1526" s="14">
        <v>1.3633373685000001</v>
      </c>
      <c r="D1526" s="13">
        <v>0.26800000000000002</v>
      </c>
      <c r="E1526" s="13">
        <v>56.5</v>
      </c>
      <c r="F1526" s="13">
        <v>1.92</v>
      </c>
      <c r="G1526" s="13">
        <v>0.50600000000000001</v>
      </c>
      <c r="H1526" s="12">
        <v>1</v>
      </c>
      <c r="I1526" s="15">
        <f t="shared" si="138"/>
        <v>1.92</v>
      </c>
      <c r="J1526" s="15">
        <f t="shared" si="139"/>
        <v>0.50600000000000001</v>
      </c>
      <c r="K1526" s="13">
        <v>1375.1</v>
      </c>
      <c r="L1526" s="12">
        <f t="shared" si="140"/>
        <v>1.7203045361522502</v>
      </c>
      <c r="M1526">
        <f t="shared" si="141"/>
        <v>2122</v>
      </c>
      <c r="N1526">
        <f t="shared" si="142"/>
        <v>9</v>
      </c>
      <c r="O1526">
        <f t="shared" si="143"/>
        <v>2.4</v>
      </c>
    </row>
    <row r="1527" spans="1:15">
      <c r="A1527" s="12" t="s">
        <v>41</v>
      </c>
      <c r="B1527" s="12">
        <v>3200</v>
      </c>
      <c r="C1527" s="14">
        <v>0.27391572790000002</v>
      </c>
      <c r="D1527" s="13">
        <v>0.4</v>
      </c>
      <c r="E1527" s="13">
        <v>56.5</v>
      </c>
      <c r="F1527" s="13">
        <v>1.2</v>
      </c>
      <c r="G1527" s="13">
        <v>6.4000000000000001E-2</v>
      </c>
      <c r="H1527" s="12">
        <v>1</v>
      </c>
      <c r="I1527" s="15">
        <f t="shared" si="138"/>
        <v>1.2</v>
      </c>
      <c r="J1527" s="15">
        <f t="shared" si="139"/>
        <v>6.4000000000000001E-2</v>
      </c>
      <c r="K1527" s="13">
        <v>412.4</v>
      </c>
      <c r="L1527" s="12">
        <f t="shared" si="140"/>
        <v>0.51587462087833347</v>
      </c>
      <c r="M1527">
        <f t="shared" si="141"/>
        <v>636</v>
      </c>
      <c r="N1527">
        <f t="shared" si="142"/>
        <v>2</v>
      </c>
      <c r="O1527">
        <f t="shared" si="143"/>
        <v>0.1</v>
      </c>
    </row>
    <row r="1528" spans="1:15">
      <c r="A1528" s="12" t="s">
        <v>41</v>
      </c>
      <c r="B1528" s="12">
        <v>4110</v>
      </c>
      <c r="C1528" s="14">
        <v>1.7187698387000001</v>
      </c>
      <c r="D1528" s="13">
        <v>0.41299999999999998</v>
      </c>
      <c r="E1528" s="13">
        <v>56.5</v>
      </c>
      <c r="F1528" s="13">
        <v>0.7</v>
      </c>
      <c r="G1528" s="13">
        <v>0.09</v>
      </c>
      <c r="H1528" s="12">
        <v>1</v>
      </c>
      <c r="I1528" s="15">
        <f t="shared" si="138"/>
        <v>0.7</v>
      </c>
      <c r="J1528" s="15">
        <f t="shared" si="139"/>
        <v>0.09</v>
      </c>
      <c r="K1528" s="13">
        <v>2671.6</v>
      </c>
      <c r="L1528" s="12">
        <f t="shared" si="140"/>
        <v>3.3422195667620955</v>
      </c>
      <c r="M1528">
        <f t="shared" si="141"/>
        <v>4123</v>
      </c>
      <c r="N1528">
        <f t="shared" si="142"/>
        <v>6</v>
      </c>
      <c r="O1528">
        <f t="shared" si="143"/>
        <v>0.8</v>
      </c>
    </row>
    <row r="1529" spans="1:15">
      <c r="A1529" s="12" t="s">
        <v>41</v>
      </c>
      <c r="B1529" s="12">
        <v>6410</v>
      </c>
      <c r="C1529" s="14">
        <v>3.6226585582999999</v>
      </c>
      <c r="D1529" s="13">
        <v>0.30299999999999999</v>
      </c>
      <c r="E1529" s="13">
        <v>56.5</v>
      </c>
      <c r="F1529" s="13">
        <v>0</v>
      </c>
      <c r="G1529" s="13">
        <v>0</v>
      </c>
      <c r="H1529" s="12">
        <v>1</v>
      </c>
      <c r="I1529" s="15">
        <f t="shared" si="138"/>
        <v>0</v>
      </c>
      <c r="J1529" s="15">
        <f t="shared" si="139"/>
        <v>0</v>
      </c>
      <c r="K1529" s="13">
        <v>4131.2</v>
      </c>
      <c r="L1529" s="12">
        <f t="shared" si="140"/>
        <v>5.1681752657347371</v>
      </c>
      <c r="M1529">
        <f t="shared" si="141"/>
        <v>6375</v>
      </c>
      <c r="N1529">
        <f t="shared" si="142"/>
        <v>0</v>
      </c>
      <c r="O1529">
        <f t="shared" si="143"/>
        <v>0</v>
      </c>
    </row>
    <row r="1530" spans="1:15">
      <c r="A1530" s="12" t="s">
        <v>41</v>
      </c>
      <c r="B1530" s="12">
        <v>3200</v>
      </c>
      <c r="C1530" s="14">
        <v>4.0957088599999997E-2</v>
      </c>
      <c r="D1530" s="13">
        <v>0.4</v>
      </c>
      <c r="E1530" s="13">
        <v>56.5</v>
      </c>
      <c r="F1530" s="13">
        <v>1.2</v>
      </c>
      <c r="G1530" s="13">
        <v>6.4000000000000001E-2</v>
      </c>
      <c r="H1530" s="12">
        <v>1</v>
      </c>
      <c r="I1530" s="15">
        <f t="shared" si="138"/>
        <v>1.2</v>
      </c>
      <c r="J1530" s="15">
        <f t="shared" si="139"/>
        <v>6.4000000000000001E-2</v>
      </c>
      <c r="K1530" s="13">
        <v>61.7</v>
      </c>
      <c r="L1530" s="12">
        <f t="shared" si="140"/>
        <v>7.7135850196666661E-2</v>
      </c>
      <c r="M1530">
        <f t="shared" si="141"/>
        <v>95</v>
      </c>
      <c r="N1530">
        <f t="shared" si="142"/>
        <v>0</v>
      </c>
      <c r="O1530">
        <f t="shared" si="143"/>
        <v>0</v>
      </c>
    </row>
    <row r="1531" spans="1:15">
      <c r="A1531" s="12" t="s">
        <v>41</v>
      </c>
      <c r="B1531" s="12">
        <v>2210</v>
      </c>
      <c r="C1531" s="14">
        <v>19.8075932474</v>
      </c>
      <c r="D1531" s="13">
        <v>0.26800000000000002</v>
      </c>
      <c r="E1531" s="13">
        <v>56.5</v>
      </c>
      <c r="F1531" s="13">
        <v>1.92</v>
      </c>
      <c r="G1531" s="13">
        <v>0.50600000000000001</v>
      </c>
      <c r="H1531" s="12">
        <v>1</v>
      </c>
      <c r="I1531" s="15">
        <f t="shared" si="138"/>
        <v>1.92</v>
      </c>
      <c r="J1531" s="15">
        <f t="shared" si="139"/>
        <v>0.50600000000000001</v>
      </c>
      <c r="K1531" s="13">
        <v>19978.900000000001</v>
      </c>
      <c r="L1531" s="12">
        <f t="shared" si="140"/>
        <v>24.993881412677567</v>
      </c>
      <c r="M1531">
        <f t="shared" si="141"/>
        <v>30829</v>
      </c>
      <c r="N1531">
        <f t="shared" si="142"/>
        <v>131</v>
      </c>
      <c r="O1531">
        <f t="shared" si="143"/>
        <v>34.4</v>
      </c>
    </row>
    <row r="1532" spans="1:15">
      <c r="A1532" s="12" t="s">
        <v>41</v>
      </c>
      <c r="B1532" s="12">
        <v>4110</v>
      </c>
      <c r="C1532" s="14">
        <v>4.9735046355000003</v>
      </c>
      <c r="D1532" s="13">
        <v>0.41299999999999998</v>
      </c>
      <c r="E1532" s="13">
        <v>56.5</v>
      </c>
      <c r="F1532" s="13">
        <v>0.7</v>
      </c>
      <c r="G1532" s="13">
        <v>0.09</v>
      </c>
      <c r="H1532" s="12">
        <v>1</v>
      </c>
      <c r="I1532" s="15">
        <f t="shared" si="138"/>
        <v>0.7</v>
      </c>
      <c r="J1532" s="15">
        <f t="shared" si="139"/>
        <v>0.09</v>
      </c>
      <c r="K1532" s="13">
        <v>7730.7</v>
      </c>
      <c r="L1532" s="12">
        <f t="shared" si="140"/>
        <v>9.6711869930895631</v>
      </c>
      <c r="M1532">
        <f t="shared" si="141"/>
        <v>11929</v>
      </c>
      <c r="N1532">
        <f t="shared" si="142"/>
        <v>18</v>
      </c>
      <c r="O1532">
        <f t="shared" si="143"/>
        <v>2.4</v>
      </c>
    </row>
    <row r="1533" spans="1:15">
      <c r="A1533" s="12" t="s">
        <v>41</v>
      </c>
      <c r="B1533" s="12">
        <v>4110</v>
      </c>
      <c r="C1533" s="14">
        <v>0.1453154991</v>
      </c>
      <c r="D1533" s="13">
        <v>0.41299999999999998</v>
      </c>
      <c r="E1533" s="13">
        <v>56.5</v>
      </c>
      <c r="F1533" s="13">
        <v>0.7</v>
      </c>
      <c r="G1533" s="13">
        <v>0.09</v>
      </c>
      <c r="H1533" s="12">
        <v>1</v>
      </c>
      <c r="I1533" s="15">
        <f t="shared" si="138"/>
        <v>0.7</v>
      </c>
      <c r="J1533" s="15">
        <f t="shared" si="139"/>
        <v>0.09</v>
      </c>
      <c r="K1533" s="13">
        <v>225.9</v>
      </c>
      <c r="L1533" s="12">
        <f t="shared" si="140"/>
        <v>0.28257204281241249</v>
      </c>
      <c r="M1533">
        <f t="shared" si="141"/>
        <v>349</v>
      </c>
      <c r="N1533">
        <f t="shared" si="142"/>
        <v>1</v>
      </c>
      <c r="O1533">
        <f t="shared" si="143"/>
        <v>0.1</v>
      </c>
    </row>
    <row r="1534" spans="1:15">
      <c r="A1534" s="12" t="s">
        <v>41</v>
      </c>
      <c r="B1534" s="12">
        <v>3200</v>
      </c>
      <c r="C1534" s="14">
        <v>0.46653235430000001</v>
      </c>
      <c r="D1534" s="13">
        <v>0.4</v>
      </c>
      <c r="E1534" s="13">
        <v>56.5</v>
      </c>
      <c r="F1534" s="13">
        <v>1.2</v>
      </c>
      <c r="G1534" s="13">
        <v>6.4000000000000001E-2</v>
      </c>
      <c r="H1534" s="12">
        <v>1</v>
      </c>
      <c r="I1534" s="15">
        <f t="shared" si="138"/>
        <v>1.2</v>
      </c>
      <c r="J1534" s="15">
        <f t="shared" si="139"/>
        <v>6.4000000000000001E-2</v>
      </c>
      <c r="K1534" s="13">
        <v>702.4</v>
      </c>
      <c r="L1534" s="12">
        <f t="shared" si="140"/>
        <v>0.87863593393166672</v>
      </c>
      <c r="M1534">
        <f t="shared" si="141"/>
        <v>1084</v>
      </c>
      <c r="N1534">
        <f t="shared" si="142"/>
        <v>3</v>
      </c>
      <c r="O1534">
        <f t="shared" si="143"/>
        <v>0.2</v>
      </c>
    </row>
    <row r="1535" spans="1:15">
      <c r="A1535" s="12" t="s">
        <v>41</v>
      </c>
      <c r="B1535" s="12">
        <v>4110</v>
      </c>
      <c r="C1535" s="14">
        <v>2.72421955E-2</v>
      </c>
      <c r="D1535" s="13">
        <v>0.41299999999999998</v>
      </c>
      <c r="E1535" s="13">
        <v>56.5</v>
      </c>
      <c r="F1535" s="13">
        <v>0.7</v>
      </c>
      <c r="G1535" s="13">
        <v>0.09</v>
      </c>
      <c r="H1535" s="12">
        <v>1</v>
      </c>
      <c r="I1535" s="15">
        <f t="shared" si="138"/>
        <v>0.7</v>
      </c>
      <c r="J1535" s="15">
        <f t="shared" si="139"/>
        <v>0.09</v>
      </c>
      <c r="K1535" s="13">
        <v>42.3</v>
      </c>
      <c r="L1535" s="12">
        <f t="shared" si="140"/>
        <v>5.2973584241229166E-2</v>
      </c>
      <c r="M1535">
        <f t="shared" si="141"/>
        <v>65</v>
      </c>
      <c r="N1535">
        <f t="shared" si="142"/>
        <v>0</v>
      </c>
      <c r="O1535">
        <f t="shared" si="143"/>
        <v>0</v>
      </c>
    </row>
    <row r="1536" spans="1:15">
      <c r="A1536" s="12" t="s">
        <v>41</v>
      </c>
      <c r="B1536" s="12">
        <v>6430</v>
      </c>
      <c r="C1536" s="14">
        <v>0.59735104439999998</v>
      </c>
      <c r="D1536" s="13">
        <v>0.30299999999999999</v>
      </c>
      <c r="E1536" s="13">
        <v>56.5</v>
      </c>
      <c r="F1536" s="13">
        <v>0</v>
      </c>
      <c r="G1536" s="13">
        <v>0</v>
      </c>
      <c r="H1536" s="12">
        <v>1</v>
      </c>
      <c r="I1536" s="15">
        <f t="shared" si="138"/>
        <v>0</v>
      </c>
      <c r="J1536" s="15">
        <f t="shared" si="139"/>
        <v>0</v>
      </c>
      <c r="K1536" s="13">
        <v>681.2</v>
      </c>
      <c r="L1536" s="12">
        <f t="shared" si="140"/>
        <v>0.85219593371714986</v>
      </c>
      <c r="M1536">
        <f t="shared" si="141"/>
        <v>1051</v>
      </c>
      <c r="N1536">
        <f t="shared" si="142"/>
        <v>0</v>
      </c>
      <c r="O1536">
        <f t="shared" si="143"/>
        <v>0</v>
      </c>
    </row>
    <row r="1537" spans="1:15">
      <c r="A1537" s="12" t="s">
        <v>41</v>
      </c>
      <c r="B1537" s="12">
        <v>3200</v>
      </c>
      <c r="C1537" s="14">
        <v>2.7926559999999999E-4</v>
      </c>
      <c r="D1537" s="13">
        <v>0.4</v>
      </c>
      <c r="E1537" s="13">
        <v>56.5</v>
      </c>
      <c r="F1537" s="13">
        <v>1.2</v>
      </c>
      <c r="G1537" s="13">
        <v>6.4000000000000001E-2</v>
      </c>
      <c r="H1537" s="12">
        <v>1</v>
      </c>
      <c r="I1537" s="15">
        <f t="shared" si="138"/>
        <v>1.2</v>
      </c>
      <c r="J1537" s="15">
        <f t="shared" si="139"/>
        <v>6.4000000000000001E-2</v>
      </c>
      <c r="K1537" s="13">
        <v>0.4</v>
      </c>
      <c r="L1537" s="12">
        <f t="shared" si="140"/>
        <v>5.2595021333333338E-4</v>
      </c>
      <c r="M1537">
        <f t="shared" si="141"/>
        <v>1</v>
      </c>
      <c r="N1537">
        <f t="shared" si="142"/>
        <v>0</v>
      </c>
      <c r="O1537">
        <f t="shared" si="143"/>
        <v>0</v>
      </c>
    </row>
    <row r="1538" spans="1:15">
      <c r="A1538" s="12" t="s">
        <v>41</v>
      </c>
      <c r="B1538" s="12">
        <v>1510</v>
      </c>
      <c r="C1538" s="14">
        <v>6.1005442399999998E-2</v>
      </c>
      <c r="D1538" s="13">
        <v>0.79300000000000004</v>
      </c>
      <c r="E1538" s="13">
        <v>56.5</v>
      </c>
      <c r="F1538" s="13">
        <v>1.79</v>
      </c>
      <c r="G1538" s="13">
        <v>0.31</v>
      </c>
      <c r="H1538" s="12">
        <v>1</v>
      </c>
      <c r="I1538" s="15">
        <f t="shared" si="138"/>
        <v>1.79</v>
      </c>
      <c r="J1538" s="15">
        <f t="shared" si="139"/>
        <v>0.31</v>
      </c>
      <c r="K1538" s="13">
        <v>182.1</v>
      </c>
      <c r="L1538" s="12">
        <f t="shared" si="140"/>
        <v>0.22777652866756667</v>
      </c>
      <c r="M1538">
        <f t="shared" si="141"/>
        <v>281</v>
      </c>
      <c r="N1538">
        <f t="shared" si="142"/>
        <v>1</v>
      </c>
      <c r="O1538">
        <f t="shared" si="143"/>
        <v>0.2</v>
      </c>
    </row>
    <row r="1539" spans="1:15">
      <c r="A1539" s="12" t="s">
        <v>41</v>
      </c>
      <c r="B1539" s="12">
        <v>3200</v>
      </c>
      <c r="C1539" s="14">
        <v>5.4461890300000003E-2</v>
      </c>
      <c r="D1539" s="13">
        <v>0.4</v>
      </c>
      <c r="E1539" s="13">
        <v>56.5</v>
      </c>
      <c r="F1539" s="13">
        <v>1.2</v>
      </c>
      <c r="G1539" s="13">
        <v>6.4000000000000001E-2</v>
      </c>
      <c r="H1539" s="12">
        <v>1</v>
      </c>
      <c r="I1539" s="15">
        <f t="shared" ref="I1539:I1602" si="144">F1539</f>
        <v>1.2</v>
      </c>
      <c r="J1539" s="15">
        <f t="shared" ref="J1539:J1602" si="145">G1539</f>
        <v>6.4000000000000001E-2</v>
      </c>
      <c r="K1539" s="13">
        <v>82</v>
      </c>
      <c r="L1539" s="12">
        <f t="shared" ref="L1539:L1602" si="146">E1539*D1539*C1539/12</f>
        <v>0.10256989339833335</v>
      </c>
      <c r="M1539">
        <f t="shared" ref="M1539:M1602" si="147">ROUND(E1539*D1539*C1539*102.79,0)</f>
        <v>127</v>
      </c>
      <c r="N1539">
        <f t="shared" ref="N1539:N1602" si="148">ROUND(I1539*M1539*0.002205,0)</f>
        <v>0</v>
      </c>
      <c r="O1539">
        <f t="shared" ref="O1539:O1602" si="149">ROUND(J1539*M1539*0.002205,1)</f>
        <v>0</v>
      </c>
    </row>
    <row r="1540" spans="1:15">
      <c r="A1540" s="12" t="s">
        <v>41</v>
      </c>
      <c r="B1540" s="12">
        <v>2210</v>
      </c>
      <c r="C1540" s="14">
        <v>0.100628132</v>
      </c>
      <c r="D1540" s="13">
        <v>0.30199999999999999</v>
      </c>
      <c r="E1540" s="13">
        <v>56.5</v>
      </c>
      <c r="F1540" s="13">
        <v>1.92</v>
      </c>
      <c r="G1540" s="13">
        <v>0.50600000000000001</v>
      </c>
      <c r="H1540" s="12">
        <v>1</v>
      </c>
      <c r="I1540" s="15">
        <f t="shared" si="144"/>
        <v>1.92</v>
      </c>
      <c r="J1540" s="15">
        <f t="shared" si="145"/>
        <v>0.50600000000000001</v>
      </c>
      <c r="K1540" s="13">
        <v>114.4</v>
      </c>
      <c r="L1540" s="12">
        <f t="shared" si="146"/>
        <v>0.1430848180263333</v>
      </c>
      <c r="M1540">
        <f t="shared" si="147"/>
        <v>176</v>
      </c>
      <c r="N1540">
        <f t="shared" si="148"/>
        <v>1</v>
      </c>
      <c r="O1540">
        <f t="shared" si="149"/>
        <v>0.2</v>
      </c>
    </row>
    <row r="1541" spans="1:15">
      <c r="A1541" s="12" t="s">
        <v>41</v>
      </c>
      <c r="B1541" s="12">
        <v>2210</v>
      </c>
      <c r="C1541" s="14">
        <v>0.3726036714</v>
      </c>
      <c r="D1541" s="13">
        <v>0.27700000000000002</v>
      </c>
      <c r="E1541" s="13">
        <v>56.5</v>
      </c>
      <c r="F1541" s="13">
        <v>1.92</v>
      </c>
      <c r="G1541" s="13">
        <v>0.50600000000000001</v>
      </c>
      <c r="H1541" s="12">
        <v>1</v>
      </c>
      <c r="I1541" s="15">
        <f t="shared" si="144"/>
        <v>1.92</v>
      </c>
      <c r="J1541" s="15">
        <f t="shared" si="145"/>
        <v>0.50600000000000001</v>
      </c>
      <c r="K1541" s="13">
        <v>388.4</v>
      </c>
      <c r="L1541" s="12">
        <f t="shared" si="146"/>
        <v>0.48595281327047507</v>
      </c>
      <c r="M1541">
        <f t="shared" si="147"/>
        <v>599</v>
      </c>
      <c r="N1541">
        <f t="shared" si="148"/>
        <v>3</v>
      </c>
      <c r="O1541">
        <f t="shared" si="149"/>
        <v>0.7</v>
      </c>
    </row>
    <row r="1542" spans="1:15">
      <c r="A1542" s="12" t="s">
        <v>41</v>
      </c>
      <c r="B1542" s="12">
        <v>2210</v>
      </c>
      <c r="C1542" s="14">
        <v>0.35847529700000003</v>
      </c>
      <c r="D1542" s="13">
        <v>0.30199999999999999</v>
      </c>
      <c r="E1542" s="13">
        <v>56.5</v>
      </c>
      <c r="F1542" s="13">
        <v>1.92</v>
      </c>
      <c r="G1542" s="13">
        <v>0.50600000000000001</v>
      </c>
      <c r="H1542" s="12">
        <v>1</v>
      </c>
      <c r="I1542" s="15">
        <f t="shared" si="144"/>
        <v>1.92</v>
      </c>
      <c r="J1542" s="15">
        <f t="shared" si="145"/>
        <v>0.50600000000000001</v>
      </c>
      <c r="K1542" s="13">
        <v>407.5</v>
      </c>
      <c r="L1542" s="12">
        <f t="shared" si="146"/>
        <v>0.50972199939258334</v>
      </c>
      <c r="M1542">
        <f t="shared" si="147"/>
        <v>629</v>
      </c>
      <c r="N1542">
        <f t="shared" si="148"/>
        <v>3</v>
      </c>
      <c r="O1542">
        <f t="shared" si="149"/>
        <v>0.7</v>
      </c>
    </row>
    <row r="1543" spans="1:15">
      <c r="A1543" s="12" t="s">
        <v>41</v>
      </c>
      <c r="B1543" s="12">
        <v>2210</v>
      </c>
      <c r="C1543" s="14">
        <v>9.1768461999999999E-3</v>
      </c>
      <c r="D1543" s="13">
        <v>0.30199999999999999</v>
      </c>
      <c r="E1543" s="13">
        <v>56.5</v>
      </c>
      <c r="F1543" s="13">
        <v>1.92</v>
      </c>
      <c r="G1543" s="13">
        <v>0.50600000000000001</v>
      </c>
      <c r="H1543" s="12">
        <v>1</v>
      </c>
      <c r="I1543" s="15">
        <f t="shared" si="144"/>
        <v>1.92</v>
      </c>
      <c r="J1543" s="15">
        <f t="shared" si="145"/>
        <v>0.50600000000000001</v>
      </c>
      <c r="K1543" s="13">
        <v>10.4</v>
      </c>
      <c r="L1543" s="12">
        <f t="shared" si="146"/>
        <v>1.3048710559216666E-2</v>
      </c>
      <c r="M1543">
        <f t="shared" si="147"/>
        <v>16</v>
      </c>
      <c r="N1543">
        <f t="shared" si="148"/>
        <v>0</v>
      </c>
      <c r="O1543">
        <f t="shared" si="149"/>
        <v>0</v>
      </c>
    </row>
    <row r="1544" spans="1:15">
      <c r="A1544" s="12" t="s">
        <v>41</v>
      </c>
      <c r="B1544" s="12">
        <v>3200</v>
      </c>
      <c r="C1544" s="14">
        <v>2.0965951872000002</v>
      </c>
      <c r="D1544" s="13">
        <v>0.4</v>
      </c>
      <c r="E1544" s="13">
        <v>56.5</v>
      </c>
      <c r="F1544" s="13">
        <v>1.2</v>
      </c>
      <c r="G1544" s="13">
        <v>6.4000000000000001E-2</v>
      </c>
      <c r="H1544" s="12">
        <v>1</v>
      </c>
      <c r="I1544" s="15">
        <f t="shared" si="144"/>
        <v>1.2</v>
      </c>
      <c r="J1544" s="15">
        <f t="shared" si="145"/>
        <v>6.4000000000000001E-2</v>
      </c>
      <c r="K1544" s="13">
        <v>3156.3</v>
      </c>
      <c r="L1544" s="12">
        <f t="shared" si="146"/>
        <v>3.9485876025600004</v>
      </c>
      <c r="M1544">
        <f t="shared" si="147"/>
        <v>4871</v>
      </c>
      <c r="N1544">
        <f t="shared" si="148"/>
        <v>13</v>
      </c>
      <c r="O1544">
        <f t="shared" si="149"/>
        <v>0.7</v>
      </c>
    </row>
    <row r="1545" spans="1:15">
      <c r="A1545" s="12" t="s">
        <v>41</v>
      </c>
      <c r="B1545" s="12">
        <v>2210</v>
      </c>
      <c r="C1545" s="14">
        <v>0.5003384448</v>
      </c>
      <c r="D1545" s="13">
        <v>0.30199999999999999</v>
      </c>
      <c r="E1545" s="13">
        <v>56.5</v>
      </c>
      <c r="F1545" s="13">
        <v>1.92</v>
      </c>
      <c r="G1545" s="13">
        <v>0.50600000000000001</v>
      </c>
      <c r="H1545" s="12">
        <v>1</v>
      </c>
      <c r="I1545" s="15">
        <f t="shared" si="144"/>
        <v>1.92</v>
      </c>
      <c r="J1545" s="15">
        <f t="shared" si="145"/>
        <v>0.50600000000000001</v>
      </c>
      <c r="K1545" s="13">
        <v>568.70000000000005</v>
      </c>
      <c r="L1545" s="12">
        <f t="shared" si="146"/>
        <v>0.71143957363520005</v>
      </c>
      <c r="M1545">
        <f t="shared" si="147"/>
        <v>878</v>
      </c>
      <c r="N1545">
        <f t="shared" si="148"/>
        <v>4</v>
      </c>
      <c r="O1545">
        <f t="shared" si="149"/>
        <v>1</v>
      </c>
    </row>
    <row r="1546" spans="1:15">
      <c r="A1546" s="12" t="s">
        <v>41</v>
      </c>
      <c r="B1546" s="12">
        <v>6410</v>
      </c>
      <c r="C1546" s="14">
        <v>5.7280854800000003E-2</v>
      </c>
      <c r="D1546" s="13">
        <v>0.30299999999999999</v>
      </c>
      <c r="E1546" s="13">
        <v>56.5</v>
      </c>
      <c r="F1546" s="13">
        <v>0</v>
      </c>
      <c r="G1546" s="13">
        <v>0</v>
      </c>
      <c r="H1546" s="12">
        <v>1</v>
      </c>
      <c r="I1546" s="15">
        <f t="shared" si="144"/>
        <v>0</v>
      </c>
      <c r="J1546" s="15">
        <f t="shared" si="145"/>
        <v>0</v>
      </c>
      <c r="K1546" s="13">
        <v>65.3</v>
      </c>
      <c r="L1546" s="12">
        <f t="shared" si="146"/>
        <v>8.1718299479050002E-2</v>
      </c>
      <c r="M1546">
        <f t="shared" si="147"/>
        <v>101</v>
      </c>
      <c r="N1546">
        <f t="shared" si="148"/>
        <v>0</v>
      </c>
      <c r="O1546">
        <f t="shared" si="149"/>
        <v>0</v>
      </c>
    </row>
    <row r="1547" spans="1:15">
      <c r="A1547" s="12" t="s">
        <v>41</v>
      </c>
      <c r="B1547" s="12">
        <v>3200</v>
      </c>
      <c r="C1547" s="14">
        <v>4.4932782379000002</v>
      </c>
      <c r="D1547" s="13">
        <v>0.4</v>
      </c>
      <c r="E1547" s="13">
        <v>56.5</v>
      </c>
      <c r="F1547" s="13">
        <v>1.2</v>
      </c>
      <c r="G1547" s="13">
        <v>6.4000000000000001E-2</v>
      </c>
      <c r="H1547" s="12">
        <v>1</v>
      </c>
      <c r="I1547" s="15">
        <f t="shared" si="144"/>
        <v>1.2</v>
      </c>
      <c r="J1547" s="15">
        <f t="shared" si="145"/>
        <v>6.4000000000000001E-2</v>
      </c>
      <c r="K1547" s="13">
        <v>6764.4</v>
      </c>
      <c r="L1547" s="12">
        <f t="shared" si="146"/>
        <v>8.4623406813783344</v>
      </c>
      <c r="M1547">
        <f t="shared" si="147"/>
        <v>10438</v>
      </c>
      <c r="N1547">
        <f t="shared" si="148"/>
        <v>28</v>
      </c>
      <c r="O1547">
        <f t="shared" si="149"/>
        <v>1.5</v>
      </c>
    </row>
    <row r="1548" spans="1:15">
      <c r="A1548" s="12" t="s">
        <v>41</v>
      </c>
      <c r="B1548" s="12">
        <v>2210</v>
      </c>
      <c r="C1548" s="14">
        <v>204.08299162430001</v>
      </c>
      <c r="D1548" s="13">
        <v>0.26800000000000002</v>
      </c>
      <c r="E1548" s="13">
        <v>56.5</v>
      </c>
      <c r="F1548" s="13">
        <v>1.92</v>
      </c>
      <c r="G1548" s="13">
        <v>0.50600000000000001</v>
      </c>
      <c r="H1548" s="12">
        <v>1</v>
      </c>
      <c r="I1548" s="15">
        <f t="shared" si="144"/>
        <v>1.92</v>
      </c>
      <c r="J1548" s="15">
        <f t="shared" si="145"/>
        <v>0.50600000000000001</v>
      </c>
      <c r="K1548" s="13">
        <v>205848.9</v>
      </c>
      <c r="L1548" s="12">
        <f t="shared" si="146"/>
        <v>257.51872159792924</v>
      </c>
      <c r="M1548">
        <f t="shared" si="147"/>
        <v>317644</v>
      </c>
      <c r="N1548">
        <f t="shared" si="148"/>
        <v>1345</v>
      </c>
      <c r="O1548">
        <f t="shared" si="149"/>
        <v>354.4</v>
      </c>
    </row>
    <row r="1549" spans="1:15">
      <c r="A1549" s="12" t="s">
        <v>41</v>
      </c>
      <c r="B1549" s="12">
        <v>3200</v>
      </c>
      <c r="C1549" s="14">
        <v>1.2248224699999999E-2</v>
      </c>
      <c r="D1549" s="13">
        <v>0.4</v>
      </c>
      <c r="E1549" s="13">
        <v>56.5</v>
      </c>
      <c r="F1549" s="13">
        <v>1.2</v>
      </c>
      <c r="G1549" s="13">
        <v>6.4000000000000001E-2</v>
      </c>
      <c r="H1549" s="12">
        <v>1</v>
      </c>
      <c r="I1549" s="15">
        <f t="shared" si="144"/>
        <v>1.2</v>
      </c>
      <c r="J1549" s="15">
        <f t="shared" si="145"/>
        <v>6.4000000000000001E-2</v>
      </c>
      <c r="K1549" s="13">
        <v>18.399999999999999</v>
      </c>
      <c r="L1549" s="12">
        <f t="shared" si="146"/>
        <v>2.3067489851666664E-2</v>
      </c>
      <c r="M1549">
        <f t="shared" si="147"/>
        <v>28</v>
      </c>
      <c r="N1549">
        <f t="shared" si="148"/>
        <v>0</v>
      </c>
      <c r="O1549">
        <f t="shared" si="149"/>
        <v>0</v>
      </c>
    </row>
    <row r="1550" spans="1:15">
      <c r="A1550" s="12" t="s">
        <v>41</v>
      </c>
      <c r="B1550" s="12">
        <v>4110</v>
      </c>
      <c r="C1550" s="14">
        <v>1.2393851303000001</v>
      </c>
      <c r="D1550" s="13">
        <v>0.41299999999999998</v>
      </c>
      <c r="E1550" s="13">
        <v>56.5</v>
      </c>
      <c r="F1550" s="13">
        <v>0.7</v>
      </c>
      <c r="G1550" s="13">
        <v>0.09</v>
      </c>
      <c r="H1550" s="12">
        <v>1</v>
      </c>
      <c r="I1550" s="15">
        <f t="shared" si="144"/>
        <v>0.7</v>
      </c>
      <c r="J1550" s="15">
        <f t="shared" si="145"/>
        <v>0.09</v>
      </c>
      <c r="K1550" s="13">
        <v>1926.5</v>
      </c>
      <c r="L1550" s="12">
        <f t="shared" si="146"/>
        <v>2.4100360269154457</v>
      </c>
      <c r="M1550">
        <f t="shared" si="147"/>
        <v>2973</v>
      </c>
      <c r="N1550">
        <f t="shared" si="148"/>
        <v>5</v>
      </c>
      <c r="O1550">
        <f t="shared" si="149"/>
        <v>0.6</v>
      </c>
    </row>
    <row r="1551" spans="1:15">
      <c r="A1551" s="12" t="s">
        <v>41</v>
      </c>
      <c r="B1551" s="12">
        <v>3200</v>
      </c>
      <c r="C1551" s="14">
        <v>1.7631703700000001E-2</v>
      </c>
      <c r="D1551" s="13">
        <v>0.4</v>
      </c>
      <c r="E1551" s="13">
        <v>56.5</v>
      </c>
      <c r="F1551" s="13">
        <v>1.2</v>
      </c>
      <c r="G1551" s="13">
        <v>6.4000000000000001E-2</v>
      </c>
      <c r="H1551" s="12">
        <v>1</v>
      </c>
      <c r="I1551" s="15">
        <f t="shared" si="144"/>
        <v>1.2</v>
      </c>
      <c r="J1551" s="15">
        <f t="shared" si="145"/>
        <v>6.4000000000000001E-2</v>
      </c>
      <c r="K1551" s="13">
        <v>26.5</v>
      </c>
      <c r="L1551" s="12">
        <f t="shared" si="146"/>
        <v>3.3206375301666667E-2</v>
      </c>
      <c r="M1551">
        <f t="shared" si="147"/>
        <v>41</v>
      </c>
      <c r="N1551">
        <f t="shared" si="148"/>
        <v>0</v>
      </c>
      <c r="O1551">
        <f t="shared" si="149"/>
        <v>0</v>
      </c>
    </row>
    <row r="1552" spans="1:15">
      <c r="A1552" s="12" t="s">
        <v>41</v>
      </c>
      <c r="B1552" s="12">
        <v>6410</v>
      </c>
      <c r="C1552" s="14">
        <v>0.21685215769999999</v>
      </c>
      <c r="D1552" s="13">
        <v>0.30299999999999999</v>
      </c>
      <c r="E1552" s="13">
        <v>56.5</v>
      </c>
      <c r="F1552" s="13">
        <v>0</v>
      </c>
      <c r="G1552" s="13">
        <v>0</v>
      </c>
      <c r="H1552" s="12">
        <v>1</v>
      </c>
      <c r="I1552" s="15">
        <f t="shared" si="144"/>
        <v>0</v>
      </c>
      <c r="J1552" s="15">
        <f t="shared" si="145"/>
        <v>0</v>
      </c>
      <c r="K1552" s="13">
        <v>247.3</v>
      </c>
      <c r="L1552" s="12">
        <f t="shared" si="146"/>
        <v>0.30936670947876249</v>
      </c>
      <c r="M1552">
        <f t="shared" si="147"/>
        <v>382</v>
      </c>
      <c r="N1552">
        <f t="shared" si="148"/>
        <v>0</v>
      </c>
      <c r="O1552">
        <f t="shared" si="149"/>
        <v>0</v>
      </c>
    </row>
    <row r="1553" spans="1:15">
      <c r="A1553" s="12" t="s">
        <v>41</v>
      </c>
      <c r="B1553" s="12">
        <v>3200</v>
      </c>
      <c r="C1553" s="14">
        <v>0.11613666459999999</v>
      </c>
      <c r="D1553" s="13">
        <v>0.4</v>
      </c>
      <c r="E1553" s="13">
        <v>56.5</v>
      </c>
      <c r="F1553" s="13">
        <v>1.2</v>
      </c>
      <c r="G1553" s="13">
        <v>6.4000000000000001E-2</v>
      </c>
      <c r="H1553" s="12">
        <v>1</v>
      </c>
      <c r="I1553" s="15">
        <f t="shared" si="144"/>
        <v>1.2</v>
      </c>
      <c r="J1553" s="15">
        <f t="shared" si="145"/>
        <v>6.4000000000000001E-2</v>
      </c>
      <c r="K1553" s="13">
        <v>174.8</v>
      </c>
      <c r="L1553" s="12">
        <f t="shared" si="146"/>
        <v>0.21872405166333334</v>
      </c>
      <c r="M1553">
        <f t="shared" si="147"/>
        <v>270</v>
      </c>
      <c r="N1553">
        <f t="shared" si="148"/>
        <v>1</v>
      </c>
      <c r="O1553">
        <f t="shared" si="149"/>
        <v>0</v>
      </c>
    </row>
    <row r="1554" spans="1:15">
      <c r="A1554" s="12" t="s">
        <v>41</v>
      </c>
      <c r="B1554" s="12">
        <v>3100</v>
      </c>
      <c r="C1554" s="14">
        <v>0.30625971629999998</v>
      </c>
      <c r="D1554" s="13">
        <v>0.41099999999999998</v>
      </c>
      <c r="E1554" s="13">
        <v>56.5</v>
      </c>
      <c r="F1554" s="13">
        <v>1.2</v>
      </c>
      <c r="G1554" s="13">
        <v>6.4000000000000001E-2</v>
      </c>
      <c r="H1554" s="12">
        <v>1</v>
      </c>
      <c r="I1554" s="15">
        <f t="shared" si="144"/>
        <v>1.2</v>
      </c>
      <c r="J1554" s="15">
        <f t="shared" si="145"/>
        <v>6.4000000000000001E-2</v>
      </c>
      <c r="K1554" s="13">
        <v>473.7</v>
      </c>
      <c r="L1554" s="12">
        <f t="shared" si="146"/>
        <v>0.59265083350503744</v>
      </c>
      <c r="M1554">
        <f t="shared" si="147"/>
        <v>731</v>
      </c>
      <c r="N1554">
        <f t="shared" si="148"/>
        <v>2</v>
      </c>
      <c r="O1554">
        <f t="shared" si="149"/>
        <v>0.1</v>
      </c>
    </row>
    <row r="1555" spans="1:15">
      <c r="A1555" s="12" t="s">
        <v>41</v>
      </c>
      <c r="B1555" s="12">
        <v>6430</v>
      </c>
      <c r="C1555" s="14">
        <v>0.82563489040000004</v>
      </c>
      <c r="D1555" s="13">
        <v>0.30299999999999999</v>
      </c>
      <c r="E1555" s="13">
        <v>56.5</v>
      </c>
      <c r="F1555" s="13">
        <v>0</v>
      </c>
      <c r="G1555" s="13">
        <v>0</v>
      </c>
      <c r="H1555" s="12">
        <v>1</v>
      </c>
      <c r="I1555" s="15">
        <f t="shared" si="144"/>
        <v>0</v>
      </c>
      <c r="J1555" s="15">
        <f t="shared" si="145"/>
        <v>0</v>
      </c>
      <c r="K1555" s="13">
        <v>941.5</v>
      </c>
      <c r="L1555" s="12">
        <f t="shared" si="146"/>
        <v>1.1778713755168999</v>
      </c>
      <c r="M1555">
        <f t="shared" si="147"/>
        <v>1453</v>
      </c>
      <c r="N1555">
        <f t="shared" si="148"/>
        <v>0</v>
      </c>
      <c r="O1555">
        <f t="shared" si="149"/>
        <v>0</v>
      </c>
    </row>
    <row r="1556" spans="1:15">
      <c r="A1556" s="12" t="s">
        <v>41</v>
      </c>
      <c r="B1556" s="12">
        <v>4110</v>
      </c>
      <c r="C1556" s="14">
        <v>0.2058830358</v>
      </c>
      <c r="D1556" s="13">
        <v>0.41299999999999998</v>
      </c>
      <c r="E1556" s="13">
        <v>56.5</v>
      </c>
      <c r="F1556" s="13">
        <v>0.7</v>
      </c>
      <c r="G1556" s="13">
        <v>0.09</v>
      </c>
      <c r="H1556" s="12">
        <v>1</v>
      </c>
      <c r="I1556" s="15">
        <f t="shared" si="144"/>
        <v>0.7</v>
      </c>
      <c r="J1556" s="15">
        <f t="shared" si="145"/>
        <v>0.09</v>
      </c>
      <c r="K1556" s="13">
        <v>320</v>
      </c>
      <c r="L1556" s="12">
        <f t="shared" si="146"/>
        <v>0.40034814157292503</v>
      </c>
      <c r="M1556">
        <f t="shared" si="147"/>
        <v>494</v>
      </c>
      <c r="N1556">
        <f t="shared" si="148"/>
        <v>1</v>
      </c>
      <c r="O1556">
        <f t="shared" si="149"/>
        <v>0.1</v>
      </c>
    </row>
    <row r="1557" spans="1:15">
      <c r="A1557" s="12" t="s">
        <v>41</v>
      </c>
      <c r="B1557" s="12">
        <v>3200</v>
      </c>
      <c r="C1557" s="14">
        <v>1.1302648958999999</v>
      </c>
      <c r="D1557" s="13">
        <v>0.4</v>
      </c>
      <c r="E1557" s="13">
        <v>56.5</v>
      </c>
      <c r="F1557" s="13">
        <v>1.2</v>
      </c>
      <c r="G1557" s="13">
        <v>6.4000000000000001E-2</v>
      </c>
      <c r="H1557" s="12">
        <v>1</v>
      </c>
      <c r="I1557" s="15">
        <f t="shared" si="144"/>
        <v>1.2</v>
      </c>
      <c r="J1557" s="15">
        <f t="shared" si="145"/>
        <v>6.4000000000000001E-2</v>
      </c>
      <c r="K1557" s="13">
        <v>1701.6</v>
      </c>
      <c r="L1557" s="12">
        <f t="shared" si="146"/>
        <v>2.1286655539449999</v>
      </c>
      <c r="M1557">
        <f t="shared" si="147"/>
        <v>2626</v>
      </c>
      <c r="N1557">
        <f t="shared" si="148"/>
        <v>7</v>
      </c>
      <c r="O1557">
        <f t="shared" si="149"/>
        <v>0.4</v>
      </c>
    </row>
    <row r="1558" spans="1:15">
      <c r="A1558" s="12" t="s">
        <v>41</v>
      </c>
      <c r="B1558" s="12">
        <v>6430</v>
      </c>
      <c r="C1558" s="14">
        <v>4.7208428110999998</v>
      </c>
      <c r="D1558" s="13">
        <v>0.30299999999999999</v>
      </c>
      <c r="E1558" s="13">
        <v>56.5</v>
      </c>
      <c r="F1558" s="13">
        <v>0</v>
      </c>
      <c r="G1558" s="13">
        <v>0</v>
      </c>
      <c r="H1558" s="12">
        <v>1</v>
      </c>
      <c r="I1558" s="15">
        <f t="shared" si="144"/>
        <v>0</v>
      </c>
      <c r="J1558" s="15">
        <f t="shared" si="145"/>
        <v>0</v>
      </c>
      <c r="K1558" s="13">
        <v>5383.6</v>
      </c>
      <c r="L1558" s="12">
        <f t="shared" si="146"/>
        <v>6.7348723753855362</v>
      </c>
      <c r="M1558">
        <f t="shared" si="147"/>
        <v>8307</v>
      </c>
      <c r="N1558">
        <f t="shared" si="148"/>
        <v>0</v>
      </c>
      <c r="O1558">
        <f t="shared" si="149"/>
        <v>0</v>
      </c>
    </row>
    <row r="1559" spans="1:15">
      <c r="A1559" s="12" t="s">
        <v>41</v>
      </c>
      <c r="B1559" s="12">
        <v>2210</v>
      </c>
      <c r="C1559" s="14">
        <v>0.22973913579999999</v>
      </c>
      <c r="D1559" s="13">
        <v>0.26800000000000002</v>
      </c>
      <c r="E1559" s="13">
        <v>56.5</v>
      </c>
      <c r="F1559" s="13">
        <v>1.92</v>
      </c>
      <c r="G1559" s="13">
        <v>0.50600000000000001</v>
      </c>
      <c r="H1559" s="12">
        <v>1</v>
      </c>
      <c r="I1559" s="15">
        <f t="shared" si="144"/>
        <v>1.92</v>
      </c>
      <c r="J1559" s="15">
        <f t="shared" si="145"/>
        <v>0.50600000000000001</v>
      </c>
      <c r="K1559" s="13">
        <v>231.7</v>
      </c>
      <c r="L1559" s="12">
        <f t="shared" si="146"/>
        <v>0.28989249952363333</v>
      </c>
      <c r="M1559">
        <f t="shared" si="147"/>
        <v>358</v>
      </c>
      <c r="N1559">
        <f t="shared" si="148"/>
        <v>2</v>
      </c>
      <c r="O1559">
        <f t="shared" si="149"/>
        <v>0.4</v>
      </c>
    </row>
    <row r="1560" spans="1:15">
      <c r="A1560" s="12" t="s">
        <v>41</v>
      </c>
      <c r="B1560" s="12">
        <v>3200</v>
      </c>
      <c r="C1560" s="14">
        <v>7.1529292199999997E-2</v>
      </c>
      <c r="D1560" s="13">
        <v>0.4</v>
      </c>
      <c r="E1560" s="13">
        <v>56.5</v>
      </c>
      <c r="F1560" s="13">
        <v>1.2</v>
      </c>
      <c r="G1560" s="13">
        <v>6.4000000000000001E-2</v>
      </c>
      <c r="H1560" s="12">
        <v>1</v>
      </c>
      <c r="I1560" s="15">
        <f t="shared" si="144"/>
        <v>1.2</v>
      </c>
      <c r="J1560" s="15">
        <f t="shared" si="145"/>
        <v>6.4000000000000001E-2</v>
      </c>
      <c r="K1560" s="13">
        <v>107.7</v>
      </c>
      <c r="L1560" s="12">
        <f t="shared" si="146"/>
        <v>0.13471350031000001</v>
      </c>
      <c r="M1560">
        <f t="shared" si="147"/>
        <v>166</v>
      </c>
      <c r="N1560">
        <f t="shared" si="148"/>
        <v>0</v>
      </c>
      <c r="O1560">
        <f t="shared" si="149"/>
        <v>0</v>
      </c>
    </row>
    <row r="1561" spans="1:15">
      <c r="A1561" s="12" t="s">
        <v>41</v>
      </c>
      <c r="B1561" s="12">
        <v>3200</v>
      </c>
      <c r="C1561" s="14">
        <v>0.3678317177</v>
      </c>
      <c r="D1561" s="13">
        <v>0.4</v>
      </c>
      <c r="E1561" s="13">
        <v>56.5</v>
      </c>
      <c r="F1561" s="13">
        <v>1.2</v>
      </c>
      <c r="G1561" s="13">
        <v>6.4000000000000001E-2</v>
      </c>
      <c r="H1561" s="12">
        <v>1</v>
      </c>
      <c r="I1561" s="15">
        <f t="shared" si="144"/>
        <v>1.2</v>
      </c>
      <c r="J1561" s="15">
        <f t="shared" si="145"/>
        <v>6.4000000000000001E-2</v>
      </c>
      <c r="K1561" s="13">
        <v>553.79999999999995</v>
      </c>
      <c r="L1561" s="12">
        <f t="shared" si="146"/>
        <v>0.6927497350016667</v>
      </c>
      <c r="M1561">
        <f t="shared" si="147"/>
        <v>854</v>
      </c>
      <c r="N1561">
        <f t="shared" si="148"/>
        <v>2</v>
      </c>
      <c r="O1561">
        <f t="shared" si="149"/>
        <v>0.1</v>
      </c>
    </row>
    <row r="1562" spans="1:15">
      <c r="A1562" s="12" t="s">
        <v>41</v>
      </c>
      <c r="B1562" s="12">
        <v>3200</v>
      </c>
      <c r="C1562" s="14">
        <v>3.2983748600000001E-2</v>
      </c>
      <c r="D1562" s="13">
        <v>0.4</v>
      </c>
      <c r="E1562" s="13">
        <v>56.5</v>
      </c>
      <c r="F1562" s="13">
        <v>1.2</v>
      </c>
      <c r="G1562" s="13">
        <v>6.4000000000000001E-2</v>
      </c>
      <c r="H1562" s="12">
        <v>1</v>
      </c>
      <c r="I1562" s="15">
        <f t="shared" si="144"/>
        <v>1.2</v>
      </c>
      <c r="J1562" s="15">
        <f t="shared" si="145"/>
        <v>6.4000000000000001E-2</v>
      </c>
      <c r="K1562" s="13">
        <v>49.7</v>
      </c>
      <c r="L1562" s="12">
        <f t="shared" si="146"/>
        <v>6.2119393196666671E-2</v>
      </c>
      <c r="M1562">
        <f t="shared" si="147"/>
        <v>77</v>
      </c>
      <c r="N1562">
        <f t="shared" si="148"/>
        <v>0</v>
      </c>
      <c r="O1562">
        <f t="shared" si="149"/>
        <v>0</v>
      </c>
    </row>
    <row r="1563" spans="1:15">
      <c r="A1563" s="12" t="s">
        <v>41</v>
      </c>
      <c r="B1563" s="12">
        <v>3200</v>
      </c>
      <c r="C1563" s="14">
        <v>6.8615672919000001</v>
      </c>
      <c r="D1563" s="13">
        <v>0.4</v>
      </c>
      <c r="E1563" s="13">
        <v>56.5</v>
      </c>
      <c r="F1563" s="13">
        <v>1.2</v>
      </c>
      <c r="G1563" s="13">
        <v>6.4000000000000001E-2</v>
      </c>
      <c r="H1563" s="12">
        <v>1</v>
      </c>
      <c r="I1563" s="15">
        <f t="shared" si="144"/>
        <v>1.2</v>
      </c>
      <c r="J1563" s="15">
        <f t="shared" si="145"/>
        <v>6.4000000000000001E-2</v>
      </c>
      <c r="K1563" s="13">
        <v>10329.799999999999</v>
      </c>
      <c r="L1563" s="12">
        <f t="shared" si="146"/>
        <v>12.922618399745</v>
      </c>
      <c r="M1563">
        <f t="shared" si="147"/>
        <v>15940</v>
      </c>
      <c r="N1563">
        <f t="shared" si="148"/>
        <v>42</v>
      </c>
      <c r="O1563">
        <f t="shared" si="149"/>
        <v>2.2000000000000002</v>
      </c>
    </row>
    <row r="1564" spans="1:15">
      <c r="A1564" s="12" t="s">
        <v>41</v>
      </c>
      <c r="B1564" s="12">
        <v>2210</v>
      </c>
      <c r="C1564" s="14">
        <v>3.7862012399999999E-2</v>
      </c>
      <c r="D1564" s="13">
        <v>0.30199999999999999</v>
      </c>
      <c r="E1564" s="13">
        <v>56.5</v>
      </c>
      <c r="F1564" s="13">
        <v>1.92</v>
      </c>
      <c r="G1564" s="13">
        <v>0.50600000000000001</v>
      </c>
      <c r="H1564" s="12">
        <v>1</v>
      </c>
      <c r="I1564" s="15">
        <f t="shared" si="144"/>
        <v>1.92</v>
      </c>
      <c r="J1564" s="15">
        <f t="shared" si="145"/>
        <v>0.50600000000000001</v>
      </c>
      <c r="K1564" s="13">
        <v>43</v>
      </c>
      <c r="L1564" s="12">
        <f t="shared" si="146"/>
        <v>5.3836626465099992E-2</v>
      </c>
      <c r="M1564">
        <f t="shared" si="147"/>
        <v>66</v>
      </c>
      <c r="N1564">
        <f t="shared" si="148"/>
        <v>0</v>
      </c>
      <c r="O1564">
        <f t="shared" si="149"/>
        <v>0.1</v>
      </c>
    </row>
    <row r="1565" spans="1:15">
      <c r="A1565" s="12" t="s">
        <v>41</v>
      </c>
      <c r="B1565" s="12">
        <v>4110</v>
      </c>
      <c r="C1565" s="14">
        <v>0.72994170079999998</v>
      </c>
      <c r="D1565" s="13">
        <v>0.41299999999999998</v>
      </c>
      <c r="E1565" s="13">
        <v>56.5</v>
      </c>
      <c r="F1565" s="13">
        <v>0.7</v>
      </c>
      <c r="G1565" s="13">
        <v>0.09</v>
      </c>
      <c r="H1565" s="12">
        <v>1</v>
      </c>
      <c r="I1565" s="15">
        <f t="shared" si="144"/>
        <v>0.7</v>
      </c>
      <c r="J1565" s="15">
        <f t="shared" si="145"/>
        <v>0.09</v>
      </c>
      <c r="K1565" s="13">
        <v>1134.5999999999999</v>
      </c>
      <c r="L1565" s="12">
        <f t="shared" si="146"/>
        <v>1.4194020514431331</v>
      </c>
      <c r="M1565">
        <f t="shared" si="147"/>
        <v>1751</v>
      </c>
      <c r="N1565">
        <f t="shared" si="148"/>
        <v>3</v>
      </c>
      <c r="O1565">
        <f t="shared" si="149"/>
        <v>0.3</v>
      </c>
    </row>
    <row r="1566" spans="1:15">
      <c r="A1566" s="12" t="s">
        <v>41</v>
      </c>
      <c r="B1566" s="12">
        <v>4340</v>
      </c>
      <c r="C1566" s="14">
        <v>0.77763462380000004</v>
      </c>
      <c r="D1566" s="13">
        <v>0.41299999999999998</v>
      </c>
      <c r="E1566" s="13">
        <v>56.5</v>
      </c>
      <c r="F1566" s="13">
        <v>0.7</v>
      </c>
      <c r="G1566" s="13">
        <v>0.09</v>
      </c>
      <c r="H1566" s="12">
        <v>1</v>
      </c>
      <c r="I1566" s="15">
        <f t="shared" si="144"/>
        <v>0.7</v>
      </c>
      <c r="J1566" s="15">
        <f t="shared" si="145"/>
        <v>0.09</v>
      </c>
      <c r="K1566" s="13">
        <v>1208.7</v>
      </c>
      <c r="L1566" s="12">
        <f t="shared" si="146"/>
        <v>1.5121429274217582</v>
      </c>
      <c r="M1566">
        <f t="shared" si="147"/>
        <v>1865</v>
      </c>
      <c r="N1566">
        <f t="shared" si="148"/>
        <v>3</v>
      </c>
      <c r="O1566">
        <f t="shared" si="149"/>
        <v>0.4</v>
      </c>
    </row>
    <row r="1567" spans="1:15">
      <c r="A1567" s="12" t="s">
        <v>41</v>
      </c>
      <c r="B1567" s="12">
        <v>8350</v>
      </c>
      <c r="C1567" s="14">
        <v>3.3394417400000001E-2</v>
      </c>
      <c r="D1567" s="13">
        <v>0.32900000000000001</v>
      </c>
      <c r="E1567" s="13">
        <v>56.5</v>
      </c>
      <c r="F1567" s="13">
        <v>1.39</v>
      </c>
      <c r="G1567" s="13">
        <v>0.17699999999999999</v>
      </c>
      <c r="H1567" s="12">
        <v>1</v>
      </c>
      <c r="I1567" s="15">
        <f t="shared" si="144"/>
        <v>1.39</v>
      </c>
      <c r="J1567" s="15">
        <f t="shared" si="145"/>
        <v>0.17699999999999999</v>
      </c>
      <c r="K1567" s="13">
        <v>168.9</v>
      </c>
      <c r="L1567" s="12">
        <f t="shared" si="146"/>
        <v>5.1729343986658329E-2</v>
      </c>
      <c r="M1567">
        <f t="shared" si="147"/>
        <v>64</v>
      </c>
      <c r="N1567">
        <f t="shared" si="148"/>
        <v>0</v>
      </c>
      <c r="O1567">
        <f t="shared" si="149"/>
        <v>0</v>
      </c>
    </row>
    <row r="1568" spans="1:15">
      <c r="A1568" s="12" t="s">
        <v>41</v>
      </c>
      <c r="B1568" s="12">
        <v>2210</v>
      </c>
      <c r="C1568" s="14">
        <v>9.3925981105999998</v>
      </c>
      <c r="D1568" s="13">
        <v>0.26800000000000002</v>
      </c>
      <c r="E1568" s="13">
        <v>56.5</v>
      </c>
      <c r="F1568" s="13">
        <v>1.92</v>
      </c>
      <c r="G1568" s="13">
        <v>0.50600000000000001</v>
      </c>
      <c r="H1568" s="12">
        <v>1</v>
      </c>
      <c r="I1568" s="15">
        <f t="shared" si="144"/>
        <v>1.92</v>
      </c>
      <c r="J1568" s="15">
        <f t="shared" si="145"/>
        <v>0.50600000000000001</v>
      </c>
      <c r="K1568" s="13">
        <v>9473.9</v>
      </c>
      <c r="L1568" s="12">
        <f t="shared" si="146"/>
        <v>11.851893382558769</v>
      </c>
      <c r="M1568">
        <f t="shared" si="147"/>
        <v>14619</v>
      </c>
      <c r="N1568">
        <f t="shared" si="148"/>
        <v>62</v>
      </c>
      <c r="O1568">
        <f t="shared" si="149"/>
        <v>16.3</v>
      </c>
    </row>
    <row r="1569" spans="1:15">
      <c r="A1569" s="12" t="s">
        <v>41</v>
      </c>
      <c r="B1569" s="12">
        <v>8350</v>
      </c>
      <c r="C1569" s="14">
        <v>0.63932254860000004</v>
      </c>
      <c r="D1569" s="13">
        <v>0.36799999999999999</v>
      </c>
      <c r="E1569" s="13">
        <v>56.5</v>
      </c>
      <c r="F1569" s="13">
        <v>1.39</v>
      </c>
      <c r="G1569" s="13">
        <v>0.17699999999999999</v>
      </c>
      <c r="H1569" s="12">
        <v>1</v>
      </c>
      <c r="I1569" s="15">
        <f t="shared" si="144"/>
        <v>1.39</v>
      </c>
      <c r="J1569" s="15">
        <f t="shared" si="145"/>
        <v>0.17699999999999999</v>
      </c>
      <c r="K1569" s="13">
        <v>885.5</v>
      </c>
      <c r="L1569" s="12">
        <f t="shared" si="146"/>
        <v>1.1077328692075998</v>
      </c>
      <c r="M1569">
        <f t="shared" si="147"/>
        <v>1366</v>
      </c>
      <c r="N1569">
        <f t="shared" si="148"/>
        <v>4</v>
      </c>
      <c r="O1569">
        <f t="shared" si="149"/>
        <v>0.5</v>
      </c>
    </row>
    <row r="1570" spans="1:15">
      <c r="A1570" s="12" t="s">
        <v>41</v>
      </c>
      <c r="B1570" s="12">
        <v>5300</v>
      </c>
      <c r="C1570" s="14">
        <v>15.1983100026</v>
      </c>
      <c r="D1570" s="13">
        <v>0.5</v>
      </c>
      <c r="E1570" s="13">
        <v>56.5</v>
      </c>
      <c r="F1570" s="13">
        <v>0.6</v>
      </c>
      <c r="G1570" s="13">
        <v>0.13500000000000001</v>
      </c>
      <c r="H1570" s="12">
        <v>1</v>
      </c>
      <c r="I1570" s="15">
        <f t="shared" si="144"/>
        <v>0.6</v>
      </c>
      <c r="J1570" s="15">
        <f t="shared" si="145"/>
        <v>0.13500000000000001</v>
      </c>
      <c r="K1570" s="13">
        <v>28600.400000000001</v>
      </c>
      <c r="L1570" s="12">
        <f t="shared" si="146"/>
        <v>35.779354797787498</v>
      </c>
      <c r="M1570">
        <f t="shared" si="147"/>
        <v>44133</v>
      </c>
      <c r="N1570">
        <f t="shared" si="148"/>
        <v>58</v>
      </c>
      <c r="O1570">
        <f t="shared" si="149"/>
        <v>13.1</v>
      </c>
    </row>
    <row r="1571" spans="1:15">
      <c r="A1571" s="12" t="s">
        <v>41</v>
      </c>
      <c r="B1571" s="12">
        <v>8350</v>
      </c>
      <c r="C1571" s="14">
        <v>6.3821451000000001E-3</v>
      </c>
      <c r="D1571" s="13">
        <v>0.36799999999999999</v>
      </c>
      <c r="E1571" s="13">
        <v>56.5</v>
      </c>
      <c r="F1571" s="13">
        <v>1.39</v>
      </c>
      <c r="G1571" s="13">
        <v>0.17699999999999999</v>
      </c>
      <c r="H1571" s="12">
        <v>1</v>
      </c>
      <c r="I1571" s="15">
        <f t="shared" si="144"/>
        <v>1.39</v>
      </c>
      <c r="J1571" s="15">
        <f t="shared" si="145"/>
        <v>0.17699999999999999</v>
      </c>
      <c r="K1571" s="13">
        <v>8.8000000000000007</v>
      </c>
      <c r="L1571" s="12">
        <f t="shared" si="146"/>
        <v>1.1058130076599998E-2</v>
      </c>
      <c r="M1571">
        <f t="shared" si="147"/>
        <v>14</v>
      </c>
      <c r="N1571">
        <f t="shared" si="148"/>
        <v>0</v>
      </c>
      <c r="O1571">
        <f t="shared" si="149"/>
        <v>0</v>
      </c>
    </row>
    <row r="1572" spans="1:15">
      <c r="A1572" s="12" t="s">
        <v>41</v>
      </c>
      <c r="B1572" s="12">
        <v>5300</v>
      </c>
      <c r="C1572" s="14">
        <v>13.789515093</v>
      </c>
      <c r="D1572" s="13">
        <v>0.5</v>
      </c>
      <c r="E1572" s="13">
        <v>56.5</v>
      </c>
      <c r="F1572" s="13">
        <v>0.6</v>
      </c>
      <c r="G1572" s="13">
        <v>0.13500000000000001</v>
      </c>
      <c r="H1572" s="12">
        <v>1</v>
      </c>
      <c r="I1572" s="15">
        <f t="shared" si="144"/>
        <v>0.6</v>
      </c>
      <c r="J1572" s="15">
        <f t="shared" si="145"/>
        <v>0.13500000000000001</v>
      </c>
      <c r="K1572" s="13">
        <v>25949.5</v>
      </c>
      <c r="L1572" s="12">
        <f t="shared" si="146"/>
        <v>32.462816781437503</v>
      </c>
      <c r="M1572">
        <f t="shared" si="147"/>
        <v>40042</v>
      </c>
      <c r="N1572">
        <f t="shared" si="148"/>
        <v>53</v>
      </c>
      <c r="O1572">
        <f t="shared" si="149"/>
        <v>11.9</v>
      </c>
    </row>
    <row r="1573" spans="1:15">
      <c r="A1573" s="12" t="s">
        <v>41</v>
      </c>
      <c r="B1573" s="12">
        <v>6430</v>
      </c>
      <c r="C1573" s="14">
        <v>1.20871786E-2</v>
      </c>
      <c r="D1573" s="13">
        <v>0.30299999999999999</v>
      </c>
      <c r="E1573" s="13">
        <v>56.5</v>
      </c>
      <c r="F1573" s="13">
        <v>0</v>
      </c>
      <c r="G1573" s="13">
        <v>0</v>
      </c>
      <c r="H1573" s="12">
        <v>1</v>
      </c>
      <c r="I1573" s="15">
        <f t="shared" si="144"/>
        <v>0</v>
      </c>
      <c r="J1573" s="15">
        <f t="shared" si="145"/>
        <v>0</v>
      </c>
      <c r="K1573" s="13">
        <v>13.8</v>
      </c>
      <c r="L1573" s="12">
        <f t="shared" si="146"/>
        <v>1.7243871170224998E-2</v>
      </c>
      <c r="M1573">
        <f t="shared" si="147"/>
        <v>21</v>
      </c>
      <c r="N1573">
        <f t="shared" si="148"/>
        <v>0</v>
      </c>
      <c r="O1573">
        <f t="shared" si="149"/>
        <v>0</v>
      </c>
    </row>
    <row r="1574" spans="1:15">
      <c r="A1574" s="12" t="s">
        <v>41</v>
      </c>
      <c r="B1574" s="12">
        <v>6430</v>
      </c>
      <c r="C1574" s="14">
        <v>0.26240757149999999</v>
      </c>
      <c r="D1574" s="13">
        <v>0.30299999999999999</v>
      </c>
      <c r="E1574" s="13">
        <v>56.5</v>
      </c>
      <c r="F1574" s="13">
        <v>0</v>
      </c>
      <c r="G1574" s="13">
        <v>0</v>
      </c>
      <c r="H1574" s="12">
        <v>1</v>
      </c>
      <c r="I1574" s="15">
        <f t="shared" si="144"/>
        <v>0</v>
      </c>
      <c r="J1574" s="15">
        <f t="shared" si="145"/>
        <v>0</v>
      </c>
      <c r="K1574" s="13">
        <v>299.2</v>
      </c>
      <c r="L1574" s="12">
        <f t="shared" si="146"/>
        <v>0.37435720169118741</v>
      </c>
      <c r="M1574">
        <f t="shared" si="147"/>
        <v>462</v>
      </c>
      <c r="N1574">
        <f t="shared" si="148"/>
        <v>0</v>
      </c>
      <c r="O1574">
        <f t="shared" si="149"/>
        <v>0</v>
      </c>
    </row>
    <row r="1575" spans="1:15">
      <c r="A1575" s="12" t="s">
        <v>41</v>
      </c>
      <c r="B1575" s="12">
        <v>4340</v>
      </c>
      <c r="C1575" s="14">
        <v>0.38775243700000001</v>
      </c>
      <c r="D1575" s="13">
        <v>0.25800000000000001</v>
      </c>
      <c r="E1575" s="13">
        <v>56.5</v>
      </c>
      <c r="F1575" s="13">
        <v>0.7</v>
      </c>
      <c r="G1575" s="13">
        <v>0.09</v>
      </c>
      <c r="H1575" s="12">
        <v>1</v>
      </c>
      <c r="I1575" s="15">
        <f t="shared" si="144"/>
        <v>0.7</v>
      </c>
      <c r="J1575" s="15">
        <f t="shared" si="145"/>
        <v>0.09</v>
      </c>
      <c r="K1575" s="13">
        <v>376.5</v>
      </c>
      <c r="L1575" s="12">
        <f t="shared" si="146"/>
        <v>0.47102227284574999</v>
      </c>
      <c r="M1575">
        <f t="shared" si="147"/>
        <v>581</v>
      </c>
      <c r="N1575">
        <f t="shared" si="148"/>
        <v>1</v>
      </c>
      <c r="O1575">
        <f t="shared" si="149"/>
        <v>0.1</v>
      </c>
    </row>
    <row r="1576" spans="1:15">
      <c r="A1576" s="12" t="s">
        <v>41</v>
      </c>
      <c r="B1576" s="12">
        <v>1100</v>
      </c>
      <c r="C1576" s="14">
        <v>4.8369779982000001</v>
      </c>
      <c r="D1576" s="13">
        <v>0.28599999999999998</v>
      </c>
      <c r="E1576" s="13">
        <v>56.5</v>
      </c>
      <c r="F1576" s="13">
        <v>1.85</v>
      </c>
      <c r="G1576" s="13">
        <v>0.22</v>
      </c>
      <c r="H1576" s="12">
        <v>1</v>
      </c>
      <c r="I1576" s="15">
        <f t="shared" si="144"/>
        <v>1.85</v>
      </c>
      <c r="J1576" s="15">
        <f t="shared" si="145"/>
        <v>0.22</v>
      </c>
      <c r="K1576" s="13">
        <v>5206.6000000000004</v>
      </c>
      <c r="L1576" s="12">
        <f t="shared" si="146"/>
        <v>6.5133939560761496</v>
      </c>
      <c r="M1576">
        <f t="shared" si="147"/>
        <v>8034</v>
      </c>
      <c r="N1576">
        <f t="shared" si="148"/>
        <v>33</v>
      </c>
      <c r="O1576">
        <f t="shared" si="149"/>
        <v>3.9</v>
      </c>
    </row>
    <row r="1577" spans="1:15">
      <c r="A1577" s="12" t="s">
        <v>41</v>
      </c>
      <c r="B1577" s="12">
        <v>4340</v>
      </c>
      <c r="C1577" s="14">
        <v>1.50641295E-2</v>
      </c>
      <c r="D1577" s="13">
        <v>0.41299999999999998</v>
      </c>
      <c r="E1577" s="13">
        <v>56.5</v>
      </c>
      <c r="F1577" s="13">
        <v>0.7</v>
      </c>
      <c r="G1577" s="13">
        <v>0.09</v>
      </c>
      <c r="H1577" s="12">
        <v>1</v>
      </c>
      <c r="I1577" s="15">
        <f t="shared" si="144"/>
        <v>0.7</v>
      </c>
      <c r="J1577" s="15">
        <f t="shared" si="145"/>
        <v>0.09</v>
      </c>
      <c r="K1577" s="13">
        <v>23.4</v>
      </c>
      <c r="L1577" s="12">
        <f t="shared" si="146"/>
        <v>2.92928274848125E-2</v>
      </c>
      <c r="M1577">
        <f t="shared" si="147"/>
        <v>36</v>
      </c>
      <c r="N1577">
        <f t="shared" si="148"/>
        <v>0</v>
      </c>
      <c r="O1577">
        <f t="shared" si="149"/>
        <v>0</v>
      </c>
    </row>
    <row r="1578" spans="1:15">
      <c r="A1578" s="12" t="s">
        <v>41</v>
      </c>
      <c r="B1578" s="12">
        <v>7400</v>
      </c>
      <c r="C1578" s="14">
        <v>1.14409408E-2</v>
      </c>
      <c r="D1578" s="13">
        <v>0.223</v>
      </c>
      <c r="E1578" s="13">
        <v>56.5</v>
      </c>
      <c r="F1578" s="13">
        <v>1.38</v>
      </c>
      <c r="G1578" s="13">
        <v>0.109</v>
      </c>
      <c r="H1578" s="12">
        <v>1</v>
      </c>
      <c r="I1578" s="15">
        <f t="shared" si="144"/>
        <v>1.38</v>
      </c>
      <c r="J1578" s="15">
        <f t="shared" si="145"/>
        <v>0.109</v>
      </c>
      <c r="K1578" s="13">
        <v>9.6</v>
      </c>
      <c r="L1578" s="12">
        <f t="shared" si="146"/>
        <v>1.2012511134133335E-2</v>
      </c>
      <c r="M1578">
        <f t="shared" si="147"/>
        <v>15</v>
      </c>
      <c r="N1578">
        <f t="shared" si="148"/>
        <v>0</v>
      </c>
      <c r="O1578">
        <f t="shared" si="149"/>
        <v>0</v>
      </c>
    </row>
    <row r="1579" spans="1:15">
      <c r="A1579" s="12" t="s">
        <v>41</v>
      </c>
      <c r="B1579" s="12">
        <v>3100</v>
      </c>
      <c r="C1579" s="14">
        <v>0.30010467969999999</v>
      </c>
      <c r="D1579" s="13">
        <v>0.41099999999999998</v>
      </c>
      <c r="E1579" s="13">
        <v>56.5</v>
      </c>
      <c r="F1579" s="13">
        <v>1.2</v>
      </c>
      <c r="G1579" s="13">
        <v>6.4000000000000001E-2</v>
      </c>
      <c r="H1579" s="12">
        <v>1</v>
      </c>
      <c r="I1579" s="15">
        <f t="shared" si="144"/>
        <v>1.2</v>
      </c>
      <c r="J1579" s="15">
        <f t="shared" si="145"/>
        <v>6.4000000000000001E-2</v>
      </c>
      <c r="K1579" s="13">
        <v>464.2</v>
      </c>
      <c r="L1579" s="12">
        <f t="shared" si="146"/>
        <v>0.58074006830446245</v>
      </c>
      <c r="M1579">
        <f t="shared" si="147"/>
        <v>716</v>
      </c>
      <c r="N1579">
        <f t="shared" si="148"/>
        <v>2</v>
      </c>
      <c r="O1579">
        <f t="shared" si="149"/>
        <v>0.1</v>
      </c>
    </row>
    <row r="1580" spans="1:15">
      <c r="A1580" s="12" t="s">
        <v>41</v>
      </c>
      <c r="B1580" s="12">
        <v>8320</v>
      </c>
      <c r="C1580" s="14">
        <v>3.0192499999999998E-4</v>
      </c>
      <c r="D1580" s="13">
        <v>0.21</v>
      </c>
      <c r="E1580" s="13">
        <v>56.5</v>
      </c>
      <c r="F1580" s="13">
        <v>1.25</v>
      </c>
      <c r="G1580" s="13">
        <v>7.5999999999999998E-2</v>
      </c>
      <c r="H1580" s="12">
        <v>1</v>
      </c>
      <c r="I1580" s="15">
        <f t="shared" si="144"/>
        <v>1.25</v>
      </c>
      <c r="J1580" s="15">
        <f t="shared" si="145"/>
        <v>7.5999999999999998E-2</v>
      </c>
      <c r="K1580" s="13">
        <v>0.2</v>
      </c>
      <c r="L1580" s="12">
        <f t="shared" si="146"/>
        <v>2.9852834374999998E-4</v>
      </c>
      <c r="M1580">
        <f t="shared" si="147"/>
        <v>0</v>
      </c>
      <c r="N1580">
        <f t="shared" si="148"/>
        <v>0</v>
      </c>
      <c r="O1580">
        <f t="shared" si="149"/>
        <v>0</v>
      </c>
    </row>
    <row r="1581" spans="1:15">
      <c r="A1581" s="12" t="s">
        <v>41</v>
      </c>
      <c r="B1581" s="12">
        <v>2210</v>
      </c>
      <c r="C1581" s="14">
        <v>6.8887018104999997</v>
      </c>
      <c r="D1581" s="13">
        <v>0.26800000000000002</v>
      </c>
      <c r="E1581" s="13">
        <v>56.5</v>
      </c>
      <c r="F1581" s="13">
        <v>1.92</v>
      </c>
      <c r="G1581" s="13">
        <v>0.50600000000000001</v>
      </c>
      <c r="H1581" s="12">
        <v>1</v>
      </c>
      <c r="I1581" s="15">
        <f t="shared" si="144"/>
        <v>1.92</v>
      </c>
      <c r="J1581" s="15">
        <f t="shared" si="145"/>
        <v>0.50600000000000001</v>
      </c>
      <c r="K1581" s="13">
        <v>6948.4</v>
      </c>
      <c r="L1581" s="12">
        <f t="shared" si="146"/>
        <v>8.6923935678825845</v>
      </c>
      <c r="M1581">
        <f t="shared" si="147"/>
        <v>10722</v>
      </c>
      <c r="N1581">
        <f t="shared" si="148"/>
        <v>45</v>
      </c>
      <c r="O1581">
        <f t="shared" si="149"/>
        <v>12</v>
      </c>
    </row>
    <row r="1582" spans="1:15">
      <c r="A1582" s="12" t="s">
        <v>41</v>
      </c>
      <c r="B1582" s="12">
        <v>4110</v>
      </c>
      <c r="C1582" s="14">
        <v>1.8576579004</v>
      </c>
      <c r="D1582" s="13">
        <v>0.41299999999999998</v>
      </c>
      <c r="E1582" s="13">
        <v>56.5</v>
      </c>
      <c r="F1582" s="13">
        <v>0.7</v>
      </c>
      <c r="G1582" s="13">
        <v>0.09</v>
      </c>
      <c r="H1582" s="12">
        <v>1</v>
      </c>
      <c r="I1582" s="15">
        <f t="shared" si="144"/>
        <v>0.7</v>
      </c>
      <c r="J1582" s="15">
        <f t="shared" si="145"/>
        <v>0.09</v>
      </c>
      <c r="K1582" s="13">
        <v>2887.5</v>
      </c>
      <c r="L1582" s="12">
        <f t="shared" si="146"/>
        <v>3.6122931897403165</v>
      </c>
      <c r="M1582">
        <f t="shared" si="147"/>
        <v>4456</v>
      </c>
      <c r="N1582">
        <f t="shared" si="148"/>
        <v>7</v>
      </c>
      <c r="O1582">
        <f t="shared" si="149"/>
        <v>0.9</v>
      </c>
    </row>
    <row r="1583" spans="1:15">
      <c r="A1583" s="12" t="s">
        <v>41</v>
      </c>
      <c r="B1583" s="12">
        <v>2210</v>
      </c>
      <c r="C1583" s="14">
        <v>156.88020072169999</v>
      </c>
      <c r="D1583" s="13">
        <v>0.26800000000000002</v>
      </c>
      <c r="E1583" s="13">
        <v>56.5</v>
      </c>
      <c r="F1583" s="13">
        <v>1.92</v>
      </c>
      <c r="G1583" s="13">
        <v>0.50600000000000001</v>
      </c>
      <c r="H1583" s="12">
        <v>1</v>
      </c>
      <c r="I1583" s="15">
        <f t="shared" si="144"/>
        <v>1.92</v>
      </c>
      <c r="J1583" s="15">
        <f t="shared" si="145"/>
        <v>0.50600000000000001</v>
      </c>
      <c r="K1583" s="13">
        <v>185094.3</v>
      </c>
      <c r="L1583" s="12">
        <f t="shared" si="146"/>
        <v>197.95666661066514</v>
      </c>
      <c r="M1583">
        <f t="shared" si="147"/>
        <v>244176</v>
      </c>
      <c r="N1583">
        <f t="shared" si="148"/>
        <v>1034</v>
      </c>
      <c r="O1583">
        <f t="shared" si="149"/>
        <v>272.39999999999998</v>
      </c>
    </row>
    <row r="1584" spans="1:15">
      <c r="A1584" s="12" t="s">
        <v>41</v>
      </c>
      <c r="B1584" s="12">
        <v>5300</v>
      </c>
      <c r="C1584" s="14">
        <v>1.2863238000000001E-3</v>
      </c>
      <c r="D1584" s="13">
        <v>0.5</v>
      </c>
      <c r="E1584" s="13">
        <v>56.5</v>
      </c>
      <c r="F1584" s="13">
        <v>0.6</v>
      </c>
      <c r="G1584" s="13">
        <v>0.13500000000000001</v>
      </c>
      <c r="H1584" s="12">
        <v>1</v>
      </c>
      <c r="I1584" s="15">
        <f t="shared" si="144"/>
        <v>0.6</v>
      </c>
      <c r="J1584" s="15">
        <f t="shared" si="145"/>
        <v>0.13500000000000001</v>
      </c>
      <c r="K1584" s="13">
        <v>2.4</v>
      </c>
      <c r="L1584" s="12">
        <f t="shared" si="146"/>
        <v>3.0282206125000002E-3</v>
      </c>
      <c r="M1584">
        <f t="shared" si="147"/>
        <v>4</v>
      </c>
      <c r="N1584">
        <f t="shared" si="148"/>
        <v>0</v>
      </c>
      <c r="O1584">
        <f t="shared" si="149"/>
        <v>0</v>
      </c>
    </row>
    <row r="1585" spans="1:15">
      <c r="A1585" s="12" t="s">
        <v>41</v>
      </c>
      <c r="B1585" s="12">
        <v>3200</v>
      </c>
      <c r="C1585" s="14">
        <v>0.48836535399999997</v>
      </c>
      <c r="D1585" s="13">
        <v>0.4</v>
      </c>
      <c r="E1585" s="13">
        <v>56.5</v>
      </c>
      <c r="F1585" s="13">
        <v>1.2</v>
      </c>
      <c r="G1585" s="13">
        <v>6.4000000000000001E-2</v>
      </c>
      <c r="H1585" s="12">
        <v>1</v>
      </c>
      <c r="I1585" s="15">
        <f t="shared" si="144"/>
        <v>1.2</v>
      </c>
      <c r="J1585" s="15">
        <f t="shared" si="145"/>
        <v>6.4000000000000001E-2</v>
      </c>
      <c r="K1585" s="13">
        <v>735.2</v>
      </c>
      <c r="L1585" s="12">
        <f t="shared" si="146"/>
        <v>0.9197547500333334</v>
      </c>
      <c r="M1585">
        <f t="shared" si="147"/>
        <v>1134</v>
      </c>
      <c r="N1585">
        <f t="shared" si="148"/>
        <v>3</v>
      </c>
      <c r="O1585">
        <f t="shared" si="149"/>
        <v>0.2</v>
      </c>
    </row>
    <row r="1586" spans="1:15">
      <c r="A1586" s="12" t="s">
        <v>41</v>
      </c>
      <c r="B1586" s="12">
        <v>5300</v>
      </c>
      <c r="C1586" s="14">
        <v>0.129327159</v>
      </c>
      <c r="D1586" s="13">
        <v>0.5</v>
      </c>
      <c r="E1586" s="13">
        <v>56.5</v>
      </c>
      <c r="F1586" s="13">
        <v>0.6</v>
      </c>
      <c r="G1586" s="13">
        <v>0.13500000000000001</v>
      </c>
      <c r="H1586" s="12">
        <v>1</v>
      </c>
      <c r="I1586" s="15">
        <f t="shared" si="144"/>
        <v>0.6</v>
      </c>
      <c r="J1586" s="15">
        <f t="shared" si="145"/>
        <v>0.13500000000000001</v>
      </c>
      <c r="K1586" s="13">
        <v>243.4</v>
      </c>
      <c r="L1586" s="12">
        <f t="shared" si="146"/>
        <v>0.30445768681250002</v>
      </c>
      <c r="M1586">
        <f t="shared" si="147"/>
        <v>376</v>
      </c>
      <c r="N1586">
        <f t="shared" si="148"/>
        <v>0</v>
      </c>
      <c r="O1586">
        <f t="shared" si="149"/>
        <v>0.1</v>
      </c>
    </row>
    <row r="1587" spans="1:15">
      <c r="A1587" s="12" t="s">
        <v>41</v>
      </c>
      <c r="B1587" s="12">
        <v>6430</v>
      </c>
      <c r="C1587" s="14">
        <v>0.17484417460000001</v>
      </c>
      <c r="D1587" s="13">
        <v>0.30299999999999999</v>
      </c>
      <c r="E1587" s="13">
        <v>56.5</v>
      </c>
      <c r="F1587" s="13">
        <v>0</v>
      </c>
      <c r="G1587" s="13">
        <v>0</v>
      </c>
      <c r="H1587" s="12">
        <v>1</v>
      </c>
      <c r="I1587" s="15">
        <f t="shared" si="144"/>
        <v>0</v>
      </c>
      <c r="J1587" s="15">
        <f t="shared" si="145"/>
        <v>0</v>
      </c>
      <c r="K1587" s="13">
        <v>199.4</v>
      </c>
      <c r="L1587" s="12">
        <f t="shared" si="146"/>
        <v>0.249437070588725</v>
      </c>
      <c r="M1587">
        <f t="shared" si="147"/>
        <v>308</v>
      </c>
      <c r="N1587">
        <f t="shared" si="148"/>
        <v>0</v>
      </c>
      <c r="O1587">
        <f t="shared" si="149"/>
        <v>0</v>
      </c>
    </row>
    <row r="1588" spans="1:15">
      <c r="A1588" s="12" t="s">
        <v>41</v>
      </c>
      <c r="B1588" s="12">
        <v>3200</v>
      </c>
      <c r="C1588" s="14">
        <v>8.1285113300000003E-2</v>
      </c>
      <c r="D1588" s="13">
        <v>0.4</v>
      </c>
      <c r="E1588" s="13">
        <v>56.5</v>
      </c>
      <c r="F1588" s="13">
        <v>1.2</v>
      </c>
      <c r="G1588" s="13">
        <v>6.4000000000000001E-2</v>
      </c>
      <c r="H1588" s="12">
        <v>1</v>
      </c>
      <c r="I1588" s="15">
        <f t="shared" si="144"/>
        <v>1.2</v>
      </c>
      <c r="J1588" s="15">
        <f t="shared" si="145"/>
        <v>6.4000000000000001E-2</v>
      </c>
      <c r="K1588" s="13">
        <v>122.4</v>
      </c>
      <c r="L1588" s="12">
        <f t="shared" si="146"/>
        <v>0.15308696338166669</v>
      </c>
      <c r="M1588">
        <f t="shared" si="147"/>
        <v>189</v>
      </c>
      <c r="N1588">
        <f t="shared" si="148"/>
        <v>1</v>
      </c>
      <c r="O1588">
        <f t="shared" si="149"/>
        <v>0</v>
      </c>
    </row>
    <row r="1589" spans="1:15">
      <c r="A1589" s="12" t="s">
        <v>41</v>
      </c>
      <c r="B1589" s="12">
        <v>6430</v>
      </c>
      <c r="C1589" s="14">
        <v>6.9942214799999999E-2</v>
      </c>
      <c r="D1589" s="13">
        <v>0.30299999999999999</v>
      </c>
      <c r="E1589" s="13">
        <v>56.5</v>
      </c>
      <c r="F1589" s="13">
        <v>0</v>
      </c>
      <c r="G1589" s="13">
        <v>0</v>
      </c>
      <c r="H1589" s="12">
        <v>1</v>
      </c>
      <c r="I1589" s="15">
        <f t="shared" si="144"/>
        <v>0</v>
      </c>
      <c r="J1589" s="15">
        <f t="shared" si="145"/>
        <v>0</v>
      </c>
      <c r="K1589" s="13">
        <v>79.8</v>
      </c>
      <c r="L1589" s="12">
        <f t="shared" si="146"/>
        <v>9.9781312189049995E-2</v>
      </c>
      <c r="M1589">
        <f t="shared" si="147"/>
        <v>123</v>
      </c>
      <c r="N1589">
        <f t="shared" si="148"/>
        <v>0</v>
      </c>
      <c r="O1589">
        <f t="shared" si="149"/>
        <v>0</v>
      </c>
    </row>
    <row r="1590" spans="1:15">
      <c r="A1590" s="12" t="s">
        <v>41</v>
      </c>
      <c r="B1590" s="12">
        <v>8350</v>
      </c>
      <c r="C1590" s="14">
        <v>1.8717087E-2</v>
      </c>
      <c r="D1590" s="13">
        <v>0.32900000000000001</v>
      </c>
      <c r="E1590" s="13">
        <v>56.5</v>
      </c>
      <c r="F1590" s="13">
        <v>1.39</v>
      </c>
      <c r="G1590" s="13">
        <v>0.17699999999999999</v>
      </c>
      <c r="H1590" s="12">
        <v>1</v>
      </c>
      <c r="I1590" s="15">
        <f t="shared" si="144"/>
        <v>1.39</v>
      </c>
      <c r="J1590" s="15">
        <f t="shared" si="145"/>
        <v>0.17699999999999999</v>
      </c>
      <c r="K1590" s="13">
        <v>23.2</v>
      </c>
      <c r="L1590" s="12">
        <f t="shared" si="146"/>
        <v>2.8993547641625001E-2</v>
      </c>
      <c r="M1590">
        <f t="shared" si="147"/>
        <v>36</v>
      </c>
      <c r="N1590">
        <f t="shared" si="148"/>
        <v>0</v>
      </c>
      <c r="O1590">
        <f t="shared" si="149"/>
        <v>0</v>
      </c>
    </row>
    <row r="1591" spans="1:15">
      <c r="A1591" s="12" t="s">
        <v>41</v>
      </c>
      <c r="B1591" s="12">
        <v>8350</v>
      </c>
      <c r="C1591" s="14">
        <v>0.28226585999999998</v>
      </c>
      <c r="D1591" s="13">
        <v>0.48499999999999999</v>
      </c>
      <c r="E1591" s="13">
        <v>56.5</v>
      </c>
      <c r="F1591" s="13">
        <v>1.39</v>
      </c>
      <c r="G1591" s="13">
        <v>0.17699999999999999</v>
      </c>
      <c r="H1591" s="12">
        <v>1</v>
      </c>
      <c r="I1591" s="15">
        <f t="shared" si="144"/>
        <v>1.39</v>
      </c>
      <c r="J1591" s="15">
        <f t="shared" si="145"/>
        <v>0.17699999999999999</v>
      </c>
      <c r="K1591" s="13">
        <v>515.29999999999995</v>
      </c>
      <c r="L1591" s="12">
        <f t="shared" si="146"/>
        <v>0.64456585238749997</v>
      </c>
      <c r="M1591">
        <f t="shared" si="147"/>
        <v>795</v>
      </c>
      <c r="N1591">
        <f t="shared" si="148"/>
        <v>2</v>
      </c>
      <c r="O1591">
        <f t="shared" si="149"/>
        <v>0.3</v>
      </c>
    </row>
    <row r="1592" spans="1:15">
      <c r="A1592" s="12" t="s">
        <v>41</v>
      </c>
      <c r="B1592" s="12">
        <v>8350</v>
      </c>
      <c r="C1592" s="14">
        <v>0.1317179809</v>
      </c>
      <c r="D1592" s="13">
        <v>0.32900000000000001</v>
      </c>
      <c r="E1592" s="13">
        <v>56.5</v>
      </c>
      <c r="F1592" s="13">
        <v>1.39</v>
      </c>
      <c r="G1592" s="13">
        <v>0.17699999999999999</v>
      </c>
      <c r="H1592" s="12">
        <v>1</v>
      </c>
      <c r="I1592" s="15">
        <f t="shared" si="144"/>
        <v>1.39</v>
      </c>
      <c r="J1592" s="15">
        <f t="shared" si="145"/>
        <v>0.17699999999999999</v>
      </c>
      <c r="K1592" s="13">
        <v>163.1</v>
      </c>
      <c r="L1592" s="12">
        <f t="shared" si="146"/>
        <v>0.20403664066330418</v>
      </c>
      <c r="M1592">
        <f t="shared" si="147"/>
        <v>252</v>
      </c>
      <c r="N1592">
        <f t="shared" si="148"/>
        <v>1</v>
      </c>
      <c r="O1592">
        <f t="shared" si="149"/>
        <v>0.1</v>
      </c>
    </row>
    <row r="1593" spans="1:15">
      <c r="A1593" s="12" t="s">
        <v>41</v>
      </c>
      <c r="B1593" s="12">
        <v>8350</v>
      </c>
      <c r="C1593" s="14">
        <v>0.1008216311</v>
      </c>
      <c r="D1593" s="13">
        <v>0.32900000000000001</v>
      </c>
      <c r="E1593" s="13">
        <v>56.5</v>
      </c>
      <c r="F1593" s="13">
        <v>1.39</v>
      </c>
      <c r="G1593" s="13">
        <v>0.17699999999999999</v>
      </c>
      <c r="H1593" s="12">
        <v>1</v>
      </c>
      <c r="I1593" s="15">
        <f t="shared" si="144"/>
        <v>1.39</v>
      </c>
      <c r="J1593" s="15">
        <f t="shared" si="145"/>
        <v>0.17699999999999999</v>
      </c>
      <c r="K1593" s="13">
        <v>124.9</v>
      </c>
      <c r="L1593" s="12">
        <f t="shared" si="146"/>
        <v>0.15617690747519583</v>
      </c>
      <c r="M1593">
        <f t="shared" si="147"/>
        <v>193</v>
      </c>
      <c r="N1593">
        <f t="shared" si="148"/>
        <v>1</v>
      </c>
      <c r="O1593">
        <f t="shared" si="149"/>
        <v>0.1</v>
      </c>
    </row>
    <row r="1594" spans="1:15">
      <c r="A1594" s="12" t="s">
        <v>41</v>
      </c>
      <c r="B1594" s="12">
        <v>2210</v>
      </c>
      <c r="C1594" s="14">
        <v>23.5673434417</v>
      </c>
      <c r="D1594" s="13">
        <v>0.28499999999999998</v>
      </c>
      <c r="E1594" s="13">
        <v>56.5</v>
      </c>
      <c r="F1594" s="13">
        <v>1.92</v>
      </c>
      <c r="G1594" s="13">
        <v>0.50600000000000001</v>
      </c>
      <c r="H1594" s="12">
        <v>1</v>
      </c>
      <c r="I1594" s="15">
        <f t="shared" si="144"/>
        <v>1.92</v>
      </c>
      <c r="J1594" s="15">
        <f t="shared" si="145"/>
        <v>0.50600000000000001</v>
      </c>
      <c r="K1594" s="13">
        <v>25279.1</v>
      </c>
      <c r="L1594" s="12">
        <f t="shared" si="146"/>
        <v>31.624428980831187</v>
      </c>
      <c r="M1594">
        <f t="shared" si="147"/>
        <v>39008</v>
      </c>
      <c r="N1594">
        <f t="shared" si="148"/>
        <v>165</v>
      </c>
      <c r="O1594">
        <f t="shared" si="149"/>
        <v>43.5</v>
      </c>
    </row>
    <row r="1595" spans="1:15">
      <c r="A1595" s="12" t="s">
        <v>41</v>
      </c>
      <c r="B1595" s="12">
        <v>2210</v>
      </c>
      <c r="C1595" s="14">
        <v>0.54814357000000002</v>
      </c>
      <c r="D1595" s="13">
        <v>0.26800000000000002</v>
      </c>
      <c r="E1595" s="13">
        <v>56.5</v>
      </c>
      <c r="F1595" s="13">
        <v>1.92</v>
      </c>
      <c r="G1595" s="13">
        <v>0.50600000000000001</v>
      </c>
      <c r="H1595" s="12">
        <v>1</v>
      </c>
      <c r="I1595" s="15">
        <f t="shared" si="144"/>
        <v>1.92</v>
      </c>
      <c r="J1595" s="15">
        <f t="shared" si="145"/>
        <v>0.50600000000000001</v>
      </c>
      <c r="K1595" s="13">
        <v>552.79999999999995</v>
      </c>
      <c r="L1595" s="12">
        <f t="shared" si="146"/>
        <v>0.69166582807833343</v>
      </c>
      <c r="M1595">
        <f t="shared" si="147"/>
        <v>853</v>
      </c>
      <c r="N1595">
        <f t="shared" si="148"/>
        <v>4</v>
      </c>
      <c r="O1595">
        <f t="shared" si="149"/>
        <v>1</v>
      </c>
    </row>
    <row r="1596" spans="1:15">
      <c r="A1596" s="12" t="s">
        <v>41</v>
      </c>
      <c r="B1596" s="12">
        <v>3100</v>
      </c>
      <c r="C1596" s="14">
        <v>0.65616784530000005</v>
      </c>
      <c r="D1596" s="13">
        <v>0.41099999999999998</v>
      </c>
      <c r="E1596" s="13">
        <v>56.5</v>
      </c>
      <c r="F1596" s="13">
        <v>1.2</v>
      </c>
      <c r="G1596" s="13">
        <v>6.4000000000000001E-2</v>
      </c>
      <c r="H1596" s="12">
        <v>1</v>
      </c>
      <c r="I1596" s="15">
        <f t="shared" si="144"/>
        <v>1.2</v>
      </c>
      <c r="J1596" s="15">
        <f t="shared" si="145"/>
        <v>6.4000000000000001E-2</v>
      </c>
      <c r="K1596" s="13">
        <v>1612.7</v>
      </c>
      <c r="L1596" s="12">
        <f t="shared" si="146"/>
        <v>1.2697668016361625</v>
      </c>
      <c r="M1596">
        <f t="shared" si="147"/>
        <v>1566</v>
      </c>
      <c r="N1596">
        <f t="shared" si="148"/>
        <v>4</v>
      </c>
      <c r="O1596">
        <f t="shared" si="149"/>
        <v>0.2</v>
      </c>
    </row>
    <row r="1597" spans="1:15">
      <c r="A1597" s="12" t="s">
        <v>41</v>
      </c>
      <c r="B1597" s="12">
        <v>8350</v>
      </c>
      <c r="C1597" s="14">
        <v>10.5767872832</v>
      </c>
      <c r="D1597" s="13">
        <v>0.32900000000000001</v>
      </c>
      <c r="E1597" s="13">
        <v>56.5</v>
      </c>
      <c r="F1597" s="13">
        <v>1.39</v>
      </c>
      <c r="G1597" s="13">
        <v>0.17699999999999999</v>
      </c>
      <c r="H1597" s="12">
        <v>1</v>
      </c>
      <c r="I1597" s="15">
        <f t="shared" si="144"/>
        <v>1.39</v>
      </c>
      <c r="J1597" s="15">
        <f t="shared" si="145"/>
        <v>0.17699999999999999</v>
      </c>
      <c r="K1597" s="13">
        <v>13096.7</v>
      </c>
      <c r="L1597" s="12">
        <f t="shared" si="146"/>
        <v>16.383884201146934</v>
      </c>
      <c r="M1597">
        <f t="shared" si="147"/>
        <v>20209</v>
      </c>
      <c r="N1597">
        <f t="shared" si="148"/>
        <v>62</v>
      </c>
      <c r="O1597">
        <f t="shared" si="149"/>
        <v>7.9</v>
      </c>
    </row>
    <row r="1598" spans="1:15">
      <c r="A1598" s="12" t="s">
        <v>41</v>
      </c>
      <c r="B1598" s="12">
        <v>2210</v>
      </c>
      <c r="C1598" s="14">
        <v>6.14430246E-2</v>
      </c>
      <c r="D1598" s="13">
        <v>0.30199999999999999</v>
      </c>
      <c r="E1598" s="13">
        <v>56.5</v>
      </c>
      <c r="F1598" s="13">
        <v>1.92</v>
      </c>
      <c r="G1598" s="13">
        <v>0.50600000000000001</v>
      </c>
      <c r="H1598" s="12">
        <v>1</v>
      </c>
      <c r="I1598" s="15">
        <f t="shared" si="144"/>
        <v>1.92</v>
      </c>
      <c r="J1598" s="15">
        <f t="shared" si="145"/>
        <v>0.50600000000000001</v>
      </c>
      <c r="K1598" s="13">
        <v>69.8</v>
      </c>
      <c r="L1598" s="12">
        <f t="shared" si="146"/>
        <v>8.7366860729149995E-2</v>
      </c>
      <c r="M1598">
        <f t="shared" si="147"/>
        <v>108</v>
      </c>
      <c r="N1598">
        <f t="shared" si="148"/>
        <v>0</v>
      </c>
      <c r="O1598">
        <f t="shared" si="149"/>
        <v>0.1</v>
      </c>
    </row>
    <row r="1599" spans="1:15">
      <c r="A1599" s="12" t="s">
        <v>41</v>
      </c>
      <c r="B1599" s="12">
        <v>8350</v>
      </c>
      <c r="C1599" s="14">
        <v>1.9890060599999999E-2</v>
      </c>
      <c r="D1599" s="13">
        <v>0.48499999999999999</v>
      </c>
      <c r="E1599" s="13">
        <v>56.5</v>
      </c>
      <c r="F1599" s="13">
        <v>1.39</v>
      </c>
      <c r="G1599" s="13">
        <v>0.17699999999999999</v>
      </c>
      <c r="H1599" s="12">
        <v>1</v>
      </c>
      <c r="I1599" s="15">
        <f t="shared" si="144"/>
        <v>1.39</v>
      </c>
      <c r="J1599" s="15">
        <f t="shared" si="145"/>
        <v>0.17699999999999999</v>
      </c>
      <c r="K1599" s="13">
        <v>36.299999999999997</v>
      </c>
      <c r="L1599" s="12">
        <f t="shared" si="146"/>
        <v>4.5419782132624993E-2</v>
      </c>
      <c r="M1599">
        <f t="shared" si="147"/>
        <v>56</v>
      </c>
      <c r="N1599">
        <f t="shared" si="148"/>
        <v>0</v>
      </c>
      <c r="O1599">
        <f t="shared" si="149"/>
        <v>0</v>
      </c>
    </row>
    <row r="1600" spans="1:15">
      <c r="A1600" s="12" t="s">
        <v>41</v>
      </c>
      <c r="B1600" s="12">
        <v>3100</v>
      </c>
      <c r="C1600" s="14">
        <v>1.29577932E-2</v>
      </c>
      <c r="D1600" s="13">
        <v>0.3</v>
      </c>
      <c r="E1600" s="13">
        <v>56.5</v>
      </c>
      <c r="F1600" s="13">
        <v>1.2</v>
      </c>
      <c r="G1600" s="13">
        <v>6.4000000000000001E-2</v>
      </c>
      <c r="H1600" s="12">
        <v>1</v>
      </c>
      <c r="I1600" s="15">
        <f t="shared" si="144"/>
        <v>1.2</v>
      </c>
      <c r="J1600" s="15">
        <f t="shared" si="145"/>
        <v>6.4000000000000001E-2</v>
      </c>
      <c r="K1600" s="13">
        <v>22.8</v>
      </c>
      <c r="L1600" s="12">
        <f t="shared" si="146"/>
        <v>1.8302882895000001E-2</v>
      </c>
      <c r="M1600">
        <f t="shared" si="147"/>
        <v>23</v>
      </c>
      <c r="N1600">
        <f t="shared" si="148"/>
        <v>0</v>
      </c>
      <c r="O1600">
        <f t="shared" si="149"/>
        <v>0</v>
      </c>
    </row>
    <row r="1601" spans="1:15">
      <c r="A1601" s="12" t="s">
        <v>41</v>
      </c>
      <c r="B1601" s="12">
        <v>8350</v>
      </c>
      <c r="C1601" s="14">
        <v>17.750543497999999</v>
      </c>
      <c r="D1601" s="13">
        <v>0.32900000000000001</v>
      </c>
      <c r="E1601" s="13">
        <v>56.5</v>
      </c>
      <c r="F1601" s="13">
        <v>1.39</v>
      </c>
      <c r="G1601" s="13">
        <v>0.17699999999999999</v>
      </c>
      <c r="H1601" s="12">
        <v>1</v>
      </c>
      <c r="I1601" s="15">
        <f t="shared" si="144"/>
        <v>1.39</v>
      </c>
      <c r="J1601" s="15">
        <f t="shared" si="145"/>
        <v>0.17699999999999999</v>
      </c>
      <c r="K1601" s="13">
        <v>21979.4</v>
      </c>
      <c r="L1601" s="12">
        <f t="shared" si="146"/>
        <v>27.496331484381084</v>
      </c>
      <c r="M1601">
        <f t="shared" si="147"/>
        <v>33916</v>
      </c>
      <c r="N1601">
        <f t="shared" si="148"/>
        <v>104</v>
      </c>
      <c r="O1601">
        <f t="shared" si="149"/>
        <v>13.2</v>
      </c>
    </row>
    <row r="1602" spans="1:15">
      <c r="A1602" s="12" t="s">
        <v>41</v>
      </c>
      <c r="B1602" s="12">
        <v>8350</v>
      </c>
      <c r="C1602" s="14">
        <v>0.25405208350000003</v>
      </c>
      <c r="D1602" s="13">
        <v>0.32900000000000001</v>
      </c>
      <c r="E1602" s="13">
        <v>56.5</v>
      </c>
      <c r="F1602" s="13">
        <v>1.39</v>
      </c>
      <c r="G1602" s="13">
        <v>0.17699999999999999</v>
      </c>
      <c r="H1602" s="12">
        <v>1</v>
      </c>
      <c r="I1602" s="15">
        <f t="shared" si="144"/>
        <v>1.39</v>
      </c>
      <c r="J1602" s="15">
        <f t="shared" si="145"/>
        <v>0.17699999999999999</v>
      </c>
      <c r="K1602" s="13">
        <v>314.60000000000002</v>
      </c>
      <c r="L1602" s="12">
        <f t="shared" si="146"/>
        <v>0.3935372628449792</v>
      </c>
      <c r="M1602">
        <f t="shared" si="147"/>
        <v>485</v>
      </c>
      <c r="N1602">
        <f t="shared" si="148"/>
        <v>1</v>
      </c>
      <c r="O1602">
        <f t="shared" si="149"/>
        <v>0.2</v>
      </c>
    </row>
    <row r="1603" spans="1:15">
      <c r="A1603" s="12" t="s">
        <v>41</v>
      </c>
      <c r="B1603" s="12">
        <v>8350</v>
      </c>
      <c r="C1603" s="14">
        <v>19.2026454041</v>
      </c>
      <c r="D1603" s="13">
        <v>0.32900000000000001</v>
      </c>
      <c r="E1603" s="13">
        <v>56.5</v>
      </c>
      <c r="F1603" s="13">
        <v>1.39</v>
      </c>
      <c r="G1603" s="13">
        <v>0.17699999999999999</v>
      </c>
      <c r="H1603" s="12">
        <v>1</v>
      </c>
      <c r="I1603" s="15">
        <f t="shared" ref="I1603:I1666" si="150">F1603</f>
        <v>1.39</v>
      </c>
      <c r="J1603" s="15">
        <f t="shared" ref="J1603:J1666" si="151">G1603</f>
        <v>0.17699999999999999</v>
      </c>
      <c r="K1603" s="13">
        <v>23777.5</v>
      </c>
      <c r="L1603" s="12">
        <f t="shared" ref="L1603:L1666" si="152">E1603*D1603*C1603/12</f>
        <v>29.745697841176071</v>
      </c>
      <c r="M1603">
        <f t="shared" ref="M1603:M1666" si="153">ROUND(E1603*D1603*C1603*102.79,0)</f>
        <v>36691</v>
      </c>
      <c r="N1603">
        <f t="shared" ref="N1603:N1666" si="154">ROUND(I1603*M1603*0.002205,0)</f>
        <v>112</v>
      </c>
      <c r="O1603">
        <f t="shared" ref="O1603:O1666" si="155">ROUND(J1603*M1603*0.002205,1)</f>
        <v>14.3</v>
      </c>
    </row>
    <row r="1604" spans="1:15">
      <c r="A1604" s="12" t="s">
        <v>41</v>
      </c>
      <c r="B1604" s="12">
        <v>8350</v>
      </c>
      <c r="C1604" s="14">
        <v>0.56500999259999996</v>
      </c>
      <c r="D1604" s="13">
        <v>0.48499999999999999</v>
      </c>
      <c r="E1604" s="13">
        <v>56.5</v>
      </c>
      <c r="F1604" s="13">
        <v>1.39</v>
      </c>
      <c r="G1604" s="13">
        <v>0.17699999999999999</v>
      </c>
      <c r="H1604" s="12">
        <v>1</v>
      </c>
      <c r="I1604" s="15">
        <f t="shared" si="150"/>
        <v>1.39</v>
      </c>
      <c r="J1604" s="15">
        <f t="shared" si="151"/>
        <v>0.17699999999999999</v>
      </c>
      <c r="K1604" s="13">
        <v>1031.4000000000001</v>
      </c>
      <c r="L1604" s="12">
        <f t="shared" si="152"/>
        <v>1.2902238601851248</v>
      </c>
      <c r="M1604">
        <f t="shared" si="153"/>
        <v>1591</v>
      </c>
      <c r="N1604">
        <f t="shared" si="154"/>
        <v>5</v>
      </c>
      <c r="O1604">
        <f t="shared" si="155"/>
        <v>0.6</v>
      </c>
    </row>
    <row r="1605" spans="1:15">
      <c r="A1605" s="12" t="s">
        <v>41</v>
      </c>
      <c r="B1605" s="12">
        <v>8350</v>
      </c>
      <c r="C1605" s="14">
        <v>8.1353622464999997</v>
      </c>
      <c r="D1605" s="13">
        <v>0.32900000000000001</v>
      </c>
      <c r="E1605" s="13">
        <v>56.5</v>
      </c>
      <c r="F1605" s="13">
        <v>1.39</v>
      </c>
      <c r="G1605" s="13">
        <v>0.17699999999999999</v>
      </c>
      <c r="H1605" s="12">
        <v>1</v>
      </c>
      <c r="I1605" s="15">
        <f t="shared" si="150"/>
        <v>1.39</v>
      </c>
      <c r="J1605" s="15">
        <f t="shared" si="151"/>
        <v>0.17699999999999999</v>
      </c>
      <c r="K1605" s="13">
        <v>10161.700000000001</v>
      </c>
      <c r="L1605" s="12">
        <f t="shared" si="152"/>
        <v>12.602015093255437</v>
      </c>
      <c r="M1605">
        <f t="shared" si="153"/>
        <v>15544</v>
      </c>
      <c r="N1605">
        <f t="shared" si="154"/>
        <v>48</v>
      </c>
      <c r="O1605">
        <f t="shared" si="155"/>
        <v>6.1</v>
      </c>
    </row>
    <row r="1606" spans="1:15">
      <c r="A1606" s="12" t="s">
        <v>41</v>
      </c>
      <c r="B1606" s="12">
        <v>8350</v>
      </c>
      <c r="C1606" s="14">
        <v>6.0496497010999999</v>
      </c>
      <c r="D1606" s="13">
        <v>0.40699999999999997</v>
      </c>
      <c r="E1606" s="13">
        <v>56.5</v>
      </c>
      <c r="F1606" s="13">
        <v>1.39</v>
      </c>
      <c r="G1606" s="13">
        <v>0.17699999999999999</v>
      </c>
      <c r="H1606" s="12">
        <v>1</v>
      </c>
      <c r="I1606" s="15">
        <f t="shared" si="150"/>
        <v>1.39</v>
      </c>
      <c r="J1606" s="15">
        <f t="shared" si="151"/>
        <v>0.17699999999999999</v>
      </c>
      <c r="K1606" s="13">
        <v>9705.6</v>
      </c>
      <c r="L1606" s="12">
        <f t="shared" si="152"/>
        <v>11.592893308470421</v>
      </c>
      <c r="M1606">
        <f t="shared" si="153"/>
        <v>14300</v>
      </c>
      <c r="N1606">
        <f t="shared" si="154"/>
        <v>44</v>
      </c>
      <c r="O1606">
        <f t="shared" si="155"/>
        <v>5.6</v>
      </c>
    </row>
    <row r="1607" spans="1:15">
      <c r="A1607" s="12" t="s">
        <v>41</v>
      </c>
      <c r="B1607" s="12">
        <v>8350</v>
      </c>
      <c r="C1607" s="14">
        <v>0.71238568520000001</v>
      </c>
      <c r="D1607" s="13">
        <v>0.32900000000000001</v>
      </c>
      <c r="E1607" s="13">
        <v>56.5</v>
      </c>
      <c r="F1607" s="13">
        <v>1.39</v>
      </c>
      <c r="G1607" s="13">
        <v>0.17699999999999999</v>
      </c>
      <c r="H1607" s="12">
        <v>1</v>
      </c>
      <c r="I1607" s="15">
        <f t="shared" si="150"/>
        <v>1.39</v>
      </c>
      <c r="J1607" s="15">
        <f t="shared" si="151"/>
        <v>0.17699999999999999</v>
      </c>
      <c r="K1607" s="13">
        <v>3971.3</v>
      </c>
      <c r="L1607" s="12">
        <f t="shared" si="152"/>
        <v>1.1035151091116833</v>
      </c>
      <c r="M1607">
        <f t="shared" si="153"/>
        <v>1361</v>
      </c>
      <c r="N1607">
        <f t="shared" si="154"/>
        <v>4</v>
      </c>
      <c r="O1607">
        <f t="shared" si="155"/>
        <v>0.5</v>
      </c>
    </row>
    <row r="1608" spans="1:15">
      <c r="A1608" s="12" t="s">
        <v>41</v>
      </c>
      <c r="B1608" s="12">
        <v>8350</v>
      </c>
      <c r="C1608" s="14">
        <v>9.5502758005999997</v>
      </c>
      <c r="D1608" s="13">
        <v>0.48499999999999999</v>
      </c>
      <c r="E1608" s="13">
        <v>56.5</v>
      </c>
      <c r="F1608" s="13">
        <v>1.39</v>
      </c>
      <c r="G1608" s="13">
        <v>0.17699999999999999</v>
      </c>
      <c r="H1608" s="12">
        <v>1</v>
      </c>
      <c r="I1608" s="15">
        <f t="shared" si="150"/>
        <v>1.39</v>
      </c>
      <c r="J1608" s="15">
        <f t="shared" si="151"/>
        <v>0.17699999999999999</v>
      </c>
      <c r="K1608" s="13">
        <v>17432.7</v>
      </c>
      <c r="L1608" s="12">
        <f t="shared" si="152"/>
        <v>21.808452718828459</v>
      </c>
      <c r="M1608">
        <f t="shared" si="153"/>
        <v>26900</v>
      </c>
      <c r="N1608">
        <f t="shared" si="154"/>
        <v>82</v>
      </c>
      <c r="O1608">
        <f t="shared" si="155"/>
        <v>10.5</v>
      </c>
    </row>
    <row r="1609" spans="1:15">
      <c r="A1609" s="12" t="s">
        <v>41</v>
      </c>
      <c r="B1609" s="12">
        <v>8350</v>
      </c>
      <c r="C1609" s="14">
        <v>59.942201757799999</v>
      </c>
      <c r="D1609" s="13">
        <v>0.40699999999999997</v>
      </c>
      <c r="E1609" s="13">
        <v>56.5</v>
      </c>
      <c r="F1609" s="13">
        <v>1.39</v>
      </c>
      <c r="G1609" s="13">
        <v>0.17699999999999999</v>
      </c>
      <c r="H1609" s="12">
        <v>1</v>
      </c>
      <c r="I1609" s="15">
        <f t="shared" si="150"/>
        <v>1.39</v>
      </c>
      <c r="J1609" s="15">
        <f t="shared" si="151"/>
        <v>0.17699999999999999</v>
      </c>
      <c r="K1609" s="13">
        <v>91819.4</v>
      </c>
      <c r="L1609" s="12">
        <f t="shared" si="152"/>
        <v>114.86674171012415</v>
      </c>
      <c r="M1609">
        <f t="shared" si="153"/>
        <v>141686</v>
      </c>
      <c r="N1609">
        <f t="shared" si="154"/>
        <v>434</v>
      </c>
      <c r="O1609">
        <f t="shared" si="155"/>
        <v>55.3</v>
      </c>
    </row>
    <row r="1610" spans="1:15">
      <c r="A1610" s="12" t="s">
        <v>41</v>
      </c>
      <c r="B1610" s="12">
        <v>8350</v>
      </c>
      <c r="C1610" s="14">
        <v>9.6797107328000003</v>
      </c>
      <c r="D1610" s="13">
        <v>0.32900000000000001</v>
      </c>
      <c r="E1610" s="13">
        <v>56.5</v>
      </c>
      <c r="F1610" s="13">
        <v>1.39</v>
      </c>
      <c r="G1610" s="13">
        <v>0.17699999999999999</v>
      </c>
      <c r="H1610" s="12">
        <v>1</v>
      </c>
      <c r="I1610" s="15">
        <f t="shared" si="150"/>
        <v>1.39</v>
      </c>
      <c r="J1610" s="15">
        <f t="shared" si="151"/>
        <v>0.17699999999999999</v>
      </c>
      <c r="K1610" s="13">
        <v>11985.9</v>
      </c>
      <c r="L1610" s="12">
        <f t="shared" si="152"/>
        <v>14.994275246387735</v>
      </c>
      <c r="M1610">
        <f t="shared" si="153"/>
        <v>18495</v>
      </c>
      <c r="N1610">
        <f t="shared" si="154"/>
        <v>57</v>
      </c>
      <c r="O1610">
        <f t="shared" si="155"/>
        <v>7.2</v>
      </c>
    </row>
    <row r="1611" spans="1:15">
      <c r="A1611" s="12" t="s">
        <v>41</v>
      </c>
      <c r="B1611" s="12">
        <v>4340</v>
      </c>
      <c r="C1611" s="14">
        <v>4.9198567242999998</v>
      </c>
      <c r="D1611" s="13">
        <v>0.41299999999999998</v>
      </c>
      <c r="E1611" s="13">
        <v>56.5</v>
      </c>
      <c r="F1611" s="13">
        <v>0.7</v>
      </c>
      <c r="G1611" s="13">
        <v>0.09</v>
      </c>
      <c r="H1611" s="12">
        <v>1</v>
      </c>
      <c r="I1611" s="15">
        <f t="shared" si="150"/>
        <v>0.7</v>
      </c>
      <c r="J1611" s="15">
        <f t="shared" si="151"/>
        <v>0.09</v>
      </c>
      <c r="K1611" s="13">
        <v>7647.3</v>
      </c>
      <c r="L1611" s="12">
        <f t="shared" si="152"/>
        <v>9.5668663944315284</v>
      </c>
      <c r="M1611">
        <f t="shared" si="153"/>
        <v>11801</v>
      </c>
      <c r="N1611">
        <f t="shared" si="154"/>
        <v>18</v>
      </c>
      <c r="O1611">
        <f t="shared" si="155"/>
        <v>2.2999999999999998</v>
      </c>
    </row>
    <row r="1612" spans="1:15">
      <c r="A1612" s="12" t="s">
        <v>41</v>
      </c>
      <c r="B1612" s="12">
        <v>8140</v>
      </c>
      <c r="C1612" s="14">
        <v>28.937068146000001</v>
      </c>
      <c r="D1612" s="13">
        <v>0.70299999999999996</v>
      </c>
      <c r="E1612" s="13">
        <v>56.5</v>
      </c>
      <c r="F1612" s="13">
        <v>1.2</v>
      </c>
      <c r="G1612" s="13">
        <v>0.48</v>
      </c>
      <c r="H1612" s="12">
        <v>1</v>
      </c>
      <c r="I1612" s="15">
        <f t="shared" si="150"/>
        <v>1.2</v>
      </c>
      <c r="J1612" s="15">
        <f t="shared" si="151"/>
        <v>0.48</v>
      </c>
      <c r="K1612" s="13">
        <v>76562.600000000006</v>
      </c>
      <c r="L1612" s="12">
        <f t="shared" si="152"/>
        <v>95.780489852087257</v>
      </c>
      <c r="M1612">
        <f t="shared" si="153"/>
        <v>118143</v>
      </c>
      <c r="N1612">
        <f t="shared" si="154"/>
        <v>313</v>
      </c>
      <c r="O1612">
        <f t="shared" si="155"/>
        <v>125</v>
      </c>
    </row>
    <row r="1613" spans="1:15">
      <c r="A1613" s="12" t="s">
        <v>41</v>
      </c>
      <c r="B1613" s="12">
        <v>8350</v>
      </c>
      <c r="C1613" s="14">
        <v>7.2469933988999999</v>
      </c>
      <c r="D1613" s="13">
        <v>0.32900000000000001</v>
      </c>
      <c r="E1613" s="13">
        <v>56.5</v>
      </c>
      <c r="F1613" s="13">
        <v>1.39</v>
      </c>
      <c r="G1613" s="13">
        <v>0.17699999999999999</v>
      </c>
      <c r="H1613" s="12">
        <v>1</v>
      </c>
      <c r="I1613" s="15">
        <f t="shared" si="150"/>
        <v>1.39</v>
      </c>
      <c r="J1613" s="15">
        <f t="shared" si="151"/>
        <v>0.17699999999999999</v>
      </c>
      <c r="K1613" s="13">
        <v>8973.5</v>
      </c>
      <c r="L1613" s="12">
        <f t="shared" si="152"/>
        <v>11.225894732954387</v>
      </c>
      <c r="M1613">
        <f t="shared" si="153"/>
        <v>13847</v>
      </c>
      <c r="N1613">
        <f t="shared" si="154"/>
        <v>42</v>
      </c>
      <c r="O1613">
        <f t="shared" si="155"/>
        <v>5.4</v>
      </c>
    </row>
    <row r="1614" spans="1:15">
      <c r="A1614" s="12" t="s">
        <v>41</v>
      </c>
      <c r="B1614" s="12">
        <v>2210</v>
      </c>
      <c r="C1614" s="14">
        <v>17.061134716200002</v>
      </c>
      <c r="D1614" s="13">
        <v>0.26800000000000002</v>
      </c>
      <c r="E1614" s="13">
        <v>56.5</v>
      </c>
      <c r="F1614" s="13">
        <v>1.92</v>
      </c>
      <c r="G1614" s="13">
        <v>0.50600000000000001</v>
      </c>
      <c r="H1614" s="12">
        <v>1</v>
      </c>
      <c r="I1614" s="15">
        <f t="shared" si="150"/>
        <v>1.92</v>
      </c>
      <c r="J1614" s="15">
        <f t="shared" si="151"/>
        <v>0.50600000000000001</v>
      </c>
      <c r="K1614" s="13">
        <v>20129.5</v>
      </c>
      <c r="L1614" s="12">
        <f t="shared" si="152"/>
        <v>21.528308489391705</v>
      </c>
      <c r="M1614">
        <f t="shared" si="153"/>
        <v>26555</v>
      </c>
      <c r="N1614">
        <f t="shared" si="154"/>
        <v>112</v>
      </c>
      <c r="O1614">
        <f t="shared" si="155"/>
        <v>29.6</v>
      </c>
    </row>
    <row r="1615" spans="1:15">
      <c r="A1615" s="12" t="s">
        <v>41</v>
      </c>
      <c r="B1615" s="12">
        <v>4110</v>
      </c>
      <c r="C1615" s="14">
        <v>0.79797506799999995</v>
      </c>
      <c r="D1615" s="13">
        <v>0.41299999999999998</v>
      </c>
      <c r="E1615" s="13">
        <v>56.5</v>
      </c>
      <c r="F1615" s="13">
        <v>0.7</v>
      </c>
      <c r="G1615" s="13">
        <v>0.09</v>
      </c>
      <c r="H1615" s="12">
        <v>1</v>
      </c>
      <c r="I1615" s="15">
        <f t="shared" si="150"/>
        <v>0.7</v>
      </c>
      <c r="J1615" s="15">
        <f t="shared" si="151"/>
        <v>0.09</v>
      </c>
      <c r="K1615" s="13">
        <v>11643.1</v>
      </c>
      <c r="L1615" s="12">
        <f t="shared" si="152"/>
        <v>1.5516957686871666</v>
      </c>
      <c r="M1615">
        <f t="shared" si="153"/>
        <v>1914</v>
      </c>
      <c r="N1615">
        <f t="shared" si="154"/>
        <v>3</v>
      </c>
      <c r="O1615">
        <f t="shared" si="155"/>
        <v>0.4</v>
      </c>
    </row>
    <row r="1616" spans="1:15">
      <c r="A1616" s="12" t="s">
        <v>41</v>
      </c>
      <c r="B1616" s="12">
        <v>2210</v>
      </c>
      <c r="C1616" s="14">
        <v>13.294751764900001</v>
      </c>
      <c r="D1616" s="13">
        <v>0.26800000000000002</v>
      </c>
      <c r="E1616" s="13">
        <v>56.5</v>
      </c>
      <c r="F1616" s="13">
        <v>1.92</v>
      </c>
      <c r="G1616" s="13">
        <v>0.50600000000000001</v>
      </c>
      <c r="H1616" s="12">
        <v>1</v>
      </c>
      <c r="I1616" s="15">
        <f t="shared" si="150"/>
        <v>1.92</v>
      </c>
      <c r="J1616" s="15">
        <f t="shared" si="151"/>
        <v>0.50600000000000001</v>
      </c>
      <c r="K1616" s="13">
        <v>15685.7</v>
      </c>
      <c r="L1616" s="12">
        <f t="shared" si="152"/>
        <v>16.775760935342984</v>
      </c>
      <c r="M1616">
        <f t="shared" si="153"/>
        <v>20693</v>
      </c>
      <c r="N1616">
        <f t="shared" si="154"/>
        <v>88</v>
      </c>
      <c r="O1616">
        <f t="shared" si="155"/>
        <v>23.1</v>
      </c>
    </row>
    <row r="1617" spans="1:15">
      <c r="A1617" s="12" t="s">
        <v>41</v>
      </c>
      <c r="B1617" s="12">
        <v>4110</v>
      </c>
      <c r="C1617" s="14">
        <v>3.4960610500000003E-2</v>
      </c>
      <c r="D1617" s="13">
        <v>0.41299999999999998</v>
      </c>
      <c r="E1617" s="13">
        <v>56.5</v>
      </c>
      <c r="F1617" s="13">
        <v>0.7</v>
      </c>
      <c r="G1617" s="13">
        <v>0.09</v>
      </c>
      <c r="H1617" s="12">
        <v>1</v>
      </c>
      <c r="I1617" s="15">
        <f t="shared" si="150"/>
        <v>0.7</v>
      </c>
      <c r="J1617" s="15">
        <f t="shared" si="151"/>
        <v>0.09</v>
      </c>
      <c r="K1617" s="13">
        <v>54.3</v>
      </c>
      <c r="L1617" s="12">
        <f t="shared" si="152"/>
        <v>6.7982363809354171E-2</v>
      </c>
      <c r="M1617">
        <f t="shared" si="153"/>
        <v>84</v>
      </c>
      <c r="N1617">
        <f t="shared" si="154"/>
        <v>0</v>
      </c>
      <c r="O1617">
        <f t="shared" si="155"/>
        <v>0</v>
      </c>
    </row>
    <row r="1618" spans="1:15">
      <c r="A1618" s="12" t="s">
        <v>41</v>
      </c>
      <c r="B1618" s="12">
        <v>2210</v>
      </c>
      <c r="C1618" s="14">
        <v>112.4822907544</v>
      </c>
      <c r="D1618" s="13">
        <v>0.26800000000000002</v>
      </c>
      <c r="E1618" s="13">
        <v>56.5</v>
      </c>
      <c r="F1618" s="13">
        <v>1.92</v>
      </c>
      <c r="G1618" s="13">
        <v>0.50600000000000001</v>
      </c>
      <c r="H1618" s="12">
        <v>1</v>
      </c>
      <c r="I1618" s="15">
        <f t="shared" si="150"/>
        <v>1.92</v>
      </c>
      <c r="J1618" s="15">
        <f t="shared" si="151"/>
        <v>0.50600000000000001</v>
      </c>
      <c r="K1618" s="13">
        <v>113455.6</v>
      </c>
      <c r="L1618" s="12">
        <f t="shared" si="152"/>
        <v>141.93390388359373</v>
      </c>
      <c r="M1618">
        <f t="shared" si="153"/>
        <v>175073</v>
      </c>
      <c r="N1618">
        <f t="shared" si="154"/>
        <v>741</v>
      </c>
      <c r="O1618">
        <f t="shared" si="155"/>
        <v>195.3</v>
      </c>
    </row>
    <row r="1619" spans="1:15">
      <c r="A1619" s="12" t="s">
        <v>41</v>
      </c>
      <c r="B1619" s="12">
        <v>8350</v>
      </c>
      <c r="C1619" s="14">
        <v>16.844136261599999</v>
      </c>
      <c r="D1619" s="13">
        <v>0.32900000000000001</v>
      </c>
      <c r="E1619" s="13">
        <v>56.5</v>
      </c>
      <c r="F1619" s="13">
        <v>1.39</v>
      </c>
      <c r="G1619" s="13">
        <v>0.17699999999999999</v>
      </c>
      <c r="H1619" s="12">
        <v>1</v>
      </c>
      <c r="I1619" s="15">
        <f t="shared" si="150"/>
        <v>1.39</v>
      </c>
      <c r="J1619" s="15">
        <f t="shared" si="151"/>
        <v>0.17699999999999999</v>
      </c>
      <c r="K1619" s="13">
        <v>20857.099999999999</v>
      </c>
      <c r="L1619" s="12">
        <f t="shared" si="152"/>
        <v>26.0922689082293</v>
      </c>
      <c r="M1619">
        <f t="shared" si="153"/>
        <v>32184</v>
      </c>
      <c r="N1619">
        <f t="shared" si="154"/>
        <v>99</v>
      </c>
      <c r="O1619">
        <f t="shared" si="155"/>
        <v>12.6</v>
      </c>
    </row>
    <row r="1620" spans="1:15">
      <c r="A1620" s="12" t="s">
        <v>41</v>
      </c>
      <c r="B1620" s="12">
        <v>6410</v>
      </c>
      <c r="C1620" s="14">
        <v>0.24742244499999999</v>
      </c>
      <c r="D1620" s="13">
        <v>0.30299999999999999</v>
      </c>
      <c r="E1620" s="13">
        <v>56.5</v>
      </c>
      <c r="F1620" s="13">
        <v>0</v>
      </c>
      <c r="G1620" s="13">
        <v>0</v>
      </c>
      <c r="H1620" s="12">
        <v>1</v>
      </c>
      <c r="I1620" s="15">
        <f t="shared" si="150"/>
        <v>0</v>
      </c>
      <c r="J1620" s="15">
        <f t="shared" si="151"/>
        <v>0</v>
      </c>
      <c r="K1620" s="13">
        <v>282.2</v>
      </c>
      <c r="L1620" s="12">
        <f t="shared" si="152"/>
        <v>0.35297904559812499</v>
      </c>
      <c r="M1620">
        <f t="shared" si="153"/>
        <v>435</v>
      </c>
      <c r="N1620">
        <f t="shared" si="154"/>
        <v>0</v>
      </c>
      <c r="O1620">
        <f t="shared" si="155"/>
        <v>0</v>
      </c>
    </row>
    <row r="1621" spans="1:15">
      <c r="A1621" s="12" t="s">
        <v>41</v>
      </c>
      <c r="B1621" s="12">
        <v>4340</v>
      </c>
      <c r="C1621" s="14">
        <v>0.44696570969999999</v>
      </c>
      <c r="D1621" s="13">
        <v>0.41299999999999998</v>
      </c>
      <c r="E1621" s="13">
        <v>56.5</v>
      </c>
      <c r="F1621" s="13">
        <v>0.7</v>
      </c>
      <c r="G1621" s="13">
        <v>0.09</v>
      </c>
      <c r="H1621" s="12">
        <v>1</v>
      </c>
      <c r="I1621" s="15">
        <f t="shared" si="150"/>
        <v>0.7</v>
      </c>
      <c r="J1621" s="15">
        <f t="shared" si="151"/>
        <v>0.09</v>
      </c>
      <c r="K1621" s="13">
        <v>694.8</v>
      </c>
      <c r="L1621" s="12">
        <f t="shared" si="152"/>
        <v>0.86914344608288741</v>
      </c>
      <c r="M1621">
        <f t="shared" si="153"/>
        <v>1072</v>
      </c>
      <c r="N1621">
        <f t="shared" si="154"/>
        <v>2</v>
      </c>
      <c r="O1621">
        <f t="shared" si="155"/>
        <v>0.2</v>
      </c>
    </row>
    <row r="1622" spans="1:15">
      <c r="A1622" s="12" t="s">
        <v>41</v>
      </c>
      <c r="B1622" s="12">
        <v>6410</v>
      </c>
      <c r="C1622" s="14">
        <v>2.2785914192000001</v>
      </c>
      <c r="D1622" s="13">
        <v>0.30299999999999999</v>
      </c>
      <c r="E1622" s="13">
        <v>56.5</v>
      </c>
      <c r="F1622" s="13">
        <v>0</v>
      </c>
      <c r="G1622" s="13">
        <v>0</v>
      </c>
      <c r="H1622" s="12">
        <v>1</v>
      </c>
      <c r="I1622" s="15">
        <f t="shared" si="150"/>
        <v>0</v>
      </c>
      <c r="J1622" s="15">
        <f t="shared" si="151"/>
        <v>0</v>
      </c>
      <c r="K1622" s="13">
        <v>2598.5</v>
      </c>
      <c r="L1622" s="12">
        <f t="shared" si="152"/>
        <v>3.2506954834161998</v>
      </c>
      <c r="M1622">
        <f t="shared" si="153"/>
        <v>4010</v>
      </c>
      <c r="N1622">
        <f t="shared" si="154"/>
        <v>0</v>
      </c>
      <c r="O1622">
        <f t="shared" si="155"/>
        <v>0</v>
      </c>
    </row>
    <row r="1623" spans="1:15">
      <c r="A1623" s="12" t="s">
        <v>41</v>
      </c>
      <c r="B1623" s="12">
        <v>4340</v>
      </c>
      <c r="C1623" s="14">
        <v>8.4420676063000002</v>
      </c>
      <c r="D1623" s="13">
        <v>0.41299999999999998</v>
      </c>
      <c r="E1623" s="13">
        <v>56.5</v>
      </c>
      <c r="F1623" s="13">
        <v>0.7</v>
      </c>
      <c r="G1623" s="13">
        <v>0.09</v>
      </c>
      <c r="H1623" s="12">
        <v>1</v>
      </c>
      <c r="I1623" s="15">
        <f t="shared" si="150"/>
        <v>0.7</v>
      </c>
      <c r="J1623" s="15">
        <f t="shared" si="151"/>
        <v>0.09</v>
      </c>
      <c r="K1623" s="13">
        <v>13122.1</v>
      </c>
      <c r="L1623" s="12">
        <f t="shared" si="152"/>
        <v>16.415952213267278</v>
      </c>
      <c r="M1623">
        <f t="shared" si="153"/>
        <v>20249</v>
      </c>
      <c r="N1623">
        <f t="shared" si="154"/>
        <v>31</v>
      </c>
      <c r="O1623">
        <f t="shared" si="155"/>
        <v>4</v>
      </c>
    </row>
    <row r="1624" spans="1:15">
      <c r="A1624" s="12" t="s">
        <v>41</v>
      </c>
      <c r="B1624" s="12">
        <v>4340</v>
      </c>
      <c r="C1624" s="14">
        <v>0.24449322060000001</v>
      </c>
      <c r="D1624" s="13">
        <v>0.41299999999999998</v>
      </c>
      <c r="E1624" s="13">
        <v>56.5</v>
      </c>
      <c r="F1624" s="13">
        <v>0.7</v>
      </c>
      <c r="G1624" s="13">
        <v>0.09</v>
      </c>
      <c r="H1624" s="12">
        <v>1</v>
      </c>
      <c r="I1624" s="15">
        <f t="shared" si="150"/>
        <v>0.7</v>
      </c>
      <c r="J1624" s="15">
        <f t="shared" si="151"/>
        <v>0.09</v>
      </c>
      <c r="K1624" s="13">
        <v>380</v>
      </c>
      <c r="L1624" s="12">
        <f t="shared" si="152"/>
        <v>0.47542725467422503</v>
      </c>
      <c r="M1624">
        <f t="shared" si="153"/>
        <v>586</v>
      </c>
      <c r="N1624">
        <f t="shared" si="154"/>
        <v>1</v>
      </c>
      <c r="O1624">
        <f t="shared" si="155"/>
        <v>0.1</v>
      </c>
    </row>
    <row r="1625" spans="1:15">
      <c r="A1625" s="12" t="s">
        <v>41</v>
      </c>
      <c r="B1625" s="12">
        <v>2210</v>
      </c>
      <c r="C1625" s="14">
        <v>0.16477449559999999</v>
      </c>
      <c r="D1625" s="13">
        <v>0.30199999999999999</v>
      </c>
      <c r="E1625" s="13">
        <v>56.5</v>
      </c>
      <c r="F1625" s="13">
        <v>1.92</v>
      </c>
      <c r="G1625" s="13">
        <v>0.50600000000000001</v>
      </c>
      <c r="H1625" s="12">
        <v>1</v>
      </c>
      <c r="I1625" s="15">
        <f t="shared" si="150"/>
        <v>1.92</v>
      </c>
      <c r="J1625" s="15">
        <f t="shared" si="151"/>
        <v>0.50600000000000001</v>
      </c>
      <c r="K1625" s="13">
        <v>187.3</v>
      </c>
      <c r="L1625" s="12">
        <f t="shared" si="152"/>
        <v>0.23429560153523329</v>
      </c>
      <c r="M1625">
        <f t="shared" si="153"/>
        <v>289</v>
      </c>
      <c r="N1625">
        <f t="shared" si="154"/>
        <v>1</v>
      </c>
      <c r="O1625">
        <f t="shared" si="155"/>
        <v>0.3</v>
      </c>
    </row>
    <row r="1626" spans="1:15">
      <c r="A1626" s="12" t="s">
        <v>41</v>
      </c>
      <c r="B1626" s="12">
        <v>6410</v>
      </c>
      <c r="C1626" s="14">
        <v>5.6704145599999999E-2</v>
      </c>
      <c r="D1626" s="13">
        <v>0.30299999999999999</v>
      </c>
      <c r="E1626" s="13">
        <v>56.5</v>
      </c>
      <c r="F1626" s="13">
        <v>0</v>
      </c>
      <c r="G1626" s="13">
        <v>0</v>
      </c>
      <c r="H1626" s="12">
        <v>1</v>
      </c>
      <c r="I1626" s="15">
        <f t="shared" si="150"/>
        <v>0</v>
      </c>
      <c r="J1626" s="15">
        <f t="shared" si="151"/>
        <v>0</v>
      </c>
      <c r="K1626" s="13">
        <v>64.7</v>
      </c>
      <c r="L1626" s="12">
        <f t="shared" si="152"/>
        <v>8.0895551716599998E-2</v>
      </c>
      <c r="M1626">
        <f t="shared" si="153"/>
        <v>100</v>
      </c>
      <c r="N1626">
        <f t="shared" si="154"/>
        <v>0</v>
      </c>
      <c r="O1626">
        <f t="shared" si="155"/>
        <v>0</v>
      </c>
    </row>
    <row r="1627" spans="1:15">
      <c r="A1627" s="12" t="s">
        <v>41</v>
      </c>
      <c r="B1627" s="12">
        <v>2210</v>
      </c>
      <c r="C1627" s="14">
        <v>26.205608623300002</v>
      </c>
      <c r="D1627" s="13">
        <v>0.26800000000000002</v>
      </c>
      <c r="E1627" s="13">
        <v>56.5</v>
      </c>
      <c r="F1627" s="13">
        <v>1.92</v>
      </c>
      <c r="G1627" s="13">
        <v>0.50600000000000001</v>
      </c>
      <c r="H1627" s="12">
        <v>1</v>
      </c>
      <c r="I1627" s="15">
        <f t="shared" si="150"/>
        <v>1.92</v>
      </c>
      <c r="J1627" s="15">
        <f t="shared" si="151"/>
        <v>0.50600000000000001</v>
      </c>
      <c r="K1627" s="13">
        <v>30918.5</v>
      </c>
      <c r="L1627" s="12">
        <f t="shared" si="152"/>
        <v>33.06711048116739</v>
      </c>
      <c r="M1627">
        <f t="shared" si="153"/>
        <v>40788</v>
      </c>
      <c r="N1627">
        <f t="shared" si="154"/>
        <v>173</v>
      </c>
      <c r="O1627">
        <f t="shared" si="155"/>
        <v>45.5</v>
      </c>
    </row>
    <row r="1628" spans="1:15">
      <c r="A1628" s="12" t="s">
        <v>41</v>
      </c>
      <c r="B1628" s="12">
        <v>8350</v>
      </c>
      <c r="C1628" s="14">
        <v>6.6313696399999997E-2</v>
      </c>
      <c r="D1628" s="13">
        <v>0.32900000000000001</v>
      </c>
      <c r="E1628" s="13">
        <v>56.5</v>
      </c>
      <c r="F1628" s="13">
        <v>1.39</v>
      </c>
      <c r="G1628" s="13">
        <v>0.17699999999999999</v>
      </c>
      <c r="H1628" s="12">
        <v>1</v>
      </c>
      <c r="I1628" s="15">
        <f t="shared" si="150"/>
        <v>1.39</v>
      </c>
      <c r="J1628" s="15">
        <f t="shared" si="151"/>
        <v>0.17699999999999999</v>
      </c>
      <c r="K1628" s="13">
        <v>82.1</v>
      </c>
      <c r="L1628" s="12">
        <f t="shared" si="152"/>
        <v>0.10272267879428333</v>
      </c>
      <c r="M1628">
        <f t="shared" si="153"/>
        <v>127</v>
      </c>
      <c r="N1628">
        <f t="shared" si="154"/>
        <v>0</v>
      </c>
      <c r="O1628">
        <f t="shared" si="155"/>
        <v>0</v>
      </c>
    </row>
    <row r="1629" spans="1:15">
      <c r="A1629" s="12" t="s">
        <v>41</v>
      </c>
      <c r="B1629" s="12">
        <v>6410</v>
      </c>
      <c r="C1629" s="14">
        <v>5.8736644900000003E-2</v>
      </c>
      <c r="D1629" s="13">
        <v>0.30299999999999999</v>
      </c>
      <c r="E1629" s="13">
        <v>56.5</v>
      </c>
      <c r="F1629" s="13">
        <v>0</v>
      </c>
      <c r="G1629" s="13">
        <v>0</v>
      </c>
      <c r="H1629" s="12">
        <v>1</v>
      </c>
      <c r="I1629" s="15">
        <f t="shared" si="150"/>
        <v>0</v>
      </c>
      <c r="J1629" s="15">
        <f t="shared" si="151"/>
        <v>0</v>
      </c>
      <c r="K1629" s="13">
        <v>67</v>
      </c>
      <c r="L1629" s="12">
        <f t="shared" si="152"/>
        <v>8.3795166030462498E-2</v>
      </c>
      <c r="M1629">
        <f t="shared" si="153"/>
        <v>103</v>
      </c>
      <c r="N1629">
        <f t="shared" si="154"/>
        <v>0</v>
      </c>
      <c r="O1629">
        <f t="shared" si="155"/>
        <v>0</v>
      </c>
    </row>
    <row r="1630" spans="1:15">
      <c r="A1630" s="12" t="s">
        <v>41</v>
      </c>
      <c r="B1630" s="12">
        <v>4340</v>
      </c>
      <c r="C1630" s="14">
        <v>2.8377078371</v>
      </c>
      <c r="D1630" s="13">
        <v>0.41299999999999998</v>
      </c>
      <c r="E1630" s="13">
        <v>56.5</v>
      </c>
      <c r="F1630" s="13">
        <v>0.7</v>
      </c>
      <c r="G1630" s="13">
        <v>0.09</v>
      </c>
      <c r="H1630" s="12">
        <v>1</v>
      </c>
      <c r="I1630" s="15">
        <f t="shared" si="150"/>
        <v>0.7</v>
      </c>
      <c r="J1630" s="15">
        <f t="shared" si="151"/>
        <v>0.09</v>
      </c>
      <c r="K1630" s="13">
        <v>4410.8999999999996</v>
      </c>
      <c r="L1630" s="12">
        <f t="shared" si="152"/>
        <v>5.5180411270674954</v>
      </c>
      <c r="M1630">
        <f t="shared" si="153"/>
        <v>6806</v>
      </c>
      <c r="N1630">
        <f t="shared" si="154"/>
        <v>11</v>
      </c>
      <c r="O1630">
        <f t="shared" si="155"/>
        <v>1.4</v>
      </c>
    </row>
    <row r="1631" spans="1:15">
      <c r="A1631" s="12" t="s">
        <v>41</v>
      </c>
      <c r="B1631" s="12">
        <v>8350</v>
      </c>
      <c r="C1631" s="14">
        <v>4.6488272884999997</v>
      </c>
      <c r="D1631" s="13">
        <v>0.48499999999999999</v>
      </c>
      <c r="E1631" s="13">
        <v>56.5</v>
      </c>
      <c r="F1631" s="13">
        <v>1.39</v>
      </c>
      <c r="G1631" s="13">
        <v>0.17699999999999999</v>
      </c>
      <c r="H1631" s="12">
        <v>1</v>
      </c>
      <c r="I1631" s="15">
        <f t="shared" si="150"/>
        <v>1.39</v>
      </c>
      <c r="J1631" s="15">
        <f t="shared" si="151"/>
        <v>0.17699999999999999</v>
      </c>
      <c r="K1631" s="13">
        <v>8485.7999999999993</v>
      </c>
      <c r="L1631" s="12">
        <f t="shared" si="152"/>
        <v>10.61579081442677</v>
      </c>
      <c r="M1631">
        <f t="shared" si="153"/>
        <v>13094</v>
      </c>
      <c r="N1631">
        <f t="shared" si="154"/>
        <v>40</v>
      </c>
      <c r="O1631">
        <f t="shared" si="155"/>
        <v>5.0999999999999996</v>
      </c>
    </row>
    <row r="1632" spans="1:15">
      <c r="A1632" s="12" t="s">
        <v>41</v>
      </c>
      <c r="B1632" s="12">
        <v>2210</v>
      </c>
      <c r="C1632" s="14">
        <v>6.3558642264999996</v>
      </c>
      <c r="D1632" s="13">
        <v>0.28499999999999998</v>
      </c>
      <c r="E1632" s="13">
        <v>56.5</v>
      </c>
      <c r="F1632" s="13">
        <v>1.92</v>
      </c>
      <c r="G1632" s="13">
        <v>0.50600000000000001</v>
      </c>
      <c r="H1632" s="12">
        <v>1</v>
      </c>
      <c r="I1632" s="15">
        <f t="shared" si="150"/>
        <v>1.92</v>
      </c>
      <c r="J1632" s="15">
        <f t="shared" si="151"/>
        <v>0.50600000000000001</v>
      </c>
      <c r="K1632" s="13">
        <v>18525</v>
      </c>
      <c r="L1632" s="12">
        <f t="shared" si="152"/>
        <v>8.5287753089346854</v>
      </c>
      <c r="M1632">
        <f t="shared" si="153"/>
        <v>10520</v>
      </c>
      <c r="N1632">
        <f t="shared" si="154"/>
        <v>45</v>
      </c>
      <c r="O1632">
        <f t="shared" si="155"/>
        <v>11.7</v>
      </c>
    </row>
    <row r="1633" spans="1:15">
      <c r="A1633" s="12" t="s">
        <v>41</v>
      </c>
      <c r="B1633" s="12">
        <v>8350</v>
      </c>
      <c r="C1633" s="14">
        <v>6.8527748767999999</v>
      </c>
      <c r="D1633" s="13">
        <v>0.32900000000000001</v>
      </c>
      <c r="E1633" s="13">
        <v>56.5</v>
      </c>
      <c r="F1633" s="13">
        <v>1.39</v>
      </c>
      <c r="G1633" s="13">
        <v>0.17699999999999999</v>
      </c>
      <c r="H1633" s="12">
        <v>1</v>
      </c>
      <c r="I1633" s="15">
        <f t="shared" si="150"/>
        <v>1.39</v>
      </c>
      <c r="J1633" s="15">
        <f t="shared" si="151"/>
        <v>0.17699999999999999</v>
      </c>
      <c r="K1633" s="13">
        <v>8485.4</v>
      </c>
      <c r="L1633" s="12">
        <f t="shared" si="152"/>
        <v>10.615233816449733</v>
      </c>
      <c r="M1633">
        <f t="shared" si="153"/>
        <v>13094</v>
      </c>
      <c r="N1633">
        <f t="shared" si="154"/>
        <v>40</v>
      </c>
      <c r="O1633">
        <f t="shared" si="155"/>
        <v>5.0999999999999996</v>
      </c>
    </row>
    <row r="1634" spans="1:15">
      <c r="A1634" s="12" t="s">
        <v>41</v>
      </c>
      <c r="B1634" s="12">
        <v>2210</v>
      </c>
      <c r="C1634" s="14">
        <v>17.763675751299999</v>
      </c>
      <c r="D1634" s="13">
        <v>0.30199999999999999</v>
      </c>
      <c r="E1634" s="13">
        <v>56.5</v>
      </c>
      <c r="F1634" s="13">
        <v>1.92</v>
      </c>
      <c r="G1634" s="13">
        <v>0.50600000000000001</v>
      </c>
      <c r="H1634" s="12">
        <v>1</v>
      </c>
      <c r="I1634" s="15">
        <f t="shared" si="150"/>
        <v>1.92</v>
      </c>
      <c r="J1634" s="15">
        <f t="shared" si="151"/>
        <v>0.50600000000000001</v>
      </c>
      <c r="K1634" s="13">
        <v>81422.7</v>
      </c>
      <c r="L1634" s="12">
        <f t="shared" si="152"/>
        <v>25.258466612035988</v>
      </c>
      <c r="M1634">
        <f t="shared" si="153"/>
        <v>31156</v>
      </c>
      <c r="N1634">
        <f t="shared" si="154"/>
        <v>132</v>
      </c>
      <c r="O1634">
        <f t="shared" si="155"/>
        <v>34.799999999999997</v>
      </c>
    </row>
    <row r="1635" spans="1:15">
      <c r="A1635" s="12" t="s">
        <v>41</v>
      </c>
      <c r="B1635" s="12">
        <v>4340</v>
      </c>
      <c r="C1635" s="14">
        <v>0.32663509419999998</v>
      </c>
      <c r="D1635" s="13">
        <v>0.41299999999999998</v>
      </c>
      <c r="E1635" s="13">
        <v>56.5</v>
      </c>
      <c r="F1635" s="13">
        <v>0.7</v>
      </c>
      <c r="G1635" s="13">
        <v>0.09</v>
      </c>
      <c r="H1635" s="12">
        <v>1</v>
      </c>
      <c r="I1635" s="15">
        <f t="shared" si="150"/>
        <v>0.7</v>
      </c>
      <c r="J1635" s="15">
        <f t="shared" si="151"/>
        <v>0.09</v>
      </c>
      <c r="K1635" s="13">
        <v>507.7</v>
      </c>
      <c r="L1635" s="12">
        <f t="shared" si="152"/>
        <v>0.63515555046749161</v>
      </c>
      <c r="M1635">
        <f t="shared" si="153"/>
        <v>783</v>
      </c>
      <c r="N1635">
        <f t="shared" si="154"/>
        <v>1</v>
      </c>
      <c r="O1635">
        <f t="shared" si="155"/>
        <v>0.2</v>
      </c>
    </row>
    <row r="1636" spans="1:15">
      <c r="A1636" s="12" t="s">
        <v>41</v>
      </c>
      <c r="B1636" s="12">
        <v>6430</v>
      </c>
      <c r="C1636" s="14">
        <v>3.4569845497</v>
      </c>
      <c r="D1636" s="13">
        <v>0.30299999999999999</v>
      </c>
      <c r="E1636" s="13">
        <v>56.5</v>
      </c>
      <c r="F1636" s="13">
        <v>0</v>
      </c>
      <c r="G1636" s="13">
        <v>0</v>
      </c>
      <c r="H1636" s="12">
        <v>1</v>
      </c>
      <c r="I1636" s="15">
        <f t="shared" si="150"/>
        <v>0</v>
      </c>
      <c r="J1636" s="15">
        <f t="shared" si="151"/>
        <v>0</v>
      </c>
      <c r="K1636" s="13">
        <v>3942.3</v>
      </c>
      <c r="L1636" s="12">
        <f t="shared" si="152"/>
        <v>4.931820583215762</v>
      </c>
      <c r="M1636">
        <f t="shared" si="153"/>
        <v>6083</v>
      </c>
      <c r="N1636">
        <f t="shared" si="154"/>
        <v>0</v>
      </c>
      <c r="O1636">
        <f t="shared" si="155"/>
        <v>0</v>
      </c>
    </row>
    <row r="1637" spans="1:15">
      <c r="A1637" s="12" t="s">
        <v>41</v>
      </c>
      <c r="B1637" s="12">
        <v>2210</v>
      </c>
      <c r="C1637" s="14">
        <v>5.0061216921999998</v>
      </c>
      <c r="D1637" s="13">
        <v>0.26800000000000002</v>
      </c>
      <c r="E1637" s="13">
        <v>56.5</v>
      </c>
      <c r="F1637" s="13">
        <v>1.92</v>
      </c>
      <c r="G1637" s="13">
        <v>0.50600000000000001</v>
      </c>
      <c r="H1637" s="12">
        <v>1</v>
      </c>
      <c r="I1637" s="15">
        <f t="shared" si="150"/>
        <v>1.92</v>
      </c>
      <c r="J1637" s="15">
        <f t="shared" si="151"/>
        <v>0.50600000000000001</v>
      </c>
      <c r="K1637" s="13">
        <v>5906.4</v>
      </c>
      <c r="L1637" s="12">
        <f t="shared" si="152"/>
        <v>6.3168912219410336</v>
      </c>
      <c r="M1637">
        <f t="shared" si="153"/>
        <v>7792</v>
      </c>
      <c r="N1637">
        <f t="shared" si="154"/>
        <v>33</v>
      </c>
      <c r="O1637">
        <f t="shared" si="155"/>
        <v>8.6999999999999993</v>
      </c>
    </row>
    <row r="1638" spans="1:15">
      <c r="A1638" s="12" t="s">
        <v>41</v>
      </c>
      <c r="B1638" s="12">
        <v>4340</v>
      </c>
      <c r="C1638" s="14">
        <v>7.6842430257999998</v>
      </c>
      <c r="D1638" s="13">
        <v>0.41299999999999998</v>
      </c>
      <c r="E1638" s="13">
        <v>56.5</v>
      </c>
      <c r="F1638" s="13">
        <v>0.7</v>
      </c>
      <c r="G1638" s="13">
        <v>0.09</v>
      </c>
      <c r="H1638" s="12">
        <v>1</v>
      </c>
      <c r="I1638" s="15">
        <f t="shared" si="150"/>
        <v>0.7</v>
      </c>
      <c r="J1638" s="15">
        <f t="shared" si="151"/>
        <v>0.09</v>
      </c>
      <c r="K1638" s="13">
        <v>11944.3</v>
      </c>
      <c r="L1638" s="12">
        <f t="shared" si="152"/>
        <v>14.942330740460839</v>
      </c>
      <c r="M1638">
        <f t="shared" si="153"/>
        <v>18431</v>
      </c>
      <c r="N1638">
        <f t="shared" si="154"/>
        <v>28</v>
      </c>
      <c r="O1638">
        <f t="shared" si="155"/>
        <v>3.7</v>
      </c>
    </row>
    <row r="1639" spans="1:15">
      <c r="A1639" s="12" t="s">
        <v>41</v>
      </c>
      <c r="B1639" s="12">
        <v>6430</v>
      </c>
      <c r="C1639" s="14">
        <v>4.2956957000000002E-3</v>
      </c>
      <c r="D1639" s="13">
        <v>0.30299999999999999</v>
      </c>
      <c r="E1639" s="13">
        <v>56.5</v>
      </c>
      <c r="F1639" s="13">
        <v>0</v>
      </c>
      <c r="G1639" s="13">
        <v>0</v>
      </c>
      <c r="H1639" s="12">
        <v>1</v>
      </c>
      <c r="I1639" s="15">
        <f t="shared" si="150"/>
        <v>0</v>
      </c>
      <c r="J1639" s="15">
        <f t="shared" si="151"/>
        <v>0</v>
      </c>
      <c r="K1639" s="13">
        <v>4.9000000000000004</v>
      </c>
      <c r="L1639" s="12">
        <f t="shared" si="152"/>
        <v>6.1283468780124993E-3</v>
      </c>
      <c r="M1639">
        <f t="shared" si="153"/>
        <v>8</v>
      </c>
      <c r="N1639">
        <f t="shared" si="154"/>
        <v>0</v>
      </c>
      <c r="O1639">
        <f t="shared" si="155"/>
        <v>0</v>
      </c>
    </row>
    <row r="1640" spans="1:15">
      <c r="A1640" s="12" t="s">
        <v>41</v>
      </c>
      <c r="B1640" s="12">
        <v>6410</v>
      </c>
      <c r="C1640" s="14">
        <v>0.38748259660000001</v>
      </c>
      <c r="D1640" s="13">
        <v>0.30299999999999999</v>
      </c>
      <c r="E1640" s="13">
        <v>56.5</v>
      </c>
      <c r="F1640" s="13">
        <v>0</v>
      </c>
      <c r="G1640" s="13">
        <v>0</v>
      </c>
      <c r="H1640" s="12">
        <v>1</v>
      </c>
      <c r="I1640" s="15">
        <f t="shared" si="150"/>
        <v>0</v>
      </c>
      <c r="J1640" s="15">
        <f t="shared" si="151"/>
        <v>0</v>
      </c>
      <c r="K1640" s="13">
        <v>441.9</v>
      </c>
      <c r="L1640" s="12">
        <f t="shared" si="152"/>
        <v>0.55279235937447491</v>
      </c>
      <c r="M1640">
        <f t="shared" si="153"/>
        <v>682</v>
      </c>
      <c r="N1640">
        <f t="shared" si="154"/>
        <v>0</v>
      </c>
      <c r="O1640">
        <f t="shared" si="155"/>
        <v>0</v>
      </c>
    </row>
    <row r="1641" spans="1:15">
      <c r="A1641" s="12" t="s">
        <v>41</v>
      </c>
      <c r="B1641" s="12">
        <v>4340</v>
      </c>
      <c r="C1641" s="14">
        <v>0.1009533631</v>
      </c>
      <c r="D1641" s="13">
        <v>0.41299999999999998</v>
      </c>
      <c r="E1641" s="13">
        <v>56.5</v>
      </c>
      <c r="F1641" s="13">
        <v>0.7</v>
      </c>
      <c r="G1641" s="13">
        <v>0.09</v>
      </c>
      <c r="H1641" s="12">
        <v>1</v>
      </c>
      <c r="I1641" s="15">
        <f t="shared" si="150"/>
        <v>0.7</v>
      </c>
      <c r="J1641" s="15">
        <f t="shared" si="151"/>
        <v>0.09</v>
      </c>
      <c r="K1641" s="13">
        <v>10676.3</v>
      </c>
      <c r="L1641" s="12">
        <f t="shared" si="152"/>
        <v>0.19630802093807917</v>
      </c>
      <c r="M1641">
        <f t="shared" si="153"/>
        <v>242</v>
      </c>
      <c r="N1641">
        <f t="shared" si="154"/>
        <v>0</v>
      </c>
      <c r="O1641">
        <f t="shared" si="155"/>
        <v>0</v>
      </c>
    </row>
    <row r="1642" spans="1:15">
      <c r="A1642" s="12" t="s">
        <v>41</v>
      </c>
      <c r="B1642" s="12">
        <v>6410</v>
      </c>
      <c r="C1642" s="14">
        <v>0.97755957989999998</v>
      </c>
      <c r="D1642" s="13">
        <v>0.30299999999999999</v>
      </c>
      <c r="E1642" s="13">
        <v>56.5</v>
      </c>
      <c r="F1642" s="13">
        <v>0</v>
      </c>
      <c r="G1642" s="13">
        <v>0</v>
      </c>
      <c r="H1642" s="12">
        <v>1</v>
      </c>
      <c r="I1642" s="15">
        <f t="shared" si="150"/>
        <v>0</v>
      </c>
      <c r="J1642" s="15">
        <f t="shared" si="151"/>
        <v>0</v>
      </c>
      <c r="K1642" s="13">
        <v>1114.8</v>
      </c>
      <c r="L1642" s="12">
        <f t="shared" si="152"/>
        <v>1.3946109356748373</v>
      </c>
      <c r="M1642">
        <f t="shared" si="153"/>
        <v>1720</v>
      </c>
      <c r="N1642">
        <f t="shared" si="154"/>
        <v>0</v>
      </c>
      <c r="O1642">
        <f t="shared" si="155"/>
        <v>0</v>
      </c>
    </row>
    <row r="1643" spans="1:15">
      <c r="A1643" s="12" t="s">
        <v>41</v>
      </c>
      <c r="B1643" s="12">
        <v>6430</v>
      </c>
      <c r="C1643" s="14">
        <v>4.8596427599999999E-2</v>
      </c>
      <c r="D1643" s="13">
        <v>0.30299999999999999</v>
      </c>
      <c r="E1643" s="13">
        <v>56.5</v>
      </c>
      <c r="F1643" s="13">
        <v>0</v>
      </c>
      <c r="G1643" s="13">
        <v>0</v>
      </c>
      <c r="H1643" s="12">
        <v>1</v>
      </c>
      <c r="I1643" s="15">
        <f t="shared" si="150"/>
        <v>0</v>
      </c>
      <c r="J1643" s="15">
        <f t="shared" si="151"/>
        <v>0</v>
      </c>
      <c r="K1643" s="13">
        <v>55.4</v>
      </c>
      <c r="L1643" s="12">
        <f t="shared" si="152"/>
        <v>6.9328878524849993E-2</v>
      </c>
      <c r="M1643">
        <f t="shared" si="153"/>
        <v>86</v>
      </c>
      <c r="N1643">
        <f t="shared" si="154"/>
        <v>0</v>
      </c>
      <c r="O1643">
        <f t="shared" si="155"/>
        <v>0</v>
      </c>
    </row>
    <row r="1644" spans="1:15">
      <c r="A1644" s="12" t="s">
        <v>41</v>
      </c>
      <c r="B1644" s="12">
        <v>4340</v>
      </c>
      <c r="C1644" s="14">
        <v>1.0308161957999999</v>
      </c>
      <c r="D1644" s="13">
        <v>0.41299999999999998</v>
      </c>
      <c r="E1644" s="13">
        <v>56.5</v>
      </c>
      <c r="F1644" s="13">
        <v>0.7</v>
      </c>
      <c r="G1644" s="13">
        <v>0.09</v>
      </c>
      <c r="H1644" s="12">
        <v>1</v>
      </c>
      <c r="I1644" s="15">
        <f t="shared" si="150"/>
        <v>0.7</v>
      </c>
      <c r="J1644" s="15">
        <f t="shared" si="151"/>
        <v>0.09</v>
      </c>
      <c r="K1644" s="13">
        <v>1602.3</v>
      </c>
      <c r="L1644" s="12">
        <f t="shared" si="152"/>
        <v>2.0044650434079245</v>
      </c>
      <c r="M1644">
        <f t="shared" si="153"/>
        <v>2472</v>
      </c>
      <c r="N1644">
        <f t="shared" si="154"/>
        <v>4</v>
      </c>
      <c r="O1644">
        <f t="shared" si="155"/>
        <v>0.5</v>
      </c>
    </row>
    <row r="1645" spans="1:15">
      <c r="A1645" s="12" t="s">
        <v>41</v>
      </c>
      <c r="B1645" s="12">
        <v>4340</v>
      </c>
      <c r="C1645" s="14">
        <v>11.9170503038</v>
      </c>
      <c r="D1645" s="13">
        <v>0.41299999999999998</v>
      </c>
      <c r="E1645" s="13">
        <v>56.5</v>
      </c>
      <c r="F1645" s="13">
        <v>0.7</v>
      </c>
      <c r="G1645" s="13">
        <v>0.09</v>
      </c>
      <c r="H1645" s="12">
        <v>1</v>
      </c>
      <c r="I1645" s="15">
        <f t="shared" si="150"/>
        <v>0.7</v>
      </c>
      <c r="J1645" s="15">
        <f t="shared" si="151"/>
        <v>0.09</v>
      </c>
      <c r="K1645" s="13">
        <v>18523.7</v>
      </c>
      <c r="L1645" s="12">
        <f t="shared" si="152"/>
        <v>23.173200859501758</v>
      </c>
      <c r="M1645">
        <f t="shared" si="153"/>
        <v>28584</v>
      </c>
      <c r="N1645">
        <f t="shared" si="154"/>
        <v>44</v>
      </c>
      <c r="O1645">
        <f t="shared" si="155"/>
        <v>5.7</v>
      </c>
    </row>
    <row r="1646" spans="1:15">
      <c r="A1646" s="12" t="s">
        <v>41</v>
      </c>
      <c r="B1646" s="12">
        <v>4340</v>
      </c>
      <c r="C1646" s="14">
        <v>9.9727683000000004E-3</v>
      </c>
      <c r="D1646" s="13">
        <v>0.41299999999999998</v>
      </c>
      <c r="E1646" s="13">
        <v>56.5</v>
      </c>
      <c r="F1646" s="13">
        <v>0.7</v>
      </c>
      <c r="G1646" s="13">
        <v>0.09</v>
      </c>
      <c r="H1646" s="12">
        <v>1</v>
      </c>
      <c r="I1646" s="15">
        <f t="shared" si="150"/>
        <v>0.7</v>
      </c>
      <c r="J1646" s="15">
        <f t="shared" si="151"/>
        <v>0.09</v>
      </c>
      <c r="K1646" s="13">
        <v>15.5</v>
      </c>
      <c r="L1646" s="12">
        <f t="shared" si="152"/>
        <v>1.9392463491362501E-2</v>
      </c>
      <c r="M1646">
        <f t="shared" si="153"/>
        <v>24</v>
      </c>
      <c r="N1646">
        <f t="shared" si="154"/>
        <v>0</v>
      </c>
      <c r="O1646">
        <f t="shared" si="155"/>
        <v>0</v>
      </c>
    </row>
    <row r="1647" spans="1:15">
      <c r="A1647" s="12" t="s">
        <v>41</v>
      </c>
      <c r="B1647" s="12">
        <v>6410</v>
      </c>
      <c r="C1647" s="14">
        <v>9.8655478899999996E-2</v>
      </c>
      <c r="D1647" s="13">
        <v>0.30299999999999999</v>
      </c>
      <c r="E1647" s="13">
        <v>56.5</v>
      </c>
      <c r="F1647" s="13">
        <v>0</v>
      </c>
      <c r="G1647" s="13">
        <v>0</v>
      </c>
      <c r="H1647" s="12">
        <v>1</v>
      </c>
      <c r="I1647" s="15">
        <f t="shared" si="150"/>
        <v>0</v>
      </c>
      <c r="J1647" s="15">
        <f t="shared" si="151"/>
        <v>0</v>
      </c>
      <c r="K1647" s="13">
        <v>112.5</v>
      </c>
      <c r="L1647" s="12">
        <f t="shared" si="152"/>
        <v>0.14074437258571248</v>
      </c>
      <c r="M1647">
        <f t="shared" si="153"/>
        <v>174</v>
      </c>
      <c r="N1647">
        <f t="shared" si="154"/>
        <v>0</v>
      </c>
      <c r="O1647">
        <f t="shared" si="155"/>
        <v>0</v>
      </c>
    </row>
    <row r="1648" spans="1:15">
      <c r="A1648" s="12" t="s">
        <v>41</v>
      </c>
      <c r="B1648" s="12">
        <v>4340</v>
      </c>
      <c r="C1648" s="14">
        <v>0.63605757230000004</v>
      </c>
      <c r="D1648" s="13">
        <v>0.41299999999999998</v>
      </c>
      <c r="E1648" s="13">
        <v>56.5</v>
      </c>
      <c r="F1648" s="13">
        <v>0.7</v>
      </c>
      <c r="G1648" s="13">
        <v>0.09</v>
      </c>
      <c r="H1648" s="12">
        <v>1</v>
      </c>
      <c r="I1648" s="15">
        <f t="shared" si="150"/>
        <v>0.7</v>
      </c>
      <c r="J1648" s="15">
        <f t="shared" si="151"/>
        <v>0.09</v>
      </c>
      <c r="K1648" s="13">
        <v>48873.2</v>
      </c>
      <c r="L1648" s="12">
        <f t="shared" si="152"/>
        <v>1.2368404517361957</v>
      </c>
      <c r="M1648">
        <f t="shared" si="153"/>
        <v>1526</v>
      </c>
      <c r="N1648">
        <f t="shared" si="154"/>
        <v>2</v>
      </c>
      <c r="O1648">
        <f t="shared" si="155"/>
        <v>0.3</v>
      </c>
    </row>
    <row r="1649" spans="1:15">
      <c r="A1649" s="12" t="s">
        <v>41</v>
      </c>
      <c r="B1649" s="12">
        <v>4340</v>
      </c>
      <c r="C1649" s="14">
        <v>1.5873621967</v>
      </c>
      <c r="D1649" s="13">
        <v>0.41299999999999998</v>
      </c>
      <c r="E1649" s="13">
        <v>56.5</v>
      </c>
      <c r="F1649" s="13">
        <v>0.7</v>
      </c>
      <c r="G1649" s="13">
        <v>0.09</v>
      </c>
      <c r="H1649" s="12">
        <v>1</v>
      </c>
      <c r="I1649" s="15">
        <f t="shared" si="150"/>
        <v>0.7</v>
      </c>
      <c r="J1649" s="15">
        <f t="shared" si="151"/>
        <v>0.09</v>
      </c>
      <c r="K1649" s="13">
        <v>2467.4</v>
      </c>
      <c r="L1649" s="12">
        <f t="shared" si="152"/>
        <v>3.0866919315746788</v>
      </c>
      <c r="M1649">
        <f t="shared" si="153"/>
        <v>3807</v>
      </c>
      <c r="N1649">
        <f t="shared" si="154"/>
        <v>6</v>
      </c>
      <c r="O1649">
        <f t="shared" si="155"/>
        <v>0.8</v>
      </c>
    </row>
    <row r="1650" spans="1:15">
      <c r="A1650" s="12" t="s">
        <v>41</v>
      </c>
      <c r="B1650" s="12">
        <v>8350</v>
      </c>
      <c r="C1650" s="14">
        <v>1.0010084282</v>
      </c>
      <c r="D1650" s="13">
        <v>0.32900000000000001</v>
      </c>
      <c r="E1650" s="13">
        <v>56.5</v>
      </c>
      <c r="F1650" s="13">
        <v>1.39</v>
      </c>
      <c r="G1650" s="13">
        <v>0.17699999999999999</v>
      </c>
      <c r="H1650" s="12">
        <v>1</v>
      </c>
      <c r="I1650" s="15">
        <f t="shared" si="150"/>
        <v>1.39</v>
      </c>
      <c r="J1650" s="15">
        <f t="shared" si="151"/>
        <v>0.17699999999999999</v>
      </c>
      <c r="K1650" s="13">
        <v>1239.5</v>
      </c>
      <c r="L1650" s="12">
        <f t="shared" si="152"/>
        <v>1.5506037639663084</v>
      </c>
      <c r="M1650">
        <f t="shared" si="153"/>
        <v>1913</v>
      </c>
      <c r="N1650">
        <f t="shared" si="154"/>
        <v>6</v>
      </c>
      <c r="O1650">
        <f t="shared" si="155"/>
        <v>0.7</v>
      </c>
    </row>
    <row r="1651" spans="1:15">
      <c r="A1651" s="12" t="s">
        <v>41</v>
      </c>
      <c r="B1651" s="12">
        <v>3200</v>
      </c>
      <c r="C1651" s="14">
        <v>0.39578975729999999</v>
      </c>
      <c r="D1651" s="13">
        <v>0.4</v>
      </c>
      <c r="E1651" s="13">
        <v>56.5</v>
      </c>
      <c r="F1651" s="13">
        <v>1.2</v>
      </c>
      <c r="G1651" s="13">
        <v>6.4000000000000001E-2</v>
      </c>
      <c r="H1651" s="12">
        <v>1</v>
      </c>
      <c r="I1651" s="15">
        <f t="shared" si="150"/>
        <v>1.2</v>
      </c>
      <c r="J1651" s="15">
        <f t="shared" si="151"/>
        <v>6.4000000000000001E-2</v>
      </c>
      <c r="K1651" s="13">
        <v>1178.8</v>
      </c>
      <c r="L1651" s="12">
        <f t="shared" si="152"/>
        <v>0.74540404291500006</v>
      </c>
      <c r="M1651">
        <f t="shared" si="153"/>
        <v>919</v>
      </c>
      <c r="N1651">
        <f t="shared" si="154"/>
        <v>2</v>
      </c>
      <c r="O1651">
        <f t="shared" si="155"/>
        <v>0.1</v>
      </c>
    </row>
    <row r="1652" spans="1:15">
      <c r="A1652" s="12" t="s">
        <v>41</v>
      </c>
      <c r="B1652" s="12">
        <v>3200</v>
      </c>
      <c r="C1652" s="14">
        <v>0.26407233419999998</v>
      </c>
      <c r="D1652" s="13">
        <v>0.4</v>
      </c>
      <c r="E1652" s="13">
        <v>56.5</v>
      </c>
      <c r="F1652" s="13">
        <v>1.2</v>
      </c>
      <c r="G1652" s="13">
        <v>6.4000000000000001E-2</v>
      </c>
      <c r="H1652" s="12">
        <v>1</v>
      </c>
      <c r="I1652" s="15">
        <f t="shared" si="150"/>
        <v>1.2</v>
      </c>
      <c r="J1652" s="15">
        <f t="shared" si="151"/>
        <v>6.4000000000000001E-2</v>
      </c>
      <c r="K1652" s="13">
        <v>465</v>
      </c>
      <c r="L1652" s="12">
        <f t="shared" si="152"/>
        <v>0.49733622940999994</v>
      </c>
      <c r="M1652">
        <f t="shared" si="153"/>
        <v>613</v>
      </c>
      <c r="N1652">
        <f t="shared" si="154"/>
        <v>2</v>
      </c>
      <c r="O1652">
        <f t="shared" si="155"/>
        <v>0.1</v>
      </c>
    </row>
    <row r="1653" spans="1:15">
      <c r="A1653" s="12" t="s">
        <v>41</v>
      </c>
      <c r="B1653" s="12">
        <v>3200</v>
      </c>
      <c r="C1653" s="14">
        <v>0.56875419540000005</v>
      </c>
      <c r="D1653" s="13">
        <v>0.28699999999999998</v>
      </c>
      <c r="E1653" s="13">
        <v>56.5</v>
      </c>
      <c r="F1653" s="13">
        <v>1.2</v>
      </c>
      <c r="G1653" s="13">
        <v>6.4000000000000001E-2</v>
      </c>
      <c r="H1653" s="12">
        <v>1</v>
      </c>
      <c r="I1653" s="15">
        <f t="shared" si="150"/>
        <v>1.2</v>
      </c>
      <c r="J1653" s="15">
        <f t="shared" si="151"/>
        <v>6.4000000000000001E-2</v>
      </c>
      <c r="K1653" s="13">
        <v>16472</v>
      </c>
      <c r="L1653" s="12">
        <f t="shared" si="152"/>
        <v>0.76855280462572495</v>
      </c>
      <c r="M1653">
        <f t="shared" si="153"/>
        <v>948</v>
      </c>
      <c r="N1653">
        <f t="shared" si="154"/>
        <v>3</v>
      </c>
      <c r="O1653">
        <f t="shared" si="155"/>
        <v>0.1</v>
      </c>
    </row>
    <row r="1654" spans="1:15">
      <c r="A1654" s="12" t="s">
        <v>41</v>
      </c>
      <c r="B1654" s="12">
        <v>8350</v>
      </c>
      <c r="C1654" s="14">
        <v>0.58386435199999998</v>
      </c>
      <c r="D1654" s="13">
        <v>0.40699999999999997</v>
      </c>
      <c r="E1654" s="13">
        <v>56.5</v>
      </c>
      <c r="F1654" s="13">
        <v>1.39</v>
      </c>
      <c r="G1654" s="13">
        <v>0.17699999999999999</v>
      </c>
      <c r="H1654" s="12">
        <v>1</v>
      </c>
      <c r="I1654" s="15">
        <f t="shared" si="150"/>
        <v>1.39</v>
      </c>
      <c r="J1654" s="15">
        <f t="shared" si="151"/>
        <v>0.17699999999999999</v>
      </c>
      <c r="K1654" s="13">
        <v>894.4</v>
      </c>
      <c r="L1654" s="12">
        <f t="shared" si="152"/>
        <v>1.1188543922013332</v>
      </c>
      <c r="M1654">
        <f t="shared" si="153"/>
        <v>1380</v>
      </c>
      <c r="N1654">
        <f t="shared" si="154"/>
        <v>4</v>
      </c>
      <c r="O1654">
        <f t="shared" si="155"/>
        <v>0.5</v>
      </c>
    </row>
    <row r="1655" spans="1:15">
      <c r="A1655" s="12" t="s">
        <v>41</v>
      </c>
      <c r="B1655" s="12">
        <v>8350</v>
      </c>
      <c r="C1655" s="14">
        <v>3.3936171600000002E-2</v>
      </c>
      <c r="D1655" s="13">
        <v>0.36799999999999999</v>
      </c>
      <c r="E1655" s="13">
        <v>56.5</v>
      </c>
      <c r="F1655" s="13">
        <v>1.39</v>
      </c>
      <c r="G1655" s="13">
        <v>0.17699999999999999</v>
      </c>
      <c r="H1655" s="12">
        <v>1</v>
      </c>
      <c r="I1655" s="15">
        <f t="shared" si="150"/>
        <v>1.39</v>
      </c>
      <c r="J1655" s="15">
        <f t="shared" si="151"/>
        <v>0.17699999999999999</v>
      </c>
      <c r="K1655" s="13">
        <v>47</v>
      </c>
      <c r="L1655" s="12">
        <f t="shared" si="152"/>
        <v>5.88000733256E-2</v>
      </c>
      <c r="M1655">
        <f t="shared" si="153"/>
        <v>73</v>
      </c>
      <c r="N1655">
        <f t="shared" si="154"/>
        <v>0</v>
      </c>
      <c r="O1655">
        <f t="shared" si="155"/>
        <v>0</v>
      </c>
    </row>
    <row r="1656" spans="1:15">
      <c r="A1656" s="12" t="s">
        <v>41</v>
      </c>
      <c r="B1656" s="12">
        <v>3200</v>
      </c>
      <c r="C1656" s="14">
        <v>1.06925022E-2</v>
      </c>
      <c r="D1656" s="13">
        <v>0.28699999999999998</v>
      </c>
      <c r="E1656" s="13">
        <v>56.5</v>
      </c>
      <c r="F1656" s="13">
        <v>1.2</v>
      </c>
      <c r="G1656" s="13">
        <v>6.4000000000000001E-2</v>
      </c>
      <c r="H1656" s="12">
        <v>1</v>
      </c>
      <c r="I1656" s="15">
        <f t="shared" si="150"/>
        <v>1.2</v>
      </c>
      <c r="J1656" s="15">
        <f t="shared" si="151"/>
        <v>6.4000000000000001E-2</v>
      </c>
      <c r="K1656" s="13">
        <v>142.19999999999999</v>
      </c>
      <c r="L1656" s="12">
        <f t="shared" si="152"/>
        <v>1.4448689118674999E-2</v>
      </c>
      <c r="M1656">
        <f t="shared" si="153"/>
        <v>18</v>
      </c>
      <c r="N1656">
        <f t="shared" si="154"/>
        <v>0</v>
      </c>
      <c r="O1656">
        <f t="shared" si="155"/>
        <v>0</v>
      </c>
    </row>
    <row r="1657" spans="1:15">
      <c r="A1657" s="12" t="s">
        <v>41</v>
      </c>
      <c r="B1657" s="12">
        <v>3200</v>
      </c>
      <c r="C1657" s="14">
        <v>0.16165380770000001</v>
      </c>
      <c r="D1657" s="13">
        <v>0.4</v>
      </c>
      <c r="E1657" s="13">
        <v>56.5</v>
      </c>
      <c r="F1657" s="13">
        <v>1.2</v>
      </c>
      <c r="G1657" s="13">
        <v>6.4000000000000001E-2</v>
      </c>
      <c r="H1657" s="12">
        <v>1</v>
      </c>
      <c r="I1657" s="15">
        <f t="shared" si="150"/>
        <v>1.2</v>
      </c>
      <c r="J1657" s="15">
        <f t="shared" si="151"/>
        <v>6.4000000000000001E-2</v>
      </c>
      <c r="K1657" s="13">
        <v>304.2</v>
      </c>
      <c r="L1657" s="12">
        <f t="shared" si="152"/>
        <v>0.3044480045016667</v>
      </c>
      <c r="M1657">
        <f t="shared" si="153"/>
        <v>376</v>
      </c>
      <c r="N1657">
        <f t="shared" si="154"/>
        <v>1</v>
      </c>
      <c r="O1657">
        <f t="shared" si="155"/>
        <v>0.1</v>
      </c>
    </row>
    <row r="1658" spans="1:15">
      <c r="A1658" s="12" t="s">
        <v>41</v>
      </c>
      <c r="B1658" s="12">
        <v>2210</v>
      </c>
      <c r="C1658" s="14">
        <v>0.21504116149999999</v>
      </c>
      <c r="D1658" s="13">
        <v>0.26800000000000002</v>
      </c>
      <c r="E1658" s="13">
        <v>56.5</v>
      </c>
      <c r="F1658" s="13">
        <v>1.92</v>
      </c>
      <c r="G1658" s="13">
        <v>0.50600000000000001</v>
      </c>
      <c r="H1658" s="12">
        <v>1</v>
      </c>
      <c r="I1658" s="15">
        <f t="shared" si="150"/>
        <v>1.92</v>
      </c>
      <c r="J1658" s="15">
        <f t="shared" si="151"/>
        <v>0.50600000000000001</v>
      </c>
      <c r="K1658" s="13">
        <v>253.7</v>
      </c>
      <c r="L1658" s="12">
        <f t="shared" si="152"/>
        <v>0.27134610561941669</v>
      </c>
      <c r="M1658">
        <f t="shared" si="153"/>
        <v>335</v>
      </c>
      <c r="N1658">
        <f t="shared" si="154"/>
        <v>1</v>
      </c>
      <c r="O1658">
        <f t="shared" si="155"/>
        <v>0.4</v>
      </c>
    </row>
    <row r="1659" spans="1:15">
      <c r="A1659" s="12" t="s">
        <v>41</v>
      </c>
      <c r="B1659" s="12">
        <v>1700</v>
      </c>
      <c r="C1659" s="14">
        <v>4.1843360400000001E-2</v>
      </c>
      <c r="D1659" s="13">
        <v>0.74099999999999999</v>
      </c>
      <c r="E1659" s="13">
        <v>56.5</v>
      </c>
      <c r="F1659" s="13">
        <v>1.8</v>
      </c>
      <c r="G1659" s="13">
        <v>0.47799999999999998</v>
      </c>
      <c r="H1659" s="12">
        <v>1</v>
      </c>
      <c r="I1659" s="15">
        <f t="shared" si="150"/>
        <v>1.8</v>
      </c>
      <c r="J1659" s="15">
        <f t="shared" si="151"/>
        <v>0.47799999999999998</v>
      </c>
      <c r="K1659" s="13">
        <v>116.7</v>
      </c>
      <c r="L1659" s="12">
        <f t="shared" si="152"/>
        <v>0.14598625401555002</v>
      </c>
      <c r="M1659">
        <f t="shared" si="153"/>
        <v>180</v>
      </c>
      <c r="N1659">
        <f t="shared" si="154"/>
        <v>1</v>
      </c>
      <c r="O1659">
        <f t="shared" si="155"/>
        <v>0.2</v>
      </c>
    </row>
    <row r="1660" spans="1:15">
      <c r="A1660" s="12" t="s">
        <v>41</v>
      </c>
      <c r="B1660" s="12">
        <v>1700</v>
      </c>
      <c r="C1660" s="14">
        <v>0.4130671561</v>
      </c>
      <c r="D1660" s="13">
        <v>0.77</v>
      </c>
      <c r="E1660" s="13">
        <v>56.5</v>
      </c>
      <c r="F1660" s="13">
        <v>1.8</v>
      </c>
      <c r="G1660" s="13">
        <v>0.47799999999999998</v>
      </c>
      <c r="H1660" s="12">
        <v>1</v>
      </c>
      <c r="I1660" s="15">
        <f t="shared" si="150"/>
        <v>1.8</v>
      </c>
      <c r="J1660" s="15">
        <f t="shared" si="151"/>
        <v>0.47799999999999998</v>
      </c>
      <c r="K1660" s="13">
        <v>1197.0999999999999</v>
      </c>
      <c r="L1660" s="12">
        <f t="shared" si="152"/>
        <v>1.4975405521775418</v>
      </c>
      <c r="M1660">
        <f t="shared" si="153"/>
        <v>1847</v>
      </c>
      <c r="N1660">
        <f t="shared" si="154"/>
        <v>7</v>
      </c>
      <c r="O1660">
        <f t="shared" si="155"/>
        <v>1.9</v>
      </c>
    </row>
    <row r="1661" spans="1:15">
      <c r="A1661" s="12" t="s">
        <v>41</v>
      </c>
      <c r="B1661" s="12">
        <v>1700</v>
      </c>
      <c r="C1661" s="14">
        <v>51.572853623</v>
      </c>
      <c r="D1661" s="13">
        <v>0.78600000000000003</v>
      </c>
      <c r="E1661" s="13">
        <v>56.5</v>
      </c>
      <c r="F1661" s="13">
        <v>1.8</v>
      </c>
      <c r="G1661" s="13">
        <v>0.47799999999999998</v>
      </c>
      <c r="H1661" s="12">
        <v>1</v>
      </c>
      <c r="I1661" s="15">
        <f t="shared" si="150"/>
        <v>1.8</v>
      </c>
      <c r="J1661" s="15">
        <f t="shared" si="151"/>
        <v>0.47799999999999998</v>
      </c>
      <c r="K1661" s="13">
        <v>152564</v>
      </c>
      <c r="L1661" s="12">
        <f t="shared" si="152"/>
        <v>190.85823804531722</v>
      </c>
      <c r="M1661">
        <f t="shared" si="153"/>
        <v>235420</v>
      </c>
      <c r="N1661">
        <f t="shared" si="154"/>
        <v>934</v>
      </c>
      <c r="O1661">
        <f t="shared" si="155"/>
        <v>248.1</v>
      </c>
    </row>
    <row r="1662" spans="1:15">
      <c r="A1662" s="12" t="s">
        <v>41</v>
      </c>
      <c r="B1662" s="12">
        <v>1700</v>
      </c>
      <c r="C1662" s="14">
        <v>6.8062652350999997</v>
      </c>
      <c r="D1662" s="13">
        <v>0.74099999999999999</v>
      </c>
      <c r="E1662" s="13">
        <v>56.5</v>
      </c>
      <c r="F1662" s="13">
        <v>1.8</v>
      </c>
      <c r="G1662" s="13">
        <v>0.47799999999999998</v>
      </c>
      <c r="H1662" s="12">
        <v>1</v>
      </c>
      <c r="I1662" s="15">
        <f t="shared" si="150"/>
        <v>1.8</v>
      </c>
      <c r="J1662" s="15">
        <f t="shared" si="151"/>
        <v>0.47799999999999998</v>
      </c>
      <c r="K1662" s="13">
        <v>18981.8</v>
      </c>
      <c r="L1662" s="12">
        <f t="shared" si="152"/>
        <v>23.74620862210951</v>
      </c>
      <c r="M1662">
        <f t="shared" si="153"/>
        <v>29290</v>
      </c>
      <c r="N1662">
        <f t="shared" si="154"/>
        <v>116</v>
      </c>
      <c r="O1662">
        <f t="shared" si="155"/>
        <v>30.9</v>
      </c>
    </row>
    <row r="1663" spans="1:15">
      <c r="A1663" s="12" t="s">
        <v>41</v>
      </c>
      <c r="B1663" s="12">
        <v>2210</v>
      </c>
      <c r="C1663" s="14">
        <v>8.8933371629</v>
      </c>
      <c r="D1663" s="13">
        <v>0.26800000000000002</v>
      </c>
      <c r="E1663" s="13">
        <v>56.5</v>
      </c>
      <c r="F1663" s="13">
        <v>1.92</v>
      </c>
      <c r="G1663" s="13">
        <v>0.50600000000000001</v>
      </c>
      <c r="H1663" s="12">
        <v>1</v>
      </c>
      <c r="I1663" s="15">
        <f t="shared" si="150"/>
        <v>1.92</v>
      </c>
      <c r="J1663" s="15">
        <f t="shared" si="151"/>
        <v>0.50600000000000001</v>
      </c>
      <c r="K1663" s="13">
        <v>8970.2999999999993</v>
      </c>
      <c r="L1663" s="12">
        <f t="shared" si="152"/>
        <v>11.221909276719318</v>
      </c>
      <c r="M1663">
        <f t="shared" si="153"/>
        <v>13842</v>
      </c>
      <c r="N1663">
        <f t="shared" si="154"/>
        <v>59</v>
      </c>
      <c r="O1663">
        <f t="shared" si="155"/>
        <v>15.4</v>
      </c>
    </row>
    <row r="1664" spans="1:15">
      <c r="A1664" s="12" t="s">
        <v>41</v>
      </c>
      <c r="B1664" s="12">
        <v>2210</v>
      </c>
      <c r="C1664" s="14">
        <v>0.3104127558</v>
      </c>
      <c r="D1664" s="13">
        <v>0.26800000000000002</v>
      </c>
      <c r="E1664" s="13">
        <v>56.5</v>
      </c>
      <c r="F1664" s="13">
        <v>1.92</v>
      </c>
      <c r="G1664" s="13">
        <v>0.50600000000000001</v>
      </c>
      <c r="H1664" s="12">
        <v>1</v>
      </c>
      <c r="I1664" s="15">
        <f t="shared" si="150"/>
        <v>1.92</v>
      </c>
      <c r="J1664" s="15">
        <f t="shared" si="151"/>
        <v>0.50600000000000001</v>
      </c>
      <c r="K1664" s="13">
        <v>313.10000000000002</v>
      </c>
      <c r="L1664" s="12">
        <f t="shared" si="152"/>
        <v>0.39168916236030005</v>
      </c>
      <c r="M1664">
        <f t="shared" si="153"/>
        <v>483</v>
      </c>
      <c r="N1664">
        <f t="shared" si="154"/>
        <v>2</v>
      </c>
      <c r="O1664">
        <f t="shared" si="155"/>
        <v>0.5</v>
      </c>
    </row>
    <row r="1665" spans="1:15">
      <c r="A1665" s="12" t="s">
        <v>41</v>
      </c>
      <c r="B1665" s="12">
        <v>2210</v>
      </c>
      <c r="C1665" s="14">
        <v>0.52174719359999999</v>
      </c>
      <c r="D1665" s="13">
        <v>0.30199999999999999</v>
      </c>
      <c r="E1665" s="13">
        <v>56.5</v>
      </c>
      <c r="F1665" s="13">
        <v>1.92</v>
      </c>
      <c r="G1665" s="13">
        <v>0.50600000000000001</v>
      </c>
      <c r="H1665" s="12">
        <v>1</v>
      </c>
      <c r="I1665" s="15">
        <f t="shared" si="150"/>
        <v>1.92</v>
      </c>
      <c r="J1665" s="15">
        <f t="shared" si="151"/>
        <v>0.50600000000000001</v>
      </c>
      <c r="K1665" s="13">
        <v>1124.3</v>
      </c>
      <c r="L1665" s="12">
        <f t="shared" si="152"/>
        <v>0.74188103036639996</v>
      </c>
      <c r="M1665">
        <f t="shared" si="153"/>
        <v>915</v>
      </c>
      <c r="N1665">
        <f t="shared" si="154"/>
        <v>4</v>
      </c>
      <c r="O1665">
        <f t="shared" si="155"/>
        <v>1</v>
      </c>
    </row>
    <row r="1666" spans="1:15">
      <c r="A1666" s="12" t="s">
        <v>41</v>
      </c>
      <c r="B1666" s="12">
        <v>5300</v>
      </c>
      <c r="C1666" s="14">
        <v>1.7156355583</v>
      </c>
      <c r="D1666" s="13">
        <v>0.5</v>
      </c>
      <c r="E1666" s="13">
        <v>56.5</v>
      </c>
      <c r="F1666" s="13">
        <v>0.6</v>
      </c>
      <c r="G1666" s="13">
        <v>0.13500000000000001</v>
      </c>
      <c r="H1666" s="12">
        <v>1</v>
      </c>
      <c r="I1666" s="15">
        <f t="shared" si="150"/>
        <v>0.6</v>
      </c>
      <c r="J1666" s="15">
        <f t="shared" si="151"/>
        <v>0.13500000000000001</v>
      </c>
      <c r="K1666" s="13">
        <v>3228.5</v>
      </c>
      <c r="L1666" s="12">
        <f t="shared" si="152"/>
        <v>4.038892043497917</v>
      </c>
      <c r="M1666">
        <f t="shared" si="153"/>
        <v>4982</v>
      </c>
      <c r="N1666">
        <f t="shared" si="154"/>
        <v>7</v>
      </c>
      <c r="O1666">
        <f t="shared" si="155"/>
        <v>1.5</v>
      </c>
    </row>
    <row r="1667" spans="1:15">
      <c r="A1667" s="12" t="s">
        <v>41</v>
      </c>
      <c r="B1667" s="12">
        <v>5300</v>
      </c>
      <c r="C1667" s="14">
        <v>0.28800346970000001</v>
      </c>
      <c r="D1667" s="13">
        <v>0.5</v>
      </c>
      <c r="E1667" s="13">
        <v>56.5</v>
      </c>
      <c r="F1667" s="13">
        <v>0.6</v>
      </c>
      <c r="G1667" s="13">
        <v>0.13500000000000001</v>
      </c>
      <c r="H1667" s="12">
        <v>1</v>
      </c>
      <c r="I1667" s="15">
        <f t="shared" ref="I1667:I1730" si="156">F1667</f>
        <v>0.6</v>
      </c>
      <c r="J1667" s="15">
        <f t="shared" ref="J1667:J1730" si="157">G1667</f>
        <v>0.13500000000000001</v>
      </c>
      <c r="K1667" s="13">
        <v>541.9</v>
      </c>
      <c r="L1667" s="12">
        <f t="shared" ref="L1667:L1730" si="158">E1667*D1667*C1667/12</f>
        <v>0.67800816825208343</v>
      </c>
      <c r="M1667">
        <f t="shared" ref="M1667:M1730" si="159">ROUND(E1667*D1667*C1667*102.79,0)</f>
        <v>836</v>
      </c>
      <c r="N1667">
        <f t="shared" ref="N1667:N1730" si="160">ROUND(I1667*M1667*0.002205,0)</f>
        <v>1</v>
      </c>
      <c r="O1667">
        <f t="shared" ref="O1667:O1730" si="161">ROUND(J1667*M1667*0.002205,1)</f>
        <v>0.2</v>
      </c>
    </row>
    <row r="1668" spans="1:15">
      <c r="A1668" s="12" t="s">
        <v>41</v>
      </c>
      <c r="B1668" s="12">
        <v>2210</v>
      </c>
      <c r="C1668" s="14">
        <v>0.279499471</v>
      </c>
      <c r="D1668" s="13">
        <v>0.26800000000000002</v>
      </c>
      <c r="E1668" s="13">
        <v>56.5</v>
      </c>
      <c r="F1668" s="13">
        <v>1.92</v>
      </c>
      <c r="G1668" s="13">
        <v>0.50600000000000001</v>
      </c>
      <c r="H1668" s="12">
        <v>1</v>
      </c>
      <c r="I1668" s="15">
        <f t="shared" si="156"/>
        <v>1.92</v>
      </c>
      <c r="J1668" s="15">
        <f t="shared" si="157"/>
        <v>0.50600000000000001</v>
      </c>
      <c r="K1668" s="13">
        <v>281.89999999999998</v>
      </c>
      <c r="L1668" s="12">
        <f t="shared" si="158"/>
        <v>0.35268174915683331</v>
      </c>
      <c r="M1668">
        <f t="shared" si="159"/>
        <v>435</v>
      </c>
      <c r="N1668">
        <f t="shared" si="160"/>
        <v>2</v>
      </c>
      <c r="O1668">
        <f t="shared" si="161"/>
        <v>0.5</v>
      </c>
    </row>
    <row r="1669" spans="1:15">
      <c r="A1669" s="12" t="s">
        <v>41</v>
      </c>
      <c r="B1669" s="12">
        <v>1700</v>
      </c>
      <c r="C1669" s="14">
        <v>0.20077927039999999</v>
      </c>
      <c r="D1669" s="13">
        <v>0.74099999999999999</v>
      </c>
      <c r="E1669" s="13">
        <v>56.5</v>
      </c>
      <c r="F1669" s="13">
        <v>1.8</v>
      </c>
      <c r="G1669" s="13">
        <v>0.47799999999999998</v>
      </c>
      <c r="H1669" s="12">
        <v>1</v>
      </c>
      <c r="I1669" s="15">
        <f t="shared" si="156"/>
        <v>1.8</v>
      </c>
      <c r="J1669" s="15">
        <f t="shared" si="157"/>
        <v>0.47799999999999998</v>
      </c>
      <c r="K1669" s="13">
        <v>559.9</v>
      </c>
      <c r="L1669" s="12">
        <f t="shared" si="158"/>
        <v>0.70049377701680005</v>
      </c>
      <c r="M1669">
        <f t="shared" si="159"/>
        <v>864</v>
      </c>
      <c r="N1669">
        <f t="shared" si="160"/>
        <v>3</v>
      </c>
      <c r="O1669">
        <f t="shared" si="161"/>
        <v>0.9</v>
      </c>
    </row>
    <row r="1670" spans="1:15">
      <c r="A1670" s="12" t="s">
        <v>41</v>
      </c>
      <c r="B1670" s="12">
        <v>2210</v>
      </c>
      <c r="C1670" s="14">
        <v>4.5998038476999996</v>
      </c>
      <c r="D1670" s="13">
        <v>0.26800000000000002</v>
      </c>
      <c r="E1670" s="13">
        <v>56.5</v>
      </c>
      <c r="F1670" s="13">
        <v>1.92</v>
      </c>
      <c r="G1670" s="13">
        <v>0.50600000000000001</v>
      </c>
      <c r="H1670" s="12">
        <v>1</v>
      </c>
      <c r="I1670" s="15">
        <f t="shared" si="156"/>
        <v>1.92</v>
      </c>
      <c r="J1670" s="15">
        <f t="shared" si="157"/>
        <v>0.50600000000000001</v>
      </c>
      <c r="K1670" s="13">
        <v>4639.6000000000004</v>
      </c>
      <c r="L1670" s="12">
        <f t="shared" si="158"/>
        <v>5.8041858218227835</v>
      </c>
      <c r="M1670">
        <f t="shared" si="159"/>
        <v>7159</v>
      </c>
      <c r="N1670">
        <f t="shared" si="160"/>
        <v>30</v>
      </c>
      <c r="O1670">
        <f t="shared" si="161"/>
        <v>8</v>
      </c>
    </row>
    <row r="1671" spans="1:15">
      <c r="A1671" s="12" t="s">
        <v>41</v>
      </c>
      <c r="B1671" s="12">
        <v>4340</v>
      </c>
      <c r="C1671" s="14">
        <v>0.1109054699</v>
      </c>
      <c r="D1671" s="13">
        <v>0.41299999999999998</v>
      </c>
      <c r="E1671" s="13">
        <v>56.5</v>
      </c>
      <c r="F1671" s="13">
        <v>0.7</v>
      </c>
      <c r="G1671" s="13">
        <v>0.09</v>
      </c>
      <c r="H1671" s="12">
        <v>1</v>
      </c>
      <c r="I1671" s="15">
        <f t="shared" si="156"/>
        <v>0.7</v>
      </c>
      <c r="J1671" s="15">
        <f t="shared" si="157"/>
        <v>0.09</v>
      </c>
      <c r="K1671" s="13">
        <v>172.4</v>
      </c>
      <c r="L1671" s="12">
        <f t="shared" si="158"/>
        <v>0.21566030728179583</v>
      </c>
      <c r="M1671">
        <f t="shared" si="159"/>
        <v>266</v>
      </c>
      <c r="N1671">
        <f t="shared" si="160"/>
        <v>0</v>
      </c>
      <c r="O1671">
        <f t="shared" si="161"/>
        <v>0.1</v>
      </c>
    </row>
    <row r="1672" spans="1:15">
      <c r="A1672" s="12" t="s">
        <v>41</v>
      </c>
      <c r="B1672" s="12">
        <v>2210</v>
      </c>
      <c r="C1672" s="14">
        <v>0.97520564850000002</v>
      </c>
      <c r="D1672" s="13">
        <v>0.26800000000000002</v>
      </c>
      <c r="E1672" s="13">
        <v>56.5</v>
      </c>
      <c r="F1672" s="13">
        <v>1.92</v>
      </c>
      <c r="G1672" s="13">
        <v>0.50600000000000001</v>
      </c>
      <c r="H1672" s="12">
        <v>1</v>
      </c>
      <c r="I1672" s="15">
        <f t="shared" si="156"/>
        <v>1.92</v>
      </c>
      <c r="J1672" s="15">
        <f t="shared" si="157"/>
        <v>0.50600000000000001</v>
      </c>
      <c r="K1672" s="13">
        <v>983.6</v>
      </c>
      <c r="L1672" s="12">
        <f t="shared" si="158"/>
        <v>1.23054699413225</v>
      </c>
      <c r="M1672">
        <f t="shared" si="159"/>
        <v>1518</v>
      </c>
      <c r="N1672">
        <f t="shared" si="160"/>
        <v>6</v>
      </c>
      <c r="O1672">
        <f t="shared" si="161"/>
        <v>1.7</v>
      </c>
    </row>
    <row r="1673" spans="1:15">
      <c r="A1673" s="12" t="s">
        <v>41</v>
      </c>
      <c r="B1673" s="12">
        <v>5300</v>
      </c>
      <c r="C1673" s="14">
        <v>8.9275717899999996E-2</v>
      </c>
      <c r="D1673" s="13">
        <v>0.5</v>
      </c>
      <c r="E1673" s="13">
        <v>56.5</v>
      </c>
      <c r="F1673" s="13">
        <v>0.6</v>
      </c>
      <c r="G1673" s="13">
        <v>0.13500000000000001</v>
      </c>
      <c r="H1673" s="12">
        <v>1</v>
      </c>
      <c r="I1673" s="15">
        <f t="shared" si="156"/>
        <v>0.6</v>
      </c>
      <c r="J1673" s="15">
        <f t="shared" si="157"/>
        <v>0.13500000000000001</v>
      </c>
      <c r="K1673" s="13">
        <v>168</v>
      </c>
      <c r="L1673" s="12">
        <f t="shared" si="158"/>
        <v>0.21016991922291664</v>
      </c>
      <c r="M1673">
        <f t="shared" si="159"/>
        <v>259</v>
      </c>
      <c r="N1673">
        <f t="shared" si="160"/>
        <v>0</v>
      </c>
      <c r="O1673">
        <f t="shared" si="161"/>
        <v>0.1</v>
      </c>
    </row>
    <row r="1674" spans="1:15">
      <c r="A1674" s="12" t="s">
        <v>41</v>
      </c>
      <c r="B1674" s="12">
        <v>2210</v>
      </c>
      <c r="C1674" s="14">
        <v>19.954286211300001</v>
      </c>
      <c r="D1674" s="13">
        <v>0.26800000000000002</v>
      </c>
      <c r="E1674" s="13">
        <v>56.5</v>
      </c>
      <c r="F1674" s="13">
        <v>1.92</v>
      </c>
      <c r="G1674" s="13">
        <v>0.50600000000000001</v>
      </c>
      <c r="H1674" s="12">
        <v>1</v>
      </c>
      <c r="I1674" s="15">
        <f t="shared" si="156"/>
        <v>1.92</v>
      </c>
      <c r="J1674" s="15">
        <f t="shared" si="157"/>
        <v>0.50600000000000001</v>
      </c>
      <c r="K1674" s="13">
        <v>89262.399999999994</v>
      </c>
      <c r="L1674" s="12">
        <f t="shared" si="158"/>
        <v>25.178983484292051</v>
      </c>
      <c r="M1674">
        <f t="shared" si="159"/>
        <v>31058</v>
      </c>
      <c r="N1674">
        <f t="shared" si="160"/>
        <v>131</v>
      </c>
      <c r="O1674">
        <f t="shared" si="161"/>
        <v>34.700000000000003</v>
      </c>
    </row>
    <row r="1675" spans="1:15">
      <c r="A1675" s="12" t="s">
        <v>41</v>
      </c>
      <c r="B1675" s="12">
        <v>3200</v>
      </c>
      <c r="C1675" s="14">
        <v>0.15376775810000001</v>
      </c>
      <c r="D1675" s="13">
        <v>0.4</v>
      </c>
      <c r="E1675" s="13">
        <v>56.5</v>
      </c>
      <c r="F1675" s="13">
        <v>1.2</v>
      </c>
      <c r="G1675" s="13">
        <v>6.4000000000000001E-2</v>
      </c>
      <c r="H1675" s="12">
        <v>1</v>
      </c>
      <c r="I1675" s="15">
        <f t="shared" si="156"/>
        <v>1.2</v>
      </c>
      <c r="J1675" s="15">
        <f t="shared" si="157"/>
        <v>6.4000000000000001E-2</v>
      </c>
      <c r="K1675" s="13">
        <v>271.60000000000002</v>
      </c>
      <c r="L1675" s="12">
        <f t="shared" si="158"/>
        <v>0.2895959444216667</v>
      </c>
      <c r="M1675">
        <f t="shared" si="159"/>
        <v>357</v>
      </c>
      <c r="N1675">
        <f t="shared" si="160"/>
        <v>1</v>
      </c>
      <c r="O1675">
        <f t="shared" si="161"/>
        <v>0.1</v>
      </c>
    </row>
    <row r="1676" spans="1:15">
      <c r="A1676" s="12" t="s">
        <v>41</v>
      </c>
      <c r="B1676" s="12">
        <v>1700</v>
      </c>
      <c r="C1676" s="14">
        <v>1.0091395657</v>
      </c>
      <c r="D1676" s="13">
        <v>0.77</v>
      </c>
      <c r="E1676" s="13">
        <v>56.5</v>
      </c>
      <c r="F1676" s="13">
        <v>1.8</v>
      </c>
      <c r="G1676" s="13">
        <v>0.47799999999999998</v>
      </c>
      <c r="H1676" s="12">
        <v>1</v>
      </c>
      <c r="I1676" s="15">
        <f t="shared" si="156"/>
        <v>1.8</v>
      </c>
      <c r="J1676" s="15">
        <f t="shared" si="157"/>
        <v>0.47799999999999998</v>
      </c>
      <c r="K1676" s="13">
        <v>2924.5</v>
      </c>
      <c r="L1676" s="12">
        <f t="shared" si="158"/>
        <v>3.6585514004815418</v>
      </c>
      <c r="M1676">
        <f t="shared" si="159"/>
        <v>4513</v>
      </c>
      <c r="N1676">
        <f t="shared" si="160"/>
        <v>18</v>
      </c>
      <c r="O1676">
        <f t="shared" si="161"/>
        <v>4.8</v>
      </c>
    </row>
    <row r="1677" spans="1:15">
      <c r="A1677" s="12" t="s">
        <v>41</v>
      </c>
      <c r="B1677" s="12">
        <v>4340</v>
      </c>
      <c r="C1677" s="14">
        <v>0.1098768381</v>
      </c>
      <c r="D1677" s="13">
        <v>0.41299999999999998</v>
      </c>
      <c r="E1677" s="13">
        <v>56.5</v>
      </c>
      <c r="F1677" s="13">
        <v>0.7</v>
      </c>
      <c r="G1677" s="13">
        <v>0.09</v>
      </c>
      <c r="H1677" s="12">
        <v>1</v>
      </c>
      <c r="I1677" s="15">
        <f t="shared" si="156"/>
        <v>0.7</v>
      </c>
      <c r="J1677" s="15">
        <f t="shared" si="157"/>
        <v>0.09</v>
      </c>
      <c r="K1677" s="13">
        <v>170.8</v>
      </c>
      <c r="L1677" s="12">
        <f t="shared" si="158"/>
        <v>0.21366008988703747</v>
      </c>
      <c r="M1677">
        <f t="shared" si="159"/>
        <v>264</v>
      </c>
      <c r="N1677">
        <f t="shared" si="160"/>
        <v>0</v>
      </c>
      <c r="O1677">
        <f t="shared" si="161"/>
        <v>0.1</v>
      </c>
    </row>
    <row r="1678" spans="1:15">
      <c r="A1678" s="12" t="s">
        <v>41</v>
      </c>
      <c r="B1678" s="12">
        <v>1700</v>
      </c>
      <c r="C1678" s="14">
        <v>0.63068168820000003</v>
      </c>
      <c r="D1678" s="13">
        <v>0.85599999999999998</v>
      </c>
      <c r="E1678" s="13">
        <v>56.5</v>
      </c>
      <c r="F1678" s="13">
        <v>1.8</v>
      </c>
      <c r="G1678" s="13">
        <v>0.47799999999999998</v>
      </c>
      <c r="H1678" s="12">
        <v>1</v>
      </c>
      <c r="I1678" s="15">
        <f t="shared" si="156"/>
        <v>1.8</v>
      </c>
      <c r="J1678" s="15">
        <f t="shared" si="157"/>
        <v>0.47799999999999998</v>
      </c>
      <c r="K1678" s="13">
        <v>2031.8</v>
      </c>
      <c r="L1678" s="12">
        <f t="shared" si="158"/>
        <v>2.5418574306754</v>
      </c>
      <c r="M1678">
        <f t="shared" si="159"/>
        <v>3135</v>
      </c>
      <c r="N1678">
        <f t="shared" si="160"/>
        <v>12</v>
      </c>
      <c r="O1678">
        <f t="shared" si="161"/>
        <v>3.3</v>
      </c>
    </row>
    <row r="1679" spans="1:15">
      <c r="A1679" s="12" t="s">
        <v>41</v>
      </c>
      <c r="B1679" s="12">
        <v>1700</v>
      </c>
      <c r="C1679" s="14">
        <v>9.21150305E-2</v>
      </c>
      <c r="D1679" s="13">
        <v>0.77</v>
      </c>
      <c r="E1679" s="13">
        <v>56.5</v>
      </c>
      <c r="F1679" s="13">
        <v>1.8</v>
      </c>
      <c r="G1679" s="13">
        <v>0.47799999999999998</v>
      </c>
      <c r="H1679" s="12">
        <v>1</v>
      </c>
      <c r="I1679" s="15">
        <f t="shared" si="156"/>
        <v>1.8</v>
      </c>
      <c r="J1679" s="15">
        <f t="shared" si="157"/>
        <v>0.47799999999999998</v>
      </c>
      <c r="K1679" s="13">
        <v>267</v>
      </c>
      <c r="L1679" s="12">
        <f t="shared" si="158"/>
        <v>0.33395536682520838</v>
      </c>
      <c r="M1679">
        <f t="shared" si="159"/>
        <v>412</v>
      </c>
      <c r="N1679">
        <f t="shared" si="160"/>
        <v>2</v>
      </c>
      <c r="O1679">
        <f t="shared" si="161"/>
        <v>0.4</v>
      </c>
    </row>
    <row r="1680" spans="1:15">
      <c r="A1680" s="12" t="s">
        <v>41</v>
      </c>
      <c r="B1680" s="12">
        <v>4340</v>
      </c>
      <c r="C1680" s="14">
        <v>1.8507234616999999</v>
      </c>
      <c r="D1680" s="13">
        <v>0.41299999999999998</v>
      </c>
      <c r="E1680" s="13">
        <v>56.5</v>
      </c>
      <c r="F1680" s="13">
        <v>0.7</v>
      </c>
      <c r="G1680" s="13">
        <v>0.09</v>
      </c>
      <c r="H1680" s="12">
        <v>1</v>
      </c>
      <c r="I1680" s="15">
        <f t="shared" si="156"/>
        <v>0.7</v>
      </c>
      <c r="J1680" s="15">
        <f t="shared" si="157"/>
        <v>0.09</v>
      </c>
      <c r="K1680" s="13">
        <v>2876.7</v>
      </c>
      <c r="L1680" s="12">
        <f t="shared" si="158"/>
        <v>3.5988088847532205</v>
      </c>
      <c r="M1680">
        <f t="shared" si="159"/>
        <v>4439</v>
      </c>
      <c r="N1680">
        <f t="shared" si="160"/>
        <v>7</v>
      </c>
      <c r="O1680">
        <f t="shared" si="161"/>
        <v>0.9</v>
      </c>
    </row>
    <row r="1681" spans="1:15">
      <c r="A1681" s="12" t="s">
        <v>41</v>
      </c>
      <c r="B1681" s="12">
        <v>2210</v>
      </c>
      <c r="C1681" s="14">
        <v>84.217196592999997</v>
      </c>
      <c r="D1681" s="13">
        <v>0.26800000000000002</v>
      </c>
      <c r="E1681" s="13">
        <v>56.5</v>
      </c>
      <c r="F1681" s="13">
        <v>1.92</v>
      </c>
      <c r="G1681" s="13">
        <v>0.50600000000000001</v>
      </c>
      <c r="H1681" s="12">
        <v>1</v>
      </c>
      <c r="I1681" s="15">
        <f t="shared" si="156"/>
        <v>1.92</v>
      </c>
      <c r="J1681" s="15">
        <f t="shared" si="157"/>
        <v>0.50600000000000001</v>
      </c>
      <c r="K1681" s="13">
        <v>84946</v>
      </c>
      <c r="L1681" s="12">
        <f t="shared" si="158"/>
        <v>106.26806590093383</v>
      </c>
      <c r="M1681">
        <f t="shared" si="159"/>
        <v>131080</v>
      </c>
      <c r="N1681">
        <f t="shared" si="160"/>
        <v>555</v>
      </c>
      <c r="O1681">
        <f t="shared" si="161"/>
        <v>146.19999999999999</v>
      </c>
    </row>
    <row r="1682" spans="1:15">
      <c r="A1682" s="12" t="s">
        <v>41</v>
      </c>
      <c r="B1682" s="12">
        <v>3200</v>
      </c>
      <c r="C1682" s="14">
        <v>0.18706010219999999</v>
      </c>
      <c r="D1682" s="13">
        <v>0.4</v>
      </c>
      <c r="E1682" s="13">
        <v>56.5</v>
      </c>
      <c r="F1682" s="13">
        <v>1.2</v>
      </c>
      <c r="G1682" s="13">
        <v>6.4000000000000001E-2</v>
      </c>
      <c r="H1682" s="12">
        <v>1</v>
      </c>
      <c r="I1682" s="15">
        <f t="shared" si="156"/>
        <v>1.2</v>
      </c>
      <c r="J1682" s="15">
        <f t="shared" si="157"/>
        <v>6.4000000000000001E-2</v>
      </c>
      <c r="K1682" s="13">
        <v>387.2</v>
      </c>
      <c r="L1682" s="12">
        <f t="shared" si="158"/>
        <v>0.35229652580999998</v>
      </c>
      <c r="M1682">
        <f t="shared" si="159"/>
        <v>435</v>
      </c>
      <c r="N1682">
        <f t="shared" si="160"/>
        <v>1</v>
      </c>
      <c r="O1682">
        <f t="shared" si="161"/>
        <v>0.1</v>
      </c>
    </row>
    <row r="1683" spans="1:15">
      <c r="A1683" s="12" t="s">
        <v>41</v>
      </c>
      <c r="B1683" s="12">
        <v>2210</v>
      </c>
      <c r="C1683" s="14">
        <v>0.36008127480000002</v>
      </c>
      <c r="D1683" s="13">
        <v>0.26800000000000002</v>
      </c>
      <c r="E1683" s="13">
        <v>56.5</v>
      </c>
      <c r="F1683" s="13">
        <v>1.92</v>
      </c>
      <c r="G1683" s="13">
        <v>0.50600000000000001</v>
      </c>
      <c r="H1683" s="12">
        <v>1</v>
      </c>
      <c r="I1683" s="15">
        <f t="shared" si="156"/>
        <v>1.92</v>
      </c>
      <c r="J1683" s="15">
        <f t="shared" si="157"/>
        <v>0.50600000000000001</v>
      </c>
      <c r="K1683" s="13">
        <v>363.2</v>
      </c>
      <c r="L1683" s="12">
        <f t="shared" si="158"/>
        <v>0.45436255525180003</v>
      </c>
      <c r="M1683">
        <f t="shared" si="159"/>
        <v>560</v>
      </c>
      <c r="N1683">
        <f t="shared" si="160"/>
        <v>2</v>
      </c>
      <c r="O1683">
        <f t="shared" si="161"/>
        <v>0.6</v>
      </c>
    </row>
    <row r="1684" spans="1:15">
      <c r="A1684" s="12" t="s">
        <v>41</v>
      </c>
      <c r="B1684" s="12">
        <v>2210</v>
      </c>
      <c r="C1684" s="14">
        <v>0.1332878183</v>
      </c>
      <c r="D1684" s="13">
        <v>0.27700000000000002</v>
      </c>
      <c r="E1684" s="13">
        <v>56.5</v>
      </c>
      <c r="F1684" s="13">
        <v>1.92</v>
      </c>
      <c r="G1684" s="13">
        <v>0.50600000000000001</v>
      </c>
      <c r="H1684" s="12">
        <v>1</v>
      </c>
      <c r="I1684" s="15">
        <f t="shared" si="156"/>
        <v>1.92</v>
      </c>
      <c r="J1684" s="15">
        <f t="shared" si="157"/>
        <v>0.50600000000000001</v>
      </c>
      <c r="K1684" s="13">
        <v>139</v>
      </c>
      <c r="L1684" s="12">
        <f t="shared" si="158"/>
        <v>0.17383508335867917</v>
      </c>
      <c r="M1684">
        <f t="shared" si="159"/>
        <v>214</v>
      </c>
      <c r="N1684">
        <f t="shared" si="160"/>
        <v>1</v>
      </c>
      <c r="O1684">
        <f t="shared" si="161"/>
        <v>0.2</v>
      </c>
    </row>
    <row r="1685" spans="1:15">
      <c r="A1685" s="12" t="s">
        <v>41</v>
      </c>
      <c r="B1685" s="12">
        <v>5300</v>
      </c>
      <c r="C1685" s="14">
        <v>0.97285230280000001</v>
      </c>
      <c r="D1685" s="13">
        <v>0.5</v>
      </c>
      <c r="E1685" s="13">
        <v>56.5</v>
      </c>
      <c r="F1685" s="13">
        <v>0.6</v>
      </c>
      <c r="G1685" s="13">
        <v>0.13500000000000001</v>
      </c>
      <c r="H1685" s="12">
        <v>1</v>
      </c>
      <c r="I1685" s="15">
        <f t="shared" si="156"/>
        <v>0.6</v>
      </c>
      <c r="J1685" s="15">
        <f t="shared" si="157"/>
        <v>0.13500000000000001</v>
      </c>
      <c r="K1685" s="13">
        <v>1830.7</v>
      </c>
      <c r="L1685" s="12">
        <f t="shared" si="158"/>
        <v>2.2902564628416666</v>
      </c>
      <c r="M1685">
        <f t="shared" si="159"/>
        <v>2825</v>
      </c>
      <c r="N1685">
        <f t="shared" si="160"/>
        <v>4</v>
      </c>
      <c r="O1685">
        <f t="shared" si="161"/>
        <v>0.8</v>
      </c>
    </row>
    <row r="1686" spans="1:15">
      <c r="A1686" s="12" t="s">
        <v>41</v>
      </c>
      <c r="B1686" s="12">
        <v>2210</v>
      </c>
      <c r="C1686" s="14">
        <v>9.0194505800000005E-2</v>
      </c>
      <c r="D1686" s="13">
        <v>0.27700000000000002</v>
      </c>
      <c r="E1686" s="13">
        <v>56.5</v>
      </c>
      <c r="F1686" s="13">
        <v>1.92</v>
      </c>
      <c r="G1686" s="13">
        <v>0.50600000000000001</v>
      </c>
      <c r="H1686" s="12">
        <v>1</v>
      </c>
      <c r="I1686" s="15">
        <f t="shared" si="156"/>
        <v>1.92</v>
      </c>
      <c r="J1686" s="15">
        <f t="shared" si="157"/>
        <v>0.50600000000000001</v>
      </c>
      <c r="K1686" s="13">
        <v>94</v>
      </c>
      <c r="L1686" s="12">
        <f t="shared" si="158"/>
        <v>0.11763242608524167</v>
      </c>
      <c r="M1686">
        <f t="shared" si="159"/>
        <v>145</v>
      </c>
      <c r="N1686">
        <f t="shared" si="160"/>
        <v>1</v>
      </c>
      <c r="O1686">
        <f t="shared" si="161"/>
        <v>0.2</v>
      </c>
    </row>
    <row r="1687" spans="1:15">
      <c r="A1687" s="12" t="s">
        <v>41</v>
      </c>
      <c r="B1687" s="12">
        <v>2210</v>
      </c>
      <c r="C1687" s="14">
        <v>0.51829838309999998</v>
      </c>
      <c r="D1687" s="13">
        <v>0.26800000000000002</v>
      </c>
      <c r="E1687" s="13">
        <v>56.5</v>
      </c>
      <c r="F1687" s="13">
        <v>1.92</v>
      </c>
      <c r="G1687" s="13">
        <v>0.50600000000000001</v>
      </c>
      <c r="H1687" s="12">
        <v>1</v>
      </c>
      <c r="I1687" s="15">
        <f t="shared" si="156"/>
        <v>1.92</v>
      </c>
      <c r="J1687" s="15">
        <f t="shared" si="157"/>
        <v>0.50600000000000001</v>
      </c>
      <c r="K1687" s="13">
        <v>522.79999999999995</v>
      </c>
      <c r="L1687" s="12">
        <f t="shared" si="158"/>
        <v>0.65400617640835002</v>
      </c>
      <c r="M1687">
        <f t="shared" si="159"/>
        <v>807</v>
      </c>
      <c r="N1687">
        <f t="shared" si="160"/>
        <v>3</v>
      </c>
      <c r="O1687">
        <f t="shared" si="161"/>
        <v>0.9</v>
      </c>
    </row>
    <row r="1688" spans="1:15">
      <c r="A1688" s="12" t="s">
        <v>41</v>
      </c>
      <c r="B1688" s="12">
        <v>2210</v>
      </c>
      <c r="C1688" s="14">
        <v>5.2366243999999999E-2</v>
      </c>
      <c r="D1688" s="13">
        <v>0.27700000000000002</v>
      </c>
      <c r="E1688" s="13">
        <v>56.5</v>
      </c>
      <c r="F1688" s="13">
        <v>1.92</v>
      </c>
      <c r="G1688" s="13">
        <v>0.50600000000000001</v>
      </c>
      <c r="H1688" s="12">
        <v>1</v>
      </c>
      <c r="I1688" s="15">
        <f t="shared" si="156"/>
        <v>1.92</v>
      </c>
      <c r="J1688" s="15">
        <f t="shared" si="157"/>
        <v>0.50600000000000001</v>
      </c>
      <c r="K1688" s="13">
        <v>54.6</v>
      </c>
      <c r="L1688" s="12">
        <f t="shared" si="158"/>
        <v>6.8296491810166671E-2</v>
      </c>
      <c r="M1688">
        <f t="shared" si="159"/>
        <v>84</v>
      </c>
      <c r="N1688">
        <f t="shared" si="160"/>
        <v>0</v>
      </c>
      <c r="O1688">
        <f t="shared" si="161"/>
        <v>0.1</v>
      </c>
    </row>
    <row r="1689" spans="1:15">
      <c r="A1689" s="12" t="s">
        <v>41</v>
      </c>
      <c r="B1689" s="12">
        <v>2210</v>
      </c>
      <c r="C1689" s="14">
        <v>7.1296505999999996E-2</v>
      </c>
      <c r="D1689" s="13">
        <v>0.26800000000000002</v>
      </c>
      <c r="E1689" s="13">
        <v>56.5</v>
      </c>
      <c r="F1689" s="13">
        <v>1.92</v>
      </c>
      <c r="G1689" s="13">
        <v>0.50600000000000001</v>
      </c>
      <c r="H1689" s="12">
        <v>1</v>
      </c>
      <c r="I1689" s="15">
        <f t="shared" si="156"/>
        <v>1.92</v>
      </c>
      <c r="J1689" s="15">
        <f t="shared" si="157"/>
        <v>0.50600000000000001</v>
      </c>
      <c r="K1689" s="13">
        <v>71.900000000000006</v>
      </c>
      <c r="L1689" s="12">
        <f t="shared" si="158"/>
        <v>8.9964307820999997E-2</v>
      </c>
      <c r="M1689">
        <f t="shared" si="159"/>
        <v>111</v>
      </c>
      <c r="N1689">
        <f t="shared" si="160"/>
        <v>0</v>
      </c>
      <c r="O1689">
        <f t="shared" si="161"/>
        <v>0.1</v>
      </c>
    </row>
    <row r="1690" spans="1:15">
      <c r="A1690" s="12" t="s">
        <v>41</v>
      </c>
      <c r="B1690" s="12">
        <v>2210</v>
      </c>
      <c r="C1690" s="14">
        <v>6.4007744399999997E-2</v>
      </c>
      <c r="D1690" s="13">
        <v>0.27700000000000002</v>
      </c>
      <c r="E1690" s="13">
        <v>56.5</v>
      </c>
      <c r="F1690" s="13">
        <v>1.92</v>
      </c>
      <c r="G1690" s="13">
        <v>0.50600000000000001</v>
      </c>
      <c r="H1690" s="12">
        <v>1</v>
      </c>
      <c r="I1690" s="15">
        <f t="shared" si="156"/>
        <v>1.92</v>
      </c>
      <c r="J1690" s="15">
        <f t="shared" si="157"/>
        <v>0.50600000000000001</v>
      </c>
      <c r="K1690" s="13">
        <v>66.7</v>
      </c>
      <c r="L1690" s="12">
        <f t="shared" si="158"/>
        <v>8.347943364435001E-2</v>
      </c>
      <c r="M1690">
        <f t="shared" si="159"/>
        <v>103</v>
      </c>
      <c r="N1690">
        <f t="shared" si="160"/>
        <v>0</v>
      </c>
      <c r="O1690">
        <f t="shared" si="161"/>
        <v>0.1</v>
      </c>
    </row>
    <row r="1691" spans="1:15">
      <c r="A1691" s="12" t="s">
        <v>41</v>
      </c>
      <c r="B1691" s="12">
        <v>2210</v>
      </c>
      <c r="C1691" s="14">
        <v>0.21093500100000001</v>
      </c>
      <c r="D1691" s="13">
        <v>0.26800000000000002</v>
      </c>
      <c r="E1691" s="13">
        <v>56.5</v>
      </c>
      <c r="F1691" s="13">
        <v>1.92</v>
      </c>
      <c r="G1691" s="13">
        <v>0.50600000000000001</v>
      </c>
      <c r="H1691" s="12">
        <v>1</v>
      </c>
      <c r="I1691" s="15">
        <f t="shared" si="156"/>
        <v>1.92</v>
      </c>
      <c r="J1691" s="15">
        <f t="shared" si="157"/>
        <v>0.50600000000000001</v>
      </c>
      <c r="K1691" s="13">
        <v>212.8</v>
      </c>
      <c r="L1691" s="12">
        <f t="shared" si="158"/>
        <v>0.26616481542850007</v>
      </c>
      <c r="M1691">
        <f t="shared" si="159"/>
        <v>328</v>
      </c>
      <c r="N1691">
        <f t="shared" si="160"/>
        <v>1</v>
      </c>
      <c r="O1691">
        <f t="shared" si="161"/>
        <v>0.4</v>
      </c>
    </row>
    <row r="1692" spans="1:15">
      <c r="A1692" s="12" t="s">
        <v>41</v>
      </c>
      <c r="B1692" s="12">
        <v>2210</v>
      </c>
      <c r="C1692" s="14">
        <v>36.592588570499998</v>
      </c>
      <c r="D1692" s="13">
        <v>0.26800000000000002</v>
      </c>
      <c r="E1692" s="13">
        <v>56.5</v>
      </c>
      <c r="F1692" s="13">
        <v>1.92</v>
      </c>
      <c r="G1692" s="13">
        <v>0.50600000000000001</v>
      </c>
      <c r="H1692" s="12">
        <v>1</v>
      </c>
      <c r="I1692" s="15">
        <f t="shared" si="156"/>
        <v>1.92</v>
      </c>
      <c r="J1692" s="15">
        <f t="shared" si="157"/>
        <v>0.50600000000000001</v>
      </c>
      <c r="K1692" s="13">
        <v>43173.5</v>
      </c>
      <c r="L1692" s="12">
        <f t="shared" si="158"/>
        <v>46.173748011209256</v>
      </c>
      <c r="M1692">
        <f t="shared" si="159"/>
        <v>56954</v>
      </c>
      <c r="N1692">
        <f t="shared" si="160"/>
        <v>241</v>
      </c>
      <c r="O1692">
        <f t="shared" si="161"/>
        <v>63.5</v>
      </c>
    </row>
    <row r="1693" spans="1:15">
      <c r="A1693" s="12" t="s">
        <v>41</v>
      </c>
      <c r="B1693" s="12">
        <v>6430</v>
      </c>
      <c r="C1693" s="14">
        <v>3.1196865276999999</v>
      </c>
      <c r="D1693" s="13">
        <v>0.26600000000000001</v>
      </c>
      <c r="E1693" s="13">
        <v>56.5</v>
      </c>
      <c r="F1693" s="13">
        <v>0</v>
      </c>
      <c r="G1693" s="13">
        <v>0</v>
      </c>
      <c r="H1693" s="12">
        <v>1</v>
      </c>
      <c r="I1693" s="15">
        <f t="shared" si="156"/>
        <v>0</v>
      </c>
      <c r="J1693" s="15">
        <f t="shared" si="157"/>
        <v>0</v>
      </c>
      <c r="K1693" s="13">
        <v>3123.2</v>
      </c>
      <c r="L1693" s="12">
        <f t="shared" si="158"/>
        <v>3.9071474020669417</v>
      </c>
      <c r="M1693">
        <f t="shared" si="159"/>
        <v>4819</v>
      </c>
      <c r="N1693">
        <f t="shared" si="160"/>
        <v>0</v>
      </c>
      <c r="O1693">
        <f t="shared" si="161"/>
        <v>0</v>
      </c>
    </row>
    <row r="1694" spans="1:15">
      <c r="A1694" s="12" t="s">
        <v>41</v>
      </c>
      <c r="B1694" s="12">
        <v>2210</v>
      </c>
      <c r="C1694" s="14">
        <v>2.8870696099999999E-2</v>
      </c>
      <c r="D1694" s="13">
        <v>0.27700000000000002</v>
      </c>
      <c r="E1694" s="13">
        <v>56.5</v>
      </c>
      <c r="F1694" s="13">
        <v>1.92</v>
      </c>
      <c r="G1694" s="13">
        <v>0.50600000000000001</v>
      </c>
      <c r="H1694" s="12">
        <v>1</v>
      </c>
      <c r="I1694" s="15">
        <f t="shared" si="156"/>
        <v>1.92</v>
      </c>
      <c r="J1694" s="15">
        <f t="shared" si="157"/>
        <v>0.50600000000000001</v>
      </c>
      <c r="K1694" s="13">
        <v>30.1</v>
      </c>
      <c r="L1694" s="12">
        <f t="shared" si="158"/>
        <v>3.7653402442754169E-2</v>
      </c>
      <c r="M1694">
        <f t="shared" si="159"/>
        <v>46</v>
      </c>
      <c r="N1694">
        <f t="shared" si="160"/>
        <v>0</v>
      </c>
      <c r="O1694">
        <f t="shared" si="161"/>
        <v>0.1</v>
      </c>
    </row>
    <row r="1695" spans="1:15">
      <c r="A1695" s="12" t="s">
        <v>41</v>
      </c>
      <c r="B1695" s="12">
        <v>2210</v>
      </c>
      <c r="C1695" s="14">
        <v>11.398771826000001</v>
      </c>
      <c r="D1695" s="13">
        <v>0.26800000000000002</v>
      </c>
      <c r="E1695" s="13">
        <v>56.5</v>
      </c>
      <c r="F1695" s="13">
        <v>1.92</v>
      </c>
      <c r="G1695" s="13">
        <v>0.50600000000000001</v>
      </c>
      <c r="H1695" s="12">
        <v>1</v>
      </c>
      <c r="I1695" s="15">
        <f t="shared" si="156"/>
        <v>1.92</v>
      </c>
      <c r="J1695" s="15">
        <f t="shared" si="157"/>
        <v>0.50600000000000001</v>
      </c>
      <c r="K1695" s="13">
        <v>11497.4</v>
      </c>
      <c r="L1695" s="12">
        <f t="shared" si="158"/>
        <v>14.38335024910767</v>
      </c>
      <c r="M1695">
        <f t="shared" si="159"/>
        <v>17742</v>
      </c>
      <c r="N1695">
        <f t="shared" si="160"/>
        <v>75</v>
      </c>
      <c r="O1695">
        <f t="shared" si="161"/>
        <v>19.8</v>
      </c>
    </row>
    <row r="1696" spans="1:15">
      <c r="A1696" s="12" t="s">
        <v>41</v>
      </c>
      <c r="B1696" s="12">
        <v>4340</v>
      </c>
      <c r="C1696" s="14">
        <v>8.8613859999999995E-4</v>
      </c>
      <c r="D1696" s="13">
        <v>0.41299999999999998</v>
      </c>
      <c r="E1696" s="13">
        <v>56.5</v>
      </c>
      <c r="F1696" s="13">
        <v>0.7</v>
      </c>
      <c r="G1696" s="13">
        <v>0.09</v>
      </c>
      <c r="H1696" s="12">
        <v>1</v>
      </c>
      <c r="I1696" s="15">
        <f t="shared" si="156"/>
        <v>0.7</v>
      </c>
      <c r="J1696" s="15">
        <f t="shared" si="157"/>
        <v>0.09</v>
      </c>
      <c r="K1696" s="13">
        <v>1.4</v>
      </c>
      <c r="L1696" s="12">
        <f t="shared" si="158"/>
        <v>1.7231334301416664E-3</v>
      </c>
      <c r="M1696">
        <f t="shared" si="159"/>
        <v>2</v>
      </c>
      <c r="N1696">
        <f t="shared" si="160"/>
        <v>0</v>
      </c>
      <c r="O1696">
        <f t="shared" si="161"/>
        <v>0</v>
      </c>
    </row>
    <row r="1697" spans="1:15">
      <c r="A1697" s="12" t="s">
        <v>41</v>
      </c>
      <c r="B1697" s="12">
        <v>3100</v>
      </c>
      <c r="C1697" s="14">
        <v>0.116732292</v>
      </c>
      <c r="D1697" s="13">
        <v>0.3</v>
      </c>
      <c r="E1697" s="13">
        <v>56.5</v>
      </c>
      <c r="F1697" s="13">
        <v>1.2</v>
      </c>
      <c r="G1697" s="13">
        <v>6.4000000000000001E-2</v>
      </c>
      <c r="H1697" s="12">
        <v>1</v>
      </c>
      <c r="I1697" s="15">
        <f t="shared" si="156"/>
        <v>1.2</v>
      </c>
      <c r="J1697" s="15">
        <f t="shared" si="157"/>
        <v>6.4000000000000001E-2</v>
      </c>
      <c r="K1697" s="13">
        <v>131.80000000000001</v>
      </c>
      <c r="L1697" s="12">
        <f t="shared" si="158"/>
        <v>0.16488436244999999</v>
      </c>
      <c r="M1697">
        <f t="shared" si="159"/>
        <v>203</v>
      </c>
      <c r="N1697">
        <f t="shared" si="160"/>
        <v>1</v>
      </c>
      <c r="O1697">
        <f t="shared" si="161"/>
        <v>0</v>
      </c>
    </row>
    <row r="1698" spans="1:15">
      <c r="A1698" s="12" t="s">
        <v>41</v>
      </c>
      <c r="B1698" s="12">
        <v>3100</v>
      </c>
      <c r="C1698" s="14">
        <v>0.1125003879</v>
      </c>
      <c r="D1698" s="13">
        <v>0.3</v>
      </c>
      <c r="E1698" s="13">
        <v>56.5</v>
      </c>
      <c r="F1698" s="13">
        <v>1.2</v>
      </c>
      <c r="G1698" s="13">
        <v>6.4000000000000001E-2</v>
      </c>
      <c r="H1698" s="12">
        <v>1</v>
      </c>
      <c r="I1698" s="15">
        <f t="shared" si="156"/>
        <v>1.2</v>
      </c>
      <c r="J1698" s="15">
        <f t="shared" si="157"/>
        <v>6.4000000000000001E-2</v>
      </c>
      <c r="K1698" s="13">
        <v>127</v>
      </c>
      <c r="L1698" s="12">
        <f t="shared" si="158"/>
        <v>0.15890679790874998</v>
      </c>
      <c r="M1698">
        <f t="shared" si="159"/>
        <v>196</v>
      </c>
      <c r="N1698">
        <f t="shared" si="160"/>
        <v>1</v>
      </c>
      <c r="O1698">
        <f t="shared" si="161"/>
        <v>0</v>
      </c>
    </row>
    <row r="1699" spans="1:15">
      <c r="A1699" s="12" t="s">
        <v>41</v>
      </c>
      <c r="B1699" s="12">
        <v>1200</v>
      </c>
      <c r="C1699" s="14">
        <v>9.2844136720999995</v>
      </c>
      <c r="D1699" s="13">
        <v>0.38900000000000001</v>
      </c>
      <c r="E1699" s="13">
        <v>56.5</v>
      </c>
      <c r="F1699" s="13">
        <v>2.23</v>
      </c>
      <c r="G1699" s="13">
        <v>0.316</v>
      </c>
      <c r="H1699" s="12">
        <v>1</v>
      </c>
      <c r="I1699" s="15">
        <f t="shared" si="156"/>
        <v>2.23</v>
      </c>
      <c r="J1699" s="15">
        <f t="shared" si="157"/>
        <v>0.316</v>
      </c>
      <c r="K1699" s="13">
        <v>13592.9</v>
      </c>
      <c r="L1699" s="12">
        <f t="shared" si="158"/>
        <v>17.00479049102082</v>
      </c>
      <c r="M1699">
        <f t="shared" si="159"/>
        <v>20975</v>
      </c>
      <c r="N1699">
        <f t="shared" si="160"/>
        <v>103</v>
      </c>
      <c r="O1699">
        <f t="shared" si="161"/>
        <v>14.6</v>
      </c>
    </row>
    <row r="1700" spans="1:15">
      <c r="A1700" s="12" t="s">
        <v>41</v>
      </c>
      <c r="B1700" s="12">
        <v>4340</v>
      </c>
      <c r="C1700" s="14">
        <v>6.8444048399999999E-2</v>
      </c>
      <c r="D1700" s="13">
        <v>0.25800000000000001</v>
      </c>
      <c r="E1700" s="13">
        <v>56.5</v>
      </c>
      <c r="F1700" s="13">
        <v>0.7</v>
      </c>
      <c r="G1700" s="13">
        <v>0.09</v>
      </c>
      <c r="H1700" s="12">
        <v>1</v>
      </c>
      <c r="I1700" s="15">
        <f t="shared" si="156"/>
        <v>0.7</v>
      </c>
      <c r="J1700" s="15">
        <f t="shared" si="157"/>
        <v>0.09</v>
      </c>
      <c r="K1700" s="13">
        <v>66.5</v>
      </c>
      <c r="L1700" s="12">
        <f t="shared" si="158"/>
        <v>8.3142407793900003E-2</v>
      </c>
      <c r="M1700">
        <f t="shared" si="159"/>
        <v>103</v>
      </c>
      <c r="N1700">
        <f t="shared" si="160"/>
        <v>0</v>
      </c>
      <c r="O1700">
        <f t="shared" si="161"/>
        <v>0</v>
      </c>
    </row>
    <row r="1701" spans="1:15">
      <c r="A1701" s="12" t="s">
        <v>41</v>
      </c>
      <c r="B1701" s="12">
        <v>3100</v>
      </c>
      <c r="C1701" s="14">
        <v>1.4253553574</v>
      </c>
      <c r="D1701" s="13">
        <v>0.41099999999999998</v>
      </c>
      <c r="E1701" s="13">
        <v>56.5</v>
      </c>
      <c r="F1701" s="13">
        <v>1.2</v>
      </c>
      <c r="G1701" s="13">
        <v>6.4000000000000001E-2</v>
      </c>
      <c r="H1701" s="12">
        <v>1</v>
      </c>
      <c r="I1701" s="15">
        <f t="shared" si="156"/>
        <v>1.2</v>
      </c>
      <c r="J1701" s="15">
        <f t="shared" si="157"/>
        <v>6.4000000000000001E-2</v>
      </c>
      <c r="K1701" s="13">
        <v>2204.9</v>
      </c>
      <c r="L1701" s="12">
        <f t="shared" si="158"/>
        <v>2.7582407859886744</v>
      </c>
      <c r="M1701">
        <f t="shared" si="159"/>
        <v>3402</v>
      </c>
      <c r="N1701">
        <f t="shared" si="160"/>
        <v>9</v>
      </c>
      <c r="O1701">
        <f t="shared" si="161"/>
        <v>0.5</v>
      </c>
    </row>
    <row r="1702" spans="1:15">
      <c r="A1702" s="12" t="s">
        <v>41</v>
      </c>
      <c r="B1702" s="12">
        <v>3200</v>
      </c>
      <c r="C1702" s="14">
        <v>3.5957800000000003E-5</v>
      </c>
      <c r="D1702" s="13">
        <v>0.23100000000000001</v>
      </c>
      <c r="E1702" s="13">
        <v>56.5</v>
      </c>
      <c r="F1702" s="13">
        <v>1.2</v>
      </c>
      <c r="G1702" s="13">
        <v>6.4000000000000001E-2</v>
      </c>
      <c r="H1702" s="12">
        <v>1</v>
      </c>
      <c r="I1702" s="15">
        <f t="shared" si="156"/>
        <v>1.2</v>
      </c>
      <c r="J1702" s="15">
        <f t="shared" si="157"/>
        <v>6.4000000000000001E-2</v>
      </c>
      <c r="K1702" s="13">
        <v>0</v>
      </c>
      <c r="L1702" s="12">
        <f t="shared" si="158"/>
        <v>3.910860222500001E-5</v>
      </c>
      <c r="M1702">
        <f t="shared" si="159"/>
        <v>0</v>
      </c>
      <c r="N1702">
        <f t="shared" si="160"/>
        <v>0</v>
      </c>
      <c r="O1702">
        <f t="shared" si="161"/>
        <v>0</v>
      </c>
    </row>
    <row r="1703" spans="1:15">
      <c r="A1703" s="12" t="s">
        <v>41</v>
      </c>
      <c r="B1703" s="12">
        <v>3200</v>
      </c>
      <c r="C1703" s="14">
        <v>4.9844482500000002E-2</v>
      </c>
      <c r="D1703" s="13">
        <v>0.28699999999999998</v>
      </c>
      <c r="E1703" s="13">
        <v>56.5</v>
      </c>
      <c r="F1703" s="13">
        <v>1.2</v>
      </c>
      <c r="G1703" s="13">
        <v>6.4000000000000001E-2</v>
      </c>
      <c r="H1703" s="12">
        <v>1</v>
      </c>
      <c r="I1703" s="15">
        <f t="shared" si="156"/>
        <v>1.2</v>
      </c>
      <c r="J1703" s="15">
        <f t="shared" si="157"/>
        <v>6.4000000000000001E-2</v>
      </c>
      <c r="K1703" s="13">
        <v>53.8</v>
      </c>
      <c r="L1703" s="12">
        <f t="shared" si="158"/>
        <v>6.7354433831562491E-2</v>
      </c>
      <c r="M1703">
        <f t="shared" si="159"/>
        <v>83</v>
      </c>
      <c r="N1703">
        <f t="shared" si="160"/>
        <v>0</v>
      </c>
      <c r="O1703">
        <f t="shared" si="161"/>
        <v>0</v>
      </c>
    </row>
    <row r="1704" spans="1:15">
      <c r="A1704" s="12" t="s">
        <v>41</v>
      </c>
      <c r="B1704" s="12">
        <v>5300</v>
      </c>
      <c r="C1704" s="14">
        <v>0.42221903090000001</v>
      </c>
      <c r="D1704" s="13">
        <v>0.5</v>
      </c>
      <c r="E1704" s="13">
        <v>56.5</v>
      </c>
      <c r="F1704" s="13">
        <v>0.6</v>
      </c>
      <c r="G1704" s="13">
        <v>0.13500000000000001</v>
      </c>
      <c r="H1704" s="12">
        <v>1</v>
      </c>
      <c r="I1704" s="15">
        <f t="shared" si="156"/>
        <v>0.6</v>
      </c>
      <c r="J1704" s="15">
        <f t="shared" si="157"/>
        <v>0.13500000000000001</v>
      </c>
      <c r="K1704" s="13">
        <v>794.5</v>
      </c>
      <c r="L1704" s="12">
        <f t="shared" si="158"/>
        <v>0.99397396857708342</v>
      </c>
      <c r="M1704">
        <f t="shared" si="159"/>
        <v>1226</v>
      </c>
      <c r="N1704">
        <f t="shared" si="160"/>
        <v>2</v>
      </c>
      <c r="O1704">
        <f t="shared" si="161"/>
        <v>0.4</v>
      </c>
    </row>
    <row r="1705" spans="1:15">
      <c r="A1705" s="12" t="s">
        <v>41</v>
      </c>
      <c r="B1705" s="12">
        <v>7400</v>
      </c>
      <c r="C1705" s="14">
        <v>5.17883118E-2</v>
      </c>
      <c r="D1705" s="13">
        <v>0.223</v>
      </c>
      <c r="E1705" s="13">
        <v>56.5</v>
      </c>
      <c r="F1705" s="13">
        <v>1.38</v>
      </c>
      <c r="G1705" s="13">
        <v>0.109</v>
      </c>
      <c r="H1705" s="12">
        <v>1</v>
      </c>
      <c r="I1705" s="15">
        <f t="shared" si="156"/>
        <v>1.38</v>
      </c>
      <c r="J1705" s="15">
        <f t="shared" si="157"/>
        <v>0.109</v>
      </c>
      <c r="K1705" s="13">
        <v>43.5</v>
      </c>
      <c r="L1705" s="12">
        <f t="shared" si="158"/>
        <v>5.4375569543675006E-2</v>
      </c>
      <c r="M1705">
        <f t="shared" si="159"/>
        <v>67</v>
      </c>
      <c r="N1705">
        <f t="shared" si="160"/>
        <v>0</v>
      </c>
      <c r="O1705">
        <f t="shared" si="161"/>
        <v>0</v>
      </c>
    </row>
    <row r="1706" spans="1:15">
      <c r="A1706" s="12" t="s">
        <v>41</v>
      </c>
      <c r="B1706" s="12">
        <v>7410</v>
      </c>
      <c r="C1706" s="14">
        <v>0.32316753660000003</v>
      </c>
      <c r="D1706" s="13">
        <v>0.23400000000000001</v>
      </c>
      <c r="E1706" s="13">
        <v>56.5</v>
      </c>
      <c r="F1706" s="13">
        <v>1.51</v>
      </c>
      <c r="G1706" s="13">
        <v>0.115</v>
      </c>
      <c r="H1706" s="12">
        <v>1</v>
      </c>
      <c r="I1706" s="15">
        <f t="shared" si="156"/>
        <v>1.51</v>
      </c>
      <c r="J1706" s="15">
        <f t="shared" si="157"/>
        <v>0.115</v>
      </c>
      <c r="K1706" s="13">
        <v>284.60000000000002</v>
      </c>
      <c r="L1706" s="12">
        <f t="shared" si="158"/>
        <v>0.35604983344905006</v>
      </c>
      <c r="M1706">
        <f t="shared" si="159"/>
        <v>439</v>
      </c>
      <c r="N1706">
        <f t="shared" si="160"/>
        <v>1</v>
      </c>
      <c r="O1706">
        <f t="shared" si="161"/>
        <v>0.1</v>
      </c>
    </row>
    <row r="1707" spans="1:15">
      <c r="A1707" s="12" t="s">
        <v>41</v>
      </c>
      <c r="B1707" s="12">
        <v>7410</v>
      </c>
      <c r="C1707" s="14">
        <v>4.9879501299999997E-2</v>
      </c>
      <c r="D1707" s="13">
        <v>0.23400000000000001</v>
      </c>
      <c r="E1707" s="13">
        <v>56.5</v>
      </c>
      <c r="F1707" s="13">
        <v>1.51</v>
      </c>
      <c r="G1707" s="13">
        <v>0.115</v>
      </c>
      <c r="H1707" s="12">
        <v>1</v>
      </c>
      <c r="I1707" s="15">
        <f t="shared" si="156"/>
        <v>1.51</v>
      </c>
      <c r="J1707" s="15">
        <f t="shared" si="157"/>
        <v>0.115</v>
      </c>
      <c r="K1707" s="13">
        <v>43.9</v>
      </c>
      <c r="L1707" s="12">
        <f t="shared" si="158"/>
        <v>5.4954740557274999E-2</v>
      </c>
      <c r="M1707">
        <f t="shared" si="159"/>
        <v>68</v>
      </c>
      <c r="N1707">
        <f t="shared" si="160"/>
        <v>0</v>
      </c>
      <c r="O1707">
        <f t="shared" si="161"/>
        <v>0</v>
      </c>
    </row>
    <row r="1708" spans="1:15">
      <c r="A1708" s="12" t="s">
        <v>41</v>
      </c>
      <c r="B1708" s="12">
        <v>3200</v>
      </c>
      <c r="C1708" s="14">
        <v>10.7082321385</v>
      </c>
      <c r="D1708" s="13">
        <v>0.4</v>
      </c>
      <c r="E1708" s="13">
        <v>56.5</v>
      </c>
      <c r="F1708" s="13">
        <v>1.2</v>
      </c>
      <c r="G1708" s="13">
        <v>6.4000000000000001E-2</v>
      </c>
      <c r="H1708" s="12">
        <v>1</v>
      </c>
      <c r="I1708" s="15">
        <f t="shared" si="156"/>
        <v>1.2</v>
      </c>
      <c r="J1708" s="15">
        <f t="shared" si="157"/>
        <v>6.4000000000000001E-2</v>
      </c>
      <c r="K1708" s="13">
        <v>21667.5</v>
      </c>
      <c r="L1708" s="12">
        <f t="shared" si="158"/>
        <v>20.167170527508336</v>
      </c>
      <c r="M1708">
        <f t="shared" si="159"/>
        <v>24876</v>
      </c>
      <c r="N1708">
        <f t="shared" si="160"/>
        <v>66</v>
      </c>
      <c r="O1708">
        <f t="shared" si="161"/>
        <v>3.5</v>
      </c>
    </row>
    <row r="1709" spans="1:15">
      <c r="A1709" s="12" t="s">
        <v>41</v>
      </c>
      <c r="B1709" s="12">
        <v>8320</v>
      </c>
      <c r="C1709" s="14">
        <v>3.3905832521999999</v>
      </c>
      <c r="D1709" s="13">
        <v>0.21</v>
      </c>
      <c r="E1709" s="13">
        <v>56.5</v>
      </c>
      <c r="F1709" s="13">
        <v>1.25</v>
      </c>
      <c r="G1709" s="13">
        <v>7.5999999999999998E-2</v>
      </c>
      <c r="H1709" s="12">
        <v>1</v>
      </c>
      <c r="I1709" s="15">
        <f t="shared" si="156"/>
        <v>1.25</v>
      </c>
      <c r="J1709" s="15">
        <f t="shared" si="157"/>
        <v>7.5999999999999998E-2</v>
      </c>
      <c r="K1709" s="13">
        <v>2679.8</v>
      </c>
      <c r="L1709" s="12">
        <f t="shared" si="158"/>
        <v>3.3524391906127495</v>
      </c>
      <c r="M1709">
        <f t="shared" si="159"/>
        <v>4135</v>
      </c>
      <c r="N1709">
        <f t="shared" si="160"/>
        <v>11</v>
      </c>
      <c r="O1709">
        <f t="shared" si="161"/>
        <v>0.7</v>
      </c>
    </row>
    <row r="1710" spans="1:15">
      <c r="A1710" s="12" t="s">
        <v>41</v>
      </c>
      <c r="B1710" s="12">
        <v>5300</v>
      </c>
      <c r="C1710" s="14">
        <v>2.6501391199999998E-2</v>
      </c>
      <c r="D1710" s="13">
        <v>0.5</v>
      </c>
      <c r="E1710" s="13">
        <v>56.5</v>
      </c>
      <c r="F1710" s="13">
        <v>0.6</v>
      </c>
      <c r="G1710" s="13">
        <v>0.13500000000000001</v>
      </c>
      <c r="H1710" s="12">
        <v>1</v>
      </c>
      <c r="I1710" s="15">
        <f t="shared" si="156"/>
        <v>0.6</v>
      </c>
      <c r="J1710" s="15">
        <f t="shared" si="157"/>
        <v>0.13500000000000001</v>
      </c>
      <c r="K1710" s="13">
        <v>49.9</v>
      </c>
      <c r="L1710" s="12">
        <f t="shared" si="158"/>
        <v>6.2388691783333332E-2</v>
      </c>
      <c r="M1710">
        <f t="shared" si="159"/>
        <v>77</v>
      </c>
      <c r="N1710">
        <f t="shared" si="160"/>
        <v>0</v>
      </c>
      <c r="O1710">
        <f t="shared" si="161"/>
        <v>0</v>
      </c>
    </row>
    <row r="1711" spans="1:15">
      <c r="A1711" s="12" t="s">
        <v>41</v>
      </c>
      <c r="B1711" s="12">
        <v>6430</v>
      </c>
      <c r="C1711" s="14">
        <v>0.10234419610000001</v>
      </c>
      <c r="D1711" s="13">
        <v>0.30299999999999999</v>
      </c>
      <c r="E1711" s="13">
        <v>56.5</v>
      </c>
      <c r="F1711" s="13">
        <v>0</v>
      </c>
      <c r="G1711" s="13">
        <v>0</v>
      </c>
      <c r="H1711" s="12">
        <v>1</v>
      </c>
      <c r="I1711" s="15">
        <f t="shared" si="156"/>
        <v>0</v>
      </c>
      <c r="J1711" s="15">
        <f t="shared" si="157"/>
        <v>0</v>
      </c>
      <c r="K1711" s="13">
        <v>116.7</v>
      </c>
      <c r="L1711" s="12">
        <f t="shared" si="158"/>
        <v>0.14600678876116249</v>
      </c>
      <c r="M1711">
        <f t="shared" si="159"/>
        <v>180</v>
      </c>
      <c r="N1711">
        <f t="shared" si="160"/>
        <v>0</v>
      </c>
      <c r="O1711">
        <f t="shared" si="161"/>
        <v>0</v>
      </c>
    </row>
    <row r="1712" spans="1:15">
      <c r="A1712" s="12" t="s">
        <v>41</v>
      </c>
      <c r="B1712" s="12">
        <v>7400</v>
      </c>
      <c r="C1712" s="14">
        <v>4.9261872599999999E-2</v>
      </c>
      <c r="D1712" s="13">
        <v>0.223</v>
      </c>
      <c r="E1712" s="13">
        <v>56.5</v>
      </c>
      <c r="F1712" s="13">
        <v>1.38</v>
      </c>
      <c r="G1712" s="13">
        <v>0.109</v>
      </c>
      <c r="H1712" s="12">
        <v>1</v>
      </c>
      <c r="I1712" s="15">
        <f t="shared" si="156"/>
        <v>1.38</v>
      </c>
      <c r="J1712" s="15">
        <f t="shared" si="157"/>
        <v>0.109</v>
      </c>
      <c r="K1712" s="13">
        <v>41.3</v>
      </c>
      <c r="L1712" s="12">
        <f t="shared" si="158"/>
        <v>5.1722913651975004E-2</v>
      </c>
      <c r="M1712">
        <f t="shared" si="159"/>
        <v>64</v>
      </c>
      <c r="N1712">
        <f t="shared" si="160"/>
        <v>0</v>
      </c>
      <c r="O1712">
        <f t="shared" si="161"/>
        <v>0</v>
      </c>
    </row>
    <row r="1713" spans="1:15">
      <c r="A1713" s="12" t="s">
        <v>41</v>
      </c>
      <c r="B1713" s="12">
        <v>5300</v>
      </c>
      <c r="C1713" s="14">
        <v>3.0409870999999998E-3</v>
      </c>
      <c r="D1713" s="13">
        <v>0.5</v>
      </c>
      <c r="E1713" s="13">
        <v>56.5</v>
      </c>
      <c r="F1713" s="13">
        <v>0.6</v>
      </c>
      <c r="G1713" s="13">
        <v>0.13500000000000001</v>
      </c>
      <c r="H1713" s="12">
        <v>1</v>
      </c>
      <c r="I1713" s="15">
        <f t="shared" si="156"/>
        <v>0.6</v>
      </c>
      <c r="J1713" s="15">
        <f t="shared" si="157"/>
        <v>0.13500000000000001</v>
      </c>
      <c r="K1713" s="13">
        <v>5.7</v>
      </c>
      <c r="L1713" s="12">
        <f t="shared" si="158"/>
        <v>7.1589904645833332E-3</v>
      </c>
      <c r="M1713">
        <f t="shared" si="159"/>
        <v>9</v>
      </c>
      <c r="N1713">
        <f t="shared" si="160"/>
        <v>0</v>
      </c>
      <c r="O1713">
        <f t="shared" si="161"/>
        <v>0</v>
      </c>
    </row>
    <row r="1714" spans="1:15">
      <c r="A1714" s="12" t="s">
        <v>41</v>
      </c>
      <c r="B1714" s="12">
        <v>5300</v>
      </c>
      <c r="C1714" s="14">
        <v>0.11623052139999999</v>
      </c>
      <c r="D1714" s="13">
        <v>0.5</v>
      </c>
      <c r="E1714" s="13">
        <v>56.5</v>
      </c>
      <c r="F1714" s="13">
        <v>0.6</v>
      </c>
      <c r="G1714" s="13">
        <v>0.13500000000000001</v>
      </c>
      <c r="H1714" s="12">
        <v>1</v>
      </c>
      <c r="I1714" s="15">
        <f t="shared" si="156"/>
        <v>0.6</v>
      </c>
      <c r="J1714" s="15">
        <f t="shared" si="157"/>
        <v>0.13500000000000001</v>
      </c>
      <c r="K1714" s="13">
        <v>218.7</v>
      </c>
      <c r="L1714" s="12">
        <f t="shared" si="158"/>
        <v>0.27362601912916668</v>
      </c>
      <c r="M1714">
        <f t="shared" si="159"/>
        <v>338</v>
      </c>
      <c r="N1714">
        <f t="shared" si="160"/>
        <v>0</v>
      </c>
      <c r="O1714">
        <f t="shared" si="161"/>
        <v>0.1</v>
      </c>
    </row>
    <row r="1715" spans="1:15">
      <c r="A1715" s="12" t="s">
        <v>41</v>
      </c>
      <c r="B1715" s="12">
        <v>5300</v>
      </c>
      <c r="C1715" s="14">
        <v>2.1040618899999999E-2</v>
      </c>
      <c r="D1715" s="13">
        <v>0.5</v>
      </c>
      <c r="E1715" s="13">
        <v>56.5</v>
      </c>
      <c r="F1715" s="13">
        <v>0.6</v>
      </c>
      <c r="G1715" s="13">
        <v>0.13500000000000001</v>
      </c>
      <c r="H1715" s="12">
        <v>1</v>
      </c>
      <c r="I1715" s="15">
        <f t="shared" si="156"/>
        <v>0.6</v>
      </c>
      <c r="J1715" s="15">
        <f t="shared" si="157"/>
        <v>0.13500000000000001</v>
      </c>
      <c r="K1715" s="13">
        <v>39.6</v>
      </c>
      <c r="L1715" s="12">
        <f t="shared" si="158"/>
        <v>4.9533123660416657E-2</v>
      </c>
      <c r="M1715">
        <f t="shared" si="159"/>
        <v>61</v>
      </c>
      <c r="N1715">
        <f t="shared" si="160"/>
        <v>0</v>
      </c>
      <c r="O1715">
        <f t="shared" si="161"/>
        <v>0</v>
      </c>
    </row>
    <row r="1716" spans="1:15">
      <c r="A1716" s="12" t="s">
        <v>41</v>
      </c>
      <c r="B1716" s="12">
        <v>4110</v>
      </c>
      <c r="C1716" s="14">
        <v>7.2159105500000001E-2</v>
      </c>
      <c r="D1716" s="13">
        <v>0.41299999999999998</v>
      </c>
      <c r="E1716" s="13">
        <v>56.5</v>
      </c>
      <c r="F1716" s="13">
        <v>0.7</v>
      </c>
      <c r="G1716" s="13">
        <v>0.09</v>
      </c>
      <c r="H1716" s="12">
        <v>1</v>
      </c>
      <c r="I1716" s="15">
        <f t="shared" si="156"/>
        <v>0.7</v>
      </c>
      <c r="J1716" s="15">
        <f t="shared" si="157"/>
        <v>0.09</v>
      </c>
      <c r="K1716" s="13">
        <v>112.2</v>
      </c>
      <c r="L1716" s="12">
        <f t="shared" si="158"/>
        <v>0.14031638727414583</v>
      </c>
      <c r="M1716">
        <f t="shared" si="159"/>
        <v>173</v>
      </c>
      <c r="N1716">
        <f t="shared" si="160"/>
        <v>0</v>
      </c>
      <c r="O1716">
        <f t="shared" si="161"/>
        <v>0</v>
      </c>
    </row>
    <row r="1717" spans="1:15">
      <c r="A1717" s="12" t="s">
        <v>41</v>
      </c>
      <c r="B1717" s="12">
        <v>2210</v>
      </c>
      <c r="C1717" s="14">
        <v>2.7643990600000001E-2</v>
      </c>
      <c r="D1717" s="13">
        <v>0.27700000000000002</v>
      </c>
      <c r="E1717" s="13">
        <v>56.5</v>
      </c>
      <c r="F1717" s="13">
        <v>1.92</v>
      </c>
      <c r="G1717" s="13">
        <v>0.50600000000000001</v>
      </c>
      <c r="H1717" s="12">
        <v>1</v>
      </c>
      <c r="I1717" s="15">
        <f t="shared" si="156"/>
        <v>1.92</v>
      </c>
      <c r="J1717" s="15">
        <f t="shared" si="157"/>
        <v>0.50600000000000001</v>
      </c>
      <c r="K1717" s="13">
        <v>28.8</v>
      </c>
      <c r="L1717" s="12">
        <f t="shared" si="158"/>
        <v>3.6053522907108337E-2</v>
      </c>
      <c r="M1717">
        <f t="shared" si="159"/>
        <v>44</v>
      </c>
      <c r="N1717">
        <f t="shared" si="160"/>
        <v>0</v>
      </c>
      <c r="O1717">
        <f t="shared" si="161"/>
        <v>0</v>
      </c>
    </row>
    <row r="1718" spans="1:15">
      <c r="A1718" s="12" t="s">
        <v>41</v>
      </c>
      <c r="B1718" s="12">
        <v>2210</v>
      </c>
      <c r="C1718" s="14">
        <v>3.7513457899999998E-2</v>
      </c>
      <c r="D1718" s="13">
        <v>0.26800000000000002</v>
      </c>
      <c r="E1718" s="13">
        <v>56.5</v>
      </c>
      <c r="F1718" s="13">
        <v>1.92</v>
      </c>
      <c r="G1718" s="13">
        <v>0.50600000000000001</v>
      </c>
      <c r="H1718" s="12">
        <v>1</v>
      </c>
      <c r="I1718" s="15">
        <f t="shared" si="156"/>
        <v>1.92</v>
      </c>
      <c r="J1718" s="15">
        <f t="shared" si="157"/>
        <v>0.50600000000000001</v>
      </c>
      <c r="K1718" s="13">
        <v>37.799999999999997</v>
      </c>
      <c r="L1718" s="12">
        <f t="shared" si="158"/>
        <v>4.7335731626816667E-2</v>
      </c>
      <c r="M1718">
        <f t="shared" si="159"/>
        <v>58</v>
      </c>
      <c r="N1718">
        <f t="shared" si="160"/>
        <v>0</v>
      </c>
      <c r="O1718">
        <f t="shared" si="161"/>
        <v>0.1</v>
      </c>
    </row>
    <row r="1719" spans="1:15">
      <c r="A1719" s="12" t="s">
        <v>41</v>
      </c>
      <c r="B1719" s="12">
        <v>1700</v>
      </c>
      <c r="C1719" s="14">
        <v>6.4822338300000004E-2</v>
      </c>
      <c r="D1719" s="13">
        <v>0.77</v>
      </c>
      <c r="E1719" s="13">
        <v>56.5</v>
      </c>
      <c r="F1719" s="13">
        <v>1.8</v>
      </c>
      <c r="G1719" s="13">
        <v>0.47799999999999998</v>
      </c>
      <c r="H1719" s="12">
        <v>1</v>
      </c>
      <c r="I1719" s="15">
        <f t="shared" si="156"/>
        <v>1.8</v>
      </c>
      <c r="J1719" s="15">
        <f t="shared" si="157"/>
        <v>0.47799999999999998</v>
      </c>
      <c r="K1719" s="13">
        <v>187.8</v>
      </c>
      <c r="L1719" s="12">
        <f t="shared" si="158"/>
        <v>0.23500798564512504</v>
      </c>
      <c r="M1719">
        <f t="shared" si="159"/>
        <v>290</v>
      </c>
      <c r="N1719">
        <f t="shared" si="160"/>
        <v>1</v>
      </c>
      <c r="O1719">
        <f t="shared" si="161"/>
        <v>0.3</v>
      </c>
    </row>
    <row r="1720" spans="1:15">
      <c r="A1720" s="12" t="s">
        <v>41</v>
      </c>
      <c r="B1720" s="12">
        <v>2210</v>
      </c>
      <c r="C1720" s="14">
        <v>42.212851360400002</v>
      </c>
      <c r="D1720" s="13">
        <v>0.26800000000000002</v>
      </c>
      <c r="E1720" s="13">
        <v>56.5</v>
      </c>
      <c r="F1720" s="13">
        <v>1.92</v>
      </c>
      <c r="G1720" s="13">
        <v>0.50600000000000001</v>
      </c>
      <c r="H1720" s="12">
        <v>1</v>
      </c>
      <c r="I1720" s="15">
        <f t="shared" si="156"/>
        <v>1.92</v>
      </c>
      <c r="J1720" s="15">
        <f t="shared" si="157"/>
        <v>0.50600000000000001</v>
      </c>
      <c r="K1720" s="13">
        <v>166861.6</v>
      </c>
      <c r="L1720" s="12">
        <f t="shared" si="158"/>
        <v>53.265582941598069</v>
      </c>
      <c r="M1720">
        <f t="shared" si="159"/>
        <v>65702</v>
      </c>
      <c r="N1720">
        <f t="shared" si="160"/>
        <v>278</v>
      </c>
      <c r="O1720">
        <f t="shared" si="161"/>
        <v>73.3</v>
      </c>
    </row>
    <row r="1721" spans="1:15">
      <c r="A1721" s="12" t="s">
        <v>41</v>
      </c>
      <c r="B1721" s="12">
        <v>1700</v>
      </c>
      <c r="C1721" s="14">
        <v>1.1833092999999999E-3</v>
      </c>
      <c r="D1721" s="13">
        <v>0.77</v>
      </c>
      <c r="E1721" s="13">
        <v>56.5</v>
      </c>
      <c r="F1721" s="13">
        <v>1.8</v>
      </c>
      <c r="G1721" s="13">
        <v>0.47799999999999998</v>
      </c>
      <c r="H1721" s="12">
        <v>1</v>
      </c>
      <c r="I1721" s="15">
        <f t="shared" si="156"/>
        <v>1.8</v>
      </c>
      <c r="J1721" s="15">
        <f t="shared" si="157"/>
        <v>0.47799999999999998</v>
      </c>
      <c r="K1721" s="13">
        <v>3.4</v>
      </c>
      <c r="L1721" s="12">
        <f t="shared" si="158"/>
        <v>4.2899892580416663E-3</v>
      </c>
      <c r="M1721">
        <f t="shared" si="159"/>
        <v>5</v>
      </c>
      <c r="N1721">
        <f t="shared" si="160"/>
        <v>0</v>
      </c>
      <c r="O1721">
        <f t="shared" si="161"/>
        <v>0</v>
      </c>
    </row>
    <row r="1722" spans="1:15">
      <c r="A1722" s="12" t="s">
        <v>41</v>
      </c>
      <c r="B1722" s="12">
        <v>2210</v>
      </c>
      <c r="C1722" s="14">
        <v>0.2067960958</v>
      </c>
      <c r="D1722" s="13">
        <v>0.26800000000000002</v>
      </c>
      <c r="E1722" s="13">
        <v>56.5</v>
      </c>
      <c r="F1722" s="13">
        <v>1.92</v>
      </c>
      <c r="G1722" s="13">
        <v>0.50600000000000001</v>
      </c>
      <c r="H1722" s="12">
        <v>1</v>
      </c>
      <c r="I1722" s="15">
        <f t="shared" si="156"/>
        <v>1.92</v>
      </c>
      <c r="J1722" s="15">
        <f t="shared" si="157"/>
        <v>0.50600000000000001</v>
      </c>
      <c r="K1722" s="13">
        <v>208.6</v>
      </c>
      <c r="L1722" s="12">
        <f t="shared" si="158"/>
        <v>0.26094220688363334</v>
      </c>
      <c r="M1722">
        <f t="shared" si="159"/>
        <v>322</v>
      </c>
      <c r="N1722">
        <f t="shared" si="160"/>
        <v>1</v>
      </c>
      <c r="O1722">
        <f t="shared" si="161"/>
        <v>0.4</v>
      </c>
    </row>
    <row r="1723" spans="1:15">
      <c r="A1723" s="12" t="s">
        <v>41</v>
      </c>
      <c r="B1723" s="12">
        <v>2210</v>
      </c>
      <c r="C1723" s="14">
        <v>1.9155583100000002E-2</v>
      </c>
      <c r="D1723" s="13">
        <v>0.27700000000000002</v>
      </c>
      <c r="E1723" s="13">
        <v>56.5</v>
      </c>
      <c r="F1723" s="13">
        <v>1.92</v>
      </c>
      <c r="G1723" s="13">
        <v>0.50600000000000001</v>
      </c>
      <c r="H1723" s="12">
        <v>1</v>
      </c>
      <c r="I1723" s="15">
        <f t="shared" si="156"/>
        <v>1.92</v>
      </c>
      <c r="J1723" s="15">
        <f t="shared" si="157"/>
        <v>0.50600000000000001</v>
      </c>
      <c r="K1723" s="13">
        <v>20</v>
      </c>
      <c r="L1723" s="12">
        <f t="shared" si="158"/>
        <v>2.498287110887917E-2</v>
      </c>
      <c r="M1723">
        <f t="shared" si="159"/>
        <v>31</v>
      </c>
      <c r="N1723">
        <f t="shared" si="160"/>
        <v>0</v>
      </c>
      <c r="O1723">
        <f t="shared" si="161"/>
        <v>0</v>
      </c>
    </row>
    <row r="1724" spans="1:15">
      <c r="A1724" s="12" t="s">
        <v>41</v>
      </c>
      <c r="B1724" s="12">
        <v>2210</v>
      </c>
      <c r="C1724" s="14">
        <v>2.2911013099999999E-2</v>
      </c>
      <c r="D1724" s="13">
        <v>0.27700000000000002</v>
      </c>
      <c r="E1724" s="13">
        <v>56.5</v>
      </c>
      <c r="F1724" s="13">
        <v>1.92</v>
      </c>
      <c r="G1724" s="13">
        <v>0.50600000000000001</v>
      </c>
      <c r="H1724" s="12">
        <v>1</v>
      </c>
      <c r="I1724" s="15">
        <f t="shared" si="156"/>
        <v>1.92</v>
      </c>
      <c r="J1724" s="15">
        <f t="shared" si="157"/>
        <v>0.50600000000000001</v>
      </c>
      <c r="K1724" s="13">
        <v>23.9</v>
      </c>
      <c r="L1724" s="12">
        <f t="shared" si="158"/>
        <v>2.9880734210129167E-2</v>
      </c>
      <c r="M1724">
        <f t="shared" si="159"/>
        <v>37</v>
      </c>
      <c r="N1724">
        <f t="shared" si="160"/>
        <v>0</v>
      </c>
      <c r="O1724">
        <f t="shared" si="161"/>
        <v>0</v>
      </c>
    </row>
    <row r="1725" spans="1:15">
      <c r="A1725" s="12" t="s">
        <v>41</v>
      </c>
      <c r="B1725" s="12">
        <v>2210</v>
      </c>
      <c r="C1725" s="14">
        <v>2.0567340000000002E-3</v>
      </c>
      <c r="D1725" s="13">
        <v>0.26800000000000002</v>
      </c>
      <c r="E1725" s="13">
        <v>56.5</v>
      </c>
      <c r="F1725" s="13">
        <v>1.92</v>
      </c>
      <c r="G1725" s="13">
        <v>0.50600000000000001</v>
      </c>
      <c r="H1725" s="12">
        <v>1</v>
      </c>
      <c r="I1725" s="15">
        <f t="shared" si="156"/>
        <v>1.92</v>
      </c>
      <c r="J1725" s="15">
        <f t="shared" si="157"/>
        <v>0.50600000000000001</v>
      </c>
      <c r="K1725" s="13">
        <v>2.1</v>
      </c>
      <c r="L1725" s="12">
        <f t="shared" si="158"/>
        <v>2.5952555190000004E-3</v>
      </c>
      <c r="M1725">
        <f t="shared" si="159"/>
        <v>3</v>
      </c>
      <c r="N1725">
        <f t="shared" si="160"/>
        <v>0</v>
      </c>
      <c r="O1725">
        <f t="shared" si="161"/>
        <v>0</v>
      </c>
    </row>
    <row r="1726" spans="1:15">
      <c r="A1726" s="12" t="s">
        <v>41</v>
      </c>
      <c r="B1726" s="12">
        <v>5300</v>
      </c>
      <c r="C1726" s="14">
        <v>3.0931747438000001</v>
      </c>
      <c r="D1726" s="13">
        <v>0.5</v>
      </c>
      <c r="E1726" s="13">
        <v>56.5</v>
      </c>
      <c r="F1726" s="13">
        <v>0.6</v>
      </c>
      <c r="G1726" s="13">
        <v>0.13500000000000001</v>
      </c>
      <c r="H1726" s="12">
        <v>1</v>
      </c>
      <c r="I1726" s="15">
        <f t="shared" si="156"/>
        <v>0.6</v>
      </c>
      <c r="J1726" s="15">
        <f t="shared" si="157"/>
        <v>0.13500000000000001</v>
      </c>
      <c r="K1726" s="13">
        <v>5820.8</v>
      </c>
      <c r="L1726" s="12">
        <f t="shared" si="158"/>
        <v>7.2818488760291666</v>
      </c>
      <c r="M1726">
        <f t="shared" si="159"/>
        <v>8982</v>
      </c>
      <c r="N1726">
        <f t="shared" si="160"/>
        <v>12</v>
      </c>
      <c r="O1726">
        <f t="shared" si="161"/>
        <v>2.7</v>
      </c>
    </row>
    <row r="1727" spans="1:15">
      <c r="A1727" s="12" t="s">
        <v>41</v>
      </c>
      <c r="B1727" s="12">
        <v>5300</v>
      </c>
      <c r="C1727" s="14">
        <v>1.5726510400000001E-2</v>
      </c>
      <c r="D1727" s="13">
        <v>0.5</v>
      </c>
      <c r="E1727" s="13">
        <v>56.5</v>
      </c>
      <c r="F1727" s="13">
        <v>0.6</v>
      </c>
      <c r="G1727" s="13">
        <v>0.13500000000000001</v>
      </c>
      <c r="H1727" s="12">
        <v>1</v>
      </c>
      <c r="I1727" s="15">
        <f t="shared" si="156"/>
        <v>0.6</v>
      </c>
      <c r="J1727" s="15">
        <f t="shared" si="157"/>
        <v>0.13500000000000001</v>
      </c>
      <c r="K1727" s="13">
        <v>29.6</v>
      </c>
      <c r="L1727" s="12">
        <f t="shared" si="158"/>
        <v>3.7022826566666667E-2</v>
      </c>
      <c r="M1727">
        <f t="shared" si="159"/>
        <v>46</v>
      </c>
      <c r="N1727">
        <f t="shared" si="160"/>
        <v>0</v>
      </c>
      <c r="O1727">
        <f t="shared" si="161"/>
        <v>0</v>
      </c>
    </row>
    <row r="1728" spans="1:15">
      <c r="A1728" s="12" t="s">
        <v>41</v>
      </c>
      <c r="B1728" s="12">
        <v>2210</v>
      </c>
      <c r="C1728" s="14">
        <v>4.5218483199999999E-2</v>
      </c>
      <c r="D1728" s="13">
        <v>0.27700000000000002</v>
      </c>
      <c r="E1728" s="13">
        <v>56.5</v>
      </c>
      <c r="F1728" s="13">
        <v>1.92</v>
      </c>
      <c r="G1728" s="13">
        <v>0.50600000000000001</v>
      </c>
      <c r="H1728" s="12">
        <v>1</v>
      </c>
      <c r="I1728" s="15">
        <f t="shared" si="156"/>
        <v>1.92</v>
      </c>
      <c r="J1728" s="15">
        <f t="shared" si="157"/>
        <v>0.50600000000000001</v>
      </c>
      <c r="K1728" s="13">
        <v>47.1</v>
      </c>
      <c r="L1728" s="12">
        <f t="shared" si="158"/>
        <v>5.8974322610133335E-2</v>
      </c>
      <c r="M1728">
        <f t="shared" si="159"/>
        <v>73</v>
      </c>
      <c r="N1728">
        <f t="shared" si="160"/>
        <v>0</v>
      </c>
      <c r="O1728">
        <f t="shared" si="161"/>
        <v>0.1</v>
      </c>
    </row>
    <row r="1729" spans="1:15">
      <c r="A1729" s="12" t="s">
        <v>41</v>
      </c>
      <c r="B1729" s="12">
        <v>6430</v>
      </c>
      <c r="C1729" s="14">
        <v>0.97940789669999995</v>
      </c>
      <c r="D1729" s="13">
        <v>0.30299999999999999</v>
      </c>
      <c r="E1729" s="13">
        <v>56.5</v>
      </c>
      <c r="F1729" s="13">
        <v>0</v>
      </c>
      <c r="G1729" s="13">
        <v>0</v>
      </c>
      <c r="H1729" s="12">
        <v>1</v>
      </c>
      <c r="I1729" s="15">
        <f t="shared" si="156"/>
        <v>0</v>
      </c>
      <c r="J1729" s="15">
        <f t="shared" si="157"/>
        <v>0</v>
      </c>
      <c r="K1729" s="13">
        <v>1116.9000000000001</v>
      </c>
      <c r="L1729" s="12">
        <f t="shared" si="158"/>
        <v>1.3972477906296374</v>
      </c>
      <c r="M1729">
        <f t="shared" si="159"/>
        <v>1723</v>
      </c>
      <c r="N1729">
        <f t="shared" si="160"/>
        <v>0</v>
      </c>
      <c r="O1729">
        <f t="shared" si="161"/>
        <v>0</v>
      </c>
    </row>
    <row r="1730" spans="1:15">
      <c r="A1730" s="12" t="s">
        <v>41</v>
      </c>
      <c r="B1730" s="12">
        <v>2210</v>
      </c>
      <c r="C1730" s="14">
        <v>1.15452452E-2</v>
      </c>
      <c r="D1730" s="13">
        <v>0.27700000000000002</v>
      </c>
      <c r="E1730" s="13">
        <v>56.5</v>
      </c>
      <c r="F1730" s="13">
        <v>1.92</v>
      </c>
      <c r="G1730" s="13">
        <v>0.50600000000000001</v>
      </c>
      <c r="H1730" s="12">
        <v>1</v>
      </c>
      <c r="I1730" s="15">
        <f t="shared" si="156"/>
        <v>1.92</v>
      </c>
      <c r="J1730" s="15">
        <f t="shared" si="157"/>
        <v>0.50600000000000001</v>
      </c>
      <c r="K1730" s="13">
        <v>12</v>
      </c>
      <c r="L1730" s="12">
        <f t="shared" si="158"/>
        <v>1.5057405000216668E-2</v>
      </c>
      <c r="M1730">
        <f t="shared" si="159"/>
        <v>19</v>
      </c>
      <c r="N1730">
        <f t="shared" si="160"/>
        <v>0</v>
      </c>
      <c r="O1730">
        <f t="shared" si="161"/>
        <v>0</v>
      </c>
    </row>
    <row r="1731" spans="1:15">
      <c r="A1731" s="12" t="s">
        <v>41</v>
      </c>
      <c r="B1731" s="12">
        <v>5300</v>
      </c>
      <c r="C1731" s="14">
        <v>1.9935574500000001E-2</v>
      </c>
      <c r="D1731" s="13">
        <v>0.5</v>
      </c>
      <c r="E1731" s="13">
        <v>56.5</v>
      </c>
      <c r="F1731" s="13">
        <v>0.6</v>
      </c>
      <c r="G1731" s="13">
        <v>0.13500000000000001</v>
      </c>
      <c r="H1731" s="12">
        <v>1</v>
      </c>
      <c r="I1731" s="15">
        <f t="shared" ref="I1731:I1794" si="162">F1731</f>
        <v>0.6</v>
      </c>
      <c r="J1731" s="15">
        <f t="shared" ref="J1731:J1794" si="163">G1731</f>
        <v>0.13500000000000001</v>
      </c>
      <c r="K1731" s="13">
        <v>37.5</v>
      </c>
      <c r="L1731" s="12">
        <f t="shared" ref="L1731:L1794" si="164">E1731*D1731*C1731/12</f>
        <v>4.6931664968750002E-2</v>
      </c>
      <c r="M1731">
        <f t="shared" ref="M1731:M1794" si="165">ROUND(E1731*D1731*C1731*102.79,0)</f>
        <v>58</v>
      </c>
      <c r="N1731">
        <f t="shared" ref="N1731:N1794" si="166">ROUND(I1731*M1731*0.002205,0)</f>
        <v>0</v>
      </c>
      <c r="O1731">
        <f t="shared" ref="O1731:O1794" si="167">ROUND(J1731*M1731*0.002205,1)</f>
        <v>0</v>
      </c>
    </row>
    <row r="1732" spans="1:15">
      <c r="A1732" s="12" t="s">
        <v>41</v>
      </c>
      <c r="B1732" s="12">
        <v>2210</v>
      </c>
      <c r="C1732" s="14">
        <v>12.295514277800001</v>
      </c>
      <c r="D1732" s="13">
        <v>0.26800000000000002</v>
      </c>
      <c r="E1732" s="13">
        <v>56.5</v>
      </c>
      <c r="F1732" s="13">
        <v>1.92</v>
      </c>
      <c r="G1732" s="13">
        <v>0.50600000000000001</v>
      </c>
      <c r="H1732" s="12">
        <v>1</v>
      </c>
      <c r="I1732" s="15">
        <f t="shared" si="162"/>
        <v>1.92</v>
      </c>
      <c r="J1732" s="15">
        <f t="shared" si="163"/>
        <v>0.50600000000000001</v>
      </c>
      <c r="K1732" s="13">
        <v>14506.8</v>
      </c>
      <c r="L1732" s="12">
        <f t="shared" si="164"/>
        <v>15.51488976620397</v>
      </c>
      <c r="M1732">
        <f t="shared" si="165"/>
        <v>19137</v>
      </c>
      <c r="N1732">
        <f t="shared" si="166"/>
        <v>81</v>
      </c>
      <c r="O1732">
        <f t="shared" si="167"/>
        <v>21.4</v>
      </c>
    </row>
    <row r="1733" spans="1:15">
      <c r="A1733" s="12" t="s">
        <v>41</v>
      </c>
      <c r="B1733" s="12">
        <v>2210</v>
      </c>
      <c r="C1733" s="14">
        <v>1.0590546100000001E-2</v>
      </c>
      <c r="D1733" s="13">
        <v>0.26800000000000002</v>
      </c>
      <c r="E1733" s="13">
        <v>56.5</v>
      </c>
      <c r="F1733" s="13">
        <v>1.92</v>
      </c>
      <c r="G1733" s="13">
        <v>0.50600000000000001</v>
      </c>
      <c r="H1733" s="12">
        <v>1</v>
      </c>
      <c r="I1733" s="15">
        <f t="shared" si="162"/>
        <v>1.92</v>
      </c>
      <c r="J1733" s="15">
        <f t="shared" si="163"/>
        <v>0.50600000000000001</v>
      </c>
      <c r="K1733" s="13">
        <v>10.7</v>
      </c>
      <c r="L1733" s="12">
        <f t="shared" si="164"/>
        <v>1.3363504087183335E-2</v>
      </c>
      <c r="M1733">
        <f t="shared" si="165"/>
        <v>16</v>
      </c>
      <c r="N1733">
        <f t="shared" si="166"/>
        <v>0</v>
      </c>
      <c r="O1733">
        <f t="shared" si="167"/>
        <v>0</v>
      </c>
    </row>
    <row r="1734" spans="1:15">
      <c r="A1734" s="12" t="s">
        <v>41</v>
      </c>
      <c r="B1734" s="12">
        <v>1700</v>
      </c>
      <c r="C1734" s="14">
        <v>5.4704174199999997E-2</v>
      </c>
      <c r="D1734" s="13">
        <v>0.77</v>
      </c>
      <c r="E1734" s="13">
        <v>56.5</v>
      </c>
      <c r="F1734" s="13">
        <v>1.8</v>
      </c>
      <c r="G1734" s="13">
        <v>0.47799999999999998</v>
      </c>
      <c r="H1734" s="12">
        <v>1</v>
      </c>
      <c r="I1734" s="15">
        <f t="shared" si="162"/>
        <v>1.8</v>
      </c>
      <c r="J1734" s="15">
        <f t="shared" si="163"/>
        <v>0.47799999999999998</v>
      </c>
      <c r="K1734" s="13">
        <v>158.5</v>
      </c>
      <c r="L1734" s="12">
        <f t="shared" si="164"/>
        <v>0.19832542488091667</v>
      </c>
      <c r="M1734">
        <f t="shared" si="165"/>
        <v>245</v>
      </c>
      <c r="N1734">
        <f t="shared" si="166"/>
        <v>1</v>
      </c>
      <c r="O1734">
        <f t="shared" si="167"/>
        <v>0.3</v>
      </c>
    </row>
    <row r="1735" spans="1:15">
      <c r="A1735" s="12" t="s">
        <v>41</v>
      </c>
      <c r="B1735" s="12">
        <v>2210</v>
      </c>
      <c r="C1735" s="14">
        <v>0.14962636939999999</v>
      </c>
      <c r="D1735" s="13">
        <v>0.26800000000000002</v>
      </c>
      <c r="E1735" s="13">
        <v>56.5</v>
      </c>
      <c r="F1735" s="13">
        <v>1.92</v>
      </c>
      <c r="G1735" s="13">
        <v>0.50600000000000001</v>
      </c>
      <c r="H1735" s="12">
        <v>1</v>
      </c>
      <c r="I1735" s="15">
        <f t="shared" si="162"/>
        <v>1.92</v>
      </c>
      <c r="J1735" s="15">
        <f t="shared" si="163"/>
        <v>0.50600000000000001</v>
      </c>
      <c r="K1735" s="13">
        <v>150.9</v>
      </c>
      <c r="L1735" s="12">
        <f t="shared" si="164"/>
        <v>0.18880354045456668</v>
      </c>
      <c r="M1735">
        <f t="shared" si="165"/>
        <v>233</v>
      </c>
      <c r="N1735">
        <f t="shared" si="166"/>
        <v>1</v>
      </c>
      <c r="O1735">
        <f t="shared" si="167"/>
        <v>0.3</v>
      </c>
    </row>
    <row r="1736" spans="1:15">
      <c r="A1736" s="12" t="s">
        <v>41</v>
      </c>
      <c r="B1736" s="12">
        <v>2210</v>
      </c>
      <c r="C1736" s="14">
        <v>3.1824113899999999E-2</v>
      </c>
      <c r="D1736" s="13">
        <v>0.27700000000000002</v>
      </c>
      <c r="E1736" s="13">
        <v>56.5</v>
      </c>
      <c r="F1736" s="13">
        <v>1.92</v>
      </c>
      <c r="G1736" s="13">
        <v>0.50600000000000001</v>
      </c>
      <c r="H1736" s="12">
        <v>1</v>
      </c>
      <c r="I1736" s="15">
        <f t="shared" si="162"/>
        <v>1.92</v>
      </c>
      <c r="J1736" s="15">
        <f t="shared" si="163"/>
        <v>0.50600000000000001</v>
      </c>
      <c r="K1736" s="13">
        <v>33.200000000000003</v>
      </c>
      <c r="L1736" s="12">
        <f t="shared" si="164"/>
        <v>4.1505274549329167E-2</v>
      </c>
      <c r="M1736">
        <f t="shared" si="165"/>
        <v>51</v>
      </c>
      <c r="N1736">
        <f t="shared" si="166"/>
        <v>0</v>
      </c>
      <c r="O1736">
        <f t="shared" si="167"/>
        <v>0.1</v>
      </c>
    </row>
    <row r="1737" spans="1:15">
      <c r="A1737" s="12" t="s">
        <v>41</v>
      </c>
      <c r="B1737" s="12">
        <v>5300</v>
      </c>
      <c r="C1737" s="14">
        <v>3.1291370613999998</v>
      </c>
      <c r="D1737" s="13">
        <v>0.5</v>
      </c>
      <c r="E1737" s="13">
        <v>56.5</v>
      </c>
      <c r="F1737" s="13">
        <v>0.6</v>
      </c>
      <c r="G1737" s="13">
        <v>0.13500000000000001</v>
      </c>
      <c r="H1737" s="12">
        <v>1</v>
      </c>
      <c r="I1737" s="15">
        <f t="shared" si="162"/>
        <v>0.6</v>
      </c>
      <c r="J1737" s="15">
        <f t="shared" si="163"/>
        <v>0.13500000000000001</v>
      </c>
      <c r="K1737" s="13">
        <v>5888.5</v>
      </c>
      <c r="L1737" s="12">
        <f t="shared" si="164"/>
        <v>7.3665101653791654</v>
      </c>
      <c r="M1737">
        <f t="shared" si="165"/>
        <v>9086</v>
      </c>
      <c r="N1737">
        <f t="shared" si="166"/>
        <v>12</v>
      </c>
      <c r="O1737">
        <f t="shared" si="167"/>
        <v>2.7</v>
      </c>
    </row>
    <row r="1738" spans="1:15">
      <c r="A1738" s="12" t="s">
        <v>41</v>
      </c>
      <c r="B1738" s="12">
        <v>2210</v>
      </c>
      <c r="C1738" s="14">
        <v>1.21342104E-2</v>
      </c>
      <c r="D1738" s="13">
        <v>0.27700000000000002</v>
      </c>
      <c r="E1738" s="13">
        <v>56.5</v>
      </c>
      <c r="F1738" s="13">
        <v>1.92</v>
      </c>
      <c r="G1738" s="13">
        <v>0.50600000000000001</v>
      </c>
      <c r="H1738" s="12">
        <v>1</v>
      </c>
      <c r="I1738" s="15">
        <f t="shared" si="162"/>
        <v>1.92</v>
      </c>
      <c r="J1738" s="15">
        <f t="shared" si="163"/>
        <v>0.50600000000000001</v>
      </c>
      <c r="K1738" s="13">
        <v>12.7</v>
      </c>
      <c r="L1738" s="12">
        <f t="shared" si="164"/>
        <v>1.58255383221E-2</v>
      </c>
      <c r="M1738">
        <f t="shared" si="165"/>
        <v>20</v>
      </c>
      <c r="N1738">
        <f t="shared" si="166"/>
        <v>0</v>
      </c>
      <c r="O1738">
        <f t="shared" si="167"/>
        <v>0</v>
      </c>
    </row>
    <row r="1739" spans="1:15">
      <c r="A1739" s="12" t="s">
        <v>41</v>
      </c>
      <c r="B1739" s="12">
        <v>2210</v>
      </c>
      <c r="C1739" s="14">
        <v>1.304E-7</v>
      </c>
      <c r="D1739" s="13">
        <v>0.26800000000000002</v>
      </c>
      <c r="E1739" s="13">
        <v>56.5</v>
      </c>
      <c r="F1739" s="13">
        <v>1.92</v>
      </c>
      <c r="G1739" s="13">
        <v>0.50600000000000001</v>
      </c>
      <c r="H1739" s="12">
        <v>1</v>
      </c>
      <c r="I1739" s="15">
        <f t="shared" si="162"/>
        <v>1.92</v>
      </c>
      <c r="J1739" s="15">
        <f t="shared" si="163"/>
        <v>0.50600000000000001</v>
      </c>
      <c r="K1739" s="13">
        <v>0</v>
      </c>
      <c r="L1739" s="12">
        <f t="shared" si="164"/>
        <v>1.645430666666667E-7</v>
      </c>
      <c r="M1739">
        <f t="shared" si="165"/>
        <v>0</v>
      </c>
      <c r="N1739">
        <f t="shared" si="166"/>
        <v>0</v>
      </c>
      <c r="O1739">
        <f t="shared" si="167"/>
        <v>0</v>
      </c>
    </row>
    <row r="1740" spans="1:15">
      <c r="A1740" s="12" t="s">
        <v>41</v>
      </c>
      <c r="B1740" s="12">
        <v>4340</v>
      </c>
      <c r="C1740" s="14">
        <v>2.9379275400000002E-2</v>
      </c>
      <c r="D1740" s="13">
        <v>0.41299999999999998</v>
      </c>
      <c r="E1740" s="13">
        <v>56.5</v>
      </c>
      <c r="F1740" s="13">
        <v>0.7</v>
      </c>
      <c r="G1740" s="13">
        <v>0.09</v>
      </c>
      <c r="H1740" s="12">
        <v>1</v>
      </c>
      <c r="I1740" s="15">
        <f t="shared" si="162"/>
        <v>0.7</v>
      </c>
      <c r="J1740" s="15">
        <f t="shared" si="163"/>
        <v>0.09</v>
      </c>
      <c r="K1740" s="13">
        <v>45.7</v>
      </c>
      <c r="L1740" s="12">
        <f t="shared" si="164"/>
        <v>5.7129225151774994E-2</v>
      </c>
      <c r="M1740">
        <f t="shared" si="165"/>
        <v>70</v>
      </c>
      <c r="N1740">
        <f t="shared" si="166"/>
        <v>0</v>
      </c>
      <c r="O1740">
        <f t="shared" si="167"/>
        <v>0</v>
      </c>
    </row>
    <row r="1741" spans="1:15">
      <c r="A1741" s="12" t="s">
        <v>41</v>
      </c>
      <c r="B1741" s="12">
        <v>1700</v>
      </c>
      <c r="C1741" s="14">
        <v>8.0027461800000005E-2</v>
      </c>
      <c r="D1741" s="13">
        <v>0.77</v>
      </c>
      <c r="E1741" s="13">
        <v>56.5</v>
      </c>
      <c r="F1741" s="13">
        <v>1.8</v>
      </c>
      <c r="G1741" s="13">
        <v>0.47799999999999998</v>
      </c>
      <c r="H1741" s="12">
        <v>1</v>
      </c>
      <c r="I1741" s="15">
        <f t="shared" si="162"/>
        <v>1.8</v>
      </c>
      <c r="J1741" s="15">
        <f t="shared" si="163"/>
        <v>0.47799999999999998</v>
      </c>
      <c r="K1741" s="13">
        <v>231.9</v>
      </c>
      <c r="L1741" s="12">
        <f t="shared" si="164"/>
        <v>0.29013289380075002</v>
      </c>
      <c r="M1741">
        <f t="shared" si="165"/>
        <v>358</v>
      </c>
      <c r="N1741">
        <f t="shared" si="166"/>
        <v>1</v>
      </c>
      <c r="O1741">
        <f t="shared" si="167"/>
        <v>0.4</v>
      </c>
    </row>
    <row r="1742" spans="1:15">
      <c r="A1742" s="12" t="s">
        <v>41</v>
      </c>
      <c r="B1742" s="12">
        <v>5300</v>
      </c>
      <c r="C1742" s="14">
        <v>1.31922129E-2</v>
      </c>
      <c r="D1742" s="13">
        <v>0.5</v>
      </c>
      <c r="E1742" s="13">
        <v>56.5</v>
      </c>
      <c r="F1742" s="13">
        <v>0.6</v>
      </c>
      <c r="G1742" s="13">
        <v>0.13500000000000001</v>
      </c>
      <c r="H1742" s="12">
        <v>1</v>
      </c>
      <c r="I1742" s="15">
        <f t="shared" si="162"/>
        <v>0.6</v>
      </c>
      <c r="J1742" s="15">
        <f t="shared" si="163"/>
        <v>0.13500000000000001</v>
      </c>
      <c r="K1742" s="13">
        <v>24.8</v>
      </c>
      <c r="L1742" s="12">
        <f t="shared" si="164"/>
        <v>3.1056667868749999E-2</v>
      </c>
      <c r="M1742">
        <f t="shared" si="165"/>
        <v>38</v>
      </c>
      <c r="N1742">
        <f t="shared" si="166"/>
        <v>0</v>
      </c>
      <c r="O1742">
        <f t="shared" si="167"/>
        <v>0</v>
      </c>
    </row>
    <row r="1743" spans="1:15">
      <c r="A1743" s="12" t="s">
        <v>41</v>
      </c>
      <c r="B1743" s="12">
        <v>4340</v>
      </c>
      <c r="C1743" s="14">
        <v>3.5134604299999997E-2</v>
      </c>
      <c r="D1743" s="13">
        <v>0.25800000000000001</v>
      </c>
      <c r="E1743" s="13">
        <v>56.5</v>
      </c>
      <c r="F1743" s="13">
        <v>0.7</v>
      </c>
      <c r="G1743" s="13">
        <v>0.09</v>
      </c>
      <c r="H1743" s="12">
        <v>1</v>
      </c>
      <c r="I1743" s="15">
        <f t="shared" si="162"/>
        <v>0.7</v>
      </c>
      <c r="J1743" s="15">
        <f t="shared" si="163"/>
        <v>0.09</v>
      </c>
      <c r="K1743" s="13">
        <v>34.1</v>
      </c>
      <c r="L1743" s="12">
        <f t="shared" si="164"/>
        <v>4.2679760573424992E-2</v>
      </c>
      <c r="M1743">
        <f t="shared" si="165"/>
        <v>53</v>
      </c>
      <c r="N1743">
        <f t="shared" si="166"/>
        <v>0</v>
      </c>
      <c r="O1743">
        <f t="shared" si="167"/>
        <v>0</v>
      </c>
    </row>
    <row r="1744" spans="1:15">
      <c r="A1744" s="12" t="s">
        <v>41</v>
      </c>
      <c r="B1744" s="12">
        <v>3200</v>
      </c>
      <c r="C1744" s="14">
        <v>5.7583058999999999E-2</v>
      </c>
      <c r="D1744" s="13">
        <v>0.4</v>
      </c>
      <c r="E1744" s="13">
        <v>56.5</v>
      </c>
      <c r="F1744" s="13">
        <v>1.2</v>
      </c>
      <c r="G1744" s="13">
        <v>6.4000000000000001E-2</v>
      </c>
      <c r="H1744" s="12">
        <v>1</v>
      </c>
      <c r="I1744" s="15">
        <f t="shared" si="162"/>
        <v>1.2</v>
      </c>
      <c r="J1744" s="15">
        <f t="shared" si="163"/>
        <v>6.4000000000000001E-2</v>
      </c>
      <c r="K1744" s="13">
        <v>472.6</v>
      </c>
      <c r="L1744" s="12">
        <f t="shared" si="164"/>
        <v>0.10844809445000002</v>
      </c>
      <c r="M1744">
        <f t="shared" si="165"/>
        <v>134</v>
      </c>
      <c r="N1744">
        <f t="shared" si="166"/>
        <v>0</v>
      </c>
      <c r="O1744">
        <f t="shared" si="167"/>
        <v>0</v>
      </c>
    </row>
    <row r="1745" spans="1:15">
      <c r="A1745" s="12" t="s">
        <v>41</v>
      </c>
      <c r="B1745" s="12">
        <v>2210</v>
      </c>
      <c r="C1745" s="14">
        <v>0.16813970750000001</v>
      </c>
      <c r="D1745" s="13">
        <v>0.26800000000000002</v>
      </c>
      <c r="E1745" s="13">
        <v>56.5</v>
      </c>
      <c r="F1745" s="13">
        <v>1.92</v>
      </c>
      <c r="G1745" s="13">
        <v>0.50600000000000001</v>
      </c>
      <c r="H1745" s="12">
        <v>1</v>
      </c>
      <c r="I1745" s="15">
        <f t="shared" si="162"/>
        <v>1.92</v>
      </c>
      <c r="J1745" s="15">
        <f t="shared" si="163"/>
        <v>0.50600000000000001</v>
      </c>
      <c r="K1745" s="13">
        <v>198.4</v>
      </c>
      <c r="L1745" s="12">
        <f t="shared" si="164"/>
        <v>0.21216428758041669</v>
      </c>
      <c r="M1745">
        <f t="shared" si="165"/>
        <v>262</v>
      </c>
      <c r="N1745">
        <f t="shared" si="166"/>
        <v>1</v>
      </c>
      <c r="O1745">
        <f t="shared" si="167"/>
        <v>0.3</v>
      </c>
    </row>
    <row r="1746" spans="1:15">
      <c r="A1746" s="12" t="s">
        <v>41</v>
      </c>
      <c r="B1746" s="12">
        <v>6430</v>
      </c>
      <c r="C1746" s="14">
        <v>1.0738753162000001</v>
      </c>
      <c r="D1746" s="13">
        <v>0.30299999999999999</v>
      </c>
      <c r="E1746" s="13">
        <v>56.5</v>
      </c>
      <c r="F1746" s="13">
        <v>0</v>
      </c>
      <c r="G1746" s="13">
        <v>0</v>
      </c>
      <c r="H1746" s="12">
        <v>1</v>
      </c>
      <c r="I1746" s="15">
        <f t="shared" si="162"/>
        <v>0</v>
      </c>
      <c r="J1746" s="15">
        <f t="shared" si="163"/>
        <v>0</v>
      </c>
      <c r="K1746" s="13">
        <v>1224.5999999999999</v>
      </c>
      <c r="L1746" s="12">
        <f t="shared" si="164"/>
        <v>1.5320173729738249</v>
      </c>
      <c r="M1746">
        <f t="shared" si="165"/>
        <v>1890</v>
      </c>
      <c r="N1746">
        <f t="shared" si="166"/>
        <v>0</v>
      </c>
      <c r="O1746">
        <f t="shared" si="167"/>
        <v>0</v>
      </c>
    </row>
    <row r="1747" spans="1:15">
      <c r="A1747" s="12" t="s">
        <v>41</v>
      </c>
      <c r="B1747" s="12">
        <v>1700</v>
      </c>
      <c r="C1747" s="14">
        <v>1.2312489611999999</v>
      </c>
      <c r="D1747" s="13">
        <v>0.74099999999999999</v>
      </c>
      <c r="E1747" s="13">
        <v>56.5</v>
      </c>
      <c r="F1747" s="13">
        <v>1.8</v>
      </c>
      <c r="G1747" s="13">
        <v>0.47799999999999998</v>
      </c>
      <c r="H1747" s="12">
        <v>1</v>
      </c>
      <c r="I1747" s="15">
        <f t="shared" si="162"/>
        <v>1.8</v>
      </c>
      <c r="J1747" s="15">
        <f t="shared" si="163"/>
        <v>0.47799999999999998</v>
      </c>
      <c r="K1747" s="13">
        <v>3433.8</v>
      </c>
      <c r="L1747" s="12">
        <f t="shared" si="164"/>
        <v>4.2956737195066497</v>
      </c>
      <c r="M1747">
        <f t="shared" si="165"/>
        <v>5299</v>
      </c>
      <c r="N1747">
        <f t="shared" si="166"/>
        <v>21</v>
      </c>
      <c r="O1747">
        <f t="shared" si="167"/>
        <v>5.6</v>
      </c>
    </row>
    <row r="1748" spans="1:15">
      <c r="A1748" s="12" t="s">
        <v>41</v>
      </c>
      <c r="B1748" s="12">
        <v>2210</v>
      </c>
      <c r="C1748" s="14">
        <v>13.798045415500001</v>
      </c>
      <c r="D1748" s="13">
        <v>0.26800000000000002</v>
      </c>
      <c r="E1748" s="13">
        <v>56.5</v>
      </c>
      <c r="F1748" s="13">
        <v>1.92</v>
      </c>
      <c r="G1748" s="13">
        <v>0.50600000000000001</v>
      </c>
      <c r="H1748" s="12">
        <v>1</v>
      </c>
      <c r="I1748" s="15">
        <f t="shared" si="162"/>
        <v>1.92</v>
      </c>
      <c r="J1748" s="15">
        <f t="shared" si="163"/>
        <v>0.50600000000000001</v>
      </c>
      <c r="K1748" s="13">
        <v>13917.4</v>
      </c>
      <c r="L1748" s="12">
        <f t="shared" si="164"/>
        <v>17.410833640125087</v>
      </c>
      <c r="M1748">
        <f t="shared" si="165"/>
        <v>21476</v>
      </c>
      <c r="N1748">
        <f t="shared" si="166"/>
        <v>91</v>
      </c>
      <c r="O1748">
        <f t="shared" si="167"/>
        <v>24</v>
      </c>
    </row>
    <row r="1749" spans="1:15">
      <c r="A1749" s="12" t="s">
        <v>41</v>
      </c>
      <c r="B1749" s="12">
        <v>4340</v>
      </c>
      <c r="C1749" s="14">
        <v>0.2499645264</v>
      </c>
      <c r="D1749" s="13">
        <v>0.25800000000000001</v>
      </c>
      <c r="E1749" s="13">
        <v>56.5</v>
      </c>
      <c r="F1749" s="13">
        <v>0.7</v>
      </c>
      <c r="G1749" s="13">
        <v>0.09</v>
      </c>
      <c r="H1749" s="12">
        <v>1</v>
      </c>
      <c r="I1749" s="15">
        <f t="shared" si="162"/>
        <v>0.7</v>
      </c>
      <c r="J1749" s="15">
        <f t="shared" si="163"/>
        <v>0.09</v>
      </c>
      <c r="K1749" s="13">
        <v>242.7</v>
      </c>
      <c r="L1749" s="12">
        <f t="shared" si="164"/>
        <v>0.30364440844439999</v>
      </c>
      <c r="M1749">
        <f t="shared" si="165"/>
        <v>375</v>
      </c>
      <c r="N1749">
        <f t="shared" si="166"/>
        <v>1</v>
      </c>
      <c r="O1749">
        <f t="shared" si="167"/>
        <v>0.1</v>
      </c>
    </row>
    <row r="1750" spans="1:15">
      <c r="A1750" s="12" t="s">
        <v>41</v>
      </c>
      <c r="B1750" s="12">
        <v>2210</v>
      </c>
      <c r="C1750" s="14">
        <v>5.1348627399999999E-2</v>
      </c>
      <c r="D1750" s="13">
        <v>0.27700000000000002</v>
      </c>
      <c r="E1750" s="13">
        <v>56.5</v>
      </c>
      <c r="F1750" s="13">
        <v>1.92</v>
      </c>
      <c r="G1750" s="13">
        <v>0.50600000000000001</v>
      </c>
      <c r="H1750" s="12">
        <v>1</v>
      </c>
      <c r="I1750" s="15">
        <f t="shared" si="162"/>
        <v>1.92</v>
      </c>
      <c r="J1750" s="15">
        <f t="shared" si="163"/>
        <v>0.50600000000000001</v>
      </c>
      <c r="K1750" s="13">
        <v>53.5</v>
      </c>
      <c r="L1750" s="12">
        <f t="shared" si="164"/>
        <v>6.6969307760308336E-2</v>
      </c>
      <c r="M1750">
        <f t="shared" si="165"/>
        <v>83</v>
      </c>
      <c r="N1750">
        <f t="shared" si="166"/>
        <v>0</v>
      </c>
      <c r="O1750">
        <f t="shared" si="167"/>
        <v>0.1</v>
      </c>
    </row>
    <row r="1751" spans="1:15">
      <c r="A1751" s="12" t="s">
        <v>41</v>
      </c>
      <c r="B1751" s="12">
        <v>4340</v>
      </c>
      <c r="C1751" s="14">
        <v>0.16791944219999999</v>
      </c>
      <c r="D1751" s="13">
        <v>0.41299999999999998</v>
      </c>
      <c r="E1751" s="13">
        <v>56.5</v>
      </c>
      <c r="F1751" s="13">
        <v>0.7</v>
      </c>
      <c r="G1751" s="13">
        <v>0.09</v>
      </c>
      <c r="H1751" s="12">
        <v>1</v>
      </c>
      <c r="I1751" s="15">
        <f t="shared" si="162"/>
        <v>0.7</v>
      </c>
      <c r="J1751" s="15">
        <f t="shared" si="163"/>
        <v>0.09</v>
      </c>
      <c r="K1751" s="13">
        <v>261</v>
      </c>
      <c r="L1751" s="12">
        <f t="shared" si="164"/>
        <v>0.32652635200132496</v>
      </c>
      <c r="M1751">
        <f t="shared" si="165"/>
        <v>403</v>
      </c>
      <c r="N1751">
        <f t="shared" si="166"/>
        <v>1</v>
      </c>
      <c r="O1751">
        <f t="shared" si="167"/>
        <v>0.1</v>
      </c>
    </row>
    <row r="1752" spans="1:15">
      <c r="A1752" s="12" t="s">
        <v>41</v>
      </c>
      <c r="B1752" s="12">
        <v>1700</v>
      </c>
      <c r="C1752" s="14">
        <v>0.1171230456</v>
      </c>
      <c r="D1752" s="13">
        <v>0.77</v>
      </c>
      <c r="E1752" s="13">
        <v>56.5</v>
      </c>
      <c r="F1752" s="13">
        <v>1.8</v>
      </c>
      <c r="G1752" s="13">
        <v>0.47799999999999998</v>
      </c>
      <c r="H1752" s="12">
        <v>1</v>
      </c>
      <c r="I1752" s="15">
        <f t="shared" si="162"/>
        <v>1.8</v>
      </c>
      <c r="J1752" s="15">
        <f t="shared" si="163"/>
        <v>0.47799999999999998</v>
      </c>
      <c r="K1752" s="13">
        <v>339.4</v>
      </c>
      <c r="L1752" s="12">
        <f t="shared" si="164"/>
        <v>0.42461984156900007</v>
      </c>
      <c r="M1752">
        <f t="shared" si="165"/>
        <v>524</v>
      </c>
      <c r="N1752">
        <f t="shared" si="166"/>
        <v>2</v>
      </c>
      <c r="O1752">
        <f t="shared" si="167"/>
        <v>0.6</v>
      </c>
    </row>
    <row r="1753" spans="1:15">
      <c r="A1753" s="12" t="s">
        <v>41</v>
      </c>
      <c r="B1753" s="12">
        <v>5300</v>
      </c>
      <c r="C1753" s="14">
        <v>5.4570233000000003E-2</v>
      </c>
      <c r="D1753" s="13">
        <v>0.5</v>
      </c>
      <c r="E1753" s="13">
        <v>56.5</v>
      </c>
      <c r="F1753" s="13">
        <v>0.6</v>
      </c>
      <c r="G1753" s="13">
        <v>0.13500000000000001</v>
      </c>
      <c r="H1753" s="12">
        <v>1</v>
      </c>
      <c r="I1753" s="15">
        <f t="shared" si="162"/>
        <v>0.6</v>
      </c>
      <c r="J1753" s="15">
        <f t="shared" si="163"/>
        <v>0.13500000000000001</v>
      </c>
      <c r="K1753" s="13">
        <v>102.7</v>
      </c>
      <c r="L1753" s="12">
        <f t="shared" si="164"/>
        <v>0.12846742352083335</v>
      </c>
      <c r="M1753">
        <f t="shared" si="165"/>
        <v>158</v>
      </c>
      <c r="N1753">
        <f t="shared" si="166"/>
        <v>0</v>
      </c>
      <c r="O1753">
        <f t="shared" si="167"/>
        <v>0</v>
      </c>
    </row>
    <row r="1754" spans="1:15">
      <c r="A1754" s="12" t="s">
        <v>41</v>
      </c>
      <c r="B1754" s="12">
        <v>2210</v>
      </c>
      <c r="C1754" s="14">
        <v>1.98886071E-2</v>
      </c>
      <c r="D1754" s="13">
        <v>0.26800000000000002</v>
      </c>
      <c r="E1754" s="13">
        <v>56.5</v>
      </c>
      <c r="F1754" s="13">
        <v>1.92</v>
      </c>
      <c r="G1754" s="13">
        <v>0.50600000000000001</v>
      </c>
      <c r="H1754" s="12">
        <v>1</v>
      </c>
      <c r="I1754" s="15">
        <f t="shared" si="162"/>
        <v>1.92</v>
      </c>
      <c r="J1754" s="15">
        <f t="shared" si="163"/>
        <v>0.50600000000000001</v>
      </c>
      <c r="K1754" s="13">
        <v>20.100000000000001</v>
      </c>
      <c r="L1754" s="12">
        <f t="shared" si="164"/>
        <v>2.5096107392350003E-2</v>
      </c>
      <c r="M1754">
        <f t="shared" si="165"/>
        <v>31</v>
      </c>
      <c r="N1754">
        <f t="shared" si="166"/>
        <v>0</v>
      </c>
      <c r="O1754">
        <f t="shared" si="167"/>
        <v>0</v>
      </c>
    </row>
    <row r="1755" spans="1:15">
      <c r="A1755" s="12" t="s">
        <v>41</v>
      </c>
      <c r="B1755" s="12">
        <v>2210</v>
      </c>
      <c r="C1755" s="14">
        <v>1.5207266000000001E-2</v>
      </c>
      <c r="D1755" s="13">
        <v>0.27700000000000002</v>
      </c>
      <c r="E1755" s="13">
        <v>56.5</v>
      </c>
      <c r="F1755" s="13">
        <v>1.92</v>
      </c>
      <c r="G1755" s="13">
        <v>0.50600000000000001</v>
      </c>
      <c r="H1755" s="12">
        <v>1</v>
      </c>
      <c r="I1755" s="15">
        <f t="shared" si="162"/>
        <v>1.92</v>
      </c>
      <c r="J1755" s="15">
        <f t="shared" si="163"/>
        <v>0.50600000000000001</v>
      </c>
      <c r="K1755" s="13">
        <v>15.9</v>
      </c>
      <c r="L1755" s="12">
        <f t="shared" si="164"/>
        <v>1.9833443044416667E-2</v>
      </c>
      <c r="M1755">
        <f t="shared" si="165"/>
        <v>24</v>
      </c>
      <c r="N1755">
        <f t="shared" si="166"/>
        <v>0</v>
      </c>
      <c r="O1755">
        <f t="shared" si="167"/>
        <v>0</v>
      </c>
    </row>
    <row r="1756" spans="1:15">
      <c r="A1756" s="12" t="s">
        <v>41</v>
      </c>
      <c r="B1756" s="12">
        <v>6430</v>
      </c>
      <c r="C1756" s="14">
        <v>6.4814827500000005E-2</v>
      </c>
      <c r="D1756" s="13">
        <v>0.26600000000000001</v>
      </c>
      <c r="E1756" s="13">
        <v>56.5</v>
      </c>
      <c r="F1756" s="13">
        <v>0</v>
      </c>
      <c r="G1756" s="13">
        <v>0</v>
      </c>
      <c r="H1756" s="12">
        <v>1</v>
      </c>
      <c r="I1756" s="15">
        <f t="shared" si="162"/>
        <v>0</v>
      </c>
      <c r="J1756" s="15">
        <f t="shared" si="163"/>
        <v>0</v>
      </c>
      <c r="K1756" s="13">
        <v>64.900000000000006</v>
      </c>
      <c r="L1756" s="12">
        <f t="shared" si="164"/>
        <v>8.1175170208125008E-2</v>
      </c>
      <c r="M1756">
        <f t="shared" si="165"/>
        <v>100</v>
      </c>
      <c r="N1756">
        <f t="shared" si="166"/>
        <v>0</v>
      </c>
      <c r="O1756">
        <f t="shared" si="167"/>
        <v>0</v>
      </c>
    </row>
    <row r="1757" spans="1:15">
      <c r="A1757" s="12" t="s">
        <v>41</v>
      </c>
      <c r="B1757" s="12">
        <v>2210</v>
      </c>
      <c r="C1757" s="14">
        <v>2.8836295200000001E-2</v>
      </c>
      <c r="D1757" s="13">
        <v>0.26800000000000002</v>
      </c>
      <c r="E1757" s="13">
        <v>56.5</v>
      </c>
      <c r="F1757" s="13">
        <v>1.92</v>
      </c>
      <c r="G1757" s="13">
        <v>0.50600000000000001</v>
      </c>
      <c r="H1757" s="12">
        <v>1</v>
      </c>
      <c r="I1757" s="15">
        <f t="shared" si="162"/>
        <v>1.92</v>
      </c>
      <c r="J1757" s="15">
        <f t="shared" si="163"/>
        <v>0.50600000000000001</v>
      </c>
      <c r="K1757" s="13">
        <v>29.1</v>
      </c>
      <c r="L1757" s="12">
        <f t="shared" si="164"/>
        <v>3.6386598493200008E-2</v>
      </c>
      <c r="M1757">
        <f t="shared" si="165"/>
        <v>45</v>
      </c>
      <c r="N1757">
        <f t="shared" si="166"/>
        <v>0</v>
      </c>
      <c r="O1757">
        <f t="shared" si="167"/>
        <v>0.1</v>
      </c>
    </row>
    <row r="1758" spans="1:15">
      <c r="A1758" s="12" t="s">
        <v>41</v>
      </c>
      <c r="B1758" s="12">
        <v>6430</v>
      </c>
      <c r="C1758" s="14">
        <v>2.7767004000000001E-2</v>
      </c>
      <c r="D1758" s="13">
        <v>0.26600000000000001</v>
      </c>
      <c r="E1758" s="13">
        <v>56.5</v>
      </c>
      <c r="F1758" s="13">
        <v>0</v>
      </c>
      <c r="G1758" s="13">
        <v>0</v>
      </c>
      <c r="H1758" s="12">
        <v>1</v>
      </c>
      <c r="I1758" s="15">
        <f t="shared" si="162"/>
        <v>0</v>
      </c>
      <c r="J1758" s="15">
        <f t="shared" si="163"/>
        <v>0</v>
      </c>
      <c r="K1758" s="13">
        <v>27.8</v>
      </c>
      <c r="L1758" s="12">
        <f t="shared" si="164"/>
        <v>3.4775858593000003E-2</v>
      </c>
      <c r="M1758">
        <f t="shared" si="165"/>
        <v>43</v>
      </c>
      <c r="N1758">
        <f t="shared" si="166"/>
        <v>0</v>
      </c>
      <c r="O1758">
        <f t="shared" si="167"/>
        <v>0</v>
      </c>
    </row>
    <row r="1759" spans="1:15">
      <c r="A1759" s="12" t="s">
        <v>41</v>
      </c>
      <c r="B1759" s="12">
        <v>5300</v>
      </c>
      <c r="C1759" s="14">
        <v>0.16744497450000001</v>
      </c>
      <c r="D1759" s="13">
        <v>0.5</v>
      </c>
      <c r="E1759" s="13">
        <v>56.5</v>
      </c>
      <c r="F1759" s="13">
        <v>0.6</v>
      </c>
      <c r="G1759" s="13">
        <v>0.13500000000000001</v>
      </c>
      <c r="H1759" s="12">
        <v>1</v>
      </c>
      <c r="I1759" s="15">
        <f t="shared" si="162"/>
        <v>0.6</v>
      </c>
      <c r="J1759" s="15">
        <f t="shared" si="163"/>
        <v>0.13500000000000001</v>
      </c>
      <c r="K1759" s="13">
        <v>315.10000000000002</v>
      </c>
      <c r="L1759" s="12">
        <f t="shared" si="164"/>
        <v>0.39419337746875005</v>
      </c>
      <c r="M1759">
        <f t="shared" si="165"/>
        <v>486</v>
      </c>
      <c r="N1759">
        <f t="shared" si="166"/>
        <v>1</v>
      </c>
      <c r="O1759">
        <f t="shared" si="167"/>
        <v>0.1</v>
      </c>
    </row>
    <row r="1760" spans="1:15">
      <c r="A1760" s="12" t="s">
        <v>41</v>
      </c>
      <c r="B1760" s="12">
        <v>2210</v>
      </c>
      <c r="C1760" s="14">
        <v>0.168090666</v>
      </c>
      <c r="D1760" s="13">
        <v>0.26800000000000002</v>
      </c>
      <c r="E1760" s="13">
        <v>56.5</v>
      </c>
      <c r="F1760" s="13">
        <v>1.92</v>
      </c>
      <c r="G1760" s="13">
        <v>0.50600000000000001</v>
      </c>
      <c r="H1760" s="12">
        <v>1</v>
      </c>
      <c r="I1760" s="15">
        <f t="shared" si="162"/>
        <v>1.92</v>
      </c>
      <c r="J1760" s="15">
        <f t="shared" si="163"/>
        <v>0.50600000000000001</v>
      </c>
      <c r="K1760" s="13">
        <v>169.5</v>
      </c>
      <c r="L1760" s="12">
        <f t="shared" si="164"/>
        <v>0.212102405381</v>
      </c>
      <c r="M1760">
        <f t="shared" si="165"/>
        <v>262</v>
      </c>
      <c r="N1760">
        <f t="shared" si="166"/>
        <v>1</v>
      </c>
      <c r="O1760">
        <f t="shared" si="167"/>
        <v>0.3</v>
      </c>
    </row>
    <row r="1761" spans="1:15">
      <c r="A1761" s="12" t="s">
        <v>41</v>
      </c>
      <c r="B1761" s="12">
        <v>2210</v>
      </c>
      <c r="C1761" s="14">
        <v>2.0831347600000001E-2</v>
      </c>
      <c r="D1761" s="13">
        <v>0.27700000000000002</v>
      </c>
      <c r="E1761" s="13">
        <v>56.5</v>
      </c>
      <c r="F1761" s="13">
        <v>1.92</v>
      </c>
      <c r="G1761" s="13">
        <v>0.50600000000000001</v>
      </c>
      <c r="H1761" s="12">
        <v>1</v>
      </c>
      <c r="I1761" s="15">
        <f t="shared" si="162"/>
        <v>1.92</v>
      </c>
      <c r="J1761" s="15">
        <f t="shared" si="163"/>
        <v>0.50600000000000001</v>
      </c>
      <c r="K1761" s="13">
        <v>21.7</v>
      </c>
      <c r="L1761" s="12">
        <f t="shared" si="164"/>
        <v>2.7168417134483338E-2</v>
      </c>
      <c r="M1761">
        <f t="shared" si="165"/>
        <v>34</v>
      </c>
      <c r="N1761">
        <f t="shared" si="166"/>
        <v>0</v>
      </c>
      <c r="O1761">
        <f t="shared" si="167"/>
        <v>0</v>
      </c>
    </row>
    <row r="1762" spans="1:15">
      <c r="A1762" s="12" t="s">
        <v>41</v>
      </c>
      <c r="B1762" s="12">
        <v>6430</v>
      </c>
      <c r="C1762" s="14">
        <v>4.1661999399999997E-2</v>
      </c>
      <c r="D1762" s="13">
        <v>0.247</v>
      </c>
      <c r="E1762" s="13">
        <v>56.5</v>
      </c>
      <c r="F1762" s="13">
        <v>0</v>
      </c>
      <c r="G1762" s="13">
        <v>0</v>
      </c>
      <c r="H1762" s="12">
        <v>1</v>
      </c>
      <c r="I1762" s="15">
        <f t="shared" si="162"/>
        <v>0</v>
      </c>
      <c r="J1762" s="15">
        <f t="shared" si="163"/>
        <v>0</v>
      </c>
      <c r="K1762" s="13">
        <v>38.700000000000003</v>
      </c>
      <c r="L1762" s="12">
        <f t="shared" si="164"/>
        <v>4.8451169385558331E-2</v>
      </c>
      <c r="M1762">
        <f t="shared" si="165"/>
        <v>60</v>
      </c>
      <c r="N1762">
        <f t="shared" si="166"/>
        <v>0</v>
      </c>
      <c r="O1762">
        <f t="shared" si="167"/>
        <v>0</v>
      </c>
    </row>
    <row r="1763" spans="1:15">
      <c r="A1763" s="12" t="s">
        <v>41</v>
      </c>
      <c r="B1763" s="12">
        <v>3200</v>
      </c>
      <c r="C1763" s="14">
        <v>1.6829853499999999E-2</v>
      </c>
      <c r="D1763" s="13">
        <v>0.23100000000000001</v>
      </c>
      <c r="E1763" s="13">
        <v>56.5</v>
      </c>
      <c r="F1763" s="13">
        <v>1.2</v>
      </c>
      <c r="G1763" s="13">
        <v>6.4000000000000001E-2</v>
      </c>
      <c r="H1763" s="12">
        <v>1</v>
      </c>
      <c r="I1763" s="15">
        <f t="shared" si="162"/>
        <v>1.2</v>
      </c>
      <c r="J1763" s="15">
        <f t="shared" si="163"/>
        <v>6.4000000000000001E-2</v>
      </c>
      <c r="K1763" s="13">
        <v>14.6</v>
      </c>
      <c r="L1763" s="12">
        <f t="shared" si="164"/>
        <v>1.83045694129375E-2</v>
      </c>
      <c r="M1763">
        <f t="shared" si="165"/>
        <v>23</v>
      </c>
      <c r="N1763">
        <f t="shared" si="166"/>
        <v>0</v>
      </c>
      <c r="O1763">
        <f t="shared" si="167"/>
        <v>0</v>
      </c>
    </row>
    <row r="1764" spans="1:15">
      <c r="A1764" s="12" t="s">
        <v>41</v>
      </c>
      <c r="B1764" s="12">
        <v>2210</v>
      </c>
      <c r="C1764" s="14">
        <v>2.4820912147</v>
      </c>
      <c r="D1764" s="13">
        <v>0.26800000000000002</v>
      </c>
      <c r="E1764" s="13">
        <v>56.5</v>
      </c>
      <c r="F1764" s="13">
        <v>1.92</v>
      </c>
      <c r="G1764" s="13">
        <v>0.50600000000000001</v>
      </c>
      <c r="H1764" s="12">
        <v>1</v>
      </c>
      <c r="I1764" s="15">
        <f t="shared" si="162"/>
        <v>1.92</v>
      </c>
      <c r="J1764" s="15">
        <f t="shared" si="163"/>
        <v>0.50600000000000001</v>
      </c>
      <c r="K1764" s="13">
        <v>5902.9</v>
      </c>
      <c r="L1764" s="12">
        <f t="shared" si="164"/>
        <v>3.1319854310822834</v>
      </c>
      <c r="M1764">
        <f t="shared" si="165"/>
        <v>3863</v>
      </c>
      <c r="N1764">
        <f t="shared" si="166"/>
        <v>16</v>
      </c>
      <c r="O1764">
        <f t="shared" si="167"/>
        <v>4.3</v>
      </c>
    </row>
    <row r="1765" spans="1:15">
      <c r="A1765" s="12" t="s">
        <v>41</v>
      </c>
      <c r="B1765" s="12">
        <v>6430</v>
      </c>
      <c r="C1765" s="14">
        <v>3.73301007E-2</v>
      </c>
      <c r="D1765" s="13">
        <v>0.26600000000000001</v>
      </c>
      <c r="E1765" s="13">
        <v>56.5</v>
      </c>
      <c r="F1765" s="13">
        <v>0</v>
      </c>
      <c r="G1765" s="13">
        <v>0</v>
      </c>
      <c r="H1765" s="12">
        <v>1</v>
      </c>
      <c r="I1765" s="15">
        <f t="shared" si="162"/>
        <v>0</v>
      </c>
      <c r="J1765" s="15">
        <f t="shared" si="163"/>
        <v>0</v>
      </c>
      <c r="K1765" s="13">
        <v>37.4</v>
      </c>
      <c r="L1765" s="12">
        <f t="shared" si="164"/>
        <v>4.6752840285025E-2</v>
      </c>
      <c r="M1765">
        <f t="shared" si="165"/>
        <v>58</v>
      </c>
      <c r="N1765">
        <f t="shared" si="166"/>
        <v>0</v>
      </c>
      <c r="O1765">
        <f t="shared" si="167"/>
        <v>0</v>
      </c>
    </row>
    <row r="1766" spans="1:15">
      <c r="A1766" s="12" t="s">
        <v>41</v>
      </c>
      <c r="B1766" s="12">
        <v>3200</v>
      </c>
      <c r="C1766" s="14">
        <v>1.59808811E-2</v>
      </c>
      <c r="D1766" s="13">
        <v>0.23100000000000001</v>
      </c>
      <c r="E1766" s="13">
        <v>56.5</v>
      </c>
      <c r="F1766" s="13">
        <v>1.2</v>
      </c>
      <c r="G1766" s="13">
        <v>6.4000000000000001E-2</v>
      </c>
      <c r="H1766" s="12">
        <v>1</v>
      </c>
      <c r="I1766" s="15">
        <f t="shared" si="162"/>
        <v>1.2</v>
      </c>
      <c r="J1766" s="15">
        <f t="shared" si="163"/>
        <v>6.4000000000000001E-2</v>
      </c>
      <c r="K1766" s="13">
        <v>13.9</v>
      </c>
      <c r="L1766" s="12">
        <f t="shared" si="164"/>
        <v>1.7381205806387502E-2</v>
      </c>
      <c r="M1766">
        <f t="shared" si="165"/>
        <v>21</v>
      </c>
      <c r="N1766">
        <f t="shared" si="166"/>
        <v>0</v>
      </c>
      <c r="O1766">
        <f t="shared" si="167"/>
        <v>0</v>
      </c>
    </row>
    <row r="1767" spans="1:15">
      <c r="A1767" s="12" t="s">
        <v>41</v>
      </c>
      <c r="B1767" s="12">
        <v>3200</v>
      </c>
      <c r="C1767" s="14">
        <v>1.5284520100000001E-2</v>
      </c>
      <c r="D1767" s="13">
        <v>0.4</v>
      </c>
      <c r="E1767" s="13">
        <v>56.5</v>
      </c>
      <c r="F1767" s="13">
        <v>1.2</v>
      </c>
      <c r="G1767" s="13">
        <v>6.4000000000000001E-2</v>
      </c>
      <c r="H1767" s="12">
        <v>1</v>
      </c>
      <c r="I1767" s="15">
        <f t="shared" si="162"/>
        <v>1.2</v>
      </c>
      <c r="J1767" s="15">
        <f t="shared" si="163"/>
        <v>6.4000000000000001E-2</v>
      </c>
      <c r="K1767" s="13">
        <v>23</v>
      </c>
      <c r="L1767" s="12">
        <f t="shared" si="164"/>
        <v>2.8785846188333335E-2</v>
      </c>
      <c r="M1767">
        <f t="shared" si="165"/>
        <v>36</v>
      </c>
      <c r="N1767">
        <f t="shared" si="166"/>
        <v>0</v>
      </c>
      <c r="O1767">
        <f t="shared" si="167"/>
        <v>0</v>
      </c>
    </row>
    <row r="1768" spans="1:15">
      <c r="A1768" s="12" t="s">
        <v>41</v>
      </c>
      <c r="B1768" s="12">
        <v>6410</v>
      </c>
      <c r="C1768" s="14">
        <v>0.61253190260000001</v>
      </c>
      <c r="D1768" s="13">
        <v>0.26600000000000001</v>
      </c>
      <c r="E1768" s="13">
        <v>56.5</v>
      </c>
      <c r="F1768" s="13">
        <v>0</v>
      </c>
      <c r="G1768" s="13">
        <v>0</v>
      </c>
      <c r="H1768" s="12">
        <v>1</v>
      </c>
      <c r="I1768" s="15">
        <f t="shared" si="162"/>
        <v>0</v>
      </c>
      <c r="J1768" s="15">
        <f t="shared" si="163"/>
        <v>0</v>
      </c>
      <c r="K1768" s="13">
        <v>613.20000000000005</v>
      </c>
      <c r="L1768" s="12">
        <f t="shared" si="164"/>
        <v>0.76714516368128338</v>
      </c>
      <c r="M1768">
        <f t="shared" si="165"/>
        <v>946</v>
      </c>
      <c r="N1768">
        <f t="shared" si="166"/>
        <v>0</v>
      </c>
      <c r="O1768">
        <f t="shared" si="167"/>
        <v>0</v>
      </c>
    </row>
    <row r="1769" spans="1:15">
      <c r="A1769" s="12" t="s">
        <v>41</v>
      </c>
      <c r="B1769" s="12">
        <v>3200</v>
      </c>
      <c r="C1769" s="14">
        <v>1.9086042E-3</v>
      </c>
      <c r="D1769" s="13">
        <v>0.4</v>
      </c>
      <c r="E1769" s="13">
        <v>56.5</v>
      </c>
      <c r="F1769" s="13">
        <v>1.2</v>
      </c>
      <c r="G1769" s="13">
        <v>6.4000000000000001E-2</v>
      </c>
      <c r="H1769" s="12">
        <v>1</v>
      </c>
      <c r="I1769" s="15">
        <f t="shared" si="162"/>
        <v>1.2</v>
      </c>
      <c r="J1769" s="15">
        <f t="shared" si="163"/>
        <v>6.4000000000000001E-2</v>
      </c>
      <c r="K1769" s="13">
        <v>2.9</v>
      </c>
      <c r="L1769" s="12">
        <f t="shared" si="164"/>
        <v>3.5945379100000003E-3</v>
      </c>
      <c r="M1769">
        <f t="shared" si="165"/>
        <v>4</v>
      </c>
      <c r="N1769">
        <f t="shared" si="166"/>
        <v>0</v>
      </c>
      <c r="O1769">
        <f t="shared" si="167"/>
        <v>0</v>
      </c>
    </row>
    <row r="1770" spans="1:15">
      <c r="A1770" s="12" t="s">
        <v>41</v>
      </c>
      <c r="B1770" s="12">
        <v>6430</v>
      </c>
      <c r="C1770" s="14">
        <v>2.9223449999999998E-3</v>
      </c>
      <c r="D1770" s="13">
        <v>0.26600000000000001</v>
      </c>
      <c r="E1770" s="13">
        <v>56.5</v>
      </c>
      <c r="F1770" s="13">
        <v>0</v>
      </c>
      <c r="G1770" s="13">
        <v>0</v>
      </c>
      <c r="H1770" s="12">
        <v>1</v>
      </c>
      <c r="I1770" s="15">
        <f t="shared" si="162"/>
        <v>0</v>
      </c>
      <c r="J1770" s="15">
        <f t="shared" si="163"/>
        <v>0</v>
      </c>
      <c r="K1770" s="13">
        <v>2.9</v>
      </c>
      <c r="L1770" s="12">
        <f t="shared" si="164"/>
        <v>3.65999358375E-3</v>
      </c>
      <c r="M1770">
        <f t="shared" si="165"/>
        <v>5</v>
      </c>
      <c r="N1770">
        <f t="shared" si="166"/>
        <v>0</v>
      </c>
      <c r="O1770">
        <f t="shared" si="167"/>
        <v>0</v>
      </c>
    </row>
    <row r="1771" spans="1:15">
      <c r="A1771" s="12" t="s">
        <v>41</v>
      </c>
      <c r="B1771" s="12">
        <v>3200</v>
      </c>
      <c r="C1771" s="14">
        <v>0.35451047730000002</v>
      </c>
      <c r="D1771" s="13">
        <v>0.4</v>
      </c>
      <c r="E1771" s="13">
        <v>56.5</v>
      </c>
      <c r="F1771" s="13">
        <v>1.2</v>
      </c>
      <c r="G1771" s="13">
        <v>6.4000000000000001E-2</v>
      </c>
      <c r="H1771" s="12">
        <v>1</v>
      </c>
      <c r="I1771" s="15">
        <f t="shared" si="162"/>
        <v>1.2</v>
      </c>
      <c r="J1771" s="15">
        <f t="shared" si="163"/>
        <v>6.4000000000000001E-2</v>
      </c>
      <c r="K1771" s="13">
        <v>533.70000000000005</v>
      </c>
      <c r="L1771" s="12">
        <f t="shared" si="164"/>
        <v>0.66766139891500009</v>
      </c>
      <c r="M1771">
        <f t="shared" si="165"/>
        <v>824</v>
      </c>
      <c r="N1771">
        <f t="shared" si="166"/>
        <v>2</v>
      </c>
      <c r="O1771">
        <f t="shared" si="167"/>
        <v>0.1</v>
      </c>
    </row>
    <row r="1772" spans="1:15">
      <c r="A1772" s="12" t="s">
        <v>41</v>
      </c>
      <c r="B1772" s="12">
        <v>3200</v>
      </c>
      <c r="C1772" s="14">
        <v>0.1260206794</v>
      </c>
      <c r="D1772" s="13">
        <v>0.4</v>
      </c>
      <c r="E1772" s="13">
        <v>56.5</v>
      </c>
      <c r="F1772" s="13">
        <v>1.2</v>
      </c>
      <c r="G1772" s="13">
        <v>6.4000000000000001E-2</v>
      </c>
      <c r="H1772" s="12">
        <v>1</v>
      </c>
      <c r="I1772" s="15">
        <f t="shared" si="162"/>
        <v>1.2</v>
      </c>
      <c r="J1772" s="15">
        <f t="shared" si="163"/>
        <v>6.4000000000000001E-2</v>
      </c>
      <c r="K1772" s="13">
        <v>189.7</v>
      </c>
      <c r="L1772" s="12">
        <f t="shared" si="164"/>
        <v>0.23733894620333337</v>
      </c>
      <c r="M1772">
        <f t="shared" si="165"/>
        <v>293</v>
      </c>
      <c r="N1772">
        <f t="shared" si="166"/>
        <v>1</v>
      </c>
      <c r="O1772">
        <f t="shared" si="167"/>
        <v>0</v>
      </c>
    </row>
    <row r="1773" spans="1:15">
      <c r="A1773" s="12" t="s">
        <v>41</v>
      </c>
      <c r="B1773" s="12">
        <v>3200</v>
      </c>
      <c r="C1773" s="14">
        <v>4.73317605E-2</v>
      </c>
      <c r="D1773" s="13">
        <v>0.23100000000000001</v>
      </c>
      <c r="E1773" s="13">
        <v>56.5</v>
      </c>
      <c r="F1773" s="13">
        <v>1.2</v>
      </c>
      <c r="G1773" s="13">
        <v>6.4000000000000001E-2</v>
      </c>
      <c r="H1773" s="12">
        <v>1</v>
      </c>
      <c r="I1773" s="15">
        <f t="shared" si="162"/>
        <v>1.2</v>
      </c>
      <c r="J1773" s="15">
        <f t="shared" si="163"/>
        <v>6.4000000000000001E-2</v>
      </c>
      <c r="K1773" s="13">
        <v>41.2</v>
      </c>
      <c r="L1773" s="12">
        <f t="shared" si="164"/>
        <v>5.1479206013812506E-2</v>
      </c>
      <c r="M1773">
        <f t="shared" si="165"/>
        <v>63</v>
      </c>
      <c r="N1773">
        <f t="shared" si="166"/>
        <v>0</v>
      </c>
      <c r="O1773">
        <f t="shared" si="167"/>
        <v>0</v>
      </c>
    </row>
    <row r="1774" spans="1:15">
      <c r="A1774" s="12" t="s">
        <v>41</v>
      </c>
      <c r="B1774" s="12">
        <v>4340</v>
      </c>
      <c r="C1774" s="14">
        <v>6.3316094899999995E-2</v>
      </c>
      <c r="D1774" s="13">
        <v>0.25800000000000001</v>
      </c>
      <c r="E1774" s="13">
        <v>56.5</v>
      </c>
      <c r="F1774" s="13">
        <v>0.7</v>
      </c>
      <c r="G1774" s="13">
        <v>0.09</v>
      </c>
      <c r="H1774" s="12">
        <v>1</v>
      </c>
      <c r="I1774" s="15">
        <f t="shared" si="162"/>
        <v>0.7</v>
      </c>
      <c r="J1774" s="15">
        <f t="shared" si="163"/>
        <v>0.09</v>
      </c>
      <c r="K1774" s="13">
        <v>61.5</v>
      </c>
      <c r="L1774" s="12">
        <f t="shared" si="164"/>
        <v>7.6913226279774996E-2</v>
      </c>
      <c r="M1774">
        <f t="shared" si="165"/>
        <v>95</v>
      </c>
      <c r="N1774">
        <f t="shared" si="166"/>
        <v>0</v>
      </c>
      <c r="O1774">
        <f t="shared" si="167"/>
        <v>0</v>
      </c>
    </row>
    <row r="1775" spans="1:15">
      <c r="A1775" s="12" t="s">
        <v>41</v>
      </c>
      <c r="B1775" s="12">
        <v>4340</v>
      </c>
      <c r="C1775" s="14">
        <v>2.5927988799999999E-2</v>
      </c>
      <c r="D1775" s="13">
        <v>0.41299999999999998</v>
      </c>
      <c r="E1775" s="13">
        <v>56.5</v>
      </c>
      <c r="F1775" s="13">
        <v>0.7</v>
      </c>
      <c r="G1775" s="13">
        <v>0.09</v>
      </c>
      <c r="H1775" s="12">
        <v>1</v>
      </c>
      <c r="I1775" s="15">
        <f t="shared" si="162"/>
        <v>0.7</v>
      </c>
      <c r="J1775" s="15">
        <f t="shared" si="163"/>
        <v>0.09</v>
      </c>
      <c r="K1775" s="13">
        <v>40.299999999999997</v>
      </c>
      <c r="L1775" s="12">
        <f t="shared" si="164"/>
        <v>5.0418054554466664E-2</v>
      </c>
      <c r="M1775">
        <f t="shared" si="165"/>
        <v>62</v>
      </c>
      <c r="N1775">
        <f t="shared" si="166"/>
        <v>0</v>
      </c>
      <c r="O1775">
        <f t="shared" si="167"/>
        <v>0</v>
      </c>
    </row>
    <row r="1776" spans="1:15">
      <c r="A1776" s="12" t="s">
        <v>41</v>
      </c>
      <c r="B1776" s="12">
        <v>6430</v>
      </c>
      <c r="C1776" s="14">
        <v>0.1748376431</v>
      </c>
      <c r="D1776" s="13">
        <v>0.247</v>
      </c>
      <c r="E1776" s="13">
        <v>56.5</v>
      </c>
      <c r="F1776" s="13">
        <v>0</v>
      </c>
      <c r="G1776" s="13">
        <v>0</v>
      </c>
      <c r="H1776" s="12">
        <v>1</v>
      </c>
      <c r="I1776" s="15">
        <f t="shared" si="162"/>
        <v>0</v>
      </c>
      <c r="J1776" s="15">
        <f t="shared" si="163"/>
        <v>0</v>
      </c>
      <c r="K1776" s="13">
        <v>162.5</v>
      </c>
      <c r="L1776" s="12">
        <f t="shared" si="164"/>
        <v>0.20332889402350418</v>
      </c>
      <c r="M1776">
        <f t="shared" si="165"/>
        <v>251</v>
      </c>
      <c r="N1776">
        <f t="shared" si="166"/>
        <v>0</v>
      </c>
      <c r="O1776">
        <f t="shared" si="167"/>
        <v>0</v>
      </c>
    </row>
    <row r="1777" spans="1:15">
      <c r="A1777" s="12" t="s">
        <v>41</v>
      </c>
      <c r="B1777" s="12">
        <v>6430</v>
      </c>
      <c r="C1777" s="14">
        <v>7.0241809000000004E-3</v>
      </c>
      <c r="D1777" s="13">
        <v>0.26600000000000001</v>
      </c>
      <c r="E1777" s="13">
        <v>56.5</v>
      </c>
      <c r="F1777" s="13">
        <v>0</v>
      </c>
      <c r="G1777" s="13">
        <v>0</v>
      </c>
      <c r="H1777" s="12">
        <v>1</v>
      </c>
      <c r="I1777" s="15">
        <f t="shared" si="162"/>
        <v>0</v>
      </c>
      <c r="J1777" s="15">
        <f t="shared" si="163"/>
        <v>0</v>
      </c>
      <c r="K1777" s="13">
        <v>7</v>
      </c>
      <c r="L1777" s="12">
        <f t="shared" si="164"/>
        <v>8.7972012288416671E-3</v>
      </c>
      <c r="M1777">
        <f t="shared" si="165"/>
        <v>11</v>
      </c>
      <c r="N1777">
        <f t="shared" si="166"/>
        <v>0</v>
      </c>
      <c r="O1777">
        <f t="shared" si="167"/>
        <v>0</v>
      </c>
    </row>
    <row r="1778" spans="1:15">
      <c r="A1778" s="12" t="s">
        <v>41</v>
      </c>
      <c r="B1778" s="12">
        <v>6410</v>
      </c>
      <c r="C1778" s="14">
        <v>0.82475664670000004</v>
      </c>
      <c r="D1778" s="13">
        <v>0.26600000000000001</v>
      </c>
      <c r="E1778" s="13">
        <v>56.5</v>
      </c>
      <c r="F1778" s="13">
        <v>0</v>
      </c>
      <c r="G1778" s="13">
        <v>0</v>
      </c>
      <c r="H1778" s="12">
        <v>1</v>
      </c>
      <c r="I1778" s="15">
        <f t="shared" si="162"/>
        <v>0</v>
      </c>
      <c r="J1778" s="15">
        <f t="shared" si="163"/>
        <v>0</v>
      </c>
      <c r="K1778" s="13">
        <v>825.7</v>
      </c>
      <c r="L1778" s="12">
        <f t="shared" si="164"/>
        <v>1.0329389702711917</v>
      </c>
      <c r="M1778">
        <f t="shared" si="165"/>
        <v>1274</v>
      </c>
      <c r="N1778">
        <f t="shared" si="166"/>
        <v>0</v>
      </c>
      <c r="O1778">
        <f t="shared" si="167"/>
        <v>0</v>
      </c>
    </row>
    <row r="1779" spans="1:15">
      <c r="A1779" s="12" t="s">
        <v>41</v>
      </c>
      <c r="B1779" s="12">
        <v>6430</v>
      </c>
      <c r="C1779" s="14">
        <v>0.1056000144</v>
      </c>
      <c r="D1779" s="13">
        <v>0.26600000000000001</v>
      </c>
      <c r="E1779" s="13">
        <v>56.5</v>
      </c>
      <c r="F1779" s="13">
        <v>0</v>
      </c>
      <c r="G1779" s="13">
        <v>0</v>
      </c>
      <c r="H1779" s="12">
        <v>1</v>
      </c>
      <c r="I1779" s="15">
        <f t="shared" si="162"/>
        <v>0</v>
      </c>
      <c r="J1779" s="15">
        <f t="shared" si="163"/>
        <v>0</v>
      </c>
      <c r="K1779" s="13">
        <v>105.7</v>
      </c>
      <c r="L1779" s="12">
        <f t="shared" si="164"/>
        <v>0.1322552180348</v>
      </c>
      <c r="M1779">
        <f t="shared" si="165"/>
        <v>163</v>
      </c>
      <c r="N1779">
        <f t="shared" si="166"/>
        <v>0</v>
      </c>
      <c r="O1779">
        <f t="shared" si="167"/>
        <v>0</v>
      </c>
    </row>
    <row r="1780" spans="1:15">
      <c r="A1780" s="12" t="s">
        <v>41</v>
      </c>
      <c r="B1780" s="12">
        <v>6430</v>
      </c>
      <c r="C1780" s="14">
        <v>7.7165664699999997E-2</v>
      </c>
      <c r="D1780" s="13">
        <v>0.247</v>
      </c>
      <c r="E1780" s="13">
        <v>56.5</v>
      </c>
      <c r="F1780" s="13">
        <v>0</v>
      </c>
      <c r="G1780" s="13">
        <v>0</v>
      </c>
      <c r="H1780" s="12">
        <v>1</v>
      </c>
      <c r="I1780" s="15">
        <f t="shared" si="162"/>
        <v>0</v>
      </c>
      <c r="J1780" s="15">
        <f t="shared" si="163"/>
        <v>0</v>
      </c>
      <c r="K1780" s="13">
        <v>71.7</v>
      </c>
      <c r="L1780" s="12">
        <f t="shared" si="164"/>
        <v>8.9740452810070828E-2</v>
      </c>
      <c r="M1780">
        <f t="shared" si="165"/>
        <v>111</v>
      </c>
      <c r="N1780">
        <f t="shared" si="166"/>
        <v>0</v>
      </c>
      <c r="O1780">
        <f t="shared" si="167"/>
        <v>0</v>
      </c>
    </row>
    <row r="1781" spans="1:15">
      <c r="A1781" s="12" t="s">
        <v>41</v>
      </c>
      <c r="B1781" s="12">
        <v>4340</v>
      </c>
      <c r="C1781" s="14">
        <v>0.2049748253</v>
      </c>
      <c r="D1781" s="13">
        <v>0.25800000000000001</v>
      </c>
      <c r="E1781" s="13">
        <v>56.5</v>
      </c>
      <c r="F1781" s="13">
        <v>0.7</v>
      </c>
      <c r="G1781" s="13">
        <v>0.09</v>
      </c>
      <c r="H1781" s="12">
        <v>1</v>
      </c>
      <c r="I1781" s="15">
        <f t="shared" si="162"/>
        <v>0.7</v>
      </c>
      <c r="J1781" s="15">
        <f t="shared" si="163"/>
        <v>0.09</v>
      </c>
      <c r="K1781" s="13">
        <v>199</v>
      </c>
      <c r="L1781" s="12">
        <f t="shared" si="164"/>
        <v>0.248993169033175</v>
      </c>
      <c r="M1781">
        <f t="shared" si="165"/>
        <v>307</v>
      </c>
      <c r="N1781">
        <f t="shared" si="166"/>
        <v>0</v>
      </c>
      <c r="O1781">
        <f t="shared" si="167"/>
        <v>0.1</v>
      </c>
    </row>
    <row r="1782" spans="1:15">
      <c r="A1782" s="12" t="s">
        <v>41</v>
      </c>
      <c r="B1782" s="12">
        <v>1700</v>
      </c>
      <c r="C1782" s="14">
        <v>1.66785071E-2</v>
      </c>
      <c r="D1782" s="13">
        <v>0.77</v>
      </c>
      <c r="E1782" s="13">
        <v>56.5</v>
      </c>
      <c r="F1782" s="13">
        <v>1.8</v>
      </c>
      <c r="G1782" s="13">
        <v>0.47799999999999998</v>
      </c>
      <c r="H1782" s="12">
        <v>1</v>
      </c>
      <c r="I1782" s="15">
        <f t="shared" si="162"/>
        <v>1.8</v>
      </c>
      <c r="J1782" s="15">
        <f t="shared" si="163"/>
        <v>0.47799999999999998</v>
      </c>
      <c r="K1782" s="13">
        <v>48.3</v>
      </c>
      <c r="L1782" s="12">
        <f t="shared" si="164"/>
        <v>6.0466537615458338E-2</v>
      </c>
      <c r="M1782">
        <f t="shared" si="165"/>
        <v>75</v>
      </c>
      <c r="N1782">
        <f t="shared" si="166"/>
        <v>0</v>
      </c>
      <c r="O1782">
        <f t="shared" si="167"/>
        <v>0.1</v>
      </c>
    </row>
    <row r="1783" spans="1:15">
      <c r="A1783" s="12" t="s">
        <v>41</v>
      </c>
      <c r="B1783" s="12">
        <v>3200</v>
      </c>
      <c r="C1783" s="14">
        <v>3.6984058799999997E-2</v>
      </c>
      <c r="D1783" s="13">
        <v>0.23100000000000001</v>
      </c>
      <c r="E1783" s="13">
        <v>56.5</v>
      </c>
      <c r="F1783" s="13">
        <v>1.2</v>
      </c>
      <c r="G1783" s="13">
        <v>6.4000000000000001E-2</v>
      </c>
      <c r="H1783" s="12">
        <v>1</v>
      </c>
      <c r="I1783" s="15">
        <f t="shared" si="162"/>
        <v>1.2</v>
      </c>
      <c r="J1783" s="15">
        <f t="shared" si="163"/>
        <v>6.4000000000000001E-2</v>
      </c>
      <c r="K1783" s="13">
        <v>32.200000000000003</v>
      </c>
      <c r="L1783" s="12">
        <f t="shared" si="164"/>
        <v>4.0224786952349996E-2</v>
      </c>
      <c r="M1783">
        <f t="shared" si="165"/>
        <v>50</v>
      </c>
      <c r="N1783">
        <f t="shared" si="166"/>
        <v>0</v>
      </c>
      <c r="O1783">
        <f t="shared" si="167"/>
        <v>0</v>
      </c>
    </row>
    <row r="1784" spans="1:15">
      <c r="A1784" s="12" t="s">
        <v>41</v>
      </c>
      <c r="B1784" s="12">
        <v>8320</v>
      </c>
      <c r="C1784" s="14">
        <v>0.94094981320000004</v>
      </c>
      <c r="D1784" s="13">
        <v>0.21</v>
      </c>
      <c r="E1784" s="13">
        <v>56.5</v>
      </c>
      <c r="F1784" s="13">
        <v>1.25</v>
      </c>
      <c r="G1784" s="13">
        <v>7.5999999999999998E-2</v>
      </c>
      <c r="H1784" s="12">
        <v>1</v>
      </c>
      <c r="I1784" s="15">
        <f t="shared" si="162"/>
        <v>1.25</v>
      </c>
      <c r="J1784" s="15">
        <f t="shared" si="163"/>
        <v>7.5999999999999998E-2</v>
      </c>
      <c r="K1784" s="13">
        <v>743.7</v>
      </c>
      <c r="L1784" s="12">
        <f t="shared" si="164"/>
        <v>0.93036412780150002</v>
      </c>
      <c r="M1784">
        <f t="shared" si="165"/>
        <v>1148</v>
      </c>
      <c r="N1784">
        <f t="shared" si="166"/>
        <v>3</v>
      </c>
      <c r="O1784">
        <f t="shared" si="167"/>
        <v>0.2</v>
      </c>
    </row>
    <row r="1785" spans="1:15">
      <c r="A1785" s="12" t="s">
        <v>41</v>
      </c>
      <c r="B1785" s="12">
        <v>4340</v>
      </c>
      <c r="C1785" s="14">
        <v>0.1680686961</v>
      </c>
      <c r="D1785" s="13">
        <v>0.41299999999999998</v>
      </c>
      <c r="E1785" s="13">
        <v>56.5</v>
      </c>
      <c r="F1785" s="13">
        <v>0.7</v>
      </c>
      <c r="G1785" s="13">
        <v>0.09</v>
      </c>
      <c r="H1785" s="12">
        <v>1</v>
      </c>
      <c r="I1785" s="15">
        <f t="shared" si="162"/>
        <v>0.7</v>
      </c>
      <c r="J1785" s="15">
        <f t="shared" si="163"/>
        <v>0.09</v>
      </c>
      <c r="K1785" s="13">
        <v>261.3</v>
      </c>
      <c r="L1785" s="12">
        <f t="shared" si="164"/>
        <v>0.32681658242878747</v>
      </c>
      <c r="M1785">
        <f t="shared" si="165"/>
        <v>403</v>
      </c>
      <c r="N1785">
        <f t="shared" si="166"/>
        <v>1</v>
      </c>
      <c r="O1785">
        <f t="shared" si="167"/>
        <v>0.1</v>
      </c>
    </row>
    <row r="1786" spans="1:15">
      <c r="A1786" s="12" t="s">
        <v>41</v>
      </c>
      <c r="B1786" s="12">
        <v>6430</v>
      </c>
      <c r="C1786" s="14">
        <v>1.3944858000000001E-3</v>
      </c>
      <c r="D1786" s="13">
        <v>0.26600000000000001</v>
      </c>
      <c r="E1786" s="13">
        <v>56.5</v>
      </c>
      <c r="F1786" s="13">
        <v>0</v>
      </c>
      <c r="G1786" s="13">
        <v>0</v>
      </c>
      <c r="H1786" s="12">
        <v>1</v>
      </c>
      <c r="I1786" s="15">
        <f t="shared" si="162"/>
        <v>0</v>
      </c>
      <c r="J1786" s="15">
        <f t="shared" si="163"/>
        <v>0</v>
      </c>
      <c r="K1786" s="13">
        <v>1.4</v>
      </c>
      <c r="L1786" s="12">
        <f t="shared" si="164"/>
        <v>1.7464772573500002E-3</v>
      </c>
      <c r="M1786">
        <f t="shared" si="165"/>
        <v>2</v>
      </c>
      <c r="N1786">
        <f t="shared" si="166"/>
        <v>0</v>
      </c>
      <c r="O1786">
        <f t="shared" si="167"/>
        <v>0</v>
      </c>
    </row>
    <row r="1787" spans="1:15">
      <c r="A1787" s="12" t="s">
        <v>41</v>
      </c>
      <c r="B1787" s="12">
        <v>6430</v>
      </c>
      <c r="C1787" s="14">
        <v>0.1033599357</v>
      </c>
      <c r="D1787" s="13">
        <v>0.247</v>
      </c>
      <c r="E1787" s="13">
        <v>56.5</v>
      </c>
      <c r="F1787" s="13">
        <v>0</v>
      </c>
      <c r="G1787" s="13">
        <v>0</v>
      </c>
      <c r="H1787" s="12">
        <v>1</v>
      </c>
      <c r="I1787" s="15">
        <f t="shared" si="162"/>
        <v>0</v>
      </c>
      <c r="J1787" s="15">
        <f t="shared" si="163"/>
        <v>0</v>
      </c>
      <c r="K1787" s="13">
        <v>96.1</v>
      </c>
      <c r="L1787" s="12">
        <f t="shared" si="164"/>
        <v>0.12020329855511251</v>
      </c>
      <c r="M1787">
        <f t="shared" si="165"/>
        <v>148</v>
      </c>
      <c r="N1787">
        <f t="shared" si="166"/>
        <v>0</v>
      </c>
      <c r="O1787">
        <f t="shared" si="167"/>
        <v>0</v>
      </c>
    </row>
    <row r="1788" spans="1:15">
      <c r="A1788" s="12" t="s">
        <v>41</v>
      </c>
      <c r="B1788" s="12">
        <v>5300</v>
      </c>
      <c r="C1788" s="14">
        <v>4.4015278E-3</v>
      </c>
      <c r="D1788" s="13">
        <v>0.5</v>
      </c>
      <c r="E1788" s="13">
        <v>56.5</v>
      </c>
      <c r="F1788" s="13">
        <v>0.6</v>
      </c>
      <c r="G1788" s="13">
        <v>0.13500000000000001</v>
      </c>
      <c r="H1788" s="12">
        <v>1</v>
      </c>
      <c r="I1788" s="15">
        <f t="shared" si="162"/>
        <v>0.6</v>
      </c>
      <c r="J1788" s="15">
        <f t="shared" si="163"/>
        <v>0.13500000000000001</v>
      </c>
      <c r="K1788" s="13">
        <v>8.3000000000000007</v>
      </c>
      <c r="L1788" s="12">
        <f t="shared" si="164"/>
        <v>1.0361930029166666E-2</v>
      </c>
      <c r="M1788">
        <f t="shared" si="165"/>
        <v>13</v>
      </c>
      <c r="N1788">
        <f t="shared" si="166"/>
        <v>0</v>
      </c>
      <c r="O1788">
        <f t="shared" si="167"/>
        <v>0</v>
      </c>
    </row>
    <row r="1789" spans="1:15">
      <c r="A1789" s="12" t="s">
        <v>41</v>
      </c>
      <c r="B1789" s="12">
        <v>2210</v>
      </c>
      <c r="C1789" s="14">
        <v>7.6423031200000005E-2</v>
      </c>
      <c r="D1789" s="13">
        <v>0.28499999999999998</v>
      </c>
      <c r="E1789" s="13">
        <v>56.5</v>
      </c>
      <c r="F1789" s="13">
        <v>1.92</v>
      </c>
      <c r="G1789" s="13">
        <v>0.50600000000000001</v>
      </c>
      <c r="H1789" s="12">
        <v>1</v>
      </c>
      <c r="I1789" s="15">
        <f t="shared" si="162"/>
        <v>1.92</v>
      </c>
      <c r="J1789" s="15">
        <f t="shared" si="163"/>
        <v>0.50600000000000001</v>
      </c>
      <c r="K1789" s="13">
        <v>82</v>
      </c>
      <c r="L1789" s="12">
        <f t="shared" si="164"/>
        <v>0.1025501549915</v>
      </c>
      <c r="M1789">
        <f t="shared" si="165"/>
        <v>126</v>
      </c>
      <c r="N1789">
        <f t="shared" si="166"/>
        <v>1</v>
      </c>
      <c r="O1789">
        <f t="shared" si="167"/>
        <v>0.1</v>
      </c>
    </row>
    <row r="1790" spans="1:15">
      <c r="A1790" s="12" t="s">
        <v>41</v>
      </c>
      <c r="B1790" s="12">
        <v>1700</v>
      </c>
      <c r="C1790" s="14">
        <v>3.5594798300000001E-2</v>
      </c>
      <c r="D1790" s="13">
        <v>0.77</v>
      </c>
      <c r="E1790" s="13">
        <v>56.5</v>
      </c>
      <c r="F1790" s="13">
        <v>1.8</v>
      </c>
      <c r="G1790" s="13">
        <v>0.47799999999999998</v>
      </c>
      <c r="H1790" s="12">
        <v>1</v>
      </c>
      <c r="I1790" s="15">
        <f t="shared" si="162"/>
        <v>1.8</v>
      </c>
      <c r="J1790" s="15">
        <f t="shared" si="163"/>
        <v>0.47799999999999998</v>
      </c>
      <c r="K1790" s="13">
        <v>103.2</v>
      </c>
      <c r="L1790" s="12">
        <f t="shared" si="164"/>
        <v>0.12904597500345835</v>
      </c>
      <c r="M1790">
        <f t="shared" si="165"/>
        <v>159</v>
      </c>
      <c r="N1790">
        <f t="shared" si="166"/>
        <v>1</v>
      </c>
      <c r="O1790">
        <f t="shared" si="167"/>
        <v>0.2</v>
      </c>
    </row>
    <row r="1791" spans="1:15">
      <c r="A1791" s="12" t="s">
        <v>41</v>
      </c>
      <c r="B1791" s="12">
        <v>3100</v>
      </c>
      <c r="C1791" s="14">
        <v>0.24479500100000001</v>
      </c>
      <c r="D1791" s="13">
        <v>0.3</v>
      </c>
      <c r="E1791" s="13">
        <v>56.5</v>
      </c>
      <c r="F1791" s="13">
        <v>1.2</v>
      </c>
      <c r="G1791" s="13">
        <v>6.4000000000000001E-2</v>
      </c>
      <c r="H1791" s="12">
        <v>1</v>
      </c>
      <c r="I1791" s="15">
        <f t="shared" si="162"/>
        <v>1.2</v>
      </c>
      <c r="J1791" s="15">
        <f t="shared" si="163"/>
        <v>6.4000000000000001E-2</v>
      </c>
      <c r="K1791" s="13">
        <v>276.39999999999998</v>
      </c>
      <c r="L1791" s="12">
        <f t="shared" si="164"/>
        <v>0.34577293891249999</v>
      </c>
      <c r="M1791">
        <f t="shared" si="165"/>
        <v>427</v>
      </c>
      <c r="N1791">
        <f t="shared" si="166"/>
        <v>1</v>
      </c>
      <c r="O1791">
        <f t="shared" si="167"/>
        <v>0.1</v>
      </c>
    </row>
    <row r="1792" spans="1:15">
      <c r="A1792" s="12" t="s">
        <v>41</v>
      </c>
      <c r="B1792" s="12">
        <v>3100</v>
      </c>
      <c r="C1792" s="14">
        <v>1.3381368E-3</v>
      </c>
      <c r="D1792" s="13">
        <v>0.3</v>
      </c>
      <c r="E1792" s="13">
        <v>56.5</v>
      </c>
      <c r="F1792" s="13">
        <v>1.2</v>
      </c>
      <c r="G1792" s="13">
        <v>6.4000000000000001E-2</v>
      </c>
      <c r="H1792" s="12">
        <v>1</v>
      </c>
      <c r="I1792" s="15">
        <f t="shared" si="162"/>
        <v>1.2</v>
      </c>
      <c r="J1792" s="15">
        <f t="shared" si="163"/>
        <v>6.4000000000000001E-2</v>
      </c>
      <c r="K1792" s="13">
        <v>1.5</v>
      </c>
      <c r="L1792" s="12">
        <f t="shared" si="164"/>
        <v>1.8901182299999998E-3</v>
      </c>
      <c r="M1792">
        <f t="shared" si="165"/>
        <v>2</v>
      </c>
      <c r="N1792">
        <f t="shared" si="166"/>
        <v>0</v>
      </c>
      <c r="O1792">
        <f t="shared" si="167"/>
        <v>0</v>
      </c>
    </row>
    <row r="1793" spans="1:15">
      <c r="A1793" s="12" t="s">
        <v>41</v>
      </c>
      <c r="B1793" s="12">
        <v>3200</v>
      </c>
      <c r="C1793" s="14">
        <v>0.2168909852</v>
      </c>
      <c r="D1793" s="13">
        <v>0.4</v>
      </c>
      <c r="E1793" s="13">
        <v>56.5</v>
      </c>
      <c r="F1793" s="13">
        <v>1.2</v>
      </c>
      <c r="G1793" s="13">
        <v>6.4000000000000001E-2</v>
      </c>
      <c r="H1793" s="12">
        <v>1</v>
      </c>
      <c r="I1793" s="15">
        <f t="shared" si="162"/>
        <v>1.2</v>
      </c>
      <c r="J1793" s="15">
        <f t="shared" si="163"/>
        <v>6.4000000000000001E-2</v>
      </c>
      <c r="K1793" s="13">
        <v>326.5</v>
      </c>
      <c r="L1793" s="12">
        <f t="shared" si="164"/>
        <v>0.40847802212666667</v>
      </c>
      <c r="M1793">
        <f t="shared" si="165"/>
        <v>504</v>
      </c>
      <c r="N1793">
        <f t="shared" si="166"/>
        <v>1</v>
      </c>
      <c r="O1793">
        <f t="shared" si="167"/>
        <v>0.1</v>
      </c>
    </row>
    <row r="1794" spans="1:15">
      <c r="A1794" s="12" t="s">
        <v>41</v>
      </c>
      <c r="B1794" s="12">
        <v>3200</v>
      </c>
      <c r="C1794" s="14">
        <v>9.3711091999999999E-3</v>
      </c>
      <c r="D1794" s="13">
        <v>0.23100000000000001</v>
      </c>
      <c r="E1794" s="13">
        <v>56.5</v>
      </c>
      <c r="F1794" s="13">
        <v>1.2</v>
      </c>
      <c r="G1794" s="13">
        <v>6.4000000000000001E-2</v>
      </c>
      <c r="H1794" s="12">
        <v>1</v>
      </c>
      <c r="I1794" s="15">
        <f t="shared" si="162"/>
        <v>1.2</v>
      </c>
      <c r="J1794" s="15">
        <f t="shared" si="163"/>
        <v>6.4000000000000001E-2</v>
      </c>
      <c r="K1794" s="13">
        <v>8.1</v>
      </c>
      <c r="L1794" s="12">
        <f t="shared" si="164"/>
        <v>1.019225264365E-2</v>
      </c>
      <c r="M1794">
        <f t="shared" si="165"/>
        <v>13</v>
      </c>
      <c r="N1794">
        <f t="shared" si="166"/>
        <v>0</v>
      </c>
      <c r="O1794">
        <f t="shared" si="167"/>
        <v>0</v>
      </c>
    </row>
    <row r="1795" spans="1:15">
      <c r="A1795" s="12" t="s">
        <v>41</v>
      </c>
      <c r="B1795" s="12">
        <v>6410</v>
      </c>
      <c r="C1795" s="14">
        <v>2.2172092500000001E-2</v>
      </c>
      <c r="D1795" s="13">
        <v>0.26600000000000001</v>
      </c>
      <c r="E1795" s="13">
        <v>56.5</v>
      </c>
      <c r="F1795" s="13">
        <v>0</v>
      </c>
      <c r="G1795" s="13">
        <v>0</v>
      </c>
      <c r="H1795" s="12">
        <v>1</v>
      </c>
      <c r="I1795" s="15">
        <f t="shared" ref="I1795:I1858" si="168">F1795</f>
        <v>0</v>
      </c>
      <c r="J1795" s="15">
        <f t="shared" ref="J1795:J1858" si="169">G1795</f>
        <v>0</v>
      </c>
      <c r="K1795" s="13">
        <v>22.2</v>
      </c>
      <c r="L1795" s="12">
        <f t="shared" ref="L1795:L1858" si="170">E1795*D1795*C1795/12</f>
        <v>2.7768698181874999E-2</v>
      </c>
      <c r="M1795">
        <f t="shared" ref="M1795:M1858" si="171">ROUND(E1795*D1795*C1795*102.79,0)</f>
        <v>34</v>
      </c>
      <c r="N1795">
        <f t="shared" ref="N1795:N1858" si="172">ROUND(I1795*M1795*0.002205,0)</f>
        <v>0</v>
      </c>
      <c r="O1795">
        <f t="shared" ref="O1795:O1858" si="173">ROUND(J1795*M1795*0.002205,1)</f>
        <v>0</v>
      </c>
    </row>
    <row r="1796" spans="1:15">
      <c r="A1796" s="12" t="s">
        <v>41</v>
      </c>
      <c r="B1796" s="12">
        <v>1700</v>
      </c>
      <c r="C1796" s="14">
        <v>2.02604E-5</v>
      </c>
      <c r="D1796" s="13">
        <v>0.78600000000000003</v>
      </c>
      <c r="E1796" s="13">
        <v>56.5</v>
      </c>
      <c r="F1796" s="13">
        <v>1.8</v>
      </c>
      <c r="G1796" s="13">
        <v>0.47799999999999998</v>
      </c>
      <c r="H1796" s="12">
        <v>1</v>
      </c>
      <c r="I1796" s="15">
        <f t="shared" si="168"/>
        <v>1.8</v>
      </c>
      <c r="J1796" s="15">
        <f t="shared" si="169"/>
        <v>0.47799999999999998</v>
      </c>
      <c r="K1796" s="13">
        <v>0.1</v>
      </c>
      <c r="L1796" s="12">
        <f t="shared" si="170"/>
        <v>7.4978675300000001E-5</v>
      </c>
      <c r="M1796">
        <f t="shared" si="171"/>
        <v>0</v>
      </c>
      <c r="N1796">
        <f t="shared" si="172"/>
        <v>0</v>
      </c>
      <c r="O1796">
        <f t="shared" si="173"/>
        <v>0</v>
      </c>
    </row>
    <row r="1797" spans="1:15">
      <c r="A1797" s="12" t="s">
        <v>41</v>
      </c>
      <c r="B1797" s="12">
        <v>3100</v>
      </c>
      <c r="C1797" s="14">
        <v>0.3555778235</v>
      </c>
      <c r="D1797" s="13">
        <v>0.3</v>
      </c>
      <c r="E1797" s="13">
        <v>56.5</v>
      </c>
      <c r="F1797" s="13">
        <v>1.2</v>
      </c>
      <c r="G1797" s="13">
        <v>6.4000000000000001E-2</v>
      </c>
      <c r="H1797" s="12">
        <v>1</v>
      </c>
      <c r="I1797" s="15">
        <f t="shared" si="168"/>
        <v>1.2</v>
      </c>
      <c r="J1797" s="15">
        <f t="shared" si="169"/>
        <v>6.4000000000000001E-2</v>
      </c>
      <c r="K1797" s="13">
        <v>401.5</v>
      </c>
      <c r="L1797" s="12">
        <f t="shared" si="170"/>
        <v>0.50225367569375001</v>
      </c>
      <c r="M1797">
        <f t="shared" si="171"/>
        <v>620</v>
      </c>
      <c r="N1797">
        <f t="shared" si="172"/>
        <v>2</v>
      </c>
      <c r="O1797">
        <f t="shared" si="173"/>
        <v>0.1</v>
      </c>
    </row>
    <row r="1798" spans="1:15">
      <c r="A1798" s="12" t="s">
        <v>41</v>
      </c>
      <c r="B1798" s="12">
        <v>3100</v>
      </c>
      <c r="C1798" s="14">
        <v>4.2827831693</v>
      </c>
      <c r="D1798" s="13">
        <v>0.3</v>
      </c>
      <c r="E1798" s="13">
        <v>56.5</v>
      </c>
      <c r="F1798" s="13">
        <v>1.2</v>
      </c>
      <c r="G1798" s="13">
        <v>6.4000000000000001E-2</v>
      </c>
      <c r="H1798" s="12">
        <v>1</v>
      </c>
      <c r="I1798" s="15">
        <f t="shared" si="168"/>
        <v>1.2</v>
      </c>
      <c r="J1798" s="15">
        <f t="shared" si="169"/>
        <v>6.4000000000000001E-2</v>
      </c>
      <c r="K1798" s="13">
        <v>4835.6000000000004</v>
      </c>
      <c r="L1798" s="12">
        <f t="shared" si="170"/>
        <v>6.0494312266362504</v>
      </c>
      <c r="M1798">
        <f t="shared" si="171"/>
        <v>7462</v>
      </c>
      <c r="N1798">
        <f t="shared" si="172"/>
        <v>20</v>
      </c>
      <c r="O1798">
        <f t="shared" si="173"/>
        <v>1.1000000000000001</v>
      </c>
    </row>
    <row r="1799" spans="1:15">
      <c r="A1799" s="12" t="s">
        <v>41</v>
      </c>
      <c r="B1799" s="12">
        <v>2210</v>
      </c>
      <c r="C1799" s="14">
        <v>8.6281398947000003</v>
      </c>
      <c r="D1799" s="13">
        <v>0.26800000000000002</v>
      </c>
      <c r="E1799" s="13">
        <v>56.5</v>
      </c>
      <c r="F1799" s="13">
        <v>1.92</v>
      </c>
      <c r="G1799" s="13">
        <v>0.50600000000000001</v>
      </c>
      <c r="H1799" s="12">
        <v>1</v>
      </c>
      <c r="I1799" s="15">
        <f t="shared" si="168"/>
        <v>1.92</v>
      </c>
      <c r="J1799" s="15">
        <f t="shared" si="169"/>
        <v>0.50600000000000001</v>
      </c>
      <c r="K1799" s="13">
        <v>8702.7999999999993</v>
      </c>
      <c r="L1799" s="12">
        <f t="shared" si="170"/>
        <v>10.887274523795618</v>
      </c>
      <c r="M1799">
        <f t="shared" si="171"/>
        <v>13429</v>
      </c>
      <c r="N1799">
        <f t="shared" si="172"/>
        <v>57</v>
      </c>
      <c r="O1799">
        <f t="shared" si="173"/>
        <v>15</v>
      </c>
    </row>
    <row r="1800" spans="1:15">
      <c r="A1800" s="12" t="s">
        <v>41</v>
      </c>
      <c r="B1800" s="12">
        <v>3100</v>
      </c>
      <c r="C1800" s="14">
        <v>3.3361587278</v>
      </c>
      <c r="D1800" s="13">
        <v>0.3</v>
      </c>
      <c r="E1800" s="13">
        <v>56.5</v>
      </c>
      <c r="F1800" s="13">
        <v>1.2</v>
      </c>
      <c r="G1800" s="13">
        <v>6.4000000000000001E-2</v>
      </c>
      <c r="H1800" s="12">
        <v>1</v>
      </c>
      <c r="I1800" s="15">
        <f t="shared" si="168"/>
        <v>1.2</v>
      </c>
      <c r="J1800" s="15">
        <f t="shared" si="169"/>
        <v>6.4000000000000001E-2</v>
      </c>
      <c r="K1800" s="13">
        <v>3766.8</v>
      </c>
      <c r="L1800" s="12">
        <f t="shared" si="170"/>
        <v>4.7123242030174994</v>
      </c>
      <c r="M1800">
        <f t="shared" si="171"/>
        <v>5813</v>
      </c>
      <c r="N1800">
        <f t="shared" si="172"/>
        <v>15</v>
      </c>
      <c r="O1800">
        <f t="shared" si="173"/>
        <v>0.8</v>
      </c>
    </row>
    <row r="1801" spans="1:15">
      <c r="A1801" s="12" t="s">
        <v>41</v>
      </c>
      <c r="B1801" s="12">
        <v>3200</v>
      </c>
      <c r="C1801" s="14">
        <v>1.6441429899999999E-2</v>
      </c>
      <c r="D1801" s="13">
        <v>0.23100000000000001</v>
      </c>
      <c r="E1801" s="13">
        <v>56.5</v>
      </c>
      <c r="F1801" s="13">
        <v>1.2</v>
      </c>
      <c r="G1801" s="13">
        <v>6.4000000000000001E-2</v>
      </c>
      <c r="H1801" s="12">
        <v>1</v>
      </c>
      <c r="I1801" s="15">
        <f t="shared" si="168"/>
        <v>1.2</v>
      </c>
      <c r="J1801" s="15">
        <f t="shared" si="169"/>
        <v>6.4000000000000001E-2</v>
      </c>
      <c r="K1801" s="13">
        <v>14.3</v>
      </c>
      <c r="L1801" s="12">
        <f t="shared" si="170"/>
        <v>1.7882110194987502E-2</v>
      </c>
      <c r="M1801">
        <f t="shared" si="171"/>
        <v>22</v>
      </c>
      <c r="N1801">
        <f t="shared" si="172"/>
        <v>0</v>
      </c>
      <c r="O1801">
        <f t="shared" si="173"/>
        <v>0</v>
      </c>
    </row>
    <row r="1802" spans="1:15">
      <c r="A1802" s="12" t="s">
        <v>41</v>
      </c>
      <c r="B1802" s="12">
        <v>2210</v>
      </c>
      <c r="C1802" s="14">
        <v>11.439552928199999</v>
      </c>
      <c r="D1802" s="13">
        <v>0.26800000000000002</v>
      </c>
      <c r="E1802" s="13">
        <v>56.5</v>
      </c>
      <c r="F1802" s="13">
        <v>1.92</v>
      </c>
      <c r="G1802" s="13">
        <v>0.50600000000000001</v>
      </c>
      <c r="H1802" s="12">
        <v>1</v>
      </c>
      <c r="I1802" s="15">
        <f t="shared" si="168"/>
        <v>1.92</v>
      </c>
      <c r="J1802" s="15">
        <f t="shared" si="169"/>
        <v>0.50600000000000001</v>
      </c>
      <c r="K1802" s="13">
        <v>11538.5</v>
      </c>
      <c r="L1802" s="12">
        <f t="shared" si="170"/>
        <v>14.4348092032337</v>
      </c>
      <c r="M1802">
        <f t="shared" si="171"/>
        <v>17805</v>
      </c>
      <c r="N1802">
        <f t="shared" si="172"/>
        <v>75</v>
      </c>
      <c r="O1802">
        <f t="shared" si="173"/>
        <v>19.899999999999999</v>
      </c>
    </row>
    <row r="1803" spans="1:15">
      <c r="A1803" s="12" t="s">
        <v>41</v>
      </c>
      <c r="B1803" s="12">
        <v>3200</v>
      </c>
      <c r="C1803" s="14">
        <v>3.42694604E-2</v>
      </c>
      <c r="D1803" s="13">
        <v>0.4</v>
      </c>
      <c r="E1803" s="13">
        <v>56.5</v>
      </c>
      <c r="F1803" s="13">
        <v>1.2</v>
      </c>
      <c r="G1803" s="13">
        <v>6.4000000000000001E-2</v>
      </c>
      <c r="H1803" s="12">
        <v>1</v>
      </c>
      <c r="I1803" s="15">
        <f t="shared" si="168"/>
        <v>1.2</v>
      </c>
      <c r="J1803" s="15">
        <f t="shared" si="169"/>
        <v>6.4000000000000001E-2</v>
      </c>
      <c r="K1803" s="13">
        <v>51.6</v>
      </c>
      <c r="L1803" s="12">
        <f t="shared" si="170"/>
        <v>6.4540817086666674E-2</v>
      </c>
      <c r="M1803">
        <f t="shared" si="171"/>
        <v>80</v>
      </c>
      <c r="N1803">
        <f t="shared" si="172"/>
        <v>0</v>
      </c>
      <c r="O1803">
        <f t="shared" si="173"/>
        <v>0</v>
      </c>
    </row>
    <row r="1804" spans="1:15">
      <c r="A1804" s="12" t="s">
        <v>41</v>
      </c>
      <c r="B1804" s="12">
        <v>8320</v>
      </c>
      <c r="C1804" s="14">
        <v>1.7625379E-2</v>
      </c>
      <c r="D1804" s="13">
        <v>0.21</v>
      </c>
      <c r="E1804" s="13">
        <v>56.5</v>
      </c>
      <c r="F1804" s="13">
        <v>1.25</v>
      </c>
      <c r="G1804" s="13">
        <v>7.5999999999999998E-2</v>
      </c>
      <c r="H1804" s="12">
        <v>1</v>
      </c>
      <c r="I1804" s="15">
        <f t="shared" si="168"/>
        <v>1.25</v>
      </c>
      <c r="J1804" s="15">
        <f t="shared" si="169"/>
        <v>7.5999999999999998E-2</v>
      </c>
      <c r="K1804" s="13">
        <v>13.9</v>
      </c>
      <c r="L1804" s="12">
        <f t="shared" si="170"/>
        <v>1.742709348625E-2</v>
      </c>
      <c r="M1804">
        <f t="shared" si="171"/>
        <v>21</v>
      </c>
      <c r="N1804">
        <f t="shared" si="172"/>
        <v>0</v>
      </c>
      <c r="O1804">
        <f t="shared" si="173"/>
        <v>0</v>
      </c>
    </row>
    <row r="1805" spans="1:15">
      <c r="A1805" s="12" t="s">
        <v>41</v>
      </c>
      <c r="B1805" s="12">
        <v>1700</v>
      </c>
      <c r="C1805" s="14">
        <v>4.0956297400000001E-2</v>
      </c>
      <c r="D1805" s="13">
        <v>0.78600000000000003</v>
      </c>
      <c r="E1805" s="13">
        <v>56.5</v>
      </c>
      <c r="F1805" s="13">
        <v>1.8</v>
      </c>
      <c r="G1805" s="13">
        <v>0.47799999999999998</v>
      </c>
      <c r="H1805" s="12">
        <v>1</v>
      </c>
      <c r="I1805" s="15">
        <f t="shared" si="168"/>
        <v>1.8</v>
      </c>
      <c r="J1805" s="15">
        <f t="shared" si="169"/>
        <v>0.47799999999999998</v>
      </c>
      <c r="K1805" s="13">
        <v>121.1</v>
      </c>
      <c r="L1805" s="12">
        <f t="shared" si="170"/>
        <v>0.15156901760305</v>
      </c>
      <c r="M1805">
        <f t="shared" si="171"/>
        <v>187</v>
      </c>
      <c r="N1805">
        <f t="shared" si="172"/>
        <v>1</v>
      </c>
      <c r="O1805">
        <f t="shared" si="173"/>
        <v>0.2</v>
      </c>
    </row>
    <row r="1806" spans="1:15">
      <c r="A1806" s="12" t="s">
        <v>41</v>
      </c>
      <c r="B1806" s="12">
        <v>5300</v>
      </c>
      <c r="C1806" s="14">
        <v>2.3226782E-3</v>
      </c>
      <c r="D1806" s="13">
        <v>0.5</v>
      </c>
      <c r="E1806" s="13">
        <v>56.5</v>
      </c>
      <c r="F1806" s="13">
        <v>0.6</v>
      </c>
      <c r="G1806" s="13">
        <v>0.13500000000000001</v>
      </c>
      <c r="H1806" s="12">
        <v>1</v>
      </c>
      <c r="I1806" s="15">
        <f t="shared" si="168"/>
        <v>0.6</v>
      </c>
      <c r="J1806" s="15">
        <f t="shared" si="169"/>
        <v>0.13500000000000001</v>
      </c>
      <c r="K1806" s="13">
        <v>4.4000000000000004</v>
      </c>
      <c r="L1806" s="12">
        <f t="shared" si="170"/>
        <v>5.4679715958333335E-3</v>
      </c>
      <c r="M1806">
        <f t="shared" si="171"/>
        <v>7</v>
      </c>
      <c r="N1806">
        <f t="shared" si="172"/>
        <v>0</v>
      </c>
      <c r="O1806">
        <f t="shared" si="173"/>
        <v>0</v>
      </c>
    </row>
    <row r="1807" spans="1:15">
      <c r="A1807" s="12" t="s">
        <v>41</v>
      </c>
      <c r="B1807" s="12">
        <v>3100</v>
      </c>
      <c r="C1807" s="14">
        <v>3.8289717899999999E-2</v>
      </c>
      <c r="D1807" s="13">
        <v>0.3</v>
      </c>
      <c r="E1807" s="13">
        <v>56.5</v>
      </c>
      <c r="F1807" s="13">
        <v>1.2</v>
      </c>
      <c r="G1807" s="13">
        <v>6.4000000000000001E-2</v>
      </c>
      <c r="H1807" s="12">
        <v>1</v>
      </c>
      <c r="I1807" s="15">
        <f t="shared" si="168"/>
        <v>1.2</v>
      </c>
      <c r="J1807" s="15">
        <f t="shared" si="169"/>
        <v>6.4000000000000001E-2</v>
      </c>
      <c r="K1807" s="13">
        <v>43.2</v>
      </c>
      <c r="L1807" s="12">
        <f t="shared" si="170"/>
        <v>5.4084226533749995E-2</v>
      </c>
      <c r="M1807">
        <f t="shared" si="171"/>
        <v>67</v>
      </c>
      <c r="N1807">
        <f t="shared" si="172"/>
        <v>0</v>
      </c>
      <c r="O1807">
        <f t="shared" si="173"/>
        <v>0</v>
      </c>
    </row>
    <row r="1808" spans="1:15">
      <c r="A1808" s="12" t="s">
        <v>41</v>
      </c>
      <c r="B1808" s="12">
        <v>2210</v>
      </c>
      <c r="C1808" s="14">
        <v>0.35655177500000002</v>
      </c>
      <c r="D1808" s="13">
        <v>0.26800000000000002</v>
      </c>
      <c r="E1808" s="13">
        <v>56.5</v>
      </c>
      <c r="F1808" s="13">
        <v>1.92</v>
      </c>
      <c r="G1808" s="13">
        <v>0.50600000000000001</v>
      </c>
      <c r="H1808" s="12">
        <v>1</v>
      </c>
      <c r="I1808" s="15">
        <f t="shared" si="168"/>
        <v>1.92</v>
      </c>
      <c r="J1808" s="15">
        <f t="shared" si="169"/>
        <v>0.50600000000000001</v>
      </c>
      <c r="K1808" s="13">
        <v>359.6</v>
      </c>
      <c r="L1808" s="12">
        <f t="shared" si="170"/>
        <v>0.44990891475416678</v>
      </c>
      <c r="M1808">
        <f t="shared" si="171"/>
        <v>555</v>
      </c>
      <c r="N1808">
        <f t="shared" si="172"/>
        <v>2</v>
      </c>
      <c r="O1808">
        <f t="shared" si="173"/>
        <v>0.6</v>
      </c>
    </row>
    <row r="1809" spans="1:15">
      <c r="A1809" s="12" t="s">
        <v>41</v>
      </c>
      <c r="B1809" s="12">
        <v>3200</v>
      </c>
      <c r="C1809" s="14">
        <v>7.68310195E-2</v>
      </c>
      <c r="D1809" s="13">
        <v>0.4</v>
      </c>
      <c r="E1809" s="13">
        <v>56.5</v>
      </c>
      <c r="F1809" s="13">
        <v>1.2</v>
      </c>
      <c r="G1809" s="13">
        <v>6.4000000000000001E-2</v>
      </c>
      <c r="H1809" s="12">
        <v>1</v>
      </c>
      <c r="I1809" s="15">
        <f t="shared" si="168"/>
        <v>1.2</v>
      </c>
      <c r="J1809" s="15">
        <f t="shared" si="169"/>
        <v>6.4000000000000001E-2</v>
      </c>
      <c r="K1809" s="13">
        <v>115.7</v>
      </c>
      <c r="L1809" s="12">
        <f t="shared" si="170"/>
        <v>0.14469842005833336</v>
      </c>
      <c r="M1809">
        <f t="shared" si="171"/>
        <v>178</v>
      </c>
      <c r="N1809">
        <f t="shared" si="172"/>
        <v>0</v>
      </c>
      <c r="O1809">
        <f t="shared" si="173"/>
        <v>0</v>
      </c>
    </row>
    <row r="1810" spans="1:15">
      <c r="A1810" s="12" t="s">
        <v>41</v>
      </c>
      <c r="B1810" s="12">
        <v>3200</v>
      </c>
      <c r="C1810" s="14">
        <v>0.1128027214</v>
      </c>
      <c r="D1810" s="13">
        <v>0.4</v>
      </c>
      <c r="E1810" s="13">
        <v>56.5</v>
      </c>
      <c r="F1810" s="13">
        <v>1.2</v>
      </c>
      <c r="G1810" s="13">
        <v>6.4000000000000001E-2</v>
      </c>
      <c r="H1810" s="12">
        <v>1</v>
      </c>
      <c r="I1810" s="15">
        <f t="shared" si="168"/>
        <v>1.2</v>
      </c>
      <c r="J1810" s="15">
        <f t="shared" si="169"/>
        <v>6.4000000000000001E-2</v>
      </c>
      <c r="K1810" s="13">
        <v>169.8</v>
      </c>
      <c r="L1810" s="12">
        <f t="shared" si="170"/>
        <v>0.21244512530333334</v>
      </c>
      <c r="M1810">
        <f t="shared" si="171"/>
        <v>262</v>
      </c>
      <c r="N1810">
        <f t="shared" si="172"/>
        <v>1</v>
      </c>
      <c r="O1810">
        <f t="shared" si="173"/>
        <v>0</v>
      </c>
    </row>
    <row r="1811" spans="1:15">
      <c r="A1811" s="12" t="s">
        <v>41</v>
      </c>
      <c r="B1811" s="12">
        <v>3200</v>
      </c>
      <c r="C1811" s="14">
        <v>2.8007250399999999E-2</v>
      </c>
      <c r="D1811" s="13">
        <v>0.23100000000000001</v>
      </c>
      <c r="E1811" s="13">
        <v>56.5</v>
      </c>
      <c r="F1811" s="13">
        <v>1.2</v>
      </c>
      <c r="G1811" s="13">
        <v>6.4000000000000001E-2</v>
      </c>
      <c r="H1811" s="12">
        <v>1</v>
      </c>
      <c r="I1811" s="15">
        <f t="shared" si="168"/>
        <v>1.2</v>
      </c>
      <c r="J1811" s="15">
        <f t="shared" si="169"/>
        <v>6.4000000000000001E-2</v>
      </c>
      <c r="K1811" s="13">
        <v>24.4</v>
      </c>
      <c r="L1811" s="12">
        <f t="shared" si="170"/>
        <v>3.0461385716299999E-2</v>
      </c>
      <c r="M1811">
        <f t="shared" si="171"/>
        <v>38</v>
      </c>
      <c r="N1811">
        <f t="shared" si="172"/>
        <v>0</v>
      </c>
      <c r="O1811">
        <f t="shared" si="173"/>
        <v>0</v>
      </c>
    </row>
    <row r="1812" spans="1:15">
      <c r="A1812" s="12" t="s">
        <v>41</v>
      </c>
      <c r="B1812" s="12">
        <v>4340</v>
      </c>
      <c r="C1812" s="14">
        <v>3.5375549499999999E-2</v>
      </c>
      <c r="D1812" s="13">
        <v>0.25800000000000001</v>
      </c>
      <c r="E1812" s="13">
        <v>56.5</v>
      </c>
      <c r="F1812" s="13">
        <v>0.7</v>
      </c>
      <c r="G1812" s="13">
        <v>0.09</v>
      </c>
      <c r="H1812" s="12">
        <v>1</v>
      </c>
      <c r="I1812" s="15">
        <f t="shared" si="168"/>
        <v>0.7</v>
      </c>
      <c r="J1812" s="15">
        <f t="shared" si="169"/>
        <v>0.09</v>
      </c>
      <c r="K1812" s="13">
        <v>34.4</v>
      </c>
      <c r="L1812" s="12">
        <f t="shared" si="170"/>
        <v>4.2972448755124994E-2</v>
      </c>
      <c r="M1812">
        <f t="shared" si="171"/>
        <v>53</v>
      </c>
      <c r="N1812">
        <f t="shared" si="172"/>
        <v>0</v>
      </c>
      <c r="O1812">
        <f t="shared" si="173"/>
        <v>0</v>
      </c>
    </row>
    <row r="1813" spans="1:15">
      <c r="A1813" s="12" t="s">
        <v>41</v>
      </c>
      <c r="B1813" s="12">
        <v>3100</v>
      </c>
      <c r="C1813" s="14">
        <v>4.7523932800000002E-2</v>
      </c>
      <c r="D1813" s="13">
        <v>0.41099999999999998</v>
      </c>
      <c r="E1813" s="13">
        <v>56.5</v>
      </c>
      <c r="F1813" s="13">
        <v>1.2</v>
      </c>
      <c r="G1813" s="13">
        <v>6.4000000000000001E-2</v>
      </c>
      <c r="H1813" s="12">
        <v>1</v>
      </c>
      <c r="I1813" s="15">
        <f t="shared" si="168"/>
        <v>1.2</v>
      </c>
      <c r="J1813" s="15">
        <f t="shared" si="169"/>
        <v>6.4000000000000001E-2</v>
      </c>
      <c r="K1813" s="13">
        <v>73.5</v>
      </c>
      <c r="L1813" s="12">
        <f t="shared" si="170"/>
        <v>9.1964750459599995E-2</v>
      </c>
      <c r="M1813">
        <f t="shared" si="171"/>
        <v>113</v>
      </c>
      <c r="N1813">
        <f t="shared" si="172"/>
        <v>0</v>
      </c>
      <c r="O1813">
        <f t="shared" si="173"/>
        <v>0</v>
      </c>
    </row>
    <row r="1814" spans="1:15">
      <c r="A1814" s="12" t="s">
        <v>41</v>
      </c>
      <c r="B1814" s="12">
        <v>4340</v>
      </c>
      <c r="C1814" s="14">
        <v>1.0390894708</v>
      </c>
      <c r="D1814" s="13">
        <v>0.309</v>
      </c>
      <c r="E1814" s="13">
        <v>56.5</v>
      </c>
      <c r="F1814" s="13">
        <v>0.7</v>
      </c>
      <c r="G1814" s="13">
        <v>0.09</v>
      </c>
      <c r="H1814" s="12">
        <v>1</v>
      </c>
      <c r="I1814" s="15">
        <f t="shared" si="168"/>
        <v>0.7</v>
      </c>
      <c r="J1814" s="15">
        <f t="shared" si="169"/>
        <v>0.09</v>
      </c>
      <c r="K1814" s="13">
        <v>1208.4000000000001</v>
      </c>
      <c r="L1814" s="12">
        <f t="shared" si="170"/>
        <v>1.5117452938301501</v>
      </c>
      <c r="M1814">
        <f t="shared" si="171"/>
        <v>1865</v>
      </c>
      <c r="N1814">
        <f t="shared" si="172"/>
        <v>3</v>
      </c>
      <c r="O1814">
        <f t="shared" si="173"/>
        <v>0.4</v>
      </c>
    </row>
    <row r="1815" spans="1:15">
      <c r="A1815" s="12" t="s">
        <v>41</v>
      </c>
      <c r="B1815" s="12">
        <v>2210</v>
      </c>
      <c r="C1815" s="14">
        <v>3.6919358326</v>
      </c>
      <c r="D1815" s="13">
        <v>0.26800000000000002</v>
      </c>
      <c r="E1815" s="13">
        <v>56.5</v>
      </c>
      <c r="F1815" s="13">
        <v>1.92</v>
      </c>
      <c r="G1815" s="13">
        <v>0.50600000000000001</v>
      </c>
      <c r="H1815" s="12">
        <v>1</v>
      </c>
      <c r="I1815" s="15">
        <f t="shared" si="168"/>
        <v>1.92</v>
      </c>
      <c r="J1815" s="15">
        <f t="shared" si="169"/>
        <v>0.50600000000000001</v>
      </c>
      <c r="K1815" s="13">
        <v>3723.9</v>
      </c>
      <c r="L1815" s="12">
        <f t="shared" si="170"/>
        <v>4.6586076981024336</v>
      </c>
      <c r="M1815">
        <f t="shared" si="171"/>
        <v>5746</v>
      </c>
      <c r="N1815">
        <f t="shared" si="172"/>
        <v>24</v>
      </c>
      <c r="O1815">
        <f t="shared" si="173"/>
        <v>6.4</v>
      </c>
    </row>
    <row r="1816" spans="1:15">
      <c r="A1816" s="12" t="s">
        <v>41</v>
      </c>
      <c r="B1816" s="12">
        <v>6430</v>
      </c>
      <c r="C1816" s="14">
        <v>2.0155322688999999</v>
      </c>
      <c r="D1816" s="13">
        <v>0.26600000000000001</v>
      </c>
      <c r="E1816" s="13">
        <v>56.5</v>
      </c>
      <c r="F1816" s="13">
        <v>0</v>
      </c>
      <c r="G1816" s="13">
        <v>0</v>
      </c>
      <c r="H1816" s="12">
        <v>1</v>
      </c>
      <c r="I1816" s="15">
        <f t="shared" si="168"/>
        <v>0</v>
      </c>
      <c r="J1816" s="15">
        <f t="shared" si="169"/>
        <v>0</v>
      </c>
      <c r="K1816" s="13">
        <v>2017.8</v>
      </c>
      <c r="L1816" s="12">
        <f t="shared" si="170"/>
        <v>2.5242862057748416</v>
      </c>
      <c r="M1816">
        <f t="shared" si="171"/>
        <v>3114</v>
      </c>
      <c r="N1816">
        <f t="shared" si="172"/>
        <v>0</v>
      </c>
      <c r="O1816">
        <f t="shared" si="173"/>
        <v>0</v>
      </c>
    </row>
    <row r="1817" spans="1:15">
      <c r="A1817" s="12" t="s">
        <v>41</v>
      </c>
      <c r="B1817" s="12">
        <v>3200</v>
      </c>
      <c r="C1817" s="14">
        <v>7.4078063200000002E-2</v>
      </c>
      <c r="D1817" s="13">
        <v>0.28699999999999998</v>
      </c>
      <c r="E1817" s="13">
        <v>56.5</v>
      </c>
      <c r="F1817" s="13">
        <v>1.2</v>
      </c>
      <c r="G1817" s="13">
        <v>6.4000000000000001E-2</v>
      </c>
      <c r="H1817" s="12">
        <v>1</v>
      </c>
      <c r="I1817" s="15">
        <f t="shared" si="168"/>
        <v>1.2</v>
      </c>
      <c r="J1817" s="15">
        <f t="shared" si="169"/>
        <v>6.4000000000000001E-2</v>
      </c>
      <c r="K1817" s="13">
        <v>80</v>
      </c>
      <c r="L1817" s="12">
        <f t="shared" si="170"/>
        <v>0.10010106948496666</v>
      </c>
      <c r="M1817">
        <f t="shared" si="171"/>
        <v>123</v>
      </c>
      <c r="N1817">
        <f t="shared" si="172"/>
        <v>0</v>
      </c>
      <c r="O1817">
        <f t="shared" si="173"/>
        <v>0</v>
      </c>
    </row>
    <row r="1818" spans="1:15">
      <c r="A1818" s="12" t="s">
        <v>41</v>
      </c>
      <c r="B1818" s="12">
        <v>1100</v>
      </c>
      <c r="C1818" s="14">
        <v>5.14899064E-2</v>
      </c>
      <c r="D1818" s="13">
        <v>0.34200000000000003</v>
      </c>
      <c r="E1818" s="13">
        <v>56.5</v>
      </c>
      <c r="F1818" s="13">
        <v>1.85</v>
      </c>
      <c r="G1818" s="13">
        <v>0.22</v>
      </c>
      <c r="H1818" s="12">
        <v>1</v>
      </c>
      <c r="I1818" s="15">
        <f t="shared" si="168"/>
        <v>1.85</v>
      </c>
      <c r="J1818" s="15">
        <f t="shared" si="169"/>
        <v>0.22</v>
      </c>
      <c r="K1818" s="13">
        <v>66.3</v>
      </c>
      <c r="L1818" s="12">
        <f t="shared" si="170"/>
        <v>8.2911621780600006E-2</v>
      </c>
      <c r="M1818">
        <f t="shared" si="171"/>
        <v>102</v>
      </c>
      <c r="N1818">
        <f t="shared" si="172"/>
        <v>0</v>
      </c>
      <c r="O1818">
        <f t="shared" si="173"/>
        <v>0</v>
      </c>
    </row>
    <row r="1819" spans="1:15">
      <c r="A1819" s="12" t="s">
        <v>41</v>
      </c>
      <c r="B1819" s="12">
        <v>3100</v>
      </c>
      <c r="C1819" s="14">
        <v>3.2767126433999998</v>
      </c>
      <c r="D1819" s="13">
        <v>0.41099999999999998</v>
      </c>
      <c r="E1819" s="13">
        <v>56.5</v>
      </c>
      <c r="F1819" s="13">
        <v>1.2</v>
      </c>
      <c r="G1819" s="13">
        <v>6.4000000000000001E-2</v>
      </c>
      <c r="H1819" s="12">
        <v>1</v>
      </c>
      <c r="I1819" s="15">
        <f t="shared" si="168"/>
        <v>1.2</v>
      </c>
      <c r="J1819" s="15">
        <f t="shared" si="169"/>
        <v>6.4000000000000001E-2</v>
      </c>
      <c r="K1819" s="13">
        <v>5068.6000000000004</v>
      </c>
      <c r="L1819" s="12">
        <f t="shared" si="170"/>
        <v>6.3408485540594244</v>
      </c>
      <c r="M1819">
        <f t="shared" si="171"/>
        <v>7821</v>
      </c>
      <c r="N1819">
        <f t="shared" si="172"/>
        <v>21</v>
      </c>
      <c r="O1819">
        <f t="shared" si="173"/>
        <v>1.1000000000000001</v>
      </c>
    </row>
    <row r="1820" spans="1:15">
      <c r="A1820" s="12" t="s">
        <v>41</v>
      </c>
      <c r="B1820" s="12">
        <v>3200</v>
      </c>
      <c r="C1820" s="14">
        <v>8.5539030999999995E-3</v>
      </c>
      <c r="D1820" s="13">
        <v>0.23100000000000001</v>
      </c>
      <c r="E1820" s="13">
        <v>56.5</v>
      </c>
      <c r="F1820" s="13">
        <v>1.2</v>
      </c>
      <c r="G1820" s="13">
        <v>6.4000000000000001E-2</v>
      </c>
      <c r="H1820" s="12">
        <v>1</v>
      </c>
      <c r="I1820" s="15">
        <f t="shared" si="168"/>
        <v>1.2</v>
      </c>
      <c r="J1820" s="15">
        <f t="shared" si="169"/>
        <v>6.4000000000000001E-2</v>
      </c>
      <c r="K1820" s="13">
        <v>7.4</v>
      </c>
      <c r="L1820" s="12">
        <f t="shared" si="170"/>
        <v>9.3034388591374997E-3</v>
      </c>
      <c r="M1820">
        <f t="shared" si="171"/>
        <v>11</v>
      </c>
      <c r="N1820">
        <f t="shared" si="172"/>
        <v>0</v>
      </c>
      <c r="O1820">
        <f t="shared" si="173"/>
        <v>0</v>
      </c>
    </row>
    <row r="1821" spans="1:15">
      <c r="A1821" s="12" t="s">
        <v>41</v>
      </c>
      <c r="B1821" s="12">
        <v>5300</v>
      </c>
      <c r="C1821" s="14">
        <v>1.36772853E-2</v>
      </c>
      <c r="D1821" s="13">
        <v>0.5</v>
      </c>
      <c r="E1821" s="13">
        <v>56.5</v>
      </c>
      <c r="F1821" s="13">
        <v>0.6</v>
      </c>
      <c r="G1821" s="13">
        <v>0.13500000000000001</v>
      </c>
      <c r="H1821" s="12">
        <v>1</v>
      </c>
      <c r="I1821" s="15">
        <f t="shared" si="168"/>
        <v>0.6</v>
      </c>
      <c r="J1821" s="15">
        <f t="shared" si="169"/>
        <v>0.13500000000000001</v>
      </c>
      <c r="K1821" s="13">
        <v>25.7</v>
      </c>
      <c r="L1821" s="12">
        <f t="shared" si="170"/>
        <v>3.2198609143750001E-2</v>
      </c>
      <c r="M1821">
        <f t="shared" si="171"/>
        <v>40</v>
      </c>
      <c r="N1821">
        <f t="shared" si="172"/>
        <v>0</v>
      </c>
      <c r="O1821">
        <f t="shared" si="173"/>
        <v>0</v>
      </c>
    </row>
    <row r="1822" spans="1:15">
      <c r="A1822" s="12" t="s">
        <v>41</v>
      </c>
      <c r="B1822" s="12">
        <v>2210</v>
      </c>
      <c r="C1822" s="14">
        <v>1.2878091554</v>
      </c>
      <c r="D1822" s="13">
        <v>0.28499999999999998</v>
      </c>
      <c r="E1822" s="13">
        <v>56.5</v>
      </c>
      <c r="F1822" s="13">
        <v>1.92</v>
      </c>
      <c r="G1822" s="13">
        <v>0.50600000000000001</v>
      </c>
      <c r="H1822" s="12">
        <v>1</v>
      </c>
      <c r="I1822" s="15">
        <f t="shared" si="168"/>
        <v>1.92</v>
      </c>
      <c r="J1822" s="15">
        <f t="shared" si="169"/>
        <v>0.50600000000000001</v>
      </c>
      <c r="K1822" s="13">
        <v>1381.3</v>
      </c>
      <c r="L1822" s="12">
        <f t="shared" si="170"/>
        <v>1.7280789104023748</v>
      </c>
      <c r="M1822">
        <f t="shared" si="171"/>
        <v>2132</v>
      </c>
      <c r="N1822">
        <f t="shared" si="172"/>
        <v>9</v>
      </c>
      <c r="O1822">
        <f t="shared" si="173"/>
        <v>2.4</v>
      </c>
    </row>
    <row r="1823" spans="1:15">
      <c r="A1823" s="12" t="s">
        <v>41</v>
      </c>
      <c r="B1823" s="12">
        <v>3200</v>
      </c>
      <c r="C1823" s="14">
        <v>5.5393057999999998E-3</v>
      </c>
      <c r="D1823" s="13">
        <v>0.28699999999999998</v>
      </c>
      <c r="E1823" s="13">
        <v>56.5</v>
      </c>
      <c r="F1823" s="13">
        <v>1.2</v>
      </c>
      <c r="G1823" s="13">
        <v>6.4000000000000001E-2</v>
      </c>
      <c r="H1823" s="12">
        <v>1</v>
      </c>
      <c r="I1823" s="15">
        <f t="shared" si="168"/>
        <v>1.2</v>
      </c>
      <c r="J1823" s="15">
        <f t="shared" si="169"/>
        <v>6.4000000000000001E-2</v>
      </c>
      <c r="K1823" s="13">
        <v>6</v>
      </c>
      <c r="L1823" s="12">
        <f t="shared" si="170"/>
        <v>7.4852177666583329E-3</v>
      </c>
      <c r="M1823">
        <f t="shared" si="171"/>
        <v>9</v>
      </c>
      <c r="N1823">
        <f t="shared" si="172"/>
        <v>0</v>
      </c>
      <c r="O1823">
        <f t="shared" si="173"/>
        <v>0</v>
      </c>
    </row>
    <row r="1824" spans="1:15">
      <c r="A1824" s="12" t="s">
        <v>41</v>
      </c>
      <c r="B1824" s="12">
        <v>2210</v>
      </c>
      <c r="C1824" s="14">
        <v>1.6294277681</v>
      </c>
      <c r="D1824" s="13">
        <v>0.28499999999999998</v>
      </c>
      <c r="E1824" s="13">
        <v>56.5</v>
      </c>
      <c r="F1824" s="13">
        <v>1.92</v>
      </c>
      <c r="G1824" s="13">
        <v>0.50600000000000001</v>
      </c>
      <c r="H1824" s="12">
        <v>1</v>
      </c>
      <c r="I1824" s="15">
        <f t="shared" si="168"/>
        <v>1.92</v>
      </c>
      <c r="J1824" s="15">
        <f t="shared" si="169"/>
        <v>0.50600000000000001</v>
      </c>
      <c r="K1824" s="13">
        <v>1747.8</v>
      </c>
      <c r="L1824" s="12">
        <f t="shared" si="170"/>
        <v>2.1864883863191875</v>
      </c>
      <c r="M1824">
        <f t="shared" si="171"/>
        <v>2697</v>
      </c>
      <c r="N1824">
        <f t="shared" si="172"/>
        <v>11</v>
      </c>
      <c r="O1824">
        <f t="shared" si="173"/>
        <v>3</v>
      </c>
    </row>
    <row r="1825" spans="1:15">
      <c r="A1825" s="12" t="s">
        <v>41</v>
      </c>
      <c r="B1825" s="12">
        <v>3200</v>
      </c>
      <c r="C1825" s="14">
        <v>4.4814E-6</v>
      </c>
      <c r="D1825" s="13">
        <v>0.28699999999999998</v>
      </c>
      <c r="E1825" s="13">
        <v>56.5</v>
      </c>
      <c r="F1825" s="13">
        <v>1.2</v>
      </c>
      <c r="G1825" s="13">
        <v>6.4000000000000001E-2</v>
      </c>
      <c r="H1825" s="12">
        <v>1</v>
      </c>
      <c r="I1825" s="15">
        <f t="shared" si="168"/>
        <v>1.2</v>
      </c>
      <c r="J1825" s="15">
        <f t="shared" si="169"/>
        <v>6.4000000000000001E-2</v>
      </c>
      <c r="K1825" s="13">
        <v>0</v>
      </c>
      <c r="L1825" s="12">
        <f t="shared" si="170"/>
        <v>6.0556784749999994E-6</v>
      </c>
      <c r="M1825">
        <f t="shared" si="171"/>
        <v>0</v>
      </c>
      <c r="N1825">
        <f t="shared" si="172"/>
        <v>0</v>
      </c>
      <c r="O1825">
        <f t="shared" si="173"/>
        <v>0</v>
      </c>
    </row>
    <row r="1826" spans="1:15">
      <c r="A1826" s="12" t="s">
        <v>41</v>
      </c>
      <c r="B1826" s="12">
        <v>8320</v>
      </c>
      <c r="C1826" s="14">
        <v>2.5033134527000001</v>
      </c>
      <c r="D1826" s="13">
        <v>0.182</v>
      </c>
      <c r="E1826" s="13">
        <v>56.5</v>
      </c>
      <c r="F1826" s="13">
        <v>1.25</v>
      </c>
      <c r="G1826" s="13">
        <v>7.5999999999999998E-2</v>
      </c>
      <c r="H1826" s="12">
        <v>1</v>
      </c>
      <c r="I1826" s="15">
        <f t="shared" si="168"/>
        <v>1.25</v>
      </c>
      <c r="J1826" s="15">
        <f t="shared" si="169"/>
        <v>7.5999999999999998E-2</v>
      </c>
      <c r="K1826" s="13">
        <v>1714.7</v>
      </c>
      <c r="L1826" s="12">
        <f t="shared" si="170"/>
        <v>2.1451310195095084</v>
      </c>
      <c r="M1826">
        <f t="shared" si="171"/>
        <v>2646</v>
      </c>
      <c r="N1826">
        <f t="shared" si="172"/>
        <v>7</v>
      </c>
      <c r="O1826">
        <f t="shared" si="173"/>
        <v>0.4</v>
      </c>
    </row>
    <row r="1827" spans="1:15">
      <c r="A1827" s="12" t="s">
        <v>41</v>
      </c>
      <c r="B1827" s="12">
        <v>8320</v>
      </c>
      <c r="C1827" s="14">
        <v>7.792233E-4</v>
      </c>
      <c r="D1827" s="13">
        <v>0.182</v>
      </c>
      <c r="E1827" s="13">
        <v>56.5</v>
      </c>
      <c r="F1827" s="13">
        <v>1.25</v>
      </c>
      <c r="G1827" s="13">
        <v>7.5999999999999998E-2</v>
      </c>
      <c r="H1827" s="12">
        <v>1</v>
      </c>
      <c r="I1827" s="15">
        <f t="shared" si="168"/>
        <v>1.25</v>
      </c>
      <c r="J1827" s="15">
        <f t="shared" si="169"/>
        <v>7.5999999999999998E-2</v>
      </c>
      <c r="K1827" s="13">
        <v>0.5</v>
      </c>
      <c r="L1827" s="12">
        <f t="shared" si="170"/>
        <v>6.6772943282499995E-4</v>
      </c>
      <c r="M1827">
        <f t="shared" si="171"/>
        <v>1</v>
      </c>
      <c r="N1827">
        <f t="shared" si="172"/>
        <v>0</v>
      </c>
      <c r="O1827">
        <f t="shared" si="173"/>
        <v>0</v>
      </c>
    </row>
    <row r="1828" spans="1:15">
      <c r="A1828" s="12" t="s">
        <v>41</v>
      </c>
      <c r="B1828" s="12">
        <v>3200</v>
      </c>
      <c r="C1828" s="14">
        <v>0.47177327470000002</v>
      </c>
      <c r="D1828" s="13">
        <v>0.28699999999999998</v>
      </c>
      <c r="E1828" s="13">
        <v>56.5</v>
      </c>
      <c r="F1828" s="13">
        <v>1.2</v>
      </c>
      <c r="G1828" s="13">
        <v>6.4000000000000001E-2</v>
      </c>
      <c r="H1828" s="12">
        <v>1</v>
      </c>
      <c r="I1828" s="15">
        <f t="shared" si="168"/>
        <v>1.2</v>
      </c>
      <c r="J1828" s="15">
        <f t="shared" si="169"/>
        <v>6.4000000000000001E-2</v>
      </c>
      <c r="K1828" s="13">
        <v>509.6</v>
      </c>
      <c r="L1828" s="12">
        <f t="shared" si="170"/>
        <v>0.63750329465815414</v>
      </c>
      <c r="M1828">
        <f t="shared" si="171"/>
        <v>786</v>
      </c>
      <c r="N1828">
        <f t="shared" si="172"/>
        <v>2</v>
      </c>
      <c r="O1828">
        <f t="shared" si="173"/>
        <v>0.1</v>
      </c>
    </row>
    <row r="1829" spans="1:15">
      <c r="A1829" s="12" t="s">
        <v>41</v>
      </c>
      <c r="B1829" s="12">
        <v>3200</v>
      </c>
      <c r="C1829" s="14">
        <v>0.14894197579999999</v>
      </c>
      <c r="D1829" s="13">
        <v>0.28699999999999998</v>
      </c>
      <c r="E1829" s="13">
        <v>56.5</v>
      </c>
      <c r="F1829" s="13">
        <v>1.2</v>
      </c>
      <c r="G1829" s="13">
        <v>6.4000000000000001E-2</v>
      </c>
      <c r="H1829" s="12">
        <v>1</v>
      </c>
      <c r="I1829" s="15">
        <f t="shared" si="168"/>
        <v>1.2</v>
      </c>
      <c r="J1829" s="15">
        <f t="shared" si="169"/>
        <v>6.4000000000000001E-2</v>
      </c>
      <c r="K1829" s="13">
        <v>160.9</v>
      </c>
      <c r="L1829" s="12">
        <f t="shared" si="170"/>
        <v>0.20126405071540832</v>
      </c>
      <c r="M1829">
        <f t="shared" si="171"/>
        <v>248</v>
      </c>
      <c r="N1829">
        <f t="shared" si="172"/>
        <v>1</v>
      </c>
      <c r="O1829">
        <f t="shared" si="173"/>
        <v>0</v>
      </c>
    </row>
    <row r="1830" spans="1:15">
      <c r="A1830" s="12" t="s">
        <v>41</v>
      </c>
      <c r="B1830" s="12">
        <v>3200</v>
      </c>
      <c r="C1830" s="14">
        <v>1.5853802100000002E-2</v>
      </c>
      <c r="D1830" s="13">
        <v>0.23100000000000001</v>
      </c>
      <c r="E1830" s="13">
        <v>56.5</v>
      </c>
      <c r="F1830" s="13">
        <v>1.2</v>
      </c>
      <c r="G1830" s="13">
        <v>6.4000000000000001E-2</v>
      </c>
      <c r="H1830" s="12">
        <v>1</v>
      </c>
      <c r="I1830" s="15">
        <f t="shared" si="168"/>
        <v>1.2</v>
      </c>
      <c r="J1830" s="15">
        <f t="shared" si="169"/>
        <v>6.4000000000000001E-2</v>
      </c>
      <c r="K1830" s="13">
        <v>13.8</v>
      </c>
      <c r="L1830" s="12">
        <f t="shared" si="170"/>
        <v>1.7242991509012501E-2</v>
      </c>
      <c r="M1830">
        <f t="shared" si="171"/>
        <v>21</v>
      </c>
      <c r="N1830">
        <f t="shared" si="172"/>
        <v>0</v>
      </c>
      <c r="O1830">
        <f t="shared" si="173"/>
        <v>0</v>
      </c>
    </row>
    <row r="1831" spans="1:15">
      <c r="A1831" s="12" t="s">
        <v>41</v>
      </c>
      <c r="B1831" s="12">
        <v>5300</v>
      </c>
      <c r="C1831" s="14">
        <v>2.0205211475999998</v>
      </c>
      <c r="D1831" s="13">
        <v>0.5</v>
      </c>
      <c r="E1831" s="13">
        <v>56.5</v>
      </c>
      <c r="F1831" s="13">
        <v>0.6</v>
      </c>
      <c r="G1831" s="13">
        <v>0.13500000000000001</v>
      </c>
      <c r="H1831" s="12">
        <v>1</v>
      </c>
      <c r="I1831" s="15">
        <f t="shared" si="168"/>
        <v>0.6</v>
      </c>
      <c r="J1831" s="15">
        <f t="shared" si="169"/>
        <v>0.13500000000000001</v>
      </c>
      <c r="K1831" s="13">
        <v>3802.3</v>
      </c>
      <c r="L1831" s="12">
        <f t="shared" si="170"/>
        <v>4.7566435349749989</v>
      </c>
      <c r="M1831">
        <f t="shared" si="171"/>
        <v>5867</v>
      </c>
      <c r="N1831">
        <f t="shared" si="172"/>
        <v>8</v>
      </c>
      <c r="O1831">
        <f t="shared" si="173"/>
        <v>1.7</v>
      </c>
    </row>
    <row r="1832" spans="1:15">
      <c r="A1832" s="12" t="s">
        <v>41</v>
      </c>
      <c r="B1832" s="12">
        <v>4340</v>
      </c>
      <c r="C1832" s="14">
        <v>7.4855242299999999E-2</v>
      </c>
      <c r="D1832" s="13">
        <v>0.25800000000000001</v>
      </c>
      <c r="E1832" s="13">
        <v>56.5</v>
      </c>
      <c r="F1832" s="13">
        <v>0.7</v>
      </c>
      <c r="G1832" s="13">
        <v>0.09</v>
      </c>
      <c r="H1832" s="12">
        <v>1</v>
      </c>
      <c r="I1832" s="15">
        <f t="shared" si="168"/>
        <v>0.7</v>
      </c>
      <c r="J1832" s="15">
        <f t="shared" si="169"/>
        <v>0.09</v>
      </c>
      <c r="K1832" s="13">
        <v>72.7</v>
      </c>
      <c r="L1832" s="12">
        <f t="shared" si="170"/>
        <v>9.0930405583924998E-2</v>
      </c>
      <c r="M1832">
        <f t="shared" si="171"/>
        <v>112</v>
      </c>
      <c r="N1832">
        <f t="shared" si="172"/>
        <v>0</v>
      </c>
      <c r="O1832">
        <f t="shared" si="173"/>
        <v>0</v>
      </c>
    </row>
    <row r="1833" spans="1:15">
      <c r="A1833" s="12" t="s">
        <v>41</v>
      </c>
      <c r="B1833" s="12">
        <v>4340</v>
      </c>
      <c r="C1833" s="14">
        <v>8.5969162000000005E-3</v>
      </c>
      <c r="D1833" s="13">
        <v>0.309</v>
      </c>
      <c r="E1833" s="13">
        <v>56.5</v>
      </c>
      <c r="F1833" s="13">
        <v>0.7</v>
      </c>
      <c r="G1833" s="13">
        <v>0.09</v>
      </c>
      <c r="H1833" s="12">
        <v>1</v>
      </c>
      <c r="I1833" s="15">
        <f t="shared" si="168"/>
        <v>0.7</v>
      </c>
      <c r="J1833" s="15">
        <f t="shared" si="169"/>
        <v>0.09</v>
      </c>
      <c r="K1833" s="13">
        <v>10</v>
      </c>
      <c r="L1833" s="12">
        <f t="shared" si="170"/>
        <v>1.2507438456475001E-2</v>
      </c>
      <c r="M1833">
        <f t="shared" si="171"/>
        <v>15</v>
      </c>
      <c r="N1833">
        <f t="shared" si="172"/>
        <v>0</v>
      </c>
      <c r="O1833">
        <f t="shared" si="173"/>
        <v>0</v>
      </c>
    </row>
    <row r="1834" spans="1:15">
      <c r="A1834" s="12" t="s">
        <v>41</v>
      </c>
      <c r="B1834" s="12">
        <v>4340</v>
      </c>
      <c r="C1834" s="14">
        <v>0.21641357</v>
      </c>
      <c r="D1834" s="13">
        <v>0.41299999999999998</v>
      </c>
      <c r="E1834" s="13">
        <v>56.5</v>
      </c>
      <c r="F1834" s="13">
        <v>0.7</v>
      </c>
      <c r="G1834" s="13">
        <v>0.09</v>
      </c>
      <c r="H1834" s="12">
        <v>1</v>
      </c>
      <c r="I1834" s="15">
        <f t="shared" si="168"/>
        <v>0.7</v>
      </c>
      <c r="J1834" s="15">
        <f t="shared" si="169"/>
        <v>0.09</v>
      </c>
      <c r="K1834" s="13">
        <v>336.4</v>
      </c>
      <c r="L1834" s="12">
        <f t="shared" si="170"/>
        <v>0.42082520409708329</v>
      </c>
      <c r="M1834">
        <f t="shared" si="171"/>
        <v>519</v>
      </c>
      <c r="N1834">
        <f t="shared" si="172"/>
        <v>1</v>
      </c>
      <c r="O1834">
        <f t="shared" si="173"/>
        <v>0.1</v>
      </c>
    </row>
    <row r="1835" spans="1:15">
      <c r="A1835" s="12" t="s">
        <v>41</v>
      </c>
      <c r="B1835" s="12">
        <v>3100</v>
      </c>
      <c r="C1835" s="14">
        <v>1.53282968E-2</v>
      </c>
      <c r="D1835" s="13">
        <v>0.3</v>
      </c>
      <c r="E1835" s="13">
        <v>56.5</v>
      </c>
      <c r="F1835" s="13">
        <v>1.2</v>
      </c>
      <c r="G1835" s="13">
        <v>6.4000000000000001E-2</v>
      </c>
      <c r="H1835" s="12">
        <v>1</v>
      </c>
      <c r="I1835" s="15">
        <f t="shared" si="168"/>
        <v>1.2</v>
      </c>
      <c r="J1835" s="15">
        <f t="shared" si="169"/>
        <v>6.4000000000000001E-2</v>
      </c>
      <c r="K1835" s="13">
        <v>17.3</v>
      </c>
      <c r="L1835" s="12">
        <f t="shared" si="170"/>
        <v>2.1651219230000001E-2</v>
      </c>
      <c r="M1835">
        <f t="shared" si="171"/>
        <v>27</v>
      </c>
      <c r="N1835">
        <f t="shared" si="172"/>
        <v>0</v>
      </c>
      <c r="O1835">
        <f t="shared" si="173"/>
        <v>0</v>
      </c>
    </row>
    <row r="1836" spans="1:15">
      <c r="A1836" s="12" t="s">
        <v>41</v>
      </c>
      <c r="B1836" s="12">
        <v>3100</v>
      </c>
      <c r="C1836" s="14">
        <v>0.1084783003</v>
      </c>
      <c r="D1836" s="13">
        <v>0.3</v>
      </c>
      <c r="E1836" s="13">
        <v>56.5</v>
      </c>
      <c r="F1836" s="13">
        <v>1.2</v>
      </c>
      <c r="G1836" s="13">
        <v>6.4000000000000001E-2</v>
      </c>
      <c r="H1836" s="12">
        <v>1</v>
      </c>
      <c r="I1836" s="15">
        <f t="shared" si="168"/>
        <v>1.2</v>
      </c>
      <c r="J1836" s="15">
        <f t="shared" si="169"/>
        <v>6.4000000000000001E-2</v>
      </c>
      <c r="K1836" s="13">
        <v>122.5</v>
      </c>
      <c r="L1836" s="12">
        <f t="shared" si="170"/>
        <v>0.15322559917374998</v>
      </c>
      <c r="M1836">
        <f t="shared" si="171"/>
        <v>189</v>
      </c>
      <c r="N1836">
        <f t="shared" si="172"/>
        <v>1</v>
      </c>
      <c r="O1836">
        <f t="shared" si="173"/>
        <v>0</v>
      </c>
    </row>
    <row r="1837" spans="1:15">
      <c r="A1837" s="12" t="s">
        <v>41</v>
      </c>
      <c r="B1837" s="12">
        <v>3200</v>
      </c>
      <c r="C1837" s="14">
        <v>5.5948400000000002E-3</v>
      </c>
      <c r="D1837" s="13">
        <v>0.23100000000000001</v>
      </c>
      <c r="E1837" s="13">
        <v>56.5</v>
      </c>
      <c r="F1837" s="13">
        <v>1.2</v>
      </c>
      <c r="G1837" s="13">
        <v>6.4000000000000001E-2</v>
      </c>
      <c r="H1837" s="12">
        <v>1</v>
      </c>
      <c r="I1837" s="15">
        <f t="shared" si="168"/>
        <v>1.2</v>
      </c>
      <c r="J1837" s="15">
        <f t="shared" si="169"/>
        <v>6.4000000000000001E-2</v>
      </c>
      <c r="K1837" s="13">
        <v>4.9000000000000004</v>
      </c>
      <c r="L1837" s="12">
        <f t="shared" si="170"/>
        <v>6.0850878550000008E-3</v>
      </c>
      <c r="M1837">
        <f t="shared" si="171"/>
        <v>8</v>
      </c>
      <c r="N1837">
        <f t="shared" si="172"/>
        <v>0</v>
      </c>
      <c r="O1837">
        <f t="shared" si="173"/>
        <v>0</v>
      </c>
    </row>
    <row r="1838" spans="1:15">
      <c r="A1838" s="12" t="s">
        <v>41</v>
      </c>
      <c r="B1838" s="12">
        <v>4340</v>
      </c>
      <c r="C1838" s="14">
        <v>0.1686638315</v>
      </c>
      <c r="D1838" s="13">
        <v>0.41299999999999998</v>
      </c>
      <c r="E1838" s="13">
        <v>56.5</v>
      </c>
      <c r="F1838" s="13">
        <v>0.7</v>
      </c>
      <c r="G1838" s="13">
        <v>0.09</v>
      </c>
      <c r="H1838" s="12">
        <v>1</v>
      </c>
      <c r="I1838" s="15">
        <f t="shared" si="168"/>
        <v>0.7</v>
      </c>
      <c r="J1838" s="15">
        <f t="shared" si="169"/>
        <v>0.09</v>
      </c>
      <c r="K1838" s="13">
        <v>262.2</v>
      </c>
      <c r="L1838" s="12">
        <f t="shared" si="170"/>
        <v>0.32797384801139579</v>
      </c>
      <c r="M1838">
        <f t="shared" si="171"/>
        <v>405</v>
      </c>
      <c r="N1838">
        <f t="shared" si="172"/>
        <v>1</v>
      </c>
      <c r="O1838">
        <f t="shared" si="173"/>
        <v>0.1</v>
      </c>
    </row>
    <row r="1839" spans="1:15">
      <c r="A1839" s="12" t="s">
        <v>41</v>
      </c>
      <c r="B1839" s="12">
        <v>3100</v>
      </c>
      <c r="C1839" s="14">
        <v>1.2402203000000001E-2</v>
      </c>
      <c r="D1839" s="13">
        <v>0.41099999999999998</v>
      </c>
      <c r="E1839" s="13">
        <v>56.5</v>
      </c>
      <c r="F1839" s="13">
        <v>1.2</v>
      </c>
      <c r="G1839" s="13">
        <v>6.4000000000000001E-2</v>
      </c>
      <c r="H1839" s="12">
        <v>1</v>
      </c>
      <c r="I1839" s="15">
        <f t="shared" si="168"/>
        <v>1.2</v>
      </c>
      <c r="J1839" s="15">
        <f t="shared" si="169"/>
        <v>6.4000000000000001E-2</v>
      </c>
      <c r="K1839" s="13">
        <v>19.2</v>
      </c>
      <c r="L1839" s="12">
        <f t="shared" si="170"/>
        <v>2.3999813080374997E-2</v>
      </c>
      <c r="M1839">
        <f t="shared" si="171"/>
        <v>30</v>
      </c>
      <c r="N1839">
        <f t="shared" si="172"/>
        <v>0</v>
      </c>
      <c r="O1839">
        <f t="shared" si="173"/>
        <v>0</v>
      </c>
    </row>
    <row r="1840" spans="1:15">
      <c r="A1840" s="12" t="s">
        <v>41</v>
      </c>
      <c r="B1840" s="12">
        <v>3100</v>
      </c>
      <c r="C1840" s="14">
        <v>0.14758046220000001</v>
      </c>
      <c r="D1840" s="13">
        <v>0.3</v>
      </c>
      <c r="E1840" s="13">
        <v>56.5</v>
      </c>
      <c r="F1840" s="13">
        <v>1.2</v>
      </c>
      <c r="G1840" s="13">
        <v>6.4000000000000001E-2</v>
      </c>
      <c r="H1840" s="12">
        <v>1</v>
      </c>
      <c r="I1840" s="15">
        <f t="shared" si="168"/>
        <v>1.2</v>
      </c>
      <c r="J1840" s="15">
        <f t="shared" si="169"/>
        <v>6.4000000000000001E-2</v>
      </c>
      <c r="K1840" s="13">
        <v>166.6</v>
      </c>
      <c r="L1840" s="12">
        <f t="shared" si="170"/>
        <v>0.2084574028575</v>
      </c>
      <c r="M1840">
        <f t="shared" si="171"/>
        <v>257</v>
      </c>
      <c r="N1840">
        <f t="shared" si="172"/>
        <v>1</v>
      </c>
      <c r="O1840">
        <f t="shared" si="173"/>
        <v>0</v>
      </c>
    </row>
    <row r="1841" spans="1:15">
      <c r="A1841" s="12" t="s">
        <v>41</v>
      </c>
      <c r="B1841" s="12">
        <v>3100</v>
      </c>
      <c r="C1841" s="14">
        <v>9.3249911399999996E-2</v>
      </c>
      <c r="D1841" s="13">
        <v>0.3</v>
      </c>
      <c r="E1841" s="13">
        <v>56.5</v>
      </c>
      <c r="F1841" s="13">
        <v>1.2</v>
      </c>
      <c r="G1841" s="13">
        <v>6.4000000000000001E-2</v>
      </c>
      <c r="H1841" s="12">
        <v>1</v>
      </c>
      <c r="I1841" s="15">
        <f t="shared" si="168"/>
        <v>1.2</v>
      </c>
      <c r="J1841" s="15">
        <f t="shared" si="169"/>
        <v>6.4000000000000001E-2</v>
      </c>
      <c r="K1841" s="13">
        <v>105.3</v>
      </c>
      <c r="L1841" s="12">
        <f t="shared" si="170"/>
        <v>0.1317154998525</v>
      </c>
      <c r="M1841">
        <f t="shared" si="171"/>
        <v>162</v>
      </c>
      <c r="N1841">
        <f t="shared" si="172"/>
        <v>0</v>
      </c>
      <c r="O1841">
        <f t="shared" si="173"/>
        <v>0</v>
      </c>
    </row>
    <row r="1842" spans="1:15">
      <c r="A1842" s="12" t="s">
        <v>41</v>
      </c>
      <c r="B1842" s="12">
        <v>2210</v>
      </c>
      <c r="C1842" s="14">
        <v>48.950032018000002</v>
      </c>
      <c r="D1842" s="13">
        <v>0.26800000000000002</v>
      </c>
      <c r="E1842" s="13">
        <v>56.5</v>
      </c>
      <c r="F1842" s="13">
        <v>1.92</v>
      </c>
      <c r="G1842" s="13">
        <v>0.50600000000000001</v>
      </c>
      <c r="H1842" s="12">
        <v>1</v>
      </c>
      <c r="I1842" s="15">
        <f t="shared" si="168"/>
        <v>1.92</v>
      </c>
      <c r="J1842" s="15">
        <f t="shared" si="169"/>
        <v>0.50600000000000001</v>
      </c>
      <c r="K1842" s="13">
        <v>87265.4</v>
      </c>
      <c r="L1842" s="12">
        <f t="shared" si="170"/>
        <v>61.766782068046346</v>
      </c>
      <c r="M1842">
        <f t="shared" si="171"/>
        <v>76188</v>
      </c>
      <c r="N1842">
        <f t="shared" si="172"/>
        <v>323</v>
      </c>
      <c r="O1842">
        <f t="shared" si="173"/>
        <v>85</v>
      </c>
    </row>
    <row r="1843" spans="1:15">
      <c r="A1843" s="12" t="s">
        <v>41</v>
      </c>
      <c r="B1843" s="12">
        <v>8320</v>
      </c>
      <c r="C1843" s="14">
        <v>3.1597209000000001E-2</v>
      </c>
      <c r="D1843" s="13">
        <v>0.182</v>
      </c>
      <c r="E1843" s="13">
        <v>56.5</v>
      </c>
      <c r="F1843" s="13">
        <v>1.25</v>
      </c>
      <c r="G1843" s="13">
        <v>7.5999999999999998E-2</v>
      </c>
      <c r="H1843" s="12">
        <v>1</v>
      </c>
      <c r="I1843" s="15">
        <f t="shared" si="168"/>
        <v>1.25</v>
      </c>
      <c r="J1843" s="15">
        <f t="shared" si="169"/>
        <v>7.5999999999999998E-2</v>
      </c>
      <c r="K1843" s="13">
        <v>21.6</v>
      </c>
      <c r="L1843" s="12">
        <f t="shared" si="170"/>
        <v>2.7076175012250001E-2</v>
      </c>
      <c r="M1843">
        <f t="shared" si="171"/>
        <v>33</v>
      </c>
      <c r="N1843">
        <f t="shared" si="172"/>
        <v>0</v>
      </c>
      <c r="O1843">
        <f t="shared" si="173"/>
        <v>0</v>
      </c>
    </row>
    <row r="1844" spans="1:15">
      <c r="A1844" s="12" t="s">
        <v>41</v>
      </c>
      <c r="B1844" s="12">
        <v>3200</v>
      </c>
      <c r="C1844" s="14">
        <v>0.22607518560000001</v>
      </c>
      <c r="D1844" s="13">
        <v>0.28699999999999998</v>
      </c>
      <c r="E1844" s="13">
        <v>56.5</v>
      </c>
      <c r="F1844" s="13">
        <v>1.2</v>
      </c>
      <c r="G1844" s="13">
        <v>6.4000000000000001E-2</v>
      </c>
      <c r="H1844" s="12">
        <v>1</v>
      </c>
      <c r="I1844" s="15">
        <f t="shared" si="168"/>
        <v>1.2</v>
      </c>
      <c r="J1844" s="15">
        <f t="shared" si="169"/>
        <v>6.4000000000000001E-2</v>
      </c>
      <c r="K1844" s="13">
        <v>244.2</v>
      </c>
      <c r="L1844" s="12">
        <f t="shared" si="170"/>
        <v>0.30549351434139999</v>
      </c>
      <c r="M1844">
        <f t="shared" si="171"/>
        <v>377</v>
      </c>
      <c r="N1844">
        <f t="shared" si="172"/>
        <v>1</v>
      </c>
      <c r="O1844">
        <f t="shared" si="173"/>
        <v>0.1</v>
      </c>
    </row>
    <row r="1845" spans="1:15">
      <c r="A1845" s="12" t="s">
        <v>41</v>
      </c>
      <c r="B1845" s="12">
        <v>3200</v>
      </c>
      <c r="C1845" s="14">
        <v>1.7241999999999999E-6</v>
      </c>
      <c r="D1845" s="13">
        <v>0.23100000000000001</v>
      </c>
      <c r="E1845" s="13">
        <v>56.5</v>
      </c>
      <c r="F1845" s="13">
        <v>1.2</v>
      </c>
      <c r="G1845" s="13">
        <v>6.4000000000000001E-2</v>
      </c>
      <c r="H1845" s="12">
        <v>1</v>
      </c>
      <c r="I1845" s="15">
        <f t="shared" si="168"/>
        <v>1.2</v>
      </c>
      <c r="J1845" s="15">
        <f t="shared" si="169"/>
        <v>6.4000000000000001E-2</v>
      </c>
      <c r="K1845" s="13">
        <v>0</v>
      </c>
      <c r="L1845" s="12">
        <f t="shared" si="170"/>
        <v>1.875283025E-6</v>
      </c>
      <c r="M1845">
        <f t="shared" si="171"/>
        <v>0</v>
      </c>
      <c r="N1845">
        <f t="shared" si="172"/>
        <v>0</v>
      </c>
      <c r="O1845">
        <f t="shared" si="173"/>
        <v>0</v>
      </c>
    </row>
    <row r="1846" spans="1:15">
      <c r="A1846" s="12" t="s">
        <v>41</v>
      </c>
      <c r="B1846" s="12">
        <v>3100</v>
      </c>
      <c r="C1846" s="14">
        <v>4.7183544600000002E-2</v>
      </c>
      <c r="D1846" s="13">
        <v>0.41099999999999998</v>
      </c>
      <c r="E1846" s="13">
        <v>56.5</v>
      </c>
      <c r="F1846" s="13">
        <v>1.2</v>
      </c>
      <c r="G1846" s="13">
        <v>6.4000000000000001E-2</v>
      </c>
      <c r="H1846" s="12">
        <v>1</v>
      </c>
      <c r="I1846" s="15">
        <f t="shared" si="168"/>
        <v>1.2</v>
      </c>
      <c r="J1846" s="15">
        <f t="shared" si="169"/>
        <v>6.4000000000000001E-2</v>
      </c>
      <c r="K1846" s="13">
        <v>73</v>
      </c>
      <c r="L1846" s="12">
        <f t="shared" si="170"/>
        <v>9.1306056744074993E-2</v>
      </c>
      <c r="M1846">
        <f t="shared" si="171"/>
        <v>113</v>
      </c>
      <c r="N1846">
        <f t="shared" si="172"/>
        <v>0</v>
      </c>
      <c r="O1846">
        <f t="shared" si="173"/>
        <v>0</v>
      </c>
    </row>
    <row r="1847" spans="1:15">
      <c r="A1847" s="12" t="s">
        <v>41</v>
      </c>
      <c r="B1847" s="12">
        <v>6460</v>
      </c>
      <c r="C1847" s="14">
        <v>3.8023499512000001</v>
      </c>
      <c r="D1847" s="13">
        <v>0.30299999999999999</v>
      </c>
      <c r="E1847" s="13">
        <v>56.5</v>
      </c>
      <c r="F1847" s="13">
        <v>0</v>
      </c>
      <c r="G1847" s="13">
        <v>0</v>
      </c>
      <c r="H1847" s="12">
        <v>1</v>
      </c>
      <c r="I1847" s="15">
        <f t="shared" si="168"/>
        <v>0</v>
      </c>
      <c r="J1847" s="15">
        <f t="shared" si="169"/>
        <v>0</v>
      </c>
      <c r="K1847" s="13">
        <v>4336.1000000000004</v>
      </c>
      <c r="L1847" s="12">
        <f t="shared" si="170"/>
        <v>5.4245274991306998</v>
      </c>
      <c r="M1847">
        <f t="shared" si="171"/>
        <v>6691</v>
      </c>
      <c r="N1847">
        <f t="shared" si="172"/>
        <v>0</v>
      </c>
      <c r="O1847">
        <f t="shared" si="173"/>
        <v>0</v>
      </c>
    </row>
    <row r="1848" spans="1:15">
      <c r="A1848" s="12" t="s">
        <v>41</v>
      </c>
      <c r="B1848" s="12">
        <v>6430</v>
      </c>
      <c r="C1848" s="14">
        <v>4.06560402E-2</v>
      </c>
      <c r="D1848" s="13">
        <v>0.26600000000000001</v>
      </c>
      <c r="E1848" s="13">
        <v>56.5</v>
      </c>
      <c r="F1848" s="13">
        <v>0</v>
      </c>
      <c r="G1848" s="13">
        <v>0</v>
      </c>
      <c r="H1848" s="12">
        <v>1</v>
      </c>
      <c r="I1848" s="15">
        <f t="shared" si="168"/>
        <v>0</v>
      </c>
      <c r="J1848" s="15">
        <f t="shared" si="169"/>
        <v>0</v>
      </c>
      <c r="K1848" s="13">
        <v>40.700000000000003</v>
      </c>
      <c r="L1848" s="12">
        <f t="shared" si="170"/>
        <v>5.0918302347150002E-2</v>
      </c>
      <c r="M1848">
        <f t="shared" si="171"/>
        <v>63</v>
      </c>
      <c r="N1848">
        <f t="shared" si="172"/>
        <v>0</v>
      </c>
      <c r="O1848">
        <f t="shared" si="173"/>
        <v>0</v>
      </c>
    </row>
    <row r="1849" spans="1:15">
      <c r="A1849" s="12" t="s">
        <v>41</v>
      </c>
      <c r="B1849" s="12">
        <v>3100</v>
      </c>
      <c r="C1849" s="14">
        <v>8.3976902300000003E-2</v>
      </c>
      <c r="D1849" s="13">
        <v>0.3</v>
      </c>
      <c r="E1849" s="13">
        <v>56.5</v>
      </c>
      <c r="F1849" s="13">
        <v>1.2</v>
      </c>
      <c r="G1849" s="13">
        <v>6.4000000000000001E-2</v>
      </c>
      <c r="H1849" s="12">
        <v>1</v>
      </c>
      <c r="I1849" s="15">
        <f t="shared" si="168"/>
        <v>1.2</v>
      </c>
      <c r="J1849" s="15">
        <f t="shared" si="169"/>
        <v>6.4000000000000001E-2</v>
      </c>
      <c r="K1849" s="13">
        <v>94.8</v>
      </c>
      <c r="L1849" s="12">
        <f t="shared" si="170"/>
        <v>0.11861737449875</v>
      </c>
      <c r="M1849">
        <f t="shared" si="171"/>
        <v>146</v>
      </c>
      <c r="N1849">
        <f t="shared" si="172"/>
        <v>0</v>
      </c>
      <c r="O1849">
        <f t="shared" si="173"/>
        <v>0</v>
      </c>
    </row>
    <row r="1850" spans="1:15">
      <c r="A1850" s="12" t="s">
        <v>41</v>
      </c>
      <c r="B1850" s="12">
        <v>3200</v>
      </c>
      <c r="C1850" s="14">
        <v>4.4167789999999998E-2</v>
      </c>
      <c r="D1850" s="13">
        <v>0.28699999999999998</v>
      </c>
      <c r="E1850" s="13">
        <v>56.5</v>
      </c>
      <c r="F1850" s="13">
        <v>1.2</v>
      </c>
      <c r="G1850" s="13">
        <v>6.4000000000000001E-2</v>
      </c>
      <c r="H1850" s="12">
        <v>1</v>
      </c>
      <c r="I1850" s="15">
        <f t="shared" si="168"/>
        <v>1.2</v>
      </c>
      <c r="J1850" s="15">
        <f t="shared" si="169"/>
        <v>6.4000000000000001E-2</v>
      </c>
      <c r="K1850" s="13">
        <v>47.7</v>
      </c>
      <c r="L1850" s="12">
        <f t="shared" si="170"/>
        <v>5.9683566562083325E-2</v>
      </c>
      <c r="M1850">
        <f t="shared" si="171"/>
        <v>74</v>
      </c>
      <c r="N1850">
        <f t="shared" si="172"/>
        <v>0</v>
      </c>
      <c r="O1850">
        <f t="shared" si="173"/>
        <v>0</v>
      </c>
    </row>
    <row r="1851" spans="1:15">
      <c r="A1851" s="12" t="s">
        <v>41</v>
      </c>
      <c r="B1851" s="12">
        <v>1100</v>
      </c>
      <c r="C1851" s="14">
        <v>1.54139637E-2</v>
      </c>
      <c r="D1851" s="13">
        <v>0.28599999999999998</v>
      </c>
      <c r="E1851" s="13">
        <v>56.5</v>
      </c>
      <c r="F1851" s="13">
        <v>1.85</v>
      </c>
      <c r="G1851" s="13">
        <v>0.22</v>
      </c>
      <c r="H1851" s="12">
        <v>1</v>
      </c>
      <c r="I1851" s="15">
        <f t="shared" si="168"/>
        <v>1.85</v>
      </c>
      <c r="J1851" s="15">
        <f t="shared" si="169"/>
        <v>0.22</v>
      </c>
      <c r="K1851" s="13">
        <v>16.600000000000001</v>
      </c>
      <c r="L1851" s="12">
        <f t="shared" si="170"/>
        <v>2.0756186619024997E-2</v>
      </c>
      <c r="M1851">
        <f t="shared" si="171"/>
        <v>26</v>
      </c>
      <c r="N1851">
        <f t="shared" si="172"/>
        <v>0</v>
      </c>
      <c r="O1851">
        <f t="shared" si="173"/>
        <v>0</v>
      </c>
    </row>
    <row r="1852" spans="1:15">
      <c r="A1852" s="12" t="s">
        <v>41</v>
      </c>
      <c r="B1852" s="12">
        <v>8320</v>
      </c>
      <c r="C1852" s="14">
        <v>1.5202314999999999E-2</v>
      </c>
      <c r="D1852" s="13">
        <v>0.182</v>
      </c>
      <c r="E1852" s="13">
        <v>56.5</v>
      </c>
      <c r="F1852" s="13">
        <v>1.25</v>
      </c>
      <c r="G1852" s="13">
        <v>7.5999999999999998E-2</v>
      </c>
      <c r="H1852" s="12">
        <v>1</v>
      </c>
      <c r="I1852" s="15">
        <f t="shared" si="168"/>
        <v>1.25</v>
      </c>
      <c r="J1852" s="15">
        <f t="shared" si="169"/>
        <v>7.5999999999999998E-2</v>
      </c>
      <c r="K1852" s="13">
        <v>10.4</v>
      </c>
      <c r="L1852" s="12">
        <f t="shared" si="170"/>
        <v>1.3027117095416665E-2</v>
      </c>
      <c r="M1852">
        <f t="shared" si="171"/>
        <v>16</v>
      </c>
      <c r="N1852">
        <f t="shared" si="172"/>
        <v>0</v>
      </c>
      <c r="O1852">
        <f t="shared" si="173"/>
        <v>0</v>
      </c>
    </row>
    <row r="1853" spans="1:15">
      <c r="A1853" s="12" t="s">
        <v>41</v>
      </c>
      <c r="B1853" s="12">
        <v>2210</v>
      </c>
      <c r="C1853" s="14">
        <v>6.9066295799999997E-2</v>
      </c>
      <c r="D1853" s="13">
        <v>0.26800000000000002</v>
      </c>
      <c r="E1853" s="13">
        <v>56.5</v>
      </c>
      <c r="F1853" s="13">
        <v>1.92</v>
      </c>
      <c r="G1853" s="13">
        <v>0.50600000000000001</v>
      </c>
      <c r="H1853" s="12">
        <v>1</v>
      </c>
      <c r="I1853" s="15">
        <f t="shared" si="168"/>
        <v>1.92</v>
      </c>
      <c r="J1853" s="15">
        <f t="shared" si="169"/>
        <v>0.50600000000000001</v>
      </c>
      <c r="K1853" s="13">
        <v>69.7</v>
      </c>
      <c r="L1853" s="12">
        <f t="shared" si="170"/>
        <v>8.7150154250299997E-2</v>
      </c>
      <c r="M1853">
        <f t="shared" si="171"/>
        <v>107</v>
      </c>
      <c r="N1853">
        <f t="shared" si="172"/>
        <v>0</v>
      </c>
      <c r="O1853">
        <f t="shared" si="173"/>
        <v>0.1</v>
      </c>
    </row>
    <row r="1854" spans="1:15">
      <c r="A1854" s="12" t="s">
        <v>41</v>
      </c>
      <c r="B1854" s="12">
        <v>8320</v>
      </c>
      <c r="C1854" s="14">
        <v>8.4191376700000001E-2</v>
      </c>
      <c r="D1854" s="13">
        <v>0.182</v>
      </c>
      <c r="E1854" s="13">
        <v>56.5</v>
      </c>
      <c r="F1854" s="13">
        <v>1.25</v>
      </c>
      <c r="G1854" s="13">
        <v>7.5999999999999998E-2</v>
      </c>
      <c r="H1854" s="12">
        <v>1</v>
      </c>
      <c r="I1854" s="15">
        <f t="shared" si="168"/>
        <v>1.25</v>
      </c>
      <c r="J1854" s="15">
        <f t="shared" si="169"/>
        <v>7.5999999999999998E-2</v>
      </c>
      <c r="K1854" s="13">
        <v>57.7</v>
      </c>
      <c r="L1854" s="12">
        <f t="shared" si="170"/>
        <v>7.2144993883841671E-2</v>
      </c>
      <c r="M1854">
        <f t="shared" si="171"/>
        <v>89</v>
      </c>
      <c r="N1854">
        <f t="shared" si="172"/>
        <v>0</v>
      </c>
      <c r="O1854">
        <f t="shared" si="173"/>
        <v>0</v>
      </c>
    </row>
    <row r="1855" spans="1:15">
      <c r="A1855" s="12" t="s">
        <v>41</v>
      </c>
      <c r="B1855" s="12">
        <v>3200</v>
      </c>
      <c r="C1855" s="14">
        <v>8.2174196800000002E-2</v>
      </c>
      <c r="D1855" s="13">
        <v>0.28699999999999998</v>
      </c>
      <c r="E1855" s="13">
        <v>56.5</v>
      </c>
      <c r="F1855" s="13">
        <v>1.2</v>
      </c>
      <c r="G1855" s="13">
        <v>6.4000000000000001E-2</v>
      </c>
      <c r="H1855" s="12">
        <v>1</v>
      </c>
      <c r="I1855" s="15">
        <f t="shared" si="168"/>
        <v>1.2</v>
      </c>
      <c r="J1855" s="15">
        <f t="shared" si="169"/>
        <v>6.4000000000000001E-2</v>
      </c>
      <c r="K1855" s="13">
        <v>88.8</v>
      </c>
      <c r="L1855" s="12">
        <f t="shared" si="170"/>
        <v>0.11104130735086666</v>
      </c>
      <c r="M1855">
        <f t="shared" si="171"/>
        <v>137</v>
      </c>
      <c r="N1855">
        <f t="shared" si="172"/>
        <v>0</v>
      </c>
      <c r="O1855">
        <f t="shared" si="173"/>
        <v>0</v>
      </c>
    </row>
    <row r="1856" spans="1:15">
      <c r="A1856" s="12" t="s">
        <v>41</v>
      </c>
      <c r="B1856" s="12">
        <v>3200</v>
      </c>
      <c r="C1856" s="14">
        <v>0.20948396220000001</v>
      </c>
      <c r="D1856" s="13">
        <v>0.28699999999999998</v>
      </c>
      <c r="E1856" s="13">
        <v>56.5</v>
      </c>
      <c r="F1856" s="13">
        <v>1.2</v>
      </c>
      <c r="G1856" s="13">
        <v>6.4000000000000001E-2</v>
      </c>
      <c r="H1856" s="12">
        <v>1</v>
      </c>
      <c r="I1856" s="15">
        <f t="shared" si="168"/>
        <v>1.2</v>
      </c>
      <c r="J1856" s="15">
        <f t="shared" si="169"/>
        <v>6.4000000000000001E-2</v>
      </c>
      <c r="K1856" s="13">
        <v>226.3</v>
      </c>
      <c r="L1856" s="12">
        <f t="shared" si="170"/>
        <v>0.28307393242117501</v>
      </c>
      <c r="M1856">
        <f t="shared" si="171"/>
        <v>349</v>
      </c>
      <c r="N1856">
        <f t="shared" si="172"/>
        <v>1</v>
      </c>
      <c r="O1856">
        <f t="shared" si="173"/>
        <v>0</v>
      </c>
    </row>
    <row r="1857" spans="1:15">
      <c r="A1857" s="12" t="s">
        <v>41</v>
      </c>
      <c r="B1857" s="12">
        <v>3100</v>
      </c>
      <c r="C1857" s="14">
        <v>0.1043632887</v>
      </c>
      <c r="D1857" s="13">
        <v>0.41099999999999998</v>
      </c>
      <c r="E1857" s="13">
        <v>56.5</v>
      </c>
      <c r="F1857" s="13">
        <v>1.2</v>
      </c>
      <c r="G1857" s="13">
        <v>6.4000000000000001E-2</v>
      </c>
      <c r="H1857" s="12">
        <v>1</v>
      </c>
      <c r="I1857" s="15">
        <f t="shared" si="168"/>
        <v>1.2</v>
      </c>
      <c r="J1857" s="15">
        <f t="shared" si="169"/>
        <v>6.4000000000000001E-2</v>
      </c>
      <c r="K1857" s="13">
        <v>161.4</v>
      </c>
      <c r="L1857" s="12">
        <f t="shared" si="170"/>
        <v>0.2019560090455875</v>
      </c>
      <c r="M1857">
        <f t="shared" si="171"/>
        <v>249</v>
      </c>
      <c r="N1857">
        <f t="shared" si="172"/>
        <v>1</v>
      </c>
      <c r="O1857">
        <f t="shared" si="173"/>
        <v>0</v>
      </c>
    </row>
    <row r="1858" spans="1:15">
      <c r="A1858" s="12" t="s">
        <v>41</v>
      </c>
      <c r="B1858" s="12">
        <v>3200</v>
      </c>
      <c r="C1858" s="14">
        <v>4.1367026000000001E-3</v>
      </c>
      <c r="D1858" s="13">
        <v>0.23100000000000001</v>
      </c>
      <c r="E1858" s="13">
        <v>56.5</v>
      </c>
      <c r="F1858" s="13">
        <v>1.2</v>
      </c>
      <c r="G1858" s="13">
        <v>6.4000000000000001E-2</v>
      </c>
      <c r="H1858" s="12">
        <v>1</v>
      </c>
      <c r="I1858" s="15">
        <f t="shared" si="168"/>
        <v>1.2</v>
      </c>
      <c r="J1858" s="15">
        <f t="shared" si="169"/>
        <v>6.4000000000000001E-2</v>
      </c>
      <c r="K1858" s="13">
        <v>3.6</v>
      </c>
      <c r="L1858" s="12">
        <f t="shared" si="170"/>
        <v>4.4991811653250008E-3</v>
      </c>
      <c r="M1858">
        <f t="shared" si="171"/>
        <v>6</v>
      </c>
      <c r="N1858">
        <f t="shared" si="172"/>
        <v>0</v>
      </c>
      <c r="O1858">
        <f t="shared" si="173"/>
        <v>0</v>
      </c>
    </row>
    <row r="1859" spans="1:15">
      <c r="A1859" s="12" t="s">
        <v>41</v>
      </c>
      <c r="B1859" s="12">
        <v>3200</v>
      </c>
      <c r="C1859" s="14">
        <v>6.6119077E-3</v>
      </c>
      <c r="D1859" s="13">
        <v>0.28699999999999998</v>
      </c>
      <c r="E1859" s="13">
        <v>56.5</v>
      </c>
      <c r="F1859" s="13">
        <v>1.2</v>
      </c>
      <c r="G1859" s="13">
        <v>6.4000000000000001E-2</v>
      </c>
      <c r="H1859" s="12">
        <v>1</v>
      </c>
      <c r="I1859" s="15">
        <f t="shared" ref="I1859:I1922" si="174">F1859</f>
        <v>1.2</v>
      </c>
      <c r="J1859" s="15">
        <f t="shared" ref="J1859:J1922" si="175">G1859</f>
        <v>6.4000000000000001E-2</v>
      </c>
      <c r="K1859" s="13">
        <v>7.1</v>
      </c>
      <c r="L1859" s="12">
        <f t="shared" ref="L1859:L1922" si="176">E1859*D1859*C1859/12</f>
        <v>8.9346157757791665E-3</v>
      </c>
      <c r="M1859">
        <f t="shared" ref="M1859:M1922" si="177">ROUND(E1859*D1859*C1859*102.79,0)</f>
        <v>11</v>
      </c>
      <c r="N1859">
        <f t="shared" ref="N1859:N1922" si="178">ROUND(I1859*M1859*0.002205,0)</f>
        <v>0</v>
      </c>
      <c r="O1859">
        <f t="shared" ref="O1859:O1922" si="179">ROUND(J1859*M1859*0.002205,1)</f>
        <v>0</v>
      </c>
    </row>
    <row r="1860" spans="1:15">
      <c r="A1860" s="12" t="s">
        <v>41</v>
      </c>
      <c r="B1860" s="12">
        <v>2210</v>
      </c>
      <c r="C1860" s="14">
        <v>3.5567186090999998</v>
      </c>
      <c r="D1860" s="13">
        <v>0.26800000000000002</v>
      </c>
      <c r="E1860" s="13">
        <v>56.5</v>
      </c>
      <c r="F1860" s="13">
        <v>1.92</v>
      </c>
      <c r="G1860" s="13">
        <v>0.50600000000000001</v>
      </c>
      <c r="H1860" s="12">
        <v>1</v>
      </c>
      <c r="I1860" s="15">
        <f t="shared" si="174"/>
        <v>1.92</v>
      </c>
      <c r="J1860" s="15">
        <f t="shared" si="175"/>
        <v>0.50600000000000001</v>
      </c>
      <c r="K1860" s="13">
        <v>3587.5</v>
      </c>
      <c r="L1860" s="12">
        <f t="shared" si="176"/>
        <v>4.4879860982493502</v>
      </c>
      <c r="M1860">
        <f t="shared" si="177"/>
        <v>5536</v>
      </c>
      <c r="N1860">
        <f t="shared" si="178"/>
        <v>23</v>
      </c>
      <c r="O1860">
        <f t="shared" si="179"/>
        <v>6.2</v>
      </c>
    </row>
    <row r="1861" spans="1:15">
      <c r="A1861" s="12" t="s">
        <v>41</v>
      </c>
      <c r="B1861" s="12">
        <v>8320</v>
      </c>
      <c r="C1861" s="14">
        <v>3.4019239999999999E-4</v>
      </c>
      <c r="D1861" s="13">
        <v>0.182</v>
      </c>
      <c r="E1861" s="13">
        <v>56.5</v>
      </c>
      <c r="F1861" s="13">
        <v>1.25</v>
      </c>
      <c r="G1861" s="13">
        <v>7.5999999999999998E-2</v>
      </c>
      <c r="H1861" s="12">
        <v>1</v>
      </c>
      <c r="I1861" s="15">
        <f t="shared" si="174"/>
        <v>1.25</v>
      </c>
      <c r="J1861" s="15">
        <f t="shared" si="175"/>
        <v>7.5999999999999998E-2</v>
      </c>
      <c r="K1861" s="13">
        <v>0.2</v>
      </c>
      <c r="L1861" s="12">
        <f t="shared" si="176"/>
        <v>2.9151653743333332E-4</v>
      </c>
      <c r="M1861">
        <f t="shared" si="177"/>
        <v>0</v>
      </c>
      <c r="N1861">
        <f t="shared" si="178"/>
        <v>0</v>
      </c>
      <c r="O1861">
        <f t="shared" si="179"/>
        <v>0</v>
      </c>
    </row>
    <row r="1862" spans="1:15">
      <c r="A1862" s="12" t="s">
        <v>41</v>
      </c>
      <c r="B1862" s="12">
        <v>6430</v>
      </c>
      <c r="C1862" s="14">
        <v>0.10779819290000001</v>
      </c>
      <c r="D1862" s="13">
        <v>0.26600000000000001</v>
      </c>
      <c r="E1862" s="13">
        <v>56.5</v>
      </c>
      <c r="F1862" s="13">
        <v>0</v>
      </c>
      <c r="G1862" s="13">
        <v>0</v>
      </c>
      <c r="H1862" s="12">
        <v>1</v>
      </c>
      <c r="I1862" s="15">
        <f t="shared" si="174"/>
        <v>0</v>
      </c>
      <c r="J1862" s="15">
        <f t="shared" si="175"/>
        <v>0</v>
      </c>
      <c r="K1862" s="13">
        <v>107.9</v>
      </c>
      <c r="L1862" s="12">
        <f t="shared" si="176"/>
        <v>0.13500825342450834</v>
      </c>
      <c r="M1862">
        <f t="shared" si="177"/>
        <v>167</v>
      </c>
      <c r="N1862">
        <f t="shared" si="178"/>
        <v>0</v>
      </c>
      <c r="O1862">
        <f t="shared" si="179"/>
        <v>0</v>
      </c>
    </row>
    <row r="1863" spans="1:15">
      <c r="A1863" s="12" t="s">
        <v>41</v>
      </c>
      <c r="B1863" s="12">
        <v>2210</v>
      </c>
      <c r="C1863" s="14">
        <v>1.3734408921000001</v>
      </c>
      <c r="D1863" s="13">
        <v>0.28499999999999998</v>
      </c>
      <c r="E1863" s="13">
        <v>56.5</v>
      </c>
      <c r="F1863" s="13">
        <v>1.92</v>
      </c>
      <c r="G1863" s="13">
        <v>0.50600000000000001</v>
      </c>
      <c r="H1863" s="12">
        <v>1</v>
      </c>
      <c r="I1863" s="15">
        <f t="shared" si="174"/>
        <v>1.92</v>
      </c>
      <c r="J1863" s="15">
        <f t="shared" si="175"/>
        <v>0.50600000000000001</v>
      </c>
      <c r="K1863" s="13">
        <v>1473.2</v>
      </c>
      <c r="L1863" s="12">
        <f t="shared" si="176"/>
        <v>1.8429859970866875</v>
      </c>
      <c r="M1863">
        <f t="shared" si="177"/>
        <v>2273</v>
      </c>
      <c r="N1863">
        <f t="shared" si="178"/>
        <v>10</v>
      </c>
      <c r="O1863">
        <f t="shared" si="179"/>
        <v>2.5</v>
      </c>
    </row>
    <row r="1864" spans="1:15">
      <c r="A1864" s="12" t="s">
        <v>41</v>
      </c>
      <c r="B1864" s="12">
        <v>3200</v>
      </c>
      <c r="C1864" s="14">
        <v>0.11080329999999999</v>
      </c>
      <c r="D1864" s="13">
        <v>0.28699999999999998</v>
      </c>
      <c r="E1864" s="13">
        <v>56.5</v>
      </c>
      <c r="F1864" s="13">
        <v>1.2</v>
      </c>
      <c r="G1864" s="13">
        <v>6.4000000000000001E-2</v>
      </c>
      <c r="H1864" s="12">
        <v>1</v>
      </c>
      <c r="I1864" s="15">
        <f t="shared" si="174"/>
        <v>1.2</v>
      </c>
      <c r="J1864" s="15">
        <f t="shared" si="175"/>
        <v>6.4000000000000001E-2</v>
      </c>
      <c r="K1864" s="13">
        <v>119.7</v>
      </c>
      <c r="L1864" s="12">
        <f t="shared" si="176"/>
        <v>0.14972757592916666</v>
      </c>
      <c r="M1864">
        <f t="shared" si="177"/>
        <v>185</v>
      </c>
      <c r="N1864">
        <f t="shared" si="178"/>
        <v>0</v>
      </c>
      <c r="O1864">
        <f t="shared" si="179"/>
        <v>0</v>
      </c>
    </row>
    <row r="1865" spans="1:15">
      <c r="A1865" s="12" t="s">
        <v>41</v>
      </c>
      <c r="B1865" s="12">
        <v>3200</v>
      </c>
      <c r="C1865" s="14">
        <v>2.1083360400000001E-2</v>
      </c>
      <c r="D1865" s="13">
        <v>0.28699999999999998</v>
      </c>
      <c r="E1865" s="13">
        <v>56.5</v>
      </c>
      <c r="F1865" s="13">
        <v>1.2</v>
      </c>
      <c r="G1865" s="13">
        <v>6.4000000000000001E-2</v>
      </c>
      <c r="H1865" s="12">
        <v>1</v>
      </c>
      <c r="I1865" s="15">
        <f t="shared" si="174"/>
        <v>1.2</v>
      </c>
      <c r="J1865" s="15">
        <f t="shared" si="175"/>
        <v>6.4000000000000001E-2</v>
      </c>
      <c r="K1865" s="13">
        <v>22.8</v>
      </c>
      <c r="L1865" s="12">
        <f t="shared" si="176"/>
        <v>2.8489769213850002E-2</v>
      </c>
      <c r="M1865">
        <f t="shared" si="177"/>
        <v>35</v>
      </c>
      <c r="N1865">
        <f t="shared" si="178"/>
        <v>0</v>
      </c>
      <c r="O1865">
        <f t="shared" si="179"/>
        <v>0</v>
      </c>
    </row>
    <row r="1866" spans="1:15">
      <c r="A1866" s="12" t="s">
        <v>41</v>
      </c>
      <c r="B1866" s="12">
        <v>3200</v>
      </c>
      <c r="C1866" s="14">
        <v>3.5045840199999997E-2</v>
      </c>
      <c r="D1866" s="13">
        <v>0.23100000000000001</v>
      </c>
      <c r="E1866" s="13">
        <v>56.5</v>
      </c>
      <c r="F1866" s="13">
        <v>1.2</v>
      </c>
      <c r="G1866" s="13">
        <v>6.4000000000000001E-2</v>
      </c>
      <c r="H1866" s="12">
        <v>1</v>
      </c>
      <c r="I1866" s="15">
        <f t="shared" si="174"/>
        <v>1.2</v>
      </c>
      <c r="J1866" s="15">
        <f t="shared" si="175"/>
        <v>6.4000000000000001E-2</v>
      </c>
      <c r="K1866" s="13">
        <v>30.5</v>
      </c>
      <c r="L1866" s="12">
        <f t="shared" si="176"/>
        <v>3.8116731947524997E-2</v>
      </c>
      <c r="M1866">
        <f t="shared" si="177"/>
        <v>47</v>
      </c>
      <c r="N1866">
        <f t="shared" si="178"/>
        <v>0</v>
      </c>
      <c r="O1866">
        <f t="shared" si="179"/>
        <v>0</v>
      </c>
    </row>
    <row r="1867" spans="1:15">
      <c r="A1867" s="12" t="s">
        <v>41</v>
      </c>
      <c r="B1867" s="12">
        <v>4340</v>
      </c>
      <c r="C1867" s="14">
        <v>1.3114654200000001E-2</v>
      </c>
      <c r="D1867" s="13">
        <v>0.25800000000000001</v>
      </c>
      <c r="E1867" s="13">
        <v>56.5</v>
      </c>
      <c r="F1867" s="13">
        <v>0.7</v>
      </c>
      <c r="G1867" s="13">
        <v>0.09</v>
      </c>
      <c r="H1867" s="12">
        <v>1</v>
      </c>
      <c r="I1867" s="15">
        <f t="shared" si="174"/>
        <v>0.7</v>
      </c>
      <c r="J1867" s="15">
        <f t="shared" si="175"/>
        <v>0.09</v>
      </c>
      <c r="K1867" s="13">
        <v>12.7</v>
      </c>
      <c r="L1867" s="12">
        <f t="shared" si="176"/>
        <v>1.5931026189450002E-2</v>
      </c>
      <c r="M1867">
        <f t="shared" si="177"/>
        <v>20</v>
      </c>
      <c r="N1867">
        <f t="shared" si="178"/>
        <v>0</v>
      </c>
      <c r="O1867">
        <f t="shared" si="179"/>
        <v>0</v>
      </c>
    </row>
    <row r="1868" spans="1:15">
      <c r="A1868" s="12" t="s">
        <v>41</v>
      </c>
      <c r="B1868" s="12">
        <v>4340</v>
      </c>
      <c r="C1868" s="14">
        <v>6.7110755899999999E-2</v>
      </c>
      <c r="D1868" s="13">
        <v>0.41299999999999998</v>
      </c>
      <c r="E1868" s="13">
        <v>56.5</v>
      </c>
      <c r="F1868" s="13">
        <v>0.7</v>
      </c>
      <c r="G1868" s="13">
        <v>0.09</v>
      </c>
      <c r="H1868" s="12">
        <v>1</v>
      </c>
      <c r="I1868" s="15">
        <f t="shared" si="174"/>
        <v>0.7</v>
      </c>
      <c r="J1868" s="15">
        <f t="shared" si="175"/>
        <v>0.09</v>
      </c>
      <c r="K1868" s="13">
        <v>104.3</v>
      </c>
      <c r="L1868" s="12">
        <f t="shared" si="176"/>
        <v>0.13049966112904582</v>
      </c>
      <c r="M1868">
        <f t="shared" si="177"/>
        <v>161</v>
      </c>
      <c r="N1868">
        <f t="shared" si="178"/>
        <v>0</v>
      </c>
      <c r="O1868">
        <f t="shared" si="179"/>
        <v>0</v>
      </c>
    </row>
    <row r="1869" spans="1:15">
      <c r="A1869" s="12" t="s">
        <v>41</v>
      </c>
      <c r="B1869" s="12">
        <v>6460</v>
      </c>
      <c r="C1869" s="14">
        <v>0.21678699930000001</v>
      </c>
      <c r="D1869" s="13">
        <v>0.30299999999999999</v>
      </c>
      <c r="E1869" s="13">
        <v>56.5</v>
      </c>
      <c r="F1869" s="13">
        <v>0</v>
      </c>
      <c r="G1869" s="13">
        <v>0</v>
      </c>
      <c r="H1869" s="12">
        <v>1</v>
      </c>
      <c r="I1869" s="15">
        <f t="shared" si="174"/>
        <v>0</v>
      </c>
      <c r="J1869" s="15">
        <f t="shared" si="175"/>
        <v>0</v>
      </c>
      <c r="K1869" s="13">
        <v>247.2</v>
      </c>
      <c r="L1869" s="12">
        <f t="shared" si="176"/>
        <v>0.3092737528763625</v>
      </c>
      <c r="M1869">
        <f t="shared" si="177"/>
        <v>381</v>
      </c>
      <c r="N1869">
        <f t="shared" si="178"/>
        <v>0</v>
      </c>
      <c r="O1869">
        <f t="shared" si="179"/>
        <v>0</v>
      </c>
    </row>
    <row r="1870" spans="1:15">
      <c r="A1870" s="12" t="s">
        <v>41</v>
      </c>
      <c r="B1870" s="12">
        <v>3200</v>
      </c>
      <c r="C1870" s="14">
        <v>9.5489028399999995E-2</v>
      </c>
      <c r="D1870" s="13">
        <v>0.4</v>
      </c>
      <c r="E1870" s="13">
        <v>56.5</v>
      </c>
      <c r="F1870" s="13">
        <v>1.2</v>
      </c>
      <c r="G1870" s="13">
        <v>6.4000000000000001E-2</v>
      </c>
      <c r="H1870" s="12">
        <v>1</v>
      </c>
      <c r="I1870" s="15">
        <f t="shared" si="174"/>
        <v>1.2</v>
      </c>
      <c r="J1870" s="15">
        <f t="shared" si="175"/>
        <v>6.4000000000000001E-2</v>
      </c>
      <c r="K1870" s="13">
        <v>143.80000000000001</v>
      </c>
      <c r="L1870" s="12">
        <f t="shared" si="176"/>
        <v>0.17983767015333332</v>
      </c>
      <c r="M1870">
        <f t="shared" si="177"/>
        <v>222</v>
      </c>
      <c r="N1870">
        <f t="shared" si="178"/>
        <v>1</v>
      </c>
      <c r="O1870">
        <f t="shared" si="179"/>
        <v>0</v>
      </c>
    </row>
    <row r="1871" spans="1:15">
      <c r="A1871" s="12" t="s">
        <v>41</v>
      </c>
      <c r="B1871" s="12">
        <v>3100</v>
      </c>
      <c r="C1871" s="14">
        <v>0.29194582829999999</v>
      </c>
      <c r="D1871" s="13">
        <v>0.3</v>
      </c>
      <c r="E1871" s="13">
        <v>56.5</v>
      </c>
      <c r="F1871" s="13">
        <v>1.2</v>
      </c>
      <c r="G1871" s="13">
        <v>6.4000000000000001E-2</v>
      </c>
      <c r="H1871" s="12">
        <v>1</v>
      </c>
      <c r="I1871" s="15">
        <f t="shared" si="174"/>
        <v>1.2</v>
      </c>
      <c r="J1871" s="15">
        <f t="shared" si="175"/>
        <v>6.4000000000000001E-2</v>
      </c>
      <c r="K1871" s="13">
        <v>329.6</v>
      </c>
      <c r="L1871" s="12">
        <f t="shared" si="176"/>
        <v>0.41237348247374994</v>
      </c>
      <c r="M1871">
        <f t="shared" si="177"/>
        <v>509</v>
      </c>
      <c r="N1871">
        <f t="shared" si="178"/>
        <v>1</v>
      </c>
      <c r="O1871">
        <f t="shared" si="179"/>
        <v>0.1</v>
      </c>
    </row>
    <row r="1872" spans="1:15">
      <c r="A1872" s="12" t="s">
        <v>41</v>
      </c>
      <c r="B1872" s="12">
        <v>3200</v>
      </c>
      <c r="C1872" s="14">
        <v>0.41122869169999998</v>
      </c>
      <c r="D1872" s="13">
        <v>0.4</v>
      </c>
      <c r="E1872" s="13">
        <v>56.5</v>
      </c>
      <c r="F1872" s="13">
        <v>1.2</v>
      </c>
      <c r="G1872" s="13">
        <v>6.4000000000000001E-2</v>
      </c>
      <c r="H1872" s="12">
        <v>1</v>
      </c>
      <c r="I1872" s="15">
        <f t="shared" si="174"/>
        <v>1.2</v>
      </c>
      <c r="J1872" s="15">
        <f t="shared" si="175"/>
        <v>6.4000000000000001E-2</v>
      </c>
      <c r="K1872" s="13">
        <v>619.1</v>
      </c>
      <c r="L1872" s="12">
        <f t="shared" si="176"/>
        <v>0.77448070270166669</v>
      </c>
      <c r="M1872">
        <f t="shared" si="177"/>
        <v>955</v>
      </c>
      <c r="N1872">
        <f t="shared" si="178"/>
        <v>3</v>
      </c>
      <c r="O1872">
        <f t="shared" si="179"/>
        <v>0.1</v>
      </c>
    </row>
    <row r="1873" spans="1:15">
      <c r="A1873" s="12" t="s">
        <v>41</v>
      </c>
      <c r="B1873" s="12">
        <v>6460</v>
      </c>
      <c r="C1873" s="14">
        <v>1.53154248E-2</v>
      </c>
      <c r="D1873" s="13">
        <v>0.30299999999999999</v>
      </c>
      <c r="E1873" s="13">
        <v>56.5</v>
      </c>
      <c r="F1873" s="13">
        <v>0</v>
      </c>
      <c r="G1873" s="13">
        <v>0</v>
      </c>
      <c r="H1873" s="12">
        <v>1</v>
      </c>
      <c r="I1873" s="15">
        <f t="shared" si="174"/>
        <v>0</v>
      </c>
      <c r="J1873" s="15">
        <f t="shared" si="175"/>
        <v>0</v>
      </c>
      <c r="K1873" s="13">
        <v>17.5</v>
      </c>
      <c r="L1873" s="12">
        <f t="shared" si="176"/>
        <v>2.1849367905299996E-2</v>
      </c>
      <c r="M1873">
        <f t="shared" si="177"/>
        <v>27</v>
      </c>
      <c r="N1873">
        <f t="shared" si="178"/>
        <v>0</v>
      </c>
      <c r="O1873">
        <f t="shared" si="179"/>
        <v>0</v>
      </c>
    </row>
    <row r="1874" spans="1:15">
      <c r="A1874" s="12" t="s">
        <v>41</v>
      </c>
      <c r="B1874" s="12">
        <v>8320</v>
      </c>
      <c r="C1874" s="14">
        <v>4.5292982357999998</v>
      </c>
      <c r="D1874" s="13">
        <v>0.21</v>
      </c>
      <c r="E1874" s="13">
        <v>56.5</v>
      </c>
      <c r="F1874" s="13">
        <v>1.25</v>
      </c>
      <c r="G1874" s="13">
        <v>7.5999999999999998E-2</v>
      </c>
      <c r="H1874" s="12">
        <v>1</v>
      </c>
      <c r="I1874" s="15">
        <f t="shared" si="174"/>
        <v>1.25</v>
      </c>
      <c r="J1874" s="15">
        <f t="shared" si="175"/>
        <v>7.5999999999999998E-2</v>
      </c>
      <c r="K1874" s="13">
        <v>3579.8</v>
      </c>
      <c r="L1874" s="12">
        <f t="shared" si="176"/>
        <v>4.4783436306472497</v>
      </c>
      <c r="M1874">
        <f t="shared" si="177"/>
        <v>5524</v>
      </c>
      <c r="N1874">
        <f t="shared" si="178"/>
        <v>15</v>
      </c>
      <c r="O1874">
        <f t="shared" si="179"/>
        <v>0.9</v>
      </c>
    </row>
    <row r="1875" spans="1:15">
      <c r="A1875" s="12" t="s">
        <v>41</v>
      </c>
      <c r="B1875" s="12">
        <v>5300</v>
      </c>
      <c r="C1875" s="14">
        <v>7.5942049999999997E-4</v>
      </c>
      <c r="D1875" s="13">
        <v>0.5</v>
      </c>
      <c r="E1875" s="13">
        <v>56.5</v>
      </c>
      <c r="F1875" s="13">
        <v>0.6</v>
      </c>
      <c r="G1875" s="13">
        <v>0.13500000000000001</v>
      </c>
      <c r="H1875" s="12">
        <v>1</v>
      </c>
      <c r="I1875" s="15">
        <f t="shared" si="174"/>
        <v>0.6</v>
      </c>
      <c r="J1875" s="15">
        <f t="shared" si="175"/>
        <v>0.13500000000000001</v>
      </c>
      <c r="K1875" s="13">
        <v>1.4</v>
      </c>
      <c r="L1875" s="12">
        <f t="shared" si="176"/>
        <v>1.7878024270833331E-3</v>
      </c>
      <c r="M1875">
        <f t="shared" si="177"/>
        <v>2</v>
      </c>
      <c r="N1875">
        <f t="shared" si="178"/>
        <v>0</v>
      </c>
      <c r="O1875">
        <f t="shared" si="179"/>
        <v>0</v>
      </c>
    </row>
    <row r="1876" spans="1:15">
      <c r="A1876" s="12" t="s">
        <v>41</v>
      </c>
      <c r="B1876" s="12">
        <v>2210</v>
      </c>
      <c r="C1876" s="14">
        <v>2.6037731608999999</v>
      </c>
      <c r="D1876" s="13">
        <v>0.28499999999999998</v>
      </c>
      <c r="E1876" s="13">
        <v>56.5</v>
      </c>
      <c r="F1876" s="13">
        <v>1.92</v>
      </c>
      <c r="G1876" s="13">
        <v>0.50600000000000001</v>
      </c>
      <c r="H1876" s="12">
        <v>1</v>
      </c>
      <c r="I1876" s="15">
        <f t="shared" si="174"/>
        <v>1.92</v>
      </c>
      <c r="J1876" s="15">
        <f t="shared" si="175"/>
        <v>0.50600000000000001</v>
      </c>
      <c r="K1876" s="13">
        <v>2792.9</v>
      </c>
      <c r="L1876" s="12">
        <f t="shared" si="176"/>
        <v>3.4939381102826874</v>
      </c>
      <c r="M1876">
        <f t="shared" si="177"/>
        <v>4310</v>
      </c>
      <c r="N1876">
        <f t="shared" si="178"/>
        <v>18</v>
      </c>
      <c r="O1876">
        <f t="shared" si="179"/>
        <v>4.8</v>
      </c>
    </row>
    <row r="1877" spans="1:15">
      <c r="A1877" s="12" t="s">
        <v>41</v>
      </c>
      <c r="B1877" s="12">
        <v>8320</v>
      </c>
      <c r="C1877" s="14">
        <v>1.01378987E-2</v>
      </c>
      <c r="D1877" s="13">
        <v>0.182</v>
      </c>
      <c r="E1877" s="13">
        <v>56.5</v>
      </c>
      <c r="F1877" s="13">
        <v>1.25</v>
      </c>
      <c r="G1877" s="13">
        <v>7.5999999999999998E-2</v>
      </c>
      <c r="H1877" s="12">
        <v>1</v>
      </c>
      <c r="I1877" s="15">
        <f t="shared" si="174"/>
        <v>1.25</v>
      </c>
      <c r="J1877" s="15">
        <f t="shared" si="175"/>
        <v>7.5999999999999998E-2</v>
      </c>
      <c r="K1877" s="13">
        <v>6.9</v>
      </c>
      <c r="L1877" s="12">
        <f t="shared" si="176"/>
        <v>8.687334361008334E-3</v>
      </c>
      <c r="M1877">
        <f t="shared" si="177"/>
        <v>11</v>
      </c>
      <c r="N1877">
        <f t="shared" si="178"/>
        <v>0</v>
      </c>
      <c r="O1877">
        <f t="shared" si="179"/>
        <v>0</v>
      </c>
    </row>
    <row r="1878" spans="1:15">
      <c r="A1878" s="12" t="s">
        <v>41</v>
      </c>
      <c r="B1878" s="12">
        <v>3200</v>
      </c>
      <c r="C1878" s="14">
        <v>5.5964923999999999E-3</v>
      </c>
      <c r="D1878" s="13">
        <v>0.23100000000000001</v>
      </c>
      <c r="E1878" s="13">
        <v>56.5</v>
      </c>
      <c r="F1878" s="13">
        <v>1.2</v>
      </c>
      <c r="G1878" s="13">
        <v>6.4000000000000001E-2</v>
      </c>
      <c r="H1878" s="12">
        <v>1</v>
      </c>
      <c r="I1878" s="15">
        <f t="shared" si="174"/>
        <v>1.2</v>
      </c>
      <c r="J1878" s="15">
        <f t="shared" si="175"/>
        <v>6.4000000000000001E-2</v>
      </c>
      <c r="K1878" s="13">
        <v>4.9000000000000004</v>
      </c>
      <c r="L1878" s="12">
        <f t="shared" si="176"/>
        <v>6.0868850465500002E-3</v>
      </c>
      <c r="M1878">
        <f t="shared" si="177"/>
        <v>8</v>
      </c>
      <c r="N1878">
        <f t="shared" si="178"/>
        <v>0</v>
      </c>
      <c r="O1878">
        <f t="shared" si="179"/>
        <v>0</v>
      </c>
    </row>
    <row r="1879" spans="1:15">
      <c r="A1879" s="12" t="s">
        <v>41</v>
      </c>
      <c r="B1879" s="12">
        <v>5300</v>
      </c>
      <c r="C1879" s="14">
        <v>4.7474490000000002E-4</v>
      </c>
      <c r="D1879" s="13">
        <v>0.5</v>
      </c>
      <c r="E1879" s="13">
        <v>56.5</v>
      </c>
      <c r="F1879" s="13">
        <v>0.6</v>
      </c>
      <c r="G1879" s="13">
        <v>0.13500000000000001</v>
      </c>
      <c r="H1879" s="12">
        <v>1</v>
      </c>
      <c r="I1879" s="15">
        <f t="shared" si="174"/>
        <v>0.6</v>
      </c>
      <c r="J1879" s="15">
        <f t="shared" si="175"/>
        <v>0.13500000000000001</v>
      </c>
      <c r="K1879" s="13">
        <v>0.9</v>
      </c>
      <c r="L1879" s="12">
        <f t="shared" si="176"/>
        <v>1.1176286187500001E-3</v>
      </c>
      <c r="M1879">
        <f t="shared" si="177"/>
        <v>1</v>
      </c>
      <c r="N1879">
        <f t="shared" si="178"/>
        <v>0</v>
      </c>
      <c r="O1879">
        <f t="shared" si="179"/>
        <v>0</v>
      </c>
    </row>
    <row r="1880" spans="1:15">
      <c r="A1880" s="12" t="s">
        <v>41</v>
      </c>
      <c r="B1880" s="12">
        <v>5300</v>
      </c>
      <c r="C1880" s="14">
        <v>6.2243141000000002E-2</v>
      </c>
      <c r="D1880" s="13">
        <v>0.5</v>
      </c>
      <c r="E1880" s="13">
        <v>56.5</v>
      </c>
      <c r="F1880" s="13">
        <v>0.6</v>
      </c>
      <c r="G1880" s="13">
        <v>0.13500000000000001</v>
      </c>
      <c r="H1880" s="12">
        <v>1</v>
      </c>
      <c r="I1880" s="15">
        <f t="shared" si="174"/>
        <v>0.6</v>
      </c>
      <c r="J1880" s="15">
        <f t="shared" si="175"/>
        <v>0.13500000000000001</v>
      </c>
      <c r="K1880" s="13">
        <v>117.1</v>
      </c>
      <c r="L1880" s="12">
        <f t="shared" si="176"/>
        <v>0.14653072777083334</v>
      </c>
      <c r="M1880">
        <f t="shared" si="177"/>
        <v>181</v>
      </c>
      <c r="N1880">
        <f t="shared" si="178"/>
        <v>0</v>
      </c>
      <c r="O1880">
        <f t="shared" si="179"/>
        <v>0.1</v>
      </c>
    </row>
    <row r="1881" spans="1:15">
      <c r="A1881" s="12" t="s">
        <v>41</v>
      </c>
      <c r="B1881" s="12">
        <v>6460</v>
      </c>
      <c r="C1881" s="14">
        <v>0.1692537157</v>
      </c>
      <c r="D1881" s="13">
        <v>0.30299999999999999</v>
      </c>
      <c r="E1881" s="13">
        <v>56.5</v>
      </c>
      <c r="F1881" s="13">
        <v>0</v>
      </c>
      <c r="G1881" s="13">
        <v>0</v>
      </c>
      <c r="H1881" s="12">
        <v>1</v>
      </c>
      <c r="I1881" s="15">
        <f t="shared" si="174"/>
        <v>0</v>
      </c>
      <c r="J1881" s="15">
        <f t="shared" si="175"/>
        <v>0</v>
      </c>
      <c r="K1881" s="13">
        <v>193</v>
      </c>
      <c r="L1881" s="12">
        <f t="shared" si="176"/>
        <v>0.2414615821605125</v>
      </c>
      <c r="M1881">
        <f t="shared" si="177"/>
        <v>298</v>
      </c>
      <c r="N1881">
        <f t="shared" si="178"/>
        <v>0</v>
      </c>
      <c r="O1881">
        <f t="shared" si="179"/>
        <v>0</v>
      </c>
    </row>
    <row r="1882" spans="1:15">
      <c r="A1882" s="12" t="s">
        <v>41</v>
      </c>
      <c r="B1882" s="12">
        <v>3100</v>
      </c>
      <c r="C1882" s="14">
        <v>1.5429516900000001E-2</v>
      </c>
      <c r="D1882" s="13">
        <v>0.41099999999999998</v>
      </c>
      <c r="E1882" s="13">
        <v>56.5</v>
      </c>
      <c r="F1882" s="13">
        <v>1.2</v>
      </c>
      <c r="G1882" s="13">
        <v>6.4000000000000001E-2</v>
      </c>
      <c r="H1882" s="12">
        <v>1</v>
      </c>
      <c r="I1882" s="15">
        <f t="shared" si="174"/>
        <v>1.2</v>
      </c>
      <c r="J1882" s="15">
        <f t="shared" si="175"/>
        <v>6.4000000000000001E-2</v>
      </c>
      <c r="K1882" s="13">
        <v>23.9</v>
      </c>
      <c r="L1882" s="12">
        <f t="shared" si="176"/>
        <v>2.9858043891112501E-2</v>
      </c>
      <c r="M1882">
        <f t="shared" si="177"/>
        <v>37</v>
      </c>
      <c r="N1882">
        <f t="shared" si="178"/>
        <v>0</v>
      </c>
      <c r="O1882">
        <f t="shared" si="179"/>
        <v>0</v>
      </c>
    </row>
    <row r="1883" spans="1:15">
      <c r="A1883" s="12" t="s">
        <v>41</v>
      </c>
      <c r="B1883" s="12">
        <v>2210</v>
      </c>
      <c r="C1883" s="14">
        <v>3.8466554200000003E-2</v>
      </c>
      <c r="D1883" s="13">
        <v>0.26800000000000002</v>
      </c>
      <c r="E1883" s="13">
        <v>56.5</v>
      </c>
      <c r="F1883" s="13">
        <v>1.92</v>
      </c>
      <c r="G1883" s="13">
        <v>0.50600000000000001</v>
      </c>
      <c r="H1883" s="12">
        <v>1</v>
      </c>
      <c r="I1883" s="15">
        <f t="shared" si="174"/>
        <v>1.92</v>
      </c>
      <c r="J1883" s="15">
        <f t="shared" si="175"/>
        <v>0.50600000000000001</v>
      </c>
      <c r="K1883" s="13">
        <v>113.3</v>
      </c>
      <c r="L1883" s="12">
        <f t="shared" si="176"/>
        <v>4.8538380308033341E-2</v>
      </c>
      <c r="M1883">
        <f t="shared" si="177"/>
        <v>60</v>
      </c>
      <c r="N1883">
        <f t="shared" si="178"/>
        <v>0</v>
      </c>
      <c r="O1883">
        <f t="shared" si="179"/>
        <v>0.1</v>
      </c>
    </row>
    <row r="1884" spans="1:15">
      <c r="A1884" s="12" t="s">
        <v>41</v>
      </c>
      <c r="B1884" s="12">
        <v>3200</v>
      </c>
      <c r="C1884" s="14">
        <v>4.8301871999999997E-3</v>
      </c>
      <c r="D1884" s="13">
        <v>0.23100000000000001</v>
      </c>
      <c r="E1884" s="13">
        <v>56.5</v>
      </c>
      <c r="F1884" s="13">
        <v>1.2</v>
      </c>
      <c r="G1884" s="13">
        <v>6.4000000000000001E-2</v>
      </c>
      <c r="H1884" s="12">
        <v>1</v>
      </c>
      <c r="I1884" s="15">
        <f t="shared" si="174"/>
        <v>1.2</v>
      </c>
      <c r="J1884" s="15">
        <f t="shared" si="175"/>
        <v>6.4000000000000001E-2</v>
      </c>
      <c r="K1884" s="13">
        <v>4.2</v>
      </c>
      <c r="L1884" s="12">
        <f t="shared" si="176"/>
        <v>5.2534323534E-3</v>
      </c>
      <c r="M1884">
        <f t="shared" si="177"/>
        <v>6</v>
      </c>
      <c r="N1884">
        <f t="shared" si="178"/>
        <v>0</v>
      </c>
      <c r="O1884">
        <f t="shared" si="179"/>
        <v>0</v>
      </c>
    </row>
    <row r="1885" spans="1:15">
      <c r="A1885" s="12" t="s">
        <v>41</v>
      </c>
      <c r="B1885" s="12">
        <v>2210</v>
      </c>
      <c r="C1885" s="14">
        <v>44.923243123900001</v>
      </c>
      <c r="D1885" s="13">
        <v>0.26800000000000002</v>
      </c>
      <c r="E1885" s="13">
        <v>56.5</v>
      </c>
      <c r="F1885" s="13">
        <v>1.92</v>
      </c>
      <c r="G1885" s="13">
        <v>0.50600000000000001</v>
      </c>
      <c r="H1885" s="12">
        <v>1</v>
      </c>
      <c r="I1885" s="15">
        <f t="shared" si="174"/>
        <v>1.92</v>
      </c>
      <c r="J1885" s="15">
        <f t="shared" si="175"/>
        <v>0.50600000000000001</v>
      </c>
      <c r="K1885" s="13">
        <v>78647.5</v>
      </c>
      <c r="L1885" s="12">
        <f t="shared" si="176"/>
        <v>56.685645615174487</v>
      </c>
      <c r="M1885">
        <f t="shared" si="177"/>
        <v>69921</v>
      </c>
      <c r="N1885">
        <f t="shared" si="178"/>
        <v>296</v>
      </c>
      <c r="O1885">
        <f t="shared" si="179"/>
        <v>78</v>
      </c>
    </row>
    <row r="1886" spans="1:15">
      <c r="A1886" s="12" t="s">
        <v>41</v>
      </c>
      <c r="B1886" s="12">
        <v>3100</v>
      </c>
      <c r="C1886" s="14">
        <v>0.14135350290000001</v>
      </c>
      <c r="D1886" s="13">
        <v>0.41099999999999998</v>
      </c>
      <c r="E1886" s="13">
        <v>56.5</v>
      </c>
      <c r="F1886" s="13">
        <v>1.2</v>
      </c>
      <c r="G1886" s="13">
        <v>6.4000000000000001E-2</v>
      </c>
      <c r="H1886" s="12">
        <v>1</v>
      </c>
      <c r="I1886" s="15">
        <f t="shared" si="174"/>
        <v>1.2</v>
      </c>
      <c r="J1886" s="15">
        <f t="shared" si="175"/>
        <v>6.4000000000000001E-2</v>
      </c>
      <c r="K1886" s="13">
        <v>218.6</v>
      </c>
      <c r="L1886" s="12">
        <f t="shared" si="176"/>
        <v>0.27353669729936253</v>
      </c>
      <c r="M1886">
        <f t="shared" si="177"/>
        <v>337</v>
      </c>
      <c r="N1886">
        <f t="shared" si="178"/>
        <v>1</v>
      </c>
      <c r="O1886">
        <f t="shared" si="179"/>
        <v>0</v>
      </c>
    </row>
    <row r="1887" spans="1:15">
      <c r="A1887" s="12" t="s">
        <v>41</v>
      </c>
      <c r="B1887" s="12">
        <v>3100</v>
      </c>
      <c r="C1887" s="14">
        <v>3.4649981414000002</v>
      </c>
      <c r="D1887" s="13">
        <v>0.41099999999999998</v>
      </c>
      <c r="E1887" s="13">
        <v>56.5</v>
      </c>
      <c r="F1887" s="13">
        <v>1.2</v>
      </c>
      <c r="G1887" s="13">
        <v>6.4000000000000001E-2</v>
      </c>
      <c r="H1887" s="12">
        <v>1</v>
      </c>
      <c r="I1887" s="15">
        <f t="shared" si="174"/>
        <v>1.2</v>
      </c>
      <c r="J1887" s="15">
        <f t="shared" si="175"/>
        <v>6.4000000000000001E-2</v>
      </c>
      <c r="K1887" s="13">
        <v>5359.8</v>
      </c>
      <c r="L1887" s="12">
        <f t="shared" si="176"/>
        <v>6.705204528376675</v>
      </c>
      <c r="M1887">
        <f t="shared" si="177"/>
        <v>8271</v>
      </c>
      <c r="N1887">
        <f t="shared" si="178"/>
        <v>22</v>
      </c>
      <c r="O1887">
        <f t="shared" si="179"/>
        <v>1.2</v>
      </c>
    </row>
    <row r="1888" spans="1:15">
      <c r="A1888" s="12" t="s">
        <v>41</v>
      </c>
      <c r="B1888" s="12">
        <v>6430</v>
      </c>
      <c r="C1888" s="14">
        <v>6.4762098800000001E-2</v>
      </c>
      <c r="D1888" s="13">
        <v>0.26600000000000001</v>
      </c>
      <c r="E1888" s="13">
        <v>56.5</v>
      </c>
      <c r="F1888" s="13">
        <v>0</v>
      </c>
      <c r="G1888" s="13">
        <v>0</v>
      </c>
      <c r="H1888" s="12">
        <v>1</v>
      </c>
      <c r="I1888" s="15">
        <f t="shared" si="174"/>
        <v>0</v>
      </c>
      <c r="J1888" s="15">
        <f t="shared" si="175"/>
        <v>0</v>
      </c>
      <c r="K1888" s="13">
        <v>64.8</v>
      </c>
      <c r="L1888" s="12">
        <f t="shared" si="176"/>
        <v>8.1109131905433327E-2</v>
      </c>
      <c r="M1888">
        <f t="shared" si="177"/>
        <v>100</v>
      </c>
      <c r="N1888">
        <f t="shared" si="178"/>
        <v>0</v>
      </c>
      <c r="O1888">
        <f t="shared" si="179"/>
        <v>0</v>
      </c>
    </row>
    <row r="1889" spans="1:15">
      <c r="A1889" s="12" t="s">
        <v>41</v>
      </c>
      <c r="B1889" s="12">
        <v>3200</v>
      </c>
      <c r="C1889" s="14">
        <v>6.1244989299999997E-2</v>
      </c>
      <c r="D1889" s="13">
        <v>0.4</v>
      </c>
      <c r="E1889" s="13">
        <v>56.5</v>
      </c>
      <c r="F1889" s="13">
        <v>1.2</v>
      </c>
      <c r="G1889" s="13">
        <v>6.4000000000000001E-2</v>
      </c>
      <c r="H1889" s="12">
        <v>1</v>
      </c>
      <c r="I1889" s="15">
        <f t="shared" si="174"/>
        <v>1.2</v>
      </c>
      <c r="J1889" s="15">
        <f t="shared" si="175"/>
        <v>6.4000000000000001E-2</v>
      </c>
      <c r="K1889" s="13">
        <v>92.2</v>
      </c>
      <c r="L1889" s="12">
        <f t="shared" si="176"/>
        <v>0.11534472984833333</v>
      </c>
      <c r="M1889">
        <f t="shared" si="177"/>
        <v>142</v>
      </c>
      <c r="N1889">
        <f t="shared" si="178"/>
        <v>0</v>
      </c>
      <c r="O1889">
        <f t="shared" si="179"/>
        <v>0</v>
      </c>
    </row>
    <row r="1890" spans="1:15">
      <c r="A1890" s="12" t="s">
        <v>41</v>
      </c>
      <c r="B1890" s="12">
        <v>1100</v>
      </c>
      <c r="C1890" s="14">
        <v>4.0486227399999998E-2</v>
      </c>
      <c r="D1890" s="13">
        <v>0.28599999999999998</v>
      </c>
      <c r="E1890" s="13">
        <v>56.5</v>
      </c>
      <c r="F1890" s="13">
        <v>1.85</v>
      </c>
      <c r="G1890" s="13">
        <v>0.22</v>
      </c>
      <c r="H1890" s="12">
        <v>1</v>
      </c>
      <c r="I1890" s="15">
        <f t="shared" si="174"/>
        <v>1.85</v>
      </c>
      <c r="J1890" s="15">
        <f t="shared" si="175"/>
        <v>0.22</v>
      </c>
      <c r="K1890" s="13">
        <v>43.6</v>
      </c>
      <c r="L1890" s="12">
        <f t="shared" si="176"/>
        <v>5.4518079046383332E-2</v>
      </c>
      <c r="M1890">
        <f t="shared" si="177"/>
        <v>67</v>
      </c>
      <c r="N1890">
        <f t="shared" si="178"/>
        <v>0</v>
      </c>
      <c r="O1890">
        <f t="shared" si="179"/>
        <v>0</v>
      </c>
    </row>
    <row r="1891" spans="1:15">
      <c r="A1891" s="12" t="s">
        <v>41</v>
      </c>
      <c r="B1891" s="12">
        <v>4340</v>
      </c>
      <c r="C1891" s="14">
        <v>5.4330524700000001E-2</v>
      </c>
      <c r="D1891" s="13">
        <v>0.41299999999999998</v>
      </c>
      <c r="E1891" s="13">
        <v>56.5</v>
      </c>
      <c r="F1891" s="13">
        <v>0.7</v>
      </c>
      <c r="G1891" s="13">
        <v>0.09</v>
      </c>
      <c r="H1891" s="12">
        <v>1</v>
      </c>
      <c r="I1891" s="15">
        <f t="shared" si="174"/>
        <v>0.7</v>
      </c>
      <c r="J1891" s="15">
        <f t="shared" si="175"/>
        <v>0.09</v>
      </c>
      <c r="K1891" s="13">
        <v>84.4</v>
      </c>
      <c r="L1891" s="12">
        <f t="shared" si="176"/>
        <v>0.10564796905101249</v>
      </c>
      <c r="M1891">
        <f t="shared" si="177"/>
        <v>130</v>
      </c>
      <c r="N1891">
        <f t="shared" si="178"/>
        <v>0</v>
      </c>
      <c r="O1891">
        <f t="shared" si="179"/>
        <v>0</v>
      </c>
    </row>
    <row r="1892" spans="1:15">
      <c r="A1892" s="12" t="s">
        <v>41</v>
      </c>
      <c r="B1892" s="12">
        <v>2210</v>
      </c>
      <c r="C1892" s="14">
        <v>1.0661603599</v>
      </c>
      <c r="D1892" s="13">
        <v>0.26800000000000002</v>
      </c>
      <c r="E1892" s="13">
        <v>56.5</v>
      </c>
      <c r="F1892" s="13">
        <v>1.92</v>
      </c>
      <c r="G1892" s="13">
        <v>0.50600000000000001</v>
      </c>
      <c r="H1892" s="12">
        <v>1</v>
      </c>
      <c r="I1892" s="15">
        <f t="shared" si="174"/>
        <v>1.92</v>
      </c>
      <c r="J1892" s="15">
        <f t="shared" si="175"/>
        <v>0.50600000000000001</v>
      </c>
      <c r="K1892" s="13">
        <v>1075.4000000000001</v>
      </c>
      <c r="L1892" s="12">
        <f t="shared" si="176"/>
        <v>1.3453166808004833</v>
      </c>
      <c r="M1892">
        <f t="shared" si="177"/>
        <v>1659</v>
      </c>
      <c r="N1892">
        <f t="shared" si="178"/>
        <v>7</v>
      </c>
      <c r="O1892">
        <f t="shared" si="179"/>
        <v>1.9</v>
      </c>
    </row>
    <row r="1893" spans="1:15">
      <c r="A1893" s="12" t="s">
        <v>41</v>
      </c>
      <c r="B1893" s="12">
        <v>8320</v>
      </c>
      <c r="C1893" s="14">
        <v>3.1279589300000001E-2</v>
      </c>
      <c r="D1893" s="13">
        <v>0.182</v>
      </c>
      <c r="E1893" s="13">
        <v>56.5</v>
      </c>
      <c r="F1893" s="13">
        <v>1.25</v>
      </c>
      <c r="G1893" s="13">
        <v>7.5999999999999998E-2</v>
      </c>
      <c r="H1893" s="12">
        <v>1</v>
      </c>
      <c r="I1893" s="15">
        <f t="shared" si="174"/>
        <v>1.25</v>
      </c>
      <c r="J1893" s="15">
        <f t="shared" si="175"/>
        <v>7.5999999999999998E-2</v>
      </c>
      <c r="K1893" s="13">
        <v>21.4</v>
      </c>
      <c r="L1893" s="12">
        <f t="shared" si="176"/>
        <v>2.6804001397658331E-2</v>
      </c>
      <c r="M1893">
        <f t="shared" si="177"/>
        <v>33</v>
      </c>
      <c r="N1893">
        <f t="shared" si="178"/>
        <v>0</v>
      </c>
      <c r="O1893">
        <f t="shared" si="179"/>
        <v>0</v>
      </c>
    </row>
    <row r="1894" spans="1:15">
      <c r="A1894" s="12" t="s">
        <v>41</v>
      </c>
      <c r="B1894" s="12">
        <v>3100</v>
      </c>
      <c r="C1894" s="14">
        <v>5.2927980399999998E-2</v>
      </c>
      <c r="D1894" s="13">
        <v>0.41099999999999998</v>
      </c>
      <c r="E1894" s="13">
        <v>56.5</v>
      </c>
      <c r="F1894" s="13">
        <v>1.2</v>
      </c>
      <c r="G1894" s="13">
        <v>6.4000000000000001E-2</v>
      </c>
      <c r="H1894" s="12">
        <v>1</v>
      </c>
      <c r="I1894" s="15">
        <f t="shared" si="174"/>
        <v>1.2</v>
      </c>
      <c r="J1894" s="15">
        <f t="shared" si="175"/>
        <v>6.4000000000000001E-2</v>
      </c>
      <c r="K1894" s="13">
        <v>81.900000000000006</v>
      </c>
      <c r="L1894" s="12">
        <f t="shared" si="176"/>
        <v>0.10242225807154999</v>
      </c>
      <c r="M1894">
        <f t="shared" si="177"/>
        <v>126</v>
      </c>
      <c r="N1894">
        <f t="shared" si="178"/>
        <v>0</v>
      </c>
      <c r="O1894">
        <f t="shared" si="179"/>
        <v>0</v>
      </c>
    </row>
    <row r="1895" spans="1:15">
      <c r="A1895" s="12" t="s">
        <v>41</v>
      </c>
      <c r="B1895" s="12">
        <v>1180</v>
      </c>
      <c r="C1895" s="14">
        <v>0.20112132199999999</v>
      </c>
      <c r="D1895" s="13">
        <v>0.39</v>
      </c>
      <c r="E1895" s="13">
        <v>56.5</v>
      </c>
      <c r="F1895" s="13">
        <v>1.05</v>
      </c>
      <c r="G1895" s="13">
        <v>0.22</v>
      </c>
      <c r="H1895" s="12">
        <v>1</v>
      </c>
      <c r="I1895" s="15">
        <f t="shared" si="174"/>
        <v>1.05</v>
      </c>
      <c r="J1895" s="15">
        <f t="shared" si="175"/>
        <v>0.22</v>
      </c>
      <c r="K1895" s="13">
        <v>1109.2</v>
      </c>
      <c r="L1895" s="12">
        <f t="shared" si="176"/>
        <v>0.3693090275225</v>
      </c>
      <c r="M1895">
        <f t="shared" si="177"/>
        <v>456</v>
      </c>
      <c r="N1895">
        <f t="shared" si="178"/>
        <v>1</v>
      </c>
      <c r="O1895">
        <f t="shared" si="179"/>
        <v>0.2</v>
      </c>
    </row>
    <row r="1896" spans="1:15">
      <c r="A1896" s="12" t="s">
        <v>41</v>
      </c>
      <c r="B1896" s="12">
        <v>8320</v>
      </c>
      <c r="C1896" s="14">
        <v>1.41299509E-2</v>
      </c>
      <c r="D1896" s="13">
        <v>0.21</v>
      </c>
      <c r="E1896" s="13">
        <v>56.5</v>
      </c>
      <c r="F1896" s="13">
        <v>1.25</v>
      </c>
      <c r="G1896" s="13">
        <v>7.5999999999999998E-2</v>
      </c>
      <c r="H1896" s="12">
        <v>1</v>
      </c>
      <c r="I1896" s="15">
        <f t="shared" si="174"/>
        <v>1.25</v>
      </c>
      <c r="J1896" s="15">
        <f t="shared" si="175"/>
        <v>7.5999999999999998E-2</v>
      </c>
      <c r="K1896" s="13">
        <v>11.2</v>
      </c>
      <c r="L1896" s="12">
        <f t="shared" si="176"/>
        <v>1.3970988952375E-2</v>
      </c>
      <c r="M1896">
        <f t="shared" si="177"/>
        <v>17</v>
      </c>
      <c r="N1896">
        <f t="shared" si="178"/>
        <v>0</v>
      </c>
      <c r="O1896">
        <f t="shared" si="179"/>
        <v>0</v>
      </c>
    </row>
    <row r="1897" spans="1:15">
      <c r="A1897" s="12" t="s">
        <v>41</v>
      </c>
      <c r="B1897" s="12">
        <v>3100</v>
      </c>
      <c r="C1897" s="14">
        <v>0.20354267349999999</v>
      </c>
      <c r="D1897" s="13">
        <v>0.3</v>
      </c>
      <c r="E1897" s="13">
        <v>56.5</v>
      </c>
      <c r="F1897" s="13">
        <v>1.2</v>
      </c>
      <c r="G1897" s="13">
        <v>6.4000000000000001E-2</v>
      </c>
      <c r="H1897" s="12">
        <v>1</v>
      </c>
      <c r="I1897" s="15">
        <f t="shared" si="174"/>
        <v>1.2</v>
      </c>
      <c r="J1897" s="15">
        <f t="shared" si="175"/>
        <v>6.4000000000000001E-2</v>
      </c>
      <c r="K1897" s="13">
        <v>229.8</v>
      </c>
      <c r="L1897" s="12">
        <f t="shared" si="176"/>
        <v>0.28750402631874999</v>
      </c>
      <c r="M1897">
        <f t="shared" si="177"/>
        <v>355</v>
      </c>
      <c r="N1897">
        <f t="shared" si="178"/>
        <v>1</v>
      </c>
      <c r="O1897">
        <f t="shared" si="179"/>
        <v>0.1</v>
      </c>
    </row>
    <row r="1898" spans="1:15">
      <c r="A1898" s="12" t="s">
        <v>41</v>
      </c>
      <c r="B1898" s="12">
        <v>3100</v>
      </c>
      <c r="C1898" s="14">
        <v>1.1058448102</v>
      </c>
      <c r="D1898" s="13">
        <v>0.41099999999999998</v>
      </c>
      <c r="E1898" s="13">
        <v>56.5</v>
      </c>
      <c r="F1898" s="13">
        <v>1.2</v>
      </c>
      <c r="G1898" s="13">
        <v>6.4000000000000001E-2</v>
      </c>
      <c r="H1898" s="12">
        <v>1</v>
      </c>
      <c r="I1898" s="15">
        <f t="shared" si="174"/>
        <v>1.2</v>
      </c>
      <c r="J1898" s="15">
        <f t="shared" si="175"/>
        <v>6.4000000000000001E-2</v>
      </c>
      <c r="K1898" s="13">
        <v>1710.6</v>
      </c>
      <c r="L1898" s="12">
        <f t="shared" si="176"/>
        <v>2.1399479383382749</v>
      </c>
      <c r="M1898">
        <f t="shared" si="177"/>
        <v>2640</v>
      </c>
      <c r="N1898">
        <f t="shared" si="178"/>
        <v>7</v>
      </c>
      <c r="O1898">
        <f t="shared" si="179"/>
        <v>0.4</v>
      </c>
    </row>
    <row r="1899" spans="1:15">
      <c r="A1899" s="12" t="s">
        <v>41</v>
      </c>
      <c r="B1899" s="12">
        <v>1100</v>
      </c>
      <c r="C1899" s="14">
        <v>7.8842310000000002E-3</v>
      </c>
      <c r="D1899" s="13">
        <v>0.34200000000000003</v>
      </c>
      <c r="E1899" s="13">
        <v>56.5</v>
      </c>
      <c r="F1899" s="13">
        <v>1.85</v>
      </c>
      <c r="G1899" s="13">
        <v>0.22</v>
      </c>
      <c r="H1899" s="12">
        <v>1</v>
      </c>
      <c r="I1899" s="15">
        <f t="shared" si="174"/>
        <v>1.85</v>
      </c>
      <c r="J1899" s="15">
        <f t="shared" si="175"/>
        <v>0.22</v>
      </c>
      <c r="K1899" s="13">
        <v>10.1</v>
      </c>
      <c r="L1899" s="12">
        <f t="shared" si="176"/>
        <v>1.269558296775E-2</v>
      </c>
      <c r="M1899">
        <f t="shared" si="177"/>
        <v>16</v>
      </c>
      <c r="N1899">
        <f t="shared" si="178"/>
        <v>0</v>
      </c>
      <c r="O1899">
        <f t="shared" si="179"/>
        <v>0</v>
      </c>
    </row>
    <row r="1900" spans="1:15">
      <c r="A1900" s="12" t="s">
        <v>41</v>
      </c>
      <c r="B1900" s="12">
        <v>1100</v>
      </c>
      <c r="C1900" s="14">
        <v>5.5768032199999998E-2</v>
      </c>
      <c r="D1900" s="13">
        <v>0.34200000000000003</v>
      </c>
      <c r="E1900" s="13">
        <v>56.5</v>
      </c>
      <c r="F1900" s="13">
        <v>1.85</v>
      </c>
      <c r="G1900" s="13">
        <v>0.22</v>
      </c>
      <c r="H1900" s="12">
        <v>1</v>
      </c>
      <c r="I1900" s="15">
        <f t="shared" si="174"/>
        <v>1.85</v>
      </c>
      <c r="J1900" s="15">
        <f t="shared" si="175"/>
        <v>0.22</v>
      </c>
      <c r="K1900" s="13">
        <v>71.8</v>
      </c>
      <c r="L1900" s="12">
        <f t="shared" si="176"/>
        <v>8.9800473850050008E-2</v>
      </c>
      <c r="M1900">
        <f t="shared" si="177"/>
        <v>111</v>
      </c>
      <c r="N1900">
        <f t="shared" si="178"/>
        <v>0</v>
      </c>
      <c r="O1900">
        <f t="shared" si="179"/>
        <v>0.1</v>
      </c>
    </row>
    <row r="1901" spans="1:15">
      <c r="A1901" s="12" t="s">
        <v>41</v>
      </c>
      <c r="B1901" s="12">
        <v>8320</v>
      </c>
      <c r="C1901" s="14">
        <v>0.1059611664</v>
      </c>
      <c r="D1901" s="13">
        <v>0.21</v>
      </c>
      <c r="E1901" s="13">
        <v>56.5</v>
      </c>
      <c r="F1901" s="13">
        <v>1.25</v>
      </c>
      <c r="G1901" s="13">
        <v>7.5999999999999998E-2</v>
      </c>
      <c r="H1901" s="12">
        <v>1</v>
      </c>
      <c r="I1901" s="15">
        <f t="shared" si="174"/>
        <v>1.25</v>
      </c>
      <c r="J1901" s="15">
        <f t="shared" si="175"/>
        <v>7.5999999999999998E-2</v>
      </c>
      <c r="K1901" s="13">
        <v>83.7</v>
      </c>
      <c r="L1901" s="12">
        <f t="shared" si="176"/>
        <v>0.104769103278</v>
      </c>
      <c r="M1901">
        <f t="shared" si="177"/>
        <v>129</v>
      </c>
      <c r="N1901">
        <f t="shared" si="178"/>
        <v>0</v>
      </c>
      <c r="O1901">
        <f t="shared" si="179"/>
        <v>0</v>
      </c>
    </row>
    <row r="1902" spans="1:15">
      <c r="A1902" s="12" t="s">
        <v>41</v>
      </c>
      <c r="B1902" s="12">
        <v>6460</v>
      </c>
      <c r="C1902" s="14">
        <v>0.24377451089999999</v>
      </c>
      <c r="D1902" s="13">
        <v>0.30299999999999999</v>
      </c>
      <c r="E1902" s="13">
        <v>56.5</v>
      </c>
      <c r="F1902" s="13">
        <v>0</v>
      </c>
      <c r="G1902" s="13">
        <v>0</v>
      </c>
      <c r="H1902" s="12">
        <v>1</v>
      </c>
      <c r="I1902" s="15">
        <f t="shared" si="174"/>
        <v>0</v>
      </c>
      <c r="J1902" s="15">
        <f t="shared" si="175"/>
        <v>0</v>
      </c>
      <c r="K1902" s="13">
        <v>278</v>
      </c>
      <c r="L1902" s="12">
        <f t="shared" si="176"/>
        <v>0.34777481161271245</v>
      </c>
      <c r="M1902">
        <f t="shared" si="177"/>
        <v>429</v>
      </c>
      <c r="N1902">
        <f t="shared" si="178"/>
        <v>0</v>
      </c>
      <c r="O1902">
        <f t="shared" si="179"/>
        <v>0</v>
      </c>
    </row>
    <row r="1903" spans="1:15">
      <c r="A1903" s="12" t="s">
        <v>41</v>
      </c>
      <c r="B1903" s="12">
        <v>3100</v>
      </c>
      <c r="C1903" s="14">
        <v>1.6293585E-3</v>
      </c>
      <c r="D1903" s="13">
        <v>0.3</v>
      </c>
      <c r="E1903" s="13">
        <v>56.5</v>
      </c>
      <c r="F1903" s="13">
        <v>1.2</v>
      </c>
      <c r="G1903" s="13">
        <v>6.4000000000000001E-2</v>
      </c>
      <c r="H1903" s="12">
        <v>1</v>
      </c>
      <c r="I1903" s="15">
        <f t="shared" si="174"/>
        <v>1.2</v>
      </c>
      <c r="J1903" s="15">
        <f t="shared" si="175"/>
        <v>6.4000000000000001E-2</v>
      </c>
      <c r="K1903" s="13">
        <v>1.8</v>
      </c>
      <c r="L1903" s="12">
        <f t="shared" si="176"/>
        <v>2.3014688812499997E-3</v>
      </c>
      <c r="M1903">
        <f t="shared" si="177"/>
        <v>3</v>
      </c>
      <c r="N1903">
        <f t="shared" si="178"/>
        <v>0</v>
      </c>
      <c r="O1903">
        <f t="shared" si="179"/>
        <v>0</v>
      </c>
    </row>
    <row r="1904" spans="1:15">
      <c r="A1904" s="12" t="s">
        <v>41</v>
      </c>
      <c r="B1904" s="12">
        <v>6460</v>
      </c>
      <c r="C1904" s="14">
        <v>5.1329796599999998E-2</v>
      </c>
      <c r="D1904" s="13">
        <v>0.30299999999999999</v>
      </c>
      <c r="E1904" s="13">
        <v>56.5</v>
      </c>
      <c r="F1904" s="13">
        <v>0</v>
      </c>
      <c r="G1904" s="13">
        <v>0</v>
      </c>
      <c r="H1904" s="12">
        <v>1</v>
      </c>
      <c r="I1904" s="15">
        <f t="shared" si="174"/>
        <v>0</v>
      </c>
      <c r="J1904" s="15">
        <f t="shared" si="175"/>
        <v>0</v>
      </c>
      <c r="K1904" s="13">
        <v>58.5</v>
      </c>
      <c r="L1904" s="12">
        <f t="shared" si="176"/>
        <v>7.3228371074474982E-2</v>
      </c>
      <c r="M1904">
        <f t="shared" si="177"/>
        <v>90</v>
      </c>
      <c r="N1904">
        <f t="shared" si="178"/>
        <v>0</v>
      </c>
      <c r="O1904">
        <f t="shared" si="179"/>
        <v>0</v>
      </c>
    </row>
    <row r="1905" spans="1:15">
      <c r="A1905" s="12" t="s">
        <v>41</v>
      </c>
      <c r="B1905" s="12">
        <v>6460</v>
      </c>
      <c r="C1905" s="14">
        <v>0.72022338590000001</v>
      </c>
      <c r="D1905" s="13">
        <v>0.30299999999999999</v>
      </c>
      <c r="E1905" s="13">
        <v>56.5</v>
      </c>
      <c r="F1905" s="13">
        <v>0</v>
      </c>
      <c r="G1905" s="13">
        <v>0</v>
      </c>
      <c r="H1905" s="12">
        <v>1</v>
      </c>
      <c r="I1905" s="15">
        <f t="shared" si="174"/>
        <v>0</v>
      </c>
      <c r="J1905" s="15">
        <f t="shared" si="175"/>
        <v>0</v>
      </c>
      <c r="K1905" s="13">
        <v>960.8</v>
      </c>
      <c r="L1905" s="12">
        <f t="shared" si="176"/>
        <v>1.0274886879095875</v>
      </c>
      <c r="M1905">
        <f t="shared" si="177"/>
        <v>1267</v>
      </c>
      <c r="N1905">
        <f t="shared" si="178"/>
        <v>0</v>
      </c>
      <c r="O1905">
        <f t="shared" si="179"/>
        <v>0</v>
      </c>
    </row>
    <row r="1906" spans="1:15">
      <c r="A1906" s="12" t="s">
        <v>41</v>
      </c>
      <c r="B1906" s="12">
        <v>6460</v>
      </c>
      <c r="C1906" s="14">
        <v>0.98147174400000003</v>
      </c>
      <c r="D1906" s="13">
        <v>0.30299999999999999</v>
      </c>
      <c r="E1906" s="13">
        <v>56.5</v>
      </c>
      <c r="F1906" s="13">
        <v>0</v>
      </c>
      <c r="G1906" s="13">
        <v>0</v>
      </c>
      <c r="H1906" s="12">
        <v>1</v>
      </c>
      <c r="I1906" s="15">
        <f t="shared" si="174"/>
        <v>0</v>
      </c>
      <c r="J1906" s="15">
        <f t="shared" si="175"/>
        <v>0</v>
      </c>
      <c r="K1906" s="13">
        <v>1119.3</v>
      </c>
      <c r="L1906" s="12">
        <f t="shared" si="176"/>
        <v>1.4001921267839998</v>
      </c>
      <c r="M1906">
        <f t="shared" si="177"/>
        <v>1727</v>
      </c>
      <c r="N1906">
        <f t="shared" si="178"/>
        <v>0</v>
      </c>
      <c r="O1906">
        <f t="shared" si="179"/>
        <v>0</v>
      </c>
    </row>
    <row r="1907" spans="1:15">
      <c r="A1907" s="12" t="s">
        <v>41</v>
      </c>
      <c r="B1907" s="12">
        <v>1100</v>
      </c>
      <c r="C1907" s="14">
        <v>4.3912117347999997</v>
      </c>
      <c r="D1907" s="13">
        <v>0.34200000000000003</v>
      </c>
      <c r="E1907" s="13">
        <v>56.5</v>
      </c>
      <c r="F1907" s="13">
        <v>1.85</v>
      </c>
      <c r="G1907" s="13">
        <v>0.22</v>
      </c>
      <c r="H1907" s="12">
        <v>1</v>
      </c>
      <c r="I1907" s="15">
        <f t="shared" si="174"/>
        <v>1.85</v>
      </c>
      <c r="J1907" s="15">
        <f t="shared" si="175"/>
        <v>0.22</v>
      </c>
      <c r="K1907" s="13">
        <v>5652.2</v>
      </c>
      <c r="L1907" s="12">
        <f t="shared" si="176"/>
        <v>7.0709486959616994</v>
      </c>
      <c r="M1907">
        <f t="shared" si="177"/>
        <v>8722</v>
      </c>
      <c r="N1907">
        <f t="shared" si="178"/>
        <v>36</v>
      </c>
      <c r="O1907">
        <f t="shared" si="179"/>
        <v>4.2</v>
      </c>
    </row>
    <row r="1908" spans="1:15">
      <c r="A1908" s="12" t="s">
        <v>41</v>
      </c>
      <c r="B1908" s="12">
        <v>7400</v>
      </c>
      <c r="C1908" s="14">
        <v>4.1713193656999996</v>
      </c>
      <c r="D1908" s="13">
        <v>0.223</v>
      </c>
      <c r="E1908" s="13">
        <v>56.5</v>
      </c>
      <c r="F1908" s="13">
        <v>1.38</v>
      </c>
      <c r="G1908" s="13">
        <v>0.109</v>
      </c>
      <c r="H1908" s="12">
        <v>1</v>
      </c>
      <c r="I1908" s="15">
        <f t="shared" si="174"/>
        <v>1.38</v>
      </c>
      <c r="J1908" s="15">
        <f t="shared" si="175"/>
        <v>0.109</v>
      </c>
      <c r="K1908" s="13">
        <v>3501</v>
      </c>
      <c r="L1908" s="12">
        <f t="shared" si="176"/>
        <v>4.3797115290114288</v>
      </c>
      <c r="M1908">
        <f t="shared" si="177"/>
        <v>5402</v>
      </c>
      <c r="N1908">
        <f t="shared" si="178"/>
        <v>16</v>
      </c>
      <c r="O1908">
        <f t="shared" si="179"/>
        <v>1.3</v>
      </c>
    </row>
    <row r="1909" spans="1:15">
      <c r="A1909" s="12" t="s">
        <v>41</v>
      </c>
      <c r="B1909" s="12">
        <v>8110</v>
      </c>
      <c r="C1909" s="14">
        <v>0.92733553530000001</v>
      </c>
      <c r="D1909" s="13">
        <v>0.39900000000000002</v>
      </c>
      <c r="E1909" s="13">
        <v>56.5</v>
      </c>
      <c r="F1909" s="13">
        <v>1.1499999999999999</v>
      </c>
      <c r="G1909" s="13">
        <v>0.15</v>
      </c>
      <c r="H1909" s="12">
        <v>1</v>
      </c>
      <c r="I1909" s="15">
        <f t="shared" si="174"/>
        <v>1.1499999999999999</v>
      </c>
      <c r="J1909" s="15">
        <f t="shared" si="175"/>
        <v>0.15</v>
      </c>
      <c r="K1909" s="13">
        <v>1392.6</v>
      </c>
      <c r="L1909" s="12">
        <f t="shared" si="176"/>
        <v>1.7421157200029624</v>
      </c>
      <c r="M1909">
        <f t="shared" si="177"/>
        <v>2149</v>
      </c>
      <c r="N1909">
        <f t="shared" si="178"/>
        <v>5</v>
      </c>
      <c r="O1909">
        <f t="shared" si="179"/>
        <v>0.7</v>
      </c>
    </row>
    <row r="1910" spans="1:15">
      <c r="A1910" s="12" t="s">
        <v>41</v>
      </c>
      <c r="B1910" s="12">
        <v>4340</v>
      </c>
      <c r="C1910" s="14">
        <v>0.45346311929999999</v>
      </c>
      <c r="D1910" s="13">
        <v>0.41299999999999998</v>
      </c>
      <c r="E1910" s="13">
        <v>56.5</v>
      </c>
      <c r="F1910" s="13">
        <v>0.7</v>
      </c>
      <c r="G1910" s="13">
        <v>0.09</v>
      </c>
      <c r="H1910" s="12">
        <v>1</v>
      </c>
      <c r="I1910" s="15">
        <f t="shared" si="174"/>
        <v>0.7</v>
      </c>
      <c r="J1910" s="15">
        <f t="shared" si="175"/>
        <v>0.09</v>
      </c>
      <c r="K1910" s="13">
        <v>704.8</v>
      </c>
      <c r="L1910" s="12">
        <f t="shared" si="176"/>
        <v>0.88177792977548741</v>
      </c>
      <c r="M1910">
        <f t="shared" si="177"/>
        <v>1088</v>
      </c>
      <c r="N1910">
        <f t="shared" si="178"/>
        <v>2</v>
      </c>
      <c r="O1910">
        <f t="shared" si="179"/>
        <v>0.2</v>
      </c>
    </row>
    <row r="1911" spans="1:15">
      <c r="A1911" s="12" t="s">
        <v>41</v>
      </c>
      <c r="B1911" s="12">
        <v>3100</v>
      </c>
      <c r="C1911" s="14">
        <v>0.18191177529999999</v>
      </c>
      <c r="D1911" s="13">
        <v>0.41099999999999998</v>
      </c>
      <c r="E1911" s="13">
        <v>56.5</v>
      </c>
      <c r="F1911" s="13">
        <v>1.2</v>
      </c>
      <c r="G1911" s="13">
        <v>6.4000000000000001E-2</v>
      </c>
      <c r="H1911" s="12">
        <v>1</v>
      </c>
      <c r="I1911" s="15">
        <f t="shared" si="174"/>
        <v>1.2</v>
      </c>
      <c r="J1911" s="15">
        <f t="shared" si="175"/>
        <v>6.4000000000000001E-2</v>
      </c>
      <c r="K1911" s="13">
        <v>281.39999999999998</v>
      </c>
      <c r="L1911" s="12">
        <f t="shared" si="176"/>
        <v>0.35202202417741252</v>
      </c>
      <c r="M1911">
        <f t="shared" si="177"/>
        <v>434</v>
      </c>
      <c r="N1911">
        <f t="shared" si="178"/>
        <v>1</v>
      </c>
      <c r="O1911">
        <f t="shared" si="179"/>
        <v>0.1</v>
      </c>
    </row>
    <row r="1912" spans="1:15">
      <c r="A1912" s="12" t="s">
        <v>41</v>
      </c>
      <c r="B1912" s="12">
        <v>3100</v>
      </c>
      <c r="C1912" s="14">
        <v>0.2037774302</v>
      </c>
      <c r="D1912" s="13">
        <v>0.41099999999999998</v>
      </c>
      <c r="E1912" s="13">
        <v>56.5</v>
      </c>
      <c r="F1912" s="13">
        <v>1.2</v>
      </c>
      <c r="G1912" s="13">
        <v>6.4000000000000001E-2</v>
      </c>
      <c r="H1912" s="12">
        <v>1</v>
      </c>
      <c r="I1912" s="15">
        <f t="shared" si="174"/>
        <v>1.2</v>
      </c>
      <c r="J1912" s="15">
        <f t="shared" si="175"/>
        <v>6.4000000000000001E-2</v>
      </c>
      <c r="K1912" s="13">
        <v>315.2</v>
      </c>
      <c r="L1912" s="12">
        <f t="shared" si="176"/>
        <v>0.39433479961577494</v>
      </c>
      <c r="M1912">
        <f t="shared" si="177"/>
        <v>486</v>
      </c>
      <c r="N1912">
        <f t="shared" si="178"/>
        <v>1</v>
      </c>
      <c r="O1912">
        <f t="shared" si="179"/>
        <v>0.1</v>
      </c>
    </row>
    <row r="1913" spans="1:15">
      <c r="A1913" s="12" t="s">
        <v>41</v>
      </c>
      <c r="B1913" s="12">
        <v>3100</v>
      </c>
      <c r="C1913" s="14">
        <v>1.0471159668000001</v>
      </c>
      <c r="D1913" s="13">
        <v>0.41099999999999998</v>
      </c>
      <c r="E1913" s="13">
        <v>56.5</v>
      </c>
      <c r="F1913" s="13">
        <v>1.2</v>
      </c>
      <c r="G1913" s="13">
        <v>6.4000000000000001E-2</v>
      </c>
      <c r="H1913" s="12">
        <v>1</v>
      </c>
      <c r="I1913" s="15">
        <f t="shared" si="174"/>
        <v>1.2</v>
      </c>
      <c r="J1913" s="15">
        <f t="shared" si="175"/>
        <v>6.4000000000000001E-2</v>
      </c>
      <c r="K1913" s="13">
        <v>1619.7</v>
      </c>
      <c r="L1913" s="12">
        <f t="shared" si="176"/>
        <v>2.0263002852538503</v>
      </c>
      <c r="M1913">
        <f t="shared" si="177"/>
        <v>2499</v>
      </c>
      <c r="N1913">
        <f t="shared" si="178"/>
        <v>7</v>
      </c>
      <c r="O1913">
        <f t="shared" si="179"/>
        <v>0.4</v>
      </c>
    </row>
    <row r="1914" spans="1:15">
      <c r="A1914" s="12" t="s">
        <v>41</v>
      </c>
      <c r="B1914" s="12">
        <v>4340</v>
      </c>
      <c r="C1914" s="14">
        <v>6.8720626100000001E-2</v>
      </c>
      <c r="D1914" s="13">
        <v>0.41299999999999998</v>
      </c>
      <c r="E1914" s="13">
        <v>56.5</v>
      </c>
      <c r="F1914" s="13">
        <v>0.7</v>
      </c>
      <c r="G1914" s="13">
        <v>0.09</v>
      </c>
      <c r="H1914" s="12">
        <v>1</v>
      </c>
      <c r="I1914" s="15">
        <f t="shared" si="174"/>
        <v>0.7</v>
      </c>
      <c r="J1914" s="15">
        <f t="shared" si="175"/>
        <v>0.09</v>
      </c>
      <c r="K1914" s="13">
        <v>106.8</v>
      </c>
      <c r="L1914" s="12">
        <f t="shared" si="176"/>
        <v>0.13363012081087083</v>
      </c>
      <c r="M1914">
        <f t="shared" si="177"/>
        <v>165</v>
      </c>
      <c r="N1914">
        <f t="shared" si="178"/>
        <v>0</v>
      </c>
      <c r="O1914">
        <f t="shared" si="179"/>
        <v>0</v>
      </c>
    </row>
    <row r="1915" spans="1:15">
      <c r="A1915" s="12" t="s">
        <v>41</v>
      </c>
      <c r="B1915" s="12">
        <v>4340</v>
      </c>
      <c r="C1915" s="14">
        <v>9.4437400615999998</v>
      </c>
      <c r="D1915" s="13">
        <v>0.41299999999999998</v>
      </c>
      <c r="E1915" s="13">
        <v>56.5</v>
      </c>
      <c r="F1915" s="13">
        <v>0.7</v>
      </c>
      <c r="G1915" s="13">
        <v>0.09</v>
      </c>
      <c r="H1915" s="12">
        <v>1</v>
      </c>
      <c r="I1915" s="15">
        <f t="shared" si="174"/>
        <v>0.7</v>
      </c>
      <c r="J1915" s="15">
        <f t="shared" si="175"/>
        <v>0.09</v>
      </c>
      <c r="K1915" s="13">
        <v>14679.1</v>
      </c>
      <c r="L1915" s="12">
        <f t="shared" si="176"/>
        <v>18.363746038950431</v>
      </c>
      <c r="M1915">
        <f t="shared" si="177"/>
        <v>22651</v>
      </c>
      <c r="N1915">
        <f t="shared" si="178"/>
        <v>35</v>
      </c>
      <c r="O1915">
        <f t="shared" si="179"/>
        <v>4.5</v>
      </c>
    </row>
    <row r="1916" spans="1:15">
      <c r="A1916" s="12" t="s">
        <v>41</v>
      </c>
      <c r="B1916" s="12">
        <v>3200</v>
      </c>
      <c r="C1916" s="14">
        <v>2.2453496600000001E-2</v>
      </c>
      <c r="D1916" s="13">
        <v>0.4</v>
      </c>
      <c r="E1916" s="13">
        <v>56.5</v>
      </c>
      <c r="F1916" s="13">
        <v>1.2</v>
      </c>
      <c r="G1916" s="13">
        <v>6.4000000000000001E-2</v>
      </c>
      <c r="H1916" s="12">
        <v>1</v>
      </c>
      <c r="I1916" s="15">
        <f t="shared" si="174"/>
        <v>1.2</v>
      </c>
      <c r="J1916" s="15">
        <f t="shared" si="175"/>
        <v>6.4000000000000001E-2</v>
      </c>
      <c r="K1916" s="13">
        <v>33.799999999999997</v>
      </c>
      <c r="L1916" s="12">
        <f t="shared" si="176"/>
        <v>4.2287418596666675E-2</v>
      </c>
      <c r="M1916">
        <f t="shared" si="177"/>
        <v>52</v>
      </c>
      <c r="N1916">
        <f t="shared" si="178"/>
        <v>0</v>
      </c>
      <c r="O1916">
        <f t="shared" si="179"/>
        <v>0</v>
      </c>
    </row>
    <row r="1917" spans="1:15">
      <c r="A1917" s="12" t="s">
        <v>41</v>
      </c>
      <c r="B1917" s="12">
        <v>3200</v>
      </c>
      <c r="C1917" s="14">
        <v>0.51015174220000004</v>
      </c>
      <c r="D1917" s="13">
        <v>0.4</v>
      </c>
      <c r="E1917" s="13">
        <v>56.5</v>
      </c>
      <c r="F1917" s="13">
        <v>1.2</v>
      </c>
      <c r="G1917" s="13">
        <v>6.4000000000000001E-2</v>
      </c>
      <c r="H1917" s="12">
        <v>1</v>
      </c>
      <c r="I1917" s="15">
        <f t="shared" si="174"/>
        <v>1.2</v>
      </c>
      <c r="J1917" s="15">
        <f t="shared" si="175"/>
        <v>6.4000000000000001E-2</v>
      </c>
      <c r="K1917" s="13">
        <v>768</v>
      </c>
      <c r="L1917" s="12">
        <f t="shared" si="176"/>
        <v>0.96078578114333346</v>
      </c>
      <c r="M1917">
        <f t="shared" si="177"/>
        <v>1185</v>
      </c>
      <c r="N1917">
        <f t="shared" si="178"/>
        <v>3</v>
      </c>
      <c r="O1917">
        <f t="shared" si="179"/>
        <v>0.2</v>
      </c>
    </row>
    <row r="1918" spans="1:15">
      <c r="A1918" s="12" t="s">
        <v>41</v>
      </c>
      <c r="B1918" s="12">
        <v>3200</v>
      </c>
      <c r="C1918" s="14">
        <v>23.8216034569</v>
      </c>
      <c r="D1918" s="13">
        <v>0.4</v>
      </c>
      <c r="E1918" s="13">
        <v>56.5</v>
      </c>
      <c r="F1918" s="13">
        <v>1.2</v>
      </c>
      <c r="G1918" s="13">
        <v>6.4000000000000001E-2</v>
      </c>
      <c r="H1918" s="12">
        <v>1</v>
      </c>
      <c r="I1918" s="15">
        <f t="shared" si="174"/>
        <v>1.2</v>
      </c>
      <c r="J1918" s="15">
        <f t="shared" si="175"/>
        <v>6.4000000000000001E-2</v>
      </c>
      <c r="K1918" s="13">
        <v>37099.5</v>
      </c>
      <c r="L1918" s="12">
        <f t="shared" si="176"/>
        <v>44.864019843828338</v>
      </c>
      <c r="M1918">
        <f t="shared" si="177"/>
        <v>55339</v>
      </c>
      <c r="N1918">
        <f t="shared" si="178"/>
        <v>146</v>
      </c>
      <c r="O1918">
        <f t="shared" si="179"/>
        <v>7.8</v>
      </c>
    </row>
    <row r="1919" spans="1:15">
      <c r="A1919" s="12" t="s">
        <v>41</v>
      </c>
      <c r="B1919" s="12">
        <v>3200</v>
      </c>
      <c r="C1919" s="14">
        <v>0.65551049220000002</v>
      </c>
      <c r="D1919" s="13">
        <v>0.28699999999999998</v>
      </c>
      <c r="E1919" s="13">
        <v>56.5</v>
      </c>
      <c r="F1919" s="13">
        <v>1.2</v>
      </c>
      <c r="G1919" s="13">
        <v>6.4000000000000001E-2</v>
      </c>
      <c r="H1919" s="12">
        <v>1</v>
      </c>
      <c r="I1919" s="15">
        <f t="shared" si="174"/>
        <v>1.2</v>
      </c>
      <c r="J1919" s="15">
        <f t="shared" si="175"/>
        <v>6.4000000000000001E-2</v>
      </c>
      <c r="K1919" s="13">
        <v>708</v>
      </c>
      <c r="L1919" s="12">
        <f t="shared" si="176"/>
        <v>0.885785865522425</v>
      </c>
      <c r="M1919">
        <f t="shared" si="177"/>
        <v>1093</v>
      </c>
      <c r="N1919">
        <f t="shared" si="178"/>
        <v>3</v>
      </c>
      <c r="O1919">
        <f t="shared" si="179"/>
        <v>0.2</v>
      </c>
    </row>
    <row r="1920" spans="1:15">
      <c r="A1920" s="12" t="s">
        <v>41</v>
      </c>
      <c r="B1920" s="12">
        <v>7410</v>
      </c>
      <c r="C1920" s="14">
        <v>1.3984197438999999</v>
      </c>
      <c r="D1920" s="13">
        <v>0.23400000000000001</v>
      </c>
      <c r="E1920" s="13">
        <v>56.5</v>
      </c>
      <c r="F1920" s="13">
        <v>1.51</v>
      </c>
      <c r="G1920" s="13">
        <v>0.115</v>
      </c>
      <c r="H1920" s="12">
        <v>1</v>
      </c>
      <c r="I1920" s="15">
        <f t="shared" si="174"/>
        <v>1.51</v>
      </c>
      <c r="J1920" s="15">
        <f t="shared" si="175"/>
        <v>0.115</v>
      </c>
      <c r="K1920" s="13">
        <v>1231.5999999999999</v>
      </c>
      <c r="L1920" s="12">
        <f t="shared" si="176"/>
        <v>1.5407089528418247</v>
      </c>
      <c r="M1920">
        <f t="shared" si="177"/>
        <v>1900</v>
      </c>
      <c r="N1920">
        <f t="shared" si="178"/>
        <v>6</v>
      </c>
      <c r="O1920">
        <f t="shared" si="179"/>
        <v>0.5</v>
      </c>
    </row>
    <row r="1921" spans="1:15">
      <c r="A1921" s="12" t="s">
        <v>41</v>
      </c>
      <c r="B1921" s="12">
        <v>7410</v>
      </c>
      <c r="C1921" s="14">
        <v>1.60603432E-2</v>
      </c>
      <c r="D1921" s="13">
        <v>0.23400000000000001</v>
      </c>
      <c r="E1921" s="13">
        <v>56.5</v>
      </c>
      <c r="F1921" s="13">
        <v>1.51</v>
      </c>
      <c r="G1921" s="13">
        <v>0.115</v>
      </c>
      <c r="H1921" s="12">
        <v>1</v>
      </c>
      <c r="I1921" s="15">
        <f t="shared" si="174"/>
        <v>1.51</v>
      </c>
      <c r="J1921" s="15">
        <f t="shared" si="175"/>
        <v>0.115</v>
      </c>
      <c r="K1921" s="13">
        <v>14.1</v>
      </c>
      <c r="L1921" s="12">
        <f t="shared" si="176"/>
        <v>1.7694483120600003E-2</v>
      </c>
      <c r="M1921">
        <f t="shared" si="177"/>
        <v>22</v>
      </c>
      <c r="N1921">
        <f t="shared" si="178"/>
        <v>0</v>
      </c>
      <c r="O1921">
        <f t="shared" si="179"/>
        <v>0</v>
      </c>
    </row>
    <row r="1922" spans="1:15">
      <c r="A1922" s="12" t="s">
        <v>41</v>
      </c>
      <c r="B1922" s="12">
        <v>6460</v>
      </c>
      <c r="C1922" s="14">
        <v>0.78876947770000005</v>
      </c>
      <c r="D1922" s="13">
        <v>0.30299999999999999</v>
      </c>
      <c r="E1922" s="13">
        <v>56.5</v>
      </c>
      <c r="F1922" s="13">
        <v>0</v>
      </c>
      <c r="G1922" s="13">
        <v>0</v>
      </c>
      <c r="H1922" s="12">
        <v>1</v>
      </c>
      <c r="I1922" s="15">
        <f t="shared" si="174"/>
        <v>0</v>
      </c>
      <c r="J1922" s="15">
        <f t="shared" si="175"/>
        <v>0</v>
      </c>
      <c r="K1922" s="13">
        <v>1052.0999999999999</v>
      </c>
      <c r="L1922" s="12">
        <f t="shared" si="176"/>
        <v>1.1252782561237624</v>
      </c>
      <c r="M1922">
        <f t="shared" si="177"/>
        <v>1388</v>
      </c>
      <c r="N1922">
        <f t="shared" si="178"/>
        <v>0</v>
      </c>
      <c r="O1922">
        <f t="shared" si="179"/>
        <v>0</v>
      </c>
    </row>
    <row r="1923" spans="1:15">
      <c r="A1923" s="12" t="s">
        <v>41</v>
      </c>
      <c r="B1923" s="12">
        <v>3100</v>
      </c>
      <c r="C1923" s="14">
        <v>0.2584748322</v>
      </c>
      <c r="D1923" s="13">
        <v>0.41099999999999998</v>
      </c>
      <c r="E1923" s="13">
        <v>56.5</v>
      </c>
      <c r="F1923" s="13">
        <v>1.2</v>
      </c>
      <c r="G1923" s="13">
        <v>6.4000000000000001E-2</v>
      </c>
      <c r="H1923" s="12">
        <v>1</v>
      </c>
      <c r="I1923" s="15">
        <f t="shared" ref="I1923:I1986" si="180">F1923</f>
        <v>1.2</v>
      </c>
      <c r="J1923" s="15">
        <f t="shared" ref="J1923:J1986" si="181">G1923</f>
        <v>6.4000000000000001E-2</v>
      </c>
      <c r="K1923" s="13">
        <v>399.8</v>
      </c>
      <c r="L1923" s="12">
        <f t="shared" ref="L1923:L1986" si="182">E1923*D1923*C1923/12</f>
        <v>0.50018110966102503</v>
      </c>
      <c r="M1923">
        <f t="shared" ref="M1923:M1986" si="183">ROUND(E1923*D1923*C1923*102.79,0)</f>
        <v>617</v>
      </c>
      <c r="N1923">
        <f t="shared" ref="N1923:N1986" si="184">ROUND(I1923*M1923*0.002205,0)</f>
        <v>2</v>
      </c>
      <c r="O1923">
        <f t="shared" ref="O1923:O1986" si="185">ROUND(J1923*M1923*0.002205,1)</f>
        <v>0.1</v>
      </c>
    </row>
    <row r="1924" spans="1:15">
      <c r="A1924" s="12" t="s">
        <v>41</v>
      </c>
      <c r="B1924" s="12">
        <v>4340</v>
      </c>
      <c r="C1924" s="14">
        <v>0.63752547289999995</v>
      </c>
      <c r="D1924" s="13">
        <v>0.41299999999999998</v>
      </c>
      <c r="E1924" s="13">
        <v>56.5</v>
      </c>
      <c r="F1924" s="13">
        <v>0.7</v>
      </c>
      <c r="G1924" s="13">
        <v>0.09</v>
      </c>
      <c r="H1924" s="12">
        <v>1</v>
      </c>
      <c r="I1924" s="15">
        <f t="shared" si="180"/>
        <v>0.7</v>
      </c>
      <c r="J1924" s="15">
        <f t="shared" si="181"/>
        <v>0.09</v>
      </c>
      <c r="K1924" s="13">
        <v>991</v>
      </c>
      <c r="L1924" s="12">
        <f t="shared" si="182"/>
        <v>1.2396948456154206</v>
      </c>
      <c r="M1924">
        <f t="shared" si="183"/>
        <v>1529</v>
      </c>
      <c r="N1924">
        <f t="shared" si="184"/>
        <v>2</v>
      </c>
      <c r="O1924">
        <f t="shared" si="185"/>
        <v>0.3</v>
      </c>
    </row>
    <row r="1925" spans="1:15">
      <c r="A1925" s="12" t="s">
        <v>41</v>
      </c>
      <c r="B1925" s="12">
        <v>3100</v>
      </c>
      <c r="C1925" s="14">
        <v>0.17268907820000001</v>
      </c>
      <c r="D1925" s="13">
        <v>0.41099999999999998</v>
      </c>
      <c r="E1925" s="13">
        <v>56.5</v>
      </c>
      <c r="F1925" s="13">
        <v>1.2</v>
      </c>
      <c r="G1925" s="13">
        <v>6.4000000000000001E-2</v>
      </c>
      <c r="H1925" s="12">
        <v>1</v>
      </c>
      <c r="I1925" s="15">
        <f t="shared" si="180"/>
        <v>1.2</v>
      </c>
      <c r="J1925" s="15">
        <f t="shared" si="181"/>
        <v>6.4000000000000001E-2</v>
      </c>
      <c r="K1925" s="13">
        <v>267.10000000000002</v>
      </c>
      <c r="L1925" s="12">
        <f t="shared" si="182"/>
        <v>0.33417495245177498</v>
      </c>
      <c r="M1925">
        <f t="shared" si="183"/>
        <v>412</v>
      </c>
      <c r="N1925">
        <f t="shared" si="184"/>
        <v>1</v>
      </c>
      <c r="O1925">
        <f t="shared" si="185"/>
        <v>0.1</v>
      </c>
    </row>
    <row r="1926" spans="1:15">
      <c r="A1926" s="12" t="s">
        <v>41</v>
      </c>
      <c r="B1926" s="12">
        <v>3100</v>
      </c>
      <c r="C1926" s="14">
        <v>2.2327271100000001E-2</v>
      </c>
      <c r="D1926" s="13">
        <v>0.41099999999999998</v>
      </c>
      <c r="E1926" s="13">
        <v>56.5</v>
      </c>
      <c r="F1926" s="13">
        <v>1.2</v>
      </c>
      <c r="G1926" s="13">
        <v>6.4000000000000001E-2</v>
      </c>
      <c r="H1926" s="12">
        <v>1</v>
      </c>
      <c r="I1926" s="15">
        <f t="shared" si="180"/>
        <v>1.2</v>
      </c>
      <c r="J1926" s="15">
        <f t="shared" si="181"/>
        <v>6.4000000000000001E-2</v>
      </c>
      <c r="K1926" s="13">
        <v>34.5</v>
      </c>
      <c r="L1926" s="12">
        <f t="shared" si="182"/>
        <v>4.3206060487387503E-2</v>
      </c>
      <c r="M1926">
        <f t="shared" si="183"/>
        <v>53</v>
      </c>
      <c r="N1926">
        <f t="shared" si="184"/>
        <v>0</v>
      </c>
      <c r="O1926">
        <f t="shared" si="185"/>
        <v>0</v>
      </c>
    </row>
    <row r="1927" spans="1:15">
      <c r="A1927" s="12" t="s">
        <v>41</v>
      </c>
      <c r="B1927" s="12">
        <v>7410</v>
      </c>
      <c r="C1927" s="14">
        <v>2.7718734737999999</v>
      </c>
      <c r="D1927" s="13">
        <v>0.23400000000000001</v>
      </c>
      <c r="E1927" s="13">
        <v>56.5</v>
      </c>
      <c r="F1927" s="13">
        <v>1.51</v>
      </c>
      <c r="G1927" s="13">
        <v>0.115</v>
      </c>
      <c r="H1927" s="12">
        <v>1</v>
      </c>
      <c r="I1927" s="15">
        <f t="shared" si="180"/>
        <v>1.51</v>
      </c>
      <c r="J1927" s="15">
        <f t="shared" si="181"/>
        <v>0.115</v>
      </c>
      <c r="K1927" s="13">
        <v>2441.1999999999998</v>
      </c>
      <c r="L1927" s="12">
        <f t="shared" si="182"/>
        <v>3.0539115997591502</v>
      </c>
      <c r="M1927">
        <f t="shared" si="183"/>
        <v>3767</v>
      </c>
      <c r="N1927">
        <f t="shared" si="184"/>
        <v>13</v>
      </c>
      <c r="O1927">
        <f t="shared" si="185"/>
        <v>1</v>
      </c>
    </row>
    <row r="1928" spans="1:15">
      <c r="A1928" s="12" t="s">
        <v>41</v>
      </c>
      <c r="B1928" s="12">
        <v>6460</v>
      </c>
      <c r="C1928" s="14">
        <v>2.8180310699999999E-2</v>
      </c>
      <c r="D1928" s="13">
        <v>0.30299999999999999</v>
      </c>
      <c r="E1928" s="13">
        <v>56.5</v>
      </c>
      <c r="F1928" s="13">
        <v>0</v>
      </c>
      <c r="G1928" s="13">
        <v>0</v>
      </c>
      <c r="H1928" s="12">
        <v>1</v>
      </c>
      <c r="I1928" s="15">
        <f t="shared" si="180"/>
        <v>0</v>
      </c>
      <c r="J1928" s="15">
        <f t="shared" si="181"/>
        <v>0</v>
      </c>
      <c r="K1928" s="13">
        <v>32.1</v>
      </c>
      <c r="L1928" s="12">
        <f t="shared" si="182"/>
        <v>4.0202735752387496E-2</v>
      </c>
      <c r="M1928">
        <f t="shared" si="183"/>
        <v>50</v>
      </c>
      <c r="N1928">
        <f t="shared" si="184"/>
        <v>0</v>
      </c>
      <c r="O1928">
        <f t="shared" si="185"/>
        <v>0</v>
      </c>
    </row>
    <row r="1929" spans="1:15">
      <c r="A1929" s="12" t="s">
        <v>41</v>
      </c>
      <c r="B1929" s="12">
        <v>7410</v>
      </c>
      <c r="C1929" s="14">
        <v>0.98845769520000004</v>
      </c>
      <c r="D1929" s="13">
        <v>0.23400000000000001</v>
      </c>
      <c r="E1929" s="13">
        <v>56.5</v>
      </c>
      <c r="F1929" s="13">
        <v>1.51</v>
      </c>
      <c r="G1929" s="13">
        <v>0.115</v>
      </c>
      <c r="H1929" s="12">
        <v>1</v>
      </c>
      <c r="I1929" s="15">
        <f t="shared" si="180"/>
        <v>1.51</v>
      </c>
      <c r="J1929" s="15">
        <f t="shared" si="181"/>
        <v>0.115</v>
      </c>
      <c r="K1929" s="13">
        <v>870.5</v>
      </c>
      <c r="L1929" s="12">
        <f t="shared" si="182"/>
        <v>1.0890332656866002</v>
      </c>
      <c r="M1929">
        <f t="shared" si="183"/>
        <v>1343</v>
      </c>
      <c r="N1929">
        <f t="shared" si="184"/>
        <v>4</v>
      </c>
      <c r="O1929">
        <f t="shared" si="185"/>
        <v>0.3</v>
      </c>
    </row>
    <row r="1930" spans="1:15">
      <c r="A1930" s="12" t="s">
        <v>41</v>
      </c>
      <c r="B1930" s="12">
        <v>7410</v>
      </c>
      <c r="C1930" s="14">
        <v>0.65128342080000001</v>
      </c>
      <c r="D1930" s="13">
        <v>0.23400000000000001</v>
      </c>
      <c r="E1930" s="13">
        <v>56.5</v>
      </c>
      <c r="F1930" s="13">
        <v>1.51</v>
      </c>
      <c r="G1930" s="13">
        <v>0.115</v>
      </c>
      <c r="H1930" s="12">
        <v>1</v>
      </c>
      <c r="I1930" s="15">
        <f t="shared" si="180"/>
        <v>1.51</v>
      </c>
      <c r="J1930" s="15">
        <f t="shared" si="181"/>
        <v>0.115</v>
      </c>
      <c r="K1930" s="13">
        <v>573.6</v>
      </c>
      <c r="L1930" s="12">
        <f t="shared" si="182"/>
        <v>0.71755150886639996</v>
      </c>
      <c r="M1930">
        <f t="shared" si="183"/>
        <v>885</v>
      </c>
      <c r="N1930">
        <f t="shared" si="184"/>
        <v>3</v>
      </c>
      <c r="O1930">
        <f t="shared" si="185"/>
        <v>0.2</v>
      </c>
    </row>
    <row r="1931" spans="1:15">
      <c r="A1931" s="12" t="s">
        <v>41</v>
      </c>
      <c r="B1931" s="12">
        <v>3200</v>
      </c>
      <c r="C1931" s="14">
        <v>6.6854676399999993E-2</v>
      </c>
      <c r="D1931" s="13">
        <v>0.4</v>
      </c>
      <c r="E1931" s="13">
        <v>56.5</v>
      </c>
      <c r="F1931" s="13">
        <v>1.2</v>
      </c>
      <c r="G1931" s="13">
        <v>6.4000000000000001E-2</v>
      </c>
      <c r="H1931" s="12">
        <v>1</v>
      </c>
      <c r="I1931" s="15">
        <f t="shared" si="180"/>
        <v>1.2</v>
      </c>
      <c r="J1931" s="15">
        <f t="shared" si="181"/>
        <v>6.4000000000000001E-2</v>
      </c>
      <c r="K1931" s="13">
        <v>100.6</v>
      </c>
      <c r="L1931" s="12">
        <f t="shared" si="182"/>
        <v>0.12590964055333334</v>
      </c>
      <c r="M1931">
        <f t="shared" si="183"/>
        <v>155</v>
      </c>
      <c r="N1931">
        <f t="shared" si="184"/>
        <v>0</v>
      </c>
      <c r="O1931">
        <f t="shared" si="185"/>
        <v>0</v>
      </c>
    </row>
    <row r="1932" spans="1:15">
      <c r="A1932" s="12" t="s">
        <v>41</v>
      </c>
      <c r="B1932" s="12">
        <v>7400</v>
      </c>
      <c r="C1932" s="14">
        <v>0.1889745354</v>
      </c>
      <c r="D1932" s="13">
        <v>0.223</v>
      </c>
      <c r="E1932" s="13">
        <v>56.5</v>
      </c>
      <c r="F1932" s="13">
        <v>1.38</v>
      </c>
      <c r="G1932" s="13">
        <v>0.109</v>
      </c>
      <c r="H1932" s="12">
        <v>1</v>
      </c>
      <c r="I1932" s="15">
        <f t="shared" si="180"/>
        <v>1.38</v>
      </c>
      <c r="J1932" s="15">
        <f t="shared" si="181"/>
        <v>0.109</v>
      </c>
      <c r="K1932" s="13">
        <v>158.6</v>
      </c>
      <c r="L1932" s="12">
        <f t="shared" si="182"/>
        <v>0.198415388231025</v>
      </c>
      <c r="M1932">
        <f t="shared" si="183"/>
        <v>245</v>
      </c>
      <c r="N1932">
        <f t="shared" si="184"/>
        <v>1</v>
      </c>
      <c r="O1932">
        <f t="shared" si="185"/>
        <v>0.1</v>
      </c>
    </row>
    <row r="1933" spans="1:15">
      <c r="A1933" s="12" t="s">
        <v>41</v>
      </c>
      <c r="B1933" s="12">
        <v>4110</v>
      </c>
      <c r="C1933" s="14">
        <v>6.0625575434999996</v>
      </c>
      <c r="D1933" s="13">
        <v>0.41299999999999998</v>
      </c>
      <c r="E1933" s="13">
        <v>56.5</v>
      </c>
      <c r="F1933" s="13">
        <v>0.7</v>
      </c>
      <c r="G1933" s="13">
        <v>0.09</v>
      </c>
      <c r="H1933" s="12">
        <v>1</v>
      </c>
      <c r="I1933" s="15">
        <f t="shared" si="180"/>
        <v>0.7</v>
      </c>
      <c r="J1933" s="15">
        <f t="shared" si="181"/>
        <v>0.09</v>
      </c>
      <c r="K1933" s="13">
        <v>9423.5</v>
      </c>
      <c r="L1933" s="12">
        <f t="shared" si="182"/>
        <v>11.788895749900062</v>
      </c>
      <c r="M1933">
        <f t="shared" si="183"/>
        <v>14541</v>
      </c>
      <c r="N1933">
        <f t="shared" si="184"/>
        <v>22</v>
      </c>
      <c r="O1933">
        <f t="shared" si="185"/>
        <v>2.9</v>
      </c>
    </row>
    <row r="1934" spans="1:15">
      <c r="A1934" s="12" t="s">
        <v>41</v>
      </c>
      <c r="B1934" s="12">
        <v>6460</v>
      </c>
      <c r="C1934" s="14">
        <v>0.37028665640000002</v>
      </c>
      <c r="D1934" s="13">
        <v>0.30299999999999999</v>
      </c>
      <c r="E1934" s="13">
        <v>56.5</v>
      </c>
      <c r="F1934" s="13">
        <v>0</v>
      </c>
      <c r="G1934" s="13">
        <v>0</v>
      </c>
      <c r="H1934" s="12">
        <v>1</v>
      </c>
      <c r="I1934" s="15">
        <f t="shared" si="180"/>
        <v>0</v>
      </c>
      <c r="J1934" s="15">
        <f t="shared" si="181"/>
        <v>0</v>
      </c>
      <c r="K1934" s="13">
        <v>422.3</v>
      </c>
      <c r="L1934" s="12">
        <f t="shared" si="182"/>
        <v>0.52826020118664996</v>
      </c>
      <c r="M1934">
        <f t="shared" si="183"/>
        <v>652</v>
      </c>
      <c r="N1934">
        <f t="shared" si="184"/>
        <v>0</v>
      </c>
      <c r="O1934">
        <f t="shared" si="185"/>
        <v>0</v>
      </c>
    </row>
    <row r="1935" spans="1:15">
      <c r="A1935" s="12" t="s">
        <v>41</v>
      </c>
      <c r="B1935" s="12">
        <v>4110</v>
      </c>
      <c r="C1935" s="14">
        <v>1.3362121732000001</v>
      </c>
      <c r="D1935" s="13">
        <v>0.41299999999999998</v>
      </c>
      <c r="E1935" s="13">
        <v>56.5</v>
      </c>
      <c r="F1935" s="13">
        <v>0.7</v>
      </c>
      <c r="G1935" s="13">
        <v>0.09</v>
      </c>
      <c r="H1935" s="12">
        <v>1</v>
      </c>
      <c r="I1935" s="15">
        <f t="shared" si="180"/>
        <v>0.7</v>
      </c>
      <c r="J1935" s="15">
        <f t="shared" si="181"/>
        <v>0.09</v>
      </c>
      <c r="K1935" s="13">
        <v>4879.7</v>
      </c>
      <c r="L1935" s="12">
        <f t="shared" si="182"/>
        <v>2.5983202462946164</v>
      </c>
      <c r="M1935">
        <f t="shared" si="183"/>
        <v>3205</v>
      </c>
      <c r="N1935">
        <f t="shared" si="184"/>
        <v>5</v>
      </c>
      <c r="O1935">
        <f t="shared" si="185"/>
        <v>0.6</v>
      </c>
    </row>
    <row r="1936" spans="1:15">
      <c r="A1936" s="12" t="s">
        <v>41</v>
      </c>
      <c r="B1936" s="12">
        <v>4110</v>
      </c>
      <c r="C1936" s="14">
        <v>0.86134394729999997</v>
      </c>
      <c r="D1936" s="13">
        <v>0.41299999999999998</v>
      </c>
      <c r="E1936" s="13">
        <v>56.5</v>
      </c>
      <c r="F1936" s="13">
        <v>0.7</v>
      </c>
      <c r="G1936" s="13">
        <v>0.09</v>
      </c>
      <c r="H1936" s="12">
        <v>1</v>
      </c>
      <c r="I1936" s="15">
        <f t="shared" si="180"/>
        <v>0.7</v>
      </c>
      <c r="J1936" s="15">
        <f t="shared" si="181"/>
        <v>0.09</v>
      </c>
      <c r="K1936" s="13">
        <v>2670.3</v>
      </c>
      <c r="L1936" s="12">
        <f t="shared" si="182"/>
        <v>1.6749191948559874</v>
      </c>
      <c r="M1936">
        <f t="shared" si="183"/>
        <v>2066</v>
      </c>
      <c r="N1936">
        <f t="shared" si="184"/>
        <v>3</v>
      </c>
      <c r="O1936">
        <f t="shared" si="185"/>
        <v>0.4</v>
      </c>
    </row>
    <row r="1937" spans="1:15">
      <c r="A1937" s="12" t="s">
        <v>41</v>
      </c>
      <c r="B1937" s="12">
        <v>6430</v>
      </c>
      <c r="C1937" s="14">
        <v>2.4402534945999999</v>
      </c>
      <c r="D1937" s="13">
        <v>0.30299999999999999</v>
      </c>
      <c r="E1937" s="13">
        <v>56.5</v>
      </c>
      <c r="F1937" s="13">
        <v>0</v>
      </c>
      <c r="G1937" s="13">
        <v>0</v>
      </c>
      <c r="H1937" s="12">
        <v>1</v>
      </c>
      <c r="I1937" s="15">
        <f t="shared" si="180"/>
        <v>0</v>
      </c>
      <c r="J1937" s="15">
        <f t="shared" si="181"/>
        <v>0</v>
      </c>
      <c r="K1937" s="13">
        <v>2782.8</v>
      </c>
      <c r="L1937" s="12">
        <f t="shared" si="182"/>
        <v>3.4813266417337245</v>
      </c>
      <c r="M1937">
        <f t="shared" si="183"/>
        <v>4294</v>
      </c>
      <c r="N1937">
        <f t="shared" si="184"/>
        <v>0</v>
      </c>
      <c r="O1937">
        <f t="shared" si="185"/>
        <v>0</v>
      </c>
    </row>
    <row r="1938" spans="1:15">
      <c r="A1938" s="12" t="s">
        <v>41</v>
      </c>
      <c r="B1938" s="12">
        <v>6430</v>
      </c>
      <c r="C1938" s="14">
        <v>3.9199618499999998E-2</v>
      </c>
      <c r="D1938" s="13">
        <v>0.30299999999999999</v>
      </c>
      <c r="E1938" s="13">
        <v>56.5</v>
      </c>
      <c r="F1938" s="13">
        <v>0</v>
      </c>
      <c r="G1938" s="13">
        <v>0</v>
      </c>
      <c r="H1938" s="12">
        <v>1</v>
      </c>
      <c r="I1938" s="15">
        <f t="shared" si="180"/>
        <v>0</v>
      </c>
      <c r="J1938" s="15">
        <f t="shared" si="181"/>
        <v>0</v>
      </c>
      <c r="K1938" s="13">
        <v>44.7</v>
      </c>
      <c r="L1938" s="12">
        <f t="shared" si="182"/>
        <v>5.5923155742562493E-2</v>
      </c>
      <c r="M1938">
        <f t="shared" si="183"/>
        <v>69</v>
      </c>
      <c r="N1938">
        <f t="shared" si="184"/>
        <v>0</v>
      </c>
      <c r="O1938">
        <f t="shared" si="185"/>
        <v>0</v>
      </c>
    </row>
    <row r="1939" spans="1:15">
      <c r="A1939" s="12" t="s">
        <v>41</v>
      </c>
      <c r="B1939" s="12">
        <v>6430</v>
      </c>
      <c r="C1939" s="14">
        <v>2.26204131E-2</v>
      </c>
      <c r="D1939" s="13">
        <v>0.30299999999999999</v>
      </c>
      <c r="E1939" s="13">
        <v>56.5</v>
      </c>
      <c r="F1939" s="13">
        <v>0</v>
      </c>
      <c r="G1939" s="13">
        <v>0</v>
      </c>
      <c r="H1939" s="12">
        <v>1</v>
      </c>
      <c r="I1939" s="15">
        <f t="shared" si="180"/>
        <v>0</v>
      </c>
      <c r="J1939" s="15">
        <f t="shared" si="181"/>
        <v>0</v>
      </c>
      <c r="K1939" s="13">
        <v>25.8</v>
      </c>
      <c r="L1939" s="12">
        <f t="shared" si="182"/>
        <v>3.2270846838787497E-2</v>
      </c>
      <c r="M1939">
        <f t="shared" si="183"/>
        <v>40</v>
      </c>
      <c r="N1939">
        <f t="shared" si="184"/>
        <v>0</v>
      </c>
      <c r="O1939">
        <f t="shared" si="185"/>
        <v>0</v>
      </c>
    </row>
    <row r="1940" spans="1:15">
      <c r="A1940" s="12" t="s">
        <v>41</v>
      </c>
      <c r="B1940" s="12">
        <v>6410</v>
      </c>
      <c r="C1940" s="14">
        <v>8.8404443900000004E-2</v>
      </c>
      <c r="D1940" s="13">
        <v>0.30299999999999999</v>
      </c>
      <c r="E1940" s="13">
        <v>56.5</v>
      </c>
      <c r="F1940" s="13">
        <v>0</v>
      </c>
      <c r="G1940" s="13">
        <v>0</v>
      </c>
      <c r="H1940" s="12">
        <v>1</v>
      </c>
      <c r="I1940" s="15">
        <f t="shared" si="180"/>
        <v>0</v>
      </c>
      <c r="J1940" s="15">
        <f t="shared" si="181"/>
        <v>0</v>
      </c>
      <c r="K1940" s="13">
        <v>100.8</v>
      </c>
      <c r="L1940" s="12">
        <f t="shared" si="182"/>
        <v>0.12611998977883751</v>
      </c>
      <c r="M1940">
        <f t="shared" si="183"/>
        <v>156</v>
      </c>
      <c r="N1940">
        <f t="shared" si="184"/>
        <v>0</v>
      </c>
      <c r="O1940">
        <f t="shared" si="185"/>
        <v>0</v>
      </c>
    </row>
    <row r="1941" spans="1:15">
      <c r="A1941" s="12" t="s">
        <v>41</v>
      </c>
      <c r="B1941" s="12">
        <v>6410</v>
      </c>
      <c r="C1941" s="14">
        <v>5.0317976142000003</v>
      </c>
      <c r="D1941" s="13">
        <v>0.30299999999999999</v>
      </c>
      <c r="E1941" s="13">
        <v>56.5</v>
      </c>
      <c r="F1941" s="13">
        <v>0</v>
      </c>
      <c r="G1941" s="13">
        <v>0</v>
      </c>
      <c r="H1941" s="12">
        <v>1</v>
      </c>
      <c r="I1941" s="15">
        <f t="shared" si="180"/>
        <v>0</v>
      </c>
      <c r="J1941" s="15">
        <f t="shared" si="181"/>
        <v>0</v>
      </c>
      <c r="K1941" s="13">
        <v>5738.2</v>
      </c>
      <c r="L1941" s="12">
        <f t="shared" si="182"/>
        <v>7.1784882713580744</v>
      </c>
      <c r="M1941">
        <f t="shared" si="183"/>
        <v>8855</v>
      </c>
      <c r="N1941">
        <f t="shared" si="184"/>
        <v>0</v>
      </c>
      <c r="O1941">
        <f t="shared" si="185"/>
        <v>0</v>
      </c>
    </row>
    <row r="1942" spans="1:15">
      <c r="A1942" s="12" t="s">
        <v>41</v>
      </c>
      <c r="B1942" s="12">
        <v>6410</v>
      </c>
      <c r="C1942" s="14">
        <v>6.1299361699999999E-2</v>
      </c>
      <c r="D1942" s="13">
        <v>0.30299999999999999</v>
      </c>
      <c r="E1942" s="13">
        <v>56.5</v>
      </c>
      <c r="F1942" s="13">
        <v>0</v>
      </c>
      <c r="G1942" s="13">
        <v>0</v>
      </c>
      <c r="H1942" s="12">
        <v>1</v>
      </c>
      <c r="I1942" s="15">
        <f t="shared" si="180"/>
        <v>0</v>
      </c>
      <c r="J1942" s="15">
        <f t="shared" si="181"/>
        <v>0</v>
      </c>
      <c r="K1942" s="13">
        <v>69.900000000000006</v>
      </c>
      <c r="L1942" s="12">
        <f t="shared" si="182"/>
        <v>8.7451201885262494E-2</v>
      </c>
      <c r="M1942">
        <f t="shared" si="183"/>
        <v>108</v>
      </c>
      <c r="N1942">
        <f t="shared" si="184"/>
        <v>0</v>
      </c>
      <c r="O1942">
        <f t="shared" si="185"/>
        <v>0</v>
      </c>
    </row>
    <row r="1943" spans="1:15">
      <c r="A1943" s="12" t="s">
        <v>41</v>
      </c>
      <c r="B1943" s="12">
        <v>5300</v>
      </c>
      <c r="C1943" s="14">
        <v>0.65068828209999996</v>
      </c>
      <c r="D1943" s="13">
        <v>0.5</v>
      </c>
      <c r="E1943" s="13">
        <v>56.5</v>
      </c>
      <c r="F1943" s="13">
        <v>0.6</v>
      </c>
      <c r="G1943" s="13">
        <v>0.13500000000000001</v>
      </c>
      <c r="H1943" s="12">
        <v>1</v>
      </c>
      <c r="I1943" s="15">
        <f t="shared" si="180"/>
        <v>0.6</v>
      </c>
      <c r="J1943" s="15">
        <f t="shared" si="181"/>
        <v>0.13500000000000001</v>
      </c>
      <c r="K1943" s="13">
        <v>1224.5</v>
      </c>
      <c r="L1943" s="12">
        <f t="shared" si="182"/>
        <v>1.5318286641104166</v>
      </c>
      <c r="M1943">
        <f t="shared" si="183"/>
        <v>1889</v>
      </c>
      <c r="N1943">
        <f t="shared" si="184"/>
        <v>2</v>
      </c>
      <c r="O1943">
        <f t="shared" si="185"/>
        <v>0.6</v>
      </c>
    </row>
    <row r="1944" spans="1:15">
      <c r="A1944" s="12" t="s">
        <v>41</v>
      </c>
      <c r="B1944" s="12">
        <v>7400</v>
      </c>
      <c r="C1944" s="14">
        <v>1.55645079E-2</v>
      </c>
      <c r="D1944" s="13">
        <v>0.223</v>
      </c>
      <c r="E1944" s="13">
        <v>56.5</v>
      </c>
      <c r="F1944" s="13">
        <v>1.38</v>
      </c>
      <c r="G1944" s="13">
        <v>0.109</v>
      </c>
      <c r="H1944" s="12">
        <v>1</v>
      </c>
      <c r="I1944" s="15">
        <f t="shared" si="180"/>
        <v>1.38</v>
      </c>
      <c r="J1944" s="15">
        <f t="shared" si="181"/>
        <v>0.109</v>
      </c>
      <c r="K1944" s="13">
        <v>13.1</v>
      </c>
      <c r="L1944" s="12">
        <f t="shared" si="182"/>
        <v>1.6342084773837501E-2</v>
      </c>
      <c r="M1944">
        <f t="shared" si="183"/>
        <v>20</v>
      </c>
      <c r="N1944">
        <f t="shared" si="184"/>
        <v>0</v>
      </c>
      <c r="O1944">
        <f t="shared" si="185"/>
        <v>0</v>
      </c>
    </row>
    <row r="1945" spans="1:15">
      <c r="A1945" s="12" t="s">
        <v>41</v>
      </c>
      <c r="B1945" s="12">
        <v>6460</v>
      </c>
      <c r="C1945" s="14">
        <v>3.0101528808000002</v>
      </c>
      <c r="D1945" s="13">
        <v>0.30299999999999999</v>
      </c>
      <c r="E1945" s="13">
        <v>56.5</v>
      </c>
      <c r="F1945" s="13">
        <v>0</v>
      </c>
      <c r="G1945" s="13">
        <v>0</v>
      </c>
      <c r="H1945" s="12">
        <v>1</v>
      </c>
      <c r="I1945" s="15">
        <f t="shared" si="180"/>
        <v>0</v>
      </c>
      <c r="J1945" s="15">
        <f t="shared" si="181"/>
        <v>0</v>
      </c>
      <c r="K1945" s="13">
        <v>3432.7</v>
      </c>
      <c r="L1945" s="12">
        <f t="shared" si="182"/>
        <v>4.2943593535712994</v>
      </c>
      <c r="M1945">
        <f t="shared" si="183"/>
        <v>5297</v>
      </c>
      <c r="N1945">
        <f t="shared" si="184"/>
        <v>0</v>
      </c>
      <c r="O1945">
        <f t="shared" si="185"/>
        <v>0</v>
      </c>
    </row>
    <row r="1946" spans="1:15">
      <c r="A1946" s="12" t="s">
        <v>41</v>
      </c>
      <c r="B1946" s="12">
        <v>4340</v>
      </c>
      <c r="C1946" s="14">
        <v>0.55780653960000004</v>
      </c>
      <c r="D1946" s="13">
        <v>0.41299999999999998</v>
      </c>
      <c r="E1946" s="13">
        <v>56.5</v>
      </c>
      <c r="F1946" s="13">
        <v>0.7</v>
      </c>
      <c r="G1946" s="13">
        <v>0.09</v>
      </c>
      <c r="H1946" s="12">
        <v>1</v>
      </c>
      <c r="I1946" s="15">
        <f t="shared" si="180"/>
        <v>0.7</v>
      </c>
      <c r="J1946" s="15">
        <f t="shared" si="181"/>
        <v>0.09</v>
      </c>
      <c r="K1946" s="13">
        <v>867</v>
      </c>
      <c r="L1946" s="12">
        <f t="shared" si="182"/>
        <v>1.08467805819135</v>
      </c>
      <c r="M1946">
        <f t="shared" si="183"/>
        <v>1338</v>
      </c>
      <c r="N1946">
        <f t="shared" si="184"/>
        <v>2</v>
      </c>
      <c r="O1946">
        <f t="shared" si="185"/>
        <v>0.3</v>
      </c>
    </row>
    <row r="1947" spans="1:15">
      <c r="A1947" s="12" t="s">
        <v>41</v>
      </c>
      <c r="B1947" s="12">
        <v>3100</v>
      </c>
      <c r="C1947" s="14">
        <v>2.2129615500000002E-2</v>
      </c>
      <c r="D1947" s="13">
        <v>0.41099999999999998</v>
      </c>
      <c r="E1947" s="13">
        <v>56.5</v>
      </c>
      <c r="F1947" s="13">
        <v>1.2</v>
      </c>
      <c r="G1947" s="13">
        <v>6.4000000000000001E-2</v>
      </c>
      <c r="H1947" s="12">
        <v>1</v>
      </c>
      <c r="I1947" s="15">
        <f t="shared" si="180"/>
        <v>1.2</v>
      </c>
      <c r="J1947" s="15">
        <f t="shared" si="181"/>
        <v>6.4000000000000001E-2</v>
      </c>
      <c r="K1947" s="13">
        <v>34.200000000000003</v>
      </c>
      <c r="L1947" s="12">
        <f t="shared" si="182"/>
        <v>4.2823572194437498E-2</v>
      </c>
      <c r="M1947">
        <f t="shared" si="183"/>
        <v>53</v>
      </c>
      <c r="N1947">
        <f t="shared" si="184"/>
        <v>0</v>
      </c>
      <c r="O1947">
        <f t="shared" si="185"/>
        <v>0</v>
      </c>
    </row>
    <row r="1948" spans="1:15">
      <c r="A1948" s="12" t="s">
        <v>41</v>
      </c>
      <c r="B1948" s="12">
        <v>4340</v>
      </c>
      <c r="C1948" s="14">
        <v>3.2638750899999999E-2</v>
      </c>
      <c r="D1948" s="13">
        <v>0.41299999999999998</v>
      </c>
      <c r="E1948" s="13">
        <v>56.5</v>
      </c>
      <c r="F1948" s="13">
        <v>0.7</v>
      </c>
      <c r="G1948" s="13">
        <v>0.09</v>
      </c>
      <c r="H1948" s="12">
        <v>1</v>
      </c>
      <c r="I1948" s="15">
        <f t="shared" si="180"/>
        <v>0.7</v>
      </c>
      <c r="J1948" s="15">
        <f t="shared" si="181"/>
        <v>0.09</v>
      </c>
      <c r="K1948" s="13">
        <v>50.7</v>
      </c>
      <c r="L1948" s="12">
        <f t="shared" si="182"/>
        <v>6.346741107300416E-2</v>
      </c>
      <c r="M1948">
        <f t="shared" si="183"/>
        <v>78</v>
      </c>
      <c r="N1948">
        <f t="shared" si="184"/>
        <v>0</v>
      </c>
      <c r="O1948">
        <f t="shared" si="185"/>
        <v>0</v>
      </c>
    </row>
    <row r="1949" spans="1:15">
      <c r="A1949" s="12" t="s">
        <v>41</v>
      </c>
      <c r="B1949" s="12">
        <v>4340</v>
      </c>
      <c r="C1949" s="14">
        <v>2.0390888028999998</v>
      </c>
      <c r="D1949" s="13">
        <v>0.41299999999999998</v>
      </c>
      <c r="E1949" s="13">
        <v>56.5</v>
      </c>
      <c r="F1949" s="13">
        <v>0.7</v>
      </c>
      <c r="G1949" s="13">
        <v>0.09</v>
      </c>
      <c r="H1949" s="12">
        <v>1</v>
      </c>
      <c r="I1949" s="15">
        <f t="shared" si="180"/>
        <v>0.7</v>
      </c>
      <c r="J1949" s="15">
        <f t="shared" si="181"/>
        <v>0.09</v>
      </c>
      <c r="K1949" s="13">
        <v>3169.5</v>
      </c>
      <c r="L1949" s="12">
        <f t="shared" si="182"/>
        <v>3.9650931392725037</v>
      </c>
      <c r="M1949">
        <f t="shared" si="183"/>
        <v>4891</v>
      </c>
      <c r="N1949">
        <f t="shared" si="184"/>
        <v>8</v>
      </c>
      <c r="O1949">
        <f t="shared" si="185"/>
        <v>1</v>
      </c>
    </row>
    <row r="1950" spans="1:15">
      <c r="A1950" s="12" t="s">
        <v>41</v>
      </c>
      <c r="B1950" s="12">
        <v>7400</v>
      </c>
      <c r="C1950" s="14">
        <v>0.16982378749999999</v>
      </c>
      <c r="D1950" s="13">
        <v>0.223</v>
      </c>
      <c r="E1950" s="13">
        <v>56.5</v>
      </c>
      <c r="F1950" s="13">
        <v>1.38</v>
      </c>
      <c r="G1950" s="13">
        <v>0.109</v>
      </c>
      <c r="H1950" s="12">
        <v>1</v>
      </c>
      <c r="I1950" s="15">
        <f t="shared" si="180"/>
        <v>1.38</v>
      </c>
      <c r="J1950" s="15">
        <f t="shared" si="181"/>
        <v>0.109</v>
      </c>
      <c r="K1950" s="13">
        <v>142.5</v>
      </c>
      <c r="L1950" s="12">
        <f t="shared" si="182"/>
        <v>0.17830790088385418</v>
      </c>
      <c r="M1950">
        <f t="shared" si="183"/>
        <v>220</v>
      </c>
      <c r="N1950">
        <f t="shared" si="184"/>
        <v>1</v>
      </c>
      <c r="O1950">
        <f t="shared" si="185"/>
        <v>0.1</v>
      </c>
    </row>
    <row r="1951" spans="1:15">
      <c r="A1951" s="12" t="s">
        <v>41</v>
      </c>
      <c r="B1951" s="12">
        <v>4110</v>
      </c>
      <c r="C1951" s="14">
        <v>0.10502137910000001</v>
      </c>
      <c r="D1951" s="13">
        <v>0.41299999999999998</v>
      </c>
      <c r="E1951" s="13">
        <v>56.5</v>
      </c>
      <c r="F1951" s="13">
        <v>0.7</v>
      </c>
      <c r="G1951" s="13">
        <v>0.09</v>
      </c>
      <c r="H1951" s="12">
        <v>1</v>
      </c>
      <c r="I1951" s="15">
        <f t="shared" si="180"/>
        <v>0.7</v>
      </c>
      <c r="J1951" s="15">
        <f t="shared" si="181"/>
        <v>0.09</v>
      </c>
      <c r="K1951" s="13">
        <v>163.19999999999999</v>
      </c>
      <c r="L1951" s="12">
        <f t="shared" si="182"/>
        <v>0.20421844755074584</v>
      </c>
      <c r="M1951">
        <f t="shared" si="183"/>
        <v>252</v>
      </c>
      <c r="N1951">
        <f t="shared" si="184"/>
        <v>0</v>
      </c>
      <c r="O1951">
        <f t="shared" si="185"/>
        <v>0.1</v>
      </c>
    </row>
    <row r="1952" spans="1:15">
      <c r="A1952" s="12" t="s">
        <v>41</v>
      </c>
      <c r="B1952" s="12">
        <v>4340</v>
      </c>
      <c r="C1952" s="14">
        <v>4.2788560000000002E-3</v>
      </c>
      <c r="D1952" s="13">
        <v>0.41299999999999998</v>
      </c>
      <c r="E1952" s="13">
        <v>56.5</v>
      </c>
      <c r="F1952" s="13">
        <v>0.7</v>
      </c>
      <c r="G1952" s="13">
        <v>0.09</v>
      </c>
      <c r="H1952" s="12">
        <v>1</v>
      </c>
      <c r="I1952" s="15">
        <f t="shared" si="180"/>
        <v>0.7</v>
      </c>
      <c r="J1952" s="15">
        <f t="shared" si="181"/>
        <v>0.09</v>
      </c>
      <c r="K1952" s="13">
        <v>6.7</v>
      </c>
      <c r="L1952" s="12">
        <f t="shared" si="182"/>
        <v>8.3204137776666659E-3</v>
      </c>
      <c r="M1952">
        <f t="shared" si="183"/>
        <v>10</v>
      </c>
      <c r="N1952">
        <f t="shared" si="184"/>
        <v>0</v>
      </c>
      <c r="O1952">
        <f t="shared" si="185"/>
        <v>0</v>
      </c>
    </row>
    <row r="1953" spans="1:15">
      <c r="A1953" s="12" t="s">
        <v>41</v>
      </c>
      <c r="B1953" s="12">
        <v>4110</v>
      </c>
      <c r="C1953" s="14">
        <v>5.0144463727000002</v>
      </c>
      <c r="D1953" s="13">
        <v>0.41299999999999998</v>
      </c>
      <c r="E1953" s="13">
        <v>56.5</v>
      </c>
      <c r="F1953" s="13">
        <v>0.7</v>
      </c>
      <c r="G1953" s="13">
        <v>0.09</v>
      </c>
      <c r="H1953" s="12">
        <v>1</v>
      </c>
      <c r="I1953" s="15">
        <f t="shared" si="180"/>
        <v>0.7</v>
      </c>
      <c r="J1953" s="15">
        <f t="shared" si="181"/>
        <v>0.09</v>
      </c>
      <c r="K1953" s="13">
        <v>7794.4</v>
      </c>
      <c r="L1953" s="12">
        <f t="shared" si="182"/>
        <v>9.7507999069806797</v>
      </c>
      <c r="M1953">
        <f t="shared" si="183"/>
        <v>12027</v>
      </c>
      <c r="N1953">
        <f t="shared" si="184"/>
        <v>19</v>
      </c>
      <c r="O1953">
        <f t="shared" si="185"/>
        <v>2.4</v>
      </c>
    </row>
    <row r="1954" spans="1:15">
      <c r="A1954" s="12" t="s">
        <v>41</v>
      </c>
      <c r="B1954" s="12">
        <v>3200</v>
      </c>
      <c r="C1954" s="14">
        <v>0.45755198879999998</v>
      </c>
      <c r="D1954" s="13">
        <v>0.4</v>
      </c>
      <c r="E1954" s="13">
        <v>56.5</v>
      </c>
      <c r="F1954" s="13">
        <v>1.2</v>
      </c>
      <c r="G1954" s="13">
        <v>6.4000000000000001E-2</v>
      </c>
      <c r="H1954" s="12">
        <v>1</v>
      </c>
      <c r="I1954" s="15">
        <f t="shared" si="180"/>
        <v>1.2</v>
      </c>
      <c r="J1954" s="15">
        <f t="shared" si="181"/>
        <v>6.4000000000000001E-2</v>
      </c>
      <c r="K1954" s="13">
        <v>688.8</v>
      </c>
      <c r="L1954" s="12">
        <f t="shared" si="182"/>
        <v>0.86172291223999997</v>
      </c>
      <c r="M1954">
        <f t="shared" si="183"/>
        <v>1063</v>
      </c>
      <c r="N1954">
        <f t="shared" si="184"/>
        <v>3</v>
      </c>
      <c r="O1954">
        <f t="shared" si="185"/>
        <v>0.2</v>
      </c>
    </row>
    <row r="1955" spans="1:15">
      <c r="A1955" s="12" t="s">
        <v>41</v>
      </c>
      <c r="B1955" s="12">
        <v>4340</v>
      </c>
      <c r="C1955" s="14">
        <v>9.6003007999999994E-3</v>
      </c>
      <c r="D1955" s="13">
        <v>0.41299999999999998</v>
      </c>
      <c r="E1955" s="13">
        <v>56.5</v>
      </c>
      <c r="F1955" s="13">
        <v>0.7</v>
      </c>
      <c r="G1955" s="13">
        <v>0.09</v>
      </c>
      <c r="H1955" s="12">
        <v>1</v>
      </c>
      <c r="I1955" s="15">
        <f t="shared" si="180"/>
        <v>0.7</v>
      </c>
      <c r="J1955" s="15">
        <f t="shared" si="181"/>
        <v>0.09</v>
      </c>
      <c r="K1955" s="13">
        <v>14.9</v>
      </c>
      <c r="L1955" s="12">
        <f t="shared" si="182"/>
        <v>1.8668184918133331E-2</v>
      </c>
      <c r="M1955">
        <f t="shared" si="183"/>
        <v>23</v>
      </c>
      <c r="N1955">
        <f t="shared" si="184"/>
        <v>0</v>
      </c>
      <c r="O1955">
        <f t="shared" si="185"/>
        <v>0</v>
      </c>
    </row>
    <row r="1956" spans="1:15">
      <c r="A1956" s="12" t="s">
        <v>41</v>
      </c>
      <c r="B1956" s="12">
        <v>7400</v>
      </c>
      <c r="C1956" s="14">
        <v>1.39346856E-2</v>
      </c>
      <c r="D1956" s="13">
        <v>0.191</v>
      </c>
      <c r="E1956" s="13">
        <v>56.5</v>
      </c>
      <c r="F1956" s="13">
        <v>1.38</v>
      </c>
      <c r="G1956" s="13">
        <v>0.109</v>
      </c>
      <c r="H1956" s="12">
        <v>1</v>
      </c>
      <c r="I1956" s="15">
        <f t="shared" si="180"/>
        <v>1.38</v>
      </c>
      <c r="J1956" s="15">
        <f t="shared" si="181"/>
        <v>0.109</v>
      </c>
      <c r="K1956" s="13">
        <v>10</v>
      </c>
      <c r="L1956" s="12">
        <f t="shared" si="182"/>
        <v>1.2531346637700001E-2</v>
      </c>
      <c r="M1956">
        <f t="shared" si="183"/>
        <v>15</v>
      </c>
      <c r="N1956">
        <f t="shared" si="184"/>
        <v>0</v>
      </c>
      <c r="O1956">
        <f t="shared" si="185"/>
        <v>0</v>
      </c>
    </row>
    <row r="1957" spans="1:15">
      <c r="A1957" s="12" t="s">
        <v>41</v>
      </c>
      <c r="B1957" s="12">
        <v>3100</v>
      </c>
      <c r="C1957" s="14">
        <v>3.9160672100000002E-2</v>
      </c>
      <c r="D1957" s="13">
        <v>0.41099999999999998</v>
      </c>
      <c r="E1957" s="13">
        <v>56.5</v>
      </c>
      <c r="F1957" s="13">
        <v>1.2</v>
      </c>
      <c r="G1957" s="13">
        <v>6.4000000000000001E-2</v>
      </c>
      <c r="H1957" s="12">
        <v>1</v>
      </c>
      <c r="I1957" s="15">
        <f t="shared" si="180"/>
        <v>1.2</v>
      </c>
      <c r="J1957" s="15">
        <f t="shared" si="181"/>
        <v>6.4000000000000001E-2</v>
      </c>
      <c r="K1957" s="13">
        <v>60.6</v>
      </c>
      <c r="L1957" s="12">
        <f t="shared" si="182"/>
        <v>7.5780795597512496E-2</v>
      </c>
      <c r="M1957">
        <f t="shared" si="183"/>
        <v>93</v>
      </c>
      <c r="N1957">
        <f t="shared" si="184"/>
        <v>0</v>
      </c>
      <c r="O1957">
        <f t="shared" si="185"/>
        <v>0</v>
      </c>
    </row>
    <row r="1958" spans="1:15">
      <c r="A1958" s="12" t="s">
        <v>41</v>
      </c>
      <c r="B1958" s="12">
        <v>4340</v>
      </c>
      <c r="C1958" s="14">
        <v>4.0230999999999996E-6</v>
      </c>
      <c r="D1958" s="13">
        <v>0.41299999999999998</v>
      </c>
      <c r="E1958" s="13">
        <v>56.5</v>
      </c>
      <c r="F1958" s="13">
        <v>0.7</v>
      </c>
      <c r="G1958" s="13">
        <v>0.09</v>
      </c>
      <c r="H1958" s="12">
        <v>1</v>
      </c>
      <c r="I1958" s="15">
        <f t="shared" si="180"/>
        <v>0.7</v>
      </c>
      <c r="J1958" s="15">
        <f t="shared" si="181"/>
        <v>0.09</v>
      </c>
      <c r="K1958" s="13">
        <v>0</v>
      </c>
      <c r="L1958" s="12">
        <f t="shared" si="182"/>
        <v>7.8230855791666656E-6</v>
      </c>
      <c r="M1958">
        <f t="shared" si="183"/>
        <v>0</v>
      </c>
      <c r="N1958">
        <f t="shared" si="184"/>
        <v>0</v>
      </c>
      <c r="O1958">
        <f t="shared" si="185"/>
        <v>0</v>
      </c>
    </row>
    <row r="1959" spans="1:15">
      <c r="A1959" s="12" t="s">
        <v>41</v>
      </c>
      <c r="B1959" s="12">
        <v>7400</v>
      </c>
      <c r="C1959" s="14">
        <v>0.22147164620000001</v>
      </c>
      <c r="D1959" s="13">
        <v>0.223</v>
      </c>
      <c r="E1959" s="13">
        <v>56.5</v>
      </c>
      <c r="F1959" s="13">
        <v>1.38</v>
      </c>
      <c r="G1959" s="13">
        <v>0.109</v>
      </c>
      <c r="H1959" s="12">
        <v>1</v>
      </c>
      <c r="I1959" s="15">
        <f t="shared" si="180"/>
        <v>1.38</v>
      </c>
      <c r="J1959" s="15">
        <f t="shared" si="181"/>
        <v>0.109</v>
      </c>
      <c r="K1959" s="13">
        <v>185.9</v>
      </c>
      <c r="L1959" s="12">
        <f t="shared" si="182"/>
        <v>0.23253600052474169</v>
      </c>
      <c r="M1959">
        <f t="shared" si="183"/>
        <v>287</v>
      </c>
      <c r="N1959">
        <f t="shared" si="184"/>
        <v>1</v>
      </c>
      <c r="O1959">
        <f t="shared" si="185"/>
        <v>0.1</v>
      </c>
    </row>
    <row r="1960" spans="1:15">
      <c r="A1960" s="12" t="s">
        <v>41</v>
      </c>
      <c r="B1960" s="12">
        <v>7400</v>
      </c>
      <c r="C1960" s="14">
        <v>1.1392916499999999E-2</v>
      </c>
      <c r="D1960" s="13">
        <v>0.191</v>
      </c>
      <c r="E1960" s="13">
        <v>56.5</v>
      </c>
      <c r="F1960" s="13">
        <v>1.38</v>
      </c>
      <c r="G1960" s="13">
        <v>0.109</v>
      </c>
      <c r="H1960" s="12">
        <v>1</v>
      </c>
      <c r="I1960" s="15">
        <f t="shared" si="180"/>
        <v>1.38</v>
      </c>
      <c r="J1960" s="15">
        <f t="shared" si="181"/>
        <v>0.109</v>
      </c>
      <c r="K1960" s="13">
        <v>8.1999999999999993</v>
      </c>
      <c r="L1960" s="12">
        <f t="shared" si="182"/>
        <v>1.0245554867479167E-2</v>
      </c>
      <c r="M1960">
        <f t="shared" si="183"/>
        <v>13</v>
      </c>
      <c r="N1960">
        <f t="shared" si="184"/>
        <v>0</v>
      </c>
      <c r="O1960">
        <f t="shared" si="185"/>
        <v>0</v>
      </c>
    </row>
    <row r="1961" spans="1:15">
      <c r="A1961" s="12" t="s">
        <v>41</v>
      </c>
      <c r="B1961" s="12">
        <v>7400</v>
      </c>
      <c r="C1961" s="14">
        <v>4.0732251800000001E-2</v>
      </c>
      <c r="D1961" s="13">
        <v>0.223</v>
      </c>
      <c r="E1961" s="13">
        <v>56.5</v>
      </c>
      <c r="F1961" s="13">
        <v>1.38</v>
      </c>
      <c r="G1961" s="13">
        <v>0.109</v>
      </c>
      <c r="H1961" s="12">
        <v>1</v>
      </c>
      <c r="I1961" s="15">
        <f t="shared" si="180"/>
        <v>1.38</v>
      </c>
      <c r="J1961" s="15">
        <f t="shared" si="181"/>
        <v>0.109</v>
      </c>
      <c r="K1961" s="13">
        <v>34.200000000000003</v>
      </c>
      <c r="L1961" s="12">
        <f t="shared" si="182"/>
        <v>4.2767167212841677E-2</v>
      </c>
      <c r="M1961">
        <f t="shared" si="183"/>
        <v>53</v>
      </c>
      <c r="N1961">
        <f t="shared" si="184"/>
        <v>0</v>
      </c>
      <c r="O1961">
        <f t="shared" si="185"/>
        <v>0</v>
      </c>
    </row>
    <row r="1962" spans="1:15">
      <c r="A1962" s="12" t="s">
        <v>41</v>
      </c>
      <c r="B1962" s="12">
        <v>4110</v>
      </c>
      <c r="C1962" s="14">
        <v>5.9005865900000003E-2</v>
      </c>
      <c r="D1962" s="13">
        <v>0.41299999999999998</v>
      </c>
      <c r="E1962" s="13">
        <v>56.5</v>
      </c>
      <c r="F1962" s="13">
        <v>0.7</v>
      </c>
      <c r="G1962" s="13">
        <v>0.09</v>
      </c>
      <c r="H1962" s="12">
        <v>1</v>
      </c>
      <c r="I1962" s="15">
        <f t="shared" si="180"/>
        <v>0.7</v>
      </c>
      <c r="J1962" s="15">
        <f t="shared" si="181"/>
        <v>0.09</v>
      </c>
      <c r="K1962" s="13">
        <v>91.7</v>
      </c>
      <c r="L1962" s="12">
        <f t="shared" si="182"/>
        <v>0.11473936482029583</v>
      </c>
      <c r="M1962">
        <f t="shared" si="183"/>
        <v>142</v>
      </c>
      <c r="N1962">
        <f t="shared" si="184"/>
        <v>0</v>
      </c>
      <c r="O1962">
        <f t="shared" si="185"/>
        <v>0</v>
      </c>
    </row>
    <row r="1963" spans="1:15">
      <c r="A1963" s="12" t="s">
        <v>41</v>
      </c>
      <c r="B1963" s="12">
        <v>3100</v>
      </c>
      <c r="C1963" s="14">
        <v>3.34061467E-2</v>
      </c>
      <c r="D1963" s="13">
        <v>0.41099999999999998</v>
      </c>
      <c r="E1963" s="13">
        <v>56.5</v>
      </c>
      <c r="F1963" s="13">
        <v>1.2</v>
      </c>
      <c r="G1963" s="13">
        <v>6.4000000000000001E-2</v>
      </c>
      <c r="H1963" s="12">
        <v>1</v>
      </c>
      <c r="I1963" s="15">
        <f t="shared" si="180"/>
        <v>1.2</v>
      </c>
      <c r="J1963" s="15">
        <f t="shared" si="181"/>
        <v>6.4000000000000001E-2</v>
      </c>
      <c r="K1963" s="13">
        <v>51.7</v>
      </c>
      <c r="L1963" s="12">
        <f t="shared" si="182"/>
        <v>6.464506963283749E-2</v>
      </c>
      <c r="M1963">
        <f t="shared" si="183"/>
        <v>80</v>
      </c>
      <c r="N1963">
        <f t="shared" si="184"/>
        <v>0</v>
      </c>
      <c r="O1963">
        <f t="shared" si="185"/>
        <v>0</v>
      </c>
    </row>
    <row r="1964" spans="1:15">
      <c r="A1964" s="12" t="s">
        <v>41</v>
      </c>
      <c r="B1964" s="12">
        <v>5300</v>
      </c>
      <c r="C1964" s="14">
        <v>0.92798599920000002</v>
      </c>
      <c r="D1964" s="13">
        <v>0.5</v>
      </c>
      <c r="E1964" s="13">
        <v>56.5</v>
      </c>
      <c r="F1964" s="13">
        <v>0.6</v>
      </c>
      <c r="G1964" s="13">
        <v>0.13500000000000001</v>
      </c>
      <c r="H1964" s="12">
        <v>1</v>
      </c>
      <c r="I1964" s="15">
        <f t="shared" si="180"/>
        <v>0.6</v>
      </c>
      <c r="J1964" s="15">
        <f t="shared" si="181"/>
        <v>0.13500000000000001</v>
      </c>
      <c r="K1964" s="13">
        <v>1746.3</v>
      </c>
      <c r="L1964" s="12">
        <f t="shared" si="182"/>
        <v>2.1846337064500001</v>
      </c>
      <c r="M1964">
        <f t="shared" si="183"/>
        <v>2695</v>
      </c>
      <c r="N1964">
        <f t="shared" si="184"/>
        <v>4</v>
      </c>
      <c r="O1964">
        <f t="shared" si="185"/>
        <v>0.8</v>
      </c>
    </row>
    <row r="1965" spans="1:15">
      <c r="A1965" s="12" t="s">
        <v>41</v>
      </c>
      <c r="B1965" s="12">
        <v>3300</v>
      </c>
      <c r="C1965" s="14">
        <v>8.5155337001000007</v>
      </c>
      <c r="D1965" s="13">
        <v>0.4</v>
      </c>
      <c r="E1965" s="13">
        <v>56.5</v>
      </c>
      <c r="F1965" s="13">
        <v>1.2</v>
      </c>
      <c r="G1965" s="13">
        <v>6.4000000000000001E-2</v>
      </c>
      <c r="H1965" s="12">
        <v>1</v>
      </c>
      <c r="I1965" s="15">
        <f t="shared" si="180"/>
        <v>1.2</v>
      </c>
      <c r="J1965" s="15">
        <f t="shared" si="181"/>
        <v>6.4000000000000001E-2</v>
      </c>
      <c r="K1965" s="13">
        <v>19347.599999999999</v>
      </c>
      <c r="L1965" s="12">
        <f t="shared" si="182"/>
        <v>16.037588468521669</v>
      </c>
      <c r="M1965">
        <f t="shared" si="183"/>
        <v>19782</v>
      </c>
      <c r="N1965">
        <f t="shared" si="184"/>
        <v>52</v>
      </c>
      <c r="O1965">
        <f t="shared" si="185"/>
        <v>2.8</v>
      </c>
    </row>
    <row r="1966" spans="1:15">
      <c r="A1966" s="12" t="s">
        <v>41</v>
      </c>
      <c r="B1966" s="12">
        <v>3300</v>
      </c>
      <c r="C1966" s="14">
        <v>3.6886575322000001</v>
      </c>
      <c r="D1966" s="13">
        <v>0.4</v>
      </c>
      <c r="E1966" s="13">
        <v>56.5</v>
      </c>
      <c r="F1966" s="13">
        <v>1.2</v>
      </c>
      <c r="G1966" s="13">
        <v>6.4000000000000001E-2</v>
      </c>
      <c r="H1966" s="12">
        <v>1</v>
      </c>
      <c r="I1966" s="15">
        <f t="shared" si="180"/>
        <v>1.2</v>
      </c>
      <c r="J1966" s="15">
        <f t="shared" si="181"/>
        <v>6.4000000000000001E-2</v>
      </c>
      <c r="K1966" s="13">
        <v>16355.8</v>
      </c>
      <c r="L1966" s="12">
        <f t="shared" si="182"/>
        <v>6.9469716856433337</v>
      </c>
      <c r="M1966">
        <f t="shared" si="183"/>
        <v>8569</v>
      </c>
      <c r="N1966">
        <f t="shared" si="184"/>
        <v>23</v>
      </c>
      <c r="O1966">
        <f t="shared" si="185"/>
        <v>1.2</v>
      </c>
    </row>
    <row r="1967" spans="1:15">
      <c r="A1967" s="12" t="s">
        <v>41</v>
      </c>
      <c r="B1967" s="12">
        <v>5300</v>
      </c>
      <c r="C1967" s="14">
        <v>0.80519608149999999</v>
      </c>
      <c r="D1967" s="13">
        <v>0.5</v>
      </c>
      <c r="E1967" s="13">
        <v>56.5</v>
      </c>
      <c r="F1967" s="13">
        <v>0.6</v>
      </c>
      <c r="G1967" s="13">
        <v>0.13500000000000001</v>
      </c>
      <c r="H1967" s="12">
        <v>1</v>
      </c>
      <c r="I1967" s="15">
        <f t="shared" si="180"/>
        <v>0.6</v>
      </c>
      <c r="J1967" s="15">
        <f t="shared" si="181"/>
        <v>0.13500000000000001</v>
      </c>
      <c r="K1967" s="13">
        <v>1515.2</v>
      </c>
      <c r="L1967" s="12">
        <f t="shared" si="182"/>
        <v>1.8955657751979167</v>
      </c>
      <c r="M1967">
        <f t="shared" si="183"/>
        <v>2338</v>
      </c>
      <c r="N1967">
        <f t="shared" si="184"/>
        <v>3</v>
      </c>
      <c r="O1967">
        <f t="shared" si="185"/>
        <v>0.7</v>
      </c>
    </row>
    <row r="1968" spans="1:15">
      <c r="A1968" s="12" t="s">
        <v>41</v>
      </c>
      <c r="B1968" s="12">
        <v>5300</v>
      </c>
      <c r="C1968" s="14">
        <v>7.0551201199999997E-2</v>
      </c>
      <c r="D1968" s="13">
        <v>0.5</v>
      </c>
      <c r="E1968" s="13">
        <v>56.5</v>
      </c>
      <c r="F1968" s="13">
        <v>0.6</v>
      </c>
      <c r="G1968" s="13">
        <v>0.13500000000000001</v>
      </c>
      <c r="H1968" s="12">
        <v>1</v>
      </c>
      <c r="I1968" s="15">
        <f t="shared" si="180"/>
        <v>0.6</v>
      </c>
      <c r="J1968" s="15">
        <f t="shared" si="181"/>
        <v>0.13500000000000001</v>
      </c>
      <c r="K1968" s="13">
        <v>132.80000000000001</v>
      </c>
      <c r="L1968" s="12">
        <f t="shared" si="182"/>
        <v>0.16608928615833332</v>
      </c>
      <c r="M1968">
        <f t="shared" si="183"/>
        <v>205</v>
      </c>
      <c r="N1968">
        <f t="shared" si="184"/>
        <v>0</v>
      </c>
      <c r="O1968">
        <f t="shared" si="185"/>
        <v>0.1</v>
      </c>
    </row>
    <row r="1969" spans="1:15">
      <c r="A1969" s="12" t="s">
        <v>41</v>
      </c>
      <c r="B1969" s="12">
        <v>7410</v>
      </c>
      <c r="C1969" s="14">
        <v>1.9236310472</v>
      </c>
      <c r="D1969" s="13">
        <v>0.23400000000000001</v>
      </c>
      <c r="E1969" s="13">
        <v>56.5</v>
      </c>
      <c r="F1969" s="13">
        <v>1.51</v>
      </c>
      <c r="G1969" s="13">
        <v>0.115</v>
      </c>
      <c r="H1969" s="12">
        <v>1</v>
      </c>
      <c r="I1969" s="15">
        <f t="shared" si="180"/>
        <v>1.51</v>
      </c>
      <c r="J1969" s="15">
        <f t="shared" si="181"/>
        <v>0.115</v>
      </c>
      <c r="K1969" s="13">
        <v>1694.1</v>
      </c>
      <c r="L1969" s="12">
        <f t="shared" si="182"/>
        <v>2.1193605062525998</v>
      </c>
      <c r="M1969">
        <f t="shared" si="183"/>
        <v>2614</v>
      </c>
      <c r="N1969">
        <f t="shared" si="184"/>
        <v>9</v>
      </c>
      <c r="O1969">
        <f t="shared" si="185"/>
        <v>0.7</v>
      </c>
    </row>
    <row r="1970" spans="1:15">
      <c r="A1970" s="12" t="s">
        <v>41</v>
      </c>
      <c r="B1970" s="12">
        <v>3100</v>
      </c>
      <c r="C1970" s="14">
        <v>4.3608351900000002E-2</v>
      </c>
      <c r="D1970" s="13">
        <v>0.41099999999999998</v>
      </c>
      <c r="E1970" s="13">
        <v>56.5</v>
      </c>
      <c r="F1970" s="13">
        <v>1.2</v>
      </c>
      <c r="G1970" s="13">
        <v>6.4000000000000001E-2</v>
      </c>
      <c r="H1970" s="12">
        <v>1</v>
      </c>
      <c r="I1970" s="15">
        <f t="shared" si="180"/>
        <v>1.2</v>
      </c>
      <c r="J1970" s="15">
        <f t="shared" si="181"/>
        <v>6.4000000000000001E-2</v>
      </c>
      <c r="K1970" s="13">
        <v>67.5</v>
      </c>
      <c r="L1970" s="12">
        <f t="shared" si="182"/>
        <v>8.4387611970487497E-2</v>
      </c>
      <c r="M1970">
        <f t="shared" si="183"/>
        <v>104</v>
      </c>
      <c r="N1970">
        <f t="shared" si="184"/>
        <v>0</v>
      </c>
      <c r="O1970">
        <f t="shared" si="185"/>
        <v>0</v>
      </c>
    </row>
    <row r="1971" spans="1:15">
      <c r="A1971" s="12" t="s">
        <v>41</v>
      </c>
      <c r="B1971" s="12">
        <v>3100</v>
      </c>
      <c r="C1971" s="14">
        <v>7.42897275E-2</v>
      </c>
      <c r="D1971" s="13">
        <v>0.41099999999999998</v>
      </c>
      <c r="E1971" s="13">
        <v>56.5</v>
      </c>
      <c r="F1971" s="13">
        <v>1.2</v>
      </c>
      <c r="G1971" s="13">
        <v>6.4000000000000001E-2</v>
      </c>
      <c r="H1971" s="12">
        <v>1</v>
      </c>
      <c r="I1971" s="15">
        <f t="shared" si="180"/>
        <v>1.2</v>
      </c>
      <c r="J1971" s="15">
        <f t="shared" si="181"/>
        <v>6.4000000000000001E-2</v>
      </c>
      <c r="K1971" s="13">
        <v>114.9</v>
      </c>
      <c r="L1971" s="12">
        <f t="shared" si="182"/>
        <v>0.14375990892843749</v>
      </c>
      <c r="M1971">
        <f t="shared" si="183"/>
        <v>177</v>
      </c>
      <c r="N1971">
        <f t="shared" si="184"/>
        <v>0</v>
      </c>
      <c r="O1971">
        <f t="shared" si="185"/>
        <v>0</v>
      </c>
    </row>
    <row r="1972" spans="1:15">
      <c r="A1972" s="12" t="s">
        <v>41</v>
      </c>
      <c r="B1972" s="12">
        <v>4340</v>
      </c>
      <c r="C1972" s="14">
        <v>4.7853353500000001E-2</v>
      </c>
      <c r="D1972" s="13">
        <v>0.41299999999999998</v>
      </c>
      <c r="E1972" s="13">
        <v>56.5</v>
      </c>
      <c r="F1972" s="13">
        <v>0.7</v>
      </c>
      <c r="G1972" s="13">
        <v>0.09</v>
      </c>
      <c r="H1972" s="12">
        <v>1</v>
      </c>
      <c r="I1972" s="15">
        <f t="shared" si="180"/>
        <v>0.7</v>
      </c>
      <c r="J1972" s="15">
        <f t="shared" si="181"/>
        <v>0.09</v>
      </c>
      <c r="K1972" s="13">
        <v>74.400000000000006</v>
      </c>
      <c r="L1972" s="12">
        <f t="shared" si="182"/>
        <v>9.3052839770479165E-2</v>
      </c>
      <c r="M1972">
        <f t="shared" si="183"/>
        <v>115</v>
      </c>
      <c r="N1972">
        <f t="shared" si="184"/>
        <v>0</v>
      </c>
      <c r="O1972">
        <f t="shared" si="185"/>
        <v>0</v>
      </c>
    </row>
    <row r="1973" spans="1:15">
      <c r="A1973" s="12" t="s">
        <v>41</v>
      </c>
      <c r="B1973" s="12">
        <v>8320</v>
      </c>
      <c r="C1973" s="14">
        <v>2.8682557399999999E-2</v>
      </c>
      <c r="D1973" s="13">
        <v>0.21</v>
      </c>
      <c r="E1973" s="13">
        <v>56.5</v>
      </c>
      <c r="F1973" s="13">
        <v>1.25</v>
      </c>
      <c r="G1973" s="13">
        <v>7.5999999999999998E-2</v>
      </c>
      <c r="H1973" s="12">
        <v>1</v>
      </c>
      <c r="I1973" s="15">
        <f t="shared" si="180"/>
        <v>1.25</v>
      </c>
      <c r="J1973" s="15">
        <f t="shared" si="181"/>
        <v>7.5999999999999998E-2</v>
      </c>
      <c r="K1973" s="13">
        <v>22.7</v>
      </c>
      <c r="L1973" s="12">
        <f t="shared" si="182"/>
        <v>2.8359878629250001E-2</v>
      </c>
      <c r="M1973">
        <f t="shared" si="183"/>
        <v>35</v>
      </c>
      <c r="N1973">
        <f t="shared" si="184"/>
        <v>0</v>
      </c>
      <c r="O1973">
        <f t="shared" si="185"/>
        <v>0</v>
      </c>
    </row>
    <row r="1974" spans="1:15">
      <c r="A1974" s="12" t="s">
        <v>41</v>
      </c>
      <c r="B1974" s="12">
        <v>1100</v>
      </c>
      <c r="C1974" s="14">
        <v>2.55704026E-2</v>
      </c>
      <c r="D1974" s="13">
        <v>0.34200000000000003</v>
      </c>
      <c r="E1974" s="13">
        <v>56.5</v>
      </c>
      <c r="F1974" s="13">
        <v>1.85</v>
      </c>
      <c r="G1974" s="13">
        <v>0.22</v>
      </c>
      <c r="H1974" s="12">
        <v>1</v>
      </c>
      <c r="I1974" s="15">
        <f t="shared" si="180"/>
        <v>1.85</v>
      </c>
      <c r="J1974" s="15">
        <f t="shared" si="181"/>
        <v>0.22</v>
      </c>
      <c r="K1974" s="13">
        <v>32.9</v>
      </c>
      <c r="L1974" s="12">
        <f t="shared" si="182"/>
        <v>4.1174740786650003E-2</v>
      </c>
      <c r="M1974">
        <f t="shared" si="183"/>
        <v>51</v>
      </c>
      <c r="N1974">
        <f t="shared" si="184"/>
        <v>0</v>
      </c>
      <c r="O1974">
        <f t="shared" si="185"/>
        <v>0</v>
      </c>
    </row>
    <row r="1975" spans="1:15">
      <c r="A1975" s="12" t="s">
        <v>41</v>
      </c>
      <c r="B1975" s="12">
        <v>8110</v>
      </c>
      <c r="C1975" s="14">
        <v>1.061558716</v>
      </c>
      <c r="D1975" s="13">
        <v>0.39900000000000002</v>
      </c>
      <c r="E1975" s="13">
        <v>56.5</v>
      </c>
      <c r="F1975" s="13">
        <v>1.1499999999999999</v>
      </c>
      <c r="G1975" s="13">
        <v>0.15</v>
      </c>
      <c r="H1975" s="12">
        <v>1</v>
      </c>
      <c r="I1975" s="15">
        <f t="shared" si="180"/>
        <v>1.1499999999999999</v>
      </c>
      <c r="J1975" s="15">
        <f t="shared" si="181"/>
        <v>0.15</v>
      </c>
      <c r="K1975" s="13">
        <v>1594.1</v>
      </c>
      <c r="L1975" s="12">
        <f t="shared" si="182"/>
        <v>1.9942707428455</v>
      </c>
      <c r="M1975">
        <f t="shared" si="183"/>
        <v>2460</v>
      </c>
      <c r="N1975">
        <f t="shared" si="184"/>
        <v>6</v>
      </c>
      <c r="O1975">
        <f t="shared" si="185"/>
        <v>0.8</v>
      </c>
    </row>
    <row r="1976" spans="1:15">
      <c r="A1976" s="12" t="s">
        <v>41</v>
      </c>
      <c r="B1976" s="12">
        <v>5300</v>
      </c>
      <c r="C1976" s="14">
        <v>9.7254322899999995E-2</v>
      </c>
      <c r="D1976" s="13">
        <v>0.5</v>
      </c>
      <c r="E1976" s="13">
        <v>56.5</v>
      </c>
      <c r="F1976" s="13">
        <v>0.6</v>
      </c>
      <c r="G1976" s="13">
        <v>0.13500000000000001</v>
      </c>
      <c r="H1976" s="12">
        <v>1</v>
      </c>
      <c r="I1976" s="15">
        <f t="shared" si="180"/>
        <v>0.6</v>
      </c>
      <c r="J1976" s="15">
        <f t="shared" si="181"/>
        <v>0.13500000000000001</v>
      </c>
      <c r="K1976" s="13">
        <v>183</v>
      </c>
      <c r="L1976" s="12">
        <f t="shared" si="182"/>
        <v>0.22895288516041665</v>
      </c>
      <c r="M1976">
        <f t="shared" si="183"/>
        <v>282</v>
      </c>
      <c r="N1976">
        <f t="shared" si="184"/>
        <v>0</v>
      </c>
      <c r="O1976">
        <f t="shared" si="185"/>
        <v>0.1</v>
      </c>
    </row>
    <row r="1977" spans="1:15">
      <c r="A1977" s="12" t="s">
        <v>41</v>
      </c>
      <c r="B1977" s="12">
        <v>5300</v>
      </c>
      <c r="C1977" s="14">
        <v>2.9319346499999999E-2</v>
      </c>
      <c r="D1977" s="13">
        <v>0.5</v>
      </c>
      <c r="E1977" s="13">
        <v>56.5</v>
      </c>
      <c r="F1977" s="13">
        <v>0.6</v>
      </c>
      <c r="G1977" s="13">
        <v>0.13500000000000001</v>
      </c>
      <c r="H1977" s="12">
        <v>1</v>
      </c>
      <c r="I1977" s="15">
        <f t="shared" si="180"/>
        <v>0.6</v>
      </c>
      <c r="J1977" s="15">
        <f t="shared" si="181"/>
        <v>0.13500000000000001</v>
      </c>
      <c r="K1977" s="13">
        <v>55.2</v>
      </c>
      <c r="L1977" s="12">
        <f t="shared" si="182"/>
        <v>6.9022628218750007E-2</v>
      </c>
      <c r="M1977">
        <f t="shared" si="183"/>
        <v>85</v>
      </c>
      <c r="N1977">
        <f t="shared" si="184"/>
        <v>0</v>
      </c>
      <c r="O1977">
        <f t="shared" si="185"/>
        <v>0</v>
      </c>
    </row>
    <row r="1978" spans="1:15">
      <c r="A1978" s="12" t="s">
        <v>41</v>
      </c>
      <c r="B1978" s="12">
        <v>7400</v>
      </c>
      <c r="C1978" s="14">
        <v>8.8312919999999993E-3</v>
      </c>
      <c r="D1978" s="13">
        <v>0.223</v>
      </c>
      <c r="E1978" s="13">
        <v>56.5</v>
      </c>
      <c r="F1978" s="13">
        <v>1.38</v>
      </c>
      <c r="G1978" s="13">
        <v>0.109</v>
      </c>
      <c r="H1978" s="12">
        <v>1</v>
      </c>
      <c r="I1978" s="15">
        <f t="shared" si="180"/>
        <v>1.38</v>
      </c>
      <c r="J1978" s="15">
        <f t="shared" si="181"/>
        <v>0.109</v>
      </c>
      <c r="K1978" s="13">
        <v>7.4</v>
      </c>
      <c r="L1978" s="12">
        <f t="shared" si="182"/>
        <v>9.2724886294999996E-3</v>
      </c>
      <c r="M1978">
        <f t="shared" si="183"/>
        <v>11</v>
      </c>
      <c r="N1978">
        <f t="shared" si="184"/>
        <v>0</v>
      </c>
      <c r="O1978">
        <f t="shared" si="185"/>
        <v>0</v>
      </c>
    </row>
    <row r="1979" spans="1:15">
      <c r="A1979" s="12" t="s">
        <v>41</v>
      </c>
      <c r="B1979" s="12">
        <v>4340</v>
      </c>
      <c r="C1979" s="14">
        <v>5.3537597000000003E-3</v>
      </c>
      <c r="D1979" s="13">
        <v>0.41299999999999998</v>
      </c>
      <c r="E1979" s="13">
        <v>56.5</v>
      </c>
      <c r="F1979" s="13">
        <v>0.7</v>
      </c>
      <c r="G1979" s="13">
        <v>0.09</v>
      </c>
      <c r="H1979" s="12">
        <v>1</v>
      </c>
      <c r="I1979" s="15">
        <f t="shared" si="180"/>
        <v>0.7</v>
      </c>
      <c r="J1979" s="15">
        <f t="shared" si="181"/>
        <v>0.09</v>
      </c>
      <c r="K1979" s="13">
        <v>8.3000000000000007</v>
      </c>
      <c r="L1979" s="12">
        <f t="shared" si="182"/>
        <v>1.0410608809970833E-2</v>
      </c>
      <c r="M1979">
        <f t="shared" si="183"/>
        <v>13</v>
      </c>
      <c r="N1979">
        <f t="shared" si="184"/>
        <v>0</v>
      </c>
      <c r="O1979">
        <f t="shared" si="185"/>
        <v>0</v>
      </c>
    </row>
    <row r="1980" spans="1:15">
      <c r="A1980" s="12" t="s">
        <v>41</v>
      </c>
      <c r="B1980" s="12">
        <v>8140</v>
      </c>
      <c r="C1980" s="14">
        <v>3.8141706000000002E-3</v>
      </c>
      <c r="D1980" s="13">
        <v>0.70299999999999996</v>
      </c>
      <c r="E1980" s="13">
        <v>56.5</v>
      </c>
      <c r="F1980" s="13">
        <v>1.2</v>
      </c>
      <c r="G1980" s="13">
        <v>0.48</v>
      </c>
      <c r="H1980" s="12">
        <v>1</v>
      </c>
      <c r="I1980" s="15">
        <f t="shared" si="180"/>
        <v>1.2</v>
      </c>
      <c r="J1980" s="15">
        <f t="shared" si="181"/>
        <v>0.48</v>
      </c>
      <c r="K1980" s="13">
        <v>10.1</v>
      </c>
      <c r="L1980" s="12">
        <f t="shared" si="182"/>
        <v>1.2624745762225E-2</v>
      </c>
      <c r="M1980">
        <f t="shared" si="183"/>
        <v>16</v>
      </c>
      <c r="N1980">
        <f t="shared" si="184"/>
        <v>0</v>
      </c>
      <c r="O1980">
        <f t="shared" si="185"/>
        <v>0</v>
      </c>
    </row>
    <row r="1981" spans="1:15">
      <c r="A1981" s="12" t="s">
        <v>41</v>
      </c>
      <c r="B1981" s="12">
        <v>1100</v>
      </c>
      <c r="C1981" s="14">
        <v>0.355607226</v>
      </c>
      <c r="D1981" s="13">
        <v>0.34200000000000003</v>
      </c>
      <c r="E1981" s="13">
        <v>56.5</v>
      </c>
      <c r="F1981" s="13">
        <v>1.85</v>
      </c>
      <c r="G1981" s="13">
        <v>0.22</v>
      </c>
      <c r="H1981" s="12">
        <v>1</v>
      </c>
      <c r="I1981" s="15">
        <f t="shared" si="180"/>
        <v>1.85</v>
      </c>
      <c r="J1981" s="15">
        <f t="shared" si="181"/>
        <v>0.22</v>
      </c>
      <c r="K1981" s="13">
        <v>457.7</v>
      </c>
      <c r="L1981" s="12">
        <f t="shared" si="182"/>
        <v>0.57261653566649995</v>
      </c>
      <c r="M1981">
        <f t="shared" si="183"/>
        <v>706</v>
      </c>
      <c r="N1981">
        <f t="shared" si="184"/>
        <v>3</v>
      </c>
      <c r="O1981">
        <f t="shared" si="185"/>
        <v>0.3</v>
      </c>
    </row>
    <row r="1982" spans="1:15">
      <c r="A1982" s="12" t="s">
        <v>41</v>
      </c>
      <c r="B1982" s="12">
        <v>3100</v>
      </c>
      <c r="C1982" s="14">
        <v>9.0879599999999996E-5</v>
      </c>
      <c r="D1982" s="13">
        <v>0.41099999999999998</v>
      </c>
      <c r="E1982" s="13">
        <v>56.5</v>
      </c>
      <c r="F1982" s="13">
        <v>1.2</v>
      </c>
      <c r="G1982" s="13">
        <v>6.4000000000000001E-2</v>
      </c>
      <c r="H1982" s="12">
        <v>1</v>
      </c>
      <c r="I1982" s="15">
        <f t="shared" si="180"/>
        <v>1.2</v>
      </c>
      <c r="J1982" s="15">
        <f t="shared" si="181"/>
        <v>6.4000000000000001E-2</v>
      </c>
      <c r="K1982" s="13">
        <v>0.1</v>
      </c>
      <c r="L1982" s="12">
        <f t="shared" si="182"/>
        <v>1.7586338594999999E-4</v>
      </c>
      <c r="M1982">
        <f t="shared" si="183"/>
        <v>0</v>
      </c>
      <c r="N1982">
        <f t="shared" si="184"/>
        <v>0</v>
      </c>
      <c r="O1982">
        <f t="shared" si="185"/>
        <v>0</v>
      </c>
    </row>
    <row r="1983" spans="1:15">
      <c r="A1983" s="12" t="s">
        <v>41</v>
      </c>
      <c r="B1983" s="12">
        <v>7400</v>
      </c>
      <c r="C1983" s="14">
        <v>8.9205000000000004E-6</v>
      </c>
      <c r="D1983" s="13">
        <v>0.223</v>
      </c>
      <c r="E1983" s="13">
        <v>56.5</v>
      </c>
      <c r="F1983" s="13">
        <v>1.38</v>
      </c>
      <c r="G1983" s="13">
        <v>0.109</v>
      </c>
      <c r="H1983" s="12">
        <v>1</v>
      </c>
      <c r="I1983" s="15">
        <f t="shared" si="180"/>
        <v>1.38</v>
      </c>
      <c r="J1983" s="15">
        <f t="shared" si="181"/>
        <v>0.109</v>
      </c>
      <c r="K1983" s="13">
        <v>0</v>
      </c>
      <c r="L1983" s="12">
        <f t="shared" si="182"/>
        <v>9.3661533125000004E-6</v>
      </c>
      <c r="M1983">
        <f t="shared" si="183"/>
        <v>0</v>
      </c>
      <c r="N1983">
        <f t="shared" si="184"/>
        <v>0</v>
      </c>
      <c r="O1983">
        <f t="shared" si="185"/>
        <v>0</v>
      </c>
    </row>
    <row r="1984" spans="1:15">
      <c r="A1984" s="12" t="s">
        <v>41</v>
      </c>
      <c r="B1984" s="12">
        <v>2210</v>
      </c>
      <c r="C1984" s="14">
        <v>0.30385365780000001</v>
      </c>
      <c r="D1984" s="13">
        <v>0.26800000000000002</v>
      </c>
      <c r="E1984" s="13">
        <v>56.5</v>
      </c>
      <c r="F1984" s="13">
        <v>1.92</v>
      </c>
      <c r="G1984" s="13">
        <v>0.50600000000000001</v>
      </c>
      <c r="H1984" s="12">
        <v>1</v>
      </c>
      <c r="I1984" s="15">
        <f t="shared" si="180"/>
        <v>1.92</v>
      </c>
      <c r="J1984" s="15">
        <f t="shared" si="181"/>
        <v>0.50600000000000001</v>
      </c>
      <c r="K1984" s="13">
        <v>306.5</v>
      </c>
      <c r="L1984" s="12">
        <f t="shared" si="182"/>
        <v>0.38341267386730005</v>
      </c>
      <c r="M1984">
        <f t="shared" si="183"/>
        <v>473</v>
      </c>
      <c r="N1984">
        <f t="shared" si="184"/>
        <v>2</v>
      </c>
      <c r="O1984">
        <f t="shared" si="185"/>
        <v>0.5</v>
      </c>
    </row>
    <row r="1985" spans="1:15">
      <c r="A1985" s="12" t="s">
        <v>41</v>
      </c>
      <c r="B1985" s="12">
        <v>3100</v>
      </c>
      <c r="C1985" s="14">
        <v>0.17190786080000001</v>
      </c>
      <c r="D1985" s="13">
        <v>0.41099999999999998</v>
      </c>
      <c r="E1985" s="13">
        <v>56.5</v>
      </c>
      <c r="F1985" s="13">
        <v>1.2</v>
      </c>
      <c r="G1985" s="13">
        <v>6.4000000000000001E-2</v>
      </c>
      <c r="H1985" s="12">
        <v>1</v>
      </c>
      <c r="I1985" s="15">
        <f t="shared" si="180"/>
        <v>1.2</v>
      </c>
      <c r="J1985" s="15">
        <f t="shared" si="181"/>
        <v>6.4000000000000001E-2</v>
      </c>
      <c r="K1985" s="13">
        <v>265.89999999999998</v>
      </c>
      <c r="L1985" s="12">
        <f t="shared" si="182"/>
        <v>0.3326631991306</v>
      </c>
      <c r="M1985">
        <f t="shared" si="183"/>
        <v>410</v>
      </c>
      <c r="N1985">
        <f t="shared" si="184"/>
        <v>1</v>
      </c>
      <c r="O1985">
        <f t="shared" si="185"/>
        <v>0.1</v>
      </c>
    </row>
    <row r="1986" spans="1:15">
      <c r="A1986" s="12" t="s">
        <v>41</v>
      </c>
      <c r="B1986" s="12">
        <v>7410</v>
      </c>
      <c r="C1986" s="14">
        <v>2.0404136999999999E-2</v>
      </c>
      <c r="D1986" s="13">
        <v>0.23400000000000001</v>
      </c>
      <c r="E1986" s="13">
        <v>56.5</v>
      </c>
      <c r="F1986" s="13">
        <v>1.51</v>
      </c>
      <c r="G1986" s="13">
        <v>0.115</v>
      </c>
      <c r="H1986" s="12">
        <v>1</v>
      </c>
      <c r="I1986" s="15">
        <f t="shared" si="180"/>
        <v>1.51</v>
      </c>
      <c r="J1986" s="15">
        <f t="shared" si="181"/>
        <v>0.115</v>
      </c>
      <c r="K1986" s="13">
        <v>18</v>
      </c>
      <c r="L1986" s="12">
        <f t="shared" si="182"/>
        <v>2.248025793975E-2</v>
      </c>
      <c r="M1986">
        <f t="shared" si="183"/>
        <v>28</v>
      </c>
      <c r="N1986">
        <f t="shared" si="184"/>
        <v>0</v>
      </c>
      <c r="O1986">
        <f t="shared" si="185"/>
        <v>0</v>
      </c>
    </row>
    <row r="1987" spans="1:15">
      <c r="A1987" s="12" t="s">
        <v>41</v>
      </c>
      <c r="B1987" s="12">
        <v>7410</v>
      </c>
      <c r="C1987" s="14">
        <v>1.5976775135000001</v>
      </c>
      <c r="D1987" s="13">
        <v>0.23400000000000001</v>
      </c>
      <c r="E1987" s="13">
        <v>56.5</v>
      </c>
      <c r="F1987" s="13">
        <v>1.51</v>
      </c>
      <c r="G1987" s="13">
        <v>0.115</v>
      </c>
      <c r="H1987" s="12">
        <v>1</v>
      </c>
      <c r="I1987" s="15">
        <f t="shared" ref="I1987:I2050" si="186">F1987</f>
        <v>1.51</v>
      </c>
      <c r="J1987" s="15">
        <f t="shared" ref="J1987:J2050" si="187">G1987</f>
        <v>0.115</v>
      </c>
      <c r="K1987" s="13">
        <v>1407</v>
      </c>
      <c r="L1987" s="12">
        <f t="shared" ref="L1987:L2050" si="188">E1987*D1987*C1987/12</f>
        <v>1.7602412004986252</v>
      </c>
      <c r="M1987">
        <f t="shared" ref="M1987:M2050" si="189">ROUND(E1987*D1987*C1987*102.79,0)</f>
        <v>2171</v>
      </c>
      <c r="N1987">
        <f t="shared" ref="N1987:N2050" si="190">ROUND(I1987*M1987*0.002205,0)</f>
        <v>7</v>
      </c>
      <c r="O1987">
        <f t="shared" ref="O1987:O2050" si="191">ROUND(J1987*M1987*0.002205,1)</f>
        <v>0.6</v>
      </c>
    </row>
    <row r="1988" spans="1:15">
      <c r="A1988" s="12" t="s">
        <v>41</v>
      </c>
      <c r="B1988" s="12">
        <v>7410</v>
      </c>
      <c r="C1988" s="14">
        <v>0.25015114430000002</v>
      </c>
      <c r="D1988" s="13">
        <v>0.23400000000000001</v>
      </c>
      <c r="E1988" s="13">
        <v>56.5</v>
      </c>
      <c r="F1988" s="13">
        <v>1.51</v>
      </c>
      <c r="G1988" s="13">
        <v>0.115</v>
      </c>
      <c r="H1988" s="12">
        <v>1</v>
      </c>
      <c r="I1988" s="15">
        <f t="shared" si="186"/>
        <v>1.51</v>
      </c>
      <c r="J1988" s="15">
        <f t="shared" si="187"/>
        <v>0.115</v>
      </c>
      <c r="K1988" s="13">
        <v>220.3</v>
      </c>
      <c r="L1988" s="12">
        <f t="shared" si="188"/>
        <v>0.27560402323252503</v>
      </c>
      <c r="M1988">
        <f t="shared" si="189"/>
        <v>340</v>
      </c>
      <c r="N1988">
        <f t="shared" si="190"/>
        <v>1</v>
      </c>
      <c r="O1988">
        <f t="shared" si="191"/>
        <v>0.1</v>
      </c>
    </row>
    <row r="1989" spans="1:15">
      <c r="A1989" s="12" t="s">
        <v>41</v>
      </c>
      <c r="B1989" s="12">
        <v>7400</v>
      </c>
      <c r="C1989" s="14">
        <v>2.70745529E-2</v>
      </c>
      <c r="D1989" s="13">
        <v>0.223</v>
      </c>
      <c r="E1989" s="13">
        <v>56.5</v>
      </c>
      <c r="F1989" s="13">
        <v>1.38</v>
      </c>
      <c r="G1989" s="13">
        <v>0.109</v>
      </c>
      <c r="H1989" s="12">
        <v>1</v>
      </c>
      <c r="I1989" s="15">
        <f t="shared" si="186"/>
        <v>1.38</v>
      </c>
      <c r="J1989" s="15">
        <f t="shared" si="187"/>
        <v>0.109</v>
      </c>
      <c r="K1989" s="13">
        <v>22.7</v>
      </c>
      <c r="L1989" s="12">
        <f t="shared" si="188"/>
        <v>2.8427152438629168E-2</v>
      </c>
      <c r="M1989">
        <f t="shared" si="189"/>
        <v>35</v>
      </c>
      <c r="N1989">
        <f t="shared" si="190"/>
        <v>0</v>
      </c>
      <c r="O1989">
        <f t="shared" si="191"/>
        <v>0</v>
      </c>
    </row>
    <row r="1990" spans="1:15">
      <c r="A1990" s="12" t="s">
        <v>41</v>
      </c>
      <c r="B1990" s="12">
        <v>7400</v>
      </c>
      <c r="C1990" s="14">
        <v>3.3203122699999997E-2</v>
      </c>
      <c r="D1990" s="13">
        <v>0.223</v>
      </c>
      <c r="E1990" s="13">
        <v>56.5</v>
      </c>
      <c r="F1990" s="13">
        <v>1.38</v>
      </c>
      <c r="G1990" s="13">
        <v>0.109</v>
      </c>
      <c r="H1990" s="12">
        <v>1</v>
      </c>
      <c r="I1990" s="15">
        <f t="shared" si="186"/>
        <v>1.38</v>
      </c>
      <c r="J1990" s="15">
        <f t="shared" si="187"/>
        <v>0.109</v>
      </c>
      <c r="K1990" s="13">
        <v>27.9</v>
      </c>
      <c r="L1990" s="12">
        <f t="shared" si="188"/>
        <v>3.4861895371554166E-2</v>
      </c>
      <c r="M1990">
        <f t="shared" si="189"/>
        <v>43</v>
      </c>
      <c r="N1990">
        <f t="shared" si="190"/>
        <v>0</v>
      </c>
      <c r="O1990">
        <f t="shared" si="191"/>
        <v>0</v>
      </c>
    </row>
    <row r="1991" spans="1:15">
      <c r="A1991" s="12" t="s">
        <v>41</v>
      </c>
      <c r="B1991" s="12">
        <v>7400</v>
      </c>
      <c r="C1991" s="14">
        <v>0.28616161439999999</v>
      </c>
      <c r="D1991" s="13">
        <v>0.223</v>
      </c>
      <c r="E1991" s="13">
        <v>56.5</v>
      </c>
      <c r="F1991" s="13">
        <v>1.38</v>
      </c>
      <c r="G1991" s="13">
        <v>0.109</v>
      </c>
      <c r="H1991" s="12">
        <v>1</v>
      </c>
      <c r="I1991" s="15">
        <f t="shared" si="186"/>
        <v>1.38</v>
      </c>
      <c r="J1991" s="15">
        <f t="shared" si="187"/>
        <v>0.109</v>
      </c>
      <c r="K1991" s="13">
        <v>240.2</v>
      </c>
      <c r="L1991" s="12">
        <f t="shared" si="188"/>
        <v>0.30045777171939997</v>
      </c>
      <c r="M1991">
        <f t="shared" si="189"/>
        <v>371</v>
      </c>
      <c r="N1991">
        <f t="shared" si="190"/>
        <v>1</v>
      </c>
      <c r="O1991">
        <f t="shared" si="191"/>
        <v>0.1</v>
      </c>
    </row>
    <row r="1992" spans="1:15">
      <c r="A1992" s="12" t="s">
        <v>41</v>
      </c>
      <c r="B1992" s="12">
        <v>5300</v>
      </c>
      <c r="C1992" s="14">
        <v>7.9807999999999999E-6</v>
      </c>
      <c r="D1992" s="13">
        <v>0.5</v>
      </c>
      <c r="E1992" s="13">
        <v>56.5</v>
      </c>
      <c r="F1992" s="13">
        <v>0.6</v>
      </c>
      <c r="G1992" s="13">
        <v>0.13500000000000001</v>
      </c>
      <c r="H1992" s="12">
        <v>1</v>
      </c>
      <c r="I1992" s="15">
        <f t="shared" si="186"/>
        <v>0.6</v>
      </c>
      <c r="J1992" s="15">
        <f t="shared" si="187"/>
        <v>0.13500000000000001</v>
      </c>
      <c r="K1992" s="13">
        <v>0</v>
      </c>
      <c r="L1992" s="12">
        <f t="shared" si="188"/>
        <v>1.8788133333333334E-5</v>
      </c>
      <c r="M1992">
        <f t="shared" si="189"/>
        <v>0</v>
      </c>
      <c r="N1992">
        <f t="shared" si="190"/>
        <v>0</v>
      </c>
      <c r="O1992">
        <f t="shared" si="191"/>
        <v>0</v>
      </c>
    </row>
    <row r="1993" spans="1:15">
      <c r="A1993" s="12" t="s">
        <v>41</v>
      </c>
      <c r="B1993" s="12">
        <v>7400</v>
      </c>
      <c r="C1993" s="14">
        <v>1.9896629400000001E-2</v>
      </c>
      <c r="D1993" s="13">
        <v>0.223</v>
      </c>
      <c r="E1993" s="13">
        <v>56.5</v>
      </c>
      <c r="F1993" s="13">
        <v>1.38</v>
      </c>
      <c r="G1993" s="13">
        <v>0.109</v>
      </c>
      <c r="H1993" s="12">
        <v>1</v>
      </c>
      <c r="I1993" s="15">
        <f t="shared" si="186"/>
        <v>1.38</v>
      </c>
      <c r="J1993" s="15">
        <f t="shared" si="187"/>
        <v>0.109</v>
      </c>
      <c r="K1993" s="13">
        <v>16.7</v>
      </c>
      <c r="L1993" s="12">
        <f t="shared" si="188"/>
        <v>2.0890631843775001E-2</v>
      </c>
      <c r="M1993">
        <f t="shared" si="189"/>
        <v>26</v>
      </c>
      <c r="N1993">
        <f t="shared" si="190"/>
        <v>0</v>
      </c>
      <c r="O1993">
        <f t="shared" si="191"/>
        <v>0</v>
      </c>
    </row>
    <row r="1994" spans="1:15">
      <c r="A1994" s="12" t="s">
        <v>41</v>
      </c>
      <c r="B1994" s="12">
        <v>7400</v>
      </c>
      <c r="C1994" s="14">
        <v>0.24394827259999999</v>
      </c>
      <c r="D1994" s="13">
        <v>0.223</v>
      </c>
      <c r="E1994" s="13">
        <v>56.5</v>
      </c>
      <c r="F1994" s="13">
        <v>1.38</v>
      </c>
      <c r="G1994" s="13">
        <v>0.109</v>
      </c>
      <c r="H1994" s="12">
        <v>1</v>
      </c>
      <c r="I1994" s="15">
        <f t="shared" si="186"/>
        <v>1.38</v>
      </c>
      <c r="J1994" s="15">
        <f t="shared" si="187"/>
        <v>0.109</v>
      </c>
      <c r="K1994" s="13">
        <v>204.7</v>
      </c>
      <c r="L1994" s="12">
        <f t="shared" si="188"/>
        <v>0.25613552171864168</v>
      </c>
      <c r="M1994">
        <f t="shared" si="189"/>
        <v>316</v>
      </c>
      <c r="N1994">
        <f t="shared" si="190"/>
        <v>1</v>
      </c>
      <c r="O1994">
        <f t="shared" si="191"/>
        <v>0.1</v>
      </c>
    </row>
    <row r="1995" spans="1:15">
      <c r="A1995" s="12" t="s">
        <v>41</v>
      </c>
      <c r="B1995" s="12">
        <v>4110</v>
      </c>
      <c r="C1995" s="14">
        <v>0.11970018709999999</v>
      </c>
      <c r="D1995" s="13">
        <v>0.41299999999999998</v>
      </c>
      <c r="E1995" s="13">
        <v>56.5</v>
      </c>
      <c r="F1995" s="13">
        <v>0.7</v>
      </c>
      <c r="G1995" s="13">
        <v>0.09</v>
      </c>
      <c r="H1995" s="12">
        <v>1</v>
      </c>
      <c r="I1995" s="15">
        <f t="shared" si="186"/>
        <v>0.7</v>
      </c>
      <c r="J1995" s="15">
        <f t="shared" si="187"/>
        <v>0.09</v>
      </c>
      <c r="K1995" s="13">
        <v>186</v>
      </c>
      <c r="L1995" s="12">
        <f t="shared" si="188"/>
        <v>0.2327620013237458</v>
      </c>
      <c r="M1995">
        <f t="shared" si="189"/>
        <v>287</v>
      </c>
      <c r="N1995">
        <f t="shared" si="190"/>
        <v>0</v>
      </c>
      <c r="O1995">
        <f t="shared" si="191"/>
        <v>0.1</v>
      </c>
    </row>
    <row r="1996" spans="1:15">
      <c r="A1996" s="12" t="s">
        <v>41</v>
      </c>
      <c r="B1996" s="12">
        <v>3200</v>
      </c>
      <c r="C1996" s="14">
        <v>0.56493002110000001</v>
      </c>
      <c r="D1996" s="13">
        <v>0.4</v>
      </c>
      <c r="E1996" s="13">
        <v>56.5</v>
      </c>
      <c r="F1996" s="13">
        <v>1.2</v>
      </c>
      <c r="G1996" s="13">
        <v>6.4000000000000001E-2</v>
      </c>
      <c r="H1996" s="12">
        <v>1</v>
      </c>
      <c r="I1996" s="15">
        <f t="shared" si="186"/>
        <v>1.2</v>
      </c>
      <c r="J1996" s="15">
        <f t="shared" si="187"/>
        <v>6.4000000000000001E-2</v>
      </c>
      <c r="K1996" s="13">
        <v>850.5</v>
      </c>
      <c r="L1996" s="12">
        <f t="shared" si="188"/>
        <v>1.0639515397383335</v>
      </c>
      <c r="M1996">
        <f t="shared" si="189"/>
        <v>1312</v>
      </c>
      <c r="N1996">
        <f t="shared" si="190"/>
        <v>3</v>
      </c>
      <c r="O1996">
        <f t="shared" si="191"/>
        <v>0.2</v>
      </c>
    </row>
    <row r="1997" spans="1:15">
      <c r="A1997" s="12" t="s">
        <v>41</v>
      </c>
      <c r="B1997" s="12">
        <v>8320</v>
      </c>
      <c r="C1997" s="14">
        <v>0.12779176489999999</v>
      </c>
      <c r="D1997" s="13">
        <v>0.21</v>
      </c>
      <c r="E1997" s="13">
        <v>56.5</v>
      </c>
      <c r="F1997" s="13">
        <v>1.25</v>
      </c>
      <c r="G1997" s="13">
        <v>7.5999999999999998E-2</v>
      </c>
      <c r="H1997" s="12">
        <v>1</v>
      </c>
      <c r="I1997" s="15">
        <f t="shared" si="186"/>
        <v>1.25</v>
      </c>
      <c r="J1997" s="15">
        <f t="shared" si="187"/>
        <v>7.5999999999999998E-2</v>
      </c>
      <c r="K1997" s="13">
        <v>101</v>
      </c>
      <c r="L1997" s="12">
        <f t="shared" si="188"/>
        <v>0.126354107544875</v>
      </c>
      <c r="M1997">
        <f t="shared" si="189"/>
        <v>156</v>
      </c>
      <c r="N1997">
        <f t="shared" si="190"/>
        <v>0</v>
      </c>
      <c r="O1997">
        <f t="shared" si="191"/>
        <v>0</v>
      </c>
    </row>
    <row r="1998" spans="1:15">
      <c r="A1998" s="12" t="s">
        <v>41</v>
      </c>
      <c r="B1998" s="12">
        <v>7400</v>
      </c>
      <c r="C1998" s="14">
        <v>0.1146724167</v>
      </c>
      <c r="D1998" s="13">
        <v>0.223</v>
      </c>
      <c r="E1998" s="13">
        <v>56.5</v>
      </c>
      <c r="F1998" s="13">
        <v>1.38</v>
      </c>
      <c r="G1998" s="13">
        <v>0.109</v>
      </c>
      <c r="H1998" s="12">
        <v>1</v>
      </c>
      <c r="I1998" s="15">
        <f t="shared" si="186"/>
        <v>1.38</v>
      </c>
      <c r="J1998" s="15">
        <f t="shared" si="187"/>
        <v>0.109</v>
      </c>
      <c r="K1998" s="13">
        <v>96.2</v>
      </c>
      <c r="L1998" s="12">
        <f t="shared" si="188"/>
        <v>0.12040125951763751</v>
      </c>
      <c r="M1998">
        <f t="shared" si="189"/>
        <v>149</v>
      </c>
      <c r="N1998">
        <f t="shared" si="190"/>
        <v>0</v>
      </c>
      <c r="O1998">
        <f t="shared" si="191"/>
        <v>0</v>
      </c>
    </row>
    <row r="1999" spans="1:15">
      <c r="A1999" s="12" t="s">
        <v>41</v>
      </c>
      <c r="B1999" s="12">
        <v>7410</v>
      </c>
      <c r="C1999" s="14">
        <v>0.2466850763</v>
      </c>
      <c r="D1999" s="13">
        <v>0.23400000000000001</v>
      </c>
      <c r="E1999" s="13">
        <v>56.5</v>
      </c>
      <c r="F1999" s="13">
        <v>1.51</v>
      </c>
      <c r="G1999" s="13">
        <v>0.115</v>
      </c>
      <c r="H1999" s="12">
        <v>1</v>
      </c>
      <c r="I1999" s="15">
        <f t="shared" si="186"/>
        <v>1.51</v>
      </c>
      <c r="J1999" s="15">
        <f t="shared" si="187"/>
        <v>0.115</v>
      </c>
      <c r="K1999" s="13">
        <v>217.2</v>
      </c>
      <c r="L1999" s="12">
        <f t="shared" si="188"/>
        <v>0.27178528281352499</v>
      </c>
      <c r="M1999">
        <f t="shared" si="189"/>
        <v>335</v>
      </c>
      <c r="N1999">
        <f t="shared" si="190"/>
        <v>1</v>
      </c>
      <c r="O1999">
        <f t="shared" si="191"/>
        <v>0.1</v>
      </c>
    </row>
    <row r="2000" spans="1:15">
      <c r="A2000" s="12" t="s">
        <v>41</v>
      </c>
      <c r="B2000" s="12">
        <v>8320</v>
      </c>
      <c r="C2000" s="14">
        <v>3.4780865000000002E-3</v>
      </c>
      <c r="D2000" s="13">
        <v>0.21</v>
      </c>
      <c r="E2000" s="13">
        <v>56.5</v>
      </c>
      <c r="F2000" s="13">
        <v>1.25</v>
      </c>
      <c r="G2000" s="13">
        <v>7.5999999999999998E-2</v>
      </c>
      <c r="H2000" s="12">
        <v>1</v>
      </c>
      <c r="I2000" s="15">
        <f t="shared" si="186"/>
        <v>1.25</v>
      </c>
      <c r="J2000" s="15">
        <f t="shared" si="187"/>
        <v>7.5999999999999998E-2</v>
      </c>
      <c r="K2000" s="13">
        <v>2.7</v>
      </c>
      <c r="L2000" s="12">
        <f t="shared" si="188"/>
        <v>3.4389580268749998E-3</v>
      </c>
      <c r="M2000">
        <f t="shared" si="189"/>
        <v>4</v>
      </c>
      <c r="N2000">
        <f t="shared" si="190"/>
        <v>0</v>
      </c>
      <c r="O2000">
        <f t="shared" si="191"/>
        <v>0</v>
      </c>
    </row>
    <row r="2001" spans="1:15">
      <c r="A2001" s="12" t="s">
        <v>41</v>
      </c>
      <c r="B2001" s="12">
        <v>7400</v>
      </c>
      <c r="C2001" s="14">
        <v>6.3954969E-2</v>
      </c>
      <c r="D2001" s="13">
        <v>0.223</v>
      </c>
      <c r="E2001" s="13">
        <v>56.5</v>
      </c>
      <c r="F2001" s="13">
        <v>1.38</v>
      </c>
      <c r="G2001" s="13">
        <v>0.109</v>
      </c>
      <c r="H2001" s="12">
        <v>1</v>
      </c>
      <c r="I2001" s="15">
        <f t="shared" si="186"/>
        <v>1.38</v>
      </c>
      <c r="J2001" s="15">
        <f t="shared" si="187"/>
        <v>0.109</v>
      </c>
      <c r="K2001" s="13">
        <v>53.7</v>
      </c>
      <c r="L2001" s="12">
        <f t="shared" si="188"/>
        <v>6.7150052659625009E-2</v>
      </c>
      <c r="M2001">
        <f t="shared" si="189"/>
        <v>83</v>
      </c>
      <c r="N2001">
        <f t="shared" si="190"/>
        <v>0</v>
      </c>
      <c r="O2001">
        <f t="shared" si="191"/>
        <v>0</v>
      </c>
    </row>
    <row r="2002" spans="1:15">
      <c r="A2002" s="12" t="s">
        <v>41</v>
      </c>
      <c r="B2002" s="12">
        <v>7400</v>
      </c>
      <c r="C2002" s="14">
        <v>0.54788213210000003</v>
      </c>
      <c r="D2002" s="13">
        <v>0.223</v>
      </c>
      <c r="E2002" s="13">
        <v>56.5</v>
      </c>
      <c r="F2002" s="13">
        <v>1.38</v>
      </c>
      <c r="G2002" s="13">
        <v>0.109</v>
      </c>
      <c r="H2002" s="12">
        <v>1</v>
      </c>
      <c r="I2002" s="15">
        <f t="shared" si="186"/>
        <v>1.38</v>
      </c>
      <c r="J2002" s="15">
        <f t="shared" si="187"/>
        <v>0.109</v>
      </c>
      <c r="K2002" s="13">
        <v>459.8</v>
      </c>
      <c r="L2002" s="12">
        <f t="shared" si="188"/>
        <v>0.57525341028282917</v>
      </c>
      <c r="M2002">
        <f t="shared" si="189"/>
        <v>710</v>
      </c>
      <c r="N2002">
        <f t="shared" si="190"/>
        <v>2</v>
      </c>
      <c r="O2002">
        <f t="shared" si="191"/>
        <v>0.2</v>
      </c>
    </row>
    <row r="2003" spans="1:15">
      <c r="A2003" s="12" t="s">
        <v>41</v>
      </c>
      <c r="B2003" s="12">
        <v>7400</v>
      </c>
      <c r="C2003" s="14">
        <v>0.1787699593</v>
      </c>
      <c r="D2003" s="13">
        <v>0.223</v>
      </c>
      <c r="E2003" s="13">
        <v>56.5</v>
      </c>
      <c r="F2003" s="13">
        <v>1.38</v>
      </c>
      <c r="G2003" s="13">
        <v>0.109</v>
      </c>
      <c r="H2003" s="12">
        <v>1</v>
      </c>
      <c r="I2003" s="15">
        <f t="shared" si="186"/>
        <v>1.38</v>
      </c>
      <c r="J2003" s="15">
        <f t="shared" si="187"/>
        <v>0.109</v>
      </c>
      <c r="K2003" s="13">
        <v>150</v>
      </c>
      <c r="L2003" s="12">
        <f t="shared" si="188"/>
        <v>0.18770100851669583</v>
      </c>
      <c r="M2003">
        <f t="shared" si="189"/>
        <v>232</v>
      </c>
      <c r="N2003">
        <f t="shared" si="190"/>
        <v>1</v>
      </c>
      <c r="O2003">
        <f t="shared" si="191"/>
        <v>0.1</v>
      </c>
    </row>
    <row r="2004" spans="1:15">
      <c r="A2004" s="12" t="s">
        <v>41</v>
      </c>
      <c r="B2004" s="12">
        <v>7400</v>
      </c>
      <c r="C2004" s="14">
        <v>0.35601980560000002</v>
      </c>
      <c r="D2004" s="13">
        <v>0.223</v>
      </c>
      <c r="E2004" s="13">
        <v>56.5</v>
      </c>
      <c r="F2004" s="13">
        <v>1.38</v>
      </c>
      <c r="G2004" s="13">
        <v>0.109</v>
      </c>
      <c r="H2004" s="12">
        <v>1</v>
      </c>
      <c r="I2004" s="15">
        <f t="shared" si="186"/>
        <v>1.38</v>
      </c>
      <c r="J2004" s="15">
        <f t="shared" si="187"/>
        <v>0.109</v>
      </c>
      <c r="K2004" s="13">
        <v>298.8</v>
      </c>
      <c r="L2004" s="12">
        <f t="shared" si="188"/>
        <v>0.37380596172143338</v>
      </c>
      <c r="M2004">
        <f t="shared" si="189"/>
        <v>461</v>
      </c>
      <c r="N2004">
        <f t="shared" si="190"/>
        <v>1</v>
      </c>
      <c r="O2004">
        <f t="shared" si="191"/>
        <v>0.1</v>
      </c>
    </row>
    <row r="2005" spans="1:15">
      <c r="A2005" s="12" t="s">
        <v>41</v>
      </c>
      <c r="B2005" s="12">
        <v>6430</v>
      </c>
      <c r="C2005" s="14">
        <v>0.24373130970000001</v>
      </c>
      <c r="D2005" s="13">
        <v>0.30299999999999999</v>
      </c>
      <c r="E2005" s="13">
        <v>56.5</v>
      </c>
      <c r="F2005" s="13">
        <v>0</v>
      </c>
      <c r="G2005" s="13">
        <v>0</v>
      </c>
      <c r="H2005" s="12">
        <v>1</v>
      </c>
      <c r="I2005" s="15">
        <f t="shared" si="186"/>
        <v>0</v>
      </c>
      <c r="J2005" s="15">
        <f t="shared" si="187"/>
        <v>0</v>
      </c>
      <c r="K2005" s="13">
        <v>277.89999999999998</v>
      </c>
      <c r="L2005" s="12">
        <f t="shared" si="188"/>
        <v>0.34771317970076249</v>
      </c>
      <c r="M2005">
        <f t="shared" si="189"/>
        <v>429</v>
      </c>
      <c r="N2005">
        <f t="shared" si="190"/>
        <v>0</v>
      </c>
      <c r="O2005">
        <f t="shared" si="191"/>
        <v>0</v>
      </c>
    </row>
    <row r="2006" spans="1:15">
      <c r="A2006" s="12" t="s">
        <v>41</v>
      </c>
      <c r="B2006" s="12">
        <v>6430</v>
      </c>
      <c r="C2006" s="14">
        <v>5.05306217E-2</v>
      </c>
      <c r="D2006" s="13">
        <v>0.30299999999999999</v>
      </c>
      <c r="E2006" s="13">
        <v>56.5</v>
      </c>
      <c r="F2006" s="13">
        <v>0</v>
      </c>
      <c r="G2006" s="13">
        <v>0</v>
      </c>
      <c r="H2006" s="12">
        <v>1</v>
      </c>
      <c r="I2006" s="15">
        <f t="shared" si="186"/>
        <v>0</v>
      </c>
      <c r="J2006" s="15">
        <f t="shared" si="187"/>
        <v>0</v>
      </c>
      <c r="K2006" s="13">
        <v>57.6</v>
      </c>
      <c r="L2006" s="12">
        <f t="shared" si="188"/>
        <v>7.2088248182762493E-2</v>
      </c>
      <c r="M2006">
        <f t="shared" si="189"/>
        <v>89</v>
      </c>
      <c r="N2006">
        <f t="shared" si="190"/>
        <v>0</v>
      </c>
      <c r="O2006">
        <f t="shared" si="191"/>
        <v>0</v>
      </c>
    </row>
    <row r="2007" spans="1:15">
      <c r="A2007" s="12" t="s">
        <v>41</v>
      </c>
      <c r="B2007" s="12">
        <v>6410</v>
      </c>
      <c r="C2007" s="14">
        <v>7.0139068600000007E-2</v>
      </c>
      <c r="D2007" s="13">
        <v>0.30299999999999999</v>
      </c>
      <c r="E2007" s="13">
        <v>56.5</v>
      </c>
      <c r="F2007" s="13">
        <v>0</v>
      </c>
      <c r="G2007" s="13">
        <v>0</v>
      </c>
      <c r="H2007" s="12">
        <v>1</v>
      </c>
      <c r="I2007" s="15">
        <f t="shared" si="186"/>
        <v>0</v>
      </c>
      <c r="J2007" s="15">
        <f t="shared" si="187"/>
        <v>0</v>
      </c>
      <c r="K2007" s="13">
        <v>80</v>
      </c>
      <c r="L2007" s="12">
        <f t="shared" si="188"/>
        <v>0.10006214874147501</v>
      </c>
      <c r="M2007">
        <f t="shared" si="189"/>
        <v>123</v>
      </c>
      <c r="N2007">
        <f t="shared" si="190"/>
        <v>0</v>
      </c>
      <c r="O2007">
        <f t="shared" si="191"/>
        <v>0</v>
      </c>
    </row>
    <row r="2008" spans="1:15">
      <c r="A2008" s="12" t="s">
        <v>41</v>
      </c>
      <c r="B2008" s="12">
        <v>3200</v>
      </c>
      <c r="C2008" s="14">
        <v>5.3901103700000001E-2</v>
      </c>
      <c r="D2008" s="13">
        <v>0.4</v>
      </c>
      <c r="E2008" s="13">
        <v>56.5</v>
      </c>
      <c r="F2008" s="13">
        <v>1.2</v>
      </c>
      <c r="G2008" s="13">
        <v>6.4000000000000001E-2</v>
      </c>
      <c r="H2008" s="12">
        <v>1</v>
      </c>
      <c r="I2008" s="15">
        <f t="shared" si="186"/>
        <v>1.2</v>
      </c>
      <c r="J2008" s="15">
        <f t="shared" si="187"/>
        <v>6.4000000000000001E-2</v>
      </c>
      <c r="K2008" s="13">
        <v>81.099999999999994</v>
      </c>
      <c r="L2008" s="12">
        <f t="shared" si="188"/>
        <v>0.10151374530166668</v>
      </c>
      <c r="M2008">
        <f t="shared" si="189"/>
        <v>125</v>
      </c>
      <c r="N2008">
        <f t="shared" si="190"/>
        <v>0</v>
      </c>
      <c r="O2008">
        <f t="shared" si="191"/>
        <v>0</v>
      </c>
    </row>
    <row r="2009" spans="1:15">
      <c r="A2009" s="12" t="s">
        <v>41</v>
      </c>
      <c r="B2009" s="12">
        <v>2210</v>
      </c>
      <c r="C2009" s="14">
        <v>0.2342797069</v>
      </c>
      <c r="D2009" s="13">
        <v>0.26800000000000002</v>
      </c>
      <c r="E2009" s="13">
        <v>56.5</v>
      </c>
      <c r="F2009" s="13">
        <v>1.92</v>
      </c>
      <c r="G2009" s="13">
        <v>0.50600000000000001</v>
      </c>
      <c r="H2009" s="12">
        <v>1</v>
      </c>
      <c r="I2009" s="15">
        <f t="shared" si="186"/>
        <v>1.92</v>
      </c>
      <c r="J2009" s="15">
        <f t="shared" si="187"/>
        <v>0.50600000000000001</v>
      </c>
      <c r="K2009" s="13">
        <v>12147.4</v>
      </c>
      <c r="L2009" s="12">
        <f t="shared" si="188"/>
        <v>0.29562194348998333</v>
      </c>
      <c r="M2009">
        <f t="shared" si="189"/>
        <v>365</v>
      </c>
      <c r="N2009">
        <f t="shared" si="190"/>
        <v>2</v>
      </c>
      <c r="O2009">
        <f t="shared" si="191"/>
        <v>0.4</v>
      </c>
    </row>
    <row r="2010" spans="1:15">
      <c r="A2010" s="12" t="s">
        <v>41</v>
      </c>
      <c r="B2010" s="12">
        <v>1100</v>
      </c>
      <c r="C2010" s="14">
        <v>0.19463392960000001</v>
      </c>
      <c r="D2010" s="13">
        <v>0.34200000000000003</v>
      </c>
      <c r="E2010" s="13">
        <v>56.5</v>
      </c>
      <c r="F2010" s="13">
        <v>1.85</v>
      </c>
      <c r="G2010" s="13">
        <v>0.22</v>
      </c>
      <c r="H2010" s="12">
        <v>1</v>
      </c>
      <c r="I2010" s="15">
        <f t="shared" si="186"/>
        <v>1.85</v>
      </c>
      <c r="J2010" s="15">
        <f t="shared" si="187"/>
        <v>0.22</v>
      </c>
      <c r="K2010" s="13">
        <v>250.5</v>
      </c>
      <c r="L2010" s="12">
        <f t="shared" si="188"/>
        <v>0.3134092851384</v>
      </c>
      <c r="M2010">
        <f t="shared" si="189"/>
        <v>387</v>
      </c>
      <c r="N2010">
        <f t="shared" si="190"/>
        <v>2</v>
      </c>
      <c r="O2010">
        <f t="shared" si="191"/>
        <v>0.2</v>
      </c>
    </row>
    <row r="2011" spans="1:15">
      <c r="A2011" s="12" t="s">
        <v>41</v>
      </c>
      <c r="B2011" s="12">
        <v>6430</v>
      </c>
      <c r="C2011" s="14">
        <v>3.8763409499999998E-2</v>
      </c>
      <c r="D2011" s="13">
        <v>0.30299999999999999</v>
      </c>
      <c r="E2011" s="13">
        <v>56.5</v>
      </c>
      <c r="F2011" s="13">
        <v>0</v>
      </c>
      <c r="G2011" s="13">
        <v>0</v>
      </c>
      <c r="H2011" s="12">
        <v>1</v>
      </c>
      <c r="I2011" s="15">
        <f t="shared" si="186"/>
        <v>0</v>
      </c>
      <c r="J2011" s="15">
        <f t="shared" si="187"/>
        <v>0</v>
      </c>
      <c r="K2011" s="13">
        <v>44.2</v>
      </c>
      <c r="L2011" s="12">
        <f t="shared" si="188"/>
        <v>5.5300849077937496E-2</v>
      </c>
      <c r="M2011">
        <f t="shared" si="189"/>
        <v>68</v>
      </c>
      <c r="N2011">
        <f t="shared" si="190"/>
        <v>0</v>
      </c>
      <c r="O2011">
        <f t="shared" si="191"/>
        <v>0</v>
      </c>
    </row>
    <row r="2012" spans="1:15">
      <c r="A2012" s="12" t="s">
        <v>41</v>
      </c>
      <c r="B2012" s="12">
        <v>6410</v>
      </c>
      <c r="C2012" s="14">
        <v>3.2986783800000002E-2</v>
      </c>
      <c r="D2012" s="13">
        <v>0.30299999999999999</v>
      </c>
      <c r="E2012" s="13">
        <v>56.5</v>
      </c>
      <c r="F2012" s="13">
        <v>0</v>
      </c>
      <c r="G2012" s="13">
        <v>0</v>
      </c>
      <c r="H2012" s="12">
        <v>1</v>
      </c>
      <c r="I2012" s="15">
        <f t="shared" si="186"/>
        <v>0</v>
      </c>
      <c r="J2012" s="15">
        <f t="shared" si="187"/>
        <v>0</v>
      </c>
      <c r="K2012" s="13">
        <v>37.6</v>
      </c>
      <c r="L2012" s="12">
        <f t="shared" si="188"/>
        <v>4.7059770438674993E-2</v>
      </c>
      <c r="M2012">
        <f t="shared" si="189"/>
        <v>58</v>
      </c>
      <c r="N2012">
        <f t="shared" si="190"/>
        <v>0</v>
      </c>
      <c r="O2012">
        <f t="shared" si="191"/>
        <v>0</v>
      </c>
    </row>
    <row r="2013" spans="1:15">
      <c r="A2013" s="12" t="s">
        <v>41</v>
      </c>
      <c r="B2013" s="12">
        <v>6430</v>
      </c>
      <c r="C2013" s="14">
        <v>1.58217802E-2</v>
      </c>
      <c r="D2013" s="13">
        <v>0.30299999999999999</v>
      </c>
      <c r="E2013" s="13">
        <v>56.5</v>
      </c>
      <c r="F2013" s="13">
        <v>0</v>
      </c>
      <c r="G2013" s="13">
        <v>0</v>
      </c>
      <c r="H2013" s="12">
        <v>1</v>
      </c>
      <c r="I2013" s="15">
        <f t="shared" si="186"/>
        <v>0</v>
      </c>
      <c r="J2013" s="15">
        <f t="shared" si="187"/>
        <v>0</v>
      </c>
      <c r="K2013" s="13">
        <v>18</v>
      </c>
      <c r="L2013" s="12">
        <f t="shared" si="188"/>
        <v>2.2571747177824997E-2</v>
      </c>
      <c r="M2013">
        <f t="shared" si="189"/>
        <v>28</v>
      </c>
      <c r="N2013">
        <f t="shared" si="190"/>
        <v>0</v>
      </c>
      <c r="O2013">
        <f t="shared" si="191"/>
        <v>0</v>
      </c>
    </row>
    <row r="2014" spans="1:15">
      <c r="A2014" s="12" t="s">
        <v>41</v>
      </c>
      <c r="B2014" s="12">
        <v>3100</v>
      </c>
      <c r="C2014" s="14">
        <v>0.58807276180000001</v>
      </c>
      <c r="D2014" s="13">
        <v>0.41099999999999998</v>
      </c>
      <c r="E2014" s="13">
        <v>56.5</v>
      </c>
      <c r="F2014" s="13">
        <v>1.2</v>
      </c>
      <c r="G2014" s="13">
        <v>6.4000000000000001E-2</v>
      </c>
      <c r="H2014" s="12">
        <v>1</v>
      </c>
      <c r="I2014" s="15">
        <f t="shared" si="186"/>
        <v>1.2</v>
      </c>
      <c r="J2014" s="15">
        <f t="shared" si="187"/>
        <v>6.4000000000000001E-2</v>
      </c>
      <c r="K2014" s="13">
        <v>909.7</v>
      </c>
      <c r="L2014" s="12">
        <f t="shared" si="188"/>
        <v>1.1379943031782249</v>
      </c>
      <c r="M2014">
        <f t="shared" si="189"/>
        <v>1404</v>
      </c>
      <c r="N2014">
        <f t="shared" si="190"/>
        <v>4</v>
      </c>
      <c r="O2014">
        <f t="shared" si="191"/>
        <v>0.2</v>
      </c>
    </row>
    <row r="2015" spans="1:15">
      <c r="A2015" s="12" t="s">
        <v>41</v>
      </c>
      <c r="B2015" s="12">
        <v>5300</v>
      </c>
      <c r="C2015" s="14">
        <v>9.5917719000000005E-3</v>
      </c>
      <c r="D2015" s="13">
        <v>0.5</v>
      </c>
      <c r="E2015" s="13">
        <v>56.5</v>
      </c>
      <c r="F2015" s="13">
        <v>0.6</v>
      </c>
      <c r="G2015" s="13">
        <v>0.13500000000000001</v>
      </c>
      <c r="H2015" s="12">
        <v>1</v>
      </c>
      <c r="I2015" s="15">
        <f t="shared" si="186"/>
        <v>0.6</v>
      </c>
      <c r="J2015" s="15">
        <f t="shared" si="187"/>
        <v>0.13500000000000001</v>
      </c>
      <c r="K2015" s="13">
        <v>18</v>
      </c>
      <c r="L2015" s="12">
        <f t="shared" si="188"/>
        <v>2.2580629681250002E-2</v>
      </c>
      <c r="M2015">
        <f t="shared" si="189"/>
        <v>28</v>
      </c>
      <c r="N2015">
        <f t="shared" si="190"/>
        <v>0</v>
      </c>
      <c r="O2015">
        <f t="shared" si="191"/>
        <v>0</v>
      </c>
    </row>
    <row r="2016" spans="1:15">
      <c r="A2016" s="12" t="s">
        <v>41</v>
      </c>
      <c r="B2016" s="12">
        <v>7400</v>
      </c>
      <c r="C2016" s="14">
        <v>3.2927313999999998E-3</v>
      </c>
      <c r="D2016" s="13">
        <v>0.223</v>
      </c>
      <c r="E2016" s="13">
        <v>56.5</v>
      </c>
      <c r="F2016" s="13">
        <v>1.38</v>
      </c>
      <c r="G2016" s="13">
        <v>0.109</v>
      </c>
      <c r="H2016" s="12">
        <v>1</v>
      </c>
      <c r="I2016" s="15">
        <f t="shared" si="186"/>
        <v>1.38</v>
      </c>
      <c r="J2016" s="15">
        <f t="shared" si="187"/>
        <v>0.109</v>
      </c>
      <c r="K2016" s="13">
        <v>2.8</v>
      </c>
      <c r="L2016" s="12">
        <f t="shared" si="188"/>
        <v>3.4572307728583333E-3</v>
      </c>
      <c r="M2016">
        <f t="shared" si="189"/>
        <v>4</v>
      </c>
      <c r="N2016">
        <f t="shared" si="190"/>
        <v>0</v>
      </c>
      <c r="O2016">
        <f t="shared" si="191"/>
        <v>0</v>
      </c>
    </row>
    <row r="2017" spans="1:15">
      <c r="A2017" s="12" t="s">
        <v>41</v>
      </c>
      <c r="B2017" s="12">
        <v>7400</v>
      </c>
      <c r="C2017" s="14">
        <v>0.17886588819999999</v>
      </c>
      <c r="D2017" s="13">
        <v>0.223</v>
      </c>
      <c r="E2017" s="13">
        <v>56.5</v>
      </c>
      <c r="F2017" s="13">
        <v>1.38</v>
      </c>
      <c r="G2017" s="13">
        <v>0.109</v>
      </c>
      <c r="H2017" s="12">
        <v>1</v>
      </c>
      <c r="I2017" s="15">
        <f t="shared" si="186"/>
        <v>1.38</v>
      </c>
      <c r="J2017" s="15">
        <f t="shared" si="187"/>
        <v>0.109</v>
      </c>
      <c r="K2017" s="13">
        <v>150.1</v>
      </c>
      <c r="L2017" s="12">
        <f t="shared" si="188"/>
        <v>0.18780172986465835</v>
      </c>
      <c r="M2017">
        <f t="shared" si="189"/>
        <v>232</v>
      </c>
      <c r="N2017">
        <f t="shared" si="190"/>
        <v>1</v>
      </c>
      <c r="O2017">
        <f t="shared" si="191"/>
        <v>0.1</v>
      </c>
    </row>
    <row r="2018" spans="1:15">
      <c r="A2018" s="12" t="s">
        <v>41</v>
      </c>
      <c r="B2018" s="12">
        <v>5300</v>
      </c>
      <c r="C2018" s="14">
        <v>1.7774388396</v>
      </c>
      <c r="D2018" s="13">
        <v>0.5</v>
      </c>
      <c r="E2018" s="13">
        <v>56.5</v>
      </c>
      <c r="F2018" s="13">
        <v>0.6</v>
      </c>
      <c r="G2018" s="13">
        <v>0.13500000000000001</v>
      </c>
      <c r="H2018" s="12">
        <v>1</v>
      </c>
      <c r="I2018" s="15">
        <f t="shared" si="186"/>
        <v>0.6</v>
      </c>
      <c r="J2018" s="15">
        <f t="shared" si="187"/>
        <v>0.13500000000000001</v>
      </c>
      <c r="K2018" s="13">
        <v>3344.9</v>
      </c>
      <c r="L2018" s="12">
        <f t="shared" si="188"/>
        <v>4.1843872682249996</v>
      </c>
      <c r="M2018">
        <f t="shared" si="189"/>
        <v>5161</v>
      </c>
      <c r="N2018">
        <f t="shared" si="190"/>
        <v>7</v>
      </c>
      <c r="O2018">
        <f t="shared" si="191"/>
        <v>1.5</v>
      </c>
    </row>
    <row r="2019" spans="1:15">
      <c r="A2019" s="12" t="s">
        <v>41</v>
      </c>
      <c r="B2019" s="12">
        <v>6430</v>
      </c>
      <c r="C2019" s="14">
        <v>6.2103060500000001E-2</v>
      </c>
      <c r="D2019" s="13">
        <v>0.30299999999999999</v>
      </c>
      <c r="E2019" s="13">
        <v>56.5</v>
      </c>
      <c r="F2019" s="13">
        <v>0</v>
      </c>
      <c r="G2019" s="13">
        <v>0</v>
      </c>
      <c r="H2019" s="12">
        <v>1</v>
      </c>
      <c r="I2019" s="15">
        <f t="shared" si="186"/>
        <v>0</v>
      </c>
      <c r="J2019" s="15">
        <f t="shared" si="187"/>
        <v>0</v>
      </c>
      <c r="K2019" s="13">
        <v>70.8</v>
      </c>
      <c r="L2019" s="12">
        <f t="shared" si="188"/>
        <v>8.8597778685812492E-2</v>
      </c>
      <c r="M2019">
        <f t="shared" si="189"/>
        <v>109</v>
      </c>
      <c r="N2019">
        <f t="shared" si="190"/>
        <v>0</v>
      </c>
      <c r="O2019">
        <f t="shared" si="191"/>
        <v>0</v>
      </c>
    </row>
    <row r="2020" spans="1:15">
      <c r="A2020" s="12" t="s">
        <v>41</v>
      </c>
      <c r="B2020" s="12">
        <v>6430</v>
      </c>
      <c r="C2020" s="14">
        <v>0.14419932460000001</v>
      </c>
      <c r="D2020" s="13">
        <v>0.30299999999999999</v>
      </c>
      <c r="E2020" s="13">
        <v>56.5</v>
      </c>
      <c r="F2020" s="13">
        <v>0</v>
      </c>
      <c r="G2020" s="13">
        <v>0</v>
      </c>
      <c r="H2020" s="12">
        <v>1</v>
      </c>
      <c r="I2020" s="15">
        <f t="shared" si="186"/>
        <v>0</v>
      </c>
      <c r="J2020" s="15">
        <f t="shared" si="187"/>
        <v>0</v>
      </c>
      <c r="K2020" s="13">
        <v>164.4</v>
      </c>
      <c r="L2020" s="12">
        <f t="shared" si="188"/>
        <v>0.20571836145747499</v>
      </c>
      <c r="M2020">
        <f t="shared" si="189"/>
        <v>254</v>
      </c>
      <c r="N2020">
        <f t="shared" si="190"/>
        <v>0</v>
      </c>
      <c r="O2020">
        <f t="shared" si="191"/>
        <v>0</v>
      </c>
    </row>
    <row r="2021" spans="1:15">
      <c r="A2021" s="12" t="s">
        <v>41</v>
      </c>
      <c r="B2021" s="12">
        <v>4110</v>
      </c>
      <c r="C2021" s="14">
        <v>2.24786685E-2</v>
      </c>
      <c r="D2021" s="13">
        <v>0.41299999999999998</v>
      </c>
      <c r="E2021" s="13">
        <v>56.5</v>
      </c>
      <c r="F2021" s="13">
        <v>0.7</v>
      </c>
      <c r="G2021" s="13">
        <v>0.09</v>
      </c>
      <c r="H2021" s="12">
        <v>1</v>
      </c>
      <c r="I2021" s="15">
        <f t="shared" si="186"/>
        <v>0.7</v>
      </c>
      <c r="J2021" s="15">
        <f t="shared" si="187"/>
        <v>0.09</v>
      </c>
      <c r="K2021" s="13">
        <v>34.9</v>
      </c>
      <c r="L2021" s="12">
        <f t="shared" si="188"/>
        <v>4.3710707509437501E-2</v>
      </c>
      <c r="M2021">
        <f t="shared" si="189"/>
        <v>54</v>
      </c>
      <c r="N2021">
        <f t="shared" si="190"/>
        <v>0</v>
      </c>
      <c r="O2021">
        <f t="shared" si="191"/>
        <v>0</v>
      </c>
    </row>
    <row r="2022" spans="1:15">
      <c r="A2022" s="12" t="s">
        <v>41</v>
      </c>
      <c r="B2022" s="12">
        <v>8320</v>
      </c>
      <c r="C2022" s="14">
        <v>5.95898412E-2</v>
      </c>
      <c r="D2022" s="13">
        <v>0.21</v>
      </c>
      <c r="E2022" s="13">
        <v>56.5</v>
      </c>
      <c r="F2022" s="13">
        <v>1.25</v>
      </c>
      <c r="G2022" s="13">
        <v>7.5999999999999998E-2</v>
      </c>
      <c r="H2022" s="12">
        <v>1</v>
      </c>
      <c r="I2022" s="15">
        <f t="shared" si="186"/>
        <v>1.25</v>
      </c>
      <c r="J2022" s="15">
        <f t="shared" si="187"/>
        <v>7.5999999999999998E-2</v>
      </c>
      <c r="K2022" s="13">
        <v>47.1</v>
      </c>
      <c r="L2022" s="12">
        <f t="shared" si="188"/>
        <v>5.8919455486499996E-2</v>
      </c>
      <c r="M2022">
        <f t="shared" si="189"/>
        <v>73</v>
      </c>
      <c r="N2022">
        <f t="shared" si="190"/>
        <v>0</v>
      </c>
      <c r="O2022">
        <f t="shared" si="191"/>
        <v>0</v>
      </c>
    </row>
    <row r="2023" spans="1:15">
      <c r="A2023" s="12" t="s">
        <v>41</v>
      </c>
      <c r="B2023" s="12">
        <v>1100</v>
      </c>
      <c r="C2023" s="14">
        <v>0.2429329898</v>
      </c>
      <c r="D2023" s="13">
        <v>0.34200000000000003</v>
      </c>
      <c r="E2023" s="13">
        <v>56.5</v>
      </c>
      <c r="F2023" s="13">
        <v>1.85</v>
      </c>
      <c r="G2023" s="13">
        <v>0.22</v>
      </c>
      <c r="H2023" s="12">
        <v>1</v>
      </c>
      <c r="I2023" s="15">
        <f t="shared" si="186"/>
        <v>1.85</v>
      </c>
      <c r="J2023" s="15">
        <f t="shared" si="187"/>
        <v>0.22</v>
      </c>
      <c r="K2023" s="13">
        <v>312.7</v>
      </c>
      <c r="L2023" s="12">
        <f t="shared" si="188"/>
        <v>0.39118284682544996</v>
      </c>
      <c r="M2023">
        <f t="shared" si="189"/>
        <v>483</v>
      </c>
      <c r="N2023">
        <f t="shared" si="190"/>
        <v>2</v>
      </c>
      <c r="O2023">
        <f t="shared" si="191"/>
        <v>0.2</v>
      </c>
    </row>
    <row r="2024" spans="1:15">
      <c r="A2024" s="12" t="s">
        <v>41</v>
      </c>
      <c r="B2024" s="12">
        <v>7400</v>
      </c>
      <c r="C2024" s="14">
        <v>3.3576017100000001E-2</v>
      </c>
      <c r="D2024" s="13">
        <v>0.223</v>
      </c>
      <c r="E2024" s="13">
        <v>56.5</v>
      </c>
      <c r="F2024" s="13">
        <v>1.38</v>
      </c>
      <c r="G2024" s="13">
        <v>0.109</v>
      </c>
      <c r="H2024" s="12">
        <v>1</v>
      </c>
      <c r="I2024" s="15">
        <f t="shared" si="186"/>
        <v>1.38</v>
      </c>
      <c r="J2024" s="15">
        <f t="shared" si="187"/>
        <v>0.109</v>
      </c>
      <c r="K2024" s="13">
        <v>28.2</v>
      </c>
      <c r="L2024" s="12">
        <f t="shared" si="188"/>
        <v>3.5253418954287505E-2</v>
      </c>
      <c r="M2024">
        <f t="shared" si="189"/>
        <v>43</v>
      </c>
      <c r="N2024">
        <f t="shared" si="190"/>
        <v>0</v>
      </c>
      <c r="O2024">
        <f t="shared" si="191"/>
        <v>0</v>
      </c>
    </row>
    <row r="2025" spans="1:15">
      <c r="A2025" s="12" t="s">
        <v>41</v>
      </c>
      <c r="B2025" s="12">
        <v>8140</v>
      </c>
      <c r="C2025" s="14">
        <v>1.2212397099999999E-2</v>
      </c>
      <c r="D2025" s="13">
        <v>0.70299999999999996</v>
      </c>
      <c r="E2025" s="13">
        <v>56.5</v>
      </c>
      <c r="F2025" s="13">
        <v>1.2</v>
      </c>
      <c r="G2025" s="13">
        <v>0.48</v>
      </c>
      <c r="H2025" s="12">
        <v>1</v>
      </c>
      <c r="I2025" s="15">
        <f t="shared" si="186"/>
        <v>1.2</v>
      </c>
      <c r="J2025" s="15">
        <f t="shared" si="187"/>
        <v>0.48</v>
      </c>
      <c r="K2025" s="13">
        <v>32.299999999999997</v>
      </c>
      <c r="L2025" s="12">
        <f t="shared" si="188"/>
        <v>4.0422525551120823E-2</v>
      </c>
      <c r="M2025">
        <f t="shared" si="189"/>
        <v>50</v>
      </c>
      <c r="N2025">
        <f t="shared" si="190"/>
        <v>0</v>
      </c>
      <c r="O2025">
        <f t="shared" si="191"/>
        <v>0.1</v>
      </c>
    </row>
    <row r="2026" spans="1:15">
      <c r="A2026" s="12" t="s">
        <v>41</v>
      </c>
      <c r="B2026" s="12">
        <v>7410</v>
      </c>
      <c r="C2026" s="14">
        <v>8.9712540600000001E-2</v>
      </c>
      <c r="D2026" s="13">
        <v>0.27600000000000002</v>
      </c>
      <c r="E2026" s="13">
        <v>56.5</v>
      </c>
      <c r="F2026" s="13">
        <v>1.51</v>
      </c>
      <c r="G2026" s="13">
        <v>0.115</v>
      </c>
      <c r="H2026" s="12">
        <v>1</v>
      </c>
      <c r="I2026" s="15">
        <f t="shared" si="186"/>
        <v>1.51</v>
      </c>
      <c r="J2026" s="15">
        <f t="shared" si="187"/>
        <v>0.115</v>
      </c>
      <c r="K2026" s="13">
        <v>93.2</v>
      </c>
      <c r="L2026" s="12">
        <f t="shared" si="188"/>
        <v>0.11658144650970002</v>
      </c>
      <c r="M2026">
        <f t="shared" si="189"/>
        <v>144</v>
      </c>
      <c r="N2026">
        <f t="shared" si="190"/>
        <v>0</v>
      </c>
      <c r="O2026">
        <f t="shared" si="191"/>
        <v>0</v>
      </c>
    </row>
    <row r="2027" spans="1:15">
      <c r="A2027" s="12" t="s">
        <v>41</v>
      </c>
      <c r="B2027" s="12">
        <v>7400</v>
      </c>
      <c r="C2027" s="14">
        <v>0.16053626330000001</v>
      </c>
      <c r="D2027" s="13">
        <v>0.191</v>
      </c>
      <c r="E2027" s="13">
        <v>56.5</v>
      </c>
      <c r="F2027" s="13">
        <v>1.38</v>
      </c>
      <c r="G2027" s="13">
        <v>0.109</v>
      </c>
      <c r="H2027" s="12">
        <v>1</v>
      </c>
      <c r="I2027" s="15">
        <f t="shared" si="186"/>
        <v>1.38</v>
      </c>
      <c r="J2027" s="15">
        <f t="shared" si="187"/>
        <v>0.109</v>
      </c>
      <c r="K2027" s="13">
        <v>115.4</v>
      </c>
      <c r="L2027" s="12">
        <f t="shared" si="188"/>
        <v>0.14436892378349586</v>
      </c>
      <c r="M2027">
        <f t="shared" si="189"/>
        <v>178</v>
      </c>
      <c r="N2027">
        <f t="shared" si="190"/>
        <v>1</v>
      </c>
      <c r="O2027">
        <f t="shared" si="191"/>
        <v>0</v>
      </c>
    </row>
    <row r="2028" spans="1:15">
      <c r="A2028" s="12" t="s">
        <v>41</v>
      </c>
      <c r="B2028" s="12">
        <v>8110</v>
      </c>
      <c r="C2028" s="14">
        <v>0.32719689709999999</v>
      </c>
      <c r="D2028" s="13">
        <v>0.39900000000000002</v>
      </c>
      <c r="E2028" s="13">
        <v>56.5</v>
      </c>
      <c r="F2028" s="13">
        <v>1.1499999999999999</v>
      </c>
      <c r="G2028" s="13">
        <v>0.15</v>
      </c>
      <c r="H2028" s="12">
        <v>1</v>
      </c>
      <c r="I2028" s="15">
        <f t="shared" si="186"/>
        <v>1.1499999999999999</v>
      </c>
      <c r="J2028" s="15">
        <f t="shared" si="187"/>
        <v>0.15</v>
      </c>
      <c r="K2028" s="13">
        <v>491.4</v>
      </c>
      <c r="L2028" s="12">
        <f t="shared" si="188"/>
        <v>0.61468027081448751</v>
      </c>
      <c r="M2028">
        <f t="shared" si="189"/>
        <v>758</v>
      </c>
      <c r="N2028">
        <f t="shared" si="190"/>
        <v>2</v>
      </c>
      <c r="O2028">
        <f t="shared" si="191"/>
        <v>0.3</v>
      </c>
    </row>
    <row r="2029" spans="1:15">
      <c r="A2029" s="12" t="s">
        <v>41</v>
      </c>
      <c r="B2029" s="12">
        <v>2210</v>
      </c>
      <c r="C2029" s="14">
        <v>18.124763292600001</v>
      </c>
      <c r="D2029" s="13">
        <v>0.26800000000000002</v>
      </c>
      <c r="E2029" s="13">
        <v>56.5</v>
      </c>
      <c r="F2029" s="13">
        <v>1.92</v>
      </c>
      <c r="G2029" s="13">
        <v>0.50600000000000001</v>
      </c>
      <c r="H2029" s="12">
        <v>1</v>
      </c>
      <c r="I2029" s="15">
        <f t="shared" si="186"/>
        <v>1.92</v>
      </c>
      <c r="J2029" s="15">
        <f t="shared" si="187"/>
        <v>0.50600000000000001</v>
      </c>
      <c r="K2029" s="13">
        <v>53340</v>
      </c>
      <c r="L2029" s="12">
        <f t="shared" si="188"/>
        <v>22.870430481379103</v>
      </c>
      <c r="M2029">
        <f t="shared" si="189"/>
        <v>28210</v>
      </c>
      <c r="N2029">
        <f t="shared" si="190"/>
        <v>119</v>
      </c>
      <c r="O2029">
        <f t="shared" si="191"/>
        <v>31.5</v>
      </c>
    </row>
    <row r="2030" spans="1:15">
      <c r="A2030" s="12" t="s">
        <v>41</v>
      </c>
      <c r="B2030" s="12">
        <v>3200</v>
      </c>
      <c r="C2030" s="14">
        <v>8.85134541E-2</v>
      </c>
      <c r="D2030" s="13">
        <v>0.4</v>
      </c>
      <c r="E2030" s="13">
        <v>56.5</v>
      </c>
      <c r="F2030" s="13">
        <v>1.2</v>
      </c>
      <c r="G2030" s="13">
        <v>6.4000000000000001E-2</v>
      </c>
      <c r="H2030" s="12">
        <v>1</v>
      </c>
      <c r="I2030" s="15">
        <f t="shared" si="186"/>
        <v>1.2</v>
      </c>
      <c r="J2030" s="15">
        <f t="shared" si="187"/>
        <v>6.4000000000000001E-2</v>
      </c>
      <c r="K2030" s="13">
        <v>133.30000000000001</v>
      </c>
      <c r="L2030" s="12">
        <f t="shared" si="188"/>
        <v>0.16670033855499999</v>
      </c>
      <c r="M2030">
        <f t="shared" si="189"/>
        <v>206</v>
      </c>
      <c r="N2030">
        <f t="shared" si="190"/>
        <v>1</v>
      </c>
      <c r="O2030">
        <f t="shared" si="191"/>
        <v>0</v>
      </c>
    </row>
    <row r="2031" spans="1:15">
      <c r="A2031" s="12" t="s">
        <v>41</v>
      </c>
      <c r="B2031" s="12">
        <v>3200</v>
      </c>
      <c r="C2031" s="14">
        <v>0.1583475281</v>
      </c>
      <c r="D2031" s="13">
        <v>0.4</v>
      </c>
      <c r="E2031" s="13">
        <v>56.5</v>
      </c>
      <c r="F2031" s="13">
        <v>1.2</v>
      </c>
      <c r="G2031" s="13">
        <v>6.4000000000000001E-2</v>
      </c>
      <c r="H2031" s="12">
        <v>1</v>
      </c>
      <c r="I2031" s="15">
        <f t="shared" si="186"/>
        <v>1.2</v>
      </c>
      <c r="J2031" s="15">
        <f t="shared" si="187"/>
        <v>6.4000000000000001E-2</v>
      </c>
      <c r="K2031" s="13">
        <v>238.4</v>
      </c>
      <c r="L2031" s="12">
        <f t="shared" si="188"/>
        <v>0.29822117792166669</v>
      </c>
      <c r="M2031">
        <f t="shared" si="189"/>
        <v>368</v>
      </c>
      <c r="N2031">
        <f t="shared" si="190"/>
        <v>1</v>
      </c>
      <c r="O2031">
        <f t="shared" si="191"/>
        <v>0.1</v>
      </c>
    </row>
    <row r="2032" spans="1:15">
      <c r="A2032" s="12" t="s">
        <v>41</v>
      </c>
      <c r="B2032" s="12">
        <v>3100</v>
      </c>
      <c r="C2032" s="14">
        <v>0.1164769891</v>
      </c>
      <c r="D2032" s="13">
        <v>0.41099999999999998</v>
      </c>
      <c r="E2032" s="13">
        <v>56.5</v>
      </c>
      <c r="F2032" s="13">
        <v>1.2</v>
      </c>
      <c r="G2032" s="13">
        <v>6.4000000000000001E-2</v>
      </c>
      <c r="H2032" s="12">
        <v>1</v>
      </c>
      <c r="I2032" s="15">
        <f t="shared" si="186"/>
        <v>1.2</v>
      </c>
      <c r="J2032" s="15">
        <f t="shared" si="187"/>
        <v>6.4000000000000001E-2</v>
      </c>
      <c r="K2032" s="13">
        <v>180.2</v>
      </c>
      <c r="L2032" s="12">
        <f t="shared" si="188"/>
        <v>0.22539753353213751</v>
      </c>
      <c r="M2032">
        <f t="shared" si="189"/>
        <v>278</v>
      </c>
      <c r="N2032">
        <f t="shared" si="190"/>
        <v>1</v>
      </c>
      <c r="O2032">
        <f t="shared" si="191"/>
        <v>0</v>
      </c>
    </row>
    <row r="2033" spans="1:15">
      <c r="A2033" s="12" t="s">
        <v>41</v>
      </c>
      <c r="B2033" s="12">
        <v>3200</v>
      </c>
      <c r="C2033" s="14">
        <v>0.1964068826</v>
      </c>
      <c r="D2033" s="13">
        <v>0.4</v>
      </c>
      <c r="E2033" s="13">
        <v>56.5</v>
      </c>
      <c r="F2033" s="13">
        <v>1.2</v>
      </c>
      <c r="G2033" s="13">
        <v>6.4000000000000001E-2</v>
      </c>
      <c r="H2033" s="12">
        <v>1</v>
      </c>
      <c r="I2033" s="15">
        <f t="shared" si="186"/>
        <v>1.2</v>
      </c>
      <c r="J2033" s="15">
        <f t="shared" si="187"/>
        <v>6.4000000000000001E-2</v>
      </c>
      <c r="K2033" s="13">
        <v>295.7</v>
      </c>
      <c r="L2033" s="12">
        <f t="shared" si="188"/>
        <v>0.36989962889666672</v>
      </c>
      <c r="M2033">
        <f t="shared" si="189"/>
        <v>456</v>
      </c>
      <c r="N2033">
        <f t="shared" si="190"/>
        <v>1</v>
      </c>
      <c r="O2033">
        <f t="shared" si="191"/>
        <v>0.1</v>
      </c>
    </row>
    <row r="2034" spans="1:15">
      <c r="A2034" s="12" t="s">
        <v>41</v>
      </c>
      <c r="B2034" s="12">
        <v>7400</v>
      </c>
      <c r="C2034" s="14">
        <v>2.8526253909000001</v>
      </c>
      <c r="D2034" s="13">
        <v>0.223</v>
      </c>
      <c r="E2034" s="13">
        <v>56.5</v>
      </c>
      <c r="F2034" s="13">
        <v>1.38</v>
      </c>
      <c r="G2034" s="13">
        <v>0.109</v>
      </c>
      <c r="H2034" s="12">
        <v>1</v>
      </c>
      <c r="I2034" s="15">
        <f t="shared" si="186"/>
        <v>1.38</v>
      </c>
      <c r="J2034" s="15">
        <f t="shared" si="187"/>
        <v>0.109</v>
      </c>
      <c r="K2034" s="13">
        <v>2729.2</v>
      </c>
      <c r="L2034" s="12">
        <f t="shared" si="188"/>
        <v>2.9951378010537124</v>
      </c>
      <c r="M2034">
        <f t="shared" si="189"/>
        <v>3694</v>
      </c>
      <c r="N2034">
        <f t="shared" si="190"/>
        <v>11</v>
      </c>
      <c r="O2034">
        <f t="shared" si="191"/>
        <v>0.9</v>
      </c>
    </row>
    <row r="2035" spans="1:15">
      <c r="A2035" s="12" t="s">
        <v>41</v>
      </c>
      <c r="B2035" s="12">
        <v>6410</v>
      </c>
      <c r="C2035" s="14">
        <v>1.6554760021999999</v>
      </c>
      <c r="D2035" s="13">
        <v>0.30299999999999999</v>
      </c>
      <c r="E2035" s="13">
        <v>56.5</v>
      </c>
      <c r="F2035" s="13">
        <v>0</v>
      </c>
      <c r="G2035" s="13">
        <v>0</v>
      </c>
      <c r="H2035" s="12">
        <v>1</v>
      </c>
      <c r="I2035" s="15">
        <f t="shared" si="186"/>
        <v>0</v>
      </c>
      <c r="J2035" s="15">
        <f t="shared" si="187"/>
        <v>0</v>
      </c>
      <c r="K2035" s="13">
        <v>1887.9</v>
      </c>
      <c r="L2035" s="12">
        <f t="shared" si="188"/>
        <v>2.3617434516385747</v>
      </c>
      <c r="M2035">
        <f t="shared" si="189"/>
        <v>2913</v>
      </c>
      <c r="N2035">
        <f t="shared" si="190"/>
        <v>0</v>
      </c>
      <c r="O2035">
        <f t="shared" si="191"/>
        <v>0</v>
      </c>
    </row>
    <row r="2036" spans="1:15">
      <c r="A2036" s="12" t="s">
        <v>41</v>
      </c>
      <c r="B2036" s="12">
        <v>8140</v>
      </c>
      <c r="C2036" s="14">
        <v>1.17339751E-2</v>
      </c>
      <c r="D2036" s="13">
        <v>0.70299999999999996</v>
      </c>
      <c r="E2036" s="13">
        <v>56.5</v>
      </c>
      <c r="F2036" s="13">
        <v>1.2</v>
      </c>
      <c r="G2036" s="13">
        <v>0.48</v>
      </c>
      <c r="H2036" s="12">
        <v>1</v>
      </c>
      <c r="I2036" s="15">
        <f t="shared" si="186"/>
        <v>1.2</v>
      </c>
      <c r="J2036" s="15">
        <f t="shared" si="187"/>
        <v>0.48</v>
      </c>
      <c r="K2036" s="13">
        <v>31</v>
      </c>
      <c r="L2036" s="12">
        <f t="shared" si="188"/>
        <v>3.8838968665370829E-2</v>
      </c>
      <c r="M2036">
        <f t="shared" si="189"/>
        <v>48</v>
      </c>
      <c r="N2036">
        <f t="shared" si="190"/>
        <v>0</v>
      </c>
      <c r="O2036">
        <f t="shared" si="191"/>
        <v>0.1</v>
      </c>
    </row>
    <row r="2037" spans="1:15">
      <c r="A2037" s="12" t="s">
        <v>41</v>
      </c>
      <c r="B2037" s="12">
        <v>6430</v>
      </c>
      <c r="C2037" s="14">
        <v>2.4644702399999999E-2</v>
      </c>
      <c r="D2037" s="13">
        <v>0.30299999999999999</v>
      </c>
      <c r="E2037" s="13">
        <v>56.5</v>
      </c>
      <c r="F2037" s="13">
        <v>0</v>
      </c>
      <c r="G2037" s="13">
        <v>0</v>
      </c>
      <c r="H2037" s="12">
        <v>1</v>
      </c>
      <c r="I2037" s="15">
        <f t="shared" si="186"/>
        <v>0</v>
      </c>
      <c r="J2037" s="15">
        <f t="shared" si="187"/>
        <v>0</v>
      </c>
      <c r="K2037" s="13">
        <v>28.1</v>
      </c>
      <c r="L2037" s="12">
        <f t="shared" si="188"/>
        <v>3.5158748561399993E-2</v>
      </c>
      <c r="M2037">
        <f t="shared" si="189"/>
        <v>43</v>
      </c>
      <c r="N2037">
        <f t="shared" si="190"/>
        <v>0</v>
      </c>
      <c r="O2037">
        <f t="shared" si="191"/>
        <v>0</v>
      </c>
    </row>
    <row r="2038" spans="1:15">
      <c r="A2038" s="12" t="s">
        <v>41</v>
      </c>
      <c r="B2038" s="12">
        <v>6430</v>
      </c>
      <c r="C2038" s="14">
        <v>1.00822034E-2</v>
      </c>
      <c r="D2038" s="13">
        <v>0.30299999999999999</v>
      </c>
      <c r="E2038" s="13">
        <v>56.5</v>
      </c>
      <c r="F2038" s="13">
        <v>0</v>
      </c>
      <c r="G2038" s="13">
        <v>0</v>
      </c>
      <c r="H2038" s="12">
        <v>1</v>
      </c>
      <c r="I2038" s="15">
        <f t="shared" si="186"/>
        <v>0</v>
      </c>
      <c r="J2038" s="15">
        <f t="shared" si="187"/>
        <v>0</v>
      </c>
      <c r="K2038" s="13">
        <v>11.5</v>
      </c>
      <c r="L2038" s="12">
        <f t="shared" si="188"/>
        <v>1.4383523425524999E-2</v>
      </c>
      <c r="M2038">
        <f t="shared" si="189"/>
        <v>18</v>
      </c>
      <c r="N2038">
        <f t="shared" si="190"/>
        <v>0</v>
      </c>
      <c r="O2038">
        <f t="shared" si="191"/>
        <v>0</v>
      </c>
    </row>
    <row r="2039" spans="1:15">
      <c r="A2039" s="12" t="s">
        <v>41</v>
      </c>
      <c r="B2039" s="12">
        <v>3200</v>
      </c>
      <c r="C2039" s="14">
        <v>1.4881581229</v>
      </c>
      <c r="D2039" s="13">
        <v>0.4</v>
      </c>
      <c r="E2039" s="13">
        <v>56.5</v>
      </c>
      <c r="F2039" s="13">
        <v>1.2</v>
      </c>
      <c r="G2039" s="13">
        <v>6.4000000000000001E-2</v>
      </c>
      <c r="H2039" s="12">
        <v>1</v>
      </c>
      <c r="I2039" s="15">
        <f t="shared" si="186"/>
        <v>1.2</v>
      </c>
      <c r="J2039" s="15">
        <f t="shared" si="187"/>
        <v>6.4000000000000001E-2</v>
      </c>
      <c r="K2039" s="13">
        <v>2240.3000000000002</v>
      </c>
      <c r="L2039" s="12">
        <f t="shared" si="188"/>
        <v>2.8026977981283334</v>
      </c>
      <c r="M2039">
        <f t="shared" si="189"/>
        <v>3457</v>
      </c>
      <c r="N2039">
        <f t="shared" si="190"/>
        <v>9</v>
      </c>
      <c r="O2039">
        <f t="shared" si="191"/>
        <v>0.5</v>
      </c>
    </row>
    <row r="2040" spans="1:15">
      <c r="A2040" s="12" t="s">
        <v>41</v>
      </c>
      <c r="B2040" s="12">
        <v>6430</v>
      </c>
      <c r="C2040" s="14">
        <v>3.2478260000000001E-4</v>
      </c>
      <c r="D2040" s="13">
        <v>0.30299999999999999</v>
      </c>
      <c r="E2040" s="13">
        <v>56.5</v>
      </c>
      <c r="F2040" s="13">
        <v>0</v>
      </c>
      <c r="G2040" s="13">
        <v>0</v>
      </c>
      <c r="H2040" s="12">
        <v>1</v>
      </c>
      <c r="I2040" s="15">
        <f t="shared" si="186"/>
        <v>0</v>
      </c>
      <c r="J2040" s="15">
        <f t="shared" si="187"/>
        <v>0</v>
      </c>
      <c r="K2040" s="13">
        <v>0.4</v>
      </c>
      <c r="L2040" s="12">
        <f t="shared" si="188"/>
        <v>4.6334297672499998E-4</v>
      </c>
      <c r="M2040">
        <f t="shared" si="189"/>
        <v>1</v>
      </c>
      <c r="N2040">
        <f t="shared" si="190"/>
        <v>0</v>
      </c>
      <c r="O2040">
        <f t="shared" si="191"/>
        <v>0</v>
      </c>
    </row>
    <row r="2041" spans="1:15">
      <c r="A2041" s="12" t="s">
        <v>41</v>
      </c>
      <c r="B2041" s="12">
        <v>6430</v>
      </c>
      <c r="C2041" s="14">
        <v>1.5487457E-3</v>
      </c>
      <c r="D2041" s="13">
        <v>0.30299999999999999</v>
      </c>
      <c r="E2041" s="13">
        <v>56.5</v>
      </c>
      <c r="F2041" s="13">
        <v>0</v>
      </c>
      <c r="G2041" s="13">
        <v>0</v>
      </c>
      <c r="H2041" s="12">
        <v>1</v>
      </c>
      <c r="I2041" s="15">
        <f t="shared" si="186"/>
        <v>0</v>
      </c>
      <c r="J2041" s="15">
        <f t="shared" si="187"/>
        <v>0</v>
      </c>
      <c r="K2041" s="13">
        <v>1.8</v>
      </c>
      <c r="L2041" s="12">
        <f t="shared" si="188"/>
        <v>2.2094793342624999E-3</v>
      </c>
      <c r="M2041">
        <f t="shared" si="189"/>
        <v>3</v>
      </c>
      <c r="N2041">
        <f t="shared" si="190"/>
        <v>0</v>
      </c>
      <c r="O2041">
        <f t="shared" si="191"/>
        <v>0</v>
      </c>
    </row>
    <row r="2042" spans="1:15">
      <c r="A2042" s="12" t="s">
        <v>41</v>
      </c>
      <c r="B2042" s="12">
        <v>6430</v>
      </c>
      <c r="C2042" s="14">
        <v>4.1268266869000003</v>
      </c>
      <c r="D2042" s="13">
        <v>0.30299999999999999</v>
      </c>
      <c r="E2042" s="13">
        <v>56.5</v>
      </c>
      <c r="F2042" s="13">
        <v>0</v>
      </c>
      <c r="G2042" s="13">
        <v>0</v>
      </c>
      <c r="H2042" s="12">
        <v>1</v>
      </c>
      <c r="I2042" s="15">
        <f t="shared" si="186"/>
        <v>0</v>
      </c>
      <c r="J2042" s="15">
        <f t="shared" si="187"/>
        <v>0</v>
      </c>
      <c r="K2042" s="13">
        <v>5212</v>
      </c>
      <c r="L2042" s="12">
        <f t="shared" si="188"/>
        <v>5.8874341221987123</v>
      </c>
      <c r="M2042">
        <f t="shared" si="189"/>
        <v>7262</v>
      </c>
      <c r="N2042">
        <f t="shared" si="190"/>
        <v>0</v>
      </c>
      <c r="O2042">
        <f t="shared" si="191"/>
        <v>0</v>
      </c>
    </row>
    <row r="2043" spans="1:15">
      <c r="A2043" s="12" t="s">
        <v>41</v>
      </c>
      <c r="B2043" s="12">
        <v>8140</v>
      </c>
      <c r="C2043" s="14">
        <v>0.13448866800000001</v>
      </c>
      <c r="D2043" s="13">
        <v>0.85</v>
      </c>
      <c r="E2043" s="13">
        <v>56.5</v>
      </c>
      <c r="F2043" s="13">
        <v>1.2</v>
      </c>
      <c r="G2043" s="13">
        <v>0.48</v>
      </c>
      <c r="H2043" s="12">
        <v>1</v>
      </c>
      <c r="I2043" s="15">
        <f t="shared" si="186"/>
        <v>1.2</v>
      </c>
      <c r="J2043" s="15">
        <f t="shared" si="187"/>
        <v>0.48</v>
      </c>
      <c r="K2043" s="13">
        <v>430.3</v>
      </c>
      <c r="L2043" s="12">
        <f t="shared" si="188"/>
        <v>0.53823485672500004</v>
      </c>
      <c r="M2043">
        <f t="shared" si="189"/>
        <v>664</v>
      </c>
      <c r="N2043">
        <f t="shared" si="190"/>
        <v>2</v>
      </c>
      <c r="O2043">
        <f t="shared" si="191"/>
        <v>0.7</v>
      </c>
    </row>
    <row r="2044" spans="1:15">
      <c r="A2044" s="12" t="s">
        <v>41</v>
      </c>
      <c r="B2044" s="12">
        <v>3100</v>
      </c>
      <c r="C2044" s="14">
        <v>0.16607004680000001</v>
      </c>
      <c r="D2044" s="13">
        <v>0.41099999999999998</v>
      </c>
      <c r="E2044" s="13">
        <v>56.5</v>
      </c>
      <c r="F2044" s="13">
        <v>1.2</v>
      </c>
      <c r="G2044" s="13">
        <v>6.4000000000000001E-2</v>
      </c>
      <c r="H2044" s="12">
        <v>1</v>
      </c>
      <c r="I2044" s="15">
        <f t="shared" si="186"/>
        <v>1.2</v>
      </c>
      <c r="J2044" s="15">
        <f t="shared" si="187"/>
        <v>6.4000000000000001E-2</v>
      </c>
      <c r="K2044" s="13">
        <v>256.89999999999998</v>
      </c>
      <c r="L2044" s="12">
        <f t="shared" si="188"/>
        <v>0.32136629931385002</v>
      </c>
      <c r="M2044">
        <f t="shared" si="189"/>
        <v>396</v>
      </c>
      <c r="N2044">
        <f t="shared" si="190"/>
        <v>1</v>
      </c>
      <c r="O2044">
        <f t="shared" si="191"/>
        <v>0.1</v>
      </c>
    </row>
    <row r="2045" spans="1:15">
      <c r="A2045" s="12" t="s">
        <v>41</v>
      </c>
      <c r="B2045" s="12">
        <v>7400</v>
      </c>
      <c r="C2045" s="14">
        <v>2.9153679500000002E-2</v>
      </c>
      <c r="D2045" s="13">
        <v>0.223</v>
      </c>
      <c r="E2045" s="13">
        <v>56.5</v>
      </c>
      <c r="F2045" s="13">
        <v>1.38</v>
      </c>
      <c r="G2045" s="13">
        <v>0.109</v>
      </c>
      <c r="H2045" s="12">
        <v>1</v>
      </c>
      <c r="I2045" s="15">
        <f t="shared" si="186"/>
        <v>1.38</v>
      </c>
      <c r="J2045" s="15">
        <f t="shared" si="187"/>
        <v>0.109</v>
      </c>
      <c r="K2045" s="13">
        <v>24.5</v>
      </c>
      <c r="L2045" s="12">
        <f t="shared" si="188"/>
        <v>3.061014873835417E-2</v>
      </c>
      <c r="M2045">
        <f t="shared" si="189"/>
        <v>38</v>
      </c>
      <c r="N2045">
        <f t="shared" si="190"/>
        <v>0</v>
      </c>
      <c r="O2045">
        <f t="shared" si="191"/>
        <v>0</v>
      </c>
    </row>
    <row r="2046" spans="1:15">
      <c r="A2046" s="12" t="s">
        <v>41</v>
      </c>
      <c r="B2046" s="12">
        <v>7400</v>
      </c>
      <c r="C2046" s="14">
        <v>0.1886896928</v>
      </c>
      <c r="D2046" s="13">
        <v>0.223</v>
      </c>
      <c r="E2046" s="13">
        <v>56.5</v>
      </c>
      <c r="F2046" s="13">
        <v>1.38</v>
      </c>
      <c r="G2046" s="13">
        <v>0.109</v>
      </c>
      <c r="H2046" s="12">
        <v>1</v>
      </c>
      <c r="I2046" s="15">
        <f t="shared" si="186"/>
        <v>1.38</v>
      </c>
      <c r="J2046" s="15">
        <f t="shared" si="187"/>
        <v>0.109</v>
      </c>
      <c r="K2046" s="13">
        <v>158.4</v>
      </c>
      <c r="L2046" s="12">
        <f t="shared" si="188"/>
        <v>0.19811631536946669</v>
      </c>
      <c r="M2046">
        <f t="shared" si="189"/>
        <v>244</v>
      </c>
      <c r="N2046">
        <f t="shared" si="190"/>
        <v>1</v>
      </c>
      <c r="O2046">
        <f t="shared" si="191"/>
        <v>0.1</v>
      </c>
    </row>
    <row r="2047" spans="1:15">
      <c r="A2047" s="12" t="s">
        <v>41</v>
      </c>
      <c r="B2047" s="12">
        <v>8140</v>
      </c>
      <c r="C2047" s="14">
        <v>2.4368732949999998</v>
      </c>
      <c r="D2047" s="13">
        <v>0.70299999999999996</v>
      </c>
      <c r="E2047" s="13">
        <v>56.5</v>
      </c>
      <c r="F2047" s="13">
        <v>1.2</v>
      </c>
      <c r="G2047" s="13">
        <v>0.48</v>
      </c>
      <c r="H2047" s="12">
        <v>1</v>
      </c>
      <c r="I2047" s="15">
        <f t="shared" si="186"/>
        <v>1.2</v>
      </c>
      <c r="J2047" s="15">
        <f t="shared" si="187"/>
        <v>0.48</v>
      </c>
      <c r="K2047" s="13">
        <v>6447.6</v>
      </c>
      <c r="L2047" s="12">
        <f t="shared" si="188"/>
        <v>8.0659490700627074</v>
      </c>
      <c r="M2047">
        <f t="shared" si="189"/>
        <v>9949</v>
      </c>
      <c r="N2047">
        <f t="shared" si="190"/>
        <v>26</v>
      </c>
      <c r="O2047">
        <f t="shared" si="191"/>
        <v>10.5</v>
      </c>
    </row>
    <row r="2048" spans="1:15">
      <c r="A2048" s="12" t="s">
        <v>41</v>
      </c>
      <c r="B2048" s="12">
        <v>4110</v>
      </c>
      <c r="C2048" s="14">
        <v>6.5419068999999996E-2</v>
      </c>
      <c r="D2048" s="13">
        <v>0.41299999999999998</v>
      </c>
      <c r="E2048" s="13">
        <v>56.5</v>
      </c>
      <c r="F2048" s="13">
        <v>0.7</v>
      </c>
      <c r="G2048" s="13">
        <v>0.09</v>
      </c>
      <c r="H2048" s="12">
        <v>1</v>
      </c>
      <c r="I2048" s="15">
        <f t="shared" si="186"/>
        <v>0.7</v>
      </c>
      <c r="J2048" s="15">
        <f t="shared" si="187"/>
        <v>0.09</v>
      </c>
      <c r="K2048" s="13">
        <v>101.7</v>
      </c>
      <c r="L2048" s="12">
        <f t="shared" si="188"/>
        <v>0.12721010546504166</v>
      </c>
      <c r="M2048">
        <f t="shared" si="189"/>
        <v>157</v>
      </c>
      <c r="N2048">
        <f t="shared" si="190"/>
        <v>0</v>
      </c>
      <c r="O2048">
        <f t="shared" si="191"/>
        <v>0</v>
      </c>
    </row>
    <row r="2049" spans="1:15">
      <c r="A2049" s="12" t="s">
        <v>41</v>
      </c>
      <c r="B2049" s="12">
        <v>3200</v>
      </c>
      <c r="C2049" s="14">
        <v>5.4518772243000004</v>
      </c>
      <c r="D2049" s="13">
        <v>0.4</v>
      </c>
      <c r="E2049" s="13">
        <v>56.5</v>
      </c>
      <c r="F2049" s="13">
        <v>1.2</v>
      </c>
      <c r="G2049" s="13">
        <v>6.4000000000000001E-2</v>
      </c>
      <c r="H2049" s="12">
        <v>1</v>
      </c>
      <c r="I2049" s="15">
        <f t="shared" si="186"/>
        <v>1.2</v>
      </c>
      <c r="J2049" s="15">
        <f t="shared" si="187"/>
        <v>6.4000000000000001E-2</v>
      </c>
      <c r="K2049" s="13">
        <v>8207.6</v>
      </c>
      <c r="L2049" s="12">
        <f t="shared" si="188"/>
        <v>10.267702105765002</v>
      </c>
      <c r="M2049">
        <f t="shared" si="189"/>
        <v>12665</v>
      </c>
      <c r="N2049">
        <f t="shared" si="190"/>
        <v>34</v>
      </c>
      <c r="O2049">
        <f t="shared" si="191"/>
        <v>1.8</v>
      </c>
    </row>
    <row r="2050" spans="1:15">
      <c r="A2050" s="12" t="s">
        <v>41</v>
      </c>
      <c r="B2050" s="12">
        <v>3100</v>
      </c>
      <c r="C2050" s="14">
        <v>1.2121248100000001E-2</v>
      </c>
      <c r="D2050" s="13">
        <v>0.41099999999999998</v>
      </c>
      <c r="E2050" s="13">
        <v>56.5</v>
      </c>
      <c r="F2050" s="13">
        <v>1.2</v>
      </c>
      <c r="G2050" s="13">
        <v>6.4000000000000001E-2</v>
      </c>
      <c r="H2050" s="12">
        <v>1</v>
      </c>
      <c r="I2050" s="15">
        <f t="shared" si="186"/>
        <v>1.2</v>
      </c>
      <c r="J2050" s="15">
        <f t="shared" si="187"/>
        <v>6.4000000000000001E-2</v>
      </c>
      <c r="K2050" s="13">
        <v>18.7</v>
      </c>
      <c r="L2050" s="12">
        <f t="shared" si="188"/>
        <v>2.3456130229512501E-2</v>
      </c>
      <c r="M2050">
        <f t="shared" si="189"/>
        <v>29</v>
      </c>
      <c r="N2050">
        <f t="shared" si="190"/>
        <v>0</v>
      </c>
      <c r="O2050">
        <f t="shared" si="191"/>
        <v>0</v>
      </c>
    </row>
    <row r="2051" spans="1:15">
      <c r="A2051" s="12" t="s">
        <v>41</v>
      </c>
      <c r="B2051" s="12">
        <v>6410</v>
      </c>
      <c r="C2051" s="14">
        <v>7.4206970999999997E-2</v>
      </c>
      <c r="D2051" s="13">
        <v>0.30299999999999999</v>
      </c>
      <c r="E2051" s="13">
        <v>56.5</v>
      </c>
      <c r="F2051" s="13">
        <v>0</v>
      </c>
      <c r="G2051" s="13">
        <v>0</v>
      </c>
      <c r="H2051" s="12">
        <v>1</v>
      </c>
      <c r="I2051" s="15">
        <f t="shared" ref="I2051:I2114" si="192">F2051</f>
        <v>0</v>
      </c>
      <c r="J2051" s="15">
        <f t="shared" ref="J2051:J2114" si="193">G2051</f>
        <v>0</v>
      </c>
      <c r="K2051" s="13">
        <v>84.6</v>
      </c>
      <c r="L2051" s="12">
        <f t="shared" ref="L2051:L2114" si="194">E2051*D2051*C2051/12</f>
        <v>0.10586552000287498</v>
      </c>
      <c r="M2051">
        <f t="shared" ref="M2051:M2114" si="195">ROUND(E2051*D2051*C2051*102.79,0)</f>
        <v>131</v>
      </c>
      <c r="N2051">
        <f t="shared" ref="N2051:N2114" si="196">ROUND(I2051*M2051*0.002205,0)</f>
        <v>0</v>
      </c>
      <c r="O2051">
        <f t="shared" ref="O2051:O2114" si="197">ROUND(J2051*M2051*0.002205,1)</f>
        <v>0</v>
      </c>
    </row>
    <row r="2052" spans="1:15">
      <c r="A2052" s="12" t="s">
        <v>41</v>
      </c>
      <c r="B2052" s="12">
        <v>7400</v>
      </c>
      <c r="C2052" s="14">
        <v>7.4837974400000007E-2</v>
      </c>
      <c r="D2052" s="13">
        <v>0.191</v>
      </c>
      <c r="E2052" s="13">
        <v>56.5</v>
      </c>
      <c r="F2052" s="13">
        <v>1.38</v>
      </c>
      <c r="G2052" s="13">
        <v>0.109</v>
      </c>
      <c r="H2052" s="12">
        <v>1</v>
      </c>
      <c r="I2052" s="15">
        <f t="shared" si="192"/>
        <v>1.38</v>
      </c>
      <c r="J2052" s="15">
        <f t="shared" si="193"/>
        <v>0.109</v>
      </c>
      <c r="K2052" s="13">
        <v>53.8</v>
      </c>
      <c r="L2052" s="12">
        <f t="shared" si="194"/>
        <v>6.7301166728133341E-2</v>
      </c>
      <c r="M2052">
        <f t="shared" si="195"/>
        <v>83</v>
      </c>
      <c r="N2052">
        <f t="shared" si="196"/>
        <v>0</v>
      </c>
      <c r="O2052">
        <f t="shared" si="197"/>
        <v>0</v>
      </c>
    </row>
    <row r="2053" spans="1:15">
      <c r="A2053" s="12" t="s">
        <v>41</v>
      </c>
      <c r="B2053" s="12">
        <v>3200</v>
      </c>
      <c r="C2053" s="14">
        <v>0.72007098650000001</v>
      </c>
      <c r="D2053" s="13">
        <v>0.4</v>
      </c>
      <c r="E2053" s="13">
        <v>56.5</v>
      </c>
      <c r="F2053" s="13">
        <v>1.2</v>
      </c>
      <c r="G2053" s="13">
        <v>6.4000000000000001E-2</v>
      </c>
      <c r="H2053" s="12">
        <v>1</v>
      </c>
      <c r="I2053" s="15">
        <f t="shared" si="192"/>
        <v>1.2</v>
      </c>
      <c r="J2053" s="15">
        <f t="shared" si="193"/>
        <v>6.4000000000000001E-2</v>
      </c>
      <c r="K2053" s="13">
        <v>1084</v>
      </c>
      <c r="L2053" s="12">
        <f t="shared" si="194"/>
        <v>1.3561336912416666</v>
      </c>
      <c r="M2053">
        <f t="shared" si="195"/>
        <v>1673</v>
      </c>
      <c r="N2053">
        <f t="shared" si="196"/>
        <v>4</v>
      </c>
      <c r="O2053">
        <f t="shared" si="197"/>
        <v>0.2</v>
      </c>
    </row>
    <row r="2054" spans="1:15">
      <c r="A2054" s="12" t="s">
        <v>41</v>
      </c>
      <c r="B2054" s="12">
        <v>6410</v>
      </c>
      <c r="C2054" s="14">
        <v>4.85490451E-2</v>
      </c>
      <c r="D2054" s="13">
        <v>0.30299999999999999</v>
      </c>
      <c r="E2054" s="13">
        <v>56.5</v>
      </c>
      <c r="F2054" s="13">
        <v>0</v>
      </c>
      <c r="G2054" s="13">
        <v>0</v>
      </c>
      <c r="H2054" s="12">
        <v>1</v>
      </c>
      <c r="I2054" s="15">
        <f t="shared" si="192"/>
        <v>0</v>
      </c>
      <c r="J2054" s="15">
        <f t="shared" si="193"/>
        <v>0</v>
      </c>
      <c r="K2054" s="13">
        <v>55.4</v>
      </c>
      <c r="L2054" s="12">
        <f t="shared" si="194"/>
        <v>6.9261281465787486E-2</v>
      </c>
      <c r="M2054">
        <f t="shared" si="195"/>
        <v>85</v>
      </c>
      <c r="N2054">
        <f t="shared" si="196"/>
        <v>0</v>
      </c>
      <c r="O2054">
        <f t="shared" si="197"/>
        <v>0</v>
      </c>
    </row>
    <row r="2055" spans="1:15">
      <c r="A2055" s="12" t="s">
        <v>41</v>
      </c>
      <c r="B2055" s="12">
        <v>6410</v>
      </c>
      <c r="C2055" s="14">
        <v>2.3410765300000001E-2</v>
      </c>
      <c r="D2055" s="13">
        <v>0.30299999999999999</v>
      </c>
      <c r="E2055" s="13">
        <v>56.5</v>
      </c>
      <c r="F2055" s="13">
        <v>0</v>
      </c>
      <c r="G2055" s="13">
        <v>0</v>
      </c>
      <c r="H2055" s="12">
        <v>1</v>
      </c>
      <c r="I2055" s="15">
        <f t="shared" si="192"/>
        <v>0</v>
      </c>
      <c r="J2055" s="15">
        <f t="shared" si="193"/>
        <v>0</v>
      </c>
      <c r="K2055" s="13">
        <v>26.7</v>
      </c>
      <c r="L2055" s="12">
        <f t="shared" si="194"/>
        <v>3.3398383046112499E-2</v>
      </c>
      <c r="M2055">
        <f t="shared" si="195"/>
        <v>41</v>
      </c>
      <c r="N2055">
        <f t="shared" si="196"/>
        <v>0</v>
      </c>
      <c r="O2055">
        <f t="shared" si="197"/>
        <v>0</v>
      </c>
    </row>
    <row r="2056" spans="1:15">
      <c r="A2056" s="12" t="s">
        <v>41</v>
      </c>
      <c r="B2056" s="12">
        <v>8110</v>
      </c>
      <c r="C2056" s="14">
        <v>1.1306147308000001</v>
      </c>
      <c r="D2056" s="13">
        <v>0.54600000000000004</v>
      </c>
      <c r="E2056" s="13">
        <v>56.5</v>
      </c>
      <c r="F2056" s="13">
        <v>1.1499999999999999</v>
      </c>
      <c r="G2056" s="13">
        <v>0.15</v>
      </c>
      <c r="H2056" s="12">
        <v>1</v>
      </c>
      <c r="I2056" s="15">
        <f t="shared" si="192"/>
        <v>1.1499999999999999</v>
      </c>
      <c r="J2056" s="15">
        <f t="shared" si="193"/>
        <v>0.15</v>
      </c>
      <c r="K2056" s="13">
        <v>2323.4</v>
      </c>
      <c r="L2056" s="12">
        <f t="shared" si="194"/>
        <v>2.9065278192041006</v>
      </c>
      <c r="M2056">
        <f t="shared" si="195"/>
        <v>3585</v>
      </c>
      <c r="N2056">
        <f t="shared" si="196"/>
        <v>9</v>
      </c>
      <c r="O2056">
        <f t="shared" si="197"/>
        <v>1.2</v>
      </c>
    </row>
    <row r="2057" spans="1:15">
      <c r="A2057" s="12" t="s">
        <v>41</v>
      </c>
      <c r="B2057" s="12">
        <v>8320</v>
      </c>
      <c r="C2057" s="14">
        <v>0.1865417848</v>
      </c>
      <c r="D2057" s="13">
        <v>0.21</v>
      </c>
      <c r="E2057" s="13">
        <v>56.5</v>
      </c>
      <c r="F2057" s="13">
        <v>1.25</v>
      </c>
      <c r="G2057" s="13">
        <v>7.5999999999999998E-2</v>
      </c>
      <c r="H2057" s="12">
        <v>1</v>
      </c>
      <c r="I2057" s="15">
        <f t="shared" si="192"/>
        <v>1.25</v>
      </c>
      <c r="J2057" s="15">
        <f t="shared" si="193"/>
        <v>7.5999999999999998E-2</v>
      </c>
      <c r="K2057" s="13">
        <v>147.4</v>
      </c>
      <c r="L2057" s="12">
        <f t="shared" si="194"/>
        <v>0.18444318972100002</v>
      </c>
      <c r="M2057">
        <f t="shared" si="195"/>
        <v>228</v>
      </c>
      <c r="N2057">
        <f t="shared" si="196"/>
        <v>1</v>
      </c>
      <c r="O2057">
        <f t="shared" si="197"/>
        <v>0</v>
      </c>
    </row>
    <row r="2058" spans="1:15">
      <c r="A2058" s="12" t="s">
        <v>41</v>
      </c>
      <c r="B2058" s="12">
        <v>4340</v>
      </c>
      <c r="C2058" s="14">
        <v>2.5993566742000001</v>
      </c>
      <c r="D2058" s="13">
        <v>0.41299999999999998</v>
      </c>
      <c r="E2058" s="13">
        <v>56.5</v>
      </c>
      <c r="F2058" s="13">
        <v>0.7</v>
      </c>
      <c r="G2058" s="13">
        <v>0.09</v>
      </c>
      <c r="H2058" s="12">
        <v>1</v>
      </c>
      <c r="I2058" s="15">
        <f t="shared" si="192"/>
        <v>0.7</v>
      </c>
      <c r="J2058" s="15">
        <f t="shared" si="193"/>
        <v>0.09</v>
      </c>
      <c r="K2058" s="13">
        <v>4040.3</v>
      </c>
      <c r="L2058" s="12">
        <f t="shared" si="194"/>
        <v>5.0545573595099915</v>
      </c>
      <c r="M2058">
        <f t="shared" si="195"/>
        <v>6235</v>
      </c>
      <c r="N2058">
        <f t="shared" si="196"/>
        <v>10</v>
      </c>
      <c r="O2058">
        <f t="shared" si="197"/>
        <v>1.2</v>
      </c>
    </row>
    <row r="2059" spans="1:15">
      <c r="A2059" s="12" t="s">
        <v>41</v>
      </c>
      <c r="B2059" s="12">
        <v>7400</v>
      </c>
      <c r="C2059" s="14">
        <v>7.4512248000000003E-2</v>
      </c>
      <c r="D2059" s="13">
        <v>0.191</v>
      </c>
      <c r="E2059" s="13">
        <v>56.5</v>
      </c>
      <c r="F2059" s="13">
        <v>1.38</v>
      </c>
      <c r="G2059" s="13">
        <v>0.109</v>
      </c>
      <c r="H2059" s="12">
        <v>1</v>
      </c>
      <c r="I2059" s="15">
        <f t="shared" si="192"/>
        <v>1.38</v>
      </c>
      <c r="J2059" s="15">
        <f t="shared" si="193"/>
        <v>0.109</v>
      </c>
      <c r="K2059" s="13">
        <v>53.6</v>
      </c>
      <c r="L2059" s="12">
        <f t="shared" si="194"/>
        <v>6.7008243691000016E-2</v>
      </c>
      <c r="M2059">
        <f t="shared" si="195"/>
        <v>83</v>
      </c>
      <c r="N2059">
        <f t="shared" si="196"/>
        <v>0</v>
      </c>
      <c r="O2059">
        <f t="shared" si="197"/>
        <v>0</v>
      </c>
    </row>
    <row r="2060" spans="1:15">
      <c r="A2060" s="12" t="s">
        <v>41</v>
      </c>
      <c r="B2060" s="12">
        <v>6410</v>
      </c>
      <c r="C2060" s="14">
        <v>0.26946426229999998</v>
      </c>
      <c r="D2060" s="13">
        <v>0.30299999999999999</v>
      </c>
      <c r="E2060" s="13">
        <v>56.5</v>
      </c>
      <c r="F2060" s="13">
        <v>0</v>
      </c>
      <c r="G2060" s="13">
        <v>0</v>
      </c>
      <c r="H2060" s="12">
        <v>1</v>
      </c>
      <c r="I2060" s="15">
        <f t="shared" si="192"/>
        <v>0</v>
      </c>
      <c r="J2060" s="15">
        <f t="shared" si="193"/>
        <v>0</v>
      </c>
      <c r="K2060" s="13">
        <v>307.3</v>
      </c>
      <c r="L2060" s="12">
        <f t="shared" si="194"/>
        <v>0.38442445320373747</v>
      </c>
      <c r="M2060">
        <f t="shared" si="195"/>
        <v>474</v>
      </c>
      <c r="N2060">
        <f t="shared" si="196"/>
        <v>0</v>
      </c>
      <c r="O2060">
        <f t="shared" si="197"/>
        <v>0</v>
      </c>
    </row>
    <row r="2061" spans="1:15">
      <c r="A2061" s="12" t="s">
        <v>41</v>
      </c>
      <c r="B2061" s="12">
        <v>3100</v>
      </c>
      <c r="C2061" s="14">
        <v>1.4674428317999999</v>
      </c>
      <c r="D2061" s="13">
        <v>0.41099999999999998</v>
      </c>
      <c r="E2061" s="13">
        <v>56.5</v>
      </c>
      <c r="F2061" s="13">
        <v>1.2</v>
      </c>
      <c r="G2061" s="13">
        <v>6.4000000000000001E-2</v>
      </c>
      <c r="H2061" s="12">
        <v>1</v>
      </c>
      <c r="I2061" s="15">
        <f t="shared" si="192"/>
        <v>1.2</v>
      </c>
      <c r="J2061" s="15">
        <f t="shared" si="193"/>
        <v>6.4000000000000001E-2</v>
      </c>
      <c r="K2061" s="13">
        <v>2269.9</v>
      </c>
      <c r="L2061" s="12">
        <f t="shared" si="194"/>
        <v>2.8396853098869745</v>
      </c>
      <c r="M2061">
        <f t="shared" si="195"/>
        <v>3503</v>
      </c>
      <c r="N2061">
        <f t="shared" si="196"/>
        <v>9</v>
      </c>
      <c r="O2061">
        <f t="shared" si="197"/>
        <v>0.5</v>
      </c>
    </row>
    <row r="2062" spans="1:15">
      <c r="A2062" s="12" t="s">
        <v>41</v>
      </c>
      <c r="B2062" s="12">
        <v>3100</v>
      </c>
      <c r="C2062" s="14">
        <v>0.25017516280000002</v>
      </c>
      <c r="D2062" s="13">
        <v>0.41099999999999998</v>
      </c>
      <c r="E2062" s="13">
        <v>56.5</v>
      </c>
      <c r="F2062" s="13">
        <v>1.2</v>
      </c>
      <c r="G2062" s="13">
        <v>6.4000000000000001E-2</v>
      </c>
      <c r="H2062" s="12">
        <v>1</v>
      </c>
      <c r="I2062" s="15">
        <f t="shared" si="192"/>
        <v>1.2</v>
      </c>
      <c r="J2062" s="15">
        <f t="shared" si="193"/>
        <v>6.4000000000000001E-2</v>
      </c>
      <c r="K2062" s="13">
        <v>387</v>
      </c>
      <c r="L2062" s="12">
        <f t="shared" si="194"/>
        <v>0.48412021191335003</v>
      </c>
      <c r="M2062">
        <f t="shared" si="195"/>
        <v>597</v>
      </c>
      <c r="N2062">
        <f t="shared" si="196"/>
        <v>2</v>
      </c>
      <c r="O2062">
        <f t="shared" si="197"/>
        <v>0.1</v>
      </c>
    </row>
    <row r="2063" spans="1:15">
      <c r="A2063" s="12" t="s">
        <v>41</v>
      </c>
      <c r="B2063" s="12">
        <v>7400</v>
      </c>
      <c r="C2063" s="14">
        <v>5.4782413699999997E-2</v>
      </c>
      <c r="D2063" s="13">
        <v>0.191</v>
      </c>
      <c r="E2063" s="13">
        <v>56.5</v>
      </c>
      <c r="F2063" s="13">
        <v>1.38</v>
      </c>
      <c r="G2063" s="13">
        <v>0.109</v>
      </c>
      <c r="H2063" s="12">
        <v>1</v>
      </c>
      <c r="I2063" s="15">
        <f t="shared" si="192"/>
        <v>1.38</v>
      </c>
      <c r="J2063" s="15">
        <f t="shared" si="193"/>
        <v>0.109</v>
      </c>
      <c r="K2063" s="13">
        <v>39.4</v>
      </c>
      <c r="L2063" s="12">
        <f t="shared" si="194"/>
        <v>4.9265368120295833E-2</v>
      </c>
      <c r="M2063">
        <f t="shared" si="195"/>
        <v>61</v>
      </c>
      <c r="N2063">
        <f t="shared" si="196"/>
        <v>0</v>
      </c>
      <c r="O2063">
        <f t="shared" si="197"/>
        <v>0</v>
      </c>
    </row>
    <row r="2064" spans="1:15">
      <c r="A2064" s="12" t="s">
        <v>41</v>
      </c>
      <c r="B2064" s="12">
        <v>3100</v>
      </c>
      <c r="C2064" s="14">
        <v>0.53365449679999999</v>
      </c>
      <c r="D2064" s="13">
        <v>0.41099999999999998</v>
      </c>
      <c r="E2064" s="13">
        <v>56.5</v>
      </c>
      <c r="F2064" s="13">
        <v>1.2</v>
      </c>
      <c r="G2064" s="13">
        <v>6.4000000000000001E-2</v>
      </c>
      <c r="H2064" s="12">
        <v>1</v>
      </c>
      <c r="I2064" s="15">
        <f t="shared" si="192"/>
        <v>1.2</v>
      </c>
      <c r="J2064" s="15">
        <f t="shared" si="193"/>
        <v>6.4000000000000001E-2</v>
      </c>
      <c r="K2064" s="13">
        <v>825.5</v>
      </c>
      <c r="L2064" s="12">
        <f t="shared" si="194"/>
        <v>1.0326881581201</v>
      </c>
      <c r="M2064">
        <f t="shared" si="195"/>
        <v>1274</v>
      </c>
      <c r="N2064">
        <f t="shared" si="196"/>
        <v>3</v>
      </c>
      <c r="O2064">
        <f t="shared" si="197"/>
        <v>0.2</v>
      </c>
    </row>
    <row r="2065" spans="1:15">
      <c r="A2065" s="12" t="s">
        <v>41</v>
      </c>
      <c r="B2065" s="12">
        <v>8320</v>
      </c>
      <c r="C2065" s="14">
        <v>8.8972237999999995E-3</v>
      </c>
      <c r="D2065" s="13">
        <v>0.21</v>
      </c>
      <c r="E2065" s="13">
        <v>56.5</v>
      </c>
      <c r="F2065" s="13">
        <v>1.25</v>
      </c>
      <c r="G2065" s="13">
        <v>7.5999999999999998E-2</v>
      </c>
      <c r="H2065" s="12">
        <v>1</v>
      </c>
      <c r="I2065" s="15">
        <f t="shared" si="192"/>
        <v>1.25</v>
      </c>
      <c r="J2065" s="15">
        <f t="shared" si="193"/>
        <v>7.5999999999999998E-2</v>
      </c>
      <c r="K2065" s="13">
        <v>7</v>
      </c>
      <c r="L2065" s="12">
        <f t="shared" si="194"/>
        <v>8.7971300322499998E-3</v>
      </c>
      <c r="M2065">
        <f t="shared" si="195"/>
        <v>11</v>
      </c>
      <c r="N2065">
        <f t="shared" si="196"/>
        <v>0</v>
      </c>
      <c r="O2065">
        <f t="shared" si="197"/>
        <v>0</v>
      </c>
    </row>
    <row r="2066" spans="1:15">
      <c r="A2066" s="12" t="s">
        <v>41</v>
      </c>
      <c r="B2066" s="12">
        <v>8320</v>
      </c>
      <c r="C2066" s="14">
        <v>0.10137141400000001</v>
      </c>
      <c r="D2066" s="13">
        <v>0.21</v>
      </c>
      <c r="E2066" s="13">
        <v>56.5</v>
      </c>
      <c r="F2066" s="13">
        <v>1.25</v>
      </c>
      <c r="G2066" s="13">
        <v>7.5999999999999998E-2</v>
      </c>
      <c r="H2066" s="12">
        <v>1</v>
      </c>
      <c r="I2066" s="15">
        <f t="shared" si="192"/>
        <v>1.25</v>
      </c>
      <c r="J2066" s="15">
        <f t="shared" si="193"/>
        <v>7.5999999999999998E-2</v>
      </c>
      <c r="K2066" s="13">
        <v>80.099999999999994</v>
      </c>
      <c r="L2066" s="12">
        <f t="shared" si="194"/>
        <v>0.1002309855925</v>
      </c>
      <c r="M2066">
        <f t="shared" si="195"/>
        <v>124</v>
      </c>
      <c r="N2066">
        <f t="shared" si="196"/>
        <v>0</v>
      </c>
      <c r="O2066">
        <f t="shared" si="197"/>
        <v>0</v>
      </c>
    </row>
    <row r="2067" spans="1:15">
      <c r="A2067" s="12" t="s">
        <v>41</v>
      </c>
      <c r="B2067" s="12">
        <v>7400</v>
      </c>
      <c r="C2067" s="14">
        <v>9.2860874600000004E-2</v>
      </c>
      <c r="D2067" s="13">
        <v>0.223</v>
      </c>
      <c r="E2067" s="13">
        <v>56.5</v>
      </c>
      <c r="F2067" s="13">
        <v>1.38</v>
      </c>
      <c r="G2067" s="13">
        <v>0.109</v>
      </c>
      <c r="H2067" s="12">
        <v>1</v>
      </c>
      <c r="I2067" s="15">
        <f t="shared" si="192"/>
        <v>1.38</v>
      </c>
      <c r="J2067" s="15">
        <f t="shared" si="193"/>
        <v>0.109</v>
      </c>
      <c r="K2067" s="13">
        <v>77.900000000000006</v>
      </c>
      <c r="L2067" s="12">
        <f t="shared" si="194"/>
        <v>9.7500049126891683E-2</v>
      </c>
      <c r="M2067">
        <f t="shared" si="195"/>
        <v>120</v>
      </c>
      <c r="N2067">
        <f t="shared" si="196"/>
        <v>0</v>
      </c>
      <c r="O2067">
        <f t="shared" si="197"/>
        <v>0</v>
      </c>
    </row>
    <row r="2068" spans="1:15">
      <c r="A2068" s="12" t="s">
        <v>41</v>
      </c>
      <c r="B2068" s="12">
        <v>7400</v>
      </c>
      <c r="C2068" s="14">
        <v>1.61442067E-2</v>
      </c>
      <c r="D2068" s="13">
        <v>0.191</v>
      </c>
      <c r="E2068" s="13">
        <v>56.5</v>
      </c>
      <c r="F2068" s="13">
        <v>1.38</v>
      </c>
      <c r="G2068" s="13">
        <v>0.109</v>
      </c>
      <c r="H2068" s="12">
        <v>1</v>
      </c>
      <c r="I2068" s="15">
        <f t="shared" si="192"/>
        <v>1.38</v>
      </c>
      <c r="J2068" s="15">
        <f t="shared" si="193"/>
        <v>0.109</v>
      </c>
      <c r="K2068" s="13">
        <v>11.6</v>
      </c>
      <c r="L2068" s="12">
        <f t="shared" si="194"/>
        <v>1.4518350550254168E-2</v>
      </c>
      <c r="M2068">
        <f t="shared" si="195"/>
        <v>18</v>
      </c>
      <c r="N2068">
        <f t="shared" si="196"/>
        <v>0</v>
      </c>
      <c r="O2068">
        <f t="shared" si="197"/>
        <v>0</v>
      </c>
    </row>
    <row r="2069" spans="1:15">
      <c r="A2069" s="12" t="s">
        <v>41</v>
      </c>
      <c r="B2069" s="12">
        <v>6430</v>
      </c>
      <c r="C2069" s="14">
        <v>0.21584205719999999</v>
      </c>
      <c r="D2069" s="13">
        <v>0.30299999999999999</v>
      </c>
      <c r="E2069" s="13">
        <v>56.5</v>
      </c>
      <c r="F2069" s="13">
        <v>0</v>
      </c>
      <c r="G2069" s="13">
        <v>0</v>
      </c>
      <c r="H2069" s="12">
        <v>1</v>
      </c>
      <c r="I2069" s="15">
        <f t="shared" si="192"/>
        <v>0</v>
      </c>
      <c r="J2069" s="15">
        <f t="shared" si="193"/>
        <v>0</v>
      </c>
      <c r="K2069" s="13">
        <v>246.1</v>
      </c>
      <c r="L2069" s="12">
        <f t="shared" si="194"/>
        <v>0.30792567485294997</v>
      </c>
      <c r="M2069">
        <f t="shared" si="195"/>
        <v>380</v>
      </c>
      <c r="N2069">
        <f t="shared" si="196"/>
        <v>0</v>
      </c>
      <c r="O2069">
        <f t="shared" si="197"/>
        <v>0</v>
      </c>
    </row>
    <row r="2070" spans="1:15">
      <c r="A2070" s="12" t="s">
        <v>41</v>
      </c>
      <c r="B2070" s="12">
        <v>3100</v>
      </c>
      <c r="C2070" s="14">
        <v>3.2672253800000002E-2</v>
      </c>
      <c r="D2070" s="13">
        <v>0.41099999999999998</v>
      </c>
      <c r="E2070" s="13">
        <v>56.5</v>
      </c>
      <c r="F2070" s="13">
        <v>1.2</v>
      </c>
      <c r="G2070" s="13">
        <v>6.4000000000000001E-2</v>
      </c>
      <c r="H2070" s="12">
        <v>1</v>
      </c>
      <c r="I2070" s="15">
        <f t="shared" si="192"/>
        <v>1.2</v>
      </c>
      <c r="J2070" s="15">
        <f t="shared" si="193"/>
        <v>6.4000000000000001E-2</v>
      </c>
      <c r="K2070" s="13">
        <v>50.5</v>
      </c>
      <c r="L2070" s="12">
        <f t="shared" si="194"/>
        <v>6.3224895134724998E-2</v>
      </c>
      <c r="M2070">
        <f t="shared" si="195"/>
        <v>78</v>
      </c>
      <c r="N2070">
        <f t="shared" si="196"/>
        <v>0</v>
      </c>
      <c r="O2070">
        <f t="shared" si="197"/>
        <v>0</v>
      </c>
    </row>
    <row r="2071" spans="1:15">
      <c r="A2071" s="12" t="s">
        <v>41</v>
      </c>
      <c r="B2071" s="12">
        <v>8140</v>
      </c>
      <c r="C2071" s="14">
        <v>1.4095649700000001E-2</v>
      </c>
      <c r="D2071" s="13">
        <v>0.85</v>
      </c>
      <c r="E2071" s="13">
        <v>56.5</v>
      </c>
      <c r="F2071" s="13">
        <v>1.2</v>
      </c>
      <c r="G2071" s="13">
        <v>0.48</v>
      </c>
      <c r="H2071" s="12">
        <v>1</v>
      </c>
      <c r="I2071" s="15">
        <f t="shared" si="192"/>
        <v>1.2</v>
      </c>
      <c r="J2071" s="15">
        <f t="shared" si="193"/>
        <v>0.48</v>
      </c>
      <c r="K2071" s="13">
        <v>45.1</v>
      </c>
      <c r="L2071" s="12">
        <f t="shared" si="194"/>
        <v>5.6411964736875007E-2</v>
      </c>
      <c r="M2071">
        <f t="shared" si="195"/>
        <v>70</v>
      </c>
      <c r="N2071">
        <f t="shared" si="196"/>
        <v>0</v>
      </c>
      <c r="O2071">
        <f t="shared" si="197"/>
        <v>0.1</v>
      </c>
    </row>
    <row r="2072" spans="1:15">
      <c r="A2072" s="12" t="s">
        <v>41</v>
      </c>
      <c r="B2072" s="12">
        <v>3100</v>
      </c>
      <c r="C2072" s="14">
        <v>0.32976912320000001</v>
      </c>
      <c r="D2072" s="13">
        <v>0.41099999999999998</v>
      </c>
      <c r="E2072" s="13">
        <v>56.5</v>
      </c>
      <c r="F2072" s="13">
        <v>1.2</v>
      </c>
      <c r="G2072" s="13">
        <v>6.4000000000000001E-2</v>
      </c>
      <c r="H2072" s="12">
        <v>1</v>
      </c>
      <c r="I2072" s="15">
        <f t="shared" si="192"/>
        <v>1.2</v>
      </c>
      <c r="J2072" s="15">
        <f t="shared" si="193"/>
        <v>6.4000000000000001E-2</v>
      </c>
      <c r="K2072" s="13">
        <v>510.1</v>
      </c>
      <c r="L2072" s="12">
        <f t="shared" si="194"/>
        <v>0.63814447453239997</v>
      </c>
      <c r="M2072">
        <f t="shared" si="195"/>
        <v>787</v>
      </c>
      <c r="N2072">
        <f t="shared" si="196"/>
        <v>2</v>
      </c>
      <c r="O2072">
        <f t="shared" si="197"/>
        <v>0.1</v>
      </c>
    </row>
    <row r="2073" spans="1:15">
      <c r="A2073" s="12" t="s">
        <v>41</v>
      </c>
      <c r="B2073" s="12">
        <v>6430</v>
      </c>
      <c r="C2073" s="14">
        <v>4.5310578188999999</v>
      </c>
      <c r="D2073" s="13">
        <v>0.30299999999999999</v>
      </c>
      <c r="E2073" s="13">
        <v>56.5</v>
      </c>
      <c r="F2073" s="13">
        <v>0</v>
      </c>
      <c r="G2073" s="13">
        <v>0</v>
      </c>
      <c r="H2073" s="12">
        <v>1</v>
      </c>
      <c r="I2073" s="15">
        <f t="shared" si="192"/>
        <v>0</v>
      </c>
      <c r="J2073" s="15">
        <f t="shared" si="193"/>
        <v>0</v>
      </c>
      <c r="K2073" s="13">
        <v>5167.1000000000004</v>
      </c>
      <c r="L2073" s="12">
        <f t="shared" si="194"/>
        <v>6.4641203608882121</v>
      </c>
      <c r="M2073">
        <f t="shared" si="195"/>
        <v>7973</v>
      </c>
      <c r="N2073">
        <f t="shared" si="196"/>
        <v>0</v>
      </c>
      <c r="O2073">
        <f t="shared" si="197"/>
        <v>0</v>
      </c>
    </row>
    <row r="2074" spans="1:15">
      <c r="A2074" s="12" t="s">
        <v>41</v>
      </c>
      <c r="B2074" s="12">
        <v>6430</v>
      </c>
      <c r="C2074" s="14">
        <v>1.43565823E-2</v>
      </c>
      <c r="D2074" s="13">
        <v>0.30299999999999999</v>
      </c>
      <c r="E2074" s="13">
        <v>56.5</v>
      </c>
      <c r="F2074" s="13">
        <v>0</v>
      </c>
      <c r="G2074" s="13">
        <v>0</v>
      </c>
      <c r="H2074" s="12">
        <v>1</v>
      </c>
      <c r="I2074" s="15">
        <f t="shared" si="192"/>
        <v>0</v>
      </c>
      <c r="J2074" s="15">
        <f t="shared" si="193"/>
        <v>0</v>
      </c>
      <c r="K2074" s="13">
        <v>16.399999999999999</v>
      </c>
      <c r="L2074" s="12">
        <f t="shared" si="194"/>
        <v>2.0481459223737498E-2</v>
      </c>
      <c r="M2074">
        <f t="shared" si="195"/>
        <v>25</v>
      </c>
      <c r="N2074">
        <f t="shared" si="196"/>
        <v>0</v>
      </c>
      <c r="O2074">
        <f t="shared" si="197"/>
        <v>0</v>
      </c>
    </row>
    <row r="2075" spans="1:15">
      <c r="A2075" s="12" t="s">
        <v>41</v>
      </c>
      <c r="B2075" s="12">
        <v>5300</v>
      </c>
      <c r="C2075" s="14">
        <v>1.4374341800000001E-2</v>
      </c>
      <c r="D2075" s="13">
        <v>0.5</v>
      </c>
      <c r="E2075" s="13">
        <v>56.5</v>
      </c>
      <c r="F2075" s="13">
        <v>0.6</v>
      </c>
      <c r="G2075" s="13">
        <v>0.13500000000000001</v>
      </c>
      <c r="H2075" s="12">
        <v>1</v>
      </c>
      <c r="I2075" s="15">
        <f t="shared" si="192"/>
        <v>0.6</v>
      </c>
      <c r="J2075" s="15">
        <f t="shared" si="193"/>
        <v>0.13500000000000001</v>
      </c>
      <c r="K2075" s="13">
        <v>27</v>
      </c>
      <c r="L2075" s="12">
        <f t="shared" si="194"/>
        <v>3.3839596320833339E-2</v>
      </c>
      <c r="M2075">
        <f t="shared" si="195"/>
        <v>42</v>
      </c>
      <c r="N2075">
        <f t="shared" si="196"/>
        <v>0</v>
      </c>
      <c r="O2075">
        <f t="shared" si="197"/>
        <v>0</v>
      </c>
    </row>
    <row r="2076" spans="1:15">
      <c r="A2076" s="12" t="s">
        <v>41</v>
      </c>
      <c r="B2076" s="12">
        <v>8320</v>
      </c>
      <c r="C2076" s="14">
        <v>6.8443145100000005E-2</v>
      </c>
      <c r="D2076" s="13">
        <v>0.21</v>
      </c>
      <c r="E2076" s="13">
        <v>56.5</v>
      </c>
      <c r="F2076" s="13">
        <v>1.25</v>
      </c>
      <c r="G2076" s="13">
        <v>7.5999999999999998E-2</v>
      </c>
      <c r="H2076" s="12">
        <v>1</v>
      </c>
      <c r="I2076" s="15">
        <f t="shared" si="192"/>
        <v>1.25</v>
      </c>
      <c r="J2076" s="15">
        <f t="shared" si="193"/>
        <v>7.5999999999999998E-2</v>
      </c>
      <c r="K2076" s="13">
        <v>54.1</v>
      </c>
      <c r="L2076" s="12">
        <f t="shared" si="194"/>
        <v>6.7673159717625012E-2</v>
      </c>
      <c r="M2076">
        <f t="shared" si="195"/>
        <v>83</v>
      </c>
      <c r="N2076">
        <f t="shared" si="196"/>
        <v>0</v>
      </c>
      <c r="O2076">
        <f t="shared" si="197"/>
        <v>0</v>
      </c>
    </row>
    <row r="2077" spans="1:15">
      <c r="A2077" s="12" t="s">
        <v>41</v>
      </c>
      <c r="B2077" s="12">
        <v>3100</v>
      </c>
      <c r="C2077" s="14">
        <v>0.3674615</v>
      </c>
      <c r="D2077" s="13">
        <v>0.41099999999999998</v>
      </c>
      <c r="E2077" s="13">
        <v>56.5</v>
      </c>
      <c r="F2077" s="13">
        <v>1.2</v>
      </c>
      <c r="G2077" s="13">
        <v>6.4000000000000001E-2</v>
      </c>
      <c r="H2077" s="12">
        <v>1</v>
      </c>
      <c r="I2077" s="15">
        <f t="shared" si="192"/>
        <v>1.2</v>
      </c>
      <c r="J2077" s="15">
        <f t="shared" si="193"/>
        <v>6.4000000000000001E-2</v>
      </c>
      <c r="K2077" s="13">
        <v>568.4</v>
      </c>
      <c r="L2077" s="12">
        <f t="shared" si="194"/>
        <v>0.7110839351874999</v>
      </c>
      <c r="M2077">
        <f t="shared" si="195"/>
        <v>877</v>
      </c>
      <c r="N2077">
        <f t="shared" si="196"/>
        <v>2</v>
      </c>
      <c r="O2077">
        <f t="shared" si="197"/>
        <v>0.1</v>
      </c>
    </row>
    <row r="2078" spans="1:15">
      <c r="A2078" s="12" t="s">
        <v>41</v>
      </c>
      <c r="B2078" s="12">
        <v>7400</v>
      </c>
      <c r="C2078" s="14">
        <v>4.4103375999999996E-3</v>
      </c>
      <c r="D2078" s="13">
        <v>0.223</v>
      </c>
      <c r="E2078" s="13">
        <v>56.5</v>
      </c>
      <c r="F2078" s="13">
        <v>1.38</v>
      </c>
      <c r="G2078" s="13">
        <v>0.109</v>
      </c>
      <c r="H2078" s="12">
        <v>1</v>
      </c>
      <c r="I2078" s="15">
        <f t="shared" si="192"/>
        <v>1.38</v>
      </c>
      <c r="J2078" s="15">
        <f t="shared" si="193"/>
        <v>0.109</v>
      </c>
      <c r="K2078" s="13">
        <v>3.7</v>
      </c>
      <c r="L2078" s="12">
        <f t="shared" si="194"/>
        <v>4.6306707159333334E-3</v>
      </c>
      <c r="M2078">
        <f t="shared" si="195"/>
        <v>6</v>
      </c>
      <c r="N2078">
        <f t="shared" si="196"/>
        <v>0</v>
      </c>
      <c r="O2078">
        <f t="shared" si="197"/>
        <v>0</v>
      </c>
    </row>
    <row r="2079" spans="1:15">
      <c r="A2079" s="12" t="s">
        <v>41</v>
      </c>
      <c r="B2079" s="12">
        <v>3200</v>
      </c>
      <c r="C2079" s="14">
        <v>2.0022297501000001</v>
      </c>
      <c r="D2079" s="13">
        <v>0.4</v>
      </c>
      <c r="E2079" s="13">
        <v>56.5</v>
      </c>
      <c r="F2079" s="13">
        <v>1.2</v>
      </c>
      <c r="G2079" s="13">
        <v>6.4000000000000001E-2</v>
      </c>
      <c r="H2079" s="12">
        <v>1</v>
      </c>
      <c r="I2079" s="15">
        <f t="shared" si="192"/>
        <v>1.2</v>
      </c>
      <c r="J2079" s="15">
        <f t="shared" si="193"/>
        <v>6.4000000000000001E-2</v>
      </c>
      <c r="K2079" s="13">
        <v>3759</v>
      </c>
      <c r="L2079" s="12">
        <f t="shared" si="194"/>
        <v>3.7708660293550005</v>
      </c>
      <c r="M2079">
        <f t="shared" si="195"/>
        <v>4651</v>
      </c>
      <c r="N2079">
        <f t="shared" si="196"/>
        <v>12</v>
      </c>
      <c r="O2079">
        <f t="shared" si="197"/>
        <v>0.7</v>
      </c>
    </row>
    <row r="2080" spans="1:15">
      <c r="A2080" s="12" t="s">
        <v>41</v>
      </c>
      <c r="B2080" s="12">
        <v>7400</v>
      </c>
      <c r="C2080" s="14">
        <v>9.2147362999999999E-3</v>
      </c>
      <c r="D2080" s="13">
        <v>0.223</v>
      </c>
      <c r="E2080" s="13">
        <v>56.5</v>
      </c>
      <c r="F2080" s="13">
        <v>1.38</v>
      </c>
      <c r="G2080" s="13">
        <v>0.109</v>
      </c>
      <c r="H2080" s="12">
        <v>1</v>
      </c>
      <c r="I2080" s="15">
        <f t="shared" si="192"/>
        <v>1.38</v>
      </c>
      <c r="J2080" s="15">
        <f t="shared" si="193"/>
        <v>0.109</v>
      </c>
      <c r="K2080" s="13">
        <v>7.7</v>
      </c>
      <c r="L2080" s="12">
        <f t="shared" si="194"/>
        <v>9.6750891676541679E-3</v>
      </c>
      <c r="M2080">
        <f t="shared" si="195"/>
        <v>12</v>
      </c>
      <c r="N2080">
        <f t="shared" si="196"/>
        <v>0</v>
      </c>
      <c r="O2080">
        <f t="shared" si="197"/>
        <v>0</v>
      </c>
    </row>
    <row r="2081" spans="1:15">
      <c r="A2081" s="12" t="s">
        <v>41</v>
      </c>
      <c r="B2081" s="12">
        <v>7400</v>
      </c>
      <c r="C2081" s="14">
        <v>0.16305374910000001</v>
      </c>
      <c r="D2081" s="13">
        <v>0.223</v>
      </c>
      <c r="E2081" s="13">
        <v>56.5</v>
      </c>
      <c r="F2081" s="13">
        <v>1.38</v>
      </c>
      <c r="G2081" s="13">
        <v>0.109</v>
      </c>
      <c r="H2081" s="12">
        <v>1</v>
      </c>
      <c r="I2081" s="15">
        <f t="shared" si="192"/>
        <v>1.38</v>
      </c>
      <c r="J2081" s="15">
        <f t="shared" si="193"/>
        <v>0.109</v>
      </c>
      <c r="K2081" s="13">
        <v>136.80000000000001</v>
      </c>
      <c r="L2081" s="12">
        <f t="shared" si="194"/>
        <v>0.17119964264878751</v>
      </c>
      <c r="M2081">
        <f t="shared" si="195"/>
        <v>211</v>
      </c>
      <c r="N2081">
        <f t="shared" si="196"/>
        <v>1</v>
      </c>
      <c r="O2081">
        <f t="shared" si="197"/>
        <v>0.1</v>
      </c>
    </row>
    <row r="2082" spans="1:15">
      <c r="A2082" s="12" t="s">
        <v>41</v>
      </c>
      <c r="B2082" s="12">
        <v>6430</v>
      </c>
      <c r="C2082" s="14">
        <v>0.41608706439999998</v>
      </c>
      <c r="D2082" s="13">
        <v>0.30299999999999999</v>
      </c>
      <c r="E2082" s="13">
        <v>56.5</v>
      </c>
      <c r="F2082" s="13">
        <v>0</v>
      </c>
      <c r="G2082" s="13">
        <v>0</v>
      </c>
      <c r="H2082" s="12">
        <v>1</v>
      </c>
      <c r="I2082" s="15">
        <f t="shared" si="192"/>
        <v>0</v>
      </c>
      <c r="J2082" s="15">
        <f t="shared" si="193"/>
        <v>0</v>
      </c>
      <c r="K2082" s="13">
        <v>474.5</v>
      </c>
      <c r="L2082" s="12">
        <f t="shared" si="194"/>
        <v>0.59360020824964999</v>
      </c>
      <c r="M2082">
        <f t="shared" si="195"/>
        <v>732</v>
      </c>
      <c r="N2082">
        <f t="shared" si="196"/>
        <v>0</v>
      </c>
      <c r="O2082">
        <f t="shared" si="197"/>
        <v>0</v>
      </c>
    </row>
    <row r="2083" spans="1:15">
      <c r="A2083" s="12" t="s">
        <v>41</v>
      </c>
      <c r="B2083" s="12">
        <v>4110</v>
      </c>
      <c r="C2083" s="14">
        <v>2.6497928399999999E-2</v>
      </c>
      <c r="D2083" s="13">
        <v>0.41299999999999998</v>
      </c>
      <c r="E2083" s="13">
        <v>56.5</v>
      </c>
      <c r="F2083" s="13">
        <v>0.7</v>
      </c>
      <c r="G2083" s="13">
        <v>0.09</v>
      </c>
      <c r="H2083" s="12">
        <v>1</v>
      </c>
      <c r="I2083" s="15">
        <f t="shared" si="192"/>
        <v>0.7</v>
      </c>
      <c r="J2083" s="15">
        <f t="shared" si="193"/>
        <v>0.09</v>
      </c>
      <c r="K2083" s="13">
        <v>41.2</v>
      </c>
      <c r="L2083" s="12">
        <f t="shared" si="194"/>
        <v>5.1526325854149992E-2</v>
      </c>
      <c r="M2083">
        <f t="shared" si="195"/>
        <v>64</v>
      </c>
      <c r="N2083">
        <f t="shared" si="196"/>
        <v>0</v>
      </c>
      <c r="O2083">
        <f t="shared" si="197"/>
        <v>0</v>
      </c>
    </row>
    <row r="2084" spans="1:15">
      <c r="A2084" s="12" t="s">
        <v>41</v>
      </c>
      <c r="B2084" s="12">
        <v>1100</v>
      </c>
      <c r="C2084" s="14">
        <v>2.6034833100000002E-2</v>
      </c>
      <c r="D2084" s="13">
        <v>0.34200000000000003</v>
      </c>
      <c r="E2084" s="13">
        <v>56.5</v>
      </c>
      <c r="F2084" s="13">
        <v>1.85</v>
      </c>
      <c r="G2084" s="13">
        <v>0.22</v>
      </c>
      <c r="H2084" s="12">
        <v>1</v>
      </c>
      <c r="I2084" s="15">
        <f t="shared" si="192"/>
        <v>1.85</v>
      </c>
      <c r="J2084" s="15">
        <f t="shared" si="193"/>
        <v>0.22</v>
      </c>
      <c r="K2084" s="13">
        <v>33.5</v>
      </c>
      <c r="L2084" s="12">
        <f t="shared" si="194"/>
        <v>4.1922589999275006E-2</v>
      </c>
      <c r="M2084">
        <f t="shared" si="195"/>
        <v>52</v>
      </c>
      <c r="N2084">
        <f t="shared" si="196"/>
        <v>0</v>
      </c>
      <c r="O2084">
        <f t="shared" si="197"/>
        <v>0</v>
      </c>
    </row>
    <row r="2085" spans="1:15">
      <c r="A2085" s="12" t="s">
        <v>41</v>
      </c>
      <c r="B2085" s="12">
        <v>8320</v>
      </c>
      <c r="C2085" s="14">
        <v>0.24854383369999999</v>
      </c>
      <c r="D2085" s="13">
        <v>0.21</v>
      </c>
      <c r="E2085" s="13">
        <v>56.5</v>
      </c>
      <c r="F2085" s="13">
        <v>1.25</v>
      </c>
      <c r="G2085" s="13">
        <v>7.5999999999999998E-2</v>
      </c>
      <c r="H2085" s="12">
        <v>1</v>
      </c>
      <c r="I2085" s="15">
        <f t="shared" si="192"/>
        <v>1.25</v>
      </c>
      <c r="J2085" s="15">
        <f t="shared" si="193"/>
        <v>7.5999999999999998E-2</v>
      </c>
      <c r="K2085" s="13">
        <v>196.5</v>
      </c>
      <c r="L2085" s="12">
        <f t="shared" si="194"/>
        <v>0.24574771557087502</v>
      </c>
      <c r="M2085">
        <f t="shared" si="195"/>
        <v>303</v>
      </c>
      <c r="N2085">
        <f t="shared" si="196"/>
        <v>1</v>
      </c>
      <c r="O2085">
        <f t="shared" si="197"/>
        <v>0.1</v>
      </c>
    </row>
    <row r="2086" spans="1:15">
      <c r="A2086" s="12" t="s">
        <v>41</v>
      </c>
      <c r="B2086" s="12">
        <v>3100</v>
      </c>
      <c r="C2086" s="14">
        <v>3.2793344651999998</v>
      </c>
      <c r="D2086" s="13">
        <v>0.41099999999999998</v>
      </c>
      <c r="E2086" s="13">
        <v>56.5</v>
      </c>
      <c r="F2086" s="13">
        <v>1.2</v>
      </c>
      <c r="G2086" s="13">
        <v>6.4000000000000001E-2</v>
      </c>
      <c r="H2086" s="12">
        <v>1</v>
      </c>
      <c r="I2086" s="15">
        <f t="shared" si="192"/>
        <v>1.2</v>
      </c>
      <c r="J2086" s="15">
        <f t="shared" si="193"/>
        <v>6.4000000000000001E-2</v>
      </c>
      <c r="K2086" s="13">
        <v>7508.9</v>
      </c>
      <c r="L2086" s="12">
        <f t="shared" si="194"/>
        <v>6.3459221069701499</v>
      </c>
      <c r="M2086">
        <f t="shared" si="195"/>
        <v>7828</v>
      </c>
      <c r="N2086">
        <f t="shared" si="196"/>
        <v>21</v>
      </c>
      <c r="O2086">
        <f t="shared" si="197"/>
        <v>1.1000000000000001</v>
      </c>
    </row>
    <row r="2087" spans="1:15">
      <c r="A2087" s="12" t="s">
        <v>41</v>
      </c>
      <c r="B2087" s="12">
        <v>3200</v>
      </c>
      <c r="C2087" s="14">
        <v>6.4190510999999999E-3</v>
      </c>
      <c r="D2087" s="13">
        <v>0.4</v>
      </c>
      <c r="E2087" s="13">
        <v>56.5</v>
      </c>
      <c r="F2087" s="13">
        <v>1.2</v>
      </c>
      <c r="G2087" s="13">
        <v>6.4000000000000001E-2</v>
      </c>
      <c r="H2087" s="12">
        <v>1</v>
      </c>
      <c r="I2087" s="15">
        <f t="shared" si="192"/>
        <v>1.2</v>
      </c>
      <c r="J2087" s="15">
        <f t="shared" si="193"/>
        <v>6.4000000000000001E-2</v>
      </c>
      <c r="K2087" s="13">
        <v>9.6999999999999993</v>
      </c>
      <c r="L2087" s="12">
        <f t="shared" si="194"/>
        <v>1.2089212905000001E-2</v>
      </c>
      <c r="M2087">
        <f t="shared" si="195"/>
        <v>15</v>
      </c>
      <c r="N2087">
        <f t="shared" si="196"/>
        <v>0</v>
      </c>
      <c r="O2087">
        <f t="shared" si="197"/>
        <v>0</v>
      </c>
    </row>
    <row r="2088" spans="1:15">
      <c r="A2088" s="12" t="s">
        <v>41</v>
      </c>
      <c r="B2088" s="12">
        <v>8140</v>
      </c>
      <c r="C2088" s="14">
        <v>2.0135092300000001E-2</v>
      </c>
      <c r="D2088" s="13">
        <v>0.70299999999999996</v>
      </c>
      <c r="E2088" s="13">
        <v>56.5</v>
      </c>
      <c r="F2088" s="13">
        <v>1.2</v>
      </c>
      <c r="G2088" s="13">
        <v>0.48</v>
      </c>
      <c r="H2088" s="12">
        <v>1</v>
      </c>
      <c r="I2088" s="15">
        <f t="shared" si="192"/>
        <v>1.2</v>
      </c>
      <c r="J2088" s="15">
        <f t="shared" si="193"/>
        <v>0.48</v>
      </c>
      <c r="K2088" s="13">
        <v>53.3</v>
      </c>
      <c r="L2088" s="12">
        <f t="shared" si="194"/>
        <v>6.6646316550820831E-2</v>
      </c>
      <c r="M2088">
        <f t="shared" si="195"/>
        <v>82</v>
      </c>
      <c r="N2088">
        <f t="shared" si="196"/>
        <v>0</v>
      </c>
      <c r="O2088">
        <f t="shared" si="197"/>
        <v>0.1</v>
      </c>
    </row>
    <row r="2089" spans="1:15">
      <c r="A2089" s="12" t="s">
        <v>41</v>
      </c>
      <c r="B2089" s="12">
        <v>6410</v>
      </c>
      <c r="C2089" s="14">
        <v>0.57260919600000004</v>
      </c>
      <c r="D2089" s="13">
        <v>0.30299999999999999</v>
      </c>
      <c r="E2089" s="13">
        <v>56.5</v>
      </c>
      <c r="F2089" s="13">
        <v>0</v>
      </c>
      <c r="G2089" s="13">
        <v>0</v>
      </c>
      <c r="H2089" s="12">
        <v>1</v>
      </c>
      <c r="I2089" s="15">
        <f t="shared" si="192"/>
        <v>0</v>
      </c>
      <c r="J2089" s="15">
        <f t="shared" si="193"/>
        <v>0</v>
      </c>
      <c r="K2089" s="13">
        <v>653</v>
      </c>
      <c r="L2089" s="12">
        <f t="shared" si="194"/>
        <v>0.81689859424349998</v>
      </c>
      <c r="M2089">
        <f t="shared" si="195"/>
        <v>1008</v>
      </c>
      <c r="N2089">
        <f t="shared" si="196"/>
        <v>0</v>
      </c>
      <c r="O2089">
        <f t="shared" si="197"/>
        <v>0</v>
      </c>
    </row>
    <row r="2090" spans="1:15">
      <c r="A2090" s="12" t="s">
        <v>41</v>
      </c>
      <c r="B2090" s="12">
        <v>8140</v>
      </c>
      <c r="C2090" s="14">
        <v>4.3259281900000002E-2</v>
      </c>
      <c r="D2090" s="13">
        <v>0.85</v>
      </c>
      <c r="E2090" s="13">
        <v>56.5</v>
      </c>
      <c r="F2090" s="13">
        <v>1.2</v>
      </c>
      <c r="G2090" s="13">
        <v>0.48</v>
      </c>
      <c r="H2090" s="12">
        <v>1</v>
      </c>
      <c r="I2090" s="15">
        <f t="shared" si="192"/>
        <v>1.2</v>
      </c>
      <c r="J2090" s="15">
        <f t="shared" si="193"/>
        <v>0.48</v>
      </c>
      <c r="K2090" s="13">
        <v>138.4</v>
      </c>
      <c r="L2090" s="12">
        <f t="shared" si="194"/>
        <v>0.17312725110395832</v>
      </c>
      <c r="M2090">
        <f t="shared" si="195"/>
        <v>214</v>
      </c>
      <c r="N2090">
        <f t="shared" si="196"/>
        <v>1</v>
      </c>
      <c r="O2090">
        <f t="shared" si="197"/>
        <v>0.2</v>
      </c>
    </row>
    <row r="2091" spans="1:15">
      <c r="A2091" s="12" t="s">
        <v>41</v>
      </c>
      <c r="B2091" s="12">
        <v>3300</v>
      </c>
      <c r="C2091" s="14">
        <v>1.321308602</v>
      </c>
      <c r="D2091" s="13">
        <v>0.4</v>
      </c>
      <c r="E2091" s="13">
        <v>56.5</v>
      </c>
      <c r="F2091" s="13">
        <v>1.2</v>
      </c>
      <c r="G2091" s="13">
        <v>6.4000000000000001E-2</v>
      </c>
      <c r="H2091" s="12">
        <v>1</v>
      </c>
      <c r="I2091" s="15">
        <f t="shared" si="192"/>
        <v>1.2</v>
      </c>
      <c r="J2091" s="15">
        <f t="shared" si="193"/>
        <v>6.4000000000000001E-2</v>
      </c>
      <c r="K2091" s="13">
        <v>11653.7</v>
      </c>
      <c r="L2091" s="12">
        <f t="shared" si="194"/>
        <v>2.4884645337666669</v>
      </c>
      <c r="M2091">
        <f t="shared" si="195"/>
        <v>3069</v>
      </c>
      <c r="N2091">
        <f t="shared" si="196"/>
        <v>8</v>
      </c>
      <c r="O2091">
        <f t="shared" si="197"/>
        <v>0.4</v>
      </c>
    </row>
    <row r="2092" spans="1:15">
      <c r="A2092" s="12" t="s">
        <v>41</v>
      </c>
      <c r="B2092" s="12">
        <v>1100</v>
      </c>
      <c r="C2092" s="14">
        <v>1.6280093296</v>
      </c>
      <c r="D2092" s="13">
        <v>0.34200000000000003</v>
      </c>
      <c r="E2092" s="13">
        <v>56.5</v>
      </c>
      <c r="F2092" s="13">
        <v>1.85</v>
      </c>
      <c r="G2092" s="13">
        <v>0.22</v>
      </c>
      <c r="H2092" s="12">
        <v>1</v>
      </c>
      <c r="I2092" s="15">
        <f t="shared" si="192"/>
        <v>1.85</v>
      </c>
      <c r="J2092" s="15">
        <f t="shared" si="193"/>
        <v>0.22</v>
      </c>
      <c r="K2092" s="13">
        <v>6199.3</v>
      </c>
      <c r="L2092" s="12">
        <f t="shared" si="194"/>
        <v>2.6215020229884001</v>
      </c>
      <c r="M2092">
        <f t="shared" si="195"/>
        <v>3234</v>
      </c>
      <c r="N2092">
        <f t="shared" si="196"/>
        <v>13</v>
      </c>
      <c r="O2092">
        <f t="shared" si="197"/>
        <v>1.6</v>
      </c>
    </row>
    <row r="2093" spans="1:15">
      <c r="A2093" s="12" t="s">
        <v>41</v>
      </c>
      <c r="B2093" s="12">
        <v>8110</v>
      </c>
      <c r="C2093" s="14">
        <v>0.9294803197</v>
      </c>
      <c r="D2093" s="13">
        <v>0.39900000000000002</v>
      </c>
      <c r="E2093" s="13">
        <v>56.5</v>
      </c>
      <c r="F2093" s="13">
        <v>1.1499999999999999</v>
      </c>
      <c r="G2093" s="13">
        <v>0.15</v>
      </c>
      <c r="H2093" s="12">
        <v>1</v>
      </c>
      <c r="I2093" s="15">
        <f t="shared" si="192"/>
        <v>1.1499999999999999</v>
      </c>
      <c r="J2093" s="15">
        <f t="shared" si="193"/>
        <v>0.15</v>
      </c>
      <c r="K2093" s="13">
        <v>1996.4</v>
      </c>
      <c r="L2093" s="12">
        <f t="shared" si="194"/>
        <v>1.7461449655964127</v>
      </c>
      <c r="M2093">
        <f t="shared" si="195"/>
        <v>2154</v>
      </c>
      <c r="N2093">
        <f t="shared" si="196"/>
        <v>5</v>
      </c>
      <c r="O2093">
        <f t="shared" si="197"/>
        <v>0.7</v>
      </c>
    </row>
    <row r="2094" spans="1:15">
      <c r="A2094" s="12" t="s">
        <v>41</v>
      </c>
      <c r="B2094" s="12">
        <v>6410</v>
      </c>
      <c r="C2094" s="14">
        <v>0.72463531059999997</v>
      </c>
      <c r="D2094" s="13">
        <v>0.30299999999999999</v>
      </c>
      <c r="E2094" s="13">
        <v>56.5</v>
      </c>
      <c r="F2094" s="13">
        <v>0</v>
      </c>
      <c r="G2094" s="13">
        <v>0</v>
      </c>
      <c r="H2094" s="12">
        <v>1</v>
      </c>
      <c r="I2094" s="15">
        <f t="shared" si="192"/>
        <v>0</v>
      </c>
      <c r="J2094" s="15">
        <f t="shared" si="193"/>
        <v>0</v>
      </c>
      <c r="K2094" s="13">
        <v>826.4</v>
      </c>
      <c r="L2094" s="12">
        <f t="shared" si="194"/>
        <v>1.0337828499847248</v>
      </c>
      <c r="M2094">
        <f t="shared" si="195"/>
        <v>1275</v>
      </c>
      <c r="N2094">
        <f t="shared" si="196"/>
        <v>0</v>
      </c>
      <c r="O2094">
        <f t="shared" si="197"/>
        <v>0</v>
      </c>
    </row>
    <row r="2095" spans="1:15">
      <c r="A2095" s="12" t="s">
        <v>41</v>
      </c>
      <c r="B2095" s="12">
        <v>6410</v>
      </c>
      <c r="C2095" s="14">
        <v>6.6489861999999997E-2</v>
      </c>
      <c r="D2095" s="13">
        <v>0.30299999999999999</v>
      </c>
      <c r="E2095" s="13">
        <v>56.5</v>
      </c>
      <c r="F2095" s="13">
        <v>0</v>
      </c>
      <c r="G2095" s="13">
        <v>0</v>
      </c>
      <c r="H2095" s="12">
        <v>1</v>
      </c>
      <c r="I2095" s="15">
        <f t="shared" si="192"/>
        <v>0</v>
      </c>
      <c r="J2095" s="15">
        <f t="shared" si="193"/>
        <v>0</v>
      </c>
      <c r="K2095" s="13">
        <v>75.8</v>
      </c>
      <c r="L2095" s="12">
        <f t="shared" si="194"/>
        <v>9.485609937575E-2</v>
      </c>
      <c r="M2095">
        <f t="shared" si="195"/>
        <v>117</v>
      </c>
      <c r="N2095">
        <f t="shared" si="196"/>
        <v>0</v>
      </c>
      <c r="O2095">
        <f t="shared" si="197"/>
        <v>0</v>
      </c>
    </row>
    <row r="2096" spans="1:15">
      <c r="A2096" s="12" t="s">
        <v>41</v>
      </c>
      <c r="B2096" s="12">
        <v>3100</v>
      </c>
      <c r="C2096" s="14">
        <v>0.84106250569999996</v>
      </c>
      <c r="D2096" s="13">
        <v>0.41099999999999998</v>
      </c>
      <c r="E2096" s="13">
        <v>56.5</v>
      </c>
      <c r="F2096" s="13">
        <v>1.2</v>
      </c>
      <c r="G2096" s="13">
        <v>6.4000000000000001E-2</v>
      </c>
      <c r="H2096" s="12">
        <v>1</v>
      </c>
      <c r="I2096" s="15">
        <f t="shared" si="192"/>
        <v>1.2</v>
      </c>
      <c r="J2096" s="15">
        <f t="shared" si="193"/>
        <v>6.4000000000000001E-2</v>
      </c>
      <c r="K2096" s="13">
        <v>1301</v>
      </c>
      <c r="L2096" s="12">
        <f t="shared" si="194"/>
        <v>1.6275610813427124</v>
      </c>
      <c r="M2096">
        <f t="shared" si="195"/>
        <v>2008</v>
      </c>
      <c r="N2096">
        <f t="shared" si="196"/>
        <v>5</v>
      </c>
      <c r="O2096">
        <f t="shared" si="197"/>
        <v>0.3</v>
      </c>
    </row>
    <row r="2097" spans="1:15">
      <c r="A2097" s="12" t="s">
        <v>41</v>
      </c>
      <c r="B2097" s="12">
        <v>6410</v>
      </c>
      <c r="C2097" s="14">
        <v>8.3168872199999994E-2</v>
      </c>
      <c r="D2097" s="13">
        <v>0.30299999999999999</v>
      </c>
      <c r="E2097" s="13">
        <v>56.5</v>
      </c>
      <c r="F2097" s="13">
        <v>0</v>
      </c>
      <c r="G2097" s="13">
        <v>0</v>
      </c>
      <c r="H2097" s="12">
        <v>1</v>
      </c>
      <c r="I2097" s="15">
        <f t="shared" si="192"/>
        <v>0</v>
      </c>
      <c r="J2097" s="15">
        <f t="shared" si="193"/>
        <v>0</v>
      </c>
      <c r="K2097" s="13">
        <v>94.8</v>
      </c>
      <c r="L2097" s="12">
        <f t="shared" si="194"/>
        <v>0.11865079230232499</v>
      </c>
      <c r="M2097">
        <f t="shared" si="195"/>
        <v>146</v>
      </c>
      <c r="N2097">
        <f t="shared" si="196"/>
        <v>0</v>
      </c>
      <c r="O2097">
        <f t="shared" si="197"/>
        <v>0</v>
      </c>
    </row>
    <row r="2098" spans="1:15">
      <c r="A2098" s="12" t="s">
        <v>41</v>
      </c>
      <c r="B2098" s="12">
        <v>4110</v>
      </c>
      <c r="C2098" s="14">
        <v>1.990007133</v>
      </c>
      <c r="D2098" s="13">
        <v>0.41299999999999998</v>
      </c>
      <c r="E2098" s="13">
        <v>56.5</v>
      </c>
      <c r="F2098" s="13">
        <v>0.7</v>
      </c>
      <c r="G2098" s="13">
        <v>0.09</v>
      </c>
      <c r="H2098" s="12">
        <v>1</v>
      </c>
      <c r="I2098" s="15">
        <f t="shared" si="192"/>
        <v>0.7</v>
      </c>
      <c r="J2098" s="15">
        <f t="shared" si="193"/>
        <v>0.09</v>
      </c>
      <c r="K2098" s="13">
        <v>4733.6000000000004</v>
      </c>
      <c r="L2098" s="12">
        <f t="shared" si="194"/>
        <v>3.869651787082375</v>
      </c>
      <c r="M2098">
        <f t="shared" si="195"/>
        <v>4773</v>
      </c>
      <c r="N2098">
        <f t="shared" si="196"/>
        <v>7</v>
      </c>
      <c r="O2098">
        <f t="shared" si="197"/>
        <v>0.9</v>
      </c>
    </row>
    <row r="2099" spans="1:15">
      <c r="A2099" s="12" t="s">
        <v>41</v>
      </c>
      <c r="B2099" s="12">
        <v>3100</v>
      </c>
      <c r="C2099" s="14">
        <v>7.9979275999999995E-3</v>
      </c>
      <c r="D2099" s="13">
        <v>0.41099999999999998</v>
      </c>
      <c r="E2099" s="13">
        <v>56.5</v>
      </c>
      <c r="F2099" s="13">
        <v>1.2</v>
      </c>
      <c r="G2099" s="13">
        <v>6.4000000000000001E-2</v>
      </c>
      <c r="H2099" s="12">
        <v>1</v>
      </c>
      <c r="I2099" s="15">
        <f t="shared" si="192"/>
        <v>1.2</v>
      </c>
      <c r="J2099" s="15">
        <f t="shared" si="193"/>
        <v>6.4000000000000001E-2</v>
      </c>
      <c r="K2099" s="13">
        <v>12.4</v>
      </c>
      <c r="L2099" s="12">
        <f t="shared" si="194"/>
        <v>1.5476989646949999E-2</v>
      </c>
      <c r="M2099">
        <f t="shared" si="195"/>
        <v>19</v>
      </c>
      <c r="N2099">
        <f t="shared" si="196"/>
        <v>0</v>
      </c>
      <c r="O2099">
        <f t="shared" si="197"/>
        <v>0</v>
      </c>
    </row>
    <row r="2100" spans="1:15">
      <c r="A2100" s="12" t="s">
        <v>41</v>
      </c>
      <c r="B2100" s="12">
        <v>6410</v>
      </c>
      <c r="C2100" s="14">
        <v>1.2865693666</v>
      </c>
      <c r="D2100" s="13">
        <v>0.30299999999999999</v>
      </c>
      <c r="E2100" s="13">
        <v>56.5</v>
      </c>
      <c r="F2100" s="13">
        <v>0</v>
      </c>
      <c r="G2100" s="13">
        <v>0</v>
      </c>
      <c r="H2100" s="12">
        <v>1</v>
      </c>
      <c r="I2100" s="15">
        <f t="shared" si="192"/>
        <v>0</v>
      </c>
      <c r="J2100" s="15">
        <f t="shared" si="193"/>
        <v>0</v>
      </c>
      <c r="K2100" s="13">
        <v>1467.2</v>
      </c>
      <c r="L2100" s="12">
        <f t="shared" si="194"/>
        <v>1.8354520226257247</v>
      </c>
      <c r="M2100">
        <f t="shared" si="195"/>
        <v>2264</v>
      </c>
      <c r="N2100">
        <f t="shared" si="196"/>
        <v>0</v>
      </c>
      <c r="O2100">
        <f t="shared" si="197"/>
        <v>0</v>
      </c>
    </row>
    <row r="2101" spans="1:15">
      <c r="A2101" s="12" t="s">
        <v>41</v>
      </c>
      <c r="B2101" s="12">
        <v>3100</v>
      </c>
      <c r="C2101" s="14">
        <v>1.3842750799999999E-2</v>
      </c>
      <c r="D2101" s="13">
        <v>0.41099999999999998</v>
      </c>
      <c r="E2101" s="13">
        <v>56.5</v>
      </c>
      <c r="F2101" s="13">
        <v>1.2</v>
      </c>
      <c r="G2101" s="13">
        <v>6.4000000000000001E-2</v>
      </c>
      <c r="H2101" s="12">
        <v>1</v>
      </c>
      <c r="I2101" s="15">
        <f t="shared" si="192"/>
        <v>1.2</v>
      </c>
      <c r="J2101" s="15">
        <f t="shared" si="193"/>
        <v>6.4000000000000001E-2</v>
      </c>
      <c r="K2101" s="13">
        <v>21.4</v>
      </c>
      <c r="L2101" s="12">
        <f t="shared" si="194"/>
        <v>2.6787453141849996E-2</v>
      </c>
      <c r="M2101">
        <f t="shared" si="195"/>
        <v>33</v>
      </c>
      <c r="N2101">
        <f t="shared" si="196"/>
        <v>0</v>
      </c>
      <c r="O2101">
        <f t="shared" si="197"/>
        <v>0</v>
      </c>
    </row>
    <row r="2102" spans="1:15">
      <c r="A2102" s="12" t="s">
        <v>41</v>
      </c>
      <c r="B2102" s="12">
        <v>8320</v>
      </c>
      <c r="C2102" s="14">
        <v>2.9862349999999998E-4</v>
      </c>
      <c r="D2102" s="13">
        <v>0.21</v>
      </c>
      <c r="E2102" s="13">
        <v>56.5</v>
      </c>
      <c r="F2102" s="13">
        <v>1.25</v>
      </c>
      <c r="G2102" s="13">
        <v>7.5999999999999998E-2</v>
      </c>
      <c r="H2102" s="12">
        <v>1</v>
      </c>
      <c r="I2102" s="15">
        <f t="shared" si="192"/>
        <v>1.25</v>
      </c>
      <c r="J2102" s="15">
        <f t="shared" si="193"/>
        <v>7.5999999999999998E-2</v>
      </c>
      <c r="K2102" s="13">
        <v>0.2</v>
      </c>
      <c r="L2102" s="12">
        <f t="shared" si="194"/>
        <v>2.95263985625E-4</v>
      </c>
      <c r="M2102">
        <f t="shared" si="195"/>
        <v>0</v>
      </c>
      <c r="N2102">
        <f t="shared" si="196"/>
        <v>0</v>
      </c>
      <c r="O2102">
        <f t="shared" si="197"/>
        <v>0</v>
      </c>
    </row>
    <row r="2103" spans="1:15">
      <c r="A2103" s="12" t="s">
        <v>41</v>
      </c>
      <c r="B2103" s="12">
        <v>6430</v>
      </c>
      <c r="C2103" s="14">
        <v>0.24195453389999999</v>
      </c>
      <c r="D2103" s="13">
        <v>0.30299999999999999</v>
      </c>
      <c r="E2103" s="13">
        <v>56.5</v>
      </c>
      <c r="F2103" s="13">
        <v>0</v>
      </c>
      <c r="G2103" s="13">
        <v>0</v>
      </c>
      <c r="H2103" s="12">
        <v>1</v>
      </c>
      <c r="I2103" s="15">
        <f t="shared" si="192"/>
        <v>0</v>
      </c>
      <c r="J2103" s="15">
        <f t="shared" si="193"/>
        <v>0</v>
      </c>
      <c r="K2103" s="13">
        <v>275.89999999999998</v>
      </c>
      <c r="L2103" s="12">
        <f t="shared" si="194"/>
        <v>0.34517838692508745</v>
      </c>
      <c r="M2103">
        <f t="shared" si="195"/>
        <v>426</v>
      </c>
      <c r="N2103">
        <f t="shared" si="196"/>
        <v>0</v>
      </c>
      <c r="O2103">
        <f t="shared" si="197"/>
        <v>0</v>
      </c>
    </row>
    <row r="2104" spans="1:15">
      <c r="A2104" s="12" t="s">
        <v>41</v>
      </c>
      <c r="B2104" s="12">
        <v>6430</v>
      </c>
      <c r="C2104" s="14">
        <v>9.9225919100000004E-2</v>
      </c>
      <c r="D2104" s="13">
        <v>0.30299999999999999</v>
      </c>
      <c r="E2104" s="13">
        <v>56.5</v>
      </c>
      <c r="F2104" s="13">
        <v>0</v>
      </c>
      <c r="G2104" s="13">
        <v>0</v>
      </c>
      <c r="H2104" s="12">
        <v>1</v>
      </c>
      <c r="I2104" s="15">
        <f t="shared" si="192"/>
        <v>0</v>
      </c>
      <c r="J2104" s="15">
        <f t="shared" si="193"/>
        <v>0</v>
      </c>
      <c r="K2104" s="13">
        <v>113.1</v>
      </c>
      <c r="L2104" s="12">
        <f t="shared" si="194"/>
        <v>0.1415581768360375</v>
      </c>
      <c r="M2104">
        <f t="shared" si="195"/>
        <v>175</v>
      </c>
      <c r="N2104">
        <f t="shared" si="196"/>
        <v>0</v>
      </c>
      <c r="O2104">
        <f t="shared" si="197"/>
        <v>0</v>
      </c>
    </row>
    <row r="2105" spans="1:15">
      <c r="A2105" s="12" t="s">
        <v>41</v>
      </c>
      <c r="B2105" s="12">
        <v>8320</v>
      </c>
      <c r="C2105" s="14">
        <v>0.51645943969999997</v>
      </c>
      <c r="D2105" s="13">
        <v>0.21</v>
      </c>
      <c r="E2105" s="13">
        <v>56.5</v>
      </c>
      <c r="F2105" s="13">
        <v>1.25</v>
      </c>
      <c r="G2105" s="13">
        <v>7.5999999999999998E-2</v>
      </c>
      <c r="H2105" s="12">
        <v>1</v>
      </c>
      <c r="I2105" s="15">
        <f t="shared" si="192"/>
        <v>1.25</v>
      </c>
      <c r="J2105" s="15">
        <f t="shared" si="193"/>
        <v>7.5999999999999998E-2</v>
      </c>
      <c r="K2105" s="13">
        <v>855.3</v>
      </c>
      <c r="L2105" s="12">
        <f t="shared" si="194"/>
        <v>0.51064927100337498</v>
      </c>
      <c r="M2105">
        <f t="shared" si="195"/>
        <v>630</v>
      </c>
      <c r="N2105">
        <f t="shared" si="196"/>
        <v>2</v>
      </c>
      <c r="O2105">
        <f t="shared" si="197"/>
        <v>0.1</v>
      </c>
    </row>
    <row r="2106" spans="1:15">
      <c r="A2106" s="12" t="s">
        <v>41</v>
      </c>
      <c r="B2106" s="12">
        <v>3100</v>
      </c>
      <c r="C2106" s="14">
        <v>0.20343392890000001</v>
      </c>
      <c r="D2106" s="13">
        <v>0.41099999999999998</v>
      </c>
      <c r="E2106" s="13">
        <v>56.5</v>
      </c>
      <c r="F2106" s="13">
        <v>1.2</v>
      </c>
      <c r="G2106" s="13">
        <v>6.4000000000000001E-2</v>
      </c>
      <c r="H2106" s="12">
        <v>1</v>
      </c>
      <c r="I2106" s="15">
        <f t="shared" si="192"/>
        <v>1.2</v>
      </c>
      <c r="J2106" s="15">
        <f t="shared" si="193"/>
        <v>6.4000000000000001E-2</v>
      </c>
      <c r="K2106" s="13">
        <v>314.7</v>
      </c>
      <c r="L2106" s="12">
        <f t="shared" si="194"/>
        <v>0.39367008166261247</v>
      </c>
      <c r="M2106">
        <f t="shared" si="195"/>
        <v>486</v>
      </c>
      <c r="N2106">
        <f t="shared" si="196"/>
        <v>1</v>
      </c>
      <c r="O2106">
        <f t="shared" si="197"/>
        <v>0.1</v>
      </c>
    </row>
    <row r="2107" spans="1:15">
      <c r="A2107" s="12" t="s">
        <v>41</v>
      </c>
      <c r="B2107" s="12">
        <v>3300</v>
      </c>
      <c r="C2107" s="14">
        <v>2.3172878000000001E-2</v>
      </c>
      <c r="D2107" s="13">
        <v>0.4</v>
      </c>
      <c r="E2107" s="13">
        <v>56.5</v>
      </c>
      <c r="F2107" s="13">
        <v>1.2</v>
      </c>
      <c r="G2107" s="13">
        <v>6.4000000000000001E-2</v>
      </c>
      <c r="H2107" s="12">
        <v>1</v>
      </c>
      <c r="I2107" s="15">
        <f t="shared" si="192"/>
        <v>1.2</v>
      </c>
      <c r="J2107" s="15">
        <f t="shared" si="193"/>
        <v>6.4000000000000001E-2</v>
      </c>
      <c r="K2107" s="13">
        <v>34.9</v>
      </c>
      <c r="L2107" s="12">
        <f t="shared" si="194"/>
        <v>4.3642253566666671E-2</v>
      </c>
      <c r="M2107">
        <f t="shared" si="195"/>
        <v>54</v>
      </c>
      <c r="N2107">
        <f t="shared" si="196"/>
        <v>0</v>
      </c>
      <c r="O2107">
        <f t="shared" si="197"/>
        <v>0</v>
      </c>
    </row>
    <row r="2108" spans="1:15">
      <c r="A2108" s="12" t="s">
        <v>41</v>
      </c>
      <c r="B2108" s="12">
        <v>8140</v>
      </c>
      <c r="C2108" s="14">
        <v>1.0525311100000001</v>
      </c>
      <c r="D2108" s="13">
        <v>0.70299999999999996</v>
      </c>
      <c r="E2108" s="13">
        <v>56.5</v>
      </c>
      <c r="F2108" s="13">
        <v>1.2</v>
      </c>
      <c r="G2108" s="13">
        <v>0.48</v>
      </c>
      <c r="H2108" s="12">
        <v>1</v>
      </c>
      <c r="I2108" s="15">
        <f t="shared" si="192"/>
        <v>1.2</v>
      </c>
      <c r="J2108" s="15">
        <f t="shared" si="193"/>
        <v>0.48</v>
      </c>
      <c r="K2108" s="13">
        <v>10238.799999999999</v>
      </c>
      <c r="L2108" s="12">
        <f t="shared" si="194"/>
        <v>3.4838341186370836</v>
      </c>
      <c r="M2108">
        <f t="shared" si="195"/>
        <v>4297</v>
      </c>
      <c r="N2108">
        <f t="shared" si="196"/>
        <v>11</v>
      </c>
      <c r="O2108">
        <f t="shared" si="197"/>
        <v>4.5</v>
      </c>
    </row>
    <row r="2109" spans="1:15">
      <c r="A2109" s="12" t="s">
        <v>41</v>
      </c>
      <c r="B2109" s="12">
        <v>2210</v>
      </c>
      <c r="C2109" s="14">
        <v>3.9884016199999997E-2</v>
      </c>
      <c r="D2109" s="13">
        <v>0.26800000000000002</v>
      </c>
      <c r="E2109" s="13">
        <v>56.5</v>
      </c>
      <c r="F2109" s="13">
        <v>1.92</v>
      </c>
      <c r="G2109" s="13">
        <v>0.50600000000000001</v>
      </c>
      <c r="H2109" s="12">
        <v>1</v>
      </c>
      <c r="I2109" s="15">
        <f t="shared" si="192"/>
        <v>1.92</v>
      </c>
      <c r="J2109" s="15">
        <f t="shared" si="193"/>
        <v>0.50600000000000001</v>
      </c>
      <c r="K2109" s="13">
        <v>40.200000000000003</v>
      </c>
      <c r="L2109" s="12">
        <f t="shared" si="194"/>
        <v>5.032698110836667E-2</v>
      </c>
      <c r="M2109">
        <f t="shared" si="195"/>
        <v>62</v>
      </c>
      <c r="N2109">
        <f t="shared" si="196"/>
        <v>0</v>
      </c>
      <c r="O2109">
        <f t="shared" si="197"/>
        <v>0.1</v>
      </c>
    </row>
    <row r="2110" spans="1:15">
      <c r="A2110" s="12" t="s">
        <v>41</v>
      </c>
      <c r="B2110" s="12">
        <v>6430</v>
      </c>
      <c r="C2110" s="14">
        <v>9.0107300000000004E-5</v>
      </c>
      <c r="D2110" s="13">
        <v>0.30299999999999999</v>
      </c>
      <c r="E2110" s="13">
        <v>56.5</v>
      </c>
      <c r="F2110" s="13">
        <v>0</v>
      </c>
      <c r="G2110" s="13">
        <v>0</v>
      </c>
      <c r="H2110" s="12">
        <v>1</v>
      </c>
      <c r="I2110" s="15">
        <f t="shared" si="192"/>
        <v>0</v>
      </c>
      <c r="J2110" s="15">
        <f t="shared" si="193"/>
        <v>0</v>
      </c>
      <c r="K2110" s="13">
        <v>0.1</v>
      </c>
      <c r="L2110" s="12">
        <f t="shared" si="194"/>
        <v>1.285493268625E-4</v>
      </c>
      <c r="M2110">
        <f t="shared" si="195"/>
        <v>0</v>
      </c>
      <c r="N2110">
        <f t="shared" si="196"/>
        <v>0</v>
      </c>
      <c r="O2110">
        <f t="shared" si="197"/>
        <v>0</v>
      </c>
    </row>
    <row r="2111" spans="1:15">
      <c r="A2111" s="12" t="s">
        <v>41</v>
      </c>
      <c r="B2111" s="12">
        <v>6430</v>
      </c>
      <c r="C2111" s="14">
        <v>1.2180256400000001E-2</v>
      </c>
      <c r="D2111" s="13">
        <v>0.30299999999999999</v>
      </c>
      <c r="E2111" s="13">
        <v>56.5</v>
      </c>
      <c r="F2111" s="13">
        <v>0</v>
      </c>
      <c r="G2111" s="13">
        <v>0</v>
      </c>
      <c r="H2111" s="12">
        <v>1</v>
      </c>
      <c r="I2111" s="15">
        <f t="shared" si="192"/>
        <v>0</v>
      </c>
      <c r="J2111" s="15">
        <f t="shared" si="193"/>
        <v>0</v>
      </c>
      <c r="K2111" s="13">
        <v>13.9</v>
      </c>
      <c r="L2111" s="12">
        <f t="shared" si="194"/>
        <v>1.7376658286649999E-2</v>
      </c>
      <c r="M2111">
        <f t="shared" si="195"/>
        <v>21</v>
      </c>
      <c r="N2111">
        <f t="shared" si="196"/>
        <v>0</v>
      </c>
      <c r="O2111">
        <f t="shared" si="197"/>
        <v>0</v>
      </c>
    </row>
    <row r="2112" spans="1:15">
      <c r="A2112" s="12" t="s">
        <v>41</v>
      </c>
      <c r="B2112" s="12">
        <v>6430</v>
      </c>
      <c r="C2112" s="14">
        <v>3.4138178300000002E-2</v>
      </c>
      <c r="D2112" s="13">
        <v>0.30299999999999999</v>
      </c>
      <c r="E2112" s="13">
        <v>56.5</v>
      </c>
      <c r="F2112" s="13">
        <v>0</v>
      </c>
      <c r="G2112" s="13">
        <v>0</v>
      </c>
      <c r="H2112" s="12">
        <v>1</v>
      </c>
      <c r="I2112" s="15">
        <f t="shared" si="192"/>
        <v>0</v>
      </c>
      <c r="J2112" s="15">
        <f t="shared" si="193"/>
        <v>0</v>
      </c>
      <c r="K2112" s="13">
        <v>38.9</v>
      </c>
      <c r="L2112" s="12">
        <f t="shared" si="194"/>
        <v>4.8702378617237502E-2</v>
      </c>
      <c r="M2112">
        <f t="shared" si="195"/>
        <v>60</v>
      </c>
      <c r="N2112">
        <f t="shared" si="196"/>
        <v>0</v>
      </c>
      <c r="O2112">
        <f t="shared" si="197"/>
        <v>0</v>
      </c>
    </row>
    <row r="2113" spans="1:15">
      <c r="A2113" s="12" t="s">
        <v>41</v>
      </c>
      <c r="B2113" s="12">
        <v>3100</v>
      </c>
      <c r="C2113" s="14">
        <v>1.2161358467000001</v>
      </c>
      <c r="D2113" s="13">
        <v>0.41099999999999998</v>
      </c>
      <c r="E2113" s="13">
        <v>56.5</v>
      </c>
      <c r="F2113" s="13">
        <v>1.2</v>
      </c>
      <c r="G2113" s="13">
        <v>6.4000000000000001E-2</v>
      </c>
      <c r="H2113" s="12">
        <v>1</v>
      </c>
      <c r="I2113" s="15">
        <f t="shared" si="192"/>
        <v>1.2</v>
      </c>
      <c r="J2113" s="15">
        <f t="shared" si="193"/>
        <v>6.4000000000000001E-2</v>
      </c>
      <c r="K2113" s="13">
        <v>2314.5</v>
      </c>
      <c r="L2113" s="12">
        <f t="shared" si="194"/>
        <v>2.3533748803453376</v>
      </c>
      <c r="M2113">
        <f t="shared" si="195"/>
        <v>2903</v>
      </c>
      <c r="N2113">
        <f t="shared" si="196"/>
        <v>8</v>
      </c>
      <c r="O2113">
        <f t="shared" si="197"/>
        <v>0.4</v>
      </c>
    </row>
    <row r="2114" spans="1:15">
      <c r="A2114" s="12" t="s">
        <v>41</v>
      </c>
      <c r="B2114" s="12">
        <v>3100</v>
      </c>
      <c r="C2114" s="14">
        <v>0.3119449359</v>
      </c>
      <c r="D2114" s="13">
        <v>0.41099999999999998</v>
      </c>
      <c r="E2114" s="13">
        <v>56.5</v>
      </c>
      <c r="F2114" s="13">
        <v>1.2</v>
      </c>
      <c r="G2114" s="13">
        <v>6.4000000000000001E-2</v>
      </c>
      <c r="H2114" s="12">
        <v>1</v>
      </c>
      <c r="I2114" s="15">
        <f t="shared" si="192"/>
        <v>1.2</v>
      </c>
      <c r="J2114" s="15">
        <f t="shared" si="193"/>
        <v>6.4000000000000001E-2</v>
      </c>
      <c r="K2114" s="13">
        <v>482.6</v>
      </c>
      <c r="L2114" s="12">
        <f t="shared" si="194"/>
        <v>0.6036524440834875</v>
      </c>
      <c r="M2114">
        <f t="shared" si="195"/>
        <v>745</v>
      </c>
      <c r="N2114">
        <f t="shared" si="196"/>
        <v>2</v>
      </c>
      <c r="O2114">
        <f t="shared" si="197"/>
        <v>0.1</v>
      </c>
    </row>
    <row r="2115" spans="1:15">
      <c r="A2115" s="12" t="s">
        <v>41</v>
      </c>
      <c r="B2115" s="12">
        <v>4110</v>
      </c>
      <c r="C2115" s="14">
        <v>3.0662591499999999E-2</v>
      </c>
      <c r="D2115" s="13">
        <v>0.41299999999999998</v>
      </c>
      <c r="E2115" s="13">
        <v>56.5</v>
      </c>
      <c r="F2115" s="13">
        <v>0.7</v>
      </c>
      <c r="G2115" s="13">
        <v>0.09</v>
      </c>
      <c r="H2115" s="12">
        <v>1</v>
      </c>
      <c r="I2115" s="15">
        <f t="shared" ref="I2115:I2147" si="198">F2115</f>
        <v>0.7</v>
      </c>
      <c r="J2115" s="15">
        <f t="shared" ref="J2115:J2147" si="199">G2115</f>
        <v>0.09</v>
      </c>
      <c r="K2115" s="13">
        <v>47.7</v>
      </c>
      <c r="L2115" s="12">
        <f t="shared" ref="L2115:L2178" si="200">E2115*D2115*C2115/12</f>
        <v>5.9624686779729159E-2</v>
      </c>
      <c r="M2115">
        <f t="shared" ref="M2115:M2178" si="201">ROUND(E2115*D2115*C2115*102.79,0)</f>
        <v>74</v>
      </c>
      <c r="N2115">
        <f t="shared" ref="N2115:N2178" si="202">ROUND(I2115*M2115*0.002205,0)</f>
        <v>0</v>
      </c>
      <c r="O2115">
        <f t="shared" ref="O2115:O2178" si="203">ROUND(J2115*M2115*0.002205,1)</f>
        <v>0</v>
      </c>
    </row>
    <row r="2116" spans="1:15">
      <c r="A2116" s="12" t="s">
        <v>41</v>
      </c>
      <c r="B2116" s="12">
        <v>2210</v>
      </c>
      <c r="C2116" s="14">
        <v>0.28431871050000002</v>
      </c>
      <c r="D2116" s="13">
        <v>0.26800000000000002</v>
      </c>
      <c r="E2116" s="13">
        <v>56.5</v>
      </c>
      <c r="F2116" s="13">
        <v>1.92</v>
      </c>
      <c r="G2116" s="13">
        <v>0.50600000000000001</v>
      </c>
      <c r="H2116" s="12">
        <v>1</v>
      </c>
      <c r="I2116" s="15">
        <f t="shared" si="198"/>
        <v>1.92</v>
      </c>
      <c r="J2116" s="15">
        <f t="shared" si="199"/>
        <v>0.50600000000000001</v>
      </c>
      <c r="K2116" s="13">
        <v>482.3</v>
      </c>
      <c r="L2116" s="12">
        <f t="shared" si="200"/>
        <v>0.3587628261992501</v>
      </c>
      <c r="M2116">
        <f t="shared" si="201"/>
        <v>443</v>
      </c>
      <c r="N2116">
        <f t="shared" si="202"/>
        <v>2</v>
      </c>
      <c r="O2116">
        <f t="shared" si="203"/>
        <v>0.5</v>
      </c>
    </row>
    <row r="2117" spans="1:15">
      <c r="A2117" s="12" t="s">
        <v>41</v>
      </c>
      <c r="B2117" s="12">
        <v>6430</v>
      </c>
      <c r="C2117" s="14">
        <v>1.9177536299999999E-2</v>
      </c>
      <c r="D2117" s="13">
        <v>0.30299999999999999</v>
      </c>
      <c r="E2117" s="13">
        <v>56.5</v>
      </c>
      <c r="F2117" s="13">
        <v>0</v>
      </c>
      <c r="G2117" s="13">
        <v>0</v>
      </c>
      <c r="H2117" s="12">
        <v>1</v>
      </c>
      <c r="I2117" s="15">
        <f t="shared" si="198"/>
        <v>0</v>
      </c>
      <c r="J2117" s="15">
        <f t="shared" si="199"/>
        <v>0</v>
      </c>
      <c r="K2117" s="13">
        <v>21.9</v>
      </c>
      <c r="L2117" s="12">
        <f t="shared" si="200"/>
        <v>2.7359152723987496E-2</v>
      </c>
      <c r="M2117">
        <f t="shared" si="201"/>
        <v>34</v>
      </c>
      <c r="N2117">
        <f t="shared" si="202"/>
        <v>0</v>
      </c>
      <c r="O2117">
        <f t="shared" si="203"/>
        <v>0</v>
      </c>
    </row>
    <row r="2118" spans="1:15">
      <c r="A2118" s="12" t="s">
        <v>41</v>
      </c>
      <c r="B2118" s="12">
        <v>6430</v>
      </c>
      <c r="C2118" s="14">
        <v>0.19895854199999999</v>
      </c>
      <c r="D2118" s="13">
        <v>0.30299999999999999</v>
      </c>
      <c r="E2118" s="13">
        <v>56.5</v>
      </c>
      <c r="F2118" s="13">
        <v>0</v>
      </c>
      <c r="G2118" s="13">
        <v>0</v>
      </c>
      <c r="H2118" s="12">
        <v>1</v>
      </c>
      <c r="I2118" s="15">
        <f t="shared" si="198"/>
        <v>0</v>
      </c>
      <c r="J2118" s="15">
        <f t="shared" si="199"/>
        <v>0</v>
      </c>
      <c r="K2118" s="13">
        <v>226.9</v>
      </c>
      <c r="L2118" s="12">
        <f t="shared" si="200"/>
        <v>0.28383922998074995</v>
      </c>
      <c r="M2118">
        <f t="shared" si="201"/>
        <v>350</v>
      </c>
      <c r="N2118">
        <f t="shared" si="202"/>
        <v>0</v>
      </c>
      <c r="O2118">
        <f t="shared" si="203"/>
        <v>0</v>
      </c>
    </row>
    <row r="2119" spans="1:15">
      <c r="A2119" s="12" t="s">
        <v>41</v>
      </c>
      <c r="B2119" s="12">
        <v>6430</v>
      </c>
      <c r="C2119" s="14">
        <v>0.1965973121</v>
      </c>
      <c r="D2119" s="13">
        <v>0.30299999999999999</v>
      </c>
      <c r="E2119" s="13">
        <v>56.5</v>
      </c>
      <c r="F2119" s="13">
        <v>0</v>
      </c>
      <c r="G2119" s="13">
        <v>0</v>
      </c>
      <c r="H2119" s="12">
        <v>1</v>
      </c>
      <c r="I2119" s="15">
        <f t="shared" si="198"/>
        <v>0</v>
      </c>
      <c r="J2119" s="15">
        <f t="shared" si="199"/>
        <v>0</v>
      </c>
      <c r="K2119" s="13">
        <v>224.2</v>
      </c>
      <c r="L2119" s="12">
        <f t="shared" si="200"/>
        <v>0.28047064037466246</v>
      </c>
      <c r="M2119">
        <f t="shared" si="201"/>
        <v>346</v>
      </c>
      <c r="N2119">
        <f t="shared" si="202"/>
        <v>0</v>
      </c>
      <c r="O2119">
        <f t="shared" si="203"/>
        <v>0</v>
      </c>
    </row>
    <row r="2120" spans="1:15">
      <c r="A2120" s="12" t="s">
        <v>41</v>
      </c>
      <c r="B2120" s="12">
        <v>6430</v>
      </c>
      <c r="C2120" s="14">
        <v>1.6743691200000001E-2</v>
      </c>
      <c r="D2120" s="13">
        <v>0.30299999999999999</v>
      </c>
      <c r="E2120" s="13">
        <v>56.5</v>
      </c>
      <c r="F2120" s="13">
        <v>0</v>
      </c>
      <c r="G2120" s="13">
        <v>0</v>
      </c>
      <c r="H2120" s="12">
        <v>1</v>
      </c>
      <c r="I2120" s="15">
        <f t="shared" si="198"/>
        <v>0</v>
      </c>
      <c r="J2120" s="15">
        <f t="shared" si="199"/>
        <v>0</v>
      </c>
      <c r="K2120" s="13">
        <v>19.100000000000001</v>
      </c>
      <c r="L2120" s="12">
        <f t="shared" si="200"/>
        <v>2.38869684582E-2</v>
      </c>
      <c r="M2120">
        <f t="shared" si="201"/>
        <v>29</v>
      </c>
      <c r="N2120">
        <f t="shared" si="202"/>
        <v>0</v>
      </c>
      <c r="O2120">
        <f t="shared" si="203"/>
        <v>0</v>
      </c>
    </row>
    <row r="2121" spans="1:15">
      <c r="A2121" s="12" t="s">
        <v>41</v>
      </c>
      <c r="B2121" s="12">
        <v>6460</v>
      </c>
      <c r="C2121" s="14">
        <v>2.4743182372999999</v>
      </c>
      <c r="D2121" s="13">
        <v>0.30299999999999999</v>
      </c>
      <c r="E2121" s="13">
        <v>56.5</v>
      </c>
      <c r="F2121" s="13">
        <v>0</v>
      </c>
      <c r="G2121" s="13">
        <v>0</v>
      </c>
      <c r="H2121" s="12">
        <v>1</v>
      </c>
      <c r="I2121" s="15">
        <f t="shared" si="198"/>
        <v>0</v>
      </c>
      <c r="J2121" s="15">
        <f t="shared" si="199"/>
        <v>0</v>
      </c>
      <c r="K2121" s="13">
        <v>11449.8</v>
      </c>
      <c r="L2121" s="12">
        <f t="shared" si="200"/>
        <v>3.5299242552881118</v>
      </c>
      <c r="M2121">
        <f t="shared" si="201"/>
        <v>4354</v>
      </c>
      <c r="N2121">
        <f t="shared" si="202"/>
        <v>0</v>
      </c>
      <c r="O2121">
        <f t="shared" si="203"/>
        <v>0</v>
      </c>
    </row>
    <row r="2122" spans="1:15">
      <c r="A2122" s="12" t="s">
        <v>41</v>
      </c>
      <c r="B2122" s="12">
        <v>1100</v>
      </c>
      <c r="C2122" s="14">
        <v>0.10865574190000001</v>
      </c>
      <c r="D2122" s="13">
        <v>0.34200000000000003</v>
      </c>
      <c r="E2122" s="13">
        <v>56.5</v>
      </c>
      <c r="F2122" s="13">
        <v>1.85</v>
      </c>
      <c r="G2122" s="13">
        <v>0.22</v>
      </c>
      <c r="H2122" s="12">
        <v>1</v>
      </c>
      <c r="I2122" s="15">
        <f t="shared" si="198"/>
        <v>1.85</v>
      </c>
      <c r="J2122" s="15">
        <f t="shared" si="199"/>
        <v>0.22</v>
      </c>
      <c r="K2122" s="13">
        <v>200.8</v>
      </c>
      <c r="L2122" s="12">
        <f t="shared" si="200"/>
        <v>0.17496290839447501</v>
      </c>
      <c r="M2122">
        <f t="shared" si="201"/>
        <v>216</v>
      </c>
      <c r="N2122">
        <f t="shared" si="202"/>
        <v>1</v>
      </c>
      <c r="O2122">
        <f t="shared" si="203"/>
        <v>0.1</v>
      </c>
    </row>
    <row r="2123" spans="1:15">
      <c r="A2123" s="12" t="s">
        <v>41</v>
      </c>
      <c r="B2123" s="12">
        <v>1100</v>
      </c>
      <c r="C2123" s="14">
        <v>0.39147452360000001</v>
      </c>
      <c r="D2123" s="13">
        <v>0.34200000000000003</v>
      </c>
      <c r="E2123" s="13">
        <v>56.5</v>
      </c>
      <c r="F2123" s="13">
        <v>1.85</v>
      </c>
      <c r="G2123" s="13">
        <v>0.22</v>
      </c>
      <c r="H2123" s="12">
        <v>1</v>
      </c>
      <c r="I2123" s="15">
        <f t="shared" si="198"/>
        <v>1.85</v>
      </c>
      <c r="J2123" s="15">
        <f t="shared" si="199"/>
        <v>0.22</v>
      </c>
      <c r="K2123" s="13">
        <v>1357.9</v>
      </c>
      <c r="L2123" s="12">
        <f t="shared" si="200"/>
        <v>0.63037185162690001</v>
      </c>
      <c r="M2123">
        <f t="shared" si="201"/>
        <v>778</v>
      </c>
      <c r="N2123">
        <f t="shared" si="202"/>
        <v>3</v>
      </c>
      <c r="O2123">
        <f t="shared" si="203"/>
        <v>0.4</v>
      </c>
    </row>
    <row r="2124" spans="1:15">
      <c r="A2124" s="12" t="s">
        <v>41</v>
      </c>
      <c r="B2124" s="12">
        <v>6430</v>
      </c>
      <c r="C2124" s="14">
        <v>1.6777839999999999E-4</v>
      </c>
      <c r="D2124" s="13">
        <v>0.30299999999999999</v>
      </c>
      <c r="E2124" s="13">
        <v>56.5</v>
      </c>
      <c r="F2124" s="13">
        <v>0</v>
      </c>
      <c r="G2124" s="13">
        <v>0</v>
      </c>
      <c r="H2124" s="12">
        <v>1</v>
      </c>
      <c r="I2124" s="15">
        <f t="shared" si="198"/>
        <v>0</v>
      </c>
      <c r="J2124" s="15">
        <f t="shared" si="199"/>
        <v>0</v>
      </c>
      <c r="K2124" s="13">
        <v>0.2</v>
      </c>
      <c r="L2124" s="12">
        <f t="shared" si="200"/>
        <v>2.3935685989999998E-4</v>
      </c>
      <c r="M2124">
        <f t="shared" si="201"/>
        <v>0</v>
      </c>
      <c r="N2124">
        <f t="shared" si="202"/>
        <v>0</v>
      </c>
      <c r="O2124">
        <f t="shared" si="203"/>
        <v>0</v>
      </c>
    </row>
    <row r="2125" spans="1:15">
      <c r="A2125" s="12" t="s">
        <v>41</v>
      </c>
      <c r="B2125" s="12">
        <v>6430</v>
      </c>
      <c r="C2125" s="14">
        <v>1.32777256E-2</v>
      </c>
      <c r="D2125" s="13">
        <v>0.30299999999999999</v>
      </c>
      <c r="E2125" s="13">
        <v>56.5</v>
      </c>
      <c r="F2125" s="13">
        <v>0</v>
      </c>
      <c r="G2125" s="13">
        <v>0</v>
      </c>
      <c r="H2125" s="12">
        <v>1</v>
      </c>
      <c r="I2125" s="15">
        <f t="shared" si="198"/>
        <v>0</v>
      </c>
      <c r="J2125" s="15">
        <f t="shared" si="199"/>
        <v>0</v>
      </c>
      <c r="K2125" s="13">
        <v>15.1</v>
      </c>
      <c r="L2125" s="12">
        <f t="shared" si="200"/>
        <v>1.8942335284099998E-2</v>
      </c>
      <c r="M2125">
        <f t="shared" si="201"/>
        <v>23</v>
      </c>
      <c r="N2125">
        <f t="shared" si="202"/>
        <v>0</v>
      </c>
      <c r="O2125">
        <f t="shared" si="203"/>
        <v>0</v>
      </c>
    </row>
    <row r="2126" spans="1:15">
      <c r="A2126" s="12" t="s">
        <v>41</v>
      </c>
      <c r="B2126" s="12">
        <v>8140</v>
      </c>
      <c r="C2126" s="14">
        <v>7.1428243000000004E-3</v>
      </c>
      <c r="D2126" s="13">
        <v>0.85</v>
      </c>
      <c r="E2126" s="13">
        <v>56.5</v>
      </c>
      <c r="F2126" s="13">
        <v>1.2</v>
      </c>
      <c r="G2126" s="13">
        <v>0.48</v>
      </c>
      <c r="H2126" s="12">
        <v>1</v>
      </c>
      <c r="I2126" s="15">
        <f t="shared" si="198"/>
        <v>1.2</v>
      </c>
      <c r="J2126" s="15">
        <f t="shared" si="199"/>
        <v>0.48</v>
      </c>
      <c r="K2126" s="13">
        <v>22.8</v>
      </c>
      <c r="L2126" s="12">
        <f t="shared" si="200"/>
        <v>2.8586178083958334E-2</v>
      </c>
      <c r="M2126">
        <f t="shared" si="201"/>
        <v>35</v>
      </c>
      <c r="N2126">
        <f t="shared" si="202"/>
        <v>0</v>
      </c>
      <c r="O2126">
        <f t="shared" si="203"/>
        <v>0</v>
      </c>
    </row>
    <row r="2127" spans="1:15">
      <c r="A2127" s="12" t="s">
        <v>41</v>
      </c>
      <c r="B2127" s="12">
        <v>6410</v>
      </c>
      <c r="C2127" s="14">
        <v>6.873517E-3</v>
      </c>
      <c r="D2127" s="13">
        <v>0.30299999999999999</v>
      </c>
      <c r="E2127" s="13">
        <v>56.5</v>
      </c>
      <c r="F2127" s="13">
        <v>0</v>
      </c>
      <c r="G2127" s="13">
        <v>0</v>
      </c>
      <c r="H2127" s="12">
        <v>1</v>
      </c>
      <c r="I2127" s="15">
        <f t="shared" si="198"/>
        <v>0</v>
      </c>
      <c r="J2127" s="15">
        <f t="shared" si="199"/>
        <v>0</v>
      </c>
      <c r="K2127" s="13">
        <v>7.8</v>
      </c>
      <c r="L2127" s="12">
        <f t="shared" si="200"/>
        <v>9.8059311901249994E-3</v>
      </c>
      <c r="M2127">
        <f t="shared" si="201"/>
        <v>12</v>
      </c>
      <c r="N2127">
        <f t="shared" si="202"/>
        <v>0</v>
      </c>
      <c r="O2127">
        <f t="shared" si="203"/>
        <v>0</v>
      </c>
    </row>
    <row r="2128" spans="1:15">
      <c r="A2128" s="12" t="s">
        <v>41</v>
      </c>
      <c r="B2128" s="12">
        <v>6410</v>
      </c>
      <c r="C2128" s="14">
        <v>0.23396202420000001</v>
      </c>
      <c r="D2128" s="13">
        <v>0.30299999999999999</v>
      </c>
      <c r="E2128" s="13">
        <v>56.5</v>
      </c>
      <c r="F2128" s="13">
        <v>0</v>
      </c>
      <c r="G2128" s="13">
        <v>0</v>
      </c>
      <c r="H2128" s="12">
        <v>1</v>
      </c>
      <c r="I2128" s="15">
        <f t="shared" si="198"/>
        <v>0</v>
      </c>
      <c r="J2128" s="15">
        <f t="shared" si="199"/>
        <v>0</v>
      </c>
      <c r="K2128" s="13">
        <v>266.8</v>
      </c>
      <c r="L2128" s="12">
        <f t="shared" si="200"/>
        <v>0.33377607277432503</v>
      </c>
      <c r="M2128">
        <f t="shared" si="201"/>
        <v>412</v>
      </c>
      <c r="N2128">
        <f t="shared" si="202"/>
        <v>0</v>
      </c>
      <c r="O2128">
        <f t="shared" si="203"/>
        <v>0</v>
      </c>
    </row>
    <row r="2129" spans="1:15">
      <c r="A2129" s="12" t="s">
        <v>41</v>
      </c>
      <c r="B2129" s="12">
        <v>3200</v>
      </c>
      <c r="C2129" s="14">
        <v>1.0562243611</v>
      </c>
      <c r="D2129" s="13">
        <v>0.4</v>
      </c>
      <c r="E2129" s="13">
        <v>56.5</v>
      </c>
      <c r="F2129" s="13">
        <v>1.2</v>
      </c>
      <c r="G2129" s="13">
        <v>6.4000000000000001E-2</v>
      </c>
      <c r="H2129" s="12">
        <v>1</v>
      </c>
      <c r="I2129" s="15">
        <f t="shared" si="198"/>
        <v>1.2</v>
      </c>
      <c r="J2129" s="15">
        <f t="shared" si="199"/>
        <v>6.4000000000000001E-2</v>
      </c>
      <c r="K2129" s="13">
        <v>25972.9</v>
      </c>
      <c r="L2129" s="12">
        <f t="shared" si="200"/>
        <v>1.9892225467383333</v>
      </c>
      <c r="M2129">
        <f t="shared" si="201"/>
        <v>2454</v>
      </c>
      <c r="N2129">
        <f t="shared" si="202"/>
        <v>6</v>
      </c>
      <c r="O2129">
        <f t="shared" si="203"/>
        <v>0.3</v>
      </c>
    </row>
    <row r="2130" spans="1:15">
      <c r="A2130" s="12" t="s">
        <v>41</v>
      </c>
      <c r="B2130" s="12">
        <v>4110</v>
      </c>
      <c r="C2130" s="14">
        <v>4.3149131399999999E-2</v>
      </c>
      <c r="D2130" s="13">
        <v>0.41299999999999998</v>
      </c>
      <c r="E2130" s="13">
        <v>56.5</v>
      </c>
      <c r="F2130" s="13">
        <v>0.7</v>
      </c>
      <c r="G2130" s="13">
        <v>0.09</v>
      </c>
      <c r="H2130" s="12">
        <v>1</v>
      </c>
      <c r="I2130" s="15">
        <f t="shared" si="198"/>
        <v>0.7</v>
      </c>
      <c r="J2130" s="15">
        <f t="shared" si="199"/>
        <v>0.09</v>
      </c>
      <c r="K2130" s="13">
        <v>1121.7</v>
      </c>
      <c r="L2130" s="12">
        <f t="shared" si="200"/>
        <v>8.3905283887775003E-2</v>
      </c>
      <c r="M2130">
        <f t="shared" si="201"/>
        <v>103</v>
      </c>
      <c r="N2130">
        <f t="shared" si="202"/>
        <v>0</v>
      </c>
      <c r="O2130">
        <f t="shared" si="203"/>
        <v>0</v>
      </c>
    </row>
    <row r="2131" spans="1:15">
      <c r="A2131" s="12" t="s">
        <v>41</v>
      </c>
      <c r="B2131" s="12">
        <v>3100</v>
      </c>
      <c r="C2131" s="14">
        <v>2.1903765499999998E-2</v>
      </c>
      <c r="D2131" s="13">
        <v>0.41099999999999998</v>
      </c>
      <c r="E2131" s="13">
        <v>56.5</v>
      </c>
      <c r="F2131" s="13">
        <v>1.2</v>
      </c>
      <c r="G2131" s="13">
        <v>6.4000000000000001E-2</v>
      </c>
      <c r="H2131" s="12">
        <v>1</v>
      </c>
      <c r="I2131" s="15">
        <f t="shared" si="198"/>
        <v>1.2</v>
      </c>
      <c r="J2131" s="15">
        <f t="shared" si="199"/>
        <v>6.4000000000000001E-2</v>
      </c>
      <c r="K2131" s="13">
        <v>2470.3000000000002</v>
      </c>
      <c r="L2131" s="12">
        <f t="shared" si="200"/>
        <v>4.2386524213187497E-2</v>
      </c>
      <c r="M2131">
        <f t="shared" si="201"/>
        <v>52</v>
      </c>
      <c r="N2131">
        <f t="shared" si="202"/>
        <v>0</v>
      </c>
      <c r="O2131">
        <f t="shared" si="203"/>
        <v>0</v>
      </c>
    </row>
    <row r="2132" spans="1:15">
      <c r="A2132" s="12" t="s">
        <v>41</v>
      </c>
      <c r="B2132" s="12">
        <v>7400</v>
      </c>
      <c r="C2132" s="14">
        <v>8.7829826799999997E-2</v>
      </c>
      <c r="D2132" s="13">
        <v>0.223</v>
      </c>
      <c r="E2132" s="13">
        <v>56.5</v>
      </c>
      <c r="F2132" s="13">
        <v>1.38</v>
      </c>
      <c r="G2132" s="13">
        <v>0.109</v>
      </c>
      <c r="H2132" s="12">
        <v>1</v>
      </c>
      <c r="I2132" s="15">
        <f t="shared" si="198"/>
        <v>1.38</v>
      </c>
      <c r="J2132" s="15">
        <f t="shared" si="199"/>
        <v>0.109</v>
      </c>
      <c r="K2132" s="13">
        <v>74.8</v>
      </c>
      <c r="L2132" s="12">
        <f t="shared" si="200"/>
        <v>9.2217658563883323E-2</v>
      </c>
      <c r="M2132">
        <f t="shared" si="201"/>
        <v>114</v>
      </c>
      <c r="N2132">
        <f t="shared" si="202"/>
        <v>0</v>
      </c>
      <c r="O2132">
        <f t="shared" si="203"/>
        <v>0</v>
      </c>
    </row>
    <row r="2133" spans="1:15">
      <c r="A2133" s="12" t="s">
        <v>41</v>
      </c>
      <c r="B2133" s="12">
        <v>1100</v>
      </c>
      <c r="C2133" s="14">
        <v>0.1857842478</v>
      </c>
      <c r="D2133" s="13">
        <v>0.34200000000000003</v>
      </c>
      <c r="E2133" s="13">
        <v>56.5</v>
      </c>
      <c r="F2133" s="13">
        <v>1.85</v>
      </c>
      <c r="G2133" s="13">
        <v>0.22</v>
      </c>
      <c r="H2133" s="12">
        <v>1</v>
      </c>
      <c r="I2133" s="15">
        <f t="shared" si="198"/>
        <v>1.85</v>
      </c>
      <c r="J2133" s="15">
        <f t="shared" si="199"/>
        <v>0.22</v>
      </c>
      <c r="K2133" s="13">
        <v>4041.2</v>
      </c>
      <c r="L2133" s="12">
        <f t="shared" si="200"/>
        <v>0.29915908501994998</v>
      </c>
      <c r="M2133">
        <f t="shared" si="201"/>
        <v>369</v>
      </c>
      <c r="N2133">
        <f t="shared" si="202"/>
        <v>2</v>
      </c>
      <c r="O2133">
        <f t="shared" si="203"/>
        <v>0.2</v>
      </c>
    </row>
    <row r="2134" spans="1:15">
      <c r="A2134" s="12" t="s">
        <v>41</v>
      </c>
      <c r="B2134" s="12">
        <v>6460</v>
      </c>
      <c r="C2134" s="14">
        <v>0.29108624620000001</v>
      </c>
      <c r="D2134" s="13">
        <v>0.30299999999999999</v>
      </c>
      <c r="E2134" s="13">
        <v>56.5</v>
      </c>
      <c r="F2134" s="13">
        <v>0</v>
      </c>
      <c r="G2134" s="13">
        <v>0</v>
      </c>
      <c r="H2134" s="12">
        <v>1</v>
      </c>
      <c r="I2134" s="15">
        <f t="shared" si="198"/>
        <v>0</v>
      </c>
      <c r="J2134" s="15">
        <f t="shared" si="199"/>
        <v>0</v>
      </c>
      <c r="K2134" s="13">
        <v>1048</v>
      </c>
      <c r="L2134" s="12">
        <f t="shared" si="200"/>
        <v>0.41527091598507498</v>
      </c>
      <c r="M2134">
        <f t="shared" si="201"/>
        <v>512</v>
      </c>
      <c r="N2134">
        <f t="shared" si="202"/>
        <v>0</v>
      </c>
      <c r="O2134">
        <f t="shared" si="203"/>
        <v>0</v>
      </c>
    </row>
    <row r="2135" spans="1:15">
      <c r="A2135" s="12" t="s">
        <v>41</v>
      </c>
      <c r="B2135" s="12">
        <v>6430</v>
      </c>
      <c r="C2135" s="14">
        <v>1.9154559200000001E-2</v>
      </c>
      <c r="D2135" s="13">
        <v>0.30299999999999999</v>
      </c>
      <c r="E2135" s="13">
        <v>56.5</v>
      </c>
      <c r="F2135" s="13">
        <v>0</v>
      </c>
      <c r="G2135" s="13">
        <v>0</v>
      </c>
      <c r="H2135" s="12">
        <v>1</v>
      </c>
      <c r="I2135" s="15">
        <f t="shared" si="198"/>
        <v>0</v>
      </c>
      <c r="J2135" s="15">
        <f t="shared" si="199"/>
        <v>0</v>
      </c>
      <c r="K2135" s="13">
        <v>21.8</v>
      </c>
      <c r="L2135" s="12">
        <f t="shared" si="200"/>
        <v>2.7326373018700001E-2</v>
      </c>
      <c r="M2135">
        <f t="shared" si="201"/>
        <v>34</v>
      </c>
      <c r="N2135">
        <f t="shared" si="202"/>
        <v>0</v>
      </c>
      <c r="O2135">
        <f t="shared" si="203"/>
        <v>0</v>
      </c>
    </row>
    <row r="2136" spans="1:15">
      <c r="A2136" s="12" t="s">
        <v>41</v>
      </c>
      <c r="B2136" s="12">
        <v>4110</v>
      </c>
      <c r="C2136" s="14">
        <v>3.16892405E-2</v>
      </c>
      <c r="D2136" s="13">
        <v>0.41299999999999998</v>
      </c>
      <c r="E2136" s="13">
        <v>56.5</v>
      </c>
      <c r="F2136" s="13">
        <v>0.7</v>
      </c>
      <c r="G2136" s="13">
        <v>0.09</v>
      </c>
      <c r="H2136" s="12">
        <v>1</v>
      </c>
      <c r="I2136" s="15">
        <f t="shared" si="198"/>
        <v>0.7</v>
      </c>
      <c r="J2136" s="15">
        <f t="shared" si="199"/>
        <v>0.09</v>
      </c>
      <c r="K2136" s="13">
        <v>49.3</v>
      </c>
      <c r="L2136" s="12">
        <f t="shared" si="200"/>
        <v>6.162104853727083E-2</v>
      </c>
      <c r="M2136">
        <f t="shared" si="201"/>
        <v>76</v>
      </c>
      <c r="N2136">
        <f t="shared" si="202"/>
        <v>0</v>
      </c>
      <c r="O2136">
        <f t="shared" si="203"/>
        <v>0</v>
      </c>
    </row>
    <row r="2137" spans="1:15">
      <c r="A2137" s="12" t="s">
        <v>41</v>
      </c>
      <c r="B2137" s="12">
        <v>6430</v>
      </c>
      <c r="C2137" s="14">
        <v>0.1396124477</v>
      </c>
      <c r="D2137" s="13">
        <v>0.30299999999999999</v>
      </c>
      <c r="E2137" s="13">
        <v>56.5</v>
      </c>
      <c r="F2137" s="13">
        <v>0</v>
      </c>
      <c r="G2137" s="13">
        <v>0</v>
      </c>
      <c r="H2137" s="12">
        <v>1</v>
      </c>
      <c r="I2137" s="15">
        <f t="shared" si="198"/>
        <v>0</v>
      </c>
      <c r="J2137" s="15">
        <f t="shared" si="199"/>
        <v>0</v>
      </c>
      <c r="K2137" s="13">
        <v>159.19999999999999</v>
      </c>
      <c r="L2137" s="12">
        <f t="shared" si="200"/>
        <v>0.19917460820001251</v>
      </c>
      <c r="M2137">
        <f t="shared" si="201"/>
        <v>246</v>
      </c>
      <c r="N2137">
        <f t="shared" si="202"/>
        <v>0</v>
      </c>
      <c r="O2137">
        <f t="shared" si="203"/>
        <v>0</v>
      </c>
    </row>
    <row r="2138" spans="1:15">
      <c r="A2138" s="12" t="s">
        <v>41</v>
      </c>
      <c r="B2138" s="12">
        <v>8320</v>
      </c>
      <c r="C2138" s="14">
        <v>0.11364024590000001</v>
      </c>
      <c r="D2138" s="13">
        <v>0.21</v>
      </c>
      <c r="E2138" s="13">
        <v>56.5</v>
      </c>
      <c r="F2138" s="13">
        <v>1.25</v>
      </c>
      <c r="G2138" s="13">
        <v>7.5999999999999998E-2</v>
      </c>
      <c r="H2138" s="12">
        <v>1</v>
      </c>
      <c r="I2138" s="15">
        <f t="shared" si="198"/>
        <v>1.25</v>
      </c>
      <c r="J2138" s="15">
        <f t="shared" si="199"/>
        <v>7.5999999999999998E-2</v>
      </c>
      <c r="K2138" s="13">
        <v>89.9</v>
      </c>
      <c r="L2138" s="12">
        <f t="shared" si="200"/>
        <v>0.112361793133625</v>
      </c>
      <c r="M2138">
        <f t="shared" si="201"/>
        <v>139</v>
      </c>
      <c r="N2138">
        <f t="shared" si="202"/>
        <v>0</v>
      </c>
      <c r="O2138">
        <f t="shared" si="203"/>
        <v>0</v>
      </c>
    </row>
    <row r="2139" spans="1:15">
      <c r="A2139" s="12" t="s">
        <v>41</v>
      </c>
      <c r="B2139" s="12">
        <v>6430</v>
      </c>
      <c r="C2139" s="14">
        <v>0.57100365870000003</v>
      </c>
      <c r="D2139" s="13">
        <v>0.30299999999999999</v>
      </c>
      <c r="E2139" s="13">
        <v>56.5</v>
      </c>
      <c r="F2139" s="13">
        <v>0</v>
      </c>
      <c r="G2139" s="13">
        <v>0</v>
      </c>
      <c r="H2139" s="12">
        <v>1</v>
      </c>
      <c r="I2139" s="15">
        <f t="shared" si="198"/>
        <v>0</v>
      </c>
      <c r="J2139" s="15">
        <f t="shared" si="199"/>
        <v>0</v>
      </c>
      <c r="K2139" s="13">
        <v>729.2</v>
      </c>
      <c r="L2139" s="12">
        <f t="shared" si="200"/>
        <v>0.81460809459288752</v>
      </c>
      <c r="M2139">
        <f t="shared" si="201"/>
        <v>1005</v>
      </c>
      <c r="N2139">
        <f t="shared" si="202"/>
        <v>0</v>
      </c>
      <c r="O2139">
        <f t="shared" si="203"/>
        <v>0</v>
      </c>
    </row>
    <row r="2140" spans="1:15">
      <c r="A2140" s="12" t="s">
        <v>41</v>
      </c>
      <c r="B2140" s="12">
        <v>8140</v>
      </c>
      <c r="C2140" s="14">
        <v>1.5849247600000001E-2</v>
      </c>
      <c r="D2140" s="13">
        <v>0.70299999999999996</v>
      </c>
      <c r="E2140" s="13">
        <v>56.5</v>
      </c>
      <c r="F2140" s="13">
        <v>1.2</v>
      </c>
      <c r="G2140" s="13">
        <v>0.48</v>
      </c>
      <c r="H2140" s="12">
        <v>1</v>
      </c>
      <c r="I2140" s="15">
        <f t="shared" si="198"/>
        <v>1.2</v>
      </c>
      <c r="J2140" s="15">
        <f t="shared" si="199"/>
        <v>0.48</v>
      </c>
      <c r="K2140" s="13">
        <v>41.9</v>
      </c>
      <c r="L2140" s="12">
        <f t="shared" si="200"/>
        <v>5.2460349170683339E-2</v>
      </c>
      <c r="M2140">
        <f t="shared" si="201"/>
        <v>65</v>
      </c>
      <c r="N2140">
        <f t="shared" si="202"/>
        <v>0</v>
      </c>
      <c r="O2140">
        <f t="shared" si="203"/>
        <v>0.1</v>
      </c>
    </row>
    <row r="2141" spans="1:15">
      <c r="A2141" s="12" t="s">
        <v>41</v>
      </c>
      <c r="B2141" s="12">
        <v>3100</v>
      </c>
      <c r="C2141" s="14">
        <v>2.6202541499999999E-2</v>
      </c>
      <c r="D2141" s="13">
        <v>0.41099999999999998</v>
      </c>
      <c r="E2141" s="13">
        <v>56.5</v>
      </c>
      <c r="F2141" s="13">
        <v>1.2</v>
      </c>
      <c r="G2141" s="13">
        <v>6.4000000000000001E-2</v>
      </c>
      <c r="H2141" s="12">
        <v>1</v>
      </c>
      <c r="I2141" s="15">
        <f t="shared" si="198"/>
        <v>1.2</v>
      </c>
      <c r="J2141" s="15">
        <f t="shared" si="199"/>
        <v>6.4000000000000001E-2</v>
      </c>
      <c r="K2141" s="13">
        <v>40.5</v>
      </c>
      <c r="L2141" s="12">
        <f t="shared" si="200"/>
        <v>5.0705193120187501E-2</v>
      </c>
      <c r="M2141">
        <f t="shared" si="201"/>
        <v>63</v>
      </c>
      <c r="N2141">
        <f t="shared" si="202"/>
        <v>0</v>
      </c>
      <c r="O2141">
        <f t="shared" si="203"/>
        <v>0</v>
      </c>
    </row>
    <row r="2142" spans="1:15">
      <c r="A2142" s="12" t="s">
        <v>41</v>
      </c>
      <c r="B2142" s="12">
        <v>4110</v>
      </c>
      <c r="C2142" s="14">
        <v>7.0731340999999996E-3</v>
      </c>
      <c r="D2142" s="13">
        <v>0.41299999999999998</v>
      </c>
      <c r="E2142" s="13">
        <v>56.5</v>
      </c>
      <c r="F2142" s="13">
        <v>0.7</v>
      </c>
      <c r="G2142" s="13">
        <v>0.09</v>
      </c>
      <c r="H2142" s="12">
        <v>1</v>
      </c>
      <c r="I2142" s="15">
        <f t="shared" si="198"/>
        <v>0.7</v>
      </c>
      <c r="J2142" s="15">
        <f t="shared" si="199"/>
        <v>0.09</v>
      </c>
      <c r="K2142" s="13">
        <v>11</v>
      </c>
      <c r="L2142" s="12">
        <f t="shared" si="200"/>
        <v>1.3754003971370832E-2</v>
      </c>
      <c r="M2142">
        <f t="shared" si="201"/>
        <v>17</v>
      </c>
      <c r="N2142">
        <f t="shared" si="202"/>
        <v>0</v>
      </c>
      <c r="O2142">
        <f t="shared" si="203"/>
        <v>0</v>
      </c>
    </row>
    <row r="2143" spans="1:15">
      <c r="A2143" s="12" t="s">
        <v>41</v>
      </c>
      <c r="B2143" s="12">
        <v>4110</v>
      </c>
      <c r="C2143" s="14">
        <v>0.13208164010000001</v>
      </c>
      <c r="D2143" s="13">
        <v>0.41299999999999998</v>
      </c>
      <c r="E2143" s="13">
        <v>56.5</v>
      </c>
      <c r="F2143" s="13">
        <v>0.7</v>
      </c>
      <c r="G2143" s="13">
        <v>0.09</v>
      </c>
      <c r="H2143" s="12">
        <v>1</v>
      </c>
      <c r="I2143" s="15">
        <f t="shared" si="198"/>
        <v>0.7</v>
      </c>
      <c r="J2143" s="15">
        <f t="shared" si="199"/>
        <v>0.09</v>
      </c>
      <c r="K2143" s="13">
        <v>1481.1</v>
      </c>
      <c r="L2143" s="12">
        <f t="shared" si="200"/>
        <v>0.25683825257612086</v>
      </c>
      <c r="M2143">
        <f t="shared" si="201"/>
        <v>317</v>
      </c>
      <c r="N2143">
        <f t="shared" si="202"/>
        <v>0</v>
      </c>
      <c r="O2143">
        <f t="shared" si="203"/>
        <v>0.1</v>
      </c>
    </row>
    <row r="2144" spans="1:15">
      <c r="A2144" s="12" t="s">
        <v>41</v>
      </c>
      <c r="B2144" s="12">
        <v>4110</v>
      </c>
      <c r="C2144" s="14">
        <v>7.5008637200000006E-2</v>
      </c>
      <c r="D2144" s="13">
        <v>0.41299999999999998</v>
      </c>
      <c r="E2144" s="13">
        <v>56.5</v>
      </c>
      <c r="F2144" s="13">
        <v>0.7</v>
      </c>
      <c r="G2144" s="13">
        <v>0.09</v>
      </c>
      <c r="H2144" s="12">
        <v>1</v>
      </c>
      <c r="I2144" s="15">
        <f t="shared" si="198"/>
        <v>0.7</v>
      </c>
      <c r="J2144" s="15">
        <f t="shared" si="199"/>
        <v>0.09</v>
      </c>
      <c r="K2144" s="13">
        <v>126.8</v>
      </c>
      <c r="L2144" s="12">
        <f t="shared" si="200"/>
        <v>0.14585742039528335</v>
      </c>
      <c r="M2144">
        <f t="shared" si="201"/>
        <v>180</v>
      </c>
      <c r="N2144">
        <f t="shared" si="202"/>
        <v>0</v>
      </c>
      <c r="O2144">
        <f t="shared" si="203"/>
        <v>0</v>
      </c>
    </row>
    <row r="2145" spans="1:15">
      <c r="A2145" s="12" t="s">
        <v>41</v>
      </c>
      <c r="B2145" s="12">
        <v>3200</v>
      </c>
      <c r="C2145" s="14">
        <v>8.0279491000000008E-3</v>
      </c>
      <c r="D2145" s="13">
        <v>0.4</v>
      </c>
      <c r="E2145" s="13">
        <v>56.5</v>
      </c>
      <c r="F2145" s="13">
        <v>1.2</v>
      </c>
      <c r="G2145" s="13">
        <v>6.4000000000000001E-2</v>
      </c>
      <c r="H2145" s="12">
        <v>1</v>
      </c>
      <c r="I2145" s="15">
        <f t="shared" si="198"/>
        <v>1.2</v>
      </c>
      <c r="J2145" s="15">
        <f t="shared" si="199"/>
        <v>6.4000000000000001E-2</v>
      </c>
      <c r="K2145" s="13">
        <v>612.70000000000005</v>
      </c>
      <c r="L2145" s="12">
        <f t="shared" si="200"/>
        <v>1.5119304138333336E-2</v>
      </c>
      <c r="M2145">
        <f t="shared" si="201"/>
        <v>19</v>
      </c>
      <c r="N2145">
        <f t="shared" si="202"/>
        <v>0</v>
      </c>
      <c r="O2145">
        <f t="shared" si="203"/>
        <v>0</v>
      </c>
    </row>
    <row r="2146" spans="1:15">
      <c r="A2146" s="12" t="s">
        <v>41</v>
      </c>
      <c r="B2146" s="12">
        <v>3200</v>
      </c>
      <c r="C2146" s="14">
        <v>1.9225912599999999E-2</v>
      </c>
      <c r="D2146" s="13">
        <v>0.4</v>
      </c>
      <c r="E2146" s="13">
        <v>56.5</v>
      </c>
      <c r="F2146" s="13">
        <v>1.2</v>
      </c>
      <c r="G2146" s="13">
        <v>6.4000000000000001E-2</v>
      </c>
      <c r="H2146" s="12">
        <v>1</v>
      </c>
      <c r="I2146" s="15">
        <f t="shared" si="198"/>
        <v>1.2</v>
      </c>
      <c r="J2146" s="15">
        <f t="shared" si="199"/>
        <v>6.4000000000000001E-2</v>
      </c>
      <c r="K2146" s="13">
        <v>3594.8</v>
      </c>
      <c r="L2146" s="12">
        <f t="shared" si="200"/>
        <v>3.620880206333333E-2</v>
      </c>
      <c r="M2146">
        <f t="shared" si="201"/>
        <v>45</v>
      </c>
      <c r="N2146">
        <f t="shared" si="202"/>
        <v>0</v>
      </c>
      <c r="O2146">
        <f t="shared" si="203"/>
        <v>0</v>
      </c>
    </row>
    <row r="2147" spans="1:15">
      <c r="A2147" s="12" t="s">
        <v>41</v>
      </c>
      <c r="B2147" s="12">
        <v>5300</v>
      </c>
      <c r="C2147" s="14">
        <v>9.2386272999999998E-3</v>
      </c>
      <c r="D2147" s="13">
        <v>0.5</v>
      </c>
      <c r="E2147" s="13">
        <v>56.5</v>
      </c>
      <c r="F2147" s="13">
        <v>0.6</v>
      </c>
      <c r="G2147" s="13">
        <v>0.13500000000000001</v>
      </c>
      <c r="H2147" s="12">
        <v>1</v>
      </c>
      <c r="I2147" s="15">
        <f t="shared" si="198"/>
        <v>0.6</v>
      </c>
      <c r="J2147" s="15">
        <f t="shared" si="199"/>
        <v>0.13500000000000001</v>
      </c>
      <c r="K2147" s="13">
        <v>41.7</v>
      </c>
      <c r="L2147" s="12">
        <f t="shared" si="200"/>
        <v>2.1749268435416667E-2</v>
      </c>
      <c r="M2147">
        <f t="shared" si="201"/>
        <v>27</v>
      </c>
      <c r="N2147">
        <f t="shared" si="202"/>
        <v>0</v>
      </c>
      <c r="O2147">
        <f t="shared" si="203"/>
        <v>0</v>
      </c>
    </row>
    <row r="2148" spans="1:15">
      <c r="A2148" s="12" t="s">
        <v>41</v>
      </c>
      <c r="B2148" s="12">
        <v>8140</v>
      </c>
      <c r="C2148" s="14">
        <v>4.12368875E-2</v>
      </c>
      <c r="D2148" s="13">
        <v>0.63</v>
      </c>
      <c r="E2148" s="13">
        <v>56.5</v>
      </c>
      <c r="F2148" s="13">
        <v>1.2</v>
      </c>
      <c r="G2148" s="13">
        <v>0.48</v>
      </c>
      <c r="H2148" s="12">
        <v>0</v>
      </c>
      <c r="I2148" s="15">
        <f>F2148*0.7</f>
        <v>0.84</v>
      </c>
      <c r="J2148" s="15">
        <f>G2148*0.5</f>
        <v>0.24</v>
      </c>
      <c r="K2148" s="13">
        <v>114.4</v>
      </c>
      <c r="L2148" s="12">
        <f t="shared" si="200"/>
        <v>0.122318917546875</v>
      </c>
      <c r="M2148">
        <f t="shared" si="201"/>
        <v>151</v>
      </c>
      <c r="N2148">
        <f t="shared" si="202"/>
        <v>0</v>
      </c>
      <c r="O2148">
        <f t="shared" si="203"/>
        <v>0.1</v>
      </c>
    </row>
    <row r="2149" spans="1:15">
      <c r="A2149" s="12" t="s">
        <v>41</v>
      </c>
      <c r="B2149" s="12">
        <v>8140</v>
      </c>
      <c r="C2149" s="14">
        <v>2.1899852800000001E-2</v>
      </c>
      <c r="D2149" s="13">
        <v>0.70299999999999996</v>
      </c>
      <c r="E2149" s="13">
        <v>56.5</v>
      </c>
      <c r="F2149" s="13">
        <v>1.2</v>
      </c>
      <c r="G2149" s="13">
        <v>0.48</v>
      </c>
      <c r="H2149" s="12">
        <v>0</v>
      </c>
      <c r="I2149" s="15">
        <f t="shared" ref="I2149:I2212" si="204">F2149*0.7</f>
        <v>0.84</v>
      </c>
      <c r="J2149" s="15">
        <f t="shared" ref="J2149:J2212" si="205">G2149*0.5</f>
        <v>0.24</v>
      </c>
      <c r="K2149" s="13">
        <v>67.8</v>
      </c>
      <c r="L2149" s="12">
        <f t="shared" si="200"/>
        <v>7.2487600274133326E-2</v>
      </c>
      <c r="M2149">
        <f t="shared" si="201"/>
        <v>89</v>
      </c>
      <c r="N2149">
        <f t="shared" si="202"/>
        <v>0</v>
      </c>
      <c r="O2149">
        <f t="shared" si="203"/>
        <v>0</v>
      </c>
    </row>
    <row r="2150" spans="1:15">
      <c r="A2150" s="12" t="s">
        <v>41</v>
      </c>
      <c r="B2150" s="12">
        <v>8310</v>
      </c>
      <c r="C2150" s="14">
        <v>1.3676999647000001</v>
      </c>
      <c r="D2150" s="13">
        <v>0.85799999999999998</v>
      </c>
      <c r="E2150" s="13">
        <v>56.5</v>
      </c>
      <c r="F2150" s="13">
        <v>1.79</v>
      </c>
      <c r="G2150" s="13">
        <v>0.31</v>
      </c>
      <c r="H2150" s="12">
        <v>0</v>
      </c>
      <c r="I2150" s="15">
        <f t="shared" si="204"/>
        <v>1.2529999999999999</v>
      </c>
      <c r="J2150" s="15">
        <f t="shared" si="205"/>
        <v>0.155</v>
      </c>
      <c r="K2150" s="13">
        <v>5166.2</v>
      </c>
      <c r="L2150" s="12">
        <f t="shared" si="200"/>
        <v>5.525165932396825</v>
      </c>
      <c r="M2150">
        <f t="shared" si="201"/>
        <v>6815</v>
      </c>
      <c r="N2150">
        <f t="shared" si="202"/>
        <v>19</v>
      </c>
      <c r="O2150">
        <f t="shared" si="203"/>
        <v>2.2999999999999998</v>
      </c>
    </row>
    <row r="2151" spans="1:15">
      <c r="A2151" s="12" t="s">
        <v>41</v>
      </c>
      <c r="B2151" s="12">
        <v>8140</v>
      </c>
      <c r="C2151" s="14">
        <v>1.4159035716999999</v>
      </c>
      <c r="D2151" s="13">
        <v>0.70299999999999996</v>
      </c>
      <c r="E2151" s="13">
        <v>56.5</v>
      </c>
      <c r="F2151" s="13">
        <v>1.2</v>
      </c>
      <c r="G2151" s="13">
        <v>0.48</v>
      </c>
      <c r="H2151" s="12">
        <v>0</v>
      </c>
      <c r="I2151" s="15">
        <f t="shared" si="204"/>
        <v>0.84</v>
      </c>
      <c r="J2151" s="15">
        <f t="shared" si="205"/>
        <v>0.24</v>
      </c>
      <c r="K2151" s="13">
        <v>4382.1000000000004</v>
      </c>
      <c r="L2151" s="12">
        <f t="shared" si="200"/>
        <v>4.6865818263448453</v>
      </c>
      <c r="M2151">
        <f t="shared" si="201"/>
        <v>5781</v>
      </c>
      <c r="N2151">
        <f t="shared" si="202"/>
        <v>11</v>
      </c>
      <c r="O2151">
        <f t="shared" si="203"/>
        <v>3.1</v>
      </c>
    </row>
    <row r="2152" spans="1:15">
      <c r="A2152" s="12" t="s">
        <v>41</v>
      </c>
      <c r="B2152" s="12">
        <v>8140</v>
      </c>
      <c r="C2152" s="14">
        <v>0.20507992880000001</v>
      </c>
      <c r="D2152" s="13">
        <v>0.63</v>
      </c>
      <c r="E2152" s="13">
        <v>56.5</v>
      </c>
      <c r="F2152" s="13">
        <v>1.2</v>
      </c>
      <c r="G2152" s="13">
        <v>0.48</v>
      </c>
      <c r="H2152" s="12">
        <v>0</v>
      </c>
      <c r="I2152" s="15">
        <f t="shared" si="204"/>
        <v>0.84</v>
      </c>
      <c r="J2152" s="15">
        <f t="shared" si="205"/>
        <v>0.24</v>
      </c>
      <c r="K2152" s="13">
        <v>568.79999999999995</v>
      </c>
      <c r="L2152" s="12">
        <f t="shared" si="200"/>
        <v>0.60831833880300001</v>
      </c>
      <c r="M2152">
        <f t="shared" si="201"/>
        <v>750</v>
      </c>
      <c r="N2152">
        <f t="shared" si="202"/>
        <v>1</v>
      </c>
      <c r="O2152">
        <f t="shared" si="203"/>
        <v>0.4</v>
      </c>
    </row>
    <row r="2153" spans="1:15">
      <c r="A2153" s="12" t="s">
        <v>41</v>
      </c>
      <c r="B2153" s="12">
        <v>8140</v>
      </c>
      <c r="C2153" s="14">
        <v>4.45995322E-2</v>
      </c>
      <c r="D2153" s="13">
        <v>0.63</v>
      </c>
      <c r="E2153" s="13">
        <v>56.5</v>
      </c>
      <c r="F2153" s="13">
        <v>1.2</v>
      </c>
      <c r="G2153" s="13">
        <v>0.48</v>
      </c>
      <c r="H2153" s="12">
        <v>0</v>
      </c>
      <c r="I2153" s="15">
        <f t="shared" si="204"/>
        <v>0.84</v>
      </c>
      <c r="J2153" s="15">
        <f t="shared" si="205"/>
        <v>0.24</v>
      </c>
      <c r="K2153" s="13">
        <v>123.7</v>
      </c>
      <c r="L2153" s="12">
        <f t="shared" si="200"/>
        <v>0.13229336238824999</v>
      </c>
      <c r="M2153">
        <f t="shared" si="201"/>
        <v>163</v>
      </c>
      <c r="N2153">
        <f t="shared" si="202"/>
        <v>0</v>
      </c>
      <c r="O2153">
        <f t="shared" si="203"/>
        <v>0.1</v>
      </c>
    </row>
    <row r="2154" spans="1:15">
      <c r="A2154" s="12" t="s">
        <v>41</v>
      </c>
      <c r="B2154" s="12">
        <v>1200</v>
      </c>
      <c r="C2154" s="14">
        <v>0.41365983000000001</v>
      </c>
      <c r="D2154" s="13">
        <v>0.30399999999999999</v>
      </c>
      <c r="E2154" s="13">
        <v>56.5</v>
      </c>
      <c r="F2154" s="13">
        <v>2.23</v>
      </c>
      <c r="G2154" s="13">
        <v>0.316</v>
      </c>
      <c r="H2154" s="12">
        <v>0</v>
      </c>
      <c r="I2154" s="15">
        <f t="shared" si="204"/>
        <v>1.5609999999999999</v>
      </c>
      <c r="J2154" s="15">
        <f t="shared" si="205"/>
        <v>0.158</v>
      </c>
      <c r="K2154" s="13">
        <v>553.6</v>
      </c>
      <c r="L2154" s="12">
        <f t="shared" si="200"/>
        <v>0.59208510333999997</v>
      </c>
      <c r="M2154">
        <f t="shared" si="201"/>
        <v>730</v>
      </c>
      <c r="N2154">
        <f t="shared" si="202"/>
        <v>3</v>
      </c>
      <c r="O2154">
        <f t="shared" si="203"/>
        <v>0.3</v>
      </c>
    </row>
    <row r="2155" spans="1:15">
      <c r="A2155" s="12" t="s">
        <v>41</v>
      </c>
      <c r="B2155" s="12">
        <v>1920</v>
      </c>
      <c r="C2155" s="14">
        <v>11.9092915784</v>
      </c>
      <c r="D2155" s="13">
        <v>0.193</v>
      </c>
      <c r="E2155" s="13">
        <v>56.5</v>
      </c>
      <c r="F2155" s="13">
        <v>1.2</v>
      </c>
      <c r="G2155" s="13">
        <v>7.5999999999999998E-2</v>
      </c>
      <c r="H2155" s="12">
        <v>0</v>
      </c>
      <c r="I2155" s="15">
        <f t="shared" si="204"/>
        <v>0.84</v>
      </c>
      <c r="J2155" s="15">
        <f t="shared" si="205"/>
        <v>3.7999999999999999E-2</v>
      </c>
      <c r="K2155" s="13">
        <v>10118.9</v>
      </c>
      <c r="L2155" s="12">
        <f t="shared" si="200"/>
        <v>10.822072501388567</v>
      </c>
      <c r="M2155">
        <f t="shared" si="201"/>
        <v>13349</v>
      </c>
      <c r="N2155">
        <f t="shared" si="202"/>
        <v>25</v>
      </c>
      <c r="O2155">
        <f t="shared" si="203"/>
        <v>1.1000000000000001</v>
      </c>
    </row>
    <row r="2156" spans="1:15">
      <c r="A2156" s="12" t="s">
        <v>41</v>
      </c>
      <c r="B2156" s="12">
        <v>1920</v>
      </c>
      <c r="C2156" s="14">
        <v>8.5899344200000005E-2</v>
      </c>
      <c r="D2156" s="13">
        <v>0.193</v>
      </c>
      <c r="E2156" s="13">
        <v>56.5</v>
      </c>
      <c r="F2156" s="13">
        <v>1.2</v>
      </c>
      <c r="G2156" s="13">
        <v>7.5999999999999998E-2</v>
      </c>
      <c r="H2156" s="12">
        <v>0</v>
      </c>
      <c r="I2156" s="15">
        <f t="shared" si="204"/>
        <v>0.84</v>
      </c>
      <c r="J2156" s="15">
        <f t="shared" si="205"/>
        <v>3.7999999999999999E-2</v>
      </c>
      <c r="K2156" s="13">
        <v>73</v>
      </c>
      <c r="L2156" s="12">
        <f t="shared" si="200"/>
        <v>7.8057449902408343E-2</v>
      </c>
      <c r="M2156">
        <f t="shared" si="201"/>
        <v>96</v>
      </c>
      <c r="N2156">
        <f t="shared" si="202"/>
        <v>0</v>
      </c>
      <c r="O2156">
        <f t="shared" si="203"/>
        <v>0</v>
      </c>
    </row>
    <row r="2157" spans="1:15">
      <c r="A2157" s="12" t="s">
        <v>41</v>
      </c>
      <c r="B2157" s="12">
        <v>1920</v>
      </c>
      <c r="C2157" s="14">
        <v>3.6570647423999998</v>
      </c>
      <c r="D2157" s="13">
        <v>0.193</v>
      </c>
      <c r="E2157" s="13">
        <v>56.5</v>
      </c>
      <c r="F2157" s="13">
        <v>1.2</v>
      </c>
      <c r="G2157" s="13">
        <v>7.5999999999999998E-2</v>
      </c>
      <c r="H2157" s="12">
        <v>0</v>
      </c>
      <c r="I2157" s="15">
        <f t="shared" si="204"/>
        <v>0.84</v>
      </c>
      <c r="J2157" s="15">
        <f t="shared" si="205"/>
        <v>3.7999999999999999E-2</v>
      </c>
      <c r="K2157" s="13">
        <v>3107.3</v>
      </c>
      <c r="L2157" s="12">
        <f t="shared" si="200"/>
        <v>3.3232052069583999</v>
      </c>
      <c r="M2157">
        <f t="shared" si="201"/>
        <v>4099</v>
      </c>
      <c r="N2157">
        <f t="shared" si="202"/>
        <v>8</v>
      </c>
      <c r="O2157">
        <f t="shared" si="203"/>
        <v>0.3</v>
      </c>
    </row>
    <row r="2158" spans="1:15">
      <c r="A2158" s="12" t="s">
        <v>41</v>
      </c>
      <c r="B2158" s="12">
        <v>1100</v>
      </c>
      <c r="C2158" s="14">
        <v>0.64569317169999996</v>
      </c>
      <c r="D2158" s="13">
        <v>0.34200000000000003</v>
      </c>
      <c r="E2158" s="13">
        <v>56.5</v>
      </c>
      <c r="F2158" s="13">
        <v>1.85</v>
      </c>
      <c r="G2158" s="13">
        <v>0.22</v>
      </c>
      <c r="H2158" s="12">
        <v>0</v>
      </c>
      <c r="I2158" s="15">
        <f t="shared" si="204"/>
        <v>1.2949999999999999</v>
      </c>
      <c r="J2158" s="15">
        <f t="shared" si="205"/>
        <v>0.11</v>
      </c>
      <c r="K2158" s="13">
        <v>972.1</v>
      </c>
      <c r="L2158" s="12">
        <f t="shared" si="200"/>
        <v>1.0397274297299248</v>
      </c>
      <c r="M2158">
        <f t="shared" si="201"/>
        <v>1282</v>
      </c>
      <c r="N2158">
        <f t="shared" si="202"/>
        <v>4</v>
      </c>
      <c r="O2158">
        <f t="shared" si="203"/>
        <v>0.3</v>
      </c>
    </row>
    <row r="2159" spans="1:15">
      <c r="A2159" s="12" t="s">
        <v>41</v>
      </c>
      <c r="B2159" s="12">
        <v>1100</v>
      </c>
      <c r="C2159" s="14">
        <v>1.9083045111000001</v>
      </c>
      <c r="D2159" s="13">
        <v>0.34200000000000003</v>
      </c>
      <c r="E2159" s="13">
        <v>56.5</v>
      </c>
      <c r="F2159" s="13">
        <v>1.85</v>
      </c>
      <c r="G2159" s="13">
        <v>0.22</v>
      </c>
      <c r="H2159" s="12">
        <v>0</v>
      </c>
      <c r="I2159" s="15">
        <f t="shared" si="204"/>
        <v>1.2949999999999999</v>
      </c>
      <c r="J2159" s="15">
        <f t="shared" si="205"/>
        <v>0.11</v>
      </c>
      <c r="K2159" s="13">
        <v>2873.2</v>
      </c>
      <c r="L2159" s="12">
        <f t="shared" si="200"/>
        <v>3.0728473389987752</v>
      </c>
      <c r="M2159">
        <f t="shared" si="201"/>
        <v>3790</v>
      </c>
      <c r="N2159">
        <f t="shared" si="202"/>
        <v>11</v>
      </c>
      <c r="O2159">
        <f t="shared" si="203"/>
        <v>0.9</v>
      </c>
    </row>
    <row r="2160" spans="1:15">
      <c r="A2160" s="12" t="s">
        <v>41</v>
      </c>
      <c r="B2160" s="12">
        <v>1920</v>
      </c>
      <c r="C2160" s="14">
        <v>2.9849849049000001</v>
      </c>
      <c r="D2160" s="13">
        <v>0.193</v>
      </c>
      <c r="E2160" s="13">
        <v>56.5</v>
      </c>
      <c r="F2160" s="13">
        <v>1.2</v>
      </c>
      <c r="G2160" s="13">
        <v>7.5999999999999998E-2</v>
      </c>
      <c r="H2160" s="12">
        <v>0</v>
      </c>
      <c r="I2160" s="15">
        <f t="shared" si="204"/>
        <v>0.84</v>
      </c>
      <c r="J2160" s="15">
        <f t="shared" si="205"/>
        <v>3.7999999999999999E-2</v>
      </c>
      <c r="K2160" s="13">
        <v>2536.1999999999998</v>
      </c>
      <c r="L2160" s="12">
        <f t="shared" si="200"/>
        <v>2.7124806579568381</v>
      </c>
      <c r="M2160">
        <f t="shared" si="201"/>
        <v>3346</v>
      </c>
      <c r="N2160">
        <f t="shared" si="202"/>
        <v>6</v>
      </c>
      <c r="O2160">
        <f t="shared" si="203"/>
        <v>0.3</v>
      </c>
    </row>
    <row r="2161" spans="1:15">
      <c r="A2161" s="12" t="s">
        <v>41</v>
      </c>
      <c r="B2161" s="12">
        <v>1200</v>
      </c>
      <c r="C2161" s="14">
        <v>4.9121169100000001E-2</v>
      </c>
      <c r="D2161" s="13">
        <v>0.30399999999999999</v>
      </c>
      <c r="E2161" s="13">
        <v>56.5</v>
      </c>
      <c r="F2161" s="13">
        <v>2.23</v>
      </c>
      <c r="G2161" s="13">
        <v>0.316</v>
      </c>
      <c r="H2161" s="12">
        <v>0</v>
      </c>
      <c r="I2161" s="15">
        <f t="shared" si="204"/>
        <v>1.5609999999999999</v>
      </c>
      <c r="J2161" s="15">
        <f t="shared" si="205"/>
        <v>0.158</v>
      </c>
      <c r="K2161" s="13">
        <v>65.7</v>
      </c>
      <c r="L2161" s="12">
        <f t="shared" si="200"/>
        <v>7.0308766705133321E-2</v>
      </c>
      <c r="M2161">
        <f t="shared" si="201"/>
        <v>87</v>
      </c>
      <c r="N2161">
        <f t="shared" si="202"/>
        <v>0</v>
      </c>
      <c r="O2161">
        <f t="shared" si="203"/>
        <v>0</v>
      </c>
    </row>
    <row r="2162" spans="1:15">
      <c r="A2162" s="12" t="s">
        <v>41</v>
      </c>
      <c r="B2162" s="12">
        <v>1920</v>
      </c>
      <c r="C2162" s="14">
        <v>1.4774002014000001</v>
      </c>
      <c r="D2162" s="13">
        <v>0.193</v>
      </c>
      <c r="E2162" s="13">
        <v>56.5</v>
      </c>
      <c r="F2162" s="13">
        <v>1.2</v>
      </c>
      <c r="G2162" s="13">
        <v>7.5999999999999998E-2</v>
      </c>
      <c r="H2162" s="12">
        <v>0</v>
      </c>
      <c r="I2162" s="15">
        <f t="shared" si="204"/>
        <v>0.84</v>
      </c>
      <c r="J2162" s="15">
        <f t="shared" si="205"/>
        <v>3.7999999999999999E-2</v>
      </c>
      <c r="K2162" s="13">
        <v>1255.3</v>
      </c>
      <c r="L2162" s="12">
        <f t="shared" si="200"/>
        <v>1.3425258746805253</v>
      </c>
      <c r="M2162">
        <f t="shared" si="201"/>
        <v>1656</v>
      </c>
      <c r="N2162">
        <f t="shared" si="202"/>
        <v>3</v>
      </c>
      <c r="O2162">
        <f t="shared" si="203"/>
        <v>0.1</v>
      </c>
    </row>
    <row r="2163" spans="1:15">
      <c r="A2163" s="12" t="s">
        <v>41</v>
      </c>
      <c r="B2163" s="12">
        <v>8140</v>
      </c>
      <c r="C2163" s="14">
        <v>6.3438130300000006E-2</v>
      </c>
      <c r="D2163" s="13">
        <v>0.63</v>
      </c>
      <c r="E2163" s="13">
        <v>56.5</v>
      </c>
      <c r="F2163" s="13">
        <v>1.2</v>
      </c>
      <c r="G2163" s="13">
        <v>0.48</v>
      </c>
      <c r="H2163" s="12">
        <v>0</v>
      </c>
      <c r="I2163" s="15">
        <f t="shared" si="204"/>
        <v>0.84</v>
      </c>
      <c r="J2163" s="15">
        <f t="shared" si="205"/>
        <v>0.24</v>
      </c>
      <c r="K2163" s="13">
        <v>176</v>
      </c>
      <c r="L2163" s="12">
        <f t="shared" si="200"/>
        <v>0.188173354002375</v>
      </c>
      <c r="M2163">
        <f t="shared" si="201"/>
        <v>232</v>
      </c>
      <c r="N2163">
        <f t="shared" si="202"/>
        <v>0</v>
      </c>
      <c r="O2163">
        <f t="shared" si="203"/>
        <v>0.1</v>
      </c>
    </row>
    <row r="2164" spans="1:15">
      <c r="A2164" s="12" t="s">
        <v>41</v>
      </c>
      <c r="B2164" s="12">
        <v>1920</v>
      </c>
      <c r="C2164" s="14">
        <v>5.2841460113999998</v>
      </c>
      <c r="D2164" s="13">
        <v>0.193</v>
      </c>
      <c r="E2164" s="13">
        <v>56.5</v>
      </c>
      <c r="F2164" s="13">
        <v>1.2</v>
      </c>
      <c r="G2164" s="13">
        <v>7.5999999999999998E-2</v>
      </c>
      <c r="H2164" s="12">
        <v>0</v>
      </c>
      <c r="I2164" s="15">
        <f t="shared" si="204"/>
        <v>0.84</v>
      </c>
      <c r="J2164" s="15">
        <f t="shared" si="205"/>
        <v>3.7999999999999999E-2</v>
      </c>
      <c r="K2164" s="13">
        <v>4489.7</v>
      </c>
      <c r="L2164" s="12">
        <f t="shared" si="200"/>
        <v>4.801747515109275</v>
      </c>
      <c r="M2164">
        <f t="shared" si="201"/>
        <v>5923</v>
      </c>
      <c r="N2164">
        <f t="shared" si="202"/>
        <v>11</v>
      </c>
      <c r="O2164">
        <f t="shared" si="203"/>
        <v>0.5</v>
      </c>
    </row>
    <row r="2165" spans="1:15">
      <c r="A2165" s="12" t="s">
        <v>41</v>
      </c>
      <c r="B2165" s="12">
        <v>8140</v>
      </c>
      <c r="C2165" s="14">
        <v>9.01203696E-2</v>
      </c>
      <c r="D2165" s="13">
        <v>0.63</v>
      </c>
      <c r="E2165" s="13">
        <v>56.5</v>
      </c>
      <c r="F2165" s="13">
        <v>1.2</v>
      </c>
      <c r="G2165" s="13">
        <v>0.48</v>
      </c>
      <c r="H2165" s="12">
        <v>0</v>
      </c>
      <c r="I2165" s="15">
        <f t="shared" si="204"/>
        <v>0.84</v>
      </c>
      <c r="J2165" s="15">
        <f t="shared" si="205"/>
        <v>0.24</v>
      </c>
      <c r="K2165" s="13">
        <v>249.9</v>
      </c>
      <c r="L2165" s="12">
        <f t="shared" si="200"/>
        <v>0.26731954632600002</v>
      </c>
      <c r="M2165">
        <f t="shared" si="201"/>
        <v>330</v>
      </c>
      <c r="N2165">
        <f t="shared" si="202"/>
        <v>1</v>
      </c>
      <c r="O2165">
        <f t="shared" si="203"/>
        <v>0.2</v>
      </c>
    </row>
    <row r="2166" spans="1:15">
      <c r="A2166" s="12" t="s">
        <v>41</v>
      </c>
      <c r="B2166" s="12">
        <v>1100</v>
      </c>
      <c r="C2166" s="14">
        <v>2.6833904499999998E-2</v>
      </c>
      <c r="D2166" s="13">
        <v>0.34200000000000003</v>
      </c>
      <c r="E2166" s="13">
        <v>56.5</v>
      </c>
      <c r="F2166" s="13">
        <v>1.85</v>
      </c>
      <c r="G2166" s="13">
        <v>0.22</v>
      </c>
      <c r="H2166" s="12">
        <v>0</v>
      </c>
      <c r="I2166" s="15">
        <f t="shared" si="204"/>
        <v>1.2949999999999999</v>
      </c>
      <c r="J2166" s="15">
        <f t="shared" si="205"/>
        <v>0.11</v>
      </c>
      <c r="K2166" s="13">
        <v>40.4</v>
      </c>
      <c r="L2166" s="12">
        <f t="shared" si="200"/>
        <v>4.3209294721125002E-2</v>
      </c>
      <c r="M2166">
        <f t="shared" si="201"/>
        <v>53</v>
      </c>
      <c r="N2166">
        <f t="shared" si="202"/>
        <v>0</v>
      </c>
      <c r="O2166">
        <f t="shared" si="203"/>
        <v>0</v>
      </c>
    </row>
    <row r="2167" spans="1:15">
      <c r="A2167" s="12" t="s">
        <v>41</v>
      </c>
      <c r="B2167" s="12">
        <v>1100</v>
      </c>
      <c r="C2167" s="14">
        <v>3.4068017999999999E-3</v>
      </c>
      <c r="D2167" s="13">
        <v>0.34200000000000003</v>
      </c>
      <c r="E2167" s="13">
        <v>56.5</v>
      </c>
      <c r="F2167" s="13">
        <v>1.85</v>
      </c>
      <c r="G2167" s="13">
        <v>0.22</v>
      </c>
      <c r="H2167" s="12">
        <v>0</v>
      </c>
      <c r="I2167" s="15">
        <f t="shared" si="204"/>
        <v>1.2949999999999999</v>
      </c>
      <c r="J2167" s="15">
        <f t="shared" si="205"/>
        <v>0.11</v>
      </c>
      <c r="K2167" s="13">
        <v>5.0999999999999996</v>
      </c>
      <c r="L2167" s="12">
        <f t="shared" si="200"/>
        <v>5.4858025984500002E-3</v>
      </c>
      <c r="M2167">
        <f t="shared" si="201"/>
        <v>7</v>
      </c>
      <c r="N2167">
        <f t="shared" si="202"/>
        <v>0</v>
      </c>
      <c r="O2167">
        <f t="shared" si="203"/>
        <v>0</v>
      </c>
    </row>
    <row r="2168" spans="1:15">
      <c r="A2168" s="12" t="s">
        <v>41</v>
      </c>
      <c r="B2168" s="12">
        <v>1920</v>
      </c>
      <c r="C2168" s="14">
        <v>6.9495465549000004</v>
      </c>
      <c r="D2168" s="13">
        <v>0.193</v>
      </c>
      <c r="E2168" s="13">
        <v>56.5</v>
      </c>
      <c r="F2168" s="13">
        <v>1.2</v>
      </c>
      <c r="G2168" s="13">
        <v>7.5999999999999998E-2</v>
      </c>
      <c r="H2168" s="12">
        <v>0</v>
      </c>
      <c r="I2168" s="15">
        <f t="shared" si="204"/>
        <v>0.84</v>
      </c>
      <c r="J2168" s="15">
        <f t="shared" si="205"/>
        <v>3.7999999999999999E-2</v>
      </c>
      <c r="K2168" s="13">
        <v>5904.8</v>
      </c>
      <c r="L2168" s="12">
        <f t="shared" si="200"/>
        <v>6.3151108673255889</v>
      </c>
      <c r="M2168">
        <f t="shared" si="201"/>
        <v>7790</v>
      </c>
      <c r="N2168">
        <f t="shared" si="202"/>
        <v>14</v>
      </c>
      <c r="O2168">
        <f t="shared" si="203"/>
        <v>0.7</v>
      </c>
    </row>
    <row r="2169" spans="1:15">
      <c r="A2169" s="12" t="s">
        <v>41</v>
      </c>
      <c r="B2169" s="12">
        <v>5300</v>
      </c>
      <c r="C2169" s="14">
        <v>0.1793331755</v>
      </c>
      <c r="D2169" s="13">
        <v>0.5</v>
      </c>
      <c r="E2169" s="13">
        <v>56.5</v>
      </c>
      <c r="F2169" s="13">
        <v>0.6</v>
      </c>
      <c r="G2169" s="13">
        <v>0.13500000000000001</v>
      </c>
      <c r="H2169" s="12">
        <v>0</v>
      </c>
      <c r="I2169" s="15">
        <f t="shared" si="204"/>
        <v>0.42</v>
      </c>
      <c r="J2169" s="15">
        <f t="shared" si="205"/>
        <v>6.7500000000000004E-2</v>
      </c>
      <c r="K2169" s="13">
        <v>574.1</v>
      </c>
      <c r="L2169" s="12">
        <f t="shared" si="200"/>
        <v>0.42218018398958335</v>
      </c>
      <c r="M2169">
        <f t="shared" si="201"/>
        <v>521</v>
      </c>
      <c r="N2169">
        <f t="shared" si="202"/>
        <v>0</v>
      </c>
      <c r="O2169">
        <f t="shared" si="203"/>
        <v>0.1</v>
      </c>
    </row>
    <row r="2170" spans="1:15">
      <c r="A2170" s="12" t="s">
        <v>41</v>
      </c>
      <c r="B2170" s="12">
        <v>1920</v>
      </c>
      <c r="C2170" s="14">
        <v>0.10882823179999999</v>
      </c>
      <c r="D2170" s="13">
        <v>0.193</v>
      </c>
      <c r="E2170" s="13">
        <v>56.5</v>
      </c>
      <c r="F2170" s="13">
        <v>1.2</v>
      </c>
      <c r="G2170" s="13">
        <v>7.5999999999999998E-2</v>
      </c>
      <c r="H2170" s="12">
        <v>0</v>
      </c>
      <c r="I2170" s="15">
        <f t="shared" si="204"/>
        <v>0.84</v>
      </c>
      <c r="J2170" s="15">
        <f t="shared" si="205"/>
        <v>3.7999999999999999E-2</v>
      </c>
      <c r="K2170" s="13">
        <v>92.5</v>
      </c>
      <c r="L2170" s="12">
        <f t="shared" si="200"/>
        <v>9.8893121138591666E-2</v>
      </c>
      <c r="M2170">
        <f t="shared" si="201"/>
        <v>122</v>
      </c>
      <c r="N2170">
        <f t="shared" si="202"/>
        <v>0</v>
      </c>
      <c r="O2170">
        <f t="shared" si="203"/>
        <v>0</v>
      </c>
    </row>
    <row r="2171" spans="1:15">
      <c r="A2171" s="12" t="s">
        <v>41</v>
      </c>
      <c r="B2171" s="12">
        <v>1100</v>
      </c>
      <c r="C2171" s="14">
        <v>2.6693637547</v>
      </c>
      <c r="D2171" s="13">
        <v>0.34200000000000003</v>
      </c>
      <c r="E2171" s="13">
        <v>56.5</v>
      </c>
      <c r="F2171" s="13">
        <v>1.85</v>
      </c>
      <c r="G2171" s="13">
        <v>0.22</v>
      </c>
      <c r="H2171" s="12">
        <v>0</v>
      </c>
      <c r="I2171" s="15">
        <f t="shared" si="204"/>
        <v>1.2949999999999999</v>
      </c>
      <c r="J2171" s="15">
        <f t="shared" si="205"/>
        <v>0.11</v>
      </c>
      <c r="K2171" s="13">
        <v>4019</v>
      </c>
      <c r="L2171" s="12">
        <f t="shared" si="200"/>
        <v>4.2983429860056752</v>
      </c>
      <c r="M2171">
        <f t="shared" si="201"/>
        <v>5302</v>
      </c>
      <c r="N2171">
        <f t="shared" si="202"/>
        <v>15</v>
      </c>
      <c r="O2171">
        <f t="shared" si="203"/>
        <v>1.3</v>
      </c>
    </row>
    <row r="2172" spans="1:15">
      <c r="A2172" s="12" t="s">
        <v>41</v>
      </c>
      <c r="B2172" s="12">
        <v>1920</v>
      </c>
      <c r="C2172" s="14">
        <v>3.6173370266</v>
      </c>
      <c r="D2172" s="13">
        <v>0.193</v>
      </c>
      <c r="E2172" s="13">
        <v>56.5</v>
      </c>
      <c r="F2172" s="13">
        <v>1.2</v>
      </c>
      <c r="G2172" s="13">
        <v>7.5999999999999998E-2</v>
      </c>
      <c r="H2172" s="12">
        <v>0</v>
      </c>
      <c r="I2172" s="15">
        <f t="shared" si="204"/>
        <v>0.84</v>
      </c>
      <c r="J2172" s="15">
        <f t="shared" si="205"/>
        <v>3.7999999999999999E-2</v>
      </c>
      <c r="K2172" s="13">
        <v>3073.5</v>
      </c>
      <c r="L2172" s="12">
        <f t="shared" si="200"/>
        <v>3.2871043005466416</v>
      </c>
      <c r="M2172">
        <f t="shared" si="201"/>
        <v>4055</v>
      </c>
      <c r="N2172">
        <f t="shared" si="202"/>
        <v>8</v>
      </c>
      <c r="O2172">
        <f t="shared" si="203"/>
        <v>0.3</v>
      </c>
    </row>
    <row r="2173" spans="1:15">
      <c r="A2173" s="12" t="s">
        <v>41</v>
      </c>
      <c r="B2173" s="12">
        <v>1920</v>
      </c>
      <c r="C2173" s="14">
        <v>9.7370298999999993E-3</v>
      </c>
      <c r="D2173" s="13">
        <v>0.193</v>
      </c>
      <c r="E2173" s="13">
        <v>56.5</v>
      </c>
      <c r="F2173" s="13">
        <v>1.2</v>
      </c>
      <c r="G2173" s="13">
        <v>7.5999999999999998E-2</v>
      </c>
      <c r="H2173" s="12">
        <v>0</v>
      </c>
      <c r="I2173" s="15">
        <f t="shared" si="204"/>
        <v>0.84</v>
      </c>
      <c r="J2173" s="15">
        <f t="shared" si="205"/>
        <v>3.7999999999999999E-2</v>
      </c>
      <c r="K2173" s="13">
        <v>8.3000000000000007</v>
      </c>
      <c r="L2173" s="12">
        <f t="shared" si="200"/>
        <v>8.8481202120458333E-3</v>
      </c>
      <c r="M2173">
        <f t="shared" si="201"/>
        <v>11</v>
      </c>
      <c r="N2173">
        <f t="shared" si="202"/>
        <v>0</v>
      </c>
      <c r="O2173">
        <f t="shared" si="203"/>
        <v>0</v>
      </c>
    </row>
    <row r="2174" spans="1:15">
      <c r="A2174" s="12" t="s">
        <v>41</v>
      </c>
      <c r="B2174" s="12">
        <v>8140</v>
      </c>
      <c r="C2174" s="14">
        <v>7.7589157699999994E-2</v>
      </c>
      <c r="D2174" s="13">
        <v>0.70299999999999996</v>
      </c>
      <c r="E2174" s="13">
        <v>56.5</v>
      </c>
      <c r="F2174" s="13">
        <v>1.2</v>
      </c>
      <c r="G2174" s="13">
        <v>0.48</v>
      </c>
      <c r="H2174" s="12">
        <v>0</v>
      </c>
      <c r="I2174" s="15">
        <f t="shared" si="204"/>
        <v>0.84</v>
      </c>
      <c r="J2174" s="15">
        <f t="shared" si="205"/>
        <v>0.24</v>
      </c>
      <c r="K2174" s="13">
        <v>240.1</v>
      </c>
      <c r="L2174" s="12">
        <f t="shared" si="200"/>
        <v>0.25681687910542911</v>
      </c>
      <c r="M2174">
        <f t="shared" si="201"/>
        <v>317</v>
      </c>
      <c r="N2174">
        <f t="shared" si="202"/>
        <v>1</v>
      </c>
      <c r="O2174">
        <f t="shared" si="203"/>
        <v>0.2</v>
      </c>
    </row>
    <row r="2175" spans="1:15">
      <c r="A2175" s="12" t="s">
        <v>41</v>
      </c>
      <c r="B2175" s="12">
        <v>1920</v>
      </c>
      <c r="C2175" s="14">
        <v>6.1644589700000002E-2</v>
      </c>
      <c r="D2175" s="13">
        <v>0.193</v>
      </c>
      <c r="E2175" s="13">
        <v>56.5</v>
      </c>
      <c r="F2175" s="13">
        <v>1.2</v>
      </c>
      <c r="G2175" s="13">
        <v>7.5999999999999998E-2</v>
      </c>
      <c r="H2175" s="12">
        <v>0</v>
      </c>
      <c r="I2175" s="15">
        <f t="shared" si="204"/>
        <v>0.84</v>
      </c>
      <c r="J2175" s="15">
        <f t="shared" si="205"/>
        <v>3.7999999999999999E-2</v>
      </c>
      <c r="K2175" s="13">
        <v>52.4</v>
      </c>
      <c r="L2175" s="12">
        <f t="shared" si="200"/>
        <v>5.6016952365304178E-2</v>
      </c>
      <c r="M2175">
        <f t="shared" si="201"/>
        <v>69</v>
      </c>
      <c r="N2175">
        <f t="shared" si="202"/>
        <v>0</v>
      </c>
      <c r="O2175">
        <f t="shared" si="203"/>
        <v>0</v>
      </c>
    </row>
    <row r="2176" spans="1:15">
      <c r="A2176" s="12" t="s">
        <v>41</v>
      </c>
      <c r="B2176" s="12">
        <v>1100</v>
      </c>
      <c r="C2176" s="14">
        <v>6.3628999000000006E-2</v>
      </c>
      <c r="D2176" s="13">
        <v>0.34200000000000003</v>
      </c>
      <c r="E2176" s="13">
        <v>56.5</v>
      </c>
      <c r="F2176" s="13">
        <v>1.85</v>
      </c>
      <c r="G2176" s="13">
        <v>0.22</v>
      </c>
      <c r="H2176" s="12">
        <v>0</v>
      </c>
      <c r="I2176" s="15">
        <f t="shared" si="204"/>
        <v>1.2949999999999999</v>
      </c>
      <c r="J2176" s="15">
        <f t="shared" si="205"/>
        <v>0.11</v>
      </c>
      <c r="K2176" s="13">
        <v>95.8</v>
      </c>
      <c r="L2176" s="12">
        <f t="shared" si="200"/>
        <v>0.10245859563975002</v>
      </c>
      <c r="M2176">
        <f t="shared" si="201"/>
        <v>126</v>
      </c>
      <c r="N2176">
        <f t="shared" si="202"/>
        <v>0</v>
      </c>
      <c r="O2176">
        <f t="shared" si="203"/>
        <v>0</v>
      </c>
    </row>
    <row r="2177" spans="1:15">
      <c r="A2177" s="12" t="s">
        <v>41</v>
      </c>
      <c r="B2177" s="12">
        <v>1100</v>
      </c>
      <c r="C2177" s="14">
        <v>4.56161265E-2</v>
      </c>
      <c r="D2177" s="13">
        <v>0.34200000000000003</v>
      </c>
      <c r="E2177" s="13">
        <v>56.5</v>
      </c>
      <c r="F2177" s="13">
        <v>1.85</v>
      </c>
      <c r="G2177" s="13">
        <v>0.22</v>
      </c>
      <c r="H2177" s="12">
        <v>0</v>
      </c>
      <c r="I2177" s="15">
        <f t="shared" si="204"/>
        <v>1.2949999999999999</v>
      </c>
      <c r="J2177" s="15">
        <f t="shared" si="205"/>
        <v>0.11</v>
      </c>
      <c r="K2177" s="13">
        <v>68.7</v>
      </c>
      <c r="L2177" s="12">
        <f t="shared" si="200"/>
        <v>7.3453367696624999E-2</v>
      </c>
      <c r="M2177">
        <f t="shared" si="201"/>
        <v>91</v>
      </c>
      <c r="N2177">
        <f t="shared" si="202"/>
        <v>0</v>
      </c>
      <c r="O2177">
        <f t="shared" si="203"/>
        <v>0</v>
      </c>
    </row>
    <row r="2178" spans="1:15">
      <c r="A2178" s="12" t="s">
        <v>41</v>
      </c>
      <c r="B2178" s="12">
        <v>1100</v>
      </c>
      <c r="C2178" s="14">
        <v>0.28865150010000001</v>
      </c>
      <c r="D2178" s="13">
        <v>0.34200000000000003</v>
      </c>
      <c r="E2178" s="13">
        <v>56.5</v>
      </c>
      <c r="F2178" s="13">
        <v>1.85</v>
      </c>
      <c r="G2178" s="13">
        <v>0.22</v>
      </c>
      <c r="H2178" s="12">
        <v>0</v>
      </c>
      <c r="I2178" s="15">
        <f t="shared" si="204"/>
        <v>1.2949999999999999</v>
      </c>
      <c r="J2178" s="15">
        <f t="shared" si="205"/>
        <v>0.11</v>
      </c>
      <c r="K2178" s="13">
        <v>434.6</v>
      </c>
      <c r="L2178" s="12">
        <f t="shared" si="200"/>
        <v>0.46480107803602499</v>
      </c>
      <c r="M2178">
        <f t="shared" si="201"/>
        <v>573</v>
      </c>
      <c r="N2178">
        <f t="shared" si="202"/>
        <v>2</v>
      </c>
      <c r="O2178">
        <f t="shared" si="203"/>
        <v>0.1</v>
      </c>
    </row>
    <row r="2179" spans="1:15">
      <c r="A2179" s="12" t="s">
        <v>41</v>
      </c>
      <c r="B2179" s="12">
        <v>1100</v>
      </c>
      <c r="C2179" s="14">
        <v>1.0641220322</v>
      </c>
      <c r="D2179" s="13">
        <v>0.34200000000000003</v>
      </c>
      <c r="E2179" s="13">
        <v>56.5</v>
      </c>
      <c r="F2179" s="13">
        <v>1.85</v>
      </c>
      <c r="G2179" s="13">
        <v>0.22</v>
      </c>
      <c r="H2179" s="12">
        <v>0</v>
      </c>
      <c r="I2179" s="15">
        <f t="shared" si="204"/>
        <v>1.2949999999999999</v>
      </c>
      <c r="J2179" s="15">
        <f t="shared" si="205"/>
        <v>0.11</v>
      </c>
      <c r="K2179" s="13">
        <v>1602.1</v>
      </c>
      <c r="L2179" s="12">
        <f t="shared" ref="L2179:L2242" si="206">E2179*D2179*C2179/12</f>
        <v>1.7135025023500499</v>
      </c>
      <c r="M2179">
        <f t="shared" ref="M2179:M2242" si="207">ROUND(E2179*D2179*C2179*102.79,0)</f>
        <v>2114</v>
      </c>
      <c r="N2179">
        <f t="shared" ref="N2179:N2242" si="208">ROUND(I2179*M2179*0.002205,0)</f>
        <v>6</v>
      </c>
      <c r="O2179">
        <f t="shared" ref="O2179:O2242" si="209">ROUND(J2179*M2179*0.002205,1)</f>
        <v>0.5</v>
      </c>
    </row>
    <row r="2180" spans="1:15">
      <c r="A2180" s="12" t="s">
        <v>41</v>
      </c>
      <c r="B2180" s="12">
        <v>1920</v>
      </c>
      <c r="C2180" s="14">
        <v>3.087413728</v>
      </c>
      <c r="D2180" s="13">
        <v>0.27600000000000002</v>
      </c>
      <c r="E2180" s="13">
        <v>56.5</v>
      </c>
      <c r="F2180" s="13">
        <v>1.2</v>
      </c>
      <c r="G2180" s="13">
        <v>7.5999999999999998E-2</v>
      </c>
      <c r="H2180" s="12">
        <v>0</v>
      </c>
      <c r="I2180" s="15">
        <f t="shared" si="204"/>
        <v>0.84</v>
      </c>
      <c r="J2180" s="15">
        <f t="shared" si="205"/>
        <v>3.7999999999999999E-2</v>
      </c>
      <c r="K2180" s="13">
        <v>3751.4</v>
      </c>
      <c r="L2180" s="12">
        <f t="shared" si="206"/>
        <v>4.0120941395360008</v>
      </c>
      <c r="M2180">
        <f t="shared" si="207"/>
        <v>4949</v>
      </c>
      <c r="N2180">
        <f t="shared" si="208"/>
        <v>9</v>
      </c>
      <c r="O2180">
        <f t="shared" si="209"/>
        <v>0.4</v>
      </c>
    </row>
    <row r="2181" spans="1:15">
      <c r="A2181" s="12" t="s">
        <v>41</v>
      </c>
      <c r="B2181" s="12">
        <v>1920</v>
      </c>
      <c r="C2181" s="14">
        <v>2.9591527782</v>
      </c>
      <c r="D2181" s="13">
        <v>0.27600000000000002</v>
      </c>
      <c r="E2181" s="13">
        <v>56.5</v>
      </c>
      <c r="F2181" s="13">
        <v>1.2</v>
      </c>
      <c r="G2181" s="13">
        <v>7.5999999999999998E-2</v>
      </c>
      <c r="H2181" s="12">
        <v>0</v>
      </c>
      <c r="I2181" s="15">
        <f t="shared" si="204"/>
        <v>0.84</v>
      </c>
      <c r="J2181" s="15">
        <f t="shared" si="205"/>
        <v>3.7999999999999999E-2</v>
      </c>
      <c r="K2181" s="13">
        <v>3595.5</v>
      </c>
      <c r="L2181" s="12">
        <f t="shared" si="206"/>
        <v>3.8454190352709006</v>
      </c>
      <c r="M2181">
        <f t="shared" si="207"/>
        <v>4743</v>
      </c>
      <c r="N2181">
        <f t="shared" si="208"/>
        <v>9</v>
      </c>
      <c r="O2181">
        <f t="shared" si="209"/>
        <v>0.4</v>
      </c>
    </row>
    <row r="2182" spans="1:15">
      <c r="A2182" s="12" t="s">
        <v>41</v>
      </c>
      <c r="B2182" s="12">
        <v>1920</v>
      </c>
      <c r="C2182" s="14">
        <v>12.608117138300001</v>
      </c>
      <c r="D2182" s="13">
        <v>0.193</v>
      </c>
      <c r="E2182" s="13">
        <v>56.5</v>
      </c>
      <c r="F2182" s="13">
        <v>1.2</v>
      </c>
      <c r="G2182" s="13">
        <v>7.5999999999999998E-2</v>
      </c>
      <c r="H2182" s="12">
        <v>0</v>
      </c>
      <c r="I2182" s="15">
        <f t="shared" si="204"/>
        <v>0.84</v>
      </c>
      <c r="J2182" s="15">
        <f t="shared" si="205"/>
        <v>3.7999999999999999E-2</v>
      </c>
      <c r="K2182" s="13">
        <v>10712.6</v>
      </c>
      <c r="L2182" s="12">
        <f t="shared" si="206"/>
        <v>11.457101111216032</v>
      </c>
      <c r="M2182">
        <f t="shared" si="207"/>
        <v>14132</v>
      </c>
      <c r="N2182">
        <f t="shared" si="208"/>
        <v>26</v>
      </c>
      <c r="O2182">
        <f t="shared" si="209"/>
        <v>1.2</v>
      </c>
    </row>
    <row r="2183" spans="1:15">
      <c r="A2183" s="12" t="s">
        <v>41</v>
      </c>
      <c r="B2183" s="12">
        <v>1100</v>
      </c>
      <c r="C2183" s="14">
        <v>0.2072699546</v>
      </c>
      <c r="D2183" s="13">
        <v>0.34200000000000003</v>
      </c>
      <c r="E2183" s="13">
        <v>56.5</v>
      </c>
      <c r="F2183" s="13">
        <v>1.85</v>
      </c>
      <c r="G2183" s="13">
        <v>0.22</v>
      </c>
      <c r="H2183" s="12">
        <v>0</v>
      </c>
      <c r="I2183" s="15">
        <f t="shared" si="204"/>
        <v>1.2949999999999999</v>
      </c>
      <c r="J2183" s="15">
        <f t="shared" si="205"/>
        <v>0.11</v>
      </c>
      <c r="K2183" s="13">
        <v>312.10000000000002</v>
      </c>
      <c r="L2183" s="12">
        <f t="shared" si="206"/>
        <v>0.33375644439464996</v>
      </c>
      <c r="M2183">
        <f t="shared" si="207"/>
        <v>412</v>
      </c>
      <c r="N2183">
        <f t="shared" si="208"/>
        <v>1</v>
      </c>
      <c r="O2183">
        <f t="shared" si="209"/>
        <v>0.1</v>
      </c>
    </row>
    <row r="2184" spans="1:15">
      <c r="A2184" s="12" t="s">
        <v>41</v>
      </c>
      <c r="B2184" s="12">
        <v>1920</v>
      </c>
      <c r="C2184" s="14">
        <v>5.9515459568000004</v>
      </c>
      <c r="D2184" s="13">
        <v>0.193</v>
      </c>
      <c r="E2184" s="13">
        <v>56.5</v>
      </c>
      <c r="F2184" s="13">
        <v>1.2</v>
      </c>
      <c r="G2184" s="13">
        <v>7.5999999999999998E-2</v>
      </c>
      <c r="H2184" s="12">
        <v>0</v>
      </c>
      <c r="I2184" s="15">
        <f t="shared" si="204"/>
        <v>0.84</v>
      </c>
      <c r="J2184" s="15">
        <f t="shared" si="205"/>
        <v>3.7999999999999999E-2</v>
      </c>
      <c r="K2184" s="13">
        <v>5056.8</v>
      </c>
      <c r="L2184" s="12">
        <f t="shared" si="206"/>
        <v>5.408219407160467</v>
      </c>
      <c r="M2184">
        <f t="shared" si="207"/>
        <v>6671</v>
      </c>
      <c r="N2184">
        <f t="shared" si="208"/>
        <v>12</v>
      </c>
      <c r="O2184">
        <f t="shared" si="209"/>
        <v>0.6</v>
      </c>
    </row>
    <row r="2185" spans="1:15">
      <c r="A2185" s="12" t="s">
        <v>41</v>
      </c>
      <c r="B2185" s="12">
        <v>8140</v>
      </c>
      <c r="C2185" s="14">
        <v>0.159117589</v>
      </c>
      <c r="D2185" s="13">
        <v>0.70299999999999996</v>
      </c>
      <c r="E2185" s="13">
        <v>56.5</v>
      </c>
      <c r="F2185" s="13">
        <v>1.2</v>
      </c>
      <c r="G2185" s="13">
        <v>0.48</v>
      </c>
      <c r="H2185" s="12">
        <v>0</v>
      </c>
      <c r="I2185" s="15">
        <f t="shared" si="204"/>
        <v>0.84</v>
      </c>
      <c r="J2185" s="15">
        <f t="shared" si="205"/>
        <v>0.24</v>
      </c>
      <c r="K2185" s="13">
        <v>492.4</v>
      </c>
      <c r="L2185" s="12">
        <f t="shared" si="206"/>
        <v>0.52667258969045827</v>
      </c>
      <c r="M2185">
        <f t="shared" si="207"/>
        <v>650</v>
      </c>
      <c r="N2185">
        <f t="shared" si="208"/>
        <v>1</v>
      </c>
      <c r="O2185">
        <f t="shared" si="209"/>
        <v>0.3</v>
      </c>
    </row>
    <row r="2186" spans="1:15">
      <c r="A2186" s="12" t="s">
        <v>41</v>
      </c>
      <c r="B2186" s="12">
        <v>1100</v>
      </c>
      <c r="C2186" s="14">
        <v>0.38326709040000001</v>
      </c>
      <c r="D2186" s="13">
        <v>0.34200000000000003</v>
      </c>
      <c r="E2186" s="13">
        <v>56.5</v>
      </c>
      <c r="F2186" s="13">
        <v>1.85</v>
      </c>
      <c r="G2186" s="13">
        <v>0.22</v>
      </c>
      <c r="H2186" s="12">
        <v>0</v>
      </c>
      <c r="I2186" s="15">
        <f t="shared" si="204"/>
        <v>1.2949999999999999</v>
      </c>
      <c r="J2186" s="15">
        <f t="shared" si="205"/>
        <v>0.11</v>
      </c>
      <c r="K2186" s="13">
        <v>1515.1</v>
      </c>
      <c r="L2186" s="12">
        <f t="shared" si="206"/>
        <v>0.61715583231660009</v>
      </c>
      <c r="M2186">
        <f t="shared" si="207"/>
        <v>761</v>
      </c>
      <c r="N2186">
        <f t="shared" si="208"/>
        <v>2</v>
      </c>
      <c r="O2186">
        <f t="shared" si="209"/>
        <v>0.2</v>
      </c>
    </row>
    <row r="2187" spans="1:15">
      <c r="A2187" s="12" t="s">
        <v>41</v>
      </c>
      <c r="B2187" s="12">
        <v>1920</v>
      </c>
      <c r="C2187" s="14">
        <v>0.32088700450000002</v>
      </c>
      <c r="D2187" s="13">
        <v>0.193</v>
      </c>
      <c r="E2187" s="13">
        <v>56.5</v>
      </c>
      <c r="F2187" s="13">
        <v>1.2</v>
      </c>
      <c r="G2187" s="13">
        <v>7.5999999999999998E-2</v>
      </c>
      <c r="H2187" s="12">
        <v>0</v>
      </c>
      <c r="I2187" s="15">
        <f t="shared" si="204"/>
        <v>0.84</v>
      </c>
      <c r="J2187" s="15">
        <f t="shared" si="205"/>
        <v>3.7999999999999999E-2</v>
      </c>
      <c r="K2187" s="13">
        <v>272.7</v>
      </c>
      <c r="L2187" s="12">
        <f t="shared" si="206"/>
        <v>0.29159269504752089</v>
      </c>
      <c r="M2187">
        <f t="shared" si="207"/>
        <v>360</v>
      </c>
      <c r="N2187">
        <f t="shared" si="208"/>
        <v>1</v>
      </c>
      <c r="O2187">
        <f t="shared" si="209"/>
        <v>0</v>
      </c>
    </row>
    <row r="2188" spans="1:15">
      <c r="A2188" s="12" t="s">
        <v>41</v>
      </c>
      <c r="B2188" s="12">
        <v>1920</v>
      </c>
      <c r="C2188" s="14">
        <v>0.1197219575</v>
      </c>
      <c r="D2188" s="13">
        <v>0.193</v>
      </c>
      <c r="E2188" s="13">
        <v>56.5</v>
      </c>
      <c r="F2188" s="13">
        <v>1.2</v>
      </c>
      <c r="G2188" s="13">
        <v>7.5999999999999998E-2</v>
      </c>
      <c r="H2188" s="12">
        <v>0</v>
      </c>
      <c r="I2188" s="15">
        <f t="shared" si="204"/>
        <v>0.84</v>
      </c>
      <c r="J2188" s="15">
        <f t="shared" si="205"/>
        <v>3.7999999999999999E-2</v>
      </c>
      <c r="K2188" s="13">
        <v>101.7</v>
      </c>
      <c r="L2188" s="12">
        <f t="shared" si="206"/>
        <v>0.10879234046322918</v>
      </c>
      <c r="M2188">
        <f t="shared" si="207"/>
        <v>134</v>
      </c>
      <c r="N2188">
        <f t="shared" si="208"/>
        <v>0</v>
      </c>
      <c r="O2188">
        <f t="shared" si="209"/>
        <v>0</v>
      </c>
    </row>
    <row r="2189" spans="1:15">
      <c r="A2189" s="12" t="s">
        <v>41</v>
      </c>
      <c r="B2189" s="12">
        <v>1920</v>
      </c>
      <c r="C2189" s="14">
        <v>1.59152558E-2</v>
      </c>
      <c r="D2189" s="13">
        <v>0.193</v>
      </c>
      <c r="E2189" s="13">
        <v>56.5</v>
      </c>
      <c r="F2189" s="13">
        <v>1.2</v>
      </c>
      <c r="G2189" s="13">
        <v>7.5999999999999998E-2</v>
      </c>
      <c r="H2189" s="12">
        <v>0</v>
      </c>
      <c r="I2189" s="15">
        <f t="shared" si="204"/>
        <v>0.84</v>
      </c>
      <c r="J2189" s="15">
        <f t="shared" si="205"/>
        <v>3.7999999999999999E-2</v>
      </c>
      <c r="K2189" s="13">
        <v>13.5</v>
      </c>
      <c r="L2189" s="12">
        <f t="shared" si="206"/>
        <v>1.4462325572591667E-2</v>
      </c>
      <c r="M2189">
        <f t="shared" si="207"/>
        <v>18</v>
      </c>
      <c r="N2189">
        <f t="shared" si="208"/>
        <v>0</v>
      </c>
      <c r="O2189">
        <f t="shared" si="209"/>
        <v>0</v>
      </c>
    </row>
    <row r="2190" spans="1:15">
      <c r="A2190" s="12" t="s">
        <v>41</v>
      </c>
      <c r="B2190" s="12">
        <v>8140</v>
      </c>
      <c r="C2190" s="14">
        <v>7.8546119600000006E-2</v>
      </c>
      <c r="D2190" s="13">
        <v>0.70299999999999996</v>
      </c>
      <c r="E2190" s="13">
        <v>56.5</v>
      </c>
      <c r="F2190" s="13">
        <v>1.2</v>
      </c>
      <c r="G2190" s="13">
        <v>0.48</v>
      </c>
      <c r="H2190" s="12">
        <v>0</v>
      </c>
      <c r="I2190" s="15">
        <f t="shared" si="204"/>
        <v>0.84</v>
      </c>
      <c r="J2190" s="15">
        <f t="shared" si="205"/>
        <v>0.24</v>
      </c>
      <c r="K2190" s="13">
        <v>243.1</v>
      </c>
      <c r="L2190" s="12">
        <f t="shared" si="206"/>
        <v>0.25998438312101663</v>
      </c>
      <c r="M2190">
        <f t="shared" si="207"/>
        <v>321</v>
      </c>
      <c r="N2190">
        <f t="shared" si="208"/>
        <v>1</v>
      </c>
      <c r="O2190">
        <f t="shared" si="209"/>
        <v>0.2</v>
      </c>
    </row>
    <row r="2191" spans="1:15">
      <c r="A2191" s="12" t="s">
        <v>41</v>
      </c>
      <c r="B2191" s="12">
        <v>8140</v>
      </c>
      <c r="C2191" s="14">
        <v>5.1063426000000002E-2</v>
      </c>
      <c r="D2191" s="13">
        <v>0.70299999999999996</v>
      </c>
      <c r="E2191" s="13">
        <v>56.5</v>
      </c>
      <c r="F2191" s="13">
        <v>1.2</v>
      </c>
      <c r="G2191" s="13">
        <v>0.48</v>
      </c>
      <c r="H2191" s="12">
        <v>0</v>
      </c>
      <c r="I2191" s="15">
        <f t="shared" si="204"/>
        <v>0.84</v>
      </c>
      <c r="J2191" s="15">
        <f t="shared" si="205"/>
        <v>0.24</v>
      </c>
      <c r="K2191" s="13">
        <v>158</v>
      </c>
      <c r="L2191" s="12">
        <f t="shared" si="206"/>
        <v>0.16901781241725</v>
      </c>
      <c r="M2191">
        <f t="shared" si="207"/>
        <v>208</v>
      </c>
      <c r="N2191">
        <f t="shared" si="208"/>
        <v>0</v>
      </c>
      <c r="O2191">
        <f t="shared" si="209"/>
        <v>0.1</v>
      </c>
    </row>
    <row r="2192" spans="1:15">
      <c r="A2192" s="12" t="s">
        <v>41</v>
      </c>
      <c r="B2192" s="12">
        <v>8140</v>
      </c>
      <c r="C2192" s="14">
        <v>0.1492803492</v>
      </c>
      <c r="D2192" s="13">
        <v>0.70299999999999996</v>
      </c>
      <c r="E2192" s="13">
        <v>56.5</v>
      </c>
      <c r="F2192" s="13">
        <v>1.2</v>
      </c>
      <c r="G2192" s="13">
        <v>0.48</v>
      </c>
      <c r="H2192" s="12">
        <v>0</v>
      </c>
      <c r="I2192" s="15">
        <f t="shared" si="204"/>
        <v>0.84</v>
      </c>
      <c r="J2192" s="15">
        <f t="shared" si="205"/>
        <v>0.24</v>
      </c>
      <c r="K2192" s="13">
        <v>462</v>
      </c>
      <c r="L2192" s="12">
        <f t="shared" si="206"/>
        <v>0.49411173583744999</v>
      </c>
      <c r="M2192">
        <f t="shared" si="207"/>
        <v>609</v>
      </c>
      <c r="N2192">
        <f t="shared" si="208"/>
        <v>1</v>
      </c>
      <c r="O2192">
        <f t="shared" si="209"/>
        <v>0.3</v>
      </c>
    </row>
    <row r="2193" spans="1:15">
      <c r="A2193" s="12" t="s">
        <v>41</v>
      </c>
      <c r="B2193" s="12">
        <v>8140</v>
      </c>
      <c r="C2193" s="14">
        <v>0.1609234621</v>
      </c>
      <c r="D2193" s="13">
        <v>0.70299999999999996</v>
      </c>
      <c r="E2193" s="13">
        <v>56.5</v>
      </c>
      <c r="F2193" s="13">
        <v>1.2</v>
      </c>
      <c r="G2193" s="13">
        <v>0.48</v>
      </c>
      <c r="H2193" s="12">
        <v>0</v>
      </c>
      <c r="I2193" s="15">
        <f t="shared" si="204"/>
        <v>0.84</v>
      </c>
      <c r="J2193" s="15">
        <f t="shared" si="205"/>
        <v>0.24</v>
      </c>
      <c r="K2193" s="13">
        <v>498</v>
      </c>
      <c r="L2193" s="12">
        <f t="shared" si="206"/>
        <v>0.53264995440674578</v>
      </c>
      <c r="M2193">
        <f t="shared" si="207"/>
        <v>657</v>
      </c>
      <c r="N2193">
        <f t="shared" si="208"/>
        <v>1</v>
      </c>
      <c r="O2193">
        <f t="shared" si="209"/>
        <v>0.3</v>
      </c>
    </row>
    <row r="2194" spans="1:15">
      <c r="A2194" s="12" t="s">
        <v>41</v>
      </c>
      <c r="B2194" s="12">
        <v>1920</v>
      </c>
      <c r="C2194" s="14">
        <v>0.54326443199999996</v>
      </c>
      <c r="D2194" s="13">
        <v>0.193</v>
      </c>
      <c r="E2194" s="13">
        <v>56.5</v>
      </c>
      <c r="F2194" s="13">
        <v>1.2</v>
      </c>
      <c r="G2194" s="13">
        <v>7.5999999999999998E-2</v>
      </c>
      <c r="H2194" s="12">
        <v>0</v>
      </c>
      <c r="I2194" s="15">
        <f t="shared" si="204"/>
        <v>0.84</v>
      </c>
      <c r="J2194" s="15">
        <f t="shared" si="205"/>
        <v>3.7999999999999999E-2</v>
      </c>
      <c r="K2194" s="13">
        <v>461.6</v>
      </c>
      <c r="L2194" s="12">
        <f t="shared" si="206"/>
        <v>0.49366891656200002</v>
      </c>
      <c r="M2194">
        <f t="shared" si="207"/>
        <v>609</v>
      </c>
      <c r="N2194">
        <f t="shared" si="208"/>
        <v>1</v>
      </c>
      <c r="O2194">
        <f t="shared" si="209"/>
        <v>0.1</v>
      </c>
    </row>
    <row r="2195" spans="1:15">
      <c r="A2195" s="12" t="s">
        <v>41</v>
      </c>
      <c r="B2195" s="12">
        <v>1920</v>
      </c>
      <c r="C2195" s="14">
        <v>2.8675745137000002</v>
      </c>
      <c r="D2195" s="13">
        <v>0.193</v>
      </c>
      <c r="E2195" s="13">
        <v>56.5</v>
      </c>
      <c r="F2195" s="13">
        <v>1.2</v>
      </c>
      <c r="G2195" s="13">
        <v>7.5999999999999998E-2</v>
      </c>
      <c r="H2195" s="12">
        <v>0</v>
      </c>
      <c r="I2195" s="15">
        <f t="shared" si="204"/>
        <v>0.84</v>
      </c>
      <c r="J2195" s="15">
        <f t="shared" si="205"/>
        <v>3.7999999999999999E-2</v>
      </c>
      <c r="K2195" s="13">
        <v>2436.5</v>
      </c>
      <c r="L2195" s="12">
        <f t="shared" si="206"/>
        <v>2.6057888570534709</v>
      </c>
      <c r="M2195">
        <f t="shared" si="207"/>
        <v>3214</v>
      </c>
      <c r="N2195">
        <f t="shared" si="208"/>
        <v>6</v>
      </c>
      <c r="O2195">
        <f t="shared" si="209"/>
        <v>0.3</v>
      </c>
    </row>
    <row r="2196" spans="1:15">
      <c r="A2196" s="12" t="s">
        <v>41</v>
      </c>
      <c r="B2196" s="12">
        <v>8140</v>
      </c>
      <c r="C2196" s="14">
        <v>0.10244617860000001</v>
      </c>
      <c r="D2196" s="13">
        <v>0.70299999999999996</v>
      </c>
      <c r="E2196" s="13">
        <v>56.5</v>
      </c>
      <c r="F2196" s="13">
        <v>1.2</v>
      </c>
      <c r="G2196" s="13">
        <v>0.48</v>
      </c>
      <c r="H2196" s="12">
        <v>0</v>
      </c>
      <c r="I2196" s="15">
        <f t="shared" si="204"/>
        <v>0.84</v>
      </c>
      <c r="J2196" s="15">
        <f t="shared" si="205"/>
        <v>0.24</v>
      </c>
      <c r="K2196" s="13">
        <v>317.10000000000002</v>
      </c>
      <c r="L2196" s="12">
        <f t="shared" si="206"/>
        <v>0.33909258257522495</v>
      </c>
      <c r="M2196">
        <f t="shared" si="207"/>
        <v>418</v>
      </c>
      <c r="N2196">
        <f t="shared" si="208"/>
        <v>1</v>
      </c>
      <c r="O2196">
        <f t="shared" si="209"/>
        <v>0.2</v>
      </c>
    </row>
    <row r="2197" spans="1:15">
      <c r="A2197" s="12" t="s">
        <v>41</v>
      </c>
      <c r="B2197" s="12">
        <v>8140</v>
      </c>
      <c r="C2197" s="14">
        <v>6.4808669499999999E-2</v>
      </c>
      <c r="D2197" s="13">
        <v>0.70299999999999996</v>
      </c>
      <c r="E2197" s="13">
        <v>56.5</v>
      </c>
      <c r="F2197" s="13">
        <v>1.2</v>
      </c>
      <c r="G2197" s="13">
        <v>0.48</v>
      </c>
      <c r="H2197" s="12">
        <v>0</v>
      </c>
      <c r="I2197" s="15">
        <f t="shared" si="204"/>
        <v>0.84</v>
      </c>
      <c r="J2197" s="15">
        <f t="shared" si="205"/>
        <v>0.24</v>
      </c>
      <c r="K2197" s="13">
        <v>200.6</v>
      </c>
      <c r="L2197" s="12">
        <f t="shared" si="206"/>
        <v>0.2145139956837708</v>
      </c>
      <c r="M2197">
        <f t="shared" si="207"/>
        <v>265</v>
      </c>
      <c r="N2197">
        <f t="shared" si="208"/>
        <v>0</v>
      </c>
      <c r="O2197">
        <f t="shared" si="209"/>
        <v>0.1</v>
      </c>
    </row>
    <row r="2198" spans="1:15">
      <c r="A2198" s="12" t="s">
        <v>41</v>
      </c>
      <c r="B2198" s="12">
        <v>1400</v>
      </c>
      <c r="C2198" s="14">
        <v>7.1200375400000002E-2</v>
      </c>
      <c r="D2198" s="13">
        <v>0.88700000000000001</v>
      </c>
      <c r="E2198" s="13">
        <v>56.5</v>
      </c>
      <c r="F2198" s="13">
        <v>1.93</v>
      </c>
      <c r="G2198" s="13">
        <v>0.497</v>
      </c>
      <c r="H2198" s="12">
        <v>0</v>
      </c>
      <c r="I2198" s="15">
        <f t="shared" si="204"/>
        <v>1.351</v>
      </c>
      <c r="J2198" s="15">
        <f t="shared" si="205"/>
        <v>0.2485</v>
      </c>
      <c r="K2198" s="13">
        <v>278.10000000000002</v>
      </c>
      <c r="L2198" s="12">
        <f t="shared" si="206"/>
        <v>0.29735353444655832</v>
      </c>
      <c r="M2198">
        <f t="shared" si="207"/>
        <v>367</v>
      </c>
      <c r="N2198">
        <f t="shared" si="208"/>
        <v>1</v>
      </c>
      <c r="O2198">
        <f t="shared" si="209"/>
        <v>0.2</v>
      </c>
    </row>
    <row r="2199" spans="1:15">
      <c r="A2199" s="12" t="s">
        <v>41</v>
      </c>
      <c r="B2199" s="12">
        <v>8140</v>
      </c>
      <c r="C2199" s="14">
        <v>0.1208453323</v>
      </c>
      <c r="D2199" s="13">
        <v>0.70299999999999996</v>
      </c>
      <c r="E2199" s="13">
        <v>56.5</v>
      </c>
      <c r="F2199" s="13">
        <v>1.2</v>
      </c>
      <c r="G2199" s="13">
        <v>0.48</v>
      </c>
      <c r="H2199" s="12">
        <v>0</v>
      </c>
      <c r="I2199" s="15">
        <f t="shared" si="204"/>
        <v>0.84</v>
      </c>
      <c r="J2199" s="15">
        <f t="shared" si="205"/>
        <v>0.24</v>
      </c>
      <c r="K2199" s="13">
        <v>374</v>
      </c>
      <c r="L2199" s="12">
        <f t="shared" si="206"/>
        <v>0.39999301469082077</v>
      </c>
      <c r="M2199">
        <f t="shared" si="207"/>
        <v>493</v>
      </c>
      <c r="N2199">
        <f t="shared" si="208"/>
        <v>1</v>
      </c>
      <c r="O2199">
        <f t="shared" si="209"/>
        <v>0.3</v>
      </c>
    </row>
    <row r="2200" spans="1:15">
      <c r="A2200" s="12" t="s">
        <v>41</v>
      </c>
      <c r="B2200" s="12">
        <v>1920</v>
      </c>
      <c r="C2200" s="14">
        <v>2.2863384399999999E-2</v>
      </c>
      <c r="D2200" s="13">
        <v>0.193</v>
      </c>
      <c r="E2200" s="13">
        <v>56.5</v>
      </c>
      <c r="F2200" s="13">
        <v>1.2</v>
      </c>
      <c r="G2200" s="13">
        <v>7.5999999999999998E-2</v>
      </c>
      <c r="H2200" s="12">
        <v>0</v>
      </c>
      <c r="I2200" s="15">
        <f t="shared" si="204"/>
        <v>0.84</v>
      </c>
      <c r="J2200" s="15">
        <f t="shared" si="205"/>
        <v>3.7999999999999999E-2</v>
      </c>
      <c r="K2200" s="13">
        <v>19.399999999999999</v>
      </c>
      <c r="L2200" s="12">
        <f t="shared" si="206"/>
        <v>2.0776147932483332E-2</v>
      </c>
      <c r="M2200">
        <f t="shared" si="207"/>
        <v>26</v>
      </c>
      <c r="N2200">
        <f t="shared" si="208"/>
        <v>0</v>
      </c>
      <c r="O2200">
        <f t="shared" si="209"/>
        <v>0</v>
      </c>
    </row>
    <row r="2201" spans="1:15">
      <c r="A2201" s="12" t="s">
        <v>41</v>
      </c>
      <c r="B2201" s="12">
        <v>1400</v>
      </c>
      <c r="C2201" s="14">
        <v>0.86976127910000001</v>
      </c>
      <c r="D2201" s="13">
        <v>0.88700000000000001</v>
      </c>
      <c r="E2201" s="13">
        <v>56.5</v>
      </c>
      <c r="F2201" s="13">
        <v>1.93</v>
      </c>
      <c r="G2201" s="13">
        <v>0.497</v>
      </c>
      <c r="H2201" s="12">
        <v>0</v>
      </c>
      <c r="I2201" s="15">
        <f t="shared" si="204"/>
        <v>1.351</v>
      </c>
      <c r="J2201" s="15">
        <f t="shared" si="205"/>
        <v>0.2485</v>
      </c>
      <c r="K2201" s="13">
        <v>3396.4</v>
      </c>
      <c r="L2201" s="12">
        <f t="shared" si="206"/>
        <v>3.6323767818946706</v>
      </c>
      <c r="M2201">
        <f t="shared" si="207"/>
        <v>4480</v>
      </c>
      <c r="N2201">
        <f t="shared" si="208"/>
        <v>13</v>
      </c>
      <c r="O2201">
        <f t="shared" si="209"/>
        <v>2.5</v>
      </c>
    </row>
    <row r="2202" spans="1:15">
      <c r="A2202" s="12" t="s">
        <v>41</v>
      </c>
      <c r="B2202" s="12">
        <v>1920</v>
      </c>
      <c r="C2202" s="14">
        <v>0.2168728137</v>
      </c>
      <c r="D2202" s="13">
        <v>0.193</v>
      </c>
      <c r="E2202" s="13">
        <v>56.5</v>
      </c>
      <c r="F2202" s="13">
        <v>1.2</v>
      </c>
      <c r="G2202" s="13">
        <v>7.5999999999999998E-2</v>
      </c>
      <c r="H2202" s="12">
        <v>0</v>
      </c>
      <c r="I2202" s="15">
        <f t="shared" si="204"/>
        <v>0.84</v>
      </c>
      <c r="J2202" s="15">
        <f t="shared" si="205"/>
        <v>3.7999999999999999E-2</v>
      </c>
      <c r="K2202" s="13">
        <v>184.3</v>
      </c>
      <c r="L2202" s="12">
        <f t="shared" si="206"/>
        <v>0.19707413308263752</v>
      </c>
      <c r="M2202">
        <f t="shared" si="207"/>
        <v>243</v>
      </c>
      <c r="N2202">
        <f t="shared" si="208"/>
        <v>0</v>
      </c>
      <c r="O2202">
        <f t="shared" si="209"/>
        <v>0</v>
      </c>
    </row>
    <row r="2203" spans="1:15">
      <c r="A2203" s="12" t="s">
        <v>41</v>
      </c>
      <c r="B2203" s="12">
        <v>8140</v>
      </c>
      <c r="C2203" s="14">
        <v>0.2489706008</v>
      </c>
      <c r="D2203" s="13">
        <v>0.70299999999999996</v>
      </c>
      <c r="E2203" s="13">
        <v>56.5</v>
      </c>
      <c r="F2203" s="13">
        <v>1.2</v>
      </c>
      <c r="G2203" s="13">
        <v>0.48</v>
      </c>
      <c r="H2203" s="12">
        <v>0</v>
      </c>
      <c r="I2203" s="15">
        <f t="shared" si="204"/>
        <v>0.84</v>
      </c>
      <c r="J2203" s="15">
        <f t="shared" si="205"/>
        <v>0.24</v>
      </c>
      <c r="K2203" s="13">
        <v>770.5</v>
      </c>
      <c r="L2203" s="12">
        <f t="shared" si="206"/>
        <v>0.82408231487296657</v>
      </c>
      <c r="M2203">
        <f t="shared" si="207"/>
        <v>1016</v>
      </c>
      <c r="N2203">
        <f t="shared" si="208"/>
        <v>2</v>
      </c>
      <c r="O2203">
        <f t="shared" si="209"/>
        <v>0.5</v>
      </c>
    </row>
    <row r="2204" spans="1:15">
      <c r="A2204" s="12" t="s">
        <v>41</v>
      </c>
      <c r="B2204" s="12">
        <v>8140</v>
      </c>
      <c r="C2204" s="14">
        <v>3.3102723000000001E-3</v>
      </c>
      <c r="D2204" s="13">
        <v>0.70299999999999996</v>
      </c>
      <c r="E2204" s="13">
        <v>56.5</v>
      </c>
      <c r="F2204" s="13">
        <v>1.2</v>
      </c>
      <c r="G2204" s="13">
        <v>0.48</v>
      </c>
      <c r="H2204" s="12">
        <v>0</v>
      </c>
      <c r="I2204" s="15">
        <f t="shared" si="204"/>
        <v>0.84</v>
      </c>
      <c r="J2204" s="15">
        <f t="shared" si="205"/>
        <v>0.24</v>
      </c>
      <c r="K2204" s="13">
        <v>10.199999999999999</v>
      </c>
      <c r="L2204" s="12">
        <f t="shared" si="206"/>
        <v>1.0956863384987499E-2</v>
      </c>
      <c r="M2204">
        <f t="shared" si="207"/>
        <v>14</v>
      </c>
      <c r="N2204">
        <f t="shared" si="208"/>
        <v>0</v>
      </c>
      <c r="O2204">
        <f t="shared" si="209"/>
        <v>0</v>
      </c>
    </row>
    <row r="2205" spans="1:15">
      <c r="A2205" s="12" t="s">
        <v>41</v>
      </c>
      <c r="B2205" s="12">
        <v>8140</v>
      </c>
      <c r="C2205" s="14">
        <v>0.38664350019999999</v>
      </c>
      <c r="D2205" s="13">
        <v>0.70299999999999996</v>
      </c>
      <c r="E2205" s="13">
        <v>56.5</v>
      </c>
      <c r="F2205" s="13">
        <v>1.2</v>
      </c>
      <c r="G2205" s="13">
        <v>0.48</v>
      </c>
      <c r="H2205" s="12">
        <v>0</v>
      </c>
      <c r="I2205" s="15">
        <f t="shared" si="204"/>
        <v>0.84</v>
      </c>
      <c r="J2205" s="15">
        <f t="shared" si="205"/>
        <v>0.24</v>
      </c>
      <c r="K2205" s="13">
        <v>1196.5999999999999</v>
      </c>
      <c r="L2205" s="12">
        <f t="shared" si="206"/>
        <v>1.2797738755161581</v>
      </c>
      <c r="M2205">
        <f t="shared" si="207"/>
        <v>1579</v>
      </c>
      <c r="N2205">
        <f t="shared" si="208"/>
        <v>3</v>
      </c>
      <c r="O2205">
        <f t="shared" si="209"/>
        <v>0.8</v>
      </c>
    </row>
    <row r="2206" spans="1:15">
      <c r="A2206" s="12" t="s">
        <v>41</v>
      </c>
      <c r="B2206" s="12">
        <v>8140</v>
      </c>
      <c r="C2206" s="14">
        <v>0.23669889129999999</v>
      </c>
      <c r="D2206" s="13">
        <v>0.70299999999999996</v>
      </c>
      <c r="E2206" s="13">
        <v>56.5</v>
      </c>
      <c r="F2206" s="13">
        <v>1.2</v>
      </c>
      <c r="G2206" s="13">
        <v>0.48</v>
      </c>
      <c r="H2206" s="12">
        <v>0</v>
      </c>
      <c r="I2206" s="15">
        <f t="shared" si="204"/>
        <v>0.84</v>
      </c>
      <c r="J2206" s="15">
        <f t="shared" si="205"/>
        <v>0.24</v>
      </c>
      <c r="K2206" s="13">
        <v>732.5</v>
      </c>
      <c r="L2206" s="12">
        <f t="shared" si="206"/>
        <v>0.78346346774919573</v>
      </c>
      <c r="M2206">
        <f t="shared" si="207"/>
        <v>966</v>
      </c>
      <c r="N2206">
        <f t="shared" si="208"/>
        <v>2</v>
      </c>
      <c r="O2206">
        <f t="shared" si="209"/>
        <v>0.5</v>
      </c>
    </row>
    <row r="2207" spans="1:15">
      <c r="A2207" s="12" t="s">
        <v>41</v>
      </c>
      <c r="B2207" s="12">
        <v>1200</v>
      </c>
      <c r="C2207" s="14">
        <v>0.28265431880000003</v>
      </c>
      <c r="D2207" s="13">
        <v>0.38900000000000001</v>
      </c>
      <c r="E2207" s="13">
        <v>56.5</v>
      </c>
      <c r="F2207" s="13">
        <v>2.23</v>
      </c>
      <c r="G2207" s="13">
        <v>0.316</v>
      </c>
      <c r="H2207" s="12">
        <v>0</v>
      </c>
      <c r="I2207" s="15">
        <f t="shared" si="204"/>
        <v>1.5609999999999999</v>
      </c>
      <c r="J2207" s="15">
        <f t="shared" si="205"/>
        <v>0.158</v>
      </c>
      <c r="K2207" s="13">
        <v>484</v>
      </c>
      <c r="L2207" s="12">
        <f t="shared" si="206"/>
        <v>0.51769316214548333</v>
      </c>
      <c r="M2207">
        <f t="shared" si="207"/>
        <v>639</v>
      </c>
      <c r="N2207">
        <f t="shared" si="208"/>
        <v>2</v>
      </c>
      <c r="O2207">
        <f t="shared" si="209"/>
        <v>0.2</v>
      </c>
    </row>
    <row r="2208" spans="1:15">
      <c r="A2208" s="12" t="s">
        <v>41</v>
      </c>
      <c r="B2208" s="12">
        <v>1200</v>
      </c>
      <c r="C2208" s="14">
        <v>0.19226624740000001</v>
      </c>
      <c r="D2208" s="13">
        <v>0.30399999999999999</v>
      </c>
      <c r="E2208" s="13">
        <v>56.5</v>
      </c>
      <c r="F2208" s="13">
        <v>2.23</v>
      </c>
      <c r="G2208" s="13">
        <v>0.316</v>
      </c>
      <c r="H2208" s="12">
        <v>0</v>
      </c>
      <c r="I2208" s="15">
        <f t="shared" si="204"/>
        <v>1.5609999999999999</v>
      </c>
      <c r="J2208" s="15">
        <f t="shared" si="205"/>
        <v>0.158</v>
      </c>
      <c r="K2208" s="13">
        <v>257.3</v>
      </c>
      <c r="L2208" s="12">
        <f t="shared" si="206"/>
        <v>0.27519708877853333</v>
      </c>
      <c r="M2208">
        <f t="shared" si="207"/>
        <v>339</v>
      </c>
      <c r="N2208">
        <f t="shared" si="208"/>
        <v>1</v>
      </c>
      <c r="O2208">
        <f t="shared" si="209"/>
        <v>0.1</v>
      </c>
    </row>
    <row r="2209" spans="1:15">
      <c r="A2209" s="12" t="s">
        <v>41</v>
      </c>
      <c r="B2209" s="12">
        <v>1200</v>
      </c>
      <c r="C2209" s="14">
        <v>0.16996908569999999</v>
      </c>
      <c r="D2209" s="13">
        <v>0.30399999999999999</v>
      </c>
      <c r="E2209" s="13">
        <v>56.5</v>
      </c>
      <c r="F2209" s="13">
        <v>2.23</v>
      </c>
      <c r="G2209" s="13">
        <v>0.316</v>
      </c>
      <c r="H2209" s="12">
        <v>0</v>
      </c>
      <c r="I2209" s="15">
        <f t="shared" si="204"/>
        <v>1.5609999999999999</v>
      </c>
      <c r="J2209" s="15">
        <f t="shared" si="205"/>
        <v>0.158</v>
      </c>
      <c r="K2209" s="13">
        <v>227.5</v>
      </c>
      <c r="L2209" s="12">
        <f t="shared" si="206"/>
        <v>0.24328241799859995</v>
      </c>
      <c r="M2209">
        <f t="shared" si="207"/>
        <v>300</v>
      </c>
      <c r="N2209">
        <f t="shared" si="208"/>
        <v>1</v>
      </c>
      <c r="O2209">
        <f t="shared" si="209"/>
        <v>0.1</v>
      </c>
    </row>
    <row r="2210" spans="1:15">
      <c r="A2210" s="12" t="s">
        <v>41</v>
      </c>
      <c r="B2210" s="12">
        <v>1200</v>
      </c>
      <c r="C2210" s="14">
        <v>0.78716223799999996</v>
      </c>
      <c r="D2210" s="13">
        <v>0.30399999999999999</v>
      </c>
      <c r="E2210" s="13">
        <v>56.5</v>
      </c>
      <c r="F2210" s="13">
        <v>2.23</v>
      </c>
      <c r="G2210" s="13">
        <v>0.316</v>
      </c>
      <c r="H2210" s="12">
        <v>0</v>
      </c>
      <c r="I2210" s="15">
        <f t="shared" si="204"/>
        <v>1.5609999999999999</v>
      </c>
      <c r="J2210" s="15">
        <f t="shared" si="205"/>
        <v>0.158</v>
      </c>
      <c r="K2210" s="13">
        <v>1053.5</v>
      </c>
      <c r="L2210" s="12">
        <f t="shared" si="206"/>
        <v>1.1266915499906665</v>
      </c>
      <c r="M2210">
        <f t="shared" si="207"/>
        <v>1390</v>
      </c>
      <c r="N2210">
        <f t="shared" si="208"/>
        <v>5</v>
      </c>
      <c r="O2210">
        <f t="shared" si="209"/>
        <v>0.5</v>
      </c>
    </row>
    <row r="2211" spans="1:15">
      <c r="A2211" s="12" t="s">
        <v>41</v>
      </c>
      <c r="B2211" s="12">
        <v>1920</v>
      </c>
      <c r="C2211" s="14">
        <v>1.0253654E-3</v>
      </c>
      <c r="D2211" s="13">
        <v>0.193</v>
      </c>
      <c r="E2211" s="13">
        <v>56.5</v>
      </c>
      <c r="F2211" s="13">
        <v>1.2</v>
      </c>
      <c r="G2211" s="13">
        <v>7.5999999999999998E-2</v>
      </c>
      <c r="H2211" s="12">
        <v>0</v>
      </c>
      <c r="I2211" s="15">
        <f t="shared" si="204"/>
        <v>0.84</v>
      </c>
      <c r="J2211" s="15">
        <f t="shared" si="205"/>
        <v>3.7999999999999999E-2</v>
      </c>
      <c r="K2211" s="13">
        <v>0.9</v>
      </c>
      <c r="L2211" s="12">
        <f t="shared" si="206"/>
        <v>9.3175808369166675E-4</v>
      </c>
      <c r="M2211">
        <f t="shared" si="207"/>
        <v>1</v>
      </c>
      <c r="N2211">
        <f t="shared" si="208"/>
        <v>0</v>
      </c>
      <c r="O2211">
        <f t="shared" si="209"/>
        <v>0</v>
      </c>
    </row>
    <row r="2212" spans="1:15">
      <c r="A2212" s="12" t="s">
        <v>41</v>
      </c>
      <c r="B2212" s="12">
        <v>8310</v>
      </c>
      <c r="C2212" s="14">
        <v>3.2246643300000002E-2</v>
      </c>
      <c r="D2212" s="13">
        <v>0.79300000000000004</v>
      </c>
      <c r="E2212" s="13">
        <v>56.5</v>
      </c>
      <c r="F2212" s="13">
        <v>1.79</v>
      </c>
      <c r="G2212" s="13">
        <v>0.31</v>
      </c>
      <c r="H2212" s="12">
        <v>0</v>
      </c>
      <c r="I2212" s="15">
        <f t="shared" si="204"/>
        <v>1.2529999999999999</v>
      </c>
      <c r="J2212" s="15">
        <f t="shared" si="205"/>
        <v>0.155</v>
      </c>
      <c r="K2212" s="13">
        <v>112.6</v>
      </c>
      <c r="L2212" s="12">
        <f t="shared" si="206"/>
        <v>0.12039956081123752</v>
      </c>
      <c r="M2212">
        <f t="shared" si="207"/>
        <v>149</v>
      </c>
      <c r="N2212">
        <f t="shared" si="208"/>
        <v>0</v>
      </c>
      <c r="O2212">
        <f t="shared" si="209"/>
        <v>0.1</v>
      </c>
    </row>
    <row r="2213" spans="1:15">
      <c r="A2213" s="12" t="s">
        <v>41</v>
      </c>
      <c r="B2213" s="12">
        <v>8310</v>
      </c>
      <c r="C2213" s="14">
        <v>2.5512903388999999</v>
      </c>
      <c r="D2213" s="13">
        <v>0.82499999999999996</v>
      </c>
      <c r="E2213" s="13">
        <v>56.5</v>
      </c>
      <c r="F2213" s="13">
        <v>1.79</v>
      </c>
      <c r="G2213" s="13">
        <v>0.31</v>
      </c>
      <c r="H2213" s="12">
        <v>0</v>
      </c>
      <c r="I2213" s="15">
        <f t="shared" ref="I2213:I2276" si="210">F2213*0.7</f>
        <v>1.2529999999999999</v>
      </c>
      <c r="J2213" s="15">
        <f t="shared" ref="J2213:J2276" si="211">G2213*0.5</f>
        <v>0.155</v>
      </c>
      <c r="K2213" s="13">
        <v>9266.2000000000007</v>
      </c>
      <c r="L2213" s="12">
        <f t="shared" si="206"/>
        <v>9.9101684101646867</v>
      </c>
      <c r="M2213">
        <f t="shared" si="207"/>
        <v>12224</v>
      </c>
      <c r="N2213">
        <f t="shared" si="208"/>
        <v>34</v>
      </c>
      <c r="O2213">
        <f t="shared" si="209"/>
        <v>4.2</v>
      </c>
    </row>
    <row r="2214" spans="1:15">
      <c r="A2214" s="12" t="s">
        <v>41</v>
      </c>
      <c r="B2214" s="12">
        <v>8140</v>
      </c>
      <c r="C2214" s="14">
        <v>0.302530464</v>
      </c>
      <c r="D2214" s="13">
        <v>0.70299999999999996</v>
      </c>
      <c r="E2214" s="13">
        <v>56.5</v>
      </c>
      <c r="F2214" s="13">
        <v>1.2</v>
      </c>
      <c r="G2214" s="13">
        <v>0.48</v>
      </c>
      <c r="H2214" s="12">
        <v>0</v>
      </c>
      <c r="I2214" s="15">
        <f t="shared" si="210"/>
        <v>0.84</v>
      </c>
      <c r="J2214" s="15">
        <f t="shared" si="211"/>
        <v>0.24</v>
      </c>
      <c r="K2214" s="13">
        <v>936.3</v>
      </c>
      <c r="L2214" s="12">
        <f t="shared" si="206"/>
        <v>1.0013632304039999</v>
      </c>
      <c r="M2214">
        <f t="shared" si="207"/>
        <v>1235</v>
      </c>
      <c r="N2214">
        <f t="shared" si="208"/>
        <v>2</v>
      </c>
      <c r="O2214">
        <f t="shared" si="209"/>
        <v>0.7</v>
      </c>
    </row>
    <row r="2215" spans="1:15">
      <c r="A2215" s="12" t="s">
        <v>41</v>
      </c>
      <c r="B2215" s="12">
        <v>8140</v>
      </c>
      <c r="C2215" s="14">
        <v>0.92067244859999997</v>
      </c>
      <c r="D2215" s="13">
        <v>0.70299999999999996</v>
      </c>
      <c r="E2215" s="13">
        <v>56.5</v>
      </c>
      <c r="F2215" s="13">
        <v>1.2</v>
      </c>
      <c r="G2215" s="13">
        <v>0.48</v>
      </c>
      <c r="H2215" s="12">
        <v>0</v>
      </c>
      <c r="I2215" s="15">
        <f t="shared" si="210"/>
        <v>0.84</v>
      </c>
      <c r="J2215" s="15">
        <f t="shared" si="211"/>
        <v>0.24</v>
      </c>
      <c r="K2215" s="13">
        <v>2849.3</v>
      </c>
      <c r="L2215" s="12">
        <f t="shared" si="206"/>
        <v>3.0473874435139745</v>
      </c>
      <c r="M2215">
        <f t="shared" si="207"/>
        <v>3759</v>
      </c>
      <c r="N2215">
        <f t="shared" si="208"/>
        <v>7</v>
      </c>
      <c r="O2215">
        <f t="shared" si="209"/>
        <v>2</v>
      </c>
    </row>
    <row r="2216" spans="1:15">
      <c r="A2216" s="12" t="s">
        <v>41</v>
      </c>
      <c r="B2216" s="12">
        <v>8140</v>
      </c>
      <c r="C2216" s="14">
        <v>2.5829058000000002E-3</v>
      </c>
      <c r="D2216" s="13">
        <v>0.70299999999999996</v>
      </c>
      <c r="E2216" s="13">
        <v>56.5</v>
      </c>
      <c r="F2216" s="13">
        <v>1.2</v>
      </c>
      <c r="G2216" s="13">
        <v>0.48</v>
      </c>
      <c r="H2216" s="12">
        <v>0</v>
      </c>
      <c r="I2216" s="15">
        <f t="shared" si="210"/>
        <v>0.84</v>
      </c>
      <c r="J2216" s="15">
        <f t="shared" si="211"/>
        <v>0.24</v>
      </c>
      <c r="K2216" s="13">
        <v>8</v>
      </c>
      <c r="L2216" s="12">
        <f t="shared" si="206"/>
        <v>8.549310576925E-3</v>
      </c>
      <c r="M2216">
        <f t="shared" si="207"/>
        <v>11</v>
      </c>
      <c r="N2216">
        <f t="shared" si="208"/>
        <v>0</v>
      </c>
      <c r="O2216">
        <f t="shared" si="209"/>
        <v>0</v>
      </c>
    </row>
    <row r="2217" spans="1:15">
      <c r="A2217" s="12" t="s">
        <v>41</v>
      </c>
      <c r="B2217" s="12">
        <v>8140</v>
      </c>
      <c r="C2217" s="14">
        <v>0.41528657149999998</v>
      </c>
      <c r="D2217" s="13">
        <v>0.70299999999999996</v>
      </c>
      <c r="E2217" s="13">
        <v>56.5</v>
      </c>
      <c r="F2217" s="13">
        <v>1.2</v>
      </c>
      <c r="G2217" s="13">
        <v>0.48</v>
      </c>
      <c r="H2217" s="12">
        <v>0</v>
      </c>
      <c r="I2217" s="15">
        <f t="shared" si="210"/>
        <v>0.84</v>
      </c>
      <c r="J2217" s="15">
        <f t="shared" si="211"/>
        <v>0.24</v>
      </c>
      <c r="K2217" s="13">
        <v>1285.3</v>
      </c>
      <c r="L2217" s="12">
        <f t="shared" si="206"/>
        <v>1.3745812480578541</v>
      </c>
      <c r="M2217">
        <f t="shared" si="207"/>
        <v>1696</v>
      </c>
      <c r="N2217">
        <f t="shared" si="208"/>
        <v>3</v>
      </c>
      <c r="O2217">
        <f t="shared" si="209"/>
        <v>0.9</v>
      </c>
    </row>
    <row r="2218" spans="1:15">
      <c r="A2218" s="12" t="s">
        <v>41</v>
      </c>
      <c r="B2218" s="12">
        <v>8140</v>
      </c>
      <c r="C2218" s="14">
        <v>0.89346061070000005</v>
      </c>
      <c r="D2218" s="13">
        <v>0.70299999999999996</v>
      </c>
      <c r="E2218" s="13">
        <v>56.5</v>
      </c>
      <c r="F2218" s="13">
        <v>1.2</v>
      </c>
      <c r="G2218" s="13">
        <v>0.48</v>
      </c>
      <c r="H2218" s="12">
        <v>0</v>
      </c>
      <c r="I2218" s="15">
        <f t="shared" si="210"/>
        <v>0.84</v>
      </c>
      <c r="J2218" s="15">
        <f t="shared" si="211"/>
        <v>0.24</v>
      </c>
      <c r="K2218" s="13">
        <v>2765.1</v>
      </c>
      <c r="L2218" s="12">
        <f t="shared" si="206"/>
        <v>2.9573173938915538</v>
      </c>
      <c r="M2218">
        <f t="shared" si="207"/>
        <v>3648</v>
      </c>
      <c r="N2218">
        <f t="shared" si="208"/>
        <v>7</v>
      </c>
      <c r="O2218">
        <f t="shared" si="209"/>
        <v>1.9</v>
      </c>
    </row>
    <row r="2219" spans="1:15">
      <c r="A2219" s="12" t="s">
        <v>41</v>
      </c>
      <c r="B2219" s="12">
        <v>8140</v>
      </c>
      <c r="C2219" s="14">
        <v>7.5011769399999997E-2</v>
      </c>
      <c r="D2219" s="13">
        <v>0.74</v>
      </c>
      <c r="E2219" s="13">
        <v>56.5</v>
      </c>
      <c r="F2219" s="13">
        <v>1.2</v>
      </c>
      <c r="G2219" s="13">
        <v>0.48</v>
      </c>
      <c r="H2219" s="12">
        <v>0</v>
      </c>
      <c r="I2219" s="15">
        <f t="shared" si="210"/>
        <v>0.84</v>
      </c>
      <c r="J2219" s="15">
        <f t="shared" si="211"/>
        <v>0.24</v>
      </c>
      <c r="K2219" s="13">
        <v>244.4</v>
      </c>
      <c r="L2219" s="12">
        <f t="shared" si="206"/>
        <v>0.26135350655116668</v>
      </c>
      <c r="M2219">
        <f t="shared" si="207"/>
        <v>322</v>
      </c>
      <c r="N2219">
        <f t="shared" si="208"/>
        <v>1</v>
      </c>
      <c r="O2219">
        <f t="shared" si="209"/>
        <v>0.2</v>
      </c>
    </row>
    <row r="2220" spans="1:15">
      <c r="A2220" s="12" t="s">
        <v>41</v>
      </c>
      <c r="B2220" s="12">
        <v>1400</v>
      </c>
      <c r="C2220" s="14">
        <v>0.68392002689999998</v>
      </c>
      <c r="D2220" s="13">
        <v>0.88700000000000001</v>
      </c>
      <c r="E2220" s="13">
        <v>56.5</v>
      </c>
      <c r="F2220" s="13">
        <v>1.93</v>
      </c>
      <c r="G2220" s="13">
        <v>0.497</v>
      </c>
      <c r="H2220" s="12">
        <v>0</v>
      </c>
      <c r="I2220" s="15">
        <f t="shared" si="210"/>
        <v>1.351</v>
      </c>
      <c r="J2220" s="15">
        <f t="shared" si="211"/>
        <v>0.2485</v>
      </c>
      <c r="K2220" s="13">
        <v>2670.7</v>
      </c>
      <c r="L2220" s="12">
        <f t="shared" si="206"/>
        <v>2.8562495090089119</v>
      </c>
      <c r="M2220">
        <f t="shared" si="207"/>
        <v>3523</v>
      </c>
      <c r="N2220">
        <f t="shared" si="208"/>
        <v>10</v>
      </c>
      <c r="O2220">
        <f t="shared" si="209"/>
        <v>1.9</v>
      </c>
    </row>
    <row r="2221" spans="1:15">
      <c r="A2221" s="12" t="s">
        <v>41</v>
      </c>
      <c r="B2221" s="12">
        <v>1400</v>
      </c>
      <c r="C2221" s="14">
        <v>6.8851475000000001E-3</v>
      </c>
      <c r="D2221" s="13">
        <v>0.89</v>
      </c>
      <c r="E2221" s="13">
        <v>56.5</v>
      </c>
      <c r="F2221" s="13">
        <v>1.93</v>
      </c>
      <c r="G2221" s="13">
        <v>0.497</v>
      </c>
      <c r="H2221" s="12">
        <v>0</v>
      </c>
      <c r="I2221" s="15">
        <f t="shared" si="210"/>
        <v>1.351</v>
      </c>
      <c r="J2221" s="15">
        <f t="shared" si="211"/>
        <v>0.2485</v>
      </c>
      <c r="K2221" s="13">
        <v>27</v>
      </c>
      <c r="L2221" s="12">
        <f t="shared" si="206"/>
        <v>2.8851636836458337E-2</v>
      </c>
      <c r="M2221">
        <f t="shared" si="207"/>
        <v>36</v>
      </c>
      <c r="N2221">
        <f t="shared" si="208"/>
        <v>0</v>
      </c>
      <c r="O2221">
        <f t="shared" si="209"/>
        <v>0</v>
      </c>
    </row>
    <row r="2222" spans="1:15">
      <c r="A2222" s="12" t="s">
        <v>41</v>
      </c>
      <c r="B2222" s="12">
        <v>1400</v>
      </c>
      <c r="C2222" s="14">
        <v>19.2322341046</v>
      </c>
      <c r="D2222" s="13">
        <v>0.88700000000000001</v>
      </c>
      <c r="E2222" s="13">
        <v>56.5</v>
      </c>
      <c r="F2222" s="13">
        <v>1.93</v>
      </c>
      <c r="G2222" s="13">
        <v>0.497</v>
      </c>
      <c r="H2222" s="12">
        <v>0</v>
      </c>
      <c r="I2222" s="15">
        <f t="shared" si="210"/>
        <v>1.351</v>
      </c>
      <c r="J2222" s="15">
        <f t="shared" si="211"/>
        <v>0.2485</v>
      </c>
      <c r="K2222" s="13">
        <v>75100.399999999994</v>
      </c>
      <c r="L2222" s="12">
        <f t="shared" si="206"/>
        <v>80.319419022423432</v>
      </c>
      <c r="M2222">
        <f t="shared" si="207"/>
        <v>99072</v>
      </c>
      <c r="N2222">
        <f t="shared" si="208"/>
        <v>295</v>
      </c>
      <c r="O2222">
        <f t="shared" si="209"/>
        <v>54.3</v>
      </c>
    </row>
    <row r="2223" spans="1:15">
      <c r="A2223" s="12" t="s">
        <v>41</v>
      </c>
      <c r="B2223" s="12">
        <v>1200</v>
      </c>
      <c r="C2223" s="14">
        <v>0.28292781569999997</v>
      </c>
      <c r="D2223" s="13">
        <v>0.30399999999999999</v>
      </c>
      <c r="E2223" s="13">
        <v>56.5</v>
      </c>
      <c r="F2223" s="13">
        <v>2.23</v>
      </c>
      <c r="G2223" s="13">
        <v>0.316</v>
      </c>
      <c r="H2223" s="12">
        <v>0</v>
      </c>
      <c r="I2223" s="15">
        <f t="shared" si="210"/>
        <v>1.5609999999999999</v>
      </c>
      <c r="J2223" s="15">
        <f t="shared" si="211"/>
        <v>0.158</v>
      </c>
      <c r="K2223" s="13">
        <v>378.7</v>
      </c>
      <c r="L2223" s="12">
        <f t="shared" si="206"/>
        <v>0.4049640135385999</v>
      </c>
      <c r="M2223">
        <f t="shared" si="207"/>
        <v>500</v>
      </c>
      <c r="N2223">
        <f t="shared" si="208"/>
        <v>2</v>
      </c>
      <c r="O2223">
        <f t="shared" si="209"/>
        <v>0.2</v>
      </c>
    </row>
    <row r="2224" spans="1:15">
      <c r="A2224" s="12" t="s">
        <v>41</v>
      </c>
      <c r="B2224" s="12">
        <v>1400</v>
      </c>
      <c r="C2224" s="14">
        <v>19.443073917</v>
      </c>
      <c r="D2224" s="13">
        <v>0.88700000000000001</v>
      </c>
      <c r="E2224" s="13">
        <v>56.5</v>
      </c>
      <c r="F2224" s="13">
        <v>1.93</v>
      </c>
      <c r="G2224" s="13">
        <v>0.497</v>
      </c>
      <c r="H2224" s="12">
        <v>0</v>
      </c>
      <c r="I2224" s="15">
        <f t="shared" si="210"/>
        <v>1.351</v>
      </c>
      <c r="J2224" s="15">
        <f t="shared" si="211"/>
        <v>0.2485</v>
      </c>
      <c r="K2224" s="13">
        <v>75923.899999999994</v>
      </c>
      <c r="L2224" s="12">
        <f t="shared" si="206"/>
        <v>81.199947573951121</v>
      </c>
      <c r="M2224">
        <f t="shared" si="207"/>
        <v>100159</v>
      </c>
      <c r="N2224">
        <f t="shared" si="208"/>
        <v>298</v>
      </c>
      <c r="O2224">
        <f t="shared" si="209"/>
        <v>54.9</v>
      </c>
    </row>
    <row r="2225" spans="1:15">
      <c r="A2225" s="12" t="s">
        <v>41</v>
      </c>
      <c r="B2225" s="12">
        <v>1400</v>
      </c>
      <c r="C2225" s="14">
        <v>2.0612050999999999E-2</v>
      </c>
      <c r="D2225" s="13">
        <v>0.88700000000000001</v>
      </c>
      <c r="E2225" s="13">
        <v>56.5</v>
      </c>
      <c r="F2225" s="13">
        <v>1.93</v>
      </c>
      <c r="G2225" s="13">
        <v>0.497</v>
      </c>
      <c r="H2225" s="12">
        <v>0</v>
      </c>
      <c r="I2225" s="15">
        <f t="shared" si="210"/>
        <v>1.351</v>
      </c>
      <c r="J2225" s="15">
        <f t="shared" si="211"/>
        <v>0.2485</v>
      </c>
      <c r="K2225" s="13">
        <v>80.5</v>
      </c>
      <c r="L2225" s="12">
        <f t="shared" si="206"/>
        <v>8.6081936824208324E-2</v>
      </c>
      <c r="M2225">
        <f t="shared" si="207"/>
        <v>106</v>
      </c>
      <c r="N2225">
        <f t="shared" si="208"/>
        <v>0</v>
      </c>
      <c r="O2225">
        <f t="shared" si="209"/>
        <v>0.1</v>
      </c>
    </row>
    <row r="2226" spans="1:15">
      <c r="A2226" s="12" t="s">
        <v>41</v>
      </c>
      <c r="B2226" s="12">
        <v>1550</v>
      </c>
      <c r="C2226" s="14">
        <v>4.5133973000000003E-3</v>
      </c>
      <c r="D2226" s="13">
        <v>0.57699999999999996</v>
      </c>
      <c r="E2226" s="13">
        <v>56.5</v>
      </c>
      <c r="F2226" s="13">
        <v>1.55</v>
      </c>
      <c r="G2226" s="13">
        <v>0.15</v>
      </c>
      <c r="H2226" s="12">
        <v>0</v>
      </c>
      <c r="I2226" s="15">
        <f t="shared" si="210"/>
        <v>1.085</v>
      </c>
      <c r="J2226" s="15">
        <f t="shared" si="211"/>
        <v>7.4999999999999997E-2</v>
      </c>
      <c r="K2226" s="13">
        <v>11.5</v>
      </c>
      <c r="L2226" s="12">
        <f t="shared" si="206"/>
        <v>1.2261584056554165E-2</v>
      </c>
      <c r="M2226">
        <f t="shared" si="207"/>
        <v>15</v>
      </c>
      <c r="N2226">
        <f t="shared" si="208"/>
        <v>0</v>
      </c>
      <c r="O2226">
        <f t="shared" si="209"/>
        <v>0</v>
      </c>
    </row>
    <row r="2227" spans="1:15">
      <c r="A2227" s="12" t="s">
        <v>41</v>
      </c>
      <c r="B2227" s="12">
        <v>8140</v>
      </c>
      <c r="C2227" s="14">
        <v>0.74559816170000004</v>
      </c>
      <c r="D2227" s="13">
        <v>0.70299999999999996</v>
      </c>
      <c r="E2227" s="13">
        <v>56.5</v>
      </c>
      <c r="F2227" s="13">
        <v>1.2</v>
      </c>
      <c r="G2227" s="13">
        <v>0.48</v>
      </c>
      <c r="H2227" s="12">
        <v>0</v>
      </c>
      <c r="I2227" s="15">
        <f t="shared" si="210"/>
        <v>0.84</v>
      </c>
      <c r="J2227" s="15">
        <f t="shared" si="211"/>
        <v>0.24</v>
      </c>
      <c r="K2227" s="13">
        <v>2307.5</v>
      </c>
      <c r="L2227" s="12">
        <f t="shared" si="206"/>
        <v>2.4678988486369291</v>
      </c>
      <c r="M2227">
        <f t="shared" si="207"/>
        <v>3044</v>
      </c>
      <c r="N2227">
        <f t="shared" si="208"/>
        <v>6</v>
      </c>
      <c r="O2227">
        <f t="shared" si="209"/>
        <v>1.6</v>
      </c>
    </row>
    <row r="2228" spans="1:15">
      <c r="A2228" s="12" t="s">
        <v>41</v>
      </c>
      <c r="B2228" s="12">
        <v>1200</v>
      </c>
      <c r="C2228" s="14">
        <v>0.7525464543</v>
      </c>
      <c r="D2228" s="13">
        <v>0.30399999999999999</v>
      </c>
      <c r="E2228" s="13">
        <v>56.5</v>
      </c>
      <c r="F2228" s="13">
        <v>2.23</v>
      </c>
      <c r="G2228" s="13">
        <v>0.316</v>
      </c>
      <c r="H2228" s="12">
        <v>0</v>
      </c>
      <c r="I2228" s="15">
        <f t="shared" si="210"/>
        <v>1.5609999999999999</v>
      </c>
      <c r="J2228" s="15">
        <f t="shared" si="211"/>
        <v>0.158</v>
      </c>
      <c r="K2228" s="13">
        <v>1007.1</v>
      </c>
      <c r="L2228" s="12">
        <f t="shared" si="206"/>
        <v>1.0771448249214</v>
      </c>
      <c r="M2228">
        <f t="shared" si="207"/>
        <v>1329</v>
      </c>
      <c r="N2228">
        <f t="shared" si="208"/>
        <v>5</v>
      </c>
      <c r="O2228">
        <f t="shared" si="209"/>
        <v>0.5</v>
      </c>
    </row>
    <row r="2229" spans="1:15">
      <c r="A2229" s="12" t="s">
        <v>41</v>
      </c>
      <c r="B2229" s="12">
        <v>8140</v>
      </c>
      <c r="C2229" s="14">
        <v>8.6946099999999998E-5</v>
      </c>
      <c r="D2229" s="13">
        <v>0.70299999999999996</v>
      </c>
      <c r="E2229" s="13">
        <v>56.5</v>
      </c>
      <c r="F2229" s="13">
        <v>1.2</v>
      </c>
      <c r="G2229" s="13">
        <v>0.48</v>
      </c>
      <c r="H2229" s="12">
        <v>0</v>
      </c>
      <c r="I2229" s="15">
        <f t="shared" si="210"/>
        <v>0.84</v>
      </c>
      <c r="J2229" s="15">
        <f t="shared" si="211"/>
        <v>0.24</v>
      </c>
      <c r="K2229" s="13">
        <v>0.3</v>
      </c>
      <c r="L2229" s="12">
        <f t="shared" si="206"/>
        <v>2.877879682458333E-4</v>
      </c>
      <c r="M2229">
        <f t="shared" si="207"/>
        <v>0</v>
      </c>
      <c r="N2229">
        <f t="shared" si="208"/>
        <v>0</v>
      </c>
      <c r="O2229">
        <f t="shared" si="209"/>
        <v>0</v>
      </c>
    </row>
    <row r="2230" spans="1:15">
      <c r="A2230" s="12" t="s">
        <v>41</v>
      </c>
      <c r="B2230" s="12">
        <v>1400</v>
      </c>
      <c r="C2230" s="14">
        <v>0.1939531508</v>
      </c>
      <c r="D2230" s="13">
        <v>0.88700000000000001</v>
      </c>
      <c r="E2230" s="13">
        <v>56.5</v>
      </c>
      <c r="F2230" s="13">
        <v>1.93</v>
      </c>
      <c r="G2230" s="13">
        <v>0.497</v>
      </c>
      <c r="H2230" s="12">
        <v>0</v>
      </c>
      <c r="I2230" s="15">
        <f t="shared" si="210"/>
        <v>1.351</v>
      </c>
      <c r="J2230" s="15">
        <f t="shared" si="211"/>
        <v>0.2485</v>
      </c>
      <c r="K2230" s="13">
        <v>757.4</v>
      </c>
      <c r="L2230" s="12">
        <f t="shared" si="206"/>
        <v>0.81000492740978336</v>
      </c>
      <c r="M2230">
        <f t="shared" si="207"/>
        <v>999</v>
      </c>
      <c r="N2230">
        <f t="shared" si="208"/>
        <v>3</v>
      </c>
      <c r="O2230">
        <f t="shared" si="209"/>
        <v>0.5</v>
      </c>
    </row>
    <row r="2231" spans="1:15">
      <c r="A2231" s="12" t="s">
        <v>41</v>
      </c>
      <c r="B2231" s="12">
        <v>8140</v>
      </c>
      <c r="C2231" s="14">
        <v>3.5948208400000001E-2</v>
      </c>
      <c r="D2231" s="13">
        <v>0.70299999999999996</v>
      </c>
      <c r="E2231" s="13">
        <v>56.5</v>
      </c>
      <c r="F2231" s="13">
        <v>1.2</v>
      </c>
      <c r="G2231" s="13">
        <v>0.48</v>
      </c>
      <c r="H2231" s="12">
        <v>0</v>
      </c>
      <c r="I2231" s="15">
        <f t="shared" si="210"/>
        <v>0.84</v>
      </c>
      <c r="J2231" s="15">
        <f t="shared" si="211"/>
        <v>0.24</v>
      </c>
      <c r="K2231" s="13">
        <v>111.3</v>
      </c>
      <c r="L2231" s="12">
        <f t="shared" si="206"/>
        <v>0.11898707196198333</v>
      </c>
      <c r="M2231">
        <f t="shared" si="207"/>
        <v>147</v>
      </c>
      <c r="N2231">
        <f t="shared" si="208"/>
        <v>0</v>
      </c>
      <c r="O2231">
        <f t="shared" si="209"/>
        <v>0.1</v>
      </c>
    </row>
    <row r="2232" spans="1:15">
      <c r="A2232" s="12" t="s">
        <v>41</v>
      </c>
      <c r="B2232" s="12">
        <v>8140</v>
      </c>
      <c r="C2232" s="14">
        <v>1.27700034E-2</v>
      </c>
      <c r="D2232" s="13">
        <v>0.70299999999999996</v>
      </c>
      <c r="E2232" s="13">
        <v>56.5</v>
      </c>
      <c r="F2232" s="13">
        <v>1.2</v>
      </c>
      <c r="G2232" s="13">
        <v>0.48</v>
      </c>
      <c r="H2232" s="12">
        <v>0</v>
      </c>
      <c r="I2232" s="15">
        <f t="shared" si="210"/>
        <v>0.84</v>
      </c>
      <c r="J2232" s="15">
        <f t="shared" si="211"/>
        <v>0.24</v>
      </c>
      <c r="K2232" s="13">
        <v>39.5</v>
      </c>
      <c r="L2232" s="12">
        <f t="shared" si="206"/>
        <v>4.2268179170525E-2</v>
      </c>
      <c r="M2232">
        <f t="shared" si="207"/>
        <v>52</v>
      </c>
      <c r="N2232">
        <f t="shared" si="208"/>
        <v>0</v>
      </c>
      <c r="O2232">
        <f t="shared" si="209"/>
        <v>0</v>
      </c>
    </row>
    <row r="2233" spans="1:15">
      <c r="A2233" s="12" t="s">
        <v>41</v>
      </c>
      <c r="B2233" s="12">
        <v>1400</v>
      </c>
      <c r="C2233" s="14">
        <v>8.8798956900000003E-2</v>
      </c>
      <c r="D2233" s="13">
        <v>0.88700000000000001</v>
      </c>
      <c r="E2233" s="13">
        <v>56.5</v>
      </c>
      <c r="F2233" s="13">
        <v>1.93</v>
      </c>
      <c r="G2233" s="13">
        <v>0.497</v>
      </c>
      <c r="H2233" s="12">
        <v>0</v>
      </c>
      <c r="I2233" s="15">
        <f t="shared" si="210"/>
        <v>1.351</v>
      </c>
      <c r="J2233" s="15">
        <f t="shared" si="211"/>
        <v>0.2485</v>
      </c>
      <c r="K2233" s="13">
        <v>346.7</v>
      </c>
      <c r="L2233" s="12">
        <f t="shared" si="206"/>
        <v>0.37085034371016251</v>
      </c>
      <c r="M2233">
        <f t="shared" si="207"/>
        <v>457</v>
      </c>
      <c r="N2233">
        <f t="shared" si="208"/>
        <v>1</v>
      </c>
      <c r="O2233">
        <f t="shared" si="209"/>
        <v>0.3</v>
      </c>
    </row>
    <row r="2234" spans="1:15">
      <c r="A2234" s="12" t="s">
        <v>41</v>
      </c>
      <c r="B2234" s="12">
        <v>5300</v>
      </c>
      <c r="C2234" s="14">
        <v>4.5788575900000003E-2</v>
      </c>
      <c r="D2234" s="13">
        <v>0.5</v>
      </c>
      <c r="E2234" s="13">
        <v>56.5</v>
      </c>
      <c r="F2234" s="13">
        <v>0.6</v>
      </c>
      <c r="G2234" s="13">
        <v>0.13500000000000001</v>
      </c>
      <c r="H2234" s="12">
        <v>0</v>
      </c>
      <c r="I2234" s="15">
        <f t="shared" si="210"/>
        <v>0.42</v>
      </c>
      <c r="J2234" s="15">
        <f t="shared" si="211"/>
        <v>6.7500000000000004E-2</v>
      </c>
      <c r="K2234" s="13">
        <v>100.8</v>
      </c>
      <c r="L2234" s="12">
        <f t="shared" si="206"/>
        <v>0.10779393909791668</v>
      </c>
      <c r="M2234">
        <f t="shared" si="207"/>
        <v>133</v>
      </c>
      <c r="N2234">
        <f t="shared" si="208"/>
        <v>0</v>
      </c>
      <c r="O2234">
        <f t="shared" si="209"/>
        <v>0</v>
      </c>
    </row>
    <row r="2235" spans="1:15">
      <c r="A2235" s="12" t="s">
        <v>41</v>
      </c>
      <c r="B2235" s="12">
        <v>1200</v>
      </c>
      <c r="C2235" s="14">
        <v>0.91875483950000003</v>
      </c>
      <c r="D2235" s="13">
        <v>0.38900000000000001</v>
      </c>
      <c r="E2235" s="13">
        <v>56.5</v>
      </c>
      <c r="F2235" s="13">
        <v>2.23</v>
      </c>
      <c r="G2235" s="13">
        <v>0.316</v>
      </c>
      <c r="H2235" s="12">
        <v>0</v>
      </c>
      <c r="I2235" s="15">
        <f t="shared" si="210"/>
        <v>1.5609999999999999</v>
      </c>
      <c r="J2235" s="15">
        <f t="shared" si="211"/>
        <v>0.158</v>
      </c>
      <c r="K2235" s="13">
        <v>1573.4</v>
      </c>
      <c r="L2235" s="12">
        <f t="shared" si="206"/>
        <v>1.6827377699958959</v>
      </c>
      <c r="M2235">
        <f t="shared" si="207"/>
        <v>2076</v>
      </c>
      <c r="N2235">
        <f t="shared" si="208"/>
        <v>7</v>
      </c>
      <c r="O2235">
        <f t="shared" si="209"/>
        <v>0.7</v>
      </c>
    </row>
    <row r="2236" spans="1:15">
      <c r="A2236" s="12" t="s">
        <v>41</v>
      </c>
      <c r="B2236" s="12">
        <v>1400</v>
      </c>
      <c r="C2236" s="14">
        <v>4.1548142565999999</v>
      </c>
      <c r="D2236" s="13">
        <v>0.88700000000000001</v>
      </c>
      <c r="E2236" s="13">
        <v>56.5</v>
      </c>
      <c r="F2236" s="13">
        <v>1.93</v>
      </c>
      <c r="G2236" s="13">
        <v>0.497</v>
      </c>
      <c r="H2236" s="12">
        <v>0</v>
      </c>
      <c r="I2236" s="15">
        <f t="shared" si="210"/>
        <v>1.351</v>
      </c>
      <c r="J2236" s="15">
        <f t="shared" si="211"/>
        <v>0.2485</v>
      </c>
      <c r="K2236" s="13">
        <v>16224.2</v>
      </c>
      <c r="L2236" s="12">
        <f t="shared" si="206"/>
        <v>17.351716156386441</v>
      </c>
      <c r="M2236">
        <f t="shared" si="207"/>
        <v>21403</v>
      </c>
      <c r="N2236">
        <f t="shared" si="208"/>
        <v>64</v>
      </c>
      <c r="O2236">
        <f t="shared" si="209"/>
        <v>11.7</v>
      </c>
    </row>
    <row r="2237" spans="1:15">
      <c r="A2237" s="12" t="s">
        <v>41</v>
      </c>
      <c r="B2237" s="12">
        <v>1400</v>
      </c>
      <c r="C2237" s="14">
        <v>5.8472127800000002E-2</v>
      </c>
      <c r="D2237" s="13">
        <v>0.88700000000000001</v>
      </c>
      <c r="E2237" s="13">
        <v>56.5</v>
      </c>
      <c r="F2237" s="13">
        <v>1.93</v>
      </c>
      <c r="G2237" s="13">
        <v>0.497</v>
      </c>
      <c r="H2237" s="12">
        <v>0</v>
      </c>
      <c r="I2237" s="15">
        <f t="shared" si="210"/>
        <v>1.351</v>
      </c>
      <c r="J2237" s="15">
        <f t="shared" si="211"/>
        <v>0.2485</v>
      </c>
      <c r="K2237" s="13">
        <v>228.4</v>
      </c>
      <c r="L2237" s="12">
        <f t="shared" si="206"/>
        <v>0.24419666006340834</v>
      </c>
      <c r="M2237">
        <f t="shared" si="207"/>
        <v>301</v>
      </c>
      <c r="N2237">
        <f t="shared" si="208"/>
        <v>1</v>
      </c>
      <c r="O2237">
        <f t="shared" si="209"/>
        <v>0.2</v>
      </c>
    </row>
    <row r="2238" spans="1:15">
      <c r="A2238" s="12" t="s">
        <v>41</v>
      </c>
      <c r="B2238" s="12">
        <v>8140</v>
      </c>
      <c r="C2238" s="14">
        <v>4.0173957199999999E-2</v>
      </c>
      <c r="D2238" s="13">
        <v>0.70299999999999996</v>
      </c>
      <c r="E2238" s="13">
        <v>56.5</v>
      </c>
      <c r="F2238" s="13">
        <v>1.2</v>
      </c>
      <c r="G2238" s="13">
        <v>0.48</v>
      </c>
      <c r="H2238" s="12">
        <v>0</v>
      </c>
      <c r="I2238" s="15">
        <f t="shared" si="210"/>
        <v>0.84</v>
      </c>
      <c r="J2238" s="15">
        <f t="shared" si="211"/>
        <v>0.24</v>
      </c>
      <c r="K2238" s="13">
        <v>124.3</v>
      </c>
      <c r="L2238" s="12">
        <f t="shared" si="206"/>
        <v>0.13297412441711665</v>
      </c>
      <c r="M2238">
        <f t="shared" si="207"/>
        <v>164</v>
      </c>
      <c r="N2238">
        <f t="shared" si="208"/>
        <v>0</v>
      </c>
      <c r="O2238">
        <f t="shared" si="209"/>
        <v>0.1</v>
      </c>
    </row>
    <row r="2239" spans="1:15">
      <c r="A2239" s="12" t="s">
        <v>41</v>
      </c>
      <c r="B2239" s="12">
        <v>1550</v>
      </c>
      <c r="C2239" s="14">
        <v>5.0298250199999998E-2</v>
      </c>
      <c r="D2239" s="13">
        <v>0.57699999999999996</v>
      </c>
      <c r="E2239" s="13">
        <v>56.5</v>
      </c>
      <c r="F2239" s="13">
        <v>1.55</v>
      </c>
      <c r="G2239" s="13">
        <v>0.15</v>
      </c>
      <c r="H2239" s="12">
        <v>0</v>
      </c>
      <c r="I2239" s="15">
        <f t="shared" si="210"/>
        <v>1.085</v>
      </c>
      <c r="J2239" s="15">
        <f t="shared" si="211"/>
        <v>7.4999999999999997E-2</v>
      </c>
      <c r="K2239" s="13">
        <v>127.7</v>
      </c>
      <c r="L2239" s="12">
        <f t="shared" si="206"/>
        <v>0.13664567547042497</v>
      </c>
      <c r="M2239">
        <f t="shared" si="207"/>
        <v>169</v>
      </c>
      <c r="N2239">
        <f t="shared" si="208"/>
        <v>0</v>
      </c>
      <c r="O2239">
        <f t="shared" si="209"/>
        <v>0</v>
      </c>
    </row>
    <row r="2240" spans="1:15">
      <c r="A2240" s="12" t="s">
        <v>41</v>
      </c>
      <c r="B2240" s="12">
        <v>1550</v>
      </c>
      <c r="C2240" s="14">
        <v>7.2002284599999994E-2</v>
      </c>
      <c r="D2240" s="13">
        <v>0.57699999999999996</v>
      </c>
      <c r="E2240" s="13">
        <v>56.5</v>
      </c>
      <c r="F2240" s="13">
        <v>1.55</v>
      </c>
      <c r="G2240" s="13">
        <v>0.15</v>
      </c>
      <c r="H2240" s="12">
        <v>0</v>
      </c>
      <c r="I2240" s="15">
        <f t="shared" si="210"/>
        <v>1.085</v>
      </c>
      <c r="J2240" s="15">
        <f t="shared" si="211"/>
        <v>7.4999999999999997E-2</v>
      </c>
      <c r="K2240" s="13">
        <v>182.9</v>
      </c>
      <c r="L2240" s="12">
        <f t="shared" si="206"/>
        <v>0.19560920659185829</v>
      </c>
      <c r="M2240">
        <f t="shared" si="207"/>
        <v>241</v>
      </c>
      <c r="N2240">
        <f t="shared" si="208"/>
        <v>1</v>
      </c>
      <c r="O2240">
        <f t="shared" si="209"/>
        <v>0</v>
      </c>
    </row>
    <row r="2241" spans="1:15">
      <c r="A2241" s="12" t="s">
        <v>41</v>
      </c>
      <c r="B2241" s="12">
        <v>1550</v>
      </c>
      <c r="C2241" s="14">
        <v>3.9112923500000001E-2</v>
      </c>
      <c r="D2241" s="13">
        <v>0.57699999999999996</v>
      </c>
      <c r="E2241" s="13">
        <v>56.5</v>
      </c>
      <c r="F2241" s="13">
        <v>1.55</v>
      </c>
      <c r="G2241" s="13">
        <v>0.15</v>
      </c>
      <c r="H2241" s="12">
        <v>0</v>
      </c>
      <c r="I2241" s="15">
        <f t="shared" si="210"/>
        <v>1.085</v>
      </c>
      <c r="J2241" s="15">
        <f t="shared" si="211"/>
        <v>7.4999999999999997E-2</v>
      </c>
      <c r="K2241" s="13">
        <v>99.4</v>
      </c>
      <c r="L2241" s="12">
        <f t="shared" si="206"/>
        <v>0.10625840521347917</v>
      </c>
      <c r="M2241">
        <f t="shared" si="207"/>
        <v>131</v>
      </c>
      <c r="N2241">
        <f t="shared" si="208"/>
        <v>0</v>
      </c>
      <c r="O2241">
        <f t="shared" si="209"/>
        <v>0</v>
      </c>
    </row>
    <row r="2242" spans="1:15">
      <c r="A2242" s="12" t="s">
        <v>41</v>
      </c>
      <c r="B2242" s="12">
        <v>8110</v>
      </c>
      <c r="C2242" s="14">
        <v>6.5392339999999997E-4</v>
      </c>
      <c r="D2242" s="13">
        <v>0.39900000000000002</v>
      </c>
      <c r="E2242" s="13">
        <v>56.5</v>
      </c>
      <c r="F2242" s="13">
        <v>1.1499999999999999</v>
      </c>
      <c r="G2242" s="13">
        <v>0.15</v>
      </c>
      <c r="H2242" s="12">
        <v>0</v>
      </c>
      <c r="I2242" s="15">
        <f t="shared" si="210"/>
        <v>0.80499999999999994</v>
      </c>
      <c r="J2242" s="15">
        <f t="shared" si="211"/>
        <v>7.4999999999999997E-2</v>
      </c>
      <c r="K2242" s="13">
        <v>1.1000000000000001</v>
      </c>
      <c r="L2242" s="12">
        <f t="shared" si="206"/>
        <v>1.2284768473249999E-3</v>
      </c>
      <c r="M2242">
        <f t="shared" si="207"/>
        <v>2</v>
      </c>
      <c r="N2242">
        <f t="shared" si="208"/>
        <v>0</v>
      </c>
      <c r="O2242">
        <f t="shared" si="209"/>
        <v>0</v>
      </c>
    </row>
    <row r="2243" spans="1:15">
      <c r="A2243" s="12" t="s">
        <v>41</v>
      </c>
      <c r="B2243" s="12">
        <v>1550</v>
      </c>
      <c r="C2243" s="14">
        <v>0.3848055299</v>
      </c>
      <c r="D2243" s="13">
        <v>0.59299999999999997</v>
      </c>
      <c r="E2243" s="13">
        <v>56.5</v>
      </c>
      <c r="F2243" s="13">
        <v>1.55</v>
      </c>
      <c r="G2243" s="13">
        <v>0.15</v>
      </c>
      <c r="H2243" s="12">
        <v>0</v>
      </c>
      <c r="I2243" s="15">
        <f t="shared" si="210"/>
        <v>1.085</v>
      </c>
      <c r="J2243" s="15">
        <f t="shared" si="211"/>
        <v>7.4999999999999997E-2</v>
      </c>
      <c r="K2243" s="13">
        <v>1004.6</v>
      </c>
      <c r="L2243" s="12">
        <f t="shared" ref="L2243:L2306" si="212">E2243*D2243*C2243/12</f>
        <v>1.0743930730445459</v>
      </c>
      <c r="M2243">
        <f t="shared" ref="M2243:M2306" si="213">ROUND(E2243*D2243*C2243*102.79,0)</f>
        <v>1325</v>
      </c>
      <c r="N2243">
        <f t="shared" ref="N2243:N2306" si="214">ROUND(I2243*M2243*0.002205,0)</f>
        <v>3</v>
      </c>
      <c r="O2243">
        <f t="shared" ref="O2243:O2306" si="215">ROUND(J2243*M2243*0.002205,1)</f>
        <v>0.2</v>
      </c>
    </row>
    <row r="2244" spans="1:15">
      <c r="A2244" s="12" t="s">
        <v>41</v>
      </c>
      <c r="B2244" s="12">
        <v>8110</v>
      </c>
      <c r="C2244" s="14">
        <v>0.33194021600000001</v>
      </c>
      <c r="D2244" s="13">
        <v>0.39900000000000002</v>
      </c>
      <c r="E2244" s="13">
        <v>56.5</v>
      </c>
      <c r="F2244" s="13">
        <v>1.1499999999999999</v>
      </c>
      <c r="G2244" s="13">
        <v>0.15</v>
      </c>
      <c r="H2244" s="12">
        <v>0</v>
      </c>
      <c r="I2244" s="15">
        <f t="shared" si="210"/>
        <v>0.80499999999999994</v>
      </c>
      <c r="J2244" s="15">
        <f t="shared" si="211"/>
        <v>7.4999999999999997E-2</v>
      </c>
      <c r="K2244" s="13">
        <v>583.1</v>
      </c>
      <c r="L2244" s="12">
        <f t="shared" si="212"/>
        <v>0.62359118828300009</v>
      </c>
      <c r="M2244">
        <f t="shared" si="213"/>
        <v>769</v>
      </c>
      <c r="N2244">
        <f t="shared" si="214"/>
        <v>1</v>
      </c>
      <c r="O2244">
        <f t="shared" si="215"/>
        <v>0.1</v>
      </c>
    </row>
    <row r="2245" spans="1:15">
      <c r="A2245" s="12" t="s">
        <v>41</v>
      </c>
      <c r="B2245" s="12">
        <v>8110</v>
      </c>
      <c r="C2245" s="14">
        <v>0.13980736129999999</v>
      </c>
      <c r="D2245" s="13">
        <v>0.47299999999999998</v>
      </c>
      <c r="E2245" s="13">
        <v>56.5</v>
      </c>
      <c r="F2245" s="13">
        <v>1.1499999999999999</v>
      </c>
      <c r="G2245" s="13">
        <v>0.15</v>
      </c>
      <c r="H2245" s="12">
        <v>0</v>
      </c>
      <c r="I2245" s="15">
        <f t="shared" si="210"/>
        <v>0.80499999999999994</v>
      </c>
      <c r="J2245" s="15">
        <f t="shared" si="211"/>
        <v>7.4999999999999997E-2</v>
      </c>
      <c r="K2245" s="13">
        <v>291.10000000000002</v>
      </c>
      <c r="L2245" s="12">
        <f t="shared" si="212"/>
        <v>0.31135681892182082</v>
      </c>
      <c r="M2245">
        <f t="shared" si="213"/>
        <v>384</v>
      </c>
      <c r="N2245">
        <f t="shared" si="214"/>
        <v>1</v>
      </c>
      <c r="O2245">
        <f t="shared" si="215"/>
        <v>0.1</v>
      </c>
    </row>
    <row r="2246" spans="1:15">
      <c r="A2246" s="12" t="s">
        <v>41</v>
      </c>
      <c r="B2246" s="12">
        <v>1400</v>
      </c>
      <c r="C2246" s="14">
        <v>6.0673567000000001E-3</v>
      </c>
      <c r="D2246" s="13">
        <v>0.88700000000000001</v>
      </c>
      <c r="E2246" s="13">
        <v>56.5</v>
      </c>
      <c r="F2246" s="13">
        <v>1.93</v>
      </c>
      <c r="G2246" s="13">
        <v>0.497</v>
      </c>
      <c r="H2246" s="12">
        <v>0</v>
      </c>
      <c r="I2246" s="15">
        <f t="shared" si="210"/>
        <v>1.351</v>
      </c>
      <c r="J2246" s="15">
        <f t="shared" si="211"/>
        <v>0.2485</v>
      </c>
      <c r="K2246" s="13">
        <v>23.7</v>
      </c>
      <c r="L2246" s="12">
        <f t="shared" si="212"/>
        <v>2.5339051224904166E-2</v>
      </c>
      <c r="M2246">
        <f t="shared" si="213"/>
        <v>31</v>
      </c>
      <c r="N2246">
        <f t="shared" si="214"/>
        <v>0</v>
      </c>
      <c r="O2246">
        <f t="shared" si="215"/>
        <v>0</v>
      </c>
    </row>
    <row r="2247" spans="1:15">
      <c r="A2247" s="12" t="s">
        <v>41</v>
      </c>
      <c r="B2247" s="12">
        <v>8140</v>
      </c>
      <c r="C2247" s="14">
        <v>4.8146254600000001E-2</v>
      </c>
      <c r="D2247" s="13">
        <v>0.70299999999999996</v>
      </c>
      <c r="E2247" s="13">
        <v>56.5</v>
      </c>
      <c r="F2247" s="13">
        <v>1.2</v>
      </c>
      <c r="G2247" s="13">
        <v>0.48</v>
      </c>
      <c r="H2247" s="12">
        <v>0</v>
      </c>
      <c r="I2247" s="15">
        <f t="shared" si="210"/>
        <v>0.84</v>
      </c>
      <c r="J2247" s="15">
        <f t="shared" si="211"/>
        <v>0.24</v>
      </c>
      <c r="K2247" s="13">
        <v>149</v>
      </c>
      <c r="L2247" s="12">
        <f t="shared" si="212"/>
        <v>0.15936209663205833</v>
      </c>
      <c r="M2247">
        <f t="shared" si="213"/>
        <v>197</v>
      </c>
      <c r="N2247">
        <f t="shared" si="214"/>
        <v>0</v>
      </c>
      <c r="O2247">
        <f t="shared" si="215"/>
        <v>0.1</v>
      </c>
    </row>
    <row r="2248" spans="1:15">
      <c r="A2248" s="12" t="s">
        <v>41</v>
      </c>
      <c r="B2248" s="12">
        <v>1550</v>
      </c>
      <c r="C2248" s="14">
        <v>3.9682857799999999E-2</v>
      </c>
      <c r="D2248" s="13">
        <v>0.59299999999999997</v>
      </c>
      <c r="E2248" s="13">
        <v>56.5</v>
      </c>
      <c r="F2248" s="13">
        <v>1.55</v>
      </c>
      <c r="G2248" s="13">
        <v>0.15</v>
      </c>
      <c r="H2248" s="12">
        <v>0</v>
      </c>
      <c r="I2248" s="15">
        <f t="shared" si="210"/>
        <v>1.085</v>
      </c>
      <c r="J2248" s="15">
        <f t="shared" si="211"/>
        <v>7.4999999999999997E-2</v>
      </c>
      <c r="K2248" s="13">
        <v>103.6</v>
      </c>
      <c r="L2248" s="12">
        <f t="shared" si="212"/>
        <v>0.11079619243000832</v>
      </c>
      <c r="M2248">
        <f t="shared" si="213"/>
        <v>137</v>
      </c>
      <c r="N2248">
        <f t="shared" si="214"/>
        <v>0</v>
      </c>
      <c r="O2248">
        <f t="shared" si="215"/>
        <v>0</v>
      </c>
    </row>
    <row r="2249" spans="1:15">
      <c r="A2249" s="12" t="s">
        <v>41</v>
      </c>
      <c r="B2249" s="12">
        <v>1550</v>
      </c>
      <c r="C2249" s="14">
        <v>5.7245444399999998E-2</v>
      </c>
      <c r="D2249" s="13">
        <v>0.57699999999999996</v>
      </c>
      <c r="E2249" s="13">
        <v>56.5</v>
      </c>
      <c r="F2249" s="13">
        <v>1.55</v>
      </c>
      <c r="G2249" s="13">
        <v>0.15</v>
      </c>
      <c r="H2249" s="12">
        <v>0</v>
      </c>
      <c r="I2249" s="15">
        <f t="shared" si="210"/>
        <v>1.085</v>
      </c>
      <c r="J2249" s="15">
        <f t="shared" si="211"/>
        <v>7.4999999999999997E-2</v>
      </c>
      <c r="K2249" s="13">
        <v>145.4</v>
      </c>
      <c r="L2249" s="12">
        <f t="shared" si="212"/>
        <v>0.15551917584684996</v>
      </c>
      <c r="M2249">
        <f t="shared" si="213"/>
        <v>192</v>
      </c>
      <c r="N2249">
        <f t="shared" si="214"/>
        <v>0</v>
      </c>
      <c r="O2249">
        <f t="shared" si="215"/>
        <v>0</v>
      </c>
    </row>
    <row r="2250" spans="1:15">
      <c r="A2250" s="12" t="s">
        <v>41</v>
      </c>
      <c r="B2250" s="12">
        <v>1550</v>
      </c>
      <c r="C2250" s="14">
        <v>0.1621664854</v>
      </c>
      <c r="D2250" s="13">
        <v>0.57699999999999996</v>
      </c>
      <c r="E2250" s="13">
        <v>56.5</v>
      </c>
      <c r="F2250" s="13">
        <v>1.55</v>
      </c>
      <c r="G2250" s="13">
        <v>0.15</v>
      </c>
      <c r="H2250" s="12">
        <v>0</v>
      </c>
      <c r="I2250" s="15">
        <f t="shared" si="210"/>
        <v>1.085</v>
      </c>
      <c r="J2250" s="15">
        <f t="shared" si="211"/>
        <v>7.4999999999999997E-2</v>
      </c>
      <c r="K2250" s="13">
        <v>411.9</v>
      </c>
      <c r="L2250" s="12">
        <f t="shared" si="212"/>
        <v>0.4405590422735583</v>
      </c>
      <c r="M2250">
        <f t="shared" si="213"/>
        <v>543</v>
      </c>
      <c r="N2250">
        <f t="shared" si="214"/>
        <v>1</v>
      </c>
      <c r="O2250">
        <f t="shared" si="215"/>
        <v>0.1</v>
      </c>
    </row>
    <row r="2251" spans="1:15">
      <c r="A2251" s="12" t="s">
        <v>41</v>
      </c>
      <c r="B2251" s="12">
        <v>1550</v>
      </c>
      <c r="C2251" s="14">
        <v>0.22736983089999999</v>
      </c>
      <c r="D2251" s="13">
        <v>0.57699999999999996</v>
      </c>
      <c r="E2251" s="13">
        <v>56.5</v>
      </c>
      <c r="F2251" s="13">
        <v>1.55</v>
      </c>
      <c r="G2251" s="13">
        <v>0.15</v>
      </c>
      <c r="H2251" s="12">
        <v>0</v>
      </c>
      <c r="I2251" s="15">
        <f t="shared" si="210"/>
        <v>1.085</v>
      </c>
      <c r="J2251" s="15">
        <f t="shared" si="211"/>
        <v>7.4999999999999997E-2</v>
      </c>
      <c r="K2251" s="13">
        <v>577.5</v>
      </c>
      <c r="L2251" s="12">
        <f t="shared" si="212"/>
        <v>0.61769751435462072</v>
      </c>
      <c r="M2251">
        <f t="shared" si="213"/>
        <v>762</v>
      </c>
      <c r="N2251">
        <f t="shared" si="214"/>
        <v>2</v>
      </c>
      <c r="O2251">
        <f t="shared" si="215"/>
        <v>0.1</v>
      </c>
    </row>
    <row r="2252" spans="1:15">
      <c r="A2252" s="12" t="s">
        <v>41</v>
      </c>
      <c r="B2252" s="12">
        <v>8110</v>
      </c>
      <c r="C2252" s="14">
        <v>6.4661489999999998E-4</v>
      </c>
      <c r="D2252" s="13">
        <v>0.39900000000000002</v>
      </c>
      <c r="E2252" s="13">
        <v>56.5</v>
      </c>
      <c r="F2252" s="13">
        <v>1.1499999999999999</v>
      </c>
      <c r="G2252" s="13">
        <v>0.15</v>
      </c>
      <c r="H2252" s="12">
        <v>0</v>
      </c>
      <c r="I2252" s="15">
        <f t="shared" si="210"/>
        <v>0.80499999999999994</v>
      </c>
      <c r="J2252" s="15">
        <f t="shared" si="211"/>
        <v>7.4999999999999997E-2</v>
      </c>
      <c r="K2252" s="13">
        <v>1.1000000000000001</v>
      </c>
      <c r="L2252" s="12">
        <f t="shared" si="212"/>
        <v>1.2147469165125001E-3</v>
      </c>
      <c r="M2252">
        <f t="shared" si="213"/>
        <v>1</v>
      </c>
      <c r="N2252">
        <f t="shared" si="214"/>
        <v>0</v>
      </c>
      <c r="O2252">
        <f t="shared" si="215"/>
        <v>0</v>
      </c>
    </row>
    <row r="2253" spans="1:15">
      <c r="A2253" s="12" t="s">
        <v>41</v>
      </c>
      <c r="B2253" s="12">
        <v>8110</v>
      </c>
      <c r="C2253" s="14">
        <v>0.50031871260000005</v>
      </c>
      <c r="D2253" s="13">
        <v>0.47299999999999998</v>
      </c>
      <c r="E2253" s="13">
        <v>56.5</v>
      </c>
      <c r="F2253" s="13">
        <v>1.1499999999999999</v>
      </c>
      <c r="G2253" s="13">
        <v>0.15</v>
      </c>
      <c r="H2253" s="12">
        <v>0</v>
      </c>
      <c r="I2253" s="15">
        <f t="shared" si="210"/>
        <v>0.80499999999999994</v>
      </c>
      <c r="J2253" s="15">
        <f t="shared" si="211"/>
        <v>7.4999999999999997E-2</v>
      </c>
      <c r="K2253" s="13">
        <v>1041.8</v>
      </c>
      <c r="L2253" s="12">
        <f t="shared" si="212"/>
        <v>1.114230619573225</v>
      </c>
      <c r="M2253">
        <f t="shared" si="213"/>
        <v>1374</v>
      </c>
      <c r="N2253">
        <f t="shared" si="214"/>
        <v>2</v>
      </c>
      <c r="O2253">
        <f t="shared" si="215"/>
        <v>0.2</v>
      </c>
    </row>
    <row r="2254" spans="1:15">
      <c r="A2254" s="12" t="s">
        <v>41</v>
      </c>
      <c r="B2254" s="12">
        <v>8140</v>
      </c>
      <c r="C2254" s="14">
        <v>0.1658474905</v>
      </c>
      <c r="D2254" s="13">
        <v>0.70299999999999996</v>
      </c>
      <c r="E2254" s="13">
        <v>56.5</v>
      </c>
      <c r="F2254" s="13">
        <v>1.2</v>
      </c>
      <c r="G2254" s="13">
        <v>0.48</v>
      </c>
      <c r="H2254" s="12">
        <v>0</v>
      </c>
      <c r="I2254" s="15">
        <f t="shared" si="210"/>
        <v>0.84</v>
      </c>
      <c r="J2254" s="15">
        <f t="shared" si="211"/>
        <v>0.24</v>
      </c>
      <c r="K2254" s="13">
        <v>513.29999999999995</v>
      </c>
      <c r="L2254" s="12">
        <f t="shared" si="212"/>
        <v>0.5489482832428958</v>
      </c>
      <c r="M2254">
        <f t="shared" si="213"/>
        <v>677</v>
      </c>
      <c r="N2254">
        <f t="shared" si="214"/>
        <v>1</v>
      </c>
      <c r="O2254">
        <f t="shared" si="215"/>
        <v>0.4</v>
      </c>
    </row>
    <row r="2255" spans="1:15">
      <c r="A2255" s="12" t="s">
        <v>41</v>
      </c>
      <c r="B2255" s="12">
        <v>1550</v>
      </c>
      <c r="C2255" s="14">
        <v>3.9389059766000001</v>
      </c>
      <c r="D2255" s="13">
        <v>0.57699999999999996</v>
      </c>
      <c r="E2255" s="13">
        <v>56.5</v>
      </c>
      <c r="F2255" s="13">
        <v>1.55</v>
      </c>
      <c r="G2255" s="13">
        <v>0.15</v>
      </c>
      <c r="H2255" s="12">
        <v>0</v>
      </c>
      <c r="I2255" s="15">
        <f t="shared" si="210"/>
        <v>1.085</v>
      </c>
      <c r="J2255" s="15">
        <f t="shared" si="211"/>
        <v>7.4999999999999997E-2</v>
      </c>
      <c r="K2255" s="13">
        <v>12815.1</v>
      </c>
      <c r="L2255" s="12">
        <f t="shared" si="212"/>
        <v>10.700858690845692</v>
      </c>
      <c r="M2255">
        <f t="shared" si="213"/>
        <v>13199</v>
      </c>
      <c r="N2255">
        <f t="shared" si="214"/>
        <v>32</v>
      </c>
      <c r="O2255">
        <f t="shared" si="215"/>
        <v>2.2000000000000002</v>
      </c>
    </row>
    <row r="2256" spans="1:15">
      <c r="A2256" s="12" t="s">
        <v>41</v>
      </c>
      <c r="B2256" s="12">
        <v>1550</v>
      </c>
      <c r="C2256" s="14">
        <v>3.58612601E-2</v>
      </c>
      <c r="D2256" s="13">
        <v>0.57699999999999996</v>
      </c>
      <c r="E2256" s="13">
        <v>56.5</v>
      </c>
      <c r="F2256" s="13">
        <v>1.55</v>
      </c>
      <c r="G2256" s="13">
        <v>0.15</v>
      </c>
      <c r="H2256" s="12">
        <v>0</v>
      </c>
      <c r="I2256" s="15">
        <f t="shared" si="210"/>
        <v>1.085</v>
      </c>
      <c r="J2256" s="15">
        <f t="shared" si="211"/>
        <v>7.4999999999999997E-2</v>
      </c>
      <c r="K2256" s="13">
        <v>91.1</v>
      </c>
      <c r="L2256" s="12">
        <f t="shared" si="212"/>
        <v>9.7424584157504157E-2</v>
      </c>
      <c r="M2256">
        <f t="shared" si="213"/>
        <v>120</v>
      </c>
      <c r="N2256">
        <f t="shared" si="214"/>
        <v>0</v>
      </c>
      <c r="O2256">
        <f t="shared" si="215"/>
        <v>0</v>
      </c>
    </row>
    <row r="2257" spans="1:15">
      <c r="A2257" s="12" t="s">
        <v>41</v>
      </c>
      <c r="B2257" s="12">
        <v>1400</v>
      </c>
      <c r="C2257" s="14">
        <v>7.4316249599999995E-2</v>
      </c>
      <c r="D2257" s="13">
        <v>0.88800000000000001</v>
      </c>
      <c r="E2257" s="13">
        <v>56.5</v>
      </c>
      <c r="F2257" s="13">
        <v>1.93</v>
      </c>
      <c r="G2257" s="13">
        <v>0.497</v>
      </c>
      <c r="H2257" s="12">
        <v>0</v>
      </c>
      <c r="I2257" s="15">
        <f t="shared" si="210"/>
        <v>1.351</v>
      </c>
      <c r="J2257" s="15">
        <f t="shared" si="211"/>
        <v>0.2485</v>
      </c>
      <c r="K2257" s="13">
        <v>290.5</v>
      </c>
      <c r="L2257" s="12">
        <f t="shared" si="212"/>
        <v>0.31071623957760003</v>
      </c>
      <c r="M2257">
        <f t="shared" si="213"/>
        <v>383</v>
      </c>
      <c r="N2257">
        <f t="shared" si="214"/>
        <v>1</v>
      </c>
      <c r="O2257">
        <f t="shared" si="215"/>
        <v>0.2</v>
      </c>
    </row>
    <row r="2258" spans="1:15">
      <c r="A2258" s="12" t="s">
        <v>41</v>
      </c>
      <c r="B2258" s="12">
        <v>1200</v>
      </c>
      <c r="C2258" s="14">
        <v>0.53510405670000005</v>
      </c>
      <c r="D2258" s="13">
        <v>0.30399999999999999</v>
      </c>
      <c r="E2258" s="13">
        <v>56.5</v>
      </c>
      <c r="F2258" s="13">
        <v>2.23</v>
      </c>
      <c r="G2258" s="13">
        <v>0.316</v>
      </c>
      <c r="H2258" s="12">
        <v>0</v>
      </c>
      <c r="I2258" s="15">
        <f t="shared" si="210"/>
        <v>1.5609999999999999</v>
      </c>
      <c r="J2258" s="15">
        <f t="shared" si="211"/>
        <v>0.158</v>
      </c>
      <c r="K2258" s="13">
        <v>716.2</v>
      </c>
      <c r="L2258" s="12">
        <f t="shared" si="212"/>
        <v>0.76591227315660004</v>
      </c>
      <c r="M2258">
        <f t="shared" si="213"/>
        <v>945</v>
      </c>
      <c r="N2258">
        <f t="shared" si="214"/>
        <v>3</v>
      </c>
      <c r="O2258">
        <f t="shared" si="215"/>
        <v>0.3</v>
      </c>
    </row>
    <row r="2259" spans="1:15">
      <c r="A2259" s="12" t="s">
        <v>41</v>
      </c>
      <c r="B2259" s="12">
        <v>8140</v>
      </c>
      <c r="C2259" s="14">
        <v>2.0318614499999998E-2</v>
      </c>
      <c r="D2259" s="13">
        <v>0.70299999999999996</v>
      </c>
      <c r="E2259" s="13">
        <v>56.5</v>
      </c>
      <c r="F2259" s="13">
        <v>1.2</v>
      </c>
      <c r="G2259" s="13">
        <v>0.48</v>
      </c>
      <c r="H2259" s="12">
        <v>0</v>
      </c>
      <c r="I2259" s="15">
        <f t="shared" si="210"/>
        <v>0.84</v>
      </c>
      <c r="J2259" s="15">
        <f t="shared" si="211"/>
        <v>0.24</v>
      </c>
      <c r="K2259" s="13">
        <v>62.9</v>
      </c>
      <c r="L2259" s="12">
        <f t="shared" si="212"/>
        <v>6.7253767386062493E-2</v>
      </c>
      <c r="M2259">
        <f t="shared" si="213"/>
        <v>83</v>
      </c>
      <c r="N2259">
        <f t="shared" si="214"/>
        <v>0</v>
      </c>
      <c r="O2259">
        <f t="shared" si="215"/>
        <v>0</v>
      </c>
    </row>
    <row r="2260" spans="1:15">
      <c r="A2260" s="12" t="s">
        <v>41</v>
      </c>
      <c r="B2260" s="12">
        <v>8140</v>
      </c>
      <c r="C2260" s="14">
        <v>7.5679418600000006E-2</v>
      </c>
      <c r="D2260" s="13">
        <v>0.77700000000000002</v>
      </c>
      <c r="E2260" s="13">
        <v>56.5</v>
      </c>
      <c r="F2260" s="13">
        <v>1.2</v>
      </c>
      <c r="G2260" s="13">
        <v>0.48</v>
      </c>
      <c r="H2260" s="12">
        <v>0</v>
      </c>
      <c r="I2260" s="15">
        <f t="shared" si="210"/>
        <v>0.84</v>
      </c>
      <c r="J2260" s="15">
        <f t="shared" si="211"/>
        <v>0.24</v>
      </c>
      <c r="K2260" s="13">
        <v>258.89999999999998</v>
      </c>
      <c r="L2260" s="12">
        <f t="shared" si="212"/>
        <v>0.27686369302077501</v>
      </c>
      <c r="M2260">
        <f t="shared" si="213"/>
        <v>342</v>
      </c>
      <c r="N2260">
        <f t="shared" si="214"/>
        <v>1</v>
      </c>
      <c r="O2260">
        <f t="shared" si="215"/>
        <v>0.2</v>
      </c>
    </row>
    <row r="2261" spans="1:15">
      <c r="A2261" s="12" t="s">
        <v>41</v>
      </c>
      <c r="B2261" s="12">
        <v>1400</v>
      </c>
      <c r="C2261" s="14">
        <v>5.8329304687999999</v>
      </c>
      <c r="D2261" s="13">
        <v>0.9</v>
      </c>
      <c r="E2261" s="13">
        <v>56.5</v>
      </c>
      <c r="F2261" s="13">
        <v>1.93</v>
      </c>
      <c r="G2261" s="13">
        <v>0.497</v>
      </c>
      <c r="H2261" s="12">
        <v>0</v>
      </c>
      <c r="I2261" s="15">
        <f t="shared" si="210"/>
        <v>1.351</v>
      </c>
      <c r="J2261" s="15">
        <f t="shared" si="211"/>
        <v>0.2485</v>
      </c>
      <c r="K2261" s="13">
        <v>23111.1</v>
      </c>
      <c r="L2261" s="12">
        <f t="shared" si="212"/>
        <v>24.717042861539998</v>
      </c>
      <c r="M2261">
        <f t="shared" si="213"/>
        <v>30488</v>
      </c>
      <c r="N2261">
        <f t="shared" si="214"/>
        <v>91</v>
      </c>
      <c r="O2261">
        <f t="shared" si="215"/>
        <v>16.7</v>
      </c>
    </row>
    <row r="2262" spans="1:15">
      <c r="A2262" s="12" t="s">
        <v>41</v>
      </c>
      <c r="B2262" s="12">
        <v>1400</v>
      </c>
      <c r="C2262" s="14">
        <v>4.4557953499999997E-2</v>
      </c>
      <c r="D2262" s="13">
        <v>0.88700000000000001</v>
      </c>
      <c r="E2262" s="13">
        <v>56.5</v>
      </c>
      <c r="F2262" s="13">
        <v>1.93</v>
      </c>
      <c r="G2262" s="13">
        <v>0.497</v>
      </c>
      <c r="H2262" s="12">
        <v>0</v>
      </c>
      <c r="I2262" s="15">
        <f t="shared" si="210"/>
        <v>1.351</v>
      </c>
      <c r="J2262" s="15">
        <f t="shared" si="211"/>
        <v>0.2485</v>
      </c>
      <c r="K2262" s="13">
        <v>174</v>
      </c>
      <c r="L2262" s="12">
        <f t="shared" si="212"/>
        <v>0.18608700988577079</v>
      </c>
      <c r="M2262">
        <f t="shared" si="213"/>
        <v>230</v>
      </c>
      <c r="N2262">
        <f t="shared" si="214"/>
        <v>1</v>
      </c>
      <c r="O2262">
        <f t="shared" si="215"/>
        <v>0.1</v>
      </c>
    </row>
    <row r="2263" spans="1:15">
      <c r="A2263" s="12" t="s">
        <v>41</v>
      </c>
      <c r="B2263" s="12">
        <v>1200</v>
      </c>
      <c r="C2263" s="14">
        <v>0.85044376749999995</v>
      </c>
      <c r="D2263" s="13">
        <v>0.38900000000000001</v>
      </c>
      <c r="E2263" s="13">
        <v>56.5</v>
      </c>
      <c r="F2263" s="13">
        <v>2.23</v>
      </c>
      <c r="G2263" s="13">
        <v>0.316</v>
      </c>
      <c r="H2263" s="12">
        <v>0</v>
      </c>
      <c r="I2263" s="15">
        <f t="shared" si="210"/>
        <v>1.5609999999999999</v>
      </c>
      <c r="J2263" s="15">
        <f t="shared" si="211"/>
        <v>0.158</v>
      </c>
      <c r="K2263" s="13">
        <v>1456.5</v>
      </c>
      <c r="L2263" s="12">
        <f t="shared" si="212"/>
        <v>1.5576231953332291</v>
      </c>
      <c r="M2263">
        <f t="shared" si="213"/>
        <v>1921</v>
      </c>
      <c r="N2263">
        <f t="shared" si="214"/>
        <v>7</v>
      </c>
      <c r="O2263">
        <f t="shared" si="215"/>
        <v>0.7</v>
      </c>
    </row>
    <row r="2264" spans="1:15">
      <c r="A2264" s="12" t="s">
        <v>41</v>
      </c>
      <c r="B2264" s="12">
        <v>1200</v>
      </c>
      <c r="C2264" s="14">
        <v>0.80874275969999998</v>
      </c>
      <c r="D2264" s="13">
        <v>0.30399999999999999</v>
      </c>
      <c r="E2264" s="13">
        <v>56.5</v>
      </c>
      <c r="F2264" s="13">
        <v>2.23</v>
      </c>
      <c r="G2264" s="13">
        <v>0.316</v>
      </c>
      <c r="H2264" s="12">
        <v>0</v>
      </c>
      <c r="I2264" s="15">
        <f t="shared" si="210"/>
        <v>1.5609999999999999</v>
      </c>
      <c r="J2264" s="15">
        <f t="shared" si="211"/>
        <v>0.158</v>
      </c>
      <c r="K2264" s="13">
        <v>1082.4000000000001</v>
      </c>
      <c r="L2264" s="12">
        <f t="shared" si="212"/>
        <v>1.1575804700505998</v>
      </c>
      <c r="M2264">
        <f t="shared" si="213"/>
        <v>1428</v>
      </c>
      <c r="N2264">
        <f t="shared" si="214"/>
        <v>5</v>
      </c>
      <c r="O2264">
        <f t="shared" si="215"/>
        <v>0.5</v>
      </c>
    </row>
    <row r="2265" spans="1:15">
      <c r="A2265" s="12" t="s">
        <v>41</v>
      </c>
      <c r="B2265" s="12">
        <v>1200</v>
      </c>
      <c r="C2265" s="14">
        <v>0.69066732539999998</v>
      </c>
      <c r="D2265" s="13">
        <v>0.38900000000000001</v>
      </c>
      <c r="E2265" s="13">
        <v>56.5</v>
      </c>
      <c r="F2265" s="13">
        <v>2.23</v>
      </c>
      <c r="G2265" s="13">
        <v>0.316</v>
      </c>
      <c r="H2265" s="12">
        <v>0</v>
      </c>
      <c r="I2265" s="15">
        <f t="shared" si="210"/>
        <v>1.5609999999999999</v>
      </c>
      <c r="J2265" s="15">
        <f t="shared" si="211"/>
        <v>0.158</v>
      </c>
      <c r="K2265" s="13">
        <v>1182.8</v>
      </c>
      <c r="L2265" s="12">
        <f t="shared" si="212"/>
        <v>1.264985984275325</v>
      </c>
      <c r="M2265">
        <f t="shared" si="213"/>
        <v>1560</v>
      </c>
      <c r="N2265">
        <f t="shared" si="214"/>
        <v>5</v>
      </c>
      <c r="O2265">
        <f t="shared" si="215"/>
        <v>0.5</v>
      </c>
    </row>
    <row r="2266" spans="1:15">
      <c r="A2266" s="12" t="s">
        <v>41</v>
      </c>
      <c r="B2266" s="12">
        <v>1400</v>
      </c>
      <c r="C2266" s="14">
        <v>2.0890902272999998</v>
      </c>
      <c r="D2266" s="13">
        <v>0.89</v>
      </c>
      <c r="E2266" s="13">
        <v>56.5</v>
      </c>
      <c r="F2266" s="13">
        <v>1.93</v>
      </c>
      <c r="G2266" s="13">
        <v>0.497</v>
      </c>
      <c r="H2266" s="12">
        <v>0</v>
      </c>
      <c r="I2266" s="15">
        <f t="shared" si="210"/>
        <v>1.351</v>
      </c>
      <c r="J2266" s="15">
        <f t="shared" si="211"/>
        <v>0.2485</v>
      </c>
      <c r="K2266" s="13">
        <v>8185.4</v>
      </c>
      <c r="L2266" s="12">
        <f t="shared" si="212"/>
        <v>8.7541585066483751</v>
      </c>
      <c r="M2266">
        <f t="shared" si="213"/>
        <v>10798</v>
      </c>
      <c r="N2266">
        <f t="shared" si="214"/>
        <v>32</v>
      </c>
      <c r="O2266">
        <f t="shared" si="215"/>
        <v>5.9</v>
      </c>
    </row>
    <row r="2267" spans="1:15">
      <c r="A2267" s="12" t="s">
        <v>41</v>
      </c>
      <c r="B2267" s="12">
        <v>1550</v>
      </c>
      <c r="C2267" s="14">
        <v>0.6277289466</v>
      </c>
      <c r="D2267" s="13">
        <v>0.57699999999999996</v>
      </c>
      <c r="E2267" s="13">
        <v>56.5</v>
      </c>
      <c r="F2267" s="13">
        <v>1.55</v>
      </c>
      <c r="G2267" s="13">
        <v>0.15</v>
      </c>
      <c r="H2267" s="12">
        <v>0</v>
      </c>
      <c r="I2267" s="15">
        <f t="shared" si="210"/>
        <v>1.085</v>
      </c>
      <c r="J2267" s="15">
        <f t="shared" si="211"/>
        <v>7.4999999999999997E-2</v>
      </c>
      <c r="K2267" s="13">
        <v>1594.5</v>
      </c>
      <c r="L2267" s="12">
        <f t="shared" si="212"/>
        <v>1.7053564603027749</v>
      </c>
      <c r="M2267">
        <f t="shared" si="213"/>
        <v>2104</v>
      </c>
      <c r="N2267">
        <f t="shared" si="214"/>
        <v>5</v>
      </c>
      <c r="O2267">
        <f t="shared" si="215"/>
        <v>0.3</v>
      </c>
    </row>
    <row r="2268" spans="1:15">
      <c r="A2268" s="12" t="s">
        <v>41</v>
      </c>
      <c r="B2268" s="12">
        <v>8110</v>
      </c>
      <c r="C2268" s="14">
        <v>0.38155601259999999</v>
      </c>
      <c r="D2268" s="13">
        <v>0.39900000000000002</v>
      </c>
      <c r="E2268" s="13">
        <v>56.5</v>
      </c>
      <c r="F2268" s="13">
        <v>1.1499999999999999</v>
      </c>
      <c r="G2268" s="13">
        <v>0.15</v>
      </c>
      <c r="H2268" s="12">
        <v>0</v>
      </c>
      <c r="I2268" s="15">
        <f t="shared" si="210"/>
        <v>0.80499999999999994</v>
      </c>
      <c r="J2268" s="15">
        <f t="shared" si="211"/>
        <v>7.4999999999999997E-2</v>
      </c>
      <c r="K2268" s="13">
        <v>670.2</v>
      </c>
      <c r="L2268" s="12">
        <f t="shared" si="212"/>
        <v>0.71680066417067501</v>
      </c>
      <c r="M2268">
        <f t="shared" si="213"/>
        <v>884</v>
      </c>
      <c r="N2268">
        <f t="shared" si="214"/>
        <v>2</v>
      </c>
      <c r="O2268">
        <f t="shared" si="215"/>
        <v>0.1</v>
      </c>
    </row>
    <row r="2269" spans="1:15">
      <c r="A2269" s="12" t="s">
        <v>41</v>
      </c>
      <c r="B2269" s="12">
        <v>8140</v>
      </c>
      <c r="C2269" s="14">
        <v>0.13006041239999999</v>
      </c>
      <c r="D2269" s="13">
        <v>0.77700000000000002</v>
      </c>
      <c r="E2269" s="13">
        <v>56.5</v>
      </c>
      <c r="F2269" s="13">
        <v>1.2</v>
      </c>
      <c r="G2269" s="13">
        <v>0.48</v>
      </c>
      <c r="H2269" s="12">
        <v>0</v>
      </c>
      <c r="I2269" s="15">
        <f t="shared" si="210"/>
        <v>0.84</v>
      </c>
      <c r="J2269" s="15">
        <f t="shared" si="211"/>
        <v>0.24</v>
      </c>
      <c r="K2269" s="13">
        <v>444.9</v>
      </c>
      <c r="L2269" s="12">
        <f t="shared" si="212"/>
        <v>0.47580976121384994</v>
      </c>
      <c r="M2269">
        <f t="shared" si="213"/>
        <v>587</v>
      </c>
      <c r="N2269">
        <f t="shared" si="214"/>
        <v>1</v>
      </c>
      <c r="O2269">
        <f t="shared" si="215"/>
        <v>0.3</v>
      </c>
    </row>
    <row r="2270" spans="1:15">
      <c r="A2270" s="12" t="s">
        <v>41</v>
      </c>
      <c r="B2270" s="12">
        <v>5300</v>
      </c>
      <c r="C2270" s="14">
        <v>6.0557050000000001E-2</v>
      </c>
      <c r="D2270" s="13">
        <v>0.5</v>
      </c>
      <c r="E2270" s="13">
        <v>56.5</v>
      </c>
      <c r="F2270" s="13">
        <v>0.6</v>
      </c>
      <c r="G2270" s="13">
        <v>0.13500000000000001</v>
      </c>
      <c r="H2270" s="12">
        <v>0</v>
      </c>
      <c r="I2270" s="15">
        <f t="shared" si="210"/>
        <v>0.42</v>
      </c>
      <c r="J2270" s="15">
        <f t="shared" si="211"/>
        <v>6.7500000000000004E-2</v>
      </c>
      <c r="K2270" s="13">
        <v>133.30000000000001</v>
      </c>
      <c r="L2270" s="12">
        <f t="shared" si="212"/>
        <v>0.14256138854166667</v>
      </c>
      <c r="M2270">
        <f t="shared" si="213"/>
        <v>176</v>
      </c>
      <c r="N2270">
        <f t="shared" si="214"/>
        <v>0</v>
      </c>
      <c r="O2270">
        <f t="shared" si="215"/>
        <v>0</v>
      </c>
    </row>
    <row r="2271" spans="1:15">
      <c r="A2271" s="12" t="s">
        <v>41</v>
      </c>
      <c r="B2271" s="12">
        <v>5300</v>
      </c>
      <c r="C2271" s="14">
        <v>2.6917472982000001</v>
      </c>
      <c r="D2271" s="13">
        <v>0.5</v>
      </c>
      <c r="E2271" s="13">
        <v>56.5</v>
      </c>
      <c r="F2271" s="13">
        <v>0.6</v>
      </c>
      <c r="G2271" s="13">
        <v>0.13500000000000001</v>
      </c>
      <c r="H2271" s="12">
        <v>0</v>
      </c>
      <c r="I2271" s="15">
        <f t="shared" si="210"/>
        <v>0.42</v>
      </c>
      <c r="J2271" s="15">
        <f t="shared" si="211"/>
        <v>6.7500000000000004E-2</v>
      </c>
      <c r="K2271" s="13">
        <v>5925</v>
      </c>
      <c r="L2271" s="12">
        <f t="shared" si="212"/>
        <v>6.3368217645125</v>
      </c>
      <c r="M2271">
        <f t="shared" si="213"/>
        <v>7816</v>
      </c>
      <c r="N2271">
        <f t="shared" si="214"/>
        <v>7</v>
      </c>
      <c r="O2271">
        <f t="shared" si="215"/>
        <v>1.2</v>
      </c>
    </row>
    <row r="2272" spans="1:15">
      <c r="A2272" s="12" t="s">
        <v>41</v>
      </c>
      <c r="B2272" s="12">
        <v>1550</v>
      </c>
      <c r="C2272" s="14">
        <v>1.8694693485</v>
      </c>
      <c r="D2272" s="13">
        <v>0.57699999999999996</v>
      </c>
      <c r="E2272" s="13">
        <v>56.5</v>
      </c>
      <c r="F2272" s="13">
        <v>1.55</v>
      </c>
      <c r="G2272" s="13">
        <v>0.15</v>
      </c>
      <c r="H2272" s="12">
        <v>0</v>
      </c>
      <c r="I2272" s="15">
        <f t="shared" si="210"/>
        <v>1.085</v>
      </c>
      <c r="J2272" s="15">
        <f t="shared" si="211"/>
        <v>7.4999999999999997E-2</v>
      </c>
      <c r="K2272" s="13">
        <v>9449.2999999999993</v>
      </c>
      <c r="L2272" s="12">
        <f t="shared" si="212"/>
        <v>5.0788029579811873</v>
      </c>
      <c r="M2272">
        <f t="shared" si="213"/>
        <v>6265</v>
      </c>
      <c r="N2272">
        <f t="shared" si="214"/>
        <v>15</v>
      </c>
      <c r="O2272">
        <f t="shared" si="215"/>
        <v>1</v>
      </c>
    </row>
    <row r="2273" spans="1:15">
      <c r="A2273" s="12" t="s">
        <v>41</v>
      </c>
      <c r="B2273" s="12">
        <v>1400</v>
      </c>
      <c r="C2273" s="14">
        <v>0.43202988199999998</v>
      </c>
      <c r="D2273" s="13">
        <v>0.88800000000000001</v>
      </c>
      <c r="E2273" s="13">
        <v>56.5</v>
      </c>
      <c r="F2273" s="13">
        <v>1.93</v>
      </c>
      <c r="G2273" s="13">
        <v>0.497</v>
      </c>
      <c r="H2273" s="12">
        <v>0</v>
      </c>
      <c r="I2273" s="15">
        <f t="shared" si="210"/>
        <v>1.351</v>
      </c>
      <c r="J2273" s="15">
        <f t="shared" si="211"/>
        <v>0.2485</v>
      </c>
      <c r="K2273" s="13">
        <v>1689</v>
      </c>
      <c r="L2273" s="12">
        <f t="shared" si="212"/>
        <v>1.806316936642</v>
      </c>
      <c r="M2273">
        <f t="shared" si="213"/>
        <v>2228</v>
      </c>
      <c r="N2273">
        <f t="shared" si="214"/>
        <v>7</v>
      </c>
      <c r="O2273">
        <f t="shared" si="215"/>
        <v>1.2</v>
      </c>
    </row>
    <row r="2274" spans="1:15">
      <c r="A2274" s="12" t="s">
        <v>41</v>
      </c>
      <c r="B2274" s="12">
        <v>5300</v>
      </c>
      <c r="C2274" s="14">
        <v>9.0535033299999998E-2</v>
      </c>
      <c r="D2274" s="13">
        <v>0.5</v>
      </c>
      <c r="E2274" s="13">
        <v>56.5</v>
      </c>
      <c r="F2274" s="13">
        <v>0.6</v>
      </c>
      <c r="G2274" s="13">
        <v>0.13500000000000001</v>
      </c>
      <c r="H2274" s="12">
        <v>0</v>
      </c>
      <c r="I2274" s="15">
        <f t="shared" si="210"/>
        <v>0.42</v>
      </c>
      <c r="J2274" s="15">
        <f t="shared" si="211"/>
        <v>6.7500000000000004E-2</v>
      </c>
      <c r="K2274" s="13">
        <v>199.3</v>
      </c>
      <c r="L2274" s="12">
        <f t="shared" si="212"/>
        <v>0.21313455756041666</v>
      </c>
      <c r="M2274">
        <f t="shared" si="213"/>
        <v>263</v>
      </c>
      <c r="N2274">
        <f t="shared" si="214"/>
        <v>0</v>
      </c>
      <c r="O2274">
        <f t="shared" si="215"/>
        <v>0</v>
      </c>
    </row>
    <row r="2275" spans="1:15">
      <c r="A2275" s="12" t="s">
        <v>41</v>
      </c>
      <c r="B2275" s="12">
        <v>1550</v>
      </c>
      <c r="C2275" s="14">
        <v>1.4316992275</v>
      </c>
      <c r="D2275" s="13">
        <v>0.60899999999999999</v>
      </c>
      <c r="E2275" s="13">
        <v>56.5</v>
      </c>
      <c r="F2275" s="13">
        <v>1.55</v>
      </c>
      <c r="G2275" s="13">
        <v>0.15</v>
      </c>
      <c r="H2275" s="12">
        <v>0</v>
      </c>
      <c r="I2275" s="15">
        <f t="shared" si="210"/>
        <v>1.085</v>
      </c>
      <c r="J2275" s="15">
        <f t="shared" si="211"/>
        <v>7.4999999999999997E-2</v>
      </c>
      <c r="K2275" s="13">
        <v>3838.3</v>
      </c>
      <c r="L2275" s="12">
        <f t="shared" si="212"/>
        <v>4.1052185724528121</v>
      </c>
      <c r="M2275">
        <f t="shared" si="213"/>
        <v>5064</v>
      </c>
      <c r="N2275">
        <f t="shared" si="214"/>
        <v>12</v>
      </c>
      <c r="O2275">
        <f t="shared" si="215"/>
        <v>0.8</v>
      </c>
    </row>
    <row r="2276" spans="1:15">
      <c r="A2276" s="12" t="s">
        <v>41</v>
      </c>
      <c r="B2276" s="12">
        <v>1400</v>
      </c>
      <c r="C2276" s="14">
        <v>1.8423326119000001</v>
      </c>
      <c r="D2276" s="13">
        <v>0.88700000000000001</v>
      </c>
      <c r="E2276" s="13">
        <v>56.5</v>
      </c>
      <c r="F2276" s="13">
        <v>1.93</v>
      </c>
      <c r="G2276" s="13">
        <v>0.497</v>
      </c>
      <c r="H2276" s="12">
        <v>0</v>
      </c>
      <c r="I2276" s="15">
        <f t="shared" si="210"/>
        <v>1.351</v>
      </c>
      <c r="J2276" s="15">
        <f t="shared" si="211"/>
        <v>0.2485</v>
      </c>
      <c r="K2276" s="13">
        <v>7194.2</v>
      </c>
      <c r="L2276" s="12">
        <f t="shared" si="212"/>
        <v>7.6941183343062036</v>
      </c>
      <c r="M2276">
        <f t="shared" si="213"/>
        <v>9491</v>
      </c>
      <c r="N2276">
        <f t="shared" si="214"/>
        <v>28</v>
      </c>
      <c r="O2276">
        <f t="shared" si="215"/>
        <v>5.2</v>
      </c>
    </row>
    <row r="2277" spans="1:15">
      <c r="A2277" s="12" t="s">
        <v>41</v>
      </c>
      <c r="B2277" s="12">
        <v>5300</v>
      </c>
      <c r="C2277" s="14">
        <v>2.72368638E-2</v>
      </c>
      <c r="D2277" s="13">
        <v>0.5</v>
      </c>
      <c r="E2277" s="13">
        <v>56.5</v>
      </c>
      <c r="F2277" s="13">
        <v>0.6</v>
      </c>
      <c r="G2277" s="13">
        <v>0.13500000000000001</v>
      </c>
      <c r="H2277" s="12">
        <v>0</v>
      </c>
      <c r="I2277" s="15">
        <f t="shared" ref="I2277:I2340" si="216">F2277*0.7</f>
        <v>0.42</v>
      </c>
      <c r="J2277" s="15">
        <f t="shared" ref="J2277:J2340" si="217">G2277*0.5</f>
        <v>6.7500000000000004E-2</v>
      </c>
      <c r="K2277" s="13">
        <v>60</v>
      </c>
      <c r="L2277" s="12">
        <f t="shared" si="212"/>
        <v>6.4120116862500007E-2</v>
      </c>
      <c r="M2277">
        <f t="shared" si="213"/>
        <v>79</v>
      </c>
      <c r="N2277">
        <f t="shared" si="214"/>
        <v>0</v>
      </c>
      <c r="O2277">
        <f t="shared" si="215"/>
        <v>0</v>
      </c>
    </row>
    <row r="2278" spans="1:15">
      <c r="A2278" s="12" t="s">
        <v>41</v>
      </c>
      <c r="B2278" s="12">
        <v>8110</v>
      </c>
      <c r="C2278" s="14">
        <v>0.92479081780000005</v>
      </c>
      <c r="D2278" s="13">
        <v>0.47299999999999998</v>
      </c>
      <c r="E2278" s="13">
        <v>56.5</v>
      </c>
      <c r="F2278" s="13">
        <v>1.1499999999999999</v>
      </c>
      <c r="G2278" s="13">
        <v>0.15</v>
      </c>
      <c r="H2278" s="12">
        <v>0</v>
      </c>
      <c r="I2278" s="15">
        <f t="shared" si="216"/>
        <v>0.80499999999999994</v>
      </c>
      <c r="J2278" s="15">
        <f t="shared" si="217"/>
        <v>7.4999999999999997E-2</v>
      </c>
      <c r="K2278" s="13">
        <v>1925.6</v>
      </c>
      <c r="L2278" s="12">
        <f t="shared" si="212"/>
        <v>2.0595476841913416</v>
      </c>
      <c r="M2278">
        <f t="shared" si="213"/>
        <v>2540</v>
      </c>
      <c r="N2278">
        <f t="shared" si="214"/>
        <v>5</v>
      </c>
      <c r="O2278">
        <f t="shared" si="215"/>
        <v>0.4</v>
      </c>
    </row>
    <row r="2279" spans="1:15">
      <c r="A2279" s="12" t="s">
        <v>41</v>
      </c>
      <c r="B2279" s="12">
        <v>1400</v>
      </c>
      <c r="C2279" s="14">
        <v>5.0031963085999998</v>
      </c>
      <c r="D2279" s="13">
        <v>0.88700000000000001</v>
      </c>
      <c r="E2279" s="13">
        <v>56.5</v>
      </c>
      <c r="F2279" s="13">
        <v>1.93</v>
      </c>
      <c r="G2279" s="13">
        <v>0.497</v>
      </c>
      <c r="H2279" s="12">
        <v>0</v>
      </c>
      <c r="I2279" s="15">
        <f t="shared" si="216"/>
        <v>1.351</v>
      </c>
      <c r="J2279" s="15">
        <f t="shared" si="217"/>
        <v>0.2485</v>
      </c>
      <c r="K2279" s="13">
        <v>19537.099999999999</v>
      </c>
      <c r="L2279" s="12">
        <f t="shared" si="212"/>
        <v>20.894807050303609</v>
      </c>
      <c r="M2279">
        <f t="shared" si="213"/>
        <v>25773</v>
      </c>
      <c r="N2279">
        <f t="shared" si="214"/>
        <v>77</v>
      </c>
      <c r="O2279">
        <f t="shared" si="215"/>
        <v>14.1</v>
      </c>
    </row>
    <row r="2280" spans="1:15">
      <c r="A2280" s="12" t="s">
        <v>41</v>
      </c>
      <c r="B2280" s="12">
        <v>1400</v>
      </c>
      <c r="C2280" s="14">
        <v>1.8274720999999999E-3</v>
      </c>
      <c r="D2280" s="13">
        <v>0.88700000000000001</v>
      </c>
      <c r="E2280" s="13">
        <v>56.5</v>
      </c>
      <c r="F2280" s="13">
        <v>1.93</v>
      </c>
      <c r="G2280" s="13">
        <v>0.497</v>
      </c>
      <c r="H2280" s="12">
        <v>0</v>
      </c>
      <c r="I2280" s="15">
        <f t="shared" si="216"/>
        <v>1.351</v>
      </c>
      <c r="J2280" s="15">
        <f t="shared" si="217"/>
        <v>0.2485</v>
      </c>
      <c r="K2280" s="13">
        <v>7.1</v>
      </c>
      <c r="L2280" s="12">
        <f t="shared" si="212"/>
        <v>7.6320565022958324E-3</v>
      </c>
      <c r="M2280">
        <f t="shared" si="213"/>
        <v>9</v>
      </c>
      <c r="N2280">
        <f t="shared" si="214"/>
        <v>0</v>
      </c>
      <c r="O2280">
        <f t="shared" si="215"/>
        <v>0</v>
      </c>
    </row>
    <row r="2281" spans="1:15">
      <c r="A2281" s="12" t="s">
        <v>41</v>
      </c>
      <c r="B2281" s="12">
        <v>1400</v>
      </c>
      <c r="C2281" s="14">
        <v>1.0076119600000001E-2</v>
      </c>
      <c r="D2281" s="13">
        <v>0.89</v>
      </c>
      <c r="E2281" s="13">
        <v>56.5</v>
      </c>
      <c r="F2281" s="13">
        <v>1.93</v>
      </c>
      <c r="G2281" s="13">
        <v>0.497</v>
      </c>
      <c r="H2281" s="12">
        <v>0</v>
      </c>
      <c r="I2281" s="15">
        <f t="shared" si="216"/>
        <v>1.351</v>
      </c>
      <c r="J2281" s="15">
        <f t="shared" si="217"/>
        <v>0.2485</v>
      </c>
      <c r="K2281" s="13">
        <v>39.5</v>
      </c>
      <c r="L2281" s="12">
        <f t="shared" si="212"/>
        <v>4.222313950716667E-2</v>
      </c>
      <c r="M2281">
        <f t="shared" si="213"/>
        <v>52</v>
      </c>
      <c r="N2281">
        <f t="shared" si="214"/>
        <v>0</v>
      </c>
      <c r="O2281">
        <f t="shared" si="215"/>
        <v>0</v>
      </c>
    </row>
    <row r="2282" spans="1:15">
      <c r="A2282" s="12" t="s">
        <v>41</v>
      </c>
      <c r="B2282" s="12">
        <v>1550</v>
      </c>
      <c r="C2282" s="14">
        <v>0.19364666850000001</v>
      </c>
      <c r="D2282" s="13">
        <v>0.59299999999999997</v>
      </c>
      <c r="E2282" s="13">
        <v>56.5</v>
      </c>
      <c r="F2282" s="13">
        <v>1.55</v>
      </c>
      <c r="G2282" s="13">
        <v>0.15</v>
      </c>
      <c r="H2282" s="12">
        <v>0</v>
      </c>
      <c r="I2282" s="15">
        <f t="shared" si="216"/>
        <v>1.085</v>
      </c>
      <c r="J2282" s="15">
        <f t="shared" si="217"/>
        <v>7.4999999999999997E-2</v>
      </c>
      <c r="K2282" s="13">
        <v>4674</v>
      </c>
      <c r="L2282" s="12">
        <f t="shared" si="212"/>
        <v>0.54066956706318747</v>
      </c>
      <c r="M2282">
        <f t="shared" si="213"/>
        <v>667</v>
      </c>
      <c r="N2282">
        <f t="shared" si="214"/>
        <v>2</v>
      </c>
      <c r="O2282">
        <f t="shared" si="215"/>
        <v>0.1</v>
      </c>
    </row>
    <row r="2283" spans="1:15">
      <c r="A2283" s="12" t="s">
        <v>41</v>
      </c>
      <c r="B2283" s="12">
        <v>5300</v>
      </c>
      <c r="C2283" s="14">
        <v>4.7361790899999999E-2</v>
      </c>
      <c r="D2283" s="13">
        <v>0.5</v>
      </c>
      <c r="E2283" s="13">
        <v>56.5</v>
      </c>
      <c r="F2283" s="13">
        <v>0.6</v>
      </c>
      <c r="G2283" s="13">
        <v>0.13500000000000001</v>
      </c>
      <c r="H2283" s="12">
        <v>0</v>
      </c>
      <c r="I2283" s="15">
        <f t="shared" si="216"/>
        <v>0.42</v>
      </c>
      <c r="J2283" s="15">
        <f t="shared" si="217"/>
        <v>6.7500000000000004E-2</v>
      </c>
      <c r="K2283" s="13">
        <v>104.3</v>
      </c>
      <c r="L2283" s="12">
        <f t="shared" si="212"/>
        <v>0.11149754941041666</v>
      </c>
      <c r="M2283">
        <f t="shared" si="213"/>
        <v>138</v>
      </c>
      <c r="N2283">
        <f t="shared" si="214"/>
        <v>0</v>
      </c>
      <c r="O2283">
        <f t="shared" si="215"/>
        <v>0</v>
      </c>
    </row>
    <row r="2284" spans="1:15">
      <c r="A2284" s="12" t="s">
        <v>41</v>
      </c>
      <c r="B2284" s="12">
        <v>1550</v>
      </c>
      <c r="C2284" s="14">
        <v>0.20976183370000001</v>
      </c>
      <c r="D2284" s="13">
        <v>0.59299999999999997</v>
      </c>
      <c r="E2284" s="13">
        <v>56.5</v>
      </c>
      <c r="F2284" s="13">
        <v>1.55</v>
      </c>
      <c r="G2284" s="13">
        <v>0.15</v>
      </c>
      <c r="H2284" s="12">
        <v>0</v>
      </c>
      <c r="I2284" s="15">
        <f t="shared" si="216"/>
        <v>1.085</v>
      </c>
      <c r="J2284" s="15">
        <f t="shared" si="217"/>
        <v>7.4999999999999997E-2</v>
      </c>
      <c r="K2284" s="13">
        <v>547.6</v>
      </c>
      <c r="L2284" s="12">
        <f t="shared" si="212"/>
        <v>0.58566377976680417</v>
      </c>
      <c r="M2284">
        <f t="shared" si="213"/>
        <v>722</v>
      </c>
      <c r="N2284">
        <f t="shared" si="214"/>
        <v>2</v>
      </c>
      <c r="O2284">
        <f t="shared" si="215"/>
        <v>0.1</v>
      </c>
    </row>
    <row r="2285" spans="1:15">
      <c r="A2285" s="12" t="s">
        <v>41</v>
      </c>
      <c r="B2285" s="12">
        <v>1550</v>
      </c>
      <c r="C2285" s="14">
        <v>3.3201599999999997E-4</v>
      </c>
      <c r="D2285" s="13">
        <v>0.59299999999999997</v>
      </c>
      <c r="E2285" s="13">
        <v>56.5</v>
      </c>
      <c r="F2285" s="13">
        <v>1.55</v>
      </c>
      <c r="G2285" s="13">
        <v>0.15</v>
      </c>
      <c r="H2285" s="12">
        <v>0</v>
      </c>
      <c r="I2285" s="15">
        <f t="shared" si="216"/>
        <v>1.085</v>
      </c>
      <c r="J2285" s="15">
        <f t="shared" si="217"/>
        <v>7.4999999999999997E-2</v>
      </c>
      <c r="K2285" s="13">
        <v>0.9</v>
      </c>
      <c r="L2285" s="12">
        <f t="shared" si="212"/>
        <v>9.2700250599999994E-4</v>
      </c>
      <c r="M2285">
        <f t="shared" si="213"/>
        <v>1</v>
      </c>
      <c r="N2285">
        <f t="shared" si="214"/>
        <v>0</v>
      </c>
      <c r="O2285">
        <f t="shared" si="215"/>
        <v>0</v>
      </c>
    </row>
    <row r="2286" spans="1:15">
      <c r="A2286" s="12" t="s">
        <v>41</v>
      </c>
      <c r="B2286" s="12">
        <v>1550</v>
      </c>
      <c r="C2286" s="14">
        <v>0.3969400521</v>
      </c>
      <c r="D2286" s="13">
        <v>0.60899999999999999</v>
      </c>
      <c r="E2286" s="13">
        <v>56.5</v>
      </c>
      <c r="F2286" s="13">
        <v>1.55</v>
      </c>
      <c r="G2286" s="13">
        <v>0.15</v>
      </c>
      <c r="H2286" s="12">
        <v>0</v>
      </c>
      <c r="I2286" s="15">
        <f t="shared" si="216"/>
        <v>1.085</v>
      </c>
      <c r="J2286" s="15">
        <f t="shared" si="217"/>
        <v>7.4999999999999997E-2</v>
      </c>
      <c r="K2286" s="13">
        <v>1064.3</v>
      </c>
      <c r="L2286" s="12">
        <f t="shared" si="212"/>
        <v>1.1381759818902373</v>
      </c>
      <c r="M2286">
        <f t="shared" si="213"/>
        <v>1404</v>
      </c>
      <c r="N2286">
        <f t="shared" si="214"/>
        <v>3</v>
      </c>
      <c r="O2286">
        <f t="shared" si="215"/>
        <v>0.2</v>
      </c>
    </row>
    <row r="2287" spans="1:15">
      <c r="A2287" s="12" t="s">
        <v>41</v>
      </c>
      <c r="B2287" s="12">
        <v>8110</v>
      </c>
      <c r="C2287" s="14">
        <v>1.0677857517</v>
      </c>
      <c r="D2287" s="13">
        <v>0.39900000000000002</v>
      </c>
      <c r="E2287" s="13">
        <v>56.5</v>
      </c>
      <c r="F2287" s="13">
        <v>1.1499999999999999</v>
      </c>
      <c r="G2287" s="13">
        <v>0.15</v>
      </c>
      <c r="H2287" s="12">
        <v>0</v>
      </c>
      <c r="I2287" s="15">
        <f t="shared" si="216"/>
        <v>0.80499999999999994</v>
      </c>
      <c r="J2287" s="15">
        <f t="shared" si="217"/>
        <v>7.4999999999999997E-2</v>
      </c>
      <c r="K2287" s="13">
        <v>1875.5</v>
      </c>
      <c r="L2287" s="12">
        <f t="shared" si="212"/>
        <v>2.0059690077874124</v>
      </c>
      <c r="M2287">
        <f t="shared" si="213"/>
        <v>2474</v>
      </c>
      <c r="N2287">
        <f t="shared" si="214"/>
        <v>4</v>
      </c>
      <c r="O2287">
        <f t="shared" si="215"/>
        <v>0.4</v>
      </c>
    </row>
    <row r="2288" spans="1:15">
      <c r="A2288" s="12" t="s">
        <v>41</v>
      </c>
      <c r="B2288" s="12">
        <v>5300</v>
      </c>
      <c r="C2288" s="14">
        <v>0.30107983220000001</v>
      </c>
      <c r="D2288" s="13">
        <v>0.5</v>
      </c>
      <c r="E2288" s="13">
        <v>56.5</v>
      </c>
      <c r="F2288" s="13">
        <v>0.6</v>
      </c>
      <c r="G2288" s="13">
        <v>0.13500000000000001</v>
      </c>
      <c r="H2288" s="12">
        <v>0</v>
      </c>
      <c r="I2288" s="15">
        <f t="shared" si="216"/>
        <v>0.42</v>
      </c>
      <c r="J2288" s="15">
        <f t="shared" si="217"/>
        <v>6.7500000000000004E-2</v>
      </c>
      <c r="K2288" s="13">
        <v>662.7</v>
      </c>
      <c r="L2288" s="12">
        <f t="shared" si="212"/>
        <v>0.70879210497083334</v>
      </c>
      <c r="M2288">
        <f t="shared" si="213"/>
        <v>874</v>
      </c>
      <c r="N2288">
        <f t="shared" si="214"/>
        <v>1</v>
      </c>
      <c r="O2288">
        <f t="shared" si="215"/>
        <v>0.1</v>
      </c>
    </row>
    <row r="2289" spans="1:15">
      <c r="A2289" s="12" t="s">
        <v>41</v>
      </c>
      <c r="B2289" s="12">
        <v>1550</v>
      </c>
      <c r="C2289" s="14">
        <v>0.1273902096</v>
      </c>
      <c r="D2289" s="13">
        <v>0.60899999999999999</v>
      </c>
      <c r="E2289" s="13">
        <v>56.5</v>
      </c>
      <c r="F2289" s="13">
        <v>1.55</v>
      </c>
      <c r="G2289" s="13">
        <v>0.15</v>
      </c>
      <c r="H2289" s="12">
        <v>0</v>
      </c>
      <c r="I2289" s="15">
        <f t="shared" si="216"/>
        <v>1.085</v>
      </c>
      <c r="J2289" s="15">
        <f t="shared" si="217"/>
        <v>7.4999999999999997E-2</v>
      </c>
      <c r="K2289" s="13">
        <v>341.5</v>
      </c>
      <c r="L2289" s="12">
        <f t="shared" si="212"/>
        <v>0.36527550225179994</v>
      </c>
      <c r="M2289">
        <f t="shared" si="213"/>
        <v>451</v>
      </c>
      <c r="N2289">
        <f t="shared" si="214"/>
        <v>1</v>
      </c>
      <c r="O2289">
        <f t="shared" si="215"/>
        <v>0.1</v>
      </c>
    </row>
    <row r="2290" spans="1:15">
      <c r="A2290" s="12" t="s">
        <v>41</v>
      </c>
      <c r="B2290" s="12">
        <v>1550</v>
      </c>
      <c r="C2290" s="14">
        <v>2.5298194000000001E-3</v>
      </c>
      <c r="D2290" s="13">
        <v>0.60899999999999999</v>
      </c>
      <c r="E2290" s="13">
        <v>56.5</v>
      </c>
      <c r="F2290" s="13">
        <v>1.55</v>
      </c>
      <c r="G2290" s="13">
        <v>0.15</v>
      </c>
      <c r="H2290" s="12">
        <v>0</v>
      </c>
      <c r="I2290" s="15">
        <f t="shared" si="216"/>
        <v>1.085</v>
      </c>
      <c r="J2290" s="15">
        <f t="shared" si="217"/>
        <v>7.4999999999999997E-2</v>
      </c>
      <c r="K2290" s="13">
        <v>6.8</v>
      </c>
      <c r="L2290" s="12">
        <f t="shared" si="212"/>
        <v>7.2539409020749993E-3</v>
      </c>
      <c r="M2290">
        <f t="shared" si="213"/>
        <v>9</v>
      </c>
      <c r="N2290">
        <f t="shared" si="214"/>
        <v>0</v>
      </c>
      <c r="O2290">
        <f t="shared" si="215"/>
        <v>0</v>
      </c>
    </row>
    <row r="2291" spans="1:15">
      <c r="A2291" s="12" t="s">
        <v>41</v>
      </c>
      <c r="B2291" s="12">
        <v>5300</v>
      </c>
      <c r="C2291" s="14">
        <v>4.7977577299999997E-2</v>
      </c>
      <c r="D2291" s="13">
        <v>0.5</v>
      </c>
      <c r="E2291" s="13">
        <v>56.5</v>
      </c>
      <c r="F2291" s="13">
        <v>0.6</v>
      </c>
      <c r="G2291" s="13">
        <v>0.13500000000000001</v>
      </c>
      <c r="H2291" s="12">
        <v>0</v>
      </c>
      <c r="I2291" s="15">
        <f t="shared" si="216"/>
        <v>0.42</v>
      </c>
      <c r="J2291" s="15">
        <f t="shared" si="217"/>
        <v>6.7500000000000004E-2</v>
      </c>
      <c r="K2291" s="13">
        <v>105.6</v>
      </c>
      <c r="L2291" s="12">
        <f t="shared" si="212"/>
        <v>0.11294721322708333</v>
      </c>
      <c r="M2291">
        <f t="shared" si="213"/>
        <v>139</v>
      </c>
      <c r="N2291">
        <f t="shared" si="214"/>
        <v>0</v>
      </c>
      <c r="O2291">
        <f t="shared" si="215"/>
        <v>0</v>
      </c>
    </row>
    <row r="2292" spans="1:15">
      <c r="A2292" s="12" t="s">
        <v>41</v>
      </c>
      <c r="B2292" s="12">
        <v>1550</v>
      </c>
      <c r="C2292" s="14">
        <v>2.96109271E-2</v>
      </c>
      <c r="D2292" s="13">
        <v>0.57699999999999996</v>
      </c>
      <c r="E2292" s="13">
        <v>56.5</v>
      </c>
      <c r="F2292" s="13">
        <v>1.55</v>
      </c>
      <c r="G2292" s="13">
        <v>0.15</v>
      </c>
      <c r="H2292" s="12">
        <v>0</v>
      </c>
      <c r="I2292" s="15">
        <f t="shared" si="216"/>
        <v>1.085</v>
      </c>
      <c r="J2292" s="15">
        <f t="shared" si="217"/>
        <v>7.4999999999999997E-2</v>
      </c>
      <c r="K2292" s="13">
        <v>75.2</v>
      </c>
      <c r="L2292" s="12">
        <f t="shared" si="212"/>
        <v>8.0444252410295833E-2</v>
      </c>
      <c r="M2292">
        <f t="shared" si="213"/>
        <v>99</v>
      </c>
      <c r="N2292">
        <f t="shared" si="214"/>
        <v>0</v>
      </c>
      <c r="O2292">
        <f t="shared" si="215"/>
        <v>0</v>
      </c>
    </row>
    <row r="2293" spans="1:15">
      <c r="A2293" s="12" t="s">
        <v>41</v>
      </c>
      <c r="B2293" s="12">
        <v>8110</v>
      </c>
      <c r="C2293" s="14">
        <v>0.89066868499999996</v>
      </c>
      <c r="D2293" s="13">
        <v>0.39900000000000002</v>
      </c>
      <c r="E2293" s="13">
        <v>56.5</v>
      </c>
      <c r="F2293" s="13">
        <v>1.1499999999999999</v>
      </c>
      <c r="G2293" s="13">
        <v>0.15</v>
      </c>
      <c r="H2293" s="12">
        <v>0</v>
      </c>
      <c r="I2293" s="15">
        <f t="shared" si="216"/>
        <v>0.80499999999999994</v>
      </c>
      <c r="J2293" s="15">
        <f t="shared" si="217"/>
        <v>7.4999999999999997E-2</v>
      </c>
      <c r="K2293" s="13">
        <v>1564.5</v>
      </c>
      <c r="L2293" s="12">
        <f t="shared" si="212"/>
        <v>1.6732324583581251</v>
      </c>
      <c r="M2293">
        <f t="shared" si="213"/>
        <v>2064</v>
      </c>
      <c r="N2293">
        <f t="shared" si="214"/>
        <v>4</v>
      </c>
      <c r="O2293">
        <f t="shared" si="215"/>
        <v>0.3</v>
      </c>
    </row>
    <row r="2294" spans="1:15">
      <c r="A2294" s="12" t="s">
        <v>41</v>
      </c>
      <c r="B2294" s="12">
        <v>5300</v>
      </c>
      <c r="C2294" s="14">
        <v>0.44580870830000002</v>
      </c>
      <c r="D2294" s="13">
        <v>0.5</v>
      </c>
      <c r="E2294" s="13">
        <v>56.5</v>
      </c>
      <c r="F2294" s="13">
        <v>0.6</v>
      </c>
      <c r="G2294" s="13">
        <v>0.13500000000000001</v>
      </c>
      <c r="H2294" s="12">
        <v>0</v>
      </c>
      <c r="I2294" s="15">
        <f t="shared" si="216"/>
        <v>0.42</v>
      </c>
      <c r="J2294" s="15">
        <f t="shared" si="217"/>
        <v>6.7500000000000004E-2</v>
      </c>
      <c r="K2294" s="13">
        <v>981.3</v>
      </c>
      <c r="L2294" s="12">
        <f t="shared" si="212"/>
        <v>1.0495080007895834</v>
      </c>
      <c r="M2294">
        <f t="shared" si="213"/>
        <v>1295</v>
      </c>
      <c r="N2294">
        <f t="shared" si="214"/>
        <v>1</v>
      </c>
      <c r="O2294">
        <f t="shared" si="215"/>
        <v>0.2</v>
      </c>
    </row>
    <row r="2295" spans="1:15">
      <c r="A2295" s="12" t="s">
        <v>41</v>
      </c>
      <c r="B2295" s="12">
        <v>5300</v>
      </c>
      <c r="C2295" s="14">
        <v>1.28220669E-2</v>
      </c>
      <c r="D2295" s="13">
        <v>0.5</v>
      </c>
      <c r="E2295" s="13">
        <v>56.5</v>
      </c>
      <c r="F2295" s="13">
        <v>0.6</v>
      </c>
      <c r="G2295" s="13">
        <v>0.13500000000000001</v>
      </c>
      <c r="H2295" s="12">
        <v>0</v>
      </c>
      <c r="I2295" s="15">
        <f t="shared" si="216"/>
        <v>0.42</v>
      </c>
      <c r="J2295" s="15">
        <f t="shared" si="217"/>
        <v>6.7500000000000004E-2</v>
      </c>
      <c r="K2295" s="13">
        <v>28.2</v>
      </c>
      <c r="L2295" s="12">
        <f t="shared" si="212"/>
        <v>3.0185282493749997E-2</v>
      </c>
      <c r="M2295">
        <f t="shared" si="213"/>
        <v>37</v>
      </c>
      <c r="N2295">
        <f t="shared" si="214"/>
        <v>0</v>
      </c>
      <c r="O2295">
        <f t="shared" si="215"/>
        <v>0</v>
      </c>
    </row>
    <row r="2296" spans="1:15">
      <c r="A2296" s="12" t="s">
        <v>41</v>
      </c>
      <c r="B2296" s="12">
        <v>8110</v>
      </c>
      <c r="C2296" s="14">
        <v>1.9139584099999999E-2</v>
      </c>
      <c r="D2296" s="13">
        <v>0.39900000000000002</v>
      </c>
      <c r="E2296" s="13">
        <v>56.5</v>
      </c>
      <c r="F2296" s="13">
        <v>1.1499999999999999</v>
      </c>
      <c r="G2296" s="13">
        <v>0.15</v>
      </c>
      <c r="H2296" s="12">
        <v>0</v>
      </c>
      <c r="I2296" s="15">
        <f t="shared" si="216"/>
        <v>0.80499999999999994</v>
      </c>
      <c r="J2296" s="15">
        <f t="shared" si="217"/>
        <v>7.4999999999999997E-2</v>
      </c>
      <c r="K2296" s="13">
        <v>33.6</v>
      </c>
      <c r="L2296" s="12">
        <f t="shared" si="212"/>
        <v>3.5956101179862497E-2</v>
      </c>
      <c r="M2296">
        <f t="shared" si="213"/>
        <v>44</v>
      </c>
      <c r="N2296">
        <f t="shared" si="214"/>
        <v>0</v>
      </c>
      <c r="O2296">
        <f t="shared" si="215"/>
        <v>0</v>
      </c>
    </row>
    <row r="2297" spans="1:15">
      <c r="A2297" s="12" t="s">
        <v>41</v>
      </c>
      <c r="B2297" s="12">
        <v>8110</v>
      </c>
      <c r="C2297" s="14">
        <v>6.4804163200000001E-2</v>
      </c>
      <c r="D2297" s="13">
        <v>0.39900000000000002</v>
      </c>
      <c r="E2297" s="13">
        <v>56.5</v>
      </c>
      <c r="F2297" s="13">
        <v>1.1499999999999999</v>
      </c>
      <c r="G2297" s="13">
        <v>0.15</v>
      </c>
      <c r="H2297" s="12">
        <v>0</v>
      </c>
      <c r="I2297" s="15">
        <f t="shared" si="216"/>
        <v>0.80499999999999994</v>
      </c>
      <c r="J2297" s="15">
        <f t="shared" si="217"/>
        <v>7.4999999999999997E-2</v>
      </c>
      <c r="K2297" s="13">
        <v>113.8</v>
      </c>
      <c r="L2297" s="12">
        <f t="shared" si="212"/>
        <v>0.1217427210916</v>
      </c>
      <c r="M2297">
        <f t="shared" si="213"/>
        <v>150</v>
      </c>
      <c r="N2297">
        <f t="shared" si="214"/>
        <v>0</v>
      </c>
      <c r="O2297">
        <f t="shared" si="215"/>
        <v>0</v>
      </c>
    </row>
    <row r="2298" spans="1:15">
      <c r="A2298" s="12" t="s">
        <v>41</v>
      </c>
      <c r="B2298" s="12">
        <v>1300</v>
      </c>
      <c r="C2298" s="14">
        <v>1.1017784500000001E-2</v>
      </c>
      <c r="D2298" s="13">
        <v>0.69199999999999995</v>
      </c>
      <c r="E2298" s="13">
        <v>56.5</v>
      </c>
      <c r="F2298" s="13">
        <v>2.1</v>
      </c>
      <c r="G2298" s="13">
        <v>0.51600000000000001</v>
      </c>
      <c r="H2298" s="12">
        <v>0</v>
      </c>
      <c r="I2298" s="15">
        <f t="shared" si="216"/>
        <v>1.47</v>
      </c>
      <c r="J2298" s="15">
        <f t="shared" si="217"/>
        <v>0.25800000000000001</v>
      </c>
      <c r="K2298" s="13">
        <v>33.6</v>
      </c>
      <c r="L2298" s="12">
        <f t="shared" si="212"/>
        <v>3.589777819841667E-2</v>
      </c>
      <c r="M2298">
        <f t="shared" si="213"/>
        <v>44</v>
      </c>
      <c r="N2298">
        <f t="shared" si="214"/>
        <v>0</v>
      </c>
      <c r="O2298">
        <f t="shared" si="215"/>
        <v>0</v>
      </c>
    </row>
    <row r="2299" spans="1:15">
      <c r="A2299" s="12" t="s">
        <v>41</v>
      </c>
      <c r="B2299" s="12">
        <v>1300</v>
      </c>
      <c r="C2299" s="14">
        <v>7.2839293400000005E-2</v>
      </c>
      <c r="D2299" s="13">
        <v>0.63100000000000001</v>
      </c>
      <c r="E2299" s="13">
        <v>56.5</v>
      </c>
      <c r="F2299" s="13">
        <v>2.1</v>
      </c>
      <c r="G2299" s="13">
        <v>0.51600000000000001</v>
      </c>
      <c r="H2299" s="12">
        <v>0</v>
      </c>
      <c r="I2299" s="15">
        <f t="shared" si="216"/>
        <v>1.47</v>
      </c>
      <c r="J2299" s="15">
        <f t="shared" si="217"/>
        <v>0.25800000000000001</v>
      </c>
      <c r="K2299" s="13">
        <v>202.3</v>
      </c>
      <c r="L2299" s="12">
        <f t="shared" si="212"/>
        <v>0.21640250572084166</v>
      </c>
      <c r="M2299">
        <f t="shared" si="213"/>
        <v>267</v>
      </c>
      <c r="N2299">
        <f t="shared" si="214"/>
        <v>1</v>
      </c>
      <c r="O2299">
        <f t="shared" si="215"/>
        <v>0.2</v>
      </c>
    </row>
    <row r="2300" spans="1:15">
      <c r="A2300" s="12" t="s">
        <v>41</v>
      </c>
      <c r="B2300" s="12">
        <v>1300</v>
      </c>
      <c r="C2300" s="14">
        <v>9.2016477299999996E-2</v>
      </c>
      <c r="D2300" s="13">
        <v>0.67700000000000005</v>
      </c>
      <c r="E2300" s="13">
        <v>56.5</v>
      </c>
      <c r="F2300" s="13">
        <v>2.1</v>
      </c>
      <c r="G2300" s="13">
        <v>0.51600000000000001</v>
      </c>
      <c r="H2300" s="12">
        <v>0</v>
      </c>
      <c r="I2300" s="15">
        <f t="shared" si="216"/>
        <v>1.47</v>
      </c>
      <c r="J2300" s="15">
        <f t="shared" si="217"/>
        <v>0.25800000000000001</v>
      </c>
      <c r="K2300" s="13">
        <v>274.2</v>
      </c>
      <c r="L2300" s="12">
        <f t="shared" si="212"/>
        <v>0.29330635541363753</v>
      </c>
      <c r="M2300">
        <f t="shared" si="213"/>
        <v>362</v>
      </c>
      <c r="N2300">
        <f t="shared" si="214"/>
        <v>1</v>
      </c>
      <c r="O2300">
        <f t="shared" si="215"/>
        <v>0.2</v>
      </c>
    </row>
    <row r="2301" spans="1:15">
      <c r="A2301" s="12" t="s">
        <v>41</v>
      </c>
      <c r="B2301" s="12">
        <v>1300</v>
      </c>
      <c r="C2301" s="14">
        <v>0.30690451400000002</v>
      </c>
      <c r="D2301" s="13">
        <v>0.63100000000000001</v>
      </c>
      <c r="E2301" s="13">
        <v>56.5</v>
      </c>
      <c r="F2301" s="13">
        <v>2.1</v>
      </c>
      <c r="G2301" s="13">
        <v>0.51600000000000001</v>
      </c>
      <c r="H2301" s="12">
        <v>0</v>
      </c>
      <c r="I2301" s="15">
        <f t="shared" si="216"/>
        <v>1.47</v>
      </c>
      <c r="J2301" s="15">
        <f t="shared" si="217"/>
        <v>0.25800000000000001</v>
      </c>
      <c r="K2301" s="13">
        <v>1973.4</v>
      </c>
      <c r="L2301" s="12">
        <f t="shared" si="212"/>
        <v>0.91180052340591666</v>
      </c>
      <c r="M2301">
        <f t="shared" si="213"/>
        <v>1125</v>
      </c>
      <c r="N2301">
        <f t="shared" si="214"/>
        <v>4</v>
      </c>
      <c r="O2301">
        <f t="shared" si="215"/>
        <v>0.6</v>
      </c>
    </row>
    <row r="2302" spans="1:15">
      <c r="A2302" s="12" t="s">
        <v>41</v>
      </c>
      <c r="B2302" s="12">
        <v>1180</v>
      </c>
      <c r="C2302" s="14">
        <v>1.1669515138</v>
      </c>
      <c r="D2302" s="13">
        <v>0.28599999999999998</v>
      </c>
      <c r="E2302" s="13">
        <v>56.5</v>
      </c>
      <c r="F2302" s="13">
        <v>1.05</v>
      </c>
      <c r="G2302" s="13">
        <v>0.22</v>
      </c>
      <c r="H2302" s="12">
        <v>0</v>
      </c>
      <c r="I2302" s="15">
        <f t="shared" si="216"/>
        <v>0.73499999999999999</v>
      </c>
      <c r="J2302" s="15">
        <f t="shared" si="217"/>
        <v>0.11</v>
      </c>
      <c r="K2302" s="13">
        <v>1469.3</v>
      </c>
      <c r="L2302" s="12">
        <f t="shared" si="212"/>
        <v>1.571397459291183</v>
      </c>
      <c r="M2302">
        <f t="shared" si="213"/>
        <v>1938</v>
      </c>
      <c r="N2302">
        <f t="shared" si="214"/>
        <v>3</v>
      </c>
      <c r="O2302">
        <f t="shared" si="215"/>
        <v>0.5</v>
      </c>
    </row>
    <row r="2303" spans="1:15">
      <c r="A2303" s="12" t="s">
        <v>41</v>
      </c>
      <c r="B2303" s="12">
        <v>1180</v>
      </c>
      <c r="C2303" s="14">
        <v>12.038709863399999</v>
      </c>
      <c r="D2303" s="13">
        <v>0.17399999999999999</v>
      </c>
      <c r="E2303" s="13">
        <v>56.5</v>
      </c>
      <c r="F2303" s="13">
        <v>1.05</v>
      </c>
      <c r="G2303" s="13">
        <v>0.22</v>
      </c>
      <c r="H2303" s="12">
        <v>0</v>
      </c>
      <c r="I2303" s="15">
        <f t="shared" si="216"/>
        <v>0.73499999999999999</v>
      </c>
      <c r="J2303" s="15">
        <f t="shared" si="217"/>
        <v>0.11</v>
      </c>
      <c r="K2303" s="13">
        <v>11985.7</v>
      </c>
      <c r="L2303" s="12">
        <f t="shared" si="212"/>
        <v>9.862713055590449</v>
      </c>
      <c r="M2303">
        <f t="shared" si="213"/>
        <v>12165</v>
      </c>
      <c r="N2303">
        <f t="shared" si="214"/>
        <v>20</v>
      </c>
      <c r="O2303">
        <f t="shared" si="215"/>
        <v>3</v>
      </c>
    </row>
    <row r="2304" spans="1:15">
      <c r="A2304" s="12" t="s">
        <v>41</v>
      </c>
      <c r="B2304" s="12">
        <v>1180</v>
      </c>
      <c r="C2304" s="14">
        <v>0.2324389127</v>
      </c>
      <c r="D2304" s="13">
        <v>0.316</v>
      </c>
      <c r="E2304" s="13">
        <v>56.5</v>
      </c>
      <c r="F2304" s="13">
        <v>1.05</v>
      </c>
      <c r="G2304" s="13">
        <v>0.22</v>
      </c>
      <c r="H2304" s="12">
        <v>0</v>
      </c>
      <c r="I2304" s="15">
        <f t="shared" si="216"/>
        <v>0.73499999999999999</v>
      </c>
      <c r="J2304" s="15">
        <f t="shared" si="217"/>
        <v>0.11</v>
      </c>
      <c r="K2304" s="13">
        <v>323.39999999999998</v>
      </c>
      <c r="L2304" s="12">
        <f t="shared" si="212"/>
        <v>0.34583036227881664</v>
      </c>
      <c r="M2304">
        <f t="shared" si="213"/>
        <v>427</v>
      </c>
      <c r="N2304">
        <f t="shared" si="214"/>
        <v>1</v>
      </c>
      <c r="O2304">
        <f t="shared" si="215"/>
        <v>0.1</v>
      </c>
    </row>
    <row r="2305" spans="1:15">
      <c r="A2305" s="12" t="s">
        <v>41</v>
      </c>
      <c r="B2305" s="12">
        <v>8140</v>
      </c>
      <c r="C2305" s="14">
        <v>0.26914422329999999</v>
      </c>
      <c r="D2305" s="13">
        <v>0.77700000000000002</v>
      </c>
      <c r="E2305" s="13">
        <v>56.5</v>
      </c>
      <c r="F2305" s="13">
        <v>1.2</v>
      </c>
      <c r="G2305" s="13">
        <v>0.48</v>
      </c>
      <c r="H2305" s="12">
        <v>0</v>
      </c>
      <c r="I2305" s="15">
        <f t="shared" si="216"/>
        <v>0.84</v>
      </c>
      <c r="J2305" s="15">
        <f t="shared" si="217"/>
        <v>0.24</v>
      </c>
      <c r="K2305" s="13">
        <v>920.7</v>
      </c>
      <c r="L2305" s="12">
        <f t="shared" si="212"/>
        <v>0.98463049791513757</v>
      </c>
      <c r="M2305">
        <f t="shared" si="213"/>
        <v>1215</v>
      </c>
      <c r="N2305">
        <f t="shared" si="214"/>
        <v>2</v>
      </c>
      <c r="O2305">
        <f t="shared" si="215"/>
        <v>0.6</v>
      </c>
    </row>
    <row r="2306" spans="1:15">
      <c r="A2306" s="12" t="s">
        <v>41</v>
      </c>
      <c r="B2306" s="12">
        <v>5300</v>
      </c>
      <c r="C2306" s="14">
        <v>3.6981813744999998</v>
      </c>
      <c r="D2306" s="13">
        <v>0.5</v>
      </c>
      <c r="E2306" s="13">
        <v>56.5</v>
      </c>
      <c r="F2306" s="13">
        <v>0.6</v>
      </c>
      <c r="G2306" s="13">
        <v>0.13500000000000001</v>
      </c>
      <c r="H2306" s="12">
        <v>0</v>
      </c>
      <c r="I2306" s="15">
        <f t="shared" si="216"/>
        <v>0.42</v>
      </c>
      <c r="J2306" s="15">
        <f t="shared" si="217"/>
        <v>6.7500000000000004E-2</v>
      </c>
      <c r="K2306" s="13">
        <v>8140.5</v>
      </c>
      <c r="L2306" s="12">
        <f t="shared" si="212"/>
        <v>8.7061353191354165</v>
      </c>
      <c r="M2306">
        <f t="shared" si="213"/>
        <v>10739</v>
      </c>
      <c r="N2306">
        <f t="shared" si="214"/>
        <v>10</v>
      </c>
      <c r="O2306">
        <f t="shared" si="215"/>
        <v>1.6</v>
      </c>
    </row>
    <row r="2307" spans="1:15">
      <c r="A2307" s="12" t="s">
        <v>41</v>
      </c>
      <c r="B2307" s="12">
        <v>5300</v>
      </c>
      <c r="C2307" s="14">
        <v>5.6536791900000001E-2</v>
      </c>
      <c r="D2307" s="13">
        <v>0.5</v>
      </c>
      <c r="E2307" s="13">
        <v>56.5</v>
      </c>
      <c r="F2307" s="13">
        <v>0.6</v>
      </c>
      <c r="G2307" s="13">
        <v>0.13500000000000001</v>
      </c>
      <c r="H2307" s="12">
        <v>0</v>
      </c>
      <c r="I2307" s="15">
        <f t="shared" si="216"/>
        <v>0.42</v>
      </c>
      <c r="J2307" s="15">
        <f t="shared" si="217"/>
        <v>6.7500000000000004E-2</v>
      </c>
      <c r="K2307" s="13">
        <v>124.4</v>
      </c>
      <c r="L2307" s="12">
        <f t="shared" ref="L2307:L2370" si="218">E2307*D2307*C2307/12</f>
        <v>0.13309703093125</v>
      </c>
      <c r="M2307">
        <f t="shared" ref="M2307:M2370" si="219">ROUND(E2307*D2307*C2307*102.79,0)</f>
        <v>164</v>
      </c>
      <c r="N2307">
        <f t="shared" ref="N2307:N2370" si="220">ROUND(I2307*M2307*0.002205,0)</f>
        <v>0</v>
      </c>
      <c r="O2307">
        <f t="shared" ref="O2307:O2370" si="221">ROUND(J2307*M2307*0.002205,1)</f>
        <v>0</v>
      </c>
    </row>
    <row r="2308" spans="1:15">
      <c r="A2308" s="12" t="s">
        <v>41</v>
      </c>
      <c r="B2308" s="12">
        <v>5300</v>
      </c>
      <c r="C2308" s="14">
        <v>6.7904972399999999E-2</v>
      </c>
      <c r="D2308" s="13">
        <v>0.5</v>
      </c>
      <c r="E2308" s="13">
        <v>56.5</v>
      </c>
      <c r="F2308" s="13">
        <v>0.6</v>
      </c>
      <c r="G2308" s="13">
        <v>0.13500000000000001</v>
      </c>
      <c r="H2308" s="12">
        <v>0</v>
      </c>
      <c r="I2308" s="15">
        <f t="shared" si="216"/>
        <v>0.42</v>
      </c>
      <c r="J2308" s="15">
        <f t="shared" si="217"/>
        <v>6.7500000000000004E-2</v>
      </c>
      <c r="K2308" s="13">
        <v>149.5</v>
      </c>
      <c r="L2308" s="12">
        <f t="shared" si="218"/>
        <v>0.15985962252499999</v>
      </c>
      <c r="M2308">
        <f t="shared" si="219"/>
        <v>197</v>
      </c>
      <c r="N2308">
        <f t="shared" si="220"/>
        <v>0</v>
      </c>
      <c r="O2308">
        <f t="shared" si="221"/>
        <v>0</v>
      </c>
    </row>
    <row r="2309" spans="1:15">
      <c r="A2309" s="12" t="s">
        <v>41</v>
      </c>
      <c r="B2309" s="12">
        <v>8140</v>
      </c>
      <c r="C2309" s="14">
        <v>1.6371526544999999</v>
      </c>
      <c r="D2309" s="13">
        <v>0.70299999999999996</v>
      </c>
      <c r="E2309" s="13">
        <v>56.5</v>
      </c>
      <c r="F2309" s="13">
        <v>1.2</v>
      </c>
      <c r="G2309" s="13">
        <v>0.48</v>
      </c>
      <c r="H2309" s="12">
        <v>0</v>
      </c>
      <c r="I2309" s="15">
        <f t="shared" si="216"/>
        <v>0.84</v>
      </c>
      <c r="J2309" s="15">
        <f t="shared" si="217"/>
        <v>0.24</v>
      </c>
      <c r="K2309" s="13">
        <v>5067</v>
      </c>
      <c r="L2309" s="12">
        <f t="shared" si="218"/>
        <v>5.418907071701061</v>
      </c>
      <c r="M2309">
        <f t="shared" si="219"/>
        <v>6684</v>
      </c>
      <c r="N2309">
        <f t="shared" si="220"/>
        <v>12</v>
      </c>
      <c r="O2309">
        <f t="shared" si="221"/>
        <v>3.5</v>
      </c>
    </row>
    <row r="2310" spans="1:15">
      <c r="A2310" s="12" t="s">
        <v>41</v>
      </c>
      <c r="B2310" s="12">
        <v>1180</v>
      </c>
      <c r="C2310" s="14">
        <v>1.8929277000000001E-2</v>
      </c>
      <c r="D2310" s="13">
        <v>0.39</v>
      </c>
      <c r="E2310" s="13">
        <v>56.5</v>
      </c>
      <c r="F2310" s="13">
        <v>1.05</v>
      </c>
      <c r="G2310" s="13">
        <v>0.22</v>
      </c>
      <c r="H2310" s="12">
        <v>0</v>
      </c>
      <c r="I2310" s="15">
        <f t="shared" si="216"/>
        <v>0.73499999999999999</v>
      </c>
      <c r="J2310" s="15">
        <f t="shared" si="217"/>
        <v>0.11</v>
      </c>
      <c r="K2310" s="13">
        <v>32.5</v>
      </c>
      <c r="L2310" s="12">
        <f t="shared" si="218"/>
        <v>3.4758884891250001E-2</v>
      </c>
      <c r="M2310">
        <f t="shared" si="219"/>
        <v>43</v>
      </c>
      <c r="N2310">
        <f t="shared" si="220"/>
        <v>0</v>
      </c>
      <c r="O2310">
        <f t="shared" si="221"/>
        <v>0</v>
      </c>
    </row>
    <row r="2311" spans="1:15">
      <c r="A2311" s="12" t="s">
        <v>41</v>
      </c>
      <c r="B2311" s="12">
        <v>1180</v>
      </c>
      <c r="C2311" s="14">
        <v>9.4225277000000007E-3</v>
      </c>
      <c r="D2311" s="13">
        <v>0.28599999999999998</v>
      </c>
      <c r="E2311" s="13">
        <v>56.5</v>
      </c>
      <c r="F2311" s="13">
        <v>1.05</v>
      </c>
      <c r="G2311" s="13">
        <v>0.22</v>
      </c>
      <c r="H2311" s="12">
        <v>0</v>
      </c>
      <c r="I2311" s="15">
        <f t="shared" si="216"/>
        <v>0.73499999999999999</v>
      </c>
      <c r="J2311" s="15">
        <f t="shared" si="217"/>
        <v>0.11</v>
      </c>
      <c r="K2311" s="13">
        <v>11.9</v>
      </c>
      <c r="L2311" s="12">
        <f t="shared" si="218"/>
        <v>1.2688218758691666E-2</v>
      </c>
      <c r="M2311">
        <f t="shared" si="219"/>
        <v>16</v>
      </c>
      <c r="N2311">
        <f t="shared" si="220"/>
        <v>0</v>
      </c>
      <c r="O2311">
        <f t="shared" si="221"/>
        <v>0</v>
      </c>
    </row>
    <row r="2312" spans="1:15">
      <c r="A2312" s="12" t="s">
        <v>41</v>
      </c>
      <c r="B2312" s="12">
        <v>5300</v>
      </c>
      <c r="C2312" s="14">
        <v>0.2675877572</v>
      </c>
      <c r="D2312" s="13">
        <v>0.5</v>
      </c>
      <c r="E2312" s="13">
        <v>56.5</v>
      </c>
      <c r="F2312" s="13">
        <v>0.6</v>
      </c>
      <c r="G2312" s="13">
        <v>0.13500000000000001</v>
      </c>
      <c r="H2312" s="12">
        <v>0</v>
      </c>
      <c r="I2312" s="15">
        <f t="shared" si="216"/>
        <v>0.42</v>
      </c>
      <c r="J2312" s="15">
        <f t="shared" si="217"/>
        <v>6.7500000000000004E-2</v>
      </c>
      <c r="K2312" s="13">
        <v>589</v>
      </c>
      <c r="L2312" s="12">
        <f t="shared" si="218"/>
        <v>0.62994617840833333</v>
      </c>
      <c r="M2312">
        <f t="shared" si="219"/>
        <v>777</v>
      </c>
      <c r="N2312">
        <f t="shared" si="220"/>
        <v>1</v>
      </c>
      <c r="O2312">
        <f t="shared" si="221"/>
        <v>0.1</v>
      </c>
    </row>
    <row r="2313" spans="1:15">
      <c r="A2313" s="12" t="s">
        <v>41</v>
      </c>
      <c r="B2313" s="12">
        <v>5300</v>
      </c>
      <c r="C2313" s="14">
        <v>0.15140660659999999</v>
      </c>
      <c r="D2313" s="13">
        <v>0.5</v>
      </c>
      <c r="E2313" s="13">
        <v>56.5</v>
      </c>
      <c r="F2313" s="13">
        <v>0.6</v>
      </c>
      <c r="G2313" s="13">
        <v>0.13500000000000001</v>
      </c>
      <c r="H2313" s="12">
        <v>0</v>
      </c>
      <c r="I2313" s="15">
        <f t="shared" si="216"/>
        <v>0.42</v>
      </c>
      <c r="J2313" s="15">
        <f t="shared" si="217"/>
        <v>6.7500000000000004E-2</v>
      </c>
      <c r="K2313" s="13">
        <v>333.3</v>
      </c>
      <c r="L2313" s="12">
        <f t="shared" si="218"/>
        <v>0.3564363863708333</v>
      </c>
      <c r="M2313">
        <f t="shared" si="219"/>
        <v>440</v>
      </c>
      <c r="N2313">
        <f t="shared" si="220"/>
        <v>0</v>
      </c>
      <c r="O2313">
        <f t="shared" si="221"/>
        <v>0.1</v>
      </c>
    </row>
    <row r="2314" spans="1:15">
      <c r="A2314" s="12" t="s">
        <v>41</v>
      </c>
      <c r="B2314" s="12">
        <v>1550</v>
      </c>
      <c r="C2314" s="14">
        <v>0.94242749969999995</v>
      </c>
      <c r="D2314" s="13">
        <v>0.57699999999999996</v>
      </c>
      <c r="E2314" s="13">
        <v>56.5</v>
      </c>
      <c r="F2314" s="13">
        <v>1.55</v>
      </c>
      <c r="G2314" s="13">
        <v>0.15</v>
      </c>
      <c r="H2314" s="12">
        <v>0</v>
      </c>
      <c r="I2314" s="15">
        <f t="shared" si="216"/>
        <v>1.085</v>
      </c>
      <c r="J2314" s="15">
        <f t="shared" si="217"/>
        <v>7.4999999999999997E-2</v>
      </c>
      <c r="K2314" s="13">
        <v>2394</v>
      </c>
      <c r="L2314" s="12">
        <f t="shared" si="218"/>
        <v>2.560300641997487</v>
      </c>
      <c r="M2314">
        <f t="shared" si="219"/>
        <v>3158</v>
      </c>
      <c r="N2314">
        <f t="shared" si="220"/>
        <v>8</v>
      </c>
      <c r="O2314">
        <f t="shared" si="221"/>
        <v>0.5</v>
      </c>
    </row>
    <row r="2315" spans="1:15">
      <c r="A2315" s="12" t="s">
        <v>41</v>
      </c>
      <c r="B2315" s="12">
        <v>1550</v>
      </c>
      <c r="C2315" s="14">
        <v>0.3214846609</v>
      </c>
      <c r="D2315" s="13">
        <v>0.54400000000000004</v>
      </c>
      <c r="E2315" s="13">
        <v>56.5</v>
      </c>
      <c r="F2315" s="13">
        <v>1.55</v>
      </c>
      <c r="G2315" s="13">
        <v>0.15</v>
      </c>
      <c r="H2315" s="12">
        <v>0</v>
      </c>
      <c r="I2315" s="15">
        <f t="shared" si="216"/>
        <v>1.085</v>
      </c>
      <c r="J2315" s="15">
        <f t="shared" si="217"/>
        <v>7.4999999999999997E-2</v>
      </c>
      <c r="K2315" s="13">
        <v>769.9</v>
      </c>
      <c r="L2315" s="12">
        <f t="shared" si="218"/>
        <v>0.82342937811853334</v>
      </c>
      <c r="M2315">
        <f t="shared" si="219"/>
        <v>1016</v>
      </c>
      <c r="N2315">
        <f t="shared" si="220"/>
        <v>2</v>
      </c>
      <c r="O2315">
        <f t="shared" si="221"/>
        <v>0.2</v>
      </c>
    </row>
    <row r="2316" spans="1:15">
      <c r="A2316" s="12" t="s">
        <v>41</v>
      </c>
      <c r="B2316" s="12">
        <v>5300</v>
      </c>
      <c r="C2316" s="14">
        <v>0.1051683503</v>
      </c>
      <c r="D2316" s="13">
        <v>0.5</v>
      </c>
      <c r="E2316" s="13">
        <v>56.5</v>
      </c>
      <c r="F2316" s="13">
        <v>0.6</v>
      </c>
      <c r="G2316" s="13">
        <v>0.13500000000000001</v>
      </c>
      <c r="H2316" s="12">
        <v>0</v>
      </c>
      <c r="I2316" s="15">
        <f t="shared" si="216"/>
        <v>0.42</v>
      </c>
      <c r="J2316" s="15">
        <f t="shared" si="217"/>
        <v>6.7500000000000004E-2</v>
      </c>
      <c r="K2316" s="13">
        <v>231.5</v>
      </c>
      <c r="L2316" s="12">
        <f t="shared" si="218"/>
        <v>0.24758382466458337</v>
      </c>
      <c r="M2316">
        <f t="shared" si="219"/>
        <v>305</v>
      </c>
      <c r="N2316">
        <f t="shared" si="220"/>
        <v>0</v>
      </c>
      <c r="O2316">
        <f t="shared" si="221"/>
        <v>0</v>
      </c>
    </row>
    <row r="2317" spans="1:15">
      <c r="A2317" s="12" t="s">
        <v>41</v>
      </c>
      <c r="B2317" s="12">
        <v>5300</v>
      </c>
      <c r="C2317" s="14">
        <v>1.9446726500000001E-2</v>
      </c>
      <c r="D2317" s="13">
        <v>0.5</v>
      </c>
      <c r="E2317" s="13">
        <v>56.5</v>
      </c>
      <c r="F2317" s="13">
        <v>0.6</v>
      </c>
      <c r="G2317" s="13">
        <v>0.13500000000000001</v>
      </c>
      <c r="H2317" s="12">
        <v>0</v>
      </c>
      <c r="I2317" s="15">
        <f t="shared" si="216"/>
        <v>0.42</v>
      </c>
      <c r="J2317" s="15">
        <f t="shared" si="217"/>
        <v>6.7500000000000004E-2</v>
      </c>
      <c r="K2317" s="13">
        <v>42.8</v>
      </c>
      <c r="L2317" s="12">
        <f t="shared" si="218"/>
        <v>4.5780835302083329E-2</v>
      </c>
      <c r="M2317">
        <f t="shared" si="219"/>
        <v>56</v>
      </c>
      <c r="N2317">
        <f t="shared" si="220"/>
        <v>0</v>
      </c>
      <c r="O2317">
        <f t="shared" si="221"/>
        <v>0</v>
      </c>
    </row>
    <row r="2318" spans="1:15">
      <c r="A2318" s="12" t="s">
        <v>41</v>
      </c>
      <c r="B2318" s="12">
        <v>1550</v>
      </c>
      <c r="C2318" s="14">
        <v>0.54208753750000005</v>
      </c>
      <c r="D2318" s="13">
        <v>0.54400000000000004</v>
      </c>
      <c r="E2318" s="13">
        <v>56.5</v>
      </c>
      <c r="F2318" s="13">
        <v>1.55</v>
      </c>
      <c r="G2318" s="13">
        <v>0.15</v>
      </c>
      <c r="H2318" s="12">
        <v>0</v>
      </c>
      <c r="I2318" s="15">
        <f t="shared" si="216"/>
        <v>1.085</v>
      </c>
      <c r="J2318" s="15">
        <f t="shared" si="217"/>
        <v>7.4999999999999997E-2</v>
      </c>
      <c r="K2318" s="13">
        <v>2721.5</v>
      </c>
      <c r="L2318" s="12">
        <f t="shared" si="218"/>
        <v>1.3884668793833335</v>
      </c>
      <c r="M2318">
        <f t="shared" si="219"/>
        <v>1713</v>
      </c>
      <c r="N2318">
        <f t="shared" si="220"/>
        <v>4</v>
      </c>
      <c r="O2318">
        <f t="shared" si="221"/>
        <v>0.3</v>
      </c>
    </row>
    <row r="2319" spans="1:15">
      <c r="A2319" s="12" t="s">
        <v>41</v>
      </c>
      <c r="B2319" s="12">
        <v>1550</v>
      </c>
      <c r="C2319" s="14">
        <v>2.8763795515999999</v>
      </c>
      <c r="D2319" s="13">
        <v>0.54400000000000004</v>
      </c>
      <c r="E2319" s="13">
        <v>56.5</v>
      </c>
      <c r="F2319" s="13">
        <v>1.55</v>
      </c>
      <c r="G2319" s="13">
        <v>0.15</v>
      </c>
      <c r="H2319" s="12">
        <v>0</v>
      </c>
      <c r="I2319" s="15">
        <f t="shared" si="216"/>
        <v>1.085</v>
      </c>
      <c r="J2319" s="15">
        <f t="shared" si="217"/>
        <v>7.4999999999999997E-2</v>
      </c>
      <c r="K2319" s="13">
        <v>6888.6</v>
      </c>
      <c r="L2319" s="12">
        <f t="shared" si="218"/>
        <v>7.3673668248314668</v>
      </c>
      <c r="M2319">
        <f t="shared" si="219"/>
        <v>9087</v>
      </c>
      <c r="N2319">
        <f t="shared" si="220"/>
        <v>22</v>
      </c>
      <c r="O2319">
        <f t="shared" si="221"/>
        <v>1.5</v>
      </c>
    </row>
    <row r="2320" spans="1:15">
      <c r="A2320" s="12" t="s">
        <v>41</v>
      </c>
      <c r="B2320" s="12">
        <v>1550</v>
      </c>
      <c r="C2320" s="14">
        <v>5.2804291000000001E-3</v>
      </c>
      <c r="D2320" s="13">
        <v>0.54400000000000004</v>
      </c>
      <c r="E2320" s="13">
        <v>56.5</v>
      </c>
      <c r="F2320" s="13">
        <v>1.55</v>
      </c>
      <c r="G2320" s="13">
        <v>0.15</v>
      </c>
      <c r="H2320" s="12">
        <v>0</v>
      </c>
      <c r="I2320" s="15">
        <f t="shared" si="216"/>
        <v>1.085</v>
      </c>
      <c r="J2320" s="15">
        <f t="shared" si="217"/>
        <v>7.4999999999999997E-2</v>
      </c>
      <c r="K2320" s="13">
        <v>12.7</v>
      </c>
      <c r="L2320" s="12">
        <f t="shared" si="218"/>
        <v>1.3524939068133334E-2</v>
      </c>
      <c r="M2320">
        <f t="shared" si="219"/>
        <v>17</v>
      </c>
      <c r="N2320">
        <f t="shared" si="220"/>
        <v>0</v>
      </c>
      <c r="O2320">
        <f t="shared" si="221"/>
        <v>0</v>
      </c>
    </row>
    <row r="2321" spans="1:15">
      <c r="A2321" s="12" t="s">
        <v>41</v>
      </c>
      <c r="B2321" s="12">
        <v>1550</v>
      </c>
      <c r="C2321" s="14">
        <v>8.2926469000000006E-3</v>
      </c>
      <c r="D2321" s="13">
        <v>0.57699999999999996</v>
      </c>
      <c r="E2321" s="13">
        <v>56.5</v>
      </c>
      <c r="F2321" s="13">
        <v>1.55</v>
      </c>
      <c r="G2321" s="13">
        <v>0.15</v>
      </c>
      <c r="H2321" s="12">
        <v>0</v>
      </c>
      <c r="I2321" s="15">
        <f t="shared" si="216"/>
        <v>1.085</v>
      </c>
      <c r="J2321" s="15">
        <f t="shared" si="217"/>
        <v>7.4999999999999997E-2</v>
      </c>
      <c r="K2321" s="13">
        <v>56</v>
      </c>
      <c r="L2321" s="12">
        <f t="shared" si="218"/>
        <v>2.2528702938620832E-2</v>
      </c>
      <c r="M2321">
        <f t="shared" si="219"/>
        <v>28</v>
      </c>
      <c r="N2321">
        <f t="shared" si="220"/>
        <v>0</v>
      </c>
      <c r="O2321">
        <f t="shared" si="221"/>
        <v>0</v>
      </c>
    </row>
    <row r="2322" spans="1:15">
      <c r="A2322" s="12" t="s">
        <v>41</v>
      </c>
      <c r="B2322" s="12">
        <v>8140</v>
      </c>
      <c r="C2322" s="14">
        <v>0.14251408469999999</v>
      </c>
      <c r="D2322" s="13">
        <v>0.85</v>
      </c>
      <c r="E2322" s="13">
        <v>56.5</v>
      </c>
      <c r="F2322" s="13">
        <v>1.2</v>
      </c>
      <c r="G2322" s="13">
        <v>0.48</v>
      </c>
      <c r="H2322" s="12">
        <v>0</v>
      </c>
      <c r="I2322" s="15">
        <f t="shared" si="216"/>
        <v>0.84</v>
      </c>
      <c r="J2322" s="15">
        <f t="shared" si="217"/>
        <v>0.24</v>
      </c>
      <c r="K2322" s="13">
        <v>533.29999999999995</v>
      </c>
      <c r="L2322" s="12">
        <f t="shared" si="218"/>
        <v>0.57035324314312497</v>
      </c>
      <c r="M2322">
        <f t="shared" si="219"/>
        <v>704</v>
      </c>
      <c r="N2322">
        <f t="shared" si="220"/>
        <v>1</v>
      </c>
      <c r="O2322">
        <f t="shared" si="221"/>
        <v>0.4</v>
      </c>
    </row>
    <row r="2323" spans="1:15">
      <c r="A2323" s="12" t="s">
        <v>41</v>
      </c>
      <c r="B2323" s="12">
        <v>8140</v>
      </c>
      <c r="C2323" s="14">
        <v>9.4806678000000002E-3</v>
      </c>
      <c r="D2323" s="13">
        <v>0.70299999999999996</v>
      </c>
      <c r="E2323" s="13">
        <v>56.5</v>
      </c>
      <c r="F2323" s="13">
        <v>1.2</v>
      </c>
      <c r="G2323" s="13">
        <v>0.48</v>
      </c>
      <c r="H2323" s="12">
        <v>0</v>
      </c>
      <c r="I2323" s="15">
        <f t="shared" si="216"/>
        <v>0.84</v>
      </c>
      <c r="J2323" s="15">
        <f t="shared" si="217"/>
        <v>0.24</v>
      </c>
      <c r="K2323" s="13">
        <v>29.3</v>
      </c>
      <c r="L2323" s="12">
        <f t="shared" si="218"/>
        <v>3.1380615390174997E-2</v>
      </c>
      <c r="M2323">
        <f t="shared" si="219"/>
        <v>39</v>
      </c>
      <c r="N2323">
        <f t="shared" si="220"/>
        <v>0</v>
      </c>
      <c r="O2323">
        <f t="shared" si="221"/>
        <v>0</v>
      </c>
    </row>
    <row r="2324" spans="1:15">
      <c r="A2324" s="12" t="s">
        <v>41</v>
      </c>
      <c r="B2324" s="12">
        <v>1100</v>
      </c>
      <c r="C2324" s="14">
        <v>3.7667226636</v>
      </c>
      <c r="D2324" s="13">
        <v>0.34200000000000003</v>
      </c>
      <c r="E2324" s="13">
        <v>56.5</v>
      </c>
      <c r="F2324" s="13">
        <v>1.85</v>
      </c>
      <c r="G2324" s="13">
        <v>0.22</v>
      </c>
      <c r="H2324" s="12">
        <v>0</v>
      </c>
      <c r="I2324" s="15">
        <f t="shared" si="216"/>
        <v>1.2949999999999999</v>
      </c>
      <c r="J2324" s="15">
        <f t="shared" si="217"/>
        <v>0.11</v>
      </c>
      <c r="K2324" s="13">
        <v>5671.3</v>
      </c>
      <c r="L2324" s="12">
        <f t="shared" si="218"/>
        <v>6.0653651690618995</v>
      </c>
      <c r="M2324">
        <f t="shared" si="219"/>
        <v>7482</v>
      </c>
      <c r="N2324">
        <f t="shared" si="220"/>
        <v>21</v>
      </c>
      <c r="O2324">
        <f t="shared" si="221"/>
        <v>1.8</v>
      </c>
    </row>
    <row r="2325" spans="1:15">
      <c r="A2325" s="12" t="s">
        <v>41</v>
      </c>
      <c r="B2325" s="12">
        <v>8140</v>
      </c>
      <c r="C2325" s="14">
        <v>4.6940705300000003E-2</v>
      </c>
      <c r="D2325" s="13">
        <v>0.70299999999999996</v>
      </c>
      <c r="E2325" s="13">
        <v>56.5</v>
      </c>
      <c r="F2325" s="13">
        <v>1.2</v>
      </c>
      <c r="G2325" s="13">
        <v>0.48</v>
      </c>
      <c r="H2325" s="12">
        <v>0</v>
      </c>
      <c r="I2325" s="15">
        <f t="shared" si="216"/>
        <v>0.84</v>
      </c>
      <c r="J2325" s="15">
        <f t="shared" si="217"/>
        <v>0.24</v>
      </c>
      <c r="K2325" s="13">
        <v>145.30000000000001</v>
      </c>
      <c r="L2325" s="12">
        <f t="shared" si="218"/>
        <v>0.15537177868027915</v>
      </c>
      <c r="M2325">
        <f t="shared" si="219"/>
        <v>192</v>
      </c>
      <c r="N2325">
        <f t="shared" si="220"/>
        <v>0</v>
      </c>
      <c r="O2325">
        <f t="shared" si="221"/>
        <v>0.1</v>
      </c>
    </row>
    <row r="2326" spans="1:15">
      <c r="A2326" s="12" t="s">
        <v>41</v>
      </c>
      <c r="B2326" s="12">
        <v>8140</v>
      </c>
      <c r="C2326" s="14">
        <v>1.9500566800000001E-2</v>
      </c>
      <c r="D2326" s="13">
        <v>0.70299999999999996</v>
      </c>
      <c r="E2326" s="13">
        <v>56.5</v>
      </c>
      <c r="F2326" s="13">
        <v>1.2</v>
      </c>
      <c r="G2326" s="13">
        <v>0.48</v>
      </c>
      <c r="H2326" s="12">
        <v>0</v>
      </c>
      <c r="I2326" s="15">
        <f t="shared" si="216"/>
        <v>0.84</v>
      </c>
      <c r="J2326" s="15">
        <f t="shared" si="217"/>
        <v>0.24</v>
      </c>
      <c r="K2326" s="13">
        <v>60.3</v>
      </c>
      <c r="L2326" s="12">
        <f t="shared" si="218"/>
        <v>6.4546063584383334E-2</v>
      </c>
      <c r="M2326">
        <f t="shared" si="219"/>
        <v>80</v>
      </c>
      <c r="N2326">
        <f t="shared" si="220"/>
        <v>0</v>
      </c>
      <c r="O2326">
        <f t="shared" si="221"/>
        <v>0</v>
      </c>
    </row>
    <row r="2327" spans="1:15">
      <c r="A2327" s="12" t="s">
        <v>41</v>
      </c>
      <c r="B2327" s="12">
        <v>1100</v>
      </c>
      <c r="C2327" s="14">
        <v>7.3408689999999999E-3</v>
      </c>
      <c r="D2327" s="13">
        <v>0.34200000000000003</v>
      </c>
      <c r="E2327" s="13">
        <v>56.5</v>
      </c>
      <c r="F2327" s="13">
        <v>1.85</v>
      </c>
      <c r="G2327" s="13">
        <v>0.22</v>
      </c>
      <c r="H2327" s="12">
        <v>0</v>
      </c>
      <c r="I2327" s="15">
        <f t="shared" si="216"/>
        <v>1.2949999999999999</v>
      </c>
      <c r="J2327" s="15">
        <f t="shared" si="217"/>
        <v>0.11</v>
      </c>
      <c r="K2327" s="13">
        <v>11</v>
      </c>
      <c r="L2327" s="12">
        <f t="shared" si="218"/>
        <v>1.182063430725E-2</v>
      </c>
      <c r="M2327">
        <f t="shared" si="219"/>
        <v>15</v>
      </c>
      <c r="N2327">
        <f t="shared" si="220"/>
        <v>0</v>
      </c>
      <c r="O2327">
        <f t="shared" si="221"/>
        <v>0</v>
      </c>
    </row>
    <row r="2328" spans="1:15">
      <c r="A2328" s="12" t="s">
        <v>41</v>
      </c>
      <c r="B2328" s="12">
        <v>8140</v>
      </c>
      <c r="C2328" s="14">
        <v>1.0323894924999999</v>
      </c>
      <c r="D2328" s="13">
        <v>0.70299999999999996</v>
      </c>
      <c r="E2328" s="13">
        <v>56.5</v>
      </c>
      <c r="F2328" s="13">
        <v>1.2</v>
      </c>
      <c r="G2328" s="13">
        <v>0.48</v>
      </c>
      <c r="H2328" s="12">
        <v>0</v>
      </c>
      <c r="I2328" s="15">
        <f t="shared" si="216"/>
        <v>0.84</v>
      </c>
      <c r="J2328" s="15">
        <f t="shared" si="217"/>
        <v>0.24</v>
      </c>
      <c r="K2328" s="13">
        <v>3195.2</v>
      </c>
      <c r="L2328" s="12">
        <f t="shared" si="218"/>
        <v>3.4171662039461452</v>
      </c>
      <c r="M2328">
        <f t="shared" si="219"/>
        <v>4215</v>
      </c>
      <c r="N2328">
        <f t="shared" si="220"/>
        <v>8</v>
      </c>
      <c r="O2328">
        <f t="shared" si="221"/>
        <v>2.2000000000000002</v>
      </c>
    </row>
    <row r="2329" spans="1:15">
      <c r="A2329" s="12" t="s">
        <v>41</v>
      </c>
      <c r="B2329" s="12">
        <v>1510</v>
      </c>
      <c r="C2329" s="14">
        <v>1.5125895383000001</v>
      </c>
      <c r="D2329" s="13">
        <v>0.79300000000000004</v>
      </c>
      <c r="E2329" s="13">
        <v>56.5</v>
      </c>
      <c r="F2329" s="13">
        <v>1.79</v>
      </c>
      <c r="G2329" s="13">
        <v>0.31</v>
      </c>
      <c r="H2329" s="12">
        <v>0</v>
      </c>
      <c r="I2329" s="15">
        <f t="shared" si="216"/>
        <v>1.2529999999999999</v>
      </c>
      <c r="J2329" s="15">
        <f t="shared" si="217"/>
        <v>0.155</v>
      </c>
      <c r="K2329" s="13">
        <v>5280.6</v>
      </c>
      <c r="L2329" s="12">
        <f t="shared" si="218"/>
        <v>5.6475681640635296</v>
      </c>
      <c r="M2329">
        <f t="shared" si="219"/>
        <v>6966</v>
      </c>
      <c r="N2329">
        <f t="shared" si="220"/>
        <v>19</v>
      </c>
      <c r="O2329">
        <f t="shared" si="221"/>
        <v>2.4</v>
      </c>
    </row>
    <row r="2330" spans="1:15">
      <c r="A2330" s="12" t="s">
        <v>41</v>
      </c>
      <c r="B2330" s="12">
        <v>1510</v>
      </c>
      <c r="C2330" s="14">
        <v>3.0092876447000001</v>
      </c>
      <c r="D2330" s="13">
        <v>0.79300000000000004</v>
      </c>
      <c r="E2330" s="13">
        <v>56.5</v>
      </c>
      <c r="F2330" s="13">
        <v>1.79</v>
      </c>
      <c r="G2330" s="13">
        <v>0.31</v>
      </c>
      <c r="H2330" s="12">
        <v>0</v>
      </c>
      <c r="I2330" s="15">
        <f t="shared" si="216"/>
        <v>1.2529999999999999</v>
      </c>
      <c r="J2330" s="15">
        <f t="shared" si="217"/>
        <v>0.155</v>
      </c>
      <c r="K2330" s="13">
        <v>10505.8</v>
      </c>
      <c r="L2330" s="12">
        <f t="shared" si="218"/>
        <v>11.23580235641343</v>
      </c>
      <c r="M2330">
        <f t="shared" si="219"/>
        <v>13859</v>
      </c>
      <c r="N2330">
        <f t="shared" si="220"/>
        <v>38</v>
      </c>
      <c r="O2330">
        <f t="shared" si="221"/>
        <v>4.7</v>
      </c>
    </row>
    <row r="2331" spans="1:15">
      <c r="A2331" s="12" t="s">
        <v>41</v>
      </c>
      <c r="B2331" s="12">
        <v>8140</v>
      </c>
      <c r="C2331" s="14">
        <v>0.1136693193</v>
      </c>
      <c r="D2331" s="13">
        <v>0.70299999999999996</v>
      </c>
      <c r="E2331" s="13">
        <v>56.5</v>
      </c>
      <c r="F2331" s="13">
        <v>1.2</v>
      </c>
      <c r="G2331" s="13">
        <v>0.48</v>
      </c>
      <c r="H2331" s="12">
        <v>0</v>
      </c>
      <c r="I2331" s="15">
        <f t="shared" si="216"/>
        <v>0.84</v>
      </c>
      <c r="J2331" s="15">
        <f t="shared" si="217"/>
        <v>0.24</v>
      </c>
      <c r="K2331" s="13">
        <v>300.7</v>
      </c>
      <c r="L2331" s="12">
        <f t="shared" si="218"/>
        <v>0.3762407106613625</v>
      </c>
      <c r="M2331">
        <f t="shared" si="219"/>
        <v>464</v>
      </c>
      <c r="N2331">
        <f t="shared" si="220"/>
        <v>1</v>
      </c>
      <c r="O2331">
        <f t="shared" si="221"/>
        <v>0.2</v>
      </c>
    </row>
    <row r="2332" spans="1:15">
      <c r="A2332" s="12" t="s">
        <v>41</v>
      </c>
      <c r="B2332" s="12">
        <v>8140</v>
      </c>
      <c r="C2332" s="14">
        <v>0.3648944912</v>
      </c>
      <c r="D2332" s="13">
        <v>0.70299999999999996</v>
      </c>
      <c r="E2332" s="13">
        <v>56.5</v>
      </c>
      <c r="F2332" s="13">
        <v>1.2</v>
      </c>
      <c r="G2332" s="13">
        <v>0.48</v>
      </c>
      <c r="H2332" s="12">
        <v>0</v>
      </c>
      <c r="I2332" s="15">
        <f t="shared" si="216"/>
        <v>0.84</v>
      </c>
      <c r="J2332" s="15">
        <f t="shared" si="217"/>
        <v>0.24</v>
      </c>
      <c r="K2332" s="13">
        <v>965.5</v>
      </c>
      <c r="L2332" s="12">
        <f t="shared" si="218"/>
        <v>1.2077855619348665</v>
      </c>
      <c r="M2332">
        <f t="shared" si="219"/>
        <v>1490</v>
      </c>
      <c r="N2332">
        <f t="shared" si="220"/>
        <v>3</v>
      </c>
      <c r="O2332">
        <f t="shared" si="221"/>
        <v>0.8</v>
      </c>
    </row>
    <row r="2333" spans="1:15">
      <c r="A2333" s="12" t="s">
        <v>41</v>
      </c>
      <c r="B2333" s="12">
        <v>8140</v>
      </c>
      <c r="C2333" s="14">
        <v>0.61874188910000005</v>
      </c>
      <c r="D2333" s="13">
        <v>0.70299999999999996</v>
      </c>
      <c r="E2333" s="13">
        <v>56.5</v>
      </c>
      <c r="F2333" s="13">
        <v>1.2</v>
      </c>
      <c r="G2333" s="13">
        <v>0.48</v>
      </c>
      <c r="H2333" s="12">
        <v>0</v>
      </c>
      <c r="I2333" s="15">
        <f t="shared" si="216"/>
        <v>0.84</v>
      </c>
      <c r="J2333" s="15">
        <f t="shared" si="217"/>
        <v>0.24</v>
      </c>
      <c r="K2333" s="13">
        <v>1915</v>
      </c>
      <c r="L2333" s="12">
        <f t="shared" si="218"/>
        <v>2.0480098720089539</v>
      </c>
      <c r="M2333">
        <f t="shared" si="219"/>
        <v>2526</v>
      </c>
      <c r="N2333">
        <f t="shared" si="220"/>
        <v>5</v>
      </c>
      <c r="O2333">
        <f t="shared" si="221"/>
        <v>1.3</v>
      </c>
    </row>
    <row r="2334" spans="1:15">
      <c r="A2334" s="12" t="s">
        <v>41</v>
      </c>
      <c r="B2334" s="12">
        <v>8340</v>
      </c>
      <c r="C2334" s="14">
        <v>3.2310375445999999</v>
      </c>
      <c r="D2334" s="13">
        <v>0.23</v>
      </c>
      <c r="E2334" s="13">
        <v>56.5</v>
      </c>
      <c r="F2334" s="13">
        <v>1.77</v>
      </c>
      <c r="G2334" s="13">
        <v>0.17699999999999999</v>
      </c>
      <c r="H2334" s="12">
        <v>0</v>
      </c>
      <c r="I2334" s="15">
        <f t="shared" si="216"/>
        <v>1.2389999999999999</v>
      </c>
      <c r="J2334" s="15">
        <f t="shared" si="217"/>
        <v>8.8499999999999995E-2</v>
      </c>
      <c r="K2334" s="13">
        <v>34540.699999999997</v>
      </c>
      <c r="L2334" s="12">
        <f t="shared" si="218"/>
        <v>3.4989444076730831</v>
      </c>
      <c r="M2334">
        <f t="shared" si="219"/>
        <v>4316</v>
      </c>
      <c r="N2334">
        <f t="shared" si="220"/>
        <v>12</v>
      </c>
      <c r="O2334">
        <f t="shared" si="221"/>
        <v>0.8</v>
      </c>
    </row>
    <row r="2335" spans="1:15">
      <c r="A2335" s="12" t="s">
        <v>41</v>
      </c>
      <c r="B2335" s="12">
        <v>8340</v>
      </c>
      <c r="C2335" s="14">
        <v>0.1395306278</v>
      </c>
      <c r="D2335" s="13">
        <v>0.34200000000000003</v>
      </c>
      <c r="E2335" s="13">
        <v>56.5</v>
      </c>
      <c r="F2335" s="13">
        <v>1.77</v>
      </c>
      <c r="G2335" s="13">
        <v>0.17699999999999999</v>
      </c>
      <c r="H2335" s="12">
        <v>0</v>
      </c>
      <c r="I2335" s="15">
        <f t="shared" si="216"/>
        <v>1.2389999999999999</v>
      </c>
      <c r="J2335" s="15">
        <f t="shared" si="217"/>
        <v>8.8499999999999995E-2</v>
      </c>
      <c r="K2335" s="13">
        <v>779.8</v>
      </c>
      <c r="L2335" s="12">
        <f t="shared" si="218"/>
        <v>0.22467919341495002</v>
      </c>
      <c r="M2335">
        <f t="shared" si="219"/>
        <v>277</v>
      </c>
      <c r="N2335">
        <f t="shared" si="220"/>
        <v>1</v>
      </c>
      <c r="O2335">
        <f t="shared" si="221"/>
        <v>0.1</v>
      </c>
    </row>
    <row r="2336" spans="1:15">
      <c r="A2336" s="12" t="s">
        <v>41</v>
      </c>
      <c r="B2336" s="12">
        <v>8340</v>
      </c>
      <c r="C2336" s="14">
        <v>3.5039729499999998E-2</v>
      </c>
      <c r="D2336" s="13">
        <v>0.23</v>
      </c>
      <c r="E2336" s="13">
        <v>56.5</v>
      </c>
      <c r="F2336" s="13">
        <v>1.77</v>
      </c>
      <c r="G2336" s="13">
        <v>0.17699999999999999</v>
      </c>
      <c r="H2336" s="12">
        <v>0</v>
      </c>
      <c r="I2336" s="15">
        <f t="shared" si="216"/>
        <v>1.2389999999999999</v>
      </c>
      <c r="J2336" s="15">
        <f t="shared" si="217"/>
        <v>8.8499999999999995E-2</v>
      </c>
      <c r="K2336" s="13">
        <v>35.5</v>
      </c>
      <c r="L2336" s="12">
        <f t="shared" si="218"/>
        <v>3.7945107071041671E-2</v>
      </c>
      <c r="M2336">
        <f t="shared" si="219"/>
        <v>47</v>
      </c>
      <c r="N2336">
        <f t="shared" si="220"/>
        <v>0</v>
      </c>
      <c r="O2336">
        <f t="shared" si="221"/>
        <v>0</v>
      </c>
    </row>
    <row r="2337" spans="1:15">
      <c r="A2337" s="12" t="s">
        <v>41</v>
      </c>
      <c r="B2337" s="12">
        <v>1100</v>
      </c>
      <c r="C2337" s="14">
        <v>5.3170590704</v>
      </c>
      <c r="D2337" s="13">
        <v>0.34200000000000003</v>
      </c>
      <c r="E2337" s="13">
        <v>56.5</v>
      </c>
      <c r="F2337" s="13">
        <v>1.85</v>
      </c>
      <c r="G2337" s="13">
        <v>0.22</v>
      </c>
      <c r="H2337" s="12">
        <v>0</v>
      </c>
      <c r="I2337" s="15">
        <f t="shared" si="216"/>
        <v>1.2949999999999999</v>
      </c>
      <c r="J2337" s="15">
        <f t="shared" si="217"/>
        <v>0.11</v>
      </c>
      <c r="K2337" s="13">
        <v>8005.4</v>
      </c>
      <c r="L2337" s="12">
        <f t="shared" si="218"/>
        <v>8.5617943681116007</v>
      </c>
      <c r="M2337">
        <f t="shared" si="219"/>
        <v>10561</v>
      </c>
      <c r="N2337">
        <f t="shared" si="220"/>
        <v>30</v>
      </c>
      <c r="O2337">
        <f t="shared" si="221"/>
        <v>2.6</v>
      </c>
    </row>
    <row r="2338" spans="1:15">
      <c r="A2338" s="12" t="s">
        <v>41</v>
      </c>
      <c r="B2338" s="12">
        <v>8140</v>
      </c>
      <c r="C2338" s="14">
        <v>0.1021786765</v>
      </c>
      <c r="D2338" s="13">
        <v>0.70299999999999996</v>
      </c>
      <c r="E2338" s="13">
        <v>56.5</v>
      </c>
      <c r="F2338" s="13">
        <v>1.2</v>
      </c>
      <c r="G2338" s="13">
        <v>0.48</v>
      </c>
      <c r="H2338" s="12">
        <v>0</v>
      </c>
      <c r="I2338" s="15">
        <f t="shared" si="216"/>
        <v>0.84</v>
      </c>
      <c r="J2338" s="15">
        <f t="shared" si="217"/>
        <v>0.24</v>
      </c>
      <c r="K2338" s="13">
        <v>316.2</v>
      </c>
      <c r="L2338" s="12">
        <f t="shared" si="218"/>
        <v>0.33820716177014581</v>
      </c>
      <c r="M2338">
        <f t="shared" si="219"/>
        <v>417</v>
      </c>
      <c r="N2338">
        <f t="shared" si="220"/>
        <v>1</v>
      </c>
      <c r="O2338">
        <f t="shared" si="221"/>
        <v>0.2</v>
      </c>
    </row>
    <row r="2339" spans="1:15">
      <c r="A2339" s="12" t="s">
        <v>41</v>
      </c>
      <c r="B2339" s="12">
        <v>8340</v>
      </c>
      <c r="C2339" s="14">
        <v>8.6095237678000007</v>
      </c>
      <c r="D2339" s="13">
        <v>0.23</v>
      </c>
      <c r="E2339" s="13">
        <v>56.5</v>
      </c>
      <c r="F2339" s="13">
        <v>1.77</v>
      </c>
      <c r="G2339" s="13">
        <v>0.17699999999999999</v>
      </c>
      <c r="H2339" s="12">
        <v>0</v>
      </c>
      <c r="I2339" s="15">
        <f t="shared" si="216"/>
        <v>1.2389999999999999</v>
      </c>
      <c r="J2339" s="15">
        <f t="shared" si="217"/>
        <v>8.8499999999999995E-2</v>
      </c>
      <c r="K2339" s="13">
        <v>27681.200000000001</v>
      </c>
      <c r="L2339" s="12">
        <f t="shared" si="218"/>
        <v>9.3233967802134181</v>
      </c>
      <c r="M2339">
        <f t="shared" si="219"/>
        <v>11500</v>
      </c>
      <c r="N2339">
        <f t="shared" si="220"/>
        <v>31</v>
      </c>
      <c r="O2339">
        <f t="shared" si="221"/>
        <v>2.2000000000000002</v>
      </c>
    </row>
    <row r="2340" spans="1:15">
      <c r="A2340" s="12" t="s">
        <v>41</v>
      </c>
      <c r="B2340" s="12">
        <v>8140</v>
      </c>
      <c r="C2340" s="14">
        <v>0.1205613138</v>
      </c>
      <c r="D2340" s="13">
        <v>0.70299999999999996</v>
      </c>
      <c r="E2340" s="13">
        <v>56.5</v>
      </c>
      <c r="F2340" s="13">
        <v>1.2</v>
      </c>
      <c r="G2340" s="13">
        <v>0.48</v>
      </c>
      <c r="H2340" s="12">
        <v>0</v>
      </c>
      <c r="I2340" s="15">
        <f t="shared" si="216"/>
        <v>0.84</v>
      </c>
      <c r="J2340" s="15">
        <f t="shared" si="217"/>
        <v>0.24</v>
      </c>
      <c r="K2340" s="13">
        <v>373.1</v>
      </c>
      <c r="L2340" s="12">
        <f t="shared" si="218"/>
        <v>0.39905292528992492</v>
      </c>
      <c r="M2340">
        <f t="shared" si="219"/>
        <v>492</v>
      </c>
      <c r="N2340">
        <f t="shared" si="220"/>
        <v>1</v>
      </c>
      <c r="O2340">
        <f t="shared" si="221"/>
        <v>0.3</v>
      </c>
    </row>
    <row r="2341" spans="1:15">
      <c r="A2341" s="12" t="s">
        <v>41</v>
      </c>
      <c r="B2341" s="12">
        <v>8340</v>
      </c>
      <c r="C2341" s="14">
        <v>2.8142850755</v>
      </c>
      <c r="D2341" s="13">
        <v>0.34200000000000003</v>
      </c>
      <c r="E2341" s="13">
        <v>56.5</v>
      </c>
      <c r="F2341" s="13">
        <v>1.77</v>
      </c>
      <c r="G2341" s="13">
        <v>0.17699999999999999</v>
      </c>
      <c r="H2341" s="12">
        <v>0</v>
      </c>
      <c r="I2341" s="15">
        <f t="shared" ref="I2341:I2404" si="222">F2341*0.7</f>
        <v>1.2389999999999999</v>
      </c>
      <c r="J2341" s="15">
        <f t="shared" ref="J2341:J2404" si="223">G2341*0.5</f>
        <v>8.8499999999999995E-2</v>
      </c>
      <c r="K2341" s="13">
        <v>33613</v>
      </c>
      <c r="L2341" s="12">
        <f t="shared" si="218"/>
        <v>4.5317025428238749</v>
      </c>
      <c r="M2341">
        <f t="shared" si="219"/>
        <v>5590</v>
      </c>
      <c r="N2341">
        <f t="shared" si="220"/>
        <v>15</v>
      </c>
      <c r="O2341">
        <f t="shared" si="221"/>
        <v>1.1000000000000001</v>
      </c>
    </row>
    <row r="2342" spans="1:15">
      <c r="A2342" s="12" t="s">
        <v>41</v>
      </c>
      <c r="B2342" s="12">
        <v>8340</v>
      </c>
      <c r="C2342" s="14">
        <v>1.9433977099999999E-2</v>
      </c>
      <c r="D2342" s="13">
        <v>0.28599999999999998</v>
      </c>
      <c r="E2342" s="13">
        <v>56.5</v>
      </c>
      <c r="F2342" s="13">
        <v>1.77</v>
      </c>
      <c r="G2342" s="13">
        <v>0.17699999999999999</v>
      </c>
      <c r="H2342" s="12">
        <v>0</v>
      </c>
      <c r="I2342" s="15">
        <f t="shared" si="222"/>
        <v>1.2389999999999999</v>
      </c>
      <c r="J2342" s="15">
        <f t="shared" si="223"/>
        <v>8.8499999999999995E-2</v>
      </c>
      <c r="K2342" s="13">
        <v>2421.5</v>
      </c>
      <c r="L2342" s="12">
        <f t="shared" si="218"/>
        <v>2.6169469663241667E-2</v>
      </c>
      <c r="M2342">
        <f t="shared" si="219"/>
        <v>32</v>
      </c>
      <c r="N2342">
        <f t="shared" si="220"/>
        <v>0</v>
      </c>
      <c r="O2342">
        <f t="shared" si="221"/>
        <v>0</v>
      </c>
    </row>
    <row r="2343" spans="1:15">
      <c r="A2343" s="12" t="s">
        <v>41</v>
      </c>
      <c r="B2343" s="12">
        <v>8140</v>
      </c>
      <c r="C2343" s="14">
        <v>6.0406060900000003E-2</v>
      </c>
      <c r="D2343" s="13">
        <v>0.70299999999999996</v>
      </c>
      <c r="E2343" s="13">
        <v>56.5</v>
      </c>
      <c r="F2343" s="13">
        <v>1.2</v>
      </c>
      <c r="G2343" s="13">
        <v>0.48</v>
      </c>
      <c r="H2343" s="12">
        <v>0</v>
      </c>
      <c r="I2343" s="15">
        <f t="shared" si="222"/>
        <v>0.84</v>
      </c>
      <c r="J2343" s="15">
        <f t="shared" si="223"/>
        <v>0.24</v>
      </c>
      <c r="K2343" s="13">
        <v>187</v>
      </c>
      <c r="L2343" s="12">
        <f t="shared" si="218"/>
        <v>0.19994154465979583</v>
      </c>
      <c r="M2343">
        <f t="shared" si="219"/>
        <v>247</v>
      </c>
      <c r="N2343">
        <f t="shared" si="220"/>
        <v>0</v>
      </c>
      <c r="O2343">
        <f t="shared" si="221"/>
        <v>0.1</v>
      </c>
    </row>
    <row r="2344" spans="1:15">
      <c r="A2344" s="12" t="s">
        <v>41</v>
      </c>
      <c r="B2344" s="12">
        <v>8140</v>
      </c>
      <c r="C2344" s="14">
        <v>0.1091351998</v>
      </c>
      <c r="D2344" s="13">
        <v>0.70299999999999996</v>
      </c>
      <c r="E2344" s="13">
        <v>56.5</v>
      </c>
      <c r="F2344" s="13">
        <v>1.2</v>
      </c>
      <c r="G2344" s="13">
        <v>0.48</v>
      </c>
      <c r="H2344" s="12">
        <v>0</v>
      </c>
      <c r="I2344" s="15">
        <f t="shared" si="222"/>
        <v>0.84</v>
      </c>
      <c r="J2344" s="15">
        <f t="shared" si="223"/>
        <v>0.24</v>
      </c>
      <c r="K2344" s="13">
        <v>337.7</v>
      </c>
      <c r="L2344" s="12">
        <f t="shared" si="218"/>
        <v>0.36123296403800831</v>
      </c>
      <c r="M2344">
        <f t="shared" si="219"/>
        <v>446</v>
      </c>
      <c r="N2344">
        <f t="shared" si="220"/>
        <v>1</v>
      </c>
      <c r="O2344">
        <f t="shared" si="221"/>
        <v>0.2</v>
      </c>
    </row>
    <row r="2345" spans="1:15">
      <c r="A2345" s="12" t="s">
        <v>41</v>
      </c>
      <c r="B2345" s="12">
        <v>8340</v>
      </c>
      <c r="C2345" s="14">
        <v>18.749444567299999</v>
      </c>
      <c r="D2345" s="13">
        <v>0.23</v>
      </c>
      <c r="E2345" s="13">
        <v>56.5</v>
      </c>
      <c r="F2345" s="13">
        <v>1.77</v>
      </c>
      <c r="G2345" s="13">
        <v>0.17699999999999999</v>
      </c>
      <c r="H2345" s="12">
        <v>0</v>
      </c>
      <c r="I2345" s="15">
        <f t="shared" si="222"/>
        <v>1.2389999999999999</v>
      </c>
      <c r="J2345" s="15">
        <f t="shared" si="223"/>
        <v>8.8499999999999995E-2</v>
      </c>
      <c r="K2345" s="13">
        <v>35904.699999999997</v>
      </c>
      <c r="L2345" s="12">
        <f t="shared" si="218"/>
        <v>20.304086012671959</v>
      </c>
      <c r="M2345">
        <f t="shared" si="219"/>
        <v>25045</v>
      </c>
      <c r="N2345">
        <f t="shared" si="220"/>
        <v>68</v>
      </c>
      <c r="O2345">
        <f t="shared" si="221"/>
        <v>4.9000000000000004</v>
      </c>
    </row>
    <row r="2346" spans="1:15">
      <c r="A2346" s="12" t="s">
        <v>41</v>
      </c>
      <c r="B2346" s="12">
        <v>1100</v>
      </c>
      <c r="C2346" s="14">
        <v>1.4044260500000001E-2</v>
      </c>
      <c r="D2346" s="13">
        <v>0.34200000000000003</v>
      </c>
      <c r="E2346" s="13">
        <v>56.5</v>
      </c>
      <c r="F2346" s="13">
        <v>1.85</v>
      </c>
      <c r="G2346" s="13">
        <v>0.22</v>
      </c>
      <c r="H2346" s="12">
        <v>0</v>
      </c>
      <c r="I2346" s="15">
        <f t="shared" si="222"/>
        <v>1.2949999999999999</v>
      </c>
      <c r="J2346" s="15">
        <f t="shared" si="223"/>
        <v>0.11</v>
      </c>
      <c r="K2346" s="13">
        <v>21.1</v>
      </c>
      <c r="L2346" s="12">
        <f t="shared" si="218"/>
        <v>2.2614770470125001E-2</v>
      </c>
      <c r="M2346">
        <f t="shared" si="219"/>
        <v>28</v>
      </c>
      <c r="N2346">
        <f t="shared" si="220"/>
        <v>0</v>
      </c>
      <c r="O2346">
        <f t="shared" si="221"/>
        <v>0</v>
      </c>
    </row>
    <row r="2347" spans="1:15">
      <c r="A2347" s="12" t="s">
        <v>41</v>
      </c>
      <c r="B2347" s="12">
        <v>8140</v>
      </c>
      <c r="C2347" s="14">
        <v>0.1016528065</v>
      </c>
      <c r="D2347" s="13">
        <v>0.70299999999999996</v>
      </c>
      <c r="E2347" s="13">
        <v>56.5</v>
      </c>
      <c r="F2347" s="13">
        <v>1.2</v>
      </c>
      <c r="G2347" s="13">
        <v>0.48</v>
      </c>
      <c r="H2347" s="12">
        <v>0</v>
      </c>
      <c r="I2347" s="15">
        <f t="shared" si="222"/>
        <v>0.84</v>
      </c>
      <c r="J2347" s="15">
        <f t="shared" si="223"/>
        <v>0.24</v>
      </c>
      <c r="K2347" s="13">
        <v>314.60000000000002</v>
      </c>
      <c r="L2347" s="12">
        <f t="shared" si="218"/>
        <v>0.3364665539813958</v>
      </c>
      <c r="M2347">
        <f t="shared" si="219"/>
        <v>415</v>
      </c>
      <c r="N2347">
        <f t="shared" si="220"/>
        <v>1</v>
      </c>
      <c r="O2347">
        <f t="shared" si="221"/>
        <v>0.2</v>
      </c>
    </row>
    <row r="2348" spans="1:15">
      <c r="A2348" s="12" t="s">
        <v>41</v>
      </c>
      <c r="B2348" s="12">
        <v>8140</v>
      </c>
      <c r="C2348" s="14">
        <v>3.7268689100000002E-2</v>
      </c>
      <c r="D2348" s="13">
        <v>0.70299999999999996</v>
      </c>
      <c r="E2348" s="13">
        <v>56.5</v>
      </c>
      <c r="F2348" s="13">
        <v>1.2</v>
      </c>
      <c r="G2348" s="13">
        <v>0.48</v>
      </c>
      <c r="H2348" s="12">
        <v>0</v>
      </c>
      <c r="I2348" s="15">
        <f t="shared" si="222"/>
        <v>0.84</v>
      </c>
      <c r="J2348" s="15">
        <f t="shared" si="223"/>
        <v>0.24</v>
      </c>
      <c r="K2348" s="13">
        <v>115.3</v>
      </c>
      <c r="L2348" s="12">
        <f t="shared" si="218"/>
        <v>0.12335780805895417</v>
      </c>
      <c r="M2348">
        <f t="shared" si="219"/>
        <v>152</v>
      </c>
      <c r="N2348">
        <f t="shared" si="220"/>
        <v>0</v>
      </c>
      <c r="O2348">
        <f t="shared" si="221"/>
        <v>0.1</v>
      </c>
    </row>
    <row r="2349" spans="1:15">
      <c r="A2349" s="12" t="s">
        <v>41</v>
      </c>
      <c r="B2349" s="12">
        <v>8340</v>
      </c>
      <c r="C2349" s="14">
        <v>1.5802370267000001</v>
      </c>
      <c r="D2349" s="13">
        <v>0.23</v>
      </c>
      <c r="E2349" s="13">
        <v>56.5</v>
      </c>
      <c r="F2349" s="13">
        <v>1.77</v>
      </c>
      <c r="G2349" s="13">
        <v>0.17699999999999999</v>
      </c>
      <c r="H2349" s="12">
        <v>0</v>
      </c>
      <c r="I2349" s="15">
        <f t="shared" si="222"/>
        <v>1.2389999999999999</v>
      </c>
      <c r="J2349" s="15">
        <f t="shared" si="223"/>
        <v>8.8499999999999995E-2</v>
      </c>
      <c r="K2349" s="13">
        <v>1556.1</v>
      </c>
      <c r="L2349" s="12">
        <f t="shared" si="218"/>
        <v>1.7112650134972087</v>
      </c>
      <c r="M2349">
        <f t="shared" si="219"/>
        <v>2111</v>
      </c>
      <c r="N2349">
        <f t="shared" si="220"/>
        <v>6</v>
      </c>
      <c r="O2349">
        <f t="shared" si="221"/>
        <v>0.4</v>
      </c>
    </row>
    <row r="2350" spans="1:15">
      <c r="A2350" s="12" t="s">
        <v>41</v>
      </c>
      <c r="B2350" s="12">
        <v>8140</v>
      </c>
      <c r="C2350" s="14">
        <v>2.77196649E-2</v>
      </c>
      <c r="D2350" s="13">
        <v>0.70299999999999996</v>
      </c>
      <c r="E2350" s="13">
        <v>56.5</v>
      </c>
      <c r="F2350" s="13">
        <v>1.2</v>
      </c>
      <c r="G2350" s="13">
        <v>0.48</v>
      </c>
      <c r="H2350" s="12">
        <v>0</v>
      </c>
      <c r="I2350" s="15">
        <f t="shared" si="222"/>
        <v>0.84</v>
      </c>
      <c r="J2350" s="15">
        <f t="shared" si="223"/>
        <v>0.24</v>
      </c>
      <c r="K2350" s="13">
        <v>85.8</v>
      </c>
      <c r="L2350" s="12">
        <f t="shared" si="218"/>
        <v>9.1750935832962496E-2</v>
      </c>
      <c r="M2350">
        <f t="shared" si="219"/>
        <v>113</v>
      </c>
      <c r="N2350">
        <f t="shared" si="220"/>
        <v>0</v>
      </c>
      <c r="O2350">
        <f t="shared" si="221"/>
        <v>0.1</v>
      </c>
    </row>
    <row r="2351" spans="1:15">
      <c r="A2351" s="12" t="s">
        <v>41</v>
      </c>
      <c r="B2351" s="12">
        <v>8140</v>
      </c>
      <c r="C2351" s="14">
        <v>2.6265683487000002</v>
      </c>
      <c r="D2351" s="13">
        <v>0.70299999999999996</v>
      </c>
      <c r="E2351" s="13">
        <v>56.5</v>
      </c>
      <c r="F2351" s="13">
        <v>1.2</v>
      </c>
      <c r="G2351" s="13">
        <v>0.48</v>
      </c>
      <c r="H2351" s="12">
        <v>0</v>
      </c>
      <c r="I2351" s="15">
        <f t="shared" si="222"/>
        <v>0.84</v>
      </c>
      <c r="J2351" s="15">
        <f t="shared" si="223"/>
        <v>0.24</v>
      </c>
      <c r="K2351" s="13">
        <v>8128.9</v>
      </c>
      <c r="L2351" s="12">
        <f t="shared" si="218"/>
        <v>8.693831793849137</v>
      </c>
      <c r="M2351">
        <f t="shared" si="219"/>
        <v>10724</v>
      </c>
      <c r="N2351">
        <f t="shared" si="220"/>
        <v>20</v>
      </c>
      <c r="O2351">
        <f t="shared" si="221"/>
        <v>5.7</v>
      </c>
    </row>
    <row r="2352" spans="1:15">
      <c r="A2352" s="12" t="s">
        <v>41</v>
      </c>
      <c r="B2352" s="12">
        <v>8340</v>
      </c>
      <c r="C2352" s="14">
        <v>4.9430472943000003</v>
      </c>
      <c r="D2352" s="13">
        <v>0.23</v>
      </c>
      <c r="E2352" s="13">
        <v>56.5</v>
      </c>
      <c r="F2352" s="13">
        <v>1.77</v>
      </c>
      <c r="G2352" s="13">
        <v>0.17699999999999999</v>
      </c>
      <c r="H2352" s="12">
        <v>0</v>
      </c>
      <c r="I2352" s="15">
        <f t="shared" si="222"/>
        <v>1.2389999999999999</v>
      </c>
      <c r="J2352" s="15">
        <f t="shared" si="223"/>
        <v>8.8499999999999995E-2</v>
      </c>
      <c r="K2352" s="13">
        <v>4816.3</v>
      </c>
      <c r="L2352" s="12">
        <f t="shared" si="218"/>
        <v>5.3529082991190426</v>
      </c>
      <c r="M2352">
        <f t="shared" si="219"/>
        <v>6603</v>
      </c>
      <c r="N2352">
        <f t="shared" si="220"/>
        <v>18</v>
      </c>
      <c r="O2352">
        <f t="shared" si="221"/>
        <v>1.3</v>
      </c>
    </row>
    <row r="2353" spans="1:15">
      <c r="A2353" s="12" t="s">
        <v>41</v>
      </c>
      <c r="B2353" s="12">
        <v>8340</v>
      </c>
      <c r="C2353" s="14">
        <v>5.1769658902</v>
      </c>
      <c r="D2353" s="13">
        <v>0.23</v>
      </c>
      <c r="E2353" s="13">
        <v>56.5</v>
      </c>
      <c r="F2353" s="13">
        <v>1.77</v>
      </c>
      <c r="G2353" s="13">
        <v>0.17699999999999999</v>
      </c>
      <c r="H2353" s="12">
        <v>0</v>
      </c>
      <c r="I2353" s="15">
        <f t="shared" si="222"/>
        <v>1.2389999999999999</v>
      </c>
      <c r="J2353" s="15">
        <f t="shared" si="223"/>
        <v>8.8499999999999995E-2</v>
      </c>
      <c r="K2353" s="13">
        <v>4567.1000000000004</v>
      </c>
      <c r="L2353" s="12">
        <f t="shared" si="218"/>
        <v>5.6062226452624166</v>
      </c>
      <c r="M2353">
        <f t="shared" si="219"/>
        <v>6915</v>
      </c>
      <c r="N2353">
        <f t="shared" si="220"/>
        <v>19</v>
      </c>
      <c r="O2353">
        <f t="shared" si="221"/>
        <v>1.3</v>
      </c>
    </row>
    <row r="2354" spans="1:15">
      <c r="A2354" s="12" t="s">
        <v>41</v>
      </c>
      <c r="B2354" s="12">
        <v>8140</v>
      </c>
      <c r="C2354" s="14">
        <v>4.0684022700000003E-2</v>
      </c>
      <c r="D2354" s="13">
        <v>0.70299999999999996</v>
      </c>
      <c r="E2354" s="13">
        <v>56.5</v>
      </c>
      <c r="F2354" s="13">
        <v>1.2</v>
      </c>
      <c r="G2354" s="13">
        <v>0.48</v>
      </c>
      <c r="H2354" s="12">
        <v>0</v>
      </c>
      <c r="I2354" s="15">
        <f t="shared" si="222"/>
        <v>0.84</v>
      </c>
      <c r="J2354" s="15">
        <f t="shared" si="223"/>
        <v>0.24</v>
      </c>
      <c r="K2354" s="13">
        <v>125.9</v>
      </c>
      <c r="L2354" s="12">
        <f t="shared" si="218"/>
        <v>0.13466241996938749</v>
      </c>
      <c r="M2354">
        <f t="shared" si="219"/>
        <v>166</v>
      </c>
      <c r="N2354">
        <f t="shared" si="220"/>
        <v>0</v>
      </c>
      <c r="O2354">
        <f t="shared" si="221"/>
        <v>0.1</v>
      </c>
    </row>
    <row r="2355" spans="1:15">
      <c r="A2355" s="12" t="s">
        <v>41</v>
      </c>
      <c r="B2355" s="12">
        <v>8140</v>
      </c>
      <c r="C2355" s="14">
        <v>5.6128896300000002E-2</v>
      </c>
      <c r="D2355" s="13">
        <v>0.70299999999999996</v>
      </c>
      <c r="E2355" s="13">
        <v>56.5</v>
      </c>
      <c r="F2355" s="13">
        <v>1.2</v>
      </c>
      <c r="G2355" s="13">
        <v>0.48</v>
      </c>
      <c r="H2355" s="12">
        <v>0</v>
      </c>
      <c r="I2355" s="15">
        <f t="shared" si="222"/>
        <v>0.84</v>
      </c>
      <c r="J2355" s="15">
        <f t="shared" si="223"/>
        <v>0.24</v>
      </c>
      <c r="K2355" s="13">
        <v>173.7</v>
      </c>
      <c r="L2355" s="12">
        <f t="shared" si="218"/>
        <v>0.18578430804898749</v>
      </c>
      <c r="M2355">
        <f t="shared" si="219"/>
        <v>229</v>
      </c>
      <c r="N2355">
        <f t="shared" si="220"/>
        <v>0</v>
      </c>
      <c r="O2355">
        <f t="shared" si="221"/>
        <v>0.1</v>
      </c>
    </row>
    <row r="2356" spans="1:15">
      <c r="A2356" s="12" t="s">
        <v>41</v>
      </c>
      <c r="B2356" s="12">
        <v>1100</v>
      </c>
      <c r="C2356" s="14">
        <v>3.5186778108999999</v>
      </c>
      <c r="D2356" s="13">
        <v>0.34200000000000003</v>
      </c>
      <c r="E2356" s="13">
        <v>56.5</v>
      </c>
      <c r="F2356" s="13">
        <v>1.85</v>
      </c>
      <c r="G2356" s="13">
        <v>0.22</v>
      </c>
      <c r="H2356" s="12">
        <v>0</v>
      </c>
      <c r="I2356" s="15">
        <f t="shared" si="222"/>
        <v>1.2949999999999999</v>
      </c>
      <c r="J2356" s="15">
        <f t="shared" si="223"/>
        <v>0.11</v>
      </c>
      <c r="K2356" s="13">
        <v>5297.8</v>
      </c>
      <c r="L2356" s="12">
        <f t="shared" si="218"/>
        <v>5.6659509450017254</v>
      </c>
      <c r="M2356">
        <f t="shared" si="219"/>
        <v>6989</v>
      </c>
      <c r="N2356">
        <f t="shared" si="220"/>
        <v>20</v>
      </c>
      <c r="O2356">
        <f t="shared" si="221"/>
        <v>1.7</v>
      </c>
    </row>
    <row r="2357" spans="1:15">
      <c r="A2357" s="12" t="s">
        <v>41</v>
      </c>
      <c r="B2357" s="12">
        <v>8140</v>
      </c>
      <c r="C2357" s="14">
        <v>7.4051676400000002E-2</v>
      </c>
      <c r="D2357" s="13">
        <v>0.70299999999999996</v>
      </c>
      <c r="E2357" s="13">
        <v>56.5</v>
      </c>
      <c r="F2357" s="13">
        <v>1.2</v>
      </c>
      <c r="G2357" s="13">
        <v>0.48</v>
      </c>
      <c r="H2357" s="12">
        <v>0</v>
      </c>
      <c r="I2357" s="15">
        <f t="shared" si="222"/>
        <v>0.84</v>
      </c>
      <c r="J2357" s="15">
        <f t="shared" si="223"/>
        <v>0.24</v>
      </c>
      <c r="K2357" s="13">
        <v>229.2</v>
      </c>
      <c r="L2357" s="12">
        <f t="shared" si="218"/>
        <v>0.24510796339748331</v>
      </c>
      <c r="M2357">
        <f t="shared" si="219"/>
        <v>302</v>
      </c>
      <c r="N2357">
        <f t="shared" si="220"/>
        <v>1</v>
      </c>
      <c r="O2357">
        <f t="shared" si="221"/>
        <v>0.2</v>
      </c>
    </row>
    <row r="2358" spans="1:15">
      <c r="A2358" s="12" t="s">
        <v>41</v>
      </c>
      <c r="B2358" s="12">
        <v>8340</v>
      </c>
      <c r="C2358" s="14">
        <v>2.7987523468000002</v>
      </c>
      <c r="D2358" s="13">
        <v>0.23</v>
      </c>
      <c r="E2358" s="13">
        <v>56.5</v>
      </c>
      <c r="F2358" s="13">
        <v>1.77</v>
      </c>
      <c r="G2358" s="13">
        <v>0.17699999999999999</v>
      </c>
      <c r="H2358" s="12">
        <v>0</v>
      </c>
      <c r="I2358" s="15">
        <f t="shared" si="222"/>
        <v>1.2389999999999999</v>
      </c>
      <c r="J2358" s="15">
        <f t="shared" si="223"/>
        <v>8.8499999999999995E-2</v>
      </c>
      <c r="K2358" s="13">
        <v>2422.6999999999998</v>
      </c>
      <c r="L2358" s="12">
        <f t="shared" si="218"/>
        <v>3.0308155622221675</v>
      </c>
      <c r="M2358">
        <f t="shared" si="219"/>
        <v>3738</v>
      </c>
      <c r="N2358">
        <f t="shared" si="220"/>
        <v>10</v>
      </c>
      <c r="O2358">
        <f t="shared" si="221"/>
        <v>0.7</v>
      </c>
    </row>
    <row r="2359" spans="1:15">
      <c r="A2359" s="12" t="s">
        <v>41</v>
      </c>
      <c r="B2359" s="12">
        <v>8140</v>
      </c>
      <c r="C2359" s="14">
        <v>0.88500709349999995</v>
      </c>
      <c r="D2359" s="13">
        <v>0.70299999999999996</v>
      </c>
      <c r="E2359" s="13">
        <v>56.5</v>
      </c>
      <c r="F2359" s="13">
        <v>1.2</v>
      </c>
      <c r="G2359" s="13">
        <v>0.48</v>
      </c>
      <c r="H2359" s="12">
        <v>0</v>
      </c>
      <c r="I2359" s="15">
        <f t="shared" si="222"/>
        <v>0.84</v>
      </c>
      <c r="J2359" s="15">
        <f t="shared" si="223"/>
        <v>0.24</v>
      </c>
      <c r="K2359" s="13">
        <v>2739</v>
      </c>
      <c r="L2359" s="12">
        <f t="shared" si="218"/>
        <v>2.9293366041894373</v>
      </c>
      <c r="M2359">
        <f t="shared" si="219"/>
        <v>3613</v>
      </c>
      <c r="N2359">
        <f t="shared" si="220"/>
        <v>7</v>
      </c>
      <c r="O2359">
        <f t="shared" si="221"/>
        <v>1.9</v>
      </c>
    </row>
    <row r="2360" spans="1:15">
      <c r="A2360" s="12" t="s">
        <v>41</v>
      </c>
      <c r="B2360" s="12">
        <v>8140</v>
      </c>
      <c r="C2360" s="14">
        <v>9.0103773999999998E-2</v>
      </c>
      <c r="D2360" s="13">
        <v>0.70299999999999996</v>
      </c>
      <c r="E2360" s="13">
        <v>56.5</v>
      </c>
      <c r="F2360" s="13">
        <v>1.2</v>
      </c>
      <c r="G2360" s="13">
        <v>0.48</v>
      </c>
      <c r="H2360" s="12">
        <v>0</v>
      </c>
      <c r="I2360" s="15">
        <f t="shared" si="222"/>
        <v>0.84</v>
      </c>
      <c r="J2360" s="15">
        <f t="shared" si="223"/>
        <v>0.24</v>
      </c>
      <c r="K2360" s="13">
        <v>278.89999999999998</v>
      </c>
      <c r="L2360" s="12">
        <f t="shared" si="218"/>
        <v>0.2982397376160833</v>
      </c>
      <c r="M2360">
        <f t="shared" si="219"/>
        <v>368</v>
      </c>
      <c r="N2360">
        <f t="shared" si="220"/>
        <v>1</v>
      </c>
      <c r="O2360">
        <f t="shared" si="221"/>
        <v>0.2</v>
      </c>
    </row>
    <row r="2361" spans="1:15">
      <c r="A2361" s="12" t="s">
        <v>41</v>
      </c>
      <c r="B2361" s="12">
        <v>8340</v>
      </c>
      <c r="C2361" s="14">
        <v>0.53069697989999998</v>
      </c>
      <c r="D2361" s="13">
        <v>0.23</v>
      </c>
      <c r="E2361" s="13">
        <v>56.5</v>
      </c>
      <c r="F2361" s="13">
        <v>1.77</v>
      </c>
      <c r="G2361" s="13">
        <v>0.17699999999999999</v>
      </c>
      <c r="H2361" s="12">
        <v>0</v>
      </c>
      <c r="I2361" s="15">
        <f t="shared" si="222"/>
        <v>1.2389999999999999</v>
      </c>
      <c r="J2361" s="15">
        <f t="shared" si="223"/>
        <v>8.8499999999999995E-2</v>
      </c>
      <c r="K2361" s="13">
        <v>459.4</v>
      </c>
      <c r="L2361" s="12">
        <f t="shared" si="218"/>
        <v>0.57470060448337501</v>
      </c>
      <c r="M2361">
        <f t="shared" si="219"/>
        <v>709</v>
      </c>
      <c r="N2361">
        <f t="shared" si="220"/>
        <v>2</v>
      </c>
      <c r="O2361">
        <f t="shared" si="221"/>
        <v>0.1</v>
      </c>
    </row>
    <row r="2362" spans="1:15">
      <c r="A2362" s="12" t="s">
        <v>41</v>
      </c>
      <c r="B2362" s="12">
        <v>8340</v>
      </c>
      <c r="C2362" s="14">
        <v>3.2807767000000002E-2</v>
      </c>
      <c r="D2362" s="13">
        <v>0.23</v>
      </c>
      <c r="E2362" s="13">
        <v>56.5</v>
      </c>
      <c r="F2362" s="13">
        <v>1.77</v>
      </c>
      <c r="G2362" s="13">
        <v>0.17699999999999999</v>
      </c>
      <c r="H2362" s="12">
        <v>0</v>
      </c>
      <c r="I2362" s="15">
        <f t="shared" si="222"/>
        <v>1.2389999999999999</v>
      </c>
      <c r="J2362" s="15">
        <f t="shared" si="223"/>
        <v>8.8499999999999995E-2</v>
      </c>
      <c r="K2362" s="13">
        <v>33.200000000000003</v>
      </c>
      <c r="L2362" s="12">
        <f t="shared" si="218"/>
        <v>3.5528077680416673E-2</v>
      </c>
      <c r="M2362">
        <f t="shared" si="219"/>
        <v>44</v>
      </c>
      <c r="N2362">
        <f t="shared" si="220"/>
        <v>0</v>
      </c>
      <c r="O2362">
        <f t="shared" si="221"/>
        <v>0</v>
      </c>
    </row>
    <row r="2363" spans="1:15">
      <c r="A2363" s="12" t="s">
        <v>41</v>
      </c>
      <c r="B2363" s="12">
        <v>1100</v>
      </c>
      <c r="C2363" s="14">
        <v>1.1321701000000001E-3</v>
      </c>
      <c r="D2363" s="13">
        <v>0.34200000000000003</v>
      </c>
      <c r="E2363" s="13">
        <v>56.5</v>
      </c>
      <c r="F2363" s="13">
        <v>1.85</v>
      </c>
      <c r="G2363" s="13">
        <v>0.22</v>
      </c>
      <c r="H2363" s="12">
        <v>0</v>
      </c>
      <c r="I2363" s="15">
        <f t="shared" si="222"/>
        <v>1.2949999999999999</v>
      </c>
      <c r="J2363" s="15">
        <f t="shared" si="223"/>
        <v>0.11</v>
      </c>
      <c r="K2363" s="13">
        <v>1.7</v>
      </c>
      <c r="L2363" s="12">
        <f t="shared" si="218"/>
        <v>1.8230769035250001E-3</v>
      </c>
      <c r="M2363">
        <f t="shared" si="219"/>
        <v>2</v>
      </c>
      <c r="N2363">
        <f t="shared" si="220"/>
        <v>0</v>
      </c>
      <c r="O2363">
        <f t="shared" si="221"/>
        <v>0</v>
      </c>
    </row>
    <row r="2364" spans="1:15">
      <c r="A2364" s="12" t="s">
        <v>41</v>
      </c>
      <c r="B2364" s="12">
        <v>1510</v>
      </c>
      <c r="C2364" s="14">
        <v>4.8312141500000003E-2</v>
      </c>
      <c r="D2364" s="13">
        <v>0.79300000000000004</v>
      </c>
      <c r="E2364" s="13">
        <v>56.5</v>
      </c>
      <c r="F2364" s="13">
        <v>1.79</v>
      </c>
      <c r="G2364" s="13">
        <v>0.31</v>
      </c>
      <c r="H2364" s="12">
        <v>0</v>
      </c>
      <c r="I2364" s="15">
        <f t="shared" si="222"/>
        <v>1.2529999999999999</v>
      </c>
      <c r="J2364" s="15">
        <f t="shared" si="223"/>
        <v>0.155</v>
      </c>
      <c r="K2364" s="13">
        <v>144.19999999999999</v>
      </c>
      <c r="L2364" s="12">
        <f t="shared" si="218"/>
        <v>0.18038344531972919</v>
      </c>
      <c r="M2364">
        <f t="shared" si="219"/>
        <v>222</v>
      </c>
      <c r="N2364">
        <f t="shared" si="220"/>
        <v>1</v>
      </c>
      <c r="O2364">
        <f t="shared" si="221"/>
        <v>0.1</v>
      </c>
    </row>
    <row r="2365" spans="1:15">
      <c r="A2365" s="12" t="s">
        <v>41</v>
      </c>
      <c r="B2365" s="12">
        <v>1510</v>
      </c>
      <c r="C2365" s="14">
        <v>6.5683649100000005E-2</v>
      </c>
      <c r="D2365" s="13">
        <v>0.79300000000000004</v>
      </c>
      <c r="E2365" s="13">
        <v>56.5</v>
      </c>
      <c r="F2365" s="13">
        <v>1.79</v>
      </c>
      <c r="G2365" s="13">
        <v>0.31</v>
      </c>
      <c r="H2365" s="12">
        <v>0</v>
      </c>
      <c r="I2365" s="15">
        <f t="shared" si="222"/>
        <v>1.2529999999999999</v>
      </c>
      <c r="J2365" s="15">
        <f t="shared" si="223"/>
        <v>0.155</v>
      </c>
      <c r="K2365" s="13">
        <v>196</v>
      </c>
      <c r="L2365" s="12">
        <f t="shared" si="218"/>
        <v>0.24524358800841253</v>
      </c>
      <c r="M2365">
        <f t="shared" si="219"/>
        <v>303</v>
      </c>
      <c r="N2365">
        <f t="shared" si="220"/>
        <v>1</v>
      </c>
      <c r="O2365">
        <f t="shared" si="221"/>
        <v>0.1</v>
      </c>
    </row>
    <row r="2366" spans="1:15">
      <c r="A2366" s="12" t="s">
        <v>41</v>
      </c>
      <c r="B2366" s="12">
        <v>1510</v>
      </c>
      <c r="C2366" s="14">
        <v>0.19639970919999999</v>
      </c>
      <c r="D2366" s="13">
        <v>0.79300000000000004</v>
      </c>
      <c r="E2366" s="13">
        <v>56.5</v>
      </c>
      <c r="F2366" s="13">
        <v>1.79</v>
      </c>
      <c r="G2366" s="13">
        <v>0.31</v>
      </c>
      <c r="H2366" s="12">
        <v>0</v>
      </c>
      <c r="I2366" s="15">
        <f t="shared" si="222"/>
        <v>1.2529999999999999</v>
      </c>
      <c r="J2366" s="15">
        <f t="shared" si="223"/>
        <v>0.155</v>
      </c>
      <c r="K2366" s="13">
        <v>586.1</v>
      </c>
      <c r="L2366" s="12">
        <f t="shared" si="218"/>
        <v>0.73329923090428339</v>
      </c>
      <c r="M2366">
        <f t="shared" si="219"/>
        <v>905</v>
      </c>
      <c r="N2366">
        <f t="shared" si="220"/>
        <v>3</v>
      </c>
      <c r="O2366">
        <f t="shared" si="221"/>
        <v>0.3</v>
      </c>
    </row>
    <row r="2367" spans="1:15">
      <c r="A2367" s="12" t="s">
        <v>41</v>
      </c>
      <c r="B2367" s="12">
        <v>8140</v>
      </c>
      <c r="C2367" s="14">
        <v>2.7581915611999999</v>
      </c>
      <c r="D2367" s="13">
        <v>0.70299999999999996</v>
      </c>
      <c r="E2367" s="13">
        <v>56.5</v>
      </c>
      <c r="F2367" s="13">
        <v>1.2</v>
      </c>
      <c r="G2367" s="13">
        <v>0.48</v>
      </c>
      <c r="H2367" s="12">
        <v>0</v>
      </c>
      <c r="I2367" s="15">
        <f t="shared" si="222"/>
        <v>0.84</v>
      </c>
      <c r="J2367" s="15">
        <f t="shared" si="223"/>
        <v>0.24</v>
      </c>
      <c r="K2367" s="13">
        <v>8536.2999999999993</v>
      </c>
      <c r="L2367" s="12">
        <f t="shared" si="218"/>
        <v>9.1294991429236152</v>
      </c>
      <c r="M2367">
        <f t="shared" si="219"/>
        <v>11261</v>
      </c>
      <c r="N2367">
        <f t="shared" si="220"/>
        <v>21</v>
      </c>
      <c r="O2367">
        <f t="shared" si="221"/>
        <v>6</v>
      </c>
    </row>
    <row r="2368" spans="1:15">
      <c r="A2368" s="12" t="s">
        <v>41</v>
      </c>
      <c r="B2368" s="12">
        <v>1510</v>
      </c>
      <c r="C2368" s="14">
        <v>0.94741763300000004</v>
      </c>
      <c r="D2368" s="13">
        <v>0.79300000000000004</v>
      </c>
      <c r="E2368" s="13">
        <v>56.5</v>
      </c>
      <c r="F2368" s="13">
        <v>1.79</v>
      </c>
      <c r="G2368" s="13">
        <v>0.31</v>
      </c>
      <c r="H2368" s="12">
        <v>0</v>
      </c>
      <c r="I2368" s="15">
        <f t="shared" si="222"/>
        <v>1.2529999999999999</v>
      </c>
      <c r="J2368" s="15">
        <f t="shared" si="223"/>
        <v>0.155</v>
      </c>
      <c r="K2368" s="13">
        <v>2827.6</v>
      </c>
      <c r="L2368" s="12">
        <f t="shared" si="218"/>
        <v>3.5373811114790423</v>
      </c>
      <c r="M2368">
        <f t="shared" si="219"/>
        <v>4363</v>
      </c>
      <c r="N2368">
        <f t="shared" si="220"/>
        <v>12</v>
      </c>
      <c r="O2368">
        <f t="shared" si="221"/>
        <v>1.5</v>
      </c>
    </row>
    <row r="2369" spans="1:15">
      <c r="A2369" s="12" t="s">
        <v>41</v>
      </c>
      <c r="B2369" s="12">
        <v>1510</v>
      </c>
      <c r="C2369" s="14">
        <v>1.2103241400000001E-2</v>
      </c>
      <c r="D2369" s="13">
        <v>0.79300000000000004</v>
      </c>
      <c r="E2369" s="13">
        <v>56.5</v>
      </c>
      <c r="F2369" s="13">
        <v>1.79</v>
      </c>
      <c r="G2369" s="13">
        <v>0.31</v>
      </c>
      <c r="H2369" s="12">
        <v>0</v>
      </c>
      <c r="I2369" s="15">
        <f t="shared" si="222"/>
        <v>1.2529999999999999</v>
      </c>
      <c r="J2369" s="15">
        <f t="shared" si="223"/>
        <v>0.155</v>
      </c>
      <c r="K2369" s="13">
        <v>36.1</v>
      </c>
      <c r="L2369" s="12">
        <f t="shared" si="218"/>
        <v>4.5189973275525007E-2</v>
      </c>
      <c r="M2369">
        <f t="shared" si="219"/>
        <v>56</v>
      </c>
      <c r="N2369">
        <f t="shared" si="220"/>
        <v>0</v>
      </c>
      <c r="O2369">
        <f t="shared" si="221"/>
        <v>0</v>
      </c>
    </row>
    <row r="2370" spans="1:15">
      <c r="A2370" s="12" t="s">
        <v>41</v>
      </c>
      <c r="B2370" s="12">
        <v>1510</v>
      </c>
      <c r="C2370" s="14">
        <v>5.05088598E-2</v>
      </c>
      <c r="D2370" s="13">
        <v>0.79300000000000004</v>
      </c>
      <c r="E2370" s="13">
        <v>56.5</v>
      </c>
      <c r="F2370" s="13">
        <v>1.79</v>
      </c>
      <c r="G2370" s="13">
        <v>0.31</v>
      </c>
      <c r="H2370" s="12">
        <v>0</v>
      </c>
      <c r="I2370" s="15">
        <f t="shared" si="222"/>
        <v>1.2529999999999999</v>
      </c>
      <c r="J2370" s="15">
        <f t="shared" si="223"/>
        <v>0.155</v>
      </c>
      <c r="K2370" s="13">
        <v>176.3</v>
      </c>
      <c r="L2370" s="12">
        <f t="shared" si="218"/>
        <v>0.18858535074242502</v>
      </c>
      <c r="M2370">
        <f t="shared" si="219"/>
        <v>233</v>
      </c>
      <c r="N2370">
        <f t="shared" si="220"/>
        <v>1</v>
      </c>
      <c r="O2370">
        <f t="shared" si="221"/>
        <v>0.1</v>
      </c>
    </row>
    <row r="2371" spans="1:15">
      <c r="A2371" s="12" t="s">
        <v>41</v>
      </c>
      <c r="B2371" s="12">
        <v>1510</v>
      </c>
      <c r="C2371" s="14">
        <v>7.8108772E-3</v>
      </c>
      <c r="D2371" s="13">
        <v>0.79300000000000004</v>
      </c>
      <c r="E2371" s="13">
        <v>56.5</v>
      </c>
      <c r="F2371" s="13">
        <v>1.79</v>
      </c>
      <c r="G2371" s="13">
        <v>0.31</v>
      </c>
      <c r="H2371" s="12">
        <v>0</v>
      </c>
      <c r="I2371" s="15">
        <f t="shared" si="222"/>
        <v>1.2529999999999999</v>
      </c>
      <c r="J2371" s="15">
        <f t="shared" si="223"/>
        <v>0.155</v>
      </c>
      <c r="K2371" s="13">
        <v>27.3</v>
      </c>
      <c r="L2371" s="12">
        <f t="shared" ref="L2371:L2434" si="224">E2371*D2371*C2371/12</f>
        <v>2.9163537292283336E-2</v>
      </c>
      <c r="M2371">
        <f t="shared" ref="M2371:M2434" si="225">ROUND(E2371*D2371*C2371*102.79,0)</f>
        <v>36</v>
      </c>
      <c r="N2371">
        <f t="shared" ref="N2371:N2434" si="226">ROUND(I2371*M2371*0.002205,0)</f>
        <v>0</v>
      </c>
      <c r="O2371">
        <f t="shared" ref="O2371:O2434" si="227">ROUND(J2371*M2371*0.002205,1)</f>
        <v>0</v>
      </c>
    </row>
    <row r="2372" spans="1:15">
      <c r="A2372" s="12" t="s">
        <v>41</v>
      </c>
      <c r="B2372" s="12">
        <v>8140</v>
      </c>
      <c r="C2372" s="14">
        <v>4.89110419E-2</v>
      </c>
      <c r="D2372" s="13">
        <v>0.70299999999999996</v>
      </c>
      <c r="E2372" s="13">
        <v>56.5</v>
      </c>
      <c r="F2372" s="13">
        <v>1.2</v>
      </c>
      <c r="G2372" s="13">
        <v>0.48</v>
      </c>
      <c r="H2372" s="12">
        <v>0</v>
      </c>
      <c r="I2372" s="15">
        <f t="shared" si="222"/>
        <v>0.84</v>
      </c>
      <c r="J2372" s="15">
        <f t="shared" si="223"/>
        <v>0.24</v>
      </c>
      <c r="K2372" s="13">
        <v>151.4</v>
      </c>
      <c r="L2372" s="12">
        <f t="shared" si="224"/>
        <v>0.1618935107289208</v>
      </c>
      <c r="M2372">
        <f t="shared" si="225"/>
        <v>200</v>
      </c>
      <c r="N2372">
        <f t="shared" si="226"/>
        <v>0</v>
      </c>
      <c r="O2372">
        <f t="shared" si="227"/>
        <v>0.1</v>
      </c>
    </row>
    <row r="2373" spans="1:15">
      <c r="A2373" s="12" t="s">
        <v>41</v>
      </c>
      <c r="B2373" s="12">
        <v>1510</v>
      </c>
      <c r="C2373" s="14">
        <v>0.17353232299999999</v>
      </c>
      <c r="D2373" s="13">
        <v>0.79300000000000004</v>
      </c>
      <c r="E2373" s="13">
        <v>56.5</v>
      </c>
      <c r="F2373" s="13">
        <v>1.79</v>
      </c>
      <c r="G2373" s="13">
        <v>0.31</v>
      </c>
      <c r="H2373" s="12">
        <v>0</v>
      </c>
      <c r="I2373" s="15">
        <f t="shared" si="222"/>
        <v>1.2529999999999999</v>
      </c>
      <c r="J2373" s="15">
        <f t="shared" si="223"/>
        <v>0.155</v>
      </c>
      <c r="K2373" s="13">
        <v>517.9</v>
      </c>
      <c r="L2373" s="12">
        <f t="shared" si="224"/>
        <v>0.64791908048779168</v>
      </c>
      <c r="M2373">
        <f t="shared" si="225"/>
        <v>799</v>
      </c>
      <c r="N2373">
        <f t="shared" si="226"/>
        <v>2</v>
      </c>
      <c r="O2373">
        <f t="shared" si="227"/>
        <v>0.3</v>
      </c>
    </row>
    <row r="2374" spans="1:15">
      <c r="A2374" s="12" t="s">
        <v>41</v>
      </c>
      <c r="B2374" s="12">
        <v>1510</v>
      </c>
      <c r="C2374" s="14">
        <v>1.9738808E-2</v>
      </c>
      <c r="D2374" s="13">
        <v>0.82499999999999996</v>
      </c>
      <c r="E2374" s="13">
        <v>56.5</v>
      </c>
      <c r="F2374" s="13">
        <v>1.79</v>
      </c>
      <c r="G2374" s="13">
        <v>0.31</v>
      </c>
      <c r="H2374" s="12">
        <v>0</v>
      </c>
      <c r="I2374" s="15">
        <f t="shared" si="222"/>
        <v>1.2529999999999999</v>
      </c>
      <c r="J2374" s="15">
        <f t="shared" si="223"/>
        <v>0.155</v>
      </c>
      <c r="K2374" s="13">
        <v>71.7</v>
      </c>
      <c r="L2374" s="12">
        <f t="shared" si="224"/>
        <v>7.6672932324999998E-2</v>
      </c>
      <c r="M2374">
        <f t="shared" si="225"/>
        <v>95</v>
      </c>
      <c r="N2374">
        <f t="shared" si="226"/>
        <v>0</v>
      </c>
      <c r="O2374">
        <f t="shared" si="227"/>
        <v>0</v>
      </c>
    </row>
    <row r="2375" spans="1:15">
      <c r="A2375" s="12" t="s">
        <v>41</v>
      </c>
      <c r="B2375" s="12">
        <v>1510</v>
      </c>
      <c r="C2375" s="14">
        <v>3.5934669999999999E-4</v>
      </c>
      <c r="D2375" s="13">
        <v>0.79300000000000004</v>
      </c>
      <c r="E2375" s="13">
        <v>56.5</v>
      </c>
      <c r="F2375" s="13">
        <v>1.79</v>
      </c>
      <c r="G2375" s="13">
        <v>0.31</v>
      </c>
      <c r="H2375" s="12">
        <v>0</v>
      </c>
      <c r="I2375" s="15">
        <f t="shared" si="222"/>
        <v>1.2529999999999999</v>
      </c>
      <c r="J2375" s="15">
        <f t="shared" si="223"/>
        <v>0.155</v>
      </c>
      <c r="K2375" s="13">
        <v>1.3</v>
      </c>
      <c r="L2375" s="12">
        <f t="shared" si="224"/>
        <v>1.3416957683458335E-3</v>
      </c>
      <c r="M2375">
        <f t="shared" si="225"/>
        <v>2</v>
      </c>
      <c r="N2375">
        <f t="shared" si="226"/>
        <v>0</v>
      </c>
      <c r="O2375">
        <f t="shared" si="227"/>
        <v>0</v>
      </c>
    </row>
    <row r="2376" spans="1:15">
      <c r="A2376" s="12" t="s">
        <v>41</v>
      </c>
      <c r="B2376" s="12">
        <v>8140</v>
      </c>
      <c r="C2376" s="14">
        <v>0.1072829751</v>
      </c>
      <c r="D2376" s="13">
        <v>0.70299999999999996</v>
      </c>
      <c r="E2376" s="13">
        <v>56.5</v>
      </c>
      <c r="F2376" s="13">
        <v>1.2</v>
      </c>
      <c r="G2376" s="13">
        <v>0.48</v>
      </c>
      <c r="H2376" s="12">
        <v>0</v>
      </c>
      <c r="I2376" s="15">
        <f t="shared" si="222"/>
        <v>0.84</v>
      </c>
      <c r="J2376" s="15">
        <f t="shared" si="223"/>
        <v>0.24</v>
      </c>
      <c r="K2376" s="13">
        <v>332</v>
      </c>
      <c r="L2376" s="12">
        <f t="shared" si="224"/>
        <v>0.35510217745703748</v>
      </c>
      <c r="M2376">
        <f t="shared" si="225"/>
        <v>438</v>
      </c>
      <c r="N2376">
        <f t="shared" si="226"/>
        <v>1</v>
      </c>
      <c r="O2376">
        <f t="shared" si="227"/>
        <v>0.2</v>
      </c>
    </row>
    <row r="2377" spans="1:15">
      <c r="A2377" s="12" t="s">
        <v>41</v>
      </c>
      <c r="B2377" s="12">
        <v>1510</v>
      </c>
      <c r="C2377" s="14">
        <v>0.11776373969999999</v>
      </c>
      <c r="D2377" s="13">
        <v>0.79300000000000004</v>
      </c>
      <c r="E2377" s="13">
        <v>56.5</v>
      </c>
      <c r="F2377" s="13">
        <v>1.79</v>
      </c>
      <c r="G2377" s="13">
        <v>0.31</v>
      </c>
      <c r="H2377" s="12">
        <v>0</v>
      </c>
      <c r="I2377" s="15">
        <f t="shared" si="222"/>
        <v>1.2529999999999999</v>
      </c>
      <c r="J2377" s="15">
        <f t="shared" si="223"/>
        <v>0.155</v>
      </c>
      <c r="K2377" s="13">
        <v>351.5</v>
      </c>
      <c r="L2377" s="12">
        <f t="shared" si="224"/>
        <v>0.43969545628238754</v>
      </c>
      <c r="M2377">
        <f t="shared" si="225"/>
        <v>542</v>
      </c>
      <c r="N2377">
        <f t="shared" si="226"/>
        <v>1</v>
      </c>
      <c r="O2377">
        <f t="shared" si="227"/>
        <v>0.2</v>
      </c>
    </row>
    <row r="2378" spans="1:15">
      <c r="A2378" s="12" t="s">
        <v>41</v>
      </c>
      <c r="B2378" s="12">
        <v>1510</v>
      </c>
      <c r="C2378" s="14">
        <v>5.9458319000000003E-3</v>
      </c>
      <c r="D2378" s="13">
        <v>0.79300000000000004</v>
      </c>
      <c r="E2378" s="13">
        <v>56.5</v>
      </c>
      <c r="F2378" s="13">
        <v>1.79</v>
      </c>
      <c r="G2378" s="13">
        <v>0.31</v>
      </c>
      <c r="H2378" s="12">
        <v>0</v>
      </c>
      <c r="I2378" s="15">
        <f t="shared" si="222"/>
        <v>1.2529999999999999</v>
      </c>
      <c r="J2378" s="15">
        <f t="shared" si="223"/>
        <v>0.155</v>
      </c>
      <c r="K2378" s="13">
        <v>17.7</v>
      </c>
      <c r="L2378" s="12">
        <f t="shared" si="224"/>
        <v>2.2200002113629172E-2</v>
      </c>
      <c r="M2378">
        <f t="shared" si="225"/>
        <v>27</v>
      </c>
      <c r="N2378">
        <f t="shared" si="226"/>
        <v>0</v>
      </c>
      <c r="O2378">
        <f t="shared" si="227"/>
        <v>0</v>
      </c>
    </row>
    <row r="2379" spans="1:15">
      <c r="A2379" s="12" t="s">
        <v>41</v>
      </c>
      <c r="B2379" s="12">
        <v>8140</v>
      </c>
      <c r="C2379" s="14">
        <v>4.0756117299999998E-2</v>
      </c>
      <c r="D2379" s="13">
        <v>0.70299999999999996</v>
      </c>
      <c r="E2379" s="13">
        <v>56.5</v>
      </c>
      <c r="F2379" s="13">
        <v>1.2</v>
      </c>
      <c r="G2379" s="13">
        <v>0.48</v>
      </c>
      <c r="H2379" s="12">
        <v>0</v>
      </c>
      <c r="I2379" s="15">
        <f t="shared" si="222"/>
        <v>0.84</v>
      </c>
      <c r="J2379" s="15">
        <f t="shared" si="223"/>
        <v>0.24</v>
      </c>
      <c r="K2379" s="13">
        <v>126.1</v>
      </c>
      <c r="L2379" s="12">
        <f t="shared" si="224"/>
        <v>0.13490105009144582</v>
      </c>
      <c r="M2379">
        <f t="shared" si="225"/>
        <v>166</v>
      </c>
      <c r="N2379">
        <f t="shared" si="226"/>
        <v>0</v>
      </c>
      <c r="O2379">
        <f t="shared" si="227"/>
        <v>0.1</v>
      </c>
    </row>
    <row r="2380" spans="1:15">
      <c r="A2380" s="12" t="s">
        <v>41</v>
      </c>
      <c r="B2380" s="12">
        <v>8140</v>
      </c>
      <c r="C2380" s="14">
        <v>0.13037754009999999</v>
      </c>
      <c r="D2380" s="13">
        <v>0.70299999999999996</v>
      </c>
      <c r="E2380" s="13">
        <v>56.5</v>
      </c>
      <c r="F2380" s="13">
        <v>1.2</v>
      </c>
      <c r="G2380" s="13">
        <v>0.48</v>
      </c>
      <c r="H2380" s="12">
        <v>0</v>
      </c>
      <c r="I2380" s="15">
        <f t="shared" si="222"/>
        <v>0.84</v>
      </c>
      <c r="J2380" s="15">
        <f t="shared" si="223"/>
        <v>0.24</v>
      </c>
      <c r="K2380" s="13">
        <v>403.5</v>
      </c>
      <c r="L2380" s="12">
        <f t="shared" si="224"/>
        <v>0.43154422533349579</v>
      </c>
      <c r="M2380">
        <f t="shared" si="225"/>
        <v>532</v>
      </c>
      <c r="N2380">
        <f t="shared" si="226"/>
        <v>1</v>
      </c>
      <c r="O2380">
        <f t="shared" si="227"/>
        <v>0.3</v>
      </c>
    </row>
    <row r="2381" spans="1:15">
      <c r="A2381" s="12" t="s">
        <v>41</v>
      </c>
      <c r="B2381" s="12">
        <v>8140</v>
      </c>
      <c r="C2381" s="14">
        <v>4.8966004965999996</v>
      </c>
      <c r="D2381" s="13">
        <v>0.70299999999999996</v>
      </c>
      <c r="E2381" s="13">
        <v>56.5</v>
      </c>
      <c r="F2381" s="13">
        <v>1.2</v>
      </c>
      <c r="G2381" s="13">
        <v>0.48</v>
      </c>
      <c r="H2381" s="12">
        <v>0</v>
      </c>
      <c r="I2381" s="15">
        <f t="shared" si="222"/>
        <v>0.84</v>
      </c>
      <c r="J2381" s="15">
        <f t="shared" si="223"/>
        <v>0.24</v>
      </c>
      <c r="K2381" s="13">
        <v>15154.4</v>
      </c>
      <c r="L2381" s="12">
        <f t="shared" si="224"/>
        <v>16.207543618725307</v>
      </c>
      <c r="M2381">
        <f t="shared" si="225"/>
        <v>19992</v>
      </c>
      <c r="N2381">
        <f t="shared" si="226"/>
        <v>37</v>
      </c>
      <c r="O2381">
        <f t="shared" si="227"/>
        <v>10.6</v>
      </c>
    </row>
    <row r="2382" spans="1:15">
      <c r="A2382" s="12" t="s">
        <v>41</v>
      </c>
      <c r="B2382" s="12">
        <v>8140</v>
      </c>
      <c r="C2382" s="14">
        <v>1.17875099E-2</v>
      </c>
      <c r="D2382" s="13">
        <v>0.70299999999999996</v>
      </c>
      <c r="E2382" s="13">
        <v>56.5</v>
      </c>
      <c r="F2382" s="13">
        <v>1.2</v>
      </c>
      <c r="G2382" s="13">
        <v>0.48</v>
      </c>
      <c r="H2382" s="12">
        <v>0</v>
      </c>
      <c r="I2382" s="15">
        <f t="shared" si="222"/>
        <v>0.84</v>
      </c>
      <c r="J2382" s="15">
        <f t="shared" si="223"/>
        <v>0.24</v>
      </c>
      <c r="K2382" s="13">
        <v>36.5</v>
      </c>
      <c r="L2382" s="12">
        <f t="shared" si="224"/>
        <v>3.9016166622754166E-2</v>
      </c>
      <c r="M2382">
        <f t="shared" si="225"/>
        <v>48</v>
      </c>
      <c r="N2382">
        <f t="shared" si="226"/>
        <v>0</v>
      </c>
      <c r="O2382">
        <f t="shared" si="227"/>
        <v>0</v>
      </c>
    </row>
    <row r="2383" spans="1:15">
      <c r="A2383" s="12" t="s">
        <v>41</v>
      </c>
      <c r="B2383" s="12">
        <v>8140</v>
      </c>
      <c r="C2383" s="14">
        <v>2.3305734099999999E-2</v>
      </c>
      <c r="D2383" s="13">
        <v>0.70299999999999996</v>
      </c>
      <c r="E2383" s="13">
        <v>56.5</v>
      </c>
      <c r="F2383" s="13">
        <v>1.2</v>
      </c>
      <c r="G2383" s="13">
        <v>0.48</v>
      </c>
      <c r="H2383" s="12">
        <v>0</v>
      </c>
      <c r="I2383" s="15">
        <f t="shared" si="222"/>
        <v>0.84</v>
      </c>
      <c r="J2383" s="15">
        <f t="shared" si="223"/>
        <v>0.24</v>
      </c>
      <c r="K2383" s="13">
        <v>72.099999999999994</v>
      </c>
      <c r="L2383" s="12">
        <f t="shared" si="224"/>
        <v>7.7141008798745817E-2</v>
      </c>
      <c r="M2383">
        <f t="shared" si="225"/>
        <v>95</v>
      </c>
      <c r="N2383">
        <f t="shared" si="226"/>
        <v>0</v>
      </c>
      <c r="O2383">
        <f t="shared" si="227"/>
        <v>0.1</v>
      </c>
    </row>
    <row r="2384" spans="1:15">
      <c r="A2384" s="12" t="s">
        <v>41</v>
      </c>
      <c r="B2384" s="12">
        <v>8140</v>
      </c>
      <c r="C2384" s="14">
        <v>3.4625222400000003E-2</v>
      </c>
      <c r="D2384" s="13">
        <v>0.70299999999999996</v>
      </c>
      <c r="E2384" s="13">
        <v>56.5</v>
      </c>
      <c r="F2384" s="13">
        <v>1.2</v>
      </c>
      <c r="G2384" s="13">
        <v>0.48</v>
      </c>
      <c r="H2384" s="12">
        <v>0</v>
      </c>
      <c r="I2384" s="15">
        <f t="shared" si="222"/>
        <v>0.84</v>
      </c>
      <c r="J2384" s="15">
        <f t="shared" si="223"/>
        <v>0.24</v>
      </c>
      <c r="K2384" s="13">
        <v>107.2</v>
      </c>
      <c r="L2384" s="12">
        <f t="shared" si="224"/>
        <v>0.11460804342640001</v>
      </c>
      <c r="M2384">
        <f t="shared" si="225"/>
        <v>141</v>
      </c>
      <c r="N2384">
        <f t="shared" si="226"/>
        <v>0</v>
      </c>
      <c r="O2384">
        <f t="shared" si="227"/>
        <v>0.1</v>
      </c>
    </row>
    <row r="2385" spans="1:15">
      <c r="A2385" s="12" t="s">
        <v>41</v>
      </c>
      <c r="B2385" s="12">
        <v>5300</v>
      </c>
      <c r="C2385" s="14">
        <v>0.13669060629999999</v>
      </c>
      <c r="D2385" s="13">
        <v>0.5</v>
      </c>
      <c r="E2385" s="13">
        <v>56.5</v>
      </c>
      <c r="F2385" s="13">
        <v>0.6</v>
      </c>
      <c r="G2385" s="13">
        <v>0.13500000000000001</v>
      </c>
      <c r="H2385" s="12">
        <v>0</v>
      </c>
      <c r="I2385" s="15">
        <f t="shared" si="222"/>
        <v>0.42</v>
      </c>
      <c r="J2385" s="15">
        <f t="shared" si="223"/>
        <v>6.7500000000000004E-2</v>
      </c>
      <c r="K2385" s="13">
        <v>257.2</v>
      </c>
      <c r="L2385" s="12">
        <f t="shared" si="224"/>
        <v>0.32179246899791664</v>
      </c>
      <c r="M2385">
        <f t="shared" si="225"/>
        <v>397</v>
      </c>
      <c r="N2385">
        <f t="shared" si="226"/>
        <v>0</v>
      </c>
      <c r="O2385">
        <f t="shared" si="227"/>
        <v>0.1</v>
      </c>
    </row>
    <row r="2386" spans="1:15">
      <c r="A2386" s="12" t="s">
        <v>41</v>
      </c>
      <c r="B2386" s="12">
        <v>5300</v>
      </c>
      <c r="C2386" s="14">
        <v>5.7226168700000003E-2</v>
      </c>
      <c r="D2386" s="13">
        <v>0.5</v>
      </c>
      <c r="E2386" s="13">
        <v>56.5</v>
      </c>
      <c r="F2386" s="13">
        <v>0.6</v>
      </c>
      <c r="G2386" s="13">
        <v>0.13500000000000001</v>
      </c>
      <c r="H2386" s="12">
        <v>0</v>
      </c>
      <c r="I2386" s="15">
        <f t="shared" si="222"/>
        <v>0.42</v>
      </c>
      <c r="J2386" s="15">
        <f t="shared" si="223"/>
        <v>6.7500000000000004E-2</v>
      </c>
      <c r="K2386" s="13">
        <v>107.7</v>
      </c>
      <c r="L2386" s="12">
        <f t="shared" si="224"/>
        <v>0.13471993881458336</v>
      </c>
      <c r="M2386">
        <f t="shared" si="225"/>
        <v>166</v>
      </c>
      <c r="N2386">
        <f t="shared" si="226"/>
        <v>0</v>
      </c>
      <c r="O2386">
        <f t="shared" si="227"/>
        <v>0</v>
      </c>
    </row>
    <row r="2387" spans="1:15">
      <c r="A2387" s="12" t="s">
        <v>41</v>
      </c>
      <c r="B2387" s="12">
        <v>8140</v>
      </c>
      <c r="C2387" s="14">
        <v>4.8177063300000003E-2</v>
      </c>
      <c r="D2387" s="13">
        <v>0.70299999999999996</v>
      </c>
      <c r="E2387" s="13">
        <v>56.5</v>
      </c>
      <c r="F2387" s="13">
        <v>1.2</v>
      </c>
      <c r="G2387" s="13">
        <v>0.48</v>
      </c>
      <c r="H2387" s="12">
        <v>0</v>
      </c>
      <c r="I2387" s="15">
        <f t="shared" si="222"/>
        <v>0.84</v>
      </c>
      <c r="J2387" s="15">
        <f t="shared" si="223"/>
        <v>0.24</v>
      </c>
      <c r="K2387" s="13">
        <v>149.1</v>
      </c>
      <c r="L2387" s="12">
        <f t="shared" si="224"/>
        <v>0.15946407214536248</v>
      </c>
      <c r="M2387">
        <f t="shared" si="225"/>
        <v>197</v>
      </c>
      <c r="N2387">
        <f t="shared" si="226"/>
        <v>0</v>
      </c>
      <c r="O2387">
        <f t="shared" si="227"/>
        <v>0.1</v>
      </c>
    </row>
    <row r="2388" spans="1:15">
      <c r="A2388" s="12" t="s">
        <v>41</v>
      </c>
      <c r="B2388" s="12">
        <v>5300</v>
      </c>
      <c r="C2388" s="14">
        <v>0.18530544709999999</v>
      </c>
      <c r="D2388" s="13">
        <v>0.5</v>
      </c>
      <c r="E2388" s="13">
        <v>56.5</v>
      </c>
      <c r="F2388" s="13">
        <v>0.6</v>
      </c>
      <c r="G2388" s="13">
        <v>0.13500000000000001</v>
      </c>
      <c r="H2388" s="12">
        <v>0</v>
      </c>
      <c r="I2388" s="15">
        <f t="shared" si="222"/>
        <v>0.42</v>
      </c>
      <c r="J2388" s="15">
        <f t="shared" si="223"/>
        <v>6.7500000000000004E-2</v>
      </c>
      <c r="K2388" s="13">
        <v>348.7</v>
      </c>
      <c r="L2388" s="12">
        <f t="shared" si="224"/>
        <v>0.43623990671458329</v>
      </c>
      <c r="M2388">
        <f t="shared" si="225"/>
        <v>538</v>
      </c>
      <c r="N2388">
        <f t="shared" si="226"/>
        <v>0</v>
      </c>
      <c r="O2388">
        <f t="shared" si="227"/>
        <v>0.1</v>
      </c>
    </row>
    <row r="2389" spans="1:15">
      <c r="A2389" s="12" t="s">
        <v>41</v>
      </c>
      <c r="B2389" s="12">
        <v>5300</v>
      </c>
      <c r="C2389" s="14">
        <v>0.14707197850000001</v>
      </c>
      <c r="D2389" s="13">
        <v>0.5</v>
      </c>
      <c r="E2389" s="13">
        <v>56.5</v>
      </c>
      <c r="F2389" s="13">
        <v>0.6</v>
      </c>
      <c r="G2389" s="13">
        <v>0.13500000000000001</v>
      </c>
      <c r="H2389" s="12">
        <v>0</v>
      </c>
      <c r="I2389" s="15">
        <f t="shared" si="222"/>
        <v>0.42</v>
      </c>
      <c r="J2389" s="15">
        <f t="shared" si="223"/>
        <v>6.7500000000000004E-2</v>
      </c>
      <c r="K2389" s="13">
        <v>276.7</v>
      </c>
      <c r="L2389" s="12">
        <f t="shared" si="224"/>
        <v>0.34623194938541668</v>
      </c>
      <c r="M2389">
        <f t="shared" si="225"/>
        <v>427</v>
      </c>
      <c r="N2389">
        <f t="shared" si="226"/>
        <v>0</v>
      </c>
      <c r="O2389">
        <f t="shared" si="227"/>
        <v>0.1</v>
      </c>
    </row>
    <row r="2390" spans="1:15">
      <c r="A2390" s="12" t="s">
        <v>41</v>
      </c>
      <c r="B2390" s="12">
        <v>5300</v>
      </c>
      <c r="C2390" s="14">
        <v>1.5130960000000001E-2</v>
      </c>
      <c r="D2390" s="13">
        <v>0.5</v>
      </c>
      <c r="E2390" s="13">
        <v>56.5</v>
      </c>
      <c r="F2390" s="13">
        <v>0.6</v>
      </c>
      <c r="G2390" s="13">
        <v>0.13500000000000001</v>
      </c>
      <c r="H2390" s="12">
        <v>0</v>
      </c>
      <c r="I2390" s="15">
        <f t="shared" si="222"/>
        <v>0.42</v>
      </c>
      <c r="J2390" s="15">
        <f t="shared" si="223"/>
        <v>6.7500000000000004E-2</v>
      </c>
      <c r="K2390" s="13">
        <v>28.5</v>
      </c>
      <c r="L2390" s="12">
        <f t="shared" si="224"/>
        <v>3.5620801666666667E-2</v>
      </c>
      <c r="M2390">
        <f t="shared" si="225"/>
        <v>44</v>
      </c>
      <c r="N2390">
        <f t="shared" si="226"/>
        <v>0</v>
      </c>
      <c r="O2390">
        <f t="shared" si="227"/>
        <v>0</v>
      </c>
    </row>
    <row r="2391" spans="1:15">
      <c r="A2391" s="12" t="s">
        <v>41</v>
      </c>
      <c r="B2391" s="12">
        <v>8140</v>
      </c>
      <c r="C2391" s="14">
        <v>6.3805820700000002E-2</v>
      </c>
      <c r="D2391" s="13">
        <v>0.70299999999999996</v>
      </c>
      <c r="E2391" s="13">
        <v>56.5</v>
      </c>
      <c r="F2391" s="13">
        <v>1.2</v>
      </c>
      <c r="G2391" s="13">
        <v>0.48</v>
      </c>
      <c r="H2391" s="12">
        <v>0</v>
      </c>
      <c r="I2391" s="15">
        <f t="shared" si="222"/>
        <v>0.84</v>
      </c>
      <c r="J2391" s="15">
        <f t="shared" si="223"/>
        <v>0.24</v>
      </c>
      <c r="K2391" s="13">
        <v>197.5</v>
      </c>
      <c r="L2391" s="12">
        <f t="shared" si="224"/>
        <v>0.21119460794113751</v>
      </c>
      <c r="M2391">
        <f t="shared" si="225"/>
        <v>261</v>
      </c>
      <c r="N2391">
        <f t="shared" si="226"/>
        <v>0</v>
      </c>
      <c r="O2391">
        <f t="shared" si="227"/>
        <v>0.1</v>
      </c>
    </row>
    <row r="2392" spans="1:15">
      <c r="A2392" s="12" t="s">
        <v>41</v>
      </c>
      <c r="B2392" s="12">
        <v>5300</v>
      </c>
      <c r="C2392" s="14">
        <v>0.17075180109999999</v>
      </c>
      <c r="D2392" s="13">
        <v>0.5</v>
      </c>
      <c r="E2392" s="13">
        <v>56.5</v>
      </c>
      <c r="F2392" s="13">
        <v>0.6</v>
      </c>
      <c r="G2392" s="13">
        <v>0.13500000000000001</v>
      </c>
      <c r="H2392" s="12">
        <v>0</v>
      </c>
      <c r="I2392" s="15">
        <f t="shared" si="222"/>
        <v>0.42</v>
      </c>
      <c r="J2392" s="15">
        <f t="shared" si="223"/>
        <v>6.7500000000000004E-2</v>
      </c>
      <c r="K2392" s="13">
        <v>321.3</v>
      </c>
      <c r="L2392" s="12">
        <f t="shared" si="224"/>
        <v>0.40197819842291665</v>
      </c>
      <c r="M2392">
        <f t="shared" si="225"/>
        <v>496</v>
      </c>
      <c r="N2392">
        <f t="shared" si="226"/>
        <v>0</v>
      </c>
      <c r="O2392">
        <f t="shared" si="227"/>
        <v>0.1</v>
      </c>
    </row>
    <row r="2393" spans="1:15">
      <c r="A2393" s="12" t="s">
        <v>41</v>
      </c>
      <c r="B2393" s="12">
        <v>5300</v>
      </c>
      <c r="C2393" s="14">
        <v>0.17682922209999999</v>
      </c>
      <c r="D2393" s="13">
        <v>0.5</v>
      </c>
      <c r="E2393" s="13">
        <v>56.5</v>
      </c>
      <c r="F2393" s="13">
        <v>0.6</v>
      </c>
      <c r="G2393" s="13">
        <v>0.13500000000000001</v>
      </c>
      <c r="H2393" s="12">
        <v>0</v>
      </c>
      <c r="I2393" s="15">
        <f t="shared" si="222"/>
        <v>0.42</v>
      </c>
      <c r="J2393" s="15">
        <f t="shared" si="223"/>
        <v>6.7500000000000004E-2</v>
      </c>
      <c r="K2393" s="13">
        <v>332.7</v>
      </c>
      <c r="L2393" s="12">
        <f t="shared" si="224"/>
        <v>0.41628546036041664</v>
      </c>
      <c r="M2393">
        <f t="shared" si="225"/>
        <v>513</v>
      </c>
      <c r="N2393">
        <f t="shared" si="226"/>
        <v>0</v>
      </c>
      <c r="O2393">
        <f t="shared" si="227"/>
        <v>0.1</v>
      </c>
    </row>
    <row r="2394" spans="1:15">
      <c r="A2394" s="12" t="s">
        <v>41</v>
      </c>
      <c r="B2394" s="12">
        <v>8140</v>
      </c>
      <c r="C2394" s="14">
        <v>7.7430684499999999E-2</v>
      </c>
      <c r="D2394" s="13">
        <v>0.70299999999999996</v>
      </c>
      <c r="E2394" s="13">
        <v>56.5</v>
      </c>
      <c r="F2394" s="13">
        <v>1.2</v>
      </c>
      <c r="G2394" s="13">
        <v>0.48</v>
      </c>
      <c r="H2394" s="12">
        <v>0</v>
      </c>
      <c r="I2394" s="15">
        <f t="shared" si="222"/>
        <v>0.84</v>
      </c>
      <c r="J2394" s="15">
        <f t="shared" si="223"/>
        <v>0.24</v>
      </c>
      <c r="K2394" s="13">
        <v>239.6</v>
      </c>
      <c r="L2394" s="12">
        <f t="shared" si="224"/>
        <v>0.25629233941647916</v>
      </c>
      <c r="M2394">
        <f t="shared" si="225"/>
        <v>316</v>
      </c>
      <c r="N2394">
        <f t="shared" si="226"/>
        <v>1</v>
      </c>
      <c r="O2394">
        <f t="shared" si="227"/>
        <v>0.2</v>
      </c>
    </row>
    <row r="2395" spans="1:15">
      <c r="A2395" s="12" t="s">
        <v>41</v>
      </c>
      <c r="B2395" s="12">
        <v>8140</v>
      </c>
      <c r="C2395" s="14">
        <v>1.3826954227999999</v>
      </c>
      <c r="D2395" s="13">
        <v>0.70299999999999996</v>
      </c>
      <c r="E2395" s="13">
        <v>56.5</v>
      </c>
      <c r="F2395" s="13">
        <v>1.2</v>
      </c>
      <c r="G2395" s="13">
        <v>0.48</v>
      </c>
      <c r="H2395" s="12">
        <v>0</v>
      </c>
      <c r="I2395" s="15">
        <f t="shared" si="222"/>
        <v>0.84</v>
      </c>
      <c r="J2395" s="15">
        <f t="shared" si="223"/>
        <v>0.24</v>
      </c>
      <c r="K2395" s="13">
        <v>4279.3</v>
      </c>
      <c r="L2395" s="12">
        <f t="shared" si="224"/>
        <v>4.5766642371587158</v>
      </c>
      <c r="M2395">
        <f t="shared" si="225"/>
        <v>5645</v>
      </c>
      <c r="N2395">
        <f t="shared" si="226"/>
        <v>10</v>
      </c>
      <c r="O2395">
        <f t="shared" si="227"/>
        <v>3</v>
      </c>
    </row>
    <row r="2396" spans="1:15">
      <c r="A2396" s="12" t="s">
        <v>41</v>
      </c>
      <c r="B2396" s="12">
        <v>8140</v>
      </c>
      <c r="C2396" s="14">
        <v>9.0633415600000003E-2</v>
      </c>
      <c r="D2396" s="13">
        <v>0.70299999999999996</v>
      </c>
      <c r="E2396" s="13">
        <v>56.5</v>
      </c>
      <c r="F2396" s="13">
        <v>1.2</v>
      </c>
      <c r="G2396" s="13">
        <v>0.48</v>
      </c>
      <c r="H2396" s="12">
        <v>0</v>
      </c>
      <c r="I2396" s="15">
        <f t="shared" si="222"/>
        <v>0.84</v>
      </c>
      <c r="J2396" s="15">
        <f t="shared" si="223"/>
        <v>0.24</v>
      </c>
      <c r="K2396" s="13">
        <v>280.5</v>
      </c>
      <c r="L2396" s="12">
        <f t="shared" si="224"/>
        <v>0.29999282924368331</v>
      </c>
      <c r="M2396">
        <f t="shared" si="225"/>
        <v>370</v>
      </c>
      <c r="N2396">
        <f t="shared" si="226"/>
        <v>1</v>
      </c>
      <c r="O2396">
        <f t="shared" si="227"/>
        <v>0.2</v>
      </c>
    </row>
    <row r="2397" spans="1:15">
      <c r="A2397" s="12" t="s">
        <v>41</v>
      </c>
      <c r="B2397" s="12">
        <v>8140</v>
      </c>
      <c r="C2397" s="14">
        <v>9.9114162399999997E-2</v>
      </c>
      <c r="D2397" s="13">
        <v>0.70299999999999996</v>
      </c>
      <c r="E2397" s="13">
        <v>56.5</v>
      </c>
      <c r="F2397" s="13">
        <v>1.2</v>
      </c>
      <c r="G2397" s="13">
        <v>0.48</v>
      </c>
      <c r="H2397" s="12">
        <v>0</v>
      </c>
      <c r="I2397" s="15">
        <f t="shared" si="222"/>
        <v>0.84</v>
      </c>
      <c r="J2397" s="15">
        <f t="shared" si="223"/>
        <v>0.24</v>
      </c>
      <c r="K2397" s="13">
        <v>306.8</v>
      </c>
      <c r="L2397" s="12">
        <f t="shared" si="224"/>
        <v>0.3280637477872333</v>
      </c>
      <c r="M2397">
        <f t="shared" si="225"/>
        <v>405</v>
      </c>
      <c r="N2397">
        <f t="shared" si="226"/>
        <v>1</v>
      </c>
      <c r="O2397">
        <f t="shared" si="227"/>
        <v>0.2</v>
      </c>
    </row>
    <row r="2398" spans="1:15">
      <c r="A2398" s="12" t="s">
        <v>41</v>
      </c>
      <c r="B2398" s="12">
        <v>8140</v>
      </c>
      <c r="C2398" s="14">
        <v>4.7270000000000003E-3</v>
      </c>
      <c r="D2398" s="13">
        <v>0.70299999999999996</v>
      </c>
      <c r="E2398" s="13">
        <v>56.5</v>
      </c>
      <c r="F2398" s="13">
        <v>1.2</v>
      </c>
      <c r="G2398" s="13">
        <v>0.48</v>
      </c>
      <c r="H2398" s="12">
        <v>0</v>
      </c>
      <c r="I2398" s="15">
        <f t="shared" si="222"/>
        <v>0.84</v>
      </c>
      <c r="J2398" s="15">
        <f t="shared" si="223"/>
        <v>0.24</v>
      </c>
      <c r="K2398" s="13">
        <v>14.6</v>
      </c>
      <c r="L2398" s="12">
        <f t="shared" si="224"/>
        <v>1.5646173041666666E-2</v>
      </c>
      <c r="M2398">
        <f t="shared" si="225"/>
        <v>19</v>
      </c>
      <c r="N2398">
        <f t="shared" si="226"/>
        <v>0</v>
      </c>
      <c r="O2398">
        <f t="shared" si="227"/>
        <v>0</v>
      </c>
    </row>
    <row r="2399" spans="1:15">
      <c r="A2399" s="12" t="s">
        <v>41</v>
      </c>
      <c r="B2399" s="12">
        <v>1100</v>
      </c>
      <c r="C2399" s="14">
        <v>1.7809130772999999</v>
      </c>
      <c r="D2399" s="13">
        <v>0.34200000000000003</v>
      </c>
      <c r="E2399" s="13">
        <v>56.5</v>
      </c>
      <c r="F2399" s="13">
        <v>1.85</v>
      </c>
      <c r="G2399" s="13">
        <v>0.22</v>
      </c>
      <c r="H2399" s="12">
        <v>0</v>
      </c>
      <c r="I2399" s="15">
        <f t="shared" si="222"/>
        <v>1.2949999999999999</v>
      </c>
      <c r="J2399" s="15">
        <f t="shared" si="223"/>
        <v>0.11</v>
      </c>
      <c r="K2399" s="13">
        <v>2681.4</v>
      </c>
      <c r="L2399" s="12">
        <f t="shared" si="224"/>
        <v>2.8677152827223247</v>
      </c>
      <c r="M2399">
        <f t="shared" si="225"/>
        <v>3537</v>
      </c>
      <c r="N2399">
        <f t="shared" si="226"/>
        <v>10</v>
      </c>
      <c r="O2399">
        <f t="shared" si="227"/>
        <v>0.9</v>
      </c>
    </row>
    <row r="2400" spans="1:15">
      <c r="A2400" s="12" t="s">
        <v>41</v>
      </c>
      <c r="B2400" s="12">
        <v>5300</v>
      </c>
      <c r="C2400" s="14">
        <v>0.1909033685</v>
      </c>
      <c r="D2400" s="13">
        <v>0.5</v>
      </c>
      <c r="E2400" s="13">
        <v>56.5</v>
      </c>
      <c r="F2400" s="13">
        <v>0.6</v>
      </c>
      <c r="G2400" s="13">
        <v>0.13500000000000001</v>
      </c>
      <c r="H2400" s="12">
        <v>0</v>
      </c>
      <c r="I2400" s="15">
        <f t="shared" si="222"/>
        <v>0.42</v>
      </c>
      <c r="J2400" s="15">
        <f t="shared" si="223"/>
        <v>6.7500000000000004E-2</v>
      </c>
      <c r="K2400" s="13">
        <v>359.3</v>
      </c>
      <c r="L2400" s="12">
        <f t="shared" si="224"/>
        <v>0.44941834667708336</v>
      </c>
      <c r="M2400">
        <f t="shared" si="225"/>
        <v>554</v>
      </c>
      <c r="N2400">
        <f t="shared" si="226"/>
        <v>1</v>
      </c>
      <c r="O2400">
        <f t="shared" si="227"/>
        <v>0.1</v>
      </c>
    </row>
    <row r="2401" spans="1:15">
      <c r="A2401" s="12" t="s">
        <v>41</v>
      </c>
      <c r="B2401" s="12">
        <v>8140</v>
      </c>
      <c r="C2401" s="14">
        <v>0.1170583632</v>
      </c>
      <c r="D2401" s="13">
        <v>0.70299999999999996</v>
      </c>
      <c r="E2401" s="13">
        <v>56.5</v>
      </c>
      <c r="F2401" s="13">
        <v>1.2</v>
      </c>
      <c r="G2401" s="13">
        <v>0.48</v>
      </c>
      <c r="H2401" s="12">
        <v>0</v>
      </c>
      <c r="I2401" s="15">
        <f t="shared" si="222"/>
        <v>0.84</v>
      </c>
      <c r="J2401" s="15">
        <f t="shared" si="223"/>
        <v>0.24</v>
      </c>
      <c r="K2401" s="13">
        <v>362.3</v>
      </c>
      <c r="L2401" s="12">
        <f t="shared" si="224"/>
        <v>0.38745830476019999</v>
      </c>
      <c r="M2401">
        <f t="shared" si="225"/>
        <v>478</v>
      </c>
      <c r="N2401">
        <f t="shared" si="226"/>
        <v>1</v>
      </c>
      <c r="O2401">
        <f t="shared" si="227"/>
        <v>0.3</v>
      </c>
    </row>
    <row r="2402" spans="1:15">
      <c r="A2402" s="12" t="s">
        <v>41</v>
      </c>
      <c r="B2402" s="12">
        <v>1100</v>
      </c>
      <c r="C2402" s="14">
        <v>0.11858071639999999</v>
      </c>
      <c r="D2402" s="13">
        <v>0.34200000000000003</v>
      </c>
      <c r="E2402" s="13">
        <v>56.5</v>
      </c>
      <c r="F2402" s="13">
        <v>1.85</v>
      </c>
      <c r="G2402" s="13">
        <v>0.22</v>
      </c>
      <c r="H2402" s="12">
        <v>0</v>
      </c>
      <c r="I2402" s="15">
        <f t="shared" si="222"/>
        <v>1.2949999999999999</v>
      </c>
      <c r="J2402" s="15">
        <f t="shared" si="223"/>
        <v>0.11</v>
      </c>
      <c r="K2402" s="13">
        <v>178.5</v>
      </c>
      <c r="L2402" s="12">
        <f t="shared" si="224"/>
        <v>0.19094459858309998</v>
      </c>
      <c r="M2402">
        <f t="shared" si="225"/>
        <v>236</v>
      </c>
      <c r="N2402">
        <f t="shared" si="226"/>
        <v>1</v>
      </c>
      <c r="O2402">
        <f t="shared" si="227"/>
        <v>0.1</v>
      </c>
    </row>
    <row r="2403" spans="1:15">
      <c r="A2403" s="12" t="s">
        <v>41</v>
      </c>
      <c r="B2403" s="12">
        <v>1200</v>
      </c>
      <c r="C2403" s="14">
        <v>7.9284670999999994E-3</v>
      </c>
      <c r="D2403" s="13">
        <v>0.34699999999999998</v>
      </c>
      <c r="E2403" s="13">
        <v>56.5</v>
      </c>
      <c r="F2403" s="13">
        <v>2.23</v>
      </c>
      <c r="G2403" s="13">
        <v>0.316</v>
      </c>
      <c r="H2403" s="12">
        <v>0</v>
      </c>
      <c r="I2403" s="15">
        <f t="shared" si="222"/>
        <v>1.5609999999999999</v>
      </c>
      <c r="J2403" s="15">
        <f t="shared" si="223"/>
        <v>0.158</v>
      </c>
      <c r="K2403" s="13">
        <v>10.4</v>
      </c>
      <c r="L2403" s="12">
        <f t="shared" si="224"/>
        <v>1.2953463477420832E-2</v>
      </c>
      <c r="M2403">
        <f t="shared" si="225"/>
        <v>16</v>
      </c>
      <c r="N2403">
        <f t="shared" si="226"/>
        <v>0</v>
      </c>
      <c r="O2403">
        <f t="shared" si="227"/>
        <v>0</v>
      </c>
    </row>
    <row r="2404" spans="1:15">
      <c r="A2404" s="12" t="s">
        <v>41</v>
      </c>
      <c r="B2404" s="12">
        <v>1200</v>
      </c>
      <c r="C2404" s="14">
        <v>0.14522765600000001</v>
      </c>
      <c r="D2404" s="13">
        <v>0.30399999999999999</v>
      </c>
      <c r="E2404" s="13">
        <v>56.5</v>
      </c>
      <c r="F2404" s="13">
        <v>2.23</v>
      </c>
      <c r="G2404" s="13">
        <v>0.316</v>
      </c>
      <c r="H2404" s="12">
        <v>0</v>
      </c>
      <c r="I2404" s="15">
        <f t="shared" si="222"/>
        <v>1.5609999999999999</v>
      </c>
      <c r="J2404" s="15">
        <f t="shared" si="223"/>
        <v>0.158</v>
      </c>
      <c r="K2404" s="13">
        <v>166.2</v>
      </c>
      <c r="L2404" s="12">
        <f t="shared" si="224"/>
        <v>0.20786918495466666</v>
      </c>
      <c r="M2404">
        <f t="shared" si="225"/>
        <v>256</v>
      </c>
      <c r="N2404">
        <f t="shared" si="226"/>
        <v>1</v>
      </c>
      <c r="O2404">
        <f t="shared" si="227"/>
        <v>0.1</v>
      </c>
    </row>
    <row r="2405" spans="1:15">
      <c r="A2405" s="12" t="s">
        <v>41</v>
      </c>
      <c r="B2405" s="12">
        <v>1180</v>
      </c>
      <c r="C2405" s="14">
        <v>4.3176498913000003</v>
      </c>
      <c r="D2405" s="13">
        <v>0.39</v>
      </c>
      <c r="E2405" s="13">
        <v>56.5</v>
      </c>
      <c r="F2405" s="13">
        <v>1.05</v>
      </c>
      <c r="G2405" s="13">
        <v>0.22</v>
      </c>
      <c r="H2405" s="12">
        <v>0</v>
      </c>
      <c r="I2405" s="15">
        <f t="shared" ref="I2405:I2468" si="228">F2405*0.7</f>
        <v>0.73499999999999999</v>
      </c>
      <c r="J2405" s="15">
        <f t="shared" ref="J2405:J2468" si="229">G2405*0.5</f>
        <v>0.11</v>
      </c>
      <c r="K2405" s="13">
        <v>6337.5</v>
      </c>
      <c r="L2405" s="12">
        <f t="shared" si="224"/>
        <v>7.9282846128996249</v>
      </c>
      <c r="M2405">
        <f t="shared" si="225"/>
        <v>9779</v>
      </c>
      <c r="N2405">
        <f t="shared" si="226"/>
        <v>16</v>
      </c>
      <c r="O2405">
        <f t="shared" si="227"/>
        <v>2.4</v>
      </c>
    </row>
    <row r="2406" spans="1:15">
      <c r="A2406" s="12" t="s">
        <v>41</v>
      </c>
      <c r="B2406" s="12">
        <v>1100</v>
      </c>
      <c r="C2406" s="14">
        <v>0.96238326939999996</v>
      </c>
      <c r="D2406" s="13">
        <v>0.34200000000000003</v>
      </c>
      <c r="E2406" s="13">
        <v>56.5</v>
      </c>
      <c r="F2406" s="13">
        <v>1.85</v>
      </c>
      <c r="G2406" s="13">
        <v>0.22</v>
      </c>
      <c r="H2406" s="12">
        <v>0</v>
      </c>
      <c r="I2406" s="15">
        <f t="shared" si="228"/>
        <v>1.2949999999999999</v>
      </c>
      <c r="J2406" s="15">
        <f t="shared" si="229"/>
        <v>0.11</v>
      </c>
      <c r="K2406" s="13">
        <v>1238.7</v>
      </c>
      <c r="L2406" s="12">
        <f t="shared" si="224"/>
        <v>1.5496776595513502</v>
      </c>
      <c r="M2406">
        <f t="shared" si="225"/>
        <v>1911</v>
      </c>
      <c r="N2406">
        <f t="shared" si="226"/>
        <v>5</v>
      </c>
      <c r="O2406">
        <f t="shared" si="227"/>
        <v>0.5</v>
      </c>
    </row>
    <row r="2407" spans="1:15">
      <c r="A2407" s="12" t="s">
        <v>41</v>
      </c>
      <c r="B2407" s="12">
        <v>1100</v>
      </c>
      <c r="C2407" s="14">
        <v>2.0326366000000002E-3</v>
      </c>
      <c r="D2407" s="13">
        <v>0.34200000000000003</v>
      </c>
      <c r="E2407" s="13">
        <v>56.5</v>
      </c>
      <c r="F2407" s="13">
        <v>1.85</v>
      </c>
      <c r="G2407" s="13">
        <v>0.22</v>
      </c>
      <c r="H2407" s="12">
        <v>0</v>
      </c>
      <c r="I2407" s="15">
        <f t="shared" si="228"/>
        <v>1.2949999999999999</v>
      </c>
      <c r="J2407" s="15">
        <f t="shared" si="229"/>
        <v>0.11</v>
      </c>
      <c r="K2407" s="13">
        <v>2.6</v>
      </c>
      <c r="L2407" s="12">
        <f t="shared" si="224"/>
        <v>3.2730530851500001E-3</v>
      </c>
      <c r="M2407">
        <f t="shared" si="225"/>
        <v>4</v>
      </c>
      <c r="N2407">
        <f t="shared" si="226"/>
        <v>0</v>
      </c>
      <c r="O2407">
        <f t="shared" si="227"/>
        <v>0</v>
      </c>
    </row>
    <row r="2408" spans="1:15">
      <c r="A2408" s="12" t="s">
        <v>41</v>
      </c>
      <c r="B2408" s="12">
        <v>1100</v>
      </c>
      <c r="C2408" s="14">
        <v>1.2835442556000001</v>
      </c>
      <c r="D2408" s="13">
        <v>0.34200000000000003</v>
      </c>
      <c r="E2408" s="13">
        <v>56.5</v>
      </c>
      <c r="F2408" s="13">
        <v>1.85</v>
      </c>
      <c r="G2408" s="13">
        <v>0.22</v>
      </c>
      <c r="H2408" s="12">
        <v>0</v>
      </c>
      <c r="I2408" s="15">
        <f t="shared" si="228"/>
        <v>1.2949999999999999</v>
      </c>
      <c r="J2408" s="15">
        <f t="shared" si="229"/>
        <v>0.11</v>
      </c>
      <c r="K2408" s="13">
        <v>1652.2</v>
      </c>
      <c r="L2408" s="12">
        <f t="shared" si="224"/>
        <v>2.0668271375798999</v>
      </c>
      <c r="M2408">
        <f t="shared" si="225"/>
        <v>2549</v>
      </c>
      <c r="N2408">
        <f t="shared" si="226"/>
        <v>7</v>
      </c>
      <c r="O2408">
        <f t="shared" si="227"/>
        <v>0.6</v>
      </c>
    </row>
    <row r="2409" spans="1:15">
      <c r="A2409" s="12" t="s">
        <v>41</v>
      </c>
      <c r="B2409" s="12">
        <v>8140</v>
      </c>
      <c r="C2409" s="14">
        <v>0.28099304949999998</v>
      </c>
      <c r="D2409" s="13">
        <v>0.70299999999999996</v>
      </c>
      <c r="E2409" s="13">
        <v>56.5</v>
      </c>
      <c r="F2409" s="13">
        <v>1.2</v>
      </c>
      <c r="G2409" s="13">
        <v>0.48</v>
      </c>
      <c r="H2409" s="12">
        <v>0</v>
      </c>
      <c r="I2409" s="15">
        <f t="shared" si="228"/>
        <v>0.84</v>
      </c>
      <c r="J2409" s="15">
        <f t="shared" si="229"/>
        <v>0.24</v>
      </c>
      <c r="K2409" s="13">
        <v>869.6</v>
      </c>
      <c r="L2409" s="12">
        <f t="shared" si="224"/>
        <v>0.93007528580127063</v>
      </c>
      <c r="M2409">
        <f t="shared" si="225"/>
        <v>1147</v>
      </c>
      <c r="N2409">
        <f t="shared" si="226"/>
        <v>2</v>
      </c>
      <c r="O2409">
        <f t="shared" si="227"/>
        <v>0.6</v>
      </c>
    </row>
    <row r="2410" spans="1:15">
      <c r="A2410" s="12" t="s">
        <v>41</v>
      </c>
      <c r="B2410" s="12">
        <v>8140</v>
      </c>
      <c r="C2410" s="14">
        <v>2.7422748989999999</v>
      </c>
      <c r="D2410" s="13">
        <v>0.70299999999999996</v>
      </c>
      <c r="E2410" s="13">
        <v>56.5</v>
      </c>
      <c r="F2410" s="13">
        <v>1.2</v>
      </c>
      <c r="G2410" s="13">
        <v>0.48</v>
      </c>
      <c r="H2410" s="12">
        <v>0</v>
      </c>
      <c r="I2410" s="15">
        <f t="shared" si="228"/>
        <v>0.84</v>
      </c>
      <c r="J2410" s="15">
        <f t="shared" si="229"/>
        <v>0.24</v>
      </c>
      <c r="K2410" s="13">
        <v>8487</v>
      </c>
      <c r="L2410" s="12">
        <f t="shared" si="224"/>
        <v>9.0768156542358742</v>
      </c>
      <c r="M2410">
        <f t="shared" si="225"/>
        <v>11196</v>
      </c>
      <c r="N2410">
        <f t="shared" si="226"/>
        <v>21</v>
      </c>
      <c r="O2410">
        <f t="shared" si="227"/>
        <v>5.9</v>
      </c>
    </row>
    <row r="2411" spans="1:15">
      <c r="A2411" s="12" t="s">
        <v>41</v>
      </c>
      <c r="B2411" s="12">
        <v>8110</v>
      </c>
      <c r="C2411" s="14">
        <v>0.25580423819999998</v>
      </c>
      <c r="D2411" s="13">
        <v>0.39900000000000002</v>
      </c>
      <c r="E2411" s="13">
        <v>56.5</v>
      </c>
      <c r="F2411" s="13">
        <v>1.1499999999999999</v>
      </c>
      <c r="G2411" s="13">
        <v>0.15</v>
      </c>
      <c r="H2411" s="12">
        <v>0</v>
      </c>
      <c r="I2411" s="15">
        <f t="shared" si="228"/>
        <v>0.80499999999999994</v>
      </c>
      <c r="J2411" s="15">
        <f t="shared" si="229"/>
        <v>7.4999999999999997E-2</v>
      </c>
      <c r="K2411" s="13">
        <v>384.1</v>
      </c>
      <c r="L2411" s="12">
        <f t="shared" si="224"/>
        <v>0.480560236988475</v>
      </c>
      <c r="M2411">
        <f t="shared" si="225"/>
        <v>593</v>
      </c>
      <c r="N2411">
        <f t="shared" si="226"/>
        <v>1</v>
      </c>
      <c r="O2411">
        <f t="shared" si="227"/>
        <v>0.1</v>
      </c>
    </row>
    <row r="2412" spans="1:15">
      <c r="A2412" s="12" t="s">
        <v>41</v>
      </c>
      <c r="B2412" s="12">
        <v>1200</v>
      </c>
      <c r="C2412" s="14">
        <v>0.82168485179999995</v>
      </c>
      <c r="D2412" s="13">
        <v>0.30399999999999999</v>
      </c>
      <c r="E2412" s="13">
        <v>56.5</v>
      </c>
      <c r="F2412" s="13">
        <v>2.23</v>
      </c>
      <c r="G2412" s="13">
        <v>0.316</v>
      </c>
      <c r="H2412" s="12">
        <v>0</v>
      </c>
      <c r="I2412" s="15">
        <f t="shared" si="228"/>
        <v>1.5609999999999999</v>
      </c>
      <c r="J2412" s="15">
        <f t="shared" si="229"/>
        <v>0.158</v>
      </c>
      <c r="K2412" s="13">
        <v>940.1</v>
      </c>
      <c r="L2412" s="12">
        <f t="shared" si="224"/>
        <v>1.1761049178763998</v>
      </c>
      <c r="M2412">
        <f t="shared" si="225"/>
        <v>1451</v>
      </c>
      <c r="N2412">
        <f t="shared" si="226"/>
        <v>5</v>
      </c>
      <c r="O2412">
        <f t="shared" si="227"/>
        <v>0.5</v>
      </c>
    </row>
    <row r="2413" spans="1:15">
      <c r="A2413" s="12" t="s">
        <v>41</v>
      </c>
      <c r="B2413" s="12">
        <v>1200</v>
      </c>
      <c r="C2413" s="14">
        <v>0.42348254260000001</v>
      </c>
      <c r="D2413" s="13">
        <v>0.30399999999999999</v>
      </c>
      <c r="E2413" s="13">
        <v>56.5</v>
      </c>
      <c r="F2413" s="13">
        <v>2.23</v>
      </c>
      <c r="G2413" s="13">
        <v>0.316</v>
      </c>
      <c r="H2413" s="12">
        <v>0</v>
      </c>
      <c r="I2413" s="15">
        <f t="shared" si="228"/>
        <v>1.5609999999999999</v>
      </c>
      <c r="J2413" s="15">
        <f t="shared" si="229"/>
        <v>0.158</v>
      </c>
      <c r="K2413" s="13">
        <v>484.5</v>
      </c>
      <c r="L2413" s="12">
        <f t="shared" si="224"/>
        <v>0.60614467930813332</v>
      </c>
      <c r="M2413">
        <f t="shared" si="225"/>
        <v>748</v>
      </c>
      <c r="N2413">
        <f t="shared" si="226"/>
        <v>3</v>
      </c>
      <c r="O2413">
        <f t="shared" si="227"/>
        <v>0.3</v>
      </c>
    </row>
    <row r="2414" spans="1:15">
      <c r="A2414" s="12" t="s">
        <v>41</v>
      </c>
      <c r="B2414" s="12">
        <v>1180</v>
      </c>
      <c r="C2414" s="14">
        <v>3.1741061912999999</v>
      </c>
      <c r="D2414" s="13">
        <v>0.39</v>
      </c>
      <c r="E2414" s="13">
        <v>56.5</v>
      </c>
      <c r="F2414" s="13">
        <v>1.05</v>
      </c>
      <c r="G2414" s="13">
        <v>0.22</v>
      </c>
      <c r="H2414" s="12">
        <v>0</v>
      </c>
      <c r="I2414" s="15">
        <f t="shared" si="228"/>
        <v>0.73499999999999999</v>
      </c>
      <c r="J2414" s="15">
        <f t="shared" si="229"/>
        <v>0.11</v>
      </c>
      <c r="K2414" s="13">
        <v>4659</v>
      </c>
      <c r="L2414" s="12">
        <f t="shared" si="224"/>
        <v>5.8284524937746243</v>
      </c>
      <c r="M2414">
        <f t="shared" si="225"/>
        <v>7189</v>
      </c>
      <c r="N2414">
        <f t="shared" si="226"/>
        <v>12</v>
      </c>
      <c r="O2414">
        <f t="shared" si="227"/>
        <v>1.7</v>
      </c>
    </row>
    <row r="2415" spans="1:15">
      <c r="A2415" s="12" t="s">
        <v>41</v>
      </c>
      <c r="B2415" s="12">
        <v>8140</v>
      </c>
      <c r="C2415" s="14">
        <v>5.1692819600000002E-2</v>
      </c>
      <c r="D2415" s="13">
        <v>0.70299999999999996</v>
      </c>
      <c r="E2415" s="13">
        <v>56.5</v>
      </c>
      <c r="F2415" s="13">
        <v>1.2</v>
      </c>
      <c r="G2415" s="13">
        <v>0.48</v>
      </c>
      <c r="H2415" s="12">
        <v>0</v>
      </c>
      <c r="I2415" s="15">
        <f t="shared" si="228"/>
        <v>0.84</v>
      </c>
      <c r="J2415" s="15">
        <f t="shared" si="229"/>
        <v>0.24</v>
      </c>
      <c r="K2415" s="13">
        <v>160</v>
      </c>
      <c r="L2415" s="12">
        <f t="shared" si="224"/>
        <v>0.17110107900851668</v>
      </c>
      <c r="M2415">
        <f t="shared" si="225"/>
        <v>211</v>
      </c>
      <c r="N2415">
        <f t="shared" si="226"/>
        <v>0</v>
      </c>
      <c r="O2415">
        <f t="shared" si="227"/>
        <v>0.1</v>
      </c>
    </row>
    <row r="2416" spans="1:15">
      <c r="A2416" s="12" t="s">
        <v>41</v>
      </c>
      <c r="B2416" s="12">
        <v>1180</v>
      </c>
      <c r="C2416" s="14">
        <v>3.6568119866000002</v>
      </c>
      <c r="D2416" s="13">
        <v>0.39</v>
      </c>
      <c r="E2416" s="13">
        <v>56.5</v>
      </c>
      <c r="F2416" s="13">
        <v>1.05</v>
      </c>
      <c r="G2416" s="13">
        <v>0.22</v>
      </c>
      <c r="H2416" s="12">
        <v>0</v>
      </c>
      <c r="I2416" s="15">
        <f t="shared" si="228"/>
        <v>0.73499999999999999</v>
      </c>
      <c r="J2416" s="15">
        <f t="shared" si="229"/>
        <v>0.11</v>
      </c>
      <c r="K2416" s="13">
        <v>5367.5</v>
      </c>
      <c r="L2416" s="12">
        <f t="shared" si="224"/>
        <v>6.7148210103942505</v>
      </c>
      <c r="M2416">
        <f t="shared" si="225"/>
        <v>8283</v>
      </c>
      <c r="N2416">
        <f t="shared" si="226"/>
        <v>13</v>
      </c>
      <c r="O2416">
        <f t="shared" si="227"/>
        <v>2</v>
      </c>
    </row>
    <row r="2417" spans="1:15">
      <c r="A2417" s="12" t="s">
        <v>41</v>
      </c>
      <c r="B2417" s="12">
        <v>8140</v>
      </c>
      <c r="C2417" s="14">
        <v>6.46449204E-2</v>
      </c>
      <c r="D2417" s="13">
        <v>0.70299999999999996</v>
      </c>
      <c r="E2417" s="13">
        <v>56.5</v>
      </c>
      <c r="F2417" s="13">
        <v>1.2</v>
      </c>
      <c r="G2417" s="13">
        <v>0.48</v>
      </c>
      <c r="H2417" s="12">
        <v>0</v>
      </c>
      <c r="I2417" s="15">
        <f t="shared" si="228"/>
        <v>0.84</v>
      </c>
      <c r="J2417" s="15">
        <f t="shared" si="229"/>
        <v>0.24</v>
      </c>
      <c r="K2417" s="13">
        <v>200.1</v>
      </c>
      <c r="L2417" s="12">
        <f t="shared" si="224"/>
        <v>0.21397199298564998</v>
      </c>
      <c r="M2417">
        <f t="shared" si="225"/>
        <v>264</v>
      </c>
      <c r="N2417">
        <f t="shared" si="226"/>
        <v>0</v>
      </c>
      <c r="O2417">
        <f t="shared" si="227"/>
        <v>0.1</v>
      </c>
    </row>
    <row r="2418" spans="1:15">
      <c r="A2418" s="12" t="s">
        <v>41</v>
      </c>
      <c r="B2418" s="12">
        <v>8140</v>
      </c>
      <c r="C2418" s="14">
        <v>2.5129781054999998</v>
      </c>
      <c r="D2418" s="13">
        <v>0.70299999999999996</v>
      </c>
      <c r="E2418" s="13">
        <v>56.5</v>
      </c>
      <c r="F2418" s="13">
        <v>1.2</v>
      </c>
      <c r="G2418" s="13">
        <v>0.48</v>
      </c>
      <c r="H2418" s="12">
        <v>0</v>
      </c>
      <c r="I2418" s="15">
        <f t="shared" si="228"/>
        <v>0.84</v>
      </c>
      <c r="J2418" s="15">
        <f t="shared" si="229"/>
        <v>0.24</v>
      </c>
      <c r="K2418" s="13">
        <v>6648.9</v>
      </c>
      <c r="L2418" s="12">
        <f t="shared" si="224"/>
        <v>8.3178528217839354</v>
      </c>
      <c r="M2418">
        <f t="shared" si="225"/>
        <v>10260</v>
      </c>
      <c r="N2418">
        <f t="shared" si="226"/>
        <v>19</v>
      </c>
      <c r="O2418">
        <f t="shared" si="227"/>
        <v>5.4</v>
      </c>
    </row>
    <row r="2419" spans="1:15">
      <c r="A2419" s="12" t="s">
        <v>41</v>
      </c>
      <c r="B2419" s="12">
        <v>8140</v>
      </c>
      <c r="C2419" s="14">
        <v>9.7542850000000003E-4</v>
      </c>
      <c r="D2419" s="13">
        <v>0.70299999999999996</v>
      </c>
      <c r="E2419" s="13">
        <v>56.5</v>
      </c>
      <c r="F2419" s="13">
        <v>1.2</v>
      </c>
      <c r="G2419" s="13">
        <v>0.48</v>
      </c>
      <c r="H2419" s="12">
        <v>0</v>
      </c>
      <c r="I2419" s="15">
        <f t="shared" si="228"/>
        <v>0.84</v>
      </c>
      <c r="J2419" s="15">
        <f t="shared" si="229"/>
        <v>0.24</v>
      </c>
      <c r="K2419" s="13">
        <v>3</v>
      </c>
      <c r="L2419" s="12">
        <f t="shared" si="224"/>
        <v>3.2286276921458332E-3</v>
      </c>
      <c r="M2419">
        <f t="shared" si="225"/>
        <v>4</v>
      </c>
      <c r="N2419">
        <f t="shared" si="226"/>
        <v>0</v>
      </c>
      <c r="O2419">
        <f t="shared" si="227"/>
        <v>0</v>
      </c>
    </row>
    <row r="2420" spans="1:15">
      <c r="A2420" s="12" t="s">
        <v>41</v>
      </c>
      <c r="B2420" s="12">
        <v>8140</v>
      </c>
      <c r="C2420" s="14">
        <v>7.6883115299999999E-2</v>
      </c>
      <c r="D2420" s="13">
        <v>0.70299999999999996</v>
      </c>
      <c r="E2420" s="13">
        <v>56.5</v>
      </c>
      <c r="F2420" s="13">
        <v>1.2</v>
      </c>
      <c r="G2420" s="13">
        <v>0.48</v>
      </c>
      <c r="H2420" s="12">
        <v>0</v>
      </c>
      <c r="I2420" s="15">
        <f t="shared" si="228"/>
        <v>0.84</v>
      </c>
      <c r="J2420" s="15">
        <f t="shared" si="229"/>
        <v>0.24</v>
      </c>
      <c r="K2420" s="13">
        <v>237.9</v>
      </c>
      <c r="L2420" s="12">
        <f t="shared" si="224"/>
        <v>0.25447990817986249</v>
      </c>
      <c r="M2420">
        <f t="shared" si="225"/>
        <v>314</v>
      </c>
      <c r="N2420">
        <f t="shared" si="226"/>
        <v>1</v>
      </c>
      <c r="O2420">
        <f t="shared" si="227"/>
        <v>0.2</v>
      </c>
    </row>
    <row r="2421" spans="1:15">
      <c r="A2421" s="12" t="s">
        <v>41</v>
      </c>
      <c r="B2421" s="12">
        <v>8140</v>
      </c>
      <c r="C2421" s="14">
        <v>4.4751148099999999E-2</v>
      </c>
      <c r="D2421" s="13">
        <v>0.70299999999999996</v>
      </c>
      <c r="E2421" s="13">
        <v>56.5</v>
      </c>
      <c r="F2421" s="13">
        <v>1.2</v>
      </c>
      <c r="G2421" s="13">
        <v>0.48</v>
      </c>
      <c r="H2421" s="12">
        <v>0</v>
      </c>
      <c r="I2421" s="15">
        <f t="shared" si="228"/>
        <v>0.84</v>
      </c>
      <c r="J2421" s="15">
        <f t="shared" si="229"/>
        <v>0.24</v>
      </c>
      <c r="K2421" s="13">
        <v>118.4</v>
      </c>
      <c r="L2421" s="12">
        <f t="shared" si="224"/>
        <v>0.14812443557982916</v>
      </c>
      <c r="M2421">
        <f t="shared" si="225"/>
        <v>183</v>
      </c>
      <c r="N2421">
        <f t="shared" si="226"/>
        <v>0</v>
      </c>
      <c r="O2421">
        <f t="shared" si="227"/>
        <v>0.1</v>
      </c>
    </row>
    <row r="2422" spans="1:15">
      <c r="A2422" s="12" t="s">
        <v>41</v>
      </c>
      <c r="B2422" s="12">
        <v>1510</v>
      </c>
      <c r="C2422" s="14">
        <v>4.2925318400000002E-2</v>
      </c>
      <c r="D2422" s="13">
        <v>0.80900000000000005</v>
      </c>
      <c r="E2422" s="13">
        <v>56.5</v>
      </c>
      <c r="F2422" s="13">
        <v>1.79</v>
      </c>
      <c r="G2422" s="13">
        <v>0.31</v>
      </c>
      <c r="H2422" s="12">
        <v>0</v>
      </c>
      <c r="I2422" s="15">
        <f t="shared" si="228"/>
        <v>1.2529999999999999</v>
      </c>
      <c r="J2422" s="15">
        <f t="shared" si="229"/>
        <v>0.155</v>
      </c>
      <c r="K2422" s="13">
        <v>130.69999999999999</v>
      </c>
      <c r="L2422" s="12">
        <f t="shared" si="224"/>
        <v>0.16350432634053333</v>
      </c>
      <c r="M2422">
        <f t="shared" si="225"/>
        <v>202</v>
      </c>
      <c r="N2422">
        <f t="shared" si="226"/>
        <v>1</v>
      </c>
      <c r="O2422">
        <f t="shared" si="227"/>
        <v>0.1</v>
      </c>
    </row>
    <row r="2423" spans="1:15">
      <c r="A2423" s="12" t="s">
        <v>41</v>
      </c>
      <c r="B2423" s="12">
        <v>8140</v>
      </c>
      <c r="C2423" s="14">
        <v>7.0785945000000003E-2</v>
      </c>
      <c r="D2423" s="13">
        <v>0.85</v>
      </c>
      <c r="E2423" s="13">
        <v>56.5</v>
      </c>
      <c r="F2423" s="13">
        <v>1.2</v>
      </c>
      <c r="G2423" s="13">
        <v>0.48</v>
      </c>
      <c r="H2423" s="12">
        <v>0</v>
      </c>
      <c r="I2423" s="15">
        <f t="shared" si="228"/>
        <v>0.84</v>
      </c>
      <c r="J2423" s="15">
        <f t="shared" si="229"/>
        <v>0.24</v>
      </c>
      <c r="K2423" s="13">
        <v>226.5</v>
      </c>
      <c r="L2423" s="12">
        <f t="shared" si="224"/>
        <v>0.28329125071875</v>
      </c>
      <c r="M2423">
        <f t="shared" si="225"/>
        <v>349</v>
      </c>
      <c r="N2423">
        <f t="shared" si="226"/>
        <v>1</v>
      </c>
      <c r="O2423">
        <f t="shared" si="227"/>
        <v>0.2</v>
      </c>
    </row>
    <row r="2424" spans="1:15">
      <c r="A2424" s="12" t="s">
        <v>41</v>
      </c>
      <c r="B2424" s="12">
        <v>8140</v>
      </c>
      <c r="C2424" s="14">
        <v>5.1519290000000004E-3</v>
      </c>
      <c r="D2424" s="13">
        <v>0.70299999999999996</v>
      </c>
      <c r="E2424" s="13">
        <v>56.5</v>
      </c>
      <c r="F2424" s="13">
        <v>1.2</v>
      </c>
      <c r="G2424" s="13">
        <v>0.48</v>
      </c>
      <c r="H2424" s="12">
        <v>0</v>
      </c>
      <c r="I2424" s="15">
        <f t="shared" si="228"/>
        <v>0.84</v>
      </c>
      <c r="J2424" s="15">
        <f t="shared" si="229"/>
        <v>0.24</v>
      </c>
      <c r="K2424" s="13">
        <v>13.6</v>
      </c>
      <c r="L2424" s="12">
        <f t="shared" si="224"/>
        <v>1.7052670326291666E-2</v>
      </c>
      <c r="M2424">
        <f t="shared" si="225"/>
        <v>21</v>
      </c>
      <c r="N2424">
        <f t="shared" si="226"/>
        <v>0</v>
      </c>
      <c r="O2424">
        <f t="shared" si="227"/>
        <v>0</v>
      </c>
    </row>
    <row r="2425" spans="1:15">
      <c r="A2425" s="12" t="s">
        <v>41</v>
      </c>
      <c r="B2425" s="12">
        <v>5300</v>
      </c>
      <c r="C2425" s="14">
        <v>6.1270538700000002E-2</v>
      </c>
      <c r="D2425" s="13">
        <v>0.5</v>
      </c>
      <c r="E2425" s="13">
        <v>56.5</v>
      </c>
      <c r="F2425" s="13">
        <v>0.6</v>
      </c>
      <c r="G2425" s="13">
        <v>0.13500000000000001</v>
      </c>
      <c r="H2425" s="12">
        <v>0</v>
      </c>
      <c r="I2425" s="15">
        <f t="shared" si="228"/>
        <v>0.42</v>
      </c>
      <c r="J2425" s="15">
        <f t="shared" si="229"/>
        <v>6.7500000000000004E-2</v>
      </c>
      <c r="K2425" s="13">
        <v>115.3</v>
      </c>
      <c r="L2425" s="12">
        <f t="shared" si="224"/>
        <v>0.14424105985624999</v>
      </c>
      <c r="M2425">
        <f t="shared" si="225"/>
        <v>178</v>
      </c>
      <c r="N2425">
        <f t="shared" si="226"/>
        <v>0</v>
      </c>
      <c r="O2425">
        <f t="shared" si="227"/>
        <v>0</v>
      </c>
    </row>
    <row r="2426" spans="1:15">
      <c r="A2426" s="12" t="s">
        <v>41</v>
      </c>
      <c r="B2426" s="12">
        <v>8140</v>
      </c>
      <c r="C2426" s="14">
        <v>9.1078785300000006E-2</v>
      </c>
      <c r="D2426" s="13">
        <v>0.70299999999999996</v>
      </c>
      <c r="E2426" s="13">
        <v>56.5</v>
      </c>
      <c r="F2426" s="13">
        <v>1.2</v>
      </c>
      <c r="G2426" s="13">
        <v>0.48</v>
      </c>
      <c r="H2426" s="12">
        <v>0</v>
      </c>
      <c r="I2426" s="15">
        <f t="shared" si="228"/>
        <v>0.84</v>
      </c>
      <c r="J2426" s="15">
        <f t="shared" si="229"/>
        <v>0.24</v>
      </c>
      <c r="K2426" s="13">
        <v>281.89999999999998</v>
      </c>
      <c r="L2426" s="12">
        <f t="shared" si="224"/>
        <v>0.30146698439361247</v>
      </c>
      <c r="M2426">
        <f t="shared" si="225"/>
        <v>372</v>
      </c>
      <c r="N2426">
        <f t="shared" si="226"/>
        <v>1</v>
      </c>
      <c r="O2426">
        <f t="shared" si="227"/>
        <v>0.2</v>
      </c>
    </row>
    <row r="2427" spans="1:15">
      <c r="A2427" s="12" t="s">
        <v>41</v>
      </c>
      <c r="B2427" s="12">
        <v>8140</v>
      </c>
      <c r="C2427" s="14">
        <v>0.1042864491</v>
      </c>
      <c r="D2427" s="13">
        <v>0.70299999999999996</v>
      </c>
      <c r="E2427" s="13">
        <v>56.5</v>
      </c>
      <c r="F2427" s="13">
        <v>1.2</v>
      </c>
      <c r="G2427" s="13">
        <v>0.48</v>
      </c>
      <c r="H2427" s="12">
        <v>0</v>
      </c>
      <c r="I2427" s="15">
        <f t="shared" si="228"/>
        <v>0.84</v>
      </c>
      <c r="J2427" s="15">
        <f t="shared" si="229"/>
        <v>0.24</v>
      </c>
      <c r="K2427" s="13">
        <v>322.8</v>
      </c>
      <c r="L2427" s="12">
        <f t="shared" si="224"/>
        <v>0.34518380125228743</v>
      </c>
      <c r="M2427">
        <f t="shared" si="225"/>
        <v>426</v>
      </c>
      <c r="N2427">
        <f t="shared" si="226"/>
        <v>1</v>
      </c>
      <c r="O2427">
        <f t="shared" si="227"/>
        <v>0.2</v>
      </c>
    </row>
    <row r="2428" spans="1:15">
      <c r="A2428" s="12" t="s">
        <v>41</v>
      </c>
      <c r="B2428" s="12">
        <v>8140</v>
      </c>
      <c r="C2428" s="14">
        <v>0.14061406600000001</v>
      </c>
      <c r="D2428" s="13">
        <v>0.85</v>
      </c>
      <c r="E2428" s="13">
        <v>56.5</v>
      </c>
      <c r="F2428" s="13">
        <v>1.2</v>
      </c>
      <c r="G2428" s="13">
        <v>0.48</v>
      </c>
      <c r="H2428" s="12">
        <v>0</v>
      </c>
      <c r="I2428" s="15">
        <f t="shared" si="228"/>
        <v>0.84</v>
      </c>
      <c r="J2428" s="15">
        <f t="shared" si="229"/>
        <v>0.24</v>
      </c>
      <c r="K2428" s="13">
        <v>449.8</v>
      </c>
      <c r="L2428" s="12">
        <f t="shared" si="224"/>
        <v>0.56274920997083333</v>
      </c>
      <c r="M2428">
        <f t="shared" si="225"/>
        <v>694</v>
      </c>
      <c r="N2428">
        <f t="shared" si="226"/>
        <v>1</v>
      </c>
      <c r="O2428">
        <f t="shared" si="227"/>
        <v>0.4</v>
      </c>
    </row>
    <row r="2429" spans="1:15">
      <c r="A2429" s="12" t="s">
        <v>41</v>
      </c>
      <c r="B2429" s="12">
        <v>8140</v>
      </c>
      <c r="C2429" s="14">
        <v>3.6930622000000003E-2</v>
      </c>
      <c r="D2429" s="13">
        <v>0.70299999999999996</v>
      </c>
      <c r="E2429" s="13">
        <v>56.5</v>
      </c>
      <c r="F2429" s="13">
        <v>1.2</v>
      </c>
      <c r="G2429" s="13">
        <v>0.48</v>
      </c>
      <c r="H2429" s="12">
        <v>0</v>
      </c>
      <c r="I2429" s="15">
        <f t="shared" si="228"/>
        <v>0.84</v>
      </c>
      <c r="J2429" s="15">
        <f t="shared" si="229"/>
        <v>0.24</v>
      </c>
      <c r="K2429" s="13">
        <v>114.3</v>
      </c>
      <c r="L2429" s="12">
        <f t="shared" si="224"/>
        <v>0.12223882004408333</v>
      </c>
      <c r="M2429">
        <f t="shared" si="225"/>
        <v>151</v>
      </c>
      <c r="N2429">
        <f t="shared" si="226"/>
        <v>0</v>
      </c>
      <c r="O2429">
        <f t="shared" si="227"/>
        <v>0.1</v>
      </c>
    </row>
    <row r="2430" spans="1:15">
      <c r="A2430" s="12" t="s">
        <v>41</v>
      </c>
      <c r="B2430" s="12">
        <v>8140</v>
      </c>
      <c r="C2430" s="14">
        <v>8.1318603700000006E-2</v>
      </c>
      <c r="D2430" s="13">
        <v>0.70299999999999996</v>
      </c>
      <c r="E2430" s="13">
        <v>56.5</v>
      </c>
      <c r="F2430" s="13">
        <v>1.2</v>
      </c>
      <c r="G2430" s="13">
        <v>0.48</v>
      </c>
      <c r="H2430" s="12">
        <v>0</v>
      </c>
      <c r="I2430" s="15">
        <f t="shared" si="228"/>
        <v>0.84</v>
      </c>
      <c r="J2430" s="15">
        <f t="shared" si="229"/>
        <v>0.24</v>
      </c>
      <c r="K2430" s="13">
        <v>215.2</v>
      </c>
      <c r="L2430" s="12">
        <f t="shared" si="224"/>
        <v>0.26916118997184585</v>
      </c>
      <c r="M2430">
        <f t="shared" si="225"/>
        <v>332</v>
      </c>
      <c r="N2430">
        <f t="shared" si="226"/>
        <v>1</v>
      </c>
      <c r="O2430">
        <f t="shared" si="227"/>
        <v>0.2</v>
      </c>
    </row>
    <row r="2431" spans="1:15">
      <c r="A2431" s="12" t="s">
        <v>41</v>
      </c>
      <c r="B2431" s="12">
        <v>1200</v>
      </c>
      <c r="C2431" s="14">
        <v>2.4531511700000001E-2</v>
      </c>
      <c r="D2431" s="13">
        <v>0.30399999999999999</v>
      </c>
      <c r="E2431" s="13">
        <v>56.5</v>
      </c>
      <c r="F2431" s="13">
        <v>2.23</v>
      </c>
      <c r="G2431" s="13">
        <v>0.316</v>
      </c>
      <c r="H2431" s="12">
        <v>0</v>
      </c>
      <c r="I2431" s="15">
        <f t="shared" si="228"/>
        <v>1.5609999999999999</v>
      </c>
      <c r="J2431" s="15">
        <f t="shared" si="229"/>
        <v>0.158</v>
      </c>
      <c r="K2431" s="13">
        <v>28.1</v>
      </c>
      <c r="L2431" s="12">
        <f t="shared" si="224"/>
        <v>3.5112770413266665E-2</v>
      </c>
      <c r="M2431">
        <f t="shared" si="225"/>
        <v>43</v>
      </c>
      <c r="N2431">
        <f t="shared" si="226"/>
        <v>0</v>
      </c>
      <c r="O2431">
        <f t="shared" si="227"/>
        <v>0</v>
      </c>
    </row>
    <row r="2432" spans="1:15">
      <c r="A2432" s="12" t="s">
        <v>41</v>
      </c>
      <c r="B2432" s="12">
        <v>5300</v>
      </c>
      <c r="C2432" s="14">
        <v>0.1130078301</v>
      </c>
      <c r="D2432" s="13">
        <v>0.5</v>
      </c>
      <c r="E2432" s="13">
        <v>56.5</v>
      </c>
      <c r="F2432" s="13">
        <v>0.6</v>
      </c>
      <c r="G2432" s="13">
        <v>0.13500000000000001</v>
      </c>
      <c r="H2432" s="12">
        <v>0</v>
      </c>
      <c r="I2432" s="15">
        <f t="shared" si="228"/>
        <v>0.42</v>
      </c>
      <c r="J2432" s="15">
        <f t="shared" si="229"/>
        <v>6.7500000000000004E-2</v>
      </c>
      <c r="K2432" s="13">
        <v>212.7</v>
      </c>
      <c r="L2432" s="12">
        <f t="shared" si="224"/>
        <v>0.26603926669375</v>
      </c>
      <c r="M2432">
        <f t="shared" si="225"/>
        <v>328</v>
      </c>
      <c r="N2432">
        <f t="shared" si="226"/>
        <v>0</v>
      </c>
      <c r="O2432">
        <f t="shared" si="227"/>
        <v>0</v>
      </c>
    </row>
    <row r="2433" spans="1:15">
      <c r="A2433" s="12" t="s">
        <v>41</v>
      </c>
      <c r="B2433" s="12">
        <v>5300</v>
      </c>
      <c r="C2433" s="14">
        <v>0.47427364970000002</v>
      </c>
      <c r="D2433" s="13">
        <v>0.5</v>
      </c>
      <c r="E2433" s="13">
        <v>56.5</v>
      </c>
      <c r="F2433" s="13">
        <v>0.6</v>
      </c>
      <c r="G2433" s="13">
        <v>0.13500000000000001</v>
      </c>
      <c r="H2433" s="12">
        <v>0</v>
      </c>
      <c r="I2433" s="15">
        <f t="shared" si="228"/>
        <v>0.42</v>
      </c>
      <c r="J2433" s="15">
        <f t="shared" si="229"/>
        <v>6.7500000000000004E-2</v>
      </c>
      <c r="K2433" s="13">
        <v>892.5</v>
      </c>
      <c r="L2433" s="12">
        <f t="shared" si="224"/>
        <v>1.1165192170020835</v>
      </c>
      <c r="M2433">
        <f t="shared" si="225"/>
        <v>1377</v>
      </c>
      <c r="N2433">
        <f t="shared" si="226"/>
        <v>1</v>
      </c>
      <c r="O2433">
        <f t="shared" si="227"/>
        <v>0.2</v>
      </c>
    </row>
    <row r="2434" spans="1:15">
      <c r="A2434" s="12" t="s">
        <v>41</v>
      </c>
      <c r="B2434" s="12">
        <v>8140</v>
      </c>
      <c r="C2434" s="14">
        <v>3.2524825299999997E-2</v>
      </c>
      <c r="D2434" s="13">
        <v>0.70299999999999996</v>
      </c>
      <c r="E2434" s="13">
        <v>56.5</v>
      </c>
      <c r="F2434" s="13">
        <v>1.2</v>
      </c>
      <c r="G2434" s="13">
        <v>0.48</v>
      </c>
      <c r="H2434" s="12">
        <v>0</v>
      </c>
      <c r="I2434" s="15">
        <f t="shared" si="228"/>
        <v>0.84</v>
      </c>
      <c r="J2434" s="15">
        <f t="shared" si="229"/>
        <v>0.24</v>
      </c>
      <c r="K2434" s="13">
        <v>86.1</v>
      </c>
      <c r="L2434" s="12">
        <f t="shared" si="224"/>
        <v>0.10765581654194582</v>
      </c>
      <c r="M2434">
        <f t="shared" si="225"/>
        <v>133</v>
      </c>
      <c r="N2434">
        <f t="shared" si="226"/>
        <v>0</v>
      </c>
      <c r="O2434">
        <f t="shared" si="227"/>
        <v>0.1</v>
      </c>
    </row>
    <row r="2435" spans="1:15">
      <c r="A2435" s="12" t="s">
        <v>41</v>
      </c>
      <c r="B2435" s="12">
        <v>8140</v>
      </c>
      <c r="C2435" s="14">
        <v>4.3898147499999998E-2</v>
      </c>
      <c r="D2435" s="13">
        <v>0.70299999999999996</v>
      </c>
      <c r="E2435" s="13">
        <v>56.5</v>
      </c>
      <c r="F2435" s="13">
        <v>1.2</v>
      </c>
      <c r="G2435" s="13">
        <v>0.48</v>
      </c>
      <c r="H2435" s="12">
        <v>0</v>
      </c>
      <c r="I2435" s="15">
        <f t="shared" si="228"/>
        <v>0.84</v>
      </c>
      <c r="J2435" s="15">
        <f t="shared" si="229"/>
        <v>0.24</v>
      </c>
      <c r="K2435" s="13">
        <v>116.2</v>
      </c>
      <c r="L2435" s="12">
        <f t="shared" ref="L2435:L2498" si="230">E2435*D2435*C2435/12</f>
        <v>0.14530103913552081</v>
      </c>
      <c r="M2435">
        <f t="shared" ref="M2435:M2498" si="231">ROUND(E2435*D2435*C2435*102.79,0)</f>
        <v>179</v>
      </c>
      <c r="N2435">
        <f t="shared" ref="N2435:N2498" si="232">ROUND(I2435*M2435*0.002205,0)</f>
        <v>0</v>
      </c>
      <c r="O2435">
        <f t="shared" ref="O2435:O2498" si="233">ROUND(J2435*M2435*0.002205,1)</f>
        <v>0.1</v>
      </c>
    </row>
    <row r="2436" spans="1:15">
      <c r="A2436" s="12" t="s">
        <v>41</v>
      </c>
      <c r="B2436" s="12">
        <v>8140</v>
      </c>
      <c r="C2436" s="14">
        <v>5.6982237400000003E-2</v>
      </c>
      <c r="D2436" s="13">
        <v>0.70299999999999996</v>
      </c>
      <c r="E2436" s="13">
        <v>56.5</v>
      </c>
      <c r="F2436" s="13">
        <v>1.2</v>
      </c>
      <c r="G2436" s="13">
        <v>0.48</v>
      </c>
      <c r="H2436" s="12">
        <v>0</v>
      </c>
      <c r="I2436" s="15">
        <f t="shared" si="228"/>
        <v>0.84</v>
      </c>
      <c r="J2436" s="15">
        <f t="shared" si="229"/>
        <v>0.24</v>
      </c>
      <c r="K2436" s="13">
        <v>150.80000000000001</v>
      </c>
      <c r="L2436" s="12">
        <f t="shared" si="230"/>
        <v>0.18860883153410835</v>
      </c>
      <c r="M2436">
        <f t="shared" si="231"/>
        <v>233</v>
      </c>
      <c r="N2436">
        <f t="shared" si="232"/>
        <v>0</v>
      </c>
      <c r="O2436">
        <f t="shared" si="233"/>
        <v>0.1</v>
      </c>
    </row>
    <row r="2437" spans="1:15">
      <c r="A2437" s="12" t="s">
        <v>41</v>
      </c>
      <c r="B2437" s="12">
        <v>1200</v>
      </c>
      <c r="C2437" s="14">
        <v>1.54855505E-2</v>
      </c>
      <c r="D2437" s="13">
        <v>0.47299999999999998</v>
      </c>
      <c r="E2437" s="13">
        <v>56.5</v>
      </c>
      <c r="F2437" s="13">
        <v>2.23</v>
      </c>
      <c r="G2437" s="13">
        <v>0.316</v>
      </c>
      <c r="H2437" s="12">
        <v>0</v>
      </c>
      <c r="I2437" s="15">
        <f t="shared" si="228"/>
        <v>1.5609999999999999</v>
      </c>
      <c r="J2437" s="15">
        <f t="shared" si="229"/>
        <v>0.158</v>
      </c>
      <c r="K2437" s="13">
        <v>27.6</v>
      </c>
      <c r="L2437" s="12">
        <f t="shared" si="230"/>
        <v>3.4486966194770832E-2</v>
      </c>
      <c r="M2437">
        <f t="shared" si="231"/>
        <v>43</v>
      </c>
      <c r="N2437">
        <f t="shared" si="232"/>
        <v>0</v>
      </c>
      <c r="O2437">
        <f t="shared" si="233"/>
        <v>0</v>
      </c>
    </row>
    <row r="2438" spans="1:15">
      <c r="A2438" s="12" t="s">
        <v>41</v>
      </c>
      <c r="B2438" s="12">
        <v>1200</v>
      </c>
      <c r="C2438" s="14">
        <v>0.20902521469999999</v>
      </c>
      <c r="D2438" s="13">
        <v>0.47299999999999998</v>
      </c>
      <c r="E2438" s="13">
        <v>56.5</v>
      </c>
      <c r="F2438" s="13">
        <v>2.23</v>
      </c>
      <c r="G2438" s="13">
        <v>0.316</v>
      </c>
      <c r="H2438" s="12">
        <v>0</v>
      </c>
      <c r="I2438" s="15">
        <f t="shared" si="228"/>
        <v>1.5609999999999999</v>
      </c>
      <c r="J2438" s="15">
        <f t="shared" si="229"/>
        <v>0.158</v>
      </c>
      <c r="K2438" s="13">
        <v>372.1</v>
      </c>
      <c r="L2438" s="12">
        <f t="shared" si="230"/>
        <v>0.46550786252084581</v>
      </c>
      <c r="M2438">
        <f t="shared" si="231"/>
        <v>574</v>
      </c>
      <c r="N2438">
        <f t="shared" si="232"/>
        <v>2</v>
      </c>
      <c r="O2438">
        <f t="shared" si="233"/>
        <v>0.2</v>
      </c>
    </row>
    <row r="2439" spans="1:15">
      <c r="A2439" s="12" t="s">
        <v>41</v>
      </c>
      <c r="B2439" s="12">
        <v>1100</v>
      </c>
      <c r="C2439" s="14">
        <v>0.2039452303</v>
      </c>
      <c r="D2439" s="13">
        <v>0.34200000000000003</v>
      </c>
      <c r="E2439" s="13">
        <v>56.5</v>
      </c>
      <c r="F2439" s="13">
        <v>1.85</v>
      </c>
      <c r="G2439" s="13">
        <v>0.22</v>
      </c>
      <c r="H2439" s="12">
        <v>0</v>
      </c>
      <c r="I2439" s="15">
        <f t="shared" si="228"/>
        <v>1.2949999999999999</v>
      </c>
      <c r="J2439" s="15">
        <f t="shared" si="229"/>
        <v>0.11</v>
      </c>
      <c r="K2439" s="13">
        <v>262.5</v>
      </c>
      <c r="L2439" s="12">
        <f t="shared" si="230"/>
        <v>0.32840280709057501</v>
      </c>
      <c r="M2439">
        <f t="shared" si="231"/>
        <v>405</v>
      </c>
      <c r="N2439">
        <f t="shared" si="232"/>
        <v>1</v>
      </c>
      <c r="O2439">
        <f t="shared" si="233"/>
        <v>0.1</v>
      </c>
    </row>
    <row r="2440" spans="1:15">
      <c r="A2440" s="12" t="s">
        <v>41</v>
      </c>
      <c r="B2440" s="12">
        <v>8140</v>
      </c>
      <c r="C2440" s="14">
        <v>7.1142659499999997E-2</v>
      </c>
      <c r="D2440" s="13">
        <v>0.70299999999999996</v>
      </c>
      <c r="E2440" s="13">
        <v>56.5</v>
      </c>
      <c r="F2440" s="13">
        <v>1.2</v>
      </c>
      <c r="G2440" s="13">
        <v>0.48</v>
      </c>
      <c r="H2440" s="12">
        <v>0</v>
      </c>
      <c r="I2440" s="15">
        <f t="shared" si="228"/>
        <v>0.84</v>
      </c>
      <c r="J2440" s="15">
        <f t="shared" si="229"/>
        <v>0.24</v>
      </c>
      <c r="K2440" s="13">
        <v>188.2</v>
      </c>
      <c r="L2440" s="12">
        <f t="shared" si="230"/>
        <v>0.23547923866752082</v>
      </c>
      <c r="M2440">
        <f t="shared" si="231"/>
        <v>290</v>
      </c>
      <c r="N2440">
        <f t="shared" si="232"/>
        <v>1</v>
      </c>
      <c r="O2440">
        <f t="shared" si="233"/>
        <v>0.2</v>
      </c>
    </row>
    <row r="2441" spans="1:15">
      <c r="A2441" s="12" t="s">
        <v>41</v>
      </c>
      <c r="B2441" s="12">
        <v>1200</v>
      </c>
      <c r="C2441" s="14">
        <v>0.15287385510000001</v>
      </c>
      <c r="D2441" s="13">
        <v>0.30399999999999999</v>
      </c>
      <c r="E2441" s="13">
        <v>56.5</v>
      </c>
      <c r="F2441" s="13">
        <v>2.23</v>
      </c>
      <c r="G2441" s="13">
        <v>0.316</v>
      </c>
      <c r="H2441" s="12">
        <v>0</v>
      </c>
      <c r="I2441" s="15">
        <f t="shared" si="228"/>
        <v>1.5609999999999999</v>
      </c>
      <c r="J2441" s="15">
        <f t="shared" si="229"/>
        <v>0.158</v>
      </c>
      <c r="K2441" s="13">
        <v>174.9</v>
      </c>
      <c r="L2441" s="12">
        <f t="shared" si="230"/>
        <v>0.21881344459980001</v>
      </c>
      <c r="M2441">
        <f t="shared" si="231"/>
        <v>270</v>
      </c>
      <c r="N2441">
        <f t="shared" si="232"/>
        <v>1</v>
      </c>
      <c r="O2441">
        <f t="shared" si="233"/>
        <v>0.1</v>
      </c>
    </row>
    <row r="2442" spans="1:15">
      <c r="A2442" s="12" t="s">
        <v>41</v>
      </c>
      <c r="B2442" s="12">
        <v>8140</v>
      </c>
      <c r="C2442" s="14">
        <v>8.53163012E-2</v>
      </c>
      <c r="D2442" s="13">
        <v>0.70299999999999996</v>
      </c>
      <c r="E2442" s="13">
        <v>56.5</v>
      </c>
      <c r="F2442" s="13">
        <v>1.2</v>
      </c>
      <c r="G2442" s="13">
        <v>0.48</v>
      </c>
      <c r="H2442" s="12">
        <v>0</v>
      </c>
      <c r="I2442" s="15">
        <f t="shared" si="228"/>
        <v>0.84</v>
      </c>
      <c r="J2442" s="15">
        <f t="shared" si="229"/>
        <v>0.24</v>
      </c>
      <c r="K2442" s="13">
        <v>225.7</v>
      </c>
      <c r="L2442" s="12">
        <f t="shared" si="230"/>
        <v>0.28239340212611663</v>
      </c>
      <c r="M2442">
        <f t="shared" si="231"/>
        <v>348</v>
      </c>
      <c r="N2442">
        <f t="shared" si="232"/>
        <v>1</v>
      </c>
      <c r="O2442">
        <f t="shared" si="233"/>
        <v>0.2</v>
      </c>
    </row>
    <row r="2443" spans="1:15">
      <c r="A2443" s="12" t="s">
        <v>41</v>
      </c>
      <c r="B2443" s="12">
        <v>1200</v>
      </c>
      <c r="C2443" s="14">
        <v>0.23414979359999999</v>
      </c>
      <c r="D2443" s="13">
        <v>0.47299999999999998</v>
      </c>
      <c r="E2443" s="13">
        <v>56.5</v>
      </c>
      <c r="F2443" s="13">
        <v>2.23</v>
      </c>
      <c r="G2443" s="13">
        <v>0.316</v>
      </c>
      <c r="H2443" s="12">
        <v>0</v>
      </c>
      <c r="I2443" s="15">
        <f t="shared" si="228"/>
        <v>1.5609999999999999</v>
      </c>
      <c r="J2443" s="15">
        <f t="shared" si="229"/>
        <v>0.158</v>
      </c>
      <c r="K2443" s="13">
        <v>416.8</v>
      </c>
      <c r="L2443" s="12">
        <f t="shared" si="230"/>
        <v>0.52146134658859988</v>
      </c>
      <c r="M2443">
        <f t="shared" si="231"/>
        <v>643</v>
      </c>
      <c r="N2443">
        <f t="shared" si="232"/>
        <v>2</v>
      </c>
      <c r="O2443">
        <f t="shared" si="233"/>
        <v>0.2</v>
      </c>
    </row>
    <row r="2444" spans="1:15">
      <c r="A2444" s="12" t="s">
        <v>41</v>
      </c>
      <c r="B2444" s="12">
        <v>1200</v>
      </c>
      <c r="C2444" s="14">
        <v>0.76648070700000004</v>
      </c>
      <c r="D2444" s="13">
        <v>0.30399999999999999</v>
      </c>
      <c r="E2444" s="13">
        <v>56.5</v>
      </c>
      <c r="F2444" s="13">
        <v>2.23</v>
      </c>
      <c r="G2444" s="13">
        <v>0.316</v>
      </c>
      <c r="H2444" s="12">
        <v>0</v>
      </c>
      <c r="I2444" s="15">
        <f t="shared" si="228"/>
        <v>1.5609999999999999</v>
      </c>
      <c r="J2444" s="15">
        <f t="shared" si="229"/>
        <v>0.158</v>
      </c>
      <c r="K2444" s="13">
        <v>877</v>
      </c>
      <c r="L2444" s="12">
        <f t="shared" si="230"/>
        <v>1.097089385286</v>
      </c>
      <c r="M2444">
        <f t="shared" si="231"/>
        <v>1353</v>
      </c>
      <c r="N2444">
        <f t="shared" si="232"/>
        <v>5</v>
      </c>
      <c r="O2444">
        <f t="shared" si="233"/>
        <v>0.5</v>
      </c>
    </row>
    <row r="2445" spans="1:15">
      <c r="A2445" s="12" t="s">
        <v>41</v>
      </c>
      <c r="B2445" s="12">
        <v>1100</v>
      </c>
      <c r="C2445" s="14">
        <v>1.5304953000000001E-3</v>
      </c>
      <c r="D2445" s="13">
        <v>0.34200000000000003</v>
      </c>
      <c r="E2445" s="13">
        <v>56.5</v>
      </c>
      <c r="F2445" s="13">
        <v>1.85</v>
      </c>
      <c r="G2445" s="13">
        <v>0.22</v>
      </c>
      <c r="H2445" s="12">
        <v>0</v>
      </c>
      <c r="I2445" s="15">
        <f t="shared" si="228"/>
        <v>1.2949999999999999</v>
      </c>
      <c r="J2445" s="15">
        <f t="shared" si="229"/>
        <v>0.11</v>
      </c>
      <c r="K2445" s="13">
        <v>2</v>
      </c>
      <c r="L2445" s="12">
        <f t="shared" si="230"/>
        <v>2.4644800568250002E-3</v>
      </c>
      <c r="M2445">
        <f t="shared" si="231"/>
        <v>3</v>
      </c>
      <c r="N2445">
        <f t="shared" si="232"/>
        <v>0</v>
      </c>
      <c r="O2445">
        <f t="shared" si="233"/>
        <v>0</v>
      </c>
    </row>
    <row r="2446" spans="1:15">
      <c r="A2446" s="12" t="s">
        <v>41</v>
      </c>
      <c r="B2446" s="12">
        <v>8140</v>
      </c>
      <c r="C2446" s="14">
        <v>9.9481729399999996E-2</v>
      </c>
      <c r="D2446" s="13">
        <v>0.70299999999999996</v>
      </c>
      <c r="E2446" s="13">
        <v>56.5</v>
      </c>
      <c r="F2446" s="13">
        <v>1.2</v>
      </c>
      <c r="G2446" s="13">
        <v>0.48</v>
      </c>
      <c r="H2446" s="12">
        <v>0</v>
      </c>
      <c r="I2446" s="15">
        <f t="shared" si="228"/>
        <v>0.84</v>
      </c>
      <c r="J2446" s="15">
        <f t="shared" si="229"/>
        <v>0.24</v>
      </c>
      <c r="K2446" s="13">
        <v>263.2</v>
      </c>
      <c r="L2446" s="12">
        <f t="shared" si="230"/>
        <v>0.32928037924194159</v>
      </c>
      <c r="M2446">
        <f t="shared" si="231"/>
        <v>406</v>
      </c>
      <c r="N2446">
        <f t="shared" si="232"/>
        <v>1</v>
      </c>
      <c r="O2446">
        <f t="shared" si="233"/>
        <v>0.2</v>
      </c>
    </row>
    <row r="2447" spans="1:15">
      <c r="A2447" s="12" t="s">
        <v>41</v>
      </c>
      <c r="B2447" s="12">
        <v>1200</v>
      </c>
      <c r="C2447" s="14">
        <v>5.5259175200000003E-2</v>
      </c>
      <c r="D2447" s="13">
        <v>0.30399999999999999</v>
      </c>
      <c r="E2447" s="13">
        <v>56.5</v>
      </c>
      <c r="F2447" s="13">
        <v>2.23</v>
      </c>
      <c r="G2447" s="13">
        <v>0.316</v>
      </c>
      <c r="H2447" s="12">
        <v>0</v>
      </c>
      <c r="I2447" s="15">
        <f t="shared" si="228"/>
        <v>1.5609999999999999</v>
      </c>
      <c r="J2447" s="15">
        <f t="shared" si="229"/>
        <v>0.158</v>
      </c>
      <c r="K2447" s="13">
        <v>63.2</v>
      </c>
      <c r="L2447" s="12">
        <f t="shared" si="230"/>
        <v>7.9094299436266668E-2</v>
      </c>
      <c r="M2447">
        <f t="shared" si="231"/>
        <v>98</v>
      </c>
      <c r="N2447">
        <f t="shared" si="232"/>
        <v>0</v>
      </c>
      <c r="O2447">
        <f t="shared" si="233"/>
        <v>0</v>
      </c>
    </row>
    <row r="2448" spans="1:15">
      <c r="A2448" s="12" t="s">
        <v>41</v>
      </c>
      <c r="B2448" s="12">
        <v>5300</v>
      </c>
      <c r="C2448" s="14">
        <v>0.44907139289999998</v>
      </c>
      <c r="D2448" s="13">
        <v>0.5</v>
      </c>
      <c r="E2448" s="13">
        <v>56.5</v>
      </c>
      <c r="F2448" s="13">
        <v>0.6</v>
      </c>
      <c r="G2448" s="13">
        <v>0.13500000000000001</v>
      </c>
      <c r="H2448" s="12">
        <v>0</v>
      </c>
      <c r="I2448" s="15">
        <f t="shared" si="228"/>
        <v>0.42</v>
      </c>
      <c r="J2448" s="15">
        <f t="shared" si="229"/>
        <v>6.7500000000000004E-2</v>
      </c>
      <c r="K2448" s="13">
        <v>845.1</v>
      </c>
      <c r="L2448" s="12">
        <f t="shared" si="230"/>
        <v>1.0571889041187499</v>
      </c>
      <c r="M2448">
        <f t="shared" si="231"/>
        <v>1304</v>
      </c>
      <c r="N2448">
        <f t="shared" si="232"/>
        <v>1</v>
      </c>
      <c r="O2448">
        <f t="shared" si="233"/>
        <v>0.2</v>
      </c>
    </row>
    <row r="2449" spans="1:15">
      <c r="A2449" s="12" t="s">
        <v>41</v>
      </c>
      <c r="B2449" s="12">
        <v>5300</v>
      </c>
      <c r="C2449" s="14">
        <v>7.3529900000000002E-5</v>
      </c>
      <c r="D2449" s="13">
        <v>0.5</v>
      </c>
      <c r="E2449" s="13">
        <v>56.5</v>
      </c>
      <c r="F2449" s="13">
        <v>0.6</v>
      </c>
      <c r="G2449" s="13">
        <v>0.13500000000000001</v>
      </c>
      <c r="H2449" s="12">
        <v>0</v>
      </c>
      <c r="I2449" s="15">
        <f t="shared" si="228"/>
        <v>0.42</v>
      </c>
      <c r="J2449" s="15">
        <f t="shared" si="229"/>
        <v>6.7500000000000004E-2</v>
      </c>
      <c r="K2449" s="13">
        <v>0.1</v>
      </c>
      <c r="L2449" s="12">
        <f t="shared" si="230"/>
        <v>1.7310163958333337E-4</v>
      </c>
      <c r="M2449">
        <f t="shared" si="231"/>
        <v>0</v>
      </c>
      <c r="N2449">
        <f t="shared" si="232"/>
        <v>0</v>
      </c>
      <c r="O2449">
        <f t="shared" si="233"/>
        <v>0</v>
      </c>
    </row>
    <row r="2450" spans="1:15">
      <c r="A2450" s="12" t="s">
        <v>41</v>
      </c>
      <c r="B2450" s="12">
        <v>8140</v>
      </c>
      <c r="C2450" s="14">
        <v>0.85523850629999998</v>
      </c>
      <c r="D2450" s="13">
        <v>0.70299999999999996</v>
      </c>
      <c r="E2450" s="13">
        <v>56.5</v>
      </c>
      <c r="F2450" s="13">
        <v>1.2</v>
      </c>
      <c r="G2450" s="13">
        <v>0.48</v>
      </c>
      <c r="H2450" s="12">
        <v>0</v>
      </c>
      <c r="I2450" s="15">
        <f t="shared" si="228"/>
        <v>0.84</v>
      </c>
      <c r="J2450" s="15">
        <f t="shared" si="229"/>
        <v>0.24</v>
      </c>
      <c r="K2450" s="13">
        <v>2262.8000000000002</v>
      </c>
      <c r="L2450" s="12">
        <f t="shared" si="230"/>
        <v>2.8308038209152371</v>
      </c>
      <c r="M2450">
        <f t="shared" si="231"/>
        <v>3492</v>
      </c>
      <c r="N2450">
        <f t="shared" si="232"/>
        <v>6</v>
      </c>
      <c r="O2450">
        <f t="shared" si="233"/>
        <v>1.8</v>
      </c>
    </row>
    <row r="2451" spans="1:15">
      <c r="A2451" s="12" t="s">
        <v>41</v>
      </c>
      <c r="B2451" s="12">
        <v>5300</v>
      </c>
      <c r="C2451" s="14">
        <v>1.24240571E-2</v>
      </c>
      <c r="D2451" s="13">
        <v>0.5</v>
      </c>
      <c r="E2451" s="13">
        <v>56.5</v>
      </c>
      <c r="F2451" s="13">
        <v>0.6</v>
      </c>
      <c r="G2451" s="13">
        <v>0.13500000000000001</v>
      </c>
      <c r="H2451" s="12">
        <v>0</v>
      </c>
      <c r="I2451" s="15">
        <f t="shared" si="228"/>
        <v>0.42</v>
      </c>
      <c r="J2451" s="15">
        <f t="shared" si="229"/>
        <v>6.7500000000000004E-2</v>
      </c>
      <c r="K2451" s="13">
        <v>23.4</v>
      </c>
      <c r="L2451" s="12">
        <f t="shared" si="230"/>
        <v>2.9248301089583335E-2</v>
      </c>
      <c r="M2451">
        <f t="shared" si="231"/>
        <v>36</v>
      </c>
      <c r="N2451">
        <f t="shared" si="232"/>
        <v>0</v>
      </c>
      <c r="O2451">
        <f t="shared" si="233"/>
        <v>0</v>
      </c>
    </row>
    <row r="2452" spans="1:15">
      <c r="A2452" s="12" t="s">
        <v>41</v>
      </c>
      <c r="B2452" s="12">
        <v>5300</v>
      </c>
      <c r="C2452" s="14">
        <v>0.86416476600000003</v>
      </c>
      <c r="D2452" s="13">
        <v>0.5</v>
      </c>
      <c r="E2452" s="13">
        <v>56.5</v>
      </c>
      <c r="F2452" s="13">
        <v>0.6</v>
      </c>
      <c r="G2452" s="13">
        <v>0.13500000000000001</v>
      </c>
      <c r="H2452" s="12">
        <v>0</v>
      </c>
      <c r="I2452" s="15">
        <f t="shared" si="228"/>
        <v>0.42</v>
      </c>
      <c r="J2452" s="15">
        <f t="shared" si="229"/>
        <v>6.7500000000000004E-2</v>
      </c>
      <c r="K2452" s="13">
        <v>1626.2</v>
      </c>
      <c r="L2452" s="12">
        <f t="shared" si="230"/>
        <v>2.0343878866250003</v>
      </c>
      <c r="M2452">
        <f t="shared" si="231"/>
        <v>2509</v>
      </c>
      <c r="N2452">
        <f t="shared" si="232"/>
        <v>2</v>
      </c>
      <c r="O2452">
        <f t="shared" si="233"/>
        <v>0.4</v>
      </c>
    </row>
    <row r="2453" spans="1:15">
      <c r="A2453" s="12" t="s">
        <v>41</v>
      </c>
      <c r="B2453" s="12">
        <v>8140</v>
      </c>
      <c r="C2453" s="14">
        <v>0.46384113519999998</v>
      </c>
      <c r="D2453" s="13">
        <v>0.70299999999999996</v>
      </c>
      <c r="E2453" s="13">
        <v>56.5</v>
      </c>
      <c r="F2453" s="13">
        <v>1.2</v>
      </c>
      <c r="G2453" s="13">
        <v>0.48</v>
      </c>
      <c r="H2453" s="12">
        <v>0</v>
      </c>
      <c r="I2453" s="15">
        <f t="shared" si="228"/>
        <v>0.84</v>
      </c>
      <c r="J2453" s="15">
        <f t="shared" si="229"/>
        <v>0.24</v>
      </c>
      <c r="K2453" s="13">
        <v>1227.2</v>
      </c>
      <c r="L2453" s="12">
        <f t="shared" si="230"/>
        <v>1.5352948307980332</v>
      </c>
      <c r="M2453">
        <f t="shared" si="231"/>
        <v>1894</v>
      </c>
      <c r="N2453">
        <f t="shared" si="232"/>
        <v>4</v>
      </c>
      <c r="O2453">
        <f t="shared" si="233"/>
        <v>1</v>
      </c>
    </row>
    <row r="2454" spans="1:15">
      <c r="A2454" s="12" t="s">
        <v>41</v>
      </c>
      <c r="B2454" s="12">
        <v>1180</v>
      </c>
      <c r="C2454" s="14">
        <v>0.54206416589999995</v>
      </c>
      <c r="D2454" s="13">
        <v>0.39</v>
      </c>
      <c r="E2454" s="13">
        <v>56.5</v>
      </c>
      <c r="F2454" s="13">
        <v>1.05</v>
      </c>
      <c r="G2454" s="13">
        <v>0.22</v>
      </c>
      <c r="H2454" s="12">
        <v>0</v>
      </c>
      <c r="I2454" s="15">
        <f t="shared" si="228"/>
        <v>0.73499999999999999</v>
      </c>
      <c r="J2454" s="15">
        <f t="shared" si="229"/>
        <v>0.11</v>
      </c>
      <c r="K2454" s="13">
        <v>2360.1999999999998</v>
      </c>
      <c r="L2454" s="12">
        <f t="shared" si="230"/>
        <v>0.99536532463387495</v>
      </c>
      <c r="M2454">
        <f t="shared" si="231"/>
        <v>1228</v>
      </c>
      <c r="N2454">
        <f t="shared" si="232"/>
        <v>2</v>
      </c>
      <c r="O2454">
        <f t="shared" si="233"/>
        <v>0.3</v>
      </c>
    </row>
    <row r="2455" spans="1:15">
      <c r="A2455" s="12" t="s">
        <v>41</v>
      </c>
      <c r="B2455" s="12">
        <v>8140</v>
      </c>
      <c r="C2455" s="14">
        <v>0.44314411380000002</v>
      </c>
      <c r="D2455" s="13">
        <v>0.70299999999999996</v>
      </c>
      <c r="E2455" s="13">
        <v>56.5</v>
      </c>
      <c r="F2455" s="13">
        <v>1.2</v>
      </c>
      <c r="G2455" s="13">
        <v>0.48</v>
      </c>
      <c r="H2455" s="12">
        <v>0</v>
      </c>
      <c r="I2455" s="15">
        <f t="shared" si="228"/>
        <v>0.84</v>
      </c>
      <c r="J2455" s="15">
        <f t="shared" si="229"/>
        <v>0.24</v>
      </c>
      <c r="K2455" s="13">
        <v>1172.5</v>
      </c>
      <c r="L2455" s="12">
        <f t="shared" si="230"/>
        <v>1.4667885523399249</v>
      </c>
      <c r="M2455">
        <f t="shared" si="231"/>
        <v>1809</v>
      </c>
      <c r="N2455">
        <f t="shared" si="232"/>
        <v>3</v>
      </c>
      <c r="O2455">
        <f t="shared" si="233"/>
        <v>1</v>
      </c>
    </row>
    <row r="2456" spans="1:15">
      <c r="A2456" s="12" t="s">
        <v>41</v>
      </c>
      <c r="B2456" s="12">
        <v>5300</v>
      </c>
      <c r="C2456" s="14">
        <v>0.44613990780000001</v>
      </c>
      <c r="D2456" s="13">
        <v>0.5</v>
      </c>
      <c r="E2456" s="13">
        <v>56.5</v>
      </c>
      <c r="F2456" s="13">
        <v>0.6</v>
      </c>
      <c r="G2456" s="13">
        <v>0.13500000000000001</v>
      </c>
      <c r="H2456" s="12">
        <v>0</v>
      </c>
      <c r="I2456" s="15">
        <f t="shared" si="228"/>
        <v>0.42</v>
      </c>
      <c r="J2456" s="15">
        <f t="shared" si="229"/>
        <v>6.7500000000000004E-2</v>
      </c>
      <c r="K2456" s="13">
        <v>839.6</v>
      </c>
      <c r="L2456" s="12">
        <f t="shared" si="230"/>
        <v>1.0502876996125001</v>
      </c>
      <c r="M2456">
        <f t="shared" si="231"/>
        <v>1296</v>
      </c>
      <c r="N2456">
        <f t="shared" si="232"/>
        <v>1</v>
      </c>
      <c r="O2456">
        <f t="shared" si="233"/>
        <v>0.2</v>
      </c>
    </row>
    <row r="2457" spans="1:15">
      <c r="A2457" s="12" t="s">
        <v>41</v>
      </c>
      <c r="B2457" s="12">
        <v>1180</v>
      </c>
      <c r="C2457" s="14">
        <v>0.24232692219999999</v>
      </c>
      <c r="D2457" s="13">
        <v>0.39</v>
      </c>
      <c r="E2457" s="13">
        <v>56.5</v>
      </c>
      <c r="F2457" s="13">
        <v>1.05</v>
      </c>
      <c r="G2457" s="13">
        <v>0.22</v>
      </c>
      <c r="H2457" s="12">
        <v>0</v>
      </c>
      <c r="I2457" s="15">
        <f t="shared" si="228"/>
        <v>0.73499999999999999</v>
      </c>
      <c r="J2457" s="15">
        <f t="shared" si="229"/>
        <v>0.11</v>
      </c>
      <c r="K2457" s="13">
        <v>394.6</v>
      </c>
      <c r="L2457" s="12">
        <f t="shared" si="230"/>
        <v>0.44497281088974999</v>
      </c>
      <c r="M2457">
        <f t="shared" si="231"/>
        <v>549</v>
      </c>
      <c r="N2457">
        <f t="shared" si="232"/>
        <v>1</v>
      </c>
      <c r="O2457">
        <f t="shared" si="233"/>
        <v>0.1</v>
      </c>
    </row>
    <row r="2458" spans="1:15">
      <c r="A2458" s="12" t="s">
        <v>41</v>
      </c>
      <c r="B2458" s="12">
        <v>8140</v>
      </c>
      <c r="C2458" s="14">
        <v>0.42040408979999999</v>
      </c>
      <c r="D2458" s="13">
        <v>0.70299999999999996</v>
      </c>
      <c r="E2458" s="13">
        <v>56.5</v>
      </c>
      <c r="F2458" s="13">
        <v>1.2</v>
      </c>
      <c r="G2458" s="13">
        <v>0.48</v>
      </c>
      <c r="H2458" s="12">
        <v>0</v>
      </c>
      <c r="I2458" s="15">
        <f t="shared" si="228"/>
        <v>0.84</v>
      </c>
      <c r="J2458" s="15">
        <f t="shared" si="229"/>
        <v>0.24</v>
      </c>
      <c r="K2458" s="13">
        <v>1112.3</v>
      </c>
      <c r="L2458" s="12">
        <f t="shared" si="230"/>
        <v>1.391520020400925</v>
      </c>
      <c r="M2458">
        <f t="shared" si="231"/>
        <v>1716</v>
      </c>
      <c r="N2458">
        <f t="shared" si="232"/>
        <v>3</v>
      </c>
      <c r="O2458">
        <f t="shared" si="233"/>
        <v>0.9</v>
      </c>
    </row>
    <row r="2459" spans="1:15">
      <c r="A2459" s="12" t="s">
        <v>41</v>
      </c>
      <c r="B2459" s="12">
        <v>8140</v>
      </c>
      <c r="C2459" s="14">
        <v>0.39448391449999998</v>
      </c>
      <c r="D2459" s="13">
        <v>0.70299999999999996</v>
      </c>
      <c r="E2459" s="13">
        <v>56.5</v>
      </c>
      <c r="F2459" s="13">
        <v>1.2</v>
      </c>
      <c r="G2459" s="13">
        <v>0.48</v>
      </c>
      <c r="H2459" s="12">
        <v>0</v>
      </c>
      <c r="I2459" s="15">
        <f t="shared" si="228"/>
        <v>0.84</v>
      </c>
      <c r="J2459" s="15">
        <f t="shared" si="229"/>
        <v>0.24</v>
      </c>
      <c r="K2459" s="13">
        <v>1043.7</v>
      </c>
      <c r="L2459" s="12">
        <f t="shared" si="230"/>
        <v>1.305725320165229</v>
      </c>
      <c r="M2459">
        <f t="shared" si="231"/>
        <v>1611</v>
      </c>
      <c r="N2459">
        <f t="shared" si="232"/>
        <v>3</v>
      </c>
      <c r="O2459">
        <f t="shared" si="233"/>
        <v>0.9</v>
      </c>
    </row>
    <row r="2460" spans="1:15">
      <c r="A2460" s="12" t="s">
        <v>41</v>
      </c>
      <c r="B2460" s="12">
        <v>1510</v>
      </c>
      <c r="C2460" s="14">
        <v>1.8871201453999999</v>
      </c>
      <c r="D2460" s="13">
        <v>0.79300000000000004</v>
      </c>
      <c r="E2460" s="13">
        <v>56.5</v>
      </c>
      <c r="F2460" s="13">
        <v>1.79</v>
      </c>
      <c r="G2460" s="13">
        <v>0.31</v>
      </c>
      <c r="H2460" s="12">
        <v>0</v>
      </c>
      <c r="I2460" s="15">
        <f t="shared" si="228"/>
        <v>1.2529999999999999</v>
      </c>
      <c r="J2460" s="15">
        <f t="shared" si="229"/>
        <v>0.155</v>
      </c>
      <c r="K2460" s="13">
        <v>5632.2</v>
      </c>
      <c r="L2460" s="12">
        <f t="shared" si="230"/>
        <v>7.045956212881193</v>
      </c>
      <c r="M2460">
        <f t="shared" si="231"/>
        <v>8691</v>
      </c>
      <c r="N2460">
        <f t="shared" si="232"/>
        <v>24</v>
      </c>
      <c r="O2460">
        <f t="shared" si="233"/>
        <v>3</v>
      </c>
    </row>
    <row r="2461" spans="1:15">
      <c r="A2461" s="12" t="s">
        <v>41</v>
      </c>
      <c r="B2461" s="12">
        <v>8140</v>
      </c>
      <c r="C2461" s="14">
        <v>4.3391915400000002E-2</v>
      </c>
      <c r="D2461" s="13">
        <v>0.70299999999999996</v>
      </c>
      <c r="E2461" s="13">
        <v>56.5</v>
      </c>
      <c r="F2461" s="13">
        <v>1.2</v>
      </c>
      <c r="G2461" s="13">
        <v>0.48</v>
      </c>
      <c r="H2461" s="12">
        <v>0</v>
      </c>
      <c r="I2461" s="15">
        <f t="shared" si="228"/>
        <v>0.84</v>
      </c>
      <c r="J2461" s="15">
        <f t="shared" si="229"/>
        <v>0.24</v>
      </c>
      <c r="K2461" s="13">
        <v>114.8</v>
      </c>
      <c r="L2461" s="12">
        <f t="shared" si="230"/>
        <v>0.143625431977525</v>
      </c>
      <c r="M2461">
        <f t="shared" si="231"/>
        <v>177</v>
      </c>
      <c r="N2461">
        <f t="shared" si="232"/>
        <v>0</v>
      </c>
      <c r="O2461">
        <f t="shared" si="233"/>
        <v>0.1</v>
      </c>
    </row>
    <row r="2462" spans="1:15">
      <c r="A2462" s="12" t="s">
        <v>41</v>
      </c>
      <c r="B2462" s="12">
        <v>8140</v>
      </c>
      <c r="C2462" s="14">
        <v>0.22092679179999999</v>
      </c>
      <c r="D2462" s="13">
        <v>0.70299999999999996</v>
      </c>
      <c r="E2462" s="13">
        <v>56.5</v>
      </c>
      <c r="F2462" s="13">
        <v>1.2</v>
      </c>
      <c r="G2462" s="13">
        <v>0.48</v>
      </c>
      <c r="H2462" s="12">
        <v>0</v>
      </c>
      <c r="I2462" s="15">
        <f t="shared" si="228"/>
        <v>0.84</v>
      </c>
      <c r="J2462" s="15">
        <f t="shared" si="229"/>
        <v>0.24</v>
      </c>
      <c r="K2462" s="13">
        <v>584.5</v>
      </c>
      <c r="L2462" s="12">
        <f t="shared" si="230"/>
        <v>0.73125847557500823</v>
      </c>
      <c r="M2462">
        <f t="shared" si="231"/>
        <v>902</v>
      </c>
      <c r="N2462">
        <f t="shared" si="232"/>
        <v>2</v>
      </c>
      <c r="O2462">
        <f t="shared" si="233"/>
        <v>0.5</v>
      </c>
    </row>
    <row r="2463" spans="1:15">
      <c r="A2463" s="12" t="s">
        <v>41</v>
      </c>
      <c r="B2463" s="12">
        <v>1510</v>
      </c>
      <c r="C2463" s="14">
        <v>0.11416005160000001</v>
      </c>
      <c r="D2463" s="13">
        <v>0.79300000000000004</v>
      </c>
      <c r="E2463" s="13">
        <v>56.5</v>
      </c>
      <c r="F2463" s="13">
        <v>1.79</v>
      </c>
      <c r="G2463" s="13">
        <v>0.31</v>
      </c>
      <c r="H2463" s="12">
        <v>0</v>
      </c>
      <c r="I2463" s="15">
        <f t="shared" si="228"/>
        <v>1.2529999999999999</v>
      </c>
      <c r="J2463" s="15">
        <f t="shared" si="229"/>
        <v>0.155</v>
      </c>
      <c r="K2463" s="13">
        <v>340.7</v>
      </c>
      <c r="L2463" s="12">
        <f t="shared" si="230"/>
        <v>0.42624033599268341</v>
      </c>
      <c r="M2463">
        <f t="shared" si="231"/>
        <v>526</v>
      </c>
      <c r="N2463">
        <f t="shared" si="232"/>
        <v>1</v>
      </c>
      <c r="O2463">
        <f t="shared" si="233"/>
        <v>0.2</v>
      </c>
    </row>
    <row r="2464" spans="1:15">
      <c r="A2464" s="12" t="s">
        <v>41</v>
      </c>
      <c r="B2464" s="12">
        <v>8140</v>
      </c>
      <c r="C2464" s="14">
        <v>4.2056088599999999E-2</v>
      </c>
      <c r="D2464" s="13">
        <v>0.70299999999999996</v>
      </c>
      <c r="E2464" s="13">
        <v>56.5</v>
      </c>
      <c r="F2464" s="13">
        <v>1.2</v>
      </c>
      <c r="G2464" s="13">
        <v>0.48</v>
      </c>
      <c r="H2464" s="12">
        <v>0</v>
      </c>
      <c r="I2464" s="15">
        <f t="shared" si="228"/>
        <v>0.84</v>
      </c>
      <c r="J2464" s="15">
        <f t="shared" si="229"/>
        <v>0.24</v>
      </c>
      <c r="K2464" s="13">
        <v>111.3</v>
      </c>
      <c r="L2464" s="12">
        <f t="shared" si="230"/>
        <v>0.13920390092897497</v>
      </c>
      <c r="M2464">
        <f t="shared" si="231"/>
        <v>172</v>
      </c>
      <c r="N2464">
        <f t="shared" si="232"/>
        <v>0</v>
      </c>
      <c r="O2464">
        <f t="shared" si="233"/>
        <v>0.1</v>
      </c>
    </row>
    <row r="2465" spans="1:15">
      <c r="A2465" s="12" t="s">
        <v>41</v>
      </c>
      <c r="B2465" s="12">
        <v>8140</v>
      </c>
      <c r="C2465" s="14">
        <v>0.20451973209999999</v>
      </c>
      <c r="D2465" s="13">
        <v>0.70299999999999996</v>
      </c>
      <c r="E2465" s="13">
        <v>56.5</v>
      </c>
      <c r="F2465" s="13">
        <v>1.2</v>
      </c>
      <c r="G2465" s="13">
        <v>0.48</v>
      </c>
      <c r="H2465" s="12">
        <v>0</v>
      </c>
      <c r="I2465" s="15">
        <f t="shared" si="228"/>
        <v>0.84</v>
      </c>
      <c r="J2465" s="15">
        <f t="shared" si="229"/>
        <v>0.24</v>
      </c>
      <c r="K2465" s="13">
        <v>541.1</v>
      </c>
      <c r="L2465" s="12">
        <f t="shared" si="230"/>
        <v>0.67695179159549568</v>
      </c>
      <c r="M2465">
        <f t="shared" si="231"/>
        <v>835</v>
      </c>
      <c r="N2465">
        <f t="shared" si="232"/>
        <v>2</v>
      </c>
      <c r="O2465">
        <f t="shared" si="233"/>
        <v>0.4</v>
      </c>
    </row>
    <row r="2466" spans="1:15">
      <c r="A2466" s="12" t="s">
        <v>41</v>
      </c>
      <c r="B2466" s="12">
        <v>8140</v>
      </c>
      <c r="C2466" s="14">
        <v>4.0738740900000001E-2</v>
      </c>
      <c r="D2466" s="13">
        <v>0.70299999999999996</v>
      </c>
      <c r="E2466" s="13">
        <v>56.5</v>
      </c>
      <c r="F2466" s="13">
        <v>1.2</v>
      </c>
      <c r="G2466" s="13">
        <v>0.48</v>
      </c>
      <c r="H2466" s="12">
        <v>0</v>
      </c>
      <c r="I2466" s="15">
        <f t="shared" si="228"/>
        <v>0.84</v>
      </c>
      <c r="J2466" s="15">
        <f t="shared" si="229"/>
        <v>0.24</v>
      </c>
      <c r="K2466" s="13">
        <v>107.8</v>
      </c>
      <c r="L2466" s="12">
        <f t="shared" si="230"/>
        <v>0.13484353493146248</v>
      </c>
      <c r="M2466">
        <f t="shared" si="231"/>
        <v>166</v>
      </c>
      <c r="N2466">
        <f t="shared" si="232"/>
        <v>0</v>
      </c>
      <c r="O2466">
        <f t="shared" si="233"/>
        <v>0.1</v>
      </c>
    </row>
    <row r="2467" spans="1:15">
      <c r="A2467" s="12" t="s">
        <v>41</v>
      </c>
      <c r="B2467" s="12">
        <v>8140</v>
      </c>
      <c r="C2467" s="14">
        <v>0.15136835779999999</v>
      </c>
      <c r="D2467" s="13">
        <v>0.70299999999999996</v>
      </c>
      <c r="E2467" s="13">
        <v>56.5</v>
      </c>
      <c r="F2467" s="13">
        <v>1.2</v>
      </c>
      <c r="G2467" s="13">
        <v>0.48</v>
      </c>
      <c r="H2467" s="12">
        <v>0</v>
      </c>
      <c r="I2467" s="15">
        <f t="shared" si="228"/>
        <v>0.84</v>
      </c>
      <c r="J2467" s="15">
        <f t="shared" si="229"/>
        <v>0.24</v>
      </c>
      <c r="K2467" s="13">
        <v>400.5</v>
      </c>
      <c r="L2467" s="12">
        <f t="shared" si="230"/>
        <v>0.50102295730309165</v>
      </c>
      <c r="M2467">
        <f t="shared" si="231"/>
        <v>618</v>
      </c>
      <c r="N2467">
        <f t="shared" si="232"/>
        <v>1</v>
      </c>
      <c r="O2467">
        <f t="shared" si="233"/>
        <v>0.3</v>
      </c>
    </row>
    <row r="2468" spans="1:15">
      <c r="A2468" s="12" t="s">
        <v>41</v>
      </c>
      <c r="B2468" s="12">
        <v>5300</v>
      </c>
      <c r="C2468" s="14">
        <v>10.912942859799999</v>
      </c>
      <c r="D2468" s="13">
        <v>0.5</v>
      </c>
      <c r="E2468" s="13">
        <v>56.5</v>
      </c>
      <c r="F2468" s="13">
        <v>0.6</v>
      </c>
      <c r="G2468" s="13">
        <v>0.13500000000000001</v>
      </c>
      <c r="H2468" s="12">
        <v>0</v>
      </c>
      <c r="I2468" s="15">
        <f t="shared" si="228"/>
        <v>0.42</v>
      </c>
      <c r="J2468" s="15">
        <f t="shared" si="229"/>
        <v>6.7500000000000004E-2</v>
      </c>
      <c r="K2468" s="13">
        <v>24021.5</v>
      </c>
      <c r="L2468" s="12">
        <f t="shared" si="230"/>
        <v>25.690886315779167</v>
      </c>
      <c r="M2468">
        <f t="shared" si="231"/>
        <v>31689</v>
      </c>
      <c r="N2468">
        <f t="shared" si="232"/>
        <v>29</v>
      </c>
      <c r="O2468">
        <f t="shared" si="233"/>
        <v>4.7</v>
      </c>
    </row>
    <row r="2469" spans="1:15">
      <c r="A2469" s="12" t="s">
        <v>41</v>
      </c>
      <c r="B2469" s="12">
        <v>1510</v>
      </c>
      <c r="C2469" s="14">
        <v>0.65859801529999995</v>
      </c>
      <c r="D2469" s="13">
        <v>0.79300000000000004</v>
      </c>
      <c r="E2469" s="13">
        <v>56.5</v>
      </c>
      <c r="F2469" s="13">
        <v>1.79</v>
      </c>
      <c r="G2469" s="13">
        <v>0.31</v>
      </c>
      <c r="H2469" s="12">
        <v>0</v>
      </c>
      <c r="I2469" s="15">
        <f t="shared" ref="I2469:I2532" si="234">F2469*0.7</f>
        <v>1.2529999999999999</v>
      </c>
      <c r="J2469" s="15">
        <f t="shared" ref="J2469:J2532" si="235">G2469*0.5</f>
        <v>0.155</v>
      </c>
      <c r="K2469" s="13">
        <v>1965.7</v>
      </c>
      <c r="L2469" s="12">
        <f t="shared" si="230"/>
        <v>2.459012898042404</v>
      </c>
      <c r="M2469">
        <f t="shared" si="231"/>
        <v>3033</v>
      </c>
      <c r="N2469">
        <f t="shared" si="232"/>
        <v>8</v>
      </c>
      <c r="O2469">
        <f t="shared" si="233"/>
        <v>1</v>
      </c>
    </row>
    <row r="2470" spans="1:15">
      <c r="A2470" s="12" t="s">
        <v>41</v>
      </c>
      <c r="B2470" s="12">
        <v>1510</v>
      </c>
      <c r="C2470" s="14">
        <v>1.13830996E-2</v>
      </c>
      <c r="D2470" s="13">
        <v>0.80900000000000005</v>
      </c>
      <c r="E2470" s="13">
        <v>56.5</v>
      </c>
      <c r="F2470" s="13">
        <v>1.79</v>
      </c>
      <c r="G2470" s="13">
        <v>0.31</v>
      </c>
      <c r="H2470" s="12">
        <v>0</v>
      </c>
      <c r="I2470" s="15">
        <f t="shared" si="234"/>
        <v>1.2529999999999999</v>
      </c>
      <c r="J2470" s="15">
        <f t="shared" si="235"/>
        <v>0.155</v>
      </c>
      <c r="K2470" s="13">
        <v>34.700000000000003</v>
      </c>
      <c r="L2470" s="12">
        <f t="shared" si="230"/>
        <v>4.3358700672216671E-2</v>
      </c>
      <c r="M2470">
        <f t="shared" si="231"/>
        <v>53</v>
      </c>
      <c r="N2470">
        <f t="shared" si="232"/>
        <v>0</v>
      </c>
      <c r="O2470">
        <f t="shared" si="233"/>
        <v>0</v>
      </c>
    </row>
    <row r="2471" spans="1:15">
      <c r="A2471" s="12" t="s">
        <v>41</v>
      </c>
      <c r="B2471" s="12">
        <v>1510</v>
      </c>
      <c r="C2471" s="14">
        <v>6.7453598599999998E-2</v>
      </c>
      <c r="D2471" s="13">
        <v>0.79300000000000004</v>
      </c>
      <c r="E2471" s="13">
        <v>56.5</v>
      </c>
      <c r="F2471" s="13">
        <v>1.79</v>
      </c>
      <c r="G2471" s="13">
        <v>0.31</v>
      </c>
      <c r="H2471" s="12">
        <v>0</v>
      </c>
      <c r="I2471" s="15">
        <f t="shared" si="234"/>
        <v>1.2529999999999999</v>
      </c>
      <c r="J2471" s="15">
        <f t="shared" si="235"/>
        <v>0.155</v>
      </c>
      <c r="K2471" s="13">
        <v>201.3</v>
      </c>
      <c r="L2471" s="12">
        <f t="shared" si="230"/>
        <v>0.25185206320614167</v>
      </c>
      <c r="M2471">
        <f t="shared" si="231"/>
        <v>311</v>
      </c>
      <c r="N2471">
        <f t="shared" si="232"/>
        <v>1</v>
      </c>
      <c r="O2471">
        <f t="shared" si="233"/>
        <v>0.1</v>
      </c>
    </row>
    <row r="2472" spans="1:15">
      <c r="A2472" s="12" t="s">
        <v>41</v>
      </c>
      <c r="B2472" s="12">
        <v>1510</v>
      </c>
      <c r="C2472" s="14">
        <v>0.10070506579999999</v>
      </c>
      <c r="D2472" s="13">
        <v>0.79300000000000004</v>
      </c>
      <c r="E2472" s="13">
        <v>56.5</v>
      </c>
      <c r="F2472" s="13">
        <v>1.79</v>
      </c>
      <c r="G2472" s="13">
        <v>0.31</v>
      </c>
      <c r="H2472" s="12">
        <v>0</v>
      </c>
      <c r="I2472" s="15">
        <f t="shared" si="234"/>
        <v>1.2529999999999999</v>
      </c>
      <c r="J2472" s="15">
        <f t="shared" si="235"/>
        <v>0.155</v>
      </c>
      <c r="K2472" s="13">
        <v>300.60000000000002</v>
      </c>
      <c r="L2472" s="12">
        <f t="shared" si="230"/>
        <v>0.37600334338634167</v>
      </c>
      <c r="M2472">
        <f t="shared" si="231"/>
        <v>464</v>
      </c>
      <c r="N2472">
        <f t="shared" si="232"/>
        <v>1</v>
      </c>
      <c r="O2472">
        <f t="shared" si="233"/>
        <v>0.2</v>
      </c>
    </row>
    <row r="2473" spans="1:15">
      <c r="A2473" s="12" t="s">
        <v>41</v>
      </c>
      <c r="B2473" s="12">
        <v>8140</v>
      </c>
      <c r="C2473" s="14">
        <v>3.9437483099999997E-2</v>
      </c>
      <c r="D2473" s="13">
        <v>0.70299999999999996</v>
      </c>
      <c r="E2473" s="13">
        <v>56.5</v>
      </c>
      <c r="F2473" s="13">
        <v>1.2</v>
      </c>
      <c r="G2473" s="13">
        <v>0.48</v>
      </c>
      <c r="H2473" s="12">
        <v>0</v>
      </c>
      <c r="I2473" s="15">
        <f t="shared" si="234"/>
        <v>0.84</v>
      </c>
      <c r="J2473" s="15">
        <f t="shared" si="235"/>
        <v>0.24</v>
      </c>
      <c r="K2473" s="13">
        <v>104.4</v>
      </c>
      <c r="L2473" s="12">
        <f t="shared" si="230"/>
        <v>0.13053642583253747</v>
      </c>
      <c r="M2473">
        <f t="shared" si="231"/>
        <v>161</v>
      </c>
      <c r="N2473">
        <f t="shared" si="232"/>
        <v>0</v>
      </c>
      <c r="O2473">
        <f t="shared" si="233"/>
        <v>0.1</v>
      </c>
    </row>
    <row r="2474" spans="1:15">
      <c r="A2474" s="12" t="s">
        <v>41</v>
      </c>
      <c r="B2474" s="12">
        <v>5300</v>
      </c>
      <c r="C2474" s="14">
        <v>25.943677947400001</v>
      </c>
      <c r="D2474" s="13">
        <v>0.5</v>
      </c>
      <c r="E2474" s="13">
        <v>56.5</v>
      </c>
      <c r="F2474" s="13">
        <v>0.6</v>
      </c>
      <c r="G2474" s="13">
        <v>0.13500000000000001</v>
      </c>
      <c r="H2474" s="12">
        <v>0</v>
      </c>
      <c r="I2474" s="15">
        <f t="shared" si="234"/>
        <v>0.42</v>
      </c>
      <c r="J2474" s="15">
        <f t="shared" si="235"/>
        <v>6.7500000000000004E-2</v>
      </c>
      <c r="K2474" s="13">
        <v>57107.199999999997</v>
      </c>
      <c r="L2474" s="12">
        <f t="shared" si="230"/>
        <v>61.075741834504164</v>
      </c>
      <c r="M2474">
        <f t="shared" si="231"/>
        <v>75336</v>
      </c>
      <c r="N2474">
        <f t="shared" si="232"/>
        <v>70</v>
      </c>
      <c r="O2474">
        <f t="shared" si="233"/>
        <v>11.2</v>
      </c>
    </row>
    <row r="2475" spans="1:15">
      <c r="A2475" s="12" t="s">
        <v>41</v>
      </c>
      <c r="B2475" s="12">
        <v>8140</v>
      </c>
      <c r="C2475" s="14">
        <v>3.8166930600000003E-2</v>
      </c>
      <c r="D2475" s="13">
        <v>0.70299999999999996</v>
      </c>
      <c r="E2475" s="13">
        <v>56.5</v>
      </c>
      <c r="F2475" s="13">
        <v>1.2</v>
      </c>
      <c r="G2475" s="13">
        <v>0.48</v>
      </c>
      <c r="H2475" s="12">
        <v>0</v>
      </c>
      <c r="I2475" s="15">
        <f t="shared" si="234"/>
        <v>0.84</v>
      </c>
      <c r="J2475" s="15">
        <f t="shared" si="235"/>
        <v>0.24</v>
      </c>
      <c r="K2475" s="13">
        <v>101</v>
      </c>
      <c r="L2475" s="12">
        <f t="shared" si="230"/>
        <v>0.12633094999722499</v>
      </c>
      <c r="M2475">
        <f t="shared" si="231"/>
        <v>156</v>
      </c>
      <c r="N2475">
        <f t="shared" si="232"/>
        <v>0</v>
      </c>
      <c r="O2475">
        <f t="shared" si="233"/>
        <v>0.1</v>
      </c>
    </row>
    <row r="2476" spans="1:15">
      <c r="A2476" s="12" t="s">
        <v>41</v>
      </c>
      <c r="B2476" s="12">
        <v>5300</v>
      </c>
      <c r="C2476" s="14">
        <v>0.46369702289999998</v>
      </c>
      <c r="D2476" s="13">
        <v>0.5</v>
      </c>
      <c r="E2476" s="13">
        <v>56.5</v>
      </c>
      <c r="F2476" s="13">
        <v>0.6</v>
      </c>
      <c r="G2476" s="13">
        <v>0.13500000000000001</v>
      </c>
      <c r="H2476" s="12">
        <v>0</v>
      </c>
      <c r="I2476" s="15">
        <f t="shared" si="234"/>
        <v>0.42</v>
      </c>
      <c r="J2476" s="15">
        <f t="shared" si="235"/>
        <v>6.7500000000000004E-2</v>
      </c>
      <c r="K2476" s="13">
        <v>1020.6</v>
      </c>
      <c r="L2476" s="12">
        <f t="shared" si="230"/>
        <v>1.0916200747437499</v>
      </c>
      <c r="M2476">
        <f t="shared" si="231"/>
        <v>1346</v>
      </c>
      <c r="N2476">
        <f t="shared" si="232"/>
        <v>1</v>
      </c>
      <c r="O2476">
        <f t="shared" si="233"/>
        <v>0.2</v>
      </c>
    </row>
    <row r="2477" spans="1:15">
      <c r="A2477" s="12" t="s">
        <v>41</v>
      </c>
      <c r="B2477" s="12">
        <v>8140</v>
      </c>
      <c r="C2477" s="14">
        <v>0.13356310739999999</v>
      </c>
      <c r="D2477" s="13">
        <v>0.70299999999999996</v>
      </c>
      <c r="E2477" s="13">
        <v>56.5</v>
      </c>
      <c r="F2477" s="13">
        <v>1.2</v>
      </c>
      <c r="G2477" s="13">
        <v>0.48</v>
      </c>
      <c r="H2477" s="12">
        <v>0</v>
      </c>
      <c r="I2477" s="15">
        <f t="shared" si="234"/>
        <v>0.84</v>
      </c>
      <c r="J2477" s="15">
        <f t="shared" si="235"/>
        <v>0.24</v>
      </c>
      <c r="K2477" s="13">
        <v>353.4</v>
      </c>
      <c r="L2477" s="12">
        <f t="shared" si="230"/>
        <v>0.44208832036452494</v>
      </c>
      <c r="M2477">
        <f t="shared" si="231"/>
        <v>545</v>
      </c>
      <c r="N2477">
        <f t="shared" si="232"/>
        <v>1</v>
      </c>
      <c r="O2477">
        <f t="shared" si="233"/>
        <v>0.3</v>
      </c>
    </row>
    <row r="2478" spans="1:15">
      <c r="A2478" s="12" t="s">
        <v>41</v>
      </c>
      <c r="B2478" s="12">
        <v>1510</v>
      </c>
      <c r="C2478" s="14">
        <v>3.7770757109000002</v>
      </c>
      <c r="D2478" s="13">
        <v>0.79300000000000004</v>
      </c>
      <c r="E2478" s="13">
        <v>56.5</v>
      </c>
      <c r="F2478" s="13">
        <v>1.79</v>
      </c>
      <c r="G2478" s="13">
        <v>0.31</v>
      </c>
      <c r="H2478" s="12">
        <v>0</v>
      </c>
      <c r="I2478" s="15">
        <f t="shared" si="234"/>
        <v>1.2529999999999999</v>
      </c>
      <c r="J2478" s="15">
        <f t="shared" si="235"/>
        <v>0.155</v>
      </c>
      <c r="K2478" s="13">
        <v>11272.9</v>
      </c>
      <c r="L2478" s="12">
        <f t="shared" si="230"/>
        <v>14.102499057418257</v>
      </c>
      <c r="M2478">
        <f t="shared" si="231"/>
        <v>17395</v>
      </c>
      <c r="N2478">
        <f t="shared" si="232"/>
        <v>48</v>
      </c>
      <c r="O2478">
        <f t="shared" si="233"/>
        <v>5.9</v>
      </c>
    </row>
    <row r="2479" spans="1:15">
      <c r="A2479" s="12" t="s">
        <v>41</v>
      </c>
      <c r="B2479" s="12">
        <v>1510</v>
      </c>
      <c r="C2479" s="14">
        <v>3.5783559341000002</v>
      </c>
      <c r="D2479" s="13">
        <v>0.79300000000000004</v>
      </c>
      <c r="E2479" s="13">
        <v>56.5</v>
      </c>
      <c r="F2479" s="13">
        <v>1.79</v>
      </c>
      <c r="G2479" s="13">
        <v>0.31</v>
      </c>
      <c r="H2479" s="12">
        <v>0</v>
      </c>
      <c r="I2479" s="15">
        <f t="shared" si="234"/>
        <v>1.2529999999999999</v>
      </c>
      <c r="J2479" s="15">
        <f t="shared" si="235"/>
        <v>0.155</v>
      </c>
      <c r="K2479" s="13">
        <v>25937.5</v>
      </c>
      <c r="L2479" s="12">
        <f t="shared" si="230"/>
        <v>13.360537370781955</v>
      </c>
      <c r="M2479">
        <f t="shared" si="231"/>
        <v>16480</v>
      </c>
      <c r="N2479">
        <f t="shared" si="232"/>
        <v>46</v>
      </c>
      <c r="O2479">
        <f t="shared" si="233"/>
        <v>5.6</v>
      </c>
    </row>
    <row r="2480" spans="1:15">
      <c r="A2480" s="12" t="s">
        <v>41</v>
      </c>
      <c r="B2480" s="12">
        <v>1510</v>
      </c>
      <c r="C2480" s="14">
        <v>0.15406950359999999</v>
      </c>
      <c r="D2480" s="13">
        <v>0.80900000000000005</v>
      </c>
      <c r="E2480" s="13">
        <v>56.5</v>
      </c>
      <c r="F2480" s="13">
        <v>1.79</v>
      </c>
      <c r="G2480" s="13">
        <v>0.31</v>
      </c>
      <c r="H2480" s="12">
        <v>0</v>
      </c>
      <c r="I2480" s="15">
        <f t="shared" si="234"/>
        <v>1.2529999999999999</v>
      </c>
      <c r="J2480" s="15">
        <f t="shared" si="235"/>
        <v>0.155</v>
      </c>
      <c r="K2480" s="13">
        <v>469.1</v>
      </c>
      <c r="L2480" s="12">
        <f t="shared" si="230"/>
        <v>0.58685715877504996</v>
      </c>
      <c r="M2480">
        <f t="shared" si="231"/>
        <v>724</v>
      </c>
      <c r="N2480">
        <f t="shared" si="232"/>
        <v>2</v>
      </c>
      <c r="O2480">
        <f t="shared" si="233"/>
        <v>0.2</v>
      </c>
    </row>
    <row r="2481" spans="1:15">
      <c r="A2481" s="12" t="s">
        <v>41</v>
      </c>
      <c r="B2481" s="12">
        <v>8140</v>
      </c>
      <c r="C2481" s="14">
        <v>5.3647427099999999E-2</v>
      </c>
      <c r="D2481" s="13">
        <v>0.70299999999999996</v>
      </c>
      <c r="E2481" s="13">
        <v>56.5</v>
      </c>
      <c r="F2481" s="13">
        <v>1.2</v>
      </c>
      <c r="G2481" s="13">
        <v>0.48</v>
      </c>
      <c r="H2481" s="12">
        <v>0</v>
      </c>
      <c r="I2481" s="15">
        <f t="shared" si="234"/>
        <v>0.84</v>
      </c>
      <c r="J2481" s="15">
        <f t="shared" si="235"/>
        <v>0.24</v>
      </c>
      <c r="K2481" s="13">
        <v>141.9</v>
      </c>
      <c r="L2481" s="12">
        <f t="shared" si="230"/>
        <v>0.1775707483915375</v>
      </c>
      <c r="M2481">
        <f t="shared" si="231"/>
        <v>219</v>
      </c>
      <c r="N2481">
        <f t="shared" si="232"/>
        <v>0</v>
      </c>
      <c r="O2481">
        <f t="shared" si="233"/>
        <v>0.1</v>
      </c>
    </row>
    <row r="2482" spans="1:15">
      <c r="A2482" s="12" t="s">
        <v>41</v>
      </c>
      <c r="B2482" s="12">
        <v>8140</v>
      </c>
      <c r="C2482" s="14">
        <v>9.4982374800000005E-2</v>
      </c>
      <c r="D2482" s="13">
        <v>0.70299999999999996</v>
      </c>
      <c r="E2482" s="13">
        <v>56.5</v>
      </c>
      <c r="F2482" s="13">
        <v>1.2</v>
      </c>
      <c r="G2482" s="13">
        <v>0.48</v>
      </c>
      <c r="H2482" s="12">
        <v>0</v>
      </c>
      <c r="I2482" s="15">
        <f t="shared" si="234"/>
        <v>0.84</v>
      </c>
      <c r="J2482" s="15">
        <f t="shared" si="235"/>
        <v>0.24</v>
      </c>
      <c r="K2482" s="13">
        <v>251.3</v>
      </c>
      <c r="L2482" s="12">
        <f t="shared" si="230"/>
        <v>0.31438770298905</v>
      </c>
      <c r="M2482">
        <f t="shared" si="231"/>
        <v>388</v>
      </c>
      <c r="N2482">
        <f t="shared" si="232"/>
        <v>1</v>
      </c>
      <c r="O2482">
        <f t="shared" si="233"/>
        <v>0.2</v>
      </c>
    </row>
    <row r="2483" spans="1:15">
      <c r="A2483" s="12" t="s">
        <v>41</v>
      </c>
      <c r="B2483" s="12">
        <v>1510</v>
      </c>
      <c r="C2483" s="14">
        <v>1.6179219500000001E-2</v>
      </c>
      <c r="D2483" s="13">
        <v>0.80900000000000005</v>
      </c>
      <c r="E2483" s="13">
        <v>56.5</v>
      </c>
      <c r="F2483" s="13">
        <v>1.79</v>
      </c>
      <c r="G2483" s="13">
        <v>0.31</v>
      </c>
      <c r="H2483" s="12">
        <v>0</v>
      </c>
      <c r="I2483" s="15">
        <f t="shared" si="234"/>
        <v>1.2529999999999999</v>
      </c>
      <c r="J2483" s="15">
        <f t="shared" si="235"/>
        <v>0.155</v>
      </c>
      <c r="K2483" s="13">
        <v>49.3</v>
      </c>
      <c r="L2483" s="12">
        <f t="shared" si="230"/>
        <v>6.1627321209645841E-2</v>
      </c>
      <c r="M2483">
        <f t="shared" si="231"/>
        <v>76</v>
      </c>
      <c r="N2483">
        <f t="shared" si="232"/>
        <v>0</v>
      </c>
      <c r="O2483">
        <f t="shared" si="233"/>
        <v>0</v>
      </c>
    </row>
    <row r="2484" spans="1:15">
      <c r="A2484" s="12" t="s">
        <v>41</v>
      </c>
      <c r="B2484" s="12">
        <v>1510</v>
      </c>
      <c r="C2484" s="14">
        <v>4.1426007000000004E-3</v>
      </c>
      <c r="D2484" s="13">
        <v>0.79300000000000004</v>
      </c>
      <c r="E2484" s="13">
        <v>56.5</v>
      </c>
      <c r="F2484" s="13">
        <v>1.79</v>
      </c>
      <c r="G2484" s="13">
        <v>0.31</v>
      </c>
      <c r="H2484" s="12">
        <v>0</v>
      </c>
      <c r="I2484" s="15">
        <f t="shared" si="234"/>
        <v>1.2529999999999999</v>
      </c>
      <c r="J2484" s="15">
        <f t="shared" si="235"/>
        <v>0.155</v>
      </c>
      <c r="K2484" s="13">
        <v>12.4</v>
      </c>
      <c r="L2484" s="12">
        <f t="shared" si="230"/>
        <v>1.5467262755262503E-2</v>
      </c>
      <c r="M2484">
        <f t="shared" si="231"/>
        <v>19</v>
      </c>
      <c r="N2484">
        <f t="shared" si="232"/>
        <v>0</v>
      </c>
      <c r="O2484">
        <f t="shared" si="233"/>
        <v>0</v>
      </c>
    </row>
    <row r="2485" spans="1:15">
      <c r="A2485" s="12" t="s">
        <v>41</v>
      </c>
      <c r="B2485" s="12">
        <v>8140</v>
      </c>
      <c r="C2485" s="14">
        <v>8.4151647699999998E-2</v>
      </c>
      <c r="D2485" s="13">
        <v>0.85</v>
      </c>
      <c r="E2485" s="13">
        <v>56.5</v>
      </c>
      <c r="F2485" s="13">
        <v>1.2</v>
      </c>
      <c r="G2485" s="13">
        <v>0.48</v>
      </c>
      <c r="H2485" s="12">
        <v>0</v>
      </c>
      <c r="I2485" s="15">
        <f t="shared" si="234"/>
        <v>0.84</v>
      </c>
      <c r="J2485" s="15">
        <f t="shared" si="235"/>
        <v>0.24</v>
      </c>
      <c r="K2485" s="13">
        <v>269.2</v>
      </c>
      <c r="L2485" s="12">
        <f t="shared" si="230"/>
        <v>0.3367819067327083</v>
      </c>
      <c r="M2485">
        <f t="shared" si="231"/>
        <v>415</v>
      </c>
      <c r="N2485">
        <f t="shared" si="232"/>
        <v>1</v>
      </c>
      <c r="O2485">
        <f t="shared" si="233"/>
        <v>0.2</v>
      </c>
    </row>
    <row r="2486" spans="1:15">
      <c r="A2486" s="12" t="s">
        <v>41</v>
      </c>
      <c r="B2486" s="12">
        <v>8140</v>
      </c>
      <c r="C2486" s="14">
        <v>3.4116746000000002E-3</v>
      </c>
      <c r="D2486" s="13">
        <v>0.70299999999999996</v>
      </c>
      <c r="E2486" s="13">
        <v>56.5</v>
      </c>
      <c r="F2486" s="13">
        <v>1.2</v>
      </c>
      <c r="G2486" s="13">
        <v>0.48</v>
      </c>
      <c r="H2486" s="12">
        <v>0</v>
      </c>
      <c r="I2486" s="15">
        <f t="shared" si="234"/>
        <v>0.84</v>
      </c>
      <c r="J2486" s="15">
        <f t="shared" si="235"/>
        <v>0.24</v>
      </c>
      <c r="K2486" s="13">
        <v>9</v>
      </c>
      <c r="L2486" s="12">
        <f t="shared" si="230"/>
        <v>1.1292500772891666E-2</v>
      </c>
      <c r="M2486">
        <f t="shared" si="231"/>
        <v>14</v>
      </c>
      <c r="N2486">
        <f t="shared" si="232"/>
        <v>0</v>
      </c>
      <c r="O2486">
        <f t="shared" si="233"/>
        <v>0</v>
      </c>
    </row>
    <row r="2487" spans="1:15">
      <c r="A2487" s="12" t="s">
        <v>41</v>
      </c>
      <c r="B2487" s="12">
        <v>1510</v>
      </c>
      <c r="C2487" s="14">
        <v>1.5094783299999999E-2</v>
      </c>
      <c r="D2487" s="13">
        <v>0.80900000000000005</v>
      </c>
      <c r="E2487" s="13">
        <v>56.5</v>
      </c>
      <c r="F2487" s="13">
        <v>1.79</v>
      </c>
      <c r="G2487" s="13">
        <v>0.31</v>
      </c>
      <c r="H2487" s="12">
        <v>0</v>
      </c>
      <c r="I2487" s="15">
        <f t="shared" si="234"/>
        <v>1.2529999999999999</v>
      </c>
      <c r="J2487" s="15">
        <f t="shared" si="235"/>
        <v>0.155</v>
      </c>
      <c r="K2487" s="13">
        <v>46</v>
      </c>
      <c r="L2487" s="12">
        <f t="shared" si="230"/>
        <v>5.749665853900416E-2</v>
      </c>
      <c r="M2487">
        <f t="shared" si="231"/>
        <v>71</v>
      </c>
      <c r="N2487">
        <f t="shared" si="232"/>
        <v>0</v>
      </c>
      <c r="O2487">
        <f t="shared" si="233"/>
        <v>0</v>
      </c>
    </row>
    <row r="2488" spans="1:15">
      <c r="A2488" s="12" t="s">
        <v>41</v>
      </c>
      <c r="B2488" s="12">
        <v>5300</v>
      </c>
      <c r="C2488" s="14">
        <v>0.30822682740000001</v>
      </c>
      <c r="D2488" s="13">
        <v>0.5</v>
      </c>
      <c r="E2488" s="13">
        <v>56.5</v>
      </c>
      <c r="F2488" s="13">
        <v>0.6</v>
      </c>
      <c r="G2488" s="13">
        <v>0.13500000000000001</v>
      </c>
      <c r="H2488" s="12">
        <v>0</v>
      </c>
      <c r="I2488" s="15">
        <f t="shared" si="234"/>
        <v>0.42</v>
      </c>
      <c r="J2488" s="15">
        <f t="shared" si="235"/>
        <v>6.7500000000000004E-2</v>
      </c>
      <c r="K2488" s="13">
        <v>580</v>
      </c>
      <c r="L2488" s="12">
        <f t="shared" si="230"/>
        <v>0.72561732283750002</v>
      </c>
      <c r="M2488">
        <f t="shared" si="231"/>
        <v>895</v>
      </c>
      <c r="N2488">
        <f t="shared" si="232"/>
        <v>1</v>
      </c>
      <c r="O2488">
        <f t="shared" si="233"/>
        <v>0.1</v>
      </c>
    </row>
    <row r="2489" spans="1:15">
      <c r="A2489" s="12" t="s">
        <v>41</v>
      </c>
      <c r="B2489" s="12">
        <v>5300</v>
      </c>
      <c r="C2489" s="14">
        <v>2.9181599400000001E-2</v>
      </c>
      <c r="D2489" s="13">
        <v>0.5</v>
      </c>
      <c r="E2489" s="13">
        <v>56.5</v>
      </c>
      <c r="F2489" s="13">
        <v>0.6</v>
      </c>
      <c r="G2489" s="13">
        <v>0.13500000000000001</v>
      </c>
      <c r="H2489" s="12">
        <v>0</v>
      </c>
      <c r="I2489" s="15">
        <f t="shared" si="234"/>
        <v>0.42</v>
      </c>
      <c r="J2489" s="15">
        <f t="shared" si="235"/>
        <v>6.7500000000000004E-2</v>
      </c>
      <c r="K2489" s="13">
        <v>54.9</v>
      </c>
      <c r="L2489" s="12">
        <f t="shared" si="230"/>
        <v>6.8698348587499999E-2</v>
      </c>
      <c r="M2489">
        <f t="shared" si="231"/>
        <v>85</v>
      </c>
      <c r="N2489">
        <f t="shared" si="232"/>
        <v>0</v>
      </c>
      <c r="O2489">
        <f t="shared" si="233"/>
        <v>0</v>
      </c>
    </row>
    <row r="2490" spans="1:15">
      <c r="A2490" s="12" t="s">
        <v>41</v>
      </c>
      <c r="B2490" s="12">
        <v>1510</v>
      </c>
      <c r="C2490" s="14">
        <v>0.57549428130000002</v>
      </c>
      <c r="D2490" s="13">
        <v>0.85799999999999998</v>
      </c>
      <c r="E2490" s="13">
        <v>56.5</v>
      </c>
      <c r="F2490" s="13">
        <v>1.79</v>
      </c>
      <c r="G2490" s="13">
        <v>0.31</v>
      </c>
      <c r="H2490" s="12">
        <v>0</v>
      </c>
      <c r="I2490" s="15">
        <f t="shared" si="234"/>
        <v>1.2529999999999999</v>
      </c>
      <c r="J2490" s="15">
        <f t="shared" si="235"/>
        <v>0.155</v>
      </c>
      <c r="K2490" s="13">
        <v>1858.4</v>
      </c>
      <c r="L2490" s="12">
        <f t="shared" si="230"/>
        <v>2.3248530228816748</v>
      </c>
      <c r="M2490">
        <f t="shared" si="231"/>
        <v>2868</v>
      </c>
      <c r="N2490">
        <f t="shared" si="232"/>
        <v>8</v>
      </c>
      <c r="O2490">
        <f t="shared" si="233"/>
        <v>1</v>
      </c>
    </row>
    <row r="2491" spans="1:15">
      <c r="A2491" s="12" t="s">
        <v>41</v>
      </c>
      <c r="B2491" s="12">
        <v>5300</v>
      </c>
      <c r="C2491" s="14">
        <v>0.63677949779999998</v>
      </c>
      <c r="D2491" s="13">
        <v>0.5</v>
      </c>
      <c r="E2491" s="13">
        <v>56.5</v>
      </c>
      <c r="F2491" s="13">
        <v>0.6</v>
      </c>
      <c r="G2491" s="13">
        <v>0.13500000000000001</v>
      </c>
      <c r="H2491" s="12">
        <v>0</v>
      </c>
      <c r="I2491" s="15">
        <f t="shared" si="234"/>
        <v>0.42</v>
      </c>
      <c r="J2491" s="15">
        <f t="shared" si="235"/>
        <v>6.7500000000000004E-2</v>
      </c>
      <c r="K2491" s="13">
        <v>1198.3</v>
      </c>
      <c r="L2491" s="12">
        <f t="shared" si="230"/>
        <v>1.4990850677375001</v>
      </c>
      <c r="M2491">
        <f t="shared" si="231"/>
        <v>1849</v>
      </c>
      <c r="N2491">
        <f t="shared" si="232"/>
        <v>2</v>
      </c>
      <c r="O2491">
        <f t="shared" si="233"/>
        <v>0.3</v>
      </c>
    </row>
    <row r="2492" spans="1:15">
      <c r="A2492" s="12" t="s">
        <v>41</v>
      </c>
      <c r="B2492" s="12">
        <v>5300</v>
      </c>
      <c r="C2492" s="14">
        <v>0.23498626950000001</v>
      </c>
      <c r="D2492" s="13">
        <v>0.5</v>
      </c>
      <c r="E2492" s="13">
        <v>56.5</v>
      </c>
      <c r="F2492" s="13">
        <v>0.6</v>
      </c>
      <c r="G2492" s="13">
        <v>0.13500000000000001</v>
      </c>
      <c r="H2492" s="12">
        <v>0</v>
      </c>
      <c r="I2492" s="15">
        <f t="shared" si="234"/>
        <v>0.42</v>
      </c>
      <c r="J2492" s="15">
        <f t="shared" si="235"/>
        <v>6.7500000000000004E-2</v>
      </c>
      <c r="K2492" s="13">
        <v>442.2</v>
      </c>
      <c r="L2492" s="12">
        <f t="shared" si="230"/>
        <v>0.55319684278125003</v>
      </c>
      <c r="M2492">
        <f t="shared" si="231"/>
        <v>682</v>
      </c>
      <c r="N2492">
        <f t="shared" si="232"/>
        <v>1</v>
      </c>
      <c r="O2492">
        <f t="shared" si="233"/>
        <v>0.1</v>
      </c>
    </row>
    <row r="2493" spans="1:15">
      <c r="A2493" s="12" t="s">
        <v>41</v>
      </c>
      <c r="B2493" s="12">
        <v>8140</v>
      </c>
      <c r="C2493" s="14">
        <v>0.13402698960000001</v>
      </c>
      <c r="D2493" s="13">
        <v>0.70299999999999996</v>
      </c>
      <c r="E2493" s="13">
        <v>56.5</v>
      </c>
      <c r="F2493" s="13">
        <v>1.2</v>
      </c>
      <c r="G2493" s="13">
        <v>0.48</v>
      </c>
      <c r="H2493" s="12">
        <v>0</v>
      </c>
      <c r="I2493" s="15">
        <f t="shared" si="234"/>
        <v>0.84</v>
      </c>
      <c r="J2493" s="15">
        <f t="shared" si="235"/>
        <v>0.24</v>
      </c>
      <c r="K2493" s="13">
        <v>354.6</v>
      </c>
      <c r="L2493" s="12">
        <f t="shared" si="230"/>
        <v>0.44362375111809998</v>
      </c>
      <c r="M2493">
        <f t="shared" si="231"/>
        <v>547</v>
      </c>
      <c r="N2493">
        <f t="shared" si="232"/>
        <v>1</v>
      </c>
      <c r="O2493">
        <f t="shared" si="233"/>
        <v>0.3</v>
      </c>
    </row>
    <row r="2494" spans="1:15">
      <c r="A2494" s="12" t="s">
        <v>41</v>
      </c>
      <c r="B2494" s="12">
        <v>8140</v>
      </c>
      <c r="C2494" s="14">
        <v>4.4280560099999998E-2</v>
      </c>
      <c r="D2494" s="13">
        <v>0.70299999999999996</v>
      </c>
      <c r="E2494" s="13">
        <v>56.5</v>
      </c>
      <c r="F2494" s="13">
        <v>1.2</v>
      </c>
      <c r="G2494" s="13">
        <v>0.48</v>
      </c>
      <c r="H2494" s="12">
        <v>0</v>
      </c>
      <c r="I2494" s="15">
        <f t="shared" si="234"/>
        <v>0.84</v>
      </c>
      <c r="J2494" s="15">
        <f t="shared" si="235"/>
        <v>0.24</v>
      </c>
      <c r="K2494" s="13">
        <v>117.1</v>
      </c>
      <c r="L2494" s="12">
        <f t="shared" si="230"/>
        <v>0.14656680890766247</v>
      </c>
      <c r="M2494">
        <f t="shared" si="231"/>
        <v>181</v>
      </c>
      <c r="N2494">
        <f t="shared" si="232"/>
        <v>0</v>
      </c>
      <c r="O2494">
        <f t="shared" si="233"/>
        <v>0.1</v>
      </c>
    </row>
    <row r="2495" spans="1:15">
      <c r="A2495" s="12" t="s">
        <v>41</v>
      </c>
      <c r="B2495" s="12">
        <v>8140</v>
      </c>
      <c r="C2495" s="14">
        <v>0.1375702332</v>
      </c>
      <c r="D2495" s="13">
        <v>0.70299999999999996</v>
      </c>
      <c r="E2495" s="13">
        <v>56.5</v>
      </c>
      <c r="F2495" s="13">
        <v>1.2</v>
      </c>
      <c r="G2495" s="13">
        <v>0.48</v>
      </c>
      <c r="H2495" s="12">
        <v>0</v>
      </c>
      <c r="I2495" s="15">
        <f t="shared" si="234"/>
        <v>0.84</v>
      </c>
      <c r="J2495" s="15">
        <f t="shared" si="235"/>
        <v>0.24</v>
      </c>
      <c r="K2495" s="13">
        <v>364</v>
      </c>
      <c r="L2495" s="12">
        <f t="shared" si="230"/>
        <v>0.45535173979894994</v>
      </c>
      <c r="M2495">
        <f t="shared" si="231"/>
        <v>562</v>
      </c>
      <c r="N2495">
        <f t="shared" si="232"/>
        <v>1</v>
      </c>
      <c r="O2495">
        <f t="shared" si="233"/>
        <v>0.3</v>
      </c>
    </row>
    <row r="2496" spans="1:15">
      <c r="A2496" s="12" t="s">
        <v>41</v>
      </c>
      <c r="B2496" s="12">
        <v>5300</v>
      </c>
      <c r="C2496" s="14">
        <v>4.0952161899999999E-2</v>
      </c>
      <c r="D2496" s="13">
        <v>0.5</v>
      </c>
      <c r="E2496" s="13">
        <v>56.5</v>
      </c>
      <c r="F2496" s="13">
        <v>0.6</v>
      </c>
      <c r="G2496" s="13">
        <v>0.13500000000000001</v>
      </c>
      <c r="H2496" s="12">
        <v>0</v>
      </c>
      <c r="I2496" s="15">
        <f t="shared" si="234"/>
        <v>0.42</v>
      </c>
      <c r="J2496" s="15">
        <f t="shared" si="235"/>
        <v>6.7500000000000004E-2</v>
      </c>
      <c r="K2496" s="13">
        <v>77.099999999999994</v>
      </c>
      <c r="L2496" s="12">
        <f t="shared" si="230"/>
        <v>9.6408214472916656E-2</v>
      </c>
      <c r="M2496">
        <f t="shared" si="231"/>
        <v>119</v>
      </c>
      <c r="N2496">
        <f t="shared" si="232"/>
        <v>0</v>
      </c>
      <c r="O2496">
        <f t="shared" si="233"/>
        <v>0</v>
      </c>
    </row>
    <row r="2497" spans="1:15">
      <c r="A2497" s="12" t="s">
        <v>41</v>
      </c>
      <c r="B2497" s="12">
        <v>8140</v>
      </c>
      <c r="C2497" s="14">
        <v>8.0683223999999994E-3</v>
      </c>
      <c r="D2497" s="13">
        <v>0.70299999999999996</v>
      </c>
      <c r="E2497" s="13">
        <v>56.5</v>
      </c>
      <c r="F2497" s="13">
        <v>1.2</v>
      </c>
      <c r="G2497" s="13">
        <v>0.48</v>
      </c>
      <c r="H2497" s="12">
        <v>0</v>
      </c>
      <c r="I2497" s="15">
        <f t="shared" si="234"/>
        <v>0.84</v>
      </c>
      <c r="J2497" s="15">
        <f t="shared" si="235"/>
        <v>0.24</v>
      </c>
      <c r="K2497" s="13">
        <v>21.4</v>
      </c>
      <c r="L2497" s="12">
        <f t="shared" si="230"/>
        <v>2.6705810963899998E-2</v>
      </c>
      <c r="M2497">
        <f t="shared" si="231"/>
        <v>33</v>
      </c>
      <c r="N2497">
        <f t="shared" si="232"/>
        <v>0</v>
      </c>
      <c r="O2497">
        <f t="shared" si="233"/>
        <v>0</v>
      </c>
    </row>
    <row r="2498" spans="1:15">
      <c r="A2498" s="12" t="s">
        <v>41</v>
      </c>
      <c r="B2498" s="12">
        <v>8350</v>
      </c>
      <c r="C2498" s="14">
        <v>2.9286443771999999</v>
      </c>
      <c r="D2498" s="13">
        <v>0.48499999999999999</v>
      </c>
      <c r="E2498" s="13">
        <v>56.5</v>
      </c>
      <c r="F2498" s="13">
        <v>1.39</v>
      </c>
      <c r="G2498" s="13">
        <v>0.17699999999999999</v>
      </c>
      <c r="H2498" s="12">
        <v>0</v>
      </c>
      <c r="I2498" s="15">
        <f t="shared" si="234"/>
        <v>0.97299999999999986</v>
      </c>
      <c r="J2498" s="15">
        <f t="shared" si="235"/>
        <v>8.8499999999999995E-2</v>
      </c>
      <c r="K2498" s="13">
        <v>15814.7</v>
      </c>
      <c r="L2498" s="12">
        <f t="shared" si="230"/>
        <v>6.6876814621852496</v>
      </c>
      <c r="M2498">
        <f t="shared" si="231"/>
        <v>8249</v>
      </c>
      <c r="N2498">
        <f t="shared" si="232"/>
        <v>18</v>
      </c>
      <c r="O2498">
        <f t="shared" si="233"/>
        <v>1.6</v>
      </c>
    </row>
    <row r="2499" spans="1:15">
      <c r="A2499" s="12" t="s">
        <v>41</v>
      </c>
      <c r="B2499" s="12">
        <v>8140</v>
      </c>
      <c r="C2499" s="14">
        <v>8.9495320399999995E-2</v>
      </c>
      <c r="D2499" s="13">
        <v>0.70299999999999996</v>
      </c>
      <c r="E2499" s="13">
        <v>56.5</v>
      </c>
      <c r="F2499" s="13">
        <v>1.2</v>
      </c>
      <c r="G2499" s="13">
        <v>0.48</v>
      </c>
      <c r="H2499" s="12">
        <v>0</v>
      </c>
      <c r="I2499" s="15">
        <f t="shared" si="234"/>
        <v>0.84</v>
      </c>
      <c r="J2499" s="15">
        <f t="shared" si="235"/>
        <v>0.24</v>
      </c>
      <c r="K2499" s="13">
        <v>236.8</v>
      </c>
      <c r="L2499" s="12">
        <f t="shared" ref="L2499:L2562" si="236">E2499*D2499*C2499/12</f>
        <v>0.29622578155231666</v>
      </c>
      <c r="M2499">
        <f t="shared" ref="M2499:M2562" si="237">ROUND(E2499*D2499*C2499*102.79,0)</f>
        <v>365</v>
      </c>
      <c r="N2499">
        <f t="shared" ref="N2499:N2562" si="238">ROUND(I2499*M2499*0.002205,0)</f>
        <v>1</v>
      </c>
      <c r="O2499">
        <f t="shared" ref="O2499:O2562" si="239">ROUND(J2499*M2499*0.002205,1)</f>
        <v>0.2</v>
      </c>
    </row>
    <row r="2500" spans="1:15">
      <c r="A2500" s="12" t="s">
        <v>41</v>
      </c>
      <c r="B2500" s="12">
        <v>1200</v>
      </c>
      <c r="C2500" s="14">
        <v>4.5548134900000002E-2</v>
      </c>
      <c r="D2500" s="13">
        <v>0.38900000000000001</v>
      </c>
      <c r="E2500" s="13">
        <v>56.5</v>
      </c>
      <c r="F2500" s="13">
        <v>2.23</v>
      </c>
      <c r="G2500" s="13">
        <v>0.316</v>
      </c>
      <c r="H2500" s="12">
        <v>0</v>
      </c>
      <c r="I2500" s="15">
        <f t="shared" si="234"/>
        <v>1.5609999999999999</v>
      </c>
      <c r="J2500" s="15">
        <f t="shared" si="235"/>
        <v>0.158</v>
      </c>
      <c r="K2500" s="13">
        <v>66.7</v>
      </c>
      <c r="L2500" s="12">
        <f t="shared" si="236"/>
        <v>8.3423306908304171E-2</v>
      </c>
      <c r="M2500">
        <f t="shared" si="237"/>
        <v>103</v>
      </c>
      <c r="N2500">
        <f t="shared" si="238"/>
        <v>0</v>
      </c>
      <c r="O2500">
        <f t="shared" si="239"/>
        <v>0</v>
      </c>
    </row>
    <row r="2501" spans="1:15">
      <c r="A2501" s="12" t="s">
        <v>41</v>
      </c>
      <c r="B2501" s="12">
        <v>1100</v>
      </c>
      <c r="C2501" s="14">
        <v>0.1706676865</v>
      </c>
      <c r="D2501" s="13">
        <v>0.28599999999999998</v>
      </c>
      <c r="E2501" s="13">
        <v>56.5</v>
      </c>
      <c r="F2501" s="13">
        <v>1.85</v>
      </c>
      <c r="G2501" s="13">
        <v>0.22</v>
      </c>
      <c r="H2501" s="12">
        <v>0</v>
      </c>
      <c r="I2501" s="15">
        <f t="shared" si="234"/>
        <v>1.2949999999999999</v>
      </c>
      <c r="J2501" s="15">
        <f t="shared" si="235"/>
        <v>0.11</v>
      </c>
      <c r="K2501" s="13">
        <v>183.7</v>
      </c>
      <c r="L2501" s="12">
        <f t="shared" si="236"/>
        <v>0.22981826217945833</v>
      </c>
      <c r="M2501">
        <f t="shared" si="237"/>
        <v>283</v>
      </c>
      <c r="N2501">
        <f t="shared" si="238"/>
        <v>1</v>
      </c>
      <c r="O2501">
        <f t="shared" si="239"/>
        <v>0.1</v>
      </c>
    </row>
    <row r="2502" spans="1:15">
      <c r="A2502" s="12" t="s">
        <v>41</v>
      </c>
      <c r="B2502" s="12">
        <v>8140</v>
      </c>
      <c r="C2502" s="14">
        <v>0.16887848229999999</v>
      </c>
      <c r="D2502" s="13">
        <v>0.70299999999999996</v>
      </c>
      <c r="E2502" s="13">
        <v>56.5</v>
      </c>
      <c r="F2502" s="13">
        <v>1.2</v>
      </c>
      <c r="G2502" s="13">
        <v>0.48</v>
      </c>
      <c r="H2502" s="12">
        <v>0</v>
      </c>
      <c r="I2502" s="15">
        <f t="shared" si="234"/>
        <v>0.84</v>
      </c>
      <c r="J2502" s="15">
        <f t="shared" si="235"/>
        <v>0.24</v>
      </c>
      <c r="K2502" s="13">
        <v>446.8</v>
      </c>
      <c r="L2502" s="12">
        <f t="shared" si="236"/>
        <v>0.55898073980957075</v>
      </c>
      <c r="M2502">
        <f t="shared" si="237"/>
        <v>689</v>
      </c>
      <c r="N2502">
        <f t="shared" si="238"/>
        <v>1</v>
      </c>
      <c r="O2502">
        <f t="shared" si="239"/>
        <v>0.4</v>
      </c>
    </row>
    <row r="2503" spans="1:15">
      <c r="A2503" s="12" t="s">
        <v>41</v>
      </c>
      <c r="B2503" s="12">
        <v>8350</v>
      </c>
      <c r="C2503" s="14">
        <v>0.88985036309999999</v>
      </c>
      <c r="D2503" s="13">
        <v>0.32900000000000001</v>
      </c>
      <c r="E2503" s="13">
        <v>56.5</v>
      </c>
      <c r="F2503" s="13">
        <v>1.39</v>
      </c>
      <c r="G2503" s="13">
        <v>0.17699999999999999</v>
      </c>
      <c r="H2503" s="12">
        <v>0</v>
      </c>
      <c r="I2503" s="15">
        <f t="shared" si="234"/>
        <v>0.97299999999999986</v>
      </c>
      <c r="J2503" s="15">
        <f t="shared" si="235"/>
        <v>8.8499999999999995E-2</v>
      </c>
      <c r="K2503" s="13">
        <v>1101.8</v>
      </c>
      <c r="L2503" s="12">
        <f t="shared" si="236"/>
        <v>1.3784152895403625</v>
      </c>
      <c r="M2503">
        <f t="shared" si="237"/>
        <v>1700</v>
      </c>
      <c r="N2503">
        <f t="shared" si="238"/>
        <v>4</v>
      </c>
      <c r="O2503">
        <f t="shared" si="239"/>
        <v>0.3</v>
      </c>
    </row>
    <row r="2504" spans="1:15">
      <c r="A2504" s="12" t="s">
        <v>41</v>
      </c>
      <c r="B2504" s="12">
        <v>8350</v>
      </c>
      <c r="C2504" s="14">
        <v>0.81686510499999998</v>
      </c>
      <c r="D2504" s="13">
        <v>0.32900000000000001</v>
      </c>
      <c r="E2504" s="13">
        <v>56.5</v>
      </c>
      <c r="F2504" s="13">
        <v>1.39</v>
      </c>
      <c r="G2504" s="13">
        <v>0.17699999999999999</v>
      </c>
      <c r="H2504" s="12">
        <v>0</v>
      </c>
      <c r="I2504" s="15">
        <f t="shared" si="234"/>
        <v>0.97299999999999986</v>
      </c>
      <c r="J2504" s="15">
        <f t="shared" si="235"/>
        <v>8.8499999999999995E-2</v>
      </c>
      <c r="K2504" s="13">
        <v>1011.4</v>
      </c>
      <c r="L2504" s="12">
        <f t="shared" si="236"/>
        <v>1.2653580836910416</v>
      </c>
      <c r="M2504">
        <f t="shared" si="237"/>
        <v>1561</v>
      </c>
      <c r="N2504">
        <f t="shared" si="238"/>
        <v>3</v>
      </c>
      <c r="O2504">
        <f t="shared" si="239"/>
        <v>0.3</v>
      </c>
    </row>
    <row r="2505" spans="1:15">
      <c r="A2505" s="12" t="s">
        <v>41</v>
      </c>
      <c r="B2505" s="12">
        <v>8350</v>
      </c>
      <c r="C2505" s="14">
        <v>1.2974635373000001</v>
      </c>
      <c r="D2505" s="13">
        <v>0.48499999999999999</v>
      </c>
      <c r="E2505" s="13">
        <v>56.5</v>
      </c>
      <c r="F2505" s="13">
        <v>1.39</v>
      </c>
      <c r="G2505" s="13">
        <v>0.17699999999999999</v>
      </c>
      <c r="H2505" s="12">
        <v>0</v>
      </c>
      <c r="I2505" s="15">
        <f t="shared" si="234"/>
        <v>0.97299999999999986</v>
      </c>
      <c r="J2505" s="15">
        <f t="shared" si="235"/>
        <v>8.8499999999999995E-2</v>
      </c>
      <c r="K2505" s="13">
        <v>2368.3000000000002</v>
      </c>
      <c r="L2505" s="12">
        <f t="shared" si="236"/>
        <v>2.9628120484052709</v>
      </c>
      <c r="M2505">
        <f t="shared" si="237"/>
        <v>3655</v>
      </c>
      <c r="N2505">
        <f t="shared" si="238"/>
        <v>8</v>
      </c>
      <c r="O2505">
        <f t="shared" si="239"/>
        <v>0.7</v>
      </c>
    </row>
    <row r="2506" spans="1:15">
      <c r="A2506" s="12" t="s">
        <v>41</v>
      </c>
      <c r="B2506" s="12">
        <v>8350</v>
      </c>
      <c r="C2506" s="14">
        <v>1.0411293358</v>
      </c>
      <c r="D2506" s="13">
        <v>0.32900000000000001</v>
      </c>
      <c r="E2506" s="13">
        <v>56.5</v>
      </c>
      <c r="F2506" s="13">
        <v>1.39</v>
      </c>
      <c r="G2506" s="13">
        <v>0.17699999999999999</v>
      </c>
      <c r="H2506" s="12">
        <v>0</v>
      </c>
      <c r="I2506" s="15">
        <f t="shared" si="234"/>
        <v>0.97299999999999986</v>
      </c>
      <c r="J2506" s="15">
        <f t="shared" si="235"/>
        <v>8.8499999999999995E-2</v>
      </c>
      <c r="K2506" s="13">
        <v>1289.0999999999999</v>
      </c>
      <c r="L2506" s="12">
        <f t="shared" si="236"/>
        <v>1.6127527215431916</v>
      </c>
      <c r="M2506">
        <f t="shared" si="237"/>
        <v>1989</v>
      </c>
      <c r="N2506">
        <f t="shared" si="238"/>
        <v>4</v>
      </c>
      <c r="O2506">
        <f t="shared" si="239"/>
        <v>0.4</v>
      </c>
    </row>
    <row r="2507" spans="1:15">
      <c r="A2507" s="12" t="s">
        <v>41</v>
      </c>
      <c r="B2507" s="12">
        <v>8350</v>
      </c>
      <c r="C2507" s="14">
        <v>1.4185425655999999</v>
      </c>
      <c r="D2507" s="13">
        <v>0.32900000000000001</v>
      </c>
      <c r="E2507" s="13">
        <v>56.5</v>
      </c>
      <c r="F2507" s="13">
        <v>1.39</v>
      </c>
      <c r="G2507" s="13">
        <v>0.17699999999999999</v>
      </c>
      <c r="H2507" s="12">
        <v>0</v>
      </c>
      <c r="I2507" s="15">
        <f t="shared" si="234"/>
        <v>0.97299999999999986</v>
      </c>
      <c r="J2507" s="15">
        <f t="shared" si="235"/>
        <v>8.8499999999999995E-2</v>
      </c>
      <c r="K2507" s="13">
        <v>1756.5</v>
      </c>
      <c r="L2507" s="12">
        <f t="shared" si="236"/>
        <v>2.197381540054633</v>
      </c>
      <c r="M2507">
        <f t="shared" si="237"/>
        <v>2710</v>
      </c>
      <c r="N2507">
        <f t="shared" si="238"/>
        <v>6</v>
      </c>
      <c r="O2507">
        <f t="shared" si="239"/>
        <v>0.5</v>
      </c>
    </row>
    <row r="2508" spans="1:15">
      <c r="A2508" s="12" t="s">
        <v>41</v>
      </c>
      <c r="B2508" s="12">
        <v>8350</v>
      </c>
      <c r="C2508" s="14">
        <v>0.34762606629999998</v>
      </c>
      <c r="D2508" s="13">
        <v>0.32900000000000001</v>
      </c>
      <c r="E2508" s="13">
        <v>56.5</v>
      </c>
      <c r="F2508" s="13">
        <v>1.39</v>
      </c>
      <c r="G2508" s="13">
        <v>0.17699999999999999</v>
      </c>
      <c r="H2508" s="12">
        <v>0</v>
      </c>
      <c r="I2508" s="15">
        <f t="shared" si="234"/>
        <v>0.97299999999999986</v>
      </c>
      <c r="J2508" s="15">
        <f t="shared" si="235"/>
        <v>8.8499999999999995E-2</v>
      </c>
      <c r="K2508" s="13">
        <v>430.4</v>
      </c>
      <c r="L2508" s="12">
        <f t="shared" si="236"/>
        <v>0.53848726111812917</v>
      </c>
      <c r="M2508">
        <f t="shared" si="237"/>
        <v>664</v>
      </c>
      <c r="N2508">
        <f t="shared" si="238"/>
        <v>1</v>
      </c>
      <c r="O2508">
        <f t="shared" si="239"/>
        <v>0.1</v>
      </c>
    </row>
    <row r="2509" spans="1:15">
      <c r="A2509" s="12" t="s">
        <v>41</v>
      </c>
      <c r="B2509" s="12">
        <v>8350</v>
      </c>
      <c r="C2509" s="14">
        <v>0.5356206389</v>
      </c>
      <c r="D2509" s="13">
        <v>0.40699999999999997</v>
      </c>
      <c r="E2509" s="13">
        <v>56.5</v>
      </c>
      <c r="F2509" s="13">
        <v>1.39</v>
      </c>
      <c r="G2509" s="13">
        <v>0.17699999999999999</v>
      </c>
      <c r="H2509" s="12">
        <v>0</v>
      </c>
      <c r="I2509" s="15">
        <f t="shared" si="234"/>
        <v>0.97299999999999986</v>
      </c>
      <c r="J2509" s="15">
        <f t="shared" si="235"/>
        <v>8.8499999999999995E-2</v>
      </c>
      <c r="K2509" s="13">
        <v>1368.4</v>
      </c>
      <c r="L2509" s="12">
        <f t="shared" si="236"/>
        <v>1.0264053668187458</v>
      </c>
      <c r="M2509">
        <f t="shared" si="237"/>
        <v>1266</v>
      </c>
      <c r="N2509">
        <f t="shared" si="238"/>
        <v>3</v>
      </c>
      <c r="O2509">
        <f t="shared" si="239"/>
        <v>0.2</v>
      </c>
    </row>
    <row r="2510" spans="1:15">
      <c r="A2510" s="12" t="s">
        <v>41</v>
      </c>
      <c r="B2510" s="12">
        <v>8350</v>
      </c>
      <c r="C2510" s="14">
        <v>6.2591749999999999E-4</v>
      </c>
      <c r="D2510" s="13">
        <v>0.32900000000000001</v>
      </c>
      <c r="E2510" s="13">
        <v>56.5</v>
      </c>
      <c r="F2510" s="13">
        <v>1.39</v>
      </c>
      <c r="G2510" s="13">
        <v>0.17699999999999999</v>
      </c>
      <c r="H2510" s="12">
        <v>0</v>
      </c>
      <c r="I2510" s="15">
        <f t="shared" si="234"/>
        <v>0.97299999999999986</v>
      </c>
      <c r="J2510" s="15">
        <f t="shared" si="235"/>
        <v>8.8499999999999995E-2</v>
      </c>
      <c r="K2510" s="13">
        <v>0.8</v>
      </c>
      <c r="L2510" s="12">
        <f t="shared" si="236"/>
        <v>9.6957228739583329E-4</v>
      </c>
      <c r="M2510">
        <f t="shared" si="237"/>
        <v>1</v>
      </c>
      <c r="N2510">
        <f t="shared" si="238"/>
        <v>0</v>
      </c>
      <c r="O2510">
        <f t="shared" si="239"/>
        <v>0</v>
      </c>
    </row>
    <row r="2511" spans="1:15">
      <c r="A2511" s="12" t="s">
        <v>41</v>
      </c>
      <c r="B2511" s="12">
        <v>8350</v>
      </c>
      <c r="C2511" s="14">
        <v>4.2427239999999998E-4</v>
      </c>
      <c r="D2511" s="13">
        <v>0.32900000000000001</v>
      </c>
      <c r="E2511" s="13">
        <v>56.5</v>
      </c>
      <c r="F2511" s="13">
        <v>1.39</v>
      </c>
      <c r="G2511" s="13">
        <v>0.17699999999999999</v>
      </c>
      <c r="H2511" s="12">
        <v>0</v>
      </c>
      <c r="I2511" s="15">
        <f t="shared" si="234"/>
        <v>0.97299999999999986</v>
      </c>
      <c r="J2511" s="15">
        <f t="shared" si="235"/>
        <v>8.8499999999999995E-2</v>
      </c>
      <c r="K2511" s="13">
        <v>0.5</v>
      </c>
      <c r="L2511" s="12">
        <f t="shared" si="236"/>
        <v>6.572156256166666E-4</v>
      </c>
      <c r="M2511">
        <f t="shared" si="237"/>
        <v>1</v>
      </c>
      <c r="N2511">
        <f t="shared" si="238"/>
        <v>0</v>
      </c>
      <c r="O2511">
        <f t="shared" si="239"/>
        <v>0</v>
      </c>
    </row>
    <row r="2512" spans="1:15">
      <c r="A2512" s="12" t="s">
        <v>41</v>
      </c>
      <c r="B2512" s="12">
        <v>8350</v>
      </c>
      <c r="C2512" s="14">
        <v>0.10251404359999999</v>
      </c>
      <c r="D2512" s="13">
        <v>0.40699999999999997</v>
      </c>
      <c r="E2512" s="13">
        <v>56.5</v>
      </c>
      <c r="F2512" s="13">
        <v>1.39</v>
      </c>
      <c r="G2512" s="13">
        <v>0.17699999999999999</v>
      </c>
      <c r="H2512" s="12">
        <v>0</v>
      </c>
      <c r="I2512" s="15">
        <f t="shared" si="234"/>
        <v>0.97299999999999986</v>
      </c>
      <c r="J2512" s="15">
        <f t="shared" si="235"/>
        <v>8.8499999999999995E-2</v>
      </c>
      <c r="K2512" s="13">
        <v>157</v>
      </c>
      <c r="L2512" s="12">
        <f t="shared" si="236"/>
        <v>0.19644680746698331</v>
      </c>
      <c r="M2512">
        <f t="shared" si="237"/>
        <v>242</v>
      </c>
      <c r="N2512">
        <f t="shared" si="238"/>
        <v>1</v>
      </c>
      <c r="O2512">
        <f t="shared" si="239"/>
        <v>0</v>
      </c>
    </row>
    <row r="2513" spans="1:15">
      <c r="A2513" s="12" t="s">
        <v>41</v>
      </c>
      <c r="B2513" s="12">
        <v>8350</v>
      </c>
      <c r="C2513" s="14">
        <v>0.64281427089999998</v>
      </c>
      <c r="D2513" s="13">
        <v>0.32900000000000001</v>
      </c>
      <c r="E2513" s="13">
        <v>56.5</v>
      </c>
      <c r="F2513" s="13">
        <v>1.39</v>
      </c>
      <c r="G2513" s="13">
        <v>0.17699999999999999</v>
      </c>
      <c r="H2513" s="12">
        <v>0</v>
      </c>
      <c r="I2513" s="15">
        <f t="shared" si="234"/>
        <v>0.97299999999999986</v>
      </c>
      <c r="J2513" s="15">
        <f t="shared" si="235"/>
        <v>8.8499999999999995E-2</v>
      </c>
      <c r="K2513" s="13">
        <v>918</v>
      </c>
      <c r="L2513" s="12">
        <f t="shared" si="236"/>
        <v>0.99574608955205413</v>
      </c>
      <c r="M2513">
        <f t="shared" si="237"/>
        <v>1228</v>
      </c>
      <c r="N2513">
        <f t="shared" si="238"/>
        <v>3</v>
      </c>
      <c r="O2513">
        <f t="shared" si="239"/>
        <v>0.2</v>
      </c>
    </row>
    <row r="2514" spans="1:15">
      <c r="A2514" s="12" t="s">
        <v>41</v>
      </c>
      <c r="B2514" s="12">
        <v>8350</v>
      </c>
      <c r="C2514" s="14">
        <v>4.2192392966999996</v>
      </c>
      <c r="D2514" s="13">
        <v>0.32900000000000001</v>
      </c>
      <c r="E2514" s="13">
        <v>56.5</v>
      </c>
      <c r="F2514" s="13">
        <v>1.39</v>
      </c>
      <c r="G2514" s="13">
        <v>0.17699999999999999</v>
      </c>
      <c r="H2514" s="12">
        <v>0</v>
      </c>
      <c r="I2514" s="15">
        <f t="shared" si="234"/>
        <v>0.97299999999999986</v>
      </c>
      <c r="J2514" s="15">
        <f t="shared" si="235"/>
        <v>8.8499999999999995E-2</v>
      </c>
      <c r="K2514" s="13">
        <v>5727.3</v>
      </c>
      <c r="L2514" s="12">
        <f t="shared" si="236"/>
        <v>6.5357774722256616</v>
      </c>
      <c r="M2514">
        <f t="shared" si="237"/>
        <v>8062</v>
      </c>
      <c r="N2514">
        <f t="shared" si="238"/>
        <v>17</v>
      </c>
      <c r="O2514">
        <f t="shared" si="239"/>
        <v>1.6</v>
      </c>
    </row>
    <row r="2515" spans="1:15">
      <c r="A2515" s="12" t="s">
        <v>41</v>
      </c>
      <c r="B2515" s="12">
        <v>8350</v>
      </c>
      <c r="C2515" s="14">
        <v>2.65105536E-2</v>
      </c>
      <c r="D2515" s="13">
        <v>0.32900000000000001</v>
      </c>
      <c r="E2515" s="13">
        <v>56.5</v>
      </c>
      <c r="F2515" s="13">
        <v>1.39</v>
      </c>
      <c r="G2515" s="13">
        <v>0.17699999999999999</v>
      </c>
      <c r="H2515" s="12">
        <v>0</v>
      </c>
      <c r="I2515" s="15">
        <f t="shared" si="234"/>
        <v>0.97299999999999986</v>
      </c>
      <c r="J2515" s="15">
        <f t="shared" si="235"/>
        <v>8.8499999999999995E-2</v>
      </c>
      <c r="K2515" s="13">
        <v>32.799999999999997</v>
      </c>
      <c r="L2515" s="12">
        <f t="shared" si="236"/>
        <v>4.1065952132800003E-2</v>
      </c>
      <c r="M2515">
        <f t="shared" si="237"/>
        <v>51</v>
      </c>
      <c r="N2515">
        <f t="shared" si="238"/>
        <v>0</v>
      </c>
      <c r="O2515">
        <f t="shared" si="239"/>
        <v>0</v>
      </c>
    </row>
    <row r="2516" spans="1:15">
      <c r="A2516" s="12" t="s">
        <v>41</v>
      </c>
      <c r="B2516" s="12">
        <v>8350</v>
      </c>
      <c r="C2516" s="14">
        <v>25.562197419099999</v>
      </c>
      <c r="D2516" s="13">
        <v>0.32900000000000001</v>
      </c>
      <c r="E2516" s="13">
        <v>56.5</v>
      </c>
      <c r="F2516" s="13">
        <v>1.39</v>
      </c>
      <c r="G2516" s="13">
        <v>0.17699999999999999</v>
      </c>
      <c r="H2516" s="12">
        <v>0</v>
      </c>
      <c r="I2516" s="15">
        <f t="shared" si="234"/>
        <v>0.97299999999999986</v>
      </c>
      <c r="J2516" s="15">
        <f t="shared" si="235"/>
        <v>8.8499999999999995E-2</v>
      </c>
      <c r="K2516" s="13">
        <v>41931.599999999999</v>
      </c>
      <c r="L2516" s="12">
        <f t="shared" si="236"/>
        <v>39.596908893745031</v>
      </c>
      <c r="M2516">
        <f t="shared" si="237"/>
        <v>48842</v>
      </c>
      <c r="N2516">
        <f t="shared" si="238"/>
        <v>105</v>
      </c>
      <c r="O2516">
        <f t="shared" si="239"/>
        <v>9.5</v>
      </c>
    </row>
    <row r="2517" spans="1:15">
      <c r="A2517" s="12" t="s">
        <v>41</v>
      </c>
      <c r="B2517" s="12">
        <v>8350</v>
      </c>
      <c r="C2517" s="14">
        <v>6.9546736900000003E-2</v>
      </c>
      <c r="D2517" s="13">
        <v>0.48499999999999999</v>
      </c>
      <c r="E2517" s="13">
        <v>56.5</v>
      </c>
      <c r="F2517" s="13">
        <v>1.39</v>
      </c>
      <c r="G2517" s="13">
        <v>0.17699999999999999</v>
      </c>
      <c r="H2517" s="12">
        <v>0</v>
      </c>
      <c r="I2517" s="15">
        <f t="shared" si="234"/>
        <v>0.97299999999999986</v>
      </c>
      <c r="J2517" s="15">
        <f t="shared" si="235"/>
        <v>8.8499999999999995E-2</v>
      </c>
      <c r="K2517" s="13">
        <v>126.9</v>
      </c>
      <c r="L2517" s="12">
        <f t="shared" si="236"/>
        <v>0.15881287149185416</v>
      </c>
      <c r="M2517">
        <f t="shared" si="237"/>
        <v>196</v>
      </c>
      <c r="N2517">
        <f t="shared" si="238"/>
        <v>0</v>
      </c>
      <c r="O2517">
        <f t="shared" si="239"/>
        <v>0</v>
      </c>
    </row>
    <row r="2518" spans="1:15">
      <c r="A2518" s="12" t="s">
        <v>41</v>
      </c>
      <c r="B2518" s="12">
        <v>8350</v>
      </c>
      <c r="C2518" s="14">
        <v>0.16959250980000001</v>
      </c>
      <c r="D2518" s="13">
        <v>0.40699999999999997</v>
      </c>
      <c r="E2518" s="13">
        <v>56.5</v>
      </c>
      <c r="F2518" s="13">
        <v>1.39</v>
      </c>
      <c r="G2518" s="13">
        <v>0.17699999999999999</v>
      </c>
      <c r="H2518" s="12">
        <v>0</v>
      </c>
      <c r="I2518" s="15">
        <f t="shared" si="234"/>
        <v>0.97299999999999986</v>
      </c>
      <c r="J2518" s="15">
        <f t="shared" si="235"/>
        <v>8.8499999999999995E-2</v>
      </c>
      <c r="K2518" s="13">
        <v>259.8</v>
      </c>
      <c r="L2518" s="12">
        <f t="shared" si="236"/>
        <v>0.324988713258825</v>
      </c>
      <c r="M2518">
        <f t="shared" si="237"/>
        <v>401</v>
      </c>
      <c r="N2518">
        <f t="shared" si="238"/>
        <v>1</v>
      </c>
      <c r="O2518">
        <f t="shared" si="239"/>
        <v>0.1</v>
      </c>
    </row>
    <row r="2519" spans="1:15">
      <c r="A2519" s="12" t="s">
        <v>41</v>
      </c>
      <c r="B2519" s="12">
        <v>8350</v>
      </c>
      <c r="C2519" s="14">
        <v>3.8086090204</v>
      </c>
      <c r="D2519" s="13">
        <v>0.32900000000000001</v>
      </c>
      <c r="E2519" s="13">
        <v>56.5</v>
      </c>
      <c r="F2519" s="13">
        <v>1.39</v>
      </c>
      <c r="G2519" s="13">
        <v>0.17699999999999999</v>
      </c>
      <c r="H2519" s="12">
        <v>0</v>
      </c>
      <c r="I2519" s="15">
        <f t="shared" si="234"/>
        <v>0.97299999999999986</v>
      </c>
      <c r="J2519" s="15">
        <f t="shared" si="235"/>
        <v>8.8499999999999995E-2</v>
      </c>
      <c r="K2519" s="13">
        <v>4715.8999999999996</v>
      </c>
      <c r="L2519" s="12">
        <f t="shared" si="236"/>
        <v>5.8996940646421168</v>
      </c>
      <c r="M2519">
        <f t="shared" si="237"/>
        <v>7277</v>
      </c>
      <c r="N2519">
        <f t="shared" si="238"/>
        <v>16</v>
      </c>
      <c r="O2519">
        <f t="shared" si="239"/>
        <v>1.4</v>
      </c>
    </row>
    <row r="2520" spans="1:15">
      <c r="A2520" s="12" t="s">
        <v>41</v>
      </c>
      <c r="B2520" s="12">
        <v>1700</v>
      </c>
      <c r="C2520" s="14">
        <v>0.1101753301</v>
      </c>
      <c r="D2520" s="13">
        <v>0.74099999999999999</v>
      </c>
      <c r="E2520" s="13">
        <v>56.5</v>
      </c>
      <c r="F2520" s="13">
        <v>1.8</v>
      </c>
      <c r="G2520" s="13">
        <v>0.47799999999999998</v>
      </c>
      <c r="H2520" s="12">
        <v>0</v>
      </c>
      <c r="I2520" s="15">
        <f t="shared" si="234"/>
        <v>1.26</v>
      </c>
      <c r="J2520" s="15">
        <f t="shared" si="235"/>
        <v>0.23899999999999999</v>
      </c>
      <c r="K2520" s="13">
        <v>307.3</v>
      </c>
      <c r="L2520" s="12">
        <f t="shared" si="236"/>
        <v>0.38438795480263749</v>
      </c>
      <c r="M2520">
        <f t="shared" si="237"/>
        <v>474</v>
      </c>
      <c r="N2520">
        <f t="shared" si="238"/>
        <v>1</v>
      </c>
      <c r="O2520">
        <f t="shared" si="239"/>
        <v>0.2</v>
      </c>
    </row>
    <row r="2521" spans="1:15">
      <c r="A2521" s="12" t="s">
        <v>41</v>
      </c>
      <c r="B2521" s="12">
        <v>1700</v>
      </c>
      <c r="C2521" s="14">
        <v>3.4877524999999999E-3</v>
      </c>
      <c r="D2521" s="13">
        <v>0.78600000000000003</v>
      </c>
      <c r="E2521" s="13">
        <v>56.5</v>
      </c>
      <c r="F2521" s="13">
        <v>1.8</v>
      </c>
      <c r="G2521" s="13">
        <v>0.47799999999999998</v>
      </c>
      <c r="H2521" s="12">
        <v>0</v>
      </c>
      <c r="I2521" s="15">
        <f t="shared" si="234"/>
        <v>1.26</v>
      </c>
      <c r="J2521" s="15">
        <f t="shared" si="235"/>
        <v>0.23899999999999999</v>
      </c>
      <c r="K2521" s="13">
        <v>10.3</v>
      </c>
      <c r="L2521" s="12">
        <f t="shared" si="236"/>
        <v>1.2907300064375E-2</v>
      </c>
      <c r="M2521">
        <f t="shared" si="237"/>
        <v>16</v>
      </c>
      <c r="N2521">
        <f t="shared" si="238"/>
        <v>0</v>
      </c>
      <c r="O2521">
        <f t="shared" si="239"/>
        <v>0</v>
      </c>
    </row>
    <row r="2522" spans="1:15">
      <c r="A2522" s="12" t="s">
        <v>41</v>
      </c>
      <c r="B2522" s="12">
        <v>8140</v>
      </c>
      <c r="C2522" s="14">
        <v>0.1392578709</v>
      </c>
      <c r="D2522" s="13">
        <v>0.70299999999999996</v>
      </c>
      <c r="E2522" s="13">
        <v>56.5</v>
      </c>
      <c r="F2522" s="13">
        <v>1.2</v>
      </c>
      <c r="G2522" s="13">
        <v>0.48</v>
      </c>
      <c r="H2522" s="12">
        <v>0</v>
      </c>
      <c r="I2522" s="15">
        <f t="shared" si="234"/>
        <v>0.84</v>
      </c>
      <c r="J2522" s="15">
        <f t="shared" si="235"/>
        <v>0.24</v>
      </c>
      <c r="K2522" s="13">
        <v>368.5</v>
      </c>
      <c r="L2522" s="12">
        <f t="shared" si="236"/>
        <v>0.4609377502677125</v>
      </c>
      <c r="M2522">
        <f t="shared" si="237"/>
        <v>569</v>
      </c>
      <c r="N2522">
        <f t="shared" si="238"/>
        <v>1</v>
      </c>
      <c r="O2522">
        <f t="shared" si="239"/>
        <v>0.3</v>
      </c>
    </row>
    <row r="2523" spans="1:15">
      <c r="A2523" s="12" t="s">
        <v>41</v>
      </c>
      <c r="B2523" s="12">
        <v>8140</v>
      </c>
      <c r="C2523" s="14">
        <v>0.14028648299999999</v>
      </c>
      <c r="D2523" s="13">
        <v>0.70299999999999996</v>
      </c>
      <c r="E2523" s="13">
        <v>56.5</v>
      </c>
      <c r="F2523" s="13">
        <v>1.2</v>
      </c>
      <c r="G2523" s="13">
        <v>0.48</v>
      </c>
      <c r="H2523" s="12">
        <v>0</v>
      </c>
      <c r="I2523" s="15">
        <f t="shared" si="234"/>
        <v>0.84</v>
      </c>
      <c r="J2523" s="15">
        <f t="shared" si="235"/>
        <v>0.24</v>
      </c>
      <c r="K2523" s="13">
        <v>371.2</v>
      </c>
      <c r="L2523" s="12">
        <f t="shared" si="236"/>
        <v>0.46434241345987487</v>
      </c>
      <c r="M2523">
        <f t="shared" si="237"/>
        <v>573</v>
      </c>
      <c r="N2523">
        <f t="shared" si="238"/>
        <v>1</v>
      </c>
      <c r="O2523">
        <f t="shared" si="239"/>
        <v>0.3</v>
      </c>
    </row>
    <row r="2524" spans="1:15">
      <c r="A2524" s="12" t="s">
        <v>41</v>
      </c>
      <c r="B2524" s="12">
        <v>5300</v>
      </c>
      <c r="C2524" s="14">
        <v>0.12648859109999999</v>
      </c>
      <c r="D2524" s="13">
        <v>0.5</v>
      </c>
      <c r="E2524" s="13">
        <v>56.5</v>
      </c>
      <c r="F2524" s="13">
        <v>0.6</v>
      </c>
      <c r="G2524" s="13">
        <v>0.13500000000000001</v>
      </c>
      <c r="H2524" s="12">
        <v>0</v>
      </c>
      <c r="I2524" s="15">
        <f t="shared" si="234"/>
        <v>0.42</v>
      </c>
      <c r="J2524" s="15">
        <f t="shared" si="235"/>
        <v>6.7500000000000004E-2</v>
      </c>
      <c r="K2524" s="13">
        <v>238</v>
      </c>
      <c r="L2524" s="12">
        <f t="shared" si="236"/>
        <v>0.29777522488124997</v>
      </c>
      <c r="M2524">
        <f t="shared" si="237"/>
        <v>367</v>
      </c>
      <c r="N2524">
        <f t="shared" si="238"/>
        <v>0</v>
      </c>
      <c r="O2524">
        <f t="shared" si="239"/>
        <v>0.1</v>
      </c>
    </row>
    <row r="2525" spans="1:15">
      <c r="A2525" s="12" t="s">
        <v>41</v>
      </c>
      <c r="B2525" s="12">
        <v>5300</v>
      </c>
      <c r="C2525" s="14">
        <v>3.20434161E-2</v>
      </c>
      <c r="D2525" s="13">
        <v>0.5</v>
      </c>
      <c r="E2525" s="13">
        <v>56.5</v>
      </c>
      <c r="F2525" s="13">
        <v>0.6</v>
      </c>
      <c r="G2525" s="13">
        <v>0.13500000000000001</v>
      </c>
      <c r="H2525" s="12">
        <v>0</v>
      </c>
      <c r="I2525" s="15">
        <f t="shared" si="234"/>
        <v>0.42</v>
      </c>
      <c r="J2525" s="15">
        <f t="shared" si="235"/>
        <v>6.7500000000000004E-2</v>
      </c>
      <c r="K2525" s="13">
        <v>60.3</v>
      </c>
      <c r="L2525" s="12">
        <f t="shared" si="236"/>
        <v>7.543554206875E-2</v>
      </c>
      <c r="M2525">
        <f t="shared" si="237"/>
        <v>93</v>
      </c>
      <c r="N2525">
        <f t="shared" si="238"/>
        <v>0</v>
      </c>
      <c r="O2525">
        <f t="shared" si="239"/>
        <v>0</v>
      </c>
    </row>
    <row r="2526" spans="1:15">
      <c r="A2526" s="12" t="s">
        <v>41</v>
      </c>
      <c r="B2526" s="12">
        <v>1700</v>
      </c>
      <c r="C2526" s="14">
        <v>0.52639723419999995</v>
      </c>
      <c r="D2526" s="13">
        <v>0.78600000000000003</v>
      </c>
      <c r="E2526" s="13">
        <v>56.5</v>
      </c>
      <c r="F2526" s="13">
        <v>1.8</v>
      </c>
      <c r="G2526" s="13">
        <v>0.47799999999999998</v>
      </c>
      <c r="H2526" s="12">
        <v>0</v>
      </c>
      <c r="I2526" s="15">
        <f t="shared" si="234"/>
        <v>1.26</v>
      </c>
      <c r="J2526" s="15">
        <f t="shared" si="235"/>
        <v>0.23899999999999999</v>
      </c>
      <c r="K2526" s="13">
        <v>1557.2</v>
      </c>
      <c r="L2526" s="12">
        <f t="shared" si="236"/>
        <v>1.9480645644656498</v>
      </c>
      <c r="M2526">
        <f t="shared" si="237"/>
        <v>2403</v>
      </c>
      <c r="N2526">
        <f t="shared" si="238"/>
        <v>7</v>
      </c>
      <c r="O2526">
        <f t="shared" si="239"/>
        <v>1.3</v>
      </c>
    </row>
    <row r="2527" spans="1:15">
      <c r="A2527" s="12" t="s">
        <v>41</v>
      </c>
      <c r="B2527" s="12">
        <v>1700</v>
      </c>
      <c r="C2527" s="14">
        <v>1.8099509100000001E-2</v>
      </c>
      <c r="D2527" s="13">
        <v>0.74099999999999999</v>
      </c>
      <c r="E2527" s="13">
        <v>56.5</v>
      </c>
      <c r="F2527" s="13">
        <v>1.8</v>
      </c>
      <c r="G2527" s="13">
        <v>0.47799999999999998</v>
      </c>
      <c r="H2527" s="12">
        <v>0</v>
      </c>
      <c r="I2527" s="15">
        <f t="shared" si="234"/>
        <v>1.26</v>
      </c>
      <c r="J2527" s="15">
        <f t="shared" si="235"/>
        <v>0.23899999999999999</v>
      </c>
      <c r="K2527" s="13">
        <v>50.5</v>
      </c>
      <c r="L2527" s="12">
        <f t="shared" si="236"/>
        <v>6.3146924811262509E-2</v>
      </c>
      <c r="M2527">
        <f t="shared" si="237"/>
        <v>78</v>
      </c>
      <c r="N2527">
        <f t="shared" si="238"/>
        <v>0</v>
      </c>
      <c r="O2527">
        <f t="shared" si="239"/>
        <v>0</v>
      </c>
    </row>
    <row r="2528" spans="1:15">
      <c r="A2528" s="12" t="s">
        <v>41</v>
      </c>
      <c r="B2528" s="12">
        <v>1700</v>
      </c>
      <c r="C2528" s="14">
        <v>6.0889560000000004E-3</v>
      </c>
      <c r="D2528" s="13">
        <v>0.78600000000000003</v>
      </c>
      <c r="E2528" s="13">
        <v>56.5</v>
      </c>
      <c r="F2528" s="13">
        <v>1.8</v>
      </c>
      <c r="G2528" s="13">
        <v>0.47799999999999998</v>
      </c>
      <c r="H2528" s="12">
        <v>0</v>
      </c>
      <c r="I2528" s="15">
        <f t="shared" si="234"/>
        <v>1.26</v>
      </c>
      <c r="J2528" s="15">
        <f t="shared" si="235"/>
        <v>0.23899999999999999</v>
      </c>
      <c r="K2528" s="13">
        <v>18</v>
      </c>
      <c r="L2528" s="12">
        <f t="shared" si="236"/>
        <v>2.2533703917000002E-2</v>
      </c>
      <c r="M2528">
        <f t="shared" si="237"/>
        <v>28</v>
      </c>
      <c r="N2528">
        <f t="shared" si="238"/>
        <v>0</v>
      </c>
      <c r="O2528">
        <f t="shared" si="239"/>
        <v>0</v>
      </c>
    </row>
    <row r="2529" spans="1:15">
      <c r="A2529" s="12" t="s">
        <v>41</v>
      </c>
      <c r="B2529" s="12">
        <v>5300</v>
      </c>
      <c r="C2529" s="14">
        <v>0.61640260390000001</v>
      </c>
      <c r="D2529" s="13">
        <v>0.5</v>
      </c>
      <c r="E2529" s="13">
        <v>56.5</v>
      </c>
      <c r="F2529" s="13">
        <v>0.6</v>
      </c>
      <c r="G2529" s="13">
        <v>0.13500000000000001</v>
      </c>
      <c r="H2529" s="12">
        <v>0</v>
      </c>
      <c r="I2529" s="15">
        <f t="shared" si="234"/>
        <v>0.42</v>
      </c>
      <c r="J2529" s="15">
        <f t="shared" si="235"/>
        <v>6.7500000000000004E-2</v>
      </c>
      <c r="K2529" s="13">
        <v>1160</v>
      </c>
      <c r="L2529" s="12">
        <f t="shared" si="236"/>
        <v>1.4511144633479167</v>
      </c>
      <c r="M2529">
        <f t="shared" si="237"/>
        <v>1790</v>
      </c>
      <c r="N2529">
        <f t="shared" si="238"/>
        <v>2</v>
      </c>
      <c r="O2529">
        <f t="shared" si="239"/>
        <v>0.3</v>
      </c>
    </row>
    <row r="2530" spans="1:15">
      <c r="A2530" s="12" t="s">
        <v>41</v>
      </c>
      <c r="B2530" s="12">
        <v>5300</v>
      </c>
      <c r="C2530" s="14">
        <v>7.5850600000000002E-5</v>
      </c>
      <c r="D2530" s="13">
        <v>0.5</v>
      </c>
      <c r="E2530" s="13">
        <v>56.5</v>
      </c>
      <c r="F2530" s="13">
        <v>0.6</v>
      </c>
      <c r="G2530" s="13">
        <v>0.13500000000000001</v>
      </c>
      <c r="H2530" s="12">
        <v>0</v>
      </c>
      <c r="I2530" s="15">
        <f t="shared" si="234"/>
        <v>0.42</v>
      </c>
      <c r="J2530" s="15">
        <f t="shared" si="235"/>
        <v>6.7500000000000004E-2</v>
      </c>
      <c r="K2530" s="13">
        <v>0.1</v>
      </c>
      <c r="L2530" s="12">
        <f t="shared" si="236"/>
        <v>1.7856495416666666E-4</v>
      </c>
      <c r="M2530">
        <f t="shared" si="237"/>
        <v>0</v>
      </c>
      <c r="N2530">
        <f t="shared" si="238"/>
        <v>0</v>
      </c>
      <c r="O2530">
        <f t="shared" si="239"/>
        <v>0</v>
      </c>
    </row>
    <row r="2531" spans="1:15">
      <c r="A2531" s="12" t="s">
        <v>41</v>
      </c>
      <c r="B2531" s="12">
        <v>8140</v>
      </c>
      <c r="C2531" s="14">
        <v>0.17799168030000001</v>
      </c>
      <c r="D2531" s="13">
        <v>0.70299999999999996</v>
      </c>
      <c r="E2531" s="13">
        <v>56.5</v>
      </c>
      <c r="F2531" s="13">
        <v>1.2</v>
      </c>
      <c r="G2531" s="13">
        <v>0.48</v>
      </c>
      <c r="H2531" s="12">
        <v>0</v>
      </c>
      <c r="I2531" s="15">
        <f t="shared" si="234"/>
        <v>0.84</v>
      </c>
      <c r="J2531" s="15">
        <f t="shared" si="235"/>
        <v>0.24</v>
      </c>
      <c r="K2531" s="13">
        <v>471</v>
      </c>
      <c r="L2531" s="12">
        <f t="shared" si="236"/>
        <v>0.58914504547298752</v>
      </c>
      <c r="M2531">
        <f t="shared" si="237"/>
        <v>727</v>
      </c>
      <c r="N2531">
        <f t="shared" si="238"/>
        <v>1</v>
      </c>
      <c r="O2531">
        <f t="shared" si="239"/>
        <v>0.4</v>
      </c>
    </row>
    <row r="2532" spans="1:15">
      <c r="A2532" s="12" t="s">
        <v>41</v>
      </c>
      <c r="B2532" s="12">
        <v>1700</v>
      </c>
      <c r="C2532" s="14">
        <v>0.31254611399999999</v>
      </c>
      <c r="D2532" s="13">
        <v>0.77</v>
      </c>
      <c r="E2532" s="13">
        <v>56.5</v>
      </c>
      <c r="F2532" s="13">
        <v>1.8</v>
      </c>
      <c r="G2532" s="13">
        <v>0.47799999999999998</v>
      </c>
      <c r="H2532" s="12">
        <v>0</v>
      </c>
      <c r="I2532" s="15">
        <f t="shared" si="234"/>
        <v>1.26</v>
      </c>
      <c r="J2532" s="15">
        <f t="shared" si="235"/>
        <v>0.23899999999999999</v>
      </c>
      <c r="K2532" s="13">
        <v>905.8</v>
      </c>
      <c r="L2532" s="12">
        <f t="shared" si="236"/>
        <v>1.1331098907975001</v>
      </c>
      <c r="M2532">
        <f t="shared" si="237"/>
        <v>1398</v>
      </c>
      <c r="N2532">
        <f t="shared" si="238"/>
        <v>4</v>
      </c>
      <c r="O2532">
        <f t="shared" si="239"/>
        <v>0.7</v>
      </c>
    </row>
    <row r="2533" spans="1:15">
      <c r="A2533" s="12" t="s">
        <v>41</v>
      </c>
      <c r="B2533" s="12">
        <v>5300</v>
      </c>
      <c r="C2533" s="14">
        <v>0.87754658799999996</v>
      </c>
      <c r="D2533" s="13">
        <v>0.5</v>
      </c>
      <c r="E2533" s="13">
        <v>56.5</v>
      </c>
      <c r="F2533" s="13">
        <v>0.6</v>
      </c>
      <c r="G2533" s="13">
        <v>0.13500000000000001</v>
      </c>
      <c r="H2533" s="12">
        <v>0</v>
      </c>
      <c r="I2533" s="15">
        <f t="shared" ref="I2533:I2596" si="240">F2533*0.7</f>
        <v>0.42</v>
      </c>
      <c r="J2533" s="15">
        <f t="shared" ref="J2533:J2596" si="241">G2533*0.5</f>
        <v>6.7500000000000004E-2</v>
      </c>
      <c r="K2533" s="13">
        <v>1651.4</v>
      </c>
      <c r="L2533" s="12">
        <f t="shared" si="236"/>
        <v>2.0658909259166665</v>
      </c>
      <c r="M2533">
        <f t="shared" si="237"/>
        <v>2548</v>
      </c>
      <c r="N2533">
        <f t="shared" si="238"/>
        <v>2</v>
      </c>
      <c r="O2533">
        <f t="shared" si="239"/>
        <v>0.4</v>
      </c>
    </row>
    <row r="2534" spans="1:15">
      <c r="A2534" s="12" t="s">
        <v>41</v>
      </c>
      <c r="B2534" s="12">
        <v>5300</v>
      </c>
      <c r="C2534" s="14">
        <v>2.4223759500000001E-2</v>
      </c>
      <c r="D2534" s="13">
        <v>0.5</v>
      </c>
      <c r="E2534" s="13">
        <v>56.5</v>
      </c>
      <c r="F2534" s="13">
        <v>0.6</v>
      </c>
      <c r="G2534" s="13">
        <v>0.13500000000000001</v>
      </c>
      <c r="H2534" s="12">
        <v>0</v>
      </c>
      <c r="I2534" s="15">
        <f t="shared" si="240"/>
        <v>0.42</v>
      </c>
      <c r="J2534" s="15">
        <f t="shared" si="241"/>
        <v>6.7500000000000004E-2</v>
      </c>
      <c r="K2534" s="13">
        <v>45.6</v>
      </c>
      <c r="L2534" s="12">
        <f t="shared" si="236"/>
        <v>5.7026767156249998E-2</v>
      </c>
      <c r="M2534">
        <f t="shared" si="237"/>
        <v>70</v>
      </c>
      <c r="N2534">
        <f t="shared" si="238"/>
        <v>0</v>
      </c>
      <c r="O2534">
        <f t="shared" si="239"/>
        <v>0</v>
      </c>
    </row>
    <row r="2535" spans="1:15">
      <c r="A2535" s="12" t="s">
        <v>41</v>
      </c>
      <c r="B2535" s="12">
        <v>5300</v>
      </c>
      <c r="C2535" s="14">
        <v>0.2251956128</v>
      </c>
      <c r="D2535" s="13">
        <v>0.5</v>
      </c>
      <c r="E2535" s="13">
        <v>56.5</v>
      </c>
      <c r="F2535" s="13">
        <v>0.6</v>
      </c>
      <c r="G2535" s="13">
        <v>0.13500000000000001</v>
      </c>
      <c r="H2535" s="12">
        <v>0</v>
      </c>
      <c r="I2535" s="15">
        <f t="shared" si="240"/>
        <v>0.42</v>
      </c>
      <c r="J2535" s="15">
        <f t="shared" si="241"/>
        <v>6.7500000000000004E-2</v>
      </c>
      <c r="K2535" s="13">
        <v>423.8</v>
      </c>
      <c r="L2535" s="12">
        <f t="shared" si="236"/>
        <v>0.53014800513333327</v>
      </c>
      <c r="M2535">
        <f t="shared" si="237"/>
        <v>654</v>
      </c>
      <c r="N2535">
        <f t="shared" si="238"/>
        <v>1</v>
      </c>
      <c r="O2535">
        <f t="shared" si="239"/>
        <v>0.1</v>
      </c>
    </row>
    <row r="2536" spans="1:15">
      <c r="A2536" s="12" t="s">
        <v>41</v>
      </c>
      <c r="B2536" s="12">
        <v>1700</v>
      </c>
      <c r="C2536" s="14">
        <v>4.3598884000000003E-3</v>
      </c>
      <c r="D2536" s="13">
        <v>0.74099999999999999</v>
      </c>
      <c r="E2536" s="13">
        <v>56.5</v>
      </c>
      <c r="F2536" s="13">
        <v>1.8</v>
      </c>
      <c r="G2536" s="13">
        <v>0.47799999999999998</v>
      </c>
      <c r="H2536" s="12">
        <v>0</v>
      </c>
      <c r="I2536" s="15">
        <f t="shared" si="240"/>
        <v>1.26</v>
      </c>
      <c r="J2536" s="15">
        <f t="shared" si="241"/>
        <v>0.23899999999999999</v>
      </c>
      <c r="K2536" s="13">
        <v>12.2</v>
      </c>
      <c r="L2536" s="12">
        <f t="shared" si="236"/>
        <v>1.5211105641550001E-2</v>
      </c>
      <c r="M2536">
        <f t="shared" si="237"/>
        <v>19</v>
      </c>
      <c r="N2536">
        <f t="shared" si="238"/>
        <v>0</v>
      </c>
      <c r="O2536">
        <f t="shared" si="239"/>
        <v>0</v>
      </c>
    </row>
    <row r="2537" spans="1:15">
      <c r="A2537" s="12" t="s">
        <v>41</v>
      </c>
      <c r="B2537" s="12">
        <v>5300</v>
      </c>
      <c r="C2537" s="14">
        <v>6.8700857899999995E-2</v>
      </c>
      <c r="D2537" s="13">
        <v>0.5</v>
      </c>
      <c r="E2537" s="13">
        <v>56.5</v>
      </c>
      <c r="F2537" s="13">
        <v>0.6</v>
      </c>
      <c r="G2537" s="13">
        <v>0.13500000000000001</v>
      </c>
      <c r="H2537" s="12">
        <v>0</v>
      </c>
      <c r="I2537" s="15">
        <f t="shared" si="240"/>
        <v>0.42</v>
      </c>
      <c r="J2537" s="15">
        <f t="shared" si="241"/>
        <v>6.7500000000000004E-2</v>
      </c>
      <c r="K2537" s="13">
        <v>129.30000000000001</v>
      </c>
      <c r="L2537" s="12">
        <f t="shared" si="236"/>
        <v>0.16173326963958332</v>
      </c>
      <c r="M2537">
        <f t="shared" si="237"/>
        <v>199</v>
      </c>
      <c r="N2537">
        <f t="shared" si="238"/>
        <v>0</v>
      </c>
      <c r="O2537">
        <f t="shared" si="239"/>
        <v>0</v>
      </c>
    </row>
    <row r="2538" spans="1:15">
      <c r="A2538" s="12" t="s">
        <v>41</v>
      </c>
      <c r="B2538" s="12">
        <v>5300</v>
      </c>
      <c r="C2538" s="14">
        <v>0.17350308110000001</v>
      </c>
      <c r="D2538" s="13">
        <v>0.5</v>
      </c>
      <c r="E2538" s="13">
        <v>56.5</v>
      </c>
      <c r="F2538" s="13">
        <v>0.6</v>
      </c>
      <c r="G2538" s="13">
        <v>0.13500000000000001</v>
      </c>
      <c r="H2538" s="12">
        <v>0</v>
      </c>
      <c r="I2538" s="15">
        <f t="shared" si="240"/>
        <v>0.42</v>
      </c>
      <c r="J2538" s="15">
        <f t="shared" si="241"/>
        <v>6.7500000000000004E-2</v>
      </c>
      <c r="K2538" s="13">
        <v>326.5</v>
      </c>
      <c r="L2538" s="12">
        <f t="shared" si="236"/>
        <v>0.40845517008958337</v>
      </c>
      <c r="M2538">
        <f t="shared" si="237"/>
        <v>504</v>
      </c>
      <c r="N2538">
        <f t="shared" si="238"/>
        <v>0</v>
      </c>
      <c r="O2538">
        <f t="shared" si="239"/>
        <v>0.1</v>
      </c>
    </row>
    <row r="2539" spans="1:15">
      <c r="A2539" s="12" t="s">
        <v>41</v>
      </c>
      <c r="B2539" s="12">
        <v>5300</v>
      </c>
      <c r="C2539" s="14">
        <v>0.25016312359999998</v>
      </c>
      <c r="D2539" s="13">
        <v>0.5</v>
      </c>
      <c r="E2539" s="13">
        <v>56.5</v>
      </c>
      <c r="F2539" s="13">
        <v>0.6</v>
      </c>
      <c r="G2539" s="13">
        <v>0.13500000000000001</v>
      </c>
      <c r="H2539" s="12">
        <v>0</v>
      </c>
      <c r="I2539" s="15">
        <f t="shared" si="240"/>
        <v>0.42</v>
      </c>
      <c r="J2539" s="15">
        <f t="shared" si="241"/>
        <v>6.7500000000000004E-2</v>
      </c>
      <c r="K2539" s="13">
        <v>470.8</v>
      </c>
      <c r="L2539" s="12">
        <f t="shared" si="236"/>
        <v>0.58892568680833335</v>
      </c>
      <c r="M2539">
        <f t="shared" si="237"/>
        <v>726</v>
      </c>
      <c r="N2539">
        <f t="shared" si="238"/>
        <v>1</v>
      </c>
      <c r="O2539">
        <f t="shared" si="239"/>
        <v>0.1</v>
      </c>
    </row>
    <row r="2540" spans="1:15">
      <c r="A2540" s="12" t="s">
        <v>41</v>
      </c>
      <c r="B2540" s="12">
        <v>1700</v>
      </c>
      <c r="C2540" s="14">
        <v>3.01308073E-2</v>
      </c>
      <c r="D2540" s="13">
        <v>0.77</v>
      </c>
      <c r="E2540" s="13">
        <v>56.5</v>
      </c>
      <c r="F2540" s="13">
        <v>1.8</v>
      </c>
      <c r="G2540" s="13">
        <v>0.47799999999999998</v>
      </c>
      <c r="H2540" s="12">
        <v>0</v>
      </c>
      <c r="I2540" s="15">
        <f t="shared" si="240"/>
        <v>1.26</v>
      </c>
      <c r="J2540" s="15">
        <f t="shared" si="241"/>
        <v>0.23899999999999999</v>
      </c>
      <c r="K2540" s="13">
        <v>87.3</v>
      </c>
      <c r="L2540" s="12">
        <f t="shared" si="236"/>
        <v>0.10923673096554166</v>
      </c>
      <c r="M2540">
        <f t="shared" si="237"/>
        <v>135</v>
      </c>
      <c r="N2540">
        <f t="shared" si="238"/>
        <v>0</v>
      </c>
      <c r="O2540">
        <f t="shared" si="239"/>
        <v>0.1</v>
      </c>
    </row>
    <row r="2541" spans="1:15">
      <c r="A2541" s="12" t="s">
        <v>41</v>
      </c>
      <c r="B2541" s="12">
        <v>1700</v>
      </c>
      <c r="C2541" s="14">
        <v>1.133571E-4</v>
      </c>
      <c r="D2541" s="13">
        <v>0.74099999999999999</v>
      </c>
      <c r="E2541" s="13">
        <v>56.5</v>
      </c>
      <c r="F2541" s="13">
        <v>1.8</v>
      </c>
      <c r="G2541" s="13">
        <v>0.47799999999999998</v>
      </c>
      <c r="H2541" s="12">
        <v>0</v>
      </c>
      <c r="I2541" s="15">
        <f t="shared" si="240"/>
        <v>1.26</v>
      </c>
      <c r="J2541" s="15">
        <f t="shared" si="241"/>
        <v>0.23899999999999999</v>
      </c>
      <c r="K2541" s="13">
        <v>0.3</v>
      </c>
      <c r="L2541" s="12">
        <f t="shared" si="236"/>
        <v>3.9548875226250001E-4</v>
      </c>
      <c r="M2541">
        <f t="shared" si="237"/>
        <v>0</v>
      </c>
      <c r="N2541">
        <f t="shared" si="238"/>
        <v>0</v>
      </c>
      <c r="O2541">
        <f t="shared" si="239"/>
        <v>0</v>
      </c>
    </row>
    <row r="2542" spans="1:15">
      <c r="A2542" s="12" t="s">
        <v>41</v>
      </c>
      <c r="B2542" s="12">
        <v>8140</v>
      </c>
      <c r="C2542" s="14">
        <v>8.2231761200000003E-2</v>
      </c>
      <c r="D2542" s="13">
        <v>0.70299999999999996</v>
      </c>
      <c r="E2542" s="13">
        <v>56.5</v>
      </c>
      <c r="F2542" s="13">
        <v>1.2</v>
      </c>
      <c r="G2542" s="13">
        <v>0.48</v>
      </c>
      <c r="H2542" s="12">
        <v>0</v>
      </c>
      <c r="I2542" s="15">
        <f t="shared" si="240"/>
        <v>0.84</v>
      </c>
      <c r="J2542" s="15">
        <f t="shared" si="241"/>
        <v>0.24</v>
      </c>
      <c r="K2542" s="13">
        <v>217.6</v>
      </c>
      <c r="L2542" s="12">
        <f t="shared" si="236"/>
        <v>0.27218370324861668</v>
      </c>
      <c r="M2542">
        <f t="shared" si="237"/>
        <v>336</v>
      </c>
      <c r="N2542">
        <f t="shared" si="238"/>
        <v>1</v>
      </c>
      <c r="O2542">
        <f t="shared" si="239"/>
        <v>0.2</v>
      </c>
    </row>
    <row r="2543" spans="1:15">
      <c r="A2543" s="12" t="s">
        <v>41</v>
      </c>
      <c r="B2543" s="12">
        <v>5300</v>
      </c>
      <c r="C2543" s="14">
        <v>4.1204476000000004E-3</v>
      </c>
      <c r="D2543" s="13">
        <v>0.5</v>
      </c>
      <c r="E2543" s="13">
        <v>56.5</v>
      </c>
      <c r="F2543" s="13">
        <v>0.6</v>
      </c>
      <c r="G2543" s="13">
        <v>0.13500000000000001</v>
      </c>
      <c r="H2543" s="12">
        <v>0</v>
      </c>
      <c r="I2543" s="15">
        <f t="shared" si="240"/>
        <v>0.42</v>
      </c>
      <c r="J2543" s="15">
        <f t="shared" si="241"/>
        <v>6.7500000000000004E-2</v>
      </c>
      <c r="K2543" s="13">
        <v>7.8</v>
      </c>
      <c r="L2543" s="12">
        <f t="shared" si="236"/>
        <v>9.7002203916666686E-3</v>
      </c>
      <c r="M2543">
        <f t="shared" si="237"/>
        <v>12</v>
      </c>
      <c r="N2543">
        <f t="shared" si="238"/>
        <v>0</v>
      </c>
      <c r="O2543">
        <f t="shared" si="239"/>
        <v>0</v>
      </c>
    </row>
    <row r="2544" spans="1:15">
      <c r="A2544" s="12" t="s">
        <v>41</v>
      </c>
      <c r="B2544" s="12">
        <v>1700</v>
      </c>
      <c r="C2544" s="14">
        <v>6.1620902300000002E-2</v>
      </c>
      <c r="D2544" s="13">
        <v>0.78600000000000003</v>
      </c>
      <c r="E2544" s="13">
        <v>56.5</v>
      </c>
      <c r="F2544" s="13">
        <v>1.8</v>
      </c>
      <c r="G2544" s="13">
        <v>0.47799999999999998</v>
      </c>
      <c r="H2544" s="12">
        <v>0</v>
      </c>
      <c r="I2544" s="15">
        <f t="shared" si="240"/>
        <v>1.26</v>
      </c>
      <c r="J2544" s="15">
        <f t="shared" si="241"/>
        <v>0.23899999999999999</v>
      </c>
      <c r="K2544" s="13">
        <v>182.3</v>
      </c>
      <c r="L2544" s="12">
        <f t="shared" si="236"/>
        <v>0.22804355418672498</v>
      </c>
      <c r="M2544">
        <f t="shared" si="237"/>
        <v>281</v>
      </c>
      <c r="N2544">
        <f t="shared" si="238"/>
        <v>1</v>
      </c>
      <c r="O2544">
        <f t="shared" si="239"/>
        <v>0.1</v>
      </c>
    </row>
    <row r="2545" spans="1:15">
      <c r="A2545" s="12" t="s">
        <v>41</v>
      </c>
      <c r="B2545" s="12">
        <v>5300</v>
      </c>
      <c r="C2545" s="14">
        <v>2.9126952899999999E-2</v>
      </c>
      <c r="D2545" s="13">
        <v>0.5</v>
      </c>
      <c r="E2545" s="13">
        <v>56.5</v>
      </c>
      <c r="F2545" s="13">
        <v>0.6</v>
      </c>
      <c r="G2545" s="13">
        <v>0.13500000000000001</v>
      </c>
      <c r="H2545" s="12">
        <v>0</v>
      </c>
      <c r="I2545" s="15">
        <f t="shared" si="240"/>
        <v>0.42</v>
      </c>
      <c r="J2545" s="15">
        <f t="shared" si="241"/>
        <v>6.7500000000000004E-2</v>
      </c>
      <c r="K2545" s="13">
        <v>54.8</v>
      </c>
      <c r="L2545" s="12">
        <f t="shared" si="236"/>
        <v>6.8569701618749992E-2</v>
      </c>
      <c r="M2545">
        <f t="shared" si="237"/>
        <v>85</v>
      </c>
      <c r="N2545">
        <f t="shared" si="238"/>
        <v>0</v>
      </c>
      <c r="O2545">
        <f t="shared" si="239"/>
        <v>0</v>
      </c>
    </row>
    <row r="2546" spans="1:15">
      <c r="A2546" s="12" t="s">
        <v>41</v>
      </c>
      <c r="B2546" s="12">
        <v>5300</v>
      </c>
      <c r="C2546" s="14">
        <v>8.96197455E-2</v>
      </c>
      <c r="D2546" s="13">
        <v>0.5</v>
      </c>
      <c r="E2546" s="13">
        <v>56.5</v>
      </c>
      <c r="F2546" s="13">
        <v>0.6</v>
      </c>
      <c r="G2546" s="13">
        <v>0.13500000000000001</v>
      </c>
      <c r="H2546" s="12">
        <v>0</v>
      </c>
      <c r="I2546" s="15">
        <f t="shared" si="240"/>
        <v>0.42</v>
      </c>
      <c r="J2546" s="15">
        <f t="shared" si="241"/>
        <v>6.7500000000000004E-2</v>
      </c>
      <c r="K2546" s="13">
        <v>168.7</v>
      </c>
      <c r="L2546" s="12">
        <f t="shared" si="236"/>
        <v>0.21097981753124997</v>
      </c>
      <c r="M2546">
        <f t="shared" si="237"/>
        <v>260</v>
      </c>
      <c r="N2546">
        <f t="shared" si="238"/>
        <v>0</v>
      </c>
      <c r="O2546">
        <f t="shared" si="239"/>
        <v>0</v>
      </c>
    </row>
    <row r="2547" spans="1:15">
      <c r="A2547" s="12" t="s">
        <v>41</v>
      </c>
      <c r="B2547" s="12">
        <v>5300</v>
      </c>
      <c r="C2547" s="14">
        <v>1.8991723000000001E-3</v>
      </c>
      <c r="D2547" s="13">
        <v>0.5</v>
      </c>
      <c r="E2547" s="13">
        <v>56.5</v>
      </c>
      <c r="F2547" s="13">
        <v>0.6</v>
      </c>
      <c r="G2547" s="13">
        <v>0.13500000000000001</v>
      </c>
      <c r="H2547" s="12">
        <v>0</v>
      </c>
      <c r="I2547" s="15">
        <f t="shared" si="240"/>
        <v>0.42</v>
      </c>
      <c r="J2547" s="15">
        <f t="shared" si="241"/>
        <v>6.7500000000000004E-2</v>
      </c>
      <c r="K2547" s="13">
        <v>3.6</v>
      </c>
      <c r="L2547" s="12">
        <f t="shared" si="236"/>
        <v>4.4709681229166669E-3</v>
      </c>
      <c r="M2547">
        <f t="shared" si="237"/>
        <v>6</v>
      </c>
      <c r="N2547">
        <f t="shared" si="238"/>
        <v>0</v>
      </c>
      <c r="O2547">
        <f t="shared" si="239"/>
        <v>0</v>
      </c>
    </row>
    <row r="2548" spans="1:15">
      <c r="A2548" s="12" t="s">
        <v>41</v>
      </c>
      <c r="B2548" s="12">
        <v>1700</v>
      </c>
      <c r="C2548" s="14">
        <v>3.4790604199999998E-2</v>
      </c>
      <c r="D2548" s="13">
        <v>0.78600000000000003</v>
      </c>
      <c r="E2548" s="13">
        <v>56.5</v>
      </c>
      <c r="F2548" s="13">
        <v>1.8</v>
      </c>
      <c r="G2548" s="13">
        <v>0.47799999999999998</v>
      </c>
      <c r="H2548" s="12">
        <v>0</v>
      </c>
      <c r="I2548" s="15">
        <f t="shared" si="240"/>
        <v>1.26</v>
      </c>
      <c r="J2548" s="15">
        <f t="shared" si="241"/>
        <v>0.23899999999999999</v>
      </c>
      <c r="K2548" s="13">
        <v>102.9</v>
      </c>
      <c r="L2548" s="12">
        <f t="shared" si="236"/>
        <v>0.12875132849314999</v>
      </c>
      <c r="M2548">
        <f t="shared" si="237"/>
        <v>159</v>
      </c>
      <c r="N2548">
        <f t="shared" si="238"/>
        <v>0</v>
      </c>
      <c r="O2548">
        <f t="shared" si="239"/>
        <v>0.1</v>
      </c>
    </row>
    <row r="2549" spans="1:15">
      <c r="A2549" s="12" t="s">
        <v>41</v>
      </c>
      <c r="B2549" s="12">
        <v>1700</v>
      </c>
      <c r="C2549" s="14">
        <v>0.98687223059999996</v>
      </c>
      <c r="D2549" s="13">
        <v>0.78600000000000003</v>
      </c>
      <c r="E2549" s="13">
        <v>56.5</v>
      </c>
      <c r="F2549" s="13">
        <v>1.8</v>
      </c>
      <c r="G2549" s="13">
        <v>0.47799999999999998</v>
      </c>
      <c r="H2549" s="12">
        <v>0</v>
      </c>
      <c r="I2549" s="15">
        <f t="shared" si="240"/>
        <v>1.26</v>
      </c>
      <c r="J2549" s="15">
        <f t="shared" si="241"/>
        <v>0.23899999999999999</v>
      </c>
      <c r="K2549" s="13">
        <v>2919.2</v>
      </c>
      <c r="L2549" s="12">
        <f t="shared" si="236"/>
        <v>3.65216740739295</v>
      </c>
      <c r="M2549">
        <f t="shared" si="237"/>
        <v>4505</v>
      </c>
      <c r="N2549">
        <f t="shared" si="238"/>
        <v>13</v>
      </c>
      <c r="O2549">
        <f t="shared" si="239"/>
        <v>2.4</v>
      </c>
    </row>
    <row r="2550" spans="1:15">
      <c r="A2550" s="12" t="s">
        <v>41</v>
      </c>
      <c r="B2550" s="12">
        <v>5300</v>
      </c>
      <c r="C2550" s="14">
        <v>7.6810880999999998E-2</v>
      </c>
      <c r="D2550" s="13">
        <v>0.5</v>
      </c>
      <c r="E2550" s="13">
        <v>56.5</v>
      </c>
      <c r="F2550" s="13">
        <v>0.6</v>
      </c>
      <c r="G2550" s="13">
        <v>0.13500000000000001</v>
      </c>
      <c r="H2550" s="12">
        <v>0</v>
      </c>
      <c r="I2550" s="15">
        <f t="shared" si="240"/>
        <v>0.42</v>
      </c>
      <c r="J2550" s="15">
        <f t="shared" si="241"/>
        <v>6.7500000000000004E-2</v>
      </c>
      <c r="K2550" s="13">
        <v>144.5</v>
      </c>
      <c r="L2550" s="12">
        <f t="shared" si="236"/>
        <v>0.1808256156875</v>
      </c>
      <c r="M2550">
        <f t="shared" si="237"/>
        <v>223</v>
      </c>
      <c r="N2550">
        <f t="shared" si="238"/>
        <v>0</v>
      </c>
      <c r="O2550">
        <f t="shared" si="239"/>
        <v>0</v>
      </c>
    </row>
    <row r="2551" spans="1:15">
      <c r="A2551" s="12" t="s">
        <v>41</v>
      </c>
      <c r="B2551" s="12">
        <v>5300</v>
      </c>
      <c r="C2551" s="14">
        <v>0.1609071587</v>
      </c>
      <c r="D2551" s="13">
        <v>0.5</v>
      </c>
      <c r="E2551" s="13">
        <v>56.5</v>
      </c>
      <c r="F2551" s="13">
        <v>0.6</v>
      </c>
      <c r="G2551" s="13">
        <v>0.13500000000000001</v>
      </c>
      <c r="H2551" s="12">
        <v>0</v>
      </c>
      <c r="I2551" s="15">
        <f t="shared" si="240"/>
        <v>0.42</v>
      </c>
      <c r="J2551" s="15">
        <f t="shared" si="241"/>
        <v>6.7500000000000004E-2</v>
      </c>
      <c r="K2551" s="13">
        <v>302.8</v>
      </c>
      <c r="L2551" s="12">
        <f t="shared" si="236"/>
        <v>0.37880226943958334</v>
      </c>
      <c r="M2551">
        <f t="shared" si="237"/>
        <v>467</v>
      </c>
      <c r="N2551">
        <f t="shared" si="238"/>
        <v>0</v>
      </c>
      <c r="O2551">
        <f t="shared" si="239"/>
        <v>0.1</v>
      </c>
    </row>
    <row r="2552" spans="1:15">
      <c r="A2552" s="12" t="s">
        <v>41</v>
      </c>
      <c r="B2552" s="12">
        <v>1700</v>
      </c>
      <c r="C2552" s="14">
        <v>1.5362755699999999E-2</v>
      </c>
      <c r="D2552" s="13">
        <v>0.78600000000000003</v>
      </c>
      <c r="E2552" s="13">
        <v>56.5</v>
      </c>
      <c r="F2552" s="13">
        <v>1.8</v>
      </c>
      <c r="G2552" s="13">
        <v>0.47799999999999998</v>
      </c>
      <c r="H2552" s="12">
        <v>0</v>
      </c>
      <c r="I2552" s="15">
        <f t="shared" si="240"/>
        <v>1.26</v>
      </c>
      <c r="J2552" s="15">
        <f t="shared" si="241"/>
        <v>0.23899999999999999</v>
      </c>
      <c r="K2552" s="13">
        <v>45.5</v>
      </c>
      <c r="L2552" s="12">
        <f t="shared" si="236"/>
        <v>5.6853718156775E-2</v>
      </c>
      <c r="M2552">
        <f t="shared" si="237"/>
        <v>70</v>
      </c>
      <c r="N2552">
        <f t="shared" si="238"/>
        <v>0</v>
      </c>
      <c r="O2552">
        <f t="shared" si="239"/>
        <v>0</v>
      </c>
    </row>
    <row r="2553" spans="1:15">
      <c r="A2553" s="12" t="s">
        <v>41</v>
      </c>
      <c r="B2553" s="12">
        <v>1700</v>
      </c>
      <c r="C2553" s="14">
        <v>0.15060601879999999</v>
      </c>
      <c r="D2553" s="13">
        <v>0.78600000000000003</v>
      </c>
      <c r="E2553" s="13">
        <v>56.5</v>
      </c>
      <c r="F2553" s="13">
        <v>1.8</v>
      </c>
      <c r="G2553" s="13">
        <v>0.47799999999999998</v>
      </c>
      <c r="H2553" s="12">
        <v>0</v>
      </c>
      <c r="I2553" s="15">
        <f t="shared" si="240"/>
        <v>1.26</v>
      </c>
      <c r="J2553" s="15">
        <f t="shared" si="241"/>
        <v>0.23899999999999999</v>
      </c>
      <c r="K2553" s="13">
        <v>445.6</v>
      </c>
      <c r="L2553" s="12">
        <f t="shared" si="236"/>
        <v>0.55735522407409999</v>
      </c>
      <c r="M2553">
        <f t="shared" si="237"/>
        <v>687</v>
      </c>
      <c r="N2553">
        <f t="shared" si="238"/>
        <v>2</v>
      </c>
      <c r="O2553">
        <f t="shared" si="239"/>
        <v>0.4</v>
      </c>
    </row>
    <row r="2554" spans="1:15">
      <c r="A2554" s="12" t="s">
        <v>41</v>
      </c>
      <c r="B2554" s="12">
        <v>1700</v>
      </c>
      <c r="C2554" s="14">
        <v>4.9617200100000002E-2</v>
      </c>
      <c r="D2554" s="13">
        <v>0.78600000000000003</v>
      </c>
      <c r="E2554" s="13">
        <v>56.5</v>
      </c>
      <c r="F2554" s="13">
        <v>1.8</v>
      </c>
      <c r="G2554" s="13">
        <v>0.47799999999999998</v>
      </c>
      <c r="H2554" s="12">
        <v>0</v>
      </c>
      <c r="I2554" s="15">
        <f t="shared" si="240"/>
        <v>1.26</v>
      </c>
      <c r="J2554" s="15">
        <f t="shared" si="241"/>
        <v>0.23899999999999999</v>
      </c>
      <c r="K2554" s="13">
        <v>146.80000000000001</v>
      </c>
      <c r="L2554" s="12">
        <f t="shared" si="236"/>
        <v>0.18362085327007502</v>
      </c>
      <c r="M2554">
        <f t="shared" si="237"/>
        <v>226</v>
      </c>
      <c r="N2554">
        <f t="shared" si="238"/>
        <v>1</v>
      </c>
      <c r="O2554">
        <f t="shared" si="239"/>
        <v>0.1</v>
      </c>
    </row>
    <row r="2555" spans="1:15">
      <c r="A2555" s="12" t="s">
        <v>41</v>
      </c>
      <c r="B2555" s="12">
        <v>8140</v>
      </c>
      <c r="C2555" s="14">
        <v>8.2082448099999997E-2</v>
      </c>
      <c r="D2555" s="13">
        <v>0.70299999999999996</v>
      </c>
      <c r="E2555" s="13">
        <v>56.5</v>
      </c>
      <c r="F2555" s="13">
        <v>1.2</v>
      </c>
      <c r="G2555" s="13">
        <v>0.48</v>
      </c>
      <c r="H2555" s="12">
        <v>0</v>
      </c>
      <c r="I2555" s="15">
        <f t="shared" si="240"/>
        <v>0.84</v>
      </c>
      <c r="J2555" s="15">
        <f t="shared" si="241"/>
        <v>0.24</v>
      </c>
      <c r="K2555" s="13">
        <v>217.2</v>
      </c>
      <c r="L2555" s="12">
        <f t="shared" si="236"/>
        <v>0.27168948310899582</v>
      </c>
      <c r="M2555">
        <f t="shared" si="237"/>
        <v>335</v>
      </c>
      <c r="N2555">
        <f t="shared" si="238"/>
        <v>1</v>
      </c>
      <c r="O2555">
        <f t="shared" si="239"/>
        <v>0.2</v>
      </c>
    </row>
    <row r="2556" spans="1:15">
      <c r="A2556" s="12" t="s">
        <v>41</v>
      </c>
      <c r="B2556" s="12">
        <v>5300</v>
      </c>
      <c r="C2556" s="14">
        <v>0.1156612886</v>
      </c>
      <c r="D2556" s="13">
        <v>0.5</v>
      </c>
      <c r="E2556" s="13">
        <v>56.5</v>
      </c>
      <c r="F2556" s="13">
        <v>0.6</v>
      </c>
      <c r="G2556" s="13">
        <v>0.13500000000000001</v>
      </c>
      <c r="H2556" s="12">
        <v>0</v>
      </c>
      <c r="I2556" s="15">
        <f t="shared" si="240"/>
        <v>0.42</v>
      </c>
      <c r="J2556" s="15">
        <f t="shared" si="241"/>
        <v>6.7500000000000004E-2</v>
      </c>
      <c r="K2556" s="13">
        <v>217.7</v>
      </c>
      <c r="L2556" s="12">
        <f t="shared" si="236"/>
        <v>0.2722859502458333</v>
      </c>
      <c r="M2556">
        <f t="shared" si="237"/>
        <v>336</v>
      </c>
      <c r="N2556">
        <f t="shared" si="238"/>
        <v>0</v>
      </c>
      <c r="O2556">
        <f t="shared" si="239"/>
        <v>0.1</v>
      </c>
    </row>
    <row r="2557" spans="1:15">
      <c r="A2557" s="12" t="s">
        <v>41</v>
      </c>
      <c r="B2557" s="12">
        <v>5300</v>
      </c>
      <c r="C2557" s="14">
        <v>6.2758279000000002E-3</v>
      </c>
      <c r="D2557" s="13">
        <v>0.5</v>
      </c>
      <c r="E2557" s="13">
        <v>56.5</v>
      </c>
      <c r="F2557" s="13">
        <v>0.6</v>
      </c>
      <c r="G2557" s="13">
        <v>0.13500000000000001</v>
      </c>
      <c r="H2557" s="12">
        <v>0</v>
      </c>
      <c r="I2557" s="15">
        <f t="shared" si="240"/>
        <v>0.42</v>
      </c>
      <c r="J2557" s="15">
        <f t="shared" si="241"/>
        <v>6.7500000000000004E-2</v>
      </c>
      <c r="K2557" s="13">
        <v>11.8</v>
      </c>
      <c r="L2557" s="12">
        <f t="shared" si="236"/>
        <v>1.4774344847916667E-2</v>
      </c>
      <c r="M2557">
        <f t="shared" si="237"/>
        <v>18</v>
      </c>
      <c r="N2557">
        <f t="shared" si="238"/>
        <v>0</v>
      </c>
      <c r="O2557">
        <f t="shared" si="239"/>
        <v>0</v>
      </c>
    </row>
    <row r="2558" spans="1:15">
      <c r="A2558" s="12" t="s">
        <v>41</v>
      </c>
      <c r="B2558" s="12">
        <v>5300</v>
      </c>
      <c r="C2558" s="14">
        <v>4.0725713000000002E-3</v>
      </c>
      <c r="D2558" s="13">
        <v>0.5</v>
      </c>
      <c r="E2558" s="13">
        <v>56.5</v>
      </c>
      <c r="F2558" s="13">
        <v>0.6</v>
      </c>
      <c r="G2558" s="13">
        <v>0.13500000000000001</v>
      </c>
      <c r="H2558" s="12">
        <v>0</v>
      </c>
      <c r="I2558" s="15">
        <f t="shared" si="240"/>
        <v>0.42</v>
      </c>
      <c r="J2558" s="15">
        <f t="shared" si="241"/>
        <v>6.7500000000000004E-2</v>
      </c>
      <c r="K2558" s="13">
        <v>7.7</v>
      </c>
      <c r="L2558" s="12">
        <f t="shared" si="236"/>
        <v>9.5875116020833328E-3</v>
      </c>
      <c r="M2558">
        <f t="shared" si="237"/>
        <v>12</v>
      </c>
      <c r="N2558">
        <f t="shared" si="238"/>
        <v>0</v>
      </c>
      <c r="O2558">
        <f t="shared" si="239"/>
        <v>0</v>
      </c>
    </row>
    <row r="2559" spans="1:15">
      <c r="A2559" s="12" t="s">
        <v>41</v>
      </c>
      <c r="B2559" s="12">
        <v>1200</v>
      </c>
      <c r="C2559" s="14">
        <v>9.9659299999999996E-5</v>
      </c>
      <c r="D2559" s="13">
        <v>0.38900000000000001</v>
      </c>
      <c r="E2559" s="13">
        <v>56.5</v>
      </c>
      <c r="F2559" s="13">
        <v>2.23</v>
      </c>
      <c r="G2559" s="13">
        <v>0.316</v>
      </c>
      <c r="H2559" s="12">
        <v>0</v>
      </c>
      <c r="I2559" s="15">
        <f t="shared" si="240"/>
        <v>1.5609999999999999</v>
      </c>
      <c r="J2559" s="15">
        <f t="shared" si="241"/>
        <v>0.158</v>
      </c>
      <c r="K2559" s="13">
        <v>0.1</v>
      </c>
      <c r="L2559" s="12">
        <f t="shared" si="236"/>
        <v>1.825301604208333E-4</v>
      </c>
      <c r="M2559">
        <f t="shared" si="237"/>
        <v>0</v>
      </c>
      <c r="N2559">
        <f t="shared" si="238"/>
        <v>0</v>
      </c>
      <c r="O2559">
        <f t="shared" si="239"/>
        <v>0</v>
      </c>
    </row>
    <row r="2560" spans="1:15">
      <c r="A2560" s="12" t="s">
        <v>41</v>
      </c>
      <c r="B2560" s="12">
        <v>5300</v>
      </c>
      <c r="C2560" s="14">
        <v>3.4483984299999999E-2</v>
      </c>
      <c r="D2560" s="13">
        <v>0.5</v>
      </c>
      <c r="E2560" s="13">
        <v>56.5</v>
      </c>
      <c r="F2560" s="13">
        <v>0.6</v>
      </c>
      <c r="G2560" s="13">
        <v>0.13500000000000001</v>
      </c>
      <c r="H2560" s="12">
        <v>0</v>
      </c>
      <c r="I2560" s="15">
        <f t="shared" si="240"/>
        <v>0.42</v>
      </c>
      <c r="J2560" s="15">
        <f t="shared" si="241"/>
        <v>6.7500000000000004E-2</v>
      </c>
      <c r="K2560" s="13">
        <v>64.900000000000006</v>
      </c>
      <c r="L2560" s="12">
        <f t="shared" si="236"/>
        <v>8.1181046372916663E-2</v>
      </c>
      <c r="M2560">
        <f t="shared" si="237"/>
        <v>100</v>
      </c>
      <c r="N2560">
        <f t="shared" si="238"/>
        <v>0</v>
      </c>
      <c r="O2560">
        <f t="shared" si="239"/>
        <v>0</v>
      </c>
    </row>
    <row r="2561" spans="1:15">
      <c r="A2561" s="12" t="s">
        <v>41</v>
      </c>
      <c r="B2561" s="12">
        <v>5300</v>
      </c>
      <c r="C2561" s="14">
        <v>0.21388951489999999</v>
      </c>
      <c r="D2561" s="13">
        <v>0.5</v>
      </c>
      <c r="E2561" s="13">
        <v>56.5</v>
      </c>
      <c r="F2561" s="13">
        <v>0.6</v>
      </c>
      <c r="G2561" s="13">
        <v>0.13500000000000001</v>
      </c>
      <c r="H2561" s="12">
        <v>0</v>
      </c>
      <c r="I2561" s="15">
        <f t="shared" si="240"/>
        <v>0.42</v>
      </c>
      <c r="J2561" s="15">
        <f t="shared" si="241"/>
        <v>6.7500000000000004E-2</v>
      </c>
      <c r="K2561" s="13">
        <v>402.5</v>
      </c>
      <c r="L2561" s="12">
        <f t="shared" si="236"/>
        <v>0.50353156632708329</v>
      </c>
      <c r="M2561">
        <f t="shared" si="237"/>
        <v>621</v>
      </c>
      <c r="N2561">
        <f t="shared" si="238"/>
        <v>1</v>
      </c>
      <c r="O2561">
        <f t="shared" si="239"/>
        <v>0.1</v>
      </c>
    </row>
    <row r="2562" spans="1:15">
      <c r="A2562" s="12" t="s">
        <v>41</v>
      </c>
      <c r="B2562" s="12">
        <v>1200</v>
      </c>
      <c r="C2562" s="14">
        <v>0.33403975660000002</v>
      </c>
      <c r="D2562" s="13">
        <v>0.38900000000000001</v>
      </c>
      <c r="E2562" s="13">
        <v>56.5</v>
      </c>
      <c r="F2562" s="13">
        <v>2.23</v>
      </c>
      <c r="G2562" s="13">
        <v>0.316</v>
      </c>
      <c r="H2562" s="12">
        <v>0</v>
      </c>
      <c r="I2562" s="15">
        <f t="shared" si="240"/>
        <v>1.5609999999999999</v>
      </c>
      <c r="J2562" s="15">
        <f t="shared" si="241"/>
        <v>0.158</v>
      </c>
      <c r="K2562" s="13">
        <v>489.1</v>
      </c>
      <c r="L2562" s="12">
        <f t="shared" si="236"/>
        <v>0.61180773253609166</v>
      </c>
      <c r="M2562">
        <f t="shared" si="237"/>
        <v>755</v>
      </c>
      <c r="N2562">
        <f t="shared" si="238"/>
        <v>3</v>
      </c>
      <c r="O2562">
        <f t="shared" si="239"/>
        <v>0.3</v>
      </c>
    </row>
    <row r="2563" spans="1:15">
      <c r="A2563" s="12" t="s">
        <v>41</v>
      </c>
      <c r="B2563" s="12">
        <v>1200</v>
      </c>
      <c r="C2563" s="14">
        <v>4.9603198299999998E-2</v>
      </c>
      <c r="D2563" s="13">
        <v>0.38900000000000001</v>
      </c>
      <c r="E2563" s="13">
        <v>56.5</v>
      </c>
      <c r="F2563" s="13">
        <v>2.23</v>
      </c>
      <c r="G2563" s="13">
        <v>0.316</v>
      </c>
      <c r="H2563" s="12">
        <v>0</v>
      </c>
      <c r="I2563" s="15">
        <f t="shared" si="240"/>
        <v>1.5609999999999999</v>
      </c>
      <c r="J2563" s="15">
        <f t="shared" si="241"/>
        <v>0.158</v>
      </c>
      <c r="K2563" s="13">
        <v>72.599999999999994</v>
      </c>
      <c r="L2563" s="12">
        <f t="shared" ref="L2563:L2626" si="242">E2563*D2563*C2563/12</f>
        <v>9.0850324486379155E-2</v>
      </c>
      <c r="M2563">
        <f t="shared" ref="M2563:M2626" si="243">ROUND(E2563*D2563*C2563*102.79,0)</f>
        <v>112</v>
      </c>
      <c r="N2563">
        <f t="shared" ref="N2563:N2626" si="244">ROUND(I2563*M2563*0.002205,0)</f>
        <v>0</v>
      </c>
      <c r="O2563">
        <f t="shared" ref="O2563:O2626" si="245">ROUND(J2563*M2563*0.002205,1)</f>
        <v>0</v>
      </c>
    </row>
    <row r="2564" spans="1:15">
      <c r="A2564" s="12" t="s">
        <v>41</v>
      </c>
      <c r="B2564" s="12">
        <v>1200</v>
      </c>
      <c r="C2564" s="14">
        <v>4.5331879999999997E-4</v>
      </c>
      <c r="D2564" s="13">
        <v>0.38900000000000001</v>
      </c>
      <c r="E2564" s="13">
        <v>56.5</v>
      </c>
      <c r="F2564" s="13">
        <v>2.23</v>
      </c>
      <c r="G2564" s="13">
        <v>0.316</v>
      </c>
      <c r="H2564" s="12">
        <v>0</v>
      </c>
      <c r="I2564" s="15">
        <f t="shared" si="240"/>
        <v>1.5609999999999999</v>
      </c>
      <c r="J2564" s="15">
        <f t="shared" si="241"/>
        <v>0.158</v>
      </c>
      <c r="K2564" s="13">
        <v>0.7</v>
      </c>
      <c r="L2564" s="12">
        <f t="shared" si="242"/>
        <v>8.3027227048333328E-4</v>
      </c>
      <c r="M2564">
        <f t="shared" si="243"/>
        <v>1</v>
      </c>
      <c r="N2564">
        <f t="shared" si="244"/>
        <v>0</v>
      </c>
      <c r="O2564">
        <f t="shared" si="245"/>
        <v>0</v>
      </c>
    </row>
    <row r="2565" spans="1:15">
      <c r="A2565" s="12" t="s">
        <v>41</v>
      </c>
      <c r="B2565" s="12">
        <v>1100</v>
      </c>
      <c r="C2565" s="14">
        <v>2.5672369800000001E-2</v>
      </c>
      <c r="D2565" s="13">
        <v>0.34200000000000003</v>
      </c>
      <c r="E2565" s="13">
        <v>56.5</v>
      </c>
      <c r="F2565" s="13">
        <v>1.85</v>
      </c>
      <c r="G2565" s="13">
        <v>0.22</v>
      </c>
      <c r="H2565" s="12">
        <v>0</v>
      </c>
      <c r="I2565" s="15">
        <f t="shared" si="240"/>
        <v>1.2949999999999999</v>
      </c>
      <c r="J2565" s="15">
        <f t="shared" si="241"/>
        <v>0.11</v>
      </c>
      <c r="K2565" s="13">
        <v>33</v>
      </c>
      <c r="L2565" s="12">
        <f t="shared" si="242"/>
        <v>4.133893347045E-2</v>
      </c>
      <c r="M2565">
        <f t="shared" si="243"/>
        <v>51</v>
      </c>
      <c r="N2565">
        <f t="shared" si="244"/>
        <v>0</v>
      </c>
      <c r="O2565">
        <f t="shared" si="245"/>
        <v>0</v>
      </c>
    </row>
    <row r="2566" spans="1:15">
      <c r="A2566" s="12" t="s">
        <v>41</v>
      </c>
      <c r="B2566" s="12">
        <v>5300</v>
      </c>
      <c r="C2566" s="14">
        <v>8.5367483999999993E-2</v>
      </c>
      <c r="D2566" s="13">
        <v>0.5</v>
      </c>
      <c r="E2566" s="13">
        <v>56.5</v>
      </c>
      <c r="F2566" s="13">
        <v>0.6</v>
      </c>
      <c r="G2566" s="13">
        <v>0.13500000000000001</v>
      </c>
      <c r="H2566" s="12">
        <v>0</v>
      </c>
      <c r="I2566" s="15">
        <f t="shared" si="240"/>
        <v>0.42</v>
      </c>
      <c r="J2566" s="15">
        <f t="shared" si="241"/>
        <v>6.7500000000000004E-2</v>
      </c>
      <c r="K2566" s="13">
        <v>160.6</v>
      </c>
      <c r="L2566" s="12">
        <f t="shared" si="242"/>
        <v>0.20096928524999999</v>
      </c>
      <c r="M2566">
        <f t="shared" si="243"/>
        <v>248</v>
      </c>
      <c r="N2566">
        <f t="shared" si="244"/>
        <v>0</v>
      </c>
      <c r="O2566">
        <f t="shared" si="245"/>
        <v>0</v>
      </c>
    </row>
    <row r="2567" spans="1:15">
      <c r="A2567" s="12" t="s">
        <v>41</v>
      </c>
      <c r="B2567" s="12">
        <v>5300</v>
      </c>
      <c r="C2567" s="14">
        <v>0.16669902480000001</v>
      </c>
      <c r="D2567" s="13">
        <v>0.5</v>
      </c>
      <c r="E2567" s="13">
        <v>56.5</v>
      </c>
      <c r="F2567" s="13">
        <v>0.6</v>
      </c>
      <c r="G2567" s="13">
        <v>0.13500000000000001</v>
      </c>
      <c r="H2567" s="12">
        <v>0</v>
      </c>
      <c r="I2567" s="15">
        <f t="shared" si="240"/>
        <v>0.42</v>
      </c>
      <c r="J2567" s="15">
        <f t="shared" si="241"/>
        <v>6.7500000000000004E-2</v>
      </c>
      <c r="K2567" s="13">
        <v>313.7</v>
      </c>
      <c r="L2567" s="12">
        <f t="shared" si="242"/>
        <v>0.39243728755000001</v>
      </c>
      <c r="M2567">
        <f t="shared" si="243"/>
        <v>484</v>
      </c>
      <c r="N2567">
        <f t="shared" si="244"/>
        <v>0</v>
      </c>
      <c r="O2567">
        <f t="shared" si="245"/>
        <v>0.1</v>
      </c>
    </row>
    <row r="2568" spans="1:15">
      <c r="A2568" s="12" t="s">
        <v>41</v>
      </c>
      <c r="B2568" s="12">
        <v>8140</v>
      </c>
      <c r="C2568" s="14">
        <v>3.3737534200000002E-2</v>
      </c>
      <c r="D2568" s="13">
        <v>0.70299999999999996</v>
      </c>
      <c r="E2568" s="13">
        <v>56.5</v>
      </c>
      <c r="F2568" s="13">
        <v>1.2</v>
      </c>
      <c r="G2568" s="13">
        <v>0.48</v>
      </c>
      <c r="H2568" s="12">
        <v>0</v>
      </c>
      <c r="I2568" s="15">
        <f t="shared" si="240"/>
        <v>0.84</v>
      </c>
      <c r="J2568" s="15">
        <f t="shared" si="241"/>
        <v>0.24</v>
      </c>
      <c r="K2568" s="13">
        <v>89.3</v>
      </c>
      <c r="L2568" s="12">
        <f t="shared" si="242"/>
        <v>0.11166983247140833</v>
      </c>
      <c r="M2568">
        <f t="shared" si="243"/>
        <v>138</v>
      </c>
      <c r="N2568">
        <f t="shared" si="244"/>
        <v>0</v>
      </c>
      <c r="O2568">
        <f t="shared" si="245"/>
        <v>0.1</v>
      </c>
    </row>
    <row r="2569" spans="1:15">
      <c r="A2569" s="12" t="s">
        <v>41</v>
      </c>
      <c r="B2569" s="12">
        <v>1200</v>
      </c>
      <c r="C2569" s="14">
        <v>0.2451772395</v>
      </c>
      <c r="D2569" s="13">
        <v>0.38900000000000001</v>
      </c>
      <c r="E2569" s="13">
        <v>56.5</v>
      </c>
      <c r="F2569" s="13">
        <v>2.23</v>
      </c>
      <c r="G2569" s="13">
        <v>0.316</v>
      </c>
      <c r="H2569" s="12">
        <v>0</v>
      </c>
      <c r="I2569" s="15">
        <f t="shared" si="240"/>
        <v>1.5609999999999999</v>
      </c>
      <c r="J2569" s="15">
        <f t="shared" si="241"/>
        <v>0.158</v>
      </c>
      <c r="K2569" s="13">
        <v>359</v>
      </c>
      <c r="L2569" s="12">
        <f t="shared" si="242"/>
        <v>0.44905232986256255</v>
      </c>
      <c r="M2569">
        <f t="shared" si="243"/>
        <v>554</v>
      </c>
      <c r="N2569">
        <f t="shared" si="244"/>
        <v>2</v>
      </c>
      <c r="O2569">
        <f t="shared" si="245"/>
        <v>0.2</v>
      </c>
    </row>
    <row r="2570" spans="1:15">
      <c r="A2570" s="12" t="s">
        <v>41</v>
      </c>
      <c r="B2570" s="12">
        <v>1200</v>
      </c>
      <c r="C2570" s="14">
        <v>7.4913430000000004E-4</v>
      </c>
      <c r="D2570" s="13">
        <v>0.38900000000000001</v>
      </c>
      <c r="E2570" s="13">
        <v>56.5</v>
      </c>
      <c r="F2570" s="13">
        <v>2.23</v>
      </c>
      <c r="G2570" s="13">
        <v>0.316</v>
      </c>
      <c r="H2570" s="12">
        <v>0</v>
      </c>
      <c r="I2570" s="15">
        <f t="shared" si="240"/>
        <v>1.5609999999999999</v>
      </c>
      <c r="J2570" s="15">
        <f t="shared" si="241"/>
        <v>0.158</v>
      </c>
      <c r="K2570" s="13">
        <v>1.1000000000000001</v>
      </c>
      <c r="L2570" s="12">
        <f t="shared" si="242"/>
        <v>1.3720706843791668E-3</v>
      </c>
      <c r="M2570">
        <f t="shared" si="243"/>
        <v>2</v>
      </c>
      <c r="N2570">
        <f t="shared" si="244"/>
        <v>0</v>
      </c>
      <c r="O2570">
        <f t="shared" si="245"/>
        <v>0</v>
      </c>
    </row>
    <row r="2571" spans="1:15">
      <c r="A2571" s="12" t="s">
        <v>41</v>
      </c>
      <c r="B2571" s="12">
        <v>8140</v>
      </c>
      <c r="C2571" s="14">
        <v>8.1499291900000007E-2</v>
      </c>
      <c r="D2571" s="13">
        <v>0.70299999999999996</v>
      </c>
      <c r="E2571" s="13">
        <v>56.5</v>
      </c>
      <c r="F2571" s="13">
        <v>1.2</v>
      </c>
      <c r="G2571" s="13">
        <v>0.48</v>
      </c>
      <c r="H2571" s="12">
        <v>0</v>
      </c>
      <c r="I2571" s="15">
        <f t="shared" si="240"/>
        <v>0.84</v>
      </c>
      <c r="J2571" s="15">
        <f t="shared" si="241"/>
        <v>0.24</v>
      </c>
      <c r="K2571" s="13">
        <v>215.6</v>
      </c>
      <c r="L2571" s="12">
        <f t="shared" si="242"/>
        <v>0.26975926038517084</v>
      </c>
      <c r="M2571">
        <f t="shared" si="243"/>
        <v>333</v>
      </c>
      <c r="N2571">
        <f t="shared" si="244"/>
        <v>1</v>
      </c>
      <c r="O2571">
        <f t="shared" si="245"/>
        <v>0.2</v>
      </c>
    </row>
    <row r="2572" spans="1:15">
      <c r="A2572" s="12" t="s">
        <v>41</v>
      </c>
      <c r="B2572" s="12">
        <v>8140</v>
      </c>
      <c r="C2572" s="14">
        <v>3.73706839E-2</v>
      </c>
      <c r="D2572" s="13">
        <v>0.70299999999999996</v>
      </c>
      <c r="E2572" s="13">
        <v>56.5</v>
      </c>
      <c r="F2572" s="13">
        <v>1.2</v>
      </c>
      <c r="G2572" s="13">
        <v>0.48</v>
      </c>
      <c r="H2572" s="12">
        <v>0</v>
      </c>
      <c r="I2572" s="15">
        <f t="shared" si="240"/>
        <v>0.84</v>
      </c>
      <c r="J2572" s="15">
        <f t="shared" si="241"/>
        <v>0.24</v>
      </c>
      <c r="K2572" s="13">
        <v>98.9</v>
      </c>
      <c r="L2572" s="12">
        <f t="shared" si="242"/>
        <v>0.12369540659717082</v>
      </c>
      <c r="M2572">
        <f t="shared" si="243"/>
        <v>153</v>
      </c>
      <c r="N2572">
        <f t="shared" si="244"/>
        <v>0</v>
      </c>
      <c r="O2572">
        <f t="shared" si="245"/>
        <v>0.1</v>
      </c>
    </row>
    <row r="2573" spans="1:15">
      <c r="A2573" s="12" t="s">
        <v>41</v>
      </c>
      <c r="B2573" s="12">
        <v>1100</v>
      </c>
      <c r="C2573" s="14">
        <v>0.21856609190000001</v>
      </c>
      <c r="D2573" s="13">
        <v>0.28599999999999998</v>
      </c>
      <c r="E2573" s="13">
        <v>56.5</v>
      </c>
      <c r="F2573" s="13">
        <v>1.85</v>
      </c>
      <c r="G2573" s="13">
        <v>0.22</v>
      </c>
      <c r="H2573" s="12">
        <v>0</v>
      </c>
      <c r="I2573" s="15">
        <f t="shared" si="240"/>
        <v>1.2949999999999999</v>
      </c>
      <c r="J2573" s="15">
        <f t="shared" si="241"/>
        <v>0.11</v>
      </c>
      <c r="K2573" s="13">
        <v>235.3</v>
      </c>
      <c r="L2573" s="12">
        <f t="shared" si="242"/>
        <v>0.29431745658434166</v>
      </c>
      <c r="M2573">
        <f t="shared" si="243"/>
        <v>363</v>
      </c>
      <c r="N2573">
        <f t="shared" si="244"/>
        <v>1</v>
      </c>
      <c r="O2573">
        <f t="shared" si="245"/>
        <v>0.1</v>
      </c>
    </row>
    <row r="2574" spans="1:15">
      <c r="A2574" s="12" t="s">
        <v>41</v>
      </c>
      <c r="B2574" s="12">
        <v>5300</v>
      </c>
      <c r="C2574" s="14">
        <v>8.8840175000000007E-3</v>
      </c>
      <c r="D2574" s="13">
        <v>0.5</v>
      </c>
      <c r="E2574" s="13">
        <v>56.5</v>
      </c>
      <c r="F2574" s="13">
        <v>0.6</v>
      </c>
      <c r="G2574" s="13">
        <v>0.13500000000000001</v>
      </c>
      <c r="H2574" s="12">
        <v>0</v>
      </c>
      <c r="I2574" s="15">
        <f t="shared" si="240"/>
        <v>0.42</v>
      </c>
      <c r="J2574" s="15">
        <f t="shared" si="241"/>
        <v>6.7500000000000004E-2</v>
      </c>
      <c r="K2574" s="13">
        <v>16.7</v>
      </c>
      <c r="L2574" s="12">
        <f t="shared" si="242"/>
        <v>2.0914457864583333E-2</v>
      </c>
      <c r="M2574">
        <f t="shared" si="243"/>
        <v>26</v>
      </c>
      <c r="N2574">
        <f t="shared" si="244"/>
        <v>0</v>
      </c>
      <c r="O2574">
        <f t="shared" si="245"/>
        <v>0</v>
      </c>
    </row>
    <row r="2575" spans="1:15">
      <c r="A2575" s="12" t="s">
        <v>41</v>
      </c>
      <c r="B2575" s="12">
        <v>1200</v>
      </c>
      <c r="C2575" s="14">
        <v>8.8271685999999992E-3</v>
      </c>
      <c r="D2575" s="13">
        <v>0.38900000000000001</v>
      </c>
      <c r="E2575" s="13">
        <v>56.5</v>
      </c>
      <c r="F2575" s="13">
        <v>2.23</v>
      </c>
      <c r="G2575" s="13">
        <v>0.316</v>
      </c>
      <c r="H2575" s="12">
        <v>0</v>
      </c>
      <c r="I2575" s="15">
        <f t="shared" si="240"/>
        <v>1.5609999999999999</v>
      </c>
      <c r="J2575" s="15">
        <f t="shared" si="241"/>
        <v>0.158</v>
      </c>
      <c r="K2575" s="13">
        <v>12.9</v>
      </c>
      <c r="L2575" s="12">
        <f t="shared" si="242"/>
        <v>1.6167327089591666E-2</v>
      </c>
      <c r="M2575">
        <f t="shared" si="243"/>
        <v>20</v>
      </c>
      <c r="N2575">
        <f t="shared" si="244"/>
        <v>0</v>
      </c>
      <c r="O2575">
        <f t="shared" si="245"/>
        <v>0</v>
      </c>
    </row>
    <row r="2576" spans="1:15">
      <c r="A2576" s="12" t="s">
        <v>41</v>
      </c>
      <c r="B2576" s="12">
        <v>1180</v>
      </c>
      <c r="C2576" s="14">
        <v>0.1023209907</v>
      </c>
      <c r="D2576" s="13">
        <v>0.39</v>
      </c>
      <c r="E2576" s="13">
        <v>56.5</v>
      </c>
      <c r="F2576" s="13">
        <v>1.05</v>
      </c>
      <c r="G2576" s="13">
        <v>0.22</v>
      </c>
      <c r="H2576" s="12">
        <v>0</v>
      </c>
      <c r="I2576" s="15">
        <f t="shared" si="240"/>
        <v>0.73499999999999999</v>
      </c>
      <c r="J2576" s="15">
        <f t="shared" si="241"/>
        <v>0.11</v>
      </c>
      <c r="K2576" s="13">
        <v>8115.2</v>
      </c>
      <c r="L2576" s="12">
        <f t="shared" si="242"/>
        <v>0.18788691917287501</v>
      </c>
      <c r="M2576">
        <f t="shared" si="243"/>
        <v>232</v>
      </c>
      <c r="N2576">
        <f t="shared" si="244"/>
        <v>0</v>
      </c>
      <c r="O2576">
        <f t="shared" si="245"/>
        <v>0.1</v>
      </c>
    </row>
    <row r="2577" spans="1:15">
      <c r="A2577" s="12" t="s">
        <v>41</v>
      </c>
      <c r="B2577" s="12">
        <v>8140</v>
      </c>
      <c r="C2577" s="14">
        <v>7.6509569999999999E-3</v>
      </c>
      <c r="D2577" s="13">
        <v>0.70299999999999996</v>
      </c>
      <c r="E2577" s="13">
        <v>56.5</v>
      </c>
      <c r="F2577" s="13">
        <v>1.2</v>
      </c>
      <c r="G2577" s="13">
        <v>0.48</v>
      </c>
      <c r="H2577" s="12">
        <v>0</v>
      </c>
      <c r="I2577" s="15">
        <f t="shared" si="240"/>
        <v>0.84</v>
      </c>
      <c r="J2577" s="15">
        <f t="shared" si="241"/>
        <v>0.24</v>
      </c>
      <c r="K2577" s="13">
        <v>20.2</v>
      </c>
      <c r="L2577" s="12">
        <f t="shared" si="242"/>
        <v>2.5324348880124997E-2</v>
      </c>
      <c r="M2577">
        <f t="shared" si="243"/>
        <v>31</v>
      </c>
      <c r="N2577">
        <f t="shared" si="244"/>
        <v>0</v>
      </c>
      <c r="O2577">
        <f t="shared" si="245"/>
        <v>0</v>
      </c>
    </row>
    <row r="2578" spans="1:15">
      <c r="A2578" s="12" t="s">
        <v>41</v>
      </c>
      <c r="B2578" s="12">
        <v>1100</v>
      </c>
      <c r="C2578" s="14">
        <v>0.1659598662</v>
      </c>
      <c r="D2578" s="13">
        <v>0.28599999999999998</v>
      </c>
      <c r="E2578" s="13">
        <v>56.5</v>
      </c>
      <c r="F2578" s="13">
        <v>1.85</v>
      </c>
      <c r="G2578" s="13">
        <v>0.22</v>
      </c>
      <c r="H2578" s="12">
        <v>0</v>
      </c>
      <c r="I2578" s="15">
        <f t="shared" si="240"/>
        <v>1.2949999999999999</v>
      </c>
      <c r="J2578" s="15">
        <f t="shared" si="241"/>
        <v>0.11</v>
      </c>
      <c r="K2578" s="13">
        <v>178.6</v>
      </c>
      <c r="L2578" s="12">
        <f t="shared" si="242"/>
        <v>0.22347878982714997</v>
      </c>
      <c r="M2578">
        <f t="shared" si="243"/>
        <v>276</v>
      </c>
      <c r="N2578">
        <f t="shared" si="244"/>
        <v>1</v>
      </c>
      <c r="O2578">
        <f t="shared" si="245"/>
        <v>0.1</v>
      </c>
    </row>
    <row r="2579" spans="1:15">
      <c r="A2579" s="12" t="s">
        <v>41</v>
      </c>
      <c r="B2579" s="12">
        <v>5300</v>
      </c>
      <c r="C2579" s="14">
        <v>4.0291070999999998E-2</v>
      </c>
      <c r="D2579" s="13">
        <v>0.5</v>
      </c>
      <c r="E2579" s="13">
        <v>56.5</v>
      </c>
      <c r="F2579" s="13">
        <v>0.6</v>
      </c>
      <c r="G2579" s="13">
        <v>0.13500000000000001</v>
      </c>
      <c r="H2579" s="12">
        <v>0</v>
      </c>
      <c r="I2579" s="15">
        <f t="shared" si="240"/>
        <v>0.42</v>
      </c>
      <c r="J2579" s="15">
        <f t="shared" si="241"/>
        <v>6.7500000000000004E-2</v>
      </c>
      <c r="K2579" s="13">
        <v>75.8</v>
      </c>
      <c r="L2579" s="12">
        <f t="shared" si="242"/>
        <v>9.4851896312500003E-2</v>
      </c>
      <c r="M2579">
        <f t="shared" si="243"/>
        <v>117</v>
      </c>
      <c r="N2579">
        <f t="shared" si="244"/>
        <v>0</v>
      </c>
      <c r="O2579">
        <f t="shared" si="245"/>
        <v>0</v>
      </c>
    </row>
    <row r="2580" spans="1:15">
      <c r="A2580" s="12" t="s">
        <v>41</v>
      </c>
      <c r="B2580" s="12">
        <v>1200</v>
      </c>
      <c r="C2580" s="14">
        <v>7.0478151899999994E-2</v>
      </c>
      <c r="D2580" s="13">
        <v>0.38900000000000001</v>
      </c>
      <c r="E2580" s="13">
        <v>56.5</v>
      </c>
      <c r="F2580" s="13">
        <v>2.23</v>
      </c>
      <c r="G2580" s="13">
        <v>0.316</v>
      </c>
      <c r="H2580" s="12">
        <v>0</v>
      </c>
      <c r="I2580" s="15">
        <f t="shared" si="240"/>
        <v>1.5609999999999999</v>
      </c>
      <c r="J2580" s="15">
        <f t="shared" si="241"/>
        <v>0.158</v>
      </c>
      <c r="K2580" s="13">
        <v>103.2</v>
      </c>
      <c r="L2580" s="12">
        <f t="shared" si="242"/>
        <v>0.12908367179451249</v>
      </c>
      <c r="M2580">
        <f t="shared" si="243"/>
        <v>159</v>
      </c>
      <c r="N2580">
        <f t="shared" si="244"/>
        <v>1</v>
      </c>
      <c r="O2580">
        <f t="shared" si="245"/>
        <v>0.1</v>
      </c>
    </row>
    <row r="2581" spans="1:15">
      <c r="A2581" s="12" t="s">
        <v>41</v>
      </c>
      <c r="B2581" s="12">
        <v>1200</v>
      </c>
      <c r="C2581" s="14">
        <v>0.21330046420000001</v>
      </c>
      <c r="D2581" s="13">
        <v>0.38900000000000001</v>
      </c>
      <c r="E2581" s="13">
        <v>56.5</v>
      </c>
      <c r="F2581" s="13">
        <v>2.23</v>
      </c>
      <c r="G2581" s="13">
        <v>0.316</v>
      </c>
      <c r="H2581" s="12">
        <v>0</v>
      </c>
      <c r="I2581" s="15">
        <f t="shared" si="240"/>
        <v>1.5609999999999999</v>
      </c>
      <c r="J2581" s="15">
        <f t="shared" si="241"/>
        <v>0.158</v>
      </c>
      <c r="K2581" s="13">
        <v>312.3</v>
      </c>
      <c r="L2581" s="12">
        <f t="shared" si="242"/>
        <v>0.3906686877016417</v>
      </c>
      <c r="M2581">
        <f t="shared" si="243"/>
        <v>482</v>
      </c>
      <c r="N2581">
        <f t="shared" si="244"/>
        <v>2</v>
      </c>
      <c r="O2581">
        <f t="shared" si="245"/>
        <v>0.2</v>
      </c>
    </row>
    <row r="2582" spans="1:15">
      <c r="A2582" s="12" t="s">
        <v>41</v>
      </c>
      <c r="B2582" s="12">
        <v>5300</v>
      </c>
      <c r="C2582" s="14">
        <v>9.8544974300000004E-2</v>
      </c>
      <c r="D2582" s="13">
        <v>0.5</v>
      </c>
      <c r="E2582" s="13">
        <v>56.5</v>
      </c>
      <c r="F2582" s="13">
        <v>0.6</v>
      </c>
      <c r="G2582" s="13">
        <v>0.13500000000000001</v>
      </c>
      <c r="H2582" s="12">
        <v>0</v>
      </c>
      <c r="I2582" s="15">
        <f t="shared" si="240"/>
        <v>0.42</v>
      </c>
      <c r="J2582" s="15">
        <f t="shared" si="241"/>
        <v>6.7500000000000004E-2</v>
      </c>
      <c r="K2582" s="13">
        <v>185.4</v>
      </c>
      <c r="L2582" s="12">
        <f t="shared" si="242"/>
        <v>0.23199129366458335</v>
      </c>
      <c r="M2582">
        <f t="shared" si="243"/>
        <v>286</v>
      </c>
      <c r="N2582">
        <f t="shared" si="244"/>
        <v>0</v>
      </c>
      <c r="O2582">
        <f t="shared" si="245"/>
        <v>0</v>
      </c>
    </row>
    <row r="2583" spans="1:15">
      <c r="A2583" s="12" t="s">
        <v>41</v>
      </c>
      <c r="B2583" s="12">
        <v>5300</v>
      </c>
      <c r="C2583" s="14">
        <v>9.1477271200000002E-2</v>
      </c>
      <c r="D2583" s="13">
        <v>0.5</v>
      </c>
      <c r="E2583" s="13">
        <v>56.5</v>
      </c>
      <c r="F2583" s="13">
        <v>0.6</v>
      </c>
      <c r="G2583" s="13">
        <v>0.13500000000000001</v>
      </c>
      <c r="H2583" s="12">
        <v>0</v>
      </c>
      <c r="I2583" s="15">
        <f t="shared" si="240"/>
        <v>0.42</v>
      </c>
      <c r="J2583" s="15">
        <f t="shared" si="241"/>
        <v>6.7500000000000004E-2</v>
      </c>
      <c r="K2583" s="13">
        <v>172.1</v>
      </c>
      <c r="L2583" s="12">
        <f t="shared" si="242"/>
        <v>0.21535274261666668</v>
      </c>
      <c r="M2583">
        <f t="shared" si="243"/>
        <v>266</v>
      </c>
      <c r="N2583">
        <f t="shared" si="244"/>
        <v>0</v>
      </c>
      <c r="O2583">
        <f t="shared" si="245"/>
        <v>0</v>
      </c>
    </row>
    <row r="2584" spans="1:15">
      <c r="A2584" s="12" t="s">
        <v>41</v>
      </c>
      <c r="B2584" s="12">
        <v>8140</v>
      </c>
      <c r="C2584" s="14">
        <v>3.33640454E-2</v>
      </c>
      <c r="D2584" s="13">
        <v>0.70299999999999996</v>
      </c>
      <c r="E2584" s="13">
        <v>56.5</v>
      </c>
      <c r="F2584" s="13">
        <v>1.2</v>
      </c>
      <c r="G2584" s="13">
        <v>0.48</v>
      </c>
      <c r="H2584" s="12">
        <v>0</v>
      </c>
      <c r="I2584" s="15">
        <f t="shared" si="240"/>
        <v>0.84</v>
      </c>
      <c r="J2584" s="15">
        <f t="shared" si="241"/>
        <v>0.24</v>
      </c>
      <c r="K2584" s="13">
        <v>88.3</v>
      </c>
      <c r="L2584" s="12">
        <f t="shared" si="242"/>
        <v>0.11043360010544166</v>
      </c>
      <c r="M2584">
        <f t="shared" si="243"/>
        <v>136</v>
      </c>
      <c r="N2584">
        <f t="shared" si="244"/>
        <v>0</v>
      </c>
      <c r="O2584">
        <f t="shared" si="245"/>
        <v>0.1</v>
      </c>
    </row>
    <row r="2585" spans="1:15">
      <c r="A2585" s="12" t="s">
        <v>41</v>
      </c>
      <c r="B2585" s="12">
        <v>8140</v>
      </c>
      <c r="C2585" s="14">
        <v>8.1971817099999997E-2</v>
      </c>
      <c r="D2585" s="13">
        <v>0.70299999999999996</v>
      </c>
      <c r="E2585" s="13">
        <v>56.5</v>
      </c>
      <c r="F2585" s="13">
        <v>1.2</v>
      </c>
      <c r="G2585" s="13">
        <v>0.48</v>
      </c>
      <c r="H2585" s="12">
        <v>0</v>
      </c>
      <c r="I2585" s="15">
        <f t="shared" si="240"/>
        <v>0.84</v>
      </c>
      <c r="J2585" s="15">
        <f t="shared" si="241"/>
        <v>0.24</v>
      </c>
      <c r="K2585" s="13">
        <v>216.9</v>
      </c>
      <c r="L2585" s="12">
        <f t="shared" si="242"/>
        <v>0.2713232991086208</v>
      </c>
      <c r="M2585">
        <f t="shared" si="243"/>
        <v>335</v>
      </c>
      <c r="N2585">
        <f t="shared" si="244"/>
        <v>1</v>
      </c>
      <c r="O2585">
        <f t="shared" si="245"/>
        <v>0.2</v>
      </c>
    </row>
    <row r="2586" spans="1:15">
      <c r="A2586" s="12" t="s">
        <v>41</v>
      </c>
      <c r="B2586" s="12">
        <v>5300</v>
      </c>
      <c r="C2586" s="14">
        <v>7.8448443300000004E-2</v>
      </c>
      <c r="D2586" s="13">
        <v>0.5</v>
      </c>
      <c r="E2586" s="13">
        <v>56.5</v>
      </c>
      <c r="F2586" s="13">
        <v>0.6</v>
      </c>
      <c r="G2586" s="13">
        <v>0.13500000000000001</v>
      </c>
      <c r="H2586" s="12">
        <v>0</v>
      </c>
      <c r="I2586" s="15">
        <f t="shared" si="240"/>
        <v>0.42</v>
      </c>
      <c r="J2586" s="15">
        <f t="shared" si="241"/>
        <v>6.7500000000000004E-2</v>
      </c>
      <c r="K2586" s="13">
        <v>147.6</v>
      </c>
      <c r="L2586" s="12">
        <f t="shared" si="242"/>
        <v>0.18468071026874999</v>
      </c>
      <c r="M2586">
        <f t="shared" si="243"/>
        <v>228</v>
      </c>
      <c r="N2586">
        <f t="shared" si="244"/>
        <v>0</v>
      </c>
      <c r="O2586">
        <f t="shared" si="245"/>
        <v>0</v>
      </c>
    </row>
    <row r="2587" spans="1:15">
      <c r="A2587" s="12" t="s">
        <v>41</v>
      </c>
      <c r="B2587" s="12">
        <v>1100</v>
      </c>
      <c r="C2587" s="14">
        <v>0.24003740200000001</v>
      </c>
      <c r="D2587" s="13">
        <v>0.28599999999999998</v>
      </c>
      <c r="E2587" s="13">
        <v>56.5</v>
      </c>
      <c r="F2587" s="13">
        <v>1.85</v>
      </c>
      <c r="G2587" s="13">
        <v>0.22</v>
      </c>
      <c r="H2587" s="12">
        <v>0</v>
      </c>
      <c r="I2587" s="15">
        <f t="shared" si="240"/>
        <v>1.2949999999999999</v>
      </c>
      <c r="J2587" s="15">
        <f t="shared" si="241"/>
        <v>0.11</v>
      </c>
      <c r="K2587" s="13">
        <v>258.39999999999998</v>
      </c>
      <c r="L2587" s="12">
        <f t="shared" si="242"/>
        <v>0.32323036490983331</v>
      </c>
      <c r="M2587">
        <f t="shared" si="243"/>
        <v>399</v>
      </c>
      <c r="N2587">
        <f t="shared" si="244"/>
        <v>1</v>
      </c>
      <c r="O2587">
        <f t="shared" si="245"/>
        <v>0.1</v>
      </c>
    </row>
    <row r="2588" spans="1:15">
      <c r="A2588" s="12" t="s">
        <v>41</v>
      </c>
      <c r="B2588" s="12">
        <v>5300</v>
      </c>
      <c r="C2588" s="14">
        <v>5.6248398800000002E-2</v>
      </c>
      <c r="D2588" s="13">
        <v>0.5</v>
      </c>
      <c r="E2588" s="13">
        <v>56.5</v>
      </c>
      <c r="F2588" s="13">
        <v>0.6</v>
      </c>
      <c r="G2588" s="13">
        <v>0.13500000000000001</v>
      </c>
      <c r="H2588" s="12">
        <v>0</v>
      </c>
      <c r="I2588" s="15">
        <f t="shared" si="240"/>
        <v>0.42</v>
      </c>
      <c r="J2588" s="15">
        <f t="shared" si="241"/>
        <v>6.7500000000000004E-2</v>
      </c>
      <c r="K2588" s="13">
        <v>105.9</v>
      </c>
      <c r="L2588" s="12">
        <f t="shared" si="242"/>
        <v>0.13241810550833336</v>
      </c>
      <c r="M2588">
        <f t="shared" si="243"/>
        <v>163</v>
      </c>
      <c r="N2588">
        <f t="shared" si="244"/>
        <v>0</v>
      </c>
      <c r="O2588">
        <f t="shared" si="245"/>
        <v>0</v>
      </c>
    </row>
    <row r="2589" spans="1:15">
      <c r="A2589" s="12" t="s">
        <v>41</v>
      </c>
      <c r="B2589" s="12">
        <v>5300</v>
      </c>
      <c r="C2589" s="14">
        <v>7.35090828E-2</v>
      </c>
      <c r="D2589" s="13">
        <v>0.5</v>
      </c>
      <c r="E2589" s="13">
        <v>56.5</v>
      </c>
      <c r="F2589" s="13">
        <v>0.6</v>
      </c>
      <c r="G2589" s="13">
        <v>0.13500000000000001</v>
      </c>
      <c r="H2589" s="12">
        <v>0</v>
      </c>
      <c r="I2589" s="15">
        <f t="shared" si="240"/>
        <v>0.42</v>
      </c>
      <c r="J2589" s="15">
        <f t="shared" si="241"/>
        <v>6.7500000000000004E-2</v>
      </c>
      <c r="K2589" s="13">
        <v>138.30000000000001</v>
      </c>
      <c r="L2589" s="12">
        <f t="shared" si="242"/>
        <v>0.17305263242499999</v>
      </c>
      <c r="M2589">
        <f t="shared" si="243"/>
        <v>213</v>
      </c>
      <c r="N2589">
        <f t="shared" si="244"/>
        <v>0</v>
      </c>
      <c r="O2589">
        <f t="shared" si="245"/>
        <v>0</v>
      </c>
    </row>
    <row r="2590" spans="1:15">
      <c r="A2590" s="12" t="s">
        <v>41</v>
      </c>
      <c r="B2590" s="12">
        <v>8140</v>
      </c>
      <c r="C2590" s="14">
        <v>8.0921387400000003E-2</v>
      </c>
      <c r="D2590" s="13">
        <v>0.70299999999999996</v>
      </c>
      <c r="E2590" s="13">
        <v>56.5</v>
      </c>
      <c r="F2590" s="13">
        <v>1.2</v>
      </c>
      <c r="G2590" s="13">
        <v>0.48</v>
      </c>
      <c r="H2590" s="12">
        <v>0</v>
      </c>
      <c r="I2590" s="15">
        <f t="shared" si="240"/>
        <v>0.84</v>
      </c>
      <c r="J2590" s="15">
        <f t="shared" si="241"/>
        <v>0.24</v>
      </c>
      <c r="K2590" s="13">
        <v>214.1</v>
      </c>
      <c r="L2590" s="12">
        <f t="shared" si="242"/>
        <v>0.26784642056952496</v>
      </c>
      <c r="M2590">
        <f t="shared" si="243"/>
        <v>330</v>
      </c>
      <c r="N2590">
        <f t="shared" si="244"/>
        <v>1</v>
      </c>
      <c r="O2590">
        <f t="shared" si="245"/>
        <v>0.2</v>
      </c>
    </row>
    <row r="2591" spans="1:15">
      <c r="A2591" s="12" t="s">
        <v>41</v>
      </c>
      <c r="B2591" s="12">
        <v>1200</v>
      </c>
      <c r="C2591" s="14">
        <v>4.2522997999999996E-3</v>
      </c>
      <c r="D2591" s="13">
        <v>0.38900000000000001</v>
      </c>
      <c r="E2591" s="13">
        <v>56.5</v>
      </c>
      <c r="F2591" s="13">
        <v>2.23</v>
      </c>
      <c r="G2591" s="13">
        <v>0.316</v>
      </c>
      <c r="H2591" s="12">
        <v>0</v>
      </c>
      <c r="I2591" s="15">
        <f t="shared" si="240"/>
        <v>1.5609999999999999</v>
      </c>
      <c r="J2591" s="15">
        <f t="shared" si="241"/>
        <v>0.158</v>
      </c>
      <c r="K2591" s="13">
        <v>6.2</v>
      </c>
      <c r="L2591" s="12">
        <f t="shared" si="242"/>
        <v>7.7882642628583328E-3</v>
      </c>
      <c r="M2591">
        <f t="shared" si="243"/>
        <v>10</v>
      </c>
      <c r="N2591">
        <f t="shared" si="244"/>
        <v>0</v>
      </c>
      <c r="O2591">
        <f t="shared" si="245"/>
        <v>0</v>
      </c>
    </row>
    <row r="2592" spans="1:15">
      <c r="A2592" s="12" t="s">
        <v>41</v>
      </c>
      <c r="B2592" s="12">
        <v>8140</v>
      </c>
      <c r="C2592" s="14">
        <v>3.2566524499999999E-2</v>
      </c>
      <c r="D2592" s="13">
        <v>0.70299999999999996</v>
      </c>
      <c r="E2592" s="13">
        <v>56.5</v>
      </c>
      <c r="F2592" s="13">
        <v>1.2</v>
      </c>
      <c r="G2592" s="13">
        <v>0.48</v>
      </c>
      <c r="H2592" s="12">
        <v>0</v>
      </c>
      <c r="I2592" s="15">
        <f t="shared" si="240"/>
        <v>0.84</v>
      </c>
      <c r="J2592" s="15">
        <f t="shared" si="241"/>
        <v>0.24</v>
      </c>
      <c r="K2592" s="13">
        <v>86.2</v>
      </c>
      <c r="L2592" s="12">
        <f t="shared" si="242"/>
        <v>0.10779383915647915</v>
      </c>
      <c r="M2592">
        <f t="shared" si="243"/>
        <v>133</v>
      </c>
      <c r="N2592">
        <f t="shared" si="244"/>
        <v>0</v>
      </c>
      <c r="O2592">
        <f t="shared" si="245"/>
        <v>0.1</v>
      </c>
    </row>
    <row r="2593" spans="1:15">
      <c r="A2593" s="12" t="s">
        <v>41</v>
      </c>
      <c r="B2593" s="12">
        <v>1100</v>
      </c>
      <c r="C2593" s="14">
        <v>0.18308001409999999</v>
      </c>
      <c r="D2593" s="13">
        <v>0.28599999999999998</v>
      </c>
      <c r="E2593" s="13">
        <v>56.5</v>
      </c>
      <c r="F2593" s="13">
        <v>1.85</v>
      </c>
      <c r="G2593" s="13">
        <v>0.22</v>
      </c>
      <c r="H2593" s="12">
        <v>0</v>
      </c>
      <c r="I2593" s="15">
        <f t="shared" si="240"/>
        <v>1.2949999999999999</v>
      </c>
      <c r="J2593" s="15">
        <f t="shared" si="241"/>
        <v>0.11</v>
      </c>
      <c r="K2593" s="13">
        <v>197.1</v>
      </c>
      <c r="L2593" s="12">
        <f t="shared" si="242"/>
        <v>0.24653249565349164</v>
      </c>
      <c r="M2593">
        <f t="shared" si="243"/>
        <v>304</v>
      </c>
      <c r="N2593">
        <f t="shared" si="244"/>
        <v>1</v>
      </c>
      <c r="O2593">
        <f t="shared" si="245"/>
        <v>0.1</v>
      </c>
    </row>
    <row r="2594" spans="1:15">
      <c r="A2594" s="12" t="s">
        <v>41</v>
      </c>
      <c r="B2594" s="12">
        <v>1200</v>
      </c>
      <c r="C2594" s="14">
        <v>0.11306509350000001</v>
      </c>
      <c r="D2594" s="13">
        <v>0.38900000000000001</v>
      </c>
      <c r="E2594" s="13">
        <v>56.5</v>
      </c>
      <c r="F2594" s="13">
        <v>2.23</v>
      </c>
      <c r="G2594" s="13">
        <v>0.316</v>
      </c>
      <c r="H2594" s="12">
        <v>0</v>
      </c>
      <c r="I2594" s="15">
        <f t="shared" si="240"/>
        <v>1.5609999999999999</v>
      </c>
      <c r="J2594" s="15">
        <f t="shared" si="241"/>
        <v>0.158</v>
      </c>
      <c r="K2594" s="13">
        <v>165.5</v>
      </c>
      <c r="L2594" s="12">
        <f t="shared" si="242"/>
        <v>0.20708342979081251</v>
      </c>
      <c r="M2594">
        <f t="shared" si="243"/>
        <v>255</v>
      </c>
      <c r="N2594">
        <f t="shared" si="244"/>
        <v>1</v>
      </c>
      <c r="O2594">
        <f t="shared" si="245"/>
        <v>0.1</v>
      </c>
    </row>
    <row r="2595" spans="1:15">
      <c r="A2595" s="12" t="s">
        <v>41</v>
      </c>
      <c r="B2595" s="12">
        <v>1100</v>
      </c>
      <c r="C2595" s="14">
        <v>2.1661648700000001E-2</v>
      </c>
      <c r="D2595" s="13">
        <v>0.34200000000000003</v>
      </c>
      <c r="E2595" s="13">
        <v>56.5</v>
      </c>
      <c r="F2595" s="13">
        <v>1.85</v>
      </c>
      <c r="G2595" s="13">
        <v>0.22</v>
      </c>
      <c r="H2595" s="12">
        <v>0</v>
      </c>
      <c r="I2595" s="15">
        <f t="shared" si="240"/>
        <v>1.2949999999999999</v>
      </c>
      <c r="J2595" s="15">
        <f t="shared" si="241"/>
        <v>0.11</v>
      </c>
      <c r="K2595" s="13">
        <v>27.9</v>
      </c>
      <c r="L2595" s="12">
        <f t="shared" si="242"/>
        <v>3.4880669819175002E-2</v>
      </c>
      <c r="M2595">
        <f t="shared" si="243"/>
        <v>43</v>
      </c>
      <c r="N2595">
        <f t="shared" si="244"/>
        <v>0</v>
      </c>
      <c r="O2595">
        <f t="shared" si="245"/>
        <v>0</v>
      </c>
    </row>
    <row r="2596" spans="1:15">
      <c r="A2596" s="12" t="s">
        <v>41</v>
      </c>
      <c r="B2596" s="12">
        <v>8140</v>
      </c>
      <c r="C2596" s="14">
        <v>5.5680397000000001E-3</v>
      </c>
      <c r="D2596" s="13">
        <v>0.70299999999999996</v>
      </c>
      <c r="E2596" s="13">
        <v>56.5</v>
      </c>
      <c r="F2596" s="13">
        <v>1.2</v>
      </c>
      <c r="G2596" s="13">
        <v>0.48</v>
      </c>
      <c r="H2596" s="12">
        <v>0</v>
      </c>
      <c r="I2596" s="15">
        <f t="shared" si="240"/>
        <v>0.84</v>
      </c>
      <c r="J2596" s="15">
        <f t="shared" si="241"/>
        <v>0.24</v>
      </c>
      <c r="K2596" s="13">
        <v>14.7</v>
      </c>
      <c r="L2596" s="12">
        <f t="shared" si="242"/>
        <v>1.8429979405345832E-2</v>
      </c>
      <c r="M2596">
        <f t="shared" si="243"/>
        <v>23</v>
      </c>
      <c r="N2596">
        <f t="shared" si="244"/>
        <v>0</v>
      </c>
      <c r="O2596">
        <f t="shared" si="245"/>
        <v>0</v>
      </c>
    </row>
    <row r="2597" spans="1:15">
      <c r="A2597" s="12" t="s">
        <v>41</v>
      </c>
      <c r="B2597" s="12">
        <v>1100</v>
      </c>
      <c r="C2597" s="14">
        <v>0.23410297799999999</v>
      </c>
      <c r="D2597" s="13">
        <v>0.28599999999999998</v>
      </c>
      <c r="E2597" s="13">
        <v>56.5</v>
      </c>
      <c r="F2597" s="13">
        <v>1.85</v>
      </c>
      <c r="G2597" s="13">
        <v>0.22</v>
      </c>
      <c r="H2597" s="12">
        <v>0</v>
      </c>
      <c r="I2597" s="15">
        <f t="shared" ref="I2597:I2649" si="246">F2597*0.7</f>
        <v>1.2949999999999999</v>
      </c>
      <c r="J2597" s="15">
        <f t="shared" ref="J2597:J2649" si="247">G2597*0.5</f>
        <v>0.11</v>
      </c>
      <c r="K2597" s="13">
        <v>252</v>
      </c>
      <c r="L2597" s="12">
        <f t="shared" si="242"/>
        <v>0.31523916845849997</v>
      </c>
      <c r="M2597">
        <f t="shared" si="243"/>
        <v>389</v>
      </c>
      <c r="N2597">
        <f t="shared" si="244"/>
        <v>1</v>
      </c>
      <c r="O2597">
        <f t="shared" si="245"/>
        <v>0.1</v>
      </c>
    </row>
    <row r="2598" spans="1:15">
      <c r="A2598" s="12" t="s">
        <v>41</v>
      </c>
      <c r="B2598" s="12">
        <v>1100</v>
      </c>
      <c r="C2598" s="14">
        <v>0.14877615180000001</v>
      </c>
      <c r="D2598" s="13">
        <v>0.34200000000000003</v>
      </c>
      <c r="E2598" s="13">
        <v>56.5</v>
      </c>
      <c r="F2598" s="13">
        <v>1.85</v>
      </c>
      <c r="G2598" s="13">
        <v>0.22</v>
      </c>
      <c r="H2598" s="12">
        <v>0</v>
      </c>
      <c r="I2598" s="15">
        <f t="shared" si="246"/>
        <v>1.2949999999999999</v>
      </c>
      <c r="J2598" s="15">
        <f t="shared" si="247"/>
        <v>0.11</v>
      </c>
      <c r="K2598" s="13">
        <v>191.5</v>
      </c>
      <c r="L2598" s="12">
        <f t="shared" si="242"/>
        <v>0.23956679843595</v>
      </c>
      <c r="M2598">
        <f t="shared" si="243"/>
        <v>296</v>
      </c>
      <c r="N2598">
        <f t="shared" si="244"/>
        <v>1</v>
      </c>
      <c r="O2598">
        <f t="shared" si="245"/>
        <v>0.1</v>
      </c>
    </row>
    <row r="2599" spans="1:15">
      <c r="A2599" s="12" t="s">
        <v>41</v>
      </c>
      <c r="B2599" s="12">
        <v>8140</v>
      </c>
      <c r="C2599" s="14">
        <v>6.3764941000000004E-3</v>
      </c>
      <c r="D2599" s="13">
        <v>0.70299999999999996</v>
      </c>
      <c r="E2599" s="13">
        <v>56.5</v>
      </c>
      <c r="F2599" s="13">
        <v>1.2</v>
      </c>
      <c r="G2599" s="13">
        <v>0.48</v>
      </c>
      <c r="H2599" s="12">
        <v>0</v>
      </c>
      <c r="I2599" s="15">
        <f t="shared" si="246"/>
        <v>0.84</v>
      </c>
      <c r="J2599" s="15">
        <f t="shared" si="247"/>
        <v>0.24</v>
      </c>
      <c r="K2599" s="13">
        <v>16.899999999999999</v>
      </c>
      <c r="L2599" s="12">
        <f t="shared" si="242"/>
        <v>2.1105929783745831E-2</v>
      </c>
      <c r="M2599">
        <f t="shared" si="243"/>
        <v>26</v>
      </c>
      <c r="N2599">
        <f t="shared" si="244"/>
        <v>0</v>
      </c>
      <c r="O2599">
        <f t="shared" si="245"/>
        <v>0</v>
      </c>
    </row>
    <row r="2600" spans="1:15">
      <c r="A2600" s="12" t="s">
        <v>41</v>
      </c>
      <c r="B2600" s="12">
        <v>1100</v>
      </c>
      <c r="C2600" s="14">
        <v>2.5478479999999998E-4</v>
      </c>
      <c r="D2600" s="13">
        <v>0.28599999999999998</v>
      </c>
      <c r="E2600" s="13">
        <v>56.5</v>
      </c>
      <c r="F2600" s="13">
        <v>1.85</v>
      </c>
      <c r="G2600" s="13">
        <v>0.22</v>
      </c>
      <c r="H2600" s="12">
        <v>0</v>
      </c>
      <c r="I2600" s="15">
        <f t="shared" si="246"/>
        <v>1.2949999999999999</v>
      </c>
      <c r="J2600" s="15">
        <f t="shared" si="247"/>
        <v>0.11</v>
      </c>
      <c r="K2600" s="13">
        <v>0.3</v>
      </c>
      <c r="L2600" s="12">
        <f t="shared" si="242"/>
        <v>3.4308896526666658E-4</v>
      </c>
      <c r="M2600">
        <f t="shared" si="243"/>
        <v>0</v>
      </c>
      <c r="N2600">
        <f t="shared" si="244"/>
        <v>0</v>
      </c>
      <c r="O2600">
        <f t="shared" si="245"/>
        <v>0</v>
      </c>
    </row>
    <row r="2601" spans="1:15">
      <c r="A2601" s="12" t="s">
        <v>41</v>
      </c>
      <c r="B2601" s="12">
        <v>8140</v>
      </c>
      <c r="C2601" s="14">
        <v>3.2996139299999998E-2</v>
      </c>
      <c r="D2601" s="13">
        <v>0.70299999999999996</v>
      </c>
      <c r="E2601" s="13">
        <v>56.5</v>
      </c>
      <c r="F2601" s="13">
        <v>1.2</v>
      </c>
      <c r="G2601" s="13">
        <v>0.48</v>
      </c>
      <c r="H2601" s="12">
        <v>0</v>
      </c>
      <c r="I2601" s="15">
        <f t="shared" si="246"/>
        <v>0.84</v>
      </c>
      <c r="J2601" s="15">
        <f t="shared" si="247"/>
        <v>0.24</v>
      </c>
      <c r="K2601" s="13">
        <v>87.3</v>
      </c>
      <c r="L2601" s="12">
        <f t="shared" si="242"/>
        <v>0.10921584624386249</v>
      </c>
      <c r="M2601">
        <f t="shared" si="243"/>
        <v>135</v>
      </c>
      <c r="N2601">
        <f t="shared" si="244"/>
        <v>0</v>
      </c>
      <c r="O2601">
        <f t="shared" si="245"/>
        <v>0.1</v>
      </c>
    </row>
    <row r="2602" spans="1:15">
      <c r="A2602" s="12" t="s">
        <v>41</v>
      </c>
      <c r="B2602" s="12">
        <v>5300</v>
      </c>
      <c r="C2602" s="14">
        <v>5.5135265500000002E-2</v>
      </c>
      <c r="D2602" s="13">
        <v>0.5</v>
      </c>
      <c r="E2602" s="13">
        <v>56.5</v>
      </c>
      <c r="F2602" s="13">
        <v>0.6</v>
      </c>
      <c r="G2602" s="13">
        <v>0.13500000000000001</v>
      </c>
      <c r="H2602" s="12">
        <v>0</v>
      </c>
      <c r="I2602" s="15">
        <f t="shared" si="246"/>
        <v>0.42</v>
      </c>
      <c r="J2602" s="15">
        <f t="shared" si="247"/>
        <v>6.7500000000000004E-2</v>
      </c>
      <c r="K2602" s="13">
        <v>103.8</v>
      </c>
      <c r="L2602" s="12">
        <f t="shared" si="242"/>
        <v>0.12979760419791667</v>
      </c>
      <c r="M2602">
        <f t="shared" si="243"/>
        <v>160</v>
      </c>
      <c r="N2602">
        <f t="shared" si="244"/>
        <v>0</v>
      </c>
      <c r="O2602">
        <f t="shared" si="245"/>
        <v>0</v>
      </c>
    </row>
    <row r="2603" spans="1:15">
      <c r="A2603" s="12" t="s">
        <v>41</v>
      </c>
      <c r="B2603" s="12">
        <v>8140</v>
      </c>
      <c r="C2603" s="14">
        <v>8.0339216699999993E-2</v>
      </c>
      <c r="D2603" s="13">
        <v>0.70299999999999996</v>
      </c>
      <c r="E2603" s="13">
        <v>56.5</v>
      </c>
      <c r="F2603" s="13">
        <v>1.2</v>
      </c>
      <c r="G2603" s="13">
        <v>0.48</v>
      </c>
      <c r="H2603" s="12">
        <v>0</v>
      </c>
      <c r="I2603" s="15">
        <f t="shared" si="246"/>
        <v>0.84</v>
      </c>
      <c r="J2603" s="15">
        <f t="shared" si="247"/>
        <v>0.24</v>
      </c>
      <c r="K2603" s="13">
        <v>212.6</v>
      </c>
      <c r="L2603" s="12">
        <f t="shared" si="242"/>
        <v>0.26591945980963744</v>
      </c>
      <c r="M2603">
        <f t="shared" si="243"/>
        <v>328</v>
      </c>
      <c r="N2603">
        <f t="shared" si="244"/>
        <v>1</v>
      </c>
      <c r="O2603">
        <f t="shared" si="245"/>
        <v>0.2</v>
      </c>
    </row>
    <row r="2604" spans="1:15">
      <c r="A2604" s="12" t="s">
        <v>41</v>
      </c>
      <c r="B2604" s="12">
        <v>8140</v>
      </c>
      <c r="C2604" s="14">
        <v>0.19114503969999999</v>
      </c>
      <c r="D2604" s="13">
        <v>0.70299999999999996</v>
      </c>
      <c r="E2604" s="13">
        <v>56.5</v>
      </c>
      <c r="F2604" s="13">
        <v>1.2</v>
      </c>
      <c r="G2604" s="13">
        <v>0.48</v>
      </c>
      <c r="H2604" s="12">
        <v>0</v>
      </c>
      <c r="I2604" s="15">
        <f t="shared" si="246"/>
        <v>0.84</v>
      </c>
      <c r="J2604" s="15">
        <f t="shared" si="247"/>
        <v>0.24</v>
      </c>
      <c r="K2604" s="13">
        <v>505.7</v>
      </c>
      <c r="L2604" s="12">
        <f t="shared" si="242"/>
        <v>0.63268211703034571</v>
      </c>
      <c r="M2604">
        <f t="shared" si="243"/>
        <v>780</v>
      </c>
      <c r="N2604">
        <f t="shared" si="244"/>
        <v>1</v>
      </c>
      <c r="O2604">
        <f t="shared" si="245"/>
        <v>0.4</v>
      </c>
    </row>
    <row r="2605" spans="1:15">
      <c r="A2605" s="12" t="s">
        <v>41</v>
      </c>
      <c r="B2605" s="12">
        <v>5300</v>
      </c>
      <c r="C2605" s="14">
        <v>0.1405982972</v>
      </c>
      <c r="D2605" s="13">
        <v>0.5</v>
      </c>
      <c r="E2605" s="13">
        <v>56.5</v>
      </c>
      <c r="F2605" s="13">
        <v>0.6</v>
      </c>
      <c r="G2605" s="13">
        <v>0.13500000000000001</v>
      </c>
      <c r="H2605" s="12">
        <v>0</v>
      </c>
      <c r="I2605" s="15">
        <f t="shared" si="246"/>
        <v>0.42</v>
      </c>
      <c r="J2605" s="15">
        <f t="shared" si="247"/>
        <v>6.7500000000000004E-2</v>
      </c>
      <c r="K2605" s="13">
        <v>264.60000000000002</v>
      </c>
      <c r="L2605" s="12">
        <f t="shared" si="242"/>
        <v>0.33099182465833332</v>
      </c>
      <c r="M2605">
        <f t="shared" si="243"/>
        <v>408</v>
      </c>
      <c r="N2605">
        <f t="shared" si="244"/>
        <v>0</v>
      </c>
      <c r="O2605">
        <f t="shared" si="245"/>
        <v>0.1</v>
      </c>
    </row>
    <row r="2606" spans="1:15">
      <c r="A2606" s="12" t="s">
        <v>41</v>
      </c>
      <c r="B2606" s="12">
        <v>5300</v>
      </c>
      <c r="C2606" s="14">
        <v>5.7427539800000003E-2</v>
      </c>
      <c r="D2606" s="13">
        <v>0.5</v>
      </c>
      <c r="E2606" s="13">
        <v>56.5</v>
      </c>
      <c r="F2606" s="13">
        <v>0.6</v>
      </c>
      <c r="G2606" s="13">
        <v>0.13500000000000001</v>
      </c>
      <c r="H2606" s="12">
        <v>0</v>
      </c>
      <c r="I2606" s="15">
        <f t="shared" si="246"/>
        <v>0.42</v>
      </c>
      <c r="J2606" s="15">
        <f t="shared" si="247"/>
        <v>6.7500000000000004E-2</v>
      </c>
      <c r="K2606" s="13">
        <v>108.1</v>
      </c>
      <c r="L2606" s="12">
        <f t="shared" si="242"/>
        <v>0.13519399994583334</v>
      </c>
      <c r="M2606">
        <f t="shared" si="243"/>
        <v>167</v>
      </c>
      <c r="N2606">
        <f t="shared" si="244"/>
        <v>0</v>
      </c>
      <c r="O2606">
        <f t="shared" si="245"/>
        <v>0</v>
      </c>
    </row>
    <row r="2607" spans="1:15">
      <c r="A2607" s="12" t="s">
        <v>41</v>
      </c>
      <c r="B2607" s="12">
        <v>1100</v>
      </c>
      <c r="C2607" s="14">
        <v>8.3545201275000007</v>
      </c>
      <c r="D2607" s="13">
        <v>0.34200000000000003</v>
      </c>
      <c r="E2607" s="13">
        <v>56.5</v>
      </c>
      <c r="F2607" s="13">
        <v>1.85</v>
      </c>
      <c r="G2607" s="13">
        <v>0.22</v>
      </c>
      <c r="H2607" s="12">
        <v>0</v>
      </c>
      <c r="I2607" s="15">
        <f t="shared" si="246"/>
        <v>1.2949999999999999</v>
      </c>
      <c r="J2607" s="15">
        <f t="shared" si="247"/>
        <v>0.11</v>
      </c>
      <c r="K2607" s="13">
        <v>10753.6</v>
      </c>
      <c r="L2607" s="12">
        <f t="shared" si="242"/>
        <v>13.452866035306876</v>
      </c>
      <c r="M2607">
        <f t="shared" si="243"/>
        <v>16594</v>
      </c>
      <c r="N2607">
        <f t="shared" si="244"/>
        <v>47</v>
      </c>
      <c r="O2607">
        <f t="shared" si="245"/>
        <v>4</v>
      </c>
    </row>
    <row r="2608" spans="1:15">
      <c r="A2608" s="12" t="s">
        <v>41</v>
      </c>
      <c r="B2608" s="12">
        <v>1100</v>
      </c>
      <c r="C2608" s="14">
        <v>0.72952545560000004</v>
      </c>
      <c r="D2608" s="13">
        <v>0.34200000000000003</v>
      </c>
      <c r="E2608" s="13">
        <v>56.5</v>
      </c>
      <c r="F2608" s="13">
        <v>1.85</v>
      </c>
      <c r="G2608" s="13">
        <v>0.22</v>
      </c>
      <c r="H2608" s="12">
        <v>0</v>
      </c>
      <c r="I2608" s="15">
        <f t="shared" si="246"/>
        <v>1.2949999999999999</v>
      </c>
      <c r="J2608" s="15">
        <f t="shared" si="247"/>
        <v>0.11</v>
      </c>
      <c r="K2608" s="13">
        <v>939</v>
      </c>
      <c r="L2608" s="12">
        <f t="shared" si="242"/>
        <v>1.1747183648799002</v>
      </c>
      <c r="M2608">
        <f t="shared" si="243"/>
        <v>1449</v>
      </c>
      <c r="N2608">
        <f t="shared" si="244"/>
        <v>4</v>
      </c>
      <c r="O2608">
        <f t="shared" si="245"/>
        <v>0.4</v>
      </c>
    </row>
    <row r="2609" spans="1:15">
      <c r="A2609" s="12" t="s">
        <v>41</v>
      </c>
      <c r="B2609" s="12">
        <v>5300</v>
      </c>
      <c r="C2609" s="14">
        <v>2.6030177299999999E-2</v>
      </c>
      <c r="D2609" s="13">
        <v>0.5</v>
      </c>
      <c r="E2609" s="13">
        <v>56.5</v>
      </c>
      <c r="F2609" s="13">
        <v>0.6</v>
      </c>
      <c r="G2609" s="13">
        <v>0.13500000000000001</v>
      </c>
      <c r="H2609" s="12">
        <v>0</v>
      </c>
      <c r="I2609" s="15">
        <f t="shared" si="246"/>
        <v>0.42</v>
      </c>
      <c r="J2609" s="15">
        <f t="shared" si="247"/>
        <v>6.7500000000000004E-2</v>
      </c>
      <c r="K2609" s="13">
        <v>49</v>
      </c>
      <c r="L2609" s="12">
        <f t="shared" si="242"/>
        <v>6.1279375727083328E-2</v>
      </c>
      <c r="M2609">
        <f t="shared" si="243"/>
        <v>76</v>
      </c>
      <c r="N2609">
        <f t="shared" si="244"/>
        <v>0</v>
      </c>
      <c r="O2609">
        <f t="shared" si="245"/>
        <v>0</v>
      </c>
    </row>
    <row r="2610" spans="1:15">
      <c r="A2610" s="12" t="s">
        <v>41</v>
      </c>
      <c r="B2610" s="12">
        <v>5300</v>
      </c>
      <c r="C2610" s="14">
        <v>8.4727169199999994E-2</v>
      </c>
      <c r="D2610" s="13">
        <v>0.5</v>
      </c>
      <c r="E2610" s="13">
        <v>56.5</v>
      </c>
      <c r="F2610" s="13">
        <v>0.6</v>
      </c>
      <c r="G2610" s="13">
        <v>0.13500000000000001</v>
      </c>
      <c r="H2610" s="12">
        <v>0</v>
      </c>
      <c r="I2610" s="15">
        <f t="shared" si="246"/>
        <v>0.42</v>
      </c>
      <c r="J2610" s="15">
        <f t="shared" si="247"/>
        <v>6.7500000000000004E-2</v>
      </c>
      <c r="K2610" s="13">
        <v>159.4</v>
      </c>
      <c r="L2610" s="12">
        <f t="shared" si="242"/>
        <v>0.19946187749166666</v>
      </c>
      <c r="M2610">
        <f t="shared" si="243"/>
        <v>246</v>
      </c>
      <c r="N2610">
        <f t="shared" si="244"/>
        <v>0</v>
      </c>
      <c r="O2610">
        <f t="shared" si="245"/>
        <v>0</v>
      </c>
    </row>
    <row r="2611" spans="1:15">
      <c r="A2611" s="12" t="s">
        <v>41</v>
      </c>
      <c r="B2611" s="12">
        <v>5300</v>
      </c>
      <c r="C2611" s="14">
        <v>1.6336202E-3</v>
      </c>
      <c r="D2611" s="13">
        <v>0.5</v>
      </c>
      <c r="E2611" s="13">
        <v>56.5</v>
      </c>
      <c r="F2611" s="13">
        <v>0.6</v>
      </c>
      <c r="G2611" s="13">
        <v>0.13500000000000001</v>
      </c>
      <c r="H2611" s="12">
        <v>0</v>
      </c>
      <c r="I2611" s="15">
        <f t="shared" si="246"/>
        <v>0.42</v>
      </c>
      <c r="J2611" s="15">
        <f t="shared" si="247"/>
        <v>6.7500000000000004E-2</v>
      </c>
      <c r="K2611" s="13">
        <v>3.1</v>
      </c>
      <c r="L2611" s="12">
        <f t="shared" si="242"/>
        <v>3.8458142208333333E-3</v>
      </c>
      <c r="M2611">
        <f t="shared" si="243"/>
        <v>5</v>
      </c>
      <c r="N2611">
        <f t="shared" si="244"/>
        <v>0</v>
      </c>
      <c r="O2611">
        <f t="shared" si="245"/>
        <v>0</v>
      </c>
    </row>
    <row r="2612" spans="1:15">
      <c r="A2612" s="12" t="s">
        <v>41</v>
      </c>
      <c r="B2612" s="12">
        <v>5300</v>
      </c>
      <c r="C2612" s="14">
        <v>0.30037377650000002</v>
      </c>
      <c r="D2612" s="13">
        <v>0.5</v>
      </c>
      <c r="E2612" s="13">
        <v>56.5</v>
      </c>
      <c r="F2612" s="13">
        <v>0.6</v>
      </c>
      <c r="G2612" s="13">
        <v>0.13500000000000001</v>
      </c>
      <c r="H2612" s="12">
        <v>0</v>
      </c>
      <c r="I2612" s="15">
        <f t="shared" si="246"/>
        <v>0.42</v>
      </c>
      <c r="J2612" s="15">
        <f t="shared" si="247"/>
        <v>6.7500000000000004E-2</v>
      </c>
      <c r="K2612" s="13">
        <v>565.29999999999995</v>
      </c>
      <c r="L2612" s="12">
        <f t="shared" si="242"/>
        <v>0.70712993217708331</v>
      </c>
      <c r="M2612">
        <f t="shared" si="243"/>
        <v>872</v>
      </c>
      <c r="N2612">
        <f t="shared" si="244"/>
        <v>1</v>
      </c>
      <c r="O2612">
        <f t="shared" si="245"/>
        <v>0.1</v>
      </c>
    </row>
    <row r="2613" spans="1:15">
      <c r="A2613" s="12" t="s">
        <v>41</v>
      </c>
      <c r="B2613" s="12">
        <v>8140</v>
      </c>
      <c r="C2613" s="14">
        <v>6.2147113999999996E-3</v>
      </c>
      <c r="D2613" s="13">
        <v>0.70299999999999996</v>
      </c>
      <c r="E2613" s="13">
        <v>56.5</v>
      </c>
      <c r="F2613" s="13">
        <v>1.2</v>
      </c>
      <c r="G2613" s="13">
        <v>0.48</v>
      </c>
      <c r="H2613" s="12">
        <v>0</v>
      </c>
      <c r="I2613" s="15">
        <f t="shared" si="246"/>
        <v>0.84</v>
      </c>
      <c r="J2613" s="15">
        <f t="shared" si="247"/>
        <v>0.24</v>
      </c>
      <c r="K2613" s="13">
        <v>16.399999999999999</v>
      </c>
      <c r="L2613" s="12">
        <f t="shared" si="242"/>
        <v>2.0570435787691663E-2</v>
      </c>
      <c r="M2613">
        <f t="shared" si="243"/>
        <v>25</v>
      </c>
      <c r="N2613">
        <f t="shared" si="244"/>
        <v>0</v>
      </c>
      <c r="O2613">
        <f t="shared" si="245"/>
        <v>0</v>
      </c>
    </row>
    <row r="2614" spans="1:15">
      <c r="A2614" s="12" t="s">
        <v>41</v>
      </c>
      <c r="B2614" s="12">
        <v>8140</v>
      </c>
      <c r="C2614" s="14">
        <v>0.13046273759999999</v>
      </c>
      <c r="D2614" s="13">
        <v>0.70299999999999996</v>
      </c>
      <c r="E2614" s="13">
        <v>56.5</v>
      </c>
      <c r="F2614" s="13">
        <v>1.2</v>
      </c>
      <c r="G2614" s="13">
        <v>0.48</v>
      </c>
      <c r="H2614" s="12">
        <v>0</v>
      </c>
      <c r="I2614" s="15">
        <f t="shared" si="246"/>
        <v>0.84</v>
      </c>
      <c r="J2614" s="15">
        <f t="shared" si="247"/>
        <v>0.24</v>
      </c>
      <c r="K2614" s="13">
        <v>345.2</v>
      </c>
      <c r="L2614" s="12">
        <f t="shared" si="242"/>
        <v>0.43182622550859989</v>
      </c>
      <c r="M2614">
        <f t="shared" si="243"/>
        <v>533</v>
      </c>
      <c r="N2614">
        <f t="shared" si="244"/>
        <v>1</v>
      </c>
      <c r="O2614">
        <f t="shared" si="245"/>
        <v>0.3</v>
      </c>
    </row>
    <row r="2615" spans="1:15">
      <c r="A2615" s="12" t="s">
        <v>41</v>
      </c>
      <c r="B2615" s="12">
        <v>1100</v>
      </c>
      <c r="C2615" s="14">
        <v>0.2612631346</v>
      </c>
      <c r="D2615" s="13">
        <v>0.34200000000000003</v>
      </c>
      <c r="E2615" s="13">
        <v>56.5</v>
      </c>
      <c r="F2615" s="13">
        <v>1.85</v>
      </c>
      <c r="G2615" s="13">
        <v>0.22</v>
      </c>
      <c r="H2615" s="12">
        <v>0</v>
      </c>
      <c r="I2615" s="15">
        <f t="shared" si="246"/>
        <v>1.2949999999999999</v>
      </c>
      <c r="J2615" s="15">
        <f t="shared" si="247"/>
        <v>0.11</v>
      </c>
      <c r="K2615" s="13">
        <v>336.3</v>
      </c>
      <c r="L2615" s="12">
        <f t="shared" si="242"/>
        <v>0.42069896248965</v>
      </c>
      <c r="M2615">
        <f t="shared" si="243"/>
        <v>519</v>
      </c>
      <c r="N2615">
        <f t="shared" si="244"/>
        <v>1</v>
      </c>
      <c r="O2615">
        <f t="shared" si="245"/>
        <v>0.1</v>
      </c>
    </row>
    <row r="2616" spans="1:15">
      <c r="A2616" s="12" t="s">
        <v>41</v>
      </c>
      <c r="B2616" s="12">
        <v>8140</v>
      </c>
      <c r="C2616" s="14">
        <v>3.2629595099999999E-2</v>
      </c>
      <c r="D2616" s="13">
        <v>0.70299999999999996</v>
      </c>
      <c r="E2616" s="13">
        <v>56.5</v>
      </c>
      <c r="F2616" s="13">
        <v>1.2</v>
      </c>
      <c r="G2616" s="13">
        <v>0.48</v>
      </c>
      <c r="H2616" s="12">
        <v>0</v>
      </c>
      <c r="I2616" s="15">
        <f t="shared" si="246"/>
        <v>0.84</v>
      </c>
      <c r="J2616" s="15">
        <f t="shared" si="247"/>
        <v>0.24</v>
      </c>
      <c r="K2616" s="13">
        <v>86.3</v>
      </c>
      <c r="L2616" s="12">
        <f t="shared" si="242"/>
        <v>0.10800260021453749</v>
      </c>
      <c r="M2616">
        <f t="shared" si="243"/>
        <v>133</v>
      </c>
      <c r="N2616">
        <f t="shared" si="244"/>
        <v>0</v>
      </c>
      <c r="O2616">
        <f t="shared" si="245"/>
        <v>0.1</v>
      </c>
    </row>
    <row r="2617" spans="1:15">
      <c r="A2617" s="12" t="s">
        <v>41</v>
      </c>
      <c r="B2617" s="12">
        <v>8140</v>
      </c>
      <c r="C2617" s="14">
        <v>6.4436538E-3</v>
      </c>
      <c r="D2617" s="13">
        <v>0.85</v>
      </c>
      <c r="E2617" s="13">
        <v>56.5</v>
      </c>
      <c r="F2617" s="13">
        <v>1.2</v>
      </c>
      <c r="G2617" s="13">
        <v>0.48</v>
      </c>
      <c r="H2617" s="12">
        <v>0</v>
      </c>
      <c r="I2617" s="15">
        <f t="shared" si="246"/>
        <v>0.84</v>
      </c>
      <c r="J2617" s="15">
        <f t="shared" si="247"/>
        <v>0.24</v>
      </c>
      <c r="K2617" s="13">
        <v>20.6</v>
      </c>
      <c r="L2617" s="12">
        <f t="shared" si="242"/>
        <v>2.578803947875E-2</v>
      </c>
      <c r="M2617">
        <f t="shared" si="243"/>
        <v>32</v>
      </c>
      <c r="N2617">
        <f t="shared" si="244"/>
        <v>0</v>
      </c>
      <c r="O2617">
        <f t="shared" si="245"/>
        <v>0</v>
      </c>
    </row>
    <row r="2618" spans="1:15">
      <c r="A2618" s="12" t="s">
        <v>41</v>
      </c>
      <c r="B2618" s="12">
        <v>5300</v>
      </c>
      <c r="C2618" s="14">
        <v>1.1695315600000001E-2</v>
      </c>
      <c r="D2618" s="13">
        <v>0.5</v>
      </c>
      <c r="E2618" s="13">
        <v>56.5</v>
      </c>
      <c r="F2618" s="13">
        <v>0.6</v>
      </c>
      <c r="G2618" s="13">
        <v>0.13500000000000001</v>
      </c>
      <c r="H2618" s="12">
        <v>0</v>
      </c>
      <c r="I2618" s="15">
        <f t="shared" si="246"/>
        <v>0.42</v>
      </c>
      <c r="J2618" s="15">
        <f t="shared" si="247"/>
        <v>6.7500000000000004E-2</v>
      </c>
      <c r="K2618" s="13">
        <v>22</v>
      </c>
      <c r="L2618" s="12">
        <f t="shared" si="242"/>
        <v>2.7532722141666671E-2</v>
      </c>
      <c r="M2618">
        <f t="shared" si="243"/>
        <v>34</v>
      </c>
      <c r="N2618">
        <f t="shared" si="244"/>
        <v>0</v>
      </c>
      <c r="O2618">
        <f t="shared" si="245"/>
        <v>0</v>
      </c>
    </row>
    <row r="2619" spans="1:15">
      <c r="A2619" s="12" t="s">
        <v>41</v>
      </c>
      <c r="B2619" s="12">
        <v>5300</v>
      </c>
      <c r="C2619" s="14">
        <v>0.25015100550000002</v>
      </c>
      <c r="D2619" s="13">
        <v>0.5</v>
      </c>
      <c r="E2619" s="13">
        <v>56.5</v>
      </c>
      <c r="F2619" s="13">
        <v>0.6</v>
      </c>
      <c r="G2619" s="13">
        <v>0.13500000000000001</v>
      </c>
      <c r="H2619" s="12">
        <v>0</v>
      </c>
      <c r="I2619" s="15">
        <f t="shared" si="246"/>
        <v>0.42</v>
      </c>
      <c r="J2619" s="15">
        <f t="shared" si="247"/>
        <v>6.7500000000000004E-2</v>
      </c>
      <c r="K2619" s="13">
        <v>470.8</v>
      </c>
      <c r="L2619" s="12">
        <f t="shared" si="242"/>
        <v>0.58889715878125004</v>
      </c>
      <c r="M2619">
        <f t="shared" si="243"/>
        <v>726</v>
      </c>
      <c r="N2619">
        <f t="shared" si="244"/>
        <v>1</v>
      </c>
      <c r="O2619">
        <f t="shared" si="245"/>
        <v>0.1</v>
      </c>
    </row>
    <row r="2620" spans="1:15">
      <c r="A2620" s="12" t="s">
        <v>41</v>
      </c>
      <c r="B2620" s="12">
        <v>8140</v>
      </c>
      <c r="C2620" s="14">
        <v>7.9758133100000003E-2</v>
      </c>
      <c r="D2620" s="13">
        <v>0.70299999999999996</v>
      </c>
      <c r="E2620" s="13">
        <v>56.5</v>
      </c>
      <c r="F2620" s="13">
        <v>1.2</v>
      </c>
      <c r="G2620" s="13">
        <v>0.48</v>
      </c>
      <c r="H2620" s="12">
        <v>0</v>
      </c>
      <c r="I2620" s="15">
        <f t="shared" si="246"/>
        <v>0.84</v>
      </c>
      <c r="J2620" s="15">
        <f t="shared" si="247"/>
        <v>0.24</v>
      </c>
      <c r="K2620" s="13">
        <v>211</v>
      </c>
      <c r="L2620" s="12">
        <f t="shared" si="242"/>
        <v>0.26399609730545415</v>
      </c>
      <c r="M2620">
        <f t="shared" si="243"/>
        <v>326</v>
      </c>
      <c r="N2620">
        <f t="shared" si="244"/>
        <v>1</v>
      </c>
      <c r="O2620">
        <f t="shared" si="245"/>
        <v>0.2</v>
      </c>
    </row>
    <row r="2621" spans="1:15">
      <c r="A2621" s="12" t="s">
        <v>41</v>
      </c>
      <c r="B2621" s="12">
        <v>8140</v>
      </c>
      <c r="C2621" s="14">
        <v>0.2222471399</v>
      </c>
      <c r="D2621" s="13">
        <v>0.70299999999999996</v>
      </c>
      <c r="E2621" s="13">
        <v>56.5</v>
      </c>
      <c r="F2621" s="13">
        <v>1.2</v>
      </c>
      <c r="G2621" s="13">
        <v>0.48</v>
      </c>
      <c r="H2621" s="12">
        <v>0</v>
      </c>
      <c r="I2621" s="15">
        <f t="shared" si="246"/>
        <v>0.84</v>
      </c>
      <c r="J2621" s="15">
        <f t="shared" si="247"/>
        <v>0.24</v>
      </c>
      <c r="K2621" s="13">
        <v>588</v>
      </c>
      <c r="L2621" s="12">
        <f t="shared" si="242"/>
        <v>0.73562877277150418</v>
      </c>
      <c r="M2621">
        <f t="shared" si="243"/>
        <v>907</v>
      </c>
      <c r="N2621">
        <f t="shared" si="244"/>
        <v>2</v>
      </c>
      <c r="O2621">
        <f t="shared" si="245"/>
        <v>0.5</v>
      </c>
    </row>
    <row r="2622" spans="1:15">
      <c r="A2622" s="12" t="s">
        <v>41</v>
      </c>
      <c r="B2622" s="12">
        <v>8140</v>
      </c>
      <c r="C2622" s="14">
        <v>5.4250569999999996E-3</v>
      </c>
      <c r="D2622" s="13">
        <v>0.70299999999999996</v>
      </c>
      <c r="E2622" s="13">
        <v>56.5</v>
      </c>
      <c r="F2622" s="13">
        <v>1.2</v>
      </c>
      <c r="G2622" s="13">
        <v>0.48</v>
      </c>
      <c r="H2622" s="12">
        <v>0</v>
      </c>
      <c r="I2622" s="15">
        <f t="shared" si="246"/>
        <v>0.84</v>
      </c>
      <c r="J2622" s="15">
        <f t="shared" si="247"/>
        <v>0.24</v>
      </c>
      <c r="K2622" s="13">
        <v>14.4</v>
      </c>
      <c r="L2622" s="12">
        <f t="shared" si="242"/>
        <v>1.795671262595833E-2</v>
      </c>
      <c r="M2622">
        <f t="shared" si="243"/>
        <v>22</v>
      </c>
      <c r="N2622">
        <f t="shared" si="244"/>
        <v>0</v>
      </c>
      <c r="O2622">
        <f t="shared" si="245"/>
        <v>0</v>
      </c>
    </row>
    <row r="2623" spans="1:15">
      <c r="A2623" s="12" t="s">
        <v>41</v>
      </c>
      <c r="B2623" s="12">
        <v>5300</v>
      </c>
      <c r="C2623" s="14">
        <v>4.4575222999999999E-3</v>
      </c>
      <c r="D2623" s="13">
        <v>0.5</v>
      </c>
      <c r="E2623" s="13">
        <v>56.5</v>
      </c>
      <c r="F2623" s="13">
        <v>0.6</v>
      </c>
      <c r="G2623" s="13">
        <v>0.13500000000000001</v>
      </c>
      <c r="H2623" s="12">
        <v>0</v>
      </c>
      <c r="I2623" s="15">
        <f t="shared" si="246"/>
        <v>0.42</v>
      </c>
      <c r="J2623" s="15">
        <f t="shared" si="247"/>
        <v>6.7500000000000004E-2</v>
      </c>
      <c r="K2623" s="13">
        <v>8.4</v>
      </c>
      <c r="L2623" s="12">
        <f t="shared" si="242"/>
        <v>1.0493750414583334E-2</v>
      </c>
      <c r="M2623">
        <f t="shared" si="243"/>
        <v>13</v>
      </c>
      <c r="N2623">
        <f t="shared" si="244"/>
        <v>0</v>
      </c>
      <c r="O2623">
        <f t="shared" si="245"/>
        <v>0</v>
      </c>
    </row>
    <row r="2624" spans="1:15">
      <c r="A2624" s="12" t="s">
        <v>41</v>
      </c>
      <c r="B2624" s="12">
        <v>5300</v>
      </c>
      <c r="C2624" s="14">
        <v>4.5811192600000002E-2</v>
      </c>
      <c r="D2624" s="13">
        <v>0.5</v>
      </c>
      <c r="E2624" s="13">
        <v>56.5</v>
      </c>
      <c r="F2624" s="13">
        <v>0.6</v>
      </c>
      <c r="G2624" s="13">
        <v>0.13500000000000001</v>
      </c>
      <c r="H2624" s="12">
        <v>0</v>
      </c>
      <c r="I2624" s="15">
        <f t="shared" si="246"/>
        <v>0.42</v>
      </c>
      <c r="J2624" s="15">
        <f t="shared" si="247"/>
        <v>6.7500000000000004E-2</v>
      </c>
      <c r="K2624" s="13">
        <v>86.2</v>
      </c>
      <c r="L2624" s="12">
        <f t="shared" si="242"/>
        <v>0.10784718257916666</v>
      </c>
      <c r="M2624">
        <f t="shared" si="243"/>
        <v>133</v>
      </c>
      <c r="N2624">
        <f t="shared" si="244"/>
        <v>0</v>
      </c>
      <c r="O2624">
        <f t="shared" si="245"/>
        <v>0</v>
      </c>
    </row>
    <row r="2625" spans="1:15">
      <c r="A2625" s="12" t="s">
        <v>41</v>
      </c>
      <c r="B2625" s="12">
        <v>8140</v>
      </c>
      <c r="C2625" s="14">
        <v>0.1847317768</v>
      </c>
      <c r="D2625" s="13">
        <v>0.70299999999999996</v>
      </c>
      <c r="E2625" s="13">
        <v>56.5</v>
      </c>
      <c r="F2625" s="13">
        <v>1.2</v>
      </c>
      <c r="G2625" s="13">
        <v>0.48</v>
      </c>
      <c r="H2625" s="12">
        <v>0</v>
      </c>
      <c r="I2625" s="15">
        <f t="shared" si="246"/>
        <v>0.84</v>
      </c>
      <c r="J2625" s="15">
        <f t="shared" si="247"/>
        <v>0.24</v>
      </c>
      <c r="K2625" s="13">
        <v>488.8</v>
      </c>
      <c r="L2625" s="12">
        <f t="shared" si="242"/>
        <v>0.6114544840506333</v>
      </c>
      <c r="M2625">
        <f t="shared" si="243"/>
        <v>754</v>
      </c>
      <c r="N2625">
        <f t="shared" si="244"/>
        <v>1</v>
      </c>
      <c r="O2625">
        <f t="shared" si="245"/>
        <v>0.4</v>
      </c>
    </row>
    <row r="2626" spans="1:15">
      <c r="A2626" s="12" t="s">
        <v>41</v>
      </c>
      <c r="B2626" s="12">
        <v>5300</v>
      </c>
      <c r="C2626" s="14">
        <v>1.1263551478</v>
      </c>
      <c r="D2626" s="13">
        <v>0.5</v>
      </c>
      <c r="E2626" s="13">
        <v>56.5</v>
      </c>
      <c r="F2626" s="13">
        <v>0.6</v>
      </c>
      <c r="G2626" s="13">
        <v>0.13500000000000001</v>
      </c>
      <c r="H2626" s="12">
        <v>0</v>
      </c>
      <c r="I2626" s="15">
        <f t="shared" si="246"/>
        <v>0.42</v>
      </c>
      <c r="J2626" s="15">
        <f t="shared" si="247"/>
        <v>6.7500000000000004E-2</v>
      </c>
      <c r="K2626" s="13">
        <v>2119.6</v>
      </c>
      <c r="L2626" s="12">
        <f t="shared" si="242"/>
        <v>2.6516277437791667</v>
      </c>
      <c r="M2626">
        <f t="shared" si="243"/>
        <v>3271</v>
      </c>
      <c r="N2626">
        <f t="shared" si="244"/>
        <v>3</v>
      </c>
      <c r="O2626">
        <f t="shared" si="245"/>
        <v>0.5</v>
      </c>
    </row>
    <row r="2627" spans="1:15">
      <c r="A2627" s="12" t="s">
        <v>41</v>
      </c>
      <c r="B2627" s="12">
        <v>5300</v>
      </c>
      <c r="C2627" s="14">
        <v>3.7439656199999997E-2</v>
      </c>
      <c r="D2627" s="13">
        <v>0.5</v>
      </c>
      <c r="E2627" s="13">
        <v>56.5</v>
      </c>
      <c r="F2627" s="13">
        <v>0.6</v>
      </c>
      <c r="G2627" s="13">
        <v>0.13500000000000001</v>
      </c>
      <c r="H2627" s="12">
        <v>0</v>
      </c>
      <c r="I2627" s="15">
        <f t="shared" si="246"/>
        <v>0.42</v>
      </c>
      <c r="J2627" s="15">
        <f t="shared" si="247"/>
        <v>6.7500000000000004E-2</v>
      </c>
      <c r="K2627" s="13">
        <v>70.5</v>
      </c>
      <c r="L2627" s="12">
        <f t="shared" ref="L2627:L2649" si="248">E2627*D2627*C2627/12</f>
        <v>8.813919063749999E-2</v>
      </c>
      <c r="M2627">
        <f t="shared" ref="M2627:M2649" si="249">ROUND(E2627*D2627*C2627*102.79,0)</f>
        <v>109</v>
      </c>
      <c r="N2627">
        <f t="shared" ref="N2627:N2649" si="250">ROUND(I2627*M2627*0.002205,0)</f>
        <v>0</v>
      </c>
      <c r="O2627">
        <f t="shared" ref="O2627:O2649" si="251">ROUND(J2627*M2627*0.002205,1)</f>
        <v>0</v>
      </c>
    </row>
    <row r="2628" spans="1:15">
      <c r="A2628" s="12" t="s">
        <v>41</v>
      </c>
      <c r="B2628" s="12">
        <v>8140</v>
      </c>
      <c r="C2628" s="14">
        <v>1.3453652199999999E-2</v>
      </c>
      <c r="D2628" s="13">
        <v>0.85</v>
      </c>
      <c r="E2628" s="13">
        <v>56.5</v>
      </c>
      <c r="F2628" s="13">
        <v>1.2</v>
      </c>
      <c r="G2628" s="13">
        <v>0.48</v>
      </c>
      <c r="H2628" s="12">
        <v>0</v>
      </c>
      <c r="I2628" s="15">
        <f t="shared" si="246"/>
        <v>0.84</v>
      </c>
      <c r="J2628" s="15">
        <f t="shared" si="247"/>
        <v>0.24</v>
      </c>
      <c r="K2628" s="13">
        <v>43</v>
      </c>
      <c r="L2628" s="12">
        <f t="shared" si="248"/>
        <v>5.3842637242083324E-2</v>
      </c>
      <c r="M2628">
        <f t="shared" si="249"/>
        <v>66</v>
      </c>
      <c r="N2628">
        <f t="shared" si="250"/>
        <v>0</v>
      </c>
      <c r="O2628">
        <f t="shared" si="251"/>
        <v>0</v>
      </c>
    </row>
    <row r="2629" spans="1:15">
      <c r="A2629" s="12" t="s">
        <v>41</v>
      </c>
      <c r="B2629" s="12">
        <v>8140</v>
      </c>
      <c r="C2629" s="14">
        <v>2.0855156E-2</v>
      </c>
      <c r="D2629" s="13">
        <v>0.70299999999999996</v>
      </c>
      <c r="E2629" s="13">
        <v>56.5</v>
      </c>
      <c r="F2629" s="13">
        <v>1.2</v>
      </c>
      <c r="G2629" s="13">
        <v>0.48</v>
      </c>
      <c r="H2629" s="12">
        <v>0</v>
      </c>
      <c r="I2629" s="15">
        <f t="shared" si="246"/>
        <v>0.84</v>
      </c>
      <c r="J2629" s="15">
        <f t="shared" si="247"/>
        <v>0.24</v>
      </c>
      <c r="K2629" s="13">
        <v>55.2</v>
      </c>
      <c r="L2629" s="12">
        <f t="shared" si="248"/>
        <v>6.9029697395166664E-2</v>
      </c>
      <c r="M2629">
        <f t="shared" si="249"/>
        <v>85</v>
      </c>
      <c r="N2629">
        <f t="shared" si="250"/>
        <v>0</v>
      </c>
      <c r="O2629">
        <f t="shared" si="251"/>
        <v>0</v>
      </c>
    </row>
    <row r="2630" spans="1:15">
      <c r="A2630" s="12" t="s">
        <v>41</v>
      </c>
      <c r="B2630" s="12">
        <v>1100</v>
      </c>
      <c r="C2630" s="14">
        <v>1.6233823299999998E-2</v>
      </c>
      <c r="D2630" s="13">
        <v>0.34200000000000003</v>
      </c>
      <c r="E2630" s="13">
        <v>56.5</v>
      </c>
      <c r="F2630" s="13">
        <v>1.85</v>
      </c>
      <c r="G2630" s="13">
        <v>0.22</v>
      </c>
      <c r="H2630" s="12">
        <v>0</v>
      </c>
      <c r="I2630" s="15">
        <f t="shared" si="246"/>
        <v>1.2949999999999999</v>
      </c>
      <c r="J2630" s="15">
        <f t="shared" si="247"/>
        <v>0.11</v>
      </c>
      <c r="K2630" s="13">
        <v>20.9</v>
      </c>
      <c r="L2630" s="12">
        <f t="shared" si="248"/>
        <v>2.6140513968824997E-2</v>
      </c>
      <c r="M2630">
        <f t="shared" si="249"/>
        <v>32</v>
      </c>
      <c r="N2630">
        <f t="shared" si="250"/>
        <v>0</v>
      </c>
      <c r="O2630">
        <f t="shared" si="251"/>
        <v>0</v>
      </c>
    </row>
    <row r="2631" spans="1:15">
      <c r="A2631" s="12" t="s">
        <v>41</v>
      </c>
      <c r="B2631" s="12">
        <v>5300</v>
      </c>
      <c r="C2631" s="14">
        <v>0.2384576618</v>
      </c>
      <c r="D2631" s="13">
        <v>0.5</v>
      </c>
      <c r="E2631" s="13">
        <v>56.5</v>
      </c>
      <c r="F2631" s="13">
        <v>0.6</v>
      </c>
      <c r="G2631" s="13">
        <v>0.13500000000000001</v>
      </c>
      <c r="H2631" s="12">
        <v>0</v>
      </c>
      <c r="I2631" s="15">
        <f t="shared" si="246"/>
        <v>0.42</v>
      </c>
      <c r="J2631" s="15">
        <f t="shared" si="247"/>
        <v>6.7500000000000004E-2</v>
      </c>
      <c r="K2631" s="13">
        <v>448.7</v>
      </c>
      <c r="L2631" s="12">
        <f t="shared" si="248"/>
        <v>0.56136907882083331</v>
      </c>
      <c r="M2631">
        <f t="shared" si="249"/>
        <v>692</v>
      </c>
      <c r="N2631">
        <f t="shared" si="250"/>
        <v>1</v>
      </c>
      <c r="O2631">
        <f t="shared" si="251"/>
        <v>0.1</v>
      </c>
    </row>
    <row r="2632" spans="1:15">
      <c r="A2632" s="12" t="s">
        <v>41</v>
      </c>
      <c r="B2632" s="12">
        <v>5300</v>
      </c>
      <c r="C2632" s="14">
        <v>2.3348534000000002E-3</v>
      </c>
      <c r="D2632" s="13">
        <v>0.5</v>
      </c>
      <c r="E2632" s="13">
        <v>56.5</v>
      </c>
      <c r="F2632" s="13">
        <v>0.6</v>
      </c>
      <c r="G2632" s="13">
        <v>0.13500000000000001</v>
      </c>
      <c r="H2632" s="12">
        <v>0</v>
      </c>
      <c r="I2632" s="15">
        <f t="shared" si="246"/>
        <v>0.42</v>
      </c>
      <c r="J2632" s="15">
        <f t="shared" si="247"/>
        <v>6.7500000000000004E-2</v>
      </c>
      <c r="K2632" s="13">
        <v>4.4000000000000004</v>
      </c>
      <c r="L2632" s="12">
        <f t="shared" si="248"/>
        <v>5.4966340458333339E-3</v>
      </c>
      <c r="M2632">
        <f t="shared" si="249"/>
        <v>7</v>
      </c>
      <c r="N2632">
        <f t="shared" si="250"/>
        <v>0</v>
      </c>
      <c r="O2632">
        <f t="shared" si="251"/>
        <v>0</v>
      </c>
    </row>
    <row r="2633" spans="1:15">
      <c r="A2633" s="12" t="s">
        <v>41</v>
      </c>
      <c r="B2633" s="12">
        <v>5300</v>
      </c>
      <c r="C2633" s="14">
        <v>6.4142422199999993E-2</v>
      </c>
      <c r="D2633" s="13">
        <v>0.5</v>
      </c>
      <c r="E2633" s="13">
        <v>56.5</v>
      </c>
      <c r="F2633" s="13">
        <v>0.6</v>
      </c>
      <c r="G2633" s="13">
        <v>0.13500000000000001</v>
      </c>
      <c r="H2633" s="12">
        <v>0</v>
      </c>
      <c r="I2633" s="15">
        <f t="shared" si="246"/>
        <v>0.42</v>
      </c>
      <c r="J2633" s="15">
        <f t="shared" si="247"/>
        <v>6.7500000000000004E-2</v>
      </c>
      <c r="K2633" s="13">
        <v>120.7</v>
      </c>
      <c r="L2633" s="12">
        <f t="shared" si="248"/>
        <v>0.15100195226249999</v>
      </c>
      <c r="M2633">
        <f t="shared" si="249"/>
        <v>186</v>
      </c>
      <c r="N2633">
        <f t="shared" si="250"/>
        <v>0</v>
      </c>
      <c r="O2633">
        <f t="shared" si="251"/>
        <v>0</v>
      </c>
    </row>
    <row r="2634" spans="1:15">
      <c r="A2634" s="12" t="s">
        <v>41</v>
      </c>
      <c r="B2634" s="12">
        <v>8140</v>
      </c>
      <c r="C2634" s="14">
        <v>3.0969412299999999E-2</v>
      </c>
      <c r="D2634" s="13">
        <v>0.85</v>
      </c>
      <c r="E2634" s="13">
        <v>56.5</v>
      </c>
      <c r="F2634" s="13">
        <v>1.2</v>
      </c>
      <c r="G2634" s="13">
        <v>0.48</v>
      </c>
      <c r="H2634" s="12">
        <v>0</v>
      </c>
      <c r="I2634" s="15">
        <f t="shared" si="246"/>
        <v>0.84</v>
      </c>
      <c r="J2634" s="15">
        <f t="shared" si="247"/>
        <v>0.24</v>
      </c>
      <c r="K2634" s="13">
        <v>99.1</v>
      </c>
      <c r="L2634" s="12">
        <f t="shared" si="248"/>
        <v>0.12394216880895832</v>
      </c>
      <c r="M2634">
        <f t="shared" si="249"/>
        <v>153</v>
      </c>
      <c r="N2634">
        <f t="shared" si="250"/>
        <v>0</v>
      </c>
      <c r="O2634">
        <f t="shared" si="251"/>
        <v>0.1</v>
      </c>
    </row>
    <row r="2635" spans="1:15">
      <c r="A2635" s="12" t="s">
        <v>41</v>
      </c>
      <c r="B2635" s="12">
        <v>8140</v>
      </c>
      <c r="C2635" s="14">
        <v>5.32452151E-2</v>
      </c>
      <c r="D2635" s="13">
        <v>0.70299999999999996</v>
      </c>
      <c r="E2635" s="13">
        <v>56.5</v>
      </c>
      <c r="F2635" s="13">
        <v>1.2</v>
      </c>
      <c r="G2635" s="13">
        <v>0.48</v>
      </c>
      <c r="H2635" s="12">
        <v>0</v>
      </c>
      <c r="I2635" s="15">
        <f t="shared" si="246"/>
        <v>0.84</v>
      </c>
      <c r="J2635" s="15">
        <f t="shared" si="247"/>
        <v>0.24</v>
      </c>
      <c r="K2635" s="13">
        <v>140.9</v>
      </c>
      <c r="L2635" s="12">
        <f t="shared" si="248"/>
        <v>0.17623944343037082</v>
      </c>
      <c r="M2635">
        <f t="shared" si="249"/>
        <v>217</v>
      </c>
      <c r="N2635">
        <f t="shared" si="250"/>
        <v>0</v>
      </c>
      <c r="O2635">
        <f t="shared" si="251"/>
        <v>0.1</v>
      </c>
    </row>
    <row r="2636" spans="1:15">
      <c r="A2636" s="12" t="s">
        <v>41</v>
      </c>
      <c r="B2636" s="12">
        <v>8140</v>
      </c>
      <c r="C2636" s="14">
        <v>0.2236649158</v>
      </c>
      <c r="D2636" s="13">
        <v>0.70299999999999996</v>
      </c>
      <c r="E2636" s="13">
        <v>56.5</v>
      </c>
      <c r="F2636" s="13">
        <v>1.2</v>
      </c>
      <c r="G2636" s="13">
        <v>0.48</v>
      </c>
      <c r="H2636" s="12">
        <v>0</v>
      </c>
      <c r="I2636" s="15">
        <f t="shared" si="246"/>
        <v>0.84</v>
      </c>
      <c r="J2636" s="15">
        <f t="shared" si="247"/>
        <v>0.24</v>
      </c>
      <c r="K2636" s="13">
        <v>591.79999999999995</v>
      </c>
      <c r="L2636" s="12">
        <f t="shared" si="248"/>
        <v>0.74032155192650828</v>
      </c>
      <c r="M2636">
        <f t="shared" si="249"/>
        <v>913</v>
      </c>
      <c r="N2636">
        <f t="shared" si="250"/>
        <v>2</v>
      </c>
      <c r="O2636">
        <f t="shared" si="251"/>
        <v>0.5</v>
      </c>
    </row>
    <row r="2637" spans="1:15">
      <c r="A2637" s="12" t="s">
        <v>41</v>
      </c>
      <c r="B2637" s="12">
        <v>1100</v>
      </c>
      <c r="C2637" s="14">
        <v>1.8019893234</v>
      </c>
      <c r="D2637" s="13">
        <v>0.34200000000000003</v>
      </c>
      <c r="E2637" s="13">
        <v>56.5</v>
      </c>
      <c r="F2637" s="13">
        <v>1.85</v>
      </c>
      <c r="G2637" s="13">
        <v>0.22</v>
      </c>
      <c r="H2637" s="12">
        <v>0</v>
      </c>
      <c r="I2637" s="15">
        <f t="shared" si="246"/>
        <v>1.2949999999999999</v>
      </c>
      <c r="J2637" s="15">
        <f t="shared" si="247"/>
        <v>0.11</v>
      </c>
      <c r="K2637" s="13">
        <v>2319.5</v>
      </c>
      <c r="L2637" s="12">
        <f t="shared" si="248"/>
        <v>2.9016533080048501</v>
      </c>
      <c r="M2637">
        <f t="shared" si="249"/>
        <v>3579</v>
      </c>
      <c r="N2637">
        <f t="shared" si="250"/>
        <v>10</v>
      </c>
      <c r="O2637">
        <f t="shared" si="251"/>
        <v>0.9</v>
      </c>
    </row>
    <row r="2638" spans="1:15">
      <c r="A2638" s="12" t="s">
        <v>41</v>
      </c>
      <c r="B2638" s="12">
        <v>8140</v>
      </c>
      <c r="C2638" s="14">
        <v>1.8686618E-3</v>
      </c>
      <c r="D2638" s="13">
        <v>0.85</v>
      </c>
      <c r="E2638" s="13">
        <v>56.5</v>
      </c>
      <c r="F2638" s="13">
        <v>1.2</v>
      </c>
      <c r="G2638" s="13">
        <v>0.48</v>
      </c>
      <c r="H2638" s="12">
        <v>0</v>
      </c>
      <c r="I2638" s="15">
        <f t="shared" si="246"/>
        <v>0.84</v>
      </c>
      <c r="J2638" s="15">
        <f t="shared" si="247"/>
        <v>0.24</v>
      </c>
      <c r="K2638" s="13">
        <v>6</v>
      </c>
      <c r="L2638" s="12">
        <f t="shared" si="248"/>
        <v>7.4785402454166658E-3</v>
      </c>
      <c r="M2638">
        <f t="shared" si="249"/>
        <v>9</v>
      </c>
      <c r="N2638">
        <f t="shared" si="250"/>
        <v>0</v>
      </c>
      <c r="O2638">
        <f t="shared" si="251"/>
        <v>0</v>
      </c>
    </row>
    <row r="2639" spans="1:15">
      <c r="A2639" s="12" t="s">
        <v>41</v>
      </c>
      <c r="B2639" s="12">
        <v>8140</v>
      </c>
      <c r="C2639" s="14">
        <v>6.2495613000000004E-3</v>
      </c>
      <c r="D2639" s="13">
        <v>0.70299999999999996</v>
      </c>
      <c r="E2639" s="13">
        <v>56.5</v>
      </c>
      <c r="F2639" s="13">
        <v>1.2</v>
      </c>
      <c r="G2639" s="13">
        <v>0.48</v>
      </c>
      <c r="H2639" s="12">
        <v>0</v>
      </c>
      <c r="I2639" s="15">
        <f t="shared" si="246"/>
        <v>0.84</v>
      </c>
      <c r="J2639" s="15">
        <f t="shared" si="247"/>
        <v>0.24</v>
      </c>
      <c r="K2639" s="13">
        <v>16.5</v>
      </c>
      <c r="L2639" s="12">
        <f t="shared" si="248"/>
        <v>2.0685787504612498E-2</v>
      </c>
      <c r="M2639">
        <f t="shared" si="249"/>
        <v>26</v>
      </c>
      <c r="N2639">
        <f t="shared" si="250"/>
        <v>0</v>
      </c>
      <c r="O2639">
        <f t="shared" si="251"/>
        <v>0</v>
      </c>
    </row>
    <row r="2640" spans="1:15">
      <c r="A2640" s="12" t="s">
        <v>41</v>
      </c>
      <c r="B2640" s="12">
        <v>8140</v>
      </c>
      <c r="C2640" s="14">
        <v>3.6821841000000001E-2</v>
      </c>
      <c r="D2640" s="13">
        <v>0.70299999999999996</v>
      </c>
      <c r="E2640" s="13">
        <v>56.5</v>
      </c>
      <c r="F2640" s="13">
        <v>1.2</v>
      </c>
      <c r="G2640" s="13">
        <v>0.48</v>
      </c>
      <c r="H2640" s="12">
        <v>0</v>
      </c>
      <c r="I2640" s="15">
        <f t="shared" si="246"/>
        <v>0.84</v>
      </c>
      <c r="J2640" s="15">
        <f t="shared" si="247"/>
        <v>0.24</v>
      </c>
      <c r="K2640" s="13">
        <v>97.4</v>
      </c>
      <c r="L2640" s="12">
        <f t="shared" si="248"/>
        <v>0.12187875946662501</v>
      </c>
      <c r="M2640">
        <f t="shared" si="249"/>
        <v>150</v>
      </c>
      <c r="N2640">
        <f t="shared" si="250"/>
        <v>0</v>
      </c>
      <c r="O2640">
        <f t="shared" si="251"/>
        <v>0.1</v>
      </c>
    </row>
    <row r="2641" spans="1:15">
      <c r="A2641" s="12" t="s">
        <v>41</v>
      </c>
      <c r="B2641" s="12">
        <v>1100</v>
      </c>
      <c r="C2641" s="14">
        <v>0.45234969229999999</v>
      </c>
      <c r="D2641" s="13">
        <v>0.34200000000000003</v>
      </c>
      <c r="E2641" s="13">
        <v>56.5</v>
      </c>
      <c r="F2641" s="13">
        <v>1.85</v>
      </c>
      <c r="G2641" s="13">
        <v>0.22</v>
      </c>
      <c r="H2641" s="12">
        <v>0</v>
      </c>
      <c r="I2641" s="15">
        <f t="shared" si="246"/>
        <v>1.2949999999999999</v>
      </c>
      <c r="J2641" s="15">
        <f t="shared" si="247"/>
        <v>0.11</v>
      </c>
      <c r="K2641" s="13">
        <v>582.20000000000005</v>
      </c>
      <c r="L2641" s="12">
        <f t="shared" si="248"/>
        <v>0.72839609202607492</v>
      </c>
      <c r="M2641">
        <f t="shared" si="249"/>
        <v>898</v>
      </c>
      <c r="N2641">
        <f t="shared" si="250"/>
        <v>3</v>
      </c>
      <c r="O2641">
        <f t="shared" si="251"/>
        <v>0.2</v>
      </c>
    </row>
    <row r="2642" spans="1:15">
      <c r="A2642" s="12" t="s">
        <v>41</v>
      </c>
      <c r="B2642" s="12">
        <v>1100</v>
      </c>
      <c r="C2642" s="14">
        <v>7.0817896699999994E-2</v>
      </c>
      <c r="D2642" s="13">
        <v>0.34200000000000003</v>
      </c>
      <c r="E2642" s="13">
        <v>56.5</v>
      </c>
      <c r="F2642" s="13">
        <v>1.85</v>
      </c>
      <c r="G2642" s="13">
        <v>0.22</v>
      </c>
      <c r="H2642" s="12">
        <v>0</v>
      </c>
      <c r="I2642" s="15">
        <f t="shared" si="246"/>
        <v>1.2949999999999999</v>
      </c>
      <c r="J2642" s="15">
        <f t="shared" si="247"/>
        <v>0.11</v>
      </c>
      <c r="K2642" s="13">
        <v>91.2</v>
      </c>
      <c r="L2642" s="12">
        <f t="shared" si="248"/>
        <v>0.11403451816117499</v>
      </c>
      <c r="M2642">
        <f t="shared" si="249"/>
        <v>141</v>
      </c>
      <c r="N2642">
        <f t="shared" si="250"/>
        <v>0</v>
      </c>
      <c r="O2642">
        <f t="shared" si="251"/>
        <v>0</v>
      </c>
    </row>
    <row r="2643" spans="1:15">
      <c r="A2643" s="12" t="s">
        <v>41</v>
      </c>
      <c r="B2643" s="12">
        <v>1100</v>
      </c>
      <c r="C2643" s="14">
        <v>9.1632760999999993E-3</v>
      </c>
      <c r="D2643" s="13">
        <v>0.34200000000000003</v>
      </c>
      <c r="E2643" s="13">
        <v>56.5</v>
      </c>
      <c r="F2643" s="13">
        <v>1.85</v>
      </c>
      <c r="G2643" s="13">
        <v>0.22</v>
      </c>
      <c r="H2643" s="12">
        <v>0</v>
      </c>
      <c r="I2643" s="15">
        <f t="shared" si="246"/>
        <v>1.2949999999999999</v>
      </c>
      <c r="J2643" s="15">
        <f t="shared" si="247"/>
        <v>0.11</v>
      </c>
      <c r="K2643" s="13">
        <v>11.8</v>
      </c>
      <c r="L2643" s="12">
        <f t="shared" si="248"/>
        <v>1.4755165340025E-2</v>
      </c>
      <c r="M2643">
        <f t="shared" si="249"/>
        <v>18</v>
      </c>
      <c r="N2643">
        <f t="shared" si="250"/>
        <v>0</v>
      </c>
      <c r="O2643">
        <f t="shared" si="251"/>
        <v>0</v>
      </c>
    </row>
    <row r="2644" spans="1:15">
      <c r="A2644" s="12" t="s">
        <v>41</v>
      </c>
      <c r="B2644" s="12">
        <v>8140</v>
      </c>
      <c r="C2644" s="14">
        <v>9.7506999999999997E-6</v>
      </c>
      <c r="D2644" s="13">
        <v>0.85</v>
      </c>
      <c r="E2644" s="13">
        <v>56.5</v>
      </c>
      <c r="F2644" s="13">
        <v>1.2</v>
      </c>
      <c r="G2644" s="13">
        <v>0.48</v>
      </c>
      <c r="H2644" s="12">
        <v>0</v>
      </c>
      <c r="I2644" s="15">
        <f t="shared" si="246"/>
        <v>0.84</v>
      </c>
      <c r="J2644" s="15">
        <f t="shared" si="247"/>
        <v>0.24</v>
      </c>
      <c r="K2644" s="13">
        <v>0</v>
      </c>
      <c r="L2644" s="12">
        <f t="shared" si="248"/>
        <v>3.9023113958333332E-5</v>
      </c>
      <c r="M2644">
        <f t="shared" si="249"/>
        <v>0</v>
      </c>
      <c r="N2644">
        <f t="shared" si="250"/>
        <v>0</v>
      </c>
      <c r="O2644">
        <f t="shared" si="251"/>
        <v>0</v>
      </c>
    </row>
    <row r="2645" spans="1:15">
      <c r="A2645" s="12" t="s">
        <v>41</v>
      </c>
      <c r="B2645" s="12">
        <v>8140</v>
      </c>
      <c r="C2645" s="14">
        <v>8.4300894799999998E-2</v>
      </c>
      <c r="D2645" s="13">
        <v>0.70299999999999996</v>
      </c>
      <c r="E2645" s="13">
        <v>56.5</v>
      </c>
      <c r="F2645" s="13">
        <v>1.2</v>
      </c>
      <c r="G2645" s="13">
        <v>0.48</v>
      </c>
      <c r="H2645" s="12">
        <v>0</v>
      </c>
      <c r="I2645" s="15">
        <f t="shared" si="246"/>
        <v>0.84</v>
      </c>
      <c r="J2645" s="15">
        <f t="shared" si="247"/>
        <v>0.24</v>
      </c>
      <c r="K2645" s="13">
        <v>223</v>
      </c>
      <c r="L2645" s="12">
        <f t="shared" si="248"/>
        <v>0.27903244925071663</v>
      </c>
      <c r="M2645">
        <f t="shared" si="249"/>
        <v>344</v>
      </c>
      <c r="N2645">
        <f t="shared" si="250"/>
        <v>1</v>
      </c>
      <c r="O2645">
        <f t="shared" si="251"/>
        <v>0.2</v>
      </c>
    </row>
    <row r="2646" spans="1:15">
      <c r="A2646" s="12" t="s">
        <v>41</v>
      </c>
      <c r="B2646" s="12">
        <v>8140</v>
      </c>
      <c r="C2646" s="14">
        <v>0.21847354359999999</v>
      </c>
      <c r="D2646" s="13">
        <v>0.70299999999999996</v>
      </c>
      <c r="E2646" s="13">
        <v>56.5</v>
      </c>
      <c r="F2646" s="13">
        <v>1.2</v>
      </c>
      <c r="G2646" s="13">
        <v>0.48</v>
      </c>
      <c r="H2646" s="12">
        <v>0</v>
      </c>
      <c r="I2646" s="15">
        <f t="shared" si="246"/>
        <v>0.84</v>
      </c>
      <c r="J2646" s="15">
        <f t="shared" si="247"/>
        <v>0.24</v>
      </c>
      <c r="K2646" s="13">
        <v>578</v>
      </c>
      <c r="L2646" s="12">
        <f t="shared" si="248"/>
        <v>0.72313832625168317</v>
      </c>
      <c r="M2646">
        <f t="shared" si="249"/>
        <v>892</v>
      </c>
      <c r="N2646">
        <f t="shared" si="250"/>
        <v>2</v>
      </c>
      <c r="O2646">
        <f t="shared" si="251"/>
        <v>0.5</v>
      </c>
    </row>
    <row r="2647" spans="1:15">
      <c r="A2647" s="12" t="s">
        <v>41</v>
      </c>
      <c r="B2647" s="12">
        <v>1100</v>
      </c>
      <c r="C2647" s="14">
        <v>2.5731935300000001E-2</v>
      </c>
      <c r="D2647" s="13">
        <v>0.34200000000000003</v>
      </c>
      <c r="E2647" s="13">
        <v>56.5</v>
      </c>
      <c r="F2647" s="13">
        <v>1.85</v>
      </c>
      <c r="G2647" s="13">
        <v>0.22</v>
      </c>
      <c r="H2647" s="12">
        <v>0</v>
      </c>
      <c r="I2647" s="15">
        <f t="shared" si="246"/>
        <v>1.2949999999999999</v>
      </c>
      <c r="J2647" s="15">
        <f t="shared" si="247"/>
        <v>0.11</v>
      </c>
      <c r="K2647" s="13">
        <v>105.1</v>
      </c>
      <c r="L2647" s="12">
        <f t="shared" si="248"/>
        <v>4.1434848816825E-2</v>
      </c>
      <c r="M2647">
        <f t="shared" si="249"/>
        <v>51</v>
      </c>
      <c r="N2647">
        <f t="shared" si="250"/>
        <v>0</v>
      </c>
      <c r="O2647">
        <f t="shared" si="251"/>
        <v>0</v>
      </c>
    </row>
    <row r="2648" spans="1:15">
      <c r="A2648" s="12" t="s">
        <v>41</v>
      </c>
      <c r="B2648" s="12">
        <v>8140</v>
      </c>
      <c r="C2648" s="14">
        <v>9.0840703999999994E-2</v>
      </c>
      <c r="D2648" s="13">
        <v>0.70299999999999996</v>
      </c>
      <c r="E2648" s="13">
        <v>56.5</v>
      </c>
      <c r="F2648" s="13">
        <v>1.2</v>
      </c>
      <c r="G2648" s="13">
        <v>0.48</v>
      </c>
      <c r="H2648" s="12">
        <v>0</v>
      </c>
      <c r="I2648" s="15">
        <f t="shared" si="246"/>
        <v>0.84</v>
      </c>
      <c r="J2648" s="15">
        <f t="shared" si="247"/>
        <v>0.24</v>
      </c>
      <c r="K2648" s="13">
        <v>446</v>
      </c>
      <c r="L2648" s="12">
        <f t="shared" si="248"/>
        <v>0.30067894521066663</v>
      </c>
      <c r="M2648">
        <f t="shared" si="249"/>
        <v>371</v>
      </c>
      <c r="N2648">
        <f t="shared" si="250"/>
        <v>1</v>
      </c>
      <c r="O2648">
        <f t="shared" si="251"/>
        <v>0.2</v>
      </c>
    </row>
    <row r="2649" spans="1:15">
      <c r="A2649" s="12" t="s">
        <v>41</v>
      </c>
      <c r="B2649" s="12">
        <v>5300</v>
      </c>
      <c r="C2649" s="14">
        <v>1.8926206899999999E-2</v>
      </c>
      <c r="D2649" s="13">
        <v>0.5</v>
      </c>
      <c r="E2649" s="13">
        <v>56.5</v>
      </c>
      <c r="F2649" s="13">
        <v>0.6</v>
      </c>
      <c r="G2649" s="13">
        <v>0.13500000000000001</v>
      </c>
      <c r="H2649" s="12">
        <v>0</v>
      </c>
      <c r="I2649" s="15">
        <f t="shared" si="246"/>
        <v>0.42</v>
      </c>
      <c r="J2649" s="15">
        <f t="shared" si="247"/>
        <v>6.7500000000000004E-2</v>
      </c>
      <c r="K2649" s="13">
        <v>1433.4</v>
      </c>
      <c r="L2649" s="12">
        <f t="shared" si="248"/>
        <v>4.4555445410416665E-2</v>
      </c>
      <c r="M2649">
        <f t="shared" si="249"/>
        <v>55</v>
      </c>
      <c r="N2649">
        <f t="shared" si="250"/>
        <v>0</v>
      </c>
      <c r="O2649">
        <f t="shared" si="251"/>
        <v>0</v>
      </c>
    </row>
    <row r="2650" spans="1:15">
      <c r="C2650">
        <f>SUM(C2:C2649)</f>
        <v>8949.2973114693468</v>
      </c>
      <c r="N2650">
        <f>SUM(N2:N2649)</f>
        <v>64360</v>
      </c>
      <c r="O2650">
        <f>SUM(O2:O2649)</f>
        <v>14617.900000000149</v>
      </c>
    </row>
  </sheetData>
  <sortState ref="A2:I2649">
    <sortCondition descending="1" ref="H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3598"/>
  <sheetViews>
    <sheetView workbookViewId="0">
      <pane ySplit="1" topLeftCell="A3566" activePane="bottomLeft" state="frozen"/>
      <selection pane="bottomLeft" activeCell="C3598" sqref="C3598"/>
    </sheetView>
  </sheetViews>
  <sheetFormatPr defaultRowHeight="15"/>
  <cols>
    <col min="1" max="1" width="6.140625" style="12" bestFit="1" customWidth="1"/>
    <col min="2" max="2" width="9.7109375" style="12" customWidth="1"/>
    <col min="3" max="3" width="19.7109375" style="14" customWidth="1"/>
    <col min="4" max="4" width="13.7109375" style="13" customWidth="1"/>
    <col min="5" max="5" width="14.7109375" style="13" bestFit="1" customWidth="1"/>
    <col min="6" max="7" width="13.7109375" style="13" customWidth="1"/>
    <col min="8" max="8" width="11.140625" style="12" bestFit="1" customWidth="1"/>
    <col min="9" max="10" width="11.140625" style="15" customWidth="1"/>
    <col min="11" max="11" width="19.7109375" style="13" customWidth="1"/>
    <col min="12" max="12" width="13.42578125" customWidth="1"/>
    <col min="13" max="13" width="14.140625" customWidth="1"/>
    <col min="14" max="14" width="9.28515625" customWidth="1"/>
  </cols>
  <sheetData>
    <row r="1" spans="1:15" ht="30">
      <c r="A1" s="12" t="s">
        <v>40</v>
      </c>
      <c r="B1" s="12" t="s">
        <v>17</v>
      </c>
      <c r="C1" s="14" t="s">
        <v>24</v>
      </c>
      <c r="D1" s="13" t="s">
        <v>19</v>
      </c>
      <c r="E1" s="13" t="s">
        <v>18</v>
      </c>
      <c r="F1" s="13" t="s">
        <v>20</v>
      </c>
      <c r="G1" s="13" t="s">
        <v>21</v>
      </c>
      <c r="H1" s="12" t="s">
        <v>23</v>
      </c>
      <c r="I1" s="15" t="s">
        <v>42</v>
      </c>
      <c r="J1" s="15" t="s">
        <v>43</v>
      </c>
      <c r="K1" s="13" t="s">
        <v>22</v>
      </c>
      <c r="L1" s="16" t="s">
        <v>44</v>
      </c>
      <c r="M1" s="16" t="s">
        <v>45</v>
      </c>
      <c r="N1" s="16" t="s">
        <v>46</v>
      </c>
      <c r="O1" s="16" t="s">
        <v>47</v>
      </c>
    </row>
    <row r="2" spans="1:15">
      <c r="A2" s="12" t="s">
        <v>41</v>
      </c>
      <c r="B2" s="12">
        <v>1200</v>
      </c>
      <c r="C2" s="14">
        <v>0.1673010754</v>
      </c>
      <c r="D2" s="13">
        <v>0.38900000000000001</v>
      </c>
      <c r="E2" s="13">
        <v>56.5</v>
      </c>
      <c r="F2" s="13">
        <v>2.23</v>
      </c>
      <c r="G2" s="13">
        <v>0.316</v>
      </c>
      <c r="H2" s="12">
        <v>1</v>
      </c>
      <c r="I2" s="15">
        <f>F2</f>
        <v>2.23</v>
      </c>
      <c r="J2" s="15">
        <f>G2</f>
        <v>0.316</v>
      </c>
      <c r="K2" s="13">
        <v>994.2</v>
      </c>
      <c r="L2" s="12">
        <f>E2*D2*C2/12</f>
        <v>0.30641889047324167</v>
      </c>
      <c r="M2">
        <f>ROUND(E2*D2*C2*102.79,0)</f>
        <v>378</v>
      </c>
      <c r="N2">
        <f>ROUND(I2*M2*0.002205,0)</f>
        <v>2</v>
      </c>
      <c r="O2">
        <f>ROUND(J2*M2*0.002205,1)</f>
        <v>0.3</v>
      </c>
    </row>
    <row r="3" spans="1:15">
      <c r="A3" s="12" t="s">
        <v>41</v>
      </c>
      <c r="B3" s="12">
        <v>4340</v>
      </c>
      <c r="C3" s="14">
        <v>0.1081629028</v>
      </c>
      <c r="D3" s="13">
        <v>0.41299999999999998</v>
      </c>
      <c r="E3" s="13">
        <v>56.5</v>
      </c>
      <c r="F3" s="13">
        <v>0.7</v>
      </c>
      <c r="G3" s="13">
        <v>0.09</v>
      </c>
      <c r="H3" s="12">
        <v>1</v>
      </c>
      <c r="I3" s="15">
        <f t="shared" ref="I3:I66" si="0">F3</f>
        <v>0.7</v>
      </c>
      <c r="J3" s="15">
        <f t="shared" ref="J3:J66" si="1">G3</f>
        <v>0.09</v>
      </c>
      <c r="K3" s="13">
        <v>176.9</v>
      </c>
      <c r="L3" s="12">
        <f t="shared" ref="L3:L66" si="2">E3*D3*C3/12</f>
        <v>0.21032727128221665</v>
      </c>
      <c r="M3">
        <f t="shared" ref="M3:M66" si="3">ROUND(E3*D3*C3*102.79,0)</f>
        <v>259</v>
      </c>
      <c r="N3">
        <f t="shared" ref="N3:N66" si="4">ROUND(I3*M3*0.002205,0)</f>
        <v>0</v>
      </c>
      <c r="O3">
        <f t="shared" ref="O3:O66" si="5">ROUND(J3*M3*0.002205,1)</f>
        <v>0.1</v>
      </c>
    </row>
    <row r="4" spans="1:15">
      <c r="A4" s="12" t="s">
        <v>41</v>
      </c>
      <c r="B4" s="12">
        <v>4340</v>
      </c>
      <c r="C4" s="14">
        <v>0.88037698529999997</v>
      </c>
      <c r="D4" s="13">
        <v>0.41299999999999998</v>
      </c>
      <c r="E4" s="13">
        <v>56.5</v>
      </c>
      <c r="F4" s="13">
        <v>0.7</v>
      </c>
      <c r="G4" s="13">
        <v>0.09</v>
      </c>
      <c r="H4" s="12">
        <v>1</v>
      </c>
      <c r="I4" s="15">
        <f t="shared" si="0"/>
        <v>0.7</v>
      </c>
      <c r="J4" s="15">
        <f t="shared" si="1"/>
        <v>0.09</v>
      </c>
      <c r="K4" s="13">
        <v>1381.7</v>
      </c>
      <c r="L4" s="12">
        <f t="shared" si="2"/>
        <v>1.7119297302902374</v>
      </c>
      <c r="M4">
        <f t="shared" si="3"/>
        <v>2112</v>
      </c>
      <c r="N4">
        <f t="shared" si="4"/>
        <v>3</v>
      </c>
      <c r="O4">
        <f t="shared" si="5"/>
        <v>0.4</v>
      </c>
    </row>
    <row r="5" spans="1:15">
      <c r="A5" s="12" t="s">
        <v>41</v>
      </c>
      <c r="B5" s="12">
        <v>2210</v>
      </c>
      <c r="C5" s="14">
        <v>1.442766478</v>
      </c>
      <c r="D5" s="13">
        <v>0.26800000000000002</v>
      </c>
      <c r="E5" s="13">
        <v>56.5</v>
      </c>
      <c r="F5" s="13">
        <v>1.92</v>
      </c>
      <c r="G5" s="13">
        <v>0.50600000000000001</v>
      </c>
      <c r="H5" s="12">
        <v>1</v>
      </c>
      <c r="I5" s="15">
        <f t="shared" si="0"/>
        <v>1.92</v>
      </c>
      <c r="J5" s="15">
        <f t="shared" si="1"/>
        <v>0.50600000000000001</v>
      </c>
      <c r="K5" s="13">
        <v>1455.3</v>
      </c>
      <c r="L5" s="12">
        <f t="shared" si="2"/>
        <v>1.8205308341563333</v>
      </c>
      <c r="M5">
        <f t="shared" si="3"/>
        <v>2246</v>
      </c>
      <c r="N5">
        <f t="shared" si="4"/>
        <v>10</v>
      </c>
      <c r="O5">
        <f t="shared" si="5"/>
        <v>2.5</v>
      </c>
    </row>
    <row r="6" spans="1:15">
      <c r="A6" s="12" t="s">
        <v>41</v>
      </c>
      <c r="B6" s="12">
        <v>2210</v>
      </c>
      <c r="C6" s="14">
        <v>0.84172446570000004</v>
      </c>
      <c r="D6" s="13">
        <v>0.26800000000000002</v>
      </c>
      <c r="E6" s="13">
        <v>56.5</v>
      </c>
      <c r="F6" s="13">
        <v>1.92</v>
      </c>
      <c r="G6" s="13">
        <v>0.50600000000000001</v>
      </c>
      <c r="H6" s="12">
        <v>1</v>
      </c>
      <c r="I6" s="15">
        <f t="shared" si="0"/>
        <v>1.92</v>
      </c>
      <c r="J6" s="15">
        <f t="shared" si="1"/>
        <v>0.50600000000000001</v>
      </c>
      <c r="K6" s="13">
        <v>849</v>
      </c>
      <c r="L6" s="12">
        <f t="shared" si="2"/>
        <v>1.0621159883024502</v>
      </c>
      <c r="M6">
        <f t="shared" si="3"/>
        <v>1310</v>
      </c>
      <c r="N6">
        <f t="shared" si="4"/>
        <v>6</v>
      </c>
      <c r="O6">
        <f t="shared" si="5"/>
        <v>1.5</v>
      </c>
    </row>
    <row r="7" spans="1:15">
      <c r="A7" s="12" t="s">
        <v>41</v>
      </c>
      <c r="B7" s="12">
        <v>2110</v>
      </c>
      <c r="C7" s="14">
        <v>2.2631693301000002</v>
      </c>
      <c r="D7" s="13">
        <v>0.40500000000000003</v>
      </c>
      <c r="E7" s="13">
        <v>56.5</v>
      </c>
      <c r="F7" s="13">
        <v>2.7</v>
      </c>
      <c r="G7" s="13">
        <v>0.57599999999999996</v>
      </c>
      <c r="H7" s="12">
        <v>1</v>
      </c>
      <c r="I7" s="15">
        <f t="shared" si="0"/>
        <v>2.7</v>
      </c>
      <c r="J7" s="15">
        <f t="shared" si="1"/>
        <v>0.57599999999999996</v>
      </c>
      <c r="K7" s="13">
        <v>3449.8</v>
      </c>
      <c r="L7" s="12">
        <f t="shared" si="2"/>
        <v>4.3155810163344377</v>
      </c>
      <c r="M7">
        <f t="shared" si="3"/>
        <v>5323</v>
      </c>
      <c r="N7">
        <f t="shared" si="4"/>
        <v>32</v>
      </c>
      <c r="O7">
        <f t="shared" si="5"/>
        <v>6.8</v>
      </c>
    </row>
    <row r="8" spans="1:15">
      <c r="A8" s="12" t="s">
        <v>41</v>
      </c>
      <c r="B8" s="12">
        <v>2110</v>
      </c>
      <c r="C8" s="14">
        <v>2.22334982E-2</v>
      </c>
      <c r="D8" s="13">
        <v>0.40500000000000003</v>
      </c>
      <c r="E8" s="13">
        <v>56.5</v>
      </c>
      <c r="F8" s="13">
        <v>2.7</v>
      </c>
      <c r="G8" s="13">
        <v>0.57599999999999996</v>
      </c>
      <c r="H8" s="12">
        <v>1</v>
      </c>
      <c r="I8" s="15">
        <f t="shared" si="0"/>
        <v>2.7</v>
      </c>
      <c r="J8" s="15">
        <f t="shared" si="1"/>
        <v>0.57599999999999996</v>
      </c>
      <c r="K8" s="13">
        <v>33.9</v>
      </c>
      <c r="L8" s="12">
        <f t="shared" si="2"/>
        <v>4.2396501880125004E-2</v>
      </c>
      <c r="M8">
        <f t="shared" si="3"/>
        <v>52</v>
      </c>
      <c r="N8">
        <f t="shared" si="4"/>
        <v>0</v>
      </c>
      <c r="O8">
        <f t="shared" si="5"/>
        <v>0.1</v>
      </c>
    </row>
    <row r="9" spans="1:15">
      <c r="A9" s="12" t="s">
        <v>41</v>
      </c>
      <c r="B9" s="12">
        <v>4340</v>
      </c>
      <c r="C9" s="14">
        <v>0.14599758830000001</v>
      </c>
      <c r="D9" s="13">
        <v>0.41299999999999998</v>
      </c>
      <c r="E9" s="13">
        <v>56.5</v>
      </c>
      <c r="F9" s="13">
        <v>0.7</v>
      </c>
      <c r="G9" s="13">
        <v>0.09</v>
      </c>
      <c r="H9" s="12">
        <v>1</v>
      </c>
      <c r="I9" s="15">
        <f t="shared" si="0"/>
        <v>0.7</v>
      </c>
      <c r="J9" s="15">
        <f t="shared" si="1"/>
        <v>0.09</v>
      </c>
      <c r="K9" s="13">
        <v>226.9</v>
      </c>
      <c r="L9" s="12">
        <f t="shared" si="2"/>
        <v>0.28389839368219583</v>
      </c>
      <c r="M9">
        <f t="shared" si="3"/>
        <v>350</v>
      </c>
      <c r="N9">
        <f t="shared" si="4"/>
        <v>1</v>
      </c>
      <c r="O9">
        <f t="shared" si="5"/>
        <v>0.1</v>
      </c>
    </row>
    <row r="10" spans="1:15">
      <c r="A10" s="12" t="s">
        <v>41</v>
      </c>
      <c r="B10" s="12">
        <v>2210</v>
      </c>
      <c r="C10" s="14">
        <v>113.50999899049999</v>
      </c>
      <c r="D10" s="13">
        <v>0.28499999999999998</v>
      </c>
      <c r="E10" s="13">
        <v>56.5</v>
      </c>
      <c r="F10" s="13">
        <v>1.92</v>
      </c>
      <c r="G10" s="13">
        <v>0.50600000000000001</v>
      </c>
      <c r="H10" s="12">
        <v>1</v>
      </c>
      <c r="I10" s="15">
        <f t="shared" si="0"/>
        <v>1.92</v>
      </c>
      <c r="J10" s="15">
        <f t="shared" si="1"/>
        <v>0.50600000000000001</v>
      </c>
      <c r="K10" s="13">
        <v>192531.7</v>
      </c>
      <c r="L10" s="12">
        <f t="shared" si="2"/>
        <v>152.31622989537718</v>
      </c>
      <c r="M10">
        <f t="shared" si="3"/>
        <v>187879</v>
      </c>
      <c r="N10">
        <f t="shared" si="4"/>
        <v>795</v>
      </c>
      <c r="O10">
        <f t="shared" si="5"/>
        <v>209.6</v>
      </c>
    </row>
    <row r="11" spans="1:15">
      <c r="A11" s="12" t="s">
        <v>41</v>
      </c>
      <c r="B11" s="12">
        <v>1200</v>
      </c>
      <c r="C11" s="14">
        <v>1.012159209</v>
      </c>
      <c r="D11" s="13">
        <v>0.30399999999999999</v>
      </c>
      <c r="E11" s="13">
        <v>56.5</v>
      </c>
      <c r="F11" s="13">
        <v>2.23</v>
      </c>
      <c r="G11" s="13">
        <v>0.316</v>
      </c>
      <c r="H11" s="12">
        <v>1</v>
      </c>
      <c r="I11" s="15">
        <f t="shared" si="0"/>
        <v>2.23</v>
      </c>
      <c r="J11" s="15">
        <f t="shared" si="1"/>
        <v>0.316</v>
      </c>
      <c r="K11" s="13">
        <v>8736.7999999999993</v>
      </c>
      <c r="L11" s="12">
        <f t="shared" si="2"/>
        <v>1.4487372144819999</v>
      </c>
      <c r="M11">
        <f t="shared" si="3"/>
        <v>1787</v>
      </c>
      <c r="N11">
        <f t="shared" si="4"/>
        <v>9</v>
      </c>
      <c r="O11">
        <f t="shared" si="5"/>
        <v>1.2</v>
      </c>
    </row>
    <row r="12" spans="1:15">
      <c r="A12" s="12" t="s">
        <v>41</v>
      </c>
      <c r="B12" s="12">
        <v>1200</v>
      </c>
      <c r="C12" s="14">
        <v>107.43702219799999</v>
      </c>
      <c r="D12" s="13">
        <v>0.30399999999999999</v>
      </c>
      <c r="E12" s="13">
        <v>56.5</v>
      </c>
      <c r="F12" s="13">
        <v>2.23</v>
      </c>
      <c r="G12" s="13">
        <v>0.316</v>
      </c>
      <c r="H12" s="12">
        <v>1</v>
      </c>
      <c r="I12" s="15">
        <f t="shared" si="0"/>
        <v>2.23</v>
      </c>
      <c r="J12" s="15">
        <f t="shared" si="1"/>
        <v>0.316</v>
      </c>
      <c r="K12" s="13">
        <v>144340</v>
      </c>
      <c r="L12" s="12">
        <f t="shared" si="2"/>
        <v>153.77819110607064</v>
      </c>
      <c r="M12">
        <f t="shared" si="3"/>
        <v>189682</v>
      </c>
      <c r="N12">
        <f t="shared" si="4"/>
        <v>933</v>
      </c>
      <c r="O12">
        <f t="shared" si="5"/>
        <v>132.19999999999999</v>
      </c>
    </row>
    <row r="13" spans="1:15">
      <c r="A13" s="12" t="s">
        <v>41</v>
      </c>
      <c r="B13" s="12">
        <v>5100</v>
      </c>
      <c r="C13" s="14">
        <v>3.4961341041999998</v>
      </c>
      <c r="D13" s="13">
        <v>1</v>
      </c>
      <c r="E13" s="13">
        <v>56.5</v>
      </c>
      <c r="F13" s="13">
        <v>0.6</v>
      </c>
      <c r="G13" s="13">
        <v>0.05</v>
      </c>
      <c r="H13" s="12">
        <v>1</v>
      </c>
      <c r="I13" s="15">
        <f t="shared" si="0"/>
        <v>0.6</v>
      </c>
      <c r="J13" s="15">
        <f t="shared" si="1"/>
        <v>0.05</v>
      </c>
      <c r="K13" s="13">
        <v>43240.9</v>
      </c>
      <c r="L13" s="12">
        <f t="shared" si="2"/>
        <v>16.460964740608333</v>
      </c>
      <c r="M13">
        <f t="shared" si="3"/>
        <v>20304</v>
      </c>
      <c r="N13">
        <f t="shared" si="4"/>
        <v>27</v>
      </c>
      <c r="O13">
        <f t="shared" si="5"/>
        <v>2.2000000000000002</v>
      </c>
    </row>
    <row r="14" spans="1:15">
      <c r="A14" s="12" t="s">
        <v>41</v>
      </c>
      <c r="B14" s="12">
        <v>1200</v>
      </c>
      <c r="C14" s="14">
        <v>0.18754475670000001</v>
      </c>
      <c r="D14" s="13">
        <v>0.30399999999999999</v>
      </c>
      <c r="E14" s="13">
        <v>56.5</v>
      </c>
      <c r="F14" s="13">
        <v>2.23</v>
      </c>
      <c r="G14" s="13">
        <v>0.316</v>
      </c>
      <c r="H14" s="12">
        <v>1</v>
      </c>
      <c r="I14" s="15">
        <f t="shared" si="0"/>
        <v>2.23</v>
      </c>
      <c r="J14" s="15">
        <f t="shared" si="1"/>
        <v>0.316</v>
      </c>
      <c r="K14" s="13">
        <v>58167.7</v>
      </c>
      <c r="L14" s="12">
        <f t="shared" si="2"/>
        <v>0.26843906175659998</v>
      </c>
      <c r="M14">
        <f t="shared" si="3"/>
        <v>331</v>
      </c>
      <c r="N14">
        <f t="shared" si="4"/>
        <v>2</v>
      </c>
      <c r="O14">
        <f t="shared" si="5"/>
        <v>0.2</v>
      </c>
    </row>
    <row r="15" spans="1:15">
      <c r="A15" s="12" t="s">
        <v>41</v>
      </c>
      <c r="B15" s="12">
        <v>2210</v>
      </c>
      <c r="C15" s="14">
        <v>46.337263868199997</v>
      </c>
      <c r="D15" s="13">
        <v>0.26800000000000002</v>
      </c>
      <c r="E15" s="13">
        <v>56.5</v>
      </c>
      <c r="F15" s="13">
        <v>1.92</v>
      </c>
      <c r="G15" s="13">
        <v>0.50600000000000001</v>
      </c>
      <c r="H15" s="12">
        <v>1</v>
      </c>
      <c r="I15" s="15">
        <f t="shared" si="0"/>
        <v>1.92</v>
      </c>
      <c r="J15" s="15">
        <f t="shared" si="1"/>
        <v>0.50600000000000001</v>
      </c>
      <c r="K15" s="13">
        <v>184494.4</v>
      </c>
      <c r="L15" s="12">
        <f t="shared" si="2"/>
        <v>58.469904124357036</v>
      </c>
      <c r="M15">
        <f t="shared" si="3"/>
        <v>72121</v>
      </c>
      <c r="N15">
        <f t="shared" si="4"/>
        <v>305</v>
      </c>
      <c r="O15">
        <f t="shared" si="5"/>
        <v>80.5</v>
      </c>
    </row>
    <row r="16" spans="1:15">
      <c r="A16" s="12" t="s">
        <v>41</v>
      </c>
      <c r="B16" s="12">
        <v>2210</v>
      </c>
      <c r="C16" s="14">
        <v>22.128380566299999</v>
      </c>
      <c r="D16" s="13">
        <v>0.26800000000000002</v>
      </c>
      <c r="E16" s="13">
        <v>56.5</v>
      </c>
      <c r="F16" s="13">
        <v>1.92</v>
      </c>
      <c r="G16" s="13">
        <v>0.50600000000000001</v>
      </c>
      <c r="H16" s="12">
        <v>1</v>
      </c>
      <c r="I16" s="15">
        <f t="shared" si="0"/>
        <v>1.92</v>
      </c>
      <c r="J16" s="15">
        <f t="shared" si="1"/>
        <v>0.50600000000000001</v>
      </c>
      <c r="K16" s="13">
        <v>88473.5</v>
      </c>
      <c r="L16" s="12">
        <f t="shared" si="2"/>
        <v>27.922328211242885</v>
      </c>
      <c r="M16">
        <f t="shared" si="3"/>
        <v>34442</v>
      </c>
      <c r="N16">
        <f t="shared" si="4"/>
        <v>146</v>
      </c>
      <c r="O16">
        <f t="shared" si="5"/>
        <v>38.4</v>
      </c>
    </row>
    <row r="17" spans="1:15">
      <c r="A17" s="12" t="s">
        <v>41</v>
      </c>
      <c r="B17" s="12">
        <v>2210</v>
      </c>
      <c r="C17" s="14">
        <v>17.0706300469</v>
      </c>
      <c r="D17" s="13">
        <v>0.28499999999999998</v>
      </c>
      <c r="E17" s="13">
        <v>56.5</v>
      </c>
      <c r="F17" s="13">
        <v>1.92</v>
      </c>
      <c r="G17" s="13">
        <v>0.50600000000000001</v>
      </c>
      <c r="H17" s="12">
        <v>1</v>
      </c>
      <c r="I17" s="15">
        <f t="shared" si="0"/>
        <v>1.92</v>
      </c>
      <c r="J17" s="15">
        <f t="shared" si="1"/>
        <v>0.50600000000000001</v>
      </c>
      <c r="K17" s="13">
        <v>122639.4</v>
      </c>
      <c r="L17" s="12">
        <f t="shared" si="2"/>
        <v>22.906651694183935</v>
      </c>
      <c r="M17">
        <f t="shared" si="3"/>
        <v>28255</v>
      </c>
      <c r="N17">
        <f t="shared" si="4"/>
        <v>120</v>
      </c>
      <c r="O17">
        <f t="shared" si="5"/>
        <v>31.5</v>
      </c>
    </row>
    <row r="18" spans="1:15">
      <c r="A18" s="12" t="s">
        <v>41</v>
      </c>
      <c r="B18" s="12">
        <v>1200</v>
      </c>
      <c r="C18" s="14">
        <v>58.181981805500001</v>
      </c>
      <c r="D18" s="13">
        <v>0.30399999999999999</v>
      </c>
      <c r="E18" s="13">
        <v>56.5</v>
      </c>
      <c r="F18" s="13">
        <v>2.23</v>
      </c>
      <c r="G18" s="13">
        <v>0.316</v>
      </c>
      <c r="H18" s="12">
        <v>1</v>
      </c>
      <c r="I18" s="15">
        <f t="shared" si="0"/>
        <v>2.23</v>
      </c>
      <c r="J18" s="15">
        <f t="shared" si="1"/>
        <v>0.316</v>
      </c>
      <c r="K18" s="13">
        <v>113615.2</v>
      </c>
      <c r="L18" s="12">
        <f t="shared" si="2"/>
        <v>83.277809957605669</v>
      </c>
      <c r="M18">
        <f t="shared" si="3"/>
        <v>102722</v>
      </c>
      <c r="N18">
        <f t="shared" si="4"/>
        <v>505</v>
      </c>
      <c r="O18">
        <f t="shared" si="5"/>
        <v>71.599999999999994</v>
      </c>
    </row>
    <row r="19" spans="1:15">
      <c r="A19" s="12" t="s">
        <v>41</v>
      </c>
      <c r="B19" s="12">
        <v>1100</v>
      </c>
      <c r="C19" s="14">
        <v>0.76279675970000005</v>
      </c>
      <c r="D19" s="13">
        <v>0.34200000000000003</v>
      </c>
      <c r="E19" s="13">
        <v>56.5</v>
      </c>
      <c r="F19" s="13">
        <v>1.85</v>
      </c>
      <c r="G19" s="13">
        <v>0.22</v>
      </c>
      <c r="H19" s="12">
        <v>1</v>
      </c>
      <c r="I19" s="15">
        <f t="shared" si="0"/>
        <v>1.85</v>
      </c>
      <c r="J19" s="15">
        <f t="shared" si="1"/>
        <v>0.22</v>
      </c>
      <c r="K19" s="13">
        <v>23470.400000000001</v>
      </c>
      <c r="L19" s="12">
        <f t="shared" si="2"/>
        <v>1.2282934823069251</v>
      </c>
      <c r="M19">
        <f t="shared" si="3"/>
        <v>1515</v>
      </c>
      <c r="N19">
        <f t="shared" si="4"/>
        <v>6</v>
      </c>
      <c r="O19">
        <f t="shared" si="5"/>
        <v>0.7</v>
      </c>
    </row>
    <row r="20" spans="1:15">
      <c r="A20" s="12" t="s">
        <v>41</v>
      </c>
      <c r="B20" s="12">
        <v>1700</v>
      </c>
      <c r="C20" s="14">
        <v>1.5540971025000001</v>
      </c>
      <c r="D20" s="13">
        <v>0.74099999999999999</v>
      </c>
      <c r="E20" s="13">
        <v>56.5</v>
      </c>
      <c r="F20" s="13">
        <v>1.8</v>
      </c>
      <c r="G20" s="13">
        <v>0.47799999999999998</v>
      </c>
      <c r="H20" s="12">
        <v>1</v>
      </c>
      <c r="I20" s="15">
        <f t="shared" si="0"/>
        <v>1.8</v>
      </c>
      <c r="J20" s="15">
        <f t="shared" si="1"/>
        <v>0.47799999999999998</v>
      </c>
      <c r="K20" s="13">
        <v>34750.6</v>
      </c>
      <c r="L20" s="12">
        <f t="shared" si="2"/>
        <v>5.4220505284846885</v>
      </c>
      <c r="M20">
        <f t="shared" si="3"/>
        <v>6688</v>
      </c>
      <c r="N20">
        <f t="shared" si="4"/>
        <v>27</v>
      </c>
      <c r="O20">
        <f t="shared" si="5"/>
        <v>7</v>
      </c>
    </row>
    <row r="21" spans="1:15">
      <c r="A21" s="12" t="s">
        <v>41</v>
      </c>
      <c r="B21" s="12">
        <v>1200</v>
      </c>
      <c r="C21" s="14">
        <v>1.7937826399000001</v>
      </c>
      <c r="D21" s="13">
        <v>0.30399999999999999</v>
      </c>
      <c r="E21" s="13">
        <v>56.5</v>
      </c>
      <c r="F21" s="13">
        <v>2.23</v>
      </c>
      <c r="G21" s="13">
        <v>0.316</v>
      </c>
      <c r="H21" s="12">
        <v>1</v>
      </c>
      <c r="I21" s="15">
        <f t="shared" si="0"/>
        <v>2.23</v>
      </c>
      <c r="J21" s="15">
        <f t="shared" si="1"/>
        <v>0.316</v>
      </c>
      <c r="K21" s="13">
        <v>11250.6</v>
      </c>
      <c r="L21" s="12">
        <f t="shared" si="2"/>
        <v>2.567500885243533</v>
      </c>
      <c r="M21">
        <f t="shared" si="3"/>
        <v>3167</v>
      </c>
      <c r="N21">
        <f t="shared" si="4"/>
        <v>16</v>
      </c>
      <c r="O21">
        <f t="shared" si="5"/>
        <v>2.2000000000000002</v>
      </c>
    </row>
    <row r="22" spans="1:15">
      <c r="A22" s="12" t="s">
        <v>41</v>
      </c>
      <c r="B22" s="12">
        <v>1100</v>
      </c>
      <c r="C22" s="14">
        <v>3.4884110481000001</v>
      </c>
      <c r="D22" s="13">
        <v>0.34200000000000003</v>
      </c>
      <c r="E22" s="13">
        <v>56.5</v>
      </c>
      <c r="F22" s="13">
        <v>1.85</v>
      </c>
      <c r="G22" s="13">
        <v>0.22</v>
      </c>
      <c r="H22" s="12">
        <v>1</v>
      </c>
      <c r="I22" s="15">
        <f t="shared" si="0"/>
        <v>1.85</v>
      </c>
      <c r="J22" s="15">
        <f t="shared" si="1"/>
        <v>0.22</v>
      </c>
      <c r="K22" s="13">
        <v>22360.9</v>
      </c>
      <c r="L22" s="12">
        <f t="shared" si="2"/>
        <v>5.6172138902030255</v>
      </c>
      <c r="M22">
        <f t="shared" si="3"/>
        <v>6929</v>
      </c>
      <c r="N22">
        <f t="shared" si="4"/>
        <v>28</v>
      </c>
      <c r="O22">
        <f t="shared" si="5"/>
        <v>3.4</v>
      </c>
    </row>
    <row r="23" spans="1:15">
      <c r="A23" s="12" t="s">
        <v>41</v>
      </c>
      <c r="B23" s="12">
        <v>1200</v>
      </c>
      <c r="C23" s="14">
        <v>0.54693066430000004</v>
      </c>
      <c r="D23" s="13">
        <v>0.38900000000000001</v>
      </c>
      <c r="E23" s="13">
        <v>56.5</v>
      </c>
      <c r="F23" s="13">
        <v>2.23</v>
      </c>
      <c r="G23" s="13">
        <v>0.316</v>
      </c>
      <c r="H23" s="12">
        <v>1</v>
      </c>
      <c r="I23" s="15">
        <f t="shared" si="0"/>
        <v>2.23</v>
      </c>
      <c r="J23" s="15">
        <f t="shared" si="1"/>
        <v>0.316</v>
      </c>
      <c r="K23" s="13">
        <v>4370.5</v>
      </c>
      <c r="L23" s="12">
        <f t="shared" si="2"/>
        <v>1.0017263004431294</v>
      </c>
      <c r="M23">
        <f t="shared" si="3"/>
        <v>1236</v>
      </c>
      <c r="N23">
        <f t="shared" si="4"/>
        <v>6</v>
      </c>
      <c r="O23">
        <f t="shared" si="5"/>
        <v>0.9</v>
      </c>
    </row>
    <row r="24" spans="1:15">
      <c r="A24" s="12" t="s">
        <v>41</v>
      </c>
      <c r="B24" s="12">
        <v>1200</v>
      </c>
      <c r="C24" s="14">
        <v>40.343981926399998</v>
      </c>
      <c r="D24" s="13">
        <v>0.30399999999999999</v>
      </c>
      <c r="E24" s="13">
        <v>56.5</v>
      </c>
      <c r="F24" s="13">
        <v>2.23</v>
      </c>
      <c r="G24" s="13">
        <v>0.316</v>
      </c>
      <c r="H24" s="12">
        <v>1</v>
      </c>
      <c r="I24" s="15">
        <f t="shared" si="0"/>
        <v>2.23</v>
      </c>
      <c r="J24" s="15">
        <f t="shared" si="1"/>
        <v>0.316</v>
      </c>
      <c r="K24" s="13">
        <v>48250.5</v>
      </c>
      <c r="L24" s="12">
        <f t="shared" si="2"/>
        <v>57.745686130653858</v>
      </c>
      <c r="M24">
        <f t="shared" si="3"/>
        <v>71228</v>
      </c>
      <c r="N24">
        <f t="shared" si="4"/>
        <v>350</v>
      </c>
      <c r="O24">
        <f t="shared" si="5"/>
        <v>49.6</v>
      </c>
    </row>
    <row r="25" spans="1:15">
      <c r="A25" s="12" t="s">
        <v>41</v>
      </c>
      <c r="B25" s="12">
        <v>1700</v>
      </c>
      <c r="C25" s="14">
        <v>0.60661740289999999</v>
      </c>
      <c r="D25" s="13">
        <v>0.74099999999999999</v>
      </c>
      <c r="E25" s="13">
        <v>56.5</v>
      </c>
      <c r="F25" s="13">
        <v>1.8</v>
      </c>
      <c r="G25" s="13">
        <v>0.47799999999999998</v>
      </c>
      <c r="H25" s="12">
        <v>1</v>
      </c>
      <c r="I25" s="15">
        <f t="shared" si="0"/>
        <v>1.8</v>
      </c>
      <c r="J25" s="15">
        <f t="shared" si="1"/>
        <v>0.47799999999999998</v>
      </c>
      <c r="K25" s="13">
        <v>5242.2</v>
      </c>
      <c r="L25" s="12">
        <f t="shared" si="2"/>
        <v>2.1164122915427375</v>
      </c>
      <c r="M25">
        <f t="shared" si="3"/>
        <v>2611</v>
      </c>
      <c r="N25">
        <f t="shared" si="4"/>
        <v>10</v>
      </c>
      <c r="O25">
        <f t="shared" si="5"/>
        <v>2.8</v>
      </c>
    </row>
    <row r="26" spans="1:15">
      <c r="A26" s="12" t="s">
        <v>41</v>
      </c>
      <c r="B26" s="12">
        <v>4200</v>
      </c>
      <c r="C26" s="14">
        <v>1.6155244484</v>
      </c>
      <c r="D26" s="13">
        <v>0.41299999999999998</v>
      </c>
      <c r="E26" s="13">
        <v>56.5</v>
      </c>
      <c r="F26" s="13">
        <v>0.7</v>
      </c>
      <c r="G26" s="13">
        <v>0.09</v>
      </c>
      <c r="H26" s="12">
        <v>1</v>
      </c>
      <c r="I26" s="15">
        <f t="shared" si="0"/>
        <v>0.7</v>
      </c>
      <c r="J26" s="15">
        <f t="shared" si="1"/>
        <v>0.09</v>
      </c>
      <c r="K26" s="13">
        <v>29389.9</v>
      </c>
      <c r="L26" s="12">
        <f t="shared" si="2"/>
        <v>3.1414546034324835</v>
      </c>
      <c r="M26">
        <f t="shared" si="3"/>
        <v>3875</v>
      </c>
      <c r="N26">
        <f t="shared" si="4"/>
        <v>6</v>
      </c>
      <c r="O26">
        <f t="shared" si="5"/>
        <v>0.8</v>
      </c>
    </row>
    <row r="27" spans="1:15">
      <c r="A27" s="12" t="s">
        <v>41</v>
      </c>
      <c r="B27" s="12">
        <v>1200</v>
      </c>
      <c r="C27" s="14">
        <v>13.040803394999999</v>
      </c>
      <c r="D27" s="13">
        <v>0.47299999999999998</v>
      </c>
      <c r="E27" s="13">
        <v>56.5</v>
      </c>
      <c r="F27" s="13">
        <v>2.23</v>
      </c>
      <c r="G27" s="13">
        <v>0.316</v>
      </c>
      <c r="H27" s="12">
        <v>1</v>
      </c>
      <c r="I27" s="15">
        <f t="shared" si="0"/>
        <v>2.23</v>
      </c>
      <c r="J27" s="15">
        <f t="shared" si="1"/>
        <v>0.316</v>
      </c>
      <c r="K27" s="13">
        <v>27199</v>
      </c>
      <c r="L27" s="12">
        <f t="shared" si="2"/>
        <v>29.042412527473122</v>
      </c>
      <c r="M27">
        <f t="shared" si="3"/>
        <v>35823</v>
      </c>
      <c r="N27">
        <f t="shared" si="4"/>
        <v>176</v>
      </c>
      <c r="O27">
        <f t="shared" si="5"/>
        <v>25</v>
      </c>
    </row>
    <row r="28" spans="1:15">
      <c r="A28" s="12" t="s">
        <v>41</v>
      </c>
      <c r="B28" s="12">
        <v>1200</v>
      </c>
      <c r="C28" s="14">
        <v>2.7071611499999999E-2</v>
      </c>
      <c r="D28" s="13">
        <v>0.30399999999999999</v>
      </c>
      <c r="E28" s="13">
        <v>56.5</v>
      </c>
      <c r="F28" s="13">
        <v>2.23</v>
      </c>
      <c r="G28" s="13">
        <v>0.316</v>
      </c>
      <c r="H28" s="12">
        <v>1</v>
      </c>
      <c r="I28" s="15">
        <f t="shared" si="0"/>
        <v>2.23</v>
      </c>
      <c r="J28" s="15">
        <f t="shared" si="1"/>
        <v>0.316</v>
      </c>
      <c r="K28" s="13">
        <v>200</v>
      </c>
      <c r="L28" s="12">
        <f t="shared" si="2"/>
        <v>3.8748499926999996E-2</v>
      </c>
      <c r="M28">
        <f t="shared" si="3"/>
        <v>48</v>
      </c>
      <c r="N28">
        <f t="shared" si="4"/>
        <v>0</v>
      </c>
      <c r="O28">
        <f t="shared" si="5"/>
        <v>0</v>
      </c>
    </row>
    <row r="29" spans="1:15">
      <c r="A29" s="12" t="s">
        <v>41</v>
      </c>
      <c r="B29" s="12">
        <v>3200</v>
      </c>
      <c r="C29" s="14">
        <v>9.1716720000000005E-4</v>
      </c>
      <c r="D29" s="13">
        <v>0.28699999999999998</v>
      </c>
      <c r="E29" s="13">
        <v>56.5</v>
      </c>
      <c r="F29" s="13">
        <v>1.2</v>
      </c>
      <c r="G29" s="13">
        <v>6.4000000000000001E-2</v>
      </c>
      <c r="H29" s="12">
        <v>1</v>
      </c>
      <c r="I29" s="15">
        <f t="shared" si="0"/>
        <v>1.2</v>
      </c>
      <c r="J29" s="15">
        <f t="shared" si="1"/>
        <v>6.4000000000000001E-2</v>
      </c>
      <c r="K29" s="13">
        <v>34.1</v>
      </c>
      <c r="L29" s="12">
        <f t="shared" si="2"/>
        <v>1.2393603943000001E-3</v>
      </c>
      <c r="M29">
        <f t="shared" si="3"/>
        <v>2</v>
      </c>
      <c r="N29">
        <f t="shared" si="4"/>
        <v>0</v>
      </c>
      <c r="O29">
        <f t="shared" si="5"/>
        <v>0</v>
      </c>
    </row>
    <row r="30" spans="1:15">
      <c r="A30" s="12" t="s">
        <v>41</v>
      </c>
      <c r="B30" s="12">
        <v>1100</v>
      </c>
      <c r="C30" s="14">
        <v>0.24759341430000001</v>
      </c>
      <c r="D30" s="13">
        <v>0.34200000000000003</v>
      </c>
      <c r="E30" s="13">
        <v>56.5</v>
      </c>
      <c r="F30" s="13">
        <v>1.85</v>
      </c>
      <c r="G30" s="13">
        <v>0.22</v>
      </c>
      <c r="H30" s="12">
        <v>1</v>
      </c>
      <c r="I30" s="15">
        <f t="shared" si="0"/>
        <v>1.85</v>
      </c>
      <c r="J30" s="15">
        <f t="shared" si="1"/>
        <v>0.22</v>
      </c>
      <c r="K30" s="13">
        <v>578.70000000000005</v>
      </c>
      <c r="L30" s="12">
        <f t="shared" si="2"/>
        <v>0.39868729537657499</v>
      </c>
      <c r="M30">
        <f t="shared" si="3"/>
        <v>492</v>
      </c>
      <c r="N30">
        <f t="shared" si="4"/>
        <v>2</v>
      </c>
      <c r="O30">
        <f t="shared" si="5"/>
        <v>0.2</v>
      </c>
    </row>
    <row r="31" spans="1:15">
      <c r="A31" s="12" t="s">
        <v>41</v>
      </c>
      <c r="B31" s="12">
        <v>3200</v>
      </c>
      <c r="C31" s="14">
        <v>1.4945599999999999E-4</v>
      </c>
      <c r="D31" s="13">
        <v>0.28699999999999998</v>
      </c>
      <c r="E31" s="13">
        <v>56.5</v>
      </c>
      <c r="F31" s="13">
        <v>1.2</v>
      </c>
      <c r="G31" s="13">
        <v>6.4000000000000001E-2</v>
      </c>
      <c r="H31" s="12">
        <v>1</v>
      </c>
      <c r="I31" s="15">
        <f t="shared" si="0"/>
        <v>1.2</v>
      </c>
      <c r="J31" s="15">
        <f t="shared" si="1"/>
        <v>6.4000000000000001E-2</v>
      </c>
      <c r="K31" s="13">
        <v>37.1</v>
      </c>
      <c r="L31" s="12">
        <f t="shared" si="2"/>
        <v>2.0195864733333331E-4</v>
      </c>
      <c r="M31">
        <f t="shared" si="3"/>
        <v>0</v>
      </c>
      <c r="N31">
        <f t="shared" si="4"/>
        <v>0</v>
      </c>
      <c r="O31">
        <f t="shared" si="5"/>
        <v>0</v>
      </c>
    </row>
    <row r="32" spans="1:15">
      <c r="A32" s="12" t="s">
        <v>41</v>
      </c>
      <c r="B32" s="12">
        <v>1300</v>
      </c>
      <c r="C32" s="14">
        <v>10.3945057266</v>
      </c>
      <c r="D32" s="13">
        <v>0.73299999999999998</v>
      </c>
      <c r="E32" s="13">
        <v>56.5</v>
      </c>
      <c r="F32" s="13">
        <v>2.1</v>
      </c>
      <c r="G32" s="13">
        <v>0.51600000000000001</v>
      </c>
      <c r="H32" s="12">
        <v>1</v>
      </c>
      <c r="I32" s="15">
        <f t="shared" si="0"/>
        <v>2.1</v>
      </c>
      <c r="J32" s="15">
        <f t="shared" si="1"/>
        <v>0.51600000000000001</v>
      </c>
      <c r="K32" s="13">
        <v>140959.20000000001</v>
      </c>
      <c r="L32" s="12">
        <f t="shared" si="2"/>
        <v>35.873604784522975</v>
      </c>
      <c r="M32">
        <f t="shared" si="3"/>
        <v>44249</v>
      </c>
      <c r="N32">
        <f t="shared" si="4"/>
        <v>205</v>
      </c>
      <c r="O32">
        <f t="shared" si="5"/>
        <v>50.3</v>
      </c>
    </row>
    <row r="33" spans="1:15">
      <c r="A33" s="12" t="s">
        <v>41</v>
      </c>
      <c r="B33" s="12">
        <v>1100</v>
      </c>
      <c r="C33" s="14">
        <v>1.12634268E-2</v>
      </c>
      <c r="D33" s="13">
        <v>0.34200000000000003</v>
      </c>
      <c r="E33" s="13">
        <v>56.5</v>
      </c>
      <c r="F33" s="13">
        <v>1.85</v>
      </c>
      <c r="G33" s="13">
        <v>0.22</v>
      </c>
      <c r="H33" s="12">
        <v>1</v>
      </c>
      <c r="I33" s="15">
        <f t="shared" si="0"/>
        <v>1.85</v>
      </c>
      <c r="J33" s="15">
        <f t="shared" si="1"/>
        <v>0.22</v>
      </c>
      <c r="K33" s="13">
        <v>14.5</v>
      </c>
      <c r="L33" s="12">
        <f t="shared" si="2"/>
        <v>1.8136933004700002E-2</v>
      </c>
      <c r="M33">
        <f t="shared" si="3"/>
        <v>22</v>
      </c>
      <c r="N33">
        <f t="shared" si="4"/>
        <v>0</v>
      </c>
      <c r="O33">
        <f t="shared" si="5"/>
        <v>0</v>
      </c>
    </row>
    <row r="34" spans="1:15">
      <c r="A34" s="12" t="s">
        <v>41</v>
      </c>
      <c r="B34" s="12">
        <v>1200</v>
      </c>
      <c r="C34" s="14">
        <v>2.4549896556999999</v>
      </c>
      <c r="D34" s="13">
        <v>0.30399999999999999</v>
      </c>
      <c r="E34" s="13">
        <v>56.5</v>
      </c>
      <c r="F34" s="13">
        <v>2.23</v>
      </c>
      <c r="G34" s="13">
        <v>0.316</v>
      </c>
      <c r="H34" s="12">
        <v>1</v>
      </c>
      <c r="I34" s="15">
        <f t="shared" si="0"/>
        <v>2.23</v>
      </c>
      <c r="J34" s="15">
        <f t="shared" si="1"/>
        <v>0.316</v>
      </c>
      <c r="K34" s="13">
        <v>2808.9</v>
      </c>
      <c r="L34" s="12">
        <f t="shared" si="2"/>
        <v>3.513908527191933</v>
      </c>
      <c r="M34">
        <f t="shared" si="3"/>
        <v>4334</v>
      </c>
      <c r="N34">
        <f t="shared" si="4"/>
        <v>21</v>
      </c>
      <c r="O34">
        <f t="shared" si="5"/>
        <v>3</v>
      </c>
    </row>
    <row r="35" spans="1:15">
      <c r="A35" s="12" t="s">
        <v>41</v>
      </c>
      <c r="B35" s="12">
        <v>1800</v>
      </c>
      <c r="C35" s="14">
        <v>4.4715669800000003E-2</v>
      </c>
      <c r="D35" s="13">
        <v>0.183</v>
      </c>
      <c r="E35" s="13">
        <v>56.5</v>
      </c>
      <c r="F35" s="13">
        <v>1.25</v>
      </c>
      <c r="G35" s="13">
        <v>7.5999999999999998E-2</v>
      </c>
      <c r="H35" s="12">
        <v>1</v>
      </c>
      <c r="I35" s="15">
        <f t="shared" si="0"/>
        <v>1.25</v>
      </c>
      <c r="J35" s="15">
        <f t="shared" si="1"/>
        <v>7.5999999999999998E-2</v>
      </c>
      <c r="K35" s="13">
        <v>30.8</v>
      </c>
      <c r="L35" s="12">
        <f t="shared" si="2"/>
        <v>3.8528138991425001E-2</v>
      </c>
      <c r="M35">
        <f t="shared" si="3"/>
        <v>48</v>
      </c>
      <c r="N35">
        <f t="shared" si="4"/>
        <v>0</v>
      </c>
      <c r="O35">
        <f t="shared" si="5"/>
        <v>0</v>
      </c>
    </row>
    <row r="36" spans="1:15">
      <c r="A36" s="12" t="s">
        <v>41</v>
      </c>
      <c r="B36" s="12">
        <v>1800</v>
      </c>
      <c r="C36" s="14">
        <v>0.35072262939999999</v>
      </c>
      <c r="D36" s="13">
        <v>0.21</v>
      </c>
      <c r="E36" s="13">
        <v>56.5</v>
      </c>
      <c r="F36" s="13">
        <v>1.25</v>
      </c>
      <c r="G36" s="13">
        <v>7.5999999999999998E-2</v>
      </c>
      <c r="H36" s="12">
        <v>1</v>
      </c>
      <c r="I36" s="15">
        <f t="shared" si="0"/>
        <v>1.25</v>
      </c>
      <c r="J36" s="15">
        <f t="shared" si="1"/>
        <v>7.5999999999999998E-2</v>
      </c>
      <c r="K36" s="13">
        <v>277.2</v>
      </c>
      <c r="L36" s="12">
        <f t="shared" si="2"/>
        <v>0.34677699981924998</v>
      </c>
      <c r="M36">
        <f t="shared" si="3"/>
        <v>428</v>
      </c>
      <c r="N36">
        <f t="shared" si="4"/>
        <v>1</v>
      </c>
      <c r="O36">
        <f t="shared" si="5"/>
        <v>0.1</v>
      </c>
    </row>
    <row r="37" spans="1:15">
      <c r="A37" s="12" t="s">
        <v>41</v>
      </c>
      <c r="B37" s="12">
        <v>1200</v>
      </c>
      <c r="C37" s="14">
        <v>10.478843785900001</v>
      </c>
      <c r="D37" s="13">
        <v>0.47299999999999998</v>
      </c>
      <c r="E37" s="13">
        <v>56.5</v>
      </c>
      <c r="F37" s="13">
        <v>2.23</v>
      </c>
      <c r="G37" s="13">
        <v>0.316</v>
      </c>
      <c r="H37" s="12">
        <v>1</v>
      </c>
      <c r="I37" s="15">
        <f t="shared" si="0"/>
        <v>2.23</v>
      </c>
      <c r="J37" s="15">
        <f t="shared" si="1"/>
        <v>0.316</v>
      </c>
      <c r="K37" s="13">
        <v>18654.900000000001</v>
      </c>
      <c r="L37" s="12">
        <f t="shared" si="2"/>
        <v>23.336821729690381</v>
      </c>
      <c r="M37">
        <f t="shared" si="3"/>
        <v>28786</v>
      </c>
      <c r="N37">
        <f t="shared" si="4"/>
        <v>142</v>
      </c>
      <c r="O37">
        <f t="shared" si="5"/>
        <v>20.100000000000001</v>
      </c>
    </row>
    <row r="38" spans="1:15">
      <c r="A38" s="12" t="s">
        <v>41</v>
      </c>
      <c r="B38" s="12">
        <v>1400</v>
      </c>
      <c r="C38" s="14">
        <v>0.45691607540000001</v>
      </c>
      <c r="D38" s="13">
        <v>0.88800000000000001</v>
      </c>
      <c r="E38" s="13">
        <v>56.5</v>
      </c>
      <c r="F38" s="13">
        <v>1.93</v>
      </c>
      <c r="G38" s="13">
        <v>0.497</v>
      </c>
      <c r="H38" s="12">
        <v>1</v>
      </c>
      <c r="I38" s="15">
        <f t="shared" si="0"/>
        <v>1.93</v>
      </c>
      <c r="J38" s="15">
        <f t="shared" si="1"/>
        <v>0.497</v>
      </c>
      <c r="K38" s="13">
        <v>5255.1</v>
      </c>
      <c r="L38" s="12">
        <f t="shared" si="2"/>
        <v>1.9103661112474002</v>
      </c>
      <c r="M38">
        <f t="shared" si="3"/>
        <v>2356</v>
      </c>
      <c r="N38">
        <f t="shared" si="4"/>
        <v>10</v>
      </c>
      <c r="O38">
        <f t="shared" si="5"/>
        <v>2.6</v>
      </c>
    </row>
    <row r="39" spans="1:15">
      <c r="A39" s="12" t="s">
        <v>41</v>
      </c>
      <c r="B39" s="12">
        <v>1800</v>
      </c>
      <c r="C39" s="14">
        <v>5.0585112500000001E-2</v>
      </c>
      <c r="D39" s="13">
        <v>0.183</v>
      </c>
      <c r="E39" s="13">
        <v>56.5</v>
      </c>
      <c r="F39" s="13">
        <v>1.25</v>
      </c>
      <c r="G39" s="13">
        <v>7.5999999999999998E-2</v>
      </c>
      <c r="H39" s="12">
        <v>1</v>
      </c>
      <c r="I39" s="15">
        <f t="shared" si="0"/>
        <v>1.25</v>
      </c>
      <c r="J39" s="15">
        <f t="shared" si="1"/>
        <v>7.5999999999999998E-2</v>
      </c>
      <c r="K39" s="13">
        <v>34.799999999999997</v>
      </c>
      <c r="L39" s="12">
        <f t="shared" si="2"/>
        <v>4.3585397557812496E-2</v>
      </c>
      <c r="M39">
        <f t="shared" si="3"/>
        <v>54</v>
      </c>
      <c r="N39">
        <f t="shared" si="4"/>
        <v>0</v>
      </c>
      <c r="O39">
        <f t="shared" si="5"/>
        <v>0</v>
      </c>
    </row>
    <row r="40" spans="1:15">
      <c r="A40" s="12" t="s">
        <v>41</v>
      </c>
      <c r="B40" s="12">
        <v>1800</v>
      </c>
      <c r="C40" s="14">
        <v>7.3607600436</v>
      </c>
      <c r="D40" s="13">
        <v>0.21</v>
      </c>
      <c r="E40" s="13">
        <v>56.5</v>
      </c>
      <c r="F40" s="13">
        <v>1.25</v>
      </c>
      <c r="G40" s="13">
        <v>7.5999999999999998E-2</v>
      </c>
      <c r="H40" s="12">
        <v>1</v>
      </c>
      <c r="I40" s="15">
        <f t="shared" si="0"/>
        <v>1.25</v>
      </c>
      <c r="J40" s="15">
        <f t="shared" si="1"/>
        <v>7.5999999999999998E-2</v>
      </c>
      <c r="K40" s="13">
        <v>5817.8</v>
      </c>
      <c r="L40" s="12">
        <f t="shared" si="2"/>
        <v>7.2779514931095006</v>
      </c>
      <c r="M40">
        <f t="shared" si="3"/>
        <v>8977</v>
      </c>
      <c r="N40">
        <f t="shared" si="4"/>
        <v>25</v>
      </c>
      <c r="O40">
        <f t="shared" si="5"/>
        <v>1.5</v>
      </c>
    </row>
    <row r="41" spans="1:15">
      <c r="A41" s="12" t="s">
        <v>41</v>
      </c>
      <c r="B41" s="12">
        <v>1700</v>
      </c>
      <c r="C41" s="14">
        <v>3.3059895999999998E-3</v>
      </c>
      <c r="D41" s="13">
        <v>0.74099999999999999</v>
      </c>
      <c r="E41" s="13">
        <v>56.5</v>
      </c>
      <c r="F41" s="13">
        <v>1.8</v>
      </c>
      <c r="G41" s="13">
        <v>0.47799999999999998</v>
      </c>
      <c r="H41" s="12">
        <v>1</v>
      </c>
      <c r="I41" s="15">
        <f t="shared" si="0"/>
        <v>1.8</v>
      </c>
      <c r="J41" s="15">
        <f t="shared" si="1"/>
        <v>0.47799999999999998</v>
      </c>
      <c r="K41" s="13">
        <v>9.1999999999999993</v>
      </c>
      <c r="L41" s="12">
        <f t="shared" si="2"/>
        <v>1.1534184465700001E-2</v>
      </c>
      <c r="M41">
        <f t="shared" si="3"/>
        <v>14</v>
      </c>
      <c r="N41">
        <f t="shared" si="4"/>
        <v>0</v>
      </c>
      <c r="O41">
        <f t="shared" si="5"/>
        <v>0</v>
      </c>
    </row>
    <row r="42" spans="1:15">
      <c r="A42" s="12" t="s">
        <v>41</v>
      </c>
      <c r="B42" s="12">
        <v>1200</v>
      </c>
      <c r="C42" s="14">
        <v>0.34027648310000003</v>
      </c>
      <c r="D42" s="13">
        <v>0.30399999999999999</v>
      </c>
      <c r="E42" s="13">
        <v>56.5</v>
      </c>
      <c r="F42" s="13">
        <v>2.23</v>
      </c>
      <c r="G42" s="13">
        <v>0.316</v>
      </c>
      <c r="H42" s="12">
        <v>1</v>
      </c>
      <c r="I42" s="15">
        <f t="shared" si="0"/>
        <v>2.23</v>
      </c>
      <c r="J42" s="15">
        <f t="shared" si="1"/>
        <v>0.316</v>
      </c>
      <c r="K42" s="13">
        <v>389.3</v>
      </c>
      <c r="L42" s="12">
        <f t="shared" si="2"/>
        <v>0.48704907281046667</v>
      </c>
      <c r="M42">
        <f t="shared" si="3"/>
        <v>601</v>
      </c>
      <c r="N42">
        <f t="shared" si="4"/>
        <v>3</v>
      </c>
      <c r="O42">
        <f t="shared" si="5"/>
        <v>0.4</v>
      </c>
    </row>
    <row r="43" spans="1:15">
      <c r="A43" s="12" t="s">
        <v>41</v>
      </c>
      <c r="B43" s="12">
        <v>1200</v>
      </c>
      <c r="C43" s="14">
        <v>8.0385896773999992</v>
      </c>
      <c r="D43" s="13">
        <v>0.30399999999999999</v>
      </c>
      <c r="E43" s="13">
        <v>56.5</v>
      </c>
      <c r="F43" s="13">
        <v>2.23</v>
      </c>
      <c r="G43" s="13">
        <v>0.316</v>
      </c>
      <c r="H43" s="12">
        <v>1</v>
      </c>
      <c r="I43" s="15">
        <f t="shared" si="0"/>
        <v>2.23</v>
      </c>
      <c r="J43" s="15">
        <f t="shared" si="1"/>
        <v>0.316</v>
      </c>
      <c r="K43" s="13">
        <v>9197.5</v>
      </c>
      <c r="L43" s="12">
        <f t="shared" si="2"/>
        <v>11.505901358251863</v>
      </c>
      <c r="M43">
        <f t="shared" si="3"/>
        <v>14192</v>
      </c>
      <c r="N43">
        <f t="shared" si="4"/>
        <v>70</v>
      </c>
      <c r="O43">
        <f t="shared" si="5"/>
        <v>9.9</v>
      </c>
    </row>
    <row r="44" spans="1:15">
      <c r="A44" s="12" t="s">
        <v>41</v>
      </c>
      <c r="B44" s="12">
        <v>3300</v>
      </c>
      <c r="C44" s="14">
        <v>6.9216360800000001E-2</v>
      </c>
      <c r="D44" s="13">
        <v>0.4</v>
      </c>
      <c r="E44" s="13">
        <v>56.5</v>
      </c>
      <c r="F44" s="13">
        <v>1.2</v>
      </c>
      <c r="G44" s="13">
        <v>6.4000000000000001E-2</v>
      </c>
      <c r="H44" s="12">
        <v>1</v>
      </c>
      <c r="I44" s="15">
        <f t="shared" si="0"/>
        <v>1.2</v>
      </c>
      <c r="J44" s="15">
        <f t="shared" si="1"/>
        <v>6.4000000000000001E-2</v>
      </c>
      <c r="K44" s="13">
        <v>104.2</v>
      </c>
      <c r="L44" s="12">
        <f t="shared" si="2"/>
        <v>0.13035747950666668</v>
      </c>
      <c r="M44">
        <f t="shared" si="3"/>
        <v>161</v>
      </c>
      <c r="N44">
        <f t="shared" si="4"/>
        <v>0</v>
      </c>
      <c r="O44">
        <f t="shared" si="5"/>
        <v>0</v>
      </c>
    </row>
    <row r="45" spans="1:15">
      <c r="A45" s="12" t="s">
        <v>41</v>
      </c>
      <c r="B45" s="12">
        <v>3300</v>
      </c>
      <c r="C45" s="14">
        <v>3.6719107615</v>
      </c>
      <c r="D45" s="13">
        <v>0.4</v>
      </c>
      <c r="E45" s="13">
        <v>56.5</v>
      </c>
      <c r="F45" s="13">
        <v>1.2</v>
      </c>
      <c r="G45" s="13">
        <v>6.4000000000000001E-2</v>
      </c>
      <c r="H45" s="12">
        <v>1</v>
      </c>
      <c r="I45" s="15">
        <f t="shared" si="0"/>
        <v>1.2</v>
      </c>
      <c r="J45" s="15">
        <f t="shared" si="1"/>
        <v>6.4000000000000001E-2</v>
      </c>
      <c r="K45" s="13">
        <v>5528</v>
      </c>
      <c r="L45" s="12">
        <f t="shared" si="2"/>
        <v>6.9154319341583337</v>
      </c>
      <c r="M45">
        <f t="shared" si="3"/>
        <v>8530</v>
      </c>
      <c r="N45">
        <f t="shared" si="4"/>
        <v>23</v>
      </c>
      <c r="O45">
        <f t="shared" si="5"/>
        <v>1.2</v>
      </c>
    </row>
    <row r="46" spans="1:15">
      <c r="A46" s="12" t="s">
        <v>41</v>
      </c>
      <c r="B46" s="12">
        <v>3300</v>
      </c>
      <c r="C46" s="14">
        <v>0.62433163920000001</v>
      </c>
      <c r="D46" s="13">
        <v>0.4</v>
      </c>
      <c r="E46" s="13">
        <v>56.5</v>
      </c>
      <c r="F46" s="13">
        <v>1.2</v>
      </c>
      <c r="G46" s="13">
        <v>6.4000000000000001E-2</v>
      </c>
      <c r="H46" s="12">
        <v>1</v>
      </c>
      <c r="I46" s="15">
        <f t="shared" si="0"/>
        <v>1.2</v>
      </c>
      <c r="J46" s="15">
        <f t="shared" si="1"/>
        <v>6.4000000000000001E-2</v>
      </c>
      <c r="K46" s="13">
        <v>939.9</v>
      </c>
      <c r="L46" s="12">
        <f t="shared" si="2"/>
        <v>1.1758245871600002</v>
      </c>
      <c r="M46">
        <f t="shared" si="3"/>
        <v>1450</v>
      </c>
      <c r="N46">
        <f t="shared" si="4"/>
        <v>4</v>
      </c>
      <c r="O46">
        <f t="shared" si="5"/>
        <v>0.2</v>
      </c>
    </row>
    <row r="47" spans="1:15">
      <c r="A47" s="12" t="s">
        <v>41</v>
      </c>
      <c r="B47" s="12">
        <v>3300</v>
      </c>
      <c r="C47" s="14">
        <v>18.722394562200002</v>
      </c>
      <c r="D47" s="13">
        <v>0.4</v>
      </c>
      <c r="E47" s="13">
        <v>56.5</v>
      </c>
      <c r="F47" s="13">
        <v>1.2</v>
      </c>
      <c r="G47" s="13">
        <v>6.4000000000000001E-2</v>
      </c>
      <c r="H47" s="12">
        <v>1</v>
      </c>
      <c r="I47" s="15">
        <f t="shared" si="0"/>
        <v>1.2</v>
      </c>
      <c r="J47" s="15">
        <f t="shared" si="1"/>
        <v>6.4000000000000001E-2</v>
      </c>
      <c r="K47" s="13">
        <v>28186.400000000001</v>
      </c>
      <c r="L47" s="12">
        <f t="shared" si="2"/>
        <v>35.260509758810009</v>
      </c>
      <c r="M47">
        <f t="shared" si="3"/>
        <v>43493</v>
      </c>
      <c r="N47">
        <f t="shared" si="4"/>
        <v>115</v>
      </c>
      <c r="O47">
        <f t="shared" si="5"/>
        <v>6.1</v>
      </c>
    </row>
    <row r="48" spans="1:15">
      <c r="A48" s="12" t="s">
        <v>41</v>
      </c>
      <c r="B48" s="12">
        <v>3300</v>
      </c>
      <c r="C48" s="14">
        <v>0.24667894639999999</v>
      </c>
      <c r="D48" s="13">
        <v>0.4</v>
      </c>
      <c r="E48" s="13">
        <v>56.5</v>
      </c>
      <c r="F48" s="13">
        <v>1.2</v>
      </c>
      <c r="G48" s="13">
        <v>6.4000000000000001E-2</v>
      </c>
      <c r="H48" s="12">
        <v>1</v>
      </c>
      <c r="I48" s="15">
        <f t="shared" si="0"/>
        <v>1.2</v>
      </c>
      <c r="J48" s="15">
        <f t="shared" si="1"/>
        <v>6.4000000000000001E-2</v>
      </c>
      <c r="K48" s="13">
        <v>371.3</v>
      </c>
      <c r="L48" s="12">
        <f t="shared" si="2"/>
        <v>0.46457868238666666</v>
      </c>
      <c r="M48">
        <f t="shared" si="3"/>
        <v>573</v>
      </c>
      <c r="N48">
        <f t="shared" si="4"/>
        <v>2</v>
      </c>
      <c r="O48">
        <f t="shared" si="5"/>
        <v>0.1</v>
      </c>
    </row>
    <row r="49" spans="1:15">
      <c r="A49" s="12" t="s">
        <v>41</v>
      </c>
      <c r="B49" s="12">
        <v>3200</v>
      </c>
      <c r="C49" s="14">
        <v>6.8183037140999998</v>
      </c>
      <c r="D49" s="13">
        <v>0.4</v>
      </c>
      <c r="E49" s="13">
        <v>56.5</v>
      </c>
      <c r="F49" s="13">
        <v>1.2</v>
      </c>
      <c r="G49" s="13">
        <v>6.4000000000000001E-2</v>
      </c>
      <c r="H49" s="12">
        <v>1</v>
      </c>
      <c r="I49" s="15">
        <f t="shared" si="0"/>
        <v>1.2</v>
      </c>
      <c r="J49" s="15">
        <f t="shared" si="1"/>
        <v>6.4000000000000001E-2</v>
      </c>
      <c r="K49" s="13">
        <v>10265</v>
      </c>
      <c r="L49" s="12">
        <f t="shared" si="2"/>
        <v>12.841138661555</v>
      </c>
      <c r="M49">
        <f t="shared" si="3"/>
        <v>15839</v>
      </c>
      <c r="N49">
        <f t="shared" si="4"/>
        <v>42</v>
      </c>
      <c r="O49">
        <f t="shared" si="5"/>
        <v>2.2000000000000002</v>
      </c>
    </row>
    <row r="50" spans="1:15">
      <c r="A50" s="12" t="s">
        <v>41</v>
      </c>
      <c r="B50" s="12">
        <v>3200</v>
      </c>
      <c r="C50" s="14">
        <v>0.3064051673</v>
      </c>
      <c r="D50" s="13">
        <v>0.4</v>
      </c>
      <c r="E50" s="13">
        <v>56.5</v>
      </c>
      <c r="F50" s="13">
        <v>1.2</v>
      </c>
      <c r="G50" s="13">
        <v>6.4000000000000001E-2</v>
      </c>
      <c r="H50" s="12">
        <v>1</v>
      </c>
      <c r="I50" s="15">
        <f t="shared" si="0"/>
        <v>1.2</v>
      </c>
      <c r="J50" s="15">
        <f t="shared" si="1"/>
        <v>6.4000000000000001E-2</v>
      </c>
      <c r="K50" s="13">
        <v>461.3</v>
      </c>
      <c r="L50" s="12">
        <f t="shared" si="2"/>
        <v>0.57706306508166672</v>
      </c>
      <c r="M50">
        <f t="shared" si="3"/>
        <v>712</v>
      </c>
      <c r="N50">
        <f t="shared" si="4"/>
        <v>2</v>
      </c>
      <c r="O50">
        <f t="shared" si="5"/>
        <v>0.1</v>
      </c>
    </row>
    <row r="51" spans="1:15">
      <c r="A51" s="12" t="s">
        <v>41</v>
      </c>
      <c r="B51" s="12">
        <v>3200</v>
      </c>
      <c r="C51" s="14">
        <v>8.7960032800000004E-2</v>
      </c>
      <c r="D51" s="13">
        <v>0.4</v>
      </c>
      <c r="E51" s="13">
        <v>56.5</v>
      </c>
      <c r="F51" s="13">
        <v>1.2</v>
      </c>
      <c r="G51" s="13">
        <v>6.4000000000000001E-2</v>
      </c>
      <c r="H51" s="12">
        <v>1</v>
      </c>
      <c r="I51" s="15">
        <f t="shared" si="0"/>
        <v>1.2</v>
      </c>
      <c r="J51" s="15">
        <f t="shared" si="1"/>
        <v>6.4000000000000001E-2</v>
      </c>
      <c r="K51" s="13">
        <v>132.4</v>
      </c>
      <c r="L51" s="12">
        <f t="shared" si="2"/>
        <v>0.16565806177333334</v>
      </c>
      <c r="M51">
        <f t="shared" si="3"/>
        <v>204</v>
      </c>
      <c r="N51">
        <f t="shared" si="4"/>
        <v>1</v>
      </c>
      <c r="O51">
        <f t="shared" si="5"/>
        <v>0</v>
      </c>
    </row>
    <row r="52" spans="1:15">
      <c r="A52" s="12" t="s">
        <v>41</v>
      </c>
      <c r="B52" s="12">
        <v>4340</v>
      </c>
      <c r="C52" s="14">
        <v>3.0060177600000001E-2</v>
      </c>
      <c r="D52" s="13">
        <v>0.41299999999999998</v>
      </c>
      <c r="E52" s="13">
        <v>56.5</v>
      </c>
      <c r="F52" s="13">
        <v>0.7</v>
      </c>
      <c r="G52" s="13">
        <v>0.09</v>
      </c>
      <c r="H52" s="12">
        <v>1</v>
      </c>
      <c r="I52" s="15">
        <f t="shared" si="0"/>
        <v>0.7</v>
      </c>
      <c r="J52" s="15">
        <f t="shared" si="1"/>
        <v>0.09</v>
      </c>
      <c r="K52" s="13">
        <v>46.7</v>
      </c>
      <c r="L52" s="12">
        <f t="shared" si="2"/>
        <v>5.8453267850600003E-2</v>
      </c>
      <c r="M52">
        <f t="shared" si="3"/>
        <v>72</v>
      </c>
      <c r="N52">
        <f t="shared" si="4"/>
        <v>0</v>
      </c>
      <c r="O52">
        <f t="shared" si="5"/>
        <v>0</v>
      </c>
    </row>
    <row r="53" spans="1:15">
      <c r="A53" s="12" t="s">
        <v>41</v>
      </c>
      <c r="B53" s="12">
        <v>4340</v>
      </c>
      <c r="C53" s="14">
        <v>1.2937662799999999E-2</v>
      </c>
      <c r="D53" s="13">
        <v>0.309</v>
      </c>
      <c r="E53" s="13">
        <v>56.5</v>
      </c>
      <c r="F53" s="13">
        <v>0.7</v>
      </c>
      <c r="G53" s="13">
        <v>0.09</v>
      </c>
      <c r="H53" s="12">
        <v>1</v>
      </c>
      <c r="I53" s="15">
        <f t="shared" si="0"/>
        <v>0.7</v>
      </c>
      <c r="J53" s="15">
        <f t="shared" si="1"/>
        <v>0.09</v>
      </c>
      <c r="K53" s="13">
        <v>15</v>
      </c>
      <c r="L53" s="12">
        <f t="shared" si="2"/>
        <v>1.882268216615E-2</v>
      </c>
      <c r="M53">
        <f t="shared" si="3"/>
        <v>23</v>
      </c>
      <c r="N53">
        <f t="shared" si="4"/>
        <v>0</v>
      </c>
      <c r="O53">
        <f t="shared" si="5"/>
        <v>0</v>
      </c>
    </row>
    <row r="54" spans="1:15">
      <c r="A54" s="12" t="s">
        <v>41</v>
      </c>
      <c r="B54" s="12">
        <v>4340</v>
      </c>
      <c r="C54" s="14">
        <v>4.4883063654999997</v>
      </c>
      <c r="D54" s="13">
        <v>0.309</v>
      </c>
      <c r="E54" s="13">
        <v>56.5</v>
      </c>
      <c r="F54" s="13">
        <v>0.7</v>
      </c>
      <c r="G54" s="13">
        <v>0.09</v>
      </c>
      <c r="H54" s="12">
        <v>1</v>
      </c>
      <c r="I54" s="15">
        <f t="shared" si="0"/>
        <v>0.7</v>
      </c>
      <c r="J54" s="15">
        <f t="shared" si="1"/>
        <v>0.09</v>
      </c>
      <c r="K54" s="13">
        <v>5219.8999999999996</v>
      </c>
      <c r="L54" s="12">
        <f t="shared" si="2"/>
        <v>6.529924723506813</v>
      </c>
      <c r="M54">
        <f t="shared" si="3"/>
        <v>8055</v>
      </c>
      <c r="N54">
        <f t="shared" si="4"/>
        <v>12</v>
      </c>
      <c r="O54">
        <f t="shared" si="5"/>
        <v>1.6</v>
      </c>
    </row>
    <row r="55" spans="1:15">
      <c r="A55" s="12" t="s">
        <v>41</v>
      </c>
      <c r="B55" s="12">
        <v>4340</v>
      </c>
      <c r="C55" s="14">
        <v>0.47941961640000003</v>
      </c>
      <c r="D55" s="13">
        <v>0.309</v>
      </c>
      <c r="E55" s="13">
        <v>56.5</v>
      </c>
      <c r="F55" s="13">
        <v>0.7</v>
      </c>
      <c r="G55" s="13">
        <v>0.09</v>
      </c>
      <c r="H55" s="12">
        <v>1</v>
      </c>
      <c r="I55" s="15">
        <f t="shared" si="0"/>
        <v>0.7</v>
      </c>
      <c r="J55" s="15">
        <f t="shared" si="1"/>
        <v>0.09</v>
      </c>
      <c r="K55" s="13">
        <v>557.6</v>
      </c>
      <c r="L55" s="12">
        <f t="shared" si="2"/>
        <v>0.69749561440995</v>
      </c>
      <c r="M55">
        <f t="shared" si="3"/>
        <v>860</v>
      </c>
      <c r="N55">
        <f t="shared" si="4"/>
        <v>1</v>
      </c>
      <c r="O55">
        <f t="shared" si="5"/>
        <v>0.2</v>
      </c>
    </row>
    <row r="56" spans="1:15">
      <c r="A56" s="12" t="s">
        <v>41</v>
      </c>
      <c r="B56" s="12">
        <v>4340</v>
      </c>
      <c r="C56" s="14">
        <v>1.43082487E-2</v>
      </c>
      <c r="D56" s="13">
        <v>0.41299999999999998</v>
      </c>
      <c r="E56" s="13">
        <v>56.5</v>
      </c>
      <c r="F56" s="13">
        <v>0.7</v>
      </c>
      <c r="G56" s="13">
        <v>0.09</v>
      </c>
      <c r="H56" s="12">
        <v>1</v>
      </c>
      <c r="I56" s="15">
        <f t="shared" si="0"/>
        <v>0.7</v>
      </c>
      <c r="J56" s="15">
        <f t="shared" si="1"/>
        <v>0.09</v>
      </c>
      <c r="K56" s="13">
        <v>22.2</v>
      </c>
      <c r="L56" s="12">
        <f t="shared" si="2"/>
        <v>2.7822985774179163E-2</v>
      </c>
      <c r="M56">
        <f t="shared" si="3"/>
        <v>34</v>
      </c>
      <c r="N56">
        <f t="shared" si="4"/>
        <v>0</v>
      </c>
      <c r="O56">
        <f t="shared" si="5"/>
        <v>0</v>
      </c>
    </row>
    <row r="57" spans="1:15">
      <c r="A57" s="12" t="s">
        <v>41</v>
      </c>
      <c r="B57" s="12">
        <v>3200</v>
      </c>
      <c r="C57" s="14">
        <v>4.1931440299999997E-2</v>
      </c>
      <c r="D57" s="13">
        <v>0.28699999999999998</v>
      </c>
      <c r="E57" s="13">
        <v>56.5</v>
      </c>
      <c r="F57" s="13">
        <v>1.2</v>
      </c>
      <c r="G57" s="13">
        <v>6.4000000000000001E-2</v>
      </c>
      <c r="H57" s="12">
        <v>1</v>
      </c>
      <c r="I57" s="15">
        <f t="shared" si="0"/>
        <v>1.2</v>
      </c>
      <c r="J57" s="15">
        <f t="shared" si="1"/>
        <v>6.4000000000000001E-2</v>
      </c>
      <c r="K57" s="13">
        <v>45.3</v>
      </c>
      <c r="L57" s="12">
        <f t="shared" si="2"/>
        <v>5.6661605848720827E-2</v>
      </c>
      <c r="M57">
        <f t="shared" si="3"/>
        <v>70</v>
      </c>
      <c r="N57">
        <f t="shared" si="4"/>
        <v>0</v>
      </c>
      <c r="O57">
        <f t="shared" si="5"/>
        <v>0</v>
      </c>
    </row>
    <row r="58" spans="1:15">
      <c r="A58" s="12" t="s">
        <v>41</v>
      </c>
      <c r="B58" s="12">
        <v>4340</v>
      </c>
      <c r="C58" s="14">
        <v>0.91524249170000005</v>
      </c>
      <c r="D58" s="13">
        <v>0.41299999999999998</v>
      </c>
      <c r="E58" s="13">
        <v>56.5</v>
      </c>
      <c r="F58" s="13">
        <v>0.7</v>
      </c>
      <c r="G58" s="13">
        <v>0.09</v>
      </c>
      <c r="H58" s="12">
        <v>1</v>
      </c>
      <c r="I58" s="15">
        <f t="shared" si="0"/>
        <v>0.7</v>
      </c>
      <c r="J58" s="15">
        <f t="shared" si="1"/>
        <v>0.09</v>
      </c>
      <c r="K58" s="13">
        <v>1422.7</v>
      </c>
      <c r="L58" s="12">
        <f t="shared" si="2"/>
        <v>1.7797271602144706</v>
      </c>
      <c r="M58">
        <f t="shared" si="3"/>
        <v>2195</v>
      </c>
      <c r="N58">
        <f t="shared" si="4"/>
        <v>3</v>
      </c>
      <c r="O58">
        <f t="shared" si="5"/>
        <v>0.4</v>
      </c>
    </row>
    <row r="59" spans="1:15">
      <c r="A59" s="12" t="s">
        <v>41</v>
      </c>
      <c r="B59" s="12">
        <v>2210</v>
      </c>
      <c r="C59" s="14">
        <v>0.32282310619999999</v>
      </c>
      <c r="D59" s="13">
        <v>0.26800000000000002</v>
      </c>
      <c r="E59" s="13">
        <v>56.5</v>
      </c>
      <c r="F59" s="13">
        <v>1.92</v>
      </c>
      <c r="G59" s="13">
        <v>0.50600000000000001</v>
      </c>
      <c r="H59" s="12">
        <v>1</v>
      </c>
      <c r="I59" s="15">
        <f t="shared" si="0"/>
        <v>1.92</v>
      </c>
      <c r="J59" s="15">
        <f t="shared" si="1"/>
        <v>0.50600000000000001</v>
      </c>
      <c r="K59" s="13">
        <v>1998.7</v>
      </c>
      <c r="L59" s="12">
        <f t="shared" si="2"/>
        <v>0.40734895617336669</v>
      </c>
      <c r="M59">
        <f t="shared" si="3"/>
        <v>502</v>
      </c>
      <c r="N59">
        <f t="shared" si="4"/>
        <v>2</v>
      </c>
      <c r="O59">
        <f t="shared" si="5"/>
        <v>0.6</v>
      </c>
    </row>
    <row r="60" spans="1:15">
      <c r="A60" s="12" t="s">
        <v>41</v>
      </c>
      <c r="B60" s="12">
        <v>1800</v>
      </c>
      <c r="C60" s="14">
        <v>6.4674733499999998E-2</v>
      </c>
      <c r="D60" s="13">
        <v>0.21</v>
      </c>
      <c r="E60" s="13">
        <v>56.5</v>
      </c>
      <c r="F60" s="13">
        <v>1.25</v>
      </c>
      <c r="G60" s="13">
        <v>7.5999999999999998E-2</v>
      </c>
      <c r="H60" s="12">
        <v>1</v>
      </c>
      <c r="I60" s="15">
        <f t="shared" si="0"/>
        <v>1.25</v>
      </c>
      <c r="J60" s="15">
        <f t="shared" si="1"/>
        <v>7.5999999999999998E-2</v>
      </c>
      <c r="K60" s="13">
        <v>51.1</v>
      </c>
      <c r="L60" s="12">
        <f t="shared" si="2"/>
        <v>6.3947142748125005E-2</v>
      </c>
      <c r="M60">
        <f t="shared" si="3"/>
        <v>79</v>
      </c>
      <c r="N60">
        <f t="shared" si="4"/>
        <v>0</v>
      </c>
      <c r="O60">
        <f t="shared" si="5"/>
        <v>0</v>
      </c>
    </row>
    <row r="61" spans="1:15">
      <c r="A61" s="12" t="s">
        <v>41</v>
      </c>
      <c r="B61" s="12">
        <v>3200</v>
      </c>
      <c r="C61" s="14">
        <v>8.8749134300000004E-2</v>
      </c>
      <c r="D61" s="13">
        <v>0.4</v>
      </c>
      <c r="E61" s="13">
        <v>56.5</v>
      </c>
      <c r="F61" s="13">
        <v>1.2</v>
      </c>
      <c r="G61" s="13">
        <v>6.4000000000000001E-2</v>
      </c>
      <c r="H61" s="12">
        <v>1</v>
      </c>
      <c r="I61" s="15">
        <f t="shared" si="0"/>
        <v>1.2</v>
      </c>
      <c r="J61" s="15">
        <f t="shared" si="1"/>
        <v>6.4000000000000001E-2</v>
      </c>
      <c r="K61" s="13">
        <v>133.6</v>
      </c>
      <c r="L61" s="12">
        <f t="shared" si="2"/>
        <v>0.16714420293166668</v>
      </c>
      <c r="M61">
        <f t="shared" si="3"/>
        <v>206</v>
      </c>
      <c r="N61">
        <f t="shared" si="4"/>
        <v>1</v>
      </c>
      <c r="O61">
        <f t="shared" si="5"/>
        <v>0</v>
      </c>
    </row>
    <row r="62" spans="1:15">
      <c r="A62" s="12" t="s">
        <v>41</v>
      </c>
      <c r="B62" s="12">
        <v>4340</v>
      </c>
      <c r="C62" s="14">
        <v>0.37099187420000002</v>
      </c>
      <c r="D62" s="13">
        <v>0.309</v>
      </c>
      <c r="E62" s="13">
        <v>56.5</v>
      </c>
      <c r="F62" s="13">
        <v>0.7</v>
      </c>
      <c r="G62" s="13">
        <v>0.09</v>
      </c>
      <c r="H62" s="12">
        <v>1</v>
      </c>
      <c r="I62" s="15">
        <f t="shared" si="0"/>
        <v>0.7</v>
      </c>
      <c r="J62" s="15">
        <f t="shared" si="1"/>
        <v>0.09</v>
      </c>
      <c r="K62" s="13">
        <v>431.5</v>
      </c>
      <c r="L62" s="12">
        <f t="shared" si="2"/>
        <v>0.53974680297672506</v>
      </c>
      <c r="M62">
        <f t="shared" si="3"/>
        <v>666</v>
      </c>
      <c r="N62">
        <f t="shared" si="4"/>
        <v>1</v>
      </c>
      <c r="O62">
        <f t="shared" si="5"/>
        <v>0.1</v>
      </c>
    </row>
    <row r="63" spans="1:15">
      <c r="A63" s="12" t="s">
        <v>41</v>
      </c>
      <c r="B63" s="12">
        <v>4340</v>
      </c>
      <c r="C63" s="14">
        <v>2.23269808E-2</v>
      </c>
      <c r="D63" s="13">
        <v>0.309</v>
      </c>
      <c r="E63" s="13">
        <v>56.5</v>
      </c>
      <c r="F63" s="13">
        <v>0.7</v>
      </c>
      <c r="G63" s="13">
        <v>0.09</v>
      </c>
      <c r="H63" s="12">
        <v>1</v>
      </c>
      <c r="I63" s="15">
        <f t="shared" si="0"/>
        <v>0.7</v>
      </c>
      <c r="J63" s="15">
        <f t="shared" si="1"/>
        <v>0.09</v>
      </c>
      <c r="K63" s="13">
        <v>26</v>
      </c>
      <c r="L63" s="12">
        <f t="shared" si="2"/>
        <v>3.2482966191400002E-2</v>
      </c>
      <c r="M63">
        <f t="shared" si="3"/>
        <v>40</v>
      </c>
      <c r="N63">
        <f t="shared" si="4"/>
        <v>0</v>
      </c>
      <c r="O63">
        <f t="shared" si="5"/>
        <v>0</v>
      </c>
    </row>
    <row r="64" spans="1:15">
      <c r="A64" s="12" t="s">
        <v>41</v>
      </c>
      <c r="B64" s="12">
        <v>1300</v>
      </c>
      <c r="C64" s="14">
        <v>13.6086571812</v>
      </c>
      <c r="D64" s="13">
        <v>0.66200000000000003</v>
      </c>
      <c r="E64" s="13">
        <v>56.5</v>
      </c>
      <c r="F64" s="13">
        <v>2.1</v>
      </c>
      <c r="G64" s="13">
        <v>0.51600000000000001</v>
      </c>
      <c r="H64" s="12">
        <v>1</v>
      </c>
      <c r="I64" s="15">
        <f t="shared" si="0"/>
        <v>2.1</v>
      </c>
      <c r="J64" s="15">
        <f t="shared" si="1"/>
        <v>0.51600000000000001</v>
      </c>
      <c r="K64" s="13">
        <v>65804.100000000006</v>
      </c>
      <c r="L64" s="12">
        <f t="shared" si="2"/>
        <v>42.417050379035295</v>
      </c>
      <c r="M64">
        <f t="shared" si="3"/>
        <v>52321</v>
      </c>
      <c r="N64">
        <f t="shared" si="4"/>
        <v>242</v>
      </c>
      <c r="O64">
        <f t="shared" si="5"/>
        <v>59.5</v>
      </c>
    </row>
    <row r="65" spans="1:15">
      <c r="A65" s="12" t="s">
        <v>41</v>
      </c>
      <c r="B65" s="12">
        <v>3300</v>
      </c>
      <c r="C65" s="14">
        <v>12.695721005799999</v>
      </c>
      <c r="D65" s="13">
        <v>0.4</v>
      </c>
      <c r="E65" s="13">
        <v>56.5</v>
      </c>
      <c r="F65" s="13">
        <v>1.2</v>
      </c>
      <c r="G65" s="13">
        <v>6.4000000000000001E-2</v>
      </c>
      <c r="H65" s="12">
        <v>1</v>
      </c>
      <c r="I65" s="15">
        <f t="shared" si="0"/>
        <v>1.2</v>
      </c>
      <c r="J65" s="15">
        <f t="shared" si="1"/>
        <v>6.4000000000000001E-2</v>
      </c>
      <c r="K65" s="13">
        <v>19113.3</v>
      </c>
      <c r="L65" s="12">
        <f t="shared" si="2"/>
        <v>23.91027456092333</v>
      </c>
      <c r="M65">
        <f t="shared" si="3"/>
        <v>29493</v>
      </c>
      <c r="N65">
        <f t="shared" si="4"/>
        <v>78</v>
      </c>
      <c r="O65">
        <f t="shared" si="5"/>
        <v>4.2</v>
      </c>
    </row>
    <row r="66" spans="1:15">
      <c r="A66" s="12" t="s">
        <v>41</v>
      </c>
      <c r="B66" s="12">
        <v>1200</v>
      </c>
      <c r="C66" s="14">
        <v>1.6679978733</v>
      </c>
      <c r="D66" s="13">
        <v>0.38900000000000001</v>
      </c>
      <c r="E66" s="13">
        <v>56.5</v>
      </c>
      <c r="F66" s="13">
        <v>2.23</v>
      </c>
      <c r="G66" s="13">
        <v>0.316</v>
      </c>
      <c r="H66" s="12">
        <v>1</v>
      </c>
      <c r="I66" s="15">
        <f t="shared" si="0"/>
        <v>2.23</v>
      </c>
      <c r="J66" s="15">
        <f t="shared" si="1"/>
        <v>0.316</v>
      </c>
      <c r="K66" s="13">
        <v>6333.7</v>
      </c>
      <c r="L66" s="12">
        <f t="shared" si="2"/>
        <v>3.0550076048603376</v>
      </c>
      <c r="M66">
        <f t="shared" si="3"/>
        <v>3768</v>
      </c>
      <c r="N66">
        <f t="shared" si="4"/>
        <v>19</v>
      </c>
      <c r="O66">
        <f t="shared" si="5"/>
        <v>2.6</v>
      </c>
    </row>
    <row r="67" spans="1:15">
      <c r="A67" s="12" t="s">
        <v>41</v>
      </c>
      <c r="B67" s="12">
        <v>1200</v>
      </c>
      <c r="C67" s="14">
        <v>4.2567194947999996</v>
      </c>
      <c r="D67" s="13">
        <v>0.38900000000000001</v>
      </c>
      <c r="E67" s="13">
        <v>56.5</v>
      </c>
      <c r="F67" s="13">
        <v>2.23</v>
      </c>
      <c r="G67" s="13">
        <v>0.316</v>
      </c>
      <c r="H67" s="12">
        <v>1</v>
      </c>
      <c r="I67" s="15">
        <f t="shared" ref="I67:I130" si="6">F67</f>
        <v>2.23</v>
      </c>
      <c r="J67" s="15">
        <f t="shared" ref="J67:J130" si="7">G67</f>
        <v>0.316</v>
      </c>
      <c r="K67" s="13">
        <v>6232.2</v>
      </c>
      <c r="L67" s="12">
        <f t="shared" ref="L67:L130" si="8">E67*D67*C67/12</f>
        <v>7.7963591180384819</v>
      </c>
      <c r="M67">
        <f t="shared" ref="M67:M130" si="9">ROUND(E67*D67*C67*102.79,0)</f>
        <v>9617</v>
      </c>
      <c r="N67">
        <f t="shared" ref="N67:N130" si="10">ROUND(I67*M67*0.002205,0)</f>
        <v>47</v>
      </c>
      <c r="O67">
        <f t="shared" ref="O67:O130" si="11">ROUND(J67*M67*0.002205,1)</f>
        <v>6.7</v>
      </c>
    </row>
    <row r="68" spans="1:15">
      <c r="A68" s="12" t="s">
        <v>41</v>
      </c>
      <c r="B68" s="12">
        <v>3300</v>
      </c>
      <c r="C68" s="14">
        <v>0.1349356682</v>
      </c>
      <c r="D68" s="13">
        <v>0.4</v>
      </c>
      <c r="E68" s="13">
        <v>56.5</v>
      </c>
      <c r="F68" s="13">
        <v>1.2</v>
      </c>
      <c r="G68" s="13">
        <v>6.4000000000000001E-2</v>
      </c>
      <c r="H68" s="12">
        <v>1</v>
      </c>
      <c r="I68" s="15">
        <f t="shared" si="6"/>
        <v>1.2</v>
      </c>
      <c r="J68" s="15">
        <f t="shared" si="7"/>
        <v>6.4000000000000001E-2</v>
      </c>
      <c r="K68" s="13">
        <v>203.1</v>
      </c>
      <c r="L68" s="12">
        <f t="shared" si="8"/>
        <v>0.25412884177666667</v>
      </c>
      <c r="M68">
        <f t="shared" si="9"/>
        <v>313</v>
      </c>
      <c r="N68">
        <f t="shared" si="10"/>
        <v>1</v>
      </c>
      <c r="O68">
        <f t="shared" si="11"/>
        <v>0</v>
      </c>
    </row>
    <row r="69" spans="1:15">
      <c r="A69" s="12" t="s">
        <v>41</v>
      </c>
      <c r="B69" s="12">
        <v>1800</v>
      </c>
      <c r="C69" s="14">
        <v>9.4324954700000005E-2</v>
      </c>
      <c r="D69" s="13">
        <v>0.21</v>
      </c>
      <c r="E69" s="13">
        <v>56.5</v>
      </c>
      <c r="F69" s="13">
        <v>1.25</v>
      </c>
      <c r="G69" s="13">
        <v>7.5999999999999998E-2</v>
      </c>
      <c r="H69" s="12">
        <v>1</v>
      </c>
      <c r="I69" s="15">
        <f t="shared" si="6"/>
        <v>1.25</v>
      </c>
      <c r="J69" s="15">
        <f t="shared" si="7"/>
        <v>7.5999999999999998E-2</v>
      </c>
      <c r="K69" s="13">
        <v>74.599999999999994</v>
      </c>
      <c r="L69" s="12">
        <f t="shared" si="8"/>
        <v>9.3263798959624999E-2</v>
      </c>
      <c r="M69">
        <f t="shared" si="9"/>
        <v>115</v>
      </c>
      <c r="N69">
        <f t="shared" si="10"/>
        <v>0</v>
      </c>
      <c r="O69">
        <f t="shared" si="11"/>
        <v>0</v>
      </c>
    </row>
    <row r="70" spans="1:15">
      <c r="A70" s="12" t="s">
        <v>41</v>
      </c>
      <c r="B70" s="12">
        <v>1900</v>
      </c>
      <c r="C70" s="14">
        <v>4.9305518905000003</v>
      </c>
      <c r="D70" s="13">
        <v>0.193</v>
      </c>
      <c r="E70" s="13">
        <v>56.5</v>
      </c>
      <c r="F70" s="13">
        <v>1.2</v>
      </c>
      <c r="G70" s="13">
        <v>7.5999999999999998E-2</v>
      </c>
      <c r="H70" s="12">
        <v>1</v>
      </c>
      <c r="I70" s="15">
        <f t="shared" si="6"/>
        <v>1.2</v>
      </c>
      <c r="J70" s="15">
        <f t="shared" si="7"/>
        <v>7.5999999999999998E-2</v>
      </c>
      <c r="K70" s="13">
        <v>3581.6</v>
      </c>
      <c r="L70" s="12">
        <f t="shared" si="8"/>
        <v>4.4804335908297714</v>
      </c>
      <c r="M70">
        <f t="shared" si="9"/>
        <v>5527</v>
      </c>
      <c r="N70">
        <f t="shared" si="10"/>
        <v>15</v>
      </c>
      <c r="O70">
        <f t="shared" si="11"/>
        <v>0.9</v>
      </c>
    </row>
    <row r="71" spans="1:15">
      <c r="A71" s="12" t="s">
        <v>41</v>
      </c>
      <c r="B71" s="12">
        <v>1900</v>
      </c>
      <c r="C71" s="14">
        <v>4.8166197329999996</v>
      </c>
      <c r="D71" s="13">
        <v>0.193</v>
      </c>
      <c r="E71" s="13">
        <v>56.5</v>
      </c>
      <c r="F71" s="13">
        <v>1.2</v>
      </c>
      <c r="G71" s="13">
        <v>7.5999999999999998E-2</v>
      </c>
      <c r="H71" s="12">
        <v>1</v>
      </c>
      <c r="I71" s="15">
        <f t="shared" si="6"/>
        <v>1.2</v>
      </c>
      <c r="J71" s="15">
        <f t="shared" si="7"/>
        <v>7.5999999999999998E-2</v>
      </c>
      <c r="K71" s="13">
        <v>3498.8</v>
      </c>
      <c r="L71" s="12">
        <f t="shared" si="8"/>
        <v>4.3769024898748752</v>
      </c>
      <c r="M71">
        <f t="shared" si="9"/>
        <v>5399</v>
      </c>
      <c r="N71">
        <f t="shared" si="10"/>
        <v>14</v>
      </c>
      <c r="O71">
        <f t="shared" si="11"/>
        <v>0.9</v>
      </c>
    </row>
    <row r="72" spans="1:15">
      <c r="A72" s="12" t="s">
        <v>41</v>
      </c>
      <c r="B72" s="12">
        <v>3300</v>
      </c>
      <c r="C72" s="14">
        <v>0.44045339290000002</v>
      </c>
      <c r="D72" s="13">
        <v>0.4</v>
      </c>
      <c r="E72" s="13">
        <v>56.5</v>
      </c>
      <c r="F72" s="13">
        <v>1.2</v>
      </c>
      <c r="G72" s="13">
        <v>6.4000000000000001E-2</v>
      </c>
      <c r="H72" s="12">
        <v>1</v>
      </c>
      <c r="I72" s="15">
        <f t="shared" si="6"/>
        <v>1.2</v>
      </c>
      <c r="J72" s="15">
        <f t="shared" si="7"/>
        <v>6.4000000000000001E-2</v>
      </c>
      <c r="K72" s="13">
        <v>663.1</v>
      </c>
      <c r="L72" s="12">
        <f t="shared" si="8"/>
        <v>0.82952055662833335</v>
      </c>
      <c r="M72">
        <f t="shared" si="9"/>
        <v>1023</v>
      </c>
      <c r="N72">
        <f t="shared" si="10"/>
        <v>3</v>
      </c>
      <c r="O72">
        <f t="shared" si="11"/>
        <v>0.1</v>
      </c>
    </row>
    <row r="73" spans="1:15">
      <c r="A73" s="12" t="s">
        <v>41</v>
      </c>
      <c r="B73" s="12">
        <v>3200</v>
      </c>
      <c r="C73" s="14">
        <v>4.2552564799999998E-2</v>
      </c>
      <c r="D73" s="13">
        <v>0.4</v>
      </c>
      <c r="E73" s="13">
        <v>56.5</v>
      </c>
      <c r="F73" s="13">
        <v>1.2</v>
      </c>
      <c r="G73" s="13">
        <v>6.4000000000000001E-2</v>
      </c>
      <c r="H73" s="12">
        <v>1</v>
      </c>
      <c r="I73" s="15">
        <f t="shared" si="6"/>
        <v>1.2</v>
      </c>
      <c r="J73" s="15">
        <f t="shared" si="7"/>
        <v>6.4000000000000001E-2</v>
      </c>
      <c r="K73" s="13">
        <v>64.099999999999994</v>
      </c>
      <c r="L73" s="12">
        <f t="shared" si="8"/>
        <v>8.014066370666667E-2</v>
      </c>
      <c r="M73">
        <f t="shared" si="9"/>
        <v>99</v>
      </c>
      <c r="N73">
        <f t="shared" si="10"/>
        <v>0</v>
      </c>
      <c r="O73">
        <f t="shared" si="11"/>
        <v>0</v>
      </c>
    </row>
    <row r="74" spans="1:15">
      <c r="A74" s="12" t="s">
        <v>41</v>
      </c>
      <c r="B74" s="12">
        <v>4340</v>
      </c>
      <c r="C74" s="14">
        <v>1.89305723E-2</v>
      </c>
      <c r="D74" s="13">
        <v>0.41299999999999998</v>
      </c>
      <c r="E74" s="13">
        <v>56.5</v>
      </c>
      <c r="F74" s="13">
        <v>0.7</v>
      </c>
      <c r="G74" s="13">
        <v>0.09</v>
      </c>
      <c r="H74" s="12">
        <v>1</v>
      </c>
      <c r="I74" s="15">
        <f t="shared" si="6"/>
        <v>0.7</v>
      </c>
      <c r="J74" s="15">
        <f t="shared" si="7"/>
        <v>0.09</v>
      </c>
      <c r="K74" s="13">
        <v>29.4</v>
      </c>
      <c r="L74" s="12">
        <f t="shared" si="8"/>
        <v>3.6811286611195836E-2</v>
      </c>
      <c r="M74">
        <f t="shared" si="9"/>
        <v>45</v>
      </c>
      <c r="N74">
        <f t="shared" si="10"/>
        <v>0</v>
      </c>
      <c r="O74">
        <f t="shared" si="11"/>
        <v>0</v>
      </c>
    </row>
    <row r="75" spans="1:15">
      <c r="A75" s="12" t="s">
        <v>41</v>
      </c>
      <c r="B75" s="12">
        <v>3300</v>
      </c>
      <c r="C75" s="14">
        <v>17.680216948799998</v>
      </c>
      <c r="D75" s="13">
        <v>0.4</v>
      </c>
      <c r="E75" s="13">
        <v>56.5</v>
      </c>
      <c r="F75" s="13">
        <v>1.2</v>
      </c>
      <c r="G75" s="13">
        <v>6.4000000000000001E-2</v>
      </c>
      <c r="H75" s="12">
        <v>1</v>
      </c>
      <c r="I75" s="15">
        <f t="shared" si="6"/>
        <v>1.2</v>
      </c>
      <c r="J75" s="15">
        <f t="shared" si="7"/>
        <v>6.4000000000000001E-2</v>
      </c>
      <c r="K75" s="13">
        <v>26617.4</v>
      </c>
      <c r="L75" s="12">
        <f t="shared" si="8"/>
        <v>33.29774192024</v>
      </c>
      <c r="M75">
        <f t="shared" si="9"/>
        <v>41072</v>
      </c>
      <c r="N75">
        <f t="shared" si="10"/>
        <v>109</v>
      </c>
      <c r="O75">
        <f t="shared" si="11"/>
        <v>5.8</v>
      </c>
    </row>
    <row r="76" spans="1:15">
      <c r="A76" s="12" t="s">
        <v>41</v>
      </c>
      <c r="B76" s="12">
        <v>4340</v>
      </c>
      <c r="C76" s="14">
        <v>2.0212928299999999E-2</v>
      </c>
      <c r="D76" s="13">
        <v>0.41299999999999998</v>
      </c>
      <c r="E76" s="13">
        <v>56.5</v>
      </c>
      <c r="F76" s="13">
        <v>0.7</v>
      </c>
      <c r="G76" s="13">
        <v>0.09</v>
      </c>
      <c r="H76" s="12">
        <v>1</v>
      </c>
      <c r="I76" s="15">
        <f t="shared" si="6"/>
        <v>0.7</v>
      </c>
      <c r="J76" s="15">
        <f t="shared" si="7"/>
        <v>0.09</v>
      </c>
      <c r="K76" s="13">
        <v>31.4</v>
      </c>
      <c r="L76" s="12">
        <f t="shared" si="8"/>
        <v>3.9304881284695829E-2</v>
      </c>
      <c r="M76">
        <f t="shared" si="9"/>
        <v>48</v>
      </c>
      <c r="N76">
        <f t="shared" si="10"/>
        <v>0</v>
      </c>
      <c r="O76">
        <f t="shared" si="11"/>
        <v>0</v>
      </c>
    </row>
    <row r="77" spans="1:15">
      <c r="A77" s="12" t="s">
        <v>41</v>
      </c>
      <c r="B77" s="12">
        <v>4340</v>
      </c>
      <c r="C77" s="14">
        <v>0.1028371059</v>
      </c>
      <c r="D77" s="13">
        <v>0.309</v>
      </c>
      <c r="E77" s="13">
        <v>56.5</v>
      </c>
      <c r="F77" s="13">
        <v>0.7</v>
      </c>
      <c r="G77" s="13">
        <v>0.09</v>
      </c>
      <c r="H77" s="12">
        <v>1</v>
      </c>
      <c r="I77" s="15">
        <f t="shared" si="6"/>
        <v>0.7</v>
      </c>
      <c r="J77" s="15">
        <f t="shared" si="7"/>
        <v>0.09</v>
      </c>
      <c r="K77" s="13">
        <v>119.6</v>
      </c>
      <c r="L77" s="12">
        <f t="shared" si="8"/>
        <v>0.14961513444626251</v>
      </c>
      <c r="M77">
        <f t="shared" si="9"/>
        <v>185</v>
      </c>
      <c r="N77">
        <f t="shared" si="10"/>
        <v>0</v>
      </c>
      <c r="O77">
        <f t="shared" si="11"/>
        <v>0</v>
      </c>
    </row>
    <row r="78" spans="1:15">
      <c r="A78" s="12" t="s">
        <v>41</v>
      </c>
      <c r="B78" s="12">
        <v>3300</v>
      </c>
      <c r="C78" s="14">
        <v>7.8952585000000002E-3</v>
      </c>
      <c r="D78" s="13">
        <v>0.4</v>
      </c>
      <c r="E78" s="13">
        <v>56.5</v>
      </c>
      <c r="F78" s="13">
        <v>1.2</v>
      </c>
      <c r="G78" s="13">
        <v>6.4000000000000001E-2</v>
      </c>
      <c r="H78" s="12">
        <v>1</v>
      </c>
      <c r="I78" s="15">
        <f t="shared" si="6"/>
        <v>1.2</v>
      </c>
      <c r="J78" s="15">
        <f t="shared" si="7"/>
        <v>6.4000000000000001E-2</v>
      </c>
      <c r="K78" s="13">
        <v>11.9</v>
      </c>
      <c r="L78" s="12">
        <f t="shared" si="8"/>
        <v>1.4869403508333335E-2</v>
      </c>
      <c r="M78">
        <f t="shared" si="9"/>
        <v>18</v>
      </c>
      <c r="N78">
        <f t="shared" si="10"/>
        <v>0</v>
      </c>
      <c r="O78">
        <f t="shared" si="11"/>
        <v>0</v>
      </c>
    </row>
    <row r="79" spans="1:15">
      <c r="A79" s="12" t="s">
        <v>41</v>
      </c>
      <c r="B79" s="12">
        <v>3300</v>
      </c>
      <c r="C79" s="14">
        <v>1.39207021E-2</v>
      </c>
      <c r="D79" s="13">
        <v>0.28699999999999998</v>
      </c>
      <c r="E79" s="13">
        <v>56.5</v>
      </c>
      <c r="F79" s="13">
        <v>1.2</v>
      </c>
      <c r="G79" s="13">
        <v>6.4000000000000001E-2</v>
      </c>
      <c r="H79" s="12">
        <v>1</v>
      </c>
      <c r="I79" s="15">
        <f t="shared" si="6"/>
        <v>1.2</v>
      </c>
      <c r="J79" s="15">
        <f t="shared" si="7"/>
        <v>6.4000000000000001E-2</v>
      </c>
      <c r="K79" s="13">
        <v>15</v>
      </c>
      <c r="L79" s="12">
        <f t="shared" si="8"/>
        <v>1.8810928741879163E-2</v>
      </c>
      <c r="M79">
        <f t="shared" si="9"/>
        <v>23</v>
      </c>
      <c r="N79">
        <f t="shared" si="10"/>
        <v>0</v>
      </c>
      <c r="O79">
        <f t="shared" si="11"/>
        <v>0</v>
      </c>
    </row>
    <row r="80" spans="1:15">
      <c r="A80" s="12" t="s">
        <v>41</v>
      </c>
      <c r="B80" s="12">
        <v>3300</v>
      </c>
      <c r="C80" s="14">
        <v>0.25014513859999998</v>
      </c>
      <c r="D80" s="13">
        <v>0.4</v>
      </c>
      <c r="E80" s="13">
        <v>56.5</v>
      </c>
      <c r="F80" s="13">
        <v>1.2</v>
      </c>
      <c r="G80" s="13">
        <v>6.4000000000000001E-2</v>
      </c>
      <c r="H80" s="12">
        <v>1</v>
      </c>
      <c r="I80" s="15">
        <f t="shared" si="6"/>
        <v>1.2</v>
      </c>
      <c r="J80" s="15">
        <f t="shared" si="7"/>
        <v>6.4000000000000001E-2</v>
      </c>
      <c r="K80" s="13">
        <v>376.6</v>
      </c>
      <c r="L80" s="12">
        <f t="shared" si="8"/>
        <v>0.47110667769666664</v>
      </c>
      <c r="M80">
        <f t="shared" si="9"/>
        <v>581</v>
      </c>
      <c r="N80">
        <f t="shared" si="10"/>
        <v>2</v>
      </c>
      <c r="O80">
        <f t="shared" si="11"/>
        <v>0.1</v>
      </c>
    </row>
    <row r="81" spans="1:15">
      <c r="A81" s="12" t="s">
        <v>41</v>
      </c>
      <c r="B81" s="12">
        <v>3300</v>
      </c>
      <c r="C81" s="14">
        <v>4.7671703099999997E-2</v>
      </c>
      <c r="D81" s="13">
        <v>0.28699999999999998</v>
      </c>
      <c r="E81" s="13">
        <v>56.5</v>
      </c>
      <c r="F81" s="13">
        <v>1.2</v>
      </c>
      <c r="G81" s="13">
        <v>6.4000000000000001E-2</v>
      </c>
      <c r="H81" s="12">
        <v>1</v>
      </c>
      <c r="I81" s="15">
        <f t="shared" si="6"/>
        <v>1.2</v>
      </c>
      <c r="J81" s="15">
        <f t="shared" si="7"/>
        <v>6.4000000000000001E-2</v>
      </c>
      <c r="K81" s="13">
        <v>51.5</v>
      </c>
      <c r="L81" s="12">
        <f t="shared" si="8"/>
        <v>6.4418375134837488E-2</v>
      </c>
      <c r="M81">
        <f t="shared" si="9"/>
        <v>79</v>
      </c>
      <c r="N81">
        <f t="shared" si="10"/>
        <v>0</v>
      </c>
      <c r="O81">
        <f t="shared" si="11"/>
        <v>0</v>
      </c>
    </row>
    <row r="82" spans="1:15">
      <c r="A82" s="12" t="s">
        <v>41</v>
      </c>
      <c r="B82" s="12">
        <v>6460</v>
      </c>
      <c r="C82" s="14">
        <v>3.3886332558999999</v>
      </c>
      <c r="D82" s="13">
        <v>0.30299999999999999</v>
      </c>
      <c r="E82" s="13">
        <v>56.5</v>
      </c>
      <c r="F82" s="13">
        <v>0</v>
      </c>
      <c r="G82" s="13">
        <v>0</v>
      </c>
      <c r="H82" s="12">
        <v>1</v>
      </c>
      <c r="I82" s="15">
        <f t="shared" si="6"/>
        <v>0</v>
      </c>
      <c r="J82" s="15">
        <f t="shared" si="7"/>
        <v>0</v>
      </c>
      <c r="K82" s="13">
        <v>4130.3</v>
      </c>
      <c r="L82" s="12">
        <f t="shared" si="8"/>
        <v>4.834308918698337</v>
      </c>
      <c r="M82">
        <f t="shared" si="9"/>
        <v>5963</v>
      </c>
      <c r="N82">
        <f t="shared" si="10"/>
        <v>0</v>
      </c>
      <c r="O82">
        <f t="shared" si="11"/>
        <v>0</v>
      </c>
    </row>
    <row r="83" spans="1:15">
      <c r="A83" s="12" t="s">
        <v>41</v>
      </c>
      <c r="B83" s="12">
        <v>1200</v>
      </c>
      <c r="C83" s="14">
        <v>1.5422659209</v>
      </c>
      <c r="D83" s="13">
        <v>0.30399999999999999</v>
      </c>
      <c r="E83" s="13">
        <v>56.5</v>
      </c>
      <c r="F83" s="13">
        <v>2.23</v>
      </c>
      <c r="G83" s="13">
        <v>0.316</v>
      </c>
      <c r="H83" s="12">
        <v>1</v>
      </c>
      <c r="I83" s="15">
        <f t="shared" si="6"/>
        <v>2.23</v>
      </c>
      <c r="J83" s="15">
        <f t="shared" si="7"/>
        <v>0.316</v>
      </c>
      <c r="K83" s="13">
        <v>1764.6</v>
      </c>
      <c r="L83" s="12">
        <f t="shared" si="8"/>
        <v>2.2074966214481999</v>
      </c>
      <c r="M83">
        <f t="shared" si="9"/>
        <v>2723</v>
      </c>
      <c r="N83">
        <f t="shared" si="10"/>
        <v>13</v>
      </c>
      <c r="O83">
        <f t="shared" si="11"/>
        <v>1.9</v>
      </c>
    </row>
    <row r="84" spans="1:15">
      <c r="A84" s="12" t="s">
        <v>41</v>
      </c>
      <c r="B84" s="12">
        <v>2210</v>
      </c>
      <c r="C84" s="14">
        <v>10.701117827899999</v>
      </c>
      <c r="D84" s="13">
        <v>0.28499999999999998</v>
      </c>
      <c r="E84" s="13">
        <v>56.5</v>
      </c>
      <c r="F84" s="13">
        <v>1.92</v>
      </c>
      <c r="G84" s="13">
        <v>0.50600000000000001</v>
      </c>
      <c r="H84" s="12">
        <v>1</v>
      </c>
      <c r="I84" s="15">
        <f t="shared" si="6"/>
        <v>1.92</v>
      </c>
      <c r="J84" s="15">
        <f t="shared" si="7"/>
        <v>0.50600000000000001</v>
      </c>
      <c r="K84" s="13">
        <v>136085.20000000001</v>
      </c>
      <c r="L84" s="12">
        <f t="shared" si="8"/>
        <v>14.359562485313312</v>
      </c>
      <c r="M84">
        <f t="shared" si="9"/>
        <v>17712</v>
      </c>
      <c r="N84">
        <f t="shared" si="10"/>
        <v>75</v>
      </c>
      <c r="O84">
        <f t="shared" si="11"/>
        <v>19.8</v>
      </c>
    </row>
    <row r="85" spans="1:15">
      <c r="A85" s="12" t="s">
        <v>41</v>
      </c>
      <c r="B85" s="12">
        <v>1900</v>
      </c>
      <c r="C85" s="14">
        <v>0.12498910420000001</v>
      </c>
      <c r="D85" s="13">
        <v>0.193</v>
      </c>
      <c r="E85" s="13">
        <v>56.5</v>
      </c>
      <c r="F85" s="13">
        <v>1.2</v>
      </c>
      <c r="G85" s="13">
        <v>7.5999999999999998E-2</v>
      </c>
      <c r="H85" s="12">
        <v>1</v>
      </c>
      <c r="I85" s="15">
        <f t="shared" si="6"/>
        <v>1.2</v>
      </c>
      <c r="J85" s="15">
        <f t="shared" si="7"/>
        <v>7.5999999999999998E-2</v>
      </c>
      <c r="K85" s="13">
        <v>90.8</v>
      </c>
      <c r="L85" s="12">
        <f t="shared" si="8"/>
        <v>0.11357864056240835</v>
      </c>
      <c r="M85">
        <f t="shared" si="9"/>
        <v>140</v>
      </c>
      <c r="N85">
        <f t="shared" si="10"/>
        <v>0</v>
      </c>
      <c r="O85">
        <f t="shared" si="11"/>
        <v>0</v>
      </c>
    </row>
    <row r="86" spans="1:15">
      <c r="A86" s="12" t="s">
        <v>41</v>
      </c>
      <c r="B86" s="12">
        <v>1900</v>
      </c>
      <c r="C86" s="14">
        <v>0.51625665220000005</v>
      </c>
      <c r="D86" s="13">
        <v>0.193</v>
      </c>
      <c r="E86" s="13">
        <v>56.5</v>
      </c>
      <c r="F86" s="13">
        <v>1.2</v>
      </c>
      <c r="G86" s="13">
        <v>7.5999999999999998E-2</v>
      </c>
      <c r="H86" s="12">
        <v>1</v>
      </c>
      <c r="I86" s="15">
        <f t="shared" si="6"/>
        <v>1.2</v>
      </c>
      <c r="J86" s="15">
        <f t="shared" si="7"/>
        <v>7.5999999999999998E-2</v>
      </c>
      <c r="K86" s="13">
        <v>375</v>
      </c>
      <c r="L86" s="12">
        <f t="shared" si="8"/>
        <v>0.46912672199290845</v>
      </c>
      <c r="M86">
        <f t="shared" si="9"/>
        <v>579</v>
      </c>
      <c r="N86">
        <f t="shared" si="10"/>
        <v>2</v>
      </c>
      <c r="O86">
        <f t="shared" si="11"/>
        <v>0.1</v>
      </c>
    </row>
    <row r="87" spans="1:15">
      <c r="A87" s="12" t="s">
        <v>41</v>
      </c>
      <c r="B87" s="12">
        <v>1200</v>
      </c>
      <c r="C87" s="14">
        <v>0.48893720610000002</v>
      </c>
      <c r="D87" s="13">
        <v>0.30399999999999999</v>
      </c>
      <c r="E87" s="13">
        <v>56.5</v>
      </c>
      <c r="F87" s="13">
        <v>2.23</v>
      </c>
      <c r="G87" s="13">
        <v>0.316</v>
      </c>
      <c r="H87" s="12">
        <v>1</v>
      </c>
      <c r="I87" s="15">
        <f t="shared" si="6"/>
        <v>2.23</v>
      </c>
      <c r="J87" s="15">
        <f t="shared" si="7"/>
        <v>0.316</v>
      </c>
      <c r="K87" s="13">
        <v>559.4</v>
      </c>
      <c r="L87" s="12">
        <f t="shared" si="8"/>
        <v>0.69983212099780001</v>
      </c>
      <c r="M87">
        <f t="shared" si="9"/>
        <v>863</v>
      </c>
      <c r="N87">
        <f t="shared" si="10"/>
        <v>4</v>
      </c>
      <c r="O87">
        <f t="shared" si="11"/>
        <v>0.6</v>
      </c>
    </row>
    <row r="88" spans="1:15">
      <c r="A88" s="12" t="s">
        <v>41</v>
      </c>
      <c r="B88" s="12">
        <v>1900</v>
      </c>
      <c r="C88" s="14">
        <v>0.14995963749999999</v>
      </c>
      <c r="D88" s="13">
        <v>0.193</v>
      </c>
      <c r="E88" s="13">
        <v>56.5</v>
      </c>
      <c r="F88" s="13">
        <v>1.2</v>
      </c>
      <c r="G88" s="13">
        <v>7.5999999999999998E-2</v>
      </c>
      <c r="H88" s="12">
        <v>1</v>
      </c>
      <c r="I88" s="15">
        <f t="shared" si="6"/>
        <v>1.2</v>
      </c>
      <c r="J88" s="15">
        <f t="shared" si="7"/>
        <v>7.5999999999999998E-2</v>
      </c>
      <c r="K88" s="13">
        <v>108.9</v>
      </c>
      <c r="L88" s="12">
        <f t="shared" si="8"/>
        <v>0.13626957225989583</v>
      </c>
      <c r="M88">
        <f t="shared" si="9"/>
        <v>168</v>
      </c>
      <c r="N88">
        <f t="shared" si="10"/>
        <v>0</v>
      </c>
      <c r="O88">
        <f t="shared" si="11"/>
        <v>0</v>
      </c>
    </row>
    <row r="89" spans="1:15">
      <c r="A89" s="12" t="s">
        <v>41</v>
      </c>
      <c r="B89" s="12">
        <v>6460</v>
      </c>
      <c r="C89" s="14">
        <v>6.2526224500000005E-2</v>
      </c>
      <c r="D89" s="13">
        <v>0.30299999999999999</v>
      </c>
      <c r="E89" s="13">
        <v>56.5</v>
      </c>
      <c r="F89" s="13">
        <v>0</v>
      </c>
      <c r="G89" s="13">
        <v>0</v>
      </c>
      <c r="H89" s="12">
        <v>1</v>
      </c>
      <c r="I89" s="15">
        <f t="shared" si="6"/>
        <v>0</v>
      </c>
      <c r="J89" s="15">
        <f t="shared" si="7"/>
        <v>0</v>
      </c>
      <c r="K89" s="13">
        <v>80.5</v>
      </c>
      <c r="L89" s="12">
        <f t="shared" si="8"/>
        <v>8.9201475027312502E-2</v>
      </c>
      <c r="M89">
        <f t="shared" si="9"/>
        <v>110</v>
      </c>
      <c r="N89">
        <f t="shared" si="10"/>
        <v>0</v>
      </c>
      <c r="O89">
        <f t="shared" si="11"/>
        <v>0</v>
      </c>
    </row>
    <row r="90" spans="1:15">
      <c r="A90" s="12" t="s">
        <v>41</v>
      </c>
      <c r="B90" s="12">
        <v>5100</v>
      </c>
      <c r="C90" s="14">
        <v>2.5661470673000002</v>
      </c>
      <c r="D90" s="13">
        <v>1</v>
      </c>
      <c r="E90" s="13">
        <v>56.5</v>
      </c>
      <c r="F90" s="13">
        <v>0.6</v>
      </c>
      <c r="G90" s="13">
        <v>0.05</v>
      </c>
      <c r="H90" s="12">
        <v>1</v>
      </c>
      <c r="I90" s="15">
        <f t="shared" si="6"/>
        <v>0.6</v>
      </c>
      <c r="J90" s="15">
        <f t="shared" si="7"/>
        <v>0.05</v>
      </c>
      <c r="K90" s="13">
        <v>12282.1</v>
      </c>
      <c r="L90" s="12">
        <f t="shared" si="8"/>
        <v>12.082275775204167</v>
      </c>
      <c r="M90">
        <f t="shared" si="9"/>
        <v>14903</v>
      </c>
      <c r="N90">
        <f t="shared" si="10"/>
        <v>20</v>
      </c>
      <c r="O90">
        <f t="shared" si="11"/>
        <v>1.6</v>
      </c>
    </row>
    <row r="91" spans="1:15">
      <c r="A91" s="12" t="s">
        <v>41</v>
      </c>
      <c r="B91" s="12">
        <v>1900</v>
      </c>
      <c r="C91" s="14">
        <v>8.6005335099999997E-2</v>
      </c>
      <c r="D91" s="13">
        <v>0.193</v>
      </c>
      <c r="E91" s="13">
        <v>56.5</v>
      </c>
      <c r="F91" s="13">
        <v>1.2</v>
      </c>
      <c r="G91" s="13">
        <v>7.5999999999999998E-2</v>
      </c>
      <c r="H91" s="12">
        <v>1</v>
      </c>
      <c r="I91" s="15">
        <f t="shared" si="6"/>
        <v>1.2</v>
      </c>
      <c r="J91" s="15">
        <f t="shared" si="7"/>
        <v>7.5999999999999998E-2</v>
      </c>
      <c r="K91" s="13">
        <v>62.5</v>
      </c>
      <c r="L91" s="12">
        <f t="shared" si="8"/>
        <v>7.8153764716495835E-2</v>
      </c>
      <c r="M91">
        <f t="shared" si="9"/>
        <v>96</v>
      </c>
      <c r="N91">
        <f t="shared" si="10"/>
        <v>0</v>
      </c>
      <c r="O91">
        <f t="shared" si="11"/>
        <v>0</v>
      </c>
    </row>
    <row r="92" spans="1:15">
      <c r="A92" s="12" t="s">
        <v>41</v>
      </c>
      <c r="B92" s="12">
        <v>1900</v>
      </c>
      <c r="C92" s="14">
        <v>6.4807660399999995E-2</v>
      </c>
      <c r="D92" s="13">
        <v>0.193</v>
      </c>
      <c r="E92" s="13">
        <v>56.5</v>
      </c>
      <c r="F92" s="13">
        <v>1.2</v>
      </c>
      <c r="G92" s="13">
        <v>7.5999999999999998E-2</v>
      </c>
      <c r="H92" s="12">
        <v>1</v>
      </c>
      <c r="I92" s="15">
        <f t="shared" si="6"/>
        <v>1.2</v>
      </c>
      <c r="J92" s="15">
        <f t="shared" si="7"/>
        <v>7.5999999999999998E-2</v>
      </c>
      <c r="K92" s="13">
        <v>47.1</v>
      </c>
      <c r="L92" s="12">
        <f t="shared" si="8"/>
        <v>5.8891261069316664E-2</v>
      </c>
      <c r="M92">
        <f t="shared" si="9"/>
        <v>73</v>
      </c>
      <c r="N92">
        <f t="shared" si="10"/>
        <v>0</v>
      </c>
      <c r="O92">
        <f t="shared" si="11"/>
        <v>0</v>
      </c>
    </row>
    <row r="93" spans="1:15">
      <c r="A93" s="12" t="s">
        <v>41</v>
      </c>
      <c r="B93" s="12">
        <v>1900</v>
      </c>
      <c r="C93" s="14">
        <v>0.12723373590000001</v>
      </c>
      <c r="D93" s="13">
        <v>0.193</v>
      </c>
      <c r="E93" s="13">
        <v>56.5</v>
      </c>
      <c r="F93" s="13">
        <v>1.2</v>
      </c>
      <c r="G93" s="13">
        <v>7.5999999999999998E-2</v>
      </c>
      <c r="H93" s="12">
        <v>1</v>
      </c>
      <c r="I93" s="15">
        <f t="shared" si="6"/>
        <v>1.2</v>
      </c>
      <c r="J93" s="15">
        <f t="shared" si="7"/>
        <v>7.5999999999999998E-2</v>
      </c>
      <c r="K93" s="13">
        <v>92.4</v>
      </c>
      <c r="L93" s="12">
        <f t="shared" si="8"/>
        <v>0.11561835609346251</v>
      </c>
      <c r="M93">
        <f t="shared" si="9"/>
        <v>143</v>
      </c>
      <c r="N93">
        <f t="shared" si="10"/>
        <v>0</v>
      </c>
      <c r="O93">
        <f t="shared" si="11"/>
        <v>0</v>
      </c>
    </row>
    <row r="94" spans="1:15">
      <c r="A94" s="12" t="s">
        <v>41</v>
      </c>
      <c r="B94" s="12">
        <v>1900</v>
      </c>
      <c r="C94" s="14">
        <v>1.6960859299999999E-2</v>
      </c>
      <c r="D94" s="13">
        <v>0.193</v>
      </c>
      <c r="E94" s="13">
        <v>56.5</v>
      </c>
      <c r="F94" s="13">
        <v>1.2</v>
      </c>
      <c r="G94" s="13">
        <v>7.5999999999999998E-2</v>
      </c>
      <c r="H94" s="12">
        <v>1</v>
      </c>
      <c r="I94" s="15">
        <f t="shared" si="6"/>
        <v>1.2</v>
      </c>
      <c r="J94" s="15">
        <f t="shared" si="7"/>
        <v>7.5999999999999998E-2</v>
      </c>
      <c r="K94" s="13">
        <v>12.3</v>
      </c>
      <c r="L94" s="12">
        <f t="shared" si="8"/>
        <v>1.5412474186404165E-2</v>
      </c>
      <c r="M94">
        <f t="shared" si="9"/>
        <v>19</v>
      </c>
      <c r="N94">
        <f t="shared" si="10"/>
        <v>0</v>
      </c>
      <c r="O94">
        <f t="shared" si="11"/>
        <v>0</v>
      </c>
    </row>
    <row r="95" spans="1:15">
      <c r="A95" s="12" t="s">
        <v>41</v>
      </c>
      <c r="B95" s="12">
        <v>4340</v>
      </c>
      <c r="C95" s="14">
        <v>0.60848152619999996</v>
      </c>
      <c r="D95" s="13">
        <v>0.41299999999999998</v>
      </c>
      <c r="E95" s="13">
        <v>56.5</v>
      </c>
      <c r="F95" s="13">
        <v>0.7</v>
      </c>
      <c r="G95" s="13">
        <v>0.09</v>
      </c>
      <c r="H95" s="12">
        <v>1</v>
      </c>
      <c r="I95" s="15">
        <f t="shared" si="6"/>
        <v>0.7</v>
      </c>
      <c r="J95" s="15">
        <f t="shared" si="7"/>
        <v>0.09</v>
      </c>
      <c r="K95" s="13">
        <v>4434.6000000000004</v>
      </c>
      <c r="L95" s="12">
        <f t="shared" si="8"/>
        <v>1.1832176810928248</v>
      </c>
      <c r="M95">
        <f t="shared" si="9"/>
        <v>1459</v>
      </c>
      <c r="N95">
        <f t="shared" si="10"/>
        <v>2</v>
      </c>
      <c r="O95">
        <f t="shared" si="11"/>
        <v>0.3</v>
      </c>
    </row>
    <row r="96" spans="1:15">
      <c r="A96" s="12" t="s">
        <v>41</v>
      </c>
      <c r="B96" s="12">
        <v>2210</v>
      </c>
      <c r="C96" s="14">
        <v>0.53122488069999996</v>
      </c>
      <c r="D96" s="13">
        <v>0.28499999999999998</v>
      </c>
      <c r="E96" s="13">
        <v>56.5</v>
      </c>
      <c r="F96" s="13">
        <v>1.92</v>
      </c>
      <c r="G96" s="13">
        <v>0.50600000000000001</v>
      </c>
      <c r="H96" s="12">
        <v>1</v>
      </c>
      <c r="I96" s="15">
        <f t="shared" si="6"/>
        <v>1.92</v>
      </c>
      <c r="J96" s="15">
        <f t="shared" si="7"/>
        <v>0.50600000000000001</v>
      </c>
      <c r="K96" s="13">
        <v>1584.3</v>
      </c>
      <c r="L96" s="12">
        <f t="shared" si="8"/>
        <v>0.71283738678931241</v>
      </c>
      <c r="M96">
        <f t="shared" si="9"/>
        <v>879</v>
      </c>
      <c r="N96">
        <f t="shared" si="10"/>
        <v>4</v>
      </c>
      <c r="O96">
        <f t="shared" si="11"/>
        <v>1</v>
      </c>
    </row>
    <row r="97" spans="1:15">
      <c r="A97" s="12" t="s">
        <v>41</v>
      </c>
      <c r="B97" s="12">
        <v>1200</v>
      </c>
      <c r="C97" s="14">
        <v>1.398113368</v>
      </c>
      <c r="D97" s="13">
        <v>0.38900000000000001</v>
      </c>
      <c r="E97" s="13">
        <v>56.5</v>
      </c>
      <c r="F97" s="13">
        <v>2.23</v>
      </c>
      <c r="G97" s="13">
        <v>0.316</v>
      </c>
      <c r="H97" s="12">
        <v>1</v>
      </c>
      <c r="I97" s="15">
        <f t="shared" si="6"/>
        <v>2.23</v>
      </c>
      <c r="J97" s="15">
        <f t="shared" si="7"/>
        <v>0.316</v>
      </c>
      <c r="K97" s="13">
        <v>2047</v>
      </c>
      <c r="L97" s="12">
        <f t="shared" si="8"/>
        <v>2.5607028882156668</v>
      </c>
      <c r="M97">
        <f t="shared" si="9"/>
        <v>3159</v>
      </c>
      <c r="N97">
        <f t="shared" si="10"/>
        <v>16</v>
      </c>
      <c r="O97">
        <f t="shared" si="11"/>
        <v>2.2000000000000002</v>
      </c>
    </row>
    <row r="98" spans="1:15">
      <c r="A98" s="12" t="s">
        <v>41</v>
      </c>
      <c r="B98" s="12">
        <v>3100</v>
      </c>
      <c r="C98" s="14">
        <v>6.9901137814999998</v>
      </c>
      <c r="D98" s="13">
        <v>0.41099999999999998</v>
      </c>
      <c r="E98" s="13">
        <v>56.5</v>
      </c>
      <c r="F98" s="13">
        <v>1.2</v>
      </c>
      <c r="G98" s="13">
        <v>6.4000000000000001E-2</v>
      </c>
      <c r="H98" s="12">
        <v>1</v>
      </c>
      <c r="I98" s="15">
        <f t="shared" si="6"/>
        <v>1.2</v>
      </c>
      <c r="J98" s="15">
        <f t="shared" si="7"/>
        <v>6.4000000000000001E-2</v>
      </c>
      <c r="K98" s="13">
        <v>13740.3</v>
      </c>
      <c r="L98" s="12">
        <f t="shared" si="8"/>
        <v>13.526743931425187</v>
      </c>
      <c r="M98">
        <f t="shared" si="9"/>
        <v>16685</v>
      </c>
      <c r="N98">
        <f t="shared" si="10"/>
        <v>44</v>
      </c>
      <c r="O98">
        <f t="shared" si="11"/>
        <v>2.4</v>
      </c>
    </row>
    <row r="99" spans="1:15">
      <c r="A99" s="12" t="s">
        <v>41</v>
      </c>
      <c r="B99" s="12">
        <v>4340</v>
      </c>
      <c r="C99" s="14">
        <v>10.0492268511</v>
      </c>
      <c r="D99" s="13">
        <v>0.41299999999999998</v>
      </c>
      <c r="E99" s="13">
        <v>56.5</v>
      </c>
      <c r="F99" s="13">
        <v>0.7</v>
      </c>
      <c r="G99" s="13">
        <v>0.09</v>
      </c>
      <c r="H99" s="12">
        <v>1</v>
      </c>
      <c r="I99" s="15">
        <f t="shared" si="6"/>
        <v>0.7</v>
      </c>
      <c r="J99" s="15">
        <f t="shared" si="7"/>
        <v>0.09</v>
      </c>
      <c r="K99" s="13">
        <v>19801.400000000001</v>
      </c>
      <c r="L99" s="12">
        <f t="shared" si="8"/>
        <v>19.541140329749414</v>
      </c>
      <c r="M99">
        <f t="shared" si="9"/>
        <v>24104</v>
      </c>
      <c r="N99">
        <f t="shared" si="10"/>
        <v>37</v>
      </c>
      <c r="O99">
        <f t="shared" si="11"/>
        <v>4.8</v>
      </c>
    </row>
    <row r="100" spans="1:15">
      <c r="A100" s="12" t="s">
        <v>41</v>
      </c>
      <c r="B100" s="12">
        <v>2210</v>
      </c>
      <c r="C100" s="14">
        <v>5.6088442590999996</v>
      </c>
      <c r="D100" s="13">
        <v>0.26800000000000002</v>
      </c>
      <c r="E100" s="13">
        <v>56.5</v>
      </c>
      <c r="F100" s="13">
        <v>1.92</v>
      </c>
      <c r="G100" s="13">
        <v>0.50600000000000001</v>
      </c>
      <c r="H100" s="12">
        <v>1</v>
      </c>
      <c r="I100" s="15">
        <f t="shared" si="6"/>
        <v>1.92</v>
      </c>
      <c r="J100" s="15">
        <f t="shared" si="7"/>
        <v>0.50600000000000001</v>
      </c>
      <c r="K100" s="13">
        <v>10082.799999999999</v>
      </c>
      <c r="L100" s="12">
        <f t="shared" si="8"/>
        <v>7.0774266476076839</v>
      </c>
      <c r="M100">
        <f t="shared" si="9"/>
        <v>8730</v>
      </c>
      <c r="N100">
        <f t="shared" si="10"/>
        <v>37</v>
      </c>
      <c r="O100">
        <f t="shared" si="11"/>
        <v>9.6999999999999993</v>
      </c>
    </row>
    <row r="101" spans="1:15">
      <c r="A101" s="12" t="s">
        <v>41</v>
      </c>
      <c r="B101" s="12">
        <v>2110</v>
      </c>
      <c r="C101" s="14">
        <v>12.890670720899999</v>
      </c>
      <c r="D101" s="13">
        <v>0.40500000000000003</v>
      </c>
      <c r="E101" s="13">
        <v>56.5</v>
      </c>
      <c r="F101" s="13">
        <v>2.7</v>
      </c>
      <c r="G101" s="13">
        <v>0.57599999999999996</v>
      </c>
      <c r="H101" s="12">
        <v>1</v>
      </c>
      <c r="I101" s="15">
        <f t="shared" si="6"/>
        <v>2.7</v>
      </c>
      <c r="J101" s="15">
        <f t="shared" si="7"/>
        <v>0.57599999999999996</v>
      </c>
      <c r="K101" s="13">
        <v>29666.799999999999</v>
      </c>
      <c r="L101" s="12">
        <f t="shared" si="8"/>
        <v>24.580897730916188</v>
      </c>
      <c r="M101">
        <f t="shared" si="9"/>
        <v>30320</v>
      </c>
      <c r="N101">
        <f t="shared" si="10"/>
        <v>181</v>
      </c>
      <c r="O101">
        <f t="shared" si="11"/>
        <v>38.5</v>
      </c>
    </row>
    <row r="102" spans="1:15">
      <c r="A102" s="12" t="s">
        <v>41</v>
      </c>
      <c r="B102" s="12">
        <v>2210</v>
      </c>
      <c r="C102" s="14">
        <v>24.954970079700001</v>
      </c>
      <c r="D102" s="13">
        <v>0.26800000000000002</v>
      </c>
      <c r="E102" s="13">
        <v>56.5</v>
      </c>
      <c r="F102" s="13">
        <v>1.92</v>
      </c>
      <c r="G102" s="13">
        <v>0.50600000000000001</v>
      </c>
      <c r="H102" s="12">
        <v>1</v>
      </c>
      <c r="I102" s="15">
        <f t="shared" si="6"/>
        <v>1.92</v>
      </c>
      <c r="J102" s="15">
        <f t="shared" si="7"/>
        <v>0.50600000000000001</v>
      </c>
      <c r="K102" s="13">
        <v>29796.5</v>
      </c>
      <c r="L102" s="12">
        <f t="shared" si="8"/>
        <v>31.489013078901454</v>
      </c>
      <c r="M102">
        <f t="shared" si="9"/>
        <v>38841</v>
      </c>
      <c r="N102">
        <f t="shared" si="10"/>
        <v>164</v>
      </c>
      <c r="O102">
        <f t="shared" si="11"/>
        <v>43.3</v>
      </c>
    </row>
    <row r="103" spans="1:15">
      <c r="A103" s="12" t="s">
        <v>41</v>
      </c>
      <c r="B103" s="12">
        <v>6430</v>
      </c>
      <c r="C103" s="14">
        <v>1.9003446006</v>
      </c>
      <c r="D103" s="13">
        <v>0.30299999999999999</v>
      </c>
      <c r="E103" s="13">
        <v>56.5</v>
      </c>
      <c r="F103" s="13">
        <v>0</v>
      </c>
      <c r="G103" s="13">
        <v>0</v>
      </c>
      <c r="H103" s="12">
        <v>1</v>
      </c>
      <c r="I103" s="15">
        <f t="shared" si="6"/>
        <v>0</v>
      </c>
      <c r="J103" s="15">
        <f t="shared" si="7"/>
        <v>0</v>
      </c>
      <c r="K103" s="13">
        <v>2167.1999999999998</v>
      </c>
      <c r="L103" s="12">
        <f t="shared" si="8"/>
        <v>2.7110791158309748</v>
      </c>
      <c r="M103">
        <f t="shared" si="9"/>
        <v>3344</v>
      </c>
      <c r="N103">
        <f t="shared" si="10"/>
        <v>0</v>
      </c>
      <c r="O103">
        <f t="shared" si="11"/>
        <v>0</v>
      </c>
    </row>
    <row r="104" spans="1:15">
      <c r="A104" s="12" t="s">
        <v>41</v>
      </c>
      <c r="B104" s="12">
        <v>2130</v>
      </c>
      <c r="C104" s="14">
        <v>0.26319455650000001</v>
      </c>
      <c r="D104" s="13">
        <v>0.41099999999999998</v>
      </c>
      <c r="E104" s="13">
        <v>56.5</v>
      </c>
      <c r="F104" s="13">
        <v>2.52</v>
      </c>
      <c r="G104" s="13">
        <v>0.09</v>
      </c>
      <c r="H104" s="12">
        <v>1</v>
      </c>
      <c r="I104" s="15">
        <f t="shared" si="6"/>
        <v>2.52</v>
      </c>
      <c r="J104" s="15">
        <f t="shared" si="7"/>
        <v>0.09</v>
      </c>
      <c r="K104" s="13">
        <v>1786.9</v>
      </c>
      <c r="L104" s="12">
        <f t="shared" si="8"/>
        <v>0.50931436614706249</v>
      </c>
      <c r="M104">
        <f t="shared" si="9"/>
        <v>628</v>
      </c>
      <c r="N104">
        <f t="shared" si="10"/>
        <v>3</v>
      </c>
      <c r="O104">
        <f t="shared" si="11"/>
        <v>0.1</v>
      </c>
    </row>
    <row r="105" spans="1:15">
      <c r="A105" s="12" t="s">
        <v>41</v>
      </c>
      <c r="B105" s="12">
        <v>1200</v>
      </c>
      <c r="C105" s="14">
        <v>0.28190539780000001</v>
      </c>
      <c r="D105" s="13">
        <v>0.30399999999999999</v>
      </c>
      <c r="E105" s="13">
        <v>56.5</v>
      </c>
      <c r="F105" s="13">
        <v>2.23</v>
      </c>
      <c r="G105" s="13">
        <v>0.316</v>
      </c>
      <c r="H105" s="12">
        <v>1</v>
      </c>
      <c r="I105" s="15">
        <f t="shared" si="6"/>
        <v>2.23</v>
      </c>
      <c r="J105" s="15">
        <f t="shared" si="7"/>
        <v>0.316</v>
      </c>
      <c r="K105" s="13">
        <v>1205.5999999999999</v>
      </c>
      <c r="L105" s="12">
        <f t="shared" si="8"/>
        <v>0.40350059271773331</v>
      </c>
      <c r="M105">
        <f t="shared" si="9"/>
        <v>498</v>
      </c>
      <c r="N105">
        <f t="shared" si="10"/>
        <v>2</v>
      </c>
      <c r="O105">
        <f t="shared" si="11"/>
        <v>0.3</v>
      </c>
    </row>
    <row r="106" spans="1:15">
      <c r="A106" s="12" t="s">
        <v>41</v>
      </c>
      <c r="B106" s="12">
        <v>1200</v>
      </c>
      <c r="C106" s="14">
        <v>0.28149725510000001</v>
      </c>
      <c r="D106" s="13">
        <v>0.30399999999999999</v>
      </c>
      <c r="E106" s="13">
        <v>56.5</v>
      </c>
      <c r="F106" s="13">
        <v>2.23</v>
      </c>
      <c r="G106" s="13">
        <v>0.316</v>
      </c>
      <c r="H106" s="12">
        <v>1</v>
      </c>
      <c r="I106" s="15">
        <f t="shared" si="6"/>
        <v>2.23</v>
      </c>
      <c r="J106" s="15">
        <f t="shared" si="7"/>
        <v>0.316</v>
      </c>
      <c r="K106" s="13">
        <v>549.4</v>
      </c>
      <c r="L106" s="12">
        <f t="shared" si="8"/>
        <v>0.40291640446646665</v>
      </c>
      <c r="M106">
        <f t="shared" si="9"/>
        <v>497</v>
      </c>
      <c r="N106">
        <f t="shared" si="10"/>
        <v>2</v>
      </c>
      <c r="O106">
        <f t="shared" si="11"/>
        <v>0.3</v>
      </c>
    </row>
    <row r="107" spans="1:15">
      <c r="A107" s="12" t="s">
        <v>41</v>
      </c>
      <c r="B107" s="12">
        <v>1700</v>
      </c>
      <c r="C107" s="14">
        <v>4.8996478080000001</v>
      </c>
      <c r="D107" s="13">
        <v>0.74099999999999999</v>
      </c>
      <c r="E107" s="13">
        <v>56.5</v>
      </c>
      <c r="F107" s="13">
        <v>1.8</v>
      </c>
      <c r="G107" s="13">
        <v>0.47799999999999998</v>
      </c>
      <c r="H107" s="12">
        <v>1</v>
      </c>
      <c r="I107" s="15">
        <f t="shared" si="6"/>
        <v>1.8</v>
      </c>
      <c r="J107" s="15">
        <f t="shared" si="7"/>
        <v>0.47799999999999998</v>
      </c>
      <c r="K107" s="13">
        <v>25511.8</v>
      </c>
      <c r="L107" s="12">
        <f t="shared" si="8"/>
        <v>17.094258746136003</v>
      </c>
      <c r="M107">
        <f t="shared" si="9"/>
        <v>21085</v>
      </c>
      <c r="N107">
        <f t="shared" si="10"/>
        <v>84</v>
      </c>
      <c r="O107">
        <f t="shared" si="11"/>
        <v>22.2</v>
      </c>
    </row>
    <row r="108" spans="1:15">
      <c r="A108" s="12" t="s">
        <v>41</v>
      </c>
      <c r="B108" s="12">
        <v>1200</v>
      </c>
      <c r="C108" s="14">
        <v>16.924176842600001</v>
      </c>
      <c r="D108" s="13">
        <v>0.30399999999999999</v>
      </c>
      <c r="E108" s="13">
        <v>56.5</v>
      </c>
      <c r="F108" s="13">
        <v>2.23</v>
      </c>
      <c r="G108" s="13">
        <v>0.316</v>
      </c>
      <c r="H108" s="12">
        <v>1</v>
      </c>
      <c r="I108" s="15">
        <f t="shared" si="6"/>
        <v>2.23</v>
      </c>
      <c r="J108" s="15">
        <f t="shared" si="7"/>
        <v>0.316</v>
      </c>
      <c r="K108" s="13">
        <v>27434.3</v>
      </c>
      <c r="L108" s="12">
        <f t="shared" si="8"/>
        <v>24.224138454041466</v>
      </c>
      <c r="M108">
        <f t="shared" si="9"/>
        <v>29880</v>
      </c>
      <c r="N108">
        <f t="shared" si="10"/>
        <v>147</v>
      </c>
      <c r="O108">
        <f t="shared" si="11"/>
        <v>20.8</v>
      </c>
    </row>
    <row r="109" spans="1:15">
      <c r="A109" s="12" t="s">
        <v>41</v>
      </c>
      <c r="B109" s="12">
        <v>1200</v>
      </c>
      <c r="C109" s="14">
        <v>6.2832946900000006E-2</v>
      </c>
      <c r="D109" s="13">
        <v>0.34699999999999998</v>
      </c>
      <c r="E109" s="13">
        <v>56.5</v>
      </c>
      <c r="F109" s="13">
        <v>2.23</v>
      </c>
      <c r="G109" s="13">
        <v>0.316</v>
      </c>
      <c r="H109" s="12">
        <v>1</v>
      </c>
      <c r="I109" s="15">
        <f t="shared" si="6"/>
        <v>2.23</v>
      </c>
      <c r="J109" s="15">
        <f t="shared" si="7"/>
        <v>0.316</v>
      </c>
      <c r="K109" s="13">
        <v>1328.5</v>
      </c>
      <c r="L109" s="12">
        <f t="shared" si="8"/>
        <v>0.10265594503732917</v>
      </c>
      <c r="M109">
        <f t="shared" si="9"/>
        <v>127</v>
      </c>
      <c r="N109">
        <f t="shared" si="10"/>
        <v>1</v>
      </c>
      <c r="O109">
        <f t="shared" si="11"/>
        <v>0.1</v>
      </c>
    </row>
    <row r="110" spans="1:15">
      <c r="A110" s="12" t="s">
        <v>41</v>
      </c>
      <c r="B110" s="12">
        <v>1700</v>
      </c>
      <c r="C110" s="14">
        <v>10.315489593300001</v>
      </c>
      <c r="D110" s="13">
        <v>0.74099999999999999</v>
      </c>
      <c r="E110" s="13">
        <v>56.5</v>
      </c>
      <c r="F110" s="13">
        <v>1.8</v>
      </c>
      <c r="G110" s="13">
        <v>0.47799999999999998</v>
      </c>
      <c r="H110" s="12">
        <v>1</v>
      </c>
      <c r="I110" s="15">
        <f t="shared" si="6"/>
        <v>1.8</v>
      </c>
      <c r="J110" s="15">
        <f t="shared" si="7"/>
        <v>0.47799999999999998</v>
      </c>
      <c r="K110" s="13">
        <v>30399.3</v>
      </c>
      <c r="L110" s="12">
        <f t="shared" si="8"/>
        <v>35.989453754824545</v>
      </c>
      <c r="M110">
        <f t="shared" si="9"/>
        <v>44392</v>
      </c>
      <c r="N110">
        <f t="shared" si="10"/>
        <v>176</v>
      </c>
      <c r="O110">
        <f t="shared" si="11"/>
        <v>46.8</v>
      </c>
    </row>
    <row r="111" spans="1:15">
      <c r="A111" s="12" t="s">
        <v>41</v>
      </c>
      <c r="B111" s="12">
        <v>1200</v>
      </c>
      <c r="C111" s="14">
        <v>23.7015257469</v>
      </c>
      <c r="D111" s="13">
        <v>0.30399999999999999</v>
      </c>
      <c r="E111" s="13">
        <v>56.5</v>
      </c>
      <c r="F111" s="13">
        <v>2.23</v>
      </c>
      <c r="G111" s="13">
        <v>0.316</v>
      </c>
      <c r="H111" s="12">
        <v>1</v>
      </c>
      <c r="I111" s="15">
        <f t="shared" si="6"/>
        <v>2.23</v>
      </c>
      <c r="J111" s="15">
        <f t="shared" si="7"/>
        <v>0.316</v>
      </c>
      <c r="K111" s="13">
        <v>29576.5</v>
      </c>
      <c r="L111" s="12">
        <f t="shared" si="8"/>
        <v>33.924783852396196</v>
      </c>
      <c r="M111">
        <f t="shared" si="9"/>
        <v>41846</v>
      </c>
      <c r="N111">
        <f t="shared" si="10"/>
        <v>206</v>
      </c>
      <c r="O111">
        <f t="shared" si="11"/>
        <v>29.2</v>
      </c>
    </row>
    <row r="112" spans="1:15">
      <c r="A112" s="12" t="s">
        <v>41</v>
      </c>
      <c r="B112" s="12">
        <v>1200</v>
      </c>
      <c r="C112" s="14">
        <v>1.0459498861000001</v>
      </c>
      <c r="D112" s="13">
        <v>0.30399999999999999</v>
      </c>
      <c r="E112" s="13">
        <v>56.5</v>
      </c>
      <c r="F112" s="13">
        <v>2.23</v>
      </c>
      <c r="G112" s="13">
        <v>0.316</v>
      </c>
      <c r="H112" s="12">
        <v>1</v>
      </c>
      <c r="I112" s="15">
        <f t="shared" si="6"/>
        <v>2.23</v>
      </c>
      <c r="J112" s="15">
        <f t="shared" si="7"/>
        <v>0.316</v>
      </c>
      <c r="K112" s="13">
        <v>1598.6</v>
      </c>
      <c r="L112" s="12">
        <f t="shared" si="8"/>
        <v>1.4971029369711333</v>
      </c>
      <c r="M112">
        <f t="shared" si="9"/>
        <v>1847</v>
      </c>
      <c r="N112">
        <f t="shared" si="10"/>
        <v>9</v>
      </c>
      <c r="O112">
        <f t="shared" si="11"/>
        <v>1.3</v>
      </c>
    </row>
    <row r="113" spans="1:15">
      <c r="A113" s="12" t="s">
        <v>41</v>
      </c>
      <c r="B113" s="12">
        <v>4340</v>
      </c>
      <c r="C113" s="14">
        <v>0.25301407590000002</v>
      </c>
      <c r="D113" s="13">
        <v>0.41299999999999998</v>
      </c>
      <c r="E113" s="13">
        <v>56.5</v>
      </c>
      <c r="F113" s="13">
        <v>0.7</v>
      </c>
      <c r="G113" s="13">
        <v>0.09</v>
      </c>
      <c r="H113" s="12">
        <v>1</v>
      </c>
      <c r="I113" s="15">
        <f t="shared" si="6"/>
        <v>0.7</v>
      </c>
      <c r="J113" s="15">
        <f t="shared" si="7"/>
        <v>0.09</v>
      </c>
      <c r="K113" s="13">
        <v>3664</v>
      </c>
      <c r="L113" s="12">
        <f t="shared" si="8"/>
        <v>0.49199641284071255</v>
      </c>
      <c r="M113">
        <f t="shared" si="9"/>
        <v>607</v>
      </c>
      <c r="N113">
        <f t="shared" si="10"/>
        <v>1</v>
      </c>
      <c r="O113">
        <f t="shared" si="11"/>
        <v>0.1</v>
      </c>
    </row>
    <row r="114" spans="1:15">
      <c r="A114" s="12" t="s">
        <v>41</v>
      </c>
      <c r="B114" s="12">
        <v>1700</v>
      </c>
      <c r="C114" s="14">
        <v>1.6256522496000001</v>
      </c>
      <c r="D114" s="13">
        <v>0.74099999999999999</v>
      </c>
      <c r="E114" s="13">
        <v>56.5</v>
      </c>
      <c r="F114" s="13">
        <v>1.8</v>
      </c>
      <c r="G114" s="13">
        <v>0.47799999999999998</v>
      </c>
      <c r="H114" s="12">
        <v>1</v>
      </c>
      <c r="I114" s="15">
        <f t="shared" si="6"/>
        <v>1.8</v>
      </c>
      <c r="J114" s="15">
        <f t="shared" si="7"/>
        <v>0.47799999999999998</v>
      </c>
      <c r="K114" s="13">
        <v>5716.4</v>
      </c>
      <c r="L114" s="12">
        <f t="shared" si="8"/>
        <v>5.6716974923232009</v>
      </c>
      <c r="M114">
        <f t="shared" si="9"/>
        <v>6996</v>
      </c>
      <c r="N114">
        <f t="shared" si="10"/>
        <v>28</v>
      </c>
      <c r="O114">
        <f t="shared" si="11"/>
        <v>7.4</v>
      </c>
    </row>
    <row r="115" spans="1:15">
      <c r="A115" s="12" t="s">
        <v>41</v>
      </c>
      <c r="B115" s="12">
        <v>4370</v>
      </c>
      <c r="C115" s="14">
        <v>4.7996905608000002</v>
      </c>
      <c r="D115" s="13">
        <v>0.41299999999999998</v>
      </c>
      <c r="E115" s="13">
        <v>56.5</v>
      </c>
      <c r="F115" s="13">
        <v>0.7</v>
      </c>
      <c r="G115" s="13">
        <v>0.09</v>
      </c>
      <c r="H115" s="12">
        <v>1</v>
      </c>
      <c r="I115" s="15">
        <f t="shared" si="6"/>
        <v>0.7</v>
      </c>
      <c r="J115" s="15">
        <f t="shared" si="7"/>
        <v>0.09</v>
      </c>
      <c r="K115" s="13">
        <v>8743.7999999999993</v>
      </c>
      <c r="L115" s="12">
        <f t="shared" si="8"/>
        <v>9.3331982825823001</v>
      </c>
      <c r="M115">
        <f t="shared" si="9"/>
        <v>11512</v>
      </c>
      <c r="N115">
        <f t="shared" si="10"/>
        <v>18</v>
      </c>
      <c r="O115">
        <f t="shared" si="11"/>
        <v>2.2999999999999998</v>
      </c>
    </row>
    <row r="116" spans="1:15">
      <c r="A116" s="12" t="s">
        <v>41</v>
      </c>
      <c r="B116" s="12">
        <v>1700</v>
      </c>
      <c r="C116" s="14">
        <v>0.19846849380000001</v>
      </c>
      <c r="D116" s="13">
        <v>0.74099999999999999</v>
      </c>
      <c r="E116" s="13">
        <v>56.5</v>
      </c>
      <c r="F116" s="13">
        <v>1.8</v>
      </c>
      <c r="G116" s="13">
        <v>0.47799999999999998</v>
      </c>
      <c r="H116" s="12">
        <v>1</v>
      </c>
      <c r="I116" s="15">
        <f t="shared" si="6"/>
        <v>1.8</v>
      </c>
      <c r="J116" s="15">
        <f t="shared" si="7"/>
        <v>0.47799999999999998</v>
      </c>
      <c r="K116" s="13">
        <v>553.5</v>
      </c>
      <c r="L116" s="12">
        <f t="shared" si="8"/>
        <v>0.69243176630647507</v>
      </c>
      <c r="M116">
        <f t="shared" si="9"/>
        <v>854</v>
      </c>
      <c r="N116">
        <f t="shared" si="10"/>
        <v>3</v>
      </c>
      <c r="O116">
        <f t="shared" si="11"/>
        <v>0.9</v>
      </c>
    </row>
    <row r="117" spans="1:15">
      <c r="A117" s="12" t="s">
        <v>41</v>
      </c>
      <c r="B117" s="12">
        <v>5300</v>
      </c>
      <c r="C117" s="14">
        <v>9.4261488300000001E-2</v>
      </c>
      <c r="D117" s="13">
        <v>0.5</v>
      </c>
      <c r="E117" s="13">
        <v>56.5</v>
      </c>
      <c r="F117" s="13">
        <v>0.6</v>
      </c>
      <c r="G117" s="13">
        <v>0.13500000000000001</v>
      </c>
      <c r="H117" s="12">
        <v>1</v>
      </c>
      <c r="I117" s="15">
        <f t="shared" si="6"/>
        <v>0.6</v>
      </c>
      <c r="J117" s="15">
        <f t="shared" si="7"/>
        <v>0.13500000000000001</v>
      </c>
      <c r="K117" s="13">
        <v>1261.5999999999999</v>
      </c>
      <c r="L117" s="12">
        <f t="shared" si="8"/>
        <v>0.22190725370625</v>
      </c>
      <c r="M117">
        <f t="shared" si="9"/>
        <v>274</v>
      </c>
      <c r="N117">
        <f t="shared" si="10"/>
        <v>0</v>
      </c>
      <c r="O117">
        <f t="shared" si="11"/>
        <v>0.1</v>
      </c>
    </row>
    <row r="118" spans="1:15">
      <c r="A118" s="12" t="s">
        <v>41</v>
      </c>
      <c r="B118" s="12">
        <v>5300</v>
      </c>
      <c r="C118" s="14">
        <v>1.39772036E-2</v>
      </c>
      <c r="D118" s="13">
        <v>0.5</v>
      </c>
      <c r="E118" s="13">
        <v>56.5</v>
      </c>
      <c r="F118" s="13">
        <v>0.6</v>
      </c>
      <c r="G118" s="13">
        <v>0.13500000000000001</v>
      </c>
      <c r="H118" s="12">
        <v>1</v>
      </c>
      <c r="I118" s="15">
        <f t="shared" si="6"/>
        <v>0.6</v>
      </c>
      <c r="J118" s="15">
        <f t="shared" si="7"/>
        <v>0.13500000000000001</v>
      </c>
      <c r="K118" s="13">
        <v>1481.9</v>
      </c>
      <c r="L118" s="12">
        <f t="shared" si="8"/>
        <v>3.2904666808333337E-2</v>
      </c>
      <c r="M118">
        <f t="shared" si="9"/>
        <v>41</v>
      </c>
      <c r="N118">
        <f t="shared" si="10"/>
        <v>0</v>
      </c>
      <c r="O118">
        <f t="shared" si="11"/>
        <v>0</v>
      </c>
    </row>
    <row r="119" spans="1:15">
      <c r="A119" s="12" t="s">
        <v>41</v>
      </c>
      <c r="B119" s="12">
        <v>6410</v>
      </c>
      <c r="C119" s="14">
        <v>0.3291726297</v>
      </c>
      <c r="D119" s="13">
        <v>0.30299999999999999</v>
      </c>
      <c r="E119" s="13">
        <v>56.5</v>
      </c>
      <c r="F119" s="13">
        <v>0</v>
      </c>
      <c r="G119" s="13">
        <v>0</v>
      </c>
      <c r="H119" s="12">
        <v>1</v>
      </c>
      <c r="I119" s="15">
        <f t="shared" si="6"/>
        <v>0</v>
      </c>
      <c r="J119" s="15">
        <f t="shared" si="7"/>
        <v>0</v>
      </c>
      <c r="K119" s="13">
        <v>375.4</v>
      </c>
      <c r="L119" s="12">
        <f t="shared" si="8"/>
        <v>0.46960590284576242</v>
      </c>
      <c r="M119">
        <f t="shared" si="9"/>
        <v>579</v>
      </c>
      <c r="N119">
        <f t="shared" si="10"/>
        <v>0</v>
      </c>
      <c r="O119">
        <f t="shared" si="11"/>
        <v>0</v>
      </c>
    </row>
    <row r="120" spans="1:15">
      <c r="A120" s="12" t="s">
        <v>41</v>
      </c>
      <c r="B120" s="12">
        <v>4110</v>
      </c>
      <c r="C120" s="14">
        <v>0.94330920900000004</v>
      </c>
      <c r="D120" s="13">
        <v>0.41299999999999998</v>
      </c>
      <c r="E120" s="13">
        <v>56.5</v>
      </c>
      <c r="F120" s="13">
        <v>0.7</v>
      </c>
      <c r="G120" s="13">
        <v>0.09</v>
      </c>
      <c r="H120" s="12">
        <v>1</v>
      </c>
      <c r="I120" s="15">
        <f t="shared" si="6"/>
        <v>0.7</v>
      </c>
      <c r="J120" s="15">
        <f t="shared" si="7"/>
        <v>0.09</v>
      </c>
      <c r="K120" s="13">
        <v>2968.9</v>
      </c>
      <c r="L120" s="12">
        <f t="shared" si="8"/>
        <v>1.834304061450875</v>
      </c>
      <c r="M120">
        <f t="shared" si="9"/>
        <v>2263</v>
      </c>
      <c r="N120">
        <f t="shared" si="10"/>
        <v>3</v>
      </c>
      <c r="O120">
        <f t="shared" si="11"/>
        <v>0.4</v>
      </c>
    </row>
    <row r="121" spans="1:15">
      <c r="A121" s="12" t="s">
        <v>41</v>
      </c>
      <c r="B121" s="12">
        <v>6410</v>
      </c>
      <c r="C121" s="14">
        <v>8.2875265200000006E-2</v>
      </c>
      <c r="D121" s="13">
        <v>0.30299999999999999</v>
      </c>
      <c r="E121" s="13">
        <v>56.5</v>
      </c>
      <c r="F121" s="13">
        <v>0</v>
      </c>
      <c r="G121" s="13">
        <v>0</v>
      </c>
      <c r="H121" s="12">
        <v>1</v>
      </c>
      <c r="I121" s="15">
        <f t="shared" si="6"/>
        <v>0</v>
      </c>
      <c r="J121" s="15">
        <f t="shared" si="7"/>
        <v>0</v>
      </c>
      <c r="K121" s="13">
        <v>94.5</v>
      </c>
      <c r="L121" s="12">
        <f t="shared" si="8"/>
        <v>0.11823192521595</v>
      </c>
      <c r="M121">
        <f t="shared" si="9"/>
        <v>146</v>
      </c>
      <c r="N121">
        <f t="shared" si="10"/>
        <v>0</v>
      </c>
      <c r="O121">
        <f t="shared" si="11"/>
        <v>0</v>
      </c>
    </row>
    <row r="122" spans="1:15">
      <c r="A122" s="12" t="s">
        <v>41</v>
      </c>
      <c r="B122" s="12">
        <v>6410</v>
      </c>
      <c r="C122" s="14">
        <v>8.7269140600000003E-2</v>
      </c>
      <c r="D122" s="13">
        <v>0.30299999999999999</v>
      </c>
      <c r="E122" s="13">
        <v>56.5</v>
      </c>
      <c r="F122" s="13">
        <v>0</v>
      </c>
      <c r="G122" s="13">
        <v>0</v>
      </c>
      <c r="H122" s="12">
        <v>1</v>
      </c>
      <c r="I122" s="15">
        <f t="shared" si="6"/>
        <v>0</v>
      </c>
      <c r="J122" s="15">
        <f t="shared" si="7"/>
        <v>0</v>
      </c>
      <c r="K122" s="13">
        <v>99.5</v>
      </c>
      <c r="L122" s="12">
        <f t="shared" si="8"/>
        <v>0.124500337708475</v>
      </c>
      <c r="M122">
        <f t="shared" si="9"/>
        <v>154</v>
      </c>
      <c r="N122">
        <f t="shared" si="10"/>
        <v>0</v>
      </c>
      <c r="O122">
        <f t="shared" si="11"/>
        <v>0</v>
      </c>
    </row>
    <row r="123" spans="1:15">
      <c r="A123" s="12" t="s">
        <v>41</v>
      </c>
      <c r="B123" s="12">
        <v>2110</v>
      </c>
      <c r="C123" s="14">
        <v>3.5139311067999999</v>
      </c>
      <c r="D123" s="13">
        <v>0.40500000000000003</v>
      </c>
      <c r="E123" s="13">
        <v>56.5</v>
      </c>
      <c r="F123" s="13">
        <v>2.7</v>
      </c>
      <c r="G123" s="13">
        <v>0.57599999999999996</v>
      </c>
      <c r="H123" s="12">
        <v>1</v>
      </c>
      <c r="I123" s="15">
        <f t="shared" si="6"/>
        <v>2.7</v>
      </c>
      <c r="J123" s="15">
        <f t="shared" si="7"/>
        <v>0.57599999999999996</v>
      </c>
      <c r="K123" s="13">
        <v>6989.5</v>
      </c>
      <c r="L123" s="12">
        <f t="shared" si="8"/>
        <v>6.7006273792792497</v>
      </c>
      <c r="M123">
        <f t="shared" si="9"/>
        <v>8265</v>
      </c>
      <c r="N123">
        <f t="shared" si="10"/>
        <v>49</v>
      </c>
      <c r="O123">
        <f t="shared" si="11"/>
        <v>10.5</v>
      </c>
    </row>
    <row r="124" spans="1:15">
      <c r="A124" s="12" t="s">
        <v>41</v>
      </c>
      <c r="B124" s="12">
        <v>1300</v>
      </c>
      <c r="C124" s="14">
        <v>0.29489726179999998</v>
      </c>
      <c r="D124" s="13">
        <v>0.66200000000000003</v>
      </c>
      <c r="E124" s="13">
        <v>56.5</v>
      </c>
      <c r="F124" s="13">
        <v>2.1</v>
      </c>
      <c r="G124" s="13">
        <v>0.51600000000000001</v>
      </c>
      <c r="H124" s="12">
        <v>1</v>
      </c>
      <c r="I124" s="15">
        <f t="shared" si="6"/>
        <v>2.1</v>
      </c>
      <c r="J124" s="15">
        <f t="shared" si="7"/>
        <v>0.51600000000000001</v>
      </c>
      <c r="K124" s="13">
        <v>734.7</v>
      </c>
      <c r="L124" s="12">
        <f t="shared" si="8"/>
        <v>0.91917019025878322</v>
      </c>
      <c r="M124">
        <f t="shared" si="9"/>
        <v>1134</v>
      </c>
      <c r="N124">
        <f t="shared" si="10"/>
        <v>5</v>
      </c>
      <c r="O124">
        <f t="shared" si="11"/>
        <v>1.3</v>
      </c>
    </row>
    <row r="125" spans="1:15">
      <c r="A125" s="12" t="s">
        <v>41</v>
      </c>
      <c r="B125" s="12">
        <v>2210</v>
      </c>
      <c r="C125" s="14">
        <v>2.0922774289000001</v>
      </c>
      <c r="D125" s="13">
        <v>0.26800000000000002</v>
      </c>
      <c r="E125" s="13">
        <v>56.5</v>
      </c>
      <c r="F125" s="13">
        <v>1.92</v>
      </c>
      <c r="G125" s="13">
        <v>0.50600000000000001</v>
      </c>
      <c r="H125" s="12">
        <v>1</v>
      </c>
      <c r="I125" s="15">
        <f t="shared" si="6"/>
        <v>1.92</v>
      </c>
      <c r="J125" s="15">
        <f t="shared" si="7"/>
        <v>0.50600000000000001</v>
      </c>
      <c r="K125" s="13">
        <v>2440.3000000000002</v>
      </c>
      <c r="L125" s="12">
        <f t="shared" si="8"/>
        <v>2.6401054023669839</v>
      </c>
      <c r="M125">
        <f t="shared" si="9"/>
        <v>3257</v>
      </c>
      <c r="N125">
        <f t="shared" si="10"/>
        <v>14</v>
      </c>
      <c r="O125">
        <f t="shared" si="11"/>
        <v>3.6</v>
      </c>
    </row>
    <row r="126" spans="1:15">
      <c r="A126" s="12" t="s">
        <v>41</v>
      </c>
      <c r="B126" s="12">
        <v>1100</v>
      </c>
      <c r="C126" s="14">
        <v>0.25097765230000002</v>
      </c>
      <c r="D126" s="13">
        <v>0.34200000000000003</v>
      </c>
      <c r="E126" s="13">
        <v>56.5</v>
      </c>
      <c r="F126" s="13">
        <v>1.85</v>
      </c>
      <c r="G126" s="13">
        <v>0.22</v>
      </c>
      <c r="H126" s="12">
        <v>1</v>
      </c>
      <c r="I126" s="15">
        <f t="shared" si="6"/>
        <v>1.85</v>
      </c>
      <c r="J126" s="15">
        <f t="shared" si="7"/>
        <v>0.22</v>
      </c>
      <c r="K126" s="13">
        <v>451.9</v>
      </c>
      <c r="L126" s="12">
        <f t="shared" si="8"/>
        <v>0.40413676461607501</v>
      </c>
      <c r="M126">
        <f t="shared" si="9"/>
        <v>498</v>
      </c>
      <c r="N126">
        <f t="shared" si="10"/>
        <v>2</v>
      </c>
      <c r="O126">
        <f t="shared" si="11"/>
        <v>0.2</v>
      </c>
    </row>
    <row r="127" spans="1:15">
      <c r="A127" s="12" t="s">
        <v>41</v>
      </c>
      <c r="B127" s="12">
        <v>1700</v>
      </c>
      <c r="C127" s="14">
        <v>4.7661798200000001E-2</v>
      </c>
      <c r="D127" s="13">
        <v>0.74099999999999999</v>
      </c>
      <c r="E127" s="13">
        <v>56.5</v>
      </c>
      <c r="F127" s="13">
        <v>1.8</v>
      </c>
      <c r="G127" s="13">
        <v>0.47799999999999998</v>
      </c>
      <c r="H127" s="12">
        <v>1</v>
      </c>
      <c r="I127" s="15">
        <f t="shared" si="6"/>
        <v>1.8</v>
      </c>
      <c r="J127" s="15">
        <f t="shared" si="7"/>
        <v>0.47799999999999998</v>
      </c>
      <c r="K127" s="13">
        <v>132.9</v>
      </c>
      <c r="L127" s="12">
        <f t="shared" si="8"/>
        <v>0.16628605619502501</v>
      </c>
      <c r="M127">
        <f t="shared" si="9"/>
        <v>205</v>
      </c>
      <c r="N127">
        <f t="shared" si="10"/>
        <v>1</v>
      </c>
      <c r="O127">
        <f t="shared" si="11"/>
        <v>0.2</v>
      </c>
    </row>
    <row r="128" spans="1:15">
      <c r="A128" s="12" t="s">
        <v>41</v>
      </c>
      <c r="B128" s="12">
        <v>4110</v>
      </c>
      <c r="C128" s="14">
        <v>1.6654635614</v>
      </c>
      <c r="D128" s="13">
        <v>0.41299999999999998</v>
      </c>
      <c r="E128" s="13">
        <v>56.5</v>
      </c>
      <c r="F128" s="13">
        <v>0.7</v>
      </c>
      <c r="G128" s="13">
        <v>0.09</v>
      </c>
      <c r="H128" s="12">
        <v>1</v>
      </c>
      <c r="I128" s="15">
        <f t="shared" si="6"/>
        <v>0.7</v>
      </c>
      <c r="J128" s="15">
        <f t="shared" si="7"/>
        <v>0.09</v>
      </c>
      <c r="K128" s="13">
        <v>3600.4</v>
      </c>
      <c r="L128" s="12">
        <f t="shared" si="8"/>
        <v>3.2385632894573582</v>
      </c>
      <c r="M128">
        <f t="shared" si="9"/>
        <v>3995</v>
      </c>
      <c r="N128">
        <f t="shared" si="10"/>
        <v>6</v>
      </c>
      <c r="O128">
        <f t="shared" si="11"/>
        <v>0.8</v>
      </c>
    </row>
    <row r="129" spans="1:15">
      <c r="A129" s="12" t="s">
        <v>41</v>
      </c>
      <c r="B129" s="12">
        <v>3100</v>
      </c>
      <c r="C129" s="14">
        <v>3.7224089999999999E-3</v>
      </c>
      <c r="D129" s="13">
        <v>0.41099999999999998</v>
      </c>
      <c r="E129" s="13">
        <v>56.5</v>
      </c>
      <c r="F129" s="13">
        <v>1.2</v>
      </c>
      <c r="G129" s="13">
        <v>6.4000000000000001E-2</v>
      </c>
      <c r="H129" s="12">
        <v>1</v>
      </c>
      <c r="I129" s="15">
        <f t="shared" si="6"/>
        <v>1.2</v>
      </c>
      <c r="J129" s="15">
        <f t="shared" si="7"/>
        <v>6.4000000000000001E-2</v>
      </c>
      <c r="K129" s="13">
        <v>12.1</v>
      </c>
      <c r="L129" s="12">
        <f t="shared" si="8"/>
        <v>7.2033267161249991E-3</v>
      </c>
      <c r="M129">
        <f t="shared" si="9"/>
        <v>9</v>
      </c>
      <c r="N129">
        <f t="shared" si="10"/>
        <v>0</v>
      </c>
      <c r="O129">
        <f t="shared" si="11"/>
        <v>0</v>
      </c>
    </row>
    <row r="130" spans="1:15">
      <c r="A130" s="12" t="s">
        <v>41</v>
      </c>
      <c r="B130" s="12">
        <v>4110</v>
      </c>
      <c r="C130" s="14">
        <v>6.9701467700000005E-2</v>
      </c>
      <c r="D130" s="13">
        <v>0.41299999999999998</v>
      </c>
      <c r="E130" s="13">
        <v>56.5</v>
      </c>
      <c r="F130" s="13">
        <v>0.7</v>
      </c>
      <c r="G130" s="13">
        <v>0.09</v>
      </c>
      <c r="H130" s="12">
        <v>1</v>
      </c>
      <c r="I130" s="15">
        <f t="shared" si="6"/>
        <v>0.7</v>
      </c>
      <c r="J130" s="15">
        <f t="shared" si="7"/>
        <v>0.09</v>
      </c>
      <c r="K130" s="13">
        <v>168.8</v>
      </c>
      <c r="L130" s="12">
        <f t="shared" si="8"/>
        <v>0.13553740817047083</v>
      </c>
      <c r="M130">
        <f t="shared" si="9"/>
        <v>167</v>
      </c>
      <c r="N130">
        <f t="shared" si="10"/>
        <v>0</v>
      </c>
      <c r="O130">
        <f t="shared" si="11"/>
        <v>0</v>
      </c>
    </row>
    <row r="131" spans="1:15">
      <c r="A131" s="12" t="s">
        <v>41</v>
      </c>
      <c r="B131" s="12">
        <v>6410</v>
      </c>
      <c r="C131" s="14">
        <v>1.09262074E-2</v>
      </c>
      <c r="D131" s="13">
        <v>0.30299999999999999</v>
      </c>
      <c r="E131" s="13">
        <v>56.5</v>
      </c>
      <c r="F131" s="13">
        <v>0</v>
      </c>
      <c r="G131" s="13">
        <v>0</v>
      </c>
      <c r="H131" s="12">
        <v>1</v>
      </c>
      <c r="I131" s="15">
        <f t="shared" ref="I131:I194" si="12">F131</f>
        <v>0</v>
      </c>
      <c r="J131" s="15">
        <f t="shared" ref="J131:J194" si="13">G131</f>
        <v>0</v>
      </c>
      <c r="K131" s="13">
        <v>12.5</v>
      </c>
      <c r="L131" s="12">
        <f t="shared" ref="L131:L194" si="14">E131*D131*C131/12</f>
        <v>1.5587600632025E-2</v>
      </c>
      <c r="M131">
        <f t="shared" ref="M131:M194" si="15">ROUND(E131*D131*C131*102.79,0)</f>
        <v>19</v>
      </c>
      <c r="N131">
        <f t="shared" ref="N131:N194" si="16">ROUND(I131*M131*0.002205,0)</f>
        <v>0</v>
      </c>
      <c r="O131">
        <f t="shared" ref="O131:O194" si="17">ROUND(J131*M131*0.002205,1)</f>
        <v>0</v>
      </c>
    </row>
    <row r="132" spans="1:15">
      <c r="A132" s="12" t="s">
        <v>41</v>
      </c>
      <c r="B132" s="12">
        <v>6410</v>
      </c>
      <c r="C132" s="14">
        <v>1.05111263E-2</v>
      </c>
      <c r="D132" s="13">
        <v>0.30299999999999999</v>
      </c>
      <c r="E132" s="13">
        <v>56.5</v>
      </c>
      <c r="F132" s="13">
        <v>0</v>
      </c>
      <c r="G132" s="13">
        <v>0</v>
      </c>
      <c r="H132" s="12">
        <v>1</v>
      </c>
      <c r="I132" s="15">
        <f t="shared" si="12"/>
        <v>0</v>
      </c>
      <c r="J132" s="15">
        <f t="shared" si="13"/>
        <v>0</v>
      </c>
      <c r="K132" s="13">
        <v>12</v>
      </c>
      <c r="L132" s="12">
        <f t="shared" si="14"/>
        <v>1.4995435557737498E-2</v>
      </c>
      <c r="M132">
        <f t="shared" si="15"/>
        <v>18</v>
      </c>
      <c r="N132">
        <f t="shared" si="16"/>
        <v>0</v>
      </c>
      <c r="O132">
        <f t="shared" si="17"/>
        <v>0</v>
      </c>
    </row>
    <row r="133" spans="1:15">
      <c r="A133" s="12" t="s">
        <v>41</v>
      </c>
      <c r="B133" s="12">
        <v>2110</v>
      </c>
      <c r="C133" s="14">
        <v>1.7543089993000001</v>
      </c>
      <c r="D133" s="13">
        <v>0.40500000000000003</v>
      </c>
      <c r="E133" s="13">
        <v>56.5</v>
      </c>
      <c r="F133" s="13">
        <v>2.7</v>
      </c>
      <c r="G133" s="13">
        <v>0.57599999999999996</v>
      </c>
      <c r="H133" s="12">
        <v>1</v>
      </c>
      <c r="I133" s="15">
        <f t="shared" si="12"/>
        <v>2.7</v>
      </c>
      <c r="J133" s="15">
        <f t="shared" si="13"/>
        <v>0.57599999999999996</v>
      </c>
      <c r="K133" s="13">
        <v>2892.5</v>
      </c>
      <c r="L133" s="12">
        <f t="shared" si="14"/>
        <v>3.3452479730401876</v>
      </c>
      <c r="M133">
        <f t="shared" si="15"/>
        <v>4126</v>
      </c>
      <c r="N133">
        <f t="shared" si="16"/>
        <v>25</v>
      </c>
      <c r="O133">
        <f t="shared" si="17"/>
        <v>5.2</v>
      </c>
    </row>
    <row r="134" spans="1:15">
      <c r="A134" s="12" t="s">
        <v>41</v>
      </c>
      <c r="B134" s="12">
        <v>3100</v>
      </c>
      <c r="C134" s="14">
        <v>6.1631074000000001E-2</v>
      </c>
      <c r="D134" s="13">
        <v>0.41099999999999998</v>
      </c>
      <c r="E134" s="13">
        <v>56.5</v>
      </c>
      <c r="F134" s="13">
        <v>1.2</v>
      </c>
      <c r="G134" s="13">
        <v>6.4000000000000001E-2</v>
      </c>
      <c r="H134" s="12">
        <v>1</v>
      </c>
      <c r="I134" s="15">
        <f t="shared" si="12"/>
        <v>1.2</v>
      </c>
      <c r="J134" s="15">
        <f t="shared" si="13"/>
        <v>6.4000000000000001E-2</v>
      </c>
      <c r="K134" s="13">
        <v>95.3</v>
      </c>
      <c r="L134" s="12">
        <f t="shared" si="14"/>
        <v>0.11926383207425</v>
      </c>
      <c r="M134">
        <f t="shared" si="15"/>
        <v>147</v>
      </c>
      <c r="N134">
        <f t="shared" si="16"/>
        <v>0</v>
      </c>
      <c r="O134">
        <f t="shared" si="17"/>
        <v>0</v>
      </c>
    </row>
    <row r="135" spans="1:15">
      <c r="A135" s="12" t="s">
        <v>41</v>
      </c>
      <c r="B135" s="12">
        <v>3100</v>
      </c>
      <c r="C135" s="14">
        <v>2.7926578999999999E-3</v>
      </c>
      <c r="D135" s="13">
        <v>0.41099999999999998</v>
      </c>
      <c r="E135" s="13">
        <v>56.5</v>
      </c>
      <c r="F135" s="13">
        <v>1.2</v>
      </c>
      <c r="G135" s="13">
        <v>6.4000000000000001E-2</v>
      </c>
      <c r="H135" s="12">
        <v>1</v>
      </c>
      <c r="I135" s="15">
        <f t="shared" si="12"/>
        <v>1.2</v>
      </c>
      <c r="J135" s="15">
        <f t="shared" si="13"/>
        <v>6.4000000000000001E-2</v>
      </c>
      <c r="K135" s="13">
        <v>4.3</v>
      </c>
      <c r="L135" s="12">
        <f t="shared" si="14"/>
        <v>5.4041421187374997E-3</v>
      </c>
      <c r="M135">
        <f t="shared" si="15"/>
        <v>7</v>
      </c>
      <c r="N135">
        <f t="shared" si="16"/>
        <v>0</v>
      </c>
      <c r="O135">
        <f t="shared" si="17"/>
        <v>0</v>
      </c>
    </row>
    <row r="136" spans="1:15">
      <c r="A136" s="12" t="s">
        <v>41</v>
      </c>
      <c r="B136" s="12">
        <v>1200</v>
      </c>
      <c r="C136" s="14">
        <v>1.12979582E-2</v>
      </c>
      <c r="D136" s="13">
        <v>0.30399999999999999</v>
      </c>
      <c r="E136" s="13">
        <v>56.5</v>
      </c>
      <c r="F136" s="13">
        <v>2.23</v>
      </c>
      <c r="G136" s="13">
        <v>0.316</v>
      </c>
      <c r="H136" s="12">
        <v>1</v>
      </c>
      <c r="I136" s="15">
        <f t="shared" si="12"/>
        <v>2.23</v>
      </c>
      <c r="J136" s="15">
        <f t="shared" si="13"/>
        <v>0.316</v>
      </c>
      <c r="K136" s="13">
        <v>12.9</v>
      </c>
      <c r="L136" s="12">
        <f t="shared" si="14"/>
        <v>1.6171144170266664E-2</v>
      </c>
      <c r="M136">
        <f t="shared" si="15"/>
        <v>20</v>
      </c>
      <c r="N136">
        <f t="shared" si="16"/>
        <v>0</v>
      </c>
      <c r="O136">
        <f t="shared" si="17"/>
        <v>0</v>
      </c>
    </row>
    <row r="137" spans="1:15">
      <c r="A137" s="12" t="s">
        <v>41</v>
      </c>
      <c r="B137" s="12">
        <v>1300</v>
      </c>
      <c r="C137" s="14">
        <v>0.7993242693</v>
      </c>
      <c r="D137" s="13">
        <v>0.69199999999999995</v>
      </c>
      <c r="E137" s="13">
        <v>56.5</v>
      </c>
      <c r="F137" s="13">
        <v>2.1</v>
      </c>
      <c r="G137" s="13">
        <v>0.51600000000000001</v>
      </c>
      <c r="H137" s="12">
        <v>1</v>
      </c>
      <c r="I137" s="15">
        <f t="shared" si="12"/>
        <v>2.1</v>
      </c>
      <c r="J137" s="15">
        <f t="shared" si="13"/>
        <v>0.51600000000000001</v>
      </c>
      <c r="K137" s="13">
        <v>2081.9</v>
      </c>
      <c r="L137" s="12">
        <f t="shared" si="14"/>
        <v>2.6043316900909499</v>
      </c>
      <c r="M137">
        <f t="shared" si="15"/>
        <v>3212</v>
      </c>
      <c r="N137">
        <f t="shared" si="16"/>
        <v>15</v>
      </c>
      <c r="O137">
        <f t="shared" si="17"/>
        <v>3.7</v>
      </c>
    </row>
    <row r="138" spans="1:15">
      <c r="A138" s="12" t="s">
        <v>41</v>
      </c>
      <c r="B138" s="12">
        <v>4340</v>
      </c>
      <c r="C138" s="14">
        <v>1.04652515E-2</v>
      </c>
      <c r="D138" s="13">
        <v>0.41299999999999998</v>
      </c>
      <c r="E138" s="13">
        <v>56.5</v>
      </c>
      <c r="F138" s="13">
        <v>0.7</v>
      </c>
      <c r="G138" s="13">
        <v>0.09</v>
      </c>
      <c r="H138" s="12">
        <v>1</v>
      </c>
      <c r="I138" s="15">
        <f t="shared" si="12"/>
        <v>0.7</v>
      </c>
      <c r="J138" s="15">
        <f t="shared" si="13"/>
        <v>0.09</v>
      </c>
      <c r="K138" s="13">
        <v>16.3</v>
      </c>
      <c r="L138" s="12">
        <f t="shared" si="14"/>
        <v>2.0350117593895833E-2</v>
      </c>
      <c r="M138">
        <f t="shared" si="15"/>
        <v>25</v>
      </c>
      <c r="N138">
        <f t="shared" si="16"/>
        <v>0</v>
      </c>
      <c r="O138">
        <f t="shared" si="17"/>
        <v>0</v>
      </c>
    </row>
    <row r="139" spans="1:15">
      <c r="A139" s="12" t="s">
        <v>41</v>
      </c>
      <c r="B139" s="12">
        <v>4340</v>
      </c>
      <c r="C139" s="14">
        <v>1.4396325941000001</v>
      </c>
      <c r="D139" s="13">
        <v>0.41299999999999998</v>
      </c>
      <c r="E139" s="13">
        <v>56.5</v>
      </c>
      <c r="F139" s="13">
        <v>0.7</v>
      </c>
      <c r="G139" s="13">
        <v>0.09</v>
      </c>
      <c r="H139" s="12">
        <v>1</v>
      </c>
      <c r="I139" s="15">
        <f t="shared" si="12"/>
        <v>0.7</v>
      </c>
      <c r="J139" s="15">
        <f t="shared" si="13"/>
        <v>0.09</v>
      </c>
      <c r="K139" s="13">
        <v>2237.8000000000002</v>
      </c>
      <c r="L139" s="12">
        <f t="shared" si="14"/>
        <v>2.7994255639188705</v>
      </c>
      <c r="M139">
        <f t="shared" si="15"/>
        <v>3453</v>
      </c>
      <c r="N139">
        <f t="shared" si="16"/>
        <v>5</v>
      </c>
      <c r="O139">
        <f t="shared" si="17"/>
        <v>0.7</v>
      </c>
    </row>
    <row r="140" spans="1:15">
      <c r="A140" s="12" t="s">
        <v>41</v>
      </c>
      <c r="B140" s="12">
        <v>4110</v>
      </c>
      <c r="C140" s="14">
        <v>0.50713867589999995</v>
      </c>
      <c r="D140" s="13">
        <v>0.41299999999999998</v>
      </c>
      <c r="E140" s="13">
        <v>56.5</v>
      </c>
      <c r="F140" s="13">
        <v>0.7</v>
      </c>
      <c r="G140" s="13">
        <v>0.09</v>
      </c>
      <c r="H140" s="12">
        <v>1</v>
      </c>
      <c r="I140" s="15">
        <f t="shared" si="12"/>
        <v>0.7</v>
      </c>
      <c r="J140" s="15">
        <f t="shared" si="13"/>
        <v>0.09</v>
      </c>
      <c r="K140" s="13">
        <v>788.3</v>
      </c>
      <c r="L140" s="12">
        <f t="shared" si="14"/>
        <v>0.98615228606571226</v>
      </c>
      <c r="M140">
        <f t="shared" si="15"/>
        <v>1216</v>
      </c>
      <c r="N140">
        <f t="shared" si="16"/>
        <v>2</v>
      </c>
      <c r="O140">
        <f t="shared" si="17"/>
        <v>0.2</v>
      </c>
    </row>
    <row r="141" spans="1:15">
      <c r="A141" s="12" t="s">
        <v>41</v>
      </c>
      <c r="B141" s="12">
        <v>6410</v>
      </c>
      <c r="C141" s="14">
        <v>1.1577058721</v>
      </c>
      <c r="D141" s="13">
        <v>0.30299999999999999</v>
      </c>
      <c r="E141" s="13">
        <v>56.5</v>
      </c>
      <c r="F141" s="13">
        <v>0</v>
      </c>
      <c r="G141" s="13">
        <v>0</v>
      </c>
      <c r="H141" s="12">
        <v>1</v>
      </c>
      <c r="I141" s="15">
        <f t="shared" si="12"/>
        <v>0</v>
      </c>
      <c r="J141" s="15">
        <f t="shared" si="13"/>
        <v>0</v>
      </c>
      <c r="K141" s="13">
        <v>1320.3</v>
      </c>
      <c r="L141" s="12">
        <f t="shared" si="14"/>
        <v>1.6516121397846624</v>
      </c>
      <c r="M141">
        <f t="shared" si="15"/>
        <v>2037</v>
      </c>
      <c r="N141">
        <f t="shared" si="16"/>
        <v>0</v>
      </c>
      <c r="O141">
        <f t="shared" si="17"/>
        <v>0</v>
      </c>
    </row>
    <row r="142" spans="1:15">
      <c r="A142" s="12" t="s">
        <v>41</v>
      </c>
      <c r="B142" s="12">
        <v>1100</v>
      </c>
      <c r="C142" s="14">
        <v>4.3821641100000003E-2</v>
      </c>
      <c r="D142" s="13">
        <v>0.34200000000000003</v>
      </c>
      <c r="E142" s="13">
        <v>56.5</v>
      </c>
      <c r="F142" s="13">
        <v>1.85</v>
      </c>
      <c r="G142" s="13">
        <v>0.22</v>
      </c>
      <c r="H142" s="12">
        <v>1</v>
      </c>
      <c r="I142" s="15">
        <f t="shared" si="12"/>
        <v>1.85</v>
      </c>
      <c r="J142" s="15">
        <f t="shared" si="13"/>
        <v>0.22</v>
      </c>
      <c r="K142" s="13">
        <v>56.4</v>
      </c>
      <c r="L142" s="12">
        <f t="shared" si="14"/>
        <v>7.0563797581274998E-2</v>
      </c>
      <c r="M142">
        <f t="shared" si="15"/>
        <v>87</v>
      </c>
      <c r="N142">
        <f t="shared" si="16"/>
        <v>0</v>
      </c>
      <c r="O142">
        <f t="shared" si="17"/>
        <v>0</v>
      </c>
    </row>
    <row r="143" spans="1:15">
      <c r="A143" s="12" t="s">
        <v>41</v>
      </c>
      <c r="B143" s="12">
        <v>5300</v>
      </c>
      <c r="C143" s="14">
        <v>1.0654003051000001</v>
      </c>
      <c r="D143" s="13">
        <v>0.5</v>
      </c>
      <c r="E143" s="13">
        <v>56.5</v>
      </c>
      <c r="F143" s="13">
        <v>0.6</v>
      </c>
      <c r="G143" s="13">
        <v>0.13500000000000001</v>
      </c>
      <c r="H143" s="12">
        <v>1</v>
      </c>
      <c r="I143" s="15">
        <f t="shared" si="12"/>
        <v>0.6</v>
      </c>
      <c r="J143" s="15">
        <f t="shared" si="13"/>
        <v>0.13500000000000001</v>
      </c>
      <c r="K143" s="13">
        <v>2004.9</v>
      </c>
      <c r="L143" s="12">
        <f t="shared" si="14"/>
        <v>2.508129884922917</v>
      </c>
      <c r="M143">
        <f t="shared" si="15"/>
        <v>3094</v>
      </c>
      <c r="N143">
        <f t="shared" si="16"/>
        <v>4</v>
      </c>
      <c r="O143">
        <f t="shared" si="17"/>
        <v>0.9</v>
      </c>
    </row>
    <row r="144" spans="1:15">
      <c r="A144" s="12" t="s">
        <v>41</v>
      </c>
      <c r="B144" s="12">
        <v>3100</v>
      </c>
      <c r="C144" s="14">
        <v>1.8370146000000001E-3</v>
      </c>
      <c r="D144" s="13">
        <v>0.41099999999999998</v>
      </c>
      <c r="E144" s="13">
        <v>56.5</v>
      </c>
      <c r="F144" s="13">
        <v>1.2</v>
      </c>
      <c r="G144" s="13">
        <v>6.4000000000000001E-2</v>
      </c>
      <c r="H144" s="12">
        <v>1</v>
      </c>
      <c r="I144" s="15">
        <f t="shared" si="12"/>
        <v>1.2</v>
      </c>
      <c r="J144" s="15">
        <f t="shared" si="13"/>
        <v>6.4000000000000001E-2</v>
      </c>
      <c r="K144" s="13">
        <v>2.8</v>
      </c>
      <c r="L144" s="12">
        <f t="shared" si="14"/>
        <v>3.5548528778249996E-3</v>
      </c>
      <c r="M144">
        <f t="shared" si="15"/>
        <v>4</v>
      </c>
      <c r="N144">
        <f t="shared" si="16"/>
        <v>0</v>
      </c>
      <c r="O144">
        <f t="shared" si="17"/>
        <v>0</v>
      </c>
    </row>
    <row r="145" spans="1:15">
      <c r="A145" s="12" t="s">
        <v>41</v>
      </c>
      <c r="B145" s="12">
        <v>5300</v>
      </c>
      <c r="C145" s="14">
        <v>1.62141591E-2</v>
      </c>
      <c r="D145" s="13">
        <v>0.5</v>
      </c>
      <c r="E145" s="13">
        <v>56.5</v>
      </c>
      <c r="F145" s="13">
        <v>0.6</v>
      </c>
      <c r="G145" s="13">
        <v>0.13500000000000001</v>
      </c>
      <c r="H145" s="12">
        <v>1</v>
      </c>
      <c r="I145" s="15">
        <f t="shared" si="12"/>
        <v>0.6</v>
      </c>
      <c r="J145" s="15">
        <f t="shared" si="13"/>
        <v>0.13500000000000001</v>
      </c>
      <c r="K145" s="13">
        <v>30.5</v>
      </c>
      <c r="L145" s="12">
        <f t="shared" si="14"/>
        <v>3.8170832881249998E-2</v>
      </c>
      <c r="M145">
        <f t="shared" si="15"/>
        <v>47</v>
      </c>
      <c r="N145">
        <f t="shared" si="16"/>
        <v>0</v>
      </c>
      <c r="O145">
        <f t="shared" si="17"/>
        <v>0</v>
      </c>
    </row>
    <row r="146" spans="1:15">
      <c r="A146" s="12" t="s">
        <v>41</v>
      </c>
      <c r="B146" s="12">
        <v>3300</v>
      </c>
      <c r="C146" s="14">
        <v>0.80457916539999996</v>
      </c>
      <c r="D146" s="13">
        <v>0.28699999999999998</v>
      </c>
      <c r="E146" s="13">
        <v>56.5</v>
      </c>
      <c r="F146" s="13">
        <v>1.2</v>
      </c>
      <c r="G146" s="13">
        <v>6.4000000000000001E-2</v>
      </c>
      <c r="H146" s="12">
        <v>1</v>
      </c>
      <c r="I146" s="15">
        <f t="shared" si="12"/>
        <v>1.2</v>
      </c>
      <c r="J146" s="15">
        <f t="shared" si="13"/>
        <v>6.4000000000000001E-2</v>
      </c>
      <c r="K146" s="13">
        <v>869.1</v>
      </c>
      <c r="L146" s="12">
        <f t="shared" si="14"/>
        <v>1.0872211213786416</v>
      </c>
      <c r="M146">
        <f t="shared" si="15"/>
        <v>1341</v>
      </c>
      <c r="N146">
        <f t="shared" si="16"/>
        <v>4</v>
      </c>
      <c r="O146">
        <f t="shared" si="17"/>
        <v>0.2</v>
      </c>
    </row>
    <row r="147" spans="1:15">
      <c r="A147" s="12" t="s">
        <v>41</v>
      </c>
      <c r="B147" s="12">
        <v>5300</v>
      </c>
      <c r="C147" s="14">
        <v>1.1933638487</v>
      </c>
      <c r="D147" s="13">
        <v>0.5</v>
      </c>
      <c r="E147" s="13">
        <v>56.5</v>
      </c>
      <c r="F147" s="13">
        <v>0.6</v>
      </c>
      <c r="G147" s="13">
        <v>0.13500000000000001</v>
      </c>
      <c r="H147" s="12">
        <v>1</v>
      </c>
      <c r="I147" s="15">
        <f t="shared" si="12"/>
        <v>0.6</v>
      </c>
      <c r="J147" s="15">
        <f t="shared" si="13"/>
        <v>0.13500000000000001</v>
      </c>
      <c r="K147" s="13">
        <v>2245.8000000000002</v>
      </c>
      <c r="L147" s="12">
        <f t="shared" si="14"/>
        <v>2.8093773938145836</v>
      </c>
      <c r="M147">
        <f t="shared" si="15"/>
        <v>3465</v>
      </c>
      <c r="N147">
        <f t="shared" si="16"/>
        <v>5</v>
      </c>
      <c r="O147">
        <f t="shared" si="17"/>
        <v>1</v>
      </c>
    </row>
    <row r="148" spans="1:15">
      <c r="A148" s="12" t="s">
        <v>41</v>
      </c>
      <c r="B148" s="12">
        <v>2210</v>
      </c>
      <c r="C148" s="14">
        <v>1.2469381947</v>
      </c>
      <c r="D148" s="13">
        <v>0.26800000000000002</v>
      </c>
      <c r="E148" s="13">
        <v>56.5</v>
      </c>
      <c r="F148" s="13">
        <v>1.92</v>
      </c>
      <c r="G148" s="13">
        <v>0.50600000000000001</v>
      </c>
      <c r="H148" s="12">
        <v>1</v>
      </c>
      <c r="I148" s="15">
        <f t="shared" si="12"/>
        <v>1.92</v>
      </c>
      <c r="J148" s="15">
        <f t="shared" si="13"/>
        <v>0.50600000000000001</v>
      </c>
      <c r="K148" s="13">
        <v>1257.7</v>
      </c>
      <c r="L148" s="12">
        <f t="shared" si="14"/>
        <v>1.5734281786789504</v>
      </c>
      <c r="M148">
        <f t="shared" si="15"/>
        <v>1941</v>
      </c>
      <c r="N148">
        <f t="shared" si="16"/>
        <v>8</v>
      </c>
      <c r="O148">
        <f t="shared" si="17"/>
        <v>2.2000000000000002</v>
      </c>
    </row>
    <row r="149" spans="1:15">
      <c r="A149" s="12" t="s">
        <v>41</v>
      </c>
      <c r="B149" s="12">
        <v>1100</v>
      </c>
      <c r="C149" s="14">
        <v>0.29669436900000001</v>
      </c>
      <c r="D149" s="13">
        <v>0.34200000000000003</v>
      </c>
      <c r="E149" s="13">
        <v>56.5</v>
      </c>
      <c r="F149" s="13">
        <v>1.85</v>
      </c>
      <c r="G149" s="13">
        <v>0.22</v>
      </c>
      <c r="H149" s="12">
        <v>1</v>
      </c>
      <c r="I149" s="15">
        <f t="shared" si="12"/>
        <v>1.85</v>
      </c>
      <c r="J149" s="15">
        <f t="shared" si="13"/>
        <v>0.22</v>
      </c>
      <c r="K149" s="13">
        <v>381.9</v>
      </c>
      <c r="L149" s="12">
        <f t="shared" si="14"/>
        <v>0.47775210768225002</v>
      </c>
      <c r="M149">
        <f t="shared" si="15"/>
        <v>589</v>
      </c>
      <c r="N149">
        <f t="shared" si="16"/>
        <v>2</v>
      </c>
      <c r="O149">
        <f t="shared" si="17"/>
        <v>0.3</v>
      </c>
    </row>
    <row r="150" spans="1:15">
      <c r="A150" s="12" t="s">
        <v>41</v>
      </c>
      <c r="B150" s="12">
        <v>3100</v>
      </c>
      <c r="C150" s="14">
        <v>6.9002375000000005E-2</v>
      </c>
      <c r="D150" s="13">
        <v>0.41099999999999998</v>
      </c>
      <c r="E150" s="13">
        <v>56.5</v>
      </c>
      <c r="F150" s="13">
        <v>1.2</v>
      </c>
      <c r="G150" s="13">
        <v>6.4000000000000001E-2</v>
      </c>
      <c r="H150" s="12">
        <v>1</v>
      </c>
      <c r="I150" s="15">
        <f t="shared" si="12"/>
        <v>1.2</v>
      </c>
      <c r="J150" s="15">
        <f t="shared" si="13"/>
        <v>6.4000000000000001E-2</v>
      </c>
      <c r="K150" s="13">
        <v>106.7</v>
      </c>
      <c r="L150" s="12">
        <f t="shared" si="14"/>
        <v>0.133528220921875</v>
      </c>
      <c r="M150">
        <f t="shared" si="15"/>
        <v>165</v>
      </c>
      <c r="N150">
        <f t="shared" si="16"/>
        <v>0</v>
      </c>
      <c r="O150">
        <f t="shared" si="17"/>
        <v>0</v>
      </c>
    </row>
    <row r="151" spans="1:15">
      <c r="A151" s="12" t="s">
        <v>41</v>
      </c>
      <c r="B151" s="12">
        <v>3100</v>
      </c>
      <c r="C151" s="14">
        <v>0.25016141460000002</v>
      </c>
      <c r="D151" s="13">
        <v>0.41099999999999998</v>
      </c>
      <c r="E151" s="13">
        <v>56.5</v>
      </c>
      <c r="F151" s="13">
        <v>1.2</v>
      </c>
      <c r="G151" s="13">
        <v>6.4000000000000001E-2</v>
      </c>
      <c r="H151" s="12">
        <v>1</v>
      </c>
      <c r="I151" s="15">
        <f t="shared" si="12"/>
        <v>1.2</v>
      </c>
      <c r="J151" s="15">
        <f t="shared" si="13"/>
        <v>6.4000000000000001E-2</v>
      </c>
      <c r="K151" s="13">
        <v>387</v>
      </c>
      <c r="L151" s="12">
        <f t="shared" si="14"/>
        <v>0.48409360742782503</v>
      </c>
      <c r="M151">
        <f t="shared" si="15"/>
        <v>597</v>
      </c>
      <c r="N151">
        <f t="shared" si="16"/>
        <v>2</v>
      </c>
      <c r="O151">
        <f t="shared" si="17"/>
        <v>0.1</v>
      </c>
    </row>
    <row r="152" spans="1:15">
      <c r="A152" s="12" t="s">
        <v>41</v>
      </c>
      <c r="B152" s="12">
        <v>4340</v>
      </c>
      <c r="C152" s="14">
        <v>7.7227637999999999E-3</v>
      </c>
      <c r="D152" s="13">
        <v>0.41299999999999998</v>
      </c>
      <c r="E152" s="13">
        <v>56.5</v>
      </c>
      <c r="F152" s="13">
        <v>0.7</v>
      </c>
      <c r="G152" s="13">
        <v>0.09</v>
      </c>
      <c r="H152" s="12">
        <v>1</v>
      </c>
      <c r="I152" s="15">
        <f t="shared" si="12"/>
        <v>0.7</v>
      </c>
      <c r="J152" s="15">
        <f t="shared" si="13"/>
        <v>0.09</v>
      </c>
      <c r="K152" s="13">
        <v>12</v>
      </c>
      <c r="L152" s="12">
        <f t="shared" si="14"/>
        <v>1.5017235990924999E-2</v>
      </c>
      <c r="M152">
        <f t="shared" si="15"/>
        <v>19</v>
      </c>
      <c r="N152">
        <f t="shared" si="16"/>
        <v>0</v>
      </c>
      <c r="O152">
        <f t="shared" si="17"/>
        <v>0</v>
      </c>
    </row>
    <row r="153" spans="1:15">
      <c r="A153" s="12" t="s">
        <v>41</v>
      </c>
      <c r="B153" s="12">
        <v>4110</v>
      </c>
      <c r="C153" s="14">
        <v>5.7912900699999999E-2</v>
      </c>
      <c r="D153" s="13">
        <v>0.41299999999999998</v>
      </c>
      <c r="E153" s="13">
        <v>56.5</v>
      </c>
      <c r="F153" s="13">
        <v>0.7</v>
      </c>
      <c r="G153" s="13">
        <v>0.09</v>
      </c>
      <c r="H153" s="12">
        <v>1</v>
      </c>
      <c r="I153" s="15">
        <f t="shared" si="12"/>
        <v>0.7</v>
      </c>
      <c r="J153" s="15">
        <f t="shared" si="13"/>
        <v>0.09</v>
      </c>
      <c r="K153" s="13">
        <v>90</v>
      </c>
      <c r="L153" s="12">
        <f t="shared" si="14"/>
        <v>0.11261404844867916</v>
      </c>
      <c r="M153">
        <f t="shared" si="15"/>
        <v>139</v>
      </c>
      <c r="N153">
        <f t="shared" si="16"/>
        <v>0</v>
      </c>
      <c r="O153">
        <f t="shared" si="17"/>
        <v>0</v>
      </c>
    </row>
    <row r="154" spans="1:15">
      <c r="A154" s="12" t="s">
        <v>41</v>
      </c>
      <c r="B154" s="12">
        <v>1100</v>
      </c>
      <c r="C154" s="14">
        <v>0.1054297802</v>
      </c>
      <c r="D154" s="13">
        <v>0.34200000000000003</v>
      </c>
      <c r="E154" s="13">
        <v>56.5</v>
      </c>
      <c r="F154" s="13">
        <v>1.85</v>
      </c>
      <c r="G154" s="13">
        <v>0.22</v>
      </c>
      <c r="H154" s="12">
        <v>1</v>
      </c>
      <c r="I154" s="15">
        <f t="shared" si="12"/>
        <v>1.85</v>
      </c>
      <c r="J154" s="15">
        <f t="shared" si="13"/>
        <v>0.22</v>
      </c>
      <c r="K154" s="13">
        <v>135.69999999999999</v>
      </c>
      <c r="L154" s="12">
        <f t="shared" si="14"/>
        <v>0.16976830356705</v>
      </c>
      <c r="M154">
        <f t="shared" si="15"/>
        <v>209</v>
      </c>
      <c r="N154">
        <f t="shared" si="16"/>
        <v>1</v>
      </c>
      <c r="O154">
        <f t="shared" si="17"/>
        <v>0.1</v>
      </c>
    </row>
    <row r="155" spans="1:15">
      <c r="A155" s="12" t="s">
        <v>41</v>
      </c>
      <c r="B155" s="12">
        <v>4340</v>
      </c>
      <c r="C155" s="14">
        <v>9.6358256E-3</v>
      </c>
      <c r="D155" s="13">
        <v>0.41299999999999998</v>
      </c>
      <c r="E155" s="13">
        <v>56.5</v>
      </c>
      <c r="F155" s="13">
        <v>0.7</v>
      </c>
      <c r="G155" s="13">
        <v>0.09</v>
      </c>
      <c r="H155" s="12">
        <v>1</v>
      </c>
      <c r="I155" s="15">
        <f t="shared" si="12"/>
        <v>0.7</v>
      </c>
      <c r="J155" s="15">
        <f t="shared" si="13"/>
        <v>0.09</v>
      </c>
      <c r="K155" s="13">
        <v>15</v>
      </c>
      <c r="L155" s="12">
        <f t="shared" si="14"/>
        <v>1.8737264371933331E-2</v>
      </c>
      <c r="M155">
        <f t="shared" si="15"/>
        <v>23</v>
      </c>
      <c r="N155">
        <f t="shared" si="16"/>
        <v>0</v>
      </c>
      <c r="O155">
        <f t="shared" si="17"/>
        <v>0</v>
      </c>
    </row>
    <row r="156" spans="1:15">
      <c r="A156" s="12" t="s">
        <v>41</v>
      </c>
      <c r="B156" s="12">
        <v>4340</v>
      </c>
      <c r="C156" s="14">
        <v>1.5530295378000001</v>
      </c>
      <c r="D156" s="13">
        <v>0.41299999999999998</v>
      </c>
      <c r="E156" s="13">
        <v>56.5</v>
      </c>
      <c r="F156" s="13">
        <v>0.7</v>
      </c>
      <c r="G156" s="13">
        <v>0.09</v>
      </c>
      <c r="H156" s="12">
        <v>1</v>
      </c>
      <c r="I156" s="15">
        <f t="shared" si="12"/>
        <v>0.7</v>
      </c>
      <c r="J156" s="15">
        <f t="shared" si="13"/>
        <v>0.09</v>
      </c>
      <c r="K156" s="13">
        <v>2414</v>
      </c>
      <c r="L156" s="12">
        <f t="shared" si="14"/>
        <v>3.0199306458161748</v>
      </c>
      <c r="M156">
        <f t="shared" si="15"/>
        <v>3725</v>
      </c>
      <c r="N156">
        <f t="shared" si="16"/>
        <v>6</v>
      </c>
      <c r="O156">
        <f t="shared" si="17"/>
        <v>0.7</v>
      </c>
    </row>
    <row r="157" spans="1:15">
      <c r="A157" s="12" t="s">
        <v>41</v>
      </c>
      <c r="B157" s="12">
        <v>4340</v>
      </c>
      <c r="C157" s="14">
        <v>0.47541072309999999</v>
      </c>
      <c r="D157" s="13">
        <v>0.41299999999999998</v>
      </c>
      <c r="E157" s="13">
        <v>56.5</v>
      </c>
      <c r="F157" s="13">
        <v>0.7</v>
      </c>
      <c r="G157" s="13">
        <v>0.09</v>
      </c>
      <c r="H157" s="12">
        <v>1</v>
      </c>
      <c r="I157" s="15">
        <f t="shared" si="12"/>
        <v>0.7</v>
      </c>
      <c r="J157" s="15">
        <f t="shared" si="13"/>
        <v>0.09</v>
      </c>
      <c r="K157" s="13">
        <v>739</v>
      </c>
      <c r="L157" s="12">
        <f t="shared" si="14"/>
        <v>0.92445595984807916</v>
      </c>
      <c r="M157">
        <f t="shared" si="15"/>
        <v>1140</v>
      </c>
      <c r="N157">
        <f t="shared" si="16"/>
        <v>2</v>
      </c>
      <c r="O157">
        <f t="shared" si="17"/>
        <v>0.2</v>
      </c>
    </row>
    <row r="158" spans="1:15">
      <c r="A158" s="12" t="s">
        <v>41</v>
      </c>
      <c r="B158" s="12">
        <v>4340</v>
      </c>
      <c r="C158" s="14">
        <v>2.59384309E-2</v>
      </c>
      <c r="D158" s="13">
        <v>0.41299999999999998</v>
      </c>
      <c r="E158" s="13">
        <v>56.5</v>
      </c>
      <c r="F158" s="13">
        <v>0.7</v>
      </c>
      <c r="G158" s="13">
        <v>0.09</v>
      </c>
      <c r="H158" s="12">
        <v>1</v>
      </c>
      <c r="I158" s="15">
        <f t="shared" si="12"/>
        <v>0.7</v>
      </c>
      <c r="J158" s="15">
        <f t="shared" si="13"/>
        <v>0.09</v>
      </c>
      <c r="K158" s="13">
        <v>40.299999999999997</v>
      </c>
      <c r="L158" s="12">
        <f t="shared" si="14"/>
        <v>5.0438359653004167E-2</v>
      </c>
      <c r="M158">
        <f t="shared" si="15"/>
        <v>62</v>
      </c>
      <c r="N158">
        <f t="shared" si="16"/>
        <v>0</v>
      </c>
      <c r="O158">
        <f t="shared" si="17"/>
        <v>0</v>
      </c>
    </row>
    <row r="159" spans="1:15">
      <c r="A159" s="12" t="s">
        <v>41</v>
      </c>
      <c r="B159" s="12">
        <v>1100</v>
      </c>
      <c r="C159" s="14">
        <v>1.651096321</v>
      </c>
      <c r="D159" s="13">
        <v>0.34200000000000003</v>
      </c>
      <c r="E159" s="13">
        <v>56.5</v>
      </c>
      <c r="F159" s="13">
        <v>1.85</v>
      </c>
      <c r="G159" s="13">
        <v>0.22</v>
      </c>
      <c r="H159" s="12">
        <v>1</v>
      </c>
      <c r="I159" s="15">
        <f t="shared" si="12"/>
        <v>1.85</v>
      </c>
      <c r="J159" s="15">
        <f t="shared" si="13"/>
        <v>0.22</v>
      </c>
      <c r="K159" s="13">
        <v>2125.3000000000002</v>
      </c>
      <c r="L159" s="12">
        <f t="shared" si="14"/>
        <v>2.6586778508902502</v>
      </c>
      <c r="M159">
        <f t="shared" si="15"/>
        <v>3279</v>
      </c>
      <c r="N159">
        <f t="shared" si="16"/>
        <v>13</v>
      </c>
      <c r="O159">
        <f t="shared" si="17"/>
        <v>1.6</v>
      </c>
    </row>
    <row r="160" spans="1:15">
      <c r="A160" s="12" t="s">
        <v>41</v>
      </c>
      <c r="B160" s="12">
        <v>4340</v>
      </c>
      <c r="C160" s="14">
        <v>1.39770426E-2</v>
      </c>
      <c r="D160" s="13">
        <v>0.41299999999999998</v>
      </c>
      <c r="E160" s="13">
        <v>56.5</v>
      </c>
      <c r="F160" s="13">
        <v>0.7</v>
      </c>
      <c r="G160" s="13">
        <v>0.09</v>
      </c>
      <c r="H160" s="12">
        <v>1</v>
      </c>
      <c r="I160" s="15">
        <f t="shared" si="12"/>
        <v>0.7</v>
      </c>
      <c r="J160" s="15">
        <f t="shared" si="13"/>
        <v>0.09</v>
      </c>
      <c r="K160" s="13">
        <v>21.7</v>
      </c>
      <c r="L160" s="12">
        <f t="shared" si="14"/>
        <v>2.7178941712474997E-2</v>
      </c>
      <c r="M160">
        <f t="shared" si="15"/>
        <v>34</v>
      </c>
      <c r="N160">
        <f t="shared" si="16"/>
        <v>0</v>
      </c>
      <c r="O160">
        <f t="shared" si="17"/>
        <v>0</v>
      </c>
    </row>
    <row r="161" spans="1:15">
      <c r="A161" s="12" t="s">
        <v>41</v>
      </c>
      <c r="B161" s="12">
        <v>4340</v>
      </c>
      <c r="C161" s="14">
        <v>5.4227421499999998E-2</v>
      </c>
      <c r="D161" s="13">
        <v>0.41299999999999998</v>
      </c>
      <c r="E161" s="13">
        <v>56.5</v>
      </c>
      <c r="F161" s="13">
        <v>0.7</v>
      </c>
      <c r="G161" s="13">
        <v>0.09</v>
      </c>
      <c r="H161" s="12">
        <v>1</v>
      </c>
      <c r="I161" s="15">
        <f t="shared" si="12"/>
        <v>0.7</v>
      </c>
      <c r="J161" s="15">
        <f t="shared" si="13"/>
        <v>0.09</v>
      </c>
      <c r="K161" s="13">
        <v>84.3</v>
      </c>
      <c r="L161" s="12">
        <f t="shared" si="14"/>
        <v>0.10544748058264582</v>
      </c>
      <c r="M161">
        <f t="shared" si="15"/>
        <v>130</v>
      </c>
      <c r="N161">
        <f t="shared" si="16"/>
        <v>0</v>
      </c>
      <c r="O161">
        <f t="shared" si="17"/>
        <v>0</v>
      </c>
    </row>
    <row r="162" spans="1:15">
      <c r="A162" s="12" t="s">
        <v>41</v>
      </c>
      <c r="B162" s="12">
        <v>1100</v>
      </c>
      <c r="C162" s="14">
        <v>0.12829364939999999</v>
      </c>
      <c r="D162" s="13">
        <v>0.34200000000000003</v>
      </c>
      <c r="E162" s="13">
        <v>56.5</v>
      </c>
      <c r="F162" s="13">
        <v>1.85</v>
      </c>
      <c r="G162" s="13">
        <v>0.22</v>
      </c>
      <c r="H162" s="12">
        <v>1</v>
      </c>
      <c r="I162" s="15">
        <f t="shared" si="12"/>
        <v>1.85</v>
      </c>
      <c r="J162" s="15">
        <f t="shared" si="13"/>
        <v>0.22</v>
      </c>
      <c r="K162" s="13">
        <v>165.1</v>
      </c>
      <c r="L162" s="12">
        <f t="shared" si="14"/>
        <v>0.20658484894634999</v>
      </c>
      <c r="M162">
        <f t="shared" si="15"/>
        <v>255</v>
      </c>
      <c r="N162">
        <f t="shared" si="16"/>
        <v>1</v>
      </c>
      <c r="O162">
        <f t="shared" si="17"/>
        <v>0.1</v>
      </c>
    </row>
    <row r="163" spans="1:15">
      <c r="A163" s="12" t="s">
        <v>41</v>
      </c>
      <c r="B163" s="12">
        <v>1100</v>
      </c>
      <c r="C163" s="14">
        <v>2.2275653862000002</v>
      </c>
      <c r="D163" s="13">
        <v>0.34200000000000003</v>
      </c>
      <c r="E163" s="13">
        <v>56.5</v>
      </c>
      <c r="F163" s="13">
        <v>1.85</v>
      </c>
      <c r="G163" s="13">
        <v>0.22</v>
      </c>
      <c r="H163" s="12">
        <v>1</v>
      </c>
      <c r="I163" s="15">
        <f t="shared" si="12"/>
        <v>1.85</v>
      </c>
      <c r="J163" s="15">
        <f t="shared" si="13"/>
        <v>0.22</v>
      </c>
      <c r="K163" s="13">
        <v>2867.3</v>
      </c>
      <c r="L163" s="12">
        <f t="shared" si="14"/>
        <v>3.58693716312855</v>
      </c>
      <c r="M163">
        <f t="shared" si="15"/>
        <v>4424</v>
      </c>
      <c r="N163">
        <f t="shared" si="16"/>
        <v>18</v>
      </c>
      <c r="O163">
        <f t="shared" si="17"/>
        <v>2.1</v>
      </c>
    </row>
    <row r="164" spans="1:15">
      <c r="A164" s="12" t="s">
        <v>41</v>
      </c>
      <c r="B164" s="12">
        <v>2210</v>
      </c>
      <c r="C164" s="14">
        <v>0.64279549810000003</v>
      </c>
      <c r="D164" s="13">
        <v>0.26800000000000002</v>
      </c>
      <c r="E164" s="13">
        <v>56.5</v>
      </c>
      <c r="F164" s="13">
        <v>1.92</v>
      </c>
      <c r="G164" s="13">
        <v>0.50600000000000001</v>
      </c>
      <c r="H164" s="12">
        <v>1</v>
      </c>
      <c r="I164" s="15">
        <f t="shared" si="12"/>
        <v>1.92</v>
      </c>
      <c r="J164" s="15">
        <f t="shared" si="13"/>
        <v>0.50600000000000001</v>
      </c>
      <c r="K164" s="13">
        <v>648.4</v>
      </c>
      <c r="L164" s="12">
        <f t="shared" si="14"/>
        <v>0.81110078601918334</v>
      </c>
      <c r="M164">
        <f t="shared" si="15"/>
        <v>1000</v>
      </c>
      <c r="N164">
        <f t="shared" si="16"/>
        <v>4</v>
      </c>
      <c r="O164">
        <f t="shared" si="17"/>
        <v>1.1000000000000001</v>
      </c>
    </row>
    <row r="165" spans="1:15">
      <c r="A165" s="12" t="s">
        <v>41</v>
      </c>
      <c r="B165" s="12">
        <v>1180</v>
      </c>
      <c r="C165" s="14">
        <v>1.10291412E-2</v>
      </c>
      <c r="D165" s="13">
        <v>0.39</v>
      </c>
      <c r="E165" s="13">
        <v>56.5</v>
      </c>
      <c r="F165" s="13">
        <v>1.05</v>
      </c>
      <c r="G165" s="13">
        <v>0.22</v>
      </c>
      <c r="H165" s="12">
        <v>1</v>
      </c>
      <c r="I165" s="15">
        <f t="shared" si="12"/>
        <v>1.05</v>
      </c>
      <c r="J165" s="15">
        <f t="shared" si="13"/>
        <v>0.22</v>
      </c>
      <c r="K165" s="13">
        <v>16.2</v>
      </c>
      <c r="L165" s="12">
        <f t="shared" si="14"/>
        <v>2.0252260528499998E-2</v>
      </c>
      <c r="M165">
        <f t="shared" si="15"/>
        <v>25</v>
      </c>
      <c r="N165">
        <f t="shared" si="16"/>
        <v>0</v>
      </c>
      <c r="O165">
        <f t="shared" si="17"/>
        <v>0</v>
      </c>
    </row>
    <row r="166" spans="1:15">
      <c r="A166" s="12" t="s">
        <v>41</v>
      </c>
      <c r="B166" s="12">
        <v>2210</v>
      </c>
      <c r="C166" s="14">
        <v>0.22089513790000001</v>
      </c>
      <c r="D166" s="13">
        <v>0.26800000000000002</v>
      </c>
      <c r="E166" s="13">
        <v>56.5</v>
      </c>
      <c r="F166" s="13">
        <v>1.92</v>
      </c>
      <c r="G166" s="13">
        <v>0.50600000000000001</v>
      </c>
      <c r="H166" s="12">
        <v>1</v>
      </c>
      <c r="I166" s="15">
        <f t="shared" si="12"/>
        <v>1.92</v>
      </c>
      <c r="J166" s="15">
        <f t="shared" si="13"/>
        <v>0.50600000000000001</v>
      </c>
      <c r="K166" s="13">
        <v>222.8</v>
      </c>
      <c r="L166" s="12">
        <f t="shared" si="14"/>
        <v>0.27873284817348337</v>
      </c>
      <c r="M166">
        <f t="shared" si="15"/>
        <v>344</v>
      </c>
      <c r="N166">
        <f t="shared" si="16"/>
        <v>1</v>
      </c>
      <c r="O166">
        <f t="shared" si="17"/>
        <v>0.4</v>
      </c>
    </row>
    <row r="167" spans="1:15">
      <c r="A167" s="12" t="s">
        <v>41</v>
      </c>
      <c r="B167" s="12">
        <v>2210</v>
      </c>
      <c r="C167" s="14">
        <v>19.730832433500002</v>
      </c>
      <c r="D167" s="13">
        <v>0.26800000000000002</v>
      </c>
      <c r="E167" s="13">
        <v>56.5</v>
      </c>
      <c r="F167" s="13">
        <v>1.92</v>
      </c>
      <c r="G167" s="13">
        <v>0.50600000000000001</v>
      </c>
      <c r="H167" s="12">
        <v>1</v>
      </c>
      <c r="I167" s="15">
        <f t="shared" si="12"/>
        <v>1.92</v>
      </c>
      <c r="J167" s="15">
        <f t="shared" si="13"/>
        <v>0.50600000000000001</v>
      </c>
      <c r="K167" s="13">
        <v>19901.8</v>
      </c>
      <c r="L167" s="12">
        <f t="shared" si="14"/>
        <v>24.897022059004755</v>
      </c>
      <c r="M167">
        <f t="shared" si="15"/>
        <v>30710</v>
      </c>
      <c r="N167">
        <f t="shared" si="16"/>
        <v>130</v>
      </c>
      <c r="O167">
        <f t="shared" si="17"/>
        <v>34.299999999999997</v>
      </c>
    </row>
    <row r="168" spans="1:15">
      <c r="A168" s="12" t="s">
        <v>41</v>
      </c>
      <c r="B168" s="12">
        <v>2210</v>
      </c>
      <c r="C168" s="14">
        <v>6.1472152000000002E-2</v>
      </c>
      <c r="D168" s="13">
        <v>0.26800000000000002</v>
      </c>
      <c r="E168" s="13">
        <v>56.5</v>
      </c>
      <c r="F168" s="13">
        <v>1.92</v>
      </c>
      <c r="G168" s="13">
        <v>0.50600000000000001</v>
      </c>
      <c r="H168" s="12">
        <v>1</v>
      </c>
      <c r="I168" s="15">
        <f t="shared" si="12"/>
        <v>1.92</v>
      </c>
      <c r="J168" s="15">
        <f t="shared" si="13"/>
        <v>0.50600000000000001</v>
      </c>
      <c r="K168" s="13">
        <v>62</v>
      </c>
      <c r="L168" s="12">
        <f t="shared" si="14"/>
        <v>7.756761046533335E-2</v>
      </c>
      <c r="M168">
        <f t="shared" si="15"/>
        <v>96</v>
      </c>
      <c r="N168">
        <f t="shared" si="16"/>
        <v>0</v>
      </c>
      <c r="O168">
        <f t="shared" si="17"/>
        <v>0.1</v>
      </c>
    </row>
    <row r="169" spans="1:15">
      <c r="A169" s="12" t="s">
        <v>41</v>
      </c>
      <c r="B169" s="12">
        <v>2210</v>
      </c>
      <c r="C169" s="14">
        <v>3.3106986599999999E-2</v>
      </c>
      <c r="D169" s="13">
        <v>0.26800000000000002</v>
      </c>
      <c r="E169" s="13">
        <v>56.5</v>
      </c>
      <c r="F169" s="13">
        <v>1.92</v>
      </c>
      <c r="G169" s="13">
        <v>0.50600000000000001</v>
      </c>
      <c r="H169" s="12">
        <v>1</v>
      </c>
      <c r="I169" s="15">
        <f t="shared" si="12"/>
        <v>1.92</v>
      </c>
      <c r="J169" s="15">
        <f t="shared" si="13"/>
        <v>0.50600000000000001</v>
      </c>
      <c r="K169" s="13">
        <v>33.4</v>
      </c>
      <c r="L169" s="12">
        <f t="shared" si="14"/>
        <v>4.17754992581E-2</v>
      </c>
      <c r="M169">
        <f t="shared" si="15"/>
        <v>52</v>
      </c>
      <c r="N169">
        <f t="shared" si="16"/>
        <v>0</v>
      </c>
      <c r="O169">
        <f t="shared" si="17"/>
        <v>0.1</v>
      </c>
    </row>
    <row r="170" spans="1:15">
      <c r="A170" s="12" t="s">
        <v>41</v>
      </c>
      <c r="B170" s="12">
        <v>2210</v>
      </c>
      <c r="C170" s="14">
        <v>0.24129605479999999</v>
      </c>
      <c r="D170" s="13">
        <v>0.26800000000000002</v>
      </c>
      <c r="E170" s="13">
        <v>56.5</v>
      </c>
      <c r="F170" s="13">
        <v>1.92</v>
      </c>
      <c r="G170" s="13">
        <v>0.50600000000000001</v>
      </c>
      <c r="H170" s="12">
        <v>1</v>
      </c>
      <c r="I170" s="15">
        <f t="shared" si="12"/>
        <v>1.92</v>
      </c>
      <c r="J170" s="15">
        <f t="shared" si="13"/>
        <v>0.50600000000000001</v>
      </c>
      <c r="K170" s="13">
        <v>243.4</v>
      </c>
      <c r="L170" s="12">
        <f t="shared" si="14"/>
        <v>0.30447540514846666</v>
      </c>
      <c r="M170">
        <f t="shared" si="15"/>
        <v>376</v>
      </c>
      <c r="N170">
        <f t="shared" si="16"/>
        <v>2</v>
      </c>
      <c r="O170">
        <f t="shared" si="17"/>
        <v>0.4</v>
      </c>
    </row>
    <row r="171" spans="1:15">
      <c r="A171" s="12" t="s">
        <v>41</v>
      </c>
      <c r="B171" s="12">
        <v>2210</v>
      </c>
      <c r="C171" s="14">
        <v>1.0580913545999999</v>
      </c>
      <c r="D171" s="13">
        <v>0.26800000000000002</v>
      </c>
      <c r="E171" s="13">
        <v>56.5</v>
      </c>
      <c r="F171" s="13">
        <v>1.92</v>
      </c>
      <c r="G171" s="13">
        <v>0.50600000000000001</v>
      </c>
      <c r="H171" s="12">
        <v>1</v>
      </c>
      <c r="I171" s="15">
        <f t="shared" si="12"/>
        <v>1.92</v>
      </c>
      <c r="J171" s="15">
        <f t="shared" si="13"/>
        <v>0.50600000000000001</v>
      </c>
      <c r="K171" s="13">
        <v>1067.3</v>
      </c>
      <c r="L171" s="12">
        <f t="shared" si="14"/>
        <v>1.3351349409461</v>
      </c>
      <c r="M171">
        <f t="shared" si="15"/>
        <v>1647</v>
      </c>
      <c r="N171">
        <f t="shared" si="16"/>
        <v>7</v>
      </c>
      <c r="O171">
        <f t="shared" si="17"/>
        <v>1.8</v>
      </c>
    </row>
    <row r="172" spans="1:15">
      <c r="A172" s="12" t="s">
        <v>41</v>
      </c>
      <c r="B172" s="12">
        <v>2210</v>
      </c>
      <c r="C172" s="14">
        <v>4.8692947899999998E-2</v>
      </c>
      <c r="D172" s="13">
        <v>0.26800000000000002</v>
      </c>
      <c r="E172" s="13">
        <v>56.5</v>
      </c>
      <c r="F172" s="13">
        <v>1.92</v>
      </c>
      <c r="G172" s="13">
        <v>0.50600000000000001</v>
      </c>
      <c r="H172" s="12">
        <v>1</v>
      </c>
      <c r="I172" s="15">
        <f t="shared" si="12"/>
        <v>1.92</v>
      </c>
      <c r="J172" s="15">
        <f t="shared" si="13"/>
        <v>0.50600000000000001</v>
      </c>
      <c r="K172" s="13">
        <v>49.1</v>
      </c>
      <c r="L172" s="12">
        <f t="shared" si="14"/>
        <v>6.1442384758483341E-2</v>
      </c>
      <c r="M172">
        <f t="shared" si="15"/>
        <v>76</v>
      </c>
      <c r="N172">
        <f t="shared" si="16"/>
        <v>0</v>
      </c>
      <c r="O172">
        <f t="shared" si="17"/>
        <v>0.1</v>
      </c>
    </row>
    <row r="173" spans="1:15">
      <c r="A173" s="12" t="s">
        <v>41</v>
      </c>
      <c r="B173" s="12">
        <v>4340</v>
      </c>
      <c r="C173" s="14">
        <v>2.6126793575999998</v>
      </c>
      <c r="D173" s="13">
        <v>0.41299999999999998</v>
      </c>
      <c r="E173" s="13">
        <v>56.5</v>
      </c>
      <c r="F173" s="13">
        <v>0.7</v>
      </c>
      <c r="G173" s="13">
        <v>0.09</v>
      </c>
      <c r="H173" s="12">
        <v>1</v>
      </c>
      <c r="I173" s="15">
        <f t="shared" si="12"/>
        <v>0.7</v>
      </c>
      <c r="J173" s="15">
        <f t="shared" si="13"/>
        <v>0.09</v>
      </c>
      <c r="K173" s="13">
        <v>4061.2</v>
      </c>
      <c r="L173" s="12">
        <f t="shared" si="14"/>
        <v>5.0804638724930991</v>
      </c>
      <c r="M173">
        <f t="shared" si="15"/>
        <v>6267</v>
      </c>
      <c r="N173">
        <f t="shared" si="16"/>
        <v>10</v>
      </c>
      <c r="O173">
        <f t="shared" si="17"/>
        <v>1.2</v>
      </c>
    </row>
    <row r="174" spans="1:15">
      <c r="A174" s="12" t="s">
        <v>41</v>
      </c>
      <c r="B174" s="12">
        <v>1200</v>
      </c>
      <c r="C174" s="14">
        <v>0.40298381210000001</v>
      </c>
      <c r="D174" s="13">
        <v>0.30399999999999999</v>
      </c>
      <c r="E174" s="13">
        <v>56.5</v>
      </c>
      <c r="F174" s="13">
        <v>2.23</v>
      </c>
      <c r="G174" s="13">
        <v>0.316</v>
      </c>
      <c r="H174" s="12">
        <v>1</v>
      </c>
      <c r="I174" s="15">
        <f t="shared" si="12"/>
        <v>2.23</v>
      </c>
      <c r="J174" s="15">
        <f t="shared" si="13"/>
        <v>0.316</v>
      </c>
      <c r="K174" s="13">
        <v>461.1</v>
      </c>
      <c r="L174" s="12">
        <f t="shared" si="14"/>
        <v>0.57680416305246662</v>
      </c>
      <c r="M174">
        <f t="shared" si="15"/>
        <v>711</v>
      </c>
      <c r="N174">
        <f t="shared" si="16"/>
        <v>3</v>
      </c>
      <c r="O174">
        <f t="shared" si="17"/>
        <v>0.5</v>
      </c>
    </row>
    <row r="175" spans="1:15">
      <c r="A175" s="12" t="s">
        <v>41</v>
      </c>
      <c r="B175" s="12">
        <v>2210</v>
      </c>
      <c r="C175" s="14">
        <v>5.0083440675000004</v>
      </c>
      <c r="D175" s="13">
        <v>0.26800000000000002</v>
      </c>
      <c r="E175" s="13">
        <v>56.5</v>
      </c>
      <c r="F175" s="13">
        <v>1.92</v>
      </c>
      <c r="G175" s="13">
        <v>0.50600000000000001</v>
      </c>
      <c r="H175" s="12">
        <v>1</v>
      </c>
      <c r="I175" s="15">
        <f t="shared" si="12"/>
        <v>1.92</v>
      </c>
      <c r="J175" s="15">
        <f t="shared" si="13"/>
        <v>0.50600000000000001</v>
      </c>
      <c r="K175" s="13">
        <v>5051.8</v>
      </c>
      <c r="L175" s="12">
        <f t="shared" si="14"/>
        <v>6.3196954891737507</v>
      </c>
      <c r="M175">
        <f t="shared" si="15"/>
        <v>7795</v>
      </c>
      <c r="N175">
        <f t="shared" si="16"/>
        <v>33</v>
      </c>
      <c r="O175">
        <f t="shared" si="17"/>
        <v>8.6999999999999993</v>
      </c>
    </row>
    <row r="176" spans="1:15">
      <c r="A176" s="12" t="s">
        <v>41</v>
      </c>
      <c r="B176" s="12">
        <v>2110</v>
      </c>
      <c r="C176" s="14">
        <v>8.6770978162999999</v>
      </c>
      <c r="D176" s="13">
        <v>0.40500000000000003</v>
      </c>
      <c r="E176" s="13">
        <v>56.5</v>
      </c>
      <c r="F176" s="13">
        <v>2.7</v>
      </c>
      <c r="G176" s="13">
        <v>0.57599999999999996</v>
      </c>
      <c r="H176" s="12">
        <v>1</v>
      </c>
      <c r="I176" s="15">
        <f t="shared" si="12"/>
        <v>2.7</v>
      </c>
      <c r="J176" s="15">
        <f t="shared" si="13"/>
        <v>0.57599999999999996</v>
      </c>
      <c r="K176" s="13">
        <v>13226.4</v>
      </c>
      <c r="L176" s="12">
        <f t="shared" si="14"/>
        <v>16.546140898457065</v>
      </c>
      <c r="M176">
        <f t="shared" si="15"/>
        <v>20409</v>
      </c>
      <c r="N176">
        <f t="shared" si="16"/>
        <v>122</v>
      </c>
      <c r="O176">
        <f t="shared" si="17"/>
        <v>25.9</v>
      </c>
    </row>
    <row r="177" spans="1:15">
      <c r="A177" s="12" t="s">
        <v>41</v>
      </c>
      <c r="B177" s="12">
        <v>2110</v>
      </c>
      <c r="C177" s="14">
        <v>0.21613785760000001</v>
      </c>
      <c r="D177" s="13">
        <v>0.40500000000000003</v>
      </c>
      <c r="E177" s="13">
        <v>56.5</v>
      </c>
      <c r="F177" s="13">
        <v>2.7</v>
      </c>
      <c r="G177" s="13">
        <v>0.57599999999999996</v>
      </c>
      <c r="H177" s="12">
        <v>1</v>
      </c>
      <c r="I177" s="15">
        <f t="shared" si="12"/>
        <v>2.7</v>
      </c>
      <c r="J177" s="15">
        <f t="shared" si="13"/>
        <v>0.57599999999999996</v>
      </c>
      <c r="K177" s="13">
        <v>329.5</v>
      </c>
      <c r="L177" s="12">
        <f t="shared" si="14"/>
        <v>0.41214787721100005</v>
      </c>
      <c r="M177">
        <f t="shared" si="15"/>
        <v>508</v>
      </c>
      <c r="N177">
        <f t="shared" si="16"/>
        <v>3</v>
      </c>
      <c r="O177">
        <f t="shared" si="17"/>
        <v>0.6</v>
      </c>
    </row>
    <row r="178" spans="1:15">
      <c r="A178" s="12" t="s">
        <v>41</v>
      </c>
      <c r="B178" s="12">
        <v>5300</v>
      </c>
      <c r="C178" s="14">
        <v>0.47514079259999997</v>
      </c>
      <c r="D178" s="13">
        <v>0.5</v>
      </c>
      <c r="E178" s="13">
        <v>56.5</v>
      </c>
      <c r="F178" s="13">
        <v>0.6</v>
      </c>
      <c r="G178" s="13">
        <v>0.13500000000000001</v>
      </c>
      <c r="H178" s="12">
        <v>1</v>
      </c>
      <c r="I178" s="15">
        <f t="shared" si="12"/>
        <v>0.6</v>
      </c>
      <c r="J178" s="15">
        <f t="shared" si="13"/>
        <v>0.13500000000000001</v>
      </c>
      <c r="K178" s="13">
        <v>894.1</v>
      </c>
      <c r="L178" s="12">
        <f t="shared" si="14"/>
        <v>1.1185606159124999</v>
      </c>
      <c r="M178">
        <f t="shared" si="15"/>
        <v>1380</v>
      </c>
      <c r="N178">
        <f t="shared" si="16"/>
        <v>2</v>
      </c>
      <c r="O178">
        <f t="shared" si="17"/>
        <v>0.4</v>
      </c>
    </row>
    <row r="179" spans="1:15">
      <c r="A179" s="12" t="s">
        <v>41</v>
      </c>
      <c r="B179" s="12">
        <v>4340</v>
      </c>
      <c r="C179" s="14">
        <v>3.1882115422999999</v>
      </c>
      <c r="D179" s="13">
        <v>0.10199999999999999</v>
      </c>
      <c r="E179" s="13">
        <v>56.5</v>
      </c>
      <c r="F179" s="13">
        <v>0.7</v>
      </c>
      <c r="G179" s="13">
        <v>0.09</v>
      </c>
      <c r="H179" s="12">
        <v>1</v>
      </c>
      <c r="I179" s="15">
        <f t="shared" si="12"/>
        <v>0.7</v>
      </c>
      <c r="J179" s="15">
        <f t="shared" si="13"/>
        <v>0.09</v>
      </c>
      <c r="K179" s="13">
        <v>1224</v>
      </c>
      <c r="L179" s="12">
        <f t="shared" si="14"/>
        <v>1.5311385931895749</v>
      </c>
      <c r="M179">
        <f t="shared" si="15"/>
        <v>1889</v>
      </c>
      <c r="N179">
        <f t="shared" si="16"/>
        <v>3</v>
      </c>
      <c r="O179">
        <f t="shared" si="17"/>
        <v>0.4</v>
      </c>
    </row>
    <row r="180" spans="1:15">
      <c r="A180" s="12" t="s">
        <v>41</v>
      </c>
      <c r="B180" s="12">
        <v>1180</v>
      </c>
      <c r="C180" s="14">
        <v>0.37046378130000002</v>
      </c>
      <c r="D180" s="13">
        <v>0.39</v>
      </c>
      <c r="E180" s="13">
        <v>56.5</v>
      </c>
      <c r="F180" s="13">
        <v>1.05</v>
      </c>
      <c r="G180" s="13">
        <v>0.22</v>
      </c>
      <c r="H180" s="12">
        <v>1</v>
      </c>
      <c r="I180" s="15">
        <f t="shared" si="12"/>
        <v>1.05</v>
      </c>
      <c r="J180" s="15">
        <f t="shared" si="13"/>
        <v>0.22</v>
      </c>
      <c r="K180" s="13">
        <v>543.79999999999995</v>
      </c>
      <c r="L180" s="12">
        <f t="shared" si="14"/>
        <v>0.68026411841212509</v>
      </c>
      <c r="M180">
        <f t="shared" si="15"/>
        <v>839</v>
      </c>
      <c r="N180">
        <f t="shared" si="16"/>
        <v>2</v>
      </c>
      <c r="O180">
        <f t="shared" si="17"/>
        <v>0.4</v>
      </c>
    </row>
    <row r="181" spans="1:15">
      <c r="A181" s="12" t="s">
        <v>41</v>
      </c>
      <c r="B181" s="12">
        <v>4340</v>
      </c>
      <c r="C181" s="14">
        <v>0.41261199339999999</v>
      </c>
      <c r="D181" s="13">
        <v>0.41299999999999998</v>
      </c>
      <c r="E181" s="13">
        <v>56.5</v>
      </c>
      <c r="F181" s="13">
        <v>0.7</v>
      </c>
      <c r="G181" s="13">
        <v>0.09</v>
      </c>
      <c r="H181" s="12">
        <v>1</v>
      </c>
      <c r="I181" s="15">
        <f t="shared" si="12"/>
        <v>0.7</v>
      </c>
      <c r="J181" s="15">
        <f t="shared" si="13"/>
        <v>0.09</v>
      </c>
      <c r="K181" s="13">
        <v>641.4</v>
      </c>
      <c r="L181" s="12">
        <f t="shared" si="14"/>
        <v>0.80234121333269159</v>
      </c>
      <c r="M181">
        <f t="shared" si="15"/>
        <v>990</v>
      </c>
      <c r="N181">
        <f t="shared" si="16"/>
        <v>2</v>
      </c>
      <c r="O181">
        <f t="shared" si="17"/>
        <v>0.2</v>
      </c>
    </row>
    <row r="182" spans="1:15">
      <c r="A182" s="12" t="s">
        <v>41</v>
      </c>
      <c r="B182" s="12">
        <v>4340</v>
      </c>
      <c r="C182" s="14">
        <v>1.9252170821000001</v>
      </c>
      <c r="D182" s="13">
        <v>0.41299999999999998</v>
      </c>
      <c r="E182" s="13">
        <v>56.5</v>
      </c>
      <c r="F182" s="13">
        <v>0.7</v>
      </c>
      <c r="G182" s="13">
        <v>0.09</v>
      </c>
      <c r="H182" s="12">
        <v>1</v>
      </c>
      <c r="I182" s="15">
        <f t="shared" si="12"/>
        <v>0.7</v>
      </c>
      <c r="J182" s="15">
        <f t="shared" si="13"/>
        <v>0.09</v>
      </c>
      <c r="K182" s="13">
        <v>2992.6</v>
      </c>
      <c r="L182" s="12">
        <f t="shared" si="14"/>
        <v>3.743664833521871</v>
      </c>
      <c r="M182">
        <f t="shared" si="15"/>
        <v>4618</v>
      </c>
      <c r="N182">
        <f t="shared" si="16"/>
        <v>7</v>
      </c>
      <c r="O182">
        <f t="shared" si="17"/>
        <v>0.9</v>
      </c>
    </row>
    <row r="183" spans="1:15">
      <c r="A183" s="12" t="s">
        <v>41</v>
      </c>
      <c r="B183" s="12">
        <v>4340</v>
      </c>
      <c r="C183" s="14">
        <v>0.37541339540000002</v>
      </c>
      <c r="D183" s="13">
        <v>0.41299999999999998</v>
      </c>
      <c r="E183" s="13">
        <v>56.5</v>
      </c>
      <c r="F183" s="13">
        <v>0.7</v>
      </c>
      <c r="G183" s="13">
        <v>0.09</v>
      </c>
      <c r="H183" s="12">
        <v>1</v>
      </c>
      <c r="I183" s="15">
        <f t="shared" si="12"/>
        <v>0.7</v>
      </c>
      <c r="J183" s="15">
        <f t="shared" si="13"/>
        <v>0.09</v>
      </c>
      <c r="K183" s="13">
        <v>583.6</v>
      </c>
      <c r="L183" s="12">
        <f t="shared" si="14"/>
        <v>0.73000698958010835</v>
      </c>
      <c r="M183">
        <f t="shared" si="15"/>
        <v>900</v>
      </c>
      <c r="N183">
        <f t="shared" si="16"/>
        <v>1</v>
      </c>
      <c r="O183">
        <f t="shared" si="17"/>
        <v>0.2</v>
      </c>
    </row>
    <row r="184" spans="1:15">
      <c r="A184" s="12" t="s">
        <v>41</v>
      </c>
      <c r="B184" s="12">
        <v>2210</v>
      </c>
      <c r="C184" s="14">
        <v>1.4588922987999999</v>
      </c>
      <c r="D184" s="13">
        <v>0.28499999999999998</v>
      </c>
      <c r="E184" s="13">
        <v>56.5</v>
      </c>
      <c r="F184" s="13">
        <v>1.92</v>
      </c>
      <c r="G184" s="13">
        <v>0.50600000000000001</v>
      </c>
      <c r="H184" s="12">
        <v>1</v>
      </c>
      <c r="I184" s="15">
        <f t="shared" si="12"/>
        <v>1.92</v>
      </c>
      <c r="J184" s="15">
        <f t="shared" si="13"/>
        <v>0.50600000000000001</v>
      </c>
      <c r="K184" s="13">
        <v>1564.9</v>
      </c>
      <c r="L184" s="12">
        <f t="shared" si="14"/>
        <v>1.9576511034522497</v>
      </c>
      <c r="M184">
        <f t="shared" si="15"/>
        <v>2415</v>
      </c>
      <c r="N184">
        <f t="shared" si="16"/>
        <v>10</v>
      </c>
      <c r="O184">
        <f t="shared" si="17"/>
        <v>2.7</v>
      </c>
    </row>
    <row r="185" spans="1:15">
      <c r="A185" s="12" t="s">
        <v>41</v>
      </c>
      <c r="B185" s="12">
        <v>1900</v>
      </c>
      <c r="C185" s="14">
        <v>1.3046379275</v>
      </c>
      <c r="D185" s="13">
        <v>0.23400000000000001</v>
      </c>
      <c r="E185" s="13">
        <v>56.5</v>
      </c>
      <c r="F185" s="13">
        <v>1.2</v>
      </c>
      <c r="G185" s="13">
        <v>7.5999999999999998E-2</v>
      </c>
      <c r="H185" s="12">
        <v>1</v>
      </c>
      <c r="I185" s="15">
        <f t="shared" si="12"/>
        <v>1.2</v>
      </c>
      <c r="J185" s="15">
        <f t="shared" si="13"/>
        <v>7.5999999999999998E-2</v>
      </c>
      <c r="K185" s="13">
        <v>1149</v>
      </c>
      <c r="L185" s="12">
        <f t="shared" si="14"/>
        <v>1.437384836623125</v>
      </c>
      <c r="M185">
        <f t="shared" si="15"/>
        <v>1773</v>
      </c>
      <c r="N185">
        <f t="shared" si="16"/>
        <v>5</v>
      </c>
      <c r="O185">
        <f t="shared" si="17"/>
        <v>0.3</v>
      </c>
    </row>
    <row r="186" spans="1:15">
      <c r="A186" s="12" t="s">
        <v>41</v>
      </c>
      <c r="B186" s="12">
        <v>1100</v>
      </c>
      <c r="C186" s="14">
        <v>6.9544907500000003E-2</v>
      </c>
      <c r="D186" s="13">
        <v>0.34200000000000003</v>
      </c>
      <c r="E186" s="13">
        <v>56.5</v>
      </c>
      <c r="F186" s="13">
        <v>1.85</v>
      </c>
      <c r="G186" s="13">
        <v>0.22</v>
      </c>
      <c r="H186" s="12">
        <v>1</v>
      </c>
      <c r="I186" s="15">
        <f t="shared" si="12"/>
        <v>1.85</v>
      </c>
      <c r="J186" s="15">
        <f t="shared" si="13"/>
        <v>0.22</v>
      </c>
      <c r="K186" s="13">
        <v>89.5</v>
      </c>
      <c r="L186" s="12">
        <f t="shared" si="14"/>
        <v>0.11198468730187501</v>
      </c>
      <c r="M186">
        <f t="shared" si="15"/>
        <v>138</v>
      </c>
      <c r="N186">
        <f t="shared" si="16"/>
        <v>1</v>
      </c>
      <c r="O186">
        <f t="shared" si="17"/>
        <v>0.1</v>
      </c>
    </row>
    <row r="187" spans="1:15">
      <c r="A187" s="12" t="s">
        <v>41</v>
      </c>
      <c r="B187" s="12">
        <v>1900</v>
      </c>
      <c r="C187" s="14">
        <v>10.309962692399999</v>
      </c>
      <c r="D187" s="13">
        <v>0.23400000000000001</v>
      </c>
      <c r="E187" s="13">
        <v>56.5</v>
      </c>
      <c r="F187" s="13">
        <v>1.2</v>
      </c>
      <c r="G187" s="13">
        <v>7.5999999999999998E-2</v>
      </c>
      <c r="H187" s="12">
        <v>1</v>
      </c>
      <c r="I187" s="15">
        <f t="shared" si="12"/>
        <v>1.2</v>
      </c>
      <c r="J187" s="15">
        <f t="shared" si="13"/>
        <v>7.5999999999999998E-2</v>
      </c>
      <c r="K187" s="13">
        <v>9381.1</v>
      </c>
      <c r="L187" s="12">
        <f t="shared" si="14"/>
        <v>11.359001396351699</v>
      </c>
      <c r="M187">
        <f t="shared" si="15"/>
        <v>14011</v>
      </c>
      <c r="N187">
        <f t="shared" si="16"/>
        <v>37</v>
      </c>
      <c r="O187">
        <f t="shared" si="17"/>
        <v>2.2999999999999998</v>
      </c>
    </row>
    <row r="188" spans="1:15">
      <c r="A188" s="12" t="s">
        <v>41</v>
      </c>
      <c r="B188" s="12">
        <v>1900</v>
      </c>
      <c r="C188" s="14">
        <v>0.17411444600000001</v>
      </c>
      <c r="D188" s="13">
        <v>0.151</v>
      </c>
      <c r="E188" s="13">
        <v>56.5</v>
      </c>
      <c r="F188" s="13">
        <v>1.2</v>
      </c>
      <c r="G188" s="13">
        <v>7.5999999999999998E-2</v>
      </c>
      <c r="H188" s="12">
        <v>1</v>
      </c>
      <c r="I188" s="15">
        <f t="shared" si="12"/>
        <v>1.2</v>
      </c>
      <c r="J188" s="15">
        <f t="shared" si="13"/>
        <v>7.5999999999999998E-2</v>
      </c>
      <c r="K188" s="13">
        <v>160.19999999999999</v>
      </c>
      <c r="L188" s="12">
        <f t="shared" si="14"/>
        <v>0.12378811633741665</v>
      </c>
      <c r="M188">
        <f t="shared" si="15"/>
        <v>153</v>
      </c>
      <c r="N188">
        <f t="shared" si="16"/>
        <v>0</v>
      </c>
      <c r="O188">
        <f t="shared" si="17"/>
        <v>0</v>
      </c>
    </row>
    <row r="189" spans="1:15">
      <c r="A189" s="12" t="s">
        <v>41</v>
      </c>
      <c r="B189" s="12">
        <v>1200</v>
      </c>
      <c r="C189" s="14">
        <v>3.6609811219999999</v>
      </c>
      <c r="D189" s="13">
        <v>0.22</v>
      </c>
      <c r="E189" s="13">
        <v>56.5</v>
      </c>
      <c r="F189" s="13">
        <v>2.23</v>
      </c>
      <c r="G189" s="13">
        <v>0.316</v>
      </c>
      <c r="H189" s="12">
        <v>1</v>
      </c>
      <c r="I189" s="15">
        <f t="shared" si="12"/>
        <v>2.23</v>
      </c>
      <c r="J189" s="15">
        <f t="shared" si="13"/>
        <v>0.316</v>
      </c>
      <c r="K189" s="13">
        <v>3636.1</v>
      </c>
      <c r="L189" s="12">
        <f t="shared" si="14"/>
        <v>3.7921662788716666</v>
      </c>
      <c r="M189">
        <f t="shared" si="15"/>
        <v>4678</v>
      </c>
      <c r="N189">
        <f t="shared" si="16"/>
        <v>23</v>
      </c>
      <c r="O189">
        <f t="shared" si="17"/>
        <v>3.3</v>
      </c>
    </row>
    <row r="190" spans="1:15">
      <c r="A190" s="12" t="s">
        <v>41</v>
      </c>
      <c r="B190" s="12">
        <v>1900</v>
      </c>
      <c r="C190" s="14">
        <v>0.34211915389999997</v>
      </c>
      <c r="D190" s="13">
        <v>0.151</v>
      </c>
      <c r="E190" s="13">
        <v>56.5</v>
      </c>
      <c r="F190" s="13">
        <v>1.2</v>
      </c>
      <c r="G190" s="13">
        <v>7.5999999999999998E-2</v>
      </c>
      <c r="H190" s="12">
        <v>1</v>
      </c>
      <c r="I190" s="15">
        <f t="shared" si="12"/>
        <v>1.2</v>
      </c>
      <c r="J190" s="15">
        <f t="shared" si="13"/>
        <v>7.5999999999999998E-2</v>
      </c>
      <c r="K190" s="13">
        <v>249.6</v>
      </c>
      <c r="L190" s="12">
        <f t="shared" si="14"/>
        <v>0.24323246345815411</v>
      </c>
      <c r="M190">
        <f t="shared" si="15"/>
        <v>300</v>
      </c>
      <c r="N190">
        <f t="shared" si="16"/>
        <v>1</v>
      </c>
      <c r="O190">
        <f t="shared" si="17"/>
        <v>0.1</v>
      </c>
    </row>
    <row r="191" spans="1:15">
      <c r="A191" s="12" t="s">
        <v>41</v>
      </c>
      <c r="B191" s="12">
        <v>1200</v>
      </c>
      <c r="C191" s="14">
        <v>7.7513191565000001</v>
      </c>
      <c r="D191" s="13">
        <v>0.22</v>
      </c>
      <c r="E191" s="13">
        <v>56.5</v>
      </c>
      <c r="F191" s="13">
        <v>2.23</v>
      </c>
      <c r="G191" s="13">
        <v>0.316</v>
      </c>
      <c r="H191" s="12">
        <v>1</v>
      </c>
      <c r="I191" s="15">
        <f t="shared" si="12"/>
        <v>2.23</v>
      </c>
      <c r="J191" s="15">
        <f t="shared" si="13"/>
        <v>0.316</v>
      </c>
      <c r="K191" s="13">
        <v>6999.4</v>
      </c>
      <c r="L191" s="12">
        <f t="shared" si="14"/>
        <v>8.0290747596079175</v>
      </c>
      <c r="M191">
        <f t="shared" si="15"/>
        <v>9904</v>
      </c>
      <c r="N191">
        <f t="shared" si="16"/>
        <v>49</v>
      </c>
      <c r="O191">
        <f t="shared" si="17"/>
        <v>6.9</v>
      </c>
    </row>
    <row r="192" spans="1:15">
      <c r="A192" s="12" t="s">
        <v>41</v>
      </c>
      <c r="B192" s="12">
        <v>3100</v>
      </c>
      <c r="C192" s="14">
        <v>1.78481508E-2</v>
      </c>
      <c r="D192" s="13">
        <v>0.41099999999999998</v>
      </c>
      <c r="E192" s="13">
        <v>56.5</v>
      </c>
      <c r="F192" s="13">
        <v>1.2</v>
      </c>
      <c r="G192" s="13">
        <v>6.4000000000000001E-2</v>
      </c>
      <c r="H192" s="12">
        <v>1</v>
      </c>
      <c r="I192" s="15">
        <f t="shared" si="12"/>
        <v>1.2</v>
      </c>
      <c r="J192" s="15">
        <f t="shared" si="13"/>
        <v>6.4000000000000001E-2</v>
      </c>
      <c r="K192" s="13">
        <v>27.6</v>
      </c>
      <c r="L192" s="12">
        <f t="shared" si="14"/>
        <v>3.453840281685E-2</v>
      </c>
      <c r="M192">
        <f t="shared" si="15"/>
        <v>43</v>
      </c>
      <c r="N192">
        <f t="shared" si="16"/>
        <v>0</v>
      </c>
      <c r="O192">
        <f t="shared" si="17"/>
        <v>0</v>
      </c>
    </row>
    <row r="193" spans="1:15">
      <c r="A193" s="12" t="s">
        <v>41</v>
      </c>
      <c r="B193" s="12">
        <v>1200</v>
      </c>
      <c r="C193" s="14">
        <v>0.50312788770000005</v>
      </c>
      <c r="D193" s="13">
        <v>0.34699999999999998</v>
      </c>
      <c r="E193" s="13">
        <v>56.5</v>
      </c>
      <c r="F193" s="13">
        <v>2.23</v>
      </c>
      <c r="G193" s="13">
        <v>0.316</v>
      </c>
      <c r="H193" s="12">
        <v>1</v>
      </c>
      <c r="I193" s="15">
        <f t="shared" si="12"/>
        <v>2.23</v>
      </c>
      <c r="J193" s="15">
        <f t="shared" si="13"/>
        <v>0.316</v>
      </c>
      <c r="K193" s="13">
        <v>859.9</v>
      </c>
      <c r="L193" s="12">
        <f t="shared" si="14"/>
        <v>0.82200615019186252</v>
      </c>
      <c r="M193">
        <f t="shared" si="15"/>
        <v>1014</v>
      </c>
      <c r="N193">
        <f t="shared" si="16"/>
        <v>5</v>
      </c>
      <c r="O193">
        <f t="shared" si="17"/>
        <v>0.7</v>
      </c>
    </row>
    <row r="194" spans="1:15">
      <c r="A194" s="12" t="s">
        <v>41</v>
      </c>
      <c r="B194" s="12">
        <v>1200</v>
      </c>
      <c r="C194" s="14">
        <v>4.7350328613999997</v>
      </c>
      <c r="D194" s="13">
        <v>0.30399999999999999</v>
      </c>
      <c r="E194" s="13">
        <v>56.5</v>
      </c>
      <c r="F194" s="13">
        <v>2.23</v>
      </c>
      <c r="G194" s="13">
        <v>0.316</v>
      </c>
      <c r="H194" s="12">
        <v>1</v>
      </c>
      <c r="I194" s="15">
        <f t="shared" si="12"/>
        <v>2.23</v>
      </c>
      <c r="J194" s="15">
        <f t="shared" si="13"/>
        <v>0.316</v>
      </c>
      <c r="K194" s="13">
        <v>5417.6</v>
      </c>
      <c r="L194" s="12">
        <f t="shared" si="14"/>
        <v>6.7774103689505329</v>
      </c>
      <c r="M194">
        <f t="shared" si="15"/>
        <v>8360</v>
      </c>
      <c r="N194">
        <f t="shared" si="16"/>
        <v>41</v>
      </c>
      <c r="O194">
        <f t="shared" si="17"/>
        <v>5.8</v>
      </c>
    </row>
    <row r="195" spans="1:15">
      <c r="A195" s="12" t="s">
        <v>41</v>
      </c>
      <c r="B195" s="12">
        <v>5300</v>
      </c>
      <c r="C195" s="14">
        <v>6.3601253199999999E-2</v>
      </c>
      <c r="D195" s="13">
        <v>0.5</v>
      </c>
      <c r="E195" s="13">
        <v>56.5</v>
      </c>
      <c r="F195" s="13">
        <v>0.6</v>
      </c>
      <c r="G195" s="13">
        <v>0.13500000000000001</v>
      </c>
      <c r="H195" s="12">
        <v>1</v>
      </c>
      <c r="I195" s="15">
        <f t="shared" ref="I195:I258" si="18">F195</f>
        <v>0.6</v>
      </c>
      <c r="J195" s="15">
        <f t="shared" ref="J195:J258" si="19">G195</f>
        <v>0.13500000000000001</v>
      </c>
      <c r="K195" s="13">
        <v>119.7</v>
      </c>
      <c r="L195" s="12">
        <f t="shared" ref="L195:L258" si="20">E195*D195*C195/12</f>
        <v>0.14972795024166666</v>
      </c>
      <c r="M195">
        <f t="shared" ref="M195:M258" si="21">ROUND(E195*D195*C195*102.79,0)</f>
        <v>185</v>
      </c>
      <c r="N195">
        <f t="shared" ref="N195:N258" si="22">ROUND(I195*M195*0.002205,0)</f>
        <v>0</v>
      </c>
      <c r="O195">
        <f t="shared" ref="O195:O258" si="23">ROUND(J195*M195*0.002205,1)</f>
        <v>0.1</v>
      </c>
    </row>
    <row r="196" spans="1:15">
      <c r="A196" s="12" t="s">
        <v>41</v>
      </c>
      <c r="B196" s="12">
        <v>1200</v>
      </c>
      <c r="C196" s="14">
        <v>3.3932663359999999</v>
      </c>
      <c r="D196" s="13">
        <v>0.30399999999999999</v>
      </c>
      <c r="E196" s="13">
        <v>56.5</v>
      </c>
      <c r="F196" s="13">
        <v>2.23</v>
      </c>
      <c r="G196" s="13">
        <v>0.316</v>
      </c>
      <c r="H196" s="12">
        <v>1</v>
      </c>
      <c r="I196" s="15">
        <f t="shared" si="18"/>
        <v>2.23</v>
      </c>
      <c r="J196" s="15">
        <f t="shared" si="19"/>
        <v>0.316</v>
      </c>
      <c r="K196" s="13">
        <v>3882.5</v>
      </c>
      <c r="L196" s="12">
        <f t="shared" si="20"/>
        <v>4.8568952155946663</v>
      </c>
      <c r="M196">
        <f t="shared" si="21"/>
        <v>5991</v>
      </c>
      <c r="N196">
        <f t="shared" si="22"/>
        <v>29</v>
      </c>
      <c r="O196">
        <f t="shared" si="23"/>
        <v>4.2</v>
      </c>
    </row>
    <row r="197" spans="1:15">
      <c r="A197" s="12" t="s">
        <v>41</v>
      </c>
      <c r="B197" s="12">
        <v>1300</v>
      </c>
      <c r="C197" s="14">
        <v>0.12556015640000001</v>
      </c>
      <c r="D197" s="13">
        <v>0.69199999999999995</v>
      </c>
      <c r="E197" s="13">
        <v>56.5</v>
      </c>
      <c r="F197" s="13">
        <v>2.1</v>
      </c>
      <c r="G197" s="13">
        <v>0.51600000000000001</v>
      </c>
      <c r="H197" s="12">
        <v>1</v>
      </c>
      <c r="I197" s="15">
        <f t="shared" si="18"/>
        <v>2.1</v>
      </c>
      <c r="J197" s="15">
        <f t="shared" si="19"/>
        <v>0.51600000000000001</v>
      </c>
      <c r="K197" s="13">
        <v>967.9</v>
      </c>
      <c r="L197" s="12">
        <f t="shared" si="20"/>
        <v>0.40909591624393338</v>
      </c>
      <c r="M197">
        <f t="shared" si="21"/>
        <v>505</v>
      </c>
      <c r="N197">
        <f t="shared" si="22"/>
        <v>2</v>
      </c>
      <c r="O197">
        <f t="shared" si="23"/>
        <v>0.6</v>
      </c>
    </row>
    <row r="198" spans="1:15">
      <c r="A198" s="12" t="s">
        <v>41</v>
      </c>
      <c r="B198" s="12">
        <v>4110</v>
      </c>
      <c r="C198" s="14">
        <v>4.9849994100000003E-2</v>
      </c>
      <c r="D198" s="13">
        <v>0.41299999999999998</v>
      </c>
      <c r="E198" s="13">
        <v>56.5</v>
      </c>
      <c r="F198" s="13">
        <v>0.7</v>
      </c>
      <c r="G198" s="13">
        <v>0.09</v>
      </c>
      <c r="H198" s="12">
        <v>1</v>
      </c>
      <c r="I198" s="15">
        <f t="shared" si="18"/>
        <v>0.7</v>
      </c>
      <c r="J198" s="15">
        <f t="shared" si="19"/>
        <v>0.09</v>
      </c>
      <c r="K198" s="13">
        <v>77.5</v>
      </c>
      <c r="L198" s="12">
        <f t="shared" si="20"/>
        <v>9.6935390610537506E-2</v>
      </c>
      <c r="M198">
        <f t="shared" si="21"/>
        <v>120</v>
      </c>
      <c r="N198">
        <f t="shared" si="22"/>
        <v>0</v>
      </c>
      <c r="O198">
        <f t="shared" si="23"/>
        <v>0</v>
      </c>
    </row>
    <row r="199" spans="1:15">
      <c r="A199" s="12" t="s">
        <v>41</v>
      </c>
      <c r="B199" s="12">
        <v>6250</v>
      </c>
      <c r="C199" s="14">
        <v>9.6993668871000001</v>
      </c>
      <c r="D199" s="13">
        <v>0.30299999999999999</v>
      </c>
      <c r="E199" s="13">
        <v>56.5</v>
      </c>
      <c r="F199" s="13">
        <v>0</v>
      </c>
      <c r="G199" s="13">
        <v>0</v>
      </c>
      <c r="H199" s="12">
        <v>1</v>
      </c>
      <c r="I199" s="15">
        <f t="shared" si="18"/>
        <v>0</v>
      </c>
      <c r="J199" s="15">
        <f t="shared" si="19"/>
        <v>0</v>
      </c>
      <c r="K199" s="13">
        <v>11061.2</v>
      </c>
      <c r="L199" s="12">
        <f t="shared" si="20"/>
        <v>13.837359285309036</v>
      </c>
      <c r="M199">
        <f t="shared" si="21"/>
        <v>17068</v>
      </c>
      <c r="N199">
        <f t="shared" si="22"/>
        <v>0</v>
      </c>
      <c r="O199">
        <f t="shared" si="23"/>
        <v>0</v>
      </c>
    </row>
    <row r="200" spans="1:15">
      <c r="A200" s="12" t="s">
        <v>41</v>
      </c>
      <c r="B200" s="12">
        <v>1100</v>
      </c>
      <c r="C200" s="14">
        <v>7.5342378693000001</v>
      </c>
      <c r="D200" s="13">
        <v>0.34200000000000003</v>
      </c>
      <c r="E200" s="13">
        <v>56.5</v>
      </c>
      <c r="F200" s="13">
        <v>1.85</v>
      </c>
      <c r="G200" s="13">
        <v>0.22</v>
      </c>
      <c r="H200" s="12">
        <v>1</v>
      </c>
      <c r="I200" s="15">
        <f t="shared" si="18"/>
        <v>1.85</v>
      </c>
      <c r="J200" s="15">
        <f t="shared" si="19"/>
        <v>0.22</v>
      </c>
      <c r="K200" s="13">
        <v>9698</v>
      </c>
      <c r="L200" s="12">
        <f t="shared" si="20"/>
        <v>12.132006529040325</v>
      </c>
      <c r="M200">
        <f t="shared" si="21"/>
        <v>14965</v>
      </c>
      <c r="N200">
        <f t="shared" si="22"/>
        <v>61</v>
      </c>
      <c r="O200">
        <f t="shared" si="23"/>
        <v>7.3</v>
      </c>
    </row>
    <row r="201" spans="1:15">
      <c r="A201" s="12" t="s">
        <v>41</v>
      </c>
      <c r="B201" s="12">
        <v>3200</v>
      </c>
      <c r="C201" s="14">
        <v>7.5008488499999998E-2</v>
      </c>
      <c r="D201" s="13">
        <v>0.4</v>
      </c>
      <c r="E201" s="13">
        <v>56.5</v>
      </c>
      <c r="F201" s="13">
        <v>1.2</v>
      </c>
      <c r="G201" s="13">
        <v>6.4000000000000001E-2</v>
      </c>
      <c r="H201" s="12">
        <v>1</v>
      </c>
      <c r="I201" s="15">
        <f t="shared" si="18"/>
        <v>1.2</v>
      </c>
      <c r="J201" s="15">
        <f t="shared" si="19"/>
        <v>6.4000000000000001E-2</v>
      </c>
      <c r="K201" s="13">
        <v>112.9</v>
      </c>
      <c r="L201" s="12">
        <f t="shared" si="20"/>
        <v>0.14126598667500001</v>
      </c>
      <c r="M201">
        <f t="shared" si="21"/>
        <v>174</v>
      </c>
      <c r="N201">
        <f t="shared" si="22"/>
        <v>0</v>
      </c>
      <c r="O201">
        <f t="shared" si="23"/>
        <v>0</v>
      </c>
    </row>
    <row r="202" spans="1:15">
      <c r="A202" s="12" t="s">
        <v>41</v>
      </c>
      <c r="B202" s="12">
        <v>4110</v>
      </c>
      <c r="C202" s="14">
        <v>9.6455707799999998E-2</v>
      </c>
      <c r="D202" s="13">
        <v>0.41299999999999998</v>
      </c>
      <c r="E202" s="13">
        <v>56.5</v>
      </c>
      <c r="F202" s="13">
        <v>0.7</v>
      </c>
      <c r="G202" s="13">
        <v>0.09</v>
      </c>
      <c r="H202" s="12">
        <v>1</v>
      </c>
      <c r="I202" s="15">
        <f t="shared" si="18"/>
        <v>0.7</v>
      </c>
      <c r="J202" s="15">
        <f t="shared" si="19"/>
        <v>0.09</v>
      </c>
      <c r="K202" s="13">
        <v>149.9</v>
      </c>
      <c r="L202" s="12">
        <f t="shared" si="20"/>
        <v>0.187562142804925</v>
      </c>
      <c r="M202">
        <f t="shared" si="21"/>
        <v>231</v>
      </c>
      <c r="N202">
        <f t="shared" si="22"/>
        <v>0</v>
      </c>
      <c r="O202">
        <f t="shared" si="23"/>
        <v>0</v>
      </c>
    </row>
    <row r="203" spans="1:15">
      <c r="A203" s="12" t="s">
        <v>41</v>
      </c>
      <c r="B203" s="12">
        <v>3200</v>
      </c>
      <c r="C203" s="14">
        <v>0.40677139940000001</v>
      </c>
      <c r="D203" s="13">
        <v>0.4</v>
      </c>
      <c r="E203" s="13">
        <v>56.5</v>
      </c>
      <c r="F203" s="13">
        <v>1.2</v>
      </c>
      <c r="G203" s="13">
        <v>6.4000000000000001E-2</v>
      </c>
      <c r="H203" s="12">
        <v>1</v>
      </c>
      <c r="I203" s="15">
        <f t="shared" si="18"/>
        <v>1.2</v>
      </c>
      <c r="J203" s="15">
        <f t="shared" si="19"/>
        <v>6.4000000000000001E-2</v>
      </c>
      <c r="K203" s="13">
        <v>612.4</v>
      </c>
      <c r="L203" s="12">
        <f t="shared" si="20"/>
        <v>0.76608613553666671</v>
      </c>
      <c r="M203">
        <f t="shared" si="21"/>
        <v>945</v>
      </c>
      <c r="N203">
        <f t="shared" si="22"/>
        <v>3</v>
      </c>
      <c r="O203">
        <f t="shared" si="23"/>
        <v>0.1</v>
      </c>
    </row>
    <row r="204" spans="1:15">
      <c r="A204" s="12" t="s">
        <v>41</v>
      </c>
      <c r="B204" s="12">
        <v>2210</v>
      </c>
      <c r="C204" s="14">
        <v>1.20431516E-2</v>
      </c>
      <c r="D204" s="13">
        <v>0.28499999999999998</v>
      </c>
      <c r="E204" s="13">
        <v>56.5</v>
      </c>
      <c r="F204" s="13">
        <v>1.92</v>
      </c>
      <c r="G204" s="13">
        <v>0.50600000000000001</v>
      </c>
      <c r="H204" s="12">
        <v>1</v>
      </c>
      <c r="I204" s="15">
        <f t="shared" si="18"/>
        <v>1.92</v>
      </c>
      <c r="J204" s="15">
        <f t="shared" si="19"/>
        <v>0.50600000000000001</v>
      </c>
      <c r="K204" s="13">
        <v>12.9</v>
      </c>
      <c r="L204" s="12">
        <f t="shared" si="20"/>
        <v>1.6160404053249998E-2</v>
      </c>
      <c r="M204">
        <f t="shared" si="21"/>
        <v>20</v>
      </c>
      <c r="N204">
        <f t="shared" si="22"/>
        <v>0</v>
      </c>
      <c r="O204">
        <f t="shared" si="23"/>
        <v>0</v>
      </c>
    </row>
    <row r="205" spans="1:15">
      <c r="A205" s="12" t="s">
        <v>41</v>
      </c>
      <c r="B205" s="12">
        <v>2210</v>
      </c>
      <c r="C205" s="14">
        <v>5.5521190400000003E-2</v>
      </c>
      <c r="D205" s="13">
        <v>0.26800000000000002</v>
      </c>
      <c r="E205" s="13">
        <v>56.5</v>
      </c>
      <c r="F205" s="13">
        <v>1.92</v>
      </c>
      <c r="G205" s="13">
        <v>0.50600000000000001</v>
      </c>
      <c r="H205" s="12">
        <v>1</v>
      </c>
      <c r="I205" s="15">
        <f t="shared" si="18"/>
        <v>1.92</v>
      </c>
      <c r="J205" s="15">
        <f t="shared" si="19"/>
        <v>0.50600000000000001</v>
      </c>
      <c r="K205" s="13">
        <v>56</v>
      </c>
      <c r="L205" s="12">
        <f t="shared" si="20"/>
        <v>7.0058488753066681E-2</v>
      </c>
      <c r="M205">
        <f t="shared" si="21"/>
        <v>86</v>
      </c>
      <c r="N205">
        <f t="shared" si="22"/>
        <v>0</v>
      </c>
      <c r="O205">
        <f t="shared" si="23"/>
        <v>0.1</v>
      </c>
    </row>
    <row r="206" spans="1:15">
      <c r="A206" s="12" t="s">
        <v>41</v>
      </c>
      <c r="B206" s="12">
        <v>1700</v>
      </c>
      <c r="C206" s="14">
        <v>1.343384573</v>
      </c>
      <c r="D206" s="13">
        <v>0.74099999999999999</v>
      </c>
      <c r="E206" s="13">
        <v>56.5</v>
      </c>
      <c r="F206" s="13">
        <v>1.8</v>
      </c>
      <c r="G206" s="13">
        <v>0.47799999999999998</v>
      </c>
      <c r="H206" s="12">
        <v>1</v>
      </c>
      <c r="I206" s="15">
        <f t="shared" si="18"/>
        <v>1.8</v>
      </c>
      <c r="J206" s="15">
        <f t="shared" si="19"/>
        <v>0.47799999999999998</v>
      </c>
      <c r="K206" s="13">
        <v>3746.6</v>
      </c>
      <c r="L206" s="12">
        <f t="shared" si="20"/>
        <v>4.6869008521253752</v>
      </c>
      <c r="M206">
        <f t="shared" si="21"/>
        <v>5781</v>
      </c>
      <c r="N206">
        <f t="shared" si="22"/>
        <v>23</v>
      </c>
      <c r="O206">
        <f t="shared" si="23"/>
        <v>6.1</v>
      </c>
    </row>
    <row r="207" spans="1:15">
      <c r="A207" s="12" t="s">
        <v>41</v>
      </c>
      <c r="B207" s="12">
        <v>1180</v>
      </c>
      <c r="C207" s="14">
        <v>6.7441415099999999E-2</v>
      </c>
      <c r="D207" s="13">
        <v>0.39</v>
      </c>
      <c r="E207" s="13">
        <v>56.5</v>
      </c>
      <c r="F207" s="13">
        <v>1.05</v>
      </c>
      <c r="G207" s="13">
        <v>0.22</v>
      </c>
      <c r="H207" s="12">
        <v>1</v>
      </c>
      <c r="I207" s="15">
        <f t="shared" si="18"/>
        <v>1.05</v>
      </c>
      <c r="J207" s="15">
        <f t="shared" si="19"/>
        <v>0.22</v>
      </c>
      <c r="K207" s="13">
        <v>99</v>
      </c>
      <c r="L207" s="12">
        <f t="shared" si="20"/>
        <v>0.123839298477375</v>
      </c>
      <c r="M207">
        <f t="shared" si="21"/>
        <v>153</v>
      </c>
      <c r="N207">
        <f t="shared" si="22"/>
        <v>0</v>
      </c>
      <c r="O207">
        <f t="shared" si="23"/>
        <v>0.1</v>
      </c>
    </row>
    <row r="208" spans="1:15">
      <c r="A208" s="12" t="s">
        <v>41</v>
      </c>
      <c r="B208" s="12">
        <v>1200</v>
      </c>
      <c r="C208" s="14">
        <v>0.31765556150000002</v>
      </c>
      <c r="D208" s="13">
        <v>0.30399999999999999</v>
      </c>
      <c r="E208" s="13">
        <v>56.5</v>
      </c>
      <c r="F208" s="13">
        <v>2.23</v>
      </c>
      <c r="G208" s="13">
        <v>0.316</v>
      </c>
      <c r="H208" s="12">
        <v>1</v>
      </c>
      <c r="I208" s="15">
        <f t="shared" si="18"/>
        <v>2.23</v>
      </c>
      <c r="J208" s="15">
        <f t="shared" si="19"/>
        <v>0.316</v>
      </c>
      <c r="K208" s="13">
        <v>363.5</v>
      </c>
      <c r="L208" s="12">
        <f t="shared" si="20"/>
        <v>0.45467099369366665</v>
      </c>
      <c r="M208">
        <f t="shared" si="21"/>
        <v>561</v>
      </c>
      <c r="N208">
        <f t="shared" si="22"/>
        <v>3</v>
      </c>
      <c r="O208">
        <f t="shared" si="23"/>
        <v>0.4</v>
      </c>
    </row>
    <row r="209" spans="1:15">
      <c r="A209" s="12" t="s">
        <v>41</v>
      </c>
      <c r="B209" s="12">
        <v>1180</v>
      </c>
      <c r="C209" s="14">
        <v>1.5845206899999999E-2</v>
      </c>
      <c r="D209" s="13">
        <v>0.39</v>
      </c>
      <c r="E209" s="13">
        <v>56.5</v>
      </c>
      <c r="F209" s="13">
        <v>1.05</v>
      </c>
      <c r="G209" s="13">
        <v>0.22</v>
      </c>
      <c r="H209" s="12">
        <v>1</v>
      </c>
      <c r="I209" s="15">
        <f t="shared" si="18"/>
        <v>1.05</v>
      </c>
      <c r="J209" s="15">
        <f t="shared" si="19"/>
        <v>0.22</v>
      </c>
      <c r="K209" s="13">
        <v>23.3</v>
      </c>
      <c r="L209" s="12">
        <f t="shared" si="20"/>
        <v>2.9095761170124999E-2</v>
      </c>
      <c r="M209">
        <f t="shared" si="21"/>
        <v>36</v>
      </c>
      <c r="N209">
        <f t="shared" si="22"/>
        <v>0</v>
      </c>
      <c r="O209">
        <f t="shared" si="23"/>
        <v>0</v>
      </c>
    </row>
    <row r="210" spans="1:15">
      <c r="A210" s="12" t="s">
        <v>41</v>
      </c>
      <c r="B210" s="12">
        <v>1200</v>
      </c>
      <c r="C210" s="14">
        <v>6.7555230320000001</v>
      </c>
      <c r="D210" s="13">
        <v>0.30399999999999999</v>
      </c>
      <c r="E210" s="13">
        <v>56.5</v>
      </c>
      <c r="F210" s="13">
        <v>2.23</v>
      </c>
      <c r="G210" s="13">
        <v>0.316</v>
      </c>
      <c r="H210" s="12">
        <v>1</v>
      </c>
      <c r="I210" s="15">
        <f t="shared" si="18"/>
        <v>2.23</v>
      </c>
      <c r="J210" s="15">
        <f t="shared" si="19"/>
        <v>0.316</v>
      </c>
      <c r="K210" s="13">
        <v>7729.5</v>
      </c>
      <c r="L210" s="12">
        <f t="shared" si="20"/>
        <v>9.6694052998026656</v>
      </c>
      <c r="M210">
        <f t="shared" si="21"/>
        <v>11927</v>
      </c>
      <c r="N210">
        <f t="shared" si="22"/>
        <v>59</v>
      </c>
      <c r="O210">
        <f t="shared" si="23"/>
        <v>8.3000000000000007</v>
      </c>
    </row>
    <row r="211" spans="1:15">
      <c r="A211" s="12" t="s">
        <v>41</v>
      </c>
      <c r="B211" s="12">
        <v>1200</v>
      </c>
      <c r="C211" s="14">
        <v>131.09517655139999</v>
      </c>
      <c r="D211" s="13">
        <v>0.30399999999999999</v>
      </c>
      <c r="E211" s="13">
        <v>56.5</v>
      </c>
      <c r="F211" s="13">
        <v>2.23</v>
      </c>
      <c r="G211" s="13">
        <v>0.316</v>
      </c>
      <c r="H211" s="12">
        <v>1</v>
      </c>
      <c r="I211" s="15">
        <f t="shared" si="18"/>
        <v>2.23</v>
      </c>
      <c r="J211" s="15">
        <f t="shared" si="19"/>
        <v>0.316</v>
      </c>
      <c r="K211" s="13">
        <v>149995.70000000001</v>
      </c>
      <c r="L211" s="12">
        <f t="shared" si="20"/>
        <v>187.64089603723718</v>
      </c>
      <c r="M211">
        <f t="shared" si="21"/>
        <v>231451</v>
      </c>
      <c r="N211">
        <f t="shared" si="22"/>
        <v>1138</v>
      </c>
      <c r="O211">
        <f t="shared" si="23"/>
        <v>161.30000000000001</v>
      </c>
    </row>
    <row r="212" spans="1:15">
      <c r="A212" s="12" t="s">
        <v>41</v>
      </c>
      <c r="B212" s="12">
        <v>4340</v>
      </c>
      <c r="C212" s="14">
        <v>5.6905150000000002E-3</v>
      </c>
      <c r="D212" s="13">
        <v>0.41299999999999998</v>
      </c>
      <c r="E212" s="13">
        <v>56.5</v>
      </c>
      <c r="F212" s="13">
        <v>0.7</v>
      </c>
      <c r="G212" s="13">
        <v>0.09</v>
      </c>
      <c r="H212" s="12">
        <v>1</v>
      </c>
      <c r="I212" s="15">
        <f t="shared" si="18"/>
        <v>0.7</v>
      </c>
      <c r="J212" s="15">
        <f t="shared" si="19"/>
        <v>0.09</v>
      </c>
      <c r="K212" s="13">
        <v>8.9</v>
      </c>
      <c r="L212" s="12">
        <f t="shared" si="20"/>
        <v>1.1065443522291668E-2</v>
      </c>
      <c r="M212">
        <f t="shared" si="21"/>
        <v>14</v>
      </c>
      <c r="N212">
        <f t="shared" si="22"/>
        <v>0</v>
      </c>
      <c r="O212">
        <f t="shared" si="23"/>
        <v>0</v>
      </c>
    </row>
    <row r="213" spans="1:15">
      <c r="A213" s="12" t="s">
        <v>41</v>
      </c>
      <c r="B213" s="12">
        <v>4340</v>
      </c>
      <c r="C213" s="14">
        <v>7.1849530999999996E-3</v>
      </c>
      <c r="D213" s="13">
        <v>0.10199999999999999</v>
      </c>
      <c r="E213" s="13">
        <v>56.5</v>
      </c>
      <c r="F213" s="13">
        <v>0.7</v>
      </c>
      <c r="G213" s="13">
        <v>0.09</v>
      </c>
      <c r="H213" s="12">
        <v>1</v>
      </c>
      <c r="I213" s="15">
        <f t="shared" si="18"/>
        <v>0.7</v>
      </c>
      <c r="J213" s="15">
        <f t="shared" si="19"/>
        <v>0.09</v>
      </c>
      <c r="K213" s="13">
        <v>2.8</v>
      </c>
      <c r="L213" s="12">
        <f t="shared" si="20"/>
        <v>3.450573726275E-3</v>
      </c>
      <c r="M213">
        <f t="shared" si="21"/>
        <v>4</v>
      </c>
      <c r="N213">
        <f t="shared" si="22"/>
        <v>0</v>
      </c>
      <c r="O213">
        <f t="shared" si="23"/>
        <v>0</v>
      </c>
    </row>
    <row r="214" spans="1:15">
      <c r="A214" s="12" t="s">
        <v>41</v>
      </c>
      <c r="B214" s="12">
        <v>4340</v>
      </c>
      <c r="C214" s="14">
        <v>6.7988635000000002E-3</v>
      </c>
      <c r="D214" s="13">
        <v>0.41299999999999998</v>
      </c>
      <c r="E214" s="13">
        <v>56.5</v>
      </c>
      <c r="F214" s="13">
        <v>0.7</v>
      </c>
      <c r="G214" s="13">
        <v>0.09</v>
      </c>
      <c r="H214" s="12">
        <v>1</v>
      </c>
      <c r="I214" s="15">
        <f t="shared" si="18"/>
        <v>0.7</v>
      </c>
      <c r="J214" s="15">
        <f t="shared" si="19"/>
        <v>0.09</v>
      </c>
      <c r="K214" s="13">
        <v>10.6</v>
      </c>
      <c r="L214" s="12">
        <f t="shared" si="20"/>
        <v>1.3220673361729164E-2</v>
      </c>
      <c r="M214">
        <f t="shared" si="21"/>
        <v>16</v>
      </c>
      <c r="N214">
        <f t="shared" si="22"/>
        <v>0</v>
      </c>
      <c r="O214">
        <f t="shared" si="23"/>
        <v>0</v>
      </c>
    </row>
    <row r="215" spans="1:15">
      <c r="A215" s="12" t="s">
        <v>41</v>
      </c>
      <c r="B215" s="12">
        <v>4340</v>
      </c>
      <c r="C215" s="14">
        <v>9.8209430000000008E-4</v>
      </c>
      <c r="D215" s="13">
        <v>0.41299999999999998</v>
      </c>
      <c r="E215" s="13">
        <v>56.5</v>
      </c>
      <c r="F215" s="13">
        <v>0.7</v>
      </c>
      <c r="G215" s="13">
        <v>0.09</v>
      </c>
      <c r="H215" s="12">
        <v>1</v>
      </c>
      <c r="I215" s="15">
        <f t="shared" si="18"/>
        <v>0.7</v>
      </c>
      <c r="J215" s="15">
        <f t="shared" si="19"/>
        <v>0.09</v>
      </c>
      <c r="K215" s="13">
        <v>1.5</v>
      </c>
      <c r="L215" s="12">
        <f t="shared" si="20"/>
        <v>1.9097232869458335E-3</v>
      </c>
      <c r="M215">
        <f t="shared" si="21"/>
        <v>2</v>
      </c>
      <c r="N215">
        <f t="shared" si="22"/>
        <v>0</v>
      </c>
      <c r="O215">
        <f t="shared" si="23"/>
        <v>0</v>
      </c>
    </row>
    <row r="216" spans="1:15">
      <c r="A216" s="12" t="s">
        <v>41</v>
      </c>
      <c r="B216" s="12">
        <v>3300</v>
      </c>
      <c r="C216" s="14">
        <v>1.29849214E-2</v>
      </c>
      <c r="D216" s="13">
        <v>0.4</v>
      </c>
      <c r="E216" s="13">
        <v>56.5</v>
      </c>
      <c r="F216" s="13">
        <v>1.2</v>
      </c>
      <c r="G216" s="13">
        <v>6.4000000000000001E-2</v>
      </c>
      <c r="H216" s="12">
        <v>1</v>
      </c>
      <c r="I216" s="15">
        <f t="shared" si="18"/>
        <v>1.2</v>
      </c>
      <c r="J216" s="15">
        <f t="shared" si="19"/>
        <v>6.4000000000000001E-2</v>
      </c>
      <c r="K216" s="13">
        <v>19.600000000000001</v>
      </c>
      <c r="L216" s="12">
        <f t="shared" si="20"/>
        <v>2.4454935303333338E-2</v>
      </c>
      <c r="M216">
        <f t="shared" si="21"/>
        <v>30</v>
      </c>
      <c r="N216">
        <f t="shared" si="22"/>
        <v>0</v>
      </c>
      <c r="O216">
        <f t="shared" si="23"/>
        <v>0</v>
      </c>
    </row>
    <row r="217" spans="1:15">
      <c r="A217" s="12" t="s">
        <v>41</v>
      </c>
      <c r="B217" s="12">
        <v>4110</v>
      </c>
      <c r="C217" s="14">
        <v>5.4611359999999997E-4</v>
      </c>
      <c r="D217" s="13">
        <v>0.41299999999999998</v>
      </c>
      <c r="E217" s="13">
        <v>56.5</v>
      </c>
      <c r="F217" s="13">
        <v>0.7</v>
      </c>
      <c r="G217" s="13">
        <v>0.09</v>
      </c>
      <c r="H217" s="12">
        <v>1</v>
      </c>
      <c r="I217" s="15">
        <f t="shared" si="18"/>
        <v>0.7</v>
      </c>
      <c r="J217" s="15">
        <f t="shared" si="19"/>
        <v>0.09</v>
      </c>
      <c r="K217" s="13">
        <v>0.8</v>
      </c>
      <c r="L217" s="12">
        <f t="shared" si="20"/>
        <v>1.0619406499333332E-3</v>
      </c>
      <c r="M217">
        <f t="shared" si="21"/>
        <v>1</v>
      </c>
      <c r="N217">
        <f t="shared" si="22"/>
        <v>0</v>
      </c>
      <c r="O217">
        <f t="shared" si="23"/>
        <v>0</v>
      </c>
    </row>
    <row r="218" spans="1:15">
      <c r="A218" s="12" t="s">
        <v>41</v>
      </c>
      <c r="B218" s="12">
        <v>4110</v>
      </c>
      <c r="C218" s="14">
        <v>5.6098748999999998E-3</v>
      </c>
      <c r="D218" s="13">
        <v>0.41299999999999998</v>
      </c>
      <c r="E218" s="13">
        <v>56.5</v>
      </c>
      <c r="F218" s="13">
        <v>0.7</v>
      </c>
      <c r="G218" s="13">
        <v>0.09</v>
      </c>
      <c r="H218" s="12">
        <v>1</v>
      </c>
      <c r="I218" s="15">
        <f t="shared" si="18"/>
        <v>0.7</v>
      </c>
      <c r="J218" s="15">
        <f t="shared" si="19"/>
        <v>0.09</v>
      </c>
      <c r="K218" s="13">
        <v>8.6999999999999993</v>
      </c>
      <c r="L218" s="12">
        <f t="shared" si="20"/>
        <v>1.0908635487837499E-2</v>
      </c>
      <c r="M218">
        <f t="shared" si="21"/>
        <v>13</v>
      </c>
      <c r="N218">
        <f t="shared" si="22"/>
        <v>0</v>
      </c>
      <c r="O218">
        <f t="shared" si="23"/>
        <v>0</v>
      </c>
    </row>
    <row r="219" spans="1:15">
      <c r="A219" s="12" t="s">
        <v>41</v>
      </c>
      <c r="B219" s="12">
        <v>4110</v>
      </c>
      <c r="C219" s="14">
        <v>2.8140869999999998E-3</v>
      </c>
      <c r="D219" s="13">
        <v>0.41299999999999998</v>
      </c>
      <c r="E219" s="13">
        <v>56.5</v>
      </c>
      <c r="F219" s="13">
        <v>0.7</v>
      </c>
      <c r="G219" s="13">
        <v>0.09</v>
      </c>
      <c r="H219" s="12">
        <v>1</v>
      </c>
      <c r="I219" s="15">
        <f t="shared" si="18"/>
        <v>0.7</v>
      </c>
      <c r="J219" s="15">
        <f t="shared" si="19"/>
        <v>0.09</v>
      </c>
      <c r="K219" s="13">
        <v>4.4000000000000004</v>
      </c>
      <c r="L219" s="12">
        <f t="shared" si="20"/>
        <v>5.4721094251249996E-3</v>
      </c>
      <c r="M219">
        <f t="shared" si="21"/>
        <v>7</v>
      </c>
      <c r="N219">
        <f t="shared" si="22"/>
        <v>0</v>
      </c>
      <c r="O219">
        <f t="shared" si="23"/>
        <v>0</v>
      </c>
    </row>
    <row r="220" spans="1:15">
      <c r="A220" s="12" t="s">
        <v>41</v>
      </c>
      <c r="B220" s="12">
        <v>2210</v>
      </c>
      <c r="C220" s="14">
        <v>4.1487318513</v>
      </c>
      <c r="D220" s="13">
        <v>0.26800000000000002</v>
      </c>
      <c r="E220" s="13">
        <v>56.5</v>
      </c>
      <c r="F220" s="13">
        <v>1.92</v>
      </c>
      <c r="G220" s="13">
        <v>0.50600000000000001</v>
      </c>
      <c r="H220" s="12">
        <v>1</v>
      </c>
      <c r="I220" s="15">
        <f t="shared" si="18"/>
        <v>1.92</v>
      </c>
      <c r="J220" s="15">
        <f t="shared" si="19"/>
        <v>0.50600000000000001</v>
      </c>
      <c r="K220" s="13">
        <v>4184.7</v>
      </c>
      <c r="L220" s="12">
        <f t="shared" si="20"/>
        <v>5.2350081410320506</v>
      </c>
      <c r="M220">
        <f t="shared" si="21"/>
        <v>6457</v>
      </c>
      <c r="N220">
        <f t="shared" si="22"/>
        <v>27</v>
      </c>
      <c r="O220">
        <f t="shared" si="23"/>
        <v>7.2</v>
      </c>
    </row>
    <row r="221" spans="1:15">
      <c r="A221" s="12" t="s">
        <v>41</v>
      </c>
      <c r="B221" s="12">
        <v>4340</v>
      </c>
      <c r="C221" s="14">
        <v>5.0746733799999999E-2</v>
      </c>
      <c r="D221" s="13">
        <v>0.41299999999999998</v>
      </c>
      <c r="E221" s="13">
        <v>56.5</v>
      </c>
      <c r="F221" s="13">
        <v>0.7</v>
      </c>
      <c r="G221" s="13">
        <v>0.09</v>
      </c>
      <c r="H221" s="12">
        <v>1</v>
      </c>
      <c r="I221" s="15">
        <f t="shared" si="18"/>
        <v>0.7</v>
      </c>
      <c r="J221" s="15">
        <f t="shared" si="19"/>
        <v>0.09</v>
      </c>
      <c r="K221" s="13">
        <v>78.900000000000006</v>
      </c>
      <c r="L221" s="12">
        <f t="shared" si="20"/>
        <v>9.8679138321341661E-2</v>
      </c>
      <c r="M221">
        <f t="shared" si="21"/>
        <v>122</v>
      </c>
      <c r="N221">
        <f t="shared" si="22"/>
        <v>0</v>
      </c>
      <c r="O221">
        <f t="shared" si="23"/>
        <v>0</v>
      </c>
    </row>
    <row r="222" spans="1:15">
      <c r="A222" s="12" t="s">
        <v>41</v>
      </c>
      <c r="B222" s="12">
        <v>1180</v>
      </c>
      <c r="C222" s="14">
        <v>0.43671423149999999</v>
      </c>
      <c r="D222" s="13">
        <v>0.39</v>
      </c>
      <c r="E222" s="13">
        <v>56.5</v>
      </c>
      <c r="F222" s="13">
        <v>1.05</v>
      </c>
      <c r="G222" s="13">
        <v>0.22</v>
      </c>
      <c r="H222" s="12">
        <v>1</v>
      </c>
      <c r="I222" s="15">
        <f t="shared" si="18"/>
        <v>1.05</v>
      </c>
      <c r="J222" s="15">
        <f t="shared" si="19"/>
        <v>0.22</v>
      </c>
      <c r="K222" s="13">
        <v>641</v>
      </c>
      <c r="L222" s="12">
        <f t="shared" si="20"/>
        <v>0.80191650759187505</v>
      </c>
      <c r="M222">
        <f t="shared" si="21"/>
        <v>989</v>
      </c>
      <c r="N222">
        <f t="shared" si="22"/>
        <v>2</v>
      </c>
      <c r="O222">
        <f t="shared" si="23"/>
        <v>0.5</v>
      </c>
    </row>
    <row r="223" spans="1:15">
      <c r="A223" s="12" t="s">
        <v>41</v>
      </c>
      <c r="B223" s="12">
        <v>1200</v>
      </c>
      <c r="C223" s="14">
        <v>95.134657705500004</v>
      </c>
      <c r="D223" s="13">
        <v>0.30399999999999999</v>
      </c>
      <c r="E223" s="13">
        <v>56.5</v>
      </c>
      <c r="F223" s="13">
        <v>2.23</v>
      </c>
      <c r="G223" s="13">
        <v>0.316</v>
      </c>
      <c r="H223" s="12">
        <v>1</v>
      </c>
      <c r="I223" s="15">
        <f t="shared" si="18"/>
        <v>2.23</v>
      </c>
      <c r="J223" s="15">
        <f t="shared" si="19"/>
        <v>0.316</v>
      </c>
      <c r="K223" s="13">
        <v>108849.9</v>
      </c>
      <c r="L223" s="12">
        <f t="shared" si="20"/>
        <v>136.16940672913898</v>
      </c>
      <c r="M223">
        <f t="shared" si="21"/>
        <v>167962</v>
      </c>
      <c r="N223">
        <f t="shared" si="22"/>
        <v>826</v>
      </c>
      <c r="O223">
        <f t="shared" si="23"/>
        <v>117</v>
      </c>
    </row>
    <row r="224" spans="1:15">
      <c r="A224" s="12" t="s">
        <v>41</v>
      </c>
      <c r="B224" s="12">
        <v>1180</v>
      </c>
      <c r="C224" s="14">
        <v>2.2433330200000001E-2</v>
      </c>
      <c r="D224" s="13">
        <v>0.39</v>
      </c>
      <c r="E224" s="13">
        <v>56.5</v>
      </c>
      <c r="F224" s="13">
        <v>1.05</v>
      </c>
      <c r="G224" s="13">
        <v>0.22</v>
      </c>
      <c r="H224" s="12">
        <v>1</v>
      </c>
      <c r="I224" s="15">
        <f t="shared" si="18"/>
        <v>1.05</v>
      </c>
      <c r="J224" s="15">
        <f t="shared" si="19"/>
        <v>0.22</v>
      </c>
      <c r="K224" s="13">
        <v>32.9</v>
      </c>
      <c r="L224" s="12">
        <f t="shared" si="20"/>
        <v>4.1193202579750003E-2</v>
      </c>
      <c r="M224">
        <f t="shared" si="21"/>
        <v>51</v>
      </c>
      <c r="N224">
        <f t="shared" si="22"/>
        <v>0</v>
      </c>
      <c r="O224">
        <f t="shared" si="23"/>
        <v>0</v>
      </c>
    </row>
    <row r="225" spans="1:15">
      <c r="A225" s="12" t="s">
        <v>41</v>
      </c>
      <c r="B225" s="12">
        <v>1200</v>
      </c>
      <c r="C225" s="14">
        <v>6.2118644999999998E-3</v>
      </c>
      <c r="D225" s="13">
        <v>0.30399999999999999</v>
      </c>
      <c r="E225" s="13">
        <v>56.5</v>
      </c>
      <c r="F225" s="13">
        <v>2.23</v>
      </c>
      <c r="G225" s="13">
        <v>0.316</v>
      </c>
      <c r="H225" s="12">
        <v>1</v>
      </c>
      <c r="I225" s="15">
        <f t="shared" si="18"/>
        <v>2.23</v>
      </c>
      <c r="J225" s="15">
        <f t="shared" si="19"/>
        <v>0.316</v>
      </c>
      <c r="K225" s="13">
        <v>7.1</v>
      </c>
      <c r="L225" s="12">
        <f t="shared" si="20"/>
        <v>8.8912487209999985E-3</v>
      </c>
      <c r="M225">
        <f t="shared" si="21"/>
        <v>11</v>
      </c>
      <c r="N225">
        <f t="shared" si="22"/>
        <v>0</v>
      </c>
      <c r="O225">
        <f t="shared" si="23"/>
        <v>0</v>
      </c>
    </row>
    <row r="226" spans="1:15">
      <c r="A226" s="12" t="s">
        <v>41</v>
      </c>
      <c r="B226" s="12">
        <v>2210</v>
      </c>
      <c r="C226" s="14">
        <v>33.626172448699997</v>
      </c>
      <c r="D226" s="13">
        <v>0.26800000000000002</v>
      </c>
      <c r="E226" s="13">
        <v>56.5</v>
      </c>
      <c r="F226" s="13">
        <v>1.92</v>
      </c>
      <c r="G226" s="13">
        <v>0.50600000000000001</v>
      </c>
      <c r="H226" s="12">
        <v>1</v>
      </c>
      <c r="I226" s="15">
        <f t="shared" si="18"/>
        <v>1.92</v>
      </c>
      <c r="J226" s="15">
        <f t="shared" si="19"/>
        <v>0.50600000000000001</v>
      </c>
      <c r="K226" s="13">
        <v>33917.5</v>
      </c>
      <c r="L226" s="12">
        <f t="shared" si="20"/>
        <v>42.43062526818462</v>
      </c>
      <c r="M226">
        <f t="shared" si="21"/>
        <v>52337</v>
      </c>
      <c r="N226">
        <f t="shared" si="22"/>
        <v>222</v>
      </c>
      <c r="O226">
        <f t="shared" si="23"/>
        <v>58.4</v>
      </c>
    </row>
    <row r="227" spans="1:15">
      <c r="A227" s="12" t="s">
        <v>41</v>
      </c>
      <c r="B227" s="12">
        <v>1900</v>
      </c>
      <c r="C227" s="14">
        <v>0.28036436999999997</v>
      </c>
      <c r="D227" s="13">
        <v>0.27600000000000002</v>
      </c>
      <c r="E227" s="13">
        <v>56.5</v>
      </c>
      <c r="F227" s="13">
        <v>1.2</v>
      </c>
      <c r="G227" s="13">
        <v>7.5999999999999998E-2</v>
      </c>
      <c r="H227" s="12">
        <v>1</v>
      </c>
      <c r="I227" s="15">
        <f t="shared" si="18"/>
        <v>1.2</v>
      </c>
      <c r="J227" s="15">
        <f t="shared" si="19"/>
        <v>7.5999999999999998E-2</v>
      </c>
      <c r="K227" s="13">
        <v>291.2</v>
      </c>
      <c r="L227" s="12">
        <f t="shared" si="20"/>
        <v>0.36433349881499999</v>
      </c>
      <c r="M227">
        <f t="shared" si="21"/>
        <v>449</v>
      </c>
      <c r="N227">
        <f t="shared" si="22"/>
        <v>1</v>
      </c>
      <c r="O227">
        <f t="shared" si="23"/>
        <v>0.1</v>
      </c>
    </row>
    <row r="228" spans="1:15">
      <c r="A228" s="12" t="s">
        <v>41</v>
      </c>
      <c r="B228" s="12">
        <v>6250</v>
      </c>
      <c r="C228" s="14">
        <v>0.63409554229999998</v>
      </c>
      <c r="D228" s="13">
        <v>0.30299999999999999</v>
      </c>
      <c r="E228" s="13">
        <v>56.5</v>
      </c>
      <c r="F228" s="13">
        <v>0</v>
      </c>
      <c r="G228" s="13">
        <v>0</v>
      </c>
      <c r="H228" s="12">
        <v>1</v>
      </c>
      <c r="I228" s="15">
        <f t="shared" si="18"/>
        <v>0</v>
      </c>
      <c r="J228" s="15">
        <f t="shared" si="19"/>
        <v>0</v>
      </c>
      <c r="K228" s="13">
        <v>723.1</v>
      </c>
      <c r="L228" s="12">
        <f t="shared" si="20"/>
        <v>0.90461655303373734</v>
      </c>
      <c r="M228">
        <f t="shared" si="21"/>
        <v>1116</v>
      </c>
      <c r="N228">
        <f t="shared" si="22"/>
        <v>0</v>
      </c>
      <c r="O228">
        <f t="shared" si="23"/>
        <v>0</v>
      </c>
    </row>
    <row r="229" spans="1:15">
      <c r="A229" s="12" t="s">
        <v>41</v>
      </c>
      <c r="B229" s="12">
        <v>3100</v>
      </c>
      <c r="C229" s="14">
        <v>1.6004736549</v>
      </c>
      <c r="D229" s="13">
        <v>0.41099999999999998</v>
      </c>
      <c r="E229" s="13">
        <v>56.5</v>
      </c>
      <c r="F229" s="13">
        <v>1.2</v>
      </c>
      <c r="G229" s="13">
        <v>6.4000000000000001E-2</v>
      </c>
      <c r="H229" s="12">
        <v>1</v>
      </c>
      <c r="I229" s="15">
        <f t="shared" si="18"/>
        <v>1.2</v>
      </c>
      <c r="J229" s="15">
        <f t="shared" si="19"/>
        <v>6.4000000000000001E-2</v>
      </c>
      <c r="K229" s="13">
        <v>2475.6999999999998</v>
      </c>
      <c r="L229" s="12">
        <f t="shared" si="20"/>
        <v>3.0971165814383625</v>
      </c>
      <c r="M229">
        <f t="shared" si="21"/>
        <v>3820</v>
      </c>
      <c r="N229">
        <f t="shared" si="22"/>
        <v>10</v>
      </c>
      <c r="O229">
        <f t="shared" si="23"/>
        <v>0.5</v>
      </c>
    </row>
    <row r="230" spans="1:15">
      <c r="A230" s="12" t="s">
        <v>41</v>
      </c>
      <c r="B230" s="12">
        <v>3100</v>
      </c>
      <c r="C230" s="14">
        <v>0.4281553065</v>
      </c>
      <c r="D230" s="13">
        <v>0.41099999999999998</v>
      </c>
      <c r="E230" s="13">
        <v>56.5</v>
      </c>
      <c r="F230" s="13">
        <v>1.2</v>
      </c>
      <c r="G230" s="13">
        <v>6.4000000000000001E-2</v>
      </c>
      <c r="H230" s="12">
        <v>1</v>
      </c>
      <c r="I230" s="15">
        <f t="shared" si="18"/>
        <v>1.2</v>
      </c>
      <c r="J230" s="15">
        <f t="shared" si="19"/>
        <v>6.4000000000000001E-2</v>
      </c>
      <c r="K230" s="13">
        <v>662.3</v>
      </c>
      <c r="L230" s="12">
        <f t="shared" si="20"/>
        <v>0.82853403749081245</v>
      </c>
      <c r="M230">
        <f t="shared" si="21"/>
        <v>1022</v>
      </c>
      <c r="N230">
        <f t="shared" si="22"/>
        <v>3</v>
      </c>
      <c r="O230">
        <f t="shared" si="23"/>
        <v>0.1</v>
      </c>
    </row>
    <row r="231" spans="1:15">
      <c r="A231" s="12" t="s">
        <v>41</v>
      </c>
      <c r="B231" s="12">
        <v>2210</v>
      </c>
      <c r="C231" s="14">
        <v>0.8749354828</v>
      </c>
      <c r="D231" s="13">
        <v>0.26800000000000002</v>
      </c>
      <c r="E231" s="13">
        <v>56.5</v>
      </c>
      <c r="F231" s="13">
        <v>1.92</v>
      </c>
      <c r="G231" s="13">
        <v>0.50600000000000001</v>
      </c>
      <c r="H231" s="12">
        <v>1</v>
      </c>
      <c r="I231" s="15">
        <f t="shared" si="18"/>
        <v>1.92</v>
      </c>
      <c r="J231" s="15">
        <f t="shared" si="19"/>
        <v>0.50600000000000001</v>
      </c>
      <c r="K231" s="13">
        <v>882.5</v>
      </c>
      <c r="L231" s="12">
        <f t="shared" si="20"/>
        <v>1.1040227567131333</v>
      </c>
      <c r="M231">
        <f t="shared" si="21"/>
        <v>1362</v>
      </c>
      <c r="N231">
        <f t="shared" si="22"/>
        <v>6</v>
      </c>
      <c r="O231">
        <f t="shared" si="23"/>
        <v>1.5</v>
      </c>
    </row>
    <row r="232" spans="1:15">
      <c r="A232" s="12" t="s">
        <v>41</v>
      </c>
      <c r="B232" s="12">
        <v>6410</v>
      </c>
      <c r="C232" s="14">
        <v>3.64009665E-2</v>
      </c>
      <c r="D232" s="13">
        <v>0.30299999999999999</v>
      </c>
      <c r="E232" s="13">
        <v>56.5</v>
      </c>
      <c r="F232" s="13">
        <v>0</v>
      </c>
      <c r="G232" s="13">
        <v>0</v>
      </c>
      <c r="H232" s="12">
        <v>1</v>
      </c>
      <c r="I232" s="15">
        <f t="shared" si="18"/>
        <v>0</v>
      </c>
      <c r="J232" s="15">
        <f t="shared" si="19"/>
        <v>0</v>
      </c>
      <c r="K232" s="13">
        <v>41.5</v>
      </c>
      <c r="L232" s="12">
        <f t="shared" si="20"/>
        <v>5.1930528833062491E-2</v>
      </c>
      <c r="M232">
        <f t="shared" si="21"/>
        <v>64</v>
      </c>
      <c r="N232">
        <f t="shared" si="22"/>
        <v>0</v>
      </c>
      <c r="O232">
        <f t="shared" si="23"/>
        <v>0</v>
      </c>
    </row>
    <row r="233" spans="1:15">
      <c r="A233" s="12" t="s">
        <v>41</v>
      </c>
      <c r="B233" s="12">
        <v>6410</v>
      </c>
      <c r="C233" s="14">
        <v>5.5397289600000003E-2</v>
      </c>
      <c r="D233" s="13">
        <v>0.30299999999999999</v>
      </c>
      <c r="E233" s="13">
        <v>56.5</v>
      </c>
      <c r="F233" s="13">
        <v>0</v>
      </c>
      <c r="G233" s="13">
        <v>0</v>
      </c>
      <c r="H233" s="12">
        <v>1</v>
      </c>
      <c r="I233" s="15">
        <f t="shared" si="18"/>
        <v>0</v>
      </c>
      <c r="J233" s="15">
        <f t="shared" si="19"/>
        <v>0</v>
      </c>
      <c r="K233" s="13">
        <v>63.2</v>
      </c>
      <c r="L233" s="12">
        <f t="shared" si="20"/>
        <v>7.9031158275599991E-2</v>
      </c>
      <c r="M233">
        <f t="shared" si="21"/>
        <v>97</v>
      </c>
      <c r="N233">
        <f t="shared" si="22"/>
        <v>0</v>
      </c>
      <c r="O233">
        <f t="shared" si="23"/>
        <v>0</v>
      </c>
    </row>
    <row r="234" spans="1:15">
      <c r="A234" s="12" t="s">
        <v>41</v>
      </c>
      <c r="B234" s="12">
        <v>6410</v>
      </c>
      <c r="C234" s="14">
        <v>3.0738543100000001E-2</v>
      </c>
      <c r="D234" s="13">
        <v>0.30299999999999999</v>
      </c>
      <c r="E234" s="13">
        <v>56.5</v>
      </c>
      <c r="F234" s="13">
        <v>0</v>
      </c>
      <c r="G234" s="13">
        <v>0</v>
      </c>
      <c r="H234" s="12">
        <v>1</v>
      </c>
      <c r="I234" s="15">
        <f t="shared" si="18"/>
        <v>0</v>
      </c>
      <c r="J234" s="15">
        <f t="shared" si="19"/>
        <v>0</v>
      </c>
      <c r="K234" s="13">
        <v>35.1</v>
      </c>
      <c r="L234" s="12">
        <f t="shared" si="20"/>
        <v>4.3852374050037501E-2</v>
      </c>
      <c r="M234">
        <f t="shared" si="21"/>
        <v>54</v>
      </c>
      <c r="N234">
        <f t="shared" si="22"/>
        <v>0</v>
      </c>
      <c r="O234">
        <f t="shared" si="23"/>
        <v>0</v>
      </c>
    </row>
    <row r="235" spans="1:15">
      <c r="A235" s="12" t="s">
        <v>41</v>
      </c>
      <c r="B235" s="12">
        <v>4340</v>
      </c>
      <c r="C235" s="14">
        <v>1.2949276500000001E-2</v>
      </c>
      <c r="D235" s="13">
        <v>0.41299999999999998</v>
      </c>
      <c r="E235" s="13">
        <v>56.5</v>
      </c>
      <c r="F235" s="13">
        <v>0.7</v>
      </c>
      <c r="G235" s="13">
        <v>0.09</v>
      </c>
      <c r="H235" s="12">
        <v>1</v>
      </c>
      <c r="I235" s="15">
        <f t="shared" si="18"/>
        <v>0.7</v>
      </c>
      <c r="J235" s="15">
        <f t="shared" si="19"/>
        <v>0.09</v>
      </c>
      <c r="K235" s="13">
        <v>20.100000000000001</v>
      </c>
      <c r="L235" s="12">
        <f t="shared" si="20"/>
        <v>2.5180407707437499E-2</v>
      </c>
      <c r="M235">
        <f t="shared" si="21"/>
        <v>31</v>
      </c>
      <c r="N235">
        <f t="shared" si="22"/>
        <v>0</v>
      </c>
      <c r="O235">
        <f t="shared" si="23"/>
        <v>0</v>
      </c>
    </row>
    <row r="236" spans="1:15">
      <c r="A236" s="12" t="s">
        <v>41</v>
      </c>
      <c r="B236" s="12">
        <v>3100</v>
      </c>
      <c r="C236" s="14">
        <v>16.6800507331</v>
      </c>
      <c r="D236" s="13">
        <v>0.3</v>
      </c>
      <c r="E236" s="13">
        <v>56.5</v>
      </c>
      <c r="F236" s="13">
        <v>1.2</v>
      </c>
      <c r="G236" s="13">
        <v>6.4000000000000001E-2</v>
      </c>
      <c r="H236" s="12">
        <v>1</v>
      </c>
      <c r="I236" s="15">
        <f t="shared" si="18"/>
        <v>1.2</v>
      </c>
      <c r="J236" s="15">
        <f t="shared" si="19"/>
        <v>6.4000000000000001E-2</v>
      </c>
      <c r="K236" s="13">
        <v>27086.799999999999</v>
      </c>
      <c r="L236" s="12">
        <f t="shared" si="20"/>
        <v>23.560571660503751</v>
      </c>
      <c r="M236">
        <f t="shared" si="21"/>
        <v>29061</v>
      </c>
      <c r="N236">
        <f t="shared" si="22"/>
        <v>77</v>
      </c>
      <c r="O236">
        <f t="shared" si="23"/>
        <v>4.0999999999999996</v>
      </c>
    </row>
    <row r="237" spans="1:15">
      <c r="A237" s="12" t="s">
        <v>41</v>
      </c>
      <c r="B237" s="12">
        <v>4340</v>
      </c>
      <c r="C237" s="14">
        <v>9.0847907300000003E-2</v>
      </c>
      <c r="D237" s="13">
        <v>0.309</v>
      </c>
      <c r="E237" s="13">
        <v>56.5</v>
      </c>
      <c r="F237" s="13">
        <v>0.7</v>
      </c>
      <c r="G237" s="13">
        <v>0.09</v>
      </c>
      <c r="H237" s="12">
        <v>1</v>
      </c>
      <c r="I237" s="15">
        <f t="shared" si="18"/>
        <v>0.7</v>
      </c>
      <c r="J237" s="15">
        <f t="shared" si="19"/>
        <v>0.09</v>
      </c>
      <c r="K237" s="13">
        <v>105.7</v>
      </c>
      <c r="L237" s="12">
        <f t="shared" si="20"/>
        <v>0.13217234913308751</v>
      </c>
      <c r="M237">
        <f t="shared" si="21"/>
        <v>163</v>
      </c>
      <c r="N237">
        <f t="shared" si="22"/>
        <v>0</v>
      </c>
      <c r="O237">
        <f t="shared" si="23"/>
        <v>0</v>
      </c>
    </row>
    <row r="238" spans="1:15">
      <c r="A238" s="12" t="s">
        <v>41</v>
      </c>
      <c r="B238" s="12">
        <v>2110</v>
      </c>
      <c r="C238" s="14">
        <v>8.2124297813999991</v>
      </c>
      <c r="D238" s="13">
        <v>0.40500000000000003</v>
      </c>
      <c r="E238" s="13">
        <v>56.5</v>
      </c>
      <c r="F238" s="13">
        <v>2.7</v>
      </c>
      <c r="G238" s="13">
        <v>0.57599999999999996</v>
      </c>
      <c r="H238" s="12">
        <v>1</v>
      </c>
      <c r="I238" s="15">
        <f t="shared" si="18"/>
        <v>2.7</v>
      </c>
      <c r="J238" s="15">
        <f t="shared" si="19"/>
        <v>0.57599999999999996</v>
      </c>
      <c r="K238" s="13">
        <v>119078.6</v>
      </c>
      <c r="L238" s="12">
        <f t="shared" si="20"/>
        <v>15.660077039407122</v>
      </c>
      <c r="M238">
        <f t="shared" si="21"/>
        <v>19316</v>
      </c>
      <c r="N238">
        <f t="shared" si="22"/>
        <v>115</v>
      </c>
      <c r="O238">
        <f t="shared" si="23"/>
        <v>24.5</v>
      </c>
    </row>
    <row r="239" spans="1:15">
      <c r="A239" s="12" t="s">
        <v>41</v>
      </c>
      <c r="B239" s="12">
        <v>1100</v>
      </c>
      <c r="C239" s="14">
        <v>1.251037975</v>
      </c>
      <c r="D239" s="13">
        <v>0.34200000000000003</v>
      </c>
      <c r="E239" s="13">
        <v>56.5</v>
      </c>
      <c r="F239" s="13">
        <v>1.85</v>
      </c>
      <c r="G239" s="13">
        <v>0.22</v>
      </c>
      <c r="H239" s="12">
        <v>1</v>
      </c>
      <c r="I239" s="15">
        <f t="shared" si="18"/>
        <v>1.85</v>
      </c>
      <c r="J239" s="15">
        <f t="shared" si="19"/>
        <v>0.22</v>
      </c>
      <c r="K239" s="13">
        <v>1610.3</v>
      </c>
      <c r="L239" s="12">
        <f t="shared" si="20"/>
        <v>2.0144838992437504</v>
      </c>
      <c r="M239">
        <f t="shared" si="21"/>
        <v>2485</v>
      </c>
      <c r="N239">
        <f t="shared" si="22"/>
        <v>10</v>
      </c>
      <c r="O239">
        <f t="shared" si="23"/>
        <v>1.2</v>
      </c>
    </row>
    <row r="240" spans="1:15">
      <c r="A240" s="12" t="s">
        <v>41</v>
      </c>
      <c r="B240" s="12">
        <v>4110</v>
      </c>
      <c r="C240" s="14">
        <v>3.1237712340999999</v>
      </c>
      <c r="D240" s="13">
        <v>0.41299999999999998</v>
      </c>
      <c r="E240" s="13">
        <v>56.5</v>
      </c>
      <c r="F240" s="13">
        <v>0.7</v>
      </c>
      <c r="G240" s="13">
        <v>0.09</v>
      </c>
      <c r="H240" s="12">
        <v>1</v>
      </c>
      <c r="I240" s="15">
        <f t="shared" si="18"/>
        <v>0.7</v>
      </c>
      <c r="J240" s="15">
        <f t="shared" si="19"/>
        <v>0.09</v>
      </c>
      <c r="K240" s="13">
        <v>4855.6000000000004</v>
      </c>
      <c r="L240" s="12">
        <f t="shared" si="20"/>
        <v>6.074303321842204</v>
      </c>
      <c r="M240">
        <f t="shared" si="21"/>
        <v>7493</v>
      </c>
      <c r="N240">
        <f t="shared" si="22"/>
        <v>12</v>
      </c>
      <c r="O240">
        <f t="shared" si="23"/>
        <v>1.5</v>
      </c>
    </row>
    <row r="241" spans="1:15">
      <c r="A241" s="12" t="s">
        <v>41</v>
      </c>
      <c r="B241" s="12">
        <v>4110</v>
      </c>
      <c r="C241" s="14">
        <v>0.16985615079999999</v>
      </c>
      <c r="D241" s="13">
        <v>0.41299999999999998</v>
      </c>
      <c r="E241" s="13">
        <v>56.5</v>
      </c>
      <c r="F241" s="13">
        <v>0.7</v>
      </c>
      <c r="G241" s="13">
        <v>0.09</v>
      </c>
      <c r="H241" s="12">
        <v>1</v>
      </c>
      <c r="I241" s="15">
        <f t="shared" si="18"/>
        <v>0.7</v>
      </c>
      <c r="J241" s="15">
        <f t="shared" si="19"/>
        <v>0.09</v>
      </c>
      <c r="K241" s="13">
        <v>264</v>
      </c>
      <c r="L241" s="12">
        <f t="shared" si="20"/>
        <v>0.3302923625702166</v>
      </c>
      <c r="M241">
        <f t="shared" si="21"/>
        <v>407</v>
      </c>
      <c r="N241">
        <f t="shared" si="22"/>
        <v>1</v>
      </c>
      <c r="O241">
        <f t="shared" si="23"/>
        <v>0.1</v>
      </c>
    </row>
    <row r="242" spans="1:15">
      <c r="A242" s="12" t="s">
        <v>41</v>
      </c>
      <c r="B242" s="12">
        <v>6460</v>
      </c>
      <c r="C242" s="14">
        <v>0.30331924510000002</v>
      </c>
      <c r="D242" s="13">
        <v>0.30299999999999999</v>
      </c>
      <c r="E242" s="13">
        <v>56.5</v>
      </c>
      <c r="F242" s="13">
        <v>0</v>
      </c>
      <c r="G242" s="13">
        <v>0</v>
      </c>
      <c r="H242" s="12">
        <v>1</v>
      </c>
      <c r="I242" s="15">
        <f t="shared" si="18"/>
        <v>0</v>
      </c>
      <c r="J242" s="15">
        <f t="shared" si="19"/>
        <v>0</v>
      </c>
      <c r="K242" s="13">
        <v>345.9</v>
      </c>
      <c r="L242" s="12">
        <f t="shared" si="20"/>
        <v>0.43272281804078755</v>
      </c>
      <c r="M242">
        <f t="shared" si="21"/>
        <v>534</v>
      </c>
      <c r="N242">
        <f t="shared" si="22"/>
        <v>0</v>
      </c>
      <c r="O242">
        <f t="shared" si="23"/>
        <v>0</v>
      </c>
    </row>
    <row r="243" spans="1:15">
      <c r="A243" s="12" t="s">
        <v>41</v>
      </c>
      <c r="B243" s="12">
        <v>5300</v>
      </c>
      <c r="C243" s="14">
        <v>0.52958408079999997</v>
      </c>
      <c r="D243" s="13">
        <v>0.5</v>
      </c>
      <c r="E243" s="13">
        <v>56.5</v>
      </c>
      <c r="F243" s="13">
        <v>0.6</v>
      </c>
      <c r="G243" s="13">
        <v>0.13500000000000001</v>
      </c>
      <c r="H243" s="12">
        <v>1</v>
      </c>
      <c r="I243" s="15">
        <f t="shared" si="18"/>
        <v>0.6</v>
      </c>
      <c r="J243" s="15">
        <f t="shared" si="19"/>
        <v>0.13500000000000001</v>
      </c>
      <c r="K243" s="13">
        <v>996.6</v>
      </c>
      <c r="L243" s="12">
        <f t="shared" si="20"/>
        <v>1.2467291902166666</v>
      </c>
      <c r="M243">
        <f t="shared" si="21"/>
        <v>1538</v>
      </c>
      <c r="N243">
        <f t="shared" si="22"/>
        <v>2</v>
      </c>
      <c r="O243">
        <f t="shared" si="23"/>
        <v>0.5</v>
      </c>
    </row>
    <row r="244" spans="1:15">
      <c r="A244" s="12" t="s">
        <v>41</v>
      </c>
      <c r="B244" s="12">
        <v>7410</v>
      </c>
      <c r="C244" s="14">
        <v>0.11731500340000001</v>
      </c>
      <c r="D244" s="13">
        <v>0.23400000000000001</v>
      </c>
      <c r="E244" s="13">
        <v>56.5</v>
      </c>
      <c r="F244" s="13">
        <v>1.51</v>
      </c>
      <c r="G244" s="13">
        <v>0.115</v>
      </c>
      <c r="H244" s="12">
        <v>1</v>
      </c>
      <c r="I244" s="15">
        <f t="shared" si="18"/>
        <v>1.51</v>
      </c>
      <c r="J244" s="15">
        <f t="shared" si="19"/>
        <v>0.115</v>
      </c>
      <c r="K244" s="13">
        <v>103.3</v>
      </c>
      <c r="L244" s="12">
        <f t="shared" si="20"/>
        <v>0.12925180499595001</v>
      </c>
      <c r="M244">
        <f t="shared" si="21"/>
        <v>159</v>
      </c>
      <c r="N244">
        <f t="shared" si="22"/>
        <v>1</v>
      </c>
      <c r="O244">
        <f t="shared" si="23"/>
        <v>0</v>
      </c>
    </row>
    <row r="245" spans="1:15">
      <c r="A245" s="12" t="s">
        <v>41</v>
      </c>
      <c r="B245" s="12">
        <v>7430</v>
      </c>
      <c r="C245" s="14">
        <v>4.3729376E-2</v>
      </c>
      <c r="D245" s="13">
        <v>0.16900000000000001</v>
      </c>
      <c r="E245" s="13">
        <v>56.5</v>
      </c>
      <c r="F245" s="13">
        <v>1.25</v>
      </c>
      <c r="G245" s="13">
        <v>0.20200000000000001</v>
      </c>
      <c r="H245" s="12">
        <v>1</v>
      </c>
      <c r="I245" s="15">
        <f t="shared" si="18"/>
        <v>1.25</v>
      </c>
      <c r="J245" s="15">
        <f t="shared" si="19"/>
        <v>0.20200000000000001</v>
      </c>
      <c r="K245" s="13">
        <v>27.8</v>
      </c>
      <c r="L245" s="12">
        <f t="shared" si="20"/>
        <v>3.4795828894666668E-2</v>
      </c>
      <c r="M245">
        <f t="shared" si="21"/>
        <v>43</v>
      </c>
      <c r="N245">
        <f t="shared" si="22"/>
        <v>0</v>
      </c>
      <c r="O245">
        <f t="shared" si="23"/>
        <v>0</v>
      </c>
    </row>
    <row r="246" spans="1:15">
      <c r="A246" s="12" t="s">
        <v>41</v>
      </c>
      <c r="B246" s="12">
        <v>3100</v>
      </c>
      <c r="C246" s="14">
        <v>4.7935715099999998E-2</v>
      </c>
      <c r="D246" s="13">
        <v>0.41099999999999998</v>
      </c>
      <c r="E246" s="13">
        <v>56.5</v>
      </c>
      <c r="F246" s="13">
        <v>1.2</v>
      </c>
      <c r="G246" s="13">
        <v>6.4000000000000001E-2</v>
      </c>
      <c r="H246" s="12">
        <v>1</v>
      </c>
      <c r="I246" s="15">
        <f t="shared" si="18"/>
        <v>1.2</v>
      </c>
      <c r="J246" s="15">
        <f t="shared" si="19"/>
        <v>6.4000000000000001E-2</v>
      </c>
      <c r="K246" s="13">
        <v>74.099999999999994</v>
      </c>
      <c r="L246" s="12">
        <f t="shared" si="20"/>
        <v>9.2761600682887482E-2</v>
      </c>
      <c r="M246">
        <f t="shared" si="21"/>
        <v>114</v>
      </c>
      <c r="N246">
        <f t="shared" si="22"/>
        <v>0</v>
      </c>
      <c r="O246">
        <f t="shared" si="23"/>
        <v>0</v>
      </c>
    </row>
    <row r="247" spans="1:15">
      <c r="A247" s="12" t="s">
        <v>41</v>
      </c>
      <c r="B247" s="12">
        <v>3100</v>
      </c>
      <c r="C247" s="14">
        <v>3.1411432357</v>
      </c>
      <c r="D247" s="13">
        <v>0.41099999999999998</v>
      </c>
      <c r="E247" s="13">
        <v>56.5</v>
      </c>
      <c r="F247" s="13">
        <v>1.2</v>
      </c>
      <c r="G247" s="13">
        <v>6.4000000000000001E-2</v>
      </c>
      <c r="H247" s="12">
        <v>1</v>
      </c>
      <c r="I247" s="15">
        <f t="shared" si="18"/>
        <v>1.2</v>
      </c>
      <c r="J247" s="15">
        <f t="shared" si="19"/>
        <v>6.4000000000000001E-2</v>
      </c>
      <c r="K247" s="13">
        <v>4858.8999999999996</v>
      </c>
      <c r="L247" s="12">
        <f t="shared" si="20"/>
        <v>6.0785048039839618</v>
      </c>
      <c r="M247">
        <f t="shared" si="21"/>
        <v>7498</v>
      </c>
      <c r="N247">
        <f t="shared" si="22"/>
        <v>20</v>
      </c>
      <c r="O247">
        <f t="shared" si="23"/>
        <v>1.1000000000000001</v>
      </c>
    </row>
    <row r="248" spans="1:15">
      <c r="A248" s="12" t="s">
        <v>41</v>
      </c>
      <c r="B248" s="12">
        <v>1200</v>
      </c>
      <c r="C248" s="14">
        <v>1.2782595537000001</v>
      </c>
      <c r="D248" s="13">
        <v>0.30399999999999999</v>
      </c>
      <c r="E248" s="13">
        <v>56.5</v>
      </c>
      <c r="F248" s="13">
        <v>2.23</v>
      </c>
      <c r="G248" s="13">
        <v>0.316</v>
      </c>
      <c r="H248" s="12">
        <v>1</v>
      </c>
      <c r="I248" s="15">
        <f t="shared" si="18"/>
        <v>2.23</v>
      </c>
      <c r="J248" s="15">
        <f t="shared" si="19"/>
        <v>0.316</v>
      </c>
      <c r="K248" s="13">
        <v>1462.6</v>
      </c>
      <c r="L248" s="12">
        <f t="shared" si="20"/>
        <v>1.8296155078626002</v>
      </c>
      <c r="M248">
        <f t="shared" si="21"/>
        <v>2257</v>
      </c>
      <c r="N248">
        <f t="shared" si="22"/>
        <v>11</v>
      </c>
      <c r="O248">
        <f t="shared" si="23"/>
        <v>1.6</v>
      </c>
    </row>
    <row r="249" spans="1:15">
      <c r="A249" s="12" t="s">
        <v>41</v>
      </c>
      <c r="B249" s="12">
        <v>2110</v>
      </c>
      <c r="C249" s="14">
        <v>1.2078409999999999E-4</v>
      </c>
      <c r="D249" s="13">
        <v>0.40500000000000003</v>
      </c>
      <c r="E249" s="13">
        <v>56.5</v>
      </c>
      <c r="F249" s="13">
        <v>2.7</v>
      </c>
      <c r="G249" s="13">
        <v>0.57599999999999996</v>
      </c>
      <c r="H249" s="12">
        <v>1</v>
      </c>
      <c r="I249" s="15">
        <f t="shared" si="18"/>
        <v>2.7</v>
      </c>
      <c r="J249" s="15">
        <f t="shared" si="19"/>
        <v>0.57599999999999996</v>
      </c>
      <c r="K249" s="13">
        <v>0.2</v>
      </c>
      <c r="L249" s="12">
        <f t="shared" si="20"/>
        <v>2.3032018068749999E-4</v>
      </c>
      <c r="M249">
        <f t="shared" si="21"/>
        <v>0</v>
      </c>
      <c r="N249">
        <f t="shared" si="22"/>
        <v>0</v>
      </c>
      <c r="O249">
        <f t="shared" si="23"/>
        <v>0</v>
      </c>
    </row>
    <row r="250" spans="1:15">
      <c r="A250" s="12" t="s">
        <v>41</v>
      </c>
      <c r="B250" s="12">
        <v>5100</v>
      </c>
      <c r="C250" s="14">
        <v>8.9348959982</v>
      </c>
      <c r="D250" s="13">
        <v>1</v>
      </c>
      <c r="E250" s="13">
        <v>56.5</v>
      </c>
      <c r="F250" s="13">
        <v>0.6</v>
      </c>
      <c r="G250" s="13">
        <v>0.05</v>
      </c>
      <c r="H250" s="12">
        <v>1</v>
      </c>
      <c r="I250" s="15">
        <f t="shared" si="18"/>
        <v>0.6</v>
      </c>
      <c r="J250" s="15">
        <f t="shared" si="19"/>
        <v>0.05</v>
      </c>
      <c r="K250" s="13">
        <v>33628.1</v>
      </c>
      <c r="L250" s="12">
        <f t="shared" si="20"/>
        <v>42.068468658191669</v>
      </c>
      <c r="M250">
        <f t="shared" si="21"/>
        <v>51891</v>
      </c>
      <c r="N250">
        <f t="shared" si="22"/>
        <v>69</v>
      </c>
      <c r="O250">
        <f t="shared" si="23"/>
        <v>5.7</v>
      </c>
    </row>
    <row r="251" spans="1:15">
      <c r="A251" s="12" t="s">
        <v>41</v>
      </c>
      <c r="B251" s="12">
        <v>4110</v>
      </c>
      <c r="C251" s="14">
        <v>4.4410683819000001</v>
      </c>
      <c r="D251" s="13">
        <v>0.41299999999999998</v>
      </c>
      <c r="E251" s="13">
        <v>56.5</v>
      </c>
      <c r="F251" s="13">
        <v>0.7</v>
      </c>
      <c r="G251" s="13">
        <v>0.09</v>
      </c>
      <c r="H251" s="12">
        <v>1</v>
      </c>
      <c r="I251" s="15">
        <f t="shared" si="18"/>
        <v>0.7</v>
      </c>
      <c r="J251" s="15">
        <f t="shared" si="19"/>
        <v>0.09</v>
      </c>
      <c r="K251" s="13">
        <v>6903.3</v>
      </c>
      <c r="L251" s="12">
        <f t="shared" si="20"/>
        <v>8.6358425131204619</v>
      </c>
      <c r="M251">
        <f t="shared" si="21"/>
        <v>10652</v>
      </c>
      <c r="N251">
        <f t="shared" si="22"/>
        <v>16</v>
      </c>
      <c r="O251">
        <f t="shared" si="23"/>
        <v>2.1</v>
      </c>
    </row>
    <row r="252" spans="1:15">
      <c r="A252" s="12" t="s">
        <v>41</v>
      </c>
      <c r="B252" s="12">
        <v>3100</v>
      </c>
      <c r="C252" s="14">
        <v>0.44928894670000002</v>
      </c>
      <c r="D252" s="13">
        <v>0.41099999999999998</v>
      </c>
      <c r="E252" s="13">
        <v>56.5</v>
      </c>
      <c r="F252" s="13">
        <v>1.2</v>
      </c>
      <c r="G252" s="13">
        <v>6.4000000000000001E-2</v>
      </c>
      <c r="H252" s="12">
        <v>1</v>
      </c>
      <c r="I252" s="15">
        <f t="shared" si="18"/>
        <v>1.2</v>
      </c>
      <c r="J252" s="15">
        <f t="shared" si="19"/>
        <v>6.4000000000000001E-2</v>
      </c>
      <c r="K252" s="13">
        <v>695</v>
      </c>
      <c r="L252" s="12">
        <f t="shared" si="20"/>
        <v>0.86943027298283748</v>
      </c>
      <c r="M252">
        <f t="shared" si="21"/>
        <v>1072</v>
      </c>
      <c r="N252">
        <f t="shared" si="22"/>
        <v>3</v>
      </c>
      <c r="O252">
        <f t="shared" si="23"/>
        <v>0.2</v>
      </c>
    </row>
    <row r="253" spans="1:15">
      <c r="A253" s="12" t="s">
        <v>41</v>
      </c>
      <c r="B253" s="12">
        <v>4110</v>
      </c>
      <c r="C253" s="14">
        <v>6.3497433000000002E-3</v>
      </c>
      <c r="D253" s="13">
        <v>0.41299999999999998</v>
      </c>
      <c r="E253" s="13">
        <v>56.5</v>
      </c>
      <c r="F253" s="13">
        <v>0.7</v>
      </c>
      <c r="G253" s="13">
        <v>0.09</v>
      </c>
      <c r="H253" s="12">
        <v>1</v>
      </c>
      <c r="I253" s="15">
        <f t="shared" si="18"/>
        <v>0.7</v>
      </c>
      <c r="J253" s="15">
        <f t="shared" si="19"/>
        <v>0.09</v>
      </c>
      <c r="K253" s="13">
        <v>9.9</v>
      </c>
      <c r="L253" s="12">
        <f t="shared" si="20"/>
        <v>1.2347340419487499E-2</v>
      </c>
      <c r="M253">
        <f t="shared" si="21"/>
        <v>15</v>
      </c>
      <c r="N253">
        <f t="shared" si="22"/>
        <v>0</v>
      </c>
      <c r="O253">
        <f t="shared" si="23"/>
        <v>0</v>
      </c>
    </row>
    <row r="254" spans="1:15">
      <c r="A254" s="12" t="s">
        <v>41</v>
      </c>
      <c r="B254" s="12">
        <v>2210</v>
      </c>
      <c r="C254" s="14">
        <v>1.8166901136</v>
      </c>
      <c r="D254" s="13">
        <v>0.26800000000000002</v>
      </c>
      <c r="E254" s="13">
        <v>56.5</v>
      </c>
      <c r="F254" s="13">
        <v>1.92</v>
      </c>
      <c r="G254" s="13">
        <v>0.50600000000000001</v>
      </c>
      <c r="H254" s="12">
        <v>1</v>
      </c>
      <c r="I254" s="15">
        <f t="shared" si="18"/>
        <v>1.92</v>
      </c>
      <c r="J254" s="15">
        <f t="shared" si="19"/>
        <v>0.50600000000000001</v>
      </c>
      <c r="K254" s="13">
        <v>1832.4</v>
      </c>
      <c r="L254" s="12">
        <f t="shared" si="20"/>
        <v>2.2923601416776003</v>
      </c>
      <c r="M254">
        <f t="shared" si="21"/>
        <v>2828</v>
      </c>
      <c r="N254">
        <f t="shared" si="22"/>
        <v>12</v>
      </c>
      <c r="O254">
        <f t="shared" si="23"/>
        <v>3.2</v>
      </c>
    </row>
    <row r="255" spans="1:15">
      <c r="A255" s="12" t="s">
        <v>41</v>
      </c>
      <c r="B255" s="12">
        <v>3300</v>
      </c>
      <c r="C255" s="14">
        <v>14.7967967288</v>
      </c>
      <c r="D255" s="13">
        <v>0.4</v>
      </c>
      <c r="E255" s="13">
        <v>56.5</v>
      </c>
      <c r="F255" s="13">
        <v>1.2</v>
      </c>
      <c r="G255" s="13">
        <v>6.4000000000000001E-2</v>
      </c>
      <c r="H255" s="12">
        <v>1</v>
      </c>
      <c r="I255" s="15">
        <f t="shared" si="18"/>
        <v>1.2</v>
      </c>
      <c r="J255" s="15">
        <f t="shared" si="19"/>
        <v>6.4000000000000001E-2</v>
      </c>
      <c r="K255" s="13">
        <v>22276.6</v>
      </c>
      <c r="L255" s="12">
        <f t="shared" si="20"/>
        <v>27.86730050590667</v>
      </c>
      <c r="M255">
        <f t="shared" si="21"/>
        <v>34374</v>
      </c>
      <c r="N255">
        <f t="shared" si="22"/>
        <v>91</v>
      </c>
      <c r="O255">
        <f t="shared" si="23"/>
        <v>4.9000000000000004</v>
      </c>
    </row>
    <row r="256" spans="1:15">
      <c r="A256" s="12" t="s">
        <v>41</v>
      </c>
      <c r="B256" s="12">
        <v>3100</v>
      </c>
      <c r="C256" s="14">
        <v>7.5752489035000004</v>
      </c>
      <c r="D256" s="13">
        <v>0.41099999999999998</v>
      </c>
      <c r="E256" s="13">
        <v>56.5</v>
      </c>
      <c r="F256" s="13">
        <v>1.2</v>
      </c>
      <c r="G256" s="13">
        <v>6.4000000000000001E-2</v>
      </c>
      <c r="H256" s="12">
        <v>1</v>
      </c>
      <c r="I256" s="15">
        <f t="shared" si="18"/>
        <v>1.2</v>
      </c>
      <c r="J256" s="15">
        <f t="shared" si="19"/>
        <v>6.4000000000000001E-2</v>
      </c>
      <c r="K256" s="13">
        <v>11717.9</v>
      </c>
      <c r="L256" s="12">
        <f t="shared" si="20"/>
        <v>14.659053534385437</v>
      </c>
      <c r="M256">
        <f t="shared" si="21"/>
        <v>18082</v>
      </c>
      <c r="N256">
        <f t="shared" si="22"/>
        <v>48</v>
      </c>
      <c r="O256">
        <f t="shared" si="23"/>
        <v>2.6</v>
      </c>
    </row>
    <row r="257" spans="1:15">
      <c r="A257" s="12" t="s">
        <v>41</v>
      </c>
      <c r="B257" s="12">
        <v>1510</v>
      </c>
      <c r="C257" s="14">
        <v>0.32182548960000001</v>
      </c>
      <c r="D257" s="13">
        <v>0.79300000000000004</v>
      </c>
      <c r="E257" s="13">
        <v>56.5</v>
      </c>
      <c r="F257" s="13">
        <v>1.79</v>
      </c>
      <c r="G257" s="13">
        <v>0.31</v>
      </c>
      <c r="H257" s="12">
        <v>1</v>
      </c>
      <c r="I257" s="15">
        <f t="shared" si="18"/>
        <v>1.79</v>
      </c>
      <c r="J257" s="15">
        <f t="shared" si="19"/>
        <v>0.31</v>
      </c>
      <c r="K257" s="13">
        <v>960.4</v>
      </c>
      <c r="L257" s="12">
        <f t="shared" si="20"/>
        <v>1.2016025123986001</v>
      </c>
      <c r="M257">
        <f t="shared" si="21"/>
        <v>1482</v>
      </c>
      <c r="N257">
        <f t="shared" si="22"/>
        <v>6</v>
      </c>
      <c r="O257">
        <f t="shared" si="23"/>
        <v>1</v>
      </c>
    </row>
    <row r="258" spans="1:15">
      <c r="A258" s="12" t="s">
        <v>41</v>
      </c>
      <c r="B258" s="12">
        <v>6410</v>
      </c>
      <c r="C258" s="14">
        <v>2.3588218099999999E-2</v>
      </c>
      <c r="D258" s="13">
        <v>0.30299999999999999</v>
      </c>
      <c r="E258" s="13">
        <v>56.5</v>
      </c>
      <c r="F258" s="13">
        <v>0</v>
      </c>
      <c r="G258" s="13">
        <v>0</v>
      </c>
      <c r="H258" s="12">
        <v>1</v>
      </c>
      <c r="I258" s="15">
        <f t="shared" si="18"/>
        <v>0</v>
      </c>
      <c r="J258" s="15">
        <f t="shared" si="19"/>
        <v>0</v>
      </c>
      <c r="K258" s="13">
        <v>26.9</v>
      </c>
      <c r="L258" s="12">
        <f t="shared" si="20"/>
        <v>3.3651541646912496E-2</v>
      </c>
      <c r="M258">
        <f t="shared" si="21"/>
        <v>42</v>
      </c>
      <c r="N258">
        <f t="shared" si="22"/>
        <v>0</v>
      </c>
      <c r="O258">
        <f t="shared" si="23"/>
        <v>0</v>
      </c>
    </row>
    <row r="259" spans="1:15">
      <c r="A259" s="12" t="s">
        <v>41</v>
      </c>
      <c r="B259" s="12">
        <v>2210</v>
      </c>
      <c r="C259" s="14">
        <v>34.718406093699997</v>
      </c>
      <c r="D259" s="13">
        <v>0.26800000000000002</v>
      </c>
      <c r="E259" s="13">
        <v>56.5</v>
      </c>
      <c r="F259" s="13">
        <v>1.92</v>
      </c>
      <c r="G259" s="13">
        <v>0.50600000000000001</v>
      </c>
      <c r="H259" s="12">
        <v>1</v>
      </c>
      <c r="I259" s="15">
        <f t="shared" ref="I259:I322" si="24">F259</f>
        <v>1.92</v>
      </c>
      <c r="J259" s="15">
        <f t="shared" ref="J259:J322" si="25">G259</f>
        <v>0.50600000000000001</v>
      </c>
      <c r="K259" s="13">
        <v>35019.199999999997</v>
      </c>
      <c r="L259" s="12">
        <f t="shared" ref="L259:L322" si="26">E259*D259*C259/12</f>
        <v>43.808842089233785</v>
      </c>
      <c r="M259">
        <f t="shared" ref="M259:M322" si="27">ROUND(E259*D259*C259*102.79,0)</f>
        <v>54037</v>
      </c>
      <c r="N259">
        <f t="shared" ref="N259:N322" si="28">ROUND(I259*M259*0.002205,0)</f>
        <v>229</v>
      </c>
      <c r="O259">
        <f t="shared" ref="O259:O322" si="29">ROUND(J259*M259*0.002205,1)</f>
        <v>60.3</v>
      </c>
    </row>
    <row r="260" spans="1:15">
      <c r="A260" s="12" t="s">
        <v>41</v>
      </c>
      <c r="B260" s="12">
        <v>4110</v>
      </c>
      <c r="C260" s="14">
        <v>1.3609781899999999E-2</v>
      </c>
      <c r="D260" s="13">
        <v>0.41299999999999998</v>
      </c>
      <c r="E260" s="13">
        <v>56.5</v>
      </c>
      <c r="F260" s="13">
        <v>0.7</v>
      </c>
      <c r="G260" s="13">
        <v>0.09</v>
      </c>
      <c r="H260" s="12">
        <v>1</v>
      </c>
      <c r="I260" s="15">
        <f t="shared" si="24"/>
        <v>0.7</v>
      </c>
      <c r="J260" s="15">
        <f t="shared" si="25"/>
        <v>0.09</v>
      </c>
      <c r="K260" s="13">
        <v>21.2</v>
      </c>
      <c r="L260" s="12">
        <f t="shared" si="26"/>
        <v>2.6464787978795829E-2</v>
      </c>
      <c r="M260">
        <f t="shared" si="27"/>
        <v>33</v>
      </c>
      <c r="N260">
        <f t="shared" si="28"/>
        <v>0</v>
      </c>
      <c r="O260">
        <f t="shared" si="29"/>
        <v>0</v>
      </c>
    </row>
    <row r="261" spans="1:15">
      <c r="A261" s="12" t="s">
        <v>41</v>
      </c>
      <c r="B261" s="12">
        <v>6410</v>
      </c>
      <c r="C261" s="14">
        <v>8.0642079199999994E-2</v>
      </c>
      <c r="D261" s="13">
        <v>0.30299999999999999</v>
      </c>
      <c r="E261" s="13">
        <v>56.5</v>
      </c>
      <c r="F261" s="13">
        <v>0</v>
      </c>
      <c r="G261" s="13">
        <v>0</v>
      </c>
      <c r="H261" s="12">
        <v>1</v>
      </c>
      <c r="I261" s="15">
        <f t="shared" si="24"/>
        <v>0</v>
      </c>
      <c r="J261" s="15">
        <f t="shared" si="25"/>
        <v>0</v>
      </c>
      <c r="K261" s="13">
        <v>92</v>
      </c>
      <c r="L261" s="12">
        <f t="shared" si="26"/>
        <v>0.11504600623869998</v>
      </c>
      <c r="M261">
        <f t="shared" si="27"/>
        <v>142</v>
      </c>
      <c r="N261">
        <f t="shared" si="28"/>
        <v>0</v>
      </c>
      <c r="O261">
        <f t="shared" si="29"/>
        <v>0</v>
      </c>
    </row>
    <row r="262" spans="1:15">
      <c r="A262" s="12" t="s">
        <v>41</v>
      </c>
      <c r="B262" s="12">
        <v>2110</v>
      </c>
      <c r="C262" s="14">
        <v>0.23539489490000001</v>
      </c>
      <c r="D262" s="13">
        <v>0.33</v>
      </c>
      <c r="E262" s="13">
        <v>56.5</v>
      </c>
      <c r="F262" s="13">
        <v>2.7</v>
      </c>
      <c r="G262" s="13">
        <v>0.57599999999999996</v>
      </c>
      <c r="H262" s="12">
        <v>1</v>
      </c>
      <c r="I262" s="15">
        <f t="shared" si="24"/>
        <v>2.7</v>
      </c>
      <c r="J262" s="15">
        <f t="shared" si="25"/>
        <v>0.57599999999999996</v>
      </c>
      <c r="K262" s="13">
        <v>292.39999999999998</v>
      </c>
      <c r="L262" s="12">
        <f t="shared" si="26"/>
        <v>0.36574481795087505</v>
      </c>
      <c r="M262">
        <f t="shared" si="27"/>
        <v>451</v>
      </c>
      <c r="N262">
        <f t="shared" si="28"/>
        <v>3</v>
      </c>
      <c r="O262">
        <f t="shared" si="29"/>
        <v>0.6</v>
      </c>
    </row>
    <row r="263" spans="1:15">
      <c r="A263" s="12" t="s">
        <v>41</v>
      </c>
      <c r="B263" s="12">
        <v>1180</v>
      </c>
      <c r="C263" s="14">
        <v>7.7056299999999996E-5</v>
      </c>
      <c r="D263" s="13">
        <v>0.39</v>
      </c>
      <c r="E263" s="13">
        <v>56.5</v>
      </c>
      <c r="F263" s="13">
        <v>1.05</v>
      </c>
      <c r="G263" s="13">
        <v>0.22</v>
      </c>
      <c r="H263" s="12">
        <v>1</v>
      </c>
      <c r="I263" s="15">
        <f t="shared" si="24"/>
        <v>1.05</v>
      </c>
      <c r="J263" s="15">
        <f t="shared" si="25"/>
        <v>0.22</v>
      </c>
      <c r="K263" s="13">
        <v>0.1</v>
      </c>
      <c r="L263" s="12">
        <f t="shared" si="26"/>
        <v>1.4149463087499998E-4</v>
      </c>
      <c r="M263">
        <f t="shared" si="27"/>
        <v>0</v>
      </c>
      <c r="N263">
        <f t="shared" si="28"/>
        <v>0</v>
      </c>
      <c r="O263">
        <f t="shared" si="29"/>
        <v>0</v>
      </c>
    </row>
    <row r="264" spans="1:15">
      <c r="A264" s="12" t="s">
        <v>41</v>
      </c>
      <c r="B264" s="12">
        <v>4110</v>
      </c>
      <c r="C264" s="14">
        <v>1.4157009256999999</v>
      </c>
      <c r="D264" s="13">
        <v>0.41299999999999998</v>
      </c>
      <c r="E264" s="13">
        <v>56.5</v>
      </c>
      <c r="F264" s="13">
        <v>0.7</v>
      </c>
      <c r="G264" s="13">
        <v>0.09</v>
      </c>
      <c r="H264" s="12">
        <v>1</v>
      </c>
      <c r="I264" s="15">
        <f t="shared" si="24"/>
        <v>0.7</v>
      </c>
      <c r="J264" s="15">
        <f t="shared" si="25"/>
        <v>0.09</v>
      </c>
      <c r="K264" s="13">
        <v>2200.6</v>
      </c>
      <c r="L264" s="12">
        <f t="shared" si="26"/>
        <v>2.7528894375622208</v>
      </c>
      <c r="M264">
        <f t="shared" si="27"/>
        <v>3396</v>
      </c>
      <c r="N264">
        <f t="shared" si="28"/>
        <v>5</v>
      </c>
      <c r="O264">
        <f t="shared" si="29"/>
        <v>0.7</v>
      </c>
    </row>
    <row r="265" spans="1:15">
      <c r="A265" s="12" t="s">
        <v>41</v>
      </c>
      <c r="B265" s="12">
        <v>4110</v>
      </c>
      <c r="C265" s="14">
        <v>1.5548349607</v>
      </c>
      <c r="D265" s="13">
        <v>0.41299999999999998</v>
      </c>
      <c r="E265" s="13">
        <v>56.5</v>
      </c>
      <c r="F265" s="13">
        <v>0.7</v>
      </c>
      <c r="G265" s="13">
        <v>0.09</v>
      </c>
      <c r="H265" s="12">
        <v>1</v>
      </c>
      <c r="I265" s="15">
        <f t="shared" si="24"/>
        <v>0.7</v>
      </c>
      <c r="J265" s="15">
        <f t="shared" si="25"/>
        <v>0.09</v>
      </c>
      <c r="K265" s="13">
        <v>2416.8000000000002</v>
      </c>
      <c r="L265" s="12">
        <f t="shared" si="26"/>
        <v>3.0234413658711792</v>
      </c>
      <c r="M265">
        <f t="shared" si="27"/>
        <v>3729</v>
      </c>
      <c r="N265">
        <f t="shared" si="28"/>
        <v>6</v>
      </c>
      <c r="O265">
        <f t="shared" si="29"/>
        <v>0.7</v>
      </c>
    </row>
    <row r="266" spans="1:15">
      <c r="A266" s="12" t="s">
        <v>41</v>
      </c>
      <c r="B266" s="12">
        <v>2210</v>
      </c>
      <c r="C266" s="14">
        <v>1.6820168399999998E-2</v>
      </c>
      <c r="D266" s="13">
        <v>0.28499999999999998</v>
      </c>
      <c r="E266" s="13">
        <v>56.5</v>
      </c>
      <c r="F266" s="13">
        <v>1.92</v>
      </c>
      <c r="G266" s="13">
        <v>0.50600000000000001</v>
      </c>
      <c r="H266" s="12">
        <v>1</v>
      </c>
      <c r="I266" s="15">
        <f t="shared" si="24"/>
        <v>1.92</v>
      </c>
      <c r="J266" s="15">
        <f t="shared" si="25"/>
        <v>0.50600000000000001</v>
      </c>
      <c r="K266" s="13">
        <v>18</v>
      </c>
      <c r="L266" s="12">
        <f t="shared" si="26"/>
        <v>2.2570563471749999E-2</v>
      </c>
      <c r="M266">
        <f t="shared" si="27"/>
        <v>28</v>
      </c>
      <c r="N266">
        <f t="shared" si="28"/>
        <v>0</v>
      </c>
      <c r="O266">
        <f t="shared" si="29"/>
        <v>0</v>
      </c>
    </row>
    <row r="267" spans="1:15">
      <c r="A267" s="12" t="s">
        <v>41</v>
      </c>
      <c r="B267" s="12">
        <v>3100</v>
      </c>
      <c r="C267" s="14">
        <v>2.4507152899999999E-2</v>
      </c>
      <c r="D267" s="13">
        <v>0.41099999999999998</v>
      </c>
      <c r="E267" s="13">
        <v>56.5</v>
      </c>
      <c r="F267" s="13">
        <v>1.2</v>
      </c>
      <c r="G267" s="13">
        <v>6.4000000000000001E-2</v>
      </c>
      <c r="H267" s="12">
        <v>1</v>
      </c>
      <c r="I267" s="15">
        <f t="shared" si="24"/>
        <v>1.2</v>
      </c>
      <c r="J267" s="15">
        <f t="shared" si="25"/>
        <v>6.4000000000000001E-2</v>
      </c>
      <c r="K267" s="13">
        <v>37.9</v>
      </c>
      <c r="L267" s="12">
        <f t="shared" si="26"/>
        <v>4.74244042556125E-2</v>
      </c>
      <c r="M267">
        <f t="shared" si="27"/>
        <v>58</v>
      </c>
      <c r="N267">
        <f t="shared" si="28"/>
        <v>0</v>
      </c>
      <c r="O267">
        <f t="shared" si="29"/>
        <v>0</v>
      </c>
    </row>
    <row r="268" spans="1:15">
      <c r="A268" s="12" t="s">
        <v>41</v>
      </c>
      <c r="B268" s="12">
        <v>1400</v>
      </c>
      <c r="C268" s="14">
        <v>5.6612191315000002</v>
      </c>
      <c r="D268" s="13">
        <v>0.88700000000000001</v>
      </c>
      <c r="E268" s="13">
        <v>56.5</v>
      </c>
      <c r="F268" s="13">
        <v>1.93</v>
      </c>
      <c r="G268" s="13">
        <v>0.497</v>
      </c>
      <c r="H268" s="12">
        <v>1</v>
      </c>
      <c r="I268" s="15">
        <f t="shared" si="24"/>
        <v>1.93</v>
      </c>
      <c r="J268" s="15">
        <f t="shared" si="25"/>
        <v>0.497</v>
      </c>
      <c r="K268" s="13">
        <v>18899.7</v>
      </c>
      <c r="L268" s="12">
        <f t="shared" si="26"/>
        <v>23.642902282057353</v>
      </c>
      <c r="M268">
        <f t="shared" si="27"/>
        <v>29163</v>
      </c>
      <c r="N268">
        <f t="shared" si="28"/>
        <v>124</v>
      </c>
      <c r="O268">
        <f t="shared" si="29"/>
        <v>32</v>
      </c>
    </row>
    <row r="269" spans="1:15">
      <c r="A269" s="12" t="s">
        <v>41</v>
      </c>
      <c r="B269" s="12">
        <v>3200</v>
      </c>
      <c r="C269" s="14">
        <v>2.3924595999999999E-2</v>
      </c>
      <c r="D269" s="13">
        <v>0.4</v>
      </c>
      <c r="E269" s="13">
        <v>56.5</v>
      </c>
      <c r="F269" s="13">
        <v>1.2</v>
      </c>
      <c r="G269" s="13">
        <v>6.4000000000000001E-2</v>
      </c>
      <c r="H269" s="12">
        <v>1</v>
      </c>
      <c r="I269" s="15">
        <f t="shared" si="24"/>
        <v>1.2</v>
      </c>
      <c r="J269" s="15">
        <f t="shared" si="25"/>
        <v>6.4000000000000001E-2</v>
      </c>
      <c r="K269" s="13">
        <v>36</v>
      </c>
      <c r="L269" s="12">
        <f t="shared" si="26"/>
        <v>4.5057989133333337E-2</v>
      </c>
      <c r="M269">
        <f t="shared" si="27"/>
        <v>56</v>
      </c>
      <c r="N269">
        <f t="shared" si="28"/>
        <v>0</v>
      </c>
      <c r="O269">
        <f t="shared" si="29"/>
        <v>0</v>
      </c>
    </row>
    <row r="270" spans="1:15">
      <c r="A270" s="12" t="s">
        <v>41</v>
      </c>
      <c r="B270" s="12">
        <v>3200</v>
      </c>
      <c r="C270" s="14">
        <v>0.1244413667</v>
      </c>
      <c r="D270" s="13">
        <v>0.4</v>
      </c>
      <c r="E270" s="13">
        <v>56.5</v>
      </c>
      <c r="F270" s="13">
        <v>1.2</v>
      </c>
      <c r="G270" s="13">
        <v>6.4000000000000001E-2</v>
      </c>
      <c r="H270" s="12">
        <v>1</v>
      </c>
      <c r="I270" s="15">
        <f t="shared" si="24"/>
        <v>1.2</v>
      </c>
      <c r="J270" s="15">
        <f t="shared" si="25"/>
        <v>6.4000000000000001E-2</v>
      </c>
      <c r="K270" s="13">
        <v>187.4</v>
      </c>
      <c r="L270" s="12">
        <f t="shared" si="26"/>
        <v>0.23436457395166668</v>
      </c>
      <c r="M270">
        <f t="shared" si="27"/>
        <v>289</v>
      </c>
      <c r="N270">
        <f t="shared" si="28"/>
        <v>1</v>
      </c>
      <c r="O270">
        <f t="shared" si="29"/>
        <v>0</v>
      </c>
    </row>
    <row r="271" spans="1:15">
      <c r="A271" s="12" t="s">
        <v>41</v>
      </c>
      <c r="B271" s="12">
        <v>3200</v>
      </c>
      <c r="C271" s="14">
        <v>3.0486443298000001</v>
      </c>
      <c r="D271" s="13">
        <v>0.4</v>
      </c>
      <c r="E271" s="13">
        <v>56.5</v>
      </c>
      <c r="F271" s="13">
        <v>1.2</v>
      </c>
      <c r="G271" s="13">
        <v>6.4000000000000001E-2</v>
      </c>
      <c r="H271" s="12">
        <v>1</v>
      </c>
      <c r="I271" s="15">
        <f t="shared" si="24"/>
        <v>1.2</v>
      </c>
      <c r="J271" s="15">
        <f t="shared" si="25"/>
        <v>6.4000000000000001E-2</v>
      </c>
      <c r="K271" s="13">
        <v>4589.7</v>
      </c>
      <c r="L271" s="12">
        <f t="shared" si="26"/>
        <v>5.7416134877900005</v>
      </c>
      <c r="M271">
        <f t="shared" si="27"/>
        <v>7082</v>
      </c>
      <c r="N271">
        <f t="shared" si="28"/>
        <v>19</v>
      </c>
      <c r="O271">
        <f t="shared" si="29"/>
        <v>1</v>
      </c>
    </row>
    <row r="272" spans="1:15">
      <c r="A272" s="12" t="s">
        <v>41</v>
      </c>
      <c r="B272" s="12">
        <v>1200</v>
      </c>
      <c r="C272" s="14">
        <v>1.5637600997000001</v>
      </c>
      <c r="D272" s="13">
        <v>0.30399999999999999</v>
      </c>
      <c r="E272" s="13">
        <v>56.5</v>
      </c>
      <c r="F272" s="13">
        <v>2.23</v>
      </c>
      <c r="G272" s="13">
        <v>0.316</v>
      </c>
      <c r="H272" s="12">
        <v>1</v>
      </c>
      <c r="I272" s="15">
        <f t="shared" si="24"/>
        <v>2.23</v>
      </c>
      <c r="J272" s="15">
        <f t="shared" si="25"/>
        <v>0.316</v>
      </c>
      <c r="K272" s="13">
        <v>1789.2</v>
      </c>
      <c r="L272" s="12">
        <f t="shared" si="26"/>
        <v>2.2382619560372663</v>
      </c>
      <c r="M272">
        <f t="shared" si="27"/>
        <v>2761</v>
      </c>
      <c r="N272">
        <f t="shared" si="28"/>
        <v>14</v>
      </c>
      <c r="O272">
        <f t="shared" si="29"/>
        <v>1.9</v>
      </c>
    </row>
    <row r="273" spans="1:15">
      <c r="A273" s="12" t="s">
        <v>41</v>
      </c>
      <c r="B273" s="12">
        <v>1200</v>
      </c>
      <c r="C273" s="14">
        <v>19.362740838099999</v>
      </c>
      <c r="D273" s="13">
        <v>0.30399999999999999</v>
      </c>
      <c r="E273" s="13">
        <v>56.5</v>
      </c>
      <c r="F273" s="13">
        <v>2.23</v>
      </c>
      <c r="G273" s="13">
        <v>0.316</v>
      </c>
      <c r="H273" s="12">
        <v>1</v>
      </c>
      <c r="I273" s="15">
        <f t="shared" si="24"/>
        <v>2.23</v>
      </c>
      <c r="J273" s="15">
        <f t="shared" si="25"/>
        <v>0.316</v>
      </c>
      <c r="K273" s="13">
        <v>22154.1</v>
      </c>
      <c r="L273" s="12">
        <f t="shared" si="26"/>
        <v>27.714536386267127</v>
      </c>
      <c r="M273">
        <f t="shared" si="27"/>
        <v>34185</v>
      </c>
      <c r="N273">
        <f t="shared" si="28"/>
        <v>168</v>
      </c>
      <c r="O273">
        <f t="shared" si="29"/>
        <v>23.8</v>
      </c>
    </row>
    <row r="274" spans="1:15">
      <c r="A274" s="12" t="s">
        <v>41</v>
      </c>
      <c r="B274" s="12">
        <v>2210</v>
      </c>
      <c r="C274" s="14">
        <v>0.1249215781</v>
      </c>
      <c r="D274" s="13">
        <v>0.28499999999999998</v>
      </c>
      <c r="E274" s="13">
        <v>56.5</v>
      </c>
      <c r="F274" s="13">
        <v>1.92</v>
      </c>
      <c r="G274" s="13">
        <v>0.50600000000000001</v>
      </c>
      <c r="H274" s="12">
        <v>1</v>
      </c>
      <c r="I274" s="15">
        <f t="shared" si="24"/>
        <v>1.92</v>
      </c>
      <c r="J274" s="15">
        <f t="shared" si="25"/>
        <v>0.50600000000000001</v>
      </c>
      <c r="K274" s="13">
        <v>134</v>
      </c>
      <c r="L274" s="12">
        <f t="shared" si="26"/>
        <v>0.16762914261293749</v>
      </c>
      <c r="M274">
        <f t="shared" si="27"/>
        <v>207</v>
      </c>
      <c r="N274">
        <f t="shared" si="28"/>
        <v>1</v>
      </c>
      <c r="O274">
        <f t="shared" si="29"/>
        <v>0.2</v>
      </c>
    </row>
    <row r="275" spans="1:15">
      <c r="A275" s="12" t="s">
        <v>41</v>
      </c>
      <c r="B275" s="12">
        <v>1100</v>
      </c>
      <c r="C275" s="14">
        <v>4.1474703100000003E-2</v>
      </c>
      <c r="D275" s="13">
        <v>0.34200000000000003</v>
      </c>
      <c r="E275" s="13">
        <v>56.5</v>
      </c>
      <c r="F275" s="13">
        <v>1.85</v>
      </c>
      <c r="G275" s="13">
        <v>0.22</v>
      </c>
      <c r="H275" s="12">
        <v>1</v>
      </c>
      <c r="I275" s="15">
        <f t="shared" si="24"/>
        <v>1.85</v>
      </c>
      <c r="J275" s="15">
        <f t="shared" si="25"/>
        <v>0.22</v>
      </c>
      <c r="K275" s="13">
        <v>53.4</v>
      </c>
      <c r="L275" s="12">
        <f t="shared" si="26"/>
        <v>6.6784640666775003E-2</v>
      </c>
      <c r="M275">
        <f t="shared" si="27"/>
        <v>82</v>
      </c>
      <c r="N275">
        <f t="shared" si="28"/>
        <v>0</v>
      </c>
      <c r="O275">
        <f t="shared" si="29"/>
        <v>0</v>
      </c>
    </row>
    <row r="276" spans="1:15">
      <c r="A276" s="12" t="s">
        <v>41</v>
      </c>
      <c r="B276" s="12">
        <v>1100</v>
      </c>
      <c r="C276" s="14">
        <v>2.11123964E-2</v>
      </c>
      <c r="D276" s="13">
        <v>0.34200000000000003</v>
      </c>
      <c r="E276" s="13">
        <v>56.5</v>
      </c>
      <c r="F276" s="13">
        <v>1.85</v>
      </c>
      <c r="G276" s="13">
        <v>0.22</v>
      </c>
      <c r="H276" s="12">
        <v>1</v>
      </c>
      <c r="I276" s="15">
        <f t="shared" si="24"/>
        <v>1.85</v>
      </c>
      <c r="J276" s="15">
        <f t="shared" si="25"/>
        <v>0.22</v>
      </c>
      <c r="K276" s="13">
        <v>27.2</v>
      </c>
      <c r="L276" s="12">
        <f t="shared" si="26"/>
        <v>3.3996236303100003E-2</v>
      </c>
      <c r="M276">
        <f t="shared" si="27"/>
        <v>42</v>
      </c>
      <c r="N276">
        <f t="shared" si="28"/>
        <v>0</v>
      </c>
      <c r="O276">
        <f t="shared" si="29"/>
        <v>0</v>
      </c>
    </row>
    <row r="277" spans="1:15">
      <c r="A277" s="12" t="s">
        <v>41</v>
      </c>
      <c r="B277" s="12">
        <v>3100</v>
      </c>
      <c r="C277" s="14">
        <v>4.6131451300000001E-2</v>
      </c>
      <c r="D277" s="13">
        <v>0.41099999999999998</v>
      </c>
      <c r="E277" s="13">
        <v>56.5</v>
      </c>
      <c r="F277" s="13">
        <v>1.2</v>
      </c>
      <c r="G277" s="13">
        <v>6.4000000000000001E-2</v>
      </c>
      <c r="H277" s="12">
        <v>1</v>
      </c>
      <c r="I277" s="15">
        <f t="shared" si="24"/>
        <v>1.2</v>
      </c>
      <c r="J277" s="15">
        <f t="shared" si="25"/>
        <v>6.4000000000000001E-2</v>
      </c>
      <c r="K277" s="13">
        <v>71.400000000000006</v>
      </c>
      <c r="L277" s="12">
        <f t="shared" si="26"/>
        <v>8.9270124696912492E-2</v>
      </c>
      <c r="M277">
        <f t="shared" si="27"/>
        <v>110</v>
      </c>
      <c r="N277">
        <f t="shared" si="28"/>
        <v>0</v>
      </c>
      <c r="O277">
        <f t="shared" si="29"/>
        <v>0</v>
      </c>
    </row>
    <row r="278" spans="1:15">
      <c r="A278" s="12" t="s">
        <v>41</v>
      </c>
      <c r="B278" s="12">
        <v>3100</v>
      </c>
      <c r="C278" s="14">
        <v>4.91793227E-2</v>
      </c>
      <c r="D278" s="13">
        <v>0.41099999999999998</v>
      </c>
      <c r="E278" s="13">
        <v>56.5</v>
      </c>
      <c r="F278" s="13">
        <v>1.2</v>
      </c>
      <c r="G278" s="13">
        <v>6.4000000000000001E-2</v>
      </c>
      <c r="H278" s="12">
        <v>1</v>
      </c>
      <c r="I278" s="15">
        <f t="shared" si="24"/>
        <v>1.2</v>
      </c>
      <c r="J278" s="15">
        <f t="shared" si="25"/>
        <v>6.4000000000000001E-2</v>
      </c>
      <c r="K278" s="13">
        <v>76.099999999999994</v>
      </c>
      <c r="L278" s="12">
        <f t="shared" si="26"/>
        <v>9.5168136839837492E-2</v>
      </c>
      <c r="M278">
        <f t="shared" si="27"/>
        <v>117</v>
      </c>
      <c r="N278">
        <f t="shared" si="28"/>
        <v>0</v>
      </c>
      <c r="O278">
        <f t="shared" si="29"/>
        <v>0</v>
      </c>
    </row>
    <row r="279" spans="1:15">
      <c r="A279" s="12" t="s">
        <v>41</v>
      </c>
      <c r="B279" s="12">
        <v>3100</v>
      </c>
      <c r="C279" s="14">
        <v>6.6028294900000006E-2</v>
      </c>
      <c r="D279" s="13">
        <v>0.41099999999999998</v>
      </c>
      <c r="E279" s="13">
        <v>56.5</v>
      </c>
      <c r="F279" s="13">
        <v>1.2</v>
      </c>
      <c r="G279" s="13">
        <v>6.4000000000000001E-2</v>
      </c>
      <c r="H279" s="12">
        <v>1</v>
      </c>
      <c r="I279" s="15">
        <f t="shared" si="24"/>
        <v>1.2</v>
      </c>
      <c r="J279" s="15">
        <f t="shared" si="25"/>
        <v>6.4000000000000001E-2</v>
      </c>
      <c r="K279" s="13">
        <v>102.1</v>
      </c>
      <c r="L279" s="12">
        <f t="shared" si="26"/>
        <v>0.12777300416836251</v>
      </c>
      <c r="M279">
        <f t="shared" si="27"/>
        <v>158</v>
      </c>
      <c r="N279">
        <f t="shared" si="28"/>
        <v>0</v>
      </c>
      <c r="O279">
        <f t="shared" si="29"/>
        <v>0</v>
      </c>
    </row>
    <row r="280" spans="1:15">
      <c r="A280" s="12" t="s">
        <v>41</v>
      </c>
      <c r="B280" s="12">
        <v>2210</v>
      </c>
      <c r="C280" s="14">
        <v>2.1582009055000002</v>
      </c>
      <c r="D280" s="13">
        <v>0.26800000000000002</v>
      </c>
      <c r="E280" s="13">
        <v>56.5</v>
      </c>
      <c r="F280" s="13">
        <v>1.92</v>
      </c>
      <c r="G280" s="13">
        <v>0.50600000000000001</v>
      </c>
      <c r="H280" s="12">
        <v>1</v>
      </c>
      <c r="I280" s="15">
        <f t="shared" si="24"/>
        <v>1.92</v>
      </c>
      <c r="J280" s="15">
        <f t="shared" si="25"/>
        <v>0.50600000000000001</v>
      </c>
      <c r="K280" s="13">
        <v>2176.9</v>
      </c>
      <c r="L280" s="12">
        <f t="shared" si="26"/>
        <v>2.7232898425900838</v>
      </c>
      <c r="M280">
        <f t="shared" si="27"/>
        <v>3359</v>
      </c>
      <c r="N280">
        <f t="shared" si="28"/>
        <v>14</v>
      </c>
      <c r="O280">
        <f t="shared" si="29"/>
        <v>3.7</v>
      </c>
    </row>
    <row r="281" spans="1:15">
      <c r="A281" s="12" t="s">
        <v>41</v>
      </c>
      <c r="B281" s="12">
        <v>1200</v>
      </c>
      <c r="C281" s="14">
        <v>2.6403819000000001E-3</v>
      </c>
      <c r="D281" s="13">
        <v>0.30399999999999999</v>
      </c>
      <c r="E281" s="13">
        <v>56.5</v>
      </c>
      <c r="F281" s="13">
        <v>2.23</v>
      </c>
      <c r="G281" s="13">
        <v>0.316</v>
      </c>
      <c r="H281" s="12">
        <v>1</v>
      </c>
      <c r="I281" s="15">
        <f t="shared" si="24"/>
        <v>2.23</v>
      </c>
      <c r="J281" s="15">
        <f t="shared" si="25"/>
        <v>0.316</v>
      </c>
      <c r="K281" s="13">
        <v>3</v>
      </c>
      <c r="L281" s="12">
        <f t="shared" si="26"/>
        <v>3.7792666261999997E-3</v>
      </c>
      <c r="M281">
        <f t="shared" si="27"/>
        <v>5</v>
      </c>
      <c r="N281">
        <f t="shared" si="28"/>
        <v>0</v>
      </c>
      <c r="O281">
        <f t="shared" si="29"/>
        <v>0</v>
      </c>
    </row>
    <row r="282" spans="1:15">
      <c r="A282" s="12" t="s">
        <v>41</v>
      </c>
      <c r="B282" s="12">
        <v>1100</v>
      </c>
      <c r="C282" s="14">
        <v>2.4532281429</v>
      </c>
      <c r="D282" s="13">
        <v>0.34200000000000003</v>
      </c>
      <c r="E282" s="13">
        <v>56.5</v>
      </c>
      <c r="F282" s="13">
        <v>1.85</v>
      </c>
      <c r="G282" s="13">
        <v>0.22</v>
      </c>
      <c r="H282" s="12">
        <v>1</v>
      </c>
      <c r="I282" s="15">
        <f t="shared" si="24"/>
        <v>1.85</v>
      </c>
      <c r="J282" s="15">
        <f t="shared" si="25"/>
        <v>0.22</v>
      </c>
      <c r="K282" s="13">
        <v>3157.7</v>
      </c>
      <c r="L282" s="12">
        <f t="shared" si="26"/>
        <v>3.9503106171047251</v>
      </c>
      <c r="M282">
        <f t="shared" si="27"/>
        <v>4873</v>
      </c>
      <c r="N282">
        <f t="shared" si="28"/>
        <v>20</v>
      </c>
      <c r="O282">
        <f t="shared" si="29"/>
        <v>2.4</v>
      </c>
    </row>
    <row r="283" spans="1:15">
      <c r="A283" s="12" t="s">
        <v>41</v>
      </c>
      <c r="B283" s="12">
        <v>3100</v>
      </c>
      <c r="C283" s="14">
        <v>7.1862612650999997</v>
      </c>
      <c r="D283" s="13">
        <v>0.41099999999999998</v>
      </c>
      <c r="E283" s="13">
        <v>56.5</v>
      </c>
      <c r="F283" s="13">
        <v>1.2</v>
      </c>
      <c r="G283" s="13">
        <v>6.4000000000000001E-2</v>
      </c>
      <c r="H283" s="12">
        <v>1</v>
      </c>
      <c r="I283" s="15">
        <f t="shared" si="24"/>
        <v>1.2</v>
      </c>
      <c r="J283" s="15">
        <f t="shared" si="25"/>
        <v>6.4000000000000001E-2</v>
      </c>
      <c r="K283" s="13">
        <v>11116.2</v>
      </c>
      <c r="L283" s="12">
        <f t="shared" si="26"/>
        <v>13.906313830626637</v>
      </c>
      <c r="M283">
        <f t="shared" si="27"/>
        <v>17153</v>
      </c>
      <c r="N283">
        <f t="shared" si="28"/>
        <v>45</v>
      </c>
      <c r="O283">
        <f t="shared" si="29"/>
        <v>2.4</v>
      </c>
    </row>
    <row r="284" spans="1:15">
      <c r="A284" s="12" t="s">
        <v>41</v>
      </c>
      <c r="B284" s="12">
        <v>5300</v>
      </c>
      <c r="C284" s="14">
        <v>1.4729850000000001E-4</v>
      </c>
      <c r="D284" s="13">
        <v>0.5</v>
      </c>
      <c r="E284" s="13">
        <v>56.5</v>
      </c>
      <c r="F284" s="13">
        <v>0.6</v>
      </c>
      <c r="G284" s="13">
        <v>0.13500000000000001</v>
      </c>
      <c r="H284" s="12">
        <v>1</v>
      </c>
      <c r="I284" s="15">
        <f t="shared" si="24"/>
        <v>0.6</v>
      </c>
      <c r="J284" s="15">
        <f t="shared" si="25"/>
        <v>0.13500000000000001</v>
      </c>
      <c r="K284" s="13">
        <v>0.3</v>
      </c>
      <c r="L284" s="12">
        <f t="shared" si="26"/>
        <v>3.4676521875000001E-4</v>
      </c>
      <c r="M284">
        <f t="shared" si="27"/>
        <v>0</v>
      </c>
      <c r="N284">
        <f t="shared" si="28"/>
        <v>0</v>
      </c>
      <c r="O284">
        <f t="shared" si="29"/>
        <v>0</v>
      </c>
    </row>
    <row r="285" spans="1:15">
      <c r="A285" s="12" t="s">
        <v>41</v>
      </c>
      <c r="B285" s="12">
        <v>5300</v>
      </c>
      <c r="C285" s="14">
        <v>5.3534613E-3</v>
      </c>
      <c r="D285" s="13">
        <v>0.5</v>
      </c>
      <c r="E285" s="13">
        <v>56.5</v>
      </c>
      <c r="F285" s="13">
        <v>0.6</v>
      </c>
      <c r="G285" s="13">
        <v>0.13500000000000001</v>
      </c>
      <c r="H285" s="12">
        <v>1</v>
      </c>
      <c r="I285" s="15">
        <f t="shared" si="24"/>
        <v>0.6</v>
      </c>
      <c r="J285" s="15">
        <f t="shared" si="25"/>
        <v>0.13500000000000001</v>
      </c>
      <c r="K285" s="13">
        <v>10.1</v>
      </c>
      <c r="L285" s="12">
        <f t="shared" si="26"/>
        <v>1.260294014375E-2</v>
      </c>
      <c r="M285">
        <f t="shared" si="27"/>
        <v>16</v>
      </c>
      <c r="N285">
        <f t="shared" si="28"/>
        <v>0</v>
      </c>
      <c r="O285">
        <f t="shared" si="29"/>
        <v>0</v>
      </c>
    </row>
    <row r="286" spans="1:15">
      <c r="A286" s="12" t="s">
        <v>41</v>
      </c>
      <c r="B286" s="12">
        <v>1300</v>
      </c>
      <c r="C286" s="14">
        <v>0.71423635259999996</v>
      </c>
      <c r="D286" s="13">
        <v>0.67700000000000005</v>
      </c>
      <c r="E286" s="13">
        <v>56.5</v>
      </c>
      <c r="F286" s="13">
        <v>2.1</v>
      </c>
      <c r="G286" s="13">
        <v>0.51600000000000001</v>
      </c>
      <c r="H286" s="12">
        <v>1</v>
      </c>
      <c r="I286" s="15">
        <f t="shared" si="24"/>
        <v>2.1</v>
      </c>
      <c r="J286" s="15">
        <f t="shared" si="25"/>
        <v>0.51600000000000001</v>
      </c>
      <c r="K286" s="13">
        <v>26790.799999999999</v>
      </c>
      <c r="L286" s="12">
        <f t="shared" si="26"/>
        <v>2.2766581337605252</v>
      </c>
      <c r="M286">
        <f t="shared" si="27"/>
        <v>2808</v>
      </c>
      <c r="N286">
        <f t="shared" si="28"/>
        <v>13</v>
      </c>
      <c r="O286">
        <f t="shared" si="29"/>
        <v>3.2</v>
      </c>
    </row>
    <row r="287" spans="1:15">
      <c r="A287" s="12" t="s">
        <v>41</v>
      </c>
      <c r="B287" s="12">
        <v>6410</v>
      </c>
      <c r="C287" s="14">
        <v>0.1170422329</v>
      </c>
      <c r="D287" s="13">
        <v>0.191</v>
      </c>
      <c r="E287" s="13">
        <v>56.5</v>
      </c>
      <c r="F287" s="13">
        <v>0</v>
      </c>
      <c r="G287" s="13">
        <v>0</v>
      </c>
      <c r="H287" s="12">
        <v>1</v>
      </c>
      <c r="I287" s="15">
        <f t="shared" si="24"/>
        <v>0</v>
      </c>
      <c r="J287" s="15">
        <f t="shared" si="25"/>
        <v>0</v>
      </c>
      <c r="K287" s="13">
        <v>84.1</v>
      </c>
      <c r="L287" s="12">
        <f t="shared" si="26"/>
        <v>0.10525510469502918</v>
      </c>
      <c r="M287">
        <f t="shared" si="27"/>
        <v>130</v>
      </c>
      <c r="N287">
        <f t="shared" si="28"/>
        <v>0</v>
      </c>
      <c r="O287">
        <f t="shared" si="29"/>
        <v>0</v>
      </c>
    </row>
    <row r="288" spans="1:15">
      <c r="A288" s="12" t="s">
        <v>41</v>
      </c>
      <c r="B288" s="12">
        <v>3100</v>
      </c>
      <c r="C288" s="14">
        <v>3.5402799999999999E-4</v>
      </c>
      <c r="D288" s="13">
        <v>0.41099999999999998</v>
      </c>
      <c r="E288" s="13">
        <v>56.5</v>
      </c>
      <c r="F288" s="13">
        <v>1.2</v>
      </c>
      <c r="G288" s="13">
        <v>6.4000000000000001E-2</v>
      </c>
      <c r="H288" s="12">
        <v>1</v>
      </c>
      <c r="I288" s="15">
        <f t="shared" si="24"/>
        <v>1.2</v>
      </c>
      <c r="J288" s="15">
        <f t="shared" si="25"/>
        <v>6.4000000000000001E-2</v>
      </c>
      <c r="K288" s="13">
        <v>0.5</v>
      </c>
      <c r="L288" s="12">
        <f t="shared" si="26"/>
        <v>6.8508843350000004E-4</v>
      </c>
      <c r="M288">
        <f t="shared" si="27"/>
        <v>1</v>
      </c>
      <c r="N288">
        <f t="shared" si="28"/>
        <v>0</v>
      </c>
      <c r="O288">
        <f t="shared" si="29"/>
        <v>0</v>
      </c>
    </row>
    <row r="289" spans="1:15">
      <c r="A289" s="12" t="s">
        <v>41</v>
      </c>
      <c r="B289" s="12">
        <v>1200</v>
      </c>
      <c r="C289" s="14">
        <v>4.9341634997000003</v>
      </c>
      <c r="D289" s="13">
        <v>0.30399999999999999</v>
      </c>
      <c r="E289" s="13">
        <v>56.5</v>
      </c>
      <c r="F289" s="13">
        <v>2.23</v>
      </c>
      <c r="G289" s="13">
        <v>0.316</v>
      </c>
      <c r="H289" s="12">
        <v>1</v>
      </c>
      <c r="I289" s="15">
        <f t="shared" si="24"/>
        <v>2.23</v>
      </c>
      <c r="J289" s="15">
        <f t="shared" si="25"/>
        <v>0.316</v>
      </c>
      <c r="K289" s="13">
        <v>5645.5</v>
      </c>
      <c r="L289" s="12">
        <f t="shared" si="26"/>
        <v>7.0624326892372666</v>
      </c>
      <c r="M289">
        <f t="shared" si="27"/>
        <v>8711</v>
      </c>
      <c r="N289">
        <f t="shared" si="28"/>
        <v>43</v>
      </c>
      <c r="O289">
        <f t="shared" si="29"/>
        <v>6.1</v>
      </c>
    </row>
    <row r="290" spans="1:15">
      <c r="A290" s="12" t="s">
        <v>41</v>
      </c>
      <c r="B290" s="12">
        <v>3100</v>
      </c>
      <c r="C290" s="14">
        <v>1.5775651299999999E-2</v>
      </c>
      <c r="D290" s="13">
        <v>0.41099999999999998</v>
      </c>
      <c r="E290" s="13">
        <v>56.5</v>
      </c>
      <c r="F290" s="13">
        <v>1.2</v>
      </c>
      <c r="G290" s="13">
        <v>6.4000000000000001E-2</v>
      </c>
      <c r="H290" s="12">
        <v>1</v>
      </c>
      <c r="I290" s="15">
        <f t="shared" si="24"/>
        <v>1.2</v>
      </c>
      <c r="J290" s="15">
        <f t="shared" si="25"/>
        <v>6.4000000000000001E-2</v>
      </c>
      <c r="K290" s="13">
        <v>24.4</v>
      </c>
      <c r="L290" s="12">
        <f t="shared" si="26"/>
        <v>3.0527857221912494E-2</v>
      </c>
      <c r="M290">
        <f t="shared" si="27"/>
        <v>38</v>
      </c>
      <c r="N290">
        <f t="shared" si="28"/>
        <v>0</v>
      </c>
      <c r="O290">
        <f t="shared" si="29"/>
        <v>0</v>
      </c>
    </row>
    <row r="291" spans="1:15">
      <c r="A291" s="12" t="s">
        <v>41</v>
      </c>
      <c r="B291" s="12">
        <v>1180</v>
      </c>
      <c r="C291" s="14">
        <v>0.412683246</v>
      </c>
      <c r="D291" s="13">
        <v>0.39</v>
      </c>
      <c r="E291" s="13">
        <v>56.5</v>
      </c>
      <c r="F291" s="13">
        <v>1.05</v>
      </c>
      <c r="G291" s="13">
        <v>0.22</v>
      </c>
      <c r="H291" s="12">
        <v>1</v>
      </c>
      <c r="I291" s="15">
        <f t="shared" si="24"/>
        <v>1.05</v>
      </c>
      <c r="J291" s="15">
        <f t="shared" si="25"/>
        <v>0.22</v>
      </c>
      <c r="K291" s="13">
        <v>605.70000000000005</v>
      </c>
      <c r="L291" s="12">
        <f t="shared" si="26"/>
        <v>0.75778961046750004</v>
      </c>
      <c r="M291">
        <f t="shared" si="27"/>
        <v>935</v>
      </c>
      <c r="N291">
        <f t="shared" si="28"/>
        <v>2</v>
      </c>
      <c r="O291">
        <f t="shared" si="29"/>
        <v>0.5</v>
      </c>
    </row>
    <row r="292" spans="1:15">
      <c r="A292" s="12" t="s">
        <v>41</v>
      </c>
      <c r="B292" s="12">
        <v>3100</v>
      </c>
      <c r="C292" s="14">
        <v>8.2765986900000005E-2</v>
      </c>
      <c r="D292" s="13">
        <v>0.41099999999999998</v>
      </c>
      <c r="E292" s="13">
        <v>56.5</v>
      </c>
      <c r="F292" s="13">
        <v>1.2</v>
      </c>
      <c r="G292" s="13">
        <v>6.4000000000000001E-2</v>
      </c>
      <c r="H292" s="12">
        <v>1</v>
      </c>
      <c r="I292" s="15">
        <f t="shared" si="24"/>
        <v>1.2</v>
      </c>
      <c r="J292" s="15">
        <f t="shared" si="25"/>
        <v>6.4000000000000001E-2</v>
      </c>
      <c r="K292" s="13">
        <v>128</v>
      </c>
      <c r="L292" s="12">
        <f t="shared" si="26"/>
        <v>0.1601625303998625</v>
      </c>
      <c r="M292">
        <f t="shared" si="27"/>
        <v>198</v>
      </c>
      <c r="N292">
        <f t="shared" si="28"/>
        <v>1</v>
      </c>
      <c r="O292">
        <f t="shared" si="29"/>
        <v>0</v>
      </c>
    </row>
    <row r="293" spans="1:15">
      <c r="A293" s="12" t="s">
        <v>41</v>
      </c>
      <c r="B293" s="12">
        <v>1180</v>
      </c>
      <c r="C293" s="14">
        <v>9.3523871999999994E-3</v>
      </c>
      <c r="D293" s="13">
        <v>0.39</v>
      </c>
      <c r="E293" s="13">
        <v>56.5</v>
      </c>
      <c r="F293" s="13">
        <v>1.05</v>
      </c>
      <c r="G293" s="13">
        <v>0.22</v>
      </c>
      <c r="H293" s="12">
        <v>1</v>
      </c>
      <c r="I293" s="15">
        <f t="shared" si="24"/>
        <v>1.05</v>
      </c>
      <c r="J293" s="15">
        <f t="shared" si="25"/>
        <v>0.22</v>
      </c>
      <c r="K293" s="13">
        <v>13.7</v>
      </c>
      <c r="L293" s="12">
        <f t="shared" si="26"/>
        <v>1.7173320996E-2</v>
      </c>
      <c r="M293">
        <f t="shared" si="27"/>
        <v>21</v>
      </c>
      <c r="N293">
        <f t="shared" si="28"/>
        <v>0</v>
      </c>
      <c r="O293">
        <f t="shared" si="29"/>
        <v>0</v>
      </c>
    </row>
    <row r="294" spans="1:15">
      <c r="A294" s="12" t="s">
        <v>41</v>
      </c>
      <c r="B294" s="12">
        <v>3100</v>
      </c>
      <c r="C294" s="14">
        <v>3.1604419999999999E-3</v>
      </c>
      <c r="D294" s="13">
        <v>0.41099999999999998</v>
      </c>
      <c r="E294" s="13">
        <v>56.5</v>
      </c>
      <c r="F294" s="13">
        <v>1.2</v>
      </c>
      <c r="G294" s="13">
        <v>6.4000000000000001E-2</v>
      </c>
      <c r="H294" s="12">
        <v>1</v>
      </c>
      <c r="I294" s="15">
        <f t="shared" si="24"/>
        <v>1.2</v>
      </c>
      <c r="J294" s="15">
        <f t="shared" si="25"/>
        <v>6.4000000000000001E-2</v>
      </c>
      <c r="K294" s="13">
        <v>4.9000000000000004</v>
      </c>
      <c r="L294" s="12">
        <f t="shared" si="26"/>
        <v>6.1158503252499996E-3</v>
      </c>
      <c r="M294">
        <f t="shared" si="27"/>
        <v>8</v>
      </c>
      <c r="N294">
        <f t="shared" si="28"/>
        <v>0</v>
      </c>
      <c r="O294">
        <f t="shared" si="29"/>
        <v>0</v>
      </c>
    </row>
    <row r="295" spans="1:15">
      <c r="A295" s="12" t="s">
        <v>41</v>
      </c>
      <c r="B295" s="12">
        <v>2210</v>
      </c>
      <c r="C295" s="14">
        <v>6.1732802699999999E-2</v>
      </c>
      <c r="D295" s="13">
        <v>0.26800000000000002</v>
      </c>
      <c r="E295" s="13">
        <v>56.5</v>
      </c>
      <c r="F295" s="13">
        <v>1.92</v>
      </c>
      <c r="G295" s="13">
        <v>0.50600000000000001</v>
      </c>
      <c r="H295" s="12">
        <v>1</v>
      </c>
      <c r="I295" s="15">
        <f t="shared" si="24"/>
        <v>1.92</v>
      </c>
      <c r="J295" s="15">
        <f t="shared" si="25"/>
        <v>0.50600000000000001</v>
      </c>
      <c r="K295" s="13">
        <v>62.3</v>
      </c>
      <c r="L295" s="12">
        <f t="shared" si="26"/>
        <v>7.7896508206950002E-2</v>
      </c>
      <c r="M295">
        <f t="shared" si="27"/>
        <v>96</v>
      </c>
      <c r="N295">
        <f t="shared" si="28"/>
        <v>0</v>
      </c>
      <c r="O295">
        <f t="shared" si="29"/>
        <v>0.1</v>
      </c>
    </row>
    <row r="296" spans="1:15">
      <c r="A296" s="12" t="s">
        <v>41</v>
      </c>
      <c r="B296" s="12">
        <v>3300</v>
      </c>
      <c r="C296" s="14">
        <v>0.209347648</v>
      </c>
      <c r="D296" s="13">
        <v>0.28699999999999998</v>
      </c>
      <c r="E296" s="13">
        <v>56.5</v>
      </c>
      <c r="F296" s="13">
        <v>1.2</v>
      </c>
      <c r="G296" s="13">
        <v>6.4000000000000001E-2</v>
      </c>
      <c r="H296" s="12">
        <v>1</v>
      </c>
      <c r="I296" s="15">
        <f t="shared" si="24"/>
        <v>1.2</v>
      </c>
      <c r="J296" s="15">
        <f t="shared" si="25"/>
        <v>6.4000000000000001E-2</v>
      </c>
      <c r="K296" s="13">
        <v>226.1</v>
      </c>
      <c r="L296" s="12">
        <f t="shared" si="26"/>
        <v>0.28288973217866664</v>
      </c>
      <c r="M296">
        <f t="shared" si="27"/>
        <v>349</v>
      </c>
      <c r="N296">
        <f t="shared" si="28"/>
        <v>1</v>
      </c>
      <c r="O296">
        <f t="shared" si="29"/>
        <v>0</v>
      </c>
    </row>
    <row r="297" spans="1:15">
      <c r="A297" s="12" t="s">
        <v>41</v>
      </c>
      <c r="B297" s="12">
        <v>2210</v>
      </c>
      <c r="C297" s="14">
        <v>3.0779694199999999E-2</v>
      </c>
      <c r="D297" s="13">
        <v>0.26800000000000002</v>
      </c>
      <c r="E297" s="13">
        <v>56.5</v>
      </c>
      <c r="F297" s="13">
        <v>1.92</v>
      </c>
      <c r="G297" s="13">
        <v>0.50600000000000001</v>
      </c>
      <c r="H297" s="12">
        <v>1</v>
      </c>
      <c r="I297" s="15">
        <f t="shared" si="24"/>
        <v>1.92</v>
      </c>
      <c r="J297" s="15">
        <f t="shared" si="25"/>
        <v>0.50600000000000001</v>
      </c>
      <c r="K297" s="13">
        <v>31</v>
      </c>
      <c r="L297" s="12">
        <f t="shared" si="26"/>
        <v>3.8838844131366672E-2</v>
      </c>
      <c r="M297">
        <f t="shared" si="27"/>
        <v>48</v>
      </c>
      <c r="N297">
        <f t="shared" si="28"/>
        <v>0</v>
      </c>
      <c r="O297">
        <f t="shared" si="29"/>
        <v>0.1</v>
      </c>
    </row>
    <row r="298" spans="1:15">
      <c r="A298" s="12" t="s">
        <v>41</v>
      </c>
      <c r="B298" s="12">
        <v>2210</v>
      </c>
      <c r="C298" s="14">
        <v>0.5002990021</v>
      </c>
      <c r="D298" s="13">
        <v>0.28499999999999998</v>
      </c>
      <c r="E298" s="13">
        <v>56.5</v>
      </c>
      <c r="F298" s="13">
        <v>1.92</v>
      </c>
      <c r="G298" s="13">
        <v>0.50600000000000001</v>
      </c>
      <c r="H298" s="12">
        <v>1</v>
      </c>
      <c r="I298" s="15">
        <f t="shared" si="24"/>
        <v>1.92</v>
      </c>
      <c r="J298" s="15">
        <f t="shared" si="25"/>
        <v>0.50600000000000001</v>
      </c>
      <c r="K298" s="13">
        <v>536.70000000000005</v>
      </c>
      <c r="L298" s="12">
        <f t="shared" si="26"/>
        <v>0.67133872344293744</v>
      </c>
      <c r="M298">
        <f t="shared" si="27"/>
        <v>828</v>
      </c>
      <c r="N298">
        <f t="shared" si="28"/>
        <v>4</v>
      </c>
      <c r="O298">
        <f t="shared" si="29"/>
        <v>0.9</v>
      </c>
    </row>
    <row r="299" spans="1:15">
      <c r="A299" s="12" t="s">
        <v>41</v>
      </c>
      <c r="B299" s="12">
        <v>5300</v>
      </c>
      <c r="C299" s="14">
        <v>0.15916973340000001</v>
      </c>
      <c r="D299" s="13">
        <v>0.5</v>
      </c>
      <c r="E299" s="13">
        <v>56.5</v>
      </c>
      <c r="F299" s="13">
        <v>0.6</v>
      </c>
      <c r="G299" s="13">
        <v>0.13500000000000001</v>
      </c>
      <c r="H299" s="12">
        <v>1</v>
      </c>
      <c r="I299" s="15">
        <f t="shared" si="24"/>
        <v>0.6</v>
      </c>
      <c r="J299" s="15">
        <f t="shared" si="25"/>
        <v>0.13500000000000001</v>
      </c>
      <c r="K299" s="13">
        <v>299.5</v>
      </c>
      <c r="L299" s="12">
        <f t="shared" si="26"/>
        <v>0.37471208071250001</v>
      </c>
      <c r="M299">
        <f t="shared" si="27"/>
        <v>462</v>
      </c>
      <c r="N299">
        <f t="shared" si="28"/>
        <v>1</v>
      </c>
      <c r="O299">
        <f t="shared" si="29"/>
        <v>0.1</v>
      </c>
    </row>
    <row r="300" spans="1:15">
      <c r="A300" s="12" t="s">
        <v>41</v>
      </c>
      <c r="B300" s="12">
        <v>3100</v>
      </c>
      <c r="C300" s="14">
        <v>0.54005289580000004</v>
      </c>
      <c r="D300" s="13">
        <v>0.41099999999999998</v>
      </c>
      <c r="E300" s="13">
        <v>56.5</v>
      </c>
      <c r="F300" s="13">
        <v>1.2</v>
      </c>
      <c r="G300" s="13">
        <v>6.4000000000000001E-2</v>
      </c>
      <c r="H300" s="12">
        <v>1</v>
      </c>
      <c r="I300" s="15">
        <f t="shared" si="24"/>
        <v>1.2</v>
      </c>
      <c r="J300" s="15">
        <f t="shared" si="25"/>
        <v>6.4000000000000001E-2</v>
      </c>
      <c r="K300" s="13">
        <v>835.4</v>
      </c>
      <c r="L300" s="12">
        <f t="shared" si="26"/>
        <v>1.045069859984975</v>
      </c>
      <c r="M300">
        <f t="shared" si="27"/>
        <v>1289</v>
      </c>
      <c r="N300">
        <f t="shared" si="28"/>
        <v>3</v>
      </c>
      <c r="O300">
        <f t="shared" si="29"/>
        <v>0.2</v>
      </c>
    </row>
    <row r="301" spans="1:15">
      <c r="A301" s="12" t="s">
        <v>41</v>
      </c>
      <c r="B301" s="12">
        <v>3100</v>
      </c>
      <c r="C301" s="14">
        <v>1.14194229E-2</v>
      </c>
      <c r="D301" s="13">
        <v>0.41099999999999998</v>
      </c>
      <c r="E301" s="13">
        <v>56.5</v>
      </c>
      <c r="F301" s="13">
        <v>1.2</v>
      </c>
      <c r="G301" s="13">
        <v>6.4000000000000001E-2</v>
      </c>
      <c r="H301" s="12">
        <v>1</v>
      </c>
      <c r="I301" s="15">
        <f t="shared" si="24"/>
        <v>1.2</v>
      </c>
      <c r="J301" s="15">
        <f t="shared" si="25"/>
        <v>6.4000000000000001E-2</v>
      </c>
      <c r="K301" s="13">
        <v>17.7</v>
      </c>
      <c r="L301" s="12">
        <f t="shared" si="26"/>
        <v>2.20980107393625E-2</v>
      </c>
      <c r="M301">
        <f t="shared" si="27"/>
        <v>27</v>
      </c>
      <c r="N301">
        <f t="shared" si="28"/>
        <v>0</v>
      </c>
      <c r="O301">
        <f t="shared" si="29"/>
        <v>0</v>
      </c>
    </row>
    <row r="302" spans="1:15">
      <c r="A302" s="12" t="s">
        <v>41</v>
      </c>
      <c r="B302" s="12">
        <v>4340</v>
      </c>
      <c r="C302" s="14">
        <v>8.2142764399999998E-2</v>
      </c>
      <c r="D302" s="13">
        <v>0.41299999999999998</v>
      </c>
      <c r="E302" s="13">
        <v>56.5</v>
      </c>
      <c r="F302" s="13">
        <v>0.7</v>
      </c>
      <c r="G302" s="13">
        <v>0.09</v>
      </c>
      <c r="H302" s="12">
        <v>1</v>
      </c>
      <c r="I302" s="15">
        <f t="shared" si="24"/>
        <v>0.7</v>
      </c>
      <c r="J302" s="15">
        <f t="shared" si="25"/>
        <v>0.09</v>
      </c>
      <c r="K302" s="13">
        <v>127.7</v>
      </c>
      <c r="L302" s="12">
        <f t="shared" si="26"/>
        <v>0.15973002799098332</v>
      </c>
      <c r="M302">
        <f t="shared" si="27"/>
        <v>197</v>
      </c>
      <c r="N302">
        <f t="shared" si="28"/>
        <v>0</v>
      </c>
      <c r="O302">
        <f t="shared" si="29"/>
        <v>0</v>
      </c>
    </row>
    <row r="303" spans="1:15">
      <c r="A303" s="12" t="s">
        <v>41</v>
      </c>
      <c r="B303" s="12">
        <v>2210</v>
      </c>
      <c r="C303" s="14">
        <v>0.16655624929999999</v>
      </c>
      <c r="D303" s="13">
        <v>0.26800000000000002</v>
      </c>
      <c r="E303" s="13">
        <v>56.5</v>
      </c>
      <c r="F303" s="13">
        <v>1.92</v>
      </c>
      <c r="G303" s="13">
        <v>0.50600000000000001</v>
      </c>
      <c r="H303" s="12">
        <v>1</v>
      </c>
      <c r="I303" s="15">
        <f t="shared" si="24"/>
        <v>1.92</v>
      </c>
      <c r="J303" s="15">
        <f t="shared" si="25"/>
        <v>0.50600000000000001</v>
      </c>
      <c r="K303" s="13">
        <v>168</v>
      </c>
      <c r="L303" s="12">
        <f t="shared" si="26"/>
        <v>0.21016622724171666</v>
      </c>
      <c r="M303">
        <f t="shared" si="27"/>
        <v>259</v>
      </c>
      <c r="N303">
        <f t="shared" si="28"/>
        <v>1</v>
      </c>
      <c r="O303">
        <f t="shared" si="29"/>
        <v>0.3</v>
      </c>
    </row>
    <row r="304" spans="1:15">
      <c r="A304" s="12" t="s">
        <v>41</v>
      </c>
      <c r="B304" s="12">
        <v>4110</v>
      </c>
      <c r="C304" s="14">
        <v>1.5438218807999999</v>
      </c>
      <c r="D304" s="13">
        <v>0.41299999999999998</v>
      </c>
      <c r="E304" s="13">
        <v>56.5</v>
      </c>
      <c r="F304" s="13">
        <v>0.7</v>
      </c>
      <c r="G304" s="13">
        <v>0.09</v>
      </c>
      <c r="H304" s="12">
        <v>1</v>
      </c>
      <c r="I304" s="15">
        <f t="shared" si="24"/>
        <v>0.7</v>
      </c>
      <c r="J304" s="15">
        <f t="shared" si="25"/>
        <v>0.09</v>
      </c>
      <c r="K304" s="13">
        <v>2399.8000000000002</v>
      </c>
      <c r="L304" s="12">
        <f t="shared" si="26"/>
        <v>3.0020259731272998</v>
      </c>
      <c r="M304">
        <f t="shared" si="27"/>
        <v>3703</v>
      </c>
      <c r="N304">
        <f t="shared" si="28"/>
        <v>6</v>
      </c>
      <c r="O304">
        <f t="shared" si="29"/>
        <v>0.7</v>
      </c>
    </row>
    <row r="305" spans="1:15">
      <c r="A305" s="12" t="s">
        <v>41</v>
      </c>
      <c r="B305" s="12">
        <v>6170</v>
      </c>
      <c r="C305" s="14">
        <v>1.5295053535000001</v>
      </c>
      <c r="D305" s="13">
        <v>0.30299999999999999</v>
      </c>
      <c r="E305" s="13">
        <v>56.5</v>
      </c>
      <c r="F305" s="13">
        <v>0</v>
      </c>
      <c r="G305" s="13">
        <v>0</v>
      </c>
      <c r="H305" s="12">
        <v>1</v>
      </c>
      <c r="I305" s="15">
        <f t="shared" si="24"/>
        <v>0</v>
      </c>
      <c r="J305" s="15">
        <f t="shared" si="25"/>
        <v>0</v>
      </c>
      <c r="K305" s="13">
        <v>1744.2</v>
      </c>
      <c r="L305" s="12">
        <f t="shared" si="26"/>
        <v>2.1820305749369373</v>
      </c>
      <c r="M305">
        <f t="shared" si="27"/>
        <v>2691</v>
      </c>
      <c r="N305">
        <f t="shared" si="28"/>
        <v>0</v>
      </c>
      <c r="O305">
        <f t="shared" si="29"/>
        <v>0</v>
      </c>
    </row>
    <row r="306" spans="1:15">
      <c r="A306" s="12" t="s">
        <v>41</v>
      </c>
      <c r="B306" s="12">
        <v>6170</v>
      </c>
      <c r="C306" s="14">
        <v>0.23494451769999999</v>
      </c>
      <c r="D306" s="13">
        <v>0.30299999999999999</v>
      </c>
      <c r="E306" s="13">
        <v>56.5</v>
      </c>
      <c r="F306" s="13">
        <v>0</v>
      </c>
      <c r="G306" s="13">
        <v>0</v>
      </c>
      <c r="H306" s="12">
        <v>1</v>
      </c>
      <c r="I306" s="15">
        <f t="shared" si="24"/>
        <v>0</v>
      </c>
      <c r="J306" s="15">
        <f t="shared" si="25"/>
        <v>0</v>
      </c>
      <c r="K306" s="13">
        <v>267.89999999999998</v>
      </c>
      <c r="L306" s="12">
        <f t="shared" si="26"/>
        <v>0.33517772256376244</v>
      </c>
      <c r="M306">
        <f t="shared" si="27"/>
        <v>413</v>
      </c>
      <c r="N306">
        <f t="shared" si="28"/>
        <v>0</v>
      </c>
      <c r="O306">
        <f t="shared" si="29"/>
        <v>0</v>
      </c>
    </row>
    <row r="307" spans="1:15">
      <c r="A307" s="12" t="s">
        <v>41</v>
      </c>
      <c r="B307" s="12">
        <v>4340</v>
      </c>
      <c r="C307" s="14">
        <v>1.2070292934</v>
      </c>
      <c r="D307" s="13">
        <v>0.41299999999999998</v>
      </c>
      <c r="E307" s="13">
        <v>56.5</v>
      </c>
      <c r="F307" s="13">
        <v>0.7</v>
      </c>
      <c r="G307" s="13">
        <v>0.09</v>
      </c>
      <c r="H307" s="12">
        <v>1</v>
      </c>
      <c r="I307" s="15">
        <f t="shared" si="24"/>
        <v>0.7</v>
      </c>
      <c r="J307" s="15">
        <f t="shared" si="25"/>
        <v>0.09</v>
      </c>
      <c r="K307" s="13">
        <v>1876.2</v>
      </c>
      <c r="L307" s="12">
        <f t="shared" si="26"/>
        <v>2.347118753903525</v>
      </c>
      <c r="M307">
        <f t="shared" si="27"/>
        <v>2895</v>
      </c>
      <c r="N307">
        <f t="shared" si="28"/>
        <v>4</v>
      </c>
      <c r="O307">
        <f t="shared" si="29"/>
        <v>0.6</v>
      </c>
    </row>
    <row r="308" spans="1:15">
      <c r="A308" s="12" t="s">
        <v>41</v>
      </c>
      <c r="B308" s="12">
        <v>4110</v>
      </c>
      <c r="C308" s="14">
        <v>0.7354842506</v>
      </c>
      <c r="D308" s="13">
        <v>0.309</v>
      </c>
      <c r="E308" s="13">
        <v>56.5</v>
      </c>
      <c r="F308" s="13">
        <v>0.7</v>
      </c>
      <c r="G308" s="13">
        <v>0.09</v>
      </c>
      <c r="H308" s="12">
        <v>1</v>
      </c>
      <c r="I308" s="15">
        <f t="shared" si="24"/>
        <v>0.7</v>
      </c>
      <c r="J308" s="15">
        <f t="shared" si="25"/>
        <v>0.09</v>
      </c>
      <c r="K308" s="13">
        <v>855.4</v>
      </c>
      <c r="L308" s="12">
        <f t="shared" si="26"/>
        <v>1.070037649091675</v>
      </c>
      <c r="M308">
        <f t="shared" si="27"/>
        <v>1320</v>
      </c>
      <c r="N308">
        <f t="shared" si="28"/>
        <v>2</v>
      </c>
      <c r="O308">
        <f t="shared" si="29"/>
        <v>0.3</v>
      </c>
    </row>
    <row r="309" spans="1:15">
      <c r="A309" s="12" t="s">
        <v>41</v>
      </c>
      <c r="B309" s="12">
        <v>1180</v>
      </c>
      <c r="C309" s="14">
        <v>7.4112744699999997E-2</v>
      </c>
      <c r="D309" s="13">
        <v>0.39</v>
      </c>
      <c r="E309" s="13">
        <v>56.5</v>
      </c>
      <c r="F309" s="13">
        <v>1.05</v>
      </c>
      <c r="G309" s="13">
        <v>0.22</v>
      </c>
      <c r="H309" s="12">
        <v>1</v>
      </c>
      <c r="I309" s="15">
        <f t="shared" si="24"/>
        <v>1.05</v>
      </c>
      <c r="J309" s="15">
        <f t="shared" si="25"/>
        <v>0.22</v>
      </c>
      <c r="K309" s="13">
        <v>108.8</v>
      </c>
      <c r="L309" s="12">
        <f t="shared" si="26"/>
        <v>0.136089527455375</v>
      </c>
      <c r="M309">
        <f t="shared" si="27"/>
        <v>168</v>
      </c>
      <c r="N309">
        <f t="shared" si="28"/>
        <v>0</v>
      </c>
      <c r="O309">
        <f t="shared" si="29"/>
        <v>0.1</v>
      </c>
    </row>
    <row r="310" spans="1:15">
      <c r="A310" s="12" t="s">
        <v>41</v>
      </c>
      <c r="B310" s="12">
        <v>2210</v>
      </c>
      <c r="C310" s="14">
        <v>0.36570517380000001</v>
      </c>
      <c r="D310" s="13">
        <v>0.28499999999999998</v>
      </c>
      <c r="E310" s="13">
        <v>56.5</v>
      </c>
      <c r="F310" s="13">
        <v>1.92</v>
      </c>
      <c r="G310" s="13">
        <v>0.50600000000000001</v>
      </c>
      <c r="H310" s="12">
        <v>1</v>
      </c>
      <c r="I310" s="15">
        <f t="shared" si="24"/>
        <v>1.92</v>
      </c>
      <c r="J310" s="15">
        <f t="shared" si="25"/>
        <v>0.50600000000000001</v>
      </c>
      <c r="K310" s="13">
        <v>392.3</v>
      </c>
      <c r="L310" s="12">
        <f t="shared" si="26"/>
        <v>0.49073063009287493</v>
      </c>
      <c r="M310">
        <f t="shared" si="27"/>
        <v>605</v>
      </c>
      <c r="N310">
        <f t="shared" si="28"/>
        <v>3</v>
      </c>
      <c r="O310">
        <f t="shared" si="29"/>
        <v>0.7</v>
      </c>
    </row>
    <row r="311" spans="1:15">
      <c r="A311" s="12" t="s">
        <v>41</v>
      </c>
      <c r="B311" s="12">
        <v>2210</v>
      </c>
      <c r="C311" s="14">
        <v>0.5804560862</v>
      </c>
      <c r="D311" s="13">
        <v>0.26800000000000002</v>
      </c>
      <c r="E311" s="13">
        <v>56.5</v>
      </c>
      <c r="F311" s="13">
        <v>1.92</v>
      </c>
      <c r="G311" s="13">
        <v>0.50600000000000001</v>
      </c>
      <c r="H311" s="12">
        <v>1</v>
      </c>
      <c r="I311" s="15">
        <f t="shared" si="24"/>
        <v>1.92</v>
      </c>
      <c r="J311" s="15">
        <f t="shared" si="25"/>
        <v>0.50600000000000001</v>
      </c>
      <c r="K311" s="13">
        <v>585.5</v>
      </c>
      <c r="L311" s="12">
        <f t="shared" si="26"/>
        <v>0.73243883810336674</v>
      </c>
      <c r="M311">
        <f t="shared" si="27"/>
        <v>903</v>
      </c>
      <c r="N311">
        <f t="shared" si="28"/>
        <v>4</v>
      </c>
      <c r="O311">
        <f t="shared" si="29"/>
        <v>1</v>
      </c>
    </row>
    <row r="312" spans="1:15">
      <c r="A312" s="12" t="s">
        <v>41</v>
      </c>
      <c r="B312" s="12">
        <v>1100</v>
      </c>
      <c r="C312" s="14">
        <v>0.1085932901</v>
      </c>
      <c r="D312" s="13">
        <v>0.34200000000000003</v>
      </c>
      <c r="E312" s="13">
        <v>56.5</v>
      </c>
      <c r="F312" s="13">
        <v>1.85</v>
      </c>
      <c r="G312" s="13">
        <v>0.22</v>
      </c>
      <c r="H312" s="12">
        <v>1</v>
      </c>
      <c r="I312" s="15">
        <f t="shared" si="24"/>
        <v>1.85</v>
      </c>
      <c r="J312" s="15">
        <f t="shared" si="25"/>
        <v>0.22</v>
      </c>
      <c r="K312" s="13">
        <v>139.80000000000001</v>
      </c>
      <c r="L312" s="12">
        <f t="shared" si="26"/>
        <v>0.17486234538352499</v>
      </c>
      <c r="M312">
        <f t="shared" si="27"/>
        <v>216</v>
      </c>
      <c r="N312">
        <f t="shared" si="28"/>
        <v>1</v>
      </c>
      <c r="O312">
        <f t="shared" si="29"/>
        <v>0.1</v>
      </c>
    </row>
    <row r="313" spans="1:15">
      <c r="A313" s="12" t="s">
        <v>41</v>
      </c>
      <c r="B313" s="12">
        <v>2110</v>
      </c>
      <c r="C313" s="14">
        <v>1.1568140034000001</v>
      </c>
      <c r="D313" s="13">
        <v>0.40500000000000003</v>
      </c>
      <c r="E313" s="13">
        <v>56.5</v>
      </c>
      <c r="F313" s="13">
        <v>2.7</v>
      </c>
      <c r="G313" s="13">
        <v>0.57599999999999996</v>
      </c>
      <c r="H313" s="12">
        <v>1</v>
      </c>
      <c r="I313" s="15">
        <f t="shared" si="24"/>
        <v>2.7</v>
      </c>
      <c r="J313" s="15">
        <f t="shared" si="25"/>
        <v>0.57599999999999996</v>
      </c>
      <c r="K313" s="13">
        <v>1763.3</v>
      </c>
      <c r="L313" s="12">
        <f t="shared" si="26"/>
        <v>2.2058997027333751</v>
      </c>
      <c r="M313">
        <f t="shared" si="27"/>
        <v>2721</v>
      </c>
      <c r="N313">
        <f t="shared" si="28"/>
        <v>16</v>
      </c>
      <c r="O313">
        <f t="shared" si="29"/>
        <v>3.5</v>
      </c>
    </row>
    <row r="314" spans="1:15">
      <c r="A314" s="12" t="s">
        <v>41</v>
      </c>
      <c r="B314" s="12">
        <v>1900</v>
      </c>
      <c r="C314" s="14">
        <v>0.27379949679999999</v>
      </c>
      <c r="D314" s="13">
        <v>0.23400000000000001</v>
      </c>
      <c r="E314" s="13">
        <v>56.5</v>
      </c>
      <c r="F314" s="13">
        <v>1.2</v>
      </c>
      <c r="G314" s="13">
        <v>7.5999999999999998E-2</v>
      </c>
      <c r="H314" s="12">
        <v>1</v>
      </c>
      <c r="I314" s="15">
        <f t="shared" si="24"/>
        <v>1.2</v>
      </c>
      <c r="J314" s="15">
        <f t="shared" si="25"/>
        <v>7.5999999999999998E-2</v>
      </c>
      <c r="K314" s="13">
        <v>241.1</v>
      </c>
      <c r="L314" s="12">
        <f t="shared" si="26"/>
        <v>0.3016585955994</v>
      </c>
      <c r="M314">
        <f t="shared" si="27"/>
        <v>372</v>
      </c>
      <c r="N314">
        <f t="shared" si="28"/>
        <v>1</v>
      </c>
      <c r="O314">
        <f t="shared" si="29"/>
        <v>0.1</v>
      </c>
    </row>
    <row r="315" spans="1:15">
      <c r="A315" s="12" t="s">
        <v>41</v>
      </c>
      <c r="B315" s="12">
        <v>1200</v>
      </c>
      <c r="C315" s="14">
        <v>1.0761038430000001</v>
      </c>
      <c r="D315" s="13">
        <v>0.38900000000000001</v>
      </c>
      <c r="E315" s="13">
        <v>56.5</v>
      </c>
      <c r="F315" s="13">
        <v>2.23</v>
      </c>
      <c r="G315" s="13">
        <v>0.316</v>
      </c>
      <c r="H315" s="12">
        <v>1</v>
      </c>
      <c r="I315" s="15">
        <f t="shared" si="24"/>
        <v>2.23</v>
      </c>
      <c r="J315" s="15">
        <f t="shared" si="25"/>
        <v>0.316</v>
      </c>
      <c r="K315" s="13">
        <v>1575.5</v>
      </c>
      <c r="L315" s="12">
        <f t="shared" si="26"/>
        <v>1.9709290261146251</v>
      </c>
      <c r="M315">
        <f t="shared" si="27"/>
        <v>2431</v>
      </c>
      <c r="N315">
        <f t="shared" si="28"/>
        <v>12</v>
      </c>
      <c r="O315">
        <f t="shared" si="29"/>
        <v>1.7</v>
      </c>
    </row>
    <row r="316" spans="1:15">
      <c r="A316" s="12" t="s">
        <v>41</v>
      </c>
      <c r="B316" s="12">
        <v>1180</v>
      </c>
      <c r="C316" s="14">
        <v>6.2515399999999994E-5</v>
      </c>
      <c r="D316" s="13">
        <v>0.39</v>
      </c>
      <c r="E316" s="13">
        <v>56.5</v>
      </c>
      <c r="F316" s="13">
        <v>1.05</v>
      </c>
      <c r="G316" s="13">
        <v>0.22</v>
      </c>
      <c r="H316" s="12">
        <v>1</v>
      </c>
      <c r="I316" s="15">
        <f t="shared" si="24"/>
        <v>1.05</v>
      </c>
      <c r="J316" s="15">
        <f t="shared" si="25"/>
        <v>0.22</v>
      </c>
      <c r="K316" s="13">
        <v>0.1</v>
      </c>
      <c r="L316" s="12">
        <f t="shared" si="26"/>
        <v>1.1479390324999999E-4</v>
      </c>
      <c r="M316">
        <f t="shared" si="27"/>
        <v>0</v>
      </c>
      <c r="N316">
        <f t="shared" si="28"/>
        <v>0</v>
      </c>
      <c r="O316">
        <f t="shared" si="29"/>
        <v>0</v>
      </c>
    </row>
    <row r="317" spans="1:15">
      <c r="A317" s="12" t="s">
        <v>41</v>
      </c>
      <c r="B317" s="12">
        <v>4340</v>
      </c>
      <c r="C317" s="14">
        <v>7.37976464E-2</v>
      </c>
      <c r="D317" s="13">
        <v>0.41299999999999998</v>
      </c>
      <c r="E317" s="13">
        <v>56.5</v>
      </c>
      <c r="F317" s="13">
        <v>0.7</v>
      </c>
      <c r="G317" s="13">
        <v>0.09</v>
      </c>
      <c r="H317" s="12">
        <v>1</v>
      </c>
      <c r="I317" s="15">
        <f t="shared" si="24"/>
        <v>0.7</v>
      </c>
      <c r="J317" s="15">
        <f t="shared" si="25"/>
        <v>0.09</v>
      </c>
      <c r="K317" s="13">
        <v>114.7</v>
      </c>
      <c r="L317" s="12">
        <f t="shared" si="26"/>
        <v>0.14350259832673332</v>
      </c>
      <c r="M317">
        <f t="shared" si="27"/>
        <v>177</v>
      </c>
      <c r="N317">
        <f t="shared" si="28"/>
        <v>0</v>
      </c>
      <c r="O317">
        <f t="shared" si="29"/>
        <v>0</v>
      </c>
    </row>
    <row r="318" spans="1:15">
      <c r="A318" s="12" t="s">
        <v>41</v>
      </c>
      <c r="B318" s="12">
        <v>4340</v>
      </c>
      <c r="C318" s="14">
        <v>3.0340044E-2</v>
      </c>
      <c r="D318" s="13">
        <v>0.41299999999999998</v>
      </c>
      <c r="E318" s="13">
        <v>56.5</v>
      </c>
      <c r="F318" s="13">
        <v>0.7</v>
      </c>
      <c r="G318" s="13">
        <v>0.09</v>
      </c>
      <c r="H318" s="12">
        <v>1</v>
      </c>
      <c r="I318" s="15">
        <f t="shared" si="24"/>
        <v>0.7</v>
      </c>
      <c r="J318" s="15">
        <f t="shared" si="25"/>
        <v>0.09</v>
      </c>
      <c r="K318" s="13">
        <v>47.2</v>
      </c>
      <c r="L318" s="12">
        <f t="shared" si="26"/>
        <v>5.8997479726499998E-2</v>
      </c>
      <c r="M318">
        <f t="shared" si="27"/>
        <v>73</v>
      </c>
      <c r="N318">
        <f t="shared" si="28"/>
        <v>0</v>
      </c>
      <c r="O318">
        <f t="shared" si="29"/>
        <v>0</v>
      </c>
    </row>
    <row r="319" spans="1:15">
      <c r="A319" s="12" t="s">
        <v>41</v>
      </c>
      <c r="B319" s="12">
        <v>2210</v>
      </c>
      <c r="C319" s="14">
        <v>3.0207663499999999E-2</v>
      </c>
      <c r="D319" s="13">
        <v>0.26800000000000002</v>
      </c>
      <c r="E319" s="13">
        <v>56.5</v>
      </c>
      <c r="F319" s="13">
        <v>1.92</v>
      </c>
      <c r="G319" s="13">
        <v>0.50600000000000001</v>
      </c>
      <c r="H319" s="12">
        <v>1</v>
      </c>
      <c r="I319" s="15">
        <f t="shared" si="24"/>
        <v>1.92</v>
      </c>
      <c r="J319" s="15">
        <f t="shared" si="25"/>
        <v>0.50600000000000001</v>
      </c>
      <c r="K319" s="13">
        <v>30.5</v>
      </c>
      <c r="L319" s="12">
        <f t="shared" si="26"/>
        <v>3.811703672641667E-2</v>
      </c>
      <c r="M319">
        <f t="shared" si="27"/>
        <v>47</v>
      </c>
      <c r="N319">
        <f t="shared" si="28"/>
        <v>0</v>
      </c>
      <c r="O319">
        <f t="shared" si="29"/>
        <v>0.1</v>
      </c>
    </row>
    <row r="320" spans="1:15">
      <c r="A320" s="12" t="s">
        <v>41</v>
      </c>
      <c r="B320" s="12">
        <v>2210</v>
      </c>
      <c r="C320" s="14">
        <v>0.72964469269999999</v>
      </c>
      <c r="D320" s="13">
        <v>0.26800000000000002</v>
      </c>
      <c r="E320" s="13">
        <v>56.5</v>
      </c>
      <c r="F320" s="13">
        <v>1.92</v>
      </c>
      <c r="G320" s="13">
        <v>0.50600000000000001</v>
      </c>
      <c r="H320" s="12">
        <v>1</v>
      </c>
      <c r="I320" s="15">
        <f t="shared" si="24"/>
        <v>1.92</v>
      </c>
      <c r="J320" s="15">
        <f t="shared" si="25"/>
        <v>0.50600000000000001</v>
      </c>
      <c r="K320" s="13">
        <v>736</v>
      </c>
      <c r="L320" s="12">
        <f t="shared" si="26"/>
        <v>0.92068999473861668</v>
      </c>
      <c r="M320">
        <f t="shared" si="27"/>
        <v>1136</v>
      </c>
      <c r="N320">
        <f t="shared" si="28"/>
        <v>5</v>
      </c>
      <c r="O320">
        <f t="shared" si="29"/>
        <v>1.3</v>
      </c>
    </row>
    <row r="321" spans="1:15">
      <c r="A321" s="12" t="s">
        <v>41</v>
      </c>
      <c r="B321" s="12">
        <v>3300</v>
      </c>
      <c r="C321" s="14">
        <v>2.6014993600000001E-2</v>
      </c>
      <c r="D321" s="13">
        <v>0.4</v>
      </c>
      <c r="E321" s="13">
        <v>56.5</v>
      </c>
      <c r="F321" s="13">
        <v>1.2</v>
      </c>
      <c r="G321" s="13">
        <v>6.4000000000000001E-2</v>
      </c>
      <c r="H321" s="12">
        <v>1</v>
      </c>
      <c r="I321" s="15">
        <f t="shared" si="24"/>
        <v>1.2</v>
      </c>
      <c r="J321" s="15">
        <f t="shared" si="25"/>
        <v>6.4000000000000001E-2</v>
      </c>
      <c r="K321" s="13">
        <v>39.200000000000003</v>
      </c>
      <c r="L321" s="12">
        <f t="shared" si="26"/>
        <v>4.8994904613333334E-2</v>
      </c>
      <c r="M321">
        <f t="shared" si="27"/>
        <v>60</v>
      </c>
      <c r="N321">
        <f t="shared" si="28"/>
        <v>0</v>
      </c>
      <c r="O321">
        <f t="shared" si="29"/>
        <v>0</v>
      </c>
    </row>
    <row r="322" spans="1:15">
      <c r="A322" s="12" t="s">
        <v>41</v>
      </c>
      <c r="B322" s="12">
        <v>4110</v>
      </c>
      <c r="C322" s="14">
        <v>0.29111762429999999</v>
      </c>
      <c r="D322" s="13">
        <v>0.41299999999999998</v>
      </c>
      <c r="E322" s="13">
        <v>56.5</v>
      </c>
      <c r="F322" s="13">
        <v>0.7</v>
      </c>
      <c r="G322" s="13">
        <v>0.09</v>
      </c>
      <c r="H322" s="12">
        <v>1</v>
      </c>
      <c r="I322" s="15">
        <f t="shared" si="24"/>
        <v>0.7</v>
      </c>
      <c r="J322" s="15">
        <f t="shared" si="25"/>
        <v>0.09</v>
      </c>
      <c r="K322" s="13">
        <v>452.5</v>
      </c>
      <c r="L322" s="12">
        <f t="shared" si="26"/>
        <v>0.56609035035236244</v>
      </c>
      <c r="M322">
        <f t="shared" si="27"/>
        <v>698</v>
      </c>
      <c r="N322">
        <f t="shared" si="28"/>
        <v>1</v>
      </c>
      <c r="O322">
        <f t="shared" si="29"/>
        <v>0.1</v>
      </c>
    </row>
    <row r="323" spans="1:15">
      <c r="A323" s="12" t="s">
        <v>41</v>
      </c>
      <c r="B323" s="12">
        <v>4110</v>
      </c>
      <c r="C323" s="14">
        <v>2.1693485200000001E-2</v>
      </c>
      <c r="D323" s="13">
        <v>0.309</v>
      </c>
      <c r="E323" s="13">
        <v>56.5</v>
      </c>
      <c r="F323" s="13">
        <v>0.7</v>
      </c>
      <c r="G323" s="13">
        <v>0.09</v>
      </c>
      <c r="H323" s="12">
        <v>1</v>
      </c>
      <c r="I323" s="15">
        <f t="shared" ref="I323:I386" si="30">F323</f>
        <v>0.7</v>
      </c>
      <c r="J323" s="15">
        <f t="shared" ref="J323:J386" si="31">G323</f>
        <v>0.09</v>
      </c>
      <c r="K323" s="13">
        <v>25.2</v>
      </c>
      <c r="L323" s="12">
        <f t="shared" ref="L323:L386" si="32">E323*D323*C323/12</f>
        <v>3.1561309280350003E-2</v>
      </c>
      <c r="M323">
        <f t="shared" ref="M323:M386" si="33">ROUND(E323*D323*C323*102.79,0)</f>
        <v>39</v>
      </c>
      <c r="N323">
        <f t="shared" ref="N323:N386" si="34">ROUND(I323*M323*0.002205,0)</f>
        <v>0</v>
      </c>
      <c r="O323">
        <f t="shared" ref="O323:O386" si="35">ROUND(J323*M323*0.002205,1)</f>
        <v>0</v>
      </c>
    </row>
    <row r="324" spans="1:15">
      <c r="A324" s="12" t="s">
        <v>41</v>
      </c>
      <c r="B324" s="12">
        <v>6170</v>
      </c>
      <c r="C324" s="14">
        <v>0.2142590469</v>
      </c>
      <c r="D324" s="13">
        <v>0.30299999999999999</v>
      </c>
      <c r="E324" s="13">
        <v>56.5</v>
      </c>
      <c r="F324" s="13">
        <v>0</v>
      </c>
      <c r="G324" s="13">
        <v>0</v>
      </c>
      <c r="H324" s="12">
        <v>1</v>
      </c>
      <c r="I324" s="15">
        <f t="shared" si="30"/>
        <v>0</v>
      </c>
      <c r="J324" s="15">
        <f t="shared" si="31"/>
        <v>0</v>
      </c>
      <c r="K324" s="13">
        <v>244.3</v>
      </c>
      <c r="L324" s="12">
        <f t="shared" si="32"/>
        <v>0.30566731278371245</v>
      </c>
      <c r="M324">
        <f t="shared" si="33"/>
        <v>377</v>
      </c>
      <c r="N324">
        <f t="shared" si="34"/>
        <v>0</v>
      </c>
      <c r="O324">
        <f t="shared" si="35"/>
        <v>0</v>
      </c>
    </row>
    <row r="325" spans="1:15">
      <c r="A325" s="12" t="s">
        <v>41</v>
      </c>
      <c r="B325" s="12">
        <v>1400</v>
      </c>
      <c r="C325" s="14">
        <v>0.7823763279</v>
      </c>
      <c r="D325" s="13">
        <v>0.88800000000000001</v>
      </c>
      <c r="E325" s="13">
        <v>56.5</v>
      </c>
      <c r="F325" s="13">
        <v>1.93</v>
      </c>
      <c r="G325" s="13">
        <v>0.497</v>
      </c>
      <c r="H325" s="12">
        <v>1</v>
      </c>
      <c r="I325" s="15">
        <f t="shared" si="30"/>
        <v>1.93</v>
      </c>
      <c r="J325" s="15">
        <f t="shared" si="31"/>
        <v>0.497</v>
      </c>
      <c r="K325" s="13">
        <v>2614.8000000000002</v>
      </c>
      <c r="L325" s="12">
        <f t="shared" si="32"/>
        <v>3.2711154269498999</v>
      </c>
      <c r="M325">
        <f t="shared" si="33"/>
        <v>4035</v>
      </c>
      <c r="N325">
        <f t="shared" si="34"/>
        <v>17</v>
      </c>
      <c r="O325">
        <f t="shared" si="35"/>
        <v>4.4000000000000004</v>
      </c>
    </row>
    <row r="326" spans="1:15">
      <c r="A326" s="12" t="s">
        <v>41</v>
      </c>
      <c r="B326" s="12">
        <v>6170</v>
      </c>
      <c r="C326" s="14">
        <v>1.7256268500000001E-2</v>
      </c>
      <c r="D326" s="13">
        <v>0.30299999999999999</v>
      </c>
      <c r="E326" s="13">
        <v>56.5</v>
      </c>
      <c r="F326" s="13">
        <v>0</v>
      </c>
      <c r="G326" s="13">
        <v>0</v>
      </c>
      <c r="H326" s="12">
        <v>1</v>
      </c>
      <c r="I326" s="15">
        <f t="shared" si="30"/>
        <v>0</v>
      </c>
      <c r="J326" s="15">
        <f t="shared" si="31"/>
        <v>0</v>
      </c>
      <c r="K326" s="13">
        <v>19.7</v>
      </c>
      <c r="L326" s="12">
        <f t="shared" si="32"/>
        <v>2.46182240488125E-2</v>
      </c>
      <c r="M326">
        <f t="shared" si="33"/>
        <v>30</v>
      </c>
      <c r="N326">
        <f t="shared" si="34"/>
        <v>0</v>
      </c>
      <c r="O326">
        <f t="shared" si="35"/>
        <v>0</v>
      </c>
    </row>
    <row r="327" spans="1:15">
      <c r="A327" s="12" t="s">
        <v>41</v>
      </c>
      <c r="B327" s="12">
        <v>1200</v>
      </c>
      <c r="C327" s="14">
        <v>0.94041578140000004</v>
      </c>
      <c r="D327" s="13">
        <v>0.38900000000000001</v>
      </c>
      <c r="E327" s="13">
        <v>56.5</v>
      </c>
      <c r="F327" s="13">
        <v>2.23</v>
      </c>
      <c r="G327" s="13">
        <v>0.316</v>
      </c>
      <c r="H327" s="12">
        <v>1</v>
      </c>
      <c r="I327" s="15">
        <f t="shared" si="30"/>
        <v>2.23</v>
      </c>
      <c r="J327" s="15">
        <f t="shared" si="31"/>
        <v>0.316</v>
      </c>
      <c r="K327" s="13">
        <v>1886.1</v>
      </c>
      <c r="L327" s="12">
        <f t="shared" si="32"/>
        <v>1.7224106876249918</v>
      </c>
      <c r="M327">
        <f t="shared" si="33"/>
        <v>2125</v>
      </c>
      <c r="N327">
        <f t="shared" si="34"/>
        <v>10</v>
      </c>
      <c r="O327">
        <f t="shared" si="35"/>
        <v>1.5</v>
      </c>
    </row>
    <row r="328" spans="1:15">
      <c r="A328" s="12" t="s">
        <v>41</v>
      </c>
      <c r="B328" s="12">
        <v>1200</v>
      </c>
      <c r="C328" s="14">
        <v>60.711828612700003</v>
      </c>
      <c r="D328" s="13">
        <v>0.38900000000000001</v>
      </c>
      <c r="E328" s="13">
        <v>56.5</v>
      </c>
      <c r="F328" s="13">
        <v>2.23</v>
      </c>
      <c r="G328" s="13">
        <v>0.316</v>
      </c>
      <c r="H328" s="12">
        <v>1</v>
      </c>
      <c r="I328" s="15">
        <f t="shared" si="30"/>
        <v>2.23</v>
      </c>
      <c r="J328" s="15">
        <f t="shared" si="31"/>
        <v>0.316</v>
      </c>
      <c r="K328" s="13">
        <v>88886.399999999994</v>
      </c>
      <c r="L328" s="12">
        <f t="shared" si="32"/>
        <v>111.19624376368559</v>
      </c>
      <c r="M328">
        <f t="shared" si="33"/>
        <v>137158</v>
      </c>
      <c r="N328">
        <f t="shared" si="34"/>
        <v>674</v>
      </c>
      <c r="O328">
        <f t="shared" si="35"/>
        <v>95.6</v>
      </c>
    </row>
    <row r="329" spans="1:15">
      <c r="A329" s="12" t="s">
        <v>41</v>
      </c>
      <c r="B329" s="12">
        <v>2110</v>
      </c>
      <c r="C329" s="14">
        <v>14.1221443121</v>
      </c>
      <c r="D329" s="13">
        <v>0.40500000000000003</v>
      </c>
      <c r="E329" s="13">
        <v>56.5</v>
      </c>
      <c r="F329" s="13">
        <v>2.7</v>
      </c>
      <c r="G329" s="13">
        <v>0.57599999999999996</v>
      </c>
      <c r="H329" s="12">
        <v>1</v>
      </c>
      <c r="I329" s="15">
        <f t="shared" si="30"/>
        <v>2.7</v>
      </c>
      <c r="J329" s="15">
        <f t="shared" si="31"/>
        <v>0.57599999999999996</v>
      </c>
      <c r="K329" s="13">
        <v>21526.2</v>
      </c>
      <c r="L329" s="12">
        <f t="shared" si="32"/>
        <v>26.929163935135687</v>
      </c>
      <c r="M329">
        <f t="shared" si="33"/>
        <v>33217</v>
      </c>
      <c r="N329">
        <f t="shared" si="34"/>
        <v>198</v>
      </c>
      <c r="O329">
        <f t="shared" si="35"/>
        <v>42.2</v>
      </c>
    </row>
    <row r="330" spans="1:15">
      <c r="A330" s="12" t="s">
        <v>41</v>
      </c>
      <c r="B330" s="12">
        <v>2110</v>
      </c>
      <c r="C330" s="14">
        <v>50.573865583600004</v>
      </c>
      <c r="D330" s="13">
        <v>0.40500000000000003</v>
      </c>
      <c r="E330" s="13">
        <v>56.5</v>
      </c>
      <c r="F330" s="13">
        <v>2.7</v>
      </c>
      <c r="G330" s="13">
        <v>0.57599999999999996</v>
      </c>
      <c r="H330" s="12">
        <v>1</v>
      </c>
      <c r="I330" s="15">
        <f t="shared" si="30"/>
        <v>2.7</v>
      </c>
      <c r="J330" s="15">
        <f t="shared" si="31"/>
        <v>0.57599999999999996</v>
      </c>
      <c r="K330" s="13">
        <v>77088.899999999994</v>
      </c>
      <c r="L330" s="12">
        <f t="shared" si="32"/>
        <v>96.438039934727257</v>
      </c>
      <c r="M330">
        <f t="shared" si="33"/>
        <v>118954</v>
      </c>
      <c r="N330">
        <f t="shared" si="34"/>
        <v>708</v>
      </c>
      <c r="O330">
        <f t="shared" si="35"/>
        <v>151.1</v>
      </c>
    </row>
    <row r="331" spans="1:15">
      <c r="A331" s="12" t="s">
        <v>41</v>
      </c>
      <c r="B331" s="12">
        <v>2110</v>
      </c>
      <c r="C331" s="14">
        <v>5.4438521500000003E-2</v>
      </c>
      <c r="D331" s="13">
        <v>0.40500000000000003</v>
      </c>
      <c r="E331" s="13">
        <v>56.5</v>
      </c>
      <c r="F331" s="13">
        <v>2.7</v>
      </c>
      <c r="G331" s="13">
        <v>0.57599999999999996</v>
      </c>
      <c r="H331" s="12">
        <v>1</v>
      </c>
      <c r="I331" s="15">
        <f t="shared" si="30"/>
        <v>2.7</v>
      </c>
      <c r="J331" s="15">
        <f t="shared" si="31"/>
        <v>0.57599999999999996</v>
      </c>
      <c r="K331" s="13">
        <v>83</v>
      </c>
      <c r="L331" s="12">
        <f t="shared" si="32"/>
        <v>0.10380745568531251</v>
      </c>
      <c r="M331">
        <f t="shared" si="33"/>
        <v>128</v>
      </c>
      <c r="N331">
        <f t="shared" si="34"/>
        <v>1</v>
      </c>
      <c r="O331">
        <f t="shared" si="35"/>
        <v>0.2</v>
      </c>
    </row>
    <row r="332" spans="1:15">
      <c r="A332" s="12" t="s">
        <v>41</v>
      </c>
      <c r="B332" s="12">
        <v>3200</v>
      </c>
      <c r="C332" s="14">
        <v>0.86390835089999995</v>
      </c>
      <c r="D332" s="13">
        <v>0.4</v>
      </c>
      <c r="E332" s="13">
        <v>56.5</v>
      </c>
      <c r="F332" s="13">
        <v>1.2</v>
      </c>
      <c r="G332" s="13">
        <v>6.4000000000000001E-2</v>
      </c>
      <c r="H332" s="12">
        <v>1</v>
      </c>
      <c r="I332" s="15">
        <f t="shared" si="30"/>
        <v>1.2</v>
      </c>
      <c r="J332" s="15">
        <f t="shared" si="31"/>
        <v>6.4000000000000001E-2</v>
      </c>
      <c r="K332" s="13">
        <v>1300.5999999999999</v>
      </c>
      <c r="L332" s="12">
        <f t="shared" si="32"/>
        <v>1.627027394195</v>
      </c>
      <c r="M332">
        <f t="shared" si="33"/>
        <v>2007</v>
      </c>
      <c r="N332">
        <f t="shared" si="34"/>
        <v>5</v>
      </c>
      <c r="O332">
        <f t="shared" si="35"/>
        <v>0.3</v>
      </c>
    </row>
    <row r="333" spans="1:15">
      <c r="A333" s="12" t="s">
        <v>41</v>
      </c>
      <c r="B333" s="12">
        <v>1200</v>
      </c>
      <c r="C333" s="14">
        <v>2.1080392914999999</v>
      </c>
      <c r="D333" s="13">
        <v>0.30399999999999999</v>
      </c>
      <c r="E333" s="13">
        <v>56.5</v>
      </c>
      <c r="F333" s="13">
        <v>2.23</v>
      </c>
      <c r="G333" s="13">
        <v>0.316</v>
      </c>
      <c r="H333" s="12">
        <v>1</v>
      </c>
      <c r="I333" s="15">
        <f t="shared" si="30"/>
        <v>2.23</v>
      </c>
      <c r="J333" s="15">
        <f t="shared" si="31"/>
        <v>0.316</v>
      </c>
      <c r="K333" s="13">
        <v>2412</v>
      </c>
      <c r="L333" s="12">
        <f t="shared" si="32"/>
        <v>3.0173069059003326</v>
      </c>
      <c r="M333">
        <f t="shared" si="33"/>
        <v>3722</v>
      </c>
      <c r="N333">
        <f t="shared" si="34"/>
        <v>18</v>
      </c>
      <c r="O333">
        <f t="shared" si="35"/>
        <v>2.6</v>
      </c>
    </row>
    <row r="334" spans="1:15">
      <c r="A334" s="12" t="s">
        <v>41</v>
      </c>
      <c r="B334" s="12">
        <v>2430</v>
      </c>
      <c r="C334" s="14">
        <v>4.4760141245999998</v>
      </c>
      <c r="D334" s="13">
        <v>0.26800000000000002</v>
      </c>
      <c r="E334" s="13">
        <v>56.5</v>
      </c>
      <c r="F334" s="13">
        <v>2.2999999999999998</v>
      </c>
      <c r="G334" s="13">
        <v>0.56499999999999995</v>
      </c>
      <c r="H334" s="12">
        <v>1</v>
      </c>
      <c r="I334" s="15">
        <f t="shared" si="30"/>
        <v>2.2999999999999998</v>
      </c>
      <c r="J334" s="15">
        <f t="shared" si="31"/>
        <v>0.56499999999999995</v>
      </c>
      <c r="K334" s="13">
        <v>4514.7</v>
      </c>
      <c r="L334" s="12">
        <f t="shared" si="32"/>
        <v>5.6479838228911001</v>
      </c>
      <c r="M334">
        <f t="shared" si="33"/>
        <v>6967</v>
      </c>
      <c r="N334">
        <f t="shared" si="34"/>
        <v>35</v>
      </c>
      <c r="O334">
        <f t="shared" si="35"/>
        <v>8.6999999999999993</v>
      </c>
    </row>
    <row r="335" spans="1:15">
      <c r="A335" s="12" t="s">
        <v>41</v>
      </c>
      <c r="B335" s="12">
        <v>2430</v>
      </c>
      <c r="C335" s="14">
        <v>0.69891820680000005</v>
      </c>
      <c r="D335" s="13">
        <v>0.28499999999999998</v>
      </c>
      <c r="E335" s="13">
        <v>56.5</v>
      </c>
      <c r="F335" s="13">
        <v>2.2999999999999998</v>
      </c>
      <c r="G335" s="13">
        <v>0.56499999999999995</v>
      </c>
      <c r="H335" s="12">
        <v>1</v>
      </c>
      <c r="I335" s="15">
        <f t="shared" si="30"/>
        <v>2.2999999999999998</v>
      </c>
      <c r="J335" s="15">
        <f t="shared" si="31"/>
        <v>0.56499999999999995</v>
      </c>
      <c r="K335" s="13">
        <v>749.7</v>
      </c>
      <c r="L335" s="12">
        <f t="shared" si="32"/>
        <v>0.93786086874975005</v>
      </c>
      <c r="M335">
        <f t="shared" si="33"/>
        <v>1157</v>
      </c>
      <c r="N335">
        <f t="shared" si="34"/>
        <v>6</v>
      </c>
      <c r="O335">
        <f t="shared" si="35"/>
        <v>1.4</v>
      </c>
    </row>
    <row r="336" spans="1:15">
      <c r="A336" s="12" t="s">
        <v>41</v>
      </c>
      <c r="B336" s="12">
        <v>2110</v>
      </c>
      <c r="C336" s="14">
        <v>3.2598404334</v>
      </c>
      <c r="D336" s="13">
        <v>0.40500000000000003</v>
      </c>
      <c r="E336" s="13">
        <v>56.5</v>
      </c>
      <c r="F336" s="13">
        <v>2.7</v>
      </c>
      <c r="G336" s="13">
        <v>0.57599999999999996</v>
      </c>
      <c r="H336" s="12">
        <v>1</v>
      </c>
      <c r="I336" s="15">
        <f t="shared" si="30"/>
        <v>2.7</v>
      </c>
      <c r="J336" s="15">
        <f t="shared" si="31"/>
        <v>0.57599999999999996</v>
      </c>
      <c r="K336" s="13">
        <v>4968.8999999999996</v>
      </c>
      <c r="L336" s="12">
        <f t="shared" si="32"/>
        <v>6.2161082264396255</v>
      </c>
      <c r="M336">
        <f t="shared" si="33"/>
        <v>7667</v>
      </c>
      <c r="N336">
        <f t="shared" si="34"/>
        <v>46</v>
      </c>
      <c r="O336">
        <f t="shared" si="35"/>
        <v>9.6999999999999993</v>
      </c>
    </row>
    <row r="337" spans="1:15">
      <c r="A337" s="12" t="s">
        <v>41</v>
      </c>
      <c r="B337" s="12">
        <v>1200</v>
      </c>
      <c r="C337" s="14">
        <v>1.0106781999999999E-3</v>
      </c>
      <c r="D337" s="13">
        <v>0.38900000000000001</v>
      </c>
      <c r="E337" s="13">
        <v>56.5</v>
      </c>
      <c r="F337" s="13">
        <v>2.23</v>
      </c>
      <c r="G337" s="13">
        <v>0.316</v>
      </c>
      <c r="H337" s="12">
        <v>1</v>
      </c>
      <c r="I337" s="15">
        <f t="shared" si="30"/>
        <v>2.23</v>
      </c>
      <c r="J337" s="15">
        <f t="shared" si="31"/>
        <v>0.316</v>
      </c>
      <c r="K337" s="13">
        <v>1.5</v>
      </c>
      <c r="L337" s="12">
        <f t="shared" si="32"/>
        <v>1.8510992348916668E-3</v>
      </c>
      <c r="M337">
        <f t="shared" si="33"/>
        <v>2</v>
      </c>
      <c r="N337">
        <f t="shared" si="34"/>
        <v>0</v>
      </c>
      <c r="O337">
        <f t="shared" si="35"/>
        <v>0</v>
      </c>
    </row>
    <row r="338" spans="1:15">
      <c r="A338" s="12" t="s">
        <v>41</v>
      </c>
      <c r="B338" s="12">
        <v>1180</v>
      </c>
      <c r="C338" s="14">
        <v>5.4879021200000003E-2</v>
      </c>
      <c r="D338" s="13">
        <v>0.39</v>
      </c>
      <c r="E338" s="13">
        <v>56.5</v>
      </c>
      <c r="F338" s="13">
        <v>1.05</v>
      </c>
      <c r="G338" s="13">
        <v>0.22</v>
      </c>
      <c r="H338" s="12">
        <v>1</v>
      </c>
      <c r="I338" s="15">
        <f t="shared" si="30"/>
        <v>1.05</v>
      </c>
      <c r="J338" s="15">
        <f t="shared" si="31"/>
        <v>0.22</v>
      </c>
      <c r="K338" s="13">
        <v>80.5</v>
      </c>
      <c r="L338" s="12">
        <f t="shared" si="32"/>
        <v>0.10077160267850001</v>
      </c>
      <c r="M338">
        <f t="shared" si="33"/>
        <v>124</v>
      </c>
      <c r="N338">
        <f t="shared" si="34"/>
        <v>0</v>
      </c>
      <c r="O338">
        <f t="shared" si="35"/>
        <v>0.1</v>
      </c>
    </row>
    <row r="339" spans="1:15">
      <c r="A339" s="12" t="s">
        <v>41</v>
      </c>
      <c r="B339" s="12">
        <v>4340</v>
      </c>
      <c r="C339" s="14">
        <v>3.2678664000000003E-2</v>
      </c>
      <c r="D339" s="13">
        <v>0.41299999999999998</v>
      </c>
      <c r="E339" s="13">
        <v>56.5</v>
      </c>
      <c r="F339" s="13">
        <v>0.7</v>
      </c>
      <c r="G339" s="13">
        <v>0.09</v>
      </c>
      <c r="H339" s="12">
        <v>1</v>
      </c>
      <c r="I339" s="15">
        <f t="shared" si="30"/>
        <v>0.7</v>
      </c>
      <c r="J339" s="15">
        <f t="shared" si="31"/>
        <v>0.09</v>
      </c>
      <c r="K339" s="13">
        <v>50.8</v>
      </c>
      <c r="L339" s="12">
        <f t="shared" si="32"/>
        <v>6.3545023758999994E-2</v>
      </c>
      <c r="M339">
        <f t="shared" si="33"/>
        <v>78</v>
      </c>
      <c r="N339">
        <f t="shared" si="34"/>
        <v>0</v>
      </c>
      <c r="O339">
        <f t="shared" si="35"/>
        <v>0</v>
      </c>
    </row>
    <row r="340" spans="1:15">
      <c r="A340" s="12" t="s">
        <v>41</v>
      </c>
      <c r="B340" s="12">
        <v>4370</v>
      </c>
      <c r="C340" s="14">
        <v>2.3569650399999999E-2</v>
      </c>
      <c r="D340" s="13">
        <v>0.41299999999999998</v>
      </c>
      <c r="E340" s="13">
        <v>56.5</v>
      </c>
      <c r="F340" s="13">
        <v>0.7</v>
      </c>
      <c r="G340" s="13">
        <v>0.09</v>
      </c>
      <c r="H340" s="12">
        <v>1</v>
      </c>
      <c r="I340" s="15">
        <f t="shared" si="30"/>
        <v>0.7</v>
      </c>
      <c r="J340" s="15">
        <f t="shared" si="31"/>
        <v>0.09</v>
      </c>
      <c r="K340" s="13">
        <v>36.6</v>
      </c>
      <c r="L340" s="12">
        <f t="shared" si="32"/>
        <v>4.5832167271566665E-2</v>
      </c>
      <c r="M340">
        <f t="shared" si="33"/>
        <v>57</v>
      </c>
      <c r="N340">
        <f t="shared" si="34"/>
        <v>0</v>
      </c>
      <c r="O340">
        <f t="shared" si="35"/>
        <v>0</v>
      </c>
    </row>
    <row r="341" spans="1:15">
      <c r="A341" s="12" t="s">
        <v>41</v>
      </c>
      <c r="B341" s="12">
        <v>1180</v>
      </c>
      <c r="C341" s="14">
        <v>3.3965822499999999E-2</v>
      </c>
      <c r="D341" s="13">
        <v>0.39</v>
      </c>
      <c r="E341" s="13">
        <v>56.5</v>
      </c>
      <c r="F341" s="13">
        <v>1.05</v>
      </c>
      <c r="G341" s="13">
        <v>0.22</v>
      </c>
      <c r="H341" s="12">
        <v>1</v>
      </c>
      <c r="I341" s="15">
        <f t="shared" si="30"/>
        <v>1.05</v>
      </c>
      <c r="J341" s="15">
        <f t="shared" si="31"/>
        <v>0.22</v>
      </c>
      <c r="K341" s="13">
        <v>49.9</v>
      </c>
      <c r="L341" s="12">
        <f t="shared" si="32"/>
        <v>6.2369741565624998E-2</v>
      </c>
      <c r="M341">
        <f t="shared" si="33"/>
        <v>77</v>
      </c>
      <c r="N341">
        <f t="shared" si="34"/>
        <v>0</v>
      </c>
      <c r="O341">
        <f t="shared" si="35"/>
        <v>0</v>
      </c>
    </row>
    <row r="342" spans="1:15">
      <c r="A342" s="12" t="s">
        <v>41</v>
      </c>
      <c r="B342" s="12">
        <v>4110</v>
      </c>
      <c r="C342" s="14">
        <v>5.5168434400000001E-2</v>
      </c>
      <c r="D342" s="13">
        <v>0.41299999999999998</v>
      </c>
      <c r="E342" s="13">
        <v>56.5</v>
      </c>
      <c r="F342" s="13">
        <v>0.7</v>
      </c>
      <c r="G342" s="13">
        <v>0.09</v>
      </c>
      <c r="H342" s="12">
        <v>1</v>
      </c>
      <c r="I342" s="15">
        <f t="shared" si="30"/>
        <v>0.7</v>
      </c>
      <c r="J342" s="15">
        <f t="shared" si="31"/>
        <v>0.09</v>
      </c>
      <c r="K342" s="13">
        <v>85.8</v>
      </c>
      <c r="L342" s="12">
        <f t="shared" si="32"/>
        <v>0.10727731937556666</v>
      </c>
      <c r="M342">
        <f t="shared" si="33"/>
        <v>132</v>
      </c>
      <c r="N342">
        <f t="shared" si="34"/>
        <v>0</v>
      </c>
      <c r="O342">
        <f t="shared" si="35"/>
        <v>0</v>
      </c>
    </row>
    <row r="343" spans="1:15">
      <c r="A343" s="12" t="s">
        <v>41</v>
      </c>
      <c r="B343" s="12">
        <v>4340</v>
      </c>
      <c r="C343" s="14">
        <v>2.05999574E-2</v>
      </c>
      <c r="D343" s="13">
        <v>0.41299999999999998</v>
      </c>
      <c r="E343" s="13">
        <v>56.5</v>
      </c>
      <c r="F343" s="13">
        <v>0.7</v>
      </c>
      <c r="G343" s="13">
        <v>0.09</v>
      </c>
      <c r="H343" s="12">
        <v>1</v>
      </c>
      <c r="I343" s="15">
        <f t="shared" si="30"/>
        <v>0.7</v>
      </c>
      <c r="J343" s="15">
        <f t="shared" si="31"/>
        <v>0.09</v>
      </c>
      <c r="K343" s="13">
        <v>32</v>
      </c>
      <c r="L343" s="12">
        <f t="shared" si="32"/>
        <v>4.0057475495858329E-2</v>
      </c>
      <c r="M343">
        <f t="shared" si="33"/>
        <v>49</v>
      </c>
      <c r="N343">
        <f t="shared" si="34"/>
        <v>0</v>
      </c>
      <c r="O343">
        <f t="shared" si="35"/>
        <v>0</v>
      </c>
    </row>
    <row r="344" spans="1:15">
      <c r="A344" s="12" t="s">
        <v>41</v>
      </c>
      <c r="B344" s="12">
        <v>1200</v>
      </c>
      <c r="C344" s="14">
        <v>0.27308776480000002</v>
      </c>
      <c r="D344" s="13">
        <v>0.30399999999999999</v>
      </c>
      <c r="E344" s="13">
        <v>56.5</v>
      </c>
      <c r="F344" s="13">
        <v>2.23</v>
      </c>
      <c r="G344" s="13">
        <v>0.316</v>
      </c>
      <c r="H344" s="12">
        <v>1</v>
      </c>
      <c r="I344" s="15">
        <f t="shared" si="30"/>
        <v>2.23</v>
      </c>
      <c r="J344" s="15">
        <f t="shared" si="31"/>
        <v>0.316</v>
      </c>
      <c r="K344" s="13">
        <v>312.5</v>
      </c>
      <c r="L344" s="12">
        <f t="shared" si="32"/>
        <v>0.39087962068373333</v>
      </c>
      <c r="M344">
        <f t="shared" si="33"/>
        <v>482</v>
      </c>
      <c r="N344">
        <f t="shared" si="34"/>
        <v>2</v>
      </c>
      <c r="O344">
        <f t="shared" si="35"/>
        <v>0.3</v>
      </c>
    </row>
    <row r="345" spans="1:15">
      <c r="A345" s="12" t="s">
        <v>41</v>
      </c>
      <c r="B345" s="12">
        <v>2210</v>
      </c>
      <c r="C345" s="14">
        <v>31.640958365300001</v>
      </c>
      <c r="D345" s="13">
        <v>0.26800000000000002</v>
      </c>
      <c r="E345" s="13">
        <v>56.5</v>
      </c>
      <c r="F345" s="13">
        <v>1.92</v>
      </c>
      <c r="G345" s="13">
        <v>0.50600000000000001</v>
      </c>
      <c r="H345" s="12">
        <v>1</v>
      </c>
      <c r="I345" s="15">
        <f t="shared" si="30"/>
        <v>1.92</v>
      </c>
      <c r="J345" s="15">
        <f t="shared" si="31"/>
        <v>0.50600000000000001</v>
      </c>
      <c r="K345" s="13">
        <v>31915.200000000001</v>
      </c>
      <c r="L345" s="12">
        <f t="shared" si="32"/>
        <v>39.92561596394772</v>
      </c>
      <c r="M345">
        <f t="shared" si="33"/>
        <v>49247</v>
      </c>
      <c r="N345">
        <f t="shared" si="34"/>
        <v>208</v>
      </c>
      <c r="O345">
        <f t="shared" si="35"/>
        <v>54.9</v>
      </c>
    </row>
    <row r="346" spans="1:15">
      <c r="A346" s="12" t="s">
        <v>41</v>
      </c>
      <c r="B346" s="12">
        <v>1180</v>
      </c>
      <c r="C346" s="14">
        <v>0.5423469018</v>
      </c>
      <c r="D346" s="13">
        <v>0.39</v>
      </c>
      <c r="E346" s="13">
        <v>56.5</v>
      </c>
      <c r="F346" s="13">
        <v>1.05</v>
      </c>
      <c r="G346" s="13">
        <v>0.22</v>
      </c>
      <c r="H346" s="12">
        <v>1</v>
      </c>
      <c r="I346" s="15">
        <f t="shared" si="30"/>
        <v>1.05</v>
      </c>
      <c r="J346" s="15">
        <f t="shared" si="31"/>
        <v>0.22</v>
      </c>
      <c r="K346" s="13">
        <v>796</v>
      </c>
      <c r="L346" s="12">
        <f t="shared" si="32"/>
        <v>0.99588449843025006</v>
      </c>
      <c r="M346">
        <f t="shared" si="33"/>
        <v>1228</v>
      </c>
      <c r="N346">
        <f t="shared" si="34"/>
        <v>3</v>
      </c>
      <c r="O346">
        <f t="shared" si="35"/>
        <v>0.6</v>
      </c>
    </row>
    <row r="347" spans="1:15">
      <c r="A347" s="12" t="s">
        <v>41</v>
      </c>
      <c r="B347" s="12">
        <v>1300</v>
      </c>
      <c r="C347" s="14">
        <v>2.34657227E-2</v>
      </c>
      <c r="D347" s="13">
        <v>0.69199999999999995</v>
      </c>
      <c r="E347" s="13">
        <v>56.5</v>
      </c>
      <c r="F347" s="13">
        <v>2.1</v>
      </c>
      <c r="G347" s="13">
        <v>0.51600000000000001</v>
      </c>
      <c r="H347" s="12">
        <v>1</v>
      </c>
      <c r="I347" s="15">
        <f t="shared" si="30"/>
        <v>2.1</v>
      </c>
      <c r="J347" s="15">
        <f t="shared" si="31"/>
        <v>0.51600000000000001</v>
      </c>
      <c r="K347" s="13">
        <v>414.1</v>
      </c>
      <c r="L347" s="12">
        <f t="shared" si="32"/>
        <v>7.6455235510383329E-2</v>
      </c>
      <c r="M347">
        <f t="shared" si="33"/>
        <v>94</v>
      </c>
      <c r="N347">
        <f t="shared" si="34"/>
        <v>0</v>
      </c>
      <c r="O347">
        <f t="shared" si="35"/>
        <v>0.1</v>
      </c>
    </row>
    <row r="348" spans="1:15">
      <c r="A348" s="12" t="s">
        <v>41</v>
      </c>
      <c r="B348" s="12">
        <v>1200</v>
      </c>
      <c r="C348" s="14">
        <v>6.8413856100000003E-2</v>
      </c>
      <c r="D348" s="13">
        <v>0.38900000000000001</v>
      </c>
      <c r="E348" s="13">
        <v>56.5</v>
      </c>
      <c r="F348" s="13">
        <v>2.23</v>
      </c>
      <c r="G348" s="13">
        <v>0.316</v>
      </c>
      <c r="H348" s="12">
        <v>1</v>
      </c>
      <c r="I348" s="15">
        <f t="shared" si="30"/>
        <v>2.23</v>
      </c>
      <c r="J348" s="15">
        <f t="shared" si="31"/>
        <v>0.316</v>
      </c>
      <c r="K348" s="13">
        <v>100.2</v>
      </c>
      <c r="L348" s="12">
        <f t="shared" si="32"/>
        <v>0.1253028280244875</v>
      </c>
      <c r="M348">
        <f t="shared" si="33"/>
        <v>155</v>
      </c>
      <c r="N348">
        <f t="shared" si="34"/>
        <v>1</v>
      </c>
      <c r="O348">
        <f t="shared" si="35"/>
        <v>0.1</v>
      </c>
    </row>
    <row r="349" spans="1:15">
      <c r="A349" s="12" t="s">
        <v>41</v>
      </c>
      <c r="B349" s="12">
        <v>4110</v>
      </c>
      <c r="C349" s="14">
        <v>10.438211922200001</v>
      </c>
      <c r="D349" s="13">
        <v>0.41299999999999998</v>
      </c>
      <c r="E349" s="13">
        <v>56.5</v>
      </c>
      <c r="F349" s="13">
        <v>0.7</v>
      </c>
      <c r="G349" s="13">
        <v>0.09</v>
      </c>
      <c r="H349" s="12">
        <v>1</v>
      </c>
      <c r="I349" s="15">
        <f t="shared" si="30"/>
        <v>0.7</v>
      </c>
      <c r="J349" s="15">
        <f t="shared" si="31"/>
        <v>0.09</v>
      </c>
      <c r="K349" s="13">
        <v>16225.1</v>
      </c>
      <c r="L349" s="12">
        <f t="shared" si="32"/>
        <v>20.297538008214659</v>
      </c>
      <c r="M349">
        <f t="shared" si="33"/>
        <v>25037</v>
      </c>
      <c r="N349">
        <f t="shared" si="34"/>
        <v>39</v>
      </c>
      <c r="O349">
        <f t="shared" si="35"/>
        <v>5</v>
      </c>
    </row>
    <row r="350" spans="1:15">
      <c r="A350" s="12" t="s">
        <v>41</v>
      </c>
      <c r="B350" s="12">
        <v>1100</v>
      </c>
      <c r="C350" s="14">
        <v>3.8907497102000002</v>
      </c>
      <c r="D350" s="13">
        <v>0.34200000000000003</v>
      </c>
      <c r="E350" s="13">
        <v>56.5</v>
      </c>
      <c r="F350" s="13">
        <v>1.85</v>
      </c>
      <c r="G350" s="13">
        <v>0.22</v>
      </c>
      <c r="H350" s="12">
        <v>1</v>
      </c>
      <c r="I350" s="15">
        <f t="shared" si="30"/>
        <v>1.85</v>
      </c>
      <c r="J350" s="15">
        <f t="shared" si="31"/>
        <v>0.22</v>
      </c>
      <c r="K350" s="13">
        <v>5008.1000000000004</v>
      </c>
      <c r="L350" s="12">
        <f t="shared" si="32"/>
        <v>6.2650797208495499</v>
      </c>
      <c r="M350">
        <f t="shared" si="33"/>
        <v>7728</v>
      </c>
      <c r="N350">
        <f t="shared" si="34"/>
        <v>32</v>
      </c>
      <c r="O350">
        <f t="shared" si="35"/>
        <v>3.7</v>
      </c>
    </row>
    <row r="351" spans="1:15">
      <c r="A351" s="12" t="s">
        <v>41</v>
      </c>
      <c r="B351" s="12">
        <v>1100</v>
      </c>
      <c r="C351" s="14">
        <v>0.5802483074</v>
      </c>
      <c r="D351" s="13">
        <v>0.34200000000000003</v>
      </c>
      <c r="E351" s="13">
        <v>56.5</v>
      </c>
      <c r="F351" s="13">
        <v>1.85</v>
      </c>
      <c r="G351" s="13">
        <v>0.22</v>
      </c>
      <c r="H351" s="12">
        <v>1</v>
      </c>
      <c r="I351" s="15">
        <f t="shared" si="30"/>
        <v>1.85</v>
      </c>
      <c r="J351" s="15">
        <f t="shared" si="31"/>
        <v>0.22</v>
      </c>
      <c r="K351" s="13">
        <v>746.9</v>
      </c>
      <c r="L351" s="12">
        <f t="shared" si="32"/>
        <v>0.93434483699084991</v>
      </c>
      <c r="M351">
        <f t="shared" si="33"/>
        <v>1152</v>
      </c>
      <c r="N351">
        <f t="shared" si="34"/>
        <v>5</v>
      </c>
      <c r="O351">
        <f t="shared" si="35"/>
        <v>0.6</v>
      </c>
    </row>
    <row r="352" spans="1:15">
      <c r="A352" s="12" t="s">
        <v>41</v>
      </c>
      <c r="B352" s="12">
        <v>1100</v>
      </c>
      <c r="C352" s="14">
        <v>1.3263388399999999E-2</v>
      </c>
      <c r="D352" s="13">
        <v>0.34200000000000003</v>
      </c>
      <c r="E352" s="13">
        <v>56.5</v>
      </c>
      <c r="F352" s="13">
        <v>1.85</v>
      </c>
      <c r="G352" s="13">
        <v>0.22</v>
      </c>
      <c r="H352" s="12">
        <v>1</v>
      </c>
      <c r="I352" s="15">
        <f t="shared" si="30"/>
        <v>1.85</v>
      </c>
      <c r="J352" s="15">
        <f t="shared" si="31"/>
        <v>0.22</v>
      </c>
      <c r="K352" s="13">
        <v>17.100000000000001</v>
      </c>
      <c r="L352" s="12">
        <f t="shared" si="32"/>
        <v>2.1357371171099999E-2</v>
      </c>
      <c r="M352">
        <f t="shared" si="33"/>
        <v>26</v>
      </c>
      <c r="N352">
        <f t="shared" si="34"/>
        <v>0</v>
      </c>
      <c r="O352">
        <f t="shared" si="35"/>
        <v>0</v>
      </c>
    </row>
    <row r="353" spans="1:15">
      <c r="A353" s="12" t="s">
        <v>41</v>
      </c>
      <c r="B353" s="12">
        <v>1200</v>
      </c>
      <c r="C353" s="14">
        <v>0.82722263929999995</v>
      </c>
      <c r="D353" s="13">
        <v>0.47299999999999998</v>
      </c>
      <c r="E353" s="13">
        <v>56.5</v>
      </c>
      <c r="F353" s="13">
        <v>2.23</v>
      </c>
      <c r="G353" s="13">
        <v>0.316</v>
      </c>
      <c r="H353" s="12">
        <v>1</v>
      </c>
      <c r="I353" s="15">
        <f t="shared" si="30"/>
        <v>2.23</v>
      </c>
      <c r="J353" s="15">
        <f t="shared" si="31"/>
        <v>0.316</v>
      </c>
      <c r="K353" s="13">
        <v>1472.6</v>
      </c>
      <c r="L353" s="12">
        <f t="shared" si="32"/>
        <v>1.8422592853310709</v>
      </c>
      <c r="M353">
        <f t="shared" si="33"/>
        <v>2272</v>
      </c>
      <c r="N353">
        <f t="shared" si="34"/>
        <v>11</v>
      </c>
      <c r="O353">
        <f t="shared" si="35"/>
        <v>1.6</v>
      </c>
    </row>
    <row r="354" spans="1:15">
      <c r="A354" s="12" t="s">
        <v>41</v>
      </c>
      <c r="B354" s="12">
        <v>2210</v>
      </c>
      <c r="C354" s="14">
        <v>5.5050415999999998E-3</v>
      </c>
      <c r="D354" s="13">
        <v>0.26800000000000002</v>
      </c>
      <c r="E354" s="13">
        <v>56.5</v>
      </c>
      <c r="F354" s="13">
        <v>1.92</v>
      </c>
      <c r="G354" s="13">
        <v>0.50600000000000001</v>
      </c>
      <c r="H354" s="12">
        <v>1</v>
      </c>
      <c r="I354" s="15">
        <f t="shared" si="30"/>
        <v>1.92</v>
      </c>
      <c r="J354" s="15">
        <f t="shared" si="31"/>
        <v>0.50600000000000001</v>
      </c>
      <c r="K354" s="13">
        <v>5.6</v>
      </c>
      <c r="L354" s="12">
        <f t="shared" si="32"/>
        <v>6.9464449922666668E-3</v>
      </c>
      <c r="M354">
        <f t="shared" si="33"/>
        <v>9</v>
      </c>
      <c r="N354">
        <f t="shared" si="34"/>
        <v>0</v>
      </c>
      <c r="O354">
        <f t="shared" si="35"/>
        <v>0</v>
      </c>
    </row>
    <row r="355" spans="1:15">
      <c r="A355" s="12" t="s">
        <v>41</v>
      </c>
      <c r="B355" s="12">
        <v>1700</v>
      </c>
      <c r="C355" s="14">
        <v>0.30487892100000002</v>
      </c>
      <c r="D355" s="13">
        <v>0.74099999999999999</v>
      </c>
      <c r="E355" s="13">
        <v>56.5</v>
      </c>
      <c r="F355" s="13">
        <v>1.8</v>
      </c>
      <c r="G355" s="13">
        <v>0.47799999999999998</v>
      </c>
      <c r="H355" s="12">
        <v>1</v>
      </c>
      <c r="I355" s="15">
        <f t="shared" si="30"/>
        <v>1.8</v>
      </c>
      <c r="J355" s="15">
        <f t="shared" si="31"/>
        <v>0.47799999999999998</v>
      </c>
      <c r="K355" s="13">
        <v>850.3</v>
      </c>
      <c r="L355" s="12">
        <f t="shared" si="32"/>
        <v>1.0636844455038752</v>
      </c>
      <c r="M355">
        <f t="shared" si="33"/>
        <v>1312</v>
      </c>
      <c r="N355">
        <f t="shared" si="34"/>
        <v>5</v>
      </c>
      <c r="O355">
        <f t="shared" si="35"/>
        <v>1.4</v>
      </c>
    </row>
    <row r="356" spans="1:15">
      <c r="A356" s="12" t="s">
        <v>41</v>
      </c>
      <c r="B356" s="12">
        <v>1300</v>
      </c>
      <c r="C356" s="14">
        <v>0.17617234509999999</v>
      </c>
      <c r="D356" s="13">
        <v>0.66200000000000003</v>
      </c>
      <c r="E356" s="13">
        <v>56.5</v>
      </c>
      <c r="F356" s="13">
        <v>2.1</v>
      </c>
      <c r="G356" s="13">
        <v>0.51600000000000001</v>
      </c>
      <c r="H356" s="12">
        <v>1</v>
      </c>
      <c r="I356" s="15">
        <f t="shared" si="30"/>
        <v>2.1</v>
      </c>
      <c r="J356" s="15">
        <f t="shared" si="31"/>
        <v>0.51600000000000001</v>
      </c>
      <c r="K356" s="13">
        <v>438.9</v>
      </c>
      <c r="L356" s="12">
        <f t="shared" si="32"/>
        <v>0.54911451864794159</v>
      </c>
      <c r="M356">
        <f t="shared" si="33"/>
        <v>677</v>
      </c>
      <c r="N356">
        <f t="shared" si="34"/>
        <v>3</v>
      </c>
      <c r="O356">
        <f t="shared" si="35"/>
        <v>0.8</v>
      </c>
    </row>
    <row r="357" spans="1:15">
      <c r="A357" s="12" t="s">
        <v>41</v>
      </c>
      <c r="B357" s="12">
        <v>1300</v>
      </c>
      <c r="C357" s="14">
        <v>2.8531568899999998E-2</v>
      </c>
      <c r="D357" s="13">
        <v>0.66200000000000003</v>
      </c>
      <c r="E357" s="13">
        <v>56.5</v>
      </c>
      <c r="F357" s="13">
        <v>2.1</v>
      </c>
      <c r="G357" s="13">
        <v>0.51600000000000001</v>
      </c>
      <c r="H357" s="12">
        <v>1</v>
      </c>
      <c r="I357" s="15">
        <f t="shared" si="30"/>
        <v>2.1</v>
      </c>
      <c r="J357" s="15">
        <f t="shared" si="31"/>
        <v>0.51600000000000001</v>
      </c>
      <c r="K357" s="13">
        <v>71.099999999999994</v>
      </c>
      <c r="L357" s="12">
        <f t="shared" si="32"/>
        <v>8.8930522630558326E-2</v>
      </c>
      <c r="M357">
        <f t="shared" si="33"/>
        <v>110</v>
      </c>
      <c r="N357">
        <f t="shared" si="34"/>
        <v>1</v>
      </c>
      <c r="O357">
        <f t="shared" si="35"/>
        <v>0.1</v>
      </c>
    </row>
    <row r="358" spans="1:15">
      <c r="A358" s="12" t="s">
        <v>41</v>
      </c>
      <c r="B358" s="12">
        <v>2210</v>
      </c>
      <c r="C358" s="14">
        <v>0.79304946629999995</v>
      </c>
      <c r="D358" s="13">
        <v>0.26800000000000002</v>
      </c>
      <c r="E358" s="13">
        <v>56.5</v>
      </c>
      <c r="F358" s="13">
        <v>1.92</v>
      </c>
      <c r="G358" s="13">
        <v>0.50600000000000001</v>
      </c>
      <c r="H358" s="12">
        <v>1</v>
      </c>
      <c r="I358" s="15">
        <f t="shared" si="30"/>
        <v>1.92</v>
      </c>
      <c r="J358" s="15">
        <f t="shared" si="31"/>
        <v>0.50600000000000001</v>
      </c>
      <c r="K358" s="13">
        <v>799.9</v>
      </c>
      <c r="L358" s="12">
        <f t="shared" si="32"/>
        <v>1.0006962515595499</v>
      </c>
      <c r="M358">
        <f t="shared" si="33"/>
        <v>1234</v>
      </c>
      <c r="N358">
        <f t="shared" si="34"/>
        <v>5</v>
      </c>
      <c r="O358">
        <f t="shared" si="35"/>
        <v>1.4</v>
      </c>
    </row>
    <row r="359" spans="1:15">
      <c r="A359" s="12" t="s">
        <v>41</v>
      </c>
      <c r="B359" s="12">
        <v>2210</v>
      </c>
      <c r="C359" s="14">
        <v>0.20756903400000001</v>
      </c>
      <c r="D359" s="13">
        <v>0.26800000000000002</v>
      </c>
      <c r="E359" s="13">
        <v>56.5</v>
      </c>
      <c r="F359" s="13">
        <v>1.92</v>
      </c>
      <c r="G359" s="13">
        <v>0.50600000000000001</v>
      </c>
      <c r="H359" s="12">
        <v>1</v>
      </c>
      <c r="I359" s="15">
        <f t="shared" si="30"/>
        <v>1.92</v>
      </c>
      <c r="J359" s="15">
        <f t="shared" si="31"/>
        <v>0.50600000000000001</v>
      </c>
      <c r="K359" s="13">
        <v>209.4</v>
      </c>
      <c r="L359" s="12">
        <f t="shared" si="32"/>
        <v>0.26191752606900004</v>
      </c>
      <c r="M359">
        <f t="shared" si="33"/>
        <v>323</v>
      </c>
      <c r="N359">
        <f t="shared" si="34"/>
        <v>1</v>
      </c>
      <c r="O359">
        <f t="shared" si="35"/>
        <v>0.4</v>
      </c>
    </row>
    <row r="360" spans="1:15">
      <c r="A360" s="12" t="s">
        <v>41</v>
      </c>
      <c r="B360" s="12">
        <v>2210</v>
      </c>
      <c r="C360" s="14">
        <v>0.1645733113</v>
      </c>
      <c r="D360" s="13">
        <v>0.26800000000000002</v>
      </c>
      <c r="E360" s="13">
        <v>56.5</v>
      </c>
      <c r="F360" s="13">
        <v>1.92</v>
      </c>
      <c r="G360" s="13">
        <v>0.50600000000000001</v>
      </c>
      <c r="H360" s="12">
        <v>1</v>
      </c>
      <c r="I360" s="15">
        <f t="shared" si="30"/>
        <v>1.92</v>
      </c>
      <c r="J360" s="15">
        <f t="shared" si="31"/>
        <v>0.50600000000000001</v>
      </c>
      <c r="K360" s="13">
        <v>166</v>
      </c>
      <c r="L360" s="12">
        <f t="shared" si="32"/>
        <v>0.20766408997538335</v>
      </c>
      <c r="M360">
        <f t="shared" si="33"/>
        <v>256</v>
      </c>
      <c r="N360">
        <f t="shared" si="34"/>
        <v>1</v>
      </c>
      <c r="O360">
        <f t="shared" si="35"/>
        <v>0.3</v>
      </c>
    </row>
    <row r="361" spans="1:15">
      <c r="A361" s="12" t="s">
        <v>41</v>
      </c>
      <c r="B361" s="12">
        <v>1100</v>
      </c>
      <c r="C361" s="14">
        <v>1.0771307495</v>
      </c>
      <c r="D361" s="13">
        <v>0.34200000000000003</v>
      </c>
      <c r="E361" s="13">
        <v>56.5</v>
      </c>
      <c r="F361" s="13">
        <v>1.85</v>
      </c>
      <c r="G361" s="13">
        <v>0.22</v>
      </c>
      <c r="H361" s="12">
        <v>1</v>
      </c>
      <c r="I361" s="15">
        <f t="shared" si="30"/>
        <v>1.85</v>
      </c>
      <c r="J361" s="15">
        <f t="shared" si="31"/>
        <v>0.22</v>
      </c>
      <c r="K361" s="13">
        <v>1386.5</v>
      </c>
      <c r="L361" s="12">
        <f t="shared" si="32"/>
        <v>1.7344497893823752</v>
      </c>
      <c r="M361">
        <f t="shared" si="33"/>
        <v>2139</v>
      </c>
      <c r="N361">
        <f t="shared" si="34"/>
        <v>9</v>
      </c>
      <c r="O361">
        <f t="shared" si="35"/>
        <v>1</v>
      </c>
    </row>
    <row r="362" spans="1:15">
      <c r="A362" s="12" t="s">
        <v>41</v>
      </c>
      <c r="B362" s="12">
        <v>4110</v>
      </c>
      <c r="C362" s="14">
        <v>1.7347892362999999</v>
      </c>
      <c r="D362" s="13">
        <v>0.41299999999999998</v>
      </c>
      <c r="E362" s="13">
        <v>56.5</v>
      </c>
      <c r="F362" s="13">
        <v>0.7</v>
      </c>
      <c r="G362" s="13">
        <v>0.09</v>
      </c>
      <c r="H362" s="12">
        <v>1</v>
      </c>
      <c r="I362" s="15">
        <f t="shared" si="30"/>
        <v>0.7</v>
      </c>
      <c r="J362" s="15">
        <f t="shared" si="31"/>
        <v>0.09</v>
      </c>
      <c r="K362" s="13">
        <v>2696.6</v>
      </c>
      <c r="L362" s="12">
        <f t="shared" si="32"/>
        <v>3.3733699528701955</v>
      </c>
      <c r="M362">
        <f t="shared" si="33"/>
        <v>4161</v>
      </c>
      <c r="N362">
        <f t="shared" si="34"/>
        <v>6</v>
      </c>
      <c r="O362">
        <f t="shared" si="35"/>
        <v>0.8</v>
      </c>
    </row>
    <row r="363" spans="1:15">
      <c r="A363" s="12" t="s">
        <v>41</v>
      </c>
      <c r="B363" s="12">
        <v>1200</v>
      </c>
      <c r="C363" s="14">
        <v>0.14965113620000001</v>
      </c>
      <c r="D363" s="13">
        <v>0.30399999999999999</v>
      </c>
      <c r="E363" s="13">
        <v>56.5</v>
      </c>
      <c r="F363" s="13">
        <v>2.23</v>
      </c>
      <c r="G363" s="13">
        <v>0.316</v>
      </c>
      <c r="H363" s="12">
        <v>1</v>
      </c>
      <c r="I363" s="15">
        <f t="shared" si="30"/>
        <v>2.23</v>
      </c>
      <c r="J363" s="15">
        <f t="shared" si="31"/>
        <v>0.316</v>
      </c>
      <c r="K363" s="13">
        <v>171.2</v>
      </c>
      <c r="L363" s="12">
        <f t="shared" si="32"/>
        <v>0.21420065961426668</v>
      </c>
      <c r="M363">
        <f t="shared" si="33"/>
        <v>264</v>
      </c>
      <c r="N363">
        <f t="shared" si="34"/>
        <v>1</v>
      </c>
      <c r="O363">
        <f t="shared" si="35"/>
        <v>0.2</v>
      </c>
    </row>
    <row r="364" spans="1:15">
      <c r="A364" s="12" t="s">
        <v>41</v>
      </c>
      <c r="B364" s="12">
        <v>4340</v>
      </c>
      <c r="C364" s="14">
        <v>0.17032055439999999</v>
      </c>
      <c r="D364" s="13">
        <v>0.41299999999999998</v>
      </c>
      <c r="E364" s="13">
        <v>56.5</v>
      </c>
      <c r="F364" s="13">
        <v>0.7</v>
      </c>
      <c r="G364" s="13">
        <v>0.09</v>
      </c>
      <c r="H364" s="12">
        <v>1</v>
      </c>
      <c r="I364" s="15">
        <f t="shared" si="30"/>
        <v>0.7</v>
      </c>
      <c r="J364" s="15">
        <f t="shared" si="31"/>
        <v>0.09</v>
      </c>
      <c r="K364" s="13">
        <v>264.7</v>
      </c>
      <c r="L364" s="12">
        <f t="shared" si="32"/>
        <v>0.33119541472056663</v>
      </c>
      <c r="M364">
        <f t="shared" si="33"/>
        <v>409</v>
      </c>
      <c r="N364">
        <f t="shared" si="34"/>
        <v>1</v>
      </c>
      <c r="O364">
        <f t="shared" si="35"/>
        <v>0.1</v>
      </c>
    </row>
    <row r="365" spans="1:15">
      <c r="A365" s="12" t="s">
        <v>41</v>
      </c>
      <c r="B365" s="12">
        <v>4340</v>
      </c>
      <c r="C365" s="14">
        <v>0.16050212589999999</v>
      </c>
      <c r="D365" s="13">
        <v>0.10199999999999999</v>
      </c>
      <c r="E365" s="13">
        <v>56.5</v>
      </c>
      <c r="F365" s="13">
        <v>0.7</v>
      </c>
      <c r="G365" s="13">
        <v>0.09</v>
      </c>
      <c r="H365" s="12">
        <v>1</v>
      </c>
      <c r="I365" s="15">
        <f t="shared" si="30"/>
        <v>0.7</v>
      </c>
      <c r="J365" s="15">
        <f t="shared" si="31"/>
        <v>0.09</v>
      </c>
      <c r="K365" s="13">
        <v>61.6</v>
      </c>
      <c r="L365" s="12">
        <f t="shared" si="32"/>
        <v>7.7081145963474998E-2</v>
      </c>
      <c r="M365">
        <f t="shared" si="33"/>
        <v>95</v>
      </c>
      <c r="N365">
        <f t="shared" si="34"/>
        <v>0</v>
      </c>
      <c r="O365">
        <f t="shared" si="35"/>
        <v>0</v>
      </c>
    </row>
    <row r="366" spans="1:15">
      <c r="A366" s="12" t="s">
        <v>41</v>
      </c>
      <c r="B366" s="12">
        <v>4340</v>
      </c>
      <c r="C366" s="14">
        <v>0.1229915888</v>
      </c>
      <c r="D366" s="13">
        <v>0.41299999999999998</v>
      </c>
      <c r="E366" s="13">
        <v>56.5</v>
      </c>
      <c r="F366" s="13">
        <v>0.7</v>
      </c>
      <c r="G366" s="13">
        <v>0.09</v>
      </c>
      <c r="H366" s="12">
        <v>1</v>
      </c>
      <c r="I366" s="15">
        <f t="shared" si="30"/>
        <v>0.7</v>
      </c>
      <c r="J366" s="15">
        <f t="shared" si="31"/>
        <v>0.09</v>
      </c>
      <c r="K366" s="13">
        <v>191.2</v>
      </c>
      <c r="L366" s="12">
        <f t="shared" si="32"/>
        <v>0.23916226907113333</v>
      </c>
      <c r="M366">
        <f t="shared" si="33"/>
        <v>295</v>
      </c>
      <c r="N366">
        <f t="shared" si="34"/>
        <v>0</v>
      </c>
      <c r="O366">
        <f t="shared" si="35"/>
        <v>0.1</v>
      </c>
    </row>
    <row r="367" spans="1:15">
      <c r="A367" s="12" t="s">
        <v>41</v>
      </c>
      <c r="B367" s="12">
        <v>4340</v>
      </c>
      <c r="C367" s="14">
        <v>1.39790174E-2</v>
      </c>
      <c r="D367" s="13">
        <v>0.41299999999999998</v>
      </c>
      <c r="E367" s="13">
        <v>56.5</v>
      </c>
      <c r="F367" s="13">
        <v>0.7</v>
      </c>
      <c r="G367" s="13">
        <v>0.09</v>
      </c>
      <c r="H367" s="12">
        <v>1</v>
      </c>
      <c r="I367" s="15">
        <f t="shared" si="30"/>
        <v>0.7</v>
      </c>
      <c r="J367" s="15">
        <f t="shared" si="31"/>
        <v>0.09</v>
      </c>
      <c r="K367" s="13">
        <v>21.7</v>
      </c>
      <c r="L367" s="12">
        <f t="shared" si="32"/>
        <v>2.718278179335833E-2</v>
      </c>
      <c r="M367">
        <f t="shared" si="33"/>
        <v>34</v>
      </c>
      <c r="N367">
        <f t="shared" si="34"/>
        <v>0</v>
      </c>
      <c r="O367">
        <f t="shared" si="35"/>
        <v>0</v>
      </c>
    </row>
    <row r="368" spans="1:15">
      <c r="A368" s="12" t="s">
        <v>41</v>
      </c>
      <c r="B368" s="12">
        <v>3300</v>
      </c>
      <c r="C368" s="14">
        <v>0.1872331934</v>
      </c>
      <c r="D368" s="13">
        <v>0.4</v>
      </c>
      <c r="E368" s="13">
        <v>56.5</v>
      </c>
      <c r="F368" s="13">
        <v>1.2</v>
      </c>
      <c r="G368" s="13">
        <v>6.4000000000000001E-2</v>
      </c>
      <c r="H368" s="12">
        <v>1</v>
      </c>
      <c r="I368" s="15">
        <f t="shared" si="30"/>
        <v>1.2</v>
      </c>
      <c r="J368" s="15">
        <f t="shared" si="31"/>
        <v>6.4000000000000001E-2</v>
      </c>
      <c r="K368" s="13">
        <v>281.89999999999998</v>
      </c>
      <c r="L368" s="12">
        <f t="shared" si="32"/>
        <v>0.35262251423666663</v>
      </c>
      <c r="M368">
        <f t="shared" si="33"/>
        <v>435</v>
      </c>
      <c r="N368">
        <f t="shared" si="34"/>
        <v>1</v>
      </c>
      <c r="O368">
        <f t="shared" si="35"/>
        <v>0.1</v>
      </c>
    </row>
    <row r="369" spans="1:15">
      <c r="A369" s="12" t="s">
        <v>41</v>
      </c>
      <c r="B369" s="12">
        <v>4110</v>
      </c>
      <c r="C369" s="14">
        <v>8.7184112999999994E-3</v>
      </c>
      <c r="D369" s="13">
        <v>0.41299999999999998</v>
      </c>
      <c r="E369" s="13">
        <v>56.5</v>
      </c>
      <c r="F369" s="13">
        <v>0.7</v>
      </c>
      <c r="G369" s="13">
        <v>0.09</v>
      </c>
      <c r="H369" s="12">
        <v>1</v>
      </c>
      <c r="I369" s="15">
        <f t="shared" si="30"/>
        <v>0.7</v>
      </c>
      <c r="J369" s="15">
        <f t="shared" si="31"/>
        <v>0.09</v>
      </c>
      <c r="K369" s="13">
        <v>13.6</v>
      </c>
      <c r="L369" s="12">
        <f t="shared" si="32"/>
        <v>1.6953314039987497E-2</v>
      </c>
      <c r="M369">
        <f t="shared" si="33"/>
        <v>21</v>
      </c>
      <c r="N369">
        <f t="shared" si="34"/>
        <v>0</v>
      </c>
      <c r="O369">
        <f t="shared" si="35"/>
        <v>0</v>
      </c>
    </row>
    <row r="370" spans="1:15">
      <c r="A370" s="12" t="s">
        <v>41</v>
      </c>
      <c r="B370" s="12">
        <v>4110</v>
      </c>
      <c r="C370" s="14">
        <v>7.0460510700000006E-2</v>
      </c>
      <c r="D370" s="13">
        <v>0.41299999999999998</v>
      </c>
      <c r="E370" s="13">
        <v>56.5</v>
      </c>
      <c r="F370" s="13">
        <v>0.7</v>
      </c>
      <c r="G370" s="13">
        <v>0.09</v>
      </c>
      <c r="H370" s="12">
        <v>1</v>
      </c>
      <c r="I370" s="15">
        <f t="shared" si="30"/>
        <v>0.7</v>
      </c>
      <c r="J370" s="15">
        <f t="shared" si="31"/>
        <v>0.09</v>
      </c>
      <c r="K370" s="13">
        <v>109.5</v>
      </c>
      <c r="L370" s="12">
        <f t="shared" si="32"/>
        <v>0.1370133989107625</v>
      </c>
      <c r="M370">
        <f t="shared" si="33"/>
        <v>169</v>
      </c>
      <c r="N370">
        <f t="shared" si="34"/>
        <v>0</v>
      </c>
      <c r="O370">
        <f t="shared" si="35"/>
        <v>0</v>
      </c>
    </row>
    <row r="371" spans="1:15">
      <c r="A371" s="12" t="s">
        <v>41</v>
      </c>
      <c r="B371" s="12">
        <v>4110</v>
      </c>
      <c r="C371" s="14">
        <v>3.4316405199999997E-2</v>
      </c>
      <c r="D371" s="13">
        <v>0.41299999999999998</v>
      </c>
      <c r="E371" s="13">
        <v>56.5</v>
      </c>
      <c r="F371" s="13">
        <v>0.7</v>
      </c>
      <c r="G371" s="13">
        <v>0.09</v>
      </c>
      <c r="H371" s="12">
        <v>1</v>
      </c>
      <c r="I371" s="15">
        <f t="shared" si="30"/>
        <v>0.7</v>
      </c>
      <c r="J371" s="15">
        <f t="shared" si="31"/>
        <v>0.09</v>
      </c>
      <c r="K371" s="13">
        <v>53.3</v>
      </c>
      <c r="L371" s="12">
        <f t="shared" si="32"/>
        <v>6.6729679761616659E-2</v>
      </c>
      <c r="M371">
        <f t="shared" si="33"/>
        <v>82</v>
      </c>
      <c r="N371">
        <f t="shared" si="34"/>
        <v>0</v>
      </c>
      <c r="O371">
        <f t="shared" si="35"/>
        <v>0</v>
      </c>
    </row>
    <row r="372" spans="1:15">
      <c r="A372" s="12" t="s">
        <v>41</v>
      </c>
      <c r="B372" s="12">
        <v>1400</v>
      </c>
      <c r="C372" s="14">
        <v>6.2839137999999998E-3</v>
      </c>
      <c r="D372" s="13">
        <v>0.88700000000000001</v>
      </c>
      <c r="E372" s="13">
        <v>56.5</v>
      </c>
      <c r="F372" s="13">
        <v>1.93</v>
      </c>
      <c r="G372" s="13">
        <v>0.497</v>
      </c>
      <c r="H372" s="12">
        <v>1</v>
      </c>
      <c r="I372" s="15">
        <f t="shared" si="30"/>
        <v>1.93</v>
      </c>
      <c r="J372" s="15">
        <f t="shared" si="31"/>
        <v>0.497</v>
      </c>
      <c r="K372" s="13">
        <v>21</v>
      </c>
      <c r="L372" s="12">
        <f t="shared" si="32"/>
        <v>2.6243456836991665E-2</v>
      </c>
      <c r="M372">
        <f t="shared" si="33"/>
        <v>32</v>
      </c>
      <c r="N372">
        <f t="shared" si="34"/>
        <v>0</v>
      </c>
      <c r="O372">
        <f t="shared" si="35"/>
        <v>0</v>
      </c>
    </row>
    <row r="373" spans="1:15">
      <c r="A373" s="12" t="s">
        <v>41</v>
      </c>
      <c r="B373" s="12">
        <v>1900</v>
      </c>
      <c r="C373" s="14">
        <v>0.35220111050000003</v>
      </c>
      <c r="D373" s="13">
        <v>0.23400000000000001</v>
      </c>
      <c r="E373" s="13">
        <v>56.5</v>
      </c>
      <c r="F373" s="13">
        <v>1.2</v>
      </c>
      <c r="G373" s="13">
        <v>7.5999999999999998E-2</v>
      </c>
      <c r="H373" s="12">
        <v>1</v>
      </c>
      <c r="I373" s="15">
        <f t="shared" si="30"/>
        <v>1.2</v>
      </c>
      <c r="J373" s="15">
        <f t="shared" si="31"/>
        <v>7.5999999999999998E-2</v>
      </c>
      <c r="K373" s="13">
        <v>310.2</v>
      </c>
      <c r="L373" s="12">
        <f t="shared" si="32"/>
        <v>0.38803757349337503</v>
      </c>
      <c r="M373">
        <f t="shared" si="33"/>
        <v>479</v>
      </c>
      <c r="N373">
        <f t="shared" si="34"/>
        <v>1</v>
      </c>
      <c r="O373">
        <f t="shared" si="35"/>
        <v>0.1</v>
      </c>
    </row>
    <row r="374" spans="1:15">
      <c r="A374" s="12" t="s">
        <v>41</v>
      </c>
      <c r="B374" s="12">
        <v>1900</v>
      </c>
      <c r="C374" s="14">
        <v>0.14649814929999999</v>
      </c>
      <c r="D374" s="13">
        <v>0.23400000000000001</v>
      </c>
      <c r="E374" s="13">
        <v>56.5</v>
      </c>
      <c r="F374" s="13">
        <v>1.2</v>
      </c>
      <c r="G374" s="13">
        <v>7.5999999999999998E-2</v>
      </c>
      <c r="H374" s="12">
        <v>1</v>
      </c>
      <c r="I374" s="15">
        <f t="shared" si="30"/>
        <v>1.2</v>
      </c>
      <c r="J374" s="15">
        <f t="shared" si="31"/>
        <v>7.5999999999999998E-2</v>
      </c>
      <c r="K374" s="13">
        <v>129</v>
      </c>
      <c r="L374" s="12">
        <f t="shared" si="32"/>
        <v>0.16140433599127499</v>
      </c>
      <c r="M374">
        <f t="shared" si="33"/>
        <v>199</v>
      </c>
      <c r="N374">
        <f t="shared" si="34"/>
        <v>1</v>
      </c>
      <c r="O374">
        <f t="shared" si="35"/>
        <v>0</v>
      </c>
    </row>
    <row r="375" spans="1:15">
      <c r="A375" s="12" t="s">
        <v>41</v>
      </c>
      <c r="B375" s="12">
        <v>1900</v>
      </c>
      <c r="C375" s="14">
        <v>3.7614311999999997E-2</v>
      </c>
      <c r="D375" s="13">
        <v>0.23400000000000001</v>
      </c>
      <c r="E375" s="13">
        <v>56.5</v>
      </c>
      <c r="F375" s="13">
        <v>1.2</v>
      </c>
      <c r="G375" s="13">
        <v>7.5999999999999998E-2</v>
      </c>
      <c r="H375" s="12">
        <v>1</v>
      </c>
      <c r="I375" s="15">
        <f t="shared" si="30"/>
        <v>1.2</v>
      </c>
      <c r="J375" s="15">
        <f t="shared" si="31"/>
        <v>7.5999999999999998E-2</v>
      </c>
      <c r="K375" s="13">
        <v>33.1</v>
      </c>
      <c r="L375" s="12">
        <f t="shared" si="32"/>
        <v>4.1441568245999996E-2</v>
      </c>
      <c r="M375">
        <f t="shared" si="33"/>
        <v>51</v>
      </c>
      <c r="N375">
        <f t="shared" si="34"/>
        <v>0</v>
      </c>
      <c r="O375">
        <f t="shared" si="35"/>
        <v>0</v>
      </c>
    </row>
    <row r="376" spans="1:15">
      <c r="A376" s="12" t="s">
        <v>41</v>
      </c>
      <c r="B376" s="12">
        <v>4340</v>
      </c>
      <c r="C376" s="14">
        <v>5.2752497799999999E-2</v>
      </c>
      <c r="D376" s="13">
        <v>0.41299999999999998</v>
      </c>
      <c r="E376" s="13">
        <v>56.5</v>
      </c>
      <c r="F376" s="13">
        <v>0.7</v>
      </c>
      <c r="G376" s="13">
        <v>0.09</v>
      </c>
      <c r="H376" s="12">
        <v>1</v>
      </c>
      <c r="I376" s="15">
        <f t="shared" si="30"/>
        <v>0.7</v>
      </c>
      <c r="J376" s="15">
        <f t="shared" si="31"/>
        <v>0.09</v>
      </c>
      <c r="K376" s="13">
        <v>82</v>
      </c>
      <c r="L376" s="12">
        <f t="shared" si="32"/>
        <v>0.10257942999284166</v>
      </c>
      <c r="M376">
        <f t="shared" si="33"/>
        <v>127</v>
      </c>
      <c r="N376">
        <f t="shared" si="34"/>
        <v>0</v>
      </c>
      <c r="O376">
        <f t="shared" si="35"/>
        <v>0</v>
      </c>
    </row>
    <row r="377" spans="1:15">
      <c r="A377" s="12" t="s">
        <v>41</v>
      </c>
      <c r="B377" s="12">
        <v>2210</v>
      </c>
      <c r="C377" s="14">
        <v>0.10140877669999999</v>
      </c>
      <c r="D377" s="13">
        <v>0.26800000000000002</v>
      </c>
      <c r="E377" s="13">
        <v>56.5</v>
      </c>
      <c r="F377" s="13">
        <v>1.92</v>
      </c>
      <c r="G377" s="13">
        <v>0.50600000000000001</v>
      </c>
      <c r="H377" s="12">
        <v>1</v>
      </c>
      <c r="I377" s="15">
        <f t="shared" si="30"/>
        <v>1.92</v>
      </c>
      <c r="J377" s="15">
        <f t="shared" si="31"/>
        <v>0.50600000000000001</v>
      </c>
      <c r="K377" s="13">
        <v>102.3</v>
      </c>
      <c r="L377" s="12">
        <f t="shared" si="32"/>
        <v>0.12796097473261667</v>
      </c>
      <c r="M377">
        <f t="shared" si="33"/>
        <v>158</v>
      </c>
      <c r="N377">
        <f t="shared" si="34"/>
        <v>1</v>
      </c>
      <c r="O377">
        <f t="shared" si="35"/>
        <v>0.2</v>
      </c>
    </row>
    <row r="378" spans="1:15">
      <c r="A378" s="12" t="s">
        <v>41</v>
      </c>
      <c r="B378" s="12">
        <v>2210</v>
      </c>
      <c r="C378" s="14">
        <v>5.2499381499999997E-2</v>
      </c>
      <c r="D378" s="13">
        <v>0.26800000000000002</v>
      </c>
      <c r="E378" s="13">
        <v>56.5</v>
      </c>
      <c r="F378" s="13">
        <v>1.92</v>
      </c>
      <c r="G378" s="13">
        <v>0.50600000000000001</v>
      </c>
      <c r="H378" s="12">
        <v>1</v>
      </c>
      <c r="I378" s="15">
        <f t="shared" si="30"/>
        <v>1.92</v>
      </c>
      <c r="J378" s="15">
        <f t="shared" si="31"/>
        <v>0.50600000000000001</v>
      </c>
      <c r="K378" s="13">
        <v>53</v>
      </c>
      <c r="L378" s="12">
        <f t="shared" si="32"/>
        <v>6.6245469556083333E-2</v>
      </c>
      <c r="M378">
        <f t="shared" si="33"/>
        <v>82</v>
      </c>
      <c r="N378">
        <f t="shared" si="34"/>
        <v>0</v>
      </c>
      <c r="O378">
        <f t="shared" si="35"/>
        <v>0.1</v>
      </c>
    </row>
    <row r="379" spans="1:15">
      <c r="A379" s="12" t="s">
        <v>41</v>
      </c>
      <c r="B379" s="12">
        <v>3100</v>
      </c>
      <c r="C379" s="14">
        <v>5.54222542E-2</v>
      </c>
      <c r="D379" s="13">
        <v>0.41099999999999998</v>
      </c>
      <c r="E379" s="13">
        <v>56.5</v>
      </c>
      <c r="F379" s="13">
        <v>1.2</v>
      </c>
      <c r="G379" s="13">
        <v>6.4000000000000001E-2</v>
      </c>
      <c r="H379" s="12">
        <v>1</v>
      </c>
      <c r="I379" s="15">
        <f t="shared" si="30"/>
        <v>1.2</v>
      </c>
      <c r="J379" s="15">
        <f t="shared" si="31"/>
        <v>6.4000000000000001E-2</v>
      </c>
      <c r="K379" s="13">
        <v>85.7</v>
      </c>
      <c r="L379" s="12">
        <f t="shared" si="32"/>
        <v>0.107248989658775</v>
      </c>
      <c r="M379">
        <f t="shared" si="33"/>
        <v>132</v>
      </c>
      <c r="N379">
        <f t="shared" si="34"/>
        <v>0</v>
      </c>
      <c r="O379">
        <f t="shared" si="35"/>
        <v>0</v>
      </c>
    </row>
    <row r="380" spans="1:15">
      <c r="A380" s="12" t="s">
        <v>41</v>
      </c>
      <c r="B380" s="12">
        <v>1920</v>
      </c>
      <c r="C380" s="14">
        <v>2.0062176E-3</v>
      </c>
      <c r="D380" s="13">
        <v>0.193</v>
      </c>
      <c r="E380" s="13">
        <v>56.5</v>
      </c>
      <c r="F380" s="13">
        <v>1.2</v>
      </c>
      <c r="G380" s="13">
        <v>7.5999999999999998E-2</v>
      </c>
      <c r="H380" s="12">
        <v>1</v>
      </c>
      <c r="I380" s="15">
        <f t="shared" si="30"/>
        <v>1.2</v>
      </c>
      <c r="J380" s="15">
        <f t="shared" si="31"/>
        <v>7.5999999999999998E-2</v>
      </c>
      <c r="K380" s="13">
        <v>1.5</v>
      </c>
      <c r="L380" s="12">
        <f t="shared" si="32"/>
        <v>1.8230666516000002E-3</v>
      </c>
      <c r="M380">
        <f t="shared" si="33"/>
        <v>2</v>
      </c>
      <c r="N380">
        <f t="shared" si="34"/>
        <v>0</v>
      </c>
      <c r="O380">
        <f t="shared" si="35"/>
        <v>0</v>
      </c>
    </row>
    <row r="381" spans="1:15">
      <c r="A381" s="12" t="s">
        <v>41</v>
      </c>
      <c r="B381" s="12">
        <v>3200</v>
      </c>
      <c r="C381" s="14">
        <v>6.7688443000000001E-3</v>
      </c>
      <c r="D381" s="13">
        <v>0.4</v>
      </c>
      <c r="E381" s="13">
        <v>56.5</v>
      </c>
      <c r="F381" s="13">
        <v>1.2</v>
      </c>
      <c r="G381" s="13">
        <v>6.4000000000000001E-2</v>
      </c>
      <c r="H381" s="12">
        <v>1</v>
      </c>
      <c r="I381" s="15">
        <f t="shared" si="30"/>
        <v>1.2</v>
      </c>
      <c r="J381" s="15">
        <f t="shared" si="31"/>
        <v>6.4000000000000001E-2</v>
      </c>
      <c r="K381" s="13">
        <v>10.199999999999999</v>
      </c>
      <c r="L381" s="12">
        <f t="shared" si="32"/>
        <v>1.2747990098333335E-2</v>
      </c>
      <c r="M381">
        <f t="shared" si="33"/>
        <v>16</v>
      </c>
      <c r="N381">
        <f t="shared" si="34"/>
        <v>0</v>
      </c>
      <c r="O381">
        <f t="shared" si="35"/>
        <v>0</v>
      </c>
    </row>
    <row r="382" spans="1:15">
      <c r="A382" s="12" t="s">
        <v>41</v>
      </c>
      <c r="B382" s="12">
        <v>3200</v>
      </c>
      <c r="C382" s="14">
        <v>5.3740670800000001E-2</v>
      </c>
      <c r="D382" s="13">
        <v>0.4</v>
      </c>
      <c r="E382" s="13">
        <v>56.5</v>
      </c>
      <c r="F382" s="13">
        <v>1.2</v>
      </c>
      <c r="G382" s="13">
        <v>6.4000000000000001E-2</v>
      </c>
      <c r="H382" s="12">
        <v>1</v>
      </c>
      <c r="I382" s="15">
        <f t="shared" si="30"/>
        <v>1.2</v>
      </c>
      <c r="J382" s="15">
        <f t="shared" si="31"/>
        <v>6.4000000000000001E-2</v>
      </c>
      <c r="K382" s="13">
        <v>80.900000000000006</v>
      </c>
      <c r="L382" s="12">
        <f t="shared" si="32"/>
        <v>0.10121159667333335</v>
      </c>
      <c r="M382">
        <f t="shared" si="33"/>
        <v>125</v>
      </c>
      <c r="N382">
        <f t="shared" si="34"/>
        <v>0</v>
      </c>
      <c r="O382">
        <f t="shared" si="35"/>
        <v>0</v>
      </c>
    </row>
    <row r="383" spans="1:15">
      <c r="A383" s="12" t="s">
        <v>41</v>
      </c>
      <c r="B383" s="12">
        <v>3200</v>
      </c>
      <c r="C383" s="14">
        <v>9.1858626000000006E-3</v>
      </c>
      <c r="D383" s="13">
        <v>0.4</v>
      </c>
      <c r="E383" s="13">
        <v>56.5</v>
      </c>
      <c r="F383" s="13">
        <v>1.2</v>
      </c>
      <c r="G383" s="13">
        <v>6.4000000000000001E-2</v>
      </c>
      <c r="H383" s="12">
        <v>1</v>
      </c>
      <c r="I383" s="15">
        <f t="shared" si="30"/>
        <v>1.2</v>
      </c>
      <c r="J383" s="15">
        <f t="shared" si="31"/>
        <v>6.4000000000000001E-2</v>
      </c>
      <c r="K383" s="13">
        <v>13.8</v>
      </c>
      <c r="L383" s="12">
        <f t="shared" si="32"/>
        <v>1.7300041230000004E-2</v>
      </c>
      <c r="M383">
        <f t="shared" si="33"/>
        <v>21</v>
      </c>
      <c r="N383">
        <f t="shared" si="34"/>
        <v>0</v>
      </c>
      <c r="O383">
        <f t="shared" si="35"/>
        <v>0</v>
      </c>
    </row>
    <row r="384" spans="1:15">
      <c r="A384" s="12" t="s">
        <v>41</v>
      </c>
      <c r="B384" s="12">
        <v>1100</v>
      </c>
      <c r="C384" s="14">
        <v>7.7380519800000006E-2</v>
      </c>
      <c r="D384" s="13">
        <v>0.34200000000000003</v>
      </c>
      <c r="E384" s="13">
        <v>56.5</v>
      </c>
      <c r="F384" s="13">
        <v>1.85</v>
      </c>
      <c r="G384" s="13">
        <v>0.22</v>
      </c>
      <c r="H384" s="12">
        <v>1</v>
      </c>
      <c r="I384" s="15">
        <f t="shared" si="30"/>
        <v>1.85</v>
      </c>
      <c r="J384" s="15">
        <f t="shared" si="31"/>
        <v>0.22</v>
      </c>
      <c r="K384" s="13">
        <v>99.6</v>
      </c>
      <c r="L384" s="12">
        <f t="shared" si="32"/>
        <v>0.12460198200795002</v>
      </c>
      <c r="M384">
        <f t="shared" si="33"/>
        <v>154</v>
      </c>
      <c r="N384">
        <f t="shared" si="34"/>
        <v>1</v>
      </c>
      <c r="O384">
        <f t="shared" si="35"/>
        <v>0.1</v>
      </c>
    </row>
    <row r="385" spans="1:15">
      <c r="A385" s="12" t="s">
        <v>41</v>
      </c>
      <c r="B385" s="12">
        <v>1700</v>
      </c>
      <c r="C385" s="14">
        <v>6.5216096900000006E-2</v>
      </c>
      <c r="D385" s="13">
        <v>0.74099999999999999</v>
      </c>
      <c r="E385" s="13">
        <v>56.5</v>
      </c>
      <c r="F385" s="13">
        <v>1.8</v>
      </c>
      <c r="G385" s="13">
        <v>0.47799999999999998</v>
      </c>
      <c r="H385" s="12">
        <v>1</v>
      </c>
      <c r="I385" s="15">
        <f t="shared" si="30"/>
        <v>1.8</v>
      </c>
      <c r="J385" s="15">
        <f t="shared" si="31"/>
        <v>0.47799999999999998</v>
      </c>
      <c r="K385" s="13">
        <v>181.8</v>
      </c>
      <c r="L385" s="12">
        <f t="shared" si="32"/>
        <v>0.22753081007198753</v>
      </c>
      <c r="M385">
        <f t="shared" si="33"/>
        <v>281</v>
      </c>
      <c r="N385">
        <f t="shared" si="34"/>
        <v>1</v>
      </c>
      <c r="O385">
        <f t="shared" si="35"/>
        <v>0.3</v>
      </c>
    </row>
    <row r="386" spans="1:15">
      <c r="A386" s="12" t="s">
        <v>41</v>
      </c>
      <c r="B386" s="12">
        <v>1700</v>
      </c>
      <c r="C386" s="14">
        <v>0.11095726829999999</v>
      </c>
      <c r="D386" s="13">
        <v>0.74099999999999999</v>
      </c>
      <c r="E386" s="13">
        <v>56.5</v>
      </c>
      <c r="F386" s="13">
        <v>1.8</v>
      </c>
      <c r="G386" s="13">
        <v>0.47799999999999998</v>
      </c>
      <c r="H386" s="12">
        <v>1</v>
      </c>
      <c r="I386" s="15">
        <f t="shared" si="30"/>
        <v>1.8</v>
      </c>
      <c r="J386" s="15">
        <f t="shared" si="31"/>
        <v>0.47799999999999998</v>
      </c>
      <c r="K386" s="13">
        <v>309.39999999999998</v>
      </c>
      <c r="L386" s="12">
        <f t="shared" si="32"/>
        <v>0.38711603944016248</v>
      </c>
      <c r="M386">
        <f t="shared" si="33"/>
        <v>477</v>
      </c>
      <c r="N386">
        <f t="shared" si="34"/>
        <v>2</v>
      </c>
      <c r="O386">
        <f t="shared" si="35"/>
        <v>0.5</v>
      </c>
    </row>
    <row r="387" spans="1:15">
      <c r="A387" s="12" t="s">
        <v>41</v>
      </c>
      <c r="B387" s="12">
        <v>1920</v>
      </c>
      <c r="C387" s="14">
        <v>2.655887E-3</v>
      </c>
      <c r="D387" s="13">
        <v>0.193</v>
      </c>
      <c r="E387" s="13">
        <v>56.5</v>
      </c>
      <c r="F387" s="13">
        <v>1.2</v>
      </c>
      <c r="G387" s="13">
        <v>7.5999999999999998E-2</v>
      </c>
      <c r="H387" s="12">
        <v>1</v>
      </c>
      <c r="I387" s="15">
        <f t="shared" ref="I387:I450" si="36">F387</f>
        <v>1.2</v>
      </c>
      <c r="J387" s="15">
        <f t="shared" ref="J387:J450" si="37">G387</f>
        <v>7.5999999999999998E-2</v>
      </c>
      <c r="K387" s="13">
        <v>1.9</v>
      </c>
      <c r="L387" s="12">
        <f t="shared" ref="L387:L450" si="38">E387*D387*C387/12</f>
        <v>2.4134266492916666E-3</v>
      </c>
      <c r="M387">
        <f t="shared" ref="M387:M450" si="39">ROUND(E387*D387*C387*102.79,0)</f>
        <v>3</v>
      </c>
      <c r="N387">
        <f t="shared" ref="N387:N450" si="40">ROUND(I387*M387*0.002205,0)</f>
        <v>0</v>
      </c>
      <c r="O387">
        <f t="shared" ref="O387:O450" si="41">ROUND(J387*M387*0.002205,1)</f>
        <v>0</v>
      </c>
    </row>
    <row r="388" spans="1:15">
      <c r="A388" s="12" t="s">
        <v>41</v>
      </c>
      <c r="B388" s="12">
        <v>1100</v>
      </c>
      <c r="C388" s="14">
        <v>8.4205843000000006E-3</v>
      </c>
      <c r="D388" s="13">
        <v>0.34200000000000003</v>
      </c>
      <c r="E388" s="13">
        <v>56.5</v>
      </c>
      <c r="F388" s="13">
        <v>1.85</v>
      </c>
      <c r="G388" s="13">
        <v>0.22</v>
      </c>
      <c r="H388" s="12">
        <v>1</v>
      </c>
      <c r="I388" s="15">
        <f t="shared" si="36"/>
        <v>1.85</v>
      </c>
      <c r="J388" s="15">
        <f t="shared" si="37"/>
        <v>0.22</v>
      </c>
      <c r="K388" s="13">
        <v>10.8</v>
      </c>
      <c r="L388" s="12">
        <f t="shared" si="38"/>
        <v>1.3559245869075002E-2</v>
      </c>
      <c r="M388">
        <f t="shared" si="39"/>
        <v>17</v>
      </c>
      <c r="N388">
        <f t="shared" si="40"/>
        <v>0</v>
      </c>
      <c r="O388">
        <f t="shared" si="41"/>
        <v>0</v>
      </c>
    </row>
    <row r="389" spans="1:15">
      <c r="A389" s="12" t="s">
        <v>41</v>
      </c>
      <c r="B389" s="12">
        <v>1700</v>
      </c>
      <c r="C389" s="14">
        <v>8.0877607000000001E-3</v>
      </c>
      <c r="D389" s="13">
        <v>0.74099999999999999</v>
      </c>
      <c r="E389" s="13">
        <v>56.5</v>
      </c>
      <c r="F389" s="13">
        <v>1.8</v>
      </c>
      <c r="G389" s="13">
        <v>0.47799999999999998</v>
      </c>
      <c r="H389" s="12">
        <v>1</v>
      </c>
      <c r="I389" s="15">
        <f t="shared" si="36"/>
        <v>1.8</v>
      </c>
      <c r="J389" s="15">
        <f t="shared" si="37"/>
        <v>0.47799999999999998</v>
      </c>
      <c r="K389" s="13">
        <v>22.6</v>
      </c>
      <c r="L389" s="12">
        <f t="shared" si="38"/>
        <v>2.8217186112212505E-2</v>
      </c>
      <c r="M389">
        <f t="shared" si="39"/>
        <v>35</v>
      </c>
      <c r="N389">
        <f t="shared" si="40"/>
        <v>0</v>
      </c>
      <c r="O389">
        <f t="shared" si="41"/>
        <v>0</v>
      </c>
    </row>
    <row r="390" spans="1:15">
      <c r="A390" s="12" t="s">
        <v>41</v>
      </c>
      <c r="B390" s="12">
        <v>4110</v>
      </c>
      <c r="C390" s="14">
        <v>8.1857643300000005E-2</v>
      </c>
      <c r="D390" s="13">
        <v>0.41299999999999998</v>
      </c>
      <c r="E390" s="13">
        <v>56.5</v>
      </c>
      <c r="F390" s="13">
        <v>0.7</v>
      </c>
      <c r="G390" s="13">
        <v>0.09</v>
      </c>
      <c r="H390" s="12">
        <v>1</v>
      </c>
      <c r="I390" s="15">
        <f t="shared" si="36"/>
        <v>0.7</v>
      </c>
      <c r="J390" s="15">
        <f t="shared" si="37"/>
        <v>0.09</v>
      </c>
      <c r="K390" s="13">
        <v>127.2</v>
      </c>
      <c r="L390" s="12">
        <f t="shared" si="38"/>
        <v>0.15917559813198751</v>
      </c>
      <c r="M390">
        <f t="shared" si="39"/>
        <v>196</v>
      </c>
      <c r="N390">
        <f t="shared" si="40"/>
        <v>0</v>
      </c>
      <c r="O390">
        <f t="shared" si="41"/>
        <v>0</v>
      </c>
    </row>
    <row r="391" spans="1:15">
      <c r="A391" s="12" t="s">
        <v>41</v>
      </c>
      <c r="B391" s="12">
        <v>1200</v>
      </c>
      <c r="C391" s="14">
        <v>0.60202634089999996</v>
      </c>
      <c r="D391" s="13">
        <v>0.30399999999999999</v>
      </c>
      <c r="E391" s="13">
        <v>56.5</v>
      </c>
      <c r="F391" s="13">
        <v>2.23</v>
      </c>
      <c r="G391" s="13">
        <v>0.316</v>
      </c>
      <c r="H391" s="12">
        <v>1</v>
      </c>
      <c r="I391" s="15">
        <f t="shared" si="36"/>
        <v>2.23</v>
      </c>
      <c r="J391" s="15">
        <f t="shared" si="37"/>
        <v>0.316</v>
      </c>
      <c r="K391" s="13">
        <v>688.8</v>
      </c>
      <c r="L391" s="12">
        <f t="shared" si="38"/>
        <v>0.8617003692748666</v>
      </c>
      <c r="M391">
        <f t="shared" si="39"/>
        <v>1063</v>
      </c>
      <c r="N391">
        <f t="shared" si="40"/>
        <v>5</v>
      </c>
      <c r="O391">
        <f t="shared" si="41"/>
        <v>0.7</v>
      </c>
    </row>
    <row r="392" spans="1:15">
      <c r="A392" s="12" t="s">
        <v>41</v>
      </c>
      <c r="B392" s="12">
        <v>4340</v>
      </c>
      <c r="C392" s="14">
        <v>2.0699347169000002</v>
      </c>
      <c r="D392" s="13">
        <v>0.41299999999999998</v>
      </c>
      <c r="E392" s="13">
        <v>56.5</v>
      </c>
      <c r="F392" s="13">
        <v>0.7</v>
      </c>
      <c r="G392" s="13">
        <v>0.09</v>
      </c>
      <c r="H392" s="12">
        <v>1</v>
      </c>
      <c r="I392" s="15">
        <f t="shared" si="36"/>
        <v>0.7</v>
      </c>
      <c r="J392" s="15">
        <f t="shared" si="37"/>
        <v>0.09</v>
      </c>
      <c r="K392" s="13">
        <v>3217.5</v>
      </c>
      <c r="L392" s="12">
        <f t="shared" si="38"/>
        <v>4.0250743042919206</v>
      </c>
      <c r="M392">
        <f t="shared" si="39"/>
        <v>4965</v>
      </c>
      <c r="N392">
        <f t="shared" si="40"/>
        <v>8</v>
      </c>
      <c r="O392">
        <f t="shared" si="41"/>
        <v>1</v>
      </c>
    </row>
    <row r="393" spans="1:15">
      <c r="A393" s="12" t="s">
        <v>41</v>
      </c>
      <c r="B393" s="12">
        <v>2210</v>
      </c>
      <c r="C393" s="14">
        <v>1.1205639709999999</v>
      </c>
      <c r="D393" s="13">
        <v>0.26800000000000002</v>
      </c>
      <c r="E393" s="13">
        <v>56.5</v>
      </c>
      <c r="F393" s="13">
        <v>1.92</v>
      </c>
      <c r="G393" s="13">
        <v>0.50600000000000001</v>
      </c>
      <c r="H393" s="12">
        <v>1</v>
      </c>
      <c r="I393" s="15">
        <f t="shared" si="36"/>
        <v>1.92</v>
      </c>
      <c r="J393" s="15">
        <f t="shared" si="37"/>
        <v>0.50600000000000001</v>
      </c>
      <c r="K393" s="13">
        <v>1130.3</v>
      </c>
      <c r="L393" s="12">
        <f t="shared" si="38"/>
        <v>1.4139649707401667</v>
      </c>
      <c r="M393">
        <f t="shared" si="39"/>
        <v>1744</v>
      </c>
      <c r="N393">
        <f t="shared" si="40"/>
        <v>7</v>
      </c>
      <c r="O393">
        <f t="shared" si="41"/>
        <v>1.9</v>
      </c>
    </row>
    <row r="394" spans="1:15">
      <c r="A394" s="12" t="s">
        <v>41</v>
      </c>
      <c r="B394" s="12">
        <v>2210</v>
      </c>
      <c r="C394" s="14">
        <v>11.582404219600001</v>
      </c>
      <c r="D394" s="13">
        <v>0.26800000000000002</v>
      </c>
      <c r="E394" s="13">
        <v>56.5</v>
      </c>
      <c r="F394" s="13">
        <v>1.92</v>
      </c>
      <c r="G394" s="13">
        <v>0.50600000000000001</v>
      </c>
      <c r="H394" s="12">
        <v>1</v>
      </c>
      <c r="I394" s="15">
        <f t="shared" si="36"/>
        <v>1.92</v>
      </c>
      <c r="J394" s="15">
        <f t="shared" si="37"/>
        <v>0.50600000000000001</v>
      </c>
      <c r="K394" s="13">
        <v>11682.8</v>
      </c>
      <c r="L394" s="12">
        <f t="shared" si="38"/>
        <v>14.615063724431936</v>
      </c>
      <c r="M394">
        <f t="shared" si="39"/>
        <v>18027</v>
      </c>
      <c r="N394">
        <f t="shared" si="40"/>
        <v>76</v>
      </c>
      <c r="O394">
        <f t="shared" si="41"/>
        <v>20.100000000000001</v>
      </c>
    </row>
    <row r="395" spans="1:15">
      <c r="A395" s="12" t="s">
        <v>41</v>
      </c>
      <c r="B395" s="12">
        <v>3100</v>
      </c>
      <c r="C395" s="14">
        <v>3.9403234985000002</v>
      </c>
      <c r="D395" s="13">
        <v>0.41099999999999998</v>
      </c>
      <c r="E395" s="13">
        <v>56.5</v>
      </c>
      <c r="F395" s="13">
        <v>1.2</v>
      </c>
      <c r="G395" s="13">
        <v>6.4000000000000001E-2</v>
      </c>
      <c r="H395" s="12">
        <v>1</v>
      </c>
      <c r="I395" s="15">
        <f t="shared" si="36"/>
        <v>1.2</v>
      </c>
      <c r="J395" s="15">
        <f t="shared" si="37"/>
        <v>6.4000000000000001E-2</v>
      </c>
      <c r="K395" s="13">
        <v>6095.2</v>
      </c>
      <c r="L395" s="12">
        <f t="shared" si="38"/>
        <v>7.6250185100348125</v>
      </c>
      <c r="M395">
        <f t="shared" si="39"/>
        <v>9405</v>
      </c>
      <c r="N395">
        <f t="shared" si="40"/>
        <v>25</v>
      </c>
      <c r="O395">
        <f t="shared" si="41"/>
        <v>1.3</v>
      </c>
    </row>
    <row r="396" spans="1:15">
      <c r="A396" s="12" t="s">
        <v>41</v>
      </c>
      <c r="B396" s="12">
        <v>1920</v>
      </c>
      <c r="C396" s="14">
        <v>0.62684432209999996</v>
      </c>
      <c r="D396" s="13">
        <v>0.193</v>
      </c>
      <c r="E396" s="13">
        <v>56.5</v>
      </c>
      <c r="F396" s="13">
        <v>1.2</v>
      </c>
      <c r="G396" s="13">
        <v>7.5999999999999998E-2</v>
      </c>
      <c r="H396" s="12">
        <v>1</v>
      </c>
      <c r="I396" s="15">
        <f t="shared" si="36"/>
        <v>1.2</v>
      </c>
      <c r="J396" s="15">
        <f t="shared" si="37"/>
        <v>7.5999999999999998E-2</v>
      </c>
      <c r="K396" s="13">
        <v>455.4</v>
      </c>
      <c r="L396" s="12">
        <f t="shared" si="38"/>
        <v>0.56961865919495414</v>
      </c>
      <c r="M396">
        <f t="shared" si="39"/>
        <v>703</v>
      </c>
      <c r="N396">
        <f t="shared" si="40"/>
        <v>2</v>
      </c>
      <c r="O396">
        <f t="shared" si="41"/>
        <v>0.1</v>
      </c>
    </row>
    <row r="397" spans="1:15">
      <c r="A397" s="12" t="s">
        <v>41</v>
      </c>
      <c r="B397" s="12">
        <v>1920</v>
      </c>
      <c r="C397" s="14">
        <v>0.32666367619999997</v>
      </c>
      <c r="D397" s="13">
        <v>0.193</v>
      </c>
      <c r="E397" s="13">
        <v>56.5</v>
      </c>
      <c r="F397" s="13">
        <v>1.2</v>
      </c>
      <c r="G397" s="13">
        <v>7.5999999999999998E-2</v>
      </c>
      <c r="H397" s="12">
        <v>1</v>
      </c>
      <c r="I397" s="15">
        <f t="shared" si="36"/>
        <v>1.2</v>
      </c>
      <c r="J397" s="15">
        <f t="shared" si="37"/>
        <v>7.5999999999999998E-2</v>
      </c>
      <c r="K397" s="13">
        <v>237.3</v>
      </c>
      <c r="L397" s="12">
        <f t="shared" si="38"/>
        <v>0.29684200476024164</v>
      </c>
      <c r="M397">
        <f t="shared" si="39"/>
        <v>366</v>
      </c>
      <c r="N397">
        <f t="shared" si="40"/>
        <v>1</v>
      </c>
      <c r="O397">
        <f t="shared" si="41"/>
        <v>0.1</v>
      </c>
    </row>
    <row r="398" spans="1:15">
      <c r="A398" s="12" t="s">
        <v>41</v>
      </c>
      <c r="B398" s="12">
        <v>1100</v>
      </c>
      <c r="C398" s="14">
        <v>2.6914014569</v>
      </c>
      <c r="D398" s="13">
        <v>0.34200000000000003</v>
      </c>
      <c r="E398" s="13">
        <v>56.5</v>
      </c>
      <c r="F398" s="13">
        <v>1.85</v>
      </c>
      <c r="G398" s="13">
        <v>0.22</v>
      </c>
      <c r="H398" s="12">
        <v>1</v>
      </c>
      <c r="I398" s="15">
        <f t="shared" si="36"/>
        <v>1.85</v>
      </c>
      <c r="J398" s="15">
        <f t="shared" si="37"/>
        <v>0.22</v>
      </c>
      <c r="K398" s="13">
        <v>3464.3</v>
      </c>
      <c r="L398" s="12">
        <f t="shared" si="38"/>
        <v>4.3338291959732249</v>
      </c>
      <c r="M398">
        <f t="shared" si="39"/>
        <v>5346</v>
      </c>
      <c r="N398">
        <f t="shared" si="40"/>
        <v>22</v>
      </c>
      <c r="O398">
        <f t="shared" si="41"/>
        <v>2.6</v>
      </c>
    </row>
    <row r="399" spans="1:15">
      <c r="A399" s="12" t="s">
        <v>41</v>
      </c>
      <c r="B399" s="12">
        <v>1200</v>
      </c>
      <c r="C399" s="14">
        <v>4.5091866069000002</v>
      </c>
      <c r="D399" s="13">
        <v>0.30399999999999999</v>
      </c>
      <c r="E399" s="13">
        <v>56.5</v>
      </c>
      <c r="F399" s="13">
        <v>2.23</v>
      </c>
      <c r="G399" s="13">
        <v>0.316</v>
      </c>
      <c r="H399" s="12">
        <v>1</v>
      </c>
      <c r="I399" s="15">
        <f t="shared" si="36"/>
        <v>2.23</v>
      </c>
      <c r="J399" s="15">
        <f t="shared" si="37"/>
        <v>0.316</v>
      </c>
      <c r="K399" s="13">
        <v>5159.2</v>
      </c>
      <c r="L399" s="12">
        <f t="shared" si="38"/>
        <v>6.4541490966761996</v>
      </c>
      <c r="M399">
        <f t="shared" si="39"/>
        <v>7961</v>
      </c>
      <c r="N399">
        <f t="shared" si="40"/>
        <v>39</v>
      </c>
      <c r="O399">
        <f t="shared" si="41"/>
        <v>5.5</v>
      </c>
    </row>
    <row r="400" spans="1:15">
      <c r="A400" s="12" t="s">
        <v>41</v>
      </c>
      <c r="B400" s="12">
        <v>1200</v>
      </c>
      <c r="C400" s="14">
        <v>9.1790260622000002</v>
      </c>
      <c r="D400" s="13">
        <v>0.30399999999999999</v>
      </c>
      <c r="E400" s="13">
        <v>56.5</v>
      </c>
      <c r="F400" s="13">
        <v>2.23</v>
      </c>
      <c r="G400" s="13">
        <v>0.316</v>
      </c>
      <c r="H400" s="12">
        <v>1</v>
      </c>
      <c r="I400" s="15">
        <f t="shared" si="36"/>
        <v>2.23</v>
      </c>
      <c r="J400" s="15">
        <f t="shared" si="37"/>
        <v>0.316</v>
      </c>
      <c r="K400" s="13">
        <v>10502.3</v>
      </c>
      <c r="L400" s="12">
        <f t="shared" si="38"/>
        <v>13.138245970362265</v>
      </c>
      <c r="M400">
        <f t="shared" si="39"/>
        <v>16206</v>
      </c>
      <c r="N400">
        <f t="shared" si="40"/>
        <v>80</v>
      </c>
      <c r="O400">
        <f t="shared" si="41"/>
        <v>11.3</v>
      </c>
    </row>
    <row r="401" spans="1:15">
      <c r="A401" s="12" t="s">
        <v>41</v>
      </c>
      <c r="B401" s="12">
        <v>1200</v>
      </c>
      <c r="C401" s="14">
        <v>48.356816983500003</v>
      </c>
      <c r="D401" s="13">
        <v>0.30399999999999999</v>
      </c>
      <c r="E401" s="13">
        <v>56.5</v>
      </c>
      <c r="F401" s="13">
        <v>2.23</v>
      </c>
      <c r="G401" s="13">
        <v>0.316</v>
      </c>
      <c r="H401" s="12">
        <v>1</v>
      </c>
      <c r="I401" s="15">
        <f t="shared" si="36"/>
        <v>2.23</v>
      </c>
      <c r="J401" s="15">
        <f t="shared" si="37"/>
        <v>0.316</v>
      </c>
      <c r="K401" s="13">
        <v>55328.3</v>
      </c>
      <c r="L401" s="12">
        <f t="shared" si="38"/>
        <v>69.214724042382997</v>
      </c>
      <c r="M401">
        <f t="shared" si="39"/>
        <v>85375</v>
      </c>
      <c r="N401">
        <f t="shared" si="40"/>
        <v>420</v>
      </c>
      <c r="O401">
        <f t="shared" si="41"/>
        <v>59.5</v>
      </c>
    </row>
    <row r="402" spans="1:15">
      <c r="A402" s="12" t="s">
        <v>41</v>
      </c>
      <c r="B402" s="12">
        <v>1200</v>
      </c>
      <c r="C402" s="14">
        <v>153.583811295</v>
      </c>
      <c r="D402" s="13">
        <v>0.47299999999999998</v>
      </c>
      <c r="E402" s="13">
        <v>56.5</v>
      </c>
      <c r="F402" s="13">
        <v>2.23</v>
      </c>
      <c r="G402" s="13">
        <v>0.316</v>
      </c>
      <c r="H402" s="12">
        <v>1</v>
      </c>
      <c r="I402" s="15">
        <f t="shared" si="36"/>
        <v>2.23</v>
      </c>
      <c r="J402" s="15">
        <f t="shared" si="37"/>
        <v>0.316</v>
      </c>
      <c r="K402" s="13">
        <v>273415.2</v>
      </c>
      <c r="L402" s="12">
        <f t="shared" si="38"/>
        <v>342.03754707943563</v>
      </c>
      <c r="M402">
        <f t="shared" si="39"/>
        <v>421896</v>
      </c>
      <c r="N402">
        <f t="shared" si="40"/>
        <v>2075</v>
      </c>
      <c r="O402">
        <f t="shared" si="41"/>
        <v>294</v>
      </c>
    </row>
    <row r="403" spans="1:15">
      <c r="A403" s="12" t="s">
        <v>41</v>
      </c>
      <c r="B403" s="12">
        <v>1200</v>
      </c>
      <c r="C403" s="14">
        <v>46.812851065700002</v>
      </c>
      <c r="D403" s="13">
        <v>0.30399999999999999</v>
      </c>
      <c r="E403" s="13">
        <v>56.5</v>
      </c>
      <c r="F403" s="13">
        <v>2.23</v>
      </c>
      <c r="G403" s="13">
        <v>0.316</v>
      </c>
      <c r="H403" s="12">
        <v>1</v>
      </c>
      <c r="I403" s="15">
        <f t="shared" si="36"/>
        <v>2.23</v>
      </c>
      <c r="J403" s="15">
        <f t="shared" si="37"/>
        <v>0.316</v>
      </c>
      <c r="K403" s="13">
        <v>53561.9</v>
      </c>
      <c r="L403" s="12">
        <f t="shared" si="38"/>
        <v>67.004794158705266</v>
      </c>
      <c r="M403">
        <f t="shared" si="39"/>
        <v>82649</v>
      </c>
      <c r="N403">
        <f t="shared" si="40"/>
        <v>406</v>
      </c>
      <c r="O403">
        <f t="shared" si="41"/>
        <v>57.6</v>
      </c>
    </row>
    <row r="404" spans="1:15">
      <c r="A404" s="12" t="s">
        <v>41</v>
      </c>
      <c r="B404" s="12">
        <v>1700</v>
      </c>
      <c r="C404" s="14">
        <v>2.7845107546999999</v>
      </c>
      <c r="D404" s="13">
        <v>0.74099999999999999</v>
      </c>
      <c r="E404" s="13">
        <v>56.5</v>
      </c>
      <c r="F404" s="13">
        <v>1.8</v>
      </c>
      <c r="G404" s="13">
        <v>0.47799999999999998</v>
      </c>
      <c r="H404" s="12">
        <v>1</v>
      </c>
      <c r="I404" s="15">
        <f t="shared" si="36"/>
        <v>1.8</v>
      </c>
      <c r="J404" s="15">
        <f t="shared" si="37"/>
        <v>0.47799999999999998</v>
      </c>
      <c r="K404" s="13">
        <v>7765.7</v>
      </c>
      <c r="L404" s="12">
        <f t="shared" si="38"/>
        <v>9.7148099593039614</v>
      </c>
      <c r="M404">
        <f t="shared" si="39"/>
        <v>11983</v>
      </c>
      <c r="N404">
        <f t="shared" si="40"/>
        <v>48</v>
      </c>
      <c r="O404">
        <f t="shared" si="41"/>
        <v>12.6</v>
      </c>
    </row>
    <row r="405" spans="1:15">
      <c r="A405" s="12" t="s">
        <v>41</v>
      </c>
      <c r="B405" s="12">
        <v>1300</v>
      </c>
      <c r="C405" s="14">
        <v>8.2906663210999998</v>
      </c>
      <c r="D405" s="13">
        <v>0.66200000000000003</v>
      </c>
      <c r="E405" s="13">
        <v>56.5</v>
      </c>
      <c r="F405" s="13">
        <v>2.1</v>
      </c>
      <c r="G405" s="13">
        <v>0.51600000000000001</v>
      </c>
      <c r="H405" s="12">
        <v>1</v>
      </c>
      <c r="I405" s="15">
        <f t="shared" si="36"/>
        <v>2.1</v>
      </c>
      <c r="J405" s="15">
        <f t="shared" si="37"/>
        <v>0.51600000000000001</v>
      </c>
      <c r="K405" s="13">
        <v>20657</v>
      </c>
      <c r="L405" s="12">
        <f t="shared" si="38"/>
        <v>25.84131603400861</v>
      </c>
      <c r="M405">
        <f t="shared" si="39"/>
        <v>31875</v>
      </c>
      <c r="N405">
        <f t="shared" si="40"/>
        <v>148</v>
      </c>
      <c r="O405">
        <f t="shared" si="41"/>
        <v>36.299999999999997</v>
      </c>
    </row>
    <row r="406" spans="1:15">
      <c r="A406" s="12" t="s">
        <v>41</v>
      </c>
      <c r="B406" s="12">
        <v>1300</v>
      </c>
      <c r="C406" s="14">
        <v>3.8897562400000002E-2</v>
      </c>
      <c r="D406" s="13">
        <v>0.66200000000000003</v>
      </c>
      <c r="E406" s="13">
        <v>56.5</v>
      </c>
      <c r="F406" s="13">
        <v>2.1</v>
      </c>
      <c r="G406" s="13">
        <v>0.51600000000000001</v>
      </c>
      <c r="H406" s="12">
        <v>1</v>
      </c>
      <c r="I406" s="15">
        <f t="shared" si="36"/>
        <v>2.1</v>
      </c>
      <c r="J406" s="15">
        <f t="shared" si="37"/>
        <v>0.51600000000000001</v>
      </c>
      <c r="K406" s="13">
        <v>96.9</v>
      </c>
      <c r="L406" s="12">
        <f t="shared" si="38"/>
        <v>0.12124046053726667</v>
      </c>
      <c r="M406">
        <f t="shared" si="39"/>
        <v>150</v>
      </c>
      <c r="N406">
        <f t="shared" si="40"/>
        <v>1</v>
      </c>
      <c r="O406">
        <f t="shared" si="41"/>
        <v>0.2</v>
      </c>
    </row>
    <row r="407" spans="1:15">
      <c r="A407" s="12" t="s">
        <v>41</v>
      </c>
      <c r="B407" s="12">
        <v>1200</v>
      </c>
      <c r="C407" s="14">
        <v>14.761345330899999</v>
      </c>
      <c r="D407" s="13">
        <v>0.30399999999999999</v>
      </c>
      <c r="E407" s="13">
        <v>56.5</v>
      </c>
      <c r="F407" s="13">
        <v>2.23</v>
      </c>
      <c r="G407" s="13">
        <v>0.316</v>
      </c>
      <c r="H407" s="12">
        <v>1</v>
      </c>
      <c r="I407" s="15">
        <f t="shared" si="36"/>
        <v>2.23</v>
      </c>
      <c r="J407" s="15">
        <f t="shared" si="37"/>
        <v>0.316</v>
      </c>
      <c r="K407" s="13">
        <v>16889.400000000001</v>
      </c>
      <c r="L407" s="12">
        <f t="shared" si="38"/>
        <v>21.12840561696153</v>
      </c>
      <c r="M407">
        <f t="shared" si="39"/>
        <v>26061</v>
      </c>
      <c r="N407">
        <f t="shared" si="40"/>
        <v>128</v>
      </c>
      <c r="O407">
        <f t="shared" si="41"/>
        <v>18.2</v>
      </c>
    </row>
    <row r="408" spans="1:15">
      <c r="A408" s="12" t="s">
        <v>41</v>
      </c>
      <c r="B408" s="12">
        <v>1200</v>
      </c>
      <c r="C408" s="14">
        <v>3.3105258000000002E-3</v>
      </c>
      <c r="D408" s="13">
        <v>0.38900000000000001</v>
      </c>
      <c r="E408" s="13">
        <v>56.5</v>
      </c>
      <c r="F408" s="13">
        <v>2.23</v>
      </c>
      <c r="G408" s="13">
        <v>0.316</v>
      </c>
      <c r="H408" s="12">
        <v>1</v>
      </c>
      <c r="I408" s="15">
        <f t="shared" si="36"/>
        <v>2.23</v>
      </c>
      <c r="J408" s="15">
        <f t="shared" si="37"/>
        <v>0.316</v>
      </c>
      <c r="K408" s="13">
        <v>4.8</v>
      </c>
      <c r="L408" s="12">
        <f t="shared" si="38"/>
        <v>6.063365941275E-3</v>
      </c>
      <c r="M408">
        <f t="shared" si="39"/>
        <v>7</v>
      </c>
      <c r="N408">
        <f t="shared" si="40"/>
        <v>0</v>
      </c>
      <c r="O408">
        <f t="shared" si="41"/>
        <v>0</v>
      </c>
    </row>
    <row r="409" spans="1:15">
      <c r="A409" s="12" t="s">
        <v>41</v>
      </c>
      <c r="B409" s="12">
        <v>1200</v>
      </c>
      <c r="C409" s="14">
        <v>3.1020521999999998E-2</v>
      </c>
      <c r="D409" s="13">
        <v>0.30399999999999999</v>
      </c>
      <c r="E409" s="13">
        <v>56.5</v>
      </c>
      <c r="F409" s="13">
        <v>2.23</v>
      </c>
      <c r="G409" s="13">
        <v>0.316</v>
      </c>
      <c r="H409" s="12">
        <v>1</v>
      </c>
      <c r="I409" s="15">
        <f t="shared" si="36"/>
        <v>2.23</v>
      </c>
      <c r="J409" s="15">
        <f t="shared" si="37"/>
        <v>0.316</v>
      </c>
      <c r="K409" s="13">
        <v>35.5</v>
      </c>
      <c r="L409" s="12">
        <f t="shared" si="38"/>
        <v>4.4400707155999995E-2</v>
      </c>
      <c r="M409">
        <f t="shared" si="39"/>
        <v>55</v>
      </c>
      <c r="N409">
        <f t="shared" si="40"/>
        <v>0</v>
      </c>
      <c r="O409">
        <f t="shared" si="41"/>
        <v>0</v>
      </c>
    </row>
    <row r="410" spans="1:15">
      <c r="A410" s="12" t="s">
        <v>41</v>
      </c>
      <c r="B410" s="12">
        <v>3200</v>
      </c>
      <c r="C410" s="14">
        <v>1.8947401400000001E-2</v>
      </c>
      <c r="D410" s="13">
        <v>0.4</v>
      </c>
      <c r="E410" s="13">
        <v>56.5</v>
      </c>
      <c r="F410" s="13">
        <v>1.2</v>
      </c>
      <c r="G410" s="13">
        <v>6.4000000000000001E-2</v>
      </c>
      <c r="H410" s="12">
        <v>1</v>
      </c>
      <c r="I410" s="15">
        <f t="shared" si="36"/>
        <v>1.2</v>
      </c>
      <c r="J410" s="15">
        <f t="shared" si="37"/>
        <v>6.4000000000000001E-2</v>
      </c>
      <c r="K410" s="13">
        <v>28.5</v>
      </c>
      <c r="L410" s="12">
        <f t="shared" si="38"/>
        <v>3.5684272636666674E-2</v>
      </c>
      <c r="M410">
        <f t="shared" si="39"/>
        <v>44</v>
      </c>
      <c r="N410">
        <f t="shared" si="40"/>
        <v>0</v>
      </c>
      <c r="O410">
        <f t="shared" si="41"/>
        <v>0</v>
      </c>
    </row>
    <row r="411" spans="1:15">
      <c r="A411" s="12" t="s">
        <v>41</v>
      </c>
      <c r="B411" s="12">
        <v>3200</v>
      </c>
      <c r="C411" s="14">
        <v>0.30841229040000001</v>
      </c>
      <c r="D411" s="13">
        <v>0.4</v>
      </c>
      <c r="E411" s="13">
        <v>56.5</v>
      </c>
      <c r="F411" s="13">
        <v>1.2</v>
      </c>
      <c r="G411" s="13">
        <v>6.4000000000000001E-2</v>
      </c>
      <c r="H411" s="12">
        <v>1</v>
      </c>
      <c r="I411" s="15">
        <f t="shared" si="36"/>
        <v>1.2</v>
      </c>
      <c r="J411" s="15">
        <f t="shared" si="37"/>
        <v>6.4000000000000001E-2</v>
      </c>
      <c r="K411" s="13">
        <v>464.3</v>
      </c>
      <c r="L411" s="12">
        <f t="shared" si="38"/>
        <v>0.58084314692000005</v>
      </c>
      <c r="M411">
        <f t="shared" si="39"/>
        <v>716</v>
      </c>
      <c r="N411">
        <f t="shared" si="40"/>
        <v>2</v>
      </c>
      <c r="O411">
        <f t="shared" si="41"/>
        <v>0.1</v>
      </c>
    </row>
    <row r="412" spans="1:15">
      <c r="A412" s="12" t="s">
        <v>41</v>
      </c>
      <c r="B412" s="12">
        <v>3200</v>
      </c>
      <c r="C412" s="14">
        <v>2.6176587899999999E-2</v>
      </c>
      <c r="D412" s="13">
        <v>0.4</v>
      </c>
      <c r="E412" s="13">
        <v>56.5</v>
      </c>
      <c r="F412" s="13">
        <v>1.2</v>
      </c>
      <c r="G412" s="13">
        <v>6.4000000000000001E-2</v>
      </c>
      <c r="H412" s="12">
        <v>1</v>
      </c>
      <c r="I412" s="15">
        <f t="shared" si="36"/>
        <v>1.2</v>
      </c>
      <c r="J412" s="15">
        <f t="shared" si="37"/>
        <v>6.4000000000000001E-2</v>
      </c>
      <c r="K412" s="13">
        <v>39.4</v>
      </c>
      <c r="L412" s="12">
        <f t="shared" si="38"/>
        <v>4.9299240545000005E-2</v>
      </c>
      <c r="M412">
        <f t="shared" si="39"/>
        <v>61</v>
      </c>
      <c r="N412">
        <f t="shared" si="40"/>
        <v>0</v>
      </c>
      <c r="O412">
        <f t="shared" si="41"/>
        <v>0</v>
      </c>
    </row>
    <row r="413" spans="1:15">
      <c r="A413" s="12" t="s">
        <v>41</v>
      </c>
      <c r="B413" s="12">
        <v>1100</v>
      </c>
      <c r="C413" s="14">
        <v>0.54492057790000004</v>
      </c>
      <c r="D413" s="13">
        <v>0.34200000000000003</v>
      </c>
      <c r="E413" s="13">
        <v>56.5</v>
      </c>
      <c r="F413" s="13">
        <v>1.85</v>
      </c>
      <c r="G413" s="13">
        <v>0.22</v>
      </c>
      <c r="H413" s="12">
        <v>1</v>
      </c>
      <c r="I413" s="15">
        <f t="shared" si="36"/>
        <v>1.85</v>
      </c>
      <c r="J413" s="15">
        <f t="shared" si="37"/>
        <v>0.22</v>
      </c>
      <c r="K413" s="13">
        <v>701.4</v>
      </c>
      <c r="L413" s="12">
        <f t="shared" si="38"/>
        <v>0.87745836056347504</v>
      </c>
      <c r="M413">
        <f t="shared" si="39"/>
        <v>1082</v>
      </c>
      <c r="N413">
        <f t="shared" si="40"/>
        <v>4</v>
      </c>
      <c r="O413">
        <f t="shared" si="41"/>
        <v>0.5</v>
      </c>
    </row>
    <row r="414" spans="1:15">
      <c r="A414" s="12" t="s">
        <v>41</v>
      </c>
      <c r="B414" s="12">
        <v>1700</v>
      </c>
      <c r="C414" s="14">
        <v>0.1469328835</v>
      </c>
      <c r="D414" s="13">
        <v>0.74099999999999999</v>
      </c>
      <c r="E414" s="13">
        <v>56.5</v>
      </c>
      <c r="F414" s="13">
        <v>1.8</v>
      </c>
      <c r="G414" s="13">
        <v>0.47799999999999998</v>
      </c>
      <c r="H414" s="12">
        <v>1</v>
      </c>
      <c r="I414" s="15">
        <f t="shared" si="36"/>
        <v>1.8</v>
      </c>
      <c r="J414" s="15">
        <f t="shared" si="37"/>
        <v>0.47799999999999998</v>
      </c>
      <c r="K414" s="13">
        <v>409.8</v>
      </c>
      <c r="L414" s="12">
        <f t="shared" si="38"/>
        <v>0.51263046392106248</v>
      </c>
      <c r="M414">
        <f t="shared" si="39"/>
        <v>632</v>
      </c>
      <c r="N414">
        <f t="shared" si="40"/>
        <v>3</v>
      </c>
      <c r="O414">
        <f t="shared" si="41"/>
        <v>0.7</v>
      </c>
    </row>
    <row r="415" spans="1:15">
      <c r="A415" s="12" t="s">
        <v>41</v>
      </c>
      <c r="B415" s="12">
        <v>1700</v>
      </c>
      <c r="C415" s="14">
        <v>4.6335622625999999</v>
      </c>
      <c r="D415" s="13">
        <v>0.74099999999999999</v>
      </c>
      <c r="E415" s="13">
        <v>56.5</v>
      </c>
      <c r="F415" s="13">
        <v>1.8</v>
      </c>
      <c r="G415" s="13">
        <v>0.47799999999999998</v>
      </c>
      <c r="H415" s="12">
        <v>1</v>
      </c>
      <c r="I415" s="15">
        <f t="shared" si="36"/>
        <v>1.8</v>
      </c>
      <c r="J415" s="15">
        <f t="shared" si="37"/>
        <v>0.47799999999999998</v>
      </c>
      <c r="K415" s="13">
        <v>12922.6</v>
      </c>
      <c r="L415" s="12">
        <f t="shared" si="38"/>
        <v>16.165919538928573</v>
      </c>
      <c r="M415">
        <f t="shared" si="39"/>
        <v>19940</v>
      </c>
      <c r="N415">
        <f t="shared" si="40"/>
        <v>79</v>
      </c>
      <c r="O415">
        <f t="shared" si="41"/>
        <v>21</v>
      </c>
    </row>
    <row r="416" spans="1:15">
      <c r="A416" s="12" t="s">
        <v>41</v>
      </c>
      <c r="B416" s="12">
        <v>1400</v>
      </c>
      <c r="C416" s="14">
        <v>2.5160306100000002E-2</v>
      </c>
      <c r="D416" s="13">
        <v>0.88700000000000001</v>
      </c>
      <c r="E416" s="13">
        <v>56.5</v>
      </c>
      <c r="F416" s="13">
        <v>1.93</v>
      </c>
      <c r="G416" s="13">
        <v>0.497</v>
      </c>
      <c r="H416" s="12">
        <v>1</v>
      </c>
      <c r="I416" s="15">
        <f t="shared" si="36"/>
        <v>1.93</v>
      </c>
      <c r="J416" s="15">
        <f t="shared" si="37"/>
        <v>0.497</v>
      </c>
      <c r="K416" s="13">
        <v>84</v>
      </c>
      <c r="L416" s="12">
        <f t="shared" si="38"/>
        <v>0.1050767766962125</v>
      </c>
      <c r="M416">
        <f t="shared" si="39"/>
        <v>130</v>
      </c>
      <c r="N416">
        <f t="shared" si="40"/>
        <v>1</v>
      </c>
      <c r="O416">
        <f t="shared" si="41"/>
        <v>0.1</v>
      </c>
    </row>
    <row r="417" spans="1:15">
      <c r="A417" s="12" t="s">
        <v>41</v>
      </c>
      <c r="B417" s="12">
        <v>1400</v>
      </c>
      <c r="C417" s="14">
        <v>0.30081824480000002</v>
      </c>
      <c r="D417" s="13">
        <v>0.88800000000000001</v>
      </c>
      <c r="E417" s="13">
        <v>56.5</v>
      </c>
      <c r="F417" s="13">
        <v>1.93</v>
      </c>
      <c r="G417" s="13">
        <v>0.497</v>
      </c>
      <c r="H417" s="12">
        <v>1</v>
      </c>
      <c r="I417" s="15">
        <f t="shared" si="36"/>
        <v>1.93</v>
      </c>
      <c r="J417" s="15">
        <f t="shared" si="37"/>
        <v>0.497</v>
      </c>
      <c r="K417" s="13">
        <v>1005.4</v>
      </c>
      <c r="L417" s="12">
        <f t="shared" si="38"/>
        <v>1.2577210815088002</v>
      </c>
      <c r="M417">
        <f t="shared" si="39"/>
        <v>1551</v>
      </c>
      <c r="N417">
        <f t="shared" si="40"/>
        <v>7</v>
      </c>
      <c r="O417">
        <f t="shared" si="41"/>
        <v>1.7</v>
      </c>
    </row>
    <row r="418" spans="1:15">
      <c r="A418" s="12" t="s">
        <v>41</v>
      </c>
      <c r="B418" s="12">
        <v>1200</v>
      </c>
      <c r="C418" s="14">
        <v>1.2781890299999999E-2</v>
      </c>
      <c r="D418" s="13">
        <v>0.38900000000000001</v>
      </c>
      <c r="E418" s="13">
        <v>56.5</v>
      </c>
      <c r="F418" s="13">
        <v>2.23</v>
      </c>
      <c r="G418" s="13">
        <v>0.316</v>
      </c>
      <c r="H418" s="12">
        <v>1</v>
      </c>
      <c r="I418" s="15">
        <f t="shared" si="36"/>
        <v>2.23</v>
      </c>
      <c r="J418" s="15">
        <f t="shared" si="37"/>
        <v>0.316</v>
      </c>
      <c r="K418" s="13">
        <v>18.7</v>
      </c>
      <c r="L418" s="12">
        <f t="shared" si="38"/>
        <v>2.3410564663212497E-2</v>
      </c>
      <c r="M418">
        <f t="shared" si="39"/>
        <v>29</v>
      </c>
      <c r="N418">
        <f t="shared" si="40"/>
        <v>0</v>
      </c>
      <c r="O418">
        <f t="shared" si="41"/>
        <v>0</v>
      </c>
    </row>
    <row r="419" spans="1:15">
      <c r="A419" s="12" t="s">
        <v>41</v>
      </c>
      <c r="B419" s="12">
        <v>1900</v>
      </c>
      <c r="C419" s="14">
        <v>1.7061237100000001E-2</v>
      </c>
      <c r="D419" s="13">
        <v>0.23400000000000001</v>
      </c>
      <c r="E419" s="13">
        <v>56.5</v>
      </c>
      <c r="F419" s="13">
        <v>1.2</v>
      </c>
      <c r="G419" s="13">
        <v>7.5999999999999998E-2</v>
      </c>
      <c r="H419" s="12">
        <v>1</v>
      </c>
      <c r="I419" s="15">
        <f t="shared" si="36"/>
        <v>1.2</v>
      </c>
      <c r="J419" s="15">
        <f t="shared" si="37"/>
        <v>7.5999999999999998E-2</v>
      </c>
      <c r="K419" s="13">
        <v>15</v>
      </c>
      <c r="L419" s="12">
        <f t="shared" si="38"/>
        <v>1.8797217974925003E-2</v>
      </c>
      <c r="M419">
        <f t="shared" si="39"/>
        <v>23</v>
      </c>
      <c r="N419">
        <f t="shared" si="40"/>
        <v>0</v>
      </c>
      <c r="O419">
        <f t="shared" si="41"/>
        <v>0</v>
      </c>
    </row>
    <row r="420" spans="1:15">
      <c r="A420" s="12" t="s">
        <v>41</v>
      </c>
      <c r="B420" s="12">
        <v>1900</v>
      </c>
      <c r="C420" s="14">
        <v>3.1945845E-3</v>
      </c>
      <c r="D420" s="13">
        <v>0.23400000000000001</v>
      </c>
      <c r="E420" s="13">
        <v>56.5</v>
      </c>
      <c r="F420" s="13">
        <v>1.2</v>
      </c>
      <c r="G420" s="13">
        <v>7.5999999999999998E-2</v>
      </c>
      <c r="H420" s="12">
        <v>1</v>
      </c>
      <c r="I420" s="15">
        <f t="shared" si="36"/>
        <v>1.2</v>
      </c>
      <c r="J420" s="15">
        <f t="shared" si="37"/>
        <v>7.5999999999999998E-2</v>
      </c>
      <c r="K420" s="13">
        <v>2.8</v>
      </c>
      <c r="L420" s="12">
        <f t="shared" si="38"/>
        <v>3.5196334728750003E-3</v>
      </c>
      <c r="M420">
        <f t="shared" si="39"/>
        <v>4</v>
      </c>
      <c r="N420">
        <f t="shared" si="40"/>
        <v>0</v>
      </c>
      <c r="O420">
        <f t="shared" si="41"/>
        <v>0</v>
      </c>
    </row>
    <row r="421" spans="1:15">
      <c r="A421" s="12" t="s">
        <v>41</v>
      </c>
      <c r="B421" s="12">
        <v>1200</v>
      </c>
      <c r="C421" s="14">
        <v>13.5256924837</v>
      </c>
      <c r="D421" s="13">
        <v>0.38900000000000001</v>
      </c>
      <c r="E421" s="13">
        <v>56.5</v>
      </c>
      <c r="F421" s="13">
        <v>2.23</v>
      </c>
      <c r="G421" s="13">
        <v>0.316</v>
      </c>
      <c r="H421" s="12">
        <v>1</v>
      </c>
      <c r="I421" s="15">
        <f t="shared" si="36"/>
        <v>2.23</v>
      </c>
      <c r="J421" s="15">
        <f t="shared" si="37"/>
        <v>0.316</v>
      </c>
      <c r="K421" s="13">
        <v>19802.900000000001</v>
      </c>
      <c r="L421" s="12">
        <f t="shared" si="38"/>
        <v>24.772869354416702</v>
      </c>
      <c r="M421">
        <f t="shared" si="39"/>
        <v>30557</v>
      </c>
      <c r="N421">
        <f t="shared" si="40"/>
        <v>150</v>
      </c>
      <c r="O421">
        <f t="shared" si="41"/>
        <v>21.3</v>
      </c>
    </row>
    <row r="422" spans="1:15">
      <c r="A422" s="12" t="s">
        <v>41</v>
      </c>
      <c r="B422" s="12">
        <v>1900</v>
      </c>
      <c r="C422" s="14">
        <v>1.1738619000000001E-3</v>
      </c>
      <c r="D422" s="13">
        <v>0.23400000000000001</v>
      </c>
      <c r="E422" s="13">
        <v>56.5</v>
      </c>
      <c r="F422" s="13">
        <v>1.2</v>
      </c>
      <c r="G422" s="13">
        <v>7.5999999999999998E-2</v>
      </c>
      <c r="H422" s="12">
        <v>1</v>
      </c>
      <c r="I422" s="15">
        <f t="shared" si="36"/>
        <v>1.2</v>
      </c>
      <c r="J422" s="15">
        <f t="shared" si="37"/>
        <v>7.5999999999999998E-2</v>
      </c>
      <c r="K422" s="13">
        <v>1</v>
      </c>
      <c r="L422" s="12">
        <f t="shared" si="38"/>
        <v>1.2933023483250002E-3</v>
      </c>
      <c r="M422">
        <f t="shared" si="39"/>
        <v>2</v>
      </c>
      <c r="N422">
        <f t="shared" si="40"/>
        <v>0</v>
      </c>
      <c r="O422">
        <f t="shared" si="41"/>
        <v>0</v>
      </c>
    </row>
    <row r="423" spans="1:15">
      <c r="A423" s="12" t="s">
        <v>41</v>
      </c>
      <c r="B423" s="12">
        <v>1900</v>
      </c>
      <c r="C423" s="14">
        <v>1.51566414E-2</v>
      </c>
      <c r="D423" s="13">
        <v>0.23400000000000001</v>
      </c>
      <c r="E423" s="13">
        <v>56.5</v>
      </c>
      <c r="F423" s="13">
        <v>1.2</v>
      </c>
      <c r="G423" s="13">
        <v>7.5999999999999998E-2</v>
      </c>
      <c r="H423" s="12">
        <v>1</v>
      </c>
      <c r="I423" s="15">
        <f t="shared" si="36"/>
        <v>1.2</v>
      </c>
      <c r="J423" s="15">
        <f t="shared" si="37"/>
        <v>7.5999999999999998E-2</v>
      </c>
      <c r="K423" s="13">
        <v>13.3</v>
      </c>
      <c r="L423" s="12">
        <f t="shared" si="38"/>
        <v>1.6698829662449999E-2</v>
      </c>
      <c r="M423">
        <f t="shared" si="39"/>
        <v>21</v>
      </c>
      <c r="N423">
        <f t="shared" si="40"/>
        <v>0</v>
      </c>
      <c r="O423">
        <f t="shared" si="41"/>
        <v>0</v>
      </c>
    </row>
    <row r="424" spans="1:15">
      <c r="A424" s="12" t="s">
        <v>41</v>
      </c>
      <c r="B424" s="12">
        <v>1900</v>
      </c>
      <c r="C424" s="14">
        <v>3.7183378999999998E-3</v>
      </c>
      <c r="D424" s="13">
        <v>0.23400000000000001</v>
      </c>
      <c r="E424" s="13">
        <v>56.5</v>
      </c>
      <c r="F424" s="13">
        <v>1.2</v>
      </c>
      <c r="G424" s="13">
        <v>7.5999999999999998E-2</v>
      </c>
      <c r="H424" s="12">
        <v>1</v>
      </c>
      <c r="I424" s="15">
        <f t="shared" si="36"/>
        <v>1.2</v>
      </c>
      <c r="J424" s="15">
        <f t="shared" si="37"/>
        <v>7.5999999999999998E-2</v>
      </c>
      <c r="K424" s="13">
        <v>3.3</v>
      </c>
      <c r="L424" s="12">
        <f t="shared" si="38"/>
        <v>4.0966787813249998E-3</v>
      </c>
      <c r="M424">
        <f t="shared" si="39"/>
        <v>5</v>
      </c>
      <c r="N424">
        <f t="shared" si="40"/>
        <v>0</v>
      </c>
      <c r="O424">
        <f t="shared" si="41"/>
        <v>0</v>
      </c>
    </row>
    <row r="425" spans="1:15">
      <c r="A425" s="12" t="s">
        <v>41</v>
      </c>
      <c r="B425" s="12">
        <v>1200</v>
      </c>
      <c r="C425" s="14">
        <v>3.4917847514</v>
      </c>
      <c r="D425" s="13">
        <v>0.30399999999999999</v>
      </c>
      <c r="E425" s="13">
        <v>56.5</v>
      </c>
      <c r="F425" s="13">
        <v>2.23</v>
      </c>
      <c r="G425" s="13">
        <v>0.316</v>
      </c>
      <c r="H425" s="12">
        <v>1</v>
      </c>
      <c r="I425" s="15">
        <f t="shared" si="36"/>
        <v>2.23</v>
      </c>
      <c r="J425" s="15">
        <f t="shared" si="37"/>
        <v>0.316</v>
      </c>
      <c r="K425" s="13">
        <v>3995.2</v>
      </c>
      <c r="L425" s="12">
        <f t="shared" si="38"/>
        <v>4.9979079075038664</v>
      </c>
      <c r="M425">
        <f t="shared" si="39"/>
        <v>6165</v>
      </c>
      <c r="N425">
        <f t="shared" si="40"/>
        <v>30</v>
      </c>
      <c r="O425">
        <f t="shared" si="41"/>
        <v>4.3</v>
      </c>
    </row>
    <row r="426" spans="1:15">
      <c r="A426" s="12" t="s">
        <v>41</v>
      </c>
      <c r="B426" s="12">
        <v>1200</v>
      </c>
      <c r="C426" s="14">
        <v>142.2717534105</v>
      </c>
      <c r="D426" s="13">
        <v>0.30399999999999999</v>
      </c>
      <c r="E426" s="13">
        <v>56.5</v>
      </c>
      <c r="F426" s="13">
        <v>2.23</v>
      </c>
      <c r="G426" s="13">
        <v>0.316</v>
      </c>
      <c r="H426" s="12">
        <v>1</v>
      </c>
      <c r="I426" s="15">
        <f t="shared" si="36"/>
        <v>2.23</v>
      </c>
      <c r="J426" s="15">
        <f t="shared" si="37"/>
        <v>0.316</v>
      </c>
      <c r="K426" s="13">
        <v>166873.70000000001</v>
      </c>
      <c r="L426" s="12">
        <f t="shared" si="38"/>
        <v>203.63830304822898</v>
      </c>
      <c r="M426">
        <f t="shared" si="39"/>
        <v>251184</v>
      </c>
      <c r="N426">
        <f t="shared" si="40"/>
        <v>1235</v>
      </c>
      <c r="O426">
        <f t="shared" si="41"/>
        <v>175</v>
      </c>
    </row>
    <row r="427" spans="1:15">
      <c r="A427" s="12" t="s">
        <v>41</v>
      </c>
      <c r="B427" s="12">
        <v>1400</v>
      </c>
      <c r="C427" s="14">
        <v>5.9567319399999999E-2</v>
      </c>
      <c r="D427" s="13">
        <v>0.88700000000000001</v>
      </c>
      <c r="E427" s="13">
        <v>56.5</v>
      </c>
      <c r="F427" s="13">
        <v>1.93</v>
      </c>
      <c r="G427" s="13">
        <v>0.497</v>
      </c>
      <c r="H427" s="12">
        <v>1</v>
      </c>
      <c r="I427" s="15">
        <f t="shared" si="36"/>
        <v>1.93</v>
      </c>
      <c r="J427" s="15">
        <f t="shared" si="37"/>
        <v>0.497</v>
      </c>
      <c r="K427" s="13">
        <v>198.9</v>
      </c>
      <c r="L427" s="12">
        <f t="shared" si="38"/>
        <v>0.24877049961589162</v>
      </c>
      <c r="M427">
        <f t="shared" si="39"/>
        <v>307</v>
      </c>
      <c r="N427">
        <f t="shared" si="40"/>
        <v>1</v>
      </c>
      <c r="O427">
        <f t="shared" si="41"/>
        <v>0.3</v>
      </c>
    </row>
    <row r="428" spans="1:15">
      <c r="A428" s="12" t="s">
        <v>41</v>
      </c>
      <c r="B428" s="12">
        <v>3200</v>
      </c>
      <c r="C428" s="14">
        <v>6.5786091599999999E-2</v>
      </c>
      <c r="D428" s="13">
        <v>0.4</v>
      </c>
      <c r="E428" s="13">
        <v>56.5</v>
      </c>
      <c r="F428" s="13">
        <v>1.2</v>
      </c>
      <c r="G428" s="13">
        <v>6.4000000000000001E-2</v>
      </c>
      <c r="H428" s="12">
        <v>1</v>
      </c>
      <c r="I428" s="15">
        <f t="shared" si="36"/>
        <v>1.2</v>
      </c>
      <c r="J428" s="15">
        <f t="shared" si="37"/>
        <v>6.4000000000000001E-2</v>
      </c>
      <c r="K428" s="13">
        <v>99</v>
      </c>
      <c r="L428" s="12">
        <f t="shared" si="38"/>
        <v>0.12389713918</v>
      </c>
      <c r="M428">
        <f t="shared" si="39"/>
        <v>153</v>
      </c>
      <c r="N428">
        <f t="shared" si="40"/>
        <v>0</v>
      </c>
      <c r="O428">
        <f t="shared" si="41"/>
        <v>0</v>
      </c>
    </row>
    <row r="429" spans="1:15">
      <c r="A429" s="12" t="s">
        <v>41</v>
      </c>
      <c r="B429" s="12">
        <v>3200</v>
      </c>
      <c r="C429" s="14">
        <v>2.0119904586000001</v>
      </c>
      <c r="D429" s="13">
        <v>0.4</v>
      </c>
      <c r="E429" s="13">
        <v>56.5</v>
      </c>
      <c r="F429" s="13">
        <v>1.2</v>
      </c>
      <c r="G429" s="13">
        <v>6.4000000000000001E-2</v>
      </c>
      <c r="H429" s="12">
        <v>1</v>
      </c>
      <c r="I429" s="15">
        <f t="shared" si="36"/>
        <v>1.2</v>
      </c>
      <c r="J429" s="15">
        <f t="shared" si="37"/>
        <v>6.4000000000000001E-2</v>
      </c>
      <c r="K429" s="13">
        <v>3029</v>
      </c>
      <c r="L429" s="12">
        <f t="shared" si="38"/>
        <v>3.7892486970300006</v>
      </c>
      <c r="M429">
        <f t="shared" si="39"/>
        <v>4674</v>
      </c>
      <c r="N429">
        <f t="shared" si="40"/>
        <v>12</v>
      </c>
      <c r="O429">
        <f t="shared" si="41"/>
        <v>0.7</v>
      </c>
    </row>
    <row r="430" spans="1:15">
      <c r="A430" s="12" t="s">
        <v>41</v>
      </c>
      <c r="B430" s="12">
        <v>4340</v>
      </c>
      <c r="C430" s="14">
        <v>4.8159185899999998E-2</v>
      </c>
      <c r="D430" s="13">
        <v>0.10199999999999999</v>
      </c>
      <c r="E430" s="13">
        <v>56.5</v>
      </c>
      <c r="F430" s="13">
        <v>0.7</v>
      </c>
      <c r="G430" s="13">
        <v>0.09</v>
      </c>
      <c r="H430" s="12">
        <v>1</v>
      </c>
      <c r="I430" s="15">
        <f t="shared" si="36"/>
        <v>0.7</v>
      </c>
      <c r="J430" s="15">
        <f t="shared" si="37"/>
        <v>0.09</v>
      </c>
      <c r="K430" s="13">
        <v>18.5</v>
      </c>
      <c r="L430" s="12">
        <f t="shared" si="38"/>
        <v>2.3128449028474999E-2</v>
      </c>
      <c r="M430">
        <f t="shared" si="39"/>
        <v>29</v>
      </c>
      <c r="N430">
        <f t="shared" si="40"/>
        <v>0</v>
      </c>
      <c r="O430">
        <f t="shared" si="41"/>
        <v>0</v>
      </c>
    </row>
    <row r="431" spans="1:15">
      <c r="A431" s="12" t="s">
        <v>41</v>
      </c>
      <c r="B431" s="12">
        <v>4340</v>
      </c>
      <c r="C431" s="14">
        <v>0.10474323050000001</v>
      </c>
      <c r="D431" s="13">
        <v>0.309</v>
      </c>
      <c r="E431" s="13">
        <v>56.5</v>
      </c>
      <c r="F431" s="13">
        <v>0.7</v>
      </c>
      <c r="G431" s="13">
        <v>0.09</v>
      </c>
      <c r="H431" s="12">
        <v>1</v>
      </c>
      <c r="I431" s="15">
        <f t="shared" si="36"/>
        <v>0.7</v>
      </c>
      <c r="J431" s="15">
        <f t="shared" si="37"/>
        <v>0.09</v>
      </c>
      <c r="K431" s="13">
        <v>121.8</v>
      </c>
      <c r="L431" s="12">
        <f t="shared" si="38"/>
        <v>0.15238830747368751</v>
      </c>
      <c r="M431">
        <f t="shared" si="39"/>
        <v>188</v>
      </c>
      <c r="N431">
        <f t="shared" si="40"/>
        <v>0</v>
      </c>
      <c r="O431">
        <f t="shared" si="41"/>
        <v>0</v>
      </c>
    </row>
    <row r="432" spans="1:15">
      <c r="A432" s="12" t="s">
        <v>41</v>
      </c>
      <c r="B432" s="12">
        <v>1100</v>
      </c>
      <c r="C432" s="14">
        <v>4.3996568961999998</v>
      </c>
      <c r="D432" s="13">
        <v>0.34200000000000003</v>
      </c>
      <c r="E432" s="13">
        <v>56.5</v>
      </c>
      <c r="F432" s="13">
        <v>1.85</v>
      </c>
      <c r="G432" s="13">
        <v>0.22</v>
      </c>
      <c r="H432" s="12">
        <v>1</v>
      </c>
      <c r="I432" s="15">
        <f t="shared" si="36"/>
        <v>1.85</v>
      </c>
      <c r="J432" s="15">
        <f t="shared" si="37"/>
        <v>0.22</v>
      </c>
      <c r="K432" s="13">
        <v>5663.2</v>
      </c>
      <c r="L432" s="12">
        <f t="shared" si="38"/>
        <v>7.0845475171060492</v>
      </c>
      <c r="M432">
        <f t="shared" si="39"/>
        <v>8739</v>
      </c>
      <c r="N432">
        <f t="shared" si="40"/>
        <v>36</v>
      </c>
      <c r="O432">
        <f t="shared" si="41"/>
        <v>4.2</v>
      </c>
    </row>
    <row r="433" spans="1:15">
      <c r="A433" s="12" t="s">
        <v>41</v>
      </c>
      <c r="B433" s="12">
        <v>2210</v>
      </c>
      <c r="C433" s="14">
        <v>0.73484747350000001</v>
      </c>
      <c r="D433" s="13">
        <v>0.28499999999999998</v>
      </c>
      <c r="E433" s="13">
        <v>56.5</v>
      </c>
      <c r="F433" s="13">
        <v>1.92</v>
      </c>
      <c r="G433" s="13">
        <v>0.50600000000000001</v>
      </c>
      <c r="H433" s="12">
        <v>1</v>
      </c>
      <c r="I433" s="15">
        <f t="shared" si="36"/>
        <v>1.92</v>
      </c>
      <c r="J433" s="15">
        <f t="shared" si="37"/>
        <v>0.50600000000000001</v>
      </c>
      <c r="K433" s="13">
        <v>788.2</v>
      </c>
      <c r="L433" s="12">
        <f t="shared" si="38"/>
        <v>0.9860734535028125</v>
      </c>
      <c r="M433">
        <f t="shared" si="39"/>
        <v>1216</v>
      </c>
      <c r="N433">
        <f t="shared" si="40"/>
        <v>5</v>
      </c>
      <c r="O433">
        <f t="shared" si="41"/>
        <v>1.4</v>
      </c>
    </row>
    <row r="434" spans="1:15">
      <c r="A434" s="12" t="s">
        <v>41</v>
      </c>
      <c r="B434" s="12">
        <v>1200</v>
      </c>
      <c r="C434" s="14">
        <v>5.6749154225999998</v>
      </c>
      <c r="D434" s="13">
        <v>0.30399999999999999</v>
      </c>
      <c r="E434" s="13">
        <v>56.5</v>
      </c>
      <c r="F434" s="13">
        <v>2.23</v>
      </c>
      <c r="G434" s="13">
        <v>0.316</v>
      </c>
      <c r="H434" s="12">
        <v>1</v>
      </c>
      <c r="I434" s="15">
        <f t="shared" si="36"/>
        <v>2.23</v>
      </c>
      <c r="J434" s="15">
        <f t="shared" si="37"/>
        <v>0.316</v>
      </c>
      <c r="K434" s="13">
        <v>6493</v>
      </c>
      <c r="L434" s="12">
        <f t="shared" si="38"/>
        <v>8.1226956082147996</v>
      </c>
      <c r="M434">
        <f t="shared" si="39"/>
        <v>10019</v>
      </c>
      <c r="N434">
        <f t="shared" si="40"/>
        <v>49</v>
      </c>
      <c r="O434">
        <f t="shared" si="41"/>
        <v>7</v>
      </c>
    </row>
    <row r="435" spans="1:15">
      <c r="A435" s="12" t="s">
        <v>41</v>
      </c>
      <c r="B435" s="12">
        <v>2210</v>
      </c>
      <c r="C435" s="14">
        <v>0.18894463789999999</v>
      </c>
      <c r="D435" s="13">
        <v>0.28499999999999998</v>
      </c>
      <c r="E435" s="13">
        <v>56.5</v>
      </c>
      <c r="F435" s="13">
        <v>1.92</v>
      </c>
      <c r="G435" s="13">
        <v>0.50600000000000001</v>
      </c>
      <c r="H435" s="12">
        <v>1</v>
      </c>
      <c r="I435" s="15">
        <f t="shared" si="36"/>
        <v>1.92</v>
      </c>
      <c r="J435" s="15">
        <f t="shared" si="37"/>
        <v>0.50600000000000001</v>
      </c>
      <c r="K435" s="13">
        <v>202.6</v>
      </c>
      <c r="L435" s="12">
        <f t="shared" si="38"/>
        <v>0.25354008598206246</v>
      </c>
      <c r="M435">
        <f t="shared" si="39"/>
        <v>313</v>
      </c>
      <c r="N435">
        <f t="shared" si="40"/>
        <v>1</v>
      </c>
      <c r="O435">
        <f t="shared" si="41"/>
        <v>0.3</v>
      </c>
    </row>
    <row r="436" spans="1:15">
      <c r="A436" s="12" t="s">
        <v>41</v>
      </c>
      <c r="B436" s="12">
        <v>2110</v>
      </c>
      <c r="C436" s="14">
        <v>0.37513180930000001</v>
      </c>
      <c r="D436" s="13">
        <v>0.40500000000000003</v>
      </c>
      <c r="E436" s="13">
        <v>56.5</v>
      </c>
      <c r="F436" s="13">
        <v>2.7</v>
      </c>
      <c r="G436" s="13">
        <v>0.57599999999999996</v>
      </c>
      <c r="H436" s="12">
        <v>1</v>
      </c>
      <c r="I436" s="15">
        <f t="shared" si="36"/>
        <v>2.7</v>
      </c>
      <c r="J436" s="15">
        <f t="shared" si="37"/>
        <v>0.57599999999999996</v>
      </c>
      <c r="K436" s="13">
        <v>571.79999999999995</v>
      </c>
      <c r="L436" s="12">
        <f t="shared" si="38"/>
        <v>0.71532946885893756</v>
      </c>
      <c r="M436">
        <f t="shared" si="39"/>
        <v>882</v>
      </c>
      <c r="N436">
        <f t="shared" si="40"/>
        <v>5</v>
      </c>
      <c r="O436">
        <f t="shared" si="41"/>
        <v>1.1000000000000001</v>
      </c>
    </row>
    <row r="437" spans="1:15">
      <c r="A437" s="12" t="s">
        <v>41</v>
      </c>
      <c r="B437" s="12">
        <v>1180</v>
      </c>
      <c r="C437" s="14">
        <v>0.1320438431</v>
      </c>
      <c r="D437" s="13">
        <v>0.39</v>
      </c>
      <c r="E437" s="13">
        <v>56.5</v>
      </c>
      <c r="F437" s="13">
        <v>1.05</v>
      </c>
      <c r="G437" s="13">
        <v>0.22</v>
      </c>
      <c r="H437" s="12">
        <v>1</v>
      </c>
      <c r="I437" s="15">
        <f t="shared" si="36"/>
        <v>1.05</v>
      </c>
      <c r="J437" s="15">
        <f t="shared" si="37"/>
        <v>0.22</v>
      </c>
      <c r="K437" s="13">
        <v>193.8</v>
      </c>
      <c r="L437" s="12">
        <f t="shared" si="38"/>
        <v>0.242465506892375</v>
      </c>
      <c r="M437">
        <f t="shared" si="39"/>
        <v>299</v>
      </c>
      <c r="N437">
        <f t="shared" si="40"/>
        <v>1</v>
      </c>
      <c r="O437">
        <f t="shared" si="41"/>
        <v>0.1</v>
      </c>
    </row>
    <row r="438" spans="1:15">
      <c r="A438" s="12" t="s">
        <v>41</v>
      </c>
      <c r="B438" s="12">
        <v>2210</v>
      </c>
      <c r="C438" s="14">
        <v>2.3232592389</v>
      </c>
      <c r="D438" s="13">
        <v>0.28499999999999998</v>
      </c>
      <c r="E438" s="13">
        <v>56.5</v>
      </c>
      <c r="F438" s="13">
        <v>1.92</v>
      </c>
      <c r="G438" s="13">
        <v>0.50600000000000001</v>
      </c>
      <c r="H438" s="12">
        <v>1</v>
      </c>
      <c r="I438" s="15">
        <f t="shared" si="36"/>
        <v>1.92</v>
      </c>
      <c r="J438" s="15">
        <f t="shared" si="37"/>
        <v>0.50600000000000001</v>
      </c>
      <c r="K438" s="13">
        <v>2492</v>
      </c>
      <c r="L438" s="12">
        <f t="shared" si="38"/>
        <v>3.1175234911989373</v>
      </c>
      <c r="M438">
        <f t="shared" si="39"/>
        <v>3845</v>
      </c>
      <c r="N438">
        <f t="shared" si="40"/>
        <v>16</v>
      </c>
      <c r="O438">
        <f t="shared" si="41"/>
        <v>4.3</v>
      </c>
    </row>
    <row r="439" spans="1:15">
      <c r="A439" s="12" t="s">
        <v>41</v>
      </c>
      <c r="B439" s="12">
        <v>4110</v>
      </c>
      <c r="C439" s="14">
        <v>0.17727601479999999</v>
      </c>
      <c r="D439" s="13">
        <v>0.41299999999999998</v>
      </c>
      <c r="E439" s="13">
        <v>56.5</v>
      </c>
      <c r="F439" s="13">
        <v>0.7</v>
      </c>
      <c r="G439" s="13">
        <v>0.09</v>
      </c>
      <c r="H439" s="12">
        <v>1</v>
      </c>
      <c r="I439" s="15">
        <f t="shared" si="36"/>
        <v>0.7</v>
      </c>
      <c r="J439" s="15">
        <f t="shared" si="37"/>
        <v>0.09</v>
      </c>
      <c r="K439" s="13">
        <v>275.7</v>
      </c>
      <c r="L439" s="12">
        <f t="shared" si="38"/>
        <v>0.34472059727921661</v>
      </c>
      <c r="M439">
        <f t="shared" si="39"/>
        <v>425</v>
      </c>
      <c r="N439">
        <f t="shared" si="40"/>
        <v>1</v>
      </c>
      <c r="O439">
        <f t="shared" si="41"/>
        <v>0.1</v>
      </c>
    </row>
    <row r="440" spans="1:15">
      <c r="A440" s="12" t="s">
        <v>41</v>
      </c>
      <c r="B440" s="12">
        <v>4110</v>
      </c>
      <c r="C440" s="14">
        <v>1.1704088530000001</v>
      </c>
      <c r="D440" s="13">
        <v>0.41299999999999998</v>
      </c>
      <c r="E440" s="13">
        <v>56.5</v>
      </c>
      <c r="F440" s="13">
        <v>0.7</v>
      </c>
      <c r="G440" s="13">
        <v>0.09</v>
      </c>
      <c r="H440" s="12">
        <v>1</v>
      </c>
      <c r="I440" s="15">
        <f t="shared" si="36"/>
        <v>0.7</v>
      </c>
      <c r="J440" s="15">
        <f t="shared" si="37"/>
        <v>0.09</v>
      </c>
      <c r="K440" s="13">
        <v>1819.2</v>
      </c>
      <c r="L440" s="12">
        <f t="shared" si="38"/>
        <v>2.2759087816940418</v>
      </c>
      <c r="M440">
        <f t="shared" si="39"/>
        <v>2807</v>
      </c>
      <c r="N440">
        <f t="shared" si="40"/>
        <v>4</v>
      </c>
      <c r="O440">
        <f t="shared" si="41"/>
        <v>0.6</v>
      </c>
    </row>
    <row r="441" spans="1:15">
      <c r="A441" s="12" t="s">
        <v>41</v>
      </c>
      <c r="B441" s="12">
        <v>1200</v>
      </c>
      <c r="C441" s="14">
        <v>0.17473018479999999</v>
      </c>
      <c r="D441" s="13">
        <v>0.22</v>
      </c>
      <c r="E441" s="13">
        <v>56.5</v>
      </c>
      <c r="F441" s="13">
        <v>2.23</v>
      </c>
      <c r="G441" s="13">
        <v>0.316</v>
      </c>
      <c r="H441" s="12">
        <v>1</v>
      </c>
      <c r="I441" s="15">
        <f t="shared" si="36"/>
        <v>2.23</v>
      </c>
      <c r="J441" s="15">
        <f t="shared" si="37"/>
        <v>0.316</v>
      </c>
      <c r="K441" s="13">
        <v>144.69999999999999</v>
      </c>
      <c r="L441" s="12">
        <f t="shared" si="38"/>
        <v>0.18099134975533335</v>
      </c>
      <c r="M441">
        <f t="shared" si="39"/>
        <v>223</v>
      </c>
      <c r="N441">
        <f t="shared" si="40"/>
        <v>1</v>
      </c>
      <c r="O441">
        <f t="shared" si="41"/>
        <v>0.2</v>
      </c>
    </row>
    <row r="442" spans="1:15">
      <c r="A442" s="12" t="s">
        <v>41</v>
      </c>
      <c r="B442" s="12">
        <v>4340</v>
      </c>
      <c r="C442" s="14">
        <v>1.9546893517999999</v>
      </c>
      <c r="D442" s="13">
        <v>0.10199999999999999</v>
      </c>
      <c r="E442" s="13">
        <v>56.5</v>
      </c>
      <c r="F442" s="13">
        <v>0.7</v>
      </c>
      <c r="G442" s="13">
        <v>0.09</v>
      </c>
      <c r="H442" s="12">
        <v>1</v>
      </c>
      <c r="I442" s="15">
        <f t="shared" si="36"/>
        <v>0.7</v>
      </c>
      <c r="J442" s="15">
        <f t="shared" si="37"/>
        <v>0.09</v>
      </c>
      <c r="K442" s="13">
        <v>750.4</v>
      </c>
      <c r="L442" s="12">
        <f t="shared" si="38"/>
        <v>0.9387395612019499</v>
      </c>
      <c r="M442">
        <f t="shared" si="39"/>
        <v>1158</v>
      </c>
      <c r="N442">
        <f t="shared" si="40"/>
        <v>2</v>
      </c>
      <c r="O442">
        <f t="shared" si="41"/>
        <v>0.2</v>
      </c>
    </row>
    <row r="443" spans="1:15">
      <c r="A443" s="12" t="s">
        <v>41</v>
      </c>
      <c r="B443" s="12">
        <v>4340</v>
      </c>
      <c r="C443" s="14">
        <v>0.46995034940000002</v>
      </c>
      <c r="D443" s="13">
        <v>0.309</v>
      </c>
      <c r="E443" s="13">
        <v>56.5</v>
      </c>
      <c r="F443" s="13">
        <v>0.7</v>
      </c>
      <c r="G443" s="13">
        <v>0.09</v>
      </c>
      <c r="H443" s="12">
        <v>1</v>
      </c>
      <c r="I443" s="15">
        <f t="shared" si="36"/>
        <v>0.7</v>
      </c>
      <c r="J443" s="15">
        <f t="shared" si="37"/>
        <v>0.09</v>
      </c>
      <c r="K443" s="13">
        <v>549</v>
      </c>
      <c r="L443" s="12">
        <f t="shared" si="38"/>
        <v>0.68371901458332507</v>
      </c>
      <c r="M443">
        <f t="shared" si="39"/>
        <v>843</v>
      </c>
      <c r="N443">
        <f t="shared" si="40"/>
        <v>1</v>
      </c>
      <c r="O443">
        <f t="shared" si="41"/>
        <v>0.2</v>
      </c>
    </row>
    <row r="444" spans="1:15">
      <c r="A444" s="12" t="s">
        <v>41</v>
      </c>
      <c r="B444" s="12">
        <v>1100</v>
      </c>
      <c r="C444" s="14">
        <v>7.2872439478000004</v>
      </c>
      <c r="D444" s="13">
        <v>0.34200000000000003</v>
      </c>
      <c r="E444" s="13">
        <v>56.5</v>
      </c>
      <c r="F444" s="13">
        <v>1.85</v>
      </c>
      <c r="G444" s="13">
        <v>0.22</v>
      </c>
      <c r="H444" s="12">
        <v>1</v>
      </c>
      <c r="I444" s="15">
        <f t="shared" si="36"/>
        <v>1.85</v>
      </c>
      <c r="J444" s="15">
        <f t="shared" si="37"/>
        <v>0.22</v>
      </c>
      <c r="K444" s="13">
        <v>9380.1</v>
      </c>
      <c r="L444" s="12">
        <f t="shared" si="38"/>
        <v>11.73428456694495</v>
      </c>
      <c r="M444">
        <f t="shared" si="39"/>
        <v>14474</v>
      </c>
      <c r="N444">
        <f t="shared" si="40"/>
        <v>59</v>
      </c>
      <c r="O444">
        <f t="shared" si="41"/>
        <v>7</v>
      </c>
    </row>
    <row r="445" spans="1:15">
      <c r="A445" s="12" t="s">
        <v>41</v>
      </c>
      <c r="B445" s="12">
        <v>1100</v>
      </c>
      <c r="C445" s="14">
        <v>2.8636195E-2</v>
      </c>
      <c r="D445" s="13">
        <v>0.28599999999999998</v>
      </c>
      <c r="E445" s="13">
        <v>56.5</v>
      </c>
      <c r="F445" s="13">
        <v>1.85</v>
      </c>
      <c r="G445" s="13">
        <v>0.22</v>
      </c>
      <c r="H445" s="12">
        <v>1</v>
      </c>
      <c r="I445" s="15">
        <f t="shared" si="36"/>
        <v>1.85</v>
      </c>
      <c r="J445" s="15">
        <f t="shared" si="37"/>
        <v>0.22</v>
      </c>
      <c r="K445" s="13">
        <v>30.8</v>
      </c>
      <c r="L445" s="12">
        <f t="shared" si="38"/>
        <v>3.8561022917083333E-2</v>
      </c>
      <c r="M445">
        <f t="shared" si="39"/>
        <v>48</v>
      </c>
      <c r="N445">
        <f t="shared" si="40"/>
        <v>0</v>
      </c>
      <c r="O445">
        <f t="shared" si="41"/>
        <v>0</v>
      </c>
    </row>
    <row r="446" spans="1:15">
      <c r="A446" s="12" t="s">
        <v>41</v>
      </c>
      <c r="B446" s="12">
        <v>1290</v>
      </c>
      <c r="C446" s="14">
        <v>3.9335738000000004E-3</v>
      </c>
      <c r="D446" s="13">
        <v>0.223</v>
      </c>
      <c r="E446" s="13">
        <v>56.5</v>
      </c>
      <c r="F446" s="13">
        <v>1.38</v>
      </c>
      <c r="G446" s="13">
        <v>0.08</v>
      </c>
      <c r="H446" s="12">
        <v>1</v>
      </c>
      <c r="I446" s="15">
        <f t="shared" si="36"/>
        <v>1.38</v>
      </c>
      <c r="J446" s="15">
        <f t="shared" si="37"/>
        <v>0.08</v>
      </c>
      <c r="K446" s="13">
        <v>3.3</v>
      </c>
      <c r="L446" s="12">
        <f t="shared" si="38"/>
        <v>4.1300885910916674E-3</v>
      </c>
      <c r="M446">
        <f t="shared" si="39"/>
        <v>5</v>
      </c>
      <c r="N446">
        <f t="shared" si="40"/>
        <v>0</v>
      </c>
      <c r="O446">
        <f t="shared" si="41"/>
        <v>0</v>
      </c>
    </row>
    <row r="447" spans="1:15">
      <c r="A447" s="12" t="s">
        <v>41</v>
      </c>
      <c r="B447" s="12">
        <v>2210</v>
      </c>
      <c r="C447" s="14">
        <v>0.55078663169999997</v>
      </c>
      <c r="D447" s="13">
        <v>0.28499999999999998</v>
      </c>
      <c r="E447" s="13">
        <v>56.5</v>
      </c>
      <c r="F447" s="13">
        <v>1.92</v>
      </c>
      <c r="G447" s="13">
        <v>0.50600000000000001</v>
      </c>
      <c r="H447" s="12">
        <v>1</v>
      </c>
      <c r="I447" s="15">
        <f t="shared" si="36"/>
        <v>1.92</v>
      </c>
      <c r="J447" s="15">
        <f t="shared" si="37"/>
        <v>0.50600000000000001</v>
      </c>
      <c r="K447" s="13">
        <v>590.79999999999995</v>
      </c>
      <c r="L447" s="12">
        <f t="shared" si="38"/>
        <v>0.73908681141243748</v>
      </c>
      <c r="M447">
        <f t="shared" si="39"/>
        <v>912</v>
      </c>
      <c r="N447">
        <f t="shared" si="40"/>
        <v>4</v>
      </c>
      <c r="O447">
        <f t="shared" si="41"/>
        <v>1</v>
      </c>
    </row>
    <row r="448" spans="1:15">
      <c r="A448" s="12" t="s">
        <v>41</v>
      </c>
      <c r="B448" s="12">
        <v>2110</v>
      </c>
      <c r="C448" s="14">
        <v>0.80086873309999995</v>
      </c>
      <c r="D448" s="13">
        <v>0.40500000000000003</v>
      </c>
      <c r="E448" s="13">
        <v>56.5</v>
      </c>
      <c r="F448" s="13">
        <v>2.7</v>
      </c>
      <c r="G448" s="13">
        <v>0.57599999999999996</v>
      </c>
      <c r="H448" s="12">
        <v>1</v>
      </c>
      <c r="I448" s="15">
        <f t="shared" si="36"/>
        <v>2.7</v>
      </c>
      <c r="J448" s="15">
        <f t="shared" si="37"/>
        <v>0.57599999999999996</v>
      </c>
      <c r="K448" s="13">
        <v>1220.7</v>
      </c>
      <c r="L448" s="12">
        <f t="shared" si="38"/>
        <v>1.5271565654300625</v>
      </c>
      <c r="M448">
        <f t="shared" si="39"/>
        <v>1884</v>
      </c>
      <c r="N448">
        <f t="shared" si="40"/>
        <v>11</v>
      </c>
      <c r="O448">
        <f t="shared" si="41"/>
        <v>2.4</v>
      </c>
    </row>
    <row r="449" spans="1:15">
      <c r="A449" s="12" t="s">
        <v>41</v>
      </c>
      <c r="B449" s="12">
        <v>2210</v>
      </c>
      <c r="C449" s="14">
        <v>0.35707608530000001</v>
      </c>
      <c r="D449" s="13">
        <v>0.28499999999999998</v>
      </c>
      <c r="E449" s="13">
        <v>56.5</v>
      </c>
      <c r="F449" s="13">
        <v>1.92</v>
      </c>
      <c r="G449" s="13">
        <v>0.50600000000000001</v>
      </c>
      <c r="H449" s="12">
        <v>1</v>
      </c>
      <c r="I449" s="15">
        <f t="shared" si="36"/>
        <v>1.92</v>
      </c>
      <c r="J449" s="15">
        <f t="shared" si="37"/>
        <v>0.50600000000000001</v>
      </c>
      <c r="K449" s="13">
        <v>383</v>
      </c>
      <c r="L449" s="12">
        <f t="shared" si="38"/>
        <v>0.47915147196193747</v>
      </c>
      <c r="M449">
        <f t="shared" si="39"/>
        <v>591</v>
      </c>
      <c r="N449">
        <f t="shared" si="40"/>
        <v>3</v>
      </c>
      <c r="O449">
        <f t="shared" si="41"/>
        <v>0.7</v>
      </c>
    </row>
    <row r="450" spans="1:15">
      <c r="A450" s="12" t="s">
        <v>41</v>
      </c>
      <c r="B450" s="12">
        <v>2210</v>
      </c>
      <c r="C450" s="14">
        <v>0.87100722990000001</v>
      </c>
      <c r="D450" s="13">
        <v>0.26800000000000002</v>
      </c>
      <c r="E450" s="13">
        <v>56.5</v>
      </c>
      <c r="F450" s="13">
        <v>1.92</v>
      </c>
      <c r="G450" s="13">
        <v>0.50600000000000001</v>
      </c>
      <c r="H450" s="12">
        <v>1</v>
      </c>
      <c r="I450" s="15">
        <f t="shared" si="36"/>
        <v>1.92</v>
      </c>
      <c r="J450" s="15">
        <f t="shared" si="37"/>
        <v>0.50600000000000001</v>
      </c>
      <c r="K450" s="13">
        <v>878.6</v>
      </c>
      <c r="L450" s="12">
        <f t="shared" si="38"/>
        <v>1.0990659562621501</v>
      </c>
      <c r="M450">
        <f t="shared" si="39"/>
        <v>1356</v>
      </c>
      <c r="N450">
        <f t="shared" si="40"/>
        <v>6</v>
      </c>
      <c r="O450">
        <f t="shared" si="41"/>
        <v>1.5</v>
      </c>
    </row>
    <row r="451" spans="1:15">
      <c r="A451" s="12" t="s">
        <v>41</v>
      </c>
      <c r="B451" s="12">
        <v>2210</v>
      </c>
      <c r="C451" s="14">
        <v>0.38981564839999999</v>
      </c>
      <c r="D451" s="13">
        <v>0.26800000000000002</v>
      </c>
      <c r="E451" s="13">
        <v>56.5</v>
      </c>
      <c r="F451" s="13">
        <v>1.92</v>
      </c>
      <c r="G451" s="13">
        <v>0.50600000000000001</v>
      </c>
      <c r="H451" s="12">
        <v>1</v>
      </c>
      <c r="I451" s="15">
        <f t="shared" ref="I451:I514" si="42">F451</f>
        <v>1.92</v>
      </c>
      <c r="J451" s="15">
        <f t="shared" ref="J451:J514" si="43">G451</f>
        <v>0.50600000000000001</v>
      </c>
      <c r="K451" s="13">
        <v>393.2</v>
      </c>
      <c r="L451" s="12">
        <f t="shared" ref="L451:L514" si="44">E451*D451*C451/12</f>
        <v>0.49188237900606668</v>
      </c>
      <c r="M451">
        <f t="shared" ref="M451:M514" si="45">ROUND(E451*D451*C451*102.79,0)</f>
        <v>607</v>
      </c>
      <c r="N451">
        <f t="shared" ref="N451:N514" si="46">ROUND(I451*M451*0.002205,0)</f>
        <v>3</v>
      </c>
      <c r="O451">
        <f t="shared" ref="O451:O514" si="47">ROUND(J451*M451*0.002205,1)</f>
        <v>0.7</v>
      </c>
    </row>
    <row r="452" spans="1:15">
      <c r="A452" s="12" t="s">
        <v>41</v>
      </c>
      <c r="B452" s="12">
        <v>2210</v>
      </c>
      <c r="C452" s="14">
        <v>1.4360211106</v>
      </c>
      <c r="D452" s="13">
        <v>0.26800000000000002</v>
      </c>
      <c r="E452" s="13">
        <v>56.5</v>
      </c>
      <c r="F452" s="13">
        <v>1.92</v>
      </c>
      <c r="G452" s="13">
        <v>0.50600000000000001</v>
      </c>
      <c r="H452" s="12">
        <v>1</v>
      </c>
      <c r="I452" s="15">
        <f t="shared" si="42"/>
        <v>1.92</v>
      </c>
      <c r="J452" s="15">
        <f t="shared" si="43"/>
        <v>0.50600000000000001</v>
      </c>
      <c r="K452" s="13">
        <v>1448.5</v>
      </c>
      <c r="L452" s="12">
        <f t="shared" si="44"/>
        <v>1.8120193047254336</v>
      </c>
      <c r="M452">
        <f t="shared" si="45"/>
        <v>2235</v>
      </c>
      <c r="N452">
        <f t="shared" si="46"/>
        <v>9</v>
      </c>
      <c r="O452">
        <f t="shared" si="47"/>
        <v>2.5</v>
      </c>
    </row>
    <row r="453" spans="1:15">
      <c r="A453" s="12" t="s">
        <v>41</v>
      </c>
      <c r="B453" s="12">
        <v>3200</v>
      </c>
      <c r="C453" s="14">
        <v>9.3320156000000001E-2</v>
      </c>
      <c r="D453" s="13">
        <v>0.4</v>
      </c>
      <c r="E453" s="13">
        <v>56.5</v>
      </c>
      <c r="F453" s="13">
        <v>1.2</v>
      </c>
      <c r="G453" s="13">
        <v>6.4000000000000001E-2</v>
      </c>
      <c r="H453" s="12">
        <v>1</v>
      </c>
      <c r="I453" s="15">
        <f t="shared" si="42"/>
        <v>1.2</v>
      </c>
      <c r="J453" s="15">
        <f t="shared" si="43"/>
        <v>6.4000000000000001E-2</v>
      </c>
      <c r="K453" s="13">
        <v>140.5</v>
      </c>
      <c r="L453" s="12">
        <f t="shared" si="44"/>
        <v>0.17575296046666666</v>
      </c>
      <c r="M453">
        <f t="shared" si="45"/>
        <v>217</v>
      </c>
      <c r="N453">
        <f t="shared" si="46"/>
        <v>1</v>
      </c>
      <c r="O453">
        <f t="shared" si="47"/>
        <v>0</v>
      </c>
    </row>
    <row r="454" spans="1:15">
      <c r="A454" s="12" t="s">
        <v>41</v>
      </c>
      <c r="B454" s="12">
        <v>1100</v>
      </c>
      <c r="C454" s="14">
        <v>0.82108331879999996</v>
      </c>
      <c r="D454" s="13">
        <v>0.34200000000000003</v>
      </c>
      <c r="E454" s="13">
        <v>56.5</v>
      </c>
      <c r="F454" s="13">
        <v>1.85</v>
      </c>
      <c r="G454" s="13">
        <v>0.22</v>
      </c>
      <c r="H454" s="12">
        <v>1</v>
      </c>
      <c r="I454" s="15">
        <f t="shared" si="42"/>
        <v>1.85</v>
      </c>
      <c r="J454" s="15">
        <f t="shared" si="43"/>
        <v>0.22</v>
      </c>
      <c r="K454" s="13">
        <v>1056.9000000000001</v>
      </c>
      <c r="L454" s="12">
        <f t="shared" si="44"/>
        <v>1.3221494140976999</v>
      </c>
      <c r="M454">
        <f t="shared" si="45"/>
        <v>1631</v>
      </c>
      <c r="N454">
        <f t="shared" si="46"/>
        <v>7</v>
      </c>
      <c r="O454">
        <f t="shared" si="47"/>
        <v>0.8</v>
      </c>
    </row>
    <row r="455" spans="1:15">
      <c r="A455" s="12" t="s">
        <v>41</v>
      </c>
      <c r="B455" s="12">
        <v>4110</v>
      </c>
      <c r="C455" s="14">
        <v>4.8559629983999999</v>
      </c>
      <c r="D455" s="13">
        <v>0.41299999999999998</v>
      </c>
      <c r="E455" s="13">
        <v>56.5</v>
      </c>
      <c r="F455" s="13">
        <v>0.7</v>
      </c>
      <c r="G455" s="13">
        <v>0.09</v>
      </c>
      <c r="H455" s="12">
        <v>1</v>
      </c>
      <c r="I455" s="15">
        <f t="shared" si="42"/>
        <v>0.7</v>
      </c>
      <c r="J455" s="15">
        <f t="shared" si="43"/>
        <v>0.09</v>
      </c>
      <c r="K455" s="13">
        <v>7548.1</v>
      </c>
      <c r="L455" s="12">
        <f t="shared" si="44"/>
        <v>9.4426223821803994</v>
      </c>
      <c r="M455">
        <f t="shared" si="45"/>
        <v>11647</v>
      </c>
      <c r="N455">
        <f t="shared" si="46"/>
        <v>18</v>
      </c>
      <c r="O455">
        <f t="shared" si="47"/>
        <v>2.2999999999999998</v>
      </c>
    </row>
    <row r="456" spans="1:15">
      <c r="A456" s="12" t="s">
        <v>41</v>
      </c>
      <c r="B456" s="12">
        <v>2210</v>
      </c>
      <c r="C456" s="14">
        <v>0.26345610400000002</v>
      </c>
      <c r="D456" s="13">
        <v>0.26800000000000002</v>
      </c>
      <c r="E456" s="13">
        <v>56.5</v>
      </c>
      <c r="F456" s="13">
        <v>1.92</v>
      </c>
      <c r="G456" s="13">
        <v>0.50600000000000001</v>
      </c>
      <c r="H456" s="12">
        <v>1</v>
      </c>
      <c r="I456" s="15">
        <f t="shared" si="42"/>
        <v>1.92</v>
      </c>
      <c r="J456" s="15">
        <f t="shared" si="43"/>
        <v>0.50600000000000001</v>
      </c>
      <c r="K456" s="13">
        <v>265.7</v>
      </c>
      <c r="L456" s="12">
        <f t="shared" si="44"/>
        <v>0.33243769389733341</v>
      </c>
      <c r="M456">
        <f t="shared" si="45"/>
        <v>410</v>
      </c>
      <c r="N456">
        <f t="shared" si="46"/>
        <v>2</v>
      </c>
      <c r="O456">
        <f t="shared" si="47"/>
        <v>0.5</v>
      </c>
    </row>
    <row r="457" spans="1:15">
      <c r="A457" s="12" t="s">
        <v>41</v>
      </c>
      <c r="B457" s="12">
        <v>4340</v>
      </c>
      <c r="C457" s="14">
        <v>2.0318182916</v>
      </c>
      <c r="D457" s="13">
        <v>0.41299999999999998</v>
      </c>
      <c r="E457" s="13">
        <v>56.5</v>
      </c>
      <c r="F457" s="13">
        <v>0.7</v>
      </c>
      <c r="G457" s="13">
        <v>0.09</v>
      </c>
      <c r="H457" s="12">
        <v>1</v>
      </c>
      <c r="I457" s="15">
        <f t="shared" si="42"/>
        <v>0.7</v>
      </c>
      <c r="J457" s="15">
        <f t="shared" si="43"/>
        <v>0.09</v>
      </c>
      <c r="K457" s="13">
        <v>3158.3</v>
      </c>
      <c r="L457" s="12">
        <f t="shared" si="44"/>
        <v>3.9509553271116835</v>
      </c>
      <c r="M457">
        <f t="shared" si="45"/>
        <v>4873</v>
      </c>
      <c r="N457">
        <f t="shared" si="46"/>
        <v>8</v>
      </c>
      <c r="O457">
        <f t="shared" si="47"/>
        <v>1</v>
      </c>
    </row>
    <row r="458" spans="1:15">
      <c r="A458" s="12" t="s">
        <v>41</v>
      </c>
      <c r="B458" s="12">
        <v>2110</v>
      </c>
      <c r="C458" s="14">
        <v>1.1213260984</v>
      </c>
      <c r="D458" s="13">
        <v>0.40500000000000003</v>
      </c>
      <c r="E458" s="13">
        <v>56.5</v>
      </c>
      <c r="F458" s="13">
        <v>2.7</v>
      </c>
      <c r="G458" s="13">
        <v>0.57599999999999996</v>
      </c>
      <c r="H458" s="12">
        <v>1</v>
      </c>
      <c r="I458" s="15">
        <f t="shared" si="42"/>
        <v>2.7</v>
      </c>
      <c r="J458" s="15">
        <f t="shared" si="43"/>
        <v>0.57599999999999996</v>
      </c>
      <c r="K458" s="13">
        <v>1709.2</v>
      </c>
      <c r="L458" s="12">
        <f t="shared" si="44"/>
        <v>2.1382287038865</v>
      </c>
      <c r="M458">
        <f t="shared" si="45"/>
        <v>2637</v>
      </c>
      <c r="N458">
        <f t="shared" si="46"/>
        <v>16</v>
      </c>
      <c r="O458">
        <f t="shared" si="47"/>
        <v>3.3</v>
      </c>
    </row>
    <row r="459" spans="1:15">
      <c r="A459" s="12" t="s">
        <v>41</v>
      </c>
      <c r="B459" s="12">
        <v>4110</v>
      </c>
      <c r="C459" s="14">
        <v>0.24359300410000001</v>
      </c>
      <c r="D459" s="13">
        <v>0.41299999999999998</v>
      </c>
      <c r="E459" s="13">
        <v>56.5</v>
      </c>
      <c r="F459" s="13">
        <v>0.7</v>
      </c>
      <c r="G459" s="13">
        <v>0.09</v>
      </c>
      <c r="H459" s="12">
        <v>1</v>
      </c>
      <c r="I459" s="15">
        <f t="shared" si="42"/>
        <v>0.7</v>
      </c>
      <c r="J459" s="15">
        <f t="shared" si="43"/>
        <v>0.09</v>
      </c>
      <c r="K459" s="13">
        <v>378.7</v>
      </c>
      <c r="L459" s="12">
        <f t="shared" si="44"/>
        <v>0.47367674618095412</v>
      </c>
      <c r="M459">
        <f t="shared" si="45"/>
        <v>584</v>
      </c>
      <c r="N459">
        <f t="shared" si="46"/>
        <v>1</v>
      </c>
      <c r="O459">
        <f t="shared" si="47"/>
        <v>0.1</v>
      </c>
    </row>
    <row r="460" spans="1:15">
      <c r="A460" s="12" t="s">
        <v>41</v>
      </c>
      <c r="B460" s="12">
        <v>2110</v>
      </c>
      <c r="C460" s="14">
        <v>0.70005587589999996</v>
      </c>
      <c r="D460" s="13">
        <v>0.40500000000000003</v>
      </c>
      <c r="E460" s="13">
        <v>56.5</v>
      </c>
      <c r="F460" s="13">
        <v>2.7</v>
      </c>
      <c r="G460" s="13">
        <v>0.57599999999999996</v>
      </c>
      <c r="H460" s="12">
        <v>1</v>
      </c>
      <c r="I460" s="15">
        <f t="shared" si="42"/>
        <v>2.7</v>
      </c>
      <c r="J460" s="15">
        <f t="shared" si="43"/>
        <v>0.57599999999999996</v>
      </c>
      <c r="K460" s="13">
        <v>1067.0999999999999</v>
      </c>
      <c r="L460" s="12">
        <f t="shared" si="44"/>
        <v>1.3349190483568123</v>
      </c>
      <c r="M460">
        <f t="shared" si="45"/>
        <v>1647</v>
      </c>
      <c r="N460">
        <f t="shared" si="46"/>
        <v>10</v>
      </c>
      <c r="O460">
        <f t="shared" si="47"/>
        <v>2.1</v>
      </c>
    </row>
    <row r="461" spans="1:15">
      <c r="A461" s="12" t="s">
        <v>41</v>
      </c>
      <c r="B461" s="12">
        <v>2210</v>
      </c>
      <c r="C461" s="14">
        <v>4.6312859999999998E-4</v>
      </c>
      <c r="D461" s="13">
        <v>0.26800000000000002</v>
      </c>
      <c r="E461" s="13">
        <v>56.5</v>
      </c>
      <c r="F461" s="13">
        <v>1.92</v>
      </c>
      <c r="G461" s="13">
        <v>0.50600000000000001</v>
      </c>
      <c r="H461" s="12">
        <v>1</v>
      </c>
      <c r="I461" s="15">
        <f t="shared" si="42"/>
        <v>1.92</v>
      </c>
      <c r="J461" s="15">
        <f t="shared" si="43"/>
        <v>0.50600000000000001</v>
      </c>
      <c r="K461" s="13">
        <v>0.5</v>
      </c>
      <c r="L461" s="12">
        <f t="shared" si="44"/>
        <v>5.8439110510000007E-4</v>
      </c>
      <c r="M461">
        <f t="shared" si="45"/>
        <v>1</v>
      </c>
      <c r="N461">
        <f t="shared" si="46"/>
        <v>0</v>
      </c>
      <c r="O461">
        <f t="shared" si="47"/>
        <v>0</v>
      </c>
    </row>
    <row r="462" spans="1:15">
      <c r="A462" s="12" t="s">
        <v>41</v>
      </c>
      <c r="B462" s="12">
        <v>2210</v>
      </c>
      <c r="C462" s="14">
        <v>10.291630870200001</v>
      </c>
      <c r="D462" s="13">
        <v>0.26800000000000002</v>
      </c>
      <c r="E462" s="13">
        <v>56.5</v>
      </c>
      <c r="F462" s="13">
        <v>1.92</v>
      </c>
      <c r="G462" s="13">
        <v>0.50600000000000001</v>
      </c>
      <c r="H462" s="12">
        <v>1</v>
      </c>
      <c r="I462" s="15">
        <f t="shared" si="42"/>
        <v>1.92</v>
      </c>
      <c r="J462" s="15">
        <f t="shared" si="43"/>
        <v>0.50600000000000001</v>
      </c>
      <c r="K462" s="13">
        <v>10380.799999999999</v>
      </c>
      <c r="L462" s="12">
        <f t="shared" si="44"/>
        <v>12.986322886380703</v>
      </c>
      <c r="M462">
        <f t="shared" si="45"/>
        <v>16018</v>
      </c>
      <c r="N462">
        <f t="shared" si="46"/>
        <v>68</v>
      </c>
      <c r="O462">
        <f t="shared" si="47"/>
        <v>17.899999999999999</v>
      </c>
    </row>
    <row r="463" spans="1:15">
      <c r="A463" s="12" t="s">
        <v>41</v>
      </c>
      <c r="B463" s="12">
        <v>5300</v>
      </c>
      <c r="C463" s="14">
        <v>9.8038165477000003</v>
      </c>
      <c r="D463" s="13">
        <v>0.5</v>
      </c>
      <c r="E463" s="13">
        <v>56.5</v>
      </c>
      <c r="F463" s="13">
        <v>0.6</v>
      </c>
      <c r="G463" s="13">
        <v>0.13500000000000001</v>
      </c>
      <c r="H463" s="12">
        <v>1</v>
      </c>
      <c r="I463" s="15">
        <f t="shared" si="42"/>
        <v>0.6</v>
      </c>
      <c r="J463" s="15">
        <f t="shared" si="43"/>
        <v>0.13500000000000001</v>
      </c>
      <c r="K463" s="13">
        <v>18449.2</v>
      </c>
      <c r="L463" s="12">
        <f t="shared" si="44"/>
        <v>23.079818122710417</v>
      </c>
      <c r="M463">
        <f t="shared" si="45"/>
        <v>28468</v>
      </c>
      <c r="N463">
        <f t="shared" si="46"/>
        <v>38</v>
      </c>
      <c r="O463">
        <f t="shared" si="47"/>
        <v>8.5</v>
      </c>
    </row>
    <row r="464" spans="1:15">
      <c r="A464" s="12" t="s">
        <v>41</v>
      </c>
      <c r="B464" s="12">
        <v>1200</v>
      </c>
      <c r="C464" s="14">
        <v>0.45419661750000001</v>
      </c>
      <c r="D464" s="13">
        <v>0.34699999999999998</v>
      </c>
      <c r="E464" s="13">
        <v>56.5</v>
      </c>
      <c r="F464" s="13">
        <v>2.23</v>
      </c>
      <c r="G464" s="13">
        <v>0.316</v>
      </c>
      <c r="H464" s="12">
        <v>1</v>
      </c>
      <c r="I464" s="15">
        <f t="shared" si="42"/>
        <v>2.23</v>
      </c>
      <c r="J464" s="15">
        <f t="shared" si="43"/>
        <v>0.316</v>
      </c>
      <c r="K464" s="13">
        <v>593.20000000000005</v>
      </c>
      <c r="L464" s="12">
        <f t="shared" si="44"/>
        <v>0.74206264869968752</v>
      </c>
      <c r="M464">
        <f t="shared" si="45"/>
        <v>915</v>
      </c>
      <c r="N464">
        <f t="shared" si="46"/>
        <v>4</v>
      </c>
      <c r="O464">
        <f t="shared" si="47"/>
        <v>0.6</v>
      </c>
    </row>
    <row r="465" spans="1:15">
      <c r="A465" s="12" t="s">
        <v>41</v>
      </c>
      <c r="B465" s="12">
        <v>1290</v>
      </c>
      <c r="C465" s="14">
        <v>2.5014822729000001</v>
      </c>
      <c r="D465" s="13">
        <v>0.223</v>
      </c>
      <c r="E465" s="13">
        <v>56.5</v>
      </c>
      <c r="F465" s="13">
        <v>1.38</v>
      </c>
      <c r="G465" s="13">
        <v>0.08</v>
      </c>
      <c r="H465" s="12">
        <v>1</v>
      </c>
      <c r="I465" s="15">
        <f t="shared" si="42"/>
        <v>1.38</v>
      </c>
      <c r="J465" s="15">
        <f t="shared" si="43"/>
        <v>0.08</v>
      </c>
      <c r="K465" s="13">
        <v>2099.6</v>
      </c>
      <c r="L465" s="12">
        <f t="shared" si="44"/>
        <v>2.6264521581169631</v>
      </c>
      <c r="M465">
        <f t="shared" si="45"/>
        <v>3240</v>
      </c>
      <c r="N465">
        <f t="shared" si="46"/>
        <v>10</v>
      </c>
      <c r="O465">
        <f t="shared" si="47"/>
        <v>0.6</v>
      </c>
    </row>
    <row r="466" spans="1:15">
      <c r="A466" s="12" t="s">
        <v>41</v>
      </c>
      <c r="B466" s="12">
        <v>4340</v>
      </c>
      <c r="C466" s="14">
        <v>0.1073454235</v>
      </c>
      <c r="D466" s="13">
        <v>0.309</v>
      </c>
      <c r="E466" s="13">
        <v>56.5</v>
      </c>
      <c r="F466" s="13">
        <v>0.7</v>
      </c>
      <c r="G466" s="13">
        <v>0.09</v>
      </c>
      <c r="H466" s="12">
        <v>1</v>
      </c>
      <c r="I466" s="15">
        <f t="shared" si="42"/>
        <v>0.7</v>
      </c>
      <c r="J466" s="15">
        <f t="shared" si="43"/>
        <v>0.09</v>
      </c>
      <c r="K466" s="13">
        <v>124.8</v>
      </c>
      <c r="L466" s="12">
        <f t="shared" si="44"/>
        <v>0.15617417301456252</v>
      </c>
      <c r="M466">
        <f t="shared" si="45"/>
        <v>193</v>
      </c>
      <c r="N466">
        <f t="shared" si="46"/>
        <v>0</v>
      </c>
      <c r="O466">
        <f t="shared" si="47"/>
        <v>0</v>
      </c>
    </row>
    <row r="467" spans="1:15">
      <c r="A467" s="12" t="s">
        <v>41</v>
      </c>
      <c r="B467" s="12">
        <v>4340</v>
      </c>
      <c r="C467" s="14">
        <v>5.32482066E-2</v>
      </c>
      <c r="D467" s="13">
        <v>0.10199999999999999</v>
      </c>
      <c r="E467" s="13">
        <v>56.5</v>
      </c>
      <c r="F467" s="13">
        <v>0.7</v>
      </c>
      <c r="G467" s="13">
        <v>0.09</v>
      </c>
      <c r="H467" s="12">
        <v>1</v>
      </c>
      <c r="I467" s="15">
        <f t="shared" si="42"/>
        <v>0.7</v>
      </c>
      <c r="J467" s="15">
        <f t="shared" si="43"/>
        <v>0.09</v>
      </c>
      <c r="K467" s="13">
        <v>20.399999999999999</v>
      </c>
      <c r="L467" s="12">
        <f t="shared" si="44"/>
        <v>2.5572451219649999E-2</v>
      </c>
      <c r="M467">
        <f t="shared" si="45"/>
        <v>32</v>
      </c>
      <c r="N467">
        <f t="shared" si="46"/>
        <v>0</v>
      </c>
      <c r="O467">
        <f t="shared" si="47"/>
        <v>0</v>
      </c>
    </row>
    <row r="468" spans="1:15">
      <c r="A468" s="12" t="s">
        <v>41</v>
      </c>
      <c r="B468" s="12">
        <v>1200</v>
      </c>
      <c r="C468" s="14">
        <v>11.8552457136</v>
      </c>
      <c r="D468" s="13">
        <v>0.30399999999999999</v>
      </c>
      <c r="E468" s="13">
        <v>56.5</v>
      </c>
      <c r="F468" s="13">
        <v>2.23</v>
      </c>
      <c r="G468" s="13">
        <v>0.316</v>
      </c>
      <c r="H468" s="12">
        <v>1</v>
      </c>
      <c r="I468" s="15">
        <f t="shared" si="42"/>
        <v>2.23</v>
      </c>
      <c r="J468" s="15">
        <f t="shared" si="43"/>
        <v>0.316</v>
      </c>
      <c r="K468" s="13">
        <v>13564.5</v>
      </c>
      <c r="L468" s="12">
        <f t="shared" si="44"/>
        <v>16.968808364732798</v>
      </c>
      <c r="M468">
        <f t="shared" si="45"/>
        <v>20931</v>
      </c>
      <c r="N468">
        <f t="shared" si="46"/>
        <v>103</v>
      </c>
      <c r="O468">
        <f t="shared" si="47"/>
        <v>14.6</v>
      </c>
    </row>
    <row r="469" spans="1:15">
      <c r="A469" s="12" t="s">
        <v>41</v>
      </c>
      <c r="B469" s="12">
        <v>1100</v>
      </c>
      <c r="C469" s="14">
        <v>3.8396212899000002</v>
      </c>
      <c r="D469" s="13">
        <v>0.34200000000000003</v>
      </c>
      <c r="E469" s="13">
        <v>56.5</v>
      </c>
      <c r="F469" s="13">
        <v>1.85</v>
      </c>
      <c r="G469" s="13">
        <v>0.22</v>
      </c>
      <c r="H469" s="12">
        <v>1</v>
      </c>
      <c r="I469" s="15">
        <f t="shared" si="42"/>
        <v>1.85</v>
      </c>
      <c r="J469" s="15">
        <f t="shared" si="43"/>
        <v>0.22</v>
      </c>
      <c r="K469" s="13">
        <v>4942.3</v>
      </c>
      <c r="L469" s="12">
        <f t="shared" si="44"/>
        <v>6.1827501820614756</v>
      </c>
      <c r="M469">
        <f t="shared" si="45"/>
        <v>7626</v>
      </c>
      <c r="N469">
        <f t="shared" si="46"/>
        <v>31</v>
      </c>
      <c r="O469">
        <f t="shared" si="47"/>
        <v>3.7</v>
      </c>
    </row>
    <row r="470" spans="1:15">
      <c r="A470" s="12" t="s">
        <v>41</v>
      </c>
      <c r="B470" s="12">
        <v>1100</v>
      </c>
      <c r="C470" s="14">
        <v>3.5878710442999999</v>
      </c>
      <c r="D470" s="13">
        <v>0.34200000000000003</v>
      </c>
      <c r="E470" s="13">
        <v>56.5</v>
      </c>
      <c r="F470" s="13">
        <v>1.85</v>
      </c>
      <c r="G470" s="13">
        <v>0.22</v>
      </c>
      <c r="H470" s="12">
        <v>1</v>
      </c>
      <c r="I470" s="15">
        <f t="shared" si="42"/>
        <v>1.85</v>
      </c>
      <c r="J470" s="15">
        <f t="shared" si="43"/>
        <v>0.22</v>
      </c>
      <c r="K470" s="13">
        <v>4618.3</v>
      </c>
      <c r="L470" s="12">
        <f t="shared" si="44"/>
        <v>5.7773693490840747</v>
      </c>
      <c r="M470">
        <f t="shared" si="45"/>
        <v>7126</v>
      </c>
      <c r="N470">
        <f t="shared" si="46"/>
        <v>29</v>
      </c>
      <c r="O470">
        <f t="shared" si="47"/>
        <v>3.5</v>
      </c>
    </row>
    <row r="471" spans="1:15">
      <c r="A471" s="12" t="s">
        <v>41</v>
      </c>
      <c r="B471" s="12">
        <v>1920</v>
      </c>
      <c r="C471" s="14">
        <v>0.2980171009</v>
      </c>
      <c r="D471" s="13">
        <v>0.193</v>
      </c>
      <c r="E471" s="13">
        <v>56.5</v>
      </c>
      <c r="F471" s="13">
        <v>1.2</v>
      </c>
      <c r="G471" s="13">
        <v>7.5999999999999998E-2</v>
      </c>
      <c r="H471" s="12">
        <v>1</v>
      </c>
      <c r="I471" s="15">
        <f t="shared" si="42"/>
        <v>1.2</v>
      </c>
      <c r="J471" s="15">
        <f t="shared" si="43"/>
        <v>7.5999999999999998E-2</v>
      </c>
      <c r="K471" s="13">
        <v>216.5</v>
      </c>
      <c r="L471" s="12">
        <f t="shared" si="44"/>
        <v>0.27081062306367082</v>
      </c>
      <c r="M471">
        <f t="shared" si="45"/>
        <v>334</v>
      </c>
      <c r="N471">
        <f t="shared" si="46"/>
        <v>1</v>
      </c>
      <c r="O471">
        <f t="shared" si="47"/>
        <v>0.1</v>
      </c>
    </row>
    <row r="472" spans="1:15">
      <c r="A472" s="12" t="s">
        <v>41</v>
      </c>
      <c r="B472" s="12">
        <v>2110</v>
      </c>
      <c r="C472" s="14">
        <v>4.4882274686999999</v>
      </c>
      <c r="D472" s="13">
        <v>0.40500000000000003</v>
      </c>
      <c r="E472" s="13">
        <v>56.5</v>
      </c>
      <c r="F472" s="13">
        <v>2.7</v>
      </c>
      <c r="G472" s="13">
        <v>0.57599999999999996</v>
      </c>
      <c r="H472" s="12">
        <v>1</v>
      </c>
      <c r="I472" s="15">
        <f t="shared" si="42"/>
        <v>2.7</v>
      </c>
      <c r="J472" s="15">
        <f t="shared" si="43"/>
        <v>0.57599999999999996</v>
      </c>
      <c r="K472" s="13">
        <v>6841.4</v>
      </c>
      <c r="L472" s="12">
        <f t="shared" si="44"/>
        <v>8.5584887543773132</v>
      </c>
      <c r="M472">
        <f t="shared" si="45"/>
        <v>10557</v>
      </c>
      <c r="N472">
        <f t="shared" si="46"/>
        <v>63</v>
      </c>
      <c r="O472">
        <f t="shared" si="47"/>
        <v>13.4</v>
      </c>
    </row>
    <row r="473" spans="1:15">
      <c r="A473" s="12" t="s">
        <v>41</v>
      </c>
      <c r="B473" s="12">
        <v>4340</v>
      </c>
      <c r="C473" s="14">
        <v>3.8627344000000002E-3</v>
      </c>
      <c r="D473" s="13">
        <v>0.10199999999999999</v>
      </c>
      <c r="E473" s="13">
        <v>56.5</v>
      </c>
      <c r="F473" s="13">
        <v>0.7</v>
      </c>
      <c r="G473" s="13">
        <v>0.09</v>
      </c>
      <c r="H473" s="12">
        <v>1</v>
      </c>
      <c r="I473" s="15">
        <f t="shared" si="42"/>
        <v>0.7</v>
      </c>
      <c r="J473" s="15">
        <f t="shared" si="43"/>
        <v>0.09</v>
      </c>
      <c r="K473" s="13">
        <v>1.5</v>
      </c>
      <c r="L473" s="12">
        <f t="shared" si="44"/>
        <v>1.8550781956000002E-3</v>
      </c>
      <c r="M473">
        <f t="shared" si="45"/>
        <v>2</v>
      </c>
      <c r="N473">
        <f t="shared" si="46"/>
        <v>0</v>
      </c>
      <c r="O473">
        <f t="shared" si="47"/>
        <v>0</v>
      </c>
    </row>
    <row r="474" spans="1:15">
      <c r="A474" s="12" t="s">
        <v>41</v>
      </c>
      <c r="B474" s="12">
        <v>6430</v>
      </c>
      <c r="C474" s="14">
        <v>0.84060636219999996</v>
      </c>
      <c r="D474" s="13">
        <v>0.30299999999999999</v>
      </c>
      <c r="E474" s="13">
        <v>56.5</v>
      </c>
      <c r="F474" s="13">
        <v>0</v>
      </c>
      <c r="G474" s="13">
        <v>0</v>
      </c>
      <c r="H474" s="12">
        <v>1</v>
      </c>
      <c r="I474" s="15">
        <f t="shared" si="42"/>
        <v>0</v>
      </c>
      <c r="J474" s="15">
        <f t="shared" si="43"/>
        <v>0</v>
      </c>
      <c r="K474" s="13">
        <v>958.6</v>
      </c>
      <c r="L474" s="12">
        <f t="shared" si="44"/>
        <v>1.199230051473575</v>
      </c>
      <c r="M474">
        <f t="shared" si="45"/>
        <v>1479</v>
      </c>
      <c r="N474">
        <f t="shared" si="46"/>
        <v>0</v>
      </c>
      <c r="O474">
        <f t="shared" si="47"/>
        <v>0</v>
      </c>
    </row>
    <row r="475" spans="1:15">
      <c r="A475" s="12" t="s">
        <v>41</v>
      </c>
      <c r="B475" s="12">
        <v>1180</v>
      </c>
      <c r="C475" s="14">
        <v>0.13289479130000001</v>
      </c>
      <c r="D475" s="13">
        <v>0.39</v>
      </c>
      <c r="E475" s="13">
        <v>56.5</v>
      </c>
      <c r="F475" s="13">
        <v>1.05</v>
      </c>
      <c r="G475" s="13">
        <v>0.22</v>
      </c>
      <c r="H475" s="12">
        <v>1</v>
      </c>
      <c r="I475" s="15">
        <f t="shared" si="42"/>
        <v>1.05</v>
      </c>
      <c r="J475" s="15">
        <f t="shared" si="43"/>
        <v>0.22</v>
      </c>
      <c r="K475" s="13">
        <v>195.1</v>
      </c>
      <c r="L475" s="12">
        <f t="shared" si="44"/>
        <v>0.244028060524625</v>
      </c>
      <c r="M475">
        <f t="shared" si="45"/>
        <v>301</v>
      </c>
      <c r="N475">
        <f t="shared" si="46"/>
        <v>1</v>
      </c>
      <c r="O475">
        <f t="shared" si="47"/>
        <v>0.1</v>
      </c>
    </row>
    <row r="476" spans="1:15">
      <c r="A476" s="12" t="s">
        <v>41</v>
      </c>
      <c r="B476" s="12">
        <v>1180</v>
      </c>
      <c r="C476" s="14">
        <v>5.0132113499999999E-2</v>
      </c>
      <c r="D476" s="13">
        <v>0.39</v>
      </c>
      <c r="E476" s="13">
        <v>56.5</v>
      </c>
      <c r="F476" s="13">
        <v>1.05</v>
      </c>
      <c r="G476" s="13">
        <v>0.22</v>
      </c>
      <c r="H476" s="12">
        <v>1</v>
      </c>
      <c r="I476" s="15">
        <f t="shared" si="42"/>
        <v>1.05</v>
      </c>
      <c r="J476" s="15">
        <f t="shared" si="43"/>
        <v>0.22</v>
      </c>
      <c r="K476" s="13">
        <v>73.599999999999994</v>
      </c>
      <c r="L476" s="12">
        <f t="shared" si="44"/>
        <v>9.2055093414374997E-2</v>
      </c>
      <c r="M476">
        <f t="shared" si="45"/>
        <v>114</v>
      </c>
      <c r="N476">
        <f t="shared" si="46"/>
        <v>0</v>
      </c>
      <c r="O476">
        <f t="shared" si="47"/>
        <v>0.1</v>
      </c>
    </row>
    <row r="477" spans="1:15">
      <c r="A477" s="12" t="s">
        <v>41</v>
      </c>
      <c r="B477" s="12">
        <v>1920</v>
      </c>
      <c r="C477" s="14">
        <v>1.0097858617</v>
      </c>
      <c r="D477" s="13">
        <v>0.193</v>
      </c>
      <c r="E477" s="13">
        <v>56.5</v>
      </c>
      <c r="F477" s="13">
        <v>1.2</v>
      </c>
      <c r="G477" s="13">
        <v>7.5999999999999998E-2</v>
      </c>
      <c r="H477" s="12">
        <v>1</v>
      </c>
      <c r="I477" s="15">
        <f t="shared" si="42"/>
        <v>1.2</v>
      </c>
      <c r="J477" s="15">
        <f t="shared" si="43"/>
        <v>7.5999999999999998E-2</v>
      </c>
      <c r="K477" s="13">
        <v>733.5</v>
      </c>
      <c r="L477" s="12">
        <f t="shared" si="44"/>
        <v>0.91760082740897086</v>
      </c>
      <c r="M477">
        <f t="shared" si="45"/>
        <v>1132</v>
      </c>
      <c r="N477">
        <f t="shared" si="46"/>
        <v>3</v>
      </c>
      <c r="O477">
        <f t="shared" si="47"/>
        <v>0.2</v>
      </c>
    </row>
    <row r="478" spans="1:15">
      <c r="A478" s="12" t="s">
        <v>41</v>
      </c>
      <c r="B478" s="12">
        <v>1180</v>
      </c>
      <c r="C478" s="14">
        <v>0.19084333789999999</v>
      </c>
      <c r="D478" s="13">
        <v>0.39</v>
      </c>
      <c r="E478" s="13">
        <v>56.5</v>
      </c>
      <c r="F478" s="13">
        <v>1.05</v>
      </c>
      <c r="G478" s="13">
        <v>0.22</v>
      </c>
      <c r="H478" s="12">
        <v>1</v>
      </c>
      <c r="I478" s="15">
        <f t="shared" si="42"/>
        <v>1.05</v>
      </c>
      <c r="J478" s="15">
        <f t="shared" si="43"/>
        <v>0.22</v>
      </c>
      <c r="K478" s="13">
        <v>280.10000000000002</v>
      </c>
      <c r="L478" s="12">
        <f t="shared" si="44"/>
        <v>0.35043607921887499</v>
      </c>
      <c r="M478">
        <f t="shared" si="45"/>
        <v>432</v>
      </c>
      <c r="N478">
        <f t="shared" si="46"/>
        <v>1</v>
      </c>
      <c r="O478">
        <f t="shared" si="47"/>
        <v>0.2</v>
      </c>
    </row>
    <row r="479" spans="1:15">
      <c r="A479" s="12" t="s">
        <v>41</v>
      </c>
      <c r="B479" s="12">
        <v>3200</v>
      </c>
      <c r="C479" s="14">
        <v>4.0905125052000004</v>
      </c>
      <c r="D479" s="13">
        <v>0.4</v>
      </c>
      <c r="E479" s="13">
        <v>56.5</v>
      </c>
      <c r="F479" s="13">
        <v>1.2</v>
      </c>
      <c r="G479" s="13">
        <v>6.4000000000000001E-2</v>
      </c>
      <c r="H479" s="12">
        <v>1</v>
      </c>
      <c r="I479" s="15">
        <f t="shared" si="42"/>
        <v>1.2</v>
      </c>
      <c r="J479" s="15">
        <f t="shared" si="43"/>
        <v>6.4000000000000001E-2</v>
      </c>
      <c r="K479" s="13">
        <v>6158.3</v>
      </c>
      <c r="L479" s="12">
        <f t="shared" si="44"/>
        <v>7.7037985514600011</v>
      </c>
      <c r="M479">
        <f t="shared" si="45"/>
        <v>9502</v>
      </c>
      <c r="N479">
        <f t="shared" si="46"/>
        <v>25</v>
      </c>
      <c r="O479">
        <f t="shared" si="47"/>
        <v>1.3</v>
      </c>
    </row>
    <row r="480" spans="1:15">
      <c r="A480" s="12" t="s">
        <v>41</v>
      </c>
      <c r="B480" s="12">
        <v>4340</v>
      </c>
      <c r="C480" s="14">
        <v>0.1773442791</v>
      </c>
      <c r="D480" s="13">
        <v>0.309</v>
      </c>
      <c r="E480" s="13">
        <v>56.5</v>
      </c>
      <c r="F480" s="13">
        <v>0.7</v>
      </c>
      <c r="G480" s="13">
        <v>0.09</v>
      </c>
      <c r="H480" s="12">
        <v>1</v>
      </c>
      <c r="I480" s="15">
        <f t="shared" si="42"/>
        <v>0.7</v>
      </c>
      <c r="J480" s="15">
        <f t="shared" si="43"/>
        <v>0.09</v>
      </c>
      <c r="K480" s="13">
        <v>704.2</v>
      </c>
      <c r="L480" s="12">
        <f t="shared" si="44"/>
        <v>0.2580137580556125</v>
      </c>
      <c r="M480">
        <f t="shared" si="45"/>
        <v>318</v>
      </c>
      <c r="N480">
        <f t="shared" si="46"/>
        <v>0</v>
      </c>
      <c r="O480">
        <f t="shared" si="47"/>
        <v>0.1</v>
      </c>
    </row>
    <row r="481" spans="1:15">
      <c r="A481" s="12" t="s">
        <v>41</v>
      </c>
      <c r="B481" s="12">
        <v>4340</v>
      </c>
      <c r="C481" s="14">
        <v>5.9666136299999999E-2</v>
      </c>
      <c r="D481" s="13">
        <v>0.10199999999999999</v>
      </c>
      <c r="E481" s="13">
        <v>56.5</v>
      </c>
      <c r="F481" s="13">
        <v>0.7</v>
      </c>
      <c r="G481" s="13">
        <v>0.09</v>
      </c>
      <c r="H481" s="12">
        <v>1</v>
      </c>
      <c r="I481" s="15">
        <f t="shared" si="42"/>
        <v>0.7</v>
      </c>
      <c r="J481" s="15">
        <f t="shared" si="43"/>
        <v>0.09</v>
      </c>
      <c r="K481" s="13">
        <v>22.9</v>
      </c>
      <c r="L481" s="12">
        <f t="shared" si="44"/>
        <v>2.8654661958074996E-2</v>
      </c>
      <c r="M481">
        <f t="shared" si="45"/>
        <v>35</v>
      </c>
      <c r="N481">
        <f t="shared" si="46"/>
        <v>0</v>
      </c>
      <c r="O481">
        <f t="shared" si="47"/>
        <v>0</v>
      </c>
    </row>
    <row r="482" spans="1:15">
      <c r="A482" s="12" t="s">
        <v>41</v>
      </c>
      <c r="B482" s="12">
        <v>5300</v>
      </c>
      <c r="C482" s="14">
        <v>6.3051295999999998E-3</v>
      </c>
      <c r="D482" s="13">
        <v>0.5</v>
      </c>
      <c r="E482" s="13">
        <v>56.5</v>
      </c>
      <c r="F482" s="13">
        <v>0.6</v>
      </c>
      <c r="G482" s="13">
        <v>0.13500000000000001</v>
      </c>
      <c r="H482" s="12">
        <v>1</v>
      </c>
      <c r="I482" s="15">
        <f t="shared" si="42"/>
        <v>0.6</v>
      </c>
      <c r="J482" s="15">
        <f t="shared" si="43"/>
        <v>0.13500000000000001</v>
      </c>
      <c r="K482" s="13">
        <v>11.9</v>
      </c>
      <c r="L482" s="12">
        <f t="shared" si="44"/>
        <v>1.4843325933333332E-2</v>
      </c>
      <c r="M482">
        <f t="shared" si="45"/>
        <v>18</v>
      </c>
      <c r="N482">
        <f t="shared" si="46"/>
        <v>0</v>
      </c>
      <c r="O482">
        <f t="shared" si="47"/>
        <v>0</v>
      </c>
    </row>
    <row r="483" spans="1:15">
      <c r="A483" s="12" t="s">
        <v>41</v>
      </c>
      <c r="B483" s="12">
        <v>1100</v>
      </c>
      <c r="C483" s="14">
        <v>0.25071228950000002</v>
      </c>
      <c r="D483" s="13">
        <v>0.34200000000000003</v>
      </c>
      <c r="E483" s="13">
        <v>56.5</v>
      </c>
      <c r="F483" s="13">
        <v>1.85</v>
      </c>
      <c r="G483" s="13">
        <v>0.22</v>
      </c>
      <c r="H483" s="12">
        <v>1</v>
      </c>
      <c r="I483" s="15">
        <f t="shared" si="42"/>
        <v>1.85</v>
      </c>
      <c r="J483" s="15">
        <f t="shared" si="43"/>
        <v>0.22</v>
      </c>
      <c r="K483" s="13">
        <v>322.7</v>
      </c>
      <c r="L483" s="12">
        <f t="shared" si="44"/>
        <v>0.40370946416737502</v>
      </c>
      <c r="M483">
        <f t="shared" si="45"/>
        <v>498</v>
      </c>
      <c r="N483">
        <f t="shared" si="46"/>
        <v>2</v>
      </c>
      <c r="O483">
        <f t="shared" si="47"/>
        <v>0.2</v>
      </c>
    </row>
    <row r="484" spans="1:15">
      <c r="A484" s="12" t="s">
        <v>41</v>
      </c>
      <c r="B484" s="12">
        <v>1900</v>
      </c>
      <c r="C484" s="14">
        <v>0.1244096297</v>
      </c>
      <c r="D484" s="13">
        <v>0.193</v>
      </c>
      <c r="E484" s="13">
        <v>56.5</v>
      </c>
      <c r="F484" s="13">
        <v>1.2</v>
      </c>
      <c r="G484" s="13">
        <v>7.5999999999999998E-2</v>
      </c>
      <c r="H484" s="12">
        <v>1</v>
      </c>
      <c r="I484" s="15">
        <f t="shared" si="42"/>
        <v>1.2</v>
      </c>
      <c r="J484" s="15">
        <f t="shared" si="43"/>
        <v>7.5999999999999998E-2</v>
      </c>
      <c r="K484" s="13">
        <v>90.4</v>
      </c>
      <c r="L484" s="12">
        <f t="shared" si="44"/>
        <v>0.11305206725530416</v>
      </c>
      <c r="M484">
        <f t="shared" si="45"/>
        <v>139</v>
      </c>
      <c r="N484">
        <f t="shared" si="46"/>
        <v>0</v>
      </c>
      <c r="O484">
        <f t="shared" si="47"/>
        <v>0</v>
      </c>
    </row>
    <row r="485" spans="1:15">
      <c r="A485" s="12" t="s">
        <v>41</v>
      </c>
      <c r="B485" s="12">
        <v>2110</v>
      </c>
      <c r="C485" s="14">
        <v>1.9143466842000001</v>
      </c>
      <c r="D485" s="13">
        <v>0.40500000000000003</v>
      </c>
      <c r="E485" s="13">
        <v>56.5</v>
      </c>
      <c r="F485" s="13">
        <v>2.7</v>
      </c>
      <c r="G485" s="13">
        <v>0.57599999999999996</v>
      </c>
      <c r="H485" s="12">
        <v>1</v>
      </c>
      <c r="I485" s="15">
        <f t="shared" si="42"/>
        <v>2.7</v>
      </c>
      <c r="J485" s="15">
        <f t="shared" si="43"/>
        <v>0.57599999999999996</v>
      </c>
      <c r="K485" s="13">
        <v>2918</v>
      </c>
      <c r="L485" s="12">
        <f t="shared" si="44"/>
        <v>3.6504198334338755</v>
      </c>
      <c r="M485">
        <f t="shared" si="45"/>
        <v>4503</v>
      </c>
      <c r="N485">
        <f t="shared" si="46"/>
        <v>27</v>
      </c>
      <c r="O485">
        <f t="shared" si="47"/>
        <v>5.7</v>
      </c>
    </row>
    <row r="486" spans="1:15">
      <c r="A486" s="12" t="s">
        <v>41</v>
      </c>
      <c r="B486" s="12">
        <v>1300</v>
      </c>
      <c r="C486" s="14">
        <v>55.105546654699999</v>
      </c>
      <c r="D486" s="13">
        <v>0.66200000000000003</v>
      </c>
      <c r="E486" s="13">
        <v>56.5</v>
      </c>
      <c r="F486" s="13">
        <v>2.1</v>
      </c>
      <c r="G486" s="13">
        <v>0.51600000000000001</v>
      </c>
      <c r="H486" s="12">
        <v>1</v>
      </c>
      <c r="I486" s="15">
        <f t="shared" si="42"/>
        <v>2.1</v>
      </c>
      <c r="J486" s="15">
        <f t="shared" si="43"/>
        <v>0.51600000000000001</v>
      </c>
      <c r="K486" s="13">
        <v>137300</v>
      </c>
      <c r="L486" s="12">
        <f t="shared" si="44"/>
        <v>171.75939679381202</v>
      </c>
      <c r="M486">
        <f t="shared" si="45"/>
        <v>211862</v>
      </c>
      <c r="N486">
        <f t="shared" si="46"/>
        <v>981</v>
      </c>
      <c r="O486">
        <f t="shared" si="47"/>
        <v>241.1</v>
      </c>
    </row>
    <row r="487" spans="1:15">
      <c r="A487" s="12" t="s">
        <v>41</v>
      </c>
      <c r="B487" s="12">
        <v>2110</v>
      </c>
      <c r="C487" s="14">
        <v>9.2308685200000004E-2</v>
      </c>
      <c r="D487" s="13">
        <v>0.40500000000000003</v>
      </c>
      <c r="E487" s="13">
        <v>56.5</v>
      </c>
      <c r="F487" s="13">
        <v>2.7</v>
      </c>
      <c r="G487" s="13">
        <v>0.57599999999999996</v>
      </c>
      <c r="H487" s="12">
        <v>1</v>
      </c>
      <c r="I487" s="15">
        <f t="shared" si="42"/>
        <v>2.7</v>
      </c>
      <c r="J487" s="15">
        <f t="shared" si="43"/>
        <v>0.57599999999999996</v>
      </c>
      <c r="K487" s="13">
        <v>140.69999999999999</v>
      </c>
      <c r="L487" s="12">
        <f t="shared" si="44"/>
        <v>0.17602112409074999</v>
      </c>
      <c r="M487">
        <f t="shared" si="45"/>
        <v>217</v>
      </c>
      <c r="N487">
        <f t="shared" si="46"/>
        <v>1</v>
      </c>
      <c r="O487">
        <f t="shared" si="47"/>
        <v>0.3</v>
      </c>
    </row>
    <row r="488" spans="1:15">
      <c r="A488" s="12" t="s">
        <v>41</v>
      </c>
      <c r="B488" s="12">
        <v>3200</v>
      </c>
      <c r="C488" s="14">
        <v>0.46155082949999998</v>
      </c>
      <c r="D488" s="13">
        <v>0.4</v>
      </c>
      <c r="E488" s="13">
        <v>56.5</v>
      </c>
      <c r="F488" s="13">
        <v>1.2</v>
      </c>
      <c r="G488" s="13">
        <v>6.4000000000000001E-2</v>
      </c>
      <c r="H488" s="12">
        <v>1</v>
      </c>
      <c r="I488" s="15">
        <f t="shared" si="42"/>
        <v>1.2</v>
      </c>
      <c r="J488" s="15">
        <f t="shared" si="43"/>
        <v>6.4000000000000001E-2</v>
      </c>
      <c r="K488" s="13">
        <v>694.8</v>
      </c>
      <c r="L488" s="12">
        <f t="shared" si="44"/>
        <v>0.86925406222500001</v>
      </c>
      <c r="M488">
        <f t="shared" si="45"/>
        <v>1072</v>
      </c>
      <c r="N488">
        <f t="shared" si="46"/>
        <v>3</v>
      </c>
      <c r="O488">
        <f t="shared" si="47"/>
        <v>0.2</v>
      </c>
    </row>
    <row r="489" spans="1:15">
      <c r="A489" s="12" t="s">
        <v>41</v>
      </c>
      <c r="B489" s="12">
        <v>1200</v>
      </c>
      <c r="C489" s="14">
        <v>110.0765200072</v>
      </c>
      <c r="D489" s="13">
        <v>0.30399999999999999</v>
      </c>
      <c r="E489" s="13">
        <v>56.5</v>
      </c>
      <c r="F489" s="13">
        <v>2.23</v>
      </c>
      <c r="G489" s="13">
        <v>0.316</v>
      </c>
      <c r="H489" s="12">
        <v>1</v>
      </c>
      <c r="I489" s="15">
        <f t="shared" si="42"/>
        <v>2.23</v>
      </c>
      <c r="J489" s="15">
        <f t="shared" si="43"/>
        <v>0.316</v>
      </c>
      <c r="K489" s="13">
        <v>125946.6</v>
      </c>
      <c r="L489" s="12">
        <f t="shared" si="44"/>
        <v>157.55619230363894</v>
      </c>
      <c r="M489">
        <f t="shared" si="45"/>
        <v>194342</v>
      </c>
      <c r="N489">
        <f t="shared" si="46"/>
        <v>956</v>
      </c>
      <c r="O489">
        <f t="shared" si="47"/>
        <v>135.4</v>
      </c>
    </row>
    <row r="490" spans="1:15">
      <c r="A490" s="12" t="s">
        <v>41</v>
      </c>
      <c r="B490" s="12">
        <v>4340</v>
      </c>
      <c r="C490" s="14">
        <v>2.2205811396000001</v>
      </c>
      <c r="D490" s="13">
        <v>0.41299999999999998</v>
      </c>
      <c r="E490" s="13">
        <v>56.5</v>
      </c>
      <c r="F490" s="13">
        <v>0.7</v>
      </c>
      <c r="G490" s="13">
        <v>0.09</v>
      </c>
      <c r="H490" s="12">
        <v>1</v>
      </c>
      <c r="I490" s="15">
        <f t="shared" si="42"/>
        <v>0.7</v>
      </c>
      <c r="J490" s="15">
        <f t="shared" si="43"/>
        <v>0.09</v>
      </c>
      <c r="K490" s="13">
        <v>3451.7</v>
      </c>
      <c r="L490" s="12">
        <f t="shared" si="44"/>
        <v>4.3180125501663502</v>
      </c>
      <c r="M490">
        <f t="shared" si="45"/>
        <v>5326</v>
      </c>
      <c r="N490">
        <f t="shared" si="46"/>
        <v>8</v>
      </c>
      <c r="O490">
        <f t="shared" si="47"/>
        <v>1.1000000000000001</v>
      </c>
    </row>
    <row r="491" spans="1:15">
      <c r="A491" s="12" t="s">
        <v>41</v>
      </c>
      <c r="B491" s="12">
        <v>1700</v>
      </c>
      <c r="C491" s="14">
        <v>8.53396196E-2</v>
      </c>
      <c r="D491" s="13">
        <v>0.77</v>
      </c>
      <c r="E491" s="13">
        <v>56.5</v>
      </c>
      <c r="F491" s="13">
        <v>1.8</v>
      </c>
      <c r="G491" s="13">
        <v>0.47799999999999998</v>
      </c>
      <c r="H491" s="12">
        <v>1</v>
      </c>
      <c r="I491" s="15">
        <f t="shared" si="42"/>
        <v>1.8</v>
      </c>
      <c r="J491" s="15">
        <f t="shared" si="43"/>
        <v>0.47799999999999998</v>
      </c>
      <c r="K491" s="13">
        <v>247.3</v>
      </c>
      <c r="L491" s="12">
        <f t="shared" si="44"/>
        <v>0.30939167922483335</v>
      </c>
      <c r="M491">
        <f t="shared" si="45"/>
        <v>382</v>
      </c>
      <c r="N491">
        <f t="shared" si="46"/>
        <v>2</v>
      </c>
      <c r="O491">
        <f t="shared" si="47"/>
        <v>0.4</v>
      </c>
    </row>
    <row r="492" spans="1:15">
      <c r="A492" s="12" t="s">
        <v>41</v>
      </c>
      <c r="B492" s="12">
        <v>2210</v>
      </c>
      <c r="C492" s="14">
        <v>10.652581464100001</v>
      </c>
      <c r="D492" s="13">
        <v>0.26800000000000002</v>
      </c>
      <c r="E492" s="13">
        <v>56.5</v>
      </c>
      <c r="F492" s="13">
        <v>1.92</v>
      </c>
      <c r="G492" s="13">
        <v>0.50600000000000001</v>
      </c>
      <c r="H492" s="12">
        <v>1</v>
      </c>
      <c r="I492" s="15">
        <f t="shared" si="42"/>
        <v>1.92</v>
      </c>
      <c r="J492" s="15">
        <f t="shared" si="43"/>
        <v>0.50600000000000001</v>
      </c>
      <c r="K492" s="13">
        <v>10744.9</v>
      </c>
      <c r="L492" s="12">
        <f t="shared" si="44"/>
        <v>13.441782377450187</v>
      </c>
      <c r="M492">
        <f t="shared" si="45"/>
        <v>16580</v>
      </c>
      <c r="N492">
        <f t="shared" si="46"/>
        <v>70</v>
      </c>
      <c r="O492">
        <f t="shared" si="47"/>
        <v>18.5</v>
      </c>
    </row>
    <row r="493" spans="1:15">
      <c r="A493" s="12" t="s">
        <v>41</v>
      </c>
      <c r="B493" s="12">
        <v>1100</v>
      </c>
      <c r="C493" s="14">
        <v>1.60279568E-2</v>
      </c>
      <c r="D493" s="13">
        <v>0.25800000000000001</v>
      </c>
      <c r="E493" s="13">
        <v>56.5</v>
      </c>
      <c r="F493" s="13">
        <v>1.85</v>
      </c>
      <c r="G493" s="13">
        <v>0.22</v>
      </c>
      <c r="H493" s="12">
        <v>1</v>
      </c>
      <c r="I493" s="15">
        <f t="shared" si="42"/>
        <v>1.85</v>
      </c>
      <c r="J493" s="15">
        <f t="shared" si="43"/>
        <v>0.22</v>
      </c>
      <c r="K493" s="13">
        <v>15.6</v>
      </c>
      <c r="L493" s="12">
        <f t="shared" si="44"/>
        <v>1.9469960522799999E-2</v>
      </c>
      <c r="M493">
        <f t="shared" si="45"/>
        <v>24</v>
      </c>
      <c r="N493">
        <f t="shared" si="46"/>
        <v>0</v>
      </c>
      <c r="O493">
        <f t="shared" si="47"/>
        <v>0</v>
      </c>
    </row>
    <row r="494" spans="1:15">
      <c r="A494" s="12" t="s">
        <v>41</v>
      </c>
      <c r="B494" s="12">
        <v>1900</v>
      </c>
      <c r="C494" s="14">
        <v>9.3210152800000001E-2</v>
      </c>
      <c r="D494" s="13">
        <v>0.21299999999999999</v>
      </c>
      <c r="E494" s="13">
        <v>56.5</v>
      </c>
      <c r="F494" s="13">
        <v>1.2</v>
      </c>
      <c r="G494" s="13">
        <v>7.5999999999999998E-2</v>
      </c>
      <c r="H494" s="12">
        <v>1</v>
      </c>
      <c r="I494" s="15">
        <f t="shared" si="42"/>
        <v>1.2</v>
      </c>
      <c r="J494" s="15">
        <f t="shared" si="43"/>
        <v>7.5999999999999998E-2</v>
      </c>
      <c r="K494" s="13">
        <v>74.7</v>
      </c>
      <c r="L494" s="12">
        <f t="shared" si="44"/>
        <v>9.3478131989299995E-2</v>
      </c>
      <c r="M494">
        <f t="shared" si="45"/>
        <v>115</v>
      </c>
      <c r="N494">
        <f t="shared" si="46"/>
        <v>0</v>
      </c>
      <c r="O494">
        <f t="shared" si="47"/>
        <v>0</v>
      </c>
    </row>
    <row r="495" spans="1:15">
      <c r="A495" s="12" t="s">
        <v>41</v>
      </c>
      <c r="B495" s="12">
        <v>1900</v>
      </c>
      <c r="C495" s="14">
        <v>0.46270248520000001</v>
      </c>
      <c r="D495" s="13">
        <v>0.193</v>
      </c>
      <c r="E495" s="13">
        <v>56.5</v>
      </c>
      <c r="F495" s="13">
        <v>1.2</v>
      </c>
      <c r="G495" s="13">
        <v>7.5999999999999998E-2</v>
      </c>
      <c r="H495" s="12">
        <v>1</v>
      </c>
      <c r="I495" s="15">
        <f t="shared" si="42"/>
        <v>1.2</v>
      </c>
      <c r="J495" s="15">
        <f t="shared" si="43"/>
        <v>7.5999999999999998E-2</v>
      </c>
      <c r="K495" s="13">
        <v>336.1</v>
      </c>
      <c r="L495" s="12">
        <f t="shared" si="44"/>
        <v>0.42046160415528333</v>
      </c>
      <c r="M495">
        <f t="shared" si="45"/>
        <v>519</v>
      </c>
      <c r="N495">
        <f t="shared" si="46"/>
        <v>1</v>
      </c>
      <c r="O495">
        <f t="shared" si="47"/>
        <v>0.1</v>
      </c>
    </row>
    <row r="496" spans="1:15">
      <c r="A496" s="12" t="s">
        <v>41</v>
      </c>
      <c r="B496" s="12">
        <v>1300</v>
      </c>
      <c r="C496" s="14">
        <v>0.25158513490000001</v>
      </c>
      <c r="D496" s="13">
        <v>0.66200000000000003</v>
      </c>
      <c r="E496" s="13">
        <v>56.5</v>
      </c>
      <c r="F496" s="13">
        <v>2.1</v>
      </c>
      <c r="G496" s="13">
        <v>0.51600000000000001</v>
      </c>
      <c r="H496" s="12">
        <v>1</v>
      </c>
      <c r="I496" s="15">
        <f t="shared" si="42"/>
        <v>2.1</v>
      </c>
      <c r="J496" s="15">
        <f t="shared" si="43"/>
        <v>0.51600000000000001</v>
      </c>
      <c r="K496" s="13">
        <v>626.79999999999995</v>
      </c>
      <c r="L496" s="12">
        <f t="shared" si="44"/>
        <v>0.78416990005539156</v>
      </c>
      <c r="M496">
        <f t="shared" si="45"/>
        <v>967</v>
      </c>
      <c r="N496">
        <f t="shared" si="46"/>
        <v>4</v>
      </c>
      <c r="O496">
        <f t="shared" si="47"/>
        <v>1.1000000000000001</v>
      </c>
    </row>
    <row r="497" spans="1:15">
      <c r="A497" s="12" t="s">
        <v>41</v>
      </c>
      <c r="B497" s="12">
        <v>1300</v>
      </c>
      <c r="C497" s="14">
        <v>9.0087449732000007</v>
      </c>
      <c r="D497" s="13">
        <v>0.63100000000000001</v>
      </c>
      <c r="E497" s="13">
        <v>56.5</v>
      </c>
      <c r="F497" s="13">
        <v>2.1</v>
      </c>
      <c r="G497" s="13">
        <v>0.51600000000000001</v>
      </c>
      <c r="H497" s="12">
        <v>1</v>
      </c>
      <c r="I497" s="15">
        <f t="shared" si="42"/>
        <v>2.1</v>
      </c>
      <c r="J497" s="15">
        <f t="shared" si="43"/>
        <v>0.51600000000000001</v>
      </c>
      <c r="K497" s="13">
        <v>25449.8</v>
      </c>
      <c r="L497" s="12">
        <f t="shared" si="44"/>
        <v>26.764605951003318</v>
      </c>
      <c r="M497">
        <f t="shared" si="45"/>
        <v>33014</v>
      </c>
      <c r="N497">
        <f t="shared" si="46"/>
        <v>153</v>
      </c>
      <c r="O497">
        <f t="shared" si="47"/>
        <v>37.6</v>
      </c>
    </row>
    <row r="498" spans="1:15">
      <c r="A498" s="12" t="s">
        <v>41</v>
      </c>
      <c r="B498" s="12">
        <v>1900</v>
      </c>
      <c r="C498" s="14">
        <v>0.3311752778</v>
      </c>
      <c r="D498" s="13">
        <v>0.21299999999999999</v>
      </c>
      <c r="E498" s="13">
        <v>56.5</v>
      </c>
      <c r="F498" s="13">
        <v>1.2</v>
      </c>
      <c r="G498" s="13">
        <v>7.5999999999999998E-2</v>
      </c>
      <c r="H498" s="12">
        <v>1</v>
      </c>
      <c r="I498" s="15">
        <f t="shared" si="42"/>
        <v>1.2</v>
      </c>
      <c r="J498" s="15">
        <f t="shared" si="43"/>
        <v>7.5999999999999998E-2</v>
      </c>
      <c r="K498" s="13">
        <v>265.5</v>
      </c>
      <c r="L498" s="12">
        <f t="shared" si="44"/>
        <v>0.33212740672367497</v>
      </c>
      <c r="M498">
        <f t="shared" si="45"/>
        <v>410</v>
      </c>
      <c r="N498">
        <f t="shared" si="46"/>
        <v>1</v>
      </c>
      <c r="O498">
        <f t="shared" si="47"/>
        <v>0.1</v>
      </c>
    </row>
    <row r="499" spans="1:15">
      <c r="A499" s="12" t="s">
        <v>41</v>
      </c>
      <c r="B499" s="12">
        <v>1900</v>
      </c>
      <c r="C499" s="14">
        <v>4.1520616444999998</v>
      </c>
      <c r="D499" s="13">
        <v>0.193</v>
      </c>
      <c r="E499" s="13">
        <v>56.5</v>
      </c>
      <c r="F499" s="13">
        <v>1.2</v>
      </c>
      <c r="G499" s="13">
        <v>7.5999999999999998E-2</v>
      </c>
      <c r="H499" s="12">
        <v>1</v>
      </c>
      <c r="I499" s="15">
        <f t="shared" si="42"/>
        <v>1.2</v>
      </c>
      <c r="J499" s="15">
        <f t="shared" si="43"/>
        <v>7.5999999999999998E-2</v>
      </c>
      <c r="K499" s="13">
        <v>3016.1</v>
      </c>
      <c r="L499" s="12">
        <f t="shared" si="44"/>
        <v>3.7730130168708542</v>
      </c>
      <c r="M499">
        <f t="shared" si="45"/>
        <v>4654</v>
      </c>
      <c r="N499">
        <f t="shared" si="46"/>
        <v>12</v>
      </c>
      <c r="O499">
        <f t="shared" si="47"/>
        <v>0.8</v>
      </c>
    </row>
    <row r="500" spans="1:15">
      <c r="A500" s="12" t="s">
        <v>41</v>
      </c>
      <c r="B500" s="12">
        <v>4340</v>
      </c>
      <c r="C500" s="14">
        <v>7.3666588999999998E-3</v>
      </c>
      <c r="D500" s="13">
        <v>0.10199999999999999</v>
      </c>
      <c r="E500" s="13">
        <v>56.5</v>
      </c>
      <c r="F500" s="13">
        <v>0.7</v>
      </c>
      <c r="G500" s="13">
        <v>0.09</v>
      </c>
      <c r="H500" s="12">
        <v>1</v>
      </c>
      <c r="I500" s="15">
        <f t="shared" si="42"/>
        <v>0.7</v>
      </c>
      <c r="J500" s="15">
        <f t="shared" si="43"/>
        <v>0.09</v>
      </c>
      <c r="K500" s="13">
        <v>2.8</v>
      </c>
      <c r="L500" s="12">
        <f t="shared" si="44"/>
        <v>3.5378379367249999E-3</v>
      </c>
      <c r="M500">
        <f t="shared" si="45"/>
        <v>4</v>
      </c>
      <c r="N500">
        <f t="shared" si="46"/>
        <v>0</v>
      </c>
      <c r="O500">
        <f t="shared" si="47"/>
        <v>0</v>
      </c>
    </row>
    <row r="501" spans="1:15">
      <c r="A501" s="12" t="s">
        <v>41</v>
      </c>
      <c r="B501" s="12">
        <v>4340</v>
      </c>
      <c r="C501" s="14">
        <v>5.6968256999999998E-3</v>
      </c>
      <c r="D501" s="13">
        <v>0.309</v>
      </c>
      <c r="E501" s="13">
        <v>56.5</v>
      </c>
      <c r="F501" s="13">
        <v>0.7</v>
      </c>
      <c r="G501" s="13">
        <v>0.09</v>
      </c>
      <c r="H501" s="12">
        <v>1</v>
      </c>
      <c r="I501" s="15">
        <f t="shared" si="42"/>
        <v>0.7</v>
      </c>
      <c r="J501" s="15">
        <f t="shared" si="43"/>
        <v>0.09</v>
      </c>
      <c r="K501" s="13">
        <v>6.6</v>
      </c>
      <c r="L501" s="12">
        <f t="shared" si="44"/>
        <v>8.2881692902875004E-3</v>
      </c>
      <c r="M501">
        <f t="shared" si="45"/>
        <v>10</v>
      </c>
      <c r="N501">
        <f t="shared" si="46"/>
        <v>0</v>
      </c>
      <c r="O501">
        <f t="shared" si="47"/>
        <v>0</v>
      </c>
    </row>
    <row r="502" spans="1:15">
      <c r="A502" s="12" t="s">
        <v>41</v>
      </c>
      <c r="B502" s="12">
        <v>1300</v>
      </c>
      <c r="C502" s="14">
        <v>9.6096224999999993E-2</v>
      </c>
      <c r="D502" s="13">
        <v>0.69199999999999995</v>
      </c>
      <c r="E502" s="13">
        <v>56.5</v>
      </c>
      <c r="F502" s="13">
        <v>2.1</v>
      </c>
      <c r="G502" s="13">
        <v>0.51600000000000001</v>
      </c>
      <c r="H502" s="12">
        <v>1</v>
      </c>
      <c r="I502" s="15">
        <f t="shared" si="42"/>
        <v>2.1</v>
      </c>
      <c r="J502" s="15">
        <f t="shared" si="43"/>
        <v>0.51600000000000001</v>
      </c>
      <c r="K502" s="13">
        <v>5002.3999999999996</v>
      </c>
      <c r="L502" s="12">
        <f t="shared" si="44"/>
        <v>0.31309751708749994</v>
      </c>
      <c r="M502">
        <f t="shared" si="45"/>
        <v>386</v>
      </c>
      <c r="N502">
        <f t="shared" si="46"/>
        <v>2</v>
      </c>
      <c r="O502">
        <f t="shared" si="47"/>
        <v>0.4</v>
      </c>
    </row>
    <row r="503" spans="1:15">
      <c r="A503" s="12" t="s">
        <v>41</v>
      </c>
      <c r="B503" s="12">
        <v>2210</v>
      </c>
      <c r="C503" s="14">
        <v>0.22452298500000001</v>
      </c>
      <c r="D503" s="13">
        <v>0.26800000000000002</v>
      </c>
      <c r="E503" s="13">
        <v>56.5</v>
      </c>
      <c r="F503" s="13">
        <v>1.92</v>
      </c>
      <c r="G503" s="13">
        <v>0.50600000000000001</v>
      </c>
      <c r="H503" s="12">
        <v>1</v>
      </c>
      <c r="I503" s="15">
        <f t="shared" si="42"/>
        <v>1.92</v>
      </c>
      <c r="J503" s="15">
        <f t="shared" si="43"/>
        <v>0.50600000000000001</v>
      </c>
      <c r="K503" s="13">
        <v>226.4</v>
      </c>
      <c r="L503" s="12">
        <f t="shared" si="44"/>
        <v>0.28331058657250002</v>
      </c>
      <c r="M503">
        <f t="shared" si="45"/>
        <v>349</v>
      </c>
      <c r="N503">
        <f t="shared" si="46"/>
        <v>1</v>
      </c>
      <c r="O503">
        <f t="shared" si="47"/>
        <v>0.4</v>
      </c>
    </row>
    <row r="504" spans="1:15">
      <c r="A504" s="12" t="s">
        <v>41</v>
      </c>
      <c r="B504" s="12">
        <v>5300</v>
      </c>
      <c r="C504" s="14">
        <v>0.14644568860000001</v>
      </c>
      <c r="D504" s="13">
        <v>0.5</v>
      </c>
      <c r="E504" s="13">
        <v>56.5</v>
      </c>
      <c r="F504" s="13">
        <v>0.6</v>
      </c>
      <c r="G504" s="13">
        <v>0.13500000000000001</v>
      </c>
      <c r="H504" s="12">
        <v>1</v>
      </c>
      <c r="I504" s="15">
        <f t="shared" si="42"/>
        <v>0.6</v>
      </c>
      <c r="J504" s="15">
        <f t="shared" si="43"/>
        <v>0.13500000000000001</v>
      </c>
      <c r="K504" s="13">
        <v>275.60000000000002</v>
      </c>
      <c r="L504" s="12">
        <f t="shared" si="44"/>
        <v>0.34475755857916668</v>
      </c>
      <c r="M504">
        <f t="shared" si="45"/>
        <v>425</v>
      </c>
      <c r="N504">
        <f t="shared" si="46"/>
        <v>1</v>
      </c>
      <c r="O504">
        <f t="shared" si="47"/>
        <v>0.1</v>
      </c>
    </row>
    <row r="505" spans="1:15">
      <c r="A505" s="12" t="s">
        <v>41</v>
      </c>
      <c r="B505" s="12">
        <v>5300</v>
      </c>
      <c r="C505" s="14">
        <v>0.17849993119999999</v>
      </c>
      <c r="D505" s="13">
        <v>0.5</v>
      </c>
      <c r="E505" s="13">
        <v>56.5</v>
      </c>
      <c r="F505" s="13">
        <v>0.6</v>
      </c>
      <c r="G505" s="13">
        <v>0.13500000000000001</v>
      </c>
      <c r="H505" s="12">
        <v>1</v>
      </c>
      <c r="I505" s="15">
        <f t="shared" si="42"/>
        <v>0.6</v>
      </c>
      <c r="J505" s="15">
        <f t="shared" si="43"/>
        <v>0.13500000000000001</v>
      </c>
      <c r="K505" s="13">
        <v>335.9</v>
      </c>
      <c r="L505" s="12">
        <f t="shared" si="44"/>
        <v>0.42021858803333334</v>
      </c>
      <c r="M505">
        <f t="shared" si="45"/>
        <v>518</v>
      </c>
      <c r="N505">
        <f t="shared" si="46"/>
        <v>1</v>
      </c>
      <c r="O505">
        <f t="shared" si="47"/>
        <v>0.2</v>
      </c>
    </row>
    <row r="506" spans="1:15">
      <c r="A506" s="12" t="s">
        <v>41</v>
      </c>
      <c r="B506" s="12">
        <v>5300</v>
      </c>
      <c r="C506" s="14">
        <v>6.4987529700000005E-2</v>
      </c>
      <c r="D506" s="13">
        <v>0.5</v>
      </c>
      <c r="E506" s="13">
        <v>56.5</v>
      </c>
      <c r="F506" s="13">
        <v>0.6</v>
      </c>
      <c r="G506" s="13">
        <v>0.13500000000000001</v>
      </c>
      <c r="H506" s="12">
        <v>1</v>
      </c>
      <c r="I506" s="15">
        <f t="shared" si="42"/>
        <v>0.6</v>
      </c>
      <c r="J506" s="15">
        <f t="shared" si="43"/>
        <v>0.13500000000000001</v>
      </c>
      <c r="K506" s="13">
        <v>122.4</v>
      </c>
      <c r="L506" s="12">
        <f t="shared" si="44"/>
        <v>0.15299147616875</v>
      </c>
      <c r="M506">
        <f t="shared" si="45"/>
        <v>189</v>
      </c>
      <c r="N506">
        <f t="shared" si="46"/>
        <v>0</v>
      </c>
      <c r="O506">
        <f t="shared" si="47"/>
        <v>0.1</v>
      </c>
    </row>
    <row r="507" spans="1:15">
      <c r="A507" s="12" t="s">
        <v>41</v>
      </c>
      <c r="B507" s="12">
        <v>1200</v>
      </c>
      <c r="C507" s="14">
        <v>1.5152370342000001</v>
      </c>
      <c r="D507" s="13">
        <v>0.30399999999999999</v>
      </c>
      <c r="E507" s="13">
        <v>56.5</v>
      </c>
      <c r="F507" s="13">
        <v>2.23</v>
      </c>
      <c r="G507" s="13">
        <v>0.316</v>
      </c>
      <c r="H507" s="12">
        <v>1</v>
      </c>
      <c r="I507" s="15">
        <f t="shared" si="42"/>
        <v>2.23</v>
      </c>
      <c r="J507" s="15">
        <f t="shared" si="43"/>
        <v>0.316</v>
      </c>
      <c r="K507" s="13">
        <v>1733.7</v>
      </c>
      <c r="L507" s="12">
        <f t="shared" si="44"/>
        <v>2.1688092749516001</v>
      </c>
      <c r="M507">
        <f t="shared" si="45"/>
        <v>2675</v>
      </c>
      <c r="N507">
        <f t="shared" si="46"/>
        <v>13</v>
      </c>
      <c r="O507">
        <f t="shared" si="47"/>
        <v>1.9</v>
      </c>
    </row>
    <row r="508" spans="1:15">
      <c r="A508" s="12" t="s">
        <v>41</v>
      </c>
      <c r="B508" s="12">
        <v>1900</v>
      </c>
      <c r="C508" s="14">
        <v>1.9409522E-3</v>
      </c>
      <c r="D508" s="13">
        <v>0.193</v>
      </c>
      <c r="E508" s="13">
        <v>56.5</v>
      </c>
      <c r="F508" s="13">
        <v>1.2</v>
      </c>
      <c r="G508" s="13">
        <v>7.5999999999999998E-2</v>
      </c>
      <c r="H508" s="12">
        <v>1</v>
      </c>
      <c r="I508" s="15">
        <f t="shared" si="42"/>
        <v>1.2</v>
      </c>
      <c r="J508" s="15">
        <f t="shared" si="43"/>
        <v>7.5999999999999998E-2</v>
      </c>
      <c r="K508" s="13">
        <v>1.4</v>
      </c>
      <c r="L508" s="12">
        <f t="shared" si="44"/>
        <v>1.7637594387416666E-3</v>
      </c>
      <c r="M508">
        <f t="shared" si="45"/>
        <v>2</v>
      </c>
      <c r="N508">
        <f t="shared" si="46"/>
        <v>0</v>
      </c>
      <c r="O508">
        <f t="shared" si="47"/>
        <v>0</v>
      </c>
    </row>
    <row r="509" spans="1:15">
      <c r="A509" s="12" t="s">
        <v>41</v>
      </c>
      <c r="B509" s="12">
        <v>3200</v>
      </c>
      <c r="C509" s="14">
        <v>0.63525709689999998</v>
      </c>
      <c r="D509" s="13">
        <v>0.4</v>
      </c>
      <c r="E509" s="13">
        <v>56.5</v>
      </c>
      <c r="F509" s="13">
        <v>1.2</v>
      </c>
      <c r="G509" s="13">
        <v>6.4000000000000001E-2</v>
      </c>
      <c r="H509" s="12">
        <v>1</v>
      </c>
      <c r="I509" s="15">
        <f t="shared" si="42"/>
        <v>1.2</v>
      </c>
      <c r="J509" s="15">
        <f t="shared" si="43"/>
        <v>6.4000000000000001E-2</v>
      </c>
      <c r="K509" s="13">
        <v>956.3</v>
      </c>
      <c r="L509" s="12">
        <f t="shared" si="44"/>
        <v>1.1964008658283334</v>
      </c>
      <c r="M509">
        <f t="shared" si="45"/>
        <v>1476</v>
      </c>
      <c r="N509">
        <f t="shared" si="46"/>
        <v>4</v>
      </c>
      <c r="O509">
        <f t="shared" si="47"/>
        <v>0.2</v>
      </c>
    </row>
    <row r="510" spans="1:15">
      <c r="A510" s="12" t="s">
        <v>41</v>
      </c>
      <c r="B510" s="12">
        <v>3200</v>
      </c>
      <c r="C510" s="14">
        <v>0.94093783080000004</v>
      </c>
      <c r="D510" s="13">
        <v>0.23100000000000001</v>
      </c>
      <c r="E510" s="13">
        <v>56.5</v>
      </c>
      <c r="F510" s="13">
        <v>1.2</v>
      </c>
      <c r="G510" s="13">
        <v>6.4000000000000001E-2</v>
      </c>
      <c r="H510" s="12">
        <v>1</v>
      </c>
      <c r="I510" s="15">
        <f t="shared" si="42"/>
        <v>1.2</v>
      </c>
      <c r="J510" s="15">
        <f t="shared" si="43"/>
        <v>6.4000000000000001E-2</v>
      </c>
      <c r="K510" s="13">
        <v>818.1</v>
      </c>
      <c r="L510" s="12">
        <f t="shared" si="44"/>
        <v>1.0233875082238502</v>
      </c>
      <c r="M510">
        <f t="shared" si="45"/>
        <v>1262</v>
      </c>
      <c r="N510">
        <f t="shared" si="46"/>
        <v>3</v>
      </c>
      <c r="O510">
        <f t="shared" si="47"/>
        <v>0.2</v>
      </c>
    </row>
    <row r="511" spans="1:15">
      <c r="A511" s="12" t="s">
        <v>41</v>
      </c>
      <c r="B511" s="12">
        <v>1100</v>
      </c>
      <c r="C511" s="14">
        <v>0.25877921040000001</v>
      </c>
      <c r="D511" s="13">
        <v>0.25800000000000001</v>
      </c>
      <c r="E511" s="13">
        <v>56.5</v>
      </c>
      <c r="F511" s="13">
        <v>1.85</v>
      </c>
      <c r="G511" s="13">
        <v>0.22</v>
      </c>
      <c r="H511" s="12">
        <v>1</v>
      </c>
      <c r="I511" s="15">
        <f t="shared" si="42"/>
        <v>1.85</v>
      </c>
      <c r="J511" s="15">
        <f t="shared" si="43"/>
        <v>0.22</v>
      </c>
      <c r="K511" s="13">
        <v>251.3</v>
      </c>
      <c r="L511" s="12">
        <f t="shared" si="44"/>
        <v>0.31435204583339998</v>
      </c>
      <c r="M511">
        <f t="shared" si="45"/>
        <v>388</v>
      </c>
      <c r="N511">
        <f t="shared" si="46"/>
        <v>2</v>
      </c>
      <c r="O511">
        <f t="shared" si="47"/>
        <v>0.2</v>
      </c>
    </row>
    <row r="512" spans="1:15">
      <c r="A512" s="12" t="s">
        <v>41</v>
      </c>
      <c r="B512" s="12">
        <v>3200</v>
      </c>
      <c r="C512" s="14">
        <v>1.1569122679999999</v>
      </c>
      <c r="D512" s="13">
        <v>0.4</v>
      </c>
      <c r="E512" s="13">
        <v>56.5</v>
      </c>
      <c r="F512" s="13">
        <v>1.2</v>
      </c>
      <c r="G512" s="13">
        <v>6.4000000000000001E-2</v>
      </c>
      <c r="H512" s="12">
        <v>1</v>
      </c>
      <c r="I512" s="15">
        <f t="shared" si="42"/>
        <v>1.2</v>
      </c>
      <c r="J512" s="15">
        <f t="shared" si="43"/>
        <v>6.4000000000000001E-2</v>
      </c>
      <c r="K512" s="13">
        <v>1741.7</v>
      </c>
      <c r="L512" s="12">
        <f t="shared" si="44"/>
        <v>2.1788514380666668</v>
      </c>
      <c r="M512">
        <f t="shared" si="45"/>
        <v>2688</v>
      </c>
      <c r="N512">
        <f t="shared" si="46"/>
        <v>7</v>
      </c>
      <c r="O512">
        <f t="shared" si="47"/>
        <v>0.4</v>
      </c>
    </row>
    <row r="513" spans="1:15">
      <c r="A513" s="12" t="s">
        <v>41</v>
      </c>
      <c r="B513" s="12">
        <v>2110</v>
      </c>
      <c r="C513" s="14">
        <v>1.093259E-4</v>
      </c>
      <c r="D513" s="13">
        <v>0.40500000000000003</v>
      </c>
      <c r="E513" s="13">
        <v>56.5</v>
      </c>
      <c r="F513" s="13">
        <v>2.7</v>
      </c>
      <c r="G513" s="13">
        <v>0.57599999999999996</v>
      </c>
      <c r="H513" s="12">
        <v>1</v>
      </c>
      <c r="I513" s="15">
        <f t="shared" si="42"/>
        <v>2.7</v>
      </c>
      <c r="J513" s="15">
        <f t="shared" si="43"/>
        <v>0.57599999999999996</v>
      </c>
      <c r="K513" s="13">
        <v>0.2</v>
      </c>
      <c r="L513" s="12">
        <f t="shared" si="44"/>
        <v>2.084708255625E-4</v>
      </c>
      <c r="M513">
        <f t="shared" si="45"/>
        <v>0</v>
      </c>
      <c r="N513">
        <f t="shared" si="46"/>
        <v>0</v>
      </c>
      <c r="O513">
        <f t="shared" si="47"/>
        <v>0</v>
      </c>
    </row>
    <row r="514" spans="1:15">
      <c r="A514" s="12" t="s">
        <v>41</v>
      </c>
      <c r="B514" s="12">
        <v>2430</v>
      </c>
      <c r="C514" s="14">
        <v>2.1734523354999999</v>
      </c>
      <c r="D514" s="13">
        <v>0.26800000000000002</v>
      </c>
      <c r="E514" s="13">
        <v>56.5</v>
      </c>
      <c r="F514" s="13">
        <v>2.2999999999999998</v>
      </c>
      <c r="G514" s="13">
        <v>0.56499999999999995</v>
      </c>
      <c r="H514" s="12">
        <v>1</v>
      </c>
      <c r="I514" s="15">
        <f t="shared" si="42"/>
        <v>2.2999999999999998</v>
      </c>
      <c r="J514" s="15">
        <f t="shared" si="43"/>
        <v>0.56499999999999995</v>
      </c>
      <c r="K514" s="13">
        <v>2192.3000000000002</v>
      </c>
      <c r="L514" s="12">
        <f t="shared" si="44"/>
        <v>2.7425346053450834</v>
      </c>
      <c r="M514">
        <f t="shared" si="45"/>
        <v>3383</v>
      </c>
      <c r="N514">
        <f t="shared" si="46"/>
        <v>17</v>
      </c>
      <c r="O514">
        <f t="shared" si="47"/>
        <v>4.2</v>
      </c>
    </row>
    <row r="515" spans="1:15">
      <c r="A515" s="12" t="s">
        <v>41</v>
      </c>
      <c r="B515" s="12">
        <v>3200</v>
      </c>
      <c r="C515" s="14">
        <v>0.33645550400000002</v>
      </c>
      <c r="D515" s="13">
        <v>0.4</v>
      </c>
      <c r="E515" s="13">
        <v>56.5</v>
      </c>
      <c r="F515" s="13">
        <v>1.2</v>
      </c>
      <c r="G515" s="13">
        <v>6.4000000000000001E-2</v>
      </c>
      <c r="H515" s="12">
        <v>1</v>
      </c>
      <c r="I515" s="15">
        <f t="shared" ref="I515:I578" si="48">F515</f>
        <v>1.2</v>
      </c>
      <c r="J515" s="15">
        <f t="shared" ref="J515:J578" si="49">G515</f>
        <v>6.4000000000000001E-2</v>
      </c>
      <c r="K515" s="13">
        <v>506.5</v>
      </c>
      <c r="L515" s="12">
        <f t="shared" ref="L515:L578" si="50">E515*D515*C515/12</f>
        <v>0.63365786586666673</v>
      </c>
      <c r="M515">
        <f t="shared" ref="M515:M578" si="51">ROUND(E515*D515*C515*102.79,0)</f>
        <v>782</v>
      </c>
      <c r="N515">
        <f t="shared" ref="N515:N578" si="52">ROUND(I515*M515*0.002205,0)</f>
        <v>2</v>
      </c>
      <c r="O515">
        <f t="shared" ref="O515:O578" si="53">ROUND(J515*M515*0.002205,1)</f>
        <v>0.1</v>
      </c>
    </row>
    <row r="516" spans="1:15">
      <c r="A516" s="12" t="s">
        <v>41</v>
      </c>
      <c r="B516" s="12">
        <v>2110</v>
      </c>
      <c r="C516" s="14">
        <v>0.15606686689999999</v>
      </c>
      <c r="D516" s="13">
        <v>0.40500000000000003</v>
      </c>
      <c r="E516" s="13">
        <v>56.5</v>
      </c>
      <c r="F516" s="13">
        <v>2.7</v>
      </c>
      <c r="G516" s="13">
        <v>0.57599999999999996</v>
      </c>
      <c r="H516" s="12">
        <v>1</v>
      </c>
      <c r="I516" s="15">
        <f t="shared" si="48"/>
        <v>2.7</v>
      </c>
      <c r="J516" s="15">
        <f t="shared" si="49"/>
        <v>0.57599999999999996</v>
      </c>
      <c r="K516" s="13">
        <v>237.9</v>
      </c>
      <c r="L516" s="12">
        <f t="shared" si="50"/>
        <v>0.29760000681993748</v>
      </c>
      <c r="M516">
        <f t="shared" si="51"/>
        <v>367</v>
      </c>
      <c r="N516">
        <f t="shared" si="52"/>
        <v>2</v>
      </c>
      <c r="O516">
        <f t="shared" si="53"/>
        <v>0.5</v>
      </c>
    </row>
    <row r="517" spans="1:15">
      <c r="A517" s="12" t="s">
        <v>41</v>
      </c>
      <c r="B517" s="12">
        <v>4110</v>
      </c>
      <c r="C517" s="14">
        <v>6.4758583866999997</v>
      </c>
      <c r="D517" s="13">
        <v>0.41299999999999998</v>
      </c>
      <c r="E517" s="13">
        <v>56.5</v>
      </c>
      <c r="F517" s="13">
        <v>0.7</v>
      </c>
      <c r="G517" s="13">
        <v>0.09</v>
      </c>
      <c r="H517" s="12">
        <v>1</v>
      </c>
      <c r="I517" s="15">
        <f t="shared" si="48"/>
        <v>0.7</v>
      </c>
      <c r="J517" s="15">
        <f t="shared" si="49"/>
        <v>0.09</v>
      </c>
      <c r="K517" s="13">
        <v>10066.200000000001</v>
      </c>
      <c r="L517" s="12">
        <f t="shared" si="50"/>
        <v>12.592576460370928</v>
      </c>
      <c r="M517">
        <f t="shared" si="51"/>
        <v>15533</v>
      </c>
      <c r="N517">
        <f t="shared" si="52"/>
        <v>24</v>
      </c>
      <c r="O517">
        <f t="shared" si="53"/>
        <v>3.1</v>
      </c>
    </row>
    <row r="518" spans="1:15">
      <c r="A518" s="12" t="s">
        <v>41</v>
      </c>
      <c r="B518" s="12">
        <v>1900</v>
      </c>
      <c r="C518" s="14">
        <v>3.35320546E-2</v>
      </c>
      <c r="D518" s="13">
        <v>0.21299999999999999</v>
      </c>
      <c r="E518" s="13">
        <v>56.5</v>
      </c>
      <c r="F518" s="13">
        <v>1.2</v>
      </c>
      <c r="G518" s="13">
        <v>7.5999999999999998E-2</v>
      </c>
      <c r="H518" s="12">
        <v>1</v>
      </c>
      <c r="I518" s="15">
        <f t="shared" si="48"/>
        <v>1.2</v>
      </c>
      <c r="J518" s="15">
        <f t="shared" si="49"/>
        <v>7.5999999999999998E-2</v>
      </c>
      <c r="K518" s="13">
        <v>26.9</v>
      </c>
      <c r="L518" s="12">
        <f t="shared" si="50"/>
        <v>3.3628459256974996E-2</v>
      </c>
      <c r="M518">
        <f t="shared" si="51"/>
        <v>41</v>
      </c>
      <c r="N518">
        <f t="shared" si="52"/>
        <v>0</v>
      </c>
      <c r="O518">
        <f t="shared" si="53"/>
        <v>0</v>
      </c>
    </row>
    <row r="519" spans="1:15">
      <c r="A519" s="12" t="s">
        <v>41</v>
      </c>
      <c r="B519" s="12">
        <v>4110</v>
      </c>
      <c r="C519" s="14">
        <v>7.1121048300000003E-2</v>
      </c>
      <c r="D519" s="13">
        <v>0.41299999999999998</v>
      </c>
      <c r="E519" s="13">
        <v>56.5</v>
      </c>
      <c r="F519" s="13">
        <v>0.7</v>
      </c>
      <c r="G519" s="13">
        <v>0.09</v>
      </c>
      <c r="H519" s="12">
        <v>1</v>
      </c>
      <c r="I519" s="15">
        <f t="shared" si="48"/>
        <v>0.7</v>
      </c>
      <c r="J519" s="15">
        <f t="shared" si="49"/>
        <v>0.09</v>
      </c>
      <c r="K519" s="13">
        <v>110.6</v>
      </c>
      <c r="L519" s="12">
        <f t="shared" si="50"/>
        <v>0.13829784179636248</v>
      </c>
      <c r="M519">
        <f t="shared" si="51"/>
        <v>171</v>
      </c>
      <c r="N519">
        <f t="shared" si="52"/>
        <v>0</v>
      </c>
      <c r="O519">
        <f t="shared" si="53"/>
        <v>0</v>
      </c>
    </row>
    <row r="520" spans="1:15">
      <c r="A520" s="12" t="s">
        <v>41</v>
      </c>
      <c r="B520" s="12">
        <v>4110</v>
      </c>
      <c r="C520" s="14">
        <v>8.7337414200000005E-2</v>
      </c>
      <c r="D520" s="13">
        <v>0.41299999999999998</v>
      </c>
      <c r="E520" s="13">
        <v>56.5</v>
      </c>
      <c r="F520" s="13">
        <v>0.7</v>
      </c>
      <c r="G520" s="13">
        <v>0.09</v>
      </c>
      <c r="H520" s="12">
        <v>1</v>
      </c>
      <c r="I520" s="15">
        <f t="shared" si="48"/>
        <v>0.7</v>
      </c>
      <c r="J520" s="15">
        <f t="shared" si="49"/>
        <v>0.09</v>
      </c>
      <c r="K520" s="13">
        <v>135.80000000000001</v>
      </c>
      <c r="L520" s="12">
        <f t="shared" si="50"/>
        <v>0.169831240970825</v>
      </c>
      <c r="M520">
        <f t="shared" si="51"/>
        <v>209</v>
      </c>
      <c r="N520">
        <f t="shared" si="52"/>
        <v>0</v>
      </c>
      <c r="O520">
        <f t="shared" si="53"/>
        <v>0</v>
      </c>
    </row>
    <row r="521" spans="1:15">
      <c r="A521" s="12" t="s">
        <v>41</v>
      </c>
      <c r="B521" s="12">
        <v>1100</v>
      </c>
      <c r="C521" s="14">
        <v>1.4881202836</v>
      </c>
      <c r="D521" s="13">
        <v>0.34200000000000003</v>
      </c>
      <c r="E521" s="13">
        <v>56.5</v>
      </c>
      <c r="F521" s="13">
        <v>1.85</v>
      </c>
      <c r="G521" s="13">
        <v>0.22</v>
      </c>
      <c r="H521" s="12">
        <v>1</v>
      </c>
      <c r="I521" s="15">
        <f t="shared" si="48"/>
        <v>1.85</v>
      </c>
      <c r="J521" s="15">
        <f t="shared" si="49"/>
        <v>0.22</v>
      </c>
      <c r="K521" s="13">
        <v>1915.5</v>
      </c>
      <c r="L521" s="12">
        <f t="shared" si="50"/>
        <v>2.3962456866669002</v>
      </c>
      <c r="M521">
        <f t="shared" si="51"/>
        <v>2956</v>
      </c>
      <c r="N521">
        <f t="shared" si="52"/>
        <v>12</v>
      </c>
      <c r="O521">
        <f t="shared" si="53"/>
        <v>1.4</v>
      </c>
    </row>
    <row r="522" spans="1:15">
      <c r="A522" s="12" t="s">
        <v>41</v>
      </c>
      <c r="B522" s="12">
        <v>1390</v>
      </c>
      <c r="C522" s="14">
        <v>9.5626866000000005E-2</v>
      </c>
      <c r="D522" s="13">
        <v>0.18099999999999999</v>
      </c>
      <c r="E522" s="13">
        <v>56.5</v>
      </c>
      <c r="F522" s="13">
        <v>1.38</v>
      </c>
      <c r="G522" s="13">
        <v>0.08</v>
      </c>
      <c r="H522" s="12">
        <v>1</v>
      </c>
      <c r="I522" s="15">
        <f t="shared" si="48"/>
        <v>1.38</v>
      </c>
      <c r="J522" s="15">
        <f t="shared" si="49"/>
        <v>0.08</v>
      </c>
      <c r="K522" s="13">
        <v>65.2</v>
      </c>
      <c r="L522" s="12">
        <f t="shared" si="50"/>
        <v>8.149401209575001E-2</v>
      </c>
      <c r="M522">
        <f t="shared" si="51"/>
        <v>101</v>
      </c>
      <c r="N522">
        <f t="shared" si="52"/>
        <v>0</v>
      </c>
      <c r="O522">
        <f t="shared" si="53"/>
        <v>0</v>
      </c>
    </row>
    <row r="523" spans="1:15">
      <c r="A523" s="12" t="s">
        <v>41</v>
      </c>
      <c r="B523" s="12">
        <v>5300</v>
      </c>
      <c r="C523" s="14">
        <v>1.6206086200000001</v>
      </c>
      <c r="D523" s="13">
        <v>0.5</v>
      </c>
      <c r="E523" s="13">
        <v>56.5</v>
      </c>
      <c r="F523" s="13">
        <v>0.6</v>
      </c>
      <c r="G523" s="13">
        <v>0.13500000000000001</v>
      </c>
      <c r="H523" s="12">
        <v>1</v>
      </c>
      <c r="I523" s="15">
        <f t="shared" si="48"/>
        <v>0.6</v>
      </c>
      <c r="J523" s="15">
        <f t="shared" si="49"/>
        <v>0.13500000000000001</v>
      </c>
      <c r="K523" s="13">
        <v>3049.8</v>
      </c>
      <c r="L523" s="12">
        <f t="shared" si="50"/>
        <v>3.8151827929166671</v>
      </c>
      <c r="M523">
        <f t="shared" si="51"/>
        <v>4706</v>
      </c>
      <c r="N523">
        <f t="shared" si="52"/>
        <v>6</v>
      </c>
      <c r="O523">
        <f t="shared" si="53"/>
        <v>1.4</v>
      </c>
    </row>
    <row r="524" spans="1:15">
      <c r="A524" s="12" t="s">
        <v>41</v>
      </c>
      <c r="B524" s="12">
        <v>1900</v>
      </c>
      <c r="C524" s="14">
        <v>1.6779028500000001E-2</v>
      </c>
      <c r="D524" s="13">
        <v>0.193</v>
      </c>
      <c r="E524" s="13">
        <v>56.5</v>
      </c>
      <c r="F524" s="13">
        <v>1.2</v>
      </c>
      <c r="G524" s="13">
        <v>7.5999999999999998E-2</v>
      </c>
      <c r="H524" s="12">
        <v>1</v>
      </c>
      <c r="I524" s="15">
        <f t="shared" si="48"/>
        <v>1.2</v>
      </c>
      <c r="J524" s="15">
        <f t="shared" si="49"/>
        <v>7.5999999999999998E-2</v>
      </c>
      <c r="K524" s="13">
        <v>12.2</v>
      </c>
      <c r="L524" s="12">
        <f t="shared" si="50"/>
        <v>1.5247243023187501E-2</v>
      </c>
      <c r="M524">
        <f t="shared" si="51"/>
        <v>19</v>
      </c>
      <c r="N524">
        <f t="shared" si="52"/>
        <v>0</v>
      </c>
      <c r="O524">
        <f t="shared" si="53"/>
        <v>0</v>
      </c>
    </row>
    <row r="525" spans="1:15">
      <c r="A525" s="12" t="s">
        <v>41</v>
      </c>
      <c r="B525" s="12">
        <v>5300</v>
      </c>
      <c r="C525" s="14">
        <v>1.0990653519</v>
      </c>
      <c r="D525" s="13">
        <v>0.5</v>
      </c>
      <c r="E525" s="13">
        <v>56.5</v>
      </c>
      <c r="F525" s="13">
        <v>0.6</v>
      </c>
      <c r="G525" s="13">
        <v>0.13500000000000001</v>
      </c>
      <c r="H525" s="12">
        <v>1</v>
      </c>
      <c r="I525" s="15">
        <f t="shared" si="48"/>
        <v>0.6</v>
      </c>
      <c r="J525" s="15">
        <f t="shared" si="49"/>
        <v>0.13500000000000001</v>
      </c>
      <c r="K525" s="13">
        <v>2068.3000000000002</v>
      </c>
      <c r="L525" s="12">
        <f t="shared" si="50"/>
        <v>2.5873830159312501</v>
      </c>
      <c r="M525">
        <f t="shared" si="51"/>
        <v>3191</v>
      </c>
      <c r="N525">
        <f t="shared" si="52"/>
        <v>4</v>
      </c>
      <c r="O525">
        <f t="shared" si="53"/>
        <v>0.9</v>
      </c>
    </row>
    <row r="526" spans="1:15">
      <c r="A526" s="12" t="s">
        <v>41</v>
      </c>
      <c r="B526" s="12">
        <v>4340</v>
      </c>
      <c r="C526" s="14">
        <v>1.3866715599999999E-2</v>
      </c>
      <c r="D526" s="13">
        <v>0.41299999999999998</v>
      </c>
      <c r="E526" s="13">
        <v>56.5</v>
      </c>
      <c r="F526" s="13">
        <v>0.7</v>
      </c>
      <c r="G526" s="13">
        <v>0.09</v>
      </c>
      <c r="H526" s="12">
        <v>1</v>
      </c>
      <c r="I526" s="15">
        <f t="shared" si="48"/>
        <v>0.7</v>
      </c>
      <c r="J526" s="15">
        <f t="shared" si="49"/>
        <v>0.09</v>
      </c>
      <c r="K526" s="13">
        <v>21.6</v>
      </c>
      <c r="L526" s="12">
        <f t="shared" si="50"/>
        <v>2.6964406264016662E-2</v>
      </c>
      <c r="M526">
        <f t="shared" si="51"/>
        <v>33</v>
      </c>
      <c r="N526">
        <f t="shared" si="52"/>
        <v>0</v>
      </c>
      <c r="O526">
        <f t="shared" si="53"/>
        <v>0</v>
      </c>
    </row>
    <row r="527" spans="1:15">
      <c r="A527" s="12" t="s">
        <v>41</v>
      </c>
      <c r="B527" s="12">
        <v>4110</v>
      </c>
      <c r="C527" s="14">
        <v>3.7625254000000002E-3</v>
      </c>
      <c r="D527" s="13">
        <v>0.41299999999999998</v>
      </c>
      <c r="E527" s="13">
        <v>56.5</v>
      </c>
      <c r="F527" s="13">
        <v>0.7</v>
      </c>
      <c r="G527" s="13">
        <v>0.09</v>
      </c>
      <c r="H527" s="12">
        <v>1</v>
      </c>
      <c r="I527" s="15">
        <f t="shared" si="48"/>
        <v>0.7</v>
      </c>
      <c r="J527" s="15">
        <f t="shared" si="49"/>
        <v>0.09</v>
      </c>
      <c r="K527" s="13">
        <v>5.8</v>
      </c>
      <c r="L527" s="12">
        <f t="shared" si="50"/>
        <v>7.3163874121916668E-3</v>
      </c>
      <c r="M527">
        <f t="shared" si="51"/>
        <v>9</v>
      </c>
      <c r="N527">
        <f t="shared" si="52"/>
        <v>0</v>
      </c>
      <c r="O527">
        <f t="shared" si="53"/>
        <v>0</v>
      </c>
    </row>
    <row r="528" spans="1:15">
      <c r="A528" s="12" t="s">
        <v>41</v>
      </c>
      <c r="B528" s="12">
        <v>1920</v>
      </c>
      <c r="C528" s="14">
        <v>0.66299502210000005</v>
      </c>
      <c r="D528" s="13">
        <v>0.193</v>
      </c>
      <c r="E528" s="13">
        <v>56.5</v>
      </c>
      <c r="F528" s="13">
        <v>1.2</v>
      </c>
      <c r="G528" s="13">
        <v>7.5999999999999998E-2</v>
      </c>
      <c r="H528" s="12">
        <v>1</v>
      </c>
      <c r="I528" s="15">
        <f t="shared" si="48"/>
        <v>1.2</v>
      </c>
      <c r="J528" s="15">
        <f t="shared" si="49"/>
        <v>7.5999999999999998E-2</v>
      </c>
      <c r="K528" s="13">
        <v>481.6</v>
      </c>
      <c r="L528" s="12">
        <f t="shared" si="50"/>
        <v>0.60246910154078759</v>
      </c>
      <c r="M528">
        <f t="shared" si="51"/>
        <v>743</v>
      </c>
      <c r="N528">
        <f t="shared" si="52"/>
        <v>2</v>
      </c>
      <c r="O528">
        <f t="shared" si="53"/>
        <v>0.1</v>
      </c>
    </row>
    <row r="529" spans="1:15">
      <c r="A529" s="12" t="s">
        <v>41</v>
      </c>
      <c r="B529" s="12">
        <v>1390</v>
      </c>
      <c r="C529" s="14">
        <v>1.0089497789999999</v>
      </c>
      <c r="D529" s="13">
        <v>0.16</v>
      </c>
      <c r="E529" s="13">
        <v>56.5</v>
      </c>
      <c r="F529" s="13">
        <v>1.38</v>
      </c>
      <c r="G529" s="13">
        <v>0.08</v>
      </c>
      <c r="H529" s="12">
        <v>1</v>
      </c>
      <c r="I529" s="15">
        <f t="shared" si="48"/>
        <v>1.38</v>
      </c>
      <c r="J529" s="15">
        <f t="shared" si="49"/>
        <v>0.08</v>
      </c>
      <c r="K529" s="13">
        <v>607.6</v>
      </c>
      <c r="L529" s="12">
        <f t="shared" si="50"/>
        <v>0.76007550018000003</v>
      </c>
      <c r="M529">
        <f t="shared" si="51"/>
        <v>938</v>
      </c>
      <c r="N529">
        <f t="shared" si="52"/>
        <v>3</v>
      </c>
      <c r="O529">
        <f t="shared" si="53"/>
        <v>0.2</v>
      </c>
    </row>
    <row r="530" spans="1:15">
      <c r="A530" s="12" t="s">
        <v>41</v>
      </c>
      <c r="B530" s="12">
        <v>4110</v>
      </c>
      <c r="C530" s="14">
        <v>0.1206109115</v>
      </c>
      <c r="D530" s="13">
        <v>0.41299999999999998</v>
      </c>
      <c r="E530" s="13">
        <v>56.5</v>
      </c>
      <c r="F530" s="13">
        <v>0.7</v>
      </c>
      <c r="G530" s="13">
        <v>0.09</v>
      </c>
      <c r="H530" s="12">
        <v>1</v>
      </c>
      <c r="I530" s="15">
        <f t="shared" si="48"/>
        <v>0.7</v>
      </c>
      <c r="J530" s="15">
        <f t="shared" si="49"/>
        <v>0.09</v>
      </c>
      <c r="K530" s="13">
        <v>187.5</v>
      </c>
      <c r="L530" s="12">
        <f t="shared" si="50"/>
        <v>0.23453294286639581</v>
      </c>
      <c r="M530">
        <f t="shared" si="51"/>
        <v>289</v>
      </c>
      <c r="N530">
        <f t="shared" si="52"/>
        <v>0</v>
      </c>
      <c r="O530">
        <f t="shared" si="53"/>
        <v>0.1</v>
      </c>
    </row>
    <row r="531" spans="1:15">
      <c r="A531" s="12" t="s">
        <v>41</v>
      </c>
      <c r="B531" s="12">
        <v>4110</v>
      </c>
      <c r="C531" s="14">
        <v>0.81281703790000004</v>
      </c>
      <c r="D531" s="13">
        <v>0.41299999999999998</v>
      </c>
      <c r="E531" s="13">
        <v>56.5</v>
      </c>
      <c r="F531" s="13">
        <v>0.7</v>
      </c>
      <c r="G531" s="13">
        <v>0.09</v>
      </c>
      <c r="H531" s="12">
        <v>1</v>
      </c>
      <c r="I531" s="15">
        <f t="shared" si="48"/>
        <v>0.7</v>
      </c>
      <c r="J531" s="15">
        <f t="shared" si="49"/>
        <v>0.09</v>
      </c>
      <c r="K531" s="13">
        <v>1263.4000000000001</v>
      </c>
      <c r="L531" s="12">
        <f t="shared" si="50"/>
        <v>1.5805565975731293</v>
      </c>
      <c r="M531">
        <f t="shared" si="51"/>
        <v>1950</v>
      </c>
      <c r="N531">
        <f t="shared" si="52"/>
        <v>3</v>
      </c>
      <c r="O531">
        <f t="shared" si="53"/>
        <v>0.4</v>
      </c>
    </row>
    <row r="532" spans="1:15">
      <c r="A532" s="12" t="s">
        <v>41</v>
      </c>
      <c r="B532" s="12">
        <v>1180</v>
      </c>
      <c r="C532" s="14">
        <v>6.55172163E-2</v>
      </c>
      <c r="D532" s="13">
        <v>0.39</v>
      </c>
      <c r="E532" s="13">
        <v>56.5</v>
      </c>
      <c r="F532" s="13">
        <v>1.05</v>
      </c>
      <c r="G532" s="13">
        <v>0.22</v>
      </c>
      <c r="H532" s="12">
        <v>1</v>
      </c>
      <c r="I532" s="15">
        <f t="shared" si="48"/>
        <v>1.05</v>
      </c>
      <c r="J532" s="15">
        <f t="shared" si="49"/>
        <v>0.22</v>
      </c>
      <c r="K532" s="13">
        <v>96.2</v>
      </c>
      <c r="L532" s="12">
        <f t="shared" si="50"/>
        <v>0.12030598843087499</v>
      </c>
      <c r="M532">
        <f t="shared" si="51"/>
        <v>148</v>
      </c>
      <c r="N532">
        <f t="shared" si="52"/>
        <v>0</v>
      </c>
      <c r="O532">
        <f t="shared" si="53"/>
        <v>0.1</v>
      </c>
    </row>
    <row r="533" spans="1:15">
      <c r="A533" s="12" t="s">
        <v>41</v>
      </c>
      <c r="B533" s="12">
        <v>1200</v>
      </c>
      <c r="C533" s="14">
        <v>1.9043605574</v>
      </c>
      <c r="D533" s="13">
        <v>0.30399999999999999</v>
      </c>
      <c r="E533" s="13">
        <v>56.5</v>
      </c>
      <c r="F533" s="13">
        <v>2.23</v>
      </c>
      <c r="G533" s="13">
        <v>0.316</v>
      </c>
      <c r="H533" s="12">
        <v>1</v>
      </c>
      <c r="I533" s="15">
        <f t="shared" si="48"/>
        <v>2.23</v>
      </c>
      <c r="J533" s="15">
        <f t="shared" si="49"/>
        <v>0.316</v>
      </c>
      <c r="K533" s="13">
        <v>2178.9</v>
      </c>
      <c r="L533" s="12">
        <f t="shared" si="50"/>
        <v>2.7257747444918663</v>
      </c>
      <c r="M533">
        <f t="shared" si="51"/>
        <v>3362</v>
      </c>
      <c r="N533">
        <f t="shared" si="52"/>
        <v>17</v>
      </c>
      <c r="O533">
        <f t="shared" si="53"/>
        <v>2.2999999999999998</v>
      </c>
    </row>
    <row r="534" spans="1:15">
      <c r="A534" s="12" t="s">
        <v>41</v>
      </c>
      <c r="B534" s="12">
        <v>4110</v>
      </c>
      <c r="C534" s="14">
        <v>0.34284711330000001</v>
      </c>
      <c r="D534" s="13">
        <v>0.41299999999999998</v>
      </c>
      <c r="E534" s="13">
        <v>56.5</v>
      </c>
      <c r="F534" s="13">
        <v>0.7</v>
      </c>
      <c r="G534" s="13">
        <v>0.09</v>
      </c>
      <c r="H534" s="12">
        <v>1</v>
      </c>
      <c r="I534" s="15">
        <f t="shared" si="48"/>
        <v>0.7</v>
      </c>
      <c r="J534" s="15">
        <f t="shared" si="49"/>
        <v>0.09</v>
      </c>
      <c r="K534" s="13">
        <v>532.9</v>
      </c>
      <c r="L534" s="12">
        <f t="shared" si="50"/>
        <v>0.66668049710823751</v>
      </c>
      <c r="M534">
        <f t="shared" si="51"/>
        <v>822</v>
      </c>
      <c r="N534">
        <f t="shared" si="52"/>
        <v>1</v>
      </c>
      <c r="O534">
        <f t="shared" si="53"/>
        <v>0.2</v>
      </c>
    </row>
    <row r="535" spans="1:15">
      <c r="A535" s="12" t="s">
        <v>41</v>
      </c>
      <c r="B535" s="12">
        <v>2210</v>
      </c>
      <c r="C535" s="14">
        <v>0.55472927100000002</v>
      </c>
      <c r="D535" s="13">
        <v>0.26800000000000002</v>
      </c>
      <c r="E535" s="13">
        <v>56.5</v>
      </c>
      <c r="F535" s="13">
        <v>1.92</v>
      </c>
      <c r="G535" s="13">
        <v>0.50600000000000001</v>
      </c>
      <c r="H535" s="12">
        <v>1</v>
      </c>
      <c r="I535" s="15">
        <f t="shared" si="48"/>
        <v>1.92</v>
      </c>
      <c r="J535" s="15">
        <f t="shared" si="49"/>
        <v>0.50600000000000001</v>
      </c>
      <c r="K535" s="13">
        <v>559.5</v>
      </c>
      <c r="L535" s="12">
        <f t="shared" si="50"/>
        <v>0.69997588512350006</v>
      </c>
      <c r="M535">
        <f t="shared" si="51"/>
        <v>863</v>
      </c>
      <c r="N535">
        <f t="shared" si="52"/>
        <v>4</v>
      </c>
      <c r="O535">
        <f t="shared" si="53"/>
        <v>1</v>
      </c>
    </row>
    <row r="536" spans="1:15">
      <c r="A536" s="12" t="s">
        <v>41</v>
      </c>
      <c r="B536" s="12">
        <v>2430</v>
      </c>
      <c r="C536" s="14">
        <v>1.6645942300000001E-2</v>
      </c>
      <c r="D536" s="13">
        <v>0.26800000000000002</v>
      </c>
      <c r="E536" s="13">
        <v>56.5</v>
      </c>
      <c r="F536" s="13">
        <v>2.2999999999999998</v>
      </c>
      <c r="G536" s="13">
        <v>0.56499999999999995</v>
      </c>
      <c r="H536" s="12">
        <v>1</v>
      </c>
      <c r="I536" s="15">
        <f t="shared" si="48"/>
        <v>2.2999999999999998</v>
      </c>
      <c r="J536" s="15">
        <f t="shared" si="49"/>
        <v>0.56499999999999995</v>
      </c>
      <c r="K536" s="13">
        <v>16.8</v>
      </c>
      <c r="L536" s="12">
        <f t="shared" si="50"/>
        <v>2.1004404858883333E-2</v>
      </c>
      <c r="M536">
        <f t="shared" si="51"/>
        <v>26</v>
      </c>
      <c r="N536">
        <f t="shared" si="52"/>
        <v>0</v>
      </c>
      <c r="O536">
        <f t="shared" si="53"/>
        <v>0</v>
      </c>
    </row>
    <row r="537" spans="1:15">
      <c r="A537" s="12" t="s">
        <v>41</v>
      </c>
      <c r="B537" s="12">
        <v>1180</v>
      </c>
      <c r="C537" s="14">
        <v>5.4973632999999996E-3</v>
      </c>
      <c r="D537" s="13">
        <v>0.39</v>
      </c>
      <c r="E537" s="13">
        <v>56.5</v>
      </c>
      <c r="F537" s="13">
        <v>1.05</v>
      </c>
      <c r="G537" s="13">
        <v>0.22</v>
      </c>
      <c r="H537" s="12">
        <v>1</v>
      </c>
      <c r="I537" s="15">
        <f t="shared" si="48"/>
        <v>1.05</v>
      </c>
      <c r="J537" s="15">
        <f t="shared" si="49"/>
        <v>0.22</v>
      </c>
      <c r="K537" s="13">
        <v>8.1</v>
      </c>
      <c r="L537" s="12">
        <f t="shared" si="50"/>
        <v>1.0094533359624999E-2</v>
      </c>
      <c r="M537">
        <f t="shared" si="51"/>
        <v>12</v>
      </c>
      <c r="N537">
        <f t="shared" si="52"/>
        <v>0</v>
      </c>
      <c r="O537">
        <f t="shared" si="53"/>
        <v>0</v>
      </c>
    </row>
    <row r="538" spans="1:15">
      <c r="A538" s="12" t="s">
        <v>41</v>
      </c>
      <c r="B538" s="12">
        <v>1200</v>
      </c>
      <c r="C538" s="14">
        <v>3.2787470611999998</v>
      </c>
      <c r="D538" s="13">
        <v>0.30399999999999999</v>
      </c>
      <c r="E538" s="13">
        <v>56.5</v>
      </c>
      <c r="F538" s="13">
        <v>2.23</v>
      </c>
      <c r="G538" s="13">
        <v>0.316</v>
      </c>
      <c r="H538" s="12">
        <v>1</v>
      </c>
      <c r="I538" s="15">
        <f t="shared" si="48"/>
        <v>2.23</v>
      </c>
      <c r="J538" s="15">
        <f t="shared" si="49"/>
        <v>0.316</v>
      </c>
      <c r="K538" s="13">
        <v>3751.4</v>
      </c>
      <c r="L538" s="12">
        <f t="shared" si="50"/>
        <v>4.6929799602642657</v>
      </c>
      <c r="M538">
        <f t="shared" si="51"/>
        <v>5789</v>
      </c>
      <c r="N538">
        <f t="shared" si="52"/>
        <v>28</v>
      </c>
      <c r="O538">
        <f t="shared" si="53"/>
        <v>4</v>
      </c>
    </row>
    <row r="539" spans="1:15">
      <c r="A539" s="12" t="s">
        <v>41</v>
      </c>
      <c r="B539" s="12">
        <v>1180</v>
      </c>
      <c r="C539" s="14">
        <v>8.5846407599999994E-2</v>
      </c>
      <c r="D539" s="13">
        <v>0.39</v>
      </c>
      <c r="E539" s="13">
        <v>56.5</v>
      </c>
      <c r="F539" s="13">
        <v>1.05</v>
      </c>
      <c r="G539" s="13">
        <v>0.22</v>
      </c>
      <c r="H539" s="12">
        <v>1</v>
      </c>
      <c r="I539" s="15">
        <f t="shared" si="48"/>
        <v>1.05</v>
      </c>
      <c r="J539" s="15">
        <f t="shared" si="49"/>
        <v>0.22</v>
      </c>
      <c r="K539" s="13">
        <v>126</v>
      </c>
      <c r="L539" s="12">
        <f t="shared" si="50"/>
        <v>0.15763546595549999</v>
      </c>
      <c r="M539">
        <f t="shared" si="51"/>
        <v>194</v>
      </c>
      <c r="N539">
        <f t="shared" si="52"/>
        <v>0</v>
      </c>
      <c r="O539">
        <f t="shared" si="53"/>
        <v>0.1</v>
      </c>
    </row>
    <row r="540" spans="1:15">
      <c r="A540" s="12" t="s">
        <v>41</v>
      </c>
      <c r="B540" s="12">
        <v>1180</v>
      </c>
      <c r="C540" s="14">
        <v>8.3458384199999999E-2</v>
      </c>
      <c r="D540" s="13">
        <v>0.39</v>
      </c>
      <c r="E540" s="13">
        <v>56.5</v>
      </c>
      <c r="F540" s="13">
        <v>1.05</v>
      </c>
      <c r="G540" s="13">
        <v>0.22</v>
      </c>
      <c r="H540" s="12">
        <v>1</v>
      </c>
      <c r="I540" s="15">
        <f t="shared" si="48"/>
        <v>1.05</v>
      </c>
      <c r="J540" s="15">
        <f t="shared" si="49"/>
        <v>0.22</v>
      </c>
      <c r="K540" s="13">
        <v>122.5</v>
      </c>
      <c r="L540" s="12">
        <f t="shared" si="50"/>
        <v>0.15325045798724998</v>
      </c>
      <c r="M540">
        <f t="shared" si="51"/>
        <v>189</v>
      </c>
      <c r="N540">
        <f t="shared" si="52"/>
        <v>0</v>
      </c>
      <c r="O540">
        <f t="shared" si="53"/>
        <v>0.1</v>
      </c>
    </row>
    <row r="541" spans="1:15">
      <c r="A541" s="12" t="s">
        <v>41</v>
      </c>
      <c r="B541" s="12">
        <v>1200</v>
      </c>
      <c r="C541" s="14">
        <v>10.883778572600001</v>
      </c>
      <c r="D541" s="13">
        <v>0.30399999999999999</v>
      </c>
      <c r="E541" s="13">
        <v>56.5</v>
      </c>
      <c r="F541" s="13">
        <v>2.23</v>
      </c>
      <c r="G541" s="13">
        <v>0.316</v>
      </c>
      <c r="H541" s="12">
        <v>1</v>
      </c>
      <c r="I541" s="15">
        <f t="shared" si="48"/>
        <v>2.23</v>
      </c>
      <c r="J541" s="15">
        <f t="shared" si="49"/>
        <v>0.316</v>
      </c>
      <c r="K541" s="13">
        <v>12452.8</v>
      </c>
      <c r="L541" s="12">
        <f t="shared" si="50"/>
        <v>15.578315063581465</v>
      </c>
      <c r="M541">
        <f t="shared" si="51"/>
        <v>19216</v>
      </c>
      <c r="N541">
        <f t="shared" si="52"/>
        <v>94</v>
      </c>
      <c r="O541">
        <f t="shared" si="53"/>
        <v>13.4</v>
      </c>
    </row>
    <row r="542" spans="1:15">
      <c r="A542" s="12" t="s">
        <v>41</v>
      </c>
      <c r="B542" s="12">
        <v>4110</v>
      </c>
      <c r="C542" s="14">
        <v>0.54943655290000004</v>
      </c>
      <c r="D542" s="13">
        <v>0.41299999999999998</v>
      </c>
      <c r="E542" s="13">
        <v>56.5</v>
      </c>
      <c r="F542" s="13">
        <v>0.7</v>
      </c>
      <c r="G542" s="13">
        <v>0.09</v>
      </c>
      <c r="H542" s="12">
        <v>1</v>
      </c>
      <c r="I542" s="15">
        <f t="shared" si="48"/>
        <v>0.7</v>
      </c>
      <c r="J542" s="15">
        <f t="shared" si="49"/>
        <v>0.09</v>
      </c>
      <c r="K542" s="13">
        <v>854.1</v>
      </c>
      <c r="L542" s="12">
        <f t="shared" si="50"/>
        <v>1.0684022703037541</v>
      </c>
      <c r="M542">
        <f t="shared" si="51"/>
        <v>1318</v>
      </c>
      <c r="N542">
        <f t="shared" si="52"/>
        <v>2</v>
      </c>
      <c r="O542">
        <f t="shared" si="53"/>
        <v>0.3</v>
      </c>
    </row>
    <row r="543" spans="1:15">
      <c r="A543" s="12" t="s">
        <v>41</v>
      </c>
      <c r="B543" s="12">
        <v>4110</v>
      </c>
      <c r="C543" s="14">
        <v>5.6469457299999998E-2</v>
      </c>
      <c r="D543" s="13">
        <v>0.41299999999999998</v>
      </c>
      <c r="E543" s="13">
        <v>56.5</v>
      </c>
      <c r="F543" s="13">
        <v>0.7</v>
      </c>
      <c r="G543" s="13">
        <v>0.09</v>
      </c>
      <c r="H543" s="12">
        <v>1</v>
      </c>
      <c r="I543" s="15">
        <f t="shared" si="48"/>
        <v>0.7</v>
      </c>
      <c r="J543" s="15">
        <f t="shared" si="49"/>
        <v>0.09</v>
      </c>
      <c r="K543" s="13">
        <v>87.8</v>
      </c>
      <c r="L543" s="12">
        <f t="shared" si="50"/>
        <v>0.10980721261390415</v>
      </c>
      <c r="M543">
        <f t="shared" si="51"/>
        <v>135</v>
      </c>
      <c r="N543">
        <f t="shared" si="52"/>
        <v>0</v>
      </c>
      <c r="O543">
        <f t="shared" si="53"/>
        <v>0</v>
      </c>
    </row>
    <row r="544" spans="1:15">
      <c r="A544" s="12" t="s">
        <v>41</v>
      </c>
      <c r="B544" s="12">
        <v>4110</v>
      </c>
      <c r="C544" s="14">
        <v>0.1764842234</v>
      </c>
      <c r="D544" s="13">
        <v>0.41299999999999998</v>
      </c>
      <c r="E544" s="13">
        <v>56.5</v>
      </c>
      <c r="F544" s="13">
        <v>0.7</v>
      </c>
      <c r="G544" s="13">
        <v>0.09</v>
      </c>
      <c r="H544" s="12">
        <v>1</v>
      </c>
      <c r="I544" s="15">
        <f t="shared" si="48"/>
        <v>0.7</v>
      </c>
      <c r="J544" s="15">
        <f t="shared" si="49"/>
        <v>0.09</v>
      </c>
      <c r="K544" s="13">
        <v>274.3</v>
      </c>
      <c r="L544" s="12">
        <f t="shared" si="50"/>
        <v>0.34318092591060828</v>
      </c>
      <c r="M544">
        <f t="shared" si="51"/>
        <v>423</v>
      </c>
      <c r="N544">
        <f t="shared" si="52"/>
        <v>1</v>
      </c>
      <c r="O544">
        <f t="shared" si="53"/>
        <v>0.1</v>
      </c>
    </row>
    <row r="545" spans="1:15">
      <c r="A545" s="12" t="s">
        <v>41</v>
      </c>
      <c r="B545" s="12">
        <v>1180</v>
      </c>
      <c r="C545" s="14">
        <v>0.18677128809999999</v>
      </c>
      <c r="D545" s="13">
        <v>0.39</v>
      </c>
      <c r="E545" s="13">
        <v>56.5</v>
      </c>
      <c r="F545" s="13">
        <v>1.05</v>
      </c>
      <c r="G545" s="13">
        <v>0.22</v>
      </c>
      <c r="H545" s="12">
        <v>1</v>
      </c>
      <c r="I545" s="15">
        <f t="shared" si="48"/>
        <v>1.05</v>
      </c>
      <c r="J545" s="15">
        <f t="shared" si="49"/>
        <v>0.22</v>
      </c>
      <c r="K545" s="13">
        <v>274.10000000000002</v>
      </c>
      <c r="L545" s="12">
        <f t="shared" si="50"/>
        <v>0.34295877777362499</v>
      </c>
      <c r="M545">
        <f t="shared" si="51"/>
        <v>423</v>
      </c>
      <c r="N545">
        <f t="shared" si="52"/>
        <v>1</v>
      </c>
      <c r="O545">
        <f t="shared" si="53"/>
        <v>0.2</v>
      </c>
    </row>
    <row r="546" spans="1:15">
      <c r="A546" s="12" t="s">
        <v>41</v>
      </c>
      <c r="B546" s="12">
        <v>2210</v>
      </c>
      <c r="C546" s="14">
        <v>4.6579247400000003E-2</v>
      </c>
      <c r="D546" s="13">
        <v>0.26800000000000002</v>
      </c>
      <c r="E546" s="13">
        <v>56.5</v>
      </c>
      <c r="F546" s="13">
        <v>1.92</v>
      </c>
      <c r="G546" s="13">
        <v>0.50600000000000001</v>
      </c>
      <c r="H546" s="12">
        <v>1</v>
      </c>
      <c r="I546" s="15">
        <f t="shared" si="48"/>
        <v>1.92</v>
      </c>
      <c r="J546" s="15">
        <f t="shared" si="49"/>
        <v>0.50600000000000001</v>
      </c>
      <c r="K546" s="13">
        <v>47</v>
      </c>
      <c r="L546" s="12">
        <f t="shared" si="50"/>
        <v>5.8775247010900006E-2</v>
      </c>
      <c r="M546">
        <f t="shared" si="51"/>
        <v>72</v>
      </c>
      <c r="N546">
        <f t="shared" si="52"/>
        <v>0</v>
      </c>
      <c r="O546">
        <f t="shared" si="53"/>
        <v>0.1</v>
      </c>
    </row>
    <row r="547" spans="1:15">
      <c r="A547" s="12" t="s">
        <v>41</v>
      </c>
      <c r="B547" s="12">
        <v>2210</v>
      </c>
      <c r="C547" s="14">
        <v>1.4350906700000001E-2</v>
      </c>
      <c r="D547" s="13">
        <v>0.28499999999999998</v>
      </c>
      <c r="E547" s="13">
        <v>56.5</v>
      </c>
      <c r="F547" s="13">
        <v>1.92</v>
      </c>
      <c r="G547" s="13">
        <v>0.50600000000000001</v>
      </c>
      <c r="H547" s="12">
        <v>1</v>
      </c>
      <c r="I547" s="15">
        <f t="shared" si="48"/>
        <v>1.92</v>
      </c>
      <c r="J547" s="15">
        <f t="shared" si="49"/>
        <v>0.50600000000000001</v>
      </c>
      <c r="K547" s="13">
        <v>15.4</v>
      </c>
      <c r="L547" s="12">
        <f t="shared" si="50"/>
        <v>1.92571229280625E-2</v>
      </c>
      <c r="M547">
        <f t="shared" si="51"/>
        <v>24</v>
      </c>
      <c r="N547">
        <f t="shared" si="52"/>
        <v>0</v>
      </c>
      <c r="O547">
        <f t="shared" si="53"/>
        <v>0</v>
      </c>
    </row>
    <row r="548" spans="1:15">
      <c r="A548" s="12" t="s">
        <v>41</v>
      </c>
      <c r="B548" s="12">
        <v>5300</v>
      </c>
      <c r="C548" s="14">
        <v>5.8221456999999997E-3</v>
      </c>
      <c r="D548" s="13">
        <v>0.5</v>
      </c>
      <c r="E548" s="13">
        <v>56.5</v>
      </c>
      <c r="F548" s="13">
        <v>0.6</v>
      </c>
      <c r="G548" s="13">
        <v>0.13500000000000001</v>
      </c>
      <c r="H548" s="12">
        <v>1</v>
      </c>
      <c r="I548" s="15">
        <f t="shared" si="48"/>
        <v>0.6</v>
      </c>
      <c r="J548" s="15">
        <f t="shared" si="49"/>
        <v>0.13500000000000001</v>
      </c>
      <c r="K548" s="13">
        <v>11</v>
      </c>
      <c r="L548" s="12">
        <f t="shared" si="50"/>
        <v>1.3706301335416666E-2</v>
      </c>
      <c r="M548">
        <f t="shared" si="51"/>
        <v>17</v>
      </c>
      <c r="N548">
        <f t="shared" si="52"/>
        <v>0</v>
      </c>
      <c r="O548">
        <f t="shared" si="53"/>
        <v>0</v>
      </c>
    </row>
    <row r="549" spans="1:15">
      <c r="A549" s="12" t="s">
        <v>41</v>
      </c>
      <c r="B549" s="12">
        <v>4110</v>
      </c>
      <c r="C549" s="14">
        <v>4.0444475000000002E-3</v>
      </c>
      <c r="D549" s="13">
        <v>0.41299999999999998</v>
      </c>
      <c r="E549" s="13">
        <v>56.5</v>
      </c>
      <c r="F549" s="13">
        <v>0.7</v>
      </c>
      <c r="G549" s="13">
        <v>0.09</v>
      </c>
      <c r="H549" s="12">
        <v>1</v>
      </c>
      <c r="I549" s="15">
        <f t="shared" si="48"/>
        <v>0.7</v>
      </c>
      <c r="J549" s="15">
        <f t="shared" si="49"/>
        <v>0.09</v>
      </c>
      <c r="K549" s="13">
        <v>6.3</v>
      </c>
      <c r="L549" s="12">
        <f t="shared" si="50"/>
        <v>7.864596682395834E-3</v>
      </c>
      <c r="M549">
        <f t="shared" si="51"/>
        <v>10</v>
      </c>
      <c r="N549">
        <f t="shared" si="52"/>
        <v>0</v>
      </c>
      <c r="O549">
        <f t="shared" si="53"/>
        <v>0</v>
      </c>
    </row>
    <row r="550" spans="1:15">
      <c r="A550" s="12" t="s">
        <v>41</v>
      </c>
      <c r="B550" s="12">
        <v>1390</v>
      </c>
      <c r="C550" s="14">
        <v>6.5551928999999995E-2</v>
      </c>
      <c r="D550" s="13">
        <v>0.20200000000000001</v>
      </c>
      <c r="E550" s="13">
        <v>56.5</v>
      </c>
      <c r="F550" s="13">
        <v>1.38</v>
      </c>
      <c r="G550" s="13">
        <v>0.08</v>
      </c>
      <c r="H550" s="12">
        <v>1</v>
      </c>
      <c r="I550" s="15">
        <f t="shared" si="48"/>
        <v>1.38</v>
      </c>
      <c r="J550" s="15">
        <f t="shared" si="49"/>
        <v>0.08</v>
      </c>
      <c r="K550" s="13">
        <v>49.8</v>
      </c>
      <c r="L550" s="12">
        <f t="shared" si="50"/>
        <v>6.2345347139749992E-2</v>
      </c>
      <c r="M550">
        <f t="shared" si="51"/>
        <v>77</v>
      </c>
      <c r="N550">
        <f t="shared" si="52"/>
        <v>0</v>
      </c>
      <c r="O550">
        <f t="shared" si="53"/>
        <v>0</v>
      </c>
    </row>
    <row r="551" spans="1:15">
      <c r="A551" s="12" t="s">
        <v>41</v>
      </c>
      <c r="B551" s="12">
        <v>2210</v>
      </c>
      <c r="C551" s="14">
        <v>3.5244498060999998</v>
      </c>
      <c r="D551" s="13">
        <v>0.28499999999999998</v>
      </c>
      <c r="E551" s="13">
        <v>56.5</v>
      </c>
      <c r="F551" s="13">
        <v>1.92</v>
      </c>
      <c r="G551" s="13">
        <v>0.50600000000000001</v>
      </c>
      <c r="H551" s="12">
        <v>1</v>
      </c>
      <c r="I551" s="15">
        <f t="shared" si="48"/>
        <v>1.92</v>
      </c>
      <c r="J551" s="15">
        <f t="shared" si="49"/>
        <v>0.50600000000000001</v>
      </c>
      <c r="K551" s="13">
        <v>3780.5</v>
      </c>
      <c r="L551" s="12">
        <f t="shared" si="50"/>
        <v>4.7293710835604372</v>
      </c>
      <c r="M551">
        <f t="shared" si="51"/>
        <v>5834</v>
      </c>
      <c r="N551">
        <f t="shared" si="52"/>
        <v>25</v>
      </c>
      <c r="O551">
        <f t="shared" si="53"/>
        <v>6.5</v>
      </c>
    </row>
    <row r="552" spans="1:15">
      <c r="A552" s="12" t="s">
        <v>41</v>
      </c>
      <c r="B552" s="12">
        <v>2210</v>
      </c>
      <c r="C552" s="14">
        <v>8.1453367283000002</v>
      </c>
      <c r="D552" s="13">
        <v>0.26800000000000002</v>
      </c>
      <c r="E552" s="13">
        <v>56.5</v>
      </c>
      <c r="F552" s="13">
        <v>1.92</v>
      </c>
      <c r="G552" s="13">
        <v>0.50600000000000001</v>
      </c>
      <c r="H552" s="12">
        <v>1</v>
      </c>
      <c r="I552" s="15">
        <f t="shared" si="48"/>
        <v>1.92</v>
      </c>
      <c r="J552" s="15">
        <f t="shared" si="49"/>
        <v>0.50600000000000001</v>
      </c>
      <c r="K552" s="13">
        <v>8215.9</v>
      </c>
      <c r="L552" s="12">
        <f t="shared" si="50"/>
        <v>10.278057394993217</v>
      </c>
      <c r="M552">
        <f t="shared" si="51"/>
        <v>12678</v>
      </c>
      <c r="N552">
        <f t="shared" si="52"/>
        <v>54</v>
      </c>
      <c r="O552">
        <f t="shared" si="53"/>
        <v>14.1</v>
      </c>
    </row>
    <row r="553" spans="1:15">
      <c r="A553" s="12" t="s">
        <v>41</v>
      </c>
      <c r="B553" s="12">
        <v>2210</v>
      </c>
      <c r="C553" s="14">
        <v>8.9040483500000003E-2</v>
      </c>
      <c r="D553" s="13">
        <v>0.26800000000000002</v>
      </c>
      <c r="E553" s="13">
        <v>56.5</v>
      </c>
      <c r="F553" s="13">
        <v>1.92</v>
      </c>
      <c r="G553" s="13">
        <v>0.50600000000000001</v>
      </c>
      <c r="H553" s="12">
        <v>1</v>
      </c>
      <c r="I553" s="15">
        <f t="shared" si="48"/>
        <v>1.92</v>
      </c>
      <c r="J553" s="15">
        <f t="shared" si="49"/>
        <v>0.50600000000000001</v>
      </c>
      <c r="K553" s="13">
        <v>89.8</v>
      </c>
      <c r="L553" s="12">
        <f t="shared" si="50"/>
        <v>0.11235425009641668</v>
      </c>
      <c r="M553">
        <f t="shared" si="51"/>
        <v>139</v>
      </c>
      <c r="N553">
        <f t="shared" si="52"/>
        <v>1</v>
      </c>
      <c r="O553">
        <f t="shared" si="53"/>
        <v>0.2</v>
      </c>
    </row>
    <row r="554" spans="1:15">
      <c r="A554" s="12" t="s">
        <v>41</v>
      </c>
      <c r="B554" s="12">
        <v>3200</v>
      </c>
      <c r="C554" s="14">
        <v>0.18049395569999999</v>
      </c>
      <c r="D554" s="13">
        <v>0.4</v>
      </c>
      <c r="E554" s="13">
        <v>56.5</v>
      </c>
      <c r="F554" s="13">
        <v>1.2</v>
      </c>
      <c r="G554" s="13">
        <v>6.4000000000000001E-2</v>
      </c>
      <c r="H554" s="12">
        <v>1</v>
      </c>
      <c r="I554" s="15">
        <f t="shared" si="48"/>
        <v>1.2</v>
      </c>
      <c r="J554" s="15">
        <f t="shared" si="49"/>
        <v>6.4000000000000001E-2</v>
      </c>
      <c r="K554" s="13">
        <v>271.7</v>
      </c>
      <c r="L554" s="12">
        <f t="shared" si="50"/>
        <v>0.33993028323499996</v>
      </c>
      <c r="M554">
        <f t="shared" si="51"/>
        <v>419</v>
      </c>
      <c r="N554">
        <f t="shared" si="52"/>
        <v>1</v>
      </c>
      <c r="O554">
        <f t="shared" si="53"/>
        <v>0.1</v>
      </c>
    </row>
    <row r="555" spans="1:15">
      <c r="A555" s="12" t="s">
        <v>41</v>
      </c>
      <c r="B555" s="12">
        <v>3200</v>
      </c>
      <c r="C555" s="14">
        <v>1.0335082297</v>
      </c>
      <c r="D555" s="13">
        <v>0.4</v>
      </c>
      <c r="E555" s="13">
        <v>56.5</v>
      </c>
      <c r="F555" s="13">
        <v>1.2</v>
      </c>
      <c r="G555" s="13">
        <v>6.4000000000000001E-2</v>
      </c>
      <c r="H555" s="12">
        <v>1</v>
      </c>
      <c r="I555" s="15">
        <f t="shared" si="48"/>
        <v>1.2</v>
      </c>
      <c r="J555" s="15">
        <f t="shared" si="49"/>
        <v>6.4000000000000001E-2</v>
      </c>
      <c r="K555" s="13">
        <v>1555.9</v>
      </c>
      <c r="L555" s="12">
        <f t="shared" si="50"/>
        <v>1.9464404992683335</v>
      </c>
      <c r="M555">
        <f t="shared" si="51"/>
        <v>2401</v>
      </c>
      <c r="N555">
        <f t="shared" si="52"/>
        <v>6</v>
      </c>
      <c r="O555">
        <f t="shared" si="53"/>
        <v>0.3</v>
      </c>
    </row>
    <row r="556" spans="1:15">
      <c r="A556" s="12" t="s">
        <v>41</v>
      </c>
      <c r="B556" s="12">
        <v>3200</v>
      </c>
      <c r="C556" s="14">
        <v>0.2069297578</v>
      </c>
      <c r="D556" s="13">
        <v>0.4</v>
      </c>
      <c r="E556" s="13">
        <v>56.5</v>
      </c>
      <c r="F556" s="13">
        <v>1.2</v>
      </c>
      <c r="G556" s="13">
        <v>6.4000000000000001E-2</v>
      </c>
      <c r="H556" s="12">
        <v>1</v>
      </c>
      <c r="I556" s="15">
        <f t="shared" si="48"/>
        <v>1.2</v>
      </c>
      <c r="J556" s="15">
        <f t="shared" si="49"/>
        <v>6.4000000000000001E-2</v>
      </c>
      <c r="K556" s="13">
        <v>311.5</v>
      </c>
      <c r="L556" s="12">
        <f t="shared" si="50"/>
        <v>0.38971771052333337</v>
      </c>
      <c r="M556">
        <f t="shared" si="51"/>
        <v>481</v>
      </c>
      <c r="N556">
        <f t="shared" si="52"/>
        <v>1</v>
      </c>
      <c r="O556">
        <f t="shared" si="53"/>
        <v>0.1</v>
      </c>
    </row>
    <row r="557" spans="1:15">
      <c r="A557" s="12" t="s">
        <v>41</v>
      </c>
      <c r="B557" s="12">
        <v>2110</v>
      </c>
      <c r="C557" s="14">
        <v>27.642468707799999</v>
      </c>
      <c r="D557" s="13">
        <v>0.40500000000000003</v>
      </c>
      <c r="E557" s="13">
        <v>56.5</v>
      </c>
      <c r="F557" s="13">
        <v>2.7</v>
      </c>
      <c r="G557" s="13">
        <v>0.57599999999999996</v>
      </c>
      <c r="H557" s="12">
        <v>1</v>
      </c>
      <c r="I557" s="15">
        <f t="shared" si="48"/>
        <v>2.7</v>
      </c>
      <c r="J557" s="15">
        <f t="shared" si="49"/>
        <v>0.57599999999999996</v>
      </c>
      <c r="K557" s="13">
        <v>42134.8</v>
      </c>
      <c r="L557" s="12">
        <f t="shared" si="50"/>
        <v>52.710732517186123</v>
      </c>
      <c r="M557">
        <f t="shared" si="51"/>
        <v>65018</v>
      </c>
      <c r="N557">
        <f t="shared" si="52"/>
        <v>387</v>
      </c>
      <c r="O557">
        <f t="shared" si="53"/>
        <v>82.6</v>
      </c>
    </row>
    <row r="558" spans="1:15">
      <c r="A558" s="12" t="s">
        <v>41</v>
      </c>
      <c r="B558" s="12">
        <v>2110</v>
      </c>
      <c r="C558" s="14">
        <v>5.3305751020000001</v>
      </c>
      <c r="D558" s="13">
        <v>0.40500000000000003</v>
      </c>
      <c r="E558" s="13">
        <v>56.5</v>
      </c>
      <c r="F558" s="13">
        <v>2.7</v>
      </c>
      <c r="G558" s="13">
        <v>0.57599999999999996</v>
      </c>
      <c r="H558" s="12">
        <v>1</v>
      </c>
      <c r="I558" s="15">
        <f t="shared" si="48"/>
        <v>2.7</v>
      </c>
      <c r="J558" s="15">
        <f t="shared" si="49"/>
        <v>0.57599999999999996</v>
      </c>
      <c r="K558" s="13">
        <v>8125.2</v>
      </c>
      <c r="L558" s="12">
        <f t="shared" si="50"/>
        <v>10.16474039762625</v>
      </c>
      <c r="M558">
        <f t="shared" si="51"/>
        <v>12538</v>
      </c>
      <c r="N558">
        <f t="shared" si="52"/>
        <v>75</v>
      </c>
      <c r="O558">
        <f t="shared" si="53"/>
        <v>15.9</v>
      </c>
    </row>
    <row r="559" spans="1:15">
      <c r="A559" s="12" t="s">
        <v>41</v>
      </c>
      <c r="B559" s="12">
        <v>2110</v>
      </c>
      <c r="C559" s="14">
        <v>1.2752502373000001</v>
      </c>
      <c r="D559" s="13">
        <v>0.40500000000000003</v>
      </c>
      <c r="E559" s="13">
        <v>56.5</v>
      </c>
      <c r="F559" s="13">
        <v>2.7</v>
      </c>
      <c r="G559" s="13">
        <v>0.57599999999999996</v>
      </c>
      <c r="H559" s="12">
        <v>1</v>
      </c>
      <c r="I559" s="15">
        <f t="shared" si="48"/>
        <v>2.7</v>
      </c>
      <c r="J559" s="15">
        <f t="shared" si="49"/>
        <v>0.57599999999999996</v>
      </c>
      <c r="K559" s="13">
        <v>1943.8</v>
      </c>
      <c r="L559" s="12">
        <f t="shared" si="50"/>
        <v>2.4317427962514375</v>
      </c>
      <c r="M559">
        <f t="shared" si="51"/>
        <v>3000</v>
      </c>
      <c r="N559">
        <f t="shared" si="52"/>
        <v>18</v>
      </c>
      <c r="O559">
        <f t="shared" si="53"/>
        <v>3.8</v>
      </c>
    </row>
    <row r="560" spans="1:15">
      <c r="A560" s="12" t="s">
        <v>41</v>
      </c>
      <c r="B560" s="12">
        <v>2110</v>
      </c>
      <c r="C560" s="14">
        <v>1.3142754744</v>
      </c>
      <c r="D560" s="13">
        <v>0.40500000000000003</v>
      </c>
      <c r="E560" s="13">
        <v>56.5</v>
      </c>
      <c r="F560" s="13">
        <v>2.7</v>
      </c>
      <c r="G560" s="13">
        <v>0.57599999999999996</v>
      </c>
      <c r="H560" s="12">
        <v>1</v>
      </c>
      <c r="I560" s="15">
        <f t="shared" si="48"/>
        <v>2.7</v>
      </c>
      <c r="J560" s="15">
        <f t="shared" si="49"/>
        <v>0.57599999999999996</v>
      </c>
      <c r="K560" s="13">
        <v>2003.3</v>
      </c>
      <c r="L560" s="12">
        <f t="shared" si="50"/>
        <v>2.5061590452465001</v>
      </c>
      <c r="M560">
        <f t="shared" si="51"/>
        <v>3091</v>
      </c>
      <c r="N560">
        <f t="shared" si="52"/>
        <v>18</v>
      </c>
      <c r="O560">
        <f t="shared" si="53"/>
        <v>3.9</v>
      </c>
    </row>
    <row r="561" spans="1:15">
      <c r="A561" s="12" t="s">
        <v>41</v>
      </c>
      <c r="B561" s="12">
        <v>2210</v>
      </c>
      <c r="C561" s="14">
        <v>1.5090928401000001</v>
      </c>
      <c r="D561" s="13">
        <v>0.26800000000000002</v>
      </c>
      <c r="E561" s="13">
        <v>56.5</v>
      </c>
      <c r="F561" s="13">
        <v>1.92</v>
      </c>
      <c r="G561" s="13">
        <v>0.50600000000000001</v>
      </c>
      <c r="H561" s="12">
        <v>1</v>
      </c>
      <c r="I561" s="15">
        <f t="shared" si="48"/>
        <v>1.92</v>
      </c>
      <c r="J561" s="15">
        <f t="shared" si="49"/>
        <v>0.50600000000000001</v>
      </c>
      <c r="K561" s="13">
        <v>1522.2</v>
      </c>
      <c r="L561" s="12">
        <f t="shared" si="50"/>
        <v>1.9042236487328503</v>
      </c>
      <c r="M561">
        <f t="shared" si="51"/>
        <v>2349</v>
      </c>
      <c r="N561">
        <f t="shared" si="52"/>
        <v>10</v>
      </c>
      <c r="O561">
        <f t="shared" si="53"/>
        <v>2.6</v>
      </c>
    </row>
    <row r="562" spans="1:15">
      <c r="A562" s="12" t="s">
        <v>41</v>
      </c>
      <c r="B562" s="12">
        <v>2210</v>
      </c>
      <c r="C562" s="14">
        <v>0.53824491510000005</v>
      </c>
      <c r="D562" s="13">
        <v>0.28499999999999998</v>
      </c>
      <c r="E562" s="13">
        <v>56.5</v>
      </c>
      <c r="F562" s="13">
        <v>1.92</v>
      </c>
      <c r="G562" s="13">
        <v>0.50600000000000001</v>
      </c>
      <c r="H562" s="12">
        <v>1</v>
      </c>
      <c r="I562" s="15">
        <f t="shared" si="48"/>
        <v>1.92</v>
      </c>
      <c r="J562" s="15">
        <f t="shared" si="49"/>
        <v>0.50600000000000001</v>
      </c>
      <c r="K562" s="13">
        <v>577.4</v>
      </c>
      <c r="L562" s="12">
        <f t="shared" si="50"/>
        <v>0.72225739544981249</v>
      </c>
      <c r="M562">
        <f t="shared" si="51"/>
        <v>891</v>
      </c>
      <c r="N562">
        <f t="shared" si="52"/>
        <v>4</v>
      </c>
      <c r="O562">
        <f t="shared" si="53"/>
        <v>1</v>
      </c>
    </row>
    <row r="563" spans="1:15">
      <c r="A563" s="12" t="s">
        <v>41</v>
      </c>
      <c r="B563" s="12">
        <v>2210</v>
      </c>
      <c r="C563" s="14">
        <v>6.2710186799999998E-2</v>
      </c>
      <c r="D563" s="13">
        <v>0.28499999999999998</v>
      </c>
      <c r="E563" s="13">
        <v>56.5</v>
      </c>
      <c r="F563" s="13">
        <v>1.92</v>
      </c>
      <c r="G563" s="13">
        <v>0.50600000000000001</v>
      </c>
      <c r="H563" s="12">
        <v>1</v>
      </c>
      <c r="I563" s="15">
        <f t="shared" si="48"/>
        <v>1.92</v>
      </c>
      <c r="J563" s="15">
        <f t="shared" si="49"/>
        <v>0.50600000000000001</v>
      </c>
      <c r="K563" s="13">
        <v>67.3</v>
      </c>
      <c r="L563" s="12">
        <f t="shared" si="50"/>
        <v>8.4149231912249989E-2</v>
      </c>
      <c r="M563">
        <f t="shared" si="51"/>
        <v>104</v>
      </c>
      <c r="N563">
        <f t="shared" si="52"/>
        <v>0</v>
      </c>
      <c r="O563">
        <f t="shared" si="53"/>
        <v>0.1</v>
      </c>
    </row>
    <row r="564" spans="1:15">
      <c r="A564" s="12" t="s">
        <v>41</v>
      </c>
      <c r="B564" s="12">
        <v>5300</v>
      </c>
      <c r="C564" s="14">
        <v>1.3284188152</v>
      </c>
      <c r="D564" s="13">
        <v>0.5</v>
      </c>
      <c r="E564" s="13">
        <v>56.5</v>
      </c>
      <c r="F564" s="13">
        <v>0.6</v>
      </c>
      <c r="G564" s="13">
        <v>0.13500000000000001</v>
      </c>
      <c r="H564" s="12">
        <v>1</v>
      </c>
      <c r="I564" s="15">
        <f t="shared" si="48"/>
        <v>0.6</v>
      </c>
      <c r="J564" s="15">
        <f t="shared" si="49"/>
        <v>0.13500000000000001</v>
      </c>
      <c r="K564" s="13">
        <v>2499.9</v>
      </c>
      <c r="L564" s="12">
        <f t="shared" si="50"/>
        <v>3.127319294116667</v>
      </c>
      <c r="M564">
        <f t="shared" si="51"/>
        <v>3857</v>
      </c>
      <c r="N564">
        <f t="shared" si="52"/>
        <v>5</v>
      </c>
      <c r="O564">
        <f t="shared" si="53"/>
        <v>1.1000000000000001</v>
      </c>
    </row>
    <row r="565" spans="1:15">
      <c r="A565" s="12" t="s">
        <v>41</v>
      </c>
      <c r="B565" s="12">
        <v>5300</v>
      </c>
      <c r="C565" s="14">
        <v>0.37516829460000001</v>
      </c>
      <c r="D565" s="13">
        <v>0.5</v>
      </c>
      <c r="E565" s="13">
        <v>56.5</v>
      </c>
      <c r="F565" s="13">
        <v>0.6</v>
      </c>
      <c r="G565" s="13">
        <v>0.13500000000000001</v>
      </c>
      <c r="H565" s="12">
        <v>1</v>
      </c>
      <c r="I565" s="15">
        <f t="shared" si="48"/>
        <v>0.6</v>
      </c>
      <c r="J565" s="15">
        <f t="shared" si="49"/>
        <v>0.13500000000000001</v>
      </c>
      <c r="K565" s="13">
        <v>706</v>
      </c>
      <c r="L565" s="12">
        <f t="shared" si="50"/>
        <v>0.88320869353750009</v>
      </c>
      <c r="M565">
        <f t="shared" si="51"/>
        <v>1089</v>
      </c>
      <c r="N565">
        <f t="shared" si="52"/>
        <v>1</v>
      </c>
      <c r="O565">
        <f t="shared" si="53"/>
        <v>0.3</v>
      </c>
    </row>
    <row r="566" spans="1:15">
      <c r="A566" s="12" t="s">
        <v>41</v>
      </c>
      <c r="B566" s="12">
        <v>1200</v>
      </c>
      <c r="C566" s="14">
        <v>3.7795567000000001E-3</v>
      </c>
      <c r="D566" s="13">
        <v>0.34699999999999998</v>
      </c>
      <c r="E566" s="13">
        <v>56.5</v>
      </c>
      <c r="F566" s="13">
        <v>2.23</v>
      </c>
      <c r="G566" s="13">
        <v>0.316</v>
      </c>
      <c r="H566" s="12">
        <v>1</v>
      </c>
      <c r="I566" s="15">
        <f t="shared" si="48"/>
        <v>2.23</v>
      </c>
      <c r="J566" s="15">
        <f t="shared" si="49"/>
        <v>0.316</v>
      </c>
      <c r="K566" s="13">
        <v>4.9000000000000004</v>
      </c>
      <c r="L566" s="12">
        <f t="shared" si="50"/>
        <v>6.1750082401541666E-3</v>
      </c>
      <c r="M566">
        <f t="shared" si="51"/>
        <v>8</v>
      </c>
      <c r="N566">
        <f t="shared" si="52"/>
        <v>0</v>
      </c>
      <c r="O566">
        <f t="shared" si="53"/>
        <v>0</v>
      </c>
    </row>
    <row r="567" spans="1:15">
      <c r="A567" s="12" t="s">
        <v>41</v>
      </c>
      <c r="B567" s="12">
        <v>1200</v>
      </c>
      <c r="C567" s="14">
        <v>84.817393944399996</v>
      </c>
      <c r="D567" s="13">
        <v>0.38900000000000001</v>
      </c>
      <c r="E567" s="13">
        <v>56.5</v>
      </c>
      <c r="F567" s="13">
        <v>2.23</v>
      </c>
      <c r="G567" s="13">
        <v>0.316</v>
      </c>
      <c r="H567" s="12">
        <v>1</v>
      </c>
      <c r="I567" s="15">
        <f t="shared" si="48"/>
        <v>2.23</v>
      </c>
      <c r="J567" s="15">
        <f t="shared" si="49"/>
        <v>0.316</v>
      </c>
      <c r="K567" s="13">
        <v>124178.4</v>
      </c>
      <c r="L567" s="12">
        <f t="shared" si="50"/>
        <v>155.34659106724962</v>
      </c>
      <c r="M567">
        <f t="shared" si="51"/>
        <v>191617</v>
      </c>
      <c r="N567">
        <f t="shared" si="52"/>
        <v>942</v>
      </c>
      <c r="O567">
        <f t="shared" si="53"/>
        <v>133.5</v>
      </c>
    </row>
    <row r="568" spans="1:15">
      <c r="A568" s="12" t="s">
        <v>41</v>
      </c>
      <c r="B568" s="12">
        <v>4110</v>
      </c>
      <c r="C568" s="14">
        <v>0.80523947039999999</v>
      </c>
      <c r="D568" s="13">
        <v>0.41299999999999998</v>
      </c>
      <c r="E568" s="13">
        <v>56.5</v>
      </c>
      <c r="F568" s="13">
        <v>0.7</v>
      </c>
      <c r="G568" s="13">
        <v>0.09</v>
      </c>
      <c r="H568" s="12">
        <v>1</v>
      </c>
      <c r="I568" s="15">
        <f t="shared" si="48"/>
        <v>0.7</v>
      </c>
      <c r="J568" s="15">
        <f t="shared" si="49"/>
        <v>0.09</v>
      </c>
      <c r="K568" s="13">
        <v>1251.7</v>
      </c>
      <c r="L568" s="12">
        <f t="shared" si="50"/>
        <v>1.5658217018373997</v>
      </c>
      <c r="M568">
        <f t="shared" si="51"/>
        <v>1931</v>
      </c>
      <c r="N568">
        <f t="shared" si="52"/>
        <v>3</v>
      </c>
      <c r="O568">
        <f t="shared" si="53"/>
        <v>0.4</v>
      </c>
    </row>
    <row r="569" spans="1:15">
      <c r="A569" s="12" t="s">
        <v>41</v>
      </c>
      <c r="B569" s="12">
        <v>4110</v>
      </c>
      <c r="C569" s="14">
        <v>2.2475253119</v>
      </c>
      <c r="D569" s="13">
        <v>0.41299999999999998</v>
      </c>
      <c r="E569" s="13">
        <v>56.5</v>
      </c>
      <c r="F569" s="13">
        <v>0.7</v>
      </c>
      <c r="G569" s="13">
        <v>0.09</v>
      </c>
      <c r="H569" s="12">
        <v>1</v>
      </c>
      <c r="I569" s="15">
        <f t="shared" si="48"/>
        <v>0.7</v>
      </c>
      <c r="J569" s="15">
        <f t="shared" si="49"/>
        <v>0.09</v>
      </c>
      <c r="K569" s="13">
        <v>3493.5</v>
      </c>
      <c r="L569" s="12">
        <f t="shared" si="50"/>
        <v>4.3704066158775454</v>
      </c>
      <c r="M569">
        <f t="shared" si="51"/>
        <v>5391</v>
      </c>
      <c r="N569">
        <f t="shared" si="52"/>
        <v>8</v>
      </c>
      <c r="O569">
        <f t="shared" si="53"/>
        <v>1.1000000000000001</v>
      </c>
    </row>
    <row r="570" spans="1:15">
      <c r="A570" s="12" t="s">
        <v>41</v>
      </c>
      <c r="B570" s="12">
        <v>2210</v>
      </c>
      <c r="C570" s="14">
        <v>1.1787630123999999</v>
      </c>
      <c r="D570" s="13">
        <v>0.26800000000000002</v>
      </c>
      <c r="E570" s="13">
        <v>56.5</v>
      </c>
      <c r="F570" s="13">
        <v>1.92</v>
      </c>
      <c r="G570" s="13">
        <v>0.50600000000000001</v>
      </c>
      <c r="H570" s="12">
        <v>1</v>
      </c>
      <c r="I570" s="15">
        <f t="shared" si="48"/>
        <v>1.92</v>
      </c>
      <c r="J570" s="15">
        <f t="shared" si="49"/>
        <v>0.50600000000000001</v>
      </c>
      <c r="K570" s="13">
        <v>1189</v>
      </c>
      <c r="L570" s="12">
        <f t="shared" si="50"/>
        <v>1.4874024611467334</v>
      </c>
      <c r="M570">
        <f t="shared" si="51"/>
        <v>1835</v>
      </c>
      <c r="N570">
        <f t="shared" si="52"/>
        <v>8</v>
      </c>
      <c r="O570">
        <f t="shared" si="53"/>
        <v>2</v>
      </c>
    </row>
    <row r="571" spans="1:15">
      <c r="A571" s="12" t="s">
        <v>41</v>
      </c>
      <c r="B571" s="12">
        <v>2210</v>
      </c>
      <c r="C571" s="14">
        <v>4.9096426064000003</v>
      </c>
      <c r="D571" s="13">
        <v>0.26800000000000002</v>
      </c>
      <c r="E571" s="13">
        <v>56.5</v>
      </c>
      <c r="F571" s="13">
        <v>1.92</v>
      </c>
      <c r="G571" s="13">
        <v>0.50600000000000001</v>
      </c>
      <c r="H571" s="12">
        <v>1</v>
      </c>
      <c r="I571" s="15">
        <f t="shared" si="48"/>
        <v>1.92</v>
      </c>
      <c r="J571" s="15">
        <f t="shared" si="49"/>
        <v>0.50600000000000001</v>
      </c>
      <c r="K571" s="13">
        <v>4952.2</v>
      </c>
      <c r="L571" s="12">
        <f t="shared" si="50"/>
        <v>6.1951506955090672</v>
      </c>
      <c r="M571">
        <f t="shared" si="51"/>
        <v>7642</v>
      </c>
      <c r="N571">
        <f t="shared" si="52"/>
        <v>32</v>
      </c>
      <c r="O571">
        <f t="shared" si="53"/>
        <v>8.5</v>
      </c>
    </row>
    <row r="572" spans="1:15">
      <c r="A572" s="12" t="s">
        <v>41</v>
      </c>
      <c r="B572" s="12">
        <v>5100</v>
      </c>
      <c r="C572" s="14">
        <v>5.0944554353999996</v>
      </c>
      <c r="D572" s="13">
        <v>1</v>
      </c>
      <c r="E572" s="13">
        <v>56.5</v>
      </c>
      <c r="F572" s="13">
        <v>0.6</v>
      </c>
      <c r="G572" s="13">
        <v>0.05</v>
      </c>
      <c r="H572" s="12">
        <v>1</v>
      </c>
      <c r="I572" s="15">
        <f t="shared" si="48"/>
        <v>0.6</v>
      </c>
      <c r="J572" s="15">
        <f t="shared" si="49"/>
        <v>0.05</v>
      </c>
      <c r="K572" s="13">
        <v>19174.2</v>
      </c>
      <c r="L572" s="12">
        <f t="shared" si="50"/>
        <v>23.986394341674998</v>
      </c>
      <c r="M572">
        <f t="shared" si="51"/>
        <v>29587</v>
      </c>
      <c r="N572">
        <f t="shared" si="52"/>
        <v>39</v>
      </c>
      <c r="O572">
        <f t="shared" si="53"/>
        <v>3.3</v>
      </c>
    </row>
    <row r="573" spans="1:15">
      <c r="A573" s="12" t="s">
        <v>41</v>
      </c>
      <c r="B573" s="12">
        <v>2210</v>
      </c>
      <c r="C573" s="14">
        <v>11.1211772242</v>
      </c>
      <c r="D573" s="13">
        <v>0.26800000000000002</v>
      </c>
      <c r="E573" s="13">
        <v>56.5</v>
      </c>
      <c r="F573" s="13">
        <v>1.92</v>
      </c>
      <c r="G573" s="13">
        <v>0.50600000000000001</v>
      </c>
      <c r="H573" s="12">
        <v>1</v>
      </c>
      <c r="I573" s="15">
        <f t="shared" si="48"/>
        <v>1.92</v>
      </c>
      <c r="J573" s="15">
        <f t="shared" si="49"/>
        <v>0.50600000000000001</v>
      </c>
      <c r="K573" s="13">
        <v>11217.6</v>
      </c>
      <c r="L573" s="12">
        <f t="shared" si="50"/>
        <v>14.033072127403036</v>
      </c>
      <c r="M573">
        <f t="shared" si="51"/>
        <v>17310</v>
      </c>
      <c r="N573">
        <f t="shared" si="52"/>
        <v>73</v>
      </c>
      <c r="O573">
        <f t="shared" si="53"/>
        <v>19.3</v>
      </c>
    </row>
    <row r="574" spans="1:15">
      <c r="A574" s="12" t="s">
        <v>41</v>
      </c>
      <c r="B574" s="12">
        <v>2210</v>
      </c>
      <c r="C574" s="14">
        <v>28.551300549499999</v>
      </c>
      <c r="D574" s="13">
        <v>0.26800000000000002</v>
      </c>
      <c r="E574" s="13">
        <v>56.5</v>
      </c>
      <c r="F574" s="13">
        <v>1.92</v>
      </c>
      <c r="G574" s="13">
        <v>0.50600000000000001</v>
      </c>
      <c r="H574" s="12">
        <v>1</v>
      </c>
      <c r="I574" s="15">
        <f t="shared" si="48"/>
        <v>1.92</v>
      </c>
      <c r="J574" s="15">
        <f t="shared" si="49"/>
        <v>0.50600000000000001</v>
      </c>
      <c r="K574" s="13">
        <v>28798.799999999999</v>
      </c>
      <c r="L574" s="12">
        <f t="shared" si="50"/>
        <v>36.026982743377417</v>
      </c>
      <c r="M574">
        <f t="shared" si="51"/>
        <v>44439</v>
      </c>
      <c r="N574">
        <f t="shared" si="52"/>
        <v>188</v>
      </c>
      <c r="O574">
        <f t="shared" si="53"/>
        <v>49.6</v>
      </c>
    </row>
    <row r="575" spans="1:15">
      <c r="A575" s="12" t="s">
        <v>41</v>
      </c>
      <c r="B575" s="12">
        <v>2210</v>
      </c>
      <c r="C575" s="14">
        <v>5.1911130981999998</v>
      </c>
      <c r="D575" s="13">
        <v>0.26800000000000002</v>
      </c>
      <c r="E575" s="13">
        <v>56.5</v>
      </c>
      <c r="F575" s="13">
        <v>1.92</v>
      </c>
      <c r="G575" s="13">
        <v>0.50600000000000001</v>
      </c>
      <c r="H575" s="12">
        <v>1</v>
      </c>
      <c r="I575" s="15">
        <f t="shared" si="48"/>
        <v>1.92</v>
      </c>
      <c r="J575" s="15">
        <f t="shared" si="49"/>
        <v>0.50600000000000001</v>
      </c>
      <c r="K575" s="13">
        <v>5236.1000000000004</v>
      </c>
      <c r="L575" s="12">
        <f t="shared" si="50"/>
        <v>6.5503195444120337</v>
      </c>
      <c r="M575">
        <f t="shared" si="51"/>
        <v>8080</v>
      </c>
      <c r="N575">
        <f t="shared" si="52"/>
        <v>34</v>
      </c>
      <c r="O575">
        <f t="shared" si="53"/>
        <v>9</v>
      </c>
    </row>
    <row r="576" spans="1:15">
      <c r="A576" s="12" t="s">
        <v>41</v>
      </c>
      <c r="B576" s="12">
        <v>4110</v>
      </c>
      <c r="C576" s="14">
        <v>1.5463612201000001</v>
      </c>
      <c r="D576" s="13">
        <v>0.41299999999999998</v>
      </c>
      <c r="E576" s="13">
        <v>56.5</v>
      </c>
      <c r="F576" s="13">
        <v>0.7</v>
      </c>
      <c r="G576" s="13">
        <v>0.09</v>
      </c>
      <c r="H576" s="12">
        <v>1</v>
      </c>
      <c r="I576" s="15">
        <f t="shared" si="48"/>
        <v>0.7</v>
      </c>
      <c r="J576" s="15">
        <f t="shared" si="49"/>
        <v>0.09</v>
      </c>
      <c r="K576" s="13">
        <v>2403.6999999999998</v>
      </c>
      <c r="L576" s="12">
        <f t="shared" si="50"/>
        <v>3.0069638242019541</v>
      </c>
      <c r="M576">
        <f t="shared" si="51"/>
        <v>3709</v>
      </c>
      <c r="N576">
        <f t="shared" si="52"/>
        <v>6</v>
      </c>
      <c r="O576">
        <f t="shared" si="53"/>
        <v>0.7</v>
      </c>
    </row>
    <row r="577" spans="1:15">
      <c r="A577" s="12" t="s">
        <v>41</v>
      </c>
      <c r="B577" s="12">
        <v>4110</v>
      </c>
      <c r="C577" s="14">
        <v>0.49727928360000001</v>
      </c>
      <c r="D577" s="13">
        <v>0.41299999999999998</v>
      </c>
      <c r="E577" s="13">
        <v>56.5</v>
      </c>
      <c r="F577" s="13">
        <v>0.7</v>
      </c>
      <c r="G577" s="13">
        <v>0.09</v>
      </c>
      <c r="H577" s="12">
        <v>1</v>
      </c>
      <c r="I577" s="15">
        <f t="shared" si="48"/>
        <v>0.7</v>
      </c>
      <c r="J577" s="15">
        <f t="shared" si="49"/>
        <v>0.09</v>
      </c>
      <c r="K577" s="13">
        <v>773</v>
      </c>
      <c r="L577" s="12">
        <f t="shared" si="50"/>
        <v>0.96698028693034999</v>
      </c>
      <c r="M577">
        <f t="shared" si="51"/>
        <v>1193</v>
      </c>
      <c r="N577">
        <f t="shared" si="52"/>
        <v>2</v>
      </c>
      <c r="O577">
        <f t="shared" si="53"/>
        <v>0.2</v>
      </c>
    </row>
    <row r="578" spans="1:15">
      <c r="A578" s="12" t="s">
        <v>41</v>
      </c>
      <c r="B578" s="12">
        <v>4110</v>
      </c>
      <c r="C578" s="14">
        <v>6.5743885700000004E-2</v>
      </c>
      <c r="D578" s="13">
        <v>0.41299999999999998</v>
      </c>
      <c r="E578" s="13">
        <v>56.5</v>
      </c>
      <c r="F578" s="13">
        <v>0.7</v>
      </c>
      <c r="G578" s="13">
        <v>0.09</v>
      </c>
      <c r="H578" s="12">
        <v>1</v>
      </c>
      <c r="I578" s="15">
        <f t="shared" si="48"/>
        <v>0.7</v>
      </c>
      <c r="J578" s="15">
        <f t="shared" si="49"/>
        <v>0.09</v>
      </c>
      <c r="K578" s="13">
        <v>102.2</v>
      </c>
      <c r="L578" s="12">
        <f t="shared" si="50"/>
        <v>0.12784172507222083</v>
      </c>
      <c r="M578">
        <f t="shared" si="51"/>
        <v>158</v>
      </c>
      <c r="N578">
        <f t="shared" si="52"/>
        <v>0</v>
      </c>
      <c r="O578">
        <f t="shared" si="53"/>
        <v>0</v>
      </c>
    </row>
    <row r="579" spans="1:15">
      <c r="A579" s="12" t="s">
        <v>41</v>
      </c>
      <c r="B579" s="12">
        <v>4110</v>
      </c>
      <c r="C579" s="14">
        <v>1.4598275593000001</v>
      </c>
      <c r="D579" s="13">
        <v>0.41299999999999998</v>
      </c>
      <c r="E579" s="13">
        <v>56.5</v>
      </c>
      <c r="F579" s="13">
        <v>0.7</v>
      </c>
      <c r="G579" s="13">
        <v>0.09</v>
      </c>
      <c r="H579" s="12">
        <v>1</v>
      </c>
      <c r="I579" s="15">
        <f t="shared" ref="I579:I642" si="54">F579</f>
        <v>0.7</v>
      </c>
      <c r="J579" s="15">
        <f t="shared" ref="J579:J642" si="55">G579</f>
        <v>0.09</v>
      </c>
      <c r="K579" s="13">
        <v>2269.1</v>
      </c>
      <c r="L579" s="12">
        <f t="shared" ref="L579:L642" si="56">E579*D579*C579/12</f>
        <v>2.8386955152071542</v>
      </c>
      <c r="M579">
        <f t="shared" ref="M579:M642" si="57">ROUND(E579*D579*C579*102.79,0)</f>
        <v>3501</v>
      </c>
      <c r="N579">
        <f t="shared" ref="N579:N642" si="58">ROUND(I579*M579*0.002205,0)</f>
        <v>5</v>
      </c>
      <c r="O579">
        <f t="shared" ref="O579:O642" si="59">ROUND(J579*M579*0.002205,1)</f>
        <v>0.7</v>
      </c>
    </row>
    <row r="580" spans="1:15">
      <c r="A580" s="12" t="s">
        <v>41</v>
      </c>
      <c r="B580" s="12">
        <v>4110</v>
      </c>
      <c r="C580" s="14">
        <v>0.4015347534</v>
      </c>
      <c r="D580" s="13">
        <v>0.41299999999999998</v>
      </c>
      <c r="E580" s="13">
        <v>56.5</v>
      </c>
      <c r="F580" s="13">
        <v>0.7</v>
      </c>
      <c r="G580" s="13">
        <v>0.09</v>
      </c>
      <c r="H580" s="12">
        <v>1</v>
      </c>
      <c r="I580" s="15">
        <f t="shared" si="54"/>
        <v>0.7</v>
      </c>
      <c r="J580" s="15">
        <f t="shared" si="55"/>
        <v>0.09</v>
      </c>
      <c r="K580" s="13">
        <v>624.1</v>
      </c>
      <c r="L580" s="12">
        <f t="shared" si="56"/>
        <v>0.78080105860102489</v>
      </c>
      <c r="M580">
        <f t="shared" si="57"/>
        <v>963</v>
      </c>
      <c r="N580">
        <f t="shared" si="58"/>
        <v>1</v>
      </c>
      <c r="O580">
        <f t="shared" si="59"/>
        <v>0.2</v>
      </c>
    </row>
    <row r="581" spans="1:15">
      <c r="A581" s="12" t="s">
        <v>41</v>
      </c>
      <c r="B581" s="12">
        <v>5100</v>
      </c>
      <c r="C581" s="14">
        <v>1.1503695598999999</v>
      </c>
      <c r="D581" s="13">
        <v>1</v>
      </c>
      <c r="E581" s="13">
        <v>56.5</v>
      </c>
      <c r="F581" s="13">
        <v>0.6</v>
      </c>
      <c r="G581" s="13">
        <v>0.05</v>
      </c>
      <c r="H581" s="12">
        <v>1</v>
      </c>
      <c r="I581" s="15">
        <f t="shared" si="54"/>
        <v>0.6</v>
      </c>
      <c r="J581" s="15">
        <f t="shared" si="55"/>
        <v>0.05</v>
      </c>
      <c r="K581" s="13">
        <v>4329.6000000000004</v>
      </c>
      <c r="L581" s="12">
        <f t="shared" si="56"/>
        <v>5.4163233445291654</v>
      </c>
      <c r="M581">
        <f t="shared" si="57"/>
        <v>6681</v>
      </c>
      <c r="N581">
        <f t="shared" si="58"/>
        <v>9</v>
      </c>
      <c r="O581">
        <f t="shared" si="59"/>
        <v>0.7</v>
      </c>
    </row>
    <row r="582" spans="1:15">
      <c r="A582" s="12" t="s">
        <v>41</v>
      </c>
      <c r="B582" s="12">
        <v>2210</v>
      </c>
      <c r="C582" s="14">
        <v>0.43598619820000001</v>
      </c>
      <c r="D582" s="13">
        <v>0.28499999999999998</v>
      </c>
      <c r="E582" s="13">
        <v>56.5</v>
      </c>
      <c r="F582" s="13">
        <v>1.92</v>
      </c>
      <c r="G582" s="13">
        <v>0.50600000000000001</v>
      </c>
      <c r="H582" s="12">
        <v>1</v>
      </c>
      <c r="I582" s="15">
        <f t="shared" si="54"/>
        <v>1.92</v>
      </c>
      <c r="J582" s="15">
        <f t="shared" si="55"/>
        <v>0.50600000000000001</v>
      </c>
      <c r="K582" s="13">
        <v>467.7</v>
      </c>
      <c r="L582" s="12">
        <f t="shared" si="56"/>
        <v>0.58503897970962504</v>
      </c>
      <c r="M582">
        <f t="shared" si="57"/>
        <v>722</v>
      </c>
      <c r="N582">
        <f t="shared" si="58"/>
        <v>3</v>
      </c>
      <c r="O582">
        <f t="shared" si="59"/>
        <v>0.8</v>
      </c>
    </row>
    <row r="583" spans="1:15">
      <c r="A583" s="12" t="s">
        <v>41</v>
      </c>
      <c r="B583" s="12">
        <v>2210</v>
      </c>
      <c r="C583" s="14">
        <v>4.9961206799999998E-2</v>
      </c>
      <c r="D583" s="13">
        <v>0.26800000000000002</v>
      </c>
      <c r="E583" s="13">
        <v>56.5</v>
      </c>
      <c r="F583" s="13">
        <v>1.92</v>
      </c>
      <c r="G583" s="13">
        <v>0.50600000000000001</v>
      </c>
      <c r="H583" s="12">
        <v>1</v>
      </c>
      <c r="I583" s="15">
        <f t="shared" si="54"/>
        <v>1.92</v>
      </c>
      <c r="J583" s="15">
        <f t="shared" si="55"/>
        <v>0.50600000000000001</v>
      </c>
      <c r="K583" s="13">
        <v>50.4</v>
      </c>
      <c r="L583" s="12">
        <f t="shared" si="56"/>
        <v>6.304271611380001E-2</v>
      </c>
      <c r="M583">
        <f t="shared" si="57"/>
        <v>78</v>
      </c>
      <c r="N583">
        <f t="shared" si="58"/>
        <v>0</v>
      </c>
      <c r="O583">
        <f t="shared" si="59"/>
        <v>0.1</v>
      </c>
    </row>
    <row r="584" spans="1:15">
      <c r="A584" s="12" t="s">
        <v>41</v>
      </c>
      <c r="B584" s="12">
        <v>4110</v>
      </c>
      <c r="C584" s="14">
        <v>4.0091458907000002</v>
      </c>
      <c r="D584" s="13">
        <v>0.41299999999999998</v>
      </c>
      <c r="E584" s="13">
        <v>56.5</v>
      </c>
      <c r="F584" s="13">
        <v>0.7</v>
      </c>
      <c r="G584" s="13">
        <v>0.09</v>
      </c>
      <c r="H584" s="12">
        <v>1</v>
      </c>
      <c r="I584" s="15">
        <f t="shared" si="54"/>
        <v>0.7</v>
      </c>
      <c r="J584" s="15">
        <f t="shared" si="55"/>
        <v>0.09</v>
      </c>
      <c r="K584" s="13">
        <v>6231.8</v>
      </c>
      <c r="L584" s="12">
        <f t="shared" si="56"/>
        <v>7.7959512322115954</v>
      </c>
      <c r="M584">
        <f t="shared" si="57"/>
        <v>9616</v>
      </c>
      <c r="N584">
        <f t="shared" si="58"/>
        <v>15</v>
      </c>
      <c r="O584">
        <f t="shared" si="59"/>
        <v>1.9</v>
      </c>
    </row>
    <row r="585" spans="1:15">
      <c r="A585" s="12" t="s">
        <v>41</v>
      </c>
      <c r="B585" s="12">
        <v>2210</v>
      </c>
      <c r="C585" s="14">
        <v>4.9665257300000001E-2</v>
      </c>
      <c r="D585" s="13">
        <v>0.26800000000000002</v>
      </c>
      <c r="E585" s="13">
        <v>56.5</v>
      </c>
      <c r="F585" s="13">
        <v>1.92</v>
      </c>
      <c r="G585" s="13">
        <v>0.50600000000000001</v>
      </c>
      <c r="H585" s="12">
        <v>1</v>
      </c>
      <c r="I585" s="15">
        <f t="shared" si="54"/>
        <v>1.92</v>
      </c>
      <c r="J585" s="15">
        <f t="shared" si="55"/>
        <v>0.50600000000000001</v>
      </c>
      <c r="K585" s="13">
        <v>50.1</v>
      </c>
      <c r="L585" s="12">
        <f t="shared" si="56"/>
        <v>6.2669277169716667E-2</v>
      </c>
      <c r="M585">
        <f t="shared" si="57"/>
        <v>77</v>
      </c>
      <c r="N585">
        <f t="shared" si="58"/>
        <v>0</v>
      </c>
      <c r="O585">
        <f t="shared" si="59"/>
        <v>0.1</v>
      </c>
    </row>
    <row r="586" spans="1:15">
      <c r="A586" s="12" t="s">
        <v>41</v>
      </c>
      <c r="B586" s="12">
        <v>4110</v>
      </c>
      <c r="C586" s="14">
        <v>0.58887848369999996</v>
      </c>
      <c r="D586" s="13">
        <v>0.41299999999999998</v>
      </c>
      <c r="E586" s="13">
        <v>56.5</v>
      </c>
      <c r="F586" s="13">
        <v>0.7</v>
      </c>
      <c r="G586" s="13">
        <v>0.09</v>
      </c>
      <c r="H586" s="12">
        <v>1</v>
      </c>
      <c r="I586" s="15">
        <f t="shared" si="54"/>
        <v>0.7</v>
      </c>
      <c r="J586" s="15">
        <f t="shared" si="55"/>
        <v>0.09</v>
      </c>
      <c r="K586" s="13">
        <v>915.4</v>
      </c>
      <c r="L586" s="12">
        <f t="shared" si="56"/>
        <v>1.1450987481581374</v>
      </c>
      <c r="M586">
        <f t="shared" si="57"/>
        <v>1412</v>
      </c>
      <c r="N586">
        <f t="shared" si="58"/>
        <v>2</v>
      </c>
      <c r="O586">
        <f t="shared" si="59"/>
        <v>0.3</v>
      </c>
    </row>
    <row r="587" spans="1:15">
      <c r="A587" s="12" t="s">
        <v>41</v>
      </c>
      <c r="B587" s="12">
        <v>1200</v>
      </c>
      <c r="C587" s="14">
        <v>0.96228264340000003</v>
      </c>
      <c r="D587" s="13">
        <v>0.30399999999999999</v>
      </c>
      <c r="E587" s="13">
        <v>56.5</v>
      </c>
      <c r="F587" s="13">
        <v>2.23</v>
      </c>
      <c r="G587" s="13">
        <v>0.316</v>
      </c>
      <c r="H587" s="12">
        <v>1</v>
      </c>
      <c r="I587" s="15">
        <f t="shared" si="54"/>
        <v>2.23</v>
      </c>
      <c r="J587" s="15">
        <f t="shared" si="55"/>
        <v>0.316</v>
      </c>
      <c r="K587" s="13">
        <v>1101</v>
      </c>
      <c r="L587" s="12">
        <f t="shared" si="56"/>
        <v>1.3773472235865334</v>
      </c>
      <c r="M587">
        <f t="shared" si="57"/>
        <v>1699</v>
      </c>
      <c r="N587">
        <f t="shared" si="58"/>
        <v>8</v>
      </c>
      <c r="O587">
        <f t="shared" si="59"/>
        <v>1.2</v>
      </c>
    </row>
    <row r="588" spans="1:15">
      <c r="A588" s="12" t="s">
        <v>41</v>
      </c>
      <c r="B588" s="12">
        <v>1390</v>
      </c>
      <c r="C588" s="14">
        <v>0.55011504990000004</v>
      </c>
      <c r="D588" s="13">
        <v>0.20200000000000001</v>
      </c>
      <c r="E588" s="13">
        <v>56.5</v>
      </c>
      <c r="F588" s="13">
        <v>1.38</v>
      </c>
      <c r="G588" s="13">
        <v>0.08</v>
      </c>
      <c r="H588" s="12">
        <v>1</v>
      </c>
      <c r="I588" s="15">
        <f t="shared" si="54"/>
        <v>1.38</v>
      </c>
      <c r="J588" s="15">
        <f t="shared" si="55"/>
        <v>0.08</v>
      </c>
      <c r="K588" s="13">
        <v>418.2</v>
      </c>
      <c r="L588" s="12">
        <f t="shared" si="56"/>
        <v>0.52320525537572504</v>
      </c>
      <c r="M588">
        <f t="shared" si="57"/>
        <v>645</v>
      </c>
      <c r="N588">
        <f t="shared" si="58"/>
        <v>2</v>
      </c>
      <c r="O588">
        <f t="shared" si="59"/>
        <v>0.1</v>
      </c>
    </row>
    <row r="589" spans="1:15">
      <c r="A589" s="12" t="s">
        <v>41</v>
      </c>
      <c r="B589" s="12">
        <v>1920</v>
      </c>
      <c r="C589" s="14">
        <v>1.9790217400000001E-2</v>
      </c>
      <c r="D589" s="13">
        <v>0.193</v>
      </c>
      <c r="E589" s="13">
        <v>56.5</v>
      </c>
      <c r="F589" s="13">
        <v>1.2</v>
      </c>
      <c r="G589" s="13">
        <v>7.5999999999999998E-2</v>
      </c>
      <c r="H589" s="12">
        <v>1</v>
      </c>
      <c r="I589" s="15">
        <f t="shared" si="54"/>
        <v>1.2</v>
      </c>
      <c r="J589" s="15">
        <f t="shared" si="55"/>
        <v>7.5999999999999998E-2</v>
      </c>
      <c r="K589" s="13">
        <v>14.4</v>
      </c>
      <c r="L589" s="12">
        <f t="shared" si="56"/>
        <v>1.7983535469858335E-2</v>
      </c>
      <c r="M589">
        <f t="shared" si="57"/>
        <v>22</v>
      </c>
      <c r="N589">
        <f t="shared" si="58"/>
        <v>0</v>
      </c>
      <c r="O589">
        <f t="shared" si="59"/>
        <v>0</v>
      </c>
    </row>
    <row r="590" spans="1:15">
      <c r="A590" s="12" t="s">
        <v>41</v>
      </c>
      <c r="B590" s="12">
        <v>1180</v>
      </c>
      <c r="C590" s="14">
        <v>0.20557342410000001</v>
      </c>
      <c r="D590" s="13">
        <v>0.39</v>
      </c>
      <c r="E590" s="13">
        <v>56.5</v>
      </c>
      <c r="F590" s="13">
        <v>1.05</v>
      </c>
      <c r="G590" s="13">
        <v>0.22</v>
      </c>
      <c r="H590" s="12">
        <v>1</v>
      </c>
      <c r="I590" s="15">
        <f t="shared" si="54"/>
        <v>1.05</v>
      </c>
      <c r="J590" s="15">
        <f t="shared" si="55"/>
        <v>0.22</v>
      </c>
      <c r="K590" s="13">
        <v>301.8</v>
      </c>
      <c r="L590" s="12">
        <f t="shared" si="56"/>
        <v>0.37748420000362498</v>
      </c>
      <c r="M590">
        <f t="shared" si="57"/>
        <v>466</v>
      </c>
      <c r="N590">
        <f t="shared" si="58"/>
        <v>1</v>
      </c>
      <c r="O590">
        <f t="shared" si="59"/>
        <v>0.2</v>
      </c>
    </row>
    <row r="591" spans="1:15">
      <c r="A591" s="12" t="s">
        <v>41</v>
      </c>
      <c r="B591" s="12">
        <v>2110</v>
      </c>
      <c r="C591" s="14">
        <v>9.3090069448000001</v>
      </c>
      <c r="D591" s="13">
        <v>0.40500000000000003</v>
      </c>
      <c r="E591" s="13">
        <v>56.5</v>
      </c>
      <c r="F591" s="13">
        <v>2.7</v>
      </c>
      <c r="G591" s="13">
        <v>0.57599999999999996</v>
      </c>
      <c r="H591" s="12">
        <v>1</v>
      </c>
      <c r="I591" s="15">
        <f t="shared" si="54"/>
        <v>2.7</v>
      </c>
      <c r="J591" s="15">
        <f t="shared" si="55"/>
        <v>0.57599999999999996</v>
      </c>
      <c r="K591" s="13">
        <v>14189.6</v>
      </c>
      <c r="L591" s="12">
        <f t="shared" si="56"/>
        <v>17.751112617865498</v>
      </c>
      <c r="M591">
        <f t="shared" si="57"/>
        <v>21896</v>
      </c>
      <c r="N591">
        <f t="shared" si="58"/>
        <v>130</v>
      </c>
      <c r="O591">
        <f t="shared" si="59"/>
        <v>27.8</v>
      </c>
    </row>
    <row r="592" spans="1:15">
      <c r="A592" s="12" t="s">
        <v>41</v>
      </c>
      <c r="B592" s="12">
        <v>1180</v>
      </c>
      <c r="C592" s="14">
        <v>0.41830381370000003</v>
      </c>
      <c r="D592" s="13">
        <v>0.39</v>
      </c>
      <c r="E592" s="13">
        <v>56.5</v>
      </c>
      <c r="F592" s="13">
        <v>1.05</v>
      </c>
      <c r="G592" s="13">
        <v>0.22</v>
      </c>
      <c r="H592" s="12">
        <v>1</v>
      </c>
      <c r="I592" s="15">
        <f t="shared" si="54"/>
        <v>1.05</v>
      </c>
      <c r="J592" s="15">
        <f t="shared" si="55"/>
        <v>0.22</v>
      </c>
      <c r="K592" s="13">
        <v>614</v>
      </c>
      <c r="L592" s="12">
        <f t="shared" si="56"/>
        <v>0.76811037790662506</v>
      </c>
      <c r="M592">
        <f t="shared" si="57"/>
        <v>947</v>
      </c>
      <c r="N592">
        <f t="shared" si="58"/>
        <v>2</v>
      </c>
      <c r="O592">
        <f t="shared" si="59"/>
        <v>0.5</v>
      </c>
    </row>
    <row r="593" spans="1:15">
      <c r="A593" s="12" t="s">
        <v>41</v>
      </c>
      <c r="B593" s="12">
        <v>2110</v>
      </c>
      <c r="C593" s="14">
        <v>0.21063632309999999</v>
      </c>
      <c r="D593" s="13">
        <v>0.40500000000000003</v>
      </c>
      <c r="E593" s="13">
        <v>56.5</v>
      </c>
      <c r="F593" s="13">
        <v>2.7</v>
      </c>
      <c r="G593" s="13">
        <v>0.57599999999999996</v>
      </c>
      <c r="H593" s="12">
        <v>1</v>
      </c>
      <c r="I593" s="15">
        <f t="shared" si="54"/>
        <v>2.7</v>
      </c>
      <c r="J593" s="15">
        <f t="shared" si="55"/>
        <v>0.57599999999999996</v>
      </c>
      <c r="K593" s="13">
        <v>321.10000000000002</v>
      </c>
      <c r="L593" s="12">
        <f t="shared" si="56"/>
        <v>0.40165713861131253</v>
      </c>
      <c r="M593">
        <f t="shared" si="57"/>
        <v>495</v>
      </c>
      <c r="N593">
        <f t="shared" si="58"/>
        <v>3</v>
      </c>
      <c r="O593">
        <f t="shared" si="59"/>
        <v>0.6</v>
      </c>
    </row>
    <row r="594" spans="1:15">
      <c r="A594" s="12" t="s">
        <v>41</v>
      </c>
      <c r="B594" s="12">
        <v>1200</v>
      </c>
      <c r="C594" s="14">
        <v>11.841081170800001</v>
      </c>
      <c r="D594" s="13">
        <v>0.30399999999999999</v>
      </c>
      <c r="E594" s="13">
        <v>56.5</v>
      </c>
      <c r="F594" s="13">
        <v>2.23</v>
      </c>
      <c r="G594" s="13">
        <v>0.316</v>
      </c>
      <c r="H594" s="12">
        <v>1</v>
      </c>
      <c r="I594" s="15">
        <f t="shared" si="54"/>
        <v>2.23</v>
      </c>
      <c r="J594" s="15">
        <f t="shared" si="55"/>
        <v>0.316</v>
      </c>
      <c r="K594" s="13">
        <v>13548.1</v>
      </c>
      <c r="L594" s="12">
        <f t="shared" si="56"/>
        <v>16.948534182471732</v>
      </c>
      <c r="M594">
        <f t="shared" si="57"/>
        <v>20906</v>
      </c>
      <c r="N594">
        <f t="shared" si="58"/>
        <v>103</v>
      </c>
      <c r="O594">
        <f t="shared" si="59"/>
        <v>14.6</v>
      </c>
    </row>
    <row r="595" spans="1:15">
      <c r="A595" s="12" t="s">
        <v>41</v>
      </c>
      <c r="B595" s="12">
        <v>2210</v>
      </c>
      <c r="C595" s="14">
        <v>91.123445099099996</v>
      </c>
      <c r="D595" s="13">
        <v>0.26800000000000002</v>
      </c>
      <c r="E595" s="13">
        <v>56.5</v>
      </c>
      <c r="F595" s="13">
        <v>1.92</v>
      </c>
      <c r="G595" s="13">
        <v>0.50600000000000001</v>
      </c>
      <c r="H595" s="12">
        <v>1</v>
      </c>
      <c r="I595" s="15">
        <f t="shared" si="54"/>
        <v>1.92</v>
      </c>
      <c r="J595" s="15">
        <f t="shared" si="55"/>
        <v>0.50600000000000001</v>
      </c>
      <c r="K595" s="13">
        <v>91912.8</v>
      </c>
      <c r="L595" s="12">
        <f t="shared" si="56"/>
        <v>114.98260047421435</v>
      </c>
      <c r="M595">
        <f t="shared" si="57"/>
        <v>141829</v>
      </c>
      <c r="N595">
        <f t="shared" si="58"/>
        <v>600</v>
      </c>
      <c r="O595">
        <f t="shared" si="59"/>
        <v>158.19999999999999</v>
      </c>
    </row>
    <row r="596" spans="1:15">
      <c r="A596" s="12" t="s">
        <v>41</v>
      </c>
      <c r="B596" s="12">
        <v>2210</v>
      </c>
      <c r="C596" s="14">
        <v>2.4324725906000002</v>
      </c>
      <c r="D596" s="13">
        <v>0.28499999999999998</v>
      </c>
      <c r="E596" s="13">
        <v>56.5</v>
      </c>
      <c r="F596" s="13">
        <v>1.92</v>
      </c>
      <c r="G596" s="13">
        <v>0.50600000000000001</v>
      </c>
      <c r="H596" s="12">
        <v>1</v>
      </c>
      <c r="I596" s="15">
        <f t="shared" si="54"/>
        <v>1.92</v>
      </c>
      <c r="J596" s="15">
        <f t="shared" si="55"/>
        <v>0.50600000000000001</v>
      </c>
      <c r="K596" s="13">
        <v>2609.1999999999998</v>
      </c>
      <c r="L596" s="12">
        <f t="shared" si="56"/>
        <v>3.264074157511375</v>
      </c>
      <c r="M596">
        <f t="shared" si="57"/>
        <v>4026</v>
      </c>
      <c r="N596">
        <f t="shared" si="58"/>
        <v>17</v>
      </c>
      <c r="O596">
        <f t="shared" si="59"/>
        <v>4.5</v>
      </c>
    </row>
    <row r="597" spans="1:15">
      <c r="A597" s="12" t="s">
        <v>41</v>
      </c>
      <c r="B597" s="12">
        <v>2210</v>
      </c>
      <c r="C597" s="14">
        <v>1.1769911500000001E-2</v>
      </c>
      <c r="D597" s="13">
        <v>0.26800000000000002</v>
      </c>
      <c r="E597" s="13">
        <v>56.5</v>
      </c>
      <c r="F597" s="13">
        <v>1.92</v>
      </c>
      <c r="G597" s="13">
        <v>0.50600000000000001</v>
      </c>
      <c r="H597" s="12">
        <v>1</v>
      </c>
      <c r="I597" s="15">
        <f t="shared" si="54"/>
        <v>1.92</v>
      </c>
      <c r="J597" s="15">
        <f t="shared" si="55"/>
        <v>0.50600000000000001</v>
      </c>
      <c r="K597" s="13">
        <v>11.9</v>
      </c>
      <c r="L597" s="12">
        <f t="shared" si="56"/>
        <v>1.4851666661083335E-2</v>
      </c>
      <c r="M597">
        <f t="shared" si="57"/>
        <v>18</v>
      </c>
      <c r="N597">
        <f t="shared" si="58"/>
        <v>0</v>
      </c>
      <c r="O597">
        <f t="shared" si="59"/>
        <v>0</v>
      </c>
    </row>
    <row r="598" spans="1:15">
      <c r="A598" s="12" t="s">
        <v>41</v>
      </c>
      <c r="B598" s="12">
        <v>1180</v>
      </c>
      <c r="C598" s="14">
        <v>0.1165120063</v>
      </c>
      <c r="D598" s="13">
        <v>0.39</v>
      </c>
      <c r="E598" s="13">
        <v>56.5</v>
      </c>
      <c r="F598" s="13">
        <v>1.05</v>
      </c>
      <c r="G598" s="13">
        <v>0.22</v>
      </c>
      <c r="H598" s="12">
        <v>1</v>
      </c>
      <c r="I598" s="15">
        <f t="shared" si="54"/>
        <v>1.05</v>
      </c>
      <c r="J598" s="15">
        <f t="shared" si="55"/>
        <v>0.22</v>
      </c>
      <c r="K598" s="13">
        <v>171</v>
      </c>
      <c r="L598" s="12">
        <f t="shared" si="56"/>
        <v>0.213945171568375</v>
      </c>
      <c r="M598">
        <f t="shared" si="57"/>
        <v>264</v>
      </c>
      <c r="N598">
        <f t="shared" si="58"/>
        <v>1</v>
      </c>
      <c r="O598">
        <f t="shared" si="59"/>
        <v>0.1</v>
      </c>
    </row>
    <row r="599" spans="1:15">
      <c r="A599" s="12" t="s">
        <v>41</v>
      </c>
      <c r="B599" s="12">
        <v>2210</v>
      </c>
      <c r="C599" s="14">
        <v>3.2947266721999999</v>
      </c>
      <c r="D599" s="13">
        <v>0.26800000000000002</v>
      </c>
      <c r="E599" s="13">
        <v>56.5</v>
      </c>
      <c r="F599" s="13">
        <v>1.92</v>
      </c>
      <c r="G599" s="13">
        <v>0.50600000000000001</v>
      </c>
      <c r="H599" s="12">
        <v>1</v>
      </c>
      <c r="I599" s="15">
        <f t="shared" si="54"/>
        <v>1.92</v>
      </c>
      <c r="J599" s="15">
        <f t="shared" si="55"/>
        <v>0.50600000000000001</v>
      </c>
      <c r="K599" s="13">
        <v>3323.3</v>
      </c>
      <c r="L599" s="12">
        <f t="shared" si="56"/>
        <v>4.1573959392043669</v>
      </c>
      <c r="M599">
        <f t="shared" si="57"/>
        <v>5128</v>
      </c>
      <c r="N599">
        <f t="shared" si="58"/>
        <v>22</v>
      </c>
      <c r="O599">
        <f t="shared" si="59"/>
        <v>5.7</v>
      </c>
    </row>
    <row r="600" spans="1:15">
      <c r="A600" s="12" t="s">
        <v>41</v>
      </c>
      <c r="B600" s="12">
        <v>5100</v>
      </c>
      <c r="C600" s="14">
        <v>9.8550070000000007E-4</v>
      </c>
      <c r="D600" s="13">
        <v>1</v>
      </c>
      <c r="E600" s="13">
        <v>56.5</v>
      </c>
      <c r="F600" s="13">
        <v>0.6</v>
      </c>
      <c r="G600" s="13">
        <v>0.05</v>
      </c>
      <c r="H600" s="12">
        <v>1</v>
      </c>
      <c r="I600" s="15">
        <f t="shared" si="54"/>
        <v>0.6</v>
      </c>
      <c r="J600" s="15">
        <f t="shared" si="55"/>
        <v>0.05</v>
      </c>
      <c r="K600" s="13">
        <v>3.7</v>
      </c>
      <c r="L600" s="12">
        <f t="shared" si="56"/>
        <v>4.6400657958333338E-3</v>
      </c>
      <c r="M600">
        <f t="shared" si="57"/>
        <v>6</v>
      </c>
      <c r="N600">
        <f t="shared" si="58"/>
        <v>0</v>
      </c>
      <c r="O600">
        <f t="shared" si="59"/>
        <v>0</v>
      </c>
    </row>
    <row r="601" spans="1:15">
      <c r="A601" s="12" t="s">
        <v>41</v>
      </c>
      <c r="B601" s="12">
        <v>2210</v>
      </c>
      <c r="C601" s="14">
        <v>0.22611263970000001</v>
      </c>
      <c r="D601" s="13">
        <v>0.28499999999999998</v>
      </c>
      <c r="E601" s="13">
        <v>56.5</v>
      </c>
      <c r="F601" s="13">
        <v>1.92</v>
      </c>
      <c r="G601" s="13">
        <v>0.50600000000000001</v>
      </c>
      <c r="H601" s="12">
        <v>1</v>
      </c>
      <c r="I601" s="15">
        <f t="shared" si="54"/>
        <v>1.92</v>
      </c>
      <c r="J601" s="15">
        <f t="shared" si="55"/>
        <v>0.50600000000000001</v>
      </c>
      <c r="K601" s="13">
        <v>242.5</v>
      </c>
      <c r="L601" s="12">
        <f t="shared" si="56"/>
        <v>0.30341489839743746</v>
      </c>
      <c r="M601">
        <f t="shared" si="57"/>
        <v>374</v>
      </c>
      <c r="N601">
        <f t="shared" si="58"/>
        <v>2</v>
      </c>
      <c r="O601">
        <f t="shared" si="59"/>
        <v>0.4</v>
      </c>
    </row>
    <row r="602" spans="1:15">
      <c r="A602" s="12" t="s">
        <v>41</v>
      </c>
      <c r="B602" s="12">
        <v>2210</v>
      </c>
      <c r="C602" s="14">
        <v>2.0012746727000001</v>
      </c>
      <c r="D602" s="13">
        <v>0.26800000000000002</v>
      </c>
      <c r="E602" s="13">
        <v>56.5</v>
      </c>
      <c r="F602" s="13">
        <v>1.92</v>
      </c>
      <c r="G602" s="13">
        <v>0.50600000000000001</v>
      </c>
      <c r="H602" s="12">
        <v>1</v>
      </c>
      <c r="I602" s="15">
        <f t="shared" si="54"/>
        <v>1.92</v>
      </c>
      <c r="J602" s="15">
        <f t="shared" si="55"/>
        <v>0.50600000000000001</v>
      </c>
      <c r="K602" s="13">
        <v>2018.6</v>
      </c>
      <c r="L602" s="12">
        <f t="shared" si="56"/>
        <v>2.5252750911686168</v>
      </c>
      <c r="M602">
        <f t="shared" si="57"/>
        <v>3115</v>
      </c>
      <c r="N602">
        <f t="shared" si="58"/>
        <v>13</v>
      </c>
      <c r="O602">
        <f t="shared" si="59"/>
        <v>3.5</v>
      </c>
    </row>
    <row r="603" spans="1:15">
      <c r="A603" s="12" t="s">
        <v>41</v>
      </c>
      <c r="B603" s="12">
        <v>2210</v>
      </c>
      <c r="C603" s="14">
        <v>1.211453E-4</v>
      </c>
      <c r="D603" s="13">
        <v>0.28499999999999998</v>
      </c>
      <c r="E603" s="13">
        <v>56.5</v>
      </c>
      <c r="F603" s="13">
        <v>1.92</v>
      </c>
      <c r="G603" s="13">
        <v>0.50600000000000001</v>
      </c>
      <c r="H603" s="12">
        <v>1</v>
      </c>
      <c r="I603" s="15">
        <f t="shared" si="54"/>
        <v>1.92</v>
      </c>
      <c r="J603" s="15">
        <f t="shared" si="55"/>
        <v>0.50600000000000001</v>
      </c>
      <c r="K603" s="13">
        <v>0.1</v>
      </c>
      <c r="L603" s="12">
        <f t="shared" si="56"/>
        <v>1.625618494375E-4</v>
      </c>
      <c r="M603">
        <f t="shared" si="57"/>
        <v>0</v>
      </c>
      <c r="N603">
        <f t="shared" si="58"/>
        <v>0</v>
      </c>
      <c r="O603">
        <f t="shared" si="59"/>
        <v>0</v>
      </c>
    </row>
    <row r="604" spans="1:15">
      <c r="A604" s="12" t="s">
        <v>41</v>
      </c>
      <c r="B604" s="12">
        <v>2210</v>
      </c>
      <c r="C604" s="14">
        <v>1.2015121285999999</v>
      </c>
      <c r="D604" s="13">
        <v>0.26800000000000002</v>
      </c>
      <c r="E604" s="13">
        <v>56.5</v>
      </c>
      <c r="F604" s="13">
        <v>1.92</v>
      </c>
      <c r="G604" s="13">
        <v>0.50600000000000001</v>
      </c>
      <c r="H604" s="12">
        <v>1</v>
      </c>
      <c r="I604" s="15">
        <f t="shared" si="54"/>
        <v>1.92</v>
      </c>
      <c r="J604" s="15">
        <f t="shared" si="55"/>
        <v>0.50600000000000001</v>
      </c>
      <c r="K604" s="13">
        <v>1211.8</v>
      </c>
      <c r="L604" s="12">
        <f t="shared" si="56"/>
        <v>1.5161080542717666</v>
      </c>
      <c r="M604">
        <f t="shared" si="57"/>
        <v>1870</v>
      </c>
      <c r="N604">
        <f t="shared" si="58"/>
        <v>8</v>
      </c>
      <c r="O604">
        <f t="shared" si="59"/>
        <v>2.1</v>
      </c>
    </row>
    <row r="605" spans="1:15">
      <c r="A605" s="12" t="s">
        <v>41</v>
      </c>
      <c r="B605" s="12">
        <v>4110</v>
      </c>
      <c r="C605" s="14">
        <v>8.50142433E-2</v>
      </c>
      <c r="D605" s="13">
        <v>0.41299999999999998</v>
      </c>
      <c r="E605" s="13">
        <v>56.5</v>
      </c>
      <c r="F605" s="13">
        <v>0.7</v>
      </c>
      <c r="G605" s="13">
        <v>0.09</v>
      </c>
      <c r="H605" s="12">
        <v>1</v>
      </c>
      <c r="I605" s="15">
        <f t="shared" si="54"/>
        <v>0.7</v>
      </c>
      <c r="J605" s="15">
        <f t="shared" si="55"/>
        <v>0.09</v>
      </c>
      <c r="K605" s="13">
        <v>132.1</v>
      </c>
      <c r="L605" s="12">
        <f t="shared" si="56"/>
        <v>0.16531373835698748</v>
      </c>
      <c r="M605">
        <f t="shared" si="57"/>
        <v>204</v>
      </c>
      <c r="N605">
        <f t="shared" si="58"/>
        <v>0</v>
      </c>
      <c r="O605">
        <f t="shared" si="59"/>
        <v>0</v>
      </c>
    </row>
    <row r="606" spans="1:15">
      <c r="A606" s="12" t="s">
        <v>41</v>
      </c>
      <c r="B606" s="12">
        <v>4110</v>
      </c>
      <c r="C606" s="14">
        <v>0.1112032229</v>
      </c>
      <c r="D606" s="13">
        <v>0.41299999999999998</v>
      </c>
      <c r="E606" s="13">
        <v>56.5</v>
      </c>
      <c r="F606" s="13">
        <v>0.7</v>
      </c>
      <c r="G606" s="13">
        <v>0.09</v>
      </c>
      <c r="H606" s="12">
        <v>1</v>
      </c>
      <c r="I606" s="15">
        <f t="shared" si="54"/>
        <v>0.7</v>
      </c>
      <c r="J606" s="15">
        <f t="shared" si="55"/>
        <v>0.09</v>
      </c>
      <c r="K606" s="13">
        <v>172.9</v>
      </c>
      <c r="L606" s="12">
        <f t="shared" si="56"/>
        <v>0.2162393003966708</v>
      </c>
      <c r="M606">
        <f t="shared" si="57"/>
        <v>267</v>
      </c>
      <c r="N606">
        <f t="shared" si="58"/>
        <v>0</v>
      </c>
      <c r="O606">
        <f t="shared" si="59"/>
        <v>0.1</v>
      </c>
    </row>
    <row r="607" spans="1:15">
      <c r="A607" s="12" t="s">
        <v>41</v>
      </c>
      <c r="B607" s="12">
        <v>2210</v>
      </c>
      <c r="C607" s="14">
        <v>0.6739530198</v>
      </c>
      <c r="D607" s="13">
        <v>0.26800000000000002</v>
      </c>
      <c r="E607" s="13">
        <v>56.5</v>
      </c>
      <c r="F607" s="13">
        <v>1.92</v>
      </c>
      <c r="G607" s="13">
        <v>0.50600000000000001</v>
      </c>
      <c r="H607" s="12">
        <v>1</v>
      </c>
      <c r="I607" s="15">
        <f t="shared" si="54"/>
        <v>1.92</v>
      </c>
      <c r="J607" s="15">
        <f t="shared" si="55"/>
        <v>0.50600000000000001</v>
      </c>
      <c r="K607" s="13">
        <v>679.8</v>
      </c>
      <c r="L607" s="12">
        <f t="shared" si="56"/>
        <v>0.8504163854843001</v>
      </c>
      <c r="M607">
        <f t="shared" si="57"/>
        <v>1049</v>
      </c>
      <c r="N607">
        <f t="shared" si="58"/>
        <v>4</v>
      </c>
      <c r="O607">
        <f t="shared" si="59"/>
        <v>1.2</v>
      </c>
    </row>
    <row r="608" spans="1:15">
      <c r="A608" s="12" t="s">
        <v>41</v>
      </c>
      <c r="B608" s="12">
        <v>4110</v>
      </c>
      <c r="C608" s="14">
        <v>0.1174886415</v>
      </c>
      <c r="D608" s="13">
        <v>0.41299999999999998</v>
      </c>
      <c r="E608" s="13">
        <v>56.5</v>
      </c>
      <c r="F608" s="13">
        <v>0.7</v>
      </c>
      <c r="G608" s="13">
        <v>0.09</v>
      </c>
      <c r="H608" s="12">
        <v>1</v>
      </c>
      <c r="I608" s="15">
        <f t="shared" si="54"/>
        <v>0.7</v>
      </c>
      <c r="J608" s="15">
        <f t="shared" si="55"/>
        <v>0.09</v>
      </c>
      <c r="K608" s="13">
        <v>182.6</v>
      </c>
      <c r="L608" s="12">
        <f t="shared" si="56"/>
        <v>0.22846155875681251</v>
      </c>
      <c r="M608">
        <f t="shared" si="57"/>
        <v>282</v>
      </c>
      <c r="N608">
        <f t="shared" si="58"/>
        <v>0</v>
      </c>
      <c r="O608">
        <f t="shared" si="59"/>
        <v>0.1</v>
      </c>
    </row>
    <row r="609" spans="1:15">
      <c r="A609" s="12" t="s">
        <v>41</v>
      </c>
      <c r="B609" s="12">
        <v>4340</v>
      </c>
      <c r="C609" s="14">
        <v>4.1060354631999996</v>
      </c>
      <c r="D609" s="13">
        <v>0.41299999999999998</v>
      </c>
      <c r="E609" s="13">
        <v>56.5</v>
      </c>
      <c r="F609" s="13">
        <v>0.7</v>
      </c>
      <c r="G609" s="13">
        <v>0.09</v>
      </c>
      <c r="H609" s="12">
        <v>1</v>
      </c>
      <c r="I609" s="15">
        <f t="shared" si="54"/>
        <v>0.7</v>
      </c>
      <c r="J609" s="15">
        <f t="shared" si="55"/>
        <v>0.09</v>
      </c>
      <c r="K609" s="13">
        <v>6382.4</v>
      </c>
      <c r="L609" s="12">
        <f t="shared" si="56"/>
        <v>7.9843570430033646</v>
      </c>
      <c r="M609">
        <f t="shared" si="57"/>
        <v>9849</v>
      </c>
      <c r="N609">
        <f t="shared" si="58"/>
        <v>15</v>
      </c>
      <c r="O609">
        <f t="shared" si="59"/>
        <v>2</v>
      </c>
    </row>
    <row r="610" spans="1:15">
      <c r="A610" s="12" t="s">
        <v>41</v>
      </c>
      <c r="B610" s="12">
        <v>2110</v>
      </c>
      <c r="C610" s="14">
        <v>7.7191669144999997</v>
      </c>
      <c r="D610" s="13">
        <v>0.40500000000000003</v>
      </c>
      <c r="E610" s="13">
        <v>56.5</v>
      </c>
      <c r="F610" s="13">
        <v>2.7</v>
      </c>
      <c r="G610" s="13">
        <v>0.57599999999999996</v>
      </c>
      <c r="H610" s="12">
        <v>1</v>
      </c>
      <c r="I610" s="15">
        <f t="shared" si="54"/>
        <v>2.7</v>
      </c>
      <c r="J610" s="15">
        <f t="shared" si="55"/>
        <v>0.57599999999999996</v>
      </c>
      <c r="K610" s="13">
        <v>11766.4</v>
      </c>
      <c r="L610" s="12">
        <f t="shared" si="56"/>
        <v>14.719486410087187</v>
      </c>
      <c r="M610">
        <f t="shared" si="57"/>
        <v>18156</v>
      </c>
      <c r="N610">
        <f t="shared" si="58"/>
        <v>108</v>
      </c>
      <c r="O610">
        <f t="shared" si="59"/>
        <v>23.1</v>
      </c>
    </row>
    <row r="611" spans="1:15">
      <c r="A611" s="12" t="s">
        <v>41</v>
      </c>
      <c r="B611" s="12">
        <v>1290</v>
      </c>
      <c r="C611" s="14">
        <v>0.83846946069999995</v>
      </c>
      <c r="D611" s="13">
        <v>0.223</v>
      </c>
      <c r="E611" s="13">
        <v>56.5</v>
      </c>
      <c r="F611" s="13">
        <v>1.38</v>
      </c>
      <c r="G611" s="13">
        <v>0.08</v>
      </c>
      <c r="H611" s="12">
        <v>1</v>
      </c>
      <c r="I611" s="15">
        <f t="shared" si="54"/>
        <v>1.38</v>
      </c>
      <c r="J611" s="15">
        <f t="shared" si="55"/>
        <v>0.08</v>
      </c>
      <c r="K611" s="13">
        <v>703.7</v>
      </c>
      <c r="L611" s="12">
        <f t="shared" si="56"/>
        <v>0.8803579975074709</v>
      </c>
      <c r="M611">
        <f t="shared" si="57"/>
        <v>1086</v>
      </c>
      <c r="N611">
        <f t="shared" si="58"/>
        <v>3</v>
      </c>
      <c r="O611">
        <f t="shared" si="59"/>
        <v>0.2</v>
      </c>
    </row>
    <row r="612" spans="1:15">
      <c r="A612" s="12" t="s">
        <v>41</v>
      </c>
      <c r="B612" s="12">
        <v>2110</v>
      </c>
      <c r="C612" s="14">
        <v>1.0901948892</v>
      </c>
      <c r="D612" s="13">
        <v>0.40500000000000003</v>
      </c>
      <c r="E612" s="13">
        <v>56.5</v>
      </c>
      <c r="F612" s="13">
        <v>2.7</v>
      </c>
      <c r="G612" s="13">
        <v>0.57599999999999996</v>
      </c>
      <c r="H612" s="12">
        <v>1</v>
      </c>
      <c r="I612" s="15">
        <f t="shared" si="54"/>
        <v>2.7</v>
      </c>
      <c r="J612" s="15">
        <f t="shared" si="55"/>
        <v>0.57599999999999996</v>
      </c>
      <c r="K612" s="13">
        <v>1661.8</v>
      </c>
      <c r="L612" s="12">
        <f t="shared" si="56"/>
        <v>2.0788653793432501</v>
      </c>
      <c r="M612">
        <f t="shared" si="57"/>
        <v>2564</v>
      </c>
      <c r="N612">
        <f t="shared" si="58"/>
        <v>15</v>
      </c>
      <c r="O612">
        <f t="shared" si="59"/>
        <v>3.3</v>
      </c>
    </row>
    <row r="613" spans="1:15">
      <c r="A613" s="12" t="s">
        <v>41</v>
      </c>
      <c r="B613" s="12">
        <v>1300</v>
      </c>
      <c r="C613" s="14">
        <v>5.97439783E-2</v>
      </c>
      <c r="D613" s="13">
        <v>0.69199999999999995</v>
      </c>
      <c r="E613" s="13">
        <v>56.5</v>
      </c>
      <c r="F613" s="13">
        <v>2.1</v>
      </c>
      <c r="G613" s="13">
        <v>0.51600000000000001</v>
      </c>
      <c r="H613" s="12">
        <v>1</v>
      </c>
      <c r="I613" s="15">
        <f t="shared" si="54"/>
        <v>2.1</v>
      </c>
      <c r="J613" s="15">
        <f t="shared" si="55"/>
        <v>0.51600000000000001</v>
      </c>
      <c r="K613" s="13">
        <v>155.6</v>
      </c>
      <c r="L613" s="12">
        <f t="shared" si="56"/>
        <v>0.19465583863111666</v>
      </c>
      <c r="M613">
        <f t="shared" si="57"/>
        <v>240</v>
      </c>
      <c r="N613">
        <f t="shared" si="58"/>
        <v>1</v>
      </c>
      <c r="O613">
        <f t="shared" si="59"/>
        <v>0.3</v>
      </c>
    </row>
    <row r="614" spans="1:15">
      <c r="A614" s="12" t="s">
        <v>41</v>
      </c>
      <c r="B614" s="12">
        <v>2210</v>
      </c>
      <c r="C614" s="14">
        <v>8.5436310693999999</v>
      </c>
      <c r="D614" s="13">
        <v>0.26800000000000002</v>
      </c>
      <c r="E614" s="13">
        <v>56.5</v>
      </c>
      <c r="F614" s="13">
        <v>1.92</v>
      </c>
      <c r="G614" s="13">
        <v>0.50600000000000001</v>
      </c>
      <c r="H614" s="12">
        <v>1</v>
      </c>
      <c r="I614" s="15">
        <f t="shared" si="54"/>
        <v>1.92</v>
      </c>
      <c r="J614" s="15">
        <f t="shared" si="55"/>
        <v>0.50600000000000001</v>
      </c>
      <c r="K614" s="13">
        <v>8617.7000000000007</v>
      </c>
      <c r="L614" s="12">
        <f t="shared" si="56"/>
        <v>10.780638471071235</v>
      </c>
      <c r="M614">
        <f t="shared" si="57"/>
        <v>13298</v>
      </c>
      <c r="N614">
        <f t="shared" si="58"/>
        <v>56</v>
      </c>
      <c r="O614">
        <f t="shared" si="59"/>
        <v>14.8</v>
      </c>
    </row>
    <row r="615" spans="1:15">
      <c r="A615" s="12" t="s">
        <v>41</v>
      </c>
      <c r="B615" s="12">
        <v>2210</v>
      </c>
      <c r="C615" s="14">
        <v>2.3887063372999999</v>
      </c>
      <c r="D615" s="13">
        <v>0.28499999999999998</v>
      </c>
      <c r="E615" s="13">
        <v>56.5</v>
      </c>
      <c r="F615" s="13">
        <v>1.92</v>
      </c>
      <c r="G615" s="13">
        <v>0.50600000000000001</v>
      </c>
      <c r="H615" s="12">
        <v>1</v>
      </c>
      <c r="I615" s="15">
        <f t="shared" si="54"/>
        <v>1.92</v>
      </c>
      <c r="J615" s="15">
        <f t="shared" si="55"/>
        <v>0.50600000000000001</v>
      </c>
      <c r="K615" s="13">
        <v>2562.3000000000002</v>
      </c>
      <c r="L615" s="12">
        <f t="shared" si="56"/>
        <v>3.2053453163644376</v>
      </c>
      <c r="M615">
        <f t="shared" si="57"/>
        <v>3954</v>
      </c>
      <c r="N615">
        <f t="shared" si="58"/>
        <v>17</v>
      </c>
      <c r="O615">
        <f t="shared" si="59"/>
        <v>4.4000000000000004</v>
      </c>
    </row>
    <row r="616" spans="1:15">
      <c r="A616" s="12" t="s">
        <v>41</v>
      </c>
      <c r="B616" s="12">
        <v>2210</v>
      </c>
      <c r="C616" s="14">
        <v>3.46392066E-2</v>
      </c>
      <c r="D616" s="13">
        <v>0.28499999999999998</v>
      </c>
      <c r="E616" s="13">
        <v>56.5</v>
      </c>
      <c r="F616" s="13">
        <v>1.92</v>
      </c>
      <c r="G616" s="13">
        <v>0.50600000000000001</v>
      </c>
      <c r="H616" s="12">
        <v>1</v>
      </c>
      <c r="I616" s="15">
        <f t="shared" si="54"/>
        <v>1.92</v>
      </c>
      <c r="J616" s="15">
        <f t="shared" si="55"/>
        <v>0.50600000000000001</v>
      </c>
      <c r="K616" s="13">
        <v>37.200000000000003</v>
      </c>
      <c r="L616" s="12">
        <f t="shared" si="56"/>
        <v>4.6481485356375002E-2</v>
      </c>
      <c r="M616">
        <f t="shared" si="57"/>
        <v>57</v>
      </c>
      <c r="N616">
        <f t="shared" si="58"/>
        <v>0</v>
      </c>
      <c r="O616">
        <f t="shared" si="59"/>
        <v>0.1</v>
      </c>
    </row>
    <row r="617" spans="1:15">
      <c r="A617" s="12" t="s">
        <v>41</v>
      </c>
      <c r="B617" s="12">
        <v>4340</v>
      </c>
      <c r="C617" s="14">
        <v>0.1091582856</v>
      </c>
      <c r="D617" s="13">
        <v>0.41299999999999998</v>
      </c>
      <c r="E617" s="13">
        <v>56.5</v>
      </c>
      <c r="F617" s="13">
        <v>0.7</v>
      </c>
      <c r="G617" s="13">
        <v>0.09</v>
      </c>
      <c r="H617" s="12">
        <v>1</v>
      </c>
      <c r="I617" s="15">
        <f t="shared" si="54"/>
        <v>0.7</v>
      </c>
      <c r="J617" s="15">
        <f t="shared" si="55"/>
        <v>0.09</v>
      </c>
      <c r="K617" s="13">
        <v>169.7</v>
      </c>
      <c r="L617" s="12">
        <f t="shared" si="56"/>
        <v>0.21226283461109999</v>
      </c>
      <c r="M617">
        <f t="shared" si="57"/>
        <v>262</v>
      </c>
      <c r="N617">
        <f t="shared" si="58"/>
        <v>0</v>
      </c>
      <c r="O617">
        <f t="shared" si="59"/>
        <v>0.1</v>
      </c>
    </row>
    <row r="618" spans="1:15">
      <c r="A618" s="12" t="s">
        <v>41</v>
      </c>
      <c r="B618" s="12">
        <v>1180</v>
      </c>
      <c r="C618" s="14">
        <v>0.5944236061</v>
      </c>
      <c r="D618" s="13">
        <v>0.39</v>
      </c>
      <c r="E618" s="13">
        <v>56.5</v>
      </c>
      <c r="F618" s="13">
        <v>1.05</v>
      </c>
      <c r="G618" s="13">
        <v>0.22</v>
      </c>
      <c r="H618" s="12">
        <v>1</v>
      </c>
      <c r="I618" s="15">
        <f t="shared" si="54"/>
        <v>1.05</v>
      </c>
      <c r="J618" s="15">
        <f t="shared" si="55"/>
        <v>0.22</v>
      </c>
      <c r="K618" s="13">
        <v>872.5</v>
      </c>
      <c r="L618" s="12">
        <f t="shared" si="56"/>
        <v>1.0915103467011249</v>
      </c>
      <c r="M618">
        <f t="shared" si="57"/>
        <v>1346</v>
      </c>
      <c r="N618">
        <f t="shared" si="58"/>
        <v>3</v>
      </c>
      <c r="O618">
        <f t="shared" si="59"/>
        <v>0.7</v>
      </c>
    </row>
    <row r="619" spans="1:15">
      <c r="A619" s="12" t="s">
        <v>41</v>
      </c>
      <c r="B619" s="12">
        <v>1290</v>
      </c>
      <c r="C619" s="14">
        <v>0.34519806040000001</v>
      </c>
      <c r="D619" s="13">
        <v>0.223</v>
      </c>
      <c r="E619" s="13">
        <v>56.5</v>
      </c>
      <c r="F619" s="13">
        <v>1.38</v>
      </c>
      <c r="G619" s="13">
        <v>0.08</v>
      </c>
      <c r="H619" s="12">
        <v>1</v>
      </c>
      <c r="I619" s="15">
        <f t="shared" si="54"/>
        <v>1.38</v>
      </c>
      <c r="J619" s="15">
        <f t="shared" si="55"/>
        <v>0.08</v>
      </c>
      <c r="K619" s="13">
        <v>289.7</v>
      </c>
      <c r="L619" s="12">
        <f t="shared" si="56"/>
        <v>0.3624435801674834</v>
      </c>
      <c r="M619">
        <f t="shared" si="57"/>
        <v>447</v>
      </c>
      <c r="N619">
        <f t="shared" si="58"/>
        <v>1</v>
      </c>
      <c r="O619">
        <f t="shared" si="59"/>
        <v>0.1</v>
      </c>
    </row>
    <row r="620" spans="1:15">
      <c r="A620" s="12" t="s">
        <v>41</v>
      </c>
      <c r="B620" s="12">
        <v>1290</v>
      </c>
      <c r="C620" s="14">
        <v>0.30120641549999999</v>
      </c>
      <c r="D620" s="13">
        <v>0.223</v>
      </c>
      <c r="E620" s="13">
        <v>56.5</v>
      </c>
      <c r="F620" s="13">
        <v>1.38</v>
      </c>
      <c r="G620" s="13">
        <v>0.08</v>
      </c>
      <c r="H620" s="12">
        <v>1</v>
      </c>
      <c r="I620" s="15">
        <f t="shared" si="54"/>
        <v>1.38</v>
      </c>
      <c r="J620" s="15">
        <f t="shared" si="55"/>
        <v>0.08</v>
      </c>
      <c r="K620" s="13">
        <v>252.8</v>
      </c>
      <c r="L620" s="12">
        <f t="shared" si="56"/>
        <v>0.31625418600768751</v>
      </c>
      <c r="M620">
        <f t="shared" si="57"/>
        <v>390</v>
      </c>
      <c r="N620">
        <f t="shared" si="58"/>
        <v>1</v>
      </c>
      <c r="O620">
        <f t="shared" si="59"/>
        <v>0.1</v>
      </c>
    </row>
    <row r="621" spans="1:15">
      <c r="A621" s="12" t="s">
        <v>41</v>
      </c>
      <c r="B621" s="12">
        <v>2110</v>
      </c>
      <c r="C621" s="14">
        <v>1.2971547254</v>
      </c>
      <c r="D621" s="13">
        <v>0.40500000000000003</v>
      </c>
      <c r="E621" s="13">
        <v>56.5</v>
      </c>
      <c r="F621" s="13">
        <v>2.7</v>
      </c>
      <c r="G621" s="13">
        <v>0.57599999999999996</v>
      </c>
      <c r="H621" s="12">
        <v>1</v>
      </c>
      <c r="I621" s="15">
        <f t="shared" si="54"/>
        <v>2.7</v>
      </c>
      <c r="J621" s="15">
        <f t="shared" si="55"/>
        <v>0.57599999999999996</v>
      </c>
      <c r="K621" s="13">
        <v>1977.2</v>
      </c>
      <c r="L621" s="12">
        <f t="shared" si="56"/>
        <v>2.4735119169971251</v>
      </c>
      <c r="M621">
        <f t="shared" si="57"/>
        <v>3051</v>
      </c>
      <c r="N621">
        <f t="shared" si="58"/>
        <v>18</v>
      </c>
      <c r="O621">
        <f t="shared" si="59"/>
        <v>3.9</v>
      </c>
    </row>
    <row r="622" spans="1:15">
      <c r="A622" s="12" t="s">
        <v>41</v>
      </c>
      <c r="B622" s="12">
        <v>2110</v>
      </c>
      <c r="C622" s="14">
        <v>12.776159338499999</v>
      </c>
      <c r="D622" s="13">
        <v>0.40500000000000003</v>
      </c>
      <c r="E622" s="13">
        <v>56.5</v>
      </c>
      <c r="F622" s="13">
        <v>2.7</v>
      </c>
      <c r="G622" s="13">
        <v>0.57599999999999996</v>
      </c>
      <c r="H622" s="12">
        <v>1</v>
      </c>
      <c r="I622" s="15">
        <f t="shared" si="54"/>
        <v>2.7</v>
      </c>
      <c r="J622" s="15">
        <f t="shared" si="55"/>
        <v>0.57599999999999996</v>
      </c>
      <c r="K622" s="13">
        <v>19474.7</v>
      </c>
      <c r="L622" s="12">
        <f t="shared" si="56"/>
        <v>24.362538838602187</v>
      </c>
      <c r="M622">
        <f t="shared" si="57"/>
        <v>30051</v>
      </c>
      <c r="N622">
        <f t="shared" si="58"/>
        <v>179</v>
      </c>
      <c r="O622">
        <f t="shared" si="59"/>
        <v>38.200000000000003</v>
      </c>
    </row>
    <row r="623" spans="1:15">
      <c r="A623" s="12" t="s">
        <v>41</v>
      </c>
      <c r="B623" s="12">
        <v>1200</v>
      </c>
      <c r="C623" s="14">
        <v>0.13366092430000001</v>
      </c>
      <c r="D623" s="13">
        <v>0.30399999999999999</v>
      </c>
      <c r="E623" s="13">
        <v>56.5</v>
      </c>
      <c r="F623" s="13">
        <v>2.23</v>
      </c>
      <c r="G623" s="13">
        <v>0.316</v>
      </c>
      <c r="H623" s="12">
        <v>1</v>
      </c>
      <c r="I623" s="15">
        <f t="shared" si="54"/>
        <v>2.23</v>
      </c>
      <c r="J623" s="15">
        <f t="shared" si="55"/>
        <v>0.316</v>
      </c>
      <c r="K623" s="13">
        <v>152.9</v>
      </c>
      <c r="L623" s="12">
        <f t="shared" si="56"/>
        <v>0.19131333631473332</v>
      </c>
      <c r="M623">
        <f t="shared" si="57"/>
        <v>236</v>
      </c>
      <c r="N623">
        <f t="shared" si="58"/>
        <v>1</v>
      </c>
      <c r="O623">
        <f t="shared" si="59"/>
        <v>0.2</v>
      </c>
    </row>
    <row r="624" spans="1:15">
      <c r="A624" s="12" t="s">
        <v>41</v>
      </c>
      <c r="B624" s="12">
        <v>1900</v>
      </c>
      <c r="C624" s="14">
        <v>14.267799764699999</v>
      </c>
      <c r="D624" s="13">
        <v>0.27600000000000002</v>
      </c>
      <c r="E624" s="13">
        <v>56.5</v>
      </c>
      <c r="F624" s="13">
        <v>1.2</v>
      </c>
      <c r="G624" s="13">
        <v>7.5999999999999998E-2</v>
      </c>
      <c r="H624" s="12">
        <v>1</v>
      </c>
      <c r="I624" s="15">
        <f t="shared" si="54"/>
        <v>1.2</v>
      </c>
      <c r="J624" s="15">
        <f t="shared" si="55"/>
        <v>7.5999999999999998E-2</v>
      </c>
      <c r="K624" s="13">
        <v>14821.2</v>
      </c>
      <c r="L624" s="12">
        <f t="shared" si="56"/>
        <v>18.541005794227651</v>
      </c>
      <c r="M624">
        <f t="shared" si="57"/>
        <v>22870</v>
      </c>
      <c r="N624">
        <f t="shared" si="58"/>
        <v>61</v>
      </c>
      <c r="O624">
        <f t="shared" si="59"/>
        <v>3.8</v>
      </c>
    </row>
    <row r="625" spans="1:15">
      <c r="A625" s="12" t="s">
        <v>41</v>
      </c>
      <c r="B625" s="12">
        <v>1180</v>
      </c>
      <c r="C625" s="14">
        <v>9.8989497900000001E-2</v>
      </c>
      <c r="D625" s="13">
        <v>0.39</v>
      </c>
      <c r="E625" s="13">
        <v>56.5</v>
      </c>
      <c r="F625" s="13">
        <v>1.05</v>
      </c>
      <c r="G625" s="13">
        <v>0.22</v>
      </c>
      <c r="H625" s="12">
        <v>1</v>
      </c>
      <c r="I625" s="15">
        <f t="shared" si="54"/>
        <v>1.05</v>
      </c>
      <c r="J625" s="15">
        <f t="shared" si="55"/>
        <v>0.22</v>
      </c>
      <c r="K625" s="13">
        <v>145.30000000000001</v>
      </c>
      <c r="L625" s="12">
        <f t="shared" si="56"/>
        <v>0.18176946551887499</v>
      </c>
      <c r="M625">
        <f t="shared" si="57"/>
        <v>224</v>
      </c>
      <c r="N625">
        <f t="shared" si="58"/>
        <v>1</v>
      </c>
      <c r="O625">
        <f t="shared" si="59"/>
        <v>0.1</v>
      </c>
    </row>
    <row r="626" spans="1:15">
      <c r="A626" s="12" t="s">
        <v>41</v>
      </c>
      <c r="B626" s="12">
        <v>4110</v>
      </c>
      <c r="C626" s="14">
        <v>8.7062018199999994E-2</v>
      </c>
      <c r="D626" s="13">
        <v>0.41299999999999998</v>
      </c>
      <c r="E626" s="13">
        <v>56.5</v>
      </c>
      <c r="F626" s="13">
        <v>0.7</v>
      </c>
      <c r="G626" s="13">
        <v>0.09</v>
      </c>
      <c r="H626" s="12">
        <v>1</v>
      </c>
      <c r="I626" s="15">
        <f t="shared" si="54"/>
        <v>0.7</v>
      </c>
      <c r="J626" s="15">
        <f t="shared" si="55"/>
        <v>0.09</v>
      </c>
      <c r="K626" s="13">
        <v>135.30000000000001</v>
      </c>
      <c r="L626" s="12">
        <f t="shared" si="56"/>
        <v>0.16929572197399165</v>
      </c>
      <c r="M626">
        <f t="shared" si="57"/>
        <v>209</v>
      </c>
      <c r="N626">
        <f t="shared" si="58"/>
        <v>0</v>
      </c>
      <c r="O626">
        <f t="shared" si="59"/>
        <v>0</v>
      </c>
    </row>
    <row r="627" spans="1:15">
      <c r="A627" s="12" t="s">
        <v>41</v>
      </c>
      <c r="B627" s="12">
        <v>1200</v>
      </c>
      <c r="C627" s="14">
        <v>0.59808811650000004</v>
      </c>
      <c r="D627" s="13">
        <v>0.30399999999999999</v>
      </c>
      <c r="E627" s="13">
        <v>56.5</v>
      </c>
      <c r="F627" s="13">
        <v>2.23</v>
      </c>
      <c r="G627" s="13">
        <v>0.316</v>
      </c>
      <c r="H627" s="12">
        <v>1</v>
      </c>
      <c r="I627" s="15">
        <f t="shared" si="54"/>
        <v>2.23</v>
      </c>
      <c r="J627" s="15">
        <f t="shared" si="55"/>
        <v>0.316</v>
      </c>
      <c r="K627" s="13">
        <v>684.3</v>
      </c>
      <c r="L627" s="12">
        <f t="shared" si="56"/>
        <v>0.85606345741699996</v>
      </c>
      <c r="M627">
        <f t="shared" si="57"/>
        <v>1056</v>
      </c>
      <c r="N627">
        <f t="shared" si="58"/>
        <v>5</v>
      </c>
      <c r="O627">
        <f t="shared" si="59"/>
        <v>0.7</v>
      </c>
    </row>
    <row r="628" spans="1:15">
      <c r="A628" s="12" t="s">
        <v>41</v>
      </c>
      <c r="B628" s="12">
        <v>1200</v>
      </c>
      <c r="C628" s="14">
        <v>20.9056696874</v>
      </c>
      <c r="D628" s="13">
        <v>0.30399999999999999</v>
      </c>
      <c r="E628" s="13">
        <v>56.5</v>
      </c>
      <c r="F628" s="13">
        <v>2.23</v>
      </c>
      <c r="G628" s="13">
        <v>0.316</v>
      </c>
      <c r="H628" s="12">
        <v>1</v>
      </c>
      <c r="I628" s="15">
        <f t="shared" si="54"/>
        <v>2.23</v>
      </c>
      <c r="J628" s="15">
        <f t="shared" si="55"/>
        <v>0.316</v>
      </c>
      <c r="K628" s="13">
        <v>23919.5</v>
      </c>
      <c r="L628" s="12">
        <f t="shared" si="56"/>
        <v>29.922981879231866</v>
      </c>
      <c r="M628">
        <f t="shared" si="57"/>
        <v>36909</v>
      </c>
      <c r="N628">
        <f t="shared" si="58"/>
        <v>181</v>
      </c>
      <c r="O628">
        <f t="shared" si="59"/>
        <v>25.7</v>
      </c>
    </row>
    <row r="629" spans="1:15">
      <c r="A629" s="12" t="s">
        <v>41</v>
      </c>
      <c r="B629" s="12">
        <v>4110</v>
      </c>
      <c r="C629" s="14">
        <v>0.42195958639999998</v>
      </c>
      <c r="D629" s="13">
        <v>0.41299999999999998</v>
      </c>
      <c r="E629" s="13">
        <v>56.5</v>
      </c>
      <c r="F629" s="13">
        <v>0.7</v>
      </c>
      <c r="G629" s="13">
        <v>0.09</v>
      </c>
      <c r="H629" s="12">
        <v>1</v>
      </c>
      <c r="I629" s="15">
        <f t="shared" si="54"/>
        <v>0.7</v>
      </c>
      <c r="J629" s="15">
        <f t="shared" si="55"/>
        <v>0.09</v>
      </c>
      <c r="K629" s="13">
        <v>655.9</v>
      </c>
      <c r="L629" s="12">
        <f t="shared" si="56"/>
        <v>0.82051799740423326</v>
      </c>
      <c r="M629">
        <f t="shared" si="57"/>
        <v>1012</v>
      </c>
      <c r="N629">
        <f t="shared" si="58"/>
        <v>2</v>
      </c>
      <c r="O629">
        <f t="shared" si="59"/>
        <v>0.2</v>
      </c>
    </row>
    <row r="630" spans="1:15">
      <c r="A630" s="12" t="s">
        <v>41</v>
      </c>
      <c r="B630" s="12">
        <v>1290</v>
      </c>
      <c r="C630" s="14">
        <v>2.7526167000000001E-3</v>
      </c>
      <c r="D630" s="13">
        <v>0.223</v>
      </c>
      <c r="E630" s="13">
        <v>56.5</v>
      </c>
      <c r="F630" s="13">
        <v>1.38</v>
      </c>
      <c r="G630" s="13">
        <v>0.08</v>
      </c>
      <c r="H630" s="12">
        <v>1</v>
      </c>
      <c r="I630" s="15">
        <f t="shared" si="54"/>
        <v>1.38</v>
      </c>
      <c r="J630" s="15">
        <f t="shared" si="55"/>
        <v>0.08</v>
      </c>
      <c r="K630" s="13">
        <v>2.2999999999999998</v>
      </c>
      <c r="L630" s="12">
        <f t="shared" si="56"/>
        <v>2.8901328426375003E-3</v>
      </c>
      <c r="M630">
        <f t="shared" si="57"/>
        <v>4</v>
      </c>
      <c r="N630">
        <f t="shared" si="58"/>
        <v>0</v>
      </c>
      <c r="O630">
        <f t="shared" si="59"/>
        <v>0</v>
      </c>
    </row>
    <row r="631" spans="1:15">
      <c r="A631" s="12" t="s">
        <v>41</v>
      </c>
      <c r="B631" s="12">
        <v>1200</v>
      </c>
      <c r="C631" s="14">
        <v>0.53209446390000004</v>
      </c>
      <c r="D631" s="13">
        <v>0.30399999999999999</v>
      </c>
      <c r="E631" s="13">
        <v>56.5</v>
      </c>
      <c r="F631" s="13">
        <v>2.23</v>
      </c>
      <c r="G631" s="13">
        <v>0.316</v>
      </c>
      <c r="H631" s="12">
        <v>1</v>
      </c>
      <c r="I631" s="15">
        <f t="shared" si="54"/>
        <v>2.23</v>
      </c>
      <c r="J631" s="15">
        <f t="shared" si="55"/>
        <v>0.316</v>
      </c>
      <c r="K631" s="13">
        <v>608.79999999999995</v>
      </c>
      <c r="L631" s="12">
        <f t="shared" si="56"/>
        <v>0.7616045426621999</v>
      </c>
      <c r="M631">
        <f t="shared" si="57"/>
        <v>939</v>
      </c>
      <c r="N631">
        <f t="shared" si="58"/>
        <v>5</v>
      </c>
      <c r="O631">
        <f t="shared" si="59"/>
        <v>0.7</v>
      </c>
    </row>
    <row r="632" spans="1:15">
      <c r="A632" s="12" t="s">
        <v>41</v>
      </c>
      <c r="B632" s="12">
        <v>1390</v>
      </c>
      <c r="C632" s="14">
        <v>0.3183301462</v>
      </c>
      <c r="D632" s="13">
        <v>0.16</v>
      </c>
      <c r="E632" s="13">
        <v>56.5</v>
      </c>
      <c r="F632" s="13">
        <v>1.38</v>
      </c>
      <c r="G632" s="13">
        <v>0.08</v>
      </c>
      <c r="H632" s="12">
        <v>1</v>
      </c>
      <c r="I632" s="15">
        <f t="shared" si="54"/>
        <v>1.38</v>
      </c>
      <c r="J632" s="15">
        <f t="shared" si="55"/>
        <v>0.08</v>
      </c>
      <c r="K632" s="13">
        <v>191.7</v>
      </c>
      <c r="L632" s="12">
        <f t="shared" si="56"/>
        <v>0.23980871013733338</v>
      </c>
      <c r="M632">
        <f t="shared" si="57"/>
        <v>296</v>
      </c>
      <c r="N632">
        <f t="shared" si="58"/>
        <v>1</v>
      </c>
      <c r="O632">
        <f t="shared" si="59"/>
        <v>0.1</v>
      </c>
    </row>
    <row r="633" spans="1:15">
      <c r="A633" s="12" t="s">
        <v>41</v>
      </c>
      <c r="B633" s="12">
        <v>1100</v>
      </c>
      <c r="C633" s="14">
        <v>6.6254982002</v>
      </c>
      <c r="D633" s="13">
        <v>0.34200000000000003</v>
      </c>
      <c r="E633" s="13">
        <v>56.5</v>
      </c>
      <c r="F633" s="13">
        <v>1.85</v>
      </c>
      <c r="G633" s="13">
        <v>0.22</v>
      </c>
      <c r="H633" s="12">
        <v>1</v>
      </c>
      <c r="I633" s="15">
        <f t="shared" si="54"/>
        <v>1.85</v>
      </c>
      <c r="J633" s="15">
        <f t="shared" si="55"/>
        <v>0.22</v>
      </c>
      <c r="K633" s="13">
        <v>8528.4</v>
      </c>
      <c r="L633" s="12">
        <f t="shared" si="56"/>
        <v>10.66870847687205</v>
      </c>
      <c r="M633">
        <f t="shared" si="57"/>
        <v>13160</v>
      </c>
      <c r="N633">
        <f t="shared" si="58"/>
        <v>54</v>
      </c>
      <c r="O633">
        <f t="shared" si="59"/>
        <v>6.4</v>
      </c>
    </row>
    <row r="634" spans="1:15">
      <c r="A634" s="12" t="s">
        <v>41</v>
      </c>
      <c r="B634" s="12">
        <v>4110</v>
      </c>
      <c r="C634" s="14">
        <v>0.5396636883</v>
      </c>
      <c r="D634" s="13">
        <v>0.10199999999999999</v>
      </c>
      <c r="E634" s="13">
        <v>56.5</v>
      </c>
      <c r="F634" s="13">
        <v>0.7</v>
      </c>
      <c r="G634" s="13">
        <v>0.09</v>
      </c>
      <c r="H634" s="12">
        <v>1</v>
      </c>
      <c r="I634" s="15">
        <f t="shared" si="54"/>
        <v>0.7</v>
      </c>
      <c r="J634" s="15">
        <f t="shared" si="55"/>
        <v>0.09</v>
      </c>
      <c r="K634" s="13">
        <v>285.60000000000002</v>
      </c>
      <c r="L634" s="12">
        <f t="shared" si="56"/>
        <v>0.25917348630607501</v>
      </c>
      <c r="M634">
        <f t="shared" si="57"/>
        <v>320</v>
      </c>
      <c r="N634">
        <f t="shared" si="58"/>
        <v>0</v>
      </c>
      <c r="O634">
        <f t="shared" si="59"/>
        <v>0.1</v>
      </c>
    </row>
    <row r="635" spans="1:15">
      <c r="A635" s="12" t="s">
        <v>41</v>
      </c>
      <c r="B635" s="12">
        <v>1100</v>
      </c>
      <c r="C635" s="14">
        <v>0.77734816429999998</v>
      </c>
      <c r="D635" s="13">
        <v>0.34200000000000003</v>
      </c>
      <c r="E635" s="13">
        <v>56.5</v>
      </c>
      <c r="F635" s="13">
        <v>1.85</v>
      </c>
      <c r="G635" s="13">
        <v>0.22</v>
      </c>
      <c r="H635" s="12">
        <v>1</v>
      </c>
      <c r="I635" s="15">
        <f t="shared" si="54"/>
        <v>1.85</v>
      </c>
      <c r="J635" s="15">
        <f t="shared" si="55"/>
        <v>0.22</v>
      </c>
      <c r="K635" s="13">
        <v>1000.6</v>
      </c>
      <c r="L635" s="12">
        <f t="shared" si="56"/>
        <v>1.2517248815640751</v>
      </c>
      <c r="M635">
        <f t="shared" si="57"/>
        <v>1544</v>
      </c>
      <c r="N635">
        <f t="shared" si="58"/>
        <v>6</v>
      </c>
      <c r="O635">
        <f t="shared" si="59"/>
        <v>0.7</v>
      </c>
    </row>
    <row r="636" spans="1:15">
      <c r="A636" s="12" t="s">
        <v>41</v>
      </c>
      <c r="B636" s="12">
        <v>2110</v>
      </c>
      <c r="C636" s="14">
        <v>0.1173927486</v>
      </c>
      <c r="D636" s="13">
        <v>0.40500000000000003</v>
      </c>
      <c r="E636" s="13">
        <v>56.5</v>
      </c>
      <c r="F636" s="13">
        <v>2.7</v>
      </c>
      <c r="G636" s="13">
        <v>0.57599999999999996</v>
      </c>
      <c r="H636" s="12">
        <v>1</v>
      </c>
      <c r="I636" s="15">
        <f t="shared" si="54"/>
        <v>2.7</v>
      </c>
      <c r="J636" s="15">
        <f t="shared" si="55"/>
        <v>0.57599999999999996</v>
      </c>
      <c r="K636" s="13">
        <v>178.9</v>
      </c>
      <c r="L636" s="12">
        <f t="shared" si="56"/>
        <v>0.223853297486625</v>
      </c>
      <c r="M636">
        <f t="shared" si="57"/>
        <v>276</v>
      </c>
      <c r="N636">
        <f t="shared" si="58"/>
        <v>2</v>
      </c>
      <c r="O636">
        <f t="shared" si="59"/>
        <v>0.4</v>
      </c>
    </row>
    <row r="637" spans="1:15">
      <c r="A637" s="12" t="s">
        <v>41</v>
      </c>
      <c r="B637" s="12">
        <v>3100</v>
      </c>
      <c r="C637" s="14">
        <v>2.0181426953999999</v>
      </c>
      <c r="D637" s="13">
        <v>0.41099999999999998</v>
      </c>
      <c r="E637" s="13">
        <v>56.5</v>
      </c>
      <c r="F637" s="13">
        <v>1.2</v>
      </c>
      <c r="G637" s="13">
        <v>6.4000000000000001E-2</v>
      </c>
      <c r="H637" s="12">
        <v>1</v>
      </c>
      <c r="I637" s="15">
        <f t="shared" si="54"/>
        <v>1.2</v>
      </c>
      <c r="J637" s="15">
        <f t="shared" si="55"/>
        <v>6.4000000000000001E-2</v>
      </c>
      <c r="K637" s="13">
        <v>3121.8</v>
      </c>
      <c r="L637" s="12">
        <f t="shared" si="56"/>
        <v>3.9053583834359245</v>
      </c>
      <c r="M637">
        <f t="shared" si="57"/>
        <v>4817</v>
      </c>
      <c r="N637">
        <f t="shared" si="58"/>
        <v>13</v>
      </c>
      <c r="O637">
        <f t="shared" si="59"/>
        <v>0.7</v>
      </c>
    </row>
    <row r="638" spans="1:15">
      <c r="A638" s="12" t="s">
        <v>41</v>
      </c>
      <c r="B638" s="12">
        <v>3100</v>
      </c>
      <c r="C638" s="14">
        <v>0.32850350839999998</v>
      </c>
      <c r="D638" s="13">
        <v>0.41099999999999998</v>
      </c>
      <c r="E638" s="13">
        <v>56.5</v>
      </c>
      <c r="F638" s="13">
        <v>1.2</v>
      </c>
      <c r="G638" s="13">
        <v>6.4000000000000001E-2</v>
      </c>
      <c r="H638" s="12">
        <v>1</v>
      </c>
      <c r="I638" s="15">
        <f t="shared" si="54"/>
        <v>1.2</v>
      </c>
      <c r="J638" s="15">
        <f t="shared" si="55"/>
        <v>6.4000000000000001E-2</v>
      </c>
      <c r="K638" s="13">
        <v>508.2</v>
      </c>
      <c r="L638" s="12">
        <f t="shared" si="56"/>
        <v>0.63569535169254998</v>
      </c>
      <c r="M638">
        <f t="shared" si="57"/>
        <v>784</v>
      </c>
      <c r="N638">
        <f t="shared" si="58"/>
        <v>2</v>
      </c>
      <c r="O638">
        <f t="shared" si="59"/>
        <v>0.1</v>
      </c>
    </row>
    <row r="639" spans="1:15">
      <c r="A639" s="12" t="s">
        <v>41</v>
      </c>
      <c r="B639" s="12">
        <v>1300</v>
      </c>
      <c r="C639" s="14">
        <v>13.848558368400001</v>
      </c>
      <c r="D639" s="13">
        <v>0.66200000000000003</v>
      </c>
      <c r="E639" s="13">
        <v>56.5</v>
      </c>
      <c r="F639" s="13">
        <v>2.1</v>
      </c>
      <c r="G639" s="13">
        <v>0.51600000000000001</v>
      </c>
      <c r="H639" s="12">
        <v>1</v>
      </c>
      <c r="I639" s="15">
        <f t="shared" si="54"/>
        <v>2.1</v>
      </c>
      <c r="J639" s="15">
        <f t="shared" si="55"/>
        <v>0.51600000000000001</v>
      </c>
      <c r="K639" s="13">
        <v>34504.699999999997</v>
      </c>
      <c r="L639" s="12">
        <f t="shared" si="56"/>
        <v>43.164802387772106</v>
      </c>
      <c r="M639">
        <f t="shared" si="57"/>
        <v>53243</v>
      </c>
      <c r="N639">
        <f t="shared" si="58"/>
        <v>247</v>
      </c>
      <c r="O639">
        <f t="shared" si="59"/>
        <v>60.6</v>
      </c>
    </row>
    <row r="640" spans="1:15">
      <c r="A640" s="12" t="s">
        <v>41</v>
      </c>
      <c r="B640" s="12">
        <v>1390</v>
      </c>
      <c r="C640" s="14">
        <v>1.3525542200000001E-2</v>
      </c>
      <c r="D640" s="13">
        <v>0.18099999999999999</v>
      </c>
      <c r="E640" s="13">
        <v>56.5</v>
      </c>
      <c r="F640" s="13">
        <v>1.38</v>
      </c>
      <c r="G640" s="13">
        <v>0.08</v>
      </c>
      <c r="H640" s="12">
        <v>1</v>
      </c>
      <c r="I640" s="15">
        <f t="shared" si="54"/>
        <v>1.38</v>
      </c>
      <c r="J640" s="15">
        <f t="shared" si="55"/>
        <v>0.08</v>
      </c>
      <c r="K640" s="13">
        <v>9.1999999999999993</v>
      </c>
      <c r="L640" s="12">
        <f t="shared" si="56"/>
        <v>1.1526579775691667E-2</v>
      </c>
      <c r="M640">
        <f t="shared" si="57"/>
        <v>14</v>
      </c>
      <c r="N640">
        <f t="shared" si="58"/>
        <v>0</v>
      </c>
      <c r="O640">
        <f t="shared" si="59"/>
        <v>0</v>
      </c>
    </row>
    <row r="641" spans="1:15">
      <c r="A641" s="12" t="s">
        <v>41</v>
      </c>
      <c r="B641" s="12">
        <v>1390</v>
      </c>
      <c r="C641" s="14">
        <v>4.42506909E-2</v>
      </c>
      <c r="D641" s="13">
        <v>0.20200000000000001</v>
      </c>
      <c r="E641" s="13">
        <v>56.5</v>
      </c>
      <c r="F641" s="13">
        <v>1.38</v>
      </c>
      <c r="G641" s="13">
        <v>0.08</v>
      </c>
      <c r="H641" s="12">
        <v>1</v>
      </c>
      <c r="I641" s="15">
        <f t="shared" si="54"/>
        <v>1.38</v>
      </c>
      <c r="J641" s="15">
        <f t="shared" si="55"/>
        <v>0.08</v>
      </c>
      <c r="K641" s="13">
        <v>33.6</v>
      </c>
      <c r="L641" s="12">
        <f t="shared" si="56"/>
        <v>4.2086094603475004E-2</v>
      </c>
      <c r="M641">
        <f t="shared" si="57"/>
        <v>52</v>
      </c>
      <c r="N641">
        <f t="shared" si="58"/>
        <v>0</v>
      </c>
      <c r="O641">
        <f t="shared" si="59"/>
        <v>0</v>
      </c>
    </row>
    <row r="642" spans="1:15">
      <c r="A642" s="12" t="s">
        <v>41</v>
      </c>
      <c r="B642" s="12">
        <v>4110</v>
      </c>
      <c r="C642" s="14">
        <v>1.1250207999999999</v>
      </c>
      <c r="D642" s="13">
        <v>0.10199999999999999</v>
      </c>
      <c r="E642" s="13">
        <v>56.5</v>
      </c>
      <c r="F642" s="13">
        <v>0.7</v>
      </c>
      <c r="G642" s="13">
        <v>0.09</v>
      </c>
      <c r="H642" s="12">
        <v>1</v>
      </c>
      <c r="I642" s="15">
        <f t="shared" si="54"/>
        <v>0.7</v>
      </c>
      <c r="J642" s="15">
        <f t="shared" si="55"/>
        <v>0.09</v>
      </c>
      <c r="K642" s="13">
        <v>741.2</v>
      </c>
      <c r="L642" s="12">
        <f t="shared" si="56"/>
        <v>0.5402912392</v>
      </c>
      <c r="M642">
        <f t="shared" si="57"/>
        <v>666</v>
      </c>
      <c r="N642">
        <f t="shared" si="58"/>
        <v>1</v>
      </c>
      <c r="O642">
        <f t="shared" si="59"/>
        <v>0.1</v>
      </c>
    </row>
    <row r="643" spans="1:15">
      <c r="A643" s="12" t="s">
        <v>41</v>
      </c>
      <c r="B643" s="12">
        <v>2210</v>
      </c>
      <c r="C643" s="14">
        <v>9.2078937200000002E-2</v>
      </c>
      <c r="D643" s="13">
        <v>0.26800000000000002</v>
      </c>
      <c r="E643" s="13">
        <v>56.5</v>
      </c>
      <c r="F643" s="13">
        <v>1.92</v>
      </c>
      <c r="G643" s="13">
        <v>0.50600000000000001</v>
      </c>
      <c r="H643" s="12">
        <v>1</v>
      </c>
      <c r="I643" s="15">
        <f t="shared" ref="I643:I706" si="60">F643</f>
        <v>1.92</v>
      </c>
      <c r="J643" s="15">
        <f t="shared" ref="J643:J706" si="61">G643</f>
        <v>0.50600000000000001</v>
      </c>
      <c r="K643" s="13">
        <v>92.9</v>
      </c>
      <c r="L643" s="12">
        <f t="shared" ref="L643:L706" si="62">E643*D643*C643/12</f>
        <v>0.11618827225686668</v>
      </c>
      <c r="M643">
        <f t="shared" ref="M643:M706" si="63">ROUND(E643*D643*C643*102.79,0)</f>
        <v>143</v>
      </c>
      <c r="N643">
        <f t="shared" ref="N643:N706" si="64">ROUND(I643*M643*0.002205,0)</f>
        <v>1</v>
      </c>
      <c r="O643">
        <f t="shared" ref="O643:O706" si="65">ROUND(J643*M643*0.002205,1)</f>
        <v>0.2</v>
      </c>
    </row>
    <row r="644" spans="1:15">
      <c r="A644" s="12" t="s">
        <v>41</v>
      </c>
      <c r="B644" s="12">
        <v>4110</v>
      </c>
      <c r="C644" s="14">
        <v>9.8200954699999995E-2</v>
      </c>
      <c r="D644" s="13">
        <v>0.20599999999999999</v>
      </c>
      <c r="E644" s="13">
        <v>56.5</v>
      </c>
      <c r="F644" s="13">
        <v>0.7</v>
      </c>
      <c r="G644" s="13">
        <v>0.09</v>
      </c>
      <c r="H644" s="12">
        <v>1</v>
      </c>
      <c r="I644" s="15">
        <f t="shared" si="60"/>
        <v>0.7</v>
      </c>
      <c r="J644" s="15">
        <f t="shared" si="61"/>
        <v>0.09</v>
      </c>
      <c r="K644" s="13">
        <v>76.099999999999994</v>
      </c>
      <c r="L644" s="12">
        <f t="shared" si="62"/>
        <v>9.5246742646108329E-2</v>
      </c>
      <c r="M644">
        <f t="shared" si="63"/>
        <v>117</v>
      </c>
      <c r="N644">
        <f t="shared" si="64"/>
        <v>0</v>
      </c>
      <c r="O644">
        <f t="shared" si="65"/>
        <v>0</v>
      </c>
    </row>
    <row r="645" spans="1:15">
      <c r="A645" s="12" t="s">
        <v>41</v>
      </c>
      <c r="B645" s="12">
        <v>4110</v>
      </c>
      <c r="C645" s="14">
        <v>1.022589535</v>
      </c>
      <c r="D645" s="13">
        <v>0.309</v>
      </c>
      <c r="E645" s="13">
        <v>56.5</v>
      </c>
      <c r="F645" s="13">
        <v>0.7</v>
      </c>
      <c r="G645" s="13">
        <v>0.09</v>
      </c>
      <c r="H645" s="12">
        <v>1</v>
      </c>
      <c r="I645" s="15">
        <f t="shared" si="60"/>
        <v>0.7</v>
      </c>
      <c r="J645" s="15">
        <f t="shared" si="61"/>
        <v>0.09</v>
      </c>
      <c r="K645" s="13">
        <v>1189.3</v>
      </c>
      <c r="L645" s="12">
        <f t="shared" si="62"/>
        <v>1.4877399497331252</v>
      </c>
      <c r="M645">
        <f t="shared" si="63"/>
        <v>1835</v>
      </c>
      <c r="N645">
        <f t="shared" si="64"/>
        <v>3</v>
      </c>
      <c r="O645">
        <f t="shared" si="65"/>
        <v>0.4</v>
      </c>
    </row>
    <row r="646" spans="1:15">
      <c r="A646" s="12" t="s">
        <v>41</v>
      </c>
      <c r="B646" s="12">
        <v>4110</v>
      </c>
      <c r="C646" s="14">
        <v>0.1244253074</v>
      </c>
      <c r="D646" s="13">
        <v>0.309</v>
      </c>
      <c r="E646" s="13">
        <v>56.5</v>
      </c>
      <c r="F646" s="13">
        <v>0.7</v>
      </c>
      <c r="G646" s="13">
        <v>0.09</v>
      </c>
      <c r="H646" s="12">
        <v>1</v>
      </c>
      <c r="I646" s="15">
        <f t="shared" si="60"/>
        <v>0.7</v>
      </c>
      <c r="J646" s="15">
        <f t="shared" si="61"/>
        <v>0.09</v>
      </c>
      <c r="K646" s="13">
        <v>144.69999999999999</v>
      </c>
      <c r="L646" s="12">
        <f t="shared" si="62"/>
        <v>0.18102326910357502</v>
      </c>
      <c r="M646">
        <f t="shared" si="63"/>
        <v>223</v>
      </c>
      <c r="N646">
        <f t="shared" si="64"/>
        <v>0</v>
      </c>
      <c r="O646">
        <f t="shared" si="65"/>
        <v>0</v>
      </c>
    </row>
    <row r="647" spans="1:15">
      <c r="A647" s="12" t="s">
        <v>41</v>
      </c>
      <c r="B647" s="12">
        <v>1900</v>
      </c>
      <c r="C647" s="14">
        <v>5.0389418900000003E-2</v>
      </c>
      <c r="D647" s="13">
        <v>0.27600000000000002</v>
      </c>
      <c r="E647" s="13">
        <v>56.5</v>
      </c>
      <c r="F647" s="13">
        <v>1.2</v>
      </c>
      <c r="G647" s="13">
        <v>7.5999999999999998E-2</v>
      </c>
      <c r="H647" s="12">
        <v>1</v>
      </c>
      <c r="I647" s="15">
        <f t="shared" si="60"/>
        <v>1.2</v>
      </c>
      <c r="J647" s="15">
        <f t="shared" si="61"/>
        <v>7.5999999999999998E-2</v>
      </c>
      <c r="K647" s="13">
        <v>52.3</v>
      </c>
      <c r="L647" s="12">
        <f t="shared" si="62"/>
        <v>6.5481049860550006E-2</v>
      </c>
      <c r="M647">
        <f t="shared" si="63"/>
        <v>81</v>
      </c>
      <c r="N647">
        <f t="shared" si="64"/>
        <v>0</v>
      </c>
      <c r="O647">
        <f t="shared" si="65"/>
        <v>0</v>
      </c>
    </row>
    <row r="648" spans="1:15">
      <c r="A648" s="12" t="s">
        <v>41</v>
      </c>
      <c r="B648" s="12">
        <v>6460</v>
      </c>
      <c r="C648" s="14">
        <v>2.6597371146</v>
      </c>
      <c r="D648" s="13">
        <v>0.30299999999999999</v>
      </c>
      <c r="E648" s="13">
        <v>56.5</v>
      </c>
      <c r="F648" s="13">
        <v>0</v>
      </c>
      <c r="G648" s="13">
        <v>0</v>
      </c>
      <c r="H648" s="12">
        <v>1</v>
      </c>
      <c r="I648" s="15">
        <f t="shared" si="60"/>
        <v>0</v>
      </c>
      <c r="J648" s="15">
        <f t="shared" si="61"/>
        <v>0</v>
      </c>
      <c r="K648" s="13">
        <v>3033.2</v>
      </c>
      <c r="L648" s="12">
        <f t="shared" si="62"/>
        <v>3.7944474611162247</v>
      </c>
      <c r="M648">
        <f t="shared" si="63"/>
        <v>4680</v>
      </c>
      <c r="N648">
        <f t="shared" si="64"/>
        <v>0</v>
      </c>
      <c r="O648">
        <f t="shared" si="65"/>
        <v>0</v>
      </c>
    </row>
    <row r="649" spans="1:15">
      <c r="A649" s="12" t="s">
        <v>41</v>
      </c>
      <c r="B649" s="12">
        <v>6460</v>
      </c>
      <c r="C649" s="14">
        <v>5.9880801000000003E-3</v>
      </c>
      <c r="D649" s="13">
        <v>0.30299999999999999</v>
      </c>
      <c r="E649" s="13">
        <v>56.5</v>
      </c>
      <c r="F649" s="13">
        <v>0</v>
      </c>
      <c r="G649" s="13">
        <v>0</v>
      </c>
      <c r="H649" s="12">
        <v>1</v>
      </c>
      <c r="I649" s="15">
        <f t="shared" si="60"/>
        <v>0</v>
      </c>
      <c r="J649" s="15">
        <f t="shared" si="61"/>
        <v>0</v>
      </c>
      <c r="K649" s="13">
        <v>6.8</v>
      </c>
      <c r="L649" s="12">
        <f t="shared" si="62"/>
        <v>8.5427447726624996E-3</v>
      </c>
      <c r="M649">
        <f t="shared" si="63"/>
        <v>11</v>
      </c>
      <c r="N649">
        <f t="shared" si="64"/>
        <v>0</v>
      </c>
      <c r="O649">
        <f t="shared" si="65"/>
        <v>0</v>
      </c>
    </row>
    <row r="650" spans="1:15">
      <c r="A650" s="12" t="s">
        <v>41</v>
      </c>
      <c r="B650" s="12">
        <v>4110</v>
      </c>
      <c r="C650" s="14">
        <v>0.54378463909999997</v>
      </c>
      <c r="D650" s="13">
        <v>0.41299999999999998</v>
      </c>
      <c r="E650" s="13">
        <v>56.5</v>
      </c>
      <c r="F650" s="13">
        <v>0.7</v>
      </c>
      <c r="G650" s="13">
        <v>0.09</v>
      </c>
      <c r="H650" s="12">
        <v>1</v>
      </c>
      <c r="I650" s="15">
        <f t="shared" si="60"/>
        <v>0.7</v>
      </c>
      <c r="J650" s="15">
        <f t="shared" si="61"/>
        <v>0.09</v>
      </c>
      <c r="K650" s="13">
        <v>845.3</v>
      </c>
      <c r="L650" s="12">
        <f t="shared" si="62"/>
        <v>1.0574118884232457</v>
      </c>
      <c r="M650">
        <f t="shared" si="63"/>
        <v>1304</v>
      </c>
      <c r="N650">
        <f t="shared" si="64"/>
        <v>2</v>
      </c>
      <c r="O650">
        <f t="shared" si="65"/>
        <v>0.3</v>
      </c>
    </row>
    <row r="651" spans="1:15">
      <c r="A651" s="12" t="s">
        <v>41</v>
      </c>
      <c r="B651" s="12">
        <v>1180</v>
      </c>
      <c r="C651" s="14">
        <v>5.1663424499999999E-2</v>
      </c>
      <c r="D651" s="13">
        <v>0.39</v>
      </c>
      <c r="E651" s="13">
        <v>56.5</v>
      </c>
      <c r="F651" s="13">
        <v>1.05</v>
      </c>
      <c r="G651" s="13">
        <v>0.22</v>
      </c>
      <c r="H651" s="12">
        <v>1</v>
      </c>
      <c r="I651" s="15">
        <f t="shared" si="60"/>
        <v>1.05</v>
      </c>
      <c r="J651" s="15">
        <f t="shared" si="61"/>
        <v>0.22</v>
      </c>
      <c r="K651" s="13">
        <v>75.8</v>
      </c>
      <c r="L651" s="12">
        <f t="shared" si="62"/>
        <v>9.4866963238124991E-2</v>
      </c>
      <c r="M651">
        <f t="shared" si="63"/>
        <v>117</v>
      </c>
      <c r="N651">
        <f t="shared" si="64"/>
        <v>0</v>
      </c>
      <c r="O651">
        <f t="shared" si="65"/>
        <v>0.1</v>
      </c>
    </row>
    <row r="652" spans="1:15">
      <c r="A652" s="12" t="s">
        <v>41</v>
      </c>
      <c r="B652" s="12">
        <v>2110</v>
      </c>
      <c r="C652" s="14">
        <v>1.3764859099</v>
      </c>
      <c r="D652" s="13">
        <v>0.40500000000000003</v>
      </c>
      <c r="E652" s="13">
        <v>56.5</v>
      </c>
      <c r="F652" s="13">
        <v>2.7</v>
      </c>
      <c r="G652" s="13">
        <v>0.57599999999999996</v>
      </c>
      <c r="H652" s="12">
        <v>1</v>
      </c>
      <c r="I652" s="15">
        <f t="shared" si="60"/>
        <v>2.7</v>
      </c>
      <c r="J652" s="15">
        <f t="shared" si="61"/>
        <v>0.57599999999999996</v>
      </c>
      <c r="K652" s="13">
        <v>2098.1999999999998</v>
      </c>
      <c r="L652" s="12">
        <f t="shared" si="62"/>
        <v>2.6247865694405625</v>
      </c>
      <c r="M652">
        <f t="shared" si="63"/>
        <v>3238</v>
      </c>
      <c r="N652">
        <f t="shared" si="64"/>
        <v>19</v>
      </c>
      <c r="O652">
        <f t="shared" si="65"/>
        <v>4.0999999999999996</v>
      </c>
    </row>
    <row r="653" spans="1:15">
      <c r="A653" s="12" t="s">
        <v>41</v>
      </c>
      <c r="B653" s="12">
        <v>4340</v>
      </c>
      <c r="C653" s="14">
        <v>0.49861908869999999</v>
      </c>
      <c r="D653" s="13">
        <v>0.41299999999999998</v>
      </c>
      <c r="E653" s="13">
        <v>56.5</v>
      </c>
      <c r="F653" s="13">
        <v>0.7</v>
      </c>
      <c r="G653" s="13">
        <v>0.09</v>
      </c>
      <c r="H653" s="12">
        <v>1</v>
      </c>
      <c r="I653" s="15">
        <f t="shared" si="60"/>
        <v>0.7</v>
      </c>
      <c r="J653" s="15">
        <f t="shared" si="61"/>
        <v>0.09</v>
      </c>
      <c r="K653" s="13">
        <v>775.1</v>
      </c>
      <c r="L653" s="12">
        <f t="shared" si="62"/>
        <v>0.96958559377251241</v>
      </c>
      <c r="M653">
        <f t="shared" si="63"/>
        <v>1196</v>
      </c>
      <c r="N653">
        <f t="shared" si="64"/>
        <v>2</v>
      </c>
      <c r="O653">
        <f t="shared" si="65"/>
        <v>0.2</v>
      </c>
    </row>
    <row r="654" spans="1:15">
      <c r="A654" s="12" t="s">
        <v>41</v>
      </c>
      <c r="B654" s="12">
        <v>6460</v>
      </c>
      <c r="C654" s="14">
        <v>1.7220972592999999</v>
      </c>
      <c r="D654" s="13">
        <v>0.30299999999999999</v>
      </c>
      <c r="E654" s="13">
        <v>56.5</v>
      </c>
      <c r="F654" s="13">
        <v>0</v>
      </c>
      <c r="G654" s="13">
        <v>0</v>
      </c>
      <c r="H654" s="12">
        <v>1</v>
      </c>
      <c r="I654" s="15">
        <f t="shared" si="60"/>
        <v>0</v>
      </c>
      <c r="J654" s="15">
        <f t="shared" si="61"/>
        <v>0</v>
      </c>
      <c r="K654" s="13">
        <v>1963.8</v>
      </c>
      <c r="L654" s="12">
        <f t="shared" si="62"/>
        <v>2.4567870025488623</v>
      </c>
      <c r="M654">
        <f t="shared" si="63"/>
        <v>3030</v>
      </c>
      <c r="N654">
        <f t="shared" si="64"/>
        <v>0</v>
      </c>
      <c r="O654">
        <f t="shared" si="65"/>
        <v>0</v>
      </c>
    </row>
    <row r="655" spans="1:15">
      <c r="A655" s="12" t="s">
        <v>41</v>
      </c>
      <c r="B655" s="12">
        <v>6460</v>
      </c>
      <c r="C655" s="14">
        <v>6.8704565400000001E-2</v>
      </c>
      <c r="D655" s="13">
        <v>0.30299999999999999</v>
      </c>
      <c r="E655" s="13">
        <v>56.5</v>
      </c>
      <c r="F655" s="13">
        <v>0</v>
      </c>
      <c r="G655" s="13">
        <v>0</v>
      </c>
      <c r="H655" s="12">
        <v>1</v>
      </c>
      <c r="I655" s="15">
        <f t="shared" si="60"/>
        <v>0</v>
      </c>
      <c r="J655" s="15">
        <f t="shared" si="61"/>
        <v>0</v>
      </c>
      <c r="K655" s="13">
        <v>78.400000000000006</v>
      </c>
      <c r="L655" s="12">
        <f t="shared" si="62"/>
        <v>9.8015650613774985E-2</v>
      </c>
      <c r="M655">
        <f t="shared" si="63"/>
        <v>121</v>
      </c>
      <c r="N655">
        <f t="shared" si="64"/>
        <v>0</v>
      </c>
      <c r="O655">
        <f t="shared" si="65"/>
        <v>0</v>
      </c>
    </row>
    <row r="656" spans="1:15">
      <c r="A656" s="12" t="s">
        <v>41</v>
      </c>
      <c r="B656" s="12">
        <v>4340</v>
      </c>
      <c r="C656" s="14">
        <v>5.6741520500000003E-2</v>
      </c>
      <c r="D656" s="13">
        <v>0.41299999999999998</v>
      </c>
      <c r="E656" s="13">
        <v>56.5</v>
      </c>
      <c r="F656" s="13">
        <v>0.7</v>
      </c>
      <c r="G656" s="13">
        <v>0.09</v>
      </c>
      <c r="H656" s="12">
        <v>1</v>
      </c>
      <c r="I656" s="15">
        <f t="shared" si="60"/>
        <v>0.7</v>
      </c>
      <c r="J656" s="15">
        <f t="shared" si="61"/>
        <v>0.09</v>
      </c>
      <c r="K656" s="13">
        <v>88.2</v>
      </c>
      <c r="L656" s="12">
        <f t="shared" si="62"/>
        <v>0.11033625084227083</v>
      </c>
      <c r="M656">
        <f t="shared" si="63"/>
        <v>136</v>
      </c>
      <c r="N656">
        <f t="shared" si="64"/>
        <v>0</v>
      </c>
      <c r="O656">
        <f t="shared" si="65"/>
        <v>0</v>
      </c>
    </row>
    <row r="657" spans="1:15">
      <c r="A657" s="12" t="s">
        <v>41</v>
      </c>
      <c r="B657" s="12">
        <v>2110</v>
      </c>
      <c r="C657" s="14">
        <v>0.2375140623</v>
      </c>
      <c r="D657" s="13">
        <v>0.40500000000000003</v>
      </c>
      <c r="E657" s="13">
        <v>56.5</v>
      </c>
      <c r="F657" s="13">
        <v>2.7</v>
      </c>
      <c r="G657" s="13">
        <v>0.57599999999999996</v>
      </c>
      <c r="H657" s="12">
        <v>1</v>
      </c>
      <c r="I657" s="15">
        <f t="shared" si="60"/>
        <v>2.7</v>
      </c>
      <c r="J657" s="15">
        <f t="shared" si="61"/>
        <v>0.57599999999999996</v>
      </c>
      <c r="K657" s="13">
        <v>362</v>
      </c>
      <c r="L657" s="12">
        <f t="shared" si="62"/>
        <v>0.45290962754831249</v>
      </c>
      <c r="M657">
        <f t="shared" si="63"/>
        <v>559</v>
      </c>
      <c r="N657">
        <f t="shared" si="64"/>
        <v>3</v>
      </c>
      <c r="O657">
        <f t="shared" si="65"/>
        <v>0.7</v>
      </c>
    </row>
    <row r="658" spans="1:15">
      <c r="A658" s="12" t="s">
        <v>41</v>
      </c>
      <c r="B658" s="12">
        <v>6460</v>
      </c>
      <c r="C658" s="14">
        <v>0.37762870929999998</v>
      </c>
      <c r="D658" s="13">
        <v>0.30299999999999999</v>
      </c>
      <c r="E658" s="13">
        <v>56.5</v>
      </c>
      <c r="F658" s="13">
        <v>0</v>
      </c>
      <c r="G658" s="13">
        <v>0</v>
      </c>
      <c r="H658" s="12">
        <v>1</v>
      </c>
      <c r="I658" s="15">
        <f t="shared" si="60"/>
        <v>0</v>
      </c>
      <c r="J658" s="15">
        <f t="shared" si="61"/>
        <v>0</v>
      </c>
      <c r="K658" s="13">
        <v>430.6</v>
      </c>
      <c r="L658" s="12">
        <f t="shared" si="62"/>
        <v>0.53873455740511245</v>
      </c>
      <c r="M658">
        <f t="shared" si="63"/>
        <v>665</v>
      </c>
      <c r="N658">
        <f t="shared" si="64"/>
        <v>0</v>
      </c>
      <c r="O658">
        <f t="shared" si="65"/>
        <v>0</v>
      </c>
    </row>
    <row r="659" spans="1:15">
      <c r="A659" s="12" t="s">
        <v>41</v>
      </c>
      <c r="B659" s="12">
        <v>6410</v>
      </c>
      <c r="C659" s="14">
        <v>7.1113812999999996E-3</v>
      </c>
      <c r="D659" s="13">
        <v>0.30299999999999999</v>
      </c>
      <c r="E659" s="13">
        <v>56.5</v>
      </c>
      <c r="F659" s="13">
        <v>0</v>
      </c>
      <c r="G659" s="13">
        <v>0</v>
      </c>
      <c r="H659" s="12">
        <v>1</v>
      </c>
      <c r="I659" s="15">
        <f t="shared" si="60"/>
        <v>0</v>
      </c>
      <c r="J659" s="15">
        <f t="shared" si="61"/>
        <v>0</v>
      </c>
      <c r="K659" s="13">
        <v>8.1</v>
      </c>
      <c r="L659" s="12">
        <f t="shared" si="62"/>
        <v>1.0145274347112499E-2</v>
      </c>
      <c r="M659">
        <f t="shared" si="63"/>
        <v>13</v>
      </c>
      <c r="N659">
        <f t="shared" si="64"/>
        <v>0</v>
      </c>
      <c r="O659">
        <f t="shared" si="65"/>
        <v>0</v>
      </c>
    </row>
    <row r="660" spans="1:15">
      <c r="A660" s="12" t="s">
        <v>41</v>
      </c>
      <c r="B660" s="12">
        <v>6410</v>
      </c>
      <c r="C660" s="14">
        <v>5.1863880999999997E-3</v>
      </c>
      <c r="D660" s="13">
        <v>0.30299999999999999</v>
      </c>
      <c r="E660" s="13">
        <v>56.5</v>
      </c>
      <c r="F660" s="13">
        <v>0</v>
      </c>
      <c r="G660" s="13">
        <v>0</v>
      </c>
      <c r="H660" s="12">
        <v>1</v>
      </c>
      <c r="I660" s="15">
        <f t="shared" si="60"/>
        <v>0</v>
      </c>
      <c r="J660" s="15">
        <f t="shared" si="61"/>
        <v>0</v>
      </c>
      <c r="K660" s="13">
        <v>5.9</v>
      </c>
      <c r="L660" s="12">
        <f t="shared" si="62"/>
        <v>7.3990309231624987E-3</v>
      </c>
      <c r="M660">
        <f t="shared" si="63"/>
        <v>9</v>
      </c>
      <c r="N660">
        <f t="shared" si="64"/>
        <v>0</v>
      </c>
      <c r="O660">
        <f t="shared" si="65"/>
        <v>0</v>
      </c>
    </row>
    <row r="661" spans="1:15">
      <c r="A661" s="12" t="s">
        <v>41</v>
      </c>
      <c r="B661" s="12">
        <v>1180</v>
      </c>
      <c r="C661" s="14">
        <v>5.4184675999999999E-3</v>
      </c>
      <c r="D661" s="13">
        <v>0.39</v>
      </c>
      <c r="E661" s="13">
        <v>56.5</v>
      </c>
      <c r="F661" s="13">
        <v>1.05</v>
      </c>
      <c r="G661" s="13">
        <v>0.22</v>
      </c>
      <c r="H661" s="12">
        <v>1</v>
      </c>
      <c r="I661" s="15">
        <f t="shared" si="60"/>
        <v>1.05</v>
      </c>
      <c r="J661" s="15">
        <f t="shared" si="61"/>
        <v>0.22</v>
      </c>
      <c r="K661" s="13">
        <v>8</v>
      </c>
      <c r="L661" s="12">
        <f t="shared" si="62"/>
        <v>9.9496611305E-3</v>
      </c>
      <c r="M661">
        <f t="shared" si="63"/>
        <v>12</v>
      </c>
      <c r="N661">
        <f t="shared" si="64"/>
        <v>0</v>
      </c>
      <c r="O661">
        <f t="shared" si="65"/>
        <v>0</v>
      </c>
    </row>
    <row r="662" spans="1:15">
      <c r="A662" s="12" t="s">
        <v>41</v>
      </c>
      <c r="B662" s="12">
        <v>3100</v>
      </c>
      <c r="C662" s="14">
        <v>1.318108E-4</v>
      </c>
      <c r="D662" s="13">
        <v>0.41099999999999998</v>
      </c>
      <c r="E662" s="13">
        <v>56.5</v>
      </c>
      <c r="F662" s="13">
        <v>1.2</v>
      </c>
      <c r="G662" s="13">
        <v>6.4000000000000001E-2</v>
      </c>
      <c r="H662" s="12">
        <v>1</v>
      </c>
      <c r="I662" s="15">
        <f t="shared" si="60"/>
        <v>1.2</v>
      </c>
      <c r="J662" s="15">
        <f t="shared" si="61"/>
        <v>6.4000000000000001E-2</v>
      </c>
      <c r="K662" s="13">
        <v>0.2</v>
      </c>
      <c r="L662" s="12">
        <f t="shared" si="62"/>
        <v>2.5507037434999998E-4</v>
      </c>
      <c r="M662">
        <f t="shared" si="63"/>
        <v>0</v>
      </c>
      <c r="N662">
        <f t="shared" si="64"/>
        <v>0</v>
      </c>
      <c r="O662">
        <f t="shared" si="65"/>
        <v>0</v>
      </c>
    </row>
    <row r="663" spans="1:15">
      <c r="A663" s="12" t="s">
        <v>41</v>
      </c>
      <c r="B663" s="12">
        <v>6410</v>
      </c>
      <c r="C663" s="14">
        <v>8.2316589999999995E-2</v>
      </c>
      <c r="D663" s="13">
        <v>0.30299999999999999</v>
      </c>
      <c r="E663" s="13">
        <v>56.5</v>
      </c>
      <c r="F663" s="13">
        <v>0</v>
      </c>
      <c r="G663" s="13">
        <v>0</v>
      </c>
      <c r="H663" s="12">
        <v>1</v>
      </c>
      <c r="I663" s="15">
        <f t="shared" si="60"/>
        <v>0</v>
      </c>
      <c r="J663" s="15">
        <f t="shared" si="61"/>
        <v>0</v>
      </c>
      <c r="K663" s="13">
        <v>93.9</v>
      </c>
      <c r="L663" s="12">
        <f t="shared" si="62"/>
        <v>0.11743490520874998</v>
      </c>
      <c r="M663">
        <f t="shared" si="63"/>
        <v>145</v>
      </c>
      <c r="N663">
        <f t="shared" si="64"/>
        <v>0</v>
      </c>
      <c r="O663">
        <f t="shared" si="65"/>
        <v>0</v>
      </c>
    </row>
    <row r="664" spans="1:15">
      <c r="A664" s="12" t="s">
        <v>41</v>
      </c>
      <c r="B664" s="12">
        <v>6410</v>
      </c>
      <c r="C664" s="14">
        <v>9.1948219600000006E-2</v>
      </c>
      <c r="D664" s="13">
        <v>0.30299999999999999</v>
      </c>
      <c r="E664" s="13">
        <v>56.5</v>
      </c>
      <c r="F664" s="13">
        <v>0</v>
      </c>
      <c r="G664" s="13">
        <v>0</v>
      </c>
      <c r="H664" s="12">
        <v>1</v>
      </c>
      <c r="I664" s="15">
        <f t="shared" si="60"/>
        <v>0</v>
      </c>
      <c r="J664" s="15">
        <f t="shared" si="61"/>
        <v>0</v>
      </c>
      <c r="K664" s="13">
        <v>104.9</v>
      </c>
      <c r="L664" s="12">
        <f t="shared" si="62"/>
        <v>0.13117562878684999</v>
      </c>
      <c r="M664">
        <f t="shared" si="63"/>
        <v>162</v>
      </c>
      <c r="N664">
        <f t="shared" si="64"/>
        <v>0</v>
      </c>
      <c r="O664">
        <f t="shared" si="65"/>
        <v>0</v>
      </c>
    </row>
    <row r="665" spans="1:15">
      <c r="A665" s="12" t="s">
        <v>41</v>
      </c>
      <c r="B665" s="12">
        <v>3100</v>
      </c>
      <c r="C665" s="14">
        <v>5.0967422900000003E-2</v>
      </c>
      <c r="D665" s="13">
        <v>0.41099999999999998</v>
      </c>
      <c r="E665" s="13">
        <v>56.5</v>
      </c>
      <c r="F665" s="13">
        <v>1.2</v>
      </c>
      <c r="G665" s="13">
        <v>6.4000000000000001E-2</v>
      </c>
      <c r="H665" s="12">
        <v>1</v>
      </c>
      <c r="I665" s="15">
        <f t="shared" si="60"/>
        <v>1.2</v>
      </c>
      <c r="J665" s="15">
        <f t="shared" si="61"/>
        <v>6.4000000000000001E-2</v>
      </c>
      <c r="K665" s="13">
        <v>78.8</v>
      </c>
      <c r="L665" s="12">
        <f t="shared" si="62"/>
        <v>9.86283342393625E-2</v>
      </c>
      <c r="M665">
        <f t="shared" si="63"/>
        <v>122</v>
      </c>
      <c r="N665">
        <f t="shared" si="64"/>
        <v>0</v>
      </c>
      <c r="O665">
        <f t="shared" si="65"/>
        <v>0</v>
      </c>
    </row>
    <row r="666" spans="1:15">
      <c r="A666" s="12" t="s">
        <v>41</v>
      </c>
      <c r="B666" s="12">
        <v>6410</v>
      </c>
      <c r="C666" s="14">
        <v>0.1701932525</v>
      </c>
      <c r="D666" s="13">
        <v>0.30299999999999999</v>
      </c>
      <c r="E666" s="13">
        <v>56.5</v>
      </c>
      <c r="F666" s="13">
        <v>0</v>
      </c>
      <c r="G666" s="13">
        <v>0</v>
      </c>
      <c r="H666" s="12">
        <v>1</v>
      </c>
      <c r="I666" s="15">
        <f t="shared" si="60"/>
        <v>0</v>
      </c>
      <c r="J666" s="15">
        <f t="shared" si="61"/>
        <v>0</v>
      </c>
      <c r="K666" s="13">
        <v>194.1</v>
      </c>
      <c r="L666" s="12">
        <f t="shared" si="62"/>
        <v>0.24280194884781248</v>
      </c>
      <c r="M666">
        <f t="shared" si="63"/>
        <v>299</v>
      </c>
      <c r="N666">
        <f t="shared" si="64"/>
        <v>0</v>
      </c>
      <c r="O666">
        <f t="shared" si="65"/>
        <v>0</v>
      </c>
    </row>
    <row r="667" spans="1:15">
      <c r="A667" s="12" t="s">
        <v>41</v>
      </c>
      <c r="B667" s="12">
        <v>1200</v>
      </c>
      <c r="C667" s="14">
        <v>10.501004958399999</v>
      </c>
      <c r="D667" s="13">
        <v>0.38900000000000001</v>
      </c>
      <c r="E667" s="13">
        <v>56.5</v>
      </c>
      <c r="F667" s="13">
        <v>2.23</v>
      </c>
      <c r="G667" s="13">
        <v>0.316</v>
      </c>
      <c r="H667" s="12">
        <v>1</v>
      </c>
      <c r="I667" s="15">
        <f t="shared" si="60"/>
        <v>2.23</v>
      </c>
      <c r="J667" s="15">
        <f t="shared" si="61"/>
        <v>0.316</v>
      </c>
      <c r="K667" s="13">
        <v>15374.4</v>
      </c>
      <c r="L667" s="12">
        <f t="shared" si="62"/>
        <v>19.233028123182866</v>
      </c>
      <c r="M667">
        <f t="shared" si="63"/>
        <v>23724</v>
      </c>
      <c r="N667">
        <f t="shared" si="64"/>
        <v>117</v>
      </c>
      <c r="O667">
        <f t="shared" si="65"/>
        <v>16.5</v>
      </c>
    </row>
    <row r="668" spans="1:15">
      <c r="A668" s="12" t="s">
        <v>41</v>
      </c>
      <c r="B668" s="12">
        <v>1200</v>
      </c>
      <c r="C668" s="14">
        <v>4.6971957114</v>
      </c>
      <c r="D668" s="13">
        <v>0.22</v>
      </c>
      <c r="E668" s="13">
        <v>56.5</v>
      </c>
      <c r="F668" s="13">
        <v>2.23</v>
      </c>
      <c r="G668" s="13">
        <v>0.316</v>
      </c>
      <c r="H668" s="12">
        <v>1</v>
      </c>
      <c r="I668" s="15">
        <f t="shared" si="60"/>
        <v>2.23</v>
      </c>
      <c r="J668" s="15">
        <f t="shared" si="61"/>
        <v>0.316</v>
      </c>
      <c r="K668" s="13">
        <v>23600.1</v>
      </c>
      <c r="L668" s="12">
        <f t="shared" si="62"/>
        <v>4.8655118910585005</v>
      </c>
      <c r="M668">
        <f t="shared" si="63"/>
        <v>6002</v>
      </c>
      <c r="N668">
        <f t="shared" si="64"/>
        <v>30</v>
      </c>
      <c r="O668">
        <f t="shared" si="65"/>
        <v>4.2</v>
      </c>
    </row>
    <row r="669" spans="1:15">
      <c r="A669" s="12" t="s">
        <v>41</v>
      </c>
      <c r="B669" s="12">
        <v>6460</v>
      </c>
      <c r="C669" s="14">
        <v>6.7404368199999995E-2</v>
      </c>
      <c r="D669" s="13">
        <v>0.30299999999999999</v>
      </c>
      <c r="E669" s="13">
        <v>56.5</v>
      </c>
      <c r="F669" s="13">
        <v>0</v>
      </c>
      <c r="G669" s="13">
        <v>0</v>
      </c>
      <c r="H669" s="12">
        <v>1</v>
      </c>
      <c r="I669" s="15">
        <f t="shared" si="60"/>
        <v>0</v>
      </c>
      <c r="J669" s="15">
        <f t="shared" si="61"/>
        <v>0</v>
      </c>
      <c r="K669" s="13">
        <v>76.900000000000006</v>
      </c>
      <c r="L669" s="12">
        <f t="shared" si="62"/>
        <v>9.6160756783324988E-2</v>
      </c>
      <c r="M669">
        <f t="shared" si="63"/>
        <v>119</v>
      </c>
      <c r="N669">
        <f t="shared" si="64"/>
        <v>0</v>
      </c>
      <c r="O669">
        <f t="shared" si="65"/>
        <v>0</v>
      </c>
    </row>
    <row r="670" spans="1:15">
      <c r="A670" s="12" t="s">
        <v>41</v>
      </c>
      <c r="B670" s="12">
        <v>3100</v>
      </c>
      <c r="C670" s="14">
        <v>2.4794304699999999E-2</v>
      </c>
      <c r="D670" s="13">
        <v>0.41099999999999998</v>
      </c>
      <c r="E670" s="13">
        <v>56.5</v>
      </c>
      <c r="F670" s="13">
        <v>1.2</v>
      </c>
      <c r="G670" s="13">
        <v>6.4000000000000001E-2</v>
      </c>
      <c r="H670" s="12">
        <v>1</v>
      </c>
      <c r="I670" s="15">
        <f t="shared" si="60"/>
        <v>1.2</v>
      </c>
      <c r="J670" s="15">
        <f t="shared" si="61"/>
        <v>6.4000000000000001E-2</v>
      </c>
      <c r="K670" s="13">
        <v>38.4</v>
      </c>
      <c r="L670" s="12">
        <f t="shared" si="62"/>
        <v>4.7980078882587492E-2</v>
      </c>
      <c r="M670">
        <f t="shared" si="63"/>
        <v>59</v>
      </c>
      <c r="N670">
        <f t="shared" si="64"/>
        <v>0</v>
      </c>
      <c r="O670">
        <f t="shared" si="65"/>
        <v>0</v>
      </c>
    </row>
    <row r="671" spans="1:15">
      <c r="A671" s="12" t="s">
        <v>41</v>
      </c>
      <c r="B671" s="12">
        <v>3100</v>
      </c>
      <c r="C671" s="14">
        <v>9.9200074999999995E-3</v>
      </c>
      <c r="D671" s="13">
        <v>0.41099999999999998</v>
      </c>
      <c r="E671" s="13">
        <v>56.5</v>
      </c>
      <c r="F671" s="13">
        <v>1.2</v>
      </c>
      <c r="G671" s="13">
        <v>6.4000000000000001E-2</v>
      </c>
      <c r="H671" s="12">
        <v>1</v>
      </c>
      <c r="I671" s="15">
        <f t="shared" si="60"/>
        <v>1.2</v>
      </c>
      <c r="J671" s="15">
        <f t="shared" si="61"/>
        <v>6.4000000000000001E-2</v>
      </c>
      <c r="K671" s="13">
        <v>15.3</v>
      </c>
      <c r="L671" s="12">
        <f t="shared" si="62"/>
        <v>1.9196454513437499E-2</v>
      </c>
      <c r="M671">
        <f t="shared" si="63"/>
        <v>24</v>
      </c>
      <c r="N671">
        <f t="shared" si="64"/>
        <v>0</v>
      </c>
      <c r="O671">
        <f t="shared" si="65"/>
        <v>0</v>
      </c>
    </row>
    <row r="672" spans="1:15">
      <c r="A672" s="12" t="s">
        <v>41</v>
      </c>
      <c r="B672" s="12">
        <v>5300</v>
      </c>
      <c r="C672" s="14">
        <v>0.1822667784</v>
      </c>
      <c r="D672" s="13">
        <v>0.5</v>
      </c>
      <c r="E672" s="13">
        <v>56.5</v>
      </c>
      <c r="F672" s="13">
        <v>0.6</v>
      </c>
      <c r="G672" s="13">
        <v>0.13500000000000001</v>
      </c>
      <c r="H672" s="12">
        <v>1</v>
      </c>
      <c r="I672" s="15">
        <f t="shared" si="60"/>
        <v>0.6</v>
      </c>
      <c r="J672" s="15">
        <f t="shared" si="61"/>
        <v>0.13500000000000001</v>
      </c>
      <c r="K672" s="13">
        <v>343</v>
      </c>
      <c r="L672" s="12">
        <f t="shared" si="62"/>
        <v>0.42908637415000001</v>
      </c>
      <c r="M672">
        <f t="shared" si="63"/>
        <v>529</v>
      </c>
      <c r="N672">
        <f t="shared" si="64"/>
        <v>1</v>
      </c>
      <c r="O672">
        <f t="shared" si="65"/>
        <v>0.2</v>
      </c>
    </row>
    <row r="673" spans="1:15">
      <c r="A673" s="12" t="s">
        <v>41</v>
      </c>
      <c r="B673" s="12">
        <v>5300</v>
      </c>
      <c r="C673" s="14">
        <v>0.5095401396</v>
      </c>
      <c r="D673" s="13">
        <v>0.5</v>
      </c>
      <c r="E673" s="13">
        <v>56.5</v>
      </c>
      <c r="F673" s="13">
        <v>0.6</v>
      </c>
      <c r="G673" s="13">
        <v>0.13500000000000001</v>
      </c>
      <c r="H673" s="12">
        <v>1</v>
      </c>
      <c r="I673" s="15">
        <f t="shared" si="60"/>
        <v>0.6</v>
      </c>
      <c r="J673" s="15">
        <f t="shared" si="61"/>
        <v>0.13500000000000001</v>
      </c>
      <c r="K673" s="13">
        <v>958.9</v>
      </c>
      <c r="L673" s="12">
        <f t="shared" si="62"/>
        <v>1.199542411975</v>
      </c>
      <c r="M673">
        <f t="shared" si="63"/>
        <v>1480</v>
      </c>
      <c r="N673">
        <f t="shared" si="64"/>
        <v>2</v>
      </c>
      <c r="O673">
        <f t="shared" si="65"/>
        <v>0.4</v>
      </c>
    </row>
    <row r="674" spans="1:15">
      <c r="A674" s="12" t="s">
        <v>41</v>
      </c>
      <c r="B674" s="12">
        <v>4340</v>
      </c>
      <c r="C674" s="14">
        <v>0.39794733729999998</v>
      </c>
      <c r="D674" s="13">
        <v>0.41299999999999998</v>
      </c>
      <c r="E674" s="13">
        <v>56.5</v>
      </c>
      <c r="F674" s="13">
        <v>0.7</v>
      </c>
      <c r="G674" s="13">
        <v>0.09</v>
      </c>
      <c r="H674" s="12">
        <v>1</v>
      </c>
      <c r="I674" s="15">
        <f t="shared" si="60"/>
        <v>0.7</v>
      </c>
      <c r="J674" s="15">
        <f t="shared" si="61"/>
        <v>0.09</v>
      </c>
      <c r="K674" s="13">
        <v>618.6</v>
      </c>
      <c r="L674" s="12">
        <f t="shared" si="62"/>
        <v>0.77382517851890409</v>
      </c>
      <c r="M674">
        <f t="shared" si="63"/>
        <v>954</v>
      </c>
      <c r="N674">
        <f t="shared" si="64"/>
        <v>1</v>
      </c>
      <c r="O674">
        <f t="shared" si="65"/>
        <v>0.2</v>
      </c>
    </row>
    <row r="675" spans="1:15">
      <c r="A675" s="12" t="s">
        <v>41</v>
      </c>
      <c r="B675" s="12">
        <v>3100</v>
      </c>
      <c r="C675" s="14">
        <v>0.69330477450000005</v>
      </c>
      <c r="D675" s="13">
        <v>0.41099999999999998</v>
      </c>
      <c r="E675" s="13">
        <v>56.5</v>
      </c>
      <c r="F675" s="13">
        <v>1.2</v>
      </c>
      <c r="G675" s="13">
        <v>6.4000000000000001E-2</v>
      </c>
      <c r="H675" s="12">
        <v>1</v>
      </c>
      <c r="I675" s="15">
        <f t="shared" si="60"/>
        <v>1.2</v>
      </c>
      <c r="J675" s="15">
        <f t="shared" si="61"/>
        <v>6.4000000000000001E-2</v>
      </c>
      <c r="K675" s="13">
        <v>1072.5</v>
      </c>
      <c r="L675" s="12">
        <f t="shared" si="62"/>
        <v>1.3416314017543127</v>
      </c>
      <c r="M675">
        <f t="shared" si="63"/>
        <v>1655</v>
      </c>
      <c r="N675">
        <f t="shared" si="64"/>
        <v>4</v>
      </c>
      <c r="O675">
        <f t="shared" si="65"/>
        <v>0.2</v>
      </c>
    </row>
    <row r="676" spans="1:15">
      <c r="A676" s="12" t="s">
        <v>41</v>
      </c>
      <c r="B676" s="12">
        <v>6410</v>
      </c>
      <c r="C676" s="14">
        <v>3.0482814099999998E-2</v>
      </c>
      <c r="D676" s="13">
        <v>0.30299999999999999</v>
      </c>
      <c r="E676" s="13">
        <v>56.5</v>
      </c>
      <c r="F676" s="13">
        <v>0</v>
      </c>
      <c r="G676" s="13">
        <v>0</v>
      </c>
      <c r="H676" s="12">
        <v>1</v>
      </c>
      <c r="I676" s="15">
        <f t="shared" si="60"/>
        <v>0</v>
      </c>
      <c r="J676" s="15">
        <f t="shared" si="61"/>
        <v>0</v>
      </c>
      <c r="K676" s="13">
        <v>34.799999999999997</v>
      </c>
      <c r="L676" s="12">
        <f t="shared" si="62"/>
        <v>4.3487544665412492E-2</v>
      </c>
      <c r="M676">
        <f t="shared" si="63"/>
        <v>54</v>
      </c>
      <c r="N676">
        <f t="shared" si="64"/>
        <v>0</v>
      </c>
      <c r="O676">
        <f t="shared" si="65"/>
        <v>0</v>
      </c>
    </row>
    <row r="677" spans="1:15">
      <c r="A677" s="12" t="s">
        <v>41</v>
      </c>
      <c r="B677" s="12">
        <v>3100</v>
      </c>
      <c r="C677" s="14">
        <v>0.64400943200000005</v>
      </c>
      <c r="D677" s="13">
        <v>0.41099999999999998</v>
      </c>
      <c r="E677" s="13">
        <v>56.5</v>
      </c>
      <c r="F677" s="13">
        <v>1.2</v>
      </c>
      <c r="G677" s="13">
        <v>6.4000000000000001E-2</v>
      </c>
      <c r="H677" s="12">
        <v>1</v>
      </c>
      <c r="I677" s="15">
        <f t="shared" si="60"/>
        <v>1.2</v>
      </c>
      <c r="J677" s="15">
        <f t="shared" si="61"/>
        <v>6.4000000000000001E-2</v>
      </c>
      <c r="K677" s="13">
        <v>996.2</v>
      </c>
      <c r="L677" s="12">
        <f t="shared" si="62"/>
        <v>1.2462387520990001</v>
      </c>
      <c r="M677">
        <f t="shared" si="63"/>
        <v>1537</v>
      </c>
      <c r="N677">
        <f t="shared" si="64"/>
        <v>4</v>
      </c>
      <c r="O677">
        <f t="shared" si="65"/>
        <v>0.2</v>
      </c>
    </row>
    <row r="678" spans="1:15">
      <c r="A678" s="12" t="s">
        <v>41</v>
      </c>
      <c r="B678" s="12">
        <v>3100</v>
      </c>
      <c r="C678" s="14">
        <v>0.36712058009999998</v>
      </c>
      <c r="D678" s="13">
        <v>0.41099999999999998</v>
      </c>
      <c r="E678" s="13">
        <v>56.5</v>
      </c>
      <c r="F678" s="13">
        <v>1.2</v>
      </c>
      <c r="G678" s="13">
        <v>6.4000000000000001E-2</v>
      </c>
      <c r="H678" s="12">
        <v>1</v>
      </c>
      <c r="I678" s="15">
        <f t="shared" si="60"/>
        <v>1.2</v>
      </c>
      <c r="J678" s="15">
        <f t="shared" si="61"/>
        <v>6.4000000000000001E-2</v>
      </c>
      <c r="K678" s="13">
        <v>567.9</v>
      </c>
      <c r="L678" s="12">
        <f t="shared" si="62"/>
        <v>0.7104242125660124</v>
      </c>
      <c r="M678">
        <f t="shared" si="63"/>
        <v>876</v>
      </c>
      <c r="N678">
        <f t="shared" si="64"/>
        <v>2</v>
      </c>
      <c r="O678">
        <f t="shared" si="65"/>
        <v>0.1</v>
      </c>
    </row>
    <row r="679" spans="1:15">
      <c r="A679" s="12" t="s">
        <v>41</v>
      </c>
      <c r="B679" s="12">
        <v>2210</v>
      </c>
      <c r="C679" s="14">
        <v>0.1569733072</v>
      </c>
      <c r="D679" s="13">
        <v>0.26800000000000002</v>
      </c>
      <c r="E679" s="13">
        <v>56.5</v>
      </c>
      <c r="F679" s="13">
        <v>1.92</v>
      </c>
      <c r="G679" s="13">
        <v>0.50600000000000001</v>
      </c>
      <c r="H679" s="12">
        <v>1</v>
      </c>
      <c r="I679" s="15">
        <f t="shared" si="60"/>
        <v>1.92</v>
      </c>
      <c r="J679" s="15">
        <f t="shared" si="61"/>
        <v>0.50600000000000001</v>
      </c>
      <c r="K679" s="13">
        <v>158.30000000000001</v>
      </c>
      <c r="L679" s="12">
        <f t="shared" si="62"/>
        <v>0.19807415146853335</v>
      </c>
      <c r="M679">
        <f t="shared" si="63"/>
        <v>244</v>
      </c>
      <c r="N679">
        <f t="shared" si="64"/>
        <v>1</v>
      </c>
      <c r="O679">
        <f t="shared" si="65"/>
        <v>0.3</v>
      </c>
    </row>
    <row r="680" spans="1:15">
      <c r="A680" s="12" t="s">
        <v>41</v>
      </c>
      <c r="B680" s="12">
        <v>4340</v>
      </c>
      <c r="C680" s="14">
        <v>4.7192525700000001E-2</v>
      </c>
      <c r="D680" s="13">
        <v>0.41299999999999998</v>
      </c>
      <c r="E680" s="13">
        <v>56.5</v>
      </c>
      <c r="F680" s="13">
        <v>0.7</v>
      </c>
      <c r="G680" s="13">
        <v>0.09</v>
      </c>
      <c r="H680" s="12">
        <v>1</v>
      </c>
      <c r="I680" s="15">
        <f t="shared" si="60"/>
        <v>0.7</v>
      </c>
      <c r="J680" s="15">
        <f t="shared" si="61"/>
        <v>0.09</v>
      </c>
      <c r="K680" s="13">
        <v>73.400000000000006</v>
      </c>
      <c r="L680" s="12">
        <f t="shared" si="62"/>
        <v>9.1767832578887501E-2</v>
      </c>
      <c r="M680">
        <f t="shared" si="63"/>
        <v>113</v>
      </c>
      <c r="N680">
        <f t="shared" si="64"/>
        <v>0</v>
      </c>
      <c r="O680">
        <f t="shared" si="65"/>
        <v>0</v>
      </c>
    </row>
    <row r="681" spans="1:15">
      <c r="A681" s="12" t="s">
        <v>41</v>
      </c>
      <c r="B681" s="12">
        <v>4340</v>
      </c>
      <c r="C681" s="14">
        <v>6.0120412904</v>
      </c>
      <c r="D681" s="13">
        <v>0.41299999999999998</v>
      </c>
      <c r="E681" s="13">
        <v>56.5</v>
      </c>
      <c r="F681" s="13">
        <v>0.7</v>
      </c>
      <c r="G681" s="13">
        <v>0.09</v>
      </c>
      <c r="H681" s="12">
        <v>1</v>
      </c>
      <c r="I681" s="15">
        <f t="shared" si="60"/>
        <v>0.7</v>
      </c>
      <c r="J681" s="15">
        <f t="shared" si="61"/>
        <v>0.09</v>
      </c>
      <c r="K681" s="13">
        <v>9345</v>
      </c>
      <c r="L681" s="12">
        <f t="shared" si="62"/>
        <v>11.690664790903233</v>
      </c>
      <c r="M681">
        <f t="shared" si="63"/>
        <v>14420</v>
      </c>
      <c r="N681">
        <f t="shared" si="64"/>
        <v>22</v>
      </c>
      <c r="O681">
        <f t="shared" si="65"/>
        <v>2.9</v>
      </c>
    </row>
    <row r="682" spans="1:15">
      <c r="A682" s="12" t="s">
        <v>41</v>
      </c>
      <c r="B682" s="12">
        <v>1550</v>
      </c>
      <c r="C682" s="14">
        <v>0.93306662060000001</v>
      </c>
      <c r="D682" s="13">
        <v>0.57699999999999996</v>
      </c>
      <c r="E682" s="13">
        <v>56.5</v>
      </c>
      <c r="F682" s="13">
        <v>1.55</v>
      </c>
      <c r="G682" s="13">
        <v>0.15</v>
      </c>
      <c r="H682" s="12">
        <v>1</v>
      </c>
      <c r="I682" s="15">
        <f t="shared" si="60"/>
        <v>1.55</v>
      </c>
      <c r="J682" s="15">
        <f t="shared" si="61"/>
        <v>0.15</v>
      </c>
      <c r="K682" s="13">
        <v>2026.2</v>
      </c>
      <c r="L682" s="12">
        <f t="shared" si="62"/>
        <v>2.5348698637391913</v>
      </c>
      <c r="M682">
        <f t="shared" si="63"/>
        <v>3127</v>
      </c>
      <c r="N682">
        <f t="shared" si="64"/>
        <v>11</v>
      </c>
      <c r="O682">
        <f t="shared" si="65"/>
        <v>1</v>
      </c>
    </row>
    <row r="683" spans="1:15">
      <c r="A683" s="12" t="s">
        <v>41</v>
      </c>
      <c r="B683" s="12">
        <v>4340</v>
      </c>
      <c r="C683" s="14">
        <v>0.5785803034</v>
      </c>
      <c r="D683" s="13">
        <v>0.41299999999999998</v>
      </c>
      <c r="E683" s="13">
        <v>56.5</v>
      </c>
      <c r="F683" s="13">
        <v>0.7</v>
      </c>
      <c r="G683" s="13">
        <v>0.09</v>
      </c>
      <c r="H683" s="12">
        <v>1</v>
      </c>
      <c r="I683" s="15">
        <f t="shared" si="60"/>
        <v>0.7</v>
      </c>
      <c r="J683" s="15">
        <f t="shared" si="61"/>
        <v>0.09</v>
      </c>
      <c r="K683" s="13">
        <v>899.3</v>
      </c>
      <c r="L683" s="12">
        <f t="shared" si="62"/>
        <v>1.1250735074739415</v>
      </c>
      <c r="M683">
        <f t="shared" si="63"/>
        <v>1388</v>
      </c>
      <c r="N683">
        <f t="shared" si="64"/>
        <v>2</v>
      </c>
      <c r="O683">
        <f t="shared" si="65"/>
        <v>0.3</v>
      </c>
    </row>
    <row r="684" spans="1:15">
      <c r="A684" s="12" t="s">
        <v>41</v>
      </c>
      <c r="B684" s="12">
        <v>1200</v>
      </c>
      <c r="C684" s="14">
        <v>0.71220829119999995</v>
      </c>
      <c r="D684" s="13">
        <v>0.30399999999999999</v>
      </c>
      <c r="E684" s="13">
        <v>56.5</v>
      </c>
      <c r="F684" s="13">
        <v>2.23</v>
      </c>
      <c r="G684" s="13">
        <v>0.316</v>
      </c>
      <c r="H684" s="12">
        <v>1</v>
      </c>
      <c r="I684" s="15">
        <f t="shared" si="60"/>
        <v>2.23</v>
      </c>
      <c r="J684" s="15">
        <f t="shared" si="61"/>
        <v>0.316</v>
      </c>
      <c r="K684" s="13">
        <v>814.8</v>
      </c>
      <c r="L684" s="12">
        <f t="shared" si="62"/>
        <v>1.019407467470933</v>
      </c>
      <c r="M684">
        <f t="shared" si="63"/>
        <v>1257</v>
      </c>
      <c r="N684">
        <f t="shared" si="64"/>
        <v>6</v>
      </c>
      <c r="O684">
        <f t="shared" si="65"/>
        <v>0.9</v>
      </c>
    </row>
    <row r="685" spans="1:15">
      <c r="A685" s="12" t="s">
        <v>41</v>
      </c>
      <c r="B685" s="12">
        <v>4110</v>
      </c>
      <c r="C685" s="14">
        <v>6.8740379000000002E-3</v>
      </c>
      <c r="D685" s="13">
        <v>0.41299999999999998</v>
      </c>
      <c r="E685" s="13">
        <v>56.5</v>
      </c>
      <c r="F685" s="13">
        <v>0.7</v>
      </c>
      <c r="G685" s="13">
        <v>0.09</v>
      </c>
      <c r="H685" s="12">
        <v>1</v>
      </c>
      <c r="I685" s="15">
        <f t="shared" si="60"/>
        <v>0.7</v>
      </c>
      <c r="J685" s="15">
        <f t="shared" si="61"/>
        <v>0.09</v>
      </c>
      <c r="K685" s="13">
        <v>10.7</v>
      </c>
      <c r="L685" s="12">
        <f t="shared" si="62"/>
        <v>1.3366853114795832E-2</v>
      </c>
      <c r="M685">
        <f t="shared" si="63"/>
        <v>16</v>
      </c>
      <c r="N685">
        <f t="shared" si="64"/>
        <v>0</v>
      </c>
      <c r="O685">
        <f t="shared" si="65"/>
        <v>0</v>
      </c>
    </row>
    <row r="686" spans="1:15">
      <c r="A686" s="12" t="s">
        <v>41</v>
      </c>
      <c r="B686" s="12">
        <v>1100</v>
      </c>
      <c r="C686" s="14">
        <v>0.92385810800000001</v>
      </c>
      <c r="D686" s="13">
        <v>0.34200000000000003</v>
      </c>
      <c r="E686" s="13">
        <v>56.5</v>
      </c>
      <c r="F686" s="13">
        <v>1.85</v>
      </c>
      <c r="G686" s="13">
        <v>0.22</v>
      </c>
      <c r="H686" s="12">
        <v>1</v>
      </c>
      <c r="I686" s="15">
        <f t="shared" si="60"/>
        <v>1.85</v>
      </c>
      <c r="J686" s="15">
        <f t="shared" si="61"/>
        <v>0.22</v>
      </c>
      <c r="K686" s="13">
        <v>1189.2</v>
      </c>
      <c r="L686" s="12">
        <f t="shared" si="62"/>
        <v>1.4876425184070001</v>
      </c>
      <c r="M686">
        <f t="shared" si="63"/>
        <v>1835</v>
      </c>
      <c r="N686">
        <f t="shared" si="64"/>
        <v>7</v>
      </c>
      <c r="O686">
        <f t="shared" si="65"/>
        <v>0.9</v>
      </c>
    </row>
    <row r="687" spans="1:15">
      <c r="A687" s="12" t="s">
        <v>41</v>
      </c>
      <c r="B687" s="12">
        <v>6250</v>
      </c>
      <c r="C687" s="14">
        <v>1.9801468799999999E-2</v>
      </c>
      <c r="D687" s="13">
        <v>0.30299999999999999</v>
      </c>
      <c r="E687" s="13">
        <v>56.5</v>
      </c>
      <c r="F687" s="13">
        <v>0</v>
      </c>
      <c r="G687" s="13">
        <v>0</v>
      </c>
      <c r="H687" s="12">
        <v>1</v>
      </c>
      <c r="I687" s="15">
        <f t="shared" si="60"/>
        <v>0</v>
      </c>
      <c r="J687" s="15">
        <f t="shared" si="61"/>
        <v>0</v>
      </c>
      <c r="K687" s="13">
        <v>22.6</v>
      </c>
      <c r="L687" s="12">
        <f t="shared" si="62"/>
        <v>2.8249270426799995E-2</v>
      </c>
      <c r="M687">
        <f t="shared" si="63"/>
        <v>35</v>
      </c>
      <c r="N687">
        <f t="shared" si="64"/>
        <v>0</v>
      </c>
      <c r="O687">
        <f t="shared" si="65"/>
        <v>0</v>
      </c>
    </row>
    <row r="688" spans="1:15">
      <c r="A688" s="12" t="s">
        <v>41</v>
      </c>
      <c r="B688" s="12">
        <v>1900</v>
      </c>
      <c r="C688" s="14">
        <v>0.2040084288</v>
      </c>
      <c r="D688" s="13">
        <v>0.27600000000000002</v>
      </c>
      <c r="E688" s="13">
        <v>56.5</v>
      </c>
      <c r="F688" s="13">
        <v>1.2</v>
      </c>
      <c r="G688" s="13">
        <v>7.5999999999999998E-2</v>
      </c>
      <c r="H688" s="12">
        <v>1</v>
      </c>
      <c r="I688" s="15">
        <f t="shared" si="60"/>
        <v>1.2</v>
      </c>
      <c r="J688" s="15">
        <f t="shared" si="61"/>
        <v>7.5999999999999998E-2</v>
      </c>
      <c r="K688" s="13">
        <v>211.9</v>
      </c>
      <c r="L688" s="12">
        <f t="shared" si="62"/>
        <v>0.26510895322560002</v>
      </c>
      <c r="M688">
        <f t="shared" si="63"/>
        <v>327</v>
      </c>
      <c r="N688">
        <f t="shared" si="64"/>
        <v>1</v>
      </c>
      <c r="O688">
        <f t="shared" si="65"/>
        <v>0.1</v>
      </c>
    </row>
    <row r="689" spans="1:15">
      <c r="A689" s="12" t="s">
        <v>41</v>
      </c>
      <c r="B689" s="12">
        <v>1200</v>
      </c>
      <c r="C689" s="14">
        <v>4.5602210627000002</v>
      </c>
      <c r="D689" s="13">
        <v>0.30399999999999999</v>
      </c>
      <c r="E689" s="13">
        <v>56.5</v>
      </c>
      <c r="F689" s="13">
        <v>2.23</v>
      </c>
      <c r="G689" s="13">
        <v>0.316</v>
      </c>
      <c r="H689" s="12">
        <v>1</v>
      </c>
      <c r="I689" s="15">
        <f t="shared" si="60"/>
        <v>2.23</v>
      </c>
      <c r="J689" s="15">
        <f t="shared" si="61"/>
        <v>0.316</v>
      </c>
      <c r="K689" s="13">
        <v>5217.7</v>
      </c>
      <c r="L689" s="12">
        <f t="shared" si="62"/>
        <v>6.5271964144112671</v>
      </c>
      <c r="M689">
        <f t="shared" si="63"/>
        <v>8051</v>
      </c>
      <c r="N689">
        <f t="shared" si="64"/>
        <v>40</v>
      </c>
      <c r="O689">
        <f t="shared" si="65"/>
        <v>5.6</v>
      </c>
    </row>
    <row r="690" spans="1:15">
      <c r="A690" s="12" t="s">
        <v>41</v>
      </c>
      <c r="B690" s="12">
        <v>1700</v>
      </c>
      <c r="C690" s="14">
        <v>4.1300597386</v>
      </c>
      <c r="D690" s="13">
        <v>0.74099999999999999</v>
      </c>
      <c r="E690" s="13">
        <v>56.5</v>
      </c>
      <c r="F690" s="13">
        <v>1.8</v>
      </c>
      <c r="G690" s="13">
        <v>0.47799999999999998</v>
      </c>
      <c r="H690" s="12">
        <v>1</v>
      </c>
      <c r="I690" s="15">
        <f t="shared" si="60"/>
        <v>1.8</v>
      </c>
      <c r="J690" s="15">
        <f t="shared" si="61"/>
        <v>0.47799999999999998</v>
      </c>
      <c r="K690" s="13">
        <v>11518.3</v>
      </c>
      <c r="L690" s="12">
        <f t="shared" si="62"/>
        <v>14.409262170508077</v>
      </c>
      <c r="M690">
        <f t="shared" si="63"/>
        <v>17774</v>
      </c>
      <c r="N690">
        <f t="shared" si="64"/>
        <v>71</v>
      </c>
      <c r="O690">
        <f t="shared" si="65"/>
        <v>18.7</v>
      </c>
    </row>
    <row r="691" spans="1:15">
      <c r="A691" s="12" t="s">
        <v>41</v>
      </c>
      <c r="B691" s="12">
        <v>1700</v>
      </c>
      <c r="C691" s="14">
        <v>0.14043273819999999</v>
      </c>
      <c r="D691" s="13">
        <v>0.74099999999999999</v>
      </c>
      <c r="E691" s="13">
        <v>56.5</v>
      </c>
      <c r="F691" s="13">
        <v>1.8</v>
      </c>
      <c r="G691" s="13">
        <v>0.47799999999999998</v>
      </c>
      <c r="H691" s="12">
        <v>1</v>
      </c>
      <c r="I691" s="15">
        <f t="shared" si="60"/>
        <v>1.8</v>
      </c>
      <c r="J691" s="15">
        <f t="shared" si="61"/>
        <v>0.47799999999999998</v>
      </c>
      <c r="K691" s="13">
        <v>391.7</v>
      </c>
      <c r="L691" s="12">
        <f t="shared" si="62"/>
        <v>0.48995226948752496</v>
      </c>
      <c r="M691">
        <f t="shared" si="63"/>
        <v>604</v>
      </c>
      <c r="N691">
        <f t="shared" si="64"/>
        <v>2</v>
      </c>
      <c r="O691">
        <f t="shared" si="65"/>
        <v>0.6</v>
      </c>
    </row>
    <row r="692" spans="1:15">
      <c r="A692" s="12" t="s">
        <v>41</v>
      </c>
      <c r="B692" s="12">
        <v>1180</v>
      </c>
      <c r="C692" s="14">
        <v>2.6375919999999998E-4</v>
      </c>
      <c r="D692" s="13">
        <v>0.39</v>
      </c>
      <c r="E692" s="13">
        <v>56.5</v>
      </c>
      <c r="F692" s="13">
        <v>1.05</v>
      </c>
      <c r="G692" s="13">
        <v>0.22</v>
      </c>
      <c r="H692" s="12">
        <v>1</v>
      </c>
      <c r="I692" s="15">
        <f t="shared" si="60"/>
        <v>1.05</v>
      </c>
      <c r="J692" s="15">
        <f t="shared" si="61"/>
        <v>0.22</v>
      </c>
      <c r="K692" s="13">
        <v>0.4</v>
      </c>
      <c r="L692" s="12">
        <f t="shared" si="62"/>
        <v>4.8432783099999999E-4</v>
      </c>
      <c r="M692">
        <f t="shared" si="63"/>
        <v>1</v>
      </c>
      <c r="N692">
        <f t="shared" si="64"/>
        <v>0</v>
      </c>
      <c r="O692">
        <f t="shared" si="65"/>
        <v>0</v>
      </c>
    </row>
    <row r="693" spans="1:15">
      <c r="A693" s="12" t="s">
        <v>41</v>
      </c>
      <c r="B693" s="12">
        <v>3100</v>
      </c>
      <c r="C693" s="14">
        <v>0.17622216960000001</v>
      </c>
      <c r="D693" s="13">
        <v>0.41099999999999998</v>
      </c>
      <c r="E693" s="13">
        <v>56.5</v>
      </c>
      <c r="F693" s="13">
        <v>1.2</v>
      </c>
      <c r="G693" s="13">
        <v>6.4000000000000001E-2</v>
      </c>
      <c r="H693" s="12">
        <v>1</v>
      </c>
      <c r="I693" s="15">
        <f t="shared" si="60"/>
        <v>1.2</v>
      </c>
      <c r="J693" s="15">
        <f t="shared" si="61"/>
        <v>6.4000000000000001E-2</v>
      </c>
      <c r="K693" s="13">
        <v>272.60000000000002</v>
      </c>
      <c r="L693" s="12">
        <f t="shared" si="62"/>
        <v>0.34101192594719998</v>
      </c>
      <c r="M693">
        <f t="shared" si="63"/>
        <v>421</v>
      </c>
      <c r="N693">
        <f t="shared" si="64"/>
        <v>1</v>
      </c>
      <c r="O693">
        <f t="shared" si="65"/>
        <v>0.1</v>
      </c>
    </row>
    <row r="694" spans="1:15">
      <c r="A694" s="12" t="s">
        <v>41</v>
      </c>
      <c r="B694" s="12">
        <v>3100</v>
      </c>
      <c r="C694" s="14">
        <v>0.1073827826</v>
      </c>
      <c r="D694" s="13">
        <v>0.41099999999999998</v>
      </c>
      <c r="E694" s="13">
        <v>56.5</v>
      </c>
      <c r="F694" s="13">
        <v>1.2</v>
      </c>
      <c r="G694" s="13">
        <v>6.4000000000000001E-2</v>
      </c>
      <c r="H694" s="12">
        <v>1</v>
      </c>
      <c r="I694" s="15">
        <f t="shared" si="60"/>
        <v>1.2</v>
      </c>
      <c r="J694" s="15">
        <f t="shared" si="61"/>
        <v>6.4000000000000001E-2</v>
      </c>
      <c r="K694" s="13">
        <v>166.1</v>
      </c>
      <c r="L694" s="12">
        <f t="shared" si="62"/>
        <v>0.20779910717882499</v>
      </c>
      <c r="M694">
        <f t="shared" si="63"/>
        <v>256</v>
      </c>
      <c r="N694">
        <f t="shared" si="64"/>
        <v>1</v>
      </c>
      <c r="O694">
        <f t="shared" si="65"/>
        <v>0</v>
      </c>
    </row>
    <row r="695" spans="1:15">
      <c r="A695" s="12" t="s">
        <v>41</v>
      </c>
      <c r="B695" s="12">
        <v>2210</v>
      </c>
      <c r="C695" s="14">
        <v>261.54764046240001</v>
      </c>
      <c r="D695" s="13">
        <v>0.26800000000000002</v>
      </c>
      <c r="E695" s="13">
        <v>56.5</v>
      </c>
      <c r="F695" s="13">
        <v>1.92</v>
      </c>
      <c r="G695" s="13">
        <v>0.50600000000000001</v>
      </c>
      <c r="H695" s="12">
        <v>1</v>
      </c>
      <c r="I695" s="15">
        <f t="shared" si="60"/>
        <v>1.92</v>
      </c>
      <c r="J695" s="15">
        <f t="shared" si="61"/>
        <v>0.50600000000000001</v>
      </c>
      <c r="K695" s="13">
        <v>263812.7</v>
      </c>
      <c r="L695" s="12">
        <f t="shared" si="62"/>
        <v>330.02953099013843</v>
      </c>
      <c r="M695">
        <f t="shared" si="63"/>
        <v>407085</v>
      </c>
      <c r="N695">
        <f t="shared" si="64"/>
        <v>1723</v>
      </c>
      <c r="O695">
        <f t="shared" si="65"/>
        <v>454.2</v>
      </c>
    </row>
    <row r="696" spans="1:15">
      <c r="A696" s="12" t="s">
        <v>41</v>
      </c>
      <c r="B696" s="12">
        <v>1300</v>
      </c>
      <c r="C696" s="14">
        <v>2.8807931E-3</v>
      </c>
      <c r="D696" s="13">
        <v>0.66200000000000003</v>
      </c>
      <c r="E696" s="13">
        <v>56.5</v>
      </c>
      <c r="F696" s="13">
        <v>2.1</v>
      </c>
      <c r="G696" s="13">
        <v>0.51600000000000001</v>
      </c>
      <c r="H696" s="12">
        <v>1</v>
      </c>
      <c r="I696" s="15">
        <f t="shared" si="60"/>
        <v>2.1</v>
      </c>
      <c r="J696" s="15">
        <f t="shared" si="61"/>
        <v>0.51600000000000001</v>
      </c>
      <c r="K696" s="13">
        <v>7.2</v>
      </c>
      <c r="L696" s="12">
        <f t="shared" si="62"/>
        <v>8.9791920266083323E-3</v>
      </c>
      <c r="M696">
        <f t="shared" si="63"/>
        <v>11</v>
      </c>
      <c r="N696">
        <f t="shared" si="64"/>
        <v>0</v>
      </c>
      <c r="O696">
        <f t="shared" si="65"/>
        <v>0</v>
      </c>
    </row>
    <row r="697" spans="1:15">
      <c r="A697" s="12" t="s">
        <v>41</v>
      </c>
      <c r="B697" s="12">
        <v>6460</v>
      </c>
      <c r="C697" s="14">
        <v>1.5181794397999999</v>
      </c>
      <c r="D697" s="13">
        <v>0.30299999999999999</v>
      </c>
      <c r="E697" s="13">
        <v>56.5</v>
      </c>
      <c r="F697" s="13">
        <v>0</v>
      </c>
      <c r="G697" s="13">
        <v>0</v>
      </c>
      <c r="H697" s="12">
        <v>1</v>
      </c>
      <c r="I697" s="15">
        <f t="shared" si="60"/>
        <v>0</v>
      </c>
      <c r="J697" s="15">
        <f t="shared" si="61"/>
        <v>0</v>
      </c>
      <c r="K697" s="13">
        <v>1731.3</v>
      </c>
      <c r="L697" s="12">
        <f t="shared" si="62"/>
        <v>2.1658727433046745</v>
      </c>
      <c r="M697">
        <f t="shared" si="63"/>
        <v>2672</v>
      </c>
      <c r="N697">
        <f t="shared" si="64"/>
        <v>0</v>
      </c>
      <c r="O697">
        <f t="shared" si="65"/>
        <v>0</v>
      </c>
    </row>
    <row r="698" spans="1:15">
      <c r="A698" s="12" t="s">
        <v>41</v>
      </c>
      <c r="B698" s="12">
        <v>4340</v>
      </c>
      <c r="C698" s="14">
        <v>9.6368115999999997E-3</v>
      </c>
      <c r="D698" s="13">
        <v>0.41299999999999998</v>
      </c>
      <c r="E698" s="13">
        <v>56.5</v>
      </c>
      <c r="F698" s="13">
        <v>0.7</v>
      </c>
      <c r="G698" s="13">
        <v>0.09</v>
      </c>
      <c r="H698" s="12">
        <v>1</v>
      </c>
      <c r="I698" s="15">
        <f t="shared" si="60"/>
        <v>0.7</v>
      </c>
      <c r="J698" s="15">
        <f t="shared" si="61"/>
        <v>0.09</v>
      </c>
      <c r="K698" s="13">
        <v>15</v>
      </c>
      <c r="L698" s="12">
        <f t="shared" si="62"/>
        <v>1.8739181690016666E-2</v>
      </c>
      <c r="M698">
        <f t="shared" si="63"/>
        <v>23</v>
      </c>
      <c r="N698">
        <f t="shared" si="64"/>
        <v>0</v>
      </c>
      <c r="O698">
        <f t="shared" si="65"/>
        <v>0</v>
      </c>
    </row>
    <row r="699" spans="1:15">
      <c r="A699" s="12" t="s">
        <v>41</v>
      </c>
      <c r="B699" s="12">
        <v>4340</v>
      </c>
      <c r="C699" s="14">
        <v>5.6362125214000001</v>
      </c>
      <c r="D699" s="13">
        <v>0.41299999999999998</v>
      </c>
      <c r="E699" s="13">
        <v>56.5</v>
      </c>
      <c r="F699" s="13">
        <v>0.7</v>
      </c>
      <c r="G699" s="13">
        <v>0.09</v>
      </c>
      <c r="H699" s="12">
        <v>1</v>
      </c>
      <c r="I699" s="15">
        <f t="shared" si="60"/>
        <v>0.7</v>
      </c>
      <c r="J699" s="15">
        <f t="shared" si="61"/>
        <v>0.09</v>
      </c>
      <c r="K699" s="13">
        <v>8761</v>
      </c>
      <c r="L699" s="12">
        <f t="shared" si="62"/>
        <v>10.959850090050692</v>
      </c>
      <c r="M699">
        <f t="shared" si="63"/>
        <v>13519</v>
      </c>
      <c r="N699">
        <f t="shared" si="64"/>
        <v>21</v>
      </c>
      <c r="O699">
        <f t="shared" si="65"/>
        <v>2.7</v>
      </c>
    </row>
    <row r="700" spans="1:15">
      <c r="A700" s="12" t="s">
        <v>41</v>
      </c>
      <c r="B700" s="12">
        <v>1200</v>
      </c>
      <c r="C700" s="14">
        <v>24.375134797000001</v>
      </c>
      <c r="D700" s="13">
        <v>0.30399999999999999</v>
      </c>
      <c r="E700" s="13">
        <v>56.5</v>
      </c>
      <c r="F700" s="13">
        <v>2.23</v>
      </c>
      <c r="G700" s="13">
        <v>0.316</v>
      </c>
      <c r="H700" s="12">
        <v>1</v>
      </c>
      <c r="I700" s="15">
        <f t="shared" si="60"/>
        <v>2.23</v>
      </c>
      <c r="J700" s="15">
        <f t="shared" si="61"/>
        <v>0.316</v>
      </c>
      <c r="K700" s="13">
        <v>27889.3</v>
      </c>
      <c r="L700" s="12">
        <f t="shared" si="62"/>
        <v>34.888942939439332</v>
      </c>
      <c r="M700">
        <f t="shared" si="63"/>
        <v>43035</v>
      </c>
      <c r="N700">
        <f t="shared" si="64"/>
        <v>212</v>
      </c>
      <c r="O700">
        <f t="shared" si="65"/>
        <v>30</v>
      </c>
    </row>
    <row r="701" spans="1:15">
      <c r="A701" s="12" t="s">
        <v>41</v>
      </c>
      <c r="B701" s="12">
        <v>2110</v>
      </c>
      <c r="C701" s="14">
        <v>3.8093533028</v>
      </c>
      <c r="D701" s="13">
        <v>0.40500000000000003</v>
      </c>
      <c r="E701" s="13">
        <v>56.5</v>
      </c>
      <c r="F701" s="13">
        <v>2.7</v>
      </c>
      <c r="G701" s="13">
        <v>0.57599999999999996</v>
      </c>
      <c r="H701" s="12">
        <v>1</v>
      </c>
      <c r="I701" s="15">
        <f t="shared" si="60"/>
        <v>2.7</v>
      </c>
      <c r="J701" s="15">
        <f t="shared" si="61"/>
        <v>0.57599999999999996</v>
      </c>
      <c r="K701" s="13">
        <v>5806.5</v>
      </c>
      <c r="L701" s="12">
        <f t="shared" si="62"/>
        <v>7.2639605792767492</v>
      </c>
      <c r="M701">
        <f t="shared" si="63"/>
        <v>8960</v>
      </c>
      <c r="N701">
        <f t="shared" si="64"/>
        <v>53</v>
      </c>
      <c r="O701">
        <f t="shared" si="65"/>
        <v>11.4</v>
      </c>
    </row>
    <row r="702" spans="1:15">
      <c r="A702" s="12" t="s">
        <v>41</v>
      </c>
      <c r="B702" s="12">
        <v>1200</v>
      </c>
      <c r="C702" s="14">
        <v>4.3316490290000003</v>
      </c>
      <c r="D702" s="13">
        <v>0.30399999999999999</v>
      </c>
      <c r="E702" s="13">
        <v>56.5</v>
      </c>
      <c r="F702" s="13">
        <v>2.23</v>
      </c>
      <c r="G702" s="13">
        <v>0.316</v>
      </c>
      <c r="H702" s="12">
        <v>1</v>
      </c>
      <c r="I702" s="15">
        <f t="shared" si="60"/>
        <v>2.23</v>
      </c>
      <c r="J702" s="15">
        <f t="shared" si="61"/>
        <v>0.316</v>
      </c>
      <c r="K702" s="13">
        <v>4956.1000000000004</v>
      </c>
      <c r="L702" s="12">
        <f t="shared" si="62"/>
        <v>6.2000336435086671</v>
      </c>
      <c r="M702">
        <f t="shared" si="63"/>
        <v>7648</v>
      </c>
      <c r="N702">
        <f t="shared" si="64"/>
        <v>38</v>
      </c>
      <c r="O702">
        <f t="shared" si="65"/>
        <v>5.3</v>
      </c>
    </row>
    <row r="703" spans="1:15">
      <c r="A703" s="12" t="s">
        <v>41</v>
      </c>
      <c r="B703" s="12">
        <v>4340</v>
      </c>
      <c r="C703" s="14">
        <v>0.61566274099999996</v>
      </c>
      <c r="D703" s="13">
        <v>0.41299999999999998</v>
      </c>
      <c r="E703" s="13">
        <v>56.5</v>
      </c>
      <c r="F703" s="13">
        <v>0.7</v>
      </c>
      <c r="G703" s="13">
        <v>0.09</v>
      </c>
      <c r="H703" s="12">
        <v>1</v>
      </c>
      <c r="I703" s="15">
        <f t="shared" si="60"/>
        <v>0.7</v>
      </c>
      <c r="J703" s="15">
        <f t="shared" si="61"/>
        <v>0.09</v>
      </c>
      <c r="K703" s="13">
        <v>957</v>
      </c>
      <c r="L703" s="12">
        <f t="shared" si="62"/>
        <v>1.1971818524887081</v>
      </c>
      <c r="M703">
        <f t="shared" si="63"/>
        <v>1477</v>
      </c>
      <c r="N703">
        <f t="shared" si="64"/>
        <v>2</v>
      </c>
      <c r="O703">
        <f t="shared" si="65"/>
        <v>0.3</v>
      </c>
    </row>
    <row r="704" spans="1:15">
      <c r="A704" s="12" t="s">
        <v>41</v>
      </c>
      <c r="B704" s="12">
        <v>1550</v>
      </c>
      <c r="C704" s="14">
        <v>4.0234530825999997</v>
      </c>
      <c r="D704" s="13">
        <v>0.57699999999999996</v>
      </c>
      <c r="E704" s="13">
        <v>56.5</v>
      </c>
      <c r="F704" s="13">
        <v>1.55</v>
      </c>
      <c r="G704" s="13">
        <v>0.15</v>
      </c>
      <c r="H704" s="12">
        <v>1</v>
      </c>
      <c r="I704" s="15">
        <f t="shared" si="60"/>
        <v>1.55</v>
      </c>
      <c r="J704" s="15">
        <f t="shared" si="61"/>
        <v>0.15</v>
      </c>
      <c r="K704" s="13">
        <v>8737.4</v>
      </c>
      <c r="L704" s="12">
        <f t="shared" si="62"/>
        <v>10.930548518275108</v>
      </c>
      <c r="M704">
        <f t="shared" si="63"/>
        <v>13483</v>
      </c>
      <c r="N704">
        <f t="shared" si="64"/>
        <v>46</v>
      </c>
      <c r="O704">
        <f t="shared" si="65"/>
        <v>4.5</v>
      </c>
    </row>
    <row r="705" spans="1:15">
      <c r="A705" s="12" t="s">
        <v>41</v>
      </c>
      <c r="B705" s="12">
        <v>6460</v>
      </c>
      <c r="C705" s="14">
        <v>1.7041094538999999</v>
      </c>
      <c r="D705" s="13">
        <v>0.30299999999999999</v>
      </c>
      <c r="E705" s="13">
        <v>56.5</v>
      </c>
      <c r="F705" s="13">
        <v>0</v>
      </c>
      <c r="G705" s="13">
        <v>0</v>
      </c>
      <c r="H705" s="12">
        <v>1</v>
      </c>
      <c r="I705" s="15">
        <f t="shared" si="60"/>
        <v>0</v>
      </c>
      <c r="J705" s="15">
        <f t="shared" si="61"/>
        <v>0</v>
      </c>
      <c r="K705" s="13">
        <v>1943.4</v>
      </c>
      <c r="L705" s="12">
        <f t="shared" si="62"/>
        <v>2.4311251496700872</v>
      </c>
      <c r="M705">
        <f t="shared" si="63"/>
        <v>2999</v>
      </c>
      <c r="N705">
        <f t="shared" si="64"/>
        <v>0</v>
      </c>
      <c r="O705">
        <f t="shared" si="65"/>
        <v>0</v>
      </c>
    </row>
    <row r="706" spans="1:15">
      <c r="A706" s="12" t="s">
        <v>41</v>
      </c>
      <c r="B706" s="12">
        <v>1180</v>
      </c>
      <c r="C706" s="14">
        <v>2.1316946000000002E-3</v>
      </c>
      <c r="D706" s="13">
        <v>0.39</v>
      </c>
      <c r="E706" s="13">
        <v>56.5</v>
      </c>
      <c r="F706" s="13">
        <v>1.05</v>
      </c>
      <c r="G706" s="13">
        <v>0.22</v>
      </c>
      <c r="H706" s="12">
        <v>1</v>
      </c>
      <c r="I706" s="15">
        <f t="shared" si="60"/>
        <v>1.05</v>
      </c>
      <c r="J706" s="15">
        <f t="shared" si="61"/>
        <v>0.22</v>
      </c>
      <c r="K706" s="13">
        <v>3.2</v>
      </c>
      <c r="L706" s="12">
        <f t="shared" si="62"/>
        <v>3.9143242092500004E-3</v>
      </c>
      <c r="M706">
        <f t="shared" si="63"/>
        <v>5</v>
      </c>
      <c r="N706">
        <f t="shared" si="64"/>
        <v>0</v>
      </c>
      <c r="O706">
        <f t="shared" si="65"/>
        <v>0</v>
      </c>
    </row>
    <row r="707" spans="1:15">
      <c r="A707" s="12" t="s">
        <v>41</v>
      </c>
      <c r="B707" s="12">
        <v>1290</v>
      </c>
      <c r="C707" s="14">
        <v>0.55098028340000005</v>
      </c>
      <c r="D707" s="13">
        <v>0.223</v>
      </c>
      <c r="E707" s="13">
        <v>56.5</v>
      </c>
      <c r="F707" s="13">
        <v>1.38</v>
      </c>
      <c r="G707" s="13">
        <v>0.08</v>
      </c>
      <c r="H707" s="12">
        <v>1</v>
      </c>
      <c r="I707" s="15">
        <f t="shared" ref="I707:I770" si="66">F707</f>
        <v>1.38</v>
      </c>
      <c r="J707" s="15">
        <f t="shared" ref="J707:J770" si="67">G707</f>
        <v>0.08</v>
      </c>
      <c r="K707" s="13">
        <v>462.4</v>
      </c>
      <c r="L707" s="12">
        <f t="shared" ref="L707:L770" si="68">E707*D707*C707/12</f>
        <v>0.57850634005819168</v>
      </c>
      <c r="M707">
        <f t="shared" ref="M707:M770" si="69">ROUND(E707*D707*C707*102.79,0)</f>
        <v>714</v>
      </c>
      <c r="N707">
        <f t="shared" ref="N707:N770" si="70">ROUND(I707*M707*0.002205,0)</f>
        <v>2</v>
      </c>
      <c r="O707">
        <f t="shared" ref="O707:O770" si="71">ROUND(J707*M707*0.002205,1)</f>
        <v>0.1</v>
      </c>
    </row>
    <row r="708" spans="1:15">
      <c r="A708" s="12" t="s">
        <v>41</v>
      </c>
      <c r="B708" s="12">
        <v>6460</v>
      </c>
      <c r="C708" s="14">
        <v>0.76539105510000005</v>
      </c>
      <c r="D708" s="13">
        <v>0.30299999999999999</v>
      </c>
      <c r="E708" s="13">
        <v>56.5</v>
      </c>
      <c r="F708" s="13">
        <v>0</v>
      </c>
      <c r="G708" s="13">
        <v>0</v>
      </c>
      <c r="H708" s="12">
        <v>1</v>
      </c>
      <c r="I708" s="15">
        <f t="shared" si="66"/>
        <v>0</v>
      </c>
      <c r="J708" s="15">
        <f t="shared" si="67"/>
        <v>0</v>
      </c>
      <c r="K708" s="13">
        <v>2441.3000000000002</v>
      </c>
      <c r="L708" s="12">
        <f t="shared" si="68"/>
        <v>1.0919260139820375</v>
      </c>
      <c r="M708">
        <f t="shared" si="69"/>
        <v>1347</v>
      </c>
      <c r="N708">
        <f t="shared" si="70"/>
        <v>0</v>
      </c>
      <c r="O708">
        <f t="shared" si="71"/>
        <v>0</v>
      </c>
    </row>
    <row r="709" spans="1:15">
      <c r="A709" s="12" t="s">
        <v>41</v>
      </c>
      <c r="B709" s="12">
        <v>6460</v>
      </c>
      <c r="C709" s="14">
        <v>3.4963874210000001</v>
      </c>
      <c r="D709" s="13">
        <v>0.30299999999999999</v>
      </c>
      <c r="E709" s="13">
        <v>56.5</v>
      </c>
      <c r="F709" s="13">
        <v>0</v>
      </c>
      <c r="G709" s="13">
        <v>0</v>
      </c>
      <c r="H709" s="12">
        <v>1</v>
      </c>
      <c r="I709" s="15">
        <f t="shared" si="66"/>
        <v>0</v>
      </c>
      <c r="J709" s="15">
        <f t="shared" si="67"/>
        <v>0</v>
      </c>
      <c r="K709" s="13">
        <v>3987.2</v>
      </c>
      <c r="L709" s="12">
        <f t="shared" si="68"/>
        <v>4.988033704484125</v>
      </c>
      <c r="M709">
        <f t="shared" si="69"/>
        <v>6153</v>
      </c>
      <c r="N709">
        <f t="shared" si="70"/>
        <v>0</v>
      </c>
      <c r="O709">
        <f t="shared" si="71"/>
        <v>0</v>
      </c>
    </row>
    <row r="710" spans="1:15">
      <c r="A710" s="12" t="s">
        <v>41</v>
      </c>
      <c r="B710" s="12">
        <v>6460</v>
      </c>
      <c r="C710" s="14">
        <v>0.47670943319999998</v>
      </c>
      <c r="D710" s="13">
        <v>0.30299999999999999</v>
      </c>
      <c r="E710" s="13">
        <v>56.5</v>
      </c>
      <c r="F710" s="13">
        <v>0</v>
      </c>
      <c r="G710" s="13">
        <v>0</v>
      </c>
      <c r="H710" s="12">
        <v>1</v>
      </c>
      <c r="I710" s="15">
        <f t="shared" si="66"/>
        <v>0</v>
      </c>
      <c r="J710" s="15">
        <f t="shared" si="67"/>
        <v>0</v>
      </c>
      <c r="K710" s="13">
        <v>543.70000000000005</v>
      </c>
      <c r="L710" s="12">
        <f t="shared" si="68"/>
        <v>0.68008559513894984</v>
      </c>
      <c r="M710">
        <f t="shared" si="69"/>
        <v>839</v>
      </c>
      <c r="N710">
        <f t="shared" si="70"/>
        <v>0</v>
      </c>
      <c r="O710">
        <f t="shared" si="71"/>
        <v>0</v>
      </c>
    </row>
    <row r="711" spans="1:15">
      <c r="A711" s="12" t="s">
        <v>41</v>
      </c>
      <c r="B711" s="12">
        <v>6460</v>
      </c>
      <c r="C711" s="14">
        <v>5.8813619300000002E-2</v>
      </c>
      <c r="D711" s="13">
        <v>0.30299999999999999</v>
      </c>
      <c r="E711" s="13">
        <v>56.5</v>
      </c>
      <c r="F711" s="13">
        <v>0</v>
      </c>
      <c r="G711" s="13">
        <v>0</v>
      </c>
      <c r="H711" s="12">
        <v>1</v>
      </c>
      <c r="I711" s="15">
        <f t="shared" si="66"/>
        <v>0</v>
      </c>
      <c r="J711" s="15">
        <f t="shared" si="67"/>
        <v>0</v>
      </c>
      <c r="K711" s="13">
        <v>67.099999999999994</v>
      </c>
      <c r="L711" s="12">
        <f t="shared" si="68"/>
        <v>8.3904979633862495E-2</v>
      </c>
      <c r="M711">
        <f t="shared" si="69"/>
        <v>103</v>
      </c>
      <c r="N711">
        <f t="shared" si="70"/>
        <v>0</v>
      </c>
      <c r="O711">
        <f t="shared" si="71"/>
        <v>0</v>
      </c>
    </row>
    <row r="712" spans="1:15">
      <c r="A712" s="12" t="s">
        <v>41</v>
      </c>
      <c r="B712" s="12">
        <v>5100</v>
      </c>
      <c r="C712" s="14">
        <v>2.1500168199999999E-2</v>
      </c>
      <c r="D712" s="13">
        <v>1</v>
      </c>
      <c r="E712" s="13">
        <v>56.5</v>
      </c>
      <c r="F712" s="13">
        <v>0.6</v>
      </c>
      <c r="G712" s="13">
        <v>0.05</v>
      </c>
      <c r="H712" s="12">
        <v>1</v>
      </c>
      <c r="I712" s="15">
        <f t="shared" si="66"/>
        <v>0.6</v>
      </c>
      <c r="J712" s="15">
        <f t="shared" si="67"/>
        <v>0.05</v>
      </c>
      <c r="K712" s="13">
        <v>80.900000000000006</v>
      </c>
      <c r="L712" s="12">
        <f t="shared" si="68"/>
        <v>0.10122995860833334</v>
      </c>
      <c r="M712">
        <f t="shared" si="69"/>
        <v>125</v>
      </c>
      <c r="N712">
        <f t="shared" si="70"/>
        <v>0</v>
      </c>
      <c r="O712">
        <f t="shared" si="71"/>
        <v>0</v>
      </c>
    </row>
    <row r="713" spans="1:15">
      <c r="A713" s="12" t="s">
        <v>41</v>
      </c>
      <c r="B713" s="12">
        <v>5300</v>
      </c>
      <c r="C713" s="14">
        <v>0.60126766980000002</v>
      </c>
      <c r="D713" s="13">
        <v>0.5</v>
      </c>
      <c r="E713" s="13">
        <v>56.5</v>
      </c>
      <c r="F713" s="13">
        <v>0.6</v>
      </c>
      <c r="G713" s="13">
        <v>0.13500000000000001</v>
      </c>
      <c r="H713" s="12">
        <v>1</v>
      </c>
      <c r="I713" s="15">
        <f t="shared" si="66"/>
        <v>0.6</v>
      </c>
      <c r="J713" s="15">
        <f t="shared" si="67"/>
        <v>0.13500000000000001</v>
      </c>
      <c r="K713" s="13">
        <v>1131.5</v>
      </c>
      <c r="L713" s="12">
        <f t="shared" si="68"/>
        <v>1.4154843059875002</v>
      </c>
      <c r="M713">
        <f t="shared" si="69"/>
        <v>1746</v>
      </c>
      <c r="N713">
        <f t="shared" si="70"/>
        <v>2</v>
      </c>
      <c r="O713">
        <f t="shared" si="71"/>
        <v>0.5</v>
      </c>
    </row>
    <row r="714" spans="1:15">
      <c r="A714" s="12" t="s">
        <v>41</v>
      </c>
      <c r="B714" s="12">
        <v>1180</v>
      </c>
      <c r="C714" s="14">
        <v>0.12278255859999999</v>
      </c>
      <c r="D714" s="13">
        <v>0.39</v>
      </c>
      <c r="E714" s="13">
        <v>56.5</v>
      </c>
      <c r="F714" s="13">
        <v>1.05</v>
      </c>
      <c r="G714" s="13">
        <v>0.22</v>
      </c>
      <c r="H714" s="12">
        <v>1</v>
      </c>
      <c r="I714" s="15">
        <f t="shared" si="66"/>
        <v>1.05</v>
      </c>
      <c r="J714" s="15">
        <f t="shared" si="67"/>
        <v>0.22</v>
      </c>
      <c r="K714" s="13">
        <v>180.2</v>
      </c>
      <c r="L714" s="12">
        <f t="shared" si="68"/>
        <v>0.22545947322924997</v>
      </c>
      <c r="M714">
        <f t="shared" si="69"/>
        <v>278</v>
      </c>
      <c r="N714">
        <f t="shared" si="70"/>
        <v>1</v>
      </c>
      <c r="O714">
        <f t="shared" si="71"/>
        <v>0.1</v>
      </c>
    </row>
    <row r="715" spans="1:15">
      <c r="A715" s="12" t="s">
        <v>41</v>
      </c>
      <c r="B715" s="12">
        <v>2210</v>
      </c>
      <c r="C715" s="14">
        <v>2.1319117043000002</v>
      </c>
      <c r="D715" s="13">
        <v>0.26800000000000002</v>
      </c>
      <c r="E715" s="13">
        <v>56.5</v>
      </c>
      <c r="F715" s="13">
        <v>1.92</v>
      </c>
      <c r="G715" s="13">
        <v>0.50600000000000001</v>
      </c>
      <c r="H715" s="12">
        <v>1</v>
      </c>
      <c r="I715" s="15">
        <f t="shared" si="66"/>
        <v>1.92</v>
      </c>
      <c r="J715" s="15">
        <f t="shared" si="67"/>
        <v>0.50600000000000001</v>
      </c>
      <c r="K715" s="13">
        <v>2150.4</v>
      </c>
      <c r="L715" s="12">
        <f t="shared" si="68"/>
        <v>2.6901172522092174</v>
      </c>
      <c r="M715">
        <f t="shared" si="69"/>
        <v>3318</v>
      </c>
      <c r="N715">
        <f t="shared" si="70"/>
        <v>14</v>
      </c>
      <c r="O715">
        <f t="shared" si="71"/>
        <v>3.7</v>
      </c>
    </row>
    <row r="716" spans="1:15">
      <c r="A716" s="12" t="s">
        <v>41</v>
      </c>
      <c r="B716" s="12">
        <v>4110</v>
      </c>
      <c r="C716" s="14">
        <v>1.9622137566</v>
      </c>
      <c r="D716" s="13">
        <v>0.41299999999999998</v>
      </c>
      <c r="E716" s="13">
        <v>56.5</v>
      </c>
      <c r="F716" s="13">
        <v>0.7</v>
      </c>
      <c r="G716" s="13">
        <v>0.09</v>
      </c>
      <c r="H716" s="12">
        <v>1</v>
      </c>
      <c r="I716" s="15">
        <f t="shared" si="66"/>
        <v>0.7</v>
      </c>
      <c r="J716" s="15">
        <f t="shared" si="67"/>
        <v>0.09</v>
      </c>
      <c r="K716" s="13">
        <v>3050.1</v>
      </c>
      <c r="L716" s="12">
        <f t="shared" si="68"/>
        <v>3.8156064086152246</v>
      </c>
      <c r="M716">
        <f t="shared" si="69"/>
        <v>4706</v>
      </c>
      <c r="N716">
        <f t="shared" si="70"/>
        <v>7</v>
      </c>
      <c r="O716">
        <f t="shared" si="71"/>
        <v>0.9</v>
      </c>
    </row>
    <row r="717" spans="1:15">
      <c r="A717" s="12" t="s">
        <v>41</v>
      </c>
      <c r="B717" s="12">
        <v>2210</v>
      </c>
      <c r="C717" s="14">
        <v>0.19797226139999999</v>
      </c>
      <c r="D717" s="13">
        <v>0.26800000000000002</v>
      </c>
      <c r="E717" s="13">
        <v>56.5</v>
      </c>
      <c r="F717" s="13">
        <v>1.92</v>
      </c>
      <c r="G717" s="13">
        <v>0.50600000000000001</v>
      </c>
      <c r="H717" s="12">
        <v>1</v>
      </c>
      <c r="I717" s="15">
        <f t="shared" si="66"/>
        <v>1.92</v>
      </c>
      <c r="J717" s="15">
        <f t="shared" si="67"/>
        <v>0.50600000000000001</v>
      </c>
      <c r="K717" s="13">
        <v>199.7</v>
      </c>
      <c r="L717" s="12">
        <f t="shared" si="68"/>
        <v>0.24980799850990001</v>
      </c>
      <c r="M717">
        <f t="shared" si="69"/>
        <v>308</v>
      </c>
      <c r="N717">
        <f t="shared" si="70"/>
        <v>1</v>
      </c>
      <c r="O717">
        <f t="shared" si="71"/>
        <v>0.3</v>
      </c>
    </row>
    <row r="718" spans="1:15">
      <c r="A718" s="12" t="s">
        <v>41</v>
      </c>
      <c r="B718" s="12">
        <v>1180</v>
      </c>
      <c r="C718" s="14">
        <v>6.9311704099999996E-2</v>
      </c>
      <c r="D718" s="13">
        <v>0.39</v>
      </c>
      <c r="E718" s="13">
        <v>56.5</v>
      </c>
      <c r="F718" s="13">
        <v>1.05</v>
      </c>
      <c r="G718" s="13">
        <v>0.22</v>
      </c>
      <c r="H718" s="12">
        <v>1</v>
      </c>
      <c r="I718" s="15">
        <f t="shared" si="66"/>
        <v>1.05</v>
      </c>
      <c r="J718" s="15">
        <f t="shared" si="67"/>
        <v>0.22</v>
      </c>
      <c r="K718" s="13">
        <v>101.7</v>
      </c>
      <c r="L718" s="12">
        <f t="shared" si="68"/>
        <v>0.12727361665362499</v>
      </c>
      <c r="M718">
        <f t="shared" si="69"/>
        <v>157</v>
      </c>
      <c r="N718">
        <f t="shared" si="70"/>
        <v>0</v>
      </c>
      <c r="O718">
        <f t="shared" si="71"/>
        <v>0.1</v>
      </c>
    </row>
    <row r="719" spans="1:15">
      <c r="A719" s="12" t="s">
        <v>41</v>
      </c>
      <c r="B719" s="12">
        <v>5100</v>
      </c>
      <c r="C719" s="14">
        <v>0.29677917970000001</v>
      </c>
      <c r="D719" s="13">
        <v>1</v>
      </c>
      <c r="E719" s="13">
        <v>56.5</v>
      </c>
      <c r="F719" s="13">
        <v>0.6</v>
      </c>
      <c r="G719" s="13">
        <v>0.05</v>
      </c>
      <c r="H719" s="12">
        <v>1</v>
      </c>
      <c r="I719" s="15">
        <f t="shared" si="66"/>
        <v>0.6</v>
      </c>
      <c r="J719" s="15">
        <f t="shared" si="67"/>
        <v>0.05</v>
      </c>
      <c r="K719" s="13">
        <v>1293.8</v>
      </c>
      <c r="L719" s="12">
        <f t="shared" si="68"/>
        <v>1.3973353044208334</v>
      </c>
      <c r="M719">
        <f t="shared" si="69"/>
        <v>1724</v>
      </c>
      <c r="N719">
        <f t="shared" si="70"/>
        <v>2</v>
      </c>
      <c r="O719">
        <f t="shared" si="71"/>
        <v>0.2</v>
      </c>
    </row>
    <row r="720" spans="1:15">
      <c r="A720" s="12" t="s">
        <v>41</v>
      </c>
      <c r="B720" s="12">
        <v>1180</v>
      </c>
      <c r="C720" s="14">
        <v>0.32979246089999997</v>
      </c>
      <c r="D720" s="13">
        <v>0.39</v>
      </c>
      <c r="E720" s="13">
        <v>56.5</v>
      </c>
      <c r="F720" s="13">
        <v>1.05</v>
      </c>
      <c r="G720" s="13">
        <v>0.22</v>
      </c>
      <c r="H720" s="12">
        <v>1</v>
      </c>
      <c r="I720" s="15">
        <f t="shared" si="66"/>
        <v>1.05</v>
      </c>
      <c r="J720" s="15">
        <f t="shared" si="67"/>
        <v>0.22</v>
      </c>
      <c r="K720" s="13">
        <v>484.1</v>
      </c>
      <c r="L720" s="12">
        <f t="shared" si="68"/>
        <v>0.60558140632762492</v>
      </c>
      <c r="M720">
        <f t="shared" si="69"/>
        <v>747</v>
      </c>
      <c r="N720">
        <f t="shared" si="70"/>
        <v>2</v>
      </c>
      <c r="O720">
        <f t="shared" si="71"/>
        <v>0.4</v>
      </c>
    </row>
    <row r="721" spans="1:15">
      <c r="A721" s="12" t="s">
        <v>41</v>
      </c>
      <c r="B721" s="12">
        <v>5100</v>
      </c>
      <c r="C721" s="14">
        <v>0.20898418760000001</v>
      </c>
      <c r="D721" s="13">
        <v>1</v>
      </c>
      <c r="E721" s="13">
        <v>56.5</v>
      </c>
      <c r="F721" s="13">
        <v>0.6</v>
      </c>
      <c r="G721" s="13">
        <v>0.05</v>
      </c>
      <c r="H721" s="12">
        <v>1</v>
      </c>
      <c r="I721" s="15">
        <f t="shared" si="66"/>
        <v>0.6</v>
      </c>
      <c r="J721" s="15">
        <f t="shared" si="67"/>
        <v>0.05</v>
      </c>
      <c r="K721" s="13">
        <v>953.2</v>
      </c>
      <c r="L721" s="12">
        <f t="shared" si="68"/>
        <v>0.98396721661666664</v>
      </c>
      <c r="M721">
        <f t="shared" si="69"/>
        <v>1214</v>
      </c>
      <c r="N721">
        <f t="shared" si="70"/>
        <v>2</v>
      </c>
      <c r="O721">
        <f t="shared" si="71"/>
        <v>0.1</v>
      </c>
    </row>
    <row r="722" spans="1:15">
      <c r="A722" s="12" t="s">
        <v>41</v>
      </c>
      <c r="B722" s="12">
        <v>2210</v>
      </c>
      <c r="C722" s="14">
        <v>0.38762564849999998</v>
      </c>
      <c r="D722" s="13">
        <v>0.26800000000000002</v>
      </c>
      <c r="E722" s="13">
        <v>56.5</v>
      </c>
      <c r="F722" s="13">
        <v>1.92</v>
      </c>
      <c r="G722" s="13">
        <v>0.50600000000000001</v>
      </c>
      <c r="H722" s="12">
        <v>1</v>
      </c>
      <c r="I722" s="15">
        <f t="shared" si="66"/>
        <v>1.92</v>
      </c>
      <c r="J722" s="15">
        <f t="shared" si="67"/>
        <v>0.50600000000000001</v>
      </c>
      <c r="K722" s="13">
        <v>410.5</v>
      </c>
      <c r="L722" s="12">
        <f t="shared" si="68"/>
        <v>0.48911896413224998</v>
      </c>
      <c r="M722">
        <f t="shared" si="69"/>
        <v>603</v>
      </c>
      <c r="N722">
        <f t="shared" si="70"/>
        <v>3</v>
      </c>
      <c r="O722">
        <f t="shared" si="71"/>
        <v>0.7</v>
      </c>
    </row>
    <row r="723" spans="1:15">
      <c r="A723" s="12" t="s">
        <v>41</v>
      </c>
      <c r="B723" s="12">
        <v>1180</v>
      </c>
      <c r="C723" s="14">
        <v>5.1038897799999997E-2</v>
      </c>
      <c r="D723" s="13">
        <v>0.39</v>
      </c>
      <c r="E723" s="13">
        <v>56.5</v>
      </c>
      <c r="F723" s="13">
        <v>1.05</v>
      </c>
      <c r="G723" s="13">
        <v>0.22</v>
      </c>
      <c r="H723" s="12">
        <v>1</v>
      </c>
      <c r="I723" s="15">
        <f t="shared" si="66"/>
        <v>1.05</v>
      </c>
      <c r="J723" s="15">
        <f t="shared" si="67"/>
        <v>0.22</v>
      </c>
      <c r="K723" s="13">
        <v>74.900000000000006</v>
      </c>
      <c r="L723" s="12">
        <f t="shared" si="68"/>
        <v>9.3720176085250004E-2</v>
      </c>
      <c r="M723">
        <f t="shared" si="69"/>
        <v>116</v>
      </c>
      <c r="N723">
        <f t="shared" si="70"/>
        <v>0</v>
      </c>
      <c r="O723">
        <f t="shared" si="71"/>
        <v>0.1</v>
      </c>
    </row>
    <row r="724" spans="1:15">
      <c r="A724" s="12" t="s">
        <v>41</v>
      </c>
      <c r="B724" s="12">
        <v>6460</v>
      </c>
      <c r="C724" s="14">
        <v>0.21538936950000001</v>
      </c>
      <c r="D724" s="13">
        <v>0.30299999999999999</v>
      </c>
      <c r="E724" s="13">
        <v>56.5</v>
      </c>
      <c r="F724" s="13">
        <v>0</v>
      </c>
      <c r="G724" s="13">
        <v>0</v>
      </c>
      <c r="H724" s="12">
        <v>1</v>
      </c>
      <c r="I724" s="15">
        <f t="shared" si="66"/>
        <v>0</v>
      </c>
      <c r="J724" s="15">
        <f t="shared" si="67"/>
        <v>0</v>
      </c>
      <c r="K724" s="13">
        <v>253.3</v>
      </c>
      <c r="L724" s="12">
        <f t="shared" si="68"/>
        <v>0.30727985926293749</v>
      </c>
      <c r="M724">
        <f t="shared" si="69"/>
        <v>379</v>
      </c>
      <c r="N724">
        <f t="shared" si="70"/>
        <v>0</v>
      </c>
      <c r="O724">
        <f t="shared" si="71"/>
        <v>0</v>
      </c>
    </row>
    <row r="725" spans="1:15">
      <c r="A725" s="12" t="s">
        <v>41</v>
      </c>
      <c r="B725" s="12">
        <v>4130</v>
      </c>
      <c r="C725" s="14">
        <v>1.1405904058</v>
      </c>
      <c r="D725" s="13">
        <v>0.10199999999999999</v>
      </c>
      <c r="E725" s="13">
        <v>56.5</v>
      </c>
      <c r="F725" s="13">
        <v>0.7</v>
      </c>
      <c r="G725" s="13">
        <v>0.09</v>
      </c>
      <c r="H725" s="12">
        <v>1</v>
      </c>
      <c r="I725" s="15">
        <f t="shared" si="66"/>
        <v>0.7</v>
      </c>
      <c r="J725" s="15">
        <f t="shared" si="67"/>
        <v>0.09</v>
      </c>
      <c r="K725" s="13">
        <v>644.9</v>
      </c>
      <c r="L725" s="12">
        <f t="shared" si="68"/>
        <v>0.54776854238545003</v>
      </c>
      <c r="M725">
        <f t="shared" si="69"/>
        <v>676</v>
      </c>
      <c r="N725">
        <f t="shared" si="70"/>
        <v>1</v>
      </c>
      <c r="O725">
        <f t="shared" si="71"/>
        <v>0.1</v>
      </c>
    </row>
    <row r="726" spans="1:15">
      <c r="A726" s="12" t="s">
        <v>41</v>
      </c>
      <c r="B726" s="12">
        <v>4130</v>
      </c>
      <c r="C726" s="14">
        <v>7.2562922999999998E-3</v>
      </c>
      <c r="D726" s="13">
        <v>0.309</v>
      </c>
      <c r="E726" s="13">
        <v>56.5</v>
      </c>
      <c r="F726" s="13">
        <v>0.7</v>
      </c>
      <c r="G726" s="13">
        <v>0.09</v>
      </c>
      <c r="H726" s="12">
        <v>1</v>
      </c>
      <c r="I726" s="15">
        <f t="shared" si="66"/>
        <v>0.7</v>
      </c>
      <c r="J726" s="15">
        <f t="shared" si="67"/>
        <v>0.09</v>
      </c>
      <c r="K726" s="13">
        <v>8.4</v>
      </c>
      <c r="L726" s="12">
        <f t="shared" si="68"/>
        <v>1.0556998259962501E-2</v>
      </c>
      <c r="M726">
        <f t="shared" si="69"/>
        <v>13</v>
      </c>
      <c r="N726">
        <f t="shared" si="70"/>
        <v>0</v>
      </c>
      <c r="O726">
        <f t="shared" si="71"/>
        <v>0</v>
      </c>
    </row>
    <row r="727" spans="1:15">
      <c r="A727" s="12" t="s">
        <v>41</v>
      </c>
      <c r="B727" s="12">
        <v>2210</v>
      </c>
      <c r="C727" s="14">
        <v>5.6311195000000001E-3</v>
      </c>
      <c r="D727" s="13">
        <v>0.26800000000000002</v>
      </c>
      <c r="E727" s="13">
        <v>56.5</v>
      </c>
      <c r="F727" s="13">
        <v>1.92</v>
      </c>
      <c r="G727" s="13">
        <v>0.50600000000000001</v>
      </c>
      <c r="H727" s="12">
        <v>1</v>
      </c>
      <c r="I727" s="15">
        <f t="shared" si="66"/>
        <v>1.92</v>
      </c>
      <c r="J727" s="15">
        <f t="shared" si="67"/>
        <v>0.50600000000000001</v>
      </c>
      <c r="K727" s="13">
        <v>5.7</v>
      </c>
      <c r="L727" s="12">
        <f t="shared" si="68"/>
        <v>7.1055342890833338E-3</v>
      </c>
      <c r="M727">
        <f t="shared" si="69"/>
        <v>9</v>
      </c>
      <c r="N727">
        <f t="shared" si="70"/>
        <v>0</v>
      </c>
      <c r="O727">
        <f t="shared" si="71"/>
        <v>0</v>
      </c>
    </row>
    <row r="728" spans="1:15">
      <c r="A728" s="12" t="s">
        <v>41</v>
      </c>
      <c r="B728" s="12">
        <v>1400</v>
      </c>
      <c r="C728" s="14">
        <v>1.3166214408000001</v>
      </c>
      <c r="D728" s="13">
        <v>0.88700000000000001</v>
      </c>
      <c r="E728" s="13">
        <v>56.5</v>
      </c>
      <c r="F728" s="13">
        <v>1.93</v>
      </c>
      <c r="G728" s="13">
        <v>0.497</v>
      </c>
      <c r="H728" s="12">
        <v>1</v>
      </c>
      <c r="I728" s="15">
        <f t="shared" si="66"/>
        <v>1.93</v>
      </c>
      <c r="J728" s="15">
        <f t="shared" si="67"/>
        <v>0.497</v>
      </c>
      <c r="K728" s="13">
        <v>4395.3</v>
      </c>
      <c r="L728" s="12">
        <f t="shared" si="68"/>
        <v>5.4985951513676996</v>
      </c>
      <c r="M728">
        <f t="shared" si="69"/>
        <v>6782</v>
      </c>
      <c r="N728">
        <f t="shared" si="70"/>
        <v>29</v>
      </c>
      <c r="O728">
        <f t="shared" si="71"/>
        <v>7.4</v>
      </c>
    </row>
    <row r="729" spans="1:15">
      <c r="A729" s="12" t="s">
        <v>41</v>
      </c>
      <c r="B729" s="12">
        <v>6250</v>
      </c>
      <c r="C729" s="14">
        <v>3.5178213200000003E-2</v>
      </c>
      <c r="D729" s="13">
        <v>0.30299999999999999</v>
      </c>
      <c r="E729" s="13">
        <v>56.5</v>
      </c>
      <c r="F729" s="13">
        <v>0</v>
      </c>
      <c r="G729" s="13">
        <v>0</v>
      </c>
      <c r="H729" s="12">
        <v>1</v>
      </c>
      <c r="I729" s="15">
        <f t="shared" si="66"/>
        <v>0</v>
      </c>
      <c r="J729" s="15">
        <f t="shared" si="67"/>
        <v>0</v>
      </c>
      <c r="K729" s="13">
        <v>40.1</v>
      </c>
      <c r="L729" s="12">
        <f t="shared" si="68"/>
        <v>5.0186118406449994E-2</v>
      </c>
      <c r="M729">
        <f t="shared" si="69"/>
        <v>62</v>
      </c>
      <c r="N729">
        <f t="shared" si="70"/>
        <v>0</v>
      </c>
      <c r="O729">
        <f t="shared" si="71"/>
        <v>0</v>
      </c>
    </row>
    <row r="730" spans="1:15">
      <c r="A730" s="12" t="s">
        <v>41</v>
      </c>
      <c r="B730" s="12">
        <v>6460</v>
      </c>
      <c r="C730" s="14">
        <v>5.81028725E-2</v>
      </c>
      <c r="D730" s="13">
        <v>0.30299999999999999</v>
      </c>
      <c r="E730" s="13">
        <v>56.5</v>
      </c>
      <c r="F730" s="13">
        <v>0</v>
      </c>
      <c r="G730" s="13">
        <v>0</v>
      </c>
      <c r="H730" s="12">
        <v>1</v>
      </c>
      <c r="I730" s="15">
        <f t="shared" si="66"/>
        <v>0</v>
      </c>
      <c r="J730" s="15">
        <f t="shared" si="67"/>
        <v>0</v>
      </c>
      <c r="K730" s="13">
        <v>66.3</v>
      </c>
      <c r="L730" s="12">
        <f t="shared" si="68"/>
        <v>8.2891010480312485E-2</v>
      </c>
      <c r="M730">
        <f t="shared" si="69"/>
        <v>102</v>
      </c>
      <c r="N730">
        <f t="shared" si="70"/>
        <v>0</v>
      </c>
      <c r="O730">
        <f t="shared" si="71"/>
        <v>0</v>
      </c>
    </row>
    <row r="731" spans="1:15">
      <c r="A731" s="12" t="s">
        <v>41</v>
      </c>
      <c r="B731" s="12">
        <v>4340</v>
      </c>
      <c r="C731" s="14">
        <v>0.60722408329999999</v>
      </c>
      <c r="D731" s="13">
        <v>0.41299999999999998</v>
      </c>
      <c r="E731" s="13">
        <v>56.5</v>
      </c>
      <c r="F731" s="13">
        <v>0.7</v>
      </c>
      <c r="G731" s="13">
        <v>0.09</v>
      </c>
      <c r="H731" s="12">
        <v>1</v>
      </c>
      <c r="I731" s="15">
        <f t="shared" si="66"/>
        <v>0.7</v>
      </c>
      <c r="J731" s="15">
        <f t="shared" si="67"/>
        <v>0.09</v>
      </c>
      <c r="K731" s="13">
        <v>943.9</v>
      </c>
      <c r="L731" s="12">
        <f t="shared" si="68"/>
        <v>1.1807725309803208</v>
      </c>
      <c r="M731">
        <f t="shared" si="69"/>
        <v>1456</v>
      </c>
      <c r="N731">
        <f t="shared" si="70"/>
        <v>2</v>
      </c>
      <c r="O731">
        <f t="shared" si="71"/>
        <v>0.3</v>
      </c>
    </row>
    <row r="732" spans="1:15">
      <c r="A732" s="12" t="s">
        <v>41</v>
      </c>
      <c r="B732" s="12">
        <v>4130</v>
      </c>
      <c r="C732" s="14">
        <v>0.40272147069999997</v>
      </c>
      <c r="D732" s="13">
        <v>0.309</v>
      </c>
      <c r="E732" s="13">
        <v>56.5</v>
      </c>
      <c r="F732" s="13">
        <v>0.7</v>
      </c>
      <c r="G732" s="13">
        <v>0.09</v>
      </c>
      <c r="H732" s="12">
        <v>1</v>
      </c>
      <c r="I732" s="15">
        <f t="shared" si="66"/>
        <v>0.7</v>
      </c>
      <c r="J732" s="15">
        <f t="shared" si="67"/>
        <v>0.09</v>
      </c>
      <c r="K732" s="13">
        <v>468.4</v>
      </c>
      <c r="L732" s="12">
        <f t="shared" si="68"/>
        <v>0.58590939968466249</v>
      </c>
      <c r="M732">
        <f t="shared" si="69"/>
        <v>723</v>
      </c>
      <c r="N732">
        <f t="shared" si="70"/>
        <v>1</v>
      </c>
      <c r="O732">
        <f t="shared" si="71"/>
        <v>0.1</v>
      </c>
    </row>
    <row r="733" spans="1:15">
      <c r="A733" s="12" t="s">
        <v>41</v>
      </c>
      <c r="B733" s="12">
        <v>4130</v>
      </c>
      <c r="C733" s="14">
        <v>3.3641874500000002E-2</v>
      </c>
      <c r="D733" s="13">
        <v>0.10199999999999999</v>
      </c>
      <c r="E733" s="13">
        <v>56.5</v>
      </c>
      <c r="F733" s="13">
        <v>0.7</v>
      </c>
      <c r="G733" s="13">
        <v>0.09</v>
      </c>
      <c r="H733" s="12">
        <v>1</v>
      </c>
      <c r="I733" s="15">
        <f t="shared" si="66"/>
        <v>0.7</v>
      </c>
      <c r="J733" s="15">
        <f t="shared" si="67"/>
        <v>0.09</v>
      </c>
      <c r="K733" s="13">
        <v>12.9</v>
      </c>
      <c r="L733" s="12">
        <f t="shared" si="68"/>
        <v>1.6156510228625E-2</v>
      </c>
      <c r="M733">
        <f t="shared" si="69"/>
        <v>20</v>
      </c>
      <c r="N733">
        <f t="shared" si="70"/>
        <v>0</v>
      </c>
      <c r="O733">
        <f t="shared" si="71"/>
        <v>0</v>
      </c>
    </row>
    <row r="734" spans="1:15">
      <c r="A734" s="12" t="s">
        <v>41</v>
      </c>
      <c r="B734" s="12">
        <v>1180</v>
      </c>
      <c r="C734" s="14">
        <v>2.0197111600000001E-2</v>
      </c>
      <c r="D734" s="13">
        <v>0.39</v>
      </c>
      <c r="E734" s="13">
        <v>56.5</v>
      </c>
      <c r="F734" s="13">
        <v>1.05</v>
      </c>
      <c r="G734" s="13">
        <v>0.22</v>
      </c>
      <c r="H734" s="12">
        <v>1</v>
      </c>
      <c r="I734" s="15">
        <f t="shared" si="66"/>
        <v>1.05</v>
      </c>
      <c r="J734" s="15">
        <f t="shared" si="67"/>
        <v>0.22</v>
      </c>
      <c r="K734" s="13">
        <v>29.7</v>
      </c>
      <c r="L734" s="12">
        <f t="shared" si="68"/>
        <v>3.7086946175500006E-2</v>
      </c>
      <c r="M734">
        <f t="shared" si="69"/>
        <v>46</v>
      </c>
      <c r="N734">
        <f t="shared" si="70"/>
        <v>0</v>
      </c>
      <c r="O734">
        <f t="shared" si="71"/>
        <v>0</v>
      </c>
    </row>
    <row r="735" spans="1:15">
      <c r="A735" s="12" t="s">
        <v>41</v>
      </c>
      <c r="B735" s="12">
        <v>4130</v>
      </c>
      <c r="C735" s="14">
        <v>5.92574243E-2</v>
      </c>
      <c r="D735" s="13">
        <v>0.309</v>
      </c>
      <c r="E735" s="13">
        <v>56.5</v>
      </c>
      <c r="F735" s="13">
        <v>0.7</v>
      </c>
      <c r="G735" s="13">
        <v>0.09</v>
      </c>
      <c r="H735" s="12">
        <v>1</v>
      </c>
      <c r="I735" s="15">
        <f t="shared" si="66"/>
        <v>0.7</v>
      </c>
      <c r="J735" s="15">
        <f t="shared" si="67"/>
        <v>0.09</v>
      </c>
      <c r="K735" s="13">
        <v>68.900000000000006</v>
      </c>
      <c r="L735" s="12">
        <f t="shared" si="68"/>
        <v>8.6212145178462499E-2</v>
      </c>
      <c r="M735">
        <f t="shared" si="69"/>
        <v>106</v>
      </c>
      <c r="N735">
        <f t="shared" si="70"/>
        <v>0</v>
      </c>
      <c r="O735">
        <f t="shared" si="71"/>
        <v>0</v>
      </c>
    </row>
    <row r="736" spans="1:15">
      <c r="A736" s="12" t="s">
        <v>41</v>
      </c>
      <c r="B736" s="12">
        <v>1200</v>
      </c>
      <c r="C736" s="14">
        <v>1.9884762800000001E-2</v>
      </c>
      <c r="D736" s="13">
        <v>0.30399999999999999</v>
      </c>
      <c r="E736" s="13">
        <v>56.5</v>
      </c>
      <c r="F736" s="13">
        <v>2.23</v>
      </c>
      <c r="G736" s="13">
        <v>0.316</v>
      </c>
      <c r="H736" s="12">
        <v>1</v>
      </c>
      <c r="I736" s="15">
        <f t="shared" si="66"/>
        <v>2.23</v>
      </c>
      <c r="J736" s="15">
        <f t="shared" si="67"/>
        <v>0.316</v>
      </c>
      <c r="K736" s="13">
        <v>22.8</v>
      </c>
      <c r="L736" s="12">
        <f t="shared" si="68"/>
        <v>2.8461723821066664E-2</v>
      </c>
      <c r="M736">
        <f t="shared" si="69"/>
        <v>35</v>
      </c>
      <c r="N736">
        <f t="shared" si="70"/>
        <v>0</v>
      </c>
      <c r="O736">
        <f t="shared" si="71"/>
        <v>0</v>
      </c>
    </row>
    <row r="737" spans="1:15">
      <c r="A737" s="12" t="s">
        <v>41</v>
      </c>
      <c r="B737" s="12">
        <v>4130</v>
      </c>
      <c r="C737" s="14">
        <v>8.3140605899999998E-2</v>
      </c>
      <c r="D737" s="13">
        <v>0.309</v>
      </c>
      <c r="E737" s="13">
        <v>56.5</v>
      </c>
      <c r="F737" s="13">
        <v>0.7</v>
      </c>
      <c r="G737" s="13">
        <v>0.09</v>
      </c>
      <c r="H737" s="12">
        <v>1</v>
      </c>
      <c r="I737" s="15">
        <f t="shared" si="66"/>
        <v>0.7</v>
      </c>
      <c r="J737" s="15">
        <f t="shared" si="67"/>
        <v>0.09</v>
      </c>
      <c r="K737" s="13">
        <v>96.7</v>
      </c>
      <c r="L737" s="12">
        <f t="shared" si="68"/>
        <v>0.1209591890087625</v>
      </c>
      <c r="M737">
        <f t="shared" si="69"/>
        <v>149</v>
      </c>
      <c r="N737">
        <f t="shared" si="70"/>
        <v>0</v>
      </c>
      <c r="O737">
        <f t="shared" si="71"/>
        <v>0</v>
      </c>
    </row>
    <row r="738" spans="1:15">
      <c r="A738" s="12" t="s">
        <v>41</v>
      </c>
      <c r="B738" s="12">
        <v>6460</v>
      </c>
      <c r="C738" s="14">
        <v>3.3938810999999999E-2</v>
      </c>
      <c r="D738" s="13">
        <v>0.30299999999999999</v>
      </c>
      <c r="E738" s="13">
        <v>56.5</v>
      </c>
      <c r="F738" s="13">
        <v>0</v>
      </c>
      <c r="G738" s="13">
        <v>0</v>
      </c>
      <c r="H738" s="12">
        <v>1</v>
      </c>
      <c r="I738" s="15">
        <f t="shared" si="66"/>
        <v>0</v>
      </c>
      <c r="J738" s="15">
        <f t="shared" si="67"/>
        <v>0</v>
      </c>
      <c r="K738" s="13">
        <v>38.700000000000003</v>
      </c>
      <c r="L738" s="12">
        <f t="shared" si="68"/>
        <v>4.8417956242874989E-2</v>
      </c>
      <c r="M738">
        <f t="shared" si="69"/>
        <v>60</v>
      </c>
      <c r="N738">
        <f t="shared" si="70"/>
        <v>0</v>
      </c>
      <c r="O738">
        <f t="shared" si="71"/>
        <v>0</v>
      </c>
    </row>
    <row r="739" spans="1:15">
      <c r="A739" s="12" t="s">
        <v>41</v>
      </c>
      <c r="B739" s="12">
        <v>1920</v>
      </c>
      <c r="C739" s="14">
        <v>2.10383481E-2</v>
      </c>
      <c r="D739" s="13">
        <v>0.193</v>
      </c>
      <c r="E739" s="13">
        <v>56.5</v>
      </c>
      <c r="F739" s="13">
        <v>1.2</v>
      </c>
      <c r="G739" s="13">
        <v>7.5999999999999998E-2</v>
      </c>
      <c r="H739" s="12">
        <v>1</v>
      </c>
      <c r="I739" s="15">
        <f t="shared" si="66"/>
        <v>1.2</v>
      </c>
      <c r="J739" s="15">
        <f t="shared" si="67"/>
        <v>7.5999999999999998E-2</v>
      </c>
      <c r="K739" s="13">
        <v>15.3</v>
      </c>
      <c r="L739" s="12">
        <f t="shared" si="68"/>
        <v>1.91177222380375E-2</v>
      </c>
      <c r="M739">
        <f t="shared" si="69"/>
        <v>24</v>
      </c>
      <c r="N739">
        <f t="shared" si="70"/>
        <v>0</v>
      </c>
      <c r="O739">
        <f t="shared" si="71"/>
        <v>0</v>
      </c>
    </row>
    <row r="740" spans="1:15">
      <c r="A740" s="12" t="s">
        <v>41</v>
      </c>
      <c r="B740" s="12">
        <v>1180</v>
      </c>
      <c r="C740" s="14">
        <v>8.8377747199999995E-2</v>
      </c>
      <c r="D740" s="13">
        <v>0.39</v>
      </c>
      <c r="E740" s="13">
        <v>56.5</v>
      </c>
      <c r="F740" s="13">
        <v>1.05</v>
      </c>
      <c r="G740" s="13">
        <v>0.22</v>
      </c>
      <c r="H740" s="12">
        <v>1</v>
      </c>
      <c r="I740" s="15">
        <f t="shared" si="66"/>
        <v>1.05</v>
      </c>
      <c r="J740" s="15">
        <f t="shared" si="67"/>
        <v>0.22</v>
      </c>
      <c r="K740" s="13">
        <v>129.69999999999999</v>
      </c>
      <c r="L740" s="12">
        <f t="shared" si="68"/>
        <v>0.16228363829599998</v>
      </c>
      <c r="M740">
        <f t="shared" si="69"/>
        <v>200</v>
      </c>
      <c r="N740">
        <f t="shared" si="70"/>
        <v>0</v>
      </c>
      <c r="O740">
        <f t="shared" si="71"/>
        <v>0.1</v>
      </c>
    </row>
    <row r="741" spans="1:15">
      <c r="A741" s="12" t="s">
        <v>41</v>
      </c>
      <c r="B741" s="12">
        <v>5300</v>
      </c>
      <c r="C741" s="14">
        <v>0.39053954349999997</v>
      </c>
      <c r="D741" s="13">
        <v>0.5</v>
      </c>
      <c r="E741" s="13">
        <v>56.5</v>
      </c>
      <c r="F741" s="13">
        <v>0.6</v>
      </c>
      <c r="G741" s="13">
        <v>0.13500000000000001</v>
      </c>
      <c r="H741" s="12">
        <v>1</v>
      </c>
      <c r="I741" s="15">
        <f t="shared" si="66"/>
        <v>0.6</v>
      </c>
      <c r="J741" s="15">
        <f t="shared" si="67"/>
        <v>0.13500000000000001</v>
      </c>
      <c r="K741" s="13">
        <v>734.9</v>
      </c>
      <c r="L741" s="12">
        <f t="shared" si="68"/>
        <v>0.9193951753229167</v>
      </c>
      <c r="M741">
        <f t="shared" si="69"/>
        <v>1134</v>
      </c>
      <c r="N741">
        <f t="shared" si="70"/>
        <v>2</v>
      </c>
      <c r="O741">
        <f t="shared" si="71"/>
        <v>0.3</v>
      </c>
    </row>
    <row r="742" spans="1:15">
      <c r="A742" s="12" t="s">
        <v>41</v>
      </c>
      <c r="B742" s="12">
        <v>3100</v>
      </c>
      <c r="C742" s="14">
        <v>0.45918462440000002</v>
      </c>
      <c r="D742" s="13">
        <v>0.41099999999999998</v>
      </c>
      <c r="E742" s="13">
        <v>56.5</v>
      </c>
      <c r="F742" s="13">
        <v>1.2</v>
      </c>
      <c r="G742" s="13">
        <v>6.4000000000000001E-2</v>
      </c>
      <c r="H742" s="12">
        <v>1</v>
      </c>
      <c r="I742" s="15">
        <f t="shared" si="66"/>
        <v>1.2</v>
      </c>
      <c r="J742" s="15">
        <f t="shared" si="67"/>
        <v>6.4000000000000001E-2</v>
      </c>
      <c r="K742" s="13">
        <v>710.3</v>
      </c>
      <c r="L742" s="12">
        <f t="shared" si="68"/>
        <v>0.88857964629205</v>
      </c>
      <c r="M742">
        <f t="shared" si="69"/>
        <v>1096</v>
      </c>
      <c r="N742">
        <f t="shared" si="70"/>
        <v>3</v>
      </c>
      <c r="O742">
        <f t="shared" si="71"/>
        <v>0.2</v>
      </c>
    </row>
    <row r="743" spans="1:15">
      <c r="A743" s="12" t="s">
        <v>41</v>
      </c>
      <c r="B743" s="12">
        <v>1180</v>
      </c>
      <c r="C743" s="14">
        <v>9.4100153399999997E-2</v>
      </c>
      <c r="D743" s="13">
        <v>0.39</v>
      </c>
      <c r="E743" s="13">
        <v>56.5</v>
      </c>
      <c r="F743" s="13">
        <v>1.05</v>
      </c>
      <c r="G743" s="13">
        <v>0.22</v>
      </c>
      <c r="H743" s="12">
        <v>1</v>
      </c>
      <c r="I743" s="15">
        <f t="shared" si="66"/>
        <v>1.05</v>
      </c>
      <c r="J743" s="15">
        <f t="shared" si="67"/>
        <v>0.22</v>
      </c>
      <c r="K743" s="13">
        <v>138.1</v>
      </c>
      <c r="L743" s="12">
        <f t="shared" si="68"/>
        <v>0.17279140668074999</v>
      </c>
      <c r="M743">
        <f t="shared" si="69"/>
        <v>213</v>
      </c>
      <c r="N743">
        <f t="shared" si="70"/>
        <v>0</v>
      </c>
      <c r="O743">
        <f t="shared" si="71"/>
        <v>0.1</v>
      </c>
    </row>
    <row r="744" spans="1:15">
      <c r="A744" s="12" t="s">
        <v>41</v>
      </c>
      <c r="B744" s="12">
        <v>1200</v>
      </c>
      <c r="C744" s="14">
        <v>0.4878717065</v>
      </c>
      <c r="D744" s="13">
        <v>0.30399999999999999</v>
      </c>
      <c r="E744" s="13">
        <v>56.5</v>
      </c>
      <c r="F744" s="13">
        <v>2.23</v>
      </c>
      <c r="G744" s="13">
        <v>0.316</v>
      </c>
      <c r="H744" s="12">
        <v>1</v>
      </c>
      <c r="I744" s="15">
        <f t="shared" si="66"/>
        <v>2.23</v>
      </c>
      <c r="J744" s="15">
        <f t="shared" si="67"/>
        <v>0.316</v>
      </c>
      <c r="K744" s="13">
        <v>558.20000000000005</v>
      </c>
      <c r="L744" s="12">
        <f t="shared" si="68"/>
        <v>0.69830703590366661</v>
      </c>
      <c r="M744">
        <f t="shared" si="69"/>
        <v>861</v>
      </c>
      <c r="N744">
        <f t="shared" si="70"/>
        <v>4</v>
      </c>
      <c r="O744">
        <f t="shared" si="71"/>
        <v>0.6</v>
      </c>
    </row>
    <row r="745" spans="1:15">
      <c r="A745" s="12" t="s">
        <v>41</v>
      </c>
      <c r="B745" s="12">
        <v>1100</v>
      </c>
      <c r="C745" s="14">
        <v>51.971182820700001</v>
      </c>
      <c r="D745" s="13">
        <v>0.34200000000000003</v>
      </c>
      <c r="E745" s="13">
        <v>56.5</v>
      </c>
      <c r="F745" s="13">
        <v>1.85</v>
      </c>
      <c r="G745" s="13">
        <v>0.22</v>
      </c>
      <c r="H745" s="12">
        <v>1</v>
      </c>
      <c r="I745" s="15">
        <f t="shared" si="66"/>
        <v>1.85</v>
      </c>
      <c r="J745" s="15">
        <f t="shared" si="67"/>
        <v>0.22</v>
      </c>
      <c r="K745" s="13">
        <v>66896.399999999994</v>
      </c>
      <c r="L745" s="12">
        <f t="shared" si="68"/>
        <v>83.68659713703218</v>
      </c>
      <c r="M745">
        <f t="shared" si="69"/>
        <v>103226</v>
      </c>
      <c r="N745">
        <f t="shared" si="70"/>
        <v>421</v>
      </c>
      <c r="O745">
        <f t="shared" si="71"/>
        <v>50.1</v>
      </c>
    </row>
    <row r="746" spans="1:15">
      <c r="A746" s="12" t="s">
        <v>41</v>
      </c>
      <c r="B746" s="12">
        <v>1100</v>
      </c>
      <c r="C746" s="14">
        <v>7.6097405100000001E-2</v>
      </c>
      <c r="D746" s="13">
        <v>0.34200000000000003</v>
      </c>
      <c r="E746" s="13">
        <v>56.5</v>
      </c>
      <c r="F746" s="13">
        <v>1.85</v>
      </c>
      <c r="G746" s="13">
        <v>0.22</v>
      </c>
      <c r="H746" s="12">
        <v>1</v>
      </c>
      <c r="I746" s="15">
        <f t="shared" si="66"/>
        <v>1.85</v>
      </c>
      <c r="J746" s="15">
        <f t="shared" si="67"/>
        <v>0.22</v>
      </c>
      <c r="K746" s="13">
        <v>97.9</v>
      </c>
      <c r="L746" s="12">
        <f t="shared" si="68"/>
        <v>0.12253584656227501</v>
      </c>
      <c r="M746">
        <f t="shared" si="69"/>
        <v>151</v>
      </c>
      <c r="N746">
        <f t="shared" si="70"/>
        <v>1</v>
      </c>
      <c r="O746">
        <f t="shared" si="71"/>
        <v>0.1</v>
      </c>
    </row>
    <row r="747" spans="1:15">
      <c r="A747" s="12" t="s">
        <v>41</v>
      </c>
      <c r="B747" s="12">
        <v>4110</v>
      </c>
      <c r="C747" s="14">
        <v>6.9597065000000001E-3</v>
      </c>
      <c r="D747" s="13">
        <v>0.41299999999999998</v>
      </c>
      <c r="E747" s="13">
        <v>56.5</v>
      </c>
      <c r="F747" s="13">
        <v>0.7</v>
      </c>
      <c r="G747" s="13">
        <v>0.09</v>
      </c>
      <c r="H747" s="12">
        <v>1</v>
      </c>
      <c r="I747" s="15">
        <f t="shared" si="66"/>
        <v>0.7</v>
      </c>
      <c r="J747" s="15">
        <f t="shared" si="67"/>
        <v>0.09</v>
      </c>
      <c r="K747" s="13">
        <v>10.8</v>
      </c>
      <c r="L747" s="12">
        <f t="shared" si="68"/>
        <v>1.3533439277020833E-2</v>
      </c>
      <c r="M747">
        <f t="shared" si="69"/>
        <v>17</v>
      </c>
      <c r="N747">
        <f t="shared" si="70"/>
        <v>0</v>
      </c>
      <c r="O747">
        <f t="shared" si="71"/>
        <v>0</v>
      </c>
    </row>
    <row r="748" spans="1:15">
      <c r="A748" s="12" t="s">
        <v>41</v>
      </c>
      <c r="B748" s="12">
        <v>4110</v>
      </c>
      <c r="C748" s="14">
        <v>0.36047596430000001</v>
      </c>
      <c r="D748" s="13">
        <v>0.41299999999999998</v>
      </c>
      <c r="E748" s="13">
        <v>56.5</v>
      </c>
      <c r="F748" s="13">
        <v>0.7</v>
      </c>
      <c r="G748" s="13">
        <v>0.09</v>
      </c>
      <c r="H748" s="12">
        <v>1</v>
      </c>
      <c r="I748" s="15">
        <f t="shared" si="66"/>
        <v>0.7</v>
      </c>
      <c r="J748" s="15">
        <f t="shared" si="67"/>
        <v>0.09</v>
      </c>
      <c r="K748" s="13">
        <v>560.29999999999995</v>
      </c>
      <c r="L748" s="12">
        <f t="shared" si="68"/>
        <v>0.70096053241319589</v>
      </c>
      <c r="M748">
        <f t="shared" si="69"/>
        <v>865</v>
      </c>
      <c r="N748">
        <f t="shared" si="70"/>
        <v>1</v>
      </c>
      <c r="O748">
        <f t="shared" si="71"/>
        <v>0.2</v>
      </c>
    </row>
    <row r="749" spans="1:15">
      <c r="A749" s="12" t="s">
        <v>41</v>
      </c>
      <c r="B749" s="12">
        <v>6300</v>
      </c>
      <c r="C749" s="14">
        <v>4.4155039299999997E-2</v>
      </c>
      <c r="D749" s="13">
        <v>0.30299999999999999</v>
      </c>
      <c r="E749" s="13">
        <v>56.5</v>
      </c>
      <c r="F749" s="13">
        <v>0</v>
      </c>
      <c r="G749" s="13">
        <v>0</v>
      </c>
      <c r="H749" s="12">
        <v>1</v>
      </c>
      <c r="I749" s="15">
        <f t="shared" si="66"/>
        <v>0</v>
      </c>
      <c r="J749" s="15">
        <f t="shared" si="67"/>
        <v>0</v>
      </c>
      <c r="K749" s="13">
        <v>50.3</v>
      </c>
      <c r="L749" s="12">
        <f t="shared" si="68"/>
        <v>6.2992682941362496E-2</v>
      </c>
      <c r="M749">
        <f t="shared" si="69"/>
        <v>78</v>
      </c>
      <c r="N749">
        <f t="shared" si="70"/>
        <v>0</v>
      </c>
      <c r="O749">
        <f t="shared" si="71"/>
        <v>0</v>
      </c>
    </row>
    <row r="750" spans="1:15">
      <c r="A750" s="12" t="s">
        <v>41</v>
      </c>
      <c r="B750" s="12">
        <v>6300</v>
      </c>
      <c r="C750" s="14">
        <v>1.2612001224</v>
      </c>
      <c r="D750" s="13">
        <v>0.30299999999999999</v>
      </c>
      <c r="E750" s="13">
        <v>56.5</v>
      </c>
      <c r="F750" s="13">
        <v>0</v>
      </c>
      <c r="G750" s="13">
        <v>0</v>
      </c>
      <c r="H750" s="12">
        <v>1</v>
      </c>
      <c r="I750" s="15">
        <f t="shared" si="66"/>
        <v>0</v>
      </c>
      <c r="J750" s="15">
        <f t="shared" si="67"/>
        <v>0</v>
      </c>
      <c r="K750" s="13">
        <v>1438.3</v>
      </c>
      <c r="L750" s="12">
        <f t="shared" si="68"/>
        <v>1.7992596246188999</v>
      </c>
      <c r="M750">
        <f t="shared" si="69"/>
        <v>2219</v>
      </c>
      <c r="N750">
        <f t="shared" si="70"/>
        <v>0</v>
      </c>
      <c r="O750">
        <f t="shared" si="71"/>
        <v>0</v>
      </c>
    </row>
    <row r="751" spans="1:15">
      <c r="A751" s="12" t="s">
        <v>41</v>
      </c>
      <c r="B751" s="12">
        <v>1100</v>
      </c>
      <c r="C751" s="14">
        <v>5.9775678377999997</v>
      </c>
      <c r="D751" s="13">
        <v>0.23</v>
      </c>
      <c r="E751" s="13">
        <v>56.5</v>
      </c>
      <c r="F751" s="13">
        <v>1.85</v>
      </c>
      <c r="G751" s="13">
        <v>0.22</v>
      </c>
      <c r="H751" s="12">
        <v>1</v>
      </c>
      <c r="I751" s="15">
        <f t="shared" si="66"/>
        <v>1.85</v>
      </c>
      <c r="J751" s="15">
        <f t="shared" si="67"/>
        <v>0.22</v>
      </c>
      <c r="K751" s="13">
        <v>5174.5</v>
      </c>
      <c r="L751" s="12">
        <f t="shared" si="68"/>
        <v>6.4732078376842503</v>
      </c>
      <c r="M751">
        <f t="shared" si="69"/>
        <v>7985</v>
      </c>
      <c r="N751">
        <f t="shared" si="70"/>
        <v>33</v>
      </c>
      <c r="O751">
        <f t="shared" si="71"/>
        <v>3.9</v>
      </c>
    </row>
    <row r="752" spans="1:15">
      <c r="A752" s="12" t="s">
        <v>41</v>
      </c>
      <c r="B752" s="12">
        <v>1100</v>
      </c>
      <c r="C752" s="14">
        <v>3.9028524851999999</v>
      </c>
      <c r="D752" s="13">
        <v>0.28599999999999998</v>
      </c>
      <c r="E752" s="13">
        <v>56.5</v>
      </c>
      <c r="F752" s="13">
        <v>1.85</v>
      </c>
      <c r="G752" s="13">
        <v>0.22</v>
      </c>
      <c r="H752" s="12">
        <v>1</v>
      </c>
      <c r="I752" s="15">
        <f t="shared" si="66"/>
        <v>1.85</v>
      </c>
      <c r="J752" s="15">
        <f t="shared" si="67"/>
        <v>0.22</v>
      </c>
      <c r="K752" s="13">
        <v>5065.3999999999996</v>
      </c>
      <c r="L752" s="12">
        <f t="shared" si="68"/>
        <v>5.2555161090288998</v>
      </c>
      <c r="M752">
        <f t="shared" si="69"/>
        <v>6483</v>
      </c>
      <c r="N752">
        <f t="shared" si="70"/>
        <v>26</v>
      </c>
      <c r="O752">
        <f t="shared" si="71"/>
        <v>3.1</v>
      </c>
    </row>
    <row r="753" spans="1:15">
      <c r="A753" s="12" t="s">
        <v>41</v>
      </c>
      <c r="B753" s="12">
        <v>1100</v>
      </c>
      <c r="C753" s="14">
        <v>7.0144732999999999E-3</v>
      </c>
      <c r="D753" s="13">
        <v>0.17399999999999999</v>
      </c>
      <c r="E753" s="13">
        <v>56.5</v>
      </c>
      <c r="F753" s="13">
        <v>1.85</v>
      </c>
      <c r="G753" s="13">
        <v>0.22</v>
      </c>
      <c r="H753" s="12">
        <v>1</v>
      </c>
      <c r="I753" s="15">
        <f t="shared" si="66"/>
        <v>1.85</v>
      </c>
      <c r="J753" s="15">
        <f t="shared" si="67"/>
        <v>0.22</v>
      </c>
      <c r="K753" s="13">
        <v>1040</v>
      </c>
      <c r="L753" s="12">
        <f t="shared" si="68"/>
        <v>5.7466072510250002E-3</v>
      </c>
      <c r="M753">
        <f t="shared" si="69"/>
        <v>7</v>
      </c>
      <c r="N753">
        <f t="shared" si="70"/>
        <v>0</v>
      </c>
      <c r="O753">
        <f t="shared" si="71"/>
        <v>0</v>
      </c>
    </row>
    <row r="754" spans="1:15">
      <c r="A754" s="12" t="s">
        <v>41</v>
      </c>
      <c r="B754" s="12">
        <v>6410</v>
      </c>
      <c r="C754" s="14">
        <v>0.2973521482</v>
      </c>
      <c r="D754" s="13">
        <v>0.30299999999999999</v>
      </c>
      <c r="E754" s="13">
        <v>56.5</v>
      </c>
      <c r="F754" s="13">
        <v>0</v>
      </c>
      <c r="G754" s="13">
        <v>0</v>
      </c>
      <c r="H754" s="12">
        <v>1</v>
      </c>
      <c r="I754" s="15">
        <f t="shared" si="66"/>
        <v>0</v>
      </c>
      <c r="J754" s="15">
        <f t="shared" si="67"/>
        <v>0</v>
      </c>
      <c r="K754" s="13">
        <v>339.1</v>
      </c>
      <c r="L754" s="12">
        <f t="shared" si="68"/>
        <v>0.42421000842582496</v>
      </c>
      <c r="M754">
        <f t="shared" si="69"/>
        <v>523</v>
      </c>
      <c r="N754">
        <f t="shared" si="70"/>
        <v>0</v>
      </c>
      <c r="O754">
        <f t="shared" si="71"/>
        <v>0</v>
      </c>
    </row>
    <row r="755" spans="1:15">
      <c r="A755" s="12" t="s">
        <v>41</v>
      </c>
      <c r="B755" s="12">
        <v>1180</v>
      </c>
      <c r="C755" s="14">
        <v>1.4443519199999999E-2</v>
      </c>
      <c r="D755" s="13">
        <v>0.39</v>
      </c>
      <c r="E755" s="13">
        <v>56.5</v>
      </c>
      <c r="F755" s="13">
        <v>1.05</v>
      </c>
      <c r="G755" s="13">
        <v>0.22</v>
      </c>
      <c r="H755" s="12">
        <v>1</v>
      </c>
      <c r="I755" s="15">
        <f t="shared" si="66"/>
        <v>1.05</v>
      </c>
      <c r="J755" s="15">
        <f t="shared" si="67"/>
        <v>0.22</v>
      </c>
      <c r="K755" s="13">
        <v>21.2</v>
      </c>
      <c r="L755" s="12">
        <f t="shared" si="68"/>
        <v>2.6521912130999997E-2</v>
      </c>
      <c r="M755">
        <f t="shared" si="69"/>
        <v>33</v>
      </c>
      <c r="N755">
        <f t="shared" si="70"/>
        <v>0</v>
      </c>
      <c r="O755">
        <f t="shared" si="71"/>
        <v>0</v>
      </c>
    </row>
    <row r="756" spans="1:15">
      <c r="A756" s="12" t="s">
        <v>41</v>
      </c>
      <c r="B756" s="12">
        <v>2210</v>
      </c>
      <c r="C756" s="14">
        <v>0.17652219690000001</v>
      </c>
      <c r="D756" s="13">
        <v>0.26800000000000002</v>
      </c>
      <c r="E756" s="13">
        <v>56.5</v>
      </c>
      <c r="F756" s="13">
        <v>1.92</v>
      </c>
      <c r="G756" s="13">
        <v>0.50600000000000001</v>
      </c>
      <c r="H756" s="12">
        <v>1</v>
      </c>
      <c r="I756" s="15">
        <f t="shared" si="66"/>
        <v>1.92</v>
      </c>
      <c r="J756" s="15">
        <f t="shared" si="67"/>
        <v>0.50600000000000001</v>
      </c>
      <c r="K756" s="13">
        <v>178.1</v>
      </c>
      <c r="L756" s="12">
        <f t="shared" si="68"/>
        <v>0.22274159212165004</v>
      </c>
      <c r="M756">
        <f t="shared" si="69"/>
        <v>275</v>
      </c>
      <c r="N756">
        <f t="shared" si="70"/>
        <v>1</v>
      </c>
      <c r="O756">
        <f t="shared" si="71"/>
        <v>0.3</v>
      </c>
    </row>
    <row r="757" spans="1:15">
      <c r="A757" s="12" t="s">
        <v>41</v>
      </c>
      <c r="B757" s="12">
        <v>2110</v>
      </c>
      <c r="C757" s="14">
        <v>1.016941463</v>
      </c>
      <c r="D757" s="13">
        <v>0.40500000000000003</v>
      </c>
      <c r="E757" s="13">
        <v>56.5</v>
      </c>
      <c r="F757" s="13">
        <v>2.7</v>
      </c>
      <c r="G757" s="13">
        <v>0.57599999999999996</v>
      </c>
      <c r="H757" s="12">
        <v>1</v>
      </c>
      <c r="I757" s="15">
        <f t="shared" si="66"/>
        <v>2.7</v>
      </c>
      <c r="J757" s="15">
        <f t="shared" si="67"/>
        <v>0.57599999999999996</v>
      </c>
      <c r="K757" s="13">
        <v>1550.1</v>
      </c>
      <c r="L757" s="12">
        <f t="shared" si="68"/>
        <v>1.939180252258125</v>
      </c>
      <c r="M757">
        <f t="shared" si="69"/>
        <v>2392</v>
      </c>
      <c r="N757">
        <f t="shared" si="70"/>
        <v>14</v>
      </c>
      <c r="O757">
        <f t="shared" si="71"/>
        <v>3</v>
      </c>
    </row>
    <row r="758" spans="1:15">
      <c r="A758" s="12" t="s">
        <v>41</v>
      </c>
      <c r="B758" s="12">
        <v>2110</v>
      </c>
      <c r="C758" s="14">
        <v>1.5374932392</v>
      </c>
      <c r="D758" s="13">
        <v>0.40500000000000003</v>
      </c>
      <c r="E758" s="13">
        <v>56.5</v>
      </c>
      <c r="F758" s="13">
        <v>2.7</v>
      </c>
      <c r="G758" s="13">
        <v>0.57599999999999996</v>
      </c>
      <c r="H758" s="12">
        <v>1</v>
      </c>
      <c r="I758" s="15">
        <f t="shared" si="66"/>
        <v>2.7</v>
      </c>
      <c r="J758" s="15">
        <f t="shared" si="67"/>
        <v>0.57599999999999996</v>
      </c>
      <c r="K758" s="13">
        <v>2343.6</v>
      </c>
      <c r="L758" s="12">
        <f t="shared" si="68"/>
        <v>2.9318074204994997</v>
      </c>
      <c r="M758">
        <f t="shared" si="69"/>
        <v>3616</v>
      </c>
      <c r="N758">
        <f t="shared" si="70"/>
        <v>22</v>
      </c>
      <c r="O758">
        <f t="shared" si="71"/>
        <v>4.5999999999999996</v>
      </c>
    </row>
    <row r="759" spans="1:15">
      <c r="A759" s="12" t="s">
        <v>41</v>
      </c>
      <c r="B759" s="12">
        <v>2110</v>
      </c>
      <c r="C759" s="14">
        <v>1.05620056E-2</v>
      </c>
      <c r="D759" s="13">
        <v>0.40500000000000003</v>
      </c>
      <c r="E759" s="13">
        <v>56.5</v>
      </c>
      <c r="F759" s="13">
        <v>2.7</v>
      </c>
      <c r="G759" s="13">
        <v>0.57599999999999996</v>
      </c>
      <c r="H759" s="12">
        <v>1</v>
      </c>
      <c r="I759" s="15">
        <f t="shared" si="66"/>
        <v>2.7</v>
      </c>
      <c r="J759" s="15">
        <f t="shared" si="67"/>
        <v>0.57599999999999996</v>
      </c>
      <c r="K759" s="13">
        <v>16.100000000000001</v>
      </c>
      <c r="L759" s="12">
        <f t="shared" si="68"/>
        <v>2.01404244285E-2</v>
      </c>
      <c r="M759">
        <f t="shared" si="69"/>
        <v>25</v>
      </c>
      <c r="N759">
        <f t="shared" si="70"/>
        <v>0</v>
      </c>
      <c r="O759">
        <f t="shared" si="71"/>
        <v>0</v>
      </c>
    </row>
    <row r="760" spans="1:15">
      <c r="A760" s="12" t="s">
        <v>41</v>
      </c>
      <c r="B760" s="12">
        <v>1200</v>
      </c>
      <c r="C760" s="14">
        <v>2.30225651E-2</v>
      </c>
      <c r="D760" s="13">
        <v>0.38900000000000001</v>
      </c>
      <c r="E760" s="13">
        <v>56.5</v>
      </c>
      <c r="F760" s="13">
        <v>2.23</v>
      </c>
      <c r="G760" s="13">
        <v>0.316</v>
      </c>
      <c r="H760" s="12">
        <v>1</v>
      </c>
      <c r="I760" s="15">
        <f t="shared" si="66"/>
        <v>2.23</v>
      </c>
      <c r="J760" s="15">
        <f t="shared" si="67"/>
        <v>0.316</v>
      </c>
      <c r="K760" s="13">
        <v>33.700000000000003</v>
      </c>
      <c r="L760" s="12">
        <f t="shared" si="68"/>
        <v>4.2166787254195835E-2</v>
      </c>
      <c r="M760">
        <f t="shared" si="69"/>
        <v>52</v>
      </c>
      <c r="N760">
        <f t="shared" si="70"/>
        <v>0</v>
      </c>
      <c r="O760">
        <f t="shared" si="71"/>
        <v>0</v>
      </c>
    </row>
    <row r="761" spans="1:15">
      <c r="A761" s="12" t="s">
        <v>41</v>
      </c>
      <c r="B761" s="12">
        <v>7410</v>
      </c>
      <c r="C761" s="14">
        <v>21.574841554300001</v>
      </c>
      <c r="D761" s="13">
        <v>0.23400000000000001</v>
      </c>
      <c r="E761" s="13">
        <v>56.5</v>
      </c>
      <c r="F761" s="13">
        <v>1.51</v>
      </c>
      <c r="G761" s="13">
        <v>0.115</v>
      </c>
      <c r="H761" s="12">
        <v>1</v>
      </c>
      <c r="I761" s="15">
        <f t="shared" si="66"/>
        <v>1.51</v>
      </c>
      <c r="J761" s="15">
        <f t="shared" si="67"/>
        <v>0.115</v>
      </c>
      <c r="K761" s="13">
        <v>19000.900000000001</v>
      </c>
      <c r="L761" s="12">
        <f t="shared" si="68"/>
        <v>23.770081682450027</v>
      </c>
      <c r="M761">
        <f t="shared" si="69"/>
        <v>29320</v>
      </c>
      <c r="N761">
        <f t="shared" si="70"/>
        <v>98</v>
      </c>
      <c r="O761">
        <f t="shared" si="71"/>
        <v>7.4</v>
      </c>
    </row>
    <row r="762" spans="1:15">
      <c r="A762" s="12" t="s">
        <v>41</v>
      </c>
      <c r="B762" s="12">
        <v>1180</v>
      </c>
      <c r="C762" s="14">
        <v>0.68183952569999995</v>
      </c>
      <c r="D762" s="13">
        <v>0.39</v>
      </c>
      <c r="E762" s="13">
        <v>56.5</v>
      </c>
      <c r="F762" s="13">
        <v>1.05</v>
      </c>
      <c r="G762" s="13">
        <v>0.22</v>
      </c>
      <c r="H762" s="12">
        <v>1</v>
      </c>
      <c r="I762" s="15">
        <f t="shared" si="66"/>
        <v>1.05</v>
      </c>
      <c r="J762" s="15">
        <f t="shared" si="67"/>
        <v>0.22</v>
      </c>
      <c r="K762" s="13">
        <v>1000.8</v>
      </c>
      <c r="L762" s="12">
        <f t="shared" si="68"/>
        <v>1.2520278290666249</v>
      </c>
      <c r="M762">
        <f t="shared" si="69"/>
        <v>1544</v>
      </c>
      <c r="N762">
        <f t="shared" si="70"/>
        <v>4</v>
      </c>
      <c r="O762">
        <f t="shared" si="71"/>
        <v>0.7</v>
      </c>
    </row>
    <row r="763" spans="1:15">
      <c r="A763" s="12" t="s">
        <v>41</v>
      </c>
      <c r="B763" s="12">
        <v>2210</v>
      </c>
      <c r="C763" s="14">
        <v>6.0765856073000002</v>
      </c>
      <c r="D763" s="13">
        <v>0.26800000000000002</v>
      </c>
      <c r="E763" s="13">
        <v>56.5</v>
      </c>
      <c r="F763" s="13">
        <v>1.92</v>
      </c>
      <c r="G763" s="13">
        <v>0.50600000000000001</v>
      </c>
      <c r="H763" s="12">
        <v>1</v>
      </c>
      <c r="I763" s="15">
        <f t="shared" si="66"/>
        <v>1.92</v>
      </c>
      <c r="J763" s="15">
        <f t="shared" si="67"/>
        <v>0.50600000000000001</v>
      </c>
      <c r="K763" s="13">
        <v>6129.2</v>
      </c>
      <c r="L763" s="12">
        <f t="shared" si="68"/>
        <v>7.6676382721447176</v>
      </c>
      <c r="M763">
        <f t="shared" si="69"/>
        <v>9458</v>
      </c>
      <c r="N763">
        <f t="shared" si="70"/>
        <v>40</v>
      </c>
      <c r="O763">
        <f t="shared" si="71"/>
        <v>10.6</v>
      </c>
    </row>
    <row r="764" spans="1:15">
      <c r="A764" s="12" t="s">
        <v>41</v>
      </c>
      <c r="B764" s="12">
        <v>7410</v>
      </c>
      <c r="C764" s="14">
        <v>0.35103372970000002</v>
      </c>
      <c r="D764" s="13">
        <v>0.23400000000000001</v>
      </c>
      <c r="E764" s="13">
        <v>56.5</v>
      </c>
      <c r="F764" s="13">
        <v>1.51</v>
      </c>
      <c r="G764" s="13">
        <v>0.115</v>
      </c>
      <c r="H764" s="12">
        <v>1</v>
      </c>
      <c r="I764" s="15">
        <f t="shared" si="66"/>
        <v>1.51</v>
      </c>
      <c r="J764" s="15">
        <f t="shared" si="67"/>
        <v>0.115</v>
      </c>
      <c r="K764" s="13">
        <v>309.2</v>
      </c>
      <c r="L764" s="12">
        <f t="shared" si="68"/>
        <v>0.38675141169697502</v>
      </c>
      <c r="M764">
        <f t="shared" si="69"/>
        <v>477</v>
      </c>
      <c r="N764">
        <f t="shared" si="70"/>
        <v>2</v>
      </c>
      <c r="O764">
        <f t="shared" si="71"/>
        <v>0.1</v>
      </c>
    </row>
    <row r="765" spans="1:15">
      <c r="A765" s="12" t="s">
        <v>41</v>
      </c>
      <c r="B765" s="12">
        <v>4340</v>
      </c>
      <c r="C765" s="14">
        <v>2.9412924716000002</v>
      </c>
      <c r="D765" s="13">
        <v>0.41299999999999998</v>
      </c>
      <c r="E765" s="13">
        <v>56.5</v>
      </c>
      <c r="F765" s="13">
        <v>0.7</v>
      </c>
      <c r="G765" s="13">
        <v>0.09</v>
      </c>
      <c r="H765" s="12">
        <v>1</v>
      </c>
      <c r="I765" s="15">
        <f t="shared" si="66"/>
        <v>0.7</v>
      </c>
      <c r="J765" s="15">
        <f t="shared" si="67"/>
        <v>0.09</v>
      </c>
      <c r="K765" s="13">
        <v>4571.8999999999996</v>
      </c>
      <c r="L765" s="12">
        <f t="shared" si="68"/>
        <v>5.7194657648791827</v>
      </c>
      <c r="M765">
        <f t="shared" si="69"/>
        <v>7055</v>
      </c>
      <c r="N765">
        <f t="shared" si="70"/>
        <v>11</v>
      </c>
      <c r="O765">
        <f t="shared" si="71"/>
        <v>1.4</v>
      </c>
    </row>
    <row r="766" spans="1:15">
      <c r="A766" s="12" t="s">
        <v>41</v>
      </c>
      <c r="B766" s="12">
        <v>4340</v>
      </c>
      <c r="C766" s="14">
        <v>5.5536714087999997</v>
      </c>
      <c r="D766" s="13">
        <v>0.41299999999999998</v>
      </c>
      <c r="E766" s="13">
        <v>56.5</v>
      </c>
      <c r="F766" s="13">
        <v>0.7</v>
      </c>
      <c r="G766" s="13">
        <v>0.09</v>
      </c>
      <c r="H766" s="12">
        <v>1</v>
      </c>
      <c r="I766" s="15">
        <f t="shared" si="66"/>
        <v>0.7</v>
      </c>
      <c r="J766" s="15">
        <f t="shared" si="67"/>
        <v>0.09</v>
      </c>
      <c r="K766" s="13">
        <v>8632.6</v>
      </c>
      <c r="L766" s="12">
        <f t="shared" si="68"/>
        <v>10.799345457386964</v>
      </c>
      <c r="M766">
        <f t="shared" si="69"/>
        <v>13321</v>
      </c>
      <c r="N766">
        <f t="shared" si="70"/>
        <v>21</v>
      </c>
      <c r="O766">
        <f t="shared" si="71"/>
        <v>2.6</v>
      </c>
    </row>
    <row r="767" spans="1:15">
      <c r="A767" s="12" t="s">
        <v>41</v>
      </c>
      <c r="B767" s="12">
        <v>1920</v>
      </c>
      <c r="C767" s="14">
        <v>0.48940809709999999</v>
      </c>
      <c r="D767" s="13">
        <v>0.193</v>
      </c>
      <c r="E767" s="13">
        <v>56.5</v>
      </c>
      <c r="F767" s="13">
        <v>1.2</v>
      </c>
      <c r="G767" s="13">
        <v>7.5999999999999998E-2</v>
      </c>
      <c r="H767" s="12">
        <v>1</v>
      </c>
      <c r="I767" s="15">
        <f t="shared" si="66"/>
        <v>1.2</v>
      </c>
      <c r="J767" s="15">
        <f t="shared" si="67"/>
        <v>7.5999999999999998E-2</v>
      </c>
      <c r="K767" s="13">
        <v>355.5</v>
      </c>
      <c r="L767" s="12">
        <f t="shared" si="68"/>
        <v>0.44472921623557915</v>
      </c>
      <c r="M767">
        <f t="shared" si="69"/>
        <v>549</v>
      </c>
      <c r="N767">
        <f t="shared" si="70"/>
        <v>1</v>
      </c>
      <c r="O767">
        <f t="shared" si="71"/>
        <v>0.1</v>
      </c>
    </row>
    <row r="768" spans="1:15">
      <c r="A768" s="12" t="s">
        <v>41</v>
      </c>
      <c r="B768" s="12">
        <v>2110</v>
      </c>
      <c r="C768" s="14">
        <v>8.6799713802999996</v>
      </c>
      <c r="D768" s="13">
        <v>0.40500000000000003</v>
      </c>
      <c r="E768" s="13">
        <v>56.5</v>
      </c>
      <c r="F768" s="13">
        <v>2.7</v>
      </c>
      <c r="G768" s="13">
        <v>0.57599999999999996</v>
      </c>
      <c r="H768" s="12">
        <v>1</v>
      </c>
      <c r="I768" s="15">
        <f t="shared" si="66"/>
        <v>2.7</v>
      </c>
      <c r="J768" s="15">
        <f t="shared" si="67"/>
        <v>0.57599999999999996</v>
      </c>
      <c r="K768" s="13">
        <v>222846.6</v>
      </c>
      <c r="L768" s="12">
        <f t="shared" si="68"/>
        <v>16.551620425809563</v>
      </c>
      <c r="M768">
        <f t="shared" si="69"/>
        <v>20416</v>
      </c>
      <c r="N768">
        <f t="shared" si="70"/>
        <v>122</v>
      </c>
      <c r="O768">
        <f t="shared" si="71"/>
        <v>25.9</v>
      </c>
    </row>
    <row r="769" spans="1:15">
      <c r="A769" s="12" t="s">
        <v>41</v>
      </c>
      <c r="B769" s="12">
        <v>1920</v>
      </c>
      <c r="C769" s="14">
        <v>0.44849257009999999</v>
      </c>
      <c r="D769" s="13">
        <v>0.193</v>
      </c>
      <c r="E769" s="13">
        <v>56.5</v>
      </c>
      <c r="F769" s="13">
        <v>1.2</v>
      </c>
      <c r="G769" s="13">
        <v>7.5999999999999998E-2</v>
      </c>
      <c r="H769" s="12">
        <v>1</v>
      </c>
      <c r="I769" s="15">
        <f t="shared" si="66"/>
        <v>1.2</v>
      </c>
      <c r="J769" s="15">
        <f t="shared" si="67"/>
        <v>7.5999999999999998E-2</v>
      </c>
      <c r="K769" s="13">
        <v>325.8</v>
      </c>
      <c r="L769" s="12">
        <f t="shared" si="68"/>
        <v>0.40754893588795421</v>
      </c>
      <c r="M769">
        <f t="shared" si="69"/>
        <v>503</v>
      </c>
      <c r="N769">
        <f t="shared" si="70"/>
        <v>1</v>
      </c>
      <c r="O769">
        <f t="shared" si="71"/>
        <v>0.1</v>
      </c>
    </row>
    <row r="770" spans="1:15">
      <c r="A770" s="12" t="s">
        <v>41</v>
      </c>
      <c r="B770" s="12">
        <v>1180</v>
      </c>
      <c r="C770" s="14">
        <v>2.0634753696999999</v>
      </c>
      <c r="D770" s="13">
        <v>0.39</v>
      </c>
      <c r="E770" s="13">
        <v>56.5</v>
      </c>
      <c r="F770" s="13">
        <v>1.05</v>
      </c>
      <c r="G770" s="13">
        <v>0.22</v>
      </c>
      <c r="H770" s="12">
        <v>1</v>
      </c>
      <c r="I770" s="15">
        <f t="shared" si="66"/>
        <v>1.05</v>
      </c>
      <c r="J770" s="15">
        <f t="shared" si="67"/>
        <v>0.22</v>
      </c>
      <c r="K770" s="13">
        <v>3028.9</v>
      </c>
      <c r="L770" s="12">
        <f t="shared" si="68"/>
        <v>3.7890566476116248</v>
      </c>
      <c r="M770">
        <f t="shared" si="69"/>
        <v>4674</v>
      </c>
      <c r="N770">
        <f t="shared" si="70"/>
        <v>11</v>
      </c>
      <c r="O770">
        <f t="shared" si="71"/>
        <v>2.2999999999999998</v>
      </c>
    </row>
    <row r="771" spans="1:15">
      <c r="A771" s="12" t="s">
        <v>41</v>
      </c>
      <c r="B771" s="12">
        <v>3100</v>
      </c>
      <c r="C771" s="14">
        <v>7.2780733515999998</v>
      </c>
      <c r="D771" s="13">
        <v>0.41099999999999998</v>
      </c>
      <c r="E771" s="13">
        <v>56.5</v>
      </c>
      <c r="F771" s="13">
        <v>1.2</v>
      </c>
      <c r="G771" s="13">
        <v>6.4000000000000001E-2</v>
      </c>
      <c r="H771" s="12">
        <v>1</v>
      </c>
      <c r="I771" s="15">
        <f t="shared" ref="I771:I834" si="72">F771</f>
        <v>1.2</v>
      </c>
      <c r="J771" s="15">
        <f t="shared" ref="J771:J834" si="73">G771</f>
        <v>6.4000000000000001E-2</v>
      </c>
      <c r="K771" s="13">
        <v>11258.3</v>
      </c>
      <c r="L771" s="12">
        <f t="shared" ref="L771:L834" si="74">E771*D771*C771/12</f>
        <v>14.083981694514948</v>
      </c>
      <c r="M771">
        <f t="shared" ref="M771:M834" si="75">ROUND(E771*D771*C771*102.79,0)</f>
        <v>17372</v>
      </c>
      <c r="N771">
        <f t="shared" ref="N771:N834" si="76">ROUND(I771*M771*0.002205,0)</f>
        <v>46</v>
      </c>
      <c r="O771">
        <f t="shared" ref="O771:O834" si="77">ROUND(J771*M771*0.002205,1)</f>
        <v>2.5</v>
      </c>
    </row>
    <row r="772" spans="1:15">
      <c r="A772" s="12" t="s">
        <v>41</v>
      </c>
      <c r="B772" s="12">
        <v>1200</v>
      </c>
      <c r="C772" s="14">
        <v>0.507463997</v>
      </c>
      <c r="D772" s="13">
        <v>0.30399999999999999</v>
      </c>
      <c r="E772" s="13">
        <v>56.5</v>
      </c>
      <c r="F772" s="13">
        <v>2.23</v>
      </c>
      <c r="G772" s="13">
        <v>0.316</v>
      </c>
      <c r="H772" s="12">
        <v>1</v>
      </c>
      <c r="I772" s="15">
        <f t="shared" si="72"/>
        <v>2.23</v>
      </c>
      <c r="J772" s="15">
        <f t="shared" si="73"/>
        <v>0.316</v>
      </c>
      <c r="K772" s="13">
        <v>580.6</v>
      </c>
      <c r="L772" s="12">
        <f t="shared" si="74"/>
        <v>0.72635013437266649</v>
      </c>
      <c r="M772">
        <f t="shared" si="75"/>
        <v>896</v>
      </c>
      <c r="N772">
        <f t="shared" si="76"/>
        <v>4</v>
      </c>
      <c r="O772">
        <f t="shared" si="77"/>
        <v>0.6</v>
      </c>
    </row>
    <row r="773" spans="1:15">
      <c r="A773" s="12" t="s">
        <v>41</v>
      </c>
      <c r="B773" s="12">
        <v>3100</v>
      </c>
      <c r="C773" s="14">
        <v>5.9193963415999997</v>
      </c>
      <c r="D773" s="13">
        <v>0.41099999999999998</v>
      </c>
      <c r="E773" s="13">
        <v>56.5</v>
      </c>
      <c r="F773" s="13">
        <v>1.2</v>
      </c>
      <c r="G773" s="13">
        <v>6.4000000000000001E-2</v>
      </c>
      <c r="H773" s="12">
        <v>1</v>
      </c>
      <c r="I773" s="15">
        <f t="shared" si="72"/>
        <v>1.2</v>
      </c>
      <c r="J773" s="15">
        <f t="shared" si="73"/>
        <v>6.4000000000000001E-2</v>
      </c>
      <c r="K773" s="13">
        <v>9156.6</v>
      </c>
      <c r="L773" s="12">
        <f t="shared" si="74"/>
        <v>11.4547718455387</v>
      </c>
      <c r="M773">
        <f t="shared" si="75"/>
        <v>14129</v>
      </c>
      <c r="N773">
        <f t="shared" si="76"/>
        <v>37</v>
      </c>
      <c r="O773">
        <f t="shared" si="77"/>
        <v>2</v>
      </c>
    </row>
    <row r="774" spans="1:15">
      <c r="A774" s="12" t="s">
        <v>41</v>
      </c>
      <c r="B774" s="12">
        <v>3100</v>
      </c>
      <c r="C774" s="14">
        <v>4.4974675999999998E-2</v>
      </c>
      <c r="D774" s="13">
        <v>0.41099999999999998</v>
      </c>
      <c r="E774" s="13">
        <v>56.5</v>
      </c>
      <c r="F774" s="13">
        <v>1.2</v>
      </c>
      <c r="G774" s="13">
        <v>6.4000000000000001E-2</v>
      </c>
      <c r="H774" s="12">
        <v>1</v>
      </c>
      <c r="I774" s="15">
        <f t="shared" si="72"/>
        <v>1.2</v>
      </c>
      <c r="J774" s="15">
        <f t="shared" si="73"/>
        <v>6.4000000000000001E-2</v>
      </c>
      <c r="K774" s="13">
        <v>69.599999999999994</v>
      </c>
      <c r="L774" s="12">
        <f t="shared" si="74"/>
        <v>8.7031619894499992E-2</v>
      </c>
      <c r="M774">
        <f t="shared" si="75"/>
        <v>107</v>
      </c>
      <c r="N774">
        <f t="shared" si="76"/>
        <v>0</v>
      </c>
      <c r="O774">
        <f t="shared" si="77"/>
        <v>0</v>
      </c>
    </row>
    <row r="775" spans="1:15">
      <c r="A775" s="12" t="s">
        <v>41</v>
      </c>
      <c r="B775" s="12">
        <v>3100</v>
      </c>
      <c r="C775" s="14">
        <v>0.4481699354</v>
      </c>
      <c r="D775" s="13">
        <v>0.41099999999999998</v>
      </c>
      <c r="E775" s="13">
        <v>56.5</v>
      </c>
      <c r="F775" s="13">
        <v>1.2</v>
      </c>
      <c r="G775" s="13">
        <v>6.4000000000000001E-2</v>
      </c>
      <c r="H775" s="12">
        <v>1</v>
      </c>
      <c r="I775" s="15">
        <f t="shared" si="72"/>
        <v>1.2</v>
      </c>
      <c r="J775" s="15">
        <f t="shared" si="73"/>
        <v>6.4000000000000001E-2</v>
      </c>
      <c r="K775" s="13">
        <v>693.3</v>
      </c>
      <c r="L775" s="12">
        <f t="shared" si="74"/>
        <v>0.86726484624092492</v>
      </c>
      <c r="M775">
        <f t="shared" si="75"/>
        <v>1070</v>
      </c>
      <c r="N775">
        <f t="shared" si="76"/>
        <v>3</v>
      </c>
      <c r="O775">
        <f t="shared" si="77"/>
        <v>0.2</v>
      </c>
    </row>
    <row r="776" spans="1:15">
      <c r="A776" s="12" t="s">
        <v>41</v>
      </c>
      <c r="B776" s="12">
        <v>1100</v>
      </c>
      <c r="C776" s="14">
        <v>2.3763196000000002E-3</v>
      </c>
      <c r="D776" s="13">
        <v>0.34200000000000003</v>
      </c>
      <c r="E776" s="13">
        <v>56.5</v>
      </c>
      <c r="F776" s="13">
        <v>1.85</v>
      </c>
      <c r="G776" s="13">
        <v>0.22</v>
      </c>
      <c r="H776" s="12">
        <v>1</v>
      </c>
      <c r="I776" s="15">
        <f t="shared" si="72"/>
        <v>1.85</v>
      </c>
      <c r="J776" s="15">
        <f t="shared" si="73"/>
        <v>0.22</v>
      </c>
      <c r="K776" s="13">
        <v>3.1</v>
      </c>
      <c r="L776" s="12">
        <f t="shared" si="74"/>
        <v>3.8264686359000006E-3</v>
      </c>
      <c r="M776">
        <f t="shared" si="75"/>
        <v>5</v>
      </c>
      <c r="N776">
        <f t="shared" si="76"/>
        <v>0</v>
      </c>
      <c r="O776">
        <f t="shared" si="77"/>
        <v>0</v>
      </c>
    </row>
    <row r="777" spans="1:15">
      <c r="A777" s="12" t="s">
        <v>41</v>
      </c>
      <c r="B777" s="12">
        <v>2110</v>
      </c>
      <c r="C777" s="14">
        <v>1.6180212963</v>
      </c>
      <c r="D777" s="13">
        <v>0.40500000000000003</v>
      </c>
      <c r="E777" s="13">
        <v>56.5</v>
      </c>
      <c r="F777" s="13">
        <v>2.7</v>
      </c>
      <c r="G777" s="13">
        <v>0.57599999999999996</v>
      </c>
      <c r="H777" s="12">
        <v>1</v>
      </c>
      <c r="I777" s="15">
        <f t="shared" si="72"/>
        <v>2.7</v>
      </c>
      <c r="J777" s="15">
        <f t="shared" si="73"/>
        <v>0.57599999999999996</v>
      </c>
      <c r="K777" s="13">
        <v>2466.3000000000002</v>
      </c>
      <c r="L777" s="12">
        <f t="shared" si="74"/>
        <v>3.0853643593820625</v>
      </c>
      <c r="M777">
        <f t="shared" si="75"/>
        <v>3806</v>
      </c>
      <c r="N777">
        <f t="shared" si="76"/>
        <v>23</v>
      </c>
      <c r="O777">
        <f t="shared" si="77"/>
        <v>4.8</v>
      </c>
    </row>
    <row r="778" spans="1:15">
      <c r="A778" s="12" t="s">
        <v>41</v>
      </c>
      <c r="B778" s="12">
        <v>2110</v>
      </c>
      <c r="C778" s="14">
        <v>13.2430575104</v>
      </c>
      <c r="D778" s="13">
        <v>0.40500000000000003</v>
      </c>
      <c r="E778" s="13">
        <v>56.5</v>
      </c>
      <c r="F778" s="13">
        <v>2.7</v>
      </c>
      <c r="G778" s="13">
        <v>0.57599999999999996</v>
      </c>
      <c r="H778" s="12">
        <v>1</v>
      </c>
      <c r="I778" s="15">
        <f t="shared" si="72"/>
        <v>2.7</v>
      </c>
      <c r="J778" s="15">
        <f t="shared" si="73"/>
        <v>0.57599999999999996</v>
      </c>
      <c r="K778" s="13">
        <v>20186.2</v>
      </c>
      <c r="L778" s="12">
        <f t="shared" si="74"/>
        <v>25.252855290143998</v>
      </c>
      <c r="M778">
        <f t="shared" si="75"/>
        <v>31149</v>
      </c>
      <c r="N778">
        <f t="shared" si="76"/>
        <v>185</v>
      </c>
      <c r="O778">
        <f t="shared" si="77"/>
        <v>39.6</v>
      </c>
    </row>
    <row r="779" spans="1:15">
      <c r="A779" s="12" t="s">
        <v>41</v>
      </c>
      <c r="B779" s="12">
        <v>1180</v>
      </c>
      <c r="C779" s="14">
        <v>0.18921037290000001</v>
      </c>
      <c r="D779" s="13">
        <v>0.39</v>
      </c>
      <c r="E779" s="13">
        <v>56.5</v>
      </c>
      <c r="F779" s="13">
        <v>1.05</v>
      </c>
      <c r="G779" s="13">
        <v>0.22</v>
      </c>
      <c r="H779" s="12">
        <v>1</v>
      </c>
      <c r="I779" s="15">
        <f t="shared" si="72"/>
        <v>1.05</v>
      </c>
      <c r="J779" s="15">
        <f t="shared" si="73"/>
        <v>0.22</v>
      </c>
      <c r="K779" s="13">
        <v>277.8</v>
      </c>
      <c r="L779" s="12">
        <f t="shared" si="74"/>
        <v>0.34743754723762499</v>
      </c>
      <c r="M779">
        <f t="shared" si="75"/>
        <v>429</v>
      </c>
      <c r="N779">
        <f t="shared" si="76"/>
        <v>1</v>
      </c>
      <c r="O779">
        <f t="shared" si="77"/>
        <v>0.2</v>
      </c>
    </row>
    <row r="780" spans="1:15">
      <c r="A780" s="12" t="s">
        <v>41</v>
      </c>
      <c r="B780" s="12">
        <v>4340</v>
      </c>
      <c r="C780" s="14">
        <v>3.6440717999999999E-3</v>
      </c>
      <c r="D780" s="13">
        <v>0.41299999999999998</v>
      </c>
      <c r="E780" s="13">
        <v>56.5</v>
      </c>
      <c r="F780" s="13">
        <v>0.7</v>
      </c>
      <c r="G780" s="13">
        <v>0.09</v>
      </c>
      <c r="H780" s="12">
        <v>1</v>
      </c>
      <c r="I780" s="15">
        <f t="shared" si="72"/>
        <v>0.7</v>
      </c>
      <c r="J780" s="15">
        <f t="shared" si="73"/>
        <v>0.09</v>
      </c>
      <c r="K780" s="13">
        <v>5.7</v>
      </c>
      <c r="L780" s="12">
        <f t="shared" si="74"/>
        <v>7.0860494514249995E-3</v>
      </c>
      <c r="M780">
        <f t="shared" si="75"/>
        <v>9</v>
      </c>
      <c r="N780">
        <f t="shared" si="76"/>
        <v>0</v>
      </c>
      <c r="O780">
        <f t="shared" si="77"/>
        <v>0</v>
      </c>
    </row>
    <row r="781" spans="1:15">
      <c r="A781" s="12" t="s">
        <v>41</v>
      </c>
      <c r="B781" s="12">
        <v>2110</v>
      </c>
      <c r="C781" s="14">
        <v>3.11940715E-2</v>
      </c>
      <c r="D781" s="13">
        <v>0.40500000000000003</v>
      </c>
      <c r="E781" s="13">
        <v>56.5</v>
      </c>
      <c r="F781" s="13">
        <v>2.7</v>
      </c>
      <c r="G781" s="13">
        <v>0.57599999999999996</v>
      </c>
      <c r="H781" s="12">
        <v>1</v>
      </c>
      <c r="I781" s="15">
        <f t="shared" si="72"/>
        <v>2.7</v>
      </c>
      <c r="J781" s="15">
        <f t="shared" si="73"/>
        <v>0.57599999999999996</v>
      </c>
      <c r="K781" s="13">
        <v>47.6</v>
      </c>
      <c r="L781" s="12">
        <f t="shared" si="74"/>
        <v>5.9483195091562496E-2</v>
      </c>
      <c r="M781">
        <f t="shared" si="75"/>
        <v>73</v>
      </c>
      <c r="N781">
        <f t="shared" si="76"/>
        <v>0</v>
      </c>
      <c r="O781">
        <f t="shared" si="77"/>
        <v>0.1</v>
      </c>
    </row>
    <row r="782" spans="1:15">
      <c r="A782" s="12" t="s">
        <v>41</v>
      </c>
      <c r="B782" s="12">
        <v>4110</v>
      </c>
      <c r="C782" s="14">
        <v>1.49163651E-2</v>
      </c>
      <c r="D782" s="13">
        <v>0.41299999999999998</v>
      </c>
      <c r="E782" s="13">
        <v>56.5</v>
      </c>
      <c r="F782" s="13">
        <v>0.7</v>
      </c>
      <c r="G782" s="13">
        <v>0.09</v>
      </c>
      <c r="H782" s="12">
        <v>1</v>
      </c>
      <c r="I782" s="15">
        <f t="shared" si="72"/>
        <v>0.7</v>
      </c>
      <c r="J782" s="15">
        <f t="shared" si="73"/>
        <v>0.09</v>
      </c>
      <c r="K782" s="13">
        <v>23.2</v>
      </c>
      <c r="L782" s="12">
        <f t="shared" si="74"/>
        <v>2.9005493452162499E-2</v>
      </c>
      <c r="M782">
        <f t="shared" si="75"/>
        <v>36</v>
      </c>
      <c r="N782">
        <f t="shared" si="76"/>
        <v>0</v>
      </c>
      <c r="O782">
        <f t="shared" si="77"/>
        <v>0</v>
      </c>
    </row>
    <row r="783" spans="1:15">
      <c r="A783" s="12" t="s">
        <v>41</v>
      </c>
      <c r="B783" s="12">
        <v>1900</v>
      </c>
      <c r="C783" s="14">
        <v>3.6759052E-2</v>
      </c>
      <c r="D783" s="13">
        <v>0.27600000000000002</v>
      </c>
      <c r="E783" s="13">
        <v>56.5</v>
      </c>
      <c r="F783" s="13">
        <v>1.2</v>
      </c>
      <c r="G783" s="13">
        <v>7.5999999999999998E-2</v>
      </c>
      <c r="H783" s="12">
        <v>1</v>
      </c>
      <c r="I783" s="15">
        <f t="shared" si="72"/>
        <v>1.2</v>
      </c>
      <c r="J783" s="15">
        <f t="shared" si="73"/>
        <v>7.5999999999999998E-2</v>
      </c>
      <c r="K783" s="13">
        <v>38.200000000000003</v>
      </c>
      <c r="L783" s="12">
        <f t="shared" si="74"/>
        <v>4.7768388074000002E-2</v>
      </c>
      <c r="M783">
        <f t="shared" si="75"/>
        <v>59</v>
      </c>
      <c r="N783">
        <f t="shared" si="76"/>
        <v>0</v>
      </c>
      <c r="O783">
        <f t="shared" si="77"/>
        <v>0</v>
      </c>
    </row>
    <row r="784" spans="1:15">
      <c r="A784" s="12" t="s">
        <v>41</v>
      </c>
      <c r="B784" s="12">
        <v>4130</v>
      </c>
      <c r="C784" s="14">
        <v>2.3941717999999999E-3</v>
      </c>
      <c r="D784" s="13">
        <v>0.309</v>
      </c>
      <c r="E784" s="13">
        <v>56.5</v>
      </c>
      <c r="F784" s="13">
        <v>0.7</v>
      </c>
      <c r="G784" s="13">
        <v>0.09</v>
      </c>
      <c r="H784" s="12">
        <v>1</v>
      </c>
      <c r="I784" s="15">
        <f t="shared" si="72"/>
        <v>0.7</v>
      </c>
      <c r="J784" s="15">
        <f t="shared" si="73"/>
        <v>0.09</v>
      </c>
      <c r="K784" s="13">
        <v>2.8</v>
      </c>
      <c r="L784" s="12">
        <f t="shared" si="74"/>
        <v>3.483220697525E-3</v>
      </c>
      <c r="M784">
        <f t="shared" si="75"/>
        <v>4</v>
      </c>
      <c r="N784">
        <f t="shared" si="76"/>
        <v>0</v>
      </c>
      <c r="O784">
        <f t="shared" si="77"/>
        <v>0</v>
      </c>
    </row>
    <row r="785" spans="1:15">
      <c r="A785" s="12" t="s">
        <v>41</v>
      </c>
      <c r="B785" s="12">
        <v>4130</v>
      </c>
      <c r="C785" s="14">
        <v>5.9505165200000001E-2</v>
      </c>
      <c r="D785" s="13">
        <v>0.309</v>
      </c>
      <c r="E785" s="13">
        <v>56.5</v>
      </c>
      <c r="F785" s="13">
        <v>0.7</v>
      </c>
      <c r="G785" s="13">
        <v>0.09</v>
      </c>
      <c r="H785" s="12">
        <v>1</v>
      </c>
      <c r="I785" s="15">
        <f t="shared" si="72"/>
        <v>0.7</v>
      </c>
      <c r="J785" s="15">
        <f t="shared" si="73"/>
        <v>0.09</v>
      </c>
      <c r="K785" s="13">
        <v>69.2</v>
      </c>
      <c r="L785" s="12">
        <f t="shared" si="74"/>
        <v>8.657257722035E-2</v>
      </c>
      <c r="M785">
        <f t="shared" si="75"/>
        <v>107</v>
      </c>
      <c r="N785">
        <f t="shared" si="76"/>
        <v>0</v>
      </c>
      <c r="O785">
        <f t="shared" si="77"/>
        <v>0</v>
      </c>
    </row>
    <row r="786" spans="1:15">
      <c r="A786" s="12" t="s">
        <v>41</v>
      </c>
      <c r="B786" s="12">
        <v>4130</v>
      </c>
      <c r="C786" s="14">
        <v>1.60295664E-2</v>
      </c>
      <c r="D786" s="13">
        <v>0.10199999999999999</v>
      </c>
      <c r="E786" s="13">
        <v>56.5</v>
      </c>
      <c r="F786" s="13">
        <v>0.7</v>
      </c>
      <c r="G786" s="13">
        <v>0.09</v>
      </c>
      <c r="H786" s="12">
        <v>1</v>
      </c>
      <c r="I786" s="15">
        <f t="shared" si="72"/>
        <v>0.7</v>
      </c>
      <c r="J786" s="15">
        <f t="shared" si="73"/>
        <v>0.09</v>
      </c>
      <c r="K786" s="13">
        <v>6.2</v>
      </c>
      <c r="L786" s="12">
        <f t="shared" si="74"/>
        <v>7.6981992635999997E-3</v>
      </c>
      <c r="M786">
        <f t="shared" si="75"/>
        <v>9</v>
      </c>
      <c r="N786">
        <f t="shared" si="76"/>
        <v>0</v>
      </c>
      <c r="O786">
        <f t="shared" si="77"/>
        <v>0</v>
      </c>
    </row>
    <row r="787" spans="1:15">
      <c r="A787" s="12" t="s">
        <v>41</v>
      </c>
      <c r="B787" s="12">
        <v>1100</v>
      </c>
      <c r="C787" s="14">
        <v>28.5551459888</v>
      </c>
      <c r="D787" s="13">
        <v>0.34200000000000003</v>
      </c>
      <c r="E787" s="13">
        <v>56.5</v>
      </c>
      <c r="F787" s="13">
        <v>1.85</v>
      </c>
      <c r="G787" s="13">
        <v>0.22</v>
      </c>
      <c r="H787" s="12">
        <v>1</v>
      </c>
      <c r="I787" s="15">
        <f t="shared" si="72"/>
        <v>1.85</v>
      </c>
      <c r="J787" s="15">
        <f t="shared" si="73"/>
        <v>0.22</v>
      </c>
      <c r="K787" s="13">
        <v>36755.699999999997</v>
      </c>
      <c r="L787" s="12">
        <f t="shared" si="74"/>
        <v>45.980923828465201</v>
      </c>
      <c r="M787">
        <f t="shared" si="75"/>
        <v>56717</v>
      </c>
      <c r="N787">
        <f t="shared" si="76"/>
        <v>231</v>
      </c>
      <c r="O787">
        <f t="shared" si="77"/>
        <v>27.5</v>
      </c>
    </row>
    <row r="788" spans="1:15">
      <c r="A788" s="12" t="s">
        <v>41</v>
      </c>
      <c r="B788" s="12">
        <v>4110</v>
      </c>
      <c r="C788" s="14">
        <v>2.7354317665000001</v>
      </c>
      <c r="D788" s="13">
        <v>0.41299999999999998</v>
      </c>
      <c r="E788" s="13">
        <v>56.5</v>
      </c>
      <c r="F788" s="13">
        <v>0.7</v>
      </c>
      <c r="G788" s="13">
        <v>0.09</v>
      </c>
      <c r="H788" s="12">
        <v>1</v>
      </c>
      <c r="I788" s="15">
        <f t="shared" si="72"/>
        <v>0.7</v>
      </c>
      <c r="J788" s="15">
        <f t="shared" si="73"/>
        <v>0.09</v>
      </c>
      <c r="K788" s="13">
        <v>4252</v>
      </c>
      <c r="L788" s="12">
        <f t="shared" si="74"/>
        <v>5.3191610462828542</v>
      </c>
      <c r="M788">
        <f t="shared" si="75"/>
        <v>6561</v>
      </c>
      <c r="N788">
        <f t="shared" si="76"/>
        <v>10</v>
      </c>
      <c r="O788">
        <f t="shared" si="77"/>
        <v>1.3</v>
      </c>
    </row>
    <row r="789" spans="1:15">
      <c r="A789" s="12" t="s">
        <v>41</v>
      </c>
      <c r="B789" s="12">
        <v>1700</v>
      </c>
      <c r="C789" s="14">
        <v>21.173474188499998</v>
      </c>
      <c r="D789" s="13">
        <v>0.74099999999999999</v>
      </c>
      <c r="E789" s="13">
        <v>56.5</v>
      </c>
      <c r="F789" s="13">
        <v>1.8</v>
      </c>
      <c r="G789" s="13">
        <v>0.47799999999999998</v>
      </c>
      <c r="H789" s="12">
        <v>1</v>
      </c>
      <c r="I789" s="15">
        <f t="shared" si="72"/>
        <v>1.8</v>
      </c>
      <c r="J789" s="15">
        <f t="shared" si="73"/>
        <v>0.47799999999999998</v>
      </c>
      <c r="K789" s="13">
        <v>59050.8</v>
      </c>
      <c r="L789" s="12">
        <f t="shared" si="74"/>
        <v>73.871604759402928</v>
      </c>
      <c r="M789">
        <f t="shared" si="75"/>
        <v>91119</v>
      </c>
      <c r="N789">
        <f t="shared" si="76"/>
        <v>362</v>
      </c>
      <c r="O789">
        <f t="shared" si="77"/>
        <v>96</v>
      </c>
    </row>
    <row r="790" spans="1:15">
      <c r="A790" s="12" t="s">
        <v>41</v>
      </c>
      <c r="B790" s="12">
        <v>4340</v>
      </c>
      <c r="C790" s="14">
        <v>0.24329545220000001</v>
      </c>
      <c r="D790" s="13">
        <v>0.41299999999999998</v>
      </c>
      <c r="E790" s="13">
        <v>56.5</v>
      </c>
      <c r="F790" s="13">
        <v>0.7</v>
      </c>
      <c r="G790" s="13">
        <v>0.09</v>
      </c>
      <c r="H790" s="12">
        <v>1</v>
      </c>
      <c r="I790" s="15">
        <f t="shared" si="72"/>
        <v>0.7</v>
      </c>
      <c r="J790" s="15">
        <f t="shared" si="73"/>
        <v>0.09</v>
      </c>
      <c r="K790" s="13">
        <v>378.1</v>
      </c>
      <c r="L790" s="12">
        <f t="shared" si="74"/>
        <v>0.47309814411340834</v>
      </c>
      <c r="M790">
        <f t="shared" si="75"/>
        <v>584</v>
      </c>
      <c r="N790">
        <f t="shared" si="76"/>
        <v>1</v>
      </c>
      <c r="O790">
        <f t="shared" si="77"/>
        <v>0.1</v>
      </c>
    </row>
    <row r="791" spans="1:15">
      <c r="A791" s="12" t="s">
        <v>41</v>
      </c>
      <c r="B791" s="12">
        <v>4340</v>
      </c>
      <c r="C791" s="14">
        <v>13.9070009866</v>
      </c>
      <c r="D791" s="13">
        <v>0.41299999999999998</v>
      </c>
      <c r="E791" s="13">
        <v>56.5</v>
      </c>
      <c r="F791" s="13">
        <v>0.7</v>
      </c>
      <c r="G791" s="13">
        <v>0.09</v>
      </c>
      <c r="H791" s="12">
        <v>1</v>
      </c>
      <c r="I791" s="15">
        <f t="shared" si="72"/>
        <v>0.7</v>
      </c>
      <c r="J791" s="15">
        <f t="shared" si="73"/>
        <v>0.09</v>
      </c>
      <c r="K791" s="13">
        <v>21617.200000000001</v>
      </c>
      <c r="L791" s="12">
        <f t="shared" si="74"/>
        <v>27.042742876818139</v>
      </c>
      <c r="M791">
        <f t="shared" si="75"/>
        <v>33357</v>
      </c>
      <c r="N791">
        <f t="shared" si="76"/>
        <v>51</v>
      </c>
      <c r="O791">
        <f t="shared" si="77"/>
        <v>6.6</v>
      </c>
    </row>
    <row r="792" spans="1:15">
      <c r="A792" s="12" t="s">
        <v>41</v>
      </c>
      <c r="B792" s="12">
        <v>4340</v>
      </c>
      <c r="C792" s="14">
        <v>1.8199844100000001E-2</v>
      </c>
      <c r="D792" s="13">
        <v>0.41299999999999998</v>
      </c>
      <c r="E792" s="13">
        <v>56.5</v>
      </c>
      <c r="F792" s="13">
        <v>0.7</v>
      </c>
      <c r="G792" s="13">
        <v>0.09</v>
      </c>
      <c r="H792" s="12">
        <v>1</v>
      </c>
      <c r="I792" s="15">
        <f t="shared" si="72"/>
        <v>0.7</v>
      </c>
      <c r="J792" s="15">
        <f t="shared" si="73"/>
        <v>0.09</v>
      </c>
      <c r="K792" s="13">
        <v>28.3</v>
      </c>
      <c r="L792" s="12">
        <f t="shared" si="74"/>
        <v>3.53903551792875E-2</v>
      </c>
      <c r="M792">
        <f t="shared" si="75"/>
        <v>44</v>
      </c>
      <c r="N792">
        <f t="shared" si="76"/>
        <v>0</v>
      </c>
      <c r="O792">
        <f t="shared" si="77"/>
        <v>0</v>
      </c>
    </row>
    <row r="793" spans="1:15">
      <c r="A793" s="12" t="s">
        <v>41</v>
      </c>
      <c r="B793" s="12">
        <v>4110</v>
      </c>
      <c r="C793" s="14">
        <v>1.6166311329</v>
      </c>
      <c r="D793" s="13">
        <v>0.41299999999999998</v>
      </c>
      <c r="E793" s="13">
        <v>56.5</v>
      </c>
      <c r="F793" s="13">
        <v>0.7</v>
      </c>
      <c r="G793" s="13">
        <v>0.09</v>
      </c>
      <c r="H793" s="12">
        <v>1</v>
      </c>
      <c r="I793" s="15">
        <f t="shared" si="72"/>
        <v>0.7</v>
      </c>
      <c r="J793" s="15">
        <f t="shared" si="73"/>
        <v>0.09</v>
      </c>
      <c r="K793" s="13">
        <v>2512.9</v>
      </c>
      <c r="L793" s="12">
        <f t="shared" si="74"/>
        <v>3.1436065975545873</v>
      </c>
      <c r="M793">
        <f t="shared" si="75"/>
        <v>3878</v>
      </c>
      <c r="N793">
        <f t="shared" si="76"/>
        <v>6</v>
      </c>
      <c r="O793">
        <f t="shared" si="77"/>
        <v>0.8</v>
      </c>
    </row>
    <row r="794" spans="1:15">
      <c r="A794" s="12" t="s">
        <v>41</v>
      </c>
      <c r="B794" s="12">
        <v>4340</v>
      </c>
      <c r="C794" s="14">
        <v>3.9028168699999997E-2</v>
      </c>
      <c r="D794" s="13">
        <v>0.41299999999999998</v>
      </c>
      <c r="E794" s="13">
        <v>56.5</v>
      </c>
      <c r="F794" s="13">
        <v>0.7</v>
      </c>
      <c r="G794" s="13">
        <v>0.09</v>
      </c>
      <c r="H794" s="12">
        <v>1</v>
      </c>
      <c r="I794" s="15">
        <f t="shared" si="72"/>
        <v>0.7</v>
      </c>
      <c r="J794" s="15">
        <f t="shared" si="73"/>
        <v>0.09</v>
      </c>
      <c r="K794" s="13">
        <v>60.7</v>
      </c>
      <c r="L794" s="12">
        <f t="shared" si="74"/>
        <v>7.5891900210845825E-2</v>
      </c>
      <c r="M794">
        <f t="shared" si="75"/>
        <v>94</v>
      </c>
      <c r="N794">
        <f t="shared" si="76"/>
        <v>0</v>
      </c>
      <c r="O794">
        <f t="shared" si="77"/>
        <v>0</v>
      </c>
    </row>
    <row r="795" spans="1:15">
      <c r="A795" s="12" t="s">
        <v>41</v>
      </c>
      <c r="B795" s="12">
        <v>4340</v>
      </c>
      <c r="C795" s="14">
        <v>0.13884896890000001</v>
      </c>
      <c r="D795" s="13">
        <v>0.41299999999999998</v>
      </c>
      <c r="E795" s="13">
        <v>56.5</v>
      </c>
      <c r="F795" s="13">
        <v>0.7</v>
      </c>
      <c r="G795" s="13">
        <v>0.09</v>
      </c>
      <c r="H795" s="12">
        <v>1</v>
      </c>
      <c r="I795" s="15">
        <f t="shared" si="72"/>
        <v>0.7</v>
      </c>
      <c r="J795" s="15">
        <f t="shared" si="73"/>
        <v>0.09</v>
      </c>
      <c r="K795" s="13">
        <v>215.8</v>
      </c>
      <c r="L795" s="12">
        <f t="shared" si="74"/>
        <v>0.26999760539975415</v>
      </c>
      <c r="M795">
        <f t="shared" si="75"/>
        <v>333</v>
      </c>
      <c r="N795">
        <f t="shared" si="76"/>
        <v>1</v>
      </c>
      <c r="O795">
        <f t="shared" si="77"/>
        <v>0.1</v>
      </c>
    </row>
    <row r="796" spans="1:15">
      <c r="A796" s="12" t="s">
        <v>41</v>
      </c>
      <c r="B796" s="12">
        <v>1200</v>
      </c>
      <c r="C796" s="14">
        <v>1.4664621488</v>
      </c>
      <c r="D796" s="13">
        <v>0.30399999999999999</v>
      </c>
      <c r="E796" s="13">
        <v>56.5</v>
      </c>
      <c r="F796" s="13">
        <v>2.23</v>
      </c>
      <c r="G796" s="13">
        <v>0.316</v>
      </c>
      <c r="H796" s="12">
        <v>1</v>
      </c>
      <c r="I796" s="15">
        <f t="shared" si="72"/>
        <v>2.23</v>
      </c>
      <c r="J796" s="15">
        <f t="shared" si="73"/>
        <v>0.316</v>
      </c>
      <c r="K796" s="13">
        <v>1677.9</v>
      </c>
      <c r="L796" s="12">
        <f t="shared" si="74"/>
        <v>2.0989961556490666</v>
      </c>
      <c r="M796">
        <f t="shared" si="75"/>
        <v>2589</v>
      </c>
      <c r="N796">
        <f t="shared" si="76"/>
        <v>13</v>
      </c>
      <c r="O796">
        <f t="shared" si="77"/>
        <v>1.8</v>
      </c>
    </row>
    <row r="797" spans="1:15">
      <c r="A797" s="12" t="s">
        <v>41</v>
      </c>
      <c r="B797" s="12">
        <v>1300</v>
      </c>
      <c r="C797" s="14">
        <v>52.258659255700003</v>
      </c>
      <c r="D797" s="13">
        <v>0.66200000000000003</v>
      </c>
      <c r="E797" s="13">
        <v>56.5</v>
      </c>
      <c r="F797" s="13">
        <v>2.1</v>
      </c>
      <c r="G797" s="13">
        <v>0.51600000000000001</v>
      </c>
      <c r="H797" s="12">
        <v>1</v>
      </c>
      <c r="I797" s="15">
        <f t="shared" si="72"/>
        <v>2.1</v>
      </c>
      <c r="J797" s="15">
        <f t="shared" si="73"/>
        <v>0.51600000000000001</v>
      </c>
      <c r="K797" s="13">
        <v>130206.8</v>
      </c>
      <c r="L797" s="12">
        <f t="shared" si="74"/>
        <v>162.88588601174561</v>
      </c>
      <c r="M797">
        <f t="shared" si="75"/>
        <v>200916</v>
      </c>
      <c r="N797">
        <f t="shared" si="76"/>
        <v>930</v>
      </c>
      <c r="O797">
        <f t="shared" si="77"/>
        <v>228.6</v>
      </c>
    </row>
    <row r="798" spans="1:15">
      <c r="A798" s="12" t="s">
        <v>41</v>
      </c>
      <c r="B798" s="12">
        <v>4130</v>
      </c>
      <c r="C798" s="14">
        <v>9.7614068299999995E-2</v>
      </c>
      <c r="D798" s="13">
        <v>0.309</v>
      </c>
      <c r="E798" s="13">
        <v>56.5</v>
      </c>
      <c r="F798" s="13">
        <v>0.7</v>
      </c>
      <c r="G798" s="13">
        <v>0.09</v>
      </c>
      <c r="H798" s="12">
        <v>1</v>
      </c>
      <c r="I798" s="15">
        <f t="shared" si="72"/>
        <v>0.7</v>
      </c>
      <c r="J798" s="15">
        <f t="shared" si="73"/>
        <v>0.09</v>
      </c>
      <c r="K798" s="13">
        <v>113.5</v>
      </c>
      <c r="L798" s="12">
        <f t="shared" si="74"/>
        <v>0.14201626761796252</v>
      </c>
      <c r="M798">
        <f t="shared" si="75"/>
        <v>175</v>
      </c>
      <c r="N798">
        <f t="shared" si="76"/>
        <v>0</v>
      </c>
      <c r="O798">
        <f t="shared" si="77"/>
        <v>0</v>
      </c>
    </row>
    <row r="799" spans="1:15">
      <c r="A799" s="12" t="s">
        <v>41</v>
      </c>
      <c r="B799" s="12">
        <v>1180</v>
      </c>
      <c r="C799" s="14">
        <v>1.16620938E-2</v>
      </c>
      <c r="D799" s="13">
        <v>0.39</v>
      </c>
      <c r="E799" s="13">
        <v>56.5</v>
      </c>
      <c r="F799" s="13">
        <v>1.05</v>
      </c>
      <c r="G799" s="13">
        <v>0.22</v>
      </c>
      <c r="H799" s="12">
        <v>1</v>
      </c>
      <c r="I799" s="15">
        <f t="shared" si="72"/>
        <v>1.05</v>
      </c>
      <c r="J799" s="15">
        <f t="shared" si="73"/>
        <v>0.22</v>
      </c>
      <c r="K799" s="13">
        <v>17.100000000000001</v>
      </c>
      <c r="L799" s="12">
        <f t="shared" si="74"/>
        <v>2.1414519740250004E-2</v>
      </c>
      <c r="M799">
        <f t="shared" si="75"/>
        <v>26</v>
      </c>
      <c r="N799">
        <f t="shared" si="76"/>
        <v>0</v>
      </c>
      <c r="O799">
        <f t="shared" si="77"/>
        <v>0</v>
      </c>
    </row>
    <row r="800" spans="1:15">
      <c r="A800" s="12" t="s">
        <v>41</v>
      </c>
      <c r="B800" s="12">
        <v>1100</v>
      </c>
      <c r="C800" s="14">
        <v>2.2176780801999998</v>
      </c>
      <c r="D800" s="13">
        <v>0.34200000000000003</v>
      </c>
      <c r="E800" s="13">
        <v>56.5</v>
      </c>
      <c r="F800" s="13">
        <v>1.85</v>
      </c>
      <c r="G800" s="13">
        <v>0.22</v>
      </c>
      <c r="H800" s="12">
        <v>1</v>
      </c>
      <c r="I800" s="15">
        <f t="shared" si="72"/>
        <v>1.85</v>
      </c>
      <c r="J800" s="15">
        <f t="shared" si="73"/>
        <v>0.22</v>
      </c>
      <c r="K800" s="13">
        <v>2854.6</v>
      </c>
      <c r="L800" s="12">
        <f t="shared" si="74"/>
        <v>3.5710161286420496</v>
      </c>
      <c r="M800">
        <f t="shared" si="75"/>
        <v>4405</v>
      </c>
      <c r="N800">
        <f t="shared" si="76"/>
        <v>18</v>
      </c>
      <c r="O800">
        <f t="shared" si="77"/>
        <v>2.1</v>
      </c>
    </row>
    <row r="801" spans="1:15">
      <c r="A801" s="12" t="s">
        <v>41</v>
      </c>
      <c r="B801" s="12">
        <v>4340</v>
      </c>
      <c r="C801" s="14">
        <v>4.0194611646</v>
      </c>
      <c r="D801" s="13">
        <v>0.41299999999999998</v>
      </c>
      <c r="E801" s="13">
        <v>56.5</v>
      </c>
      <c r="F801" s="13">
        <v>0.7</v>
      </c>
      <c r="G801" s="13">
        <v>0.09</v>
      </c>
      <c r="H801" s="12">
        <v>1</v>
      </c>
      <c r="I801" s="15">
        <f t="shared" si="72"/>
        <v>0.7</v>
      </c>
      <c r="J801" s="15">
        <f t="shared" si="73"/>
        <v>0.09</v>
      </c>
      <c r="K801" s="13">
        <v>6247.8</v>
      </c>
      <c r="L801" s="12">
        <f t="shared" si="74"/>
        <v>7.8160097121132246</v>
      </c>
      <c r="M801">
        <f t="shared" si="75"/>
        <v>9641</v>
      </c>
      <c r="N801">
        <f t="shared" si="76"/>
        <v>15</v>
      </c>
      <c r="O801">
        <f t="shared" si="77"/>
        <v>1.9</v>
      </c>
    </row>
    <row r="802" spans="1:15">
      <c r="A802" s="12" t="s">
        <v>41</v>
      </c>
      <c r="B802" s="12">
        <v>4340</v>
      </c>
      <c r="C802" s="14">
        <v>0.40520308820000001</v>
      </c>
      <c r="D802" s="13">
        <v>0.41299999999999998</v>
      </c>
      <c r="E802" s="13">
        <v>56.5</v>
      </c>
      <c r="F802" s="13">
        <v>0.7</v>
      </c>
      <c r="G802" s="13">
        <v>0.09</v>
      </c>
      <c r="H802" s="12">
        <v>1</v>
      </c>
      <c r="I802" s="15">
        <f t="shared" si="72"/>
        <v>0.7</v>
      </c>
      <c r="J802" s="15">
        <f t="shared" si="73"/>
        <v>0.09</v>
      </c>
      <c r="K802" s="13">
        <v>629.79999999999995</v>
      </c>
      <c r="L802" s="12">
        <f t="shared" si="74"/>
        <v>0.78793428846690838</v>
      </c>
      <c r="M802">
        <f t="shared" si="75"/>
        <v>972</v>
      </c>
      <c r="N802">
        <f t="shared" si="76"/>
        <v>2</v>
      </c>
      <c r="O802">
        <f t="shared" si="77"/>
        <v>0.2</v>
      </c>
    </row>
    <row r="803" spans="1:15">
      <c r="A803" s="12" t="s">
        <v>41</v>
      </c>
      <c r="B803" s="12">
        <v>5300</v>
      </c>
      <c r="C803" s="14">
        <v>3.6396698523</v>
      </c>
      <c r="D803" s="13">
        <v>0.5</v>
      </c>
      <c r="E803" s="13">
        <v>56.5</v>
      </c>
      <c r="F803" s="13">
        <v>0.6</v>
      </c>
      <c r="G803" s="13">
        <v>0.13500000000000001</v>
      </c>
      <c r="H803" s="12">
        <v>1</v>
      </c>
      <c r="I803" s="15">
        <f t="shared" si="72"/>
        <v>0.6</v>
      </c>
      <c r="J803" s="15">
        <f t="shared" si="73"/>
        <v>0.13500000000000001</v>
      </c>
      <c r="K803" s="13">
        <v>6849.2</v>
      </c>
      <c r="L803" s="12">
        <f t="shared" si="74"/>
        <v>8.5683894439562494</v>
      </c>
      <c r="M803">
        <f t="shared" si="75"/>
        <v>10569</v>
      </c>
      <c r="N803">
        <f t="shared" si="76"/>
        <v>14</v>
      </c>
      <c r="O803">
        <f t="shared" si="77"/>
        <v>3.1</v>
      </c>
    </row>
    <row r="804" spans="1:15">
      <c r="A804" s="12" t="s">
        <v>41</v>
      </c>
      <c r="B804" s="12">
        <v>1920</v>
      </c>
      <c r="C804" s="14">
        <v>4.33292677E-2</v>
      </c>
      <c r="D804" s="13">
        <v>0.193</v>
      </c>
      <c r="E804" s="13">
        <v>56.5</v>
      </c>
      <c r="F804" s="13">
        <v>1.2</v>
      </c>
      <c r="G804" s="13">
        <v>7.5999999999999998E-2</v>
      </c>
      <c r="H804" s="12">
        <v>1</v>
      </c>
      <c r="I804" s="15">
        <f t="shared" si="72"/>
        <v>1.2</v>
      </c>
      <c r="J804" s="15">
        <f t="shared" si="73"/>
        <v>7.5999999999999998E-2</v>
      </c>
      <c r="K804" s="13">
        <v>31.5</v>
      </c>
      <c r="L804" s="12">
        <f t="shared" si="74"/>
        <v>3.9373666636220835E-2</v>
      </c>
      <c r="M804">
        <f t="shared" si="75"/>
        <v>49</v>
      </c>
      <c r="N804">
        <f t="shared" si="76"/>
        <v>0</v>
      </c>
      <c r="O804">
        <f t="shared" si="77"/>
        <v>0</v>
      </c>
    </row>
    <row r="805" spans="1:15">
      <c r="A805" s="12" t="s">
        <v>41</v>
      </c>
      <c r="B805" s="12">
        <v>1290</v>
      </c>
      <c r="C805" s="14">
        <v>0.1482567353</v>
      </c>
      <c r="D805" s="13">
        <v>0.223</v>
      </c>
      <c r="E805" s="13">
        <v>56.5</v>
      </c>
      <c r="F805" s="13">
        <v>1.38</v>
      </c>
      <c r="G805" s="13">
        <v>0.08</v>
      </c>
      <c r="H805" s="12">
        <v>1</v>
      </c>
      <c r="I805" s="15">
        <f t="shared" si="72"/>
        <v>1.38</v>
      </c>
      <c r="J805" s="15">
        <f t="shared" si="73"/>
        <v>0.08</v>
      </c>
      <c r="K805" s="13">
        <v>124.4</v>
      </c>
      <c r="L805" s="12">
        <f t="shared" si="74"/>
        <v>0.15566339470102916</v>
      </c>
      <c r="M805">
        <f t="shared" si="75"/>
        <v>192</v>
      </c>
      <c r="N805">
        <f t="shared" si="76"/>
        <v>1</v>
      </c>
      <c r="O805">
        <f t="shared" si="77"/>
        <v>0</v>
      </c>
    </row>
    <row r="806" spans="1:15">
      <c r="A806" s="12" t="s">
        <v>41</v>
      </c>
      <c r="B806" s="12">
        <v>4110</v>
      </c>
      <c r="C806" s="14">
        <v>1.9886172235999999</v>
      </c>
      <c r="D806" s="13">
        <v>0.41299999999999998</v>
      </c>
      <c r="E806" s="13">
        <v>56.5</v>
      </c>
      <c r="F806" s="13">
        <v>0.7</v>
      </c>
      <c r="G806" s="13">
        <v>0.09</v>
      </c>
      <c r="H806" s="12">
        <v>1</v>
      </c>
      <c r="I806" s="15">
        <f t="shared" si="72"/>
        <v>0.7</v>
      </c>
      <c r="J806" s="15">
        <f t="shared" si="73"/>
        <v>0.09</v>
      </c>
      <c r="K806" s="13">
        <v>3091.2</v>
      </c>
      <c r="L806" s="12">
        <f t="shared" si="74"/>
        <v>3.8669490503411832</v>
      </c>
      <c r="M806">
        <f t="shared" si="75"/>
        <v>4770</v>
      </c>
      <c r="N806">
        <f t="shared" si="76"/>
        <v>7</v>
      </c>
      <c r="O806">
        <f t="shared" si="77"/>
        <v>0.9</v>
      </c>
    </row>
    <row r="807" spans="1:15">
      <c r="A807" s="12" t="s">
        <v>41</v>
      </c>
      <c r="B807" s="12">
        <v>1180</v>
      </c>
      <c r="C807" s="14">
        <v>0.55686435690000002</v>
      </c>
      <c r="D807" s="13">
        <v>0.39</v>
      </c>
      <c r="E807" s="13">
        <v>56.5</v>
      </c>
      <c r="F807" s="13">
        <v>1.05</v>
      </c>
      <c r="G807" s="13">
        <v>0.22</v>
      </c>
      <c r="H807" s="12">
        <v>1</v>
      </c>
      <c r="I807" s="15">
        <f t="shared" si="72"/>
        <v>1.05</v>
      </c>
      <c r="J807" s="15">
        <f t="shared" si="73"/>
        <v>0.22</v>
      </c>
      <c r="K807" s="13">
        <v>817.4</v>
      </c>
      <c r="L807" s="12">
        <f t="shared" si="74"/>
        <v>1.0225421753576251</v>
      </c>
      <c r="M807">
        <f t="shared" si="75"/>
        <v>1261</v>
      </c>
      <c r="N807">
        <f t="shared" si="76"/>
        <v>3</v>
      </c>
      <c r="O807">
        <f t="shared" si="77"/>
        <v>0.6</v>
      </c>
    </row>
    <row r="808" spans="1:15">
      <c r="A808" s="12" t="s">
        <v>41</v>
      </c>
      <c r="B808" s="12">
        <v>1180</v>
      </c>
      <c r="C808" s="14">
        <v>3.6573520000000002E-4</v>
      </c>
      <c r="D808" s="13">
        <v>0.39</v>
      </c>
      <c r="E808" s="13">
        <v>56.5</v>
      </c>
      <c r="F808" s="13">
        <v>1.05</v>
      </c>
      <c r="G808" s="13">
        <v>0.22</v>
      </c>
      <c r="H808" s="12">
        <v>1</v>
      </c>
      <c r="I808" s="15">
        <f t="shared" si="72"/>
        <v>1.05</v>
      </c>
      <c r="J808" s="15">
        <f t="shared" si="73"/>
        <v>0.22</v>
      </c>
      <c r="K808" s="13">
        <v>0.5</v>
      </c>
      <c r="L808" s="12">
        <f t="shared" si="74"/>
        <v>6.7158126100000002E-4</v>
      </c>
      <c r="M808">
        <f t="shared" si="75"/>
        <v>1</v>
      </c>
      <c r="N808">
        <f t="shared" si="76"/>
        <v>0</v>
      </c>
      <c r="O808">
        <f t="shared" si="77"/>
        <v>0</v>
      </c>
    </row>
    <row r="809" spans="1:15">
      <c r="A809" s="12" t="s">
        <v>41</v>
      </c>
      <c r="B809" s="12">
        <v>3100</v>
      </c>
      <c r="C809" s="14">
        <v>0.52841480510000005</v>
      </c>
      <c r="D809" s="13">
        <v>0.41099999999999998</v>
      </c>
      <c r="E809" s="13">
        <v>56.5</v>
      </c>
      <c r="F809" s="13">
        <v>1.2</v>
      </c>
      <c r="G809" s="13">
        <v>6.4000000000000001E-2</v>
      </c>
      <c r="H809" s="12">
        <v>1</v>
      </c>
      <c r="I809" s="15">
        <f t="shared" si="72"/>
        <v>1.2</v>
      </c>
      <c r="J809" s="15">
        <f t="shared" si="73"/>
        <v>6.4000000000000001E-2</v>
      </c>
      <c r="K809" s="13">
        <v>817.4</v>
      </c>
      <c r="L809" s="12">
        <f t="shared" si="74"/>
        <v>1.0225486997191375</v>
      </c>
      <c r="M809">
        <f t="shared" si="75"/>
        <v>1261</v>
      </c>
      <c r="N809">
        <f t="shared" si="76"/>
        <v>3</v>
      </c>
      <c r="O809">
        <f t="shared" si="77"/>
        <v>0.2</v>
      </c>
    </row>
    <row r="810" spans="1:15">
      <c r="A810" s="12" t="s">
        <v>41</v>
      </c>
      <c r="B810" s="12">
        <v>1180</v>
      </c>
      <c r="C810" s="14">
        <v>0.16105527</v>
      </c>
      <c r="D810" s="13">
        <v>0.39</v>
      </c>
      <c r="E810" s="13">
        <v>56.5</v>
      </c>
      <c r="F810" s="13">
        <v>1.05</v>
      </c>
      <c r="G810" s="13">
        <v>0.22</v>
      </c>
      <c r="H810" s="12">
        <v>1</v>
      </c>
      <c r="I810" s="15">
        <f t="shared" si="72"/>
        <v>1.05</v>
      </c>
      <c r="J810" s="15">
        <f t="shared" si="73"/>
        <v>0.22</v>
      </c>
      <c r="K810" s="13">
        <v>236.4</v>
      </c>
      <c r="L810" s="12">
        <f t="shared" si="74"/>
        <v>0.29573773953749999</v>
      </c>
      <c r="M810">
        <f t="shared" si="75"/>
        <v>365</v>
      </c>
      <c r="N810">
        <f t="shared" si="76"/>
        <v>1</v>
      </c>
      <c r="O810">
        <f t="shared" si="77"/>
        <v>0.2</v>
      </c>
    </row>
    <row r="811" spans="1:15">
      <c r="A811" s="12" t="s">
        <v>41</v>
      </c>
      <c r="B811" s="12">
        <v>5300</v>
      </c>
      <c r="C811" s="14">
        <v>0.65294552770000003</v>
      </c>
      <c r="D811" s="13">
        <v>0.5</v>
      </c>
      <c r="E811" s="13">
        <v>56.5</v>
      </c>
      <c r="F811" s="13">
        <v>0.6</v>
      </c>
      <c r="G811" s="13">
        <v>0.13500000000000001</v>
      </c>
      <c r="H811" s="12">
        <v>1</v>
      </c>
      <c r="I811" s="15">
        <f t="shared" si="72"/>
        <v>0.6</v>
      </c>
      <c r="J811" s="15">
        <f t="shared" si="73"/>
        <v>0.13500000000000001</v>
      </c>
      <c r="K811" s="13">
        <v>1228.8</v>
      </c>
      <c r="L811" s="12">
        <f t="shared" si="74"/>
        <v>1.5371425964604166</v>
      </c>
      <c r="M811">
        <f t="shared" si="75"/>
        <v>1896</v>
      </c>
      <c r="N811">
        <f t="shared" si="76"/>
        <v>3</v>
      </c>
      <c r="O811">
        <f t="shared" si="77"/>
        <v>0.6</v>
      </c>
    </row>
    <row r="812" spans="1:15">
      <c r="A812" s="12" t="s">
        <v>41</v>
      </c>
      <c r="B812" s="12">
        <v>5300</v>
      </c>
      <c r="C812" s="14">
        <v>0.52929766300000003</v>
      </c>
      <c r="D812" s="13">
        <v>0.5</v>
      </c>
      <c r="E812" s="13">
        <v>56.5</v>
      </c>
      <c r="F812" s="13">
        <v>0.6</v>
      </c>
      <c r="G812" s="13">
        <v>0.13500000000000001</v>
      </c>
      <c r="H812" s="12">
        <v>1</v>
      </c>
      <c r="I812" s="15">
        <f t="shared" si="72"/>
        <v>0.6</v>
      </c>
      <c r="J812" s="15">
        <f t="shared" si="73"/>
        <v>0.13500000000000001</v>
      </c>
      <c r="K812" s="13">
        <v>996</v>
      </c>
      <c r="L812" s="12">
        <f t="shared" si="74"/>
        <v>1.2460549149791669</v>
      </c>
      <c r="M812">
        <f t="shared" si="75"/>
        <v>1537</v>
      </c>
      <c r="N812">
        <f t="shared" si="76"/>
        <v>2</v>
      </c>
      <c r="O812">
        <f t="shared" si="77"/>
        <v>0.5</v>
      </c>
    </row>
    <row r="813" spans="1:15">
      <c r="A813" s="12" t="s">
        <v>41</v>
      </c>
      <c r="B813" s="12">
        <v>1180</v>
      </c>
      <c r="C813" s="14">
        <v>5.2265250800000003E-2</v>
      </c>
      <c r="D813" s="13">
        <v>0.316</v>
      </c>
      <c r="E813" s="13">
        <v>56.5</v>
      </c>
      <c r="F813" s="13">
        <v>1.05</v>
      </c>
      <c r="G813" s="13">
        <v>0.22</v>
      </c>
      <c r="H813" s="12">
        <v>1</v>
      </c>
      <c r="I813" s="15">
        <f t="shared" si="72"/>
        <v>1.05</v>
      </c>
      <c r="J813" s="15">
        <f t="shared" si="73"/>
        <v>0.22</v>
      </c>
      <c r="K813" s="13">
        <v>62.2</v>
      </c>
      <c r="L813" s="12">
        <f t="shared" si="74"/>
        <v>7.7761982315266667E-2</v>
      </c>
      <c r="M813">
        <f t="shared" si="75"/>
        <v>96</v>
      </c>
      <c r="N813">
        <f t="shared" si="76"/>
        <v>0</v>
      </c>
      <c r="O813">
        <f t="shared" si="77"/>
        <v>0</v>
      </c>
    </row>
    <row r="814" spans="1:15">
      <c r="A814" s="12" t="s">
        <v>41</v>
      </c>
      <c r="B814" s="12">
        <v>1920</v>
      </c>
      <c r="C814" s="14">
        <v>0.25291529750000002</v>
      </c>
      <c r="D814" s="13">
        <v>0.193</v>
      </c>
      <c r="E814" s="13">
        <v>56.5</v>
      </c>
      <c r="F814" s="13">
        <v>1.2</v>
      </c>
      <c r="G814" s="13">
        <v>7.5999999999999998E-2</v>
      </c>
      <c r="H814" s="12">
        <v>1</v>
      </c>
      <c r="I814" s="15">
        <f t="shared" si="72"/>
        <v>1.2</v>
      </c>
      <c r="J814" s="15">
        <f t="shared" si="73"/>
        <v>7.5999999999999998E-2</v>
      </c>
      <c r="K814" s="13">
        <v>183.7</v>
      </c>
      <c r="L814" s="12">
        <f t="shared" si="74"/>
        <v>0.22982623846572922</v>
      </c>
      <c r="M814">
        <f t="shared" si="75"/>
        <v>283</v>
      </c>
      <c r="N814">
        <f t="shared" si="76"/>
        <v>1</v>
      </c>
      <c r="O814">
        <f t="shared" si="77"/>
        <v>0</v>
      </c>
    </row>
    <row r="815" spans="1:15">
      <c r="A815" s="12" t="s">
        <v>41</v>
      </c>
      <c r="B815" s="12">
        <v>4340</v>
      </c>
      <c r="C815" s="14">
        <v>6.7174853399999998E-2</v>
      </c>
      <c r="D815" s="13">
        <v>0.41299999999999998</v>
      </c>
      <c r="E815" s="13">
        <v>56.5</v>
      </c>
      <c r="F815" s="13">
        <v>0.7</v>
      </c>
      <c r="G815" s="13">
        <v>0.09</v>
      </c>
      <c r="H815" s="12">
        <v>1</v>
      </c>
      <c r="I815" s="15">
        <f t="shared" si="72"/>
        <v>0.7</v>
      </c>
      <c r="J815" s="15">
        <f t="shared" si="73"/>
        <v>0.09</v>
      </c>
      <c r="K815" s="13">
        <v>104.4</v>
      </c>
      <c r="L815" s="12">
        <f t="shared" si="74"/>
        <v>0.13062430138852499</v>
      </c>
      <c r="M815">
        <f t="shared" si="75"/>
        <v>161</v>
      </c>
      <c r="N815">
        <f t="shared" si="76"/>
        <v>0</v>
      </c>
      <c r="O815">
        <f t="shared" si="77"/>
        <v>0</v>
      </c>
    </row>
    <row r="816" spans="1:15">
      <c r="A816" s="12" t="s">
        <v>41</v>
      </c>
      <c r="B816" s="12">
        <v>1180</v>
      </c>
      <c r="C816" s="14">
        <v>6.2058821399999999E-2</v>
      </c>
      <c r="D816" s="13">
        <v>0.39</v>
      </c>
      <c r="E816" s="13">
        <v>56.5</v>
      </c>
      <c r="F816" s="13">
        <v>1.05</v>
      </c>
      <c r="G816" s="13">
        <v>0.22</v>
      </c>
      <c r="H816" s="12">
        <v>1</v>
      </c>
      <c r="I816" s="15">
        <f t="shared" si="72"/>
        <v>1.05</v>
      </c>
      <c r="J816" s="15">
        <f t="shared" si="73"/>
        <v>0.22</v>
      </c>
      <c r="K816" s="13">
        <v>91.1</v>
      </c>
      <c r="L816" s="12">
        <f t="shared" si="74"/>
        <v>0.11395551079575</v>
      </c>
      <c r="M816">
        <f t="shared" si="75"/>
        <v>141</v>
      </c>
      <c r="N816">
        <f t="shared" si="76"/>
        <v>0</v>
      </c>
      <c r="O816">
        <f t="shared" si="77"/>
        <v>0.1</v>
      </c>
    </row>
    <row r="817" spans="1:15">
      <c r="A817" s="12" t="s">
        <v>41</v>
      </c>
      <c r="B817" s="12">
        <v>1290</v>
      </c>
      <c r="C817" s="14">
        <v>0.1821108397</v>
      </c>
      <c r="D817" s="13">
        <v>0.223</v>
      </c>
      <c r="E817" s="13">
        <v>56.5</v>
      </c>
      <c r="F817" s="13">
        <v>1.38</v>
      </c>
      <c r="G817" s="13">
        <v>0.08</v>
      </c>
      <c r="H817" s="12">
        <v>1</v>
      </c>
      <c r="I817" s="15">
        <f t="shared" si="72"/>
        <v>1.38</v>
      </c>
      <c r="J817" s="15">
        <f t="shared" si="73"/>
        <v>0.08</v>
      </c>
      <c r="K817" s="13">
        <v>152.9</v>
      </c>
      <c r="L817" s="12">
        <f t="shared" si="74"/>
        <v>0.19120879373334584</v>
      </c>
      <c r="M817">
        <f t="shared" si="75"/>
        <v>236</v>
      </c>
      <c r="N817">
        <f t="shared" si="76"/>
        <v>1</v>
      </c>
      <c r="O817">
        <f t="shared" si="77"/>
        <v>0</v>
      </c>
    </row>
    <row r="818" spans="1:15">
      <c r="A818" s="12" t="s">
        <v>41</v>
      </c>
      <c r="B818" s="12">
        <v>2110</v>
      </c>
      <c r="C818" s="14">
        <v>2.47310575E-2</v>
      </c>
      <c r="D818" s="13">
        <v>0.33</v>
      </c>
      <c r="E818" s="13">
        <v>56.5</v>
      </c>
      <c r="F818" s="13">
        <v>2.7</v>
      </c>
      <c r="G818" s="13">
        <v>0.57599999999999996</v>
      </c>
      <c r="H818" s="12">
        <v>1</v>
      </c>
      <c r="I818" s="15">
        <f t="shared" si="72"/>
        <v>2.7</v>
      </c>
      <c r="J818" s="15">
        <f t="shared" si="73"/>
        <v>0.57599999999999996</v>
      </c>
      <c r="K818" s="13">
        <v>30.7</v>
      </c>
      <c r="L818" s="12">
        <f t="shared" si="74"/>
        <v>3.8425880590624996E-2</v>
      </c>
      <c r="M818">
        <f t="shared" si="75"/>
        <v>47</v>
      </c>
      <c r="N818">
        <f t="shared" si="76"/>
        <v>0</v>
      </c>
      <c r="O818">
        <f t="shared" si="77"/>
        <v>0.1</v>
      </c>
    </row>
    <row r="819" spans="1:15">
      <c r="A819" s="12" t="s">
        <v>41</v>
      </c>
      <c r="B819" s="12">
        <v>1290</v>
      </c>
      <c r="C819" s="14">
        <v>0.16876807590000001</v>
      </c>
      <c r="D819" s="13">
        <v>0.223</v>
      </c>
      <c r="E819" s="13">
        <v>56.5</v>
      </c>
      <c r="F819" s="13">
        <v>1.38</v>
      </c>
      <c r="G819" s="13">
        <v>0.08</v>
      </c>
      <c r="H819" s="12">
        <v>1</v>
      </c>
      <c r="I819" s="15">
        <f t="shared" si="72"/>
        <v>1.38</v>
      </c>
      <c r="J819" s="15">
        <f t="shared" si="73"/>
        <v>0.08</v>
      </c>
      <c r="K819" s="13">
        <v>141.6</v>
      </c>
      <c r="L819" s="12">
        <f t="shared" si="74"/>
        <v>0.17719944769183751</v>
      </c>
      <c r="M819">
        <f t="shared" si="75"/>
        <v>219</v>
      </c>
      <c r="N819">
        <f t="shared" si="76"/>
        <v>1</v>
      </c>
      <c r="O819">
        <f t="shared" si="77"/>
        <v>0</v>
      </c>
    </row>
    <row r="820" spans="1:15">
      <c r="A820" s="12" t="s">
        <v>41</v>
      </c>
      <c r="B820" s="12">
        <v>1100</v>
      </c>
      <c r="C820" s="14">
        <v>20.890854689499999</v>
      </c>
      <c r="D820" s="13">
        <v>0.34200000000000003</v>
      </c>
      <c r="E820" s="13">
        <v>56.5</v>
      </c>
      <c r="F820" s="13">
        <v>1.85</v>
      </c>
      <c r="G820" s="13">
        <v>0.22</v>
      </c>
      <c r="H820" s="12">
        <v>1</v>
      </c>
      <c r="I820" s="15">
        <f t="shared" si="72"/>
        <v>1.85</v>
      </c>
      <c r="J820" s="15">
        <f t="shared" si="73"/>
        <v>0.22</v>
      </c>
      <c r="K820" s="13">
        <v>26890.7</v>
      </c>
      <c r="L820" s="12">
        <f t="shared" si="74"/>
        <v>33.639498763767371</v>
      </c>
      <c r="M820">
        <f t="shared" si="75"/>
        <v>41494</v>
      </c>
      <c r="N820">
        <f t="shared" si="76"/>
        <v>169</v>
      </c>
      <c r="O820">
        <f t="shared" si="77"/>
        <v>20.100000000000001</v>
      </c>
    </row>
    <row r="821" spans="1:15">
      <c r="A821" s="12" t="s">
        <v>41</v>
      </c>
      <c r="B821" s="12">
        <v>6410</v>
      </c>
      <c r="C821" s="14">
        <v>1.5428256E-3</v>
      </c>
      <c r="D821" s="13">
        <v>0.30299999999999999</v>
      </c>
      <c r="E821" s="13">
        <v>56.5</v>
      </c>
      <c r="F821" s="13">
        <v>0</v>
      </c>
      <c r="G821" s="13">
        <v>0</v>
      </c>
      <c r="H821" s="12">
        <v>1</v>
      </c>
      <c r="I821" s="15">
        <f t="shared" si="72"/>
        <v>0</v>
      </c>
      <c r="J821" s="15">
        <f t="shared" si="73"/>
        <v>0</v>
      </c>
      <c r="K821" s="13">
        <v>1.8</v>
      </c>
      <c r="L821" s="12">
        <f t="shared" si="74"/>
        <v>2.2010335715999998E-3</v>
      </c>
      <c r="M821">
        <f t="shared" si="75"/>
        <v>3</v>
      </c>
      <c r="N821">
        <f t="shared" si="76"/>
        <v>0</v>
      </c>
      <c r="O821">
        <f t="shared" si="77"/>
        <v>0</v>
      </c>
    </row>
    <row r="822" spans="1:15">
      <c r="A822" s="12" t="s">
        <v>41</v>
      </c>
      <c r="B822" s="12">
        <v>1180</v>
      </c>
      <c r="C822" s="14">
        <v>7.81946434E-2</v>
      </c>
      <c r="D822" s="13">
        <v>0.39</v>
      </c>
      <c r="E822" s="13">
        <v>56.5</v>
      </c>
      <c r="F822" s="13">
        <v>1.05</v>
      </c>
      <c r="G822" s="13">
        <v>0.22</v>
      </c>
      <c r="H822" s="12">
        <v>1</v>
      </c>
      <c r="I822" s="15">
        <f t="shared" si="72"/>
        <v>1.05</v>
      </c>
      <c r="J822" s="15">
        <f t="shared" si="73"/>
        <v>0.22</v>
      </c>
      <c r="K822" s="13">
        <v>114.8</v>
      </c>
      <c r="L822" s="12">
        <f t="shared" si="74"/>
        <v>0.14358491394324999</v>
      </c>
      <c r="M822">
        <f t="shared" si="75"/>
        <v>177</v>
      </c>
      <c r="N822">
        <f t="shared" si="76"/>
        <v>0</v>
      </c>
      <c r="O822">
        <f t="shared" si="77"/>
        <v>0.1</v>
      </c>
    </row>
    <row r="823" spans="1:15">
      <c r="A823" s="12" t="s">
        <v>41</v>
      </c>
      <c r="B823" s="12">
        <v>1180</v>
      </c>
      <c r="C823" s="14">
        <v>0.1156193703</v>
      </c>
      <c r="D823" s="13">
        <v>0.39</v>
      </c>
      <c r="E823" s="13">
        <v>56.5</v>
      </c>
      <c r="F823" s="13">
        <v>1.05</v>
      </c>
      <c r="G823" s="13">
        <v>0.22</v>
      </c>
      <c r="H823" s="12">
        <v>1</v>
      </c>
      <c r="I823" s="15">
        <f t="shared" si="72"/>
        <v>1.05</v>
      </c>
      <c r="J823" s="15">
        <f t="shared" si="73"/>
        <v>0.22</v>
      </c>
      <c r="K823" s="13">
        <v>169.7</v>
      </c>
      <c r="L823" s="12">
        <f t="shared" si="74"/>
        <v>0.21230606871337498</v>
      </c>
      <c r="M823">
        <f t="shared" si="75"/>
        <v>262</v>
      </c>
      <c r="N823">
        <f t="shared" si="76"/>
        <v>1</v>
      </c>
      <c r="O823">
        <f t="shared" si="77"/>
        <v>0.1</v>
      </c>
    </row>
    <row r="824" spans="1:15">
      <c r="A824" s="12" t="s">
        <v>41</v>
      </c>
      <c r="B824" s="12">
        <v>1100</v>
      </c>
      <c r="C824" s="14">
        <v>1.6279612999999999E-3</v>
      </c>
      <c r="D824" s="13">
        <v>0.34200000000000003</v>
      </c>
      <c r="E824" s="13">
        <v>56.5</v>
      </c>
      <c r="F824" s="13">
        <v>1.85</v>
      </c>
      <c r="G824" s="13">
        <v>0.22</v>
      </c>
      <c r="H824" s="12">
        <v>1</v>
      </c>
      <c r="I824" s="15">
        <f t="shared" si="72"/>
        <v>1.85</v>
      </c>
      <c r="J824" s="15">
        <f t="shared" si="73"/>
        <v>0.22</v>
      </c>
      <c r="K824" s="13">
        <v>2.1</v>
      </c>
      <c r="L824" s="12">
        <f t="shared" si="74"/>
        <v>2.6214246833249997E-3</v>
      </c>
      <c r="M824">
        <f t="shared" si="75"/>
        <v>3</v>
      </c>
      <c r="N824">
        <f t="shared" si="76"/>
        <v>0</v>
      </c>
      <c r="O824">
        <f t="shared" si="77"/>
        <v>0</v>
      </c>
    </row>
    <row r="825" spans="1:15">
      <c r="A825" s="12" t="s">
        <v>41</v>
      </c>
      <c r="B825" s="12">
        <v>4340</v>
      </c>
      <c r="C825" s="14">
        <v>1.8398091E-3</v>
      </c>
      <c r="D825" s="13">
        <v>0.41299999999999998</v>
      </c>
      <c r="E825" s="13">
        <v>56.5</v>
      </c>
      <c r="F825" s="13">
        <v>0.7</v>
      </c>
      <c r="G825" s="13">
        <v>0.09</v>
      </c>
      <c r="H825" s="12">
        <v>1</v>
      </c>
      <c r="I825" s="15">
        <f t="shared" si="72"/>
        <v>0.7</v>
      </c>
      <c r="J825" s="15">
        <f t="shared" si="73"/>
        <v>0.09</v>
      </c>
      <c r="K825" s="13">
        <v>2.9</v>
      </c>
      <c r="L825" s="12">
        <f t="shared" si="74"/>
        <v>3.5775854536624998E-3</v>
      </c>
      <c r="M825">
        <f t="shared" si="75"/>
        <v>4</v>
      </c>
      <c r="N825">
        <f t="shared" si="76"/>
        <v>0</v>
      </c>
      <c r="O825">
        <f t="shared" si="77"/>
        <v>0</v>
      </c>
    </row>
    <row r="826" spans="1:15">
      <c r="A826" s="12" t="s">
        <v>41</v>
      </c>
      <c r="B826" s="12">
        <v>3100</v>
      </c>
      <c r="C826" s="14">
        <v>3.4679886000000002E-3</v>
      </c>
      <c r="D826" s="13">
        <v>0.41099999999999998</v>
      </c>
      <c r="E826" s="13">
        <v>56.5</v>
      </c>
      <c r="F826" s="13">
        <v>1.2</v>
      </c>
      <c r="G826" s="13">
        <v>6.4000000000000001E-2</v>
      </c>
      <c r="H826" s="12">
        <v>1</v>
      </c>
      <c r="I826" s="15">
        <f t="shared" si="72"/>
        <v>1.2</v>
      </c>
      <c r="J826" s="15">
        <f t="shared" si="73"/>
        <v>6.4000000000000001E-2</v>
      </c>
      <c r="K826" s="13">
        <v>5.4</v>
      </c>
      <c r="L826" s="12">
        <f t="shared" si="74"/>
        <v>6.710991439575E-3</v>
      </c>
      <c r="M826">
        <f t="shared" si="75"/>
        <v>8</v>
      </c>
      <c r="N826">
        <f t="shared" si="76"/>
        <v>0</v>
      </c>
      <c r="O826">
        <f t="shared" si="77"/>
        <v>0</v>
      </c>
    </row>
    <row r="827" spans="1:15">
      <c r="A827" s="12" t="s">
        <v>41</v>
      </c>
      <c r="B827" s="12">
        <v>1180</v>
      </c>
      <c r="C827" s="14">
        <v>1.3775089000000001E-2</v>
      </c>
      <c r="D827" s="13">
        <v>0.316</v>
      </c>
      <c r="E827" s="13">
        <v>56.5</v>
      </c>
      <c r="F827" s="13">
        <v>1.05</v>
      </c>
      <c r="G827" s="13">
        <v>0.22</v>
      </c>
      <c r="H827" s="12">
        <v>1</v>
      </c>
      <c r="I827" s="15">
        <f t="shared" si="72"/>
        <v>1.05</v>
      </c>
      <c r="J827" s="15">
        <f t="shared" si="73"/>
        <v>0.22</v>
      </c>
      <c r="K827" s="13">
        <v>16.399999999999999</v>
      </c>
      <c r="L827" s="12">
        <f t="shared" si="74"/>
        <v>2.0495036583833334E-2</v>
      </c>
      <c r="M827">
        <f t="shared" si="75"/>
        <v>25</v>
      </c>
      <c r="N827">
        <f t="shared" si="76"/>
        <v>0</v>
      </c>
      <c r="O827">
        <f t="shared" si="77"/>
        <v>0</v>
      </c>
    </row>
    <row r="828" spans="1:15">
      <c r="A828" s="12" t="s">
        <v>41</v>
      </c>
      <c r="B828" s="12">
        <v>1180</v>
      </c>
      <c r="C828" s="14">
        <v>0.1551760479</v>
      </c>
      <c r="D828" s="13">
        <v>0.39</v>
      </c>
      <c r="E828" s="13">
        <v>56.5</v>
      </c>
      <c r="F828" s="13">
        <v>1.05</v>
      </c>
      <c r="G828" s="13">
        <v>0.22</v>
      </c>
      <c r="H828" s="12">
        <v>1</v>
      </c>
      <c r="I828" s="15">
        <f t="shared" si="72"/>
        <v>1.05</v>
      </c>
      <c r="J828" s="15">
        <f t="shared" si="73"/>
        <v>0.22</v>
      </c>
      <c r="K828" s="13">
        <v>227.8</v>
      </c>
      <c r="L828" s="12">
        <f t="shared" si="74"/>
        <v>0.28494201795637503</v>
      </c>
      <c r="M828">
        <f t="shared" si="75"/>
        <v>351</v>
      </c>
      <c r="N828">
        <f t="shared" si="76"/>
        <v>1</v>
      </c>
      <c r="O828">
        <f t="shared" si="77"/>
        <v>0.2</v>
      </c>
    </row>
    <row r="829" spans="1:15">
      <c r="A829" s="12" t="s">
        <v>41</v>
      </c>
      <c r="B829" s="12">
        <v>6300</v>
      </c>
      <c r="C829" s="14">
        <v>0.25928201540000001</v>
      </c>
      <c r="D829" s="13">
        <v>0.30299999999999999</v>
      </c>
      <c r="E829" s="13">
        <v>56.5</v>
      </c>
      <c r="F829" s="13">
        <v>0</v>
      </c>
      <c r="G829" s="13">
        <v>0</v>
      </c>
      <c r="H829" s="12">
        <v>1</v>
      </c>
      <c r="I829" s="15">
        <f t="shared" si="72"/>
        <v>0</v>
      </c>
      <c r="J829" s="15">
        <f t="shared" si="73"/>
        <v>0</v>
      </c>
      <c r="K829" s="13">
        <v>295.7</v>
      </c>
      <c r="L829" s="12">
        <f t="shared" si="74"/>
        <v>0.36989820522002498</v>
      </c>
      <c r="M829">
        <f t="shared" si="75"/>
        <v>456</v>
      </c>
      <c r="N829">
        <f t="shared" si="76"/>
        <v>0</v>
      </c>
      <c r="O829">
        <f t="shared" si="77"/>
        <v>0</v>
      </c>
    </row>
    <row r="830" spans="1:15">
      <c r="A830" s="12" t="s">
        <v>41</v>
      </c>
      <c r="B830" s="12">
        <v>2110</v>
      </c>
      <c r="C830" s="14">
        <v>52.9209891454</v>
      </c>
      <c r="D830" s="13">
        <v>0.40500000000000003</v>
      </c>
      <c r="E830" s="13">
        <v>56.5</v>
      </c>
      <c r="F830" s="13">
        <v>2.7</v>
      </c>
      <c r="G830" s="13">
        <v>0.57599999999999996</v>
      </c>
      <c r="H830" s="12">
        <v>1</v>
      </c>
      <c r="I830" s="15">
        <f t="shared" si="72"/>
        <v>2.7</v>
      </c>
      <c r="J830" s="15">
        <f t="shared" si="73"/>
        <v>0.57599999999999996</v>
      </c>
      <c r="K830" s="13">
        <v>80666.600000000006</v>
      </c>
      <c r="L830" s="12">
        <f t="shared" si="74"/>
        <v>100.91371117663464</v>
      </c>
      <c r="M830">
        <f t="shared" si="75"/>
        <v>124475</v>
      </c>
      <c r="N830">
        <f t="shared" si="76"/>
        <v>741</v>
      </c>
      <c r="O830">
        <f t="shared" si="77"/>
        <v>158.1</v>
      </c>
    </row>
    <row r="831" spans="1:15">
      <c r="A831" s="12" t="s">
        <v>41</v>
      </c>
      <c r="B831" s="12">
        <v>3100</v>
      </c>
      <c r="C831" s="14">
        <v>0.26110187280000002</v>
      </c>
      <c r="D831" s="13">
        <v>0.41099999999999998</v>
      </c>
      <c r="E831" s="13">
        <v>56.5</v>
      </c>
      <c r="F831" s="13">
        <v>1.2</v>
      </c>
      <c r="G831" s="13">
        <v>6.4000000000000001E-2</v>
      </c>
      <c r="H831" s="12">
        <v>1</v>
      </c>
      <c r="I831" s="15">
        <f t="shared" si="72"/>
        <v>1.2</v>
      </c>
      <c r="J831" s="15">
        <f t="shared" si="73"/>
        <v>6.4000000000000001E-2</v>
      </c>
      <c r="K831" s="13">
        <v>403.9</v>
      </c>
      <c r="L831" s="12">
        <f t="shared" si="74"/>
        <v>0.50526476160209999</v>
      </c>
      <c r="M831">
        <f t="shared" si="75"/>
        <v>623</v>
      </c>
      <c r="N831">
        <f t="shared" si="76"/>
        <v>2</v>
      </c>
      <c r="O831">
        <f t="shared" si="77"/>
        <v>0.1</v>
      </c>
    </row>
    <row r="832" spans="1:15">
      <c r="A832" s="12" t="s">
        <v>41</v>
      </c>
      <c r="B832" s="12">
        <v>4340</v>
      </c>
      <c r="C832" s="14">
        <v>9.6525388065000008</v>
      </c>
      <c r="D832" s="13">
        <v>0.41299999999999998</v>
      </c>
      <c r="E832" s="13">
        <v>56.5</v>
      </c>
      <c r="F832" s="13">
        <v>0.7</v>
      </c>
      <c r="G832" s="13">
        <v>0.09</v>
      </c>
      <c r="H832" s="12">
        <v>1</v>
      </c>
      <c r="I832" s="15">
        <f t="shared" si="72"/>
        <v>0.7</v>
      </c>
      <c r="J832" s="15">
        <f t="shared" si="73"/>
        <v>0.09</v>
      </c>
      <c r="K832" s="13">
        <v>15003.9</v>
      </c>
      <c r="L832" s="12">
        <f t="shared" si="74"/>
        <v>18.769763898356189</v>
      </c>
      <c r="M832">
        <f t="shared" si="75"/>
        <v>23152</v>
      </c>
      <c r="N832">
        <f t="shared" si="76"/>
        <v>36</v>
      </c>
      <c r="O832">
        <f t="shared" si="77"/>
        <v>4.5999999999999996</v>
      </c>
    </row>
    <row r="833" spans="1:15">
      <c r="A833" s="12" t="s">
        <v>41</v>
      </c>
      <c r="B833" s="12">
        <v>1180</v>
      </c>
      <c r="C833" s="14">
        <v>2.8085031E-3</v>
      </c>
      <c r="D833" s="13">
        <v>0.316</v>
      </c>
      <c r="E833" s="13">
        <v>56.5</v>
      </c>
      <c r="F833" s="13">
        <v>1.05</v>
      </c>
      <c r="G833" s="13">
        <v>0.22</v>
      </c>
      <c r="H833" s="12">
        <v>1</v>
      </c>
      <c r="I833" s="15">
        <f t="shared" si="72"/>
        <v>1.05</v>
      </c>
      <c r="J833" s="15">
        <f t="shared" si="73"/>
        <v>0.22</v>
      </c>
      <c r="K833" s="13">
        <v>3.3</v>
      </c>
      <c r="L833" s="12">
        <f t="shared" si="74"/>
        <v>4.1785845289500001E-3</v>
      </c>
      <c r="M833">
        <f t="shared" si="75"/>
        <v>5</v>
      </c>
      <c r="N833">
        <f t="shared" si="76"/>
        <v>0</v>
      </c>
      <c r="O833">
        <f t="shared" si="77"/>
        <v>0</v>
      </c>
    </row>
    <row r="834" spans="1:15">
      <c r="A834" s="12" t="s">
        <v>41</v>
      </c>
      <c r="B834" s="12">
        <v>4340</v>
      </c>
      <c r="C834" s="14">
        <v>2.18556354E-2</v>
      </c>
      <c r="D834" s="13">
        <v>0.41299999999999998</v>
      </c>
      <c r="E834" s="13">
        <v>56.5</v>
      </c>
      <c r="F834" s="13">
        <v>0.7</v>
      </c>
      <c r="G834" s="13">
        <v>0.09</v>
      </c>
      <c r="H834" s="12">
        <v>1</v>
      </c>
      <c r="I834" s="15">
        <f t="shared" si="72"/>
        <v>0.7</v>
      </c>
      <c r="J834" s="15">
        <f t="shared" si="73"/>
        <v>0.09</v>
      </c>
      <c r="K834" s="13">
        <v>34</v>
      </c>
      <c r="L834" s="12">
        <f t="shared" si="74"/>
        <v>4.2499193686774996E-2</v>
      </c>
      <c r="M834">
        <f t="shared" si="75"/>
        <v>52</v>
      </c>
      <c r="N834">
        <f t="shared" si="76"/>
        <v>0</v>
      </c>
      <c r="O834">
        <f t="shared" si="77"/>
        <v>0</v>
      </c>
    </row>
    <row r="835" spans="1:15">
      <c r="A835" s="12" t="s">
        <v>41</v>
      </c>
      <c r="B835" s="12">
        <v>1200</v>
      </c>
      <c r="C835" s="14">
        <v>0.64451260079999995</v>
      </c>
      <c r="D835" s="13">
        <v>0.34699999999999998</v>
      </c>
      <c r="E835" s="13">
        <v>56.5</v>
      </c>
      <c r="F835" s="13">
        <v>2.23</v>
      </c>
      <c r="G835" s="13">
        <v>0.316</v>
      </c>
      <c r="H835" s="12">
        <v>1</v>
      </c>
      <c r="I835" s="15">
        <f t="shared" ref="I835:I898" si="78">F835</f>
        <v>2.23</v>
      </c>
      <c r="J835" s="15">
        <f t="shared" ref="J835:J898" si="79">G835</f>
        <v>0.316</v>
      </c>
      <c r="K835" s="13">
        <v>841.8</v>
      </c>
      <c r="L835" s="12">
        <f t="shared" ref="L835:L898" si="80">E835*D835*C835/12</f>
        <v>1.0529993162486999</v>
      </c>
      <c r="M835">
        <f t="shared" ref="M835:M898" si="81">ROUND(E835*D835*C835*102.79,0)</f>
        <v>1299</v>
      </c>
      <c r="N835">
        <f t="shared" ref="N835:N898" si="82">ROUND(I835*M835*0.002205,0)</f>
        <v>6</v>
      </c>
      <c r="O835">
        <f t="shared" ref="O835:O898" si="83">ROUND(J835*M835*0.002205,1)</f>
        <v>0.9</v>
      </c>
    </row>
    <row r="836" spans="1:15">
      <c r="A836" s="12" t="s">
        <v>41</v>
      </c>
      <c r="B836" s="12">
        <v>4110</v>
      </c>
      <c r="C836" s="14">
        <v>1.4293922540999999</v>
      </c>
      <c r="D836" s="13">
        <v>0.25800000000000001</v>
      </c>
      <c r="E836" s="13">
        <v>56.5</v>
      </c>
      <c r="F836" s="13">
        <v>0.7</v>
      </c>
      <c r="G836" s="13">
        <v>0.09</v>
      </c>
      <c r="H836" s="12">
        <v>1</v>
      </c>
      <c r="I836" s="15">
        <f t="shared" si="78"/>
        <v>0.7</v>
      </c>
      <c r="J836" s="15">
        <f t="shared" si="79"/>
        <v>0.09</v>
      </c>
      <c r="K836" s="13">
        <v>1388</v>
      </c>
      <c r="L836" s="12">
        <f t="shared" si="80"/>
        <v>1.7363542406679748</v>
      </c>
      <c r="M836">
        <f t="shared" si="81"/>
        <v>2142</v>
      </c>
      <c r="N836">
        <f t="shared" si="82"/>
        <v>3</v>
      </c>
      <c r="O836">
        <f t="shared" si="83"/>
        <v>0.4</v>
      </c>
    </row>
    <row r="837" spans="1:15">
      <c r="A837" s="12" t="s">
        <v>41</v>
      </c>
      <c r="B837" s="12">
        <v>1180</v>
      </c>
      <c r="C837" s="14">
        <v>8.8773279199999999E-2</v>
      </c>
      <c r="D837" s="13">
        <v>0.39</v>
      </c>
      <c r="E837" s="13">
        <v>56.5</v>
      </c>
      <c r="F837" s="13">
        <v>1.05</v>
      </c>
      <c r="G837" s="13">
        <v>0.22</v>
      </c>
      <c r="H837" s="12">
        <v>1</v>
      </c>
      <c r="I837" s="15">
        <f t="shared" si="78"/>
        <v>1.05</v>
      </c>
      <c r="J837" s="15">
        <f t="shared" si="79"/>
        <v>0.22</v>
      </c>
      <c r="K837" s="13">
        <v>130.30000000000001</v>
      </c>
      <c r="L837" s="12">
        <f t="shared" si="80"/>
        <v>0.163009933931</v>
      </c>
      <c r="M837">
        <f t="shared" si="81"/>
        <v>201</v>
      </c>
      <c r="N837">
        <f t="shared" si="82"/>
        <v>0</v>
      </c>
      <c r="O837">
        <f t="shared" si="83"/>
        <v>0.1</v>
      </c>
    </row>
    <row r="838" spans="1:15">
      <c r="A838" s="12" t="s">
        <v>41</v>
      </c>
      <c r="B838" s="12">
        <v>4340</v>
      </c>
      <c r="C838" s="14">
        <v>6.8590737362</v>
      </c>
      <c r="D838" s="13">
        <v>0.41299999999999998</v>
      </c>
      <c r="E838" s="13">
        <v>56.5</v>
      </c>
      <c r="F838" s="13">
        <v>0.7</v>
      </c>
      <c r="G838" s="13">
        <v>0.09</v>
      </c>
      <c r="H838" s="12">
        <v>1</v>
      </c>
      <c r="I838" s="15">
        <f t="shared" si="78"/>
        <v>0.7</v>
      </c>
      <c r="J838" s="15">
        <f t="shared" si="79"/>
        <v>0.09</v>
      </c>
      <c r="K838" s="13">
        <v>10661.8</v>
      </c>
      <c r="L838" s="12">
        <f t="shared" si="80"/>
        <v>13.337754674779909</v>
      </c>
      <c r="M838">
        <f t="shared" si="81"/>
        <v>16452</v>
      </c>
      <c r="N838">
        <f t="shared" si="82"/>
        <v>25</v>
      </c>
      <c r="O838">
        <f t="shared" si="83"/>
        <v>3.3</v>
      </c>
    </row>
    <row r="839" spans="1:15">
      <c r="A839" s="12" t="s">
        <v>41</v>
      </c>
      <c r="B839" s="12">
        <v>3100</v>
      </c>
      <c r="C839" s="14">
        <v>0.8400037186</v>
      </c>
      <c r="D839" s="13">
        <v>0.41099999999999998</v>
      </c>
      <c r="E839" s="13">
        <v>56.5</v>
      </c>
      <c r="F839" s="13">
        <v>1.2</v>
      </c>
      <c r="G839" s="13">
        <v>6.4000000000000001E-2</v>
      </c>
      <c r="H839" s="12">
        <v>1</v>
      </c>
      <c r="I839" s="15">
        <f t="shared" si="78"/>
        <v>1.2</v>
      </c>
      <c r="J839" s="15">
        <f t="shared" si="79"/>
        <v>6.4000000000000001E-2</v>
      </c>
      <c r="K839" s="13">
        <v>1299.4000000000001</v>
      </c>
      <c r="L839" s="12">
        <f t="shared" si="80"/>
        <v>1.6255121959558247</v>
      </c>
      <c r="M839">
        <f t="shared" si="81"/>
        <v>2005</v>
      </c>
      <c r="N839">
        <f t="shared" si="82"/>
        <v>5</v>
      </c>
      <c r="O839">
        <f t="shared" si="83"/>
        <v>0.3</v>
      </c>
    </row>
    <row r="840" spans="1:15">
      <c r="A840" s="12" t="s">
        <v>41</v>
      </c>
      <c r="B840" s="12">
        <v>4110</v>
      </c>
      <c r="C840" s="14">
        <v>8.8838732399999995E-2</v>
      </c>
      <c r="D840" s="13">
        <v>0.25800000000000001</v>
      </c>
      <c r="E840" s="13">
        <v>56.5</v>
      </c>
      <c r="F840" s="13">
        <v>0.7</v>
      </c>
      <c r="G840" s="13">
        <v>0.09</v>
      </c>
      <c r="H840" s="12">
        <v>1</v>
      </c>
      <c r="I840" s="15">
        <f t="shared" si="78"/>
        <v>0.7</v>
      </c>
      <c r="J840" s="15">
        <f t="shared" si="79"/>
        <v>0.09</v>
      </c>
      <c r="K840" s="13">
        <v>86.3</v>
      </c>
      <c r="L840" s="12">
        <f t="shared" si="80"/>
        <v>0.1079168501829</v>
      </c>
      <c r="M840">
        <f t="shared" si="81"/>
        <v>133</v>
      </c>
      <c r="N840">
        <f t="shared" si="82"/>
        <v>0</v>
      </c>
      <c r="O840">
        <f t="shared" si="83"/>
        <v>0</v>
      </c>
    </row>
    <row r="841" spans="1:15">
      <c r="A841" s="12" t="s">
        <v>41</v>
      </c>
      <c r="B841" s="12">
        <v>4340</v>
      </c>
      <c r="C841" s="14">
        <v>14.800975642499999</v>
      </c>
      <c r="D841" s="13">
        <v>0.41299999999999998</v>
      </c>
      <c r="E841" s="13">
        <v>56.5</v>
      </c>
      <c r="F841" s="13">
        <v>0.7</v>
      </c>
      <c r="G841" s="13">
        <v>0.09</v>
      </c>
      <c r="H841" s="12">
        <v>1</v>
      </c>
      <c r="I841" s="15">
        <f t="shared" si="78"/>
        <v>0.7</v>
      </c>
      <c r="J841" s="15">
        <f t="shared" si="79"/>
        <v>0.09</v>
      </c>
      <c r="K841" s="13">
        <v>23006.7</v>
      </c>
      <c r="L841" s="12">
        <f t="shared" si="80"/>
        <v>28.781113844159687</v>
      </c>
      <c r="M841">
        <f t="shared" si="81"/>
        <v>35501</v>
      </c>
      <c r="N841">
        <f t="shared" si="82"/>
        <v>55</v>
      </c>
      <c r="O841">
        <f t="shared" si="83"/>
        <v>7</v>
      </c>
    </row>
    <row r="842" spans="1:15">
      <c r="A842" s="12" t="s">
        <v>41</v>
      </c>
      <c r="B842" s="12">
        <v>4340</v>
      </c>
      <c r="C842" s="14">
        <v>2.0889010358000002</v>
      </c>
      <c r="D842" s="13">
        <v>0.41299999999999998</v>
      </c>
      <c r="E842" s="13">
        <v>56.5</v>
      </c>
      <c r="F842" s="13">
        <v>0.7</v>
      </c>
      <c r="G842" s="13">
        <v>0.09</v>
      </c>
      <c r="H842" s="12">
        <v>1</v>
      </c>
      <c r="I842" s="15">
        <f t="shared" si="78"/>
        <v>0.7</v>
      </c>
      <c r="J842" s="15">
        <f t="shared" si="79"/>
        <v>0.09</v>
      </c>
      <c r="K842" s="13">
        <v>3247</v>
      </c>
      <c r="L842" s="12">
        <f t="shared" si="80"/>
        <v>4.0619551016562587</v>
      </c>
      <c r="M842">
        <f t="shared" si="81"/>
        <v>5010</v>
      </c>
      <c r="N842">
        <f t="shared" si="82"/>
        <v>8</v>
      </c>
      <c r="O842">
        <f t="shared" si="83"/>
        <v>1</v>
      </c>
    </row>
    <row r="843" spans="1:15">
      <c r="A843" s="12" t="s">
        <v>41</v>
      </c>
      <c r="B843" s="12">
        <v>1180</v>
      </c>
      <c r="C843" s="14">
        <v>0.30989773250000002</v>
      </c>
      <c r="D843" s="13">
        <v>0.39</v>
      </c>
      <c r="E843" s="13">
        <v>56.5</v>
      </c>
      <c r="F843" s="13">
        <v>1.05</v>
      </c>
      <c r="G843" s="13">
        <v>0.22</v>
      </c>
      <c r="H843" s="12">
        <v>1</v>
      </c>
      <c r="I843" s="15">
        <f t="shared" si="78"/>
        <v>1.05</v>
      </c>
      <c r="J843" s="15">
        <f t="shared" si="79"/>
        <v>0.22</v>
      </c>
      <c r="K843" s="13">
        <v>454.9</v>
      </c>
      <c r="L843" s="12">
        <f t="shared" si="80"/>
        <v>0.56904971130312509</v>
      </c>
      <c r="M843">
        <f t="shared" si="81"/>
        <v>702</v>
      </c>
      <c r="N843">
        <f t="shared" si="82"/>
        <v>2</v>
      </c>
      <c r="O843">
        <f t="shared" si="83"/>
        <v>0.3</v>
      </c>
    </row>
    <row r="844" spans="1:15">
      <c r="A844" s="12" t="s">
        <v>41</v>
      </c>
      <c r="B844" s="12">
        <v>1290</v>
      </c>
      <c r="C844" s="14">
        <v>0.16437260779999999</v>
      </c>
      <c r="D844" s="13">
        <v>0.223</v>
      </c>
      <c r="E844" s="13">
        <v>56.5</v>
      </c>
      <c r="F844" s="13">
        <v>1.38</v>
      </c>
      <c r="G844" s="13">
        <v>0.08</v>
      </c>
      <c r="H844" s="12">
        <v>1</v>
      </c>
      <c r="I844" s="15">
        <f t="shared" si="78"/>
        <v>1.38</v>
      </c>
      <c r="J844" s="15">
        <f t="shared" si="79"/>
        <v>0.08</v>
      </c>
      <c r="K844" s="13">
        <v>138</v>
      </c>
      <c r="L844" s="12">
        <f t="shared" si="80"/>
        <v>0.17258438933134168</v>
      </c>
      <c r="M844">
        <f t="shared" si="81"/>
        <v>213</v>
      </c>
      <c r="N844">
        <f t="shared" si="82"/>
        <v>1</v>
      </c>
      <c r="O844">
        <f t="shared" si="83"/>
        <v>0</v>
      </c>
    </row>
    <row r="845" spans="1:15">
      <c r="A845" s="12" t="s">
        <v>41</v>
      </c>
      <c r="B845" s="12">
        <v>1180</v>
      </c>
      <c r="C845" s="14">
        <v>8.0407183800000004E-2</v>
      </c>
      <c r="D845" s="13">
        <v>0.39</v>
      </c>
      <c r="E845" s="13">
        <v>56.5</v>
      </c>
      <c r="F845" s="13">
        <v>1.05</v>
      </c>
      <c r="G845" s="13">
        <v>0.22</v>
      </c>
      <c r="H845" s="12">
        <v>1</v>
      </c>
      <c r="I845" s="15">
        <f t="shared" si="78"/>
        <v>1.05</v>
      </c>
      <c r="J845" s="15">
        <f t="shared" si="79"/>
        <v>0.22</v>
      </c>
      <c r="K845" s="13">
        <v>118</v>
      </c>
      <c r="L845" s="12">
        <f t="shared" si="80"/>
        <v>0.14764769125275001</v>
      </c>
      <c r="M845">
        <f t="shared" si="81"/>
        <v>182</v>
      </c>
      <c r="N845">
        <f t="shared" si="82"/>
        <v>0</v>
      </c>
      <c r="O845">
        <f t="shared" si="83"/>
        <v>0.1</v>
      </c>
    </row>
    <row r="846" spans="1:15">
      <c r="A846" s="12" t="s">
        <v>41</v>
      </c>
      <c r="B846" s="12">
        <v>5300</v>
      </c>
      <c r="C846" s="14">
        <v>2.1166510430000001</v>
      </c>
      <c r="D846" s="13">
        <v>0.5</v>
      </c>
      <c r="E846" s="13">
        <v>56.5</v>
      </c>
      <c r="F846" s="13">
        <v>0.6</v>
      </c>
      <c r="G846" s="13">
        <v>0.13500000000000001</v>
      </c>
      <c r="H846" s="12">
        <v>1</v>
      </c>
      <c r="I846" s="15">
        <f t="shared" si="78"/>
        <v>0.6</v>
      </c>
      <c r="J846" s="15">
        <f t="shared" si="79"/>
        <v>0.13500000000000001</v>
      </c>
      <c r="K846" s="13">
        <v>3983.3</v>
      </c>
      <c r="L846" s="12">
        <f t="shared" si="80"/>
        <v>4.9829493303958339</v>
      </c>
      <c r="M846">
        <f t="shared" si="81"/>
        <v>6146</v>
      </c>
      <c r="N846">
        <f t="shared" si="82"/>
        <v>8</v>
      </c>
      <c r="O846">
        <f t="shared" si="83"/>
        <v>1.8</v>
      </c>
    </row>
    <row r="847" spans="1:15">
      <c r="A847" s="12" t="s">
        <v>41</v>
      </c>
      <c r="B847" s="12">
        <v>5300</v>
      </c>
      <c r="C847" s="14">
        <v>0.81863868910000004</v>
      </c>
      <c r="D847" s="13">
        <v>0.5</v>
      </c>
      <c r="E847" s="13">
        <v>56.5</v>
      </c>
      <c r="F847" s="13">
        <v>0.6</v>
      </c>
      <c r="G847" s="13">
        <v>0.13500000000000001</v>
      </c>
      <c r="H847" s="12">
        <v>1</v>
      </c>
      <c r="I847" s="15">
        <f t="shared" si="78"/>
        <v>0.6</v>
      </c>
      <c r="J847" s="15">
        <f t="shared" si="79"/>
        <v>0.13500000000000001</v>
      </c>
      <c r="K847" s="13">
        <v>1540.5</v>
      </c>
      <c r="L847" s="12">
        <f t="shared" si="80"/>
        <v>1.9272119139229167</v>
      </c>
      <c r="M847">
        <f t="shared" si="81"/>
        <v>2377</v>
      </c>
      <c r="N847">
        <f t="shared" si="82"/>
        <v>3</v>
      </c>
      <c r="O847">
        <f t="shared" si="83"/>
        <v>0.7</v>
      </c>
    </row>
    <row r="848" spans="1:15">
      <c r="A848" s="12" t="s">
        <v>41</v>
      </c>
      <c r="B848" s="12">
        <v>1200</v>
      </c>
      <c r="C848" s="14">
        <v>0.20836481970000001</v>
      </c>
      <c r="D848" s="13">
        <v>0.38900000000000001</v>
      </c>
      <c r="E848" s="13">
        <v>56.5</v>
      </c>
      <c r="F848" s="13">
        <v>2.23</v>
      </c>
      <c r="G848" s="13">
        <v>0.316</v>
      </c>
      <c r="H848" s="12">
        <v>1</v>
      </c>
      <c r="I848" s="15">
        <f t="shared" si="78"/>
        <v>2.23</v>
      </c>
      <c r="J848" s="15">
        <f t="shared" si="79"/>
        <v>0.316</v>
      </c>
      <c r="K848" s="13">
        <v>1662.6</v>
      </c>
      <c r="L848" s="12">
        <f t="shared" si="80"/>
        <v>0.38162884914803752</v>
      </c>
      <c r="M848">
        <f t="shared" si="81"/>
        <v>471</v>
      </c>
      <c r="N848">
        <f t="shared" si="82"/>
        <v>2</v>
      </c>
      <c r="O848">
        <f t="shared" si="83"/>
        <v>0.3</v>
      </c>
    </row>
    <row r="849" spans="1:15">
      <c r="A849" s="12" t="s">
        <v>41</v>
      </c>
      <c r="B849" s="12">
        <v>2110</v>
      </c>
      <c r="C849" s="14">
        <v>9.5812254799999996E-2</v>
      </c>
      <c r="D849" s="13">
        <v>0.40500000000000003</v>
      </c>
      <c r="E849" s="13">
        <v>56.5</v>
      </c>
      <c r="F849" s="13">
        <v>2.7</v>
      </c>
      <c r="G849" s="13">
        <v>0.57599999999999996</v>
      </c>
      <c r="H849" s="12">
        <v>1</v>
      </c>
      <c r="I849" s="15">
        <f t="shared" si="78"/>
        <v>2.7</v>
      </c>
      <c r="J849" s="15">
        <f t="shared" si="79"/>
        <v>0.57599999999999996</v>
      </c>
      <c r="K849" s="13">
        <v>146</v>
      </c>
      <c r="L849" s="12">
        <f t="shared" si="80"/>
        <v>0.18270199337175</v>
      </c>
      <c r="M849">
        <f t="shared" si="81"/>
        <v>225</v>
      </c>
      <c r="N849">
        <f t="shared" si="82"/>
        <v>1</v>
      </c>
      <c r="O849">
        <f t="shared" si="83"/>
        <v>0.3</v>
      </c>
    </row>
    <row r="850" spans="1:15">
      <c r="A850" s="12" t="s">
        <v>41</v>
      </c>
      <c r="B850" s="12">
        <v>1200</v>
      </c>
      <c r="C850" s="14">
        <v>1.0727638198</v>
      </c>
      <c r="D850" s="13">
        <v>0.30399999999999999</v>
      </c>
      <c r="E850" s="13">
        <v>56.5</v>
      </c>
      <c r="F850" s="13">
        <v>2.23</v>
      </c>
      <c r="G850" s="13">
        <v>0.316</v>
      </c>
      <c r="H850" s="12">
        <v>1</v>
      </c>
      <c r="I850" s="15">
        <f t="shared" si="78"/>
        <v>2.23</v>
      </c>
      <c r="J850" s="15">
        <f t="shared" si="79"/>
        <v>0.316</v>
      </c>
      <c r="K850" s="13">
        <v>1227.4000000000001</v>
      </c>
      <c r="L850" s="12">
        <f t="shared" si="80"/>
        <v>1.5354826140737332</v>
      </c>
      <c r="M850">
        <f t="shared" si="81"/>
        <v>1894</v>
      </c>
      <c r="N850">
        <f t="shared" si="82"/>
        <v>9</v>
      </c>
      <c r="O850">
        <f t="shared" si="83"/>
        <v>1.3</v>
      </c>
    </row>
    <row r="851" spans="1:15">
      <c r="A851" s="12" t="s">
        <v>41</v>
      </c>
      <c r="B851" s="12">
        <v>3100</v>
      </c>
      <c r="C851" s="14">
        <v>5.9072989551999999</v>
      </c>
      <c r="D851" s="13">
        <v>0.41099999999999998</v>
      </c>
      <c r="E851" s="13">
        <v>56.5</v>
      </c>
      <c r="F851" s="13">
        <v>1.2</v>
      </c>
      <c r="G851" s="13">
        <v>6.4000000000000001E-2</v>
      </c>
      <c r="H851" s="12">
        <v>1</v>
      </c>
      <c r="I851" s="15">
        <f t="shared" si="78"/>
        <v>1.2</v>
      </c>
      <c r="J851" s="15">
        <f t="shared" si="79"/>
        <v>6.4000000000000001E-2</v>
      </c>
      <c r="K851" s="13">
        <v>9137.7999999999993</v>
      </c>
      <c r="L851" s="12">
        <f t="shared" si="80"/>
        <v>11.4313618906814</v>
      </c>
      <c r="M851">
        <f t="shared" si="81"/>
        <v>14100</v>
      </c>
      <c r="N851">
        <f t="shared" si="82"/>
        <v>37</v>
      </c>
      <c r="O851">
        <f t="shared" si="83"/>
        <v>2</v>
      </c>
    </row>
    <row r="852" spans="1:15">
      <c r="A852" s="12" t="s">
        <v>41</v>
      </c>
      <c r="B852" s="12">
        <v>4340</v>
      </c>
      <c r="C852" s="14">
        <v>0.12600532689999999</v>
      </c>
      <c r="D852" s="13">
        <v>0.41299999999999998</v>
      </c>
      <c r="E852" s="13">
        <v>56.5</v>
      </c>
      <c r="F852" s="13">
        <v>0.7</v>
      </c>
      <c r="G852" s="13">
        <v>0.09</v>
      </c>
      <c r="H852" s="12">
        <v>1</v>
      </c>
      <c r="I852" s="15">
        <f t="shared" si="78"/>
        <v>0.7</v>
      </c>
      <c r="J852" s="15">
        <f t="shared" si="79"/>
        <v>0.09</v>
      </c>
      <c r="K852" s="13">
        <v>195.9</v>
      </c>
      <c r="L852" s="12">
        <f t="shared" si="80"/>
        <v>0.24502260837900414</v>
      </c>
      <c r="M852">
        <f t="shared" si="81"/>
        <v>302</v>
      </c>
      <c r="N852">
        <f t="shared" si="82"/>
        <v>0</v>
      </c>
      <c r="O852">
        <f t="shared" si="83"/>
        <v>0.1</v>
      </c>
    </row>
    <row r="853" spans="1:15">
      <c r="A853" s="12" t="s">
        <v>41</v>
      </c>
      <c r="B853" s="12">
        <v>3200</v>
      </c>
      <c r="C853" s="14">
        <v>1.3839417531</v>
      </c>
      <c r="D853" s="13">
        <v>0.4</v>
      </c>
      <c r="E853" s="13">
        <v>56.5</v>
      </c>
      <c r="F853" s="13">
        <v>1.2</v>
      </c>
      <c r="G853" s="13">
        <v>6.4000000000000001E-2</v>
      </c>
      <c r="H853" s="12">
        <v>1</v>
      </c>
      <c r="I853" s="15">
        <f t="shared" si="78"/>
        <v>1.2</v>
      </c>
      <c r="J853" s="15">
        <f t="shared" si="79"/>
        <v>6.4000000000000001E-2</v>
      </c>
      <c r="K853" s="13">
        <v>2083.5</v>
      </c>
      <c r="L853" s="12">
        <f t="shared" si="80"/>
        <v>2.6064236350050001</v>
      </c>
      <c r="M853">
        <f t="shared" si="81"/>
        <v>3215</v>
      </c>
      <c r="N853">
        <f t="shared" si="82"/>
        <v>9</v>
      </c>
      <c r="O853">
        <f t="shared" si="83"/>
        <v>0.5</v>
      </c>
    </row>
    <row r="854" spans="1:15">
      <c r="A854" s="12" t="s">
        <v>41</v>
      </c>
      <c r="B854" s="12">
        <v>7410</v>
      </c>
      <c r="C854" s="14">
        <v>2.4214043384999999</v>
      </c>
      <c r="D854" s="13">
        <v>0.23400000000000001</v>
      </c>
      <c r="E854" s="13">
        <v>56.5</v>
      </c>
      <c r="F854" s="13">
        <v>1.51</v>
      </c>
      <c r="G854" s="13">
        <v>0.115</v>
      </c>
      <c r="H854" s="12">
        <v>1</v>
      </c>
      <c r="I854" s="15">
        <f t="shared" si="78"/>
        <v>1.51</v>
      </c>
      <c r="J854" s="15">
        <f t="shared" si="79"/>
        <v>0.115</v>
      </c>
      <c r="K854" s="13">
        <v>2132.5</v>
      </c>
      <c r="L854" s="12">
        <f t="shared" si="80"/>
        <v>2.6677822299423748</v>
      </c>
      <c r="M854">
        <f t="shared" si="81"/>
        <v>3291</v>
      </c>
      <c r="N854">
        <f t="shared" si="82"/>
        <v>11</v>
      </c>
      <c r="O854">
        <f t="shared" si="83"/>
        <v>0.8</v>
      </c>
    </row>
    <row r="855" spans="1:15">
      <c r="A855" s="12" t="s">
        <v>41</v>
      </c>
      <c r="B855" s="12">
        <v>7410</v>
      </c>
      <c r="C855" s="14">
        <v>0.85090477919999996</v>
      </c>
      <c r="D855" s="13">
        <v>0.255</v>
      </c>
      <c r="E855" s="13">
        <v>56.5</v>
      </c>
      <c r="F855" s="13">
        <v>1.51</v>
      </c>
      <c r="G855" s="13">
        <v>0.115</v>
      </c>
      <c r="H855" s="12">
        <v>1</v>
      </c>
      <c r="I855" s="15">
        <f t="shared" si="78"/>
        <v>1.51</v>
      </c>
      <c r="J855" s="15">
        <f t="shared" si="79"/>
        <v>0.115</v>
      </c>
      <c r="K855" s="13">
        <v>816.6</v>
      </c>
      <c r="L855" s="12">
        <f t="shared" si="80"/>
        <v>1.021617550527</v>
      </c>
      <c r="M855">
        <f t="shared" si="81"/>
        <v>1260</v>
      </c>
      <c r="N855">
        <f t="shared" si="82"/>
        <v>4</v>
      </c>
      <c r="O855">
        <f t="shared" si="83"/>
        <v>0.3</v>
      </c>
    </row>
    <row r="856" spans="1:15">
      <c r="A856" s="12" t="s">
        <v>41</v>
      </c>
      <c r="B856" s="12">
        <v>4340</v>
      </c>
      <c r="C856" s="14">
        <v>2.22976704E-2</v>
      </c>
      <c r="D856" s="13">
        <v>0.41299999999999998</v>
      </c>
      <c r="E856" s="13">
        <v>56.5</v>
      </c>
      <c r="F856" s="13">
        <v>0.7</v>
      </c>
      <c r="G856" s="13">
        <v>0.09</v>
      </c>
      <c r="H856" s="12">
        <v>1</v>
      </c>
      <c r="I856" s="15">
        <f t="shared" si="78"/>
        <v>0.7</v>
      </c>
      <c r="J856" s="15">
        <f t="shared" si="79"/>
        <v>0.09</v>
      </c>
      <c r="K856" s="13">
        <v>34.700000000000003</v>
      </c>
      <c r="L856" s="12">
        <f t="shared" si="80"/>
        <v>4.3358749162399991E-2</v>
      </c>
      <c r="M856">
        <f t="shared" si="81"/>
        <v>53</v>
      </c>
      <c r="N856">
        <f t="shared" si="82"/>
        <v>0</v>
      </c>
      <c r="O856">
        <f t="shared" si="83"/>
        <v>0</v>
      </c>
    </row>
    <row r="857" spans="1:15">
      <c r="A857" s="12" t="s">
        <v>41</v>
      </c>
      <c r="B857" s="12">
        <v>4340</v>
      </c>
      <c r="C857" s="14">
        <v>0.21000189829999999</v>
      </c>
      <c r="D857" s="13">
        <v>0.41299999999999998</v>
      </c>
      <c r="E857" s="13">
        <v>56.5</v>
      </c>
      <c r="F857" s="13">
        <v>0.7</v>
      </c>
      <c r="G857" s="13">
        <v>0.09</v>
      </c>
      <c r="H857" s="12">
        <v>1</v>
      </c>
      <c r="I857" s="15">
        <f t="shared" si="78"/>
        <v>0.7</v>
      </c>
      <c r="J857" s="15">
        <f t="shared" si="79"/>
        <v>0.09</v>
      </c>
      <c r="K857" s="13">
        <v>326.39999999999998</v>
      </c>
      <c r="L857" s="12">
        <f t="shared" si="80"/>
        <v>0.40835744132344581</v>
      </c>
      <c r="M857">
        <f t="shared" si="81"/>
        <v>504</v>
      </c>
      <c r="N857">
        <f t="shared" si="82"/>
        <v>1</v>
      </c>
      <c r="O857">
        <f t="shared" si="83"/>
        <v>0.1</v>
      </c>
    </row>
    <row r="858" spans="1:15">
      <c r="A858" s="12" t="s">
        <v>41</v>
      </c>
      <c r="B858" s="12">
        <v>1200</v>
      </c>
      <c r="C858" s="14">
        <v>1.0096459157</v>
      </c>
      <c r="D858" s="13">
        <v>0.30399999999999999</v>
      </c>
      <c r="E858" s="13">
        <v>56.5</v>
      </c>
      <c r="F858" s="13">
        <v>2.23</v>
      </c>
      <c r="G858" s="13">
        <v>0.316</v>
      </c>
      <c r="H858" s="12">
        <v>1</v>
      </c>
      <c r="I858" s="15">
        <f t="shared" si="78"/>
        <v>2.23</v>
      </c>
      <c r="J858" s="15">
        <f t="shared" si="79"/>
        <v>0.316</v>
      </c>
      <c r="K858" s="13">
        <v>8650.4</v>
      </c>
      <c r="L858" s="12">
        <f t="shared" si="80"/>
        <v>1.4451398540052665</v>
      </c>
      <c r="M858">
        <f t="shared" si="81"/>
        <v>1783</v>
      </c>
      <c r="N858">
        <f t="shared" si="82"/>
        <v>9</v>
      </c>
      <c r="O858">
        <f t="shared" si="83"/>
        <v>1.2</v>
      </c>
    </row>
    <row r="859" spans="1:15">
      <c r="A859" s="12" t="s">
        <v>41</v>
      </c>
      <c r="B859" s="12">
        <v>1200</v>
      </c>
      <c r="C859" s="14">
        <v>24.1812173239</v>
      </c>
      <c r="D859" s="13">
        <v>0.30399999999999999</v>
      </c>
      <c r="E859" s="13">
        <v>56.5</v>
      </c>
      <c r="F859" s="13">
        <v>2.23</v>
      </c>
      <c r="G859" s="13">
        <v>0.316</v>
      </c>
      <c r="H859" s="12">
        <v>1</v>
      </c>
      <c r="I859" s="15">
        <f t="shared" si="78"/>
        <v>2.23</v>
      </c>
      <c r="J859" s="15">
        <f t="shared" si="79"/>
        <v>0.316</v>
      </c>
      <c r="K859" s="13">
        <v>27667.599999999999</v>
      </c>
      <c r="L859" s="12">
        <f t="shared" si="80"/>
        <v>34.61138239627553</v>
      </c>
      <c r="M859">
        <f t="shared" si="81"/>
        <v>42692</v>
      </c>
      <c r="N859">
        <f t="shared" si="82"/>
        <v>210</v>
      </c>
      <c r="O859">
        <f t="shared" si="83"/>
        <v>29.7</v>
      </c>
    </row>
    <row r="860" spans="1:15">
      <c r="A860" s="12" t="s">
        <v>41</v>
      </c>
      <c r="B860" s="12">
        <v>3100</v>
      </c>
      <c r="C860" s="14">
        <v>0.34143802200000001</v>
      </c>
      <c r="D860" s="13">
        <v>0.41099999999999998</v>
      </c>
      <c r="E860" s="13">
        <v>56.5</v>
      </c>
      <c r="F860" s="13">
        <v>1.2</v>
      </c>
      <c r="G860" s="13">
        <v>6.4000000000000001E-2</v>
      </c>
      <c r="H860" s="12">
        <v>1</v>
      </c>
      <c r="I860" s="15">
        <f t="shared" si="78"/>
        <v>1.2</v>
      </c>
      <c r="J860" s="15">
        <f t="shared" si="79"/>
        <v>6.4000000000000001E-2</v>
      </c>
      <c r="K860" s="13">
        <v>528.20000000000005</v>
      </c>
      <c r="L860" s="12">
        <f t="shared" si="80"/>
        <v>0.66072525232274992</v>
      </c>
      <c r="M860">
        <f t="shared" si="81"/>
        <v>815</v>
      </c>
      <c r="N860">
        <f t="shared" si="82"/>
        <v>2</v>
      </c>
      <c r="O860">
        <f t="shared" si="83"/>
        <v>0.1</v>
      </c>
    </row>
    <row r="861" spans="1:15">
      <c r="A861" s="12" t="s">
        <v>41</v>
      </c>
      <c r="B861" s="12">
        <v>2110</v>
      </c>
      <c r="C861" s="14">
        <v>0.66140696160000001</v>
      </c>
      <c r="D861" s="13">
        <v>0.40500000000000003</v>
      </c>
      <c r="E861" s="13">
        <v>56.5</v>
      </c>
      <c r="F861" s="13">
        <v>2.7</v>
      </c>
      <c r="G861" s="13">
        <v>0.57599999999999996</v>
      </c>
      <c r="H861" s="12">
        <v>1</v>
      </c>
      <c r="I861" s="15">
        <f t="shared" si="78"/>
        <v>2.7</v>
      </c>
      <c r="J861" s="15">
        <f t="shared" si="79"/>
        <v>0.57599999999999996</v>
      </c>
      <c r="K861" s="13">
        <v>1008.2</v>
      </c>
      <c r="L861" s="12">
        <f t="shared" si="80"/>
        <v>1.2612203999010001</v>
      </c>
      <c r="M861">
        <f t="shared" si="81"/>
        <v>1556</v>
      </c>
      <c r="N861">
        <f t="shared" si="82"/>
        <v>9</v>
      </c>
      <c r="O861">
        <f t="shared" si="83"/>
        <v>2</v>
      </c>
    </row>
    <row r="862" spans="1:15">
      <c r="A862" s="12" t="s">
        <v>41</v>
      </c>
      <c r="B862" s="12">
        <v>6410</v>
      </c>
      <c r="C862" s="14">
        <v>0.46534381130000002</v>
      </c>
      <c r="D862" s="13">
        <v>0.247</v>
      </c>
      <c r="E862" s="13">
        <v>56.5</v>
      </c>
      <c r="F862" s="13">
        <v>0</v>
      </c>
      <c r="G862" s="13">
        <v>0</v>
      </c>
      <c r="H862" s="12">
        <v>1</v>
      </c>
      <c r="I862" s="15">
        <f t="shared" si="78"/>
        <v>0</v>
      </c>
      <c r="J862" s="15">
        <f t="shared" si="79"/>
        <v>0</v>
      </c>
      <c r="K862" s="13">
        <v>432.6</v>
      </c>
      <c r="L862" s="12">
        <f t="shared" si="80"/>
        <v>0.54117546321642929</v>
      </c>
      <c r="M862">
        <f t="shared" si="81"/>
        <v>668</v>
      </c>
      <c r="N862">
        <f t="shared" si="82"/>
        <v>0</v>
      </c>
      <c r="O862">
        <f t="shared" si="83"/>
        <v>0</v>
      </c>
    </row>
    <row r="863" spans="1:15">
      <c r="A863" s="12" t="s">
        <v>41</v>
      </c>
      <c r="B863" s="12">
        <v>7410</v>
      </c>
      <c r="C863" s="14">
        <v>9.4021768000000002E-3</v>
      </c>
      <c r="D863" s="13">
        <v>0.23400000000000001</v>
      </c>
      <c r="E863" s="13">
        <v>56.5</v>
      </c>
      <c r="F863" s="13">
        <v>1.51</v>
      </c>
      <c r="G863" s="13">
        <v>0.115</v>
      </c>
      <c r="H863" s="12">
        <v>1</v>
      </c>
      <c r="I863" s="15">
        <f t="shared" si="78"/>
        <v>1.51</v>
      </c>
      <c r="J863" s="15">
        <f t="shared" si="79"/>
        <v>0.115</v>
      </c>
      <c r="K863" s="13">
        <v>8.3000000000000007</v>
      </c>
      <c r="L863" s="12">
        <f t="shared" si="80"/>
        <v>1.0358848289400001E-2</v>
      </c>
      <c r="M863">
        <f t="shared" si="81"/>
        <v>13</v>
      </c>
      <c r="N863">
        <f t="shared" si="82"/>
        <v>0</v>
      </c>
      <c r="O863">
        <f t="shared" si="83"/>
        <v>0</v>
      </c>
    </row>
    <row r="864" spans="1:15">
      <c r="A864" s="12" t="s">
        <v>41</v>
      </c>
      <c r="B864" s="12">
        <v>3200</v>
      </c>
      <c r="C864" s="14">
        <v>6.9322418552</v>
      </c>
      <c r="D864" s="13">
        <v>0.4</v>
      </c>
      <c r="E864" s="13">
        <v>56.5</v>
      </c>
      <c r="F864" s="13">
        <v>1.2</v>
      </c>
      <c r="G864" s="13">
        <v>6.4000000000000001E-2</v>
      </c>
      <c r="H864" s="12">
        <v>1</v>
      </c>
      <c r="I864" s="15">
        <f t="shared" si="78"/>
        <v>1.2</v>
      </c>
      <c r="J864" s="15">
        <f t="shared" si="79"/>
        <v>6.4000000000000001E-2</v>
      </c>
      <c r="K864" s="13">
        <v>10436.299999999999</v>
      </c>
      <c r="L864" s="12">
        <f t="shared" si="80"/>
        <v>13.055722160626667</v>
      </c>
      <c r="M864">
        <f t="shared" si="81"/>
        <v>16104</v>
      </c>
      <c r="N864">
        <f t="shared" si="82"/>
        <v>43</v>
      </c>
      <c r="O864">
        <f t="shared" si="83"/>
        <v>2.2999999999999998</v>
      </c>
    </row>
    <row r="865" spans="1:15">
      <c r="A865" s="12" t="s">
        <v>41</v>
      </c>
      <c r="B865" s="12">
        <v>1920</v>
      </c>
      <c r="C865" s="14">
        <v>0.23774966910000001</v>
      </c>
      <c r="D865" s="13">
        <v>0.193</v>
      </c>
      <c r="E865" s="13">
        <v>56.5</v>
      </c>
      <c r="F865" s="13">
        <v>1.2</v>
      </c>
      <c r="G865" s="13">
        <v>7.5999999999999998E-2</v>
      </c>
      <c r="H865" s="12">
        <v>1</v>
      </c>
      <c r="I865" s="15">
        <f t="shared" si="78"/>
        <v>1.2</v>
      </c>
      <c r="J865" s="15">
        <f t="shared" si="79"/>
        <v>7.5999999999999998E-2</v>
      </c>
      <c r="K865" s="13">
        <v>172.7</v>
      </c>
      <c r="L865" s="12">
        <f t="shared" si="80"/>
        <v>0.2160451055584125</v>
      </c>
      <c r="M865">
        <f t="shared" si="81"/>
        <v>266</v>
      </c>
      <c r="N865">
        <f t="shared" si="82"/>
        <v>1</v>
      </c>
      <c r="O865">
        <f t="shared" si="83"/>
        <v>0</v>
      </c>
    </row>
    <row r="866" spans="1:15">
      <c r="A866" s="12" t="s">
        <v>41</v>
      </c>
      <c r="B866" s="12">
        <v>3100</v>
      </c>
      <c r="C866" s="14">
        <v>3.3595337199999999E-2</v>
      </c>
      <c r="D866" s="13">
        <v>0.41099999999999998</v>
      </c>
      <c r="E866" s="13">
        <v>56.5</v>
      </c>
      <c r="F866" s="13">
        <v>1.2</v>
      </c>
      <c r="G866" s="13">
        <v>6.4000000000000001E-2</v>
      </c>
      <c r="H866" s="12">
        <v>1</v>
      </c>
      <c r="I866" s="15">
        <f t="shared" si="78"/>
        <v>1.2</v>
      </c>
      <c r="J866" s="15">
        <f t="shared" si="79"/>
        <v>6.4000000000000001E-2</v>
      </c>
      <c r="K866" s="13">
        <v>52</v>
      </c>
      <c r="L866" s="12">
        <f t="shared" si="80"/>
        <v>6.5011176899149994E-2</v>
      </c>
      <c r="M866">
        <f t="shared" si="81"/>
        <v>80</v>
      </c>
      <c r="N866">
        <f t="shared" si="82"/>
        <v>0</v>
      </c>
      <c r="O866">
        <f t="shared" si="83"/>
        <v>0</v>
      </c>
    </row>
    <row r="867" spans="1:15">
      <c r="A867" s="12" t="s">
        <v>41</v>
      </c>
      <c r="B867" s="12">
        <v>4340</v>
      </c>
      <c r="C867" s="14">
        <v>3.5726190933000002</v>
      </c>
      <c r="D867" s="13">
        <v>0.41299999999999998</v>
      </c>
      <c r="E867" s="13">
        <v>56.5</v>
      </c>
      <c r="F867" s="13">
        <v>0.7</v>
      </c>
      <c r="G867" s="13">
        <v>0.09</v>
      </c>
      <c r="H867" s="12">
        <v>1</v>
      </c>
      <c r="I867" s="15">
        <f t="shared" si="78"/>
        <v>0.7</v>
      </c>
      <c r="J867" s="15">
        <f t="shared" si="79"/>
        <v>0.09</v>
      </c>
      <c r="K867" s="13">
        <v>5553.3</v>
      </c>
      <c r="L867" s="12">
        <f t="shared" si="80"/>
        <v>6.9471066860507378</v>
      </c>
      <c r="M867">
        <f t="shared" si="81"/>
        <v>8569</v>
      </c>
      <c r="N867">
        <f t="shared" si="82"/>
        <v>13</v>
      </c>
      <c r="O867">
        <f t="shared" si="83"/>
        <v>1.7</v>
      </c>
    </row>
    <row r="868" spans="1:15">
      <c r="A868" s="12" t="s">
        <v>41</v>
      </c>
      <c r="B868" s="12">
        <v>4340</v>
      </c>
      <c r="C868" s="14">
        <v>3.3989143899999998E-2</v>
      </c>
      <c r="D868" s="13">
        <v>0.41299999999999998</v>
      </c>
      <c r="E868" s="13">
        <v>56.5</v>
      </c>
      <c r="F868" s="13">
        <v>0.7</v>
      </c>
      <c r="G868" s="13">
        <v>0.09</v>
      </c>
      <c r="H868" s="12">
        <v>1</v>
      </c>
      <c r="I868" s="15">
        <f t="shared" si="78"/>
        <v>0.7</v>
      </c>
      <c r="J868" s="15">
        <f t="shared" si="79"/>
        <v>0.09</v>
      </c>
      <c r="K868" s="13">
        <v>52.8</v>
      </c>
      <c r="L868" s="12">
        <f t="shared" si="80"/>
        <v>6.6093306527879161E-2</v>
      </c>
      <c r="M868">
        <f t="shared" si="81"/>
        <v>82</v>
      </c>
      <c r="N868">
        <f t="shared" si="82"/>
        <v>0</v>
      </c>
      <c r="O868">
        <f t="shared" si="83"/>
        <v>0</v>
      </c>
    </row>
    <row r="869" spans="1:15">
      <c r="A869" s="12" t="s">
        <v>41</v>
      </c>
      <c r="B869" s="12">
        <v>4340</v>
      </c>
      <c r="C869" s="14">
        <v>0.3466211938</v>
      </c>
      <c r="D869" s="13">
        <v>0.41299999999999998</v>
      </c>
      <c r="E869" s="13">
        <v>56.5</v>
      </c>
      <c r="F869" s="13">
        <v>0.7</v>
      </c>
      <c r="G869" s="13">
        <v>0.09</v>
      </c>
      <c r="H869" s="12">
        <v>1</v>
      </c>
      <c r="I869" s="15">
        <f t="shared" si="78"/>
        <v>0.7</v>
      </c>
      <c r="J869" s="15">
        <f t="shared" si="79"/>
        <v>0.09</v>
      </c>
      <c r="K869" s="13">
        <v>538.79999999999995</v>
      </c>
      <c r="L869" s="12">
        <f t="shared" si="80"/>
        <v>0.6740193538938416</v>
      </c>
      <c r="M869">
        <f t="shared" si="81"/>
        <v>831</v>
      </c>
      <c r="N869">
        <f t="shared" si="82"/>
        <v>1</v>
      </c>
      <c r="O869">
        <f t="shared" si="83"/>
        <v>0.2</v>
      </c>
    </row>
    <row r="870" spans="1:15">
      <c r="A870" s="12" t="s">
        <v>41</v>
      </c>
      <c r="B870" s="12">
        <v>3100</v>
      </c>
      <c r="C870" s="14">
        <v>12.7373827053</v>
      </c>
      <c r="D870" s="13">
        <v>0.41099999999999998</v>
      </c>
      <c r="E870" s="13">
        <v>56.5</v>
      </c>
      <c r="F870" s="13">
        <v>1.2</v>
      </c>
      <c r="G870" s="13">
        <v>6.4000000000000001E-2</v>
      </c>
      <c r="H870" s="12">
        <v>1</v>
      </c>
      <c r="I870" s="15">
        <f t="shared" si="78"/>
        <v>1.2</v>
      </c>
      <c r="J870" s="15">
        <f t="shared" si="79"/>
        <v>6.4000000000000001E-2</v>
      </c>
      <c r="K870" s="13">
        <v>19703</v>
      </c>
      <c r="L870" s="12">
        <f t="shared" si="80"/>
        <v>24.648427707593658</v>
      </c>
      <c r="M870">
        <f t="shared" si="81"/>
        <v>30403</v>
      </c>
      <c r="N870">
        <f t="shared" si="82"/>
        <v>80</v>
      </c>
      <c r="O870">
        <f t="shared" si="83"/>
        <v>4.3</v>
      </c>
    </row>
    <row r="871" spans="1:15">
      <c r="A871" s="12" t="s">
        <v>41</v>
      </c>
      <c r="B871" s="12">
        <v>3200</v>
      </c>
      <c r="C871" s="14">
        <v>17.3606362584</v>
      </c>
      <c r="D871" s="13">
        <v>0.4</v>
      </c>
      <c r="E871" s="13">
        <v>56.5</v>
      </c>
      <c r="F871" s="13">
        <v>1.2</v>
      </c>
      <c r="G871" s="13">
        <v>6.4000000000000001E-2</v>
      </c>
      <c r="H871" s="12">
        <v>1</v>
      </c>
      <c r="I871" s="15">
        <f t="shared" si="78"/>
        <v>1.2</v>
      </c>
      <c r="J871" s="15">
        <f t="shared" si="79"/>
        <v>6.4000000000000001E-2</v>
      </c>
      <c r="K871" s="13">
        <v>26136</v>
      </c>
      <c r="L871" s="12">
        <f t="shared" si="80"/>
        <v>32.695864953320005</v>
      </c>
      <c r="M871">
        <f t="shared" si="81"/>
        <v>40330</v>
      </c>
      <c r="N871">
        <f t="shared" si="82"/>
        <v>107</v>
      </c>
      <c r="O871">
        <f t="shared" si="83"/>
        <v>5.7</v>
      </c>
    </row>
    <row r="872" spans="1:15">
      <c r="A872" s="12" t="s">
        <v>41</v>
      </c>
      <c r="B872" s="12">
        <v>2110</v>
      </c>
      <c r="C872" s="14">
        <v>2.7584871300000001E-2</v>
      </c>
      <c r="D872" s="13">
        <v>0.40500000000000003</v>
      </c>
      <c r="E872" s="13">
        <v>56.5</v>
      </c>
      <c r="F872" s="13">
        <v>2.7</v>
      </c>
      <c r="G872" s="13">
        <v>0.57599999999999996</v>
      </c>
      <c r="H872" s="12">
        <v>1</v>
      </c>
      <c r="I872" s="15">
        <f t="shared" si="78"/>
        <v>2.7</v>
      </c>
      <c r="J872" s="15">
        <f t="shared" si="79"/>
        <v>0.57599999999999996</v>
      </c>
      <c r="K872" s="13">
        <v>42</v>
      </c>
      <c r="L872" s="12">
        <f t="shared" si="80"/>
        <v>5.2600901460187505E-2</v>
      </c>
      <c r="M872">
        <f t="shared" si="81"/>
        <v>65</v>
      </c>
      <c r="N872">
        <f t="shared" si="82"/>
        <v>0</v>
      </c>
      <c r="O872">
        <f t="shared" si="83"/>
        <v>0.1</v>
      </c>
    </row>
    <row r="873" spans="1:15">
      <c r="A873" s="12" t="s">
        <v>41</v>
      </c>
      <c r="B873" s="12">
        <v>2110</v>
      </c>
      <c r="C873" s="14">
        <v>3.3962833E-3</v>
      </c>
      <c r="D873" s="13">
        <v>0.40500000000000003</v>
      </c>
      <c r="E873" s="13">
        <v>56.5</v>
      </c>
      <c r="F873" s="13">
        <v>2.7</v>
      </c>
      <c r="G873" s="13">
        <v>0.57599999999999996</v>
      </c>
      <c r="H873" s="12">
        <v>1</v>
      </c>
      <c r="I873" s="15">
        <f t="shared" si="78"/>
        <v>2.7</v>
      </c>
      <c r="J873" s="15">
        <f t="shared" si="79"/>
        <v>0.57599999999999996</v>
      </c>
      <c r="K873" s="13">
        <v>5.2</v>
      </c>
      <c r="L873" s="12">
        <f t="shared" si="80"/>
        <v>6.4762877176875004E-3</v>
      </c>
      <c r="M873">
        <f t="shared" si="81"/>
        <v>8</v>
      </c>
      <c r="N873">
        <f t="shared" si="82"/>
        <v>0</v>
      </c>
      <c r="O873">
        <f t="shared" si="83"/>
        <v>0</v>
      </c>
    </row>
    <row r="874" spans="1:15">
      <c r="A874" s="12" t="s">
        <v>41</v>
      </c>
      <c r="B874" s="12">
        <v>7410</v>
      </c>
      <c r="C874" s="14">
        <v>0.66618764590000001</v>
      </c>
      <c r="D874" s="13">
        <v>0.23400000000000001</v>
      </c>
      <c r="E874" s="13">
        <v>56.5</v>
      </c>
      <c r="F874" s="13">
        <v>1.51</v>
      </c>
      <c r="G874" s="13">
        <v>0.115</v>
      </c>
      <c r="H874" s="12">
        <v>1</v>
      </c>
      <c r="I874" s="15">
        <f t="shared" si="78"/>
        <v>1.51</v>
      </c>
      <c r="J874" s="15">
        <f t="shared" si="79"/>
        <v>0.115</v>
      </c>
      <c r="K874" s="13">
        <v>586.70000000000005</v>
      </c>
      <c r="L874" s="12">
        <f t="shared" si="80"/>
        <v>0.73397223887032503</v>
      </c>
      <c r="M874">
        <f t="shared" si="81"/>
        <v>905</v>
      </c>
      <c r="N874">
        <f t="shared" si="82"/>
        <v>3</v>
      </c>
      <c r="O874">
        <f t="shared" si="83"/>
        <v>0.2</v>
      </c>
    </row>
    <row r="875" spans="1:15">
      <c r="A875" s="12" t="s">
        <v>41</v>
      </c>
      <c r="B875" s="12">
        <v>7410</v>
      </c>
      <c r="C875" s="14">
        <v>2.3111176999999999E-3</v>
      </c>
      <c r="D875" s="13">
        <v>0.23400000000000001</v>
      </c>
      <c r="E875" s="13">
        <v>56.5</v>
      </c>
      <c r="F875" s="13">
        <v>1.51</v>
      </c>
      <c r="G875" s="13">
        <v>0.115</v>
      </c>
      <c r="H875" s="12">
        <v>1</v>
      </c>
      <c r="I875" s="15">
        <f t="shared" si="78"/>
        <v>1.51</v>
      </c>
      <c r="J875" s="15">
        <f t="shared" si="79"/>
        <v>0.115</v>
      </c>
      <c r="K875" s="13">
        <v>2</v>
      </c>
      <c r="L875" s="12">
        <f t="shared" si="80"/>
        <v>2.5462739259750002E-3</v>
      </c>
      <c r="M875">
        <f t="shared" si="81"/>
        <v>3</v>
      </c>
      <c r="N875">
        <f t="shared" si="82"/>
        <v>0</v>
      </c>
      <c r="O875">
        <f t="shared" si="83"/>
        <v>0</v>
      </c>
    </row>
    <row r="876" spans="1:15">
      <c r="A876" s="12" t="s">
        <v>41</v>
      </c>
      <c r="B876" s="12">
        <v>2110</v>
      </c>
      <c r="C876" s="14">
        <v>3.6886308700000002E-2</v>
      </c>
      <c r="D876" s="13">
        <v>0.40500000000000003</v>
      </c>
      <c r="E876" s="13">
        <v>56.5</v>
      </c>
      <c r="F876" s="13">
        <v>2.7</v>
      </c>
      <c r="G876" s="13">
        <v>0.57599999999999996</v>
      </c>
      <c r="H876" s="12">
        <v>1</v>
      </c>
      <c r="I876" s="15">
        <f t="shared" si="78"/>
        <v>2.7</v>
      </c>
      <c r="J876" s="15">
        <f t="shared" si="79"/>
        <v>0.57599999999999996</v>
      </c>
      <c r="K876" s="13">
        <v>56.2</v>
      </c>
      <c r="L876" s="12">
        <f t="shared" si="80"/>
        <v>7.03375799023125E-2</v>
      </c>
      <c r="M876">
        <f t="shared" si="81"/>
        <v>87</v>
      </c>
      <c r="N876">
        <f t="shared" si="82"/>
        <v>1</v>
      </c>
      <c r="O876">
        <f t="shared" si="83"/>
        <v>0.1</v>
      </c>
    </row>
    <row r="877" spans="1:15">
      <c r="A877" s="12" t="s">
        <v>41</v>
      </c>
      <c r="B877" s="12">
        <v>5300</v>
      </c>
      <c r="C877" s="14">
        <v>8.5640388600000006E-2</v>
      </c>
      <c r="D877" s="13">
        <v>0.5</v>
      </c>
      <c r="E877" s="13">
        <v>56.5</v>
      </c>
      <c r="F877" s="13">
        <v>0.6</v>
      </c>
      <c r="G877" s="13">
        <v>0.13500000000000001</v>
      </c>
      <c r="H877" s="12">
        <v>1</v>
      </c>
      <c r="I877" s="15">
        <f t="shared" si="78"/>
        <v>0.6</v>
      </c>
      <c r="J877" s="15">
        <f t="shared" si="79"/>
        <v>0.13500000000000001</v>
      </c>
      <c r="K877" s="13">
        <v>161.19999999999999</v>
      </c>
      <c r="L877" s="12">
        <f t="shared" si="80"/>
        <v>0.20161174816250002</v>
      </c>
      <c r="M877">
        <f t="shared" si="81"/>
        <v>249</v>
      </c>
      <c r="N877">
        <f t="shared" si="82"/>
        <v>0</v>
      </c>
      <c r="O877">
        <f t="shared" si="83"/>
        <v>0.1</v>
      </c>
    </row>
    <row r="878" spans="1:15">
      <c r="A878" s="12" t="s">
        <v>41</v>
      </c>
      <c r="B878" s="12">
        <v>1180</v>
      </c>
      <c r="C878" s="14">
        <v>0.1645086315</v>
      </c>
      <c r="D878" s="13">
        <v>0.39</v>
      </c>
      <c r="E878" s="13">
        <v>56.5</v>
      </c>
      <c r="F878" s="13">
        <v>1.05</v>
      </c>
      <c r="G878" s="13">
        <v>0.22</v>
      </c>
      <c r="H878" s="12">
        <v>1</v>
      </c>
      <c r="I878" s="15">
        <f t="shared" si="78"/>
        <v>1.05</v>
      </c>
      <c r="J878" s="15">
        <f t="shared" si="79"/>
        <v>0.22</v>
      </c>
      <c r="K878" s="13">
        <v>241.5</v>
      </c>
      <c r="L878" s="12">
        <f t="shared" si="80"/>
        <v>0.30207897459187499</v>
      </c>
      <c r="M878">
        <f t="shared" si="81"/>
        <v>373</v>
      </c>
      <c r="N878">
        <f t="shared" si="82"/>
        <v>1</v>
      </c>
      <c r="O878">
        <f t="shared" si="83"/>
        <v>0.2</v>
      </c>
    </row>
    <row r="879" spans="1:15">
      <c r="A879" s="12" t="s">
        <v>41</v>
      </c>
      <c r="B879" s="12">
        <v>1920</v>
      </c>
      <c r="C879" s="14">
        <v>0.1989274899</v>
      </c>
      <c r="D879" s="13">
        <v>0.193</v>
      </c>
      <c r="E879" s="13">
        <v>56.5</v>
      </c>
      <c r="F879" s="13">
        <v>1.2</v>
      </c>
      <c r="G879" s="13">
        <v>7.5999999999999998E-2</v>
      </c>
      <c r="H879" s="12">
        <v>1</v>
      </c>
      <c r="I879" s="15">
        <f t="shared" si="78"/>
        <v>1.2</v>
      </c>
      <c r="J879" s="15">
        <f t="shared" si="79"/>
        <v>7.5999999999999998E-2</v>
      </c>
      <c r="K879" s="13">
        <v>144.5</v>
      </c>
      <c r="L879" s="12">
        <f t="shared" si="80"/>
        <v>0.18076706780121252</v>
      </c>
      <c r="M879">
        <f t="shared" si="81"/>
        <v>223</v>
      </c>
      <c r="N879">
        <f t="shared" si="82"/>
        <v>1</v>
      </c>
      <c r="O879">
        <f t="shared" si="83"/>
        <v>0</v>
      </c>
    </row>
    <row r="880" spans="1:15">
      <c r="A880" s="12" t="s">
        <v>41</v>
      </c>
      <c r="B880" s="12">
        <v>1180</v>
      </c>
      <c r="C880" s="14">
        <v>2.3383947299999999E-2</v>
      </c>
      <c r="D880" s="13">
        <v>0.39</v>
      </c>
      <c r="E880" s="13">
        <v>56.5</v>
      </c>
      <c r="F880" s="13">
        <v>1.05</v>
      </c>
      <c r="G880" s="13">
        <v>0.22</v>
      </c>
      <c r="H880" s="12">
        <v>1</v>
      </c>
      <c r="I880" s="15">
        <f t="shared" si="78"/>
        <v>1.05</v>
      </c>
      <c r="J880" s="15">
        <f t="shared" si="79"/>
        <v>0.22</v>
      </c>
      <c r="K880" s="13">
        <v>34.299999999999997</v>
      </c>
      <c r="L880" s="12">
        <f t="shared" si="80"/>
        <v>4.2938773229624999E-2</v>
      </c>
      <c r="M880">
        <f t="shared" si="81"/>
        <v>53</v>
      </c>
      <c r="N880">
        <f t="shared" si="82"/>
        <v>0</v>
      </c>
      <c r="O880">
        <f t="shared" si="83"/>
        <v>0</v>
      </c>
    </row>
    <row r="881" spans="1:15">
      <c r="A881" s="12" t="s">
        <v>41</v>
      </c>
      <c r="B881" s="12">
        <v>4340</v>
      </c>
      <c r="C881" s="14">
        <v>0.13939610080000001</v>
      </c>
      <c r="D881" s="13">
        <v>0.41299999999999998</v>
      </c>
      <c r="E881" s="13">
        <v>56.5</v>
      </c>
      <c r="F881" s="13">
        <v>0.7</v>
      </c>
      <c r="G881" s="13">
        <v>0.09</v>
      </c>
      <c r="H881" s="12">
        <v>1</v>
      </c>
      <c r="I881" s="15">
        <f t="shared" si="78"/>
        <v>0.7</v>
      </c>
      <c r="J881" s="15">
        <f t="shared" si="79"/>
        <v>0.09</v>
      </c>
      <c r="K881" s="13">
        <v>216.7</v>
      </c>
      <c r="L881" s="12">
        <f t="shared" si="80"/>
        <v>0.27106152617646667</v>
      </c>
      <c r="M881">
        <f t="shared" si="81"/>
        <v>334</v>
      </c>
      <c r="N881">
        <f t="shared" si="82"/>
        <v>1</v>
      </c>
      <c r="O881">
        <f t="shared" si="83"/>
        <v>0.1</v>
      </c>
    </row>
    <row r="882" spans="1:15">
      <c r="A882" s="12" t="s">
        <v>41</v>
      </c>
      <c r="B882" s="12">
        <v>2110</v>
      </c>
      <c r="C882" s="14">
        <v>0.29023176880000001</v>
      </c>
      <c r="D882" s="13">
        <v>0.40500000000000003</v>
      </c>
      <c r="E882" s="13">
        <v>56.5</v>
      </c>
      <c r="F882" s="13">
        <v>2.7</v>
      </c>
      <c r="G882" s="13">
        <v>0.57599999999999996</v>
      </c>
      <c r="H882" s="12">
        <v>1</v>
      </c>
      <c r="I882" s="15">
        <f t="shared" si="78"/>
        <v>2.7</v>
      </c>
      <c r="J882" s="15">
        <f t="shared" si="79"/>
        <v>0.57599999999999996</v>
      </c>
      <c r="K882" s="13">
        <v>442.4</v>
      </c>
      <c r="L882" s="12">
        <f t="shared" si="80"/>
        <v>0.55343570413050003</v>
      </c>
      <c r="M882">
        <f t="shared" si="81"/>
        <v>683</v>
      </c>
      <c r="N882">
        <f t="shared" si="82"/>
        <v>4</v>
      </c>
      <c r="O882">
        <f t="shared" si="83"/>
        <v>0.9</v>
      </c>
    </row>
    <row r="883" spans="1:15">
      <c r="A883" s="12" t="s">
        <v>41</v>
      </c>
      <c r="B883" s="12">
        <v>1100</v>
      </c>
      <c r="C883" s="14">
        <v>14.864221178099999</v>
      </c>
      <c r="D883" s="13">
        <v>0.34200000000000003</v>
      </c>
      <c r="E883" s="13">
        <v>56.5</v>
      </c>
      <c r="F883" s="13">
        <v>1.85</v>
      </c>
      <c r="G883" s="13">
        <v>0.22</v>
      </c>
      <c r="H883" s="12">
        <v>1</v>
      </c>
      <c r="I883" s="15">
        <f t="shared" si="78"/>
        <v>1.85</v>
      </c>
      <c r="J883" s="15">
        <f t="shared" si="79"/>
        <v>0.22</v>
      </c>
      <c r="K883" s="13">
        <v>19133</v>
      </c>
      <c r="L883" s="12">
        <f t="shared" si="80"/>
        <v>23.935112152035526</v>
      </c>
      <c r="M883">
        <f t="shared" si="81"/>
        <v>29523</v>
      </c>
      <c r="N883">
        <f t="shared" si="82"/>
        <v>120</v>
      </c>
      <c r="O883">
        <f t="shared" si="83"/>
        <v>14.3</v>
      </c>
    </row>
    <row r="884" spans="1:15">
      <c r="A884" s="12" t="s">
        <v>41</v>
      </c>
      <c r="B884" s="12">
        <v>7410</v>
      </c>
      <c r="C884" s="14">
        <v>3.0753868611000001</v>
      </c>
      <c r="D884" s="13">
        <v>0.23400000000000001</v>
      </c>
      <c r="E884" s="13">
        <v>56.5</v>
      </c>
      <c r="F884" s="13">
        <v>1.51</v>
      </c>
      <c r="G884" s="13">
        <v>0.115</v>
      </c>
      <c r="H884" s="12">
        <v>1</v>
      </c>
      <c r="I884" s="15">
        <f t="shared" si="78"/>
        <v>1.51</v>
      </c>
      <c r="J884" s="15">
        <f t="shared" si="79"/>
        <v>0.115</v>
      </c>
      <c r="K884" s="13">
        <v>2708.5</v>
      </c>
      <c r="L884" s="12">
        <f t="shared" si="80"/>
        <v>3.388307474216925</v>
      </c>
      <c r="M884">
        <f t="shared" si="81"/>
        <v>4179</v>
      </c>
      <c r="N884">
        <f t="shared" si="82"/>
        <v>14</v>
      </c>
      <c r="O884">
        <f t="shared" si="83"/>
        <v>1.1000000000000001</v>
      </c>
    </row>
    <row r="885" spans="1:15">
      <c r="A885" s="12" t="s">
        <v>41</v>
      </c>
      <c r="B885" s="12">
        <v>2110</v>
      </c>
      <c r="C885" s="14">
        <v>0.77262240559999995</v>
      </c>
      <c r="D885" s="13">
        <v>0.40500000000000003</v>
      </c>
      <c r="E885" s="13">
        <v>56.5</v>
      </c>
      <c r="F885" s="13">
        <v>2.7</v>
      </c>
      <c r="G885" s="13">
        <v>0.57599999999999996</v>
      </c>
      <c r="H885" s="12">
        <v>1</v>
      </c>
      <c r="I885" s="15">
        <f t="shared" si="78"/>
        <v>2.7</v>
      </c>
      <c r="J885" s="15">
        <f t="shared" si="79"/>
        <v>0.57599999999999996</v>
      </c>
      <c r="K885" s="13">
        <v>1177.7</v>
      </c>
      <c r="L885" s="12">
        <f t="shared" si="80"/>
        <v>1.4732943496784998</v>
      </c>
      <c r="M885">
        <f t="shared" si="81"/>
        <v>1817</v>
      </c>
      <c r="N885">
        <f t="shared" si="82"/>
        <v>11</v>
      </c>
      <c r="O885">
        <f t="shared" si="83"/>
        <v>2.2999999999999998</v>
      </c>
    </row>
    <row r="886" spans="1:15">
      <c r="A886" s="12" t="s">
        <v>41</v>
      </c>
      <c r="B886" s="12">
        <v>4340</v>
      </c>
      <c r="C886" s="14">
        <v>3.8834844000000001E-3</v>
      </c>
      <c r="D886" s="13">
        <v>0.41299999999999998</v>
      </c>
      <c r="E886" s="13">
        <v>56.5</v>
      </c>
      <c r="F886" s="13">
        <v>0.7</v>
      </c>
      <c r="G886" s="13">
        <v>0.09</v>
      </c>
      <c r="H886" s="12">
        <v>1</v>
      </c>
      <c r="I886" s="15">
        <f t="shared" si="78"/>
        <v>0.7</v>
      </c>
      <c r="J886" s="15">
        <f t="shared" si="79"/>
        <v>0.09</v>
      </c>
      <c r="K886" s="13">
        <v>6</v>
      </c>
      <c r="L886" s="12">
        <f t="shared" si="80"/>
        <v>7.5515972276499997E-3</v>
      </c>
      <c r="M886">
        <f t="shared" si="81"/>
        <v>9</v>
      </c>
      <c r="N886">
        <f t="shared" si="82"/>
        <v>0</v>
      </c>
      <c r="O886">
        <f t="shared" si="83"/>
        <v>0</v>
      </c>
    </row>
    <row r="887" spans="1:15">
      <c r="A887" s="12" t="s">
        <v>41</v>
      </c>
      <c r="B887" s="12">
        <v>4340</v>
      </c>
      <c r="C887" s="14">
        <v>3.0172993409000002</v>
      </c>
      <c r="D887" s="13">
        <v>0.41299999999999998</v>
      </c>
      <c r="E887" s="13">
        <v>56.5</v>
      </c>
      <c r="F887" s="13">
        <v>0.7</v>
      </c>
      <c r="G887" s="13">
        <v>0.09</v>
      </c>
      <c r="H887" s="12">
        <v>1</v>
      </c>
      <c r="I887" s="15">
        <f t="shared" si="78"/>
        <v>0.7</v>
      </c>
      <c r="J887" s="15">
        <f t="shared" si="79"/>
        <v>0.09</v>
      </c>
      <c r="K887" s="13">
        <v>4690.1000000000004</v>
      </c>
      <c r="L887" s="12">
        <f t="shared" si="80"/>
        <v>5.867264289185921</v>
      </c>
      <c r="M887">
        <f t="shared" si="81"/>
        <v>7237</v>
      </c>
      <c r="N887">
        <f t="shared" si="82"/>
        <v>11</v>
      </c>
      <c r="O887">
        <f t="shared" si="83"/>
        <v>1.4</v>
      </c>
    </row>
    <row r="888" spans="1:15">
      <c r="A888" s="12" t="s">
        <v>41</v>
      </c>
      <c r="B888" s="12">
        <v>4340</v>
      </c>
      <c r="C888" s="14">
        <v>0.1233659626</v>
      </c>
      <c r="D888" s="13">
        <v>0.41299999999999998</v>
      </c>
      <c r="E888" s="13">
        <v>56.5</v>
      </c>
      <c r="F888" s="13">
        <v>0.7</v>
      </c>
      <c r="G888" s="13">
        <v>0.09</v>
      </c>
      <c r="H888" s="12">
        <v>1</v>
      </c>
      <c r="I888" s="15">
        <f t="shared" si="78"/>
        <v>0.7</v>
      </c>
      <c r="J888" s="15">
        <f t="shared" si="79"/>
        <v>0.09</v>
      </c>
      <c r="K888" s="13">
        <v>191.8</v>
      </c>
      <c r="L888" s="12">
        <f t="shared" si="80"/>
        <v>0.23989025452414167</v>
      </c>
      <c r="M888">
        <f t="shared" si="81"/>
        <v>296</v>
      </c>
      <c r="N888">
        <f t="shared" si="82"/>
        <v>0</v>
      </c>
      <c r="O888">
        <f t="shared" si="83"/>
        <v>0.1</v>
      </c>
    </row>
    <row r="889" spans="1:15">
      <c r="A889" s="12" t="s">
        <v>41</v>
      </c>
      <c r="B889" s="12">
        <v>1200</v>
      </c>
      <c r="C889" s="14">
        <v>8.5120358711000002</v>
      </c>
      <c r="D889" s="13">
        <v>0.30399999999999999</v>
      </c>
      <c r="E889" s="13">
        <v>56.5</v>
      </c>
      <c r="F889" s="13">
        <v>2.23</v>
      </c>
      <c r="G889" s="13">
        <v>0.316</v>
      </c>
      <c r="H889" s="12">
        <v>1</v>
      </c>
      <c r="I889" s="15">
        <f t="shared" si="78"/>
        <v>2.23</v>
      </c>
      <c r="J889" s="15">
        <f t="shared" si="79"/>
        <v>0.316</v>
      </c>
      <c r="K889" s="13">
        <v>9739.2999999999993</v>
      </c>
      <c r="L889" s="12">
        <f t="shared" si="80"/>
        <v>12.183560676834466</v>
      </c>
      <c r="M889">
        <f t="shared" si="81"/>
        <v>15028</v>
      </c>
      <c r="N889">
        <f t="shared" si="82"/>
        <v>74</v>
      </c>
      <c r="O889">
        <f t="shared" si="83"/>
        <v>10.5</v>
      </c>
    </row>
    <row r="890" spans="1:15">
      <c r="A890" s="12" t="s">
        <v>41</v>
      </c>
      <c r="B890" s="12">
        <v>5300</v>
      </c>
      <c r="C890" s="14">
        <v>1.4270468027000001</v>
      </c>
      <c r="D890" s="13">
        <v>0.5</v>
      </c>
      <c r="E890" s="13">
        <v>56.5</v>
      </c>
      <c r="F890" s="13">
        <v>0.6</v>
      </c>
      <c r="G890" s="13">
        <v>0.13500000000000001</v>
      </c>
      <c r="H890" s="12">
        <v>1</v>
      </c>
      <c r="I890" s="15">
        <f t="shared" si="78"/>
        <v>0.6</v>
      </c>
      <c r="J890" s="15">
        <f t="shared" si="79"/>
        <v>0.13500000000000001</v>
      </c>
      <c r="K890" s="13">
        <v>2685.5</v>
      </c>
      <c r="L890" s="12">
        <f t="shared" si="80"/>
        <v>3.3595060146895839</v>
      </c>
      <c r="M890">
        <f t="shared" si="81"/>
        <v>4144</v>
      </c>
      <c r="N890">
        <f t="shared" si="82"/>
        <v>5</v>
      </c>
      <c r="O890">
        <f t="shared" si="83"/>
        <v>1.2</v>
      </c>
    </row>
    <row r="891" spans="1:15">
      <c r="A891" s="12" t="s">
        <v>41</v>
      </c>
      <c r="B891" s="12">
        <v>4340</v>
      </c>
      <c r="C891" s="14">
        <v>2.2502681378</v>
      </c>
      <c r="D891" s="13">
        <v>0.41299999999999998</v>
      </c>
      <c r="E891" s="13">
        <v>56.5</v>
      </c>
      <c r="F891" s="13">
        <v>0.7</v>
      </c>
      <c r="G891" s="13">
        <v>0.09</v>
      </c>
      <c r="H891" s="12">
        <v>1</v>
      </c>
      <c r="I891" s="15">
        <f t="shared" si="78"/>
        <v>0.7</v>
      </c>
      <c r="J891" s="15">
        <f t="shared" si="79"/>
        <v>0.09</v>
      </c>
      <c r="K891" s="13">
        <v>3497.8</v>
      </c>
      <c r="L891" s="12">
        <f t="shared" si="80"/>
        <v>4.3757401551245083</v>
      </c>
      <c r="M891">
        <f t="shared" si="81"/>
        <v>5397</v>
      </c>
      <c r="N891">
        <f t="shared" si="82"/>
        <v>8</v>
      </c>
      <c r="O891">
        <f t="shared" si="83"/>
        <v>1.1000000000000001</v>
      </c>
    </row>
    <row r="892" spans="1:15">
      <c r="A892" s="12" t="s">
        <v>41</v>
      </c>
      <c r="B892" s="12">
        <v>4340</v>
      </c>
      <c r="C892" s="14">
        <v>0.52500312280000005</v>
      </c>
      <c r="D892" s="13">
        <v>0.41299999999999998</v>
      </c>
      <c r="E892" s="13">
        <v>56.5</v>
      </c>
      <c r="F892" s="13">
        <v>0.7</v>
      </c>
      <c r="G892" s="13">
        <v>0.09</v>
      </c>
      <c r="H892" s="12">
        <v>1</v>
      </c>
      <c r="I892" s="15">
        <f t="shared" si="78"/>
        <v>0.7</v>
      </c>
      <c r="J892" s="15">
        <f t="shared" si="79"/>
        <v>0.09</v>
      </c>
      <c r="K892" s="13">
        <v>816.1</v>
      </c>
      <c r="L892" s="12">
        <f t="shared" si="80"/>
        <v>1.0208904474147167</v>
      </c>
      <c r="M892">
        <f t="shared" si="81"/>
        <v>1259</v>
      </c>
      <c r="N892">
        <f t="shared" si="82"/>
        <v>2</v>
      </c>
      <c r="O892">
        <f t="shared" si="83"/>
        <v>0.2</v>
      </c>
    </row>
    <row r="893" spans="1:15">
      <c r="A893" s="12" t="s">
        <v>41</v>
      </c>
      <c r="B893" s="12">
        <v>1180</v>
      </c>
      <c r="C893" s="14">
        <v>0.1316884797</v>
      </c>
      <c r="D893" s="13">
        <v>0.39</v>
      </c>
      <c r="E893" s="13">
        <v>56.5</v>
      </c>
      <c r="F893" s="13">
        <v>1.05</v>
      </c>
      <c r="G893" s="13">
        <v>0.22</v>
      </c>
      <c r="H893" s="12">
        <v>1</v>
      </c>
      <c r="I893" s="15">
        <f t="shared" si="78"/>
        <v>1.05</v>
      </c>
      <c r="J893" s="15">
        <f t="shared" si="79"/>
        <v>0.22</v>
      </c>
      <c r="K893" s="13">
        <v>193.3</v>
      </c>
      <c r="L893" s="12">
        <f t="shared" si="80"/>
        <v>0.24181297084912501</v>
      </c>
      <c r="M893">
        <f t="shared" si="81"/>
        <v>298</v>
      </c>
      <c r="N893">
        <f t="shared" si="82"/>
        <v>1</v>
      </c>
      <c r="O893">
        <f t="shared" si="83"/>
        <v>0.1</v>
      </c>
    </row>
    <row r="894" spans="1:15">
      <c r="A894" s="12" t="s">
        <v>41</v>
      </c>
      <c r="B894" s="12">
        <v>2210</v>
      </c>
      <c r="C894" s="14">
        <v>0.2413969826</v>
      </c>
      <c r="D894" s="13">
        <v>0.26800000000000002</v>
      </c>
      <c r="E894" s="13">
        <v>56.5</v>
      </c>
      <c r="F894" s="13">
        <v>1.92</v>
      </c>
      <c r="G894" s="13">
        <v>0.50600000000000001</v>
      </c>
      <c r="H894" s="12">
        <v>1</v>
      </c>
      <c r="I894" s="15">
        <f t="shared" si="78"/>
        <v>1.92</v>
      </c>
      <c r="J894" s="15">
        <f t="shared" si="79"/>
        <v>0.50600000000000001</v>
      </c>
      <c r="K894" s="13">
        <v>243.5</v>
      </c>
      <c r="L894" s="12">
        <f t="shared" si="80"/>
        <v>0.30460275921076668</v>
      </c>
      <c r="M894">
        <f t="shared" si="81"/>
        <v>376</v>
      </c>
      <c r="N894">
        <f t="shared" si="82"/>
        <v>2</v>
      </c>
      <c r="O894">
        <f t="shared" si="83"/>
        <v>0.4</v>
      </c>
    </row>
    <row r="895" spans="1:15">
      <c r="A895" s="12" t="s">
        <v>41</v>
      </c>
      <c r="B895" s="12">
        <v>1180</v>
      </c>
      <c r="C895" s="14">
        <v>9.7621305000000005E-3</v>
      </c>
      <c r="D895" s="13">
        <v>0.39</v>
      </c>
      <c r="E895" s="13">
        <v>56.5</v>
      </c>
      <c r="F895" s="13">
        <v>1.05</v>
      </c>
      <c r="G895" s="13">
        <v>0.22</v>
      </c>
      <c r="H895" s="12">
        <v>1</v>
      </c>
      <c r="I895" s="15">
        <f t="shared" si="78"/>
        <v>1.05</v>
      </c>
      <c r="J895" s="15">
        <f t="shared" si="79"/>
        <v>0.22</v>
      </c>
      <c r="K895" s="13">
        <v>14.3</v>
      </c>
      <c r="L895" s="12">
        <f t="shared" si="80"/>
        <v>1.7925712130625E-2</v>
      </c>
      <c r="M895">
        <f t="shared" si="81"/>
        <v>22</v>
      </c>
      <c r="N895">
        <f t="shared" si="82"/>
        <v>0</v>
      </c>
      <c r="O895">
        <f t="shared" si="83"/>
        <v>0</v>
      </c>
    </row>
    <row r="896" spans="1:15">
      <c r="A896" s="12" t="s">
        <v>41</v>
      </c>
      <c r="B896" s="12">
        <v>4340</v>
      </c>
      <c r="C896" s="14">
        <v>2.5188932300000001E-2</v>
      </c>
      <c r="D896" s="13">
        <v>0.41299999999999998</v>
      </c>
      <c r="E896" s="13">
        <v>56.5</v>
      </c>
      <c r="F896" s="13">
        <v>0.7</v>
      </c>
      <c r="G896" s="13">
        <v>0.09</v>
      </c>
      <c r="H896" s="12">
        <v>1</v>
      </c>
      <c r="I896" s="15">
        <f t="shared" si="78"/>
        <v>0.7</v>
      </c>
      <c r="J896" s="15">
        <f t="shared" si="79"/>
        <v>0.09</v>
      </c>
      <c r="K896" s="13">
        <v>39.1</v>
      </c>
      <c r="L896" s="12">
        <f t="shared" si="80"/>
        <v>4.8980928396195833E-2</v>
      </c>
      <c r="M896">
        <f t="shared" si="81"/>
        <v>60</v>
      </c>
      <c r="N896">
        <f t="shared" si="82"/>
        <v>0</v>
      </c>
      <c r="O896">
        <f t="shared" si="83"/>
        <v>0</v>
      </c>
    </row>
    <row r="897" spans="1:15">
      <c r="A897" s="12" t="s">
        <v>41</v>
      </c>
      <c r="B897" s="12">
        <v>5300</v>
      </c>
      <c r="C897" s="14">
        <v>0.82834058440000002</v>
      </c>
      <c r="D897" s="13">
        <v>0.5</v>
      </c>
      <c r="E897" s="13">
        <v>56.5</v>
      </c>
      <c r="F897" s="13">
        <v>0.6</v>
      </c>
      <c r="G897" s="13">
        <v>0.13500000000000001</v>
      </c>
      <c r="H897" s="12">
        <v>1</v>
      </c>
      <c r="I897" s="15">
        <f t="shared" si="78"/>
        <v>0.6</v>
      </c>
      <c r="J897" s="15">
        <f t="shared" si="79"/>
        <v>0.13500000000000001</v>
      </c>
      <c r="K897" s="13">
        <v>1558.8</v>
      </c>
      <c r="L897" s="12">
        <f t="shared" si="80"/>
        <v>1.9500517924416669</v>
      </c>
      <c r="M897">
        <f t="shared" si="81"/>
        <v>2405</v>
      </c>
      <c r="N897">
        <f t="shared" si="82"/>
        <v>3</v>
      </c>
      <c r="O897">
        <f t="shared" si="83"/>
        <v>0.7</v>
      </c>
    </row>
    <row r="898" spans="1:15">
      <c r="A898" s="12" t="s">
        <v>41</v>
      </c>
      <c r="B898" s="12">
        <v>5300</v>
      </c>
      <c r="C898" s="14">
        <v>0.42089594489999999</v>
      </c>
      <c r="D898" s="13">
        <v>0.5</v>
      </c>
      <c r="E898" s="13">
        <v>56.5</v>
      </c>
      <c r="F898" s="13">
        <v>0.6</v>
      </c>
      <c r="G898" s="13">
        <v>0.13500000000000001</v>
      </c>
      <c r="H898" s="12">
        <v>1</v>
      </c>
      <c r="I898" s="15">
        <f t="shared" si="78"/>
        <v>0.6</v>
      </c>
      <c r="J898" s="15">
        <f t="shared" si="79"/>
        <v>0.13500000000000001</v>
      </c>
      <c r="K898" s="13">
        <v>792</v>
      </c>
      <c r="L898" s="12">
        <f t="shared" si="80"/>
        <v>0.99085920361874991</v>
      </c>
      <c r="M898">
        <f t="shared" si="81"/>
        <v>1222</v>
      </c>
      <c r="N898">
        <f t="shared" si="82"/>
        <v>2</v>
      </c>
      <c r="O898">
        <f t="shared" si="83"/>
        <v>0.4</v>
      </c>
    </row>
    <row r="899" spans="1:15">
      <c r="A899" s="12" t="s">
        <v>41</v>
      </c>
      <c r="B899" s="12">
        <v>1180</v>
      </c>
      <c r="C899" s="14">
        <v>2.057762E-4</v>
      </c>
      <c r="D899" s="13">
        <v>0.39</v>
      </c>
      <c r="E899" s="13">
        <v>56.5</v>
      </c>
      <c r="F899" s="13">
        <v>1.05</v>
      </c>
      <c r="G899" s="13">
        <v>0.22</v>
      </c>
      <c r="H899" s="12">
        <v>1</v>
      </c>
      <c r="I899" s="15">
        <f t="shared" ref="I899:I962" si="84">F899</f>
        <v>1.05</v>
      </c>
      <c r="J899" s="15">
        <f t="shared" ref="J899:J962" si="85">G899</f>
        <v>0.22</v>
      </c>
      <c r="K899" s="13">
        <v>0.3</v>
      </c>
      <c r="L899" s="12">
        <f t="shared" ref="L899:L962" si="86">E899*D899*C899/12</f>
        <v>3.7785654725000002E-4</v>
      </c>
      <c r="M899">
        <f t="shared" ref="M899:M962" si="87">ROUND(E899*D899*C899*102.79,0)</f>
        <v>0</v>
      </c>
      <c r="N899">
        <f t="shared" ref="N899:N962" si="88">ROUND(I899*M899*0.002205,0)</f>
        <v>0</v>
      </c>
      <c r="O899">
        <f t="shared" ref="O899:O962" si="89">ROUND(J899*M899*0.002205,1)</f>
        <v>0</v>
      </c>
    </row>
    <row r="900" spans="1:15">
      <c r="A900" s="12" t="s">
        <v>41</v>
      </c>
      <c r="B900" s="12">
        <v>1180</v>
      </c>
      <c r="C900" s="14">
        <v>0.1506819321</v>
      </c>
      <c r="D900" s="13">
        <v>0.39</v>
      </c>
      <c r="E900" s="13">
        <v>56.5</v>
      </c>
      <c r="F900" s="13">
        <v>1.05</v>
      </c>
      <c r="G900" s="13">
        <v>0.22</v>
      </c>
      <c r="H900" s="12">
        <v>1</v>
      </c>
      <c r="I900" s="15">
        <f t="shared" si="84"/>
        <v>1.05</v>
      </c>
      <c r="J900" s="15">
        <f t="shared" si="85"/>
        <v>0.22</v>
      </c>
      <c r="K900" s="13">
        <v>221.2</v>
      </c>
      <c r="L900" s="12">
        <f t="shared" si="86"/>
        <v>0.27668969781862501</v>
      </c>
      <c r="M900">
        <f t="shared" si="87"/>
        <v>341</v>
      </c>
      <c r="N900">
        <f t="shared" si="88"/>
        <v>1</v>
      </c>
      <c r="O900">
        <f t="shared" si="89"/>
        <v>0.2</v>
      </c>
    </row>
    <row r="901" spans="1:15">
      <c r="A901" s="12" t="s">
        <v>41</v>
      </c>
      <c r="B901" s="12">
        <v>2110</v>
      </c>
      <c r="C901" s="14">
        <v>3.9355188016999998</v>
      </c>
      <c r="D901" s="13">
        <v>0.40500000000000003</v>
      </c>
      <c r="E901" s="13">
        <v>56.5</v>
      </c>
      <c r="F901" s="13">
        <v>2.7</v>
      </c>
      <c r="G901" s="13">
        <v>0.57599999999999996</v>
      </c>
      <c r="H901" s="12">
        <v>1</v>
      </c>
      <c r="I901" s="15">
        <f t="shared" si="84"/>
        <v>2.7</v>
      </c>
      <c r="J901" s="15">
        <f t="shared" si="85"/>
        <v>0.57599999999999996</v>
      </c>
      <c r="K901" s="13">
        <v>5998.9</v>
      </c>
      <c r="L901" s="12">
        <f t="shared" si="86"/>
        <v>7.5045424149916871</v>
      </c>
      <c r="M901">
        <f t="shared" si="87"/>
        <v>9257</v>
      </c>
      <c r="N901">
        <f t="shared" si="88"/>
        <v>55</v>
      </c>
      <c r="O901">
        <f t="shared" si="89"/>
        <v>11.8</v>
      </c>
    </row>
    <row r="902" spans="1:15">
      <c r="A902" s="12" t="s">
        <v>41</v>
      </c>
      <c r="B902" s="12">
        <v>4340</v>
      </c>
      <c r="C902" s="14">
        <v>7.8714510299999998E-2</v>
      </c>
      <c r="D902" s="13">
        <v>0.41299999999999998</v>
      </c>
      <c r="E902" s="13">
        <v>56.5</v>
      </c>
      <c r="F902" s="13">
        <v>0.7</v>
      </c>
      <c r="G902" s="13">
        <v>0.09</v>
      </c>
      <c r="H902" s="12">
        <v>1</v>
      </c>
      <c r="I902" s="15">
        <f t="shared" si="84"/>
        <v>0.7</v>
      </c>
      <c r="J902" s="15">
        <f t="shared" si="85"/>
        <v>0.09</v>
      </c>
      <c r="K902" s="13">
        <v>122.3</v>
      </c>
      <c r="L902" s="12">
        <f t="shared" si="86"/>
        <v>0.15306364504961248</v>
      </c>
      <c r="M902">
        <f t="shared" si="87"/>
        <v>189</v>
      </c>
      <c r="N902">
        <f t="shared" si="88"/>
        <v>0</v>
      </c>
      <c r="O902">
        <f t="shared" si="89"/>
        <v>0</v>
      </c>
    </row>
    <row r="903" spans="1:15">
      <c r="A903" s="12" t="s">
        <v>41</v>
      </c>
      <c r="B903" s="12">
        <v>1100</v>
      </c>
      <c r="C903" s="14">
        <v>2.4945245606999999</v>
      </c>
      <c r="D903" s="13">
        <v>0.34200000000000003</v>
      </c>
      <c r="E903" s="13">
        <v>56.5</v>
      </c>
      <c r="F903" s="13">
        <v>1.85</v>
      </c>
      <c r="G903" s="13">
        <v>0.22</v>
      </c>
      <c r="H903" s="12">
        <v>1</v>
      </c>
      <c r="I903" s="15">
        <f t="shared" si="84"/>
        <v>1.85</v>
      </c>
      <c r="J903" s="15">
        <f t="shared" si="85"/>
        <v>0.22</v>
      </c>
      <c r="K903" s="13">
        <v>3210.9</v>
      </c>
      <c r="L903" s="12">
        <f t="shared" si="86"/>
        <v>4.016808173867175</v>
      </c>
      <c r="M903">
        <f t="shared" si="87"/>
        <v>4955</v>
      </c>
      <c r="N903">
        <f t="shared" si="88"/>
        <v>20</v>
      </c>
      <c r="O903">
        <f t="shared" si="89"/>
        <v>2.4</v>
      </c>
    </row>
    <row r="904" spans="1:15">
      <c r="A904" s="12" t="s">
        <v>41</v>
      </c>
      <c r="B904" s="12">
        <v>6430</v>
      </c>
      <c r="C904" s="14">
        <v>2.0053865603999999</v>
      </c>
      <c r="D904" s="13">
        <v>0.30299999999999999</v>
      </c>
      <c r="E904" s="13">
        <v>56.5</v>
      </c>
      <c r="F904" s="13">
        <v>0</v>
      </c>
      <c r="G904" s="13">
        <v>0</v>
      </c>
      <c r="H904" s="12">
        <v>1</v>
      </c>
      <c r="I904" s="15">
        <f t="shared" si="84"/>
        <v>0</v>
      </c>
      <c r="J904" s="15">
        <f t="shared" si="85"/>
        <v>0</v>
      </c>
      <c r="K904" s="13">
        <v>2286.9</v>
      </c>
      <c r="L904" s="12">
        <f t="shared" si="86"/>
        <v>2.8609346017306496</v>
      </c>
      <c r="M904">
        <f t="shared" si="87"/>
        <v>3529</v>
      </c>
      <c r="N904">
        <f t="shared" si="88"/>
        <v>0</v>
      </c>
      <c r="O904">
        <f t="shared" si="89"/>
        <v>0</v>
      </c>
    </row>
    <row r="905" spans="1:15">
      <c r="A905" s="12" t="s">
        <v>41</v>
      </c>
      <c r="B905" s="12">
        <v>4340</v>
      </c>
      <c r="C905" s="14">
        <v>0.3082793123</v>
      </c>
      <c r="D905" s="13">
        <v>0.41299999999999998</v>
      </c>
      <c r="E905" s="13">
        <v>56.5</v>
      </c>
      <c r="F905" s="13">
        <v>0.7</v>
      </c>
      <c r="G905" s="13">
        <v>0.09</v>
      </c>
      <c r="H905" s="12">
        <v>1</v>
      </c>
      <c r="I905" s="15">
        <f t="shared" si="84"/>
        <v>0.7</v>
      </c>
      <c r="J905" s="15">
        <f t="shared" si="85"/>
        <v>0.09</v>
      </c>
      <c r="K905" s="13">
        <v>479.2</v>
      </c>
      <c r="L905" s="12">
        <f t="shared" si="86"/>
        <v>0.59946196773869576</v>
      </c>
      <c r="M905">
        <f t="shared" si="87"/>
        <v>739</v>
      </c>
      <c r="N905">
        <f t="shared" si="88"/>
        <v>1</v>
      </c>
      <c r="O905">
        <f t="shared" si="89"/>
        <v>0.1</v>
      </c>
    </row>
    <row r="906" spans="1:15">
      <c r="A906" s="12" t="s">
        <v>41</v>
      </c>
      <c r="B906" s="12">
        <v>7410</v>
      </c>
      <c r="C906" s="14">
        <v>2.5468655203999999</v>
      </c>
      <c r="D906" s="13">
        <v>0.23400000000000001</v>
      </c>
      <c r="E906" s="13">
        <v>56.5</v>
      </c>
      <c r="F906" s="13">
        <v>1.51</v>
      </c>
      <c r="G906" s="13">
        <v>0.115</v>
      </c>
      <c r="H906" s="12">
        <v>1</v>
      </c>
      <c r="I906" s="15">
        <f t="shared" si="84"/>
        <v>1.51</v>
      </c>
      <c r="J906" s="15">
        <f t="shared" si="85"/>
        <v>0.115</v>
      </c>
      <c r="K906" s="13">
        <v>2243</v>
      </c>
      <c r="L906" s="12">
        <f t="shared" si="86"/>
        <v>2.8060090871007</v>
      </c>
      <c r="M906">
        <f t="shared" si="87"/>
        <v>3461</v>
      </c>
      <c r="N906">
        <f t="shared" si="88"/>
        <v>12</v>
      </c>
      <c r="O906">
        <f t="shared" si="89"/>
        <v>0.9</v>
      </c>
    </row>
    <row r="907" spans="1:15">
      <c r="A907" s="12" t="s">
        <v>41</v>
      </c>
      <c r="B907" s="12">
        <v>1700</v>
      </c>
      <c r="C907" s="14">
        <v>3.3834480555000002</v>
      </c>
      <c r="D907" s="13">
        <v>0.74099999999999999</v>
      </c>
      <c r="E907" s="13">
        <v>56.5</v>
      </c>
      <c r="F907" s="13">
        <v>1.8</v>
      </c>
      <c r="G907" s="13">
        <v>0.47799999999999998</v>
      </c>
      <c r="H907" s="12">
        <v>1</v>
      </c>
      <c r="I907" s="15">
        <f t="shared" si="84"/>
        <v>1.8</v>
      </c>
      <c r="J907" s="15">
        <f t="shared" si="85"/>
        <v>0.47799999999999998</v>
      </c>
      <c r="K907" s="13">
        <v>9436.1</v>
      </c>
      <c r="L907" s="12">
        <f t="shared" si="86"/>
        <v>11.804427334632564</v>
      </c>
      <c r="M907">
        <f t="shared" si="87"/>
        <v>14561</v>
      </c>
      <c r="N907">
        <f t="shared" si="88"/>
        <v>58</v>
      </c>
      <c r="O907">
        <f t="shared" si="89"/>
        <v>15.3</v>
      </c>
    </row>
    <row r="908" spans="1:15">
      <c r="A908" s="12" t="s">
        <v>41</v>
      </c>
      <c r="B908" s="12">
        <v>1700</v>
      </c>
      <c r="C908" s="14">
        <v>9.0922146800000006E-2</v>
      </c>
      <c r="D908" s="13">
        <v>0.74099999999999999</v>
      </c>
      <c r="E908" s="13">
        <v>56.5</v>
      </c>
      <c r="F908" s="13">
        <v>1.8</v>
      </c>
      <c r="G908" s="13">
        <v>0.47799999999999998</v>
      </c>
      <c r="H908" s="12">
        <v>1</v>
      </c>
      <c r="I908" s="15">
        <f t="shared" si="84"/>
        <v>1.8</v>
      </c>
      <c r="J908" s="15">
        <f t="shared" si="85"/>
        <v>0.47799999999999998</v>
      </c>
      <c r="K908" s="13">
        <v>253.6</v>
      </c>
      <c r="L908" s="12">
        <f t="shared" si="86"/>
        <v>0.31721600491685004</v>
      </c>
      <c r="M908">
        <f t="shared" si="87"/>
        <v>391</v>
      </c>
      <c r="N908">
        <f t="shared" si="88"/>
        <v>2</v>
      </c>
      <c r="O908">
        <f t="shared" si="89"/>
        <v>0.4</v>
      </c>
    </row>
    <row r="909" spans="1:15">
      <c r="A909" s="12" t="s">
        <v>41</v>
      </c>
      <c r="B909" s="12">
        <v>1180</v>
      </c>
      <c r="C909" s="14">
        <v>1.03911753E-2</v>
      </c>
      <c r="D909" s="13">
        <v>0.39</v>
      </c>
      <c r="E909" s="13">
        <v>56.5</v>
      </c>
      <c r="F909" s="13">
        <v>1.05</v>
      </c>
      <c r="G909" s="13">
        <v>0.22</v>
      </c>
      <c r="H909" s="12">
        <v>1</v>
      </c>
      <c r="I909" s="15">
        <f t="shared" si="84"/>
        <v>1.05</v>
      </c>
      <c r="J909" s="15">
        <f t="shared" si="85"/>
        <v>0.22</v>
      </c>
      <c r="K909" s="13">
        <v>15.3</v>
      </c>
      <c r="L909" s="12">
        <f t="shared" si="86"/>
        <v>1.9080795644625E-2</v>
      </c>
      <c r="M909">
        <f t="shared" si="87"/>
        <v>24</v>
      </c>
      <c r="N909">
        <f t="shared" si="88"/>
        <v>0</v>
      </c>
      <c r="O909">
        <f t="shared" si="89"/>
        <v>0</v>
      </c>
    </row>
    <row r="910" spans="1:15">
      <c r="A910" s="12" t="s">
        <v>41</v>
      </c>
      <c r="B910" s="12">
        <v>1200</v>
      </c>
      <c r="C910" s="14">
        <v>0.83412471269999999</v>
      </c>
      <c r="D910" s="13">
        <v>0.30399999999999999</v>
      </c>
      <c r="E910" s="13">
        <v>56.5</v>
      </c>
      <c r="F910" s="13">
        <v>2.23</v>
      </c>
      <c r="G910" s="13">
        <v>0.316</v>
      </c>
      <c r="H910" s="12">
        <v>1</v>
      </c>
      <c r="I910" s="15">
        <f t="shared" si="84"/>
        <v>2.23</v>
      </c>
      <c r="J910" s="15">
        <f t="shared" si="85"/>
        <v>0.316</v>
      </c>
      <c r="K910" s="13">
        <v>954.3</v>
      </c>
      <c r="L910" s="12">
        <f t="shared" si="86"/>
        <v>1.1939105054446</v>
      </c>
      <c r="M910">
        <f t="shared" si="87"/>
        <v>1473</v>
      </c>
      <c r="N910">
        <f t="shared" si="88"/>
        <v>7</v>
      </c>
      <c r="O910">
        <f t="shared" si="89"/>
        <v>1</v>
      </c>
    </row>
    <row r="911" spans="1:15">
      <c r="A911" s="12" t="s">
        <v>41</v>
      </c>
      <c r="B911" s="12">
        <v>7410</v>
      </c>
      <c r="C911" s="14">
        <v>0.30618591830000003</v>
      </c>
      <c r="D911" s="13">
        <v>0.23400000000000001</v>
      </c>
      <c r="E911" s="13">
        <v>56.5</v>
      </c>
      <c r="F911" s="13">
        <v>1.51</v>
      </c>
      <c r="G911" s="13">
        <v>0.115</v>
      </c>
      <c r="H911" s="12">
        <v>1</v>
      </c>
      <c r="I911" s="15">
        <f t="shared" si="84"/>
        <v>1.51</v>
      </c>
      <c r="J911" s="15">
        <f t="shared" si="85"/>
        <v>0.115</v>
      </c>
      <c r="K911" s="13">
        <v>269.7</v>
      </c>
      <c r="L911" s="12">
        <f t="shared" si="86"/>
        <v>0.33734033548702502</v>
      </c>
      <c r="M911">
        <f t="shared" si="87"/>
        <v>416</v>
      </c>
      <c r="N911">
        <f t="shared" si="88"/>
        <v>1</v>
      </c>
      <c r="O911">
        <f t="shared" si="89"/>
        <v>0.1</v>
      </c>
    </row>
    <row r="912" spans="1:15">
      <c r="A912" s="12" t="s">
        <v>41</v>
      </c>
      <c r="B912" s="12">
        <v>4340</v>
      </c>
      <c r="C912" s="14">
        <v>0.46512477629999999</v>
      </c>
      <c r="D912" s="13">
        <v>0.41299999999999998</v>
      </c>
      <c r="E912" s="13">
        <v>56.5</v>
      </c>
      <c r="F912" s="13">
        <v>0.7</v>
      </c>
      <c r="G912" s="13">
        <v>0.09</v>
      </c>
      <c r="H912" s="12">
        <v>1</v>
      </c>
      <c r="I912" s="15">
        <f t="shared" si="84"/>
        <v>0.7</v>
      </c>
      <c r="J912" s="15">
        <f t="shared" si="85"/>
        <v>0.09</v>
      </c>
      <c r="K912" s="13">
        <v>723</v>
      </c>
      <c r="L912" s="12">
        <f t="shared" si="86"/>
        <v>0.90445450771436242</v>
      </c>
      <c r="M912">
        <f t="shared" si="87"/>
        <v>1116</v>
      </c>
      <c r="N912">
        <f t="shared" si="88"/>
        <v>2</v>
      </c>
      <c r="O912">
        <f t="shared" si="89"/>
        <v>0.2</v>
      </c>
    </row>
    <row r="913" spans="1:15">
      <c r="A913" s="12" t="s">
        <v>41</v>
      </c>
      <c r="B913" s="12">
        <v>1860</v>
      </c>
      <c r="C913" s="14">
        <v>2.2071117765000001</v>
      </c>
      <c r="D913" s="13">
        <v>0.183</v>
      </c>
      <c r="E913" s="13">
        <v>56.5</v>
      </c>
      <c r="F913" s="13">
        <v>1.58</v>
      </c>
      <c r="G913" s="13">
        <v>0.1</v>
      </c>
      <c r="H913" s="12">
        <v>1</v>
      </c>
      <c r="I913" s="15">
        <f t="shared" si="84"/>
        <v>1.58</v>
      </c>
      <c r="J913" s="15">
        <f t="shared" si="85"/>
        <v>0.1</v>
      </c>
      <c r="K913" s="13">
        <v>1520.2</v>
      </c>
      <c r="L913" s="12">
        <f t="shared" si="86"/>
        <v>1.9017026844268123</v>
      </c>
      <c r="M913">
        <f t="shared" si="87"/>
        <v>2346</v>
      </c>
      <c r="N913">
        <f t="shared" si="88"/>
        <v>8</v>
      </c>
      <c r="O913">
        <f t="shared" si="89"/>
        <v>0.5</v>
      </c>
    </row>
    <row r="914" spans="1:15">
      <c r="A914" s="12" t="s">
        <v>41</v>
      </c>
      <c r="B914" s="12">
        <v>4340</v>
      </c>
      <c r="C914" s="14">
        <v>1.3727926116</v>
      </c>
      <c r="D914" s="13">
        <v>0.41299999999999998</v>
      </c>
      <c r="E914" s="13">
        <v>56.5</v>
      </c>
      <c r="F914" s="13">
        <v>0.7</v>
      </c>
      <c r="G914" s="13">
        <v>0.09</v>
      </c>
      <c r="H914" s="12">
        <v>1</v>
      </c>
      <c r="I914" s="15">
        <f t="shared" si="84"/>
        <v>0.7</v>
      </c>
      <c r="J914" s="15">
        <f t="shared" si="85"/>
        <v>0.09</v>
      </c>
      <c r="K914" s="13">
        <v>2133.8000000000002</v>
      </c>
      <c r="L914" s="12">
        <f t="shared" si="86"/>
        <v>2.6694524329483502</v>
      </c>
      <c r="M914">
        <f t="shared" si="87"/>
        <v>3293</v>
      </c>
      <c r="N914">
        <f t="shared" si="88"/>
        <v>5</v>
      </c>
      <c r="O914">
        <f t="shared" si="89"/>
        <v>0.7</v>
      </c>
    </row>
    <row r="915" spans="1:15">
      <c r="A915" s="12" t="s">
        <v>41</v>
      </c>
      <c r="B915" s="12">
        <v>4110</v>
      </c>
      <c r="C915" s="14">
        <v>1.5205662599999999E-2</v>
      </c>
      <c r="D915" s="13">
        <v>0.25800000000000001</v>
      </c>
      <c r="E915" s="13">
        <v>56.5</v>
      </c>
      <c r="F915" s="13">
        <v>0.7</v>
      </c>
      <c r="G915" s="13">
        <v>0.09</v>
      </c>
      <c r="H915" s="12">
        <v>1</v>
      </c>
      <c r="I915" s="15">
        <f t="shared" si="84"/>
        <v>0.7</v>
      </c>
      <c r="J915" s="15">
        <f t="shared" si="85"/>
        <v>0.09</v>
      </c>
      <c r="K915" s="13">
        <v>14.8</v>
      </c>
      <c r="L915" s="12">
        <f t="shared" si="86"/>
        <v>1.847107864335E-2</v>
      </c>
      <c r="M915">
        <f t="shared" si="87"/>
        <v>23</v>
      </c>
      <c r="N915">
        <f t="shared" si="88"/>
        <v>0</v>
      </c>
      <c r="O915">
        <f t="shared" si="89"/>
        <v>0</v>
      </c>
    </row>
    <row r="916" spans="1:15">
      <c r="A916" s="12" t="s">
        <v>41</v>
      </c>
      <c r="B916" s="12">
        <v>1860</v>
      </c>
      <c r="C916" s="14">
        <v>3.6669179999999999E-4</v>
      </c>
      <c r="D916" s="13">
        <v>0.183</v>
      </c>
      <c r="E916" s="13">
        <v>56.5</v>
      </c>
      <c r="F916" s="13">
        <v>1.58</v>
      </c>
      <c r="G916" s="13">
        <v>0.1</v>
      </c>
      <c r="H916" s="12">
        <v>1</v>
      </c>
      <c r="I916" s="15">
        <f t="shared" si="84"/>
        <v>1.58</v>
      </c>
      <c r="J916" s="15">
        <f t="shared" si="85"/>
        <v>0.1</v>
      </c>
      <c r="K916" s="13">
        <v>0.3</v>
      </c>
      <c r="L916" s="12">
        <f t="shared" si="86"/>
        <v>3.1595082217499997E-4</v>
      </c>
      <c r="M916">
        <f t="shared" si="87"/>
        <v>0</v>
      </c>
      <c r="N916">
        <f t="shared" si="88"/>
        <v>0</v>
      </c>
      <c r="O916">
        <f t="shared" si="89"/>
        <v>0</v>
      </c>
    </row>
    <row r="917" spans="1:15">
      <c r="A917" s="12" t="s">
        <v>41</v>
      </c>
      <c r="B917" s="12">
        <v>1180</v>
      </c>
      <c r="C917" s="14">
        <v>0.3710457036</v>
      </c>
      <c r="D917" s="13">
        <v>0.39</v>
      </c>
      <c r="E917" s="13">
        <v>56.5</v>
      </c>
      <c r="F917" s="13">
        <v>1.05</v>
      </c>
      <c r="G917" s="13">
        <v>0.22</v>
      </c>
      <c r="H917" s="12">
        <v>1</v>
      </c>
      <c r="I917" s="15">
        <f t="shared" si="84"/>
        <v>1.05</v>
      </c>
      <c r="J917" s="15">
        <f t="shared" si="85"/>
        <v>0.22</v>
      </c>
      <c r="K917" s="13">
        <v>544.6</v>
      </c>
      <c r="L917" s="12">
        <f t="shared" si="86"/>
        <v>0.68133267323550006</v>
      </c>
      <c r="M917">
        <f t="shared" si="87"/>
        <v>840</v>
      </c>
      <c r="N917">
        <f t="shared" si="88"/>
        <v>2</v>
      </c>
      <c r="O917">
        <f t="shared" si="89"/>
        <v>0.4</v>
      </c>
    </row>
    <row r="918" spans="1:15">
      <c r="A918" s="12" t="s">
        <v>41</v>
      </c>
      <c r="B918" s="12">
        <v>4340</v>
      </c>
      <c r="C918" s="14">
        <v>2.7479945700000001E-2</v>
      </c>
      <c r="D918" s="13">
        <v>0.41299999999999998</v>
      </c>
      <c r="E918" s="13">
        <v>56.5</v>
      </c>
      <c r="F918" s="13">
        <v>0.7</v>
      </c>
      <c r="G918" s="13">
        <v>0.09</v>
      </c>
      <c r="H918" s="12">
        <v>1</v>
      </c>
      <c r="I918" s="15">
        <f t="shared" si="84"/>
        <v>0.7</v>
      </c>
      <c r="J918" s="15">
        <f t="shared" si="85"/>
        <v>0.09</v>
      </c>
      <c r="K918" s="13">
        <v>42.7</v>
      </c>
      <c r="L918" s="12">
        <f t="shared" si="86"/>
        <v>5.3435899411387495E-2</v>
      </c>
      <c r="M918">
        <f t="shared" si="87"/>
        <v>66</v>
      </c>
      <c r="N918">
        <f t="shared" si="88"/>
        <v>0</v>
      </c>
      <c r="O918">
        <f t="shared" si="89"/>
        <v>0</v>
      </c>
    </row>
    <row r="919" spans="1:15">
      <c r="A919" s="12" t="s">
        <v>41</v>
      </c>
      <c r="B919" s="12">
        <v>4340</v>
      </c>
      <c r="C919" s="14">
        <v>6.5317816599999995E-2</v>
      </c>
      <c r="D919" s="13">
        <v>0.41299999999999998</v>
      </c>
      <c r="E919" s="13">
        <v>56.5</v>
      </c>
      <c r="F919" s="13">
        <v>0.7</v>
      </c>
      <c r="G919" s="13">
        <v>0.09</v>
      </c>
      <c r="H919" s="12">
        <v>1</v>
      </c>
      <c r="I919" s="15">
        <f t="shared" si="84"/>
        <v>0.7</v>
      </c>
      <c r="J919" s="15">
        <f t="shared" si="85"/>
        <v>0.09</v>
      </c>
      <c r="K919" s="13">
        <v>101.5</v>
      </c>
      <c r="L919" s="12">
        <f t="shared" si="86"/>
        <v>0.12701321595439166</v>
      </c>
      <c r="M919">
        <f t="shared" si="87"/>
        <v>157</v>
      </c>
      <c r="N919">
        <f t="shared" si="88"/>
        <v>0</v>
      </c>
      <c r="O919">
        <f t="shared" si="89"/>
        <v>0</v>
      </c>
    </row>
    <row r="920" spans="1:15">
      <c r="A920" s="12" t="s">
        <v>41</v>
      </c>
      <c r="B920" s="12">
        <v>4340</v>
      </c>
      <c r="C920" s="14">
        <v>4.5687190000000001E-4</v>
      </c>
      <c r="D920" s="13">
        <v>0.41299999999999998</v>
      </c>
      <c r="E920" s="13">
        <v>56.5</v>
      </c>
      <c r="F920" s="13">
        <v>0.7</v>
      </c>
      <c r="G920" s="13">
        <v>0.09</v>
      </c>
      <c r="H920" s="12">
        <v>1</v>
      </c>
      <c r="I920" s="15">
        <f t="shared" si="84"/>
        <v>0.7</v>
      </c>
      <c r="J920" s="15">
        <f t="shared" si="85"/>
        <v>0.09</v>
      </c>
      <c r="K920" s="13">
        <v>0.7</v>
      </c>
      <c r="L920" s="12">
        <f t="shared" si="86"/>
        <v>8.884064458791666E-4</v>
      </c>
      <c r="M920">
        <f t="shared" si="87"/>
        <v>1</v>
      </c>
      <c r="N920">
        <f t="shared" si="88"/>
        <v>0</v>
      </c>
      <c r="O920">
        <f t="shared" si="89"/>
        <v>0</v>
      </c>
    </row>
    <row r="921" spans="1:15">
      <c r="A921" s="12" t="s">
        <v>41</v>
      </c>
      <c r="B921" s="12">
        <v>4340</v>
      </c>
      <c r="C921" s="14">
        <v>0.98828170589999997</v>
      </c>
      <c r="D921" s="13">
        <v>0.41299999999999998</v>
      </c>
      <c r="E921" s="13">
        <v>56.5</v>
      </c>
      <c r="F921" s="13">
        <v>0.7</v>
      </c>
      <c r="G921" s="13">
        <v>0.09</v>
      </c>
      <c r="H921" s="12">
        <v>1</v>
      </c>
      <c r="I921" s="15">
        <f t="shared" si="84"/>
        <v>0.7</v>
      </c>
      <c r="J921" s="15">
        <f t="shared" si="85"/>
        <v>0.09</v>
      </c>
      <c r="K921" s="13">
        <v>1536.2</v>
      </c>
      <c r="L921" s="12">
        <f t="shared" si="86"/>
        <v>1.9217549555269624</v>
      </c>
      <c r="M921">
        <f t="shared" si="87"/>
        <v>2370</v>
      </c>
      <c r="N921">
        <f t="shared" si="88"/>
        <v>4</v>
      </c>
      <c r="O921">
        <f t="shared" si="89"/>
        <v>0.5</v>
      </c>
    </row>
    <row r="922" spans="1:15">
      <c r="A922" s="12" t="s">
        <v>41</v>
      </c>
      <c r="B922" s="12">
        <v>4110</v>
      </c>
      <c r="C922" s="14">
        <v>0.91523790289999996</v>
      </c>
      <c r="D922" s="13">
        <v>0.41299999999999998</v>
      </c>
      <c r="E922" s="13">
        <v>56.5</v>
      </c>
      <c r="F922" s="13">
        <v>0.7</v>
      </c>
      <c r="G922" s="13">
        <v>0.09</v>
      </c>
      <c r="H922" s="12">
        <v>1</v>
      </c>
      <c r="I922" s="15">
        <f t="shared" si="84"/>
        <v>0.7</v>
      </c>
      <c r="J922" s="15">
        <f t="shared" si="85"/>
        <v>0.09</v>
      </c>
      <c r="K922" s="13">
        <v>1422.7</v>
      </c>
      <c r="L922" s="12">
        <f t="shared" si="86"/>
        <v>1.7797182371016707</v>
      </c>
      <c r="M922">
        <f t="shared" si="87"/>
        <v>2195</v>
      </c>
      <c r="N922">
        <f t="shared" si="88"/>
        <v>3</v>
      </c>
      <c r="O922">
        <f t="shared" si="89"/>
        <v>0.4</v>
      </c>
    </row>
    <row r="923" spans="1:15">
      <c r="A923" s="12" t="s">
        <v>41</v>
      </c>
      <c r="B923" s="12">
        <v>4110</v>
      </c>
      <c r="C923" s="14">
        <v>3.4632770100000002E-2</v>
      </c>
      <c r="D923" s="13">
        <v>0.41299999999999998</v>
      </c>
      <c r="E923" s="13">
        <v>56.5</v>
      </c>
      <c r="F923" s="13">
        <v>0.7</v>
      </c>
      <c r="G923" s="13">
        <v>0.09</v>
      </c>
      <c r="H923" s="12">
        <v>1</v>
      </c>
      <c r="I923" s="15">
        <f t="shared" si="84"/>
        <v>0.7</v>
      </c>
      <c r="J923" s="15">
        <f t="shared" si="85"/>
        <v>0.09</v>
      </c>
      <c r="K923" s="13">
        <v>53.8</v>
      </c>
      <c r="L923" s="12">
        <f t="shared" si="86"/>
        <v>6.7344864491537496E-2</v>
      </c>
      <c r="M923">
        <f t="shared" si="87"/>
        <v>83</v>
      </c>
      <c r="N923">
        <f t="shared" si="88"/>
        <v>0</v>
      </c>
      <c r="O923">
        <f t="shared" si="89"/>
        <v>0</v>
      </c>
    </row>
    <row r="924" spans="1:15">
      <c r="A924" s="12" t="s">
        <v>41</v>
      </c>
      <c r="B924" s="12">
        <v>1700</v>
      </c>
      <c r="C924" s="14">
        <v>0.12750074829999999</v>
      </c>
      <c r="D924" s="13">
        <v>0.74099999999999999</v>
      </c>
      <c r="E924" s="13">
        <v>56.5</v>
      </c>
      <c r="F924" s="13">
        <v>1.8</v>
      </c>
      <c r="G924" s="13">
        <v>0.47799999999999998</v>
      </c>
      <c r="H924" s="12">
        <v>1</v>
      </c>
      <c r="I924" s="15">
        <f t="shared" si="84"/>
        <v>1.8</v>
      </c>
      <c r="J924" s="15">
        <f t="shared" si="85"/>
        <v>0.47799999999999998</v>
      </c>
      <c r="K924" s="13">
        <v>355.6</v>
      </c>
      <c r="L924" s="12">
        <f t="shared" si="86"/>
        <v>0.44483417322516255</v>
      </c>
      <c r="M924">
        <f t="shared" si="87"/>
        <v>549</v>
      </c>
      <c r="N924">
        <f t="shared" si="88"/>
        <v>2</v>
      </c>
      <c r="O924">
        <f t="shared" si="89"/>
        <v>0.6</v>
      </c>
    </row>
    <row r="925" spans="1:15">
      <c r="A925" s="12" t="s">
        <v>41</v>
      </c>
      <c r="B925" s="12">
        <v>1860</v>
      </c>
      <c r="C925" s="14">
        <v>8.2312612600000001E-2</v>
      </c>
      <c r="D925" s="13">
        <v>0.183</v>
      </c>
      <c r="E925" s="13">
        <v>56.5</v>
      </c>
      <c r="F925" s="13">
        <v>1.58</v>
      </c>
      <c r="G925" s="13">
        <v>0.1</v>
      </c>
      <c r="H925" s="12">
        <v>1</v>
      </c>
      <c r="I925" s="15">
        <f t="shared" si="84"/>
        <v>1.58</v>
      </c>
      <c r="J925" s="15">
        <f t="shared" si="85"/>
        <v>0.1</v>
      </c>
      <c r="K925" s="13">
        <v>56.7</v>
      </c>
      <c r="L925" s="12">
        <f t="shared" si="86"/>
        <v>7.0922604831475E-2</v>
      </c>
      <c r="M925">
        <f t="shared" si="87"/>
        <v>87</v>
      </c>
      <c r="N925">
        <f t="shared" si="88"/>
        <v>0</v>
      </c>
      <c r="O925">
        <f t="shared" si="89"/>
        <v>0</v>
      </c>
    </row>
    <row r="926" spans="1:15">
      <c r="A926" s="12" t="s">
        <v>41</v>
      </c>
      <c r="B926" s="12">
        <v>4340</v>
      </c>
      <c r="C926" s="14">
        <v>0.18381250839999999</v>
      </c>
      <c r="D926" s="13">
        <v>0.41299999999999998</v>
      </c>
      <c r="E926" s="13">
        <v>56.5</v>
      </c>
      <c r="F926" s="13">
        <v>0.7</v>
      </c>
      <c r="G926" s="13">
        <v>0.09</v>
      </c>
      <c r="H926" s="12">
        <v>1</v>
      </c>
      <c r="I926" s="15">
        <f t="shared" si="84"/>
        <v>0.7</v>
      </c>
      <c r="J926" s="15">
        <f t="shared" si="85"/>
        <v>0.09</v>
      </c>
      <c r="K926" s="13">
        <v>285.7</v>
      </c>
      <c r="L926" s="12">
        <f t="shared" si="86"/>
        <v>0.35743108143831659</v>
      </c>
      <c r="M926">
        <f t="shared" si="87"/>
        <v>441</v>
      </c>
      <c r="N926">
        <f t="shared" si="88"/>
        <v>1</v>
      </c>
      <c r="O926">
        <f t="shared" si="89"/>
        <v>0.1</v>
      </c>
    </row>
    <row r="927" spans="1:15">
      <c r="A927" s="12" t="s">
        <v>41</v>
      </c>
      <c r="B927" s="12">
        <v>4110</v>
      </c>
      <c r="C927" s="14">
        <v>0.7253319413</v>
      </c>
      <c r="D927" s="13">
        <v>0.41299999999999998</v>
      </c>
      <c r="E927" s="13">
        <v>56.5</v>
      </c>
      <c r="F927" s="13">
        <v>0.7</v>
      </c>
      <c r="G927" s="13">
        <v>0.09</v>
      </c>
      <c r="H927" s="12">
        <v>1</v>
      </c>
      <c r="I927" s="15">
        <f t="shared" si="84"/>
        <v>0.7</v>
      </c>
      <c r="J927" s="15">
        <f t="shared" si="85"/>
        <v>0.09</v>
      </c>
      <c r="K927" s="13">
        <v>1127.5</v>
      </c>
      <c r="L927" s="12">
        <f t="shared" si="86"/>
        <v>1.4104381820220706</v>
      </c>
      <c r="M927">
        <f t="shared" si="87"/>
        <v>1740</v>
      </c>
      <c r="N927">
        <f t="shared" si="88"/>
        <v>3</v>
      </c>
      <c r="O927">
        <f t="shared" si="89"/>
        <v>0.3</v>
      </c>
    </row>
    <row r="928" spans="1:15">
      <c r="A928" s="12" t="s">
        <v>41</v>
      </c>
      <c r="B928" s="12">
        <v>5300</v>
      </c>
      <c r="C928" s="14">
        <v>0.33129614260000001</v>
      </c>
      <c r="D928" s="13">
        <v>0.5</v>
      </c>
      <c r="E928" s="13">
        <v>56.5</v>
      </c>
      <c r="F928" s="13">
        <v>0.6</v>
      </c>
      <c r="G928" s="13">
        <v>0.13500000000000001</v>
      </c>
      <c r="H928" s="12">
        <v>1</v>
      </c>
      <c r="I928" s="15">
        <f t="shared" si="84"/>
        <v>0.6</v>
      </c>
      <c r="J928" s="15">
        <f t="shared" si="85"/>
        <v>0.13500000000000001</v>
      </c>
      <c r="K928" s="13">
        <v>623.4</v>
      </c>
      <c r="L928" s="12">
        <f t="shared" si="86"/>
        <v>0.7799263357041667</v>
      </c>
      <c r="M928">
        <f t="shared" si="87"/>
        <v>962</v>
      </c>
      <c r="N928">
        <f t="shared" si="88"/>
        <v>1</v>
      </c>
      <c r="O928">
        <f t="shared" si="89"/>
        <v>0.3</v>
      </c>
    </row>
    <row r="929" spans="1:15">
      <c r="A929" s="12" t="s">
        <v>41</v>
      </c>
      <c r="B929" s="12">
        <v>5300</v>
      </c>
      <c r="C929" s="14">
        <v>0.12947930639999999</v>
      </c>
      <c r="D929" s="13">
        <v>0.5</v>
      </c>
      <c r="E929" s="13">
        <v>56.5</v>
      </c>
      <c r="F929" s="13">
        <v>0.6</v>
      </c>
      <c r="G929" s="13">
        <v>0.13500000000000001</v>
      </c>
      <c r="H929" s="12">
        <v>1</v>
      </c>
      <c r="I929" s="15">
        <f t="shared" si="84"/>
        <v>0.6</v>
      </c>
      <c r="J929" s="15">
        <f t="shared" si="85"/>
        <v>0.13500000000000001</v>
      </c>
      <c r="K929" s="13">
        <v>243.7</v>
      </c>
      <c r="L929" s="12">
        <f t="shared" si="86"/>
        <v>0.30481586714999998</v>
      </c>
      <c r="M929">
        <f t="shared" si="87"/>
        <v>376</v>
      </c>
      <c r="N929">
        <f t="shared" si="88"/>
        <v>0</v>
      </c>
      <c r="O929">
        <f t="shared" si="89"/>
        <v>0.1</v>
      </c>
    </row>
    <row r="930" spans="1:15">
      <c r="A930" s="12" t="s">
        <v>41</v>
      </c>
      <c r="B930" s="12">
        <v>3200</v>
      </c>
      <c r="C930" s="14">
        <v>0.1299611775</v>
      </c>
      <c r="D930" s="13">
        <v>0.4</v>
      </c>
      <c r="E930" s="13">
        <v>56.5</v>
      </c>
      <c r="F930" s="13">
        <v>1.2</v>
      </c>
      <c r="G930" s="13">
        <v>6.4000000000000001E-2</v>
      </c>
      <c r="H930" s="12">
        <v>1</v>
      </c>
      <c r="I930" s="15">
        <f t="shared" si="84"/>
        <v>1.2</v>
      </c>
      <c r="J930" s="15">
        <f t="shared" si="85"/>
        <v>6.4000000000000001E-2</v>
      </c>
      <c r="K930" s="13">
        <v>195.6</v>
      </c>
      <c r="L930" s="12">
        <f t="shared" si="86"/>
        <v>0.244760217625</v>
      </c>
      <c r="M930">
        <f t="shared" si="87"/>
        <v>302</v>
      </c>
      <c r="N930">
        <f t="shared" si="88"/>
        <v>1</v>
      </c>
      <c r="O930">
        <f t="shared" si="89"/>
        <v>0</v>
      </c>
    </row>
    <row r="931" spans="1:15">
      <c r="A931" s="12" t="s">
        <v>41</v>
      </c>
      <c r="B931" s="12">
        <v>6430</v>
      </c>
      <c r="C931" s="14">
        <v>2.0120055800000002E-2</v>
      </c>
      <c r="D931" s="13">
        <v>0.30299999999999999</v>
      </c>
      <c r="E931" s="13">
        <v>56.5</v>
      </c>
      <c r="F931" s="13">
        <v>0</v>
      </c>
      <c r="G931" s="13">
        <v>0</v>
      </c>
      <c r="H931" s="12">
        <v>1</v>
      </c>
      <c r="I931" s="15">
        <f t="shared" si="84"/>
        <v>0</v>
      </c>
      <c r="J931" s="15">
        <f t="shared" si="85"/>
        <v>0</v>
      </c>
      <c r="K931" s="13">
        <v>23</v>
      </c>
      <c r="L931" s="12">
        <f t="shared" si="86"/>
        <v>2.8703774605674998E-2</v>
      </c>
      <c r="M931">
        <f t="shared" si="87"/>
        <v>35</v>
      </c>
      <c r="N931">
        <f t="shared" si="88"/>
        <v>0</v>
      </c>
      <c r="O931">
        <f t="shared" si="89"/>
        <v>0</v>
      </c>
    </row>
    <row r="932" spans="1:15">
      <c r="A932" s="12" t="s">
        <v>41</v>
      </c>
      <c r="B932" s="12">
        <v>7410</v>
      </c>
      <c r="C932" s="14">
        <v>0.1332496957</v>
      </c>
      <c r="D932" s="13">
        <v>0.23400000000000001</v>
      </c>
      <c r="E932" s="13">
        <v>56.5</v>
      </c>
      <c r="F932" s="13">
        <v>1.51</v>
      </c>
      <c r="G932" s="13">
        <v>0.115</v>
      </c>
      <c r="H932" s="12">
        <v>1</v>
      </c>
      <c r="I932" s="15">
        <f t="shared" si="84"/>
        <v>1.51</v>
      </c>
      <c r="J932" s="15">
        <f t="shared" si="85"/>
        <v>0.115</v>
      </c>
      <c r="K932" s="13">
        <v>117.4</v>
      </c>
      <c r="L932" s="12">
        <f t="shared" si="86"/>
        <v>0.146807852237475</v>
      </c>
      <c r="M932">
        <f t="shared" si="87"/>
        <v>181</v>
      </c>
      <c r="N932">
        <f t="shared" si="88"/>
        <v>1</v>
      </c>
      <c r="O932">
        <f t="shared" si="89"/>
        <v>0</v>
      </c>
    </row>
    <row r="933" spans="1:15">
      <c r="A933" s="12" t="s">
        <v>41</v>
      </c>
      <c r="B933" s="12">
        <v>6410</v>
      </c>
      <c r="C933" s="14">
        <v>0.200944768</v>
      </c>
      <c r="D933" s="13">
        <v>0.30299999999999999</v>
      </c>
      <c r="E933" s="13">
        <v>56.5</v>
      </c>
      <c r="F933" s="13">
        <v>0</v>
      </c>
      <c r="G933" s="13">
        <v>0</v>
      </c>
      <c r="H933" s="12">
        <v>1</v>
      </c>
      <c r="I933" s="15">
        <f t="shared" si="84"/>
        <v>0</v>
      </c>
      <c r="J933" s="15">
        <f t="shared" si="85"/>
        <v>0</v>
      </c>
      <c r="K933" s="13">
        <v>229.1</v>
      </c>
      <c r="L933" s="12">
        <f t="shared" si="86"/>
        <v>0.28667282964799995</v>
      </c>
      <c r="M933">
        <f t="shared" si="87"/>
        <v>354</v>
      </c>
      <c r="N933">
        <f t="shared" si="88"/>
        <v>0</v>
      </c>
      <c r="O933">
        <f t="shared" si="89"/>
        <v>0</v>
      </c>
    </row>
    <row r="934" spans="1:15">
      <c r="A934" s="12" t="s">
        <v>41</v>
      </c>
      <c r="B934" s="12">
        <v>2110</v>
      </c>
      <c r="C934" s="14">
        <v>19.436401781499999</v>
      </c>
      <c r="D934" s="13">
        <v>0.40500000000000003</v>
      </c>
      <c r="E934" s="13">
        <v>56.5</v>
      </c>
      <c r="F934" s="13">
        <v>2.7</v>
      </c>
      <c r="G934" s="13">
        <v>0.57599999999999996</v>
      </c>
      <c r="H934" s="12">
        <v>1</v>
      </c>
      <c r="I934" s="15">
        <f t="shared" si="84"/>
        <v>2.7</v>
      </c>
      <c r="J934" s="15">
        <f t="shared" si="85"/>
        <v>0.57599999999999996</v>
      </c>
      <c r="K934" s="13">
        <v>29626.6</v>
      </c>
      <c r="L934" s="12">
        <f t="shared" si="86"/>
        <v>37.062788647097811</v>
      </c>
      <c r="M934">
        <f t="shared" si="87"/>
        <v>45716</v>
      </c>
      <c r="N934">
        <f t="shared" si="88"/>
        <v>272</v>
      </c>
      <c r="O934">
        <f t="shared" si="89"/>
        <v>58.1</v>
      </c>
    </row>
    <row r="935" spans="1:15">
      <c r="A935" s="12" t="s">
        <v>41</v>
      </c>
      <c r="B935" s="12">
        <v>2210</v>
      </c>
      <c r="C935" s="14">
        <v>0.25526355369999998</v>
      </c>
      <c r="D935" s="13">
        <v>0.26800000000000002</v>
      </c>
      <c r="E935" s="13">
        <v>56.5</v>
      </c>
      <c r="F935" s="13">
        <v>1.92</v>
      </c>
      <c r="G935" s="13">
        <v>0.50600000000000001</v>
      </c>
      <c r="H935" s="12">
        <v>1</v>
      </c>
      <c r="I935" s="15">
        <f t="shared" si="84"/>
        <v>1.92</v>
      </c>
      <c r="J935" s="15">
        <f t="shared" si="85"/>
        <v>0.50600000000000001</v>
      </c>
      <c r="K935" s="13">
        <v>257.5</v>
      </c>
      <c r="L935" s="12">
        <f t="shared" si="86"/>
        <v>0.32210006084378334</v>
      </c>
      <c r="M935">
        <f t="shared" si="87"/>
        <v>397</v>
      </c>
      <c r="N935">
        <f t="shared" si="88"/>
        <v>2</v>
      </c>
      <c r="O935">
        <f t="shared" si="89"/>
        <v>0.4</v>
      </c>
    </row>
    <row r="936" spans="1:15">
      <c r="A936" s="12" t="s">
        <v>41</v>
      </c>
      <c r="B936" s="12">
        <v>6410</v>
      </c>
      <c r="C936" s="14">
        <v>0.49478249019999998</v>
      </c>
      <c r="D936" s="13">
        <v>0.30299999999999999</v>
      </c>
      <c r="E936" s="13">
        <v>56.5</v>
      </c>
      <c r="F936" s="13">
        <v>0</v>
      </c>
      <c r="G936" s="13">
        <v>0</v>
      </c>
      <c r="H936" s="12">
        <v>1</v>
      </c>
      <c r="I936" s="15">
        <f t="shared" si="84"/>
        <v>0</v>
      </c>
      <c r="J936" s="15">
        <f t="shared" si="85"/>
        <v>0</v>
      </c>
      <c r="K936" s="13">
        <v>564.29999999999995</v>
      </c>
      <c r="L936" s="12">
        <f t="shared" si="86"/>
        <v>0.70586907008157496</v>
      </c>
      <c r="M936">
        <f t="shared" si="87"/>
        <v>871</v>
      </c>
      <c r="N936">
        <f t="shared" si="88"/>
        <v>0</v>
      </c>
      <c r="O936">
        <f t="shared" si="89"/>
        <v>0</v>
      </c>
    </row>
    <row r="937" spans="1:15">
      <c r="A937" s="12" t="s">
        <v>41</v>
      </c>
      <c r="B937" s="12">
        <v>3100</v>
      </c>
      <c r="C937" s="14">
        <v>4.6078917400000002E-2</v>
      </c>
      <c r="D937" s="13">
        <v>0.41099999999999998</v>
      </c>
      <c r="E937" s="13">
        <v>56.5</v>
      </c>
      <c r="F937" s="13">
        <v>1.2</v>
      </c>
      <c r="G937" s="13">
        <v>6.4000000000000001E-2</v>
      </c>
      <c r="H937" s="12">
        <v>1</v>
      </c>
      <c r="I937" s="15">
        <f t="shared" si="84"/>
        <v>1.2</v>
      </c>
      <c r="J937" s="15">
        <f t="shared" si="85"/>
        <v>6.4000000000000001E-2</v>
      </c>
      <c r="K937" s="13">
        <v>71.3</v>
      </c>
      <c r="L937" s="12">
        <f t="shared" si="86"/>
        <v>8.9168465033674996E-2</v>
      </c>
      <c r="M937">
        <f t="shared" si="87"/>
        <v>110</v>
      </c>
      <c r="N937">
        <f t="shared" si="88"/>
        <v>0</v>
      </c>
      <c r="O937">
        <f t="shared" si="89"/>
        <v>0</v>
      </c>
    </row>
    <row r="938" spans="1:15">
      <c r="A938" s="12" t="s">
        <v>41</v>
      </c>
      <c r="B938" s="12">
        <v>6410</v>
      </c>
      <c r="C938" s="14">
        <v>0.121299725</v>
      </c>
      <c r="D938" s="13">
        <v>0.30299999999999999</v>
      </c>
      <c r="E938" s="13">
        <v>56.5</v>
      </c>
      <c r="F938" s="13">
        <v>0</v>
      </c>
      <c r="G938" s="13">
        <v>0</v>
      </c>
      <c r="H938" s="12">
        <v>1</v>
      </c>
      <c r="I938" s="15">
        <f t="shared" si="84"/>
        <v>0</v>
      </c>
      <c r="J938" s="15">
        <f t="shared" si="85"/>
        <v>0</v>
      </c>
      <c r="K938" s="13">
        <v>138.30000000000001</v>
      </c>
      <c r="L938" s="12">
        <f t="shared" si="86"/>
        <v>0.17304922017812499</v>
      </c>
      <c r="M938">
        <f t="shared" si="87"/>
        <v>213</v>
      </c>
      <c r="N938">
        <f t="shared" si="88"/>
        <v>0</v>
      </c>
      <c r="O938">
        <f t="shared" si="89"/>
        <v>0</v>
      </c>
    </row>
    <row r="939" spans="1:15">
      <c r="A939" s="12" t="s">
        <v>41</v>
      </c>
      <c r="B939" s="12">
        <v>2210</v>
      </c>
      <c r="C939" s="14">
        <v>4.8329875226999999</v>
      </c>
      <c r="D939" s="13">
        <v>0.26800000000000002</v>
      </c>
      <c r="E939" s="13">
        <v>56.5</v>
      </c>
      <c r="F939" s="13">
        <v>1.92</v>
      </c>
      <c r="G939" s="13">
        <v>0.50600000000000001</v>
      </c>
      <c r="H939" s="12">
        <v>1</v>
      </c>
      <c r="I939" s="15">
        <f t="shared" si="84"/>
        <v>1.92</v>
      </c>
      <c r="J939" s="15">
        <f t="shared" si="85"/>
        <v>0.50600000000000001</v>
      </c>
      <c r="K939" s="13">
        <v>4874.8999999999996</v>
      </c>
      <c r="L939" s="12">
        <f t="shared" si="86"/>
        <v>6.09842475572695</v>
      </c>
      <c r="M939">
        <f t="shared" si="87"/>
        <v>7522</v>
      </c>
      <c r="N939">
        <f t="shared" si="88"/>
        <v>32</v>
      </c>
      <c r="O939">
        <f t="shared" si="89"/>
        <v>8.4</v>
      </c>
    </row>
    <row r="940" spans="1:15">
      <c r="A940" s="12" t="s">
        <v>41</v>
      </c>
      <c r="B940" s="12">
        <v>2210</v>
      </c>
      <c r="C940" s="14">
        <v>22.175959168399999</v>
      </c>
      <c r="D940" s="13">
        <v>0.28499999999999998</v>
      </c>
      <c r="E940" s="13">
        <v>56.5</v>
      </c>
      <c r="F940" s="13">
        <v>1.92</v>
      </c>
      <c r="G940" s="13">
        <v>0.50600000000000001</v>
      </c>
      <c r="H940" s="12">
        <v>1</v>
      </c>
      <c r="I940" s="15">
        <f t="shared" si="84"/>
        <v>1.92</v>
      </c>
      <c r="J940" s="15">
        <f t="shared" si="85"/>
        <v>0.50600000000000001</v>
      </c>
      <c r="K940" s="13">
        <v>23786.9</v>
      </c>
      <c r="L940" s="12">
        <f t="shared" si="86"/>
        <v>29.757365209096747</v>
      </c>
      <c r="M940">
        <f t="shared" si="87"/>
        <v>36705</v>
      </c>
      <c r="N940">
        <f t="shared" si="88"/>
        <v>155</v>
      </c>
      <c r="O940">
        <f t="shared" si="89"/>
        <v>41</v>
      </c>
    </row>
    <row r="941" spans="1:15">
      <c r="A941" s="12" t="s">
        <v>41</v>
      </c>
      <c r="B941" s="12">
        <v>2210</v>
      </c>
      <c r="C941" s="14">
        <v>1.2386398977999999</v>
      </c>
      <c r="D941" s="13">
        <v>0.26800000000000002</v>
      </c>
      <c r="E941" s="13">
        <v>56.5</v>
      </c>
      <c r="F941" s="13">
        <v>1.92</v>
      </c>
      <c r="G941" s="13">
        <v>0.50600000000000001</v>
      </c>
      <c r="H941" s="12">
        <v>1</v>
      </c>
      <c r="I941" s="15">
        <f t="shared" si="84"/>
        <v>1.92</v>
      </c>
      <c r="J941" s="15">
        <f t="shared" si="85"/>
        <v>0.50600000000000001</v>
      </c>
      <c r="K941" s="13">
        <v>1249.4000000000001</v>
      </c>
      <c r="L941" s="12">
        <f t="shared" si="86"/>
        <v>1.5629571110406335</v>
      </c>
      <c r="M941">
        <f t="shared" si="87"/>
        <v>1928</v>
      </c>
      <c r="N941">
        <f t="shared" si="88"/>
        <v>8</v>
      </c>
      <c r="O941">
        <f t="shared" si="89"/>
        <v>2.2000000000000002</v>
      </c>
    </row>
    <row r="942" spans="1:15">
      <c r="A942" s="12" t="s">
        <v>41</v>
      </c>
      <c r="B942" s="12">
        <v>1180</v>
      </c>
      <c r="C942" s="14">
        <v>2.7875464499999999E-2</v>
      </c>
      <c r="D942" s="13">
        <v>0.39</v>
      </c>
      <c r="E942" s="13">
        <v>56.5</v>
      </c>
      <c r="F942" s="13">
        <v>1.05</v>
      </c>
      <c r="G942" s="13">
        <v>0.22</v>
      </c>
      <c r="H942" s="12">
        <v>1</v>
      </c>
      <c r="I942" s="15">
        <f t="shared" si="84"/>
        <v>1.05</v>
      </c>
      <c r="J942" s="15">
        <f t="shared" si="85"/>
        <v>0.22</v>
      </c>
      <c r="K942" s="13">
        <v>40.9</v>
      </c>
      <c r="L942" s="12">
        <f t="shared" si="86"/>
        <v>5.1186321688125001E-2</v>
      </c>
      <c r="M942">
        <f t="shared" si="87"/>
        <v>63</v>
      </c>
      <c r="N942">
        <f t="shared" si="88"/>
        <v>0</v>
      </c>
      <c r="O942">
        <f t="shared" si="89"/>
        <v>0</v>
      </c>
    </row>
    <row r="943" spans="1:15">
      <c r="A943" s="12" t="s">
        <v>41</v>
      </c>
      <c r="B943" s="12">
        <v>2110</v>
      </c>
      <c r="C943" s="14">
        <v>0.58294780280000003</v>
      </c>
      <c r="D943" s="13">
        <v>0.40500000000000003</v>
      </c>
      <c r="E943" s="13">
        <v>56.5</v>
      </c>
      <c r="F943" s="13">
        <v>2.7</v>
      </c>
      <c r="G943" s="13">
        <v>0.57599999999999996</v>
      </c>
      <c r="H943" s="12">
        <v>1</v>
      </c>
      <c r="I943" s="15">
        <f t="shared" si="84"/>
        <v>2.7</v>
      </c>
      <c r="J943" s="15">
        <f t="shared" si="85"/>
        <v>0.57599999999999996</v>
      </c>
      <c r="K943" s="13">
        <v>888.6</v>
      </c>
      <c r="L943" s="12">
        <f t="shared" si="86"/>
        <v>1.1116085914642502</v>
      </c>
      <c r="M943">
        <f t="shared" si="87"/>
        <v>1371</v>
      </c>
      <c r="N943">
        <f t="shared" si="88"/>
        <v>8</v>
      </c>
      <c r="O943">
        <f t="shared" si="89"/>
        <v>1.7</v>
      </c>
    </row>
    <row r="944" spans="1:15">
      <c r="A944" s="12" t="s">
        <v>41</v>
      </c>
      <c r="B944" s="12">
        <v>4340</v>
      </c>
      <c r="C944" s="14">
        <v>4.2304053199999997E-2</v>
      </c>
      <c r="D944" s="13">
        <v>0.41299999999999998</v>
      </c>
      <c r="E944" s="13">
        <v>56.5</v>
      </c>
      <c r="F944" s="13">
        <v>0.7</v>
      </c>
      <c r="G944" s="13">
        <v>0.09</v>
      </c>
      <c r="H944" s="12">
        <v>1</v>
      </c>
      <c r="I944" s="15">
        <f t="shared" si="84"/>
        <v>0.7</v>
      </c>
      <c r="J944" s="15">
        <f t="shared" si="85"/>
        <v>0.09</v>
      </c>
      <c r="K944" s="13">
        <v>65.8</v>
      </c>
      <c r="L944" s="12">
        <f t="shared" si="86"/>
        <v>8.2261994116283321E-2</v>
      </c>
      <c r="M944">
        <f t="shared" si="87"/>
        <v>101</v>
      </c>
      <c r="N944">
        <f t="shared" si="88"/>
        <v>0</v>
      </c>
      <c r="O944">
        <f t="shared" si="89"/>
        <v>0</v>
      </c>
    </row>
    <row r="945" spans="1:15">
      <c r="A945" s="12" t="s">
        <v>41</v>
      </c>
      <c r="B945" s="12">
        <v>2110</v>
      </c>
      <c r="C945" s="14">
        <v>0.2070483652</v>
      </c>
      <c r="D945" s="13">
        <v>0.40500000000000003</v>
      </c>
      <c r="E945" s="13">
        <v>56.5</v>
      </c>
      <c r="F945" s="13">
        <v>2.7</v>
      </c>
      <c r="G945" s="13">
        <v>0.57599999999999996</v>
      </c>
      <c r="H945" s="12">
        <v>1</v>
      </c>
      <c r="I945" s="15">
        <f t="shared" si="84"/>
        <v>2.7</v>
      </c>
      <c r="J945" s="15">
        <f t="shared" si="85"/>
        <v>0.57599999999999996</v>
      </c>
      <c r="K945" s="13">
        <v>315.60000000000002</v>
      </c>
      <c r="L945" s="12">
        <f t="shared" si="86"/>
        <v>0.39481535139075002</v>
      </c>
      <c r="M945">
        <f t="shared" si="87"/>
        <v>487</v>
      </c>
      <c r="N945">
        <f t="shared" si="88"/>
        <v>3</v>
      </c>
      <c r="O945">
        <f t="shared" si="89"/>
        <v>0.6</v>
      </c>
    </row>
    <row r="946" spans="1:15">
      <c r="A946" s="12" t="s">
        <v>41</v>
      </c>
      <c r="B946" s="12">
        <v>2210</v>
      </c>
      <c r="C946" s="14">
        <v>0.43188382019999999</v>
      </c>
      <c r="D946" s="13">
        <v>0.26800000000000002</v>
      </c>
      <c r="E946" s="13">
        <v>56.5</v>
      </c>
      <c r="F946" s="13">
        <v>1.92</v>
      </c>
      <c r="G946" s="13">
        <v>0.50600000000000001</v>
      </c>
      <c r="H946" s="12">
        <v>1</v>
      </c>
      <c r="I946" s="15">
        <f t="shared" si="84"/>
        <v>1.92</v>
      </c>
      <c r="J946" s="15">
        <f t="shared" si="85"/>
        <v>0.50600000000000001</v>
      </c>
      <c r="K946" s="13">
        <v>435.6</v>
      </c>
      <c r="L946" s="12">
        <f t="shared" si="86"/>
        <v>0.54496540045569997</v>
      </c>
      <c r="M946">
        <f t="shared" si="87"/>
        <v>672</v>
      </c>
      <c r="N946">
        <f t="shared" si="88"/>
        <v>3</v>
      </c>
      <c r="O946">
        <f t="shared" si="89"/>
        <v>0.7</v>
      </c>
    </row>
    <row r="947" spans="1:15">
      <c r="A947" s="12" t="s">
        <v>41</v>
      </c>
      <c r="B947" s="12">
        <v>2210</v>
      </c>
      <c r="C947" s="14">
        <v>27.592141957500001</v>
      </c>
      <c r="D947" s="13">
        <v>0.26800000000000002</v>
      </c>
      <c r="E947" s="13">
        <v>56.5</v>
      </c>
      <c r="F947" s="13">
        <v>1.92</v>
      </c>
      <c r="G947" s="13">
        <v>0.50600000000000001</v>
      </c>
      <c r="H947" s="12">
        <v>1</v>
      </c>
      <c r="I947" s="15">
        <f t="shared" si="84"/>
        <v>1.92</v>
      </c>
      <c r="J947" s="15">
        <f t="shared" si="85"/>
        <v>0.50600000000000001</v>
      </c>
      <c r="K947" s="13">
        <v>27831.200000000001</v>
      </c>
      <c r="L947" s="12">
        <f t="shared" si="86"/>
        <v>34.816684460038751</v>
      </c>
      <c r="M947">
        <f t="shared" si="87"/>
        <v>42946</v>
      </c>
      <c r="N947">
        <f t="shared" si="88"/>
        <v>182</v>
      </c>
      <c r="O947">
        <f t="shared" si="89"/>
        <v>47.9</v>
      </c>
    </row>
    <row r="948" spans="1:15">
      <c r="A948" s="12" t="s">
        <v>41</v>
      </c>
      <c r="B948" s="12">
        <v>2110</v>
      </c>
      <c r="C948" s="14">
        <v>5.72486974E-2</v>
      </c>
      <c r="D948" s="13">
        <v>0.40500000000000003</v>
      </c>
      <c r="E948" s="13">
        <v>56.5</v>
      </c>
      <c r="F948" s="13">
        <v>2.7</v>
      </c>
      <c r="G948" s="13">
        <v>0.57599999999999996</v>
      </c>
      <c r="H948" s="12">
        <v>1</v>
      </c>
      <c r="I948" s="15">
        <f t="shared" si="84"/>
        <v>2.7</v>
      </c>
      <c r="J948" s="15">
        <f t="shared" si="85"/>
        <v>0.57599999999999996</v>
      </c>
      <c r="K948" s="13">
        <v>87.3</v>
      </c>
      <c r="L948" s="12">
        <f t="shared" si="86"/>
        <v>0.10916610985462499</v>
      </c>
      <c r="M948">
        <f t="shared" si="87"/>
        <v>135</v>
      </c>
      <c r="N948">
        <f t="shared" si="88"/>
        <v>1</v>
      </c>
      <c r="O948">
        <f t="shared" si="89"/>
        <v>0.2</v>
      </c>
    </row>
    <row r="949" spans="1:15">
      <c r="A949" s="12" t="s">
        <v>41</v>
      </c>
      <c r="B949" s="12">
        <v>2210</v>
      </c>
      <c r="C949" s="14">
        <v>0.2660886603</v>
      </c>
      <c r="D949" s="13">
        <v>0.26800000000000002</v>
      </c>
      <c r="E949" s="13">
        <v>56.5</v>
      </c>
      <c r="F949" s="13">
        <v>1.92</v>
      </c>
      <c r="G949" s="13">
        <v>0.50600000000000001</v>
      </c>
      <c r="H949" s="12">
        <v>1</v>
      </c>
      <c r="I949" s="15">
        <f t="shared" si="84"/>
        <v>1.92</v>
      </c>
      <c r="J949" s="15">
        <f t="shared" si="85"/>
        <v>0.50600000000000001</v>
      </c>
      <c r="K949" s="13">
        <v>268.39999999999998</v>
      </c>
      <c r="L949" s="12">
        <f t="shared" si="86"/>
        <v>0.33575954118855006</v>
      </c>
      <c r="M949">
        <f t="shared" si="87"/>
        <v>414</v>
      </c>
      <c r="N949">
        <f t="shared" si="88"/>
        <v>2</v>
      </c>
      <c r="O949">
        <f t="shared" si="89"/>
        <v>0.5</v>
      </c>
    </row>
    <row r="950" spans="1:15">
      <c r="A950" s="12" t="s">
        <v>41</v>
      </c>
      <c r="B950" s="12">
        <v>1200</v>
      </c>
      <c r="C950" s="14">
        <v>5.5205093946000003</v>
      </c>
      <c r="D950" s="13">
        <v>0.30399999999999999</v>
      </c>
      <c r="E950" s="13">
        <v>56.5</v>
      </c>
      <c r="F950" s="13">
        <v>2.23</v>
      </c>
      <c r="G950" s="13">
        <v>0.316</v>
      </c>
      <c r="H950" s="12">
        <v>1</v>
      </c>
      <c r="I950" s="15">
        <f t="shared" si="84"/>
        <v>2.23</v>
      </c>
      <c r="J950" s="15">
        <f t="shared" si="85"/>
        <v>0.316</v>
      </c>
      <c r="K950" s="13">
        <v>6316.4</v>
      </c>
      <c r="L950" s="12">
        <f t="shared" si="86"/>
        <v>7.9016891134707992</v>
      </c>
      <c r="M950">
        <f t="shared" si="87"/>
        <v>9747</v>
      </c>
      <c r="N950">
        <f t="shared" si="88"/>
        <v>48</v>
      </c>
      <c r="O950">
        <f t="shared" si="89"/>
        <v>6.8</v>
      </c>
    </row>
    <row r="951" spans="1:15">
      <c r="A951" s="12" t="s">
        <v>41</v>
      </c>
      <c r="B951" s="12">
        <v>1100</v>
      </c>
      <c r="C951" s="14">
        <v>4.7689084311999999</v>
      </c>
      <c r="D951" s="13">
        <v>0.34200000000000003</v>
      </c>
      <c r="E951" s="13">
        <v>56.5</v>
      </c>
      <c r="F951" s="13">
        <v>1.85</v>
      </c>
      <c r="G951" s="13">
        <v>0.22</v>
      </c>
      <c r="H951" s="12">
        <v>1</v>
      </c>
      <c r="I951" s="15">
        <f t="shared" si="84"/>
        <v>1.85</v>
      </c>
      <c r="J951" s="15">
        <f t="shared" si="85"/>
        <v>0.22</v>
      </c>
      <c r="K951" s="13">
        <v>6138.4</v>
      </c>
      <c r="L951" s="12">
        <f t="shared" si="86"/>
        <v>7.6791348013398002</v>
      </c>
      <c r="M951">
        <f t="shared" si="87"/>
        <v>9472</v>
      </c>
      <c r="N951">
        <f t="shared" si="88"/>
        <v>39</v>
      </c>
      <c r="O951">
        <f t="shared" si="89"/>
        <v>4.5999999999999996</v>
      </c>
    </row>
    <row r="952" spans="1:15">
      <c r="A952" s="12" t="s">
        <v>41</v>
      </c>
      <c r="B952" s="12">
        <v>2210</v>
      </c>
      <c r="C952" s="14">
        <v>114.8148212503</v>
      </c>
      <c r="D952" s="13">
        <v>0.26800000000000002</v>
      </c>
      <c r="E952" s="13">
        <v>56.5</v>
      </c>
      <c r="F952" s="13">
        <v>1.92</v>
      </c>
      <c r="G952" s="13">
        <v>0.50600000000000001</v>
      </c>
      <c r="H952" s="12">
        <v>1</v>
      </c>
      <c r="I952" s="15">
        <f t="shared" si="84"/>
        <v>1.92</v>
      </c>
      <c r="J952" s="15">
        <f t="shared" si="85"/>
        <v>0.50600000000000001</v>
      </c>
      <c r="K952" s="13">
        <v>115810.1</v>
      </c>
      <c r="L952" s="12">
        <f t="shared" si="86"/>
        <v>144.87716861433691</v>
      </c>
      <c r="M952">
        <f t="shared" si="87"/>
        <v>178703</v>
      </c>
      <c r="N952">
        <f t="shared" si="88"/>
        <v>757</v>
      </c>
      <c r="O952">
        <f t="shared" si="89"/>
        <v>199.4</v>
      </c>
    </row>
    <row r="953" spans="1:15">
      <c r="A953" s="12" t="s">
        <v>41</v>
      </c>
      <c r="B953" s="12">
        <v>2110</v>
      </c>
      <c r="C953" s="14">
        <v>0.15186270290000001</v>
      </c>
      <c r="D953" s="13">
        <v>0.40500000000000003</v>
      </c>
      <c r="E953" s="13">
        <v>56.5</v>
      </c>
      <c r="F953" s="13">
        <v>2.7</v>
      </c>
      <c r="G953" s="13">
        <v>0.57599999999999996</v>
      </c>
      <c r="H953" s="12">
        <v>1</v>
      </c>
      <c r="I953" s="15">
        <f t="shared" si="84"/>
        <v>2.7</v>
      </c>
      <c r="J953" s="15">
        <f t="shared" si="85"/>
        <v>0.57599999999999996</v>
      </c>
      <c r="K953" s="13">
        <v>231.5</v>
      </c>
      <c r="L953" s="12">
        <f t="shared" si="86"/>
        <v>0.28958319159243751</v>
      </c>
      <c r="M953">
        <f t="shared" si="87"/>
        <v>357</v>
      </c>
      <c r="N953">
        <f t="shared" si="88"/>
        <v>2</v>
      </c>
      <c r="O953">
        <f t="shared" si="89"/>
        <v>0.5</v>
      </c>
    </row>
    <row r="954" spans="1:15">
      <c r="A954" s="12" t="s">
        <v>41</v>
      </c>
      <c r="B954" s="12">
        <v>2210</v>
      </c>
      <c r="C954" s="14">
        <v>34.265723033999997</v>
      </c>
      <c r="D954" s="13">
        <v>0.26800000000000002</v>
      </c>
      <c r="E954" s="13">
        <v>56.5</v>
      </c>
      <c r="F954" s="13">
        <v>1.92</v>
      </c>
      <c r="G954" s="13">
        <v>0.50600000000000001</v>
      </c>
      <c r="H954" s="12">
        <v>1</v>
      </c>
      <c r="I954" s="15">
        <f t="shared" si="84"/>
        <v>1.92</v>
      </c>
      <c r="J954" s="15">
        <f t="shared" si="85"/>
        <v>0.50600000000000001</v>
      </c>
      <c r="K954" s="13">
        <v>34562.6</v>
      </c>
      <c r="L954" s="12">
        <f t="shared" si="86"/>
        <v>43.237631515069005</v>
      </c>
      <c r="M954">
        <f t="shared" si="87"/>
        <v>53333</v>
      </c>
      <c r="N954">
        <f t="shared" si="88"/>
        <v>226</v>
      </c>
      <c r="O954">
        <f t="shared" si="89"/>
        <v>59.5</v>
      </c>
    </row>
    <row r="955" spans="1:15">
      <c r="A955" s="12" t="s">
        <v>41</v>
      </c>
      <c r="B955" s="12">
        <v>2210</v>
      </c>
      <c r="C955" s="14">
        <v>9.6766035799999997E-2</v>
      </c>
      <c r="D955" s="13">
        <v>0.26800000000000002</v>
      </c>
      <c r="E955" s="13">
        <v>56.5</v>
      </c>
      <c r="F955" s="13">
        <v>1.92</v>
      </c>
      <c r="G955" s="13">
        <v>0.50600000000000001</v>
      </c>
      <c r="H955" s="12">
        <v>1</v>
      </c>
      <c r="I955" s="15">
        <f t="shared" si="84"/>
        <v>1.92</v>
      </c>
      <c r="J955" s="15">
        <f t="shared" si="85"/>
        <v>0.50600000000000001</v>
      </c>
      <c r="K955" s="13">
        <v>97.6</v>
      </c>
      <c r="L955" s="12">
        <f t="shared" si="86"/>
        <v>0.12210260950696666</v>
      </c>
      <c r="M955">
        <f t="shared" si="87"/>
        <v>151</v>
      </c>
      <c r="N955">
        <f t="shared" si="88"/>
        <v>1</v>
      </c>
      <c r="O955">
        <f t="shared" si="89"/>
        <v>0.2</v>
      </c>
    </row>
    <row r="956" spans="1:15">
      <c r="A956" s="12" t="s">
        <v>41</v>
      </c>
      <c r="B956" s="12">
        <v>2110</v>
      </c>
      <c r="C956" s="14">
        <v>0.11480782069999999</v>
      </c>
      <c r="D956" s="13">
        <v>0.40500000000000003</v>
      </c>
      <c r="E956" s="13">
        <v>56.5</v>
      </c>
      <c r="F956" s="13">
        <v>2.7</v>
      </c>
      <c r="G956" s="13">
        <v>0.57599999999999996</v>
      </c>
      <c r="H956" s="12">
        <v>1</v>
      </c>
      <c r="I956" s="15">
        <f t="shared" si="84"/>
        <v>2.7</v>
      </c>
      <c r="J956" s="15">
        <f t="shared" si="85"/>
        <v>0.57599999999999996</v>
      </c>
      <c r="K956" s="13">
        <v>175</v>
      </c>
      <c r="L956" s="12">
        <f t="shared" si="86"/>
        <v>0.21892416309731247</v>
      </c>
      <c r="M956">
        <f t="shared" si="87"/>
        <v>270</v>
      </c>
      <c r="N956">
        <f t="shared" si="88"/>
        <v>2</v>
      </c>
      <c r="O956">
        <f t="shared" si="89"/>
        <v>0.3</v>
      </c>
    </row>
    <row r="957" spans="1:15">
      <c r="A957" s="12" t="s">
        <v>41</v>
      </c>
      <c r="B957" s="12">
        <v>2110</v>
      </c>
      <c r="C957" s="14">
        <v>0.48988412580000001</v>
      </c>
      <c r="D957" s="13">
        <v>0.40500000000000003</v>
      </c>
      <c r="E957" s="13">
        <v>56.5</v>
      </c>
      <c r="F957" s="13">
        <v>2.7</v>
      </c>
      <c r="G957" s="13">
        <v>0.57599999999999996</v>
      </c>
      <c r="H957" s="12">
        <v>1</v>
      </c>
      <c r="I957" s="15">
        <f t="shared" si="84"/>
        <v>2.7</v>
      </c>
      <c r="J957" s="15">
        <f t="shared" si="85"/>
        <v>0.57599999999999996</v>
      </c>
      <c r="K957" s="13">
        <v>746.7</v>
      </c>
      <c r="L957" s="12">
        <f t="shared" si="86"/>
        <v>0.934147792384875</v>
      </c>
      <c r="M957">
        <f t="shared" si="87"/>
        <v>1152</v>
      </c>
      <c r="N957">
        <f t="shared" si="88"/>
        <v>7</v>
      </c>
      <c r="O957">
        <f t="shared" si="89"/>
        <v>1.5</v>
      </c>
    </row>
    <row r="958" spans="1:15">
      <c r="A958" s="12" t="s">
        <v>41</v>
      </c>
      <c r="B958" s="12">
        <v>1100</v>
      </c>
      <c r="C958" s="14">
        <v>6.5957227199999996E-2</v>
      </c>
      <c r="D958" s="13">
        <v>0.34200000000000003</v>
      </c>
      <c r="E958" s="13">
        <v>56.5</v>
      </c>
      <c r="F958" s="13">
        <v>1.85</v>
      </c>
      <c r="G958" s="13">
        <v>0.22</v>
      </c>
      <c r="H958" s="12">
        <v>1</v>
      </c>
      <c r="I958" s="15">
        <f t="shared" si="84"/>
        <v>1.85</v>
      </c>
      <c r="J958" s="15">
        <f t="shared" si="85"/>
        <v>0.22</v>
      </c>
      <c r="K958" s="13">
        <v>84.9</v>
      </c>
      <c r="L958" s="12">
        <f t="shared" si="86"/>
        <v>0.1062076250988</v>
      </c>
      <c r="M958">
        <f t="shared" si="87"/>
        <v>131</v>
      </c>
      <c r="N958">
        <f t="shared" si="88"/>
        <v>1</v>
      </c>
      <c r="O958">
        <f t="shared" si="89"/>
        <v>0.1</v>
      </c>
    </row>
    <row r="959" spans="1:15">
      <c r="A959" s="12" t="s">
        <v>41</v>
      </c>
      <c r="B959" s="12">
        <v>1200</v>
      </c>
      <c r="C959" s="14">
        <v>5.28809981E-2</v>
      </c>
      <c r="D959" s="13">
        <v>0.30399999999999999</v>
      </c>
      <c r="E959" s="13">
        <v>56.5</v>
      </c>
      <c r="F959" s="13">
        <v>2.23</v>
      </c>
      <c r="G959" s="13">
        <v>0.316</v>
      </c>
      <c r="H959" s="12">
        <v>1</v>
      </c>
      <c r="I959" s="15">
        <f t="shared" si="84"/>
        <v>2.23</v>
      </c>
      <c r="J959" s="15">
        <f t="shared" si="85"/>
        <v>0.316</v>
      </c>
      <c r="K959" s="13">
        <v>60.5</v>
      </c>
      <c r="L959" s="12">
        <f t="shared" si="86"/>
        <v>7.5690335280466661E-2</v>
      </c>
      <c r="M959">
        <f t="shared" si="87"/>
        <v>93</v>
      </c>
      <c r="N959">
        <f t="shared" si="88"/>
        <v>0</v>
      </c>
      <c r="O959">
        <f t="shared" si="89"/>
        <v>0.1</v>
      </c>
    </row>
    <row r="960" spans="1:15">
      <c r="A960" s="12" t="s">
        <v>41</v>
      </c>
      <c r="B960" s="12">
        <v>3100</v>
      </c>
      <c r="C960" s="14">
        <v>1.780288E-4</v>
      </c>
      <c r="D960" s="13">
        <v>0.41099999999999998</v>
      </c>
      <c r="E960" s="13">
        <v>56.5</v>
      </c>
      <c r="F960" s="13">
        <v>1.2</v>
      </c>
      <c r="G960" s="13">
        <v>6.4000000000000001E-2</v>
      </c>
      <c r="H960" s="12">
        <v>1</v>
      </c>
      <c r="I960" s="15">
        <f t="shared" si="84"/>
        <v>1.2</v>
      </c>
      <c r="J960" s="15">
        <f t="shared" si="85"/>
        <v>6.4000000000000001E-2</v>
      </c>
      <c r="K960" s="13">
        <v>0.3</v>
      </c>
      <c r="L960" s="12">
        <f t="shared" si="86"/>
        <v>3.4450798159999999E-4</v>
      </c>
      <c r="M960">
        <f t="shared" si="87"/>
        <v>0</v>
      </c>
      <c r="N960">
        <f t="shared" si="88"/>
        <v>0</v>
      </c>
      <c r="O960">
        <f t="shared" si="89"/>
        <v>0</v>
      </c>
    </row>
    <row r="961" spans="1:15">
      <c r="A961" s="12" t="s">
        <v>41</v>
      </c>
      <c r="B961" s="12">
        <v>2210</v>
      </c>
      <c r="C961" s="14">
        <v>0.37208191210000002</v>
      </c>
      <c r="D961" s="13">
        <v>0.26800000000000002</v>
      </c>
      <c r="E961" s="13">
        <v>56.5</v>
      </c>
      <c r="F961" s="13">
        <v>1.92</v>
      </c>
      <c r="G961" s="13">
        <v>0.50600000000000001</v>
      </c>
      <c r="H961" s="12">
        <v>1</v>
      </c>
      <c r="I961" s="15">
        <f t="shared" si="84"/>
        <v>1.92</v>
      </c>
      <c r="J961" s="15">
        <f t="shared" si="85"/>
        <v>0.50600000000000001</v>
      </c>
      <c r="K961" s="13">
        <v>375.3</v>
      </c>
      <c r="L961" s="12">
        <f t="shared" si="86"/>
        <v>0.46950535941818344</v>
      </c>
      <c r="M961">
        <f t="shared" si="87"/>
        <v>579</v>
      </c>
      <c r="N961">
        <f t="shared" si="88"/>
        <v>2</v>
      </c>
      <c r="O961">
        <f t="shared" si="89"/>
        <v>0.6</v>
      </c>
    </row>
    <row r="962" spans="1:15">
      <c r="A962" s="12" t="s">
        <v>41</v>
      </c>
      <c r="B962" s="12">
        <v>2210</v>
      </c>
      <c r="C962" s="14">
        <v>1.7138571391999999</v>
      </c>
      <c r="D962" s="13">
        <v>0.26800000000000002</v>
      </c>
      <c r="E962" s="13">
        <v>56.5</v>
      </c>
      <c r="F962" s="13">
        <v>1.92</v>
      </c>
      <c r="G962" s="13">
        <v>0.50600000000000001</v>
      </c>
      <c r="H962" s="12">
        <v>1</v>
      </c>
      <c r="I962" s="15">
        <f t="shared" si="84"/>
        <v>1.92</v>
      </c>
      <c r="J962" s="15">
        <f t="shared" si="85"/>
        <v>0.50600000000000001</v>
      </c>
      <c r="K962" s="13">
        <v>1728.7</v>
      </c>
      <c r="L962" s="12">
        <f t="shared" si="86"/>
        <v>2.1626020668138666</v>
      </c>
      <c r="M962">
        <f t="shared" si="87"/>
        <v>2668</v>
      </c>
      <c r="N962">
        <f t="shared" si="88"/>
        <v>11</v>
      </c>
      <c r="O962">
        <f t="shared" si="89"/>
        <v>3</v>
      </c>
    </row>
    <row r="963" spans="1:15">
      <c r="A963" s="12" t="s">
        <v>41</v>
      </c>
      <c r="B963" s="12">
        <v>1200</v>
      </c>
      <c r="C963" s="14">
        <v>87.763903697900005</v>
      </c>
      <c r="D963" s="13">
        <v>0.30399999999999999</v>
      </c>
      <c r="E963" s="13">
        <v>56.5</v>
      </c>
      <c r="F963" s="13">
        <v>2.23</v>
      </c>
      <c r="G963" s="13">
        <v>0.316</v>
      </c>
      <c r="H963" s="12">
        <v>1</v>
      </c>
      <c r="I963" s="15">
        <f t="shared" ref="I963:I1026" si="90">F963</f>
        <v>2.23</v>
      </c>
      <c r="J963" s="15">
        <f t="shared" ref="J963:J1026" si="91">G963</f>
        <v>0.316</v>
      </c>
      <c r="K963" s="13">
        <v>100416.3</v>
      </c>
      <c r="L963" s="12">
        <f t="shared" ref="L963:L1026" si="92">E963*D963*C963/12</f>
        <v>125.61940082626086</v>
      </c>
      <c r="M963">
        <f t="shared" ref="M963:M1026" si="93">ROUND(E963*D963*C963*102.79,0)</f>
        <v>154949</v>
      </c>
      <c r="N963">
        <f t="shared" ref="N963:N1026" si="94">ROUND(I963*M963*0.002205,0)</f>
        <v>762</v>
      </c>
      <c r="O963">
        <f t="shared" ref="O963:O1026" si="95">ROUND(J963*M963*0.002205,1)</f>
        <v>108</v>
      </c>
    </row>
    <row r="964" spans="1:15">
      <c r="A964" s="12" t="s">
        <v>41</v>
      </c>
      <c r="B964" s="12">
        <v>4110</v>
      </c>
      <c r="C964" s="14">
        <v>0.50685182279999996</v>
      </c>
      <c r="D964" s="13">
        <v>0.41299999999999998</v>
      </c>
      <c r="E964" s="13">
        <v>56.5</v>
      </c>
      <c r="F964" s="13">
        <v>0.7</v>
      </c>
      <c r="G964" s="13">
        <v>0.09</v>
      </c>
      <c r="H964" s="12">
        <v>1</v>
      </c>
      <c r="I964" s="15">
        <f t="shared" si="90"/>
        <v>0.7</v>
      </c>
      <c r="J964" s="15">
        <f t="shared" si="91"/>
        <v>0.09</v>
      </c>
      <c r="K964" s="13">
        <v>787.8</v>
      </c>
      <c r="L964" s="12">
        <f t="shared" si="92"/>
        <v>0.98559448826054996</v>
      </c>
      <c r="M964">
        <f t="shared" si="93"/>
        <v>1216</v>
      </c>
      <c r="N964">
        <f t="shared" si="94"/>
        <v>2</v>
      </c>
      <c r="O964">
        <f t="shared" si="95"/>
        <v>0.2</v>
      </c>
    </row>
    <row r="965" spans="1:15">
      <c r="A965" s="12" t="s">
        <v>41</v>
      </c>
      <c r="B965" s="12">
        <v>1100</v>
      </c>
      <c r="C965" s="14">
        <v>5.7360900000000002E-5</v>
      </c>
      <c r="D965" s="13">
        <v>0.34200000000000003</v>
      </c>
      <c r="E965" s="13">
        <v>56.5</v>
      </c>
      <c r="F965" s="13">
        <v>1.85</v>
      </c>
      <c r="G965" s="13">
        <v>0.22</v>
      </c>
      <c r="H965" s="12">
        <v>1</v>
      </c>
      <c r="I965" s="15">
        <f t="shared" si="90"/>
        <v>1.85</v>
      </c>
      <c r="J965" s="15">
        <f t="shared" si="91"/>
        <v>0.22</v>
      </c>
      <c r="K965" s="13">
        <v>0.1</v>
      </c>
      <c r="L965" s="12">
        <f t="shared" si="92"/>
        <v>9.236538922500001E-5</v>
      </c>
      <c r="M965">
        <f t="shared" si="93"/>
        <v>0</v>
      </c>
      <c r="N965">
        <f t="shared" si="94"/>
        <v>0</v>
      </c>
      <c r="O965">
        <f t="shared" si="95"/>
        <v>0</v>
      </c>
    </row>
    <row r="966" spans="1:15">
      <c r="A966" s="12" t="s">
        <v>41</v>
      </c>
      <c r="B966" s="12">
        <v>2110</v>
      </c>
      <c r="C966" s="14">
        <v>3.9309587844</v>
      </c>
      <c r="D966" s="13">
        <v>0.40500000000000003</v>
      </c>
      <c r="E966" s="13">
        <v>56.5</v>
      </c>
      <c r="F966" s="13">
        <v>2.7</v>
      </c>
      <c r="G966" s="13">
        <v>0.57599999999999996</v>
      </c>
      <c r="H966" s="12">
        <v>1</v>
      </c>
      <c r="I966" s="15">
        <f t="shared" si="90"/>
        <v>2.7</v>
      </c>
      <c r="J966" s="15">
        <f t="shared" si="91"/>
        <v>0.57599999999999996</v>
      </c>
      <c r="K966" s="13">
        <v>5991.9</v>
      </c>
      <c r="L966" s="12">
        <f t="shared" si="92"/>
        <v>7.4958470320027502</v>
      </c>
      <c r="M966">
        <f t="shared" si="93"/>
        <v>9246</v>
      </c>
      <c r="N966">
        <f t="shared" si="94"/>
        <v>55</v>
      </c>
      <c r="O966">
        <f t="shared" si="95"/>
        <v>11.7</v>
      </c>
    </row>
    <row r="967" spans="1:15">
      <c r="A967" s="12" t="s">
        <v>41</v>
      </c>
      <c r="B967" s="12">
        <v>2210</v>
      </c>
      <c r="C967" s="14">
        <v>0.78744184660000005</v>
      </c>
      <c r="D967" s="13">
        <v>0.26800000000000002</v>
      </c>
      <c r="E967" s="13">
        <v>56.5</v>
      </c>
      <c r="F967" s="13">
        <v>1.92</v>
      </c>
      <c r="G967" s="13">
        <v>0.50600000000000001</v>
      </c>
      <c r="H967" s="12">
        <v>1</v>
      </c>
      <c r="I967" s="15">
        <f t="shared" si="90"/>
        <v>1.92</v>
      </c>
      <c r="J967" s="15">
        <f t="shared" si="91"/>
        <v>0.50600000000000001</v>
      </c>
      <c r="K967" s="13">
        <v>794.3</v>
      </c>
      <c r="L967" s="12">
        <f t="shared" si="92"/>
        <v>0.99362037010143345</v>
      </c>
      <c r="M967">
        <f t="shared" si="93"/>
        <v>1226</v>
      </c>
      <c r="N967">
        <f t="shared" si="94"/>
        <v>5</v>
      </c>
      <c r="O967">
        <f t="shared" si="95"/>
        <v>1.4</v>
      </c>
    </row>
    <row r="968" spans="1:15">
      <c r="A968" s="12" t="s">
        <v>41</v>
      </c>
      <c r="B968" s="12">
        <v>2110</v>
      </c>
      <c r="C968" s="14">
        <v>2.2143926385000001</v>
      </c>
      <c r="D968" s="13">
        <v>0.40500000000000003</v>
      </c>
      <c r="E968" s="13">
        <v>56.5</v>
      </c>
      <c r="F968" s="13">
        <v>2.7</v>
      </c>
      <c r="G968" s="13">
        <v>0.57599999999999996</v>
      </c>
      <c r="H968" s="12">
        <v>1</v>
      </c>
      <c r="I968" s="15">
        <f t="shared" si="90"/>
        <v>2.7</v>
      </c>
      <c r="J968" s="15">
        <f t="shared" si="91"/>
        <v>0.57599999999999996</v>
      </c>
      <c r="K968" s="13">
        <v>3375.4</v>
      </c>
      <c r="L968" s="12">
        <f t="shared" si="92"/>
        <v>4.222569962539688</v>
      </c>
      <c r="M968">
        <f t="shared" si="93"/>
        <v>5208</v>
      </c>
      <c r="N968">
        <f t="shared" si="94"/>
        <v>31</v>
      </c>
      <c r="O968">
        <f t="shared" si="95"/>
        <v>6.6</v>
      </c>
    </row>
    <row r="969" spans="1:15">
      <c r="A969" s="12" t="s">
        <v>41</v>
      </c>
      <c r="B969" s="12">
        <v>2110</v>
      </c>
      <c r="C969" s="14">
        <v>25.417904402000001</v>
      </c>
      <c r="D969" s="13">
        <v>0.40500000000000003</v>
      </c>
      <c r="E969" s="13">
        <v>56.5</v>
      </c>
      <c r="F969" s="13">
        <v>2.7</v>
      </c>
      <c r="G969" s="13">
        <v>0.57599999999999996</v>
      </c>
      <c r="H969" s="12">
        <v>1</v>
      </c>
      <c r="I969" s="15">
        <f t="shared" si="90"/>
        <v>2.7</v>
      </c>
      <c r="J969" s="15">
        <f t="shared" si="91"/>
        <v>0.57599999999999996</v>
      </c>
      <c r="K969" s="13">
        <v>38744.300000000003</v>
      </c>
      <c r="L969" s="12">
        <f t="shared" si="92"/>
        <v>48.468766456563749</v>
      </c>
      <c r="M969">
        <f t="shared" si="93"/>
        <v>59785</v>
      </c>
      <c r="N969">
        <f t="shared" si="94"/>
        <v>356</v>
      </c>
      <c r="O969">
        <f t="shared" si="95"/>
        <v>75.900000000000006</v>
      </c>
    </row>
    <row r="970" spans="1:15">
      <c r="A970" s="12" t="s">
        <v>41</v>
      </c>
      <c r="B970" s="12">
        <v>2210</v>
      </c>
      <c r="C970" s="14">
        <v>0.30638068509999999</v>
      </c>
      <c r="D970" s="13">
        <v>0.26800000000000002</v>
      </c>
      <c r="E970" s="13">
        <v>56.5</v>
      </c>
      <c r="F970" s="13">
        <v>1.92</v>
      </c>
      <c r="G970" s="13">
        <v>0.50600000000000001</v>
      </c>
      <c r="H970" s="12">
        <v>1</v>
      </c>
      <c r="I970" s="15">
        <f t="shared" si="90"/>
        <v>1.92</v>
      </c>
      <c r="J970" s="15">
        <f t="shared" si="91"/>
        <v>0.50600000000000001</v>
      </c>
      <c r="K970" s="13">
        <v>309</v>
      </c>
      <c r="L970" s="12">
        <f t="shared" si="92"/>
        <v>0.38660136114868338</v>
      </c>
      <c r="M970">
        <f t="shared" si="93"/>
        <v>477</v>
      </c>
      <c r="N970">
        <f t="shared" si="94"/>
        <v>2</v>
      </c>
      <c r="O970">
        <f t="shared" si="95"/>
        <v>0.5</v>
      </c>
    </row>
    <row r="971" spans="1:15">
      <c r="A971" s="12" t="s">
        <v>41</v>
      </c>
      <c r="B971" s="12">
        <v>4110</v>
      </c>
      <c r="C971" s="14">
        <v>4.00069313E-2</v>
      </c>
      <c r="D971" s="13">
        <v>0.41299999999999998</v>
      </c>
      <c r="E971" s="13">
        <v>56.5</v>
      </c>
      <c r="F971" s="13">
        <v>0.7</v>
      </c>
      <c r="G971" s="13">
        <v>0.09</v>
      </c>
      <c r="H971" s="12">
        <v>1</v>
      </c>
      <c r="I971" s="15">
        <f t="shared" si="90"/>
        <v>0.7</v>
      </c>
      <c r="J971" s="15">
        <f t="shared" si="91"/>
        <v>0.09</v>
      </c>
      <c r="K971" s="13">
        <v>62.2</v>
      </c>
      <c r="L971" s="12">
        <f t="shared" si="92"/>
        <v>7.7795144868320829E-2</v>
      </c>
      <c r="M971">
        <f t="shared" si="93"/>
        <v>96</v>
      </c>
      <c r="N971">
        <f t="shared" si="94"/>
        <v>0</v>
      </c>
      <c r="O971">
        <f t="shared" si="95"/>
        <v>0</v>
      </c>
    </row>
    <row r="972" spans="1:15">
      <c r="A972" s="12" t="s">
        <v>41</v>
      </c>
      <c r="B972" s="12">
        <v>4340</v>
      </c>
      <c r="C972" s="14">
        <v>3.3496683800000003E-2</v>
      </c>
      <c r="D972" s="13">
        <v>0.41299999999999998</v>
      </c>
      <c r="E972" s="13">
        <v>56.5</v>
      </c>
      <c r="F972" s="13">
        <v>0.7</v>
      </c>
      <c r="G972" s="13">
        <v>0.09</v>
      </c>
      <c r="H972" s="12">
        <v>1</v>
      </c>
      <c r="I972" s="15">
        <f t="shared" si="90"/>
        <v>0.7</v>
      </c>
      <c r="J972" s="15">
        <f t="shared" si="91"/>
        <v>0.09</v>
      </c>
      <c r="K972" s="13">
        <v>52.1</v>
      </c>
      <c r="L972" s="12">
        <f t="shared" si="92"/>
        <v>6.5135697344258336E-2</v>
      </c>
      <c r="M972">
        <f t="shared" si="93"/>
        <v>80</v>
      </c>
      <c r="N972">
        <f t="shared" si="94"/>
        <v>0</v>
      </c>
      <c r="O972">
        <f t="shared" si="95"/>
        <v>0</v>
      </c>
    </row>
    <row r="973" spans="1:15">
      <c r="A973" s="12" t="s">
        <v>41</v>
      </c>
      <c r="B973" s="12">
        <v>6430</v>
      </c>
      <c r="C973" s="14">
        <v>1.7288108199999999E-2</v>
      </c>
      <c r="D973" s="13">
        <v>0.30299999999999999</v>
      </c>
      <c r="E973" s="13">
        <v>56.5</v>
      </c>
      <c r="F973" s="13">
        <v>0</v>
      </c>
      <c r="G973" s="13">
        <v>0</v>
      </c>
      <c r="H973" s="12">
        <v>1</v>
      </c>
      <c r="I973" s="15">
        <f t="shared" si="90"/>
        <v>0</v>
      </c>
      <c r="J973" s="15">
        <f t="shared" si="91"/>
        <v>0</v>
      </c>
      <c r="K973" s="13">
        <v>19.7</v>
      </c>
      <c r="L973" s="12">
        <f t="shared" si="92"/>
        <v>2.4663647360824995E-2</v>
      </c>
      <c r="M973">
        <f t="shared" si="93"/>
        <v>30</v>
      </c>
      <c r="N973">
        <f t="shared" si="94"/>
        <v>0</v>
      </c>
      <c r="O973">
        <f t="shared" si="95"/>
        <v>0</v>
      </c>
    </row>
    <row r="974" spans="1:15">
      <c r="A974" s="12" t="s">
        <v>41</v>
      </c>
      <c r="B974" s="12">
        <v>4110</v>
      </c>
      <c r="C974" s="14">
        <v>0.19166739890000001</v>
      </c>
      <c r="D974" s="13">
        <v>0.41299999999999998</v>
      </c>
      <c r="E974" s="13">
        <v>56.5</v>
      </c>
      <c r="F974" s="13">
        <v>0.7</v>
      </c>
      <c r="G974" s="13">
        <v>0.09</v>
      </c>
      <c r="H974" s="12">
        <v>1</v>
      </c>
      <c r="I974" s="15">
        <f t="shared" si="90"/>
        <v>0.7</v>
      </c>
      <c r="J974" s="15">
        <f t="shared" si="91"/>
        <v>0.09</v>
      </c>
      <c r="K974" s="13">
        <v>297.89999999999998</v>
      </c>
      <c r="L974" s="12">
        <f t="shared" si="92"/>
        <v>0.3727052433026708</v>
      </c>
      <c r="M974">
        <f t="shared" si="93"/>
        <v>460</v>
      </c>
      <c r="N974">
        <f t="shared" si="94"/>
        <v>1</v>
      </c>
      <c r="O974">
        <f t="shared" si="95"/>
        <v>0.1</v>
      </c>
    </row>
    <row r="975" spans="1:15">
      <c r="A975" s="12" t="s">
        <v>41</v>
      </c>
      <c r="B975" s="12">
        <v>4110</v>
      </c>
      <c r="C975" s="14">
        <v>0.14339489389999999</v>
      </c>
      <c r="D975" s="13">
        <v>0.41299999999999998</v>
      </c>
      <c r="E975" s="13">
        <v>56.5</v>
      </c>
      <c r="F975" s="13">
        <v>0.7</v>
      </c>
      <c r="G975" s="13">
        <v>0.09</v>
      </c>
      <c r="H975" s="12">
        <v>1</v>
      </c>
      <c r="I975" s="15">
        <f t="shared" si="90"/>
        <v>0.7</v>
      </c>
      <c r="J975" s="15">
        <f t="shared" si="91"/>
        <v>0.09</v>
      </c>
      <c r="K975" s="13">
        <v>222.9</v>
      </c>
      <c r="L975" s="12">
        <f t="shared" si="92"/>
        <v>0.27883734597579579</v>
      </c>
      <c r="M975">
        <f t="shared" si="93"/>
        <v>344</v>
      </c>
      <c r="N975">
        <f t="shared" si="94"/>
        <v>1</v>
      </c>
      <c r="O975">
        <f t="shared" si="95"/>
        <v>0.1</v>
      </c>
    </row>
    <row r="976" spans="1:15">
      <c r="A976" s="12" t="s">
        <v>41</v>
      </c>
      <c r="B976" s="12">
        <v>1200</v>
      </c>
      <c r="C976" s="14">
        <v>18.767647926199999</v>
      </c>
      <c r="D976" s="13">
        <v>0.30399999999999999</v>
      </c>
      <c r="E976" s="13">
        <v>56.5</v>
      </c>
      <c r="F976" s="13">
        <v>2.23</v>
      </c>
      <c r="G976" s="13">
        <v>0.316</v>
      </c>
      <c r="H976" s="12">
        <v>1</v>
      </c>
      <c r="I976" s="15">
        <f t="shared" si="90"/>
        <v>2.23</v>
      </c>
      <c r="J976" s="15">
        <f t="shared" si="91"/>
        <v>0.316</v>
      </c>
      <c r="K976" s="13">
        <v>21473.3</v>
      </c>
      <c r="L976" s="12">
        <f t="shared" si="92"/>
        <v>26.862760065034262</v>
      </c>
      <c r="M976">
        <f t="shared" si="93"/>
        <v>33135</v>
      </c>
      <c r="N976">
        <f t="shared" si="94"/>
        <v>163</v>
      </c>
      <c r="O976">
        <f t="shared" si="95"/>
        <v>23.1</v>
      </c>
    </row>
    <row r="977" spans="1:15">
      <c r="A977" s="12" t="s">
        <v>41</v>
      </c>
      <c r="B977" s="12">
        <v>1400</v>
      </c>
      <c r="C977" s="14">
        <v>0.11598463909999999</v>
      </c>
      <c r="D977" s="13">
        <v>0.88700000000000001</v>
      </c>
      <c r="E977" s="13">
        <v>56.5</v>
      </c>
      <c r="F977" s="13">
        <v>1.93</v>
      </c>
      <c r="G977" s="13">
        <v>0.497</v>
      </c>
      <c r="H977" s="12">
        <v>1</v>
      </c>
      <c r="I977" s="15">
        <f t="shared" si="90"/>
        <v>1.93</v>
      </c>
      <c r="J977" s="15">
        <f t="shared" si="91"/>
        <v>0.497</v>
      </c>
      <c r="K977" s="13">
        <v>387.2</v>
      </c>
      <c r="L977" s="12">
        <f t="shared" si="92"/>
        <v>0.48438568173467078</v>
      </c>
      <c r="M977">
        <f t="shared" si="93"/>
        <v>597</v>
      </c>
      <c r="N977">
        <f t="shared" si="94"/>
        <v>3</v>
      </c>
      <c r="O977">
        <f t="shared" si="95"/>
        <v>0.7</v>
      </c>
    </row>
    <row r="978" spans="1:15">
      <c r="A978" s="12" t="s">
        <v>41</v>
      </c>
      <c r="B978" s="12">
        <v>1400</v>
      </c>
      <c r="C978" s="14">
        <v>9.7643888018999991</v>
      </c>
      <c r="D978" s="13">
        <v>0.88700000000000001</v>
      </c>
      <c r="E978" s="13">
        <v>56.5</v>
      </c>
      <c r="F978" s="13">
        <v>1.93</v>
      </c>
      <c r="G978" s="13">
        <v>0.497</v>
      </c>
      <c r="H978" s="12">
        <v>1</v>
      </c>
      <c r="I978" s="15">
        <f t="shared" si="90"/>
        <v>1.93</v>
      </c>
      <c r="J978" s="15">
        <f t="shared" si="91"/>
        <v>0.497</v>
      </c>
      <c r="K978" s="13">
        <v>32597.4</v>
      </c>
      <c r="L978" s="12">
        <f t="shared" si="92"/>
        <v>40.778935583468282</v>
      </c>
      <c r="M978">
        <f t="shared" si="93"/>
        <v>50300</v>
      </c>
      <c r="N978">
        <f t="shared" si="94"/>
        <v>214</v>
      </c>
      <c r="O978">
        <f t="shared" si="95"/>
        <v>55.1</v>
      </c>
    </row>
    <row r="979" spans="1:15">
      <c r="A979" s="12" t="s">
        <v>41</v>
      </c>
      <c r="B979" s="12">
        <v>1100</v>
      </c>
      <c r="C979" s="14">
        <v>22.088449929199999</v>
      </c>
      <c r="D979" s="13">
        <v>0.34200000000000003</v>
      </c>
      <c r="E979" s="13">
        <v>56.5</v>
      </c>
      <c r="F979" s="13">
        <v>1.85</v>
      </c>
      <c r="G979" s="13">
        <v>0.22</v>
      </c>
      <c r="H979" s="12">
        <v>1</v>
      </c>
      <c r="I979" s="15">
        <f t="shared" si="90"/>
        <v>1.85</v>
      </c>
      <c r="J979" s="15">
        <f t="shared" si="91"/>
        <v>0.22</v>
      </c>
      <c r="K979" s="13">
        <v>28432</v>
      </c>
      <c r="L979" s="12">
        <f t="shared" si="92"/>
        <v>35.567926498494302</v>
      </c>
      <c r="M979">
        <f t="shared" si="93"/>
        <v>43872</v>
      </c>
      <c r="N979">
        <f t="shared" si="94"/>
        <v>179</v>
      </c>
      <c r="O979">
        <f t="shared" si="95"/>
        <v>21.3</v>
      </c>
    </row>
    <row r="980" spans="1:15">
      <c r="A980" s="12" t="s">
        <v>41</v>
      </c>
      <c r="B980" s="12">
        <v>4110</v>
      </c>
      <c r="C980" s="14">
        <v>0.32871863639999999</v>
      </c>
      <c r="D980" s="13">
        <v>0.41299999999999998</v>
      </c>
      <c r="E980" s="13">
        <v>56.5</v>
      </c>
      <c r="F980" s="13">
        <v>0.7</v>
      </c>
      <c r="G980" s="13">
        <v>0.09</v>
      </c>
      <c r="H980" s="12">
        <v>1</v>
      </c>
      <c r="I980" s="15">
        <f t="shared" si="90"/>
        <v>0.7</v>
      </c>
      <c r="J980" s="15">
        <f t="shared" si="91"/>
        <v>0.09</v>
      </c>
      <c r="K980" s="13">
        <v>511</v>
      </c>
      <c r="L980" s="12">
        <f t="shared" si="92"/>
        <v>0.63920708508964996</v>
      </c>
      <c r="M980">
        <f t="shared" si="93"/>
        <v>788</v>
      </c>
      <c r="N980">
        <f t="shared" si="94"/>
        <v>1</v>
      </c>
      <c r="O980">
        <f t="shared" si="95"/>
        <v>0.2</v>
      </c>
    </row>
    <row r="981" spans="1:15">
      <c r="A981" s="12" t="s">
        <v>41</v>
      </c>
      <c r="B981" s="12">
        <v>4110</v>
      </c>
      <c r="C981" s="14">
        <v>2.4776583052999999</v>
      </c>
      <c r="D981" s="13">
        <v>0.41299999999999998</v>
      </c>
      <c r="E981" s="13">
        <v>56.5</v>
      </c>
      <c r="F981" s="13">
        <v>0.7</v>
      </c>
      <c r="G981" s="13">
        <v>0.09</v>
      </c>
      <c r="H981" s="12">
        <v>1</v>
      </c>
      <c r="I981" s="15">
        <f t="shared" si="90"/>
        <v>0.7</v>
      </c>
      <c r="J981" s="15">
        <f t="shared" si="91"/>
        <v>0.09</v>
      </c>
      <c r="K981" s="13">
        <v>3851.3</v>
      </c>
      <c r="L981" s="12">
        <f t="shared" si="92"/>
        <v>4.8179098104185707</v>
      </c>
      <c r="M981">
        <f t="shared" si="93"/>
        <v>5943</v>
      </c>
      <c r="N981">
        <f t="shared" si="94"/>
        <v>9</v>
      </c>
      <c r="O981">
        <f t="shared" si="95"/>
        <v>1.2</v>
      </c>
    </row>
    <row r="982" spans="1:15">
      <c r="A982" s="12" t="s">
        <v>41</v>
      </c>
      <c r="B982" s="12">
        <v>1200</v>
      </c>
      <c r="C982" s="14">
        <v>33.515808732700002</v>
      </c>
      <c r="D982" s="13">
        <v>0.30399999999999999</v>
      </c>
      <c r="E982" s="13">
        <v>56.5</v>
      </c>
      <c r="F982" s="13">
        <v>2.23</v>
      </c>
      <c r="G982" s="13">
        <v>0.316</v>
      </c>
      <c r="H982" s="12">
        <v>1</v>
      </c>
      <c r="I982" s="15">
        <f t="shared" si="90"/>
        <v>2.23</v>
      </c>
      <c r="J982" s="15">
        <f t="shared" si="91"/>
        <v>0.316</v>
      </c>
      <c r="K982" s="13">
        <v>38347.800000000003</v>
      </c>
      <c r="L982" s="12">
        <f t="shared" si="92"/>
        <v>47.97229423273793</v>
      </c>
      <c r="M982">
        <f t="shared" si="93"/>
        <v>59173</v>
      </c>
      <c r="N982">
        <f t="shared" si="94"/>
        <v>291</v>
      </c>
      <c r="O982">
        <f t="shared" si="95"/>
        <v>41.2</v>
      </c>
    </row>
    <row r="983" spans="1:15">
      <c r="A983" s="12" t="s">
        <v>41</v>
      </c>
      <c r="B983" s="12">
        <v>2110</v>
      </c>
      <c r="C983" s="14">
        <v>2.5016027336</v>
      </c>
      <c r="D983" s="13">
        <v>0.40500000000000003</v>
      </c>
      <c r="E983" s="13">
        <v>56.5</v>
      </c>
      <c r="F983" s="13">
        <v>2.7</v>
      </c>
      <c r="G983" s="13">
        <v>0.57599999999999996</v>
      </c>
      <c r="H983" s="12">
        <v>1</v>
      </c>
      <c r="I983" s="15">
        <f t="shared" si="90"/>
        <v>2.7</v>
      </c>
      <c r="J983" s="15">
        <f t="shared" si="91"/>
        <v>0.57599999999999996</v>
      </c>
      <c r="K983" s="13">
        <v>3813.1</v>
      </c>
      <c r="L983" s="12">
        <f t="shared" si="92"/>
        <v>4.7702437126335004</v>
      </c>
      <c r="M983">
        <f t="shared" si="93"/>
        <v>5884</v>
      </c>
      <c r="N983">
        <f t="shared" si="94"/>
        <v>35</v>
      </c>
      <c r="O983">
        <f t="shared" si="95"/>
        <v>7.5</v>
      </c>
    </row>
    <row r="984" spans="1:15">
      <c r="A984" s="12" t="s">
        <v>41</v>
      </c>
      <c r="B984" s="12">
        <v>2210</v>
      </c>
      <c r="C984" s="14">
        <v>4.5094403599999999E-2</v>
      </c>
      <c r="D984" s="13">
        <v>0.26800000000000002</v>
      </c>
      <c r="E984" s="13">
        <v>56.5</v>
      </c>
      <c r="F984" s="13">
        <v>1.92</v>
      </c>
      <c r="G984" s="13">
        <v>0.50600000000000001</v>
      </c>
      <c r="H984" s="12">
        <v>1</v>
      </c>
      <c r="I984" s="15">
        <f t="shared" si="90"/>
        <v>1.92</v>
      </c>
      <c r="J984" s="15">
        <f t="shared" si="91"/>
        <v>0.50600000000000001</v>
      </c>
      <c r="K984" s="13">
        <v>45.5</v>
      </c>
      <c r="L984" s="12">
        <f t="shared" si="92"/>
        <v>5.6901621609266671E-2</v>
      </c>
      <c r="M984">
        <f t="shared" si="93"/>
        <v>70</v>
      </c>
      <c r="N984">
        <f t="shared" si="94"/>
        <v>0</v>
      </c>
      <c r="O984">
        <f t="shared" si="95"/>
        <v>0.1</v>
      </c>
    </row>
    <row r="985" spans="1:15">
      <c r="A985" s="12" t="s">
        <v>41</v>
      </c>
      <c r="B985" s="12">
        <v>2210</v>
      </c>
      <c r="C985" s="14">
        <v>4.1961074029000001</v>
      </c>
      <c r="D985" s="13">
        <v>0.26800000000000002</v>
      </c>
      <c r="E985" s="13">
        <v>56.5</v>
      </c>
      <c r="F985" s="13">
        <v>1.92</v>
      </c>
      <c r="G985" s="13">
        <v>0.50600000000000001</v>
      </c>
      <c r="H985" s="12">
        <v>1</v>
      </c>
      <c r="I985" s="15">
        <f t="shared" si="90"/>
        <v>1.92</v>
      </c>
      <c r="J985" s="15">
        <f t="shared" si="91"/>
        <v>0.50600000000000001</v>
      </c>
      <c r="K985" s="13">
        <v>4232.5</v>
      </c>
      <c r="L985" s="12">
        <f t="shared" si="92"/>
        <v>5.294788191225984</v>
      </c>
      <c r="M985">
        <f t="shared" si="93"/>
        <v>6531</v>
      </c>
      <c r="N985">
        <f t="shared" si="94"/>
        <v>28</v>
      </c>
      <c r="O985">
        <f t="shared" si="95"/>
        <v>7.3</v>
      </c>
    </row>
    <row r="986" spans="1:15">
      <c r="A986" s="12" t="s">
        <v>41</v>
      </c>
      <c r="B986" s="12">
        <v>1200</v>
      </c>
      <c r="C986" s="14">
        <v>13.6458082087</v>
      </c>
      <c r="D986" s="13">
        <v>0.30399999999999999</v>
      </c>
      <c r="E986" s="13">
        <v>56.5</v>
      </c>
      <c r="F986" s="13">
        <v>2.23</v>
      </c>
      <c r="G986" s="13">
        <v>0.316</v>
      </c>
      <c r="H986" s="12">
        <v>1</v>
      </c>
      <c r="I986" s="15">
        <f t="shared" si="90"/>
        <v>2.23</v>
      </c>
      <c r="J986" s="15">
        <f t="shared" si="91"/>
        <v>0.316</v>
      </c>
      <c r="K986" s="13">
        <v>15613</v>
      </c>
      <c r="L986" s="12">
        <f t="shared" si="92"/>
        <v>19.53170014938593</v>
      </c>
      <c r="M986">
        <f t="shared" si="93"/>
        <v>24092</v>
      </c>
      <c r="N986">
        <f t="shared" si="94"/>
        <v>118</v>
      </c>
      <c r="O986">
        <f t="shared" si="95"/>
        <v>16.8</v>
      </c>
    </row>
    <row r="987" spans="1:15">
      <c r="A987" s="12" t="s">
        <v>41</v>
      </c>
      <c r="B987" s="12">
        <v>2210</v>
      </c>
      <c r="C987" s="14">
        <v>2.0756083425999998</v>
      </c>
      <c r="D987" s="13">
        <v>0.26800000000000002</v>
      </c>
      <c r="E987" s="13">
        <v>56.5</v>
      </c>
      <c r="F987" s="13">
        <v>1.92</v>
      </c>
      <c r="G987" s="13">
        <v>0.50600000000000001</v>
      </c>
      <c r="H987" s="12">
        <v>1</v>
      </c>
      <c r="I987" s="15">
        <f t="shared" si="90"/>
        <v>1.92</v>
      </c>
      <c r="J987" s="15">
        <f t="shared" si="91"/>
        <v>0.50600000000000001</v>
      </c>
      <c r="K987" s="13">
        <v>2093.6</v>
      </c>
      <c r="L987" s="12">
        <f t="shared" si="92"/>
        <v>2.6190717936374335</v>
      </c>
      <c r="M987">
        <f t="shared" si="93"/>
        <v>3231</v>
      </c>
      <c r="N987">
        <f t="shared" si="94"/>
        <v>14</v>
      </c>
      <c r="O987">
        <f t="shared" si="95"/>
        <v>3.6</v>
      </c>
    </row>
    <row r="988" spans="1:15">
      <c r="A988" s="12" t="s">
        <v>41</v>
      </c>
      <c r="B988" s="12">
        <v>4110</v>
      </c>
      <c r="C988" s="14">
        <v>2.13215309E-2</v>
      </c>
      <c r="D988" s="13">
        <v>0.41299999999999998</v>
      </c>
      <c r="E988" s="13">
        <v>56.5</v>
      </c>
      <c r="F988" s="13">
        <v>0.7</v>
      </c>
      <c r="G988" s="13">
        <v>0.09</v>
      </c>
      <c r="H988" s="12">
        <v>1</v>
      </c>
      <c r="I988" s="15">
        <f t="shared" si="90"/>
        <v>0.7</v>
      </c>
      <c r="J988" s="15">
        <f t="shared" si="91"/>
        <v>0.09</v>
      </c>
      <c r="K988" s="13">
        <v>33.1</v>
      </c>
      <c r="L988" s="12">
        <f t="shared" si="92"/>
        <v>4.1460605232170829E-2</v>
      </c>
      <c r="M988">
        <f t="shared" si="93"/>
        <v>51</v>
      </c>
      <c r="N988">
        <f t="shared" si="94"/>
        <v>0</v>
      </c>
      <c r="O988">
        <f t="shared" si="95"/>
        <v>0</v>
      </c>
    </row>
    <row r="989" spans="1:15">
      <c r="A989" s="12" t="s">
        <v>41</v>
      </c>
      <c r="B989" s="12">
        <v>1180</v>
      </c>
      <c r="C989" s="14">
        <v>2.68713974E-2</v>
      </c>
      <c r="D989" s="13">
        <v>0.39</v>
      </c>
      <c r="E989" s="13">
        <v>56.5</v>
      </c>
      <c r="F989" s="13">
        <v>1.05</v>
      </c>
      <c r="G989" s="13">
        <v>0.22</v>
      </c>
      <c r="H989" s="12">
        <v>1</v>
      </c>
      <c r="I989" s="15">
        <f t="shared" si="90"/>
        <v>1.05</v>
      </c>
      <c r="J989" s="15">
        <f t="shared" si="91"/>
        <v>0.22</v>
      </c>
      <c r="K989" s="13">
        <v>39.4</v>
      </c>
      <c r="L989" s="12">
        <f t="shared" si="92"/>
        <v>4.9342603475750001E-2</v>
      </c>
      <c r="M989">
        <f t="shared" si="93"/>
        <v>61</v>
      </c>
      <c r="N989">
        <f t="shared" si="94"/>
        <v>0</v>
      </c>
      <c r="O989">
        <f t="shared" si="95"/>
        <v>0</v>
      </c>
    </row>
    <row r="990" spans="1:15">
      <c r="A990" s="12" t="s">
        <v>41</v>
      </c>
      <c r="B990" s="12">
        <v>2210</v>
      </c>
      <c r="C990" s="14">
        <v>0.86283868060000002</v>
      </c>
      <c r="D990" s="13">
        <v>0.26800000000000002</v>
      </c>
      <c r="E990" s="13">
        <v>56.5</v>
      </c>
      <c r="F990" s="13">
        <v>1.92</v>
      </c>
      <c r="G990" s="13">
        <v>0.50600000000000001</v>
      </c>
      <c r="H990" s="12">
        <v>1</v>
      </c>
      <c r="I990" s="15">
        <f t="shared" si="90"/>
        <v>1.92</v>
      </c>
      <c r="J990" s="15">
        <f t="shared" si="91"/>
        <v>0.50600000000000001</v>
      </c>
      <c r="K990" s="13">
        <v>870.3</v>
      </c>
      <c r="L990" s="12">
        <f t="shared" si="92"/>
        <v>1.0887586084704335</v>
      </c>
      <c r="M990">
        <f t="shared" si="93"/>
        <v>1343</v>
      </c>
      <c r="N990">
        <f t="shared" si="94"/>
        <v>6</v>
      </c>
      <c r="O990">
        <f t="shared" si="95"/>
        <v>1.5</v>
      </c>
    </row>
    <row r="991" spans="1:15">
      <c r="A991" s="12" t="s">
        <v>41</v>
      </c>
      <c r="B991" s="12">
        <v>2110</v>
      </c>
      <c r="C991" s="14">
        <v>3.8892442553</v>
      </c>
      <c r="D991" s="13">
        <v>0.40500000000000003</v>
      </c>
      <c r="E991" s="13">
        <v>56.5</v>
      </c>
      <c r="F991" s="13">
        <v>2.7</v>
      </c>
      <c r="G991" s="13">
        <v>0.57599999999999996</v>
      </c>
      <c r="H991" s="12">
        <v>1</v>
      </c>
      <c r="I991" s="15">
        <f t="shared" si="90"/>
        <v>2.7</v>
      </c>
      <c r="J991" s="15">
        <f t="shared" si="91"/>
        <v>0.57599999999999996</v>
      </c>
      <c r="K991" s="13">
        <v>5928.3</v>
      </c>
      <c r="L991" s="12">
        <f t="shared" si="92"/>
        <v>7.4163026393251874</v>
      </c>
      <c r="M991">
        <f t="shared" si="93"/>
        <v>9148</v>
      </c>
      <c r="N991">
        <f t="shared" si="94"/>
        <v>54</v>
      </c>
      <c r="O991">
        <f t="shared" si="95"/>
        <v>11.6</v>
      </c>
    </row>
    <row r="992" spans="1:15">
      <c r="A992" s="12" t="s">
        <v>41</v>
      </c>
      <c r="B992" s="12">
        <v>2110</v>
      </c>
      <c r="C992" s="14">
        <v>1.8061184149</v>
      </c>
      <c r="D992" s="13">
        <v>0.40500000000000003</v>
      </c>
      <c r="E992" s="13">
        <v>56.5</v>
      </c>
      <c r="F992" s="13">
        <v>2.7</v>
      </c>
      <c r="G992" s="13">
        <v>0.57599999999999996</v>
      </c>
      <c r="H992" s="12">
        <v>1</v>
      </c>
      <c r="I992" s="15">
        <f t="shared" si="90"/>
        <v>2.7</v>
      </c>
      <c r="J992" s="15">
        <f t="shared" si="91"/>
        <v>0.57599999999999996</v>
      </c>
      <c r="K992" s="13">
        <v>79611.8</v>
      </c>
      <c r="L992" s="12">
        <f t="shared" si="92"/>
        <v>3.444042052412438</v>
      </c>
      <c r="M992">
        <f t="shared" si="93"/>
        <v>4248</v>
      </c>
      <c r="N992">
        <f t="shared" si="94"/>
        <v>25</v>
      </c>
      <c r="O992">
        <f t="shared" si="95"/>
        <v>5.4</v>
      </c>
    </row>
    <row r="993" spans="1:15">
      <c r="A993" s="12" t="s">
        <v>41</v>
      </c>
      <c r="B993" s="12">
        <v>4340</v>
      </c>
      <c r="C993" s="14">
        <v>1.8189843762</v>
      </c>
      <c r="D993" s="13">
        <v>0.20599999999999999</v>
      </c>
      <c r="E993" s="13">
        <v>56.5</v>
      </c>
      <c r="F993" s="13">
        <v>0.7</v>
      </c>
      <c r="G993" s="13">
        <v>0.09</v>
      </c>
      <c r="H993" s="12">
        <v>1</v>
      </c>
      <c r="I993" s="15">
        <f t="shared" si="90"/>
        <v>0.7</v>
      </c>
      <c r="J993" s="15">
        <f t="shared" si="91"/>
        <v>0.09</v>
      </c>
      <c r="K993" s="13">
        <v>1410.3</v>
      </c>
      <c r="L993" s="12">
        <f t="shared" si="92"/>
        <v>1.7642632628826498</v>
      </c>
      <c r="M993">
        <f t="shared" si="93"/>
        <v>2176</v>
      </c>
      <c r="N993">
        <f t="shared" si="94"/>
        <v>3</v>
      </c>
      <c r="O993">
        <f t="shared" si="95"/>
        <v>0.4</v>
      </c>
    </row>
    <row r="994" spans="1:15">
      <c r="A994" s="12" t="s">
        <v>41</v>
      </c>
      <c r="B994" s="12">
        <v>2110</v>
      </c>
      <c r="C994" s="14">
        <v>1.3448224825999999</v>
      </c>
      <c r="D994" s="13">
        <v>0.40500000000000003</v>
      </c>
      <c r="E994" s="13">
        <v>56.5</v>
      </c>
      <c r="F994" s="13">
        <v>2.7</v>
      </c>
      <c r="G994" s="13">
        <v>0.57599999999999996</v>
      </c>
      <c r="H994" s="12">
        <v>1</v>
      </c>
      <c r="I994" s="15">
        <f t="shared" si="90"/>
        <v>2.7</v>
      </c>
      <c r="J994" s="15">
        <f t="shared" si="91"/>
        <v>0.57599999999999996</v>
      </c>
      <c r="K994" s="13">
        <v>2049.9</v>
      </c>
      <c r="L994" s="12">
        <f t="shared" si="92"/>
        <v>2.5644083715078749</v>
      </c>
      <c r="M994">
        <f t="shared" si="93"/>
        <v>3163</v>
      </c>
      <c r="N994">
        <f t="shared" si="94"/>
        <v>19</v>
      </c>
      <c r="O994">
        <f t="shared" si="95"/>
        <v>4</v>
      </c>
    </row>
    <row r="995" spans="1:15">
      <c r="A995" s="12" t="s">
        <v>41</v>
      </c>
      <c r="B995" s="12">
        <v>2110</v>
      </c>
      <c r="C995" s="14">
        <v>0.22524780790000001</v>
      </c>
      <c r="D995" s="13">
        <v>0.40500000000000003</v>
      </c>
      <c r="E995" s="13">
        <v>56.5</v>
      </c>
      <c r="F995" s="13">
        <v>2.7</v>
      </c>
      <c r="G995" s="13">
        <v>0.57599999999999996</v>
      </c>
      <c r="H995" s="12">
        <v>1</v>
      </c>
      <c r="I995" s="15">
        <f t="shared" si="90"/>
        <v>2.7</v>
      </c>
      <c r="J995" s="15">
        <f t="shared" si="91"/>
        <v>0.57599999999999996</v>
      </c>
      <c r="K995" s="13">
        <v>343.4</v>
      </c>
      <c r="L995" s="12">
        <f t="shared" si="92"/>
        <v>0.42951941368931251</v>
      </c>
      <c r="M995">
        <f t="shared" si="93"/>
        <v>530</v>
      </c>
      <c r="N995">
        <f t="shared" si="94"/>
        <v>3</v>
      </c>
      <c r="O995">
        <f t="shared" si="95"/>
        <v>0.7</v>
      </c>
    </row>
    <row r="996" spans="1:15">
      <c r="A996" s="12" t="s">
        <v>41</v>
      </c>
      <c r="B996" s="12">
        <v>2110</v>
      </c>
      <c r="C996" s="14">
        <v>0.50029902270000004</v>
      </c>
      <c r="D996" s="13">
        <v>0.40500000000000003</v>
      </c>
      <c r="E996" s="13">
        <v>56.5</v>
      </c>
      <c r="F996" s="13">
        <v>2.7</v>
      </c>
      <c r="G996" s="13">
        <v>0.57599999999999996</v>
      </c>
      <c r="H996" s="12">
        <v>1</v>
      </c>
      <c r="I996" s="15">
        <f t="shared" si="90"/>
        <v>2.7</v>
      </c>
      <c r="J996" s="15">
        <f t="shared" si="91"/>
        <v>0.57599999999999996</v>
      </c>
      <c r="K996" s="13">
        <v>762.6</v>
      </c>
      <c r="L996" s="12">
        <f t="shared" si="92"/>
        <v>0.95400769891106263</v>
      </c>
      <c r="M996">
        <f t="shared" si="93"/>
        <v>1177</v>
      </c>
      <c r="N996">
        <f t="shared" si="94"/>
        <v>7</v>
      </c>
      <c r="O996">
        <f t="shared" si="95"/>
        <v>1.5</v>
      </c>
    </row>
    <row r="997" spans="1:15">
      <c r="A997" s="12" t="s">
        <v>41</v>
      </c>
      <c r="B997" s="12">
        <v>1180</v>
      </c>
      <c r="C997" s="14">
        <v>3.9725343500000003E-2</v>
      </c>
      <c r="D997" s="13">
        <v>0.39</v>
      </c>
      <c r="E997" s="13">
        <v>56.5</v>
      </c>
      <c r="F997" s="13">
        <v>1.05</v>
      </c>
      <c r="G997" s="13">
        <v>0.22</v>
      </c>
      <c r="H997" s="12">
        <v>1</v>
      </c>
      <c r="I997" s="15">
        <f t="shared" si="90"/>
        <v>1.05</v>
      </c>
      <c r="J997" s="15">
        <f t="shared" si="91"/>
        <v>0.22</v>
      </c>
      <c r="K997" s="13">
        <v>58.3</v>
      </c>
      <c r="L997" s="12">
        <f t="shared" si="92"/>
        <v>7.2945662001875008E-2</v>
      </c>
      <c r="M997">
        <f t="shared" si="93"/>
        <v>90</v>
      </c>
      <c r="N997">
        <f t="shared" si="94"/>
        <v>0</v>
      </c>
      <c r="O997">
        <f t="shared" si="95"/>
        <v>0</v>
      </c>
    </row>
    <row r="998" spans="1:15">
      <c r="A998" s="12" t="s">
        <v>41</v>
      </c>
      <c r="B998" s="12">
        <v>1200</v>
      </c>
      <c r="C998" s="14">
        <v>1.4490045815999999</v>
      </c>
      <c r="D998" s="13">
        <v>0.30399999999999999</v>
      </c>
      <c r="E998" s="13">
        <v>56.5</v>
      </c>
      <c r="F998" s="13">
        <v>2.23</v>
      </c>
      <c r="G998" s="13">
        <v>0.316</v>
      </c>
      <c r="H998" s="12">
        <v>1</v>
      </c>
      <c r="I998" s="15">
        <f t="shared" si="90"/>
        <v>2.23</v>
      </c>
      <c r="J998" s="15">
        <f t="shared" si="91"/>
        <v>0.316</v>
      </c>
      <c r="K998" s="13">
        <v>1657.9</v>
      </c>
      <c r="L998" s="12">
        <f t="shared" si="92"/>
        <v>2.0740085577967995</v>
      </c>
      <c r="M998">
        <f t="shared" si="93"/>
        <v>2558</v>
      </c>
      <c r="N998">
        <f t="shared" si="94"/>
        <v>13</v>
      </c>
      <c r="O998">
        <f t="shared" si="95"/>
        <v>1.8</v>
      </c>
    </row>
    <row r="999" spans="1:15">
      <c r="A999" s="12" t="s">
        <v>41</v>
      </c>
      <c r="B999" s="12">
        <v>1200</v>
      </c>
      <c r="C999" s="14">
        <v>3.4839976199999997E-2</v>
      </c>
      <c r="D999" s="13">
        <v>0.30399999999999999</v>
      </c>
      <c r="E999" s="13">
        <v>56.5</v>
      </c>
      <c r="F999" s="13">
        <v>2.23</v>
      </c>
      <c r="G999" s="13">
        <v>0.316</v>
      </c>
      <c r="H999" s="12">
        <v>1</v>
      </c>
      <c r="I999" s="15">
        <f t="shared" si="90"/>
        <v>2.23</v>
      </c>
      <c r="J999" s="15">
        <f t="shared" si="91"/>
        <v>0.316</v>
      </c>
      <c r="K999" s="13">
        <v>39.9</v>
      </c>
      <c r="L999" s="12">
        <f t="shared" si="92"/>
        <v>4.9867619267599993E-2</v>
      </c>
      <c r="M999">
        <f t="shared" si="93"/>
        <v>62</v>
      </c>
      <c r="N999">
        <f t="shared" si="94"/>
        <v>0</v>
      </c>
      <c r="O999">
        <f t="shared" si="95"/>
        <v>0</v>
      </c>
    </row>
    <row r="1000" spans="1:15">
      <c r="A1000" s="12" t="s">
        <v>41</v>
      </c>
      <c r="B1000" s="12">
        <v>1100</v>
      </c>
      <c r="C1000" s="14">
        <v>5.742367E-3</v>
      </c>
      <c r="D1000" s="13">
        <v>0.34200000000000003</v>
      </c>
      <c r="E1000" s="13">
        <v>56.5</v>
      </c>
      <c r="F1000" s="13">
        <v>1.85</v>
      </c>
      <c r="G1000" s="13">
        <v>0.22</v>
      </c>
      <c r="H1000" s="12">
        <v>1</v>
      </c>
      <c r="I1000" s="15">
        <f t="shared" si="90"/>
        <v>1.85</v>
      </c>
      <c r="J1000" s="15">
        <f t="shared" si="91"/>
        <v>0.22</v>
      </c>
      <c r="K1000" s="13">
        <v>7.4</v>
      </c>
      <c r="L1000" s="12">
        <f t="shared" si="92"/>
        <v>9.2466464617500001E-3</v>
      </c>
      <c r="M1000">
        <f t="shared" si="93"/>
        <v>11</v>
      </c>
      <c r="N1000">
        <f t="shared" si="94"/>
        <v>0</v>
      </c>
      <c r="O1000">
        <f t="shared" si="95"/>
        <v>0</v>
      </c>
    </row>
    <row r="1001" spans="1:15">
      <c r="A1001" s="12" t="s">
        <v>41</v>
      </c>
      <c r="B1001" s="12">
        <v>4110</v>
      </c>
      <c r="C1001" s="14">
        <v>0.25015895399999999</v>
      </c>
      <c r="D1001" s="13">
        <v>0.41299999999999998</v>
      </c>
      <c r="E1001" s="13">
        <v>56.5</v>
      </c>
      <c r="F1001" s="13">
        <v>0.7</v>
      </c>
      <c r="G1001" s="13">
        <v>0.09</v>
      </c>
      <c r="H1001" s="12">
        <v>1</v>
      </c>
      <c r="I1001" s="15">
        <f t="shared" si="90"/>
        <v>0.7</v>
      </c>
      <c r="J1001" s="15">
        <f t="shared" si="91"/>
        <v>0.09</v>
      </c>
      <c r="K1001" s="13">
        <v>388.8</v>
      </c>
      <c r="L1001" s="12">
        <f t="shared" si="92"/>
        <v>0.48644450934274991</v>
      </c>
      <c r="M1001">
        <f t="shared" si="93"/>
        <v>600</v>
      </c>
      <c r="N1001">
        <f t="shared" si="94"/>
        <v>1</v>
      </c>
      <c r="O1001">
        <f t="shared" si="95"/>
        <v>0.1</v>
      </c>
    </row>
    <row r="1002" spans="1:15">
      <c r="A1002" s="12" t="s">
        <v>41</v>
      </c>
      <c r="B1002" s="12">
        <v>1300</v>
      </c>
      <c r="C1002" s="14">
        <v>71.041630938799997</v>
      </c>
      <c r="D1002" s="13">
        <v>0.66200000000000003</v>
      </c>
      <c r="E1002" s="13">
        <v>56.5</v>
      </c>
      <c r="F1002" s="13">
        <v>2.1</v>
      </c>
      <c r="G1002" s="13">
        <v>0.51600000000000001</v>
      </c>
      <c r="H1002" s="12">
        <v>1</v>
      </c>
      <c r="I1002" s="15">
        <f t="shared" si="90"/>
        <v>2.1</v>
      </c>
      <c r="J1002" s="15">
        <f t="shared" si="91"/>
        <v>0.51600000000000001</v>
      </c>
      <c r="K1002" s="13">
        <v>177006</v>
      </c>
      <c r="L1002" s="12">
        <f t="shared" si="92"/>
        <v>221.43084350032802</v>
      </c>
      <c r="M1002">
        <f t="shared" si="93"/>
        <v>273131</v>
      </c>
      <c r="N1002">
        <f t="shared" si="94"/>
        <v>1265</v>
      </c>
      <c r="O1002">
        <f t="shared" si="95"/>
        <v>310.8</v>
      </c>
    </row>
    <row r="1003" spans="1:15">
      <c r="A1003" s="12" t="s">
        <v>41</v>
      </c>
      <c r="B1003" s="12">
        <v>4110</v>
      </c>
      <c r="C1003" s="14">
        <v>0.1081334732</v>
      </c>
      <c r="D1003" s="13">
        <v>0.41299999999999998</v>
      </c>
      <c r="E1003" s="13">
        <v>56.5</v>
      </c>
      <c r="F1003" s="13">
        <v>0.7</v>
      </c>
      <c r="G1003" s="13">
        <v>0.09</v>
      </c>
      <c r="H1003" s="12">
        <v>1</v>
      </c>
      <c r="I1003" s="15">
        <f t="shared" si="90"/>
        <v>0.7</v>
      </c>
      <c r="J1003" s="15">
        <f t="shared" si="91"/>
        <v>0.09</v>
      </c>
      <c r="K1003" s="13">
        <v>168.1</v>
      </c>
      <c r="L1003" s="12">
        <f t="shared" si="92"/>
        <v>0.21027004419878334</v>
      </c>
      <c r="M1003">
        <f t="shared" si="93"/>
        <v>259</v>
      </c>
      <c r="N1003">
        <f t="shared" si="94"/>
        <v>0</v>
      </c>
      <c r="O1003">
        <f t="shared" si="95"/>
        <v>0.1</v>
      </c>
    </row>
    <row r="1004" spans="1:15">
      <c r="A1004" s="12" t="s">
        <v>41</v>
      </c>
      <c r="B1004" s="12">
        <v>4340</v>
      </c>
      <c r="C1004" s="14">
        <v>1.6291202341</v>
      </c>
      <c r="D1004" s="13">
        <v>0.41299999999999998</v>
      </c>
      <c r="E1004" s="13">
        <v>56.5</v>
      </c>
      <c r="F1004" s="13">
        <v>0.7</v>
      </c>
      <c r="G1004" s="13">
        <v>0.09</v>
      </c>
      <c r="H1004" s="12">
        <v>1</v>
      </c>
      <c r="I1004" s="15">
        <f t="shared" si="90"/>
        <v>0.7</v>
      </c>
      <c r="J1004" s="15">
        <f t="shared" si="91"/>
        <v>0.09</v>
      </c>
      <c r="K1004" s="13">
        <v>4694.5</v>
      </c>
      <c r="L1004" s="12">
        <f t="shared" si="92"/>
        <v>3.167892175217204</v>
      </c>
      <c r="M1004">
        <f t="shared" si="93"/>
        <v>3908</v>
      </c>
      <c r="N1004">
        <f t="shared" si="94"/>
        <v>6</v>
      </c>
      <c r="O1004">
        <f t="shared" si="95"/>
        <v>0.8</v>
      </c>
    </row>
    <row r="1005" spans="1:15">
      <c r="A1005" s="12" t="s">
        <v>41</v>
      </c>
      <c r="B1005" s="12">
        <v>4110</v>
      </c>
      <c r="C1005" s="14">
        <v>0.1031003095</v>
      </c>
      <c r="D1005" s="13">
        <v>0.41299999999999998</v>
      </c>
      <c r="E1005" s="13">
        <v>56.5</v>
      </c>
      <c r="F1005" s="13">
        <v>0.7</v>
      </c>
      <c r="G1005" s="13">
        <v>0.09</v>
      </c>
      <c r="H1005" s="12">
        <v>1</v>
      </c>
      <c r="I1005" s="15">
        <f t="shared" si="90"/>
        <v>0.7</v>
      </c>
      <c r="J1005" s="15">
        <f t="shared" si="91"/>
        <v>0.09</v>
      </c>
      <c r="K1005" s="13">
        <v>160.30000000000001</v>
      </c>
      <c r="L1005" s="12">
        <f t="shared" si="92"/>
        <v>0.20048284766897917</v>
      </c>
      <c r="M1005">
        <f t="shared" si="93"/>
        <v>247</v>
      </c>
      <c r="N1005">
        <f t="shared" si="94"/>
        <v>0</v>
      </c>
      <c r="O1005">
        <f t="shared" si="95"/>
        <v>0</v>
      </c>
    </row>
    <row r="1006" spans="1:15">
      <c r="A1006" s="12" t="s">
        <v>41</v>
      </c>
      <c r="B1006" s="12">
        <v>2210</v>
      </c>
      <c r="C1006" s="14">
        <v>408.11002590509997</v>
      </c>
      <c r="D1006" s="13">
        <v>0.26800000000000002</v>
      </c>
      <c r="E1006" s="13">
        <v>56.5</v>
      </c>
      <c r="F1006" s="13">
        <v>1.92</v>
      </c>
      <c r="G1006" s="13">
        <v>0.50600000000000001</v>
      </c>
      <c r="H1006" s="12">
        <v>1</v>
      </c>
      <c r="I1006" s="15">
        <f t="shared" si="90"/>
        <v>1.92</v>
      </c>
      <c r="J1006" s="15">
        <f t="shared" si="91"/>
        <v>0.50600000000000001</v>
      </c>
      <c r="K1006" s="13">
        <v>411644.5</v>
      </c>
      <c r="L1006" s="12">
        <f t="shared" si="92"/>
        <v>514.96683435458533</v>
      </c>
      <c r="M1006">
        <f t="shared" si="93"/>
        <v>635201</v>
      </c>
      <c r="N1006">
        <f t="shared" si="94"/>
        <v>2689</v>
      </c>
      <c r="O1006">
        <f t="shared" si="95"/>
        <v>708.7</v>
      </c>
    </row>
    <row r="1007" spans="1:15">
      <c r="A1007" s="12" t="s">
        <v>41</v>
      </c>
      <c r="B1007" s="12">
        <v>2110</v>
      </c>
      <c r="C1007" s="14">
        <v>1.0006190964999999</v>
      </c>
      <c r="D1007" s="13">
        <v>0.40500000000000003</v>
      </c>
      <c r="E1007" s="13">
        <v>56.5</v>
      </c>
      <c r="F1007" s="13">
        <v>2.7</v>
      </c>
      <c r="G1007" s="13">
        <v>0.57599999999999996</v>
      </c>
      <c r="H1007" s="12">
        <v>1</v>
      </c>
      <c r="I1007" s="15">
        <f t="shared" si="90"/>
        <v>2.7</v>
      </c>
      <c r="J1007" s="15">
        <f t="shared" si="91"/>
        <v>0.57599999999999996</v>
      </c>
      <c r="K1007" s="13">
        <v>1525.2</v>
      </c>
      <c r="L1007" s="12">
        <f t="shared" si="92"/>
        <v>1.9080555396384373</v>
      </c>
      <c r="M1007">
        <f t="shared" si="93"/>
        <v>2354</v>
      </c>
      <c r="N1007">
        <f t="shared" si="94"/>
        <v>14</v>
      </c>
      <c r="O1007">
        <f t="shared" si="95"/>
        <v>3</v>
      </c>
    </row>
    <row r="1008" spans="1:15">
      <c r="A1008" s="12" t="s">
        <v>41</v>
      </c>
      <c r="B1008" s="12">
        <v>3100</v>
      </c>
      <c r="C1008" s="14">
        <v>9.7131265699999997E-2</v>
      </c>
      <c r="D1008" s="13">
        <v>0.41099999999999998</v>
      </c>
      <c r="E1008" s="13">
        <v>56.5</v>
      </c>
      <c r="F1008" s="13">
        <v>1.2</v>
      </c>
      <c r="G1008" s="13">
        <v>6.4000000000000001E-2</v>
      </c>
      <c r="H1008" s="12">
        <v>1</v>
      </c>
      <c r="I1008" s="15">
        <f t="shared" si="90"/>
        <v>1.2</v>
      </c>
      <c r="J1008" s="15">
        <f t="shared" si="91"/>
        <v>6.4000000000000001E-2</v>
      </c>
      <c r="K1008" s="13">
        <v>150.19999999999999</v>
      </c>
      <c r="L1008" s="12">
        <f t="shared" si="92"/>
        <v>0.18796114053771248</v>
      </c>
      <c r="M1008">
        <f t="shared" si="93"/>
        <v>232</v>
      </c>
      <c r="N1008">
        <f t="shared" si="94"/>
        <v>1</v>
      </c>
      <c r="O1008">
        <f t="shared" si="95"/>
        <v>0</v>
      </c>
    </row>
    <row r="1009" spans="1:15">
      <c r="A1009" s="12" t="s">
        <v>41</v>
      </c>
      <c r="B1009" s="12">
        <v>1100</v>
      </c>
      <c r="C1009" s="14">
        <v>7.5229978040000001</v>
      </c>
      <c r="D1009" s="13">
        <v>0.34200000000000003</v>
      </c>
      <c r="E1009" s="13">
        <v>56.5</v>
      </c>
      <c r="F1009" s="13">
        <v>1.85</v>
      </c>
      <c r="G1009" s="13">
        <v>0.22</v>
      </c>
      <c r="H1009" s="12">
        <v>1</v>
      </c>
      <c r="I1009" s="15">
        <f t="shared" si="90"/>
        <v>1.85</v>
      </c>
      <c r="J1009" s="15">
        <f t="shared" si="91"/>
        <v>0.22</v>
      </c>
      <c r="K1009" s="13">
        <v>9683.4</v>
      </c>
      <c r="L1009" s="12">
        <f t="shared" si="92"/>
        <v>12.113907213891002</v>
      </c>
      <c r="M1009">
        <f t="shared" si="93"/>
        <v>14942</v>
      </c>
      <c r="N1009">
        <f t="shared" si="94"/>
        <v>61</v>
      </c>
      <c r="O1009">
        <f t="shared" si="95"/>
        <v>7.2</v>
      </c>
    </row>
    <row r="1010" spans="1:15">
      <c r="A1010" s="12" t="s">
        <v>41</v>
      </c>
      <c r="B1010" s="12">
        <v>2210</v>
      </c>
      <c r="C1010" s="14">
        <v>1.9455001900000001E-2</v>
      </c>
      <c r="D1010" s="13">
        <v>0.26800000000000002</v>
      </c>
      <c r="E1010" s="13">
        <v>56.5</v>
      </c>
      <c r="F1010" s="13">
        <v>1.92</v>
      </c>
      <c r="G1010" s="13">
        <v>0.50600000000000001</v>
      </c>
      <c r="H1010" s="12">
        <v>1</v>
      </c>
      <c r="I1010" s="15">
        <f t="shared" si="90"/>
        <v>1.92</v>
      </c>
      <c r="J1010" s="15">
        <f t="shared" si="91"/>
        <v>0.50600000000000001</v>
      </c>
      <c r="K1010" s="13">
        <v>19.600000000000001</v>
      </c>
      <c r="L1010" s="12">
        <f t="shared" si="92"/>
        <v>2.4548969897483338E-2</v>
      </c>
      <c r="M1010">
        <f t="shared" si="93"/>
        <v>30</v>
      </c>
      <c r="N1010">
        <f t="shared" si="94"/>
        <v>0</v>
      </c>
      <c r="O1010">
        <f t="shared" si="95"/>
        <v>0</v>
      </c>
    </row>
    <row r="1011" spans="1:15">
      <c r="A1011" s="12" t="s">
        <v>41</v>
      </c>
      <c r="B1011" s="12">
        <v>2210</v>
      </c>
      <c r="C1011" s="14">
        <v>1.2118827717</v>
      </c>
      <c r="D1011" s="13">
        <v>0.26800000000000002</v>
      </c>
      <c r="E1011" s="13">
        <v>56.5</v>
      </c>
      <c r="F1011" s="13">
        <v>1.92</v>
      </c>
      <c r="G1011" s="13">
        <v>0.50600000000000001</v>
      </c>
      <c r="H1011" s="12">
        <v>1</v>
      </c>
      <c r="I1011" s="15">
        <f t="shared" si="90"/>
        <v>1.92</v>
      </c>
      <c r="J1011" s="15">
        <f t="shared" si="91"/>
        <v>0.50600000000000001</v>
      </c>
      <c r="K1011" s="13">
        <v>1222.4000000000001</v>
      </c>
      <c r="L1011" s="12">
        <f t="shared" si="92"/>
        <v>1.5291940774234503</v>
      </c>
      <c r="M1011">
        <f t="shared" si="93"/>
        <v>1886</v>
      </c>
      <c r="N1011">
        <f t="shared" si="94"/>
        <v>8</v>
      </c>
      <c r="O1011">
        <f t="shared" si="95"/>
        <v>2.1</v>
      </c>
    </row>
    <row r="1012" spans="1:15">
      <c r="A1012" s="12" t="s">
        <v>41</v>
      </c>
      <c r="B1012" s="12">
        <v>2210</v>
      </c>
      <c r="C1012" s="14">
        <v>47.064813488600002</v>
      </c>
      <c r="D1012" s="13">
        <v>0.26800000000000002</v>
      </c>
      <c r="E1012" s="13">
        <v>56.5</v>
      </c>
      <c r="F1012" s="13">
        <v>1.92</v>
      </c>
      <c r="G1012" s="13">
        <v>0.50600000000000001</v>
      </c>
      <c r="H1012" s="12">
        <v>1</v>
      </c>
      <c r="I1012" s="15">
        <f t="shared" si="90"/>
        <v>1.92</v>
      </c>
      <c r="J1012" s="15">
        <f t="shared" si="91"/>
        <v>0.50600000000000001</v>
      </c>
      <c r="K1012" s="13">
        <v>47472.800000000003</v>
      </c>
      <c r="L1012" s="12">
        <f t="shared" si="92"/>
        <v>59.38795048703178</v>
      </c>
      <c r="M1012">
        <f t="shared" si="93"/>
        <v>73254</v>
      </c>
      <c r="N1012">
        <f t="shared" si="94"/>
        <v>310</v>
      </c>
      <c r="O1012">
        <f t="shared" si="95"/>
        <v>81.7</v>
      </c>
    </row>
    <row r="1013" spans="1:15">
      <c r="A1013" s="12" t="s">
        <v>41</v>
      </c>
      <c r="B1013" s="12">
        <v>1200</v>
      </c>
      <c r="C1013" s="14">
        <v>2.4575693743000002</v>
      </c>
      <c r="D1013" s="13">
        <v>0.38900000000000001</v>
      </c>
      <c r="E1013" s="13">
        <v>56.5</v>
      </c>
      <c r="F1013" s="13">
        <v>2.23</v>
      </c>
      <c r="G1013" s="13">
        <v>0.316</v>
      </c>
      <c r="H1013" s="12">
        <v>1</v>
      </c>
      <c r="I1013" s="15">
        <f t="shared" si="90"/>
        <v>2.23</v>
      </c>
      <c r="J1013" s="15">
        <f t="shared" si="91"/>
        <v>0.316</v>
      </c>
      <c r="K1013" s="13">
        <v>3598.1</v>
      </c>
      <c r="L1013" s="12">
        <f t="shared" si="92"/>
        <v>4.5011407077543799</v>
      </c>
      <c r="M1013">
        <f t="shared" si="93"/>
        <v>5552</v>
      </c>
      <c r="N1013">
        <f t="shared" si="94"/>
        <v>27</v>
      </c>
      <c r="O1013">
        <f t="shared" si="95"/>
        <v>3.9</v>
      </c>
    </row>
    <row r="1014" spans="1:15">
      <c r="A1014" s="12" t="s">
        <v>41</v>
      </c>
      <c r="B1014" s="12">
        <v>1200</v>
      </c>
      <c r="C1014" s="14">
        <v>13.249541436299999</v>
      </c>
      <c r="D1014" s="13">
        <v>0.30399999999999999</v>
      </c>
      <c r="E1014" s="13">
        <v>56.5</v>
      </c>
      <c r="F1014" s="13">
        <v>2.23</v>
      </c>
      <c r="G1014" s="13">
        <v>0.316</v>
      </c>
      <c r="H1014" s="12">
        <v>1</v>
      </c>
      <c r="I1014" s="15">
        <f t="shared" si="90"/>
        <v>2.23</v>
      </c>
      <c r="J1014" s="15">
        <f t="shared" si="91"/>
        <v>0.316</v>
      </c>
      <c r="K1014" s="13">
        <v>15159.7</v>
      </c>
      <c r="L1014" s="12">
        <f t="shared" si="92"/>
        <v>18.964510309157397</v>
      </c>
      <c r="M1014">
        <f t="shared" si="93"/>
        <v>23392</v>
      </c>
      <c r="N1014">
        <f t="shared" si="94"/>
        <v>115</v>
      </c>
      <c r="O1014">
        <f t="shared" si="95"/>
        <v>16.3</v>
      </c>
    </row>
    <row r="1015" spans="1:15">
      <c r="A1015" s="12" t="s">
        <v>41</v>
      </c>
      <c r="B1015" s="12">
        <v>2210</v>
      </c>
      <c r="C1015" s="14">
        <v>38.510307924899998</v>
      </c>
      <c r="D1015" s="13">
        <v>0.26800000000000002</v>
      </c>
      <c r="E1015" s="13">
        <v>56.5</v>
      </c>
      <c r="F1015" s="13">
        <v>1.92</v>
      </c>
      <c r="G1015" s="13">
        <v>0.50600000000000001</v>
      </c>
      <c r="H1015" s="12">
        <v>1</v>
      </c>
      <c r="I1015" s="15">
        <f t="shared" si="90"/>
        <v>1.92</v>
      </c>
      <c r="J1015" s="15">
        <f t="shared" si="91"/>
        <v>0.50600000000000001</v>
      </c>
      <c r="K1015" s="13">
        <v>38843.699999999997</v>
      </c>
      <c r="L1015" s="12">
        <f t="shared" si="92"/>
        <v>48.593590216569652</v>
      </c>
      <c r="M1015">
        <f t="shared" si="93"/>
        <v>59939</v>
      </c>
      <c r="N1015">
        <f t="shared" si="94"/>
        <v>254</v>
      </c>
      <c r="O1015">
        <f t="shared" si="95"/>
        <v>66.900000000000006</v>
      </c>
    </row>
    <row r="1016" spans="1:15">
      <c r="A1016" s="12" t="s">
        <v>41</v>
      </c>
      <c r="B1016" s="12">
        <v>4110</v>
      </c>
      <c r="C1016" s="14">
        <v>1.8627620008000001</v>
      </c>
      <c r="D1016" s="13">
        <v>0.41299999999999998</v>
      </c>
      <c r="E1016" s="13">
        <v>56.5</v>
      </c>
      <c r="F1016" s="13">
        <v>0.7</v>
      </c>
      <c r="G1016" s="13">
        <v>0.09</v>
      </c>
      <c r="H1016" s="12">
        <v>1</v>
      </c>
      <c r="I1016" s="15">
        <f t="shared" si="90"/>
        <v>0.7</v>
      </c>
      <c r="J1016" s="15">
        <f t="shared" si="91"/>
        <v>0.09</v>
      </c>
      <c r="K1016" s="13">
        <v>2895.5</v>
      </c>
      <c r="L1016" s="12">
        <f t="shared" si="92"/>
        <v>3.6222183256389666</v>
      </c>
      <c r="M1016">
        <f t="shared" si="93"/>
        <v>4468</v>
      </c>
      <c r="N1016">
        <f t="shared" si="94"/>
        <v>7</v>
      </c>
      <c r="O1016">
        <f t="shared" si="95"/>
        <v>0.9</v>
      </c>
    </row>
    <row r="1017" spans="1:15">
      <c r="A1017" s="12" t="s">
        <v>41</v>
      </c>
      <c r="B1017" s="12">
        <v>4110</v>
      </c>
      <c r="C1017" s="14">
        <v>3.3153091182000001</v>
      </c>
      <c r="D1017" s="13">
        <v>0.41299999999999998</v>
      </c>
      <c r="E1017" s="13">
        <v>56.5</v>
      </c>
      <c r="F1017" s="13">
        <v>0.7</v>
      </c>
      <c r="G1017" s="13">
        <v>0.09</v>
      </c>
      <c r="H1017" s="12">
        <v>1</v>
      </c>
      <c r="I1017" s="15">
        <f t="shared" si="90"/>
        <v>0.7</v>
      </c>
      <c r="J1017" s="15">
        <f t="shared" si="91"/>
        <v>0.09</v>
      </c>
      <c r="K1017" s="13">
        <v>5153.3999999999996</v>
      </c>
      <c r="L1017" s="12">
        <f t="shared" si="92"/>
        <v>6.4467567182198247</v>
      </c>
      <c r="M1017">
        <f t="shared" si="93"/>
        <v>7952</v>
      </c>
      <c r="N1017">
        <f t="shared" si="94"/>
        <v>12</v>
      </c>
      <c r="O1017">
        <f t="shared" si="95"/>
        <v>1.6</v>
      </c>
    </row>
    <row r="1018" spans="1:15">
      <c r="A1018" s="12" t="s">
        <v>41</v>
      </c>
      <c r="B1018" s="12">
        <v>1100</v>
      </c>
      <c r="C1018" s="14">
        <v>5.0705265000000003E-3</v>
      </c>
      <c r="D1018" s="13">
        <v>0.34200000000000003</v>
      </c>
      <c r="E1018" s="13">
        <v>56.5</v>
      </c>
      <c r="F1018" s="13">
        <v>1.85</v>
      </c>
      <c r="G1018" s="13">
        <v>0.22</v>
      </c>
      <c r="H1018" s="12">
        <v>1</v>
      </c>
      <c r="I1018" s="15">
        <f t="shared" si="90"/>
        <v>1.85</v>
      </c>
      <c r="J1018" s="15">
        <f t="shared" si="91"/>
        <v>0.22</v>
      </c>
      <c r="K1018" s="13">
        <v>6.5</v>
      </c>
      <c r="L1018" s="12">
        <f t="shared" si="92"/>
        <v>8.1648152966249995E-3</v>
      </c>
      <c r="M1018">
        <f t="shared" si="93"/>
        <v>10</v>
      </c>
      <c r="N1018">
        <f t="shared" si="94"/>
        <v>0</v>
      </c>
      <c r="O1018">
        <f t="shared" si="95"/>
        <v>0</v>
      </c>
    </row>
    <row r="1019" spans="1:15">
      <c r="A1019" s="12" t="s">
        <v>41</v>
      </c>
      <c r="B1019" s="12">
        <v>1100</v>
      </c>
      <c r="C1019" s="14">
        <v>3.5554307332000001</v>
      </c>
      <c r="D1019" s="13">
        <v>0.34200000000000003</v>
      </c>
      <c r="E1019" s="13">
        <v>56.5</v>
      </c>
      <c r="F1019" s="13">
        <v>1.85</v>
      </c>
      <c r="G1019" s="13">
        <v>0.22</v>
      </c>
      <c r="H1019" s="12">
        <v>1</v>
      </c>
      <c r="I1019" s="15">
        <f t="shared" si="90"/>
        <v>1.85</v>
      </c>
      <c r="J1019" s="15">
        <f t="shared" si="91"/>
        <v>0.22</v>
      </c>
      <c r="K1019" s="13">
        <v>4576.6000000000004</v>
      </c>
      <c r="L1019" s="12">
        <f t="shared" si="92"/>
        <v>5.7251323381353005</v>
      </c>
      <c r="M1019">
        <f t="shared" si="93"/>
        <v>7062</v>
      </c>
      <c r="N1019">
        <f t="shared" si="94"/>
        <v>29</v>
      </c>
      <c r="O1019">
        <f t="shared" si="95"/>
        <v>3.4</v>
      </c>
    </row>
    <row r="1020" spans="1:15">
      <c r="A1020" s="12" t="s">
        <v>41</v>
      </c>
      <c r="B1020" s="12">
        <v>2110</v>
      </c>
      <c r="C1020" s="14">
        <v>0.89979810000000005</v>
      </c>
      <c r="D1020" s="13">
        <v>0.40500000000000003</v>
      </c>
      <c r="E1020" s="13">
        <v>56.5</v>
      </c>
      <c r="F1020" s="13">
        <v>2.7</v>
      </c>
      <c r="G1020" s="13">
        <v>0.57599999999999996</v>
      </c>
      <c r="H1020" s="12">
        <v>1</v>
      </c>
      <c r="I1020" s="15">
        <f t="shared" si="90"/>
        <v>2.7</v>
      </c>
      <c r="J1020" s="15">
        <f t="shared" si="91"/>
        <v>0.57599999999999996</v>
      </c>
      <c r="K1020" s="13">
        <v>1371.5</v>
      </c>
      <c r="L1020" s="12">
        <f t="shared" si="92"/>
        <v>1.7158025019375003</v>
      </c>
      <c r="M1020">
        <f t="shared" si="93"/>
        <v>2116</v>
      </c>
      <c r="N1020">
        <f t="shared" si="94"/>
        <v>13</v>
      </c>
      <c r="O1020">
        <f t="shared" si="95"/>
        <v>2.7</v>
      </c>
    </row>
    <row r="1021" spans="1:15">
      <c r="A1021" s="12" t="s">
        <v>41</v>
      </c>
      <c r="B1021" s="12">
        <v>2110</v>
      </c>
      <c r="C1021" s="14">
        <v>5.0879140000000003E-2</v>
      </c>
      <c r="D1021" s="13">
        <v>0.40500000000000003</v>
      </c>
      <c r="E1021" s="13">
        <v>56.5</v>
      </c>
      <c r="F1021" s="13">
        <v>2.7</v>
      </c>
      <c r="G1021" s="13">
        <v>0.57599999999999996</v>
      </c>
      <c r="H1021" s="12">
        <v>1</v>
      </c>
      <c r="I1021" s="15">
        <f t="shared" si="90"/>
        <v>2.7</v>
      </c>
      <c r="J1021" s="15">
        <f t="shared" si="91"/>
        <v>0.57599999999999996</v>
      </c>
      <c r="K1021" s="13">
        <v>77.599999999999994</v>
      </c>
      <c r="L1021" s="12">
        <f t="shared" si="92"/>
        <v>9.7020160087500015E-2</v>
      </c>
      <c r="M1021">
        <f t="shared" si="93"/>
        <v>120</v>
      </c>
      <c r="N1021">
        <f t="shared" si="94"/>
        <v>1</v>
      </c>
      <c r="O1021">
        <f t="shared" si="95"/>
        <v>0.2</v>
      </c>
    </row>
    <row r="1022" spans="1:15">
      <c r="A1022" s="12" t="s">
        <v>41</v>
      </c>
      <c r="B1022" s="12">
        <v>2110</v>
      </c>
      <c r="C1022" s="14">
        <v>2.6550918634</v>
      </c>
      <c r="D1022" s="13">
        <v>0.40500000000000003</v>
      </c>
      <c r="E1022" s="13">
        <v>56.5</v>
      </c>
      <c r="F1022" s="13">
        <v>2.7</v>
      </c>
      <c r="G1022" s="13">
        <v>0.57599999999999996</v>
      </c>
      <c r="H1022" s="12">
        <v>1</v>
      </c>
      <c r="I1022" s="15">
        <f t="shared" si="90"/>
        <v>2.7</v>
      </c>
      <c r="J1022" s="15">
        <f t="shared" si="91"/>
        <v>0.57599999999999996</v>
      </c>
      <c r="K1022" s="13">
        <v>4047.1</v>
      </c>
      <c r="L1022" s="12">
        <f t="shared" si="92"/>
        <v>5.0629282970208749</v>
      </c>
      <c r="M1022">
        <f t="shared" si="93"/>
        <v>6245</v>
      </c>
      <c r="N1022">
        <f t="shared" si="94"/>
        <v>37</v>
      </c>
      <c r="O1022">
        <f t="shared" si="95"/>
        <v>7.9</v>
      </c>
    </row>
    <row r="1023" spans="1:15">
      <c r="A1023" s="12" t="s">
        <v>41</v>
      </c>
      <c r="B1023" s="12">
        <v>4110</v>
      </c>
      <c r="C1023" s="14">
        <v>0.99825912029999997</v>
      </c>
      <c r="D1023" s="13">
        <v>0.41299999999999998</v>
      </c>
      <c r="E1023" s="13">
        <v>56.5</v>
      </c>
      <c r="F1023" s="13">
        <v>0.7</v>
      </c>
      <c r="G1023" s="13">
        <v>0.09</v>
      </c>
      <c r="H1023" s="12">
        <v>1</v>
      </c>
      <c r="I1023" s="15">
        <f t="shared" si="90"/>
        <v>0.7</v>
      </c>
      <c r="J1023" s="15">
        <f t="shared" si="91"/>
        <v>0.09</v>
      </c>
      <c r="K1023" s="13">
        <v>1551.7</v>
      </c>
      <c r="L1023" s="12">
        <f t="shared" si="92"/>
        <v>1.9411564535533623</v>
      </c>
      <c r="M1023">
        <f t="shared" si="93"/>
        <v>2394</v>
      </c>
      <c r="N1023">
        <f t="shared" si="94"/>
        <v>4</v>
      </c>
      <c r="O1023">
        <f t="shared" si="95"/>
        <v>0.5</v>
      </c>
    </row>
    <row r="1024" spans="1:15">
      <c r="A1024" s="12" t="s">
        <v>41</v>
      </c>
      <c r="B1024" s="12">
        <v>4340</v>
      </c>
      <c r="C1024" s="14">
        <v>0.36365696660000002</v>
      </c>
      <c r="D1024" s="13">
        <v>0.41299999999999998</v>
      </c>
      <c r="E1024" s="13">
        <v>56.5</v>
      </c>
      <c r="F1024" s="13">
        <v>0.7</v>
      </c>
      <c r="G1024" s="13">
        <v>0.09</v>
      </c>
      <c r="H1024" s="12">
        <v>1</v>
      </c>
      <c r="I1024" s="15">
        <f t="shared" si="90"/>
        <v>0.7</v>
      </c>
      <c r="J1024" s="15">
        <f t="shared" si="91"/>
        <v>0.09</v>
      </c>
      <c r="K1024" s="13">
        <v>565.29999999999995</v>
      </c>
      <c r="L1024" s="12">
        <f t="shared" si="92"/>
        <v>0.70714612392730836</v>
      </c>
      <c r="M1024">
        <f t="shared" si="93"/>
        <v>872</v>
      </c>
      <c r="N1024">
        <f t="shared" si="94"/>
        <v>1</v>
      </c>
      <c r="O1024">
        <f t="shared" si="95"/>
        <v>0.2</v>
      </c>
    </row>
    <row r="1025" spans="1:15">
      <c r="A1025" s="12" t="s">
        <v>41</v>
      </c>
      <c r="B1025" s="12">
        <v>1180</v>
      </c>
      <c r="C1025" s="14">
        <v>1.7937512100000001E-2</v>
      </c>
      <c r="D1025" s="13">
        <v>0.39</v>
      </c>
      <c r="E1025" s="13">
        <v>56.5</v>
      </c>
      <c r="F1025" s="13">
        <v>1.05</v>
      </c>
      <c r="G1025" s="13">
        <v>0.22</v>
      </c>
      <c r="H1025" s="12">
        <v>1</v>
      </c>
      <c r="I1025" s="15">
        <f t="shared" si="90"/>
        <v>1.05</v>
      </c>
      <c r="J1025" s="15">
        <f t="shared" si="91"/>
        <v>0.22</v>
      </c>
      <c r="K1025" s="13">
        <v>26.3</v>
      </c>
      <c r="L1025" s="12">
        <f t="shared" si="92"/>
        <v>3.2937756593625002E-2</v>
      </c>
      <c r="M1025">
        <f t="shared" si="93"/>
        <v>41</v>
      </c>
      <c r="N1025">
        <f t="shared" si="94"/>
        <v>0</v>
      </c>
      <c r="O1025">
        <f t="shared" si="95"/>
        <v>0</v>
      </c>
    </row>
    <row r="1026" spans="1:15">
      <c r="A1026" s="12" t="s">
        <v>41</v>
      </c>
      <c r="B1026" s="12">
        <v>2110</v>
      </c>
      <c r="C1026" s="14">
        <v>2.4648908525</v>
      </c>
      <c r="D1026" s="13">
        <v>0.40500000000000003</v>
      </c>
      <c r="E1026" s="13">
        <v>56.5</v>
      </c>
      <c r="F1026" s="13">
        <v>2.7</v>
      </c>
      <c r="G1026" s="13">
        <v>0.57599999999999996</v>
      </c>
      <c r="H1026" s="12">
        <v>1</v>
      </c>
      <c r="I1026" s="15">
        <f t="shared" si="90"/>
        <v>2.7</v>
      </c>
      <c r="J1026" s="15">
        <f t="shared" si="91"/>
        <v>0.57599999999999996</v>
      </c>
      <c r="K1026" s="13">
        <v>5114.2</v>
      </c>
      <c r="L1026" s="12">
        <f t="shared" si="92"/>
        <v>4.700238744360937</v>
      </c>
      <c r="M1026">
        <f t="shared" si="93"/>
        <v>5798</v>
      </c>
      <c r="N1026">
        <f t="shared" si="94"/>
        <v>35</v>
      </c>
      <c r="O1026">
        <f t="shared" si="95"/>
        <v>7.4</v>
      </c>
    </row>
    <row r="1027" spans="1:15">
      <c r="A1027" s="12" t="s">
        <v>41</v>
      </c>
      <c r="B1027" s="12">
        <v>2110</v>
      </c>
      <c r="C1027" s="14">
        <v>0.1701005676</v>
      </c>
      <c r="D1027" s="13">
        <v>0.40500000000000003</v>
      </c>
      <c r="E1027" s="13">
        <v>56.5</v>
      </c>
      <c r="F1027" s="13">
        <v>2.7</v>
      </c>
      <c r="G1027" s="13">
        <v>0.57599999999999996</v>
      </c>
      <c r="H1027" s="12">
        <v>1</v>
      </c>
      <c r="I1027" s="15">
        <f t="shared" ref="I1027:I1090" si="96">F1027</f>
        <v>2.7</v>
      </c>
      <c r="J1027" s="15">
        <f t="shared" ref="J1027:J1090" si="97">G1027</f>
        <v>0.57599999999999996</v>
      </c>
      <c r="K1027" s="13">
        <v>259.3</v>
      </c>
      <c r="L1027" s="12">
        <f t="shared" ref="L1027:L1090" si="98">E1027*D1027*C1027/12</f>
        <v>0.32436051984225001</v>
      </c>
      <c r="M1027">
        <f t="shared" ref="M1027:M1090" si="99">ROUND(E1027*D1027*C1027*102.79,0)</f>
        <v>400</v>
      </c>
      <c r="N1027">
        <f t="shared" ref="N1027:N1090" si="100">ROUND(I1027*M1027*0.002205,0)</f>
        <v>2</v>
      </c>
      <c r="O1027">
        <f t="shared" ref="O1027:O1090" si="101">ROUND(J1027*M1027*0.002205,1)</f>
        <v>0.5</v>
      </c>
    </row>
    <row r="1028" spans="1:15">
      <c r="A1028" s="12" t="s">
        <v>41</v>
      </c>
      <c r="B1028" s="12">
        <v>7430</v>
      </c>
      <c r="C1028" s="14">
        <v>0.2408556825</v>
      </c>
      <c r="D1028" s="13">
        <v>0.16900000000000001</v>
      </c>
      <c r="E1028" s="13">
        <v>56.5</v>
      </c>
      <c r="F1028" s="13">
        <v>1.25</v>
      </c>
      <c r="G1028" s="13">
        <v>0.20200000000000001</v>
      </c>
      <c r="H1028" s="12">
        <v>1</v>
      </c>
      <c r="I1028" s="15">
        <f t="shared" si="96"/>
        <v>1.25</v>
      </c>
      <c r="J1028" s="15">
        <f t="shared" si="97"/>
        <v>0.20200000000000001</v>
      </c>
      <c r="K1028" s="13">
        <v>263.5</v>
      </c>
      <c r="L1028" s="12">
        <f t="shared" si="98"/>
        <v>0.1916508736959375</v>
      </c>
      <c r="M1028">
        <f t="shared" si="99"/>
        <v>236</v>
      </c>
      <c r="N1028">
        <f t="shared" si="100"/>
        <v>1</v>
      </c>
      <c r="O1028">
        <f t="shared" si="101"/>
        <v>0.1</v>
      </c>
    </row>
    <row r="1029" spans="1:15">
      <c r="A1029" s="12" t="s">
        <v>41</v>
      </c>
      <c r="B1029" s="12">
        <v>1200</v>
      </c>
      <c r="C1029" s="14">
        <v>4.1662671900000003E-2</v>
      </c>
      <c r="D1029" s="13">
        <v>0.30399999999999999</v>
      </c>
      <c r="E1029" s="13">
        <v>56.5</v>
      </c>
      <c r="F1029" s="13">
        <v>2.23</v>
      </c>
      <c r="G1029" s="13">
        <v>0.316</v>
      </c>
      <c r="H1029" s="12">
        <v>1</v>
      </c>
      <c r="I1029" s="15">
        <f t="shared" si="96"/>
        <v>2.23</v>
      </c>
      <c r="J1029" s="15">
        <f t="shared" si="97"/>
        <v>0.316</v>
      </c>
      <c r="K1029" s="13">
        <v>47.7</v>
      </c>
      <c r="L1029" s="12">
        <f t="shared" si="98"/>
        <v>5.9633171046200001E-2</v>
      </c>
      <c r="M1029">
        <f t="shared" si="99"/>
        <v>74</v>
      </c>
      <c r="N1029">
        <f t="shared" si="100"/>
        <v>0</v>
      </c>
      <c r="O1029">
        <f t="shared" si="101"/>
        <v>0.1</v>
      </c>
    </row>
    <row r="1030" spans="1:15">
      <c r="A1030" s="12" t="s">
        <v>41</v>
      </c>
      <c r="B1030" s="12">
        <v>5300</v>
      </c>
      <c r="C1030" s="14">
        <v>0.51468089459999999</v>
      </c>
      <c r="D1030" s="13">
        <v>0.5</v>
      </c>
      <c r="E1030" s="13">
        <v>56.5</v>
      </c>
      <c r="F1030" s="13">
        <v>0.6</v>
      </c>
      <c r="G1030" s="13">
        <v>0.13500000000000001</v>
      </c>
      <c r="H1030" s="12">
        <v>1</v>
      </c>
      <c r="I1030" s="15">
        <f t="shared" si="96"/>
        <v>0.6</v>
      </c>
      <c r="J1030" s="15">
        <f t="shared" si="97"/>
        <v>0.13500000000000001</v>
      </c>
      <c r="K1030" s="13">
        <v>968.5</v>
      </c>
      <c r="L1030" s="12">
        <f t="shared" si="98"/>
        <v>1.2116446060375001</v>
      </c>
      <c r="M1030">
        <f t="shared" si="99"/>
        <v>1495</v>
      </c>
      <c r="N1030">
        <f t="shared" si="100"/>
        <v>2</v>
      </c>
      <c r="O1030">
        <f t="shared" si="101"/>
        <v>0.4</v>
      </c>
    </row>
    <row r="1031" spans="1:15">
      <c r="A1031" s="12" t="s">
        <v>41</v>
      </c>
      <c r="B1031" s="12">
        <v>1200</v>
      </c>
      <c r="C1031" s="14">
        <v>37.270392420100002</v>
      </c>
      <c r="D1031" s="13">
        <v>0.30399999999999999</v>
      </c>
      <c r="E1031" s="13">
        <v>56.5</v>
      </c>
      <c r="F1031" s="13">
        <v>2.23</v>
      </c>
      <c r="G1031" s="13">
        <v>0.316</v>
      </c>
      <c r="H1031" s="12">
        <v>1</v>
      </c>
      <c r="I1031" s="15">
        <f t="shared" si="96"/>
        <v>2.23</v>
      </c>
      <c r="J1031" s="15">
        <f t="shared" si="97"/>
        <v>0.316</v>
      </c>
      <c r="K1031" s="13">
        <v>42643.8</v>
      </c>
      <c r="L1031" s="12">
        <f t="shared" si="98"/>
        <v>53.346355017303132</v>
      </c>
      <c r="M1031">
        <f t="shared" si="99"/>
        <v>65802</v>
      </c>
      <c r="N1031">
        <f t="shared" si="100"/>
        <v>324</v>
      </c>
      <c r="O1031">
        <f t="shared" si="101"/>
        <v>45.8</v>
      </c>
    </row>
    <row r="1032" spans="1:15">
      <c r="A1032" s="12" t="s">
        <v>41</v>
      </c>
      <c r="B1032" s="12">
        <v>7430</v>
      </c>
      <c r="C1032" s="14">
        <v>2.0539389502000001</v>
      </c>
      <c r="D1032" s="13">
        <v>0.16900000000000001</v>
      </c>
      <c r="E1032" s="13">
        <v>56.5</v>
      </c>
      <c r="F1032" s="13">
        <v>1.25</v>
      </c>
      <c r="G1032" s="13">
        <v>0.20200000000000001</v>
      </c>
      <c r="H1032" s="12">
        <v>1</v>
      </c>
      <c r="I1032" s="15">
        <f t="shared" si="96"/>
        <v>1.25</v>
      </c>
      <c r="J1032" s="15">
        <f t="shared" si="97"/>
        <v>0.20200000000000001</v>
      </c>
      <c r="K1032" s="13">
        <v>1507</v>
      </c>
      <c r="L1032" s="12">
        <f t="shared" si="98"/>
        <v>1.6343363388320584</v>
      </c>
      <c r="M1032">
        <f t="shared" si="99"/>
        <v>2016</v>
      </c>
      <c r="N1032">
        <f t="shared" si="100"/>
        <v>6</v>
      </c>
      <c r="O1032">
        <f t="shared" si="101"/>
        <v>0.9</v>
      </c>
    </row>
    <row r="1033" spans="1:15">
      <c r="A1033" s="12" t="s">
        <v>41</v>
      </c>
      <c r="B1033" s="12">
        <v>4110</v>
      </c>
      <c r="C1033" s="14">
        <v>0.10583177219999999</v>
      </c>
      <c r="D1033" s="13">
        <v>0.41299999999999998</v>
      </c>
      <c r="E1033" s="13">
        <v>56.5</v>
      </c>
      <c r="F1033" s="13">
        <v>0.7</v>
      </c>
      <c r="G1033" s="13">
        <v>0.09</v>
      </c>
      <c r="H1033" s="12">
        <v>1</v>
      </c>
      <c r="I1033" s="15">
        <f t="shared" si="96"/>
        <v>0.7</v>
      </c>
      <c r="J1033" s="15">
        <f t="shared" si="97"/>
        <v>0.09</v>
      </c>
      <c r="K1033" s="13">
        <v>164.5</v>
      </c>
      <c r="L1033" s="12">
        <f t="shared" si="98"/>
        <v>0.20579429070007496</v>
      </c>
      <c r="M1033">
        <f t="shared" si="99"/>
        <v>254</v>
      </c>
      <c r="N1033">
        <f t="shared" si="100"/>
        <v>0</v>
      </c>
      <c r="O1033">
        <f t="shared" si="101"/>
        <v>0.1</v>
      </c>
    </row>
    <row r="1034" spans="1:15">
      <c r="A1034" s="12" t="s">
        <v>41</v>
      </c>
      <c r="B1034" s="12">
        <v>1200</v>
      </c>
      <c r="C1034" s="14">
        <v>4.6902865018000002</v>
      </c>
      <c r="D1034" s="13">
        <v>0.30399999999999999</v>
      </c>
      <c r="E1034" s="13">
        <v>56.5</v>
      </c>
      <c r="F1034" s="13">
        <v>2.23</v>
      </c>
      <c r="G1034" s="13">
        <v>0.316</v>
      </c>
      <c r="H1034" s="12">
        <v>1</v>
      </c>
      <c r="I1034" s="15">
        <f t="shared" si="96"/>
        <v>2.23</v>
      </c>
      <c r="J1034" s="15">
        <f t="shared" si="97"/>
        <v>0.316</v>
      </c>
      <c r="K1034" s="13">
        <v>5366.5</v>
      </c>
      <c r="L1034" s="12">
        <f t="shared" si="98"/>
        <v>6.7133634129097324</v>
      </c>
      <c r="M1034">
        <f t="shared" si="99"/>
        <v>8281</v>
      </c>
      <c r="N1034">
        <f t="shared" si="100"/>
        <v>41</v>
      </c>
      <c r="O1034">
        <f t="shared" si="101"/>
        <v>5.8</v>
      </c>
    </row>
    <row r="1035" spans="1:15">
      <c r="A1035" s="12" t="s">
        <v>41</v>
      </c>
      <c r="B1035" s="12">
        <v>4110</v>
      </c>
      <c r="C1035" s="14">
        <v>0.19362920610000001</v>
      </c>
      <c r="D1035" s="13">
        <v>0.41299999999999998</v>
      </c>
      <c r="E1035" s="13">
        <v>56.5</v>
      </c>
      <c r="F1035" s="13">
        <v>0.7</v>
      </c>
      <c r="G1035" s="13">
        <v>0.09</v>
      </c>
      <c r="H1035" s="12">
        <v>1</v>
      </c>
      <c r="I1035" s="15">
        <f t="shared" si="96"/>
        <v>0.7</v>
      </c>
      <c r="J1035" s="15">
        <f t="shared" si="97"/>
        <v>0.09</v>
      </c>
      <c r="K1035" s="13">
        <v>301</v>
      </c>
      <c r="L1035" s="12">
        <f t="shared" si="98"/>
        <v>0.3765200591450375</v>
      </c>
      <c r="M1035">
        <f t="shared" si="99"/>
        <v>464</v>
      </c>
      <c r="N1035">
        <f t="shared" si="100"/>
        <v>1</v>
      </c>
      <c r="O1035">
        <f t="shared" si="101"/>
        <v>0.1</v>
      </c>
    </row>
    <row r="1036" spans="1:15">
      <c r="A1036" s="12" t="s">
        <v>41</v>
      </c>
      <c r="B1036" s="12">
        <v>2210</v>
      </c>
      <c r="C1036" s="14">
        <v>0.54180815260000004</v>
      </c>
      <c r="D1036" s="13">
        <v>0.26800000000000002</v>
      </c>
      <c r="E1036" s="13">
        <v>56.5</v>
      </c>
      <c r="F1036" s="13">
        <v>1.92</v>
      </c>
      <c r="G1036" s="13">
        <v>0.50600000000000001</v>
      </c>
      <c r="H1036" s="12">
        <v>1</v>
      </c>
      <c r="I1036" s="15">
        <f t="shared" si="96"/>
        <v>1.92</v>
      </c>
      <c r="J1036" s="15">
        <f t="shared" si="97"/>
        <v>0.50600000000000001</v>
      </c>
      <c r="K1036" s="13">
        <v>546.5</v>
      </c>
      <c r="L1036" s="12">
        <f t="shared" si="98"/>
        <v>0.68367158722243337</v>
      </c>
      <c r="M1036">
        <f t="shared" si="99"/>
        <v>843</v>
      </c>
      <c r="N1036">
        <f t="shared" si="100"/>
        <v>4</v>
      </c>
      <c r="O1036">
        <f t="shared" si="101"/>
        <v>0.9</v>
      </c>
    </row>
    <row r="1037" spans="1:15">
      <c r="A1037" s="12" t="s">
        <v>41</v>
      </c>
      <c r="B1037" s="12">
        <v>1200</v>
      </c>
      <c r="C1037" s="14">
        <v>6.5275951099999993E-2</v>
      </c>
      <c r="D1037" s="13">
        <v>0.38900000000000001</v>
      </c>
      <c r="E1037" s="13">
        <v>56.5</v>
      </c>
      <c r="F1037" s="13">
        <v>2.23</v>
      </c>
      <c r="G1037" s="13">
        <v>0.316</v>
      </c>
      <c r="H1037" s="12">
        <v>1</v>
      </c>
      <c r="I1037" s="15">
        <f t="shared" si="96"/>
        <v>2.23</v>
      </c>
      <c r="J1037" s="15">
        <f t="shared" si="97"/>
        <v>0.316</v>
      </c>
      <c r="K1037" s="13">
        <v>95.6</v>
      </c>
      <c r="L1037" s="12">
        <f t="shared" si="98"/>
        <v>0.11955562427094583</v>
      </c>
      <c r="M1037">
        <f t="shared" si="99"/>
        <v>147</v>
      </c>
      <c r="N1037">
        <f t="shared" si="100"/>
        <v>1</v>
      </c>
      <c r="O1037">
        <f t="shared" si="101"/>
        <v>0.1</v>
      </c>
    </row>
    <row r="1038" spans="1:15">
      <c r="A1038" s="12" t="s">
        <v>41</v>
      </c>
      <c r="B1038" s="12">
        <v>4340</v>
      </c>
      <c r="C1038" s="14">
        <v>9.6487557200000004E-2</v>
      </c>
      <c r="D1038" s="13">
        <v>0.41299999999999998</v>
      </c>
      <c r="E1038" s="13">
        <v>56.5</v>
      </c>
      <c r="F1038" s="13">
        <v>0.7</v>
      </c>
      <c r="G1038" s="13">
        <v>0.09</v>
      </c>
      <c r="H1038" s="12">
        <v>1</v>
      </c>
      <c r="I1038" s="15">
        <f t="shared" si="96"/>
        <v>0.7</v>
      </c>
      <c r="J1038" s="15">
        <f t="shared" si="97"/>
        <v>0.09</v>
      </c>
      <c r="K1038" s="13">
        <v>150</v>
      </c>
      <c r="L1038" s="12">
        <f t="shared" si="98"/>
        <v>0.18762407529028333</v>
      </c>
      <c r="M1038">
        <f t="shared" si="99"/>
        <v>231</v>
      </c>
      <c r="N1038">
        <f t="shared" si="100"/>
        <v>0</v>
      </c>
      <c r="O1038">
        <f t="shared" si="101"/>
        <v>0</v>
      </c>
    </row>
    <row r="1039" spans="1:15">
      <c r="A1039" s="12" t="s">
        <v>41</v>
      </c>
      <c r="B1039" s="12">
        <v>1200</v>
      </c>
      <c r="C1039" s="14">
        <v>9.9025267339000003</v>
      </c>
      <c r="D1039" s="13">
        <v>0.30399999999999999</v>
      </c>
      <c r="E1039" s="13">
        <v>56.5</v>
      </c>
      <c r="F1039" s="13">
        <v>2.23</v>
      </c>
      <c r="G1039" s="13">
        <v>0.316</v>
      </c>
      <c r="H1039" s="12">
        <v>1</v>
      </c>
      <c r="I1039" s="15">
        <f t="shared" si="96"/>
        <v>2.23</v>
      </c>
      <c r="J1039" s="15">
        <f t="shared" si="97"/>
        <v>0.316</v>
      </c>
      <c r="K1039" s="13">
        <v>11330.1</v>
      </c>
      <c r="L1039" s="12">
        <f t="shared" si="98"/>
        <v>14.173816598455533</v>
      </c>
      <c r="M1039">
        <f t="shared" si="99"/>
        <v>17483</v>
      </c>
      <c r="N1039">
        <f t="shared" si="100"/>
        <v>86</v>
      </c>
      <c r="O1039">
        <f t="shared" si="101"/>
        <v>12.2</v>
      </c>
    </row>
    <row r="1040" spans="1:15">
      <c r="A1040" s="12" t="s">
        <v>41</v>
      </c>
      <c r="B1040" s="12">
        <v>4340</v>
      </c>
      <c r="C1040" s="14">
        <v>4.6667900300000002E-2</v>
      </c>
      <c r="D1040" s="13">
        <v>0.309</v>
      </c>
      <c r="E1040" s="13">
        <v>56.5</v>
      </c>
      <c r="F1040" s="13">
        <v>0.7</v>
      </c>
      <c r="G1040" s="13">
        <v>0.09</v>
      </c>
      <c r="H1040" s="12">
        <v>1</v>
      </c>
      <c r="I1040" s="15">
        <f t="shared" si="96"/>
        <v>0.7</v>
      </c>
      <c r="J1040" s="15">
        <f t="shared" si="97"/>
        <v>0.09</v>
      </c>
      <c r="K1040" s="13">
        <v>54.3</v>
      </c>
      <c r="L1040" s="12">
        <f t="shared" si="98"/>
        <v>6.7895961448962511E-2</v>
      </c>
      <c r="M1040">
        <f t="shared" si="99"/>
        <v>84</v>
      </c>
      <c r="N1040">
        <f t="shared" si="100"/>
        <v>0</v>
      </c>
      <c r="O1040">
        <f t="shared" si="101"/>
        <v>0</v>
      </c>
    </row>
    <row r="1041" spans="1:15">
      <c r="A1041" s="12" t="s">
        <v>41</v>
      </c>
      <c r="B1041" s="12">
        <v>4340</v>
      </c>
      <c r="C1041" s="14">
        <v>4.5289981735999998</v>
      </c>
      <c r="D1041" s="13">
        <v>0.309</v>
      </c>
      <c r="E1041" s="13">
        <v>56.5</v>
      </c>
      <c r="F1041" s="13">
        <v>0.7</v>
      </c>
      <c r="G1041" s="13">
        <v>0.09</v>
      </c>
      <c r="H1041" s="12">
        <v>1</v>
      </c>
      <c r="I1041" s="15">
        <f t="shared" si="96"/>
        <v>0.7</v>
      </c>
      <c r="J1041" s="15">
        <f t="shared" si="97"/>
        <v>0.09</v>
      </c>
      <c r="K1041" s="13">
        <v>5267.2</v>
      </c>
      <c r="L1041" s="12">
        <f t="shared" si="98"/>
        <v>6.5891262178163004</v>
      </c>
      <c r="M1041">
        <f t="shared" si="99"/>
        <v>8128</v>
      </c>
      <c r="N1041">
        <f t="shared" si="100"/>
        <v>13</v>
      </c>
      <c r="O1041">
        <f t="shared" si="101"/>
        <v>1.6</v>
      </c>
    </row>
    <row r="1042" spans="1:15">
      <c r="A1042" s="12" t="s">
        <v>41</v>
      </c>
      <c r="B1042" s="12">
        <v>4340</v>
      </c>
      <c r="C1042" s="14">
        <v>7.0216499099999996E-2</v>
      </c>
      <c r="D1042" s="13">
        <v>0.41299999999999998</v>
      </c>
      <c r="E1042" s="13">
        <v>56.5</v>
      </c>
      <c r="F1042" s="13">
        <v>0.7</v>
      </c>
      <c r="G1042" s="13">
        <v>0.09</v>
      </c>
      <c r="H1042" s="12">
        <v>1</v>
      </c>
      <c r="I1042" s="15">
        <f t="shared" si="96"/>
        <v>0.7</v>
      </c>
      <c r="J1042" s="15">
        <f t="shared" si="97"/>
        <v>0.09</v>
      </c>
      <c r="K1042" s="13">
        <v>109.1</v>
      </c>
      <c r="L1042" s="12">
        <f t="shared" si="98"/>
        <v>0.13653890818741249</v>
      </c>
      <c r="M1042">
        <f t="shared" si="99"/>
        <v>168</v>
      </c>
      <c r="N1042">
        <f t="shared" si="100"/>
        <v>0</v>
      </c>
      <c r="O1042">
        <f t="shared" si="101"/>
        <v>0</v>
      </c>
    </row>
    <row r="1043" spans="1:15">
      <c r="A1043" s="12" t="s">
        <v>41</v>
      </c>
      <c r="B1043" s="12">
        <v>2110</v>
      </c>
      <c r="C1043" s="14">
        <v>0.50030961200000001</v>
      </c>
      <c r="D1043" s="13">
        <v>0.40500000000000003</v>
      </c>
      <c r="E1043" s="13">
        <v>56.5</v>
      </c>
      <c r="F1043" s="13">
        <v>2.7</v>
      </c>
      <c r="G1043" s="13">
        <v>0.57599999999999996</v>
      </c>
      <c r="H1043" s="12">
        <v>1</v>
      </c>
      <c r="I1043" s="15">
        <f t="shared" si="96"/>
        <v>2.7</v>
      </c>
      <c r="J1043" s="15">
        <f t="shared" si="97"/>
        <v>0.57599999999999996</v>
      </c>
      <c r="K1043" s="13">
        <v>762.6</v>
      </c>
      <c r="L1043" s="12">
        <f t="shared" si="98"/>
        <v>0.9540278913825001</v>
      </c>
      <c r="M1043">
        <f t="shared" si="99"/>
        <v>1177</v>
      </c>
      <c r="N1043">
        <f t="shared" si="100"/>
        <v>7</v>
      </c>
      <c r="O1043">
        <f t="shared" si="101"/>
        <v>1.5</v>
      </c>
    </row>
    <row r="1044" spans="1:15">
      <c r="A1044" s="12" t="s">
        <v>41</v>
      </c>
      <c r="B1044" s="12">
        <v>2210</v>
      </c>
      <c r="C1044" s="14">
        <v>2.2513842720000001</v>
      </c>
      <c r="D1044" s="13">
        <v>0.26800000000000002</v>
      </c>
      <c r="E1044" s="13">
        <v>56.5</v>
      </c>
      <c r="F1044" s="13">
        <v>1.92</v>
      </c>
      <c r="G1044" s="13">
        <v>0.50600000000000001</v>
      </c>
      <c r="H1044" s="12">
        <v>1</v>
      </c>
      <c r="I1044" s="15">
        <f t="shared" si="96"/>
        <v>1.92</v>
      </c>
      <c r="J1044" s="15">
        <f t="shared" si="97"/>
        <v>0.50600000000000001</v>
      </c>
      <c r="K1044" s="13">
        <v>2270.9</v>
      </c>
      <c r="L1044" s="12">
        <f t="shared" si="98"/>
        <v>2.8408717205520002</v>
      </c>
      <c r="M1044">
        <f t="shared" si="99"/>
        <v>3504</v>
      </c>
      <c r="N1044">
        <f t="shared" si="100"/>
        <v>15</v>
      </c>
      <c r="O1044">
        <f t="shared" si="101"/>
        <v>3.9</v>
      </c>
    </row>
    <row r="1045" spans="1:15">
      <c r="A1045" s="12" t="s">
        <v>41</v>
      </c>
      <c r="B1045" s="12">
        <v>1180</v>
      </c>
      <c r="C1045" s="14">
        <v>9.6243791800000006E-2</v>
      </c>
      <c r="D1045" s="13">
        <v>0.39</v>
      </c>
      <c r="E1045" s="13">
        <v>56.5</v>
      </c>
      <c r="F1045" s="13">
        <v>1.05</v>
      </c>
      <c r="G1045" s="13">
        <v>0.22</v>
      </c>
      <c r="H1045" s="12">
        <v>1</v>
      </c>
      <c r="I1045" s="15">
        <f t="shared" si="96"/>
        <v>1.05</v>
      </c>
      <c r="J1045" s="15">
        <f t="shared" si="97"/>
        <v>0.22</v>
      </c>
      <c r="K1045" s="13">
        <v>141.30000000000001</v>
      </c>
      <c r="L1045" s="12">
        <f t="shared" si="98"/>
        <v>0.17672766269275</v>
      </c>
      <c r="M1045">
        <f t="shared" si="99"/>
        <v>218</v>
      </c>
      <c r="N1045">
        <f t="shared" si="100"/>
        <v>1</v>
      </c>
      <c r="O1045">
        <f t="shared" si="101"/>
        <v>0.1</v>
      </c>
    </row>
    <row r="1046" spans="1:15">
      <c r="A1046" s="12" t="s">
        <v>41</v>
      </c>
      <c r="B1046" s="12">
        <v>4110</v>
      </c>
      <c r="C1046" s="14">
        <v>0.1026937684</v>
      </c>
      <c r="D1046" s="13">
        <v>0.41299999999999998</v>
      </c>
      <c r="E1046" s="13">
        <v>56.5</v>
      </c>
      <c r="F1046" s="13">
        <v>0.7</v>
      </c>
      <c r="G1046" s="13">
        <v>0.09</v>
      </c>
      <c r="H1046" s="12">
        <v>1</v>
      </c>
      <c r="I1046" s="15">
        <f t="shared" si="96"/>
        <v>0.7</v>
      </c>
      <c r="J1046" s="15">
        <f t="shared" si="97"/>
        <v>0.09</v>
      </c>
      <c r="K1046" s="13">
        <v>159.6</v>
      </c>
      <c r="L1046" s="12">
        <f t="shared" si="98"/>
        <v>0.19969231156081665</v>
      </c>
      <c r="M1046">
        <f t="shared" si="99"/>
        <v>246</v>
      </c>
      <c r="N1046">
        <f t="shared" si="100"/>
        <v>0</v>
      </c>
      <c r="O1046">
        <f t="shared" si="101"/>
        <v>0</v>
      </c>
    </row>
    <row r="1047" spans="1:15">
      <c r="A1047" s="12" t="s">
        <v>41</v>
      </c>
      <c r="B1047" s="12">
        <v>1180</v>
      </c>
      <c r="C1047" s="14">
        <v>1.6664702600000001E-2</v>
      </c>
      <c r="D1047" s="13">
        <v>0.39</v>
      </c>
      <c r="E1047" s="13">
        <v>56.5</v>
      </c>
      <c r="F1047" s="13">
        <v>1.05</v>
      </c>
      <c r="G1047" s="13">
        <v>0.22</v>
      </c>
      <c r="H1047" s="12">
        <v>1</v>
      </c>
      <c r="I1047" s="15">
        <f t="shared" si="96"/>
        <v>1.05</v>
      </c>
      <c r="J1047" s="15">
        <f t="shared" si="97"/>
        <v>0.22</v>
      </c>
      <c r="K1047" s="13">
        <v>24.4</v>
      </c>
      <c r="L1047" s="12">
        <f t="shared" si="98"/>
        <v>3.060056014925E-2</v>
      </c>
      <c r="M1047">
        <f t="shared" si="99"/>
        <v>38</v>
      </c>
      <c r="N1047">
        <f t="shared" si="100"/>
        <v>0</v>
      </c>
      <c r="O1047">
        <f t="shared" si="101"/>
        <v>0</v>
      </c>
    </row>
    <row r="1048" spans="1:15">
      <c r="A1048" s="12" t="s">
        <v>41</v>
      </c>
      <c r="B1048" s="12">
        <v>2110</v>
      </c>
      <c r="C1048" s="14">
        <v>0.64751890219999997</v>
      </c>
      <c r="D1048" s="13">
        <v>0.40500000000000003</v>
      </c>
      <c r="E1048" s="13">
        <v>56.5</v>
      </c>
      <c r="F1048" s="13">
        <v>2.7</v>
      </c>
      <c r="G1048" s="13">
        <v>0.57599999999999996</v>
      </c>
      <c r="H1048" s="12">
        <v>1</v>
      </c>
      <c r="I1048" s="15">
        <f t="shared" si="96"/>
        <v>2.7</v>
      </c>
      <c r="J1048" s="15">
        <f t="shared" si="97"/>
        <v>0.57599999999999996</v>
      </c>
      <c r="K1048" s="13">
        <v>987</v>
      </c>
      <c r="L1048" s="12">
        <f t="shared" si="98"/>
        <v>1.234737606632625</v>
      </c>
      <c r="M1048">
        <f t="shared" si="99"/>
        <v>1523</v>
      </c>
      <c r="N1048">
        <f t="shared" si="100"/>
        <v>9</v>
      </c>
      <c r="O1048">
        <f t="shared" si="101"/>
        <v>1.9</v>
      </c>
    </row>
    <row r="1049" spans="1:15">
      <c r="A1049" s="12" t="s">
        <v>41</v>
      </c>
      <c r="B1049" s="12">
        <v>1180</v>
      </c>
      <c r="C1049" s="14">
        <v>8.9603340000000004E-3</v>
      </c>
      <c r="D1049" s="13">
        <v>0.39</v>
      </c>
      <c r="E1049" s="13">
        <v>56.5</v>
      </c>
      <c r="F1049" s="13">
        <v>1.05</v>
      </c>
      <c r="G1049" s="13">
        <v>0.22</v>
      </c>
      <c r="H1049" s="12">
        <v>1</v>
      </c>
      <c r="I1049" s="15">
        <f t="shared" si="96"/>
        <v>1.05</v>
      </c>
      <c r="J1049" s="15">
        <f t="shared" si="97"/>
        <v>0.22</v>
      </c>
      <c r="K1049" s="13">
        <v>13.2</v>
      </c>
      <c r="L1049" s="12">
        <f t="shared" si="98"/>
        <v>1.6453413307500001E-2</v>
      </c>
      <c r="M1049">
        <f t="shared" si="99"/>
        <v>20</v>
      </c>
      <c r="N1049">
        <f t="shared" si="100"/>
        <v>0</v>
      </c>
      <c r="O1049">
        <f t="shared" si="101"/>
        <v>0</v>
      </c>
    </row>
    <row r="1050" spans="1:15">
      <c r="A1050" s="12" t="s">
        <v>41</v>
      </c>
      <c r="B1050" s="12">
        <v>4340</v>
      </c>
      <c r="C1050" s="14">
        <v>4.9229163739999997</v>
      </c>
      <c r="D1050" s="13">
        <v>0.41299999999999998</v>
      </c>
      <c r="E1050" s="13">
        <v>56.5</v>
      </c>
      <c r="F1050" s="13">
        <v>0.7</v>
      </c>
      <c r="G1050" s="13">
        <v>0.09</v>
      </c>
      <c r="H1050" s="12">
        <v>1</v>
      </c>
      <c r="I1050" s="15">
        <f t="shared" si="96"/>
        <v>0.7</v>
      </c>
      <c r="J1050" s="15">
        <f t="shared" si="97"/>
        <v>0.09</v>
      </c>
      <c r="K1050" s="13">
        <v>7652.3</v>
      </c>
      <c r="L1050" s="12">
        <f t="shared" si="98"/>
        <v>9.5728160107585811</v>
      </c>
      <c r="M1050">
        <f t="shared" si="99"/>
        <v>11808</v>
      </c>
      <c r="N1050">
        <f t="shared" si="100"/>
        <v>18</v>
      </c>
      <c r="O1050">
        <f t="shared" si="101"/>
        <v>2.2999999999999998</v>
      </c>
    </row>
    <row r="1051" spans="1:15">
      <c r="A1051" s="12" t="s">
        <v>41</v>
      </c>
      <c r="B1051" s="12">
        <v>7430</v>
      </c>
      <c r="C1051" s="14">
        <v>4.6451205947999998</v>
      </c>
      <c r="D1051" s="13">
        <v>0.16900000000000001</v>
      </c>
      <c r="E1051" s="13">
        <v>56.5</v>
      </c>
      <c r="F1051" s="13">
        <v>1.25</v>
      </c>
      <c r="G1051" s="13">
        <v>0.20200000000000001</v>
      </c>
      <c r="H1051" s="12">
        <v>1</v>
      </c>
      <c r="I1051" s="15">
        <f t="shared" si="96"/>
        <v>1.25</v>
      </c>
      <c r="J1051" s="15">
        <f t="shared" si="97"/>
        <v>0.20200000000000001</v>
      </c>
      <c r="K1051" s="13">
        <v>2954.6</v>
      </c>
      <c r="L1051" s="12">
        <f t="shared" si="98"/>
        <v>3.6961611666206502</v>
      </c>
      <c r="M1051">
        <f t="shared" si="99"/>
        <v>4559</v>
      </c>
      <c r="N1051">
        <f t="shared" si="100"/>
        <v>13</v>
      </c>
      <c r="O1051">
        <f t="shared" si="101"/>
        <v>2</v>
      </c>
    </row>
    <row r="1052" spans="1:15">
      <c r="A1052" s="12" t="s">
        <v>41</v>
      </c>
      <c r="B1052" s="12">
        <v>2110</v>
      </c>
      <c r="C1052" s="14">
        <v>0.23382162949999999</v>
      </c>
      <c r="D1052" s="13">
        <v>0.40500000000000003</v>
      </c>
      <c r="E1052" s="13">
        <v>56.5</v>
      </c>
      <c r="F1052" s="13">
        <v>2.7</v>
      </c>
      <c r="G1052" s="13">
        <v>0.57599999999999996</v>
      </c>
      <c r="H1052" s="12">
        <v>1</v>
      </c>
      <c r="I1052" s="15">
        <f t="shared" si="96"/>
        <v>2.7</v>
      </c>
      <c r="J1052" s="15">
        <f t="shared" si="97"/>
        <v>0.57599999999999996</v>
      </c>
      <c r="K1052" s="13">
        <v>356.4</v>
      </c>
      <c r="L1052" s="12">
        <f t="shared" si="98"/>
        <v>0.4458686197528125</v>
      </c>
      <c r="M1052">
        <f t="shared" si="99"/>
        <v>550</v>
      </c>
      <c r="N1052">
        <f t="shared" si="100"/>
        <v>3</v>
      </c>
      <c r="O1052">
        <f t="shared" si="101"/>
        <v>0.7</v>
      </c>
    </row>
    <row r="1053" spans="1:15">
      <c r="A1053" s="12" t="s">
        <v>41</v>
      </c>
      <c r="B1053" s="12">
        <v>2210</v>
      </c>
      <c r="C1053" s="14">
        <v>6.0812559400000001E-2</v>
      </c>
      <c r="D1053" s="13">
        <v>0.26800000000000002</v>
      </c>
      <c r="E1053" s="13">
        <v>56.5</v>
      </c>
      <c r="F1053" s="13">
        <v>1.92</v>
      </c>
      <c r="G1053" s="13">
        <v>0.50600000000000001</v>
      </c>
      <c r="H1053" s="12">
        <v>1</v>
      </c>
      <c r="I1053" s="15">
        <f t="shared" si="96"/>
        <v>1.92</v>
      </c>
      <c r="J1053" s="15">
        <f t="shared" si="97"/>
        <v>0.50600000000000001</v>
      </c>
      <c r="K1053" s="13">
        <v>61.3</v>
      </c>
      <c r="L1053" s="12">
        <f t="shared" si="98"/>
        <v>7.6735314536233348E-2</v>
      </c>
      <c r="M1053">
        <f t="shared" si="99"/>
        <v>95</v>
      </c>
      <c r="N1053">
        <f t="shared" si="100"/>
        <v>0</v>
      </c>
      <c r="O1053">
        <f t="shared" si="101"/>
        <v>0.1</v>
      </c>
    </row>
    <row r="1054" spans="1:15">
      <c r="A1054" s="12" t="s">
        <v>41</v>
      </c>
      <c r="B1054" s="12">
        <v>4340</v>
      </c>
      <c r="C1054" s="14">
        <v>0.18042472479999999</v>
      </c>
      <c r="D1054" s="13">
        <v>0.309</v>
      </c>
      <c r="E1054" s="13">
        <v>56.5</v>
      </c>
      <c r="F1054" s="13">
        <v>0.7</v>
      </c>
      <c r="G1054" s="13">
        <v>0.09</v>
      </c>
      <c r="H1054" s="12">
        <v>1</v>
      </c>
      <c r="I1054" s="15">
        <f t="shared" si="96"/>
        <v>0.7</v>
      </c>
      <c r="J1054" s="15">
        <f t="shared" si="97"/>
        <v>0.09</v>
      </c>
      <c r="K1054" s="13">
        <v>209.8</v>
      </c>
      <c r="L1054" s="12">
        <f t="shared" si="98"/>
        <v>0.26249542149339999</v>
      </c>
      <c r="M1054">
        <f t="shared" si="99"/>
        <v>324</v>
      </c>
      <c r="N1054">
        <f t="shared" si="100"/>
        <v>1</v>
      </c>
      <c r="O1054">
        <f t="shared" si="101"/>
        <v>0.1</v>
      </c>
    </row>
    <row r="1055" spans="1:15">
      <c r="A1055" s="12" t="s">
        <v>41</v>
      </c>
      <c r="B1055" s="12">
        <v>2210</v>
      </c>
      <c r="C1055" s="14">
        <v>0.10111419939999999</v>
      </c>
      <c r="D1055" s="13">
        <v>0.26800000000000002</v>
      </c>
      <c r="E1055" s="13">
        <v>56.5</v>
      </c>
      <c r="F1055" s="13">
        <v>1.92</v>
      </c>
      <c r="G1055" s="13">
        <v>0.50600000000000001</v>
      </c>
      <c r="H1055" s="12">
        <v>1</v>
      </c>
      <c r="I1055" s="15">
        <f t="shared" si="96"/>
        <v>1.92</v>
      </c>
      <c r="J1055" s="15">
        <f t="shared" si="97"/>
        <v>0.50600000000000001</v>
      </c>
      <c r="K1055" s="13">
        <v>102</v>
      </c>
      <c r="L1055" s="12">
        <f t="shared" si="98"/>
        <v>0.12758926727623335</v>
      </c>
      <c r="M1055">
        <f t="shared" si="99"/>
        <v>157</v>
      </c>
      <c r="N1055">
        <f t="shared" si="100"/>
        <v>1</v>
      </c>
      <c r="O1055">
        <f t="shared" si="101"/>
        <v>0.2</v>
      </c>
    </row>
    <row r="1056" spans="1:15">
      <c r="A1056" s="12" t="s">
        <v>41</v>
      </c>
      <c r="B1056" s="12">
        <v>1200</v>
      </c>
      <c r="C1056" s="14">
        <v>0.52128024589999999</v>
      </c>
      <c r="D1056" s="13">
        <v>0.38900000000000001</v>
      </c>
      <c r="E1056" s="13">
        <v>56.5</v>
      </c>
      <c r="F1056" s="13">
        <v>2.23</v>
      </c>
      <c r="G1056" s="13">
        <v>0.316</v>
      </c>
      <c r="H1056" s="12">
        <v>1</v>
      </c>
      <c r="I1056" s="15">
        <f t="shared" si="96"/>
        <v>2.23</v>
      </c>
      <c r="J1056" s="15">
        <f t="shared" si="97"/>
        <v>0.316</v>
      </c>
      <c r="K1056" s="13">
        <v>763.2</v>
      </c>
      <c r="L1056" s="12">
        <f t="shared" si="98"/>
        <v>0.95474649037609582</v>
      </c>
      <c r="M1056">
        <f t="shared" si="99"/>
        <v>1178</v>
      </c>
      <c r="N1056">
        <f t="shared" si="100"/>
        <v>6</v>
      </c>
      <c r="O1056">
        <f t="shared" si="101"/>
        <v>0.8</v>
      </c>
    </row>
    <row r="1057" spans="1:15">
      <c r="A1057" s="12" t="s">
        <v>41</v>
      </c>
      <c r="B1057" s="12">
        <v>4340</v>
      </c>
      <c r="C1057" s="14">
        <v>1.82103027E-2</v>
      </c>
      <c r="D1057" s="13">
        <v>0.41299999999999998</v>
      </c>
      <c r="E1057" s="13">
        <v>56.5</v>
      </c>
      <c r="F1057" s="13">
        <v>0.7</v>
      </c>
      <c r="G1057" s="13">
        <v>0.09</v>
      </c>
      <c r="H1057" s="12">
        <v>1</v>
      </c>
      <c r="I1057" s="15">
        <f t="shared" si="96"/>
        <v>0.7</v>
      </c>
      <c r="J1057" s="15">
        <f t="shared" si="97"/>
        <v>0.09</v>
      </c>
      <c r="K1057" s="13">
        <v>28.3</v>
      </c>
      <c r="L1057" s="12">
        <f t="shared" si="98"/>
        <v>3.5410692362762501E-2</v>
      </c>
      <c r="M1057">
        <f t="shared" si="99"/>
        <v>44</v>
      </c>
      <c r="N1057">
        <f t="shared" si="100"/>
        <v>0</v>
      </c>
      <c r="O1057">
        <f t="shared" si="101"/>
        <v>0</v>
      </c>
    </row>
    <row r="1058" spans="1:15">
      <c r="A1058" s="12" t="s">
        <v>41</v>
      </c>
      <c r="B1058" s="12">
        <v>1200</v>
      </c>
      <c r="C1058" s="14">
        <v>6.77300178E-2</v>
      </c>
      <c r="D1058" s="13">
        <v>0.30399999999999999</v>
      </c>
      <c r="E1058" s="13">
        <v>56.5</v>
      </c>
      <c r="F1058" s="13">
        <v>2.23</v>
      </c>
      <c r="G1058" s="13">
        <v>0.316</v>
      </c>
      <c r="H1058" s="12">
        <v>1</v>
      </c>
      <c r="I1058" s="15">
        <f t="shared" si="96"/>
        <v>2.23</v>
      </c>
      <c r="J1058" s="15">
        <f t="shared" si="97"/>
        <v>0.316</v>
      </c>
      <c r="K1058" s="13">
        <v>77.5</v>
      </c>
      <c r="L1058" s="12">
        <f t="shared" si="98"/>
        <v>9.6944232144399997E-2</v>
      </c>
      <c r="M1058">
        <f t="shared" si="99"/>
        <v>120</v>
      </c>
      <c r="N1058">
        <f t="shared" si="100"/>
        <v>1</v>
      </c>
      <c r="O1058">
        <f t="shared" si="101"/>
        <v>0.1</v>
      </c>
    </row>
    <row r="1059" spans="1:15">
      <c r="A1059" s="12" t="s">
        <v>41</v>
      </c>
      <c r="B1059" s="12">
        <v>1200</v>
      </c>
      <c r="C1059" s="14">
        <v>2.37987349E-2</v>
      </c>
      <c r="D1059" s="13">
        <v>0.30399999999999999</v>
      </c>
      <c r="E1059" s="13">
        <v>56.5</v>
      </c>
      <c r="F1059" s="13">
        <v>2.23</v>
      </c>
      <c r="G1059" s="13">
        <v>0.316</v>
      </c>
      <c r="H1059" s="12">
        <v>1</v>
      </c>
      <c r="I1059" s="15">
        <f t="shared" si="96"/>
        <v>2.23</v>
      </c>
      <c r="J1059" s="15">
        <f t="shared" si="97"/>
        <v>0.316</v>
      </c>
      <c r="K1059" s="13">
        <v>27.2</v>
      </c>
      <c r="L1059" s="12">
        <f t="shared" si="98"/>
        <v>3.4063922553533334E-2</v>
      </c>
      <c r="M1059">
        <f t="shared" si="99"/>
        <v>42</v>
      </c>
      <c r="N1059">
        <f t="shared" si="100"/>
        <v>0</v>
      </c>
      <c r="O1059">
        <f t="shared" si="101"/>
        <v>0</v>
      </c>
    </row>
    <row r="1060" spans="1:15">
      <c r="A1060" s="12" t="s">
        <v>41</v>
      </c>
      <c r="B1060" s="12">
        <v>4340</v>
      </c>
      <c r="C1060" s="14">
        <v>0.43007444</v>
      </c>
      <c r="D1060" s="13">
        <v>0.309</v>
      </c>
      <c r="E1060" s="13">
        <v>56.5</v>
      </c>
      <c r="F1060" s="13">
        <v>0.7</v>
      </c>
      <c r="G1060" s="13">
        <v>0.09</v>
      </c>
      <c r="H1060" s="12">
        <v>1</v>
      </c>
      <c r="I1060" s="15">
        <f t="shared" si="96"/>
        <v>0.7</v>
      </c>
      <c r="J1060" s="15">
        <f t="shared" si="97"/>
        <v>0.09</v>
      </c>
      <c r="K1060" s="13">
        <v>500.2</v>
      </c>
      <c r="L1060" s="12">
        <f t="shared" si="98"/>
        <v>0.62570455089499999</v>
      </c>
      <c r="M1060">
        <f t="shared" si="99"/>
        <v>772</v>
      </c>
      <c r="N1060">
        <f t="shared" si="100"/>
        <v>1</v>
      </c>
      <c r="O1060">
        <f t="shared" si="101"/>
        <v>0.2</v>
      </c>
    </row>
    <row r="1061" spans="1:15">
      <c r="A1061" s="12" t="s">
        <v>41</v>
      </c>
      <c r="B1061" s="12">
        <v>4340</v>
      </c>
      <c r="C1061" s="14">
        <v>0.34132715079999998</v>
      </c>
      <c r="D1061" s="13">
        <v>0.41299999999999998</v>
      </c>
      <c r="E1061" s="13">
        <v>56.5</v>
      </c>
      <c r="F1061" s="13">
        <v>0.7</v>
      </c>
      <c r="G1061" s="13">
        <v>0.09</v>
      </c>
      <c r="H1061" s="12">
        <v>1</v>
      </c>
      <c r="I1061" s="15">
        <f t="shared" si="96"/>
        <v>0.7</v>
      </c>
      <c r="J1061" s="15">
        <f t="shared" si="97"/>
        <v>0.09</v>
      </c>
      <c r="K1061" s="13">
        <v>530.6</v>
      </c>
      <c r="L1061" s="12">
        <f t="shared" si="98"/>
        <v>0.66372486669521658</v>
      </c>
      <c r="M1061">
        <f t="shared" si="99"/>
        <v>819</v>
      </c>
      <c r="N1061">
        <f t="shared" si="100"/>
        <v>1</v>
      </c>
      <c r="O1061">
        <f t="shared" si="101"/>
        <v>0.2</v>
      </c>
    </row>
    <row r="1062" spans="1:15">
      <c r="A1062" s="12" t="s">
        <v>41</v>
      </c>
      <c r="B1062" s="12">
        <v>3200</v>
      </c>
      <c r="C1062" s="14">
        <v>72.138512729200002</v>
      </c>
      <c r="D1062" s="13">
        <v>0.28699999999999998</v>
      </c>
      <c r="E1062" s="13">
        <v>56.5</v>
      </c>
      <c r="F1062" s="13">
        <v>1.2</v>
      </c>
      <c r="G1062" s="13">
        <v>6.4000000000000001E-2</v>
      </c>
      <c r="H1062" s="12">
        <v>1</v>
      </c>
      <c r="I1062" s="15">
        <f t="shared" si="96"/>
        <v>1.2</v>
      </c>
      <c r="J1062" s="15">
        <f t="shared" si="97"/>
        <v>6.4000000000000001E-2</v>
      </c>
      <c r="K1062" s="13">
        <v>77923.5</v>
      </c>
      <c r="L1062" s="12">
        <f t="shared" si="98"/>
        <v>97.480171096695202</v>
      </c>
      <c r="M1062">
        <f t="shared" si="99"/>
        <v>120240</v>
      </c>
      <c r="N1062">
        <f t="shared" si="100"/>
        <v>318</v>
      </c>
      <c r="O1062">
        <f t="shared" si="101"/>
        <v>17</v>
      </c>
    </row>
    <row r="1063" spans="1:15">
      <c r="A1063" s="12" t="s">
        <v>41</v>
      </c>
      <c r="B1063" s="12">
        <v>4340</v>
      </c>
      <c r="C1063" s="14">
        <v>5.0178003230000003</v>
      </c>
      <c r="D1063" s="13">
        <v>0.41299999999999998</v>
      </c>
      <c r="E1063" s="13">
        <v>56.5</v>
      </c>
      <c r="F1063" s="13">
        <v>0.7</v>
      </c>
      <c r="G1063" s="13">
        <v>0.09</v>
      </c>
      <c r="H1063" s="12">
        <v>1</v>
      </c>
      <c r="I1063" s="15">
        <f t="shared" si="96"/>
        <v>0.7</v>
      </c>
      <c r="J1063" s="15">
        <f t="shared" si="97"/>
        <v>0.09</v>
      </c>
      <c r="K1063" s="13">
        <v>7799.7</v>
      </c>
      <c r="L1063" s="12">
        <f t="shared" si="98"/>
        <v>9.757321803086958</v>
      </c>
      <c r="M1063">
        <f t="shared" si="99"/>
        <v>12035</v>
      </c>
      <c r="N1063">
        <f t="shared" si="100"/>
        <v>19</v>
      </c>
      <c r="O1063">
        <f t="shared" si="101"/>
        <v>2.4</v>
      </c>
    </row>
    <row r="1064" spans="1:15">
      <c r="A1064" s="12" t="s">
        <v>41</v>
      </c>
      <c r="B1064" s="12">
        <v>3100</v>
      </c>
      <c r="C1064" s="14">
        <v>4.2050951447999996</v>
      </c>
      <c r="D1064" s="13">
        <v>0.3</v>
      </c>
      <c r="E1064" s="13">
        <v>56.5</v>
      </c>
      <c r="F1064" s="13">
        <v>1.2</v>
      </c>
      <c r="G1064" s="13">
        <v>6.4000000000000001E-2</v>
      </c>
      <c r="H1064" s="12">
        <v>1</v>
      </c>
      <c r="I1064" s="15">
        <f t="shared" si="96"/>
        <v>1.2</v>
      </c>
      <c r="J1064" s="15">
        <f t="shared" si="97"/>
        <v>6.4000000000000001E-2</v>
      </c>
      <c r="K1064" s="13">
        <v>4748</v>
      </c>
      <c r="L1064" s="12">
        <f t="shared" si="98"/>
        <v>5.9396968920299997</v>
      </c>
      <c r="M1064">
        <f t="shared" si="99"/>
        <v>7326</v>
      </c>
      <c r="N1064">
        <f t="shared" si="100"/>
        <v>19</v>
      </c>
      <c r="O1064">
        <f t="shared" si="101"/>
        <v>1</v>
      </c>
    </row>
    <row r="1065" spans="1:15">
      <c r="A1065" s="12" t="s">
        <v>41</v>
      </c>
      <c r="B1065" s="12">
        <v>4110</v>
      </c>
      <c r="C1065" s="14">
        <v>0.1186118857</v>
      </c>
      <c r="D1065" s="13">
        <v>0.41299999999999998</v>
      </c>
      <c r="E1065" s="13">
        <v>56.5</v>
      </c>
      <c r="F1065" s="13">
        <v>0.7</v>
      </c>
      <c r="G1065" s="13">
        <v>0.09</v>
      </c>
      <c r="H1065" s="12">
        <v>1</v>
      </c>
      <c r="I1065" s="15">
        <f t="shared" si="96"/>
        <v>0.7</v>
      </c>
      <c r="J1065" s="15">
        <f t="shared" si="97"/>
        <v>0.09</v>
      </c>
      <c r="K1065" s="13">
        <v>184.4</v>
      </c>
      <c r="L1065" s="12">
        <f t="shared" si="98"/>
        <v>0.23064575390555417</v>
      </c>
      <c r="M1065">
        <f t="shared" si="99"/>
        <v>284</v>
      </c>
      <c r="N1065">
        <f t="shared" si="100"/>
        <v>0</v>
      </c>
      <c r="O1065">
        <f t="shared" si="101"/>
        <v>0.1</v>
      </c>
    </row>
    <row r="1066" spans="1:15">
      <c r="A1066" s="12" t="s">
        <v>41</v>
      </c>
      <c r="B1066" s="12">
        <v>2110</v>
      </c>
      <c r="C1066" s="14">
        <v>1.7854490399999999E-2</v>
      </c>
      <c r="D1066" s="13">
        <v>0.40500000000000003</v>
      </c>
      <c r="E1066" s="13">
        <v>56.5</v>
      </c>
      <c r="F1066" s="13">
        <v>2.7</v>
      </c>
      <c r="G1066" s="13">
        <v>0.57599999999999996</v>
      </c>
      <c r="H1066" s="12">
        <v>1</v>
      </c>
      <c r="I1066" s="15">
        <f t="shared" si="96"/>
        <v>2.7</v>
      </c>
      <c r="J1066" s="15">
        <f t="shared" si="97"/>
        <v>0.57599999999999996</v>
      </c>
      <c r="K1066" s="13">
        <v>27.2</v>
      </c>
      <c r="L1066" s="12">
        <f t="shared" si="98"/>
        <v>3.4046281381500003E-2</v>
      </c>
      <c r="M1066">
        <f t="shared" si="99"/>
        <v>42</v>
      </c>
      <c r="N1066">
        <f t="shared" si="100"/>
        <v>0</v>
      </c>
      <c r="O1066">
        <f t="shared" si="101"/>
        <v>0.1</v>
      </c>
    </row>
    <row r="1067" spans="1:15">
      <c r="A1067" s="12" t="s">
        <v>41</v>
      </c>
      <c r="B1067" s="12">
        <v>8200</v>
      </c>
      <c r="C1067" s="14">
        <v>7.3544025200000002E-2</v>
      </c>
      <c r="D1067" s="13">
        <v>0.182</v>
      </c>
      <c r="E1067" s="13">
        <v>56.5</v>
      </c>
      <c r="F1067" s="13">
        <v>1.25</v>
      </c>
      <c r="G1067" s="13">
        <v>7.5999999999999998E-2</v>
      </c>
      <c r="H1067" s="12">
        <v>1</v>
      </c>
      <c r="I1067" s="15">
        <f t="shared" si="96"/>
        <v>1.25</v>
      </c>
      <c r="J1067" s="15">
        <f t="shared" si="97"/>
        <v>7.5999999999999998E-2</v>
      </c>
      <c r="K1067" s="13">
        <v>50.4</v>
      </c>
      <c r="L1067" s="12">
        <f t="shared" si="98"/>
        <v>6.3021100927633328E-2</v>
      </c>
      <c r="M1067">
        <f t="shared" si="99"/>
        <v>78</v>
      </c>
      <c r="N1067">
        <f t="shared" si="100"/>
        <v>0</v>
      </c>
      <c r="O1067">
        <f t="shared" si="101"/>
        <v>0</v>
      </c>
    </row>
    <row r="1068" spans="1:15">
      <c r="A1068" s="12" t="s">
        <v>41</v>
      </c>
      <c r="B1068" s="12">
        <v>2110</v>
      </c>
      <c r="C1068" s="14">
        <v>3.1114503360999999</v>
      </c>
      <c r="D1068" s="13">
        <v>0.40500000000000003</v>
      </c>
      <c r="E1068" s="13">
        <v>56.5</v>
      </c>
      <c r="F1068" s="13">
        <v>2.7</v>
      </c>
      <c r="G1068" s="13">
        <v>0.57599999999999996</v>
      </c>
      <c r="H1068" s="12">
        <v>1</v>
      </c>
      <c r="I1068" s="15">
        <f t="shared" si="96"/>
        <v>2.7</v>
      </c>
      <c r="J1068" s="15">
        <f t="shared" si="97"/>
        <v>0.57599999999999996</v>
      </c>
      <c r="K1068" s="13">
        <v>4742.8</v>
      </c>
      <c r="L1068" s="12">
        <f t="shared" si="98"/>
        <v>5.9331468596506873</v>
      </c>
      <c r="M1068">
        <f t="shared" si="99"/>
        <v>7318</v>
      </c>
      <c r="N1068">
        <f t="shared" si="100"/>
        <v>44</v>
      </c>
      <c r="O1068">
        <f t="shared" si="101"/>
        <v>9.3000000000000007</v>
      </c>
    </row>
    <row r="1069" spans="1:15">
      <c r="A1069" s="12" t="s">
        <v>41</v>
      </c>
      <c r="B1069" s="12">
        <v>4110</v>
      </c>
      <c r="C1069" s="14">
        <v>3.2474685577</v>
      </c>
      <c r="D1069" s="13">
        <v>0.41299999999999998</v>
      </c>
      <c r="E1069" s="13">
        <v>56.5</v>
      </c>
      <c r="F1069" s="13">
        <v>0.7</v>
      </c>
      <c r="G1069" s="13">
        <v>0.09</v>
      </c>
      <c r="H1069" s="12">
        <v>1</v>
      </c>
      <c r="I1069" s="15">
        <f t="shared" si="96"/>
        <v>0.7</v>
      </c>
      <c r="J1069" s="15">
        <f t="shared" si="97"/>
        <v>0.09</v>
      </c>
      <c r="K1069" s="13">
        <v>5047.8</v>
      </c>
      <c r="L1069" s="12">
        <f t="shared" si="98"/>
        <v>6.3148379216375536</v>
      </c>
      <c r="M1069">
        <f t="shared" si="99"/>
        <v>7789</v>
      </c>
      <c r="N1069">
        <f t="shared" si="100"/>
        <v>12</v>
      </c>
      <c r="O1069">
        <f t="shared" si="101"/>
        <v>1.5</v>
      </c>
    </row>
    <row r="1070" spans="1:15">
      <c r="A1070" s="12" t="s">
        <v>41</v>
      </c>
      <c r="B1070" s="12">
        <v>1180</v>
      </c>
      <c r="C1070" s="14">
        <v>0.15577359060000001</v>
      </c>
      <c r="D1070" s="13">
        <v>0.39</v>
      </c>
      <c r="E1070" s="13">
        <v>56.5</v>
      </c>
      <c r="F1070" s="13">
        <v>1.05</v>
      </c>
      <c r="G1070" s="13">
        <v>0.22</v>
      </c>
      <c r="H1070" s="12">
        <v>1</v>
      </c>
      <c r="I1070" s="15">
        <f t="shared" si="96"/>
        <v>1.05</v>
      </c>
      <c r="J1070" s="15">
        <f t="shared" si="97"/>
        <v>0.22</v>
      </c>
      <c r="K1070" s="13">
        <v>228.7</v>
      </c>
      <c r="L1070" s="12">
        <f t="shared" si="98"/>
        <v>0.28603925573924999</v>
      </c>
      <c r="M1070">
        <f t="shared" si="99"/>
        <v>353</v>
      </c>
      <c r="N1070">
        <f t="shared" si="100"/>
        <v>1</v>
      </c>
      <c r="O1070">
        <f t="shared" si="101"/>
        <v>0.2</v>
      </c>
    </row>
    <row r="1071" spans="1:15">
      <c r="A1071" s="12" t="s">
        <v>41</v>
      </c>
      <c r="B1071" s="12">
        <v>3100</v>
      </c>
      <c r="C1071" s="14">
        <v>1.6770170768999999</v>
      </c>
      <c r="D1071" s="13">
        <v>0.41099999999999998</v>
      </c>
      <c r="E1071" s="13">
        <v>56.5</v>
      </c>
      <c r="F1071" s="13">
        <v>1.2</v>
      </c>
      <c r="G1071" s="13">
        <v>6.4000000000000001E-2</v>
      </c>
      <c r="H1071" s="12">
        <v>1</v>
      </c>
      <c r="I1071" s="15">
        <f t="shared" si="96"/>
        <v>1.2</v>
      </c>
      <c r="J1071" s="15">
        <f t="shared" si="97"/>
        <v>6.4000000000000001E-2</v>
      </c>
      <c r="K1071" s="13">
        <v>2594.1</v>
      </c>
      <c r="L1071" s="12">
        <f t="shared" si="98"/>
        <v>3.2452376709361119</v>
      </c>
      <c r="M1071">
        <f t="shared" si="99"/>
        <v>4003</v>
      </c>
      <c r="N1071">
        <f t="shared" si="100"/>
        <v>11</v>
      </c>
      <c r="O1071">
        <f t="shared" si="101"/>
        <v>0.6</v>
      </c>
    </row>
    <row r="1072" spans="1:15">
      <c r="A1072" s="12" t="s">
        <v>41</v>
      </c>
      <c r="B1072" s="12">
        <v>1180</v>
      </c>
      <c r="C1072" s="14">
        <v>0.2982943549</v>
      </c>
      <c r="D1072" s="13">
        <v>0.39</v>
      </c>
      <c r="E1072" s="13">
        <v>56.5</v>
      </c>
      <c r="F1072" s="13">
        <v>1.05</v>
      </c>
      <c r="G1072" s="13">
        <v>0.22</v>
      </c>
      <c r="H1072" s="12">
        <v>1</v>
      </c>
      <c r="I1072" s="15">
        <f t="shared" si="96"/>
        <v>1.05</v>
      </c>
      <c r="J1072" s="15">
        <f t="shared" si="97"/>
        <v>0.22</v>
      </c>
      <c r="K1072" s="13">
        <v>437.9</v>
      </c>
      <c r="L1072" s="12">
        <f t="shared" si="98"/>
        <v>0.54774300918512497</v>
      </c>
      <c r="M1072">
        <f t="shared" si="99"/>
        <v>676</v>
      </c>
      <c r="N1072">
        <f t="shared" si="100"/>
        <v>2</v>
      </c>
      <c r="O1072">
        <f t="shared" si="101"/>
        <v>0.3</v>
      </c>
    </row>
    <row r="1073" spans="1:15">
      <c r="A1073" s="12" t="s">
        <v>41</v>
      </c>
      <c r="B1073" s="12">
        <v>4110</v>
      </c>
      <c r="C1073" s="14">
        <v>1.9426659900000001E-2</v>
      </c>
      <c r="D1073" s="13">
        <v>0.41299999999999998</v>
      </c>
      <c r="E1073" s="13">
        <v>56.5</v>
      </c>
      <c r="F1073" s="13">
        <v>0.7</v>
      </c>
      <c r="G1073" s="13">
        <v>0.09</v>
      </c>
      <c r="H1073" s="12">
        <v>1</v>
      </c>
      <c r="I1073" s="15">
        <f t="shared" si="96"/>
        <v>0.7</v>
      </c>
      <c r="J1073" s="15">
        <f t="shared" si="97"/>
        <v>0.09</v>
      </c>
      <c r="K1073" s="13">
        <v>1086.9000000000001</v>
      </c>
      <c r="L1073" s="12">
        <f t="shared" si="98"/>
        <v>3.77759496197125E-2</v>
      </c>
      <c r="M1073">
        <f t="shared" si="99"/>
        <v>47</v>
      </c>
      <c r="N1073">
        <f t="shared" si="100"/>
        <v>0</v>
      </c>
      <c r="O1073">
        <f t="shared" si="101"/>
        <v>0</v>
      </c>
    </row>
    <row r="1074" spans="1:15">
      <c r="A1074" s="12" t="s">
        <v>41</v>
      </c>
      <c r="B1074" s="12">
        <v>4110</v>
      </c>
      <c r="C1074" s="14">
        <v>1.5218120292999999</v>
      </c>
      <c r="D1074" s="13">
        <v>0.41299999999999998</v>
      </c>
      <c r="E1074" s="13">
        <v>56.5</v>
      </c>
      <c r="F1074" s="13">
        <v>0.7</v>
      </c>
      <c r="G1074" s="13">
        <v>0.09</v>
      </c>
      <c r="H1074" s="12">
        <v>1</v>
      </c>
      <c r="I1074" s="15">
        <f t="shared" si="96"/>
        <v>0.7</v>
      </c>
      <c r="J1074" s="15">
        <f t="shared" si="97"/>
        <v>0.09</v>
      </c>
      <c r="K1074" s="13">
        <v>3308.8</v>
      </c>
      <c r="L1074" s="12">
        <f t="shared" si="98"/>
        <v>2.9592268998084035</v>
      </c>
      <c r="M1074">
        <f t="shared" si="99"/>
        <v>3650</v>
      </c>
      <c r="N1074">
        <f t="shared" si="100"/>
        <v>6</v>
      </c>
      <c r="O1074">
        <f t="shared" si="101"/>
        <v>0.7</v>
      </c>
    </row>
    <row r="1075" spans="1:15">
      <c r="A1075" s="12" t="s">
        <v>41</v>
      </c>
      <c r="B1075" s="12">
        <v>2210</v>
      </c>
      <c r="C1075" s="14">
        <v>0.99966857639999995</v>
      </c>
      <c r="D1075" s="13">
        <v>0.26800000000000002</v>
      </c>
      <c r="E1075" s="13">
        <v>56.5</v>
      </c>
      <c r="F1075" s="13">
        <v>1.92</v>
      </c>
      <c r="G1075" s="13">
        <v>0.50600000000000001</v>
      </c>
      <c r="H1075" s="12">
        <v>1</v>
      </c>
      <c r="I1075" s="15">
        <f t="shared" si="96"/>
        <v>1.92</v>
      </c>
      <c r="J1075" s="15">
        <f t="shared" si="97"/>
        <v>0.50600000000000001</v>
      </c>
      <c r="K1075" s="13">
        <v>1008.3</v>
      </c>
      <c r="L1075" s="12">
        <f t="shared" si="98"/>
        <v>1.2614151319874001</v>
      </c>
      <c r="M1075">
        <f t="shared" si="99"/>
        <v>1556</v>
      </c>
      <c r="N1075">
        <f t="shared" si="100"/>
        <v>7</v>
      </c>
      <c r="O1075">
        <f t="shared" si="101"/>
        <v>1.7</v>
      </c>
    </row>
    <row r="1076" spans="1:15">
      <c r="A1076" s="12" t="s">
        <v>41</v>
      </c>
      <c r="B1076" s="12">
        <v>2210</v>
      </c>
      <c r="C1076" s="14">
        <v>8.9222089999999997E-4</v>
      </c>
      <c r="D1076" s="13">
        <v>0.26800000000000002</v>
      </c>
      <c r="E1076" s="13">
        <v>56.5</v>
      </c>
      <c r="F1076" s="13">
        <v>1.92</v>
      </c>
      <c r="G1076" s="13">
        <v>0.50600000000000001</v>
      </c>
      <c r="H1076" s="12">
        <v>1</v>
      </c>
      <c r="I1076" s="15">
        <f t="shared" si="96"/>
        <v>1.92</v>
      </c>
      <c r="J1076" s="15">
        <f t="shared" si="97"/>
        <v>0.50600000000000001</v>
      </c>
      <c r="K1076" s="13">
        <v>0.9</v>
      </c>
      <c r="L1076" s="12">
        <f t="shared" si="98"/>
        <v>1.1258340723166668E-3</v>
      </c>
      <c r="M1076">
        <f t="shared" si="99"/>
        <v>1</v>
      </c>
      <c r="N1076">
        <f t="shared" si="100"/>
        <v>0</v>
      </c>
      <c r="O1076">
        <f t="shared" si="101"/>
        <v>0</v>
      </c>
    </row>
    <row r="1077" spans="1:15">
      <c r="A1077" s="12" t="s">
        <v>41</v>
      </c>
      <c r="B1077" s="12">
        <v>2110</v>
      </c>
      <c r="C1077" s="14">
        <v>8.5511367199999994E-2</v>
      </c>
      <c r="D1077" s="13">
        <v>0.40500000000000003</v>
      </c>
      <c r="E1077" s="13">
        <v>56.5</v>
      </c>
      <c r="F1077" s="13">
        <v>2.7</v>
      </c>
      <c r="G1077" s="13">
        <v>0.57599999999999996</v>
      </c>
      <c r="H1077" s="12">
        <v>1</v>
      </c>
      <c r="I1077" s="15">
        <f t="shared" si="96"/>
        <v>2.7</v>
      </c>
      <c r="J1077" s="15">
        <f t="shared" si="97"/>
        <v>0.57599999999999996</v>
      </c>
      <c r="K1077" s="13">
        <v>130.30000000000001</v>
      </c>
      <c r="L1077" s="12">
        <f t="shared" si="98"/>
        <v>0.16305948832949999</v>
      </c>
      <c r="M1077">
        <f t="shared" si="99"/>
        <v>201</v>
      </c>
      <c r="N1077">
        <f t="shared" si="100"/>
        <v>1</v>
      </c>
      <c r="O1077">
        <f t="shared" si="101"/>
        <v>0.3</v>
      </c>
    </row>
    <row r="1078" spans="1:15">
      <c r="A1078" s="12" t="s">
        <v>41</v>
      </c>
      <c r="B1078" s="12">
        <v>2210</v>
      </c>
      <c r="C1078" s="14">
        <v>0.28694860010000001</v>
      </c>
      <c r="D1078" s="13">
        <v>0.26800000000000002</v>
      </c>
      <c r="E1078" s="13">
        <v>56.5</v>
      </c>
      <c r="F1078" s="13">
        <v>1.92</v>
      </c>
      <c r="G1078" s="13">
        <v>0.50600000000000001</v>
      </c>
      <c r="H1078" s="12">
        <v>1</v>
      </c>
      <c r="I1078" s="15">
        <f t="shared" si="96"/>
        <v>1.92</v>
      </c>
      <c r="J1078" s="15">
        <f t="shared" si="97"/>
        <v>0.50600000000000001</v>
      </c>
      <c r="K1078" s="13">
        <v>289.39999999999998</v>
      </c>
      <c r="L1078" s="12">
        <f t="shared" si="98"/>
        <v>0.3620813085595167</v>
      </c>
      <c r="M1078">
        <f t="shared" si="99"/>
        <v>447</v>
      </c>
      <c r="N1078">
        <f t="shared" si="100"/>
        <v>2</v>
      </c>
      <c r="O1078">
        <f t="shared" si="101"/>
        <v>0.5</v>
      </c>
    </row>
    <row r="1079" spans="1:15">
      <c r="A1079" s="12" t="s">
        <v>41</v>
      </c>
      <c r="B1079" s="12">
        <v>2210</v>
      </c>
      <c r="C1079" s="14">
        <v>1.88118613E-2</v>
      </c>
      <c r="D1079" s="13">
        <v>0.26800000000000002</v>
      </c>
      <c r="E1079" s="13">
        <v>56.5</v>
      </c>
      <c r="F1079" s="13">
        <v>1.92</v>
      </c>
      <c r="G1079" s="13">
        <v>0.50600000000000001</v>
      </c>
      <c r="H1079" s="12">
        <v>1</v>
      </c>
      <c r="I1079" s="15">
        <f t="shared" si="96"/>
        <v>1.92</v>
      </c>
      <c r="J1079" s="15">
        <f t="shared" si="97"/>
        <v>0.50600000000000001</v>
      </c>
      <c r="K1079" s="13">
        <v>19</v>
      </c>
      <c r="L1079" s="12">
        <f t="shared" si="98"/>
        <v>2.3737433650383333E-2</v>
      </c>
      <c r="M1079">
        <f t="shared" si="99"/>
        <v>29</v>
      </c>
      <c r="N1079">
        <f t="shared" si="100"/>
        <v>0</v>
      </c>
      <c r="O1079">
        <f t="shared" si="101"/>
        <v>0</v>
      </c>
    </row>
    <row r="1080" spans="1:15">
      <c r="A1080" s="12" t="s">
        <v>41</v>
      </c>
      <c r="B1080" s="12">
        <v>2110</v>
      </c>
      <c r="C1080" s="14">
        <v>3.3759804999999997E-2</v>
      </c>
      <c r="D1080" s="13">
        <v>0.40500000000000003</v>
      </c>
      <c r="E1080" s="13">
        <v>56.5</v>
      </c>
      <c r="F1080" s="13">
        <v>2.7</v>
      </c>
      <c r="G1080" s="13">
        <v>0.57599999999999996</v>
      </c>
      <c r="H1080" s="12">
        <v>1</v>
      </c>
      <c r="I1080" s="15">
        <f t="shared" si="96"/>
        <v>2.7</v>
      </c>
      <c r="J1080" s="15">
        <f t="shared" si="97"/>
        <v>0.57599999999999996</v>
      </c>
      <c r="K1080" s="13">
        <v>51.5</v>
      </c>
      <c r="L1080" s="12">
        <f t="shared" si="98"/>
        <v>6.4375728159374992E-2</v>
      </c>
      <c r="M1080">
        <f t="shared" si="99"/>
        <v>79</v>
      </c>
      <c r="N1080">
        <f t="shared" si="100"/>
        <v>0</v>
      </c>
      <c r="O1080">
        <f t="shared" si="101"/>
        <v>0.1</v>
      </c>
    </row>
    <row r="1081" spans="1:15">
      <c r="A1081" s="12" t="s">
        <v>41</v>
      </c>
      <c r="B1081" s="12">
        <v>2110</v>
      </c>
      <c r="C1081" s="14">
        <v>0.31810202739999999</v>
      </c>
      <c r="D1081" s="13">
        <v>0.40500000000000003</v>
      </c>
      <c r="E1081" s="13">
        <v>56.5</v>
      </c>
      <c r="F1081" s="13">
        <v>2.7</v>
      </c>
      <c r="G1081" s="13">
        <v>0.57599999999999996</v>
      </c>
      <c r="H1081" s="12">
        <v>1</v>
      </c>
      <c r="I1081" s="15">
        <f t="shared" si="96"/>
        <v>2.7</v>
      </c>
      <c r="J1081" s="15">
        <f t="shared" si="97"/>
        <v>0.57599999999999996</v>
      </c>
      <c r="K1081" s="13">
        <v>484.9</v>
      </c>
      <c r="L1081" s="12">
        <f t="shared" si="98"/>
        <v>0.60658080349837495</v>
      </c>
      <c r="M1081">
        <f t="shared" si="99"/>
        <v>748</v>
      </c>
      <c r="N1081">
        <f t="shared" si="100"/>
        <v>4</v>
      </c>
      <c r="O1081">
        <f t="shared" si="101"/>
        <v>1</v>
      </c>
    </row>
    <row r="1082" spans="1:15">
      <c r="A1082" s="12" t="s">
        <v>41</v>
      </c>
      <c r="B1082" s="12">
        <v>3100</v>
      </c>
      <c r="C1082" s="14">
        <v>8.3088569799999998E-2</v>
      </c>
      <c r="D1082" s="13">
        <v>0.3</v>
      </c>
      <c r="E1082" s="13">
        <v>56.5</v>
      </c>
      <c r="F1082" s="13">
        <v>1.2</v>
      </c>
      <c r="G1082" s="13">
        <v>6.4000000000000001E-2</v>
      </c>
      <c r="H1082" s="12">
        <v>1</v>
      </c>
      <c r="I1082" s="15">
        <f t="shared" si="96"/>
        <v>1.2</v>
      </c>
      <c r="J1082" s="15">
        <f t="shared" si="97"/>
        <v>6.4000000000000001E-2</v>
      </c>
      <c r="K1082" s="13">
        <v>93.8</v>
      </c>
      <c r="L1082" s="12">
        <f t="shared" si="98"/>
        <v>0.1173626048425</v>
      </c>
      <c r="M1082">
        <f t="shared" si="99"/>
        <v>145</v>
      </c>
      <c r="N1082">
        <f t="shared" si="100"/>
        <v>0</v>
      </c>
      <c r="O1082">
        <f t="shared" si="101"/>
        <v>0</v>
      </c>
    </row>
    <row r="1083" spans="1:15">
      <c r="A1083" s="12" t="s">
        <v>41</v>
      </c>
      <c r="B1083" s="12">
        <v>3100</v>
      </c>
      <c r="C1083" s="14">
        <v>5.7416778E-3</v>
      </c>
      <c r="D1083" s="13">
        <v>0.3</v>
      </c>
      <c r="E1083" s="13">
        <v>56.5</v>
      </c>
      <c r="F1083" s="13">
        <v>1.2</v>
      </c>
      <c r="G1083" s="13">
        <v>6.4000000000000001E-2</v>
      </c>
      <c r="H1083" s="12">
        <v>1</v>
      </c>
      <c r="I1083" s="15">
        <f t="shared" si="96"/>
        <v>1.2</v>
      </c>
      <c r="J1083" s="15">
        <f t="shared" si="97"/>
        <v>6.4000000000000001E-2</v>
      </c>
      <c r="K1083" s="13">
        <v>6.5</v>
      </c>
      <c r="L1083" s="12">
        <f t="shared" si="98"/>
        <v>8.1101198925E-3</v>
      </c>
      <c r="M1083">
        <f t="shared" si="99"/>
        <v>10</v>
      </c>
      <c r="N1083">
        <f t="shared" si="100"/>
        <v>0</v>
      </c>
      <c r="O1083">
        <f t="shared" si="101"/>
        <v>0</v>
      </c>
    </row>
    <row r="1084" spans="1:15">
      <c r="A1084" s="12" t="s">
        <v>41</v>
      </c>
      <c r="B1084" s="12">
        <v>2210</v>
      </c>
      <c r="C1084" s="14">
        <v>0.21761849450000001</v>
      </c>
      <c r="D1084" s="13">
        <v>0.26800000000000002</v>
      </c>
      <c r="E1084" s="13">
        <v>56.5</v>
      </c>
      <c r="F1084" s="13">
        <v>1.92</v>
      </c>
      <c r="G1084" s="13">
        <v>0.50600000000000001</v>
      </c>
      <c r="H1084" s="12">
        <v>1</v>
      </c>
      <c r="I1084" s="15">
        <f t="shared" si="96"/>
        <v>1.92</v>
      </c>
      <c r="J1084" s="15">
        <f t="shared" si="97"/>
        <v>0.50600000000000001</v>
      </c>
      <c r="K1084" s="13">
        <v>219.5</v>
      </c>
      <c r="L1084" s="12">
        <f t="shared" si="98"/>
        <v>0.27459827030991674</v>
      </c>
      <c r="M1084">
        <f t="shared" si="99"/>
        <v>339</v>
      </c>
      <c r="N1084">
        <f t="shared" si="100"/>
        <v>1</v>
      </c>
      <c r="O1084">
        <f t="shared" si="101"/>
        <v>0.4</v>
      </c>
    </row>
    <row r="1085" spans="1:15">
      <c r="A1085" s="12" t="s">
        <v>41</v>
      </c>
      <c r="B1085" s="12">
        <v>1180</v>
      </c>
      <c r="C1085" s="14">
        <v>7.9082259799999999E-2</v>
      </c>
      <c r="D1085" s="13">
        <v>0.39</v>
      </c>
      <c r="E1085" s="13">
        <v>56.5</v>
      </c>
      <c r="F1085" s="13">
        <v>1.05</v>
      </c>
      <c r="G1085" s="13">
        <v>0.22</v>
      </c>
      <c r="H1085" s="12">
        <v>1</v>
      </c>
      <c r="I1085" s="15">
        <f t="shared" si="96"/>
        <v>1.05</v>
      </c>
      <c r="J1085" s="15">
        <f t="shared" si="97"/>
        <v>0.22</v>
      </c>
      <c r="K1085" s="13">
        <v>116.1</v>
      </c>
      <c r="L1085" s="12">
        <f t="shared" si="98"/>
        <v>0.14521479955774999</v>
      </c>
      <c r="M1085">
        <f t="shared" si="99"/>
        <v>179</v>
      </c>
      <c r="N1085">
        <f t="shared" si="100"/>
        <v>0</v>
      </c>
      <c r="O1085">
        <f t="shared" si="101"/>
        <v>0.1</v>
      </c>
    </row>
    <row r="1086" spans="1:15">
      <c r="A1086" s="12" t="s">
        <v>41</v>
      </c>
      <c r="B1086" s="12">
        <v>1180</v>
      </c>
      <c r="C1086" s="14">
        <v>1.1643311599999999E-2</v>
      </c>
      <c r="D1086" s="13">
        <v>0.39</v>
      </c>
      <c r="E1086" s="13">
        <v>56.5</v>
      </c>
      <c r="F1086" s="13">
        <v>1.05</v>
      </c>
      <c r="G1086" s="13">
        <v>0.22</v>
      </c>
      <c r="H1086" s="12">
        <v>1</v>
      </c>
      <c r="I1086" s="15">
        <f t="shared" si="96"/>
        <v>1.05</v>
      </c>
      <c r="J1086" s="15">
        <f t="shared" si="97"/>
        <v>0.22</v>
      </c>
      <c r="K1086" s="13">
        <v>17.100000000000001</v>
      </c>
      <c r="L1086" s="12">
        <f t="shared" si="98"/>
        <v>2.1380030925500001E-2</v>
      </c>
      <c r="M1086">
        <f t="shared" si="99"/>
        <v>26</v>
      </c>
      <c r="N1086">
        <f t="shared" si="100"/>
        <v>0</v>
      </c>
      <c r="O1086">
        <f t="shared" si="101"/>
        <v>0</v>
      </c>
    </row>
    <row r="1087" spans="1:15">
      <c r="A1087" s="12" t="s">
        <v>41</v>
      </c>
      <c r="B1087" s="12">
        <v>8200</v>
      </c>
      <c r="C1087" s="14">
        <v>7.5534142799999995E-2</v>
      </c>
      <c r="D1087" s="13">
        <v>0.182</v>
      </c>
      <c r="E1087" s="13">
        <v>56.5</v>
      </c>
      <c r="F1087" s="13">
        <v>1.25</v>
      </c>
      <c r="G1087" s="13">
        <v>7.5999999999999998E-2</v>
      </c>
      <c r="H1087" s="12">
        <v>1</v>
      </c>
      <c r="I1087" s="15">
        <f t="shared" si="96"/>
        <v>1.25</v>
      </c>
      <c r="J1087" s="15">
        <f t="shared" si="97"/>
        <v>7.5999999999999998E-2</v>
      </c>
      <c r="K1087" s="13">
        <v>51.7</v>
      </c>
      <c r="L1087" s="12">
        <f t="shared" si="98"/>
        <v>6.4726465867699992E-2</v>
      </c>
      <c r="M1087">
        <f t="shared" si="99"/>
        <v>80</v>
      </c>
      <c r="N1087">
        <f t="shared" si="100"/>
        <v>0</v>
      </c>
      <c r="O1087">
        <f t="shared" si="101"/>
        <v>0</v>
      </c>
    </row>
    <row r="1088" spans="1:15">
      <c r="A1088" s="12" t="s">
        <v>41</v>
      </c>
      <c r="B1088" s="12">
        <v>1400</v>
      </c>
      <c r="C1088" s="14">
        <v>1.4513165545</v>
      </c>
      <c r="D1088" s="13">
        <v>0.88700000000000001</v>
      </c>
      <c r="E1088" s="13">
        <v>56.5</v>
      </c>
      <c r="F1088" s="13">
        <v>1.93</v>
      </c>
      <c r="G1088" s="13">
        <v>0.497</v>
      </c>
      <c r="H1088" s="12">
        <v>1</v>
      </c>
      <c r="I1088" s="15">
        <f t="shared" si="96"/>
        <v>1.93</v>
      </c>
      <c r="J1088" s="15">
        <f t="shared" si="97"/>
        <v>0.497</v>
      </c>
      <c r="K1088" s="13">
        <v>4845.2</v>
      </c>
      <c r="L1088" s="12">
        <f t="shared" si="98"/>
        <v>6.0611212322537291</v>
      </c>
      <c r="M1088">
        <f t="shared" si="99"/>
        <v>7476</v>
      </c>
      <c r="N1088">
        <f t="shared" si="100"/>
        <v>32</v>
      </c>
      <c r="O1088">
        <f t="shared" si="101"/>
        <v>8.1999999999999993</v>
      </c>
    </row>
    <row r="1089" spans="1:15">
      <c r="A1089" s="12" t="s">
        <v>41</v>
      </c>
      <c r="B1089" s="12">
        <v>1180</v>
      </c>
      <c r="C1089" s="14">
        <v>1.8132298799999998E-2</v>
      </c>
      <c r="D1089" s="13">
        <v>0.39</v>
      </c>
      <c r="E1089" s="13">
        <v>56.5</v>
      </c>
      <c r="F1089" s="13">
        <v>1.05</v>
      </c>
      <c r="G1089" s="13">
        <v>0.22</v>
      </c>
      <c r="H1089" s="12">
        <v>1</v>
      </c>
      <c r="I1089" s="15">
        <f t="shared" si="96"/>
        <v>1.05</v>
      </c>
      <c r="J1089" s="15">
        <f t="shared" si="97"/>
        <v>0.22</v>
      </c>
      <c r="K1089" s="13">
        <v>26.6</v>
      </c>
      <c r="L1089" s="12">
        <f t="shared" si="98"/>
        <v>3.3295433671500001E-2</v>
      </c>
      <c r="M1089">
        <f t="shared" si="99"/>
        <v>41</v>
      </c>
      <c r="N1089">
        <f t="shared" si="100"/>
        <v>0</v>
      </c>
      <c r="O1089">
        <f t="shared" si="101"/>
        <v>0</v>
      </c>
    </row>
    <row r="1090" spans="1:15">
      <c r="A1090" s="12" t="s">
        <v>41</v>
      </c>
      <c r="B1090" s="12">
        <v>2210</v>
      </c>
      <c r="C1090" s="14">
        <v>1.8229546596999999</v>
      </c>
      <c r="D1090" s="13">
        <v>0.26800000000000002</v>
      </c>
      <c r="E1090" s="13">
        <v>56.5</v>
      </c>
      <c r="F1090" s="13">
        <v>1.92</v>
      </c>
      <c r="G1090" s="13">
        <v>0.50600000000000001</v>
      </c>
      <c r="H1090" s="12">
        <v>1</v>
      </c>
      <c r="I1090" s="15">
        <f t="shared" si="96"/>
        <v>1.92</v>
      </c>
      <c r="J1090" s="15">
        <f t="shared" si="97"/>
        <v>0.50600000000000001</v>
      </c>
      <c r="K1090" s="13">
        <v>1838.8</v>
      </c>
      <c r="L1090" s="12">
        <f t="shared" si="98"/>
        <v>2.3002649547647835</v>
      </c>
      <c r="M1090">
        <f t="shared" si="99"/>
        <v>2837</v>
      </c>
      <c r="N1090">
        <f t="shared" si="100"/>
        <v>12</v>
      </c>
      <c r="O1090">
        <f t="shared" si="101"/>
        <v>3.2</v>
      </c>
    </row>
    <row r="1091" spans="1:15">
      <c r="A1091" s="12" t="s">
        <v>41</v>
      </c>
      <c r="B1091" s="12">
        <v>8200</v>
      </c>
      <c r="C1091" s="14">
        <v>1.0170166200000001E-2</v>
      </c>
      <c r="D1091" s="13">
        <v>0.182</v>
      </c>
      <c r="E1091" s="13">
        <v>56.5</v>
      </c>
      <c r="F1091" s="13">
        <v>1.25</v>
      </c>
      <c r="G1091" s="13">
        <v>7.5999999999999998E-2</v>
      </c>
      <c r="H1091" s="12">
        <v>1</v>
      </c>
      <c r="I1091" s="15">
        <f t="shared" ref="I1091:I1154" si="102">F1091</f>
        <v>1.25</v>
      </c>
      <c r="J1091" s="15">
        <f t="shared" ref="J1091:J1154" si="103">G1091</f>
        <v>7.5999999999999998E-2</v>
      </c>
      <c r="K1091" s="13">
        <v>7</v>
      </c>
      <c r="L1091" s="12">
        <f t="shared" ref="L1091:L1154" si="104">E1091*D1091*C1091/12</f>
        <v>8.7149849195499989E-3</v>
      </c>
      <c r="M1091">
        <f t="shared" ref="M1091:M1154" si="105">ROUND(E1091*D1091*C1091*102.79,0)</f>
        <v>11</v>
      </c>
      <c r="N1091">
        <f t="shared" ref="N1091:N1154" si="106">ROUND(I1091*M1091*0.002205,0)</f>
        <v>0</v>
      </c>
      <c r="O1091">
        <f t="shared" ref="O1091:O1154" si="107">ROUND(J1091*M1091*0.002205,1)</f>
        <v>0</v>
      </c>
    </row>
    <row r="1092" spans="1:15">
      <c r="A1092" s="12" t="s">
        <v>41</v>
      </c>
      <c r="B1092" s="12">
        <v>1180</v>
      </c>
      <c r="C1092" s="14">
        <v>0.35696594300000001</v>
      </c>
      <c r="D1092" s="13">
        <v>0.39</v>
      </c>
      <c r="E1092" s="13">
        <v>56.5</v>
      </c>
      <c r="F1092" s="13">
        <v>1.05</v>
      </c>
      <c r="G1092" s="13">
        <v>0.22</v>
      </c>
      <c r="H1092" s="12">
        <v>1</v>
      </c>
      <c r="I1092" s="15">
        <f t="shared" si="102"/>
        <v>1.05</v>
      </c>
      <c r="J1092" s="15">
        <f t="shared" si="103"/>
        <v>0.22</v>
      </c>
      <c r="K1092" s="13">
        <v>524</v>
      </c>
      <c r="L1092" s="12">
        <f t="shared" si="104"/>
        <v>0.65547871283375003</v>
      </c>
      <c r="M1092">
        <f t="shared" si="105"/>
        <v>809</v>
      </c>
      <c r="N1092">
        <f t="shared" si="106"/>
        <v>2</v>
      </c>
      <c r="O1092">
        <f t="shared" si="107"/>
        <v>0.4</v>
      </c>
    </row>
    <row r="1093" spans="1:15">
      <c r="A1093" s="12" t="s">
        <v>41</v>
      </c>
      <c r="B1093" s="12">
        <v>8200</v>
      </c>
      <c r="C1093" s="14">
        <v>7.9741451000000005E-2</v>
      </c>
      <c r="D1093" s="13">
        <v>0.182</v>
      </c>
      <c r="E1093" s="13">
        <v>56.5</v>
      </c>
      <c r="F1093" s="13">
        <v>1.25</v>
      </c>
      <c r="G1093" s="13">
        <v>7.5999999999999998E-2</v>
      </c>
      <c r="H1093" s="12">
        <v>1</v>
      </c>
      <c r="I1093" s="15">
        <f t="shared" si="102"/>
        <v>1.25</v>
      </c>
      <c r="J1093" s="15">
        <f t="shared" si="103"/>
        <v>7.5999999999999998E-2</v>
      </c>
      <c r="K1093" s="13">
        <v>54.6</v>
      </c>
      <c r="L1093" s="12">
        <f t="shared" si="104"/>
        <v>6.8331778386083328E-2</v>
      </c>
      <c r="M1093">
        <f t="shared" si="105"/>
        <v>84</v>
      </c>
      <c r="N1093">
        <f t="shared" si="106"/>
        <v>0</v>
      </c>
      <c r="O1093">
        <f t="shared" si="107"/>
        <v>0</v>
      </c>
    </row>
    <row r="1094" spans="1:15">
      <c r="A1094" s="12" t="s">
        <v>41</v>
      </c>
      <c r="B1094" s="12">
        <v>1290</v>
      </c>
      <c r="C1094" s="14">
        <v>1.2168327247999999</v>
      </c>
      <c r="D1094" s="13">
        <v>0.223</v>
      </c>
      <c r="E1094" s="13">
        <v>56.5</v>
      </c>
      <c r="F1094" s="13">
        <v>1.38</v>
      </c>
      <c r="G1094" s="13">
        <v>0.08</v>
      </c>
      <c r="H1094" s="12">
        <v>1</v>
      </c>
      <c r="I1094" s="15">
        <f t="shared" si="102"/>
        <v>1.38</v>
      </c>
      <c r="J1094" s="15">
        <f t="shared" si="103"/>
        <v>0.08</v>
      </c>
      <c r="K1094" s="13">
        <v>1021.2</v>
      </c>
      <c r="L1094" s="12">
        <f t="shared" si="104"/>
        <v>1.2776236596764667</v>
      </c>
      <c r="M1094">
        <f t="shared" si="105"/>
        <v>1576</v>
      </c>
      <c r="N1094">
        <f t="shared" si="106"/>
        <v>5</v>
      </c>
      <c r="O1094">
        <f t="shared" si="107"/>
        <v>0.3</v>
      </c>
    </row>
    <row r="1095" spans="1:15">
      <c r="A1095" s="12" t="s">
        <v>41</v>
      </c>
      <c r="B1095" s="12">
        <v>4340</v>
      </c>
      <c r="C1095" s="14">
        <v>15.520647759899999</v>
      </c>
      <c r="D1095" s="13">
        <v>0.41299999999999998</v>
      </c>
      <c r="E1095" s="13">
        <v>56.5</v>
      </c>
      <c r="F1095" s="13">
        <v>0.7</v>
      </c>
      <c r="G1095" s="13">
        <v>0.09</v>
      </c>
      <c r="H1095" s="12">
        <v>1</v>
      </c>
      <c r="I1095" s="15">
        <f t="shared" si="102"/>
        <v>0.7</v>
      </c>
      <c r="J1095" s="15">
        <f t="shared" si="103"/>
        <v>0.09</v>
      </c>
      <c r="K1095" s="13">
        <v>24125.5</v>
      </c>
      <c r="L1095" s="12">
        <f t="shared" si="104"/>
        <v>30.180546262782212</v>
      </c>
      <c r="M1095">
        <f t="shared" si="105"/>
        <v>37227</v>
      </c>
      <c r="N1095">
        <f t="shared" si="106"/>
        <v>57</v>
      </c>
      <c r="O1095">
        <f t="shared" si="107"/>
        <v>7.4</v>
      </c>
    </row>
    <row r="1096" spans="1:15">
      <c r="A1096" s="12" t="s">
        <v>41</v>
      </c>
      <c r="B1096" s="12">
        <v>3100</v>
      </c>
      <c r="C1096" s="14">
        <v>9.0581359999999996E-3</v>
      </c>
      <c r="D1096" s="13">
        <v>0.41099999999999998</v>
      </c>
      <c r="E1096" s="13">
        <v>56.5</v>
      </c>
      <c r="F1096" s="13">
        <v>1.2</v>
      </c>
      <c r="G1096" s="13">
        <v>6.4000000000000001E-2</v>
      </c>
      <c r="H1096" s="12">
        <v>1</v>
      </c>
      <c r="I1096" s="15">
        <f t="shared" si="102"/>
        <v>1.2</v>
      </c>
      <c r="J1096" s="15">
        <f t="shared" si="103"/>
        <v>6.4000000000000001E-2</v>
      </c>
      <c r="K1096" s="13">
        <v>14</v>
      </c>
      <c r="L1096" s="12">
        <f t="shared" si="104"/>
        <v>1.7528625427E-2</v>
      </c>
      <c r="M1096">
        <f t="shared" si="105"/>
        <v>22</v>
      </c>
      <c r="N1096">
        <f t="shared" si="106"/>
        <v>0</v>
      </c>
      <c r="O1096">
        <f t="shared" si="107"/>
        <v>0</v>
      </c>
    </row>
    <row r="1097" spans="1:15">
      <c r="A1097" s="12" t="s">
        <v>41</v>
      </c>
      <c r="B1097" s="12">
        <v>1700</v>
      </c>
      <c r="C1097" s="14">
        <v>3.5234585869999999</v>
      </c>
      <c r="D1097" s="13">
        <v>0.74099999999999999</v>
      </c>
      <c r="E1097" s="13">
        <v>56.5</v>
      </c>
      <c r="F1097" s="13">
        <v>1.8</v>
      </c>
      <c r="G1097" s="13">
        <v>0.47799999999999998</v>
      </c>
      <c r="H1097" s="12">
        <v>1</v>
      </c>
      <c r="I1097" s="15">
        <f t="shared" si="102"/>
        <v>1.8</v>
      </c>
      <c r="J1097" s="15">
        <f t="shared" si="103"/>
        <v>0.47799999999999998</v>
      </c>
      <c r="K1097" s="13">
        <v>9826.6</v>
      </c>
      <c r="L1097" s="12">
        <f t="shared" si="104"/>
        <v>12.292906577719625</v>
      </c>
      <c r="M1097">
        <f t="shared" si="105"/>
        <v>15163</v>
      </c>
      <c r="N1097">
        <f t="shared" si="106"/>
        <v>60</v>
      </c>
      <c r="O1097">
        <f t="shared" si="107"/>
        <v>16</v>
      </c>
    </row>
    <row r="1098" spans="1:15">
      <c r="A1098" s="12" t="s">
        <v>41</v>
      </c>
      <c r="B1098" s="12">
        <v>4340</v>
      </c>
      <c r="C1098" s="14">
        <v>2.5150811000000002E-3</v>
      </c>
      <c r="D1098" s="13">
        <v>0.41299999999999998</v>
      </c>
      <c r="E1098" s="13">
        <v>56.5</v>
      </c>
      <c r="F1098" s="13">
        <v>0.7</v>
      </c>
      <c r="G1098" s="13">
        <v>0.09</v>
      </c>
      <c r="H1098" s="12">
        <v>1</v>
      </c>
      <c r="I1098" s="15">
        <f t="shared" si="102"/>
        <v>0.7</v>
      </c>
      <c r="J1098" s="15">
        <f t="shared" si="103"/>
        <v>0.09</v>
      </c>
      <c r="K1098" s="13">
        <v>3.9</v>
      </c>
      <c r="L1098" s="12">
        <f t="shared" si="104"/>
        <v>4.8906799939958329E-3</v>
      </c>
      <c r="M1098">
        <f t="shared" si="105"/>
        <v>6</v>
      </c>
      <c r="N1098">
        <f t="shared" si="106"/>
        <v>0</v>
      </c>
      <c r="O1098">
        <f t="shared" si="107"/>
        <v>0</v>
      </c>
    </row>
    <row r="1099" spans="1:15">
      <c r="A1099" s="12" t="s">
        <v>41</v>
      </c>
      <c r="B1099" s="12">
        <v>1180</v>
      </c>
      <c r="C1099" s="14">
        <v>4.1017019100000003E-2</v>
      </c>
      <c r="D1099" s="13">
        <v>0.39</v>
      </c>
      <c r="E1099" s="13">
        <v>56.5</v>
      </c>
      <c r="F1099" s="13">
        <v>1.05</v>
      </c>
      <c r="G1099" s="13">
        <v>0.22</v>
      </c>
      <c r="H1099" s="12">
        <v>1</v>
      </c>
      <c r="I1099" s="15">
        <f t="shared" si="102"/>
        <v>1.05</v>
      </c>
      <c r="J1099" s="15">
        <f t="shared" si="103"/>
        <v>0.22</v>
      </c>
      <c r="K1099" s="13">
        <v>60.2</v>
      </c>
      <c r="L1099" s="12">
        <f t="shared" si="104"/>
        <v>7.5317501322375011E-2</v>
      </c>
      <c r="M1099">
        <f t="shared" si="105"/>
        <v>93</v>
      </c>
      <c r="N1099">
        <f t="shared" si="106"/>
        <v>0</v>
      </c>
      <c r="O1099">
        <f t="shared" si="107"/>
        <v>0</v>
      </c>
    </row>
    <row r="1100" spans="1:15">
      <c r="A1100" s="12" t="s">
        <v>41</v>
      </c>
      <c r="B1100" s="12">
        <v>2210</v>
      </c>
      <c r="C1100" s="14">
        <v>0.22872895090000001</v>
      </c>
      <c r="D1100" s="13">
        <v>0.26800000000000002</v>
      </c>
      <c r="E1100" s="13">
        <v>56.5</v>
      </c>
      <c r="F1100" s="13">
        <v>1.92</v>
      </c>
      <c r="G1100" s="13">
        <v>0.50600000000000001</v>
      </c>
      <c r="H1100" s="12">
        <v>1</v>
      </c>
      <c r="I1100" s="15">
        <f t="shared" si="102"/>
        <v>1.92</v>
      </c>
      <c r="J1100" s="15">
        <f t="shared" si="103"/>
        <v>0.50600000000000001</v>
      </c>
      <c r="K1100" s="13">
        <v>230.7</v>
      </c>
      <c r="L1100" s="12">
        <f t="shared" si="104"/>
        <v>0.28861781454398333</v>
      </c>
      <c r="M1100">
        <f t="shared" si="105"/>
        <v>356</v>
      </c>
      <c r="N1100">
        <f t="shared" si="106"/>
        <v>2</v>
      </c>
      <c r="O1100">
        <f t="shared" si="107"/>
        <v>0.4</v>
      </c>
    </row>
    <row r="1101" spans="1:15">
      <c r="A1101" s="12" t="s">
        <v>41</v>
      </c>
      <c r="B1101" s="12">
        <v>4340</v>
      </c>
      <c r="C1101" s="14">
        <v>1.0972784201000001</v>
      </c>
      <c r="D1101" s="13">
        <v>0.41299999999999998</v>
      </c>
      <c r="E1101" s="13">
        <v>56.5</v>
      </c>
      <c r="F1101" s="13">
        <v>0.7</v>
      </c>
      <c r="G1101" s="13">
        <v>0.09</v>
      </c>
      <c r="H1101" s="12">
        <v>1</v>
      </c>
      <c r="I1101" s="15">
        <f t="shared" si="102"/>
        <v>0.7</v>
      </c>
      <c r="J1101" s="15">
        <f t="shared" si="103"/>
        <v>0.09</v>
      </c>
      <c r="K1101" s="13">
        <v>1705.5</v>
      </c>
      <c r="L1101" s="12">
        <f t="shared" si="104"/>
        <v>2.1337036078186209</v>
      </c>
      <c r="M1101">
        <f t="shared" si="105"/>
        <v>2632</v>
      </c>
      <c r="N1101">
        <f t="shared" si="106"/>
        <v>4</v>
      </c>
      <c r="O1101">
        <f t="shared" si="107"/>
        <v>0.5</v>
      </c>
    </row>
    <row r="1102" spans="1:15">
      <c r="A1102" s="12" t="s">
        <v>41</v>
      </c>
      <c r="B1102" s="12">
        <v>3100</v>
      </c>
      <c r="C1102" s="14">
        <v>8.6585756700000002E-2</v>
      </c>
      <c r="D1102" s="13">
        <v>0.3</v>
      </c>
      <c r="E1102" s="13">
        <v>56.5</v>
      </c>
      <c r="F1102" s="13">
        <v>1.2</v>
      </c>
      <c r="G1102" s="13">
        <v>6.4000000000000001E-2</v>
      </c>
      <c r="H1102" s="12">
        <v>1</v>
      </c>
      <c r="I1102" s="15">
        <f t="shared" si="102"/>
        <v>1.2</v>
      </c>
      <c r="J1102" s="15">
        <f t="shared" si="103"/>
        <v>6.4000000000000001E-2</v>
      </c>
      <c r="K1102" s="13">
        <v>97.8</v>
      </c>
      <c r="L1102" s="12">
        <f t="shared" si="104"/>
        <v>0.12230238133875</v>
      </c>
      <c r="M1102">
        <f t="shared" si="105"/>
        <v>151</v>
      </c>
      <c r="N1102">
        <f t="shared" si="106"/>
        <v>0</v>
      </c>
      <c r="O1102">
        <f t="shared" si="107"/>
        <v>0</v>
      </c>
    </row>
    <row r="1103" spans="1:15">
      <c r="A1103" s="12" t="s">
        <v>41</v>
      </c>
      <c r="B1103" s="12">
        <v>3100</v>
      </c>
      <c r="C1103" s="14">
        <v>0.83910083719999995</v>
      </c>
      <c r="D1103" s="13">
        <v>0.19500000000000001</v>
      </c>
      <c r="E1103" s="13">
        <v>56.5</v>
      </c>
      <c r="F1103" s="13">
        <v>1.2</v>
      </c>
      <c r="G1103" s="13">
        <v>6.4000000000000001E-2</v>
      </c>
      <c r="H1103" s="12">
        <v>1</v>
      </c>
      <c r="I1103" s="15">
        <f t="shared" si="102"/>
        <v>1.2</v>
      </c>
      <c r="J1103" s="15">
        <f t="shared" si="103"/>
        <v>6.4000000000000001E-2</v>
      </c>
      <c r="K1103" s="13">
        <v>1090.7</v>
      </c>
      <c r="L1103" s="12">
        <f t="shared" si="104"/>
        <v>0.77039945615424987</v>
      </c>
      <c r="M1103">
        <f t="shared" si="105"/>
        <v>950</v>
      </c>
      <c r="N1103">
        <f t="shared" si="106"/>
        <v>3</v>
      </c>
      <c r="O1103">
        <f t="shared" si="107"/>
        <v>0.1</v>
      </c>
    </row>
    <row r="1104" spans="1:15">
      <c r="A1104" s="12" t="s">
        <v>41</v>
      </c>
      <c r="B1104" s="12">
        <v>1200</v>
      </c>
      <c r="C1104" s="14">
        <v>2.1172931999999998E-2</v>
      </c>
      <c r="D1104" s="13">
        <v>0.34699999999999998</v>
      </c>
      <c r="E1104" s="13">
        <v>56.5</v>
      </c>
      <c r="F1104" s="13">
        <v>2.23</v>
      </c>
      <c r="G1104" s="13">
        <v>0.316</v>
      </c>
      <c r="H1104" s="12">
        <v>1</v>
      </c>
      <c r="I1104" s="15">
        <f t="shared" si="102"/>
        <v>2.23</v>
      </c>
      <c r="J1104" s="15">
        <f t="shared" si="103"/>
        <v>0.316</v>
      </c>
      <c r="K1104" s="13">
        <v>27.7</v>
      </c>
      <c r="L1104" s="12">
        <f t="shared" si="104"/>
        <v>3.4592159860499995E-2</v>
      </c>
      <c r="M1104">
        <f t="shared" si="105"/>
        <v>43</v>
      </c>
      <c r="N1104">
        <f t="shared" si="106"/>
        <v>0</v>
      </c>
      <c r="O1104">
        <f t="shared" si="107"/>
        <v>0</v>
      </c>
    </row>
    <row r="1105" spans="1:15">
      <c r="A1105" s="12" t="s">
        <v>41</v>
      </c>
      <c r="B1105" s="12">
        <v>2210</v>
      </c>
      <c r="C1105" s="14">
        <v>12.2342182951</v>
      </c>
      <c r="D1105" s="13">
        <v>0.26800000000000002</v>
      </c>
      <c r="E1105" s="13">
        <v>56.5</v>
      </c>
      <c r="F1105" s="13">
        <v>1.92</v>
      </c>
      <c r="G1105" s="13">
        <v>0.50600000000000001</v>
      </c>
      <c r="H1105" s="12">
        <v>1</v>
      </c>
      <c r="I1105" s="15">
        <f t="shared" si="102"/>
        <v>1.92</v>
      </c>
      <c r="J1105" s="15">
        <f t="shared" si="103"/>
        <v>0.50600000000000001</v>
      </c>
      <c r="K1105" s="13">
        <v>12340.3</v>
      </c>
      <c r="L1105" s="12">
        <f t="shared" si="104"/>
        <v>15.437544452033684</v>
      </c>
      <c r="M1105">
        <f t="shared" si="105"/>
        <v>19042</v>
      </c>
      <c r="N1105">
        <f t="shared" si="106"/>
        <v>81</v>
      </c>
      <c r="O1105">
        <f t="shared" si="107"/>
        <v>21.2</v>
      </c>
    </row>
    <row r="1106" spans="1:15">
      <c r="A1106" s="12" t="s">
        <v>41</v>
      </c>
      <c r="B1106" s="12">
        <v>4340</v>
      </c>
      <c r="C1106" s="14">
        <v>0.67310909910000005</v>
      </c>
      <c r="D1106" s="13">
        <v>0.25800000000000001</v>
      </c>
      <c r="E1106" s="13">
        <v>56.5</v>
      </c>
      <c r="F1106" s="13">
        <v>0.7</v>
      </c>
      <c r="G1106" s="13">
        <v>0.09</v>
      </c>
      <c r="H1106" s="12">
        <v>1</v>
      </c>
      <c r="I1106" s="15">
        <f t="shared" si="102"/>
        <v>0.7</v>
      </c>
      <c r="J1106" s="15">
        <f t="shared" si="103"/>
        <v>0.09</v>
      </c>
      <c r="K1106" s="13">
        <v>653.6</v>
      </c>
      <c r="L1106" s="12">
        <f t="shared" si="104"/>
        <v>0.81765927813172512</v>
      </c>
      <c r="M1106">
        <f t="shared" si="105"/>
        <v>1009</v>
      </c>
      <c r="N1106">
        <f t="shared" si="106"/>
        <v>2</v>
      </c>
      <c r="O1106">
        <f t="shared" si="107"/>
        <v>0.2</v>
      </c>
    </row>
    <row r="1107" spans="1:15">
      <c r="A1107" s="12" t="s">
        <v>41</v>
      </c>
      <c r="B1107" s="12">
        <v>4340</v>
      </c>
      <c r="C1107" s="14">
        <v>0.11892929720000001</v>
      </c>
      <c r="D1107" s="13">
        <v>0.25800000000000001</v>
      </c>
      <c r="E1107" s="13">
        <v>56.5</v>
      </c>
      <c r="F1107" s="13">
        <v>0.7</v>
      </c>
      <c r="G1107" s="13">
        <v>0.09</v>
      </c>
      <c r="H1107" s="12">
        <v>1</v>
      </c>
      <c r="I1107" s="15">
        <f t="shared" si="102"/>
        <v>0.7</v>
      </c>
      <c r="J1107" s="15">
        <f t="shared" si="103"/>
        <v>0.09</v>
      </c>
      <c r="K1107" s="13">
        <v>115.5</v>
      </c>
      <c r="L1107" s="12">
        <f t="shared" si="104"/>
        <v>0.14446936377370001</v>
      </c>
      <c r="M1107">
        <f t="shared" si="105"/>
        <v>178</v>
      </c>
      <c r="N1107">
        <f t="shared" si="106"/>
        <v>0</v>
      </c>
      <c r="O1107">
        <f t="shared" si="107"/>
        <v>0</v>
      </c>
    </row>
    <row r="1108" spans="1:15">
      <c r="A1108" s="12" t="s">
        <v>41</v>
      </c>
      <c r="B1108" s="12">
        <v>4340</v>
      </c>
      <c r="C1108" s="14">
        <v>3.7344750500000003E-2</v>
      </c>
      <c r="D1108" s="13">
        <v>0.41299999999999998</v>
      </c>
      <c r="E1108" s="13">
        <v>56.5</v>
      </c>
      <c r="F1108" s="13">
        <v>0.7</v>
      </c>
      <c r="G1108" s="13">
        <v>0.09</v>
      </c>
      <c r="H1108" s="12">
        <v>1</v>
      </c>
      <c r="I1108" s="15">
        <f t="shared" si="102"/>
        <v>0.7</v>
      </c>
      <c r="J1108" s="15">
        <f t="shared" si="103"/>
        <v>0.09</v>
      </c>
      <c r="K1108" s="13">
        <v>58.1</v>
      </c>
      <c r="L1108" s="12">
        <f t="shared" si="104"/>
        <v>7.2618423378520827E-2</v>
      </c>
      <c r="M1108">
        <f t="shared" si="105"/>
        <v>90</v>
      </c>
      <c r="N1108">
        <f t="shared" si="106"/>
        <v>0</v>
      </c>
      <c r="O1108">
        <f t="shared" si="107"/>
        <v>0</v>
      </c>
    </row>
    <row r="1109" spans="1:15">
      <c r="A1109" s="12" t="s">
        <v>41</v>
      </c>
      <c r="B1109" s="12">
        <v>2210</v>
      </c>
      <c r="C1109" s="14">
        <v>17.018369352400001</v>
      </c>
      <c r="D1109" s="13">
        <v>0.26800000000000002</v>
      </c>
      <c r="E1109" s="13">
        <v>56.5</v>
      </c>
      <c r="F1109" s="13">
        <v>1.92</v>
      </c>
      <c r="G1109" s="13">
        <v>0.50600000000000001</v>
      </c>
      <c r="H1109" s="12">
        <v>1</v>
      </c>
      <c r="I1109" s="15">
        <f t="shared" si="102"/>
        <v>1.92</v>
      </c>
      <c r="J1109" s="15">
        <f t="shared" si="103"/>
        <v>0.50600000000000001</v>
      </c>
      <c r="K1109" s="13">
        <v>17166</v>
      </c>
      <c r="L1109" s="12">
        <f t="shared" si="104"/>
        <v>21.474345727836734</v>
      </c>
      <c r="M1109">
        <f t="shared" si="105"/>
        <v>26488</v>
      </c>
      <c r="N1109">
        <f t="shared" si="106"/>
        <v>112</v>
      </c>
      <c r="O1109">
        <f t="shared" si="107"/>
        <v>29.6</v>
      </c>
    </row>
    <row r="1110" spans="1:15">
      <c r="A1110" s="12" t="s">
        <v>41</v>
      </c>
      <c r="B1110" s="12">
        <v>1300</v>
      </c>
      <c r="C1110" s="14">
        <v>0.39431512190000001</v>
      </c>
      <c r="D1110" s="13">
        <v>0.63100000000000001</v>
      </c>
      <c r="E1110" s="13">
        <v>56.5</v>
      </c>
      <c r="F1110" s="13">
        <v>2.1</v>
      </c>
      <c r="G1110" s="13">
        <v>0.51600000000000001</v>
      </c>
      <c r="H1110" s="12">
        <v>1</v>
      </c>
      <c r="I1110" s="15">
        <f t="shared" si="102"/>
        <v>2.1</v>
      </c>
      <c r="J1110" s="15">
        <f t="shared" si="103"/>
        <v>0.51600000000000001</v>
      </c>
      <c r="K1110" s="13">
        <v>122354.9</v>
      </c>
      <c r="L1110" s="12">
        <f t="shared" si="104"/>
        <v>1.1714937973681543</v>
      </c>
      <c r="M1110">
        <f t="shared" si="105"/>
        <v>1445</v>
      </c>
      <c r="N1110">
        <f t="shared" si="106"/>
        <v>7</v>
      </c>
      <c r="O1110">
        <f t="shared" si="107"/>
        <v>1.6</v>
      </c>
    </row>
    <row r="1111" spans="1:15">
      <c r="A1111" s="12" t="s">
        <v>41</v>
      </c>
      <c r="B1111" s="12">
        <v>4340</v>
      </c>
      <c r="C1111" s="14">
        <v>0.1583044102</v>
      </c>
      <c r="D1111" s="13">
        <v>0.41299999999999998</v>
      </c>
      <c r="E1111" s="13">
        <v>56.5</v>
      </c>
      <c r="F1111" s="13">
        <v>0.7</v>
      </c>
      <c r="G1111" s="13">
        <v>0.09</v>
      </c>
      <c r="H1111" s="12">
        <v>1</v>
      </c>
      <c r="I1111" s="15">
        <f t="shared" si="102"/>
        <v>0.7</v>
      </c>
      <c r="J1111" s="15">
        <f t="shared" si="103"/>
        <v>0.09</v>
      </c>
      <c r="K1111" s="13">
        <v>246.1</v>
      </c>
      <c r="L1111" s="12">
        <f t="shared" si="104"/>
        <v>0.30782952165099164</v>
      </c>
      <c r="M1111">
        <f t="shared" si="105"/>
        <v>380</v>
      </c>
      <c r="N1111">
        <f t="shared" si="106"/>
        <v>1</v>
      </c>
      <c r="O1111">
        <f t="shared" si="107"/>
        <v>0.1</v>
      </c>
    </row>
    <row r="1112" spans="1:15">
      <c r="A1112" s="12" t="s">
        <v>41</v>
      </c>
      <c r="B1112" s="12">
        <v>2210</v>
      </c>
      <c r="C1112" s="14">
        <v>8.8225337500000001E-2</v>
      </c>
      <c r="D1112" s="13">
        <v>0.26800000000000002</v>
      </c>
      <c r="E1112" s="13">
        <v>56.5</v>
      </c>
      <c r="F1112" s="13">
        <v>1.92</v>
      </c>
      <c r="G1112" s="13">
        <v>0.50600000000000001</v>
      </c>
      <c r="H1112" s="12">
        <v>1</v>
      </c>
      <c r="I1112" s="15">
        <f t="shared" si="102"/>
        <v>1.92</v>
      </c>
      <c r="J1112" s="15">
        <f t="shared" si="103"/>
        <v>0.50600000000000001</v>
      </c>
      <c r="K1112" s="13">
        <v>89</v>
      </c>
      <c r="L1112" s="12">
        <f t="shared" si="104"/>
        <v>0.11132567170208335</v>
      </c>
      <c r="M1112">
        <f t="shared" si="105"/>
        <v>137</v>
      </c>
      <c r="N1112">
        <f t="shared" si="106"/>
        <v>1</v>
      </c>
      <c r="O1112">
        <f t="shared" si="107"/>
        <v>0.2</v>
      </c>
    </row>
    <row r="1113" spans="1:15">
      <c r="A1113" s="12" t="s">
        <v>41</v>
      </c>
      <c r="B1113" s="12">
        <v>1100</v>
      </c>
      <c r="C1113" s="14">
        <v>9.3747851714999992</v>
      </c>
      <c r="D1113" s="13">
        <v>0.34200000000000003</v>
      </c>
      <c r="E1113" s="13">
        <v>56.5</v>
      </c>
      <c r="F1113" s="13">
        <v>1.85</v>
      </c>
      <c r="G1113" s="13">
        <v>0.22</v>
      </c>
      <c r="H1113" s="12">
        <v>1</v>
      </c>
      <c r="I1113" s="15">
        <f t="shared" si="102"/>
        <v>1.85</v>
      </c>
      <c r="J1113" s="15">
        <f t="shared" si="103"/>
        <v>0.22</v>
      </c>
      <c r="K1113" s="13">
        <v>12067.1</v>
      </c>
      <c r="L1113" s="12">
        <f t="shared" si="104"/>
        <v>15.095747822407874</v>
      </c>
      <c r="M1113">
        <f t="shared" si="105"/>
        <v>18620</v>
      </c>
      <c r="N1113">
        <f t="shared" si="106"/>
        <v>76</v>
      </c>
      <c r="O1113">
        <f t="shared" si="107"/>
        <v>9</v>
      </c>
    </row>
    <row r="1114" spans="1:15">
      <c r="A1114" s="12" t="s">
        <v>41</v>
      </c>
      <c r="B1114" s="12">
        <v>1200</v>
      </c>
      <c r="C1114" s="14">
        <v>3.5583747706</v>
      </c>
      <c r="D1114" s="13">
        <v>0.30399999999999999</v>
      </c>
      <c r="E1114" s="13">
        <v>56.5</v>
      </c>
      <c r="F1114" s="13">
        <v>2.23</v>
      </c>
      <c r="G1114" s="13">
        <v>0.316</v>
      </c>
      <c r="H1114" s="12">
        <v>1</v>
      </c>
      <c r="I1114" s="15">
        <f t="shared" si="102"/>
        <v>2.23</v>
      </c>
      <c r="J1114" s="15">
        <f t="shared" si="103"/>
        <v>0.316</v>
      </c>
      <c r="K1114" s="13">
        <v>11028.3</v>
      </c>
      <c r="L1114" s="12">
        <f t="shared" si="104"/>
        <v>5.0932204216521333</v>
      </c>
      <c r="M1114">
        <f t="shared" si="105"/>
        <v>6282</v>
      </c>
      <c r="N1114">
        <f t="shared" si="106"/>
        <v>31</v>
      </c>
      <c r="O1114">
        <f t="shared" si="107"/>
        <v>4.4000000000000004</v>
      </c>
    </row>
    <row r="1115" spans="1:15">
      <c r="A1115" s="12" t="s">
        <v>41</v>
      </c>
      <c r="B1115" s="12">
        <v>6460</v>
      </c>
      <c r="C1115" s="14">
        <v>3.1385940345000001</v>
      </c>
      <c r="D1115" s="13">
        <v>0.30299999999999999</v>
      </c>
      <c r="E1115" s="13">
        <v>56.5</v>
      </c>
      <c r="F1115" s="13">
        <v>0</v>
      </c>
      <c r="G1115" s="13">
        <v>0</v>
      </c>
      <c r="H1115" s="12">
        <v>1</v>
      </c>
      <c r="I1115" s="15">
        <f t="shared" si="102"/>
        <v>0</v>
      </c>
      <c r="J1115" s="15">
        <f t="shared" si="103"/>
        <v>0</v>
      </c>
      <c r="K1115" s="13">
        <v>3579.2</v>
      </c>
      <c r="L1115" s="12">
        <f t="shared" si="104"/>
        <v>4.4775967144685618</v>
      </c>
      <c r="M1115">
        <f t="shared" si="105"/>
        <v>5523</v>
      </c>
      <c r="N1115">
        <f t="shared" si="106"/>
        <v>0</v>
      </c>
      <c r="O1115">
        <f t="shared" si="107"/>
        <v>0</v>
      </c>
    </row>
    <row r="1116" spans="1:15">
      <c r="A1116" s="12" t="s">
        <v>41</v>
      </c>
      <c r="B1116" s="12">
        <v>3100</v>
      </c>
      <c r="C1116" s="14">
        <v>1.8099669799999999E-2</v>
      </c>
      <c r="D1116" s="13">
        <v>0.41099999999999998</v>
      </c>
      <c r="E1116" s="13">
        <v>56.5</v>
      </c>
      <c r="F1116" s="13">
        <v>1.2</v>
      </c>
      <c r="G1116" s="13">
        <v>6.4000000000000001E-2</v>
      </c>
      <c r="H1116" s="12">
        <v>1</v>
      </c>
      <c r="I1116" s="15">
        <f t="shared" si="102"/>
        <v>1.2</v>
      </c>
      <c r="J1116" s="15">
        <f t="shared" si="103"/>
        <v>6.4000000000000001E-2</v>
      </c>
      <c r="K1116" s="13">
        <v>28</v>
      </c>
      <c r="L1116" s="12">
        <f t="shared" si="104"/>
        <v>3.5025123521724995E-2</v>
      </c>
      <c r="M1116">
        <f t="shared" si="105"/>
        <v>43</v>
      </c>
      <c r="N1116">
        <f t="shared" si="106"/>
        <v>0</v>
      </c>
      <c r="O1116">
        <f t="shared" si="107"/>
        <v>0</v>
      </c>
    </row>
    <row r="1117" spans="1:15">
      <c r="A1117" s="12" t="s">
        <v>41</v>
      </c>
      <c r="B1117" s="12">
        <v>5300</v>
      </c>
      <c r="C1117" s="14">
        <v>6.4090421602000003</v>
      </c>
      <c r="D1117" s="13">
        <v>0.5</v>
      </c>
      <c r="E1117" s="13">
        <v>56.5</v>
      </c>
      <c r="F1117" s="13">
        <v>0.6</v>
      </c>
      <c r="G1117" s="13">
        <v>0.13500000000000001</v>
      </c>
      <c r="H1117" s="12">
        <v>1</v>
      </c>
      <c r="I1117" s="15">
        <f t="shared" si="102"/>
        <v>0.6</v>
      </c>
      <c r="J1117" s="15">
        <f t="shared" si="103"/>
        <v>0.13500000000000001</v>
      </c>
      <c r="K1117" s="13">
        <v>12060.8</v>
      </c>
      <c r="L1117" s="12">
        <f t="shared" si="104"/>
        <v>15.087953418804167</v>
      </c>
      <c r="M1117">
        <f t="shared" si="105"/>
        <v>18611</v>
      </c>
      <c r="N1117">
        <f t="shared" si="106"/>
        <v>25</v>
      </c>
      <c r="O1117">
        <f t="shared" si="107"/>
        <v>5.5</v>
      </c>
    </row>
    <row r="1118" spans="1:15">
      <c r="A1118" s="12" t="s">
        <v>41</v>
      </c>
      <c r="B1118" s="12">
        <v>3100</v>
      </c>
      <c r="C1118" s="14">
        <v>8.1769823678000009</v>
      </c>
      <c r="D1118" s="13">
        <v>0.41099999999999998</v>
      </c>
      <c r="E1118" s="13">
        <v>56.5</v>
      </c>
      <c r="F1118" s="13">
        <v>1.2</v>
      </c>
      <c r="G1118" s="13">
        <v>6.4000000000000001E-2</v>
      </c>
      <c r="H1118" s="12">
        <v>1</v>
      </c>
      <c r="I1118" s="15">
        <f t="shared" si="102"/>
        <v>1.2</v>
      </c>
      <c r="J1118" s="15">
        <f t="shared" si="103"/>
        <v>6.4000000000000001E-2</v>
      </c>
      <c r="K1118" s="13">
        <v>12648.7</v>
      </c>
      <c r="L1118" s="12">
        <f t="shared" si="104"/>
        <v>15.823483004488976</v>
      </c>
      <c r="M1118">
        <f t="shared" si="105"/>
        <v>19518</v>
      </c>
      <c r="N1118">
        <f t="shared" si="106"/>
        <v>52</v>
      </c>
      <c r="O1118">
        <f t="shared" si="107"/>
        <v>2.8</v>
      </c>
    </row>
    <row r="1119" spans="1:15">
      <c r="A1119" s="12" t="s">
        <v>41</v>
      </c>
      <c r="B1119" s="12">
        <v>3100</v>
      </c>
      <c r="C1119" s="14">
        <v>3.16341724E-2</v>
      </c>
      <c r="D1119" s="13">
        <v>0.41099999999999998</v>
      </c>
      <c r="E1119" s="13">
        <v>56.5</v>
      </c>
      <c r="F1119" s="13">
        <v>1.2</v>
      </c>
      <c r="G1119" s="13">
        <v>6.4000000000000001E-2</v>
      </c>
      <c r="H1119" s="12">
        <v>1</v>
      </c>
      <c r="I1119" s="15">
        <f t="shared" si="102"/>
        <v>1.2</v>
      </c>
      <c r="J1119" s="15">
        <f t="shared" si="103"/>
        <v>6.4000000000000001E-2</v>
      </c>
      <c r="K1119" s="13">
        <v>48.9</v>
      </c>
      <c r="L1119" s="12">
        <f t="shared" si="104"/>
        <v>6.121607786555E-2</v>
      </c>
      <c r="M1119">
        <f t="shared" si="105"/>
        <v>76</v>
      </c>
      <c r="N1119">
        <f t="shared" si="106"/>
        <v>0</v>
      </c>
      <c r="O1119">
        <f t="shared" si="107"/>
        <v>0</v>
      </c>
    </row>
    <row r="1120" spans="1:15">
      <c r="A1120" s="12" t="s">
        <v>41</v>
      </c>
      <c r="B1120" s="12">
        <v>7430</v>
      </c>
      <c r="C1120" s="14">
        <v>11.9956226545</v>
      </c>
      <c r="D1120" s="13">
        <v>0.16900000000000001</v>
      </c>
      <c r="E1120" s="13">
        <v>56.5</v>
      </c>
      <c r="F1120" s="13">
        <v>1.25</v>
      </c>
      <c r="G1120" s="13">
        <v>0.20200000000000001</v>
      </c>
      <c r="H1120" s="12">
        <v>1</v>
      </c>
      <c r="I1120" s="15">
        <f t="shared" si="102"/>
        <v>1.25</v>
      </c>
      <c r="J1120" s="15">
        <f t="shared" si="103"/>
        <v>0.20200000000000001</v>
      </c>
      <c r="K1120" s="13">
        <v>7630.1</v>
      </c>
      <c r="L1120" s="12">
        <f t="shared" si="104"/>
        <v>9.5450169097077708</v>
      </c>
      <c r="M1120">
        <f t="shared" si="105"/>
        <v>11774</v>
      </c>
      <c r="N1120">
        <f t="shared" si="106"/>
        <v>32</v>
      </c>
      <c r="O1120">
        <f t="shared" si="107"/>
        <v>5.2</v>
      </c>
    </row>
    <row r="1121" spans="1:15">
      <c r="A1121" s="12" t="s">
        <v>41</v>
      </c>
      <c r="B1121" s="12">
        <v>2110</v>
      </c>
      <c r="C1121" s="14">
        <v>0.47701153190000001</v>
      </c>
      <c r="D1121" s="13">
        <v>0.40500000000000003</v>
      </c>
      <c r="E1121" s="13">
        <v>56.5</v>
      </c>
      <c r="F1121" s="13">
        <v>2.7</v>
      </c>
      <c r="G1121" s="13">
        <v>0.57599999999999996</v>
      </c>
      <c r="H1121" s="12">
        <v>1</v>
      </c>
      <c r="I1121" s="15">
        <f t="shared" si="102"/>
        <v>2.7</v>
      </c>
      <c r="J1121" s="15">
        <f t="shared" si="103"/>
        <v>0.57599999999999996</v>
      </c>
      <c r="K1121" s="13">
        <v>727.1</v>
      </c>
      <c r="L1121" s="12">
        <f t="shared" si="104"/>
        <v>0.90960136489181254</v>
      </c>
      <c r="M1121">
        <f t="shared" si="105"/>
        <v>1122</v>
      </c>
      <c r="N1121">
        <f t="shared" si="106"/>
        <v>7</v>
      </c>
      <c r="O1121">
        <f t="shared" si="107"/>
        <v>1.4</v>
      </c>
    </row>
    <row r="1122" spans="1:15">
      <c r="A1122" s="12" t="s">
        <v>41</v>
      </c>
      <c r="B1122" s="12">
        <v>1180</v>
      </c>
      <c r="C1122" s="14">
        <v>0.17298984719999999</v>
      </c>
      <c r="D1122" s="13">
        <v>0.39</v>
      </c>
      <c r="E1122" s="13">
        <v>56.5</v>
      </c>
      <c r="F1122" s="13">
        <v>1.05</v>
      </c>
      <c r="G1122" s="13">
        <v>0.22</v>
      </c>
      <c r="H1122" s="12">
        <v>1</v>
      </c>
      <c r="I1122" s="15">
        <f t="shared" si="102"/>
        <v>1.05</v>
      </c>
      <c r="J1122" s="15">
        <f t="shared" si="103"/>
        <v>0.22</v>
      </c>
      <c r="K1122" s="13">
        <v>253.9</v>
      </c>
      <c r="L1122" s="12">
        <f t="shared" si="104"/>
        <v>0.317652606921</v>
      </c>
      <c r="M1122">
        <f t="shared" si="105"/>
        <v>392</v>
      </c>
      <c r="N1122">
        <f t="shared" si="106"/>
        <v>1</v>
      </c>
      <c r="O1122">
        <f t="shared" si="107"/>
        <v>0.2</v>
      </c>
    </row>
    <row r="1123" spans="1:15">
      <c r="A1123" s="12" t="s">
        <v>41</v>
      </c>
      <c r="B1123" s="12">
        <v>1180</v>
      </c>
      <c r="C1123" s="14">
        <v>4.3745538E-3</v>
      </c>
      <c r="D1123" s="13">
        <v>0.39</v>
      </c>
      <c r="E1123" s="13">
        <v>56.5</v>
      </c>
      <c r="F1123" s="13">
        <v>1.05</v>
      </c>
      <c r="G1123" s="13">
        <v>0.22</v>
      </c>
      <c r="H1123" s="12">
        <v>1</v>
      </c>
      <c r="I1123" s="15">
        <f t="shared" si="102"/>
        <v>1.05</v>
      </c>
      <c r="J1123" s="15">
        <f t="shared" si="103"/>
        <v>0.22</v>
      </c>
      <c r="K1123" s="13">
        <v>6.4</v>
      </c>
      <c r="L1123" s="12">
        <f t="shared" si="104"/>
        <v>8.0327744152500005E-3</v>
      </c>
      <c r="M1123">
        <f t="shared" si="105"/>
        <v>10</v>
      </c>
      <c r="N1123">
        <f t="shared" si="106"/>
        <v>0</v>
      </c>
      <c r="O1123">
        <f t="shared" si="107"/>
        <v>0</v>
      </c>
    </row>
    <row r="1124" spans="1:15">
      <c r="A1124" s="12" t="s">
        <v>41</v>
      </c>
      <c r="B1124" s="12">
        <v>1180</v>
      </c>
      <c r="C1124" s="14">
        <v>9.4709109999999998E-4</v>
      </c>
      <c r="D1124" s="13">
        <v>0.39</v>
      </c>
      <c r="E1124" s="13">
        <v>56.5</v>
      </c>
      <c r="F1124" s="13">
        <v>1.05</v>
      </c>
      <c r="G1124" s="13">
        <v>0.22</v>
      </c>
      <c r="H1124" s="12">
        <v>1</v>
      </c>
      <c r="I1124" s="15">
        <f t="shared" si="102"/>
        <v>1.05</v>
      </c>
      <c r="J1124" s="15">
        <f t="shared" si="103"/>
        <v>0.22</v>
      </c>
      <c r="K1124" s="13">
        <v>1.4</v>
      </c>
      <c r="L1124" s="12">
        <f t="shared" si="104"/>
        <v>1.7390960323750001E-3</v>
      </c>
      <c r="M1124">
        <f t="shared" si="105"/>
        <v>2</v>
      </c>
      <c r="N1124">
        <f t="shared" si="106"/>
        <v>0</v>
      </c>
      <c r="O1124">
        <f t="shared" si="107"/>
        <v>0</v>
      </c>
    </row>
    <row r="1125" spans="1:15">
      <c r="A1125" s="12" t="s">
        <v>41</v>
      </c>
      <c r="B1125" s="12">
        <v>1180</v>
      </c>
      <c r="C1125" s="14">
        <v>4.0695083999999996E-3</v>
      </c>
      <c r="D1125" s="13">
        <v>0.39</v>
      </c>
      <c r="E1125" s="13">
        <v>56.5</v>
      </c>
      <c r="F1125" s="13">
        <v>1.05</v>
      </c>
      <c r="G1125" s="13">
        <v>0.22</v>
      </c>
      <c r="H1125" s="12">
        <v>1</v>
      </c>
      <c r="I1125" s="15">
        <f t="shared" si="102"/>
        <v>1.05</v>
      </c>
      <c r="J1125" s="15">
        <f t="shared" si="103"/>
        <v>0.22</v>
      </c>
      <c r="K1125" s="13">
        <v>6</v>
      </c>
      <c r="L1125" s="12">
        <f t="shared" si="104"/>
        <v>7.4726347994999998E-3</v>
      </c>
      <c r="M1125">
        <f t="shared" si="105"/>
        <v>9</v>
      </c>
      <c r="N1125">
        <f t="shared" si="106"/>
        <v>0</v>
      </c>
      <c r="O1125">
        <f t="shared" si="107"/>
        <v>0</v>
      </c>
    </row>
    <row r="1126" spans="1:15">
      <c r="A1126" s="12" t="s">
        <v>41</v>
      </c>
      <c r="B1126" s="12">
        <v>1180</v>
      </c>
      <c r="C1126" s="14">
        <v>0.72896994010000005</v>
      </c>
      <c r="D1126" s="13">
        <v>0.39</v>
      </c>
      <c r="E1126" s="13">
        <v>56.5</v>
      </c>
      <c r="F1126" s="13">
        <v>1.05</v>
      </c>
      <c r="G1126" s="13">
        <v>0.22</v>
      </c>
      <c r="H1126" s="12">
        <v>1</v>
      </c>
      <c r="I1126" s="15">
        <f t="shared" si="102"/>
        <v>1.05</v>
      </c>
      <c r="J1126" s="15">
        <f t="shared" si="103"/>
        <v>0.22</v>
      </c>
      <c r="K1126" s="13">
        <v>1070.0999999999999</v>
      </c>
      <c r="L1126" s="12">
        <f t="shared" si="104"/>
        <v>1.338571052508625</v>
      </c>
      <c r="M1126">
        <f t="shared" si="105"/>
        <v>1651</v>
      </c>
      <c r="N1126">
        <f t="shared" si="106"/>
        <v>4</v>
      </c>
      <c r="O1126">
        <f t="shared" si="107"/>
        <v>0.8</v>
      </c>
    </row>
    <row r="1127" spans="1:15">
      <c r="A1127" s="12" t="s">
        <v>41</v>
      </c>
      <c r="B1127" s="12">
        <v>6460</v>
      </c>
      <c r="C1127" s="14">
        <v>4.1695565999999998E-3</v>
      </c>
      <c r="D1127" s="13">
        <v>0.30299999999999999</v>
      </c>
      <c r="E1127" s="13">
        <v>56.5</v>
      </c>
      <c r="F1127" s="13">
        <v>0</v>
      </c>
      <c r="G1127" s="13">
        <v>0</v>
      </c>
      <c r="H1127" s="12">
        <v>1</v>
      </c>
      <c r="I1127" s="15">
        <f t="shared" si="102"/>
        <v>0</v>
      </c>
      <c r="J1127" s="15">
        <f t="shared" si="103"/>
        <v>0</v>
      </c>
      <c r="K1127" s="13">
        <v>4.8</v>
      </c>
      <c r="L1127" s="12">
        <f t="shared" si="104"/>
        <v>5.9483936844749999E-3</v>
      </c>
      <c r="M1127">
        <f t="shared" si="105"/>
        <v>7</v>
      </c>
      <c r="N1127">
        <f t="shared" si="106"/>
        <v>0</v>
      </c>
      <c r="O1127">
        <f t="shared" si="107"/>
        <v>0</v>
      </c>
    </row>
    <row r="1128" spans="1:15">
      <c r="A1128" s="12" t="s">
        <v>41</v>
      </c>
      <c r="B1128" s="12">
        <v>4340</v>
      </c>
      <c r="C1128" s="14">
        <v>0.16436861780000001</v>
      </c>
      <c r="D1128" s="13">
        <v>0.41299999999999998</v>
      </c>
      <c r="E1128" s="13">
        <v>56.5</v>
      </c>
      <c r="F1128" s="13">
        <v>0.7</v>
      </c>
      <c r="G1128" s="13">
        <v>0.09</v>
      </c>
      <c r="H1128" s="12">
        <v>1</v>
      </c>
      <c r="I1128" s="15">
        <f t="shared" si="102"/>
        <v>0.7</v>
      </c>
      <c r="J1128" s="15">
        <f t="shared" si="103"/>
        <v>0.09</v>
      </c>
      <c r="K1128" s="13">
        <v>255.5</v>
      </c>
      <c r="L1128" s="12">
        <f t="shared" si="104"/>
        <v>0.31962162600450833</v>
      </c>
      <c r="M1128">
        <f t="shared" si="105"/>
        <v>394</v>
      </c>
      <c r="N1128">
        <f t="shared" si="106"/>
        <v>1</v>
      </c>
      <c r="O1128">
        <f t="shared" si="107"/>
        <v>0.1</v>
      </c>
    </row>
    <row r="1129" spans="1:15">
      <c r="A1129" s="12" t="s">
        <v>41</v>
      </c>
      <c r="B1129" s="12">
        <v>4340</v>
      </c>
      <c r="C1129" s="14">
        <v>2.5453349999999999E-4</v>
      </c>
      <c r="D1129" s="13">
        <v>0.25800000000000001</v>
      </c>
      <c r="E1129" s="13">
        <v>56.5</v>
      </c>
      <c r="F1129" s="13">
        <v>0.7</v>
      </c>
      <c r="G1129" s="13">
        <v>0.09</v>
      </c>
      <c r="H1129" s="12">
        <v>1</v>
      </c>
      <c r="I1129" s="15">
        <f t="shared" si="102"/>
        <v>0.7</v>
      </c>
      <c r="J1129" s="15">
        <f t="shared" si="103"/>
        <v>0.09</v>
      </c>
      <c r="K1129" s="13">
        <v>0.2</v>
      </c>
      <c r="L1129" s="12">
        <f t="shared" si="104"/>
        <v>3.09194569125E-4</v>
      </c>
      <c r="M1129">
        <f t="shared" si="105"/>
        <v>0</v>
      </c>
      <c r="N1129">
        <f t="shared" si="106"/>
        <v>0</v>
      </c>
      <c r="O1129">
        <f t="shared" si="107"/>
        <v>0</v>
      </c>
    </row>
    <row r="1130" spans="1:15">
      <c r="A1130" s="12" t="s">
        <v>41</v>
      </c>
      <c r="B1130" s="12">
        <v>4340</v>
      </c>
      <c r="C1130" s="14">
        <v>7.7366390999999996E-3</v>
      </c>
      <c r="D1130" s="13">
        <v>0.41299999999999998</v>
      </c>
      <c r="E1130" s="13">
        <v>56.5</v>
      </c>
      <c r="F1130" s="13">
        <v>0.7</v>
      </c>
      <c r="G1130" s="13">
        <v>0.09</v>
      </c>
      <c r="H1130" s="12">
        <v>1</v>
      </c>
      <c r="I1130" s="15">
        <f t="shared" si="102"/>
        <v>0.7</v>
      </c>
      <c r="J1130" s="15">
        <f t="shared" si="103"/>
        <v>0.09</v>
      </c>
      <c r="K1130" s="13">
        <v>12</v>
      </c>
      <c r="L1130" s="12">
        <f t="shared" si="104"/>
        <v>1.5044217089912498E-2</v>
      </c>
      <c r="M1130">
        <f t="shared" si="105"/>
        <v>19</v>
      </c>
      <c r="N1130">
        <f t="shared" si="106"/>
        <v>0</v>
      </c>
      <c r="O1130">
        <f t="shared" si="107"/>
        <v>0</v>
      </c>
    </row>
    <row r="1131" spans="1:15">
      <c r="A1131" s="12" t="s">
        <v>41</v>
      </c>
      <c r="B1131" s="12">
        <v>8200</v>
      </c>
      <c r="C1131" s="14">
        <v>8.2751380099999994E-2</v>
      </c>
      <c r="D1131" s="13">
        <v>0.182</v>
      </c>
      <c r="E1131" s="13">
        <v>56.5</v>
      </c>
      <c r="F1131" s="13">
        <v>1.25</v>
      </c>
      <c r="G1131" s="13">
        <v>7.5999999999999998E-2</v>
      </c>
      <c r="H1131" s="12">
        <v>1</v>
      </c>
      <c r="I1131" s="15">
        <f t="shared" si="102"/>
        <v>1.25</v>
      </c>
      <c r="J1131" s="15">
        <f t="shared" si="103"/>
        <v>7.5999999999999998E-2</v>
      </c>
      <c r="K1131" s="13">
        <v>56.7</v>
      </c>
      <c r="L1131" s="12">
        <f t="shared" si="104"/>
        <v>7.0911036797358329E-2</v>
      </c>
      <c r="M1131">
        <f t="shared" si="105"/>
        <v>87</v>
      </c>
      <c r="N1131">
        <f t="shared" si="106"/>
        <v>0</v>
      </c>
      <c r="O1131">
        <f t="shared" si="107"/>
        <v>0</v>
      </c>
    </row>
    <row r="1132" spans="1:15">
      <c r="A1132" s="12" t="s">
        <v>41</v>
      </c>
      <c r="B1132" s="12">
        <v>3100</v>
      </c>
      <c r="C1132" s="14">
        <v>0.1924203102</v>
      </c>
      <c r="D1132" s="13">
        <v>0.3</v>
      </c>
      <c r="E1132" s="13">
        <v>56.5</v>
      </c>
      <c r="F1132" s="13">
        <v>1.2</v>
      </c>
      <c r="G1132" s="13">
        <v>6.4000000000000001E-2</v>
      </c>
      <c r="H1132" s="12">
        <v>1</v>
      </c>
      <c r="I1132" s="15">
        <f t="shared" si="102"/>
        <v>1.2</v>
      </c>
      <c r="J1132" s="15">
        <f t="shared" si="103"/>
        <v>6.4000000000000001E-2</v>
      </c>
      <c r="K1132" s="13">
        <v>217.3</v>
      </c>
      <c r="L1132" s="12">
        <f t="shared" si="104"/>
        <v>0.27179368815749999</v>
      </c>
      <c r="M1132">
        <f t="shared" si="105"/>
        <v>335</v>
      </c>
      <c r="N1132">
        <f t="shared" si="106"/>
        <v>1</v>
      </c>
      <c r="O1132">
        <f t="shared" si="107"/>
        <v>0</v>
      </c>
    </row>
    <row r="1133" spans="1:15">
      <c r="A1133" s="12" t="s">
        <v>41</v>
      </c>
      <c r="B1133" s="12">
        <v>1180</v>
      </c>
      <c r="C1133" s="14">
        <v>0.32508781720000002</v>
      </c>
      <c r="D1133" s="13">
        <v>0.39</v>
      </c>
      <c r="E1133" s="13">
        <v>56.5</v>
      </c>
      <c r="F1133" s="13">
        <v>1.05</v>
      </c>
      <c r="G1133" s="13">
        <v>0.22</v>
      </c>
      <c r="H1133" s="12">
        <v>1</v>
      </c>
      <c r="I1133" s="15">
        <f t="shared" si="102"/>
        <v>1.05</v>
      </c>
      <c r="J1133" s="15">
        <f t="shared" si="103"/>
        <v>0.22</v>
      </c>
      <c r="K1133" s="13">
        <v>477.2</v>
      </c>
      <c r="L1133" s="12">
        <f t="shared" si="104"/>
        <v>0.59694250433350005</v>
      </c>
      <c r="M1133">
        <f t="shared" si="105"/>
        <v>736</v>
      </c>
      <c r="N1133">
        <f t="shared" si="106"/>
        <v>2</v>
      </c>
      <c r="O1133">
        <f t="shared" si="107"/>
        <v>0.4</v>
      </c>
    </row>
    <row r="1134" spans="1:15">
      <c r="A1134" s="12" t="s">
        <v>41</v>
      </c>
      <c r="B1134" s="12">
        <v>2110</v>
      </c>
      <c r="C1134" s="14">
        <v>6.0140106075000004</v>
      </c>
      <c r="D1134" s="13">
        <v>0.40500000000000003</v>
      </c>
      <c r="E1134" s="13">
        <v>56.5</v>
      </c>
      <c r="F1134" s="13">
        <v>2.7</v>
      </c>
      <c r="G1134" s="13">
        <v>0.57599999999999996</v>
      </c>
      <c r="H1134" s="12">
        <v>1</v>
      </c>
      <c r="I1134" s="15">
        <f t="shared" si="102"/>
        <v>2.7</v>
      </c>
      <c r="J1134" s="15">
        <f t="shared" si="103"/>
        <v>0.57599999999999996</v>
      </c>
      <c r="K1134" s="13">
        <v>11379.7</v>
      </c>
      <c r="L1134" s="12">
        <f t="shared" si="104"/>
        <v>11.467966477176562</v>
      </c>
      <c r="M1134">
        <f t="shared" si="105"/>
        <v>14146</v>
      </c>
      <c r="N1134">
        <f t="shared" si="106"/>
        <v>84</v>
      </c>
      <c r="O1134">
        <f t="shared" si="107"/>
        <v>18</v>
      </c>
    </row>
    <row r="1135" spans="1:15">
      <c r="A1135" s="12" t="s">
        <v>41</v>
      </c>
      <c r="B1135" s="12">
        <v>3100</v>
      </c>
      <c r="C1135" s="14">
        <v>1.12213035E-2</v>
      </c>
      <c r="D1135" s="13">
        <v>0.41099999999999998</v>
      </c>
      <c r="E1135" s="13">
        <v>56.5</v>
      </c>
      <c r="F1135" s="13">
        <v>1.2</v>
      </c>
      <c r="G1135" s="13">
        <v>6.4000000000000001E-2</v>
      </c>
      <c r="H1135" s="12">
        <v>1</v>
      </c>
      <c r="I1135" s="15">
        <f t="shared" si="102"/>
        <v>1.2</v>
      </c>
      <c r="J1135" s="15">
        <f t="shared" si="103"/>
        <v>6.4000000000000001E-2</v>
      </c>
      <c r="K1135" s="13">
        <v>17.399999999999999</v>
      </c>
      <c r="L1135" s="12">
        <f t="shared" si="104"/>
        <v>2.1714624935437497E-2</v>
      </c>
      <c r="M1135">
        <f t="shared" si="105"/>
        <v>27</v>
      </c>
      <c r="N1135">
        <f t="shared" si="106"/>
        <v>0</v>
      </c>
      <c r="O1135">
        <f t="shared" si="107"/>
        <v>0</v>
      </c>
    </row>
    <row r="1136" spans="1:15">
      <c r="A1136" s="12" t="s">
        <v>41</v>
      </c>
      <c r="B1136" s="12">
        <v>2210</v>
      </c>
      <c r="C1136" s="14">
        <v>43.452041217199998</v>
      </c>
      <c r="D1136" s="13">
        <v>0.26800000000000002</v>
      </c>
      <c r="E1136" s="13">
        <v>56.5</v>
      </c>
      <c r="F1136" s="13">
        <v>1.92</v>
      </c>
      <c r="G1136" s="13">
        <v>0.50600000000000001</v>
      </c>
      <c r="H1136" s="12">
        <v>1</v>
      </c>
      <c r="I1136" s="15">
        <f t="shared" si="102"/>
        <v>1.92</v>
      </c>
      <c r="J1136" s="15">
        <f t="shared" si="103"/>
        <v>0.50600000000000001</v>
      </c>
      <c r="K1136" s="13">
        <v>43828.9</v>
      </c>
      <c r="L1136" s="12">
        <f t="shared" si="104"/>
        <v>54.82923400923687</v>
      </c>
      <c r="M1136">
        <f t="shared" si="105"/>
        <v>67631</v>
      </c>
      <c r="N1136">
        <f t="shared" si="106"/>
        <v>286</v>
      </c>
      <c r="O1136">
        <f t="shared" si="107"/>
        <v>75.5</v>
      </c>
    </row>
    <row r="1137" spans="1:15">
      <c r="A1137" s="12" t="s">
        <v>41</v>
      </c>
      <c r="B1137" s="12">
        <v>2210</v>
      </c>
      <c r="C1137" s="14">
        <v>0.180414243</v>
      </c>
      <c r="D1137" s="13">
        <v>0.26800000000000002</v>
      </c>
      <c r="E1137" s="13">
        <v>56.5</v>
      </c>
      <c r="F1137" s="13">
        <v>1.92</v>
      </c>
      <c r="G1137" s="13">
        <v>0.50600000000000001</v>
      </c>
      <c r="H1137" s="12">
        <v>1</v>
      </c>
      <c r="I1137" s="15">
        <f t="shared" si="102"/>
        <v>1.92</v>
      </c>
      <c r="J1137" s="15">
        <f t="shared" si="103"/>
        <v>0.50600000000000001</v>
      </c>
      <c r="K1137" s="13">
        <v>182</v>
      </c>
      <c r="L1137" s="12">
        <f t="shared" si="104"/>
        <v>0.22765270562550002</v>
      </c>
      <c r="M1137">
        <f t="shared" si="105"/>
        <v>281</v>
      </c>
      <c r="N1137">
        <f t="shared" si="106"/>
        <v>1</v>
      </c>
      <c r="O1137">
        <f t="shared" si="107"/>
        <v>0.3</v>
      </c>
    </row>
    <row r="1138" spans="1:15">
      <c r="A1138" s="12" t="s">
        <v>41</v>
      </c>
      <c r="B1138" s="12">
        <v>2210</v>
      </c>
      <c r="C1138" s="14">
        <v>579.09650772639998</v>
      </c>
      <c r="D1138" s="13">
        <v>0.26800000000000002</v>
      </c>
      <c r="E1138" s="13">
        <v>56.5</v>
      </c>
      <c r="F1138" s="13">
        <v>1.92</v>
      </c>
      <c r="G1138" s="13">
        <v>0.50600000000000001</v>
      </c>
      <c r="H1138" s="12">
        <v>1</v>
      </c>
      <c r="I1138" s="15">
        <f t="shared" si="102"/>
        <v>1.92</v>
      </c>
      <c r="J1138" s="15">
        <f t="shared" si="103"/>
        <v>0.50600000000000001</v>
      </c>
      <c r="K1138" s="13">
        <v>586096.4</v>
      </c>
      <c r="L1138" s="12">
        <f t="shared" si="104"/>
        <v>730.72327666609579</v>
      </c>
      <c r="M1138">
        <f t="shared" si="105"/>
        <v>901333</v>
      </c>
      <c r="N1138">
        <f t="shared" si="106"/>
        <v>3816</v>
      </c>
      <c r="O1138">
        <f t="shared" si="107"/>
        <v>1005.6</v>
      </c>
    </row>
    <row r="1139" spans="1:15">
      <c r="A1139" s="12" t="s">
        <v>41</v>
      </c>
      <c r="B1139" s="12">
        <v>4110</v>
      </c>
      <c r="C1139" s="14">
        <v>1.2525470117999999</v>
      </c>
      <c r="D1139" s="13">
        <v>0.41299999999999998</v>
      </c>
      <c r="E1139" s="13">
        <v>56.5</v>
      </c>
      <c r="F1139" s="13">
        <v>0.7</v>
      </c>
      <c r="G1139" s="13">
        <v>0.09</v>
      </c>
      <c r="H1139" s="12">
        <v>1</v>
      </c>
      <c r="I1139" s="15">
        <f t="shared" si="102"/>
        <v>0.7</v>
      </c>
      <c r="J1139" s="15">
        <f t="shared" si="103"/>
        <v>0.09</v>
      </c>
      <c r="K1139" s="13">
        <v>1946.9</v>
      </c>
      <c r="L1139" s="12">
        <f t="shared" si="104"/>
        <v>2.4356298539039245</v>
      </c>
      <c r="M1139">
        <f t="shared" si="105"/>
        <v>3004</v>
      </c>
      <c r="N1139">
        <f t="shared" si="106"/>
        <v>5</v>
      </c>
      <c r="O1139">
        <f t="shared" si="107"/>
        <v>0.6</v>
      </c>
    </row>
    <row r="1140" spans="1:15">
      <c r="A1140" s="12" t="s">
        <v>41</v>
      </c>
      <c r="B1140" s="12">
        <v>1200</v>
      </c>
      <c r="C1140" s="14">
        <v>5.7930390399999997E-2</v>
      </c>
      <c r="D1140" s="13">
        <v>0.34699999999999998</v>
      </c>
      <c r="E1140" s="13">
        <v>56.5</v>
      </c>
      <c r="F1140" s="13">
        <v>2.23</v>
      </c>
      <c r="G1140" s="13">
        <v>0.316</v>
      </c>
      <c r="H1140" s="12">
        <v>1</v>
      </c>
      <c r="I1140" s="15">
        <f t="shared" si="102"/>
        <v>2.23</v>
      </c>
      <c r="J1140" s="15">
        <f t="shared" si="103"/>
        <v>0.316</v>
      </c>
      <c r="K1140" s="13">
        <v>75.7</v>
      </c>
      <c r="L1140" s="12">
        <f t="shared" si="104"/>
        <v>9.4646189082266671E-2</v>
      </c>
      <c r="M1140">
        <f t="shared" si="105"/>
        <v>117</v>
      </c>
      <c r="N1140">
        <f t="shared" si="106"/>
        <v>1</v>
      </c>
      <c r="O1140">
        <f t="shared" si="107"/>
        <v>0.1</v>
      </c>
    </row>
    <row r="1141" spans="1:15">
      <c r="A1141" s="12" t="s">
        <v>41</v>
      </c>
      <c r="B1141" s="12">
        <v>3100</v>
      </c>
      <c r="C1141" s="14">
        <v>9.0623491299999998E-2</v>
      </c>
      <c r="D1141" s="13">
        <v>0.252</v>
      </c>
      <c r="E1141" s="13">
        <v>56.5</v>
      </c>
      <c r="F1141" s="13">
        <v>1.2</v>
      </c>
      <c r="G1141" s="13">
        <v>6.4000000000000001E-2</v>
      </c>
      <c r="H1141" s="12">
        <v>1</v>
      </c>
      <c r="I1141" s="15">
        <f t="shared" si="102"/>
        <v>1.2</v>
      </c>
      <c r="J1141" s="15">
        <f t="shared" si="103"/>
        <v>6.4000000000000001E-2</v>
      </c>
      <c r="K1141" s="13">
        <v>86</v>
      </c>
      <c r="L1141" s="12">
        <f t="shared" si="104"/>
        <v>0.10752477242745</v>
      </c>
      <c r="M1141">
        <f t="shared" si="105"/>
        <v>133</v>
      </c>
      <c r="N1141">
        <f t="shared" si="106"/>
        <v>0</v>
      </c>
      <c r="O1141">
        <f t="shared" si="107"/>
        <v>0</v>
      </c>
    </row>
    <row r="1142" spans="1:15">
      <c r="A1142" s="12" t="s">
        <v>41</v>
      </c>
      <c r="B1142" s="12">
        <v>2110</v>
      </c>
      <c r="C1142" s="14">
        <v>4.9178164509000002</v>
      </c>
      <c r="D1142" s="13">
        <v>0.40500000000000003</v>
      </c>
      <c r="E1142" s="13">
        <v>56.5</v>
      </c>
      <c r="F1142" s="13">
        <v>2.7</v>
      </c>
      <c r="G1142" s="13">
        <v>0.57599999999999996</v>
      </c>
      <c r="H1142" s="12">
        <v>1</v>
      </c>
      <c r="I1142" s="15">
        <f t="shared" si="102"/>
        <v>2.7</v>
      </c>
      <c r="J1142" s="15">
        <f t="shared" si="103"/>
        <v>0.57599999999999996</v>
      </c>
      <c r="K1142" s="13">
        <v>7496.2</v>
      </c>
      <c r="L1142" s="12">
        <f t="shared" si="104"/>
        <v>9.3776612448099375</v>
      </c>
      <c r="M1142">
        <f t="shared" si="105"/>
        <v>11567</v>
      </c>
      <c r="N1142">
        <f t="shared" si="106"/>
        <v>69</v>
      </c>
      <c r="O1142">
        <f t="shared" si="107"/>
        <v>14.7</v>
      </c>
    </row>
    <row r="1143" spans="1:15">
      <c r="A1143" s="12" t="s">
        <v>41</v>
      </c>
      <c r="B1143" s="12">
        <v>7410</v>
      </c>
      <c r="C1143" s="14">
        <v>6.4846687799999997E-2</v>
      </c>
      <c r="D1143" s="13">
        <v>0.23400000000000001</v>
      </c>
      <c r="E1143" s="13">
        <v>56.5</v>
      </c>
      <c r="F1143" s="13">
        <v>1.51</v>
      </c>
      <c r="G1143" s="13">
        <v>0.115</v>
      </c>
      <c r="H1143" s="12">
        <v>1</v>
      </c>
      <c r="I1143" s="15">
        <f t="shared" si="102"/>
        <v>1.51</v>
      </c>
      <c r="J1143" s="15">
        <f t="shared" si="103"/>
        <v>0.115</v>
      </c>
      <c r="K1143" s="13">
        <v>57.1</v>
      </c>
      <c r="L1143" s="12">
        <f t="shared" si="104"/>
        <v>7.1444838283649989E-2</v>
      </c>
      <c r="M1143">
        <f t="shared" si="105"/>
        <v>88</v>
      </c>
      <c r="N1143">
        <f t="shared" si="106"/>
        <v>0</v>
      </c>
      <c r="O1143">
        <f t="shared" si="107"/>
        <v>0</v>
      </c>
    </row>
    <row r="1144" spans="1:15">
      <c r="A1144" s="12" t="s">
        <v>41</v>
      </c>
      <c r="B1144" s="12">
        <v>7410</v>
      </c>
      <c r="C1144" s="14">
        <v>2.4775463161000002</v>
      </c>
      <c r="D1144" s="13">
        <v>0.23400000000000001</v>
      </c>
      <c r="E1144" s="13">
        <v>56.5</v>
      </c>
      <c r="F1144" s="13">
        <v>1.51</v>
      </c>
      <c r="G1144" s="13">
        <v>0.115</v>
      </c>
      <c r="H1144" s="12">
        <v>1</v>
      </c>
      <c r="I1144" s="15">
        <f t="shared" si="102"/>
        <v>1.51</v>
      </c>
      <c r="J1144" s="15">
        <f t="shared" si="103"/>
        <v>0.115</v>
      </c>
      <c r="K1144" s="13">
        <v>2182</v>
      </c>
      <c r="L1144" s="12">
        <f t="shared" si="104"/>
        <v>2.7296366537631749</v>
      </c>
      <c r="M1144">
        <f t="shared" si="105"/>
        <v>3367</v>
      </c>
      <c r="N1144">
        <f t="shared" si="106"/>
        <v>11</v>
      </c>
      <c r="O1144">
        <f t="shared" si="107"/>
        <v>0.9</v>
      </c>
    </row>
    <row r="1145" spans="1:15">
      <c r="A1145" s="12" t="s">
        <v>41</v>
      </c>
      <c r="B1145" s="12">
        <v>7410</v>
      </c>
      <c r="C1145" s="14">
        <v>4.3088346604999996</v>
      </c>
      <c r="D1145" s="13">
        <v>0.23400000000000001</v>
      </c>
      <c r="E1145" s="13">
        <v>56.5</v>
      </c>
      <c r="F1145" s="13">
        <v>1.51</v>
      </c>
      <c r="G1145" s="13">
        <v>0.115</v>
      </c>
      <c r="H1145" s="12">
        <v>1</v>
      </c>
      <c r="I1145" s="15">
        <f t="shared" si="102"/>
        <v>1.51</v>
      </c>
      <c r="J1145" s="15">
        <f t="shared" si="103"/>
        <v>0.115</v>
      </c>
      <c r="K1145" s="13">
        <v>3794.8</v>
      </c>
      <c r="L1145" s="12">
        <f t="shared" si="104"/>
        <v>4.7472585872058746</v>
      </c>
      <c r="M1145">
        <f t="shared" si="105"/>
        <v>5856</v>
      </c>
      <c r="N1145">
        <f t="shared" si="106"/>
        <v>19</v>
      </c>
      <c r="O1145">
        <f t="shared" si="107"/>
        <v>1.5</v>
      </c>
    </row>
    <row r="1146" spans="1:15">
      <c r="A1146" s="12" t="s">
        <v>41</v>
      </c>
      <c r="B1146" s="12">
        <v>4340</v>
      </c>
      <c r="C1146" s="14">
        <v>9.4699291199999994E-2</v>
      </c>
      <c r="D1146" s="13">
        <v>0.41299999999999998</v>
      </c>
      <c r="E1146" s="13">
        <v>56.5</v>
      </c>
      <c r="F1146" s="13">
        <v>0.7</v>
      </c>
      <c r="G1146" s="13">
        <v>0.09</v>
      </c>
      <c r="H1146" s="12">
        <v>1</v>
      </c>
      <c r="I1146" s="15">
        <f t="shared" si="102"/>
        <v>0.7</v>
      </c>
      <c r="J1146" s="15">
        <f t="shared" si="103"/>
        <v>0.09</v>
      </c>
      <c r="K1146" s="13">
        <v>147.19999999999999</v>
      </c>
      <c r="L1146" s="12">
        <f t="shared" si="104"/>
        <v>0.18414671754219999</v>
      </c>
      <c r="M1146">
        <f t="shared" si="105"/>
        <v>227</v>
      </c>
      <c r="N1146">
        <f t="shared" si="106"/>
        <v>0</v>
      </c>
      <c r="O1146">
        <f t="shared" si="107"/>
        <v>0</v>
      </c>
    </row>
    <row r="1147" spans="1:15">
      <c r="A1147" s="12" t="s">
        <v>41</v>
      </c>
      <c r="B1147" s="12">
        <v>2210</v>
      </c>
      <c r="C1147" s="14">
        <v>1.50163785E-2</v>
      </c>
      <c r="D1147" s="13">
        <v>0.26800000000000002</v>
      </c>
      <c r="E1147" s="13">
        <v>56.5</v>
      </c>
      <c r="F1147" s="13">
        <v>1.92</v>
      </c>
      <c r="G1147" s="13">
        <v>0.50600000000000001</v>
      </c>
      <c r="H1147" s="12">
        <v>1</v>
      </c>
      <c r="I1147" s="15">
        <f t="shared" si="102"/>
        <v>1.92</v>
      </c>
      <c r="J1147" s="15">
        <f t="shared" si="103"/>
        <v>0.50600000000000001</v>
      </c>
      <c r="K1147" s="13">
        <v>15.1</v>
      </c>
      <c r="L1147" s="12">
        <f t="shared" si="104"/>
        <v>1.8948166937250002E-2</v>
      </c>
      <c r="M1147">
        <f t="shared" si="105"/>
        <v>23</v>
      </c>
      <c r="N1147">
        <f t="shared" si="106"/>
        <v>0</v>
      </c>
      <c r="O1147">
        <f t="shared" si="107"/>
        <v>0</v>
      </c>
    </row>
    <row r="1148" spans="1:15">
      <c r="A1148" s="12" t="s">
        <v>41</v>
      </c>
      <c r="B1148" s="12">
        <v>5300</v>
      </c>
      <c r="C1148" s="14">
        <v>1.2409856614999999</v>
      </c>
      <c r="D1148" s="13">
        <v>0.5</v>
      </c>
      <c r="E1148" s="13">
        <v>56.5</v>
      </c>
      <c r="F1148" s="13">
        <v>0.6</v>
      </c>
      <c r="G1148" s="13">
        <v>0.13500000000000001</v>
      </c>
      <c r="H1148" s="12">
        <v>1</v>
      </c>
      <c r="I1148" s="15">
        <f t="shared" si="102"/>
        <v>0.6</v>
      </c>
      <c r="J1148" s="15">
        <f t="shared" si="103"/>
        <v>0.13500000000000001</v>
      </c>
      <c r="K1148" s="13">
        <v>2335.3000000000002</v>
      </c>
      <c r="L1148" s="12">
        <f t="shared" si="104"/>
        <v>2.9214870781145827</v>
      </c>
      <c r="M1148">
        <f t="shared" si="105"/>
        <v>3604</v>
      </c>
      <c r="N1148">
        <f t="shared" si="106"/>
        <v>5</v>
      </c>
      <c r="O1148">
        <f t="shared" si="107"/>
        <v>1.1000000000000001</v>
      </c>
    </row>
    <row r="1149" spans="1:15">
      <c r="A1149" s="12" t="s">
        <v>41</v>
      </c>
      <c r="B1149" s="12">
        <v>5300</v>
      </c>
      <c r="C1149" s="14">
        <v>3.9385452084999999</v>
      </c>
      <c r="D1149" s="13">
        <v>0.5</v>
      </c>
      <c r="E1149" s="13">
        <v>56.5</v>
      </c>
      <c r="F1149" s="13">
        <v>0.6</v>
      </c>
      <c r="G1149" s="13">
        <v>0.13500000000000001</v>
      </c>
      <c r="H1149" s="12">
        <v>1</v>
      </c>
      <c r="I1149" s="15">
        <f t="shared" si="102"/>
        <v>0.6</v>
      </c>
      <c r="J1149" s="15">
        <f t="shared" si="103"/>
        <v>0.13500000000000001</v>
      </c>
      <c r="K1149" s="13">
        <v>7411.7</v>
      </c>
      <c r="L1149" s="12">
        <f t="shared" si="104"/>
        <v>9.2719918450104171</v>
      </c>
      <c r="M1149">
        <f t="shared" si="105"/>
        <v>11437</v>
      </c>
      <c r="N1149">
        <f t="shared" si="106"/>
        <v>15</v>
      </c>
      <c r="O1149">
        <f t="shared" si="107"/>
        <v>3.4</v>
      </c>
    </row>
    <row r="1150" spans="1:15">
      <c r="A1150" s="12" t="s">
        <v>41</v>
      </c>
      <c r="B1150" s="12">
        <v>1200</v>
      </c>
      <c r="C1150" s="14">
        <v>0.60422531079999997</v>
      </c>
      <c r="D1150" s="13">
        <v>0.34699999999999998</v>
      </c>
      <c r="E1150" s="13">
        <v>56.5</v>
      </c>
      <c r="F1150" s="13">
        <v>2.23</v>
      </c>
      <c r="G1150" s="13">
        <v>0.316</v>
      </c>
      <c r="H1150" s="12">
        <v>1</v>
      </c>
      <c r="I1150" s="15">
        <f t="shared" si="102"/>
        <v>2.23</v>
      </c>
      <c r="J1150" s="15">
        <f t="shared" si="103"/>
        <v>0.316</v>
      </c>
      <c r="K1150" s="13">
        <v>789.2</v>
      </c>
      <c r="L1150" s="12">
        <f t="shared" si="104"/>
        <v>0.98717827757411658</v>
      </c>
      <c r="M1150">
        <f t="shared" si="105"/>
        <v>1218</v>
      </c>
      <c r="N1150">
        <f t="shared" si="106"/>
        <v>6</v>
      </c>
      <c r="O1150">
        <f t="shared" si="107"/>
        <v>0.8</v>
      </c>
    </row>
    <row r="1151" spans="1:15">
      <c r="A1151" s="12" t="s">
        <v>41</v>
      </c>
      <c r="B1151" s="12">
        <v>3100</v>
      </c>
      <c r="C1151" s="14">
        <v>7.3937743200000003E-2</v>
      </c>
      <c r="D1151" s="13">
        <v>0.252</v>
      </c>
      <c r="E1151" s="13">
        <v>56.5</v>
      </c>
      <c r="F1151" s="13">
        <v>1.2</v>
      </c>
      <c r="G1151" s="13">
        <v>6.4000000000000001E-2</v>
      </c>
      <c r="H1151" s="12">
        <v>1</v>
      </c>
      <c r="I1151" s="15">
        <f t="shared" si="102"/>
        <v>1.2</v>
      </c>
      <c r="J1151" s="15">
        <f t="shared" si="103"/>
        <v>6.4000000000000001E-2</v>
      </c>
      <c r="K1151" s="13">
        <v>70.099999999999994</v>
      </c>
      <c r="L1151" s="12">
        <f t="shared" si="104"/>
        <v>8.7727132306800001E-2</v>
      </c>
      <c r="M1151">
        <f t="shared" si="105"/>
        <v>108</v>
      </c>
      <c r="N1151">
        <f t="shared" si="106"/>
        <v>0</v>
      </c>
      <c r="O1151">
        <f t="shared" si="107"/>
        <v>0</v>
      </c>
    </row>
    <row r="1152" spans="1:15">
      <c r="A1152" s="12" t="s">
        <v>41</v>
      </c>
      <c r="B1152" s="12">
        <v>1180</v>
      </c>
      <c r="C1152" s="14">
        <v>0.4071934894</v>
      </c>
      <c r="D1152" s="13">
        <v>0.39</v>
      </c>
      <c r="E1152" s="13">
        <v>56.5</v>
      </c>
      <c r="F1152" s="13">
        <v>1.05</v>
      </c>
      <c r="G1152" s="13">
        <v>0.22</v>
      </c>
      <c r="H1152" s="12">
        <v>1</v>
      </c>
      <c r="I1152" s="15">
        <f t="shared" si="102"/>
        <v>1.05</v>
      </c>
      <c r="J1152" s="15">
        <f t="shared" si="103"/>
        <v>0.22</v>
      </c>
      <c r="K1152" s="13">
        <v>597.70000000000005</v>
      </c>
      <c r="L1152" s="12">
        <f t="shared" si="104"/>
        <v>0.74770904491075008</v>
      </c>
      <c r="M1152">
        <f t="shared" si="105"/>
        <v>922</v>
      </c>
      <c r="N1152">
        <f t="shared" si="106"/>
        <v>2</v>
      </c>
      <c r="O1152">
        <f t="shared" si="107"/>
        <v>0.4</v>
      </c>
    </row>
    <row r="1153" spans="1:15">
      <c r="A1153" s="12" t="s">
        <v>41</v>
      </c>
      <c r="B1153" s="12">
        <v>4340</v>
      </c>
      <c r="C1153" s="14">
        <v>1.4884300000000001E-5</v>
      </c>
      <c r="D1153" s="13">
        <v>0.25800000000000001</v>
      </c>
      <c r="E1153" s="13">
        <v>56.5</v>
      </c>
      <c r="F1153" s="13">
        <v>0.7</v>
      </c>
      <c r="G1153" s="13">
        <v>0.09</v>
      </c>
      <c r="H1153" s="12">
        <v>1</v>
      </c>
      <c r="I1153" s="15">
        <f t="shared" si="102"/>
        <v>0.7</v>
      </c>
      <c r="J1153" s="15">
        <f t="shared" si="103"/>
        <v>0.09</v>
      </c>
      <c r="K1153" s="13">
        <v>0</v>
      </c>
      <c r="L1153" s="12">
        <f t="shared" si="104"/>
        <v>1.8080703425E-5</v>
      </c>
      <c r="M1153">
        <f t="shared" si="105"/>
        <v>0</v>
      </c>
      <c r="N1153">
        <f t="shared" si="106"/>
        <v>0</v>
      </c>
      <c r="O1153">
        <f t="shared" si="107"/>
        <v>0</v>
      </c>
    </row>
    <row r="1154" spans="1:15">
      <c r="A1154" s="12" t="s">
        <v>41</v>
      </c>
      <c r="B1154" s="12">
        <v>4110</v>
      </c>
      <c r="C1154" s="14">
        <v>4.3745182000000001E-3</v>
      </c>
      <c r="D1154" s="13">
        <v>0.41299999999999998</v>
      </c>
      <c r="E1154" s="13">
        <v>56.5</v>
      </c>
      <c r="F1154" s="13">
        <v>0.7</v>
      </c>
      <c r="G1154" s="13">
        <v>0.09</v>
      </c>
      <c r="H1154" s="12">
        <v>1</v>
      </c>
      <c r="I1154" s="15">
        <f t="shared" si="102"/>
        <v>0.7</v>
      </c>
      <c r="J1154" s="15">
        <f t="shared" si="103"/>
        <v>0.09</v>
      </c>
      <c r="K1154" s="13">
        <v>6.8</v>
      </c>
      <c r="L1154" s="12">
        <f t="shared" si="104"/>
        <v>8.5064329114916664E-3</v>
      </c>
      <c r="M1154">
        <f t="shared" si="105"/>
        <v>10</v>
      </c>
      <c r="N1154">
        <f t="shared" si="106"/>
        <v>0</v>
      </c>
      <c r="O1154">
        <f t="shared" si="107"/>
        <v>0</v>
      </c>
    </row>
    <row r="1155" spans="1:15">
      <c r="A1155" s="12" t="s">
        <v>41</v>
      </c>
      <c r="B1155" s="12">
        <v>1180</v>
      </c>
      <c r="C1155" s="14">
        <v>3.2815717299999998E-2</v>
      </c>
      <c r="D1155" s="13">
        <v>0.39</v>
      </c>
      <c r="E1155" s="13">
        <v>56.5</v>
      </c>
      <c r="F1155" s="13">
        <v>1.05</v>
      </c>
      <c r="G1155" s="13">
        <v>0.22</v>
      </c>
      <c r="H1155" s="12">
        <v>1</v>
      </c>
      <c r="I1155" s="15">
        <f t="shared" ref="I1155:I1218" si="108">F1155</f>
        <v>1.05</v>
      </c>
      <c r="J1155" s="15">
        <f t="shared" ref="J1155:J1218" si="109">G1155</f>
        <v>0.22</v>
      </c>
      <c r="K1155" s="13">
        <v>48.2</v>
      </c>
      <c r="L1155" s="12">
        <f t="shared" ref="L1155:L1218" si="110">E1155*D1155*C1155/12</f>
        <v>6.0257860892125002E-2</v>
      </c>
      <c r="M1155">
        <f t="shared" ref="M1155:M1218" si="111">ROUND(E1155*D1155*C1155*102.79,0)</f>
        <v>74</v>
      </c>
      <c r="N1155">
        <f t="shared" ref="N1155:N1218" si="112">ROUND(I1155*M1155*0.002205,0)</f>
        <v>0</v>
      </c>
      <c r="O1155">
        <f t="shared" ref="O1155:O1218" si="113">ROUND(J1155*M1155*0.002205,1)</f>
        <v>0</v>
      </c>
    </row>
    <row r="1156" spans="1:15">
      <c r="A1156" s="12" t="s">
        <v>41</v>
      </c>
      <c r="B1156" s="12">
        <v>5300</v>
      </c>
      <c r="C1156" s="14">
        <v>0.40414274140000001</v>
      </c>
      <c r="D1156" s="13">
        <v>0.5</v>
      </c>
      <c r="E1156" s="13">
        <v>56.5</v>
      </c>
      <c r="F1156" s="13">
        <v>0.6</v>
      </c>
      <c r="G1156" s="13">
        <v>0.13500000000000001</v>
      </c>
      <c r="H1156" s="12">
        <v>1</v>
      </c>
      <c r="I1156" s="15">
        <f t="shared" si="108"/>
        <v>0.6</v>
      </c>
      <c r="J1156" s="15">
        <f t="shared" si="109"/>
        <v>0.13500000000000001</v>
      </c>
      <c r="K1156" s="13">
        <v>760.5</v>
      </c>
      <c r="L1156" s="12">
        <f t="shared" si="110"/>
        <v>0.95141937037916657</v>
      </c>
      <c r="M1156">
        <f t="shared" si="111"/>
        <v>1174</v>
      </c>
      <c r="N1156">
        <f t="shared" si="112"/>
        <v>2</v>
      </c>
      <c r="O1156">
        <f t="shared" si="113"/>
        <v>0.3</v>
      </c>
    </row>
    <row r="1157" spans="1:15">
      <c r="A1157" s="12" t="s">
        <v>41</v>
      </c>
      <c r="B1157" s="12">
        <v>1180</v>
      </c>
      <c r="C1157" s="14">
        <v>6.66691742E-2</v>
      </c>
      <c r="D1157" s="13">
        <v>0.39</v>
      </c>
      <c r="E1157" s="13">
        <v>56.5</v>
      </c>
      <c r="F1157" s="13">
        <v>1.05</v>
      </c>
      <c r="G1157" s="13">
        <v>0.22</v>
      </c>
      <c r="H1157" s="12">
        <v>1</v>
      </c>
      <c r="I1157" s="15">
        <f t="shared" si="108"/>
        <v>1.05</v>
      </c>
      <c r="J1157" s="15">
        <f t="shared" si="109"/>
        <v>0.22</v>
      </c>
      <c r="K1157" s="13">
        <v>97.9</v>
      </c>
      <c r="L1157" s="12">
        <f t="shared" si="110"/>
        <v>0.12242127112475</v>
      </c>
      <c r="M1157">
        <f t="shared" si="111"/>
        <v>151</v>
      </c>
      <c r="N1157">
        <f t="shared" si="112"/>
        <v>0</v>
      </c>
      <c r="O1157">
        <f t="shared" si="113"/>
        <v>0.1</v>
      </c>
    </row>
    <row r="1158" spans="1:15">
      <c r="A1158" s="12" t="s">
        <v>41</v>
      </c>
      <c r="B1158" s="12">
        <v>4340</v>
      </c>
      <c r="C1158" s="14">
        <v>0.13065333039999999</v>
      </c>
      <c r="D1158" s="13">
        <v>0.25800000000000001</v>
      </c>
      <c r="E1158" s="13">
        <v>56.5</v>
      </c>
      <c r="F1158" s="13">
        <v>0.7</v>
      </c>
      <c r="G1158" s="13">
        <v>0.09</v>
      </c>
      <c r="H1158" s="12">
        <v>1</v>
      </c>
      <c r="I1158" s="15">
        <f t="shared" si="108"/>
        <v>0.7</v>
      </c>
      <c r="J1158" s="15">
        <f t="shared" si="109"/>
        <v>0.09</v>
      </c>
      <c r="K1158" s="13">
        <v>126.9</v>
      </c>
      <c r="L1158" s="12">
        <f t="shared" si="110"/>
        <v>0.15871113310339999</v>
      </c>
      <c r="M1158">
        <f t="shared" si="111"/>
        <v>196</v>
      </c>
      <c r="N1158">
        <f t="shared" si="112"/>
        <v>0</v>
      </c>
      <c r="O1158">
        <f t="shared" si="113"/>
        <v>0</v>
      </c>
    </row>
    <row r="1159" spans="1:15">
      <c r="A1159" s="12" t="s">
        <v>41</v>
      </c>
      <c r="B1159" s="12">
        <v>2210</v>
      </c>
      <c r="C1159" s="14">
        <v>0.1130343977</v>
      </c>
      <c r="D1159" s="13">
        <v>0.26800000000000002</v>
      </c>
      <c r="E1159" s="13">
        <v>56.5</v>
      </c>
      <c r="F1159" s="13">
        <v>1.92</v>
      </c>
      <c r="G1159" s="13">
        <v>0.50600000000000001</v>
      </c>
      <c r="H1159" s="12">
        <v>1</v>
      </c>
      <c r="I1159" s="15">
        <f t="shared" si="108"/>
        <v>1.92</v>
      </c>
      <c r="J1159" s="15">
        <f t="shared" si="109"/>
        <v>0.50600000000000001</v>
      </c>
      <c r="K1159" s="13">
        <v>114</v>
      </c>
      <c r="L1159" s="12">
        <f t="shared" si="110"/>
        <v>0.14263057083111666</v>
      </c>
      <c r="M1159">
        <f t="shared" si="111"/>
        <v>176</v>
      </c>
      <c r="N1159">
        <f t="shared" si="112"/>
        <v>1</v>
      </c>
      <c r="O1159">
        <f t="shared" si="113"/>
        <v>0.2</v>
      </c>
    </row>
    <row r="1160" spans="1:15">
      <c r="A1160" s="12" t="s">
        <v>41</v>
      </c>
      <c r="B1160" s="12">
        <v>2210</v>
      </c>
      <c r="C1160" s="14">
        <v>0.88760128559999996</v>
      </c>
      <c r="D1160" s="13">
        <v>0.26800000000000002</v>
      </c>
      <c r="E1160" s="13">
        <v>56.5</v>
      </c>
      <c r="F1160" s="13">
        <v>1.92</v>
      </c>
      <c r="G1160" s="13">
        <v>0.50600000000000001</v>
      </c>
      <c r="H1160" s="12">
        <v>1</v>
      </c>
      <c r="I1160" s="15">
        <f t="shared" si="108"/>
        <v>1.92</v>
      </c>
      <c r="J1160" s="15">
        <f t="shared" si="109"/>
        <v>0.50600000000000001</v>
      </c>
      <c r="K1160" s="13">
        <v>895.3</v>
      </c>
      <c r="L1160" s="12">
        <f t="shared" si="110"/>
        <v>1.1200048888796001</v>
      </c>
      <c r="M1160">
        <f t="shared" si="111"/>
        <v>1382</v>
      </c>
      <c r="N1160">
        <f t="shared" si="112"/>
        <v>6</v>
      </c>
      <c r="O1160">
        <f t="shared" si="113"/>
        <v>1.5</v>
      </c>
    </row>
    <row r="1161" spans="1:15">
      <c r="A1161" s="12" t="s">
        <v>41</v>
      </c>
      <c r="B1161" s="12">
        <v>4110</v>
      </c>
      <c r="C1161" s="14">
        <v>0.1741273565</v>
      </c>
      <c r="D1161" s="13">
        <v>0.41299999999999998</v>
      </c>
      <c r="E1161" s="13">
        <v>56.5</v>
      </c>
      <c r="F1161" s="13">
        <v>0.7</v>
      </c>
      <c r="G1161" s="13">
        <v>0.09</v>
      </c>
      <c r="H1161" s="12">
        <v>1</v>
      </c>
      <c r="I1161" s="15">
        <f t="shared" si="108"/>
        <v>0.7</v>
      </c>
      <c r="J1161" s="15">
        <f t="shared" si="109"/>
        <v>0.09</v>
      </c>
      <c r="K1161" s="13">
        <v>270.7</v>
      </c>
      <c r="L1161" s="12">
        <f t="shared" si="110"/>
        <v>0.33859790002077084</v>
      </c>
      <c r="M1161">
        <f t="shared" si="111"/>
        <v>418</v>
      </c>
      <c r="N1161">
        <f t="shared" si="112"/>
        <v>1</v>
      </c>
      <c r="O1161">
        <f t="shared" si="113"/>
        <v>0.1</v>
      </c>
    </row>
    <row r="1162" spans="1:15">
      <c r="A1162" s="12" t="s">
        <v>41</v>
      </c>
      <c r="B1162" s="12">
        <v>4110</v>
      </c>
      <c r="C1162" s="14">
        <v>4.2439216099000001</v>
      </c>
      <c r="D1162" s="13">
        <v>0.41299999999999998</v>
      </c>
      <c r="E1162" s="13">
        <v>56.5</v>
      </c>
      <c r="F1162" s="13">
        <v>0.7</v>
      </c>
      <c r="G1162" s="13">
        <v>0.09</v>
      </c>
      <c r="H1162" s="12">
        <v>1</v>
      </c>
      <c r="I1162" s="15">
        <f t="shared" si="108"/>
        <v>0.7</v>
      </c>
      <c r="J1162" s="15">
        <f t="shared" si="109"/>
        <v>0.09</v>
      </c>
      <c r="K1162" s="13">
        <v>6596.7</v>
      </c>
      <c r="L1162" s="12">
        <f t="shared" si="110"/>
        <v>8.2524824005176285</v>
      </c>
      <c r="M1162">
        <f t="shared" si="111"/>
        <v>10179</v>
      </c>
      <c r="N1162">
        <f t="shared" si="112"/>
        <v>16</v>
      </c>
      <c r="O1162">
        <f t="shared" si="113"/>
        <v>2</v>
      </c>
    </row>
    <row r="1163" spans="1:15">
      <c r="A1163" s="12" t="s">
        <v>41</v>
      </c>
      <c r="B1163" s="12">
        <v>2210</v>
      </c>
      <c r="C1163" s="14">
        <v>0.2260234854</v>
      </c>
      <c r="D1163" s="13">
        <v>0.26800000000000002</v>
      </c>
      <c r="E1163" s="13">
        <v>56.5</v>
      </c>
      <c r="F1163" s="13">
        <v>1.92</v>
      </c>
      <c r="G1163" s="13">
        <v>0.50600000000000001</v>
      </c>
      <c r="H1163" s="12">
        <v>1</v>
      </c>
      <c r="I1163" s="15">
        <f t="shared" si="108"/>
        <v>1.92</v>
      </c>
      <c r="J1163" s="15">
        <f t="shared" si="109"/>
        <v>0.50600000000000001</v>
      </c>
      <c r="K1163" s="13">
        <v>228</v>
      </c>
      <c r="L1163" s="12">
        <f t="shared" si="110"/>
        <v>0.28520396799390002</v>
      </c>
      <c r="M1163">
        <f t="shared" si="111"/>
        <v>352</v>
      </c>
      <c r="N1163">
        <f t="shared" si="112"/>
        <v>1</v>
      </c>
      <c r="O1163">
        <f t="shared" si="113"/>
        <v>0.4</v>
      </c>
    </row>
    <row r="1164" spans="1:15">
      <c r="A1164" s="12" t="s">
        <v>41</v>
      </c>
      <c r="B1164" s="12">
        <v>1180</v>
      </c>
      <c r="C1164" s="14">
        <v>6.2833015199999995E-2</v>
      </c>
      <c r="D1164" s="13">
        <v>0.39</v>
      </c>
      <c r="E1164" s="13">
        <v>56.5</v>
      </c>
      <c r="F1164" s="13">
        <v>1.05</v>
      </c>
      <c r="G1164" s="13">
        <v>0.22</v>
      </c>
      <c r="H1164" s="12">
        <v>1</v>
      </c>
      <c r="I1164" s="15">
        <f t="shared" si="108"/>
        <v>1.05</v>
      </c>
      <c r="J1164" s="15">
        <f t="shared" si="109"/>
        <v>0.22</v>
      </c>
      <c r="K1164" s="13">
        <v>92.2</v>
      </c>
      <c r="L1164" s="12">
        <f t="shared" si="110"/>
        <v>0.11537712416099999</v>
      </c>
      <c r="M1164">
        <f t="shared" si="111"/>
        <v>142</v>
      </c>
      <c r="N1164">
        <f t="shared" si="112"/>
        <v>0</v>
      </c>
      <c r="O1164">
        <f t="shared" si="113"/>
        <v>0.1</v>
      </c>
    </row>
    <row r="1165" spans="1:15">
      <c r="A1165" s="12" t="s">
        <v>41</v>
      </c>
      <c r="B1165" s="12">
        <v>3200</v>
      </c>
      <c r="C1165" s="14">
        <v>2.5376525584</v>
      </c>
      <c r="D1165" s="13">
        <v>0.4</v>
      </c>
      <c r="E1165" s="13">
        <v>56.5</v>
      </c>
      <c r="F1165" s="13">
        <v>1.2</v>
      </c>
      <c r="G1165" s="13">
        <v>6.4000000000000001E-2</v>
      </c>
      <c r="H1165" s="12">
        <v>1</v>
      </c>
      <c r="I1165" s="15">
        <f t="shared" si="108"/>
        <v>1.2</v>
      </c>
      <c r="J1165" s="15">
        <f t="shared" si="109"/>
        <v>6.4000000000000001E-2</v>
      </c>
      <c r="K1165" s="13">
        <v>3820.4</v>
      </c>
      <c r="L1165" s="12">
        <f t="shared" si="110"/>
        <v>4.7792456516533335</v>
      </c>
      <c r="M1165">
        <f t="shared" si="111"/>
        <v>5895</v>
      </c>
      <c r="N1165">
        <f t="shared" si="112"/>
        <v>16</v>
      </c>
      <c r="O1165">
        <f t="shared" si="113"/>
        <v>0.8</v>
      </c>
    </row>
    <row r="1166" spans="1:15">
      <c r="A1166" s="12" t="s">
        <v>41</v>
      </c>
      <c r="B1166" s="12">
        <v>5200</v>
      </c>
      <c r="C1166" s="14">
        <v>2.9585619574000002</v>
      </c>
      <c r="D1166" s="13">
        <v>0.5</v>
      </c>
      <c r="E1166" s="13">
        <v>56.5</v>
      </c>
      <c r="F1166" s="13">
        <v>0.6</v>
      </c>
      <c r="G1166" s="13">
        <v>0.11</v>
      </c>
      <c r="H1166" s="12">
        <v>1</v>
      </c>
      <c r="I1166" s="15">
        <f t="shared" si="108"/>
        <v>0.6</v>
      </c>
      <c r="J1166" s="15">
        <f t="shared" si="109"/>
        <v>0.11</v>
      </c>
      <c r="K1166" s="13">
        <v>5567.5</v>
      </c>
      <c r="L1166" s="12">
        <f t="shared" si="110"/>
        <v>6.9649479413791662</v>
      </c>
      <c r="M1166">
        <f t="shared" si="111"/>
        <v>8591</v>
      </c>
      <c r="N1166">
        <f t="shared" si="112"/>
        <v>11</v>
      </c>
      <c r="O1166">
        <f t="shared" si="113"/>
        <v>2.1</v>
      </c>
    </row>
    <row r="1167" spans="1:15">
      <c r="A1167" s="12" t="s">
        <v>41</v>
      </c>
      <c r="B1167" s="12">
        <v>2110</v>
      </c>
      <c r="C1167" s="14">
        <v>2.0673670043999999</v>
      </c>
      <c r="D1167" s="13">
        <v>0.40500000000000003</v>
      </c>
      <c r="E1167" s="13">
        <v>56.5</v>
      </c>
      <c r="F1167" s="13">
        <v>2.7</v>
      </c>
      <c r="G1167" s="13">
        <v>0.57599999999999996</v>
      </c>
      <c r="H1167" s="12">
        <v>1</v>
      </c>
      <c r="I1167" s="15">
        <f t="shared" si="108"/>
        <v>2.7</v>
      </c>
      <c r="J1167" s="15">
        <f t="shared" si="109"/>
        <v>0.57599999999999996</v>
      </c>
      <c r="K1167" s="13">
        <v>3151.2</v>
      </c>
      <c r="L1167" s="12">
        <f t="shared" si="110"/>
        <v>3.9422104565152498</v>
      </c>
      <c r="M1167">
        <f t="shared" si="111"/>
        <v>4863</v>
      </c>
      <c r="N1167">
        <f t="shared" si="112"/>
        <v>29</v>
      </c>
      <c r="O1167">
        <f t="shared" si="113"/>
        <v>6.2</v>
      </c>
    </row>
    <row r="1168" spans="1:15">
      <c r="A1168" s="12" t="s">
        <v>41</v>
      </c>
      <c r="B1168" s="12">
        <v>3100</v>
      </c>
      <c r="C1168" s="14">
        <v>0.1144097303</v>
      </c>
      <c r="D1168" s="13">
        <v>0.3</v>
      </c>
      <c r="E1168" s="13">
        <v>56.5</v>
      </c>
      <c r="F1168" s="13">
        <v>1.2</v>
      </c>
      <c r="G1168" s="13">
        <v>6.4000000000000001E-2</v>
      </c>
      <c r="H1168" s="12">
        <v>1</v>
      </c>
      <c r="I1168" s="15">
        <f t="shared" si="108"/>
        <v>1.2</v>
      </c>
      <c r="J1168" s="15">
        <f t="shared" si="109"/>
        <v>6.4000000000000001E-2</v>
      </c>
      <c r="K1168" s="13">
        <v>129.19999999999999</v>
      </c>
      <c r="L1168" s="12">
        <f t="shared" si="110"/>
        <v>0.16160374404875</v>
      </c>
      <c r="M1168">
        <f t="shared" si="111"/>
        <v>199</v>
      </c>
      <c r="N1168">
        <f t="shared" si="112"/>
        <v>1</v>
      </c>
      <c r="O1168">
        <f t="shared" si="113"/>
        <v>0</v>
      </c>
    </row>
    <row r="1169" spans="1:15">
      <c r="A1169" s="12" t="s">
        <v>41</v>
      </c>
      <c r="B1169" s="12">
        <v>1180</v>
      </c>
      <c r="C1169" s="14">
        <v>0.94575285809999998</v>
      </c>
      <c r="D1169" s="13">
        <v>0.39</v>
      </c>
      <c r="E1169" s="13">
        <v>56.5</v>
      </c>
      <c r="F1169" s="13">
        <v>1.05</v>
      </c>
      <c r="G1169" s="13">
        <v>0.22</v>
      </c>
      <c r="H1169" s="12">
        <v>1</v>
      </c>
      <c r="I1169" s="15">
        <f t="shared" si="108"/>
        <v>1.05</v>
      </c>
      <c r="J1169" s="15">
        <f t="shared" si="109"/>
        <v>0.22</v>
      </c>
      <c r="K1169" s="13">
        <v>1388.1</v>
      </c>
      <c r="L1169" s="12">
        <f t="shared" si="110"/>
        <v>1.7366386856861249</v>
      </c>
      <c r="M1169">
        <f t="shared" si="111"/>
        <v>2142</v>
      </c>
      <c r="N1169">
        <f t="shared" si="112"/>
        <v>5</v>
      </c>
      <c r="O1169">
        <f t="shared" si="113"/>
        <v>1</v>
      </c>
    </row>
    <row r="1170" spans="1:15">
      <c r="A1170" s="12" t="s">
        <v>41</v>
      </c>
      <c r="B1170" s="12">
        <v>5200</v>
      </c>
      <c r="C1170" s="14">
        <v>3.5385355700000003E-2</v>
      </c>
      <c r="D1170" s="13">
        <v>0.5</v>
      </c>
      <c r="E1170" s="13">
        <v>56.5</v>
      </c>
      <c r="F1170" s="13">
        <v>0.6</v>
      </c>
      <c r="G1170" s="13">
        <v>0.11</v>
      </c>
      <c r="H1170" s="12">
        <v>1</v>
      </c>
      <c r="I1170" s="15">
        <f t="shared" si="108"/>
        <v>0.6</v>
      </c>
      <c r="J1170" s="15">
        <f t="shared" si="109"/>
        <v>0.11</v>
      </c>
      <c r="K1170" s="13">
        <v>66.599999999999994</v>
      </c>
      <c r="L1170" s="12">
        <f t="shared" si="110"/>
        <v>8.330302487708334E-2</v>
      </c>
      <c r="M1170">
        <f t="shared" si="111"/>
        <v>103</v>
      </c>
      <c r="N1170">
        <f t="shared" si="112"/>
        <v>0</v>
      </c>
      <c r="O1170">
        <f t="shared" si="113"/>
        <v>0</v>
      </c>
    </row>
    <row r="1171" spans="1:15">
      <c r="A1171" s="12" t="s">
        <v>41</v>
      </c>
      <c r="B1171" s="12">
        <v>1180</v>
      </c>
      <c r="C1171" s="14">
        <v>0.14357200440000001</v>
      </c>
      <c r="D1171" s="13">
        <v>0.39</v>
      </c>
      <c r="E1171" s="13">
        <v>56.5</v>
      </c>
      <c r="F1171" s="13">
        <v>1.05</v>
      </c>
      <c r="G1171" s="13">
        <v>0.22</v>
      </c>
      <c r="H1171" s="12">
        <v>1</v>
      </c>
      <c r="I1171" s="15">
        <f t="shared" si="108"/>
        <v>1.05</v>
      </c>
      <c r="J1171" s="15">
        <f t="shared" si="109"/>
        <v>0.22</v>
      </c>
      <c r="K1171" s="13">
        <v>210.7</v>
      </c>
      <c r="L1171" s="12">
        <f t="shared" si="110"/>
        <v>0.26363409307950003</v>
      </c>
      <c r="M1171">
        <f t="shared" si="111"/>
        <v>325</v>
      </c>
      <c r="N1171">
        <f t="shared" si="112"/>
        <v>1</v>
      </c>
      <c r="O1171">
        <f t="shared" si="113"/>
        <v>0.2</v>
      </c>
    </row>
    <row r="1172" spans="1:15">
      <c r="A1172" s="12" t="s">
        <v>41</v>
      </c>
      <c r="B1172" s="12">
        <v>4110</v>
      </c>
      <c r="C1172" s="14">
        <v>9.2874259999999997E-4</v>
      </c>
      <c r="D1172" s="13">
        <v>0.41299999999999998</v>
      </c>
      <c r="E1172" s="13">
        <v>56.5</v>
      </c>
      <c r="F1172" s="13">
        <v>0.7</v>
      </c>
      <c r="G1172" s="13">
        <v>0.09</v>
      </c>
      <c r="H1172" s="12">
        <v>1</v>
      </c>
      <c r="I1172" s="15">
        <f t="shared" si="108"/>
        <v>0.7</v>
      </c>
      <c r="J1172" s="15">
        <f t="shared" si="109"/>
        <v>0.09</v>
      </c>
      <c r="K1172" s="13">
        <v>1.4</v>
      </c>
      <c r="L1172" s="12">
        <f t="shared" si="110"/>
        <v>1.8059786833083333E-3</v>
      </c>
      <c r="M1172">
        <f t="shared" si="111"/>
        <v>2</v>
      </c>
      <c r="N1172">
        <f t="shared" si="112"/>
        <v>0</v>
      </c>
      <c r="O1172">
        <f t="shared" si="113"/>
        <v>0</v>
      </c>
    </row>
    <row r="1173" spans="1:15">
      <c r="A1173" s="12" t="s">
        <v>41</v>
      </c>
      <c r="B1173" s="12">
        <v>4110</v>
      </c>
      <c r="C1173" s="14">
        <v>0.15855005420000001</v>
      </c>
      <c r="D1173" s="13">
        <v>0.41299999999999998</v>
      </c>
      <c r="E1173" s="13">
        <v>56.5</v>
      </c>
      <c r="F1173" s="13">
        <v>0.7</v>
      </c>
      <c r="G1173" s="13">
        <v>0.09</v>
      </c>
      <c r="H1173" s="12">
        <v>1</v>
      </c>
      <c r="I1173" s="15">
        <f t="shared" si="108"/>
        <v>0.7</v>
      </c>
      <c r="J1173" s="15">
        <f t="shared" si="109"/>
        <v>0.09</v>
      </c>
      <c r="K1173" s="13">
        <v>246.4</v>
      </c>
      <c r="L1173" s="12">
        <f t="shared" si="110"/>
        <v>0.30830718664415835</v>
      </c>
      <c r="M1173">
        <f t="shared" si="111"/>
        <v>380</v>
      </c>
      <c r="N1173">
        <f t="shared" si="112"/>
        <v>1</v>
      </c>
      <c r="O1173">
        <f t="shared" si="113"/>
        <v>0.1</v>
      </c>
    </row>
    <row r="1174" spans="1:15">
      <c r="A1174" s="12" t="s">
        <v>41</v>
      </c>
      <c r="B1174" s="12">
        <v>3100</v>
      </c>
      <c r="C1174" s="14">
        <v>4.1362886000000003E-3</v>
      </c>
      <c r="D1174" s="13">
        <v>0.252</v>
      </c>
      <c r="E1174" s="13">
        <v>56.5</v>
      </c>
      <c r="F1174" s="13">
        <v>1.2</v>
      </c>
      <c r="G1174" s="13">
        <v>6.4000000000000001E-2</v>
      </c>
      <c r="H1174" s="12">
        <v>1</v>
      </c>
      <c r="I1174" s="15">
        <f t="shared" si="108"/>
        <v>1.2</v>
      </c>
      <c r="J1174" s="15">
        <f t="shared" si="109"/>
        <v>6.4000000000000001E-2</v>
      </c>
      <c r="K1174" s="13">
        <v>3.9</v>
      </c>
      <c r="L1174" s="12">
        <f t="shared" si="110"/>
        <v>4.9077064239000006E-3</v>
      </c>
      <c r="M1174">
        <f t="shared" si="111"/>
        <v>6</v>
      </c>
      <c r="N1174">
        <f t="shared" si="112"/>
        <v>0</v>
      </c>
      <c r="O1174">
        <f t="shared" si="113"/>
        <v>0</v>
      </c>
    </row>
    <row r="1175" spans="1:15">
      <c r="A1175" s="12" t="s">
        <v>41</v>
      </c>
      <c r="B1175" s="12">
        <v>3100</v>
      </c>
      <c r="C1175" s="14">
        <v>2.74047148E-2</v>
      </c>
      <c r="D1175" s="13">
        <v>0.41099999999999998</v>
      </c>
      <c r="E1175" s="13">
        <v>56.5</v>
      </c>
      <c r="F1175" s="13">
        <v>1.2</v>
      </c>
      <c r="G1175" s="13">
        <v>6.4000000000000001E-2</v>
      </c>
      <c r="H1175" s="12">
        <v>1</v>
      </c>
      <c r="I1175" s="15">
        <f t="shared" si="108"/>
        <v>1.2</v>
      </c>
      <c r="J1175" s="15">
        <f t="shared" si="109"/>
        <v>6.4000000000000001E-2</v>
      </c>
      <c r="K1175" s="13">
        <v>42.4</v>
      </c>
      <c r="L1175" s="12">
        <f t="shared" si="110"/>
        <v>5.3031548727349997E-2</v>
      </c>
      <c r="M1175">
        <f t="shared" si="111"/>
        <v>65</v>
      </c>
      <c r="N1175">
        <f t="shared" si="112"/>
        <v>0</v>
      </c>
      <c r="O1175">
        <f t="shared" si="113"/>
        <v>0</v>
      </c>
    </row>
    <row r="1176" spans="1:15">
      <c r="A1176" s="12" t="s">
        <v>41</v>
      </c>
      <c r="B1176" s="12">
        <v>2210</v>
      </c>
      <c r="C1176" s="14">
        <v>0.16469738619999999</v>
      </c>
      <c r="D1176" s="13">
        <v>0.26800000000000002</v>
      </c>
      <c r="E1176" s="13">
        <v>56.5</v>
      </c>
      <c r="F1176" s="13">
        <v>1.92</v>
      </c>
      <c r="G1176" s="13">
        <v>0.50600000000000001</v>
      </c>
      <c r="H1176" s="12">
        <v>1</v>
      </c>
      <c r="I1176" s="15">
        <f t="shared" si="108"/>
        <v>1.92</v>
      </c>
      <c r="J1176" s="15">
        <f t="shared" si="109"/>
        <v>0.50600000000000001</v>
      </c>
      <c r="K1176" s="13">
        <v>166.1</v>
      </c>
      <c r="L1176" s="12">
        <f t="shared" si="110"/>
        <v>0.20782065182003331</v>
      </c>
      <c r="M1176">
        <f t="shared" si="111"/>
        <v>256</v>
      </c>
      <c r="N1176">
        <f t="shared" si="112"/>
        <v>1</v>
      </c>
      <c r="O1176">
        <f t="shared" si="113"/>
        <v>0.3</v>
      </c>
    </row>
    <row r="1177" spans="1:15">
      <c r="A1177" s="12" t="s">
        <v>41</v>
      </c>
      <c r="B1177" s="12">
        <v>6460</v>
      </c>
      <c r="C1177" s="14">
        <v>0.23749229429999999</v>
      </c>
      <c r="D1177" s="13">
        <v>0.247</v>
      </c>
      <c r="E1177" s="13">
        <v>56.5</v>
      </c>
      <c r="F1177" s="13">
        <v>0</v>
      </c>
      <c r="G1177" s="13">
        <v>0</v>
      </c>
      <c r="H1177" s="12">
        <v>1</v>
      </c>
      <c r="I1177" s="15">
        <f t="shared" si="108"/>
        <v>0</v>
      </c>
      <c r="J1177" s="15">
        <f t="shared" si="109"/>
        <v>0</v>
      </c>
      <c r="K1177" s="13">
        <v>220.8</v>
      </c>
      <c r="L1177" s="12">
        <f t="shared" si="110"/>
        <v>0.2761936427586375</v>
      </c>
      <c r="M1177">
        <f t="shared" si="111"/>
        <v>341</v>
      </c>
      <c r="N1177">
        <f t="shared" si="112"/>
        <v>0</v>
      </c>
      <c r="O1177">
        <f t="shared" si="113"/>
        <v>0</v>
      </c>
    </row>
    <row r="1178" spans="1:15">
      <c r="A1178" s="12" t="s">
        <v>41</v>
      </c>
      <c r="B1178" s="12">
        <v>5300</v>
      </c>
      <c r="C1178" s="14">
        <v>0.32951077960000003</v>
      </c>
      <c r="D1178" s="13">
        <v>0.5</v>
      </c>
      <c r="E1178" s="13">
        <v>56.5</v>
      </c>
      <c r="F1178" s="13">
        <v>0.6</v>
      </c>
      <c r="G1178" s="13">
        <v>0.13500000000000001</v>
      </c>
      <c r="H1178" s="12">
        <v>1</v>
      </c>
      <c r="I1178" s="15">
        <f t="shared" si="108"/>
        <v>0.6</v>
      </c>
      <c r="J1178" s="15">
        <f t="shared" si="109"/>
        <v>0.13500000000000001</v>
      </c>
      <c r="K1178" s="13">
        <v>620</v>
      </c>
      <c r="L1178" s="12">
        <f t="shared" si="110"/>
        <v>0.7757232936416667</v>
      </c>
      <c r="M1178">
        <f t="shared" si="111"/>
        <v>957</v>
      </c>
      <c r="N1178">
        <f t="shared" si="112"/>
        <v>1</v>
      </c>
      <c r="O1178">
        <f t="shared" si="113"/>
        <v>0.3</v>
      </c>
    </row>
    <row r="1179" spans="1:15">
      <c r="A1179" s="12" t="s">
        <v>41</v>
      </c>
      <c r="B1179" s="12">
        <v>5200</v>
      </c>
      <c r="C1179" s="14">
        <v>1.0223320899999999E-2</v>
      </c>
      <c r="D1179" s="13">
        <v>0.5</v>
      </c>
      <c r="E1179" s="13">
        <v>56.5</v>
      </c>
      <c r="F1179" s="13">
        <v>0.6</v>
      </c>
      <c r="G1179" s="13">
        <v>0.11</v>
      </c>
      <c r="H1179" s="12">
        <v>1</v>
      </c>
      <c r="I1179" s="15">
        <f t="shared" si="108"/>
        <v>0.6</v>
      </c>
      <c r="J1179" s="15">
        <f t="shared" si="109"/>
        <v>0.11</v>
      </c>
      <c r="K1179" s="13">
        <v>19.2</v>
      </c>
      <c r="L1179" s="12">
        <f t="shared" si="110"/>
        <v>2.4067401285416665E-2</v>
      </c>
      <c r="M1179">
        <f t="shared" si="111"/>
        <v>30</v>
      </c>
      <c r="N1179">
        <f t="shared" si="112"/>
        <v>0</v>
      </c>
      <c r="O1179">
        <f t="shared" si="113"/>
        <v>0</v>
      </c>
    </row>
    <row r="1180" spans="1:15">
      <c r="A1180" s="12" t="s">
        <v>41</v>
      </c>
      <c r="B1180" s="12">
        <v>2110</v>
      </c>
      <c r="C1180" s="14">
        <v>0.1588405601</v>
      </c>
      <c r="D1180" s="13">
        <v>0.40500000000000003</v>
      </c>
      <c r="E1180" s="13">
        <v>56.5</v>
      </c>
      <c r="F1180" s="13">
        <v>2.7</v>
      </c>
      <c r="G1180" s="13">
        <v>0.57599999999999996</v>
      </c>
      <c r="H1180" s="12">
        <v>1</v>
      </c>
      <c r="I1180" s="15">
        <f t="shared" si="108"/>
        <v>2.7</v>
      </c>
      <c r="J1180" s="15">
        <f t="shared" si="109"/>
        <v>0.57599999999999996</v>
      </c>
      <c r="K1180" s="13">
        <v>242.1</v>
      </c>
      <c r="L1180" s="12">
        <f t="shared" si="110"/>
        <v>0.30288909304068751</v>
      </c>
      <c r="M1180">
        <f t="shared" si="111"/>
        <v>374</v>
      </c>
      <c r="N1180">
        <f t="shared" si="112"/>
        <v>2</v>
      </c>
      <c r="O1180">
        <f t="shared" si="113"/>
        <v>0.5</v>
      </c>
    </row>
    <row r="1181" spans="1:15">
      <c r="A1181" s="12" t="s">
        <v>41</v>
      </c>
      <c r="B1181" s="12">
        <v>8200</v>
      </c>
      <c r="C1181" s="14">
        <v>0.243379971</v>
      </c>
      <c r="D1181" s="13">
        <v>0.182</v>
      </c>
      <c r="E1181" s="13">
        <v>56.5</v>
      </c>
      <c r="F1181" s="13">
        <v>1.25</v>
      </c>
      <c r="G1181" s="13">
        <v>7.5999999999999998E-2</v>
      </c>
      <c r="H1181" s="12">
        <v>1</v>
      </c>
      <c r="I1181" s="15">
        <f t="shared" si="108"/>
        <v>1.25</v>
      </c>
      <c r="J1181" s="15">
        <f t="shared" si="109"/>
        <v>7.5999999999999998E-2</v>
      </c>
      <c r="K1181" s="13">
        <v>166.7</v>
      </c>
      <c r="L1181" s="12">
        <f t="shared" si="110"/>
        <v>0.20855635348275001</v>
      </c>
      <c r="M1181">
        <f t="shared" si="111"/>
        <v>257</v>
      </c>
      <c r="N1181">
        <f t="shared" si="112"/>
        <v>1</v>
      </c>
      <c r="O1181">
        <f t="shared" si="113"/>
        <v>0</v>
      </c>
    </row>
    <row r="1182" spans="1:15">
      <c r="A1182" s="12" t="s">
        <v>41</v>
      </c>
      <c r="B1182" s="12">
        <v>6410</v>
      </c>
      <c r="C1182" s="14">
        <v>0.39781800360000003</v>
      </c>
      <c r="D1182" s="13">
        <v>0.30299999999999999</v>
      </c>
      <c r="E1182" s="13">
        <v>56.5</v>
      </c>
      <c r="F1182" s="13">
        <v>0</v>
      </c>
      <c r="G1182" s="13">
        <v>0</v>
      </c>
      <c r="H1182" s="12">
        <v>1</v>
      </c>
      <c r="I1182" s="15">
        <f t="shared" si="108"/>
        <v>0</v>
      </c>
      <c r="J1182" s="15">
        <f t="shared" si="109"/>
        <v>0</v>
      </c>
      <c r="K1182" s="13">
        <v>453.7</v>
      </c>
      <c r="L1182" s="12">
        <f t="shared" si="110"/>
        <v>0.56753710938585</v>
      </c>
      <c r="M1182">
        <f t="shared" si="111"/>
        <v>700</v>
      </c>
      <c r="N1182">
        <f t="shared" si="112"/>
        <v>0</v>
      </c>
      <c r="O1182">
        <f t="shared" si="113"/>
        <v>0</v>
      </c>
    </row>
    <row r="1183" spans="1:15">
      <c r="A1183" s="12" t="s">
        <v>41</v>
      </c>
      <c r="B1183" s="12">
        <v>2210</v>
      </c>
      <c r="C1183" s="14">
        <v>0.76661520660000004</v>
      </c>
      <c r="D1183" s="13">
        <v>0.26800000000000002</v>
      </c>
      <c r="E1183" s="13">
        <v>56.5</v>
      </c>
      <c r="F1183" s="13">
        <v>1.92</v>
      </c>
      <c r="G1183" s="13">
        <v>0.50600000000000001</v>
      </c>
      <c r="H1183" s="12">
        <v>1</v>
      </c>
      <c r="I1183" s="15">
        <f t="shared" si="108"/>
        <v>1.92</v>
      </c>
      <c r="J1183" s="15">
        <f t="shared" si="109"/>
        <v>0.50600000000000001</v>
      </c>
      <c r="K1183" s="13">
        <v>773.2</v>
      </c>
      <c r="L1183" s="12">
        <f t="shared" si="110"/>
        <v>0.96734062152810019</v>
      </c>
      <c r="M1183">
        <f t="shared" si="111"/>
        <v>1193</v>
      </c>
      <c r="N1183">
        <f t="shared" si="112"/>
        <v>5</v>
      </c>
      <c r="O1183">
        <f t="shared" si="113"/>
        <v>1.3</v>
      </c>
    </row>
    <row r="1184" spans="1:15">
      <c r="A1184" s="12" t="s">
        <v>41</v>
      </c>
      <c r="B1184" s="12">
        <v>5200</v>
      </c>
      <c r="C1184" s="14">
        <v>0.106841541</v>
      </c>
      <c r="D1184" s="13">
        <v>0.5</v>
      </c>
      <c r="E1184" s="13">
        <v>56.5</v>
      </c>
      <c r="F1184" s="13">
        <v>0.6</v>
      </c>
      <c r="G1184" s="13">
        <v>0.11</v>
      </c>
      <c r="H1184" s="12">
        <v>1</v>
      </c>
      <c r="I1184" s="15">
        <f t="shared" si="108"/>
        <v>0.6</v>
      </c>
      <c r="J1184" s="15">
        <f t="shared" si="109"/>
        <v>0.11</v>
      </c>
      <c r="K1184" s="13">
        <v>201</v>
      </c>
      <c r="L1184" s="12">
        <f t="shared" si="110"/>
        <v>0.25152279443749997</v>
      </c>
      <c r="M1184">
        <f t="shared" si="111"/>
        <v>310</v>
      </c>
      <c r="N1184">
        <f t="shared" si="112"/>
        <v>0</v>
      </c>
      <c r="O1184">
        <f t="shared" si="113"/>
        <v>0.1</v>
      </c>
    </row>
    <row r="1185" spans="1:15">
      <c r="A1185" s="12" t="s">
        <v>41</v>
      </c>
      <c r="B1185" s="12">
        <v>3300</v>
      </c>
      <c r="C1185" s="14">
        <v>41.0657925139</v>
      </c>
      <c r="D1185" s="13">
        <v>0.4</v>
      </c>
      <c r="E1185" s="13">
        <v>56.5</v>
      </c>
      <c r="F1185" s="13">
        <v>1.2</v>
      </c>
      <c r="G1185" s="13">
        <v>6.4000000000000001E-2</v>
      </c>
      <c r="H1185" s="12">
        <v>1</v>
      </c>
      <c r="I1185" s="15">
        <f t="shared" si="108"/>
        <v>1.2</v>
      </c>
      <c r="J1185" s="15">
        <f t="shared" si="109"/>
        <v>6.4000000000000001E-2</v>
      </c>
      <c r="K1185" s="13">
        <v>61824.3</v>
      </c>
      <c r="L1185" s="12">
        <f t="shared" si="110"/>
        <v>77.34057590117834</v>
      </c>
      <c r="M1185">
        <f t="shared" si="111"/>
        <v>95398</v>
      </c>
      <c r="N1185">
        <f t="shared" si="112"/>
        <v>252</v>
      </c>
      <c r="O1185">
        <f t="shared" si="113"/>
        <v>13.5</v>
      </c>
    </row>
    <row r="1186" spans="1:15">
      <c r="A1186" s="12" t="s">
        <v>41</v>
      </c>
      <c r="B1186" s="12">
        <v>4110</v>
      </c>
      <c r="C1186" s="14">
        <v>0.43659392969999999</v>
      </c>
      <c r="D1186" s="13">
        <v>0.41299999999999998</v>
      </c>
      <c r="E1186" s="13">
        <v>56.5</v>
      </c>
      <c r="F1186" s="13">
        <v>0.7</v>
      </c>
      <c r="G1186" s="13">
        <v>0.09</v>
      </c>
      <c r="H1186" s="12">
        <v>1</v>
      </c>
      <c r="I1186" s="15">
        <f t="shared" si="108"/>
        <v>0.7</v>
      </c>
      <c r="J1186" s="15">
        <f t="shared" si="109"/>
        <v>0.09</v>
      </c>
      <c r="K1186" s="13">
        <v>678.7</v>
      </c>
      <c r="L1186" s="12">
        <f t="shared" si="110"/>
        <v>0.84897508771538732</v>
      </c>
      <c r="M1186">
        <f t="shared" si="111"/>
        <v>1047</v>
      </c>
      <c r="N1186">
        <f t="shared" si="112"/>
        <v>2</v>
      </c>
      <c r="O1186">
        <f t="shared" si="113"/>
        <v>0.2</v>
      </c>
    </row>
    <row r="1187" spans="1:15">
      <c r="A1187" s="12" t="s">
        <v>41</v>
      </c>
      <c r="B1187" s="12">
        <v>4110</v>
      </c>
      <c r="C1187" s="14">
        <v>2.6370699E-3</v>
      </c>
      <c r="D1187" s="13">
        <v>0.41299999999999998</v>
      </c>
      <c r="E1187" s="13">
        <v>56.5</v>
      </c>
      <c r="F1187" s="13">
        <v>0.7</v>
      </c>
      <c r="G1187" s="13">
        <v>0.09</v>
      </c>
      <c r="H1187" s="12">
        <v>1</v>
      </c>
      <c r="I1187" s="15">
        <f t="shared" si="108"/>
        <v>0.7</v>
      </c>
      <c r="J1187" s="15">
        <f t="shared" si="109"/>
        <v>0.09</v>
      </c>
      <c r="K1187" s="13">
        <v>4.0999999999999996</v>
      </c>
      <c r="L1187" s="12">
        <f t="shared" si="110"/>
        <v>5.1278922984624997E-3</v>
      </c>
      <c r="M1187">
        <f t="shared" si="111"/>
        <v>6</v>
      </c>
      <c r="N1187">
        <f t="shared" si="112"/>
        <v>0</v>
      </c>
      <c r="O1187">
        <f t="shared" si="113"/>
        <v>0</v>
      </c>
    </row>
    <row r="1188" spans="1:15">
      <c r="A1188" s="12" t="s">
        <v>41</v>
      </c>
      <c r="B1188" s="12">
        <v>5200</v>
      </c>
      <c r="C1188" s="14">
        <v>0.19800387529999999</v>
      </c>
      <c r="D1188" s="13">
        <v>0.5</v>
      </c>
      <c r="E1188" s="13">
        <v>56.5</v>
      </c>
      <c r="F1188" s="13">
        <v>0.6</v>
      </c>
      <c r="G1188" s="13">
        <v>0.11</v>
      </c>
      <c r="H1188" s="12">
        <v>1</v>
      </c>
      <c r="I1188" s="15">
        <f t="shared" si="108"/>
        <v>0.6</v>
      </c>
      <c r="J1188" s="15">
        <f t="shared" si="109"/>
        <v>0.11</v>
      </c>
      <c r="K1188" s="13">
        <v>372.6</v>
      </c>
      <c r="L1188" s="12">
        <f t="shared" si="110"/>
        <v>0.4661341231020833</v>
      </c>
      <c r="M1188">
        <f t="shared" si="111"/>
        <v>575</v>
      </c>
      <c r="N1188">
        <f t="shared" si="112"/>
        <v>1</v>
      </c>
      <c r="O1188">
        <f t="shared" si="113"/>
        <v>0.1</v>
      </c>
    </row>
    <row r="1189" spans="1:15">
      <c r="A1189" s="12" t="s">
        <v>41</v>
      </c>
      <c r="B1189" s="12">
        <v>2210</v>
      </c>
      <c r="C1189" s="14">
        <v>0.45754002129999999</v>
      </c>
      <c r="D1189" s="13">
        <v>0.26800000000000002</v>
      </c>
      <c r="E1189" s="13">
        <v>56.5</v>
      </c>
      <c r="F1189" s="13">
        <v>1.92</v>
      </c>
      <c r="G1189" s="13">
        <v>0.50600000000000001</v>
      </c>
      <c r="H1189" s="12">
        <v>1</v>
      </c>
      <c r="I1189" s="15">
        <f t="shared" si="108"/>
        <v>1.92</v>
      </c>
      <c r="J1189" s="15">
        <f t="shared" si="109"/>
        <v>0.50600000000000001</v>
      </c>
      <c r="K1189" s="13">
        <v>461.5</v>
      </c>
      <c r="L1189" s="12">
        <f t="shared" si="110"/>
        <v>0.57733925021038335</v>
      </c>
      <c r="M1189">
        <f t="shared" si="111"/>
        <v>712</v>
      </c>
      <c r="N1189">
        <f t="shared" si="112"/>
        <v>3</v>
      </c>
      <c r="O1189">
        <f t="shared" si="113"/>
        <v>0.8</v>
      </c>
    </row>
    <row r="1190" spans="1:15">
      <c r="A1190" s="12" t="s">
        <v>41</v>
      </c>
      <c r="B1190" s="12">
        <v>1180</v>
      </c>
      <c r="C1190" s="14">
        <v>3.9924205400000003E-2</v>
      </c>
      <c r="D1190" s="13">
        <v>0.39</v>
      </c>
      <c r="E1190" s="13">
        <v>56.5</v>
      </c>
      <c r="F1190" s="13">
        <v>1.05</v>
      </c>
      <c r="G1190" s="13">
        <v>0.22</v>
      </c>
      <c r="H1190" s="12">
        <v>1</v>
      </c>
      <c r="I1190" s="15">
        <f t="shared" si="108"/>
        <v>1.05</v>
      </c>
      <c r="J1190" s="15">
        <f t="shared" si="109"/>
        <v>0.22</v>
      </c>
      <c r="K1190" s="13">
        <v>58.6</v>
      </c>
      <c r="L1190" s="12">
        <f t="shared" si="110"/>
        <v>7.3310822165750009E-2</v>
      </c>
      <c r="M1190">
        <f t="shared" si="111"/>
        <v>90</v>
      </c>
      <c r="N1190">
        <f t="shared" si="112"/>
        <v>0</v>
      </c>
      <c r="O1190">
        <f t="shared" si="113"/>
        <v>0</v>
      </c>
    </row>
    <row r="1191" spans="1:15">
      <c r="A1191" s="12" t="s">
        <v>41</v>
      </c>
      <c r="B1191" s="12">
        <v>1180</v>
      </c>
      <c r="C1191" s="14">
        <v>1.1063439E-3</v>
      </c>
      <c r="D1191" s="13">
        <v>0.39</v>
      </c>
      <c r="E1191" s="13">
        <v>56.5</v>
      </c>
      <c r="F1191" s="13">
        <v>1.05</v>
      </c>
      <c r="G1191" s="13">
        <v>0.22</v>
      </c>
      <c r="H1191" s="12">
        <v>1</v>
      </c>
      <c r="I1191" s="15">
        <f t="shared" si="108"/>
        <v>1.05</v>
      </c>
      <c r="J1191" s="15">
        <f t="shared" si="109"/>
        <v>0.22</v>
      </c>
      <c r="K1191" s="13">
        <v>1.6</v>
      </c>
      <c r="L1191" s="12">
        <f t="shared" si="110"/>
        <v>2.0315239863749998E-3</v>
      </c>
      <c r="M1191">
        <f t="shared" si="111"/>
        <v>3</v>
      </c>
      <c r="N1191">
        <f t="shared" si="112"/>
        <v>0</v>
      </c>
      <c r="O1191">
        <f t="shared" si="113"/>
        <v>0</v>
      </c>
    </row>
    <row r="1192" spans="1:15">
      <c r="A1192" s="12" t="s">
        <v>41</v>
      </c>
      <c r="B1192" s="12">
        <v>4340</v>
      </c>
      <c r="C1192" s="14">
        <v>0.2029177177</v>
      </c>
      <c r="D1192" s="13">
        <v>0.41299999999999998</v>
      </c>
      <c r="E1192" s="13">
        <v>56.5</v>
      </c>
      <c r="F1192" s="13">
        <v>0.7</v>
      </c>
      <c r="G1192" s="13">
        <v>0.09</v>
      </c>
      <c r="H1192" s="12">
        <v>1</v>
      </c>
      <c r="I1192" s="15">
        <f t="shared" si="108"/>
        <v>0.7</v>
      </c>
      <c r="J1192" s="15">
        <f t="shared" si="109"/>
        <v>0.09</v>
      </c>
      <c r="K1192" s="13">
        <v>315.39999999999998</v>
      </c>
      <c r="L1192" s="12">
        <f t="shared" si="110"/>
        <v>0.39458195697255416</v>
      </c>
      <c r="M1192">
        <f t="shared" si="111"/>
        <v>487</v>
      </c>
      <c r="N1192">
        <f t="shared" si="112"/>
        <v>1</v>
      </c>
      <c r="O1192">
        <f t="shared" si="113"/>
        <v>0.1</v>
      </c>
    </row>
    <row r="1193" spans="1:15">
      <c r="A1193" s="12" t="s">
        <v>41</v>
      </c>
      <c r="B1193" s="12">
        <v>8200</v>
      </c>
      <c r="C1193" s="14">
        <v>6.82507787E-2</v>
      </c>
      <c r="D1193" s="13">
        <v>0.182</v>
      </c>
      <c r="E1193" s="13">
        <v>56.5</v>
      </c>
      <c r="F1193" s="13">
        <v>1.25</v>
      </c>
      <c r="G1193" s="13">
        <v>7.5999999999999998E-2</v>
      </c>
      <c r="H1193" s="12">
        <v>1</v>
      </c>
      <c r="I1193" s="15">
        <f t="shared" si="108"/>
        <v>1.25</v>
      </c>
      <c r="J1193" s="15">
        <f t="shared" si="109"/>
        <v>7.5999999999999998E-2</v>
      </c>
      <c r="K1193" s="13">
        <v>46.8</v>
      </c>
      <c r="L1193" s="12">
        <f t="shared" si="110"/>
        <v>5.8485229781008334E-2</v>
      </c>
      <c r="M1193">
        <f t="shared" si="111"/>
        <v>72</v>
      </c>
      <c r="N1193">
        <f t="shared" si="112"/>
        <v>0</v>
      </c>
      <c r="O1193">
        <f t="shared" si="113"/>
        <v>0</v>
      </c>
    </row>
    <row r="1194" spans="1:15">
      <c r="A1194" s="12" t="s">
        <v>41</v>
      </c>
      <c r="B1194" s="12">
        <v>4340</v>
      </c>
      <c r="C1194" s="14">
        <v>2.7127025472000001</v>
      </c>
      <c r="D1194" s="13">
        <v>0.41299999999999998</v>
      </c>
      <c r="E1194" s="13">
        <v>56.5</v>
      </c>
      <c r="F1194" s="13">
        <v>0.7</v>
      </c>
      <c r="G1194" s="13">
        <v>0.09</v>
      </c>
      <c r="H1194" s="12">
        <v>1</v>
      </c>
      <c r="I1194" s="15">
        <f t="shared" si="108"/>
        <v>0.7</v>
      </c>
      <c r="J1194" s="15">
        <f t="shared" si="109"/>
        <v>0.09</v>
      </c>
      <c r="K1194" s="13">
        <v>4216.7</v>
      </c>
      <c r="L1194" s="12">
        <f t="shared" si="110"/>
        <v>5.2749631323032</v>
      </c>
      <c r="M1194">
        <f t="shared" si="111"/>
        <v>6507</v>
      </c>
      <c r="N1194">
        <f t="shared" si="112"/>
        <v>10</v>
      </c>
      <c r="O1194">
        <f t="shared" si="113"/>
        <v>1.3</v>
      </c>
    </row>
    <row r="1195" spans="1:15">
      <c r="A1195" s="12" t="s">
        <v>41</v>
      </c>
      <c r="B1195" s="12">
        <v>6460</v>
      </c>
      <c r="C1195" s="14">
        <v>1.1028568994000001</v>
      </c>
      <c r="D1195" s="13">
        <v>0.30299999999999999</v>
      </c>
      <c r="E1195" s="13">
        <v>56.5</v>
      </c>
      <c r="F1195" s="13">
        <v>0</v>
      </c>
      <c r="G1195" s="13">
        <v>0</v>
      </c>
      <c r="H1195" s="12">
        <v>1</v>
      </c>
      <c r="I1195" s="15">
        <f t="shared" si="108"/>
        <v>0</v>
      </c>
      <c r="J1195" s="15">
        <f t="shared" si="109"/>
        <v>0</v>
      </c>
      <c r="K1195" s="13">
        <v>1257.7</v>
      </c>
      <c r="L1195" s="12">
        <f t="shared" si="110"/>
        <v>1.573363224106525</v>
      </c>
      <c r="M1195">
        <f t="shared" si="111"/>
        <v>1941</v>
      </c>
      <c r="N1195">
        <f t="shared" si="112"/>
        <v>0</v>
      </c>
      <c r="O1195">
        <f t="shared" si="113"/>
        <v>0</v>
      </c>
    </row>
    <row r="1196" spans="1:15">
      <c r="A1196" s="12" t="s">
        <v>41</v>
      </c>
      <c r="B1196" s="12">
        <v>6460</v>
      </c>
      <c r="C1196" s="14">
        <v>8.1640531899999993E-2</v>
      </c>
      <c r="D1196" s="13">
        <v>0.247</v>
      </c>
      <c r="E1196" s="13">
        <v>56.5</v>
      </c>
      <c r="F1196" s="13">
        <v>0</v>
      </c>
      <c r="G1196" s="13">
        <v>0</v>
      </c>
      <c r="H1196" s="12">
        <v>1</v>
      </c>
      <c r="I1196" s="15">
        <f t="shared" si="108"/>
        <v>0</v>
      </c>
      <c r="J1196" s="15">
        <f t="shared" si="109"/>
        <v>0</v>
      </c>
      <c r="K1196" s="13">
        <v>75.900000000000006</v>
      </c>
      <c r="L1196" s="12">
        <f t="shared" si="110"/>
        <v>9.4944536910870833E-2</v>
      </c>
      <c r="M1196">
        <f t="shared" si="111"/>
        <v>117</v>
      </c>
      <c r="N1196">
        <f t="shared" si="112"/>
        <v>0</v>
      </c>
      <c r="O1196">
        <f t="shared" si="113"/>
        <v>0</v>
      </c>
    </row>
    <row r="1197" spans="1:15">
      <c r="A1197" s="12" t="s">
        <v>41</v>
      </c>
      <c r="B1197" s="12">
        <v>1180</v>
      </c>
      <c r="C1197" s="14">
        <v>2.11166112E-2</v>
      </c>
      <c r="D1197" s="13">
        <v>0.39</v>
      </c>
      <c r="E1197" s="13">
        <v>56.5</v>
      </c>
      <c r="F1197" s="13">
        <v>1.05</v>
      </c>
      <c r="G1197" s="13">
        <v>0.22</v>
      </c>
      <c r="H1197" s="12">
        <v>1</v>
      </c>
      <c r="I1197" s="15">
        <f t="shared" si="108"/>
        <v>1.05</v>
      </c>
      <c r="J1197" s="15">
        <f t="shared" si="109"/>
        <v>0.22</v>
      </c>
      <c r="K1197" s="13">
        <v>31</v>
      </c>
      <c r="L1197" s="12">
        <f t="shared" si="110"/>
        <v>3.8775377315999997E-2</v>
      </c>
      <c r="M1197">
        <f t="shared" si="111"/>
        <v>48</v>
      </c>
      <c r="N1197">
        <f t="shared" si="112"/>
        <v>0</v>
      </c>
      <c r="O1197">
        <f t="shared" si="113"/>
        <v>0</v>
      </c>
    </row>
    <row r="1198" spans="1:15">
      <c r="A1198" s="12" t="s">
        <v>41</v>
      </c>
      <c r="B1198" s="12">
        <v>1200</v>
      </c>
      <c r="C1198" s="14">
        <v>13.485002464800001</v>
      </c>
      <c r="D1198" s="13">
        <v>0.30399999999999999</v>
      </c>
      <c r="E1198" s="13">
        <v>56.5</v>
      </c>
      <c r="F1198" s="13">
        <v>2.23</v>
      </c>
      <c r="G1198" s="13">
        <v>0.316</v>
      </c>
      <c r="H1198" s="12">
        <v>1</v>
      </c>
      <c r="I1198" s="15">
        <f t="shared" si="108"/>
        <v>2.23</v>
      </c>
      <c r="J1198" s="15">
        <f t="shared" si="109"/>
        <v>0.316</v>
      </c>
      <c r="K1198" s="13">
        <v>15429.1</v>
      </c>
      <c r="L1198" s="12">
        <f t="shared" si="110"/>
        <v>19.301533527950401</v>
      </c>
      <c r="M1198">
        <f t="shared" si="111"/>
        <v>23808</v>
      </c>
      <c r="N1198">
        <f t="shared" si="112"/>
        <v>117</v>
      </c>
      <c r="O1198">
        <f t="shared" si="113"/>
        <v>16.600000000000001</v>
      </c>
    </row>
    <row r="1199" spans="1:15">
      <c r="A1199" s="12" t="s">
        <v>41</v>
      </c>
      <c r="B1199" s="12">
        <v>4110</v>
      </c>
      <c r="C1199" s="14">
        <v>5.9065183E-3</v>
      </c>
      <c r="D1199" s="13">
        <v>0.41299999999999998</v>
      </c>
      <c r="E1199" s="13">
        <v>56.5</v>
      </c>
      <c r="F1199" s="13">
        <v>0.7</v>
      </c>
      <c r="G1199" s="13">
        <v>0.09</v>
      </c>
      <c r="H1199" s="12">
        <v>1</v>
      </c>
      <c r="I1199" s="15">
        <f t="shared" si="108"/>
        <v>0.7</v>
      </c>
      <c r="J1199" s="15">
        <f t="shared" si="109"/>
        <v>0.09</v>
      </c>
      <c r="K1199" s="13">
        <v>9.1999999999999993</v>
      </c>
      <c r="L1199" s="12">
        <f t="shared" si="110"/>
        <v>1.1485470939279166E-2</v>
      </c>
      <c r="M1199">
        <f t="shared" si="111"/>
        <v>14</v>
      </c>
      <c r="N1199">
        <f t="shared" si="112"/>
        <v>0</v>
      </c>
      <c r="O1199">
        <f t="shared" si="113"/>
        <v>0</v>
      </c>
    </row>
    <row r="1200" spans="1:15">
      <c r="A1200" s="12" t="s">
        <v>41</v>
      </c>
      <c r="B1200" s="12">
        <v>6460</v>
      </c>
      <c r="C1200" s="14">
        <v>4.1006544899999997E-2</v>
      </c>
      <c r="D1200" s="13">
        <v>0.30299999999999999</v>
      </c>
      <c r="E1200" s="13">
        <v>56.5</v>
      </c>
      <c r="F1200" s="13">
        <v>0</v>
      </c>
      <c r="G1200" s="13">
        <v>0</v>
      </c>
      <c r="H1200" s="12">
        <v>1</v>
      </c>
      <c r="I1200" s="15">
        <f t="shared" si="108"/>
        <v>0</v>
      </c>
      <c r="J1200" s="15">
        <f t="shared" si="109"/>
        <v>0</v>
      </c>
      <c r="K1200" s="13">
        <v>46.8</v>
      </c>
      <c r="L1200" s="12">
        <f t="shared" si="110"/>
        <v>5.8500962117962491E-2</v>
      </c>
      <c r="M1200">
        <f t="shared" si="111"/>
        <v>72</v>
      </c>
      <c r="N1200">
        <f t="shared" si="112"/>
        <v>0</v>
      </c>
      <c r="O1200">
        <f t="shared" si="113"/>
        <v>0</v>
      </c>
    </row>
    <row r="1201" spans="1:15">
      <c r="A1201" s="12" t="s">
        <v>41</v>
      </c>
      <c r="B1201" s="12">
        <v>4340</v>
      </c>
      <c r="C1201" s="14">
        <v>0.16934595080000001</v>
      </c>
      <c r="D1201" s="13">
        <v>0.41299999999999998</v>
      </c>
      <c r="E1201" s="13">
        <v>56.5</v>
      </c>
      <c r="F1201" s="13">
        <v>0.7</v>
      </c>
      <c r="G1201" s="13">
        <v>0.09</v>
      </c>
      <c r="H1201" s="12">
        <v>1</v>
      </c>
      <c r="I1201" s="15">
        <f t="shared" si="108"/>
        <v>0.7</v>
      </c>
      <c r="J1201" s="15">
        <f t="shared" si="109"/>
        <v>0.09</v>
      </c>
      <c r="K1201" s="13">
        <v>263.2</v>
      </c>
      <c r="L1201" s="12">
        <f t="shared" si="110"/>
        <v>0.32930025741188335</v>
      </c>
      <c r="M1201">
        <f t="shared" si="111"/>
        <v>406</v>
      </c>
      <c r="N1201">
        <f t="shared" si="112"/>
        <v>1</v>
      </c>
      <c r="O1201">
        <f t="shared" si="113"/>
        <v>0.1</v>
      </c>
    </row>
    <row r="1202" spans="1:15">
      <c r="A1202" s="12" t="s">
        <v>41</v>
      </c>
      <c r="B1202" s="12">
        <v>3100</v>
      </c>
      <c r="C1202" s="14">
        <v>0.13297833240000001</v>
      </c>
      <c r="D1202" s="13">
        <v>0.3</v>
      </c>
      <c r="E1202" s="13">
        <v>56.5</v>
      </c>
      <c r="F1202" s="13">
        <v>1.2</v>
      </c>
      <c r="G1202" s="13">
        <v>6.4000000000000001E-2</v>
      </c>
      <c r="H1202" s="12">
        <v>1</v>
      </c>
      <c r="I1202" s="15">
        <f t="shared" si="108"/>
        <v>1.2</v>
      </c>
      <c r="J1202" s="15">
        <f t="shared" si="109"/>
        <v>6.4000000000000001E-2</v>
      </c>
      <c r="K1202" s="13">
        <v>150.1</v>
      </c>
      <c r="L1202" s="12">
        <f t="shared" si="110"/>
        <v>0.18783189451500001</v>
      </c>
      <c r="M1202">
        <f t="shared" si="111"/>
        <v>232</v>
      </c>
      <c r="N1202">
        <f t="shared" si="112"/>
        <v>1</v>
      </c>
      <c r="O1202">
        <f t="shared" si="113"/>
        <v>0</v>
      </c>
    </row>
    <row r="1203" spans="1:15">
      <c r="A1203" s="12" t="s">
        <v>41</v>
      </c>
      <c r="B1203" s="12">
        <v>5300</v>
      </c>
      <c r="C1203" s="14">
        <v>0.1067529305</v>
      </c>
      <c r="D1203" s="13">
        <v>0.5</v>
      </c>
      <c r="E1203" s="13">
        <v>56.5</v>
      </c>
      <c r="F1203" s="13">
        <v>0.6</v>
      </c>
      <c r="G1203" s="13">
        <v>0.13500000000000001</v>
      </c>
      <c r="H1203" s="12">
        <v>1</v>
      </c>
      <c r="I1203" s="15">
        <f t="shared" si="108"/>
        <v>0.6</v>
      </c>
      <c r="J1203" s="15">
        <f t="shared" si="109"/>
        <v>0.13500000000000001</v>
      </c>
      <c r="K1203" s="13">
        <v>200.9</v>
      </c>
      <c r="L1203" s="12">
        <f t="shared" si="110"/>
        <v>0.25131419055208332</v>
      </c>
      <c r="M1203">
        <f t="shared" si="111"/>
        <v>310</v>
      </c>
      <c r="N1203">
        <f t="shared" si="112"/>
        <v>0</v>
      </c>
      <c r="O1203">
        <f t="shared" si="113"/>
        <v>0.1</v>
      </c>
    </row>
    <row r="1204" spans="1:15">
      <c r="A1204" s="12" t="s">
        <v>41</v>
      </c>
      <c r="B1204" s="12">
        <v>4110</v>
      </c>
      <c r="C1204" s="14">
        <v>2.2343636047</v>
      </c>
      <c r="D1204" s="13">
        <v>0.41299999999999998</v>
      </c>
      <c r="E1204" s="13">
        <v>56.5</v>
      </c>
      <c r="F1204" s="13">
        <v>0.7</v>
      </c>
      <c r="G1204" s="13">
        <v>0.09</v>
      </c>
      <c r="H1204" s="12">
        <v>1</v>
      </c>
      <c r="I1204" s="15">
        <f t="shared" si="108"/>
        <v>0.7</v>
      </c>
      <c r="J1204" s="15">
        <f t="shared" si="109"/>
        <v>0.09</v>
      </c>
      <c r="K1204" s="13">
        <v>3473.1</v>
      </c>
      <c r="L1204" s="12">
        <f t="shared" si="110"/>
        <v>4.3448131278226789</v>
      </c>
      <c r="M1204">
        <f t="shared" si="111"/>
        <v>5359</v>
      </c>
      <c r="N1204">
        <f t="shared" si="112"/>
        <v>8</v>
      </c>
      <c r="O1204">
        <f t="shared" si="113"/>
        <v>1.1000000000000001</v>
      </c>
    </row>
    <row r="1205" spans="1:15">
      <c r="A1205" s="12" t="s">
        <v>41</v>
      </c>
      <c r="B1205" s="12">
        <v>2210</v>
      </c>
      <c r="C1205" s="14">
        <v>1.9479755E-3</v>
      </c>
      <c r="D1205" s="13">
        <v>0.26800000000000002</v>
      </c>
      <c r="E1205" s="13">
        <v>56.5</v>
      </c>
      <c r="F1205" s="13">
        <v>1.92</v>
      </c>
      <c r="G1205" s="13">
        <v>0.50600000000000001</v>
      </c>
      <c r="H1205" s="12">
        <v>1</v>
      </c>
      <c r="I1205" s="15">
        <f t="shared" si="108"/>
        <v>1.92</v>
      </c>
      <c r="J1205" s="15">
        <f t="shared" si="109"/>
        <v>0.50600000000000001</v>
      </c>
      <c r="K1205" s="13">
        <v>2</v>
      </c>
      <c r="L1205" s="12">
        <f t="shared" si="110"/>
        <v>2.4580204184166668E-3</v>
      </c>
      <c r="M1205">
        <f t="shared" si="111"/>
        <v>3</v>
      </c>
      <c r="N1205">
        <f t="shared" si="112"/>
        <v>0</v>
      </c>
      <c r="O1205">
        <f t="shared" si="113"/>
        <v>0</v>
      </c>
    </row>
    <row r="1206" spans="1:15">
      <c r="A1206" s="12" t="s">
        <v>41</v>
      </c>
      <c r="B1206" s="12">
        <v>2210</v>
      </c>
      <c r="C1206" s="14">
        <v>7.4894809899999998E-2</v>
      </c>
      <c r="D1206" s="13">
        <v>0.26800000000000002</v>
      </c>
      <c r="E1206" s="13">
        <v>56.5</v>
      </c>
      <c r="F1206" s="13">
        <v>1.92</v>
      </c>
      <c r="G1206" s="13">
        <v>0.50600000000000001</v>
      </c>
      <c r="H1206" s="12">
        <v>1</v>
      </c>
      <c r="I1206" s="15">
        <f t="shared" si="108"/>
        <v>1.92</v>
      </c>
      <c r="J1206" s="15">
        <f t="shared" si="109"/>
        <v>0.50600000000000001</v>
      </c>
      <c r="K1206" s="13">
        <v>75.5</v>
      </c>
      <c r="L1206" s="12">
        <f t="shared" si="110"/>
        <v>9.4504767625483335E-2</v>
      </c>
      <c r="M1206">
        <f t="shared" si="111"/>
        <v>117</v>
      </c>
      <c r="N1206">
        <f t="shared" si="112"/>
        <v>0</v>
      </c>
      <c r="O1206">
        <f t="shared" si="113"/>
        <v>0.1</v>
      </c>
    </row>
    <row r="1207" spans="1:15">
      <c r="A1207" s="12" t="s">
        <v>41</v>
      </c>
      <c r="B1207" s="12">
        <v>3100</v>
      </c>
      <c r="C1207" s="14">
        <v>0.1162426305</v>
      </c>
      <c r="D1207" s="13">
        <v>0.252</v>
      </c>
      <c r="E1207" s="13">
        <v>56.5</v>
      </c>
      <c r="F1207" s="13">
        <v>1.2</v>
      </c>
      <c r="G1207" s="13">
        <v>6.4000000000000001E-2</v>
      </c>
      <c r="H1207" s="12">
        <v>1</v>
      </c>
      <c r="I1207" s="15">
        <f t="shared" si="108"/>
        <v>1.2</v>
      </c>
      <c r="J1207" s="15">
        <f t="shared" si="109"/>
        <v>6.4000000000000001E-2</v>
      </c>
      <c r="K1207" s="13">
        <v>110.3</v>
      </c>
      <c r="L1207" s="12">
        <f t="shared" si="110"/>
        <v>0.13792188108824999</v>
      </c>
      <c r="M1207">
        <f t="shared" si="111"/>
        <v>170</v>
      </c>
      <c r="N1207">
        <f t="shared" si="112"/>
        <v>0</v>
      </c>
      <c r="O1207">
        <f t="shared" si="113"/>
        <v>0</v>
      </c>
    </row>
    <row r="1208" spans="1:15">
      <c r="A1208" s="12" t="s">
        <v>41</v>
      </c>
      <c r="B1208" s="12">
        <v>1200</v>
      </c>
      <c r="C1208" s="14">
        <v>2.2361009838000001</v>
      </c>
      <c r="D1208" s="13">
        <v>0.22</v>
      </c>
      <c r="E1208" s="13">
        <v>56.5</v>
      </c>
      <c r="F1208" s="13">
        <v>2.23</v>
      </c>
      <c r="G1208" s="13">
        <v>0.316</v>
      </c>
      <c r="H1208" s="12">
        <v>1</v>
      </c>
      <c r="I1208" s="15">
        <f t="shared" si="108"/>
        <v>2.23</v>
      </c>
      <c r="J1208" s="15">
        <f t="shared" si="109"/>
        <v>0.316</v>
      </c>
      <c r="K1208" s="13">
        <v>2950.8</v>
      </c>
      <c r="L1208" s="12">
        <f t="shared" si="110"/>
        <v>2.3162279357195001</v>
      </c>
      <c r="M1208">
        <f t="shared" si="111"/>
        <v>2857</v>
      </c>
      <c r="N1208">
        <f t="shared" si="112"/>
        <v>14</v>
      </c>
      <c r="O1208">
        <f t="shared" si="113"/>
        <v>2</v>
      </c>
    </row>
    <row r="1209" spans="1:15">
      <c r="A1209" s="12" t="s">
        <v>41</v>
      </c>
      <c r="B1209" s="12">
        <v>4110</v>
      </c>
      <c r="C1209" s="14">
        <v>7.4227411773999998</v>
      </c>
      <c r="D1209" s="13">
        <v>0.41299999999999998</v>
      </c>
      <c r="E1209" s="13">
        <v>56.5</v>
      </c>
      <c r="F1209" s="13">
        <v>0.7</v>
      </c>
      <c r="G1209" s="13">
        <v>0.09</v>
      </c>
      <c r="H1209" s="12">
        <v>1</v>
      </c>
      <c r="I1209" s="15">
        <f t="shared" si="108"/>
        <v>0.7</v>
      </c>
      <c r="J1209" s="15">
        <f t="shared" si="109"/>
        <v>0.09</v>
      </c>
      <c r="K1209" s="13">
        <v>11538.1</v>
      </c>
      <c r="L1209" s="12">
        <f t="shared" si="110"/>
        <v>14.433829500336691</v>
      </c>
      <c r="M1209">
        <f t="shared" si="111"/>
        <v>17804</v>
      </c>
      <c r="N1209">
        <f t="shared" si="112"/>
        <v>27</v>
      </c>
      <c r="O1209">
        <f t="shared" si="113"/>
        <v>3.5</v>
      </c>
    </row>
    <row r="1210" spans="1:15">
      <c r="A1210" s="12" t="s">
        <v>41</v>
      </c>
      <c r="B1210" s="12">
        <v>2210</v>
      </c>
      <c r="C1210" s="14">
        <v>3.6583249700000001E-2</v>
      </c>
      <c r="D1210" s="13">
        <v>0.26800000000000002</v>
      </c>
      <c r="E1210" s="13">
        <v>56.5</v>
      </c>
      <c r="F1210" s="13">
        <v>1.92</v>
      </c>
      <c r="G1210" s="13">
        <v>0.50600000000000001</v>
      </c>
      <c r="H1210" s="12">
        <v>1</v>
      </c>
      <c r="I1210" s="15">
        <f t="shared" si="108"/>
        <v>1.92</v>
      </c>
      <c r="J1210" s="15">
        <f t="shared" si="109"/>
        <v>0.50600000000000001</v>
      </c>
      <c r="K1210" s="13">
        <v>36.9</v>
      </c>
      <c r="L1210" s="12">
        <f t="shared" si="110"/>
        <v>4.6161963913116673E-2</v>
      </c>
      <c r="M1210">
        <f t="shared" si="111"/>
        <v>57</v>
      </c>
      <c r="N1210">
        <f t="shared" si="112"/>
        <v>0</v>
      </c>
      <c r="O1210">
        <f t="shared" si="113"/>
        <v>0.1</v>
      </c>
    </row>
    <row r="1211" spans="1:15">
      <c r="A1211" s="12" t="s">
        <v>41</v>
      </c>
      <c r="B1211" s="12">
        <v>3100</v>
      </c>
      <c r="C1211" s="14">
        <v>8.1987780000000005E-4</v>
      </c>
      <c r="D1211" s="13">
        <v>0.252</v>
      </c>
      <c r="E1211" s="13">
        <v>56.5</v>
      </c>
      <c r="F1211" s="13">
        <v>1.2</v>
      </c>
      <c r="G1211" s="13">
        <v>6.4000000000000001E-2</v>
      </c>
      <c r="H1211" s="12">
        <v>1</v>
      </c>
      <c r="I1211" s="15">
        <f t="shared" si="108"/>
        <v>1.2</v>
      </c>
      <c r="J1211" s="15">
        <f t="shared" si="109"/>
        <v>6.4000000000000001E-2</v>
      </c>
      <c r="K1211" s="13">
        <v>0.8</v>
      </c>
      <c r="L1211" s="12">
        <f t="shared" si="110"/>
        <v>9.7278500970000013E-4</v>
      </c>
      <c r="M1211">
        <f t="shared" si="111"/>
        <v>1</v>
      </c>
      <c r="N1211">
        <f t="shared" si="112"/>
        <v>0</v>
      </c>
      <c r="O1211">
        <f t="shared" si="113"/>
        <v>0</v>
      </c>
    </row>
    <row r="1212" spans="1:15">
      <c r="A1212" s="12" t="s">
        <v>41</v>
      </c>
      <c r="B1212" s="12">
        <v>7410</v>
      </c>
      <c r="C1212" s="14">
        <v>1.9166065900000001E-2</v>
      </c>
      <c r="D1212" s="13">
        <v>0.23400000000000001</v>
      </c>
      <c r="E1212" s="13">
        <v>56.5</v>
      </c>
      <c r="F1212" s="13">
        <v>1.51</v>
      </c>
      <c r="G1212" s="13">
        <v>0.115</v>
      </c>
      <c r="H1212" s="12">
        <v>1</v>
      </c>
      <c r="I1212" s="15">
        <f t="shared" si="108"/>
        <v>1.51</v>
      </c>
      <c r="J1212" s="15">
        <f t="shared" si="109"/>
        <v>0.115</v>
      </c>
      <c r="K1212" s="13">
        <v>16.899999999999999</v>
      </c>
      <c r="L1212" s="12">
        <f t="shared" si="110"/>
        <v>2.1116213105325004E-2</v>
      </c>
      <c r="M1212">
        <f t="shared" si="111"/>
        <v>26</v>
      </c>
      <c r="N1212">
        <f t="shared" si="112"/>
        <v>0</v>
      </c>
      <c r="O1212">
        <f t="shared" si="113"/>
        <v>0</v>
      </c>
    </row>
    <row r="1213" spans="1:15">
      <c r="A1213" s="12" t="s">
        <v>41</v>
      </c>
      <c r="B1213" s="12">
        <v>7410</v>
      </c>
      <c r="C1213" s="14">
        <v>4.7883999999999998E-6</v>
      </c>
      <c r="D1213" s="13">
        <v>0.23400000000000001</v>
      </c>
      <c r="E1213" s="13">
        <v>56.5</v>
      </c>
      <c r="F1213" s="13">
        <v>1.51</v>
      </c>
      <c r="G1213" s="13">
        <v>0.115</v>
      </c>
      <c r="H1213" s="12">
        <v>1</v>
      </c>
      <c r="I1213" s="15">
        <f t="shared" si="108"/>
        <v>1.51</v>
      </c>
      <c r="J1213" s="15">
        <f t="shared" si="109"/>
        <v>0.115</v>
      </c>
      <c r="K1213" s="13">
        <v>0</v>
      </c>
      <c r="L1213" s="12">
        <f t="shared" si="110"/>
        <v>5.2756196999999998E-6</v>
      </c>
      <c r="M1213">
        <f t="shared" si="111"/>
        <v>0</v>
      </c>
      <c r="N1213">
        <f t="shared" si="112"/>
        <v>0</v>
      </c>
      <c r="O1213">
        <f t="shared" si="113"/>
        <v>0</v>
      </c>
    </row>
    <row r="1214" spans="1:15">
      <c r="A1214" s="12" t="s">
        <v>41</v>
      </c>
      <c r="B1214" s="12">
        <v>7410</v>
      </c>
      <c r="C1214" s="14">
        <v>0.1087972168</v>
      </c>
      <c r="D1214" s="13">
        <v>0.23400000000000001</v>
      </c>
      <c r="E1214" s="13">
        <v>56.5</v>
      </c>
      <c r="F1214" s="13">
        <v>1.51</v>
      </c>
      <c r="G1214" s="13">
        <v>0.115</v>
      </c>
      <c r="H1214" s="12">
        <v>1</v>
      </c>
      <c r="I1214" s="15">
        <f t="shared" si="108"/>
        <v>1.51</v>
      </c>
      <c r="J1214" s="15">
        <f t="shared" si="109"/>
        <v>0.115</v>
      </c>
      <c r="K1214" s="13">
        <v>95.8</v>
      </c>
      <c r="L1214" s="12">
        <f t="shared" si="110"/>
        <v>0.1198673336094</v>
      </c>
      <c r="M1214">
        <f t="shared" si="111"/>
        <v>148</v>
      </c>
      <c r="N1214">
        <f t="shared" si="112"/>
        <v>0</v>
      </c>
      <c r="O1214">
        <f t="shared" si="113"/>
        <v>0</v>
      </c>
    </row>
    <row r="1215" spans="1:15">
      <c r="A1215" s="12" t="s">
        <v>41</v>
      </c>
      <c r="B1215" s="12">
        <v>6460</v>
      </c>
      <c r="C1215" s="14">
        <v>0.1071721158</v>
      </c>
      <c r="D1215" s="13">
        <v>0.247</v>
      </c>
      <c r="E1215" s="13">
        <v>56.5</v>
      </c>
      <c r="F1215" s="13">
        <v>0</v>
      </c>
      <c r="G1215" s="13">
        <v>0</v>
      </c>
      <c r="H1215" s="12">
        <v>1</v>
      </c>
      <c r="I1215" s="15">
        <f t="shared" si="108"/>
        <v>0</v>
      </c>
      <c r="J1215" s="15">
        <f t="shared" si="109"/>
        <v>0</v>
      </c>
      <c r="K1215" s="13">
        <v>99.6</v>
      </c>
      <c r="L1215" s="12">
        <f t="shared" si="110"/>
        <v>0.124636705170575</v>
      </c>
      <c r="M1215">
        <f t="shared" si="111"/>
        <v>154</v>
      </c>
      <c r="N1215">
        <f t="shared" si="112"/>
        <v>0</v>
      </c>
      <c r="O1215">
        <f t="shared" si="113"/>
        <v>0</v>
      </c>
    </row>
    <row r="1216" spans="1:15">
      <c r="A1216" s="12" t="s">
        <v>41</v>
      </c>
      <c r="B1216" s="12">
        <v>1180</v>
      </c>
      <c r="C1216" s="14">
        <v>0.27937654690000002</v>
      </c>
      <c r="D1216" s="13">
        <v>0.39</v>
      </c>
      <c r="E1216" s="13">
        <v>56.5</v>
      </c>
      <c r="F1216" s="13">
        <v>1.05</v>
      </c>
      <c r="G1216" s="13">
        <v>0.22</v>
      </c>
      <c r="H1216" s="12">
        <v>1</v>
      </c>
      <c r="I1216" s="15">
        <f t="shared" si="108"/>
        <v>1.05</v>
      </c>
      <c r="J1216" s="15">
        <f t="shared" si="109"/>
        <v>0.22</v>
      </c>
      <c r="K1216" s="13">
        <v>410.1</v>
      </c>
      <c r="L1216" s="12">
        <f t="shared" si="110"/>
        <v>0.51300518424512498</v>
      </c>
      <c r="M1216">
        <f t="shared" si="111"/>
        <v>633</v>
      </c>
      <c r="N1216">
        <f t="shared" si="112"/>
        <v>1</v>
      </c>
      <c r="O1216">
        <f t="shared" si="113"/>
        <v>0.3</v>
      </c>
    </row>
    <row r="1217" spans="1:15">
      <c r="A1217" s="12" t="s">
        <v>41</v>
      </c>
      <c r="B1217" s="12">
        <v>5200</v>
      </c>
      <c r="C1217" s="14">
        <v>7.8844247399999998E-2</v>
      </c>
      <c r="D1217" s="13">
        <v>0.5</v>
      </c>
      <c r="E1217" s="13">
        <v>56.5</v>
      </c>
      <c r="F1217" s="13">
        <v>0.6</v>
      </c>
      <c r="G1217" s="13">
        <v>0.11</v>
      </c>
      <c r="H1217" s="12">
        <v>1</v>
      </c>
      <c r="I1217" s="15">
        <f t="shared" si="108"/>
        <v>0.6</v>
      </c>
      <c r="J1217" s="15">
        <f t="shared" si="109"/>
        <v>0.11</v>
      </c>
      <c r="K1217" s="13">
        <v>148.4</v>
      </c>
      <c r="L1217" s="12">
        <f t="shared" si="110"/>
        <v>0.18561249908749999</v>
      </c>
      <c r="M1217">
        <f t="shared" si="111"/>
        <v>229</v>
      </c>
      <c r="N1217">
        <f t="shared" si="112"/>
        <v>0</v>
      </c>
      <c r="O1217">
        <f t="shared" si="113"/>
        <v>0.1</v>
      </c>
    </row>
    <row r="1218" spans="1:15">
      <c r="A1218" s="12" t="s">
        <v>41</v>
      </c>
      <c r="B1218" s="12">
        <v>4340</v>
      </c>
      <c r="C1218" s="14">
        <v>0.16530499139999999</v>
      </c>
      <c r="D1218" s="13">
        <v>0.41299999999999998</v>
      </c>
      <c r="E1218" s="13">
        <v>56.5</v>
      </c>
      <c r="F1218" s="13">
        <v>0.7</v>
      </c>
      <c r="G1218" s="13">
        <v>0.09</v>
      </c>
      <c r="H1218" s="12">
        <v>1</v>
      </c>
      <c r="I1218" s="15">
        <f t="shared" si="108"/>
        <v>0.7</v>
      </c>
      <c r="J1218" s="15">
        <f t="shared" si="109"/>
        <v>0.09</v>
      </c>
      <c r="K1218" s="13">
        <v>257</v>
      </c>
      <c r="L1218" s="12">
        <f t="shared" si="110"/>
        <v>0.32144244348527495</v>
      </c>
      <c r="M1218">
        <f t="shared" si="111"/>
        <v>396</v>
      </c>
      <c r="N1218">
        <f t="shared" si="112"/>
        <v>1</v>
      </c>
      <c r="O1218">
        <f t="shared" si="113"/>
        <v>0.1</v>
      </c>
    </row>
    <row r="1219" spans="1:15">
      <c r="A1219" s="12" t="s">
        <v>41</v>
      </c>
      <c r="B1219" s="12">
        <v>2210</v>
      </c>
      <c r="C1219" s="14">
        <v>5.0153290008999996</v>
      </c>
      <c r="D1219" s="13">
        <v>0.26800000000000002</v>
      </c>
      <c r="E1219" s="13">
        <v>56.5</v>
      </c>
      <c r="F1219" s="13">
        <v>1.92</v>
      </c>
      <c r="G1219" s="13">
        <v>0.50600000000000001</v>
      </c>
      <c r="H1219" s="12">
        <v>1</v>
      </c>
      <c r="I1219" s="15">
        <f t="shared" ref="I1219:I1282" si="114">F1219</f>
        <v>1.92</v>
      </c>
      <c r="J1219" s="15">
        <f t="shared" ref="J1219:J1282" si="115">G1219</f>
        <v>0.50600000000000001</v>
      </c>
      <c r="K1219" s="13">
        <v>5058.8</v>
      </c>
      <c r="L1219" s="12">
        <f t="shared" ref="L1219:L1282" si="116">E1219*D1219*C1219/12</f>
        <v>6.3285093109689834</v>
      </c>
      <c r="M1219">
        <f t="shared" ref="M1219:M1282" si="117">ROUND(E1219*D1219*C1219*102.79,0)</f>
        <v>7806</v>
      </c>
      <c r="N1219">
        <f t="shared" ref="N1219:N1282" si="118">ROUND(I1219*M1219*0.002205,0)</f>
        <v>33</v>
      </c>
      <c r="O1219">
        <f t="shared" ref="O1219:O1282" si="119">ROUND(J1219*M1219*0.002205,1)</f>
        <v>8.6999999999999993</v>
      </c>
    </row>
    <row r="1220" spans="1:15">
      <c r="A1220" s="12" t="s">
        <v>41</v>
      </c>
      <c r="B1220" s="12">
        <v>3100</v>
      </c>
      <c r="C1220" s="14">
        <v>0.1240157481</v>
      </c>
      <c r="D1220" s="13">
        <v>0.3</v>
      </c>
      <c r="E1220" s="13">
        <v>56.5</v>
      </c>
      <c r="F1220" s="13">
        <v>1.2</v>
      </c>
      <c r="G1220" s="13">
        <v>6.4000000000000001E-2</v>
      </c>
      <c r="H1220" s="12">
        <v>1</v>
      </c>
      <c r="I1220" s="15">
        <f t="shared" si="114"/>
        <v>1.2</v>
      </c>
      <c r="J1220" s="15">
        <f t="shared" si="115"/>
        <v>6.4000000000000001E-2</v>
      </c>
      <c r="K1220" s="13">
        <v>140</v>
      </c>
      <c r="L1220" s="12">
        <f t="shared" si="116"/>
        <v>0.17517224419124999</v>
      </c>
      <c r="M1220">
        <f t="shared" si="117"/>
        <v>216</v>
      </c>
      <c r="N1220">
        <f t="shared" si="118"/>
        <v>1</v>
      </c>
      <c r="O1220">
        <f t="shared" si="119"/>
        <v>0</v>
      </c>
    </row>
    <row r="1221" spans="1:15">
      <c r="A1221" s="12" t="s">
        <v>41</v>
      </c>
      <c r="B1221" s="12">
        <v>5300</v>
      </c>
      <c r="C1221" s="14">
        <v>0.1128130899</v>
      </c>
      <c r="D1221" s="13">
        <v>0.5</v>
      </c>
      <c r="E1221" s="13">
        <v>56.5</v>
      </c>
      <c r="F1221" s="13">
        <v>0.6</v>
      </c>
      <c r="G1221" s="13">
        <v>0.13500000000000001</v>
      </c>
      <c r="H1221" s="12">
        <v>1</v>
      </c>
      <c r="I1221" s="15">
        <f t="shared" si="114"/>
        <v>0.6</v>
      </c>
      <c r="J1221" s="15">
        <f t="shared" si="115"/>
        <v>0.13500000000000001</v>
      </c>
      <c r="K1221" s="13">
        <v>212.3</v>
      </c>
      <c r="L1221" s="12">
        <f t="shared" si="116"/>
        <v>0.26558081580624998</v>
      </c>
      <c r="M1221">
        <f t="shared" si="117"/>
        <v>328</v>
      </c>
      <c r="N1221">
        <f t="shared" si="118"/>
        <v>0</v>
      </c>
      <c r="O1221">
        <f t="shared" si="119"/>
        <v>0.1</v>
      </c>
    </row>
    <row r="1222" spans="1:15">
      <c r="A1222" s="12" t="s">
        <v>41</v>
      </c>
      <c r="B1222" s="12">
        <v>1180</v>
      </c>
      <c r="C1222" s="14">
        <v>0.1210620922</v>
      </c>
      <c r="D1222" s="13">
        <v>0.39</v>
      </c>
      <c r="E1222" s="13">
        <v>56.5</v>
      </c>
      <c r="F1222" s="13">
        <v>1.05</v>
      </c>
      <c r="G1222" s="13">
        <v>0.22</v>
      </c>
      <c r="H1222" s="12">
        <v>1</v>
      </c>
      <c r="I1222" s="15">
        <f t="shared" si="114"/>
        <v>1.05</v>
      </c>
      <c r="J1222" s="15">
        <f t="shared" si="115"/>
        <v>0.22</v>
      </c>
      <c r="K1222" s="13">
        <v>177.7</v>
      </c>
      <c r="L1222" s="12">
        <f t="shared" si="116"/>
        <v>0.22230026680225001</v>
      </c>
      <c r="M1222">
        <f t="shared" si="117"/>
        <v>274</v>
      </c>
      <c r="N1222">
        <f t="shared" si="118"/>
        <v>1</v>
      </c>
      <c r="O1222">
        <f t="shared" si="119"/>
        <v>0.1</v>
      </c>
    </row>
    <row r="1223" spans="1:15">
      <c r="A1223" s="12" t="s">
        <v>41</v>
      </c>
      <c r="B1223" s="12">
        <v>3300</v>
      </c>
      <c r="C1223" s="14">
        <v>6.1311835523999996</v>
      </c>
      <c r="D1223" s="13">
        <v>0.4</v>
      </c>
      <c r="E1223" s="13">
        <v>56.5</v>
      </c>
      <c r="F1223" s="13">
        <v>1.2</v>
      </c>
      <c r="G1223" s="13">
        <v>6.4000000000000001E-2</v>
      </c>
      <c r="H1223" s="12">
        <v>1</v>
      </c>
      <c r="I1223" s="15">
        <f t="shared" si="114"/>
        <v>1.2</v>
      </c>
      <c r="J1223" s="15">
        <f t="shared" si="115"/>
        <v>6.4000000000000001E-2</v>
      </c>
      <c r="K1223" s="13">
        <v>9230.4</v>
      </c>
      <c r="L1223" s="12">
        <f t="shared" si="116"/>
        <v>11.547062357020001</v>
      </c>
      <c r="M1223">
        <f t="shared" si="117"/>
        <v>14243</v>
      </c>
      <c r="N1223">
        <f t="shared" si="118"/>
        <v>38</v>
      </c>
      <c r="O1223">
        <f t="shared" si="119"/>
        <v>2</v>
      </c>
    </row>
    <row r="1224" spans="1:15">
      <c r="A1224" s="12" t="s">
        <v>41</v>
      </c>
      <c r="B1224" s="12">
        <v>5200</v>
      </c>
      <c r="C1224" s="14">
        <v>1.3995148400000001E-2</v>
      </c>
      <c r="D1224" s="13">
        <v>0.5</v>
      </c>
      <c r="E1224" s="13">
        <v>56.5</v>
      </c>
      <c r="F1224" s="13">
        <v>0.6</v>
      </c>
      <c r="G1224" s="13">
        <v>0.11</v>
      </c>
      <c r="H1224" s="12">
        <v>1</v>
      </c>
      <c r="I1224" s="15">
        <f t="shared" si="114"/>
        <v>0.6</v>
      </c>
      <c r="J1224" s="15">
        <f t="shared" si="115"/>
        <v>0.11</v>
      </c>
      <c r="K1224" s="13">
        <v>26.3</v>
      </c>
      <c r="L1224" s="12">
        <f t="shared" si="116"/>
        <v>3.2946911858333337E-2</v>
      </c>
      <c r="M1224">
        <f t="shared" si="117"/>
        <v>41</v>
      </c>
      <c r="N1224">
        <f t="shared" si="118"/>
        <v>0</v>
      </c>
      <c r="O1224">
        <f t="shared" si="119"/>
        <v>0</v>
      </c>
    </row>
    <row r="1225" spans="1:15">
      <c r="A1225" s="12" t="s">
        <v>41</v>
      </c>
      <c r="B1225" s="12">
        <v>4110</v>
      </c>
      <c r="C1225" s="14">
        <v>2.7481662E-2</v>
      </c>
      <c r="D1225" s="13">
        <v>0.41299999999999998</v>
      </c>
      <c r="E1225" s="13">
        <v>56.5</v>
      </c>
      <c r="F1225" s="13">
        <v>0.7</v>
      </c>
      <c r="G1225" s="13">
        <v>0.09</v>
      </c>
      <c r="H1225" s="12">
        <v>1</v>
      </c>
      <c r="I1225" s="15">
        <f t="shared" si="114"/>
        <v>0.7</v>
      </c>
      <c r="J1225" s="15">
        <f t="shared" si="115"/>
        <v>0.09</v>
      </c>
      <c r="K1225" s="13">
        <v>42.7</v>
      </c>
      <c r="L1225" s="12">
        <f t="shared" si="116"/>
        <v>5.3439236828249997E-2</v>
      </c>
      <c r="M1225">
        <f t="shared" si="117"/>
        <v>66</v>
      </c>
      <c r="N1225">
        <f t="shared" si="118"/>
        <v>0</v>
      </c>
      <c r="O1225">
        <f t="shared" si="119"/>
        <v>0</v>
      </c>
    </row>
    <row r="1226" spans="1:15">
      <c r="A1226" s="12" t="s">
        <v>41</v>
      </c>
      <c r="B1226" s="12">
        <v>5200</v>
      </c>
      <c r="C1226" s="14">
        <v>0.25283176390000001</v>
      </c>
      <c r="D1226" s="13">
        <v>0.5</v>
      </c>
      <c r="E1226" s="13">
        <v>56.5</v>
      </c>
      <c r="F1226" s="13">
        <v>0.6</v>
      </c>
      <c r="G1226" s="13">
        <v>0.11</v>
      </c>
      <c r="H1226" s="12">
        <v>1</v>
      </c>
      <c r="I1226" s="15">
        <f t="shared" si="114"/>
        <v>0.6</v>
      </c>
      <c r="J1226" s="15">
        <f t="shared" si="115"/>
        <v>0.11</v>
      </c>
      <c r="K1226" s="13">
        <v>475.8</v>
      </c>
      <c r="L1226" s="12">
        <f t="shared" si="116"/>
        <v>0.59520811084791669</v>
      </c>
      <c r="M1226">
        <f t="shared" si="117"/>
        <v>734</v>
      </c>
      <c r="N1226">
        <f t="shared" si="118"/>
        <v>1</v>
      </c>
      <c r="O1226">
        <f t="shared" si="119"/>
        <v>0.2</v>
      </c>
    </row>
    <row r="1227" spans="1:15">
      <c r="A1227" s="12" t="s">
        <v>41</v>
      </c>
      <c r="B1227" s="12">
        <v>3100</v>
      </c>
      <c r="C1227" s="14">
        <v>4.2094100000000001E-5</v>
      </c>
      <c r="D1227" s="13">
        <v>0.41099999999999998</v>
      </c>
      <c r="E1227" s="13">
        <v>56.5</v>
      </c>
      <c r="F1227" s="13">
        <v>1.2</v>
      </c>
      <c r="G1227" s="13">
        <v>6.4000000000000001E-2</v>
      </c>
      <c r="H1227" s="12">
        <v>1</v>
      </c>
      <c r="I1227" s="15">
        <f t="shared" si="114"/>
        <v>1.2</v>
      </c>
      <c r="J1227" s="15">
        <f t="shared" si="115"/>
        <v>6.4000000000000001E-2</v>
      </c>
      <c r="K1227" s="13">
        <v>0.1</v>
      </c>
      <c r="L1227" s="12">
        <f t="shared" si="116"/>
        <v>8.1457345262500003E-5</v>
      </c>
      <c r="M1227">
        <f t="shared" si="117"/>
        <v>0</v>
      </c>
      <c r="N1227">
        <f t="shared" si="118"/>
        <v>0</v>
      </c>
      <c r="O1227">
        <f t="shared" si="119"/>
        <v>0</v>
      </c>
    </row>
    <row r="1228" spans="1:15">
      <c r="A1228" s="12" t="s">
        <v>41</v>
      </c>
      <c r="B1228" s="12">
        <v>5300</v>
      </c>
      <c r="C1228" s="14">
        <v>0.13102384180000001</v>
      </c>
      <c r="D1228" s="13">
        <v>0.5</v>
      </c>
      <c r="E1228" s="13">
        <v>56.5</v>
      </c>
      <c r="F1228" s="13">
        <v>0.6</v>
      </c>
      <c r="G1228" s="13">
        <v>0.13500000000000001</v>
      </c>
      <c r="H1228" s="12">
        <v>1</v>
      </c>
      <c r="I1228" s="15">
        <f t="shared" si="114"/>
        <v>0.6</v>
      </c>
      <c r="J1228" s="15">
        <f t="shared" si="115"/>
        <v>0.13500000000000001</v>
      </c>
      <c r="K1228" s="13">
        <v>246.6</v>
      </c>
      <c r="L1228" s="12">
        <f t="shared" si="116"/>
        <v>0.30845196090416671</v>
      </c>
      <c r="M1228">
        <f t="shared" si="117"/>
        <v>380</v>
      </c>
      <c r="N1228">
        <f t="shared" si="118"/>
        <v>1</v>
      </c>
      <c r="O1228">
        <f t="shared" si="119"/>
        <v>0.1</v>
      </c>
    </row>
    <row r="1229" spans="1:15">
      <c r="A1229" s="12" t="s">
        <v>41</v>
      </c>
      <c r="B1229" s="12">
        <v>2210</v>
      </c>
      <c r="C1229" s="14">
        <v>0.24561212330000001</v>
      </c>
      <c r="D1229" s="13">
        <v>0.26800000000000002</v>
      </c>
      <c r="E1229" s="13">
        <v>56.5</v>
      </c>
      <c r="F1229" s="13">
        <v>1.92</v>
      </c>
      <c r="G1229" s="13">
        <v>0.50600000000000001</v>
      </c>
      <c r="H1229" s="12">
        <v>1</v>
      </c>
      <c r="I1229" s="15">
        <f t="shared" si="114"/>
        <v>1.92</v>
      </c>
      <c r="J1229" s="15">
        <f t="shared" si="115"/>
        <v>0.50600000000000001</v>
      </c>
      <c r="K1229" s="13">
        <v>247.7</v>
      </c>
      <c r="L1229" s="12">
        <f t="shared" si="116"/>
        <v>0.30992156425071671</v>
      </c>
      <c r="M1229">
        <f t="shared" si="117"/>
        <v>382</v>
      </c>
      <c r="N1229">
        <f t="shared" si="118"/>
        <v>2</v>
      </c>
      <c r="O1229">
        <f t="shared" si="119"/>
        <v>0.4</v>
      </c>
    </row>
    <row r="1230" spans="1:15">
      <c r="A1230" s="12" t="s">
        <v>41</v>
      </c>
      <c r="B1230" s="12">
        <v>8200</v>
      </c>
      <c r="C1230" s="14">
        <v>1.3458267499999999E-2</v>
      </c>
      <c r="D1230" s="13">
        <v>0.182</v>
      </c>
      <c r="E1230" s="13">
        <v>56.5</v>
      </c>
      <c r="F1230" s="13">
        <v>1.25</v>
      </c>
      <c r="G1230" s="13">
        <v>7.5999999999999998E-2</v>
      </c>
      <c r="H1230" s="12">
        <v>1</v>
      </c>
      <c r="I1230" s="15">
        <f t="shared" si="114"/>
        <v>1.25</v>
      </c>
      <c r="J1230" s="15">
        <f t="shared" si="115"/>
        <v>7.5999999999999998E-2</v>
      </c>
      <c r="K1230" s="13">
        <v>9.1999999999999993</v>
      </c>
      <c r="L1230" s="12">
        <f t="shared" si="116"/>
        <v>1.1532613725208333E-2</v>
      </c>
      <c r="M1230">
        <f t="shared" si="117"/>
        <v>14</v>
      </c>
      <c r="N1230">
        <f t="shared" si="118"/>
        <v>0</v>
      </c>
      <c r="O1230">
        <f t="shared" si="119"/>
        <v>0</v>
      </c>
    </row>
    <row r="1231" spans="1:15">
      <c r="A1231" s="12" t="s">
        <v>41</v>
      </c>
      <c r="B1231" s="12">
        <v>8200</v>
      </c>
      <c r="C1231" s="14">
        <v>2.5271516999999999E-3</v>
      </c>
      <c r="D1231" s="13">
        <v>0.182</v>
      </c>
      <c r="E1231" s="13">
        <v>56.5</v>
      </c>
      <c r="F1231" s="13">
        <v>1.25</v>
      </c>
      <c r="G1231" s="13">
        <v>7.5999999999999998E-2</v>
      </c>
      <c r="H1231" s="12">
        <v>1</v>
      </c>
      <c r="I1231" s="15">
        <f t="shared" si="114"/>
        <v>1.25</v>
      </c>
      <c r="J1231" s="15">
        <f t="shared" si="115"/>
        <v>7.5999999999999998E-2</v>
      </c>
      <c r="K1231" s="13">
        <v>1.7</v>
      </c>
      <c r="L1231" s="12">
        <f t="shared" si="116"/>
        <v>2.1655584109249999E-3</v>
      </c>
      <c r="M1231">
        <f t="shared" si="117"/>
        <v>3</v>
      </c>
      <c r="N1231">
        <f t="shared" si="118"/>
        <v>0</v>
      </c>
      <c r="O1231">
        <f t="shared" si="119"/>
        <v>0</v>
      </c>
    </row>
    <row r="1232" spans="1:15">
      <c r="A1232" s="12" t="s">
        <v>41</v>
      </c>
      <c r="B1232" s="12">
        <v>5200</v>
      </c>
      <c r="C1232" s="14">
        <v>0.1043960925</v>
      </c>
      <c r="D1232" s="13">
        <v>0.5</v>
      </c>
      <c r="E1232" s="13">
        <v>56.5</v>
      </c>
      <c r="F1232" s="13">
        <v>0.6</v>
      </c>
      <c r="G1232" s="13">
        <v>0.11</v>
      </c>
      <c r="H1232" s="12">
        <v>1</v>
      </c>
      <c r="I1232" s="15">
        <f t="shared" si="114"/>
        <v>0.6</v>
      </c>
      <c r="J1232" s="15">
        <f t="shared" si="115"/>
        <v>0.11</v>
      </c>
      <c r="K1232" s="13">
        <v>196.5</v>
      </c>
      <c r="L1232" s="12">
        <f t="shared" si="116"/>
        <v>0.24576580109374999</v>
      </c>
      <c r="M1232">
        <f t="shared" si="117"/>
        <v>303</v>
      </c>
      <c r="N1232">
        <f t="shared" si="118"/>
        <v>0</v>
      </c>
      <c r="O1232">
        <f t="shared" si="119"/>
        <v>0.1</v>
      </c>
    </row>
    <row r="1233" spans="1:15">
      <c r="A1233" s="12" t="s">
        <v>41</v>
      </c>
      <c r="B1233" s="12">
        <v>5200</v>
      </c>
      <c r="C1233" s="14">
        <v>1.3960847158</v>
      </c>
      <c r="D1233" s="13">
        <v>0.5</v>
      </c>
      <c r="E1233" s="13">
        <v>56.5</v>
      </c>
      <c r="F1233" s="13">
        <v>0.6</v>
      </c>
      <c r="G1233" s="13">
        <v>0.11</v>
      </c>
      <c r="H1233" s="12">
        <v>1</v>
      </c>
      <c r="I1233" s="15">
        <f t="shared" si="114"/>
        <v>0.6</v>
      </c>
      <c r="J1233" s="15">
        <f t="shared" si="115"/>
        <v>0.11</v>
      </c>
      <c r="K1233" s="13">
        <v>2627.2</v>
      </c>
      <c r="L1233" s="12">
        <f t="shared" si="116"/>
        <v>3.2866161017791669</v>
      </c>
      <c r="M1233">
        <f t="shared" si="117"/>
        <v>4054</v>
      </c>
      <c r="N1233">
        <f t="shared" si="118"/>
        <v>5</v>
      </c>
      <c r="O1233">
        <f t="shared" si="119"/>
        <v>1</v>
      </c>
    </row>
    <row r="1234" spans="1:15">
      <c r="A1234" s="12" t="s">
        <v>41</v>
      </c>
      <c r="B1234" s="12">
        <v>5300</v>
      </c>
      <c r="C1234" s="14">
        <v>1.6644473100000001E-2</v>
      </c>
      <c r="D1234" s="13">
        <v>0.5</v>
      </c>
      <c r="E1234" s="13">
        <v>56.5</v>
      </c>
      <c r="F1234" s="13">
        <v>0.6</v>
      </c>
      <c r="G1234" s="13">
        <v>0.13500000000000001</v>
      </c>
      <c r="H1234" s="12">
        <v>1</v>
      </c>
      <c r="I1234" s="15">
        <f t="shared" si="114"/>
        <v>0.6</v>
      </c>
      <c r="J1234" s="15">
        <f t="shared" si="115"/>
        <v>0.13500000000000001</v>
      </c>
      <c r="K1234" s="13">
        <v>31.3</v>
      </c>
      <c r="L1234" s="12">
        <f t="shared" si="116"/>
        <v>3.9183863756249999E-2</v>
      </c>
      <c r="M1234">
        <f t="shared" si="117"/>
        <v>48</v>
      </c>
      <c r="N1234">
        <f t="shared" si="118"/>
        <v>0</v>
      </c>
      <c r="O1234">
        <f t="shared" si="119"/>
        <v>0</v>
      </c>
    </row>
    <row r="1235" spans="1:15">
      <c r="A1235" s="12" t="s">
        <v>41</v>
      </c>
      <c r="B1235" s="12">
        <v>3100</v>
      </c>
      <c r="C1235" s="14">
        <v>2.9476731335999999</v>
      </c>
      <c r="D1235" s="13">
        <v>0.41099999999999998</v>
      </c>
      <c r="E1235" s="13">
        <v>56.5</v>
      </c>
      <c r="F1235" s="13">
        <v>1.2</v>
      </c>
      <c r="G1235" s="13">
        <v>6.4000000000000001E-2</v>
      </c>
      <c r="H1235" s="12">
        <v>1</v>
      </c>
      <c r="I1235" s="15">
        <f t="shared" si="114"/>
        <v>1.2</v>
      </c>
      <c r="J1235" s="15">
        <f t="shared" si="115"/>
        <v>6.4000000000000001E-2</v>
      </c>
      <c r="K1235" s="13">
        <v>4559.6000000000004</v>
      </c>
      <c r="L1235" s="12">
        <f t="shared" si="116"/>
        <v>5.7041159726577</v>
      </c>
      <c r="M1235">
        <f t="shared" si="117"/>
        <v>7036</v>
      </c>
      <c r="N1235">
        <f t="shared" si="118"/>
        <v>19</v>
      </c>
      <c r="O1235">
        <f t="shared" si="119"/>
        <v>1</v>
      </c>
    </row>
    <row r="1236" spans="1:15">
      <c r="A1236" s="12" t="s">
        <v>41</v>
      </c>
      <c r="B1236" s="12">
        <v>1180</v>
      </c>
      <c r="C1236" s="14">
        <v>1.0041203699999999E-2</v>
      </c>
      <c r="D1236" s="13">
        <v>0.39</v>
      </c>
      <c r="E1236" s="13">
        <v>56.5</v>
      </c>
      <c r="F1236" s="13">
        <v>1.05</v>
      </c>
      <c r="G1236" s="13">
        <v>0.22</v>
      </c>
      <c r="H1236" s="12">
        <v>1</v>
      </c>
      <c r="I1236" s="15">
        <f t="shared" si="114"/>
        <v>1.05</v>
      </c>
      <c r="J1236" s="15">
        <f t="shared" si="115"/>
        <v>0.22</v>
      </c>
      <c r="K1236" s="13">
        <v>14.7</v>
      </c>
      <c r="L1236" s="12">
        <f t="shared" si="116"/>
        <v>1.8438160294125001E-2</v>
      </c>
      <c r="M1236">
        <f t="shared" si="117"/>
        <v>23</v>
      </c>
      <c r="N1236">
        <f t="shared" si="118"/>
        <v>0</v>
      </c>
      <c r="O1236">
        <f t="shared" si="119"/>
        <v>0</v>
      </c>
    </row>
    <row r="1237" spans="1:15">
      <c r="A1237" s="12" t="s">
        <v>41</v>
      </c>
      <c r="B1237" s="12">
        <v>4110</v>
      </c>
      <c r="C1237" s="14">
        <v>9.7384875999999999E-3</v>
      </c>
      <c r="D1237" s="13">
        <v>0.41299999999999998</v>
      </c>
      <c r="E1237" s="13">
        <v>56.5</v>
      </c>
      <c r="F1237" s="13">
        <v>0.7</v>
      </c>
      <c r="G1237" s="13">
        <v>0.09</v>
      </c>
      <c r="H1237" s="12">
        <v>1</v>
      </c>
      <c r="I1237" s="15">
        <f t="shared" si="114"/>
        <v>0.7</v>
      </c>
      <c r="J1237" s="15">
        <f t="shared" si="115"/>
        <v>0.09</v>
      </c>
      <c r="K1237" s="13">
        <v>15.1</v>
      </c>
      <c r="L1237" s="12">
        <f t="shared" si="116"/>
        <v>1.8936894908516664E-2</v>
      </c>
      <c r="M1237">
        <f t="shared" si="117"/>
        <v>23</v>
      </c>
      <c r="N1237">
        <f t="shared" si="118"/>
        <v>0</v>
      </c>
      <c r="O1237">
        <f t="shared" si="119"/>
        <v>0</v>
      </c>
    </row>
    <row r="1238" spans="1:15">
      <c r="A1238" s="12" t="s">
        <v>41</v>
      </c>
      <c r="B1238" s="12">
        <v>3300</v>
      </c>
      <c r="C1238" s="14">
        <v>5.7403073700000001E-2</v>
      </c>
      <c r="D1238" s="13">
        <v>0.28699999999999998</v>
      </c>
      <c r="E1238" s="13">
        <v>56.5</v>
      </c>
      <c r="F1238" s="13">
        <v>1.2</v>
      </c>
      <c r="G1238" s="13">
        <v>6.4000000000000001E-2</v>
      </c>
      <c r="H1238" s="12">
        <v>1</v>
      </c>
      <c r="I1238" s="15">
        <f t="shared" si="114"/>
        <v>1.2</v>
      </c>
      <c r="J1238" s="15">
        <f t="shared" si="115"/>
        <v>6.4000000000000001E-2</v>
      </c>
      <c r="K1238" s="13">
        <v>62</v>
      </c>
      <c r="L1238" s="12">
        <f t="shared" si="116"/>
        <v>7.7568295131862489E-2</v>
      </c>
      <c r="M1238">
        <f t="shared" si="117"/>
        <v>96</v>
      </c>
      <c r="N1238">
        <f t="shared" si="118"/>
        <v>0</v>
      </c>
      <c r="O1238">
        <f t="shared" si="119"/>
        <v>0</v>
      </c>
    </row>
    <row r="1239" spans="1:15">
      <c r="A1239" s="12" t="s">
        <v>41</v>
      </c>
      <c r="B1239" s="12">
        <v>4110</v>
      </c>
      <c r="C1239" s="14">
        <v>2.3956480607000001</v>
      </c>
      <c r="D1239" s="13">
        <v>0.41299999999999998</v>
      </c>
      <c r="E1239" s="13">
        <v>56.5</v>
      </c>
      <c r="F1239" s="13">
        <v>0.7</v>
      </c>
      <c r="G1239" s="13">
        <v>0.09</v>
      </c>
      <c r="H1239" s="12">
        <v>1</v>
      </c>
      <c r="I1239" s="15">
        <f t="shared" si="114"/>
        <v>0.7</v>
      </c>
      <c r="J1239" s="15">
        <f t="shared" si="115"/>
        <v>0.09</v>
      </c>
      <c r="K1239" s="13">
        <v>3723.8</v>
      </c>
      <c r="L1239" s="12">
        <f t="shared" si="116"/>
        <v>4.6584374727003457</v>
      </c>
      <c r="M1239">
        <f t="shared" si="117"/>
        <v>5746</v>
      </c>
      <c r="N1239">
        <f t="shared" si="118"/>
        <v>9</v>
      </c>
      <c r="O1239">
        <f t="shared" si="119"/>
        <v>1.1000000000000001</v>
      </c>
    </row>
    <row r="1240" spans="1:15">
      <c r="A1240" s="12" t="s">
        <v>41</v>
      </c>
      <c r="B1240" s="12">
        <v>4110</v>
      </c>
      <c r="C1240" s="14">
        <v>9.7815662242000005</v>
      </c>
      <c r="D1240" s="13">
        <v>0.41299999999999998</v>
      </c>
      <c r="E1240" s="13">
        <v>56.5</v>
      </c>
      <c r="F1240" s="13">
        <v>0.7</v>
      </c>
      <c r="G1240" s="13">
        <v>0.09</v>
      </c>
      <c r="H1240" s="12">
        <v>1</v>
      </c>
      <c r="I1240" s="15">
        <f t="shared" si="114"/>
        <v>0.7</v>
      </c>
      <c r="J1240" s="15">
        <f t="shared" si="115"/>
        <v>0.09</v>
      </c>
      <c r="K1240" s="13">
        <v>15204.7</v>
      </c>
      <c r="L1240" s="12">
        <f t="shared" si="116"/>
        <v>19.020663088216242</v>
      </c>
      <c r="M1240">
        <f t="shared" si="117"/>
        <v>23462</v>
      </c>
      <c r="N1240">
        <f t="shared" si="118"/>
        <v>36</v>
      </c>
      <c r="O1240">
        <f t="shared" si="119"/>
        <v>4.7</v>
      </c>
    </row>
    <row r="1241" spans="1:15">
      <c r="A1241" s="12" t="s">
        <v>41</v>
      </c>
      <c r="B1241" s="12">
        <v>1200</v>
      </c>
      <c r="C1241" s="14">
        <v>2.3905601499999998E-2</v>
      </c>
      <c r="D1241" s="13">
        <v>0.34699999999999998</v>
      </c>
      <c r="E1241" s="13">
        <v>56.5</v>
      </c>
      <c r="F1241" s="13">
        <v>2.23</v>
      </c>
      <c r="G1241" s="13">
        <v>0.316</v>
      </c>
      <c r="H1241" s="12">
        <v>1</v>
      </c>
      <c r="I1241" s="15">
        <f t="shared" si="114"/>
        <v>2.23</v>
      </c>
      <c r="J1241" s="15">
        <f t="shared" si="115"/>
        <v>0.316</v>
      </c>
      <c r="K1241" s="13">
        <v>31.2</v>
      </c>
      <c r="L1241" s="12">
        <f t="shared" si="116"/>
        <v>3.9056772517354163E-2</v>
      </c>
      <c r="M1241">
        <f t="shared" si="117"/>
        <v>48</v>
      </c>
      <c r="N1241">
        <f t="shared" si="118"/>
        <v>0</v>
      </c>
      <c r="O1241">
        <f t="shared" si="119"/>
        <v>0</v>
      </c>
    </row>
    <row r="1242" spans="1:15">
      <c r="A1242" s="12" t="s">
        <v>41</v>
      </c>
      <c r="B1242" s="12">
        <v>2210</v>
      </c>
      <c r="C1242" s="14">
        <v>0.33121708119999999</v>
      </c>
      <c r="D1242" s="13">
        <v>0.26800000000000002</v>
      </c>
      <c r="E1242" s="13">
        <v>56.5</v>
      </c>
      <c r="F1242" s="13">
        <v>1.92</v>
      </c>
      <c r="G1242" s="13">
        <v>0.50600000000000001</v>
      </c>
      <c r="H1242" s="12">
        <v>1</v>
      </c>
      <c r="I1242" s="15">
        <f t="shared" si="114"/>
        <v>1.92</v>
      </c>
      <c r="J1242" s="15">
        <f t="shared" si="115"/>
        <v>0.50600000000000001</v>
      </c>
      <c r="K1242" s="13">
        <v>334.1</v>
      </c>
      <c r="L1242" s="12">
        <f t="shared" si="116"/>
        <v>0.4179407536275333</v>
      </c>
      <c r="M1242">
        <f t="shared" si="117"/>
        <v>516</v>
      </c>
      <c r="N1242">
        <f t="shared" si="118"/>
        <v>2</v>
      </c>
      <c r="O1242">
        <f t="shared" si="119"/>
        <v>0.6</v>
      </c>
    </row>
    <row r="1243" spans="1:15">
      <c r="A1243" s="12" t="s">
        <v>41</v>
      </c>
      <c r="B1243" s="12">
        <v>1180</v>
      </c>
      <c r="C1243" s="14">
        <v>2.4171464699999999E-2</v>
      </c>
      <c r="D1243" s="13">
        <v>0.39</v>
      </c>
      <c r="E1243" s="13">
        <v>56.5</v>
      </c>
      <c r="F1243" s="13">
        <v>1.05</v>
      </c>
      <c r="G1243" s="13">
        <v>0.22</v>
      </c>
      <c r="H1243" s="12">
        <v>1</v>
      </c>
      <c r="I1243" s="15">
        <f t="shared" si="114"/>
        <v>1.05</v>
      </c>
      <c r="J1243" s="15">
        <f t="shared" si="115"/>
        <v>0.22</v>
      </c>
      <c r="K1243" s="13">
        <v>35.5</v>
      </c>
      <c r="L1243" s="12">
        <f t="shared" si="116"/>
        <v>4.4384852055374992E-2</v>
      </c>
      <c r="M1243">
        <f t="shared" si="117"/>
        <v>55</v>
      </c>
      <c r="N1243">
        <f t="shared" si="118"/>
        <v>0</v>
      </c>
      <c r="O1243">
        <f t="shared" si="119"/>
        <v>0</v>
      </c>
    </row>
    <row r="1244" spans="1:15">
      <c r="A1244" s="12" t="s">
        <v>41</v>
      </c>
      <c r="B1244" s="12">
        <v>3300</v>
      </c>
      <c r="C1244" s="14">
        <v>37.1287839003</v>
      </c>
      <c r="D1244" s="13">
        <v>0.4</v>
      </c>
      <c r="E1244" s="13">
        <v>56.5</v>
      </c>
      <c r="F1244" s="13">
        <v>1.2</v>
      </c>
      <c r="G1244" s="13">
        <v>6.4000000000000001E-2</v>
      </c>
      <c r="H1244" s="12">
        <v>1</v>
      </c>
      <c r="I1244" s="15">
        <f t="shared" si="114"/>
        <v>1.2</v>
      </c>
      <c r="J1244" s="15">
        <f t="shared" si="115"/>
        <v>6.4000000000000001E-2</v>
      </c>
      <c r="K1244" s="13">
        <v>55897.1</v>
      </c>
      <c r="L1244" s="12">
        <f t="shared" si="116"/>
        <v>69.925876345565001</v>
      </c>
      <c r="M1244">
        <f t="shared" si="117"/>
        <v>86252</v>
      </c>
      <c r="N1244">
        <f t="shared" si="118"/>
        <v>228</v>
      </c>
      <c r="O1244">
        <f t="shared" si="119"/>
        <v>12.2</v>
      </c>
    </row>
    <row r="1245" spans="1:15">
      <c r="A1245" s="12" t="s">
        <v>41</v>
      </c>
      <c r="B1245" s="12">
        <v>4340</v>
      </c>
      <c r="C1245" s="14">
        <v>0.31874976900000002</v>
      </c>
      <c r="D1245" s="13">
        <v>0.41299999999999998</v>
      </c>
      <c r="E1245" s="13">
        <v>56.5</v>
      </c>
      <c r="F1245" s="13">
        <v>0.7</v>
      </c>
      <c r="G1245" s="13">
        <v>0.09</v>
      </c>
      <c r="H1245" s="12">
        <v>1</v>
      </c>
      <c r="I1245" s="15">
        <f t="shared" si="114"/>
        <v>0.7</v>
      </c>
      <c r="J1245" s="15">
        <f t="shared" si="115"/>
        <v>0.09</v>
      </c>
      <c r="K1245" s="13">
        <v>495.5</v>
      </c>
      <c r="L1245" s="12">
        <f t="shared" si="116"/>
        <v>0.61982220706087499</v>
      </c>
      <c r="M1245">
        <f t="shared" si="117"/>
        <v>765</v>
      </c>
      <c r="N1245">
        <f t="shared" si="118"/>
        <v>1</v>
      </c>
      <c r="O1245">
        <f t="shared" si="119"/>
        <v>0.2</v>
      </c>
    </row>
    <row r="1246" spans="1:15">
      <c r="A1246" s="12" t="s">
        <v>41</v>
      </c>
      <c r="B1246" s="12">
        <v>4110</v>
      </c>
      <c r="C1246" s="14">
        <v>5.0468915599999997E-2</v>
      </c>
      <c r="D1246" s="13">
        <v>0.41299999999999998</v>
      </c>
      <c r="E1246" s="13">
        <v>56.5</v>
      </c>
      <c r="F1246" s="13">
        <v>0.7</v>
      </c>
      <c r="G1246" s="13">
        <v>0.09</v>
      </c>
      <c r="H1246" s="12">
        <v>1</v>
      </c>
      <c r="I1246" s="15">
        <f t="shared" si="114"/>
        <v>0.7</v>
      </c>
      <c r="J1246" s="15">
        <f t="shared" si="115"/>
        <v>0.09</v>
      </c>
      <c r="K1246" s="13">
        <v>78.5</v>
      </c>
      <c r="L1246" s="12">
        <f t="shared" si="116"/>
        <v>9.8138909255683318E-2</v>
      </c>
      <c r="M1246">
        <f t="shared" si="117"/>
        <v>121</v>
      </c>
      <c r="N1246">
        <f t="shared" si="118"/>
        <v>0</v>
      </c>
      <c r="O1246">
        <f t="shared" si="119"/>
        <v>0</v>
      </c>
    </row>
    <row r="1247" spans="1:15">
      <c r="A1247" s="12" t="s">
        <v>41</v>
      </c>
      <c r="B1247" s="12">
        <v>6460</v>
      </c>
      <c r="C1247" s="14">
        <v>0.202868892</v>
      </c>
      <c r="D1247" s="13">
        <v>0.247</v>
      </c>
      <c r="E1247" s="13">
        <v>56.5</v>
      </c>
      <c r="F1247" s="13">
        <v>0</v>
      </c>
      <c r="G1247" s="13">
        <v>0</v>
      </c>
      <c r="H1247" s="12">
        <v>1</v>
      </c>
      <c r="I1247" s="15">
        <f t="shared" si="114"/>
        <v>0</v>
      </c>
      <c r="J1247" s="15">
        <f t="shared" si="115"/>
        <v>0</v>
      </c>
      <c r="K1247" s="13">
        <v>188.6</v>
      </c>
      <c r="L1247" s="12">
        <f t="shared" si="116"/>
        <v>0.2359280685255</v>
      </c>
      <c r="M1247">
        <f t="shared" si="117"/>
        <v>291</v>
      </c>
      <c r="N1247">
        <f t="shared" si="118"/>
        <v>0</v>
      </c>
      <c r="O1247">
        <f t="shared" si="119"/>
        <v>0</v>
      </c>
    </row>
    <row r="1248" spans="1:15">
      <c r="A1248" s="12" t="s">
        <v>41</v>
      </c>
      <c r="B1248" s="12">
        <v>2210</v>
      </c>
      <c r="C1248" s="14">
        <v>2.11395E-5</v>
      </c>
      <c r="D1248" s="13">
        <v>0.26800000000000002</v>
      </c>
      <c r="E1248" s="13">
        <v>56.5</v>
      </c>
      <c r="F1248" s="13">
        <v>1.92</v>
      </c>
      <c r="G1248" s="13">
        <v>0.50600000000000001</v>
      </c>
      <c r="H1248" s="12">
        <v>1</v>
      </c>
      <c r="I1248" s="15">
        <f t="shared" si="114"/>
        <v>1.92</v>
      </c>
      <c r="J1248" s="15">
        <f t="shared" si="115"/>
        <v>0.50600000000000001</v>
      </c>
      <c r="K1248" s="13">
        <v>0</v>
      </c>
      <c r="L1248" s="12">
        <f t="shared" si="116"/>
        <v>2.6674525749999999E-5</v>
      </c>
      <c r="M1248">
        <f t="shared" si="117"/>
        <v>0</v>
      </c>
      <c r="N1248">
        <f t="shared" si="118"/>
        <v>0</v>
      </c>
      <c r="O1248">
        <f t="shared" si="119"/>
        <v>0</v>
      </c>
    </row>
    <row r="1249" spans="1:15">
      <c r="A1249" s="12" t="s">
        <v>41</v>
      </c>
      <c r="B1249" s="12">
        <v>1180</v>
      </c>
      <c r="C1249" s="14">
        <v>1.03219426E-2</v>
      </c>
      <c r="D1249" s="13">
        <v>0.39</v>
      </c>
      <c r="E1249" s="13">
        <v>56.5</v>
      </c>
      <c r="F1249" s="13">
        <v>1.05</v>
      </c>
      <c r="G1249" s="13">
        <v>0.22</v>
      </c>
      <c r="H1249" s="12">
        <v>1</v>
      </c>
      <c r="I1249" s="15">
        <f t="shared" si="114"/>
        <v>1.05</v>
      </c>
      <c r="J1249" s="15">
        <f t="shared" si="115"/>
        <v>0.22</v>
      </c>
      <c r="K1249" s="13">
        <v>15.2</v>
      </c>
      <c r="L1249" s="12">
        <f t="shared" si="116"/>
        <v>1.8953667099250001E-2</v>
      </c>
      <c r="M1249">
        <f t="shared" si="117"/>
        <v>23</v>
      </c>
      <c r="N1249">
        <f t="shared" si="118"/>
        <v>0</v>
      </c>
      <c r="O1249">
        <f t="shared" si="119"/>
        <v>0</v>
      </c>
    </row>
    <row r="1250" spans="1:15">
      <c r="A1250" s="12" t="s">
        <v>41</v>
      </c>
      <c r="B1250" s="12">
        <v>6410</v>
      </c>
      <c r="C1250" s="14">
        <v>2.0930989797000001</v>
      </c>
      <c r="D1250" s="13">
        <v>0.30299999999999999</v>
      </c>
      <c r="E1250" s="13">
        <v>56.5</v>
      </c>
      <c r="F1250" s="13">
        <v>0</v>
      </c>
      <c r="G1250" s="13">
        <v>0</v>
      </c>
      <c r="H1250" s="12">
        <v>1</v>
      </c>
      <c r="I1250" s="15">
        <f t="shared" si="114"/>
        <v>0</v>
      </c>
      <c r="J1250" s="15">
        <f t="shared" si="115"/>
        <v>0</v>
      </c>
      <c r="K1250" s="13">
        <v>2387</v>
      </c>
      <c r="L1250" s="12">
        <f t="shared" si="116"/>
        <v>2.9860673319145126</v>
      </c>
      <c r="M1250">
        <f t="shared" si="117"/>
        <v>3683</v>
      </c>
      <c r="N1250">
        <f t="shared" si="118"/>
        <v>0</v>
      </c>
      <c r="O1250">
        <f t="shared" si="119"/>
        <v>0</v>
      </c>
    </row>
    <row r="1251" spans="1:15">
      <c r="A1251" s="12" t="s">
        <v>41</v>
      </c>
      <c r="B1251" s="12">
        <v>5300</v>
      </c>
      <c r="C1251" s="14">
        <v>1.0898752751</v>
      </c>
      <c r="D1251" s="13">
        <v>0.5</v>
      </c>
      <c r="E1251" s="13">
        <v>56.5</v>
      </c>
      <c r="F1251" s="13">
        <v>0.6</v>
      </c>
      <c r="G1251" s="13">
        <v>0.13500000000000001</v>
      </c>
      <c r="H1251" s="12">
        <v>1</v>
      </c>
      <c r="I1251" s="15">
        <f t="shared" si="114"/>
        <v>0.6</v>
      </c>
      <c r="J1251" s="15">
        <f t="shared" si="115"/>
        <v>0.13500000000000001</v>
      </c>
      <c r="K1251" s="13">
        <v>2051</v>
      </c>
      <c r="L1251" s="12">
        <f t="shared" si="116"/>
        <v>2.5657480434645836</v>
      </c>
      <c r="M1251">
        <f t="shared" si="117"/>
        <v>3165</v>
      </c>
      <c r="N1251">
        <f t="shared" si="118"/>
        <v>4</v>
      </c>
      <c r="O1251">
        <f t="shared" si="119"/>
        <v>0.9</v>
      </c>
    </row>
    <row r="1252" spans="1:15">
      <c r="A1252" s="12" t="s">
        <v>41</v>
      </c>
      <c r="B1252" s="12">
        <v>4110</v>
      </c>
      <c r="C1252" s="14">
        <v>3.13383619E-2</v>
      </c>
      <c r="D1252" s="13">
        <v>0.41299999999999998</v>
      </c>
      <c r="E1252" s="13">
        <v>56.5</v>
      </c>
      <c r="F1252" s="13">
        <v>0.7</v>
      </c>
      <c r="G1252" s="13">
        <v>0.09</v>
      </c>
      <c r="H1252" s="12">
        <v>1</v>
      </c>
      <c r="I1252" s="15">
        <f t="shared" si="114"/>
        <v>0.7</v>
      </c>
      <c r="J1252" s="15">
        <f t="shared" si="115"/>
        <v>0.09</v>
      </c>
      <c r="K1252" s="13">
        <v>48.7</v>
      </c>
      <c r="L1252" s="12">
        <f t="shared" si="116"/>
        <v>6.0938750479629163E-2</v>
      </c>
      <c r="M1252">
        <f t="shared" si="117"/>
        <v>75</v>
      </c>
      <c r="N1252">
        <f t="shared" si="118"/>
        <v>0</v>
      </c>
      <c r="O1252">
        <f t="shared" si="119"/>
        <v>0</v>
      </c>
    </row>
    <row r="1253" spans="1:15">
      <c r="A1253" s="12" t="s">
        <v>41</v>
      </c>
      <c r="B1253" s="12">
        <v>4340</v>
      </c>
      <c r="C1253" s="14">
        <v>0.3674329301</v>
      </c>
      <c r="D1253" s="13">
        <v>0.41299999999999998</v>
      </c>
      <c r="E1253" s="13">
        <v>56.5</v>
      </c>
      <c r="F1253" s="13">
        <v>0.7</v>
      </c>
      <c r="G1253" s="13">
        <v>0.09</v>
      </c>
      <c r="H1253" s="12">
        <v>1</v>
      </c>
      <c r="I1253" s="15">
        <f t="shared" si="114"/>
        <v>0.7</v>
      </c>
      <c r="J1253" s="15">
        <f t="shared" si="115"/>
        <v>0.09</v>
      </c>
      <c r="K1253" s="13">
        <v>571.1</v>
      </c>
      <c r="L1253" s="12">
        <f t="shared" si="116"/>
        <v>0.71448864228487086</v>
      </c>
      <c r="M1253">
        <f t="shared" si="117"/>
        <v>881</v>
      </c>
      <c r="N1253">
        <f t="shared" si="118"/>
        <v>1</v>
      </c>
      <c r="O1253">
        <f t="shared" si="119"/>
        <v>0.2</v>
      </c>
    </row>
    <row r="1254" spans="1:15">
      <c r="A1254" s="12" t="s">
        <v>41</v>
      </c>
      <c r="B1254" s="12">
        <v>1180</v>
      </c>
      <c r="C1254" s="14">
        <v>0.11440259530000001</v>
      </c>
      <c r="D1254" s="13">
        <v>0.39</v>
      </c>
      <c r="E1254" s="13">
        <v>56.5</v>
      </c>
      <c r="F1254" s="13">
        <v>1.05</v>
      </c>
      <c r="G1254" s="13">
        <v>0.22</v>
      </c>
      <c r="H1254" s="12">
        <v>1</v>
      </c>
      <c r="I1254" s="15">
        <f t="shared" si="114"/>
        <v>1.05</v>
      </c>
      <c r="J1254" s="15">
        <f t="shared" si="115"/>
        <v>0.22</v>
      </c>
      <c r="K1254" s="13">
        <v>167.9</v>
      </c>
      <c r="L1254" s="12">
        <f t="shared" si="116"/>
        <v>0.21007176561962501</v>
      </c>
      <c r="M1254">
        <f t="shared" si="117"/>
        <v>259</v>
      </c>
      <c r="N1254">
        <f t="shared" si="118"/>
        <v>1</v>
      </c>
      <c r="O1254">
        <f t="shared" si="119"/>
        <v>0.1</v>
      </c>
    </row>
    <row r="1255" spans="1:15">
      <c r="A1255" s="12" t="s">
        <v>41</v>
      </c>
      <c r="B1255" s="12">
        <v>2210</v>
      </c>
      <c r="C1255" s="14">
        <v>8.4863197874999994</v>
      </c>
      <c r="D1255" s="13">
        <v>0.26800000000000002</v>
      </c>
      <c r="E1255" s="13">
        <v>56.5</v>
      </c>
      <c r="F1255" s="13">
        <v>1.92</v>
      </c>
      <c r="G1255" s="13">
        <v>0.50600000000000001</v>
      </c>
      <c r="H1255" s="12">
        <v>1</v>
      </c>
      <c r="I1255" s="15">
        <f t="shared" si="114"/>
        <v>1.92</v>
      </c>
      <c r="J1255" s="15">
        <f t="shared" si="115"/>
        <v>0.50600000000000001</v>
      </c>
      <c r="K1255" s="13">
        <v>8559.9</v>
      </c>
      <c r="L1255" s="12">
        <f t="shared" si="116"/>
        <v>10.708321185193752</v>
      </c>
      <c r="M1255">
        <f t="shared" si="117"/>
        <v>13209</v>
      </c>
      <c r="N1255">
        <f t="shared" si="118"/>
        <v>56</v>
      </c>
      <c r="O1255">
        <f t="shared" si="119"/>
        <v>14.7</v>
      </c>
    </row>
    <row r="1256" spans="1:15">
      <c r="A1256" s="12" t="s">
        <v>41</v>
      </c>
      <c r="B1256" s="12">
        <v>7430</v>
      </c>
      <c r="C1256" s="14">
        <v>4.4695500999999997E-3</v>
      </c>
      <c r="D1256" s="13">
        <v>0.16900000000000001</v>
      </c>
      <c r="E1256" s="13">
        <v>56.5</v>
      </c>
      <c r="F1256" s="13">
        <v>1.25</v>
      </c>
      <c r="G1256" s="13">
        <v>0.20200000000000001</v>
      </c>
      <c r="H1256" s="12">
        <v>1</v>
      </c>
      <c r="I1256" s="15">
        <f t="shared" si="114"/>
        <v>1.25</v>
      </c>
      <c r="J1256" s="15">
        <f t="shared" si="115"/>
        <v>0.20200000000000001</v>
      </c>
      <c r="K1256" s="13">
        <v>2.8</v>
      </c>
      <c r="L1256" s="12">
        <f t="shared" si="116"/>
        <v>3.5564582608208334E-3</v>
      </c>
      <c r="M1256">
        <f t="shared" si="117"/>
        <v>4</v>
      </c>
      <c r="N1256">
        <f t="shared" si="118"/>
        <v>0</v>
      </c>
      <c r="O1256">
        <f t="shared" si="119"/>
        <v>0</v>
      </c>
    </row>
    <row r="1257" spans="1:15">
      <c r="A1257" s="12" t="s">
        <v>41</v>
      </c>
      <c r="B1257" s="12">
        <v>1180</v>
      </c>
      <c r="C1257" s="14">
        <v>1.36033435E-2</v>
      </c>
      <c r="D1257" s="13">
        <v>0.39</v>
      </c>
      <c r="E1257" s="13">
        <v>56.5</v>
      </c>
      <c r="F1257" s="13">
        <v>1.05</v>
      </c>
      <c r="G1257" s="13">
        <v>0.22</v>
      </c>
      <c r="H1257" s="12">
        <v>1</v>
      </c>
      <c r="I1257" s="15">
        <f t="shared" si="114"/>
        <v>1.05</v>
      </c>
      <c r="J1257" s="15">
        <f t="shared" si="115"/>
        <v>0.22</v>
      </c>
      <c r="K1257" s="13">
        <v>20</v>
      </c>
      <c r="L1257" s="12">
        <f t="shared" si="116"/>
        <v>2.4979139501875001E-2</v>
      </c>
      <c r="M1257">
        <f t="shared" si="117"/>
        <v>31</v>
      </c>
      <c r="N1257">
        <f t="shared" si="118"/>
        <v>0</v>
      </c>
      <c r="O1257">
        <f t="shared" si="119"/>
        <v>0</v>
      </c>
    </row>
    <row r="1258" spans="1:15">
      <c r="A1258" s="12" t="s">
        <v>41</v>
      </c>
      <c r="B1258" s="12">
        <v>4340</v>
      </c>
      <c r="C1258" s="14">
        <v>0.21959335830000001</v>
      </c>
      <c r="D1258" s="13">
        <v>0.41299999999999998</v>
      </c>
      <c r="E1258" s="13">
        <v>56.5</v>
      </c>
      <c r="F1258" s="13">
        <v>0.7</v>
      </c>
      <c r="G1258" s="13">
        <v>0.09</v>
      </c>
      <c r="H1258" s="12">
        <v>1</v>
      </c>
      <c r="I1258" s="15">
        <f t="shared" si="114"/>
        <v>0.7</v>
      </c>
      <c r="J1258" s="15">
        <f t="shared" si="115"/>
        <v>0.09</v>
      </c>
      <c r="K1258" s="13">
        <v>341.3</v>
      </c>
      <c r="L1258" s="12">
        <f t="shared" si="116"/>
        <v>0.42700843493761248</v>
      </c>
      <c r="M1258">
        <f t="shared" si="117"/>
        <v>527</v>
      </c>
      <c r="N1258">
        <f t="shared" si="118"/>
        <v>1</v>
      </c>
      <c r="O1258">
        <f t="shared" si="119"/>
        <v>0.1</v>
      </c>
    </row>
    <row r="1259" spans="1:15">
      <c r="A1259" s="12" t="s">
        <v>41</v>
      </c>
      <c r="B1259" s="12">
        <v>3300</v>
      </c>
      <c r="C1259" s="14">
        <v>44.429311574000003</v>
      </c>
      <c r="D1259" s="13">
        <v>0.4</v>
      </c>
      <c r="E1259" s="13">
        <v>56.5</v>
      </c>
      <c r="F1259" s="13">
        <v>1.2</v>
      </c>
      <c r="G1259" s="13">
        <v>6.4000000000000001E-2</v>
      </c>
      <c r="H1259" s="12">
        <v>1</v>
      </c>
      <c r="I1259" s="15">
        <f t="shared" si="114"/>
        <v>1.2</v>
      </c>
      <c r="J1259" s="15">
        <f t="shared" si="115"/>
        <v>6.4000000000000001E-2</v>
      </c>
      <c r="K1259" s="13">
        <v>66888.100000000006</v>
      </c>
      <c r="L1259" s="12">
        <f t="shared" si="116"/>
        <v>83.675203464366675</v>
      </c>
      <c r="M1259">
        <f t="shared" si="117"/>
        <v>103212</v>
      </c>
      <c r="N1259">
        <f t="shared" si="118"/>
        <v>273</v>
      </c>
      <c r="O1259">
        <f t="shared" si="119"/>
        <v>14.6</v>
      </c>
    </row>
    <row r="1260" spans="1:15">
      <c r="A1260" s="12" t="s">
        <v>41</v>
      </c>
      <c r="B1260" s="12">
        <v>4110</v>
      </c>
      <c r="C1260" s="14">
        <v>3.2557532758000001</v>
      </c>
      <c r="D1260" s="13">
        <v>0.41299999999999998</v>
      </c>
      <c r="E1260" s="13">
        <v>56.5</v>
      </c>
      <c r="F1260" s="13">
        <v>0.7</v>
      </c>
      <c r="G1260" s="13">
        <v>0.09</v>
      </c>
      <c r="H1260" s="12">
        <v>1</v>
      </c>
      <c r="I1260" s="15">
        <f t="shared" si="114"/>
        <v>0.7</v>
      </c>
      <c r="J1260" s="15">
        <f t="shared" si="115"/>
        <v>0.09</v>
      </c>
      <c r="K1260" s="13">
        <v>5060.8</v>
      </c>
      <c r="L1260" s="12">
        <f t="shared" si="116"/>
        <v>6.3309479011795915</v>
      </c>
      <c r="M1260">
        <f t="shared" si="117"/>
        <v>7809</v>
      </c>
      <c r="N1260">
        <f t="shared" si="118"/>
        <v>12</v>
      </c>
      <c r="O1260">
        <f t="shared" si="119"/>
        <v>1.5</v>
      </c>
    </row>
    <row r="1261" spans="1:15">
      <c r="A1261" s="12" t="s">
        <v>41</v>
      </c>
      <c r="B1261" s="12">
        <v>1290</v>
      </c>
      <c r="C1261" s="14">
        <v>0.1073782865</v>
      </c>
      <c r="D1261" s="13">
        <v>0.223</v>
      </c>
      <c r="E1261" s="13">
        <v>56.5</v>
      </c>
      <c r="F1261" s="13">
        <v>1.38</v>
      </c>
      <c r="G1261" s="13">
        <v>0.08</v>
      </c>
      <c r="H1261" s="12">
        <v>1</v>
      </c>
      <c r="I1261" s="15">
        <f t="shared" si="114"/>
        <v>1.38</v>
      </c>
      <c r="J1261" s="15">
        <f t="shared" si="115"/>
        <v>0.08</v>
      </c>
      <c r="K1261" s="13">
        <v>90.1</v>
      </c>
      <c r="L1261" s="12">
        <f t="shared" si="116"/>
        <v>0.11274272672972918</v>
      </c>
      <c r="M1261">
        <f t="shared" si="117"/>
        <v>139</v>
      </c>
      <c r="N1261">
        <f t="shared" si="118"/>
        <v>0</v>
      </c>
      <c r="O1261">
        <f t="shared" si="119"/>
        <v>0</v>
      </c>
    </row>
    <row r="1262" spans="1:15">
      <c r="A1262" s="12" t="s">
        <v>41</v>
      </c>
      <c r="B1262" s="12">
        <v>1300</v>
      </c>
      <c r="C1262" s="14">
        <v>4.8413199891999996</v>
      </c>
      <c r="D1262" s="13">
        <v>0.66200000000000003</v>
      </c>
      <c r="E1262" s="13">
        <v>56.5</v>
      </c>
      <c r="F1262" s="13">
        <v>2.1</v>
      </c>
      <c r="G1262" s="13">
        <v>0.51600000000000001</v>
      </c>
      <c r="H1262" s="12">
        <v>1</v>
      </c>
      <c r="I1262" s="15">
        <f t="shared" si="114"/>
        <v>2.1</v>
      </c>
      <c r="J1262" s="15">
        <f t="shared" si="115"/>
        <v>0.51600000000000001</v>
      </c>
      <c r="K1262" s="13">
        <v>12062.5</v>
      </c>
      <c r="L1262" s="12">
        <f t="shared" si="116"/>
        <v>15.089990963003965</v>
      </c>
      <c r="M1262">
        <f t="shared" si="117"/>
        <v>18613</v>
      </c>
      <c r="N1262">
        <f t="shared" si="118"/>
        <v>86</v>
      </c>
      <c r="O1262">
        <f t="shared" si="119"/>
        <v>21.2</v>
      </c>
    </row>
    <row r="1263" spans="1:15">
      <c r="A1263" s="12" t="s">
        <v>41</v>
      </c>
      <c r="B1263" s="12">
        <v>4340</v>
      </c>
      <c r="C1263" s="14">
        <v>3.5274039E-2</v>
      </c>
      <c r="D1263" s="13">
        <v>0.41299999999999998</v>
      </c>
      <c r="E1263" s="13">
        <v>56.5</v>
      </c>
      <c r="F1263" s="13">
        <v>0.7</v>
      </c>
      <c r="G1263" s="13">
        <v>0.09</v>
      </c>
      <c r="H1263" s="12">
        <v>1</v>
      </c>
      <c r="I1263" s="15">
        <f t="shared" si="114"/>
        <v>0.7</v>
      </c>
      <c r="J1263" s="15">
        <f t="shared" si="115"/>
        <v>0.09</v>
      </c>
      <c r="K1263" s="13">
        <v>54.8</v>
      </c>
      <c r="L1263" s="12">
        <f t="shared" si="116"/>
        <v>6.859183858712499E-2</v>
      </c>
      <c r="M1263">
        <f t="shared" si="117"/>
        <v>85</v>
      </c>
      <c r="N1263">
        <f t="shared" si="118"/>
        <v>0</v>
      </c>
      <c r="O1263">
        <f t="shared" si="119"/>
        <v>0</v>
      </c>
    </row>
    <row r="1264" spans="1:15">
      <c r="A1264" s="12" t="s">
        <v>41</v>
      </c>
      <c r="B1264" s="12">
        <v>5300</v>
      </c>
      <c r="C1264" s="14">
        <v>1.0358325915</v>
      </c>
      <c r="D1264" s="13">
        <v>0.5</v>
      </c>
      <c r="E1264" s="13">
        <v>56.5</v>
      </c>
      <c r="F1264" s="13">
        <v>0.6</v>
      </c>
      <c r="G1264" s="13">
        <v>0.13500000000000001</v>
      </c>
      <c r="H1264" s="12">
        <v>1</v>
      </c>
      <c r="I1264" s="15">
        <f t="shared" si="114"/>
        <v>0.6</v>
      </c>
      <c r="J1264" s="15">
        <f t="shared" si="115"/>
        <v>0.13500000000000001</v>
      </c>
      <c r="K1264" s="13">
        <v>1949.3</v>
      </c>
      <c r="L1264" s="12">
        <f t="shared" si="116"/>
        <v>2.4385225591562496</v>
      </c>
      <c r="M1264">
        <f t="shared" si="117"/>
        <v>3008</v>
      </c>
      <c r="N1264">
        <f t="shared" si="118"/>
        <v>4</v>
      </c>
      <c r="O1264">
        <f t="shared" si="119"/>
        <v>0.9</v>
      </c>
    </row>
    <row r="1265" spans="1:15">
      <c r="A1265" s="12" t="s">
        <v>41</v>
      </c>
      <c r="B1265" s="12">
        <v>1200</v>
      </c>
      <c r="C1265" s="14">
        <v>1.3106244972000001</v>
      </c>
      <c r="D1265" s="13">
        <v>0.30399999999999999</v>
      </c>
      <c r="E1265" s="13">
        <v>56.5</v>
      </c>
      <c r="F1265" s="13">
        <v>2.23</v>
      </c>
      <c r="G1265" s="13">
        <v>0.316</v>
      </c>
      <c r="H1265" s="12">
        <v>1</v>
      </c>
      <c r="I1265" s="15">
        <f t="shared" si="114"/>
        <v>2.23</v>
      </c>
      <c r="J1265" s="15">
        <f t="shared" si="115"/>
        <v>0.316</v>
      </c>
      <c r="K1265" s="13">
        <v>1499.6</v>
      </c>
      <c r="L1265" s="12">
        <f t="shared" si="116"/>
        <v>1.8759405303256</v>
      </c>
      <c r="M1265">
        <f t="shared" si="117"/>
        <v>2314</v>
      </c>
      <c r="N1265">
        <f t="shared" si="118"/>
        <v>11</v>
      </c>
      <c r="O1265">
        <f t="shared" si="119"/>
        <v>1.6</v>
      </c>
    </row>
    <row r="1266" spans="1:15">
      <c r="A1266" s="12" t="s">
        <v>41</v>
      </c>
      <c r="B1266" s="12">
        <v>3200</v>
      </c>
      <c r="C1266" s="14">
        <v>0.10730978150000001</v>
      </c>
      <c r="D1266" s="13">
        <v>0.4</v>
      </c>
      <c r="E1266" s="13">
        <v>56.5</v>
      </c>
      <c r="F1266" s="13">
        <v>1.2</v>
      </c>
      <c r="G1266" s="13">
        <v>6.4000000000000001E-2</v>
      </c>
      <c r="H1266" s="12">
        <v>1</v>
      </c>
      <c r="I1266" s="15">
        <f t="shared" si="114"/>
        <v>1.2</v>
      </c>
      <c r="J1266" s="15">
        <f t="shared" si="115"/>
        <v>6.4000000000000001E-2</v>
      </c>
      <c r="K1266" s="13">
        <v>161.6</v>
      </c>
      <c r="L1266" s="12">
        <f t="shared" si="116"/>
        <v>0.20210008849166669</v>
      </c>
      <c r="M1266">
        <f t="shared" si="117"/>
        <v>249</v>
      </c>
      <c r="N1266">
        <f t="shared" si="118"/>
        <v>1</v>
      </c>
      <c r="O1266">
        <f t="shared" si="119"/>
        <v>0</v>
      </c>
    </row>
    <row r="1267" spans="1:15">
      <c r="A1267" s="12" t="s">
        <v>41</v>
      </c>
      <c r="B1267" s="12">
        <v>4110</v>
      </c>
      <c r="C1267" s="14">
        <v>0.66362346279999995</v>
      </c>
      <c r="D1267" s="13">
        <v>0.41299999999999998</v>
      </c>
      <c r="E1267" s="13">
        <v>56.5</v>
      </c>
      <c r="F1267" s="13">
        <v>0.7</v>
      </c>
      <c r="G1267" s="13">
        <v>0.09</v>
      </c>
      <c r="H1267" s="12">
        <v>1</v>
      </c>
      <c r="I1267" s="15">
        <f t="shared" si="114"/>
        <v>0.7</v>
      </c>
      <c r="J1267" s="15">
        <f t="shared" si="115"/>
        <v>0.09</v>
      </c>
      <c r="K1267" s="13">
        <v>1031.5</v>
      </c>
      <c r="L1267" s="12">
        <f t="shared" si="116"/>
        <v>1.2904434743922166</v>
      </c>
      <c r="M1267">
        <f t="shared" si="117"/>
        <v>1592</v>
      </c>
      <c r="N1267">
        <f t="shared" si="118"/>
        <v>2</v>
      </c>
      <c r="O1267">
        <f t="shared" si="119"/>
        <v>0.3</v>
      </c>
    </row>
    <row r="1268" spans="1:15">
      <c r="A1268" s="12" t="s">
        <v>41</v>
      </c>
      <c r="B1268" s="12">
        <v>1920</v>
      </c>
      <c r="C1268" s="14">
        <v>2.2085879999999999E-4</v>
      </c>
      <c r="D1268" s="13">
        <v>0.193</v>
      </c>
      <c r="E1268" s="13">
        <v>56.5</v>
      </c>
      <c r="F1268" s="13">
        <v>1.2</v>
      </c>
      <c r="G1268" s="13">
        <v>7.5999999999999998E-2</v>
      </c>
      <c r="H1268" s="12">
        <v>1</v>
      </c>
      <c r="I1268" s="15">
        <f t="shared" si="114"/>
        <v>1.2</v>
      </c>
      <c r="J1268" s="15">
        <f t="shared" si="115"/>
        <v>7.5999999999999998E-2</v>
      </c>
      <c r="K1268" s="13">
        <v>0.2</v>
      </c>
      <c r="L1268" s="12">
        <f t="shared" si="116"/>
        <v>2.0069623205E-4</v>
      </c>
      <c r="M1268">
        <f t="shared" si="117"/>
        <v>0</v>
      </c>
      <c r="N1268">
        <f t="shared" si="118"/>
        <v>0</v>
      </c>
      <c r="O1268">
        <f t="shared" si="119"/>
        <v>0</v>
      </c>
    </row>
    <row r="1269" spans="1:15">
      <c r="A1269" s="12" t="s">
        <v>41</v>
      </c>
      <c r="B1269" s="12">
        <v>1920</v>
      </c>
      <c r="C1269" s="14">
        <v>0.110780434</v>
      </c>
      <c r="D1269" s="13">
        <v>0.193</v>
      </c>
      <c r="E1269" s="13">
        <v>56.5</v>
      </c>
      <c r="F1269" s="13">
        <v>1.2</v>
      </c>
      <c r="G1269" s="13">
        <v>7.5999999999999998E-2</v>
      </c>
      <c r="H1269" s="12">
        <v>1</v>
      </c>
      <c r="I1269" s="15">
        <f t="shared" si="114"/>
        <v>1.2</v>
      </c>
      <c r="J1269" s="15">
        <f t="shared" si="115"/>
        <v>7.5999999999999998E-2</v>
      </c>
      <c r="K1269" s="13">
        <v>80.5</v>
      </c>
      <c r="L1269" s="12">
        <f t="shared" si="116"/>
        <v>0.10066710354608334</v>
      </c>
      <c r="M1269">
        <f t="shared" si="117"/>
        <v>124</v>
      </c>
      <c r="N1269">
        <f t="shared" si="118"/>
        <v>0</v>
      </c>
      <c r="O1269">
        <f t="shared" si="119"/>
        <v>0</v>
      </c>
    </row>
    <row r="1270" spans="1:15">
      <c r="A1270" s="12" t="s">
        <v>41</v>
      </c>
      <c r="B1270" s="12">
        <v>6410</v>
      </c>
      <c r="C1270" s="14">
        <v>7.0951976200000003E-2</v>
      </c>
      <c r="D1270" s="13">
        <v>0.30299999999999999</v>
      </c>
      <c r="E1270" s="13">
        <v>56.5</v>
      </c>
      <c r="F1270" s="13">
        <v>0</v>
      </c>
      <c r="G1270" s="13">
        <v>0</v>
      </c>
      <c r="H1270" s="12">
        <v>1</v>
      </c>
      <c r="I1270" s="15">
        <f t="shared" si="114"/>
        <v>0</v>
      </c>
      <c r="J1270" s="15">
        <f t="shared" si="115"/>
        <v>0</v>
      </c>
      <c r="K1270" s="13">
        <v>80.900000000000006</v>
      </c>
      <c r="L1270" s="12">
        <f t="shared" si="116"/>
        <v>0.10122186304632501</v>
      </c>
      <c r="M1270">
        <f t="shared" si="117"/>
        <v>125</v>
      </c>
      <c r="N1270">
        <f t="shared" si="118"/>
        <v>0</v>
      </c>
      <c r="O1270">
        <f t="shared" si="119"/>
        <v>0</v>
      </c>
    </row>
    <row r="1271" spans="1:15">
      <c r="A1271" s="12" t="s">
        <v>41</v>
      </c>
      <c r="B1271" s="12">
        <v>6410</v>
      </c>
      <c r="C1271" s="14">
        <v>4.9387618699999997E-2</v>
      </c>
      <c r="D1271" s="13">
        <v>0.30299999999999999</v>
      </c>
      <c r="E1271" s="13">
        <v>56.5</v>
      </c>
      <c r="F1271" s="13">
        <v>0</v>
      </c>
      <c r="G1271" s="13">
        <v>0</v>
      </c>
      <c r="H1271" s="12">
        <v>1</v>
      </c>
      <c r="I1271" s="15">
        <f t="shared" si="114"/>
        <v>0</v>
      </c>
      <c r="J1271" s="15">
        <f t="shared" si="115"/>
        <v>0</v>
      </c>
      <c r="K1271" s="13">
        <v>56.3</v>
      </c>
      <c r="L1271" s="12">
        <f t="shared" si="116"/>
        <v>7.0457611527887487E-2</v>
      </c>
      <c r="M1271">
        <f t="shared" si="117"/>
        <v>87</v>
      </c>
      <c r="N1271">
        <f t="shared" si="118"/>
        <v>0</v>
      </c>
      <c r="O1271">
        <f t="shared" si="119"/>
        <v>0</v>
      </c>
    </row>
    <row r="1272" spans="1:15">
      <c r="A1272" s="12" t="s">
        <v>41</v>
      </c>
      <c r="B1272" s="12">
        <v>1860</v>
      </c>
      <c r="C1272" s="14">
        <v>0.47764591179999999</v>
      </c>
      <c r="D1272" s="13">
        <v>0.183</v>
      </c>
      <c r="E1272" s="13">
        <v>56.5</v>
      </c>
      <c r="F1272" s="13">
        <v>1.58</v>
      </c>
      <c r="G1272" s="13">
        <v>0.1</v>
      </c>
      <c r="H1272" s="12">
        <v>1</v>
      </c>
      <c r="I1272" s="15">
        <f t="shared" si="114"/>
        <v>1.58</v>
      </c>
      <c r="J1272" s="15">
        <f t="shared" si="115"/>
        <v>0.1</v>
      </c>
      <c r="K1272" s="13">
        <v>329</v>
      </c>
      <c r="L1272" s="12">
        <f t="shared" si="116"/>
        <v>0.41155165875467498</v>
      </c>
      <c r="M1272">
        <f t="shared" si="117"/>
        <v>508</v>
      </c>
      <c r="N1272">
        <f t="shared" si="118"/>
        <v>2</v>
      </c>
      <c r="O1272">
        <f t="shared" si="119"/>
        <v>0.1</v>
      </c>
    </row>
    <row r="1273" spans="1:15">
      <c r="A1273" s="12" t="s">
        <v>41</v>
      </c>
      <c r="B1273" s="12">
        <v>3300</v>
      </c>
      <c r="C1273" s="14">
        <v>0.50028912930000002</v>
      </c>
      <c r="D1273" s="13">
        <v>0.4</v>
      </c>
      <c r="E1273" s="13">
        <v>56.5</v>
      </c>
      <c r="F1273" s="13">
        <v>1.2</v>
      </c>
      <c r="G1273" s="13">
        <v>6.4000000000000001E-2</v>
      </c>
      <c r="H1273" s="12">
        <v>1</v>
      </c>
      <c r="I1273" s="15">
        <f t="shared" si="114"/>
        <v>1.2</v>
      </c>
      <c r="J1273" s="15">
        <f t="shared" si="115"/>
        <v>6.4000000000000001E-2</v>
      </c>
      <c r="K1273" s="13">
        <v>753.2</v>
      </c>
      <c r="L1273" s="12">
        <f t="shared" si="116"/>
        <v>0.94221119351500005</v>
      </c>
      <c r="M1273">
        <f t="shared" si="117"/>
        <v>1162</v>
      </c>
      <c r="N1273">
        <f t="shared" si="118"/>
        <v>3</v>
      </c>
      <c r="O1273">
        <f t="shared" si="119"/>
        <v>0.2</v>
      </c>
    </row>
    <row r="1274" spans="1:15">
      <c r="A1274" s="12" t="s">
        <v>41</v>
      </c>
      <c r="B1274" s="12">
        <v>4340</v>
      </c>
      <c r="C1274" s="14">
        <v>8.4566470837000001</v>
      </c>
      <c r="D1274" s="13">
        <v>0.41299999999999998</v>
      </c>
      <c r="E1274" s="13">
        <v>56.5</v>
      </c>
      <c r="F1274" s="13">
        <v>0.7</v>
      </c>
      <c r="G1274" s="13">
        <v>0.09</v>
      </c>
      <c r="H1274" s="12">
        <v>1</v>
      </c>
      <c r="I1274" s="15">
        <f t="shared" si="114"/>
        <v>0.7</v>
      </c>
      <c r="J1274" s="15">
        <f t="shared" si="115"/>
        <v>0.09</v>
      </c>
      <c r="K1274" s="13">
        <v>13145.2</v>
      </c>
      <c r="L1274" s="12">
        <f t="shared" si="116"/>
        <v>16.444302614549802</v>
      </c>
      <c r="M1274">
        <f t="shared" si="117"/>
        <v>20284</v>
      </c>
      <c r="N1274">
        <f t="shared" si="118"/>
        <v>31</v>
      </c>
      <c r="O1274">
        <f t="shared" si="119"/>
        <v>4</v>
      </c>
    </row>
    <row r="1275" spans="1:15">
      <c r="A1275" s="12" t="s">
        <v>41</v>
      </c>
      <c r="B1275" s="12">
        <v>1200</v>
      </c>
      <c r="C1275" s="14">
        <v>0.3471802625</v>
      </c>
      <c r="D1275" s="13">
        <v>0.30399999999999999</v>
      </c>
      <c r="E1275" s="13">
        <v>56.5</v>
      </c>
      <c r="F1275" s="13">
        <v>2.23</v>
      </c>
      <c r="G1275" s="13">
        <v>0.316</v>
      </c>
      <c r="H1275" s="12">
        <v>1</v>
      </c>
      <c r="I1275" s="15">
        <f t="shared" si="114"/>
        <v>2.23</v>
      </c>
      <c r="J1275" s="15">
        <f t="shared" si="115"/>
        <v>0.316</v>
      </c>
      <c r="K1275" s="13">
        <v>397.2</v>
      </c>
      <c r="L1275" s="12">
        <f t="shared" si="116"/>
        <v>0.4969306823916666</v>
      </c>
      <c r="M1275">
        <f t="shared" si="117"/>
        <v>613</v>
      </c>
      <c r="N1275">
        <f t="shared" si="118"/>
        <v>3</v>
      </c>
      <c r="O1275">
        <f t="shared" si="119"/>
        <v>0.4</v>
      </c>
    </row>
    <row r="1276" spans="1:15">
      <c r="A1276" s="12" t="s">
        <v>41</v>
      </c>
      <c r="B1276" s="12">
        <v>3200</v>
      </c>
      <c r="C1276" s="14">
        <v>8.3324107648000005</v>
      </c>
      <c r="D1276" s="13">
        <v>0.4</v>
      </c>
      <c r="E1276" s="13">
        <v>56.5</v>
      </c>
      <c r="F1276" s="13">
        <v>1.2</v>
      </c>
      <c r="G1276" s="13">
        <v>6.4000000000000001E-2</v>
      </c>
      <c r="H1276" s="12">
        <v>1</v>
      </c>
      <c r="I1276" s="15">
        <f t="shared" si="114"/>
        <v>1.2</v>
      </c>
      <c r="J1276" s="15">
        <f t="shared" si="115"/>
        <v>6.4000000000000001E-2</v>
      </c>
      <c r="K1276" s="13">
        <v>12544.2</v>
      </c>
      <c r="L1276" s="12">
        <f t="shared" si="116"/>
        <v>15.692706940373336</v>
      </c>
      <c r="M1276">
        <f t="shared" si="117"/>
        <v>19357</v>
      </c>
      <c r="N1276">
        <f t="shared" si="118"/>
        <v>51</v>
      </c>
      <c r="O1276">
        <f t="shared" si="119"/>
        <v>2.7</v>
      </c>
    </row>
    <row r="1277" spans="1:15">
      <c r="A1277" s="12" t="s">
        <v>41</v>
      </c>
      <c r="B1277" s="12">
        <v>2110</v>
      </c>
      <c r="C1277" s="14">
        <v>31.262373839199999</v>
      </c>
      <c r="D1277" s="13">
        <v>0.40500000000000003</v>
      </c>
      <c r="E1277" s="13">
        <v>56.5</v>
      </c>
      <c r="F1277" s="13">
        <v>2.7</v>
      </c>
      <c r="G1277" s="13">
        <v>0.57599999999999996</v>
      </c>
      <c r="H1277" s="12">
        <v>1</v>
      </c>
      <c r="I1277" s="15">
        <f t="shared" si="114"/>
        <v>2.7</v>
      </c>
      <c r="J1277" s="15">
        <f t="shared" si="115"/>
        <v>0.57599999999999996</v>
      </c>
      <c r="K1277" s="13">
        <v>47652.6</v>
      </c>
      <c r="L1277" s="12">
        <f t="shared" si="116"/>
        <v>59.613439114624498</v>
      </c>
      <c r="M1277">
        <f t="shared" si="117"/>
        <v>73532</v>
      </c>
      <c r="N1277">
        <f t="shared" si="118"/>
        <v>438</v>
      </c>
      <c r="O1277">
        <f t="shared" si="119"/>
        <v>93.4</v>
      </c>
    </row>
    <row r="1278" spans="1:15">
      <c r="A1278" s="12" t="s">
        <v>41</v>
      </c>
      <c r="B1278" s="12">
        <v>4340</v>
      </c>
      <c r="C1278" s="14">
        <v>0.17457324090000001</v>
      </c>
      <c r="D1278" s="13">
        <v>0.41299999999999998</v>
      </c>
      <c r="E1278" s="13">
        <v>56.5</v>
      </c>
      <c r="F1278" s="13">
        <v>0.7</v>
      </c>
      <c r="G1278" s="13">
        <v>0.09</v>
      </c>
      <c r="H1278" s="12">
        <v>1</v>
      </c>
      <c r="I1278" s="15">
        <f t="shared" si="114"/>
        <v>0.7</v>
      </c>
      <c r="J1278" s="15">
        <f t="shared" si="115"/>
        <v>0.09</v>
      </c>
      <c r="K1278" s="13">
        <v>271.39999999999998</v>
      </c>
      <c r="L1278" s="12">
        <f t="shared" si="116"/>
        <v>0.33946494081508755</v>
      </c>
      <c r="M1278">
        <f t="shared" si="117"/>
        <v>419</v>
      </c>
      <c r="N1278">
        <f t="shared" si="118"/>
        <v>1</v>
      </c>
      <c r="O1278">
        <f t="shared" si="119"/>
        <v>0.1</v>
      </c>
    </row>
    <row r="1279" spans="1:15">
      <c r="A1279" s="12" t="s">
        <v>41</v>
      </c>
      <c r="B1279" s="12">
        <v>6170</v>
      </c>
      <c r="C1279" s="14">
        <v>1.6372152746999999</v>
      </c>
      <c r="D1279" s="13">
        <v>0.30299999999999999</v>
      </c>
      <c r="E1279" s="13">
        <v>56.5</v>
      </c>
      <c r="F1279" s="13">
        <v>0</v>
      </c>
      <c r="G1279" s="13">
        <v>0</v>
      </c>
      <c r="H1279" s="12">
        <v>1</v>
      </c>
      <c r="I1279" s="15">
        <f t="shared" si="114"/>
        <v>0</v>
      </c>
      <c r="J1279" s="15">
        <f t="shared" si="115"/>
        <v>0</v>
      </c>
      <c r="K1279" s="13">
        <v>1867.1</v>
      </c>
      <c r="L1279" s="12">
        <f t="shared" si="116"/>
        <v>2.335692241268887</v>
      </c>
      <c r="M1279">
        <f t="shared" si="117"/>
        <v>2881</v>
      </c>
      <c r="N1279">
        <f t="shared" si="118"/>
        <v>0</v>
      </c>
      <c r="O1279">
        <f t="shared" si="119"/>
        <v>0</v>
      </c>
    </row>
    <row r="1280" spans="1:15">
      <c r="A1280" s="12" t="s">
        <v>41</v>
      </c>
      <c r="B1280" s="12">
        <v>4130</v>
      </c>
      <c r="C1280" s="14">
        <v>0.27114044430000001</v>
      </c>
      <c r="D1280" s="13">
        <v>0.41299999999999998</v>
      </c>
      <c r="E1280" s="13">
        <v>56.5</v>
      </c>
      <c r="F1280" s="13">
        <v>0.7</v>
      </c>
      <c r="G1280" s="13">
        <v>0.09</v>
      </c>
      <c r="H1280" s="12">
        <v>1</v>
      </c>
      <c r="I1280" s="15">
        <f t="shared" si="114"/>
        <v>0.7</v>
      </c>
      <c r="J1280" s="15">
        <f t="shared" si="115"/>
        <v>0.09</v>
      </c>
      <c r="K1280" s="13">
        <v>421.5</v>
      </c>
      <c r="L1280" s="12">
        <f t="shared" si="116"/>
        <v>0.5272438914598625</v>
      </c>
      <c r="M1280">
        <f t="shared" si="117"/>
        <v>650</v>
      </c>
      <c r="N1280">
        <f t="shared" si="118"/>
        <v>1</v>
      </c>
      <c r="O1280">
        <f t="shared" si="119"/>
        <v>0.1</v>
      </c>
    </row>
    <row r="1281" spans="1:15">
      <c r="A1281" s="12" t="s">
        <v>41</v>
      </c>
      <c r="B1281" s="12">
        <v>7410</v>
      </c>
      <c r="C1281" s="14">
        <v>1.6544302762</v>
      </c>
      <c r="D1281" s="13">
        <v>0.23400000000000001</v>
      </c>
      <c r="E1281" s="13">
        <v>56.5</v>
      </c>
      <c r="F1281" s="13">
        <v>1.51</v>
      </c>
      <c r="G1281" s="13">
        <v>0.115</v>
      </c>
      <c r="H1281" s="12">
        <v>1</v>
      </c>
      <c r="I1281" s="15">
        <f t="shared" si="114"/>
        <v>1.51</v>
      </c>
      <c r="J1281" s="15">
        <f t="shared" si="115"/>
        <v>0.115</v>
      </c>
      <c r="K1281" s="13">
        <v>1457.1</v>
      </c>
      <c r="L1281" s="12">
        <f t="shared" si="116"/>
        <v>1.82276855680335</v>
      </c>
      <c r="M1281">
        <f t="shared" si="117"/>
        <v>2248</v>
      </c>
      <c r="N1281">
        <f t="shared" si="118"/>
        <v>7</v>
      </c>
      <c r="O1281">
        <f t="shared" si="119"/>
        <v>0.6</v>
      </c>
    </row>
    <row r="1282" spans="1:15">
      <c r="A1282" s="12" t="s">
        <v>41</v>
      </c>
      <c r="B1282" s="12">
        <v>7410</v>
      </c>
      <c r="C1282" s="14">
        <v>2.2653000000000001E-6</v>
      </c>
      <c r="D1282" s="13">
        <v>0.23400000000000001</v>
      </c>
      <c r="E1282" s="13">
        <v>56.5</v>
      </c>
      <c r="F1282" s="13">
        <v>1.51</v>
      </c>
      <c r="G1282" s="13">
        <v>0.115</v>
      </c>
      <c r="H1282" s="12">
        <v>1</v>
      </c>
      <c r="I1282" s="15">
        <f t="shared" si="114"/>
        <v>1.51</v>
      </c>
      <c r="J1282" s="15">
        <f t="shared" si="115"/>
        <v>0.115</v>
      </c>
      <c r="K1282" s="13">
        <v>0</v>
      </c>
      <c r="L1282" s="12">
        <f t="shared" si="116"/>
        <v>2.495794275E-6</v>
      </c>
      <c r="M1282">
        <f t="shared" si="117"/>
        <v>0</v>
      </c>
      <c r="N1282">
        <f t="shared" si="118"/>
        <v>0</v>
      </c>
      <c r="O1282">
        <f t="shared" si="119"/>
        <v>0</v>
      </c>
    </row>
    <row r="1283" spans="1:15">
      <c r="A1283" s="12" t="s">
        <v>41</v>
      </c>
      <c r="B1283" s="12">
        <v>7410</v>
      </c>
      <c r="C1283" s="14">
        <v>4.7135323700000002E-2</v>
      </c>
      <c r="D1283" s="13">
        <v>0.23400000000000001</v>
      </c>
      <c r="E1283" s="13">
        <v>56.5</v>
      </c>
      <c r="F1283" s="13">
        <v>1.51</v>
      </c>
      <c r="G1283" s="13">
        <v>0.115</v>
      </c>
      <c r="H1283" s="12">
        <v>1</v>
      </c>
      <c r="I1283" s="15">
        <f t="shared" ref="I1283:I1346" si="120">F1283</f>
        <v>1.51</v>
      </c>
      <c r="J1283" s="15">
        <f t="shared" ref="J1283:J1346" si="121">G1283</f>
        <v>0.115</v>
      </c>
      <c r="K1283" s="13">
        <v>41.5</v>
      </c>
      <c r="L1283" s="12">
        <f t="shared" ref="L1283:L1346" si="122">E1283*D1283*C1283/12</f>
        <v>5.1931342886475003E-2</v>
      </c>
      <c r="M1283">
        <f t="shared" ref="M1283:M1346" si="123">ROUND(E1283*D1283*C1283*102.79,0)</f>
        <v>64</v>
      </c>
      <c r="N1283">
        <f t="shared" ref="N1283:N1346" si="124">ROUND(I1283*M1283*0.002205,0)</f>
        <v>0</v>
      </c>
      <c r="O1283">
        <f t="shared" ref="O1283:O1346" si="125">ROUND(J1283*M1283*0.002205,1)</f>
        <v>0</v>
      </c>
    </row>
    <row r="1284" spans="1:15">
      <c r="A1284" s="12" t="s">
        <v>41</v>
      </c>
      <c r="B1284" s="12">
        <v>2110</v>
      </c>
      <c r="C1284" s="14">
        <v>2.3180028844999998</v>
      </c>
      <c r="D1284" s="13">
        <v>0.40500000000000003</v>
      </c>
      <c r="E1284" s="13">
        <v>56.5</v>
      </c>
      <c r="F1284" s="13">
        <v>2.7</v>
      </c>
      <c r="G1284" s="13">
        <v>0.57599999999999996</v>
      </c>
      <c r="H1284" s="12">
        <v>1</v>
      </c>
      <c r="I1284" s="15">
        <f t="shared" si="120"/>
        <v>2.7</v>
      </c>
      <c r="J1284" s="15">
        <f t="shared" si="121"/>
        <v>0.57599999999999996</v>
      </c>
      <c r="K1284" s="13">
        <v>3533.3</v>
      </c>
      <c r="L1284" s="12">
        <f t="shared" si="122"/>
        <v>4.420141750380937</v>
      </c>
      <c r="M1284">
        <f t="shared" si="123"/>
        <v>5452</v>
      </c>
      <c r="N1284">
        <f t="shared" si="124"/>
        <v>32</v>
      </c>
      <c r="O1284">
        <f t="shared" si="125"/>
        <v>6.9</v>
      </c>
    </row>
    <row r="1285" spans="1:15">
      <c r="A1285" s="12" t="s">
        <v>41</v>
      </c>
      <c r="B1285" s="12">
        <v>7410</v>
      </c>
      <c r="C1285" s="14">
        <v>1.5790023899999998E-2</v>
      </c>
      <c r="D1285" s="13">
        <v>0.23400000000000001</v>
      </c>
      <c r="E1285" s="13">
        <v>56.5</v>
      </c>
      <c r="F1285" s="13">
        <v>1.51</v>
      </c>
      <c r="G1285" s="13">
        <v>0.115</v>
      </c>
      <c r="H1285" s="12">
        <v>1</v>
      </c>
      <c r="I1285" s="15">
        <f t="shared" si="120"/>
        <v>1.51</v>
      </c>
      <c r="J1285" s="15">
        <f t="shared" si="121"/>
        <v>0.115</v>
      </c>
      <c r="K1285" s="13">
        <v>13.9</v>
      </c>
      <c r="L1285" s="12">
        <f t="shared" si="122"/>
        <v>1.7396658831824997E-2</v>
      </c>
      <c r="M1285">
        <f t="shared" si="123"/>
        <v>21</v>
      </c>
      <c r="N1285">
        <f t="shared" si="124"/>
        <v>0</v>
      </c>
      <c r="O1285">
        <f t="shared" si="125"/>
        <v>0</v>
      </c>
    </row>
    <row r="1286" spans="1:15">
      <c r="A1286" s="12" t="s">
        <v>41</v>
      </c>
      <c r="B1286" s="12">
        <v>5300</v>
      </c>
      <c r="C1286" s="14">
        <v>6.2821598000000001E-3</v>
      </c>
      <c r="D1286" s="13">
        <v>0.5</v>
      </c>
      <c r="E1286" s="13">
        <v>56.5</v>
      </c>
      <c r="F1286" s="13">
        <v>0.6</v>
      </c>
      <c r="G1286" s="13">
        <v>0.13500000000000001</v>
      </c>
      <c r="H1286" s="12">
        <v>1</v>
      </c>
      <c r="I1286" s="15">
        <f t="shared" si="120"/>
        <v>0.6</v>
      </c>
      <c r="J1286" s="15">
        <f t="shared" si="121"/>
        <v>0.13500000000000001</v>
      </c>
      <c r="K1286" s="13">
        <v>11.8</v>
      </c>
      <c r="L1286" s="12">
        <f t="shared" si="122"/>
        <v>1.4789251195833334E-2</v>
      </c>
      <c r="M1286">
        <f t="shared" si="123"/>
        <v>18</v>
      </c>
      <c r="N1286">
        <f t="shared" si="124"/>
        <v>0</v>
      </c>
      <c r="O1286">
        <f t="shared" si="125"/>
        <v>0</v>
      </c>
    </row>
    <row r="1287" spans="1:15">
      <c r="A1287" s="12" t="s">
        <v>41</v>
      </c>
      <c r="B1287" s="12">
        <v>6250</v>
      </c>
      <c r="C1287" s="14">
        <v>0.60641727369999998</v>
      </c>
      <c r="D1287" s="13">
        <v>0.30299999999999999</v>
      </c>
      <c r="E1287" s="13">
        <v>56.5</v>
      </c>
      <c r="F1287" s="13">
        <v>0</v>
      </c>
      <c r="G1287" s="13">
        <v>0</v>
      </c>
      <c r="H1287" s="12">
        <v>1</v>
      </c>
      <c r="I1287" s="15">
        <f t="shared" si="120"/>
        <v>0</v>
      </c>
      <c r="J1287" s="15">
        <f t="shared" si="121"/>
        <v>0</v>
      </c>
      <c r="K1287" s="13">
        <v>691.6</v>
      </c>
      <c r="L1287" s="12">
        <f t="shared" si="122"/>
        <v>0.86513004309226238</v>
      </c>
      <c r="M1287">
        <f t="shared" si="123"/>
        <v>1067</v>
      </c>
      <c r="N1287">
        <f t="shared" si="124"/>
        <v>0</v>
      </c>
      <c r="O1287">
        <f t="shared" si="125"/>
        <v>0</v>
      </c>
    </row>
    <row r="1288" spans="1:15">
      <c r="A1288" s="12" t="s">
        <v>41</v>
      </c>
      <c r="B1288" s="12">
        <v>3100</v>
      </c>
      <c r="C1288" s="14">
        <v>1.4329335814999999</v>
      </c>
      <c r="D1288" s="13">
        <v>0.41099999999999998</v>
      </c>
      <c r="E1288" s="13">
        <v>56.5</v>
      </c>
      <c r="F1288" s="13">
        <v>1.2</v>
      </c>
      <c r="G1288" s="13">
        <v>6.4000000000000001E-2</v>
      </c>
      <c r="H1288" s="12">
        <v>1</v>
      </c>
      <c r="I1288" s="15">
        <f t="shared" si="120"/>
        <v>1.2</v>
      </c>
      <c r="J1288" s="15">
        <f t="shared" si="121"/>
        <v>6.4000000000000001E-2</v>
      </c>
      <c r="K1288" s="13">
        <v>2216.5</v>
      </c>
      <c r="L1288" s="12">
        <f t="shared" si="122"/>
        <v>2.7729055969001872</v>
      </c>
      <c r="M1288">
        <f t="shared" si="123"/>
        <v>3420</v>
      </c>
      <c r="N1288">
        <f t="shared" si="124"/>
        <v>9</v>
      </c>
      <c r="O1288">
        <f t="shared" si="125"/>
        <v>0.5</v>
      </c>
    </row>
    <row r="1289" spans="1:15">
      <c r="A1289" s="12" t="s">
        <v>41</v>
      </c>
      <c r="B1289" s="12">
        <v>3100</v>
      </c>
      <c r="C1289" s="14">
        <v>0.2440638899</v>
      </c>
      <c r="D1289" s="13">
        <v>0.41099999999999998</v>
      </c>
      <c r="E1289" s="13">
        <v>56.5</v>
      </c>
      <c r="F1289" s="13">
        <v>1.2</v>
      </c>
      <c r="G1289" s="13">
        <v>6.4000000000000001E-2</v>
      </c>
      <c r="H1289" s="12">
        <v>1</v>
      </c>
      <c r="I1289" s="15">
        <f t="shared" si="120"/>
        <v>1.2</v>
      </c>
      <c r="J1289" s="15">
        <f t="shared" si="121"/>
        <v>6.4000000000000001E-2</v>
      </c>
      <c r="K1289" s="13">
        <v>377.5</v>
      </c>
      <c r="L1289" s="12">
        <f t="shared" si="122"/>
        <v>0.47229413494273748</v>
      </c>
      <c r="M1289">
        <f t="shared" si="123"/>
        <v>583</v>
      </c>
      <c r="N1289">
        <f t="shared" si="124"/>
        <v>2</v>
      </c>
      <c r="O1289">
        <f t="shared" si="125"/>
        <v>0.1</v>
      </c>
    </row>
    <row r="1290" spans="1:15">
      <c r="A1290" s="12" t="s">
        <v>41</v>
      </c>
      <c r="B1290" s="12">
        <v>3100</v>
      </c>
      <c r="C1290" s="14">
        <v>1.19115539E-2</v>
      </c>
      <c r="D1290" s="13">
        <v>0.41099999999999998</v>
      </c>
      <c r="E1290" s="13">
        <v>56.5</v>
      </c>
      <c r="F1290" s="13">
        <v>1.2</v>
      </c>
      <c r="G1290" s="13">
        <v>6.4000000000000001E-2</v>
      </c>
      <c r="H1290" s="12">
        <v>1</v>
      </c>
      <c r="I1290" s="15">
        <f t="shared" si="120"/>
        <v>1.2</v>
      </c>
      <c r="J1290" s="15">
        <f t="shared" si="121"/>
        <v>6.4000000000000001E-2</v>
      </c>
      <c r="K1290" s="13">
        <v>18.399999999999999</v>
      </c>
      <c r="L1290" s="12">
        <f t="shared" si="122"/>
        <v>2.3050345740737499E-2</v>
      </c>
      <c r="M1290">
        <f t="shared" si="123"/>
        <v>28</v>
      </c>
      <c r="N1290">
        <f t="shared" si="124"/>
        <v>0</v>
      </c>
      <c r="O1290">
        <f t="shared" si="125"/>
        <v>0</v>
      </c>
    </row>
    <row r="1291" spans="1:15">
      <c r="A1291" s="12" t="s">
        <v>41</v>
      </c>
      <c r="B1291" s="12">
        <v>2110</v>
      </c>
      <c r="C1291" s="14">
        <v>0.3508207599</v>
      </c>
      <c r="D1291" s="13">
        <v>0.40500000000000003</v>
      </c>
      <c r="E1291" s="13">
        <v>56.5</v>
      </c>
      <c r="F1291" s="13">
        <v>2.7</v>
      </c>
      <c r="G1291" s="13">
        <v>0.57599999999999996</v>
      </c>
      <c r="H1291" s="12">
        <v>1</v>
      </c>
      <c r="I1291" s="15">
        <f t="shared" si="120"/>
        <v>2.7</v>
      </c>
      <c r="J1291" s="15">
        <f t="shared" si="121"/>
        <v>0.57599999999999996</v>
      </c>
      <c r="K1291" s="13">
        <v>534.70000000000005</v>
      </c>
      <c r="L1291" s="12">
        <f t="shared" si="122"/>
        <v>0.66897133653431251</v>
      </c>
      <c r="M1291">
        <f t="shared" si="123"/>
        <v>825</v>
      </c>
      <c r="N1291">
        <f t="shared" si="124"/>
        <v>5</v>
      </c>
      <c r="O1291">
        <f t="shared" si="125"/>
        <v>1</v>
      </c>
    </row>
    <row r="1292" spans="1:15">
      <c r="A1292" s="12" t="s">
        <v>41</v>
      </c>
      <c r="B1292" s="12">
        <v>4340</v>
      </c>
      <c r="C1292" s="14">
        <v>0.43363152560000001</v>
      </c>
      <c r="D1292" s="13">
        <v>0.41299999999999998</v>
      </c>
      <c r="E1292" s="13">
        <v>56.5</v>
      </c>
      <c r="F1292" s="13">
        <v>0.7</v>
      </c>
      <c r="G1292" s="13">
        <v>0.09</v>
      </c>
      <c r="H1292" s="12">
        <v>1</v>
      </c>
      <c r="I1292" s="15">
        <f t="shared" si="120"/>
        <v>0.7</v>
      </c>
      <c r="J1292" s="15">
        <f t="shared" si="121"/>
        <v>0.09</v>
      </c>
      <c r="K1292" s="13">
        <v>674</v>
      </c>
      <c r="L1292" s="12">
        <f t="shared" si="122"/>
        <v>0.84321456950943341</v>
      </c>
      <c r="M1292">
        <f t="shared" si="123"/>
        <v>1040</v>
      </c>
      <c r="N1292">
        <f t="shared" si="124"/>
        <v>2</v>
      </c>
      <c r="O1292">
        <f t="shared" si="125"/>
        <v>0.2</v>
      </c>
    </row>
    <row r="1293" spans="1:15">
      <c r="A1293" s="12" t="s">
        <v>41</v>
      </c>
      <c r="B1293" s="12">
        <v>4110</v>
      </c>
      <c r="C1293" s="14">
        <v>5.1279090000000004E-4</v>
      </c>
      <c r="D1293" s="13">
        <v>0.41299999999999998</v>
      </c>
      <c r="E1293" s="13">
        <v>56.5</v>
      </c>
      <c r="F1293" s="13">
        <v>0.7</v>
      </c>
      <c r="G1293" s="13">
        <v>0.09</v>
      </c>
      <c r="H1293" s="12">
        <v>1</v>
      </c>
      <c r="I1293" s="15">
        <f t="shared" si="120"/>
        <v>0.7</v>
      </c>
      <c r="J1293" s="15">
        <f t="shared" si="121"/>
        <v>0.09</v>
      </c>
      <c r="K1293" s="13">
        <v>0.8</v>
      </c>
      <c r="L1293" s="12">
        <f t="shared" si="122"/>
        <v>9.9714327133750003E-4</v>
      </c>
      <c r="M1293">
        <f t="shared" si="123"/>
        <v>1</v>
      </c>
      <c r="N1293">
        <f t="shared" si="124"/>
        <v>0</v>
      </c>
      <c r="O1293">
        <f t="shared" si="125"/>
        <v>0</v>
      </c>
    </row>
    <row r="1294" spans="1:15">
      <c r="A1294" s="12" t="s">
        <v>41</v>
      </c>
      <c r="B1294" s="12">
        <v>3100</v>
      </c>
      <c r="C1294" s="14">
        <v>1.4411591191999999</v>
      </c>
      <c r="D1294" s="13">
        <v>0.41099999999999998</v>
      </c>
      <c r="E1294" s="13">
        <v>56.5</v>
      </c>
      <c r="F1294" s="13">
        <v>1.2</v>
      </c>
      <c r="G1294" s="13">
        <v>6.4000000000000001E-2</v>
      </c>
      <c r="H1294" s="12">
        <v>1</v>
      </c>
      <c r="I1294" s="15">
        <f t="shared" si="120"/>
        <v>1.2</v>
      </c>
      <c r="J1294" s="15">
        <f t="shared" si="121"/>
        <v>6.4000000000000001E-2</v>
      </c>
      <c r="K1294" s="13">
        <v>2229.3000000000002</v>
      </c>
      <c r="L1294" s="12">
        <f t="shared" si="122"/>
        <v>2.7888230405418999</v>
      </c>
      <c r="M1294">
        <f t="shared" si="123"/>
        <v>3440</v>
      </c>
      <c r="N1294">
        <f t="shared" si="124"/>
        <v>9</v>
      </c>
      <c r="O1294">
        <f t="shared" si="125"/>
        <v>0.5</v>
      </c>
    </row>
    <row r="1295" spans="1:15">
      <c r="A1295" s="12" t="s">
        <v>41</v>
      </c>
      <c r="B1295" s="12">
        <v>4110</v>
      </c>
      <c r="C1295" s="14">
        <v>4.9518128000000002E-2</v>
      </c>
      <c r="D1295" s="13">
        <v>0.41299999999999998</v>
      </c>
      <c r="E1295" s="13">
        <v>56.5</v>
      </c>
      <c r="F1295" s="13">
        <v>0.7</v>
      </c>
      <c r="G1295" s="13">
        <v>0.09</v>
      </c>
      <c r="H1295" s="12">
        <v>1</v>
      </c>
      <c r="I1295" s="15">
        <f t="shared" si="120"/>
        <v>0.7</v>
      </c>
      <c r="J1295" s="15">
        <f t="shared" si="121"/>
        <v>0.09</v>
      </c>
      <c r="K1295" s="13">
        <v>77</v>
      </c>
      <c r="L1295" s="12">
        <f t="shared" si="122"/>
        <v>9.629006315133333E-2</v>
      </c>
      <c r="M1295">
        <f t="shared" si="123"/>
        <v>119</v>
      </c>
      <c r="N1295">
        <f t="shared" si="124"/>
        <v>0</v>
      </c>
      <c r="O1295">
        <f t="shared" si="125"/>
        <v>0</v>
      </c>
    </row>
    <row r="1296" spans="1:15">
      <c r="A1296" s="12" t="s">
        <v>41</v>
      </c>
      <c r="B1296" s="12">
        <v>1200</v>
      </c>
      <c r="C1296" s="14">
        <v>4.0694752299999998E-2</v>
      </c>
      <c r="D1296" s="13">
        <v>0.30399999999999999</v>
      </c>
      <c r="E1296" s="13">
        <v>56.5</v>
      </c>
      <c r="F1296" s="13">
        <v>2.23</v>
      </c>
      <c r="G1296" s="13">
        <v>0.316</v>
      </c>
      <c r="H1296" s="12">
        <v>1</v>
      </c>
      <c r="I1296" s="15">
        <f t="shared" si="120"/>
        <v>2.23</v>
      </c>
      <c r="J1296" s="15">
        <f t="shared" si="121"/>
        <v>0.316</v>
      </c>
      <c r="K1296" s="13">
        <v>46.6</v>
      </c>
      <c r="L1296" s="12">
        <f t="shared" si="122"/>
        <v>5.824775545873332E-2</v>
      </c>
      <c r="M1296">
        <f t="shared" si="123"/>
        <v>72</v>
      </c>
      <c r="N1296">
        <f t="shared" si="124"/>
        <v>0</v>
      </c>
      <c r="O1296">
        <f t="shared" si="125"/>
        <v>0.1</v>
      </c>
    </row>
    <row r="1297" spans="1:15">
      <c r="A1297" s="12" t="s">
        <v>41</v>
      </c>
      <c r="B1297" s="12">
        <v>4340</v>
      </c>
      <c r="C1297" s="14">
        <v>8.0816583900000002E-2</v>
      </c>
      <c r="D1297" s="13">
        <v>0.41299999999999998</v>
      </c>
      <c r="E1297" s="13">
        <v>56.5</v>
      </c>
      <c r="F1297" s="13">
        <v>0.7</v>
      </c>
      <c r="G1297" s="13">
        <v>0.09</v>
      </c>
      <c r="H1297" s="12">
        <v>1</v>
      </c>
      <c r="I1297" s="15">
        <f t="shared" si="120"/>
        <v>0.7</v>
      </c>
      <c r="J1297" s="15">
        <f t="shared" si="121"/>
        <v>0.09</v>
      </c>
      <c r="K1297" s="13">
        <v>125.6</v>
      </c>
      <c r="L1297" s="12">
        <f t="shared" si="122"/>
        <v>0.15715121475121249</v>
      </c>
      <c r="M1297">
        <f t="shared" si="123"/>
        <v>194</v>
      </c>
      <c r="N1297">
        <f t="shared" si="124"/>
        <v>0</v>
      </c>
      <c r="O1297">
        <f t="shared" si="125"/>
        <v>0</v>
      </c>
    </row>
    <row r="1298" spans="1:15">
      <c r="A1298" s="12" t="s">
        <v>41</v>
      </c>
      <c r="B1298" s="12">
        <v>6410</v>
      </c>
      <c r="C1298" s="14">
        <v>3.1696301000000001E-3</v>
      </c>
      <c r="D1298" s="13">
        <v>0.247</v>
      </c>
      <c r="E1298" s="13">
        <v>56.5</v>
      </c>
      <c r="F1298" s="13">
        <v>0</v>
      </c>
      <c r="G1298" s="13">
        <v>0</v>
      </c>
      <c r="H1298" s="12">
        <v>1</v>
      </c>
      <c r="I1298" s="15">
        <f t="shared" si="120"/>
        <v>0</v>
      </c>
      <c r="J1298" s="15">
        <f t="shared" si="121"/>
        <v>0</v>
      </c>
      <c r="K1298" s="13">
        <v>2.9</v>
      </c>
      <c r="L1298" s="12">
        <f t="shared" si="122"/>
        <v>3.6861477383791671E-3</v>
      </c>
      <c r="M1298">
        <f t="shared" si="123"/>
        <v>5</v>
      </c>
      <c r="N1298">
        <f t="shared" si="124"/>
        <v>0</v>
      </c>
      <c r="O1298">
        <f t="shared" si="125"/>
        <v>0</v>
      </c>
    </row>
    <row r="1299" spans="1:15">
      <c r="A1299" s="12" t="s">
        <v>41</v>
      </c>
      <c r="B1299" s="12">
        <v>7430</v>
      </c>
      <c r="C1299" s="14">
        <v>6.2723283000000003E-3</v>
      </c>
      <c r="D1299" s="13">
        <v>0.16900000000000001</v>
      </c>
      <c r="E1299" s="13">
        <v>56.5</v>
      </c>
      <c r="F1299" s="13">
        <v>1.25</v>
      </c>
      <c r="G1299" s="13">
        <v>0.20200000000000001</v>
      </c>
      <c r="H1299" s="12">
        <v>1</v>
      </c>
      <c r="I1299" s="15">
        <f t="shared" si="120"/>
        <v>1.25</v>
      </c>
      <c r="J1299" s="15">
        <f t="shared" si="121"/>
        <v>0.20200000000000001</v>
      </c>
      <c r="K1299" s="13">
        <v>4</v>
      </c>
      <c r="L1299" s="12">
        <f t="shared" si="122"/>
        <v>4.9909438977125001E-3</v>
      </c>
      <c r="M1299">
        <f t="shared" si="123"/>
        <v>6</v>
      </c>
      <c r="N1299">
        <f t="shared" si="124"/>
        <v>0</v>
      </c>
      <c r="O1299">
        <f t="shared" si="125"/>
        <v>0</v>
      </c>
    </row>
    <row r="1300" spans="1:15">
      <c r="A1300" s="12" t="s">
        <v>41</v>
      </c>
      <c r="B1300" s="12">
        <v>2210</v>
      </c>
      <c r="C1300" s="14">
        <v>7.2846056199999995E-2</v>
      </c>
      <c r="D1300" s="13">
        <v>0.26800000000000002</v>
      </c>
      <c r="E1300" s="13">
        <v>56.5</v>
      </c>
      <c r="F1300" s="13">
        <v>1.92</v>
      </c>
      <c r="G1300" s="13">
        <v>0.50600000000000001</v>
      </c>
      <c r="H1300" s="12">
        <v>1</v>
      </c>
      <c r="I1300" s="15">
        <f t="shared" si="120"/>
        <v>1.92</v>
      </c>
      <c r="J1300" s="15">
        <f t="shared" si="121"/>
        <v>0.50600000000000001</v>
      </c>
      <c r="K1300" s="13">
        <v>73.5</v>
      </c>
      <c r="L1300" s="12">
        <f t="shared" si="122"/>
        <v>9.1919581915033341E-2</v>
      </c>
      <c r="M1300">
        <f t="shared" si="123"/>
        <v>113</v>
      </c>
      <c r="N1300">
        <f t="shared" si="124"/>
        <v>0</v>
      </c>
      <c r="O1300">
        <f t="shared" si="125"/>
        <v>0.1</v>
      </c>
    </row>
    <row r="1301" spans="1:15">
      <c r="A1301" s="12" t="s">
        <v>41</v>
      </c>
      <c r="B1301" s="12">
        <v>1180</v>
      </c>
      <c r="C1301" s="14">
        <v>4.5533164000000001E-3</v>
      </c>
      <c r="D1301" s="13">
        <v>0.39</v>
      </c>
      <c r="E1301" s="13">
        <v>56.5</v>
      </c>
      <c r="F1301" s="13">
        <v>1.05</v>
      </c>
      <c r="G1301" s="13">
        <v>0.22</v>
      </c>
      <c r="H1301" s="12">
        <v>1</v>
      </c>
      <c r="I1301" s="15">
        <f t="shared" si="120"/>
        <v>1.05</v>
      </c>
      <c r="J1301" s="15">
        <f t="shared" si="121"/>
        <v>0.22</v>
      </c>
      <c r="K1301" s="13">
        <v>6.7</v>
      </c>
      <c r="L1301" s="12">
        <f t="shared" si="122"/>
        <v>8.3610272394999997E-3</v>
      </c>
      <c r="M1301">
        <f t="shared" si="123"/>
        <v>10</v>
      </c>
      <c r="N1301">
        <f t="shared" si="124"/>
        <v>0</v>
      </c>
      <c r="O1301">
        <f t="shared" si="125"/>
        <v>0</v>
      </c>
    </row>
    <row r="1302" spans="1:15">
      <c r="A1302" s="12" t="s">
        <v>41</v>
      </c>
      <c r="B1302" s="12">
        <v>1180</v>
      </c>
      <c r="C1302" s="14">
        <v>7.2896493699999995E-2</v>
      </c>
      <c r="D1302" s="13">
        <v>0.39</v>
      </c>
      <c r="E1302" s="13">
        <v>56.5</v>
      </c>
      <c r="F1302" s="13">
        <v>1.05</v>
      </c>
      <c r="G1302" s="13">
        <v>0.22</v>
      </c>
      <c r="H1302" s="12">
        <v>1</v>
      </c>
      <c r="I1302" s="15">
        <f t="shared" si="120"/>
        <v>1.05</v>
      </c>
      <c r="J1302" s="15">
        <f t="shared" si="121"/>
        <v>0.22</v>
      </c>
      <c r="K1302" s="13">
        <v>107</v>
      </c>
      <c r="L1302" s="12">
        <f t="shared" si="122"/>
        <v>0.13385618655662498</v>
      </c>
      <c r="M1302">
        <f t="shared" si="123"/>
        <v>165</v>
      </c>
      <c r="N1302">
        <f t="shared" si="124"/>
        <v>0</v>
      </c>
      <c r="O1302">
        <f t="shared" si="125"/>
        <v>0.1</v>
      </c>
    </row>
    <row r="1303" spans="1:15">
      <c r="A1303" s="12" t="s">
        <v>41</v>
      </c>
      <c r="B1303" s="12">
        <v>2210</v>
      </c>
      <c r="C1303" s="14">
        <v>4.3227066199999997E-2</v>
      </c>
      <c r="D1303" s="13">
        <v>0.26800000000000002</v>
      </c>
      <c r="E1303" s="13">
        <v>56.5</v>
      </c>
      <c r="F1303" s="13">
        <v>1.92</v>
      </c>
      <c r="G1303" s="13">
        <v>0.50600000000000001</v>
      </c>
      <c r="H1303" s="12">
        <v>1</v>
      </c>
      <c r="I1303" s="15">
        <f t="shared" si="120"/>
        <v>1.92</v>
      </c>
      <c r="J1303" s="15">
        <f t="shared" si="121"/>
        <v>0.50600000000000001</v>
      </c>
      <c r="K1303" s="13">
        <v>43.6</v>
      </c>
      <c r="L1303" s="12">
        <f t="shared" si="122"/>
        <v>5.4545353033366668E-2</v>
      </c>
      <c r="M1303">
        <f t="shared" si="123"/>
        <v>67</v>
      </c>
      <c r="N1303">
        <f t="shared" si="124"/>
        <v>0</v>
      </c>
      <c r="O1303">
        <f t="shared" si="125"/>
        <v>0.1</v>
      </c>
    </row>
    <row r="1304" spans="1:15">
      <c r="A1304" s="12" t="s">
        <v>41</v>
      </c>
      <c r="B1304" s="12">
        <v>5300</v>
      </c>
      <c r="C1304" s="14">
        <v>7.5614417099999998E-2</v>
      </c>
      <c r="D1304" s="13">
        <v>0.5</v>
      </c>
      <c r="E1304" s="13">
        <v>56.5</v>
      </c>
      <c r="F1304" s="13">
        <v>0.6</v>
      </c>
      <c r="G1304" s="13">
        <v>0.13500000000000001</v>
      </c>
      <c r="H1304" s="12">
        <v>1</v>
      </c>
      <c r="I1304" s="15">
        <f t="shared" si="120"/>
        <v>0.6</v>
      </c>
      <c r="J1304" s="15">
        <f t="shared" si="121"/>
        <v>0.13500000000000001</v>
      </c>
      <c r="K1304" s="13">
        <v>142.30000000000001</v>
      </c>
      <c r="L1304" s="12">
        <f t="shared" si="122"/>
        <v>0.17800894025625</v>
      </c>
      <c r="M1304">
        <f t="shared" si="123"/>
        <v>220</v>
      </c>
      <c r="N1304">
        <f t="shared" si="124"/>
        <v>0</v>
      </c>
      <c r="O1304">
        <f t="shared" si="125"/>
        <v>0.1</v>
      </c>
    </row>
    <row r="1305" spans="1:15">
      <c r="A1305" s="12" t="s">
        <v>41</v>
      </c>
      <c r="B1305" s="12">
        <v>1200</v>
      </c>
      <c r="C1305" s="14">
        <v>2.9544527142999999</v>
      </c>
      <c r="D1305" s="13">
        <v>0.22</v>
      </c>
      <c r="E1305" s="13">
        <v>56.5</v>
      </c>
      <c r="F1305" s="13">
        <v>2.23</v>
      </c>
      <c r="G1305" s="13">
        <v>0.316</v>
      </c>
      <c r="H1305" s="12">
        <v>1</v>
      </c>
      <c r="I1305" s="15">
        <f t="shared" si="120"/>
        <v>2.23</v>
      </c>
      <c r="J1305" s="15">
        <f t="shared" si="121"/>
        <v>0.316</v>
      </c>
      <c r="K1305" s="13">
        <v>2446.3000000000002</v>
      </c>
      <c r="L1305" s="12">
        <f t="shared" si="122"/>
        <v>3.0603206032290831</v>
      </c>
      <c r="M1305">
        <f t="shared" si="123"/>
        <v>3775</v>
      </c>
      <c r="N1305">
        <f t="shared" si="124"/>
        <v>19</v>
      </c>
      <c r="O1305">
        <f t="shared" si="125"/>
        <v>2.6</v>
      </c>
    </row>
    <row r="1306" spans="1:15">
      <c r="A1306" s="12" t="s">
        <v>41</v>
      </c>
      <c r="B1306" s="12">
        <v>7430</v>
      </c>
      <c r="C1306" s="14">
        <v>1.34591638E-2</v>
      </c>
      <c r="D1306" s="13">
        <v>0.16900000000000001</v>
      </c>
      <c r="E1306" s="13">
        <v>56.5</v>
      </c>
      <c r="F1306" s="13">
        <v>1.25</v>
      </c>
      <c r="G1306" s="13">
        <v>0.20200000000000001</v>
      </c>
      <c r="H1306" s="12">
        <v>1</v>
      </c>
      <c r="I1306" s="15">
        <f t="shared" si="120"/>
        <v>1.25</v>
      </c>
      <c r="J1306" s="15">
        <f t="shared" si="121"/>
        <v>0.20200000000000001</v>
      </c>
      <c r="K1306" s="13">
        <v>8.6</v>
      </c>
      <c r="L1306" s="12">
        <f t="shared" si="122"/>
        <v>1.0709568795358336E-2</v>
      </c>
      <c r="M1306">
        <f t="shared" si="123"/>
        <v>13</v>
      </c>
      <c r="N1306">
        <f t="shared" si="124"/>
        <v>0</v>
      </c>
      <c r="O1306">
        <f t="shared" si="125"/>
        <v>0</v>
      </c>
    </row>
    <row r="1307" spans="1:15">
      <c r="A1307" s="12" t="s">
        <v>41</v>
      </c>
      <c r="B1307" s="12">
        <v>7430</v>
      </c>
      <c r="C1307" s="14">
        <v>7.7430919900000006E-2</v>
      </c>
      <c r="D1307" s="13">
        <v>0.16900000000000001</v>
      </c>
      <c r="E1307" s="13">
        <v>56.5</v>
      </c>
      <c r="F1307" s="13">
        <v>1.25</v>
      </c>
      <c r="G1307" s="13">
        <v>0.20200000000000001</v>
      </c>
      <c r="H1307" s="12">
        <v>1</v>
      </c>
      <c r="I1307" s="15">
        <f t="shared" si="120"/>
        <v>1.25</v>
      </c>
      <c r="J1307" s="15">
        <f t="shared" si="121"/>
        <v>0.20200000000000001</v>
      </c>
      <c r="K1307" s="13">
        <v>49.3</v>
      </c>
      <c r="L1307" s="12">
        <f t="shared" si="122"/>
        <v>6.1612428222095839E-2</v>
      </c>
      <c r="M1307">
        <f t="shared" si="123"/>
        <v>76</v>
      </c>
      <c r="N1307">
        <f t="shared" si="124"/>
        <v>0</v>
      </c>
      <c r="O1307">
        <f t="shared" si="125"/>
        <v>0</v>
      </c>
    </row>
    <row r="1308" spans="1:15">
      <c r="A1308" s="12" t="s">
        <v>41</v>
      </c>
      <c r="B1308" s="12">
        <v>3100</v>
      </c>
      <c r="C1308" s="14">
        <v>2.5944815604000002</v>
      </c>
      <c r="D1308" s="13">
        <v>0.1</v>
      </c>
      <c r="E1308" s="13">
        <v>56.5</v>
      </c>
      <c r="F1308" s="13">
        <v>1.2</v>
      </c>
      <c r="G1308" s="13">
        <v>6.4000000000000001E-2</v>
      </c>
      <c r="H1308" s="12">
        <v>1</v>
      </c>
      <c r="I1308" s="15">
        <f t="shared" si="120"/>
        <v>1.2</v>
      </c>
      <c r="J1308" s="15">
        <f t="shared" si="121"/>
        <v>6.4000000000000001E-2</v>
      </c>
      <c r="K1308" s="13">
        <v>976.5</v>
      </c>
      <c r="L1308" s="12">
        <f t="shared" si="122"/>
        <v>1.2215684013550001</v>
      </c>
      <c r="M1308">
        <f t="shared" si="123"/>
        <v>1507</v>
      </c>
      <c r="N1308">
        <f t="shared" si="124"/>
        <v>4</v>
      </c>
      <c r="O1308">
        <f t="shared" si="125"/>
        <v>0.2</v>
      </c>
    </row>
    <row r="1309" spans="1:15">
      <c r="A1309" s="12" t="s">
        <v>41</v>
      </c>
      <c r="B1309" s="12">
        <v>3300</v>
      </c>
      <c r="C1309" s="14">
        <v>23.395889395600001</v>
      </c>
      <c r="D1309" s="13">
        <v>0.4</v>
      </c>
      <c r="E1309" s="13">
        <v>56.5</v>
      </c>
      <c r="F1309" s="13">
        <v>1.2</v>
      </c>
      <c r="G1309" s="13">
        <v>6.4000000000000001E-2</v>
      </c>
      <c r="H1309" s="12">
        <v>1</v>
      </c>
      <c r="I1309" s="15">
        <f t="shared" si="120"/>
        <v>1.2</v>
      </c>
      <c r="J1309" s="15">
        <f t="shared" si="121"/>
        <v>6.4000000000000001E-2</v>
      </c>
      <c r="K1309" s="13">
        <v>35222.199999999997</v>
      </c>
      <c r="L1309" s="12">
        <f t="shared" si="122"/>
        <v>44.06225836171334</v>
      </c>
      <c r="M1309">
        <f t="shared" si="123"/>
        <v>54350</v>
      </c>
      <c r="N1309">
        <f t="shared" si="124"/>
        <v>144</v>
      </c>
      <c r="O1309">
        <f t="shared" si="125"/>
        <v>7.7</v>
      </c>
    </row>
    <row r="1310" spans="1:15">
      <c r="A1310" s="12" t="s">
        <v>41</v>
      </c>
      <c r="B1310" s="12">
        <v>1100</v>
      </c>
      <c r="C1310" s="14">
        <v>7.3629846700000001E-2</v>
      </c>
      <c r="D1310" s="13">
        <v>0.34200000000000003</v>
      </c>
      <c r="E1310" s="13">
        <v>56.5</v>
      </c>
      <c r="F1310" s="13">
        <v>1.85</v>
      </c>
      <c r="G1310" s="13">
        <v>0.22</v>
      </c>
      <c r="H1310" s="12">
        <v>1</v>
      </c>
      <c r="I1310" s="15">
        <f t="shared" si="120"/>
        <v>1.85</v>
      </c>
      <c r="J1310" s="15">
        <f t="shared" si="121"/>
        <v>0.22</v>
      </c>
      <c r="K1310" s="13">
        <v>94.8</v>
      </c>
      <c r="L1310" s="12">
        <f t="shared" si="122"/>
        <v>0.118562460648675</v>
      </c>
      <c r="M1310">
        <f t="shared" si="123"/>
        <v>146</v>
      </c>
      <c r="N1310">
        <f t="shared" si="124"/>
        <v>1</v>
      </c>
      <c r="O1310">
        <f t="shared" si="125"/>
        <v>0.1</v>
      </c>
    </row>
    <row r="1311" spans="1:15">
      <c r="A1311" s="12" t="s">
        <v>41</v>
      </c>
      <c r="B1311" s="12">
        <v>4340</v>
      </c>
      <c r="C1311" s="14">
        <v>8.1116121999999999E-3</v>
      </c>
      <c r="D1311" s="13">
        <v>0.41299999999999998</v>
      </c>
      <c r="E1311" s="13">
        <v>56.5</v>
      </c>
      <c r="F1311" s="13">
        <v>0.7</v>
      </c>
      <c r="G1311" s="13">
        <v>0.09</v>
      </c>
      <c r="H1311" s="12">
        <v>1</v>
      </c>
      <c r="I1311" s="15">
        <f t="shared" si="120"/>
        <v>0.7</v>
      </c>
      <c r="J1311" s="15">
        <f t="shared" si="121"/>
        <v>0.09</v>
      </c>
      <c r="K1311" s="13">
        <v>12.6</v>
      </c>
      <c r="L1311" s="12">
        <f t="shared" si="122"/>
        <v>1.5773367906741664E-2</v>
      </c>
      <c r="M1311">
        <f t="shared" si="123"/>
        <v>19</v>
      </c>
      <c r="N1311">
        <f t="shared" si="124"/>
        <v>0</v>
      </c>
      <c r="O1311">
        <f t="shared" si="125"/>
        <v>0</v>
      </c>
    </row>
    <row r="1312" spans="1:15">
      <c r="A1312" s="12" t="s">
        <v>41</v>
      </c>
      <c r="B1312" s="12">
        <v>1290</v>
      </c>
      <c r="C1312" s="14">
        <v>0.27920263239999998</v>
      </c>
      <c r="D1312" s="13">
        <v>0.223</v>
      </c>
      <c r="E1312" s="13">
        <v>56.5</v>
      </c>
      <c r="F1312" s="13">
        <v>1.38</v>
      </c>
      <c r="G1312" s="13">
        <v>0.08</v>
      </c>
      <c r="H1312" s="12">
        <v>1</v>
      </c>
      <c r="I1312" s="15">
        <f t="shared" si="120"/>
        <v>1.38</v>
      </c>
      <c r="J1312" s="15">
        <f t="shared" si="121"/>
        <v>0.08</v>
      </c>
      <c r="K1312" s="13">
        <v>234.3</v>
      </c>
      <c r="L1312" s="12">
        <f t="shared" si="122"/>
        <v>0.29315113057698333</v>
      </c>
      <c r="M1312">
        <f t="shared" si="123"/>
        <v>362</v>
      </c>
      <c r="N1312">
        <f t="shared" si="124"/>
        <v>1</v>
      </c>
      <c r="O1312">
        <f t="shared" si="125"/>
        <v>0.1</v>
      </c>
    </row>
    <row r="1313" spans="1:15">
      <c r="A1313" s="12" t="s">
        <v>41</v>
      </c>
      <c r="B1313" s="12">
        <v>1180</v>
      </c>
      <c r="C1313" s="14">
        <v>1.90171079E-2</v>
      </c>
      <c r="D1313" s="13">
        <v>0.39</v>
      </c>
      <c r="E1313" s="13">
        <v>56.5</v>
      </c>
      <c r="F1313" s="13">
        <v>1.05</v>
      </c>
      <c r="G1313" s="13">
        <v>0.22</v>
      </c>
      <c r="H1313" s="12">
        <v>1</v>
      </c>
      <c r="I1313" s="15">
        <f t="shared" si="120"/>
        <v>1.05</v>
      </c>
      <c r="J1313" s="15">
        <f t="shared" si="121"/>
        <v>0.22</v>
      </c>
      <c r="K1313" s="13">
        <v>27.9</v>
      </c>
      <c r="L1313" s="12">
        <f t="shared" si="122"/>
        <v>3.4920164381374998E-2</v>
      </c>
      <c r="M1313">
        <f t="shared" si="123"/>
        <v>43</v>
      </c>
      <c r="N1313">
        <f t="shared" si="124"/>
        <v>0</v>
      </c>
      <c r="O1313">
        <f t="shared" si="125"/>
        <v>0</v>
      </c>
    </row>
    <row r="1314" spans="1:15">
      <c r="A1314" s="12" t="s">
        <v>41</v>
      </c>
      <c r="B1314" s="12">
        <v>7430</v>
      </c>
      <c r="C1314" s="14">
        <v>7.0894093899999996E-2</v>
      </c>
      <c r="D1314" s="13">
        <v>0.16900000000000001</v>
      </c>
      <c r="E1314" s="13">
        <v>56.5</v>
      </c>
      <c r="F1314" s="13">
        <v>1.25</v>
      </c>
      <c r="G1314" s="13">
        <v>0.20200000000000001</v>
      </c>
      <c r="H1314" s="12">
        <v>1</v>
      </c>
      <c r="I1314" s="15">
        <f t="shared" si="120"/>
        <v>1.25</v>
      </c>
      <c r="J1314" s="15">
        <f t="shared" si="121"/>
        <v>0.20200000000000001</v>
      </c>
      <c r="K1314" s="13">
        <v>45.1</v>
      </c>
      <c r="L1314" s="12">
        <f t="shared" si="122"/>
        <v>5.6411021300345837E-2</v>
      </c>
      <c r="M1314">
        <f t="shared" si="123"/>
        <v>70</v>
      </c>
      <c r="N1314">
        <f t="shared" si="124"/>
        <v>0</v>
      </c>
      <c r="O1314">
        <f t="shared" si="125"/>
        <v>0</v>
      </c>
    </row>
    <row r="1315" spans="1:15">
      <c r="A1315" s="12" t="s">
        <v>41</v>
      </c>
      <c r="B1315" s="12">
        <v>3300</v>
      </c>
      <c r="C1315" s="14">
        <v>4.5735791208999999</v>
      </c>
      <c r="D1315" s="13">
        <v>0.28699999999999998</v>
      </c>
      <c r="E1315" s="13">
        <v>56.5</v>
      </c>
      <c r="F1315" s="13">
        <v>1.2</v>
      </c>
      <c r="G1315" s="13">
        <v>6.4000000000000001E-2</v>
      </c>
      <c r="H1315" s="12">
        <v>1</v>
      </c>
      <c r="I1315" s="15">
        <f t="shared" si="120"/>
        <v>1.2</v>
      </c>
      <c r="J1315" s="15">
        <f t="shared" si="121"/>
        <v>6.4000000000000001E-2</v>
      </c>
      <c r="K1315" s="13">
        <v>4940.3</v>
      </c>
      <c r="L1315" s="12">
        <f t="shared" si="122"/>
        <v>6.1802393529128281</v>
      </c>
      <c r="M1315">
        <f t="shared" si="123"/>
        <v>7623</v>
      </c>
      <c r="N1315">
        <f t="shared" si="124"/>
        <v>20</v>
      </c>
      <c r="O1315">
        <f t="shared" si="125"/>
        <v>1.1000000000000001</v>
      </c>
    </row>
    <row r="1316" spans="1:15">
      <c r="A1316" s="12" t="s">
        <v>41</v>
      </c>
      <c r="B1316" s="12">
        <v>4110</v>
      </c>
      <c r="C1316" s="14">
        <v>3.1669848007999999</v>
      </c>
      <c r="D1316" s="13">
        <v>0.41299999999999998</v>
      </c>
      <c r="E1316" s="13">
        <v>56.5</v>
      </c>
      <c r="F1316" s="13">
        <v>0.7</v>
      </c>
      <c r="G1316" s="13">
        <v>0.09</v>
      </c>
      <c r="H1316" s="12">
        <v>1</v>
      </c>
      <c r="I1316" s="15">
        <f t="shared" si="120"/>
        <v>0.7</v>
      </c>
      <c r="J1316" s="15">
        <f t="shared" si="121"/>
        <v>0.09</v>
      </c>
      <c r="K1316" s="13">
        <v>4922.8</v>
      </c>
      <c r="L1316" s="12">
        <f t="shared" si="122"/>
        <v>6.1583339028556319</v>
      </c>
      <c r="M1316">
        <f t="shared" si="123"/>
        <v>7596</v>
      </c>
      <c r="N1316">
        <f t="shared" si="124"/>
        <v>12</v>
      </c>
      <c r="O1316">
        <f t="shared" si="125"/>
        <v>1.5</v>
      </c>
    </row>
    <row r="1317" spans="1:15">
      <c r="A1317" s="12" t="s">
        <v>41</v>
      </c>
      <c r="B1317" s="12">
        <v>4110</v>
      </c>
      <c r="C1317" s="14">
        <v>0.1140033064</v>
      </c>
      <c r="D1317" s="13">
        <v>0.41299999999999998</v>
      </c>
      <c r="E1317" s="13">
        <v>56.5</v>
      </c>
      <c r="F1317" s="13">
        <v>0.7</v>
      </c>
      <c r="G1317" s="13">
        <v>0.09</v>
      </c>
      <c r="H1317" s="12">
        <v>1</v>
      </c>
      <c r="I1317" s="15">
        <f t="shared" si="120"/>
        <v>0.7</v>
      </c>
      <c r="J1317" s="15">
        <f t="shared" si="121"/>
        <v>0.09</v>
      </c>
      <c r="K1317" s="13">
        <v>177.2</v>
      </c>
      <c r="L1317" s="12">
        <f t="shared" si="122"/>
        <v>0.22168417943256666</v>
      </c>
      <c r="M1317">
        <f t="shared" si="123"/>
        <v>273</v>
      </c>
      <c r="N1317">
        <f t="shared" si="124"/>
        <v>0</v>
      </c>
      <c r="O1317">
        <f t="shared" si="125"/>
        <v>0.1</v>
      </c>
    </row>
    <row r="1318" spans="1:15">
      <c r="A1318" s="12" t="s">
        <v>41</v>
      </c>
      <c r="B1318" s="12">
        <v>2210</v>
      </c>
      <c r="C1318" s="14">
        <v>0.1093542362</v>
      </c>
      <c r="D1318" s="13">
        <v>0.26800000000000002</v>
      </c>
      <c r="E1318" s="13">
        <v>56.5</v>
      </c>
      <c r="F1318" s="13">
        <v>1.92</v>
      </c>
      <c r="G1318" s="13">
        <v>0.50600000000000001</v>
      </c>
      <c r="H1318" s="12">
        <v>1</v>
      </c>
      <c r="I1318" s="15">
        <f t="shared" si="120"/>
        <v>1.92</v>
      </c>
      <c r="J1318" s="15">
        <f t="shared" si="121"/>
        <v>0.50600000000000001</v>
      </c>
      <c r="K1318" s="13">
        <v>110.3</v>
      </c>
      <c r="L1318" s="12">
        <f t="shared" si="122"/>
        <v>0.13798682037836668</v>
      </c>
      <c r="M1318">
        <f t="shared" si="123"/>
        <v>170</v>
      </c>
      <c r="N1318">
        <f t="shared" si="124"/>
        <v>1</v>
      </c>
      <c r="O1318">
        <f t="shared" si="125"/>
        <v>0.2</v>
      </c>
    </row>
    <row r="1319" spans="1:15">
      <c r="A1319" s="12" t="s">
        <v>41</v>
      </c>
      <c r="B1319" s="12">
        <v>2210</v>
      </c>
      <c r="C1319" s="14">
        <v>0.1112128072</v>
      </c>
      <c r="D1319" s="13">
        <v>0.26800000000000002</v>
      </c>
      <c r="E1319" s="13">
        <v>56.5</v>
      </c>
      <c r="F1319" s="13">
        <v>1.92</v>
      </c>
      <c r="G1319" s="13">
        <v>0.50600000000000001</v>
      </c>
      <c r="H1319" s="12">
        <v>1</v>
      </c>
      <c r="I1319" s="15">
        <f t="shared" si="120"/>
        <v>1.92</v>
      </c>
      <c r="J1319" s="15">
        <f t="shared" si="121"/>
        <v>0.50600000000000001</v>
      </c>
      <c r="K1319" s="13">
        <v>112.2</v>
      </c>
      <c r="L1319" s="12">
        <f t="shared" si="122"/>
        <v>0.14033202721853336</v>
      </c>
      <c r="M1319">
        <f t="shared" si="123"/>
        <v>173</v>
      </c>
      <c r="N1319">
        <f t="shared" si="124"/>
        <v>1</v>
      </c>
      <c r="O1319">
        <f t="shared" si="125"/>
        <v>0.2</v>
      </c>
    </row>
    <row r="1320" spans="1:15">
      <c r="A1320" s="12" t="s">
        <v>41</v>
      </c>
      <c r="B1320" s="12">
        <v>4110</v>
      </c>
      <c r="C1320" s="14">
        <v>5.10091893E-2</v>
      </c>
      <c r="D1320" s="13">
        <v>0.41299999999999998</v>
      </c>
      <c r="E1320" s="13">
        <v>56.5</v>
      </c>
      <c r="F1320" s="13">
        <v>0.7</v>
      </c>
      <c r="G1320" s="13">
        <v>0.09</v>
      </c>
      <c r="H1320" s="12">
        <v>1</v>
      </c>
      <c r="I1320" s="15">
        <f t="shared" si="120"/>
        <v>0.7</v>
      </c>
      <c r="J1320" s="15">
        <f t="shared" si="121"/>
        <v>0.09</v>
      </c>
      <c r="K1320" s="13">
        <v>79.3</v>
      </c>
      <c r="L1320" s="12">
        <f t="shared" si="122"/>
        <v>9.9189493976737486E-2</v>
      </c>
      <c r="M1320">
        <f t="shared" si="123"/>
        <v>122</v>
      </c>
      <c r="N1320">
        <f t="shared" si="124"/>
        <v>0</v>
      </c>
      <c r="O1320">
        <f t="shared" si="125"/>
        <v>0</v>
      </c>
    </row>
    <row r="1321" spans="1:15">
      <c r="A1321" s="12" t="s">
        <v>41</v>
      </c>
      <c r="B1321" s="12">
        <v>1180</v>
      </c>
      <c r="C1321" s="14">
        <v>3.5038366E-3</v>
      </c>
      <c r="D1321" s="13">
        <v>0.39</v>
      </c>
      <c r="E1321" s="13">
        <v>56.5</v>
      </c>
      <c r="F1321" s="13">
        <v>1.05</v>
      </c>
      <c r="G1321" s="13">
        <v>0.22</v>
      </c>
      <c r="H1321" s="12">
        <v>1</v>
      </c>
      <c r="I1321" s="15">
        <f t="shared" si="120"/>
        <v>1.05</v>
      </c>
      <c r="J1321" s="15">
        <f t="shared" si="121"/>
        <v>0.22</v>
      </c>
      <c r="K1321" s="13">
        <v>5.0999999999999996</v>
      </c>
      <c r="L1321" s="12">
        <f t="shared" si="122"/>
        <v>6.4339199567499993E-3</v>
      </c>
      <c r="M1321">
        <f t="shared" si="123"/>
        <v>8</v>
      </c>
      <c r="N1321">
        <f t="shared" si="124"/>
        <v>0</v>
      </c>
      <c r="O1321">
        <f t="shared" si="125"/>
        <v>0</v>
      </c>
    </row>
    <row r="1322" spans="1:15">
      <c r="A1322" s="12" t="s">
        <v>41</v>
      </c>
      <c r="B1322" s="12">
        <v>2210</v>
      </c>
      <c r="C1322" s="14">
        <v>0.21504019390000001</v>
      </c>
      <c r="D1322" s="13">
        <v>0.26800000000000002</v>
      </c>
      <c r="E1322" s="13">
        <v>56.5</v>
      </c>
      <c r="F1322" s="13">
        <v>1.92</v>
      </c>
      <c r="G1322" s="13">
        <v>0.50600000000000001</v>
      </c>
      <c r="H1322" s="12">
        <v>1</v>
      </c>
      <c r="I1322" s="15">
        <f t="shared" si="120"/>
        <v>1.92</v>
      </c>
      <c r="J1322" s="15">
        <f t="shared" si="121"/>
        <v>0.50600000000000001</v>
      </c>
      <c r="K1322" s="13">
        <v>216.9</v>
      </c>
      <c r="L1322" s="12">
        <f t="shared" si="122"/>
        <v>0.27134488466948337</v>
      </c>
      <c r="M1322">
        <f t="shared" si="123"/>
        <v>335</v>
      </c>
      <c r="N1322">
        <f t="shared" si="124"/>
        <v>1</v>
      </c>
      <c r="O1322">
        <f t="shared" si="125"/>
        <v>0.4</v>
      </c>
    </row>
    <row r="1323" spans="1:15">
      <c r="A1323" s="12" t="s">
        <v>41</v>
      </c>
      <c r="B1323" s="12">
        <v>4340</v>
      </c>
      <c r="C1323" s="14">
        <v>0.38007164259999998</v>
      </c>
      <c r="D1323" s="13">
        <v>0.41299999999999998</v>
      </c>
      <c r="E1323" s="13">
        <v>56.5</v>
      </c>
      <c r="F1323" s="13">
        <v>0.7</v>
      </c>
      <c r="G1323" s="13">
        <v>0.09</v>
      </c>
      <c r="H1323" s="12">
        <v>1</v>
      </c>
      <c r="I1323" s="15">
        <f t="shared" si="120"/>
        <v>0.7</v>
      </c>
      <c r="J1323" s="15">
        <f t="shared" si="121"/>
        <v>0.09</v>
      </c>
      <c r="K1323" s="13">
        <v>590.79999999999995</v>
      </c>
      <c r="L1323" s="12">
        <f t="shared" si="122"/>
        <v>0.73906514535414158</v>
      </c>
      <c r="M1323">
        <f t="shared" si="123"/>
        <v>912</v>
      </c>
      <c r="N1323">
        <f t="shared" si="124"/>
        <v>1</v>
      </c>
      <c r="O1323">
        <f t="shared" si="125"/>
        <v>0.2</v>
      </c>
    </row>
    <row r="1324" spans="1:15">
      <c r="A1324" s="12" t="s">
        <v>41</v>
      </c>
      <c r="B1324" s="12">
        <v>2210</v>
      </c>
      <c r="C1324" s="14">
        <v>1.7978558816000001</v>
      </c>
      <c r="D1324" s="13">
        <v>0.26800000000000002</v>
      </c>
      <c r="E1324" s="13">
        <v>56.5</v>
      </c>
      <c r="F1324" s="13">
        <v>1.92</v>
      </c>
      <c r="G1324" s="13">
        <v>0.50600000000000001</v>
      </c>
      <c r="H1324" s="12">
        <v>1</v>
      </c>
      <c r="I1324" s="15">
        <f t="shared" si="120"/>
        <v>1.92</v>
      </c>
      <c r="J1324" s="15">
        <f t="shared" si="121"/>
        <v>0.50600000000000001</v>
      </c>
      <c r="K1324" s="13">
        <v>1813.4</v>
      </c>
      <c r="L1324" s="12">
        <f t="shared" si="122"/>
        <v>2.268594479932267</v>
      </c>
      <c r="M1324">
        <f t="shared" si="123"/>
        <v>2798</v>
      </c>
      <c r="N1324">
        <f t="shared" si="124"/>
        <v>12</v>
      </c>
      <c r="O1324">
        <f t="shared" si="125"/>
        <v>3.1</v>
      </c>
    </row>
    <row r="1325" spans="1:15">
      <c r="A1325" s="12" t="s">
        <v>41</v>
      </c>
      <c r="B1325" s="12">
        <v>1700</v>
      </c>
      <c r="C1325" s="14">
        <v>0.11998154010000001</v>
      </c>
      <c r="D1325" s="13">
        <v>0.74099999999999999</v>
      </c>
      <c r="E1325" s="13">
        <v>56.5</v>
      </c>
      <c r="F1325" s="13">
        <v>1.8</v>
      </c>
      <c r="G1325" s="13">
        <v>0.47799999999999998</v>
      </c>
      <c r="H1325" s="12">
        <v>1</v>
      </c>
      <c r="I1325" s="15">
        <f t="shared" si="120"/>
        <v>1.8</v>
      </c>
      <c r="J1325" s="15">
        <f t="shared" si="121"/>
        <v>0.47799999999999998</v>
      </c>
      <c r="K1325" s="13">
        <v>334.6</v>
      </c>
      <c r="L1325" s="12">
        <f t="shared" si="122"/>
        <v>0.41860059571638758</v>
      </c>
      <c r="M1325">
        <f t="shared" si="123"/>
        <v>516</v>
      </c>
      <c r="N1325">
        <f t="shared" si="124"/>
        <v>2</v>
      </c>
      <c r="O1325">
        <f t="shared" si="125"/>
        <v>0.5</v>
      </c>
    </row>
    <row r="1326" spans="1:15">
      <c r="A1326" s="12" t="s">
        <v>41</v>
      </c>
      <c r="B1326" s="12">
        <v>1700</v>
      </c>
      <c r="C1326" s="14">
        <v>7.2687922599999996E-2</v>
      </c>
      <c r="D1326" s="13">
        <v>0.74099999999999999</v>
      </c>
      <c r="E1326" s="13">
        <v>56.5</v>
      </c>
      <c r="F1326" s="13">
        <v>1.8</v>
      </c>
      <c r="G1326" s="13">
        <v>0.47799999999999998</v>
      </c>
      <c r="H1326" s="12">
        <v>1</v>
      </c>
      <c r="I1326" s="15">
        <f t="shared" si="120"/>
        <v>1.8</v>
      </c>
      <c r="J1326" s="15">
        <f t="shared" si="121"/>
        <v>0.47799999999999998</v>
      </c>
      <c r="K1326" s="13">
        <v>202.7</v>
      </c>
      <c r="L1326" s="12">
        <f t="shared" si="122"/>
        <v>0.253599075961075</v>
      </c>
      <c r="M1326">
        <f t="shared" si="123"/>
        <v>313</v>
      </c>
      <c r="N1326">
        <f t="shared" si="124"/>
        <v>1</v>
      </c>
      <c r="O1326">
        <f t="shared" si="125"/>
        <v>0.3</v>
      </c>
    </row>
    <row r="1327" spans="1:15">
      <c r="A1327" s="12" t="s">
        <v>41</v>
      </c>
      <c r="B1327" s="12">
        <v>3100</v>
      </c>
      <c r="C1327" s="14">
        <v>7.7481618567000003</v>
      </c>
      <c r="D1327" s="13">
        <v>0.41099999999999998</v>
      </c>
      <c r="E1327" s="13">
        <v>56.5</v>
      </c>
      <c r="F1327" s="13">
        <v>1.2</v>
      </c>
      <c r="G1327" s="13">
        <v>6.4000000000000001E-2</v>
      </c>
      <c r="H1327" s="12">
        <v>1</v>
      </c>
      <c r="I1327" s="15">
        <f t="shared" si="120"/>
        <v>1.2</v>
      </c>
      <c r="J1327" s="15">
        <f t="shared" si="121"/>
        <v>6.4000000000000001E-2</v>
      </c>
      <c r="K1327" s="13">
        <v>11985.4</v>
      </c>
      <c r="L1327" s="12">
        <f t="shared" si="122"/>
        <v>14.993661712946588</v>
      </c>
      <c r="M1327">
        <f t="shared" si="123"/>
        <v>18494</v>
      </c>
      <c r="N1327">
        <f t="shared" si="124"/>
        <v>49</v>
      </c>
      <c r="O1327">
        <f t="shared" si="125"/>
        <v>2.6</v>
      </c>
    </row>
    <row r="1328" spans="1:15">
      <c r="A1328" s="12" t="s">
        <v>41</v>
      </c>
      <c r="B1328" s="12">
        <v>2110</v>
      </c>
      <c r="C1328" s="14">
        <v>11.2447163212</v>
      </c>
      <c r="D1328" s="13">
        <v>0.40500000000000003</v>
      </c>
      <c r="E1328" s="13">
        <v>56.5</v>
      </c>
      <c r="F1328" s="13">
        <v>2.7</v>
      </c>
      <c r="G1328" s="13">
        <v>0.57599999999999996</v>
      </c>
      <c r="H1328" s="12">
        <v>1</v>
      </c>
      <c r="I1328" s="15">
        <f t="shared" si="120"/>
        <v>2.7</v>
      </c>
      <c r="J1328" s="15">
        <f t="shared" si="121"/>
        <v>0.57599999999999996</v>
      </c>
      <c r="K1328" s="13">
        <v>17140.2</v>
      </c>
      <c r="L1328" s="12">
        <f t="shared" si="122"/>
        <v>21.44226843498825</v>
      </c>
      <c r="M1328">
        <f t="shared" si="123"/>
        <v>26449</v>
      </c>
      <c r="N1328">
        <f t="shared" si="124"/>
        <v>157</v>
      </c>
      <c r="O1328">
        <f t="shared" si="125"/>
        <v>33.6</v>
      </c>
    </row>
    <row r="1329" spans="1:15">
      <c r="A1329" s="12" t="s">
        <v>41</v>
      </c>
      <c r="B1329" s="12">
        <v>2110</v>
      </c>
      <c r="C1329" s="14">
        <v>2.4735837287</v>
      </c>
      <c r="D1329" s="13">
        <v>0.40500000000000003</v>
      </c>
      <c r="E1329" s="13">
        <v>56.5</v>
      </c>
      <c r="F1329" s="13">
        <v>2.7</v>
      </c>
      <c r="G1329" s="13">
        <v>0.57599999999999996</v>
      </c>
      <c r="H1329" s="12">
        <v>1</v>
      </c>
      <c r="I1329" s="15">
        <f t="shared" si="120"/>
        <v>2.7</v>
      </c>
      <c r="J1329" s="15">
        <f t="shared" si="121"/>
        <v>0.57599999999999996</v>
      </c>
      <c r="K1329" s="13">
        <v>3770.5</v>
      </c>
      <c r="L1329" s="12">
        <f t="shared" si="122"/>
        <v>4.716814972664813</v>
      </c>
      <c r="M1329">
        <f t="shared" si="123"/>
        <v>5818</v>
      </c>
      <c r="N1329">
        <f t="shared" si="124"/>
        <v>35</v>
      </c>
      <c r="O1329">
        <f t="shared" si="125"/>
        <v>7.4</v>
      </c>
    </row>
    <row r="1330" spans="1:15">
      <c r="A1330" s="12" t="s">
        <v>41</v>
      </c>
      <c r="B1330" s="12">
        <v>1100</v>
      </c>
      <c r="C1330" s="14">
        <v>2.218344992</v>
      </c>
      <c r="D1330" s="13">
        <v>0.34200000000000003</v>
      </c>
      <c r="E1330" s="13">
        <v>56.5</v>
      </c>
      <c r="F1330" s="13">
        <v>1.85</v>
      </c>
      <c r="G1330" s="13">
        <v>0.22</v>
      </c>
      <c r="H1330" s="12">
        <v>1</v>
      </c>
      <c r="I1330" s="15">
        <f t="shared" si="120"/>
        <v>1.85</v>
      </c>
      <c r="J1330" s="15">
        <f t="shared" si="121"/>
        <v>0.22</v>
      </c>
      <c r="K1330" s="13">
        <v>2855.4</v>
      </c>
      <c r="L1330" s="12">
        <f t="shared" si="122"/>
        <v>3.5720900233680002</v>
      </c>
      <c r="M1330">
        <f t="shared" si="123"/>
        <v>4406</v>
      </c>
      <c r="N1330">
        <f t="shared" si="124"/>
        <v>18</v>
      </c>
      <c r="O1330">
        <f t="shared" si="125"/>
        <v>2.1</v>
      </c>
    </row>
    <row r="1331" spans="1:15">
      <c r="A1331" s="12" t="s">
        <v>41</v>
      </c>
      <c r="B1331" s="12">
        <v>5100</v>
      </c>
      <c r="C1331" s="14">
        <v>0.70493261240000005</v>
      </c>
      <c r="D1331" s="13">
        <v>1</v>
      </c>
      <c r="E1331" s="13">
        <v>56.5</v>
      </c>
      <c r="F1331" s="13">
        <v>0.6</v>
      </c>
      <c r="G1331" s="13">
        <v>0.05</v>
      </c>
      <c r="H1331" s="12">
        <v>1</v>
      </c>
      <c r="I1331" s="15">
        <f t="shared" si="120"/>
        <v>0.6</v>
      </c>
      <c r="J1331" s="15">
        <f t="shared" si="121"/>
        <v>0.05</v>
      </c>
      <c r="K1331" s="13">
        <v>2653.3</v>
      </c>
      <c r="L1331" s="12">
        <f t="shared" si="122"/>
        <v>3.3190577167166668</v>
      </c>
      <c r="M1331">
        <f t="shared" si="123"/>
        <v>4094</v>
      </c>
      <c r="N1331">
        <f t="shared" si="124"/>
        <v>5</v>
      </c>
      <c r="O1331">
        <f t="shared" si="125"/>
        <v>0.5</v>
      </c>
    </row>
    <row r="1332" spans="1:15">
      <c r="A1332" s="12" t="s">
        <v>41</v>
      </c>
      <c r="B1332" s="12">
        <v>5100</v>
      </c>
      <c r="C1332" s="14">
        <v>6.5538926833</v>
      </c>
      <c r="D1332" s="13">
        <v>1</v>
      </c>
      <c r="E1332" s="13">
        <v>56.5</v>
      </c>
      <c r="F1332" s="13">
        <v>0.6</v>
      </c>
      <c r="G1332" s="13">
        <v>0.05</v>
      </c>
      <c r="H1332" s="12">
        <v>1</v>
      </c>
      <c r="I1332" s="15">
        <f t="shared" si="120"/>
        <v>0.6</v>
      </c>
      <c r="J1332" s="15">
        <f t="shared" si="121"/>
        <v>0.05</v>
      </c>
      <c r="K1332" s="13">
        <v>24666.7</v>
      </c>
      <c r="L1332" s="12">
        <f t="shared" si="122"/>
        <v>30.857911383870832</v>
      </c>
      <c r="M1332">
        <f t="shared" si="123"/>
        <v>38063</v>
      </c>
      <c r="N1332">
        <f t="shared" si="124"/>
        <v>50</v>
      </c>
      <c r="O1332">
        <f t="shared" si="125"/>
        <v>4.2</v>
      </c>
    </row>
    <row r="1333" spans="1:15">
      <c r="A1333" s="12" t="s">
        <v>41</v>
      </c>
      <c r="B1333" s="12">
        <v>5100</v>
      </c>
      <c r="C1333" s="14">
        <v>8.3944960099999993E-2</v>
      </c>
      <c r="D1333" s="13">
        <v>1</v>
      </c>
      <c r="E1333" s="13">
        <v>56.5</v>
      </c>
      <c r="F1333" s="13">
        <v>0.6</v>
      </c>
      <c r="G1333" s="13">
        <v>0.05</v>
      </c>
      <c r="H1333" s="12">
        <v>1</v>
      </c>
      <c r="I1333" s="15">
        <f t="shared" si="120"/>
        <v>0.6</v>
      </c>
      <c r="J1333" s="15">
        <f t="shared" si="121"/>
        <v>0.05</v>
      </c>
      <c r="K1333" s="13">
        <v>315.89999999999998</v>
      </c>
      <c r="L1333" s="12">
        <f t="shared" si="122"/>
        <v>0.39524085380416668</v>
      </c>
      <c r="M1333">
        <f t="shared" si="123"/>
        <v>488</v>
      </c>
      <c r="N1333">
        <f t="shared" si="124"/>
        <v>1</v>
      </c>
      <c r="O1333">
        <f t="shared" si="125"/>
        <v>0.1</v>
      </c>
    </row>
    <row r="1334" spans="1:15">
      <c r="A1334" s="12" t="s">
        <v>41</v>
      </c>
      <c r="B1334" s="12">
        <v>7430</v>
      </c>
      <c r="C1334" s="14">
        <v>6.8427128599999998E-2</v>
      </c>
      <c r="D1334" s="13">
        <v>0.16900000000000001</v>
      </c>
      <c r="E1334" s="13">
        <v>56.5</v>
      </c>
      <c r="F1334" s="13">
        <v>1.25</v>
      </c>
      <c r="G1334" s="13">
        <v>0.20200000000000001</v>
      </c>
      <c r="H1334" s="12">
        <v>1</v>
      </c>
      <c r="I1334" s="15">
        <f t="shared" si="120"/>
        <v>1.25</v>
      </c>
      <c r="J1334" s="15">
        <f t="shared" si="121"/>
        <v>0.20200000000000001</v>
      </c>
      <c r="K1334" s="13">
        <v>43.5</v>
      </c>
      <c r="L1334" s="12">
        <f t="shared" si="122"/>
        <v>5.4448036453091674E-2</v>
      </c>
      <c r="M1334">
        <f t="shared" si="123"/>
        <v>67</v>
      </c>
      <c r="N1334">
        <f t="shared" si="124"/>
        <v>0</v>
      </c>
      <c r="O1334">
        <f t="shared" si="125"/>
        <v>0</v>
      </c>
    </row>
    <row r="1335" spans="1:15">
      <c r="A1335" s="12" t="s">
        <v>41</v>
      </c>
      <c r="B1335" s="12">
        <v>5100</v>
      </c>
      <c r="C1335" s="14">
        <v>0.10777471850000001</v>
      </c>
      <c r="D1335" s="13">
        <v>1</v>
      </c>
      <c r="E1335" s="13">
        <v>56.5</v>
      </c>
      <c r="F1335" s="13">
        <v>0.6</v>
      </c>
      <c r="G1335" s="13">
        <v>0.05</v>
      </c>
      <c r="H1335" s="12">
        <v>1</v>
      </c>
      <c r="I1335" s="15">
        <f t="shared" si="120"/>
        <v>0.6</v>
      </c>
      <c r="J1335" s="15">
        <f t="shared" si="121"/>
        <v>0.05</v>
      </c>
      <c r="K1335" s="13">
        <v>405.6</v>
      </c>
      <c r="L1335" s="12">
        <f t="shared" si="122"/>
        <v>0.50743929960416667</v>
      </c>
      <c r="M1335">
        <f t="shared" si="123"/>
        <v>626</v>
      </c>
      <c r="N1335">
        <f t="shared" si="124"/>
        <v>1</v>
      </c>
      <c r="O1335">
        <f t="shared" si="125"/>
        <v>0.1</v>
      </c>
    </row>
    <row r="1336" spans="1:15">
      <c r="A1336" s="12" t="s">
        <v>41</v>
      </c>
      <c r="B1336" s="12">
        <v>5100</v>
      </c>
      <c r="C1336" s="14">
        <v>3.2795118824</v>
      </c>
      <c r="D1336" s="13">
        <v>1</v>
      </c>
      <c r="E1336" s="13">
        <v>56.5</v>
      </c>
      <c r="F1336" s="13">
        <v>0.6</v>
      </c>
      <c r="G1336" s="13">
        <v>0.05</v>
      </c>
      <c r="H1336" s="12">
        <v>1</v>
      </c>
      <c r="I1336" s="15">
        <f t="shared" si="120"/>
        <v>0.6</v>
      </c>
      <c r="J1336" s="15">
        <f t="shared" si="121"/>
        <v>0.05</v>
      </c>
      <c r="K1336" s="13">
        <v>12342.9</v>
      </c>
      <c r="L1336" s="12">
        <f t="shared" si="122"/>
        <v>15.441035112966667</v>
      </c>
      <c r="M1336">
        <f t="shared" si="123"/>
        <v>19046</v>
      </c>
      <c r="N1336">
        <f t="shared" si="124"/>
        <v>25</v>
      </c>
      <c r="O1336">
        <f t="shared" si="125"/>
        <v>2.1</v>
      </c>
    </row>
    <row r="1337" spans="1:15">
      <c r="A1337" s="12" t="s">
        <v>41</v>
      </c>
      <c r="B1337" s="12">
        <v>2210</v>
      </c>
      <c r="C1337" s="14">
        <v>932.6376972132</v>
      </c>
      <c r="D1337" s="13">
        <v>0.26800000000000002</v>
      </c>
      <c r="E1337" s="13">
        <v>56.5</v>
      </c>
      <c r="F1337" s="13">
        <v>1.92</v>
      </c>
      <c r="G1337" s="13">
        <v>0.50600000000000001</v>
      </c>
      <c r="H1337" s="12">
        <v>1</v>
      </c>
      <c r="I1337" s="15">
        <f t="shared" si="120"/>
        <v>1.92</v>
      </c>
      <c r="J1337" s="15">
        <f t="shared" si="121"/>
        <v>0.50600000000000001</v>
      </c>
      <c r="K1337" s="13">
        <v>941049</v>
      </c>
      <c r="L1337" s="12">
        <f t="shared" si="122"/>
        <v>1176.8333342668564</v>
      </c>
      <c r="M1337">
        <f t="shared" si="123"/>
        <v>1451600</v>
      </c>
      <c r="N1337">
        <f t="shared" si="124"/>
        <v>6145</v>
      </c>
      <c r="O1337">
        <f t="shared" si="125"/>
        <v>1619.6</v>
      </c>
    </row>
    <row r="1338" spans="1:15">
      <c r="A1338" s="12" t="s">
        <v>41</v>
      </c>
      <c r="B1338" s="12">
        <v>7430</v>
      </c>
      <c r="C1338" s="14">
        <v>2.0898828712999999</v>
      </c>
      <c r="D1338" s="13">
        <v>0.16900000000000001</v>
      </c>
      <c r="E1338" s="13">
        <v>56.5</v>
      </c>
      <c r="F1338" s="13">
        <v>1.25</v>
      </c>
      <c r="G1338" s="13">
        <v>0.20200000000000001</v>
      </c>
      <c r="H1338" s="12">
        <v>1</v>
      </c>
      <c r="I1338" s="15">
        <f t="shared" si="120"/>
        <v>1.25</v>
      </c>
      <c r="J1338" s="15">
        <f t="shared" si="121"/>
        <v>0.20200000000000001</v>
      </c>
      <c r="K1338" s="13">
        <v>1329.3</v>
      </c>
      <c r="L1338" s="12">
        <f t="shared" si="122"/>
        <v>1.6629372163840044</v>
      </c>
      <c r="M1338">
        <f t="shared" si="123"/>
        <v>2051</v>
      </c>
      <c r="N1338">
        <f t="shared" si="124"/>
        <v>6</v>
      </c>
      <c r="O1338">
        <f t="shared" si="125"/>
        <v>0.9</v>
      </c>
    </row>
    <row r="1339" spans="1:15">
      <c r="A1339" s="12" t="s">
        <v>41</v>
      </c>
      <c r="B1339" s="12">
        <v>7430</v>
      </c>
      <c r="C1339" s="14">
        <v>3.98356723E-2</v>
      </c>
      <c r="D1339" s="13">
        <v>0.16900000000000001</v>
      </c>
      <c r="E1339" s="13">
        <v>56.5</v>
      </c>
      <c r="F1339" s="13">
        <v>1.25</v>
      </c>
      <c r="G1339" s="13">
        <v>0.20200000000000001</v>
      </c>
      <c r="H1339" s="12">
        <v>1</v>
      </c>
      <c r="I1339" s="15">
        <f t="shared" si="120"/>
        <v>1.25</v>
      </c>
      <c r="J1339" s="15">
        <f t="shared" si="121"/>
        <v>0.20200000000000001</v>
      </c>
      <c r="K1339" s="13">
        <v>25.3</v>
      </c>
      <c r="L1339" s="12">
        <f t="shared" si="122"/>
        <v>3.1697576413045832E-2</v>
      </c>
      <c r="M1339">
        <f t="shared" si="123"/>
        <v>39</v>
      </c>
      <c r="N1339">
        <f t="shared" si="124"/>
        <v>0</v>
      </c>
      <c r="O1339">
        <f t="shared" si="125"/>
        <v>0</v>
      </c>
    </row>
    <row r="1340" spans="1:15">
      <c r="A1340" s="12" t="s">
        <v>41</v>
      </c>
      <c r="B1340" s="12">
        <v>3100</v>
      </c>
      <c r="C1340" s="14">
        <v>16.891314717899998</v>
      </c>
      <c r="D1340" s="13">
        <v>0.41099999999999998</v>
      </c>
      <c r="E1340" s="13">
        <v>56.5</v>
      </c>
      <c r="F1340" s="13">
        <v>1.2</v>
      </c>
      <c r="G1340" s="13">
        <v>6.4000000000000001E-2</v>
      </c>
      <c r="H1340" s="12">
        <v>1</v>
      </c>
      <c r="I1340" s="15">
        <f t="shared" si="120"/>
        <v>1.2</v>
      </c>
      <c r="J1340" s="15">
        <f t="shared" si="121"/>
        <v>6.4000000000000001E-2</v>
      </c>
      <c r="K1340" s="13">
        <v>26128.799999999999</v>
      </c>
      <c r="L1340" s="12">
        <f t="shared" si="122"/>
        <v>32.686805393476234</v>
      </c>
      <c r="M1340">
        <f t="shared" si="123"/>
        <v>40319</v>
      </c>
      <c r="N1340">
        <f t="shared" si="124"/>
        <v>107</v>
      </c>
      <c r="O1340">
        <f t="shared" si="125"/>
        <v>5.7</v>
      </c>
    </row>
    <row r="1341" spans="1:15">
      <c r="A1341" s="12" t="s">
        <v>41</v>
      </c>
      <c r="B1341" s="12">
        <v>3100</v>
      </c>
      <c r="C1341" s="14">
        <v>6.1283327999999998E-2</v>
      </c>
      <c r="D1341" s="13">
        <v>0.41099999999999998</v>
      </c>
      <c r="E1341" s="13">
        <v>56.5</v>
      </c>
      <c r="F1341" s="13">
        <v>1.2</v>
      </c>
      <c r="G1341" s="13">
        <v>6.4000000000000001E-2</v>
      </c>
      <c r="H1341" s="12">
        <v>1</v>
      </c>
      <c r="I1341" s="15">
        <f t="shared" si="120"/>
        <v>1.2</v>
      </c>
      <c r="J1341" s="15">
        <f t="shared" si="121"/>
        <v>6.4000000000000001E-2</v>
      </c>
      <c r="K1341" s="13">
        <v>94.8</v>
      </c>
      <c r="L1341" s="12">
        <f t="shared" si="122"/>
        <v>0.11859090009599998</v>
      </c>
      <c r="M1341">
        <f t="shared" si="123"/>
        <v>146</v>
      </c>
      <c r="N1341">
        <f t="shared" si="124"/>
        <v>0</v>
      </c>
      <c r="O1341">
        <f t="shared" si="125"/>
        <v>0</v>
      </c>
    </row>
    <row r="1342" spans="1:15">
      <c r="A1342" s="12" t="s">
        <v>41</v>
      </c>
      <c r="B1342" s="12">
        <v>3100</v>
      </c>
      <c r="C1342" s="14">
        <v>2.8370875600000001E-2</v>
      </c>
      <c r="D1342" s="13">
        <v>0.1</v>
      </c>
      <c r="E1342" s="13">
        <v>56.5</v>
      </c>
      <c r="F1342" s="13">
        <v>1.2</v>
      </c>
      <c r="G1342" s="13">
        <v>6.4000000000000001E-2</v>
      </c>
      <c r="H1342" s="12">
        <v>1</v>
      </c>
      <c r="I1342" s="15">
        <f t="shared" si="120"/>
        <v>1.2</v>
      </c>
      <c r="J1342" s="15">
        <f t="shared" si="121"/>
        <v>6.4000000000000001E-2</v>
      </c>
      <c r="K1342" s="13">
        <v>10.7</v>
      </c>
      <c r="L1342" s="12">
        <f t="shared" si="122"/>
        <v>1.3357953928333334E-2</v>
      </c>
      <c r="M1342">
        <f t="shared" si="123"/>
        <v>16</v>
      </c>
      <c r="N1342">
        <f t="shared" si="124"/>
        <v>0</v>
      </c>
      <c r="O1342">
        <f t="shared" si="125"/>
        <v>0</v>
      </c>
    </row>
    <row r="1343" spans="1:15">
      <c r="A1343" s="12" t="s">
        <v>41</v>
      </c>
      <c r="B1343" s="12">
        <v>7430</v>
      </c>
      <c r="C1343" s="14">
        <v>5.0319264131999999</v>
      </c>
      <c r="D1343" s="13">
        <v>0.16900000000000001</v>
      </c>
      <c r="E1343" s="13">
        <v>56.5</v>
      </c>
      <c r="F1343" s="13">
        <v>1.25</v>
      </c>
      <c r="G1343" s="13">
        <v>0.20200000000000001</v>
      </c>
      <c r="H1343" s="12">
        <v>1</v>
      </c>
      <c r="I1343" s="15">
        <f t="shared" si="120"/>
        <v>1.25</v>
      </c>
      <c r="J1343" s="15">
        <f t="shared" si="121"/>
        <v>0.20200000000000001</v>
      </c>
      <c r="K1343" s="13">
        <v>3200.7</v>
      </c>
      <c r="L1343" s="12">
        <f t="shared" si="122"/>
        <v>4.0039457797033497</v>
      </c>
      <c r="M1343">
        <f t="shared" si="123"/>
        <v>4939</v>
      </c>
      <c r="N1343">
        <f t="shared" si="124"/>
        <v>14</v>
      </c>
      <c r="O1343">
        <f t="shared" si="125"/>
        <v>2.2000000000000002</v>
      </c>
    </row>
    <row r="1344" spans="1:15">
      <c r="A1344" s="12" t="s">
        <v>41</v>
      </c>
      <c r="B1344" s="12">
        <v>7430</v>
      </c>
      <c r="C1344" s="14">
        <v>6.9682442260000004</v>
      </c>
      <c r="D1344" s="13">
        <v>0.16900000000000001</v>
      </c>
      <c r="E1344" s="13">
        <v>56.5</v>
      </c>
      <c r="F1344" s="13">
        <v>1.25</v>
      </c>
      <c r="G1344" s="13">
        <v>0.20200000000000001</v>
      </c>
      <c r="H1344" s="12">
        <v>1</v>
      </c>
      <c r="I1344" s="15">
        <f t="shared" si="120"/>
        <v>1.25</v>
      </c>
      <c r="J1344" s="15">
        <f t="shared" si="121"/>
        <v>0.20200000000000001</v>
      </c>
      <c r="K1344" s="13">
        <v>4432.2</v>
      </c>
      <c r="L1344" s="12">
        <f t="shared" si="122"/>
        <v>5.5446899993300844</v>
      </c>
      <c r="M1344">
        <f t="shared" si="123"/>
        <v>6839</v>
      </c>
      <c r="N1344">
        <f t="shared" si="124"/>
        <v>19</v>
      </c>
      <c r="O1344">
        <f t="shared" si="125"/>
        <v>3</v>
      </c>
    </row>
    <row r="1345" spans="1:15">
      <c r="A1345" s="12" t="s">
        <v>41</v>
      </c>
      <c r="B1345" s="12">
        <v>3300</v>
      </c>
      <c r="C1345" s="14">
        <v>13.2163643397</v>
      </c>
      <c r="D1345" s="13">
        <v>0.28699999999999998</v>
      </c>
      <c r="E1345" s="13">
        <v>56.5</v>
      </c>
      <c r="F1345" s="13">
        <v>1.2</v>
      </c>
      <c r="G1345" s="13">
        <v>6.4000000000000001E-2</v>
      </c>
      <c r="H1345" s="12">
        <v>1</v>
      </c>
      <c r="I1345" s="15">
        <f t="shared" si="120"/>
        <v>1.2</v>
      </c>
      <c r="J1345" s="15">
        <f t="shared" si="121"/>
        <v>6.4000000000000001E-2</v>
      </c>
      <c r="K1345" s="13">
        <v>14276.3</v>
      </c>
      <c r="L1345" s="12">
        <f t="shared" si="122"/>
        <v>17.859162995867113</v>
      </c>
      <c r="M1345">
        <f t="shared" si="123"/>
        <v>22029</v>
      </c>
      <c r="N1345">
        <f t="shared" si="124"/>
        <v>58</v>
      </c>
      <c r="O1345">
        <f t="shared" si="125"/>
        <v>3.1</v>
      </c>
    </row>
    <row r="1346" spans="1:15">
      <c r="A1346" s="12" t="s">
        <v>41</v>
      </c>
      <c r="B1346" s="12">
        <v>3300</v>
      </c>
      <c r="C1346" s="14">
        <v>2.2278774816000002</v>
      </c>
      <c r="D1346" s="13">
        <v>0.06</v>
      </c>
      <c r="E1346" s="13">
        <v>56.5</v>
      </c>
      <c r="F1346" s="13">
        <v>1.2</v>
      </c>
      <c r="G1346" s="13">
        <v>6.4000000000000001E-2</v>
      </c>
      <c r="H1346" s="12">
        <v>1</v>
      </c>
      <c r="I1346" s="15">
        <f t="shared" si="120"/>
        <v>1.2</v>
      </c>
      <c r="J1346" s="15">
        <f t="shared" si="121"/>
        <v>6.4000000000000001E-2</v>
      </c>
      <c r="K1346" s="13">
        <v>503.1</v>
      </c>
      <c r="L1346" s="12">
        <f t="shared" si="122"/>
        <v>0.62937538855200004</v>
      </c>
      <c r="M1346">
        <f t="shared" si="123"/>
        <v>776</v>
      </c>
      <c r="N1346">
        <f t="shared" si="124"/>
        <v>2</v>
      </c>
      <c r="O1346">
        <f t="shared" si="125"/>
        <v>0.1</v>
      </c>
    </row>
    <row r="1347" spans="1:15">
      <c r="A1347" s="12" t="s">
        <v>41</v>
      </c>
      <c r="B1347" s="12">
        <v>3300</v>
      </c>
      <c r="C1347" s="14">
        <v>4.3928661432</v>
      </c>
      <c r="D1347" s="13">
        <v>0.06</v>
      </c>
      <c r="E1347" s="13">
        <v>56.5</v>
      </c>
      <c r="F1347" s="13">
        <v>1.2</v>
      </c>
      <c r="G1347" s="13">
        <v>6.4000000000000001E-2</v>
      </c>
      <c r="H1347" s="12">
        <v>1</v>
      </c>
      <c r="I1347" s="15">
        <f t="shared" ref="I1347:I1410" si="126">F1347</f>
        <v>1.2</v>
      </c>
      <c r="J1347" s="15">
        <f t="shared" ref="J1347:J1410" si="127">G1347</f>
        <v>6.4000000000000001E-2</v>
      </c>
      <c r="K1347" s="13">
        <v>992</v>
      </c>
      <c r="L1347" s="12">
        <f t="shared" ref="L1347:L1410" si="128">E1347*D1347*C1347/12</f>
        <v>1.2409846854539999</v>
      </c>
      <c r="M1347">
        <f t="shared" ref="M1347:M1410" si="129">ROUND(E1347*D1347*C1347*102.79,0)</f>
        <v>1531</v>
      </c>
      <c r="N1347">
        <f t="shared" ref="N1347:N1410" si="130">ROUND(I1347*M1347*0.002205,0)</f>
        <v>4</v>
      </c>
      <c r="O1347">
        <f t="shared" ref="O1347:O1410" si="131">ROUND(J1347*M1347*0.002205,1)</f>
        <v>0.2</v>
      </c>
    </row>
    <row r="1348" spans="1:15">
      <c r="A1348" s="12" t="s">
        <v>41</v>
      </c>
      <c r="B1348" s="12">
        <v>1300</v>
      </c>
      <c r="C1348" s="14">
        <v>25.4041107012</v>
      </c>
      <c r="D1348" s="13">
        <v>0.63100000000000001</v>
      </c>
      <c r="E1348" s="13">
        <v>56.5</v>
      </c>
      <c r="F1348" s="13">
        <v>2.1</v>
      </c>
      <c r="G1348" s="13">
        <v>0.51600000000000001</v>
      </c>
      <c r="H1348" s="12">
        <v>1</v>
      </c>
      <c r="I1348" s="15">
        <f t="shared" si="126"/>
        <v>2.1</v>
      </c>
      <c r="J1348" s="15">
        <f t="shared" si="127"/>
        <v>0.51600000000000001</v>
      </c>
      <c r="K1348" s="13">
        <v>129174</v>
      </c>
      <c r="L1348" s="12">
        <f t="shared" si="128"/>
        <v>75.474554388652649</v>
      </c>
      <c r="M1348">
        <f t="shared" si="129"/>
        <v>93096</v>
      </c>
      <c r="N1348">
        <f t="shared" si="130"/>
        <v>431</v>
      </c>
      <c r="O1348">
        <f t="shared" si="131"/>
        <v>105.9</v>
      </c>
    </row>
    <row r="1349" spans="1:15">
      <c r="A1349" s="12" t="s">
        <v>41</v>
      </c>
      <c r="B1349" s="12">
        <v>2210</v>
      </c>
      <c r="C1349" s="14">
        <v>6.7682975282999998</v>
      </c>
      <c r="D1349" s="13">
        <v>0.26800000000000002</v>
      </c>
      <c r="E1349" s="13">
        <v>56.5</v>
      </c>
      <c r="F1349" s="13">
        <v>1.92</v>
      </c>
      <c r="G1349" s="13">
        <v>0.50600000000000001</v>
      </c>
      <c r="H1349" s="12">
        <v>1</v>
      </c>
      <c r="I1349" s="15">
        <f t="shared" si="126"/>
        <v>1.92</v>
      </c>
      <c r="J1349" s="15">
        <f t="shared" si="127"/>
        <v>0.50600000000000001</v>
      </c>
      <c r="K1349" s="13">
        <v>6827</v>
      </c>
      <c r="L1349" s="12">
        <f t="shared" si="128"/>
        <v>8.5404634311265504</v>
      </c>
      <c r="M1349">
        <f t="shared" si="129"/>
        <v>10534</v>
      </c>
      <c r="N1349">
        <f t="shared" si="130"/>
        <v>45</v>
      </c>
      <c r="O1349">
        <f t="shared" si="131"/>
        <v>11.8</v>
      </c>
    </row>
    <row r="1350" spans="1:15">
      <c r="A1350" s="12" t="s">
        <v>41</v>
      </c>
      <c r="B1350" s="12">
        <v>3100</v>
      </c>
      <c r="C1350" s="14">
        <v>7.0519896800000001</v>
      </c>
      <c r="D1350" s="13">
        <v>0.41099999999999998</v>
      </c>
      <c r="E1350" s="13">
        <v>56.5</v>
      </c>
      <c r="F1350" s="13">
        <v>1.2</v>
      </c>
      <c r="G1350" s="13">
        <v>6.4000000000000001E-2</v>
      </c>
      <c r="H1350" s="12">
        <v>1</v>
      </c>
      <c r="I1350" s="15">
        <f t="shared" si="126"/>
        <v>1.2</v>
      </c>
      <c r="J1350" s="15">
        <f t="shared" si="127"/>
        <v>6.4000000000000001E-2</v>
      </c>
      <c r="K1350" s="13">
        <v>10908.6</v>
      </c>
      <c r="L1350" s="12">
        <f t="shared" si="128"/>
        <v>13.64648152951</v>
      </c>
      <c r="M1350">
        <f t="shared" si="129"/>
        <v>16833</v>
      </c>
      <c r="N1350">
        <f t="shared" si="130"/>
        <v>45</v>
      </c>
      <c r="O1350">
        <f t="shared" si="131"/>
        <v>2.4</v>
      </c>
    </row>
    <row r="1351" spans="1:15">
      <c r="A1351" s="12" t="s">
        <v>41</v>
      </c>
      <c r="B1351" s="12">
        <v>1180</v>
      </c>
      <c r="C1351" s="14">
        <v>0.29473960370000002</v>
      </c>
      <c r="D1351" s="13">
        <v>0.39</v>
      </c>
      <c r="E1351" s="13">
        <v>56.5</v>
      </c>
      <c r="F1351" s="13">
        <v>1.05</v>
      </c>
      <c r="G1351" s="13">
        <v>0.22</v>
      </c>
      <c r="H1351" s="12">
        <v>1</v>
      </c>
      <c r="I1351" s="15">
        <f t="shared" si="126"/>
        <v>1.05</v>
      </c>
      <c r="J1351" s="15">
        <f t="shared" si="127"/>
        <v>0.22</v>
      </c>
      <c r="K1351" s="13">
        <v>432.6</v>
      </c>
      <c r="L1351" s="12">
        <f t="shared" si="128"/>
        <v>0.54121559729412505</v>
      </c>
      <c r="M1351">
        <f t="shared" si="129"/>
        <v>668</v>
      </c>
      <c r="N1351">
        <f t="shared" si="130"/>
        <v>2</v>
      </c>
      <c r="O1351">
        <f t="shared" si="131"/>
        <v>0.3</v>
      </c>
    </row>
    <row r="1352" spans="1:15">
      <c r="A1352" s="12" t="s">
        <v>41</v>
      </c>
      <c r="B1352" s="12">
        <v>4340</v>
      </c>
      <c r="C1352" s="14">
        <v>12.7557677221</v>
      </c>
      <c r="D1352" s="13">
        <v>0.41299999999999998</v>
      </c>
      <c r="E1352" s="13">
        <v>56.5</v>
      </c>
      <c r="F1352" s="13">
        <v>0.7</v>
      </c>
      <c r="G1352" s="13">
        <v>0.09</v>
      </c>
      <c r="H1352" s="12">
        <v>1</v>
      </c>
      <c r="I1352" s="15">
        <f t="shared" si="126"/>
        <v>0.7</v>
      </c>
      <c r="J1352" s="15">
        <f t="shared" si="127"/>
        <v>0.09</v>
      </c>
      <c r="K1352" s="13">
        <v>19827.599999999999</v>
      </c>
      <c r="L1352" s="12">
        <f t="shared" si="128"/>
        <v>24.804121825945202</v>
      </c>
      <c r="M1352">
        <f t="shared" si="129"/>
        <v>30595</v>
      </c>
      <c r="N1352">
        <f t="shared" si="130"/>
        <v>47</v>
      </c>
      <c r="O1352">
        <f t="shared" si="131"/>
        <v>6.1</v>
      </c>
    </row>
    <row r="1353" spans="1:15">
      <c r="A1353" s="12" t="s">
        <v>41</v>
      </c>
      <c r="B1353" s="12">
        <v>1100</v>
      </c>
      <c r="C1353" s="14">
        <v>0.1248193514</v>
      </c>
      <c r="D1353" s="13">
        <v>0.34200000000000003</v>
      </c>
      <c r="E1353" s="13">
        <v>56.5</v>
      </c>
      <c r="F1353" s="13">
        <v>1.85</v>
      </c>
      <c r="G1353" s="13">
        <v>0.22</v>
      </c>
      <c r="H1353" s="12">
        <v>1</v>
      </c>
      <c r="I1353" s="15">
        <f t="shared" si="126"/>
        <v>1.85</v>
      </c>
      <c r="J1353" s="15">
        <f t="shared" si="127"/>
        <v>0.22</v>
      </c>
      <c r="K1353" s="13">
        <v>160.6</v>
      </c>
      <c r="L1353" s="12">
        <f t="shared" si="128"/>
        <v>0.20099036059185002</v>
      </c>
      <c r="M1353">
        <f t="shared" si="129"/>
        <v>248</v>
      </c>
      <c r="N1353">
        <f t="shared" si="130"/>
        <v>1</v>
      </c>
      <c r="O1353">
        <f t="shared" si="131"/>
        <v>0.1</v>
      </c>
    </row>
    <row r="1354" spans="1:15">
      <c r="A1354" s="12" t="s">
        <v>41</v>
      </c>
      <c r="B1354" s="12">
        <v>1200</v>
      </c>
      <c r="C1354" s="14">
        <v>27.161144031599999</v>
      </c>
      <c r="D1354" s="13">
        <v>0.30399999999999999</v>
      </c>
      <c r="E1354" s="13">
        <v>56.5</v>
      </c>
      <c r="F1354" s="13">
        <v>2.23</v>
      </c>
      <c r="G1354" s="13">
        <v>0.316</v>
      </c>
      <c r="H1354" s="12">
        <v>1</v>
      </c>
      <c r="I1354" s="15">
        <f t="shared" si="126"/>
        <v>2.23</v>
      </c>
      <c r="J1354" s="15">
        <f t="shared" si="127"/>
        <v>0.316</v>
      </c>
      <c r="K1354" s="13">
        <v>31076.9</v>
      </c>
      <c r="L1354" s="12">
        <f t="shared" si="128"/>
        <v>38.876650823896796</v>
      </c>
      <c r="M1354">
        <f t="shared" si="129"/>
        <v>47954</v>
      </c>
      <c r="N1354">
        <f t="shared" si="130"/>
        <v>236</v>
      </c>
      <c r="O1354">
        <f t="shared" si="131"/>
        <v>33.4</v>
      </c>
    </row>
    <row r="1355" spans="1:15">
      <c r="A1355" s="12" t="s">
        <v>41</v>
      </c>
      <c r="B1355" s="12">
        <v>1200</v>
      </c>
      <c r="C1355" s="14">
        <v>47.004664839900002</v>
      </c>
      <c r="D1355" s="13">
        <v>0.30399999999999999</v>
      </c>
      <c r="E1355" s="13">
        <v>56.5</v>
      </c>
      <c r="F1355" s="13">
        <v>2.23</v>
      </c>
      <c r="G1355" s="13">
        <v>0.316</v>
      </c>
      <c r="H1355" s="12">
        <v>1</v>
      </c>
      <c r="I1355" s="15">
        <f t="shared" si="126"/>
        <v>2.23</v>
      </c>
      <c r="J1355" s="15">
        <f t="shared" si="127"/>
        <v>0.316</v>
      </c>
      <c r="K1355" s="13">
        <v>53781.4</v>
      </c>
      <c r="L1355" s="12">
        <f t="shared" si="128"/>
        <v>67.279343607510199</v>
      </c>
      <c r="M1355">
        <f t="shared" si="129"/>
        <v>82988</v>
      </c>
      <c r="N1355">
        <f t="shared" si="130"/>
        <v>408</v>
      </c>
      <c r="O1355">
        <f t="shared" si="131"/>
        <v>57.8</v>
      </c>
    </row>
    <row r="1356" spans="1:15">
      <c r="A1356" s="12" t="s">
        <v>41</v>
      </c>
      <c r="B1356" s="12">
        <v>1300</v>
      </c>
      <c r="C1356" s="14">
        <v>4.7586567126999997</v>
      </c>
      <c r="D1356" s="13">
        <v>0.66200000000000003</v>
      </c>
      <c r="E1356" s="13">
        <v>56.5</v>
      </c>
      <c r="F1356" s="13">
        <v>2.1</v>
      </c>
      <c r="G1356" s="13">
        <v>0.51600000000000001</v>
      </c>
      <c r="H1356" s="12">
        <v>1</v>
      </c>
      <c r="I1356" s="15">
        <f t="shared" si="126"/>
        <v>2.1</v>
      </c>
      <c r="J1356" s="15">
        <f t="shared" si="127"/>
        <v>0.51600000000000001</v>
      </c>
      <c r="K1356" s="13">
        <v>11856.5</v>
      </c>
      <c r="L1356" s="12">
        <f t="shared" si="128"/>
        <v>14.832336418759839</v>
      </c>
      <c r="M1356">
        <f t="shared" si="129"/>
        <v>18295</v>
      </c>
      <c r="N1356">
        <f t="shared" si="130"/>
        <v>85</v>
      </c>
      <c r="O1356">
        <f t="shared" si="131"/>
        <v>20.8</v>
      </c>
    </row>
    <row r="1357" spans="1:15">
      <c r="A1357" s="12" t="s">
        <v>41</v>
      </c>
      <c r="B1357" s="12">
        <v>5100</v>
      </c>
      <c r="C1357" s="14">
        <v>0.31124388860000002</v>
      </c>
      <c r="D1357" s="13">
        <v>1</v>
      </c>
      <c r="E1357" s="13">
        <v>56.5</v>
      </c>
      <c r="F1357" s="13">
        <v>0.6</v>
      </c>
      <c r="G1357" s="13">
        <v>0.05</v>
      </c>
      <c r="H1357" s="12">
        <v>1</v>
      </c>
      <c r="I1357" s="15">
        <f t="shared" si="126"/>
        <v>0.6</v>
      </c>
      <c r="J1357" s="15">
        <f t="shared" si="127"/>
        <v>0.05</v>
      </c>
      <c r="K1357" s="13">
        <v>1171.4000000000001</v>
      </c>
      <c r="L1357" s="12">
        <f t="shared" si="128"/>
        <v>1.4654399754916667</v>
      </c>
      <c r="M1357">
        <f t="shared" si="129"/>
        <v>1808</v>
      </c>
      <c r="N1357">
        <f t="shared" si="130"/>
        <v>2</v>
      </c>
      <c r="O1357">
        <f t="shared" si="131"/>
        <v>0.2</v>
      </c>
    </row>
    <row r="1358" spans="1:15">
      <c r="A1358" s="12" t="s">
        <v>41</v>
      </c>
      <c r="B1358" s="12">
        <v>2210</v>
      </c>
      <c r="C1358" s="14">
        <v>1.0594377594</v>
      </c>
      <c r="D1358" s="13">
        <v>0.26800000000000002</v>
      </c>
      <c r="E1358" s="13">
        <v>56.5</v>
      </c>
      <c r="F1358" s="13">
        <v>1.92</v>
      </c>
      <c r="G1358" s="13">
        <v>0.50600000000000001</v>
      </c>
      <c r="H1358" s="12">
        <v>1</v>
      </c>
      <c r="I1358" s="15">
        <f t="shared" si="126"/>
        <v>1.92</v>
      </c>
      <c r="J1358" s="15">
        <f t="shared" si="127"/>
        <v>0.50600000000000001</v>
      </c>
      <c r="K1358" s="13">
        <v>1068.5999999999999</v>
      </c>
      <c r="L1358" s="12">
        <f t="shared" si="128"/>
        <v>1.3368338794029</v>
      </c>
      <c r="M1358">
        <f t="shared" si="129"/>
        <v>1649</v>
      </c>
      <c r="N1358">
        <f t="shared" si="130"/>
        <v>7</v>
      </c>
      <c r="O1358">
        <f t="shared" si="131"/>
        <v>1.8</v>
      </c>
    </row>
    <row r="1359" spans="1:15">
      <c r="A1359" s="12" t="s">
        <v>41</v>
      </c>
      <c r="B1359" s="12">
        <v>3100</v>
      </c>
      <c r="C1359" s="14">
        <v>0.77917340369999999</v>
      </c>
      <c r="D1359" s="13">
        <v>0.41099999999999998</v>
      </c>
      <c r="E1359" s="13">
        <v>56.5</v>
      </c>
      <c r="F1359" s="13">
        <v>1.2</v>
      </c>
      <c r="G1359" s="13">
        <v>6.4000000000000001E-2</v>
      </c>
      <c r="H1359" s="12">
        <v>1</v>
      </c>
      <c r="I1359" s="15">
        <f t="shared" si="126"/>
        <v>1.2</v>
      </c>
      <c r="J1359" s="15">
        <f t="shared" si="127"/>
        <v>6.4000000000000001E-2</v>
      </c>
      <c r="K1359" s="13">
        <v>1205.3</v>
      </c>
      <c r="L1359" s="12">
        <f t="shared" si="128"/>
        <v>1.5077979328349624</v>
      </c>
      <c r="M1359">
        <f t="shared" si="129"/>
        <v>1860</v>
      </c>
      <c r="N1359">
        <f t="shared" si="130"/>
        <v>5</v>
      </c>
      <c r="O1359">
        <f t="shared" si="131"/>
        <v>0.3</v>
      </c>
    </row>
    <row r="1360" spans="1:15">
      <c r="A1360" s="12" t="s">
        <v>41</v>
      </c>
      <c r="B1360" s="12">
        <v>4340</v>
      </c>
      <c r="C1360" s="14">
        <v>0.3951848141</v>
      </c>
      <c r="D1360" s="13">
        <v>0.41299999999999998</v>
      </c>
      <c r="E1360" s="13">
        <v>56.5</v>
      </c>
      <c r="F1360" s="13">
        <v>0.7</v>
      </c>
      <c r="G1360" s="13">
        <v>0.09</v>
      </c>
      <c r="H1360" s="12">
        <v>1</v>
      </c>
      <c r="I1360" s="15">
        <f t="shared" si="126"/>
        <v>0.7</v>
      </c>
      <c r="J1360" s="15">
        <f t="shared" si="127"/>
        <v>0.09</v>
      </c>
      <c r="K1360" s="13">
        <v>614.29999999999995</v>
      </c>
      <c r="L1360" s="12">
        <f t="shared" si="128"/>
        <v>0.76845333705137076</v>
      </c>
      <c r="M1360">
        <f t="shared" si="129"/>
        <v>948</v>
      </c>
      <c r="N1360">
        <f t="shared" si="130"/>
        <v>1</v>
      </c>
      <c r="O1360">
        <f t="shared" si="131"/>
        <v>0.2</v>
      </c>
    </row>
    <row r="1361" spans="1:15">
      <c r="A1361" s="12" t="s">
        <v>41</v>
      </c>
      <c r="B1361" s="12">
        <v>7430</v>
      </c>
      <c r="C1361" s="14">
        <v>4.3020737400000002E-2</v>
      </c>
      <c r="D1361" s="13">
        <v>0.16900000000000001</v>
      </c>
      <c r="E1361" s="13">
        <v>56.5</v>
      </c>
      <c r="F1361" s="13">
        <v>1.25</v>
      </c>
      <c r="G1361" s="13">
        <v>0.20200000000000001</v>
      </c>
      <c r="H1361" s="12">
        <v>1</v>
      </c>
      <c r="I1361" s="15">
        <f t="shared" si="126"/>
        <v>1.25</v>
      </c>
      <c r="J1361" s="15">
        <f t="shared" si="127"/>
        <v>0.20200000000000001</v>
      </c>
      <c r="K1361" s="13">
        <v>27.4</v>
      </c>
      <c r="L1361" s="12">
        <f t="shared" si="128"/>
        <v>3.4231959255325003E-2</v>
      </c>
      <c r="M1361">
        <f t="shared" si="129"/>
        <v>42</v>
      </c>
      <c r="N1361">
        <f t="shared" si="130"/>
        <v>0</v>
      </c>
      <c r="O1361">
        <f t="shared" si="131"/>
        <v>0</v>
      </c>
    </row>
    <row r="1362" spans="1:15">
      <c r="A1362" s="12" t="s">
        <v>41</v>
      </c>
      <c r="B1362" s="12">
        <v>7430</v>
      </c>
      <c r="C1362" s="14">
        <v>8.52474706E-2</v>
      </c>
      <c r="D1362" s="13">
        <v>0.16900000000000001</v>
      </c>
      <c r="E1362" s="13">
        <v>56.5</v>
      </c>
      <c r="F1362" s="13">
        <v>1.25</v>
      </c>
      <c r="G1362" s="13">
        <v>0.20200000000000001</v>
      </c>
      <c r="H1362" s="12">
        <v>1</v>
      </c>
      <c r="I1362" s="15">
        <f t="shared" si="126"/>
        <v>1.25</v>
      </c>
      <c r="J1362" s="15">
        <f t="shared" si="127"/>
        <v>0.20200000000000001</v>
      </c>
      <c r="K1362" s="13">
        <v>54.2</v>
      </c>
      <c r="L1362" s="12">
        <f t="shared" si="128"/>
        <v>6.7832122752008339E-2</v>
      </c>
      <c r="M1362">
        <f t="shared" si="129"/>
        <v>84</v>
      </c>
      <c r="N1362">
        <f t="shared" si="130"/>
        <v>0</v>
      </c>
      <c r="O1362">
        <f t="shared" si="131"/>
        <v>0</v>
      </c>
    </row>
    <row r="1363" spans="1:15">
      <c r="A1363" s="12" t="s">
        <v>41</v>
      </c>
      <c r="B1363" s="12">
        <v>1300</v>
      </c>
      <c r="C1363" s="14">
        <v>0.1122990677</v>
      </c>
      <c r="D1363" s="13">
        <v>0.66200000000000003</v>
      </c>
      <c r="E1363" s="13">
        <v>56.5</v>
      </c>
      <c r="F1363" s="13">
        <v>2.1</v>
      </c>
      <c r="G1363" s="13">
        <v>0.51600000000000001</v>
      </c>
      <c r="H1363" s="12">
        <v>1</v>
      </c>
      <c r="I1363" s="15">
        <f t="shared" si="126"/>
        <v>2.1</v>
      </c>
      <c r="J1363" s="15">
        <f t="shared" si="127"/>
        <v>0.51600000000000001</v>
      </c>
      <c r="K1363" s="13">
        <v>279.8</v>
      </c>
      <c r="L1363" s="12">
        <f t="shared" si="128"/>
        <v>0.35002683576525834</v>
      </c>
      <c r="M1363">
        <f t="shared" si="129"/>
        <v>432</v>
      </c>
      <c r="N1363">
        <f t="shared" si="130"/>
        <v>2</v>
      </c>
      <c r="O1363">
        <f t="shared" si="131"/>
        <v>0.5</v>
      </c>
    </row>
    <row r="1364" spans="1:15">
      <c r="A1364" s="12" t="s">
        <v>41</v>
      </c>
      <c r="B1364" s="12">
        <v>3300</v>
      </c>
      <c r="C1364" s="14">
        <v>0.35571693630000001</v>
      </c>
      <c r="D1364" s="13">
        <v>0.4</v>
      </c>
      <c r="E1364" s="13">
        <v>56.5</v>
      </c>
      <c r="F1364" s="13">
        <v>1.2</v>
      </c>
      <c r="G1364" s="13">
        <v>6.4000000000000001E-2</v>
      </c>
      <c r="H1364" s="12">
        <v>1</v>
      </c>
      <c r="I1364" s="15">
        <f t="shared" si="126"/>
        <v>1.2</v>
      </c>
      <c r="J1364" s="15">
        <f t="shared" si="127"/>
        <v>6.4000000000000001E-2</v>
      </c>
      <c r="K1364" s="13">
        <v>535.5</v>
      </c>
      <c r="L1364" s="12">
        <f t="shared" si="128"/>
        <v>0.66993356336499998</v>
      </c>
      <c r="M1364">
        <f t="shared" si="129"/>
        <v>826</v>
      </c>
      <c r="N1364">
        <f t="shared" si="130"/>
        <v>2</v>
      </c>
      <c r="O1364">
        <f t="shared" si="131"/>
        <v>0.1</v>
      </c>
    </row>
    <row r="1365" spans="1:15">
      <c r="A1365" s="12" t="s">
        <v>41</v>
      </c>
      <c r="B1365" s="12">
        <v>1180</v>
      </c>
      <c r="C1365" s="14">
        <v>0.55652032959999997</v>
      </c>
      <c r="D1365" s="13">
        <v>0.39</v>
      </c>
      <c r="E1365" s="13">
        <v>56.5</v>
      </c>
      <c r="F1365" s="13">
        <v>1.05</v>
      </c>
      <c r="G1365" s="13">
        <v>0.22</v>
      </c>
      <c r="H1365" s="12">
        <v>1</v>
      </c>
      <c r="I1365" s="15">
        <f t="shared" si="126"/>
        <v>1.05</v>
      </c>
      <c r="J1365" s="15">
        <f t="shared" si="127"/>
        <v>0.22</v>
      </c>
      <c r="K1365" s="13">
        <v>816.9</v>
      </c>
      <c r="L1365" s="12">
        <f t="shared" si="128"/>
        <v>1.0219104552280001</v>
      </c>
      <c r="M1365">
        <f t="shared" si="129"/>
        <v>1261</v>
      </c>
      <c r="N1365">
        <f t="shared" si="130"/>
        <v>3</v>
      </c>
      <c r="O1365">
        <f t="shared" si="131"/>
        <v>0.6</v>
      </c>
    </row>
    <row r="1366" spans="1:15">
      <c r="A1366" s="12" t="s">
        <v>41</v>
      </c>
      <c r="B1366" s="12">
        <v>3300</v>
      </c>
      <c r="C1366" s="14">
        <v>12.436880935</v>
      </c>
      <c r="D1366" s="13">
        <v>0.4</v>
      </c>
      <c r="E1366" s="13">
        <v>56.5</v>
      </c>
      <c r="F1366" s="13">
        <v>1.2</v>
      </c>
      <c r="G1366" s="13">
        <v>6.4000000000000001E-2</v>
      </c>
      <c r="H1366" s="12">
        <v>1</v>
      </c>
      <c r="I1366" s="15">
        <f t="shared" si="126"/>
        <v>1.2</v>
      </c>
      <c r="J1366" s="15">
        <f t="shared" si="127"/>
        <v>6.4000000000000001E-2</v>
      </c>
      <c r="K1366" s="13">
        <v>18723.599999999999</v>
      </c>
      <c r="L1366" s="12">
        <f t="shared" si="128"/>
        <v>23.422792427583332</v>
      </c>
      <c r="M1366">
        <f t="shared" si="129"/>
        <v>28892</v>
      </c>
      <c r="N1366">
        <f t="shared" si="130"/>
        <v>76</v>
      </c>
      <c r="O1366">
        <f t="shared" si="131"/>
        <v>4.0999999999999996</v>
      </c>
    </row>
    <row r="1367" spans="1:15">
      <c r="A1367" s="12" t="s">
        <v>41</v>
      </c>
      <c r="B1367" s="12">
        <v>4340</v>
      </c>
      <c r="C1367" s="14">
        <v>0.1689953116</v>
      </c>
      <c r="D1367" s="13">
        <v>0.41299999999999998</v>
      </c>
      <c r="E1367" s="13">
        <v>56.5</v>
      </c>
      <c r="F1367" s="13">
        <v>0.7</v>
      </c>
      <c r="G1367" s="13">
        <v>0.09</v>
      </c>
      <c r="H1367" s="12">
        <v>1</v>
      </c>
      <c r="I1367" s="15">
        <f t="shared" si="126"/>
        <v>0.7</v>
      </c>
      <c r="J1367" s="15">
        <f t="shared" si="127"/>
        <v>0.09</v>
      </c>
      <c r="K1367" s="13">
        <v>262.7</v>
      </c>
      <c r="L1367" s="12">
        <f t="shared" si="128"/>
        <v>0.32861842487751663</v>
      </c>
      <c r="M1367">
        <f t="shared" si="129"/>
        <v>405</v>
      </c>
      <c r="N1367">
        <f t="shared" si="130"/>
        <v>1</v>
      </c>
      <c r="O1367">
        <f t="shared" si="131"/>
        <v>0.1</v>
      </c>
    </row>
    <row r="1368" spans="1:15">
      <c r="A1368" s="12" t="s">
        <v>41</v>
      </c>
      <c r="B1368" s="12">
        <v>1700</v>
      </c>
      <c r="C1368" s="14">
        <v>4.9550411599999997E-2</v>
      </c>
      <c r="D1368" s="13">
        <v>0.74099999999999999</v>
      </c>
      <c r="E1368" s="13">
        <v>56.5</v>
      </c>
      <c r="F1368" s="13">
        <v>1.8</v>
      </c>
      <c r="G1368" s="13">
        <v>0.47799999999999998</v>
      </c>
      <c r="H1368" s="12">
        <v>1</v>
      </c>
      <c r="I1368" s="15">
        <f t="shared" si="126"/>
        <v>1.8</v>
      </c>
      <c r="J1368" s="15">
        <f t="shared" si="127"/>
        <v>0.47799999999999998</v>
      </c>
      <c r="K1368" s="13">
        <v>138.19999999999999</v>
      </c>
      <c r="L1368" s="12">
        <f t="shared" si="128"/>
        <v>0.17287519227095002</v>
      </c>
      <c r="M1368">
        <f t="shared" si="129"/>
        <v>213</v>
      </c>
      <c r="N1368">
        <f t="shared" si="130"/>
        <v>1</v>
      </c>
      <c r="O1368">
        <f t="shared" si="131"/>
        <v>0.2</v>
      </c>
    </row>
    <row r="1369" spans="1:15">
      <c r="A1369" s="12" t="s">
        <v>41</v>
      </c>
      <c r="B1369" s="12">
        <v>1100</v>
      </c>
      <c r="C1369" s="14">
        <v>1.3312709357000001</v>
      </c>
      <c r="D1369" s="13">
        <v>0.34200000000000003</v>
      </c>
      <c r="E1369" s="13">
        <v>56.5</v>
      </c>
      <c r="F1369" s="13">
        <v>1.85</v>
      </c>
      <c r="G1369" s="13">
        <v>0.22</v>
      </c>
      <c r="H1369" s="12">
        <v>1</v>
      </c>
      <c r="I1369" s="15">
        <f t="shared" si="126"/>
        <v>1.85</v>
      </c>
      <c r="J1369" s="15">
        <f t="shared" si="127"/>
        <v>0.22</v>
      </c>
      <c r="K1369" s="13">
        <v>1713.6</v>
      </c>
      <c r="L1369" s="12">
        <f t="shared" si="128"/>
        <v>2.1436790242109249</v>
      </c>
      <c r="M1369">
        <f t="shared" si="129"/>
        <v>2644</v>
      </c>
      <c r="N1369">
        <f t="shared" si="130"/>
        <v>11</v>
      </c>
      <c r="O1369">
        <f t="shared" si="131"/>
        <v>1.3</v>
      </c>
    </row>
    <row r="1370" spans="1:15">
      <c r="A1370" s="12" t="s">
        <v>41</v>
      </c>
      <c r="B1370" s="12">
        <v>1200</v>
      </c>
      <c r="C1370" s="14">
        <v>82.106073351500001</v>
      </c>
      <c r="D1370" s="13">
        <v>0.30399999999999999</v>
      </c>
      <c r="E1370" s="13">
        <v>56.5</v>
      </c>
      <c r="F1370" s="13">
        <v>2.23</v>
      </c>
      <c r="G1370" s="13">
        <v>0.316</v>
      </c>
      <c r="H1370" s="12">
        <v>1</v>
      </c>
      <c r="I1370" s="15">
        <f t="shared" si="126"/>
        <v>2.23</v>
      </c>
      <c r="J1370" s="15">
        <f t="shared" si="127"/>
        <v>0.316</v>
      </c>
      <c r="K1370" s="13">
        <v>93943</v>
      </c>
      <c r="L1370" s="12">
        <f t="shared" si="128"/>
        <v>117.52115965711367</v>
      </c>
      <c r="M1370">
        <f t="shared" si="129"/>
        <v>144960</v>
      </c>
      <c r="N1370">
        <f t="shared" si="130"/>
        <v>713</v>
      </c>
      <c r="O1370">
        <f t="shared" si="131"/>
        <v>101</v>
      </c>
    </row>
    <row r="1371" spans="1:15">
      <c r="A1371" s="12" t="s">
        <v>41</v>
      </c>
      <c r="B1371" s="12">
        <v>2210</v>
      </c>
      <c r="C1371" s="14">
        <v>60.026954847500001</v>
      </c>
      <c r="D1371" s="13">
        <v>0.26800000000000002</v>
      </c>
      <c r="E1371" s="13">
        <v>56.5</v>
      </c>
      <c r="F1371" s="13">
        <v>1.92</v>
      </c>
      <c r="G1371" s="13">
        <v>0.50600000000000001</v>
      </c>
      <c r="H1371" s="12">
        <v>1</v>
      </c>
      <c r="I1371" s="15">
        <f t="shared" si="126"/>
        <v>1.92</v>
      </c>
      <c r="J1371" s="15">
        <f t="shared" si="127"/>
        <v>0.50600000000000001</v>
      </c>
      <c r="K1371" s="13">
        <v>60547.1</v>
      </c>
      <c r="L1371" s="12">
        <f t="shared" si="128"/>
        <v>75.744012525070431</v>
      </c>
      <c r="M1371">
        <f t="shared" si="129"/>
        <v>93429</v>
      </c>
      <c r="N1371">
        <f t="shared" si="130"/>
        <v>396</v>
      </c>
      <c r="O1371">
        <f t="shared" si="131"/>
        <v>104.2</v>
      </c>
    </row>
    <row r="1372" spans="1:15">
      <c r="A1372" s="12" t="s">
        <v>41</v>
      </c>
      <c r="B1372" s="12">
        <v>3100</v>
      </c>
      <c r="C1372" s="14">
        <v>0.18543344789999999</v>
      </c>
      <c r="D1372" s="13">
        <v>0.41099999999999998</v>
      </c>
      <c r="E1372" s="13">
        <v>56.5</v>
      </c>
      <c r="F1372" s="13">
        <v>1.2</v>
      </c>
      <c r="G1372" s="13">
        <v>6.4000000000000001E-2</v>
      </c>
      <c r="H1372" s="12">
        <v>1</v>
      </c>
      <c r="I1372" s="15">
        <f t="shared" si="126"/>
        <v>1.2</v>
      </c>
      <c r="J1372" s="15">
        <f t="shared" si="127"/>
        <v>6.4000000000000001E-2</v>
      </c>
      <c r="K1372" s="13">
        <v>286.8</v>
      </c>
      <c r="L1372" s="12">
        <f t="shared" si="128"/>
        <v>0.35883690086748748</v>
      </c>
      <c r="M1372">
        <f t="shared" si="129"/>
        <v>443</v>
      </c>
      <c r="N1372">
        <f t="shared" si="130"/>
        <v>1</v>
      </c>
      <c r="O1372">
        <f t="shared" si="131"/>
        <v>0.1</v>
      </c>
    </row>
    <row r="1373" spans="1:15">
      <c r="A1373" s="12" t="s">
        <v>41</v>
      </c>
      <c r="B1373" s="12">
        <v>1300</v>
      </c>
      <c r="C1373" s="14">
        <v>1.2870789989</v>
      </c>
      <c r="D1373" s="13">
        <v>0.67700000000000005</v>
      </c>
      <c r="E1373" s="13">
        <v>56.5</v>
      </c>
      <c r="F1373" s="13">
        <v>2.1</v>
      </c>
      <c r="G1373" s="13">
        <v>0.51600000000000001</v>
      </c>
      <c r="H1373" s="12">
        <v>1</v>
      </c>
      <c r="I1373" s="15">
        <f t="shared" si="126"/>
        <v>2.1</v>
      </c>
      <c r="J1373" s="15">
        <f t="shared" si="127"/>
        <v>0.51600000000000001</v>
      </c>
      <c r="K1373" s="13">
        <v>3279.6</v>
      </c>
      <c r="L1373" s="12">
        <f t="shared" si="128"/>
        <v>4.1026179372853706</v>
      </c>
      <c r="M1373">
        <f t="shared" si="129"/>
        <v>5060</v>
      </c>
      <c r="N1373">
        <f t="shared" si="130"/>
        <v>23</v>
      </c>
      <c r="O1373">
        <f t="shared" si="131"/>
        <v>5.8</v>
      </c>
    </row>
    <row r="1374" spans="1:15">
      <c r="A1374" s="12" t="s">
        <v>41</v>
      </c>
      <c r="B1374" s="12">
        <v>1300</v>
      </c>
      <c r="C1374" s="14">
        <v>1.4485982E-2</v>
      </c>
      <c r="D1374" s="13">
        <v>0.63100000000000001</v>
      </c>
      <c r="E1374" s="13">
        <v>56.5</v>
      </c>
      <c r="F1374" s="13">
        <v>2.1</v>
      </c>
      <c r="G1374" s="13">
        <v>0.51600000000000001</v>
      </c>
      <c r="H1374" s="12">
        <v>1</v>
      </c>
      <c r="I1374" s="15">
        <f t="shared" si="126"/>
        <v>2.1</v>
      </c>
      <c r="J1374" s="15">
        <f t="shared" si="127"/>
        <v>0.51600000000000001</v>
      </c>
      <c r="K1374" s="13">
        <v>188.3</v>
      </c>
      <c r="L1374" s="12">
        <f t="shared" si="128"/>
        <v>4.3037248939416663E-2</v>
      </c>
      <c r="M1374">
        <f t="shared" si="129"/>
        <v>53</v>
      </c>
      <c r="N1374">
        <f t="shared" si="130"/>
        <v>0</v>
      </c>
      <c r="O1374">
        <f t="shared" si="131"/>
        <v>0.1</v>
      </c>
    </row>
    <row r="1375" spans="1:15">
      <c r="A1375" s="12" t="s">
        <v>41</v>
      </c>
      <c r="B1375" s="12">
        <v>2210</v>
      </c>
      <c r="C1375" s="14">
        <v>6.1378838200000001E-2</v>
      </c>
      <c r="D1375" s="13">
        <v>0.26800000000000002</v>
      </c>
      <c r="E1375" s="13">
        <v>56.5</v>
      </c>
      <c r="F1375" s="13">
        <v>1.92</v>
      </c>
      <c r="G1375" s="13">
        <v>0.50600000000000001</v>
      </c>
      <c r="H1375" s="12">
        <v>1</v>
      </c>
      <c r="I1375" s="15">
        <f t="shared" si="126"/>
        <v>1.92</v>
      </c>
      <c r="J1375" s="15">
        <f t="shared" si="127"/>
        <v>0.50600000000000001</v>
      </c>
      <c r="K1375" s="13">
        <v>61.9</v>
      </c>
      <c r="L1375" s="12">
        <f t="shared" si="128"/>
        <v>7.7449864002033339E-2</v>
      </c>
      <c r="M1375">
        <f t="shared" si="129"/>
        <v>96</v>
      </c>
      <c r="N1375">
        <f t="shared" si="130"/>
        <v>0</v>
      </c>
      <c r="O1375">
        <f t="shared" si="131"/>
        <v>0.1</v>
      </c>
    </row>
    <row r="1376" spans="1:15">
      <c r="A1376" s="12" t="s">
        <v>41</v>
      </c>
      <c r="B1376" s="12">
        <v>2110</v>
      </c>
      <c r="C1376" s="14">
        <v>0.1202487027</v>
      </c>
      <c r="D1376" s="13">
        <v>0.40500000000000003</v>
      </c>
      <c r="E1376" s="13">
        <v>56.5</v>
      </c>
      <c r="F1376" s="13">
        <v>2.7</v>
      </c>
      <c r="G1376" s="13">
        <v>0.57599999999999996</v>
      </c>
      <c r="H1376" s="12">
        <v>1</v>
      </c>
      <c r="I1376" s="15">
        <f t="shared" si="126"/>
        <v>2.7</v>
      </c>
      <c r="J1376" s="15">
        <f t="shared" si="127"/>
        <v>0.57599999999999996</v>
      </c>
      <c r="K1376" s="13">
        <v>183.3</v>
      </c>
      <c r="L1376" s="12">
        <f t="shared" si="128"/>
        <v>0.22929924496106249</v>
      </c>
      <c r="M1376">
        <f t="shared" si="129"/>
        <v>283</v>
      </c>
      <c r="N1376">
        <f t="shared" si="130"/>
        <v>2</v>
      </c>
      <c r="O1376">
        <f t="shared" si="131"/>
        <v>0.4</v>
      </c>
    </row>
    <row r="1377" spans="1:15">
      <c r="A1377" s="12" t="s">
        <v>41</v>
      </c>
      <c r="B1377" s="12">
        <v>1700</v>
      </c>
      <c r="C1377" s="14">
        <v>0.26220699069999998</v>
      </c>
      <c r="D1377" s="13">
        <v>0.74099999999999999</v>
      </c>
      <c r="E1377" s="13">
        <v>56.5</v>
      </c>
      <c r="F1377" s="13">
        <v>1.8</v>
      </c>
      <c r="G1377" s="13">
        <v>0.47799999999999998</v>
      </c>
      <c r="H1377" s="12">
        <v>1</v>
      </c>
      <c r="I1377" s="15">
        <f t="shared" si="126"/>
        <v>1.8</v>
      </c>
      <c r="J1377" s="15">
        <f t="shared" si="127"/>
        <v>0.47799999999999998</v>
      </c>
      <c r="K1377" s="13">
        <v>731.2</v>
      </c>
      <c r="L1377" s="12">
        <f t="shared" si="128"/>
        <v>0.91480741467846249</v>
      </c>
      <c r="M1377">
        <f t="shared" si="129"/>
        <v>1128</v>
      </c>
      <c r="N1377">
        <f t="shared" si="130"/>
        <v>4</v>
      </c>
      <c r="O1377">
        <f t="shared" si="131"/>
        <v>1.2</v>
      </c>
    </row>
    <row r="1378" spans="1:15">
      <c r="A1378" s="12" t="s">
        <v>41</v>
      </c>
      <c r="B1378" s="12">
        <v>5100</v>
      </c>
      <c r="C1378" s="14">
        <v>5.4371236977999997</v>
      </c>
      <c r="D1378" s="13">
        <v>1</v>
      </c>
      <c r="E1378" s="13">
        <v>56.5</v>
      </c>
      <c r="F1378" s="13">
        <v>0.6</v>
      </c>
      <c r="G1378" s="13">
        <v>0.05</v>
      </c>
      <c r="H1378" s="12">
        <v>1</v>
      </c>
      <c r="I1378" s="15">
        <f t="shared" si="126"/>
        <v>0.6</v>
      </c>
      <c r="J1378" s="15">
        <f t="shared" si="127"/>
        <v>0.05</v>
      </c>
      <c r="K1378" s="13">
        <v>20463.400000000001</v>
      </c>
      <c r="L1378" s="12">
        <f t="shared" si="128"/>
        <v>25.599790743808331</v>
      </c>
      <c r="M1378">
        <f t="shared" si="129"/>
        <v>31577</v>
      </c>
      <c r="N1378">
        <f t="shared" si="130"/>
        <v>42</v>
      </c>
      <c r="O1378">
        <f t="shared" si="131"/>
        <v>3.5</v>
      </c>
    </row>
    <row r="1379" spans="1:15">
      <c r="A1379" s="12" t="s">
        <v>41</v>
      </c>
      <c r="B1379" s="12">
        <v>3300</v>
      </c>
      <c r="C1379" s="14">
        <v>1.392068673</v>
      </c>
      <c r="D1379" s="13">
        <v>0.4</v>
      </c>
      <c r="E1379" s="13">
        <v>56.5</v>
      </c>
      <c r="F1379" s="13">
        <v>1.2</v>
      </c>
      <c r="G1379" s="13">
        <v>6.4000000000000001E-2</v>
      </c>
      <c r="H1379" s="12">
        <v>1</v>
      </c>
      <c r="I1379" s="15">
        <f t="shared" si="126"/>
        <v>1.2</v>
      </c>
      <c r="J1379" s="15">
        <f t="shared" si="127"/>
        <v>6.4000000000000001E-2</v>
      </c>
      <c r="K1379" s="13">
        <v>2095.6999999999998</v>
      </c>
      <c r="L1379" s="12">
        <f t="shared" si="128"/>
        <v>2.6217293341500003</v>
      </c>
      <c r="M1379">
        <f t="shared" si="129"/>
        <v>3234</v>
      </c>
      <c r="N1379">
        <f t="shared" si="130"/>
        <v>9</v>
      </c>
      <c r="O1379">
        <f t="shared" si="131"/>
        <v>0.5</v>
      </c>
    </row>
    <row r="1380" spans="1:15">
      <c r="A1380" s="12" t="s">
        <v>41</v>
      </c>
      <c r="B1380" s="12">
        <v>5300</v>
      </c>
      <c r="C1380" s="14">
        <v>0.54262920160000006</v>
      </c>
      <c r="D1380" s="13">
        <v>0.5</v>
      </c>
      <c r="E1380" s="13">
        <v>56.5</v>
      </c>
      <c r="F1380" s="13">
        <v>0.6</v>
      </c>
      <c r="G1380" s="13">
        <v>0.13500000000000001</v>
      </c>
      <c r="H1380" s="12">
        <v>1</v>
      </c>
      <c r="I1380" s="15">
        <f t="shared" si="126"/>
        <v>0.6</v>
      </c>
      <c r="J1380" s="15">
        <f t="shared" si="127"/>
        <v>0.13500000000000001</v>
      </c>
      <c r="K1380" s="13">
        <v>1021.2</v>
      </c>
      <c r="L1380" s="12">
        <f t="shared" si="128"/>
        <v>1.2774395787666668</v>
      </c>
      <c r="M1380">
        <f t="shared" si="129"/>
        <v>1576</v>
      </c>
      <c r="N1380">
        <f t="shared" si="130"/>
        <v>2</v>
      </c>
      <c r="O1380">
        <f t="shared" si="131"/>
        <v>0.5</v>
      </c>
    </row>
    <row r="1381" spans="1:15">
      <c r="A1381" s="12" t="s">
        <v>41</v>
      </c>
      <c r="B1381" s="12">
        <v>5300</v>
      </c>
      <c r="C1381" s="14">
        <v>0.42426567339999999</v>
      </c>
      <c r="D1381" s="13">
        <v>0.5</v>
      </c>
      <c r="E1381" s="13">
        <v>56.5</v>
      </c>
      <c r="F1381" s="13">
        <v>0.6</v>
      </c>
      <c r="G1381" s="13">
        <v>0.13500000000000001</v>
      </c>
      <c r="H1381" s="12">
        <v>1</v>
      </c>
      <c r="I1381" s="15">
        <f t="shared" si="126"/>
        <v>0.6</v>
      </c>
      <c r="J1381" s="15">
        <f t="shared" si="127"/>
        <v>0.13500000000000001</v>
      </c>
      <c r="K1381" s="13">
        <v>897.9</v>
      </c>
      <c r="L1381" s="12">
        <f t="shared" si="128"/>
        <v>0.99879210612916669</v>
      </c>
      <c r="M1381">
        <f t="shared" si="129"/>
        <v>1232</v>
      </c>
      <c r="N1381">
        <f t="shared" si="130"/>
        <v>2</v>
      </c>
      <c r="O1381">
        <f t="shared" si="131"/>
        <v>0.4</v>
      </c>
    </row>
    <row r="1382" spans="1:15">
      <c r="A1382" s="12" t="s">
        <v>41</v>
      </c>
      <c r="B1382" s="12">
        <v>1700</v>
      </c>
      <c r="C1382" s="14">
        <v>0.7503895022</v>
      </c>
      <c r="D1382" s="13">
        <v>0.74099999999999999</v>
      </c>
      <c r="E1382" s="13">
        <v>56.5</v>
      </c>
      <c r="F1382" s="13">
        <v>1.8</v>
      </c>
      <c r="G1382" s="13">
        <v>0.47799999999999998</v>
      </c>
      <c r="H1382" s="12">
        <v>1</v>
      </c>
      <c r="I1382" s="15">
        <f t="shared" si="126"/>
        <v>1.8</v>
      </c>
      <c r="J1382" s="15">
        <f t="shared" si="127"/>
        <v>0.47799999999999998</v>
      </c>
      <c r="K1382" s="13">
        <v>2092.6999999999998</v>
      </c>
      <c r="L1382" s="12">
        <f t="shared" si="128"/>
        <v>2.6180151744880251</v>
      </c>
      <c r="M1382">
        <f t="shared" si="129"/>
        <v>3229</v>
      </c>
      <c r="N1382">
        <f t="shared" si="130"/>
        <v>13</v>
      </c>
      <c r="O1382">
        <f t="shared" si="131"/>
        <v>3.4</v>
      </c>
    </row>
    <row r="1383" spans="1:15">
      <c r="A1383" s="12" t="s">
        <v>41</v>
      </c>
      <c r="B1383" s="12">
        <v>6410</v>
      </c>
      <c r="C1383" s="14">
        <v>0.32921230489999997</v>
      </c>
      <c r="D1383" s="13">
        <v>0.30299999999999999</v>
      </c>
      <c r="E1383" s="13">
        <v>56.5</v>
      </c>
      <c r="F1383" s="13">
        <v>0</v>
      </c>
      <c r="G1383" s="13">
        <v>0</v>
      </c>
      <c r="H1383" s="12">
        <v>1</v>
      </c>
      <c r="I1383" s="15">
        <f t="shared" si="126"/>
        <v>0</v>
      </c>
      <c r="J1383" s="15">
        <f t="shared" si="127"/>
        <v>0</v>
      </c>
      <c r="K1383" s="13">
        <v>375.4</v>
      </c>
      <c r="L1383" s="12">
        <f t="shared" si="128"/>
        <v>0.46966250447796237</v>
      </c>
      <c r="M1383">
        <f t="shared" si="129"/>
        <v>579</v>
      </c>
      <c r="N1383">
        <f t="shared" si="130"/>
        <v>0</v>
      </c>
      <c r="O1383">
        <f t="shared" si="131"/>
        <v>0</v>
      </c>
    </row>
    <row r="1384" spans="1:15">
      <c r="A1384" s="12" t="s">
        <v>41</v>
      </c>
      <c r="B1384" s="12">
        <v>2210</v>
      </c>
      <c r="C1384" s="14">
        <v>7.9206576000000004E-3</v>
      </c>
      <c r="D1384" s="13">
        <v>0.26800000000000002</v>
      </c>
      <c r="E1384" s="13">
        <v>56.5</v>
      </c>
      <c r="F1384" s="13">
        <v>1.92</v>
      </c>
      <c r="G1384" s="13">
        <v>0.50600000000000001</v>
      </c>
      <c r="H1384" s="12">
        <v>1</v>
      </c>
      <c r="I1384" s="15">
        <f t="shared" si="126"/>
        <v>1.92</v>
      </c>
      <c r="J1384" s="15">
        <f t="shared" si="127"/>
        <v>0.50600000000000001</v>
      </c>
      <c r="K1384" s="13">
        <v>8</v>
      </c>
      <c r="L1384" s="12">
        <f t="shared" si="128"/>
        <v>9.9945497816000019E-3</v>
      </c>
      <c r="M1384">
        <f t="shared" si="129"/>
        <v>12</v>
      </c>
      <c r="N1384">
        <f t="shared" si="130"/>
        <v>0</v>
      </c>
      <c r="O1384">
        <f t="shared" si="131"/>
        <v>0</v>
      </c>
    </row>
    <row r="1385" spans="1:15">
      <c r="A1385" s="12" t="s">
        <v>41</v>
      </c>
      <c r="B1385" s="12">
        <v>2210</v>
      </c>
      <c r="C1385" s="14">
        <v>3.0376187700000001E-2</v>
      </c>
      <c r="D1385" s="13">
        <v>0.26800000000000002</v>
      </c>
      <c r="E1385" s="13">
        <v>56.5</v>
      </c>
      <c r="F1385" s="13">
        <v>1.92</v>
      </c>
      <c r="G1385" s="13">
        <v>0.50600000000000001</v>
      </c>
      <c r="H1385" s="12">
        <v>1</v>
      </c>
      <c r="I1385" s="15">
        <f t="shared" si="126"/>
        <v>1.92</v>
      </c>
      <c r="J1385" s="15">
        <f t="shared" si="127"/>
        <v>0.50600000000000001</v>
      </c>
      <c r="K1385" s="13">
        <v>30.6</v>
      </c>
      <c r="L1385" s="12">
        <f t="shared" si="128"/>
        <v>3.8329686179450005E-2</v>
      </c>
      <c r="M1385">
        <f t="shared" si="129"/>
        <v>47</v>
      </c>
      <c r="N1385">
        <f t="shared" si="130"/>
        <v>0</v>
      </c>
      <c r="O1385">
        <f t="shared" si="131"/>
        <v>0.1</v>
      </c>
    </row>
    <row r="1386" spans="1:15">
      <c r="A1386" s="12" t="s">
        <v>41</v>
      </c>
      <c r="B1386" s="12">
        <v>2110</v>
      </c>
      <c r="C1386" s="14">
        <v>4.6138901999999999E-3</v>
      </c>
      <c r="D1386" s="13">
        <v>0.40500000000000003</v>
      </c>
      <c r="E1386" s="13">
        <v>56.5</v>
      </c>
      <c r="F1386" s="13">
        <v>2.7</v>
      </c>
      <c r="G1386" s="13">
        <v>0.57599999999999996</v>
      </c>
      <c r="H1386" s="12">
        <v>1</v>
      </c>
      <c r="I1386" s="15">
        <f t="shared" si="126"/>
        <v>2.7</v>
      </c>
      <c r="J1386" s="15">
        <f t="shared" si="127"/>
        <v>0.57599999999999996</v>
      </c>
      <c r="K1386" s="13">
        <v>7</v>
      </c>
      <c r="L1386" s="12">
        <f t="shared" si="128"/>
        <v>8.7981118751249993E-3</v>
      </c>
      <c r="M1386">
        <f t="shared" si="129"/>
        <v>11</v>
      </c>
      <c r="N1386">
        <f t="shared" si="130"/>
        <v>0</v>
      </c>
      <c r="O1386">
        <f t="shared" si="131"/>
        <v>0</v>
      </c>
    </row>
    <row r="1387" spans="1:15">
      <c r="A1387" s="12" t="s">
        <v>41</v>
      </c>
      <c r="B1387" s="12">
        <v>2110</v>
      </c>
      <c r="C1387" s="14">
        <v>5.4150519839999998</v>
      </c>
      <c r="D1387" s="13">
        <v>0.40500000000000003</v>
      </c>
      <c r="E1387" s="13">
        <v>56.5</v>
      </c>
      <c r="F1387" s="13">
        <v>2.7</v>
      </c>
      <c r="G1387" s="13">
        <v>0.57599999999999996</v>
      </c>
      <c r="H1387" s="12">
        <v>1</v>
      </c>
      <c r="I1387" s="15">
        <f t="shared" si="126"/>
        <v>2.7</v>
      </c>
      <c r="J1387" s="15">
        <f t="shared" si="127"/>
        <v>0.57599999999999996</v>
      </c>
      <c r="K1387" s="13">
        <v>8254.1</v>
      </c>
      <c r="L1387" s="12">
        <f t="shared" si="128"/>
        <v>10.325827251990001</v>
      </c>
      <c r="M1387">
        <f t="shared" si="129"/>
        <v>12737</v>
      </c>
      <c r="N1387">
        <f t="shared" si="130"/>
        <v>76</v>
      </c>
      <c r="O1387">
        <f t="shared" si="131"/>
        <v>16.2</v>
      </c>
    </row>
    <row r="1388" spans="1:15">
      <c r="A1388" s="12" t="s">
        <v>41</v>
      </c>
      <c r="B1388" s="12">
        <v>1700</v>
      </c>
      <c r="C1388" s="14">
        <v>4.0228100900000001E-2</v>
      </c>
      <c r="D1388" s="13">
        <v>0.74099999999999999</v>
      </c>
      <c r="E1388" s="13">
        <v>56.5</v>
      </c>
      <c r="F1388" s="13">
        <v>1.8</v>
      </c>
      <c r="G1388" s="13">
        <v>0.47799999999999998</v>
      </c>
      <c r="H1388" s="12">
        <v>1</v>
      </c>
      <c r="I1388" s="15">
        <f t="shared" si="126"/>
        <v>1.8</v>
      </c>
      <c r="J1388" s="15">
        <f t="shared" si="127"/>
        <v>0.47799999999999998</v>
      </c>
      <c r="K1388" s="13">
        <v>112.2</v>
      </c>
      <c r="L1388" s="12">
        <f t="shared" si="128"/>
        <v>0.14035081552748752</v>
      </c>
      <c r="M1388">
        <f t="shared" si="129"/>
        <v>173</v>
      </c>
      <c r="N1388">
        <f t="shared" si="130"/>
        <v>1</v>
      </c>
      <c r="O1388">
        <f t="shared" si="131"/>
        <v>0.2</v>
      </c>
    </row>
    <row r="1389" spans="1:15">
      <c r="A1389" s="12" t="s">
        <v>41</v>
      </c>
      <c r="B1389" s="12">
        <v>6410</v>
      </c>
      <c r="C1389" s="14">
        <v>0.20991743139999999</v>
      </c>
      <c r="D1389" s="13">
        <v>0.30299999999999999</v>
      </c>
      <c r="E1389" s="13">
        <v>56.5</v>
      </c>
      <c r="F1389" s="13">
        <v>0</v>
      </c>
      <c r="G1389" s="13">
        <v>0</v>
      </c>
      <c r="H1389" s="12">
        <v>1</v>
      </c>
      <c r="I1389" s="15">
        <f t="shared" si="126"/>
        <v>0</v>
      </c>
      <c r="J1389" s="15">
        <f t="shared" si="127"/>
        <v>0</v>
      </c>
      <c r="K1389" s="13">
        <v>239.4</v>
      </c>
      <c r="L1389" s="12">
        <f t="shared" si="128"/>
        <v>0.29947345557102495</v>
      </c>
      <c r="M1389">
        <f t="shared" si="129"/>
        <v>369</v>
      </c>
      <c r="N1389">
        <f t="shared" si="130"/>
        <v>0</v>
      </c>
      <c r="O1389">
        <f t="shared" si="131"/>
        <v>0</v>
      </c>
    </row>
    <row r="1390" spans="1:15">
      <c r="A1390" s="12" t="s">
        <v>41</v>
      </c>
      <c r="B1390" s="12">
        <v>2110</v>
      </c>
      <c r="C1390" s="14">
        <v>1.4581829366000001</v>
      </c>
      <c r="D1390" s="13">
        <v>0.40500000000000003</v>
      </c>
      <c r="E1390" s="13">
        <v>56.5</v>
      </c>
      <c r="F1390" s="13">
        <v>2.7</v>
      </c>
      <c r="G1390" s="13">
        <v>0.57599999999999996</v>
      </c>
      <c r="H1390" s="12">
        <v>1</v>
      </c>
      <c r="I1390" s="15">
        <f t="shared" si="126"/>
        <v>2.7</v>
      </c>
      <c r="J1390" s="15">
        <f t="shared" si="127"/>
        <v>0.57599999999999996</v>
      </c>
      <c r="K1390" s="13">
        <v>19092.5</v>
      </c>
      <c r="L1390" s="12">
        <f t="shared" si="128"/>
        <v>2.7805725872291251</v>
      </c>
      <c r="M1390">
        <f t="shared" si="129"/>
        <v>3430</v>
      </c>
      <c r="N1390">
        <f t="shared" si="130"/>
        <v>20</v>
      </c>
      <c r="O1390">
        <f t="shared" si="131"/>
        <v>4.4000000000000004</v>
      </c>
    </row>
    <row r="1391" spans="1:15">
      <c r="A1391" s="12" t="s">
        <v>41</v>
      </c>
      <c r="B1391" s="12">
        <v>3200</v>
      </c>
      <c r="C1391" s="14">
        <v>0.12386752080000001</v>
      </c>
      <c r="D1391" s="13">
        <v>0.4</v>
      </c>
      <c r="E1391" s="13">
        <v>56.5</v>
      </c>
      <c r="F1391" s="13">
        <v>1.2</v>
      </c>
      <c r="G1391" s="13">
        <v>6.4000000000000001E-2</v>
      </c>
      <c r="H1391" s="12">
        <v>1</v>
      </c>
      <c r="I1391" s="15">
        <f t="shared" si="126"/>
        <v>1.2</v>
      </c>
      <c r="J1391" s="15">
        <f t="shared" si="127"/>
        <v>6.4000000000000001E-2</v>
      </c>
      <c r="K1391" s="13">
        <v>186.5</v>
      </c>
      <c r="L1391" s="12">
        <f t="shared" si="128"/>
        <v>0.23328383084000004</v>
      </c>
      <c r="M1391">
        <f t="shared" si="129"/>
        <v>288</v>
      </c>
      <c r="N1391">
        <f t="shared" si="130"/>
        <v>1</v>
      </c>
      <c r="O1391">
        <f t="shared" si="131"/>
        <v>0</v>
      </c>
    </row>
    <row r="1392" spans="1:15">
      <c r="A1392" s="12" t="s">
        <v>41</v>
      </c>
      <c r="B1392" s="12">
        <v>3200</v>
      </c>
      <c r="C1392" s="14">
        <v>4.7096118100000001E-2</v>
      </c>
      <c r="D1392" s="13">
        <v>0.4</v>
      </c>
      <c r="E1392" s="13">
        <v>56.5</v>
      </c>
      <c r="F1392" s="13">
        <v>1.2</v>
      </c>
      <c r="G1392" s="13">
        <v>6.4000000000000001E-2</v>
      </c>
      <c r="H1392" s="12">
        <v>1</v>
      </c>
      <c r="I1392" s="15">
        <f t="shared" si="126"/>
        <v>1.2</v>
      </c>
      <c r="J1392" s="15">
        <f t="shared" si="127"/>
        <v>6.4000000000000001E-2</v>
      </c>
      <c r="K1392" s="13">
        <v>70.900000000000006</v>
      </c>
      <c r="L1392" s="12">
        <f t="shared" si="128"/>
        <v>8.8697689088333351E-2</v>
      </c>
      <c r="M1392">
        <f t="shared" si="129"/>
        <v>109</v>
      </c>
      <c r="N1392">
        <f t="shared" si="130"/>
        <v>0</v>
      </c>
      <c r="O1392">
        <f t="shared" si="131"/>
        <v>0</v>
      </c>
    </row>
    <row r="1393" spans="1:15">
      <c r="A1393" s="12" t="s">
        <v>41</v>
      </c>
      <c r="B1393" s="12">
        <v>1300</v>
      </c>
      <c r="C1393" s="14">
        <v>1.4920805664000001</v>
      </c>
      <c r="D1393" s="13">
        <v>0.66200000000000003</v>
      </c>
      <c r="E1393" s="13">
        <v>56.5</v>
      </c>
      <c r="F1393" s="13">
        <v>2.1</v>
      </c>
      <c r="G1393" s="13">
        <v>0.51600000000000001</v>
      </c>
      <c r="H1393" s="12">
        <v>1</v>
      </c>
      <c r="I1393" s="15">
        <f t="shared" si="126"/>
        <v>2.1</v>
      </c>
      <c r="J1393" s="15">
        <f t="shared" si="127"/>
        <v>0.51600000000000001</v>
      </c>
      <c r="K1393" s="13">
        <v>3717.6</v>
      </c>
      <c r="L1393" s="12">
        <f t="shared" si="128"/>
        <v>4.6506907854215997</v>
      </c>
      <c r="M1393">
        <f t="shared" si="129"/>
        <v>5737</v>
      </c>
      <c r="N1393">
        <f t="shared" si="130"/>
        <v>27</v>
      </c>
      <c r="O1393">
        <f t="shared" si="131"/>
        <v>6.5</v>
      </c>
    </row>
    <row r="1394" spans="1:15">
      <c r="A1394" s="12" t="s">
        <v>41</v>
      </c>
      <c r="B1394" s="12">
        <v>2110</v>
      </c>
      <c r="C1394" s="14">
        <v>0.68485942700000002</v>
      </c>
      <c r="D1394" s="13">
        <v>0.40500000000000003</v>
      </c>
      <c r="E1394" s="13">
        <v>56.5</v>
      </c>
      <c r="F1394" s="13">
        <v>2.7</v>
      </c>
      <c r="G1394" s="13">
        <v>0.57599999999999996</v>
      </c>
      <c r="H1394" s="12">
        <v>1</v>
      </c>
      <c r="I1394" s="15">
        <f t="shared" si="126"/>
        <v>2.7</v>
      </c>
      <c r="J1394" s="15">
        <f t="shared" si="127"/>
        <v>0.57599999999999996</v>
      </c>
      <c r="K1394" s="13">
        <v>1043.9000000000001</v>
      </c>
      <c r="L1394" s="12">
        <f t="shared" si="128"/>
        <v>1.3059413198606251</v>
      </c>
      <c r="M1394">
        <f t="shared" si="129"/>
        <v>1611</v>
      </c>
      <c r="N1394">
        <f t="shared" si="130"/>
        <v>10</v>
      </c>
      <c r="O1394">
        <f t="shared" si="131"/>
        <v>2</v>
      </c>
    </row>
    <row r="1395" spans="1:15">
      <c r="A1395" s="12" t="s">
        <v>41</v>
      </c>
      <c r="B1395" s="12">
        <v>3200</v>
      </c>
      <c r="C1395" s="14">
        <v>0.88227445660000003</v>
      </c>
      <c r="D1395" s="13">
        <v>0.4</v>
      </c>
      <c r="E1395" s="13">
        <v>56.5</v>
      </c>
      <c r="F1395" s="13">
        <v>1.2</v>
      </c>
      <c r="G1395" s="13">
        <v>6.4000000000000001E-2</v>
      </c>
      <c r="H1395" s="12">
        <v>1</v>
      </c>
      <c r="I1395" s="15">
        <f t="shared" si="126"/>
        <v>1.2</v>
      </c>
      <c r="J1395" s="15">
        <f t="shared" si="127"/>
        <v>6.4000000000000001E-2</v>
      </c>
      <c r="K1395" s="13">
        <v>1328.3</v>
      </c>
      <c r="L1395" s="12">
        <f t="shared" si="128"/>
        <v>1.6616168932633333</v>
      </c>
      <c r="M1395">
        <f t="shared" si="129"/>
        <v>2050</v>
      </c>
      <c r="N1395">
        <f t="shared" si="130"/>
        <v>5</v>
      </c>
      <c r="O1395">
        <f t="shared" si="131"/>
        <v>0.3</v>
      </c>
    </row>
    <row r="1396" spans="1:15">
      <c r="A1396" s="12" t="s">
        <v>41</v>
      </c>
      <c r="B1396" s="12">
        <v>3200</v>
      </c>
      <c r="C1396" s="14">
        <v>5.5340781995999997</v>
      </c>
      <c r="D1396" s="13">
        <v>0.4</v>
      </c>
      <c r="E1396" s="13">
        <v>56.5</v>
      </c>
      <c r="F1396" s="13">
        <v>1.2</v>
      </c>
      <c r="G1396" s="13">
        <v>6.4000000000000001E-2</v>
      </c>
      <c r="H1396" s="12">
        <v>1</v>
      </c>
      <c r="I1396" s="15">
        <f t="shared" si="126"/>
        <v>1.2</v>
      </c>
      <c r="J1396" s="15">
        <f t="shared" si="127"/>
        <v>6.4000000000000001E-2</v>
      </c>
      <c r="K1396" s="13">
        <v>8331.4</v>
      </c>
      <c r="L1396" s="12">
        <f t="shared" si="128"/>
        <v>10.42251394258</v>
      </c>
      <c r="M1396">
        <f t="shared" si="129"/>
        <v>12856</v>
      </c>
      <c r="N1396">
        <f t="shared" si="130"/>
        <v>34</v>
      </c>
      <c r="O1396">
        <f t="shared" si="131"/>
        <v>1.8</v>
      </c>
    </row>
    <row r="1397" spans="1:15">
      <c r="A1397" s="12" t="s">
        <v>41</v>
      </c>
      <c r="B1397" s="12">
        <v>1700</v>
      </c>
      <c r="C1397" s="14">
        <v>1.1006751699999999E-2</v>
      </c>
      <c r="D1397" s="13">
        <v>0.74099999999999999</v>
      </c>
      <c r="E1397" s="13">
        <v>56.5</v>
      </c>
      <c r="F1397" s="13">
        <v>1.8</v>
      </c>
      <c r="G1397" s="13">
        <v>0.47799999999999998</v>
      </c>
      <c r="H1397" s="12">
        <v>1</v>
      </c>
      <c r="I1397" s="15">
        <f t="shared" si="126"/>
        <v>1.8</v>
      </c>
      <c r="J1397" s="15">
        <f t="shared" si="127"/>
        <v>0.47799999999999998</v>
      </c>
      <c r="K1397" s="13">
        <v>30.7</v>
      </c>
      <c r="L1397" s="12">
        <f t="shared" si="128"/>
        <v>3.8401180837337498E-2</v>
      </c>
      <c r="M1397">
        <f t="shared" si="129"/>
        <v>47</v>
      </c>
      <c r="N1397">
        <f t="shared" si="130"/>
        <v>0</v>
      </c>
      <c r="O1397">
        <f t="shared" si="131"/>
        <v>0</v>
      </c>
    </row>
    <row r="1398" spans="1:15">
      <c r="A1398" s="12" t="s">
        <v>41</v>
      </c>
      <c r="B1398" s="12">
        <v>1180</v>
      </c>
      <c r="C1398" s="14">
        <v>0.25525642409999999</v>
      </c>
      <c r="D1398" s="13">
        <v>0.39</v>
      </c>
      <c r="E1398" s="13">
        <v>56.5</v>
      </c>
      <c r="F1398" s="13">
        <v>1.05</v>
      </c>
      <c r="G1398" s="13">
        <v>0.22</v>
      </c>
      <c r="H1398" s="12">
        <v>1</v>
      </c>
      <c r="I1398" s="15">
        <f t="shared" si="126"/>
        <v>1.05</v>
      </c>
      <c r="J1398" s="15">
        <f t="shared" si="127"/>
        <v>0.22</v>
      </c>
      <c r="K1398" s="13">
        <v>374.7</v>
      </c>
      <c r="L1398" s="12">
        <f t="shared" si="128"/>
        <v>0.46871460875362497</v>
      </c>
      <c r="M1398">
        <f t="shared" si="129"/>
        <v>578</v>
      </c>
      <c r="N1398">
        <f t="shared" si="130"/>
        <v>1</v>
      </c>
      <c r="O1398">
        <f t="shared" si="131"/>
        <v>0.3</v>
      </c>
    </row>
    <row r="1399" spans="1:15">
      <c r="A1399" s="12" t="s">
        <v>41</v>
      </c>
      <c r="B1399" s="12">
        <v>3300</v>
      </c>
      <c r="C1399" s="14">
        <v>2.1223567499999998E-2</v>
      </c>
      <c r="D1399" s="13">
        <v>0.4</v>
      </c>
      <c r="E1399" s="13">
        <v>56.5</v>
      </c>
      <c r="F1399" s="13">
        <v>1.2</v>
      </c>
      <c r="G1399" s="13">
        <v>6.4000000000000001E-2</v>
      </c>
      <c r="H1399" s="12">
        <v>1</v>
      </c>
      <c r="I1399" s="15">
        <f t="shared" si="126"/>
        <v>1.2</v>
      </c>
      <c r="J1399" s="15">
        <f t="shared" si="127"/>
        <v>6.4000000000000001E-2</v>
      </c>
      <c r="K1399" s="13">
        <v>32</v>
      </c>
      <c r="L1399" s="12">
        <f t="shared" si="128"/>
        <v>3.9971052124999996E-2</v>
      </c>
      <c r="M1399">
        <f t="shared" si="129"/>
        <v>49</v>
      </c>
      <c r="N1399">
        <f t="shared" si="130"/>
        <v>0</v>
      </c>
      <c r="O1399">
        <f t="shared" si="131"/>
        <v>0</v>
      </c>
    </row>
    <row r="1400" spans="1:15">
      <c r="A1400" s="12" t="s">
        <v>41</v>
      </c>
      <c r="B1400" s="12">
        <v>3200</v>
      </c>
      <c r="C1400" s="14">
        <v>7.60739156E-2</v>
      </c>
      <c r="D1400" s="13">
        <v>0.4</v>
      </c>
      <c r="E1400" s="13">
        <v>56.5</v>
      </c>
      <c r="F1400" s="13">
        <v>1.2</v>
      </c>
      <c r="G1400" s="13">
        <v>6.4000000000000001E-2</v>
      </c>
      <c r="H1400" s="12">
        <v>1</v>
      </c>
      <c r="I1400" s="15">
        <f t="shared" si="126"/>
        <v>1.2</v>
      </c>
      <c r="J1400" s="15">
        <f t="shared" si="127"/>
        <v>6.4000000000000001E-2</v>
      </c>
      <c r="K1400" s="13">
        <v>114.5</v>
      </c>
      <c r="L1400" s="12">
        <f t="shared" si="128"/>
        <v>0.14327254104666667</v>
      </c>
      <c r="M1400">
        <f t="shared" si="129"/>
        <v>177</v>
      </c>
      <c r="N1400">
        <f t="shared" si="130"/>
        <v>0</v>
      </c>
      <c r="O1400">
        <f t="shared" si="131"/>
        <v>0</v>
      </c>
    </row>
    <row r="1401" spans="1:15">
      <c r="A1401" s="12" t="s">
        <v>41</v>
      </c>
      <c r="B1401" s="12">
        <v>6430</v>
      </c>
      <c r="C1401" s="14">
        <v>2.6960578971000002</v>
      </c>
      <c r="D1401" s="13">
        <v>0.30299999999999999</v>
      </c>
      <c r="E1401" s="13">
        <v>56.5</v>
      </c>
      <c r="F1401" s="13">
        <v>0</v>
      </c>
      <c r="G1401" s="13">
        <v>0</v>
      </c>
      <c r="H1401" s="12">
        <v>1</v>
      </c>
      <c r="I1401" s="15">
        <f t="shared" si="126"/>
        <v>0</v>
      </c>
      <c r="J1401" s="15">
        <f t="shared" si="127"/>
        <v>0</v>
      </c>
      <c r="K1401" s="13">
        <v>3074.6</v>
      </c>
      <c r="L1401" s="12">
        <f t="shared" si="128"/>
        <v>3.8462635974502875</v>
      </c>
      <c r="M1401">
        <f t="shared" si="129"/>
        <v>4744</v>
      </c>
      <c r="N1401">
        <f t="shared" si="130"/>
        <v>0</v>
      </c>
      <c r="O1401">
        <f t="shared" si="131"/>
        <v>0</v>
      </c>
    </row>
    <row r="1402" spans="1:15">
      <c r="A1402" s="12" t="s">
        <v>41</v>
      </c>
      <c r="B1402" s="12">
        <v>3200</v>
      </c>
      <c r="C1402" s="14">
        <v>0.25712040310000001</v>
      </c>
      <c r="D1402" s="13">
        <v>0.4</v>
      </c>
      <c r="E1402" s="13">
        <v>56.5</v>
      </c>
      <c r="F1402" s="13">
        <v>1.2</v>
      </c>
      <c r="G1402" s="13">
        <v>6.4000000000000001E-2</v>
      </c>
      <c r="H1402" s="12">
        <v>1</v>
      </c>
      <c r="I1402" s="15">
        <f t="shared" si="126"/>
        <v>1.2</v>
      </c>
      <c r="J1402" s="15">
        <f t="shared" si="127"/>
        <v>6.4000000000000001E-2</v>
      </c>
      <c r="K1402" s="13">
        <v>387.1</v>
      </c>
      <c r="L1402" s="12">
        <f t="shared" si="128"/>
        <v>0.48424342583833341</v>
      </c>
      <c r="M1402">
        <f t="shared" si="129"/>
        <v>597</v>
      </c>
      <c r="N1402">
        <f t="shared" si="130"/>
        <v>2</v>
      </c>
      <c r="O1402">
        <f t="shared" si="131"/>
        <v>0.1</v>
      </c>
    </row>
    <row r="1403" spans="1:15">
      <c r="A1403" s="12" t="s">
        <v>41</v>
      </c>
      <c r="B1403" s="12">
        <v>1180</v>
      </c>
      <c r="C1403" s="14">
        <v>7.5459005100000004E-2</v>
      </c>
      <c r="D1403" s="13">
        <v>0.39</v>
      </c>
      <c r="E1403" s="13">
        <v>56.5</v>
      </c>
      <c r="F1403" s="13">
        <v>1.05</v>
      </c>
      <c r="G1403" s="13">
        <v>0.22</v>
      </c>
      <c r="H1403" s="12">
        <v>1</v>
      </c>
      <c r="I1403" s="15">
        <f t="shared" si="126"/>
        <v>1.05</v>
      </c>
      <c r="J1403" s="15">
        <f t="shared" si="127"/>
        <v>0.22</v>
      </c>
      <c r="K1403" s="13">
        <v>110.8</v>
      </c>
      <c r="L1403" s="12">
        <f t="shared" si="128"/>
        <v>0.13856159811487501</v>
      </c>
      <c r="M1403">
        <f t="shared" si="129"/>
        <v>171</v>
      </c>
      <c r="N1403">
        <f t="shared" si="130"/>
        <v>0</v>
      </c>
      <c r="O1403">
        <f t="shared" si="131"/>
        <v>0.1</v>
      </c>
    </row>
    <row r="1404" spans="1:15">
      <c r="A1404" s="12" t="s">
        <v>41</v>
      </c>
      <c r="B1404" s="12">
        <v>1700</v>
      </c>
      <c r="C1404" s="14">
        <v>1.6452456000000001E-2</v>
      </c>
      <c r="D1404" s="13">
        <v>0.74099999999999999</v>
      </c>
      <c r="E1404" s="13">
        <v>56.5</v>
      </c>
      <c r="F1404" s="13">
        <v>1.8</v>
      </c>
      <c r="G1404" s="13">
        <v>0.47799999999999998</v>
      </c>
      <c r="H1404" s="12">
        <v>1</v>
      </c>
      <c r="I1404" s="15">
        <f t="shared" si="126"/>
        <v>1.8</v>
      </c>
      <c r="J1404" s="15">
        <f t="shared" si="127"/>
        <v>0.47799999999999998</v>
      </c>
      <c r="K1404" s="13">
        <v>45.9</v>
      </c>
      <c r="L1404" s="12">
        <f t="shared" si="128"/>
        <v>5.7400562427000007E-2</v>
      </c>
      <c r="M1404">
        <f t="shared" si="129"/>
        <v>71</v>
      </c>
      <c r="N1404">
        <f t="shared" si="130"/>
        <v>0</v>
      </c>
      <c r="O1404">
        <f t="shared" si="131"/>
        <v>0.1</v>
      </c>
    </row>
    <row r="1405" spans="1:15">
      <c r="A1405" s="12" t="s">
        <v>41</v>
      </c>
      <c r="B1405" s="12">
        <v>1180</v>
      </c>
      <c r="C1405" s="14">
        <v>1.1698942699999999E-2</v>
      </c>
      <c r="D1405" s="13">
        <v>0.39</v>
      </c>
      <c r="E1405" s="13">
        <v>56.5</v>
      </c>
      <c r="F1405" s="13">
        <v>1.05</v>
      </c>
      <c r="G1405" s="13">
        <v>0.22</v>
      </c>
      <c r="H1405" s="12">
        <v>1</v>
      </c>
      <c r="I1405" s="15">
        <f t="shared" si="126"/>
        <v>1.05</v>
      </c>
      <c r="J1405" s="15">
        <f t="shared" si="127"/>
        <v>0.22</v>
      </c>
      <c r="K1405" s="13">
        <v>17.2</v>
      </c>
      <c r="L1405" s="12">
        <f t="shared" si="128"/>
        <v>2.1482183532875E-2</v>
      </c>
      <c r="M1405">
        <f t="shared" si="129"/>
        <v>26</v>
      </c>
      <c r="N1405">
        <f t="shared" si="130"/>
        <v>0</v>
      </c>
      <c r="O1405">
        <f t="shared" si="131"/>
        <v>0</v>
      </c>
    </row>
    <row r="1406" spans="1:15">
      <c r="A1406" s="12" t="s">
        <v>41</v>
      </c>
      <c r="B1406" s="12">
        <v>3300</v>
      </c>
      <c r="C1406" s="14">
        <v>7.612912369</v>
      </c>
      <c r="D1406" s="13">
        <v>0.28699999999999998</v>
      </c>
      <c r="E1406" s="13">
        <v>56.5</v>
      </c>
      <c r="F1406" s="13">
        <v>1.2</v>
      </c>
      <c r="G1406" s="13">
        <v>6.4000000000000001E-2</v>
      </c>
      <c r="H1406" s="12">
        <v>1</v>
      </c>
      <c r="I1406" s="15">
        <f t="shared" si="126"/>
        <v>1.2</v>
      </c>
      <c r="J1406" s="15">
        <f t="shared" si="127"/>
        <v>6.4000000000000001E-2</v>
      </c>
      <c r="K1406" s="13">
        <v>8223.4</v>
      </c>
      <c r="L1406" s="12">
        <f t="shared" si="128"/>
        <v>10.28726504329329</v>
      </c>
      <c r="M1406">
        <f t="shared" si="129"/>
        <v>12689</v>
      </c>
      <c r="N1406">
        <f t="shared" si="130"/>
        <v>34</v>
      </c>
      <c r="O1406">
        <f t="shared" si="131"/>
        <v>1.8</v>
      </c>
    </row>
    <row r="1407" spans="1:15">
      <c r="A1407" s="12" t="s">
        <v>41</v>
      </c>
      <c r="B1407" s="12">
        <v>2110</v>
      </c>
      <c r="C1407" s="14">
        <v>0.21472887800000001</v>
      </c>
      <c r="D1407" s="13">
        <v>0.40500000000000003</v>
      </c>
      <c r="E1407" s="13">
        <v>56.5</v>
      </c>
      <c r="F1407" s="13">
        <v>2.7</v>
      </c>
      <c r="G1407" s="13">
        <v>0.57599999999999996</v>
      </c>
      <c r="H1407" s="12">
        <v>1</v>
      </c>
      <c r="I1407" s="15">
        <f t="shared" si="126"/>
        <v>2.7</v>
      </c>
      <c r="J1407" s="15">
        <f t="shared" si="127"/>
        <v>0.57599999999999996</v>
      </c>
      <c r="K1407" s="13">
        <v>327.3</v>
      </c>
      <c r="L1407" s="12">
        <f t="shared" si="128"/>
        <v>0.40946112923625</v>
      </c>
      <c r="M1407">
        <f t="shared" si="129"/>
        <v>505</v>
      </c>
      <c r="N1407">
        <f t="shared" si="130"/>
        <v>3</v>
      </c>
      <c r="O1407">
        <f t="shared" si="131"/>
        <v>0.6</v>
      </c>
    </row>
    <row r="1408" spans="1:15">
      <c r="A1408" s="12" t="s">
        <v>41</v>
      </c>
      <c r="B1408" s="12">
        <v>4340</v>
      </c>
      <c r="C1408" s="14">
        <v>1.6644150693999999</v>
      </c>
      <c r="D1408" s="13">
        <v>0.41299999999999998</v>
      </c>
      <c r="E1408" s="13">
        <v>56.5</v>
      </c>
      <c r="F1408" s="13">
        <v>0.7</v>
      </c>
      <c r="G1408" s="13">
        <v>0.09</v>
      </c>
      <c r="H1408" s="12">
        <v>1</v>
      </c>
      <c r="I1408" s="15">
        <f t="shared" si="126"/>
        <v>0.7</v>
      </c>
      <c r="J1408" s="15">
        <f t="shared" si="127"/>
        <v>0.09</v>
      </c>
      <c r="K1408" s="13">
        <v>2587.1999999999998</v>
      </c>
      <c r="L1408" s="12">
        <f t="shared" si="128"/>
        <v>3.2365244530761914</v>
      </c>
      <c r="M1408">
        <f t="shared" si="129"/>
        <v>3992</v>
      </c>
      <c r="N1408">
        <f t="shared" si="130"/>
        <v>6</v>
      </c>
      <c r="O1408">
        <f t="shared" si="131"/>
        <v>0.8</v>
      </c>
    </row>
    <row r="1409" spans="1:15">
      <c r="A1409" s="12" t="s">
        <v>41</v>
      </c>
      <c r="B1409" s="12">
        <v>1300</v>
      </c>
      <c r="C1409" s="14">
        <v>0.34757281400000001</v>
      </c>
      <c r="D1409" s="13">
        <v>0.66200000000000003</v>
      </c>
      <c r="E1409" s="13">
        <v>56.5</v>
      </c>
      <c r="F1409" s="13">
        <v>2.1</v>
      </c>
      <c r="G1409" s="13">
        <v>0.51600000000000001</v>
      </c>
      <c r="H1409" s="12">
        <v>1</v>
      </c>
      <c r="I1409" s="15">
        <f t="shared" si="126"/>
        <v>2.1</v>
      </c>
      <c r="J1409" s="15">
        <f t="shared" si="127"/>
        <v>0.51600000000000001</v>
      </c>
      <c r="K1409" s="13">
        <v>866</v>
      </c>
      <c r="L1409" s="12">
        <f t="shared" si="128"/>
        <v>1.0833554968368333</v>
      </c>
      <c r="M1409">
        <f t="shared" si="129"/>
        <v>1336</v>
      </c>
      <c r="N1409">
        <f t="shared" si="130"/>
        <v>6</v>
      </c>
      <c r="O1409">
        <f t="shared" si="131"/>
        <v>1.5</v>
      </c>
    </row>
    <row r="1410" spans="1:15">
      <c r="A1410" s="12" t="s">
        <v>41</v>
      </c>
      <c r="B1410" s="12">
        <v>3300</v>
      </c>
      <c r="C1410" s="14">
        <v>9.1287871300000004E-2</v>
      </c>
      <c r="D1410" s="13">
        <v>0.4</v>
      </c>
      <c r="E1410" s="13">
        <v>56.5</v>
      </c>
      <c r="F1410" s="13">
        <v>1.2</v>
      </c>
      <c r="G1410" s="13">
        <v>6.4000000000000001E-2</v>
      </c>
      <c r="H1410" s="12">
        <v>1</v>
      </c>
      <c r="I1410" s="15">
        <f t="shared" si="126"/>
        <v>1.2</v>
      </c>
      <c r="J1410" s="15">
        <f t="shared" si="127"/>
        <v>6.4000000000000001E-2</v>
      </c>
      <c r="K1410" s="13">
        <v>137.4</v>
      </c>
      <c r="L1410" s="12">
        <f t="shared" si="128"/>
        <v>0.17192549094833334</v>
      </c>
      <c r="M1410">
        <f t="shared" si="129"/>
        <v>212</v>
      </c>
      <c r="N1410">
        <f t="shared" si="130"/>
        <v>1</v>
      </c>
      <c r="O1410">
        <f t="shared" si="131"/>
        <v>0</v>
      </c>
    </row>
    <row r="1411" spans="1:15">
      <c r="A1411" s="12" t="s">
        <v>41</v>
      </c>
      <c r="B1411" s="12">
        <v>2210</v>
      </c>
      <c r="C1411" s="14">
        <v>19.070894396100002</v>
      </c>
      <c r="D1411" s="13">
        <v>0.26800000000000002</v>
      </c>
      <c r="E1411" s="13">
        <v>56.5</v>
      </c>
      <c r="F1411" s="13">
        <v>1.92</v>
      </c>
      <c r="G1411" s="13">
        <v>0.50600000000000001</v>
      </c>
      <c r="H1411" s="12">
        <v>1</v>
      </c>
      <c r="I1411" s="15">
        <f t="shared" ref="I1411:I1474" si="132">F1411</f>
        <v>1.92</v>
      </c>
      <c r="J1411" s="15">
        <f t="shared" ref="J1411:J1474" si="133">G1411</f>
        <v>0.50600000000000001</v>
      </c>
      <c r="K1411" s="13">
        <v>19236</v>
      </c>
      <c r="L1411" s="12">
        <f t="shared" ref="L1411:L1474" si="134">E1411*D1411*C1411/12</f>
        <v>24.064290245478855</v>
      </c>
      <c r="M1411">
        <f t="shared" ref="M1411:M1474" si="135">ROUND(E1411*D1411*C1411*102.79,0)</f>
        <v>29683</v>
      </c>
      <c r="N1411">
        <f t="shared" ref="N1411:N1474" si="136">ROUND(I1411*M1411*0.002205,0)</f>
        <v>126</v>
      </c>
      <c r="O1411">
        <f t="shared" ref="O1411:O1474" si="137">ROUND(J1411*M1411*0.002205,1)</f>
        <v>33.1</v>
      </c>
    </row>
    <row r="1412" spans="1:15">
      <c r="A1412" s="12" t="s">
        <v>41</v>
      </c>
      <c r="B1412" s="12">
        <v>4110</v>
      </c>
      <c r="C1412" s="14">
        <v>11.950095915</v>
      </c>
      <c r="D1412" s="13">
        <v>0.309</v>
      </c>
      <c r="E1412" s="13">
        <v>56.5</v>
      </c>
      <c r="F1412" s="13">
        <v>0.7</v>
      </c>
      <c r="G1412" s="13">
        <v>0.09</v>
      </c>
      <c r="H1412" s="12">
        <v>1</v>
      </c>
      <c r="I1412" s="15">
        <f t="shared" si="132"/>
        <v>0.7</v>
      </c>
      <c r="J1412" s="15">
        <f t="shared" si="133"/>
        <v>0.09</v>
      </c>
      <c r="K1412" s="13">
        <v>13897.9</v>
      </c>
      <c r="L1412" s="12">
        <f t="shared" si="134"/>
        <v>17.385895794335628</v>
      </c>
      <c r="M1412">
        <f t="shared" si="135"/>
        <v>21445</v>
      </c>
      <c r="N1412">
        <f t="shared" si="136"/>
        <v>33</v>
      </c>
      <c r="O1412">
        <f t="shared" si="137"/>
        <v>4.3</v>
      </c>
    </row>
    <row r="1413" spans="1:15">
      <c r="A1413" s="12" t="s">
        <v>41</v>
      </c>
      <c r="B1413" s="12">
        <v>1100</v>
      </c>
      <c r="C1413" s="14">
        <v>5.6545463400000003E-2</v>
      </c>
      <c r="D1413" s="13">
        <v>0.34200000000000003</v>
      </c>
      <c r="E1413" s="13">
        <v>56.5</v>
      </c>
      <c r="F1413" s="13">
        <v>1.85</v>
      </c>
      <c r="G1413" s="13">
        <v>0.22</v>
      </c>
      <c r="H1413" s="12">
        <v>1</v>
      </c>
      <c r="I1413" s="15">
        <f t="shared" si="132"/>
        <v>1.85</v>
      </c>
      <c r="J1413" s="15">
        <f t="shared" si="133"/>
        <v>0.22</v>
      </c>
      <c r="K1413" s="13">
        <v>72.8</v>
      </c>
      <c r="L1413" s="12">
        <f t="shared" si="134"/>
        <v>9.1052332439850003E-2</v>
      </c>
      <c r="M1413">
        <f t="shared" si="135"/>
        <v>112</v>
      </c>
      <c r="N1413">
        <f t="shared" si="136"/>
        <v>0</v>
      </c>
      <c r="O1413">
        <f t="shared" si="137"/>
        <v>0.1</v>
      </c>
    </row>
    <row r="1414" spans="1:15">
      <c r="A1414" s="12" t="s">
        <v>41</v>
      </c>
      <c r="B1414" s="12">
        <v>1400</v>
      </c>
      <c r="C1414" s="14">
        <v>15.6354657143</v>
      </c>
      <c r="D1414" s="13">
        <v>0.88700000000000001</v>
      </c>
      <c r="E1414" s="13">
        <v>56.5</v>
      </c>
      <c r="F1414" s="13">
        <v>1.93</v>
      </c>
      <c r="G1414" s="13">
        <v>0.497</v>
      </c>
      <c r="H1414" s="12">
        <v>1</v>
      </c>
      <c r="I1414" s="15">
        <f t="shared" si="132"/>
        <v>1.93</v>
      </c>
      <c r="J1414" s="15">
        <f t="shared" si="133"/>
        <v>0.497</v>
      </c>
      <c r="K1414" s="13">
        <v>52197.5</v>
      </c>
      <c r="L1414" s="12">
        <f t="shared" si="134"/>
        <v>65.298265167083471</v>
      </c>
      <c r="M1414">
        <f t="shared" si="135"/>
        <v>80544</v>
      </c>
      <c r="N1414">
        <f t="shared" si="136"/>
        <v>343</v>
      </c>
      <c r="O1414">
        <f t="shared" si="137"/>
        <v>88.3</v>
      </c>
    </row>
    <row r="1415" spans="1:15">
      <c r="A1415" s="12" t="s">
        <v>41</v>
      </c>
      <c r="B1415" s="12">
        <v>2430</v>
      </c>
      <c r="C1415" s="14">
        <v>5.6743412151000001</v>
      </c>
      <c r="D1415" s="13">
        <v>0.26800000000000002</v>
      </c>
      <c r="E1415" s="13">
        <v>56.5</v>
      </c>
      <c r="F1415" s="13">
        <v>2.2999999999999998</v>
      </c>
      <c r="G1415" s="13">
        <v>0.56499999999999995</v>
      </c>
      <c r="H1415" s="12">
        <v>1</v>
      </c>
      <c r="I1415" s="15">
        <f t="shared" si="132"/>
        <v>2.2999999999999998</v>
      </c>
      <c r="J1415" s="15">
        <f t="shared" si="133"/>
        <v>0.56499999999999995</v>
      </c>
      <c r="K1415" s="13">
        <v>5723.5</v>
      </c>
      <c r="L1415" s="12">
        <f t="shared" si="134"/>
        <v>7.1600728899203503</v>
      </c>
      <c r="M1415">
        <f t="shared" si="135"/>
        <v>8832</v>
      </c>
      <c r="N1415">
        <f t="shared" si="136"/>
        <v>45</v>
      </c>
      <c r="O1415">
        <f t="shared" si="137"/>
        <v>11</v>
      </c>
    </row>
    <row r="1416" spans="1:15">
      <c r="A1416" s="12" t="s">
        <v>41</v>
      </c>
      <c r="B1416" s="12">
        <v>2430</v>
      </c>
      <c r="C1416" s="14">
        <v>2.04778527E-2</v>
      </c>
      <c r="D1416" s="13">
        <v>0.26800000000000002</v>
      </c>
      <c r="E1416" s="13">
        <v>56.5</v>
      </c>
      <c r="F1416" s="13">
        <v>2.2999999999999998</v>
      </c>
      <c r="G1416" s="13">
        <v>0.56499999999999995</v>
      </c>
      <c r="H1416" s="12">
        <v>1</v>
      </c>
      <c r="I1416" s="15">
        <f t="shared" si="132"/>
        <v>2.2999999999999998</v>
      </c>
      <c r="J1416" s="15">
        <f t="shared" si="133"/>
        <v>0.56499999999999995</v>
      </c>
      <c r="K1416" s="13">
        <v>20.7</v>
      </c>
      <c r="L1416" s="12">
        <f t="shared" si="134"/>
        <v>2.5839637131950002E-2</v>
      </c>
      <c r="M1416">
        <f t="shared" si="135"/>
        <v>32</v>
      </c>
      <c r="N1416">
        <f t="shared" si="136"/>
        <v>0</v>
      </c>
      <c r="O1416">
        <f t="shared" si="137"/>
        <v>0</v>
      </c>
    </row>
    <row r="1417" spans="1:15">
      <c r="A1417" s="12" t="s">
        <v>41</v>
      </c>
      <c r="B1417" s="12">
        <v>1100</v>
      </c>
      <c r="C1417" s="14">
        <v>22.415862995800001</v>
      </c>
      <c r="D1417" s="13">
        <v>0.34200000000000003</v>
      </c>
      <c r="E1417" s="13">
        <v>56.5</v>
      </c>
      <c r="F1417" s="13">
        <v>1.85</v>
      </c>
      <c r="G1417" s="13">
        <v>0.22</v>
      </c>
      <c r="H1417" s="12">
        <v>1</v>
      </c>
      <c r="I1417" s="15">
        <f t="shared" si="132"/>
        <v>1.85</v>
      </c>
      <c r="J1417" s="15">
        <f t="shared" si="133"/>
        <v>0.22</v>
      </c>
      <c r="K1417" s="13">
        <v>28853.3</v>
      </c>
      <c r="L1417" s="12">
        <f t="shared" si="134"/>
        <v>36.095143388986955</v>
      </c>
      <c r="M1417">
        <f t="shared" si="135"/>
        <v>44523</v>
      </c>
      <c r="N1417">
        <f t="shared" si="136"/>
        <v>182</v>
      </c>
      <c r="O1417">
        <f t="shared" si="137"/>
        <v>21.6</v>
      </c>
    </row>
    <row r="1418" spans="1:15">
      <c r="A1418" s="12" t="s">
        <v>41</v>
      </c>
      <c r="B1418" s="12">
        <v>4340</v>
      </c>
      <c r="C1418" s="14">
        <v>0.1063947629</v>
      </c>
      <c r="D1418" s="13">
        <v>0.41299999999999998</v>
      </c>
      <c r="E1418" s="13">
        <v>56.5</v>
      </c>
      <c r="F1418" s="13">
        <v>0.7</v>
      </c>
      <c r="G1418" s="13">
        <v>0.09</v>
      </c>
      <c r="H1418" s="12">
        <v>1</v>
      </c>
      <c r="I1418" s="15">
        <f t="shared" si="132"/>
        <v>0.7</v>
      </c>
      <c r="J1418" s="15">
        <f t="shared" si="133"/>
        <v>0.09</v>
      </c>
      <c r="K1418" s="13">
        <v>165.4</v>
      </c>
      <c r="L1418" s="12">
        <f t="shared" si="134"/>
        <v>0.20688904957417079</v>
      </c>
      <c r="M1418">
        <f t="shared" si="135"/>
        <v>255</v>
      </c>
      <c r="N1418">
        <f t="shared" si="136"/>
        <v>0</v>
      </c>
      <c r="O1418">
        <f t="shared" si="137"/>
        <v>0.1</v>
      </c>
    </row>
    <row r="1419" spans="1:15">
      <c r="A1419" s="12" t="s">
        <v>41</v>
      </c>
      <c r="B1419" s="12">
        <v>1180</v>
      </c>
      <c r="C1419" s="14">
        <v>0.10321808120000001</v>
      </c>
      <c r="D1419" s="13">
        <v>0.39</v>
      </c>
      <c r="E1419" s="13">
        <v>56.5</v>
      </c>
      <c r="F1419" s="13">
        <v>1.05</v>
      </c>
      <c r="G1419" s="13">
        <v>0.22</v>
      </c>
      <c r="H1419" s="12">
        <v>1</v>
      </c>
      <c r="I1419" s="15">
        <f t="shared" si="132"/>
        <v>1.05</v>
      </c>
      <c r="J1419" s="15">
        <f t="shared" si="133"/>
        <v>0.22</v>
      </c>
      <c r="K1419" s="13">
        <v>151.5</v>
      </c>
      <c r="L1419" s="12">
        <f t="shared" si="134"/>
        <v>0.18953420160350001</v>
      </c>
      <c r="M1419">
        <f t="shared" si="135"/>
        <v>234</v>
      </c>
      <c r="N1419">
        <f t="shared" si="136"/>
        <v>1</v>
      </c>
      <c r="O1419">
        <f t="shared" si="137"/>
        <v>0.1</v>
      </c>
    </row>
    <row r="1420" spans="1:15">
      <c r="A1420" s="12" t="s">
        <v>41</v>
      </c>
      <c r="B1420" s="12">
        <v>1700</v>
      </c>
      <c r="C1420" s="14">
        <v>0.5525009716</v>
      </c>
      <c r="D1420" s="13">
        <v>0.74099999999999999</v>
      </c>
      <c r="E1420" s="13">
        <v>56.5</v>
      </c>
      <c r="F1420" s="13">
        <v>1.8</v>
      </c>
      <c r="G1420" s="13">
        <v>0.47799999999999998</v>
      </c>
      <c r="H1420" s="12">
        <v>1</v>
      </c>
      <c r="I1420" s="15">
        <f t="shared" si="132"/>
        <v>1.8</v>
      </c>
      <c r="J1420" s="15">
        <f t="shared" si="133"/>
        <v>0.47799999999999998</v>
      </c>
      <c r="K1420" s="13">
        <v>1540.9</v>
      </c>
      <c r="L1420" s="12">
        <f t="shared" si="134"/>
        <v>1.9276068272909501</v>
      </c>
      <c r="M1420">
        <f t="shared" si="135"/>
        <v>2378</v>
      </c>
      <c r="N1420">
        <f t="shared" si="136"/>
        <v>9</v>
      </c>
      <c r="O1420">
        <f t="shared" si="137"/>
        <v>2.5</v>
      </c>
    </row>
    <row r="1421" spans="1:15">
      <c r="A1421" s="12" t="s">
        <v>41</v>
      </c>
      <c r="B1421" s="12">
        <v>4340</v>
      </c>
      <c r="C1421" s="14">
        <v>8.0051195080999999</v>
      </c>
      <c r="D1421" s="13">
        <v>0.41299999999999998</v>
      </c>
      <c r="E1421" s="13">
        <v>56.5</v>
      </c>
      <c r="F1421" s="13">
        <v>0.7</v>
      </c>
      <c r="G1421" s="13">
        <v>0.09</v>
      </c>
      <c r="H1421" s="12">
        <v>1</v>
      </c>
      <c r="I1421" s="15">
        <f t="shared" si="132"/>
        <v>0.7</v>
      </c>
      <c r="J1421" s="15">
        <f t="shared" si="133"/>
        <v>0.09</v>
      </c>
      <c r="K1421" s="13">
        <v>12443.4</v>
      </c>
      <c r="L1421" s="12">
        <f t="shared" si="134"/>
        <v>15.566288430146621</v>
      </c>
      <c r="M1421">
        <f t="shared" si="135"/>
        <v>19201</v>
      </c>
      <c r="N1421">
        <f t="shared" si="136"/>
        <v>30</v>
      </c>
      <c r="O1421">
        <f t="shared" si="137"/>
        <v>3.8</v>
      </c>
    </row>
    <row r="1422" spans="1:15">
      <c r="A1422" s="12" t="s">
        <v>41</v>
      </c>
      <c r="B1422" s="12">
        <v>4340</v>
      </c>
      <c r="C1422" s="14">
        <v>4.6098164499999997E-2</v>
      </c>
      <c r="D1422" s="13">
        <v>0.41299999999999998</v>
      </c>
      <c r="E1422" s="13">
        <v>56.5</v>
      </c>
      <c r="F1422" s="13">
        <v>0.7</v>
      </c>
      <c r="G1422" s="13">
        <v>0.09</v>
      </c>
      <c r="H1422" s="12">
        <v>1</v>
      </c>
      <c r="I1422" s="15">
        <f t="shared" si="132"/>
        <v>0.7</v>
      </c>
      <c r="J1422" s="15">
        <f t="shared" si="133"/>
        <v>0.09</v>
      </c>
      <c r="K1422" s="13">
        <v>71.7</v>
      </c>
      <c r="L1422" s="12">
        <f t="shared" si="134"/>
        <v>8.9639801627104151E-2</v>
      </c>
      <c r="M1422">
        <f t="shared" si="135"/>
        <v>111</v>
      </c>
      <c r="N1422">
        <f t="shared" si="136"/>
        <v>0</v>
      </c>
      <c r="O1422">
        <f t="shared" si="137"/>
        <v>0</v>
      </c>
    </row>
    <row r="1423" spans="1:15">
      <c r="A1423" s="12" t="s">
        <v>41</v>
      </c>
      <c r="B1423" s="12">
        <v>4110</v>
      </c>
      <c r="C1423" s="14">
        <v>0.34715135019999999</v>
      </c>
      <c r="D1423" s="13">
        <v>0.41299999999999998</v>
      </c>
      <c r="E1423" s="13">
        <v>56.5</v>
      </c>
      <c r="F1423" s="13">
        <v>0.7</v>
      </c>
      <c r="G1423" s="13">
        <v>0.09</v>
      </c>
      <c r="H1423" s="12">
        <v>1</v>
      </c>
      <c r="I1423" s="15">
        <f t="shared" si="132"/>
        <v>0.7</v>
      </c>
      <c r="J1423" s="15">
        <f t="shared" si="133"/>
        <v>0.09</v>
      </c>
      <c r="K1423" s="13">
        <v>539.6</v>
      </c>
      <c r="L1423" s="12">
        <f t="shared" si="134"/>
        <v>0.67505026510349164</v>
      </c>
      <c r="M1423">
        <f t="shared" si="135"/>
        <v>833</v>
      </c>
      <c r="N1423">
        <f t="shared" si="136"/>
        <v>1</v>
      </c>
      <c r="O1423">
        <f t="shared" si="137"/>
        <v>0.2</v>
      </c>
    </row>
    <row r="1424" spans="1:15">
      <c r="A1424" s="12" t="s">
        <v>41</v>
      </c>
      <c r="B1424" s="12">
        <v>4110</v>
      </c>
      <c r="C1424" s="14">
        <v>4.8628296439999996</v>
      </c>
      <c r="D1424" s="13">
        <v>0.41299999999999998</v>
      </c>
      <c r="E1424" s="13">
        <v>56.5</v>
      </c>
      <c r="F1424" s="13">
        <v>0.7</v>
      </c>
      <c r="G1424" s="13">
        <v>0.09</v>
      </c>
      <c r="H1424" s="12">
        <v>1</v>
      </c>
      <c r="I1424" s="15">
        <f t="shared" si="132"/>
        <v>0.7</v>
      </c>
      <c r="J1424" s="15">
        <f t="shared" si="133"/>
        <v>0.09</v>
      </c>
      <c r="K1424" s="13">
        <v>7558.9</v>
      </c>
      <c r="L1424" s="12">
        <f t="shared" si="134"/>
        <v>9.4559748606598308</v>
      </c>
      <c r="M1424">
        <f t="shared" si="135"/>
        <v>11664</v>
      </c>
      <c r="N1424">
        <f t="shared" si="136"/>
        <v>18</v>
      </c>
      <c r="O1424">
        <f t="shared" si="137"/>
        <v>2.2999999999999998</v>
      </c>
    </row>
    <row r="1425" spans="1:15">
      <c r="A1425" s="12" t="s">
        <v>41</v>
      </c>
      <c r="B1425" s="12">
        <v>2210</v>
      </c>
      <c r="C1425" s="14">
        <v>3.0949668733000002</v>
      </c>
      <c r="D1425" s="13">
        <v>0.26800000000000002</v>
      </c>
      <c r="E1425" s="13">
        <v>56.5</v>
      </c>
      <c r="F1425" s="13">
        <v>1.92</v>
      </c>
      <c r="G1425" s="13">
        <v>0.50600000000000001</v>
      </c>
      <c r="H1425" s="12">
        <v>1</v>
      </c>
      <c r="I1425" s="15">
        <f t="shared" si="132"/>
        <v>1.92</v>
      </c>
      <c r="J1425" s="15">
        <f t="shared" si="133"/>
        <v>0.50600000000000001</v>
      </c>
      <c r="K1425" s="13">
        <v>3121.8</v>
      </c>
      <c r="L1425" s="12">
        <f t="shared" si="134"/>
        <v>3.905332366292384</v>
      </c>
      <c r="M1425">
        <f t="shared" si="135"/>
        <v>4817</v>
      </c>
      <c r="N1425">
        <f t="shared" si="136"/>
        <v>20</v>
      </c>
      <c r="O1425">
        <f t="shared" si="137"/>
        <v>5.4</v>
      </c>
    </row>
    <row r="1426" spans="1:15">
      <c r="A1426" s="12" t="s">
        <v>41</v>
      </c>
      <c r="B1426" s="12">
        <v>3300</v>
      </c>
      <c r="C1426" s="14">
        <v>0.29242697369999998</v>
      </c>
      <c r="D1426" s="13">
        <v>0.28699999999999998</v>
      </c>
      <c r="E1426" s="13">
        <v>56.5</v>
      </c>
      <c r="F1426" s="13">
        <v>1.2</v>
      </c>
      <c r="G1426" s="13">
        <v>6.4000000000000001E-2</v>
      </c>
      <c r="H1426" s="12">
        <v>1</v>
      </c>
      <c r="I1426" s="15">
        <f t="shared" si="132"/>
        <v>1.2</v>
      </c>
      <c r="J1426" s="15">
        <f t="shared" si="133"/>
        <v>6.4000000000000001E-2</v>
      </c>
      <c r="K1426" s="13">
        <v>315.89999999999998</v>
      </c>
      <c r="L1426" s="12">
        <f t="shared" si="134"/>
        <v>0.39515413266936245</v>
      </c>
      <c r="M1426">
        <f t="shared" si="135"/>
        <v>487</v>
      </c>
      <c r="N1426">
        <f t="shared" si="136"/>
        <v>1</v>
      </c>
      <c r="O1426">
        <f t="shared" si="137"/>
        <v>0.1</v>
      </c>
    </row>
    <row r="1427" spans="1:15">
      <c r="A1427" s="12" t="s">
        <v>41</v>
      </c>
      <c r="B1427" s="12">
        <v>1200</v>
      </c>
      <c r="C1427" s="14">
        <v>6.4282262417</v>
      </c>
      <c r="D1427" s="13">
        <v>0.30399999999999999</v>
      </c>
      <c r="E1427" s="13">
        <v>56.5</v>
      </c>
      <c r="F1427" s="13">
        <v>2.23</v>
      </c>
      <c r="G1427" s="13">
        <v>0.316</v>
      </c>
      <c r="H1427" s="12">
        <v>1</v>
      </c>
      <c r="I1427" s="15">
        <f t="shared" si="132"/>
        <v>2.23</v>
      </c>
      <c r="J1427" s="15">
        <f t="shared" si="133"/>
        <v>0.316</v>
      </c>
      <c r="K1427" s="13">
        <v>7355</v>
      </c>
      <c r="L1427" s="12">
        <f t="shared" si="134"/>
        <v>9.200934493953266</v>
      </c>
      <c r="M1427">
        <f t="shared" si="135"/>
        <v>11349</v>
      </c>
      <c r="N1427">
        <f t="shared" si="136"/>
        <v>56</v>
      </c>
      <c r="O1427">
        <f t="shared" si="137"/>
        <v>7.9</v>
      </c>
    </row>
    <row r="1428" spans="1:15">
      <c r="A1428" s="12" t="s">
        <v>41</v>
      </c>
      <c r="B1428" s="12">
        <v>1510</v>
      </c>
      <c r="C1428" s="14">
        <v>2.8441000373000001</v>
      </c>
      <c r="D1428" s="13">
        <v>0.79300000000000004</v>
      </c>
      <c r="E1428" s="13">
        <v>56.5</v>
      </c>
      <c r="F1428" s="13">
        <v>1.79</v>
      </c>
      <c r="G1428" s="13">
        <v>0.31</v>
      </c>
      <c r="H1428" s="12">
        <v>1</v>
      </c>
      <c r="I1428" s="15">
        <f t="shared" si="132"/>
        <v>1.79</v>
      </c>
      <c r="J1428" s="15">
        <f t="shared" si="133"/>
        <v>0.31</v>
      </c>
      <c r="K1428" s="13">
        <v>8488.5</v>
      </c>
      <c r="L1428" s="12">
        <f t="shared" si="134"/>
        <v>10.619040010100656</v>
      </c>
      <c r="M1428">
        <f t="shared" si="135"/>
        <v>13098</v>
      </c>
      <c r="N1428">
        <f t="shared" si="136"/>
        <v>52</v>
      </c>
      <c r="O1428">
        <f t="shared" si="137"/>
        <v>9</v>
      </c>
    </row>
    <row r="1429" spans="1:15">
      <c r="A1429" s="12" t="s">
        <v>41</v>
      </c>
      <c r="B1429" s="12">
        <v>2210</v>
      </c>
      <c r="C1429" s="14">
        <v>0.2083895714</v>
      </c>
      <c r="D1429" s="13">
        <v>0.26800000000000002</v>
      </c>
      <c r="E1429" s="13">
        <v>56.5</v>
      </c>
      <c r="F1429" s="13">
        <v>1.92</v>
      </c>
      <c r="G1429" s="13">
        <v>0.50600000000000001</v>
      </c>
      <c r="H1429" s="12">
        <v>1</v>
      </c>
      <c r="I1429" s="15">
        <f t="shared" si="132"/>
        <v>1.92</v>
      </c>
      <c r="J1429" s="15">
        <f t="shared" si="133"/>
        <v>0.50600000000000001</v>
      </c>
      <c r="K1429" s="13">
        <v>210.2</v>
      </c>
      <c r="L1429" s="12">
        <f t="shared" si="134"/>
        <v>0.26295290751156669</v>
      </c>
      <c r="M1429">
        <f t="shared" si="135"/>
        <v>324</v>
      </c>
      <c r="N1429">
        <f t="shared" si="136"/>
        <v>1</v>
      </c>
      <c r="O1429">
        <f t="shared" si="137"/>
        <v>0.4</v>
      </c>
    </row>
    <row r="1430" spans="1:15">
      <c r="A1430" s="12" t="s">
        <v>41</v>
      </c>
      <c r="B1430" s="12">
        <v>1180</v>
      </c>
      <c r="C1430" s="14">
        <v>9.2515645000000001E-3</v>
      </c>
      <c r="D1430" s="13">
        <v>0.39</v>
      </c>
      <c r="E1430" s="13">
        <v>56.5</v>
      </c>
      <c r="F1430" s="13">
        <v>1.05</v>
      </c>
      <c r="G1430" s="13">
        <v>0.22</v>
      </c>
      <c r="H1430" s="12">
        <v>1</v>
      </c>
      <c r="I1430" s="15">
        <f t="shared" si="132"/>
        <v>1.05</v>
      </c>
      <c r="J1430" s="15">
        <f t="shared" si="133"/>
        <v>0.22</v>
      </c>
      <c r="K1430" s="13">
        <v>13.6</v>
      </c>
      <c r="L1430" s="12">
        <f t="shared" si="134"/>
        <v>1.6988185313125001E-2</v>
      </c>
      <c r="M1430">
        <f t="shared" si="135"/>
        <v>21</v>
      </c>
      <c r="N1430">
        <f t="shared" si="136"/>
        <v>0</v>
      </c>
      <c r="O1430">
        <f t="shared" si="137"/>
        <v>0</v>
      </c>
    </row>
    <row r="1431" spans="1:15">
      <c r="A1431" s="12" t="s">
        <v>41</v>
      </c>
      <c r="B1431" s="12">
        <v>1180</v>
      </c>
      <c r="C1431" s="14">
        <v>0.19545092689999999</v>
      </c>
      <c r="D1431" s="13">
        <v>0.39</v>
      </c>
      <c r="E1431" s="13">
        <v>56.5</v>
      </c>
      <c r="F1431" s="13">
        <v>1.05</v>
      </c>
      <c r="G1431" s="13">
        <v>0.22</v>
      </c>
      <c r="H1431" s="12">
        <v>1</v>
      </c>
      <c r="I1431" s="15">
        <f t="shared" si="132"/>
        <v>1.05</v>
      </c>
      <c r="J1431" s="15">
        <f t="shared" si="133"/>
        <v>0.22</v>
      </c>
      <c r="K1431" s="13">
        <v>286.89999999999998</v>
      </c>
      <c r="L1431" s="12">
        <f t="shared" si="134"/>
        <v>0.35889676452012503</v>
      </c>
      <c r="M1431">
        <f t="shared" si="135"/>
        <v>443</v>
      </c>
      <c r="N1431">
        <f t="shared" si="136"/>
        <v>1</v>
      </c>
      <c r="O1431">
        <f t="shared" si="137"/>
        <v>0.2</v>
      </c>
    </row>
    <row r="1432" spans="1:15">
      <c r="A1432" s="12" t="s">
        <v>41</v>
      </c>
      <c r="B1432" s="12">
        <v>2210</v>
      </c>
      <c r="C1432" s="14">
        <v>0.54321957399999998</v>
      </c>
      <c r="D1432" s="13">
        <v>0.26800000000000002</v>
      </c>
      <c r="E1432" s="13">
        <v>56.5</v>
      </c>
      <c r="F1432" s="13">
        <v>1.92</v>
      </c>
      <c r="G1432" s="13">
        <v>0.50600000000000001</v>
      </c>
      <c r="H1432" s="12">
        <v>1</v>
      </c>
      <c r="I1432" s="15">
        <f t="shared" si="132"/>
        <v>1.92</v>
      </c>
      <c r="J1432" s="15">
        <f t="shared" si="133"/>
        <v>0.50600000000000001</v>
      </c>
      <c r="K1432" s="13">
        <v>547.9</v>
      </c>
      <c r="L1432" s="12">
        <f t="shared" si="134"/>
        <v>0.68545256579233327</v>
      </c>
      <c r="M1432">
        <f t="shared" si="135"/>
        <v>845</v>
      </c>
      <c r="N1432">
        <f t="shared" si="136"/>
        <v>4</v>
      </c>
      <c r="O1432">
        <f t="shared" si="137"/>
        <v>0.9</v>
      </c>
    </row>
    <row r="1433" spans="1:15">
      <c r="A1433" s="12" t="s">
        <v>41</v>
      </c>
      <c r="B1433" s="12">
        <v>2210</v>
      </c>
      <c r="C1433" s="14">
        <v>91.810151579000006</v>
      </c>
      <c r="D1433" s="13">
        <v>0.26800000000000002</v>
      </c>
      <c r="E1433" s="13">
        <v>56.5</v>
      </c>
      <c r="F1433" s="13">
        <v>1.92</v>
      </c>
      <c r="G1433" s="13">
        <v>0.50600000000000001</v>
      </c>
      <c r="H1433" s="12">
        <v>1</v>
      </c>
      <c r="I1433" s="15">
        <f t="shared" si="132"/>
        <v>1.92</v>
      </c>
      <c r="J1433" s="15">
        <f t="shared" si="133"/>
        <v>0.50600000000000001</v>
      </c>
      <c r="K1433" s="13">
        <v>92605.7</v>
      </c>
      <c r="L1433" s="12">
        <f t="shared" si="134"/>
        <v>115.84910960076819</v>
      </c>
      <c r="M1433">
        <f t="shared" si="135"/>
        <v>142898</v>
      </c>
      <c r="N1433">
        <f t="shared" si="136"/>
        <v>605</v>
      </c>
      <c r="O1433">
        <f t="shared" si="137"/>
        <v>159.4</v>
      </c>
    </row>
    <row r="1434" spans="1:15">
      <c r="A1434" s="12" t="s">
        <v>41</v>
      </c>
      <c r="B1434" s="12">
        <v>2210</v>
      </c>
      <c r="C1434" s="14">
        <v>7.0266113999999996E-3</v>
      </c>
      <c r="D1434" s="13">
        <v>0.26800000000000002</v>
      </c>
      <c r="E1434" s="13">
        <v>56.5</v>
      </c>
      <c r="F1434" s="13">
        <v>1.92</v>
      </c>
      <c r="G1434" s="13">
        <v>0.50600000000000001</v>
      </c>
      <c r="H1434" s="12">
        <v>1</v>
      </c>
      <c r="I1434" s="15">
        <f t="shared" si="132"/>
        <v>1.92</v>
      </c>
      <c r="J1434" s="15">
        <f t="shared" si="133"/>
        <v>0.50600000000000001</v>
      </c>
      <c r="K1434" s="13">
        <v>7.1</v>
      </c>
      <c r="L1434" s="12">
        <f t="shared" si="134"/>
        <v>8.866412484900001E-3</v>
      </c>
      <c r="M1434">
        <f t="shared" si="135"/>
        <v>11</v>
      </c>
      <c r="N1434">
        <f t="shared" si="136"/>
        <v>0</v>
      </c>
      <c r="O1434">
        <f t="shared" si="137"/>
        <v>0</v>
      </c>
    </row>
    <row r="1435" spans="1:15">
      <c r="A1435" s="12" t="s">
        <v>41</v>
      </c>
      <c r="B1435" s="12">
        <v>2210</v>
      </c>
      <c r="C1435" s="14">
        <v>21.253138551599999</v>
      </c>
      <c r="D1435" s="13">
        <v>0.26800000000000002</v>
      </c>
      <c r="E1435" s="13">
        <v>56.5</v>
      </c>
      <c r="F1435" s="13">
        <v>1.92</v>
      </c>
      <c r="G1435" s="13">
        <v>0.50600000000000001</v>
      </c>
      <c r="H1435" s="12">
        <v>1</v>
      </c>
      <c r="I1435" s="15">
        <f t="shared" si="132"/>
        <v>1.92</v>
      </c>
      <c r="J1435" s="15">
        <f t="shared" si="133"/>
        <v>0.50600000000000001</v>
      </c>
      <c r="K1435" s="13">
        <v>70370.600000000006</v>
      </c>
      <c r="L1435" s="12">
        <f t="shared" si="134"/>
        <v>26.817918662360601</v>
      </c>
      <c r="M1435">
        <f t="shared" si="135"/>
        <v>33079</v>
      </c>
      <c r="N1435">
        <f t="shared" si="136"/>
        <v>140</v>
      </c>
      <c r="O1435">
        <f t="shared" si="137"/>
        <v>36.9</v>
      </c>
    </row>
    <row r="1436" spans="1:15">
      <c r="A1436" s="12" t="s">
        <v>41</v>
      </c>
      <c r="B1436" s="12">
        <v>2110</v>
      </c>
      <c r="C1436" s="14">
        <v>4.49161961E-2</v>
      </c>
      <c r="D1436" s="13">
        <v>0.40500000000000003</v>
      </c>
      <c r="E1436" s="13">
        <v>56.5</v>
      </c>
      <c r="F1436" s="13">
        <v>2.7</v>
      </c>
      <c r="G1436" s="13">
        <v>0.57599999999999996</v>
      </c>
      <c r="H1436" s="12">
        <v>1</v>
      </c>
      <c r="I1436" s="15">
        <f t="shared" si="132"/>
        <v>2.7</v>
      </c>
      <c r="J1436" s="15">
        <f t="shared" si="133"/>
        <v>0.57599999999999996</v>
      </c>
      <c r="K1436" s="13">
        <v>68.5</v>
      </c>
      <c r="L1436" s="12">
        <f t="shared" si="134"/>
        <v>8.5649571438187508E-2</v>
      </c>
      <c r="M1436">
        <f t="shared" si="135"/>
        <v>106</v>
      </c>
      <c r="N1436">
        <f t="shared" si="136"/>
        <v>1</v>
      </c>
      <c r="O1436">
        <f t="shared" si="137"/>
        <v>0.1</v>
      </c>
    </row>
    <row r="1437" spans="1:15">
      <c r="A1437" s="12" t="s">
        <v>41</v>
      </c>
      <c r="B1437" s="12">
        <v>6410</v>
      </c>
      <c r="C1437" s="14">
        <v>1.37551623E-2</v>
      </c>
      <c r="D1437" s="13">
        <v>0.30299999999999999</v>
      </c>
      <c r="E1437" s="13">
        <v>56.5</v>
      </c>
      <c r="F1437" s="13">
        <v>0</v>
      </c>
      <c r="G1437" s="13">
        <v>0</v>
      </c>
      <c r="H1437" s="12">
        <v>1</v>
      </c>
      <c r="I1437" s="15">
        <f t="shared" si="132"/>
        <v>0</v>
      </c>
      <c r="J1437" s="15">
        <f t="shared" si="133"/>
        <v>0</v>
      </c>
      <c r="K1437" s="13">
        <v>15.7</v>
      </c>
      <c r="L1437" s="12">
        <f t="shared" si="134"/>
        <v>1.9623458416237499E-2</v>
      </c>
      <c r="M1437">
        <f t="shared" si="135"/>
        <v>24</v>
      </c>
      <c r="N1437">
        <f t="shared" si="136"/>
        <v>0</v>
      </c>
      <c r="O1437">
        <f t="shared" si="137"/>
        <v>0</v>
      </c>
    </row>
    <row r="1438" spans="1:15">
      <c r="A1438" s="12" t="s">
        <v>41</v>
      </c>
      <c r="B1438" s="12">
        <v>2210</v>
      </c>
      <c r="C1438" s="14">
        <v>0.33051416030000003</v>
      </c>
      <c r="D1438" s="13">
        <v>0.26800000000000002</v>
      </c>
      <c r="E1438" s="13">
        <v>56.5</v>
      </c>
      <c r="F1438" s="13">
        <v>1.92</v>
      </c>
      <c r="G1438" s="13">
        <v>0.50600000000000001</v>
      </c>
      <c r="H1438" s="12">
        <v>1</v>
      </c>
      <c r="I1438" s="15">
        <f t="shared" si="132"/>
        <v>1.92</v>
      </c>
      <c r="J1438" s="15">
        <f t="shared" si="133"/>
        <v>0.50600000000000001</v>
      </c>
      <c r="K1438" s="13">
        <v>333.4</v>
      </c>
      <c r="L1438" s="12">
        <f t="shared" si="134"/>
        <v>0.41705378460521675</v>
      </c>
      <c r="M1438">
        <f t="shared" si="135"/>
        <v>514</v>
      </c>
      <c r="N1438">
        <f t="shared" si="136"/>
        <v>2</v>
      </c>
      <c r="O1438">
        <f t="shared" si="137"/>
        <v>0.6</v>
      </c>
    </row>
    <row r="1439" spans="1:15">
      <c r="A1439" s="12" t="s">
        <v>41</v>
      </c>
      <c r="B1439" s="12">
        <v>2110</v>
      </c>
      <c r="C1439" s="14">
        <v>0.67012960730000004</v>
      </c>
      <c r="D1439" s="13">
        <v>0.40500000000000003</v>
      </c>
      <c r="E1439" s="13">
        <v>56.5</v>
      </c>
      <c r="F1439" s="13">
        <v>2.7</v>
      </c>
      <c r="G1439" s="13">
        <v>0.57599999999999996</v>
      </c>
      <c r="H1439" s="12">
        <v>1</v>
      </c>
      <c r="I1439" s="15">
        <f t="shared" si="132"/>
        <v>2.7</v>
      </c>
      <c r="J1439" s="15">
        <f t="shared" si="133"/>
        <v>0.57599999999999996</v>
      </c>
      <c r="K1439" s="13">
        <v>1021.5</v>
      </c>
      <c r="L1439" s="12">
        <f t="shared" si="134"/>
        <v>1.2778533949201876</v>
      </c>
      <c r="M1439">
        <f t="shared" si="135"/>
        <v>1576</v>
      </c>
      <c r="N1439">
        <f t="shared" si="136"/>
        <v>9</v>
      </c>
      <c r="O1439">
        <f t="shared" si="137"/>
        <v>2</v>
      </c>
    </row>
    <row r="1440" spans="1:15">
      <c r="A1440" s="12" t="s">
        <v>41</v>
      </c>
      <c r="B1440" s="12">
        <v>1700</v>
      </c>
      <c r="C1440" s="14">
        <v>1.24079408E-2</v>
      </c>
      <c r="D1440" s="13">
        <v>0.74099999999999999</v>
      </c>
      <c r="E1440" s="13">
        <v>56.5</v>
      </c>
      <c r="F1440" s="13">
        <v>1.8</v>
      </c>
      <c r="G1440" s="13">
        <v>0.47799999999999998</v>
      </c>
      <c r="H1440" s="12">
        <v>1</v>
      </c>
      <c r="I1440" s="15">
        <f t="shared" si="132"/>
        <v>1.8</v>
      </c>
      <c r="J1440" s="15">
        <f t="shared" si="133"/>
        <v>0.47799999999999998</v>
      </c>
      <c r="K1440" s="13">
        <v>34.6</v>
      </c>
      <c r="L1440" s="12">
        <f t="shared" si="134"/>
        <v>4.3289754458600005E-2</v>
      </c>
      <c r="M1440">
        <f t="shared" si="135"/>
        <v>53</v>
      </c>
      <c r="N1440">
        <f t="shared" si="136"/>
        <v>0</v>
      </c>
      <c r="O1440">
        <f t="shared" si="137"/>
        <v>0.1</v>
      </c>
    </row>
    <row r="1441" spans="1:15">
      <c r="A1441" s="12" t="s">
        <v>41</v>
      </c>
      <c r="B1441" s="12">
        <v>6410</v>
      </c>
      <c r="C1441" s="14">
        <v>1.084253226</v>
      </c>
      <c r="D1441" s="13">
        <v>0.30299999999999999</v>
      </c>
      <c r="E1441" s="13">
        <v>56.5</v>
      </c>
      <c r="F1441" s="13">
        <v>0</v>
      </c>
      <c r="G1441" s="13">
        <v>0</v>
      </c>
      <c r="H1441" s="12">
        <v>1</v>
      </c>
      <c r="I1441" s="15">
        <f t="shared" si="132"/>
        <v>0</v>
      </c>
      <c r="J1441" s="15">
        <f t="shared" si="133"/>
        <v>0</v>
      </c>
      <c r="K1441" s="13">
        <v>1236.5</v>
      </c>
      <c r="L1441" s="12">
        <f t="shared" si="134"/>
        <v>1.5468227585422498</v>
      </c>
      <c r="M1441">
        <f t="shared" si="135"/>
        <v>1908</v>
      </c>
      <c r="N1441">
        <f t="shared" si="136"/>
        <v>0</v>
      </c>
      <c r="O1441">
        <f t="shared" si="137"/>
        <v>0</v>
      </c>
    </row>
    <row r="1442" spans="1:15">
      <c r="A1442" s="12" t="s">
        <v>41</v>
      </c>
      <c r="B1442" s="12">
        <v>1700</v>
      </c>
      <c r="C1442" s="14">
        <v>5.1097120699999998E-2</v>
      </c>
      <c r="D1442" s="13">
        <v>0.74099999999999999</v>
      </c>
      <c r="E1442" s="13">
        <v>56.5</v>
      </c>
      <c r="F1442" s="13">
        <v>1.8</v>
      </c>
      <c r="G1442" s="13">
        <v>0.47799999999999998</v>
      </c>
      <c r="H1442" s="12">
        <v>1</v>
      </c>
      <c r="I1442" s="15">
        <f t="shared" si="132"/>
        <v>1.8</v>
      </c>
      <c r="J1442" s="15">
        <f t="shared" si="133"/>
        <v>0.47799999999999998</v>
      </c>
      <c r="K1442" s="13">
        <v>142.5</v>
      </c>
      <c r="L1442" s="12">
        <f t="shared" si="134"/>
        <v>0.1782714669822125</v>
      </c>
      <c r="M1442">
        <f t="shared" si="135"/>
        <v>220</v>
      </c>
      <c r="N1442">
        <f t="shared" si="136"/>
        <v>1</v>
      </c>
      <c r="O1442">
        <f t="shared" si="137"/>
        <v>0.2</v>
      </c>
    </row>
    <row r="1443" spans="1:15">
      <c r="A1443" s="12" t="s">
        <v>41</v>
      </c>
      <c r="B1443" s="12">
        <v>6410</v>
      </c>
      <c r="C1443" s="14">
        <v>0.2080396166</v>
      </c>
      <c r="D1443" s="13">
        <v>0.30299999999999999</v>
      </c>
      <c r="E1443" s="13">
        <v>56.5</v>
      </c>
      <c r="F1443" s="13">
        <v>0</v>
      </c>
      <c r="G1443" s="13">
        <v>0</v>
      </c>
      <c r="H1443" s="12">
        <v>1</v>
      </c>
      <c r="I1443" s="15">
        <f t="shared" si="132"/>
        <v>0</v>
      </c>
      <c r="J1443" s="15">
        <f t="shared" si="133"/>
        <v>0</v>
      </c>
      <c r="K1443" s="13">
        <v>237.3</v>
      </c>
      <c r="L1443" s="12">
        <f t="shared" si="134"/>
        <v>0.29679451803197499</v>
      </c>
      <c r="M1443">
        <f t="shared" si="135"/>
        <v>366</v>
      </c>
      <c r="N1443">
        <f t="shared" si="136"/>
        <v>0</v>
      </c>
      <c r="O1443">
        <f t="shared" si="137"/>
        <v>0</v>
      </c>
    </row>
    <row r="1444" spans="1:15">
      <c r="A1444" s="12" t="s">
        <v>41</v>
      </c>
      <c r="B1444" s="12">
        <v>6410</v>
      </c>
      <c r="C1444" s="14">
        <v>2.0373660500000002E-2</v>
      </c>
      <c r="D1444" s="13">
        <v>0.30299999999999999</v>
      </c>
      <c r="E1444" s="13">
        <v>56.5</v>
      </c>
      <c r="F1444" s="13">
        <v>0</v>
      </c>
      <c r="G1444" s="13">
        <v>0</v>
      </c>
      <c r="H1444" s="12">
        <v>1</v>
      </c>
      <c r="I1444" s="15">
        <f t="shared" si="132"/>
        <v>0</v>
      </c>
      <c r="J1444" s="15">
        <f t="shared" si="133"/>
        <v>0</v>
      </c>
      <c r="K1444" s="13">
        <v>23.2</v>
      </c>
      <c r="L1444" s="12">
        <f t="shared" si="134"/>
        <v>2.9065573410812503E-2</v>
      </c>
      <c r="M1444">
        <f t="shared" si="135"/>
        <v>36</v>
      </c>
      <c r="N1444">
        <f t="shared" si="136"/>
        <v>0</v>
      </c>
      <c r="O1444">
        <f t="shared" si="137"/>
        <v>0</v>
      </c>
    </row>
    <row r="1445" spans="1:15">
      <c r="A1445" s="12" t="s">
        <v>41</v>
      </c>
      <c r="B1445" s="12">
        <v>2210</v>
      </c>
      <c r="C1445" s="14">
        <v>0.11278006760000001</v>
      </c>
      <c r="D1445" s="13">
        <v>0.26800000000000002</v>
      </c>
      <c r="E1445" s="13">
        <v>56.5</v>
      </c>
      <c r="F1445" s="13">
        <v>1.92</v>
      </c>
      <c r="G1445" s="13">
        <v>0.50600000000000001</v>
      </c>
      <c r="H1445" s="12">
        <v>1</v>
      </c>
      <c r="I1445" s="15">
        <f t="shared" si="132"/>
        <v>1.92</v>
      </c>
      <c r="J1445" s="15">
        <f t="shared" si="133"/>
        <v>0.50600000000000001</v>
      </c>
      <c r="K1445" s="13">
        <v>113.8</v>
      </c>
      <c r="L1445" s="12">
        <f t="shared" si="134"/>
        <v>0.1423096486332667</v>
      </c>
      <c r="M1445">
        <f t="shared" si="135"/>
        <v>176</v>
      </c>
      <c r="N1445">
        <f t="shared" si="136"/>
        <v>1</v>
      </c>
      <c r="O1445">
        <f t="shared" si="137"/>
        <v>0.2</v>
      </c>
    </row>
    <row r="1446" spans="1:15">
      <c r="A1446" s="12" t="s">
        <v>41</v>
      </c>
      <c r="B1446" s="12">
        <v>3100</v>
      </c>
      <c r="C1446" s="14">
        <v>9.5035589500000003E-2</v>
      </c>
      <c r="D1446" s="13">
        <v>0.41099999999999998</v>
      </c>
      <c r="E1446" s="13">
        <v>56.5</v>
      </c>
      <c r="F1446" s="13">
        <v>1.2</v>
      </c>
      <c r="G1446" s="13">
        <v>6.4000000000000001E-2</v>
      </c>
      <c r="H1446" s="12">
        <v>1</v>
      </c>
      <c r="I1446" s="15">
        <f t="shared" si="132"/>
        <v>1.2</v>
      </c>
      <c r="J1446" s="15">
        <f t="shared" si="133"/>
        <v>6.4000000000000001E-2</v>
      </c>
      <c r="K1446" s="13">
        <v>147</v>
      </c>
      <c r="L1446" s="12">
        <f t="shared" si="134"/>
        <v>0.18390574513118751</v>
      </c>
      <c r="M1446">
        <f t="shared" si="135"/>
        <v>227</v>
      </c>
      <c r="N1446">
        <f t="shared" si="136"/>
        <v>1</v>
      </c>
      <c r="O1446">
        <f t="shared" si="137"/>
        <v>0</v>
      </c>
    </row>
    <row r="1447" spans="1:15">
      <c r="A1447" s="12" t="s">
        <v>41</v>
      </c>
      <c r="B1447" s="12">
        <v>1700</v>
      </c>
      <c r="C1447" s="14">
        <v>0.1030053968</v>
      </c>
      <c r="D1447" s="13">
        <v>0.74099999999999999</v>
      </c>
      <c r="E1447" s="13">
        <v>56.5</v>
      </c>
      <c r="F1447" s="13">
        <v>1.8</v>
      </c>
      <c r="G1447" s="13">
        <v>0.47799999999999998</v>
      </c>
      <c r="H1447" s="12">
        <v>1</v>
      </c>
      <c r="I1447" s="15">
        <f t="shared" si="132"/>
        <v>1.8</v>
      </c>
      <c r="J1447" s="15">
        <f t="shared" si="133"/>
        <v>0.47799999999999998</v>
      </c>
      <c r="K1447" s="13">
        <v>287.3</v>
      </c>
      <c r="L1447" s="12">
        <f t="shared" si="134"/>
        <v>0.35937295376060002</v>
      </c>
      <c r="M1447">
        <f t="shared" si="135"/>
        <v>443</v>
      </c>
      <c r="N1447">
        <f t="shared" si="136"/>
        <v>2</v>
      </c>
      <c r="O1447">
        <f t="shared" si="137"/>
        <v>0.5</v>
      </c>
    </row>
    <row r="1448" spans="1:15">
      <c r="A1448" s="12" t="s">
        <v>41</v>
      </c>
      <c r="B1448" s="12">
        <v>3200</v>
      </c>
      <c r="C1448" s="14">
        <v>11.522508240800001</v>
      </c>
      <c r="D1448" s="13">
        <v>0.4</v>
      </c>
      <c r="E1448" s="13">
        <v>56.5</v>
      </c>
      <c r="F1448" s="13">
        <v>1.2</v>
      </c>
      <c r="G1448" s="13">
        <v>6.4000000000000001E-2</v>
      </c>
      <c r="H1448" s="12">
        <v>1</v>
      </c>
      <c r="I1448" s="15">
        <f t="shared" si="132"/>
        <v>1.2</v>
      </c>
      <c r="J1448" s="15">
        <f t="shared" si="133"/>
        <v>6.4000000000000001E-2</v>
      </c>
      <c r="K1448" s="13">
        <v>17346.8</v>
      </c>
      <c r="L1448" s="12">
        <f t="shared" si="134"/>
        <v>21.70072385350667</v>
      </c>
      <c r="M1448">
        <f t="shared" si="135"/>
        <v>26767</v>
      </c>
      <c r="N1448">
        <f t="shared" si="136"/>
        <v>71</v>
      </c>
      <c r="O1448">
        <f t="shared" si="137"/>
        <v>3.8</v>
      </c>
    </row>
    <row r="1449" spans="1:15">
      <c r="A1449" s="12" t="s">
        <v>41</v>
      </c>
      <c r="B1449" s="12">
        <v>6460</v>
      </c>
      <c r="C1449" s="14">
        <v>8.2868763289</v>
      </c>
      <c r="D1449" s="13">
        <v>0.26600000000000001</v>
      </c>
      <c r="E1449" s="13">
        <v>56.5</v>
      </c>
      <c r="F1449" s="13">
        <v>0</v>
      </c>
      <c r="G1449" s="13">
        <v>0</v>
      </c>
      <c r="H1449" s="12">
        <v>1</v>
      </c>
      <c r="I1449" s="15">
        <f t="shared" si="132"/>
        <v>0</v>
      </c>
      <c r="J1449" s="15">
        <f t="shared" si="133"/>
        <v>0</v>
      </c>
      <c r="K1449" s="13">
        <v>8296.4</v>
      </c>
      <c r="L1449" s="12">
        <f t="shared" si="134"/>
        <v>10.378622028919841</v>
      </c>
      <c r="M1449">
        <f t="shared" si="135"/>
        <v>12802</v>
      </c>
      <c r="N1449">
        <f t="shared" si="136"/>
        <v>0</v>
      </c>
      <c r="O1449">
        <f t="shared" si="137"/>
        <v>0</v>
      </c>
    </row>
    <row r="1450" spans="1:15">
      <c r="A1450" s="12" t="s">
        <v>41</v>
      </c>
      <c r="B1450" s="12">
        <v>3200</v>
      </c>
      <c r="C1450" s="14">
        <v>7.5016099000000001E-3</v>
      </c>
      <c r="D1450" s="13">
        <v>0.4</v>
      </c>
      <c r="E1450" s="13">
        <v>56.5</v>
      </c>
      <c r="F1450" s="13">
        <v>1.2</v>
      </c>
      <c r="G1450" s="13">
        <v>6.4000000000000001E-2</v>
      </c>
      <c r="H1450" s="12">
        <v>1</v>
      </c>
      <c r="I1450" s="15">
        <f t="shared" si="132"/>
        <v>1.2</v>
      </c>
      <c r="J1450" s="15">
        <f t="shared" si="133"/>
        <v>6.4000000000000001E-2</v>
      </c>
      <c r="K1450" s="13">
        <v>11.3</v>
      </c>
      <c r="L1450" s="12">
        <f t="shared" si="134"/>
        <v>1.4128031978333335E-2</v>
      </c>
      <c r="M1450">
        <f t="shared" si="135"/>
        <v>17</v>
      </c>
      <c r="N1450">
        <f t="shared" si="136"/>
        <v>0</v>
      </c>
      <c r="O1450">
        <f t="shared" si="137"/>
        <v>0</v>
      </c>
    </row>
    <row r="1451" spans="1:15">
      <c r="A1451" s="12" t="s">
        <v>41</v>
      </c>
      <c r="B1451" s="12">
        <v>1180</v>
      </c>
      <c r="C1451" s="14">
        <v>7.1160486999999994E-2</v>
      </c>
      <c r="D1451" s="13">
        <v>0.39</v>
      </c>
      <c r="E1451" s="13">
        <v>56.5</v>
      </c>
      <c r="F1451" s="13">
        <v>1.05</v>
      </c>
      <c r="G1451" s="13">
        <v>0.22</v>
      </c>
      <c r="H1451" s="12">
        <v>1</v>
      </c>
      <c r="I1451" s="15">
        <f t="shared" si="132"/>
        <v>1.05</v>
      </c>
      <c r="J1451" s="15">
        <f t="shared" si="133"/>
        <v>0.22</v>
      </c>
      <c r="K1451" s="13">
        <v>104.5</v>
      </c>
      <c r="L1451" s="12">
        <f t="shared" si="134"/>
        <v>0.13066844425374999</v>
      </c>
      <c r="M1451">
        <f t="shared" si="135"/>
        <v>161</v>
      </c>
      <c r="N1451">
        <f t="shared" si="136"/>
        <v>0</v>
      </c>
      <c r="O1451">
        <f t="shared" si="137"/>
        <v>0.1</v>
      </c>
    </row>
    <row r="1452" spans="1:15">
      <c r="A1452" s="12" t="s">
        <v>41</v>
      </c>
      <c r="B1452" s="12">
        <v>2210</v>
      </c>
      <c r="C1452" s="14">
        <v>0.99955872940000001</v>
      </c>
      <c r="D1452" s="13">
        <v>0.26800000000000002</v>
      </c>
      <c r="E1452" s="13">
        <v>56.5</v>
      </c>
      <c r="F1452" s="13">
        <v>1.92</v>
      </c>
      <c r="G1452" s="13">
        <v>0.50600000000000001</v>
      </c>
      <c r="H1452" s="12">
        <v>1</v>
      </c>
      <c r="I1452" s="15">
        <f t="shared" si="132"/>
        <v>1.92</v>
      </c>
      <c r="J1452" s="15">
        <f t="shared" si="133"/>
        <v>0.50600000000000001</v>
      </c>
      <c r="K1452" s="13">
        <v>1008.2</v>
      </c>
      <c r="L1452" s="12">
        <f t="shared" si="134"/>
        <v>1.2612765233812333</v>
      </c>
      <c r="M1452">
        <f t="shared" si="135"/>
        <v>1556</v>
      </c>
      <c r="N1452">
        <f t="shared" si="136"/>
        <v>7</v>
      </c>
      <c r="O1452">
        <f t="shared" si="137"/>
        <v>1.7</v>
      </c>
    </row>
    <row r="1453" spans="1:15">
      <c r="A1453" s="12" t="s">
        <v>41</v>
      </c>
      <c r="B1453" s="12">
        <v>3100</v>
      </c>
      <c r="C1453" s="14">
        <v>1.0571024E-3</v>
      </c>
      <c r="D1453" s="13">
        <v>0.41099999999999998</v>
      </c>
      <c r="E1453" s="13">
        <v>56.5</v>
      </c>
      <c r="F1453" s="13">
        <v>1.2</v>
      </c>
      <c r="G1453" s="13">
        <v>6.4000000000000001E-2</v>
      </c>
      <c r="H1453" s="12">
        <v>1</v>
      </c>
      <c r="I1453" s="15">
        <f t="shared" si="132"/>
        <v>1.2</v>
      </c>
      <c r="J1453" s="15">
        <f t="shared" si="133"/>
        <v>6.4000000000000001E-2</v>
      </c>
      <c r="K1453" s="13">
        <v>1.6</v>
      </c>
      <c r="L1453" s="12">
        <f t="shared" si="134"/>
        <v>2.0456252818000001E-3</v>
      </c>
      <c r="M1453">
        <f t="shared" si="135"/>
        <v>3</v>
      </c>
      <c r="N1453">
        <f t="shared" si="136"/>
        <v>0</v>
      </c>
      <c r="O1453">
        <f t="shared" si="137"/>
        <v>0</v>
      </c>
    </row>
    <row r="1454" spans="1:15">
      <c r="A1454" s="12" t="s">
        <v>41</v>
      </c>
      <c r="B1454" s="12">
        <v>1180</v>
      </c>
      <c r="C1454" s="14">
        <v>0.30287484059999997</v>
      </c>
      <c r="D1454" s="13">
        <v>0.39</v>
      </c>
      <c r="E1454" s="13">
        <v>56.5</v>
      </c>
      <c r="F1454" s="13">
        <v>1.05</v>
      </c>
      <c r="G1454" s="13">
        <v>0.22</v>
      </c>
      <c r="H1454" s="12">
        <v>1</v>
      </c>
      <c r="I1454" s="15">
        <f t="shared" si="132"/>
        <v>1.05</v>
      </c>
      <c r="J1454" s="15">
        <f t="shared" si="133"/>
        <v>0.22</v>
      </c>
      <c r="K1454" s="13">
        <v>444.6</v>
      </c>
      <c r="L1454" s="12">
        <f t="shared" si="134"/>
        <v>0.55615392605174996</v>
      </c>
      <c r="M1454">
        <f t="shared" si="135"/>
        <v>686</v>
      </c>
      <c r="N1454">
        <f t="shared" si="136"/>
        <v>2</v>
      </c>
      <c r="O1454">
        <f t="shared" si="137"/>
        <v>0.3</v>
      </c>
    </row>
    <row r="1455" spans="1:15">
      <c r="A1455" s="12" t="s">
        <v>41</v>
      </c>
      <c r="B1455" s="12">
        <v>1100</v>
      </c>
      <c r="C1455" s="14">
        <v>2.1225638674999998</v>
      </c>
      <c r="D1455" s="13">
        <v>0.34200000000000003</v>
      </c>
      <c r="E1455" s="13">
        <v>56.5</v>
      </c>
      <c r="F1455" s="13">
        <v>1.85</v>
      </c>
      <c r="G1455" s="13">
        <v>0.22</v>
      </c>
      <c r="H1455" s="12">
        <v>1</v>
      </c>
      <c r="I1455" s="15">
        <f t="shared" si="132"/>
        <v>1.85</v>
      </c>
      <c r="J1455" s="15">
        <f t="shared" si="133"/>
        <v>0.22</v>
      </c>
      <c r="K1455" s="13">
        <v>2732.2</v>
      </c>
      <c r="L1455" s="12">
        <f t="shared" si="134"/>
        <v>3.4178584676418748</v>
      </c>
      <c r="M1455">
        <f t="shared" si="135"/>
        <v>4216</v>
      </c>
      <c r="N1455">
        <f t="shared" si="136"/>
        <v>17</v>
      </c>
      <c r="O1455">
        <f t="shared" si="137"/>
        <v>2</v>
      </c>
    </row>
    <row r="1456" spans="1:15">
      <c r="A1456" s="12" t="s">
        <v>41</v>
      </c>
      <c r="B1456" s="12">
        <v>3300</v>
      </c>
      <c r="C1456" s="14">
        <v>0.54960121439999998</v>
      </c>
      <c r="D1456" s="13">
        <v>0.4</v>
      </c>
      <c r="E1456" s="13">
        <v>56.5</v>
      </c>
      <c r="F1456" s="13">
        <v>1.2</v>
      </c>
      <c r="G1456" s="13">
        <v>6.4000000000000001E-2</v>
      </c>
      <c r="H1456" s="12">
        <v>1</v>
      </c>
      <c r="I1456" s="15">
        <f t="shared" si="132"/>
        <v>1.2</v>
      </c>
      <c r="J1456" s="15">
        <f t="shared" si="133"/>
        <v>6.4000000000000001E-2</v>
      </c>
      <c r="K1456" s="13">
        <v>827.4</v>
      </c>
      <c r="L1456" s="12">
        <f t="shared" si="134"/>
        <v>1.0350822871200001</v>
      </c>
      <c r="M1456">
        <f t="shared" si="135"/>
        <v>1277</v>
      </c>
      <c r="N1456">
        <f t="shared" si="136"/>
        <v>3</v>
      </c>
      <c r="O1456">
        <f t="shared" si="137"/>
        <v>0.2</v>
      </c>
    </row>
    <row r="1457" spans="1:15">
      <c r="A1457" s="12" t="s">
        <v>41</v>
      </c>
      <c r="B1457" s="12">
        <v>1700</v>
      </c>
      <c r="C1457" s="14">
        <v>0.1250606816</v>
      </c>
      <c r="D1457" s="13">
        <v>0.74099999999999999</v>
      </c>
      <c r="E1457" s="13">
        <v>56.5</v>
      </c>
      <c r="F1457" s="13">
        <v>1.8</v>
      </c>
      <c r="G1457" s="13">
        <v>0.47799999999999998</v>
      </c>
      <c r="H1457" s="12">
        <v>1</v>
      </c>
      <c r="I1457" s="15">
        <f t="shared" si="132"/>
        <v>1.8</v>
      </c>
      <c r="J1457" s="15">
        <f t="shared" si="133"/>
        <v>0.47799999999999998</v>
      </c>
      <c r="K1457" s="13">
        <v>348.8</v>
      </c>
      <c r="L1457" s="12">
        <f t="shared" si="134"/>
        <v>0.4363210855172</v>
      </c>
      <c r="M1457">
        <f t="shared" si="135"/>
        <v>538</v>
      </c>
      <c r="N1457">
        <f t="shared" si="136"/>
        <v>2</v>
      </c>
      <c r="O1457">
        <f t="shared" si="137"/>
        <v>0.6</v>
      </c>
    </row>
    <row r="1458" spans="1:15">
      <c r="A1458" s="12" t="s">
        <v>41</v>
      </c>
      <c r="B1458" s="12">
        <v>3300</v>
      </c>
      <c r="C1458" s="14">
        <v>0.32302305689999999</v>
      </c>
      <c r="D1458" s="13">
        <v>0.4</v>
      </c>
      <c r="E1458" s="13">
        <v>56.5</v>
      </c>
      <c r="F1458" s="13">
        <v>1.2</v>
      </c>
      <c r="G1458" s="13">
        <v>6.4000000000000001E-2</v>
      </c>
      <c r="H1458" s="12">
        <v>1</v>
      </c>
      <c r="I1458" s="15">
        <f t="shared" si="132"/>
        <v>1.2</v>
      </c>
      <c r="J1458" s="15">
        <f t="shared" si="133"/>
        <v>6.4000000000000001E-2</v>
      </c>
      <c r="K1458" s="13">
        <v>486.3</v>
      </c>
      <c r="L1458" s="12">
        <f t="shared" si="134"/>
        <v>0.60836009049500006</v>
      </c>
      <c r="M1458">
        <f t="shared" si="135"/>
        <v>750</v>
      </c>
      <c r="N1458">
        <f t="shared" si="136"/>
        <v>2</v>
      </c>
      <c r="O1458">
        <f t="shared" si="137"/>
        <v>0.1</v>
      </c>
    </row>
    <row r="1459" spans="1:15">
      <c r="A1459" s="12" t="s">
        <v>41</v>
      </c>
      <c r="B1459" s="12">
        <v>2210</v>
      </c>
      <c r="C1459" s="14">
        <v>5.2747988806999997</v>
      </c>
      <c r="D1459" s="13">
        <v>0.26800000000000002</v>
      </c>
      <c r="E1459" s="13">
        <v>56.5</v>
      </c>
      <c r="F1459" s="13">
        <v>1.92</v>
      </c>
      <c r="G1459" s="13">
        <v>0.50600000000000001</v>
      </c>
      <c r="H1459" s="12">
        <v>1</v>
      </c>
      <c r="I1459" s="15">
        <f t="shared" si="132"/>
        <v>1.92</v>
      </c>
      <c r="J1459" s="15">
        <f t="shared" si="133"/>
        <v>0.50600000000000001</v>
      </c>
      <c r="K1459" s="13">
        <v>5320.5</v>
      </c>
      <c r="L1459" s="12">
        <f t="shared" si="134"/>
        <v>6.6559170542966166</v>
      </c>
      <c r="M1459">
        <f t="shared" si="135"/>
        <v>8210</v>
      </c>
      <c r="N1459">
        <f t="shared" si="136"/>
        <v>35</v>
      </c>
      <c r="O1459">
        <f t="shared" si="137"/>
        <v>9.1999999999999993</v>
      </c>
    </row>
    <row r="1460" spans="1:15">
      <c r="A1460" s="12" t="s">
        <v>41</v>
      </c>
      <c r="B1460" s="12">
        <v>3300</v>
      </c>
      <c r="C1460" s="14">
        <v>5.0753674300000003E-2</v>
      </c>
      <c r="D1460" s="13">
        <v>0.4</v>
      </c>
      <c r="E1460" s="13">
        <v>56.5</v>
      </c>
      <c r="F1460" s="13">
        <v>1.2</v>
      </c>
      <c r="G1460" s="13">
        <v>6.4000000000000001E-2</v>
      </c>
      <c r="H1460" s="12">
        <v>1</v>
      </c>
      <c r="I1460" s="15">
        <f t="shared" si="132"/>
        <v>1.2</v>
      </c>
      <c r="J1460" s="15">
        <f t="shared" si="133"/>
        <v>6.4000000000000001E-2</v>
      </c>
      <c r="K1460" s="13">
        <v>76.400000000000006</v>
      </c>
      <c r="L1460" s="12">
        <f t="shared" si="134"/>
        <v>9.5586086598333342E-2</v>
      </c>
      <c r="M1460">
        <f t="shared" si="135"/>
        <v>118</v>
      </c>
      <c r="N1460">
        <f t="shared" si="136"/>
        <v>0</v>
      </c>
      <c r="O1460">
        <f t="shared" si="137"/>
        <v>0</v>
      </c>
    </row>
    <row r="1461" spans="1:15">
      <c r="A1461" s="12" t="s">
        <v>41</v>
      </c>
      <c r="B1461" s="12">
        <v>3300</v>
      </c>
      <c r="C1461" s="14">
        <v>9.7109065240000003</v>
      </c>
      <c r="D1461" s="13">
        <v>0.4</v>
      </c>
      <c r="E1461" s="13">
        <v>56.5</v>
      </c>
      <c r="F1461" s="13">
        <v>1.2</v>
      </c>
      <c r="G1461" s="13">
        <v>6.4000000000000001E-2</v>
      </c>
      <c r="H1461" s="12">
        <v>1</v>
      </c>
      <c r="I1461" s="15">
        <f t="shared" si="132"/>
        <v>1.2</v>
      </c>
      <c r="J1461" s="15">
        <f t="shared" si="133"/>
        <v>6.4000000000000001E-2</v>
      </c>
      <c r="K1461" s="13">
        <v>14619.5</v>
      </c>
      <c r="L1461" s="12">
        <f t="shared" si="134"/>
        <v>18.288873953533336</v>
      </c>
      <c r="M1461">
        <f t="shared" si="135"/>
        <v>22559</v>
      </c>
      <c r="N1461">
        <f t="shared" si="136"/>
        <v>60</v>
      </c>
      <c r="O1461">
        <f t="shared" si="137"/>
        <v>3.2</v>
      </c>
    </row>
    <row r="1462" spans="1:15">
      <c r="A1462" s="12" t="s">
        <v>41</v>
      </c>
      <c r="B1462" s="12">
        <v>4340</v>
      </c>
      <c r="C1462" s="14">
        <v>8.1837867109999998</v>
      </c>
      <c r="D1462" s="13">
        <v>0.41299999999999998</v>
      </c>
      <c r="E1462" s="13">
        <v>56.5</v>
      </c>
      <c r="F1462" s="13">
        <v>0.7</v>
      </c>
      <c r="G1462" s="13">
        <v>0.09</v>
      </c>
      <c r="H1462" s="12">
        <v>1</v>
      </c>
      <c r="I1462" s="15">
        <f t="shared" si="132"/>
        <v>0.7</v>
      </c>
      <c r="J1462" s="15">
        <f t="shared" si="133"/>
        <v>0.09</v>
      </c>
      <c r="K1462" s="13">
        <v>12720.9</v>
      </c>
      <c r="L1462" s="12">
        <f t="shared" si="134"/>
        <v>15.913714250652456</v>
      </c>
      <c r="M1462">
        <f t="shared" si="135"/>
        <v>19629</v>
      </c>
      <c r="N1462">
        <f t="shared" si="136"/>
        <v>30</v>
      </c>
      <c r="O1462">
        <f t="shared" si="137"/>
        <v>3.9</v>
      </c>
    </row>
    <row r="1463" spans="1:15">
      <c r="A1463" s="12" t="s">
        <v>41</v>
      </c>
      <c r="B1463" s="12">
        <v>4340</v>
      </c>
      <c r="C1463" s="14">
        <v>0.30254662519999997</v>
      </c>
      <c r="D1463" s="13">
        <v>0.41299999999999998</v>
      </c>
      <c r="E1463" s="13">
        <v>56.5</v>
      </c>
      <c r="F1463" s="13">
        <v>0.7</v>
      </c>
      <c r="G1463" s="13">
        <v>0.09</v>
      </c>
      <c r="H1463" s="12">
        <v>1</v>
      </c>
      <c r="I1463" s="15">
        <f t="shared" si="132"/>
        <v>0.7</v>
      </c>
      <c r="J1463" s="15">
        <f t="shared" si="133"/>
        <v>0.09</v>
      </c>
      <c r="K1463" s="13">
        <v>470.3</v>
      </c>
      <c r="L1463" s="12">
        <f t="shared" si="134"/>
        <v>0.58831451881078323</v>
      </c>
      <c r="M1463">
        <f t="shared" si="135"/>
        <v>726</v>
      </c>
      <c r="N1463">
        <f t="shared" si="136"/>
        <v>1</v>
      </c>
      <c r="O1463">
        <f t="shared" si="137"/>
        <v>0.1</v>
      </c>
    </row>
    <row r="1464" spans="1:15">
      <c r="A1464" s="12" t="s">
        <v>41</v>
      </c>
      <c r="B1464" s="12">
        <v>3300</v>
      </c>
      <c r="C1464" s="14">
        <v>7.4270893999999997E-3</v>
      </c>
      <c r="D1464" s="13">
        <v>0.4</v>
      </c>
      <c r="E1464" s="13">
        <v>56.5</v>
      </c>
      <c r="F1464" s="13">
        <v>1.2</v>
      </c>
      <c r="G1464" s="13">
        <v>6.4000000000000001E-2</v>
      </c>
      <c r="H1464" s="12">
        <v>1</v>
      </c>
      <c r="I1464" s="15">
        <f t="shared" si="132"/>
        <v>1.2</v>
      </c>
      <c r="J1464" s="15">
        <f t="shared" si="133"/>
        <v>6.4000000000000001E-2</v>
      </c>
      <c r="K1464" s="13">
        <v>11.2</v>
      </c>
      <c r="L1464" s="12">
        <f t="shared" si="134"/>
        <v>1.3987685036666668E-2</v>
      </c>
      <c r="M1464">
        <f t="shared" si="135"/>
        <v>17</v>
      </c>
      <c r="N1464">
        <f t="shared" si="136"/>
        <v>0</v>
      </c>
      <c r="O1464">
        <f t="shared" si="137"/>
        <v>0</v>
      </c>
    </row>
    <row r="1465" spans="1:15">
      <c r="A1465" s="12" t="s">
        <v>41</v>
      </c>
      <c r="B1465" s="12">
        <v>3300</v>
      </c>
      <c r="C1465" s="14">
        <v>7.9000993399999997E-2</v>
      </c>
      <c r="D1465" s="13">
        <v>0.4</v>
      </c>
      <c r="E1465" s="13">
        <v>56.5</v>
      </c>
      <c r="F1465" s="13">
        <v>1.2</v>
      </c>
      <c r="G1465" s="13">
        <v>6.4000000000000001E-2</v>
      </c>
      <c r="H1465" s="12">
        <v>1</v>
      </c>
      <c r="I1465" s="15">
        <f t="shared" si="132"/>
        <v>1.2</v>
      </c>
      <c r="J1465" s="15">
        <f t="shared" si="133"/>
        <v>6.4000000000000001E-2</v>
      </c>
      <c r="K1465" s="13">
        <v>118.9</v>
      </c>
      <c r="L1465" s="12">
        <f t="shared" si="134"/>
        <v>0.14878520423666666</v>
      </c>
      <c r="M1465">
        <f t="shared" si="135"/>
        <v>184</v>
      </c>
      <c r="N1465">
        <f t="shared" si="136"/>
        <v>0</v>
      </c>
      <c r="O1465">
        <f t="shared" si="137"/>
        <v>0</v>
      </c>
    </row>
    <row r="1466" spans="1:15">
      <c r="A1466" s="12" t="s">
        <v>41</v>
      </c>
      <c r="B1466" s="12">
        <v>1200</v>
      </c>
      <c r="C1466" s="14">
        <v>8.0106191209999995</v>
      </c>
      <c r="D1466" s="13">
        <v>0.30399999999999999</v>
      </c>
      <c r="E1466" s="13">
        <v>56.5</v>
      </c>
      <c r="F1466" s="13">
        <v>2.23</v>
      </c>
      <c r="G1466" s="13">
        <v>0.316</v>
      </c>
      <c r="H1466" s="12">
        <v>1</v>
      </c>
      <c r="I1466" s="15">
        <f t="shared" si="132"/>
        <v>2.23</v>
      </c>
      <c r="J1466" s="15">
        <f t="shared" si="133"/>
        <v>0.316</v>
      </c>
      <c r="K1466" s="13">
        <v>9165.4</v>
      </c>
      <c r="L1466" s="12">
        <f t="shared" si="134"/>
        <v>11.465866168524665</v>
      </c>
      <c r="M1466">
        <f t="shared" si="135"/>
        <v>14143</v>
      </c>
      <c r="N1466">
        <f t="shared" si="136"/>
        <v>70</v>
      </c>
      <c r="O1466">
        <f t="shared" si="137"/>
        <v>9.9</v>
      </c>
    </row>
    <row r="1467" spans="1:15">
      <c r="A1467" s="12" t="s">
        <v>41</v>
      </c>
      <c r="B1467" s="12">
        <v>1860</v>
      </c>
      <c r="C1467" s="14">
        <v>4.60837651E-2</v>
      </c>
      <c r="D1467" s="13">
        <v>0.183</v>
      </c>
      <c r="E1467" s="13">
        <v>56.5</v>
      </c>
      <c r="F1467" s="13">
        <v>1.58</v>
      </c>
      <c r="G1467" s="13">
        <v>0.1</v>
      </c>
      <c r="H1467" s="12">
        <v>1</v>
      </c>
      <c r="I1467" s="15">
        <f t="shared" si="132"/>
        <v>1.58</v>
      </c>
      <c r="J1467" s="15">
        <f t="shared" si="133"/>
        <v>0.1</v>
      </c>
      <c r="K1467" s="13">
        <v>31.7</v>
      </c>
      <c r="L1467" s="12">
        <f t="shared" si="134"/>
        <v>3.9706924104287493E-2</v>
      </c>
      <c r="M1467">
        <f t="shared" si="135"/>
        <v>49</v>
      </c>
      <c r="N1467">
        <f t="shared" si="136"/>
        <v>0</v>
      </c>
      <c r="O1467">
        <f t="shared" si="137"/>
        <v>0</v>
      </c>
    </row>
    <row r="1468" spans="1:15">
      <c r="A1468" s="12" t="s">
        <v>41</v>
      </c>
      <c r="B1468" s="12">
        <v>3200</v>
      </c>
      <c r="C1468" s="14">
        <v>0.98184974359999999</v>
      </c>
      <c r="D1468" s="13">
        <v>0.4</v>
      </c>
      <c r="E1468" s="13">
        <v>56.5</v>
      </c>
      <c r="F1468" s="13">
        <v>1.2</v>
      </c>
      <c r="G1468" s="13">
        <v>6.4000000000000001E-2</v>
      </c>
      <c r="H1468" s="12">
        <v>1</v>
      </c>
      <c r="I1468" s="15">
        <f t="shared" si="132"/>
        <v>1.2</v>
      </c>
      <c r="J1468" s="15">
        <f t="shared" si="133"/>
        <v>6.4000000000000001E-2</v>
      </c>
      <c r="K1468" s="13">
        <v>1478.1</v>
      </c>
      <c r="L1468" s="12">
        <f t="shared" si="134"/>
        <v>1.8491503504466669</v>
      </c>
      <c r="M1468">
        <f t="shared" si="135"/>
        <v>2281</v>
      </c>
      <c r="N1468">
        <f t="shared" si="136"/>
        <v>6</v>
      </c>
      <c r="O1468">
        <f t="shared" si="137"/>
        <v>0.3</v>
      </c>
    </row>
    <row r="1469" spans="1:15">
      <c r="A1469" s="12" t="s">
        <v>41</v>
      </c>
      <c r="B1469" s="12">
        <v>4340</v>
      </c>
      <c r="C1469" s="14">
        <v>0.98226908540000002</v>
      </c>
      <c r="D1469" s="13">
        <v>0.41299999999999998</v>
      </c>
      <c r="E1469" s="13">
        <v>56.5</v>
      </c>
      <c r="F1469" s="13">
        <v>0.7</v>
      </c>
      <c r="G1469" s="13">
        <v>0.09</v>
      </c>
      <c r="H1469" s="12">
        <v>1</v>
      </c>
      <c r="I1469" s="15">
        <f t="shared" si="132"/>
        <v>0.7</v>
      </c>
      <c r="J1469" s="15">
        <f t="shared" si="133"/>
        <v>0.09</v>
      </c>
      <c r="K1469" s="13">
        <v>1526.8</v>
      </c>
      <c r="L1469" s="12">
        <f t="shared" si="134"/>
        <v>1.9100631644388582</v>
      </c>
      <c r="M1469">
        <f t="shared" si="135"/>
        <v>2356</v>
      </c>
      <c r="N1469">
        <f t="shared" si="136"/>
        <v>4</v>
      </c>
      <c r="O1469">
        <f t="shared" si="137"/>
        <v>0.5</v>
      </c>
    </row>
    <row r="1470" spans="1:15">
      <c r="A1470" s="12" t="s">
        <v>41</v>
      </c>
      <c r="B1470" s="12">
        <v>3200</v>
      </c>
      <c r="C1470" s="14">
        <v>9.7108649609000004</v>
      </c>
      <c r="D1470" s="13">
        <v>0.4</v>
      </c>
      <c r="E1470" s="13">
        <v>56.5</v>
      </c>
      <c r="F1470" s="13">
        <v>1.2</v>
      </c>
      <c r="G1470" s="13">
        <v>6.4000000000000001E-2</v>
      </c>
      <c r="H1470" s="12">
        <v>1</v>
      </c>
      <c r="I1470" s="15">
        <f t="shared" si="132"/>
        <v>1.2</v>
      </c>
      <c r="J1470" s="15">
        <f t="shared" si="133"/>
        <v>6.4000000000000001E-2</v>
      </c>
      <c r="K1470" s="13">
        <v>14619.6</v>
      </c>
      <c r="L1470" s="12">
        <f t="shared" si="134"/>
        <v>18.288795676361669</v>
      </c>
      <c r="M1470">
        <f t="shared" si="135"/>
        <v>22559</v>
      </c>
      <c r="N1470">
        <f t="shared" si="136"/>
        <v>60</v>
      </c>
      <c r="O1470">
        <f t="shared" si="137"/>
        <v>3.2</v>
      </c>
    </row>
    <row r="1471" spans="1:15">
      <c r="A1471" s="12" t="s">
        <v>41</v>
      </c>
      <c r="B1471" s="12">
        <v>4340</v>
      </c>
      <c r="C1471" s="14">
        <v>0.25884344889999999</v>
      </c>
      <c r="D1471" s="13">
        <v>0.41299999999999998</v>
      </c>
      <c r="E1471" s="13">
        <v>56.5</v>
      </c>
      <c r="F1471" s="13">
        <v>0.7</v>
      </c>
      <c r="G1471" s="13">
        <v>0.09</v>
      </c>
      <c r="H1471" s="12">
        <v>1</v>
      </c>
      <c r="I1471" s="15">
        <f t="shared" si="132"/>
        <v>0.7</v>
      </c>
      <c r="J1471" s="15">
        <f t="shared" si="133"/>
        <v>0.09</v>
      </c>
      <c r="K1471" s="13">
        <v>402.4</v>
      </c>
      <c r="L1471" s="12">
        <f t="shared" si="134"/>
        <v>0.50333187152975412</v>
      </c>
      <c r="M1471">
        <f t="shared" si="135"/>
        <v>621</v>
      </c>
      <c r="N1471">
        <f t="shared" si="136"/>
        <v>1</v>
      </c>
      <c r="O1471">
        <f t="shared" si="137"/>
        <v>0.1</v>
      </c>
    </row>
    <row r="1472" spans="1:15">
      <c r="A1472" s="12" t="s">
        <v>41</v>
      </c>
      <c r="B1472" s="12">
        <v>1180</v>
      </c>
      <c r="C1472" s="14">
        <v>0.14302199139999999</v>
      </c>
      <c r="D1472" s="13">
        <v>0.39</v>
      </c>
      <c r="E1472" s="13">
        <v>56.5</v>
      </c>
      <c r="F1472" s="13">
        <v>1.05</v>
      </c>
      <c r="G1472" s="13">
        <v>0.22</v>
      </c>
      <c r="H1472" s="12">
        <v>1</v>
      </c>
      <c r="I1472" s="15">
        <f t="shared" si="132"/>
        <v>1.05</v>
      </c>
      <c r="J1472" s="15">
        <f t="shared" si="133"/>
        <v>0.22</v>
      </c>
      <c r="K1472" s="13">
        <v>210</v>
      </c>
      <c r="L1472" s="12">
        <f t="shared" si="134"/>
        <v>0.26262413170825</v>
      </c>
      <c r="M1472">
        <f t="shared" si="135"/>
        <v>324</v>
      </c>
      <c r="N1472">
        <f t="shared" si="136"/>
        <v>1</v>
      </c>
      <c r="O1472">
        <f t="shared" si="137"/>
        <v>0.2</v>
      </c>
    </row>
    <row r="1473" spans="1:15">
      <c r="A1473" s="12" t="s">
        <v>41</v>
      </c>
      <c r="B1473" s="12">
        <v>2210</v>
      </c>
      <c r="C1473" s="14">
        <v>1.0120846190999999</v>
      </c>
      <c r="D1473" s="13">
        <v>0.26800000000000002</v>
      </c>
      <c r="E1473" s="13">
        <v>56.5</v>
      </c>
      <c r="F1473" s="13">
        <v>1.92</v>
      </c>
      <c r="G1473" s="13">
        <v>0.50600000000000001</v>
      </c>
      <c r="H1473" s="12">
        <v>1</v>
      </c>
      <c r="I1473" s="15">
        <f t="shared" si="132"/>
        <v>1.92</v>
      </c>
      <c r="J1473" s="15">
        <f t="shared" si="133"/>
        <v>0.50600000000000001</v>
      </c>
      <c r="K1473" s="13">
        <v>1020.9</v>
      </c>
      <c r="L1473" s="12">
        <f t="shared" si="134"/>
        <v>1.27708210853435</v>
      </c>
      <c r="M1473">
        <f t="shared" si="135"/>
        <v>1575</v>
      </c>
      <c r="N1473">
        <f t="shared" si="136"/>
        <v>7</v>
      </c>
      <c r="O1473">
        <f t="shared" si="137"/>
        <v>1.8</v>
      </c>
    </row>
    <row r="1474" spans="1:15">
      <c r="A1474" s="12" t="s">
        <v>41</v>
      </c>
      <c r="B1474" s="12">
        <v>4340</v>
      </c>
      <c r="C1474" s="14">
        <v>0.91304978140000004</v>
      </c>
      <c r="D1474" s="13">
        <v>0.41299999999999998</v>
      </c>
      <c r="E1474" s="13">
        <v>56.5</v>
      </c>
      <c r="F1474" s="13">
        <v>0.7</v>
      </c>
      <c r="G1474" s="13">
        <v>0.09</v>
      </c>
      <c r="H1474" s="12">
        <v>1</v>
      </c>
      <c r="I1474" s="15">
        <f t="shared" si="132"/>
        <v>0.7</v>
      </c>
      <c r="J1474" s="15">
        <f t="shared" si="133"/>
        <v>0.09</v>
      </c>
      <c r="K1474" s="13">
        <v>1419.2</v>
      </c>
      <c r="L1474" s="12">
        <f t="shared" si="134"/>
        <v>1.7754633436731917</v>
      </c>
      <c r="M1474">
        <f t="shared" si="135"/>
        <v>2190</v>
      </c>
      <c r="N1474">
        <f t="shared" si="136"/>
        <v>3</v>
      </c>
      <c r="O1474">
        <f t="shared" si="137"/>
        <v>0.4</v>
      </c>
    </row>
    <row r="1475" spans="1:15">
      <c r="A1475" s="12" t="s">
        <v>41</v>
      </c>
      <c r="B1475" s="12">
        <v>4340</v>
      </c>
      <c r="C1475" s="14">
        <v>39.005633807300001</v>
      </c>
      <c r="D1475" s="13">
        <v>0.41299999999999998</v>
      </c>
      <c r="E1475" s="13">
        <v>56.5</v>
      </c>
      <c r="F1475" s="13">
        <v>0.7</v>
      </c>
      <c r="G1475" s="13">
        <v>0.09</v>
      </c>
      <c r="H1475" s="12">
        <v>1</v>
      </c>
      <c r="I1475" s="15">
        <f t="shared" ref="I1475:I1538" si="138">F1475</f>
        <v>0.7</v>
      </c>
      <c r="J1475" s="15">
        <f t="shared" ref="J1475:J1538" si="139">G1475</f>
        <v>0.09</v>
      </c>
      <c r="K1475" s="13">
        <v>60630.7</v>
      </c>
      <c r="L1475" s="12">
        <f t="shared" ref="L1475:L1538" si="140">E1475*D1475*C1475/12</f>
        <v>75.84808017303682</v>
      </c>
      <c r="M1475">
        <f t="shared" ref="M1475:M1538" si="141">ROUND(E1475*D1475*C1475*102.79,0)</f>
        <v>93557</v>
      </c>
      <c r="N1475">
        <f t="shared" ref="N1475:N1538" si="142">ROUND(I1475*M1475*0.002205,0)</f>
        <v>144</v>
      </c>
      <c r="O1475">
        <f t="shared" ref="O1475:O1538" si="143">ROUND(J1475*M1475*0.002205,1)</f>
        <v>18.600000000000001</v>
      </c>
    </row>
    <row r="1476" spans="1:15">
      <c r="A1476" s="12" t="s">
        <v>41</v>
      </c>
      <c r="B1476" s="12">
        <v>4340</v>
      </c>
      <c r="C1476" s="14">
        <v>4.7372297812999999</v>
      </c>
      <c r="D1476" s="13">
        <v>0.41299999999999998</v>
      </c>
      <c r="E1476" s="13">
        <v>56.5</v>
      </c>
      <c r="F1476" s="13">
        <v>0.7</v>
      </c>
      <c r="G1476" s="13">
        <v>0.09</v>
      </c>
      <c r="H1476" s="12">
        <v>1</v>
      </c>
      <c r="I1476" s="15">
        <f t="shared" si="138"/>
        <v>0.7</v>
      </c>
      <c r="J1476" s="15">
        <f t="shared" si="139"/>
        <v>0.09</v>
      </c>
      <c r="K1476" s="13">
        <v>7363.6</v>
      </c>
      <c r="L1476" s="12">
        <f t="shared" si="140"/>
        <v>9.2117406943120699</v>
      </c>
      <c r="M1476">
        <f t="shared" si="141"/>
        <v>11362</v>
      </c>
      <c r="N1476">
        <f t="shared" si="142"/>
        <v>18</v>
      </c>
      <c r="O1476">
        <f t="shared" si="143"/>
        <v>2.2999999999999998</v>
      </c>
    </row>
    <row r="1477" spans="1:15">
      <c r="A1477" s="12" t="s">
        <v>41</v>
      </c>
      <c r="B1477" s="12">
        <v>3300</v>
      </c>
      <c r="C1477" s="14">
        <v>0.1865298071</v>
      </c>
      <c r="D1477" s="13">
        <v>0.28699999999999998</v>
      </c>
      <c r="E1477" s="13">
        <v>56.5</v>
      </c>
      <c r="F1477" s="13">
        <v>1.2</v>
      </c>
      <c r="G1477" s="13">
        <v>6.4000000000000001E-2</v>
      </c>
      <c r="H1477" s="12">
        <v>1</v>
      </c>
      <c r="I1477" s="15">
        <f t="shared" si="138"/>
        <v>1.2</v>
      </c>
      <c r="J1477" s="15">
        <f t="shared" si="139"/>
        <v>6.4000000000000001E-2</v>
      </c>
      <c r="K1477" s="13">
        <v>201.5</v>
      </c>
      <c r="L1477" s="12">
        <f t="shared" si="140"/>
        <v>0.25205617391917085</v>
      </c>
      <c r="M1477">
        <f t="shared" si="141"/>
        <v>311</v>
      </c>
      <c r="N1477">
        <f t="shared" si="142"/>
        <v>1</v>
      </c>
      <c r="O1477">
        <f t="shared" si="143"/>
        <v>0</v>
      </c>
    </row>
    <row r="1478" spans="1:15">
      <c r="A1478" s="12" t="s">
        <v>41</v>
      </c>
      <c r="B1478" s="12">
        <v>3300</v>
      </c>
      <c r="C1478" s="14">
        <v>3.8450361600000003E-2</v>
      </c>
      <c r="D1478" s="13">
        <v>0.28699999999999998</v>
      </c>
      <c r="E1478" s="13">
        <v>56.5</v>
      </c>
      <c r="F1478" s="13">
        <v>1.2</v>
      </c>
      <c r="G1478" s="13">
        <v>6.4000000000000001E-2</v>
      </c>
      <c r="H1478" s="12">
        <v>1</v>
      </c>
      <c r="I1478" s="15">
        <f t="shared" si="138"/>
        <v>1.2</v>
      </c>
      <c r="J1478" s="15">
        <f t="shared" si="139"/>
        <v>6.4000000000000001E-2</v>
      </c>
      <c r="K1478" s="13">
        <v>41.5</v>
      </c>
      <c r="L1478" s="12">
        <f t="shared" si="140"/>
        <v>5.1957653210400002E-2</v>
      </c>
      <c r="M1478">
        <f t="shared" si="141"/>
        <v>64</v>
      </c>
      <c r="N1478">
        <f t="shared" si="142"/>
        <v>0</v>
      </c>
      <c r="O1478">
        <f t="shared" si="143"/>
        <v>0</v>
      </c>
    </row>
    <row r="1479" spans="1:15">
      <c r="A1479" s="12" t="s">
        <v>41</v>
      </c>
      <c r="B1479" s="12">
        <v>3300</v>
      </c>
      <c r="C1479" s="14">
        <v>1.53619927E-2</v>
      </c>
      <c r="D1479" s="13">
        <v>0.06</v>
      </c>
      <c r="E1479" s="13">
        <v>56.5</v>
      </c>
      <c r="F1479" s="13">
        <v>1.2</v>
      </c>
      <c r="G1479" s="13">
        <v>6.4000000000000001E-2</v>
      </c>
      <c r="H1479" s="12">
        <v>1</v>
      </c>
      <c r="I1479" s="15">
        <f t="shared" si="138"/>
        <v>1.2</v>
      </c>
      <c r="J1479" s="15">
        <f t="shared" si="139"/>
        <v>6.4000000000000001E-2</v>
      </c>
      <c r="K1479" s="13">
        <v>3.5</v>
      </c>
      <c r="L1479" s="12">
        <f t="shared" si="140"/>
        <v>4.3397629377499997E-3</v>
      </c>
      <c r="M1479">
        <f t="shared" si="141"/>
        <v>5</v>
      </c>
      <c r="N1479">
        <f t="shared" si="142"/>
        <v>0</v>
      </c>
      <c r="O1479">
        <f t="shared" si="143"/>
        <v>0</v>
      </c>
    </row>
    <row r="1480" spans="1:15">
      <c r="A1480" s="12" t="s">
        <v>41</v>
      </c>
      <c r="B1480" s="12">
        <v>2210</v>
      </c>
      <c r="C1480" s="14">
        <v>1.7672974743000001</v>
      </c>
      <c r="D1480" s="13">
        <v>0.26800000000000002</v>
      </c>
      <c r="E1480" s="13">
        <v>56.5</v>
      </c>
      <c r="F1480" s="13">
        <v>1.92</v>
      </c>
      <c r="G1480" s="13">
        <v>0.50600000000000001</v>
      </c>
      <c r="H1480" s="12">
        <v>1</v>
      </c>
      <c r="I1480" s="15">
        <f t="shared" si="138"/>
        <v>1.92</v>
      </c>
      <c r="J1480" s="15">
        <f t="shared" si="139"/>
        <v>0.50600000000000001</v>
      </c>
      <c r="K1480" s="13">
        <v>1782.6</v>
      </c>
      <c r="L1480" s="12">
        <f t="shared" si="140"/>
        <v>2.2300348629875502</v>
      </c>
      <c r="M1480">
        <f t="shared" si="141"/>
        <v>2751</v>
      </c>
      <c r="N1480">
        <f t="shared" si="142"/>
        <v>12</v>
      </c>
      <c r="O1480">
        <f t="shared" si="143"/>
        <v>3.1</v>
      </c>
    </row>
    <row r="1481" spans="1:15">
      <c r="A1481" s="12" t="s">
        <v>41</v>
      </c>
      <c r="B1481" s="12">
        <v>4340</v>
      </c>
      <c r="C1481" s="14">
        <v>0.1149245156</v>
      </c>
      <c r="D1481" s="13">
        <v>0.41299999999999998</v>
      </c>
      <c r="E1481" s="13">
        <v>56.5</v>
      </c>
      <c r="F1481" s="13">
        <v>0.7</v>
      </c>
      <c r="G1481" s="13">
        <v>0.09</v>
      </c>
      <c r="H1481" s="12">
        <v>1</v>
      </c>
      <c r="I1481" s="15">
        <f t="shared" si="138"/>
        <v>0.7</v>
      </c>
      <c r="J1481" s="15">
        <f t="shared" si="139"/>
        <v>0.09</v>
      </c>
      <c r="K1481" s="13">
        <v>178.6</v>
      </c>
      <c r="L1481" s="12">
        <f t="shared" si="140"/>
        <v>0.22347550910568334</v>
      </c>
      <c r="M1481">
        <f t="shared" si="141"/>
        <v>276</v>
      </c>
      <c r="N1481">
        <f t="shared" si="142"/>
        <v>0</v>
      </c>
      <c r="O1481">
        <f t="shared" si="143"/>
        <v>0.1</v>
      </c>
    </row>
    <row r="1482" spans="1:15">
      <c r="A1482" s="12" t="s">
        <v>41</v>
      </c>
      <c r="B1482" s="12">
        <v>1200</v>
      </c>
      <c r="C1482" s="14">
        <v>11.8978237054</v>
      </c>
      <c r="D1482" s="13">
        <v>0.30399999999999999</v>
      </c>
      <c r="E1482" s="13">
        <v>56.5</v>
      </c>
      <c r="F1482" s="13">
        <v>2.23</v>
      </c>
      <c r="G1482" s="13">
        <v>0.316</v>
      </c>
      <c r="H1482" s="12">
        <v>1</v>
      </c>
      <c r="I1482" s="15">
        <f t="shared" si="138"/>
        <v>2.23</v>
      </c>
      <c r="J1482" s="15">
        <f t="shared" si="139"/>
        <v>0.316</v>
      </c>
      <c r="K1482" s="13">
        <v>13613.2</v>
      </c>
      <c r="L1482" s="12">
        <f t="shared" si="140"/>
        <v>17.029751663662534</v>
      </c>
      <c r="M1482">
        <f t="shared" si="141"/>
        <v>21006</v>
      </c>
      <c r="N1482">
        <f t="shared" si="142"/>
        <v>103</v>
      </c>
      <c r="O1482">
        <f t="shared" si="143"/>
        <v>14.6</v>
      </c>
    </row>
    <row r="1483" spans="1:15">
      <c r="A1483" s="12" t="s">
        <v>41</v>
      </c>
      <c r="B1483" s="12">
        <v>4110</v>
      </c>
      <c r="C1483" s="14">
        <v>1.9946774344</v>
      </c>
      <c r="D1483" s="13">
        <v>0.41299999999999998</v>
      </c>
      <c r="E1483" s="13">
        <v>56.5</v>
      </c>
      <c r="F1483" s="13">
        <v>0.7</v>
      </c>
      <c r="G1483" s="13">
        <v>0.09</v>
      </c>
      <c r="H1483" s="12">
        <v>1</v>
      </c>
      <c r="I1483" s="15">
        <f t="shared" si="138"/>
        <v>0.7</v>
      </c>
      <c r="J1483" s="15">
        <f t="shared" si="139"/>
        <v>0.09</v>
      </c>
      <c r="K1483" s="13">
        <v>3100.6</v>
      </c>
      <c r="L1483" s="12">
        <f t="shared" si="140"/>
        <v>3.8787333827505663</v>
      </c>
      <c r="M1483">
        <f t="shared" si="141"/>
        <v>4784</v>
      </c>
      <c r="N1483">
        <f t="shared" si="142"/>
        <v>7</v>
      </c>
      <c r="O1483">
        <f t="shared" si="143"/>
        <v>0.9</v>
      </c>
    </row>
    <row r="1484" spans="1:15">
      <c r="A1484" s="12" t="s">
        <v>41</v>
      </c>
      <c r="B1484" s="12">
        <v>4110</v>
      </c>
      <c r="C1484" s="14">
        <v>21.960596993599999</v>
      </c>
      <c r="D1484" s="13">
        <v>0.41299999999999998</v>
      </c>
      <c r="E1484" s="13">
        <v>56.5</v>
      </c>
      <c r="F1484" s="13">
        <v>0.7</v>
      </c>
      <c r="G1484" s="13">
        <v>0.09</v>
      </c>
      <c r="H1484" s="12">
        <v>1</v>
      </c>
      <c r="I1484" s="15">
        <f t="shared" si="138"/>
        <v>0.7</v>
      </c>
      <c r="J1484" s="15">
        <f t="shared" si="139"/>
        <v>0.09</v>
      </c>
      <c r="K1484" s="13">
        <v>34136</v>
      </c>
      <c r="L1484" s="12">
        <f t="shared" si="140"/>
        <v>42.703295878929929</v>
      </c>
      <c r="M1484">
        <f t="shared" si="141"/>
        <v>52674</v>
      </c>
      <c r="N1484">
        <f t="shared" si="142"/>
        <v>81</v>
      </c>
      <c r="O1484">
        <f t="shared" si="143"/>
        <v>10.5</v>
      </c>
    </row>
    <row r="1485" spans="1:15">
      <c r="A1485" s="12" t="s">
        <v>41</v>
      </c>
      <c r="B1485" s="12">
        <v>1300</v>
      </c>
      <c r="C1485" s="14">
        <v>16.112886876600001</v>
      </c>
      <c r="D1485" s="13">
        <v>0.69199999999999995</v>
      </c>
      <c r="E1485" s="13">
        <v>56.5</v>
      </c>
      <c r="F1485" s="13">
        <v>2.1</v>
      </c>
      <c r="G1485" s="13">
        <v>0.51600000000000001</v>
      </c>
      <c r="H1485" s="12">
        <v>1</v>
      </c>
      <c r="I1485" s="15">
        <f t="shared" si="138"/>
        <v>2.1</v>
      </c>
      <c r="J1485" s="15">
        <f t="shared" si="139"/>
        <v>0.51600000000000001</v>
      </c>
      <c r="K1485" s="13">
        <v>41966.2</v>
      </c>
      <c r="L1485" s="12">
        <f t="shared" si="140"/>
        <v>52.498470925108904</v>
      </c>
      <c r="M1485">
        <f t="shared" si="141"/>
        <v>64756</v>
      </c>
      <c r="N1485">
        <f t="shared" si="142"/>
        <v>300</v>
      </c>
      <c r="O1485">
        <f t="shared" si="143"/>
        <v>73.7</v>
      </c>
    </row>
    <row r="1486" spans="1:15">
      <c r="A1486" s="12" t="s">
        <v>41</v>
      </c>
      <c r="B1486" s="12">
        <v>1860</v>
      </c>
      <c r="C1486" s="14">
        <v>9.47036874E-2</v>
      </c>
      <c r="D1486" s="13">
        <v>0.183</v>
      </c>
      <c r="E1486" s="13">
        <v>56.5</v>
      </c>
      <c r="F1486" s="13">
        <v>1.58</v>
      </c>
      <c r="G1486" s="13">
        <v>0.1</v>
      </c>
      <c r="H1486" s="12">
        <v>1</v>
      </c>
      <c r="I1486" s="15">
        <f t="shared" si="138"/>
        <v>1.58</v>
      </c>
      <c r="J1486" s="15">
        <f t="shared" si="139"/>
        <v>0.1</v>
      </c>
      <c r="K1486" s="13">
        <v>65.2</v>
      </c>
      <c r="L1486" s="12">
        <f t="shared" si="140"/>
        <v>8.1599064656024997E-2</v>
      </c>
      <c r="M1486">
        <f t="shared" si="141"/>
        <v>101</v>
      </c>
      <c r="N1486">
        <f t="shared" si="142"/>
        <v>0</v>
      </c>
      <c r="O1486">
        <f t="shared" si="143"/>
        <v>0</v>
      </c>
    </row>
    <row r="1487" spans="1:15">
      <c r="A1487" s="12" t="s">
        <v>41</v>
      </c>
      <c r="B1487" s="12">
        <v>1300</v>
      </c>
      <c r="C1487" s="14">
        <v>9.3940728799999998E-2</v>
      </c>
      <c r="D1487" s="13">
        <v>0.69199999999999995</v>
      </c>
      <c r="E1487" s="13">
        <v>56.5</v>
      </c>
      <c r="F1487" s="13">
        <v>2.1</v>
      </c>
      <c r="G1487" s="13">
        <v>0.51600000000000001</v>
      </c>
      <c r="H1487" s="12">
        <v>1</v>
      </c>
      <c r="I1487" s="15">
        <f t="shared" si="138"/>
        <v>2.1</v>
      </c>
      <c r="J1487" s="15">
        <f t="shared" si="139"/>
        <v>0.51600000000000001</v>
      </c>
      <c r="K1487" s="13">
        <v>244.7</v>
      </c>
      <c r="L1487" s="12">
        <f t="shared" si="140"/>
        <v>0.30607455121853333</v>
      </c>
      <c r="M1487">
        <f t="shared" si="141"/>
        <v>378</v>
      </c>
      <c r="N1487">
        <f t="shared" si="142"/>
        <v>2</v>
      </c>
      <c r="O1487">
        <f t="shared" si="143"/>
        <v>0.4</v>
      </c>
    </row>
    <row r="1488" spans="1:15">
      <c r="A1488" s="12" t="s">
        <v>41</v>
      </c>
      <c r="B1488" s="12">
        <v>3300</v>
      </c>
      <c r="C1488" s="14">
        <v>15.039008034</v>
      </c>
      <c r="D1488" s="13">
        <v>0.4</v>
      </c>
      <c r="E1488" s="13">
        <v>56.5</v>
      </c>
      <c r="F1488" s="13">
        <v>1.2</v>
      </c>
      <c r="G1488" s="13">
        <v>6.4000000000000001E-2</v>
      </c>
      <c r="H1488" s="12">
        <v>1</v>
      </c>
      <c r="I1488" s="15">
        <f t="shared" si="138"/>
        <v>1.2</v>
      </c>
      <c r="J1488" s="15">
        <f t="shared" si="139"/>
        <v>6.4000000000000001E-2</v>
      </c>
      <c r="K1488" s="13">
        <v>22641.200000000001</v>
      </c>
      <c r="L1488" s="12">
        <f t="shared" si="140"/>
        <v>28.323465130700001</v>
      </c>
      <c r="M1488">
        <f t="shared" si="141"/>
        <v>34936</v>
      </c>
      <c r="N1488">
        <f t="shared" si="142"/>
        <v>92</v>
      </c>
      <c r="O1488">
        <f t="shared" si="143"/>
        <v>4.9000000000000004</v>
      </c>
    </row>
    <row r="1489" spans="1:15">
      <c r="A1489" s="12" t="s">
        <v>41</v>
      </c>
      <c r="B1489" s="12">
        <v>1700</v>
      </c>
      <c r="C1489" s="14">
        <v>0.63050704020000004</v>
      </c>
      <c r="D1489" s="13">
        <v>0.74099999999999999</v>
      </c>
      <c r="E1489" s="13">
        <v>56.5</v>
      </c>
      <c r="F1489" s="13">
        <v>1.8</v>
      </c>
      <c r="G1489" s="13">
        <v>0.47799999999999998</v>
      </c>
      <c r="H1489" s="12">
        <v>1</v>
      </c>
      <c r="I1489" s="15">
        <f t="shared" si="138"/>
        <v>1.8</v>
      </c>
      <c r="J1489" s="15">
        <f t="shared" si="139"/>
        <v>0.47799999999999998</v>
      </c>
      <c r="K1489" s="13">
        <v>1758.4</v>
      </c>
      <c r="L1489" s="12">
        <f t="shared" si="140"/>
        <v>2.1997602498777753</v>
      </c>
      <c r="M1489">
        <f t="shared" si="141"/>
        <v>2713</v>
      </c>
      <c r="N1489">
        <f t="shared" si="142"/>
        <v>11</v>
      </c>
      <c r="O1489">
        <f t="shared" si="143"/>
        <v>2.9</v>
      </c>
    </row>
    <row r="1490" spans="1:15">
      <c r="A1490" s="12" t="s">
        <v>41</v>
      </c>
      <c r="B1490" s="12">
        <v>6460</v>
      </c>
      <c r="C1490" s="14">
        <v>0.46474752819999998</v>
      </c>
      <c r="D1490" s="13">
        <v>0.30299999999999999</v>
      </c>
      <c r="E1490" s="13">
        <v>56.5</v>
      </c>
      <c r="F1490" s="13">
        <v>0</v>
      </c>
      <c r="G1490" s="13">
        <v>0</v>
      </c>
      <c r="H1490" s="12">
        <v>1</v>
      </c>
      <c r="I1490" s="15">
        <f t="shared" si="138"/>
        <v>0</v>
      </c>
      <c r="J1490" s="15">
        <f t="shared" si="139"/>
        <v>0</v>
      </c>
      <c r="K1490" s="13">
        <v>530</v>
      </c>
      <c r="L1490" s="12">
        <f t="shared" si="140"/>
        <v>0.66302044241832492</v>
      </c>
      <c r="M1490">
        <f t="shared" si="141"/>
        <v>818</v>
      </c>
      <c r="N1490">
        <f t="shared" si="142"/>
        <v>0</v>
      </c>
      <c r="O1490">
        <f t="shared" si="143"/>
        <v>0</v>
      </c>
    </row>
    <row r="1491" spans="1:15">
      <c r="A1491" s="12" t="s">
        <v>41</v>
      </c>
      <c r="B1491" s="12">
        <v>1700</v>
      </c>
      <c r="C1491" s="14">
        <v>1.6715072000000001E-3</v>
      </c>
      <c r="D1491" s="13">
        <v>0.74099999999999999</v>
      </c>
      <c r="E1491" s="13">
        <v>56.5</v>
      </c>
      <c r="F1491" s="13">
        <v>1.8</v>
      </c>
      <c r="G1491" s="13">
        <v>0.47799999999999998</v>
      </c>
      <c r="H1491" s="12">
        <v>1</v>
      </c>
      <c r="I1491" s="15">
        <f t="shared" si="138"/>
        <v>1.8</v>
      </c>
      <c r="J1491" s="15">
        <f t="shared" si="139"/>
        <v>0.47799999999999998</v>
      </c>
      <c r="K1491" s="13">
        <v>4.7</v>
      </c>
      <c r="L1491" s="12">
        <f t="shared" si="140"/>
        <v>5.8316796824000004E-3</v>
      </c>
      <c r="M1491">
        <f t="shared" si="141"/>
        <v>7</v>
      </c>
      <c r="N1491">
        <f t="shared" si="142"/>
        <v>0</v>
      </c>
      <c r="O1491">
        <f t="shared" si="143"/>
        <v>0</v>
      </c>
    </row>
    <row r="1492" spans="1:15">
      <c r="A1492" s="12" t="s">
        <v>41</v>
      </c>
      <c r="B1492" s="12">
        <v>5300</v>
      </c>
      <c r="C1492" s="14">
        <v>0.2410871389</v>
      </c>
      <c r="D1492" s="13">
        <v>0.5</v>
      </c>
      <c r="E1492" s="13">
        <v>56.5</v>
      </c>
      <c r="F1492" s="13">
        <v>0.6</v>
      </c>
      <c r="G1492" s="13">
        <v>0.13500000000000001</v>
      </c>
      <c r="H1492" s="12">
        <v>1</v>
      </c>
      <c r="I1492" s="15">
        <f t="shared" si="138"/>
        <v>0.6</v>
      </c>
      <c r="J1492" s="15">
        <f t="shared" si="139"/>
        <v>0.13500000000000001</v>
      </c>
      <c r="K1492" s="13">
        <v>453.7</v>
      </c>
      <c r="L1492" s="12">
        <f t="shared" si="140"/>
        <v>0.56755930616041661</v>
      </c>
      <c r="M1492">
        <f t="shared" si="141"/>
        <v>700</v>
      </c>
      <c r="N1492">
        <f t="shared" si="142"/>
        <v>1</v>
      </c>
      <c r="O1492">
        <f t="shared" si="143"/>
        <v>0.2</v>
      </c>
    </row>
    <row r="1493" spans="1:15">
      <c r="A1493" s="12" t="s">
        <v>41</v>
      </c>
      <c r="B1493" s="12">
        <v>1510</v>
      </c>
      <c r="C1493" s="14">
        <v>0.165487728</v>
      </c>
      <c r="D1493" s="13">
        <v>0.79300000000000004</v>
      </c>
      <c r="E1493" s="13">
        <v>56.5</v>
      </c>
      <c r="F1493" s="13">
        <v>1.79</v>
      </c>
      <c r="G1493" s="13">
        <v>0.31</v>
      </c>
      <c r="H1493" s="12">
        <v>1</v>
      </c>
      <c r="I1493" s="15">
        <f t="shared" si="138"/>
        <v>1.79</v>
      </c>
      <c r="J1493" s="15">
        <f t="shared" si="139"/>
        <v>0.31</v>
      </c>
      <c r="K1493" s="13">
        <v>493.9</v>
      </c>
      <c r="L1493" s="12">
        <f t="shared" si="140"/>
        <v>0.61788290909800003</v>
      </c>
      <c r="M1493">
        <f t="shared" si="141"/>
        <v>762</v>
      </c>
      <c r="N1493">
        <f t="shared" si="142"/>
        <v>3</v>
      </c>
      <c r="O1493">
        <f t="shared" si="143"/>
        <v>0.5</v>
      </c>
    </row>
    <row r="1494" spans="1:15">
      <c r="A1494" s="12" t="s">
        <v>41</v>
      </c>
      <c r="B1494" s="12">
        <v>4340</v>
      </c>
      <c r="C1494" s="14">
        <v>4.1723349E-2</v>
      </c>
      <c r="D1494" s="13">
        <v>0.41299999999999998</v>
      </c>
      <c r="E1494" s="13">
        <v>56.5</v>
      </c>
      <c r="F1494" s="13">
        <v>0.7</v>
      </c>
      <c r="G1494" s="13">
        <v>0.09</v>
      </c>
      <c r="H1494" s="12">
        <v>1</v>
      </c>
      <c r="I1494" s="15">
        <f t="shared" si="138"/>
        <v>0.7</v>
      </c>
      <c r="J1494" s="15">
        <f t="shared" si="139"/>
        <v>0.09</v>
      </c>
      <c r="K1494" s="13">
        <v>64.900000000000006</v>
      </c>
      <c r="L1494" s="12">
        <f t="shared" si="140"/>
        <v>8.1132790603374985E-2</v>
      </c>
      <c r="M1494">
        <f t="shared" si="141"/>
        <v>100</v>
      </c>
      <c r="N1494">
        <f t="shared" si="142"/>
        <v>0</v>
      </c>
      <c r="O1494">
        <f t="shared" si="143"/>
        <v>0</v>
      </c>
    </row>
    <row r="1495" spans="1:15">
      <c r="A1495" s="12" t="s">
        <v>41</v>
      </c>
      <c r="B1495" s="12">
        <v>4340</v>
      </c>
      <c r="C1495" s="14">
        <v>0.1642657545</v>
      </c>
      <c r="D1495" s="13">
        <v>0.41299999999999998</v>
      </c>
      <c r="E1495" s="13">
        <v>56.5</v>
      </c>
      <c r="F1495" s="13">
        <v>0.7</v>
      </c>
      <c r="G1495" s="13">
        <v>0.09</v>
      </c>
      <c r="H1495" s="12">
        <v>1</v>
      </c>
      <c r="I1495" s="15">
        <f t="shared" si="138"/>
        <v>0.7</v>
      </c>
      <c r="J1495" s="15">
        <f t="shared" si="139"/>
        <v>0.09</v>
      </c>
      <c r="K1495" s="13">
        <v>255.3</v>
      </c>
      <c r="L1495" s="12">
        <f t="shared" si="140"/>
        <v>0.31942160403168746</v>
      </c>
      <c r="M1495">
        <f t="shared" si="141"/>
        <v>394</v>
      </c>
      <c r="N1495">
        <f t="shared" si="142"/>
        <v>1</v>
      </c>
      <c r="O1495">
        <f t="shared" si="143"/>
        <v>0.1</v>
      </c>
    </row>
    <row r="1496" spans="1:15">
      <c r="A1496" s="12" t="s">
        <v>41</v>
      </c>
      <c r="B1496" s="12">
        <v>4340</v>
      </c>
      <c r="C1496" s="14">
        <v>1.51316682E-2</v>
      </c>
      <c r="D1496" s="13">
        <v>0.41299999999999998</v>
      </c>
      <c r="E1496" s="13">
        <v>56.5</v>
      </c>
      <c r="F1496" s="13">
        <v>0.7</v>
      </c>
      <c r="G1496" s="13">
        <v>0.09</v>
      </c>
      <c r="H1496" s="12">
        <v>1</v>
      </c>
      <c r="I1496" s="15">
        <f t="shared" si="138"/>
        <v>0.7</v>
      </c>
      <c r="J1496" s="15">
        <f t="shared" si="139"/>
        <v>0.09</v>
      </c>
      <c r="K1496" s="13">
        <v>23.5</v>
      </c>
      <c r="L1496" s="12">
        <f t="shared" si="140"/>
        <v>2.9424159301075E-2</v>
      </c>
      <c r="M1496">
        <f t="shared" si="141"/>
        <v>36</v>
      </c>
      <c r="N1496">
        <f t="shared" si="142"/>
        <v>0</v>
      </c>
      <c r="O1496">
        <f t="shared" si="143"/>
        <v>0</v>
      </c>
    </row>
    <row r="1497" spans="1:15">
      <c r="A1497" s="12" t="s">
        <v>41</v>
      </c>
      <c r="B1497" s="12">
        <v>1920</v>
      </c>
      <c r="C1497" s="14">
        <v>0.1880590798</v>
      </c>
      <c r="D1497" s="13">
        <v>0.193</v>
      </c>
      <c r="E1497" s="13">
        <v>56.5</v>
      </c>
      <c r="F1497" s="13">
        <v>1.2</v>
      </c>
      <c r="G1497" s="13">
        <v>7.5999999999999998E-2</v>
      </c>
      <c r="H1497" s="12">
        <v>1</v>
      </c>
      <c r="I1497" s="15">
        <f t="shared" si="138"/>
        <v>1.2</v>
      </c>
      <c r="J1497" s="15">
        <f t="shared" si="139"/>
        <v>7.5999999999999998E-2</v>
      </c>
      <c r="K1497" s="13">
        <v>136.6</v>
      </c>
      <c r="L1497" s="12">
        <f t="shared" si="140"/>
        <v>0.17089085297325834</v>
      </c>
      <c r="M1497">
        <f t="shared" si="141"/>
        <v>211</v>
      </c>
      <c r="N1497">
        <f t="shared" si="142"/>
        <v>1</v>
      </c>
      <c r="O1497">
        <f t="shared" si="143"/>
        <v>0</v>
      </c>
    </row>
    <row r="1498" spans="1:15">
      <c r="A1498" s="12" t="s">
        <v>41</v>
      </c>
      <c r="B1498" s="12">
        <v>3300</v>
      </c>
      <c r="C1498" s="14">
        <v>4.2665690000000001E-4</v>
      </c>
      <c r="D1498" s="13">
        <v>0.4</v>
      </c>
      <c r="E1498" s="13">
        <v>56.5</v>
      </c>
      <c r="F1498" s="13">
        <v>1.2</v>
      </c>
      <c r="G1498" s="13">
        <v>6.4000000000000001E-2</v>
      </c>
      <c r="H1498" s="12">
        <v>1</v>
      </c>
      <c r="I1498" s="15">
        <f t="shared" si="138"/>
        <v>1.2</v>
      </c>
      <c r="J1498" s="15">
        <f t="shared" si="139"/>
        <v>6.4000000000000001E-2</v>
      </c>
      <c r="K1498" s="13">
        <v>0.6</v>
      </c>
      <c r="L1498" s="12">
        <f t="shared" si="140"/>
        <v>8.0353716166666671E-4</v>
      </c>
      <c r="M1498">
        <f t="shared" si="141"/>
        <v>1</v>
      </c>
      <c r="N1498">
        <f t="shared" si="142"/>
        <v>0</v>
      </c>
      <c r="O1498">
        <f t="shared" si="143"/>
        <v>0</v>
      </c>
    </row>
    <row r="1499" spans="1:15">
      <c r="A1499" s="12" t="s">
        <v>41</v>
      </c>
      <c r="B1499" s="12">
        <v>1860</v>
      </c>
      <c r="C1499" s="14">
        <v>7.7164666800000004E-2</v>
      </c>
      <c r="D1499" s="13">
        <v>0.183</v>
      </c>
      <c r="E1499" s="13">
        <v>56.5</v>
      </c>
      <c r="F1499" s="13">
        <v>1.58</v>
      </c>
      <c r="G1499" s="13">
        <v>0.1</v>
      </c>
      <c r="H1499" s="12">
        <v>1</v>
      </c>
      <c r="I1499" s="15">
        <f t="shared" si="138"/>
        <v>1.58</v>
      </c>
      <c r="J1499" s="15">
        <f t="shared" si="139"/>
        <v>0.1</v>
      </c>
      <c r="K1499" s="13">
        <v>53.1</v>
      </c>
      <c r="L1499" s="12">
        <f t="shared" si="140"/>
        <v>6.648700603155E-2</v>
      </c>
      <c r="M1499">
        <f t="shared" si="141"/>
        <v>82</v>
      </c>
      <c r="N1499">
        <f t="shared" si="142"/>
        <v>0</v>
      </c>
      <c r="O1499">
        <f t="shared" si="143"/>
        <v>0</v>
      </c>
    </row>
    <row r="1500" spans="1:15">
      <c r="A1500" s="12" t="s">
        <v>41</v>
      </c>
      <c r="B1500" s="12">
        <v>2210</v>
      </c>
      <c r="C1500" s="14">
        <v>0.3597758204</v>
      </c>
      <c r="D1500" s="13">
        <v>0.26800000000000002</v>
      </c>
      <c r="E1500" s="13">
        <v>56.5</v>
      </c>
      <c r="F1500" s="13">
        <v>1.92</v>
      </c>
      <c r="G1500" s="13">
        <v>0.50600000000000001</v>
      </c>
      <c r="H1500" s="12">
        <v>1</v>
      </c>
      <c r="I1500" s="15">
        <f t="shared" si="138"/>
        <v>1.92</v>
      </c>
      <c r="J1500" s="15">
        <f t="shared" si="139"/>
        <v>0.50600000000000001</v>
      </c>
      <c r="K1500" s="13">
        <v>362.9</v>
      </c>
      <c r="L1500" s="12">
        <f t="shared" si="140"/>
        <v>0.45397712270806667</v>
      </c>
      <c r="M1500">
        <f t="shared" si="141"/>
        <v>560</v>
      </c>
      <c r="N1500">
        <f t="shared" si="142"/>
        <v>2</v>
      </c>
      <c r="O1500">
        <f t="shared" si="143"/>
        <v>0.6</v>
      </c>
    </row>
    <row r="1501" spans="1:15">
      <c r="A1501" s="12" t="s">
        <v>41</v>
      </c>
      <c r="B1501" s="12">
        <v>4340</v>
      </c>
      <c r="C1501" s="14">
        <v>5.0803570000000002E-4</v>
      </c>
      <c r="D1501" s="13">
        <v>0.41299999999999998</v>
      </c>
      <c r="E1501" s="13">
        <v>56.5</v>
      </c>
      <c r="F1501" s="13">
        <v>0.7</v>
      </c>
      <c r="G1501" s="13">
        <v>0.09</v>
      </c>
      <c r="H1501" s="12">
        <v>1</v>
      </c>
      <c r="I1501" s="15">
        <f t="shared" si="138"/>
        <v>0.7</v>
      </c>
      <c r="J1501" s="15">
        <f t="shared" si="139"/>
        <v>0.09</v>
      </c>
      <c r="K1501" s="13">
        <v>0.8</v>
      </c>
      <c r="L1501" s="12">
        <f t="shared" si="140"/>
        <v>9.878965868041665E-4</v>
      </c>
      <c r="M1501">
        <f t="shared" si="141"/>
        <v>1</v>
      </c>
      <c r="N1501">
        <f t="shared" si="142"/>
        <v>0</v>
      </c>
      <c r="O1501">
        <f t="shared" si="143"/>
        <v>0</v>
      </c>
    </row>
    <row r="1502" spans="1:15">
      <c r="A1502" s="12" t="s">
        <v>41</v>
      </c>
      <c r="B1502" s="12">
        <v>1920</v>
      </c>
      <c r="C1502" s="14">
        <v>2.3852377899999999E-2</v>
      </c>
      <c r="D1502" s="13">
        <v>0.193</v>
      </c>
      <c r="E1502" s="13">
        <v>56.5</v>
      </c>
      <c r="F1502" s="13">
        <v>1.2</v>
      </c>
      <c r="G1502" s="13">
        <v>7.5999999999999998E-2</v>
      </c>
      <c r="H1502" s="12">
        <v>1</v>
      </c>
      <c r="I1502" s="15">
        <f t="shared" si="138"/>
        <v>1.2</v>
      </c>
      <c r="J1502" s="15">
        <f t="shared" si="139"/>
        <v>7.5999999999999998E-2</v>
      </c>
      <c r="K1502" s="13">
        <v>17.3</v>
      </c>
      <c r="L1502" s="12">
        <f t="shared" si="140"/>
        <v>2.1674854567545834E-2</v>
      </c>
      <c r="M1502">
        <f t="shared" si="141"/>
        <v>27</v>
      </c>
      <c r="N1502">
        <f t="shared" si="142"/>
        <v>0</v>
      </c>
      <c r="O1502">
        <f t="shared" si="143"/>
        <v>0</v>
      </c>
    </row>
    <row r="1503" spans="1:15">
      <c r="A1503" s="12" t="s">
        <v>41</v>
      </c>
      <c r="B1503" s="12">
        <v>1920</v>
      </c>
      <c r="C1503" s="14">
        <v>7.5233063999999997E-3</v>
      </c>
      <c r="D1503" s="13">
        <v>0.193</v>
      </c>
      <c r="E1503" s="13">
        <v>56.5</v>
      </c>
      <c r="F1503" s="13">
        <v>1.2</v>
      </c>
      <c r="G1503" s="13">
        <v>7.5999999999999998E-2</v>
      </c>
      <c r="H1503" s="12">
        <v>1</v>
      </c>
      <c r="I1503" s="15">
        <f t="shared" si="138"/>
        <v>1.2</v>
      </c>
      <c r="J1503" s="15">
        <f t="shared" si="139"/>
        <v>7.5999999999999998E-2</v>
      </c>
      <c r="K1503" s="13">
        <v>5.5</v>
      </c>
      <c r="L1503" s="12">
        <f t="shared" si="140"/>
        <v>6.8364912199000002E-3</v>
      </c>
      <c r="M1503">
        <f t="shared" si="141"/>
        <v>8</v>
      </c>
      <c r="N1503">
        <f t="shared" si="142"/>
        <v>0</v>
      </c>
      <c r="O1503">
        <f t="shared" si="143"/>
        <v>0</v>
      </c>
    </row>
    <row r="1504" spans="1:15">
      <c r="A1504" s="12" t="s">
        <v>41</v>
      </c>
      <c r="B1504" s="12">
        <v>2210</v>
      </c>
      <c r="C1504" s="14">
        <v>9.7716482386999992</v>
      </c>
      <c r="D1504" s="13">
        <v>0.26800000000000002</v>
      </c>
      <c r="E1504" s="13">
        <v>56.5</v>
      </c>
      <c r="F1504" s="13">
        <v>1.92</v>
      </c>
      <c r="G1504" s="13">
        <v>0.50600000000000001</v>
      </c>
      <c r="H1504" s="12">
        <v>1</v>
      </c>
      <c r="I1504" s="15">
        <f t="shared" si="138"/>
        <v>1.92</v>
      </c>
      <c r="J1504" s="15">
        <f t="shared" si="139"/>
        <v>0.50600000000000001</v>
      </c>
      <c r="K1504" s="13">
        <v>9856.5</v>
      </c>
      <c r="L1504" s="12">
        <f t="shared" si="140"/>
        <v>12.330191469199617</v>
      </c>
      <c r="M1504">
        <f t="shared" si="141"/>
        <v>15209</v>
      </c>
      <c r="N1504">
        <f t="shared" si="142"/>
        <v>64</v>
      </c>
      <c r="O1504">
        <f t="shared" si="143"/>
        <v>17</v>
      </c>
    </row>
    <row r="1505" spans="1:15">
      <c r="A1505" s="12" t="s">
        <v>41</v>
      </c>
      <c r="B1505" s="12">
        <v>1180</v>
      </c>
      <c r="C1505" s="14">
        <v>2.2013846E-3</v>
      </c>
      <c r="D1505" s="13">
        <v>0.39</v>
      </c>
      <c r="E1505" s="13">
        <v>56.5</v>
      </c>
      <c r="F1505" s="13">
        <v>1.05</v>
      </c>
      <c r="G1505" s="13">
        <v>0.22</v>
      </c>
      <c r="H1505" s="12">
        <v>1</v>
      </c>
      <c r="I1505" s="15">
        <f t="shared" si="138"/>
        <v>1.05</v>
      </c>
      <c r="J1505" s="15">
        <f t="shared" si="139"/>
        <v>0.22</v>
      </c>
      <c r="K1505" s="13">
        <v>3.2</v>
      </c>
      <c r="L1505" s="12">
        <f t="shared" si="140"/>
        <v>4.0422924717500005E-3</v>
      </c>
      <c r="M1505">
        <f t="shared" si="141"/>
        <v>5</v>
      </c>
      <c r="N1505">
        <f t="shared" si="142"/>
        <v>0</v>
      </c>
      <c r="O1505">
        <f t="shared" si="143"/>
        <v>0</v>
      </c>
    </row>
    <row r="1506" spans="1:15">
      <c r="A1506" s="12" t="s">
        <v>41</v>
      </c>
      <c r="B1506" s="12">
        <v>4340</v>
      </c>
      <c r="C1506" s="14">
        <v>4.4140977999999997E-2</v>
      </c>
      <c r="D1506" s="13">
        <v>0.41299999999999998</v>
      </c>
      <c r="E1506" s="13">
        <v>56.5</v>
      </c>
      <c r="F1506" s="13">
        <v>0.7</v>
      </c>
      <c r="G1506" s="13">
        <v>0.09</v>
      </c>
      <c r="H1506" s="12">
        <v>1</v>
      </c>
      <c r="I1506" s="15">
        <f t="shared" si="138"/>
        <v>0.7</v>
      </c>
      <c r="J1506" s="15">
        <f t="shared" si="139"/>
        <v>0.09</v>
      </c>
      <c r="K1506" s="13">
        <v>68.599999999999994</v>
      </c>
      <c r="L1506" s="12">
        <f t="shared" si="140"/>
        <v>8.5833970928416659E-2</v>
      </c>
      <c r="M1506">
        <f t="shared" si="141"/>
        <v>106</v>
      </c>
      <c r="N1506">
        <f t="shared" si="142"/>
        <v>0</v>
      </c>
      <c r="O1506">
        <f t="shared" si="143"/>
        <v>0</v>
      </c>
    </row>
    <row r="1507" spans="1:15">
      <c r="A1507" s="12" t="s">
        <v>41</v>
      </c>
      <c r="B1507" s="12">
        <v>3300</v>
      </c>
      <c r="C1507" s="14">
        <v>6.0304458999999996E-3</v>
      </c>
      <c r="D1507" s="13">
        <v>0.4</v>
      </c>
      <c r="E1507" s="13">
        <v>56.5</v>
      </c>
      <c r="F1507" s="13">
        <v>1.2</v>
      </c>
      <c r="G1507" s="13">
        <v>6.4000000000000001E-2</v>
      </c>
      <c r="H1507" s="12">
        <v>1</v>
      </c>
      <c r="I1507" s="15">
        <f t="shared" si="138"/>
        <v>1.2</v>
      </c>
      <c r="J1507" s="15">
        <f t="shared" si="139"/>
        <v>6.4000000000000001E-2</v>
      </c>
      <c r="K1507" s="13">
        <v>9.1</v>
      </c>
      <c r="L1507" s="12">
        <f t="shared" si="140"/>
        <v>1.1357339778333335E-2</v>
      </c>
      <c r="M1507">
        <f t="shared" si="141"/>
        <v>14</v>
      </c>
      <c r="N1507">
        <f t="shared" si="142"/>
        <v>0</v>
      </c>
      <c r="O1507">
        <f t="shared" si="143"/>
        <v>0</v>
      </c>
    </row>
    <row r="1508" spans="1:15">
      <c r="A1508" s="12" t="s">
        <v>41</v>
      </c>
      <c r="B1508" s="12">
        <v>3300</v>
      </c>
      <c r="C1508" s="14">
        <v>2.0724909999999999E-2</v>
      </c>
      <c r="D1508" s="13">
        <v>0.4</v>
      </c>
      <c r="E1508" s="13">
        <v>56.5</v>
      </c>
      <c r="F1508" s="13">
        <v>1.2</v>
      </c>
      <c r="G1508" s="13">
        <v>6.4000000000000001E-2</v>
      </c>
      <c r="H1508" s="12">
        <v>1</v>
      </c>
      <c r="I1508" s="15">
        <f t="shared" si="138"/>
        <v>1.2</v>
      </c>
      <c r="J1508" s="15">
        <f t="shared" si="139"/>
        <v>6.4000000000000001E-2</v>
      </c>
      <c r="K1508" s="13">
        <v>31.2</v>
      </c>
      <c r="L1508" s="12">
        <f t="shared" si="140"/>
        <v>3.9031913833333334E-2</v>
      </c>
      <c r="M1508">
        <f t="shared" si="141"/>
        <v>48</v>
      </c>
      <c r="N1508">
        <f t="shared" si="142"/>
        <v>0</v>
      </c>
      <c r="O1508">
        <f t="shared" si="143"/>
        <v>0</v>
      </c>
    </row>
    <row r="1509" spans="1:15">
      <c r="A1509" s="12" t="s">
        <v>41</v>
      </c>
      <c r="B1509" s="12">
        <v>4110</v>
      </c>
      <c r="C1509" s="14">
        <v>0.1337734777</v>
      </c>
      <c r="D1509" s="13">
        <v>0.309</v>
      </c>
      <c r="E1509" s="13">
        <v>56.5</v>
      </c>
      <c r="F1509" s="13">
        <v>0.7</v>
      </c>
      <c r="G1509" s="13">
        <v>0.09</v>
      </c>
      <c r="H1509" s="12">
        <v>1</v>
      </c>
      <c r="I1509" s="15">
        <f t="shared" si="138"/>
        <v>0.7</v>
      </c>
      <c r="J1509" s="15">
        <f t="shared" si="139"/>
        <v>0.09</v>
      </c>
      <c r="K1509" s="13">
        <v>155.6</v>
      </c>
      <c r="L1509" s="12">
        <f t="shared" si="140"/>
        <v>0.19462368836878752</v>
      </c>
      <c r="M1509">
        <f t="shared" si="141"/>
        <v>240</v>
      </c>
      <c r="N1509">
        <f t="shared" si="142"/>
        <v>0</v>
      </c>
      <c r="O1509">
        <f t="shared" si="143"/>
        <v>0</v>
      </c>
    </row>
    <row r="1510" spans="1:15">
      <c r="A1510" s="12" t="s">
        <v>41</v>
      </c>
      <c r="B1510" s="12">
        <v>1920</v>
      </c>
      <c r="C1510" s="14">
        <v>0.2118293466</v>
      </c>
      <c r="D1510" s="13">
        <v>0.193</v>
      </c>
      <c r="E1510" s="13">
        <v>56.5</v>
      </c>
      <c r="F1510" s="13">
        <v>1.2</v>
      </c>
      <c r="G1510" s="13">
        <v>7.5999999999999998E-2</v>
      </c>
      <c r="H1510" s="12">
        <v>1</v>
      </c>
      <c r="I1510" s="15">
        <f t="shared" si="138"/>
        <v>1.2</v>
      </c>
      <c r="J1510" s="15">
        <f t="shared" si="139"/>
        <v>7.5999999999999998E-2</v>
      </c>
      <c r="K1510" s="13">
        <v>153.9</v>
      </c>
      <c r="L1510" s="12">
        <f t="shared" si="140"/>
        <v>0.19249109249997501</v>
      </c>
      <c r="M1510">
        <f t="shared" si="141"/>
        <v>237</v>
      </c>
      <c r="N1510">
        <f t="shared" si="142"/>
        <v>1</v>
      </c>
      <c r="O1510">
        <f t="shared" si="143"/>
        <v>0</v>
      </c>
    </row>
    <row r="1511" spans="1:15">
      <c r="A1511" s="12" t="s">
        <v>41</v>
      </c>
      <c r="B1511" s="12">
        <v>1860</v>
      </c>
      <c r="C1511" s="14">
        <v>4.8255392959999996</v>
      </c>
      <c r="D1511" s="13">
        <v>0.183</v>
      </c>
      <c r="E1511" s="13">
        <v>56.5</v>
      </c>
      <c r="F1511" s="13">
        <v>1.58</v>
      </c>
      <c r="G1511" s="13">
        <v>0.1</v>
      </c>
      <c r="H1511" s="12">
        <v>1</v>
      </c>
      <c r="I1511" s="15">
        <f t="shared" si="138"/>
        <v>1.58</v>
      </c>
      <c r="J1511" s="15">
        <f t="shared" si="139"/>
        <v>0.1</v>
      </c>
      <c r="K1511" s="13">
        <v>3323.6</v>
      </c>
      <c r="L1511" s="12">
        <f t="shared" si="140"/>
        <v>4.1578052959159999</v>
      </c>
      <c r="M1511">
        <f t="shared" si="141"/>
        <v>5129</v>
      </c>
      <c r="N1511">
        <f t="shared" si="142"/>
        <v>18</v>
      </c>
      <c r="O1511">
        <f t="shared" si="143"/>
        <v>1.1000000000000001</v>
      </c>
    </row>
    <row r="1512" spans="1:15">
      <c r="A1512" s="12" t="s">
        <v>41</v>
      </c>
      <c r="B1512" s="12">
        <v>3100</v>
      </c>
      <c r="C1512" s="14">
        <v>4.1594533627999999</v>
      </c>
      <c r="D1512" s="13">
        <v>0.41099999999999998</v>
      </c>
      <c r="E1512" s="13">
        <v>56.5</v>
      </c>
      <c r="F1512" s="13">
        <v>1.2</v>
      </c>
      <c r="G1512" s="13">
        <v>6.4000000000000001E-2</v>
      </c>
      <c r="H1512" s="12">
        <v>1</v>
      </c>
      <c r="I1512" s="15">
        <f t="shared" si="138"/>
        <v>1.2</v>
      </c>
      <c r="J1512" s="15">
        <f t="shared" si="139"/>
        <v>6.4000000000000001E-2</v>
      </c>
      <c r="K1512" s="13">
        <v>6434.2</v>
      </c>
      <c r="L1512" s="12">
        <f t="shared" si="140"/>
        <v>8.0490621886883496</v>
      </c>
      <c r="M1512">
        <f t="shared" si="141"/>
        <v>9928</v>
      </c>
      <c r="N1512">
        <f t="shared" si="142"/>
        <v>26</v>
      </c>
      <c r="O1512">
        <f t="shared" si="143"/>
        <v>1.4</v>
      </c>
    </row>
    <row r="1513" spans="1:15">
      <c r="A1513" s="12" t="s">
        <v>41</v>
      </c>
      <c r="B1513" s="12">
        <v>6430</v>
      </c>
      <c r="C1513" s="14">
        <v>2.0545819827999998</v>
      </c>
      <c r="D1513" s="13">
        <v>0.26600000000000001</v>
      </c>
      <c r="E1513" s="13">
        <v>56.5</v>
      </c>
      <c r="F1513" s="13">
        <v>0</v>
      </c>
      <c r="G1513" s="13">
        <v>0</v>
      </c>
      <c r="H1513" s="12">
        <v>1</v>
      </c>
      <c r="I1513" s="15">
        <f t="shared" si="138"/>
        <v>0</v>
      </c>
      <c r="J1513" s="15">
        <f t="shared" si="139"/>
        <v>0</v>
      </c>
      <c r="K1513" s="13">
        <v>2056.9</v>
      </c>
      <c r="L1513" s="12">
        <f t="shared" si="140"/>
        <v>2.5731927182917667</v>
      </c>
      <c r="M1513">
        <f t="shared" si="141"/>
        <v>3174</v>
      </c>
      <c r="N1513">
        <f t="shared" si="142"/>
        <v>0</v>
      </c>
      <c r="O1513">
        <f t="shared" si="143"/>
        <v>0</v>
      </c>
    </row>
    <row r="1514" spans="1:15">
      <c r="A1514" s="12" t="s">
        <v>41</v>
      </c>
      <c r="B1514" s="12">
        <v>1860</v>
      </c>
      <c r="C1514" s="14">
        <v>0.27323941509999999</v>
      </c>
      <c r="D1514" s="13">
        <v>0.183</v>
      </c>
      <c r="E1514" s="13">
        <v>56.5</v>
      </c>
      <c r="F1514" s="13">
        <v>1.58</v>
      </c>
      <c r="G1514" s="13">
        <v>0.1</v>
      </c>
      <c r="H1514" s="12">
        <v>1</v>
      </c>
      <c r="I1514" s="15">
        <f t="shared" si="138"/>
        <v>1.58</v>
      </c>
      <c r="J1514" s="15">
        <f t="shared" si="139"/>
        <v>0.1</v>
      </c>
      <c r="K1514" s="13">
        <v>188.2</v>
      </c>
      <c r="L1514" s="12">
        <f t="shared" si="140"/>
        <v>0.23542991103553748</v>
      </c>
      <c r="M1514">
        <f t="shared" si="141"/>
        <v>290</v>
      </c>
      <c r="N1514">
        <f t="shared" si="142"/>
        <v>1</v>
      </c>
      <c r="O1514">
        <f t="shared" si="143"/>
        <v>0.1</v>
      </c>
    </row>
    <row r="1515" spans="1:15">
      <c r="A1515" s="12" t="s">
        <v>41</v>
      </c>
      <c r="B1515" s="12">
        <v>4340</v>
      </c>
      <c r="C1515" s="14">
        <v>2.5809770802999998</v>
      </c>
      <c r="D1515" s="13">
        <v>0.41299999999999998</v>
      </c>
      <c r="E1515" s="13">
        <v>56.5</v>
      </c>
      <c r="F1515" s="13">
        <v>0.7</v>
      </c>
      <c r="G1515" s="13">
        <v>0.09</v>
      </c>
      <c r="H1515" s="12">
        <v>1</v>
      </c>
      <c r="I1515" s="15">
        <f t="shared" si="138"/>
        <v>0.7</v>
      </c>
      <c r="J1515" s="15">
        <f t="shared" si="139"/>
        <v>0.09</v>
      </c>
      <c r="K1515" s="13">
        <v>4011.8</v>
      </c>
      <c r="L1515" s="12">
        <f t="shared" si="140"/>
        <v>5.0188174733550284</v>
      </c>
      <c r="M1515">
        <f t="shared" si="141"/>
        <v>6191</v>
      </c>
      <c r="N1515">
        <f t="shared" si="142"/>
        <v>10</v>
      </c>
      <c r="O1515">
        <f t="shared" si="143"/>
        <v>1.2</v>
      </c>
    </row>
    <row r="1516" spans="1:15">
      <c r="A1516" s="12" t="s">
        <v>41</v>
      </c>
      <c r="B1516" s="12">
        <v>1180</v>
      </c>
      <c r="C1516" s="14">
        <v>0.1979706238</v>
      </c>
      <c r="D1516" s="13">
        <v>0.39</v>
      </c>
      <c r="E1516" s="13">
        <v>56.5</v>
      </c>
      <c r="F1516" s="13">
        <v>1.05</v>
      </c>
      <c r="G1516" s="13">
        <v>0.22</v>
      </c>
      <c r="H1516" s="12">
        <v>1</v>
      </c>
      <c r="I1516" s="15">
        <f t="shared" si="138"/>
        <v>1.05</v>
      </c>
      <c r="J1516" s="15">
        <f t="shared" si="139"/>
        <v>0.22</v>
      </c>
      <c r="K1516" s="13">
        <v>290.39999999999998</v>
      </c>
      <c r="L1516" s="12">
        <f t="shared" si="140"/>
        <v>0.36352355795274999</v>
      </c>
      <c r="M1516">
        <f t="shared" si="141"/>
        <v>448</v>
      </c>
      <c r="N1516">
        <f t="shared" si="142"/>
        <v>1</v>
      </c>
      <c r="O1516">
        <f t="shared" si="143"/>
        <v>0.2</v>
      </c>
    </row>
    <row r="1517" spans="1:15">
      <c r="A1517" s="12" t="s">
        <v>41</v>
      </c>
      <c r="B1517" s="12">
        <v>3300</v>
      </c>
      <c r="C1517" s="14">
        <v>15.65806785</v>
      </c>
      <c r="D1517" s="13">
        <v>0.28699999999999998</v>
      </c>
      <c r="E1517" s="13">
        <v>56.5</v>
      </c>
      <c r="F1517" s="13">
        <v>1.2</v>
      </c>
      <c r="G1517" s="13">
        <v>6.4000000000000001E-2</v>
      </c>
      <c r="H1517" s="12">
        <v>1</v>
      </c>
      <c r="I1517" s="15">
        <f t="shared" si="138"/>
        <v>1.2</v>
      </c>
      <c r="J1517" s="15">
        <f t="shared" si="139"/>
        <v>6.4000000000000001E-2</v>
      </c>
      <c r="K1517" s="13">
        <v>16913.7</v>
      </c>
      <c r="L1517" s="12">
        <f t="shared" si="140"/>
        <v>21.158616601806248</v>
      </c>
      <c r="M1517">
        <f t="shared" si="141"/>
        <v>26099</v>
      </c>
      <c r="N1517">
        <f t="shared" si="142"/>
        <v>69</v>
      </c>
      <c r="O1517">
        <f t="shared" si="143"/>
        <v>3.7</v>
      </c>
    </row>
    <row r="1518" spans="1:15">
      <c r="A1518" s="12" t="s">
        <v>41</v>
      </c>
      <c r="B1518" s="12">
        <v>3300</v>
      </c>
      <c r="C1518" s="14">
        <v>48.329323045400002</v>
      </c>
      <c r="D1518" s="13">
        <v>0.4</v>
      </c>
      <c r="E1518" s="13">
        <v>56.5</v>
      </c>
      <c r="F1518" s="13">
        <v>1.2</v>
      </c>
      <c r="G1518" s="13">
        <v>6.4000000000000001E-2</v>
      </c>
      <c r="H1518" s="12">
        <v>1</v>
      </c>
      <c r="I1518" s="15">
        <f t="shared" si="138"/>
        <v>1.2</v>
      </c>
      <c r="J1518" s="15">
        <f t="shared" si="139"/>
        <v>6.4000000000000001E-2</v>
      </c>
      <c r="K1518" s="13">
        <v>72758.7</v>
      </c>
      <c r="L1518" s="12">
        <f t="shared" si="140"/>
        <v>91.02022506883668</v>
      </c>
      <c r="M1518">
        <f t="shared" si="141"/>
        <v>112272</v>
      </c>
      <c r="N1518">
        <f t="shared" si="142"/>
        <v>297</v>
      </c>
      <c r="O1518">
        <f t="shared" si="143"/>
        <v>15.8</v>
      </c>
    </row>
    <row r="1519" spans="1:15">
      <c r="A1519" s="12" t="s">
        <v>41</v>
      </c>
      <c r="B1519" s="12">
        <v>4340</v>
      </c>
      <c r="C1519" s="14">
        <v>9.2926966000000007E-3</v>
      </c>
      <c r="D1519" s="13">
        <v>0.41299999999999998</v>
      </c>
      <c r="E1519" s="13">
        <v>56.5</v>
      </c>
      <c r="F1519" s="13">
        <v>0.7</v>
      </c>
      <c r="G1519" s="13">
        <v>0.09</v>
      </c>
      <c r="H1519" s="12">
        <v>1</v>
      </c>
      <c r="I1519" s="15">
        <f t="shared" si="138"/>
        <v>0.7</v>
      </c>
      <c r="J1519" s="15">
        <f t="shared" si="139"/>
        <v>0.09</v>
      </c>
      <c r="K1519" s="13">
        <v>14.4</v>
      </c>
      <c r="L1519" s="12">
        <f t="shared" si="140"/>
        <v>1.8070035734391667E-2</v>
      </c>
      <c r="M1519">
        <f t="shared" si="141"/>
        <v>22</v>
      </c>
      <c r="N1519">
        <f t="shared" si="142"/>
        <v>0</v>
      </c>
      <c r="O1519">
        <f t="shared" si="143"/>
        <v>0</v>
      </c>
    </row>
    <row r="1520" spans="1:15">
      <c r="A1520" s="12" t="s">
        <v>41</v>
      </c>
      <c r="B1520" s="12">
        <v>6460</v>
      </c>
      <c r="C1520" s="14">
        <v>0.49136521389999999</v>
      </c>
      <c r="D1520" s="13">
        <v>0.30299999999999999</v>
      </c>
      <c r="E1520" s="13">
        <v>56.5</v>
      </c>
      <c r="F1520" s="13">
        <v>0</v>
      </c>
      <c r="G1520" s="13">
        <v>0</v>
      </c>
      <c r="H1520" s="12">
        <v>1</v>
      </c>
      <c r="I1520" s="15">
        <f t="shared" si="138"/>
        <v>0</v>
      </c>
      <c r="J1520" s="15">
        <f t="shared" si="139"/>
        <v>0</v>
      </c>
      <c r="K1520" s="13">
        <v>560.29999999999995</v>
      </c>
      <c r="L1520" s="12">
        <f t="shared" si="140"/>
        <v>0.70099389828008751</v>
      </c>
      <c r="M1520">
        <f t="shared" si="141"/>
        <v>865</v>
      </c>
      <c r="N1520">
        <f t="shared" si="142"/>
        <v>0</v>
      </c>
      <c r="O1520">
        <f t="shared" si="143"/>
        <v>0</v>
      </c>
    </row>
    <row r="1521" spans="1:15">
      <c r="A1521" s="12" t="s">
        <v>41</v>
      </c>
      <c r="B1521" s="12">
        <v>3200</v>
      </c>
      <c r="C1521" s="14">
        <v>5.3368755030999999</v>
      </c>
      <c r="D1521" s="13">
        <v>0.4</v>
      </c>
      <c r="E1521" s="13">
        <v>56.5</v>
      </c>
      <c r="F1521" s="13">
        <v>1.2</v>
      </c>
      <c r="G1521" s="13">
        <v>6.4000000000000001E-2</v>
      </c>
      <c r="H1521" s="12">
        <v>1</v>
      </c>
      <c r="I1521" s="15">
        <f t="shared" si="138"/>
        <v>1.2</v>
      </c>
      <c r="J1521" s="15">
        <f t="shared" si="139"/>
        <v>6.4000000000000001E-2</v>
      </c>
      <c r="K1521" s="13">
        <v>8034.6</v>
      </c>
      <c r="L1521" s="12">
        <f t="shared" si="140"/>
        <v>10.051115530838333</v>
      </c>
      <c r="M1521">
        <f t="shared" si="141"/>
        <v>12398</v>
      </c>
      <c r="N1521">
        <f t="shared" si="142"/>
        <v>33</v>
      </c>
      <c r="O1521">
        <f t="shared" si="143"/>
        <v>1.7</v>
      </c>
    </row>
    <row r="1522" spans="1:15">
      <c r="A1522" s="12" t="s">
        <v>41</v>
      </c>
      <c r="B1522" s="12">
        <v>3100</v>
      </c>
      <c r="C1522" s="14">
        <v>0.1609334412</v>
      </c>
      <c r="D1522" s="13">
        <v>0.41099999999999998</v>
      </c>
      <c r="E1522" s="13">
        <v>56.5</v>
      </c>
      <c r="F1522" s="13">
        <v>1.2</v>
      </c>
      <c r="G1522" s="13">
        <v>6.4000000000000001E-2</v>
      </c>
      <c r="H1522" s="12">
        <v>1</v>
      </c>
      <c r="I1522" s="15">
        <f t="shared" si="138"/>
        <v>1.2</v>
      </c>
      <c r="J1522" s="15">
        <f t="shared" si="139"/>
        <v>6.4000000000000001E-2</v>
      </c>
      <c r="K1522" s="13">
        <v>248.9</v>
      </c>
      <c r="L1522" s="12">
        <f t="shared" si="140"/>
        <v>0.31142632540214998</v>
      </c>
      <c r="M1522">
        <f t="shared" si="141"/>
        <v>384</v>
      </c>
      <c r="N1522">
        <f t="shared" si="142"/>
        <v>1</v>
      </c>
      <c r="O1522">
        <f t="shared" si="143"/>
        <v>0.1</v>
      </c>
    </row>
    <row r="1523" spans="1:15">
      <c r="A1523" s="12" t="s">
        <v>41</v>
      </c>
      <c r="B1523" s="12">
        <v>2210</v>
      </c>
      <c r="C1523" s="14">
        <v>1.78793033E-2</v>
      </c>
      <c r="D1523" s="13">
        <v>0.26800000000000002</v>
      </c>
      <c r="E1523" s="13">
        <v>56.5</v>
      </c>
      <c r="F1523" s="13">
        <v>1.92</v>
      </c>
      <c r="G1523" s="13">
        <v>0.50600000000000001</v>
      </c>
      <c r="H1523" s="12">
        <v>1</v>
      </c>
      <c r="I1523" s="15">
        <f t="shared" si="138"/>
        <v>1.92</v>
      </c>
      <c r="J1523" s="15">
        <f t="shared" si="139"/>
        <v>0.50600000000000001</v>
      </c>
      <c r="K1523" s="13">
        <v>18</v>
      </c>
      <c r="L1523" s="12">
        <f t="shared" si="140"/>
        <v>2.2560700880716669E-2</v>
      </c>
      <c r="M1523">
        <f t="shared" si="141"/>
        <v>28</v>
      </c>
      <c r="N1523">
        <f t="shared" si="142"/>
        <v>0</v>
      </c>
      <c r="O1523">
        <f t="shared" si="143"/>
        <v>0</v>
      </c>
    </row>
    <row r="1524" spans="1:15">
      <c r="A1524" s="12" t="s">
        <v>41</v>
      </c>
      <c r="B1524" s="12">
        <v>1920</v>
      </c>
      <c r="C1524" s="14">
        <v>0.1618834972</v>
      </c>
      <c r="D1524" s="13">
        <v>0.193</v>
      </c>
      <c r="E1524" s="13">
        <v>56.5</v>
      </c>
      <c r="F1524" s="13">
        <v>1.2</v>
      </c>
      <c r="G1524" s="13">
        <v>7.5999999999999998E-2</v>
      </c>
      <c r="H1524" s="12">
        <v>1</v>
      </c>
      <c r="I1524" s="15">
        <f t="shared" si="138"/>
        <v>1.2</v>
      </c>
      <c r="J1524" s="15">
        <f t="shared" si="139"/>
        <v>7.5999999999999998E-2</v>
      </c>
      <c r="K1524" s="13">
        <v>117.6</v>
      </c>
      <c r="L1524" s="12">
        <f t="shared" si="140"/>
        <v>0.14710488293478333</v>
      </c>
      <c r="M1524">
        <f t="shared" si="141"/>
        <v>181</v>
      </c>
      <c r="N1524">
        <f t="shared" si="142"/>
        <v>0</v>
      </c>
      <c r="O1524">
        <f t="shared" si="143"/>
        <v>0</v>
      </c>
    </row>
    <row r="1525" spans="1:15">
      <c r="A1525" s="12" t="s">
        <v>41</v>
      </c>
      <c r="B1525" s="12">
        <v>6410</v>
      </c>
      <c r="C1525" s="14">
        <v>0.81830276619999998</v>
      </c>
      <c r="D1525" s="13">
        <v>0.30299999999999999</v>
      </c>
      <c r="E1525" s="13">
        <v>56.5</v>
      </c>
      <c r="F1525" s="13">
        <v>0</v>
      </c>
      <c r="G1525" s="13">
        <v>0</v>
      </c>
      <c r="H1525" s="12">
        <v>1</v>
      </c>
      <c r="I1525" s="15">
        <f t="shared" si="138"/>
        <v>0</v>
      </c>
      <c r="J1525" s="15">
        <f t="shared" si="139"/>
        <v>0</v>
      </c>
      <c r="K1525" s="13">
        <v>933.2</v>
      </c>
      <c r="L1525" s="12">
        <f t="shared" si="140"/>
        <v>1.1674111838300749</v>
      </c>
      <c r="M1525">
        <f t="shared" si="141"/>
        <v>1440</v>
      </c>
      <c r="N1525">
        <f t="shared" si="142"/>
        <v>0</v>
      </c>
      <c r="O1525">
        <f t="shared" si="143"/>
        <v>0</v>
      </c>
    </row>
    <row r="1526" spans="1:15">
      <c r="A1526" s="12" t="s">
        <v>41</v>
      </c>
      <c r="B1526" s="12">
        <v>1920</v>
      </c>
      <c r="C1526" s="14">
        <v>4.1895518E-3</v>
      </c>
      <c r="D1526" s="13">
        <v>0.193</v>
      </c>
      <c r="E1526" s="13">
        <v>56.5</v>
      </c>
      <c r="F1526" s="13">
        <v>1.2</v>
      </c>
      <c r="G1526" s="13">
        <v>7.5999999999999998E-2</v>
      </c>
      <c r="H1526" s="12">
        <v>1</v>
      </c>
      <c r="I1526" s="15">
        <f t="shared" si="138"/>
        <v>1.2</v>
      </c>
      <c r="J1526" s="15">
        <f t="shared" si="139"/>
        <v>7.5999999999999998E-2</v>
      </c>
      <c r="K1526" s="13">
        <v>3</v>
      </c>
      <c r="L1526" s="12">
        <f t="shared" si="140"/>
        <v>3.8070806335916666E-3</v>
      </c>
      <c r="M1526">
        <f t="shared" si="141"/>
        <v>5</v>
      </c>
      <c r="N1526">
        <f t="shared" si="142"/>
        <v>0</v>
      </c>
      <c r="O1526">
        <f t="shared" si="143"/>
        <v>0</v>
      </c>
    </row>
    <row r="1527" spans="1:15">
      <c r="A1527" s="12" t="s">
        <v>41</v>
      </c>
      <c r="B1527" s="12">
        <v>3300</v>
      </c>
      <c r="C1527" s="14">
        <v>0.72987217530000004</v>
      </c>
      <c r="D1527" s="13">
        <v>0.4</v>
      </c>
      <c r="E1527" s="13">
        <v>56.5</v>
      </c>
      <c r="F1527" s="13">
        <v>1.2</v>
      </c>
      <c r="G1527" s="13">
        <v>6.4000000000000001E-2</v>
      </c>
      <c r="H1527" s="12">
        <v>1</v>
      </c>
      <c r="I1527" s="15">
        <f t="shared" si="138"/>
        <v>1.2</v>
      </c>
      <c r="J1527" s="15">
        <f t="shared" si="139"/>
        <v>6.4000000000000001E-2</v>
      </c>
      <c r="K1527" s="13">
        <v>1098.9000000000001</v>
      </c>
      <c r="L1527" s="12">
        <f t="shared" si="140"/>
        <v>1.3745925968150001</v>
      </c>
      <c r="M1527">
        <f t="shared" si="141"/>
        <v>1696</v>
      </c>
      <c r="N1527">
        <f t="shared" si="142"/>
        <v>4</v>
      </c>
      <c r="O1527">
        <f t="shared" si="143"/>
        <v>0.2</v>
      </c>
    </row>
    <row r="1528" spans="1:15">
      <c r="A1528" s="12" t="s">
        <v>41</v>
      </c>
      <c r="B1528" s="12">
        <v>6410</v>
      </c>
      <c r="C1528" s="14">
        <v>8.1095369400000006E-2</v>
      </c>
      <c r="D1528" s="13">
        <v>0.30299999999999999</v>
      </c>
      <c r="E1528" s="13">
        <v>56.5</v>
      </c>
      <c r="F1528" s="13">
        <v>0</v>
      </c>
      <c r="G1528" s="13">
        <v>0</v>
      </c>
      <c r="H1528" s="12">
        <v>1</v>
      </c>
      <c r="I1528" s="15">
        <f t="shared" si="138"/>
        <v>0</v>
      </c>
      <c r="J1528" s="15">
        <f t="shared" si="139"/>
        <v>0</v>
      </c>
      <c r="K1528" s="13">
        <v>92.5</v>
      </c>
      <c r="L1528" s="12">
        <f t="shared" si="140"/>
        <v>0.115692681370275</v>
      </c>
      <c r="M1528">
        <f t="shared" si="141"/>
        <v>143</v>
      </c>
      <c r="N1528">
        <f t="shared" si="142"/>
        <v>0</v>
      </c>
      <c r="O1528">
        <f t="shared" si="143"/>
        <v>0</v>
      </c>
    </row>
    <row r="1529" spans="1:15">
      <c r="A1529" s="12" t="s">
        <v>41</v>
      </c>
      <c r="B1529" s="12">
        <v>8330</v>
      </c>
      <c r="C1529" s="14">
        <v>10.884560886599999</v>
      </c>
      <c r="D1529" s="13">
        <v>0.23</v>
      </c>
      <c r="E1529" s="13">
        <v>56.5</v>
      </c>
      <c r="F1529" s="13">
        <v>1.77</v>
      </c>
      <c r="G1529" s="13">
        <v>0.17699999999999999</v>
      </c>
      <c r="H1529" s="12">
        <v>1</v>
      </c>
      <c r="I1529" s="15">
        <f t="shared" si="138"/>
        <v>1.77</v>
      </c>
      <c r="J1529" s="15">
        <f t="shared" si="139"/>
        <v>0.17699999999999999</v>
      </c>
      <c r="K1529" s="13">
        <v>9422.2999999999993</v>
      </c>
      <c r="L1529" s="12">
        <f t="shared" si="140"/>
        <v>11.787072393447248</v>
      </c>
      <c r="M1529">
        <f t="shared" si="141"/>
        <v>14539</v>
      </c>
      <c r="N1529">
        <f t="shared" si="142"/>
        <v>57</v>
      </c>
      <c r="O1529">
        <f t="shared" si="143"/>
        <v>5.7</v>
      </c>
    </row>
    <row r="1530" spans="1:15">
      <c r="A1530" s="12" t="s">
        <v>41</v>
      </c>
      <c r="B1530" s="12">
        <v>1920</v>
      </c>
      <c r="C1530" s="14">
        <v>1.0103217799999999</v>
      </c>
      <c r="D1530" s="13">
        <v>0.193</v>
      </c>
      <c r="E1530" s="13">
        <v>56.5</v>
      </c>
      <c r="F1530" s="13">
        <v>1.2</v>
      </c>
      <c r="G1530" s="13">
        <v>7.5999999999999998E-2</v>
      </c>
      <c r="H1530" s="12">
        <v>1</v>
      </c>
      <c r="I1530" s="15">
        <f t="shared" si="138"/>
        <v>1.2</v>
      </c>
      <c r="J1530" s="15">
        <f t="shared" si="139"/>
        <v>7.5999999999999998E-2</v>
      </c>
      <c r="K1530" s="13">
        <v>733.9</v>
      </c>
      <c r="L1530" s="12">
        <f t="shared" si="140"/>
        <v>0.91808782083416673</v>
      </c>
      <c r="M1530">
        <f t="shared" si="141"/>
        <v>1132</v>
      </c>
      <c r="N1530">
        <f t="shared" si="142"/>
        <v>3</v>
      </c>
      <c r="O1530">
        <f t="shared" si="143"/>
        <v>0.2</v>
      </c>
    </row>
    <row r="1531" spans="1:15">
      <c r="A1531" s="12" t="s">
        <v>41</v>
      </c>
      <c r="B1531" s="12">
        <v>6410</v>
      </c>
      <c r="C1531" s="14">
        <v>1.94279303E-2</v>
      </c>
      <c r="D1531" s="13">
        <v>0.30299999999999999</v>
      </c>
      <c r="E1531" s="13">
        <v>56.5</v>
      </c>
      <c r="F1531" s="13">
        <v>0</v>
      </c>
      <c r="G1531" s="13">
        <v>0</v>
      </c>
      <c r="H1531" s="12">
        <v>1</v>
      </c>
      <c r="I1531" s="15">
        <f t="shared" si="138"/>
        <v>0</v>
      </c>
      <c r="J1531" s="15">
        <f t="shared" si="139"/>
        <v>0</v>
      </c>
      <c r="K1531" s="13">
        <v>22.2</v>
      </c>
      <c r="L1531" s="12">
        <f t="shared" si="140"/>
        <v>2.7716371064237497E-2</v>
      </c>
      <c r="M1531">
        <f t="shared" si="141"/>
        <v>34</v>
      </c>
      <c r="N1531">
        <f t="shared" si="142"/>
        <v>0</v>
      </c>
      <c r="O1531">
        <f t="shared" si="143"/>
        <v>0</v>
      </c>
    </row>
    <row r="1532" spans="1:15">
      <c r="A1532" s="12" t="s">
        <v>41</v>
      </c>
      <c r="B1532" s="12">
        <v>4340</v>
      </c>
      <c r="C1532" s="14">
        <v>4.6942927099999997E-2</v>
      </c>
      <c r="D1532" s="13">
        <v>0.41299999999999998</v>
      </c>
      <c r="E1532" s="13">
        <v>56.5</v>
      </c>
      <c r="F1532" s="13">
        <v>0.7</v>
      </c>
      <c r="G1532" s="13">
        <v>0.09</v>
      </c>
      <c r="H1532" s="12">
        <v>1</v>
      </c>
      <c r="I1532" s="15">
        <f t="shared" si="138"/>
        <v>0.7</v>
      </c>
      <c r="J1532" s="15">
        <f t="shared" si="139"/>
        <v>0.09</v>
      </c>
      <c r="K1532" s="13">
        <v>73</v>
      </c>
      <c r="L1532" s="12">
        <f t="shared" si="140"/>
        <v>9.1282477701245812E-2</v>
      </c>
      <c r="M1532">
        <f t="shared" si="141"/>
        <v>113</v>
      </c>
      <c r="N1532">
        <f t="shared" si="142"/>
        <v>0</v>
      </c>
      <c r="O1532">
        <f t="shared" si="143"/>
        <v>0</v>
      </c>
    </row>
    <row r="1533" spans="1:15">
      <c r="A1533" s="12" t="s">
        <v>41</v>
      </c>
      <c r="B1533" s="12">
        <v>3300</v>
      </c>
      <c r="C1533" s="14">
        <v>2.51362563E-2</v>
      </c>
      <c r="D1533" s="13">
        <v>0.4</v>
      </c>
      <c r="E1533" s="13">
        <v>56.5</v>
      </c>
      <c r="F1533" s="13">
        <v>1.2</v>
      </c>
      <c r="G1533" s="13">
        <v>6.4000000000000001E-2</v>
      </c>
      <c r="H1533" s="12">
        <v>1</v>
      </c>
      <c r="I1533" s="15">
        <f t="shared" si="138"/>
        <v>1.2</v>
      </c>
      <c r="J1533" s="15">
        <f t="shared" si="139"/>
        <v>6.4000000000000001E-2</v>
      </c>
      <c r="K1533" s="13">
        <v>37.799999999999997</v>
      </c>
      <c r="L1533" s="12">
        <f t="shared" si="140"/>
        <v>4.7339949365000002E-2</v>
      </c>
      <c r="M1533">
        <f t="shared" si="141"/>
        <v>58</v>
      </c>
      <c r="N1533">
        <f t="shared" si="142"/>
        <v>0</v>
      </c>
      <c r="O1533">
        <f t="shared" si="143"/>
        <v>0</v>
      </c>
    </row>
    <row r="1534" spans="1:15">
      <c r="A1534" s="12" t="s">
        <v>41</v>
      </c>
      <c r="B1534" s="12">
        <v>4110</v>
      </c>
      <c r="C1534" s="14">
        <v>9.2213602000000006E-2</v>
      </c>
      <c r="D1534" s="13">
        <v>0.309</v>
      </c>
      <c r="E1534" s="13">
        <v>56.5</v>
      </c>
      <c r="F1534" s="13">
        <v>0.7</v>
      </c>
      <c r="G1534" s="13">
        <v>0.09</v>
      </c>
      <c r="H1534" s="12">
        <v>1</v>
      </c>
      <c r="I1534" s="15">
        <f t="shared" si="138"/>
        <v>0.7</v>
      </c>
      <c r="J1534" s="15">
        <f t="shared" si="139"/>
        <v>0.09</v>
      </c>
      <c r="K1534" s="13">
        <v>107.2</v>
      </c>
      <c r="L1534" s="12">
        <f t="shared" si="140"/>
        <v>0.13415926420975002</v>
      </c>
      <c r="M1534">
        <f t="shared" si="141"/>
        <v>165</v>
      </c>
      <c r="N1534">
        <f t="shared" si="142"/>
        <v>0</v>
      </c>
      <c r="O1534">
        <f t="shared" si="143"/>
        <v>0</v>
      </c>
    </row>
    <row r="1535" spans="1:15">
      <c r="A1535" s="12" t="s">
        <v>41</v>
      </c>
      <c r="B1535" s="12">
        <v>6410</v>
      </c>
      <c r="C1535" s="14">
        <v>1.488526971</v>
      </c>
      <c r="D1535" s="13">
        <v>0.30299999999999999</v>
      </c>
      <c r="E1535" s="13">
        <v>56.5</v>
      </c>
      <c r="F1535" s="13">
        <v>0</v>
      </c>
      <c r="G1535" s="13">
        <v>0</v>
      </c>
      <c r="H1535" s="12">
        <v>1</v>
      </c>
      <c r="I1535" s="15">
        <f t="shared" si="138"/>
        <v>0</v>
      </c>
      <c r="J1535" s="15">
        <f t="shared" si="139"/>
        <v>0</v>
      </c>
      <c r="K1535" s="13">
        <v>1697.5</v>
      </c>
      <c r="L1535" s="12">
        <f t="shared" si="140"/>
        <v>2.1235697900028749</v>
      </c>
      <c r="M1535">
        <f t="shared" si="141"/>
        <v>2619</v>
      </c>
      <c r="N1535">
        <f t="shared" si="142"/>
        <v>0</v>
      </c>
      <c r="O1535">
        <f t="shared" si="143"/>
        <v>0</v>
      </c>
    </row>
    <row r="1536" spans="1:15">
      <c r="A1536" s="12" t="s">
        <v>41</v>
      </c>
      <c r="B1536" s="12">
        <v>4110</v>
      </c>
      <c r="C1536" s="14">
        <v>0.73472425070000003</v>
      </c>
      <c r="D1536" s="13">
        <v>0.41299999999999998</v>
      </c>
      <c r="E1536" s="13">
        <v>56.5</v>
      </c>
      <c r="F1536" s="13">
        <v>0.7</v>
      </c>
      <c r="G1536" s="13">
        <v>0.09</v>
      </c>
      <c r="H1536" s="12">
        <v>1</v>
      </c>
      <c r="I1536" s="15">
        <f t="shared" si="138"/>
        <v>0.7</v>
      </c>
      <c r="J1536" s="15">
        <f t="shared" si="139"/>
        <v>0.09</v>
      </c>
      <c r="K1536" s="13">
        <v>1142.0999999999999</v>
      </c>
      <c r="L1536" s="12">
        <f t="shared" si="140"/>
        <v>1.4287019189965957</v>
      </c>
      <c r="M1536">
        <f t="shared" si="141"/>
        <v>1762</v>
      </c>
      <c r="N1536">
        <f t="shared" si="142"/>
        <v>3</v>
      </c>
      <c r="O1536">
        <f t="shared" si="143"/>
        <v>0.3</v>
      </c>
    </row>
    <row r="1537" spans="1:15">
      <c r="A1537" s="12" t="s">
        <v>41</v>
      </c>
      <c r="B1537" s="12">
        <v>4340</v>
      </c>
      <c r="C1537" s="14">
        <v>7.3238369999999997E-2</v>
      </c>
      <c r="D1537" s="13">
        <v>0.41299999999999998</v>
      </c>
      <c r="E1537" s="13">
        <v>56.5</v>
      </c>
      <c r="F1537" s="13">
        <v>0.7</v>
      </c>
      <c r="G1537" s="13">
        <v>0.09</v>
      </c>
      <c r="H1537" s="12">
        <v>1</v>
      </c>
      <c r="I1537" s="15">
        <f t="shared" si="138"/>
        <v>0.7</v>
      </c>
      <c r="J1537" s="15">
        <f t="shared" si="139"/>
        <v>0.09</v>
      </c>
      <c r="K1537" s="13">
        <v>113.8</v>
      </c>
      <c r="L1537" s="12">
        <f t="shared" si="140"/>
        <v>0.14241506206374999</v>
      </c>
      <c r="M1537">
        <f t="shared" si="141"/>
        <v>176</v>
      </c>
      <c r="N1537">
        <f t="shared" si="142"/>
        <v>0</v>
      </c>
      <c r="O1537">
        <f t="shared" si="143"/>
        <v>0</v>
      </c>
    </row>
    <row r="1538" spans="1:15">
      <c r="A1538" s="12" t="s">
        <v>41</v>
      </c>
      <c r="B1538" s="12">
        <v>6410</v>
      </c>
      <c r="C1538" s="14">
        <v>5.8342517400000002E-2</v>
      </c>
      <c r="D1538" s="13">
        <v>0.30299999999999999</v>
      </c>
      <c r="E1538" s="13">
        <v>56.5</v>
      </c>
      <c r="F1538" s="13">
        <v>0</v>
      </c>
      <c r="G1538" s="13">
        <v>0</v>
      </c>
      <c r="H1538" s="12">
        <v>1</v>
      </c>
      <c r="I1538" s="15">
        <f t="shared" si="138"/>
        <v>0</v>
      </c>
      <c r="J1538" s="15">
        <f t="shared" si="139"/>
        <v>0</v>
      </c>
      <c r="K1538" s="13">
        <v>66.5</v>
      </c>
      <c r="L1538" s="12">
        <f t="shared" si="140"/>
        <v>8.3232893885774997E-2</v>
      </c>
      <c r="M1538">
        <f t="shared" si="141"/>
        <v>103</v>
      </c>
      <c r="N1538">
        <f t="shared" si="142"/>
        <v>0</v>
      </c>
      <c r="O1538">
        <f t="shared" si="143"/>
        <v>0</v>
      </c>
    </row>
    <row r="1539" spans="1:15">
      <c r="A1539" s="12" t="s">
        <v>41</v>
      </c>
      <c r="B1539" s="12">
        <v>2210</v>
      </c>
      <c r="C1539" s="14">
        <v>0.24609093130000001</v>
      </c>
      <c r="D1539" s="13">
        <v>0.26800000000000002</v>
      </c>
      <c r="E1539" s="13">
        <v>56.5</v>
      </c>
      <c r="F1539" s="13">
        <v>1.92</v>
      </c>
      <c r="G1539" s="13">
        <v>0.50600000000000001</v>
      </c>
      <c r="H1539" s="12">
        <v>1</v>
      </c>
      <c r="I1539" s="15">
        <f t="shared" ref="I1539:I1602" si="144">F1539</f>
        <v>1.92</v>
      </c>
      <c r="J1539" s="15">
        <f t="shared" ref="J1539:J1602" si="145">G1539</f>
        <v>0.50600000000000001</v>
      </c>
      <c r="K1539" s="13">
        <v>295.10000000000002</v>
      </c>
      <c r="L1539" s="12">
        <f t="shared" ref="L1539:L1602" si="146">E1539*D1539*C1539/12</f>
        <v>0.31052574014538337</v>
      </c>
      <c r="M1539">
        <f t="shared" ref="M1539:M1602" si="147">ROUND(E1539*D1539*C1539*102.79,0)</f>
        <v>383</v>
      </c>
      <c r="N1539">
        <f t="shared" ref="N1539:N1602" si="148">ROUND(I1539*M1539*0.002205,0)</f>
        <v>2</v>
      </c>
      <c r="O1539">
        <f t="shared" ref="O1539:O1602" si="149">ROUND(J1539*M1539*0.002205,1)</f>
        <v>0.4</v>
      </c>
    </row>
    <row r="1540" spans="1:15">
      <c r="A1540" s="12" t="s">
        <v>41</v>
      </c>
      <c r="B1540" s="12">
        <v>1860</v>
      </c>
      <c r="C1540" s="14">
        <v>0.21024601309999999</v>
      </c>
      <c r="D1540" s="13">
        <v>0.183</v>
      </c>
      <c r="E1540" s="13">
        <v>56.5</v>
      </c>
      <c r="F1540" s="13">
        <v>1.58</v>
      </c>
      <c r="G1540" s="13">
        <v>0.1</v>
      </c>
      <c r="H1540" s="12">
        <v>1</v>
      </c>
      <c r="I1540" s="15">
        <f t="shared" si="144"/>
        <v>1.58</v>
      </c>
      <c r="J1540" s="15">
        <f t="shared" si="145"/>
        <v>0.1</v>
      </c>
      <c r="K1540" s="13">
        <v>144.80000000000001</v>
      </c>
      <c r="L1540" s="12">
        <f t="shared" si="146"/>
        <v>0.18115322103728748</v>
      </c>
      <c r="M1540">
        <f t="shared" si="147"/>
        <v>223</v>
      </c>
      <c r="N1540">
        <f t="shared" si="148"/>
        <v>1</v>
      </c>
      <c r="O1540">
        <f t="shared" si="149"/>
        <v>0</v>
      </c>
    </row>
    <row r="1541" spans="1:15">
      <c r="A1541" s="12" t="s">
        <v>41</v>
      </c>
      <c r="B1541" s="12">
        <v>1920</v>
      </c>
      <c r="C1541" s="14">
        <v>1.62319964E-2</v>
      </c>
      <c r="D1541" s="13">
        <v>0.193</v>
      </c>
      <c r="E1541" s="13">
        <v>56.5</v>
      </c>
      <c r="F1541" s="13">
        <v>1.2</v>
      </c>
      <c r="G1541" s="13">
        <v>7.5999999999999998E-2</v>
      </c>
      <c r="H1541" s="12">
        <v>1</v>
      </c>
      <c r="I1541" s="15">
        <f t="shared" si="144"/>
        <v>1.2</v>
      </c>
      <c r="J1541" s="15">
        <f t="shared" si="145"/>
        <v>7.5999999999999998E-2</v>
      </c>
      <c r="K1541" s="13">
        <v>11.8</v>
      </c>
      <c r="L1541" s="12">
        <f t="shared" si="146"/>
        <v>1.4750150395316667E-2</v>
      </c>
      <c r="M1541">
        <f t="shared" si="147"/>
        <v>18</v>
      </c>
      <c r="N1541">
        <f t="shared" si="148"/>
        <v>0</v>
      </c>
      <c r="O1541">
        <f t="shared" si="149"/>
        <v>0</v>
      </c>
    </row>
    <row r="1542" spans="1:15">
      <c r="A1542" s="12" t="s">
        <v>41</v>
      </c>
      <c r="B1542" s="12">
        <v>1180</v>
      </c>
      <c r="C1542" s="14">
        <v>1.31170851E-2</v>
      </c>
      <c r="D1542" s="13">
        <v>0.39</v>
      </c>
      <c r="E1542" s="13">
        <v>56.5</v>
      </c>
      <c r="F1542" s="13">
        <v>1.05</v>
      </c>
      <c r="G1542" s="13">
        <v>0.22</v>
      </c>
      <c r="H1542" s="12">
        <v>1</v>
      </c>
      <c r="I1542" s="15">
        <f t="shared" si="144"/>
        <v>1.05</v>
      </c>
      <c r="J1542" s="15">
        <f t="shared" si="145"/>
        <v>0.22</v>
      </c>
      <c r="K1542" s="13">
        <v>19.3</v>
      </c>
      <c r="L1542" s="12">
        <f t="shared" si="146"/>
        <v>2.4086247514874998E-2</v>
      </c>
      <c r="M1542">
        <f t="shared" si="147"/>
        <v>30</v>
      </c>
      <c r="N1542">
        <f t="shared" si="148"/>
        <v>0</v>
      </c>
      <c r="O1542">
        <f t="shared" si="149"/>
        <v>0</v>
      </c>
    </row>
    <row r="1543" spans="1:15">
      <c r="A1543" s="12" t="s">
        <v>41</v>
      </c>
      <c r="B1543" s="12">
        <v>2210</v>
      </c>
      <c r="C1543" s="14">
        <v>0.32114966839999998</v>
      </c>
      <c r="D1543" s="13">
        <v>0.26800000000000002</v>
      </c>
      <c r="E1543" s="13">
        <v>56.5</v>
      </c>
      <c r="F1543" s="13">
        <v>1.92</v>
      </c>
      <c r="G1543" s="13">
        <v>0.50600000000000001</v>
      </c>
      <c r="H1543" s="12">
        <v>1</v>
      </c>
      <c r="I1543" s="15">
        <f t="shared" si="144"/>
        <v>1.92</v>
      </c>
      <c r="J1543" s="15">
        <f t="shared" si="145"/>
        <v>0.50600000000000001</v>
      </c>
      <c r="K1543" s="13">
        <v>530.4</v>
      </c>
      <c r="L1543" s="12">
        <f t="shared" si="146"/>
        <v>0.40523735657606669</v>
      </c>
      <c r="M1543">
        <f t="shared" si="147"/>
        <v>500</v>
      </c>
      <c r="N1543">
        <f t="shared" si="148"/>
        <v>2</v>
      </c>
      <c r="O1543">
        <f t="shared" si="149"/>
        <v>0.6</v>
      </c>
    </row>
    <row r="1544" spans="1:15">
      <c r="A1544" s="12" t="s">
        <v>41</v>
      </c>
      <c r="B1544" s="12">
        <v>2210</v>
      </c>
      <c r="C1544" s="14">
        <v>8.4798577E-2</v>
      </c>
      <c r="D1544" s="13">
        <v>0.26800000000000002</v>
      </c>
      <c r="E1544" s="13">
        <v>56.5</v>
      </c>
      <c r="F1544" s="13">
        <v>1.92</v>
      </c>
      <c r="G1544" s="13">
        <v>0.50600000000000001</v>
      </c>
      <c r="H1544" s="12">
        <v>1</v>
      </c>
      <c r="I1544" s="15">
        <f t="shared" si="144"/>
        <v>1.92</v>
      </c>
      <c r="J1544" s="15">
        <f t="shared" si="145"/>
        <v>0.50600000000000001</v>
      </c>
      <c r="K1544" s="13">
        <v>85.5</v>
      </c>
      <c r="L1544" s="12">
        <f t="shared" si="146"/>
        <v>0.10700167107783333</v>
      </c>
      <c r="M1544">
        <f t="shared" si="147"/>
        <v>132</v>
      </c>
      <c r="N1544">
        <f t="shared" si="148"/>
        <v>1</v>
      </c>
      <c r="O1544">
        <f t="shared" si="149"/>
        <v>0.1</v>
      </c>
    </row>
    <row r="1545" spans="1:15">
      <c r="A1545" s="12" t="s">
        <v>41</v>
      </c>
      <c r="B1545" s="12">
        <v>6410</v>
      </c>
      <c r="C1545" s="14">
        <v>5.4688981999999999E-3</v>
      </c>
      <c r="D1545" s="13">
        <v>0.30299999999999999</v>
      </c>
      <c r="E1545" s="13">
        <v>56.5</v>
      </c>
      <c r="F1545" s="13">
        <v>0</v>
      </c>
      <c r="G1545" s="13">
        <v>0</v>
      </c>
      <c r="H1545" s="12">
        <v>1</v>
      </c>
      <c r="I1545" s="15">
        <f t="shared" si="144"/>
        <v>0</v>
      </c>
      <c r="J1545" s="15">
        <f t="shared" si="145"/>
        <v>0</v>
      </c>
      <c r="K1545" s="13">
        <v>6.2</v>
      </c>
      <c r="L1545" s="12">
        <f t="shared" si="146"/>
        <v>7.8020668945749999E-3</v>
      </c>
      <c r="M1545">
        <f t="shared" si="147"/>
        <v>10</v>
      </c>
      <c r="N1545">
        <f t="shared" si="148"/>
        <v>0</v>
      </c>
      <c r="O1545">
        <f t="shared" si="149"/>
        <v>0</v>
      </c>
    </row>
    <row r="1546" spans="1:15">
      <c r="A1546" s="12" t="s">
        <v>41</v>
      </c>
      <c r="B1546" s="12">
        <v>3300</v>
      </c>
      <c r="C1546" s="14">
        <v>0.1385747527</v>
      </c>
      <c r="D1546" s="13">
        <v>0.4</v>
      </c>
      <c r="E1546" s="13">
        <v>56.5</v>
      </c>
      <c r="F1546" s="13">
        <v>1.2</v>
      </c>
      <c r="G1546" s="13">
        <v>6.4000000000000001E-2</v>
      </c>
      <c r="H1546" s="12">
        <v>1</v>
      </c>
      <c r="I1546" s="15">
        <f t="shared" si="144"/>
        <v>1.2</v>
      </c>
      <c r="J1546" s="15">
        <f t="shared" si="145"/>
        <v>6.4000000000000001E-2</v>
      </c>
      <c r="K1546" s="13">
        <v>208.6</v>
      </c>
      <c r="L1546" s="12">
        <f t="shared" si="146"/>
        <v>0.26098245091833333</v>
      </c>
      <c r="M1546">
        <f t="shared" si="147"/>
        <v>322</v>
      </c>
      <c r="N1546">
        <f t="shared" si="148"/>
        <v>1</v>
      </c>
      <c r="O1546">
        <f t="shared" si="149"/>
        <v>0</v>
      </c>
    </row>
    <row r="1547" spans="1:15">
      <c r="A1547" s="12" t="s">
        <v>41</v>
      </c>
      <c r="B1547" s="12">
        <v>3300</v>
      </c>
      <c r="C1547" s="14">
        <v>1.4299150200999999</v>
      </c>
      <c r="D1547" s="13">
        <v>0.4</v>
      </c>
      <c r="E1547" s="13">
        <v>56.5</v>
      </c>
      <c r="F1547" s="13">
        <v>1.2</v>
      </c>
      <c r="G1547" s="13">
        <v>6.4000000000000001E-2</v>
      </c>
      <c r="H1547" s="12">
        <v>1</v>
      </c>
      <c r="I1547" s="15">
        <f t="shared" si="144"/>
        <v>1.2</v>
      </c>
      <c r="J1547" s="15">
        <f t="shared" si="145"/>
        <v>6.4000000000000001E-2</v>
      </c>
      <c r="K1547" s="13">
        <v>2152.6999999999998</v>
      </c>
      <c r="L1547" s="12">
        <f t="shared" si="146"/>
        <v>2.6930066211883332</v>
      </c>
      <c r="M1547">
        <f t="shared" si="147"/>
        <v>3322</v>
      </c>
      <c r="N1547">
        <f t="shared" si="148"/>
        <v>9</v>
      </c>
      <c r="O1547">
        <f t="shared" si="149"/>
        <v>0.5</v>
      </c>
    </row>
    <row r="1548" spans="1:15">
      <c r="A1548" s="12" t="s">
        <v>41</v>
      </c>
      <c r="B1548" s="12">
        <v>2210</v>
      </c>
      <c r="C1548" s="14">
        <v>6.3839622710999997</v>
      </c>
      <c r="D1548" s="13">
        <v>0.26800000000000002</v>
      </c>
      <c r="E1548" s="13">
        <v>56.5</v>
      </c>
      <c r="F1548" s="13">
        <v>1.92</v>
      </c>
      <c r="G1548" s="13">
        <v>0.50600000000000001</v>
      </c>
      <c r="H1548" s="12">
        <v>1</v>
      </c>
      <c r="I1548" s="15">
        <f t="shared" si="144"/>
        <v>1.92</v>
      </c>
      <c r="J1548" s="15">
        <f t="shared" si="145"/>
        <v>0.50600000000000001</v>
      </c>
      <c r="K1548" s="13">
        <v>6439.3</v>
      </c>
      <c r="L1548" s="12">
        <f t="shared" si="146"/>
        <v>8.0554963924163498</v>
      </c>
      <c r="M1548">
        <f t="shared" si="147"/>
        <v>9936</v>
      </c>
      <c r="N1548">
        <f t="shared" si="148"/>
        <v>42</v>
      </c>
      <c r="O1548">
        <f t="shared" si="149"/>
        <v>11.1</v>
      </c>
    </row>
    <row r="1549" spans="1:15">
      <c r="A1549" s="12" t="s">
        <v>41</v>
      </c>
      <c r="B1549" s="12">
        <v>1180</v>
      </c>
      <c r="C1549" s="14">
        <v>4.82245564E-2</v>
      </c>
      <c r="D1549" s="13">
        <v>0.39</v>
      </c>
      <c r="E1549" s="13">
        <v>56.5</v>
      </c>
      <c r="F1549" s="13">
        <v>1.05</v>
      </c>
      <c r="G1549" s="13">
        <v>0.22</v>
      </c>
      <c r="H1549" s="12">
        <v>1</v>
      </c>
      <c r="I1549" s="15">
        <f t="shared" si="144"/>
        <v>1.05</v>
      </c>
      <c r="J1549" s="15">
        <f t="shared" si="145"/>
        <v>0.22</v>
      </c>
      <c r="K1549" s="13">
        <v>70.8</v>
      </c>
      <c r="L1549" s="12">
        <f t="shared" si="146"/>
        <v>8.8552341689500005E-2</v>
      </c>
      <c r="M1549">
        <f t="shared" si="147"/>
        <v>109</v>
      </c>
      <c r="N1549">
        <f t="shared" si="148"/>
        <v>0</v>
      </c>
      <c r="O1549">
        <f t="shared" si="149"/>
        <v>0.1</v>
      </c>
    </row>
    <row r="1550" spans="1:15">
      <c r="A1550" s="12" t="s">
        <v>41</v>
      </c>
      <c r="B1550" s="12">
        <v>2210</v>
      </c>
      <c r="C1550" s="14">
        <v>154.93719025050001</v>
      </c>
      <c r="D1550" s="13">
        <v>0.26800000000000002</v>
      </c>
      <c r="E1550" s="13">
        <v>56.5</v>
      </c>
      <c r="F1550" s="13">
        <v>1.92</v>
      </c>
      <c r="G1550" s="13">
        <v>0.50600000000000001</v>
      </c>
      <c r="H1550" s="12">
        <v>1</v>
      </c>
      <c r="I1550" s="15">
        <f t="shared" si="144"/>
        <v>1.92</v>
      </c>
      <c r="J1550" s="15">
        <f t="shared" si="145"/>
        <v>0.50600000000000001</v>
      </c>
      <c r="K1550" s="13">
        <v>156279.20000000001</v>
      </c>
      <c r="L1550" s="12">
        <f t="shared" si="146"/>
        <v>195.5049112310893</v>
      </c>
      <c r="M1550">
        <f t="shared" si="147"/>
        <v>241151</v>
      </c>
      <c r="N1550">
        <f t="shared" si="148"/>
        <v>1021</v>
      </c>
      <c r="O1550">
        <f t="shared" si="149"/>
        <v>269.10000000000002</v>
      </c>
    </row>
    <row r="1551" spans="1:15">
      <c r="A1551" s="12" t="s">
        <v>41</v>
      </c>
      <c r="B1551" s="12">
        <v>1180</v>
      </c>
      <c r="C1551" s="14">
        <v>6.1139536999999999E-3</v>
      </c>
      <c r="D1551" s="13">
        <v>0.316</v>
      </c>
      <c r="E1551" s="13">
        <v>56.5</v>
      </c>
      <c r="F1551" s="13">
        <v>1.05</v>
      </c>
      <c r="G1551" s="13">
        <v>0.22</v>
      </c>
      <c r="H1551" s="12">
        <v>1</v>
      </c>
      <c r="I1551" s="15">
        <f t="shared" si="144"/>
        <v>1.05</v>
      </c>
      <c r="J1551" s="15">
        <f t="shared" si="145"/>
        <v>0.22</v>
      </c>
      <c r="K1551" s="13">
        <v>7.3</v>
      </c>
      <c r="L1551" s="12">
        <f t="shared" si="146"/>
        <v>9.0965441133166666E-3</v>
      </c>
      <c r="M1551">
        <f t="shared" si="147"/>
        <v>11</v>
      </c>
      <c r="N1551">
        <f t="shared" si="148"/>
        <v>0</v>
      </c>
      <c r="O1551">
        <f t="shared" si="149"/>
        <v>0</v>
      </c>
    </row>
    <row r="1552" spans="1:15">
      <c r="A1552" s="12" t="s">
        <v>41</v>
      </c>
      <c r="B1552" s="12">
        <v>6440</v>
      </c>
      <c r="C1552" s="14">
        <v>0.41875897670000001</v>
      </c>
      <c r="D1552" s="13">
        <v>0.247</v>
      </c>
      <c r="E1552" s="13">
        <v>56.5</v>
      </c>
      <c r="F1552" s="13">
        <v>0</v>
      </c>
      <c r="G1552" s="13">
        <v>0</v>
      </c>
      <c r="H1552" s="12">
        <v>1</v>
      </c>
      <c r="I1552" s="15">
        <f t="shared" si="144"/>
        <v>0</v>
      </c>
      <c r="J1552" s="15">
        <f t="shared" si="145"/>
        <v>0</v>
      </c>
      <c r="K1552" s="13">
        <v>389.3</v>
      </c>
      <c r="L1552" s="12">
        <f t="shared" si="146"/>
        <v>0.48699924161140418</v>
      </c>
      <c r="M1552">
        <f t="shared" si="147"/>
        <v>601</v>
      </c>
      <c r="N1552">
        <f t="shared" si="148"/>
        <v>0</v>
      </c>
      <c r="O1552">
        <f t="shared" si="149"/>
        <v>0</v>
      </c>
    </row>
    <row r="1553" spans="1:15">
      <c r="A1553" s="12" t="s">
        <v>41</v>
      </c>
      <c r="B1553" s="12">
        <v>6440</v>
      </c>
      <c r="C1553" s="14">
        <v>2.2983621199999998E-2</v>
      </c>
      <c r="D1553" s="13">
        <v>0.30299999999999999</v>
      </c>
      <c r="E1553" s="13">
        <v>56.5</v>
      </c>
      <c r="F1553" s="13">
        <v>0</v>
      </c>
      <c r="G1553" s="13">
        <v>0</v>
      </c>
      <c r="H1553" s="12">
        <v>1</v>
      </c>
      <c r="I1553" s="15">
        <f t="shared" si="144"/>
        <v>0</v>
      </c>
      <c r="J1553" s="15">
        <f t="shared" si="145"/>
        <v>0</v>
      </c>
      <c r="K1553" s="13">
        <v>26.2</v>
      </c>
      <c r="L1553" s="12">
        <f t="shared" si="146"/>
        <v>3.2789008594449991E-2</v>
      </c>
      <c r="M1553">
        <f t="shared" si="147"/>
        <v>40</v>
      </c>
      <c r="N1553">
        <f t="shared" si="148"/>
        <v>0</v>
      </c>
      <c r="O1553">
        <f t="shared" si="149"/>
        <v>0</v>
      </c>
    </row>
    <row r="1554" spans="1:15">
      <c r="A1554" s="12" t="s">
        <v>41</v>
      </c>
      <c r="B1554" s="12">
        <v>2210</v>
      </c>
      <c r="C1554" s="14">
        <v>0.40133189250000001</v>
      </c>
      <c r="D1554" s="13">
        <v>0.26800000000000002</v>
      </c>
      <c r="E1554" s="13">
        <v>56.5</v>
      </c>
      <c r="F1554" s="13">
        <v>1.92</v>
      </c>
      <c r="G1554" s="13">
        <v>0.50600000000000001</v>
      </c>
      <c r="H1554" s="12">
        <v>1</v>
      </c>
      <c r="I1554" s="15">
        <f t="shared" si="144"/>
        <v>1.92</v>
      </c>
      <c r="J1554" s="15">
        <f t="shared" si="145"/>
        <v>0.50600000000000001</v>
      </c>
      <c r="K1554" s="13">
        <v>404.8</v>
      </c>
      <c r="L1554" s="12">
        <f t="shared" si="146"/>
        <v>0.50641395968625003</v>
      </c>
      <c r="M1554">
        <f t="shared" si="147"/>
        <v>625</v>
      </c>
      <c r="N1554">
        <f t="shared" si="148"/>
        <v>3</v>
      </c>
      <c r="O1554">
        <f t="shared" si="149"/>
        <v>0.7</v>
      </c>
    </row>
    <row r="1555" spans="1:15">
      <c r="A1555" s="12" t="s">
        <v>41</v>
      </c>
      <c r="B1555" s="12">
        <v>6440</v>
      </c>
      <c r="C1555" s="14">
        <v>7.3633975500000004E-2</v>
      </c>
      <c r="D1555" s="13">
        <v>0.247</v>
      </c>
      <c r="E1555" s="13">
        <v>56.5</v>
      </c>
      <c r="F1555" s="13">
        <v>0</v>
      </c>
      <c r="G1555" s="13">
        <v>0</v>
      </c>
      <c r="H1555" s="12">
        <v>1</v>
      </c>
      <c r="I1555" s="15">
        <f t="shared" si="144"/>
        <v>0</v>
      </c>
      <c r="J1555" s="15">
        <f t="shared" si="145"/>
        <v>0</v>
      </c>
      <c r="K1555" s="13">
        <v>68.400000000000006</v>
      </c>
      <c r="L1555" s="12">
        <f t="shared" si="146"/>
        <v>8.5633245424187501E-2</v>
      </c>
      <c r="M1555">
        <f t="shared" si="147"/>
        <v>106</v>
      </c>
      <c r="N1555">
        <f t="shared" si="148"/>
        <v>0</v>
      </c>
      <c r="O1555">
        <f t="shared" si="149"/>
        <v>0</v>
      </c>
    </row>
    <row r="1556" spans="1:15">
      <c r="A1556" s="12" t="s">
        <v>41</v>
      </c>
      <c r="B1556" s="12">
        <v>6440</v>
      </c>
      <c r="C1556" s="14">
        <v>0.26895320220000002</v>
      </c>
      <c r="D1556" s="13">
        <v>0.30299999999999999</v>
      </c>
      <c r="E1556" s="13">
        <v>56.5</v>
      </c>
      <c r="F1556" s="13">
        <v>0</v>
      </c>
      <c r="G1556" s="13">
        <v>0</v>
      </c>
      <c r="H1556" s="12">
        <v>1</v>
      </c>
      <c r="I1556" s="15">
        <f t="shared" si="144"/>
        <v>0</v>
      </c>
      <c r="J1556" s="15">
        <f t="shared" si="145"/>
        <v>0</v>
      </c>
      <c r="K1556" s="13">
        <v>306.7</v>
      </c>
      <c r="L1556" s="12">
        <f t="shared" si="146"/>
        <v>0.38369536208857502</v>
      </c>
      <c r="M1556">
        <f t="shared" si="147"/>
        <v>473</v>
      </c>
      <c r="N1556">
        <f t="shared" si="148"/>
        <v>0</v>
      </c>
      <c r="O1556">
        <f t="shared" si="149"/>
        <v>0</v>
      </c>
    </row>
    <row r="1557" spans="1:15">
      <c r="A1557" s="12" t="s">
        <v>41</v>
      </c>
      <c r="B1557" s="12">
        <v>6460</v>
      </c>
      <c r="C1557" s="14">
        <v>4.8448469419000002</v>
      </c>
      <c r="D1557" s="13">
        <v>0.26600000000000001</v>
      </c>
      <c r="E1557" s="13">
        <v>56.5</v>
      </c>
      <c r="F1557" s="13">
        <v>0</v>
      </c>
      <c r="G1557" s="13">
        <v>0</v>
      </c>
      <c r="H1557" s="12">
        <v>1</v>
      </c>
      <c r="I1557" s="15">
        <f t="shared" si="144"/>
        <v>0</v>
      </c>
      <c r="J1557" s="15">
        <f t="shared" si="145"/>
        <v>0</v>
      </c>
      <c r="K1557" s="13">
        <v>4850.5</v>
      </c>
      <c r="L1557" s="12">
        <f t="shared" si="146"/>
        <v>6.0677670574845921</v>
      </c>
      <c r="M1557">
        <f t="shared" si="147"/>
        <v>7484</v>
      </c>
      <c r="N1557">
        <f t="shared" si="148"/>
        <v>0</v>
      </c>
      <c r="O1557">
        <f t="shared" si="149"/>
        <v>0</v>
      </c>
    </row>
    <row r="1558" spans="1:15">
      <c r="A1558" s="12" t="s">
        <v>41</v>
      </c>
      <c r="B1558" s="12">
        <v>6440</v>
      </c>
      <c r="C1558" s="14">
        <v>9.03057689E-2</v>
      </c>
      <c r="D1558" s="13">
        <v>0.247</v>
      </c>
      <c r="E1558" s="13">
        <v>56.5</v>
      </c>
      <c r="F1558" s="13">
        <v>0</v>
      </c>
      <c r="G1558" s="13">
        <v>0</v>
      </c>
      <c r="H1558" s="12">
        <v>1</v>
      </c>
      <c r="I1558" s="15">
        <f t="shared" si="144"/>
        <v>0</v>
      </c>
      <c r="J1558" s="15">
        <f t="shared" si="145"/>
        <v>0</v>
      </c>
      <c r="K1558" s="13">
        <v>83.9</v>
      </c>
      <c r="L1558" s="12">
        <f t="shared" si="146"/>
        <v>0.10502184649032918</v>
      </c>
      <c r="M1558">
        <f t="shared" si="147"/>
        <v>130</v>
      </c>
      <c r="N1558">
        <f t="shared" si="148"/>
        <v>0</v>
      </c>
      <c r="O1558">
        <f t="shared" si="149"/>
        <v>0</v>
      </c>
    </row>
    <row r="1559" spans="1:15">
      <c r="A1559" s="12" t="s">
        <v>41</v>
      </c>
      <c r="B1559" s="12">
        <v>1510</v>
      </c>
      <c r="C1559" s="14">
        <v>0.1835190122</v>
      </c>
      <c r="D1559" s="13">
        <v>0.79300000000000004</v>
      </c>
      <c r="E1559" s="13">
        <v>56.5</v>
      </c>
      <c r="F1559" s="13">
        <v>1.79</v>
      </c>
      <c r="G1559" s="13">
        <v>0.31</v>
      </c>
      <c r="H1559" s="12">
        <v>1</v>
      </c>
      <c r="I1559" s="15">
        <f t="shared" si="144"/>
        <v>1.79</v>
      </c>
      <c r="J1559" s="15">
        <f t="shared" si="145"/>
        <v>0.31</v>
      </c>
      <c r="K1559" s="13">
        <v>547.70000000000005</v>
      </c>
      <c r="L1559" s="12">
        <f t="shared" si="146"/>
        <v>0.68520646517624162</v>
      </c>
      <c r="M1559">
        <f t="shared" si="147"/>
        <v>845</v>
      </c>
      <c r="N1559">
        <f t="shared" si="148"/>
        <v>3</v>
      </c>
      <c r="O1559">
        <f t="shared" si="149"/>
        <v>0.6</v>
      </c>
    </row>
    <row r="1560" spans="1:15">
      <c r="A1560" s="12" t="s">
        <v>41</v>
      </c>
      <c r="B1560" s="12">
        <v>3300</v>
      </c>
      <c r="C1560" s="14">
        <v>9.1427939999999999E-2</v>
      </c>
      <c r="D1560" s="13">
        <v>0.4</v>
      </c>
      <c r="E1560" s="13">
        <v>56.5</v>
      </c>
      <c r="F1560" s="13">
        <v>1.2</v>
      </c>
      <c r="G1560" s="13">
        <v>6.4000000000000001E-2</v>
      </c>
      <c r="H1560" s="12">
        <v>1</v>
      </c>
      <c r="I1560" s="15">
        <f t="shared" si="144"/>
        <v>1.2</v>
      </c>
      <c r="J1560" s="15">
        <f t="shared" si="145"/>
        <v>6.4000000000000001E-2</v>
      </c>
      <c r="K1560" s="13">
        <v>137.6</v>
      </c>
      <c r="L1560" s="12">
        <f t="shared" si="146"/>
        <v>0.17218928700000002</v>
      </c>
      <c r="M1560">
        <f t="shared" si="147"/>
        <v>212</v>
      </c>
      <c r="N1560">
        <f t="shared" si="148"/>
        <v>1</v>
      </c>
      <c r="O1560">
        <f t="shared" si="149"/>
        <v>0</v>
      </c>
    </row>
    <row r="1561" spans="1:15">
      <c r="A1561" s="12" t="s">
        <v>41</v>
      </c>
      <c r="B1561" s="12">
        <v>3300</v>
      </c>
      <c r="C1561" s="14">
        <v>3.0837773700000001E-2</v>
      </c>
      <c r="D1561" s="13">
        <v>0.4</v>
      </c>
      <c r="E1561" s="13">
        <v>56.5</v>
      </c>
      <c r="F1561" s="13">
        <v>1.2</v>
      </c>
      <c r="G1561" s="13">
        <v>6.4000000000000001E-2</v>
      </c>
      <c r="H1561" s="12">
        <v>1</v>
      </c>
      <c r="I1561" s="15">
        <f t="shared" si="144"/>
        <v>1.2</v>
      </c>
      <c r="J1561" s="15">
        <f t="shared" si="145"/>
        <v>6.4000000000000001E-2</v>
      </c>
      <c r="K1561" s="13">
        <v>46.4</v>
      </c>
      <c r="L1561" s="12">
        <f t="shared" si="146"/>
        <v>5.8077807134999999E-2</v>
      </c>
      <c r="M1561">
        <f t="shared" si="147"/>
        <v>72</v>
      </c>
      <c r="N1561">
        <f t="shared" si="148"/>
        <v>0</v>
      </c>
      <c r="O1561">
        <f t="shared" si="149"/>
        <v>0</v>
      </c>
    </row>
    <row r="1562" spans="1:15">
      <c r="A1562" s="12" t="s">
        <v>41</v>
      </c>
      <c r="B1562" s="12">
        <v>1860</v>
      </c>
      <c r="C1562" s="14">
        <v>0.37293564010000002</v>
      </c>
      <c r="D1562" s="13">
        <v>0.183</v>
      </c>
      <c r="E1562" s="13">
        <v>56.5</v>
      </c>
      <c r="F1562" s="13">
        <v>1.58</v>
      </c>
      <c r="G1562" s="13">
        <v>0.1</v>
      </c>
      <c r="H1562" s="12">
        <v>1</v>
      </c>
      <c r="I1562" s="15">
        <f t="shared" si="144"/>
        <v>1.58</v>
      </c>
      <c r="J1562" s="15">
        <f t="shared" si="145"/>
        <v>0.1</v>
      </c>
      <c r="K1562" s="13">
        <v>256.89999999999998</v>
      </c>
      <c r="L1562" s="12">
        <f t="shared" si="146"/>
        <v>0.32133067090116246</v>
      </c>
      <c r="M1562">
        <f t="shared" si="147"/>
        <v>396</v>
      </c>
      <c r="N1562">
        <f t="shared" si="148"/>
        <v>1</v>
      </c>
      <c r="O1562">
        <f t="shared" si="149"/>
        <v>0.1</v>
      </c>
    </row>
    <row r="1563" spans="1:15">
      <c r="A1563" s="12" t="s">
        <v>41</v>
      </c>
      <c r="B1563" s="12">
        <v>6410</v>
      </c>
      <c r="C1563" s="14">
        <v>6.8030793500000006E-2</v>
      </c>
      <c r="D1563" s="13">
        <v>0.30299999999999999</v>
      </c>
      <c r="E1563" s="13">
        <v>56.5</v>
      </c>
      <c r="F1563" s="13">
        <v>0</v>
      </c>
      <c r="G1563" s="13">
        <v>0</v>
      </c>
      <c r="H1563" s="12">
        <v>1</v>
      </c>
      <c r="I1563" s="15">
        <f t="shared" si="144"/>
        <v>0</v>
      </c>
      <c r="J1563" s="15">
        <f t="shared" si="145"/>
        <v>0</v>
      </c>
      <c r="K1563" s="13">
        <v>77.599999999999994</v>
      </c>
      <c r="L1563" s="12">
        <f t="shared" si="146"/>
        <v>9.7054430776937498E-2</v>
      </c>
      <c r="M1563">
        <f t="shared" si="147"/>
        <v>120</v>
      </c>
      <c r="N1563">
        <f t="shared" si="148"/>
        <v>0</v>
      </c>
      <c r="O1563">
        <f t="shared" si="149"/>
        <v>0</v>
      </c>
    </row>
    <row r="1564" spans="1:15">
      <c r="A1564" s="12" t="s">
        <v>41</v>
      </c>
      <c r="B1564" s="12">
        <v>6410</v>
      </c>
      <c r="C1564" s="14">
        <v>3.3813030199999997E-2</v>
      </c>
      <c r="D1564" s="13">
        <v>0.30299999999999999</v>
      </c>
      <c r="E1564" s="13">
        <v>56.5</v>
      </c>
      <c r="F1564" s="13">
        <v>0</v>
      </c>
      <c r="G1564" s="13">
        <v>0</v>
      </c>
      <c r="H1564" s="12">
        <v>1</v>
      </c>
      <c r="I1564" s="15">
        <f t="shared" si="144"/>
        <v>0</v>
      </c>
      <c r="J1564" s="15">
        <f t="shared" si="145"/>
        <v>0</v>
      </c>
      <c r="K1564" s="13">
        <v>38.6</v>
      </c>
      <c r="L1564" s="12">
        <f t="shared" si="146"/>
        <v>4.823851420907499E-2</v>
      </c>
      <c r="M1564">
        <f t="shared" si="147"/>
        <v>60</v>
      </c>
      <c r="N1564">
        <f t="shared" si="148"/>
        <v>0</v>
      </c>
      <c r="O1564">
        <f t="shared" si="149"/>
        <v>0</v>
      </c>
    </row>
    <row r="1565" spans="1:15">
      <c r="A1565" s="12" t="s">
        <v>41</v>
      </c>
      <c r="B1565" s="12">
        <v>5100</v>
      </c>
      <c r="C1565" s="14">
        <v>1.32566653E-2</v>
      </c>
      <c r="D1565" s="13">
        <v>1</v>
      </c>
      <c r="E1565" s="13">
        <v>56.5</v>
      </c>
      <c r="F1565" s="13">
        <v>0.6</v>
      </c>
      <c r="G1565" s="13">
        <v>0.05</v>
      </c>
      <c r="H1565" s="12">
        <v>1</v>
      </c>
      <c r="I1565" s="15">
        <f t="shared" si="144"/>
        <v>0.6</v>
      </c>
      <c r="J1565" s="15">
        <f t="shared" si="145"/>
        <v>0.05</v>
      </c>
      <c r="K1565" s="13">
        <v>49.9</v>
      </c>
      <c r="L1565" s="12">
        <f t="shared" si="146"/>
        <v>6.2416799120833331E-2</v>
      </c>
      <c r="M1565">
        <f t="shared" si="147"/>
        <v>77</v>
      </c>
      <c r="N1565">
        <f t="shared" si="148"/>
        <v>0</v>
      </c>
      <c r="O1565">
        <f t="shared" si="149"/>
        <v>0</v>
      </c>
    </row>
    <row r="1566" spans="1:15">
      <c r="A1566" s="12" t="s">
        <v>41</v>
      </c>
      <c r="B1566" s="12">
        <v>1180</v>
      </c>
      <c r="C1566" s="14">
        <v>3.9319387999999997E-3</v>
      </c>
      <c r="D1566" s="13">
        <v>0.316</v>
      </c>
      <c r="E1566" s="13">
        <v>56.5</v>
      </c>
      <c r="F1566" s="13">
        <v>1.05</v>
      </c>
      <c r="G1566" s="13">
        <v>0.22</v>
      </c>
      <c r="H1566" s="12">
        <v>1</v>
      </c>
      <c r="I1566" s="15">
        <f t="shared" si="144"/>
        <v>1.05</v>
      </c>
      <c r="J1566" s="15">
        <f t="shared" si="145"/>
        <v>0.22</v>
      </c>
      <c r="K1566" s="13">
        <v>4.7</v>
      </c>
      <c r="L1566" s="12">
        <f t="shared" si="146"/>
        <v>5.850069611266666E-3</v>
      </c>
      <c r="M1566">
        <f t="shared" si="147"/>
        <v>7</v>
      </c>
      <c r="N1566">
        <f t="shared" si="148"/>
        <v>0</v>
      </c>
      <c r="O1566">
        <f t="shared" si="149"/>
        <v>0</v>
      </c>
    </row>
    <row r="1567" spans="1:15">
      <c r="A1567" s="12" t="s">
        <v>41</v>
      </c>
      <c r="B1567" s="12">
        <v>6440</v>
      </c>
      <c r="C1567" s="14">
        <v>7.1133211000000002E-3</v>
      </c>
      <c r="D1567" s="13">
        <v>0.30299999999999999</v>
      </c>
      <c r="E1567" s="13">
        <v>56.5</v>
      </c>
      <c r="F1567" s="13">
        <v>0</v>
      </c>
      <c r="G1567" s="13">
        <v>0</v>
      </c>
      <c r="H1567" s="12">
        <v>1</v>
      </c>
      <c r="I1567" s="15">
        <f t="shared" si="144"/>
        <v>0</v>
      </c>
      <c r="J1567" s="15">
        <f t="shared" si="145"/>
        <v>0</v>
      </c>
      <c r="K1567" s="13">
        <v>8.1</v>
      </c>
      <c r="L1567" s="12">
        <f t="shared" si="146"/>
        <v>1.0148041714287499E-2</v>
      </c>
      <c r="M1567">
        <f t="shared" si="147"/>
        <v>13</v>
      </c>
      <c r="N1567">
        <f t="shared" si="148"/>
        <v>0</v>
      </c>
      <c r="O1567">
        <f t="shared" si="149"/>
        <v>0</v>
      </c>
    </row>
    <row r="1568" spans="1:15">
      <c r="A1568" s="12" t="s">
        <v>41</v>
      </c>
      <c r="B1568" s="12">
        <v>1180</v>
      </c>
      <c r="C1568" s="14">
        <v>3.0012289999999998E-4</v>
      </c>
      <c r="D1568" s="13">
        <v>0.39</v>
      </c>
      <c r="E1568" s="13">
        <v>56.5</v>
      </c>
      <c r="F1568" s="13">
        <v>1.05</v>
      </c>
      <c r="G1568" s="13">
        <v>0.22</v>
      </c>
      <c r="H1568" s="12">
        <v>1</v>
      </c>
      <c r="I1568" s="15">
        <f t="shared" si="144"/>
        <v>1.05</v>
      </c>
      <c r="J1568" s="15">
        <f t="shared" si="145"/>
        <v>0.22</v>
      </c>
      <c r="K1568" s="13">
        <v>0.4</v>
      </c>
      <c r="L1568" s="12">
        <f t="shared" si="146"/>
        <v>5.5110067512499996E-4</v>
      </c>
      <c r="M1568">
        <f t="shared" si="147"/>
        <v>1</v>
      </c>
      <c r="N1568">
        <f t="shared" si="148"/>
        <v>0</v>
      </c>
      <c r="O1568">
        <f t="shared" si="149"/>
        <v>0</v>
      </c>
    </row>
    <row r="1569" spans="1:15">
      <c r="A1569" s="12" t="s">
        <v>41</v>
      </c>
      <c r="B1569" s="12">
        <v>1920</v>
      </c>
      <c r="C1569" s="14">
        <v>9.0386678900000003E-2</v>
      </c>
      <c r="D1569" s="13">
        <v>0.193</v>
      </c>
      <c r="E1569" s="13">
        <v>56.5</v>
      </c>
      <c r="F1569" s="13">
        <v>1.2</v>
      </c>
      <c r="G1569" s="13">
        <v>7.5999999999999998E-2</v>
      </c>
      <c r="H1569" s="12">
        <v>1</v>
      </c>
      <c r="I1569" s="15">
        <f t="shared" si="144"/>
        <v>1.2</v>
      </c>
      <c r="J1569" s="15">
        <f t="shared" si="145"/>
        <v>7.5999999999999998E-2</v>
      </c>
      <c r="K1569" s="13">
        <v>65.7</v>
      </c>
      <c r="L1569" s="12">
        <f t="shared" si="146"/>
        <v>8.2135128338754179E-2</v>
      </c>
      <c r="M1569">
        <f t="shared" si="147"/>
        <v>101</v>
      </c>
      <c r="N1569">
        <f t="shared" si="148"/>
        <v>0</v>
      </c>
      <c r="O1569">
        <f t="shared" si="149"/>
        <v>0</v>
      </c>
    </row>
    <row r="1570" spans="1:15">
      <c r="A1570" s="12" t="s">
        <v>41</v>
      </c>
      <c r="B1570" s="12">
        <v>6410</v>
      </c>
      <c r="C1570" s="14">
        <v>0.12664678430000001</v>
      </c>
      <c r="D1570" s="13">
        <v>0.30299999999999999</v>
      </c>
      <c r="E1570" s="13">
        <v>56.5</v>
      </c>
      <c r="F1570" s="13">
        <v>0</v>
      </c>
      <c r="G1570" s="13">
        <v>0</v>
      </c>
      <c r="H1570" s="12">
        <v>1</v>
      </c>
      <c r="I1570" s="15">
        <f t="shared" si="144"/>
        <v>0</v>
      </c>
      <c r="J1570" s="15">
        <f t="shared" si="145"/>
        <v>0</v>
      </c>
      <c r="K1570" s="13">
        <v>144.4</v>
      </c>
      <c r="L1570" s="12">
        <f t="shared" si="146"/>
        <v>0.1806774686519875</v>
      </c>
      <c r="M1570">
        <f t="shared" si="147"/>
        <v>223</v>
      </c>
      <c r="N1570">
        <f t="shared" si="148"/>
        <v>0</v>
      </c>
      <c r="O1570">
        <f t="shared" si="149"/>
        <v>0</v>
      </c>
    </row>
    <row r="1571" spans="1:15">
      <c r="A1571" s="12" t="s">
        <v>41</v>
      </c>
      <c r="B1571" s="12">
        <v>6410</v>
      </c>
      <c r="C1571" s="14">
        <v>3.7948952963</v>
      </c>
      <c r="D1571" s="13">
        <v>0.30299999999999999</v>
      </c>
      <c r="E1571" s="13">
        <v>56.5</v>
      </c>
      <c r="F1571" s="13">
        <v>0</v>
      </c>
      <c r="G1571" s="13">
        <v>0</v>
      </c>
      <c r="H1571" s="12">
        <v>1</v>
      </c>
      <c r="I1571" s="15">
        <f t="shared" si="144"/>
        <v>0</v>
      </c>
      <c r="J1571" s="15">
        <f t="shared" si="145"/>
        <v>0</v>
      </c>
      <c r="K1571" s="13">
        <v>4327.7</v>
      </c>
      <c r="L1571" s="12">
        <f t="shared" si="146"/>
        <v>5.4138925020839865</v>
      </c>
      <c r="M1571">
        <f t="shared" si="147"/>
        <v>6678</v>
      </c>
      <c r="N1571">
        <f t="shared" si="148"/>
        <v>0</v>
      </c>
      <c r="O1571">
        <f t="shared" si="149"/>
        <v>0</v>
      </c>
    </row>
    <row r="1572" spans="1:15">
      <c r="A1572" s="12" t="s">
        <v>41</v>
      </c>
      <c r="B1572" s="12">
        <v>1920</v>
      </c>
      <c r="C1572" s="14">
        <v>0.95092116810000005</v>
      </c>
      <c r="D1572" s="13">
        <v>0.193</v>
      </c>
      <c r="E1572" s="13">
        <v>56.5</v>
      </c>
      <c r="F1572" s="13">
        <v>1.2</v>
      </c>
      <c r="G1572" s="13">
        <v>7.5999999999999998E-2</v>
      </c>
      <c r="H1572" s="12">
        <v>1</v>
      </c>
      <c r="I1572" s="15">
        <f t="shared" si="144"/>
        <v>1.2</v>
      </c>
      <c r="J1572" s="15">
        <f t="shared" si="145"/>
        <v>7.5999999999999998E-2</v>
      </c>
      <c r="K1572" s="13">
        <v>690.7</v>
      </c>
      <c r="L1572" s="12">
        <f t="shared" si="146"/>
        <v>0.86410998979553755</v>
      </c>
      <c r="M1572">
        <f t="shared" si="147"/>
        <v>1066</v>
      </c>
      <c r="N1572">
        <f t="shared" si="148"/>
        <v>3</v>
      </c>
      <c r="O1572">
        <f t="shared" si="149"/>
        <v>0.2</v>
      </c>
    </row>
    <row r="1573" spans="1:15">
      <c r="A1573" s="12" t="s">
        <v>41</v>
      </c>
      <c r="B1573" s="12">
        <v>6460</v>
      </c>
      <c r="C1573" s="14">
        <v>9.3518905099999994E-2</v>
      </c>
      <c r="D1573" s="13">
        <v>0.26600000000000001</v>
      </c>
      <c r="E1573" s="13">
        <v>56.5</v>
      </c>
      <c r="F1573" s="13">
        <v>0</v>
      </c>
      <c r="G1573" s="13">
        <v>0</v>
      </c>
      <c r="H1573" s="12">
        <v>1</v>
      </c>
      <c r="I1573" s="15">
        <f t="shared" si="144"/>
        <v>0</v>
      </c>
      <c r="J1573" s="15">
        <f t="shared" si="145"/>
        <v>0</v>
      </c>
      <c r="K1573" s="13">
        <v>93.6</v>
      </c>
      <c r="L1573" s="12">
        <f t="shared" si="146"/>
        <v>0.11712463539565832</v>
      </c>
      <c r="M1573">
        <f t="shared" si="147"/>
        <v>144</v>
      </c>
      <c r="N1573">
        <f t="shared" si="148"/>
        <v>0</v>
      </c>
      <c r="O1573">
        <f t="shared" si="149"/>
        <v>0</v>
      </c>
    </row>
    <row r="1574" spans="1:15">
      <c r="A1574" s="12" t="s">
        <v>41</v>
      </c>
      <c r="B1574" s="12">
        <v>3300</v>
      </c>
      <c r="C1574" s="14">
        <v>2.5571380000000002E-4</v>
      </c>
      <c r="D1574" s="13">
        <v>0.28699999999999998</v>
      </c>
      <c r="E1574" s="13">
        <v>56.5</v>
      </c>
      <c r="F1574" s="13">
        <v>1.2</v>
      </c>
      <c r="G1574" s="13">
        <v>6.4000000000000001E-2</v>
      </c>
      <c r="H1574" s="12">
        <v>1</v>
      </c>
      <c r="I1574" s="15">
        <f t="shared" si="144"/>
        <v>1.2</v>
      </c>
      <c r="J1574" s="15">
        <f t="shared" si="145"/>
        <v>6.4000000000000001E-2</v>
      </c>
      <c r="K1574" s="13">
        <v>0.3</v>
      </c>
      <c r="L1574" s="12">
        <f t="shared" si="146"/>
        <v>3.4554392699166666E-4</v>
      </c>
      <c r="M1574">
        <f t="shared" si="147"/>
        <v>0</v>
      </c>
      <c r="N1574">
        <f t="shared" si="148"/>
        <v>0</v>
      </c>
      <c r="O1574">
        <f t="shared" si="149"/>
        <v>0</v>
      </c>
    </row>
    <row r="1575" spans="1:15">
      <c r="A1575" s="12" t="s">
        <v>41</v>
      </c>
      <c r="B1575" s="12">
        <v>5100</v>
      </c>
      <c r="C1575" s="14">
        <v>2.8813805800000002E-2</v>
      </c>
      <c r="D1575" s="13">
        <v>1</v>
      </c>
      <c r="E1575" s="13">
        <v>56.5</v>
      </c>
      <c r="F1575" s="13">
        <v>0.6</v>
      </c>
      <c r="G1575" s="13">
        <v>0.05</v>
      </c>
      <c r="H1575" s="12">
        <v>1</v>
      </c>
      <c r="I1575" s="15">
        <f t="shared" si="144"/>
        <v>0.6</v>
      </c>
      <c r="J1575" s="15">
        <f t="shared" si="145"/>
        <v>0.05</v>
      </c>
      <c r="K1575" s="13">
        <v>108.4</v>
      </c>
      <c r="L1575" s="12">
        <f t="shared" si="146"/>
        <v>0.13566500230833334</v>
      </c>
      <c r="M1575">
        <f t="shared" si="147"/>
        <v>167</v>
      </c>
      <c r="N1575">
        <f t="shared" si="148"/>
        <v>0</v>
      </c>
      <c r="O1575">
        <f t="shared" si="149"/>
        <v>0</v>
      </c>
    </row>
    <row r="1576" spans="1:15">
      <c r="A1576" s="12" t="s">
        <v>41</v>
      </c>
      <c r="B1576" s="12">
        <v>2210</v>
      </c>
      <c r="C1576" s="14">
        <v>0.54152164209999998</v>
      </c>
      <c r="D1576" s="13">
        <v>0.26800000000000002</v>
      </c>
      <c r="E1576" s="13">
        <v>56.5</v>
      </c>
      <c r="F1576" s="13">
        <v>1.92</v>
      </c>
      <c r="G1576" s="13">
        <v>0.50600000000000001</v>
      </c>
      <c r="H1576" s="12">
        <v>1</v>
      </c>
      <c r="I1576" s="15">
        <f t="shared" si="144"/>
        <v>1.92</v>
      </c>
      <c r="J1576" s="15">
        <f t="shared" si="145"/>
        <v>0.50600000000000001</v>
      </c>
      <c r="K1576" s="13">
        <v>546.20000000000005</v>
      </c>
      <c r="L1576" s="12">
        <f t="shared" si="146"/>
        <v>0.68331005872318329</v>
      </c>
      <c r="M1576">
        <f t="shared" si="147"/>
        <v>843</v>
      </c>
      <c r="N1576">
        <f t="shared" si="148"/>
        <v>4</v>
      </c>
      <c r="O1576">
        <f t="shared" si="149"/>
        <v>0.9</v>
      </c>
    </row>
    <row r="1577" spans="1:15">
      <c r="A1577" s="12" t="s">
        <v>41</v>
      </c>
      <c r="B1577" s="12">
        <v>2210</v>
      </c>
      <c r="C1577" s="14">
        <v>5.5842085E-3</v>
      </c>
      <c r="D1577" s="13">
        <v>0.26800000000000002</v>
      </c>
      <c r="E1577" s="13">
        <v>56.5</v>
      </c>
      <c r="F1577" s="13">
        <v>1.92</v>
      </c>
      <c r="G1577" s="13">
        <v>0.50600000000000001</v>
      </c>
      <c r="H1577" s="12">
        <v>1</v>
      </c>
      <c r="I1577" s="15">
        <f t="shared" si="144"/>
        <v>1.92</v>
      </c>
      <c r="J1577" s="15">
        <f t="shared" si="145"/>
        <v>0.50600000000000001</v>
      </c>
      <c r="K1577" s="13">
        <v>5.6</v>
      </c>
      <c r="L1577" s="12">
        <f t="shared" si="146"/>
        <v>7.0463404255833341E-3</v>
      </c>
      <c r="M1577">
        <f t="shared" si="147"/>
        <v>9</v>
      </c>
      <c r="N1577">
        <f t="shared" si="148"/>
        <v>0</v>
      </c>
      <c r="O1577">
        <f t="shared" si="149"/>
        <v>0</v>
      </c>
    </row>
    <row r="1578" spans="1:15">
      <c r="A1578" s="12" t="s">
        <v>41</v>
      </c>
      <c r="B1578" s="12">
        <v>2210</v>
      </c>
      <c r="C1578" s="14">
        <v>3.5832765599999997E-2</v>
      </c>
      <c r="D1578" s="13">
        <v>0.26800000000000002</v>
      </c>
      <c r="E1578" s="13">
        <v>56.5</v>
      </c>
      <c r="F1578" s="13">
        <v>1.92</v>
      </c>
      <c r="G1578" s="13">
        <v>0.50600000000000001</v>
      </c>
      <c r="H1578" s="12">
        <v>1</v>
      </c>
      <c r="I1578" s="15">
        <f t="shared" si="144"/>
        <v>1.92</v>
      </c>
      <c r="J1578" s="15">
        <f t="shared" si="145"/>
        <v>0.50600000000000001</v>
      </c>
      <c r="K1578" s="13">
        <v>36.1</v>
      </c>
      <c r="L1578" s="12">
        <f t="shared" si="146"/>
        <v>4.5214978059600001E-2</v>
      </c>
      <c r="M1578">
        <f t="shared" si="147"/>
        <v>56</v>
      </c>
      <c r="N1578">
        <f t="shared" si="148"/>
        <v>0</v>
      </c>
      <c r="O1578">
        <f t="shared" si="149"/>
        <v>0.1</v>
      </c>
    </row>
    <row r="1579" spans="1:15">
      <c r="A1579" s="12" t="s">
        <v>41</v>
      </c>
      <c r="B1579" s="12">
        <v>2210</v>
      </c>
      <c r="C1579" s="14">
        <v>2.9408523799999999E-2</v>
      </c>
      <c r="D1579" s="13">
        <v>0.26800000000000002</v>
      </c>
      <c r="E1579" s="13">
        <v>56.5</v>
      </c>
      <c r="F1579" s="13">
        <v>1.92</v>
      </c>
      <c r="G1579" s="13">
        <v>0.50600000000000001</v>
      </c>
      <c r="H1579" s="12">
        <v>1</v>
      </c>
      <c r="I1579" s="15">
        <f t="shared" si="144"/>
        <v>1.92</v>
      </c>
      <c r="J1579" s="15">
        <f t="shared" si="145"/>
        <v>0.50600000000000001</v>
      </c>
      <c r="K1579" s="13">
        <v>29.7</v>
      </c>
      <c r="L1579" s="12">
        <f t="shared" si="146"/>
        <v>3.7108655614966672E-2</v>
      </c>
      <c r="M1579">
        <f t="shared" si="147"/>
        <v>46</v>
      </c>
      <c r="N1579">
        <f t="shared" si="148"/>
        <v>0</v>
      </c>
      <c r="O1579">
        <f t="shared" si="149"/>
        <v>0.1</v>
      </c>
    </row>
    <row r="1580" spans="1:15">
      <c r="A1580" s="12" t="s">
        <v>41</v>
      </c>
      <c r="B1580" s="12">
        <v>1510</v>
      </c>
      <c r="C1580" s="14">
        <v>0.83950084840000005</v>
      </c>
      <c r="D1580" s="13">
        <v>0.79300000000000004</v>
      </c>
      <c r="E1580" s="13">
        <v>56.5</v>
      </c>
      <c r="F1580" s="13">
        <v>1.79</v>
      </c>
      <c r="G1580" s="13">
        <v>0.31</v>
      </c>
      <c r="H1580" s="12">
        <v>1</v>
      </c>
      <c r="I1580" s="15">
        <f t="shared" si="144"/>
        <v>1.79</v>
      </c>
      <c r="J1580" s="15">
        <f t="shared" si="145"/>
        <v>0.31</v>
      </c>
      <c r="K1580" s="13">
        <v>2505.5</v>
      </c>
      <c r="L1580" s="12">
        <f t="shared" si="146"/>
        <v>3.1344513135114838</v>
      </c>
      <c r="M1580">
        <f t="shared" si="147"/>
        <v>3866</v>
      </c>
      <c r="N1580">
        <f t="shared" si="148"/>
        <v>15</v>
      </c>
      <c r="O1580">
        <f t="shared" si="149"/>
        <v>2.6</v>
      </c>
    </row>
    <row r="1581" spans="1:15">
      <c r="A1581" s="12" t="s">
        <v>41</v>
      </c>
      <c r="B1581" s="12">
        <v>3300</v>
      </c>
      <c r="C1581" s="14">
        <v>4.2551111000000003E-2</v>
      </c>
      <c r="D1581" s="13">
        <v>0.4</v>
      </c>
      <c r="E1581" s="13">
        <v>56.5</v>
      </c>
      <c r="F1581" s="13">
        <v>1.2</v>
      </c>
      <c r="G1581" s="13">
        <v>6.4000000000000001E-2</v>
      </c>
      <c r="H1581" s="12">
        <v>1</v>
      </c>
      <c r="I1581" s="15">
        <f t="shared" si="144"/>
        <v>1.2</v>
      </c>
      <c r="J1581" s="15">
        <f t="shared" si="145"/>
        <v>6.4000000000000001E-2</v>
      </c>
      <c r="K1581" s="13">
        <v>64.099999999999994</v>
      </c>
      <c r="L1581" s="12">
        <f t="shared" si="146"/>
        <v>8.0137925716666683E-2</v>
      </c>
      <c r="M1581">
        <f t="shared" si="147"/>
        <v>99</v>
      </c>
      <c r="N1581">
        <f t="shared" si="148"/>
        <v>0</v>
      </c>
      <c r="O1581">
        <f t="shared" si="149"/>
        <v>0</v>
      </c>
    </row>
    <row r="1582" spans="1:15">
      <c r="A1582" s="12" t="s">
        <v>41</v>
      </c>
      <c r="B1582" s="12">
        <v>3300</v>
      </c>
      <c r="C1582" s="14">
        <v>6.0791846574999999</v>
      </c>
      <c r="D1582" s="13">
        <v>0.4</v>
      </c>
      <c r="E1582" s="13">
        <v>56.5</v>
      </c>
      <c r="F1582" s="13">
        <v>1.2</v>
      </c>
      <c r="G1582" s="13">
        <v>6.4000000000000001E-2</v>
      </c>
      <c r="H1582" s="12">
        <v>1</v>
      </c>
      <c r="I1582" s="15">
        <f t="shared" si="144"/>
        <v>1.2</v>
      </c>
      <c r="J1582" s="15">
        <f t="shared" si="145"/>
        <v>6.4000000000000001E-2</v>
      </c>
      <c r="K1582" s="13">
        <v>9152</v>
      </c>
      <c r="L1582" s="12">
        <f t="shared" si="146"/>
        <v>11.449131104958333</v>
      </c>
      <c r="M1582">
        <f t="shared" si="147"/>
        <v>14122</v>
      </c>
      <c r="N1582">
        <f t="shared" si="148"/>
        <v>37</v>
      </c>
      <c r="O1582">
        <f t="shared" si="149"/>
        <v>2</v>
      </c>
    </row>
    <row r="1583" spans="1:15">
      <c r="A1583" s="12" t="s">
        <v>41</v>
      </c>
      <c r="B1583" s="12">
        <v>1920</v>
      </c>
      <c r="C1583" s="14">
        <v>8.84844303E-2</v>
      </c>
      <c r="D1583" s="13">
        <v>0.193</v>
      </c>
      <c r="E1583" s="13">
        <v>56.5</v>
      </c>
      <c r="F1583" s="13">
        <v>1.2</v>
      </c>
      <c r="G1583" s="13">
        <v>7.5999999999999998E-2</v>
      </c>
      <c r="H1583" s="12">
        <v>1</v>
      </c>
      <c r="I1583" s="15">
        <f t="shared" si="144"/>
        <v>1.2</v>
      </c>
      <c r="J1583" s="15">
        <f t="shared" si="145"/>
        <v>7.5999999999999998E-2</v>
      </c>
      <c r="K1583" s="13">
        <v>64.3</v>
      </c>
      <c r="L1583" s="12">
        <f t="shared" si="146"/>
        <v>8.0406539183862508E-2</v>
      </c>
      <c r="M1583">
        <f t="shared" si="147"/>
        <v>99</v>
      </c>
      <c r="N1583">
        <f t="shared" si="148"/>
        <v>0</v>
      </c>
      <c r="O1583">
        <f t="shared" si="149"/>
        <v>0</v>
      </c>
    </row>
    <row r="1584" spans="1:15">
      <c r="A1584" s="12" t="s">
        <v>41</v>
      </c>
      <c r="B1584" s="12">
        <v>2210</v>
      </c>
      <c r="C1584" s="14">
        <v>1.5182802299999999E-2</v>
      </c>
      <c r="D1584" s="13">
        <v>0.26800000000000002</v>
      </c>
      <c r="E1584" s="13">
        <v>56.5</v>
      </c>
      <c r="F1584" s="13">
        <v>1.92</v>
      </c>
      <c r="G1584" s="13">
        <v>0.50600000000000001</v>
      </c>
      <c r="H1584" s="12">
        <v>1</v>
      </c>
      <c r="I1584" s="15">
        <f t="shared" si="144"/>
        <v>1.92</v>
      </c>
      <c r="J1584" s="15">
        <f t="shared" si="145"/>
        <v>0.50600000000000001</v>
      </c>
      <c r="K1584" s="13">
        <v>15.3</v>
      </c>
      <c r="L1584" s="12">
        <f t="shared" si="146"/>
        <v>1.9158166035550001E-2</v>
      </c>
      <c r="M1584">
        <f t="shared" si="147"/>
        <v>24</v>
      </c>
      <c r="N1584">
        <f t="shared" si="148"/>
        <v>0</v>
      </c>
      <c r="O1584">
        <f t="shared" si="149"/>
        <v>0</v>
      </c>
    </row>
    <row r="1585" spans="1:15">
      <c r="A1585" s="12" t="s">
        <v>41</v>
      </c>
      <c r="B1585" s="12">
        <v>2110</v>
      </c>
      <c r="C1585" s="14">
        <v>7.5208830000000003E-4</v>
      </c>
      <c r="D1585" s="13">
        <v>0.40500000000000003</v>
      </c>
      <c r="E1585" s="13">
        <v>56.5</v>
      </c>
      <c r="F1585" s="13">
        <v>2.7</v>
      </c>
      <c r="G1585" s="13">
        <v>0.57599999999999996</v>
      </c>
      <c r="H1585" s="12">
        <v>1</v>
      </c>
      <c r="I1585" s="15">
        <f t="shared" si="144"/>
        <v>2.7</v>
      </c>
      <c r="J1585" s="15">
        <f t="shared" si="145"/>
        <v>0.57599999999999996</v>
      </c>
      <c r="K1585" s="13">
        <v>1.1000000000000001</v>
      </c>
      <c r="L1585" s="12">
        <f t="shared" si="146"/>
        <v>1.4341383770625001E-3</v>
      </c>
      <c r="M1585">
        <f t="shared" si="147"/>
        <v>2</v>
      </c>
      <c r="N1585">
        <f t="shared" si="148"/>
        <v>0</v>
      </c>
      <c r="O1585">
        <f t="shared" si="149"/>
        <v>0</v>
      </c>
    </row>
    <row r="1586" spans="1:15">
      <c r="A1586" s="12" t="s">
        <v>41</v>
      </c>
      <c r="B1586" s="12">
        <v>2110</v>
      </c>
      <c r="C1586" s="14">
        <v>3.5325405099999999E-2</v>
      </c>
      <c r="D1586" s="13">
        <v>0.40500000000000003</v>
      </c>
      <c r="E1586" s="13">
        <v>56.5</v>
      </c>
      <c r="F1586" s="13">
        <v>2.7</v>
      </c>
      <c r="G1586" s="13">
        <v>0.57599999999999996</v>
      </c>
      <c r="H1586" s="12">
        <v>1</v>
      </c>
      <c r="I1586" s="15">
        <f t="shared" si="144"/>
        <v>2.7</v>
      </c>
      <c r="J1586" s="15">
        <f t="shared" si="145"/>
        <v>0.57599999999999996</v>
      </c>
      <c r="K1586" s="13">
        <v>53.8</v>
      </c>
      <c r="L1586" s="12">
        <f t="shared" si="146"/>
        <v>6.7361131850062497E-2</v>
      </c>
      <c r="M1586">
        <f t="shared" si="147"/>
        <v>83</v>
      </c>
      <c r="N1586">
        <f t="shared" si="148"/>
        <v>0</v>
      </c>
      <c r="O1586">
        <f t="shared" si="149"/>
        <v>0.1</v>
      </c>
    </row>
    <row r="1587" spans="1:15">
      <c r="A1587" s="12" t="s">
        <v>41</v>
      </c>
      <c r="B1587" s="12">
        <v>2110</v>
      </c>
      <c r="C1587" s="14">
        <v>7.1994169867000002</v>
      </c>
      <c r="D1587" s="13">
        <v>0.40500000000000003</v>
      </c>
      <c r="E1587" s="13">
        <v>56.5</v>
      </c>
      <c r="F1587" s="13">
        <v>2.7</v>
      </c>
      <c r="G1587" s="13">
        <v>0.57599999999999996</v>
      </c>
      <c r="H1587" s="12">
        <v>1</v>
      </c>
      <c r="I1587" s="15">
        <f t="shared" si="144"/>
        <v>2.7</v>
      </c>
      <c r="J1587" s="15">
        <f t="shared" si="145"/>
        <v>0.57599999999999996</v>
      </c>
      <c r="K1587" s="13">
        <v>10974</v>
      </c>
      <c r="L1587" s="12">
        <f t="shared" si="146"/>
        <v>13.728388266513562</v>
      </c>
      <c r="M1587">
        <f t="shared" si="147"/>
        <v>16934</v>
      </c>
      <c r="N1587">
        <f t="shared" si="148"/>
        <v>101</v>
      </c>
      <c r="O1587">
        <f t="shared" si="149"/>
        <v>21.5</v>
      </c>
    </row>
    <row r="1588" spans="1:15">
      <c r="A1588" s="12" t="s">
        <v>41</v>
      </c>
      <c r="B1588" s="12">
        <v>2110</v>
      </c>
      <c r="C1588" s="14">
        <v>2.0172028208000001</v>
      </c>
      <c r="D1588" s="13">
        <v>0.40500000000000003</v>
      </c>
      <c r="E1588" s="13">
        <v>56.5</v>
      </c>
      <c r="F1588" s="13">
        <v>2.7</v>
      </c>
      <c r="G1588" s="13">
        <v>0.57599999999999996</v>
      </c>
      <c r="H1588" s="12">
        <v>1</v>
      </c>
      <c r="I1588" s="15">
        <f t="shared" si="144"/>
        <v>2.7</v>
      </c>
      <c r="J1588" s="15">
        <f t="shared" si="145"/>
        <v>0.57599999999999996</v>
      </c>
      <c r="K1588" s="13">
        <v>3074.8</v>
      </c>
      <c r="L1588" s="12">
        <f t="shared" si="146"/>
        <v>3.846553628913</v>
      </c>
      <c r="M1588">
        <f t="shared" si="147"/>
        <v>4745</v>
      </c>
      <c r="N1588">
        <f t="shared" si="148"/>
        <v>28</v>
      </c>
      <c r="O1588">
        <f t="shared" si="149"/>
        <v>6</v>
      </c>
    </row>
    <row r="1589" spans="1:15">
      <c r="A1589" s="12" t="s">
        <v>41</v>
      </c>
      <c r="B1589" s="12">
        <v>2430</v>
      </c>
      <c r="C1589" s="14">
        <v>5.7209870162999996</v>
      </c>
      <c r="D1589" s="13">
        <v>0.26800000000000002</v>
      </c>
      <c r="E1589" s="13">
        <v>56.5</v>
      </c>
      <c r="F1589" s="13">
        <v>2.2999999999999998</v>
      </c>
      <c r="G1589" s="13">
        <v>0.56499999999999995</v>
      </c>
      <c r="H1589" s="12">
        <v>1</v>
      </c>
      <c r="I1589" s="15">
        <f t="shared" si="144"/>
        <v>2.2999999999999998</v>
      </c>
      <c r="J1589" s="15">
        <f t="shared" si="145"/>
        <v>0.56499999999999995</v>
      </c>
      <c r="K1589" s="13">
        <v>5770.7</v>
      </c>
      <c r="L1589" s="12">
        <f t="shared" si="146"/>
        <v>7.2189321167345497</v>
      </c>
      <c r="M1589">
        <f t="shared" si="147"/>
        <v>8904</v>
      </c>
      <c r="N1589">
        <f t="shared" si="148"/>
        <v>45</v>
      </c>
      <c r="O1589">
        <f t="shared" si="149"/>
        <v>11.1</v>
      </c>
    </row>
    <row r="1590" spans="1:15">
      <c r="A1590" s="12" t="s">
        <v>41</v>
      </c>
      <c r="B1590" s="12">
        <v>3100</v>
      </c>
      <c r="C1590" s="14">
        <v>2.0800776999999999E-2</v>
      </c>
      <c r="D1590" s="13">
        <v>0.41099999999999998</v>
      </c>
      <c r="E1590" s="13">
        <v>56.5</v>
      </c>
      <c r="F1590" s="13">
        <v>1.2</v>
      </c>
      <c r="G1590" s="13">
        <v>6.4000000000000001E-2</v>
      </c>
      <c r="H1590" s="12">
        <v>1</v>
      </c>
      <c r="I1590" s="15">
        <f t="shared" si="144"/>
        <v>1.2</v>
      </c>
      <c r="J1590" s="15">
        <f t="shared" si="145"/>
        <v>6.4000000000000001E-2</v>
      </c>
      <c r="K1590" s="13">
        <v>32.200000000000003</v>
      </c>
      <c r="L1590" s="12">
        <f t="shared" si="146"/>
        <v>4.0252103592124999E-2</v>
      </c>
      <c r="M1590">
        <f t="shared" si="147"/>
        <v>50</v>
      </c>
      <c r="N1590">
        <f t="shared" si="148"/>
        <v>0</v>
      </c>
      <c r="O1590">
        <f t="shared" si="149"/>
        <v>0</v>
      </c>
    </row>
    <row r="1591" spans="1:15">
      <c r="A1591" s="12" t="s">
        <v>41</v>
      </c>
      <c r="B1591" s="12">
        <v>1180</v>
      </c>
      <c r="C1591" s="14">
        <v>7.1239123999999997E-3</v>
      </c>
      <c r="D1591" s="13">
        <v>0.39</v>
      </c>
      <c r="E1591" s="13">
        <v>56.5</v>
      </c>
      <c r="F1591" s="13">
        <v>1.05</v>
      </c>
      <c r="G1591" s="13">
        <v>0.22</v>
      </c>
      <c r="H1591" s="12">
        <v>1</v>
      </c>
      <c r="I1591" s="15">
        <f t="shared" si="144"/>
        <v>1.05</v>
      </c>
      <c r="J1591" s="15">
        <f t="shared" si="145"/>
        <v>0.22</v>
      </c>
      <c r="K1591" s="13">
        <v>46.4</v>
      </c>
      <c r="L1591" s="12">
        <f t="shared" si="146"/>
        <v>1.3081284144499999E-2</v>
      </c>
      <c r="M1591">
        <f t="shared" si="147"/>
        <v>16</v>
      </c>
      <c r="N1591">
        <f t="shared" si="148"/>
        <v>0</v>
      </c>
      <c r="O1591">
        <f t="shared" si="149"/>
        <v>0</v>
      </c>
    </row>
    <row r="1592" spans="1:15">
      <c r="A1592" s="12" t="s">
        <v>41</v>
      </c>
      <c r="B1592" s="12">
        <v>1180</v>
      </c>
      <c r="C1592" s="14">
        <v>6.8686677E-3</v>
      </c>
      <c r="D1592" s="13">
        <v>0.39</v>
      </c>
      <c r="E1592" s="13">
        <v>56.5</v>
      </c>
      <c r="F1592" s="13">
        <v>1.05</v>
      </c>
      <c r="G1592" s="13">
        <v>0.22</v>
      </c>
      <c r="H1592" s="12">
        <v>1</v>
      </c>
      <c r="I1592" s="15">
        <f t="shared" si="144"/>
        <v>1.05</v>
      </c>
      <c r="J1592" s="15">
        <f t="shared" si="145"/>
        <v>0.22</v>
      </c>
      <c r="K1592" s="13">
        <v>10.1</v>
      </c>
      <c r="L1592" s="12">
        <f t="shared" si="146"/>
        <v>1.2612591064125002E-2</v>
      </c>
      <c r="M1592">
        <f t="shared" si="147"/>
        <v>16</v>
      </c>
      <c r="N1592">
        <f t="shared" si="148"/>
        <v>0</v>
      </c>
      <c r="O1592">
        <f t="shared" si="149"/>
        <v>0</v>
      </c>
    </row>
    <row r="1593" spans="1:15">
      <c r="A1593" s="12" t="s">
        <v>41</v>
      </c>
      <c r="B1593" s="12">
        <v>2210</v>
      </c>
      <c r="C1593" s="14">
        <v>0.65626635550000001</v>
      </c>
      <c r="D1593" s="13">
        <v>0.26800000000000002</v>
      </c>
      <c r="E1593" s="13">
        <v>56.5</v>
      </c>
      <c r="F1593" s="13">
        <v>1.92</v>
      </c>
      <c r="G1593" s="13">
        <v>0.50600000000000001</v>
      </c>
      <c r="H1593" s="12">
        <v>1</v>
      </c>
      <c r="I1593" s="15">
        <f t="shared" si="144"/>
        <v>1.92</v>
      </c>
      <c r="J1593" s="15">
        <f t="shared" si="145"/>
        <v>0.50600000000000001</v>
      </c>
      <c r="K1593" s="13">
        <v>661.9</v>
      </c>
      <c r="L1593" s="12">
        <f t="shared" si="146"/>
        <v>0.82809876291508344</v>
      </c>
      <c r="M1593">
        <f t="shared" si="147"/>
        <v>1021</v>
      </c>
      <c r="N1593">
        <f t="shared" si="148"/>
        <v>4</v>
      </c>
      <c r="O1593">
        <f t="shared" si="149"/>
        <v>1.1000000000000001</v>
      </c>
    </row>
    <row r="1594" spans="1:15">
      <c r="A1594" s="12" t="s">
        <v>41</v>
      </c>
      <c r="B1594" s="12">
        <v>6410</v>
      </c>
      <c r="C1594" s="14">
        <v>6.0836040500000001E-2</v>
      </c>
      <c r="D1594" s="13">
        <v>0.30299999999999999</v>
      </c>
      <c r="E1594" s="13">
        <v>56.5</v>
      </c>
      <c r="F1594" s="13">
        <v>0</v>
      </c>
      <c r="G1594" s="13">
        <v>0</v>
      </c>
      <c r="H1594" s="12">
        <v>1</v>
      </c>
      <c r="I1594" s="15">
        <f t="shared" si="144"/>
        <v>0</v>
      </c>
      <c r="J1594" s="15">
        <f t="shared" si="145"/>
        <v>0</v>
      </c>
      <c r="K1594" s="13">
        <v>69.400000000000006</v>
      </c>
      <c r="L1594" s="12">
        <f t="shared" si="146"/>
        <v>8.6790216278312501E-2</v>
      </c>
      <c r="M1594">
        <f t="shared" si="147"/>
        <v>107</v>
      </c>
      <c r="N1594">
        <f t="shared" si="148"/>
        <v>0</v>
      </c>
      <c r="O1594">
        <f t="shared" si="149"/>
        <v>0</v>
      </c>
    </row>
    <row r="1595" spans="1:15">
      <c r="A1595" s="12" t="s">
        <v>41</v>
      </c>
      <c r="B1595" s="12">
        <v>2210</v>
      </c>
      <c r="C1595" s="14">
        <v>0.88563361539999996</v>
      </c>
      <c r="D1595" s="13">
        <v>0.26800000000000002</v>
      </c>
      <c r="E1595" s="13">
        <v>56.5</v>
      </c>
      <c r="F1595" s="13">
        <v>1.92</v>
      </c>
      <c r="G1595" s="13">
        <v>0.50600000000000001</v>
      </c>
      <c r="H1595" s="12">
        <v>1</v>
      </c>
      <c r="I1595" s="15">
        <f t="shared" si="144"/>
        <v>1.92</v>
      </c>
      <c r="J1595" s="15">
        <f t="shared" si="145"/>
        <v>0.50600000000000001</v>
      </c>
      <c r="K1595" s="13">
        <v>893.3</v>
      </c>
      <c r="L1595" s="12">
        <f t="shared" si="146"/>
        <v>1.1175220170322333</v>
      </c>
      <c r="M1595">
        <f t="shared" si="147"/>
        <v>1378</v>
      </c>
      <c r="N1595">
        <f t="shared" si="148"/>
        <v>6</v>
      </c>
      <c r="O1595">
        <f t="shared" si="149"/>
        <v>1.5</v>
      </c>
    </row>
    <row r="1596" spans="1:15">
      <c r="A1596" s="12" t="s">
        <v>41</v>
      </c>
      <c r="B1596" s="12">
        <v>2110</v>
      </c>
      <c r="C1596" s="14">
        <v>11.310322104899999</v>
      </c>
      <c r="D1596" s="13">
        <v>0.40500000000000003</v>
      </c>
      <c r="E1596" s="13">
        <v>56.5</v>
      </c>
      <c r="F1596" s="13">
        <v>2.7</v>
      </c>
      <c r="G1596" s="13">
        <v>0.57599999999999996</v>
      </c>
      <c r="H1596" s="12">
        <v>1</v>
      </c>
      <c r="I1596" s="15">
        <f t="shared" si="144"/>
        <v>2.7</v>
      </c>
      <c r="J1596" s="15">
        <f t="shared" si="145"/>
        <v>0.57599999999999996</v>
      </c>
      <c r="K1596" s="13">
        <v>17240.099999999999</v>
      </c>
      <c r="L1596" s="12">
        <f t="shared" si="146"/>
        <v>21.567370463781188</v>
      </c>
      <c r="M1596">
        <f t="shared" si="147"/>
        <v>26603</v>
      </c>
      <c r="N1596">
        <f t="shared" si="148"/>
        <v>158</v>
      </c>
      <c r="O1596">
        <f t="shared" si="149"/>
        <v>33.799999999999997</v>
      </c>
    </row>
    <row r="1597" spans="1:15">
      <c r="A1597" s="12" t="s">
        <v>41</v>
      </c>
      <c r="B1597" s="12">
        <v>1100</v>
      </c>
      <c r="C1597" s="14">
        <v>0.34056482890000001</v>
      </c>
      <c r="D1597" s="13">
        <v>0.34200000000000003</v>
      </c>
      <c r="E1597" s="13">
        <v>56.5</v>
      </c>
      <c r="F1597" s="13">
        <v>1.85</v>
      </c>
      <c r="G1597" s="13">
        <v>0.22</v>
      </c>
      <c r="H1597" s="12">
        <v>1</v>
      </c>
      <c r="I1597" s="15">
        <f t="shared" si="144"/>
        <v>1.85</v>
      </c>
      <c r="J1597" s="15">
        <f t="shared" si="145"/>
        <v>0.22</v>
      </c>
      <c r="K1597" s="13">
        <v>438.4</v>
      </c>
      <c r="L1597" s="12">
        <f t="shared" si="146"/>
        <v>0.548394515736225</v>
      </c>
      <c r="M1597">
        <f t="shared" si="147"/>
        <v>676</v>
      </c>
      <c r="N1597">
        <f t="shared" si="148"/>
        <v>3</v>
      </c>
      <c r="O1597">
        <f t="shared" si="149"/>
        <v>0.3</v>
      </c>
    </row>
    <row r="1598" spans="1:15">
      <c r="A1598" s="12" t="s">
        <v>41</v>
      </c>
      <c r="B1598" s="12">
        <v>2430</v>
      </c>
      <c r="C1598" s="14">
        <v>3.4939400028000001</v>
      </c>
      <c r="D1598" s="13">
        <v>0.26800000000000002</v>
      </c>
      <c r="E1598" s="13">
        <v>56.5</v>
      </c>
      <c r="F1598" s="13">
        <v>2.2999999999999998</v>
      </c>
      <c r="G1598" s="13">
        <v>0.56499999999999995</v>
      </c>
      <c r="H1598" s="12">
        <v>1</v>
      </c>
      <c r="I1598" s="15">
        <f t="shared" si="144"/>
        <v>2.2999999999999998</v>
      </c>
      <c r="J1598" s="15">
        <f t="shared" si="145"/>
        <v>0.56499999999999995</v>
      </c>
      <c r="K1598" s="13">
        <v>3524.2</v>
      </c>
      <c r="L1598" s="12">
        <f t="shared" si="146"/>
        <v>4.4087699601998009</v>
      </c>
      <c r="M1598">
        <f t="shared" si="147"/>
        <v>5438</v>
      </c>
      <c r="N1598">
        <f t="shared" si="148"/>
        <v>28</v>
      </c>
      <c r="O1598">
        <f t="shared" si="149"/>
        <v>6.8</v>
      </c>
    </row>
    <row r="1599" spans="1:15">
      <c r="A1599" s="12" t="s">
        <v>41</v>
      </c>
      <c r="B1599" s="12">
        <v>5100</v>
      </c>
      <c r="C1599" s="14">
        <v>6.9681227999999998E-2</v>
      </c>
      <c r="D1599" s="13">
        <v>1</v>
      </c>
      <c r="E1599" s="13">
        <v>56.5</v>
      </c>
      <c r="F1599" s="13">
        <v>0.6</v>
      </c>
      <c r="G1599" s="13">
        <v>0.05</v>
      </c>
      <c r="H1599" s="12">
        <v>1</v>
      </c>
      <c r="I1599" s="15">
        <f t="shared" si="144"/>
        <v>0.6</v>
      </c>
      <c r="J1599" s="15">
        <f t="shared" si="145"/>
        <v>0.05</v>
      </c>
      <c r="K1599" s="13">
        <v>262.3</v>
      </c>
      <c r="L1599" s="12">
        <f t="shared" si="146"/>
        <v>0.32808244849999996</v>
      </c>
      <c r="M1599">
        <f t="shared" si="147"/>
        <v>405</v>
      </c>
      <c r="N1599">
        <f t="shared" si="148"/>
        <v>1</v>
      </c>
      <c r="O1599">
        <f t="shared" si="149"/>
        <v>0</v>
      </c>
    </row>
    <row r="1600" spans="1:15">
      <c r="A1600" s="12" t="s">
        <v>41</v>
      </c>
      <c r="B1600" s="12">
        <v>1100</v>
      </c>
      <c r="C1600" s="14">
        <v>19.685394144899998</v>
      </c>
      <c r="D1600" s="13">
        <v>0.34200000000000003</v>
      </c>
      <c r="E1600" s="13">
        <v>56.5</v>
      </c>
      <c r="F1600" s="13">
        <v>1.85</v>
      </c>
      <c r="G1600" s="13">
        <v>0.22</v>
      </c>
      <c r="H1600" s="12">
        <v>1</v>
      </c>
      <c r="I1600" s="15">
        <f t="shared" si="144"/>
        <v>1.85</v>
      </c>
      <c r="J1600" s="15">
        <f t="shared" si="145"/>
        <v>0.22</v>
      </c>
      <c r="K1600" s="13">
        <v>25339.1</v>
      </c>
      <c r="L1600" s="12">
        <f t="shared" si="146"/>
        <v>31.698405921825223</v>
      </c>
      <c r="M1600">
        <f t="shared" si="147"/>
        <v>39099</v>
      </c>
      <c r="N1600">
        <f t="shared" si="148"/>
        <v>159</v>
      </c>
      <c r="O1600">
        <f t="shared" si="149"/>
        <v>19</v>
      </c>
    </row>
    <row r="1601" spans="1:15">
      <c r="A1601" s="12" t="s">
        <v>41</v>
      </c>
      <c r="B1601" s="12">
        <v>3100</v>
      </c>
      <c r="C1601" s="14">
        <v>20.603487936899999</v>
      </c>
      <c r="D1601" s="13">
        <v>0.41099999999999998</v>
      </c>
      <c r="E1601" s="13">
        <v>56.5</v>
      </c>
      <c r="F1601" s="13">
        <v>1.2</v>
      </c>
      <c r="G1601" s="13">
        <v>6.4000000000000001E-2</v>
      </c>
      <c r="H1601" s="12">
        <v>1</v>
      </c>
      <c r="I1601" s="15">
        <f t="shared" si="144"/>
        <v>1.2</v>
      </c>
      <c r="J1601" s="15">
        <f t="shared" si="145"/>
        <v>6.4000000000000001E-2</v>
      </c>
      <c r="K1601" s="13">
        <v>31871</v>
      </c>
      <c r="L1601" s="12">
        <f t="shared" si="146"/>
        <v>39.870324593893606</v>
      </c>
      <c r="M1601">
        <f t="shared" si="147"/>
        <v>49179</v>
      </c>
      <c r="N1601">
        <f t="shared" si="148"/>
        <v>130</v>
      </c>
      <c r="O1601">
        <f t="shared" si="149"/>
        <v>6.9</v>
      </c>
    </row>
    <row r="1602" spans="1:15">
      <c r="A1602" s="12" t="s">
        <v>41</v>
      </c>
      <c r="B1602" s="12">
        <v>1180</v>
      </c>
      <c r="C1602" s="14">
        <v>1.6231145676000001</v>
      </c>
      <c r="D1602" s="13">
        <v>0.39</v>
      </c>
      <c r="E1602" s="13">
        <v>56.5</v>
      </c>
      <c r="F1602" s="13">
        <v>1.05</v>
      </c>
      <c r="G1602" s="13">
        <v>0.22</v>
      </c>
      <c r="H1602" s="12">
        <v>1</v>
      </c>
      <c r="I1602" s="15">
        <f t="shared" si="144"/>
        <v>1.05</v>
      </c>
      <c r="J1602" s="15">
        <f t="shared" si="145"/>
        <v>0.22</v>
      </c>
      <c r="K1602" s="13">
        <v>2382.5</v>
      </c>
      <c r="L1602" s="12">
        <f t="shared" si="146"/>
        <v>2.9804441247555</v>
      </c>
      <c r="M1602">
        <f t="shared" si="147"/>
        <v>3676</v>
      </c>
      <c r="N1602">
        <f t="shared" si="148"/>
        <v>9</v>
      </c>
      <c r="O1602">
        <f t="shared" si="149"/>
        <v>1.8</v>
      </c>
    </row>
    <row r="1603" spans="1:15">
      <c r="A1603" s="12" t="s">
        <v>41</v>
      </c>
      <c r="B1603" s="12">
        <v>3100</v>
      </c>
      <c r="C1603" s="14">
        <v>19.566314159899999</v>
      </c>
      <c r="D1603" s="13">
        <v>0.41099999999999998</v>
      </c>
      <c r="E1603" s="13">
        <v>56.5</v>
      </c>
      <c r="F1603" s="13">
        <v>1.2</v>
      </c>
      <c r="G1603" s="13">
        <v>6.4000000000000001E-2</v>
      </c>
      <c r="H1603" s="12">
        <v>1</v>
      </c>
      <c r="I1603" s="15">
        <f t="shared" ref="I1603:I1666" si="150">F1603</f>
        <v>1.2</v>
      </c>
      <c r="J1603" s="15">
        <f t="shared" ref="J1603:J1666" si="151">G1603</f>
        <v>6.4000000000000001E-2</v>
      </c>
      <c r="K1603" s="13">
        <v>30266.5</v>
      </c>
      <c r="L1603" s="12">
        <f t="shared" ref="L1603:L1666" si="152">E1603*D1603*C1603/12</f>
        <v>37.863263688676483</v>
      </c>
      <c r="M1603">
        <f t="shared" ref="M1603:M1666" si="153">ROUND(E1603*D1603*C1603*102.79,0)</f>
        <v>46704</v>
      </c>
      <c r="N1603">
        <f t="shared" ref="N1603:N1666" si="154">ROUND(I1603*M1603*0.002205,0)</f>
        <v>124</v>
      </c>
      <c r="O1603">
        <f t="shared" ref="O1603:O1666" si="155">ROUND(J1603*M1603*0.002205,1)</f>
        <v>6.6</v>
      </c>
    </row>
    <row r="1604" spans="1:15">
      <c r="A1604" s="12" t="s">
        <v>41</v>
      </c>
      <c r="B1604" s="12">
        <v>2210</v>
      </c>
      <c r="C1604" s="14">
        <v>0.6041764785</v>
      </c>
      <c r="D1604" s="13">
        <v>0.26800000000000002</v>
      </c>
      <c r="E1604" s="13">
        <v>56.5</v>
      </c>
      <c r="F1604" s="13">
        <v>1.92</v>
      </c>
      <c r="G1604" s="13">
        <v>0.50600000000000001</v>
      </c>
      <c r="H1604" s="12">
        <v>1</v>
      </c>
      <c r="I1604" s="15">
        <f t="shared" si="150"/>
        <v>1.92</v>
      </c>
      <c r="J1604" s="15">
        <f t="shared" si="151"/>
        <v>0.50600000000000001</v>
      </c>
      <c r="K1604" s="13">
        <v>609.4</v>
      </c>
      <c r="L1604" s="12">
        <f t="shared" si="152"/>
        <v>0.76237001978725016</v>
      </c>
      <c r="M1604">
        <f t="shared" si="153"/>
        <v>940</v>
      </c>
      <c r="N1604">
        <f t="shared" si="154"/>
        <v>4</v>
      </c>
      <c r="O1604">
        <f t="shared" si="155"/>
        <v>1</v>
      </c>
    </row>
    <row r="1605" spans="1:15">
      <c r="A1605" s="12" t="s">
        <v>41</v>
      </c>
      <c r="B1605" s="12">
        <v>1860</v>
      </c>
      <c r="C1605" s="14">
        <v>0.10454396990000001</v>
      </c>
      <c r="D1605" s="13">
        <v>0.183</v>
      </c>
      <c r="E1605" s="13">
        <v>56.5</v>
      </c>
      <c r="F1605" s="13">
        <v>1.58</v>
      </c>
      <c r="G1605" s="13">
        <v>0.1</v>
      </c>
      <c r="H1605" s="12">
        <v>1</v>
      </c>
      <c r="I1605" s="15">
        <f t="shared" si="150"/>
        <v>1.58</v>
      </c>
      <c r="J1605" s="15">
        <f t="shared" si="151"/>
        <v>0.1</v>
      </c>
      <c r="K1605" s="13">
        <v>72</v>
      </c>
      <c r="L1605" s="12">
        <f t="shared" si="152"/>
        <v>9.0077698065087489E-2</v>
      </c>
      <c r="M1605">
        <f t="shared" si="153"/>
        <v>111</v>
      </c>
      <c r="N1605">
        <f t="shared" si="154"/>
        <v>0</v>
      </c>
      <c r="O1605">
        <f t="shared" si="155"/>
        <v>0</v>
      </c>
    </row>
    <row r="1606" spans="1:15">
      <c r="A1606" s="12" t="s">
        <v>41</v>
      </c>
      <c r="B1606" s="12">
        <v>3100</v>
      </c>
      <c r="C1606" s="14">
        <v>12.922372644599999</v>
      </c>
      <c r="D1606" s="13">
        <v>0.41099999999999998</v>
      </c>
      <c r="E1606" s="13">
        <v>56.5</v>
      </c>
      <c r="F1606" s="13">
        <v>1.2</v>
      </c>
      <c r="G1606" s="13">
        <v>6.4000000000000001E-2</v>
      </c>
      <c r="H1606" s="12">
        <v>1</v>
      </c>
      <c r="I1606" s="15">
        <f t="shared" si="150"/>
        <v>1.2</v>
      </c>
      <c r="J1606" s="15">
        <f t="shared" si="151"/>
        <v>6.4000000000000001E-2</v>
      </c>
      <c r="K1606" s="13">
        <v>19989.5</v>
      </c>
      <c r="L1606" s="12">
        <f t="shared" si="152"/>
        <v>25.00640636388157</v>
      </c>
      <c r="M1606">
        <f t="shared" si="153"/>
        <v>30845</v>
      </c>
      <c r="N1606">
        <f t="shared" si="154"/>
        <v>82</v>
      </c>
      <c r="O1606">
        <f t="shared" si="155"/>
        <v>4.4000000000000004</v>
      </c>
    </row>
    <row r="1607" spans="1:15">
      <c r="A1607" s="12" t="s">
        <v>41</v>
      </c>
      <c r="B1607" s="12">
        <v>6460</v>
      </c>
      <c r="C1607" s="14">
        <v>5.4203044487999996</v>
      </c>
      <c r="D1607" s="13">
        <v>0.30299999999999999</v>
      </c>
      <c r="E1607" s="13">
        <v>56.5</v>
      </c>
      <c r="F1607" s="13">
        <v>0</v>
      </c>
      <c r="G1607" s="13">
        <v>0</v>
      </c>
      <c r="H1607" s="12">
        <v>1</v>
      </c>
      <c r="I1607" s="15">
        <f t="shared" si="150"/>
        <v>0</v>
      </c>
      <c r="J1607" s="15">
        <f t="shared" si="151"/>
        <v>0</v>
      </c>
      <c r="K1607" s="13">
        <v>6181.3</v>
      </c>
      <c r="L1607" s="12">
        <f t="shared" si="152"/>
        <v>7.7327418342692988</v>
      </c>
      <c r="M1607">
        <f t="shared" si="153"/>
        <v>9538</v>
      </c>
      <c r="N1607">
        <f t="shared" si="154"/>
        <v>0</v>
      </c>
      <c r="O1607">
        <f t="shared" si="155"/>
        <v>0</v>
      </c>
    </row>
    <row r="1608" spans="1:15">
      <c r="A1608" s="12" t="s">
        <v>41</v>
      </c>
      <c r="B1608" s="12">
        <v>6460</v>
      </c>
      <c r="C1608" s="14">
        <v>0.49029896849999999</v>
      </c>
      <c r="D1608" s="13">
        <v>0.30299999999999999</v>
      </c>
      <c r="E1608" s="13">
        <v>56.5</v>
      </c>
      <c r="F1608" s="13">
        <v>0</v>
      </c>
      <c r="G1608" s="13">
        <v>0</v>
      </c>
      <c r="H1608" s="12">
        <v>1</v>
      </c>
      <c r="I1608" s="15">
        <f t="shared" si="150"/>
        <v>0</v>
      </c>
      <c r="J1608" s="15">
        <f t="shared" si="151"/>
        <v>0</v>
      </c>
      <c r="K1608" s="13">
        <v>559.1</v>
      </c>
      <c r="L1608" s="12">
        <f t="shared" si="152"/>
        <v>0.69947276593631236</v>
      </c>
      <c r="M1608">
        <f t="shared" si="153"/>
        <v>863</v>
      </c>
      <c r="N1608">
        <f t="shared" si="154"/>
        <v>0</v>
      </c>
      <c r="O1608">
        <f t="shared" si="155"/>
        <v>0</v>
      </c>
    </row>
    <row r="1609" spans="1:15">
      <c r="A1609" s="12" t="s">
        <v>41</v>
      </c>
      <c r="B1609" s="12">
        <v>2210</v>
      </c>
      <c r="C1609" s="14">
        <v>7.4618231965000001</v>
      </c>
      <c r="D1609" s="13">
        <v>0.26800000000000002</v>
      </c>
      <c r="E1609" s="13">
        <v>56.5</v>
      </c>
      <c r="F1609" s="13">
        <v>1.92</v>
      </c>
      <c r="G1609" s="13">
        <v>0.50600000000000001</v>
      </c>
      <c r="H1609" s="12">
        <v>1</v>
      </c>
      <c r="I1609" s="15">
        <f t="shared" si="150"/>
        <v>1.92</v>
      </c>
      <c r="J1609" s="15">
        <f t="shared" si="151"/>
        <v>0.50600000000000001</v>
      </c>
      <c r="K1609" s="13">
        <v>7526.6</v>
      </c>
      <c r="L1609" s="12">
        <f t="shared" si="152"/>
        <v>9.4155772367835837</v>
      </c>
      <c r="M1609">
        <f t="shared" si="153"/>
        <v>11614</v>
      </c>
      <c r="N1609">
        <f t="shared" si="154"/>
        <v>49</v>
      </c>
      <c r="O1609">
        <f t="shared" si="155"/>
        <v>13</v>
      </c>
    </row>
    <row r="1610" spans="1:15">
      <c r="A1610" s="12" t="s">
        <v>41</v>
      </c>
      <c r="B1610" s="12">
        <v>2210</v>
      </c>
      <c r="C1610" s="14">
        <v>0.22774356579999999</v>
      </c>
      <c r="D1610" s="13">
        <v>0.26800000000000002</v>
      </c>
      <c r="E1610" s="13">
        <v>56.5</v>
      </c>
      <c r="F1610" s="13">
        <v>1.92</v>
      </c>
      <c r="G1610" s="13">
        <v>0.50600000000000001</v>
      </c>
      <c r="H1610" s="12">
        <v>1</v>
      </c>
      <c r="I1610" s="15">
        <f t="shared" si="150"/>
        <v>1.92</v>
      </c>
      <c r="J1610" s="15">
        <f t="shared" si="151"/>
        <v>0.50600000000000001</v>
      </c>
      <c r="K1610" s="13">
        <v>229.7</v>
      </c>
      <c r="L1610" s="12">
        <f t="shared" si="152"/>
        <v>0.28737442277863334</v>
      </c>
      <c r="M1610">
        <f t="shared" si="153"/>
        <v>354</v>
      </c>
      <c r="N1610">
        <f t="shared" si="154"/>
        <v>1</v>
      </c>
      <c r="O1610">
        <f t="shared" si="155"/>
        <v>0.4</v>
      </c>
    </row>
    <row r="1611" spans="1:15">
      <c r="A1611" s="12" t="s">
        <v>41</v>
      </c>
      <c r="B1611" s="12">
        <v>4340</v>
      </c>
      <c r="C1611" s="14">
        <v>0.1492512523</v>
      </c>
      <c r="D1611" s="13">
        <v>0.41299999999999998</v>
      </c>
      <c r="E1611" s="13">
        <v>56.5</v>
      </c>
      <c r="F1611" s="13">
        <v>0.7</v>
      </c>
      <c r="G1611" s="13">
        <v>0.09</v>
      </c>
      <c r="H1611" s="12">
        <v>1</v>
      </c>
      <c r="I1611" s="15">
        <f t="shared" si="150"/>
        <v>0.7</v>
      </c>
      <c r="J1611" s="15">
        <f t="shared" si="151"/>
        <v>0.09</v>
      </c>
      <c r="K1611" s="13">
        <v>232</v>
      </c>
      <c r="L1611" s="12">
        <f t="shared" si="152"/>
        <v>0.29022527889952915</v>
      </c>
      <c r="M1611">
        <f t="shared" si="153"/>
        <v>358</v>
      </c>
      <c r="N1611">
        <f t="shared" si="154"/>
        <v>1</v>
      </c>
      <c r="O1611">
        <f t="shared" si="155"/>
        <v>0.1</v>
      </c>
    </row>
    <row r="1612" spans="1:15">
      <c r="A1612" s="12" t="s">
        <v>41</v>
      </c>
      <c r="B1612" s="12">
        <v>4110</v>
      </c>
      <c r="C1612" s="14">
        <v>41.922234981999999</v>
      </c>
      <c r="D1612" s="13">
        <v>0.41299999999999998</v>
      </c>
      <c r="E1612" s="13">
        <v>56.5</v>
      </c>
      <c r="F1612" s="13">
        <v>0.7</v>
      </c>
      <c r="G1612" s="13">
        <v>0.09</v>
      </c>
      <c r="H1612" s="12">
        <v>1</v>
      </c>
      <c r="I1612" s="15">
        <f t="shared" si="150"/>
        <v>0.7</v>
      </c>
      <c r="J1612" s="15">
        <f t="shared" si="151"/>
        <v>0.09</v>
      </c>
      <c r="K1612" s="13">
        <v>65164.800000000003</v>
      </c>
      <c r="L1612" s="12">
        <f t="shared" si="152"/>
        <v>81.519532682289906</v>
      </c>
      <c r="M1612">
        <f t="shared" si="153"/>
        <v>100553</v>
      </c>
      <c r="N1612">
        <f t="shared" si="154"/>
        <v>155</v>
      </c>
      <c r="O1612">
        <f t="shared" si="155"/>
        <v>20</v>
      </c>
    </row>
    <row r="1613" spans="1:15">
      <c r="A1613" s="12" t="s">
        <v>41</v>
      </c>
      <c r="B1613" s="12">
        <v>4110</v>
      </c>
      <c r="C1613" s="14">
        <v>0.2183063093</v>
      </c>
      <c r="D1613" s="13">
        <v>0.41299999999999998</v>
      </c>
      <c r="E1613" s="13">
        <v>56.5</v>
      </c>
      <c r="F1613" s="13">
        <v>0.7</v>
      </c>
      <c r="G1613" s="13">
        <v>0.09</v>
      </c>
      <c r="H1613" s="12">
        <v>1</v>
      </c>
      <c r="I1613" s="15">
        <f t="shared" si="150"/>
        <v>0.7</v>
      </c>
      <c r="J1613" s="15">
        <f t="shared" si="151"/>
        <v>0.09</v>
      </c>
      <c r="K1613" s="13">
        <v>339.4</v>
      </c>
      <c r="L1613" s="12">
        <f t="shared" si="152"/>
        <v>0.4245057145300708</v>
      </c>
      <c r="M1613">
        <f t="shared" si="153"/>
        <v>524</v>
      </c>
      <c r="N1613">
        <f t="shared" si="154"/>
        <v>1</v>
      </c>
      <c r="O1613">
        <f t="shared" si="155"/>
        <v>0.1</v>
      </c>
    </row>
    <row r="1614" spans="1:15">
      <c r="A1614" s="12" t="s">
        <v>41</v>
      </c>
      <c r="B1614" s="12">
        <v>1180</v>
      </c>
      <c r="C1614" s="14">
        <v>0.66232405400000005</v>
      </c>
      <c r="D1614" s="13">
        <v>0.39</v>
      </c>
      <c r="E1614" s="13">
        <v>56.5</v>
      </c>
      <c r="F1614" s="13">
        <v>1.05</v>
      </c>
      <c r="G1614" s="13">
        <v>0.22</v>
      </c>
      <c r="H1614" s="12">
        <v>1</v>
      </c>
      <c r="I1614" s="15">
        <f t="shared" si="150"/>
        <v>1.05</v>
      </c>
      <c r="J1614" s="15">
        <f t="shared" si="151"/>
        <v>0.22</v>
      </c>
      <c r="K1614" s="13">
        <v>972.2</v>
      </c>
      <c r="L1614" s="12">
        <f t="shared" si="152"/>
        <v>1.2161925441575001</v>
      </c>
      <c r="M1614">
        <f t="shared" si="153"/>
        <v>1500</v>
      </c>
      <c r="N1614">
        <f t="shared" si="154"/>
        <v>3</v>
      </c>
      <c r="O1614">
        <f t="shared" si="155"/>
        <v>0.7</v>
      </c>
    </row>
    <row r="1615" spans="1:15">
      <c r="A1615" s="12" t="s">
        <v>41</v>
      </c>
      <c r="B1615" s="12">
        <v>1180</v>
      </c>
      <c r="C1615" s="14">
        <v>0.34298124359999999</v>
      </c>
      <c r="D1615" s="13">
        <v>0.39</v>
      </c>
      <c r="E1615" s="13">
        <v>56.5</v>
      </c>
      <c r="F1615" s="13">
        <v>1.05</v>
      </c>
      <c r="G1615" s="13">
        <v>0.22</v>
      </c>
      <c r="H1615" s="12">
        <v>1</v>
      </c>
      <c r="I1615" s="15">
        <f t="shared" si="150"/>
        <v>1.05</v>
      </c>
      <c r="J1615" s="15">
        <f t="shared" si="151"/>
        <v>0.22</v>
      </c>
      <c r="K1615" s="13">
        <v>503.4</v>
      </c>
      <c r="L1615" s="12">
        <f t="shared" si="152"/>
        <v>0.62979930856049993</v>
      </c>
      <c r="M1615">
        <f t="shared" si="153"/>
        <v>777</v>
      </c>
      <c r="N1615">
        <f t="shared" si="154"/>
        <v>2</v>
      </c>
      <c r="O1615">
        <f t="shared" si="155"/>
        <v>0.4</v>
      </c>
    </row>
    <row r="1616" spans="1:15">
      <c r="A1616" s="12" t="s">
        <v>41</v>
      </c>
      <c r="B1616" s="12">
        <v>4340</v>
      </c>
      <c r="C1616" s="14">
        <v>6.7766496100000004E-2</v>
      </c>
      <c r="D1616" s="13">
        <v>0.41299999999999998</v>
      </c>
      <c r="E1616" s="13">
        <v>56.5</v>
      </c>
      <c r="F1616" s="13">
        <v>0.7</v>
      </c>
      <c r="G1616" s="13">
        <v>0.09</v>
      </c>
      <c r="H1616" s="12">
        <v>1</v>
      </c>
      <c r="I1616" s="15">
        <f t="shared" si="150"/>
        <v>0.7</v>
      </c>
      <c r="J1616" s="15">
        <f t="shared" si="151"/>
        <v>0.09</v>
      </c>
      <c r="K1616" s="13">
        <v>105.3</v>
      </c>
      <c r="L1616" s="12">
        <f t="shared" si="152"/>
        <v>0.13177477527045417</v>
      </c>
      <c r="M1616">
        <f t="shared" si="153"/>
        <v>163</v>
      </c>
      <c r="N1616">
        <f t="shared" si="154"/>
        <v>0</v>
      </c>
      <c r="O1616">
        <f t="shared" si="155"/>
        <v>0</v>
      </c>
    </row>
    <row r="1617" spans="1:15">
      <c r="A1617" s="12" t="s">
        <v>41</v>
      </c>
      <c r="B1617" s="12">
        <v>4110</v>
      </c>
      <c r="C1617" s="14">
        <v>0.1512829201</v>
      </c>
      <c r="D1617" s="13">
        <v>0.41299999999999998</v>
      </c>
      <c r="E1617" s="13">
        <v>56.5</v>
      </c>
      <c r="F1617" s="13">
        <v>0.7</v>
      </c>
      <c r="G1617" s="13">
        <v>0.09</v>
      </c>
      <c r="H1617" s="12">
        <v>1</v>
      </c>
      <c r="I1617" s="15">
        <f t="shared" si="150"/>
        <v>0.7</v>
      </c>
      <c r="J1617" s="15">
        <f t="shared" si="151"/>
        <v>0.09</v>
      </c>
      <c r="K1617" s="13">
        <v>235.2</v>
      </c>
      <c r="L1617" s="12">
        <f t="shared" si="152"/>
        <v>0.29417594158945415</v>
      </c>
      <c r="M1617">
        <f t="shared" si="153"/>
        <v>363</v>
      </c>
      <c r="N1617">
        <f t="shared" si="154"/>
        <v>1</v>
      </c>
      <c r="O1617">
        <f t="shared" si="155"/>
        <v>0.1</v>
      </c>
    </row>
    <row r="1618" spans="1:15">
      <c r="A1618" s="12" t="s">
        <v>41</v>
      </c>
      <c r="B1618" s="12">
        <v>4110</v>
      </c>
      <c r="C1618" s="14">
        <v>3.6436936466000001</v>
      </c>
      <c r="D1618" s="13">
        <v>0.41299999999999998</v>
      </c>
      <c r="E1618" s="13">
        <v>56.5</v>
      </c>
      <c r="F1618" s="13">
        <v>0.7</v>
      </c>
      <c r="G1618" s="13">
        <v>0.09</v>
      </c>
      <c r="H1618" s="12">
        <v>1</v>
      </c>
      <c r="I1618" s="15">
        <f t="shared" si="150"/>
        <v>0.7</v>
      </c>
      <c r="J1618" s="15">
        <f t="shared" si="151"/>
        <v>0.09</v>
      </c>
      <c r="K1618" s="13">
        <v>5663.8</v>
      </c>
      <c r="L1618" s="12">
        <f t="shared" si="152"/>
        <v>7.0853141163823077</v>
      </c>
      <c r="M1618">
        <f t="shared" si="153"/>
        <v>8740</v>
      </c>
      <c r="N1618">
        <f t="shared" si="154"/>
        <v>13</v>
      </c>
      <c r="O1618">
        <f t="shared" si="155"/>
        <v>1.7</v>
      </c>
    </row>
    <row r="1619" spans="1:15">
      <c r="A1619" s="12" t="s">
        <v>41</v>
      </c>
      <c r="B1619" s="12">
        <v>4340</v>
      </c>
      <c r="C1619" s="14">
        <v>10.8244750855</v>
      </c>
      <c r="D1619" s="13">
        <v>0.41299999999999998</v>
      </c>
      <c r="E1619" s="13">
        <v>56.5</v>
      </c>
      <c r="F1619" s="13">
        <v>0.7</v>
      </c>
      <c r="G1619" s="13">
        <v>0.09</v>
      </c>
      <c r="H1619" s="12">
        <v>1</v>
      </c>
      <c r="I1619" s="15">
        <f t="shared" si="150"/>
        <v>0.7</v>
      </c>
      <c r="J1619" s="15">
        <f t="shared" si="151"/>
        <v>0.09</v>
      </c>
      <c r="K1619" s="13">
        <v>16825.7</v>
      </c>
      <c r="L1619" s="12">
        <f t="shared" si="152"/>
        <v>21.048642823549976</v>
      </c>
      <c r="M1619">
        <f t="shared" si="153"/>
        <v>25963</v>
      </c>
      <c r="N1619">
        <f t="shared" si="154"/>
        <v>40</v>
      </c>
      <c r="O1619">
        <f t="shared" si="155"/>
        <v>5.2</v>
      </c>
    </row>
    <row r="1620" spans="1:15">
      <c r="A1620" s="12" t="s">
        <v>41</v>
      </c>
      <c r="B1620" s="12">
        <v>4340</v>
      </c>
      <c r="C1620" s="14">
        <v>0.10623807170000001</v>
      </c>
      <c r="D1620" s="13">
        <v>0.41299999999999998</v>
      </c>
      <c r="E1620" s="13">
        <v>56.5</v>
      </c>
      <c r="F1620" s="13">
        <v>0.7</v>
      </c>
      <c r="G1620" s="13">
        <v>0.09</v>
      </c>
      <c r="H1620" s="12">
        <v>1</v>
      </c>
      <c r="I1620" s="15">
        <f t="shared" si="150"/>
        <v>0.7</v>
      </c>
      <c r="J1620" s="15">
        <f t="shared" si="151"/>
        <v>0.09</v>
      </c>
      <c r="K1620" s="13">
        <v>165.2</v>
      </c>
      <c r="L1620" s="12">
        <f t="shared" si="152"/>
        <v>0.20658435700697084</v>
      </c>
      <c r="M1620">
        <f t="shared" si="153"/>
        <v>255</v>
      </c>
      <c r="N1620">
        <f t="shared" si="154"/>
        <v>0</v>
      </c>
      <c r="O1620">
        <f t="shared" si="155"/>
        <v>0.1</v>
      </c>
    </row>
    <row r="1621" spans="1:15">
      <c r="A1621" s="12" t="s">
        <v>41</v>
      </c>
      <c r="B1621" s="12">
        <v>1100</v>
      </c>
      <c r="C1621" s="14">
        <v>0.4780395147</v>
      </c>
      <c r="D1621" s="13">
        <v>0.34200000000000003</v>
      </c>
      <c r="E1621" s="13">
        <v>56.5</v>
      </c>
      <c r="F1621" s="13">
        <v>1.85</v>
      </c>
      <c r="G1621" s="13">
        <v>0.22</v>
      </c>
      <c r="H1621" s="12">
        <v>1</v>
      </c>
      <c r="I1621" s="15">
        <f t="shared" si="150"/>
        <v>1.85</v>
      </c>
      <c r="J1621" s="15">
        <f t="shared" si="151"/>
        <v>0.22</v>
      </c>
      <c r="K1621" s="13">
        <v>615.29999999999995</v>
      </c>
      <c r="L1621" s="12">
        <f t="shared" si="152"/>
        <v>0.76976312854567508</v>
      </c>
      <c r="M1621">
        <f t="shared" si="153"/>
        <v>949</v>
      </c>
      <c r="N1621">
        <f t="shared" si="154"/>
        <v>4</v>
      </c>
      <c r="O1621">
        <f t="shared" si="155"/>
        <v>0.5</v>
      </c>
    </row>
    <row r="1622" spans="1:15">
      <c r="A1622" s="12" t="s">
        <v>41</v>
      </c>
      <c r="B1622" s="12">
        <v>6410</v>
      </c>
      <c r="C1622" s="14">
        <v>6.6308609300000002E-2</v>
      </c>
      <c r="D1622" s="13">
        <v>0.30299999999999999</v>
      </c>
      <c r="E1622" s="13">
        <v>56.5</v>
      </c>
      <c r="F1622" s="13">
        <v>0</v>
      </c>
      <c r="G1622" s="13">
        <v>0</v>
      </c>
      <c r="H1622" s="12">
        <v>1</v>
      </c>
      <c r="I1622" s="15">
        <f t="shared" si="150"/>
        <v>0</v>
      </c>
      <c r="J1622" s="15">
        <f t="shared" si="151"/>
        <v>0</v>
      </c>
      <c r="K1622" s="13">
        <v>75.599999999999994</v>
      </c>
      <c r="L1622" s="12">
        <f t="shared" si="152"/>
        <v>9.459751974261249E-2</v>
      </c>
      <c r="M1622">
        <f t="shared" si="153"/>
        <v>117</v>
      </c>
      <c r="N1622">
        <f t="shared" si="154"/>
        <v>0</v>
      </c>
      <c r="O1622">
        <f t="shared" si="155"/>
        <v>0</v>
      </c>
    </row>
    <row r="1623" spans="1:15">
      <c r="A1623" s="12" t="s">
        <v>41</v>
      </c>
      <c r="B1623" s="12">
        <v>5300</v>
      </c>
      <c r="C1623" s="14">
        <v>0.64324044059999996</v>
      </c>
      <c r="D1623" s="13">
        <v>0.5</v>
      </c>
      <c r="E1623" s="13">
        <v>56.5</v>
      </c>
      <c r="F1623" s="13">
        <v>0.6</v>
      </c>
      <c r="G1623" s="13">
        <v>0.13500000000000001</v>
      </c>
      <c r="H1623" s="12">
        <v>1</v>
      </c>
      <c r="I1623" s="15">
        <f t="shared" si="150"/>
        <v>0.6</v>
      </c>
      <c r="J1623" s="15">
        <f t="shared" si="151"/>
        <v>0.13500000000000001</v>
      </c>
      <c r="K1623" s="13">
        <v>1210.5</v>
      </c>
      <c r="L1623" s="12">
        <f t="shared" si="152"/>
        <v>1.5142952039124999</v>
      </c>
      <c r="M1623">
        <f t="shared" si="153"/>
        <v>1868</v>
      </c>
      <c r="N1623">
        <f t="shared" si="154"/>
        <v>2</v>
      </c>
      <c r="O1623">
        <f t="shared" si="155"/>
        <v>0.6</v>
      </c>
    </row>
    <row r="1624" spans="1:15">
      <c r="A1624" s="12" t="s">
        <v>41</v>
      </c>
      <c r="B1624" s="12">
        <v>1180</v>
      </c>
      <c r="C1624" s="14">
        <v>8.7374334299999995E-2</v>
      </c>
      <c r="D1624" s="13">
        <v>0.39</v>
      </c>
      <c r="E1624" s="13">
        <v>56.5</v>
      </c>
      <c r="F1624" s="13">
        <v>1.05</v>
      </c>
      <c r="G1624" s="13">
        <v>0.22</v>
      </c>
      <c r="H1624" s="12">
        <v>1</v>
      </c>
      <c r="I1624" s="15">
        <f t="shared" si="150"/>
        <v>1.05</v>
      </c>
      <c r="J1624" s="15">
        <f t="shared" si="151"/>
        <v>0.22</v>
      </c>
      <c r="K1624" s="13">
        <v>128.30000000000001</v>
      </c>
      <c r="L1624" s="12">
        <f t="shared" si="152"/>
        <v>0.16044112135837499</v>
      </c>
      <c r="M1624">
        <f t="shared" si="153"/>
        <v>198</v>
      </c>
      <c r="N1624">
        <f t="shared" si="154"/>
        <v>0</v>
      </c>
      <c r="O1624">
        <f t="shared" si="155"/>
        <v>0.1</v>
      </c>
    </row>
    <row r="1625" spans="1:15">
      <c r="A1625" s="12" t="s">
        <v>41</v>
      </c>
      <c r="B1625" s="12">
        <v>4110</v>
      </c>
      <c r="C1625" s="14">
        <v>9.7177236900000005E-2</v>
      </c>
      <c r="D1625" s="13">
        <v>0.41299999999999998</v>
      </c>
      <c r="E1625" s="13">
        <v>56.5</v>
      </c>
      <c r="F1625" s="13">
        <v>0.7</v>
      </c>
      <c r="G1625" s="13">
        <v>0.09</v>
      </c>
      <c r="H1625" s="12">
        <v>1</v>
      </c>
      <c r="I1625" s="15">
        <f t="shared" si="150"/>
        <v>0.7</v>
      </c>
      <c r="J1625" s="15">
        <f t="shared" si="151"/>
        <v>0.09</v>
      </c>
      <c r="K1625" s="13">
        <v>151</v>
      </c>
      <c r="L1625" s="12">
        <f t="shared" si="152"/>
        <v>0.18896518620358749</v>
      </c>
      <c r="M1625">
        <f t="shared" si="153"/>
        <v>233</v>
      </c>
      <c r="N1625">
        <f t="shared" si="154"/>
        <v>0</v>
      </c>
      <c r="O1625">
        <f t="shared" si="155"/>
        <v>0</v>
      </c>
    </row>
    <row r="1626" spans="1:15">
      <c r="A1626" s="12" t="s">
        <v>41</v>
      </c>
      <c r="B1626" s="12">
        <v>1920</v>
      </c>
      <c r="C1626" s="14">
        <v>0.1049637445</v>
      </c>
      <c r="D1626" s="13">
        <v>0.193</v>
      </c>
      <c r="E1626" s="13">
        <v>56.5</v>
      </c>
      <c r="F1626" s="13">
        <v>1.2</v>
      </c>
      <c r="G1626" s="13">
        <v>7.5999999999999998E-2</v>
      </c>
      <c r="H1626" s="12">
        <v>1</v>
      </c>
      <c r="I1626" s="15">
        <f t="shared" si="150"/>
        <v>1.2</v>
      </c>
      <c r="J1626" s="15">
        <f t="shared" si="151"/>
        <v>7.5999999999999998E-2</v>
      </c>
      <c r="K1626" s="13">
        <v>76.2</v>
      </c>
      <c r="L1626" s="12">
        <f t="shared" si="152"/>
        <v>9.5381429325020847E-2</v>
      </c>
      <c r="M1626">
        <f t="shared" si="153"/>
        <v>118</v>
      </c>
      <c r="N1626">
        <f t="shared" si="154"/>
        <v>0</v>
      </c>
      <c r="O1626">
        <f t="shared" si="155"/>
        <v>0</v>
      </c>
    </row>
    <row r="1627" spans="1:15">
      <c r="A1627" s="12" t="s">
        <v>41</v>
      </c>
      <c r="B1627" s="12">
        <v>2430</v>
      </c>
      <c r="C1627" s="14">
        <v>0.4825770955</v>
      </c>
      <c r="D1627" s="13">
        <v>0.26800000000000002</v>
      </c>
      <c r="E1627" s="13">
        <v>56.5</v>
      </c>
      <c r="F1627" s="13">
        <v>2.2999999999999998</v>
      </c>
      <c r="G1627" s="13">
        <v>0.56499999999999995</v>
      </c>
      <c r="H1627" s="12">
        <v>1</v>
      </c>
      <c r="I1627" s="15">
        <f t="shared" si="150"/>
        <v>2.2999999999999998</v>
      </c>
      <c r="J1627" s="15">
        <f t="shared" si="151"/>
        <v>0.56499999999999995</v>
      </c>
      <c r="K1627" s="13">
        <v>486.8</v>
      </c>
      <c r="L1627" s="12">
        <f t="shared" si="152"/>
        <v>0.60893186500508334</v>
      </c>
      <c r="M1627">
        <f t="shared" si="153"/>
        <v>751</v>
      </c>
      <c r="N1627">
        <f t="shared" si="154"/>
        <v>4</v>
      </c>
      <c r="O1627">
        <f t="shared" si="155"/>
        <v>0.9</v>
      </c>
    </row>
    <row r="1628" spans="1:15">
      <c r="A1628" s="12" t="s">
        <v>41</v>
      </c>
      <c r="B1628" s="12">
        <v>3300</v>
      </c>
      <c r="C1628" s="14">
        <v>1.7740733000000002E-2</v>
      </c>
      <c r="D1628" s="13">
        <v>0.4</v>
      </c>
      <c r="E1628" s="13">
        <v>56.5</v>
      </c>
      <c r="F1628" s="13">
        <v>1.2</v>
      </c>
      <c r="G1628" s="13">
        <v>6.4000000000000001E-2</v>
      </c>
      <c r="H1628" s="12">
        <v>1</v>
      </c>
      <c r="I1628" s="15">
        <f t="shared" si="150"/>
        <v>1.2</v>
      </c>
      <c r="J1628" s="15">
        <f t="shared" si="151"/>
        <v>6.4000000000000001E-2</v>
      </c>
      <c r="K1628" s="13">
        <v>26.7</v>
      </c>
      <c r="L1628" s="12">
        <f t="shared" si="152"/>
        <v>3.3411713816666667E-2</v>
      </c>
      <c r="M1628">
        <f t="shared" si="153"/>
        <v>41</v>
      </c>
      <c r="N1628">
        <f t="shared" si="154"/>
        <v>0</v>
      </c>
      <c r="O1628">
        <f t="shared" si="155"/>
        <v>0</v>
      </c>
    </row>
    <row r="1629" spans="1:15">
      <c r="A1629" s="12" t="s">
        <v>41</v>
      </c>
      <c r="B1629" s="12">
        <v>4110</v>
      </c>
      <c r="C1629" s="14">
        <v>4.7892293599999997E-2</v>
      </c>
      <c r="D1629" s="13">
        <v>0.41299999999999998</v>
      </c>
      <c r="E1629" s="13">
        <v>56.5</v>
      </c>
      <c r="F1629" s="13">
        <v>0.7</v>
      </c>
      <c r="G1629" s="13">
        <v>0.09</v>
      </c>
      <c r="H1629" s="12">
        <v>1</v>
      </c>
      <c r="I1629" s="15">
        <f t="shared" si="150"/>
        <v>0.7</v>
      </c>
      <c r="J1629" s="15">
        <f t="shared" si="151"/>
        <v>0.09</v>
      </c>
      <c r="K1629" s="13">
        <v>74.400000000000006</v>
      </c>
      <c r="L1629" s="12">
        <f t="shared" si="152"/>
        <v>9.3128560417433323E-2</v>
      </c>
      <c r="M1629">
        <f t="shared" si="153"/>
        <v>115</v>
      </c>
      <c r="N1629">
        <f t="shared" si="154"/>
        <v>0</v>
      </c>
      <c r="O1629">
        <f t="shared" si="155"/>
        <v>0</v>
      </c>
    </row>
    <row r="1630" spans="1:15">
      <c r="A1630" s="12" t="s">
        <v>41</v>
      </c>
      <c r="B1630" s="12">
        <v>4110</v>
      </c>
      <c r="C1630" s="14">
        <v>2.8819920840000002</v>
      </c>
      <c r="D1630" s="13">
        <v>0.41299999999999998</v>
      </c>
      <c r="E1630" s="13">
        <v>56.5</v>
      </c>
      <c r="F1630" s="13">
        <v>0.7</v>
      </c>
      <c r="G1630" s="13">
        <v>0.09</v>
      </c>
      <c r="H1630" s="12">
        <v>1</v>
      </c>
      <c r="I1630" s="15">
        <f t="shared" si="150"/>
        <v>0.7</v>
      </c>
      <c r="J1630" s="15">
        <f t="shared" si="151"/>
        <v>0.09</v>
      </c>
      <c r="K1630" s="13">
        <v>4479.7</v>
      </c>
      <c r="L1630" s="12">
        <f t="shared" si="152"/>
        <v>5.6041536903415006</v>
      </c>
      <c r="M1630">
        <f t="shared" si="153"/>
        <v>6913</v>
      </c>
      <c r="N1630">
        <f t="shared" si="154"/>
        <v>11</v>
      </c>
      <c r="O1630">
        <f t="shared" si="155"/>
        <v>1.4</v>
      </c>
    </row>
    <row r="1631" spans="1:15">
      <c r="A1631" s="12" t="s">
        <v>41</v>
      </c>
      <c r="B1631" s="12">
        <v>6410</v>
      </c>
      <c r="C1631" s="14">
        <v>1.5412085158</v>
      </c>
      <c r="D1631" s="13">
        <v>0.26600000000000001</v>
      </c>
      <c r="E1631" s="13">
        <v>56.5</v>
      </c>
      <c r="F1631" s="13">
        <v>0</v>
      </c>
      <c r="G1631" s="13">
        <v>0</v>
      </c>
      <c r="H1631" s="12">
        <v>1</v>
      </c>
      <c r="I1631" s="15">
        <f t="shared" si="150"/>
        <v>0</v>
      </c>
      <c r="J1631" s="15">
        <f t="shared" si="151"/>
        <v>0</v>
      </c>
      <c r="K1631" s="13">
        <v>1543</v>
      </c>
      <c r="L1631" s="12">
        <f t="shared" si="152"/>
        <v>1.9302352319965166</v>
      </c>
      <c r="M1631">
        <f t="shared" si="153"/>
        <v>2381</v>
      </c>
      <c r="N1631">
        <f t="shared" si="154"/>
        <v>0</v>
      </c>
      <c r="O1631">
        <f t="shared" si="155"/>
        <v>0</v>
      </c>
    </row>
    <row r="1632" spans="1:15">
      <c r="A1632" s="12" t="s">
        <v>41</v>
      </c>
      <c r="B1632" s="12">
        <v>5300</v>
      </c>
      <c r="C1632" s="14">
        <v>0.59103996650000001</v>
      </c>
      <c r="D1632" s="13">
        <v>0.5</v>
      </c>
      <c r="E1632" s="13">
        <v>56.5</v>
      </c>
      <c r="F1632" s="13">
        <v>0.6</v>
      </c>
      <c r="G1632" s="13">
        <v>0.13500000000000001</v>
      </c>
      <c r="H1632" s="12">
        <v>1</v>
      </c>
      <c r="I1632" s="15">
        <f t="shared" si="150"/>
        <v>0.6</v>
      </c>
      <c r="J1632" s="15">
        <f t="shared" si="151"/>
        <v>0.13500000000000001</v>
      </c>
      <c r="K1632" s="13">
        <v>1112.2</v>
      </c>
      <c r="L1632" s="12">
        <f t="shared" si="152"/>
        <v>1.3914065878020834</v>
      </c>
      <c r="M1632">
        <f t="shared" si="153"/>
        <v>1716</v>
      </c>
      <c r="N1632">
        <f t="shared" si="154"/>
        <v>2</v>
      </c>
      <c r="O1632">
        <f t="shared" si="155"/>
        <v>0.5</v>
      </c>
    </row>
    <row r="1633" spans="1:15">
      <c r="A1633" s="12" t="s">
        <v>41</v>
      </c>
      <c r="B1633" s="12">
        <v>5300</v>
      </c>
      <c r="C1633" s="14">
        <v>0.21308639269999999</v>
      </c>
      <c r="D1633" s="13">
        <v>0.5</v>
      </c>
      <c r="E1633" s="13">
        <v>56.5</v>
      </c>
      <c r="F1633" s="13">
        <v>0.6</v>
      </c>
      <c r="G1633" s="13">
        <v>0.13500000000000001</v>
      </c>
      <c r="H1633" s="12">
        <v>1</v>
      </c>
      <c r="I1633" s="15">
        <f t="shared" si="150"/>
        <v>0.6</v>
      </c>
      <c r="J1633" s="15">
        <f t="shared" si="151"/>
        <v>0.13500000000000001</v>
      </c>
      <c r="K1633" s="13">
        <v>401</v>
      </c>
      <c r="L1633" s="12">
        <f t="shared" si="152"/>
        <v>0.5016408828145833</v>
      </c>
      <c r="M1633">
        <f t="shared" si="153"/>
        <v>619</v>
      </c>
      <c r="N1633">
        <f t="shared" si="154"/>
        <v>1</v>
      </c>
      <c r="O1633">
        <f t="shared" si="155"/>
        <v>0.2</v>
      </c>
    </row>
    <row r="1634" spans="1:15">
      <c r="A1634" s="12" t="s">
        <v>41</v>
      </c>
      <c r="B1634" s="12">
        <v>6410</v>
      </c>
      <c r="C1634" s="14">
        <v>1.6915455052999999</v>
      </c>
      <c r="D1634" s="13">
        <v>0.30299999999999999</v>
      </c>
      <c r="E1634" s="13">
        <v>56.5</v>
      </c>
      <c r="F1634" s="13">
        <v>0</v>
      </c>
      <c r="G1634" s="13">
        <v>0</v>
      </c>
      <c r="H1634" s="12">
        <v>1</v>
      </c>
      <c r="I1634" s="15">
        <f t="shared" si="150"/>
        <v>0</v>
      </c>
      <c r="J1634" s="15">
        <f t="shared" si="151"/>
        <v>0</v>
      </c>
      <c r="K1634" s="13">
        <v>1929.1</v>
      </c>
      <c r="L1634" s="12">
        <f t="shared" si="152"/>
        <v>2.4132011064986121</v>
      </c>
      <c r="M1634">
        <f t="shared" si="153"/>
        <v>2977</v>
      </c>
      <c r="N1634">
        <f t="shared" si="154"/>
        <v>0</v>
      </c>
      <c r="O1634">
        <f t="shared" si="155"/>
        <v>0</v>
      </c>
    </row>
    <row r="1635" spans="1:15">
      <c r="A1635" s="12" t="s">
        <v>41</v>
      </c>
      <c r="B1635" s="12">
        <v>6410</v>
      </c>
      <c r="C1635" s="14">
        <v>0.13088629730000001</v>
      </c>
      <c r="D1635" s="13">
        <v>0.30299999999999999</v>
      </c>
      <c r="E1635" s="13">
        <v>56.5</v>
      </c>
      <c r="F1635" s="13">
        <v>0</v>
      </c>
      <c r="G1635" s="13">
        <v>0</v>
      </c>
      <c r="H1635" s="12">
        <v>1</v>
      </c>
      <c r="I1635" s="15">
        <f t="shared" si="150"/>
        <v>0</v>
      </c>
      <c r="J1635" s="15">
        <f t="shared" si="151"/>
        <v>0</v>
      </c>
      <c r="K1635" s="13">
        <v>149.19999999999999</v>
      </c>
      <c r="L1635" s="12">
        <f t="shared" si="152"/>
        <v>0.18672566388561251</v>
      </c>
      <c r="M1635">
        <f t="shared" si="153"/>
        <v>230</v>
      </c>
      <c r="N1635">
        <f t="shared" si="154"/>
        <v>0</v>
      </c>
      <c r="O1635">
        <f t="shared" si="155"/>
        <v>0</v>
      </c>
    </row>
    <row r="1636" spans="1:15">
      <c r="A1636" s="12" t="s">
        <v>41</v>
      </c>
      <c r="B1636" s="12">
        <v>4110</v>
      </c>
      <c r="C1636" s="14">
        <v>0.13529460300000001</v>
      </c>
      <c r="D1636" s="13">
        <v>0.41299999999999998</v>
      </c>
      <c r="E1636" s="13">
        <v>56.5</v>
      </c>
      <c r="F1636" s="13">
        <v>0.7</v>
      </c>
      <c r="G1636" s="13">
        <v>0.09</v>
      </c>
      <c r="H1636" s="12">
        <v>1</v>
      </c>
      <c r="I1636" s="15">
        <f t="shared" si="150"/>
        <v>0.7</v>
      </c>
      <c r="J1636" s="15">
        <f t="shared" si="151"/>
        <v>0.09</v>
      </c>
      <c r="K1636" s="13">
        <v>210.3</v>
      </c>
      <c r="L1636" s="12">
        <f t="shared" si="152"/>
        <v>0.26308599280862499</v>
      </c>
      <c r="M1636">
        <f t="shared" si="153"/>
        <v>325</v>
      </c>
      <c r="N1636">
        <f t="shared" si="154"/>
        <v>1</v>
      </c>
      <c r="O1636">
        <f t="shared" si="155"/>
        <v>0.1</v>
      </c>
    </row>
    <row r="1637" spans="1:15">
      <c r="A1637" s="12" t="s">
        <v>41</v>
      </c>
      <c r="B1637" s="12">
        <v>6410</v>
      </c>
      <c r="C1637" s="14">
        <v>2.2901514099999999E-2</v>
      </c>
      <c r="D1637" s="13">
        <v>0.30299999999999999</v>
      </c>
      <c r="E1637" s="13">
        <v>56.5</v>
      </c>
      <c r="F1637" s="13">
        <v>0</v>
      </c>
      <c r="G1637" s="13">
        <v>0</v>
      </c>
      <c r="H1637" s="12">
        <v>1</v>
      </c>
      <c r="I1637" s="15">
        <f t="shared" si="150"/>
        <v>0</v>
      </c>
      <c r="J1637" s="15">
        <f t="shared" si="151"/>
        <v>0</v>
      </c>
      <c r="K1637" s="13">
        <v>26.1</v>
      </c>
      <c r="L1637" s="12">
        <f t="shared" si="152"/>
        <v>3.2671872552912498E-2</v>
      </c>
      <c r="M1637">
        <f t="shared" si="153"/>
        <v>40</v>
      </c>
      <c r="N1637">
        <f t="shared" si="154"/>
        <v>0</v>
      </c>
      <c r="O1637">
        <f t="shared" si="155"/>
        <v>0</v>
      </c>
    </row>
    <row r="1638" spans="1:15">
      <c r="A1638" s="12" t="s">
        <v>41</v>
      </c>
      <c r="B1638" s="12">
        <v>4110</v>
      </c>
      <c r="C1638" s="14">
        <v>2.8498700977999998</v>
      </c>
      <c r="D1638" s="13">
        <v>0.41299999999999998</v>
      </c>
      <c r="E1638" s="13">
        <v>56.5</v>
      </c>
      <c r="F1638" s="13">
        <v>0.7</v>
      </c>
      <c r="G1638" s="13">
        <v>0.09</v>
      </c>
      <c r="H1638" s="12">
        <v>1</v>
      </c>
      <c r="I1638" s="15">
        <f t="shared" si="150"/>
        <v>0.7</v>
      </c>
      <c r="J1638" s="15">
        <f t="shared" si="151"/>
        <v>0.09</v>
      </c>
      <c r="K1638" s="13">
        <v>4429.8999999999996</v>
      </c>
      <c r="L1638" s="12">
        <f t="shared" si="152"/>
        <v>5.5416911497595081</v>
      </c>
      <c r="M1638">
        <f t="shared" si="153"/>
        <v>6836</v>
      </c>
      <c r="N1638">
        <f t="shared" si="154"/>
        <v>11</v>
      </c>
      <c r="O1638">
        <f t="shared" si="155"/>
        <v>1.4</v>
      </c>
    </row>
    <row r="1639" spans="1:15">
      <c r="A1639" s="12" t="s">
        <v>41</v>
      </c>
      <c r="B1639" s="12">
        <v>2210</v>
      </c>
      <c r="C1639" s="14">
        <v>7.9884689475000004</v>
      </c>
      <c r="D1639" s="13">
        <v>0.28499999999999998</v>
      </c>
      <c r="E1639" s="13">
        <v>56.5</v>
      </c>
      <c r="F1639" s="13">
        <v>1.92</v>
      </c>
      <c r="G1639" s="13">
        <v>0.50600000000000001</v>
      </c>
      <c r="H1639" s="12">
        <v>1</v>
      </c>
      <c r="I1639" s="15">
        <f t="shared" si="150"/>
        <v>1.92</v>
      </c>
      <c r="J1639" s="15">
        <f t="shared" si="151"/>
        <v>0.50600000000000001</v>
      </c>
      <c r="K1639" s="13">
        <v>8568.9</v>
      </c>
      <c r="L1639" s="12">
        <f t="shared" si="152"/>
        <v>10.719526768926563</v>
      </c>
      <c r="M1639">
        <f t="shared" si="153"/>
        <v>13222</v>
      </c>
      <c r="N1639">
        <f t="shared" si="154"/>
        <v>56</v>
      </c>
      <c r="O1639">
        <f t="shared" si="155"/>
        <v>14.8</v>
      </c>
    </row>
    <row r="1640" spans="1:15">
      <c r="A1640" s="12" t="s">
        <v>41</v>
      </c>
      <c r="B1640" s="12">
        <v>2110</v>
      </c>
      <c r="C1640" s="14">
        <v>2.6448022725999998</v>
      </c>
      <c r="D1640" s="13">
        <v>0.40500000000000003</v>
      </c>
      <c r="E1640" s="13">
        <v>56.5</v>
      </c>
      <c r="F1640" s="13">
        <v>2.7</v>
      </c>
      <c r="G1640" s="13">
        <v>0.57599999999999996</v>
      </c>
      <c r="H1640" s="12">
        <v>1</v>
      </c>
      <c r="I1640" s="15">
        <f t="shared" si="150"/>
        <v>2.7</v>
      </c>
      <c r="J1640" s="15">
        <f t="shared" si="151"/>
        <v>0.57599999999999996</v>
      </c>
      <c r="K1640" s="13">
        <v>4031.4</v>
      </c>
      <c r="L1640" s="12">
        <f t="shared" si="152"/>
        <v>5.0433073335641252</v>
      </c>
      <c r="M1640">
        <f t="shared" si="153"/>
        <v>6221</v>
      </c>
      <c r="N1640">
        <f t="shared" si="154"/>
        <v>37</v>
      </c>
      <c r="O1640">
        <f t="shared" si="155"/>
        <v>7.9</v>
      </c>
    </row>
    <row r="1641" spans="1:15">
      <c r="A1641" s="12" t="s">
        <v>41</v>
      </c>
      <c r="B1641" s="12">
        <v>1920</v>
      </c>
      <c r="C1641" s="14">
        <v>5.9155374599999998E-2</v>
      </c>
      <c r="D1641" s="13">
        <v>0.193</v>
      </c>
      <c r="E1641" s="13">
        <v>56.5</v>
      </c>
      <c r="F1641" s="13">
        <v>1.2</v>
      </c>
      <c r="G1641" s="13">
        <v>7.5999999999999998E-2</v>
      </c>
      <c r="H1641" s="12">
        <v>1</v>
      </c>
      <c r="I1641" s="15">
        <f t="shared" si="150"/>
        <v>1.2</v>
      </c>
      <c r="J1641" s="15">
        <f t="shared" si="151"/>
        <v>7.5999999999999998E-2</v>
      </c>
      <c r="K1641" s="13">
        <v>43</v>
      </c>
      <c r="L1641" s="12">
        <f t="shared" si="152"/>
        <v>5.3754981860475004E-2</v>
      </c>
      <c r="M1641">
        <f t="shared" si="153"/>
        <v>66</v>
      </c>
      <c r="N1641">
        <f t="shared" si="154"/>
        <v>0</v>
      </c>
      <c r="O1641">
        <f t="shared" si="155"/>
        <v>0</v>
      </c>
    </row>
    <row r="1642" spans="1:15">
      <c r="A1642" s="12" t="s">
        <v>41</v>
      </c>
      <c r="B1642" s="12">
        <v>1920</v>
      </c>
      <c r="C1642" s="14">
        <v>6.85602404E-2</v>
      </c>
      <c r="D1642" s="13">
        <v>0.193</v>
      </c>
      <c r="E1642" s="13">
        <v>56.5</v>
      </c>
      <c r="F1642" s="13">
        <v>1.2</v>
      </c>
      <c r="G1642" s="13">
        <v>7.5999999999999998E-2</v>
      </c>
      <c r="H1642" s="12">
        <v>1</v>
      </c>
      <c r="I1642" s="15">
        <f t="shared" si="150"/>
        <v>1.2</v>
      </c>
      <c r="J1642" s="15">
        <f t="shared" si="151"/>
        <v>7.5999999999999998E-2</v>
      </c>
      <c r="K1642" s="13">
        <v>49.8</v>
      </c>
      <c r="L1642" s="12">
        <f t="shared" si="152"/>
        <v>6.2301261786816671E-2</v>
      </c>
      <c r="M1642">
        <f t="shared" si="153"/>
        <v>77</v>
      </c>
      <c r="N1642">
        <f t="shared" si="154"/>
        <v>0</v>
      </c>
      <c r="O1642">
        <f t="shared" si="155"/>
        <v>0</v>
      </c>
    </row>
    <row r="1643" spans="1:15">
      <c r="A1643" s="12" t="s">
        <v>41</v>
      </c>
      <c r="B1643" s="12">
        <v>1860</v>
      </c>
      <c r="C1643" s="14">
        <v>4.8055798999999998E-3</v>
      </c>
      <c r="D1643" s="13">
        <v>0.183</v>
      </c>
      <c r="E1643" s="13">
        <v>56.5</v>
      </c>
      <c r="F1643" s="13">
        <v>1.58</v>
      </c>
      <c r="G1643" s="13">
        <v>0.1</v>
      </c>
      <c r="H1643" s="12">
        <v>1</v>
      </c>
      <c r="I1643" s="15">
        <f t="shared" si="150"/>
        <v>1.58</v>
      </c>
      <c r="J1643" s="15">
        <f t="shared" si="151"/>
        <v>0.1</v>
      </c>
      <c r="K1643" s="13">
        <v>3.3</v>
      </c>
      <c r="L1643" s="12">
        <f t="shared" si="152"/>
        <v>4.1406077813375E-3</v>
      </c>
      <c r="M1643">
        <f t="shared" si="153"/>
        <v>5</v>
      </c>
      <c r="N1643">
        <f t="shared" si="154"/>
        <v>0</v>
      </c>
      <c r="O1643">
        <f t="shared" si="155"/>
        <v>0</v>
      </c>
    </row>
    <row r="1644" spans="1:15">
      <c r="A1644" s="12" t="s">
        <v>41</v>
      </c>
      <c r="B1644" s="12">
        <v>2210</v>
      </c>
      <c r="C1644" s="14">
        <v>4.5999590682999996</v>
      </c>
      <c r="D1644" s="13">
        <v>0.26800000000000002</v>
      </c>
      <c r="E1644" s="13">
        <v>56.5</v>
      </c>
      <c r="F1644" s="13">
        <v>1.92</v>
      </c>
      <c r="G1644" s="13">
        <v>0.50600000000000001</v>
      </c>
      <c r="H1644" s="12">
        <v>1</v>
      </c>
      <c r="I1644" s="15">
        <f t="shared" si="150"/>
        <v>1.92</v>
      </c>
      <c r="J1644" s="15">
        <f t="shared" si="151"/>
        <v>0.50600000000000001</v>
      </c>
      <c r="K1644" s="13">
        <v>4639.8</v>
      </c>
      <c r="L1644" s="12">
        <f t="shared" si="152"/>
        <v>5.8043816843498837</v>
      </c>
      <c r="M1644">
        <f t="shared" si="153"/>
        <v>7160</v>
      </c>
      <c r="N1644">
        <f t="shared" si="154"/>
        <v>30</v>
      </c>
      <c r="O1644">
        <f t="shared" si="155"/>
        <v>8</v>
      </c>
    </row>
    <row r="1645" spans="1:15">
      <c r="A1645" s="12" t="s">
        <v>41</v>
      </c>
      <c r="B1645" s="12">
        <v>4110</v>
      </c>
      <c r="C1645" s="14">
        <v>4.5342479999999998E-2</v>
      </c>
      <c r="D1645" s="13">
        <v>0.41299999999999998</v>
      </c>
      <c r="E1645" s="13">
        <v>56.5</v>
      </c>
      <c r="F1645" s="13">
        <v>0.7</v>
      </c>
      <c r="G1645" s="13">
        <v>0.09</v>
      </c>
      <c r="H1645" s="12">
        <v>1</v>
      </c>
      <c r="I1645" s="15">
        <f t="shared" si="150"/>
        <v>0.7</v>
      </c>
      <c r="J1645" s="15">
        <f t="shared" si="151"/>
        <v>0.09</v>
      </c>
      <c r="K1645" s="13">
        <v>70.5</v>
      </c>
      <c r="L1645" s="12">
        <f t="shared" si="152"/>
        <v>8.8170341629999982E-2</v>
      </c>
      <c r="M1645">
        <f t="shared" si="153"/>
        <v>109</v>
      </c>
      <c r="N1645">
        <f t="shared" si="154"/>
        <v>0</v>
      </c>
      <c r="O1645">
        <f t="shared" si="155"/>
        <v>0</v>
      </c>
    </row>
    <row r="1646" spans="1:15">
      <c r="A1646" s="12" t="s">
        <v>41</v>
      </c>
      <c r="B1646" s="12">
        <v>2110</v>
      </c>
      <c r="C1646" s="14">
        <v>1.6257789700000001E-2</v>
      </c>
      <c r="D1646" s="13">
        <v>0.33</v>
      </c>
      <c r="E1646" s="13">
        <v>56.5</v>
      </c>
      <c r="F1646" s="13">
        <v>2.7</v>
      </c>
      <c r="G1646" s="13">
        <v>0.57599999999999996</v>
      </c>
      <c r="H1646" s="12">
        <v>1</v>
      </c>
      <c r="I1646" s="15">
        <f t="shared" si="150"/>
        <v>2.7</v>
      </c>
      <c r="J1646" s="15">
        <f t="shared" si="151"/>
        <v>0.57599999999999996</v>
      </c>
      <c r="K1646" s="13">
        <v>20.2</v>
      </c>
      <c r="L1646" s="12">
        <f t="shared" si="152"/>
        <v>2.5260540746375001E-2</v>
      </c>
      <c r="M1646">
        <f t="shared" si="153"/>
        <v>31</v>
      </c>
      <c r="N1646">
        <f t="shared" si="154"/>
        <v>0</v>
      </c>
      <c r="O1646">
        <f t="shared" si="155"/>
        <v>0</v>
      </c>
    </row>
    <row r="1647" spans="1:15">
      <c r="A1647" s="12" t="s">
        <v>41</v>
      </c>
      <c r="B1647" s="12">
        <v>2110</v>
      </c>
      <c r="C1647" s="14">
        <v>5.6585057199999997E-2</v>
      </c>
      <c r="D1647" s="13">
        <v>0.40500000000000003</v>
      </c>
      <c r="E1647" s="13">
        <v>56.5</v>
      </c>
      <c r="F1647" s="13">
        <v>2.7</v>
      </c>
      <c r="G1647" s="13">
        <v>0.57599999999999996</v>
      </c>
      <c r="H1647" s="12">
        <v>1</v>
      </c>
      <c r="I1647" s="15">
        <f t="shared" si="150"/>
        <v>2.7</v>
      </c>
      <c r="J1647" s="15">
        <f t="shared" si="151"/>
        <v>0.57599999999999996</v>
      </c>
      <c r="K1647" s="13">
        <v>86.3</v>
      </c>
      <c r="L1647" s="12">
        <f t="shared" si="152"/>
        <v>0.10790063094824999</v>
      </c>
      <c r="M1647">
        <f t="shared" si="153"/>
        <v>133</v>
      </c>
      <c r="N1647">
        <f t="shared" si="154"/>
        <v>1</v>
      </c>
      <c r="O1647">
        <f t="shared" si="155"/>
        <v>0.2</v>
      </c>
    </row>
    <row r="1648" spans="1:15">
      <c r="A1648" s="12" t="s">
        <v>41</v>
      </c>
      <c r="B1648" s="12">
        <v>2210</v>
      </c>
      <c r="C1648" s="14">
        <v>3.2726934228000002</v>
      </c>
      <c r="D1648" s="13">
        <v>0.26800000000000002</v>
      </c>
      <c r="E1648" s="13">
        <v>56.5</v>
      </c>
      <c r="F1648" s="13">
        <v>1.92</v>
      </c>
      <c r="G1648" s="13">
        <v>0.50600000000000001</v>
      </c>
      <c r="H1648" s="12">
        <v>1</v>
      </c>
      <c r="I1648" s="15">
        <f t="shared" si="150"/>
        <v>1.92</v>
      </c>
      <c r="J1648" s="15">
        <f t="shared" si="151"/>
        <v>0.50600000000000001</v>
      </c>
      <c r="K1648" s="13">
        <v>3301</v>
      </c>
      <c r="L1648" s="12">
        <f t="shared" si="152"/>
        <v>4.1295936506698006</v>
      </c>
      <c r="M1648">
        <f t="shared" si="153"/>
        <v>5094</v>
      </c>
      <c r="N1648">
        <f t="shared" si="154"/>
        <v>22</v>
      </c>
      <c r="O1648">
        <f t="shared" si="155"/>
        <v>5.7</v>
      </c>
    </row>
    <row r="1649" spans="1:15">
      <c r="A1649" s="12" t="s">
        <v>41</v>
      </c>
      <c r="B1649" s="12">
        <v>4110</v>
      </c>
      <c r="C1649" s="14">
        <v>0.63385749579999995</v>
      </c>
      <c r="D1649" s="13">
        <v>0.41299999999999998</v>
      </c>
      <c r="E1649" s="13">
        <v>56.5</v>
      </c>
      <c r="F1649" s="13">
        <v>0.7</v>
      </c>
      <c r="G1649" s="13">
        <v>0.09</v>
      </c>
      <c r="H1649" s="12">
        <v>1</v>
      </c>
      <c r="I1649" s="15">
        <f t="shared" si="150"/>
        <v>0.7</v>
      </c>
      <c r="J1649" s="15">
        <f t="shared" si="151"/>
        <v>0.09</v>
      </c>
      <c r="K1649" s="13">
        <v>985.3</v>
      </c>
      <c r="L1649" s="12">
        <f t="shared" si="152"/>
        <v>1.2325623113120916</v>
      </c>
      <c r="M1649">
        <f t="shared" si="153"/>
        <v>1520</v>
      </c>
      <c r="N1649">
        <f t="shared" si="154"/>
        <v>2</v>
      </c>
      <c r="O1649">
        <f t="shared" si="155"/>
        <v>0.3</v>
      </c>
    </row>
    <row r="1650" spans="1:15">
      <c r="A1650" s="12" t="s">
        <v>41</v>
      </c>
      <c r="B1650" s="12">
        <v>6410</v>
      </c>
      <c r="C1650" s="14">
        <v>0.1082670909</v>
      </c>
      <c r="D1650" s="13">
        <v>0.30299999999999999</v>
      </c>
      <c r="E1650" s="13">
        <v>56.5</v>
      </c>
      <c r="F1650" s="13">
        <v>0</v>
      </c>
      <c r="G1650" s="13">
        <v>0</v>
      </c>
      <c r="H1650" s="12">
        <v>1</v>
      </c>
      <c r="I1650" s="15">
        <f t="shared" si="150"/>
        <v>0</v>
      </c>
      <c r="J1650" s="15">
        <f t="shared" si="151"/>
        <v>0</v>
      </c>
      <c r="K1650" s="13">
        <v>123.5</v>
      </c>
      <c r="L1650" s="12">
        <f t="shared" si="152"/>
        <v>0.15445653855521249</v>
      </c>
      <c r="M1650">
        <f t="shared" si="153"/>
        <v>191</v>
      </c>
      <c r="N1650">
        <f t="shared" si="154"/>
        <v>0</v>
      </c>
      <c r="O1650">
        <f t="shared" si="155"/>
        <v>0</v>
      </c>
    </row>
    <row r="1651" spans="1:15">
      <c r="A1651" s="12" t="s">
        <v>41</v>
      </c>
      <c r="B1651" s="12">
        <v>4110</v>
      </c>
      <c r="C1651" s="14">
        <v>1.3364691999999999E-3</v>
      </c>
      <c r="D1651" s="13">
        <v>0.41299999999999998</v>
      </c>
      <c r="E1651" s="13">
        <v>56.5</v>
      </c>
      <c r="F1651" s="13">
        <v>0.7</v>
      </c>
      <c r="G1651" s="13">
        <v>0.09</v>
      </c>
      <c r="H1651" s="12">
        <v>1</v>
      </c>
      <c r="I1651" s="15">
        <f t="shared" si="150"/>
        <v>0.7</v>
      </c>
      <c r="J1651" s="15">
        <f t="shared" si="151"/>
        <v>0.09</v>
      </c>
      <c r="K1651" s="13">
        <v>2.1</v>
      </c>
      <c r="L1651" s="12">
        <f t="shared" si="152"/>
        <v>2.5988200456166662E-3</v>
      </c>
      <c r="M1651">
        <f t="shared" si="153"/>
        <v>3</v>
      </c>
      <c r="N1651">
        <f t="shared" si="154"/>
        <v>0</v>
      </c>
      <c r="O1651">
        <f t="shared" si="155"/>
        <v>0</v>
      </c>
    </row>
    <row r="1652" spans="1:15">
      <c r="A1652" s="12" t="s">
        <v>41</v>
      </c>
      <c r="B1652" s="12">
        <v>5100</v>
      </c>
      <c r="C1652" s="14">
        <v>0.20617263229999999</v>
      </c>
      <c r="D1652" s="13">
        <v>1</v>
      </c>
      <c r="E1652" s="13">
        <v>56.5</v>
      </c>
      <c r="F1652" s="13">
        <v>0.6</v>
      </c>
      <c r="G1652" s="13">
        <v>0.05</v>
      </c>
      <c r="H1652" s="12">
        <v>1</v>
      </c>
      <c r="I1652" s="15">
        <f t="shared" si="150"/>
        <v>0.6</v>
      </c>
      <c r="J1652" s="15">
        <f t="shared" si="151"/>
        <v>0.05</v>
      </c>
      <c r="K1652" s="13">
        <v>776</v>
      </c>
      <c r="L1652" s="12">
        <f t="shared" si="152"/>
        <v>0.97072947707916668</v>
      </c>
      <c r="M1652">
        <f t="shared" si="153"/>
        <v>1197</v>
      </c>
      <c r="N1652">
        <f t="shared" si="154"/>
        <v>2</v>
      </c>
      <c r="O1652">
        <f t="shared" si="155"/>
        <v>0.1</v>
      </c>
    </row>
    <row r="1653" spans="1:15">
      <c r="A1653" s="12" t="s">
        <v>41</v>
      </c>
      <c r="B1653" s="12">
        <v>5300</v>
      </c>
      <c r="C1653" s="14">
        <v>0.1147472125</v>
      </c>
      <c r="D1653" s="13">
        <v>0.5</v>
      </c>
      <c r="E1653" s="13">
        <v>56.5</v>
      </c>
      <c r="F1653" s="13">
        <v>0.6</v>
      </c>
      <c r="G1653" s="13">
        <v>0.13500000000000001</v>
      </c>
      <c r="H1653" s="12">
        <v>1</v>
      </c>
      <c r="I1653" s="15">
        <f t="shared" si="150"/>
        <v>0.6</v>
      </c>
      <c r="J1653" s="15">
        <f t="shared" si="151"/>
        <v>0.13500000000000001</v>
      </c>
      <c r="K1653" s="13">
        <v>215.9</v>
      </c>
      <c r="L1653" s="12">
        <f t="shared" si="152"/>
        <v>0.27013406276041668</v>
      </c>
      <c r="M1653">
        <f t="shared" si="153"/>
        <v>333</v>
      </c>
      <c r="N1653">
        <f t="shared" si="154"/>
        <v>0</v>
      </c>
      <c r="O1653">
        <f t="shared" si="155"/>
        <v>0.1</v>
      </c>
    </row>
    <row r="1654" spans="1:15">
      <c r="A1654" s="12" t="s">
        <v>41</v>
      </c>
      <c r="B1654" s="12">
        <v>5300</v>
      </c>
      <c r="C1654" s="14">
        <v>0.2106867959</v>
      </c>
      <c r="D1654" s="13">
        <v>0.5</v>
      </c>
      <c r="E1654" s="13">
        <v>56.5</v>
      </c>
      <c r="F1654" s="13">
        <v>0.6</v>
      </c>
      <c r="G1654" s="13">
        <v>0.13500000000000001</v>
      </c>
      <c r="H1654" s="12">
        <v>1</v>
      </c>
      <c r="I1654" s="15">
        <f t="shared" si="150"/>
        <v>0.6</v>
      </c>
      <c r="J1654" s="15">
        <f t="shared" si="151"/>
        <v>0.13500000000000001</v>
      </c>
      <c r="K1654" s="13">
        <v>396.5</v>
      </c>
      <c r="L1654" s="12">
        <f t="shared" si="152"/>
        <v>0.4959918320145833</v>
      </c>
      <c r="M1654">
        <f t="shared" si="153"/>
        <v>612</v>
      </c>
      <c r="N1654">
        <f t="shared" si="154"/>
        <v>1</v>
      </c>
      <c r="O1654">
        <f t="shared" si="155"/>
        <v>0.2</v>
      </c>
    </row>
    <row r="1655" spans="1:15">
      <c r="A1655" s="12" t="s">
        <v>41</v>
      </c>
      <c r="B1655" s="12">
        <v>5300</v>
      </c>
      <c r="C1655" s="14">
        <v>0.26689275029999998</v>
      </c>
      <c r="D1655" s="13">
        <v>0.5</v>
      </c>
      <c r="E1655" s="13">
        <v>56.5</v>
      </c>
      <c r="F1655" s="13">
        <v>0.6</v>
      </c>
      <c r="G1655" s="13">
        <v>0.13500000000000001</v>
      </c>
      <c r="H1655" s="12">
        <v>1</v>
      </c>
      <c r="I1655" s="15">
        <f t="shared" si="150"/>
        <v>0.6</v>
      </c>
      <c r="J1655" s="15">
        <f t="shared" si="151"/>
        <v>0.13500000000000001</v>
      </c>
      <c r="K1655" s="13">
        <v>502.2</v>
      </c>
      <c r="L1655" s="12">
        <f t="shared" si="152"/>
        <v>0.62831001633124994</v>
      </c>
      <c r="M1655">
        <f t="shared" si="153"/>
        <v>775</v>
      </c>
      <c r="N1655">
        <f t="shared" si="154"/>
        <v>1</v>
      </c>
      <c r="O1655">
        <f t="shared" si="155"/>
        <v>0.2</v>
      </c>
    </row>
    <row r="1656" spans="1:15">
      <c r="A1656" s="12" t="s">
        <v>41</v>
      </c>
      <c r="B1656" s="12">
        <v>2110</v>
      </c>
      <c r="C1656" s="14">
        <v>7.8660973467000002</v>
      </c>
      <c r="D1656" s="13">
        <v>0.40500000000000003</v>
      </c>
      <c r="E1656" s="13">
        <v>56.5</v>
      </c>
      <c r="F1656" s="13">
        <v>2.7</v>
      </c>
      <c r="G1656" s="13">
        <v>0.57599999999999996</v>
      </c>
      <c r="H1656" s="12">
        <v>1</v>
      </c>
      <c r="I1656" s="15">
        <f t="shared" si="150"/>
        <v>2.7</v>
      </c>
      <c r="J1656" s="15">
        <f t="shared" si="151"/>
        <v>0.57599999999999996</v>
      </c>
      <c r="K1656" s="13">
        <v>11990.1</v>
      </c>
      <c r="L1656" s="12">
        <f t="shared" si="152"/>
        <v>14.999664377988564</v>
      </c>
      <c r="M1656">
        <f t="shared" si="153"/>
        <v>18502</v>
      </c>
      <c r="N1656">
        <f t="shared" si="154"/>
        <v>110</v>
      </c>
      <c r="O1656">
        <f t="shared" si="155"/>
        <v>23.5</v>
      </c>
    </row>
    <row r="1657" spans="1:15">
      <c r="A1657" s="12" t="s">
        <v>41</v>
      </c>
      <c r="B1657" s="12">
        <v>2110</v>
      </c>
      <c r="C1657" s="14">
        <v>0.47589521680000002</v>
      </c>
      <c r="D1657" s="13">
        <v>0.40500000000000003</v>
      </c>
      <c r="E1657" s="13">
        <v>56.5</v>
      </c>
      <c r="F1657" s="13">
        <v>2.7</v>
      </c>
      <c r="G1657" s="13">
        <v>0.57599999999999996</v>
      </c>
      <c r="H1657" s="12">
        <v>1</v>
      </c>
      <c r="I1657" s="15">
        <f t="shared" si="150"/>
        <v>2.7</v>
      </c>
      <c r="J1657" s="15">
        <f t="shared" si="151"/>
        <v>0.57599999999999996</v>
      </c>
      <c r="K1657" s="13">
        <v>725.4</v>
      </c>
      <c r="L1657" s="12">
        <f t="shared" si="152"/>
        <v>0.90747269153550014</v>
      </c>
      <c r="M1657">
        <f t="shared" si="153"/>
        <v>1119</v>
      </c>
      <c r="N1657">
        <f t="shared" si="154"/>
        <v>7</v>
      </c>
      <c r="O1657">
        <f t="shared" si="155"/>
        <v>1.4</v>
      </c>
    </row>
    <row r="1658" spans="1:15">
      <c r="A1658" s="12" t="s">
        <v>41</v>
      </c>
      <c r="B1658" s="12">
        <v>3300</v>
      </c>
      <c r="C1658" s="14">
        <v>5.5679761491999997</v>
      </c>
      <c r="D1658" s="13">
        <v>0.4</v>
      </c>
      <c r="E1658" s="13">
        <v>56.5</v>
      </c>
      <c r="F1658" s="13">
        <v>1.2</v>
      </c>
      <c r="G1658" s="13">
        <v>6.4000000000000001E-2</v>
      </c>
      <c r="H1658" s="12">
        <v>1</v>
      </c>
      <c r="I1658" s="15">
        <f t="shared" si="150"/>
        <v>1.2</v>
      </c>
      <c r="J1658" s="15">
        <f t="shared" si="151"/>
        <v>6.4000000000000001E-2</v>
      </c>
      <c r="K1658" s="13">
        <v>8382.5</v>
      </c>
      <c r="L1658" s="12">
        <f t="shared" si="152"/>
        <v>10.486355080993333</v>
      </c>
      <c r="M1658">
        <f t="shared" si="153"/>
        <v>12935</v>
      </c>
      <c r="N1658">
        <f t="shared" si="154"/>
        <v>34</v>
      </c>
      <c r="O1658">
        <f t="shared" si="155"/>
        <v>1.8</v>
      </c>
    </row>
    <row r="1659" spans="1:15">
      <c r="A1659" s="12" t="s">
        <v>41</v>
      </c>
      <c r="B1659" s="12">
        <v>6460</v>
      </c>
      <c r="C1659" s="14">
        <v>2.87145083E-2</v>
      </c>
      <c r="D1659" s="13">
        <v>0.26600000000000001</v>
      </c>
      <c r="E1659" s="13">
        <v>56.5</v>
      </c>
      <c r="F1659" s="13">
        <v>0</v>
      </c>
      <c r="G1659" s="13">
        <v>0</v>
      </c>
      <c r="H1659" s="12">
        <v>1</v>
      </c>
      <c r="I1659" s="15">
        <f t="shared" si="150"/>
        <v>0</v>
      </c>
      <c r="J1659" s="15">
        <f t="shared" si="151"/>
        <v>0</v>
      </c>
      <c r="K1659" s="13">
        <v>28.7</v>
      </c>
      <c r="L1659" s="12">
        <f t="shared" si="152"/>
        <v>3.5962528770058337E-2</v>
      </c>
      <c r="M1659">
        <f t="shared" si="153"/>
        <v>44</v>
      </c>
      <c r="N1659">
        <f t="shared" si="154"/>
        <v>0</v>
      </c>
      <c r="O1659">
        <f t="shared" si="155"/>
        <v>0</v>
      </c>
    </row>
    <row r="1660" spans="1:15">
      <c r="A1660" s="12" t="s">
        <v>41</v>
      </c>
      <c r="B1660" s="12">
        <v>4110</v>
      </c>
      <c r="C1660" s="14">
        <v>4.3616410799999998E-2</v>
      </c>
      <c r="D1660" s="13">
        <v>0.41299999999999998</v>
      </c>
      <c r="E1660" s="13">
        <v>56.5</v>
      </c>
      <c r="F1660" s="13">
        <v>0.7</v>
      </c>
      <c r="G1660" s="13">
        <v>0.09</v>
      </c>
      <c r="H1660" s="12">
        <v>1</v>
      </c>
      <c r="I1660" s="15">
        <f t="shared" si="150"/>
        <v>0.7</v>
      </c>
      <c r="J1660" s="15">
        <f t="shared" si="151"/>
        <v>0.09</v>
      </c>
      <c r="K1660" s="13">
        <v>67.8</v>
      </c>
      <c r="L1660" s="12">
        <f t="shared" si="152"/>
        <v>8.4813928151049989E-2</v>
      </c>
      <c r="M1660">
        <f t="shared" si="153"/>
        <v>105</v>
      </c>
      <c r="N1660">
        <f t="shared" si="154"/>
        <v>0</v>
      </c>
      <c r="O1660">
        <f t="shared" si="155"/>
        <v>0</v>
      </c>
    </row>
    <row r="1661" spans="1:15">
      <c r="A1661" s="12" t="s">
        <v>41</v>
      </c>
      <c r="B1661" s="12">
        <v>1100</v>
      </c>
      <c r="C1661" s="14">
        <v>8.851697047</v>
      </c>
      <c r="D1661" s="13">
        <v>0.34200000000000003</v>
      </c>
      <c r="E1661" s="13">
        <v>56.5</v>
      </c>
      <c r="F1661" s="13">
        <v>1.85</v>
      </c>
      <c r="G1661" s="13">
        <v>0.22</v>
      </c>
      <c r="H1661" s="12">
        <v>1</v>
      </c>
      <c r="I1661" s="15">
        <f t="shared" si="150"/>
        <v>1.85</v>
      </c>
      <c r="J1661" s="15">
        <f t="shared" si="151"/>
        <v>0.22</v>
      </c>
      <c r="K1661" s="13">
        <v>11393.8</v>
      </c>
      <c r="L1661" s="12">
        <f t="shared" si="152"/>
        <v>14.253445169931751</v>
      </c>
      <c r="M1661">
        <f t="shared" si="153"/>
        <v>17581</v>
      </c>
      <c r="N1661">
        <f t="shared" si="154"/>
        <v>72</v>
      </c>
      <c r="O1661">
        <f t="shared" si="155"/>
        <v>8.5</v>
      </c>
    </row>
    <row r="1662" spans="1:15">
      <c r="A1662" s="12" t="s">
        <v>41</v>
      </c>
      <c r="B1662" s="12">
        <v>3300</v>
      </c>
      <c r="C1662" s="14">
        <v>2.2157917799999999E-2</v>
      </c>
      <c r="D1662" s="13">
        <v>0.4</v>
      </c>
      <c r="E1662" s="13">
        <v>56.5</v>
      </c>
      <c r="F1662" s="13">
        <v>1.2</v>
      </c>
      <c r="G1662" s="13">
        <v>6.4000000000000001E-2</v>
      </c>
      <c r="H1662" s="12">
        <v>1</v>
      </c>
      <c r="I1662" s="15">
        <f t="shared" si="150"/>
        <v>1.2</v>
      </c>
      <c r="J1662" s="15">
        <f t="shared" si="151"/>
        <v>6.4000000000000001E-2</v>
      </c>
      <c r="K1662" s="13">
        <v>33.4</v>
      </c>
      <c r="L1662" s="12">
        <f t="shared" si="152"/>
        <v>4.1730745190000001E-2</v>
      </c>
      <c r="M1662">
        <f t="shared" si="153"/>
        <v>51</v>
      </c>
      <c r="N1662">
        <f t="shared" si="154"/>
        <v>0</v>
      </c>
      <c r="O1662">
        <f t="shared" si="155"/>
        <v>0</v>
      </c>
    </row>
    <row r="1663" spans="1:15">
      <c r="A1663" s="12" t="s">
        <v>41</v>
      </c>
      <c r="B1663" s="12">
        <v>3300</v>
      </c>
      <c r="C1663" s="14">
        <v>2.6580230931000002</v>
      </c>
      <c r="D1663" s="13">
        <v>0.4</v>
      </c>
      <c r="E1663" s="13">
        <v>56.5</v>
      </c>
      <c r="F1663" s="13">
        <v>1.2</v>
      </c>
      <c r="G1663" s="13">
        <v>6.4000000000000001E-2</v>
      </c>
      <c r="H1663" s="12">
        <v>1</v>
      </c>
      <c r="I1663" s="15">
        <f t="shared" si="150"/>
        <v>1.2</v>
      </c>
      <c r="J1663" s="15">
        <f t="shared" si="151"/>
        <v>6.4000000000000001E-2</v>
      </c>
      <c r="K1663" s="13">
        <v>4001.6</v>
      </c>
      <c r="L1663" s="12">
        <f t="shared" si="152"/>
        <v>5.0059434920050006</v>
      </c>
      <c r="M1663">
        <f t="shared" si="153"/>
        <v>6175</v>
      </c>
      <c r="N1663">
        <f t="shared" si="154"/>
        <v>16</v>
      </c>
      <c r="O1663">
        <f t="shared" si="155"/>
        <v>0.9</v>
      </c>
    </row>
    <row r="1664" spans="1:15">
      <c r="A1664" s="12" t="s">
        <v>41</v>
      </c>
      <c r="B1664" s="12">
        <v>4340</v>
      </c>
      <c r="C1664" s="14">
        <v>4.5276181399999997E-2</v>
      </c>
      <c r="D1664" s="13">
        <v>0.41299999999999998</v>
      </c>
      <c r="E1664" s="13">
        <v>56.5</v>
      </c>
      <c r="F1664" s="13">
        <v>0.7</v>
      </c>
      <c r="G1664" s="13">
        <v>0.09</v>
      </c>
      <c r="H1664" s="12">
        <v>1</v>
      </c>
      <c r="I1664" s="15">
        <f t="shared" si="150"/>
        <v>0.7</v>
      </c>
      <c r="J1664" s="15">
        <f t="shared" si="151"/>
        <v>0.09</v>
      </c>
      <c r="K1664" s="13">
        <v>70.400000000000006</v>
      </c>
      <c r="L1664" s="12">
        <f t="shared" si="152"/>
        <v>8.8041421239858322E-2</v>
      </c>
      <c r="M1664">
        <f t="shared" si="153"/>
        <v>109</v>
      </c>
      <c r="N1664">
        <f t="shared" si="154"/>
        <v>0</v>
      </c>
      <c r="O1664">
        <f t="shared" si="155"/>
        <v>0</v>
      </c>
    </row>
    <row r="1665" spans="1:15">
      <c r="A1665" s="12" t="s">
        <v>41</v>
      </c>
      <c r="B1665" s="12">
        <v>1920</v>
      </c>
      <c r="C1665" s="14">
        <v>3.4758367399999997E-2</v>
      </c>
      <c r="D1665" s="13">
        <v>0.193</v>
      </c>
      <c r="E1665" s="13">
        <v>56.5</v>
      </c>
      <c r="F1665" s="13">
        <v>1.2</v>
      </c>
      <c r="G1665" s="13">
        <v>7.5999999999999998E-2</v>
      </c>
      <c r="H1665" s="12">
        <v>1</v>
      </c>
      <c r="I1665" s="15">
        <f t="shared" si="150"/>
        <v>1.2</v>
      </c>
      <c r="J1665" s="15">
        <f t="shared" si="151"/>
        <v>7.5999999999999998E-2</v>
      </c>
      <c r="K1665" s="13">
        <v>25.2</v>
      </c>
      <c r="L1665" s="12">
        <f t="shared" si="152"/>
        <v>3.1585218109441669E-2</v>
      </c>
      <c r="M1665">
        <f t="shared" si="153"/>
        <v>39</v>
      </c>
      <c r="N1665">
        <f t="shared" si="154"/>
        <v>0</v>
      </c>
      <c r="O1665">
        <f t="shared" si="155"/>
        <v>0</v>
      </c>
    </row>
    <row r="1666" spans="1:15">
      <c r="A1666" s="12" t="s">
        <v>41</v>
      </c>
      <c r="B1666" s="12">
        <v>2110</v>
      </c>
      <c r="C1666" s="14">
        <v>0.10202411409999999</v>
      </c>
      <c r="D1666" s="13">
        <v>0.40500000000000003</v>
      </c>
      <c r="E1666" s="13">
        <v>56.5</v>
      </c>
      <c r="F1666" s="13">
        <v>2.7</v>
      </c>
      <c r="G1666" s="13">
        <v>0.57599999999999996</v>
      </c>
      <c r="H1666" s="12">
        <v>1</v>
      </c>
      <c r="I1666" s="15">
        <f t="shared" si="150"/>
        <v>2.7</v>
      </c>
      <c r="J1666" s="15">
        <f t="shared" si="151"/>
        <v>0.57599999999999996</v>
      </c>
      <c r="K1666" s="13">
        <v>155.5</v>
      </c>
      <c r="L1666" s="12">
        <f t="shared" si="152"/>
        <v>0.19454723257443748</v>
      </c>
      <c r="M1666">
        <f t="shared" si="153"/>
        <v>240</v>
      </c>
      <c r="N1666">
        <f t="shared" si="154"/>
        <v>1</v>
      </c>
      <c r="O1666">
        <f t="shared" si="155"/>
        <v>0.3</v>
      </c>
    </row>
    <row r="1667" spans="1:15">
      <c r="A1667" s="12" t="s">
        <v>41</v>
      </c>
      <c r="B1667" s="12">
        <v>4110</v>
      </c>
      <c r="C1667" s="14">
        <v>0.1145858907</v>
      </c>
      <c r="D1667" s="13">
        <v>0.41299999999999998</v>
      </c>
      <c r="E1667" s="13">
        <v>56.5</v>
      </c>
      <c r="F1667" s="13">
        <v>0.7</v>
      </c>
      <c r="G1667" s="13">
        <v>0.09</v>
      </c>
      <c r="H1667" s="12">
        <v>1</v>
      </c>
      <c r="I1667" s="15">
        <f t="shared" ref="I1667:I1730" si="156">F1667</f>
        <v>0.7</v>
      </c>
      <c r="J1667" s="15">
        <f t="shared" ref="J1667:J1730" si="157">G1667</f>
        <v>0.09</v>
      </c>
      <c r="K1667" s="13">
        <v>178.1</v>
      </c>
      <c r="L1667" s="12">
        <f t="shared" ref="L1667:L1730" si="158">E1667*D1667*C1667/12</f>
        <v>0.22281703887826246</v>
      </c>
      <c r="M1667">
        <f t="shared" ref="M1667:M1730" si="159">ROUND(E1667*D1667*C1667*102.79,0)</f>
        <v>275</v>
      </c>
      <c r="N1667">
        <f t="shared" ref="N1667:N1730" si="160">ROUND(I1667*M1667*0.002205,0)</f>
        <v>0</v>
      </c>
      <c r="O1667">
        <f t="shared" ref="O1667:O1730" si="161">ROUND(J1667*M1667*0.002205,1)</f>
        <v>0.1</v>
      </c>
    </row>
    <row r="1668" spans="1:15">
      <c r="A1668" s="12" t="s">
        <v>41</v>
      </c>
      <c r="B1668" s="12">
        <v>1920</v>
      </c>
      <c r="C1668" s="14">
        <v>0.1166817084</v>
      </c>
      <c r="D1668" s="13">
        <v>0.193</v>
      </c>
      <c r="E1668" s="13">
        <v>56.5</v>
      </c>
      <c r="F1668" s="13">
        <v>1.2</v>
      </c>
      <c r="G1668" s="13">
        <v>7.5999999999999998E-2</v>
      </c>
      <c r="H1668" s="12">
        <v>1</v>
      </c>
      <c r="I1668" s="15">
        <f t="shared" si="156"/>
        <v>1.2</v>
      </c>
      <c r="J1668" s="15">
        <f t="shared" si="157"/>
        <v>7.5999999999999998E-2</v>
      </c>
      <c r="K1668" s="13">
        <v>84.8</v>
      </c>
      <c r="L1668" s="12">
        <f t="shared" si="158"/>
        <v>0.10602964077065001</v>
      </c>
      <c r="M1668">
        <f t="shared" si="159"/>
        <v>131</v>
      </c>
      <c r="N1668">
        <f t="shared" si="160"/>
        <v>0</v>
      </c>
      <c r="O1668">
        <f t="shared" si="161"/>
        <v>0</v>
      </c>
    </row>
    <row r="1669" spans="1:15">
      <c r="A1669" s="12" t="s">
        <v>41</v>
      </c>
      <c r="B1669" s="12">
        <v>2110</v>
      </c>
      <c r="C1669" s="14">
        <v>14.4575154655</v>
      </c>
      <c r="D1669" s="13">
        <v>0.40500000000000003</v>
      </c>
      <c r="E1669" s="13">
        <v>56.5</v>
      </c>
      <c r="F1669" s="13">
        <v>2.7</v>
      </c>
      <c r="G1669" s="13">
        <v>0.57599999999999996</v>
      </c>
      <c r="H1669" s="12">
        <v>1</v>
      </c>
      <c r="I1669" s="15">
        <f t="shared" si="156"/>
        <v>2.7</v>
      </c>
      <c r="J1669" s="15">
        <f t="shared" si="157"/>
        <v>0.57599999999999996</v>
      </c>
      <c r="K1669" s="13">
        <v>22037.4</v>
      </c>
      <c r="L1669" s="12">
        <f t="shared" si="158"/>
        <v>27.568674803275314</v>
      </c>
      <c r="M1669">
        <f t="shared" si="159"/>
        <v>34005</v>
      </c>
      <c r="N1669">
        <f t="shared" si="160"/>
        <v>202</v>
      </c>
      <c r="O1669">
        <f t="shared" si="161"/>
        <v>43.2</v>
      </c>
    </row>
    <row r="1670" spans="1:15">
      <c r="A1670" s="12" t="s">
        <v>41</v>
      </c>
      <c r="B1670" s="12">
        <v>6410</v>
      </c>
      <c r="C1670" s="14">
        <v>1.8601200994</v>
      </c>
      <c r="D1670" s="13">
        <v>0.30299999999999999</v>
      </c>
      <c r="E1670" s="13">
        <v>56.5</v>
      </c>
      <c r="F1670" s="13">
        <v>0</v>
      </c>
      <c r="G1670" s="13">
        <v>0</v>
      </c>
      <c r="H1670" s="12">
        <v>1</v>
      </c>
      <c r="I1670" s="15">
        <f t="shared" si="156"/>
        <v>0</v>
      </c>
      <c r="J1670" s="15">
        <f t="shared" si="157"/>
        <v>0</v>
      </c>
      <c r="K1670" s="13">
        <v>2121.3000000000002</v>
      </c>
      <c r="L1670" s="12">
        <f t="shared" si="158"/>
        <v>2.6536938368065246</v>
      </c>
      <c r="M1670">
        <f t="shared" si="159"/>
        <v>3273</v>
      </c>
      <c r="N1670">
        <f t="shared" si="160"/>
        <v>0</v>
      </c>
      <c r="O1670">
        <f t="shared" si="161"/>
        <v>0</v>
      </c>
    </row>
    <row r="1671" spans="1:15">
      <c r="A1671" s="12" t="s">
        <v>41</v>
      </c>
      <c r="B1671" s="12">
        <v>2110</v>
      </c>
      <c r="C1671" s="14">
        <v>9.0031695699999997E-2</v>
      </c>
      <c r="D1671" s="13">
        <v>0.40500000000000003</v>
      </c>
      <c r="E1671" s="13">
        <v>56.5</v>
      </c>
      <c r="F1671" s="13">
        <v>2.7</v>
      </c>
      <c r="G1671" s="13">
        <v>0.57599999999999996</v>
      </c>
      <c r="H1671" s="12">
        <v>1</v>
      </c>
      <c r="I1671" s="15">
        <f t="shared" si="156"/>
        <v>2.7</v>
      </c>
      <c r="J1671" s="15">
        <f t="shared" si="157"/>
        <v>0.57599999999999996</v>
      </c>
      <c r="K1671" s="13">
        <v>137.19999999999999</v>
      </c>
      <c r="L1671" s="12">
        <f t="shared" si="158"/>
        <v>0.1716791897379375</v>
      </c>
      <c r="M1671">
        <f t="shared" si="159"/>
        <v>212</v>
      </c>
      <c r="N1671">
        <f t="shared" si="160"/>
        <v>1</v>
      </c>
      <c r="O1671">
        <f t="shared" si="161"/>
        <v>0.3</v>
      </c>
    </row>
    <row r="1672" spans="1:15">
      <c r="A1672" s="12" t="s">
        <v>41</v>
      </c>
      <c r="B1672" s="12">
        <v>1180</v>
      </c>
      <c r="C1672" s="14">
        <v>0.1391792952</v>
      </c>
      <c r="D1672" s="13">
        <v>0.39</v>
      </c>
      <c r="E1672" s="13">
        <v>56.5</v>
      </c>
      <c r="F1672" s="13">
        <v>1.05</v>
      </c>
      <c r="G1672" s="13">
        <v>0.22</v>
      </c>
      <c r="H1672" s="12">
        <v>1</v>
      </c>
      <c r="I1672" s="15">
        <f t="shared" si="156"/>
        <v>1.05</v>
      </c>
      <c r="J1672" s="15">
        <f t="shared" si="157"/>
        <v>0.22</v>
      </c>
      <c r="K1672" s="13">
        <v>204.3</v>
      </c>
      <c r="L1672" s="12">
        <f t="shared" si="158"/>
        <v>0.25556798081100002</v>
      </c>
      <c r="M1672">
        <f t="shared" si="159"/>
        <v>315</v>
      </c>
      <c r="N1672">
        <f t="shared" si="160"/>
        <v>1</v>
      </c>
      <c r="O1672">
        <f t="shared" si="161"/>
        <v>0.2</v>
      </c>
    </row>
    <row r="1673" spans="1:15">
      <c r="A1673" s="12" t="s">
        <v>41</v>
      </c>
      <c r="B1673" s="12">
        <v>6410</v>
      </c>
      <c r="C1673" s="14">
        <v>8.5459865199999999E-2</v>
      </c>
      <c r="D1673" s="13">
        <v>0.30299999999999999</v>
      </c>
      <c r="E1673" s="13">
        <v>56.5</v>
      </c>
      <c r="F1673" s="13">
        <v>0</v>
      </c>
      <c r="G1673" s="13">
        <v>0</v>
      </c>
      <c r="H1673" s="12">
        <v>1</v>
      </c>
      <c r="I1673" s="15">
        <f t="shared" si="156"/>
        <v>0</v>
      </c>
      <c r="J1673" s="15">
        <f t="shared" si="157"/>
        <v>0</v>
      </c>
      <c r="K1673" s="13">
        <v>97.4</v>
      </c>
      <c r="L1673" s="12">
        <f t="shared" si="158"/>
        <v>0.12191918019094999</v>
      </c>
      <c r="M1673">
        <f t="shared" si="159"/>
        <v>150</v>
      </c>
      <c r="N1673">
        <f t="shared" si="160"/>
        <v>0</v>
      </c>
      <c r="O1673">
        <f t="shared" si="161"/>
        <v>0</v>
      </c>
    </row>
    <row r="1674" spans="1:15">
      <c r="A1674" s="12" t="s">
        <v>41</v>
      </c>
      <c r="B1674" s="12">
        <v>3300</v>
      </c>
      <c r="C1674" s="14">
        <v>0.1474354762</v>
      </c>
      <c r="D1674" s="13">
        <v>0.4</v>
      </c>
      <c r="E1674" s="13">
        <v>56.5</v>
      </c>
      <c r="F1674" s="13">
        <v>1.2</v>
      </c>
      <c r="G1674" s="13">
        <v>6.4000000000000001E-2</v>
      </c>
      <c r="H1674" s="12">
        <v>1</v>
      </c>
      <c r="I1674" s="15">
        <f t="shared" si="156"/>
        <v>1.2</v>
      </c>
      <c r="J1674" s="15">
        <f t="shared" si="157"/>
        <v>6.4000000000000001E-2</v>
      </c>
      <c r="K1674" s="13">
        <v>222</v>
      </c>
      <c r="L1674" s="12">
        <f t="shared" si="158"/>
        <v>0.27767014684333335</v>
      </c>
      <c r="M1674">
        <f t="shared" si="159"/>
        <v>343</v>
      </c>
      <c r="N1674">
        <f t="shared" si="160"/>
        <v>1</v>
      </c>
      <c r="O1674">
        <f t="shared" si="161"/>
        <v>0</v>
      </c>
    </row>
    <row r="1675" spans="1:15">
      <c r="A1675" s="12" t="s">
        <v>41</v>
      </c>
      <c r="B1675" s="12">
        <v>1200</v>
      </c>
      <c r="C1675" s="14">
        <v>20.087441928400001</v>
      </c>
      <c r="D1675" s="13">
        <v>0.30399999999999999</v>
      </c>
      <c r="E1675" s="13">
        <v>56.5</v>
      </c>
      <c r="F1675" s="13">
        <v>2.23</v>
      </c>
      <c r="G1675" s="13">
        <v>0.316</v>
      </c>
      <c r="H1675" s="12">
        <v>1</v>
      </c>
      <c r="I1675" s="15">
        <f t="shared" si="156"/>
        <v>2.23</v>
      </c>
      <c r="J1675" s="15">
        <f t="shared" si="157"/>
        <v>0.316</v>
      </c>
      <c r="K1675" s="13">
        <v>22983.5</v>
      </c>
      <c r="L1675" s="12">
        <f t="shared" si="158"/>
        <v>28.751825213516529</v>
      </c>
      <c r="M1675">
        <f t="shared" si="159"/>
        <v>35465</v>
      </c>
      <c r="N1675">
        <f t="shared" si="160"/>
        <v>174</v>
      </c>
      <c r="O1675">
        <f t="shared" si="161"/>
        <v>24.7</v>
      </c>
    </row>
    <row r="1676" spans="1:15">
      <c r="A1676" s="12" t="s">
        <v>41</v>
      </c>
      <c r="B1676" s="12">
        <v>6460</v>
      </c>
      <c r="C1676" s="14">
        <v>4.1092989827000004</v>
      </c>
      <c r="D1676" s="13">
        <v>0.30299999999999999</v>
      </c>
      <c r="E1676" s="13">
        <v>56.5</v>
      </c>
      <c r="F1676" s="13">
        <v>0</v>
      </c>
      <c r="G1676" s="13">
        <v>0</v>
      </c>
      <c r="H1676" s="12">
        <v>1</v>
      </c>
      <c r="I1676" s="15">
        <f t="shared" si="156"/>
        <v>0</v>
      </c>
      <c r="J1676" s="15">
        <f t="shared" si="157"/>
        <v>0</v>
      </c>
      <c r="K1676" s="13">
        <v>4686.3</v>
      </c>
      <c r="L1676" s="12">
        <f t="shared" si="158"/>
        <v>5.8624286611943868</v>
      </c>
      <c r="M1676">
        <f t="shared" si="159"/>
        <v>7231</v>
      </c>
      <c r="N1676">
        <f t="shared" si="160"/>
        <v>0</v>
      </c>
      <c r="O1676">
        <f t="shared" si="161"/>
        <v>0</v>
      </c>
    </row>
    <row r="1677" spans="1:15">
      <c r="A1677" s="12" t="s">
        <v>41</v>
      </c>
      <c r="B1677" s="12">
        <v>2110</v>
      </c>
      <c r="C1677" s="14">
        <v>0.16865995040000001</v>
      </c>
      <c r="D1677" s="13">
        <v>0.40500000000000003</v>
      </c>
      <c r="E1677" s="13">
        <v>56.5</v>
      </c>
      <c r="F1677" s="13">
        <v>2.7</v>
      </c>
      <c r="G1677" s="13">
        <v>0.57599999999999996</v>
      </c>
      <c r="H1677" s="12">
        <v>1</v>
      </c>
      <c r="I1677" s="15">
        <f t="shared" si="156"/>
        <v>2.7</v>
      </c>
      <c r="J1677" s="15">
        <f t="shared" si="157"/>
        <v>0.57599999999999996</v>
      </c>
      <c r="K1677" s="13">
        <v>257.10000000000002</v>
      </c>
      <c r="L1677" s="12">
        <f t="shared" si="158"/>
        <v>0.32161344291900001</v>
      </c>
      <c r="M1677">
        <f t="shared" si="159"/>
        <v>397</v>
      </c>
      <c r="N1677">
        <f t="shared" si="160"/>
        <v>2</v>
      </c>
      <c r="O1677">
        <f t="shared" si="161"/>
        <v>0.5</v>
      </c>
    </row>
    <row r="1678" spans="1:15">
      <c r="A1678" s="12" t="s">
        <v>41</v>
      </c>
      <c r="B1678" s="12">
        <v>3100</v>
      </c>
      <c r="C1678" s="14">
        <v>6.0720666308000002</v>
      </c>
      <c r="D1678" s="13">
        <v>0.41099999999999998</v>
      </c>
      <c r="E1678" s="13">
        <v>56.5</v>
      </c>
      <c r="F1678" s="13">
        <v>1.2</v>
      </c>
      <c r="G1678" s="13">
        <v>6.4000000000000001E-2</v>
      </c>
      <c r="H1678" s="12">
        <v>1</v>
      </c>
      <c r="I1678" s="15">
        <f t="shared" si="156"/>
        <v>1.2</v>
      </c>
      <c r="J1678" s="15">
        <f t="shared" si="157"/>
        <v>6.4000000000000001E-2</v>
      </c>
      <c r="K1678" s="13">
        <v>9392.7000000000007</v>
      </c>
      <c r="L1678" s="12">
        <f t="shared" si="158"/>
        <v>11.750207938926849</v>
      </c>
      <c r="M1678">
        <f t="shared" si="159"/>
        <v>14494</v>
      </c>
      <c r="N1678">
        <f t="shared" si="160"/>
        <v>38</v>
      </c>
      <c r="O1678">
        <f t="shared" si="161"/>
        <v>2</v>
      </c>
    </row>
    <row r="1679" spans="1:15">
      <c r="A1679" s="12" t="s">
        <v>41</v>
      </c>
      <c r="B1679" s="12">
        <v>3100</v>
      </c>
      <c r="C1679" s="14">
        <v>0.2015841488</v>
      </c>
      <c r="D1679" s="13">
        <v>0.41099999999999998</v>
      </c>
      <c r="E1679" s="13">
        <v>56.5</v>
      </c>
      <c r="F1679" s="13">
        <v>1.2</v>
      </c>
      <c r="G1679" s="13">
        <v>6.4000000000000001E-2</v>
      </c>
      <c r="H1679" s="12">
        <v>1</v>
      </c>
      <c r="I1679" s="15">
        <f t="shared" si="156"/>
        <v>1.2</v>
      </c>
      <c r="J1679" s="15">
        <f t="shared" si="157"/>
        <v>6.4000000000000001E-2</v>
      </c>
      <c r="K1679" s="13">
        <v>311.8</v>
      </c>
      <c r="L1679" s="12">
        <f t="shared" si="158"/>
        <v>0.39009052594659993</v>
      </c>
      <c r="M1679">
        <f t="shared" si="159"/>
        <v>481</v>
      </c>
      <c r="N1679">
        <f t="shared" si="160"/>
        <v>1</v>
      </c>
      <c r="O1679">
        <f t="shared" si="161"/>
        <v>0.1</v>
      </c>
    </row>
    <row r="1680" spans="1:15">
      <c r="A1680" s="12" t="s">
        <v>41</v>
      </c>
      <c r="B1680" s="12">
        <v>6410</v>
      </c>
      <c r="C1680" s="14">
        <v>9.3004197100000005E-2</v>
      </c>
      <c r="D1680" s="13">
        <v>0.30299999999999999</v>
      </c>
      <c r="E1680" s="13">
        <v>56.5</v>
      </c>
      <c r="F1680" s="13">
        <v>0</v>
      </c>
      <c r="G1680" s="13">
        <v>0</v>
      </c>
      <c r="H1680" s="12">
        <v>1</v>
      </c>
      <c r="I1680" s="15">
        <f t="shared" si="156"/>
        <v>0</v>
      </c>
      <c r="J1680" s="15">
        <f t="shared" si="157"/>
        <v>0</v>
      </c>
      <c r="K1680" s="13">
        <v>106.1</v>
      </c>
      <c r="L1680" s="12">
        <f t="shared" si="158"/>
        <v>0.13268211268778748</v>
      </c>
      <c r="M1680">
        <f t="shared" si="159"/>
        <v>164</v>
      </c>
      <c r="N1680">
        <f t="shared" si="160"/>
        <v>0</v>
      </c>
      <c r="O1680">
        <f t="shared" si="161"/>
        <v>0</v>
      </c>
    </row>
    <row r="1681" spans="1:15">
      <c r="A1681" s="12" t="s">
        <v>41</v>
      </c>
      <c r="B1681" s="12">
        <v>3100</v>
      </c>
      <c r="C1681" s="14">
        <v>0.63138846780000002</v>
      </c>
      <c r="D1681" s="13">
        <v>0.41099999999999998</v>
      </c>
      <c r="E1681" s="13">
        <v>56.5</v>
      </c>
      <c r="F1681" s="13">
        <v>1.2</v>
      </c>
      <c r="G1681" s="13">
        <v>6.4000000000000001E-2</v>
      </c>
      <c r="H1681" s="12">
        <v>1</v>
      </c>
      <c r="I1681" s="15">
        <f t="shared" si="156"/>
        <v>1.2</v>
      </c>
      <c r="J1681" s="15">
        <f t="shared" si="157"/>
        <v>6.4000000000000001E-2</v>
      </c>
      <c r="K1681" s="13">
        <v>976.7</v>
      </c>
      <c r="L1681" s="12">
        <f t="shared" si="158"/>
        <v>1.2218156087514751</v>
      </c>
      <c r="M1681">
        <f t="shared" si="159"/>
        <v>1507</v>
      </c>
      <c r="N1681">
        <f t="shared" si="160"/>
        <v>4</v>
      </c>
      <c r="O1681">
        <f t="shared" si="161"/>
        <v>0.2</v>
      </c>
    </row>
    <row r="1682" spans="1:15">
      <c r="A1682" s="12" t="s">
        <v>41</v>
      </c>
      <c r="B1682" s="12">
        <v>6410</v>
      </c>
      <c r="C1682" s="14">
        <v>8.9529840000000002E-4</v>
      </c>
      <c r="D1682" s="13">
        <v>0.30299999999999999</v>
      </c>
      <c r="E1682" s="13">
        <v>56.5</v>
      </c>
      <c r="F1682" s="13">
        <v>0</v>
      </c>
      <c r="G1682" s="13">
        <v>0</v>
      </c>
      <c r="H1682" s="12">
        <v>1</v>
      </c>
      <c r="I1682" s="15">
        <f t="shared" si="156"/>
        <v>0</v>
      </c>
      <c r="J1682" s="15">
        <f t="shared" si="157"/>
        <v>0</v>
      </c>
      <c r="K1682" s="13">
        <v>1</v>
      </c>
      <c r="L1682" s="12">
        <f t="shared" si="158"/>
        <v>1.2772550799E-3</v>
      </c>
      <c r="M1682">
        <f t="shared" si="159"/>
        <v>2</v>
      </c>
      <c r="N1682">
        <f t="shared" si="160"/>
        <v>0</v>
      </c>
      <c r="O1682">
        <f t="shared" si="161"/>
        <v>0</v>
      </c>
    </row>
    <row r="1683" spans="1:15">
      <c r="A1683" s="12" t="s">
        <v>41</v>
      </c>
      <c r="B1683" s="12">
        <v>6410</v>
      </c>
      <c r="C1683" s="14">
        <v>9.6165200000000001E-4</v>
      </c>
      <c r="D1683" s="13">
        <v>0.30299999999999999</v>
      </c>
      <c r="E1683" s="13">
        <v>56.5</v>
      </c>
      <c r="F1683" s="13">
        <v>0</v>
      </c>
      <c r="G1683" s="13">
        <v>0</v>
      </c>
      <c r="H1683" s="12">
        <v>1</v>
      </c>
      <c r="I1683" s="15">
        <f t="shared" si="156"/>
        <v>0</v>
      </c>
      <c r="J1683" s="15">
        <f t="shared" si="157"/>
        <v>0</v>
      </c>
      <c r="K1683" s="13">
        <v>1.1000000000000001</v>
      </c>
      <c r="L1683" s="12">
        <f t="shared" si="158"/>
        <v>1.3719167844999998E-3</v>
      </c>
      <c r="M1683">
        <f t="shared" si="159"/>
        <v>2</v>
      </c>
      <c r="N1683">
        <f t="shared" si="160"/>
        <v>0</v>
      </c>
      <c r="O1683">
        <f t="shared" si="161"/>
        <v>0</v>
      </c>
    </row>
    <row r="1684" spans="1:15">
      <c r="A1684" s="12" t="s">
        <v>41</v>
      </c>
      <c r="B1684" s="12">
        <v>1510</v>
      </c>
      <c r="C1684" s="14">
        <v>1.6298869520999999</v>
      </c>
      <c r="D1684" s="13">
        <v>0.79300000000000004</v>
      </c>
      <c r="E1684" s="13">
        <v>56.5</v>
      </c>
      <c r="F1684" s="13">
        <v>1.79</v>
      </c>
      <c r="G1684" s="13">
        <v>0.31</v>
      </c>
      <c r="H1684" s="12">
        <v>1</v>
      </c>
      <c r="I1684" s="15">
        <f t="shared" si="156"/>
        <v>1.79</v>
      </c>
      <c r="J1684" s="15">
        <f t="shared" si="157"/>
        <v>0.31</v>
      </c>
      <c r="K1684" s="13">
        <v>4864.6000000000004</v>
      </c>
      <c r="L1684" s="12">
        <f t="shared" si="158"/>
        <v>6.0855224954470373</v>
      </c>
      <c r="M1684">
        <f t="shared" si="159"/>
        <v>7506</v>
      </c>
      <c r="N1684">
        <f t="shared" si="160"/>
        <v>30</v>
      </c>
      <c r="O1684">
        <f t="shared" si="161"/>
        <v>5.0999999999999996</v>
      </c>
    </row>
    <row r="1685" spans="1:15">
      <c r="A1685" s="12" t="s">
        <v>41</v>
      </c>
      <c r="B1685" s="12">
        <v>2110</v>
      </c>
      <c r="C1685" s="14">
        <v>0.25169735879999999</v>
      </c>
      <c r="D1685" s="13">
        <v>0.40500000000000003</v>
      </c>
      <c r="E1685" s="13">
        <v>56.5</v>
      </c>
      <c r="F1685" s="13">
        <v>2.7</v>
      </c>
      <c r="G1685" s="13">
        <v>0.57599999999999996</v>
      </c>
      <c r="H1685" s="12">
        <v>1</v>
      </c>
      <c r="I1685" s="15">
        <f t="shared" si="156"/>
        <v>2.7</v>
      </c>
      <c r="J1685" s="15">
        <f t="shared" si="157"/>
        <v>0.57599999999999996</v>
      </c>
      <c r="K1685" s="13">
        <v>383.6</v>
      </c>
      <c r="L1685" s="12">
        <f t="shared" si="158"/>
        <v>0.47995540106175</v>
      </c>
      <c r="M1685">
        <f t="shared" si="159"/>
        <v>592</v>
      </c>
      <c r="N1685">
        <f t="shared" si="160"/>
        <v>4</v>
      </c>
      <c r="O1685">
        <f t="shared" si="161"/>
        <v>0.8</v>
      </c>
    </row>
    <row r="1686" spans="1:15">
      <c r="A1686" s="12" t="s">
        <v>41</v>
      </c>
      <c r="B1686" s="12">
        <v>3100</v>
      </c>
      <c r="C1686" s="14">
        <v>6.1137855599999999E-2</v>
      </c>
      <c r="D1686" s="13">
        <v>0.41099999999999998</v>
      </c>
      <c r="E1686" s="13">
        <v>56.5</v>
      </c>
      <c r="F1686" s="13">
        <v>1.2</v>
      </c>
      <c r="G1686" s="13">
        <v>6.4000000000000001E-2</v>
      </c>
      <c r="H1686" s="12">
        <v>1</v>
      </c>
      <c r="I1686" s="15">
        <f t="shared" si="156"/>
        <v>1.2</v>
      </c>
      <c r="J1686" s="15">
        <f t="shared" si="157"/>
        <v>6.4000000000000001E-2</v>
      </c>
      <c r="K1686" s="13">
        <v>94.6</v>
      </c>
      <c r="L1686" s="12">
        <f t="shared" si="158"/>
        <v>0.11830939281795</v>
      </c>
      <c r="M1686">
        <f t="shared" si="159"/>
        <v>146</v>
      </c>
      <c r="N1686">
        <f t="shared" si="160"/>
        <v>0</v>
      </c>
      <c r="O1686">
        <f t="shared" si="161"/>
        <v>0</v>
      </c>
    </row>
    <row r="1687" spans="1:15">
      <c r="A1687" s="12" t="s">
        <v>41</v>
      </c>
      <c r="B1687" s="12">
        <v>3100</v>
      </c>
      <c r="C1687" s="14">
        <v>2.7391136092999999</v>
      </c>
      <c r="D1687" s="13">
        <v>0.41099999999999998</v>
      </c>
      <c r="E1687" s="13">
        <v>56.5</v>
      </c>
      <c r="F1687" s="13">
        <v>1.2</v>
      </c>
      <c r="G1687" s="13">
        <v>6.4000000000000001E-2</v>
      </c>
      <c r="H1687" s="12">
        <v>1</v>
      </c>
      <c r="I1687" s="15">
        <f t="shared" si="156"/>
        <v>1.2</v>
      </c>
      <c r="J1687" s="15">
        <f t="shared" si="157"/>
        <v>6.4000000000000001E-2</v>
      </c>
      <c r="K1687" s="13">
        <v>4237.1000000000004</v>
      </c>
      <c r="L1687" s="12">
        <f t="shared" si="158"/>
        <v>5.3005272231966618</v>
      </c>
      <c r="M1687">
        <f t="shared" si="159"/>
        <v>6538</v>
      </c>
      <c r="N1687">
        <f t="shared" si="160"/>
        <v>17</v>
      </c>
      <c r="O1687">
        <f t="shared" si="161"/>
        <v>0.9</v>
      </c>
    </row>
    <row r="1688" spans="1:15">
      <c r="A1688" s="12" t="s">
        <v>41</v>
      </c>
      <c r="B1688" s="12">
        <v>6410</v>
      </c>
      <c r="C1688" s="14">
        <v>0.54033535040000003</v>
      </c>
      <c r="D1688" s="13">
        <v>0.30299999999999999</v>
      </c>
      <c r="E1688" s="13">
        <v>56.5</v>
      </c>
      <c r="F1688" s="13">
        <v>0</v>
      </c>
      <c r="G1688" s="13">
        <v>0</v>
      </c>
      <c r="H1688" s="12">
        <v>1</v>
      </c>
      <c r="I1688" s="15">
        <f t="shared" si="156"/>
        <v>0</v>
      </c>
      <c r="J1688" s="15">
        <f t="shared" si="157"/>
        <v>0</v>
      </c>
      <c r="K1688" s="13">
        <v>616.20000000000005</v>
      </c>
      <c r="L1688" s="12">
        <f t="shared" si="158"/>
        <v>0.77085591926439989</v>
      </c>
      <c r="M1688">
        <f t="shared" si="159"/>
        <v>951</v>
      </c>
      <c r="N1688">
        <f t="shared" si="160"/>
        <v>0</v>
      </c>
      <c r="O1688">
        <f t="shared" si="161"/>
        <v>0</v>
      </c>
    </row>
    <row r="1689" spans="1:15">
      <c r="A1689" s="12" t="s">
        <v>41</v>
      </c>
      <c r="B1689" s="12">
        <v>6410</v>
      </c>
      <c r="C1689" s="14">
        <v>3.14586377E-2</v>
      </c>
      <c r="D1689" s="13">
        <v>0.30299999999999999</v>
      </c>
      <c r="E1689" s="13">
        <v>56.5</v>
      </c>
      <c r="F1689" s="13">
        <v>0</v>
      </c>
      <c r="G1689" s="13">
        <v>0</v>
      </c>
      <c r="H1689" s="12">
        <v>1</v>
      </c>
      <c r="I1689" s="15">
        <f t="shared" si="156"/>
        <v>0</v>
      </c>
      <c r="J1689" s="15">
        <f t="shared" si="157"/>
        <v>0</v>
      </c>
      <c r="K1689" s="13">
        <v>35.9</v>
      </c>
      <c r="L1689" s="12">
        <f t="shared" si="158"/>
        <v>4.4879679008762496E-2</v>
      </c>
      <c r="M1689">
        <f t="shared" si="159"/>
        <v>55</v>
      </c>
      <c r="N1689">
        <f t="shared" si="160"/>
        <v>0</v>
      </c>
      <c r="O1689">
        <f t="shared" si="161"/>
        <v>0</v>
      </c>
    </row>
    <row r="1690" spans="1:15">
      <c r="A1690" s="12" t="s">
        <v>41</v>
      </c>
      <c r="B1690" s="12">
        <v>6410</v>
      </c>
      <c r="C1690" s="14">
        <v>5.0824320300000003E-2</v>
      </c>
      <c r="D1690" s="13">
        <v>0.30299999999999999</v>
      </c>
      <c r="E1690" s="13">
        <v>56.5</v>
      </c>
      <c r="F1690" s="13">
        <v>0</v>
      </c>
      <c r="G1690" s="13">
        <v>0</v>
      </c>
      <c r="H1690" s="12">
        <v>1</v>
      </c>
      <c r="I1690" s="15">
        <f t="shared" si="156"/>
        <v>0</v>
      </c>
      <c r="J1690" s="15">
        <f t="shared" si="157"/>
        <v>0</v>
      </c>
      <c r="K1690" s="13">
        <v>58</v>
      </c>
      <c r="L1690" s="12">
        <f t="shared" si="158"/>
        <v>7.2507245947987506E-2</v>
      </c>
      <c r="M1690">
        <f t="shared" si="159"/>
        <v>89</v>
      </c>
      <c r="N1690">
        <f t="shared" si="160"/>
        <v>0</v>
      </c>
      <c r="O1690">
        <f t="shared" si="161"/>
        <v>0</v>
      </c>
    </row>
    <row r="1691" spans="1:15">
      <c r="A1691" s="12" t="s">
        <v>41</v>
      </c>
      <c r="B1691" s="12">
        <v>4340</v>
      </c>
      <c r="C1691" s="14">
        <v>6.2887095439999996</v>
      </c>
      <c r="D1691" s="13">
        <v>0.41299999999999998</v>
      </c>
      <c r="E1691" s="13">
        <v>56.5</v>
      </c>
      <c r="F1691" s="13">
        <v>0.7</v>
      </c>
      <c r="G1691" s="13">
        <v>0.09</v>
      </c>
      <c r="H1691" s="12">
        <v>1</v>
      </c>
      <c r="I1691" s="15">
        <f t="shared" si="156"/>
        <v>0.7</v>
      </c>
      <c r="J1691" s="15">
        <f t="shared" si="157"/>
        <v>0.09</v>
      </c>
      <c r="K1691" s="13">
        <v>9775.2000000000007</v>
      </c>
      <c r="L1691" s="12">
        <f t="shared" si="158"/>
        <v>12.228657737872332</v>
      </c>
      <c r="M1691">
        <f t="shared" si="159"/>
        <v>15084</v>
      </c>
      <c r="N1691">
        <f t="shared" si="160"/>
        <v>23</v>
      </c>
      <c r="O1691">
        <f t="shared" si="161"/>
        <v>3</v>
      </c>
    </row>
    <row r="1692" spans="1:15">
      <c r="A1692" s="12" t="s">
        <v>41</v>
      </c>
      <c r="B1692" s="12">
        <v>6460</v>
      </c>
      <c r="C1692" s="14">
        <v>1.8938968899999999E-2</v>
      </c>
      <c r="D1692" s="13">
        <v>0.30299999999999999</v>
      </c>
      <c r="E1692" s="13">
        <v>56.5</v>
      </c>
      <c r="F1692" s="13">
        <v>0</v>
      </c>
      <c r="G1692" s="13">
        <v>0</v>
      </c>
      <c r="H1692" s="12">
        <v>1</v>
      </c>
      <c r="I1692" s="15">
        <f t="shared" si="156"/>
        <v>0</v>
      </c>
      <c r="J1692" s="15">
        <f t="shared" si="157"/>
        <v>0</v>
      </c>
      <c r="K1692" s="13">
        <v>21.6</v>
      </c>
      <c r="L1692" s="12">
        <f t="shared" si="158"/>
        <v>2.7018806506962496E-2</v>
      </c>
      <c r="M1692">
        <f t="shared" si="159"/>
        <v>33</v>
      </c>
      <c r="N1692">
        <f t="shared" si="160"/>
        <v>0</v>
      </c>
      <c r="O1692">
        <f t="shared" si="161"/>
        <v>0</v>
      </c>
    </row>
    <row r="1693" spans="1:15">
      <c r="A1693" s="12" t="s">
        <v>41</v>
      </c>
      <c r="B1693" s="12">
        <v>1180</v>
      </c>
      <c r="C1693" s="14">
        <v>0.2055427792</v>
      </c>
      <c r="D1693" s="13">
        <v>0.39</v>
      </c>
      <c r="E1693" s="13">
        <v>56.5</v>
      </c>
      <c r="F1693" s="13">
        <v>1.05</v>
      </c>
      <c r="G1693" s="13">
        <v>0.22</v>
      </c>
      <c r="H1693" s="12">
        <v>1</v>
      </c>
      <c r="I1693" s="15">
        <f t="shared" si="156"/>
        <v>1.05</v>
      </c>
      <c r="J1693" s="15">
        <f t="shared" si="157"/>
        <v>0.22</v>
      </c>
      <c r="K1693" s="13">
        <v>301.7</v>
      </c>
      <c r="L1693" s="12">
        <f t="shared" si="158"/>
        <v>0.37742792830600003</v>
      </c>
      <c r="M1693">
        <f t="shared" si="159"/>
        <v>466</v>
      </c>
      <c r="N1693">
        <f t="shared" si="160"/>
        <v>1</v>
      </c>
      <c r="O1693">
        <f t="shared" si="161"/>
        <v>0.2</v>
      </c>
    </row>
    <row r="1694" spans="1:15">
      <c r="A1694" s="12" t="s">
        <v>41</v>
      </c>
      <c r="B1694" s="12">
        <v>3300</v>
      </c>
      <c r="C1694" s="14">
        <v>0.1078970989</v>
      </c>
      <c r="D1694" s="13">
        <v>0.4</v>
      </c>
      <c r="E1694" s="13">
        <v>56.5</v>
      </c>
      <c r="F1694" s="13">
        <v>1.2</v>
      </c>
      <c r="G1694" s="13">
        <v>6.4000000000000001E-2</v>
      </c>
      <c r="H1694" s="12">
        <v>1</v>
      </c>
      <c r="I1694" s="15">
        <f t="shared" si="156"/>
        <v>1.2</v>
      </c>
      <c r="J1694" s="15">
        <f t="shared" si="157"/>
        <v>6.4000000000000001E-2</v>
      </c>
      <c r="K1694" s="13">
        <v>162.4</v>
      </c>
      <c r="L1694" s="12">
        <f t="shared" si="158"/>
        <v>0.20320620292833336</v>
      </c>
      <c r="M1694">
        <f t="shared" si="159"/>
        <v>251</v>
      </c>
      <c r="N1694">
        <f t="shared" si="160"/>
        <v>1</v>
      </c>
      <c r="O1694">
        <f t="shared" si="161"/>
        <v>0</v>
      </c>
    </row>
    <row r="1695" spans="1:15">
      <c r="A1695" s="12" t="s">
        <v>41</v>
      </c>
      <c r="B1695" s="12">
        <v>3300</v>
      </c>
      <c r="C1695" s="14">
        <v>0.21967066439999999</v>
      </c>
      <c r="D1695" s="13">
        <v>0.4</v>
      </c>
      <c r="E1695" s="13">
        <v>56.5</v>
      </c>
      <c r="F1695" s="13">
        <v>1.2</v>
      </c>
      <c r="G1695" s="13">
        <v>6.4000000000000001E-2</v>
      </c>
      <c r="H1695" s="12">
        <v>1</v>
      </c>
      <c r="I1695" s="15">
        <f t="shared" si="156"/>
        <v>1.2</v>
      </c>
      <c r="J1695" s="15">
        <f t="shared" si="157"/>
        <v>6.4000000000000001E-2</v>
      </c>
      <c r="K1695" s="13">
        <v>330.7</v>
      </c>
      <c r="L1695" s="12">
        <f t="shared" si="158"/>
        <v>0.41371308462000006</v>
      </c>
      <c r="M1695">
        <f t="shared" si="159"/>
        <v>510</v>
      </c>
      <c r="N1695">
        <f t="shared" si="160"/>
        <v>1</v>
      </c>
      <c r="O1695">
        <f t="shared" si="161"/>
        <v>0.1</v>
      </c>
    </row>
    <row r="1696" spans="1:15">
      <c r="A1696" s="12" t="s">
        <v>41</v>
      </c>
      <c r="B1696" s="12">
        <v>3300</v>
      </c>
      <c r="C1696" s="14">
        <v>0.75866211930000005</v>
      </c>
      <c r="D1696" s="13">
        <v>0.28699999999999998</v>
      </c>
      <c r="E1696" s="13">
        <v>56.5</v>
      </c>
      <c r="F1696" s="13">
        <v>1.2</v>
      </c>
      <c r="G1696" s="13">
        <v>6.4000000000000001E-2</v>
      </c>
      <c r="H1696" s="12">
        <v>1</v>
      </c>
      <c r="I1696" s="15">
        <f t="shared" si="156"/>
        <v>1.2</v>
      </c>
      <c r="J1696" s="15">
        <f t="shared" si="157"/>
        <v>6.4000000000000001E-2</v>
      </c>
      <c r="K1696" s="13">
        <v>819.5</v>
      </c>
      <c r="L1696" s="12">
        <f t="shared" si="158"/>
        <v>1.0251737996257624</v>
      </c>
      <c r="M1696">
        <f t="shared" si="159"/>
        <v>1265</v>
      </c>
      <c r="N1696">
        <f t="shared" si="160"/>
        <v>3</v>
      </c>
      <c r="O1696">
        <f t="shared" si="161"/>
        <v>0.2</v>
      </c>
    </row>
    <row r="1697" spans="1:15">
      <c r="A1697" s="12" t="s">
        <v>41</v>
      </c>
      <c r="B1697" s="12">
        <v>6460</v>
      </c>
      <c r="C1697" s="14">
        <v>2.1746862499999998E-2</v>
      </c>
      <c r="D1697" s="13">
        <v>0.26600000000000001</v>
      </c>
      <c r="E1697" s="13">
        <v>56.5</v>
      </c>
      <c r="F1697" s="13">
        <v>0</v>
      </c>
      <c r="G1697" s="13">
        <v>0</v>
      </c>
      <c r="H1697" s="12">
        <v>1</v>
      </c>
      <c r="I1697" s="15">
        <f t="shared" si="156"/>
        <v>0</v>
      </c>
      <c r="J1697" s="15">
        <f t="shared" si="157"/>
        <v>0</v>
      </c>
      <c r="K1697" s="13">
        <v>21.8</v>
      </c>
      <c r="L1697" s="12">
        <f t="shared" si="158"/>
        <v>2.7236133042708333E-2</v>
      </c>
      <c r="M1697">
        <f t="shared" si="159"/>
        <v>34</v>
      </c>
      <c r="N1697">
        <f t="shared" si="160"/>
        <v>0</v>
      </c>
      <c r="O1697">
        <f t="shared" si="161"/>
        <v>0</v>
      </c>
    </row>
    <row r="1698" spans="1:15">
      <c r="A1698" s="12" t="s">
        <v>41</v>
      </c>
      <c r="B1698" s="12">
        <v>5100</v>
      </c>
      <c r="C1698" s="14">
        <v>9.1338807100000002E-2</v>
      </c>
      <c r="D1698" s="13">
        <v>1</v>
      </c>
      <c r="E1698" s="13">
        <v>56.5</v>
      </c>
      <c r="F1698" s="13">
        <v>0.6</v>
      </c>
      <c r="G1698" s="13">
        <v>0.05</v>
      </c>
      <c r="H1698" s="12">
        <v>1</v>
      </c>
      <c r="I1698" s="15">
        <f t="shared" si="156"/>
        <v>0.6</v>
      </c>
      <c r="J1698" s="15">
        <f t="shared" si="157"/>
        <v>0.05</v>
      </c>
      <c r="K1698" s="13">
        <v>343.8</v>
      </c>
      <c r="L1698" s="12">
        <f t="shared" si="158"/>
        <v>0.43005355009583335</v>
      </c>
      <c r="M1698">
        <f t="shared" si="159"/>
        <v>530</v>
      </c>
      <c r="N1698">
        <f t="shared" si="160"/>
        <v>1</v>
      </c>
      <c r="O1698">
        <f t="shared" si="161"/>
        <v>0.1</v>
      </c>
    </row>
    <row r="1699" spans="1:15">
      <c r="A1699" s="12" t="s">
        <v>41</v>
      </c>
      <c r="B1699" s="12">
        <v>5300</v>
      </c>
      <c r="C1699" s="14">
        <v>0.1507162189</v>
      </c>
      <c r="D1699" s="13">
        <v>0.5</v>
      </c>
      <c r="E1699" s="13">
        <v>56.5</v>
      </c>
      <c r="F1699" s="13">
        <v>0.6</v>
      </c>
      <c r="G1699" s="13">
        <v>0.13500000000000001</v>
      </c>
      <c r="H1699" s="12">
        <v>1</v>
      </c>
      <c r="I1699" s="15">
        <f t="shared" si="156"/>
        <v>0.6</v>
      </c>
      <c r="J1699" s="15">
        <f t="shared" si="157"/>
        <v>0.13500000000000001</v>
      </c>
      <c r="K1699" s="13">
        <v>283.60000000000002</v>
      </c>
      <c r="L1699" s="12">
        <f t="shared" si="158"/>
        <v>0.35481109866041671</v>
      </c>
      <c r="M1699">
        <f t="shared" si="159"/>
        <v>438</v>
      </c>
      <c r="N1699">
        <f t="shared" si="160"/>
        <v>1</v>
      </c>
      <c r="O1699">
        <f t="shared" si="161"/>
        <v>0.1</v>
      </c>
    </row>
    <row r="1700" spans="1:15">
      <c r="A1700" s="12" t="s">
        <v>41</v>
      </c>
      <c r="B1700" s="12">
        <v>3300</v>
      </c>
      <c r="C1700" s="14">
        <v>3.1904306399999999E-2</v>
      </c>
      <c r="D1700" s="13">
        <v>0.28699999999999998</v>
      </c>
      <c r="E1700" s="13">
        <v>56.5</v>
      </c>
      <c r="F1700" s="13">
        <v>1.2</v>
      </c>
      <c r="G1700" s="13">
        <v>6.4000000000000001E-2</v>
      </c>
      <c r="H1700" s="12">
        <v>1</v>
      </c>
      <c r="I1700" s="15">
        <f t="shared" si="156"/>
        <v>1.2</v>
      </c>
      <c r="J1700" s="15">
        <f t="shared" si="157"/>
        <v>6.4000000000000001E-2</v>
      </c>
      <c r="K1700" s="13">
        <v>34.5</v>
      </c>
      <c r="L1700" s="12">
        <f t="shared" si="158"/>
        <v>4.3112023369099993E-2</v>
      </c>
      <c r="M1700">
        <f t="shared" si="159"/>
        <v>53</v>
      </c>
      <c r="N1700">
        <f t="shared" si="160"/>
        <v>0</v>
      </c>
      <c r="O1700">
        <f t="shared" si="161"/>
        <v>0</v>
      </c>
    </row>
    <row r="1701" spans="1:15">
      <c r="A1701" s="12" t="s">
        <v>41</v>
      </c>
      <c r="B1701" s="12">
        <v>1400</v>
      </c>
      <c r="C1701" s="14">
        <v>6.2238326992999999</v>
      </c>
      <c r="D1701" s="13">
        <v>0.88700000000000001</v>
      </c>
      <c r="E1701" s="13">
        <v>56.5</v>
      </c>
      <c r="F1701" s="13">
        <v>1.93</v>
      </c>
      <c r="G1701" s="13">
        <v>0.497</v>
      </c>
      <c r="H1701" s="12">
        <v>1</v>
      </c>
      <c r="I1701" s="15">
        <f t="shared" si="156"/>
        <v>1.93</v>
      </c>
      <c r="J1701" s="15">
        <f t="shared" si="157"/>
        <v>0.497</v>
      </c>
      <c r="K1701" s="13">
        <v>20777.8</v>
      </c>
      <c r="L1701" s="12">
        <f t="shared" si="158"/>
        <v>25.992540636814095</v>
      </c>
      <c r="M1701">
        <f t="shared" si="159"/>
        <v>32061</v>
      </c>
      <c r="N1701">
        <f t="shared" si="160"/>
        <v>136</v>
      </c>
      <c r="O1701">
        <f t="shared" si="161"/>
        <v>35.1</v>
      </c>
    </row>
    <row r="1702" spans="1:15">
      <c r="A1702" s="12" t="s">
        <v>41</v>
      </c>
      <c r="B1702" s="12">
        <v>3100</v>
      </c>
      <c r="C1702" s="14">
        <v>4.0925990000000001E-4</v>
      </c>
      <c r="D1702" s="13">
        <v>0.41099999999999998</v>
      </c>
      <c r="E1702" s="13">
        <v>56.5</v>
      </c>
      <c r="F1702" s="13">
        <v>1.2</v>
      </c>
      <c r="G1702" s="13">
        <v>6.4000000000000001E-2</v>
      </c>
      <c r="H1702" s="12">
        <v>1</v>
      </c>
      <c r="I1702" s="15">
        <f t="shared" si="156"/>
        <v>1.2</v>
      </c>
      <c r="J1702" s="15">
        <f t="shared" si="157"/>
        <v>6.4000000000000001E-2</v>
      </c>
      <c r="K1702" s="13">
        <v>0.6</v>
      </c>
      <c r="L1702" s="12">
        <f t="shared" si="158"/>
        <v>7.9196906398750009E-4</v>
      </c>
      <c r="M1702">
        <f t="shared" si="159"/>
        <v>1</v>
      </c>
      <c r="N1702">
        <f t="shared" si="160"/>
        <v>0</v>
      </c>
      <c r="O1702">
        <f t="shared" si="161"/>
        <v>0</v>
      </c>
    </row>
    <row r="1703" spans="1:15">
      <c r="A1703" s="12" t="s">
        <v>41</v>
      </c>
      <c r="B1703" s="12">
        <v>5300</v>
      </c>
      <c r="C1703" s="14">
        <v>0.1284162207</v>
      </c>
      <c r="D1703" s="13">
        <v>0.5</v>
      </c>
      <c r="E1703" s="13">
        <v>56.5</v>
      </c>
      <c r="F1703" s="13">
        <v>0.6</v>
      </c>
      <c r="G1703" s="13">
        <v>0.13500000000000001</v>
      </c>
      <c r="H1703" s="12">
        <v>1</v>
      </c>
      <c r="I1703" s="15">
        <f t="shared" si="156"/>
        <v>0.6</v>
      </c>
      <c r="J1703" s="15">
        <f t="shared" si="157"/>
        <v>0.13500000000000001</v>
      </c>
      <c r="K1703" s="13">
        <v>241.7</v>
      </c>
      <c r="L1703" s="12">
        <f t="shared" si="158"/>
        <v>0.30231318623124998</v>
      </c>
      <c r="M1703">
        <f t="shared" si="159"/>
        <v>373</v>
      </c>
      <c r="N1703">
        <f t="shared" si="160"/>
        <v>0</v>
      </c>
      <c r="O1703">
        <f t="shared" si="161"/>
        <v>0.1</v>
      </c>
    </row>
    <row r="1704" spans="1:15">
      <c r="A1704" s="12" t="s">
        <v>41</v>
      </c>
      <c r="B1704" s="12">
        <v>6410</v>
      </c>
      <c r="C1704" s="14">
        <v>0.13941230299999999</v>
      </c>
      <c r="D1704" s="13">
        <v>0.30299999999999999</v>
      </c>
      <c r="E1704" s="13">
        <v>56.5</v>
      </c>
      <c r="F1704" s="13">
        <v>0</v>
      </c>
      <c r="G1704" s="13">
        <v>0</v>
      </c>
      <c r="H1704" s="12">
        <v>1</v>
      </c>
      <c r="I1704" s="15">
        <f t="shared" si="156"/>
        <v>0</v>
      </c>
      <c r="J1704" s="15">
        <f t="shared" si="157"/>
        <v>0</v>
      </c>
      <c r="K1704" s="13">
        <v>159</v>
      </c>
      <c r="L1704" s="12">
        <f t="shared" si="158"/>
        <v>0.19888907676737497</v>
      </c>
      <c r="M1704">
        <f t="shared" si="159"/>
        <v>245</v>
      </c>
      <c r="N1704">
        <f t="shared" si="160"/>
        <v>0</v>
      </c>
      <c r="O1704">
        <f t="shared" si="161"/>
        <v>0</v>
      </c>
    </row>
    <row r="1705" spans="1:15">
      <c r="A1705" s="12" t="s">
        <v>41</v>
      </c>
      <c r="B1705" s="12">
        <v>6460</v>
      </c>
      <c r="C1705" s="14">
        <v>5.2751459999999997E-4</v>
      </c>
      <c r="D1705" s="13">
        <v>0.26600000000000001</v>
      </c>
      <c r="E1705" s="13">
        <v>56.5</v>
      </c>
      <c r="F1705" s="13">
        <v>0</v>
      </c>
      <c r="G1705" s="13">
        <v>0</v>
      </c>
      <c r="H1705" s="12">
        <v>1</v>
      </c>
      <c r="I1705" s="15">
        <f t="shared" si="156"/>
        <v>0</v>
      </c>
      <c r="J1705" s="15">
        <f t="shared" si="157"/>
        <v>0</v>
      </c>
      <c r="K1705" s="13">
        <v>0.5</v>
      </c>
      <c r="L1705" s="12">
        <f t="shared" si="158"/>
        <v>6.6066807694999997E-4</v>
      </c>
      <c r="M1705">
        <f t="shared" si="159"/>
        <v>1</v>
      </c>
      <c r="N1705">
        <f t="shared" si="160"/>
        <v>0</v>
      </c>
      <c r="O1705">
        <f t="shared" si="161"/>
        <v>0</v>
      </c>
    </row>
    <row r="1706" spans="1:15">
      <c r="A1706" s="12" t="s">
        <v>41</v>
      </c>
      <c r="B1706" s="12">
        <v>1920</v>
      </c>
      <c r="C1706" s="14">
        <v>6.7519494700000002E-2</v>
      </c>
      <c r="D1706" s="13">
        <v>0.23400000000000001</v>
      </c>
      <c r="E1706" s="13">
        <v>56.5</v>
      </c>
      <c r="F1706" s="13">
        <v>1.2</v>
      </c>
      <c r="G1706" s="13">
        <v>7.5999999999999998E-2</v>
      </c>
      <c r="H1706" s="12">
        <v>1</v>
      </c>
      <c r="I1706" s="15">
        <f t="shared" si="156"/>
        <v>1.2</v>
      </c>
      <c r="J1706" s="15">
        <f t="shared" si="157"/>
        <v>7.5999999999999998E-2</v>
      </c>
      <c r="K1706" s="13">
        <v>59.5</v>
      </c>
      <c r="L1706" s="12">
        <f t="shared" si="158"/>
        <v>7.4389603285724998E-2</v>
      </c>
      <c r="M1706">
        <f t="shared" si="159"/>
        <v>92</v>
      </c>
      <c r="N1706">
        <f t="shared" si="160"/>
        <v>0</v>
      </c>
      <c r="O1706">
        <f t="shared" si="161"/>
        <v>0</v>
      </c>
    </row>
    <row r="1707" spans="1:15">
      <c r="A1707" s="12" t="s">
        <v>41</v>
      </c>
      <c r="B1707" s="12">
        <v>3300</v>
      </c>
      <c r="C1707" s="14">
        <v>5.3756730900000001E-2</v>
      </c>
      <c r="D1707" s="13">
        <v>0.4</v>
      </c>
      <c r="E1707" s="13">
        <v>56.5</v>
      </c>
      <c r="F1707" s="13">
        <v>1.2</v>
      </c>
      <c r="G1707" s="13">
        <v>6.4000000000000001E-2</v>
      </c>
      <c r="H1707" s="12">
        <v>1</v>
      </c>
      <c r="I1707" s="15">
        <f t="shared" si="156"/>
        <v>1.2</v>
      </c>
      <c r="J1707" s="15">
        <f t="shared" si="157"/>
        <v>6.4000000000000001E-2</v>
      </c>
      <c r="K1707" s="13">
        <v>80.900000000000006</v>
      </c>
      <c r="L1707" s="12">
        <f t="shared" si="158"/>
        <v>0.10124184319500001</v>
      </c>
      <c r="M1707">
        <f t="shared" si="159"/>
        <v>125</v>
      </c>
      <c r="N1707">
        <f t="shared" si="160"/>
        <v>0</v>
      </c>
      <c r="O1707">
        <f t="shared" si="161"/>
        <v>0</v>
      </c>
    </row>
    <row r="1708" spans="1:15">
      <c r="A1708" s="12" t="s">
        <v>41</v>
      </c>
      <c r="B1708" s="12">
        <v>1200</v>
      </c>
      <c r="C1708" s="14">
        <v>6.4352179602000001</v>
      </c>
      <c r="D1708" s="13">
        <v>0.38900000000000001</v>
      </c>
      <c r="E1708" s="13">
        <v>56.5</v>
      </c>
      <c r="F1708" s="13">
        <v>2.23</v>
      </c>
      <c r="G1708" s="13">
        <v>0.316</v>
      </c>
      <c r="H1708" s="12">
        <v>1</v>
      </c>
      <c r="I1708" s="15">
        <f t="shared" si="156"/>
        <v>2.23</v>
      </c>
      <c r="J1708" s="15">
        <f t="shared" si="157"/>
        <v>0.316</v>
      </c>
      <c r="K1708" s="13">
        <v>9421.7999999999993</v>
      </c>
      <c r="L1708" s="12">
        <f t="shared" si="158"/>
        <v>11.786369828187974</v>
      </c>
      <c r="M1708">
        <f t="shared" si="159"/>
        <v>14538</v>
      </c>
      <c r="N1708">
        <f t="shared" si="160"/>
        <v>71</v>
      </c>
      <c r="O1708">
        <f t="shared" si="161"/>
        <v>10.1</v>
      </c>
    </row>
    <row r="1709" spans="1:15">
      <c r="A1709" s="12" t="s">
        <v>41</v>
      </c>
      <c r="B1709" s="12">
        <v>2110</v>
      </c>
      <c r="C1709" s="14">
        <v>0.9179352811</v>
      </c>
      <c r="D1709" s="13">
        <v>0.40500000000000003</v>
      </c>
      <c r="E1709" s="13">
        <v>56.5</v>
      </c>
      <c r="F1709" s="13">
        <v>2.7</v>
      </c>
      <c r="G1709" s="13">
        <v>0.57599999999999996</v>
      </c>
      <c r="H1709" s="12">
        <v>1</v>
      </c>
      <c r="I1709" s="15">
        <f t="shared" si="156"/>
        <v>2.7</v>
      </c>
      <c r="J1709" s="15">
        <f t="shared" si="157"/>
        <v>0.57599999999999996</v>
      </c>
      <c r="K1709" s="13">
        <v>1399.2</v>
      </c>
      <c r="L1709" s="12">
        <f t="shared" si="158"/>
        <v>1.7503878391475627</v>
      </c>
      <c r="M1709">
        <f t="shared" si="159"/>
        <v>2159</v>
      </c>
      <c r="N1709">
        <f t="shared" si="160"/>
        <v>13</v>
      </c>
      <c r="O1709">
        <f t="shared" si="161"/>
        <v>2.7</v>
      </c>
    </row>
    <row r="1710" spans="1:15">
      <c r="A1710" s="12" t="s">
        <v>41</v>
      </c>
      <c r="B1710" s="12">
        <v>1400</v>
      </c>
      <c r="C1710" s="14">
        <v>0.93997177850000002</v>
      </c>
      <c r="D1710" s="13">
        <v>0.88700000000000001</v>
      </c>
      <c r="E1710" s="13">
        <v>56.5</v>
      </c>
      <c r="F1710" s="13">
        <v>1.93</v>
      </c>
      <c r="G1710" s="13">
        <v>0.497</v>
      </c>
      <c r="H1710" s="12">
        <v>1</v>
      </c>
      <c r="I1710" s="15">
        <f t="shared" si="156"/>
        <v>1.93</v>
      </c>
      <c r="J1710" s="15">
        <f t="shared" si="157"/>
        <v>0.497</v>
      </c>
      <c r="K1710" s="13">
        <v>3138.1</v>
      </c>
      <c r="L1710" s="12">
        <f t="shared" si="158"/>
        <v>3.9255963054513958</v>
      </c>
      <c r="M1710">
        <f t="shared" si="159"/>
        <v>4842</v>
      </c>
      <c r="N1710">
        <f t="shared" si="160"/>
        <v>21</v>
      </c>
      <c r="O1710">
        <f t="shared" si="161"/>
        <v>5.3</v>
      </c>
    </row>
    <row r="1711" spans="1:15">
      <c r="A1711" s="12" t="s">
        <v>41</v>
      </c>
      <c r="B1711" s="12">
        <v>1180</v>
      </c>
      <c r="C1711" s="14">
        <v>6.9348791300000004E-2</v>
      </c>
      <c r="D1711" s="13">
        <v>0.39</v>
      </c>
      <c r="E1711" s="13">
        <v>56.5</v>
      </c>
      <c r="F1711" s="13">
        <v>1.05</v>
      </c>
      <c r="G1711" s="13">
        <v>0.22</v>
      </c>
      <c r="H1711" s="12">
        <v>1</v>
      </c>
      <c r="I1711" s="15">
        <f t="shared" si="156"/>
        <v>1.05</v>
      </c>
      <c r="J1711" s="15">
        <f t="shared" si="157"/>
        <v>0.22</v>
      </c>
      <c r="K1711" s="13">
        <v>101.8</v>
      </c>
      <c r="L1711" s="12">
        <f t="shared" si="158"/>
        <v>0.12734171802462502</v>
      </c>
      <c r="M1711">
        <f t="shared" si="159"/>
        <v>157</v>
      </c>
      <c r="N1711">
        <f t="shared" si="160"/>
        <v>0</v>
      </c>
      <c r="O1711">
        <f t="shared" si="161"/>
        <v>0.1</v>
      </c>
    </row>
    <row r="1712" spans="1:15">
      <c r="A1712" s="12" t="s">
        <v>41</v>
      </c>
      <c r="B1712" s="12">
        <v>6410</v>
      </c>
      <c r="C1712" s="14">
        <v>0.71688414450000004</v>
      </c>
      <c r="D1712" s="13">
        <v>0.30299999999999999</v>
      </c>
      <c r="E1712" s="13">
        <v>56.5</v>
      </c>
      <c r="F1712" s="13">
        <v>0</v>
      </c>
      <c r="G1712" s="13">
        <v>0</v>
      </c>
      <c r="H1712" s="12">
        <v>1</v>
      </c>
      <c r="I1712" s="15">
        <f t="shared" si="156"/>
        <v>0</v>
      </c>
      <c r="J1712" s="15">
        <f t="shared" si="157"/>
        <v>0</v>
      </c>
      <c r="K1712" s="13">
        <v>817.6</v>
      </c>
      <c r="L1712" s="12">
        <f t="shared" si="158"/>
        <v>1.0227248426473123</v>
      </c>
      <c r="M1712">
        <f t="shared" si="159"/>
        <v>1262</v>
      </c>
      <c r="N1712">
        <f t="shared" si="160"/>
        <v>0</v>
      </c>
      <c r="O1712">
        <f t="shared" si="161"/>
        <v>0</v>
      </c>
    </row>
    <row r="1713" spans="1:15">
      <c r="A1713" s="12" t="s">
        <v>41</v>
      </c>
      <c r="B1713" s="12">
        <v>1920</v>
      </c>
      <c r="C1713" s="14">
        <v>0.28370013830000002</v>
      </c>
      <c r="D1713" s="13">
        <v>0.193</v>
      </c>
      <c r="E1713" s="13">
        <v>56.5</v>
      </c>
      <c r="F1713" s="13">
        <v>1.2</v>
      </c>
      <c r="G1713" s="13">
        <v>7.5999999999999998E-2</v>
      </c>
      <c r="H1713" s="12">
        <v>1</v>
      </c>
      <c r="I1713" s="15">
        <f t="shared" si="156"/>
        <v>1.2</v>
      </c>
      <c r="J1713" s="15">
        <f t="shared" si="157"/>
        <v>7.5999999999999998E-2</v>
      </c>
      <c r="K1713" s="13">
        <v>206.1</v>
      </c>
      <c r="L1713" s="12">
        <f t="shared" si="158"/>
        <v>0.25780067984102922</v>
      </c>
      <c r="M1713">
        <f t="shared" si="159"/>
        <v>318</v>
      </c>
      <c r="N1713">
        <f t="shared" si="160"/>
        <v>1</v>
      </c>
      <c r="O1713">
        <f t="shared" si="161"/>
        <v>0.1</v>
      </c>
    </row>
    <row r="1714" spans="1:15">
      <c r="A1714" s="12" t="s">
        <v>41</v>
      </c>
      <c r="B1714" s="12">
        <v>1920</v>
      </c>
      <c r="C1714" s="14">
        <v>8.2065613999999995E-2</v>
      </c>
      <c r="D1714" s="13">
        <v>0.23400000000000001</v>
      </c>
      <c r="E1714" s="13">
        <v>56.5</v>
      </c>
      <c r="F1714" s="13">
        <v>1.2</v>
      </c>
      <c r="G1714" s="13">
        <v>7.5999999999999998E-2</v>
      </c>
      <c r="H1714" s="12">
        <v>1</v>
      </c>
      <c r="I1714" s="15">
        <f t="shared" si="156"/>
        <v>1.2</v>
      </c>
      <c r="J1714" s="15">
        <f t="shared" si="157"/>
        <v>7.5999999999999998E-2</v>
      </c>
      <c r="K1714" s="13">
        <v>72.3</v>
      </c>
      <c r="L1714" s="12">
        <f t="shared" si="158"/>
        <v>9.0415790224499984E-2</v>
      </c>
      <c r="M1714">
        <f t="shared" si="159"/>
        <v>112</v>
      </c>
      <c r="N1714">
        <f t="shared" si="160"/>
        <v>0</v>
      </c>
      <c r="O1714">
        <f t="shared" si="161"/>
        <v>0</v>
      </c>
    </row>
    <row r="1715" spans="1:15">
      <c r="A1715" s="12" t="s">
        <v>41</v>
      </c>
      <c r="B1715" s="12">
        <v>5100</v>
      </c>
      <c r="C1715" s="14">
        <v>9.5632284600000006E-2</v>
      </c>
      <c r="D1715" s="13">
        <v>1</v>
      </c>
      <c r="E1715" s="13">
        <v>56.5</v>
      </c>
      <c r="F1715" s="13">
        <v>0.6</v>
      </c>
      <c r="G1715" s="13">
        <v>0.05</v>
      </c>
      <c r="H1715" s="12">
        <v>1</v>
      </c>
      <c r="I1715" s="15">
        <f t="shared" si="156"/>
        <v>0.6</v>
      </c>
      <c r="J1715" s="15">
        <f t="shared" si="157"/>
        <v>0.05</v>
      </c>
      <c r="K1715" s="13">
        <v>359.9</v>
      </c>
      <c r="L1715" s="12">
        <f t="shared" si="158"/>
        <v>0.45026867332500004</v>
      </c>
      <c r="M1715">
        <f t="shared" si="159"/>
        <v>555</v>
      </c>
      <c r="N1715">
        <f t="shared" si="160"/>
        <v>1</v>
      </c>
      <c r="O1715">
        <f t="shared" si="161"/>
        <v>0.1</v>
      </c>
    </row>
    <row r="1716" spans="1:15">
      <c r="A1716" s="12" t="s">
        <v>41</v>
      </c>
      <c r="B1716" s="12">
        <v>1400</v>
      </c>
      <c r="C1716" s="14">
        <v>0.4987178659</v>
      </c>
      <c r="D1716" s="13">
        <v>0.88700000000000001</v>
      </c>
      <c r="E1716" s="13">
        <v>56.5</v>
      </c>
      <c r="F1716" s="13">
        <v>1.93</v>
      </c>
      <c r="G1716" s="13">
        <v>0.497</v>
      </c>
      <c r="H1716" s="12">
        <v>1</v>
      </c>
      <c r="I1716" s="15">
        <f t="shared" si="156"/>
        <v>1.93</v>
      </c>
      <c r="J1716" s="15">
        <f t="shared" si="157"/>
        <v>0.497</v>
      </c>
      <c r="K1716" s="13">
        <v>1664.9</v>
      </c>
      <c r="L1716" s="12">
        <f t="shared" si="158"/>
        <v>2.0827912673759541</v>
      </c>
      <c r="M1716">
        <f t="shared" si="159"/>
        <v>2569</v>
      </c>
      <c r="N1716">
        <f t="shared" si="160"/>
        <v>11</v>
      </c>
      <c r="O1716">
        <f t="shared" si="161"/>
        <v>2.8</v>
      </c>
    </row>
    <row r="1717" spans="1:15">
      <c r="A1717" s="12" t="s">
        <v>41</v>
      </c>
      <c r="B1717" s="12">
        <v>1200</v>
      </c>
      <c r="C1717" s="14">
        <v>11.128091571200001</v>
      </c>
      <c r="D1717" s="13">
        <v>0.30399999999999999</v>
      </c>
      <c r="E1717" s="13">
        <v>56.5</v>
      </c>
      <c r="F1717" s="13">
        <v>2.23</v>
      </c>
      <c r="G1717" s="13">
        <v>0.316</v>
      </c>
      <c r="H1717" s="12">
        <v>1</v>
      </c>
      <c r="I1717" s="15">
        <f t="shared" si="156"/>
        <v>2.23</v>
      </c>
      <c r="J1717" s="15">
        <f t="shared" si="157"/>
        <v>0.316</v>
      </c>
      <c r="K1717" s="13">
        <v>12732.6</v>
      </c>
      <c r="L1717" s="12">
        <f t="shared" si="158"/>
        <v>15.928008402244267</v>
      </c>
      <c r="M1717">
        <f t="shared" si="159"/>
        <v>19647</v>
      </c>
      <c r="N1717">
        <f t="shared" si="160"/>
        <v>97</v>
      </c>
      <c r="O1717">
        <f t="shared" si="161"/>
        <v>13.7</v>
      </c>
    </row>
    <row r="1718" spans="1:15">
      <c r="A1718" s="12" t="s">
        <v>41</v>
      </c>
      <c r="B1718" s="12">
        <v>4110</v>
      </c>
      <c r="C1718" s="14">
        <v>13.620499516800001</v>
      </c>
      <c r="D1718" s="13">
        <v>0.41299999999999998</v>
      </c>
      <c r="E1718" s="13">
        <v>56.5</v>
      </c>
      <c r="F1718" s="13">
        <v>0.7</v>
      </c>
      <c r="G1718" s="13">
        <v>0.09</v>
      </c>
      <c r="H1718" s="12">
        <v>1</v>
      </c>
      <c r="I1718" s="15">
        <f t="shared" si="156"/>
        <v>0.7</v>
      </c>
      <c r="J1718" s="15">
        <f t="shared" si="157"/>
        <v>0.09</v>
      </c>
      <c r="K1718" s="13">
        <v>21171.9</v>
      </c>
      <c r="L1718" s="12">
        <f t="shared" si="158"/>
        <v>26.485628831230798</v>
      </c>
      <c r="M1718">
        <f t="shared" si="159"/>
        <v>32669</v>
      </c>
      <c r="N1718">
        <f t="shared" si="160"/>
        <v>50</v>
      </c>
      <c r="O1718">
        <f t="shared" si="161"/>
        <v>6.5</v>
      </c>
    </row>
    <row r="1719" spans="1:15">
      <c r="A1719" s="12" t="s">
        <v>41</v>
      </c>
      <c r="B1719" s="12">
        <v>3200</v>
      </c>
      <c r="C1719" s="14">
        <v>3.4495172207000002</v>
      </c>
      <c r="D1719" s="13">
        <v>0.28699999999999998</v>
      </c>
      <c r="E1719" s="13">
        <v>56.5</v>
      </c>
      <c r="F1719" s="13">
        <v>1.2</v>
      </c>
      <c r="G1719" s="13">
        <v>6.4000000000000001E-2</v>
      </c>
      <c r="H1719" s="12">
        <v>1</v>
      </c>
      <c r="I1719" s="15">
        <f t="shared" si="156"/>
        <v>1.2</v>
      </c>
      <c r="J1719" s="15">
        <f t="shared" si="157"/>
        <v>6.4000000000000001E-2</v>
      </c>
      <c r="K1719" s="13">
        <v>4545</v>
      </c>
      <c r="L1719" s="12">
        <f t="shared" si="158"/>
        <v>4.6613038743550712</v>
      </c>
      <c r="M1719">
        <f t="shared" si="159"/>
        <v>5750</v>
      </c>
      <c r="N1719">
        <f t="shared" si="160"/>
        <v>15</v>
      </c>
      <c r="O1719">
        <f t="shared" si="161"/>
        <v>0.8</v>
      </c>
    </row>
    <row r="1720" spans="1:15">
      <c r="A1720" s="12" t="s">
        <v>41</v>
      </c>
      <c r="B1720" s="12">
        <v>3100</v>
      </c>
      <c r="C1720" s="14">
        <v>0.22470409029999999</v>
      </c>
      <c r="D1720" s="13">
        <v>0.41099999999999998</v>
      </c>
      <c r="E1720" s="13">
        <v>56.5</v>
      </c>
      <c r="F1720" s="13">
        <v>1.2</v>
      </c>
      <c r="G1720" s="13">
        <v>6.4000000000000001E-2</v>
      </c>
      <c r="H1720" s="12">
        <v>1</v>
      </c>
      <c r="I1720" s="15">
        <f t="shared" si="156"/>
        <v>1.2</v>
      </c>
      <c r="J1720" s="15">
        <f t="shared" si="157"/>
        <v>6.4000000000000001E-2</v>
      </c>
      <c r="K1720" s="13">
        <v>347.6</v>
      </c>
      <c r="L1720" s="12">
        <f t="shared" si="158"/>
        <v>0.43483050274178742</v>
      </c>
      <c r="M1720">
        <f t="shared" si="159"/>
        <v>536</v>
      </c>
      <c r="N1720">
        <f t="shared" si="160"/>
        <v>1</v>
      </c>
      <c r="O1720">
        <f t="shared" si="161"/>
        <v>0.1</v>
      </c>
    </row>
    <row r="1721" spans="1:15">
      <c r="A1721" s="12" t="s">
        <v>41</v>
      </c>
      <c r="B1721" s="12">
        <v>2430</v>
      </c>
      <c r="C1721" s="14">
        <v>0.93713456169999998</v>
      </c>
      <c r="D1721" s="13">
        <v>0.27700000000000002</v>
      </c>
      <c r="E1721" s="13">
        <v>56.5</v>
      </c>
      <c r="F1721" s="13">
        <v>2.2999999999999998</v>
      </c>
      <c r="G1721" s="13">
        <v>0.56499999999999995</v>
      </c>
      <c r="H1721" s="12">
        <v>1</v>
      </c>
      <c r="I1721" s="15">
        <f t="shared" si="156"/>
        <v>2.2999999999999998</v>
      </c>
      <c r="J1721" s="15">
        <f t="shared" si="157"/>
        <v>0.56499999999999995</v>
      </c>
      <c r="K1721" s="13">
        <v>977</v>
      </c>
      <c r="L1721" s="12">
        <f t="shared" si="158"/>
        <v>1.2222187048238209</v>
      </c>
      <c r="M1721">
        <f t="shared" si="159"/>
        <v>1508</v>
      </c>
      <c r="N1721">
        <f t="shared" si="160"/>
        <v>8</v>
      </c>
      <c r="O1721">
        <f t="shared" si="161"/>
        <v>1.9</v>
      </c>
    </row>
    <row r="1722" spans="1:15">
      <c r="A1722" s="12" t="s">
        <v>41</v>
      </c>
      <c r="B1722" s="12">
        <v>4110</v>
      </c>
      <c r="C1722" s="14">
        <v>1.1697801086999999</v>
      </c>
      <c r="D1722" s="13">
        <v>0.309</v>
      </c>
      <c r="E1722" s="13">
        <v>56.5</v>
      </c>
      <c r="F1722" s="13">
        <v>0.7</v>
      </c>
      <c r="G1722" s="13">
        <v>0.09</v>
      </c>
      <c r="H1722" s="12">
        <v>1</v>
      </c>
      <c r="I1722" s="15">
        <f t="shared" si="156"/>
        <v>0.7</v>
      </c>
      <c r="J1722" s="15">
        <f t="shared" si="157"/>
        <v>0.09</v>
      </c>
      <c r="K1722" s="13">
        <v>5479.1</v>
      </c>
      <c r="L1722" s="12">
        <f t="shared" si="158"/>
        <v>1.7018838356449126</v>
      </c>
      <c r="M1722">
        <f t="shared" si="159"/>
        <v>2099</v>
      </c>
      <c r="N1722">
        <f t="shared" si="160"/>
        <v>3</v>
      </c>
      <c r="O1722">
        <f t="shared" si="161"/>
        <v>0.4</v>
      </c>
    </row>
    <row r="1723" spans="1:15">
      <c r="A1723" s="12" t="s">
        <v>41</v>
      </c>
      <c r="B1723" s="12">
        <v>4110</v>
      </c>
      <c r="C1723" s="14">
        <v>5.0139706200000002E-2</v>
      </c>
      <c r="D1723" s="13">
        <v>0.309</v>
      </c>
      <c r="E1723" s="13">
        <v>56.5</v>
      </c>
      <c r="F1723" s="13">
        <v>0.7</v>
      </c>
      <c r="G1723" s="13">
        <v>0.09</v>
      </c>
      <c r="H1723" s="12">
        <v>1</v>
      </c>
      <c r="I1723" s="15">
        <f t="shared" si="156"/>
        <v>0.7</v>
      </c>
      <c r="J1723" s="15">
        <f t="shared" si="157"/>
        <v>0.09</v>
      </c>
      <c r="K1723" s="13">
        <v>58.3</v>
      </c>
      <c r="L1723" s="12">
        <f t="shared" si="158"/>
        <v>7.2947005057725015E-2</v>
      </c>
      <c r="M1723">
        <f t="shared" si="159"/>
        <v>90</v>
      </c>
      <c r="N1723">
        <f t="shared" si="160"/>
        <v>0</v>
      </c>
      <c r="O1723">
        <f t="shared" si="161"/>
        <v>0</v>
      </c>
    </row>
    <row r="1724" spans="1:15">
      <c r="A1724" s="12" t="s">
        <v>41</v>
      </c>
      <c r="B1724" s="12">
        <v>4110</v>
      </c>
      <c r="C1724" s="14">
        <v>0.14455723149999999</v>
      </c>
      <c r="D1724" s="13">
        <v>0.10199999999999999</v>
      </c>
      <c r="E1724" s="13">
        <v>56.5</v>
      </c>
      <c r="F1724" s="13">
        <v>0.7</v>
      </c>
      <c r="G1724" s="13">
        <v>0.09</v>
      </c>
      <c r="H1724" s="12">
        <v>1</v>
      </c>
      <c r="I1724" s="15">
        <f t="shared" si="156"/>
        <v>0.7</v>
      </c>
      <c r="J1724" s="15">
        <f t="shared" si="157"/>
        <v>0.09</v>
      </c>
      <c r="K1724" s="13">
        <v>89.1</v>
      </c>
      <c r="L1724" s="12">
        <f t="shared" si="158"/>
        <v>6.9423610427874996E-2</v>
      </c>
      <c r="M1724">
        <f t="shared" si="159"/>
        <v>86</v>
      </c>
      <c r="N1724">
        <f t="shared" si="160"/>
        <v>0</v>
      </c>
      <c r="O1724">
        <f t="shared" si="161"/>
        <v>0</v>
      </c>
    </row>
    <row r="1725" spans="1:15">
      <c r="A1725" s="12" t="s">
        <v>41</v>
      </c>
      <c r="B1725" s="12">
        <v>3100</v>
      </c>
      <c r="C1725" s="14">
        <v>1.8311211543000001</v>
      </c>
      <c r="D1725" s="13">
        <v>0.41099999999999998</v>
      </c>
      <c r="E1725" s="13">
        <v>56.5</v>
      </c>
      <c r="F1725" s="13">
        <v>1.2</v>
      </c>
      <c r="G1725" s="13">
        <v>6.4000000000000001E-2</v>
      </c>
      <c r="H1725" s="12">
        <v>1</v>
      </c>
      <c r="I1725" s="15">
        <f t="shared" si="156"/>
        <v>1.2</v>
      </c>
      <c r="J1725" s="15">
        <f t="shared" si="157"/>
        <v>6.4000000000000001E-2</v>
      </c>
      <c r="K1725" s="13">
        <v>2832.5</v>
      </c>
      <c r="L1725" s="12">
        <f t="shared" si="158"/>
        <v>3.5434483237147876</v>
      </c>
      <c r="M1725">
        <f t="shared" si="159"/>
        <v>4371</v>
      </c>
      <c r="N1725">
        <f t="shared" si="160"/>
        <v>12</v>
      </c>
      <c r="O1725">
        <f t="shared" si="161"/>
        <v>0.6</v>
      </c>
    </row>
    <row r="1726" spans="1:15">
      <c r="A1726" s="12" t="s">
        <v>41</v>
      </c>
      <c r="B1726" s="12">
        <v>2110</v>
      </c>
      <c r="C1726" s="14">
        <v>0.51545570829999998</v>
      </c>
      <c r="D1726" s="13">
        <v>0.40500000000000003</v>
      </c>
      <c r="E1726" s="13">
        <v>56.5</v>
      </c>
      <c r="F1726" s="13">
        <v>2.7</v>
      </c>
      <c r="G1726" s="13">
        <v>0.57599999999999996</v>
      </c>
      <c r="H1726" s="12">
        <v>1</v>
      </c>
      <c r="I1726" s="15">
        <f t="shared" si="156"/>
        <v>2.7</v>
      </c>
      <c r="J1726" s="15">
        <f t="shared" si="157"/>
        <v>0.57599999999999996</v>
      </c>
      <c r="K1726" s="13">
        <v>785.7</v>
      </c>
      <c r="L1726" s="12">
        <f t="shared" si="158"/>
        <v>0.98290960376456249</v>
      </c>
      <c r="M1726">
        <f t="shared" si="159"/>
        <v>1212</v>
      </c>
      <c r="N1726">
        <f t="shared" si="160"/>
        <v>7</v>
      </c>
      <c r="O1726">
        <f t="shared" si="161"/>
        <v>1.5</v>
      </c>
    </row>
    <row r="1727" spans="1:15">
      <c r="A1727" s="12" t="s">
        <v>41</v>
      </c>
      <c r="B1727" s="12">
        <v>4110</v>
      </c>
      <c r="C1727" s="14">
        <v>4.8402577299999999E-2</v>
      </c>
      <c r="D1727" s="13">
        <v>0.10199999999999999</v>
      </c>
      <c r="E1727" s="13">
        <v>56.5</v>
      </c>
      <c r="F1727" s="13">
        <v>0.7</v>
      </c>
      <c r="G1727" s="13">
        <v>0.09</v>
      </c>
      <c r="H1727" s="12">
        <v>1</v>
      </c>
      <c r="I1727" s="15">
        <f t="shared" si="156"/>
        <v>0.7</v>
      </c>
      <c r="J1727" s="15">
        <f t="shared" si="157"/>
        <v>0.09</v>
      </c>
      <c r="K1727" s="13">
        <v>208.4</v>
      </c>
      <c r="L1727" s="12">
        <f t="shared" si="158"/>
        <v>2.3245337748325001E-2</v>
      </c>
      <c r="M1727">
        <f t="shared" si="159"/>
        <v>29</v>
      </c>
      <c r="N1727">
        <f t="shared" si="160"/>
        <v>0</v>
      </c>
      <c r="O1727">
        <f t="shared" si="161"/>
        <v>0</v>
      </c>
    </row>
    <row r="1728" spans="1:15">
      <c r="A1728" s="12" t="s">
        <v>41</v>
      </c>
      <c r="B1728" s="12">
        <v>4110</v>
      </c>
      <c r="C1728" s="14">
        <v>0.1481999037</v>
      </c>
      <c r="D1728" s="13">
        <v>0.25800000000000001</v>
      </c>
      <c r="E1728" s="13">
        <v>56.5</v>
      </c>
      <c r="F1728" s="13">
        <v>0.7</v>
      </c>
      <c r="G1728" s="13">
        <v>0.09</v>
      </c>
      <c r="H1728" s="12">
        <v>1</v>
      </c>
      <c r="I1728" s="15">
        <f t="shared" si="156"/>
        <v>0.7</v>
      </c>
      <c r="J1728" s="15">
        <f t="shared" si="157"/>
        <v>0.09</v>
      </c>
      <c r="K1728" s="13">
        <v>143.9</v>
      </c>
      <c r="L1728" s="12">
        <f t="shared" si="158"/>
        <v>0.18002583301957498</v>
      </c>
      <c r="M1728">
        <f t="shared" si="159"/>
        <v>222</v>
      </c>
      <c r="N1728">
        <f t="shared" si="160"/>
        <v>0</v>
      </c>
      <c r="O1728">
        <f t="shared" si="161"/>
        <v>0</v>
      </c>
    </row>
    <row r="1729" spans="1:15">
      <c r="A1729" s="12" t="s">
        <v>41</v>
      </c>
      <c r="B1729" s="12">
        <v>3100</v>
      </c>
      <c r="C1729" s="14">
        <v>0.44049340129999998</v>
      </c>
      <c r="D1729" s="13">
        <v>0.41099999999999998</v>
      </c>
      <c r="E1729" s="13">
        <v>56.5</v>
      </c>
      <c r="F1729" s="13">
        <v>1.2</v>
      </c>
      <c r="G1729" s="13">
        <v>6.4000000000000001E-2</v>
      </c>
      <c r="H1729" s="12">
        <v>1</v>
      </c>
      <c r="I1729" s="15">
        <f t="shared" si="156"/>
        <v>1.2</v>
      </c>
      <c r="J1729" s="15">
        <f t="shared" si="157"/>
        <v>6.4000000000000001E-2</v>
      </c>
      <c r="K1729" s="13">
        <v>681.4</v>
      </c>
      <c r="L1729" s="12">
        <f t="shared" si="158"/>
        <v>0.85240979319066235</v>
      </c>
      <c r="M1729">
        <f t="shared" si="159"/>
        <v>1051</v>
      </c>
      <c r="N1729">
        <f t="shared" si="160"/>
        <v>3</v>
      </c>
      <c r="O1729">
        <f t="shared" si="161"/>
        <v>0.1</v>
      </c>
    </row>
    <row r="1730" spans="1:15">
      <c r="A1730" s="12" t="s">
        <v>41</v>
      </c>
      <c r="B1730" s="12">
        <v>3100</v>
      </c>
      <c r="C1730" s="14">
        <v>2.8509782766999998</v>
      </c>
      <c r="D1730" s="13">
        <v>0.41099999999999998</v>
      </c>
      <c r="E1730" s="13">
        <v>56.5</v>
      </c>
      <c r="F1730" s="13">
        <v>1.2</v>
      </c>
      <c r="G1730" s="13">
        <v>6.4000000000000001E-2</v>
      </c>
      <c r="H1730" s="12">
        <v>1</v>
      </c>
      <c r="I1730" s="15">
        <f t="shared" si="156"/>
        <v>1.2</v>
      </c>
      <c r="J1730" s="15">
        <f t="shared" si="157"/>
        <v>6.4000000000000001E-2</v>
      </c>
      <c r="K1730" s="13">
        <v>4410.1000000000004</v>
      </c>
      <c r="L1730" s="12">
        <f t="shared" si="158"/>
        <v>5.5169993376990867</v>
      </c>
      <c r="M1730">
        <f t="shared" si="159"/>
        <v>6805</v>
      </c>
      <c r="N1730">
        <f t="shared" si="160"/>
        <v>18</v>
      </c>
      <c r="O1730">
        <f t="shared" si="161"/>
        <v>1</v>
      </c>
    </row>
    <row r="1731" spans="1:15">
      <c r="A1731" s="12" t="s">
        <v>41</v>
      </c>
      <c r="B1731" s="12">
        <v>2110</v>
      </c>
      <c r="C1731" s="14">
        <v>1.7072797376</v>
      </c>
      <c r="D1731" s="13">
        <v>0.40500000000000003</v>
      </c>
      <c r="E1731" s="13">
        <v>56.5</v>
      </c>
      <c r="F1731" s="13">
        <v>2.7</v>
      </c>
      <c r="G1731" s="13">
        <v>0.57599999999999996</v>
      </c>
      <c r="H1731" s="12">
        <v>1</v>
      </c>
      <c r="I1731" s="15">
        <f t="shared" ref="I1731:I1794" si="162">F1731</f>
        <v>2.7</v>
      </c>
      <c r="J1731" s="15">
        <f t="shared" ref="J1731:J1794" si="163">G1731</f>
        <v>0.57599999999999996</v>
      </c>
      <c r="K1731" s="13">
        <v>2602.3000000000002</v>
      </c>
      <c r="L1731" s="12">
        <f t="shared" ref="L1731:L1794" si="164">E1731*D1731*C1731/12</f>
        <v>3.2555690496359997</v>
      </c>
      <c r="M1731">
        <f t="shared" ref="M1731:M1794" si="165">ROUND(E1731*D1731*C1731*102.79,0)</f>
        <v>4016</v>
      </c>
      <c r="N1731">
        <f t="shared" ref="N1731:N1794" si="166">ROUND(I1731*M1731*0.002205,0)</f>
        <v>24</v>
      </c>
      <c r="O1731">
        <f t="shared" ref="O1731:O1794" si="167">ROUND(J1731*M1731*0.002205,1)</f>
        <v>5.0999999999999996</v>
      </c>
    </row>
    <row r="1732" spans="1:15">
      <c r="A1732" s="12" t="s">
        <v>41</v>
      </c>
      <c r="B1732" s="12">
        <v>1510</v>
      </c>
      <c r="C1732" s="14">
        <v>1.6795766574</v>
      </c>
      <c r="D1732" s="13">
        <v>0.79300000000000004</v>
      </c>
      <c r="E1732" s="13">
        <v>56.5</v>
      </c>
      <c r="F1732" s="13">
        <v>1.79</v>
      </c>
      <c r="G1732" s="13">
        <v>0.31</v>
      </c>
      <c r="H1732" s="12">
        <v>1</v>
      </c>
      <c r="I1732" s="15">
        <f t="shared" si="162"/>
        <v>1.79</v>
      </c>
      <c r="J1732" s="15">
        <f t="shared" si="163"/>
        <v>0.31</v>
      </c>
      <c r="K1732" s="13">
        <v>5012.8999999999996</v>
      </c>
      <c r="L1732" s="12">
        <f t="shared" si="164"/>
        <v>6.2710493622065258</v>
      </c>
      <c r="M1732">
        <f t="shared" si="165"/>
        <v>7735</v>
      </c>
      <c r="N1732">
        <f t="shared" si="166"/>
        <v>31</v>
      </c>
      <c r="O1732">
        <f t="shared" si="167"/>
        <v>5.3</v>
      </c>
    </row>
    <row r="1733" spans="1:15">
      <c r="A1733" s="12" t="s">
        <v>41</v>
      </c>
      <c r="B1733" s="12">
        <v>1400</v>
      </c>
      <c r="C1733" s="14">
        <v>4.5975611913999996</v>
      </c>
      <c r="D1733" s="13">
        <v>0.88700000000000001</v>
      </c>
      <c r="E1733" s="13">
        <v>56.5</v>
      </c>
      <c r="F1733" s="13">
        <v>1.93</v>
      </c>
      <c r="G1733" s="13">
        <v>0.497</v>
      </c>
      <c r="H1733" s="12">
        <v>1</v>
      </c>
      <c r="I1733" s="15">
        <f t="shared" si="162"/>
        <v>1.93</v>
      </c>
      <c r="J1733" s="15">
        <f t="shared" si="163"/>
        <v>0.497</v>
      </c>
      <c r="K1733" s="13">
        <v>15348.6</v>
      </c>
      <c r="L1733" s="12">
        <f t="shared" si="164"/>
        <v>19.200756490633889</v>
      </c>
      <c r="M1733">
        <f t="shared" si="165"/>
        <v>23684</v>
      </c>
      <c r="N1733">
        <f t="shared" si="166"/>
        <v>101</v>
      </c>
      <c r="O1733">
        <f t="shared" si="167"/>
        <v>26</v>
      </c>
    </row>
    <row r="1734" spans="1:15">
      <c r="A1734" s="12" t="s">
        <v>41</v>
      </c>
      <c r="B1734" s="12">
        <v>3100</v>
      </c>
      <c r="C1734" s="14">
        <v>0.40558061670000001</v>
      </c>
      <c r="D1734" s="13">
        <v>0.41099999999999998</v>
      </c>
      <c r="E1734" s="13">
        <v>56.5</v>
      </c>
      <c r="F1734" s="13">
        <v>1.2</v>
      </c>
      <c r="G1734" s="13">
        <v>6.4000000000000001E-2</v>
      </c>
      <c r="H1734" s="12">
        <v>1</v>
      </c>
      <c r="I1734" s="15">
        <f t="shared" si="162"/>
        <v>1.2</v>
      </c>
      <c r="J1734" s="15">
        <f t="shared" si="163"/>
        <v>6.4000000000000001E-2</v>
      </c>
      <c r="K1734" s="13">
        <v>627.4</v>
      </c>
      <c r="L1734" s="12">
        <f t="shared" si="164"/>
        <v>0.78484919089158744</v>
      </c>
      <c r="M1734">
        <f t="shared" si="165"/>
        <v>968</v>
      </c>
      <c r="N1734">
        <f t="shared" si="166"/>
        <v>3</v>
      </c>
      <c r="O1734">
        <f t="shared" si="167"/>
        <v>0.1</v>
      </c>
    </row>
    <row r="1735" spans="1:15">
      <c r="A1735" s="12" t="s">
        <v>41</v>
      </c>
      <c r="B1735" s="12">
        <v>1920</v>
      </c>
      <c r="C1735" s="14">
        <v>0.34486987250000001</v>
      </c>
      <c r="D1735" s="13">
        <v>0.193</v>
      </c>
      <c r="E1735" s="13">
        <v>56.5</v>
      </c>
      <c r="F1735" s="13">
        <v>1.2</v>
      </c>
      <c r="G1735" s="13">
        <v>7.5999999999999998E-2</v>
      </c>
      <c r="H1735" s="12">
        <v>1</v>
      </c>
      <c r="I1735" s="15">
        <f t="shared" si="162"/>
        <v>1.2</v>
      </c>
      <c r="J1735" s="15">
        <f t="shared" si="163"/>
        <v>7.5999999999999998E-2</v>
      </c>
      <c r="K1735" s="13">
        <v>250.5</v>
      </c>
      <c r="L1735" s="12">
        <f t="shared" si="164"/>
        <v>0.31338612705635421</v>
      </c>
      <c r="M1735">
        <f t="shared" si="165"/>
        <v>387</v>
      </c>
      <c r="N1735">
        <f t="shared" si="166"/>
        <v>1</v>
      </c>
      <c r="O1735">
        <f t="shared" si="167"/>
        <v>0.1</v>
      </c>
    </row>
    <row r="1736" spans="1:15">
      <c r="A1736" s="12" t="s">
        <v>41</v>
      </c>
      <c r="B1736" s="12">
        <v>4110</v>
      </c>
      <c r="C1736" s="14">
        <v>0.25014527790000002</v>
      </c>
      <c r="D1736" s="13">
        <v>0.41299999999999998</v>
      </c>
      <c r="E1736" s="13">
        <v>56.5</v>
      </c>
      <c r="F1736" s="13">
        <v>0.7</v>
      </c>
      <c r="G1736" s="13">
        <v>0.09</v>
      </c>
      <c r="H1736" s="12">
        <v>1</v>
      </c>
      <c r="I1736" s="15">
        <f t="shared" si="162"/>
        <v>0.7</v>
      </c>
      <c r="J1736" s="15">
        <f t="shared" si="163"/>
        <v>0.09</v>
      </c>
      <c r="K1736" s="13">
        <v>388.8</v>
      </c>
      <c r="L1736" s="12">
        <f t="shared" si="164"/>
        <v>0.48641791559646252</v>
      </c>
      <c r="M1736">
        <f t="shared" si="165"/>
        <v>600</v>
      </c>
      <c r="N1736">
        <f t="shared" si="166"/>
        <v>1</v>
      </c>
      <c r="O1736">
        <f t="shared" si="167"/>
        <v>0.1</v>
      </c>
    </row>
    <row r="1737" spans="1:15">
      <c r="A1737" s="12" t="s">
        <v>41</v>
      </c>
      <c r="B1737" s="12">
        <v>3300</v>
      </c>
      <c r="C1737" s="14">
        <v>0.25015663830000001</v>
      </c>
      <c r="D1737" s="13">
        <v>0.4</v>
      </c>
      <c r="E1737" s="13">
        <v>56.5</v>
      </c>
      <c r="F1737" s="13">
        <v>1.2</v>
      </c>
      <c r="G1737" s="13">
        <v>6.4000000000000001E-2</v>
      </c>
      <c r="H1737" s="12">
        <v>1</v>
      </c>
      <c r="I1737" s="15">
        <f t="shared" si="162"/>
        <v>1.2</v>
      </c>
      <c r="J1737" s="15">
        <f t="shared" si="163"/>
        <v>6.4000000000000001E-2</v>
      </c>
      <c r="K1737" s="13">
        <v>376.6</v>
      </c>
      <c r="L1737" s="12">
        <f t="shared" si="164"/>
        <v>0.47112833546500005</v>
      </c>
      <c r="M1737">
        <f t="shared" si="165"/>
        <v>581</v>
      </c>
      <c r="N1737">
        <f t="shared" si="166"/>
        <v>2</v>
      </c>
      <c r="O1737">
        <f t="shared" si="167"/>
        <v>0.1</v>
      </c>
    </row>
    <row r="1738" spans="1:15">
      <c r="A1738" s="12" t="s">
        <v>41</v>
      </c>
      <c r="B1738" s="12">
        <v>5100</v>
      </c>
      <c r="C1738" s="14">
        <v>9.1933623399999997E-2</v>
      </c>
      <c r="D1738" s="13">
        <v>1</v>
      </c>
      <c r="E1738" s="13">
        <v>56.5</v>
      </c>
      <c r="F1738" s="13">
        <v>0.6</v>
      </c>
      <c r="G1738" s="13">
        <v>0.05</v>
      </c>
      <c r="H1738" s="12">
        <v>1</v>
      </c>
      <c r="I1738" s="15">
        <f t="shared" si="162"/>
        <v>0.6</v>
      </c>
      <c r="J1738" s="15">
        <f t="shared" si="163"/>
        <v>0.05</v>
      </c>
      <c r="K1738" s="13">
        <v>346</v>
      </c>
      <c r="L1738" s="12">
        <f t="shared" si="164"/>
        <v>0.43285414350833329</v>
      </c>
      <c r="M1738">
        <f t="shared" si="165"/>
        <v>534</v>
      </c>
      <c r="N1738">
        <f t="shared" si="166"/>
        <v>1</v>
      </c>
      <c r="O1738">
        <f t="shared" si="167"/>
        <v>0.1</v>
      </c>
    </row>
    <row r="1739" spans="1:15">
      <c r="A1739" s="12" t="s">
        <v>41</v>
      </c>
      <c r="B1739" s="12">
        <v>3200</v>
      </c>
      <c r="C1739" s="14">
        <v>5.6593307000000004E-3</v>
      </c>
      <c r="D1739" s="13">
        <v>0.28699999999999998</v>
      </c>
      <c r="E1739" s="13">
        <v>56.5</v>
      </c>
      <c r="F1739" s="13">
        <v>1.2</v>
      </c>
      <c r="G1739" s="13">
        <v>6.4000000000000001E-2</v>
      </c>
      <c r="H1739" s="12">
        <v>1</v>
      </c>
      <c r="I1739" s="15">
        <f t="shared" si="162"/>
        <v>1.2</v>
      </c>
      <c r="J1739" s="15">
        <f t="shared" si="163"/>
        <v>6.4000000000000001E-2</v>
      </c>
      <c r="K1739" s="13">
        <v>6.1</v>
      </c>
      <c r="L1739" s="12">
        <f t="shared" si="164"/>
        <v>7.6474064138208333E-3</v>
      </c>
      <c r="M1739">
        <f t="shared" si="165"/>
        <v>9</v>
      </c>
      <c r="N1739">
        <f t="shared" si="166"/>
        <v>0</v>
      </c>
      <c r="O1739">
        <f t="shared" si="167"/>
        <v>0</v>
      </c>
    </row>
    <row r="1740" spans="1:15">
      <c r="A1740" s="12" t="s">
        <v>41</v>
      </c>
      <c r="B1740" s="12">
        <v>1920</v>
      </c>
      <c r="C1740" s="14">
        <v>0.17282025910000001</v>
      </c>
      <c r="D1740" s="13">
        <v>0.23400000000000001</v>
      </c>
      <c r="E1740" s="13">
        <v>56.5</v>
      </c>
      <c r="F1740" s="13">
        <v>1.2</v>
      </c>
      <c r="G1740" s="13">
        <v>7.5999999999999998E-2</v>
      </c>
      <c r="H1740" s="12">
        <v>1</v>
      </c>
      <c r="I1740" s="15">
        <f t="shared" si="162"/>
        <v>1.2</v>
      </c>
      <c r="J1740" s="15">
        <f t="shared" si="163"/>
        <v>7.5999999999999998E-2</v>
      </c>
      <c r="K1740" s="13">
        <v>152.19999999999999</v>
      </c>
      <c r="L1740" s="12">
        <f t="shared" si="164"/>
        <v>0.19040472046342502</v>
      </c>
      <c r="M1740">
        <f t="shared" si="165"/>
        <v>235</v>
      </c>
      <c r="N1740">
        <f t="shared" si="166"/>
        <v>1</v>
      </c>
      <c r="O1740">
        <f t="shared" si="167"/>
        <v>0</v>
      </c>
    </row>
    <row r="1741" spans="1:15">
      <c r="A1741" s="12" t="s">
        <v>41</v>
      </c>
      <c r="B1741" s="12">
        <v>1100</v>
      </c>
      <c r="C1741" s="14">
        <v>0.72178651760000001</v>
      </c>
      <c r="D1741" s="13">
        <v>0.34200000000000003</v>
      </c>
      <c r="E1741" s="13">
        <v>56.5</v>
      </c>
      <c r="F1741" s="13">
        <v>1.85</v>
      </c>
      <c r="G1741" s="13">
        <v>0.22</v>
      </c>
      <c r="H1741" s="12">
        <v>1</v>
      </c>
      <c r="I1741" s="15">
        <f t="shared" si="162"/>
        <v>1.85</v>
      </c>
      <c r="J1741" s="15">
        <f t="shared" si="163"/>
        <v>0.22</v>
      </c>
      <c r="K1741" s="13">
        <v>929.1</v>
      </c>
      <c r="L1741" s="12">
        <f t="shared" si="164"/>
        <v>1.1622567399654</v>
      </c>
      <c r="M1741">
        <f t="shared" si="165"/>
        <v>1434</v>
      </c>
      <c r="N1741">
        <f t="shared" si="166"/>
        <v>6</v>
      </c>
      <c r="O1741">
        <f t="shared" si="167"/>
        <v>0.7</v>
      </c>
    </row>
    <row r="1742" spans="1:15">
      <c r="A1742" s="12" t="s">
        <v>41</v>
      </c>
      <c r="B1742" s="12">
        <v>5100</v>
      </c>
      <c r="C1742" s="14">
        <v>0.21442836239999999</v>
      </c>
      <c r="D1742" s="13">
        <v>1</v>
      </c>
      <c r="E1742" s="13">
        <v>56.5</v>
      </c>
      <c r="F1742" s="13">
        <v>0.6</v>
      </c>
      <c r="G1742" s="13">
        <v>0.05</v>
      </c>
      <c r="H1742" s="12">
        <v>1</v>
      </c>
      <c r="I1742" s="15">
        <f t="shared" si="162"/>
        <v>0.6</v>
      </c>
      <c r="J1742" s="15">
        <f t="shared" si="163"/>
        <v>0.05</v>
      </c>
      <c r="K1742" s="13">
        <v>807.1</v>
      </c>
      <c r="L1742" s="12">
        <f t="shared" si="164"/>
        <v>1.0096002062999998</v>
      </c>
      <c r="M1742">
        <f t="shared" si="165"/>
        <v>1245</v>
      </c>
      <c r="N1742">
        <f t="shared" si="166"/>
        <v>2</v>
      </c>
      <c r="O1742">
        <f t="shared" si="167"/>
        <v>0.1</v>
      </c>
    </row>
    <row r="1743" spans="1:15">
      <c r="A1743" s="12" t="s">
        <v>41</v>
      </c>
      <c r="B1743" s="12">
        <v>4340</v>
      </c>
      <c r="C1743" s="14">
        <v>6.3213135700000006E-2</v>
      </c>
      <c r="D1743" s="13">
        <v>0.41299999999999998</v>
      </c>
      <c r="E1743" s="13">
        <v>56.5</v>
      </c>
      <c r="F1743" s="13">
        <v>0.7</v>
      </c>
      <c r="G1743" s="13">
        <v>0.09</v>
      </c>
      <c r="H1743" s="12">
        <v>1</v>
      </c>
      <c r="I1743" s="15">
        <f t="shared" si="162"/>
        <v>0.7</v>
      </c>
      <c r="J1743" s="15">
        <f t="shared" si="163"/>
        <v>0.09</v>
      </c>
      <c r="K1743" s="13">
        <v>98.3</v>
      </c>
      <c r="L1743" s="12">
        <f t="shared" si="164"/>
        <v>0.12292057624930418</v>
      </c>
      <c r="M1743">
        <f t="shared" si="165"/>
        <v>152</v>
      </c>
      <c r="N1743">
        <f t="shared" si="166"/>
        <v>0</v>
      </c>
      <c r="O1743">
        <f t="shared" si="167"/>
        <v>0</v>
      </c>
    </row>
    <row r="1744" spans="1:15">
      <c r="A1744" s="12" t="s">
        <v>41</v>
      </c>
      <c r="B1744" s="12">
        <v>1100</v>
      </c>
      <c r="C1744" s="14">
        <v>9.3353360999999992E-3</v>
      </c>
      <c r="D1744" s="13">
        <v>0.34200000000000003</v>
      </c>
      <c r="E1744" s="13">
        <v>56.5</v>
      </c>
      <c r="F1744" s="13">
        <v>1.85</v>
      </c>
      <c r="G1744" s="13">
        <v>0.22</v>
      </c>
      <c r="H1744" s="12">
        <v>1</v>
      </c>
      <c r="I1744" s="15">
        <f t="shared" si="162"/>
        <v>1.85</v>
      </c>
      <c r="J1744" s="15">
        <f t="shared" si="163"/>
        <v>0.22</v>
      </c>
      <c r="K1744" s="13">
        <v>12</v>
      </c>
      <c r="L1744" s="12">
        <f t="shared" si="164"/>
        <v>1.5032224955024999E-2</v>
      </c>
      <c r="M1744">
        <f t="shared" si="165"/>
        <v>19</v>
      </c>
      <c r="N1744">
        <f t="shared" si="166"/>
        <v>0</v>
      </c>
      <c r="O1744">
        <f t="shared" si="167"/>
        <v>0</v>
      </c>
    </row>
    <row r="1745" spans="1:15">
      <c r="A1745" s="12" t="s">
        <v>41</v>
      </c>
      <c r="B1745" s="12">
        <v>3100</v>
      </c>
      <c r="C1745" s="14">
        <v>1.9212253270999999</v>
      </c>
      <c r="D1745" s="13">
        <v>0.41099999999999998</v>
      </c>
      <c r="E1745" s="13">
        <v>56.5</v>
      </c>
      <c r="F1745" s="13">
        <v>1.2</v>
      </c>
      <c r="G1745" s="13">
        <v>6.4000000000000001E-2</v>
      </c>
      <c r="H1745" s="12">
        <v>1</v>
      </c>
      <c r="I1745" s="15">
        <f t="shared" si="162"/>
        <v>1.2</v>
      </c>
      <c r="J1745" s="15">
        <f t="shared" si="163"/>
        <v>6.4000000000000001E-2</v>
      </c>
      <c r="K1745" s="13">
        <v>2971.9</v>
      </c>
      <c r="L1745" s="12">
        <f t="shared" si="164"/>
        <v>3.7178111611043874</v>
      </c>
      <c r="M1745">
        <f t="shared" si="165"/>
        <v>4586</v>
      </c>
      <c r="N1745">
        <f t="shared" si="166"/>
        <v>12</v>
      </c>
      <c r="O1745">
        <f t="shared" si="167"/>
        <v>0.6</v>
      </c>
    </row>
    <row r="1746" spans="1:15">
      <c r="A1746" s="12" t="s">
        <v>41</v>
      </c>
      <c r="B1746" s="12">
        <v>6460</v>
      </c>
      <c r="C1746" s="14">
        <v>0.3478311221</v>
      </c>
      <c r="D1746" s="13">
        <v>0.30299999999999999</v>
      </c>
      <c r="E1746" s="13">
        <v>56.5</v>
      </c>
      <c r="F1746" s="13">
        <v>0</v>
      </c>
      <c r="G1746" s="13">
        <v>0</v>
      </c>
      <c r="H1746" s="12">
        <v>1</v>
      </c>
      <c r="I1746" s="15">
        <f t="shared" si="162"/>
        <v>0</v>
      </c>
      <c r="J1746" s="15">
        <f t="shared" si="163"/>
        <v>0</v>
      </c>
      <c r="K1746" s="13">
        <v>396.7</v>
      </c>
      <c r="L1746" s="12">
        <f t="shared" si="164"/>
        <v>0.49622457456591246</v>
      </c>
      <c r="M1746">
        <f t="shared" si="165"/>
        <v>612</v>
      </c>
      <c r="N1746">
        <f t="shared" si="166"/>
        <v>0</v>
      </c>
      <c r="O1746">
        <f t="shared" si="167"/>
        <v>0</v>
      </c>
    </row>
    <row r="1747" spans="1:15">
      <c r="A1747" s="12" t="s">
        <v>41</v>
      </c>
      <c r="B1747" s="12">
        <v>6460</v>
      </c>
      <c r="C1747" s="14">
        <v>1.8542908399999999E-2</v>
      </c>
      <c r="D1747" s="13">
        <v>0.30299999999999999</v>
      </c>
      <c r="E1747" s="13">
        <v>56.5</v>
      </c>
      <c r="F1747" s="13">
        <v>0</v>
      </c>
      <c r="G1747" s="13">
        <v>0</v>
      </c>
      <c r="H1747" s="12">
        <v>1</v>
      </c>
      <c r="I1747" s="15">
        <f t="shared" si="162"/>
        <v>0</v>
      </c>
      <c r="J1747" s="15">
        <f t="shared" si="163"/>
        <v>0</v>
      </c>
      <c r="K1747" s="13">
        <v>21.1</v>
      </c>
      <c r="L1747" s="12">
        <f t="shared" si="164"/>
        <v>2.6453776696149997E-2</v>
      </c>
      <c r="M1747">
        <f t="shared" si="165"/>
        <v>33</v>
      </c>
      <c r="N1747">
        <f t="shared" si="166"/>
        <v>0</v>
      </c>
      <c r="O1747">
        <f t="shared" si="167"/>
        <v>0</v>
      </c>
    </row>
    <row r="1748" spans="1:15">
      <c r="A1748" s="12" t="s">
        <v>41</v>
      </c>
      <c r="B1748" s="12">
        <v>3300</v>
      </c>
      <c r="C1748" s="14">
        <v>0.10892810579999999</v>
      </c>
      <c r="D1748" s="13">
        <v>0.4</v>
      </c>
      <c r="E1748" s="13">
        <v>56.5</v>
      </c>
      <c r="F1748" s="13">
        <v>1.2</v>
      </c>
      <c r="G1748" s="13">
        <v>6.4000000000000001E-2</v>
      </c>
      <c r="H1748" s="12">
        <v>1</v>
      </c>
      <c r="I1748" s="15">
        <f t="shared" si="162"/>
        <v>1.2</v>
      </c>
      <c r="J1748" s="15">
        <f t="shared" si="163"/>
        <v>6.4000000000000001E-2</v>
      </c>
      <c r="K1748" s="13">
        <v>164</v>
      </c>
      <c r="L1748" s="12">
        <f t="shared" si="164"/>
        <v>0.20514793259</v>
      </c>
      <c r="M1748">
        <f t="shared" si="165"/>
        <v>253</v>
      </c>
      <c r="N1748">
        <f t="shared" si="166"/>
        <v>1</v>
      </c>
      <c r="O1748">
        <f t="shared" si="167"/>
        <v>0</v>
      </c>
    </row>
    <row r="1749" spans="1:15">
      <c r="A1749" s="12" t="s">
        <v>41</v>
      </c>
      <c r="B1749" s="12">
        <v>4110</v>
      </c>
      <c r="C1749" s="14">
        <v>0.41637139989999999</v>
      </c>
      <c r="D1749" s="13">
        <v>0.41299999999999998</v>
      </c>
      <c r="E1749" s="13">
        <v>56.5</v>
      </c>
      <c r="F1749" s="13">
        <v>0.7</v>
      </c>
      <c r="G1749" s="13">
        <v>0.09</v>
      </c>
      <c r="H1749" s="12">
        <v>1</v>
      </c>
      <c r="I1749" s="15">
        <f t="shared" si="162"/>
        <v>0.7</v>
      </c>
      <c r="J1749" s="15">
        <f t="shared" si="163"/>
        <v>0.09</v>
      </c>
      <c r="K1749" s="13">
        <v>647.20000000000005</v>
      </c>
      <c r="L1749" s="12">
        <f t="shared" si="164"/>
        <v>0.80965153591387917</v>
      </c>
      <c r="M1749">
        <f t="shared" si="165"/>
        <v>999</v>
      </c>
      <c r="N1749">
        <f t="shared" si="166"/>
        <v>2</v>
      </c>
      <c r="O1749">
        <f t="shared" si="167"/>
        <v>0.2</v>
      </c>
    </row>
    <row r="1750" spans="1:15">
      <c r="A1750" s="12" t="s">
        <v>41</v>
      </c>
      <c r="B1750" s="12">
        <v>3300</v>
      </c>
      <c r="C1750" s="14">
        <v>3.5922079727999998</v>
      </c>
      <c r="D1750" s="13">
        <v>0.4</v>
      </c>
      <c r="E1750" s="13">
        <v>56.5</v>
      </c>
      <c r="F1750" s="13">
        <v>1.2</v>
      </c>
      <c r="G1750" s="13">
        <v>6.4000000000000001E-2</v>
      </c>
      <c r="H1750" s="12">
        <v>1</v>
      </c>
      <c r="I1750" s="15">
        <f t="shared" si="162"/>
        <v>1.2</v>
      </c>
      <c r="J1750" s="15">
        <f t="shared" si="163"/>
        <v>6.4000000000000001E-2</v>
      </c>
      <c r="K1750" s="13">
        <v>5408.1</v>
      </c>
      <c r="L1750" s="12">
        <f t="shared" si="164"/>
        <v>6.7653250154399993</v>
      </c>
      <c r="M1750">
        <f t="shared" si="165"/>
        <v>8345</v>
      </c>
      <c r="N1750">
        <f t="shared" si="166"/>
        <v>22</v>
      </c>
      <c r="O1750">
        <f t="shared" si="167"/>
        <v>1.2</v>
      </c>
    </row>
    <row r="1751" spans="1:15">
      <c r="A1751" s="12" t="s">
        <v>41</v>
      </c>
      <c r="B1751" s="12">
        <v>1920</v>
      </c>
      <c r="C1751" s="14">
        <v>7.2451354300000007E-2</v>
      </c>
      <c r="D1751" s="13">
        <v>0.23400000000000001</v>
      </c>
      <c r="E1751" s="13">
        <v>56.5</v>
      </c>
      <c r="F1751" s="13">
        <v>1.2</v>
      </c>
      <c r="G1751" s="13">
        <v>7.5999999999999998E-2</v>
      </c>
      <c r="H1751" s="12">
        <v>1</v>
      </c>
      <c r="I1751" s="15">
        <f t="shared" si="162"/>
        <v>1.2</v>
      </c>
      <c r="J1751" s="15">
        <f t="shared" si="163"/>
        <v>7.5999999999999998E-2</v>
      </c>
      <c r="K1751" s="13">
        <v>63.8</v>
      </c>
      <c r="L1751" s="12">
        <f t="shared" si="164"/>
        <v>7.9823279600025013E-2</v>
      </c>
      <c r="M1751">
        <f t="shared" si="165"/>
        <v>98</v>
      </c>
      <c r="N1751">
        <f t="shared" si="166"/>
        <v>0</v>
      </c>
      <c r="O1751">
        <f t="shared" si="167"/>
        <v>0</v>
      </c>
    </row>
    <row r="1752" spans="1:15">
      <c r="A1752" s="12" t="s">
        <v>41</v>
      </c>
      <c r="B1752" s="12">
        <v>4340</v>
      </c>
      <c r="C1752" s="14">
        <v>6.0096328999999997E-2</v>
      </c>
      <c r="D1752" s="13">
        <v>0.41299999999999998</v>
      </c>
      <c r="E1752" s="13">
        <v>56.5</v>
      </c>
      <c r="F1752" s="13">
        <v>0.7</v>
      </c>
      <c r="G1752" s="13">
        <v>0.09</v>
      </c>
      <c r="H1752" s="12">
        <v>1</v>
      </c>
      <c r="I1752" s="15">
        <f t="shared" si="162"/>
        <v>0.7</v>
      </c>
      <c r="J1752" s="15">
        <f t="shared" si="163"/>
        <v>0.09</v>
      </c>
      <c r="K1752" s="13">
        <v>93.4</v>
      </c>
      <c r="L1752" s="12">
        <f t="shared" si="164"/>
        <v>0.11685981575420833</v>
      </c>
      <c r="M1752">
        <f t="shared" si="165"/>
        <v>144</v>
      </c>
      <c r="N1752">
        <f t="shared" si="166"/>
        <v>0</v>
      </c>
      <c r="O1752">
        <f t="shared" si="167"/>
        <v>0</v>
      </c>
    </row>
    <row r="1753" spans="1:15">
      <c r="A1753" s="12" t="s">
        <v>41</v>
      </c>
      <c r="B1753" s="12">
        <v>3300</v>
      </c>
      <c r="C1753" s="14">
        <v>4.5235800200000002E-2</v>
      </c>
      <c r="D1753" s="13">
        <v>0.4</v>
      </c>
      <c r="E1753" s="13">
        <v>56.5</v>
      </c>
      <c r="F1753" s="13">
        <v>1.2</v>
      </c>
      <c r="G1753" s="13">
        <v>6.4000000000000001E-2</v>
      </c>
      <c r="H1753" s="12">
        <v>1</v>
      </c>
      <c r="I1753" s="15">
        <f t="shared" si="162"/>
        <v>1.2</v>
      </c>
      <c r="J1753" s="15">
        <f t="shared" si="163"/>
        <v>6.4000000000000001E-2</v>
      </c>
      <c r="K1753" s="13">
        <v>68.099999999999994</v>
      </c>
      <c r="L1753" s="12">
        <f t="shared" si="164"/>
        <v>8.5194090376666684E-2</v>
      </c>
      <c r="M1753">
        <f t="shared" si="165"/>
        <v>105</v>
      </c>
      <c r="N1753">
        <f t="shared" si="166"/>
        <v>0</v>
      </c>
      <c r="O1753">
        <f t="shared" si="167"/>
        <v>0</v>
      </c>
    </row>
    <row r="1754" spans="1:15">
      <c r="A1754" s="12" t="s">
        <v>41</v>
      </c>
      <c r="B1754" s="12">
        <v>2210</v>
      </c>
      <c r="C1754" s="14">
        <v>1.9905986118000001</v>
      </c>
      <c r="D1754" s="13">
        <v>0.26800000000000002</v>
      </c>
      <c r="E1754" s="13">
        <v>56.5</v>
      </c>
      <c r="F1754" s="13">
        <v>1.92</v>
      </c>
      <c r="G1754" s="13">
        <v>0.50600000000000001</v>
      </c>
      <c r="H1754" s="12">
        <v>1</v>
      </c>
      <c r="I1754" s="15">
        <f t="shared" si="162"/>
        <v>1.92</v>
      </c>
      <c r="J1754" s="15">
        <f t="shared" si="163"/>
        <v>0.50600000000000001</v>
      </c>
      <c r="K1754" s="13">
        <v>2007.9</v>
      </c>
      <c r="L1754" s="12">
        <f t="shared" si="164"/>
        <v>2.5118036816563003</v>
      </c>
      <c r="M1754">
        <f t="shared" si="165"/>
        <v>3098</v>
      </c>
      <c r="N1754">
        <f t="shared" si="166"/>
        <v>13</v>
      </c>
      <c r="O1754">
        <f t="shared" si="167"/>
        <v>3.5</v>
      </c>
    </row>
    <row r="1755" spans="1:15">
      <c r="A1755" s="12" t="s">
        <v>41</v>
      </c>
      <c r="B1755" s="12">
        <v>1200</v>
      </c>
      <c r="C1755" s="14">
        <v>7.9455255922000001</v>
      </c>
      <c r="D1755" s="13">
        <v>0.30399999999999999</v>
      </c>
      <c r="E1755" s="13">
        <v>56.5</v>
      </c>
      <c r="F1755" s="13">
        <v>2.23</v>
      </c>
      <c r="G1755" s="13">
        <v>0.316</v>
      </c>
      <c r="H1755" s="12">
        <v>1</v>
      </c>
      <c r="I1755" s="15">
        <f t="shared" si="162"/>
        <v>2.23</v>
      </c>
      <c r="J1755" s="15">
        <f t="shared" si="163"/>
        <v>0.316</v>
      </c>
      <c r="K1755" s="13">
        <v>9091.1</v>
      </c>
      <c r="L1755" s="12">
        <f t="shared" si="164"/>
        <v>11.372695630968932</v>
      </c>
      <c r="M1755">
        <f t="shared" si="165"/>
        <v>14028</v>
      </c>
      <c r="N1755">
        <f t="shared" si="166"/>
        <v>69</v>
      </c>
      <c r="O1755">
        <f t="shared" si="167"/>
        <v>9.8000000000000007</v>
      </c>
    </row>
    <row r="1756" spans="1:15">
      <c r="A1756" s="12" t="s">
        <v>41</v>
      </c>
      <c r="B1756" s="12">
        <v>2110</v>
      </c>
      <c r="C1756" s="14">
        <v>0.94884296850000005</v>
      </c>
      <c r="D1756" s="13">
        <v>0.40500000000000003</v>
      </c>
      <c r="E1756" s="13">
        <v>56.5</v>
      </c>
      <c r="F1756" s="13">
        <v>2.7</v>
      </c>
      <c r="G1756" s="13">
        <v>0.57599999999999996</v>
      </c>
      <c r="H1756" s="12">
        <v>1</v>
      </c>
      <c r="I1756" s="15">
        <f t="shared" si="162"/>
        <v>2.7</v>
      </c>
      <c r="J1756" s="15">
        <f t="shared" si="163"/>
        <v>0.57599999999999996</v>
      </c>
      <c r="K1756" s="13">
        <v>1446.3</v>
      </c>
      <c r="L1756" s="12">
        <f t="shared" si="164"/>
        <v>1.8093249355584378</v>
      </c>
      <c r="M1756">
        <f t="shared" si="165"/>
        <v>2232</v>
      </c>
      <c r="N1756">
        <f t="shared" si="166"/>
        <v>13</v>
      </c>
      <c r="O1756">
        <f t="shared" si="167"/>
        <v>2.8</v>
      </c>
    </row>
    <row r="1757" spans="1:15">
      <c r="A1757" s="12" t="s">
        <v>41</v>
      </c>
      <c r="B1757" s="12">
        <v>3100</v>
      </c>
      <c r="C1757" s="14">
        <v>0.1581736778</v>
      </c>
      <c r="D1757" s="13">
        <v>0.41099999999999998</v>
      </c>
      <c r="E1757" s="13">
        <v>56.5</v>
      </c>
      <c r="F1757" s="13">
        <v>1.2</v>
      </c>
      <c r="G1757" s="13">
        <v>6.4000000000000001E-2</v>
      </c>
      <c r="H1757" s="12">
        <v>1</v>
      </c>
      <c r="I1757" s="15">
        <f t="shared" si="162"/>
        <v>1.2</v>
      </c>
      <c r="J1757" s="15">
        <f t="shared" si="163"/>
        <v>6.4000000000000001E-2</v>
      </c>
      <c r="K1757" s="13">
        <v>244.7</v>
      </c>
      <c r="L1757" s="12">
        <f t="shared" si="164"/>
        <v>0.30608583825272501</v>
      </c>
      <c r="M1757">
        <f t="shared" si="165"/>
        <v>378</v>
      </c>
      <c r="N1757">
        <f t="shared" si="166"/>
        <v>1</v>
      </c>
      <c r="O1757">
        <f t="shared" si="167"/>
        <v>0.1</v>
      </c>
    </row>
    <row r="1758" spans="1:15">
      <c r="A1758" s="12" t="s">
        <v>41</v>
      </c>
      <c r="B1758" s="12">
        <v>1920</v>
      </c>
      <c r="C1758" s="14">
        <v>1.2464350351</v>
      </c>
      <c r="D1758" s="13">
        <v>0.193</v>
      </c>
      <c r="E1758" s="13">
        <v>56.5</v>
      </c>
      <c r="F1758" s="13">
        <v>1.2</v>
      </c>
      <c r="G1758" s="13">
        <v>7.5999999999999998E-2</v>
      </c>
      <c r="H1758" s="12">
        <v>1</v>
      </c>
      <c r="I1758" s="15">
        <f t="shared" si="162"/>
        <v>1.2</v>
      </c>
      <c r="J1758" s="15">
        <f t="shared" si="163"/>
        <v>7.5999999999999998E-2</v>
      </c>
      <c r="K1758" s="13">
        <v>905.4</v>
      </c>
      <c r="L1758" s="12">
        <f t="shared" si="164"/>
        <v>1.132645903353996</v>
      </c>
      <c r="M1758">
        <f t="shared" si="165"/>
        <v>1397</v>
      </c>
      <c r="N1758">
        <f t="shared" si="166"/>
        <v>4</v>
      </c>
      <c r="O1758">
        <f t="shared" si="167"/>
        <v>0.2</v>
      </c>
    </row>
    <row r="1759" spans="1:15">
      <c r="A1759" s="12" t="s">
        <v>41</v>
      </c>
      <c r="B1759" s="12">
        <v>4110</v>
      </c>
      <c r="C1759" s="14">
        <v>0.4556680884</v>
      </c>
      <c r="D1759" s="13">
        <v>0.41299999999999998</v>
      </c>
      <c r="E1759" s="13">
        <v>56.5</v>
      </c>
      <c r="F1759" s="13">
        <v>0.7</v>
      </c>
      <c r="G1759" s="13">
        <v>0.09</v>
      </c>
      <c r="H1759" s="12">
        <v>1</v>
      </c>
      <c r="I1759" s="15">
        <f t="shared" si="162"/>
        <v>0.7</v>
      </c>
      <c r="J1759" s="15">
        <f t="shared" si="163"/>
        <v>0.09</v>
      </c>
      <c r="K1759" s="13">
        <v>708.3</v>
      </c>
      <c r="L1759" s="12">
        <f t="shared" si="164"/>
        <v>0.88606558406414992</v>
      </c>
      <c r="M1759">
        <f t="shared" si="165"/>
        <v>1093</v>
      </c>
      <c r="N1759">
        <f t="shared" si="166"/>
        <v>2</v>
      </c>
      <c r="O1759">
        <f t="shared" si="167"/>
        <v>0.2</v>
      </c>
    </row>
    <row r="1760" spans="1:15">
      <c r="A1760" s="12" t="s">
        <v>41</v>
      </c>
      <c r="B1760" s="12">
        <v>4340</v>
      </c>
      <c r="C1760" s="14">
        <v>2.9329366870000002</v>
      </c>
      <c r="D1760" s="13">
        <v>0.41299999999999998</v>
      </c>
      <c r="E1760" s="13">
        <v>56.5</v>
      </c>
      <c r="F1760" s="13">
        <v>0.7</v>
      </c>
      <c r="G1760" s="13">
        <v>0.09</v>
      </c>
      <c r="H1760" s="12">
        <v>1</v>
      </c>
      <c r="I1760" s="15">
        <f t="shared" si="162"/>
        <v>0.7</v>
      </c>
      <c r="J1760" s="15">
        <f t="shared" si="163"/>
        <v>0.09</v>
      </c>
      <c r="K1760" s="13">
        <v>4558.8999999999996</v>
      </c>
      <c r="L1760" s="12">
        <f t="shared" si="164"/>
        <v>5.7032175935667917</v>
      </c>
      <c r="M1760">
        <f t="shared" si="165"/>
        <v>7035</v>
      </c>
      <c r="N1760">
        <f t="shared" si="166"/>
        <v>11</v>
      </c>
      <c r="O1760">
        <f t="shared" si="167"/>
        <v>1.4</v>
      </c>
    </row>
    <row r="1761" spans="1:15">
      <c r="A1761" s="12" t="s">
        <v>41</v>
      </c>
      <c r="B1761" s="12">
        <v>1750</v>
      </c>
      <c r="C1761" s="14">
        <v>1.9256924919</v>
      </c>
      <c r="D1761" s="13">
        <v>0.72399999999999998</v>
      </c>
      <c r="E1761" s="13">
        <v>56.5</v>
      </c>
      <c r="F1761" s="13">
        <v>1.8</v>
      </c>
      <c r="G1761" s="13">
        <v>0.47799999999999998</v>
      </c>
      <c r="H1761" s="12">
        <v>1</v>
      </c>
      <c r="I1761" s="15">
        <f t="shared" si="162"/>
        <v>1.8</v>
      </c>
      <c r="J1761" s="15">
        <f t="shared" si="163"/>
        <v>0.47799999999999998</v>
      </c>
      <c r="K1761" s="13">
        <v>5247.5</v>
      </c>
      <c r="L1761" s="12">
        <f t="shared" si="164"/>
        <v>6.5643647561384499</v>
      </c>
      <c r="M1761">
        <f t="shared" si="165"/>
        <v>8097</v>
      </c>
      <c r="N1761">
        <f t="shared" si="166"/>
        <v>32</v>
      </c>
      <c r="O1761">
        <f t="shared" si="167"/>
        <v>8.5</v>
      </c>
    </row>
    <row r="1762" spans="1:15">
      <c r="A1762" s="12" t="s">
        <v>41</v>
      </c>
      <c r="B1762" s="12">
        <v>1100</v>
      </c>
      <c r="C1762" s="14">
        <v>1.0810648527</v>
      </c>
      <c r="D1762" s="13">
        <v>0.34200000000000003</v>
      </c>
      <c r="E1762" s="13">
        <v>56.5</v>
      </c>
      <c r="F1762" s="13">
        <v>1.85</v>
      </c>
      <c r="G1762" s="13">
        <v>0.22</v>
      </c>
      <c r="H1762" s="12">
        <v>1</v>
      </c>
      <c r="I1762" s="15">
        <f t="shared" si="162"/>
        <v>1.85</v>
      </c>
      <c r="J1762" s="15">
        <f t="shared" si="163"/>
        <v>0.22</v>
      </c>
      <c r="K1762" s="13">
        <v>1391.5</v>
      </c>
      <c r="L1762" s="12">
        <f t="shared" si="164"/>
        <v>1.7407846790601749</v>
      </c>
      <c r="M1762">
        <f t="shared" si="165"/>
        <v>2147</v>
      </c>
      <c r="N1762">
        <f t="shared" si="166"/>
        <v>9</v>
      </c>
      <c r="O1762">
        <f t="shared" si="167"/>
        <v>1</v>
      </c>
    </row>
    <row r="1763" spans="1:15">
      <c r="A1763" s="12" t="s">
        <v>41</v>
      </c>
      <c r="B1763" s="12">
        <v>1400</v>
      </c>
      <c r="C1763" s="14">
        <v>2.5657061911999999</v>
      </c>
      <c r="D1763" s="13">
        <v>0.88700000000000001</v>
      </c>
      <c r="E1763" s="13">
        <v>56.5</v>
      </c>
      <c r="F1763" s="13">
        <v>1.93</v>
      </c>
      <c r="G1763" s="13">
        <v>0.497</v>
      </c>
      <c r="H1763" s="12">
        <v>1</v>
      </c>
      <c r="I1763" s="15">
        <f t="shared" si="162"/>
        <v>1.93</v>
      </c>
      <c r="J1763" s="15">
        <f t="shared" si="163"/>
        <v>0.497</v>
      </c>
      <c r="K1763" s="13">
        <v>8565.4</v>
      </c>
      <c r="L1763" s="12">
        <f t="shared" si="164"/>
        <v>10.715137385423631</v>
      </c>
      <c r="M1763">
        <f t="shared" si="165"/>
        <v>13217</v>
      </c>
      <c r="N1763">
        <f t="shared" si="166"/>
        <v>56</v>
      </c>
      <c r="O1763">
        <f t="shared" si="167"/>
        <v>14.5</v>
      </c>
    </row>
    <row r="1764" spans="1:15">
      <c r="A1764" s="12" t="s">
        <v>41</v>
      </c>
      <c r="B1764" s="12">
        <v>3100</v>
      </c>
      <c r="C1764" s="14">
        <v>5.8304978700000003E-2</v>
      </c>
      <c r="D1764" s="13">
        <v>0.41099999999999998</v>
      </c>
      <c r="E1764" s="13">
        <v>56.5</v>
      </c>
      <c r="F1764" s="13">
        <v>1.2</v>
      </c>
      <c r="G1764" s="13">
        <v>6.4000000000000001E-2</v>
      </c>
      <c r="H1764" s="12">
        <v>1</v>
      </c>
      <c r="I1764" s="15">
        <f t="shared" si="162"/>
        <v>1.2</v>
      </c>
      <c r="J1764" s="15">
        <f t="shared" si="163"/>
        <v>6.4000000000000001E-2</v>
      </c>
      <c r="K1764" s="13">
        <v>90.2</v>
      </c>
      <c r="L1764" s="12">
        <f t="shared" si="164"/>
        <v>0.11282742190683749</v>
      </c>
      <c r="M1764">
        <f t="shared" si="165"/>
        <v>139</v>
      </c>
      <c r="N1764">
        <f t="shared" si="166"/>
        <v>0</v>
      </c>
      <c r="O1764">
        <f t="shared" si="167"/>
        <v>0</v>
      </c>
    </row>
    <row r="1765" spans="1:15">
      <c r="A1765" s="12" t="s">
        <v>41</v>
      </c>
      <c r="B1765" s="12">
        <v>2430</v>
      </c>
      <c r="C1765" s="14">
        <v>0.29588716430000001</v>
      </c>
      <c r="D1765" s="13">
        <v>0.27700000000000002</v>
      </c>
      <c r="E1765" s="13">
        <v>56.5</v>
      </c>
      <c r="F1765" s="13">
        <v>2.2999999999999998</v>
      </c>
      <c r="G1765" s="13">
        <v>0.56499999999999995</v>
      </c>
      <c r="H1765" s="12">
        <v>1</v>
      </c>
      <c r="I1765" s="15">
        <f t="shared" si="162"/>
        <v>2.2999999999999998</v>
      </c>
      <c r="J1765" s="15">
        <f t="shared" si="163"/>
        <v>0.56499999999999995</v>
      </c>
      <c r="K1765" s="13">
        <v>308.5</v>
      </c>
      <c r="L1765" s="12">
        <f t="shared" si="164"/>
        <v>0.38589850540642923</v>
      </c>
      <c r="M1765">
        <f t="shared" si="165"/>
        <v>476</v>
      </c>
      <c r="N1765">
        <f t="shared" si="166"/>
        <v>2</v>
      </c>
      <c r="O1765">
        <f t="shared" si="167"/>
        <v>0.6</v>
      </c>
    </row>
    <row r="1766" spans="1:15">
      <c r="A1766" s="12" t="s">
        <v>41</v>
      </c>
      <c r="B1766" s="12">
        <v>4110</v>
      </c>
      <c r="C1766" s="14">
        <v>7.6069039099999999E-2</v>
      </c>
      <c r="D1766" s="13">
        <v>0.25800000000000001</v>
      </c>
      <c r="E1766" s="13">
        <v>56.5</v>
      </c>
      <c r="F1766" s="13">
        <v>0.7</v>
      </c>
      <c r="G1766" s="13">
        <v>0.09</v>
      </c>
      <c r="H1766" s="12">
        <v>1</v>
      </c>
      <c r="I1766" s="15">
        <f t="shared" si="162"/>
        <v>0.7</v>
      </c>
      <c r="J1766" s="15">
        <f t="shared" si="163"/>
        <v>0.09</v>
      </c>
      <c r="K1766" s="13">
        <v>73.900000000000006</v>
      </c>
      <c r="L1766" s="12">
        <f t="shared" si="164"/>
        <v>9.240486524672499E-2</v>
      </c>
      <c r="M1766">
        <f t="shared" si="165"/>
        <v>114</v>
      </c>
      <c r="N1766">
        <f t="shared" si="166"/>
        <v>0</v>
      </c>
      <c r="O1766">
        <f t="shared" si="167"/>
        <v>0</v>
      </c>
    </row>
    <row r="1767" spans="1:15">
      <c r="A1767" s="12" t="s">
        <v>41</v>
      </c>
      <c r="B1767" s="12">
        <v>1100</v>
      </c>
      <c r="C1767" s="14">
        <v>3.0066749038</v>
      </c>
      <c r="D1767" s="13">
        <v>0.34200000000000003</v>
      </c>
      <c r="E1767" s="13">
        <v>56.5</v>
      </c>
      <c r="F1767" s="13">
        <v>1.85</v>
      </c>
      <c r="G1767" s="13">
        <v>0.22</v>
      </c>
      <c r="H1767" s="12">
        <v>1</v>
      </c>
      <c r="I1767" s="15">
        <f t="shared" si="162"/>
        <v>1.85</v>
      </c>
      <c r="J1767" s="15">
        <f t="shared" si="163"/>
        <v>0.22</v>
      </c>
      <c r="K1767" s="13">
        <v>3870.2</v>
      </c>
      <c r="L1767" s="12">
        <f t="shared" si="164"/>
        <v>4.8414982638439499</v>
      </c>
      <c r="M1767">
        <f t="shared" si="165"/>
        <v>5972</v>
      </c>
      <c r="N1767">
        <f t="shared" si="166"/>
        <v>24</v>
      </c>
      <c r="O1767">
        <f t="shared" si="167"/>
        <v>2.9</v>
      </c>
    </row>
    <row r="1768" spans="1:15">
      <c r="A1768" s="12" t="s">
        <v>41</v>
      </c>
      <c r="B1768" s="12">
        <v>2210</v>
      </c>
      <c r="C1768" s="14">
        <v>8.7196834599999995E-2</v>
      </c>
      <c r="D1768" s="13">
        <v>0.26800000000000002</v>
      </c>
      <c r="E1768" s="13">
        <v>56.5</v>
      </c>
      <c r="F1768" s="13">
        <v>1.92</v>
      </c>
      <c r="G1768" s="13">
        <v>0.50600000000000001</v>
      </c>
      <c r="H1768" s="12">
        <v>1</v>
      </c>
      <c r="I1768" s="15">
        <f t="shared" si="162"/>
        <v>1.92</v>
      </c>
      <c r="J1768" s="15">
        <f t="shared" si="163"/>
        <v>0.50600000000000001</v>
      </c>
      <c r="K1768" s="13">
        <v>88</v>
      </c>
      <c r="L1768" s="12">
        <f t="shared" si="164"/>
        <v>0.11002787245943334</v>
      </c>
      <c r="M1768">
        <f t="shared" si="165"/>
        <v>136</v>
      </c>
      <c r="N1768">
        <f t="shared" si="166"/>
        <v>1</v>
      </c>
      <c r="O1768">
        <f t="shared" si="167"/>
        <v>0.2</v>
      </c>
    </row>
    <row r="1769" spans="1:15">
      <c r="A1769" s="12" t="s">
        <v>41</v>
      </c>
      <c r="B1769" s="12">
        <v>2110</v>
      </c>
      <c r="C1769" s="14">
        <v>0.6322428417</v>
      </c>
      <c r="D1769" s="13">
        <v>0.40500000000000003</v>
      </c>
      <c r="E1769" s="13">
        <v>56.5</v>
      </c>
      <c r="F1769" s="13">
        <v>2.7</v>
      </c>
      <c r="G1769" s="13">
        <v>0.57599999999999996</v>
      </c>
      <c r="H1769" s="12">
        <v>1</v>
      </c>
      <c r="I1769" s="15">
        <f t="shared" si="162"/>
        <v>2.7</v>
      </c>
      <c r="J1769" s="15">
        <f t="shared" si="163"/>
        <v>0.57599999999999996</v>
      </c>
      <c r="K1769" s="13">
        <v>963.7</v>
      </c>
      <c r="L1769" s="12">
        <f t="shared" si="164"/>
        <v>1.2056080687666875</v>
      </c>
      <c r="M1769">
        <f t="shared" si="165"/>
        <v>1487</v>
      </c>
      <c r="N1769">
        <f t="shared" si="166"/>
        <v>9</v>
      </c>
      <c r="O1769">
        <f t="shared" si="167"/>
        <v>1.9</v>
      </c>
    </row>
    <row r="1770" spans="1:15">
      <c r="A1770" s="12" t="s">
        <v>41</v>
      </c>
      <c r="B1770" s="12">
        <v>3100</v>
      </c>
      <c r="C1770" s="14">
        <v>0.18972766529999999</v>
      </c>
      <c r="D1770" s="13">
        <v>0.41099999999999998</v>
      </c>
      <c r="E1770" s="13">
        <v>56.5</v>
      </c>
      <c r="F1770" s="13">
        <v>1.2</v>
      </c>
      <c r="G1770" s="13">
        <v>6.4000000000000001E-2</v>
      </c>
      <c r="H1770" s="12">
        <v>1</v>
      </c>
      <c r="I1770" s="15">
        <f t="shared" si="162"/>
        <v>1.2</v>
      </c>
      <c r="J1770" s="15">
        <f t="shared" si="163"/>
        <v>6.4000000000000001E-2</v>
      </c>
      <c r="K1770" s="13">
        <v>293.5</v>
      </c>
      <c r="L1770" s="12">
        <f t="shared" si="164"/>
        <v>0.36714674831366251</v>
      </c>
      <c r="M1770">
        <f t="shared" si="165"/>
        <v>453</v>
      </c>
      <c r="N1770">
        <f t="shared" si="166"/>
        <v>1</v>
      </c>
      <c r="O1770">
        <f t="shared" si="167"/>
        <v>0.1</v>
      </c>
    </row>
    <row r="1771" spans="1:15">
      <c r="A1771" s="12" t="s">
        <v>41</v>
      </c>
      <c r="B1771" s="12">
        <v>2210</v>
      </c>
      <c r="C1771" s="14">
        <v>0.29433163899999998</v>
      </c>
      <c r="D1771" s="13">
        <v>0.26800000000000002</v>
      </c>
      <c r="E1771" s="13">
        <v>56.5</v>
      </c>
      <c r="F1771" s="13">
        <v>1.92</v>
      </c>
      <c r="G1771" s="13">
        <v>0.50600000000000001</v>
      </c>
      <c r="H1771" s="12">
        <v>1</v>
      </c>
      <c r="I1771" s="15">
        <f t="shared" si="162"/>
        <v>1.92</v>
      </c>
      <c r="J1771" s="15">
        <f t="shared" si="163"/>
        <v>0.50600000000000001</v>
      </c>
      <c r="K1771" s="13">
        <v>296.89999999999998</v>
      </c>
      <c r="L1771" s="12">
        <f t="shared" si="164"/>
        <v>0.37139747314483335</v>
      </c>
      <c r="M1771">
        <f t="shared" si="165"/>
        <v>458</v>
      </c>
      <c r="N1771">
        <f t="shared" si="166"/>
        <v>2</v>
      </c>
      <c r="O1771">
        <f t="shared" si="167"/>
        <v>0.5</v>
      </c>
    </row>
    <row r="1772" spans="1:15">
      <c r="A1772" s="12" t="s">
        <v>41</v>
      </c>
      <c r="B1772" s="12">
        <v>1920</v>
      </c>
      <c r="C1772" s="14">
        <v>7.7047679999999999E-3</v>
      </c>
      <c r="D1772" s="13">
        <v>0.193</v>
      </c>
      <c r="E1772" s="13">
        <v>56.5</v>
      </c>
      <c r="F1772" s="13">
        <v>1.2</v>
      </c>
      <c r="G1772" s="13">
        <v>7.5999999999999998E-2</v>
      </c>
      <c r="H1772" s="12">
        <v>1</v>
      </c>
      <c r="I1772" s="15">
        <f t="shared" si="162"/>
        <v>1.2</v>
      </c>
      <c r="J1772" s="15">
        <f t="shared" si="163"/>
        <v>7.5999999999999998E-2</v>
      </c>
      <c r="K1772" s="13">
        <v>5.6</v>
      </c>
      <c r="L1772" s="12">
        <f t="shared" si="164"/>
        <v>7.0013868880000009E-3</v>
      </c>
      <c r="M1772">
        <f t="shared" si="165"/>
        <v>9</v>
      </c>
      <c r="N1772">
        <f t="shared" si="166"/>
        <v>0</v>
      </c>
      <c r="O1772">
        <f t="shared" si="167"/>
        <v>0</v>
      </c>
    </row>
    <row r="1773" spans="1:15">
      <c r="A1773" s="12" t="s">
        <v>41</v>
      </c>
      <c r="B1773" s="12">
        <v>5100</v>
      </c>
      <c r="C1773" s="14">
        <v>0.14171605879999999</v>
      </c>
      <c r="D1773" s="13">
        <v>1</v>
      </c>
      <c r="E1773" s="13">
        <v>56.5</v>
      </c>
      <c r="F1773" s="13">
        <v>0.6</v>
      </c>
      <c r="G1773" s="13">
        <v>0.05</v>
      </c>
      <c r="H1773" s="12">
        <v>1</v>
      </c>
      <c r="I1773" s="15">
        <f t="shared" si="162"/>
        <v>0.6</v>
      </c>
      <c r="J1773" s="15">
        <f t="shared" si="163"/>
        <v>0.05</v>
      </c>
      <c r="K1773" s="13">
        <v>533.4</v>
      </c>
      <c r="L1773" s="12">
        <f t="shared" si="164"/>
        <v>0.66724644351666662</v>
      </c>
      <c r="M1773">
        <f t="shared" si="165"/>
        <v>823</v>
      </c>
      <c r="N1773">
        <f t="shared" si="166"/>
        <v>1</v>
      </c>
      <c r="O1773">
        <f t="shared" si="167"/>
        <v>0.1</v>
      </c>
    </row>
    <row r="1774" spans="1:15">
      <c r="A1774" s="12" t="s">
        <v>41</v>
      </c>
      <c r="B1774" s="12">
        <v>3200</v>
      </c>
      <c r="C1774" s="14">
        <v>8.5617726999999994E-3</v>
      </c>
      <c r="D1774" s="13">
        <v>0.28699999999999998</v>
      </c>
      <c r="E1774" s="13">
        <v>56.5</v>
      </c>
      <c r="F1774" s="13">
        <v>1.2</v>
      </c>
      <c r="G1774" s="13">
        <v>6.4000000000000001E-2</v>
      </c>
      <c r="H1774" s="12">
        <v>1</v>
      </c>
      <c r="I1774" s="15">
        <f t="shared" si="162"/>
        <v>1.2</v>
      </c>
      <c r="J1774" s="15">
        <f t="shared" si="163"/>
        <v>6.4000000000000001E-2</v>
      </c>
      <c r="K1774" s="13">
        <v>9.1999999999999993</v>
      </c>
      <c r="L1774" s="12">
        <f t="shared" si="164"/>
        <v>1.1569452101404165E-2</v>
      </c>
      <c r="M1774">
        <f t="shared" si="165"/>
        <v>14</v>
      </c>
      <c r="N1774">
        <f t="shared" si="166"/>
        <v>0</v>
      </c>
      <c r="O1774">
        <f t="shared" si="167"/>
        <v>0</v>
      </c>
    </row>
    <row r="1775" spans="1:15">
      <c r="A1775" s="12" t="s">
        <v>41</v>
      </c>
      <c r="B1775" s="12">
        <v>1400</v>
      </c>
      <c r="C1775" s="14">
        <v>1.2670693863</v>
      </c>
      <c r="D1775" s="13">
        <v>0.88700000000000001</v>
      </c>
      <c r="E1775" s="13">
        <v>56.5</v>
      </c>
      <c r="F1775" s="13">
        <v>1.93</v>
      </c>
      <c r="G1775" s="13">
        <v>0.497</v>
      </c>
      <c r="H1775" s="12">
        <v>1</v>
      </c>
      <c r="I1775" s="15">
        <f t="shared" si="162"/>
        <v>1.93</v>
      </c>
      <c r="J1775" s="15">
        <f t="shared" si="163"/>
        <v>0.497</v>
      </c>
      <c r="K1775" s="13">
        <v>4230</v>
      </c>
      <c r="L1775" s="12">
        <f t="shared" si="164"/>
        <v>5.2916513190931367</v>
      </c>
      <c r="M1775">
        <f t="shared" si="165"/>
        <v>6527</v>
      </c>
      <c r="N1775">
        <f t="shared" si="166"/>
        <v>28</v>
      </c>
      <c r="O1775">
        <f t="shared" si="167"/>
        <v>7.2</v>
      </c>
    </row>
    <row r="1776" spans="1:15">
      <c r="A1776" s="12" t="s">
        <v>41</v>
      </c>
      <c r="B1776" s="12">
        <v>5100</v>
      </c>
      <c r="C1776" s="14">
        <v>0.13296407539999999</v>
      </c>
      <c r="D1776" s="13">
        <v>1</v>
      </c>
      <c r="E1776" s="13">
        <v>56.5</v>
      </c>
      <c r="F1776" s="13">
        <v>0.6</v>
      </c>
      <c r="G1776" s="13">
        <v>0.05</v>
      </c>
      <c r="H1776" s="12">
        <v>1</v>
      </c>
      <c r="I1776" s="15">
        <f t="shared" si="162"/>
        <v>0.6</v>
      </c>
      <c r="J1776" s="15">
        <f t="shared" si="163"/>
        <v>0.05</v>
      </c>
      <c r="K1776" s="13">
        <v>500.5</v>
      </c>
      <c r="L1776" s="12">
        <f t="shared" si="164"/>
        <v>0.62603918834166661</v>
      </c>
      <c r="M1776">
        <f t="shared" si="165"/>
        <v>772</v>
      </c>
      <c r="N1776">
        <f t="shared" si="166"/>
        <v>1</v>
      </c>
      <c r="O1776">
        <f t="shared" si="167"/>
        <v>0.1</v>
      </c>
    </row>
    <row r="1777" spans="1:15">
      <c r="A1777" s="12" t="s">
        <v>41</v>
      </c>
      <c r="B1777" s="12">
        <v>1510</v>
      </c>
      <c r="C1777" s="14">
        <v>9.2918439154999994</v>
      </c>
      <c r="D1777" s="13">
        <v>0.79300000000000004</v>
      </c>
      <c r="E1777" s="13">
        <v>56.5</v>
      </c>
      <c r="F1777" s="13">
        <v>1.79</v>
      </c>
      <c r="G1777" s="13">
        <v>0.31</v>
      </c>
      <c r="H1777" s="12">
        <v>1</v>
      </c>
      <c r="I1777" s="15">
        <f t="shared" si="162"/>
        <v>1.79</v>
      </c>
      <c r="J1777" s="15">
        <f t="shared" si="163"/>
        <v>0.31</v>
      </c>
      <c r="K1777" s="13">
        <v>45944.4</v>
      </c>
      <c r="L1777" s="12">
        <f t="shared" si="164"/>
        <v>34.693035059334981</v>
      </c>
      <c r="M1777">
        <f t="shared" si="165"/>
        <v>42793</v>
      </c>
      <c r="N1777">
        <f t="shared" si="166"/>
        <v>169</v>
      </c>
      <c r="O1777">
        <f t="shared" si="167"/>
        <v>29.3</v>
      </c>
    </row>
    <row r="1778" spans="1:15">
      <c r="A1778" s="12" t="s">
        <v>41</v>
      </c>
      <c r="B1778" s="12">
        <v>1510</v>
      </c>
      <c r="C1778" s="14">
        <v>1.2617223754</v>
      </c>
      <c r="D1778" s="13">
        <v>0.79300000000000004</v>
      </c>
      <c r="E1778" s="13">
        <v>56.5</v>
      </c>
      <c r="F1778" s="13">
        <v>1.79</v>
      </c>
      <c r="G1778" s="13">
        <v>0.31</v>
      </c>
      <c r="H1778" s="12">
        <v>1</v>
      </c>
      <c r="I1778" s="15">
        <f t="shared" si="162"/>
        <v>1.79</v>
      </c>
      <c r="J1778" s="15">
        <f t="shared" si="163"/>
        <v>0.31</v>
      </c>
      <c r="K1778" s="13">
        <v>3765.8</v>
      </c>
      <c r="L1778" s="12">
        <f t="shared" si="164"/>
        <v>4.7109033473841082</v>
      </c>
      <c r="M1778">
        <f t="shared" si="165"/>
        <v>5811</v>
      </c>
      <c r="N1778">
        <f t="shared" si="166"/>
        <v>23</v>
      </c>
      <c r="O1778">
        <f t="shared" si="167"/>
        <v>4</v>
      </c>
    </row>
    <row r="1779" spans="1:15">
      <c r="A1779" s="12" t="s">
        <v>41</v>
      </c>
      <c r="B1779" s="12">
        <v>4110</v>
      </c>
      <c r="C1779" s="14">
        <v>2.5795823591000002</v>
      </c>
      <c r="D1779" s="13">
        <v>0.41299999999999998</v>
      </c>
      <c r="E1779" s="13">
        <v>56.5</v>
      </c>
      <c r="F1779" s="13">
        <v>0.7</v>
      </c>
      <c r="G1779" s="13">
        <v>0.09</v>
      </c>
      <c r="H1779" s="12">
        <v>1</v>
      </c>
      <c r="I1779" s="15">
        <f t="shared" si="162"/>
        <v>0.7</v>
      </c>
      <c r="J1779" s="15">
        <f t="shared" si="163"/>
        <v>0.09</v>
      </c>
      <c r="K1779" s="13">
        <v>4009.6</v>
      </c>
      <c r="L1779" s="12">
        <f t="shared" si="164"/>
        <v>5.0161053798682458</v>
      </c>
      <c r="M1779">
        <f t="shared" si="165"/>
        <v>6187</v>
      </c>
      <c r="N1779">
        <f t="shared" si="166"/>
        <v>10</v>
      </c>
      <c r="O1779">
        <f t="shared" si="167"/>
        <v>1.2</v>
      </c>
    </row>
    <row r="1780" spans="1:15">
      <c r="A1780" s="12" t="s">
        <v>41</v>
      </c>
      <c r="B1780" s="12">
        <v>1400</v>
      </c>
      <c r="C1780" s="14">
        <v>8.1319098100000001E-2</v>
      </c>
      <c r="D1780" s="13">
        <v>0.88700000000000001</v>
      </c>
      <c r="E1780" s="13">
        <v>56.5</v>
      </c>
      <c r="F1780" s="13">
        <v>1.93</v>
      </c>
      <c r="G1780" s="13">
        <v>0.497</v>
      </c>
      <c r="H1780" s="12">
        <v>1</v>
      </c>
      <c r="I1780" s="15">
        <f t="shared" si="162"/>
        <v>1.93</v>
      </c>
      <c r="J1780" s="15">
        <f t="shared" si="163"/>
        <v>0.497</v>
      </c>
      <c r="K1780" s="13">
        <v>271.5</v>
      </c>
      <c r="L1780" s="12">
        <f t="shared" si="164"/>
        <v>0.33961227173587916</v>
      </c>
      <c r="M1780">
        <f t="shared" si="165"/>
        <v>419</v>
      </c>
      <c r="N1780">
        <f t="shared" si="166"/>
        <v>2</v>
      </c>
      <c r="O1780">
        <f t="shared" si="167"/>
        <v>0.5</v>
      </c>
    </row>
    <row r="1781" spans="1:15">
      <c r="A1781" s="12" t="s">
        <v>41</v>
      </c>
      <c r="B1781" s="12">
        <v>4110</v>
      </c>
      <c r="C1781" s="14">
        <v>3.0377171089999999</v>
      </c>
      <c r="D1781" s="13">
        <v>0.41299999999999998</v>
      </c>
      <c r="E1781" s="13">
        <v>56.5</v>
      </c>
      <c r="F1781" s="13">
        <v>0.7</v>
      </c>
      <c r="G1781" s="13">
        <v>0.09</v>
      </c>
      <c r="H1781" s="12">
        <v>1</v>
      </c>
      <c r="I1781" s="15">
        <f t="shared" si="162"/>
        <v>0.7</v>
      </c>
      <c r="J1781" s="15">
        <f t="shared" si="163"/>
        <v>0.09</v>
      </c>
      <c r="K1781" s="13">
        <v>4721.8</v>
      </c>
      <c r="L1781" s="12">
        <f t="shared" si="164"/>
        <v>5.9069674899967071</v>
      </c>
      <c r="M1781">
        <f t="shared" si="165"/>
        <v>7286</v>
      </c>
      <c r="N1781">
        <f t="shared" si="166"/>
        <v>11</v>
      </c>
      <c r="O1781">
        <f t="shared" si="167"/>
        <v>1.4</v>
      </c>
    </row>
    <row r="1782" spans="1:15">
      <c r="A1782" s="12" t="s">
        <v>41</v>
      </c>
      <c r="B1782" s="12">
        <v>2240</v>
      </c>
      <c r="C1782" s="14">
        <v>28.091771778799998</v>
      </c>
      <c r="D1782" s="13">
        <v>0.26800000000000002</v>
      </c>
      <c r="E1782" s="13">
        <v>56.5</v>
      </c>
      <c r="F1782" s="13">
        <v>1.59</v>
      </c>
      <c r="G1782" s="13">
        <v>0.25</v>
      </c>
      <c r="H1782" s="12">
        <v>1</v>
      </c>
      <c r="I1782" s="15">
        <f t="shared" si="162"/>
        <v>1.59</v>
      </c>
      <c r="J1782" s="15">
        <f t="shared" si="163"/>
        <v>0.25</v>
      </c>
      <c r="K1782" s="13">
        <v>28335.1</v>
      </c>
      <c r="L1782" s="12">
        <f t="shared" si="164"/>
        <v>35.447134022882466</v>
      </c>
      <c r="M1782">
        <f t="shared" si="165"/>
        <v>43723</v>
      </c>
      <c r="N1782">
        <f t="shared" si="166"/>
        <v>153</v>
      </c>
      <c r="O1782">
        <f t="shared" si="167"/>
        <v>24.1</v>
      </c>
    </row>
    <row r="1783" spans="1:15">
      <c r="A1783" s="12" t="s">
        <v>41</v>
      </c>
      <c r="B1783" s="12">
        <v>4110</v>
      </c>
      <c r="C1783" s="14">
        <v>4.2757393400000003E-2</v>
      </c>
      <c r="D1783" s="13">
        <v>0.41299999999999998</v>
      </c>
      <c r="E1783" s="13">
        <v>56.5</v>
      </c>
      <c r="F1783" s="13">
        <v>0.7</v>
      </c>
      <c r="G1783" s="13">
        <v>0.09</v>
      </c>
      <c r="H1783" s="12">
        <v>1</v>
      </c>
      <c r="I1783" s="15">
        <f t="shared" si="162"/>
        <v>0.7</v>
      </c>
      <c r="J1783" s="15">
        <f t="shared" si="163"/>
        <v>0.09</v>
      </c>
      <c r="K1783" s="13">
        <v>66.5</v>
      </c>
      <c r="L1783" s="12">
        <f t="shared" si="164"/>
        <v>8.3143533024358326E-2</v>
      </c>
      <c r="M1783">
        <f t="shared" si="165"/>
        <v>103</v>
      </c>
      <c r="N1783">
        <f t="shared" si="166"/>
        <v>0</v>
      </c>
      <c r="O1783">
        <f t="shared" si="167"/>
        <v>0</v>
      </c>
    </row>
    <row r="1784" spans="1:15">
      <c r="A1784" s="12" t="s">
        <v>41</v>
      </c>
      <c r="B1784" s="12">
        <v>1510</v>
      </c>
      <c r="C1784" s="14">
        <v>3.4898574280000001</v>
      </c>
      <c r="D1784" s="13">
        <v>0.80900000000000005</v>
      </c>
      <c r="E1784" s="13">
        <v>56.5</v>
      </c>
      <c r="F1784" s="13">
        <v>1.79</v>
      </c>
      <c r="G1784" s="13">
        <v>0.31</v>
      </c>
      <c r="H1784" s="12">
        <v>1</v>
      </c>
      <c r="I1784" s="15">
        <f t="shared" si="162"/>
        <v>1.79</v>
      </c>
      <c r="J1784" s="15">
        <f t="shared" si="163"/>
        <v>0.31</v>
      </c>
      <c r="K1784" s="13">
        <v>63256.4</v>
      </c>
      <c r="L1784" s="12">
        <f t="shared" si="164"/>
        <v>13.293012353978169</v>
      </c>
      <c r="M1784">
        <f t="shared" si="165"/>
        <v>16397</v>
      </c>
      <c r="N1784">
        <f t="shared" si="166"/>
        <v>65</v>
      </c>
      <c r="O1784">
        <f t="shared" si="167"/>
        <v>11.2</v>
      </c>
    </row>
    <row r="1785" spans="1:15">
      <c r="A1785" s="12" t="s">
        <v>41</v>
      </c>
      <c r="B1785" s="12">
        <v>1920</v>
      </c>
      <c r="C1785" s="14">
        <v>0.33536803300000001</v>
      </c>
      <c r="D1785" s="13">
        <v>0.193</v>
      </c>
      <c r="E1785" s="13">
        <v>56.5</v>
      </c>
      <c r="F1785" s="13">
        <v>1.2</v>
      </c>
      <c r="G1785" s="13">
        <v>7.5999999999999998E-2</v>
      </c>
      <c r="H1785" s="12">
        <v>1</v>
      </c>
      <c r="I1785" s="15">
        <f t="shared" si="162"/>
        <v>1.2</v>
      </c>
      <c r="J1785" s="15">
        <f t="shared" si="163"/>
        <v>7.5999999999999998E-2</v>
      </c>
      <c r="K1785" s="13">
        <v>243.6</v>
      </c>
      <c r="L1785" s="12">
        <f t="shared" si="164"/>
        <v>0.30475172632070835</v>
      </c>
      <c r="M1785">
        <f t="shared" si="165"/>
        <v>376</v>
      </c>
      <c r="N1785">
        <f t="shared" si="166"/>
        <v>1</v>
      </c>
      <c r="O1785">
        <f t="shared" si="167"/>
        <v>0.1</v>
      </c>
    </row>
    <row r="1786" spans="1:15">
      <c r="A1786" s="12" t="s">
        <v>41</v>
      </c>
      <c r="B1786" s="12">
        <v>3200</v>
      </c>
      <c r="C1786" s="14">
        <v>31.4821325972</v>
      </c>
      <c r="D1786" s="13">
        <v>0.4</v>
      </c>
      <c r="E1786" s="13">
        <v>56.5</v>
      </c>
      <c r="F1786" s="13">
        <v>1.2</v>
      </c>
      <c r="G1786" s="13">
        <v>6.4000000000000001E-2</v>
      </c>
      <c r="H1786" s="12">
        <v>1</v>
      </c>
      <c r="I1786" s="15">
        <f t="shared" si="162"/>
        <v>1.2</v>
      </c>
      <c r="J1786" s="15">
        <f t="shared" si="163"/>
        <v>6.4000000000000001E-2</v>
      </c>
      <c r="K1786" s="13">
        <v>47395.5</v>
      </c>
      <c r="L1786" s="12">
        <f t="shared" si="164"/>
        <v>59.291349724726672</v>
      </c>
      <c r="M1786">
        <f t="shared" si="165"/>
        <v>73135</v>
      </c>
      <c r="N1786">
        <f t="shared" si="166"/>
        <v>194</v>
      </c>
      <c r="O1786">
        <f t="shared" si="167"/>
        <v>10.3</v>
      </c>
    </row>
    <row r="1787" spans="1:15">
      <c r="A1787" s="12" t="s">
        <v>41</v>
      </c>
      <c r="B1787" s="12">
        <v>2210</v>
      </c>
      <c r="C1787" s="14">
        <v>70.164884545800007</v>
      </c>
      <c r="D1787" s="13">
        <v>0.26800000000000002</v>
      </c>
      <c r="E1787" s="13">
        <v>56.5</v>
      </c>
      <c r="F1787" s="13">
        <v>1.92</v>
      </c>
      <c r="G1787" s="13">
        <v>0.50600000000000001</v>
      </c>
      <c r="H1787" s="12">
        <v>1</v>
      </c>
      <c r="I1787" s="15">
        <f t="shared" si="162"/>
        <v>1.92</v>
      </c>
      <c r="J1787" s="15">
        <f t="shared" si="163"/>
        <v>0.50600000000000001</v>
      </c>
      <c r="K1787" s="13">
        <v>70772.5</v>
      </c>
      <c r="L1787" s="12">
        <f t="shared" si="164"/>
        <v>88.536390149375322</v>
      </c>
      <c r="M1787">
        <f t="shared" si="165"/>
        <v>109208</v>
      </c>
      <c r="N1787">
        <f t="shared" si="166"/>
        <v>462</v>
      </c>
      <c r="O1787">
        <f t="shared" si="167"/>
        <v>121.8</v>
      </c>
    </row>
    <row r="1788" spans="1:15">
      <c r="A1788" s="12" t="s">
        <v>41</v>
      </c>
      <c r="B1788" s="12">
        <v>2240</v>
      </c>
      <c r="C1788" s="14">
        <v>2.1731956660999998</v>
      </c>
      <c r="D1788" s="13">
        <v>0.26800000000000002</v>
      </c>
      <c r="E1788" s="13">
        <v>56.5</v>
      </c>
      <c r="F1788" s="13">
        <v>1.59</v>
      </c>
      <c r="G1788" s="13">
        <v>0.25</v>
      </c>
      <c r="H1788" s="12">
        <v>1</v>
      </c>
      <c r="I1788" s="15">
        <f t="shared" si="162"/>
        <v>1.59</v>
      </c>
      <c r="J1788" s="15">
        <f t="shared" si="163"/>
        <v>0.25</v>
      </c>
      <c r="K1788" s="13">
        <v>2192</v>
      </c>
      <c r="L1788" s="12">
        <f t="shared" si="164"/>
        <v>2.7422107313405166</v>
      </c>
      <c r="M1788">
        <f t="shared" si="165"/>
        <v>3382</v>
      </c>
      <c r="N1788">
        <f t="shared" si="166"/>
        <v>12</v>
      </c>
      <c r="O1788">
        <f t="shared" si="167"/>
        <v>1.9</v>
      </c>
    </row>
    <row r="1789" spans="1:15">
      <c r="A1789" s="12" t="s">
        <v>41</v>
      </c>
      <c r="B1789" s="12">
        <v>2240</v>
      </c>
      <c r="C1789" s="14">
        <v>30.594824142699999</v>
      </c>
      <c r="D1789" s="13">
        <v>0.26800000000000002</v>
      </c>
      <c r="E1789" s="13">
        <v>56.5</v>
      </c>
      <c r="F1789" s="13">
        <v>1.59</v>
      </c>
      <c r="G1789" s="13">
        <v>0.25</v>
      </c>
      <c r="H1789" s="12">
        <v>1</v>
      </c>
      <c r="I1789" s="15">
        <f t="shared" si="162"/>
        <v>1.59</v>
      </c>
      <c r="J1789" s="15">
        <f t="shared" si="163"/>
        <v>0.25</v>
      </c>
      <c r="K1789" s="13">
        <v>30859.9</v>
      </c>
      <c r="L1789" s="12">
        <f t="shared" si="164"/>
        <v>38.605568930730286</v>
      </c>
      <c r="M1789">
        <f t="shared" si="165"/>
        <v>47619</v>
      </c>
      <c r="N1789">
        <f t="shared" si="166"/>
        <v>167</v>
      </c>
      <c r="O1789">
        <f t="shared" si="167"/>
        <v>26.2</v>
      </c>
    </row>
    <row r="1790" spans="1:15">
      <c r="A1790" s="12" t="s">
        <v>41</v>
      </c>
      <c r="B1790" s="12">
        <v>2210</v>
      </c>
      <c r="C1790" s="14">
        <v>5.6507720571000002</v>
      </c>
      <c r="D1790" s="13">
        <v>0.26800000000000002</v>
      </c>
      <c r="E1790" s="13">
        <v>56.5</v>
      </c>
      <c r="F1790" s="13">
        <v>1.92</v>
      </c>
      <c r="G1790" s="13">
        <v>0.50600000000000001</v>
      </c>
      <c r="H1790" s="12">
        <v>1</v>
      </c>
      <c r="I1790" s="15">
        <f t="shared" si="162"/>
        <v>1.92</v>
      </c>
      <c r="J1790" s="15">
        <f t="shared" si="163"/>
        <v>0.50600000000000001</v>
      </c>
      <c r="K1790" s="13">
        <v>5699.7</v>
      </c>
      <c r="L1790" s="12">
        <f t="shared" si="164"/>
        <v>7.130332540717351</v>
      </c>
      <c r="M1790">
        <f t="shared" si="165"/>
        <v>8795</v>
      </c>
      <c r="N1790">
        <f t="shared" si="166"/>
        <v>37</v>
      </c>
      <c r="O1790">
        <f t="shared" si="167"/>
        <v>9.8000000000000007</v>
      </c>
    </row>
    <row r="1791" spans="1:15">
      <c r="A1791" s="12" t="s">
        <v>41</v>
      </c>
      <c r="B1791" s="12">
        <v>4110</v>
      </c>
      <c r="C1791" s="14">
        <v>0.65228751959999998</v>
      </c>
      <c r="D1791" s="13">
        <v>0.41299999999999998</v>
      </c>
      <c r="E1791" s="13">
        <v>56.5</v>
      </c>
      <c r="F1791" s="13">
        <v>0.7</v>
      </c>
      <c r="G1791" s="13">
        <v>0.09</v>
      </c>
      <c r="H1791" s="12">
        <v>1</v>
      </c>
      <c r="I1791" s="15">
        <f t="shared" si="162"/>
        <v>0.7</v>
      </c>
      <c r="J1791" s="15">
        <f t="shared" si="163"/>
        <v>0.09</v>
      </c>
      <c r="K1791" s="13">
        <v>1013.9</v>
      </c>
      <c r="L1791" s="12">
        <f t="shared" si="164"/>
        <v>1.2684002605088498</v>
      </c>
      <c r="M1791">
        <f t="shared" si="165"/>
        <v>1565</v>
      </c>
      <c r="N1791">
        <f t="shared" si="166"/>
        <v>2</v>
      </c>
      <c r="O1791">
        <f t="shared" si="167"/>
        <v>0.3</v>
      </c>
    </row>
    <row r="1792" spans="1:15">
      <c r="A1792" s="12" t="s">
        <v>41</v>
      </c>
      <c r="B1792" s="12">
        <v>2110</v>
      </c>
      <c r="C1792" s="14">
        <v>0.54625328809999996</v>
      </c>
      <c r="D1792" s="13">
        <v>0.40500000000000003</v>
      </c>
      <c r="E1792" s="13">
        <v>56.5</v>
      </c>
      <c r="F1792" s="13">
        <v>2.7</v>
      </c>
      <c r="G1792" s="13">
        <v>0.57599999999999996</v>
      </c>
      <c r="H1792" s="12">
        <v>1</v>
      </c>
      <c r="I1792" s="15">
        <f t="shared" si="162"/>
        <v>2.7</v>
      </c>
      <c r="J1792" s="15">
        <f t="shared" si="163"/>
        <v>0.57599999999999996</v>
      </c>
      <c r="K1792" s="13">
        <v>832.7</v>
      </c>
      <c r="L1792" s="12">
        <f t="shared" si="164"/>
        <v>1.0416367387456875</v>
      </c>
      <c r="M1792">
        <f t="shared" si="165"/>
        <v>1285</v>
      </c>
      <c r="N1792">
        <f t="shared" si="166"/>
        <v>8</v>
      </c>
      <c r="O1792">
        <f t="shared" si="167"/>
        <v>1.6</v>
      </c>
    </row>
    <row r="1793" spans="1:15">
      <c r="A1793" s="12" t="s">
        <v>41</v>
      </c>
      <c r="B1793" s="12">
        <v>2110</v>
      </c>
      <c r="C1793" s="14">
        <v>0.20142045450000001</v>
      </c>
      <c r="D1793" s="13">
        <v>0.40500000000000003</v>
      </c>
      <c r="E1793" s="13">
        <v>56.5</v>
      </c>
      <c r="F1793" s="13">
        <v>2.7</v>
      </c>
      <c r="G1793" s="13">
        <v>0.57599999999999996</v>
      </c>
      <c r="H1793" s="12">
        <v>1</v>
      </c>
      <c r="I1793" s="15">
        <f t="shared" si="162"/>
        <v>2.7</v>
      </c>
      <c r="J1793" s="15">
        <f t="shared" si="163"/>
        <v>0.57599999999999996</v>
      </c>
      <c r="K1793" s="13">
        <v>307.10000000000002</v>
      </c>
      <c r="L1793" s="12">
        <f t="shared" si="164"/>
        <v>0.38408362917468758</v>
      </c>
      <c r="M1793">
        <f t="shared" si="165"/>
        <v>474</v>
      </c>
      <c r="N1793">
        <f t="shared" si="166"/>
        <v>3</v>
      </c>
      <c r="O1793">
        <f t="shared" si="167"/>
        <v>0.6</v>
      </c>
    </row>
    <row r="1794" spans="1:15">
      <c r="A1794" s="12" t="s">
        <v>41</v>
      </c>
      <c r="B1794" s="12">
        <v>1920</v>
      </c>
      <c r="C1794" s="14">
        <v>0.27042921250000002</v>
      </c>
      <c r="D1794" s="13">
        <v>0.23400000000000001</v>
      </c>
      <c r="E1794" s="13">
        <v>56.5</v>
      </c>
      <c r="F1794" s="13">
        <v>1.2</v>
      </c>
      <c r="G1794" s="13">
        <v>7.5999999999999998E-2</v>
      </c>
      <c r="H1794" s="12">
        <v>1</v>
      </c>
      <c r="I1794" s="15">
        <f t="shared" si="162"/>
        <v>1.2</v>
      </c>
      <c r="J1794" s="15">
        <f t="shared" si="163"/>
        <v>7.5999999999999998E-2</v>
      </c>
      <c r="K1794" s="13">
        <v>238.2</v>
      </c>
      <c r="L1794" s="12">
        <f t="shared" si="164"/>
        <v>0.297945384871875</v>
      </c>
      <c r="M1794">
        <f t="shared" si="165"/>
        <v>368</v>
      </c>
      <c r="N1794">
        <f t="shared" si="166"/>
        <v>1</v>
      </c>
      <c r="O1794">
        <f t="shared" si="167"/>
        <v>0.1</v>
      </c>
    </row>
    <row r="1795" spans="1:15">
      <c r="A1795" s="12" t="s">
        <v>41</v>
      </c>
      <c r="B1795" s="12">
        <v>2140</v>
      </c>
      <c r="C1795" s="14">
        <v>3.0142616012999999</v>
      </c>
      <c r="D1795" s="13">
        <v>0.28100000000000003</v>
      </c>
      <c r="E1795" s="13">
        <v>56.5</v>
      </c>
      <c r="F1795" s="13">
        <v>4.5599999999999996</v>
      </c>
      <c r="G1795" s="13">
        <v>1</v>
      </c>
      <c r="H1795" s="12">
        <v>1</v>
      </c>
      <c r="I1795" s="15">
        <f t="shared" ref="I1795:I1858" si="168">F1795</f>
        <v>4.5599999999999996</v>
      </c>
      <c r="J1795" s="15">
        <f t="shared" ref="J1795:J1858" si="169">G1795</f>
        <v>1</v>
      </c>
      <c r="K1795" s="13">
        <v>3187.8</v>
      </c>
      <c r="L1795" s="12">
        <f t="shared" ref="L1795:L1858" si="170">E1795*D1795*C1795/12</f>
        <v>3.9879936927532875</v>
      </c>
      <c r="M1795">
        <f t="shared" ref="M1795:M1858" si="171">ROUND(E1795*D1795*C1795*102.79,0)</f>
        <v>4919</v>
      </c>
      <c r="N1795">
        <f t="shared" ref="N1795:N1858" si="172">ROUND(I1795*M1795*0.002205,0)</f>
        <v>49</v>
      </c>
      <c r="O1795">
        <f t="shared" ref="O1795:O1858" si="173">ROUND(J1795*M1795*0.002205,1)</f>
        <v>10.8</v>
      </c>
    </row>
    <row r="1796" spans="1:15">
      <c r="A1796" s="12" t="s">
        <v>41</v>
      </c>
      <c r="B1796" s="12">
        <v>4110</v>
      </c>
      <c r="C1796" s="14">
        <v>0.1368062625</v>
      </c>
      <c r="D1796" s="13">
        <v>0.41299999999999998</v>
      </c>
      <c r="E1796" s="13">
        <v>56.5</v>
      </c>
      <c r="F1796" s="13">
        <v>0.7</v>
      </c>
      <c r="G1796" s="13">
        <v>0.09</v>
      </c>
      <c r="H1796" s="12">
        <v>1</v>
      </c>
      <c r="I1796" s="15">
        <f t="shared" si="168"/>
        <v>0.7</v>
      </c>
      <c r="J1796" s="15">
        <f t="shared" si="169"/>
        <v>0.09</v>
      </c>
      <c r="K1796" s="13">
        <v>212.7</v>
      </c>
      <c r="L1796" s="12">
        <f t="shared" si="170"/>
        <v>0.26602547769218748</v>
      </c>
      <c r="M1796">
        <f t="shared" si="171"/>
        <v>328</v>
      </c>
      <c r="N1796">
        <f t="shared" si="172"/>
        <v>1</v>
      </c>
      <c r="O1796">
        <f t="shared" si="173"/>
        <v>0.1</v>
      </c>
    </row>
    <row r="1797" spans="1:15">
      <c r="A1797" s="12" t="s">
        <v>41</v>
      </c>
      <c r="B1797" s="12">
        <v>3100</v>
      </c>
      <c r="C1797" s="14">
        <v>1.5988410000000001E-4</v>
      </c>
      <c r="D1797" s="13">
        <v>0.41099999999999998</v>
      </c>
      <c r="E1797" s="13">
        <v>56.5</v>
      </c>
      <c r="F1797" s="13">
        <v>1.2</v>
      </c>
      <c r="G1797" s="13">
        <v>6.4000000000000001E-2</v>
      </c>
      <c r="H1797" s="12">
        <v>1</v>
      </c>
      <c r="I1797" s="15">
        <f t="shared" si="168"/>
        <v>1.2</v>
      </c>
      <c r="J1797" s="15">
        <f t="shared" si="169"/>
        <v>6.4000000000000001E-2</v>
      </c>
      <c r="K1797" s="13">
        <v>0.2</v>
      </c>
      <c r="L1797" s="12">
        <f t="shared" si="170"/>
        <v>3.093957190125E-4</v>
      </c>
      <c r="M1797">
        <f t="shared" si="171"/>
        <v>0</v>
      </c>
      <c r="N1797">
        <f t="shared" si="172"/>
        <v>0</v>
      </c>
      <c r="O1797">
        <f t="shared" si="173"/>
        <v>0</v>
      </c>
    </row>
    <row r="1798" spans="1:15">
      <c r="A1798" s="12" t="s">
        <v>41</v>
      </c>
      <c r="B1798" s="12">
        <v>2210</v>
      </c>
      <c r="C1798" s="14">
        <v>8.1403968999999993E-3</v>
      </c>
      <c r="D1798" s="13">
        <v>0.28499999999999998</v>
      </c>
      <c r="E1798" s="13">
        <v>56.5</v>
      </c>
      <c r="F1798" s="13">
        <v>1.92</v>
      </c>
      <c r="G1798" s="13">
        <v>0.50600000000000001</v>
      </c>
      <c r="H1798" s="12">
        <v>1</v>
      </c>
      <c r="I1798" s="15">
        <f t="shared" si="168"/>
        <v>1.92</v>
      </c>
      <c r="J1798" s="15">
        <f t="shared" si="169"/>
        <v>0.50600000000000001</v>
      </c>
      <c r="K1798" s="13">
        <v>8.6999999999999993</v>
      </c>
      <c r="L1798" s="12">
        <f t="shared" si="170"/>
        <v>1.0923395090187499E-2</v>
      </c>
      <c r="M1798">
        <f t="shared" si="171"/>
        <v>13</v>
      </c>
      <c r="N1798">
        <f t="shared" si="172"/>
        <v>0</v>
      </c>
      <c r="O1798">
        <f t="shared" si="173"/>
        <v>0</v>
      </c>
    </row>
    <row r="1799" spans="1:15">
      <c r="A1799" s="12" t="s">
        <v>41</v>
      </c>
      <c r="B1799" s="12">
        <v>4340</v>
      </c>
      <c r="C1799" s="14">
        <v>0.11130360189999999</v>
      </c>
      <c r="D1799" s="13">
        <v>0.41299999999999998</v>
      </c>
      <c r="E1799" s="13">
        <v>56.5</v>
      </c>
      <c r="F1799" s="13">
        <v>0.7</v>
      </c>
      <c r="G1799" s="13">
        <v>0.09</v>
      </c>
      <c r="H1799" s="12">
        <v>1</v>
      </c>
      <c r="I1799" s="15">
        <f t="shared" si="168"/>
        <v>0.7</v>
      </c>
      <c r="J1799" s="15">
        <f t="shared" si="169"/>
        <v>0.09</v>
      </c>
      <c r="K1799" s="13">
        <v>173</v>
      </c>
      <c r="L1799" s="12">
        <f t="shared" si="170"/>
        <v>0.21643449154462913</v>
      </c>
      <c r="M1799">
        <f t="shared" si="171"/>
        <v>267</v>
      </c>
      <c r="N1799">
        <f t="shared" si="172"/>
        <v>0</v>
      </c>
      <c r="O1799">
        <f t="shared" si="173"/>
        <v>0.1</v>
      </c>
    </row>
    <row r="1800" spans="1:15">
      <c r="A1800" s="12" t="s">
        <v>41</v>
      </c>
      <c r="B1800" s="12">
        <v>4340</v>
      </c>
      <c r="C1800" s="14">
        <v>5.6867248799999999E-2</v>
      </c>
      <c r="D1800" s="13">
        <v>0.41299999999999998</v>
      </c>
      <c r="E1800" s="13">
        <v>56.5</v>
      </c>
      <c r="F1800" s="13">
        <v>0.7</v>
      </c>
      <c r="G1800" s="13">
        <v>0.09</v>
      </c>
      <c r="H1800" s="12">
        <v>1</v>
      </c>
      <c r="I1800" s="15">
        <f t="shared" si="168"/>
        <v>0.7</v>
      </c>
      <c r="J1800" s="15">
        <f t="shared" si="169"/>
        <v>0.09</v>
      </c>
      <c r="K1800" s="13">
        <v>88.4</v>
      </c>
      <c r="L1800" s="12">
        <f t="shared" si="170"/>
        <v>0.11058073476029999</v>
      </c>
      <c r="M1800">
        <f t="shared" si="171"/>
        <v>136</v>
      </c>
      <c r="N1800">
        <f t="shared" si="172"/>
        <v>0</v>
      </c>
      <c r="O1800">
        <f t="shared" si="173"/>
        <v>0</v>
      </c>
    </row>
    <row r="1801" spans="1:15">
      <c r="A1801" s="12" t="s">
        <v>41</v>
      </c>
      <c r="B1801" s="12">
        <v>4340</v>
      </c>
      <c r="C1801" s="14">
        <v>2.2997848000000001E-2</v>
      </c>
      <c r="D1801" s="13">
        <v>0.41299999999999998</v>
      </c>
      <c r="E1801" s="13">
        <v>56.5</v>
      </c>
      <c r="F1801" s="13">
        <v>0.7</v>
      </c>
      <c r="G1801" s="13">
        <v>0.09</v>
      </c>
      <c r="H1801" s="12">
        <v>1</v>
      </c>
      <c r="I1801" s="15">
        <f t="shared" si="168"/>
        <v>0.7</v>
      </c>
      <c r="J1801" s="15">
        <f t="shared" si="169"/>
        <v>0.09</v>
      </c>
      <c r="K1801" s="13">
        <v>35.799999999999997</v>
      </c>
      <c r="L1801" s="12">
        <f t="shared" si="170"/>
        <v>4.4720273679666668E-2</v>
      </c>
      <c r="M1801">
        <f t="shared" si="171"/>
        <v>55</v>
      </c>
      <c r="N1801">
        <f t="shared" si="172"/>
        <v>0</v>
      </c>
      <c r="O1801">
        <f t="shared" si="173"/>
        <v>0</v>
      </c>
    </row>
    <row r="1802" spans="1:15">
      <c r="A1802" s="12" t="s">
        <v>41</v>
      </c>
      <c r="B1802" s="12">
        <v>4340</v>
      </c>
      <c r="C1802" s="14">
        <v>3.0988564680000001</v>
      </c>
      <c r="D1802" s="13">
        <v>0.41299999999999998</v>
      </c>
      <c r="E1802" s="13">
        <v>56.5</v>
      </c>
      <c r="F1802" s="13">
        <v>0.7</v>
      </c>
      <c r="G1802" s="13">
        <v>0.09</v>
      </c>
      <c r="H1802" s="12">
        <v>1</v>
      </c>
      <c r="I1802" s="15">
        <f t="shared" si="168"/>
        <v>0.7</v>
      </c>
      <c r="J1802" s="15">
        <f t="shared" si="169"/>
        <v>0.09</v>
      </c>
      <c r="K1802" s="13">
        <v>4816.8999999999996</v>
      </c>
      <c r="L1802" s="12">
        <f t="shared" si="170"/>
        <v>6.0258555210455</v>
      </c>
      <c r="M1802">
        <f t="shared" si="171"/>
        <v>7433</v>
      </c>
      <c r="N1802">
        <f t="shared" si="172"/>
        <v>11</v>
      </c>
      <c r="O1802">
        <f t="shared" si="173"/>
        <v>1.5</v>
      </c>
    </row>
    <row r="1803" spans="1:15">
      <c r="A1803" s="12" t="s">
        <v>41</v>
      </c>
      <c r="B1803" s="12">
        <v>4340</v>
      </c>
      <c r="C1803" s="14">
        <v>1.4910333356000001</v>
      </c>
      <c r="D1803" s="13">
        <v>0.41299999999999998</v>
      </c>
      <c r="E1803" s="13">
        <v>56.5</v>
      </c>
      <c r="F1803" s="13">
        <v>0.7</v>
      </c>
      <c r="G1803" s="13">
        <v>0.09</v>
      </c>
      <c r="H1803" s="12">
        <v>1</v>
      </c>
      <c r="I1803" s="15">
        <f t="shared" si="168"/>
        <v>0.7</v>
      </c>
      <c r="J1803" s="15">
        <f t="shared" si="169"/>
        <v>0.09</v>
      </c>
      <c r="K1803" s="13">
        <v>2317.6999999999998</v>
      </c>
      <c r="L1803" s="12">
        <f t="shared" si="170"/>
        <v>2.8993764474631831</v>
      </c>
      <c r="M1803">
        <f t="shared" si="171"/>
        <v>3576</v>
      </c>
      <c r="N1803">
        <f t="shared" si="172"/>
        <v>6</v>
      </c>
      <c r="O1803">
        <f t="shared" si="173"/>
        <v>0.7</v>
      </c>
    </row>
    <row r="1804" spans="1:15">
      <c r="A1804" s="12" t="s">
        <v>41</v>
      </c>
      <c r="B1804" s="12">
        <v>2110</v>
      </c>
      <c r="C1804" s="14">
        <v>1.4389893193000001</v>
      </c>
      <c r="D1804" s="13">
        <v>0.40500000000000003</v>
      </c>
      <c r="E1804" s="13">
        <v>56.5</v>
      </c>
      <c r="F1804" s="13">
        <v>2.7</v>
      </c>
      <c r="G1804" s="13">
        <v>0.57599999999999996</v>
      </c>
      <c r="H1804" s="12">
        <v>1</v>
      </c>
      <c r="I1804" s="15">
        <f t="shared" si="168"/>
        <v>2.7</v>
      </c>
      <c r="J1804" s="15">
        <f t="shared" si="169"/>
        <v>0.57599999999999996</v>
      </c>
      <c r="K1804" s="13">
        <v>2193.4</v>
      </c>
      <c r="L1804" s="12">
        <f t="shared" si="170"/>
        <v>2.7439727582401878</v>
      </c>
      <c r="M1804">
        <f t="shared" si="171"/>
        <v>3385</v>
      </c>
      <c r="N1804">
        <f t="shared" si="172"/>
        <v>20</v>
      </c>
      <c r="O1804">
        <f t="shared" si="173"/>
        <v>4.3</v>
      </c>
    </row>
    <row r="1805" spans="1:15">
      <c r="A1805" s="12" t="s">
        <v>41</v>
      </c>
      <c r="B1805" s="12">
        <v>2130</v>
      </c>
      <c r="C1805" s="14">
        <v>1.0174266504</v>
      </c>
      <c r="D1805" s="13">
        <v>0.41099999999999998</v>
      </c>
      <c r="E1805" s="13">
        <v>56.5</v>
      </c>
      <c r="F1805" s="13">
        <v>2.52</v>
      </c>
      <c r="G1805" s="13">
        <v>0.09</v>
      </c>
      <c r="H1805" s="12">
        <v>1</v>
      </c>
      <c r="I1805" s="15">
        <f t="shared" si="168"/>
        <v>2.52</v>
      </c>
      <c r="J1805" s="15">
        <f t="shared" si="169"/>
        <v>0.09</v>
      </c>
      <c r="K1805" s="13">
        <v>1573.9</v>
      </c>
      <c r="L1805" s="12">
        <f t="shared" si="170"/>
        <v>1.9688477468552998</v>
      </c>
      <c r="M1805">
        <f t="shared" si="171"/>
        <v>2429</v>
      </c>
      <c r="N1805">
        <f t="shared" si="172"/>
        <v>13</v>
      </c>
      <c r="O1805">
        <f t="shared" si="173"/>
        <v>0.5</v>
      </c>
    </row>
    <row r="1806" spans="1:15">
      <c r="A1806" s="12" t="s">
        <v>41</v>
      </c>
      <c r="B1806" s="12">
        <v>2130</v>
      </c>
      <c r="C1806" s="14">
        <v>4.3976589881999999</v>
      </c>
      <c r="D1806" s="13">
        <v>0.41099999999999998</v>
      </c>
      <c r="E1806" s="13">
        <v>56.5</v>
      </c>
      <c r="F1806" s="13">
        <v>2.52</v>
      </c>
      <c r="G1806" s="13">
        <v>0.09</v>
      </c>
      <c r="H1806" s="12">
        <v>1</v>
      </c>
      <c r="I1806" s="15">
        <f t="shared" si="168"/>
        <v>2.52</v>
      </c>
      <c r="J1806" s="15">
        <f t="shared" si="169"/>
        <v>0.09</v>
      </c>
      <c r="K1806" s="13">
        <v>6802.7</v>
      </c>
      <c r="L1806" s="12">
        <f t="shared" si="170"/>
        <v>8.5100198495405248</v>
      </c>
      <c r="M1806">
        <f t="shared" si="171"/>
        <v>10497</v>
      </c>
      <c r="N1806">
        <f t="shared" si="172"/>
        <v>58</v>
      </c>
      <c r="O1806">
        <f t="shared" si="173"/>
        <v>2.1</v>
      </c>
    </row>
    <row r="1807" spans="1:15">
      <c r="A1807" s="12" t="s">
        <v>41</v>
      </c>
      <c r="B1807" s="12">
        <v>2130</v>
      </c>
      <c r="C1807" s="14">
        <v>3.9931557600000001E-2</v>
      </c>
      <c r="D1807" s="13">
        <v>0.41099999999999998</v>
      </c>
      <c r="E1807" s="13">
        <v>56.5</v>
      </c>
      <c r="F1807" s="13">
        <v>2.52</v>
      </c>
      <c r="G1807" s="13">
        <v>0.09</v>
      </c>
      <c r="H1807" s="12">
        <v>1</v>
      </c>
      <c r="I1807" s="15">
        <f t="shared" si="168"/>
        <v>2.52</v>
      </c>
      <c r="J1807" s="15">
        <f t="shared" si="169"/>
        <v>0.09</v>
      </c>
      <c r="K1807" s="13">
        <v>61.8</v>
      </c>
      <c r="L1807" s="12">
        <f t="shared" si="170"/>
        <v>7.7272555400699994E-2</v>
      </c>
      <c r="M1807">
        <f t="shared" si="171"/>
        <v>95</v>
      </c>
      <c r="N1807">
        <f t="shared" si="172"/>
        <v>1</v>
      </c>
      <c r="O1807">
        <f t="shared" si="173"/>
        <v>0</v>
      </c>
    </row>
    <row r="1808" spans="1:15">
      <c r="A1808" s="12" t="s">
        <v>41</v>
      </c>
      <c r="B1808" s="12">
        <v>2130</v>
      </c>
      <c r="C1808" s="14">
        <v>2.4584647000000001E-2</v>
      </c>
      <c r="D1808" s="13">
        <v>0.41099999999999998</v>
      </c>
      <c r="E1808" s="13">
        <v>56.5</v>
      </c>
      <c r="F1808" s="13">
        <v>2.52</v>
      </c>
      <c r="G1808" s="13">
        <v>0.09</v>
      </c>
      <c r="H1808" s="12">
        <v>1</v>
      </c>
      <c r="I1808" s="15">
        <f t="shared" si="168"/>
        <v>2.52</v>
      </c>
      <c r="J1808" s="15">
        <f t="shared" si="169"/>
        <v>0.09</v>
      </c>
      <c r="K1808" s="13">
        <v>38</v>
      </c>
      <c r="L1808" s="12">
        <f t="shared" si="170"/>
        <v>4.7574365025875004E-2</v>
      </c>
      <c r="M1808">
        <f t="shared" si="171"/>
        <v>59</v>
      </c>
      <c r="N1808">
        <f t="shared" si="172"/>
        <v>0</v>
      </c>
      <c r="O1808">
        <f t="shared" si="173"/>
        <v>0</v>
      </c>
    </row>
    <row r="1809" spans="1:15">
      <c r="A1809" s="12" t="s">
        <v>41</v>
      </c>
      <c r="B1809" s="12">
        <v>1550</v>
      </c>
      <c r="C1809" s="14">
        <v>3.1964634717</v>
      </c>
      <c r="D1809" s="13">
        <v>0.57699999999999996</v>
      </c>
      <c r="E1809" s="13">
        <v>56.5</v>
      </c>
      <c r="F1809" s="13">
        <v>1.55</v>
      </c>
      <c r="G1809" s="13">
        <v>0.15</v>
      </c>
      <c r="H1809" s="12">
        <v>1</v>
      </c>
      <c r="I1809" s="15">
        <f t="shared" si="168"/>
        <v>1.55</v>
      </c>
      <c r="J1809" s="15">
        <f t="shared" si="169"/>
        <v>0.15</v>
      </c>
      <c r="K1809" s="13">
        <v>6941.6</v>
      </c>
      <c r="L1809" s="12">
        <f t="shared" si="170"/>
        <v>8.6838589507629873</v>
      </c>
      <c r="M1809">
        <f t="shared" si="171"/>
        <v>10711</v>
      </c>
      <c r="N1809">
        <f t="shared" si="172"/>
        <v>37</v>
      </c>
      <c r="O1809">
        <f t="shared" si="173"/>
        <v>3.5</v>
      </c>
    </row>
    <row r="1810" spans="1:15">
      <c r="A1810" s="12" t="s">
        <v>41</v>
      </c>
      <c r="B1810" s="12">
        <v>2210</v>
      </c>
      <c r="C1810" s="14">
        <v>0.4763686312</v>
      </c>
      <c r="D1810" s="13">
        <v>0.26800000000000002</v>
      </c>
      <c r="E1810" s="13">
        <v>56.5</v>
      </c>
      <c r="F1810" s="13">
        <v>1.92</v>
      </c>
      <c r="G1810" s="13">
        <v>0.50600000000000001</v>
      </c>
      <c r="H1810" s="12">
        <v>1</v>
      </c>
      <c r="I1810" s="15">
        <f t="shared" si="168"/>
        <v>1.92</v>
      </c>
      <c r="J1810" s="15">
        <f t="shared" si="169"/>
        <v>0.50600000000000001</v>
      </c>
      <c r="K1810" s="13">
        <v>480.5</v>
      </c>
      <c r="L1810" s="12">
        <f t="shared" si="170"/>
        <v>0.60109781780253335</v>
      </c>
      <c r="M1810">
        <f t="shared" si="171"/>
        <v>741</v>
      </c>
      <c r="N1810">
        <f t="shared" si="172"/>
        <v>3</v>
      </c>
      <c r="O1810">
        <f t="shared" si="173"/>
        <v>0.8</v>
      </c>
    </row>
    <row r="1811" spans="1:15">
      <c r="A1811" s="12" t="s">
        <v>41</v>
      </c>
      <c r="B1811" s="12">
        <v>1200</v>
      </c>
      <c r="C1811" s="14">
        <v>10.435850355199999</v>
      </c>
      <c r="D1811" s="13">
        <v>0.30399999999999999</v>
      </c>
      <c r="E1811" s="13">
        <v>56.5</v>
      </c>
      <c r="F1811" s="13">
        <v>2.23</v>
      </c>
      <c r="G1811" s="13">
        <v>0.316</v>
      </c>
      <c r="H1811" s="12">
        <v>1</v>
      </c>
      <c r="I1811" s="15">
        <f t="shared" si="168"/>
        <v>2.23</v>
      </c>
      <c r="J1811" s="15">
        <f t="shared" si="169"/>
        <v>0.316</v>
      </c>
      <c r="K1811" s="13">
        <v>11940.3</v>
      </c>
      <c r="L1811" s="12">
        <f t="shared" si="170"/>
        <v>14.937180475076266</v>
      </c>
      <c r="M1811">
        <f t="shared" si="171"/>
        <v>18425</v>
      </c>
      <c r="N1811">
        <f t="shared" si="172"/>
        <v>91</v>
      </c>
      <c r="O1811">
        <f t="shared" si="173"/>
        <v>12.8</v>
      </c>
    </row>
    <row r="1812" spans="1:15">
      <c r="A1812" s="12" t="s">
        <v>41</v>
      </c>
      <c r="B1812" s="12">
        <v>2210</v>
      </c>
      <c r="C1812" s="14">
        <v>0.81708368600000003</v>
      </c>
      <c r="D1812" s="13">
        <v>0.26800000000000002</v>
      </c>
      <c r="E1812" s="13">
        <v>56.5</v>
      </c>
      <c r="F1812" s="13">
        <v>1.92</v>
      </c>
      <c r="G1812" s="13">
        <v>0.50600000000000001</v>
      </c>
      <c r="H1812" s="12">
        <v>1</v>
      </c>
      <c r="I1812" s="15">
        <f t="shared" si="168"/>
        <v>1.92</v>
      </c>
      <c r="J1812" s="15">
        <f t="shared" si="169"/>
        <v>0.50600000000000001</v>
      </c>
      <c r="K1812" s="13">
        <v>824.2</v>
      </c>
      <c r="L1812" s="12">
        <f t="shared" si="170"/>
        <v>1.0310234311176669</v>
      </c>
      <c r="M1812">
        <f t="shared" si="171"/>
        <v>1272</v>
      </c>
      <c r="N1812">
        <f t="shared" si="172"/>
        <v>5</v>
      </c>
      <c r="O1812">
        <f t="shared" si="173"/>
        <v>1.4</v>
      </c>
    </row>
    <row r="1813" spans="1:15">
      <c r="A1813" s="12" t="s">
        <v>41</v>
      </c>
      <c r="B1813" s="12">
        <v>2130</v>
      </c>
      <c r="C1813" s="14">
        <v>0.4484878135</v>
      </c>
      <c r="D1813" s="13">
        <v>0.41099999999999998</v>
      </c>
      <c r="E1813" s="13">
        <v>56.5</v>
      </c>
      <c r="F1813" s="13">
        <v>2.52</v>
      </c>
      <c r="G1813" s="13">
        <v>0.09</v>
      </c>
      <c r="H1813" s="12">
        <v>1</v>
      </c>
      <c r="I1813" s="15">
        <f t="shared" si="168"/>
        <v>2.52</v>
      </c>
      <c r="J1813" s="15">
        <f t="shared" si="169"/>
        <v>0.09</v>
      </c>
      <c r="K1813" s="13">
        <v>693.7</v>
      </c>
      <c r="L1813" s="12">
        <f t="shared" si="170"/>
        <v>0.86787998009918743</v>
      </c>
      <c r="M1813">
        <f t="shared" si="171"/>
        <v>1071</v>
      </c>
      <c r="N1813">
        <f t="shared" si="172"/>
        <v>6</v>
      </c>
      <c r="O1813">
        <f t="shared" si="173"/>
        <v>0.2</v>
      </c>
    </row>
    <row r="1814" spans="1:15">
      <c r="A1814" s="12" t="s">
        <v>41</v>
      </c>
      <c r="B1814" s="12">
        <v>2110</v>
      </c>
      <c r="C1814" s="14">
        <v>4.6214971537</v>
      </c>
      <c r="D1814" s="13">
        <v>0.40500000000000003</v>
      </c>
      <c r="E1814" s="13">
        <v>56.5</v>
      </c>
      <c r="F1814" s="13">
        <v>2.7</v>
      </c>
      <c r="G1814" s="13">
        <v>0.57599999999999996</v>
      </c>
      <c r="H1814" s="12">
        <v>1</v>
      </c>
      <c r="I1814" s="15">
        <f t="shared" si="168"/>
        <v>2.7</v>
      </c>
      <c r="J1814" s="15">
        <f t="shared" si="169"/>
        <v>0.57599999999999996</v>
      </c>
      <c r="K1814" s="13">
        <v>7044.6</v>
      </c>
      <c r="L1814" s="12">
        <f t="shared" si="170"/>
        <v>8.8126173849616887</v>
      </c>
      <c r="M1814">
        <f t="shared" si="171"/>
        <v>10870</v>
      </c>
      <c r="N1814">
        <f t="shared" si="172"/>
        <v>65</v>
      </c>
      <c r="O1814">
        <f t="shared" si="173"/>
        <v>13.8</v>
      </c>
    </row>
    <row r="1815" spans="1:15">
      <c r="A1815" s="12" t="s">
        <v>41</v>
      </c>
      <c r="B1815" s="12">
        <v>2110</v>
      </c>
      <c r="C1815" s="14">
        <v>1.0258998684</v>
      </c>
      <c r="D1815" s="13">
        <v>0.40500000000000003</v>
      </c>
      <c r="E1815" s="13">
        <v>56.5</v>
      </c>
      <c r="F1815" s="13">
        <v>2.7</v>
      </c>
      <c r="G1815" s="13">
        <v>0.57599999999999996</v>
      </c>
      <c r="H1815" s="12">
        <v>1</v>
      </c>
      <c r="I1815" s="15">
        <f t="shared" si="168"/>
        <v>2.7</v>
      </c>
      <c r="J1815" s="15">
        <f t="shared" si="169"/>
        <v>0.57599999999999996</v>
      </c>
      <c r="K1815" s="13">
        <v>1563.7</v>
      </c>
      <c r="L1815" s="12">
        <f t="shared" si="170"/>
        <v>1.9562628115552501</v>
      </c>
      <c r="M1815">
        <f t="shared" si="171"/>
        <v>2413</v>
      </c>
      <c r="N1815">
        <f t="shared" si="172"/>
        <v>14</v>
      </c>
      <c r="O1815">
        <f t="shared" si="173"/>
        <v>3.1</v>
      </c>
    </row>
    <row r="1816" spans="1:15">
      <c r="A1816" s="12" t="s">
        <v>41</v>
      </c>
      <c r="B1816" s="12">
        <v>3200</v>
      </c>
      <c r="C1816" s="14">
        <v>9.7798994200000003E-2</v>
      </c>
      <c r="D1816" s="13">
        <v>0.4</v>
      </c>
      <c r="E1816" s="13">
        <v>56.5</v>
      </c>
      <c r="F1816" s="13">
        <v>1.2</v>
      </c>
      <c r="G1816" s="13">
        <v>6.4000000000000001E-2</v>
      </c>
      <c r="H1816" s="12">
        <v>1</v>
      </c>
      <c r="I1816" s="15">
        <f t="shared" si="168"/>
        <v>1.2</v>
      </c>
      <c r="J1816" s="15">
        <f t="shared" si="169"/>
        <v>6.4000000000000001E-2</v>
      </c>
      <c r="K1816" s="13">
        <v>147.19999999999999</v>
      </c>
      <c r="L1816" s="12">
        <f t="shared" si="170"/>
        <v>0.18418810574333336</v>
      </c>
      <c r="M1816">
        <f t="shared" si="171"/>
        <v>227</v>
      </c>
      <c r="N1816">
        <f t="shared" si="172"/>
        <v>1</v>
      </c>
      <c r="O1816">
        <f t="shared" si="173"/>
        <v>0</v>
      </c>
    </row>
    <row r="1817" spans="1:15">
      <c r="A1817" s="12" t="s">
        <v>41</v>
      </c>
      <c r="B1817" s="12">
        <v>1920</v>
      </c>
      <c r="C1817" s="14">
        <v>0.594655249</v>
      </c>
      <c r="D1817" s="13">
        <v>0.193</v>
      </c>
      <c r="E1817" s="13">
        <v>56.5</v>
      </c>
      <c r="F1817" s="13">
        <v>1.2</v>
      </c>
      <c r="G1817" s="13">
        <v>7.5999999999999998E-2</v>
      </c>
      <c r="H1817" s="12">
        <v>1</v>
      </c>
      <c r="I1817" s="15">
        <f t="shared" si="168"/>
        <v>1.2</v>
      </c>
      <c r="J1817" s="15">
        <f t="shared" si="169"/>
        <v>7.5999999999999998E-2</v>
      </c>
      <c r="K1817" s="13">
        <v>432</v>
      </c>
      <c r="L1817" s="12">
        <f t="shared" si="170"/>
        <v>0.54036818022670829</v>
      </c>
      <c r="M1817">
        <f t="shared" si="171"/>
        <v>667</v>
      </c>
      <c r="N1817">
        <f t="shared" si="172"/>
        <v>2</v>
      </c>
      <c r="O1817">
        <f t="shared" si="173"/>
        <v>0.1</v>
      </c>
    </row>
    <row r="1818" spans="1:15">
      <c r="A1818" s="12" t="s">
        <v>41</v>
      </c>
      <c r="B1818" s="12">
        <v>4110</v>
      </c>
      <c r="C1818" s="14">
        <v>0.43336550260000001</v>
      </c>
      <c r="D1818" s="13">
        <v>0.41299999999999998</v>
      </c>
      <c r="E1818" s="13">
        <v>56.5</v>
      </c>
      <c r="F1818" s="13">
        <v>0.7</v>
      </c>
      <c r="G1818" s="13">
        <v>0.09</v>
      </c>
      <c r="H1818" s="12">
        <v>1</v>
      </c>
      <c r="I1818" s="15">
        <f t="shared" si="168"/>
        <v>0.7</v>
      </c>
      <c r="J1818" s="15">
        <f t="shared" si="169"/>
        <v>0.09</v>
      </c>
      <c r="K1818" s="13">
        <v>673.6</v>
      </c>
      <c r="L1818" s="12">
        <f t="shared" si="170"/>
        <v>0.84269727670164152</v>
      </c>
      <c r="M1818">
        <f t="shared" si="171"/>
        <v>1039</v>
      </c>
      <c r="N1818">
        <f t="shared" si="172"/>
        <v>2</v>
      </c>
      <c r="O1818">
        <f t="shared" si="173"/>
        <v>0.2</v>
      </c>
    </row>
    <row r="1819" spans="1:15">
      <c r="A1819" s="12" t="s">
        <v>41</v>
      </c>
      <c r="B1819" s="12">
        <v>1750</v>
      </c>
      <c r="C1819" s="14">
        <v>4.8443302000000001E-2</v>
      </c>
      <c r="D1819" s="13">
        <v>0.72399999999999998</v>
      </c>
      <c r="E1819" s="13">
        <v>56.5</v>
      </c>
      <c r="F1819" s="13">
        <v>1.8</v>
      </c>
      <c r="G1819" s="13">
        <v>0.47799999999999998</v>
      </c>
      <c r="H1819" s="12">
        <v>1</v>
      </c>
      <c r="I1819" s="15">
        <f t="shared" si="168"/>
        <v>1.8</v>
      </c>
      <c r="J1819" s="15">
        <f t="shared" si="169"/>
        <v>0.47799999999999998</v>
      </c>
      <c r="K1819" s="13">
        <v>132</v>
      </c>
      <c r="L1819" s="12">
        <f t="shared" si="170"/>
        <v>0.16513514263433335</v>
      </c>
      <c r="M1819">
        <f t="shared" si="171"/>
        <v>204</v>
      </c>
      <c r="N1819">
        <f t="shared" si="172"/>
        <v>1</v>
      </c>
      <c r="O1819">
        <f t="shared" si="173"/>
        <v>0.2</v>
      </c>
    </row>
    <row r="1820" spans="1:15">
      <c r="A1820" s="12" t="s">
        <v>41</v>
      </c>
      <c r="B1820" s="12">
        <v>4110</v>
      </c>
      <c r="C1820" s="14">
        <v>0.14709076190000001</v>
      </c>
      <c r="D1820" s="13">
        <v>0.41299999999999998</v>
      </c>
      <c r="E1820" s="13">
        <v>56.5</v>
      </c>
      <c r="F1820" s="13">
        <v>0.7</v>
      </c>
      <c r="G1820" s="13">
        <v>0.09</v>
      </c>
      <c r="H1820" s="12">
        <v>1</v>
      </c>
      <c r="I1820" s="15">
        <f t="shared" si="168"/>
        <v>0.7</v>
      </c>
      <c r="J1820" s="15">
        <f t="shared" si="169"/>
        <v>0.09</v>
      </c>
      <c r="K1820" s="13">
        <v>228.6</v>
      </c>
      <c r="L1820" s="12">
        <f t="shared" si="170"/>
        <v>0.28602411529629584</v>
      </c>
      <c r="M1820">
        <f t="shared" si="171"/>
        <v>353</v>
      </c>
      <c r="N1820">
        <f t="shared" si="172"/>
        <v>1</v>
      </c>
      <c r="O1820">
        <f t="shared" si="173"/>
        <v>0.1</v>
      </c>
    </row>
    <row r="1821" spans="1:15">
      <c r="A1821" s="12" t="s">
        <v>41</v>
      </c>
      <c r="B1821" s="12">
        <v>2430</v>
      </c>
      <c r="C1821" s="14">
        <v>2.1399262200000001E-2</v>
      </c>
      <c r="D1821" s="13">
        <v>0.26800000000000002</v>
      </c>
      <c r="E1821" s="13">
        <v>56.5</v>
      </c>
      <c r="F1821" s="13">
        <v>2.2999999999999998</v>
      </c>
      <c r="G1821" s="13">
        <v>0.56499999999999995</v>
      </c>
      <c r="H1821" s="12">
        <v>1</v>
      </c>
      <c r="I1821" s="15">
        <f t="shared" si="168"/>
        <v>2.2999999999999998</v>
      </c>
      <c r="J1821" s="15">
        <f t="shared" si="169"/>
        <v>0.56499999999999995</v>
      </c>
      <c r="K1821" s="13">
        <v>21.6</v>
      </c>
      <c r="L1821" s="12">
        <f t="shared" si="170"/>
        <v>2.7002302352700003E-2</v>
      </c>
      <c r="M1821">
        <f t="shared" si="171"/>
        <v>33</v>
      </c>
      <c r="N1821">
        <f t="shared" si="172"/>
        <v>0</v>
      </c>
      <c r="O1821">
        <f t="shared" si="173"/>
        <v>0</v>
      </c>
    </row>
    <row r="1822" spans="1:15">
      <c r="A1822" s="12" t="s">
        <v>41</v>
      </c>
      <c r="B1822" s="12">
        <v>4340</v>
      </c>
      <c r="C1822" s="14">
        <v>4.0458925102999999</v>
      </c>
      <c r="D1822" s="13">
        <v>0.41299999999999998</v>
      </c>
      <c r="E1822" s="13">
        <v>56.5</v>
      </c>
      <c r="F1822" s="13">
        <v>0.7</v>
      </c>
      <c r="G1822" s="13">
        <v>0.09</v>
      </c>
      <c r="H1822" s="12">
        <v>1</v>
      </c>
      <c r="I1822" s="15">
        <f t="shared" si="168"/>
        <v>0.7</v>
      </c>
      <c r="J1822" s="15">
        <f t="shared" si="169"/>
        <v>0.09</v>
      </c>
      <c r="K1822" s="13">
        <v>6289</v>
      </c>
      <c r="L1822" s="12">
        <f t="shared" si="170"/>
        <v>7.8674065651329448</v>
      </c>
      <c r="M1822">
        <f t="shared" si="171"/>
        <v>9704</v>
      </c>
      <c r="N1822">
        <f t="shared" si="172"/>
        <v>15</v>
      </c>
      <c r="O1822">
        <f t="shared" si="173"/>
        <v>1.9</v>
      </c>
    </row>
    <row r="1823" spans="1:15">
      <c r="A1823" s="12" t="s">
        <v>41</v>
      </c>
      <c r="B1823" s="12">
        <v>1390</v>
      </c>
      <c r="C1823" s="14">
        <v>0.56988648090000005</v>
      </c>
      <c r="D1823" s="13">
        <v>0.223</v>
      </c>
      <c r="E1823" s="13">
        <v>56.5</v>
      </c>
      <c r="F1823" s="13">
        <v>1.38</v>
      </c>
      <c r="G1823" s="13">
        <v>0.08</v>
      </c>
      <c r="H1823" s="12">
        <v>1</v>
      </c>
      <c r="I1823" s="15">
        <f t="shared" si="168"/>
        <v>1.38</v>
      </c>
      <c r="J1823" s="15">
        <f t="shared" si="169"/>
        <v>0.08</v>
      </c>
      <c r="K1823" s="13">
        <v>478.2</v>
      </c>
      <c r="L1823" s="12">
        <f t="shared" si="170"/>
        <v>0.59835705967496255</v>
      </c>
      <c r="M1823">
        <f t="shared" si="171"/>
        <v>738</v>
      </c>
      <c r="N1823">
        <f t="shared" si="172"/>
        <v>2</v>
      </c>
      <c r="O1823">
        <f t="shared" si="173"/>
        <v>0.1</v>
      </c>
    </row>
    <row r="1824" spans="1:15">
      <c r="A1824" s="12" t="s">
        <v>41</v>
      </c>
      <c r="B1824" s="12">
        <v>6460</v>
      </c>
      <c r="C1824" s="14">
        <v>1.3516584341</v>
      </c>
      <c r="D1824" s="13">
        <v>0.30299999999999999</v>
      </c>
      <c r="E1824" s="13">
        <v>56.5</v>
      </c>
      <c r="F1824" s="13">
        <v>0</v>
      </c>
      <c r="G1824" s="13">
        <v>0</v>
      </c>
      <c r="H1824" s="12">
        <v>1</v>
      </c>
      <c r="I1824" s="15">
        <f t="shared" si="168"/>
        <v>0</v>
      </c>
      <c r="J1824" s="15">
        <f t="shared" si="169"/>
        <v>0</v>
      </c>
      <c r="K1824" s="13">
        <v>1541.4</v>
      </c>
      <c r="L1824" s="12">
        <f t="shared" si="170"/>
        <v>1.9283097135479121</v>
      </c>
      <c r="M1824">
        <f t="shared" si="171"/>
        <v>2379</v>
      </c>
      <c r="N1824">
        <f t="shared" si="172"/>
        <v>0</v>
      </c>
      <c r="O1824">
        <f t="shared" si="173"/>
        <v>0</v>
      </c>
    </row>
    <row r="1825" spans="1:15">
      <c r="A1825" s="12" t="s">
        <v>41</v>
      </c>
      <c r="B1825" s="12">
        <v>2210</v>
      </c>
      <c r="C1825" s="14">
        <v>17.304260694500002</v>
      </c>
      <c r="D1825" s="13">
        <v>0.26800000000000002</v>
      </c>
      <c r="E1825" s="13">
        <v>56.5</v>
      </c>
      <c r="F1825" s="13">
        <v>1.92</v>
      </c>
      <c r="G1825" s="13">
        <v>0.50600000000000001</v>
      </c>
      <c r="H1825" s="12">
        <v>1</v>
      </c>
      <c r="I1825" s="15">
        <f t="shared" si="168"/>
        <v>1.92</v>
      </c>
      <c r="J1825" s="15">
        <f t="shared" si="169"/>
        <v>0.50600000000000001</v>
      </c>
      <c r="K1825" s="13">
        <v>17454.5</v>
      </c>
      <c r="L1825" s="12">
        <f t="shared" si="170"/>
        <v>21.835092953009919</v>
      </c>
      <c r="M1825">
        <f t="shared" si="171"/>
        <v>26933</v>
      </c>
      <c r="N1825">
        <f t="shared" si="172"/>
        <v>114</v>
      </c>
      <c r="O1825">
        <f t="shared" si="173"/>
        <v>30</v>
      </c>
    </row>
    <row r="1826" spans="1:15">
      <c r="A1826" s="12" t="s">
        <v>41</v>
      </c>
      <c r="B1826" s="12">
        <v>1300</v>
      </c>
      <c r="C1826" s="14">
        <v>16.786574171000002</v>
      </c>
      <c r="D1826" s="13">
        <v>0.66200000000000003</v>
      </c>
      <c r="E1826" s="13">
        <v>56.5</v>
      </c>
      <c r="F1826" s="13">
        <v>2.1</v>
      </c>
      <c r="G1826" s="13">
        <v>0.51600000000000001</v>
      </c>
      <c r="H1826" s="12">
        <v>1</v>
      </c>
      <c r="I1826" s="15">
        <f t="shared" si="168"/>
        <v>2.1</v>
      </c>
      <c r="J1826" s="15">
        <f t="shared" si="169"/>
        <v>0.51600000000000001</v>
      </c>
      <c r="K1826" s="13">
        <v>41825</v>
      </c>
      <c r="L1826" s="12">
        <f t="shared" si="170"/>
        <v>52.322352809826093</v>
      </c>
      <c r="M1826">
        <f t="shared" si="171"/>
        <v>64539</v>
      </c>
      <c r="N1826">
        <f t="shared" si="172"/>
        <v>299</v>
      </c>
      <c r="O1826">
        <f t="shared" si="173"/>
        <v>73.400000000000006</v>
      </c>
    </row>
    <row r="1827" spans="1:15">
      <c r="A1827" s="12" t="s">
        <v>41</v>
      </c>
      <c r="B1827" s="12">
        <v>4340</v>
      </c>
      <c r="C1827" s="14">
        <v>1.0693732893000001</v>
      </c>
      <c r="D1827" s="13">
        <v>0.41299999999999998</v>
      </c>
      <c r="E1827" s="13">
        <v>56.5</v>
      </c>
      <c r="F1827" s="13">
        <v>0.7</v>
      </c>
      <c r="G1827" s="13">
        <v>0.09</v>
      </c>
      <c r="H1827" s="12">
        <v>1</v>
      </c>
      <c r="I1827" s="15">
        <f t="shared" si="168"/>
        <v>0.7</v>
      </c>
      <c r="J1827" s="15">
        <f t="shared" si="169"/>
        <v>0.09</v>
      </c>
      <c r="K1827" s="13">
        <v>1662.3</v>
      </c>
      <c r="L1827" s="12">
        <f t="shared" si="170"/>
        <v>2.0794409182642375</v>
      </c>
      <c r="M1827">
        <f t="shared" si="171"/>
        <v>2565</v>
      </c>
      <c r="N1827">
        <f t="shared" si="172"/>
        <v>4</v>
      </c>
      <c r="O1827">
        <f t="shared" si="173"/>
        <v>0.5</v>
      </c>
    </row>
    <row r="1828" spans="1:15">
      <c r="A1828" s="12" t="s">
        <v>41</v>
      </c>
      <c r="B1828" s="12">
        <v>1180</v>
      </c>
      <c r="C1828" s="14">
        <v>0.80675850940000005</v>
      </c>
      <c r="D1828" s="13">
        <v>0.39</v>
      </c>
      <c r="E1828" s="13">
        <v>56.5</v>
      </c>
      <c r="F1828" s="13">
        <v>1.05</v>
      </c>
      <c r="G1828" s="13">
        <v>0.22</v>
      </c>
      <c r="H1828" s="12">
        <v>1</v>
      </c>
      <c r="I1828" s="15">
        <f t="shared" si="168"/>
        <v>1.05</v>
      </c>
      <c r="J1828" s="15">
        <f t="shared" si="169"/>
        <v>0.22</v>
      </c>
      <c r="K1828" s="13">
        <v>1184.0999999999999</v>
      </c>
      <c r="L1828" s="12">
        <f t="shared" si="170"/>
        <v>1.4814103128857503</v>
      </c>
      <c r="M1828">
        <f t="shared" si="171"/>
        <v>1827</v>
      </c>
      <c r="N1828">
        <f t="shared" si="172"/>
        <v>4</v>
      </c>
      <c r="O1828">
        <f t="shared" si="173"/>
        <v>0.9</v>
      </c>
    </row>
    <row r="1829" spans="1:15">
      <c r="A1829" s="12" t="s">
        <v>41</v>
      </c>
      <c r="B1829" s="12">
        <v>4200</v>
      </c>
      <c r="C1829" s="14">
        <v>5.0889839697000001</v>
      </c>
      <c r="D1829" s="13">
        <v>0.41299999999999998</v>
      </c>
      <c r="E1829" s="13">
        <v>56.5</v>
      </c>
      <c r="F1829" s="13">
        <v>0.7</v>
      </c>
      <c r="G1829" s="13">
        <v>0.09</v>
      </c>
      <c r="H1829" s="12">
        <v>1</v>
      </c>
      <c r="I1829" s="15">
        <f t="shared" si="168"/>
        <v>0.7</v>
      </c>
      <c r="J1829" s="15">
        <f t="shared" si="169"/>
        <v>0.09</v>
      </c>
      <c r="K1829" s="13">
        <v>7910.5</v>
      </c>
      <c r="L1829" s="12">
        <f t="shared" si="170"/>
        <v>9.8957413700803869</v>
      </c>
      <c r="M1829">
        <f t="shared" si="171"/>
        <v>12206</v>
      </c>
      <c r="N1829">
        <f t="shared" si="172"/>
        <v>19</v>
      </c>
      <c r="O1829">
        <f t="shared" si="173"/>
        <v>2.4</v>
      </c>
    </row>
    <row r="1830" spans="1:15">
      <c r="A1830" s="12" t="s">
        <v>41</v>
      </c>
      <c r="B1830" s="12">
        <v>1180</v>
      </c>
      <c r="C1830" s="14">
        <v>0.1083934208</v>
      </c>
      <c r="D1830" s="13">
        <v>0.39</v>
      </c>
      <c r="E1830" s="13">
        <v>56.5</v>
      </c>
      <c r="F1830" s="13">
        <v>1.05</v>
      </c>
      <c r="G1830" s="13">
        <v>0.22</v>
      </c>
      <c r="H1830" s="12">
        <v>1</v>
      </c>
      <c r="I1830" s="15">
        <f t="shared" si="168"/>
        <v>1.05</v>
      </c>
      <c r="J1830" s="15">
        <f t="shared" si="169"/>
        <v>0.22</v>
      </c>
      <c r="K1830" s="13">
        <v>159.1</v>
      </c>
      <c r="L1830" s="12">
        <f t="shared" si="170"/>
        <v>0.19903741894399998</v>
      </c>
      <c r="M1830">
        <f t="shared" si="171"/>
        <v>246</v>
      </c>
      <c r="N1830">
        <f t="shared" si="172"/>
        <v>1</v>
      </c>
      <c r="O1830">
        <f t="shared" si="173"/>
        <v>0.1</v>
      </c>
    </row>
    <row r="1831" spans="1:15">
      <c r="A1831" s="12" t="s">
        <v>41</v>
      </c>
      <c r="B1831" s="12">
        <v>1400</v>
      </c>
      <c r="C1831" s="14">
        <v>4.4880968106000001</v>
      </c>
      <c r="D1831" s="13">
        <v>0.88700000000000001</v>
      </c>
      <c r="E1831" s="13">
        <v>56.5</v>
      </c>
      <c r="F1831" s="13">
        <v>1.93</v>
      </c>
      <c r="G1831" s="13">
        <v>0.497</v>
      </c>
      <c r="H1831" s="12">
        <v>1</v>
      </c>
      <c r="I1831" s="15">
        <f t="shared" si="168"/>
        <v>1.93</v>
      </c>
      <c r="J1831" s="15">
        <f t="shared" si="169"/>
        <v>0.497</v>
      </c>
      <c r="K1831" s="13">
        <v>14983.1</v>
      </c>
      <c r="L1831" s="12">
        <f t="shared" si="170"/>
        <v>18.743601309302026</v>
      </c>
      <c r="M1831">
        <f t="shared" si="171"/>
        <v>23120</v>
      </c>
      <c r="N1831">
        <f t="shared" si="172"/>
        <v>98</v>
      </c>
      <c r="O1831">
        <f t="shared" si="173"/>
        <v>25.3</v>
      </c>
    </row>
    <row r="1832" spans="1:15">
      <c r="A1832" s="12" t="s">
        <v>41</v>
      </c>
      <c r="B1832" s="12">
        <v>1200</v>
      </c>
      <c r="C1832" s="14">
        <v>5.2257108400000002E-2</v>
      </c>
      <c r="D1832" s="13">
        <v>0.30399999999999999</v>
      </c>
      <c r="E1832" s="13">
        <v>56.5</v>
      </c>
      <c r="F1832" s="13">
        <v>2.23</v>
      </c>
      <c r="G1832" s="13">
        <v>0.316</v>
      </c>
      <c r="H1832" s="12">
        <v>1</v>
      </c>
      <c r="I1832" s="15">
        <f t="shared" si="168"/>
        <v>2.23</v>
      </c>
      <c r="J1832" s="15">
        <f t="shared" si="169"/>
        <v>0.316</v>
      </c>
      <c r="K1832" s="13">
        <v>59.8</v>
      </c>
      <c r="L1832" s="12">
        <f t="shared" si="170"/>
        <v>7.4797341156533331E-2</v>
      </c>
      <c r="M1832">
        <f t="shared" si="171"/>
        <v>92</v>
      </c>
      <c r="N1832">
        <f t="shared" si="172"/>
        <v>0</v>
      </c>
      <c r="O1832">
        <f t="shared" si="173"/>
        <v>0.1</v>
      </c>
    </row>
    <row r="1833" spans="1:15">
      <c r="A1833" s="12" t="s">
        <v>41</v>
      </c>
      <c r="B1833" s="12">
        <v>1180</v>
      </c>
      <c r="C1833" s="14">
        <v>0.2859795249</v>
      </c>
      <c r="D1833" s="13">
        <v>0.39</v>
      </c>
      <c r="E1833" s="13">
        <v>56.5</v>
      </c>
      <c r="F1833" s="13">
        <v>1.05</v>
      </c>
      <c r="G1833" s="13">
        <v>0.22</v>
      </c>
      <c r="H1833" s="12">
        <v>1</v>
      </c>
      <c r="I1833" s="15">
        <f t="shared" si="168"/>
        <v>1.05</v>
      </c>
      <c r="J1833" s="15">
        <f t="shared" si="169"/>
        <v>0.22</v>
      </c>
      <c r="K1833" s="13">
        <v>419.8</v>
      </c>
      <c r="L1833" s="12">
        <f t="shared" si="170"/>
        <v>0.52512990259762504</v>
      </c>
      <c r="M1833">
        <f t="shared" si="171"/>
        <v>648</v>
      </c>
      <c r="N1833">
        <f t="shared" si="172"/>
        <v>2</v>
      </c>
      <c r="O1833">
        <f t="shared" si="173"/>
        <v>0.3</v>
      </c>
    </row>
    <row r="1834" spans="1:15">
      <c r="A1834" s="12" t="s">
        <v>41</v>
      </c>
      <c r="B1834" s="12">
        <v>2240</v>
      </c>
      <c r="C1834" s="14">
        <v>14.4233102688</v>
      </c>
      <c r="D1834" s="13">
        <v>0.26800000000000002</v>
      </c>
      <c r="E1834" s="13">
        <v>56.5</v>
      </c>
      <c r="F1834" s="13">
        <v>1.59</v>
      </c>
      <c r="G1834" s="13">
        <v>0.25</v>
      </c>
      <c r="H1834" s="12">
        <v>1</v>
      </c>
      <c r="I1834" s="15">
        <f t="shared" si="168"/>
        <v>1.59</v>
      </c>
      <c r="J1834" s="15">
        <f t="shared" si="169"/>
        <v>0.25</v>
      </c>
      <c r="K1834" s="13">
        <v>14548.5</v>
      </c>
      <c r="L1834" s="12">
        <f t="shared" si="170"/>
        <v>18.199813674180799</v>
      </c>
      <c r="M1834">
        <f t="shared" si="171"/>
        <v>22449</v>
      </c>
      <c r="N1834">
        <f t="shared" si="172"/>
        <v>79</v>
      </c>
      <c r="O1834">
        <f t="shared" si="173"/>
        <v>12.4</v>
      </c>
    </row>
    <row r="1835" spans="1:15">
      <c r="A1835" s="12" t="s">
        <v>41</v>
      </c>
      <c r="B1835" s="12">
        <v>2240</v>
      </c>
      <c r="C1835" s="14">
        <v>0.19195631290000001</v>
      </c>
      <c r="D1835" s="13">
        <v>0.26800000000000002</v>
      </c>
      <c r="E1835" s="13">
        <v>56.5</v>
      </c>
      <c r="F1835" s="13">
        <v>1.59</v>
      </c>
      <c r="G1835" s="13">
        <v>0.25</v>
      </c>
      <c r="H1835" s="12">
        <v>1</v>
      </c>
      <c r="I1835" s="15">
        <f t="shared" si="168"/>
        <v>1.59</v>
      </c>
      <c r="J1835" s="15">
        <f t="shared" si="169"/>
        <v>0.25</v>
      </c>
      <c r="K1835" s="13">
        <v>193.6</v>
      </c>
      <c r="L1835" s="12">
        <f t="shared" si="170"/>
        <v>0.24221687416098336</v>
      </c>
      <c r="M1835">
        <f t="shared" si="171"/>
        <v>299</v>
      </c>
      <c r="N1835">
        <f t="shared" si="172"/>
        <v>1</v>
      </c>
      <c r="O1835">
        <f t="shared" si="173"/>
        <v>0.2</v>
      </c>
    </row>
    <row r="1836" spans="1:15">
      <c r="A1836" s="12" t="s">
        <v>41</v>
      </c>
      <c r="B1836" s="12">
        <v>2110</v>
      </c>
      <c r="C1836" s="14">
        <v>6.5811120999999997E-3</v>
      </c>
      <c r="D1836" s="13">
        <v>0.40500000000000003</v>
      </c>
      <c r="E1836" s="13">
        <v>56.5</v>
      </c>
      <c r="F1836" s="13">
        <v>2.7</v>
      </c>
      <c r="G1836" s="13">
        <v>0.57599999999999996</v>
      </c>
      <c r="H1836" s="12">
        <v>1</v>
      </c>
      <c r="I1836" s="15">
        <f t="shared" si="168"/>
        <v>2.7</v>
      </c>
      <c r="J1836" s="15">
        <f t="shared" si="169"/>
        <v>0.57599999999999996</v>
      </c>
      <c r="K1836" s="13">
        <v>10</v>
      </c>
      <c r="L1836" s="12">
        <f t="shared" si="170"/>
        <v>1.2549358135687499E-2</v>
      </c>
      <c r="M1836">
        <f t="shared" si="171"/>
        <v>15</v>
      </c>
      <c r="N1836">
        <f t="shared" si="172"/>
        <v>0</v>
      </c>
      <c r="O1836">
        <f t="shared" si="173"/>
        <v>0</v>
      </c>
    </row>
    <row r="1837" spans="1:15">
      <c r="A1837" s="12" t="s">
        <v>41</v>
      </c>
      <c r="B1837" s="12">
        <v>2210</v>
      </c>
      <c r="C1837" s="14">
        <v>5.19521249E-2</v>
      </c>
      <c r="D1837" s="13">
        <v>0.26800000000000002</v>
      </c>
      <c r="E1837" s="13">
        <v>56.5</v>
      </c>
      <c r="F1837" s="13">
        <v>1.92</v>
      </c>
      <c r="G1837" s="13">
        <v>0.50600000000000001</v>
      </c>
      <c r="H1837" s="12">
        <v>1</v>
      </c>
      <c r="I1837" s="15">
        <f t="shared" si="168"/>
        <v>1.92</v>
      </c>
      <c r="J1837" s="15">
        <f t="shared" si="169"/>
        <v>0.50600000000000001</v>
      </c>
      <c r="K1837" s="13">
        <v>52.4</v>
      </c>
      <c r="L1837" s="12">
        <f t="shared" si="170"/>
        <v>6.5554922936316665E-2</v>
      </c>
      <c r="M1837">
        <f t="shared" si="171"/>
        <v>81</v>
      </c>
      <c r="N1837">
        <f t="shared" si="172"/>
        <v>0</v>
      </c>
      <c r="O1837">
        <f t="shared" si="173"/>
        <v>0.1</v>
      </c>
    </row>
    <row r="1838" spans="1:15">
      <c r="A1838" s="12" t="s">
        <v>41</v>
      </c>
      <c r="B1838" s="12">
        <v>2240</v>
      </c>
      <c r="C1838" s="14">
        <v>7.6586004799999996E-2</v>
      </c>
      <c r="D1838" s="13">
        <v>0.26800000000000002</v>
      </c>
      <c r="E1838" s="13">
        <v>56.5</v>
      </c>
      <c r="F1838" s="13">
        <v>1.59</v>
      </c>
      <c r="G1838" s="13">
        <v>0.25</v>
      </c>
      <c r="H1838" s="12">
        <v>1</v>
      </c>
      <c r="I1838" s="15">
        <f t="shared" si="168"/>
        <v>1.59</v>
      </c>
      <c r="J1838" s="15">
        <f t="shared" si="169"/>
        <v>0.25</v>
      </c>
      <c r="K1838" s="13">
        <v>77.2</v>
      </c>
      <c r="L1838" s="12">
        <f t="shared" si="170"/>
        <v>9.6638773723466673E-2</v>
      </c>
      <c r="M1838">
        <f t="shared" si="171"/>
        <v>119</v>
      </c>
      <c r="N1838">
        <f t="shared" si="172"/>
        <v>0</v>
      </c>
      <c r="O1838">
        <f t="shared" si="173"/>
        <v>0.1</v>
      </c>
    </row>
    <row r="1839" spans="1:15">
      <c r="A1839" s="12" t="s">
        <v>41</v>
      </c>
      <c r="B1839" s="12">
        <v>2210</v>
      </c>
      <c r="C1839" s="14">
        <v>4.5518797696000002</v>
      </c>
      <c r="D1839" s="13">
        <v>0.26800000000000002</v>
      </c>
      <c r="E1839" s="13">
        <v>56.5</v>
      </c>
      <c r="F1839" s="13">
        <v>1.92</v>
      </c>
      <c r="G1839" s="13">
        <v>0.50600000000000001</v>
      </c>
      <c r="H1839" s="12">
        <v>1</v>
      </c>
      <c r="I1839" s="15">
        <f t="shared" si="168"/>
        <v>1.92</v>
      </c>
      <c r="J1839" s="15">
        <f t="shared" si="169"/>
        <v>0.50600000000000001</v>
      </c>
      <c r="K1839" s="13">
        <v>4591.3</v>
      </c>
      <c r="L1839" s="12">
        <f t="shared" si="170"/>
        <v>5.7437136226069336</v>
      </c>
      <c r="M1839">
        <f t="shared" si="171"/>
        <v>7085</v>
      </c>
      <c r="N1839">
        <f t="shared" si="172"/>
        <v>30</v>
      </c>
      <c r="O1839">
        <f t="shared" si="173"/>
        <v>7.9</v>
      </c>
    </row>
    <row r="1840" spans="1:15">
      <c r="A1840" s="12" t="s">
        <v>41</v>
      </c>
      <c r="B1840" s="12">
        <v>1100</v>
      </c>
      <c r="C1840" s="14">
        <v>9.6782454464000001</v>
      </c>
      <c r="D1840" s="13">
        <v>0.34200000000000003</v>
      </c>
      <c r="E1840" s="13">
        <v>56.5</v>
      </c>
      <c r="F1840" s="13">
        <v>1.85</v>
      </c>
      <c r="G1840" s="13">
        <v>0.22</v>
      </c>
      <c r="H1840" s="12">
        <v>1</v>
      </c>
      <c r="I1840" s="15">
        <f t="shared" si="168"/>
        <v>1.85</v>
      </c>
      <c r="J1840" s="15">
        <f t="shared" si="169"/>
        <v>0.22</v>
      </c>
      <c r="K1840" s="13">
        <v>12457.8</v>
      </c>
      <c r="L1840" s="12">
        <f t="shared" si="170"/>
        <v>15.584394730065599</v>
      </c>
      <c r="M1840">
        <f t="shared" si="171"/>
        <v>19223</v>
      </c>
      <c r="N1840">
        <f t="shared" si="172"/>
        <v>78</v>
      </c>
      <c r="O1840">
        <f t="shared" si="173"/>
        <v>9.3000000000000007</v>
      </c>
    </row>
    <row r="1841" spans="1:15">
      <c r="A1841" s="12" t="s">
        <v>41</v>
      </c>
      <c r="B1841" s="12">
        <v>2240</v>
      </c>
      <c r="C1841" s="14">
        <v>2.3589876352000001</v>
      </c>
      <c r="D1841" s="13">
        <v>0.26800000000000002</v>
      </c>
      <c r="E1841" s="13">
        <v>56.5</v>
      </c>
      <c r="F1841" s="13">
        <v>1.59</v>
      </c>
      <c r="G1841" s="13">
        <v>0.25</v>
      </c>
      <c r="H1841" s="12">
        <v>1</v>
      </c>
      <c r="I1841" s="15">
        <f t="shared" si="168"/>
        <v>1.59</v>
      </c>
      <c r="J1841" s="15">
        <f t="shared" si="169"/>
        <v>0.25</v>
      </c>
      <c r="K1841" s="13">
        <v>2379.4</v>
      </c>
      <c r="L1841" s="12">
        <f t="shared" si="170"/>
        <v>2.9766492310165336</v>
      </c>
      <c r="M1841">
        <f t="shared" si="171"/>
        <v>3672</v>
      </c>
      <c r="N1841">
        <f t="shared" si="172"/>
        <v>13</v>
      </c>
      <c r="O1841">
        <f t="shared" si="173"/>
        <v>2</v>
      </c>
    </row>
    <row r="1842" spans="1:15">
      <c r="A1842" s="12" t="s">
        <v>41</v>
      </c>
      <c r="B1842" s="12">
        <v>2210</v>
      </c>
      <c r="C1842" s="14">
        <v>1.09062024</v>
      </c>
      <c r="D1842" s="13">
        <v>0.26800000000000002</v>
      </c>
      <c r="E1842" s="13">
        <v>56.5</v>
      </c>
      <c r="F1842" s="13">
        <v>1.92</v>
      </c>
      <c r="G1842" s="13">
        <v>0.50600000000000001</v>
      </c>
      <c r="H1842" s="12">
        <v>1</v>
      </c>
      <c r="I1842" s="15">
        <f t="shared" si="168"/>
        <v>1.92</v>
      </c>
      <c r="J1842" s="15">
        <f t="shared" si="169"/>
        <v>0.50600000000000001</v>
      </c>
      <c r="K1842" s="13">
        <v>1100.0999999999999</v>
      </c>
      <c r="L1842" s="12">
        <f t="shared" si="170"/>
        <v>1.3761809728400001</v>
      </c>
      <c r="M1842">
        <f t="shared" si="171"/>
        <v>1697</v>
      </c>
      <c r="N1842">
        <f t="shared" si="172"/>
        <v>7</v>
      </c>
      <c r="O1842">
        <f t="shared" si="173"/>
        <v>1.9</v>
      </c>
    </row>
    <row r="1843" spans="1:15">
      <c r="A1843" s="12" t="s">
        <v>41</v>
      </c>
      <c r="B1843" s="12">
        <v>2140</v>
      </c>
      <c r="C1843" s="14">
        <v>0.210420094</v>
      </c>
      <c r="D1843" s="13">
        <v>0.28100000000000003</v>
      </c>
      <c r="E1843" s="13">
        <v>56.5</v>
      </c>
      <c r="F1843" s="13">
        <v>4.5599999999999996</v>
      </c>
      <c r="G1843" s="13">
        <v>1</v>
      </c>
      <c r="H1843" s="12">
        <v>1</v>
      </c>
      <c r="I1843" s="15">
        <f t="shared" si="168"/>
        <v>4.5599999999999996</v>
      </c>
      <c r="J1843" s="15">
        <f t="shared" si="169"/>
        <v>1</v>
      </c>
      <c r="K1843" s="13">
        <v>222.5</v>
      </c>
      <c r="L1843" s="12">
        <f t="shared" si="170"/>
        <v>0.27839455186591672</v>
      </c>
      <c r="M1843">
        <f t="shared" si="171"/>
        <v>343</v>
      </c>
      <c r="N1843">
        <f t="shared" si="172"/>
        <v>3</v>
      </c>
      <c r="O1843">
        <f t="shared" si="173"/>
        <v>0.8</v>
      </c>
    </row>
    <row r="1844" spans="1:15">
      <c r="A1844" s="12" t="s">
        <v>41</v>
      </c>
      <c r="B1844" s="12">
        <v>3200</v>
      </c>
      <c r="C1844" s="14">
        <v>0.19268390690000001</v>
      </c>
      <c r="D1844" s="13">
        <v>0.4</v>
      </c>
      <c r="E1844" s="13">
        <v>56.5</v>
      </c>
      <c r="F1844" s="13">
        <v>1.2</v>
      </c>
      <c r="G1844" s="13">
        <v>6.4000000000000001E-2</v>
      </c>
      <c r="H1844" s="12">
        <v>1</v>
      </c>
      <c r="I1844" s="15">
        <f t="shared" si="168"/>
        <v>1.2</v>
      </c>
      <c r="J1844" s="15">
        <f t="shared" si="169"/>
        <v>6.4000000000000001E-2</v>
      </c>
      <c r="K1844" s="13">
        <v>290.10000000000002</v>
      </c>
      <c r="L1844" s="12">
        <f t="shared" si="170"/>
        <v>0.36288802466166675</v>
      </c>
      <c r="M1844">
        <f t="shared" si="171"/>
        <v>448</v>
      </c>
      <c r="N1844">
        <f t="shared" si="172"/>
        <v>1</v>
      </c>
      <c r="O1844">
        <f t="shared" si="173"/>
        <v>0.1</v>
      </c>
    </row>
    <row r="1845" spans="1:15">
      <c r="A1845" s="12" t="s">
        <v>41</v>
      </c>
      <c r="B1845" s="12">
        <v>1390</v>
      </c>
      <c r="C1845" s="14">
        <v>0.36633954819999998</v>
      </c>
      <c r="D1845" s="13">
        <v>0.223</v>
      </c>
      <c r="E1845" s="13">
        <v>56.5</v>
      </c>
      <c r="F1845" s="13">
        <v>1.38</v>
      </c>
      <c r="G1845" s="13">
        <v>0.08</v>
      </c>
      <c r="H1845" s="12">
        <v>1</v>
      </c>
      <c r="I1845" s="15">
        <f t="shared" si="168"/>
        <v>1.38</v>
      </c>
      <c r="J1845" s="15">
        <f t="shared" si="169"/>
        <v>0.08</v>
      </c>
      <c r="K1845" s="13">
        <v>307.5</v>
      </c>
      <c r="L1845" s="12">
        <f t="shared" si="170"/>
        <v>0.38464126146215832</v>
      </c>
      <c r="M1845">
        <f t="shared" si="171"/>
        <v>474</v>
      </c>
      <c r="N1845">
        <f t="shared" si="172"/>
        <v>1</v>
      </c>
      <c r="O1845">
        <f t="shared" si="173"/>
        <v>0.1</v>
      </c>
    </row>
    <row r="1846" spans="1:15">
      <c r="A1846" s="12" t="s">
        <v>41</v>
      </c>
      <c r="B1846" s="12">
        <v>1200</v>
      </c>
      <c r="C1846" s="14">
        <v>5.9563889211000003</v>
      </c>
      <c r="D1846" s="13">
        <v>0.30399999999999999</v>
      </c>
      <c r="E1846" s="13">
        <v>56.5</v>
      </c>
      <c r="F1846" s="13">
        <v>2.23</v>
      </c>
      <c r="G1846" s="13">
        <v>0.316</v>
      </c>
      <c r="H1846" s="12">
        <v>1</v>
      </c>
      <c r="I1846" s="15">
        <f t="shared" si="168"/>
        <v>2.23</v>
      </c>
      <c r="J1846" s="15">
        <f t="shared" si="169"/>
        <v>0.316</v>
      </c>
      <c r="K1846" s="13">
        <v>6815.1</v>
      </c>
      <c r="L1846" s="12">
        <f t="shared" si="170"/>
        <v>8.5255780090678002</v>
      </c>
      <c r="M1846">
        <f t="shared" si="171"/>
        <v>10516</v>
      </c>
      <c r="N1846">
        <f t="shared" si="172"/>
        <v>52</v>
      </c>
      <c r="O1846">
        <f t="shared" si="173"/>
        <v>7.3</v>
      </c>
    </row>
    <row r="1847" spans="1:15">
      <c r="A1847" s="12" t="s">
        <v>41</v>
      </c>
      <c r="B1847" s="12">
        <v>4200</v>
      </c>
      <c r="C1847" s="14">
        <v>0.12491624129999999</v>
      </c>
      <c r="D1847" s="13">
        <v>0.41299999999999998</v>
      </c>
      <c r="E1847" s="13">
        <v>56.5</v>
      </c>
      <c r="F1847" s="13">
        <v>0.7</v>
      </c>
      <c r="G1847" s="13">
        <v>0.09</v>
      </c>
      <c r="H1847" s="12">
        <v>1</v>
      </c>
      <c r="I1847" s="15">
        <f t="shared" si="168"/>
        <v>0.7</v>
      </c>
      <c r="J1847" s="15">
        <f t="shared" si="169"/>
        <v>0.09</v>
      </c>
      <c r="K1847" s="13">
        <v>194.2</v>
      </c>
      <c r="L1847" s="12">
        <f t="shared" si="170"/>
        <v>0.24290483605123747</v>
      </c>
      <c r="M1847">
        <f t="shared" si="171"/>
        <v>300</v>
      </c>
      <c r="N1847">
        <f t="shared" si="172"/>
        <v>0</v>
      </c>
      <c r="O1847">
        <f t="shared" si="173"/>
        <v>0.1</v>
      </c>
    </row>
    <row r="1848" spans="1:15">
      <c r="A1848" s="12" t="s">
        <v>41</v>
      </c>
      <c r="B1848" s="12">
        <v>4200</v>
      </c>
      <c r="C1848" s="14">
        <v>0.57881890329999997</v>
      </c>
      <c r="D1848" s="13">
        <v>0.41299999999999998</v>
      </c>
      <c r="E1848" s="13">
        <v>56.5</v>
      </c>
      <c r="F1848" s="13">
        <v>0.7</v>
      </c>
      <c r="G1848" s="13">
        <v>0.09</v>
      </c>
      <c r="H1848" s="12">
        <v>1</v>
      </c>
      <c r="I1848" s="15">
        <f t="shared" si="168"/>
        <v>0.7</v>
      </c>
      <c r="J1848" s="15">
        <f t="shared" si="169"/>
        <v>0.09</v>
      </c>
      <c r="K1848" s="13">
        <v>899.7</v>
      </c>
      <c r="L1848" s="12">
        <f t="shared" si="170"/>
        <v>1.125537474921154</v>
      </c>
      <c r="M1848">
        <f t="shared" si="171"/>
        <v>1388</v>
      </c>
      <c r="N1848">
        <f t="shared" si="172"/>
        <v>2</v>
      </c>
      <c r="O1848">
        <f t="shared" si="173"/>
        <v>0.3</v>
      </c>
    </row>
    <row r="1849" spans="1:15">
      <c r="A1849" s="12" t="s">
        <v>41</v>
      </c>
      <c r="B1849" s="12">
        <v>2240</v>
      </c>
      <c r="C1849" s="14">
        <v>1.7115000273000001</v>
      </c>
      <c r="D1849" s="13">
        <v>0.26800000000000002</v>
      </c>
      <c r="E1849" s="13">
        <v>56.5</v>
      </c>
      <c r="F1849" s="13">
        <v>1.59</v>
      </c>
      <c r="G1849" s="13">
        <v>0.25</v>
      </c>
      <c r="H1849" s="12">
        <v>1</v>
      </c>
      <c r="I1849" s="15">
        <f t="shared" si="168"/>
        <v>1.59</v>
      </c>
      <c r="J1849" s="15">
        <f t="shared" si="169"/>
        <v>0.25</v>
      </c>
      <c r="K1849" s="13">
        <v>1726.4</v>
      </c>
      <c r="L1849" s="12">
        <f t="shared" si="170"/>
        <v>2.1596277844480505</v>
      </c>
      <c r="M1849">
        <f t="shared" si="171"/>
        <v>2664</v>
      </c>
      <c r="N1849">
        <f t="shared" si="172"/>
        <v>9</v>
      </c>
      <c r="O1849">
        <f t="shared" si="173"/>
        <v>1.5</v>
      </c>
    </row>
    <row r="1850" spans="1:15">
      <c r="A1850" s="12" t="s">
        <v>41</v>
      </c>
      <c r="B1850" s="12">
        <v>4340</v>
      </c>
      <c r="C1850" s="14">
        <v>1.3719532745</v>
      </c>
      <c r="D1850" s="13">
        <v>0.41299999999999998</v>
      </c>
      <c r="E1850" s="13">
        <v>56.5</v>
      </c>
      <c r="F1850" s="13">
        <v>0.7</v>
      </c>
      <c r="G1850" s="13">
        <v>0.09</v>
      </c>
      <c r="H1850" s="12">
        <v>1</v>
      </c>
      <c r="I1850" s="15">
        <f t="shared" si="168"/>
        <v>0.7</v>
      </c>
      <c r="J1850" s="15">
        <f t="shared" si="169"/>
        <v>0.09</v>
      </c>
      <c r="K1850" s="13">
        <v>2132.6</v>
      </c>
      <c r="L1850" s="12">
        <f t="shared" si="170"/>
        <v>2.6678203069850208</v>
      </c>
      <c r="M1850">
        <f t="shared" si="171"/>
        <v>3291</v>
      </c>
      <c r="N1850">
        <f t="shared" si="172"/>
        <v>5</v>
      </c>
      <c r="O1850">
        <f t="shared" si="173"/>
        <v>0.7</v>
      </c>
    </row>
    <row r="1851" spans="1:15">
      <c r="A1851" s="12" t="s">
        <v>41</v>
      </c>
      <c r="B1851" s="12">
        <v>4340</v>
      </c>
      <c r="C1851" s="14">
        <v>3.2232285724</v>
      </c>
      <c r="D1851" s="13">
        <v>0.309</v>
      </c>
      <c r="E1851" s="13">
        <v>56.5</v>
      </c>
      <c r="F1851" s="13">
        <v>0.7</v>
      </c>
      <c r="G1851" s="13">
        <v>0.09</v>
      </c>
      <c r="H1851" s="12">
        <v>1</v>
      </c>
      <c r="I1851" s="15">
        <f t="shared" si="168"/>
        <v>0.7</v>
      </c>
      <c r="J1851" s="15">
        <f t="shared" si="169"/>
        <v>0.09</v>
      </c>
      <c r="K1851" s="13">
        <v>3748.6</v>
      </c>
      <c r="L1851" s="12">
        <f t="shared" si="170"/>
        <v>4.6893946692704498</v>
      </c>
      <c r="M1851">
        <f t="shared" si="171"/>
        <v>5784</v>
      </c>
      <c r="N1851">
        <f t="shared" si="172"/>
        <v>9</v>
      </c>
      <c r="O1851">
        <f t="shared" si="173"/>
        <v>1.1000000000000001</v>
      </c>
    </row>
    <row r="1852" spans="1:15">
      <c r="A1852" s="12" t="s">
        <v>41</v>
      </c>
      <c r="B1852" s="12">
        <v>3200</v>
      </c>
      <c r="C1852" s="14">
        <v>0.66228418639999997</v>
      </c>
      <c r="D1852" s="13">
        <v>0.06</v>
      </c>
      <c r="E1852" s="13">
        <v>56.5</v>
      </c>
      <c r="F1852" s="13">
        <v>1.2</v>
      </c>
      <c r="G1852" s="13">
        <v>6.4000000000000001E-2</v>
      </c>
      <c r="H1852" s="12">
        <v>1</v>
      </c>
      <c r="I1852" s="15">
        <f t="shared" si="168"/>
        <v>1.2</v>
      </c>
      <c r="J1852" s="15">
        <f t="shared" si="169"/>
        <v>6.4000000000000001E-2</v>
      </c>
      <c r="K1852" s="13">
        <v>404.3</v>
      </c>
      <c r="L1852" s="12">
        <f t="shared" si="170"/>
        <v>0.18709528265799999</v>
      </c>
      <c r="M1852">
        <f t="shared" si="171"/>
        <v>231</v>
      </c>
      <c r="N1852">
        <f t="shared" si="172"/>
        <v>1</v>
      </c>
      <c r="O1852">
        <f t="shared" si="173"/>
        <v>0</v>
      </c>
    </row>
    <row r="1853" spans="1:15">
      <c r="A1853" s="12" t="s">
        <v>41</v>
      </c>
      <c r="B1853" s="12">
        <v>4340</v>
      </c>
      <c r="C1853" s="14">
        <v>121.13505678529999</v>
      </c>
      <c r="D1853" s="13">
        <v>0.41299999999999998</v>
      </c>
      <c r="E1853" s="13">
        <v>56.5</v>
      </c>
      <c r="F1853" s="13">
        <v>0.7</v>
      </c>
      <c r="G1853" s="13">
        <v>0.09</v>
      </c>
      <c r="H1853" s="12">
        <v>1</v>
      </c>
      <c r="I1853" s="15">
        <f t="shared" si="168"/>
        <v>0.7</v>
      </c>
      <c r="J1853" s="15">
        <f t="shared" si="169"/>
        <v>0.09</v>
      </c>
      <c r="K1853" s="13">
        <v>192681.9</v>
      </c>
      <c r="L1853" s="12">
        <f t="shared" si="170"/>
        <v>235.55216521304854</v>
      </c>
      <c r="M1853">
        <f t="shared" si="171"/>
        <v>290549</v>
      </c>
      <c r="N1853">
        <f t="shared" si="172"/>
        <v>448</v>
      </c>
      <c r="O1853">
        <f t="shared" si="173"/>
        <v>57.7</v>
      </c>
    </row>
    <row r="1854" spans="1:15">
      <c r="A1854" s="12" t="s">
        <v>41</v>
      </c>
      <c r="B1854" s="12">
        <v>2210</v>
      </c>
      <c r="C1854" s="14">
        <v>0.55681989779999996</v>
      </c>
      <c r="D1854" s="13">
        <v>0.26800000000000002</v>
      </c>
      <c r="E1854" s="13">
        <v>56.5</v>
      </c>
      <c r="F1854" s="13">
        <v>1.92</v>
      </c>
      <c r="G1854" s="13">
        <v>0.50600000000000001</v>
      </c>
      <c r="H1854" s="12">
        <v>1</v>
      </c>
      <c r="I1854" s="15">
        <f t="shared" si="168"/>
        <v>1.92</v>
      </c>
      <c r="J1854" s="15">
        <f t="shared" si="169"/>
        <v>0.50600000000000001</v>
      </c>
      <c r="K1854" s="13">
        <v>561.6</v>
      </c>
      <c r="L1854" s="12">
        <f t="shared" si="170"/>
        <v>0.70261390770730003</v>
      </c>
      <c r="M1854">
        <f t="shared" si="171"/>
        <v>867</v>
      </c>
      <c r="N1854">
        <f t="shared" si="172"/>
        <v>4</v>
      </c>
      <c r="O1854">
        <f t="shared" si="173"/>
        <v>1</v>
      </c>
    </row>
    <row r="1855" spans="1:15">
      <c r="A1855" s="12" t="s">
        <v>41</v>
      </c>
      <c r="B1855" s="12">
        <v>2110</v>
      </c>
      <c r="C1855" s="14">
        <v>0.66643443739999997</v>
      </c>
      <c r="D1855" s="13">
        <v>0.40500000000000003</v>
      </c>
      <c r="E1855" s="13">
        <v>56.5</v>
      </c>
      <c r="F1855" s="13">
        <v>2.7</v>
      </c>
      <c r="G1855" s="13">
        <v>0.57599999999999996</v>
      </c>
      <c r="H1855" s="12">
        <v>1</v>
      </c>
      <c r="I1855" s="15">
        <f t="shared" si="168"/>
        <v>2.7</v>
      </c>
      <c r="J1855" s="15">
        <f t="shared" si="169"/>
        <v>0.57599999999999996</v>
      </c>
      <c r="K1855" s="13">
        <v>1015.8</v>
      </c>
      <c r="L1855" s="12">
        <f t="shared" si="170"/>
        <v>1.2708071678171249</v>
      </c>
      <c r="M1855">
        <f t="shared" si="171"/>
        <v>1568</v>
      </c>
      <c r="N1855">
        <f t="shared" si="172"/>
        <v>9</v>
      </c>
      <c r="O1855">
        <f t="shared" si="173"/>
        <v>2</v>
      </c>
    </row>
    <row r="1856" spans="1:15">
      <c r="A1856" s="12" t="s">
        <v>41</v>
      </c>
      <c r="B1856" s="12">
        <v>4110</v>
      </c>
      <c r="C1856" s="14">
        <v>0.47968790839999997</v>
      </c>
      <c r="D1856" s="13">
        <v>0.41299999999999998</v>
      </c>
      <c r="E1856" s="13">
        <v>56.5</v>
      </c>
      <c r="F1856" s="13">
        <v>0.7</v>
      </c>
      <c r="G1856" s="13">
        <v>0.09</v>
      </c>
      <c r="H1856" s="12">
        <v>1</v>
      </c>
      <c r="I1856" s="15">
        <f t="shared" si="168"/>
        <v>0.7</v>
      </c>
      <c r="J1856" s="15">
        <f t="shared" si="169"/>
        <v>0.09</v>
      </c>
      <c r="K1856" s="13">
        <v>745.6</v>
      </c>
      <c r="L1856" s="12">
        <f t="shared" si="170"/>
        <v>0.93277312487998321</v>
      </c>
      <c r="M1856">
        <f t="shared" si="171"/>
        <v>1151</v>
      </c>
      <c r="N1856">
        <f t="shared" si="172"/>
        <v>2</v>
      </c>
      <c r="O1856">
        <f t="shared" si="173"/>
        <v>0.2</v>
      </c>
    </row>
    <row r="1857" spans="1:15">
      <c r="A1857" s="12" t="s">
        <v>41</v>
      </c>
      <c r="B1857" s="12">
        <v>5300</v>
      </c>
      <c r="C1857" s="14">
        <v>9.9829369400000006E-2</v>
      </c>
      <c r="D1857" s="13">
        <v>0.5</v>
      </c>
      <c r="E1857" s="13">
        <v>56.5</v>
      </c>
      <c r="F1857" s="13">
        <v>0.6</v>
      </c>
      <c r="G1857" s="13">
        <v>0.13500000000000001</v>
      </c>
      <c r="H1857" s="12">
        <v>1</v>
      </c>
      <c r="I1857" s="15">
        <f t="shared" si="168"/>
        <v>0.6</v>
      </c>
      <c r="J1857" s="15">
        <f t="shared" si="169"/>
        <v>0.13500000000000001</v>
      </c>
      <c r="K1857" s="13">
        <v>187.9</v>
      </c>
      <c r="L1857" s="12">
        <f t="shared" si="170"/>
        <v>0.23501497379583336</v>
      </c>
      <c r="M1857">
        <f t="shared" si="171"/>
        <v>290</v>
      </c>
      <c r="N1857">
        <f t="shared" si="172"/>
        <v>0</v>
      </c>
      <c r="O1857">
        <f t="shared" si="173"/>
        <v>0.1</v>
      </c>
    </row>
    <row r="1858" spans="1:15">
      <c r="A1858" s="12" t="s">
        <v>41</v>
      </c>
      <c r="B1858" s="12">
        <v>6460</v>
      </c>
      <c r="C1858" s="14">
        <v>1.6543433022</v>
      </c>
      <c r="D1858" s="13">
        <v>0.30299999999999999</v>
      </c>
      <c r="E1858" s="13">
        <v>56.5</v>
      </c>
      <c r="F1858" s="13">
        <v>0</v>
      </c>
      <c r="G1858" s="13">
        <v>0</v>
      </c>
      <c r="H1858" s="12">
        <v>1</v>
      </c>
      <c r="I1858" s="15">
        <f t="shared" si="168"/>
        <v>0</v>
      </c>
      <c r="J1858" s="15">
        <f t="shared" si="169"/>
        <v>0</v>
      </c>
      <c r="K1858" s="13">
        <v>1886.6</v>
      </c>
      <c r="L1858" s="12">
        <f t="shared" si="170"/>
        <v>2.3601275135010749</v>
      </c>
      <c r="M1858">
        <f t="shared" si="171"/>
        <v>2911</v>
      </c>
      <c r="N1858">
        <f t="shared" si="172"/>
        <v>0</v>
      </c>
      <c r="O1858">
        <f t="shared" si="173"/>
        <v>0</v>
      </c>
    </row>
    <row r="1859" spans="1:15">
      <c r="A1859" s="12" t="s">
        <v>41</v>
      </c>
      <c r="B1859" s="12">
        <v>1900</v>
      </c>
      <c r="C1859" s="14">
        <v>2.9382264548000001</v>
      </c>
      <c r="D1859" s="13">
        <v>0.193</v>
      </c>
      <c r="E1859" s="13">
        <v>56.5</v>
      </c>
      <c r="F1859" s="13">
        <v>1.2</v>
      </c>
      <c r="G1859" s="13">
        <v>7.5999999999999998E-2</v>
      </c>
      <c r="H1859" s="12">
        <v>1</v>
      </c>
      <c r="I1859" s="15">
        <f t="shared" ref="I1859:I1922" si="174">F1859</f>
        <v>1.2</v>
      </c>
      <c r="J1859" s="15">
        <f t="shared" ref="J1859:J1922" si="175">G1859</f>
        <v>7.5999999999999998E-2</v>
      </c>
      <c r="K1859" s="13">
        <v>2134.3000000000002</v>
      </c>
      <c r="L1859" s="12">
        <f t="shared" ref="L1859:L1922" si="176">E1859*D1859*C1859/12</f>
        <v>2.6699908646972168</v>
      </c>
      <c r="M1859">
        <f t="shared" ref="M1859:M1922" si="177">ROUND(E1859*D1859*C1859*102.79,0)</f>
        <v>3293</v>
      </c>
      <c r="N1859">
        <f t="shared" ref="N1859:N1922" si="178">ROUND(I1859*M1859*0.002205,0)</f>
        <v>9</v>
      </c>
      <c r="O1859">
        <f t="shared" ref="O1859:O1922" si="179">ROUND(J1859*M1859*0.002205,1)</f>
        <v>0.6</v>
      </c>
    </row>
    <row r="1860" spans="1:15">
      <c r="A1860" s="12" t="s">
        <v>41</v>
      </c>
      <c r="B1860" s="12">
        <v>4110</v>
      </c>
      <c r="C1860" s="14">
        <v>0.58475679069999997</v>
      </c>
      <c r="D1860" s="13">
        <v>0.41299999999999998</v>
      </c>
      <c r="E1860" s="13">
        <v>56.5</v>
      </c>
      <c r="F1860" s="13">
        <v>0.7</v>
      </c>
      <c r="G1860" s="13">
        <v>0.09</v>
      </c>
      <c r="H1860" s="12">
        <v>1</v>
      </c>
      <c r="I1860" s="15">
        <f t="shared" si="174"/>
        <v>0.7</v>
      </c>
      <c r="J1860" s="15">
        <f t="shared" si="175"/>
        <v>0.09</v>
      </c>
      <c r="K1860" s="13">
        <v>909</v>
      </c>
      <c r="L1860" s="12">
        <f t="shared" si="176"/>
        <v>1.137083944382429</v>
      </c>
      <c r="M1860">
        <f t="shared" si="177"/>
        <v>1403</v>
      </c>
      <c r="N1860">
        <f t="shared" si="178"/>
        <v>2</v>
      </c>
      <c r="O1860">
        <f t="shared" si="179"/>
        <v>0.3</v>
      </c>
    </row>
    <row r="1861" spans="1:15">
      <c r="A1861" s="12" t="s">
        <v>41</v>
      </c>
      <c r="B1861" s="12">
        <v>5300</v>
      </c>
      <c r="C1861" s="14">
        <v>0.67922412160000001</v>
      </c>
      <c r="D1861" s="13">
        <v>0.5</v>
      </c>
      <c r="E1861" s="13">
        <v>56.5</v>
      </c>
      <c r="F1861" s="13">
        <v>0.6</v>
      </c>
      <c r="G1861" s="13">
        <v>0.13500000000000001</v>
      </c>
      <c r="H1861" s="12">
        <v>1</v>
      </c>
      <c r="I1861" s="15">
        <f t="shared" si="174"/>
        <v>0.6</v>
      </c>
      <c r="J1861" s="15">
        <f t="shared" si="175"/>
        <v>0.13500000000000001</v>
      </c>
      <c r="K1861" s="13">
        <v>1278.2</v>
      </c>
      <c r="L1861" s="12">
        <f t="shared" si="176"/>
        <v>1.5990067862666668</v>
      </c>
      <c r="M1861">
        <f t="shared" si="177"/>
        <v>1972</v>
      </c>
      <c r="N1861">
        <f t="shared" si="178"/>
        <v>3</v>
      </c>
      <c r="O1861">
        <f t="shared" si="179"/>
        <v>0.6</v>
      </c>
    </row>
    <row r="1862" spans="1:15">
      <c r="A1862" s="12" t="s">
        <v>41</v>
      </c>
      <c r="B1862" s="12">
        <v>6460</v>
      </c>
      <c r="C1862" s="14">
        <v>3.9385841499999998E-2</v>
      </c>
      <c r="D1862" s="13">
        <v>0.30299999999999999</v>
      </c>
      <c r="E1862" s="13">
        <v>56.5</v>
      </c>
      <c r="F1862" s="13">
        <v>0</v>
      </c>
      <c r="G1862" s="13">
        <v>0</v>
      </c>
      <c r="H1862" s="12">
        <v>1</v>
      </c>
      <c r="I1862" s="15">
        <f t="shared" si="174"/>
        <v>0</v>
      </c>
      <c r="J1862" s="15">
        <f t="shared" si="175"/>
        <v>0</v>
      </c>
      <c r="K1862" s="13">
        <v>44.9</v>
      </c>
      <c r="L1862" s="12">
        <f t="shared" si="176"/>
        <v>5.6188826129937496E-2</v>
      </c>
      <c r="M1862">
        <f t="shared" si="177"/>
        <v>69</v>
      </c>
      <c r="N1862">
        <f t="shared" si="178"/>
        <v>0</v>
      </c>
      <c r="O1862">
        <f t="shared" si="179"/>
        <v>0</v>
      </c>
    </row>
    <row r="1863" spans="1:15">
      <c r="A1863" s="12" t="s">
        <v>41</v>
      </c>
      <c r="B1863" s="12">
        <v>1100</v>
      </c>
      <c r="C1863" s="14">
        <v>2.9415379319000001</v>
      </c>
      <c r="D1863" s="13">
        <v>0.34200000000000003</v>
      </c>
      <c r="E1863" s="13">
        <v>56.5</v>
      </c>
      <c r="F1863" s="13">
        <v>1.85</v>
      </c>
      <c r="G1863" s="13">
        <v>0.22</v>
      </c>
      <c r="H1863" s="12">
        <v>1</v>
      </c>
      <c r="I1863" s="15">
        <f t="shared" si="174"/>
        <v>1.85</v>
      </c>
      <c r="J1863" s="15">
        <f t="shared" si="175"/>
        <v>0.22</v>
      </c>
      <c r="K1863" s="13">
        <v>3786.3</v>
      </c>
      <c r="L1863" s="12">
        <f t="shared" si="176"/>
        <v>4.7366114548419755</v>
      </c>
      <c r="M1863">
        <f t="shared" si="177"/>
        <v>5843</v>
      </c>
      <c r="N1863">
        <f t="shared" si="178"/>
        <v>24</v>
      </c>
      <c r="O1863">
        <f t="shared" si="179"/>
        <v>2.8</v>
      </c>
    </row>
    <row r="1864" spans="1:15">
      <c r="A1864" s="12" t="s">
        <v>41</v>
      </c>
      <c r="B1864" s="12">
        <v>4110</v>
      </c>
      <c r="C1864" s="14">
        <v>14.3334371449</v>
      </c>
      <c r="D1864" s="13">
        <v>0.41299999999999998</v>
      </c>
      <c r="E1864" s="13">
        <v>56.5</v>
      </c>
      <c r="F1864" s="13">
        <v>0.7</v>
      </c>
      <c r="G1864" s="13">
        <v>0.09</v>
      </c>
      <c r="H1864" s="12">
        <v>1</v>
      </c>
      <c r="I1864" s="15">
        <f t="shared" si="174"/>
        <v>0.7</v>
      </c>
      <c r="J1864" s="15">
        <f t="shared" si="175"/>
        <v>0.09</v>
      </c>
      <c r="K1864" s="13">
        <v>22280.1</v>
      </c>
      <c r="L1864" s="12">
        <f t="shared" si="176"/>
        <v>27.871965754805753</v>
      </c>
      <c r="M1864">
        <f t="shared" si="177"/>
        <v>34380</v>
      </c>
      <c r="N1864">
        <f t="shared" si="178"/>
        <v>53</v>
      </c>
      <c r="O1864">
        <f t="shared" si="179"/>
        <v>6.8</v>
      </c>
    </row>
    <row r="1865" spans="1:15">
      <c r="A1865" s="12" t="s">
        <v>41</v>
      </c>
      <c r="B1865" s="12">
        <v>1200</v>
      </c>
      <c r="C1865" s="14">
        <v>0.74106952339999999</v>
      </c>
      <c r="D1865" s="13">
        <v>0.34699999999999998</v>
      </c>
      <c r="E1865" s="13">
        <v>56.5</v>
      </c>
      <c r="F1865" s="13">
        <v>2.23</v>
      </c>
      <c r="G1865" s="13">
        <v>0.316</v>
      </c>
      <c r="H1865" s="12">
        <v>1</v>
      </c>
      <c r="I1865" s="15">
        <f t="shared" si="174"/>
        <v>2.23</v>
      </c>
      <c r="J1865" s="15">
        <f t="shared" si="175"/>
        <v>0.316</v>
      </c>
      <c r="K1865" s="13">
        <v>967.9</v>
      </c>
      <c r="L1865" s="12">
        <f t="shared" si="176"/>
        <v>1.2107532117515583</v>
      </c>
      <c r="M1865">
        <f t="shared" si="177"/>
        <v>1493</v>
      </c>
      <c r="N1865">
        <f t="shared" si="178"/>
        <v>7</v>
      </c>
      <c r="O1865">
        <f t="shared" si="179"/>
        <v>1</v>
      </c>
    </row>
    <row r="1866" spans="1:15">
      <c r="A1866" s="12" t="s">
        <v>41</v>
      </c>
      <c r="B1866" s="12">
        <v>2110</v>
      </c>
      <c r="C1866" s="14">
        <v>4.0657068917999997</v>
      </c>
      <c r="D1866" s="13">
        <v>0.40500000000000003</v>
      </c>
      <c r="E1866" s="13">
        <v>56.5</v>
      </c>
      <c r="F1866" s="13">
        <v>2.7</v>
      </c>
      <c r="G1866" s="13">
        <v>0.57599999999999996</v>
      </c>
      <c r="H1866" s="12">
        <v>1</v>
      </c>
      <c r="I1866" s="15">
        <f t="shared" si="174"/>
        <v>2.7</v>
      </c>
      <c r="J1866" s="15">
        <f t="shared" si="175"/>
        <v>0.57599999999999996</v>
      </c>
      <c r="K1866" s="13">
        <v>6197.4</v>
      </c>
      <c r="L1866" s="12">
        <f t="shared" si="176"/>
        <v>7.7527948293011244</v>
      </c>
      <c r="M1866">
        <f t="shared" si="177"/>
        <v>9563</v>
      </c>
      <c r="N1866">
        <f t="shared" si="178"/>
        <v>57</v>
      </c>
      <c r="O1866">
        <f t="shared" si="179"/>
        <v>12.1</v>
      </c>
    </row>
    <row r="1867" spans="1:15">
      <c r="A1867" s="12" t="s">
        <v>41</v>
      </c>
      <c r="B1867" s="12">
        <v>2110</v>
      </c>
      <c r="C1867" s="14">
        <v>0.14591369000000001</v>
      </c>
      <c r="D1867" s="13">
        <v>0.40500000000000003</v>
      </c>
      <c r="E1867" s="13">
        <v>56.5</v>
      </c>
      <c r="F1867" s="13">
        <v>2.7</v>
      </c>
      <c r="G1867" s="13">
        <v>0.57599999999999996</v>
      </c>
      <c r="H1867" s="12">
        <v>1</v>
      </c>
      <c r="I1867" s="15">
        <f t="shared" si="174"/>
        <v>2.7</v>
      </c>
      <c r="J1867" s="15">
        <f t="shared" si="175"/>
        <v>0.57599999999999996</v>
      </c>
      <c r="K1867" s="13">
        <v>222.4</v>
      </c>
      <c r="L1867" s="12">
        <f t="shared" si="176"/>
        <v>0.27823916761875006</v>
      </c>
      <c r="M1867">
        <f t="shared" si="177"/>
        <v>343</v>
      </c>
      <c r="N1867">
        <f t="shared" si="178"/>
        <v>2</v>
      </c>
      <c r="O1867">
        <f t="shared" si="179"/>
        <v>0.4</v>
      </c>
    </row>
    <row r="1868" spans="1:15">
      <c r="A1868" s="12" t="s">
        <v>41</v>
      </c>
      <c r="B1868" s="12">
        <v>1510</v>
      </c>
      <c r="C1868" s="14">
        <v>0.16344996240000001</v>
      </c>
      <c r="D1868" s="13">
        <v>0.79300000000000004</v>
      </c>
      <c r="E1868" s="13">
        <v>56.5</v>
      </c>
      <c r="F1868" s="13">
        <v>1.79</v>
      </c>
      <c r="G1868" s="13">
        <v>0.31</v>
      </c>
      <c r="H1868" s="12">
        <v>1</v>
      </c>
      <c r="I1868" s="15">
        <f t="shared" si="174"/>
        <v>1.79</v>
      </c>
      <c r="J1868" s="15">
        <f t="shared" si="175"/>
        <v>0.31</v>
      </c>
      <c r="K1868" s="13">
        <v>487.8</v>
      </c>
      <c r="L1868" s="12">
        <f t="shared" si="176"/>
        <v>0.61027448669590012</v>
      </c>
      <c r="M1868">
        <f t="shared" si="177"/>
        <v>753</v>
      </c>
      <c r="N1868">
        <f t="shared" si="178"/>
        <v>3</v>
      </c>
      <c r="O1868">
        <f t="shared" si="179"/>
        <v>0.5</v>
      </c>
    </row>
    <row r="1869" spans="1:15">
      <c r="A1869" s="12" t="s">
        <v>41</v>
      </c>
      <c r="B1869" s="12">
        <v>1510</v>
      </c>
      <c r="C1869" s="14">
        <v>1.5570693002</v>
      </c>
      <c r="D1869" s="13">
        <v>0.79300000000000004</v>
      </c>
      <c r="E1869" s="13">
        <v>56.5</v>
      </c>
      <c r="F1869" s="13">
        <v>1.79</v>
      </c>
      <c r="G1869" s="13">
        <v>0.31</v>
      </c>
      <c r="H1869" s="12">
        <v>1</v>
      </c>
      <c r="I1869" s="15">
        <f t="shared" si="174"/>
        <v>1.79</v>
      </c>
      <c r="J1869" s="15">
        <f t="shared" si="175"/>
        <v>0.31</v>
      </c>
      <c r="K1869" s="13">
        <v>4647.2</v>
      </c>
      <c r="L1869" s="12">
        <f t="shared" si="176"/>
        <v>5.8136426217342425</v>
      </c>
      <c r="M1869">
        <f t="shared" si="177"/>
        <v>7171</v>
      </c>
      <c r="N1869">
        <f t="shared" si="178"/>
        <v>28</v>
      </c>
      <c r="O1869">
        <f t="shared" si="179"/>
        <v>4.9000000000000004</v>
      </c>
    </row>
    <row r="1870" spans="1:15">
      <c r="A1870" s="12" t="s">
        <v>41</v>
      </c>
      <c r="B1870" s="12">
        <v>2110</v>
      </c>
      <c r="C1870" s="14">
        <v>1.8761747747999999</v>
      </c>
      <c r="D1870" s="13">
        <v>0.40500000000000003</v>
      </c>
      <c r="E1870" s="13">
        <v>56.5</v>
      </c>
      <c r="F1870" s="13">
        <v>2.7</v>
      </c>
      <c r="G1870" s="13">
        <v>0.57599999999999996</v>
      </c>
      <c r="H1870" s="12">
        <v>1</v>
      </c>
      <c r="I1870" s="15">
        <f t="shared" si="174"/>
        <v>2.7</v>
      </c>
      <c r="J1870" s="15">
        <f t="shared" si="175"/>
        <v>0.57599999999999996</v>
      </c>
      <c r="K1870" s="13">
        <v>2859.9</v>
      </c>
      <c r="L1870" s="12">
        <f t="shared" si="176"/>
        <v>3.5776307736967499</v>
      </c>
      <c r="M1870">
        <f t="shared" si="177"/>
        <v>4413</v>
      </c>
      <c r="N1870">
        <f t="shared" si="178"/>
        <v>26</v>
      </c>
      <c r="O1870">
        <f t="shared" si="179"/>
        <v>5.6</v>
      </c>
    </row>
    <row r="1871" spans="1:15">
      <c r="A1871" s="12" t="s">
        <v>41</v>
      </c>
      <c r="B1871" s="12">
        <v>6170</v>
      </c>
      <c r="C1871" s="14">
        <v>1.7857527302</v>
      </c>
      <c r="D1871" s="13">
        <v>0.30299999999999999</v>
      </c>
      <c r="E1871" s="13">
        <v>56.5</v>
      </c>
      <c r="F1871" s="13">
        <v>0</v>
      </c>
      <c r="G1871" s="13">
        <v>0</v>
      </c>
      <c r="H1871" s="12">
        <v>1</v>
      </c>
      <c r="I1871" s="15">
        <f t="shared" si="174"/>
        <v>0</v>
      </c>
      <c r="J1871" s="15">
        <f t="shared" si="175"/>
        <v>0</v>
      </c>
      <c r="K1871" s="13">
        <v>2036.5</v>
      </c>
      <c r="L1871" s="12">
        <f t="shared" si="176"/>
        <v>2.5475994887215747</v>
      </c>
      <c r="M1871">
        <f t="shared" si="177"/>
        <v>3142</v>
      </c>
      <c r="N1871">
        <f t="shared" si="178"/>
        <v>0</v>
      </c>
      <c r="O1871">
        <f t="shared" si="179"/>
        <v>0</v>
      </c>
    </row>
    <row r="1872" spans="1:15">
      <c r="A1872" s="12" t="s">
        <v>41</v>
      </c>
      <c r="B1872" s="12">
        <v>1180</v>
      </c>
      <c r="C1872" s="14">
        <v>0.14188541569999999</v>
      </c>
      <c r="D1872" s="13">
        <v>0.39</v>
      </c>
      <c r="E1872" s="13">
        <v>56.5</v>
      </c>
      <c r="F1872" s="13">
        <v>1.05</v>
      </c>
      <c r="G1872" s="13">
        <v>0.22</v>
      </c>
      <c r="H1872" s="12">
        <v>1</v>
      </c>
      <c r="I1872" s="15">
        <f t="shared" si="174"/>
        <v>1.05</v>
      </c>
      <c r="J1872" s="15">
        <f t="shared" si="175"/>
        <v>0.22</v>
      </c>
      <c r="K1872" s="13">
        <v>208.3</v>
      </c>
      <c r="L1872" s="12">
        <f t="shared" si="176"/>
        <v>0.26053709457912499</v>
      </c>
      <c r="M1872">
        <f t="shared" si="177"/>
        <v>321</v>
      </c>
      <c r="N1872">
        <f t="shared" si="178"/>
        <v>1</v>
      </c>
      <c r="O1872">
        <f t="shared" si="179"/>
        <v>0.2</v>
      </c>
    </row>
    <row r="1873" spans="1:15">
      <c r="A1873" s="12" t="s">
        <v>41</v>
      </c>
      <c r="B1873" s="12">
        <v>7410</v>
      </c>
      <c r="C1873" s="14">
        <v>1.1665112767000001</v>
      </c>
      <c r="D1873" s="13">
        <v>0.23400000000000001</v>
      </c>
      <c r="E1873" s="13">
        <v>56.5</v>
      </c>
      <c r="F1873" s="13">
        <v>1.51</v>
      </c>
      <c r="G1873" s="13">
        <v>0.115</v>
      </c>
      <c r="H1873" s="12">
        <v>1</v>
      </c>
      <c r="I1873" s="15">
        <f t="shared" si="174"/>
        <v>1.51</v>
      </c>
      <c r="J1873" s="15">
        <f t="shared" si="175"/>
        <v>0.115</v>
      </c>
      <c r="K1873" s="13">
        <v>1027.4000000000001</v>
      </c>
      <c r="L1873" s="12">
        <f t="shared" si="176"/>
        <v>1.2852037991042251</v>
      </c>
      <c r="M1873">
        <f t="shared" si="177"/>
        <v>1585</v>
      </c>
      <c r="N1873">
        <f t="shared" si="178"/>
        <v>5</v>
      </c>
      <c r="O1873">
        <f t="shared" si="179"/>
        <v>0.4</v>
      </c>
    </row>
    <row r="1874" spans="1:15">
      <c r="A1874" s="12" t="s">
        <v>41</v>
      </c>
      <c r="B1874" s="12">
        <v>1300</v>
      </c>
      <c r="C1874" s="14">
        <v>3.7565463092</v>
      </c>
      <c r="D1874" s="13">
        <v>0.66200000000000003</v>
      </c>
      <c r="E1874" s="13">
        <v>56.5</v>
      </c>
      <c r="F1874" s="13">
        <v>2.1</v>
      </c>
      <c r="G1874" s="13">
        <v>0.51600000000000001</v>
      </c>
      <c r="H1874" s="12">
        <v>1</v>
      </c>
      <c r="I1874" s="15">
        <f t="shared" si="174"/>
        <v>2.1</v>
      </c>
      <c r="J1874" s="15">
        <f t="shared" si="175"/>
        <v>0.51600000000000001</v>
      </c>
      <c r="K1874" s="13">
        <v>9359.7999999999993</v>
      </c>
      <c r="L1874" s="12">
        <f t="shared" si="176"/>
        <v>11.708841800250633</v>
      </c>
      <c r="M1874">
        <f t="shared" si="177"/>
        <v>14443</v>
      </c>
      <c r="N1874">
        <f t="shared" si="178"/>
        <v>67</v>
      </c>
      <c r="O1874">
        <f t="shared" si="179"/>
        <v>16.399999999999999</v>
      </c>
    </row>
    <row r="1875" spans="1:15">
      <c r="A1875" s="12" t="s">
        <v>41</v>
      </c>
      <c r="B1875" s="12">
        <v>4130</v>
      </c>
      <c r="C1875" s="14">
        <v>2.8425668906000001</v>
      </c>
      <c r="D1875" s="13">
        <v>0.41299999999999998</v>
      </c>
      <c r="E1875" s="13">
        <v>56.5</v>
      </c>
      <c r="F1875" s="13">
        <v>0.7</v>
      </c>
      <c r="G1875" s="13">
        <v>0.09</v>
      </c>
      <c r="H1875" s="12">
        <v>1</v>
      </c>
      <c r="I1875" s="15">
        <f t="shared" si="174"/>
        <v>0.7</v>
      </c>
      <c r="J1875" s="15">
        <f t="shared" si="175"/>
        <v>0.09</v>
      </c>
      <c r="K1875" s="13">
        <v>4418.5</v>
      </c>
      <c r="L1875" s="12">
        <f t="shared" si="176"/>
        <v>5.5274897590588088</v>
      </c>
      <c r="M1875">
        <f t="shared" si="177"/>
        <v>6818</v>
      </c>
      <c r="N1875">
        <f t="shared" si="178"/>
        <v>11</v>
      </c>
      <c r="O1875">
        <f t="shared" si="179"/>
        <v>1.4</v>
      </c>
    </row>
    <row r="1876" spans="1:15">
      <c r="A1876" s="12" t="s">
        <v>41</v>
      </c>
      <c r="B1876" s="12">
        <v>4340</v>
      </c>
      <c r="C1876" s="14">
        <v>4.2281641672000001</v>
      </c>
      <c r="D1876" s="13">
        <v>0.10199999999999999</v>
      </c>
      <c r="E1876" s="13">
        <v>56.5</v>
      </c>
      <c r="F1876" s="13">
        <v>0.7</v>
      </c>
      <c r="G1876" s="13">
        <v>0.09</v>
      </c>
      <c r="H1876" s="12">
        <v>1</v>
      </c>
      <c r="I1876" s="15">
        <f t="shared" si="174"/>
        <v>0.7</v>
      </c>
      <c r="J1876" s="15">
        <f t="shared" si="175"/>
        <v>0.09</v>
      </c>
      <c r="K1876" s="13">
        <v>1651.5</v>
      </c>
      <c r="L1876" s="12">
        <f t="shared" si="176"/>
        <v>2.0305758412978001</v>
      </c>
      <c r="M1876">
        <f t="shared" si="177"/>
        <v>2505</v>
      </c>
      <c r="N1876">
        <f t="shared" si="178"/>
        <v>4</v>
      </c>
      <c r="O1876">
        <f t="shared" si="179"/>
        <v>0.5</v>
      </c>
    </row>
    <row r="1877" spans="1:15">
      <c r="A1877" s="12" t="s">
        <v>41</v>
      </c>
      <c r="B1877" s="12">
        <v>4130</v>
      </c>
      <c r="C1877" s="14">
        <v>5.5387784900000001E-2</v>
      </c>
      <c r="D1877" s="13">
        <v>0.41299999999999998</v>
      </c>
      <c r="E1877" s="13">
        <v>56.5</v>
      </c>
      <c r="F1877" s="13">
        <v>0.7</v>
      </c>
      <c r="G1877" s="13">
        <v>0.09</v>
      </c>
      <c r="H1877" s="12">
        <v>1</v>
      </c>
      <c r="I1877" s="15">
        <f t="shared" si="174"/>
        <v>0.7</v>
      </c>
      <c r="J1877" s="15">
        <f t="shared" si="175"/>
        <v>0.09</v>
      </c>
      <c r="K1877" s="13">
        <v>86.1</v>
      </c>
      <c r="L1877" s="12">
        <f t="shared" si="176"/>
        <v>0.10770385556242083</v>
      </c>
      <c r="M1877">
        <f t="shared" si="177"/>
        <v>133</v>
      </c>
      <c r="N1877">
        <f t="shared" si="178"/>
        <v>0</v>
      </c>
      <c r="O1877">
        <f t="shared" si="179"/>
        <v>0</v>
      </c>
    </row>
    <row r="1878" spans="1:15">
      <c r="A1878" s="12" t="s">
        <v>41</v>
      </c>
      <c r="B1878" s="12">
        <v>4130</v>
      </c>
      <c r="C1878" s="14">
        <v>2.4476258E-3</v>
      </c>
      <c r="D1878" s="13">
        <v>0.41299999999999998</v>
      </c>
      <c r="E1878" s="13">
        <v>56.5</v>
      </c>
      <c r="F1878" s="13">
        <v>0.7</v>
      </c>
      <c r="G1878" s="13">
        <v>0.09</v>
      </c>
      <c r="H1878" s="12">
        <v>1</v>
      </c>
      <c r="I1878" s="15">
        <f t="shared" si="174"/>
        <v>0.7</v>
      </c>
      <c r="J1878" s="15">
        <f t="shared" si="175"/>
        <v>0.09</v>
      </c>
      <c r="K1878" s="13">
        <v>3.8</v>
      </c>
      <c r="L1878" s="12">
        <f t="shared" si="176"/>
        <v>4.7595103525083331E-3</v>
      </c>
      <c r="M1878">
        <f t="shared" si="177"/>
        <v>6</v>
      </c>
      <c r="N1878">
        <f t="shared" si="178"/>
        <v>0</v>
      </c>
      <c r="O1878">
        <f t="shared" si="179"/>
        <v>0</v>
      </c>
    </row>
    <row r="1879" spans="1:15">
      <c r="A1879" s="12" t="s">
        <v>41</v>
      </c>
      <c r="B1879" s="12">
        <v>2110</v>
      </c>
      <c r="C1879" s="14">
        <v>2.5281673070999999</v>
      </c>
      <c r="D1879" s="13">
        <v>0.40500000000000003</v>
      </c>
      <c r="E1879" s="13">
        <v>56.5</v>
      </c>
      <c r="F1879" s="13">
        <v>2.7</v>
      </c>
      <c r="G1879" s="13">
        <v>0.57599999999999996</v>
      </c>
      <c r="H1879" s="12">
        <v>1</v>
      </c>
      <c r="I1879" s="15">
        <f t="shared" si="174"/>
        <v>2.7</v>
      </c>
      <c r="J1879" s="15">
        <f t="shared" si="175"/>
        <v>0.57599999999999996</v>
      </c>
      <c r="K1879" s="13">
        <v>3853.7</v>
      </c>
      <c r="L1879" s="12">
        <f t="shared" si="176"/>
        <v>4.8208990337263122</v>
      </c>
      <c r="M1879">
        <f t="shared" si="177"/>
        <v>5946</v>
      </c>
      <c r="N1879">
        <f t="shared" si="178"/>
        <v>35</v>
      </c>
      <c r="O1879">
        <f t="shared" si="179"/>
        <v>7.6</v>
      </c>
    </row>
    <row r="1880" spans="1:15">
      <c r="A1880" s="12" t="s">
        <v>41</v>
      </c>
      <c r="B1880" s="12">
        <v>3200</v>
      </c>
      <c r="C1880" s="14">
        <v>1.9924798771000001</v>
      </c>
      <c r="D1880" s="13">
        <v>0.4</v>
      </c>
      <c r="E1880" s="13">
        <v>56.5</v>
      </c>
      <c r="F1880" s="13">
        <v>1.2</v>
      </c>
      <c r="G1880" s="13">
        <v>6.4000000000000001E-2</v>
      </c>
      <c r="H1880" s="12">
        <v>1</v>
      </c>
      <c r="I1880" s="15">
        <f t="shared" si="174"/>
        <v>1.2</v>
      </c>
      <c r="J1880" s="15">
        <f t="shared" si="175"/>
        <v>6.4000000000000001E-2</v>
      </c>
      <c r="K1880" s="13">
        <v>2999.7</v>
      </c>
      <c r="L1880" s="12">
        <f t="shared" si="176"/>
        <v>3.7525037685383338</v>
      </c>
      <c r="M1880">
        <f t="shared" si="177"/>
        <v>4629</v>
      </c>
      <c r="N1880">
        <f t="shared" si="178"/>
        <v>12</v>
      </c>
      <c r="O1880">
        <f t="shared" si="179"/>
        <v>0.7</v>
      </c>
    </row>
    <row r="1881" spans="1:15">
      <c r="A1881" s="12" t="s">
        <v>41</v>
      </c>
      <c r="B1881" s="12">
        <v>2130</v>
      </c>
      <c r="C1881" s="14">
        <v>0.139807023</v>
      </c>
      <c r="D1881" s="13">
        <v>0.41099999999999998</v>
      </c>
      <c r="E1881" s="13">
        <v>56.5</v>
      </c>
      <c r="F1881" s="13">
        <v>2.52</v>
      </c>
      <c r="G1881" s="13">
        <v>0.09</v>
      </c>
      <c r="H1881" s="12">
        <v>1</v>
      </c>
      <c r="I1881" s="15">
        <f t="shared" si="174"/>
        <v>2.52</v>
      </c>
      <c r="J1881" s="15">
        <f t="shared" si="175"/>
        <v>0.09</v>
      </c>
      <c r="K1881" s="13">
        <v>216.3</v>
      </c>
      <c r="L1881" s="12">
        <f t="shared" si="176"/>
        <v>0.27054406538287501</v>
      </c>
      <c r="M1881">
        <f t="shared" si="177"/>
        <v>334</v>
      </c>
      <c r="N1881">
        <f t="shared" si="178"/>
        <v>2</v>
      </c>
      <c r="O1881">
        <f t="shared" si="179"/>
        <v>0.1</v>
      </c>
    </row>
    <row r="1882" spans="1:15">
      <c r="A1882" s="12" t="s">
        <v>41</v>
      </c>
      <c r="B1882" s="12">
        <v>2130</v>
      </c>
      <c r="C1882" s="14">
        <v>6.8411373100000006E-2</v>
      </c>
      <c r="D1882" s="13">
        <v>0.41099999999999998</v>
      </c>
      <c r="E1882" s="13">
        <v>56.5</v>
      </c>
      <c r="F1882" s="13">
        <v>2.52</v>
      </c>
      <c r="G1882" s="13">
        <v>0.09</v>
      </c>
      <c r="H1882" s="12">
        <v>1</v>
      </c>
      <c r="I1882" s="15">
        <f t="shared" si="174"/>
        <v>2.52</v>
      </c>
      <c r="J1882" s="15">
        <f t="shared" si="175"/>
        <v>0.09</v>
      </c>
      <c r="K1882" s="13">
        <v>105.8</v>
      </c>
      <c r="L1882" s="12">
        <f t="shared" si="176"/>
        <v>0.13238455837013749</v>
      </c>
      <c r="M1882">
        <f t="shared" si="177"/>
        <v>163</v>
      </c>
      <c r="N1882">
        <f t="shared" si="178"/>
        <v>1</v>
      </c>
      <c r="O1882">
        <f t="shared" si="179"/>
        <v>0</v>
      </c>
    </row>
    <row r="1883" spans="1:15">
      <c r="A1883" s="12" t="s">
        <v>41</v>
      </c>
      <c r="B1883" s="12">
        <v>1180</v>
      </c>
      <c r="C1883" s="14">
        <v>0.13003680240000001</v>
      </c>
      <c r="D1883" s="13">
        <v>0.39</v>
      </c>
      <c r="E1883" s="13">
        <v>56.5</v>
      </c>
      <c r="F1883" s="13">
        <v>1.05</v>
      </c>
      <c r="G1883" s="13">
        <v>0.22</v>
      </c>
      <c r="H1883" s="12">
        <v>1</v>
      </c>
      <c r="I1883" s="15">
        <f t="shared" si="174"/>
        <v>1.05</v>
      </c>
      <c r="J1883" s="15">
        <f t="shared" si="175"/>
        <v>0.22</v>
      </c>
      <c r="K1883" s="13">
        <v>190.9</v>
      </c>
      <c r="L1883" s="12">
        <f t="shared" si="176"/>
        <v>0.23878007840700002</v>
      </c>
      <c r="M1883">
        <f t="shared" si="177"/>
        <v>295</v>
      </c>
      <c r="N1883">
        <f t="shared" si="178"/>
        <v>1</v>
      </c>
      <c r="O1883">
        <f t="shared" si="179"/>
        <v>0.1</v>
      </c>
    </row>
    <row r="1884" spans="1:15">
      <c r="A1884" s="12" t="s">
        <v>41</v>
      </c>
      <c r="B1884" s="12">
        <v>4130</v>
      </c>
      <c r="C1884" s="14">
        <v>0.75690313600000003</v>
      </c>
      <c r="D1884" s="13">
        <v>0.41299999999999998</v>
      </c>
      <c r="E1884" s="13">
        <v>56.5</v>
      </c>
      <c r="F1884" s="13">
        <v>0.7</v>
      </c>
      <c r="G1884" s="13">
        <v>0.09</v>
      </c>
      <c r="H1884" s="12">
        <v>1</v>
      </c>
      <c r="I1884" s="15">
        <f t="shared" si="174"/>
        <v>0.7</v>
      </c>
      <c r="J1884" s="15">
        <f t="shared" si="175"/>
        <v>0.09</v>
      </c>
      <c r="K1884" s="13">
        <v>1176.5999999999999</v>
      </c>
      <c r="L1884" s="12">
        <f t="shared" si="176"/>
        <v>1.4718296855826667</v>
      </c>
      <c r="M1884">
        <f t="shared" si="177"/>
        <v>1815</v>
      </c>
      <c r="N1884">
        <f t="shared" si="178"/>
        <v>3</v>
      </c>
      <c r="O1884">
        <f t="shared" si="179"/>
        <v>0.4</v>
      </c>
    </row>
    <row r="1885" spans="1:15">
      <c r="A1885" s="12" t="s">
        <v>41</v>
      </c>
      <c r="B1885" s="12">
        <v>3100</v>
      </c>
      <c r="C1885" s="14">
        <v>13.1485469475</v>
      </c>
      <c r="D1885" s="13">
        <v>0.41099999999999998</v>
      </c>
      <c r="E1885" s="13">
        <v>56.5</v>
      </c>
      <c r="F1885" s="13">
        <v>1.2</v>
      </c>
      <c r="G1885" s="13">
        <v>6.4000000000000001E-2</v>
      </c>
      <c r="H1885" s="12">
        <v>1</v>
      </c>
      <c r="I1885" s="15">
        <f t="shared" si="174"/>
        <v>1.2</v>
      </c>
      <c r="J1885" s="15">
        <f t="shared" si="175"/>
        <v>6.4000000000000001E-2</v>
      </c>
      <c r="K1885" s="13">
        <v>20339.2</v>
      </c>
      <c r="L1885" s="12">
        <f t="shared" si="176"/>
        <v>25.444081911780938</v>
      </c>
      <c r="M1885">
        <f t="shared" si="177"/>
        <v>31385</v>
      </c>
      <c r="N1885">
        <f t="shared" si="178"/>
        <v>83</v>
      </c>
      <c r="O1885">
        <f t="shared" si="179"/>
        <v>4.4000000000000004</v>
      </c>
    </row>
    <row r="1886" spans="1:15">
      <c r="A1886" s="12" t="s">
        <v>41</v>
      </c>
      <c r="B1886" s="12">
        <v>6170</v>
      </c>
      <c r="C1886" s="14">
        <v>0.2791134421</v>
      </c>
      <c r="D1886" s="13">
        <v>0.30299999999999999</v>
      </c>
      <c r="E1886" s="13">
        <v>56.5</v>
      </c>
      <c r="F1886" s="13">
        <v>0</v>
      </c>
      <c r="G1886" s="13">
        <v>0</v>
      </c>
      <c r="H1886" s="12">
        <v>1</v>
      </c>
      <c r="I1886" s="15">
        <f t="shared" si="174"/>
        <v>0</v>
      </c>
      <c r="J1886" s="15">
        <f t="shared" si="175"/>
        <v>0</v>
      </c>
      <c r="K1886" s="13">
        <v>318.3</v>
      </c>
      <c r="L1886" s="12">
        <f t="shared" si="176"/>
        <v>0.39819021433591245</v>
      </c>
      <c r="M1886">
        <f t="shared" si="177"/>
        <v>491</v>
      </c>
      <c r="N1886">
        <f t="shared" si="178"/>
        <v>0</v>
      </c>
      <c r="O1886">
        <f t="shared" si="179"/>
        <v>0</v>
      </c>
    </row>
    <row r="1887" spans="1:15">
      <c r="A1887" s="12" t="s">
        <v>41</v>
      </c>
      <c r="B1887" s="12">
        <v>4340</v>
      </c>
      <c r="C1887" s="14">
        <v>0.66458427659999997</v>
      </c>
      <c r="D1887" s="13">
        <v>0.41299999999999998</v>
      </c>
      <c r="E1887" s="13">
        <v>56.5</v>
      </c>
      <c r="F1887" s="13">
        <v>0.7</v>
      </c>
      <c r="G1887" s="13">
        <v>0.09</v>
      </c>
      <c r="H1887" s="12">
        <v>1</v>
      </c>
      <c r="I1887" s="15">
        <f t="shared" si="174"/>
        <v>0.7</v>
      </c>
      <c r="J1887" s="15">
        <f t="shared" si="175"/>
        <v>0.09</v>
      </c>
      <c r="K1887" s="13">
        <v>1033.0999999999999</v>
      </c>
      <c r="L1887" s="12">
        <f t="shared" si="176"/>
        <v>1.2923118168602248</v>
      </c>
      <c r="M1887">
        <f t="shared" si="177"/>
        <v>1594</v>
      </c>
      <c r="N1887">
        <f t="shared" si="178"/>
        <v>2</v>
      </c>
      <c r="O1887">
        <f t="shared" si="179"/>
        <v>0.3</v>
      </c>
    </row>
    <row r="1888" spans="1:15">
      <c r="A1888" s="12" t="s">
        <v>41</v>
      </c>
      <c r="B1888" s="12">
        <v>2240</v>
      </c>
      <c r="C1888" s="14">
        <v>4.3309561914000003</v>
      </c>
      <c r="D1888" s="13">
        <v>0.26800000000000002</v>
      </c>
      <c r="E1888" s="13">
        <v>56.5</v>
      </c>
      <c r="F1888" s="13">
        <v>1.59</v>
      </c>
      <c r="G1888" s="13">
        <v>0.25</v>
      </c>
      <c r="H1888" s="12">
        <v>1</v>
      </c>
      <c r="I1888" s="15">
        <f t="shared" si="174"/>
        <v>1.59</v>
      </c>
      <c r="J1888" s="15">
        <f t="shared" si="175"/>
        <v>0.25</v>
      </c>
      <c r="K1888" s="13">
        <v>4368.5</v>
      </c>
      <c r="L1888" s="12">
        <f t="shared" si="176"/>
        <v>5.4649448875149007</v>
      </c>
      <c r="M1888">
        <f t="shared" si="177"/>
        <v>6741</v>
      </c>
      <c r="N1888">
        <f t="shared" si="178"/>
        <v>24</v>
      </c>
      <c r="O1888">
        <f t="shared" si="179"/>
        <v>3.7</v>
      </c>
    </row>
    <row r="1889" spans="1:15">
      <c r="A1889" s="12" t="s">
        <v>41</v>
      </c>
      <c r="B1889" s="12">
        <v>1200</v>
      </c>
      <c r="C1889" s="14">
        <v>27.851286504499999</v>
      </c>
      <c r="D1889" s="13">
        <v>0.30399999999999999</v>
      </c>
      <c r="E1889" s="13">
        <v>56.5</v>
      </c>
      <c r="F1889" s="13">
        <v>2.23</v>
      </c>
      <c r="G1889" s="13">
        <v>0.316</v>
      </c>
      <c r="H1889" s="12">
        <v>1</v>
      </c>
      <c r="I1889" s="15">
        <f t="shared" si="174"/>
        <v>2.23</v>
      </c>
      <c r="J1889" s="15">
        <f t="shared" si="175"/>
        <v>0.316</v>
      </c>
      <c r="K1889" s="13">
        <v>31866.6</v>
      </c>
      <c r="L1889" s="12">
        <f t="shared" si="176"/>
        <v>39.864474750107661</v>
      </c>
      <c r="M1889">
        <f t="shared" si="177"/>
        <v>49172</v>
      </c>
      <c r="N1889">
        <f t="shared" si="178"/>
        <v>242</v>
      </c>
      <c r="O1889">
        <f t="shared" si="179"/>
        <v>34.299999999999997</v>
      </c>
    </row>
    <row r="1890" spans="1:15">
      <c r="A1890" s="12" t="s">
        <v>41</v>
      </c>
      <c r="B1890" s="12">
        <v>5300</v>
      </c>
      <c r="C1890" s="14">
        <v>3.8472115199999997E-2</v>
      </c>
      <c r="D1890" s="13">
        <v>0.5</v>
      </c>
      <c r="E1890" s="13">
        <v>56.5</v>
      </c>
      <c r="F1890" s="13">
        <v>0.6</v>
      </c>
      <c r="G1890" s="13">
        <v>0.13500000000000001</v>
      </c>
      <c r="H1890" s="12">
        <v>1</v>
      </c>
      <c r="I1890" s="15">
        <f t="shared" si="174"/>
        <v>0.6</v>
      </c>
      <c r="J1890" s="15">
        <f t="shared" si="175"/>
        <v>0.13500000000000001</v>
      </c>
      <c r="K1890" s="13">
        <v>72.400000000000006</v>
      </c>
      <c r="L1890" s="12">
        <f t="shared" si="176"/>
        <v>9.0569771199999996E-2</v>
      </c>
      <c r="M1890">
        <f t="shared" si="177"/>
        <v>112</v>
      </c>
      <c r="N1890">
        <f t="shared" si="178"/>
        <v>0</v>
      </c>
      <c r="O1890">
        <f t="shared" si="179"/>
        <v>0</v>
      </c>
    </row>
    <row r="1891" spans="1:15">
      <c r="A1891" s="12" t="s">
        <v>41</v>
      </c>
      <c r="B1891" s="12">
        <v>7410</v>
      </c>
      <c r="C1891" s="14">
        <v>1.5817186699999999E-2</v>
      </c>
      <c r="D1891" s="13">
        <v>0.23400000000000001</v>
      </c>
      <c r="E1891" s="13">
        <v>56.5</v>
      </c>
      <c r="F1891" s="13">
        <v>1.51</v>
      </c>
      <c r="G1891" s="13">
        <v>0.115</v>
      </c>
      <c r="H1891" s="12">
        <v>1</v>
      </c>
      <c r="I1891" s="15">
        <f t="shared" si="174"/>
        <v>1.51</v>
      </c>
      <c r="J1891" s="15">
        <f t="shared" si="175"/>
        <v>0.115</v>
      </c>
      <c r="K1891" s="13">
        <v>13.9</v>
      </c>
      <c r="L1891" s="12">
        <f t="shared" si="176"/>
        <v>1.7426585446724999E-2</v>
      </c>
      <c r="M1891">
        <f t="shared" si="177"/>
        <v>21</v>
      </c>
      <c r="N1891">
        <f t="shared" si="178"/>
        <v>0</v>
      </c>
      <c r="O1891">
        <f t="shared" si="179"/>
        <v>0</v>
      </c>
    </row>
    <row r="1892" spans="1:15">
      <c r="A1892" s="12" t="s">
        <v>41</v>
      </c>
      <c r="B1892" s="12">
        <v>2240</v>
      </c>
      <c r="C1892" s="14">
        <v>3.84836567E-2</v>
      </c>
      <c r="D1892" s="13">
        <v>0.26800000000000002</v>
      </c>
      <c r="E1892" s="13">
        <v>56.5</v>
      </c>
      <c r="F1892" s="13">
        <v>1.59</v>
      </c>
      <c r="G1892" s="13">
        <v>0.25</v>
      </c>
      <c r="H1892" s="12">
        <v>1</v>
      </c>
      <c r="I1892" s="15">
        <f t="shared" si="174"/>
        <v>1.59</v>
      </c>
      <c r="J1892" s="15">
        <f t="shared" si="175"/>
        <v>0.25</v>
      </c>
      <c r="K1892" s="13">
        <v>38.799999999999997</v>
      </c>
      <c r="L1892" s="12">
        <f t="shared" si="176"/>
        <v>4.8559960812616675E-2</v>
      </c>
      <c r="M1892">
        <f t="shared" si="177"/>
        <v>60</v>
      </c>
      <c r="N1892">
        <f t="shared" si="178"/>
        <v>0</v>
      </c>
      <c r="O1892">
        <f t="shared" si="179"/>
        <v>0</v>
      </c>
    </row>
    <row r="1893" spans="1:15">
      <c r="A1893" s="12" t="s">
        <v>41</v>
      </c>
      <c r="B1893" s="12">
        <v>5300</v>
      </c>
      <c r="C1893" s="14">
        <v>0.2956329949</v>
      </c>
      <c r="D1893" s="13">
        <v>0.5</v>
      </c>
      <c r="E1893" s="13">
        <v>56.5</v>
      </c>
      <c r="F1893" s="13">
        <v>0.6</v>
      </c>
      <c r="G1893" s="13">
        <v>0.13500000000000001</v>
      </c>
      <c r="H1893" s="12">
        <v>1</v>
      </c>
      <c r="I1893" s="15">
        <f t="shared" si="174"/>
        <v>0.6</v>
      </c>
      <c r="J1893" s="15">
        <f t="shared" si="175"/>
        <v>0.13500000000000001</v>
      </c>
      <c r="K1893" s="13">
        <v>556.29999999999995</v>
      </c>
      <c r="L1893" s="12">
        <f t="shared" si="176"/>
        <v>0.69596934216041673</v>
      </c>
      <c r="M1893">
        <f t="shared" si="177"/>
        <v>858</v>
      </c>
      <c r="N1893">
        <f t="shared" si="178"/>
        <v>1</v>
      </c>
      <c r="O1893">
        <f t="shared" si="179"/>
        <v>0.3</v>
      </c>
    </row>
    <row r="1894" spans="1:15">
      <c r="A1894" s="12" t="s">
        <v>41</v>
      </c>
      <c r="B1894" s="12">
        <v>1400</v>
      </c>
      <c r="C1894" s="14">
        <v>0.21895098560000001</v>
      </c>
      <c r="D1894" s="13">
        <v>0.88700000000000001</v>
      </c>
      <c r="E1894" s="13">
        <v>56.5</v>
      </c>
      <c r="F1894" s="13">
        <v>1.93</v>
      </c>
      <c r="G1894" s="13">
        <v>0.497</v>
      </c>
      <c r="H1894" s="12">
        <v>1</v>
      </c>
      <c r="I1894" s="15">
        <f t="shared" si="174"/>
        <v>1.93</v>
      </c>
      <c r="J1894" s="15">
        <f t="shared" si="175"/>
        <v>0.497</v>
      </c>
      <c r="K1894" s="13">
        <v>730.9</v>
      </c>
      <c r="L1894" s="12">
        <f t="shared" si="176"/>
        <v>0.91440317656973324</v>
      </c>
      <c r="M1894">
        <f t="shared" si="177"/>
        <v>1128</v>
      </c>
      <c r="N1894">
        <f t="shared" si="178"/>
        <v>5</v>
      </c>
      <c r="O1894">
        <f t="shared" si="179"/>
        <v>1.2</v>
      </c>
    </row>
    <row r="1895" spans="1:15">
      <c r="A1895" s="12" t="s">
        <v>41</v>
      </c>
      <c r="B1895" s="12">
        <v>2240</v>
      </c>
      <c r="C1895" s="14">
        <v>0.12483163</v>
      </c>
      <c r="D1895" s="13">
        <v>0.26800000000000002</v>
      </c>
      <c r="E1895" s="13">
        <v>56.5</v>
      </c>
      <c r="F1895" s="13">
        <v>1.59</v>
      </c>
      <c r="G1895" s="13">
        <v>0.25</v>
      </c>
      <c r="H1895" s="12">
        <v>1</v>
      </c>
      <c r="I1895" s="15">
        <f t="shared" si="174"/>
        <v>1.59</v>
      </c>
      <c r="J1895" s="15">
        <f t="shared" si="175"/>
        <v>0.25</v>
      </c>
      <c r="K1895" s="13">
        <v>125.9</v>
      </c>
      <c r="L1895" s="12">
        <f t="shared" si="176"/>
        <v>0.15751671178833335</v>
      </c>
      <c r="M1895">
        <f t="shared" si="177"/>
        <v>194</v>
      </c>
      <c r="N1895">
        <f t="shared" si="178"/>
        <v>1</v>
      </c>
      <c r="O1895">
        <f t="shared" si="179"/>
        <v>0.1</v>
      </c>
    </row>
    <row r="1896" spans="1:15">
      <c r="A1896" s="12" t="s">
        <v>41</v>
      </c>
      <c r="B1896" s="12">
        <v>2210</v>
      </c>
      <c r="C1896" s="14">
        <v>11.5980708188</v>
      </c>
      <c r="D1896" s="13">
        <v>0.26800000000000002</v>
      </c>
      <c r="E1896" s="13">
        <v>56.5</v>
      </c>
      <c r="F1896" s="13">
        <v>1.92</v>
      </c>
      <c r="G1896" s="13">
        <v>0.50600000000000001</v>
      </c>
      <c r="H1896" s="12">
        <v>1</v>
      </c>
      <c r="I1896" s="15">
        <f t="shared" si="174"/>
        <v>1.92</v>
      </c>
      <c r="J1896" s="15">
        <f t="shared" si="175"/>
        <v>0.50600000000000001</v>
      </c>
      <c r="K1896" s="13">
        <v>11698.5</v>
      </c>
      <c r="L1896" s="12">
        <f t="shared" si="176"/>
        <v>14.634832361522468</v>
      </c>
      <c r="M1896">
        <f t="shared" si="177"/>
        <v>18052</v>
      </c>
      <c r="N1896">
        <f t="shared" si="178"/>
        <v>76</v>
      </c>
      <c r="O1896">
        <f t="shared" si="179"/>
        <v>20.100000000000001</v>
      </c>
    </row>
    <row r="1897" spans="1:15">
      <c r="A1897" s="12" t="s">
        <v>41</v>
      </c>
      <c r="B1897" s="12">
        <v>4110</v>
      </c>
      <c r="C1897" s="14">
        <v>2.59765738E-2</v>
      </c>
      <c r="D1897" s="13">
        <v>0.41299999999999998</v>
      </c>
      <c r="E1897" s="13">
        <v>56.5</v>
      </c>
      <c r="F1897" s="13">
        <v>0.7</v>
      </c>
      <c r="G1897" s="13">
        <v>0.09</v>
      </c>
      <c r="H1897" s="12">
        <v>1</v>
      </c>
      <c r="I1897" s="15">
        <f t="shared" si="174"/>
        <v>0.7</v>
      </c>
      <c r="J1897" s="15">
        <f t="shared" si="175"/>
        <v>0.09</v>
      </c>
      <c r="K1897" s="13">
        <v>40.4</v>
      </c>
      <c r="L1897" s="12">
        <f t="shared" si="176"/>
        <v>5.0512530111341658E-2</v>
      </c>
      <c r="M1897">
        <f t="shared" si="177"/>
        <v>62</v>
      </c>
      <c r="N1897">
        <f t="shared" si="178"/>
        <v>0</v>
      </c>
      <c r="O1897">
        <f t="shared" si="179"/>
        <v>0</v>
      </c>
    </row>
    <row r="1898" spans="1:15">
      <c r="A1898" s="12" t="s">
        <v>41</v>
      </c>
      <c r="B1898" s="12">
        <v>2210</v>
      </c>
      <c r="C1898" s="14">
        <v>0.54297979429999998</v>
      </c>
      <c r="D1898" s="13">
        <v>0.26800000000000002</v>
      </c>
      <c r="E1898" s="13">
        <v>56.5</v>
      </c>
      <c r="F1898" s="13">
        <v>1.92</v>
      </c>
      <c r="G1898" s="13">
        <v>0.50600000000000001</v>
      </c>
      <c r="H1898" s="12">
        <v>1</v>
      </c>
      <c r="I1898" s="15">
        <f t="shared" si="174"/>
        <v>1.92</v>
      </c>
      <c r="J1898" s="15">
        <f t="shared" si="175"/>
        <v>0.50600000000000001</v>
      </c>
      <c r="K1898" s="13">
        <v>547.70000000000005</v>
      </c>
      <c r="L1898" s="12">
        <f t="shared" si="176"/>
        <v>0.68515000377421664</v>
      </c>
      <c r="M1898">
        <f t="shared" si="177"/>
        <v>845</v>
      </c>
      <c r="N1898">
        <f t="shared" si="178"/>
        <v>4</v>
      </c>
      <c r="O1898">
        <f t="shared" si="179"/>
        <v>0.9</v>
      </c>
    </row>
    <row r="1899" spans="1:15">
      <c r="A1899" s="12" t="s">
        <v>41</v>
      </c>
      <c r="B1899" s="12">
        <v>1390</v>
      </c>
      <c r="C1899" s="14">
        <v>0.43482934299999998</v>
      </c>
      <c r="D1899" s="13">
        <v>0.223</v>
      </c>
      <c r="E1899" s="13">
        <v>56.5</v>
      </c>
      <c r="F1899" s="13">
        <v>1.38</v>
      </c>
      <c r="G1899" s="13">
        <v>0.08</v>
      </c>
      <c r="H1899" s="12">
        <v>1</v>
      </c>
      <c r="I1899" s="15">
        <f t="shared" si="174"/>
        <v>1.38</v>
      </c>
      <c r="J1899" s="15">
        <f t="shared" si="175"/>
        <v>0.08</v>
      </c>
      <c r="K1899" s="13">
        <v>365</v>
      </c>
      <c r="L1899" s="12">
        <f t="shared" si="176"/>
        <v>0.45655269226070833</v>
      </c>
      <c r="M1899">
        <f t="shared" si="177"/>
        <v>563</v>
      </c>
      <c r="N1899">
        <f t="shared" si="178"/>
        <v>2</v>
      </c>
      <c r="O1899">
        <f t="shared" si="179"/>
        <v>0.1</v>
      </c>
    </row>
    <row r="1900" spans="1:15">
      <c r="A1900" s="12" t="s">
        <v>41</v>
      </c>
      <c r="B1900" s="12">
        <v>5300</v>
      </c>
      <c r="C1900" s="14">
        <v>1.9190593410000001</v>
      </c>
      <c r="D1900" s="13">
        <v>0.5</v>
      </c>
      <c r="E1900" s="13">
        <v>56.5</v>
      </c>
      <c r="F1900" s="13">
        <v>0.6</v>
      </c>
      <c r="G1900" s="13">
        <v>0.13500000000000001</v>
      </c>
      <c r="H1900" s="12">
        <v>1</v>
      </c>
      <c r="I1900" s="15">
        <f t="shared" si="174"/>
        <v>0.6</v>
      </c>
      <c r="J1900" s="15">
        <f t="shared" si="175"/>
        <v>0.13500000000000001</v>
      </c>
      <c r="K1900" s="13">
        <v>3611.4</v>
      </c>
      <c r="L1900" s="12">
        <f t="shared" si="176"/>
        <v>4.5177855319375002</v>
      </c>
      <c r="M1900">
        <f t="shared" si="177"/>
        <v>5573</v>
      </c>
      <c r="N1900">
        <f t="shared" si="178"/>
        <v>7</v>
      </c>
      <c r="O1900">
        <f t="shared" si="179"/>
        <v>1.7</v>
      </c>
    </row>
    <row r="1901" spans="1:15">
      <c r="A1901" s="12" t="s">
        <v>41</v>
      </c>
      <c r="B1901" s="12">
        <v>1180</v>
      </c>
      <c r="C1901" s="14">
        <v>9.5537622899999994E-2</v>
      </c>
      <c r="D1901" s="13">
        <v>0.39</v>
      </c>
      <c r="E1901" s="13">
        <v>56.5</v>
      </c>
      <c r="F1901" s="13">
        <v>1.05</v>
      </c>
      <c r="G1901" s="13">
        <v>0.22</v>
      </c>
      <c r="H1901" s="12">
        <v>1</v>
      </c>
      <c r="I1901" s="15">
        <f t="shared" si="174"/>
        <v>1.05</v>
      </c>
      <c r="J1901" s="15">
        <f t="shared" si="175"/>
        <v>0.22</v>
      </c>
      <c r="K1901" s="13">
        <v>140.30000000000001</v>
      </c>
      <c r="L1901" s="12">
        <f t="shared" si="176"/>
        <v>0.17543096005012501</v>
      </c>
      <c r="M1901">
        <f t="shared" si="177"/>
        <v>216</v>
      </c>
      <c r="N1901">
        <f t="shared" si="178"/>
        <v>1</v>
      </c>
      <c r="O1901">
        <f t="shared" si="179"/>
        <v>0.1</v>
      </c>
    </row>
    <row r="1902" spans="1:15">
      <c r="A1902" s="12" t="s">
        <v>41</v>
      </c>
      <c r="B1902" s="12">
        <v>2240</v>
      </c>
      <c r="C1902" s="14">
        <v>3.0512469600000001E-2</v>
      </c>
      <c r="D1902" s="13">
        <v>0.26800000000000002</v>
      </c>
      <c r="E1902" s="13">
        <v>56.5</v>
      </c>
      <c r="F1902" s="13">
        <v>1.59</v>
      </c>
      <c r="G1902" s="13">
        <v>0.25</v>
      </c>
      <c r="H1902" s="12">
        <v>1</v>
      </c>
      <c r="I1902" s="15">
        <f t="shared" si="174"/>
        <v>1.59</v>
      </c>
      <c r="J1902" s="15">
        <f t="shared" si="175"/>
        <v>0.25</v>
      </c>
      <c r="K1902" s="13">
        <v>30.8</v>
      </c>
      <c r="L1902" s="12">
        <f t="shared" si="176"/>
        <v>3.8501651223600004E-2</v>
      </c>
      <c r="M1902">
        <f t="shared" si="177"/>
        <v>47</v>
      </c>
      <c r="N1902">
        <f t="shared" si="178"/>
        <v>0</v>
      </c>
      <c r="O1902">
        <f t="shared" si="179"/>
        <v>0</v>
      </c>
    </row>
    <row r="1903" spans="1:15">
      <c r="A1903" s="12" t="s">
        <v>41</v>
      </c>
      <c r="B1903" s="12">
        <v>4210</v>
      </c>
      <c r="C1903" s="14">
        <v>0.21388138270000001</v>
      </c>
      <c r="D1903" s="13">
        <v>0.10199999999999999</v>
      </c>
      <c r="E1903" s="13">
        <v>56.5</v>
      </c>
      <c r="F1903" s="13">
        <v>0.7</v>
      </c>
      <c r="G1903" s="13">
        <v>0.09</v>
      </c>
      <c r="H1903" s="12">
        <v>1</v>
      </c>
      <c r="I1903" s="15">
        <f t="shared" si="174"/>
        <v>0.7</v>
      </c>
      <c r="J1903" s="15">
        <f t="shared" si="175"/>
        <v>0.09</v>
      </c>
      <c r="K1903" s="13">
        <v>973.6</v>
      </c>
      <c r="L1903" s="12">
        <f t="shared" si="176"/>
        <v>0.10271653404167501</v>
      </c>
      <c r="M1903">
        <f t="shared" si="177"/>
        <v>127</v>
      </c>
      <c r="N1903">
        <f t="shared" si="178"/>
        <v>0</v>
      </c>
      <c r="O1903">
        <f t="shared" si="179"/>
        <v>0</v>
      </c>
    </row>
    <row r="1904" spans="1:15">
      <c r="A1904" s="12" t="s">
        <v>41</v>
      </c>
      <c r="B1904" s="12">
        <v>2110</v>
      </c>
      <c r="C1904" s="14">
        <v>1.8762897267</v>
      </c>
      <c r="D1904" s="13">
        <v>0.40500000000000003</v>
      </c>
      <c r="E1904" s="13">
        <v>56.5</v>
      </c>
      <c r="F1904" s="13">
        <v>2.7</v>
      </c>
      <c r="G1904" s="13">
        <v>0.57599999999999996</v>
      </c>
      <c r="H1904" s="12">
        <v>1</v>
      </c>
      <c r="I1904" s="15">
        <f t="shared" si="174"/>
        <v>2.7</v>
      </c>
      <c r="J1904" s="15">
        <f t="shared" si="175"/>
        <v>0.57599999999999996</v>
      </c>
      <c r="K1904" s="13">
        <v>2860</v>
      </c>
      <c r="L1904" s="12">
        <f t="shared" si="176"/>
        <v>3.5778499726010629</v>
      </c>
      <c r="M1904">
        <f t="shared" si="177"/>
        <v>4413</v>
      </c>
      <c r="N1904">
        <f t="shared" si="178"/>
        <v>26</v>
      </c>
      <c r="O1904">
        <f t="shared" si="179"/>
        <v>5.6</v>
      </c>
    </row>
    <row r="1905" spans="1:15">
      <c r="A1905" s="12" t="s">
        <v>41</v>
      </c>
      <c r="B1905" s="12">
        <v>4340</v>
      </c>
      <c r="C1905" s="14">
        <v>1.5449845449999999</v>
      </c>
      <c r="D1905" s="13">
        <v>0.41299999999999998</v>
      </c>
      <c r="E1905" s="13">
        <v>56.5</v>
      </c>
      <c r="F1905" s="13">
        <v>0.7</v>
      </c>
      <c r="G1905" s="13">
        <v>0.09</v>
      </c>
      <c r="H1905" s="12">
        <v>1</v>
      </c>
      <c r="I1905" s="15">
        <f t="shared" si="174"/>
        <v>0.7</v>
      </c>
      <c r="J1905" s="15">
        <f t="shared" si="175"/>
        <v>0.09</v>
      </c>
      <c r="K1905" s="13">
        <v>2401.5</v>
      </c>
      <c r="L1905" s="12">
        <f t="shared" si="176"/>
        <v>3.0042868221085413</v>
      </c>
      <c r="M1905">
        <f t="shared" si="177"/>
        <v>3706</v>
      </c>
      <c r="N1905">
        <f t="shared" si="178"/>
        <v>6</v>
      </c>
      <c r="O1905">
        <f t="shared" si="179"/>
        <v>0.7</v>
      </c>
    </row>
    <row r="1906" spans="1:15">
      <c r="A1906" s="12" t="s">
        <v>41</v>
      </c>
      <c r="B1906" s="12">
        <v>2110</v>
      </c>
      <c r="C1906" s="14">
        <v>0.84507183610000003</v>
      </c>
      <c r="D1906" s="13">
        <v>0.40500000000000003</v>
      </c>
      <c r="E1906" s="13">
        <v>56.5</v>
      </c>
      <c r="F1906" s="13">
        <v>2.7</v>
      </c>
      <c r="G1906" s="13">
        <v>0.57599999999999996</v>
      </c>
      <c r="H1906" s="12">
        <v>1</v>
      </c>
      <c r="I1906" s="15">
        <f t="shared" si="174"/>
        <v>2.7</v>
      </c>
      <c r="J1906" s="15">
        <f t="shared" si="175"/>
        <v>0.57599999999999996</v>
      </c>
      <c r="K1906" s="13">
        <v>1288.0999999999999</v>
      </c>
      <c r="L1906" s="12">
        <f t="shared" si="176"/>
        <v>1.6114463574631877</v>
      </c>
      <c r="M1906">
        <f t="shared" si="177"/>
        <v>1988</v>
      </c>
      <c r="N1906">
        <f t="shared" si="178"/>
        <v>12</v>
      </c>
      <c r="O1906">
        <f t="shared" si="179"/>
        <v>2.5</v>
      </c>
    </row>
    <row r="1907" spans="1:15">
      <c r="A1907" s="12" t="s">
        <v>41</v>
      </c>
      <c r="B1907" s="12">
        <v>2210</v>
      </c>
      <c r="C1907" s="14">
        <v>2.1875819838999999</v>
      </c>
      <c r="D1907" s="13">
        <v>0.26800000000000002</v>
      </c>
      <c r="E1907" s="13">
        <v>56.5</v>
      </c>
      <c r="F1907" s="13">
        <v>1.92</v>
      </c>
      <c r="G1907" s="13">
        <v>0.50600000000000001</v>
      </c>
      <c r="H1907" s="12">
        <v>1</v>
      </c>
      <c r="I1907" s="15">
        <f t="shared" si="174"/>
        <v>1.92</v>
      </c>
      <c r="J1907" s="15">
        <f t="shared" si="175"/>
        <v>0.50600000000000001</v>
      </c>
      <c r="K1907" s="13">
        <v>2206.6</v>
      </c>
      <c r="L1907" s="12">
        <f t="shared" si="176"/>
        <v>2.7603638666844836</v>
      </c>
      <c r="M1907">
        <f t="shared" si="177"/>
        <v>3405</v>
      </c>
      <c r="N1907">
        <f t="shared" si="178"/>
        <v>14</v>
      </c>
      <c r="O1907">
        <f t="shared" si="179"/>
        <v>3.8</v>
      </c>
    </row>
    <row r="1908" spans="1:15">
      <c r="A1908" s="12" t="s">
        <v>41</v>
      </c>
      <c r="B1908" s="12">
        <v>5300</v>
      </c>
      <c r="C1908" s="14">
        <v>0.75009261969999996</v>
      </c>
      <c r="D1908" s="13">
        <v>0.5</v>
      </c>
      <c r="E1908" s="13">
        <v>56.5</v>
      </c>
      <c r="F1908" s="13">
        <v>0.6</v>
      </c>
      <c r="G1908" s="13">
        <v>0.13500000000000001</v>
      </c>
      <c r="H1908" s="12">
        <v>1</v>
      </c>
      <c r="I1908" s="15">
        <f t="shared" si="174"/>
        <v>0.6</v>
      </c>
      <c r="J1908" s="15">
        <f t="shared" si="175"/>
        <v>0.13500000000000001</v>
      </c>
      <c r="K1908" s="13">
        <v>1411.6</v>
      </c>
      <c r="L1908" s="12">
        <f t="shared" si="176"/>
        <v>1.7658430422104165</v>
      </c>
      <c r="M1908">
        <f t="shared" si="177"/>
        <v>2178</v>
      </c>
      <c r="N1908">
        <f t="shared" si="178"/>
        <v>3</v>
      </c>
      <c r="O1908">
        <f t="shared" si="179"/>
        <v>0.6</v>
      </c>
    </row>
    <row r="1909" spans="1:15">
      <c r="A1909" s="12" t="s">
        <v>41</v>
      </c>
      <c r="B1909" s="12">
        <v>1390</v>
      </c>
      <c r="C1909" s="14">
        <v>0.80547999999999997</v>
      </c>
      <c r="D1909" s="13">
        <v>0.223</v>
      </c>
      <c r="E1909" s="13">
        <v>56.5</v>
      </c>
      <c r="F1909" s="13">
        <v>1.38</v>
      </c>
      <c r="G1909" s="13">
        <v>0.08</v>
      </c>
      <c r="H1909" s="12">
        <v>1</v>
      </c>
      <c r="I1909" s="15">
        <f t="shared" si="174"/>
        <v>1.38</v>
      </c>
      <c r="J1909" s="15">
        <f t="shared" si="175"/>
        <v>0.08</v>
      </c>
      <c r="K1909" s="13">
        <v>676</v>
      </c>
      <c r="L1909" s="12">
        <f t="shared" si="176"/>
        <v>0.84572043833333332</v>
      </c>
      <c r="M1909">
        <f t="shared" si="177"/>
        <v>1043</v>
      </c>
      <c r="N1909">
        <f t="shared" si="178"/>
        <v>3</v>
      </c>
      <c r="O1909">
        <f t="shared" si="179"/>
        <v>0.2</v>
      </c>
    </row>
    <row r="1910" spans="1:15">
      <c r="A1910" s="12" t="s">
        <v>41</v>
      </c>
      <c r="B1910" s="12">
        <v>6250</v>
      </c>
      <c r="C1910" s="14">
        <v>1.4453794331000001</v>
      </c>
      <c r="D1910" s="13">
        <v>0.30299999999999999</v>
      </c>
      <c r="E1910" s="13">
        <v>56.5</v>
      </c>
      <c r="F1910" s="13">
        <v>0</v>
      </c>
      <c r="G1910" s="13">
        <v>0</v>
      </c>
      <c r="H1910" s="12">
        <v>1</v>
      </c>
      <c r="I1910" s="15">
        <f t="shared" si="174"/>
        <v>0</v>
      </c>
      <c r="J1910" s="15">
        <f t="shared" si="175"/>
        <v>0</v>
      </c>
      <c r="K1910" s="13">
        <v>1648.3</v>
      </c>
      <c r="L1910" s="12">
        <f t="shared" si="176"/>
        <v>2.0620144337462873</v>
      </c>
      <c r="M1910">
        <f t="shared" si="177"/>
        <v>2543</v>
      </c>
      <c r="N1910">
        <f t="shared" si="178"/>
        <v>0</v>
      </c>
      <c r="O1910">
        <f t="shared" si="179"/>
        <v>0</v>
      </c>
    </row>
    <row r="1911" spans="1:15">
      <c r="A1911" s="12" t="s">
        <v>41</v>
      </c>
      <c r="B1911" s="12">
        <v>3100</v>
      </c>
      <c r="C1911" s="14">
        <v>0.9749284896</v>
      </c>
      <c r="D1911" s="13">
        <v>0.41099999999999998</v>
      </c>
      <c r="E1911" s="13">
        <v>56.5</v>
      </c>
      <c r="F1911" s="13">
        <v>1.2</v>
      </c>
      <c r="G1911" s="13">
        <v>6.4000000000000001E-2</v>
      </c>
      <c r="H1911" s="12">
        <v>1</v>
      </c>
      <c r="I1911" s="15">
        <f t="shared" si="174"/>
        <v>1.2</v>
      </c>
      <c r="J1911" s="15">
        <f t="shared" si="175"/>
        <v>6.4000000000000001E-2</v>
      </c>
      <c r="K1911" s="13">
        <v>1508.2</v>
      </c>
      <c r="L1911" s="12">
        <f t="shared" si="176"/>
        <v>1.8866084934372001</v>
      </c>
      <c r="M1911">
        <f t="shared" si="177"/>
        <v>2327</v>
      </c>
      <c r="N1911">
        <f t="shared" si="178"/>
        <v>6</v>
      </c>
      <c r="O1911">
        <f t="shared" si="179"/>
        <v>0.3</v>
      </c>
    </row>
    <row r="1912" spans="1:15">
      <c r="A1912" s="12" t="s">
        <v>41</v>
      </c>
      <c r="B1912" s="12">
        <v>3100</v>
      </c>
      <c r="C1912" s="14">
        <v>9.9217136999999993E-3</v>
      </c>
      <c r="D1912" s="13">
        <v>0.41099999999999998</v>
      </c>
      <c r="E1912" s="13">
        <v>56.5</v>
      </c>
      <c r="F1912" s="13">
        <v>1.2</v>
      </c>
      <c r="G1912" s="13">
        <v>6.4000000000000001E-2</v>
      </c>
      <c r="H1912" s="12">
        <v>1</v>
      </c>
      <c r="I1912" s="15">
        <f t="shared" si="174"/>
        <v>1.2</v>
      </c>
      <c r="J1912" s="15">
        <f t="shared" si="175"/>
        <v>6.4000000000000001E-2</v>
      </c>
      <c r="K1912" s="13">
        <v>15.3</v>
      </c>
      <c r="L1912" s="12">
        <f t="shared" si="176"/>
        <v>1.9199756223712498E-2</v>
      </c>
      <c r="M1912">
        <f t="shared" si="177"/>
        <v>24</v>
      </c>
      <c r="N1912">
        <f t="shared" si="178"/>
        <v>0</v>
      </c>
      <c r="O1912">
        <f t="shared" si="179"/>
        <v>0</v>
      </c>
    </row>
    <row r="1913" spans="1:15">
      <c r="A1913" s="12" t="s">
        <v>41</v>
      </c>
      <c r="B1913" s="12">
        <v>1180</v>
      </c>
      <c r="C1913" s="14">
        <v>0.38763424289999998</v>
      </c>
      <c r="D1913" s="13">
        <v>0.39</v>
      </c>
      <c r="E1913" s="13">
        <v>56.5</v>
      </c>
      <c r="F1913" s="13">
        <v>1.05</v>
      </c>
      <c r="G1913" s="13">
        <v>0.22</v>
      </c>
      <c r="H1913" s="12">
        <v>1</v>
      </c>
      <c r="I1913" s="15">
        <f t="shared" si="174"/>
        <v>1.05</v>
      </c>
      <c r="J1913" s="15">
        <f t="shared" si="175"/>
        <v>0.22</v>
      </c>
      <c r="K1913" s="13">
        <v>569</v>
      </c>
      <c r="L1913" s="12">
        <f t="shared" si="176"/>
        <v>0.71179337852512503</v>
      </c>
      <c r="M1913">
        <f t="shared" si="177"/>
        <v>878</v>
      </c>
      <c r="N1913">
        <f t="shared" si="178"/>
        <v>2</v>
      </c>
      <c r="O1913">
        <f t="shared" si="179"/>
        <v>0.4</v>
      </c>
    </row>
    <row r="1914" spans="1:15">
      <c r="A1914" s="12" t="s">
        <v>41</v>
      </c>
      <c r="B1914" s="12">
        <v>4130</v>
      </c>
      <c r="C1914" s="14">
        <v>0.125464714</v>
      </c>
      <c r="D1914" s="13">
        <v>0.41299999999999998</v>
      </c>
      <c r="E1914" s="13">
        <v>56.5</v>
      </c>
      <c r="F1914" s="13">
        <v>0.7</v>
      </c>
      <c r="G1914" s="13">
        <v>0.09</v>
      </c>
      <c r="H1914" s="12">
        <v>1</v>
      </c>
      <c r="I1914" s="15">
        <f t="shared" si="174"/>
        <v>0.7</v>
      </c>
      <c r="J1914" s="15">
        <f t="shared" si="175"/>
        <v>0.09</v>
      </c>
      <c r="K1914" s="13">
        <v>195</v>
      </c>
      <c r="L1914" s="12">
        <f t="shared" si="176"/>
        <v>0.24397136406941666</v>
      </c>
      <c r="M1914">
        <f t="shared" si="177"/>
        <v>301</v>
      </c>
      <c r="N1914">
        <f t="shared" si="178"/>
        <v>0</v>
      </c>
      <c r="O1914">
        <f t="shared" si="179"/>
        <v>0.1</v>
      </c>
    </row>
    <row r="1915" spans="1:15">
      <c r="A1915" s="12" t="s">
        <v>41</v>
      </c>
      <c r="B1915" s="12">
        <v>4340</v>
      </c>
      <c r="C1915" s="14">
        <v>2.7285406599999999E-2</v>
      </c>
      <c r="D1915" s="13">
        <v>0.41299999999999998</v>
      </c>
      <c r="E1915" s="13">
        <v>56.5</v>
      </c>
      <c r="F1915" s="13">
        <v>0.7</v>
      </c>
      <c r="G1915" s="13">
        <v>0.09</v>
      </c>
      <c r="H1915" s="12">
        <v>1</v>
      </c>
      <c r="I1915" s="15">
        <f t="shared" si="174"/>
        <v>0.7</v>
      </c>
      <c r="J1915" s="15">
        <f t="shared" si="175"/>
        <v>0.09</v>
      </c>
      <c r="K1915" s="13">
        <v>42.4</v>
      </c>
      <c r="L1915" s="12">
        <f t="shared" si="176"/>
        <v>5.3057610025641661E-2</v>
      </c>
      <c r="M1915">
        <f t="shared" si="177"/>
        <v>65</v>
      </c>
      <c r="N1915">
        <f t="shared" si="178"/>
        <v>0</v>
      </c>
      <c r="O1915">
        <f t="shared" si="179"/>
        <v>0</v>
      </c>
    </row>
    <row r="1916" spans="1:15">
      <c r="A1916" s="12" t="s">
        <v>41</v>
      </c>
      <c r="B1916" s="12">
        <v>1900</v>
      </c>
      <c r="C1916" s="14">
        <v>0.33152373229999998</v>
      </c>
      <c r="D1916" s="13">
        <v>0.193</v>
      </c>
      <c r="E1916" s="13">
        <v>56.5</v>
      </c>
      <c r="F1916" s="13">
        <v>1.2</v>
      </c>
      <c r="G1916" s="13">
        <v>7.5999999999999998E-2</v>
      </c>
      <c r="H1916" s="12">
        <v>1</v>
      </c>
      <c r="I1916" s="15">
        <f t="shared" si="174"/>
        <v>1.2</v>
      </c>
      <c r="J1916" s="15">
        <f t="shared" si="175"/>
        <v>7.5999999999999998E-2</v>
      </c>
      <c r="K1916" s="13">
        <v>240.8</v>
      </c>
      <c r="L1916" s="12">
        <f t="shared" si="176"/>
        <v>0.30125837823877916</v>
      </c>
      <c r="M1916">
        <f t="shared" si="177"/>
        <v>372</v>
      </c>
      <c r="N1916">
        <f t="shared" si="178"/>
        <v>1</v>
      </c>
      <c r="O1916">
        <f t="shared" si="179"/>
        <v>0.1</v>
      </c>
    </row>
    <row r="1917" spans="1:15">
      <c r="A1917" s="12" t="s">
        <v>41</v>
      </c>
      <c r="B1917" s="12">
        <v>6170</v>
      </c>
      <c r="C1917" s="14">
        <v>0.42778801399999999</v>
      </c>
      <c r="D1917" s="13">
        <v>0.30299999999999999</v>
      </c>
      <c r="E1917" s="13">
        <v>56.5</v>
      </c>
      <c r="F1917" s="13">
        <v>0</v>
      </c>
      <c r="G1917" s="13">
        <v>0</v>
      </c>
      <c r="H1917" s="12">
        <v>1</v>
      </c>
      <c r="I1917" s="15">
        <f t="shared" si="174"/>
        <v>0</v>
      </c>
      <c r="J1917" s="15">
        <f t="shared" si="175"/>
        <v>0</v>
      </c>
      <c r="K1917" s="13">
        <v>487.9</v>
      </c>
      <c r="L1917" s="12">
        <f t="shared" si="176"/>
        <v>0.61029307547274991</v>
      </c>
      <c r="M1917">
        <f t="shared" si="177"/>
        <v>753</v>
      </c>
      <c r="N1917">
        <f t="shared" si="178"/>
        <v>0</v>
      </c>
      <c r="O1917">
        <f t="shared" si="179"/>
        <v>0</v>
      </c>
    </row>
    <row r="1918" spans="1:15">
      <c r="A1918" s="12" t="s">
        <v>41</v>
      </c>
      <c r="B1918" s="12">
        <v>1100</v>
      </c>
      <c r="C1918" s="14">
        <v>31.284759499100002</v>
      </c>
      <c r="D1918" s="13">
        <v>0.34200000000000003</v>
      </c>
      <c r="E1918" s="13">
        <v>56.5</v>
      </c>
      <c r="F1918" s="13">
        <v>1.85</v>
      </c>
      <c r="G1918" s="13">
        <v>0.22</v>
      </c>
      <c r="H1918" s="12">
        <v>1</v>
      </c>
      <c r="I1918" s="15">
        <f t="shared" si="174"/>
        <v>1.85</v>
      </c>
      <c r="J1918" s="15">
        <f t="shared" si="175"/>
        <v>0.22</v>
      </c>
      <c r="K1918" s="13">
        <v>40269.699999999997</v>
      </c>
      <c r="L1918" s="12">
        <f t="shared" si="176"/>
        <v>50.376283983425772</v>
      </c>
      <c r="M1918">
        <f t="shared" si="177"/>
        <v>62138</v>
      </c>
      <c r="N1918">
        <f t="shared" si="178"/>
        <v>253</v>
      </c>
      <c r="O1918">
        <f t="shared" si="179"/>
        <v>30.1</v>
      </c>
    </row>
    <row r="1919" spans="1:15">
      <c r="A1919" s="12" t="s">
        <v>41</v>
      </c>
      <c r="B1919" s="12">
        <v>2140</v>
      </c>
      <c r="C1919" s="14">
        <v>0.51683301749999999</v>
      </c>
      <c r="D1919" s="13">
        <v>0.28100000000000003</v>
      </c>
      <c r="E1919" s="13">
        <v>56.5</v>
      </c>
      <c r="F1919" s="13">
        <v>4.5599999999999996</v>
      </c>
      <c r="G1919" s="13">
        <v>1</v>
      </c>
      <c r="H1919" s="12">
        <v>1</v>
      </c>
      <c r="I1919" s="15">
        <f t="shared" si="174"/>
        <v>4.5599999999999996</v>
      </c>
      <c r="J1919" s="15">
        <f t="shared" si="175"/>
        <v>1</v>
      </c>
      <c r="K1919" s="13">
        <v>546.6</v>
      </c>
      <c r="L1919" s="12">
        <f t="shared" si="176"/>
        <v>0.68379161686156253</v>
      </c>
      <c r="M1919">
        <f t="shared" si="177"/>
        <v>843</v>
      </c>
      <c r="N1919">
        <f t="shared" si="178"/>
        <v>8</v>
      </c>
      <c r="O1919">
        <f t="shared" si="179"/>
        <v>1.9</v>
      </c>
    </row>
    <row r="1920" spans="1:15">
      <c r="A1920" s="12" t="s">
        <v>41</v>
      </c>
      <c r="B1920" s="12">
        <v>6460</v>
      </c>
      <c r="C1920" s="14">
        <v>0.78137866369999998</v>
      </c>
      <c r="D1920" s="13">
        <v>0.30299999999999999</v>
      </c>
      <c r="E1920" s="13">
        <v>56.5</v>
      </c>
      <c r="F1920" s="13">
        <v>0</v>
      </c>
      <c r="G1920" s="13">
        <v>0</v>
      </c>
      <c r="H1920" s="12">
        <v>1</v>
      </c>
      <c r="I1920" s="15">
        <f t="shared" si="174"/>
        <v>0</v>
      </c>
      <c r="J1920" s="15">
        <f t="shared" si="175"/>
        <v>0</v>
      </c>
      <c r="K1920" s="13">
        <v>891.1</v>
      </c>
      <c r="L1920" s="12">
        <f t="shared" si="176"/>
        <v>1.1147343361010125</v>
      </c>
      <c r="M1920">
        <f t="shared" si="177"/>
        <v>1375</v>
      </c>
      <c r="N1920">
        <f t="shared" si="178"/>
        <v>0</v>
      </c>
      <c r="O1920">
        <f t="shared" si="179"/>
        <v>0</v>
      </c>
    </row>
    <row r="1921" spans="1:15">
      <c r="A1921" s="12" t="s">
        <v>41</v>
      </c>
      <c r="B1921" s="12">
        <v>4110</v>
      </c>
      <c r="C1921" s="14">
        <v>7.5632771900000006E-2</v>
      </c>
      <c r="D1921" s="13">
        <v>0.41299999999999998</v>
      </c>
      <c r="E1921" s="13">
        <v>56.5</v>
      </c>
      <c r="F1921" s="13">
        <v>0.7</v>
      </c>
      <c r="G1921" s="13">
        <v>0.09</v>
      </c>
      <c r="H1921" s="12">
        <v>1</v>
      </c>
      <c r="I1921" s="15">
        <f t="shared" si="174"/>
        <v>0.7</v>
      </c>
      <c r="J1921" s="15">
        <f t="shared" si="175"/>
        <v>0.09</v>
      </c>
      <c r="K1921" s="13">
        <v>117.6</v>
      </c>
      <c r="L1921" s="12">
        <f t="shared" si="176"/>
        <v>0.14707107632504582</v>
      </c>
      <c r="M1921">
        <f t="shared" si="177"/>
        <v>181</v>
      </c>
      <c r="N1921">
        <f t="shared" si="178"/>
        <v>0</v>
      </c>
      <c r="O1921">
        <f t="shared" si="179"/>
        <v>0</v>
      </c>
    </row>
    <row r="1922" spans="1:15">
      <c r="A1922" s="12" t="s">
        <v>41</v>
      </c>
      <c r="B1922" s="12">
        <v>4110</v>
      </c>
      <c r="C1922" s="14">
        <v>1.5721366805999999</v>
      </c>
      <c r="D1922" s="13">
        <v>0.41299999999999998</v>
      </c>
      <c r="E1922" s="13">
        <v>56.5</v>
      </c>
      <c r="F1922" s="13">
        <v>0.7</v>
      </c>
      <c r="G1922" s="13">
        <v>0.09</v>
      </c>
      <c r="H1922" s="12">
        <v>1</v>
      </c>
      <c r="I1922" s="15">
        <f t="shared" si="174"/>
        <v>0.7</v>
      </c>
      <c r="J1922" s="15">
        <f t="shared" si="175"/>
        <v>0.09</v>
      </c>
      <c r="K1922" s="13">
        <v>2443.8000000000002</v>
      </c>
      <c r="L1922" s="12">
        <f t="shared" si="176"/>
        <v>3.0570852811217244</v>
      </c>
      <c r="M1922">
        <f t="shared" si="177"/>
        <v>3771</v>
      </c>
      <c r="N1922">
        <f t="shared" si="178"/>
        <v>6</v>
      </c>
      <c r="O1922">
        <f t="shared" si="179"/>
        <v>0.7</v>
      </c>
    </row>
    <row r="1923" spans="1:15">
      <c r="A1923" s="12" t="s">
        <v>41</v>
      </c>
      <c r="B1923" s="12">
        <v>5300</v>
      </c>
      <c r="C1923" s="14">
        <v>1.6490849999999999E-4</v>
      </c>
      <c r="D1923" s="13">
        <v>0.5</v>
      </c>
      <c r="E1923" s="13">
        <v>56.5</v>
      </c>
      <c r="F1923" s="13">
        <v>0.6</v>
      </c>
      <c r="G1923" s="13">
        <v>0.13500000000000001</v>
      </c>
      <c r="H1923" s="12">
        <v>1</v>
      </c>
      <c r="I1923" s="15">
        <f t="shared" ref="I1923:I1986" si="180">F1923</f>
        <v>0.6</v>
      </c>
      <c r="J1923" s="15">
        <f t="shared" ref="J1923:J1986" si="181">G1923</f>
        <v>0.13500000000000001</v>
      </c>
      <c r="K1923" s="13">
        <v>0.3</v>
      </c>
      <c r="L1923" s="12">
        <f t="shared" ref="L1923:L1986" si="182">E1923*D1923*C1923/12</f>
        <v>3.8822209375000003E-4</v>
      </c>
      <c r="M1923">
        <f t="shared" ref="M1923:M1986" si="183">ROUND(E1923*D1923*C1923*102.79,0)</f>
        <v>0</v>
      </c>
      <c r="N1923">
        <f t="shared" ref="N1923:N1986" si="184">ROUND(I1923*M1923*0.002205,0)</f>
        <v>0</v>
      </c>
      <c r="O1923">
        <f t="shared" ref="O1923:O1986" si="185">ROUND(J1923*M1923*0.002205,1)</f>
        <v>0</v>
      </c>
    </row>
    <row r="1924" spans="1:15">
      <c r="A1924" s="12" t="s">
        <v>41</v>
      </c>
      <c r="B1924" s="12">
        <v>1510</v>
      </c>
      <c r="C1924" s="14">
        <v>2.2493022E-3</v>
      </c>
      <c r="D1924" s="13">
        <v>0.79300000000000004</v>
      </c>
      <c r="E1924" s="13">
        <v>56.5</v>
      </c>
      <c r="F1924" s="13">
        <v>1.79</v>
      </c>
      <c r="G1924" s="13">
        <v>0.31</v>
      </c>
      <c r="H1924" s="12">
        <v>1</v>
      </c>
      <c r="I1924" s="15">
        <f t="shared" si="180"/>
        <v>1.79</v>
      </c>
      <c r="J1924" s="15">
        <f t="shared" si="181"/>
        <v>0.31</v>
      </c>
      <c r="K1924" s="13">
        <v>9988.7000000000007</v>
      </c>
      <c r="L1924" s="12">
        <f t="shared" si="182"/>
        <v>8.3982383683250013E-3</v>
      </c>
      <c r="M1924">
        <f t="shared" si="183"/>
        <v>10</v>
      </c>
      <c r="N1924">
        <f t="shared" si="184"/>
        <v>0</v>
      </c>
      <c r="O1924">
        <f t="shared" si="185"/>
        <v>0</v>
      </c>
    </row>
    <row r="1925" spans="1:15">
      <c r="A1925" s="12" t="s">
        <v>41</v>
      </c>
      <c r="B1925" s="12">
        <v>3200</v>
      </c>
      <c r="C1925" s="14">
        <v>1.08474999E-2</v>
      </c>
      <c r="D1925" s="13">
        <v>0.4</v>
      </c>
      <c r="E1925" s="13">
        <v>56.5</v>
      </c>
      <c r="F1925" s="13">
        <v>1.2</v>
      </c>
      <c r="G1925" s="13">
        <v>6.4000000000000001E-2</v>
      </c>
      <c r="H1925" s="12">
        <v>1</v>
      </c>
      <c r="I1925" s="15">
        <f t="shared" si="180"/>
        <v>1.2</v>
      </c>
      <c r="J1925" s="15">
        <f t="shared" si="181"/>
        <v>6.4000000000000001E-2</v>
      </c>
      <c r="K1925" s="13">
        <v>16.3</v>
      </c>
      <c r="L1925" s="12">
        <f t="shared" si="182"/>
        <v>2.0429458144999999E-2</v>
      </c>
      <c r="M1925">
        <f t="shared" si="183"/>
        <v>25</v>
      </c>
      <c r="N1925">
        <f t="shared" si="184"/>
        <v>0</v>
      </c>
      <c r="O1925">
        <f t="shared" si="185"/>
        <v>0</v>
      </c>
    </row>
    <row r="1926" spans="1:15">
      <c r="A1926" s="12" t="s">
        <v>41</v>
      </c>
      <c r="B1926" s="12">
        <v>3100</v>
      </c>
      <c r="C1926" s="14">
        <v>1.9717670000000001E-3</v>
      </c>
      <c r="D1926" s="13">
        <v>0.41099999999999998</v>
      </c>
      <c r="E1926" s="13">
        <v>56.5</v>
      </c>
      <c r="F1926" s="13">
        <v>1.2</v>
      </c>
      <c r="G1926" s="13">
        <v>6.4000000000000001E-2</v>
      </c>
      <c r="H1926" s="12">
        <v>1</v>
      </c>
      <c r="I1926" s="15">
        <f t="shared" si="180"/>
        <v>1.2</v>
      </c>
      <c r="J1926" s="15">
        <f t="shared" si="181"/>
        <v>6.4000000000000001E-2</v>
      </c>
      <c r="K1926" s="13">
        <v>3.1</v>
      </c>
      <c r="L1926" s="12">
        <f t="shared" si="182"/>
        <v>3.8156156158749999E-3</v>
      </c>
      <c r="M1926">
        <f t="shared" si="183"/>
        <v>5</v>
      </c>
      <c r="N1926">
        <f t="shared" si="184"/>
        <v>0</v>
      </c>
      <c r="O1926">
        <f t="shared" si="185"/>
        <v>0</v>
      </c>
    </row>
    <row r="1927" spans="1:15">
      <c r="A1927" s="12" t="s">
        <v>41</v>
      </c>
      <c r="B1927" s="12">
        <v>3300</v>
      </c>
      <c r="C1927" s="14">
        <v>7.7289499683000003</v>
      </c>
      <c r="D1927" s="13">
        <v>0.4</v>
      </c>
      <c r="E1927" s="13">
        <v>56.5</v>
      </c>
      <c r="F1927" s="13">
        <v>1.2</v>
      </c>
      <c r="G1927" s="13">
        <v>6.4000000000000001E-2</v>
      </c>
      <c r="H1927" s="12">
        <v>1</v>
      </c>
      <c r="I1927" s="15">
        <f t="shared" si="180"/>
        <v>1.2</v>
      </c>
      <c r="J1927" s="15">
        <f t="shared" si="181"/>
        <v>6.4000000000000001E-2</v>
      </c>
      <c r="K1927" s="13">
        <v>11635.9</v>
      </c>
      <c r="L1927" s="12">
        <f t="shared" si="182"/>
        <v>14.556189106965</v>
      </c>
      <c r="M1927">
        <f t="shared" si="183"/>
        <v>17955</v>
      </c>
      <c r="N1927">
        <f t="shared" si="184"/>
        <v>48</v>
      </c>
      <c r="O1927">
        <f t="shared" si="185"/>
        <v>2.5</v>
      </c>
    </row>
    <row r="1928" spans="1:15">
      <c r="A1928" s="12" t="s">
        <v>41</v>
      </c>
      <c r="B1928" s="12">
        <v>2110</v>
      </c>
      <c r="C1928" s="14">
        <v>8.9793979800000007E-2</v>
      </c>
      <c r="D1928" s="13">
        <v>0.40500000000000003</v>
      </c>
      <c r="E1928" s="13">
        <v>56.5</v>
      </c>
      <c r="F1928" s="13">
        <v>2.7</v>
      </c>
      <c r="G1928" s="13">
        <v>0.57599999999999996</v>
      </c>
      <c r="H1928" s="12">
        <v>1</v>
      </c>
      <c r="I1928" s="15">
        <f t="shared" si="180"/>
        <v>2.7</v>
      </c>
      <c r="J1928" s="15">
        <f t="shared" si="181"/>
        <v>0.57599999999999996</v>
      </c>
      <c r="K1928" s="13">
        <v>136.9</v>
      </c>
      <c r="L1928" s="12">
        <f t="shared" si="182"/>
        <v>0.171225895231125</v>
      </c>
      <c r="M1928">
        <f t="shared" si="183"/>
        <v>211</v>
      </c>
      <c r="N1928">
        <f t="shared" si="184"/>
        <v>1</v>
      </c>
      <c r="O1928">
        <f t="shared" si="185"/>
        <v>0.3</v>
      </c>
    </row>
    <row r="1929" spans="1:15">
      <c r="A1929" s="12" t="s">
        <v>41</v>
      </c>
      <c r="B1929" s="12">
        <v>2110</v>
      </c>
      <c r="C1929" s="14">
        <v>0.12257959309999999</v>
      </c>
      <c r="D1929" s="13">
        <v>0.40500000000000003</v>
      </c>
      <c r="E1929" s="13">
        <v>56.5</v>
      </c>
      <c r="F1929" s="13">
        <v>2.7</v>
      </c>
      <c r="G1929" s="13">
        <v>0.57599999999999996</v>
      </c>
      <c r="H1929" s="12">
        <v>1</v>
      </c>
      <c r="I1929" s="15">
        <f t="shared" si="180"/>
        <v>2.7</v>
      </c>
      <c r="J1929" s="15">
        <f t="shared" si="181"/>
        <v>0.57599999999999996</v>
      </c>
      <c r="K1929" s="13">
        <v>186.9</v>
      </c>
      <c r="L1929" s="12">
        <f t="shared" si="182"/>
        <v>0.2337439615925625</v>
      </c>
      <c r="M1929">
        <f t="shared" si="183"/>
        <v>288</v>
      </c>
      <c r="N1929">
        <f t="shared" si="184"/>
        <v>2</v>
      </c>
      <c r="O1929">
        <f t="shared" si="185"/>
        <v>0.4</v>
      </c>
    </row>
    <row r="1930" spans="1:15">
      <c r="A1930" s="12" t="s">
        <v>41</v>
      </c>
      <c r="B1930" s="12">
        <v>3200</v>
      </c>
      <c r="C1930" s="14">
        <v>1.9935906699999999E-2</v>
      </c>
      <c r="D1930" s="13">
        <v>0.4</v>
      </c>
      <c r="E1930" s="13">
        <v>56.5</v>
      </c>
      <c r="F1930" s="13">
        <v>1.2</v>
      </c>
      <c r="G1930" s="13">
        <v>6.4000000000000001E-2</v>
      </c>
      <c r="H1930" s="12">
        <v>1</v>
      </c>
      <c r="I1930" s="15">
        <f t="shared" si="180"/>
        <v>1.2</v>
      </c>
      <c r="J1930" s="15">
        <f t="shared" si="181"/>
        <v>6.4000000000000001E-2</v>
      </c>
      <c r="K1930" s="13">
        <v>30</v>
      </c>
      <c r="L1930" s="12">
        <f t="shared" si="182"/>
        <v>3.7545957618333334E-2</v>
      </c>
      <c r="M1930">
        <f t="shared" si="183"/>
        <v>46</v>
      </c>
      <c r="N1930">
        <f t="shared" si="184"/>
        <v>0</v>
      </c>
      <c r="O1930">
        <f t="shared" si="185"/>
        <v>0</v>
      </c>
    </row>
    <row r="1931" spans="1:15">
      <c r="A1931" s="12" t="s">
        <v>41</v>
      </c>
      <c r="B1931" s="12">
        <v>3200</v>
      </c>
      <c r="C1931" s="14">
        <v>7.0326093000000006E-2</v>
      </c>
      <c r="D1931" s="13">
        <v>0.4</v>
      </c>
      <c r="E1931" s="13">
        <v>56.5</v>
      </c>
      <c r="F1931" s="13">
        <v>1.2</v>
      </c>
      <c r="G1931" s="13">
        <v>6.4000000000000001E-2</v>
      </c>
      <c r="H1931" s="12">
        <v>1</v>
      </c>
      <c r="I1931" s="15">
        <f t="shared" si="180"/>
        <v>1.2</v>
      </c>
      <c r="J1931" s="15">
        <f t="shared" si="181"/>
        <v>6.4000000000000001E-2</v>
      </c>
      <c r="K1931" s="13">
        <v>105.9</v>
      </c>
      <c r="L1931" s="12">
        <f t="shared" si="182"/>
        <v>0.13244747515000002</v>
      </c>
      <c r="M1931">
        <f t="shared" si="183"/>
        <v>163</v>
      </c>
      <c r="N1931">
        <f t="shared" si="184"/>
        <v>0</v>
      </c>
      <c r="O1931">
        <f t="shared" si="185"/>
        <v>0</v>
      </c>
    </row>
    <row r="1932" spans="1:15">
      <c r="A1932" s="12" t="s">
        <v>41</v>
      </c>
      <c r="B1932" s="12">
        <v>1390</v>
      </c>
      <c r="C1932" s="14">
        <v>0.14316549949999999</v>
      </c>
      <c r="D1932" s="13">
        <v>0.223</v>
      </c>
      <c r="E1932" s="13">
        <v>56.5</v>
      </c>
      <c r="F1932" s="13">
        <v>1.38</v>
      </c>
      <c r="G1932" s="13">
        <v>0.08</v>
      </c>
      <c r="H1932" s="12">
        <v>1</v>
      </c>
      <c r="I1932" s="15">
        <f t="shared" si="180"/>
        <v>1.38</v>
      </c>
      <c r="J1932" s="15">
        <f t="shared" si="181"/>
        <v>0.08</v>
      </c>
      <c r="K1932" s="13">
        <v>120.1</v>
      </c>
      <c r="L1932" s="12">
        <f t="shared" si="182"/>
        <v>0.15031780924585417</v>
      </c>
      <c r="M1932">
        <f t="shared" si="183"/>
        <v>185</v>
      </c>
      <c r="N1932">
        <f t="shared" si="184"/>
        <v>1</v>
      </c>
      <c r="O1932">
        <f t="shared" si="185"/>
        <v>0</v>
      </c>
    </row>
    <row r="1933" spans="1:15">
      <c r="A1933" s="12" t="s">
        <v>41</v>
      </c>
      <c r="B1933" s="12">
        <v>5300</v>
      </c>
      <c r="C1933" s="14">
        <v>4.4759439000000003E-3</v>
      </c>
      <c r="D1933" s="13">
        <v>0.5</v>
      </c>
      <c r="E1933" s="13">
        <v>56.5</v>
      </c>
      <c r="F1933" s="13">
        <v>0.6</v>
      </c>
      <c r="G1933" s="13">
        <v>0.13500000000000001</v>
      </c>
      <c r="H1933" s="12">
        <v>1</v>
      </c>
      <c r="I1933" s="15">
        <f t="shared" si="180"/>
        <v>0.6</v>
      </c>
      <c r="J1933" s="15">
        <f t="shared" si="181"/>
        <v>0.13500000000000001</v>
      </c>
      <c r="K1933" s="13">
        <v>8.4</v>
      </c>
      <c r="L1933" s="12">
        <f t="shared" si="182"/>
        <v>1.0537117931250001E-2</v>
      </c>
      <c r="M1933">
        <f t="shared" si="183"/>
        <v>13</v>
      </c>
      <c r="N1933">
        <f t="shared" si="184"/>
        <v>0</v>
      </c>
      <c r="O1933">
        <f t="shared" si="185"/>
        <v>0</v>
      </c>
    </row>
    <row r="1934" spans="1:15">
      <c r="A1934" s="12" t="s">
        <v>41</v>
      </c>
      <c r="B1934" s="12">
        <v>4340</v>
      </c>
      <c r="C1934" s="14">
        <v>7.0954315800000001E-2</v>
      </c>
      <c r="D1934" s="13">
        <v>0.10199999999999999</v>
      </c>
      <c r="E1934" s="13">
        <v>56.5</v>
      </c>
      <c r="F1934" s="13">
        <v>0.7</v>
      </c>
      <c r="G1934" s="13">
        <v>0.09</v>
      </c>
      <c r="H1934" s="12">
        <v>1</v>
      </c>
      <c r="I1934" s="15">
        <f t="shared" si="180"/>
        <v>0.7</v>
      </c>
      <c r="J1934" s="15">
        <f t="shared" si="181"/>
        <v>0.09</v>
      </c>
      <c r="K1934" s="13">
        <v>29.6</v>
      </c>
      <c r="L1934" s="12">
        <f t="shared" si="182"/>
        <v>3.4075810162949999E-2</v>
      </c>
      <c r="M1934">
        <f t="shared" si="183"/>
        <v>42</v>
      </c>
      <c r="N1934">
        <f t="shared" si="184"/>
        <v>0</v>
      </c>
      <c r="O1934">
        <f t="shared" si="185"/>
        <v>0</v>
      </c>
    </row>
    <row r="1935" spans="1:15">
      <c r="A1935" s="12" t="s">
        <v>41</v>
      </c>
      <c r="B1935" s="12">
        <v>4210</v>
      </c>
      <c r="C1935" s="14">
        <v>2.4787300000000002E-3</v>
      </c>
      <c r="D1935" s="13">
        <v>0.10199999999999999</v>
      </c>
      <c r="E1935" s="13">
        <v>56.5</v>
      </c>
      <c r="F1935" s="13">
        <v>0.7</v>
      </c>
      <c r="G1935" s="13">
        <v>0.09</v>
      </c>
      <c r="H1935" s="12">
        <v>1</v>
      </c>
      <c r="I1935" s="15">
        <f t="shared" si="180"/>
        <v>0.7</v>
      </c>
      <c r="J1935" s="15">
        <f t="shared" si="181"/>
        <v>0.09</v>
      </c>
      <c r="K1935" s="13">
        <v>5.7</v>
      </c>
      <c r="L1935" s="12">
        <f t="shared" si="182"/>
        <v>1.1904100824999999E-3</v>
      </c>
      <c r="M1935">
        <f t="shared" si="183"/>
        <v>1</v>
      </c>
      <c r="N1935">
        <f t="shared" si="184"/>
        <v>0</v>
      </c>
      <c r="O1935">
        <f t="shared" si="185"/>
        <v>0</v>
      </c>
    </row>
    <row r="1936" spans="1:15">
      <c r="A1936" s="12" t="s">
        <v>41</v>
      </c>
      <c r="B1936" s="12">
        <v>2240</v>
      </c>
      <c r="C1936" s="14">
        <v>8.1424161851000001</v>
      </c>
      <c r="D1936" s="13">
        <v>0.26800000000000002</v>
      </c>
      <c r="E1936" s="13">
        <v>56.5</v>
      </c>
      <c r="F1936" s="13">
        <v>1.59</v>
      </c>
      <c r="G1936" s="13">
        <v>0.25</v>
      </c>
      <c r="H1936" s="12">
        <v>1</v>
      </c>
      <c r="I1936" s="15">
        <f t="shared" si="180"/>
        <v>1.59</v>
      </c>
      <c r="J1936" s="15">
        <f t="shared" si="181"/>
        <v>0.25</v>
      </c>
      <c r="K1936" s="13">
        <v>8213</v>
      </c>
      <c r="L1936" s="12">
        <f t="shared" si="182"/>
        <v>10.274372156232017</v>
      </c>
      <c r="M1936">
        <f t="shared" si="183"/>
        <v>12673</v>
      </c>
      <c r="N1936">
        <f t="shared" si="184"/>
        <v>44</v>
      </c>
      <c r="O1936">
        <f t="shared" si="185"/>
        <v>7</v>
      </c>
    </row>
    <row r="1937" spans="1:15">
      <c r="A1937" s="12" t="s">
        <v>41</v>
      </c>
      <c r="B1937" s="12">
        <v>2210</v>
      </c>
      <c r="C1937" s="14">
        <v>0.27391871649999999</v>
      </c>
      <c r="D1937" s="13">
        <v>0.26800000000000002</v>
      </c>
      <c r="E1937" s="13">
        <v>56.5</v>
      </c>
      <c r="F1937" s="13">
        <v>1.92</v>
      </c>
      <c r="G1937" s="13">
        <v>0.50600000000000001</v>
      </c>
      <c r="H1937" s="12">
        <v>1</v>
      </c>
      <c r="I1937" s="15">
        <f t="shared" si="180"/>
        <v>1.92</v>
      </c>
      <c r="J1937" s="15">
        <f t="shared" si="181"/>
        <v>0.50600000000000001</v>
      </c>
      <c r="K1937" s="13">
        <v>276.3</v>
      </c>
      <c r="L1937" s="12">
        <f t="shared" si="182"/>
        <v>0.34563976710358335</v>
      </c>
      <c r="M1937">
        <f t="shared" si="183"/>
        <v>426</v>
      </c>
      <c r="N1937">
        <f t="shared" si="184"/>
        <v>2</v>
      </c>
      <c r="O1937">
        <f t="shared" si="185"/>
        <v>0.5</v>
      </c>
    </row>
    <row r="1938" spans="1:15">
      <c r="A1938" s="12" t="s">
        <v>41</v>
      </c>
      <c r="B1938" s="12">
        <v>7410</v>
      </c>
      <c r="C1938" s="14">
        <v>1.1425131792000001</v>
      </c>
      <c r="D1938" s="13">
        <v>0.23400000000000001</v>
      </c>
      <c r="E1938" s="13">
        <v>56.5</v>
      </c>
      <c r="F1938" s="13">
        <v>1.51</v>
      </c>
      <c r="G1938" s="13">
        <v>0.115</v>
      </c>
      <c r="H1938" s="12">
        <v>1</v>
      </c>
      <c r="I1938" s="15">
        <f t="shared" si="180"/>
        <v>1.51</v>
      </c>
      <c r="J1938" s="15">
        <f t="shared" si="181"/>
        <v>0.115</v>
      </c>
      <c r="K1938" s="13">
        <v>1006.2</v>
      </c>
      <c r="L1938" s="12">
        <f t="shared" si="182"/>
        <v>1.2587638951836</v>
      </c>
      <c r="M1938">
        <f t="shared" si="183"/>
        <v>1553</v>
      </c>
      <c r="N1938">
        <f t="shared" si="184"/>
        <v>5</v>
      </c>
      <c r="O1938">
        <f t="shared" si="185"/>
        <v>0.4</v>
      </c>
    </row>
    <row r="1939" spans="1:15">
      <c r="A1939" s="12" t="s">
        <v>41</v>
      </c>
      <c r="B1939" s="12">
        <v>3300</v>
      </c>
      <c r="C1939" s="14">
        <v>5.2929468265999997</v>
      </c>
      <c r="D1939" s="13">
        <v>0.06</v>
      </c>
      <c r="E1939" s="13">
        <v>56.5</v>
      </c>
      <c r="F1939" s="13">
        <v>1.2</v>
      </c>
      <c r="G1939" s="13">
        <v>6.4000000000000001E-2</v>
      </c>
      <c r="H1939" s="12">
        <v>1</v>
      </c>
      <c r="I1939" s="15">
        <f t="shared" si="180"/>
        <v>1.2</v>
      </c>
      <c r="J1939" s="15">
        <f t="shared" si="181"/>
        <v>6.4000000000000001E-2</v>
      </c>
      <c r="K1939" s="13">
        <v>1439.1</v>
      </c>
      <c r="L1939" s="12">
        <f t="shared" si="182"/>
        <v>1.4952574785144996</v>
      </c>
      <c r="M1939">
        <f t="shared" si="183"/>
        <v>1844</v>
      </c>
      <c r="N1939">
        <f t="shared" si="184"/>
        <v>5</v>
      </c>
      <c r="O1939">
        <f t="shared" si="185"/>
        <v>0.3</v>
      </c>
    </row>
    <row r="1940" spans="1:15">
      <c r="A1940" s="12" t="s">
        <v>41</v>
      </c>
      <c r="B1940" s="12">
        <v>4130</v>
      </c>
      <c r="C1940" s="14">
        <v>5.1216624046000003</v>
      </c>
      <c r="D1940" s="13">
        <v>0.41299999999999998</v>
      </c>
      <c r="E1940" s="13">
        <v>56.5</v>
      </c>
      <c r="F1940" s="13">
        <v>0.7</v>
      </c>
      <c r="G1940" s="13">
        <v>0.09</v>
      </c>
      <c r="H1940" s="12">
        <v>1</v>
      </c>
      <c r="I1940" s="15">
        <f t="shared" si="180"/>
        <v>0.7</v>
      </c>
      <c r="J1940" s="15">
        <f t="shared" si="181"/>
        <v>0.09</v>
      </c>
      <c r="K1940" s="13">
        <v>7961.2</v>
      </c>
      <c r="L1940" s="12">
        <f t="shared" si="182"/>
        <v>9.9592859483448919</v>
      </c>
      <c r="M1940">
        <f t="shared" si="183"/>
        <v>12285</v>
      </c>
      <c r="N1940">
        <f t="shared" si="184"/>
        <v>19</v>
      </c>
      <c r="O1940">
        <f t="shared" si="185"/>
        <v>2.4</v>
      </c>
    </row>
    <row r="1941" spans="1:15">
      <c r="A1941" s="12" t="s">
        <v>41</v>
      </c>
      <c r="B1941" s="12">
        <v>3200</v>
      </c>
      <c r="C1941" s="14">
        <v>4.975348136</v>
      </c>
      <c r="D1941" s="13">
        <v>0.4</v>
      </c>
      <c r="E1941" s="13">
        <v>56.5</v>
      </c>
      <c r="F1941" s="13">
        <v>1.2</v>
      </c>
      <c r="G1941" s="13">
        <v>6.4000000000000001E-2</v>
      </c>
      <c r="H1941" s="12">
        <v>1</v>
      </c>
      <c r="I1941" s="15">
        <f t="shared" si="180"/>
        <v>1.2</v>
      </c>
      <c r="J1941" s="15">
        <f t="shared" si="181"/>
        <v>6.4000000000000001E-2</v>
      </c>
      <c r="K1941" s="13">
        <v>7490.4</v>
      </c>
      <c r="L1941" s="12">
        <f t="shared" si="182"/>
        <v>9.3702389894666673</v>
      </c>
      <c r="M1941">
        <f t="shared" si="183"/>
        <v>11558</v>
      </c>
      <c r="N1941">
        <f t="shared" si="184"/>
        <v>31</v>
      </c>
      <c r="O1941">
        <f t="shared" si="185"/>
        <v>1.6</v>
      </c>
    </row>
    <row r="1942" spans="1:15">
      <c r="A1942" s="12" t="s">
        <v>41</v>
      </c>
      <c r="B1942" s="12">
        <v>4130</v>
      </c>
      <c r="C1942" s="14">
        <v>1.70110295E-2</v>
      </c>
      <c r="D1942" s="13">
        <v>0.41299999999999998</v>
      </c>
      <c r="E1942" s="13">
        <v>56.5</v>
      </c>
      <c r="F1942" s="13">
        <v>0.7</v>
      </c>
      <c r="G1942" s="13">
        <v>0.09</v>
      </c>
      <c r="H1942" s="12">
        <v>1</v>
      </c>
      <c r="I1942" s="15">
        <f t="shared" si="180"/>
        <v>0.7</v>
      </c>
      <c r="J1942" s="15">
        <f t="shared" si="181"/>
        <v>0.09</v>
      </c>
      <c r="K1942" s="13">
        <v>26.4</v>
      </c>
      <c r="L1942" s="12">
        <f t="shared" si="182"/>
        <v>3.3078655655645835E-2</v>
      </c>
      <c r="M1942">
        <f t="shared" si="183"/>
        <v>41</v>
      </c>
      <c r="N1942">
        <f t="shared" si="184"/>
        <v>0</v>
      </c>
      <c r="O1942">
        <f t="shared" si="185"/>
        <v>0</v>
      </c>
    </row>
    <row r="1943" spans="1:15">
      <c r="A1943" s="12" t="s">
        <v>41</v>
      </c>
      <c r="B1943" s="12">
        <v>5300</v>
      </c>
      <c r="C1943" s="14">
        <v>2.0461336600000002</v>
      </c>
      <c r="D1943" s="13">
        <v>0.5</v>
      </c>
      <c r="E1943" s="13">
        <v>56.5</v>
      </c>
      <c r="F1943" s="13">
        <v>0.6</v>
      </c>
      <c r="G1943" s="13">
        <v>0.13500000000000001</v>
      </c>
      <c r="H1943" s="12">
        <v>1</v>
      </c>
      <c r="I1943" s="15">
        <f t="shared" si="180"/>
        <v>0.6</v>
      </c>
      <c r="J1943" s="15">
        <f t="shared" si="181"/>
        <v>0.13500000000000001</v>
      </c>
      <c r="K1943" s="13">
        <v>3850.5</v>
      </c>
      <c r="L1943" s="12">
        <f t="shared" si="182"/>
        <v>4.8169396579166674</v>
      </c>
      <c r="M1943">
        <f t="shared" si="183"/>
        <v>5942</v>
      </c>
      <c r="N1943">
        <f t="shared" si="184"/>
        <v>8</v>
      </c>
      <c r="O1943">
        <f t="shared" si="185"/>
        <v>1.8</v>
      </c>
    </row>
    <row r="1944" spans="1:15">
      <c r="A1944" s="12" t="s">
        <v>41</v>
      </c>
      <c r="B1944" s="12">
        <v>2240</v>
      </c>
      <c r="C1944" s="14">
        <v>8.2058387867999993</v>
      </c>
      <c r="D1944" s="13">
        <v>0.26800000000000002</v>
      </c>
      <c r="E1944" s="13">
        <v>56.5</v>
      </c>
      <c r="F1944" s="13">
        <v>1.59</v>
      </c>
      <c r="G1944" s="13">
        <v>0.25</v>
      </c>
      <c r="H1944" s="12">
        <v>1</v>
      </c>
      <c r="I1944" s="15">
        <f t="shared" si="180"/>
        <v>1.59</v>
      </c>
      <c r="J1944" s="15">
        <f t="shared" si="181"/>
        <v>0.25</v>
      </c>
      <c r="K1944" s="13">
        <v>8277</v>
      </c>
      <c r="L1944" s="12">
        <f t="shared" si="182"/>
        <v>10.3544009091438</v>
      </c>
      <c r="M1944">
        <f t="shared" si="183"/>
        <v>12772</v>
      </c>
      <c r="N1944">
        <f t="shared" si="184"/>
        <v>45</v>
      </c>
      <c r="O1944">
        <f t="shared" si="185"/>
        <v>7</v>
      </c>
    </row>
    <row r="1945" spans="1:15">
      <c r="A1945" s="12" t="s">
        <v>41</v>
      </c>
      <c r="B1945" s="12">
        <v>3200</v>
      </c>
      <c r="C1945" s="14">
        <v>0.13931782919999999</v>
      </c>
      <c r="D1945" s="13">
        <v>0.4</v>
      </c>
      <c r="E1945" s="13">
        <v>56.5</v>
      </c>
      <c r="F1945" s="13">
        <v>1.2</v>
      </c>
      <c r="G1945" s="13">
        <v>6.4000000000000001E-2</v>
      </c>
      <c r="H1945" s="12">
        <v>1</v>
      </c>
      <c r="I1945" s="15">
        <f t="shared" si="180"/>
        <v>1.2</v>
      </c>
      <c r="J1945" s="15">
        <f t="shared" si="181"/>
        <v>6.4000000000000001E-2</v>
      </c>
      <c r="K1945" s="13">
        <v>209.7</v>
      </c>
      <c r="L1945" s="12">
        <f t="shared" si="182"/>
        <v>0.26238191165999997</v>
      </c>
      <c r="M1945">
        <f t="shared" si="183"/>
        <v>324</v>
      </c>
      <c r="N1945">
        <f t="shared" si="184"/>
        <v>1</v>
      </c>
      <c r="O1945">
        <f t="shared" si="185"/>
        <v>0</v>
      </c>
    </row>
    <row r="1946" spans="1:15">
      <c r="A1946" s="12" t="s">
        <v>41</v>
      </c>
      <c r="B1946" s="12">
        <v>2240</v>
      </c>
      <c r="C1946" s="14">
        <v>7.4233731739</v>
      </c>
      <c r="D1946" s="13">
        <v>0.26800000000000002</v>
      </c>
      <c r="E1946" s="13">
        <v>56.5</v>
      </c>
      <c r="F1946" s="13">
        <v>1.59</v>
      </c>
      <c r="G1946" s="13">
        <v>0.25</v>
      </c>
      <c r="H1946" s="12">
        <v>1</v>
      </c>
      <c r="I1946" s="15">
        <f t="shared" si="180"/>
        <v>1.59</v>
      </c>
      <c r="J1946" s="15">
        <f t="shared" si="181"/>
        <v>0.25</v>
      </c>
      <c r="K1946" s="13">
        <v>7487.7</v>
      </c>
      <c r="L1946" s="12">
        <f t="shared" si="182"/>
        <v>9.3670597165994831</v>
      </c>
      <c r="M1946">
        <f t="shared" si="183"/>
        <v>11554</v>
      </c>
      <c r="N1946">
        <f t="shared" si="184"/>
        <v>41</v>
      </c>
      <c r="O1946">
        <f t="shared" si="185"/>
        <v>6.4</v>
      </c>
    </row>
    <row r="1947" spans="1:15">
      <c r="A1947" s="12" t="s">
        <v>41</v>
      </c>
      <c r="B1947" s="12">
        <v>4340</v>
      </c>
      <c r="C1947" s="14">
        <v>7.49125135E-2</v>
      </c>
      <c r="D1947" s="13">
        <v>0.41299999999999998</v>
      </c>
      <c r="E1947" s="13">
        <v>56.5</v>
      </c>
      <c r="F1947" s="13">
        <v>0.7</v>
      </c>
      <c r="G1947" s="13">
        <v>0.09</v>
      </c>
      <c r="H1947" s="12">
        <v>1</v>
      </c>
      <c r="I1947" s="15">
        <f t="shared" si="180"/>
        <v>0.7</v>
      </c>
      <c r="J1947" s="15">
        <f t="shared" si="181"/>
        <v>0.09</v>
      </c>
      <c r="K1947" s="13">
        <v>116.4</v>
      </c>
      <c r="L1947" s="12">
        <f t="shared" si="182"/>
        <v>0.14567050385547917</v>
      </c>
      <c r="M1947">
        <f t="shared" si="183"/>
        <v>180</v>
      </c>
      <c r="N1947">
        <f t="shared" si="184"/>
        <v>0</v>
      </c>
      <c r="O1947">
        <f t="shared" si="185"/>
        <v>0</v>
      </c>
    </row>
    <row r="1948" spans="1:15">
      <c r="A1948" s="12" t="s">
        <v>41</v>
      </c>
      <c r="B1948" s="12">
        <v>4110</v>
      </c>
      <c r="C1948" s="14">
        <v>4.3239046295000003</v>
      </c>
      <c r="D1948" s="13">
        <v>0.41299999999999998</v>
      </c>
      <c r="E1948" s="13">
        <v>56.5</v>
      </c>
      <c r="F1948" s="13">
        <v>0.7</v>
      </c>
      <c r="G1948" s="13">
        <v>0.09</v>
      </c>
      <c r="H1948" s="12">
        <v>1</v>
      </c>
      <c r="I1948" s="15">
        <f t="shared" si="180"/>
        <v>0.7</v>
      </c>
      <c r="J1948" s="15">
        <f t="shared" si="181"/>
        <v>0.09</v>
      </c>
      <c r="K1948" s="13">
        <v>6721.2</v>
      </c>
      <c r="L1948" s="12">
        <f t="shared" si="182"/>
        <v>8.408012714755646</v>
      </c>
      <c r="M1948">
        <f t="shared" si="183"/>
        <v>10371</v>
      </c>
      <c r="N1948">
        <f t="shared" si="184"/>
        <v>16</v>
      </c>
      <c r="O1948">
        <f t="shared" si="185"/>
        <v>2.1</v>
      </c>
    </row>
    <row r="1949" spans="1:15">
      <c r="A1949" s="12" t="s">
        <v>41</v>
      </c>
      <c r="B1949" s="12">
        <v>3300</v>
      </c>
      <c r="C1949" s="14">
        <v>6.3727223299999997E-2</v>
      </c>
      <c r="D1949" s="13">
        <v>0.4</v>
      </c>
      <c r="E1949" s="13">
        <v>56.5</v>
      </c>
      <c r="F1949" s="13">
        <v>1.2</v>
      </c>
      <c r="G1949" s="13">
        <v>6.4000000000000001E-2</v>
      </c>
      <c r="H1949" s="12">
        <v>1</v>
      </c>
      <c r="I1949" s="15">
        <f t="shared" si="180"/>
        <v>1.2</v>
      </c>
      <c r="J1949" s="15">
        <f t="shared" si="181"/>
        <v>6.4000000000000001E-2</v>
      </c>
      <c r="K1949" s="13">
        <v>95.9</v>
      </c>
      <c r="L1949" s="12">
        <f t="shared" si="182"/>
        <v>0.12001960388166666</v>
      </c>
      <c r="M1949">
        <f t="shared" si="183"/>
        <v>148</v>
      </c>
      <c r="N1949">
        <f t="shared" si="184"/>
        <v>0</v>
      </c>
      <c r="O1949">
        <f t="shared" si="185"/>
        <v>0</v>
      </c>
    </row>
    <row r="1950" spans="1:15">
      <c r="A1950" s="12" t="s">
        <v>41</v>
      </c>
      <c r="B1950" s="12">
        <v>5300</v>
      </c>
      <c r="C1950" s="14">
        <v>0.84900490220000002</v>
      </c>
      <c r="D1950" s="13">
        <v>0.5</v>
      </c>
      <c r="E1950" s="13">
        <v>56.5</v>
      </c>
      <c r="F1950" s="13">
        <v>0.6</v>
      </c>
      <c r="G1950" s="13">
        <v>0.13500000000000001</v>
      </c>
      <c r="H1950" s="12">
        <v>1</v>
      </c>
      <c r="I1950" s="15">
        <f t="shared" si="180"/>
        <v>0.6</v>
      </c>
      <c r="J1950" s="15">
        <f t="shared" si="181"/>
        <v>0.13500000000000001</v>
      </c>
      <c r="K1950" s="13">
        <v>1597.7</v>
      </c>
      <c r="L1950" s="12">
        <f t="shared" si="182"/>
        <v>1.9986990405958334</v>
      </c>
      <c r="M1950">
        <f t="shared" si="183"/>
        <v>2465</v>
      </c>
      <c r="N1950">
        <f t="shared" si="184"/>
        <v>3</v>
      </c>
      <c r="O1950">
        <f t="shared" si="185"/>
        <v>0.7</v>
      </c>
    </row>
    <row r="1951" spans="1:15">
      <c r="A1951" s="12" t="s">
        <v>41</v>
      </c>
      <c r="B1951" s="12">
        <v>2210</v>
      </c>
      <c r="C1951" s="14">
        <v>5.0010449352000004</v>
      </c>
      <c r="D1951" s="13">
        <v>0.26800000000000002</v>
      </c>
      <c r="E1951" s="13">
        <v>56.5</v>
      </c>
      <c r="F1951" s="13">
        <v>1.92</v>
      </c>
      <c r="G1951" s="13">
        <v>0.50600000000000001</v>
      </c>
      <c r="H1951" s="12">
        <v>1</v>
      </c>
      <c r="I1951" s="15">
        <f t="shared" si="180"/>
        <v>1.92</v>
      </c>
      <c r="J1951" s="15">
        <f t="shared" si="181"/>
        <v>0.50600000000000001</v>
      </c>
      <c r="K1951" s="13">
        <v>5044.3999999999996</v>
      </c>
      <c r="L1951" s="12">
        <f t="shared" si="182"/>
        <v>6.3104852007332006</v>
      </c>
      <c r="M1951">
        <f t="shared" si="183"/>
        <v>7784</v>
      </c>
      <c r="N1951">
        <f t="shared" si="184"/>
        <v>33</v>
      </c>
      <c r="O1951">
        <f t="shared" si="185"/>
        <v>8.6999999999999993</v>
      </c>
    </row>
    <row r="1952" spans="1:15">
      <c r="A1952" s="12" t="s">
        <v>41</v>
      </c>
      <c r="B1952" s="12">
        <v>1180</v>
      </c>
      <c r="C1952" s="14">
        <v>0.31939860930000002</v>
      </c>
      <c r="D1952" s="13">
        <v>0.39</v>
      </c>
      <c r="E1952" s="13">
        <v>56.5</v>
      </c>
      <c r="F1952" s="13">
        <v>1.05</v>
      </c>
      <c r="G1952" s="13">
        <v>0.22</v>
      </c>
      <c r="H1952" s="12">
        <v>1</v>
      </c>
      <c r="I1952" s="15">
        <f t="shared" si="180"/>
        <v>1.05</v>
      </c>
      <c r="J1952" s="15">
        <f t="shared" si="181"/>
        <v>0.22</v>
      </c>
      <c r="K1952" s="13">
        <v>468.9</v>
      </c>
      <c r="L1952" s="12">
        <f t="shared" si="182"/>
        <v>0.58649569632712506</v>
      </c>
      <c r="M1952">
        <f t="shared" si="183"/>
        <v>723</v>
      </c>
      <c r="N1952">
        <f t="shared" si="184"/>
        <v>2</v>
      </c>
      <c r="O1952">
        <f t="shared" si="185"/>
        <v>0.4</v>
      </c>
    </row>
    <row r="1953" spans="1:15">
      <c r="A1953" s="12" t="s">
        <v>41</v>
      </c>
      <c r="B1953" s="12">
        <v>5300</v>
      </c>
      <c r="C1953" s="14">
        <v>4.7434202999999996E-3</v>
      </c>
      <c r="D1953" s="13">
        <v>0.5</v>
      </c>
      <c r="E1953" s="13">
        <v>56.5</v>
      </c>
      <c r="F1953" s="13">
        <v>0.6</v>
      </c>
      <c r="G1953" s="13">
        <v>0.13500000000000001</v>
      </c>
      <c r="H1953" s="12">
        <v>1</v>
      </c>
      <c r="I1953" s="15">
        <f t="shared" si="180"/>
        <v>0.6</v>
      </c>
      <c r="J1953" s="15">
        <f t="shared" si="181"/>
        <v>0.13500000000000001</v>
      </c>
      <c r="K1953" s="13">
        <v>8.9</v>
      </c>
      <c r="L1953" s="12">
        <f t="shared" si="182"/>
        <v>1.116680195625E-2</v>
      </c>
      <c r="M1953">
        <f t="shared" si="183"/>
        <v>14</v>
      </c>
      <c r="N1953">
        <f t="shared" si="184"/>
        <v>0</v>
      </c>
      <c r="O1953">
        <f t="shared" si="185"/>
        <v>0</v>
      </c>
    </row>
    <row r="1954" spans="1:15">
      <c r="A1954" s="12" t="s">
        <v>41</v>
      </c>
      <c r="B1954" s="12">
        <v>5300</v>
      </c>
      <c r="C1954" s="14">
        <v>1.0085235999999999E-2</v>
      </c>
      <c r="D1954" s="13">
        <v>0.5</v>
      </c>
      <c r="E1954" s="13">
        <v>56.5</v>
      </c>
      <c r="F1954" s="13">
        <v>0.6</v>
      </c>
      <c r="G1954" s="13">
        <v>0.13500000000000001</v>
      </c>
      <c r="H1954" s="12">
        <v>1</v>
      </c>
      <c r="I1954" s="15">
        <f t="shared" si="180"/>
        <v>0.6</v>
      </c>
      <c r="J1954" s="15">
        <f t="shared" si="181"/>
        <v>0.13500000000000001</v>
      </c>
      <c r="K1954" s="13">
        <v>19</v>
      </c>
      <c r="L1954" s="12">
        <f t="shared" si="182"/>
        <v>2.3742326416666664E-2</v>
      </c>
      <c r="M1954">
        <f t="shared" si="183"/>
        <v>29</v>
      </c>
      <c r="N1954">
        <f t="shared" si="184"/>
        <v>0</v>
      </c>
      <c r="O1954">
        <f t="shared" si="185"/>
        <v>0</v>
      </c>
    </row>
    <row r="1955" spans="1:15">
      <c r="A1955" s="12" t="s">
        <v>41</v>
      </c>
      <c r="B1955" s="12">
        <v>1180</v>
      </c>
      <c r="C1955" s="14">
        <v>6.0179052400000002E-2</v>
      </c>
      <c r="D1955" s="13">
        <v>0.39</v>
      </c>
      <c r="E1955" s="13">
        <v>56.5</v>
      </c>
      <c r="F1955" s="13">
        <v>1.05</v>
      </c>
      <c r="G1955" s="13">
        <v>0.22</v>
      </c>
      <c r="H1955" s="12">
        <v>1</v>
      </c>
      <c r="I1955" s="15">
        <f t="shared" si="180"/>
        <v>1.05</v>
      </c>
      <c r="J1955" s="15">
        <f t="shared" si="181"/>
        <v>0.22</v>
      </c>
      <c r="K1955" s="13">
        <v>88.3</v>
      </c>
      <c r="L1955" s="12">
        <f t="shared" si="182"/>
        <v>0.11050378496950002</v>
      </c>
      <c r="M1955">
        <f t="shared" si="183"/>
        <v>136</v>
      </c>
      <c r="N1955">
        <f t="shared" si="184"/>
        <v>0</v>
      </c>
      <c r="O1955">
        <f t="shared" si="185"/>
        <v>0.1</v>
      </c>
    </row>
    <row r="1956" spans="1:15">
      <c r="A1956" s="12" t="s">
        <v>41</v>
      </c>
      <c r="B1956" s="12">
        <v>7410</v>
      </c>
      <c r="C1956" s="14">
        <v>0.70624103400000005</v>
      </c>
      <c r="D1956" s="13">
        <v>0.23400000000000001</v>
      </c>
      <c r="E1956" s="13">
        <v>56.5</v>
      </c>
      <c r="F1956" s="13">
        <v>1.51</v>
      </c>
      <c r="G1956" s="13">
        <v>0.115</v>
      </c>
      <c r="H1956" s="12">
        <v>1</v>
      </c>
      <c r="I1956" s="15">
        <f t="shared" si="180"/>
        <v>1.51</v>
      </c>
      <c r="J1956" s="15">
        <f t="shared" si="181"/>
        <v>0.115</v>
      </c>
      <c r="K1956" s="13">
        <v>622</v>
      </c>
      <c r="L1956" s="12">
        <f t="shared" si="182"/>
        <v>0.77810105920950001</v>
      </c>
      <c r="M1956">
        <f t="shared" si="183"/>
        <v>960</v>
      </c>
      <c r="N1956">
        <f t="shared" si="184"/>
        <v>3</v>
      </c>
      <c r="O1956">
        <f t="shared" si="185"/>
        <v>0.2</v>
      </c>
    </row>
    <row r="1957" spans="1:15">
      <c r="A1957" s="12" t="s">
        <v>41</v>
      </c>
      <c r="B1957" s="12">
        <v>4340</v>
      </c>
      <c r="C1957" s="14">
        <v>0.94305874860000005</v>
      </c>
      <c r="D1957" s="13">
        <v>0.41299999999999998</v>
      </c>
      <c r="E1957" s="13">
        <v>56.5</v>
      </c>
      <c r="F1957" s="13">
        <v>0.7</v>
      </c>
      <c r="G1957" s="13">
        <v>0.09</v>
      </c>
      <c r="H1957" s="12">
        <v>1</v>
      </c>
      <c r="I1957" s="15">
        <f t="shared" si="180"/>
        <v>0.7</v>
      </c>
      <c r="J1957" s="15">
        <f t="shared" si="181"/>
        <v>0.09</v>
      </c>
      <c r="K1957" s="13">
        <v>1465.9</v>
      </c>
      <c r="L1957" s="12">
        <f t="shared" si="182"/>
        <v>1.833817030767225</v>
      </c>
      <c r="M1957">
        <f t="shared" si="183"/>
        <v>2262</v>
      </c>
      <c r="N1957">
        <f t="shared" si="184"/>
        <v>3</v>
      </c>
      <c r="O1957">
        <f t="shared" si="185"/>
        <v>0.4</v>
      </c>
    </row>
    <row r="1958" spans="1:15">
      <c r="A1958" s="12" t="s">
        <v>41</v>
      </c>
      <c r="B1958" s="12">
        <v>3300</v>
      </c>
      <c r="C1958" s="14">
        <v>5.7519132299999998E-2</v>
      </c>
      <c r="D1958" s="13">
        <v>0.4</v>
      </c>
      <c r="E1958" s="13">
        <v>56.5</v>
      </c>
      <c r="F1958" s="13">
        <v>1.2</v>
      </c>
      <c r="G1958" s="13">
        <v>6.4000000000000001E-2</v>
      </c>
      <c r="H1958" s="12">
        <v>1</v>
      </c>
      <c r="I1958" s="15">
        <f t="shared" si="180"/>
        <v>1.2</v>
      </c>
      <c r="J1958" s="15">
        <f t="shared" si="181"/>
        <v>6.4000000000000001E-2</v>
      </c>
      <c r="K1958" s="13">
        <v>86.6</v>
      </c>
      <c r="L1958" s="12">
        <f t="shared" si="182"/>
        <v>0.108327699165</v>
      </c>
      <c r="M1958">
        <f t="shared" si="183"/>
        <v>134</v>
      </c>
      <c r="N1958">
        <f t="shared" si="184"/>
        <v>0</v>
      </c>
      <c r="O1958">
        <f t="shared" si="185"/>
        <v>0</v>
      </c>
    </row>
    <row r="1959" spans="1:15">
      <c r="A1959" s="12" t="s">
        <v>41</v>
      </c>
      <c r="B1959" s="12">
        <v>2110</v>
      </c>
      <c r="C1959" s="14">
        <v>2.95392233E-2</v>
      </c>
      <c r="D1959" s="13">
        <v>0.40500000000000003</v>
      </c>
      <c r="E1959" s="13">
        <v>56.5</v>
      </c>
      <c r="F1959" s="13">
        <v>2.7</v>
      </c>
      <c r="G1959" s="13">
        <v>0.57599999999999996</v>
      </c>
      <c r="H1959" s="12">
        <v>1</v>
      </c>
      <c r="I1959" s="15">
        <f t="shared" si="180"/>
        <v>2.7</v>
      </c>
      <c r="J1959" s="15">
        <f t="shared" si="181"/>
        <v>0.57599999999999996</v>
      </c>
      <c r="K1959" s="13">
        <v>45</v>
      </c>
      <c r="L1959" s="12">
        <f t="shared" si="182"/>
        <v>5.6327606430187499E-2</v>
      </c>
      <c r="M1959">
        <f t="shared" si="183"/>
        <v>69</v>
      </c>
      <c r="N1959">
        <f t="shared" si="184"/>
        <v>0</v>
      </c>
      <c r="O1959">
        <f t="shared" si="185"/>
        <v>0.1</v>
      </c>
    </row>
    <row r="1960" spans="1:15">
      <c r="A1960" s="12" t="s">
        <v>41</v>
      </c>
      <c r="B1960" s="12">
        <v>2240</v>
      </c>
      <c r="C1960" s="14">
        <v>4.8041196214999999</v>
      </c>
      <c r="D1960" s="13">
        <v>0.26800000000000002</v>
      </c>
      <c r="E1960" s="13">
        <v>56.5</v>
      </c>
      <c r="F1960" s="13">
        <v>1.59</v>
      </c>
      <c r="G1960" s="13">
        <v>0.25</v>
      </c>
      <c r="H1960" s="12">
        <v>1</v>
      </c>
      <c r="I1960" s="15">
        <f t="shared" si="180"/>
        <v>1.59</v>
      </c>
      <c r="J1960" s="15">
        <f t="shared" si="181"/>
        <v>0.25</v>
      </c>
      <c r="K1960" s="13">
        <v>4845.8</v>
      </c>
      <c r="L1960" s="12">
        <f t="shared" si="182"/>
        <v>6.061998275729418</v>
      </c>
      <c r="M1960">
        <f t="shared" si="183"/>
        <v>7477</v>
      </c>
      <c r="N1960">
        <f t="shared" si="184"/>
        <v>26</v>
      </c>
      <c r="O1960">
        <f t="shared" si="185"/>
        <v>4.0999999999999996</v>
      </c>
    </row>
    <row r="1961" spans="1:15">
      <c r="A1961" s="12" t="s">
        <v>41</v>
      </c>
      <c r="B1961" s="12">
        <v>4200</v>
      </c>
      <c r="C1961" s="14">
        <v>2.3061350799999998</v>
      </c>
      <c r="D1961" s="13">
        <v>0.41299999999999998</v>
      </c>
      <c r="E1961" s="13">
        <v>56.5</v>
      </c>
      <c r="F1961" s="13">
        <v>0.7</v>
      </c>
      <c r="G1961" s="13">
        <v>0.09</v>
      </c>
      <c r="H1961" s="12">
        <v>1</v>
      </c>
      <c r="I1961" s="15">
        <f t="shared" si="180"/>
        <v>0.7</v>
      </c>
      <c r="J1961" s="15">
        <f t="shared" si="181"/>
        <v>0.09</v>
      </c>
      <c r="K1961" s="13">
        <v>3584.7</v>
      </c>
      <c r="L1961" s="12">
        <f t="shared" si="182"/>
        <v>4.4843757520216654</v>
      </c>
      <c r="M1961">
        <f t="shared" si="183"/>
        <v>5531</v>
      </c>
      <c r="N1961">
        <f t="shared" si="184"/>
        <v>9</v>
      </c>
      <c r="O1961">
        <f t="shared" si="185"/>
        <v>1.1000000000000001</v>
      </c>
    </row>
    <row r="1962" spans="1:15">
      <c r="A1962" s="12" t="s">
        <v>41</v>
      </c>
      <c r="B1962" s="12">
        <v>1200</v>
      </c>
      <c r="C1962" s="14">
        <v>143.97624472710001</v>
      </c>
      <c r="D1962" s="13">
        <v>0.30399999999999999</v>
      </c>
      <c r="E1962" s="13">
        <v>56.5</v>
      </c>
      <c r="F1962" s="13">
        <v>2.23</v>
      </c>
      <c r="G1962" s="13">
        <v>0.316</v>
      </c>
      <c r="H1962" s="12">
        <v>1</v>
      </c>
      <c r="I1962" s="15">
        <f t="shared" si="180"/>
        <v>2.23</v>
      </c>
      <c r="J1962" s="15">
        <f t="shared" si="181"/>
        <v>0.316</v>
      </c>
      <c r="K1962" s="13">
        <v>164733.5</v>
      </c>
      <c r="L1962" s="12">
        <f t="shared" si="182"/>
        <v>206.07799828605582</v>
      </c>
      <c r="M1962">
        <f t="shared" si="183"/>
        <v>254193</v>
      </c>
      <c r="N1962">
        <f t="shared" si="184"/>
        <v>1250</v>
      </c>
      <c r="O1962">
        <f t="shared" si="185"/>
        <v>177.1</v>
      </c>
    </row>
    <row r="1963" spans="1:15">
      <c r="A1963" s="12" t="s">
        <v>41</v>
      </c>
      <c r="B1963" s="12">
        <v>5300</v>
      </c>
      <c r="C1963" s="14">
        <v>9.43393E-5</v>
      </c>
      <c r="D1963" s="13">
        <v>0.5</v>
      </c>
      <c r="E1963" s="13">
        <v>56.5</v>
      </c>
      <c r="F1963" s="13">
        <v>0.6</v>
      </c>
      <c r="G1963" s="13">
        <v>0.13500000000000001</v>
      </c>
      <c r="H1963" s="12">
        <v>1</v>
      </c>
      <c r="I1963" s="15">
        <f t="shared" si="180"/>
        <v>0.6</v>
      </c>
      <c r="J1963" s="15">
        <f t="shared" si="181"/>
        <v>0.13500000000000001</v>
      </c>
      <c r="K1963" s="13">
        <v>0.2</v>
      </c>
      <c r="L1963" s="12">
        <f t="shared" si="182"/>
        <v>2.2209043541666668E-4</v>
      </c>
      <c r="M1963">
        <f t="shared" si="183"/>
        <v>0</v>
      </c>
      <c r="N1963">
        <f t="shared" si="184"/>
        <v>0</v>
      </c>
      <c r="O1963">
        <f t="shared" si="185"/>
        <v>0</v>
      </c>
    </row>
    <row r="1964" spans="1:15">
      <c r="A1964" s="12" t="s">
        <v>41</v>
      </c>
      <c r="B1964" s="12">
        <v>3200</v>
      </c>
      <c r="C1964" s="14">
        <v>0.50086895509999996</v>
      </c>
      <c r="D1964" s="13">
        <v>0.4</v>
      </c>
      <c r="E1964" s="13">
        <v>56.5</v>
      </c>
      <c r="F1964" s="13">
        <v>1.2</v>
      </c>
      <c r="G1964" s="13">
        <v>6.4000000000000001E-2</v>
      </c>
      <c r="H1964" s="12">
        <v>1</v>
      </c>
      <c r="I1964" s="15">
        <f t="shared" si="180"/>
        <v>1.2</v>
      </c>
      <c r="J1964" s="15">
        <f t="shared" si="181"/>
        <v>6.4000000000000001E-2</v>
      </c>
      <c r="K1964" s="13">
        <v>754</v>
      </c>
      <c r="L1964" s="12">
        <f t="shared" si="182"/>
        <v>0.94330319877166657</v>
      </c>
      <c r="M1964">
        <f t="shared" si="183"/>
        <v>1164</v>
      </c>
      <c r="N1964">
        <f t="shared" si="184"/>
        <v>3</v>
      </c>
      <c r="O1964">
        <f t="shared" si="185"/>
        <v>0.2</v>
      </c>
    </row>
    <row r="1965" spans="1:15">
      <c r="A1965" s="12" t="s">
        <v>41</v>
      </c>
      <c r="B1965" s="12">
        <v>3200</v>
      </c>
      <c r="C1965" s="14">
        <v>4.59160365E-2</v>
      </c>
      <c r="D1965" s="13">
        <v>0.4</v>
      </c>
      <c r="E1965" s="13">
        <v>56.5</v>
      </c>
      <c r="F1965" s="13">
        <v>1.2</v>
      </c>
      <c r="G1965" s="13">
        <v>6.4000000000000001E-2</v>
      </c>
      <c r="H1965" s="12">
        <v>1</v>
      </c>
      <c r="I1965" s="15">
        <f t="shared" si="180"/>
        <v>1.2</v>
      </c>
      <c r="J1965" s="15">
        <f t="shared" si="181"/>
        <v>6.4000000000000001E-2</v>
      </c>
      <c r="K1965" s="13">
        <v>69.099999999999994</v>
      </c>
      <c r="L1965" s="12">
        <f t="shared" si="182"/>
        <v>8.6475202074999993E-2</v>
      </c>
      <c r="M1965">
        <f t="shared" si="183"/>
        <v>107</v>
      </c>
      <c r="N1965">
        <f t="shared" si="184"/>
        <v>0</v>
      </c>
      <c r="O1965">
        <f t="shared" si="185"/>
        <v>0</v>
      </c>
    </row>
    <row r="1966" spans="1:15">
      <c r="A1966" s="12" t="s">
        <v>41</v>
      </c>
      <c r="B1966" s="12">
        <v>3100</v>
      </c>
      <c r="C1966" s="14">
        <v>0.2494790905</v>
      </c>
      <c r="D1966" s="13">
        <v>0.41099999999999998</v>
      </c>
      <c r="E1966" s="13">
        <v>56.5</v>
      </c>
      <c r="F1966" s="13">
        <v>1.2</v>
      </c>
      <c r="G1966" s="13">
        <v>6.4000000000000001E-2</v>
      </c>
      <c r="H1966" s="12">
        <v>1</v>
      </c>
      <c r="I1966" s="15">
        <f t="shared" si="180"/>
        <v>1.2</v>
      </c>
      <c r="J1966" s="15">
        <f t="shared" si="181"/>
        <v>6.4000000000000001E-2</v>
      </c>
      <c r="K1966" s="13">
        <v>385.9</v>
      </c>
      <c r="L1966" s="12">
        <f t="shared" si="182"/>
        <v>0.48277322500381242</v>
      </c>
      <c r="M1966">
        <f t="shared" si="183"/>
        <v>595</v>
      </c>
      <c r="N1966">
        <f t="shared" si="184"/>
        <v>2</v>
      </c>
      <c r="O1966">
        <f t="shared" si="185"/>
        <v>0.1</v>
      </c>
    </row>
    <row r="1967" spans="1:15">
      <c r="A1967" s="12" t="s">
        <v>41</v>
      </c>
      <c r="B1967" s="12">
        <v>1180</v>
      </c>
      <c r="C1967" s="14">
        <v>0.49758959809999997</v>
      </c>
      <c r="D1967" s="13">
        <v>0.39</v>
      </c>
      <c r="E1967" s="13">
        <v>56.5</v>
      </c>
      <c r="F1967" s="13">
        <v>1.05</v>
      </c>
      <c r="G1967" s="13">
        <v>0.22</v>
      </c>
      <c r="H1967" s="12">
        <v>1</v>
      </c>
      <c r="I1967" s="15">
        <f t="shared" si="180"/>
        <v>1.05</v>
      </c>
      <c r="J1967" s="15">
        <f t="shared" si="181"/>
        <v>0.22</v>
      </c>
      <c r="K1967" s="13">
        <v>730.4</v>
      </c>
      <c r="L1967" s="12">
        <f t="shared" si="182"/>
        <v>0.91369889951112493</v>
      </c>
      <c r="M1967">
        <f t="shared" si="183"/>
        <v>1127</v>
      </c>
      <c r="N1967">
        <f t="shared" si="184"/>
        <v>3</v>
      </c>
      <c r="O1967">
        <f t="shared" si="185"/>
        <v>0.5</v>
      </c>
    </row>
    <row r="1968" spans="1:15">
      <c r="A1968" s="12" t="s">
        <v>41</v>
      </c>
      <c r="B1968" s="12">
        <v>6460</v>
      </c>
      <c r="C1968" s="14">
        <v>0.40645716320000003</v>
      </c>
      <c r="D1968" s="13">
        <v>0.30299999999999999</v>
      </c>
      <c r="E1968" s="13">
        <v>56.5</v>
      </c>
      <c r="F1968" s="13">
        <v>0</v>
      </c>
      <c r="G1968" s="13">
        <v>0</v>
      </c>
      <c r="H1968" s="12">
        <v>1</v>
      </c>
      <c r="I1968" s="15">
        <f t="shared" si="180"/>
        <v>0</v>
      </c>
      <c r="J1968" s="15">
        <f t="shared" si="181"/>
        <v>0</v>
      </c>
      <c r="K1968" s="13">
        <v>463.5</v>
      </c>
      <c r="L1968" s="12">
        <f t="shared" si="182"/>
        <v>0.57986195045019995</v>
      </c>
      <c r="M1968">
        <f t="shared" si="183"/>
        <v>715</v>
      </c>
      <c r="N1968">
        <f t="shared" si="184"/>
        <v>0</v>
      </c>
      <c r="O1968">
        <f t="shared" si="185"/>
        <v>0</v>
      </c>
    </row>
    <row r="1969" spans="1:15">
      <c r="A1969" s="12" t="s">
        <v>41</v>
      </c>
      <c r="B1969" s="12">
        <v>1180</v>
      </c>
      <c r="C1969" s="14">
        <v>1.3144271799999999E-2</v>
      </c>
      <c r="D1969" s="13">
        <v>0.39</v>
      </c>
      <c r="E1969" s="13">
        <v>56.5</v>
      </c>
      <c r="F1969" s="13">
        <v>1.05</v>
      </c>
      <c r="G1969" s="13">
        <v>0.22</v>
      </c>
      <c r="H1969" s="12">
        <v>1</v>
      </c>
      <c r="I1969" s="15">
        <f t="shared" si="180"/>
        <v>1.05</v>
      </c>
      <c r="J1969" s="15">
        <f t="shared" si="181"/>
        <v>0.22</v>
      </c>
      <c r="K1969" s="13">
        <v>19.3</v>
      </c>
      <c r="L1969" s="12">
        <f t="shared" si="182"/>
        <v>2.4136169092750001E-2</v>
      </c>
      <c r="M1969">
        <f t="shared" si="183"/>
        <v>30</v>
      </c>
      <c r="N1969">
        <f t="shared" si="184"/>
        <v>0</v>
      </c>
      <c r="O1969">
        <f t="shared" si="185"/>
        <v>0</v>
      </c>
    </row>
    <row r="1970" spans="1:15">
      <c r="A1970" s="12" t="s">
        <v>41</v>
      </c>
      <c r="B1970" s="12">
        <v>1180</v>
      </c>
      <c r="C1970" s="14">
        <v>1.7342711300000001E-2</v>
      </c>
      <c r="D1970" s="13">
        <v>0.39</v>
      </c>
      <c r="E1970" s="13">
        <v>56.5</v>
      </c>
      <c r="F1970" s="13">
        <v>1.05</v>
      </c>
      <c r="G1970" s="13">
        <v>0.22</v>
      </c>
      <c r="H1970" s="12">
        <v>1</v>
      </c>
      <c r="I1970" s="15">
        <f t="shared" si="180"/>
        <v>1.05</v>
      </c>
      <c r="J1970" s="15">
        <f t="shared" si="181"/>
        <v>0.22</v>
      </c>
      <c r="K1970" s="13">
        <v>25.5</v>
      </c>
      <c r="L1970" s="12">
        <f t="shared" si="182"/>
        <v>3.1845553624625003E-2</v>
      </c>
      <c r="M1970">
        <f t="shared" si="183"/>
        <v>39</v>
      </c>
      <c r="N1970">
        <f t="shared" si="184"/>
        <v>0</v>
      </c>
      <c r="O1970">
        <f t="shared" si="185"/>
        <v>0</v>
      </c>
    </row>
    <row r="1971" spans="1:15">
      <c r="A1971" s="12" t="s">
        <v>41</v>
      </c>
      <c r="B1971" s="12">
        <v>1100</v>
      </c>
      <c r="C1971" s="14">
        <v>0.25740817220000001</v>
      </c>
      <c r="D1971" s="13">
        <v>0.34200000000000003</v>
      </c>
      <c r="E1971" s="13">
        <v>56.5</v>
      </c>
      <c r="F1971" s="13">
        <v>1.85</v>
      </c>
      <c r="G1971" s="13">
        <v>0.22</v>
      </c>
      <c r="H1971" s="12">
        <v>1</v>
      </c>
      <c r="I1971" s="15">
        <f t="shared" si="180"/>
        <v>1.85</v>
      </c>
      <c r="J1971" s="15">
        <f t="shared" si="181"/>
        <v>0.22</v>
      </c>
      <c r="K1971" s="13">
        <v>331.3</v>
      </c>
      <c r="L1971" s="12">
        <f t="shared" si="182"/>
        <v>0.41449150928505002</v>
      </c>
      <c r="M1971">
        <f t="shared" si="183"/>
        <v>511</v>
      </c>
      <c r="N1971">
        <f t="shared" si="184"/>
        <v>2</v>
      </c>
      <c r="O1971">
        <f t="shared" si="185"/>
        <v>0.2</v>
      </c>
    </row>
    <row r="1972" spans="1:15">
      <c r="A1972" s="12" t="s">
        <v>41</v>
      </c>
      <c r="B1972" s="12">
        <v>5300</v>
      </c>
      <c r="C1972" s="14">
        <v>1.7954834999999999E-2</v>
      </c>
      <c r="D1972" s="13">
        <v>0.5</v>
      </c>
      <c r="E1972" s="13">
        <v>56.5</v>
      </c>
      <c r="F1972" s="13">
        <v>0.6</v>
      </c>
      <c r="G1972" s="13">
        <v>0.13500000000000001</v>
      </c>
      <c r="H1972" s="12">
        <v>1</v>
      </c>
      <c r="I1972" s="15">
        <f t="shared" si="180"/>
        <v>0.6</v>
      </c>
      <c r="J1972" s="15">
        <f t="shared" si="181"/>
        <v>0.13500000000000001</v>
      </c>
      <c r="K1972" s="13">
        <v>33.799999999999997</v>
      </c>
      <c r="L1972" s="12">
        <f t="shared" si="182"/>
        <v>4.226867406249999E-2</v>
      </c>
      <c r="M1972">
        <f t="shared" si="183"/>
        <v>52</v>
      </c>
      <c r="N1972">
        <f t="shared" si="184"/>
        <v>0</v>
      </c>
      <c r="O1972">
        <f t="shared" si="185"/>
        <v>0</v>
      </c>
    </row>
    <row r="1973" spans="1:15">
      <c r="A1973" s="12" t="s">
        <v>41</v>
      </c>
      <c r="B1973" s="12">
        <v>4200</v>
      </c>
      <c r="C1973" s="14">
        <v>5.7987985899999997E-2</v>
      </c>
      <c r="D1973" s="13">
        <v>0.41299999999999998</v>
      </c>
      <c r="E1973" s="13">
        <v>56.5</v>
      </c>
      <c r="F1973" s="13">
        <v>0.7</v>
      </c>
      <c r="G1973" s="13">
        <v>0.09</v>
      </c>
      <c r="H1973" s="12">
        <v>1</v>
      </c>
      <c r="I1973" s="15">
        <f t="shared" si="180"/>
        <v>0.7</v>
      </c>
      <c r="J1973" s="15">
        <f t="shared" si="181"/>
        <v>0.09</v>
      </c>
      <c r="K1973" s="13">
        <v>90.1</v>
      </c>
      <c r="L1973" s="12">
        <f t="shared" si="182"/>
        <v>0.11276005474862916</v>
      </c>
      <c r="M1973">
        <f t="shared" si="183"/>
        <v>139</v>
      </c>
      <c r="N1973">
        <f t="shared" si="184"/>
        <v>0</v>
      </c>
      <c r="O1973">
        <f t="shared" si="185"/>
        <v>0</v>
      </c>
    </row>
    <row r="1974" spans="1:15">
      <c r="A1974" s="12" t="s">
        <v>41</v>
      </c>
      <c r="B1974" s="12">
        <v>2240</v>
      </c>
      <c r="C1974" s="14">
        <v>0.4447557506</v>
      </c>
      <c r="D1974" s="13">
        <v>0.26800000000000002</v>
      </c>
      <c r="E1974" s="13">
        <v>56.5</v>
      </c>
      <c r="F1974" s="13">
        <v>1.59</v>
      </c>
      <c r="G1974" s="13">
        <v>0.25</v>
      </c>
      <c r="H1974" s="12">
        <v>1</v>
      </c>
      <c r="I1974" s="15">
        <f t="shared" si="180"/>
        <v>1.59</v>
      </c>
      <c r="J1974" s="15">
        <f t="shared" si="181"/>
        <v>0.25</v>
      </c>
      <c r="K1974" s="13">
        <v>448.6</v>
      </c>
      <c r="L1974" s="12">
        <f t="shared" si="182"/>
        <v>0.56120763129876672</v>
      </c>
      <c r="M1974">
        <f t="shared" si="183"/>
        <v>692</v>
      </c>
      <c r="N1974">
        <f t="shared" si="184"/>
        <v>2</v>
      </c>
      <c r="O1974">
        <f t="shared" si="185"/>
        <v>0.4</v>
      </c>
    </row>
    <row r="1975" spans="1:15">
      <c r="A1975" s="12" t="s">
        <v>41</v>
      </c>
      <c r="B1975" s="12">
        <v>6460</v>
      </c>
      <c r="C1975" s="14">
        <v>1.7562477491999999</v>
      </c>
      <c r="D1975" s="13">
        <v>0.30299999999999999</v>
      </c>
      <c r="E1975" s="13">
        <v>56.5</v>
      </c>
      <c r="F1975" s="13">
        <v>0</v>
      </c>
      <c r="G1975" s="13">
        <v>0</v>
      </c>
      <c r="H1975" s="12">
        <v>1</v>
      </c>
      <c r="I1975" s="15">
        <f t="shared" si="180"/>
        <v>0</v>
      </c>
      <c r="J1975" s="15">
        <f t="shared" si="181"/>
        <v>0</v>
      </c>
      <c r="K1975" s="13">
        <v>2002.8</v>
      </c>
      <c r="L1975" s="12">
        <f t="shared" si="182"/>
        <v>2.5055069452024497</v>
      </c>
      <c r="M1975">
        <f t="shared" si="183"/>
        <v>3090</v>
      </c>
      <c r="N1975">
        <f t="shared" si="184"/>
        <v>0</v>
      </c>
      <c r="O1975">
        <f t="shared" si="185"/>
        <v>0</v>
      </c>
    </row>
    <row r="1976" spans="1:15">
      <c r="A1976" s="12" t="s">
        <v>41</v>
      </c>
      <c r="B1976" s="12">
        <v>6460</v>
      </c>
      <c r="C1976" s="14">
        <v>0.1098256489</v>
      </c>
      <c r="D1976" s="13">
        <v>0.30299999999999999</v>
      </c>
      <c r="E1976" s="13">
        <v>56.5</v>
      </c>
      <c r="F1976" s="13">
        <v>0</v>
      </c>
      <c r="G1976" s="13">
        <v>0</v>
      </c>
      <c r="H1976" s="12">
        <v>1</v>
      </c>
      <c r="I1976" s="15">
        <f t="shared" si="180"/>
        <v>0</v>
      </c>
      <c r="J1976" s="15">
        <f t="shared" si="181"/>
        <v>0</v>
      </c>
      <c r="K1976" s="13">
        <v>125.3</v>
      </c>
      <c r="L1976" s="12">
        <f t="shared" si="182"/>
        <v>0.15668001636196249</v>
      </c>
      <c r="M1976">
        <f t="shared" si="183"/>
        <v>193</v>
      </c>
      <c r="N1976">
        <f t="shared" si="184"/>
        <v>0</v>
      </c>
      <c r="O1976">
        <f t="shared" si="185"/>
        <v>0</v>
      </c>
    </row>
    <row r="1977" spans="1:15">
      <c r="A1977" s="12" t="s">
        <v>41</v>
      </c>
      <c r="B1977" s="12">
        <v>3200</v>
      </c>
      <c r="C1977" s="14">
        <v>3.0847519100000002E-2</v>
      </c>
      <c r="D1977" s="13">
        <v>0.4</v>
      </c>
      <c r="E1977" s="13">
        <v>56.5</v>
      </c>
      <c r="F1977" s="13">
        <v>1.2</v>
      </c>
      <c r="G1977" s="13">
        <v>6.4000000000000001E-2</v>
      </c>
      <c r="H1977" s="12">
        <v>1</v>
      </c>
      <c r="I1977" s="15">
        <f t="shared" si="180"/>
        <v>1.2</v>
      </c>
      <c r="J1977" s="15">
        <f t="shared" si="181"/>
        <v>6.4000000000000001E-2</v>
      </c>
      <c r="K1977" s="13">
        <v>46.4</v>
      </c>
      <c r="L1977" s="12">
        <f t="shared" si="182"/>
        <v>5.8096160971666672E-2</v>
      </c>
      <c r="M1977">
        <f t="shared" si="183"/>
        <v>72</v>
      </c>
      <c r="N1977">
        <f t="shared" si="184"/>
        <v>0</v>
      </c>
      <c r="O1977">
        <f t="shared" si="185"/>
        <v>0</v>
      </c>
    </row>
    <row r="1978" spans="1:15">
      <c r="A1978" s="12" t="s">
        <v>41</v>
      </c>
      <c r="B1978" s="12">
        <v>4340</v>
      </c>
      <c r="C1978" s="14">
        <v>9.0058813299999999E-2</v>
      </c>
      <c r="D1978" s="13">
        <v>0.41299999999999998</v>
      </c>
      <c r="E1978" s="13">
        <v>56.5</v>
      </c>
      <c r="F1978" s="13">
        <v>0.7</v>
      </c>
      <c r="G1978" s="13">
        <v>0.09</v>
      </c>
      <c r="H1978" s="12">
        <v>1</v>
      </c>
      <c r="I1978" s="15">
        <f t="shared" si="180"/>
        <v>0.7</v>
      </c>
      <c r="J1978" s="15">
        <f t="shared" si="181"/>
        <v>0.09</v>
      </c>
      <c r="K1978" s="13">
        <v>140</v>
      </c>
      <c r="L1978" s="12">
        <f t="shared" si="182"/>
        <v>0.17512311491240415</v>
      </c>
      <c r="M1978">
        <f t="shared" si="183"/>
        <v>216</v>
      </c>
      <c r="N1978">
        <f t="shared" si="184"/>
        <v>0</v>
      </c>
      <c r="O1978">
        <f t="shared" si="185"/>
        <v>0</v>
      </c>
    </row>
    <row r="1979" spans="1:15">
      <c r="A1979" s="12" t="s">
        <v>41</v>
      </c>
      <c r="B1979" s="12">
        <v>5300</v>
      </c>
      <c r="C1979" s="14">
        <v>6.6635881499999994E-2</v>
      </c>
      <c r="D1979" s="13">
        <v>0.5</v>
      </c>
      <c r="E1979" s="13">
        <v>56.5</v>
      </c>
      <c r="F1979" s="13">
        <v>0.6</v>
      </c>
      <c r="G1979" s="13">
        <v>0.13500000000000001</v>
      </c>
      <c r="H1979" s="12">
        <v>1</v>
      </c>
      <c r="I1979" s="15">
        <f t="shared" si="180"/>
        <v>0.6</v>
      </c>
      <c r="J1979" s="15">
        <f t="shared" si="181"/>
        <v>0.13500000000000001</v>
      </c>
      <c r="K1979" s="13">
        <v>125.4</v>
      </c>
      <c r="L1979" s="12">
        <f t="shared" si="182"/>
        <v>0.15687197103124997</v>
      </c>
      <c r="M1979">
        <f t="shared" si="183"/>
        <v>193</v>
      </c>
      <c r="N1979">
        <f t="shared" si="184"/>
        <v>0</v>
      </c>
      <c r="O1979">
        <f t="shared" si="185"/>
        <v>0.1</v>
      </c>
    </row>
    <row r="1980" spans="1:15">
      <c r="A1980" s="12" t="s">
        <v>41</v>
      </c>
      <c r="B1980" s="12">
        <v>5300</v>
      </c>
      <c r="C1980" s="14">
        <v>1.3770551999999999E-3</v>
      </c>
      <c r="D1980" s="13">
        <v>0.5</v>
      </c>
      <c r="E1980" s="13">
        <v>56.5</v>
      </c>
      <c r="F1980" s="13">
        <v>0.6</v>
      </c>
      <c r="G1980" s="13">
        <v>0.13500000000000001</v>
      </c>
      <c r="H1980" s="12">
        <v>1</v>
      </c>
      <c r="I1980" s="15">
        <f t="shared" si="180"/>
        <v>0.6</v>
      </c>
      <c r="J1980" s="15">
        <f t="shared" si="181"/>
        <v>0.13500000000000001</v>
      </c>
      <c r="K1980" s="13">
        <v>2.6</v>
      </c>
      <c r="L1980" s="12">
        <f t="shared" si="182"/>
        <v>3.2418174500000001E-3</v>
      </c>
      <c r="M1980">
        <f t="shared" si="183"/>
        <v>4</v>
      </c>
      <c r="N1980">
        <f t="shared" si="184"/>
        <v>0</v>
      </c>
      <c r="O1980">
        <f t="shared" si="185"/>
        <v>0</v>
      </c>
    </row>
    <row r="1981" spans="1:15">
      <c r="A1981" s="12" t="s">
        <v>41</v>
      </c>
      <c r="B1981" s="12">
        <v>3100</v>
      </c>
      <c r="C1981" s="14">
        <v>1.9767325327</v>
      </c>
      <c r="D1981" s="13">
        <v>0.41099999999999998</v>
      </c>
      <c r="E1981" s="13">
        <v>56.5</v>
      </c>
      <c r="F1981" s="13">
        <v>1.2</v>
      </c>
      <c r="G1981" s="13">
        <v>6.4000000000000001E-2</v>
      </c>
      <c r="H1981" s="12">
        <v>1</v>
      </c>
      <c r="I1981" s="15">
        <f t="shared" si="180"/>
        <v>1.2</v>
      </c>
      <c r="J1981" s="15">
        <f t="shared" si="181"/>
        <v>6.4000000000000001E-2</v>
      </c>
      <c r="K1981" s="13">
        <v>5540.1</v>
      </c>
      <c r="L1981" s="12">
        <f t="shared" si="182"/>
        <v>3.8252245423410876</v>
      </c>
      <c r="M1981">
        <f t="shared" si="183"/>
        <v>4718</v>
      </c>
      <c r="N1981">
        <f t="shared" si="184"/>
        <v>12</v>
      </c>
      <c r="O1981">
        <f t="shared" si="185"/>
        <v>0.7</v>
      </c>
    </row>
    <row r="1982" spans="1:15">
      <c r="A1982" s="12" t="s">
        <v>41</v>
      </c>
      <c r="B1982" s="12">
        <v>2240</v>
      </c>
      <c r="C1982" s="14">
        <v>3.4011269845999998</v>
      </c>
      <c r="D1982" s="13">
        <v>0.26800000000000002</v>
      </c>
      <c r="E1982" s="13">
        <v>56.5</v>
      </c>
      <c r="F1982" s="13">
        <v>1.59</v>
      </c>
      <c r="G1982" s="13">
        <v>0.25</v>
      </c>
      <c r="H1982" s="12">
        <v>1</v>
      </c>
      <c r="I1982" s="15">
        <f t="shared" si="180"/>
        <v>1.59</v>
      </c>
      <c r="J1982" s="15">
        <f t="shared" si="181"/>
        <v>0.25</v>
      </c>
      <c r="K1982" s="13">
        <v>3430.6</v>
      </c>
      <c r="L1982" s="12">
        <f t="shared" si="182"/>
        <v>4.2916554000677669</v>
      </c>
      <c r="M1982">
        <f t="shared" si="183"/>
        <v>5294</v>
      </c>
      <c r="N1982">
        <f t="shared" si="184"/>
        <v>19</v>
      </c>
      <c r="O1982">
        <f t="shared" si="185"/>
        <v>2.9</v>
      </c>
    </row>
    <row r="1983" spans="1:15">
      <c r="A1983" s="12" t="s">
        <v>41</v>
      </c>
      <c r="B1983" s="12">
        <v>4340</v>
      </c>
      <c r="C1983" s="14">
        <v>7.6913492599999994E-2</v>
      </c>
      <c r="D1983" s="13">
        <v>0.41299999999999998</v>
      </c>
      <c r="E1983" s="13">
        <v>56.5</v>
      </c>
      <c r="F1983" s="13">
        <v>0.7</v>
      </c>
      <c r="G1983" s="13">
        <v>0.09</v>
      </c>
      <c r="H1983" s="12">
        <v>1</v>
      </c>
      <c r="I1983" s="15">
        <f t="shared" si="180"/>
        <v>0.7</v>
      </c>
      <c r="J1983" s="15">
        <f t="shared" si="181"/>
        <v>0.09</v>
      </c>
      <c r="K1983" s="13">
        <v>119.5</v>
      </c>
      <c r="L1983" s="12">
        <f t="shared" si="182"/>
        <v>0.14956149108955832</v>
      </c>
      <c r="M1983">
        <f t="shared" si="183"/>
        <v>184</v>
      </c>
      <c r="N1983">
        <f t="shared" si="184"/>
        <v>0</v>
      </c>
      <c r="O1983">
        <f t="shared" si="185"/>
        <v>0</v>
      </c>
    </row>
    <row r="1984" spans="1:15">
      <c r="A1984" s="12" t="s">
        <v>41</v>
      </c>
      <c r="B1984" s="12">
        <v>4340</v>
      </c>
      <c r="C1984" s="14">
        <v>28.6156392418</v>
      </c>
      <c r="D1984" s="13">
        <v>0.41299999999999998</v>
      </c>
      <c r="E1984" s="13">
        <v>56.5</v>
      </c>
      <c r="F1984" s="13">
        <v>0.7</v>
      </c>
      <c r="G1984" s="13">
        <v>0.09</v>
      </c>
      <c r="H1984" s="12">
        <v>1</v>
      </c>
      <c r="I1984" s="15">
        <f t="shared" si="180"/>
        <v>0.7</v>
      </c>
      <c r="J1984" s="15">
        <f t="shared" si="181"/>
        <v>0.09</v>
      </c>
      <c r="K1984" s="13">
        <v>44480.5</v>
      </c>
      <c r="L1984" s="12">
        <f t="shared" si="182"/>
        <v>55.644302823981839</v>
      </c>
      <c r="M1984">
        <f t="shared" si="183"/>
        <v>68636</v>
      </c>
      <c r="N1984">
        <f t="shared" si="184"/>
        <v>106</v>
      </c>
      <c r="O1984">
        <f t="shared" si="185"/>
        <v>13.6</v>
      </c>
    </row>
    <row r="1985" spans="1:15">
      <c r="A1985" s="12" t="s">
        <v>41</v>
      </c>
      <c r="B1985" s="12">
        <v>1390</v>
      </c>
      <c r="C1985" s="14">
        <v>4.3299456E-2</v>
      </c>
      <c r="D1985" s="13">
        <v>0.223</v>
      </c>
      <c r="E1985" s="13">
        <v>56.5</v>
      </c>
      <c r="F1985" s="13">
        <v>1.38</v>
      </c>
      <c r="G1985" s="13">
        <v>0.08</v>
      </c>
      <c r="H1985" s="12">
        <v>1</v>
      </c>
      <c r="I1985" s="15">
        <f t="shared" si="180"/>
        <v>1.38</v>
      </c>
      <c r="J1985" s="15">
        <f t="shared" si="181"/>
        <v>0.08</v>
      </c>
      <c r="K1985" s="13">
        <v>36.299999999999997</v>
      </c>
      <c r="L1985" s="12">
        <f t="shared" si="182"/>
        <v>4.5462624656000004E-2</v>
      </c>
      <c r="M1985">
        <f t="shared" si="183"/>
        <v>56</v>
      </c>
      <c r="N1985">
        <f t="shared" si="184"/>
        <v>0</v>
      </c>
      <c r="O1985">
        <f t="shared" si="185"/>
        <v>0</v>
      </c>
    </row>
    <row r="1986" spans="1:15">
      <c r="A1986" s="12" t="s">
        <v>41</v>
      </c>
      <c r="B1986" s="12">
        <v>3100</v>
      </c>
      <c r="C1986" s="14">
        <v>1.36655987E-2</v>
      </c>
      <c r="D1986" s="13">
        <v>0.41099999999999998</v>
      </c>
      <c r="E1986" s="13">
        <v>56.5</v>
      </c>
      <c r="F1986" s="13">
        <v>1.2</v>
      </c>
      <c r="G1986" s="13">
        <v>6.4000000000000001E-2</v>
      </c>
      <c r="H1986" s="12">
        <v>1</v>
      </c>
      <c r="I1986" s="15">
        <f t="shared" si="180"/>
        <v>1.2</v>
      </c>
      <c r="J1986" s="15">
        <f t="shared" si="181"/>
        <v>6.4000000000000001E-2</v>
      </c>
      <c r="K1986" s="13">
        <v>21.1</v>
      </c>
      <c r="L1986" s="12">
        <f t="shared" si="182"/>
        <v>2.6444641684337498E-2</v>
      </c>
      <c r="M1986">
        <f t="shared" si="183"/>
        <v>33</v>
      </c>
      <c r="N1986">
        <f t="shared" si="184"/>
        <v>0</v>
      </c>
      <c r="O1986">
        <f t="shared" si="185"/>
        <v>0</v>
      </c>
    </row>
    <row r="1987" spans="1:15">
      <c r="A1987" s="12" t="s">
        <v>41</v>
      </c>
      <c r="B1987" s="12">
        <v>5300</v>
      </c>
      <c r="C1987" s="14">
        <v>8.2847746200000003E-2</v>
      </c>
      <c r="D1987" s="13">
        <v>0.5</v>
      </c>
      <c r="E1987" s="13">
        <v>56.5</v>
      </c>
      <c r="F1987" s="13">
        <v>0.6</v>
      </c>
      <c r="G1987" s="13">
        <v>0.13500000000000001</v>
      </c>
      <c r="H1987" s="12">
        <v>1</v>
      </c>
      <c r="I1987" s="15">
        <f t="shared" ref="I1987:I2050" si="186">F1987</f>
        <v>0.6</v>
      </c>
      <c r="J1987" s="15">
        <f t="shared" ref="J1987:J2050" si="187">G1987</f>
        <v>0.13500000000000001</v>
      </c>
      <c r="K1987" s="13">
        <v>155.9</v>
      </c>
      <c r="L1987" s="12">
        <f t="shared" ref="L1987:L2050" si="188">E1987*D1987*C1987/12</f>
        <v>0.19503740251250001</v>
      </c>
      <c r="M1987">
        <f t="shared" ref="M1987:M2050" si="189">ROUND(E1987*D1987*C1987*102.79,0)</f>
        <v>241</v>
      </c>
      <c r="N1987">
        <f t="shared" ref="N1987:N2050" si="190">ROUND(I1987*M1987*0.002205,0)</f>
        <v>0</v>
      </c>
      <c r="O1987">
        <f t="shared" ref="O1987:O2050" si="191">ROUND(J1987*M1987*0.002205,1)</f>
        <v>0.1</v>
      </c>
    </row>
    <row r="1988" spans="1:15">
      <c r="A1988" s="12" t="s">
        <v>41</v>
      </c>
      <c r="B1988" s="12">
        <v>4340</v>
      </c>
      <c r="C1988" s="14">
        <v>0.16700575949999999</v>
      </c>
      <c r="D1988" s="13">
        <v>0.41299999999999998</v>
      </c>
      <c r="E1988" s="13">
        <v>56.5</v>
      </c>
      <c r="F1988" s="13">
        <v>0.7</v>
      </c>
      <c r="G1988" s="13">
        <v>0.09</v>
      </c>
      <c r="H1988" s="12">
        <v>1</v>
      </c>
      <c r="I1988" s="15">
        <f t="shared" si="186"/>
        <v>0.7</v>
      </c>
      <c r="J1988" s="15">
        <f t="shared" si="187"/>
        <v>0.09</v>
      </c>
      <c r="K1988" s="13">
        <v>259.60000000000002</v>
      </c>
      <c r="L1988" s="12">
        <f t="shared" si="188"/>
        <v>0.32474965792106247</v>
      </c>
      <c r="M1988">
        <f t="shared" si="189"/>
        <v>401</v>
      </c>
      <c r="N1988">
        <f t="shared" si="190"/>
        <v>1</v>
      </c>
      <c r="O1988">
        <f t="shared" si="191"/>
        <v>0.1</v>
      </c>
    </row>
    <row r="1989" spans="1:15">
      <c r="A1989" s="12" t="s">
        <v>41</v>
      </c>
      <c r="B1989" s="12">
        <v>2110</v>
      </c>
      <c r="C1989" s="14">
        <v>0.2338858533</v>
      </c>
      <c r="D1989" s="13">
        <v>0.40500000000000003</v>
      </c>
      <c r="E1989" s="13">
        <v>56.5</v>
      </c>
      <c r="F1989" s="13">
        <v>2.7</v>
      </c>
      <c r="G1989" s="13">
        <v>0.57599999999999996</v>
      </c>
      <c r="H1989" s="12">
        <v>1</v>
      </c>
      <c r="I1989" s="15">
        <f t="shared" si="186"/>
        <v>2.7</v>
      </c>
      <c r="J1989" s="15">
        <f t="shared" si="187"/>
        <v>0.57599999999999996</v>
      </c>
      <c r="K1989" s="13">
        <v>356.5</v>
      </c>
      <c r="L1989" s="12">
        <f t="shared" si="188"/>
        <v>0.44599108651143754</v>
      </c>
      <c r="M1989">
        <f t="shared" si="189"/>
        <v>550</v>
      </c>
      <c r="N1989">
        <f t="shared" si="190"/>
        <v>3</v>
      </c>
      <c r="O1989">
        <f t="shared" si="191"/>
        <v>0.7</v>
      </c>
    </row>
    <row r="1990" spans="1:15">
      <c r="A1990" s="12" t="s">
        <v>41</v>
      </c>
      <c r="B1990" s="12">
        <v>2130</v>
      </c>
      <c r="C1990" s="14">
        <v>1.1843595539</v>
      </c>
      <c r="D1990" s="13">
        <v>0.41099999999999998</v>
      </c>
      <c r="E1990" s="13">
        <v>56.5</v>
      </c>
      <c r="F1990" s="13">
        <v>2.52</v>
      </c>
      <c r="G1990" s="13">
        <v>0.09</v>
      </c>
      <c r="H1990" s="12">
        <v>1</v>
      </c>
      <c r="I1990" s="15">
        <f t="shared" si="186"/>
        <v>2.52</v>
      </c>
      <c r="J1990" s="15">
        <f t="shared" si="187"/>
        <v>0.09</v>
      </c>
      <c r="K1990" s="13">
        <v>1832</v>
      </c>
      <c r="L1990" s="12">
        <f t="shared" si="188"/>
        <v>2.2918837817407374</v>
      </c>
      <c r="M1990">
        <f t="shared" si="189"/>
        <v>2827</v>
      </c>
      <c r="N1990">
        <f t="shared" si="190"/>
        <v>16</v>
      </c>
      <c r="O1990">
        <f t="shared" si="191"/>
        <v>0.6</v>
      </c>
    </row>
    <row r="1991" spans="1:15">
      <c r="A1991" s="12" t="s">
        <v>41</v>
      </c>
      <c r="B1991" s="12">
        <v>2110</v>
      </c>
      <c r="C1991" s="14">
        <v>2.9340022882999999</v>
      </c>
      <c r="D1991" s="13">
        <v>0.40500000000000003</v>
      </c>
      <c r="E1991" s="13">
        <v>56.5</v>
      </c>
      <c r="F1991" s="13">
        <v>2.7</v>
      </c>
      <c r="G1991" s="13">
        <v>0.57599999999999996</v>
      </c>
      <c r="H1991" s="12">
        <v>1</v>
      </c>
      <c r="I1991" s="15">
        <f t="shared" si="186"/>
        <v>2.7</v>
      </c>
      <c r="J1991" s="15">
        <f t="shared" si="187"/>
        <v>0.57599999999999996</v>
      </c>
      <c r="K1991" s="13">
        <v>4472.3</v>
      </c>
      <c r="L1991" s="12">
        <f t="shared" si="188"/>
        <v>5.5947756135020619</v>
      </c>
      <c r="M1991">
        <f t="shared" si="189"/>
        <v>6901</v>
      </c>
      <c r="N1991">
        <f t="shared" si="190"/>
        <v>41</v>
      </c>
      <c r="O1991">
        <f t="shared" si="191"/>
        <v>8.8000000000000007</v>
      </c>
    </row>
    <row r="1992" spans="1:15">
      <c r="A1992" s="12" t="s">
        <v>41</v>
      </c>
      <c r="B1992" s="12">
        <v>2110</v>
      </c>
      <c r="C1992" s="14">
        <v>1.0525785677999999</v>
      </c>
      <c r="D1992" s="13">
        <v>0.40500000000000003</v>
      </c>
      <c r="E1992" s="13">
        <v>56.5</v>
      </c>
      <c r="F1992" s="13">
        <v>2.7</v>
      </c>
      <c r="G1992" s="13">
        <v>0.57599999999999996</v>
      </c>
      <c r="H1992" s="12">
        <v>1</v>
      </c>
      <c r="I1992" s="15">
        <f t="shared" si="186"/>
        <v>2.7</v>
      </c>
      <c r="J1992" s="15">
        <f t="shared" si="187"/>
        <v>0.57599999999999996</v>
      </c>
      <c r="K1992" s="13">
        <v>1604.4</v>
      </c>
      <c r="L1992" s="12">
        <f t="shared" si="188"/>
        <v>2.007135756473625</v>
      </c>
      <c r="M1992">
        <f t="shared" si="189"/>
        <v>2476</v>
      </c>
      <c r="N1992">
        <f t="shared" si="190"/>
        <v>15</v>
      </c>
      <c r="O1992">
        <f t="shared" si="191"/>
        <v>3.1</v>
      </c>
    </row>
    <row r="1993" spans="1:15">
      <c r="A1993" s="12" t="s">
        <v>41</v>
      </c>
      <c r="B1993" s="12">
        <v>2110</v>
      </c>
      <c r="C1993" s="14">
        <v>2.4384064999999999E-3</v>
      </c>
      <c r="D1993" s="13">
        <v>0.40500000000000003</v>
      </c>
      <c r="E1993" s="13">
        <v>56.5</v>
      </c>
      <c r="F1993" s="13">
        <v>2.7</v>
      </c>
      <c r="G1993" s="13">
        <v>0.57599999999999996</v>
      </c>
      <c r="H1993" s="12">
        <v>1</v>
      </c>
      <c r="I1993" s="15">
        <f t="shared" si="186"/>
        <v>2.7</v>
      </c>
      <c r="J1993" s="15">
        <f t="shared" si="187"/>
        <v>0.57599999999999996</v>
      </c>
      <c r="K1993" s="13">
        <v>3.7</v>
      </c>
      <c r="L1993" s="12">
        <f t="shared" si="188"/>
        <v>4.6497363946875004E-3</v>
      </c>
      <c r="M1993">
        <f t="shared" si="189"/>
        <v>6</v>
      </c>
      <c r="N1993">
        <f t="shared" si="190"/>
        <v>0</v>
      </c>
      <c r="O1993">
        <f t="shared" si="191"/>
        <v>0</v>
      </c>
    </row>
    <row r="1994" spans="1:15">
      <c r="A1994" s="12" t="s">
        <v>41</v>
      </c>
      <c r="B1994" s="12">
        <v>4340</v>
      </c>
      <c r="C1994" s="14">
        <v>0.24771985060000001</v>
      </c>
      <c r="D1994" s="13">
        <v>0.41299999999999998</v>
      </c>
      <c r="E1994" s="13">
        <v>56.5</v>
      </c>
      <c r="F1994" s="13">
        <v>0.7</v>
      </c>
      <c r="G1994" s="13">
        <v>0.09</v>
      </c>
      <c r="H1994" s="12">
        <v>1</v>
      </c>
      <c r="I1994" s="15">
        <f t="shared" si="186"/>
        <v>0.7</v>
      </c>
      <c r="J1994" s="15">
        <f t="shared" si="187"/>
        <v>0.09</v>
      </c>
      <c r="K1994" s="13">
        <v>385.1</v>
      </c>
      <c r="L1994" s="12">
        <f t="shared" si="188"/>
        <v>0.48170157115214168</v>
      </c>
      <c r="M1994">
        <f t="shared" si="189"/>
        <v>594</v>
      </c>
      <c r="N1994">
        <f t="shared" si="190"/>
        <v>1</v>
      </c>
      <c r="O1994">
        <f t="shared" si="191"/>
        <v>0.1</v>
      </c>
    </row>
    <row r="1995" spans="1:15">
      <c r="A1995" s="12" t="s">
        <v>41</v>
      </c>
      <c r="B1995" s="12">
        <v>3200</v>
      </c>
      <c r="C1995" s="14">
        <v>6.0333543599999997E-2</v>
      </c>
      <c r="D1995" s="13">
        <v>0.4</v>
      </c>
      <c r="E1995" s="13">
        <v>56.5</v>
      </c>
      <c r="F1995" s="13">
        <v>1.2</v>
      </c>
      <c r="G1995" s="13">
        <v>6.4000000000000001E-2</v>
      </c>
      <c r="H1995" s="12">
        <v>1</v>
      </c>
      <c r="I1995" s="15">
        <f t="shared" si="186"/>
        <v>1.2</v>
      </c>
      <c r="J1995" s="15">
        <f t="shared" si="187"/>
        <v>6.4000000000000001E-2</v>
      </c>
      <c r="K1995" s="13">
        <v>90.8</v>
      </c>
      <c r="L1995" s="12">
        <f t="shared" si="188"/>
        <v>0.11362817378000001</v>
      </c>
      <c r="M1995">
        <f t="shared" si="189"/>
        <v>140</v>
      </c>
      <c r="N1995">
        <f t="shared" si="190"/>
        <v>0</v>
      </c>
      <c r="O1995">
        <f t="shared" si="191"/>
        <v>0</v>
      </c>
    </row>
    <row r="1996" spans="1:15">
      <c r="A1996" s="12" t="s">
        <v>41</v>
      </c>
      <c r="B1996" s="12">
        <v>1180</v>
      </c>
      <c r="C1996" s="14">
        <v>5.7498951999999997E-3</v>
      </c>
      <c r="D1996" s="13">
        <v>0.39</v>
      </c>
      <c r="E1996" s="13">
        <v>56.5</v>
      </c>
      <c r="F1996" s="13">
        <v>1.05</v>
      </c>
      <c r="G1996" s="13">
        <v>0.22</v>
      </c>
      <c r="H1996" s="12">
        <v>1</v>
      </c>
      <c r="I1996" s="15">
        <f t="shared" si="186"/>
        <v>1.05</v>
      </c>
      <c r="J1996" s="15">
        <f t="shared" si="187"/>
        <v>0.22</v>
      </c>
      <c r="K1996" s="13">
        <v>8.4</v>
      </c>
      <c r="L1996" s="12">
        <f t="shared" si="188"/>
        <v>1.0558245060999999E-2</v>
      </c>
      <c r="M1996">
        <f t="shared" si="189"/>
        <v>13</v>
      </c>
      <c r="N1996">
        <f t="shared" si="190"/>
        <v>0</v>
      </c>
      <c r="O1996">
        <f t="shared" si="191"/>
        <v>0</v>
      </c>
    </row>
    <row r="1997" spans="1:15">
      <c r="A1997" s="12" t="s">
        <v>41</v>
      </c>
      <c r="B1997" s="12">
        <v>4130</v>
      </c>
      <c r="C1997" s="14">
        <v>0.44495364539999999</v>
      </c>
      <c r="D1997" s="13">
        <v>0.41299999999999998</v>
      </c>
      <c r="E1997" s="13">
        <v>56.5</v>
      </c>
      <c r="F1997" s="13">
        <v>0.7</v>
      </c>
      <c r="G1997" s="13">
        <v>0.09</v>
      </c>
      <c r="H1997" s="12">
        <v>1</v>
      </c>
      <c r="I1997" s="15">
        <f t="shared" si="186"/>
        <v>0.7</v>
      </c>
      <c r="J1997" s="15">
        <f t="shared" si="187"/>
        <v>0.09</v>
      </c>
      <c r="K1997" s="13">
        <v>691.7</v>
      </c>
      <c r="L1997" s="12">
        <f t="shared" si="188"/>
        <v>0.86523090321552498</v>
      </c>
      <c r="M1997">
        <f t="shared" si="189"/>
        <v>1067</v>
      </c>
      <c r="N1997">
        <f t="shared" si="190"/>
        <v>2</v>
      </c>
      <c r="O1997">
        <f t="shared" si="191"/>
        <v>0.2</v>
      </c>
    </row>
    <row r="1998" spans="1:15">
      <c r="A1998" s="12" t="s">
        <v>41</v>
      </c>
      <c r="B1998" s="12">
        <v>7410</v>
      </c>
      <c r="C1998" s="14">
        <v>9.1735299999999996E-5</v>
      </c>
      <c r="D1998" s="13">
        <v>0.23400000000000001</v>
      </c>
      <c r="E1998" s="13">
        <v>56.5</v>
      </c>
      <c r="F1998" s="13">
        <v>1.51</v>
      </c>
      <c r="G1998" s="13">
        <v>0.115</v>
      </c>
      <c r="H1998" s="12">
        <v>1</v>
      </c>
      <c r="I1998" s="15">
        <f t="shared" si="186"/>
        <v>1.51</v>
      </c>
      <c r="J1998" s="15">
        <f t="shared" si="187"/>
        <v>0.115</v>
      </c>
      <c r="K1998" s="13">
        <v>0.1</v>
      </c>
      <c r="L1998" s="12">
        <f t="shared" si="188"/>
        <v>1.01069366775E-4</v>
      </c>
      <c r="M1998">
        <f t="shared" si="189"/>
        <v>0</v>
      </c>
      <c r="N1998">
        <f t="shared" si="190"/>
        <v>0</v>
      </c>
      <c r="O1998">
        <f t="shared" si="191"/>
        <v>0</v>
      </c>
    </row>
    <row r="1999" spans="1:15">
      <c r="A1999" s="12" t="s">
        <v>41</v>
      </c>
      <c r="B1999" s="12">
        <v>1200</v>
      </c>
      <c r="C1999" s="14">
        <v>2.0512943785000002</v>
      </c>
      <c r="D1999" s="13">
        <v>0.30399999999999999</v>
      </c>
      <c r="E1999" s="13">
        <v>56.5</v>
      </c>
      <c r="F1999" s="13">
        <v>2.23</v>
      </c>
      <c r="G1999" s="13">
        <v>0.316</v>
      </c>
      <c r="H1999" s="12">
        <v>1</v>
      </c>
      <c r="I1999" s="15">
        <f t="shared" si="186"/>
        <v>2.23</v>
      </c>
      <c r="J1999" s="15">
        <f t="shared" si="187"/>
        <v>0.316</v>
      </c>
      <c r="K1999" s="13">
        <v>2347</v>
      </c>
      <c r="L1999" s="12">
        <f t="shared" si="188"/>
        <v>2.9360860204263335</v>
      </c>
      <c r="M1999">
        <f t="shared" si="189"/>
        <v>3622</v>
      </c>
      <c r="N1999">
        <f t="shared" si="190"/>
        <v>18</v>
      </c>
      <c r="O1999">
        <f t="shared" si="191"/>
        <v>2.5</v>
      </c>
    </row>
    <row r="2000" spans="1:15">
      <c r="A2000" s="12" t="s">
        <v>41</v>
      </c>
      <c r="B2000" s="12">
        <v>2110</v>
      </c>
      <c r="C2000" s="14">
        <v>9.2111143800000003E-2</v>
      </c>
      <c r="D2000" s="13">
        <v>0.40500000000000003</v>
      </c>
      <c r="E2000" s="13">
        <v>56.5</v>
      </c>
      <c r="F2000" s="13">
        <v>2.7</v>
      </c>
      <c r="G2000" s="13">
        <v>0.57599999999999996</v>
      </c>
      <c r="H2000" s="12">
        <v>1</v>
      </c>
      <c r="I2000" s="15">
        <f t="shared" si="186"/>
        <v>2.7</v>
      </c>
      <c r="J2000" s="15">
        <f t="shared" si="187"/>
        <v>0.57599999999999996</v>
      </c>
      <c r="K2000" s="13">
        <v>140.4</v>
      </c>
      <c r="L2000" s="12">
        <f t="shared" si="188"/>
        <v>0.175644437333625</v>
      </c>
      <c r="M2000">
        <f t="shared" si="189"/>
        <v>217</v>
      </c>
      <c r="N2000">
        <f t="shared" si="190"/>
        <v>1</v>
      </c>
      <c r="O2000">
        <f t="shared" si="191"/>
        <v>0.3</v>
      </c>
    </row>
    <row r="2001" spans="1:15">
      <c r="A2001" s="12" t="s">
        <v>41</v>
      </c>
      <c r="B2001" s="12">
        <v>6460</v>
      </c>
      <c r="C2001" s="14">
        <v>1.8787488000000001E-2</v>
      </c>
      <c r="D2001" s="13">
        <v>0.30299999999999999</v>
      </c>
      <c r="E2001" s="13">
        <v>56.5</v>
      </c>
      <c r="F2001" s="13">
        <v>0</v>
      </c>
      <c r="G2001" s="13">
        <v>0</v>
      </c>
      <c r="H2001" s="12">
        <v>1</v>
      </c>
      <c r="I2001" s="15">
        <f t="shared" si="186"/>
        <v>0</v>
      </c>
      <c r="J2001" s="15">
        <f t="shared" si="187"/>
        <v>0</v>
      </c>
      <c r="K2001" s="13">
        <v>21.4</v>
      </c>
      <c r="L2001" s="12">
        <f t="shared" si="188"/>
        <v>2.6802700067999997E-2</v>
      </c>
      <c r="M2001">
        <f t="shared" si="189"/>
        <v>33</v>
      </c>
      <c r="N2001">
        <f t="shared" si="190"/>
        <v>0</v>
      </c>
      <c r="O2001">
        <f t="shared" si="191"/>
        <v>0</v>
      </c>
    </row>
    <row r="2002" spans="1:15">
      <c r="A2002" s="12" t="s">
        <v>41</v>
      </c>
      <c r="B2002" s="12">
        <v>1390</v>
      </c>
      <c r="C2002" s="14">
        <v>1.70237406E-2</v>
      </c>
      <c r="D2002" s="13">
        <v>0.223</v>
      </c>
      <c r="E2002" s="13">
        <v>56.5</v>
      </c>
      <c r="F2002" s="13">
        <v>1.38</v>
      </c>
      <c r="G2002" s="13">
        <v>0.08</v>
      </c>
      <c r="H2002" s="12">
        <v>1</v>
      </c>
      <c r="I2002" s="15">
        <f t="shared" si="186"/>
        <v>1.38</v>
      </c>
      <c r="J2002" s="15">
        <f t="shared" si="187"/>
        <v>0.08</v>
      </c>
      <c r="K2002" s="13">
        <v>14.3</v>
      </c>
      <c r="L2002" s="12">
        <f t="shared" si="188"/>
        <v>1.7874218307475001E-2</v>
      </c>
      <c r="M2002">
        <f t="shared" si="189"/>
        <v>22</v>
      </c>
      <c r="N2002">
        <f t="shared" si="190"/>
        <v>0</v>
      </c>
      <c r="O2002">
        <f t="shared" si="191"/>
        <v>0</v>
      </c>
    </row>
    <row r="2003" spans="1:15">
      <c r="A2003" s="12" t="s">
        <v>41</v>
      </c>
      <c r="B2003" s="12">
        <v>1390</v>
      </c>
      <c r="C2003" s="14">
        <v>4.10657548E-2</v>
      </c>
      <c r="D2003" s="13">
        <v>0.223</v>
      </c>
      <c r="E2003" s="13">
        <v>56.5</v>
      </c>
      <c r="F2003" s="13">
        <v>1.38</v>
      </c>
      <c r="G2003" s="13">
        <v>0.08</v>
      </c>
      <c r="H2003" s="12">
        <v>1</v>
      </c>
      <c r="I2003" s="15">
        <f t="shared" si="186"/>
        <v>1.38</v>
      </c>
      <c r="J2003" s="15">
        <f t="shared" si="187"/>
        <v>0.08</v>
      </c>
      <c r="K2003" s="13">
        <v>34.5</v>
      </c>
      <c r="L2003" s="12">
        <f t="shared" si="188"/>
        <v>4.3117331466883339E-2</v>
      </c>
      <c r="M2003">
        <f t="shared" si="189"/>
        <v>53</v>
      </c>
      <c r="N2003">
        <f t="shared" si="190"/>
        <v>0</v>
      </c>
      <c r="O2003">
        <f t="shared" si="191"/>
        <v>0</v>
      </c>
    </row>
    <row r="2004" spans="1:15">
      <c r="A2004" s="12" t="s">
        <v>41</v>
      </c>
      <c r="B2004" s="12">
        <v>2210</v>
      </c>
      <c r="C2004" s="14">
        <v>12.444000215799999</v>
      </c>
      <c r="D2004" s="13">
        <v>0.26800000000000002</v>
      </c>
      <c r="E2004" s="13">
        <v>56.5</v>
      </c>
      <c r="F2004" s="13">
        <v>1.92</v>
      </c>
      <c r="G2004" s="13">
        <v>0.50600000000000001</v>
      </c>
      <c r="H2004" s="12">
        <v>1</v>
      </c>
      <c r="I2004" s="15">
        <f t="shared" si="186"/>
        <v>1.92</v>
      </c>
      <c r="J2004" s="15">
        <f t="shared" si="187"/>
        <v>0.50600000000000001</v>
      </c>
      <c r="K2004" s="13">
        <v>12551.8</v>
      </c>
      <c r="L2004" s="12">
        <f t="shared" si="188"/>
        <v>15.702254272303634</v>
      </c>
      <c r="M2004">
        <f t="shared" si="189"/>
        <v>19368</v>
      </c>
      <c r="N2004">
        <f t="shared" si="190"/>
        <v>82</v>
      </c>
      <c r="O2004">
        <f t="shared" si="191"/>
        <v>21.6</v>
      </c>
    </row>
    <row r="2005" spans="1:15">
      <c r="A2005" s="12" t="s">
        <v>41</v>
      </c>
      <c r="B2005" s="12">
        <v>4340</v>
      </c>
      <c r="C2005" s="14">
        <v>0.22462587170000001</v>
      </c>
      <c r="D2005" s="13">
        <v>0.41299999999999998</v>
      </c>
      <c r="E2005" s="13">
        <v>56.5</v>
      </c>
      <c r="F2005" s="13">
        <v>0.7</v>
      </c>
      <c r="G2005" s="13">
        <v>0.09</v>
      </c>
      <c r="H2005" s="12">
        <v>1</v>
      </c>
      <c r="I2005" s="15">
        <f t="shared" si="186"/>
        <v>0.7</v>
      </c>
      <c r="J2005" s="15">
        <f t="shared" si="187"/>
        <v>0.09</v>
      </c>
      <c r="K2005" s="13">
        <v>349.2</v>
      </c>
      <c r="L2005" s="12">
        <f t="shared" si="188"/>
        <v>0.43679436693197077</v>
      </c>
      <c r="M2005">
        <f t="shared" si="189"/>
        <v>539</v>
      </c>
      <c r="N2005">
        <f t="shared" si="190"/>
        <v>1</v>
      </c>
      <c r="O2005">
        <f t="shared" si="191"/>
        <v>0.1</v>
      </c>
    </row>
    <row r="2006" spans="1:15">
      <c r="A2006" s="12" t="s">
        <v>41</v>
      </c>
      <c r="B2006" s="12">
        <v>2210</v>
      </c>
      <c r="C2006" s="14">
        <v>0.31640144549999999</v>
      </c>
      <c r="D2006" s="13">
        <v>0.26800000000000002</v>
      </c>
      <c r="E2006" s="13">
        <v>56.5</v>
      </c>
      <c r="F2006" s="13">
        <v>1.92</v>
      </c>
      <c r="G2006" s="13">
        <v>0.50600000000000001</v>
      </c>
      <c r="H2006" s="12">
        <v>1</v>
      </c>
      <c r="I2006" s="15">
        <f t="shared" si="186"/>
        <v>1.92</v>
      </c>
      <c r="J2006" s="15">
        <f t="shared" si="187"/>
        <v>0.50600000000000001</v>
      </c>
      <c r="K2006" s="13">
        <v>319.2</v>
      </c>
      <c r="L2006" s="12">
        <f t="shared" si="188"/>
        <v>0.39924589064675003</v>
      </c>
      <c r="M2006">
        <f t="shared" si="189"/>
        <v>492</v>
      </c>
      <c r="N2006">
        <f t="shared" si="190"/>
        <v>2</v>
      </c>
      <c r="O2006">
        <f t="shared" si="191"/>
        <v>0.5</v>
      </c>
    </row>
    <row r="2007" spans="1:15">
      <c r="A2007" s="12" t="s">
        <v>41</v>
      </c>
      <c r="B2007" s="12">
        <v>1510</v>
      </c>
      <c r="C2007" s="14">
        <v>5.9477545100000001E-2</v>
      </c>
      <c r="D2007" s="13">
        <v>0.79300000000000004</v>
      </c>
      <c r="E2007" s="13">
        <v>56.5</v>
      </c>
      <c r="F2007" s="13">
        <v>1.79</v>
      </c>
      <c r="G2007" s="13">
        <v>0.31</v>
      </c>
      <c r="H2007" s="12">
        <v>1</v>
      </c>
      <c r="I2007" s="15">
        <f t="shared" si="186"/>
        <v>1.79</v>
      </c>
      <c r="J2007" s="15">
        <f t="shared" si="187"/>
        <v>0.31</v>
      </c>
      <c r="K2007" s="13">
        <v>667.8</v>
      </c>
      <c r="L2007" s="12">
        <f t="shared" si="188"/>
        <v>0.22207180578607918</v>
      </c>
      <c r="M2007">
        <f t="shared" si="189"/>
        <v>274</v>
      </c>
      <c r="N2007">
        <f t="shared" si="190"/>
        <v>1</v>
      </c>
      <c r="O2007">
        <f t="shared" si="191"/>
        <v>0.2</v>
      </c>
    </row>
    <row r="2008" spans="1:15">
      <c r="A2008" s="12" t="s">
        <v>41</v>
      </c>
      <c r="B2008" s="12">
        <v>1200</v>
      </c>
      <c r="C2008" s="14">
        <v>6.6913393015000002</v>
      </c>
      <c r="D2008" s="13">
        <v>0.30399999999999999</v>
      </c>
      <c r="E2008" s="13">
        <v>56.5</v>
      </c>
      <c r="F2008" s="13">
        <v>2.23</v>
      </c>
      <c r="G2008" s="13">
        <v>0.316</v>
      </c>
      <c r="H2008" s="12">
        <v>1</v>
      </c>
      <c r="I2008" s="15">
        <f t="shared" si="186"/>
        <v>2.23</v>
      </c>
      <c r="J2008" s="15">
        <f t="shared" si="187"/>
        <v>0.316</v>
      </c>
      <c r="K2008" s="13">
        <v>7656</v>
      </c>
      <c r="L2008" s="12">
        <f t="shared" si="188"/>
        <v>9.5775369868803324</v>
      </c>
      <c r="M2008">
        <f t="shared" si="189"/>
        <v>11814</v>
      </c>
      <c r="N2008">
        <f t="shared" si="190"/>
        <v>58</v>
      </c>
      <c r="O2008">
        <f t="shared" si="191"/>
        <v>8.1999999999999993</v>
      </c>
    </row>
    <row r="2009" spans="1:15">
      <c r="A2009" s="12" t="s">
        <v>41</v>
      </c>
      <c r="B2009" s="12">
        <v>4340</v>
      </c>
      <c r="C2009" s="14">
        <v>0.10815784119999999</v>
      </c>
      <c r="D2009" s="13">
        <v>0.41299999999999998</v>
      </c>
      <c r="E2009" s="13">
        <v>56.5</v>
      </c>
      <c r="F2009" s="13">
        <v>0.7</v>
      </c>
      <c r="G2009" s="13">
        <v>0.09</v>
      </c>
      <c r="H2009" s="12">
        <v>1</v>
      </c>
      <c r="I2009" s="15">
        <f t="shared" si="186"/>
        <v>0.7</v>
      </c>
      <c r="J2009" s="15">
        <f t="shared" si="187"/>
        <v>0.09</v>
      </c>
      <c r="K2009" s="13">
        <v>168.1</v>
      </c>
      <c r="L2009" s="12">
        <f t="shared" si="188"/>
        <v>0.21031742879011664</v>
      </c>
      <c r="M2009">
        <f t="shared" si="189"/>
        <v>259</v>
      </c>
      <c r="N2009">
        <f t="shared" si="190"/>
        <v>0</v>
      </c>
      <c r="O2009">
        <f t="shared" si="191"/>
        <v>0.1</v>
      </c>
    </row>
    <row r="2010" spans="1:15">
      <c r="A2010" s="12" t="s">
        <v>41</v>
      </c>
      <c r="B2010" s="12">
        <v>3200</v>
      </c>
      <c r="C2010" s="14">
        <v>2.0545919199999998E-2</v>
      </c>
      <c r="D2010" s="13">
        <v>0.4</v>
      </c>
      <c r="E2010" s="13">
        <v>56.5</v>
      </c>
      <c r="F2010" s="13">
        <v>1.2</v>
      </c>
      <c r="G2010" s="13">
        <v>6.4000000000000001E-2</v>
      </c>
      <c r="H2010" s="12">
        <v>1</v>
      </c>
      <c r="I2010" s="15">
        <f t="shared" si="186"/>
        <v>1.2</v>
      </c>
      <c r="J2010" s="15">
        <f t="shared" si="187"/>
        <v>6.4000000000000001E-2</v>
      </c>
      <c r="K2010" s="13">
        <v>30.9</v>
      </c>
      <c r="L2010" s="12">
        <f t="shared" si="188"/>
        <v>3.8694814493333334E-2</v>
      </c>
      <c r="M2010">
        <f t="shared" si="189"/>
        <v>48</v>
      </c>
      <c r="N2010">
        <f t="shared" si="190"/>
        <v>0</v>
      </c>
      <c r="O2010">
        <f t="shared" si="191"/>
        <v>0</v>
      </c>
    </row>
    <row r="2011" spans="1:15">
      <c r="A2011" s="12" t="s">
        <v>41</v>
      </c>
      <c r="B2011" s="12">
        <v>3200</v>
      </c>
      <c r="C2011" s="14">
        <v>0.12024641799999999</v>
      </c>
      <c r="D2011" s="13">
        <v>0.4</v>
      </c>
      <c r="E2011" s="13">
        <v>56.5</v>
      </c>
      <c r="F2011" s="13">
        <v>1.2</v>
      </c>
      <c r="G2011" s="13">
        <v>6.4000000000000001E-2</v>
      </c>
      <c r="H2011" s="12">
        <v>1</v>
      </c>
      <c r="I2011" s="15">
        <f t="shared" si="186"/>
        <v>1.2</v>
      </c>
      <c r="J2011" s="15">
        <f t="shared" si="187"/>
        <v>6.4000000000000001E-2</v>
      </c>
      <c r="K2011" s="13">
        <v>181</v>
      </c>
      <c r="L2011" s="12">
        <f t="shared" si="188"/>
        <v>0.22646408723333333</v>
      </c>
      <c r="M2011">
        <f t="shared" si="189"/>
        <v>279</v>
      </c>
      <c r="N2011">
        <f t="shared" si="190"/>
        <v>1</v>
      </c>
      <c r="O2011">
        <f t="shared" si="191"/>
        <v>0</v>
      </c>
    </row>
    <row r="2012" spans="1:15">
      <c r="A2012" s="12" t="s">
        <v>41</v>
      </c>
      <c r="B2012" s="12">
        <v>3200</v>
      </c>
      <c r="C2012" s="14">
        <v>2.3280563600000002E-2</v>
      </c>
      <c r="D2012" s="13">
        <v>0.4</v>
      </c>
      <c r="E2012" s="13">
        <v>56.5</v>
      </c>
      <c r="F2012" s="13">
        <v>1.2</v>
      </c>
      <c r="G2012" s="13">
        <v>6.4000000000000001E-2</v>
      </c>
      <c r="H2012" s="12">
        <v>1</v>
      </c>
      <c r="I2012" s="15">
        <f t="shared" si="186"/>
        <v>1.2</v>
      </c>
      <c r="J2012" s="15">
        <f t="shared" si="187"/>
        <v>6.4000000000000001E-2</v>
      </c>
      <c r="K2012" s="13">
        <v>35</v>
      </c>
      <c r="L2012" s="12">
        <f t="shared" si="188"/>
        <v>4.3845061446666674E-2</v>
      </c>
      <c r="M2012">
        <f t="shared" si="189"/>
        <v>54</v>
      </c>
      <c r="N2012">
        <f t="shared" si="190"/>
        <v>0</v>
      </c>
      <c r="O2012">
        <f t="shared" si="191"/>
        <v>0</v>
      </c>
    </row>
    <row r="2013" spans="1:15">
      <c r="A2013" s="12" t="s">
        <v>41</v>
      </c>
      <c r="B2013" s="12">
        <v>2240</v>
      </c>
      <c r="C2013" s="14">
        <v>0.49413720779999998</v>
      </c>
      <c r="D2013" s="13">
        <v>0.26800000000000002</v>
      </c>
      <c r="E2013" s="13">
        <v>56.5</v>
      </c>
      <c r="F2013" s="13">
        <v>1.59</v>
      </c>
      <c r="G2013" s="13">
        <v>0.25</v>
      </c>
      <c r="H2013" s="12">
        <v>1</v>
      </c>
      <c r="I2013" s="15">
        <f t="shared" si="186"/>
        <v>1.59</v>
      </c>
      <c r="J2013" s="15">
        <f t="shared" si="187"/>
        <v>0.25</v>
      </c>
      <c r="K2013" s="13">
        <v>498.4</v>
      </c>
      <c r="L2013" s="12">
        <f t="shared" si="188"/>
        <v>0.62351880004230009</v>
      </c>
      <c r="M2013">
        <f t="shared" si="189"/>
        <v>769</v>
      </c>
      <c r="N2013">
        <f t="shared" si="190"/>
        <v>3</v>
      </c>
      <c r="O2013">
        <f t="shared" si="191"/>
        <v>0.4</v>
      </c>
    </row>
    <row r="2014" spans="1:15">
      <c r="A2014" s="12" t="s">
        <v>41</v>
      </c>
      <c r="B2014" s="12">
        <v>4110</v>
      </c>
      <c r="C2014" s="14">
        <v>8.5010768200000003E-2</v>
      </c>
      <c r="D2014" s="13">
        <v>0.41299999999999998</v>
      </c>
      <c r="E2014" s="13">
        <v>56.5</v>
      </c>
      <c r="F2014" s="13">
        <v>0.7</v>
      </c>
      <c r="G2014" s="13">
        <v>0.09</v>
      </c>
      <c r="H2014" s="12">
        <v>1</v>
      </c>
      <c r="I2014" s="15">
        <f t="shared" si="186"/>
        <v>0.7</v>
      </c>
      <c r="J2014" s="15">
        <f t="shared" si="187"/>
        <v>0.09</v>
      </c>
      <c r="K2014" s="13">
        <v>132.19999999999999</v>
      </c>
      <c r="L2014" s="12">
        <f t="shared" si="188"/>
        <v>0.16530698088024168</v>
      </c>
      <c r="M2014">
        <f t="shared" si="189"/>
        <v>204</v>
      </c>
      <c r="N2014">
        <f t="shared" si="190"/>
        <v>0</v>
      </c>
      <c r="O2014">
        <f t="shared" si="191"/>
        <v>0</v>
      </c>
    </row>
    <row r="2015" spans="1:15">
      <c r="A2015" s="12" t="s">
        <v>41</v>
      </c>
      <c r="B2015" s="12">
        <v>3100</v>
      </c>
      <c r="C2015" s="14">
        <v>9.1958773430999994</v>
      </c>
      <c r="D2015" s="13">
        <v>0.41099999999999998</v>
      </c>
      <c r="E2015" s="13">
        <v>56.5</v>
      </c>
      <c r="F2015" s="13">
        <v>1.2</v>
      </c>
      <c r="G2015" s="13">
        <v>6.4000000000000001E-2</v>
      </c>
      <c r="H2015" s="12">
        <v>1</v>
      </c>
      <c r="I2015" s="15">
        <f t="shared" si="186"/>
        <v>1.2</v>
      </c>
      <c r="J2015" s="15">
        <f t="shared" si="187"/>
        <v>6.4000000000000001E-2</v>
      </c>
      <c r="K2015" s="13">
        <v>51907.1</v>
      </c>
      <c r="L2015" s="12">
        <f t="shared" si="188"/>
        <v>17.795172143566386</v>
      </c>
      <c r="M2015">
        <f t="shared" si="189"/>
        <v>21950</v>
      </c>
      <c r="N2015">
        <f t="shared" si="190"/>
        <v>58</v>
      </c>
      <c r="O2015">
        <f t="shared" si="191"/>
        <v>3.1</v>
      </c>
    </row>
    <row r="2016" spans="1:15">
      <c r="A2016" s="12" t="s">
        <v>41</v>
      </c>
      <c r="B2016" s="12">
        <v>3200</v>
      </c>
      <c r="C2016" s="14">
        <v>1.701895312</v>
      </c>
      <c r="D2016" s="13">
        <v>0.4</v>
      </c>
      <c r="E2016" s="13">
        <v>56.5</v>
      </c>
      <c r="F2016" s="13">
        <v>1.2</v>
      </c>
      <c r="G2016" s="13">
        <v>6.4000000000000001E-2</v>
      </c>
      <c r="H2016" s="12">
        <v>1</v>
      </c>
      <c r="I2016" s="15">
        <f t="shared" si="186"/>
        <v>1.2</v>
      </c>
      <c r="J2016" s="15">
        <f t="shared" si="187"/>
        <v>6.4000000000000001E-2</v>
      </c>
      <c r="K2016" s="13">
        <v>4934.6000000000004</v>
      </c>
      <c r="L2016" s="12">
        <f t="shared" si="188"/>
        <v>3.2052361709333339</v>
      </c>
      <c r="M2016">
        <f t="shared" si="189"/>
        <v>3954</v>
      </c>
      <c r="N2016">
        <f t="shared" si="190"/>
        <v>10</v>
      </c>
      <c r="O2016">
        <f t="shared" si="191"/>
        <v>0.6</v>
      </c>
    </row>
    <row r="2017" spans="1:15">
      <c r="A2017" s="12" t="s">
        <v>41</v>
      </c>
      <c r="B2017" s="12">
        <v>1390</v>
      </c>
      <c r="C2017" s="14">
        <v>1.2803246399999999E-2</v>
      </c>
      <c r="D2017" s="13">
        <v>0.223</v>
      </c>
      <c r="E2017" s="13">
        <v>56.5</v>
      </c>
      <c r="F2017" s="13">
        <v>1.38</v>
      </c>
      <c r="G2017" s="13">
        <v>0.08</v>
      </c>
      <c r="H2017" s="12">
        <v>1</v>
      </c>
      <c r="I2017" s="15">
        <f t="shared" si="186"/>
        <v>1.38</v>
      </c>
      <c r="J2017" s="15">
        <f t="shared" si="187"/>
        <v>0.08</v>
      </c>
      <c r="K2017" s="13">
        <v>10.7</v>
      </c>
      <c r="L2017" s="12">
        <f t="shared" si="188"/>
        <v>1.34428752514E-2</v>
      </c>
      <c r="M2017">
        <f t="shared" si="189"/>
        <v>17</v>
      </c>
      <c r="N2017">
        <f t="shared" si="190"/>
        <v>0</v>
      </c>
      <c r="O2017">
        <f t="shared" si="191"/>
        <v>0</v>
      </c>
    </row>
    <row r="2018" spans="1:15">
      <c r="A2018" s="12" t="s">
        <v>41</v>
      </c>
      <c r="B2018" s="12">
        <v>3200</v>
      </c>
      <c r="C2018" s="14">
        <v>0.23329696890000001</v>
      </c>
      <c r="D2018" s="13">
        <v>0.4</v>
      </c>
      <c r="E2018" s="13">
        <v>56.5</v>
      </c>
      <c r="F2018" s="13">
        <v>1.2</v>
      </c>
      <c r="G2018" s="13">
        <v>6.4000000000000001E-2</v>
      </c>
      <c r="H2018" s="12">
        <v>1</v>
      </c>
      <c r="I2018" s="15">
        <f t="shared" si="186"/>
        <v>1.2</v>
      </c>
      <c r="J2018" s="15">
        <f t="shared" si="187"/>
        <v>6.4000000000000001E-2</v>
      </c>
      <c r="K2018" s="13">
        <v>351.2</v>
      </c>
      <c r="L2018" s="12">
        <f t="shared" si="188"/>
        <v>0.43937595809500007</v>
      </c>
      <c r="M2018">
        <f t="shared" si="189"/>
        <v>542</v>
      </c>
      <c r="N2018">
        <f t="shared" si="190"/>
        <v>1</v>
      </c>
      <c r="O2018">
        <f t="shared" si="191"/>
        <v>0.1</v>
      </c>
    </row>
    <row r="2019" spans="1:15">
      <c r="A2019" s="12" t="s">
        <v>41</v>
      </c>
      <c r="B2019" s="12">
        <v>1390</v>
      </c>
      <c r="C2019" s="14">
        <v>3.1477782599999997E-2</v>
      </c>
      <c r="D2019" s="13">
        <v>0.223</v>
      </c>
      <c r="E2019" s="13">
        <v>56.5</v>
      </c>
      <c r="F2019" s="13">
        <v>1.38</v>
      </c>
      <c r="G2019" s="13">
        <v>0.08</v>
      </c>
      <c r="H2019" s="12">
        <v>1</v>
      </c>
      <c r="I2019" s="15">
        <f t="shared" si="186"/>
        <v>1.38</v>
      </c>
      <c r="J2019" s="15">
        <f t="shared" si="187"/>
        <v>0.08</v>
      </c>
      <c r="K2019" s="13">
        <v>26.4</v>
      </c>
      <c r="L2019" s="12">
        <f t="shared" si="188"/>
        <v>3.3050360155724996E-2</v>
      </c>
      <c r="M2019">
        <f t="shared" si="189"/>
        <v>41</v>
      </c>
      <c r="N2019">
        <f t="shared" si="190"/>
        <v>0</v>
      </c>
      <c r="O2019">
        <f t="shared" si="191"/>
        <v>0</v>
      </c>
    </row>
    <row r="2020" spans="1:15">
      <c r="A2020" s="12" t="s">
        <v>41</v>
      </c>
      <c r="B2020" s="12">
        <v>3100</v>
      </c>
      <c r="C2020" s="14">
        <v>3.5131087999999998E-2</v>
      </c>
      <c r="D2020" s="13">
        <v>0.41099999999999998</v>
      </c>
      <c r="E2020" s="13">
        <v>56.5</v>
      </c>
      <c r="F2020" s="13">
        <v>1.2</v>
      </c>
      <c r="G2020" s="13">
        <v>6.4000000000000001E-2</v>
      </c>
      <c r="H2020" s="12">
        <v>1</v>
      </c>
      <c r="I2020" s="15">
        <f t="shared" si="186"/>
        <v>1.2</v>
      </c>
      <c r="J2020" s="15">
        <f t="shared" si="187"/>
        <v>6.4000000000000001E-2</v>
      </c>
      <c r="K2020" s="13">
        <v>54.3</v>
      </c>
      <c r="L2020" s="12">
        <f t="shared" si="188"/>
        <v>6.7983046665999997E-2</v>
      </c>
      <c r="M2020">
        <f t="shared" si="189"/>
        <v>84</v>
      </c>
      <c r="N2020">
        <f t="shared" si="190"/>
        <v>0</v>
      </c>
      <c r="O2020">
        <f t="shared" si="191"/>
        <v>0</v>
      </c>
    </row>
    <row r="2021" spans="1:15">
      <c r="A2021" s="12" t="s">
        <v>41</v>
      </c>
      <c r="B2021" s="12">
        <v>1200</v>
      </c>
      <c r="C2021" s="14">
        <v>4.9001245499999999E-2</v>
      </c>
      <c r="D2021" s="13">
        <v>0.30399999999999999</v>
      </c>
      <c r="E2021" s="13">
        <v>56.5</v>
      </c>
      <c r="F2021" s="13">
        <v>2.23</v>
      </c>
      <c r="G2021" s="13">
        <v>0.316</v>
      </c>
      <c r="H2021" s="12">
        <v>1</v>
      </c>
      <c r="I2021" s="15">
        <f t="shared" si="186"/>
        <v>2.23</v>
      </c>
      <c r="J2021" s="15">
        <f t="shared" si="187"/>
        <v>0.316</v>
      </c>
      <c r="K2021" s="13">
        <v>56.1</v>
      </c>
      <c r="L2021" s="12">
        <f t="shared" si="188"/>
        <v>7.0137116058999985E-2</v>
      </c>
      <c r="M2021">
        <f t="shared" si="189"/>
        <v>87</v>
      </c>
      <c r="N2021">
        <f t="shared" si="190"/>
        <v>0</v>
      </c>
      <c r="O2021">
        <f t="shared" si="191"/>
        <v>0.1</v>
      </c>
    </row>
    <row r="2022" spans="1:15">
      <c r="A2022" s="12" t="s">
        <v>41</v>
      </c>
      <c r="B2022" s="12">
        <v>3100</v>
      </c>
      <c r="C2022" s="14">
        <v>2.0364628999999999E-2</v>
      </c>
      <c r="D2022" s="13">
        <v>0.41099999999999998</v>
      </c>
      <c r="E2022" s="13">
        <v>56.5</v>
      </c>
      <c r="F2022" s="13">
        <v>1.2</v>
      </c>
      <c r="G2022" s="13">
        <v>6.4000000000000001E-2</v>
      </c>
      <c r="H2022" s="12">
        <v>1</v>
      </c>
      <c r="I2022" s="15">
        <f t="shared" si="186"/>
        <v>1.2</v>
      </c>
      <c r="J2022" s="15">
        <f t="shared" si="187"/>
        <v>6.4000000000000001E-2</v>
      </c>
      <c r="K2022" s="13">
        <v>31.5</v>
      </c>
      <c r="L2022" s="12">
        <f t="shared" si="188"/>
        <v>3.9408102693624998E-2</v>
      </c>
      <c r="M2022">
        <f t="shared" si="189"/>
        <v>49</v>
      </c>
      <c r="N2022">
        <f t="shared" si="190"/>
        <v>0</v>
      </c>
      <c r="O2022">
        <f t="shared" si="191"/>
        <v>0</v>
      </c>
    </row>
    <row r="2023" spans="1:15">
      <c r="A2023" s="12" t="s">
        <v>41</v>
      </c>
      <c r="B2023" s="12">
        <v>3100</v>
      </c>
      <c r="C2023" s="14">
        <v>8.6420663199999997E-2</v>
      </c>
      <c r="D2023" s="13">
        <v>0.41099999999999998</v>
      </c>
      <c r="E2023" s="13">
        <v>56.5</v>
      </c>
      <c r="F2023" s="13">
        <v>1.2</v>
      </c>
      <c r="G2023" s="13">
        <v>6.4000000000000001E-2</v>
      </c>
      <c r="H2023" s="12">
        <v>1</v>
      </c>
      <c r="I2023" s="15">
        <f t="shared" si="186"/>
        <v>1.2</v>
      </c>
      <c r="J2023" s="15">
        <f t="shared" si="187"/>
        <v>6.4000000000000001E-2</v>
      </c>
      <c r="K2023" s="13">
        <v>133.69999999999999</v>
      </c>
      <c r="L2023" s="12">
        <f t="shared" si="188"/>
        <v>0.16723478587490001</v>
      </c>
      <c r="M2023">
        <f t="shared" si="189"/>
        <v>206</v>
      </c>
      <c r="N2023">
        <f t="shared" si="190"/>
        <v>1</v>
      </c>
      <c r="O2023">
        <f t="shared" si="191"/>
        <v>0</v>
      </c>
    </row>
    <row r="2024" spans="1:15">
      <c r="A2024" s="12" t="s">
        <v>41</v>
      </c>
      <c r="B2024" s="12">
        <v>3100</v>
      </c>
      <c r="C2024" s="14">
        <v>4.0400333599999998E-2</v>
      </c>
      <c r="D2024" s="13">
        <v>0.41099999999999998</v>
      </c>
      <c r="E2024" s="13">
        <v>56.5</v>
      </c>
      <c r="F2024" s="13">
        <v>1.2</v>
      </c>
      <c r="G2024" s="13">
        <v>6.4000000000000001E-2</v>
      </c>
      <c r="H2024" s="12">
        <v>1</v>
      </c>
      <c r="I2024" s="15">
        <f t="shared" si="186"/>
        <v>1.2</v>
      </c>
      <c r="J2024" s="15">
        <f t="shared" si="187"/>
        <v>6.4000000000000001E-2</v>
      </c>
      <c r="K2024" s="13">
        <v>62.5</v>
      </c>
      <c r="L2024" s="12">
        <f t="shared" si="188"/>
        <v>7.8179695557699991E-2</v>
      </c>
      <c r="M2024">
        <f t="shared" si="189"/>
        <v>96</v>
      </c>
      <c r="N2024">
        <f t="shared" si="190"/>
        <v>0</v>
      </c>
      <c r="O2024">
        <f t="shared" si="191"/>
        <v>0</v>
      </c>
    </row>
    <row r="2025" spans="1:15">
      <c r="A2025" s="12" t="s">
        <v>41</v>
      </c>
      <c r="B2025" s="12">
        <v>1180</v>
      </c>
      <c r="C2025" s="14">
        <v>4.15669309E-2</v>
      </c>
      <c r="D2025" s="13">
        <v>0.39</v>
      </c>
      <c r="E2025" s="13">
        <v>56.5</v>
      </c>
      <c r="F2025" s="13">
        <v>1.05</v>
      </c>
      <c r="G2025" s="13">
        <v>0.22</v>
      </c>
      <c r="H2025" s="12">
        <v>1</v>
      </c>
      <c r="I2025" s="15">
        <f t="shared" si="186"/>
        <v>1.05</v>
      </c>
      <c r="J2025" s="15">
        <f t="shared" si="187"/>
        <v>0.22</v>
      </c>
      <c r="K2025" s="13">
        <v>61</v>
      </c>
      <c r="L2025" s="12">
        <f t="shared" si="188"/>
        <v>7.6327276865124999E-2</v>
      </c>
      <c r="M2025">
        <f t="shared" si="189"/>
        <v>94</v>
      </c>
      <c r="N2025">
        <f t="shared" si="190"/>
        <v>0</v>
      </c>
      <c r="O2025">
        <f t="shared" si="191"/>
        <v>0</v>
      </c>
    </row>
    <row r="2026" spans="1:15">
      <c r="A2026" s="12" t="s">
        <v>41</v>
      </c>
      <c r="B2026" s="12">
        <v>2210</v>
      </c>
      <c r="C2026" s="14">
        <v>16.133612896599999</v>
      </c>
      <c r="D2026" s="13">
        <v>0.26800000000000002</v>
      </c>
      <c r="E2026" s="13">
        <v>56.5</v>
      </c>
      <c r="F2026" s="13">
        <v>1.92</v>
      </c>
      <c r="G2026" s="13">
        <v>0.50600000000000001</v>
      </c>
      <c r="H2026" s="12">
        <v>1</v>
      </c>
      <c r="I2026" s="15">
        <f t="shared" si="186"/>
        <v>1.92</v>
      </c>
      <c r="J2026" s="15">
        <f t="shared" si="187"/>
        <v>0.50600000000000001</v>
      </c>
      <c r="K2026" s="13">
        <v>16273.3</v>
      </c>
      <c r="L2026" s="12">
        <f t="shared" si="188"/>
        <v>20.357930540026434</v>
      </c>
      <c r="M2026">
        <f t="shared" si="189"/>
        <v>25111</v>
      </c>
      <c r="N2026">
        <f t="shared" si="190"/>
        <v>106</v>
      </c>
      <c r="O2026">
        <f t="shared" si="191"/>
        <v>28</v>
      </c>
    </row>
    <row r="2027" spans="1:15">
      <c r="A2027" s="12" t="s">
        <v>41</v>
      </c>
      <c r="B2027" s="12">
        <v>3100</v>
      </c>
      <c r="C2027" s="14">
        <v>0.52232027380000001</v>
      </c>
      <c r="D2027" s="13">
        <v>0.41099999999999998</v>
      </c>
      <c r="E2027" s="13">
        <v>56.5</v>
      </c>
      <c r="F2027" s="13">
        <v>1.2</v>
      </c>
      <c r="G2027" s="13">
        <v>6.4000000000000001E-2</v>
      </c>
      <c r="H2027" s="12">
        <v>1</v>
      </c>
      <c r="I2027" s="15">
        <f t="shared" si="186"/>
        <v>1.2</v>
      </c>
      <c r="J2027" s="15">
        <f t="shared" si="187"/>
        <v>6.4000000000000001E-2</v>
      </c>
      <c r="K2027" s="13">
        <v>807.9</v>
      </c>
      <c r="L2027" s="12">
        <f t="shared" si="188"/>
        <v>1.010755019837225</v>
      </c>
      <c r="M2027">
        <f t="shared" si="189"/>
        <v>1247</v>
      </c>
      <c r="N2027">
        <f t="shared" si="190"/>
        <v>3</v>
      </c>
      <c r="O2027">
        <f t="shared" si="191"/>
        <v>0.2</v>
      </c>
    </row>
    <row r="2028" spans="1:15">
      <c r="A2028" s="12" t="s">
        <v>41</v>
      </c>
      <c r="B2028" s="12">
        <v>3100</v>
      </c>
      <c r="C2028" s="14">
        <v>10.568974928199999</v>
      </c>
      <c r="D2028" s="13">
        <v>0.41099999999999998</v>
      </c>
      <c r="E2028" s="13">
        <v>56.5</v>
      </c>
      <c r="F2028" s="13">
        <v>1.2</v>
      </c>
      <c r="G2028" s="13">
        <v>6.4000000000000001E-2</v>
      </c>
      <c r="H2028" s="12">
        <v>1</v>
      </c>
      <c r="I2028" s="15">
        <f t="shared" si="186"/>
        <v>1.2</v>
      </c>
      <c r="J2028" s="15">
        <f t="shared" si="187"/>
        <v>6.4000000000000001E-2</v>
      </c>
      <c r="K2028" s="13">
        <v>16348.8</v>
      </c>
      <c r="L2028" s="12">
        <f t="shared" si="188"/>
        <v>20.452287607933023</v>
      </c>
      <c r="M2028">
        <f t="shared" si="189"/>
        <v>25227</v>
      </c>
      <c r="N2028">
        <f t="shared" si="190"/>
        <v>67</v>
      </c>
      <c r="O2028">
        <f t="shared" si="191"/>
        <v>3.6</v>
      </c>
    </row>
    <row r="2029" spans="1:15">
      <c r="A2029" s="12" t="s">
        <v>41</v>
      </c>
      <c r="B2029" s="12">
        <v>3100</v>
      </c>
      <c r="C2029" s="14">
        <v>1.7035154671999999</v>
      </c>
      <c r="D2029" s="13">
        <v>0.41099999999999998</v>
      </c>
      <c r="E2029" s="13">
        <v>56.5</v>
      </c>
      <c r="F2029" s="13">
        <v>1.2</v>
      </c>
      <c r="G2029" s="13">
        <v>6.4000000000000001E-2</v>
      </c>
      <c r="H2029" s="12">
        <v>1</v>
      </c>
      <c r="I2029" s="15">
        <f t="shared" si="186"/>
        <v>1.2</v>
      </c>
      <c r="J2029" s="15">
        <f t="shared" si="187"/>
        <v>6.4000000000000001E-2</v>
      </c>
      <c r="K2029" s="13">
        <v>2635.1</v>
      </c>
      <c r="L2029" s="12">
        <f t="shared" si="188"/>
        <v>3.2965153684653998</v>
      </c>
      <c r="M2029">
        <f t="shared" si="189"/>
        <v>4066</v>
      </c>
      <c r="N2029">
        <f t="shared" si="190"/>
        <v>11</v>
      </c>
      <c r="O2029">
        <f t="shared" si="191"/>
        <v>0.6</v>
      </c>
    </row>
    <row r="2030" spans="1:15">
      <c r="A2030" s="12" t="s">
        <v>41</v>
      </c>
      <c r="B2030" s="12">
        <v>2210</v>
      </c>
      <c r="C2030" s="14">
        <v>0.1132679851</v>
      </c>
      <c r="D2030" s="13">
        <v>0.26800000000000002</v>
      </c>
      <c r="E2030" s="13">
        <v>56.5</v>
      </c>
      <c r="F2030" s="13">
        <v>1.92</v>
      </c>
      <c r="G2030" s="13">
        <v>0.50600000000000001</v>
      </c>
      <c r="H2030" s="12">
        <v>1</v>
      </c>
      <c r="I2030" s="15">
        <f t="shared" si="186"/>
        <v>1.92</v>
      </c>
      <c r="J2030" s="15">
        <f t="shared" si="187"/>
        <v>0.50600000000000001</v>
      </c>
      <c r="K2030" s="13">
        <v>114.2</v>
      </c>
      <c r="L2030" s="12">
        <f t="shared" si="188"/>
        <v>0.14292531919868334</v>
      </c>
      <c r="M2030">
        <f t="shared" si="189"/>
        <v>176</v>
      </c>
      <c r="N2030">
        <f t="shared" si="190"/>
        <v>1</v>
      </c>
      <c r="O2030">
        <f t="shared" si="191"/>
        <v>0.2</v>
      </c>
    </row>
    <row r="2031" spans="1:15">
      <c r="A2031" s="12" t="s">
        <v>41</v>
      </c>
      <c r="B2031" s="12">
        <v>3100</v>
      </c>
      <c r="C2031" s="14">
        <v>4.9352234414999998</v>
      </c>
      <c r="D2031" s="13">
        <v>0.41099999999999998</v>
      </c>
      <c r="E2031" s="13">
        <v>56.5</v>
      </c>
      <c r="F2031" s="13">
        <v>1.2</v>
      </c>
      <c r="G2031" s="13">
        <v>6.4000000000000001E-2</v>
      </c>
      <c r="H2031" s="12">
        <v>1</v>
      </c>
      <c r="I2031" s="15">
        <f t="shared" si="186"/>
        <v>1.2</v>
      </c>
      <c r="J2031" s="15">
        <f t="shared" si="187"/>
        <v>6.4000000000000001E-2</v>
      </c>
      <c r="K2031" s="13">
        <v>7634.2</v>
      </c>
      <c r="L2031" s="12">
        <f t="shared" si="188"/>
        <v>9.5502742622326871</v>
      </c>
      <c r="M2031">
        <f t="shared" si="189"/>
        <v>11780</v>
      </c>
      <c r="N2031">
        <f t="shared" si="190"/>
        <v>31</v>
      </c>
      <c r="O2031">
        <f t="shared" si="191"/>
        <v>1.7</v>
      </c>
    </row>
    <row r="2032" spans="1:15">
      <c r="A2032" s="12" t="s">
        <v>41</v>
      </c>
      <c r="B2032" s="12">
        <v>3100</v>
      </c>
      <c r="C2032" s="14">
        <v>1.3560960000000001E-4</v>
      </c>
      <c r="D2032" s="13">
        <v>0.41099999999999998</v>
      </c>
      <c r="E2032" s="13">
        <v>56.5</v>
      </c>
      <c r="F2032" s="13">
        <v>1.2</v>
      </c>
      <c r="G2032" s="13">
        <v>6.4000000000000001E-2</v>
      </c>
      <c r="H2032" s="12">
        <v>1</v>
      </c>
      <c r="I2032" s="15">
        <f t="shared" si="186"/>
        <v>1.2</v>
      </c>
      <c r="J2032" s="15">
        <f t="shared" si="187"/>
        <v>6.4000000000000001E-2</v>
      </c>
      <c r="K2032" s="13">
        <v>0.2</v>
      </c>
      <c r="L2032" s="12">
        <f t="shared" si="188"/>
        <v>2.6242152720000001E-4</v>
      </c>
      <c r="M2032">
        <f t="shared" si="189"/>
        <v>0</v>
      </c>
      <c r="N2032">
        <f t="shared" si="190"/>
        <v>0</v>
      </c>
      <c r="O2032">
        <f t="shared" si="191"/>
        <v>0</v>
      </c>
    </row>
    <row r="2033" spans="1:15">
      <c r="A2033" s="12" t="s">
        <v>41</v>
      </c>
      <c r="B2033" s="12">
        <v>3200</v>
      </c>
      <c r="C2033" s="14">
        <v>9.4283064499999999E-2</v>
      </c>
      <c r="D2033" s="13">
        <v>0.4</v>
      </c>
      <c r="E2033" s="13">
        <v>56.5</v>
      </c>
      <c r="F2033" s="13">
        <v>1.2</v>
      </c>
      <c r="G2033" s="13">
        <v>6.4000000000000001E-2</v>
      </c>
      <c r="H2033" s="12">
        <v>1</v>
      </c>
      <c r="I2033" s="15">
        <f t="shared" si="186"/>
        <v>1.2</v>
      </c>
      <c r="J2033" s="15">
        <f t="shared" si="187"/>
        <v>6.4000000000000001E-2</v>
      </c>
      <c r="K2033" s="13">
        <v>142</v>
      </c>
      <c r="L2033" s="12">
        <f t="shared" si="188"/>
        <v>0.1775664381416667</v>
      </c>
      <c r="M2033">
        <f t="shared" si="189"/>
        <v>219</v>
      </c>
      <c r="N2033">
        <f t="shared" si="190"/>
        <v>1</v>
      </c>
      <c r="O2033">
        <f t="shared" si="191"/>
        <v>0</v>
      </c>
    </row>
    <row r="2034" spans="1:15">
      <c r="A2034" s="12" t="s">
        <v>41</v>
      </c>
      <c r="B2034" s="12">
        <v>3100</v>
      </c>
      <c r="C2034" s="14">
        <v>5.4480871000000004E-3</v>
      </c>
      <c r="D2034" s="13">
        <v>0.41099999999999998</v>
      </c>
      <c r="E2034" s="13">
        <v>56.5</v>
      </c>
      <c r="F2034" s="13">
        <v>1.2</v>
      </c>
      <c r="G2034" s="13">
        <v>6.4000000000000001E-2</v>
      </c>
      <c r="H2034" s="12">
        <v>1</v>
      </c>
      <c r="I2034" s="15">
        <f t="shared" si="186"/>
        <v>1.2</v>
      </c>
      <c r="J2034" s="15">
        <f t="shared" si="187"/>
        <v>6.4000000000000001E-2</v>
      </c>
      <c r="K2034" s="13">
        <v>8.4</v>
      </c>
      <c r="L2034" s="12">
        <f t="shared" si="188"/>
        <v>1.05427295493875E-2</v>
      </c>
      <c r="M2034">
        <f t="shared" si="189"/>
        <v>13</v>
      </c>
      <c r="N2034">
        <f t="shared" si="190"/>
        <v>0</v>
      </c>
      <c r="O2034">
        <f t="shared" si="191"/>
        <v>0</v>
      </c>
    </row>
    <row r="2035" spans="1:15">
      <c r="A2035" s="12" t="s">
        <v>41</v>
      </c>
      <c r="B2035" s="12">
        <v>2240</v>
      </c>
      <c r="C2035" s="14">
        <v>3.2092487500000003E-2</v>
      </c>
      <c r="D2035" s="13">
        <v>0.26800000000000002</v>
      </c>
      <c r="E2035" s="13">
        <v>56.5</v>
      </c>
      <c r="F2035" s="13">
        <v>1.59</v>
      </c>
      <c r="G2035" s="13">
        <v>0.25</v>
      </c>
      <c r="H2035" s="12">
        <v>1</v>
      </c>
      <c r="I2035" s="15">
        <f t="shared" si="186"/>
        <v>1.59</v>
      </c>
      <c r="J2035" s="15">
        <f t="shared" si="187"/>
        <v>0.25</v>
      </c>
      <c r="K2035" s="13">
        <v>32.4</v>
      </c>
      <c r="L2035" s="12">
        <f t="shared" si="188"/>
        <v>4.0495370477083341E-2</v>
      </c>
      <c r="M2035">
        <f t="shared" si="189"/>
        <v>50</v>
      </c>
      <c r="N2035">
        <f t="shared" si="190"/>
        <v>0</v>
      </c>
      <c r="O2035">
        <f t="shared" si="191"/>
        <v>0</v>
      </c>
    </row>
    <row r="2036" spans="1:15">
      <c r="A2036" s="12" t="s">
        <v>41</v>
      </c>
      <c r="B2036" s="12">
        <v>5100</v>
      </c>
      <c r="C2036" s="14">
        <v>7.8245276899999994E-2</v>
      </c>
      <c r="D2036" s="13">
        <v>1</v>
      </c>
      <c r="E2036" s="13">
        <v>56.5</v>
      </c>
      <c r="F2036" s="13">
        <v>0.6</v>
      </c>
      <c r="G2036" s="13">
        <v>0.05</v>
      </c>
      <c r="H2036" s="12">
        <v>1</v>
      </c>
      <c r="I2036" s="15">
        <f t="shared" si="186"/>
        <v>0.6</v>
      </c>
      <c r="J2036" s="15">
        <f t="shared" si="187"/>
        <v>0.05</v>
      </c>
      <c r="K2036" s="13">
        <v>294.5</v>
      </c>
      <c r="L2036" s="12">
        <f t="shared" si="188"/>
        <v>0.36840484540416663</v>
      </c>
      <c r="M2036">
        <f t="shared" si="189"/>
        <v>454</v>
      </c>
      <c r="N2036">
        <f t="shared" si="190"/>
        <v>1</v>
      </c>
      <c r="O2036">
        <f t="shared" si="191"/>
        <v>0.1</v>
      </c>
    </row>
    <row r="2037" spans="1:15">
      <c r="A2037" s="12" t="s">
        <v>41</v>
      </c>
      <c r="B2037" s="12">
        <v>2210</v>
      </c>
      <c r="C2037" s="14">
        <v>1.0032643749000001</v>
      </c>
      <c r="D2037" s="13">
        <v>0.26800000000000002</v>
      </c>
      <c r="E2037" s="13">
        <v>56.5</v>
      </c>
      <c r="F2037" s="13">
        <v>1.92</v>
      </c>
      <c r="G2037" s="13">
        <v>0.50600000000000001</v>
      </c>
      <c r="H2037" s="12">
        <v>1</v>
      </c>
      <c r="I2037" s="15">
        <f t="shared" si="186"/>
        <v>1.92</v>
      </c>
      <c r="J2037" s="15">
        <f t="shared" si="187"/>
        <v>0.50600000000000001</v>
      </c>
      <c r="K2037" s="13">
        <v>1012</v>
      </c>
      <c r="L2037" s="12">
        <f t="shared" si="188"/>
        <v>1.2659524303946503</v>
      </c>
      <c r="M2037">
        <f t="shared" si="189"/>
        <v>1562</v>
      </c>
      <c r="N2037">
        <f t="shared" si="190"/>
        <v>7</v>
      </c>
      <c r="O2037">
        <f t="shared" si="191"/>
        <v>1.7</v>
      </c>
    </row>
    <row r="2038" spans="1:15">
      <c r="A2038" s="12" t="s">
        <v>41</v>
      </c>
      <c r="B2038" s="12">
        <v>3100</v>
      </c>
      <c r="C2038" s="14">
        <v>1.9706833999999999E-2</v>
      </c>
      <c r="D2038" s="13">
        <v>0.41099999999999998</v>
      </c>
      <c r="E2038" s="13">
        <v>56.5</v>
      </c>
      <c r="F2038" s="13">
        <v>1.2</v>
      </c>
      <c r="G2038" s="13">
        <v>6.4000000000000001E-2</v>
      </c>
      <c r="H2038" s="12">
        <v>1</v>
      </c>
      <c r="I2038" s="15">
        <f t="shared" si="186"/>
        <v>1.2</v>
      </c>
      <c r="J2038" s="15">
        <f t="shared" si="187"/>
        <v>6.4000000000000001E-2</v>
      </c>
      <c r="K2038" s="13">
        <v>30.5</v>
      </c>
      <c r="L2038" s="12">
        <f t="shared" si="188"/>
        <v>3.8135187144249995E-2</v>
      </c>
      <c r="M2038">
        <f t="shared" si="189"/>
        <v>47</v>
      </c>
      <c r="N2038">
        <f t="shared" si="190"/>
        <v>0</v>
      </c>
      <c r="O2038">
        <f t="shared" si="191"/>
        <v>0</v>
      </c>
    </row>
    <row r="2039" spans="1:15">
      <c r="A2039" s="12" t="s">
        <v>41</v>
      </c>
      <c r="B2039" s="12">
        <v>3100</v>
      </c>
      <c r="C2039" s="14">
        <v>0.12708844969999999</v>
      </c>
      <c r="D2039" s="13">
        <v>0.41099999999999998</v>
      </c>
      <c r="E2039" s="13">
        <v>56.5</v>
      </c>
      <c r="F2039" s="13">
        <v>1.2</v>
      </c>
      <c r="G2039" s="13">
        <v>6.4000000000000001E-2</v>
      </c>
      <c r="H2039" s="12">
        <v>1</v>
      </c>
      <c r="I2039" s="15">
        <f t="shared" si="186"/>
        <v>1.2</v>
      </c>
      <c r="J2039" s="15">
        <f t="shared" si="187"/>
        <v>6.4000000000000001E-2</v>
      </c>
      <c r="K2039" s="13">
        <v>196.6</v>
      </c>
      <c r="L2039" s="12">
        <f t="shared" si="188"/>
        <v>0.24593203622571247</v>
      </c>
      <c r="M2039">
        <f t="shared" si="189"/>
        <v>303</v>
      </c>
      <c r="N2039">
        <f t="shared" si="190"/>
        <v>1</v>
      </c>
      <c r="O2039">
        <f t="shared" si="191"/>
        <v>0</v>
      </c>
    </row>
    <row r="2040" spans="1:15">
      <c r="A2040" s="12" t="s">
        <v>41</v>
      </c>
      <c r="B2040" s="12">
        <v>3200</v>
      </c>
      <c r="C2040" s="14">
        <v>0.1160925788</v>
      </c>
      <c r="D2040" s="13">
        <v>0.4</v>
      </c>
      <c r="E2040" s="13">
        <v>56.5</v>
      </c>
      <c r="F2040" s="13">
        <v>1.2</v>
      </c>
      <c r="G2040" s="13">
        <v>6.4000000000000001E-2</v>
      </c>
      <c r="H2040" s="12">
        <v>1</v>
      </c>
      <c r="I2040" s="15">
        <f t="shared" si="186"/>
        <v>1.2</v>
      </c>
      <c r="J2040" s="15">
        <f t="shared" si="187"/>
        <v>6.4000000000000001E-2</v>
      </c>
      <c r="K2040" s="13">
        <v>174.8</v>
      </c>
      <c r="L2040" s="12">
        <f t="shared" si="188"/>
        <v>0.21864102340666669</v>
      </c>
      <c r="M2040">
        <f t="shared" si="189"/>
        <v>270</v>
      </c>
      <c r="N2040">
        <f t="shared" si="190"/>
        <v>1</v>
      </c>
      <c r="O2040">
        <f t="shared" si="191"/>
        <v>0</v>
      </c>
    </row>
    <row r="2041" spans="1:15">
      <c r="A2041" s="12" t="s">
        <v>41</v>
      </c>
      <c r="B2041" s="12">
        <v>4110</v>
      </c>
      <c r="C2041" s="14">
        <v>6.5795693500000002E-2</v>
      </c>
      <c r="D2041" s="13">
        <v>0.41299999999999998</v>
      </c>
      <c r="E2041" s="13">
        <v>56.5</v>
      </c>
      <c r="F2041" s="13">
        <v>0.7</v>
      </c>
      <c r="G2041" s="13">
        <v>0.09</v>
      </c>
      <c r="H2041" s="12">
        <v>1</v>
      </c>
      <c r="I2041" s="15">
        <f t="shared" si="186"/>
        <v>0.7</v>
      </c>
      <c r="J2041" s="15">
        <f t="shared" si="187"/>
        <v>0.09</v>
      </c>
      <c r="K2041" s="13">
        <v>102.3</v>
      </c>
      <c r="L2041" s="12">
        <f t="shared" si="188"/>
        <v>0.12794246749797916</v>
      </c>
      <c r="M2041">
        <f t="shared" si="189"/>
        <v>158</v>
      </c>
      <c r="N2041">
        <f t="shared" si="190"/>
        <v>0</v>
      </c>
      <c r="O2041">
        <f t="shared" si="191"/>
        <v>0</v>
      </c>
    </row>
    <row r="2042" spans="1:15">
      <c r="A2042" s="12" t="s">
        <v>41</v>
      </c>
      <c r="B2042" s="12">
        <v>4130</v>
      </c>
      <c r="C2042" s="14">
        <v>0.21041592100000001</v>
      </c>
      <c r="D2042" s="13">
        <v>0.41299999999999998</v>
      </c>
      <c r="E2042" s="13">
        <v>56.5</v>
      </c>
      <c r="F2042" s="13">
        <v>0.7</v>
      </c>
      <c r="G2042" s="13">
        <v>0.09</v>
      </c>
      <c r="H2042" s="12">
        <v>1</v>
      </c>
      <c r="I2042" s="15">
        <f t="shared" si="186"/>
        <v>0.7</v>
      </c>
      <c r="J2042" s="15">
        <f t="shared" si="187"/>
        <v>0.09</v>
      </c>
      <c r="K2042" s="13">
        <v>327.10000000000002</v>
      </c>
      <c r="L2042" s="12">
        <f t="shared" si="188"/>
        <v>0.40916252571454165</v>
      </c>
      <c r="M2042">
        <f t="shared" si="189"/>
        <v>505</v>
      </c>
      <c r="N2042">
        <f t="shared" si="190"/>
        <v>1</v>
      </c>
      <c r="O2042">
        <f t="shared" si="191"/>
        <v>0.1</v>
      </c>
    </row>
    <row r="2043" spans="1:15">
      <c r="A2043" s="12" t="s">
        <v>41</v>
      </c>
      <c r="B2043" s="12">
        <v>4130</v>
      </c>
      <c r="C2043" s="14">
        <v>4.05278819E-2</v>
      </c>
      <c r="D2043" s="13">
        <v>0.41299999999999998</v>
      </c>
      <c r="E2043" s="13">
        <v>56.5</v>
      </c>
      <c r="F2043" s="13">
        <v>0.7</v>
      </c>
      <c r="G2043" s="13">
        <v>0.09</v>
      </c>
      <c r="H2043" s="12">
        <v>1</v>
      </c>
      <c r="I2043" s="15">
        <f t="shared" si="186"/>
        <v>0.7</v>
      </c>
      <c r="J2043" s="15">
        <f t="shared" si="187"/>
        <v>0.09</v>
      </c>
      <c r="K2043" s="13">
        <v>63</v>
      </c>
      <c r="L2043" s="12">
        <f t="shared" si="188"/>
        <v>7.8808155016295831E-2</v>
      </c>
      <c r="M2043">
        <f t="shared" si="189"/>
        <v>97</v>
      </c>
      <c r="N2043">
        <f t="shared" si="190"/>
        <v>0</v>
      </c>
      <c r="O2043">
        <f t="shared" si="191"/>
        <v>0</v>
      </c>
    </row>
    <row r="2044" spans="1:15">
      <c r="A2044" s="12" t="s">
        <v>41</v>
      </c>
      <c r="B2044" s="12">
        <v>3200</v>
      </c>
      <c r="C2044" s="14">
        <v>0.2462272284</v>
      </c>
      <c r="D2044" s="13">
        <v>0.4</v>
      </c>
      <c r="E2044" s="13">
        <v>56.5</v>
      </c>
      <c r="F2044" s="13">
        <v>1.2</v>
      </c>
      <c r="G2044" s="13">
        <v>6.4000000000000001E-2</v>
      </c>
      <c r="H2044" s="12">
        <v>1</v>
      </c>
      <c r="I2044" s="15">
        <f t="shared" si="186"/>
        <v>1.2</v>
      </c>
      <c r="J2044" s="15">
        <f t="shared" si="187"/>
        <v>6.4000000000000001E-2</v>
      </c>
      <c r="K2044" s="13">
        <v>370.7</v>
      </c>
      <c r="L2044" s="12">
        <f t="shared" si="188"/>
        <v>0.46372794682000001</v>
      </c>
      <c r="M2044">
        <f t="shared" si="189"/>
        <v>572</v>
      </c>
      <c r="N2044">
        <f t="shared" si="190"/>
        <v>2</v>
      </c>
      <c r="O2044">
        <f t="shared" si="191"/>
        <v>0.1</v>
      </c>
    </row>
    <row r="2045" spans="1:15">
      <c r="A2045" s="12" t="s">
        <v>41</v>
      </c>
      <c r="B2045" s="12">
        <v>2210</v>
      </c>
      <c r="C2045" s="14">
        <v>0.1731067328</v>
      </c>
      <c r="D2045" s="13">
        <v>0.26800000000000002</v>
      </c>
      <c r="E2045" s="13">
        <v>56.5</v>
      </c>
      <c r="F2045" s="13">
        <v>1.92</v>
      </c>
      <c r="G2045" s="13">
        <v>0.50600000000000001</v>
      </c>
      <c r="H2045" s="12">
        <v>1</v>
      </c>
      <c r="I2045" s="15">
        <f t="shared" si="186"/>
        <v>1.92</v>
      </c>
      <c r="J2045" s="15">
        <f t="shared" si="187"/>
        <v>0.50600000000000001</v>
      </c>
      <c r="K2045" s="13">
        <v>174.6</v>
      </c>
      <c r="L2045" s="12">
        <f t="shared" si="188"/>
        <v>0.21843184567146667</v>
      </c>
      <c r="M2045">
        <f t="shared" si="189"/>
        <v>269</v>
      </c>
      <c r="N2045">
        <f t="shared" si="190"/>
        <v>1</v>
      </c>
      <c r="O2045">
        <f t="shared" si="191"/>
        <v>0.3</v>
      </c>
    </row>
    <row r="2046" spans="1:15">
      <c r="A2046" s="12" t="s">
        <v>41</v>
      </c>
      <c r="B2046" s="12">
        <v>2210</v>
      </c>
      <c r="C2046" s="14">
        <v>16.1716628458</v>
      </c>
      <c r="D2046" s="13">
        <v>0.26800000000000002</v>
      </c>
      <c r="E2046" s="13">
        <v>56.5</v>
      </c>
      <c r="F2046" s="13">
        <v>1.92</v>
      </c>
      <c r="G2046" s="13">
        <v>0.50600000000000001</v>
      </c>
      <c r="H2046" s="12">
        <v>1</v>
      </c>
      <c r="I2046" s="15">
        <f t="shared" si="186"/>
        <v>1.92</v>
      </c>
      <c r="J2046" s="15">
        <f t="shared" si="187"/>
        <v>0.50600000000000001</v>
      </c>
      <c r="K2046" s="13">
        <v>16311.8</v>
      </c>
      <c r="L2046" s="12">
        <f t="shared" si="188"/>
        <v>20.405943234258636</v>
      </c>
      <c r="M2046">
        <f t="shared" si="189"/>
        <v>25170</v>
      </c>
      <c r="N2046">
        <f t="shared" si="190"/>
        <v>107</v>
      </c>
      <c r="O2046">
        <f t="shared" si="191"/>
        <v>28.1</v>
      </c>
    </row>
    <row r="2047" spans="1:15">
      <c r="A2047" s="12" t="s">
        <v>41</v>
      </c>
      <c r="B2047" s="12">
        <v>2210</v>
      </c>
      <c r="C2047" s="14">
        <v>9.8301427213999997</v>
      </c>
      <c r="D2047" s="13">
        <v>0.26800000000000002</v>
      </c>
      <c r="E2047" s="13">
        <v>56.5</v>
      </c>
      <c r="F2047" s="13">
        <v>1.92</v>
      </c>
      <c r="G2047" s="13">
        <v>0.50600000000000001</v>
      </c>
      <c r="H2047" s="12">
        <v>1</v>
      </c>
      <c r="I2047" s="15">
        <f t="shared" si="186"/>
        <v>1.92</v>
      </c>
      <c r="J2047" s="15">
        <f t="shared" si="187"/>
        <v>0.50600000000000001</v>
      </c>
      <c r="K2047" s="13">
        <v>9915.2999999999993</v>
      </c>
      <c r="L2047" s="12">
        <f t="shared" si="188"/>
        <v>12.404001757286567</v>
      </c>
      <c r="M2047">
        <f t="shared" si="189"/>
        <v>15300</v>
      </c>
      <c r="N2047">
        <f t="shared" si="190"/>
        <v>65</v>
      </c>
      <c r="O2047">
        <f t="shared" si="191"/>
        <v>17.100000000000001</v>
      </c>
    </row>
    <row r="2048" spans="1:15">
      <c r="A2048" s="12" t="s">
        <v>41</v>
      </c>
      <c r="B2048" s="12">
        <v>1200</v>
      </c>
      <c r="C2048" s="14">
        <v>1.2849438958999999</v>
      </c>
      <c r="D2048" s="13">
        <v>0.30399999999999999</v>
      </c>
      <c r="E2048" s="13">
        <v>56.5</v>
      </c>
      <c r="F2048" s="13">
        <v>2.23</v>
      </c>
      <c r="G2048" s="13">
        <v>0.316</v>
      </c>
      <c r="H2048" s="12">
        <v>1</v>
      </c>
      <c r="I2048" s="15">
        <f t="shared" si="186"/>
        <v>2.23</v>
      </c>
      <c r="J2048" s="15">
        <f t="shared" si="187"/>
        <v>0.316</v>
      </c>
      <c r="K2048" s="13">
        <v>1470.2</v>
      </c>
      <c r="L2048" s="12">
        <f t="shared" si="188"/>
        <v>1.8391830296648664</v>
      </c>
      <c r="M2048">
        <f t="shared" si="189"/>
        <v>2269</v>
      </c>
      <c r="N2048">
        <f t="shared" si="190"/>
        <v>11</v>
      </c>
      <c r="O2048">
        <f t="shared" si="191"/>
        <v>1.6</v>
      </c>
    </row>
    <row r="2049" spans="1:15">
      <c r="A2049" s="12" t="s">
        <v>41</v>
      </c>
      <c r="B2049" s="12">
        <v>1200</v>
      </c>
      <c r="C2049" s="14">
        <v>15.194834350400001</v>
      </c>
      <c r="D2049" s="13">
        <v>0.30399999999999999</v>
      </c>
      <c r="E2049" s="13">
        <v>56.5</v>
      </c>
      <c r="F2049" s="13">
        <v>2.23</v>
      </c>
      <c r="G2049" s="13">
        <v>0.316</v>
      </c>
      <c r="H2049" s="12">
        <v>1</v>
      </c>
      <c r="I2049" s="15">
        <f t="shared" si="186"/>
        <v>2.23</v>
      </c>
      <c r="J2049" s="15">
        <f t="shared" si="187"/>
        <v>0.316</v>
      </c>
      <c r="K2049" s="13">
        <v>17385.400000000001</v>
      </c>
      <c r="L2049" s="12">
        <f t="shared" si="188"/>
        <v>21.748872900205868</v>
      </c>
      <c r="M2049">
        <f t="shared" si="189"/>
        <v>26827</v>
      </c>
      <c r="N2049">
        <f t="shared" si="190"/>
        <v>132</v>
      </c>
      <c r="O2049">
        <f t="shared" si="191"/>
        <v>18.7</v>
      </c>
    </row>
    <row r="2050" spans="1:15">
      <c r="A2050" s="12" t="s">
        <v>41</v>
      </c>
      <c r="B2050" s="12">
        <v>2210</v>
      </c>
      <c r="C2050" s="14">
        <v>1.7018359699999999E-2</v>
      </c>
      <c r="D2050" s="13">
        <v>0.26800000000000002</v>
      </c>
      <c r="E2050" s="13">
        <v>56.5</v>
      </c>
      <c r="F2050" s="13">
        <v>1.92</v>
      </c>
      <c r="G2050" s="13">
        <v>0.50600000000000001</v>
      </c>
      <c r="H2050" s="12">
        <v>1</v>
      </c>
      <c r="I2050" s="15">
        <f t="shared" si="186"/>
        <v>1.92</v>
      </c>
      <c r="J2050" s="15">
        <f t="shared" si="187"/>
        <v>0.50600000000000001</v>
      </c>
      <c r="K2050" s="13">
        <v>17.2</v>
      </c>
      <c r="L2050" s="12">
        <f t="shared" si="188"/>
        <v>2.1474333548116665E-2</v>
      </c>
      <c r="M2050">
        <f t="shared" si="189"/>
        <v>26</v>
      </c>
      <c r="N2050">
        <f t="shared" si="190"/>
        <v>0</v>
      </c>
      <c r="O2050">
        <f t="shared" si="191"/>
        <v>0</v>
      </c>
    </row>
    <row r="2051" spans="1:15">
      <c r="A2051" s="12" t="s">
        <v>41</v>
      </c>
      <c r="B2051" s="12">
        <v>2210</v>
      </c>
      <c r="C2051" s="14">
        <v>0.91166250660000003</v>
      </c>
      <c r="D2051" s="13">
        <v>0.26800000000000002</v>
      </c>
      <c r="E2051" s="13">
        <v>56.5</v>
      </c>
      <c r="F2051" s="13">
        <v>1.92</v>
      </c>
      <c r="G2051" s="13">
        <v>0.50600000000000001</v>
      </c>
      <c r="H2051" s="12">
        <v>1</v>
      </c>
      <c r="I2051" s="15">
        <f t="shared" ref="I2051:I2114" si="192">F2051</f>
        <v>1.92</v>
      </c>
      <c r="J2051" s="15">
        <f t="shared" ref="J2051:J2114" si="193">G2051</f>
        <v>0.50600000000000001</v>
      </c>
      <c r="K2051" s="13">
        <v>919.6</v>
      </c>
      <c r="L2051" s="12">
        <f t="shared" ref="L2051:L2114" si="194">E2051*D2051*C2051/12</f>
        <v>1.1503661395781002</v>
      </c>
      <c r="M2051">
        <f t="shared" ref="M2051:M2114" si="195">ROUND(E2051*D2051*C2051*102.79,0)</f>
        <v>1419</v>
      </c>
      <c r="N2051">
        <f t="shared" ref="N2051:N2114" si="196">ROUND(I2051*M2051*0.002205,0)</f>
        <v>6</v>
      </c>
      <c r="O2051">
        <f t="shared" ref="O2051:O2114" si="197">ROUND(J2051*M2051*0.002205,1)</f>
        <v>1.6</v>
      </c>
    </row>
    <row r="2052" spans="1:15">
      <c r="A2052" s="12" t="s">
        <v>41</v>
      </c>
      <c r="B2052" s="12">
        <v>2210</v>
      </c>
      <c r="C2052" s="14">
        <v>6.2567476000000002E-3</v>
      </c>
      <c r="D2052" s="13">
        <v>0.26800000000000002</v>
      </c>
      <c r="E2052" s="13">
        <v>56.5</v>
      </c>
      <c r="F2052" s="13">
        <v>1.92</v>
      </c>
      <c r="G2052" s="13">
        <v>0.50600000000000001</v>
      </c>
      <c r="H2052" s="12">
        <v>1</v>
      </c>
      <c r="I2052" s="15">
        <f t="shared" si="192"/>
        <v>1.92</v>
      </c>
      <c r="J2052" s="15">
        <f t="shared" si="193"/>
        <v>0.50600000000000001</v>
      </c>
      <c r="K2052" s="13">
        <v>6.3</v>
      </c>
      <c r="L2052" s="12">
        <f t="shared" si="194"/>
        <v>7.8949726799333337E-3</v>
      </c>
      <c r="M2052">
        <f t="shared" si="195"/>
        <v>10</v>
      </c>
      <c r="N2052">
        <f t="shared" si="196"/>
        <v>0</v>
      </c>
      <c r="O2052">
        <f t="shared" si="197"/>
        <v>0</v>
      </c>
    </row>
    <row r="2053" spans="1:15">
      <c r="A2053" s="12" t="s">
        <v>41</v>
      </c>
      <c r="B2053" s="12">
        <v>1200</v>
      </c>
      <c r="C2053" s="14">
        <v>33.572926045899997</v>
      </c>
      <c r="D2053" s="13">
        <v>0.30399999999999999</v>
      </c>
      <c r="E2053" s="13">
        <v>56.5</v>
      </c>
      <c r="F2053" s="13">
        <v>2.23</v>
      </c>
      <c r="G2053" s="13">
        <v>0.316</v>
      </c>
      <c r="H2053" s="12">
        <v>1</v>
      </c>
      <c r="I2053" s="15">
        <f t="shared" si="192"/>
        <v>2.23</v>
      </c>
      <c r="J2053" s="15">
        <f t="shared" si="193"/>
        <v>0.316</v>
      </c>
      <c r="K2053" s="13">
        <v>38413</v>
      </c>
      <c r="L2053" s="12">
        <f t="shared" si="194"/>
        <v>48.054048147031523</v>
      </c>
      <c r="M2053">
        <f t="shared" si="195"/>
        <v>59274</v>
      </c>
      <c r="N2053">
        <f t="shared" si="196"/>
        <v>291</v>
      </c>
      <c r="O2053">
        <f t="shared" si="197"/>
        <v>41.3</v>
      </c>
    </row>
    <row r="2054" spans="1:15">
      <c r="A2054" s="12" t="s">
        <v>41</v>
      </c>
      <c r="B2054" s="12">
        <v>2210</v>
      </c>
      <c r="C2054" s="14">
        <v>0.27492240089999997</v>
      </c>
      <c r="D2054" s="13">
        <v>0.26800000000000002</v>
      </c>
      <c r="E2054" s="13">
        <v>56.5</v>
      </c>
      <c r="F2054" s="13">
        <v>1.92</v>
      </c>
      <c r="G2054" s="13">
        <v>0.50600000000000001</v>
      </c>
      <c r="H2054" s="12">
        <v>1</v>
      </c>
      <c r="I2054" s="15">
        <f t="shared" si="192"/>
        <v>1.92</v>
      </c>
      <c r="J2054" s="15">
        <f t="shared" si="193"/>
        <v>0.50600000000000001</v>
      </c>
      <c r="K2054" s="13">
        <v>277.3</v>
      </c>
      <c r="L2054" s="12">
        <f t="shared" si="194"/>
        <v>0.34690624953565002</v>
      </c>
      <c r="M2054">
        <f t="shared" si="195"/>
        <v>428</v>
      </c>
      <c r="N2054">
        <f t="shared" si="196"/>
        <v>2</v>
      </c>
      <c r="O2054">
        <f t="shared" si="197"/>
        <v>0.5</v>
      </c>
    </row>
    <row r="2055" spans="1:15">
      <c r="A2055" s="12" t="s">
        <v>41</v>
      </c>
      <c r="B2055" s="12">
        <v>3100</v>
      </c>
      <c r="C2055" s="14">
        <v>4.7171380999999997E-3</v>
      </c>
      <c r="D2055" s="13">
        <v>0.41099999999999998</v>
      </c>
      <c r="E2055" s="13">
        <v>56.5</v>
      </c>
      <c r="F2055" s="13">
        <v>1.2</v>
      </c>
      <c r="G2055" s="13">
        <v>6.4000000000000001E-2</v>
      </c>
      <c r="H2055" s="12">
        <v>1</v>
      </c>
      <c r="I2055" s="15">
        <f t="shared" si="192"/>
        <v>1.2</v>
      </c>
      <c r="J2055" s="15">
        <f t="shared" si="193"/>
        <v>6.4000000000000001E-2</v>
      </c>
      <c r="K2055" s="13">
        <v>7.3</v>
      </c>
      <c r="L2055" s="12">
        <f t="shared" si="194"/>
        <v>9.1282518657624986E-3</v>
      </c>
      <c r="M2055">
        <f t="shared" si="195"/>
        <v>11</v>
      </c>
      <c r="N2055">
        <f t="shared" si="196"/>
        <v>0</v>
      </c>
      <c r="O2055">
        <f t="shared" si="197"/>
        <v>0</v>
      </c>
    </row>
    <row r="2056" spans="1:15">
      <c r="A2056" s="12" t="s">
        <v>41</v>
      </c>
      <c r="B2056" s="12">
        <v>5100</v>
      </c>
      <c r="C2056" s="14">
        <v>0.5485208372</v>
      </c>
      <c r="D2056" s="13">
        <v>1</v>
      </c>
      <c r="E2056" s="13">
        <v>56.5</v>
      </c>
      <c r="F2056" s="13">
        <v>0.6</v>
      </c>
      <c r="G2056" s="13">
        <v>0.05</v>
      </c>
      <c r="H2056" s="12">
        <v>1</v>
      </c>
      <c r="I2056" s="15">
        <f t="shared" si="192"/>
        <v>0.6</v>
      </c>
      <c r="J2056" s="15">
        <f t="shared" si="193"/>
        <v>0.05</v>
      </c>
      <c r="K2056" s="13">
        <v>2064.5</v>
      </c>
      <c r="L2056" s="12">
        <f t="shared" si="194"/>
        <v>2.582618941816667</v>
      </c>
      <c r="M2056">
        <f t="shared" si="195"/>
        <v>3186</v>
      </c>
      <c r="N2056">
        <f t="shared" si="196"/>
        <v>4</v>
      </c>
      <c r="O2056">
        <f t="shared" si="197"/>
        <v>0.4</v>
      </c>
    </row>
    <row r="2057" spans="1:15">
      <c r="A2057" s="12" t="s">
        <v>41</v>
      </c>
      <c r="B2057" s="12">
        <v>5300</v>
      </c>
      <c r="C2057" s="14">
        <v>5.9013948199999999E-2</v>
      </c>
      <c r="D2057" s="13">
        <v>0.5</v>
      </c>
      <c r="E2057" s="13">
        <v>56.5</v>
      </c>
      <c r="F2057" s="13">
        <v>0.6</v>
      </c>
      <c r="G2057" s="13">
        <v>0.13500000000000001</v>
      </c>
      <c r="H2057" s="12">
        <v>1</v>
      </c>
      <c r="I2057" s="15">
        <f t="shared" si="192"/>
        <v>0.6</v>
      </c>
      <c r="J2057" s="15">
        <f t="shared" si="193"/>
        <v>0.13500000000000001</v>
      </c>
      <c r="K2057" s="13">
        <v>111.1</v>
      </c>
      <c r="L2057" s="12">
        <f t="shared" si="194"/>
        <v>0.13892866972083331</v>
      </c>
      <c r="M2057">
        <f t="shared" si="195"/>
        <v>171</v>
      </c>
      <c r="N2057">
        <f t="shared" si="196"/>
        <v>0</v>
      </c>
      <c r="O2057">
        <f t="shared" si="197"/>
        <v>0.1</v>
      </c>
    </row>
    <row r="2058" spans="1:15">
      <c r="A2058" s="12" t="s">
        <v>41</v>
      </c>
      <c r="B2058" s="12">
        <v>2210</v>
      </c>
      <c r="C2058" s="14">
        <v>1.3101701905000001</v>
      </c>
      <c r="D2058" s="13">
        <v>0.26800000000000002</v>
      </c>
      <c r="E2058" s="13">
        <v>56.5</v>
      </c>
      <c r="F2058" s="13">
        <v>1.92</v>
      </c>
      <c r="G2058" s="13">
        <v>0.50600000000000001</v>
      </c>
      <c r="H2058" s="12">
        <v>1</v>
      </c>
      <c r="I2058" s="15">
        <f t="shared" si="192"/>
        <v>1.92</v>
      </c>
      <c r="J2058" s="15">
        <f t="shared" si="193"/>
        <v>0.50600000000000001</v>
      </c>
      <c r="K2058" s="13">
        <v>1321.5</v>
      </c>
      <c r="L2058" s="12">
        <f t="shared" si="194"/>
        <v>1.6532164187125835</v>
      </c>
      <c r="M2058">
        <f t="shared" si="195"/>
        <v>2039</v>
      </c>
      <c r="N2058">
        <f t="shared" si="196"/>
        <v>9</v>
      </c>
      <c r="O2058">
        <f t="shared" si="197"/>
        <v>2.2999999999999998</v>
      </c>
    </row>
    <row r="2059" spans="1:15">
      <c r="A2059" s="12" t="s">
        <v>41</v>
      </c>
      <c r="B2059" s="12">
        <v>2210</v>
      </c>
      <c r="C2059" s="14">
        <v>0.53603895020000003</v>
      </c>
      <c r="D2059" s="13">
        <v>0.26800000000000002</v>
      </c>
      <c r="E2059" s="13">
        <v>56.5</v>
      </c>
      <c r="F2059" s="13">
        <v>1.92</v>
      </c>
      <c r="G2059" s="13">
        <v>0.50600000000000001</v>
      </c>
      <c r="H2059" s="12">
        <v>1</v>
      </c>
      <c r="I2059" s="15">
        <f t="shared" si="192"/>
        <v>1.92</v>
      </c>
      <c r="J2059" s="15">
        <f t="shared" si="193"/>
        <v>0.50600000000000001</v>
      </c>
      <c r="K2059" s="13">
        <v>540.70000000000005</v>
      </c>
      <c r="L2059" s="12">
        <f t="shared" si="194"/>
        <v>0.6763918153273667</v>
      </c>
      <c r="M2059">
        <f t="shared" si="195"/>
        <v>834</v>
      </c>
      <c r="N2059">
        <f t="shared" si="196"/>
        <v>4</v>
      </c>
      <c r="O2059">
        <f t="shared" si="197"/>
        <v>0.9</v>
      </c>
    </row>
    <row r="2060" spans="1:15">
      <c r="A2060" s="12" t="s">
        <v>41</v>
      </c>
      <c r="B2060" s="12">
        <v>3200</v>
      </c>
      <c r="C2060" s="14">
        <v>1.9443047200000001E-2</v>
      </c>
      <c r="D2060" s="13">
        <v>0.4</v>
      </c>
      <c r="E2060" s="13">
        <v>56.5</v>
      </c>
      <c r="F2060" s="13">
        <v>1.2</v>
      </c>
      <c r="G2060" s="13">
        <v>6.4000000000000001E-2</v>
      </c>
      <c r="H2060" s="12">
        <v>1</v>
      </c>
      <c r="I2060" s="15">
        <f t="shared" si="192"/>
        <v>1.2</v>
      </c>
      <c r="J2060" s="15">
        <f t="shared" si="193"/>
        <v>6.4000000000000001E-2</v>
      </c>
      <c r="K2060" s="13">
        <v>29.3</v>
      </c>
      <c r="L2060" s="12">
        <f t="shared" si="194"/>
        <v>3.6617738893333335E-2</v>
      </c>
      <c r="M2060">
        <f t="shared" si="195"/>
        <v>45</v>
      </c>
      <c r="N2060">
        <f t="shared" si="196"/>
        <v>0</v>
      </c>
      <c r="O2060">
        <f t="shared" si="197"/>
        <v>0</v>
      </c>
    </row>
    <row r="2061" spans="1:15">
      <c r="A2061" s="12" t="s">
        <v>41</v>
      </c>
      <c r="B2061" s="12">
        <v>3200</v>
      </c>
      <c r="C2061" s="14">
        <v>31.998142519000002</v>
      </c>
      <c r="D2061" s="13">
        <v>0.4</v>
      </c>
      <c r="E2061" s="13">
        <v>56.5</v>
      </c>
      <c r="F2061" s="13">
        <v>1.2</v>
      </c>
      <c r="G2061" s="13">
        <v>6.4000000000000001E-2</v>
      </c>
      <c r="H2061" s="12">
        <v>1</v>
      </c>
      <c r="I2061" s="15">
        <f t="shared" si="192"/>
        <v>1.2</v>
      </c>
      <c r="J2061" s="15">
        <f t="shared" si="193"/>
        <v>6.4000000000000001E-2</v>
      </c>
      <c r="K2061" s="13">
        <v>48172.7</v>
      </c>
      <c r="L2061" s="12">
        <f t="shared" si="194"/>
        <v>60.263168410783344</v>
      </c>
      <c r="M2061">
        <f t="shared" si="195"/>
        <v>74333</v>
      </c>
      <c r="N2061">
        <f t="shared" si="196"/>
        <v>197</v>
      </c>
      <c r="O2061">
        <f t="shared" si="197"/>
        <v>10.5</v>
      </c>
    </row>
    <row r="2062" spans="1:15">
      <c r="A2062" s="12" t="s">
        <v>41</v>
      </c>
      <c r="B2062" s="12">
        <v>3200</v>
      </c>
      <c r="C2062" s="14">
        <v>3.59312278E-2</v>
      </c>
      <c r="D2062" s="13">
        <v>0.4</v>
      </c>
      <c r="E2062" s="13">
        <v>56.5</v>
      </c>
      <c r="F2062" s="13">
        <v>1.2</v>
      </c>
      <c r="G2062" s="13">
        <v>6.4000000000000001E-2</v>
      </c>
      <c r="H2062" s="12">
        <v>1</v>
      </c>
      <c r="I2062" s="15">
        <f t="shared" si="192"/>
        <v>1.2</v>
      </c>
      <c r="J2062" s="15">
        <f t="shared" si="193"/>
        <v>6.4000000000000001E-2</v>
      </c>
      <c r="K2062" s="13">
        <v>54.1</v>
      </c>
      <c r="L2062" s="12">
        <f t="shared" si="194"/>
        <v>6.7670479023333341E-2</v>
      </c>
      <c r="M2062">
        <f t="shared" si="195"/>
        <v>83</v>
      </c>
      <c r="N2062">
        <f t="shared" si="196"/>
        <v>0</v>
      </c>
      <c r="O2062">
        <f t="shared" si="197"/>
        <v>0</v>
      </c>
    </row>
    <row r="2063" spans="1:15">
      <c r="A2063" s="12" t="s">
        <v>41</v>
      </c>
      <c r="B2063" s="12">
        <v>1700</v>
      </c>
      <c r="C2063" s="14">
        <v>9.1119595481999998</v>
      </c>
      <c r="D2063" s="13">
        <v>0.74099999999999999</v>
      </c>
      <c r="E2063" s="13">
        <v>56.5</v>
      </c>
      <c r="F2063" s="13">
        <v>1.8</v>
      </c>
      <c r="G2063" s="13">
        <v>0.47799999999999998</v>
      </c>
      <c r="H2063" s="12">
        <v>1</v>
      </c>
      <c r="I2063" s="15">
        <f t="shared" si="192"/>
        <v>1.8</v>
      </c>
      <c r="J2063" s="15">
        <f t="shared" si="193"/>
        <v>0.47799999999999998</v>
      </c>
      <c r="K2063" s="13">
        <v>25412.6</v>
      </c>
      <c r="L2063" s="12">
        <f t="shared" si="194"/>
        <v>31.790487868726274</v>
      </c>
      <c r="M2063">
        <f t="shared" si="195"/>
        <v>39213</v>
      </c>
      <c r="N2063">
        <f t="shared" si="196"/>
        <v>156</v>
      </c>
      <c r="O2063">
        <f t="shared" si="197"/>
        <v>41.3</v>
      </c>
    </row>
    <row r="2064" spans="1:15">
      <c r="A2064" s="12" t="s">
        <v>41</v>
      </c>
      <c r="B2064" s="12">
        <v>2210</v>
      </c>
      <c r="C2064" s="14">
        <v>3.3450724999999999E-3</v>
      </c>
      <c r="D2064" s="13">
        <v>0.26800000000000002</v>
      </c>
      <c r="E2064" s="13">
        <v>56.5</v>
      </c>
      <c r="F2064" s="13">
        <v>1.92</v>
      </c>
      <c r="G2064" s="13">
        <v>0.50600000000000001</v>
      </c>
      <c r="H2064" s="12">
        <v>1</v>
      </c>
      <c r="I2064" s="15">
        <f t="shared" si="192"/>
        <v>1.92</v>
      </c>
      <c r="J2064" s="15">
        <f t="shared" si="193"/>
        <v>0.50600000000000001</v>
      </c>
      <c r="K2064" s="13">
        <v>3.4</v>
      </c>
      <c r="L2064" s="12">
        <f t="shared" si="194"/>
        <v>4.220923982916667E-3</v>
      </c>
      <c r="M2064">
        <f t="shared" si="195"/>
        <v>5</v>
      </c>
      <c r="N2064">
        <f t="shared" si="196"/>
        <v>0</v>
      </c>
      <c r="O2064">
        <f t="shared" si="197"/>
        <v>0</v>
      </c>
    </row>
    <row r="2065" spans="1:15">
      <c r="A2065" s="12" t="s">
        <v>41</v>
      </c>
      <c r="B2065" s="12">
        <v>5300</v>
      </c>
      <c r="C2065" s="14">
        <v>6.4755236999999993E-2</v>
      </c>
      <c r="D2065" s="13">
        <v>0.5</v>
      </c>
      <c r="E2065" s="13">
        <v>56.5</v>
      </c>
      <c r="F2065" s="13">
        <v>0.6</v>
      </c>
      <c r="G2065" s="13">
        <v>0.13500000000000001</v>
      </c>
      <c r="H2065" s="12">
        <v>1</v>
      </c>
      <c r="I2065" s="15">
        <f t="shared" si="192"/>
        <v>0.6</v>
      </c>
      <c r="J2065" s="15">
        <f t="shared" si="193"/>
        <v>0.13500000000000001</v>
      </c>
      <c r="K2065" s="13">
        <v>121.9</v>
      </c>
      <c r="L2065" s="12">
        <f t="shared" si="194"/>
        <v>0.15244462043749998</v>
      </c>
      <c r="M2065">
        <f t="shared" si="195"/>
        <v>188</v>
      </c>
      <c r="N2065">
        <f t="shared" si="196"/>
        <v>0</v>
      </c>
      <c r="O2065">
        <f t="shared" si="197"/>
        <v>0.1</v>
      </c>
    </row>
    <row r="2066" spans="1:15">
      <c r="A2066" s="12" t="s">
        <v>41</v>
      </c>
      <c r="B2066" s="12">
        <v>2210</v>
      </c>
      <c r="C2066" s="14">
        <v>3.0252931100000002E-2</v>
      </c>
      <c r="D2066" s="13">
        <v>0.26800000000000002</v>
      </c>
      <c r="E2066" s="13">
        <v>56.5</v>
      </c>
      <c r="F2066" s="13">
        <v>1.92</v>
      </c>
      <c r="G2066" s="13">
        <v>0.50600000000000001</v>
      </c>
      <c r="H2066" s="12">
        <v>1</v>
      </c>
      <c r="I2066" s="15">
        <f t="shared" si="192"/>
        <v>1.92</v>
      </c>
      <c r="J2066" s="15">
        <f t="shared" si="193"/>
        <v>0.50600000000000001</v>
      </c>
      <c r="K2066" s="13">
        <v>30.5</v>
      </c>
      <c r="L2066" s="12">
        <f t="shared" si="194"/>
        <v>3.8174156893016668E-2</v>
      </c>
      <c r="M2066">
        <f t="shared" si="195"/>
        <v>47</v>
      </c>
      <c r="N2066">
        <f t="shared" si="196"/>
        <v>0</v>
      </c>
      <c r="O2066">
        <f t="shared" si="197"/>
        <v>0.1</v>
      </c>
    </row>
    <row r="2067" spans="1:15">
      <c r="A2067" s="12" t="s">
        <v>41</v>
      </c>
      <c r="B2067" s="12">
        <v>3100</v>
      </c>
      <c r="C2067" s="14">
        <v>0.1101574563</v>
      </c>
      <c r="D2067" s="13">
        <v>0.41099999999999998</v>
      </c>
      <c r="E2067" s="13">
        <v>56.5</v>
      </c>
      <c r="F2067" s="13">
        <v>1.2</v>
      </c>
      <c r="G2067" s="13">
        <v>6.4000000000000001E-2</v>
      </c>
      <c r="H2067" s="12">
        <v>1</v>
      </c>
      <c r="I2067" s="15">
        <f t="shared" si="192"/>
        <v>1.2</v>
      </c>
      <c r="J2067" s="15">
        <f t="shared" si="193"/>
        <v>6.4000000000000001E-2</v>
      </c>
      <c r="K2067" s="13">
        <v>170.4</v>
      </c>
      <c r="L2067" s="12">
        <f t="shared" si="194"/>
        <v>0.21316844762253748</v>
      </c>
      <c r="M2067">
        <f t="shared" si="195"/>
        <v>263</v>
      </c>
      <c r="N2067">
        <f t="shared" si="196"/>
        <v>1</v>
      </c>
      <c r="O2067">
        <f t="shared" si="197"/>
        <v>0</v>
      </c>
    </row>
    <row r="2068" spans="1:15">
      <c r="A2068" s="12" t="s">
        <v>41</v>
      </c>
      <c r="B2068" s="12">
        <v>1390</v>
      </c>
      <c r="C2068" s="14">
        <v>0.41880111510000001</v>
      </c>
      <c r="D2068" s="13">
        <v>0.223</v>
      </c>
      <c r="E2068" s="13">
        <v>56.5</v>
      </c>
      <c r="F2068" s="13">
        <v>1.38</v>
      </c>
      <c r="G2068" s="13">
        <v>0.08</v>
      </c>
      <c r="H2068" s="12">
        <v>1</v>
      </c>
      <c r="I2068" s="15">
        <f t="shared" si="192"/>
        <v>1.38</v>
      </c>
      <c r="J2068" s="15">
        <f t="shared" si="193"/>
        <v>0.08</v>
      </c>
      <c r="K2068" s="13">
        <v>351.5</v>
      </c>
      <c r="L2068" s="12">
        <f t="shared" si="194"/>
        <v>0.43972372080853755</v>
      </c>
      <c r="M2068">
        <f t="shared" si="195"/>
        <v>542</v>
      </c>
      <c r="N2068">
        <f t="shared" si="196"/>
        <v>2</v>
      </c>
      <c r="O2068">
        <f t="shared" si="197"/>
        <v>0.1</v>
      </c>
    </row>
    <row r="2069" spans="1:15">
      <c r="A2069" s="12" t="s">
        <v>41</v>
      </c>
      <c r="B2069" s="12">
        <v>1900</v>
      </c>
      <c r="C2069" s="14">
        <v>0.13602035109999999</v>
      </c>
      <c r="D2069" s="13">
        <v>0.193</v>
      </c>
      <c r="E2069" s="13">
        <v>56.5</v>
      </c>
      <c r="F2069" s="13">
        <v>1.2</v>
      </c>
      <c r="G2069" s="13">
        <v>7.5999999999999998E-2</v>
      </c>
      <c r="H2069" s="12">
        <v>1</v>
      </c>
      <c r="I2069" s="15">
        <f t="shared" si="192"/>
        <v>1.2</v>
      </c>
      <c r="J2069" s="15">
        <f t="shared" si="193"/>
        <v>7.5999999999999998E-2</v>
      </c>
      <c r="K2069" s="13">
        <v>98.8</v>
      </c>
      <c r="L2069" s="12">
        <f t="shared" si="194"/>
        <v>0.12360282654749583</v>
      </c>
      <c r="M2069">
        <f t="shared" si="195"/>
        <v>152</v>
      </c>
      <c r="N2069">
        <f t="shared" si="196"/>
        <v>0</v>
      </c>
      <c r="O2069">
        <f t="shared" si="197"/>
        <v>0</v>
      </c>
    </row>
    <row r="2070" spans="1:15">
      <c r="A2070" s="12" t="s">
        <v>41</v>
      </c>
      <c r="B2070" s="12">
        <v>4340</v>
      </c>
      <c r="C2070" s="14">
        <v>0.75949317819999995</v>
      </c>
      <c r="D2070" s="13">
        <v>0.41299999999999998</v>
      </c>
      <c r="E2070" s="13">
        <v>56.5</v>
      </c>
      <c r="F2070" s="13">
        <v>0.7</v>
      </c>
      <c r="G2070" s="13">
        <v>0.09</v>
      </c>
      <c r="H2070" s="12">
        <v>1</v>
      </c>
      <c r="I2070" s="15">
        <f t="shared" si="192"/>
        <v>0.7</v>
      </c>
      <c r="J2070" s="15">
        <f t="shared" si="193"/>
        <v>0.09</v>
      </c>
      <c r="K2070" s="13">
        <v>1180.5999999999999</v>
      </c>
      <c r="L2070" s="12">
        <f t="shared" si="194"/>
        <v>1.4768661305589914</v>
      </c>
      <c r="M2070">
        <f t="shared" si="195"/>
        <v>1822</v>
      </c>
      <c r="N2070">
        <f t="shared" si="196"/>
        <v>3</v>
      </c>
      <c r="O2070">
        <f t="shared" si="197"/>
        <v>0.4</v>
      </c>
    </row>
    <row r="2071" spans="1:15">
      <c r="A2071" s="12" t="s">
        <v>41</v>
      </c>
      <c r="B2071" s="12">
        <v>4340</v>
      </c>
      <c r="C2071" s="14">
        <v>2.0529079862000001</v>
      </c>
      <c r="D2071" s="13">
        <v>0.41299999999999998</v>
      </c>
      <c r="E2071" s="13">
        <v>56.5</v>
      </c>
      <c r="F2071" s="13">
        <v>0.7</v>
      </c>
      <c r="G2071" s="13">
        <v>0.09</v>
      </c>
      <c r="H2071" s="12">
        <v>1</v>
      </c>
      <c r="I2071" s="15">
        <f t="shared" si="192"/>
        <v>0.7</v>
      </c>
      <c r="J2071" s="15">
        <f t="shared" si="193"/>
        <v>0.09</v>
      </c>
      <c r="K2071" s="13">
        <v>3191.1</v>
      </c>
      <c r="L2071" s="12">
        <f t="shared" si="194"/>
        <v>3.9919651169986583</v>
      </c>
      <c r="M2071">
        <f t="shared" si="195"/>
        <v>4924</v>
      </c>
      <c r="N2071">
        <f t="shared" si="196"/>
        <v>8</v>
      </c>
      <c r="O2071">
        <f t="shared" si="197"/>
        <v>1</v>
      </c>
    </row>
    <row r="2072" spans="1:15">
      <c r="A2072" s="12" t="s">
        <v>41</v>
      </c>
      <c r="B2072" s="12">
        <v>4340</v>
      </c>
      <c r="C2072" s="14">
        <v>6.1914269999999996E-4</v>
      </c>
      <c r="D2072" s="13">
        <v>0.41299999999999998</v>
      </c>
      <c r="E2072" s="13">
        <v>56.5</v>
      </c>
      <c r="F2072" s="13">
        <v>0.7</v>
      </c>
      <c r="G2072" s="13">
        <v>0.09</v>
      </c>
      <c r="H2072" s="12">
        <v>1</v>
      </c>
      <c r="I2072" s="15">
        <f t="shared" si="192"/>
        <v>0.7</v>
      </c>
      <c r="J2072" s="15">
        <f t="shared" si="193"/>
        <v>0.09</v>
      </c>
      <c r="K2072" s="13">
        <v>1</v>
      </c>
      <c r="L2072" s="12">
        <f t="shared" si="194"/>
        <v>1.2039487777624998E-3</v>
      </c>
      <c r="M2072">
        <f t="shared" si="195"/>
        <v>1</v>
      </c>
      <c r="N2072">
        <f t="shared" si="196"/>
        <v>0</v>
      </c>
      <c r="O2072">
        <f t="shared" si="197"/>
        <v>0</v>
      </c>
    </row>
    <row r="2073" spans="1:15">
      <c r="A2073" s="12" t="s">
        <v>41</v>
      </c>
      <c r="B2073" s="12">
        <v>2210</v>
      </c>
      <c r="C2073" s="14">
        <v>2.4726418399999998E-2</v>
      </c>
      <c r="D2073" s="13">
        <v>0.26800000000000002</v>
      </c>
      <c r="E2073" s="13">
        <v>56.5</v>
      </c>
      <c r="F2073" s="13">
        <v>1.92</v>
      </c>
      <c r="G2073" s="13">
        <v>0.50600000000000001</v>
      </c>
      <c r="H2073" s="12">
        <v>1</v>
      </c>
      <c r="I2073" s="15">
        <f t="shared" si="192"/>
        <v>1.92</v>
      </c>
      <c r="J2073" s="15">
        <f t="shared" si="193"/>
        <v>0.50600000000000001</v>
      </c>
      <c r="K2073" s="13">
        <v>24.9</v>
      </c>
      <c r="L2073" s="12">
        <f t="shared" si="194"/>
        <v>3.1200618951066669E-2</v>
      </c>
      <c r="M2073">
        <f t="shared" si="195"/>
        <v>38</v>
      </c>
      <c r="N2073">
        <f t="shared" si="196"/>
        <v>0</v>
      </c>
      <c r="O2073">
        <f t="shared" si="197"/>
        <v>0</v>
      </c>
    </row>
    <row r="2074" spans="1:15">
      <c r="A2074" s="12" t="s">
        <v>41</v>
      </c>
      <c r="B2074" s="12">
        <v>1200</v>
      </c>
      <c r="C2074" s="14">
        <v>3.2251066147</v>
      </c>
      <c r="D2074" s="13">
        <v>0.30399999999999999</v>
      </c>
      <c r="E2074" s="13">
        <v>56.5</v>
      </c>
      <c r="F2074" s="13">
        <v>2.23</v>
      </c>
      <c r="G2074" s="13">
        <v>0.316</v>
      </c>
      <c r="H2074" s="12">
        <v>1</v>
      </c>
      <c r="I2074" s="15">
        <f t="shared" si="192"/>
        <v>2.23</v>
      </c>
      <c r="J2074" s="15">
        <f t="shared" si="193"/>
        <v>0.316</v>
      </c>
      <c r="K2074" s="13">
        <v>3690.1</v>
      </c>
      <c r="L2074" s="12">
        <f t="shared" si="194"/>
        <v>4.6162026011739332</v>
      </c>
      <c r="M2074">
        <f t="shared" si="195"/>
        <v>5694</v>
      </c>
      <c r="N2074">
        <f t="shared" si="196"/>
        <v>28</v>
      </c>
      <c r="O2074">
        <f t="shared" si="197"/>
        <v>4</v>
      </c>
    </row>
    <row r="2075" spans="1:15">
      <c r="A2075" s="12" t="s">
        <v>41</v>
      </c>
      <c r="B2075" s="12">
        <v>5300</v>
      </c>
      <c r="C2075" s="14">
        <v>5.86411186E-2</v>
      </c>
      <c r="D2075" s="13">
        <v>0.5</v>
      </c>
      <c r="E2075" s="13">
        <v>56.5</v>
      </c>
      <c r="F2075" s="13">
        <v>0.6</v>
      </c>
      <c r="G2075" s="13">
        <v>0.13500000000000001</v>
      </c>
      <c r="H2075" s="12">
        <v>1</v>
      </c>
      <c r="I2075" s="15">
        <f t="shared" si="192"/>
        <v>0.6</v>
      </c>
      <c r="J2075" s="15">
        <f t="shared" si="193"/>
        <v>0.13500000000000001</v>
      </c>
      <c r="K2075" s="13">
        <v>110.3</v>
      </c>
      <c r="L2075" s="12">
        <f t="shared" si="194"/>
        <v>0.13805096670416667</v>
      </c>
      <c r="M2075">
        <f t="shared" si="195"/>
        <v>170</v>
      </c>
      <c r="N2075">
        <f t="shared" si="196"/>
        <v>0</v>
      </c>
      <c r="O2075">
        <f t="shared" si="197"/>
        <v>0.1</v>
      </c>
    </row>
    <row r="2076" spans="1:15">
      <c r="A2076" s="12" t="s">
        <v>41</v>
      </c>
      <c r="B2076" s="12">
        <v>4110</v>
      </c>
      <c r="C2076" s="14">
        <v>10.7683731453</v>
      </c>
      <c r="D2076" s="13">
        <v>0.41299999999999998</v>
      </c>
      <c r="E2076" s="13">
        <v>56.5</v>
      </c>
      <c r="F2076" s="13">
        <v>0.7</v>
      </c>
      <c r="G2076" s="13">
        <v>0.09</v>
      </c>
      <c r="H2076" s="12">
        <v>1</v>
      </c>
      <c r="I2076" s="15">
        <f t="shared" si="192"/>
        <v>0.7</v>
      </c>
      <c r="J2076" s="15">
        <f t="shared" si="193"/>
        <v>0.09</v>
      </c>
      <c r="K2076" s="13">
        <v>16738.599999999999</v>
      </c>
      <c r="L2076" s="12">
        <f t="shared" si="194"/>
        <v>20.939550263250236</v>
      </c>
      <c r="M2076">
        <f t="shared" si="195"/>
        <v>25829</v>
      </c>
      <c r="N2076">
        <f t="shared" si="196"/>
        <v>40</v>
      </c>
      <c r="O2076">
        <f t="shared" si="197"/>
        <v>5.0999999999999996</v>
      </c>
    </row>
    <row r="2077" spans="1:15">
      <c r="A2077" s="12" t="s">
        <v>41</v>
      </c>
      <c r="B2077" s="12">
        <v>2210</v>
      </c>
      <c r="C2077" s="14">
        <v>13.878135281</v>
      </c>
      <c r="D2077" s="13">
        <v>0.26800000000000002</v>
      </c>
      <c r="E2077" s="13">
        <v>56.5</v>
      </c>
      <c r="F2077" s="13">
        <v>1.92</v>
      </c>
      <c r="G2077" s="13">
        <v>0.50600000000000001</v>
      </c>
      <c r="H2077" s="12">
        <v>1</v>
      </c>
      <c r="I2077" s="15">
        <f t="shared" si="192"/>
        <v>1.92</v>
      </c>
      <c r="J2077" s="15">
        <f t="shared" si="193"/>
        <v>0.50600000000000001</v>
      </c>
      <c r="K2077" s="13">
        <v>13998.3</v>
      </c>
      <c r="L2077" s="12">
        <f t="shared" si="194"/>
        <v>17.511893702075167</v>
      </c>
      <c r="M2077">
        <f t="shared" si="195"/>
        <v>21601</v>
      </c>
      <c r="N2077">
        <f t="shared" si="196"/>
        <v>91</v>
      </c>
      <c r="O2077">
        <f t="shared" si="197"/>
        <v>24.1</v>
      </c>
    </row>
    <row r="2078" spans="1:15">
      <c r="A2078" s="12" t="s">
        <v>41</v>
      </c>
      <c r="B2078" s="12">
        <v>4110</v>
      </c>
      <c r="C2078" s="14">
        <v>18.382868958100001</v>
      </c>
      <c r="D2078" s="13">
        <v>0.41299999999999998</v>
      </c>
      <c r="E2078" s="13">
        <v>56.5</v>
      </c>
      <c r="F2078" s="13">
        <v>0.7</v>
      </c>
      <c r="G2078" s="13">
        <v>0.09</v>
      </c>
      <c r="H2078" s="12">
        <v>1</v>
      </c>
      <c r="I2078" s="15">
        <f t="shared" si="192"/>
        <v>0.7</v>
      </c>
      <c r="J2078" s="15">
        <f t="shared" si="193"/>
        <v>0.09</v>
      </c>
      <c r="K2078" s="13">
        <v>28574.5</v>
      </c>
      <c r="L2078" s="12">
        <f t="shared" si="194"/>
        <v>35.746254641898709</v>
      </c>
      <c r="M2078">
        <f t="shared" si="195"/>
        <v>44092</v>
      </c>
      <c r="N2078">
        <f t="shared" si="196"/>
        <v>68</v>
      </c>
      <c r="O2078">
        <f t="shared" si="197"/>
        <v>8.8000000000000007</v>
      </c>
    </row>
    <row r="2079" spans="1:15">
      <c r="A2079" s="12" t="s">
        <v>41</v>
      </c>
      <c r="B2079" s="12">
        <v>1180</v>
      </c>
      <c r="C2079" s="14">
        <v>6.9803388499999994E-2</v>
      </c>
      <c r="D2079" s="13">
        <v>0.39</v>
      </c>
      <c r="E2079" s="13">
        <v>56.5</v>
      </c>
      <c r="F2079" s="13">
        <v>1.05</v>
      </c>
      <c r="G2079" s="13">
        <v>0.22</v>
      </c>
      <c r="H2079" s="12">
        <v>1</v>
      </c>
      <c r="I2079" s="15">
        <f t="shared" si="192"/>
        <v>1.05</v>
      </c>
      <c r="J2079" s="15">
        <f t="shared" si="193"/>
        <v>0.22</v>
      </c>
      <c r="K2079" s="13">
        <v>102.5</v>
      </c>
      <c r="L2079" s="12">
        <f t="shared" si="194"/>
        <v>0.128176472133125</v>
      </c>
      <c r="M2079">
        <f t="shared" si="195"/>
        <v>158</v>
      </c>
      <c r="N2079">
        <f t="shared" si="196"/>
        <v>0</v>
      </c>
      <c r="O2079">
        <f t="shared" si="197"/>
        <v>0.1</v>
      </c>
    </row>
    <row r="2080" spans="1:15">
      <c r="A2080" s="12" t="s">
        <v>41</v>
      </c>
      <c r="B2080" s="12">
        <v>4110</v>
      </c>
      <c r="C2080" s="14">
        <v>1.0688165600000001E-2</v>
      </c>
      <c r="D2080" s="13">
        <v>0.41299999999999998</v>
      </c>
      <c r="E2080" s="13">
        <v>56.5</v>
      </c>
      <c r="F2080" s="13">
        <v>0.7</v>
      </c>
      <c r="G2080" s="13">
        <v>0.09</v>
      </c>
      <c r="H2080" s="12">
        <v>1</v>
      </c>
      <c r="I2080" s="15">
        <f t="shared" si="192"/>
        <v>0.7</v>
      </c>
      <c r="J2080" s="15">
        <f t="shared" si="193"/>
        <v>0.09</v>
      </c>
      <c r="K2080" s="13">
        <v>16.600000000000001</v>
      </c>
      <c r="L2080" s="12">
        <f t="shared" si="194"/>
        <v>2.0783583349433334E-2</v>
      </c>
      <c r="M2080">
        <f t="shared" si="195"/>
        <v>26</v>
      </c>
      <c r="N2080">
        <f t="shared" si="196"/>
        <v>0</v>
      </c>
      <c r="O2080">
        <f t="shared" si="197"/>
        <v>0</v>
      </c>
    </row>
    <row r="2081" spans="1:15">
      <c r="A2081" s="12" t="s">
        <v>41</v>
      </c>
      <c r="B2081" s="12">
        <v>1180</v>
      </c>
      <c r="C2081" s="14">
        <v>6.24666132E-2</v>
      </c>
      <c r="D2081" s="13">
        <v>0.39</v>
      </c>
      <c r="E2081" s="13">
        <v>56.5</v>
      </c>
      <c r="F2081" s="13">
        <v>1.05</v>
      </c>
      <c r="G2081" s="13">
        <v>0.22</v>
      </c>
      <c r="H2081" s="12">
        <v>1</v>
      </c>
      <c r="I2081" s="15">
        <f t="shared" si="192"/>
        <v>1.05</v>
      </c>
      <c r="J2081" s="15">
        <f t="shared" si="193"/>
        <v>0.22</v>
      </c>
      <c r="K2081" s="13">
        <v>91.7</v>
      </c>
      <c r="L2081" s="12">
        <f t="shared" si="194"/>
        <v>0.1147043184885</v>
      </c>
      <c r="M2081">
        <f t="shared" si="195"/>
        <v>141</v>
      </c>
      <c r="N2081">
        <f t="shared" si="196"/>
        <v>0</v>
      </c>
      <c r="O2081">
        <f t="shared" si="197"/>
        <v>0.1</v>
      </c>
    </row>
    <row r="2082" spans="1:15">
      <c r="A2082" s="12" t="s">
        <v>41</v>
      </c>
      <c r="B2082" s="12">
        <v>1920</v>
      </c>
      <c r="C2082" s="14">
        <v>8.7511468314999998</v>
      </c>
      <c r="D2082" s="13">
        <v>0.193</v>
      </c>
      <c r="E2082" s="13">
        <v>56.5</v>
      </c>
      <c r="F2082" s="13">
        <v>1.2</v>
      </c>
      <c r="G2082" s="13">
        <v>7.5999999999999998E-2</v>
      </c>
      <c r="H2082" s="12">
        <v>1</v>
      </c>
      <c r="I2082" s="15">
        <f t="shared" si="192"/>
        <v>1.2</v>
      </c>
      <c r="J2082" s="15">
        <f t="shared" si="193"/>
        <v>7.5999999999999998E-2</v>
      </c>
      <c r="K2082" s="13">
        <v>6356.8</v>
      </c>
      <c r="L2082" s="12">
        <f t="shared" si="194"/>
        <v>7.9522400520076459</v>
      </c>
      <c r="M2082">
        <f t="shared" si="195"/>
        <v>9809</v>
      </c>
      <c r="N2082">
        <f t="shared" si="196"/>
        <v>26</v>
      </c>
      <c r="O2082">
        <f t="shared" si="197"/>
        <v>1.6</v>
      </c>
    </row>
    <row r="2083" spans="1:15">
      <c r="A2083" s="12" t="s">
        <v>41</v>
      </c>
      <c r="B2083" s="12">
        <v>4340</v>
      </c>
      <c r="C2083" s="14">
        <v>0.6501221398</v>
      </c>
      <c r="D2083" s="13">
        <v>0.41299999999999998</v>
      </c>
      <c r="E2083" s="13">
        <v>56.5</v>
      </c>
      <c r="F2083" s="13">
        <v>0.7</v>
      </c>
      <c r="G2083" s="13">
        <v>0.09</v>
      </c>
      <c r="H2083" s="12">
        <v>1</v>
      </c>
      <c r="I2083" s="15">
        <f t="shared" si="192"/>
        <v>0.7</v>
      </c>
      <c r="J2083" s="15">
        <f t="shared" si="193"/>
        <v>0.09</v>
      </c>
      <c r="K2083" s="13">
        <v>1010.6</v>
      </c>
      <c r="L2083" s="12">
        <f t="shared" si="194"/>
        <v>1.2641895892635915</v>
      </c>
      <c r="M2083">
        <f t="shared" si="195"/>
        <v>1559</v>
      </c>
      <c r="N2083">
        <f t="shared" si="196"/>
        <v>2</v>
      </c>
      <c r="O2083">
        <f t="shared" si="197"/>
        <v>0.3</v>
      </c>
    </row>
    <row r="2084" spans="1:15">
      <c r="A2084" s="12" t="s">
        <v>41</v>
      </c>
      <c r="B2084" s="12">
        <v>1180</v>
      </c>
      <c r="C2084" s="14">
        <v>2.88891844E-2</v>
      </c>
      <c r="D2084" s="13">
        <v>0.39</v>
      </c>
      <c r="E2084" s="13">
        <v>56.5</v>
      </c>
      <c r="F2084" s="13">
        <v>1.05</v>
      </c>
      <c r="G2084" s="13">
        <v>0.22</v>
      </c>
      <c r="H2084" s="12">
        <v>1</v>
      </c>
      <c r="I2084" s="15">
        <f t="shared" si="192"/>
        <v>1.05</v>
      </c>
      <c r="J2084" s="15">
        <f t="shared" si="193"/>
        <v>0.22</v>
      </c>
      <c r="K2084" s="13">
        <v>42.4</v>
      </c>
      <c r="L2084" s="12">
        <f t="shared" si="194"/>
        <v>5.3047764854500003E-2</v>
      </c>
      <c r="M2084">
        <f t="shared" si="195"/>
        <v>65</v>
      </c>
      <c r="N2084">
        <f t="shared" si="196"/>
        <v>0</v>
      </c>
      <c r="O2084">
        <f t="shared" si="197"/>
        <v>0</v>
      </c>
    </row>
    <row r="2085" spans="1:15">
      <c r="A2085" s="12" t="s">
        <v>41</v>
      </c>
      <c r="B2085" s="12">
        <v>3300</v>
      </c>
      <c r="C2085" s="14">
        <v>2.8882082699999999E-2</v>
      </c>
      <c r="D2085" s="13">
        <v>0.4</v>
      </c>
      <c r="E2085" s="13">
        <v>56.5</v>
      </c>
      <c r="F2085" s="13">
        <v>1.2</v>
      </c>
      <c r="G2085" s="13">
        <v>6.4000000000000001E-2</v>
      </c>
      <c r="H2085" s="12">
        <v>1</v>
      </c>
      <c r="I2085" s="15">
        <f t="shared" si="192"/>
        <v>1.2</v>
      </c>
      <c r="J2085" s="15">
        <f t="shared" si="193"/>
        <v>6.4000000000000001E-2</v>
      </c>
      <c r="K2085" s="13">
        <v>43.5</v>
      </c>
      <c r="L2085" s="12">
        <f t="shared" si="194"/>
        <v>5.4394589085E-2</v>
      </c>
      <c r="M2085">
        <f t="shared" si="195"/>
        <v>67</v>
      </c>
      <c r="N2085">
        <f t="shared" si="196"/>
        <v>0</v>
      </c>
      <c r="O2085">
        <f t="shared" si="197"/>
        <v>0</v>
      </c>
    </row>
    <row r="2086" spans="1:15">
      <c r="A2086" s="12" t="s">
        <v>41</v>
      </c>
      <c r="B2086" s="12">
        <v>2210</v>
      </c>
      <c r="C2086" s="14">
        <v>0.2463405373</v>
      </c>
      <c r="D2086" s="13">
        <v>0.26800000000000002</v>
      </c>
      <c r="E2086" s="13">
        <v>56.5</v>
      </c>
      <c r="F2086" s="13">
        <v>1.92</v>
      </c>
      <c r="G2086" s="13">
        <v>0.50600000000000001</v>
      </c>
      <c r="H2086" s="12">
        <v>1</v>
      </c>
      <c r="I2086" s="15">
        <f t="shared" si="192"/>
        <v>1.92</v>
      </c>
      <c r="J2086" s="15">
        <f t="shared" si="193"/>
        <v>0.50600000000000001</v>
      </c>
      <c r="K2086" s="13">
        <v>248.5</v>
      </c>
      <c r="L2086" s="12">
        <f t="shared" si="194"/>
        <v>0.31084070131638336</v>
      </c>
      <c r="M2086">
        <f t="shared" si="195"/>
        <v>383</v>
      </c>
      <c r="N2086">
        <f t="shared" si="196"/>
        <v>2</v>
      </c>
      <c r="O2086">
        <f t="shared" si="197"/>
        <v>0.4</v>
      </c>
    </row>
    <row r="2087" spans="1:15">
      <c r="A2087" s="12" t="s">
        <v>41</v>
      </c>
      <c r="B2087" s="12">
        <v>1180</v>
      </c>
      <c r="C2087" s="14">
        <v>0.39445477470000001</v>
      </c>
      <c r="D2087" s="13">
        <v>0.17399999999999999</v>
      </c>
      <c r="E2087" s="13">
        <v>56.5</v>
      </c>
      <c r="F2087" s="13">
        <v>1.05</v>
      </c>
      <c r="G2087" s="13">
        <v>0.22</v>
      </c>
      <c r="H2087" s="12">
        <v>1</v>
      </c>
      <c r="I2087" s="15">
        <f t="shared" si="192"/>
        <v>1.05</v>
      </c>
      <c r="J2087" s="15">
        <f t="shared" si="193"/>
        <v>0.22</v>
      </c>
      <c r="K2087" s="13">
        <v>390.2</v>
      </c>
      <c r="L2087" s="12">
        <f t="shared" si="194"/>
        <v>0.32315707417297496</v>
      </c>
      <c r="M2087">
        <f t="shared" si="195"/>
        <v>399</v>
      </c>
      <c r="N2087">
        <f t="shared" si="196"/>
        <v>1</v>
      </c>
      <c r="O2087">
        <f t="shared" si="197"/>
        <v>0.2</v>
      </c>
    </row>
    <row r="2088" spans="1:15">
      <c r="A2088" s="12" t="s">
        <v>41</v>
      </c>
      <c r="B2088" s="12">
        <v>2210</v>
      </c>
      <c r="C2088" s="14">
        <v>34.691070611599997</v>
      </c>
      <c r="D2088" s="13">
        <v>0.26800000000000002</v>
      </c>
      <c r="E2088" s="13">
        <v>56.5</v>
      </c>
      <c r="F2088" s="13">
        <v>1.92</v>
      </c>
      <c r="G2088" s="13">
        <v>0.50600000000000001</v>
      </c>
      <c r="H2088" s="12">
        <v>1</v>
      </c>
      <c r="I2088" s="15">
        <f t="shared" si="192"/>
        <v>1.92</v>
      </c>
      <c r="J2088" s="15">
        <f t="shared" si="193"/>
        <v>0.50600000000000001</v>
      </c>
      <c r="K2088" s="13">
        <v>34991.699999999997</v>
      </c>
      <c r="L2088" s="12">
        <f t="shared" si="194"/>
        <v>43.774349266737268</v>
      </c>
      <c r="M2088">
        <f t="shared" si="195"/>
        <v>53995</v>
      </c>
      <c r="N2088">
        <f t="shared" si="196"/>
        <v>229</v>
      </c>
      <c r="O2088">
        <f t="shared" si="197"/>
        <v>60.2</v>
      </c>
    </row>
    <row r="2089" spans="1:15">
      <c r="A2089" s="12" t="s">
        <v>41</v>
      </c>
      <c r="B2089" s="12">
        <v>2210</v>
      </c>
      <c r="C2089" s="14">
        <v>589.05885057540002</v>
      </c>
      <c r="D2089" s="13">
        <v>0.26800000000000002</v>
      </c>
      <c r="E2089" s="13">
        <v>56.5</v>
      </c>
      <c r="F2089" s="13">
        <v>1.92</v>
      </c>
      <c r="G2089" s="13">
        <v>0.50600000000000001</v>
      </c>
      <c r="H2089" s="12">
        <v>1</v>
      </c>
      <c r="I2089" s="15">
        <f t="shared" si="192"/>
        <v>1.92</v>
      </c>
      <c r="J2089" s="15">
        <f t="shared" si="193"/>
        <v>0.50600000000000001</v>
      </c>
      <c r="K2089" s="13">
        <v>611647.69999999995</v>
      </c>
      <c r="L2089" s="12">
        <f t="shared" si="194"/>
        <v>743.29409295105904</v>
      </c>
      <c r="M2089">
        <f t="shared" si="195"/>
        <v>916838</v>
      </c>
      <c r="N2089">
        <f t="shared" si="196"/>
        <v>3882</v>
      </c>
      <c r="O2089">
        <f t="shared" si="197"/>
        <v>1022.9</v>
      </c>
    </row>
    <row r="2090" spans="1:15">
      <c r="A2090" s="12" t="s">
        <v>41</v>
      </c>
      <c r="B2090" s="12">
        <v>1200</v>
      </c>
      <c r="C2090" s="14">
        <v>2.08227486E-2</v>
      </c>
      <c r="D2090" s="13">
        <v>0.30399999999999999</v>
      </c>
      <c r="E2090" s="13">
        <v>56.5</v>
      </c>
      <c r="F2090" s="13">
        <v>2.23</v>
      </c>
      <c r="G2090" s="13">
        <v>0.316</v>
      </c>
      <c r="H2090" s="12">
        <v>1</v>
      </c>
      <c r="I2090" s="15">
        <f t="shared" si="192"/>
        <v>2.23</v>
      </c>
      <c r="J2090" s="15">
        <f t="shared" si="193"/>
        <v>0.316</v>
      </c>
      <c r="K2090" s="13">
        <v>23.8</v>
      </c>
      <c r="L2090" s="12">
        <f t="shared" si="194"/>
        <v>2.9804294162799994E-2</v>
      </c>
      <c r="M2090">
        <f t="shared" si="195"/>
        <v>37</v>
      </c>
      <c r="N2090">
        <f t="shared" si="196"/>
        <v>0</v>
      </c>
      <c r="O2090">
        <f t="shared" si="197"/>
        <v>0</v>
      </c>
    </row>
    <row r="2091" spans="1:15">
      <c r="A2091" s="12" t="s">
        <v>41</v>
      </c>
      <c r="B2091" s="12">
        <v>3100</v>
      </c>
      <c r="C2091" s="14">
        <v>0.50030438430000002</v>
      </c>
      <c r="D2091" s="13">
        <v>0.41099999999999998</v>
      </c>
      <c r="E2091" s="13">
        <v>56.5</v>
      </c>
      <c r="F2091" s="13">
        <v>1.2</v>
      </c>
      <c r="G2091" s="13">
        <v>6.4000000000000001E-2</v>
      </c>
      <c r="H2091" s="12">
        <v>1</v>
      </c>
      <c r="I2091" s="15">
        <f t="shared" si="192"/>
        <v>1.2</v>
      </c>
      <c r="J2091" s="15">
        <f t="shared" si="193"/>
        <v>6.4000000000000001E-2</v>
      </c>
      <c r="K2091" s="13">
        <v>773.9</v>
      </c>
      <c r="L2091" s="12">
        <f t="shared" si="194"/>
        <v>0.96815152166853746</v>
      </c>
      <c r="M2091">
        <f t="shared" si="195"/>
        <v>1194</v>
      </c>
      <c r="N2091">
        <f t="shared" si="196"/>
        <v>3</v>
      </c>
      <c r="O2091">
        <f t="shared" si="197"/>
        <v>0.2</v>
      </c>
    </row>
    <row r="2092" spans="1:15">
      <c r="A2092" s="12" t="s">
        <v>41</v>
      </c>
      <c r="B2092" s="12">
        <v>1200</v>
      </c>
      <c r="C2092" s="14">
        <v>1.9849140099999999E-2</v>
      </c>
      <c r="D2092" s="13">
        <v>0.30399999999999999</v>
      </c>
      <c r="E2092" s="13">
        <v>56.5</v>
      </c>
      <c r="F2092" s="13">
        <v>2.23</v>
      </c>
      <c r="G2092" s="13">
        <v>0.316</v>
      </c>
      <c r="H2092" s="12">
        <v>1</v>
      </c>
      <c r="I2092" s="15">
        <f t="shared" si="192"/>
        <v>2.23</v>
      </c>
      <c r="J2092" s="15">
        <f t="shared" si="193"/>
        <v>0.316</v>
      </c>
      <c r="K2092" s="13">
        <v>22.7</v>
      </c>
      <c r="L2092" s="12">
        <f t="shared" si="194"/>
        <v>2.8410735863133332E-2</v>
      </c>
      <c r="M2092">
        <f t="shared" si="195"/>
        <v>35</v>
      </c>
      <c r="N2092">
        <f t="shared" si="196"/>
        <v>0</v>
      </c>
      <c r="O2092">
        <f t="shared" si="197"/>
        <v>0</v>
      </c>
    </row>
    <row r="2093" spans="1:15">
      <c r="A2093" s="12" t="s">
        <v>41</v>
      </c>
      <c r="B2093" s="12">
        <v>4340</v>
      </c>
      <c r="C2093" s="14">
        <v>1.10625741E-2</v>
      </c>
      <c r="D2093" s="13">
        <v>0.41299999999999998</v>
      </c>
      <c r="E2093" s="13">
        <v>56.5</v>
      </c>
      <c r="F2093" s="13">
        <v>0.7</v>
      </c>
      <c r="G2093" s="13">
        <v>0.09</v>
      </c>
      <c r="H2093" s="12">
        <v>1</v>
      </c>
      <c r="I2093" s="15">
        <f t="shared" si="192"/>
        <v>0.7</v>
      </c>
      <c r="J2093" s="15">
        <f t="shared" si="193"/>
        <v>0.09</v>
      </c>
      <c r="K2093" s="13">
        <v>17.2</v>
      </c>
      <c r="L2093" s="12">
        <f t="shared" si="194"/>
        <v>2.1511636278037496E-2</v>
      </c>
      <c r="M2093">
        <f t="shared" si="195"/>
        <v>27</v>
      </c>
      <c r="N2093">
        <f t="shared" si="196"/>
        <v>0</v>
      </c>
      <c r="O2093">
        <f t="shared" si="197"/>
        <v>0</v>
      </c>
    </row>
    <row r="2094" spans="1:15">
      <c r="A2094" s="12" t="s">
        <v>41</v>
      </c>
      <c r="B2094" s="12">
        <v>6430</v>
      </c>
      <c r="C2094" s="14">
        <v>0.2986509088</v>
      </c>
      <c r="D2094" s="13">
        <v>0.30299999999999999</v>
      </c>
      <c r="E2094" s="13">
        <v>56.5</v>
      </c>
      <c r="F2094" s="13">
        <v>0</v>
      </c>
      <c r="G2094" s="13">
        <v>0</v>
      </c>
      <c r="H2094" s="12">
        <v>1</v>
      </c>
      <c r="I2094" s="15">
        <f t="shared" si="192"/>
        <v>0</v>
      </c>
      <c r="J2094" s="15">
        <f t="shared" si="193"/>
        <v>0</v>
      </c>
      <c r="K2094" s="13">
        <v>340.6</v>
      </c>
      <c r="L2094" s="12">
        <f t="shared" si="194"/>
        <v>0.4260628527668</v>
      </c>
      <c r="M2094">
        <f t="shared" si="195"/>
        <v>526</v>
      </c>
      <c r="N2094">
        <f t="shared" si="196"/>
        <v>0</v>
      </c>
      <c r="O2094">
        <f t="shared" si="197"/>
        <v>0</v>
      </c>
    </row>
    <row r="2095" spans="1:15">
      <c r="A2095" s="12" t="s">
        <v>41</v>
      </c>
      <c r="B2095" s="12">
        <v>3100</v>
      </c>
      <c r="C2095" s="14">
        <v>1.1555300900000001E-2</v>
      </c>
      <c r="D2095" s="13">
        <v>0.41099999999999998</v>
      </c>
      <c r="E2095" s="13">
        <v>56.5</v>
      </c>
      <c r="F2095" s="13">
        <v>1.2</v>
      </c>
      <c r="G2095" s="13">
        <v>6.4000000000000001E-2</v>
      </c>
      <c r="H2095" s="12">
        <v>1</v>
      </c>
      <c r="I2095" s="15">
        <f t="shared" si="192"/>
        <v>1.2</v>
      </c>
      <c r="J2095" s="15">
        <f t="shared" si="193"/>
        <v>6.4000000000000001E-2</v>
      </c>
      <c r="K2095" s="13">
        <v>17.899999999999999</v>
      </c>
      <c r="L2095" s="12">
        <f t="shared" si="194"/>
        <v>2.2360951654112501E-2</v>
      </c>
      <c r="M2095">
        <f t="shared" si="195"/>
        <v>28</v>
      </c>
      <c r="N2095">
        <f t="shared" si="196"/>
        <v>0</v>
      </c>
      <c r="O2095">
        <f t="shared" si="197"/>
        <v>0</v>
      </c>
    </row>
    <row r="2096" spans="1:15">
      <c r="A2096" s="12" t="s">
        <v>41</v>
      </c>
      <c r="B2096" s="12">
        <v>6430</v>
      </c>
      <c r="C2096" s="14">
        <v>0.90320849800000003</v>
      </c>
      <c r="D2096" s="13">
        <v>0.30299999999999999</v>
      </c>
      <c r="E2096" s="13">
        <v>56.5</v>
      </c>
      <c r="F2096" s="13">
        <v>0</v>
      </c>
      <c r="G2096" s="13">
        <v>0</v>
      </c>
      <c r="H2096" s="12">
        <v>1</v>
      </c>
      <c r="I2096" s="15">
        <f t="shared" si="192"/>
        <v>0</v>
      </c>
      <c r="J2096" s="15">
        <f t="shared" si="193"/>
        <v>0</v>
      </c>
      <c r="K2096" s="13">
        <v>1030</v>
      </c>
      <c r="L2096" s="12">
        <f t="shared" si="194"/>
        <v>1.28853982345925</v>
      </c>
      <c r="M2096">
        <f t="shared" si="195"/>
        <v>1589</v>
      </c>
      <c r="N2096">
        <f t="shared" si="196"/>
        <v>0</v>
      </c>
      <c r="O2096">
        <f t="shared" si="197"/>
        <v>0</v>
      </c>
    </row>
    <row r="2097" spans="1:15">
      <c r="A2097" s="12" t="s">
        <v>41</v>
      </c>
      <c r="B2097" s="12">
        <v>3200</v>
      </c>
      <c r="C2097" s="14">
        <v>6.5375112667000002</v>
      </c>
      <c r="D2097" s="13">
        <v>0.4</v>
      </c>
      <c r="E2097" s="13">
        <v>56.5</v>
      </c>
      <c r="F2097" s="13">
        <v>1.2</v>
      </c>
      <c r="G2097" s="13">
        <v>6.4000000000000001E-2</v>
      </c>
      <c r="H2097" s="12">
        <v>1</v>
      </c>
      <c r="I2097" s="15">
        <f t="shared" si="192"/>
        <v>1.2</v>
      </c>
      <c r="J2097" s="15">
        <f t="shared" si="193"/>
        <v>6.4000000000000001E-2</v>
      </c>
      <c r="K2097" s="13">
        <v>9842.1</v>
      </c>
      <c r="L2097" s="12">
        <f t="shared" si="194"/>
        <v>12.312312885618335</v>
      </c>
      <c r="M2097">
        <f t="shared" si="195"/>
        <v>15187</v>
      </c>
      <c r="N2097">
        <f t="shared" si="196"/>
        <v>40</v>
      </c>
      <c r="O2097">
        <f t="shared" si="197"/>
        <v>2.1</v>
      </c>
    </row>
    <row r="2098" spans="1:15">
      <c r="A2098" s="12" t="s">
        <v>41</v>
      </c>
      <c r="B2098" s="12">
        <v>3300</v>
      </c>
      <c r="C2098" s="14">
        <v>0.22144881059999999</v>
      </c>
      <c r="D2098" s="13">
        <v>0.4</v>
      </c>
      <c r="E2098" s="13">
        <v>56.5</v>
      </c>
      <c r="F2098" s="13">
        <v>1.2</v>
      </c>
      <c r="G2098" s="13">
        <v>6.4000000000000001E-2</v>
      </c>
      <c r="H2098" s="12">
        <v>1</v>
      </c>
      <c r="I2098" s="15">
        <f t="shared" si="192"/>
        <v>1.2</v>
      </c>
      <c r="J2098" s="15">
        <f t="shared" si="193"/>
        <v>6.4000000000000001E-2</v>
      </c>
      <c r="K2098" s="13">
        <v>333.4</v>
      </c>
      <c r="L2098" s="12">
        <f t="shared" si="194"/>
        <v>0.41706192663000002</v>
      </c>
      <c r="M2098">
        <f t="shared" si="195"/>
        <v>514</v>
      </c>
      <c r="N2098">
        <f t="shared" si="196"/>
        <v>1</v>
      </c>
      <c r="O2098">
        <f t="shared" si="197"/>
        <v>0.1</v>
      </c>
    </row>
    <row r="2099" spans="1:15">
      <c r="A2099" s="12" t="s">
        <v>41</v>
      </c>
      <c r="B2099" s="12">
        <v>3300</v>
      </c>
      <c r="C2099" s="14">
        <v>0.10145848590000001</v>
      </c>
      <c r="D2099" s="13">
        <v>0.06</v>
      </c>
      <c r="E2099" s="13">
        <v>56.5</v>
      </c>
      <c r="F2099" s="13">
        <v>1.2</v>
      </c>
      <c r="G2099" s="13">
        <v>6.4000000000000001E-2</v>
      </c>
      <c r="H2099" s="12">
        <v>1</v>
      </c>
      <c r="I2099" s="15">
        <f t="shared" si="192"/>
        <v>1.2</v>
      </c>
      <c r="J2099" s="15">
        <f t="shared" si="193"/>
        <v>6.4000000000000001E-2</v>
      </c>
      <c r="K2099" s="13">
        <v>22.9</v>
      </c>
      <c r="L2099" s="12">
        <f t="shared" si="194"/>
        <v>2.8662022266749996E-2</v>
      </c>
      <c r="M2099">
        <f t="shared" si="195"/>
        <v>35</v>
      </c>
      <c r="N2099">
        <f t="shared" si="196"/>
        <v>0</v>
      </c>
      <c r="O2099">
        <f t="shared" si="197"/>
        <v>0</v>
      </c>
    </row>
    <row r="2100" spans="1:15">
      <c r="A2100" s="12" t="s">
        <v>41</v>
      </c>
      <c r="B2100" s="12">
        <v>2210</v>
      </c>
      <c r="C2100" s="14">
        <v>6.4511826341000003</v>
      </c>
      <c r="D2100" s="13">
        <v>0.26800000000000002</v>
      </c>
      <c r="E2100" s="13">
        <v>56.5</v>
      </c>
      <c r="F2100" s="13">
        <v>1.92</v>
      </c>
      <c r="G2100" s="13">
        <v>0.50600000000000001</v>
      </c>
      <c r="H2100" s="12">
        <v>1</v>
      </c>
      <c r="I2100" s="15">
        <f t="shared" si="192"/>
        <v>1.92</v>
      </c>
      <c r="J2100" s="15">
        <f t="shared" si="193"/>
        <v>0.50600000000000001</v>
      </c>
      <c r="K2100" s="13">
        <v>6507</v>
      </c>
      <c r="L2100" s="12">
        <f t="shared" si="194"/>
        <v>8.1403172871285179</v>
      </c>
      <c r="M2100">
        <f t="shared" si="195"/>
        <v>10041</v>
      </c>
      <c r="N2100">
        <f t="shared" si="196"/>
        <v>43</v>
      </c>
      <c r="O2100">
        <f t="shared" si="197"/>
        <v>11.2</v>
      </c>
    </row>
    <row r="2101" spans="1:15">
      <c r="A2101" s="12" t="s">
        <v>41</v>
      </c>
      <c r="B2101" s="12">
        <v>1200</v>
      </c>
      <c r="C2101" s="14">
        <v>30.560137215000001</v>
      </c>
      <c r="D2101" s="13">
        <v>0.30399999999999999</v>
      </c>
      <c r="E2101" s="13">
        <v>56.5</v>
      </c>
      <c r="F2101" s="13">
        <v>2.23</v>
      </c>
      <c r="G2101" s="13">
        <v>0.316</v>
      </c>
      <c r="H2101" s="12">
        <v>1</v>
      </c>
      <c r="I2101" s="15">
        <f t="shared" si="192"/>
        <v>2.23</v>
      </c>
      <c r="J2101" s="15">
        <f t="shared" si="193"/>
        <v>0.316</v>
      </c>
      <c r="K2101" s="13">
        <v>34965.9</v>
      </c>
      <c r="L2101" s="12">
        <f t="shared" si="194"/>
        <v>43.741743067069997</v>
      </c>
      <c r="M2101">
        <f t="shared" si="195"/>
        <v>53955</v>
      </c>
      <c r="N2101">
        <f t="shared" si="196"/>
        <v>265</v>
      </c>
      <c r="O2101">
        <f t="shared" si="197"/>
        <v>37.6</v>
      </c>
    </row>
    <row r="2102" spans="1:15">
      <c r="A2102" s="12" t="s">
        <v>41</v>
      </c>
      <c r="B2102" s="12">
        <v>6430</v>
      </c>
      <c r="C2102" s="14">
        <v>5.8276776999999997E-3</v>
      </c>
      <c r="D2102" s="13">
        <v>0.30299999999999999</v>
      </c>
      <c r="E2102" s="13">
        <v>56.5</v>
      </c>
      <c r="F2102" s="13">
        <v>0</v>
      </c>
      <c r="G2102" s="13">
        <v>0</v>
      </c>
      <c r="H2102" s="12">
        <v>1</v>
      </c>
      <c r="I2102" s="15">
        <f t="shared" si="192"/>
        <v>0</v>
      </c>
      <c r="J2102" s="15">
        <f t="shared" si="193"/>
        <v>0</v>
      </c>
      <c r="K2102" s="13">
        <v>6.6</v>
      </c>
      <c r="L2102" s="12">
        <f t="shared" si="194"/>
        <v>8.3139106987624983E-3</v>
      </c>
      <c r="M2102">
        <f t="shared" si="195"/>
        <v>10</v>
      </c>
      <c r="N2102">
        <f t="shared" si="196"/>
        <v>0</v>
      </c>
      <c r="O2102">
        <f t="shared" si="197"/>
        <v>0</v>
      </c>
    </row>
    <row r="2103" spans="1:15">
      <c r="A2103" s="12" t="s">
        <v>41</v>
      </c>
      <c r="B2103" s="12">
        <v>5300</v>
      </c>
      <c r="C2103" s="14">
        <v>0.64704332070000004</v>
      </c>
      <c r="D2103" s="13">
        <v>0.5</v>
      </c>
      <c r="E2103" s="13">
        <v>56.5</v>
      </c>
      <c r="F2103" s="13">
        <v>0.6</v>
      </c>
      <c r="G2103" s="13">
        <v>0.13500000000000001</v>
      </c>
      <c r="H2103" s="12">
        <v>1</v>
      </c>
      <c r="I2103" s="15">
        <f t="shared" si="192"/>
        <v>0.6</v>
      </c>
      <c r="J2103" s="15">
        <f t="shared" si="193"/>
        <v>0.13500000000000001</v>
      </c>
      <c r="K2103" s="13">
        <v>1217.7</v>
      </c>
      <c r="L2103" s="12">
        <f t="shared" si="194"/>
        <v>1.52324781748125</v>
      </c>
      <c r="M2103">
        <f t="shared" si="195"/>
        <v>1879</v>
      </c>
      <c r="N2103">
        <f t="shared" si="196"/>
        <v>2</v>
      </c>
      <c r="O2103">
        <f t="shared" si="197"/>
        <v>0.6</v>
      </c>
    </row>
    <row r="2104" spans="1:15">
      <c r="A2104" s="12" t="s">
        <v>41</v>
      </c>
      <c r="B2104" s="12">
        <v>1180</v>
      </c>
      <c r="C2104" s="14">
        <v>0.1007581313</v>
      </c>
      <c r="D2104" s="13">
        <v>0.39</v>
      </c>
      <c r="E2104" s="13">
        <v>56.5</v>
      </c>
      <c r="F2104" s="13">
        <v>1.05</v>
      </c>
      <c r="G2104" s="13">
        <v>0.22</v>
      </c>
      <c r="H2104" s="12">
        <v>1</v>
      </c>
      <c r="I2104" s="15">
        <f t="shared" si="192"/>
        <v>1.05</v>
      </c>
      <c r="J2104" s="15">
        <f t="shared" si="193"/>
        <v>0.22</v>
      </c>
      <c r="K2104" s="13">
        <v>147.9</v>
      </c>
      <c r="L2104" s="12">
        <f t="shared" si="194"/>
        <v>0.185017118599625</v>
      </c>
      <c r="M2104">
        <f t="shared" si="195"/>
        <v>228</v>
      </c>
      <c r="N2104">
        <f t="shared" si="196"/>
        <v>1</v>
      </c>
      <c r="O2104">
        <f t="shared" si="197"/>
        <v>0.1</v>
      </c>
    </row>
    <row r="2105" spans="1:15">
      <c r="A2105" s="12" t="s">
        <v>41</v>
      </c>
      <c r="B2105" s="12">
        <v>1180</v>
      </c>
      <c r="C2105" s="14">
        <v>0.2023053494</v>
      </c>
      <c r="D2105" s="13">
        <v>0.39</v>
      </c>
      <c r="E2105" s="13">
        <v>56.5</v>
      </c>
      <c r="F2105" s="13">
        <v>1.05</v>
      </c>
      <c r="G2105" s="13">
        <v>0.22</v>
      </c>
      <c r="H2105" s="12">
        <v>1</v>
      </c>
      <c r="I2105" s="15">
        <f t="shared" si="192"/>
        <v>1.05</v>
      </c>
      <c r="J2105" s="15">
        <f t="shared" si="193"/>
        <v>0.22</v>
      </c>
      <c r="K2105" s="13">
        <v>297</v>
      </c>
      <c r="L2105" s="12">
        <f t="shared" si="194"/>
        <v>0.37148319783575001</v>
      </c>
      <c r="M2105">
        <f t="shared" si="195"/>
        <v>458</v>
      </c>
      <c r="N2105">
        <f t="shared" si="196"/>
        <v>1</v>
      </c>
      <c r="O2105">
        <f t="shared" si="197"/>
        <v>0.2</v>
      </c>
    </row>
    <row r="2106" spans="1:15">
      <c r="A2106" s="12" t="s">
        <v>41</v>
      </c>
      <c r="B2106" s="12">
        <v>1200</v>
      </c>
      <c r="C2106" s="14">
        <v>8.9412300508999998</v>
      </c>
      <c r="D2106" s="13">
        <v>0.30399999999999999</v>
      </c>
      <c r="E2106" s="13">
        <v>56.5</v>
      </c>
      <c r="F2106" s="13">
        <v>2.23</v>
      </c>
      <c r="G2106" s="13">
        <v>0.316</v>
      </c>
      <c r="H2106" s="12">
        <v>1</v>
      </c>
      <c r="I2106" s="15">
        <f t="shared" si="192"/>
        <v>2.23</v>
      </c>
      <c r="J2106" s="15">
        <f t="shared" si="193"/>
        <v>0.316</v>
      </c>
      <c r="K2106" s="13">
        <v>10230.200000000001</v>
      </c>
      <c r="L2106" s="12">
        <f t="shared" si="194"/>
        <v>12.797880612854867</v>
      </c>
      <c r="M2106">
        <f t="shared" si="195"/>
        <v>15786</v>
      </c>
      <c r="N2106">
        <f t="shared" si="196"/>
        <v>78</v>
      </c>
      <c r="O2106">
        <f t="shared" si="197"/>
        <v>11</v>
      </c>
    </row>
    <row r="2107" spans="1:15">
      <c r="A2107" s="12" t="s">
        <v>41</v>
      </c>
      <c r="B2107" s="12">
        <v>1200</v>
      </c>
      <c r="C2107" s="14">
        <v>48.007663578399999</v>
      </c>
      <c r="D2107" s="13">
        <v>0.30399999999999999</v>
      </c>
      <c r="E2107" s="13">
        <v>56.5</v>
      </c>
      <c r="F2107" s="13">
        <v>2.23</v>
      </c>
      <c r="G2107" s="13">
        <v>0.316</v>
      </c>
      <c r="H2107" s="12">
        <v>1</v>
      </c>
      <c r="I2107" s="15">
        <f t="shared" si="192"/>
        <v>2.23</v>
      </c>
      <c r="J2107" s="15">
        <f t="shared" si="193"/>
        <v>0.316</v>
      </c>
      <c r="K2107" s="13">
        <v>54929</v>
      </c>
      <c r="L2107" s="12">
        <f t="shared" si="194"/>
        <v>68.714969135216521</v>
      </c>
      <c r="M2107">
        <f t="shared" si="195"/>
        <v>84759</v>
      </c>
      <c r="N2107">
        <f t="shared" si="196"/>
        <v>417</v>
      </c>
      <c r="O2107">
        <f t="shared" si="197"/>
        <v>59.1</v>
      </c>
    </row>
    <row r="2108" spans="1:15">
      <c r="A2108" s="12" t="s">
        <v>41</v>
      </c>
      <c r="B2108" s="12">
        <v>1200</v>
      </c>
      <c r="C2108" s="14">
        <v>1.88582575E-2</v>
      </c>
      <c r="D2108" s="13">
        <v>0.30399999999999999</v>
      </c>
      <c r="E2108" s="13">
        <v>56.5</v>
      </c>
      <c r="F2108" s="13">
        <v>2.23</v>
      </c>
      <c r="G2108" s="13">
        <v>0.316</v>
      </c>
      <c r="H2108" s="12">
        <v>1</v>
      </c>
      <c r="I2108" s="15">
        <f t="shared" si="192"/>
        <v>2.23</v>
      </c>
      <c r="J2108" s="15">
        <f t="shared" si="193"/>
        <v>0.316</v>
      </c>
      <c r="K2108" s="13">
        <v>21.6</v>
      </c>
      <c r="L2108" s="12">
        <f t="shared" si="194"/>
        <v>2.6992452568333328E-2</v>
      </c>
      <c r="M2108">
        <f t="shared" si="195"/>
        <v>33</v>
      </c>
      <c r="N2108">
        <f t="shared" si="196"/>
        <v>0</v>
      </c>
      <c r="O2108">
        <f t="shared" si="197"/>
        <v>0</v>
      </c>
    </row>
    <row r="2109" spans="1:15">
      <c r="A2109" s="12" t="s">
        <v>41</v>
      </c>
      <c r="B2109" s="12">
        <v>6460</v>
      </c>
      <c r="C2109" s="14">
        <v>2.4743768100000001E-2</v>
      </c>
      <c r="D2109" s="13">
        <v>0.30299999999999999</v>
      </c>
      <c r="E2109" s="13">
        <v>56.5</v>
      </c>
      <c r="F2109" s="13">
        <v>0</v>
      </c>
      <c r="G2109" s="13">
        <v>0</v>
      </c>
      <c r="H2109" s="12">
        <v>1</v>
      </c>
      <c r="I2109" s="15">
        <f t="shared" si="192"/>
        <v>0</v>
      </c>
      <c r="J2109" s="15">
        <f t="shared" si="193"/>
        <v>0</v>
      </c>
      <c r="K2109" s="13">
        <v>28.2</v>
      </c>
      <c r="L2109" s="12">
        <f t="shared" si="194"/>
        <v>3.5300078165662496E-2</v>
      </c>
      <c r="M2109">
        <f t="shared" si="195"/>
        <v>44</v>
      </c>
      <c r="N2109">
        <f t="shared" si="196"/>
        <v>0</v>
      </c>
      <c r="O2109">
        <f t="shared" si="197"/>
        <v>0</v>
      </c>
    </row>
    <row r="2110" spans="1:15">
      <c r="A2110" s="12" t="s">
        <v>41</v>
      </c>
      <c r="B2110" s="12">
        <v>6410</v>
      </c>
      <c r="C2110" s="14">
        <v>0.60334061500000002</v>
      </c>
      <c r="D2110" s="13">
        <v>0.30299999999999999</v>
      </c>
      <c r="E2110" s="13">
        <v>56.5</v>
      </c>
      <c r="F2110" s="13">
        <v>0</v>
      </c>
      <c r="G2110" s="13">
        <v>0</v>
      </c>
      <c r="H2110" s="12">
        <v>1</v>
      </c>
      <c r="I2110" s="15">
        <f t="shared" si="192"/>
        <v>0</v>
      </c>
      <c r="J2110" s="15">
        <f t="shared" si="193"/>
        <v>0</v>
      </c>
      <c r="K2110" s="13">
        <v>688.1</v>
      </c>
      <c r="L2110" s="12">
        <f t="shared" si="194"/>
        <v>0.86074080487437499</v>
      </c>
      <c r="M2110">
        <f t="shared" si="195"/>
        <v>1062</v>
      </c>
      <c r="N2110">
        <f t="shared" si="196"/>
        <v>0</v>
      </c>
      <c r="O2110">
        <f t="shared" si="197"/>
        <v>0</v>
      </c>
    </row>
    <row r="2111" spans="1:15">
      <c r="A2111" s="12" t="s">
        <v>41</v>
      </c>
      <c r="B2111" s="12">
        <v>6410</v>
      </c>
      <c r="C2111" s="14">
        <v>6.7235554000000001E-3</v>
      </c>
      <c r="D2111" s="13">
        <v>0.30299999999999999</v>
      </c>
      <c r="E2111" s="13">
        <v>56.5</v>
      </c>
      <c r="F2111" s="13">
        <v>0</v>
      </c>
      <c r="G2111" s="13">
        <v>0</v>
      </c>
      <c r="H2111" s="12">
        <v>1</v>
      </c>
      <c r="I2111" s="15">
        <f t="shared" si="192"/>
        <v>0</v>
      </c>
      <c r="J2111" s="15">
        <f t="shared" si="193"/>
        <v>0</v>
      </c>
      <c r="K2111" s="13">
        <v>7.7</v>
      </c>
      <c r="L2111" s="12">
        <f t="shared" si="194"/>
        <v>9.591992222524999E-3</v>
      </c>
      <c r="M2111">
        <f t="shared" si="195"/>
        <v>12</v>
      </c>
      <c r="N2111">
        <f t="shared" si="196"/>
        <v>0</v>
      </c>
      <c r="O2111">
        <f t="shared" si="197"/>
        <v>0</v>
      </c>
    </row>
    <row r="2112" spans="1:15">
      <c r="A2112" s="12" t="s">
        <v>41</v>
      </c>
      <c r="B2112" s="12">
        <v>5100</v>
      </c>
      <c r="C2112" s="14">
        <v>0.79199225100000004</v>
      </c>
      <c r="D2112" s="13">
        <v>1</v>
      </c>
      <c r="E2112" s="13">
        <v>56.5</v>
      </c>
      <c r="F2112" s="13">
        <v>0.6</v>
      </c>
      <c r="G2112" s="13">
        <v>0.05</v>
      </c>
      <c r="H2112" s="12">
        <v>1</v>
      </c>
      <c r="I2112" s="15">
        <f t="shared" si="192"/>
        <v>0.6</v>
      </c>
      <c r="J2112" s="15">
        <f t="shared" si="193"/>
        <v>0.05</v>
      </c>
      <c r="K2112" s="13">
        <v>2981</v>
      </c>
      <c r="L2112" s="12">
        <f t="shared" si="194"/>
        <v>3.7289635151250002</v>
      </c>
      <c r="M2112">
        <f t="shared" si="195"/>
        <v>4600</v>
      </c>
      <c r="N2112">
        <f t="shared" si="196"/>
        <v>6</v>
      </c>
      <c r="O2112">
        <f t="shared" si="197"/>
        <v>0.5</v>
      </c>
    </row>
    <row r="2113" spans="1:15">
      <c r="A2113" s="12" t="s">
        <v>41</v>
      </c>
      <c r="B2113" s="12">
        <v>6410</v>
      </c>
      <c r="C2113" s="14">
        <v>0.24780337490000001</v>
      </c>
      <c r="D2113" s="13">
        <v>0.30299999999999999</v>
      </c>
      <c r="E2113" s="13">
        <v>56.5</v>
      </c>
      <c r="F2113" s="13">
        <v>0</v>
      </c>
      <c r="G2113" s="13">
        <v>0</v>
      </c>
      <c r="H2113" s="12">
        <v>1</v>
      </c>
      <c r="I2113" s="15">
        <f t="shared" si="192"/>
        <v>0</v>
      </c>
      <c r="J2113" s="15">
        <f t="shared" si="193"/>
        <v>0</v>
      </c>
      <c r="K2113" s="13">
        <v>282.60000000000002</v>
      </c>
      <c r="L2113" s="12">
        <f t="shared" si="194"/>
        <v>0.35352248971671246</v>
      </c>
      <c r="M2113">
        <f t="shared" si="195"/>
        <v>436</v>
      </c>
      <c r="N2113">
        <f t="shared" si="196"/>
        <v>0</v>
      </c>
      <c r="O2113">
        <f t="shared" si="197"/>
        <v>0</v>
      </c>
    </row>
    <row r="2114" spans="1:15">
      <c r="A2114" s="12" t="s">
        <v>41</v>
      </c>
      <c r="B2114" s="12">
        <v>6460</v>
      </c>
      <c r="C2114" s="14">
        <v>2.1204516697</v>
      </c>
      <c r="D2114" s="13">
        <v>0.30299999999999999</v>
      </c>
      <c r="E2114" s="13">
        <v>56.5</v>
      </c>
      <c r="F2114" s="13">
        <v>0</v>
      </c>
      <c r="G2114" s="13">
        <v>0</v>
      </c>
      <c r="H2114" s="12">
        <v>1</v>
      </c>
      <c r="I2114" s="15">
        <f t="shared" si="192"/>
        <v>0</v>
      </c>
      <c r="J2114" s="15">
        <f t="shared" si="193"/>
        <v>0</v>
      </c>
      <c r="K2114" s="13">
        <v>2418.1999999999998</v>
      </c>
      <c r="L2114" s="12">
        <f t="shared" si="194"/>
        <v>3.0250893632857623</v>
      </c>
      <c r="M2114">
        <f t="shared" si="195"/>
        <v>3731</v>
      </c>
      <c r="N2114">
        <f t="shared" si="196"/>
        <v>0</v>
      </c>
      <c r="O2114">
        <f t="shared" si="197"/>
        <v>0</v>
      </c>
    </row>
    <row r="2115" spans="1:15">
      <c r="A2115" s="12" t="s">
        <v>41</v>
      </c>
      <c r="B2115" s="12">
        <v>1180</v>
      </c>
      <c r="C2115" s="14">
        <v>0.82519536930000004</v>
      </c>
      <c r="D2115" s="13">
        <v>0.39</v>
      </c>
      <c r="E2115" s="13">
        <v>56.5</v>
      </c>
      <c r="F2115" s="13">
        <v>1.05</v>
      </c>
      <c r="G2115" s="13">
        <v>0.22</v>
      </c>
      <c r="H2115" s="12">
        <v>1</v>
      </c>
      <c r="I2115" s="15">
        <f t="shared" ref="I2115:I2178" si="198">F2115</f>
        <v>1.05</v>
      </c>
      <c r="J2115" s="15">
        <f t="shared" ref="J2115:J2178" si="199">G2115</f>
        <v>0.22</v>
      </c>
      <c r="K2115" s="13">
        <v>1211.3</v>
      </c>
      <c r="L2115" s="12">
        <f t="shared" ref="L2115:L2178" si="200">E2115*D2115*C2115/12</f>
        <v>1.515264996877125</v>
      </c>
      <c r="M2115">
        <f t="shared" ref="M2115:M2178" si="201">ROUND(E2115*D2115*C2115*102.79,0)</f>
        <v>1869</v>
      </c>
      <c r="N2115">
        <f t="shared" ref="N2115:N2178" si="202">ROUND(I2115*M2115*0.002205,0)</f>
        <v>4</v>
      </c>
      <c r="O2115">
        <f t="shared" ref="O2115:O2178" si="203">ROUND(J2115*M2115*0.002205,1)</f>
        <v>0.9</v>
      </c>
    </row>
    <row r="2116" spans="1:15">
      <c r="A2116" s="12" t="s">
        <v>41</v>
      </c>
      <c r="B2116" s="12">
        <v>1180</v>
      </c>
      <c r="C2116" s="14">
        <v>2.1607923E-3</v>
      </c>
      <c r="D2116" s="13">
        <v>0.17399999999999999</v>
      </c>
      <c r="E2116" s="13">
        <v>56.5</v>
      </c>
      <c r="F2116" s="13">
        <v>1.05</v>
      </c>
      <c r="G2116" s="13">
        <v>0.22</v>
      </c>
      <c r="H2116" s="12">
        <v>1</v>
      </c>
      <c r="I2116" s="15">
        <f t="shared" si="198"/>
        <v>1.05</v>
      </c>
      <c r="J2116" s="15">
        <f t="shared" si="199"/>
        <v>0.22</v>
      </c>
      <c r="K2116" s="13">
        <v>1.4</v>
      </c>
      <c r="L2116" s="12">
        <f t="shared" si="200"/>
        <v>1.7702290917749998E-3</v>
      </c>
      <c r="M2116">
        <f t="shared" si="201"/>
        <v>2</v>
      </c>
      <c r="N2116">
        <f t="shared" si="202"/>
        <v>0</v>
      </c>
      <c r="O2116">
        <f t="shared" si="203"/>
        <v>0</v>
      </c>
    </row>
    <row r="2117" spans="1:15">
      <c r="A2117" s="12" t="s">
        <v>41</v>
      </c>
      <c r="B2117" s="12">
        <v>6410</v>
      </c>
      <c r="C2117" s="14">
        <v>0.23754941160000001</v>
      </c>
      <c r="D2117" s="13">
        <v>0.30299999999999999</v>
      </c>
      <c r="E2117" s="13">
        <v>56.5</v>
      </c>
      <c r="F2117" s="13">
        <v>0</v>
      </c>
      <c r="G2117" s="13">
        <v>0</v>
      </c>
      <c r="H2117" s="12">
        <v>1</v>
      </c>
      <c r="I2117" s="15">
        <f t="shared" si="198"/>
        <v>0</v>
      </c>
      <c r="J2117" s="15">
        <f t="shared" si="199"/>
        <v>0</v>
      </c>
      <c r="K2117" s="13">
        <v>270.89999999999998</v>
      </c>
      <c r="L2117" s="12">
        <f t="shared" si="200"/>
        <v>0.33889392932384999</v>
      </c>
      <c r="M2117">
        <f t="shared" si="201"/>
        <v>418</v>
      </c>
      <c r="N2117">
        <f t="shared" si="202"/>
        <v>0</v>
      </c>
      <c r="O2117">
        <f t="shared" si="203"/>
        <v>0</v>
      </c>
    </row>
    <row r="2118" spans="1:15">
      <c r="A2118" s="12" t="s">
        <v>41</v>
      </c>
      <c r="B2118" s="12">
        <v>2210</v>
      </c>
      <c r="C2118" s="14">
        <v>166.89746781560001</v>
      </c>
      <c r="D2118" s="13">
        <v>0.26800000000000002</v>
      </c>
      <c r="E2118" s="13">
        <v>56.5</v>
      </c>
      <c r="F2118" s="13">
        <v>1.92</v>
      </c>
      <c r="G2118" s="13">
        <v>0.50600000000000001</v>
      </c>
      <c r="H2118" s="12">
        <v>1</v>
      </c>
      <c r="I2118" s="15">
        <f t="shared" si="198"/>
        <v>1.92</v>
      </c>
      <c r="J2118" s="15">
        <f t="shared" si="199"/>
        <v>0.50600000000000001</v>
      </c>
      <c r="K2118" s="13">
        <v>168342.7</v>
      </c>
      <c r="L2118" s="12">
        <f t="shared" si="200"/>
        <v>210.59678813865128</v>
      </c>
      <c r="M2118">
        <f t="shared" si="201"/>
        <v>259767</v>
      </c>
      <c r="N2118">
        <f t="shared" si="202"/>
        <v>1100</v>
      </c>
      <c r="O2118">
        <f t="shared" si="203"/>
        <v>289.8</v>
      </c>
    </row>
    <row r="2119" spans="1:15">
      <c r="A2119" s="12" t="s">
        <v>41</v>
      </c>
      <c r="B2119" s="12">
        <v>1200</v>
      </c>
      <c r="C2119" s="14">
        <v>12.894798542</v>
      </c>
      <c r="D2119" s="13">
        <v>0.30399999999999999</v>
      </c>
      <c r="E2119" s="13">
        <v>56.5</v>
      </c>
      <c r="F2119" s="13">
        <v>2.23</v>
      </c>
      <c r="G2119" s="13">
        <v>0.316</v>
      </c>
      <c r="H2119" s="12">
        <v>1</v>
      </c>
      <c r="I2119" s="15">
        <f t="shared" si="198"/>
        <v>2.23</v>
      </c>
      <c r="J2119" s="15">
        <f t="shared" si="199"/>
        <v>0.316</v>
      </c>
      <c r="K2119" s="13">
        <v>14753.7</v>
      </c>
      <c r="L2119" s="12">
        <f t="shared" si="200"/>
        <v>18.456754979782666</v>
      </c>
      <c r="M2119">
        <f t="shared" si="201"/>
        <v>22766</v>
      </c>
      <c r="N2119">
        <f t="shared" si="202"/>
        <v>112</v>
      </c>
      <c r="O2119">
        <f t="shared" si="203"/>
        <v>15.9</v>
      </c>
    </row>
    <row r="2120" spans="1:15">
      <c r="A2120" s="12" t="s">
        <v>41</v>
      </c>
      <c r="B2120" s="12">
        <v>4110</v>
      </c>
      <c r="C2120" s="14">
        <v>7.4151305000000004E-3</v>
      </c>
      <c r="D2120" s="13">
        <v>0.41299999999999998</v>
      </c>
      <c r="E2120" s="13">
        <v>56.5</v>
      </c>
      <c r="F2120" s="13">
        <v>0.7</v>
      </c>
      <c r="G2120" s="13">
        <v>0.09</v>
      </c>
      <c r="H2120" s="12">
        <v>1</v>
      </c>
      <c r="I2120" s="15">
        <f t="shared" si="198"/>
        <v>0.7</v>
      </c>
      <c r="J2120" s="15">
        <f t="shared" si="199"/>
        <v>0.09</v>
      </c>
      <c r="K2120" s="13">
        <v>11.5</v>
      </c>
      <c r="L2120" s="12">
        <f t="shared" si="200"/>
        <v>1.4419030221020833E-2</v>
      </c>
      <c r="M2120">
        <f t="shared" si="201"/>
        <v>18</v>
      </c>
      <c r="N2120">
        <f t="shared" si="202"/>
        <v>0</v>
      </c>
      <c r="O2120">
        <f t="shared" si="203"/>
        <v>0</v>
      </c>
    </row>
    <row r="2121" spans="1:15">
      <c r="A2121" s="12" t="s">
        <v>41</v>
      </c>
      <c r="B2121" s="12">
        <v>3100</v>
      </c>
      <c r="C2121" s="14">
        <v>6.3740175608999996</v>
      </c>
      <c r="D2121" s="13">
        <v>0.41099999999999998</v>
      </c>
      <c r="E2121" s="13">
        <v>56.5</v>
      </c>
      <c r="F2121" s="13">
        <v>1.2</v>
      </c>
      <c r="G2121" s="13">
        <v>6.4000000000000001E-2</v>
      </c>
      <c r="H2121" s="12">
        <v>1</v>
      </c>
      <c r="I2121" s="15">
        <f t="shared" si="198"/>
        <v>1.2</v>
      </c>
      <c r="J2121" s="15">
        <f t="shared" si="199"/>
        <v>6.4000000000000001E-2</v>
      </c>
      <c r="K2121" s="13">
        <v>9859.7000000000007</v>
      </c>
      <c r="L2121" s="12">
        <f t="shared" si="200"/>
        <v>12.33452073253661</v>
      </c>
      <c r="M2121">
        <f t="shared" si="201"/>
        <v>15214</v>
      </c>
      <c r="N2121">
        <f t="shared" si="202"/>
        <v>40</v>
      </c>
      <c r="O2121">
        <f t="shared" si="203"/>
        <v>2.1</v>
      </c>
    </row>
    <row r="2122" spans="1:15">
      <c r="A2122" s="12" t="s">
        <v>41</v>
      </c>
      <c r="B2122" s="12">
        <v>4340</v>
      </c>
      <c r="C2122" s="14">
        <v>0.47472058750000001</v>
      </c>
      <c r="D2122" s="13">
        <v>0.41299999999999998</v>
      </c>
      <c r="E2122" s="13">
        <v>56.5</v>
      </c>
      <c r="F2122" s="13">
        <v>0.7</v>
      </c>
      <c r="G2122" s="13">
        <v>0.09</v>
      </c>
      <c r="H2122" s="12">
        <v>1</v>
      </c>
      <c r="I2122" s="15">
        <f t="shared" si="198"/>
        <v>0.7</v>
      </c>
      <c r="J2122" s="15">
        <f t="shared" si="199"/>
        <v>0.09</v>
      </c>
      <c r="K2122" s="13">
        <v>737.9</v>
      </c>
      <c r="L2122" s="12">
        <f t="shared" si="200"/>
        <v>0.92311396241822907</v>
      </c>
      <c r="M2122">
        <f t="shared" si="201"/>
        <v>1139</v>
      </c>
      <c r="N2122">
        <f t="shared" si="202"/>
        <v>2</v>
      </c>
      <c r="O2122">
        <f t="shared" si="203"/>
        <v>0.2</v>
      </c>
    </row>
    <row r="2123" spans="1:15">
      <c r="A2123" s="12" t="s">
        <v>41</v>
      </c>
      <c r="B2123" s="12">
        <v>3100</v>
      </c>
      <c r="C2123" s="14">
        <v>4.4804460900000002E-2</v>
      </c>
      <c r="D2123" s="13">
        <v>0.41099999999999998</v>
      </c>
      <c r="E2123" s="13">
        <v>56.5</v>
      </c>
      <c r="F2123" s="13">
        <v>1.2</v>
      </c>
      <c r="G2123" s="13">
        <v>6.4000000000000001E-2</v>
      </c>
      <c r="H2123" s="12">
        <v>1</v>
      </c>
      <c r="I2123" s="15">
        <f t="shared" si="198"/>
        <v>1.2</v>
      </c>
      <c r="J2123" s="15">
        <f t="shared" si="199"/>
        <v>6.4000000000000001E-2</v>
      </c>
      <c r="K2123" s="13">
        <v>69.3</v>
      </c>
      <c r="L2123" s="12">
        <f t="shared" si="200"/>
        <v>8.6702232399112497E-2</v>
      </c>
      <c r="M2123">
        <f t="shared" si="201"/>
        <v>107</v>
      </c>
      <c r="N2123">
        <f t="shared" si="202"/>
        <v>0</v>
      </c>
      <c r="O2123">
        <f t="shared" si="203"/>
        <v>0</v>
      </c>
    </row>
    <row r="2124" spans="1:15">
      <c r="A2124" s="12" t="s">
        <v>41</v>
      </c>
      <c r="B2124" s="12">
        <v>3100</v>
      </c>
      <c r="C2124" s="14">
        <v>2.4077326199999999E-2</v>
      </c>
      <c r="D2124" s="13">
        <v>0.41099999999999998</v>
      </c>
      <c r="E2124" s="13">
        <v>56.5</v>
      </c>
      <c r="F2124" s="13">
        <v>1.2</v>
      </c>
      <c r="G2124" s="13">
        <v>6.4000000000000001E-2</v>
      </c>
      <c r="H2124" s="12">
        <v>1</v>
      </c>
      <c r="I2124" s="15">
        <f t="shared" si="198"/>
        <v>1.2</v>
      </c>
      <c r="J2124" s="15">
        <f t="shared" si="199"/>
        <v>6.4000000000000001E-2</v>
      </c>
      <c r="K2124" s="13">
        <v>37.200000000000003</v>
      </c>
      <c r="L2124" s="12">
        <f t="shared" si="200"/>
        <v>4.6592635862774991E-2</v>
      </c>
      <c r="M2124">
        <f t="shared" si="201"/>
        <v>57</v>
      </c>
      <c r="N2124">
        <f t="shared" si="202"/>
        <v>0</v>
      </c>
      <c r="O2124">
        <f t="shared" si="203"/>
        <v>0</v>
      </c>
    </row>
    <row r="2125" spans="1:15">
      <c r="A2125" s="12" t="s">
        <v>41</v>
      </c>
      <c r="B2125" s="12">
        <v>3200</v>
      </c>
      <c r="C2125" s="14">
        <v>0.60878634249999997</v>
      </c>
      <c r="D2125" s="13">
        <v>0.4</v>
      </c>
      <c r="E2125" s="13">
        <v>56.5</v>
      </c>
      <c r="F2125" s="13">
        <v>1.2</v>
      </c>
      <c r="G2125" s="13">
        <v>6.4000000000000001E-2</v>
      </c>
      <c r="H2125" s="12">
        <v>1</v>
      </c>
      <c r="I2125" s="15">
        <f t="shared" si="198"/>
        <v>1.2</v>
      </c>
      <c r="J2125" s="15">
        <f t="shared" si="199"/>
        <v>6.4000000000000001E-2</v>
      </c>
      <c r="K2125" s="13">
        <v>916.5</v>
      </c>
      <c r="L2125" s="12">
        <f t="shared" si="200"/>
        <v>1.1465476117083333</v>
      </c>
      <c r="M2125">
        <f t="shared" si="201"/>
        <v>1414</v>
      </c>
      <c r="N2125">
        <f t="shared" si="202"/>
        <v>4</v>
      </c>
      <c r="O2125">
        <f t="shared" si="203"/>
        <v>0.2</v>
      </c>
    </row>
    <row r="2126" spans="1:15">
      <c r="A2126" s="12" t="s">
        <v>41</v>
      </c>
      <c r="B2126" s="12">
        <v>1200</v>
      </c>
      <c r="C2126" s="14">
        <v>3.3554830349999998</v>
      </c>
      <c r="D2126" s="13">
        <v>0.30399999999999999</v>
      </c>
      <c r="E2126" s="13">
        <v>56.5</v>
      </c>
      <c r="F2126" s="13">
        <v>2.23</v>
      </c>
      <c r="G2126" s="13">
        <v>0.316</v>
      </c>
      <c r="H2126" s="12">
        <v>1</v>
      </c>
      <c r="I2126" s="15">
        <f t="shared" si="198"/>
        <v>2.23</v>
      </c>
      <c r="J2126" s="15">
        <f t="shared" si="199"/>
        <v>0.316</v>
      </c>
      <c r="K2126" s="13">
        <v>3839.2</v>
      </c>
      <c r="L2126" s="12">
        <f t="shared" si="200"/>
        <v>4.8028147174299987</v>
      </c>
      <c r="M2126">
        <f t="shared" si="201"/>
        <v>5924</v>
      </c>
      <c r="N2126">
        <f t="shared" si="202"/>
        <v>29</v>
      </c>
      <c r="O2126">
        <f t="shared" si="203"/>
        <v>4.0999999999999996</v>
      </c>
    </row>
    <row r="2127" spans="1:15">
      <c r="A2127" s="12" t="s">
        <v>41</v>
      </c>
      <c r="B2127" s="12">
        <v>1920</v>
      </c>
      <c r="C2127" s="14">
        <v>3.2691507830000002</v>
      </c>
      <c r="D2127" s="13">
        <v>0.193</v>
      </c>
      <c r="E2127" s="13">
        <v>56.5</v>
      </c>
      <c r="F2127" s="13">
        <v>1.2</v>
      </c>
      <c r="G2127" s="13">
        <v>7.5999999999999998E-2</v>
      </c>
      <c r="H2127" s="12">
        <v>1</v>
      </c>
      <c r="I2127" s="15">
        <f t="shared" si="198"/>
        <v>1.2</v>
      </c>
      <c r="J2127" s="15">
        <f t="shared" si="199"/>
        <v>7.5999999999999998E-2</v>
      </c>
      <c r="K2127" s="13">
        <v>2374.6999999999998</v>
      </c>
      <c r="L2127" s="12">
        <f t="shared" si="200"/>
        <v>2.9707045594352919</v>
      </c>
      <c r="M2127">
        <f t="shared" si="201"/>
        <v>3664</v>
      </c>
      <c r="N2127">
        <f t="shared" si="202"/>
        <v>10</v>
      </c>
      <c r="O2127">
        <f t="shared" si="203"/>
        <v>0.6</v>
      </c>
    </row>
    <row r="2128" spans="1:15">
      <c r="A2128" s="12" t="s">
        <v>41</v>
      </c>
      <c r="B2128" s="12">
        <v>1180</v>
      </c>
      <c r="C2128" s="14">
        <v>0.116559608</v>
      </c>
      <c r="D2128" s="13">
        <v>0.39</v>
      </c>
      <c r="E2128" s="13">
        <v>56.5</v>
      </c>
      <c r="F2128" s="13">
        <v>1.05</v>
      </c>
      <c r="G2128" s="13">
        <v>0.22</v>
      </c>
      <c r="H2128" s="12">
        <v>1</v>
      </c>
      <c r="I2128" s="15">
        <f t="shared" si="198"/>
        <v>1.05</v>
      </c>
      <c r="J2128" s="15">
        <f t="shared" si="199"/>
        <v>0.22</v>
      </c>
      <c r="K2128" s="13">
        <v>171.1</v>
      </c>
      <c r="L2128" s="12">
        <f t="shared" si="200"/>
        <v>0.21403258019000002</v>
      </c>
      <c r="M2128">
        <f t="shared" si="201"/>
        <v>264</v>
      </c>
      <c r="N2128">
        <f t="shared" si="202"/>
        <v>1</v>
      </c>
      <c r="O2128">
        <f t="shared" si="203"/>
        <v>0.1</v>
      </c>
    </row>
    <row r="2129" spans="1:15">
      <c r="A2129" s="12" t="s">
        <v>41</v>
      </c>
      <c r="B2129" s="12">
        <v>4340</v>
      </c>
      <c r="C2129" s="14">
        <v>6.8242181056</v>
      </c>
      <c r="D2129" s="13">
        <v>0.41299999999999998</v>
      </c>
      <c r="E2129" s="13">
        <v>56.5</v>
      </c>
      <c r="F2129" s="13">
        <v>0.7</v>
      </c>
      <c r="G2129" s="13">
        <v>0.09</v>
      </c>
      <c r="H2129" s="12">
        <v>1</v>
      </c>
      <c r="I2129" s="15">
        <f t="shared" si="198"/>
        <v>0.7</v>
      </c>
      <c r="J2129" s="15">
        <f t="shared" si="199"/>
        <v>0.09</v>
      </c>
      <c r="K2129" s="13">
        <v>10607.6</v>
      </c>
      <c r="L2129" s="12">
        <f t="shared" si="200"/>
        <v>13.269976448760266</v>
      </c>
      <c r="M2129">
        <f t="shared" si="201"/>
        <v>16368</v>
      </c>
      <c r="N2129">
        <f t="shared" si="202"/>
        <v>25</v>
      </c>
      <c r="O2129">
        <f t="shared" si="203"/>
        <v>3.2</v>
      </c>
    </row>
    <row r="2130" spans="1:15">
      <c r="A2130" s="12" t="s">
        <v>41</v>
      </c>
      <c r="B2130" s="12">
        <v>1180</v>
      </c>
      <c r="C2130" s="14">
        <v>1.0630721429000001</v>
      </c>
      <c r="D2130" s="13">
        <v>0.39</v>
      </c>
      <c r="E2130" s="13">
        <v>56.5</v>
      </c>
      <c r="F2130" s="13">
        <v>1.05</v>
      </c>
      <c r="G2130" s="13">
        <v>0.22</v>
      </c>
      <c r="H2130" s="12">
        <v>1</v>
      </c>
      <c r="I2130" s="15">
        <f t="shared" si="198"/>
        <v>1.05</v>
      </c>
      <c r="J2130" s="15">
        <f t="shared" si="199"/>
        <v>0.22</v>
      </c>
      <c r="K2130" s="13">
        <v>1560.4</v>
      </c>
      <c r="L2130" s="12">
        <f t="shared" si="200"/>
        <v>1.9520662224001253</v>
      </c>
      <c r="M2130">
        <f t="shared" si="201"/>
        <v>2408</v>
      </c>
      <c r="N2130">
        <f t="shared" si="202"/>
        <v>6</v>
      </c>
      <c r="O2130">
        <f t="shared" si="203"/>
        <v>1.2</v>
      </c>
    </row>
    <row r="2131" spans="1:15">
      <c r="A2131" s="12" t="s">
        <v>41</v>
      </c>
      <c r="B2131" s="12">
        <v>6460</v>
      </c>
      <c r="C2131" s="14">
        <v>1.5580385365</v>
      </c>
      <c r="D2131" s="13">
        <v>0.30299999999999999</v>
      </c>
      <c r="E2131" s="13">
        <v>56.5</v>
      </c>
      <c r="F2131" s="13">
        <v>0</v>
      </c>
      <c r="G2131" s="13">
        <v>0</v>
      </c>
      <c r="H2131" s="12">
        <v>1</v>
      </c>
      <c r="I2131" s="15">
        <f t="shared" si="198"/>
        <v>0</v>
      </c>
      <c r="J2131" s="15">
        <f t="shared" si="199"/>
        <v>0</v>
      </c>
      <c r="K2131" s="13">
        <v>1776.8</v>
      </c>
      <c r="L2131" s="12">
        <f t="shared" si="200"/>
        <v>2.2227367271343126</v>
      </c>
      <c r="M2131">
        <f t="shared" si="201"/>
        <v>2742</v>
      </c>
      <c r="N2131">
        <f t="shared" si="202"/>
        <v>0</v>
      </c>
      <c r="O2131">
        <f t="shared" si="203"/>
        <v>0</v>
      </c>
    </row>
    <row r="2132" spans="1:15">
      <c r="A2132" s="12" t="s">
        <v>41</v>
      </c>
      <c r="B2132" s="12">
        <v>6460</v>
      </c>
      <c r="C2132" s="14">
        <v>5.9846840543999997</v>
      </c>
      <c r="D2132" s="13">
        <v>0.26600000000000001</v>
      </c>
      <c r="E2132" s="13">
        <v>56.5</v>
      </c>
      <c r="F2132" s="13">
        <v>0</v>
      </c>
      <c r="G2132" s="13">
        <v>0</v>
      </c>
      <c r="H2132" s="12">
        <v>1</v>
      </c>
      <c r="I2132" s="15">
        <f t="shared" si="198"/>
        <v>0</v>
      </c>
      <c r="J2132" s="15">
        <f t="shared" si="199"/>
        <v>0</v>
      </c>
      <c r="K2132" s="13">
        <v>6670.9</v>
      </c>
      <c r="L2132" s="12">
        <f t="shared" si="200"/>
        <v>7.4953180544647999</v>
      </c>
      <c r="M2132">
        <f t="shared" si="201"/>
        <v>9245</v>
      </c>
      <c r="N2132">
        <f t="shared" si="202"/>
        <v>0</v>
      </c>
      <c r="O2132">
        <f t="shared" si="203"/>
        <v>0</v>
      </c>
    </row>
    <row r="2133" spans="1:15">
      <c r="A2133" s="12" t="s">
        <v>41</v>
      </c>
      <c r="B2133" s="12">
        <v>4130</v>
      </c>
      <c r="C2133" s="14">
        <v>2.0444185072000001</v>
      </c>
      <c r="D2133" s="13">
        <v>0.309</v>
      </c>
      <c r="E2133" s="13">
        <v>56.5</v>
      </c>
      <c r="F2133" s="13">
        <v>0.7</v>
      </c>
      <c r="G2133" s="13">
        <v>0.09</v>
      </c>
      <c r="H2133" s="12">
        <v>1</v>
      </c>
      <c r="I2133" s="15">
        <f t="shared" si="198"/>
        <v>0.7</v>
      </c>
      <c r="J2133" s="15">
        <f t="shared" si="199"/>
        <v>0.09</v>
      </c>
      <c r="K2133" s="13">
        <v>5000.6000000000004</v>
      </c>
      <c r="L2133" s="12">
        <f t="shared" si="200"/>
        <v>2.9743733756626001</v>
      </c>
      <c r="M2133">
        <f t="shared" si="201"/>
        <v>3669</v>
      </c>
      <c r="N2133">
        <f t="shared" si="202"/>
        <v>6</v>
      </c>
      <c r="O2133">
        <f t="shared" si="203"/>
        <v>0.7</v>
      </c>
    </row>
    <row r="2134" spans="1:15">
      <c r="A2134" s="12" t="s">
        <v>41</v>
      </c>
      <c r="B2134" s="12">
        <v>8350</v>
      </c>
      <c r="C2134" s="14">
        <v>0.1030413874</v>
      </c>
      <c r="D2134" s="13">
        <v>0.32900000000000001</v>
      </c>
      <c r="E2134" s="13">
        <v>56.5</v>
      </c>
      <c r="F2134" s="13">
        <v>1.39</v>
      </c>
      <c r="G2134" s="13">
        <v>0.17699999999999999</v>
      </c>
      <c r="H2134" s="12">
        <v>1</v>
      </c>
      <c r="I2134" s="15">
        <f t="shared" si="198"/>
        <v>1.39</v>
      </c>
      <c r="J2134" s="15">
        <f t="shared" si="199"/>
        <v>0.17699999999999999</v>
      </c>
      <c r="K2134" s="13">
        <v>168.9</v>
      </c>
      <c r="L2134" s="12">
        <f t="shared" si="200"/>
        <v>0.15961540247374167</v>
      </c>
      <c r="M2134">
        <f t="shared" si="201"/>
        <v>197</v>
      </c>
      <c r="N2134">
        <f t="shared" si="202"/>
        <v>1</v>
      </c>
      <c r="O2134">
        <f t="shared" si="203"/>
        <v>0.1</v>
      </c>
    </row>
    <row r="2135" spans="1:15">
      <c r="A2135" s="12" t="s">
        <v>41</v>
      </c>
      <c r="B2135" s="12">
        <v>6460</v>
      </c>
      <c r="C2135" s="14">
        <v>0.15239482900000001</v>
      </c>
      <c r="D2135" s="13">
        <v>0.30299999999999999</v>
      </c>
      <c r="E2135" s="13">
        <v>56.5</v>
      </c>
      <c r="F2135" s="13">
        <v>0</v>
      </c>
      <c r="G2135" s="13">
        <v>0</v>
      </c>
      <c r="H2135" s="12">
        <v>1</v>
      </c>
      <c r="I2135" s="15">
        <f t="shared" si="198"/>
        <v>0</v>
      </c>
      <c r="J2135" s="15">
        <f t="shared" si="199"/>
        <v>0</v>
      </c>
      <c r="K2135" s="13">
        <v>173.8</v>
      </c>
      <c r="L2135" s="12">
        <f t="shared" si="200"/>
        <v>0.217410272922125</v>
      </c>
      <c r="M2135">
        <f t="shared" si="201"/>
        <v>268</v>
      </c>
      <c r="N2135">
        <f t="shared" si="202"/>
        <v>0</v>
      </c>
      <c r="O2135">
        <f t="shared" si="203"/>
        <v>0</v>
      </c>
    </row>
    <row r="2136" spans="1:15">
      <c r="A2136" s="12" t="s">
        <v>41</v>
      </c>
      <c r="B2136" s="12">
        <v>1180</v>
      </c>
      <c r="C2136" s="14">
        <v>0.69880496400000003</v>
      </c>
      <c r="D2136" s="13">
        <v>0.39</v>
      </c>
      <c r="E2136" s="13">
        <v>56.5</v>
      </c>
      <c r="F2136" s="13">
        <v>1.05</v>
      </c>
      <c r="G2136" s="13">
        <v>0.22</v>
      </c>
      <c r="H2136" s="12">
        <v>1</v>
      </c>
      <c r="I2136" s="15">
        <f t="shared" si="198"/>
        <v>1.05</v>
      </c>
      <c r="J2136" s="15">
        <f t="shared" si="199"/>
        <v>0.22</v>
      </c>
      <c r="K2136" s="13">
        <v>1025.7</v>
      </c>
      <c r="L2136" s="12">
        <f t="shared" si="200"/>
        <v>1.283180615145</v>
      </c>
      <c r="M2136">
        <f t="shared" si="201"/>
        <v>1583</v>
      </c>
      <c r="N2136">
        <f t="shared" si="202"/>
        <v>4</v>
      </c>
      <c r="O2136">
        <f t="shared" si="203"/>
        <v>0.8</v>
      </c>
    </row>
    <row r="2137" spans="1:15">
      <c r="A2137" s="12" t="s">
        <v>41</v>
      </c>
      <c r="B2137" s="12">
        <v>5300</v>
      </c>
      <c r="C2137" s="14">
        <v>0.35825739140000001</v>
      </c>
      <c r="D2137" s="13">
        <v>0.5</v>
      </c>
      <c r="E2137" s="13">
        <v>56.5</v>
      </c>
      <c r="F2137" s="13">
        <v>0.6</v>
      </c>
      <c r="G2137" s="13">
        <v>0.13500000000000001</v>
      </c>
      <c r="H2137" s="12">
        <v>1</v>
      </c>
      <c r="I2137" s="15">
        <f t="shared" si="198"/>
        <v>0.6</v>
      </c>
      <c r="J2137" s="15">
        <f t="shared" si="199"/>
        <v>0.13500000000000001</v>
      </c>
      <c r="K2137" s="13">
        <v>674.2</v>
      </c>
      <c r="L2137" s="12">
        <f t="shared" si="200"/>
        <v>0.84339760892083337</v>
      </c>
      <c r="M2137">
        <f t="shared" si="201"/>
        <v>1040</v>
      </c>
      <c r="N2137">
        <f t="shared" si="202"/>
        <v>1</v>
      </c>
      <c r="O2137">
        <f t="shared" si="203"/>
        <v>0.3</v>
      </c>
    </row>
    <row r="2138" spans="1:15">
      <c r="A2138" s="12" t="s">
        <v>41</v>
      </c>
      <c r="B2138" s="12">
        <v>6410</v>
      </c>
      <c r="C2138" s="14">
        <v>7.4148106347000002</v>
      </c>
      <c r="D2138" s="13">
        <v>0.30299999999999999</v>
      </c>
      <c r="E2138" s="13">
        <v>56.5</v>
      </c>
      <c r="F2138" s="13">
        <v>0</v>
      </c>
      <c r="G2138" s="13">
        <v>0</v>
      </c>
      <c r="H2138" s="12">
        <v>1</v>
      </c>
      <c r="I2138" s="15">
        <f t="shared" si="198"/>
        <v>0</v>
      </c>
      <c r="J2138" s="15">
        <f t="shared" si="199"/>
        <v>0</v>
      </c>
      <c r="K2138" s="13">
        <v>8455.9</v>
      </c>
      <c r="L2138" s="12">
        <f t="shared" si="200"/>
        <v>10.578154221728887</v>
      </c>
      <c r="M2138">
        <f t="shared" si="201"/>
        <v>13048</v>
      </c>
      <c r="N2138">
        <f t="shared" si="202"/>
        <v>0</v>
      </c>
      <c r="O2138">
        <f t="shared" si="203"/>
        <v>0</v>
      </c>
    </row>
    <row r="2139" spans="1:15">
      <c r="A2139" s="12" t="s">
        <v>41</v>
      </c>
      <c r="B2139" s="12">
        <v>1920</v>
      </c>
      <c r="C2139" s="14">
        <v>1.8039309707</v>
      </c>
      <c r="D2139" s="13">
        <v>0.193</v>
      </c>
      <c r="E2139" s="13">
        <v>56.5</v>
      </c>
      <c r="F2139" s="13">
        <v>1.2</v>
      </c>
      <c r="G2139" s="13">
        <v>7.5999999999999998E-2</v>
      </c>
      <c r="H2139" s="12">
        <v>1</v>
      </c>
      <c r="I2139" s="15">
        <f t="shared" si="198"/>
        <v>1.2</v>
      </c>
      <c r="J2139" s="15">
        <f t="shared" si="199"/>
        <v>7.5999999999999998E-2</v>
      </c>
      <c r="K2139" s="13">
        <v>1310.4000000000001</v>
      </c>
      <c r="L2139" s="12">
        <f t="shared" si="200"/>
        <v>1.639247105833179</v>
      </c>
      <c r="M2139">
        <f t="shared" si="201"/>
        <v>2022</v>
      </c>
      <c r="N2139">
        <f t="shared" si="202"/>
        <v>5</v>
      </c>
      <c r="O2139">
        <f t="shared" si="203"/>
        <v>0.3</v>
      </c>
    </row>
    <row r="2140" spans="1:15">
      <c r="A2140" s="12" t="s">
        <v>41</v>
      </c>
      <c r="B2140" s="12">
        <v>1920</v>
      </c>
      <c r="C2140" s="14">
        <v>0.270097376</v>
      </c>
      <c r="D2140" s="13">
        <v>0.193</v>
      </c>
      <c r="E2140" s="13">
        <v>56.5</v>
      </c>
      <c r="F2140" s="13">
        <v>1.2</v>
      </c>
      <c r="G2140" s="13">
        <v>7.5999999999999998E-2</v>
      </c>
      <c r="H2140" s="12">
        <v>1</v>
      </c>
      <c r="I2140" s="15">
        <f t="shared" si="198"/>
        <v>1.2</v>
      </c>
      <c r="J2140" s="15">
        <f t="shared" si="199"/>
        <v>7.5999999999999998E-2</v>
      </c>
      <c r="K2140" s="13">
        <v>196.2</v>
      </c>
      <c r="L2140" s="12">
        <f t="shared" si="200"/>
        <v>0.2454397363826667</v>
      </c>
      <c r="M2140">
        <f t="shared" si="201"/>
        <v>303</v>
      </c>
      <c r="N2140">
        <f t="shared" si="202"/>
        <v>1</v>
      </c>
      <c r="O2140">
        <f t="shared" si="203"/>
        <v>0.1</v>
      </c>
    </row>
    <row r="2141" spans="1:15">
      <c r="A2141" s="12" t="s">
        <v>41</v>
      </c>
      <c r="B2141" s="12">
        <v>8350</v>
      </c>
      <c r="C2141" s="14">
        <v>7.23532281E-2</v>
      </c>
      <c r="D2141" s="13">
        <v>0.48499999999999999</v>
      </c>
      <c r="E2141" s="13">
        <v>56.5</v>
      </c>
      <c r="F2141" s="13">
        <v>1.39</v>
      </c>
      <c r="G2141" s="13">
        <v>0.17699999999999999</v>
      </c>
      <c r="H2141" s="12">
        <v>1</v>
      </c>
      <c r="I2141" s="15">
        <f t="shared" si="198"/>
        <v>1.39</v>
      </c>
      <c r="J2141" s="15">
        <f t="shared" si="199"/>
        <v>0.17699999999999999</v>
      </c>
      <c r="K2141" s="13">
        <v>132.1</v>
      </c>
      <c r="L2141" s="12">
        <f t="shared" si="200"/>
        <v>0.16522161108418751</v>
      </c>
      <c r="M2141">
        <f t="shared" si="201"/>
        <v>204</v>
      </c>
      <c r="N2141">
        <f t="shared" si="202"/>
        <v>1</v>
      </c>
      <c r="O2141">
        <f t="shared" si="203"/>
        <v>0.1</v>
      </c>
    </row>
    <row r="2142" spans="1:15">
      <c r="A2142" s="12" t="s">
        <v>41</v>
      </c>
      <c r="B2142" s="12">
        <v>2210</v>
      </c>
      <c r="C2142" s="14">
        <v>2.2514063075999999</v>
      </c>
      <c r="D2142" s="13">
        <v>0.26800000000000002</v>
      </c>
      <c r="E2142" s="13">
        <v>56.5</v>
      </c>
      <c r="F2142" s="13">
        <v>1.92</v>
      </c>
      <c r="G2142" s="13">
        <v>0.50600000000000001</v>
      </c>
      <c r="H2142" s="12">
        <v>1</v>
      </c>
      <c r="I2142" s="15">
        <f t="shared" si="198"/>
        <v>1.92</v>
      </c>
      <c r="J2142" s="15">
        <f t="shared" si="199"/>
        <v>0.50600000000000001</v>
      </c>
      <c r="K2142" s="13">
        <v>2270.9</v>
      </c>
      <c r="L2142" s="12">
        <f t="shared" si="200"/>
        <v>2.8408995258066003</v>
      </c>
      <c r="M2142">
        <f t="shared" si="201"/>
        <v>3504</v>
      </c>
      <c r="N2142">
        <f t="shared" si="202"/>
        <v>15</v>
      </c>
      <c r="O2142">
        <f t="shared" si="203"/>
        <v>3.9</v>
      </c>
    </row>
    <row r="2143" spans="1:15">
      <c r="A2143" s="12" t="s">
        <v>41</v>
      </c>
      <c r="B2143" s="12">
        <v>2210</v>
      </c>
      <c r="C2143" s="14">
        <v>0.74901435719999998</v>
      </c>
      <c r="D2143" s="13">
        <v>0.26800000000000002</v>
      </c>
      <c r="E2143" s="13">
        <v>56.5</v>
      </c>
      <c r="F2143" s="13">
        <v>1.92</v>
      </c>
      <c r="G2143" s="13">
        <v>0.50600000000000001</v>
      </c>
      <c r="H2143" s="12">
        <v>1</v>
      </c>
      <c r="I2143" s="15">
        <f t="shared" si="198"/>
        <v>1.92</v>
      </c>
      <c r="J2143" s="15">
        <f t="shared" si="199"/>
        <v>0.50600000000000001</v>
      </c>
      <c r="K2143" s="13">
        <v>755.5</v>
      </c>
      <c r="L2143" s="12">
        <f t="shared" si="200"/>
        <v>0.94513128306020011</v>
      </c>
      <c r="M2143">
        <f t="shared" si="201"/>
        <v>1166</v>
      </c>
      <c r="N2143">
        <f t="shared" si="202"/>
        <v>5</v>
      </c>
      <c r="O2143">
        <f t="shared" si="203"/>
        <v>1.3</v>
      </c>
    </row>
    <row r="2144" spans="1:15">
      <c r="A2144" s="12" t="s">
        <v>41</v>
      </c>
      <c r="B2144" s="12">
        <v>2210</v>
      </c>
      <c r="C2144" s="14">
        <v>0.14840828089999999</v>
      </c>
      <c r="D2144" s="13">
        <v>0.26800000000000002</v>
      </c>
      <c r="E2144" s="13">
        <v>56.5</v>
      </c>
      <c r="F2144" s="13">
        <v>1.92</v>
      </c>
      <c r="G2144" s="13">
        <v>0.50600000000000001</v>
      </c>
      <c r="H2144" s="12">
        <v>1</v>
      </c>
      <c r="I2144" s="15">
        <f t="shared" si="198"/>
        <v>1.92</v>
      </c>
      <c r="J2144" s="15">
        <f t="shared" si="199"/>
        <v>0.50600000000000001</v>
      </c>
      <c r="K2144" s="13">
        <v>149.69999999999999</v>
      </c>
      <c r="L2144" s="12">
        <f t="shared" si="200"/>
        <v>0.18726651578231668</v>
      </c>
      <c r="M2144">
        <f t="shared" si="201"/>
        <v>231</v>
      </c>
      <c r="N2144">
        <f t="shared" si="202"/>
        <v>1</v>
      </c>
      <c r="O2144">
        <f t="shared" si="203"/>
        <v>0.3</v>
      </c>
    </row>
    <row r="2145" spans="1:15">
      <c r="A2145" s="12" t="s">
        <v>41</v>
      </c>
      <c r="B2145" s="12">
        <v>2110</v>
      </c>
      <c r="C2145" s="14">
        <v>0.81478759990000005</v>
      </c>
      <c r="D2145" s="13">
        <v>0.40500000000000003</v>
      </c>
      <c r="E2145" s="13">
        <v>56.5</v>
      </c>
      <c r="F2145" s="13">
        <v>2.7</v>
      </c>
      <c r="G2145" s="13">
        <v>0.57599999999999996</v>
      </c>
      <c r="H2145" s="12">
        <v>1</v>
      </c>
      <c r="I2145" s="15">
        <f t="shared" si="198"/>
        <v>2.7</v>
      </c>
      <c r="J2145" s="15">
        <f t="shared" si="199"/>
        <v>0.57599999999999996</v>
      </c>
      <c r="K2145" s="13">
        <v>1242</v>
      </c>
      <c r="L2145" s="12">
        <f t="shared" si="200"/>
        <v>1.5536981045593128</v>
      </c>
      <c r="M2145">
        <f t="shared" si="201"/>
        <v>1916</v>
      </c>
      <c r="N2145">
        <f t="shared" si="202"/>
        <v>11</v>
      </c>
      <c r="O2145">
        <f t="shared" si="203"/>
        <v>2.4</v>
      </c>
    </row>
    <row r="2146" spans="1:15">
      <c r="A2146" s="12" t="s">
        <v>41</v>
      </c>
      <c r="B2146" s="12">
        <v>3100</v>
      </c>
      <c r="C2146" s="14">
        <v>2.0731595840999999</v>
      </c>
      <c r="D2146" s="13">
        <v>0.41099999999999998</v>
      </c>
      <c r="E2146" s="13">
        <v>56.5</v>
      </c>
      <c r="F2146" s="13">
        <v>1.2</v>
      </c>
      <c r="G2146" s="13">
        <v>6.4000000000000001E-2</v>
      </c>
      <c r="H2146" s="12">
        <v>1</v>
      </c>
      <c r="I2146" s="15">
        <f t="shared" si="198"/>
        <v>1.2</v>
      </c>
      <c r="J2146" s="15">
        <f t="shared" si="199"/>
        <v>6.4000000000000001E-2</v>
      </c>
      <c r="K2146" s="13">
        <v>3206.9</v>
      </c>
      <c r="L2146" s="12">
        <f t="shared" si="200"/>
        <v>4.0118229401815126</v>
      </c>
      <c r="M2146">
        <f t="shared" si="201"/>
        <v>4949</v>
      </c>
      <c r="N2146">
        <f t="shared" si="202"/>
        <v>13</v>
      </c>
      <c r="O2146">
        <f t="shared" si="203"/>
        <v>0.7</v>
      </c>
    </row>
    <row r="2147" spans="1:15">
      <c r="A2147" s="12" t="s">
        <v>41</v>
      </c>
      <c r="B2147" s="12">
        <v>6460</v>
      </c>
      <c r="C2147" s="14">
        <v>0.33677381760000002</v>
      </c>
      <c r="D2147" s="13">
        <v>0.30299999999999999</v>
      </c>
      <c r="E2147" s="13">
        <v>56.5</v>
      </c>
      <c r="F2147" s="13">
        <v>0</v>
      </c>
      <c r="G2147" s="13">
        <v>0</v>
      </c>
      <c r="H2147" s="12">
        <v>1</v>
      </c>
      <c r="I2147" s="15">
        <f t="shared" si="198"/>
        <v>0</v>
      </c>
      <c r="J2147" s="15">
        <f t="shared" si="199"/>
        <v>0</v>
      </c>
      <c r="K2147" s="13">
        <v>384.1</v>
      </c>
      <c r="L2147" s="12">
        <f t="shared" si="200"/>
        <v>0.48044994753359999</v>
      </c>
      <c r="M2147">
        <f t="shared" si="201"/>
        <v>593</v>
      </c>
      <c r="N2147">
        <f t="shared" si="202"/>
        <v>0</v>
      </c>
      <c r="O2147">
        <f t="shared" si="203"/>
        <v>0</v>
      </c>
    </row>
    <row r="2148" spans="1:15">
      <c r="A2148" s="12" t="s">
        <v>41</v>
      </c>
      <c r="B2148" s="12">
        <v>2210</v>
      </c>
      <c r="C2148" s="14">
        <v>0.3490452295</v>
      </c>
      <c r="D2148" s="13">
        <v>0.26800000000000002</v>
      </c>
      <c r="E2148" s="13">
        <v>56.5</v>
      </c>
      <c r="F2148" s="13">
        <v>1.92</v>
      </c>
      <c r="G2148" s="13">
        <v>0.50600000000000001</v>
      </c>
      <c r="H2148" s="12">
        <v>1</v>
      </c>
      <c r="I2148" s="15">
        <f t="shared" si="198"/>
        <v>1.92</v>
      </c>
      <c r="J2148" s="15">
        <f t="shared" si="199"/>
        <v>0.50600000000000001</v>
      </c>
      <c r="K2148" s="13">
        <v>352.1</v>
      </c>
      <c r="L2148" s="12">
        <f t="shared" si="200"/>
        <v>0.44043690542408337</v>
      </c>
      <c r="M2148">
        <f t="shared" si="201"/>
        <v>543</v>
      </c>
      <c r="N2148">
        <f t="shared" si="202"/>
        <v>2</v>
      </c>
      <c r="O2148">
        <f t="shared" si="203"/>
        <v>0.6</v>
      </c>
    </row>
    <row r="2149" spans="1:15">
      <c r="A2149" s="12" t="s">
        <v>41</v>
      </c>
      <c r="B2149" s="12">
        <v>7410</v>
      </c>
      <c r="C2149" s="14">
        <v>1.1238604512999999</v>
      </c>
      <c r="D2149" s="13">
        <v>0.23400000000000001</v>
      </c>
      <c r="E2149" s="13">
        <v>56.5</v>
      </c>
      <c r="F2149" s="13">
        <v>1.51</v>
      </c>
      <c r="G2149" s="13">
        <v>0.115</v>
      </c>
      <c r="H2149" s="12">
        <v>1</v>
      </c>
      <c r="I2149" s="15">
        <f t="shared" si="198"/>
        <v>1.51</v>
      </c>
      <c r="J2149" s="15">
        <f t="shared" si="199"/>
        <v>0.115</v>
      </c>
      <c r="K2149" s="13">
        <v>989.8</v>
      </c>
      <c r="L2149" s="12">
        <f t="shared" si="200"/>
        <v>1.2382132522197749</v>
      </c>
      <c r="M2149">
        <f t="shared" si="201"/>
        <v>1527</v>
      </c>
      <c r="N2149">
        <f t="shared" si="202"/>
        <v>5</v>
      </c>
      <c r="O2149">
        <f t="shared" si="203"/>
        <v>0.4</v>
      </c>
    </row>
    <row r="2150" spans="1:15">
      <c r="A2150" s="12" t="s">
        <v>41</v>
      </c>
      <c r="B2150" s="12">
        <v>6460</v>
      </c>
      <c r="C2150" s="14">
        <v>7.4071114365000001</v>
      </c>
      <c r="D2150" s="13">
        <v>0.30299999999999999</v>
      </c>
      <c r="E2150" s="13">
        <v>56.5</v>
      </c>
      <c r="F2150" s="13">
        <v>0</v>
      </c>
      <c r="G2150" s="13">
        <v>0</v>
      </c>
      <c r="H2150" s="12">
        <v>1</v>
      </c>
      <c r="I2150" s="15">
        <f t="shared" si="198"/>
        <v>0</v>
      </c>
      <c r="J2150" s="15">
        <f t="shared" si="199"/>
        <v>0</v>
      </c>
      <c r="K2150" s="13">
        <v>8447.1</v>
      </c>
      <c r="L2150" s="12">
        <f t="shared" si="200"/>
        <v>10.567170353096811</v>
      </c>
      <c r="M2150">
        <f t="shared" si="201"/>
        <v>13034</v>
      </c>
      <c r="N2150">
        <f t="shared" si="202"/>
        <v>0</v>
      </c>
      <c r="O2150">
        <f t="shared" si="203"/>
        <v>0</v>
      </c>
    </row>
    <row r="2151" spans="1:15">
      <c r="A2151" s="12" t="s">
        <v>41</v>
      </c>
      <c r="B2151" s="12">
        <v>4340</v>
      </c>
      <c r="C2151" s="14">
        <v>1.8919286906999999</v>
      </c>
      <c r="D2151" s="13">
        <v>0.41299999999999998</v>
      </c>
      <c r="E2151" s="13">
        <v>56.5</v>
      </c>
      <c r="F2151" s="13">
        <v>0.7</v>
      </c>
      <c r="G2151" s="13">
        <v>0.09</v>
      </c>
      <c r="H2151" s="12">
        <v>1</v>
      </c>
      <c r="I2151" s="15">
        <f t="shared" si="198"/>
        <v>0.7</v>
      </c>
      <c r="J2151" s="15">
        <f t="shared" si="199"/>
        <v>0.09</v>
      </c>
      <c r="K2151" s="13">
        <v>9055.7000000000007</v>
      </c>
      <c r="L2151" s="12">
        <f t="shared" si="200"/>
        <v>3.678934169428262</v>
      </c>
      <c r="M2151">
        <f t="shared" si="201"/>
        <v>4538</v>
      </c>
      <c r="N2151">
        <f t="shared" si="202"/>
        <v>7</v>
      </c>
      <c r="O2151">
        <f t="shared" si="203"/>
        <v>0.9</v>
      </c>
    </row>
    <row r="2152" spans="1:15">
      <c r="A2152" s="12" t="s">
        <v>41</v>
      </c>
      <c r="B2152" s="12">
        <v>5300</v>
      </c>
      <c r="C2152" s="14">
        <v>6.1581722999999996E-3</v>
      </c>
      <c r="D2152" s="13">
        <v>0.5</v>
      </c>
      <c r="E2152" s="13">
        <v>56.5</v>
      </c>
      <c r="F2152" s="13">
        <v>0.6</v>
      </c>
      <c r="G2152" s="13">
        <v>0.13500000000000001</v>
      </c>
      <c r="H2152" s="12">
        <v>1</v>
      </c>
      <c r="I2152" s="15">
        <f t="shared" si="198"/>
        <v>0.6</v>
      </c>
      <c r="J2152" s="15">
        <f t="shared" si="199"/>
        <v>0.13500000000000001</v>
      </c>
      <c r="K2152" s="13">
        <v>11.6</v>
      </c>
      <c r="L2152" s="12">
        <f t="shared" si="200"/>
        <v>1.449736395625E-2</v>
      </c>
      <c r="M2152">
        <f t="shared" si="201"/>
        <v>18</v>
      </c>
      <c r="N2152">
        <f t="shared" si="202"/>
        <v>0</v>
      </c>
      <c r="O2152">
        <f t="shared" si="203"/>
        <v>0</v>
      </c>
    </row>
    <row r="2153" spans="1:15">
      <c r="A2153" s="12" t="s">
        <v>41</v>
      </c>
      <c r="B2153" s="12">
        <v>5300</v>
      </c>
      <c r="C2153" s="14">
        <v>1.9024856E-3</v>
      </c>
      <c r="D2153" s="13">
        <v>0.5</v>
      </c>
      <c r="E2153" s="13">
        <v>56.5</v>
      </c>
      <c r="F2153" s="13">
        <v>0.6</v>
      </c>
      <c r="G2153" s="13">
        <v>0.13500000000000001</v>
      </c>
      <c r="H2153" s="12">
        <v>1</v>
      </c>
      <c r="I2153" s="15">
        <f t="shared" si="198"/>
        <v>0.6</v>
      </c>
      <c r="J2153" s="15">
        <f t="shared" si="199"/>
        <v>0.13500000000000001</v>
      </c>
      <c r="K2153" s="13">
        <v>3.6</v>
      </c>
      <c r="L2153" s="12">
        <f t="shared" si="200"/>
        <v>4.478768183333333E-3</v>
      </c>
      <c r="M2153">
        <f t="shared" si="201"/>
        <v>6</v>
      </c>
      <c r="N2153">
        <f t="shared" si="202"/>
        <v>0</v>
      </c>
      <c r="O2153">
        <f t="shared" si="203"/>
        <v>0</v>
      </c>
    </row>
    <row r="2154" spans="1:15">
      <c r="A2154" s="12" t="s">
        <v>41</v>
      </c>
      <c r="B2154" s="12">
        <v>3300</v>
      </c>
      <c r="C2154" s="14">
        <v>0.2203391163</v>
      </c>
      <c r="D2154" s="13">
        <v>0.4</v>
      </c>
      <c r="E2154" s="13">
        <v>52.81</v>
      </c>
      <c r="F2154" s="13">
        <v>1.2</v>
      </c>
      <c r="G2154" s="13">
        <v>6.4000000000000001E-2</v>
      </c>
      <c r="H2154" s="12">
        <v>1</v>
      </c>
      <c r="I2154" s="15">
        <f t="shared" si="198"/>
        <v>1.2</v>
      </c>
      <c r="J2154" s="15">
        <f t="shared" si="199"/>
        <v>6.4000000000000001E-2</v>
      </c>
      <c r="K2154" s="13">
        <v>515.70000000000005</v>
      </c>
      <c r="L2154" s="12">
        <f t="shared" si="200"/>
        <v>0.38787029106010001</v>
      </c>
      <c r="M2154">
        <f t="shared" si="201"/>
        <v>478</v>
      </c>
      <c r="N2154">
        <f t="shared" si="202"/>
        <v>1</v>
      </c>
      <c r="O2154">
        <f t="shared" si="203"/>
        <v>0.1</v>
      </c>
    </row>
    <row r="2155" spans="1:15">
      <c r="A2155" s="12" t="s">
        <v>41</v>
      </c>
      <c r="B2155" s="12">
        <v>2210</v>
      </c>
      <c r="C2155" s="14">
        <v>75.900203754900005</v>
      </c>
      <c r="D2155" s="13">
        <v>0.26800000000000002</v>
      </c>
      <c r="E2155" s="13">
        <v>56.5</v>
      </c>
      <c r="F2155" s="13">
        <v>1.92</v>
      </c>
      <c r="G2155" s="13">
        <v>0.50600000000000001</v>
      </c>
      <c r="H2155" s="12">
        <v>1</v>
      </c>
      <c r="I2155" s="15">
        <f t="shared" si="198"/>
        <v>1.92</v>
      </c>
      <c r="J2155" s="15">
        <f t="shared" si="199"/>
        <v>0.50600000000000001</v>
      </c>
      <c r="K2155" s="13">
        <v>82318.899999999994</v>
      </c>
      <c r="L2155" s="12">
        <f t="shared" si="200"/>
        <v>95.773407104724654</v>
      </c>
      <c r="M2155">
        <f t="shared" si="201"/>
        <v>118135</v>
      </c>
      <c r="N2155">
        <f t="shared" si="202"/>
        <v>500</v>
      </c>
      <c r="O2155">
        <f t="shared" si="203"/>
        <v>131.80000000000001</v>
      </c>
    </row>
    <row r="2156" spans="1:15">
      <c r="A2156" s="12" t="s">
        <v>41</v>
      </c>
      <c r="B2156" s="12">
        <v>2210</v>
      </c>
      <c r="C2156" s="14">
        <v>3.8917682600000003E-2</v>
      </c>
      <c r="D2156" s="13">
        <v>0.26800000000000002</v>
      </c>
      <c r="E2156" s="13">
        <v>56.5</v>
      </c>
      <c r="F2156" s="13">
        <v>1.92</v>
      </c>
      <c r="G2156" s="13">
        <v>0.50600000000000001</v>
      </c>
      <c r="H2156" s="12">
        <v>1</v>
      </c>
      <c r="I2156" s="15">
        <f t="shared" si="198"/>
        <v>1.92</v>
      </c>
      <c r="J2156" s="15">
        <f t="shared" si="199"/>
        <v>0.50600000000000001</v>
      </c>
      <c r="K2156" s="13">
        <v>39.299999999999997</v>
      </c>
      <c r="L2156" s="12">
        <f t="shared" si="200"/>
        <v>4.9107629160766671E-2</v>
      </c>
      <c r="M2156">
        <f t="shared" si="201"/>
        <v>61</v>
      </c>
      <c r="N2156">
        <f t="shared" si="202"/>
        <v>0</v>
      </c>
      <c r="O2156">
        <f t="shared" si="203"/>
        <v>0.1</v>
      </c>
    </row>
    <row r="2157" spans="1:15">
      <c r="A2157" s="12" t="s">
        <v>41</v>
      </c>
      <c r="B2157" s="12">
        <v>3100</v>
      </c>
      <c r="C2157" s="14">
        <v>42.528149913500002</v>
      </c>
      <c r="D2157" s="13">
        <v>0.41099999999999998</v>
      </c>
      <c r="E2157" s="13">
        <v>56.5</v>
      </c>
      <c r="F2157" s="13">
        <v>1.2</v>
      </c>
      <c r="G2157" s="13">
        <v>6.4000000000000001E-2</v>
      </c>
      <c r="H2157" s="12">
        <v>1</v>
      </c>
      <c r="I2157" s="15">
        <f t="shared" si="198"/>
        <v>1.2</v>
      </c>
      <c r="J2157" s="15">
        <f t="shared" si="199"/>
        <v>6.4000000000000001E-2</v>
      </c>
      <c r="K2157" s="13">
        <v>65786.100000000006</v>
      </c>
      <c r="L2157" s="12">
        <f t="shared" si="200"/>
        <v>82.297286101361678</v>
      </c>
      <c r="M2157">
        <f t="shared" si="201"/>
        <v>101512</v>
      </c>
      <c r="N2157">
        <f t="shared" si="202"/>
        <v>269</v>
      </c>
      <c r="O2157">
        <f t="shared" si="203"/>
        <v>14.3</v>
      </c>
    </row>
    <row r="2158" spans="1:15">
      <c r="A2158" s="12" t="s">
        <v>41</v>
      </c>
      <c r="B2158" s="12">
        <v>4110</v>
      </c>
      <c r="C2158" s="14">
        <v>0.23316358349999999</v>
      </c>
      <c r="D2158" s="13">
        <v>0.41299999999999998</v>
      </c>
      <c r="E2158" s="13">
        <v>56.5</v>
      </c>
      <c r="F2158" s="13">
        <v>0.7</v>
      </c>
      <c r="G2158" s="13">
        <v>0.09</v>
      </c>
      <c r="H2158" s="12">
        <v>1</v>
      </c>
      <c r="I2158" s="15">
        <f t="shared" si="198"/>
        <v>0.7</v>
      </c>
      <c r="J2158" s="15">
        <f t="shared" si="199"/>
        <v>0.09</v>
      </c>
      <c r="K2158" s="13">
        <v>451.1</v>
      </c>
      <c r="L2158" s="12">
        <f t="shared" si="200"/>
        <v>0.45339630326506247</v>
      </c>
      <c r="M2158">
        <f t="shared" si="201"/>
        <v>559</v>
      </c>
      <c r="N2158">
        <f t="shared" si="202"/>
        <v>1</v>
      </c>
      <c r="O2158">
        <f t="shared" si="203"/>
        <v>0.1</v>
      </c>
    </row>
    <row r="2159" spans="1:15">
      <c r="A2159" s="12" t="s">
        <v>41</v>
      </c>
      <c r="B2159" s="12">
        <v>4370</v>
      </c>
      <c r="C2159" s="14">
        <v>0.90015399399999996</v>
      </c>
      <c r="D2159" s="13">
        <v>0.41299999999999998</v>
      </c>
      <c r="E2159" s="13">
        <v>56.5</v>
      </c>
      <c r="F2159" s="13">
        <v>0.7</v>
      </c>
      <c r="G2159" s="13">
        <v>0.09</v>
      </c>
      <c r="H2159" s="12">
        <v>1</v>
      </c>
      <c r="I2159" s="15">
        <f t="shared" si="198"/>
        <v>0.7</v>
      </c>
      <c r="J2159" s="15">
        <f t="shared" si="199"/>
        <v>0.09</v>
      </c>
      <c r="K2159" s="13">
        <v>1399.2</v>
      </c>
      <c r="L2159" s="12">
        <f t="shared" si="200"/>
        <v>1.7503869477494165</v>
      </c>
      <c r="M2159">
        <f t="shared" si="201"/>
        <v>2159</v>
      </c>
      <c r="N2159">
        <f t="shared" si="202"/>
        <v>3</v>
      </c>
      <c r="O2159">
        <f t="shared" si="203"/>
        <v>0.4</v>
      </c>
    </row>
    <row r="2160" spans="1:15">
      <c r="A2160" s="12" t="s">
        <v>41</v>
      </c>
      <c r="B2160" s="12">
        <v>6430</v>
      </c>
      <c r="C2160" s="14">
        <v>0.38612947730000002</v>
      </c>
      <c r="D2160" s="13">
        <v>0.30299999999999999</v>
      </c>
      <c r="E2160" s="13">
        <v>56.5</v>
      </c>
      <c r="F2160" s="13">
        <v>0</v>
      </c>
      <c r="G2160" s="13">
        <v>0</v>
      </c>
      <c r="H2160" s="12">
        <v>1</v>
      </c>
      <c r="I2160" s="15">
        <f t="shared" si="198"/>
        <v>0</v>
      </c>
      <c r="J2160" s="15">
        <f t="shared" si="199"/>
        <v>0</v>
      </c>
      <c r="K2160" s="13">
        <v>548.1</v>
      </c>
      <c r="L2160" s="12">
        <f t="shared" si="200"/>
        <v>0.55086196555311251</v>
      </c>
      <c r="M2160">
        <f t="shared" si="201"/>
        <v>679</v>
      </c>
      <c r="N2160">
        <f t="shared" si="202"/>
        <v>0</v>
      </c>
      <c r="O2160">
        <f t="shared" si="203"/>
        <v>0</v>
      </c>
    </row>
    <row r="2161" spans="1:15">
      <c r="A2161" s="12" t="s">
        <v>41</v>
      </c>
      <c r="B2161" s="12">
        <v>1820</v>
      </c>
      <c r="C2161" s="14">
        <v>1.0437095E-3</v>
      </c>
      <c r="D2161" s="13">
        <v>0.222</v>
      </c>
      <c r="E2161" s="13">
        <v>52.81</v>
      </c>
      <c r="F2161" s="13">
        <v>1.78</v>
      </c>
      <c r="G2161" s="13">
        <v>0.38</v>
      </c>
      <c r="H2161" s="12">
        <v>1</v>
      </c>
      <c r="I2161" s="15">
        <f t="shared" si="198"/>
        <v>1.78</v>
      </c>
      <c r="J2161" s="15">
        <f t="shared" si="199"/>
        <v>0.38</v>
      </c>
      <c r="K2161" s="13">
        <v>1.2</v>
      </c>
      <c r="L2161" s="12">
        <f t="shared" si="200"/>
        <v>1.0196885258575001E-3</v>
      </c>
      <c r="M2161">
        <f t="shared" si="201"/>
        <v>1</v>
      </c>
      <c r="N2161">
        <f t="shared" si="202"/>
        <v>0</v>
      </c>
      <c r="O2161">
        <f t="shared" si="203"/>
        <v>0</v>
      </c>
    </row>
    <row r="2162" spans="1:15">
      <c r="A2162" s="12" t="s">
        <v>41</v>
      </c>
      <c r="B2162" s="12">
        <v>1180</v>
      </c>
      <c r="C2162" s="14">
        <v>0.27864134730000001</v>
      </c>
      <c r="D2162" s="13">
        <v>0.39</v>
      </c>
      <c r="E2162" s="13">
        <v>56.5</v>
      </c>
      <c r="F2162" s="13">
        <v>1.05</v>
      </c>
      <c r="G2162" s="13">
        <v>0.22</v>
      </c>
      <c r="H2162" s="12">
        <v>1</v>
      </c>
      <c r="I2162" s="15">
        <f t="shared" si="198"/>
        <v>1.05</v>
      </c>
      <c r="J2162" s="15">
        <f t="shared" si="199"/>
        <v>0.22</v>
      </c>
      <c r="K2162" s="13">
        <v>409</v>
      </c>
      <c r="L2162" s="12">
        <f t="shared" si="200"/>
        <v>0.51165517397962501</v>
      </c>
      <c r="M2162">
        <f t="shared" si="201"/>
        <v>631</v>
      </c>
      <c r="N2162">
        <f t="shared" si="202"/>
        <v>1</v>
      </c>
      <c r="O2162">
        <f t="shared" si="203"/>
        <v>0.3</v>
      </c>
    </row>
    <row r="2163" spans="1:15">
      <c r="A2163" s="12" t="s">
        <v>41</v>
      </c>
      <c r="B2163" s="12">
        <v>6410</v>
      </c>
      <c r="C2163" s="14">
        <v>0.49474750200000001</v>
      </c>
      <c r="D2163" s="13">
        <v>0.30299999999999999</v>
      </c>
      <c r="E2163" s="13">
        <v>56.5</v>
      </c>
      <c r="F2163" s="13">
        <v>0</v>
      </c>
      <c r="G2163" s="13">
        <v>0</v>
      </c>
      <c r="H2163" s="12">
        <v>1</v>
      </c>
      <c r="I2163" s="15">
        <f t="shared" si="198"/>
        <v>0</v>
      </c>
      <c r="J2163" s="15">
        <f t="shared" si="199"/>
        <v>0</v>
      </c>
      <c r="K2163" s="13">
        <v>564.20000000000005</v>
      </c>
      <c r="L2163" s="12">
        <f t="shared" si="200"/>
        <v>0.70581915504074999</v>
      </c>
      <c r="M2163">
        <f t="shared" si="201"/>
        <v>871</v>
      </c>
      <c r="N2163">
        <f t="shared" si="202"/>
        <v>0</v>
      </c>
      <c r="O2163">
        <f t="shared" si="203"/>
        <v>0</v>
      </c>
    </row>
    <row r="2164" spans="1:15">
      <c r="A2164" s="12" t="s">
        <v>41</v>
      </c>
      <c r="B2164" s="12">
        <v>6410</v>
      </c>
      <c r="C2164" s="14">
        <v>0.24307410539999999</v>
      </c>
      <c r="D2164" s="13">
        <v>0.30299999999999999</v>
      </c>
      <c r="E2164" s="13">
        <v>56.5</v>
      </c>
      <c r="F2164" s="13">
        <v>0</v>
      </c>
      <c r="G2164" s="13">
        <v>0</v>
      </c>
      <c r="H2164" s="12">
        <v>1</v>
      </c>
      <c r="I2164" s="15">
        <f t="shared" si="198"/>
        <v>0</v>
      </c>
      <c r="J2164" s="15">
        <f t="shared" si="199"/>
        <v>0</v>
      </c>
      <c r="K2164" s="13">
        <v>277.2</v>
      </c>
      <c r="L2164" s="12">
        <f t="shared" si="200"/>
        <v>0.34677559561627497</v>
      </c>
      <c r="M2164">
        <f t="shared" si="201"/>
        <v>428</v>
      </c>
      <c r="N2164">
        <f t="shared" si="202"/>
        <v>0</v>
      </c>
      <c r="O2164">
        <f t="shared" si="203"/>
        <v>0</v>
      </c>
    </row>
    <row r="2165" spans="1:15">
      <c r="A2165" s="12" t="s">
        <v>41</v>
      </c>
      <c r="B2165" s="12">
        <v>3100</v>
      </c>
      <c r="C2165" s="14">
        <v>0.18954655949999999</v>
      </c>
      <c r="D2165" s="13">
        <v>0.41099999999999998</v>
      </c>
      <c r="E2165" s="13">
        <v>56.5</v>
      </c>
      <c r="F2165" s="13">
        <v>1.2</v>
      </c>
      <c r="G2165" s="13">
        <v>6.4000000000000001E-2</v>
      </c>
      <c r="H2165" s="12">
        <v>1</v>
      </c>
      <c r="I2165" s="15">
        <f t="shared" si="198"/>
        <v>1.2</v>
      </c>
      <c r="J2165" s="15">
        <f t="shared" si="199"/>
        <v>6.4000000000000001E-2</v>
      </c>
      <c r="K2165" s="13">
        <v>293.2</v>
      </c>
      <c r="L2165" s="12">
        <f t="shared" si="200"/>
        <v>0.36679628595243746</v>
      </c>
      <c r="M2165">
        <f t="shared" si="201"/>
        <v>452</v>
      </c>
      <c r="N2165">
        <f t="shared" si="202"/>
        <v>1</v>
      </c>
      <c r="O2165">
        <f t="shared" si="203"/>
        <v>0.1</v>
      </c>
    </row>
    <row r="2166" spans="1:15">
      <c r="A2166" s="12" t="s">
        <v>41</v>
      </c>
      <c r="B2166" s="12">
        <v>4340</v>
      </c>
      <c r="C2166" s="14">
        <v>1.03531684E-2</v>
      </c>
      <c r="D2166" s="13">
        <v>0.41299999999999998</v>
      </c>
      <c r="E2166" s="13">
        <v>56.5</v>
      </c>
      <c r="F2166" s="13">
        <v>0.7</v>
      </c>
      <c r="G2166" s="13">
        <v>0.09</v>
      </c>
      <c r="H2166" s="12">
        <v>1</v>
      </c>
      <c r="I2166" s="15">
        <f t="shared" si="198"/>
        <v>0.7</v>
      </c>
      <c r="J2166" s="15">
        <f t="shared" si="199"/>
        <v>0.09</v>
      </c>
      <c r="K2166" s="13">
        <v>16.100000000000001</v>
      </c>
      <c r="L2166" s="12">
        <f t="shared" si="200"/>
        <v>2.0132167335816666E-2</v>
      </c>
      <c r="M2166">
        <f t="shared" si="201"/>
        <v>25</v>
      </c>
      <c r="N2166">
        <f t="shared" si="202"/>
        <v>0</v>
      </c>
      <c r="O2166">
        <f t="shared" si="203"/>
        <v>0</v>
      </c>
    </row>
    <row r="2167" spans="1:15">
      <c r="A2167" s="12" t="s">
        <v>41</v>
      </c>
      <c r="B2167" s="12">
        <v>4110</v>
      </c>
      <c r="C2167" s="14">
        <v>5.8728786037000003</v>
      </c>
      <c r="D2167" s="13">
        <v>0.41299999999999998</v>
      </c>
      <c r="E2167" s="13">
        <v>56.5</v>
      </c>
      <c r="F2167" s="13">
        <v>0.7</v>
      </c>
      <c r="G2167" s="13">
        <v>0.09</v>
      </c>
      <c r="H2167" s="12">
        <v>1</v>
      </c>
      <c r="I2167" s="15">
        <f t="shared" si="198"/>
        <v>0.7</v>
      </c>
      <c r="J2167" s="15">
        <f t="shared" si="199"/>
        <v>0.09</v>
      </c>
      <c r="K2167" s="13">
        <v>9129</v>
      </c>
      <c r="L2167" s="12">
        <f t="shared" si="200"/>
        <v>11.420057148169803</v>
      </c>
      <c r="M2167">
        <f t="shared" si="201"/>
        <v>14086</v>
      </c>
      <c r="N2167">
        <f t="shared" si="202"/>
        <v>22</v>
      </c>
      <c r="O2167">
        <f t="shared" si="203"/>
        <v>2.8</v>
      </c>
    </row>
    <row r="2168" spans="1:15">
      <c r="A2168" s="12" t="s">
        <v>41</v>
      </c>
      <c r="B2168" s="12">
        <v>3100</v>
      </c>
      <c r="C2168" s="14">
        <v>2.3689626843</v>
      </c>
      <c r="D2168" s="13">
        <v>0.41099999999999998</v>
      </c>
      <c r="E2168" s="13">
        <v>56.5</v>
      </c>
      <c r="F2168" s="13">
        <v>1.2</v>
      </c>
      <c r="G2168" s="13">
        <v>6.4000000000000001E-2</v>
      </c>
      <c r="H2168" s="12">
        <v>1</v>
      </c>
      <c r="I2168" s="15">
        <f t="shared" si="198"/>
        <v>1.2</v>
      </c>
      <c r="J2168" s="15">
        <f t="shared" si="199"/>
        <v>6.4000000000000001E-2</v>
      </c>
      <c r="K2168" s="13">
        <v>3664.5</v>
      </c>
      <c r="L2168" s="12">
        <f t="shared" si="200"/>
        <v>4.5842389144560372</v>
      </c>
      <c r="M2168">
        <f t="shared" si="201"/>
        <v>5655</v>
      </c>
      <c r="N2168">
        <f t="shared" si="202"/>
        <v>15</v>
      </c>
      <c r="O2168">
        <f t="shared" si="203"/>
        <v>0.8</v>
      </c>
    </row>
    <row r="2169" spans="1:15">
      <c r="A2169" s="12" t="s">
        <v>41</v>
      </c>
      <c r="B2169" s="12">
        <v>4340</v>
      </c>
      <c r="C2169" s="14">
        <v>0.1213222924</v>
      </c>
      <c r="D2169" s="13">
        <v>0.41299999999999998</v>
      </c>
      <c r="E2169" s="13">
        <v>56.5</v>
      </c>
      <c r="F2169" s="13">
        <v>0.7</v>
      </c>
      <c r="G2169" s="13">
        <v>0.09</v>
      </c>
      <c r="H2169" s="12">
        <v>1</v>
      </c>
      <c r="I2169" s="15">
        <f t="shared" si="198"/>
        <v>0.7</v>
      </c>
      <c r="J2169" s="15">
        <f t="shared" si="199"/>
        <v>0.09</v>
      </c>
      <c r="K2169" s="13">
        <v>188.6</v>
      </c>
      <c r="L2169" s="12">
        <f t="shared" si="200"/>
        <v>0.23591625266731667</v>
      </c>
      <c r="M2169">
        <f t="shared" si="201"/>
        <v>291</v>
      </c>
      <c r="N2169">
        <f t="shared" si="202"/>
        <v>0</v>
      </c>
      <c r="O2169">
        <f t="shared" si="203"/>
        <v>0.1</v>
      </c>
    </row>
    <row r="2170" spans="1:15">
      <c r="A2170" s="12" t="s">
        <v>41</v>
      </c>
      <c r="B2170" s="12">
        <v>6460</v>
      </c>
      <c r="C2170" s="14">
        <v>1.6011957344000001</v>
      </c>
      <c r="D2170" s="13">
        <v>0.30299999999999999</v>
      </c>
      <c r="E2170" s="13">
        <v>56.5</v>
      </c>
      <c r="F2170" s="13">
        <v>0</v>
      </c>
      <c r="G2170" s="13">
        <v>0</v>
      </c>
      <c r="H2170" s="12">
        <v>1</v>
      </c>
      <c r="I2170" s="15">
        <f t="shared" si="198"/>
        <v>0</v>
      </c>
      <c r="J2170" s="15">
        <f t="shared" si="199"/>
        <v>0</v>
      </c>
      <c r="K2170" s="13">
        <v>1826</v>
      </c>
      <c r="L2170" s="12">
        <f t="shared" si="200"/>
        <v>2.2843058645883998</v>
      </c>
      <c r="M2170">
        <f t="shared" si="201"/>
        <v>2818</v>
      </c>
      <c r="N2170">
        <f t="shared" si="202"/>
        <v>0</v>
      </c>
      <c r="O2170">
        <f t="shared" si="203"/>
        <v>0</v>
      </c>
    </row>
    <row r="2171" spans="1:15">
      <c r="A2171" s="12" t="s">
        <v>41</v>
      </c>
      <c r="B2171" s="12">
        <v>3200</v>
      </c>
      <c r="C2171" s="14">
        <v>1.2000637855</v>
      </c>
      <c r="D2171" s="13">
        <v>0.4</v>
      </c>
      <c r="E2171" s="13">
        <v>56.5</v>
      </c>
      <c r="F2171" s="13">
        <v>1.2</v>
      </c>
      <c r="G2171" s="13">
        <v>6.4000000000000001E-2</v>
      </c>
      <c r="H2171" s="12">
        <v>1</v>
      </c>
      <c r="I2171" s="15">
        <f t="shared" si="198"/>
        <v>1.2</v>
      </c>
      <c r="J2171" s="15">
        <f t="shared" si="199"/>
        <v>6.4000000000000001E-2</v>
      </c>
      <c r="K2171" s="13">
        <v>1806.7</v>
      </c>
      <c r="L2171" s="12">
        <f t="shared" si="200"/>
        <v>2.2601201293583335</v>
      </c>
      <c r="M2171">
        <f t="shared" si="201"/>
        <v>2788</v>
      </c>
      <c r="N2171">
        <f t="shared" si="202"/>
        <v>7</v>
      </c>
      <c r="O2171">
        <f t="shared" si="203"/>
        <v>0.4</v>
      </c>
    </row>
    <row r="2172" spans="1:15">
      <c r="A2172" s="12" t="s">
        <v>41</v>
      </c>
      <c r="B2172" s="12">
        <v>1100</v>
      </c>
      <c r="C2172" s="14">
        <v>0.38613116019999999</v>
      </c>
      <c r="D2172" s="13">
        <v>0.34200000000000003</v>
      </c>
      <c r="E2172" s="13">
        <v>56.5</v>
      </c>
      <c r="F2172" s="13">
        <v>1.85</v>
      </c>
      <c r="G2172" s="13">
        <v>0.22</v>
      </c>
      <c r="H2172" s="12">
        <v>1</v>
      </c>
      <c r="I2172" s="15">
        <f t="shared" si="198"/>
        <v>1.85</v>
      </c>
      <c r="J2172" s="15">
        <f t="shared" si="199"/>
        <v>0.22</v>
      </c>
      <c r="K2172" s="13">
        <v>497</v>
      </c>
      <c r="L2172" s="12">
        <f t="shared" si="200"/>
        <v>0.62176770071205001</v>
      </c>
      <c r="M2172">
        <f t="shared" si="201"/>
        <v>767</v>
      </c>
      <c r="N2172">
        <f t="shared" si="202"/>
        <v>3</v>
      </c>
      <c r="O2172">
        <f t="shared" si="203"/>
        <v>0.4</v>
      </c>
    </row>
    <row r="2173" spans="1:15">
      <c r="A2173" s="12" t="s">
        <v>41</v>
      </c>
      <c r="B2173" s="12">
        <v>6430</v>
      </c>
      <c r="C2173" s="14">
        <v>0.23468764489999999</v>
      </c>
      <c r="D2173" s="13">
        <v>0.30299999999999999</v>
      </c>
      <c r="E2173" s="13">
        <v>56.5</v>
      </c>
      <c r="F2173" s="13">
        <v>0</v>
      </c>
      <c r="G2173" s="13">
        <v>0</v>
      </c>
      <c r="H2173" s="12">
        <v>1</v>
      </c>
      <c r="I2173" s="15">
        <f t="shared" si="198"/>
        <v>0</v>
      </c>
      <c r="J2173" s="15">
        <f t="shared" si="199"/>
        <v>0</v>
      </c>
      <c r="K2173" s="13">
        <v>267.60000000000002</v>
      </c>
      <c r="L2173" s="12">
        <f t="shared" si="200"/>
        <v>0.33481126140546241</v>
      </c>
      <c r="M2173">
        <f t="shared" si="201"/>
        <v>413</v>
      </c>
      <c r="N2173">
        <f t="shared" si="202"/>
        <v>0</v>
      </c>
      <c r="O2173">
        <f t="shared" si="203"/>
        <v>0</v>
      </c>
    </row>
    <row r="2174" spans="1:15">
      <c r="A2174" s="12" t="s">
        <v>41</v>
      </c>
      <c r="B2174" s="12">
        <v>1400</v>
      </c>
      <c r="C2174" s="14">
        <v>0.75496683549999999</v>
      </c>
      <c r="D2174" s="13">
        <v>0.88600000000000001</v>
      </c>
      <c r="E2174" s="13">
        <v>56.5</v>
      </c>
      <c r="F2174" s="13">
        <v>1.93</v>
      </c>
      <c r="G2174" s="13">
        <v>0.497</v>
      </c>
      <c r="H2174" s="12">
        <v>1</v>
      </c>
      <c r="I2174" s="15">
        <f t="shared" si="198"/>
        <v>1.93</v>
      </c>
      <c r="J2174" s="15">
        <f t="shared" si="199"/>
        <v>0.497</v>
      </c>
      <c r="K2174" s="13">
        <v>6468</v>
      </c>
      <c r="L2174" s="12">
        <f t="shared" si="200"/>
        <v>3.1494070681912079</v>
      </c>
      <c r="M2174">
        <f t="shared" si="201"/>
        <v>3885</v>
      </c>
      <c r="N2174">
        <f t="shared" si="202"/>
        <v>17</v>
      </c>
      <c r="O2174">
        <f t="shared" si="203"/>
        <v>4.3</v>
      </c>
    </row>
    <row r="2175" spans="1:15">
      <c r="A2175" s="12" t="s">
        <v>41</v>
      </c>
      <c r="B2175" s="12">
        <v>4340</v>
      </c>
      <c r="C2175" s="14">
        <v>0.24728730509999999</v>
      </c>
      <c r="D2175" s="13">
        <v>0.41299999999999998</v>
      </c>
      <c r="E2175" s="13">
        <v>56.5</v>
      </c>
      <c r="F2175" s="13">
        <v>0.7</v>
      </c>
      <c r="G2175" s="13">
        <v>0.09</v>
      </c>
      <c r="H2175" s="12">
        <v>1</v>
      </c>
      <c r="I2175" s="15">
        <f t="shared" si="198"/>
        <v>0.7</v>
      </c>
      <c r="J2175" s="15">
        <f t="shared" si="199"/>
        <v>0.09</v>
      </c>
      <c r="K2175" s="13">
        <v>384.4</v>
      </c>
      <c r="L2175" s="12">
        <f t="shared" si="200"/>
        <v>0.48086046840466246</v>
      </c>
      <c r="M2175">
        <f t="shared" si="201"/>
        <v>593</v>
      </c>
      <c r="N2175">
        <f t="shared" si="202"/>
        <v>1</v>
      </c>
      <c r="O2175">
        <f t="shared" si="203"/>
        <v>0.1</v>
      </c>
    </row>
    <row r="2176" spans="1:15">
      <c r="A2176" s="12" t="s">
        <v>41</v>
      </c>
      <c r="B2176" s="12">
        <v>4110</v>
      </c>
      <c r="C2176" s="14">
        <v>1.46648939E-2</v>
      </c>
      <c r="D2176" s="13">
        <v>0.41299999999999998</v>
      </c>
      <c r="E2176" s="13">
        <v>56.5</v>
      </c>
      <c r="F2176" s="13">
        <v>0.7</v>
      </c>
      <c r="G2176" s="13">
        <v>0.09</v>
      </c>
      <c r="H2176" s="12">
        <v>1</v>
      </c>
      <c r="I2176" s="15">
        <f t="shared" si="198"/>
        <v>0.7</v>
      </c>
      <c r="J2176" s="15">
        <f t="shared" si="199"/>
        <v>0.09</v>
      </c>
      <c r="K2176" s="13">
        <v>22.8</v>
      </c>
      <c r="L2176" s="12">
        <f t="shared" si="200"/>
        <v>2.8516497225795832E-2</v>
      </c>
      <c r="M2176">
        <f t="shared" si="201"/>
        <v>35</v>
      </c>
      <c r="N2176">
        <f t="shared" si="202"/>
        <v>0</v>
      </c>
      <c r="O2176">
        <f t="shared" si="203"/>
        <v>0</v>
      </c>
    </row>
    <row r="2177" spans="1:15">
      <c r="A2177" s="12" t="s">
        <v>41</v>
      </c>
      <c r="B2177" s="12">
        <v>1180</v>
      </c>
      <c r="C2177" s="14">
        <v>0.2104709243</v>
      </c>
      <c r="D2177" s="13">
        <v>0.39</v>
      </c>
      <c r="E2177" s="13">
        <v>56.5</v>
      </c>
      <c r="F2177" s="13">
        <v>1.05</v>
      </c>
      <c r="G2177" s="13">
        <v>0.22</v>
      </c>
      <c r="H2177" s="12">
        <v>1</v>
      </c>
      <c r="I2177" s="15">
        <f t="shared" si="198"/>
        <v>1.05</v>
      </c>
      <c r="J2177" s="15">
        <f t="shared" si="199"/>
        <v>0.22</v>
      </c>
      <c r="K2177" s="13">
        <v>309</v>
      </c>
      <c r="L2177" s="12">
        <f t="shared" si="200"/>
        <v>0.38647723474587498</v>
      </c>
      <c r="M2177">
        <f t="shared" si="201"/>
        <v>477</v>
      </c>
      <c r="N2177">
        <f t="shared" si="202"/>
        <v>1</v>
      </c>
      <c r="O2177">
        <f t="shared" si="203"/>
        <v>0.2</v>
      </c>
    </row>
    <row r="2178" spans="1:15">
      <c r="A2178" s="12" t="s">
        <v>41</v>
      </c>
      <c r="B2178" s="12">
        <v>1100</v>
      </c>
      <c r="C2178" s="14">
        <v>4.1901376099999998E-2</v>
      </c>
      <c r="D2178" s="13">
        <v>0.34200000000000003</v>
      </c>
      <c r="E2178" s="13">
        <v>56.5</v>
      </c>
      <c r="F2178" s="13">
        <v>1.85</v>
      </c>
      <c r="G2178" s="13">
        <v>0.22</v>
      </c>
      <c r="H2178" s="12">
        <v>1</v>
      </c>
      <c r="I2178" s="15">
        <f t="shared" si="198"/>
        <v>1.85</v>
      </c>
      <c r="J2178" s="15">
        <f t="shared" si="199"/>
        <v>0.22</v>
      </c>
      <c r="K2178" s="13">
        <v>53.9</v>
      </c>
      <c r="L2178" s="12">
        <f t="shared" si="200"/>
        <v>6.7471690865024997E-2</v>
      </c>
      <c r="M2178">
        <f t="shared" si="201"/>
        <v>83</v>
      </c>
      <c r="N2178">
        <f t="shared" si="202"/>
        <v>0</v>
      </c>
      <c r="O2178">
        <f t="shared" si="203"/>
        <v>0</v>
      </c>
    </row>
    <row r="2179" spans="1:15">
      <c r="A2179" s="12" t="s">
        <v>41</v>
      </c>
      <c r="B2179" s="12">
        <v>1180</v>
      </c>
      <c r="C2179" s="14">
        <v>1.4495010000000001E-4</v>
      </c>
      <c r="D2179" s="13">
        <v>0.39</v>
      </c>
      <c r="E2179" s="13">
        <v>56.5</v>
      </c>
      <c r="F2179" s="13">
        <v>1.05</v>
      </c>
      <c r="G2179" s="13">
        <v>0.22</v>
      </c>
      <c r="H2179" s="12">
        <v>1</v>
      </c>
      <c r="I2179" s="15">
        <f t="shared" ref="I2179:I2242" si="204">F2179</f>
        <v>1.05</v>
      </c>
      <c r="J2179" s="15">
        <f t="shared" ref="J2179:J2242" si="205">G2179</f>
        <v>0.22</v>
      </c>
      <c r="K2179" s="13">
        <v>0.2</v>
      </c>
      <c r="L2179" s="12">
        <f t="shared" ref="L2179:L2242" si="206">E2179*D2179*C2179/12</f>
        <v>2.6616462112500001E-4</v>
      </c>
      <c r="M2179">
        <f t="shared" ref="M2179:M2242" si="207">ROUND(E2179*D2179*C2179*102.79,0)</f>
        <v>0</v>
      </c>
      <c r="N2179">
        <f t="shared" ref="N2179:N2242" si="208">ROUND(I2179*M2179*0.002205,0)</f>
        <v>0</v>
      </c>
      <c r="O2179">
        <f t="shared" ref="O2179:O2242" si="209">ROUND(J2179*M2179*0.002205,1)</f>
        <v>0</v>
      </c>
    </row>
    <row r="2180" spans="1:15">
      <c r="A2180" s="12" t="s">
        <v>41</v>
      </c>
      <c r="B2180" s="12">
        <v>3100</v>
      </c>
      <c r="C2180" s="14">
        <v>0.38645215189999998</v>
      </c>
      <c r="D2180" s="13">
        <v>0.41099999999999998</v>
      </c>
      <c r="E2180" s="13">
        <v>56.5</v>
      </c>
      <c r="F2180" s="13">
        <v>1.2</v>
      </c>
      <c r="G2180" s="13">
        <v>6.4000000000000001E-2</v>
      </c>
      <c r="H2180" s="12">
        <v>1</v>
      </c>
      <c r="I2180" s="15">
        <f t="shared" si="204"/>
        <v>1.2</v>
      </c>
      <c r="J2180" s="15">
        <f t="shared" si="205"/>
        <v>6.4000000000000001E-2</v>
      </c>
      <c r="K2180" s="13">
        <v>1612.7</v>
      </c>
      <c r="L2180" s="12">
        <f t="shared" si="206"/>
        <v>0.7478332204454875</v>
      </c>
      <c r="M2180">
        <f t="shared" si="207"/>
        <v>922</v>
      </c>
      <c r="N2180">
        <f t="shared" si="208"/>
        <v>2</v>
      </c>
      <c r="O2180">
        <f t="shared" si="209"/>
        <v>0.1</v>
      </c>
    </row>
    <row r="2181" spans="1:15">
      <c r="A2181" s="12" t="s">
        <v>41</v>
      </c>
      <c r="B2181" s="12">
        <v>2210</v>
      </c>
      <c r="C2181" s="14">
        <v>0.33542349999999999</v>
      </c>
      <c r="D2181" s="13">
        <v>0.26800000000000002</v>
      </c>
      <c r="E2181" s="13">
        <v>56.5</v>
      </c>
      <c r="F2181" s="13">
        <v>1.92</v>
      </c>
      <c r="G2181" s="13">
        <v>0.50600000000000001</v>
      </c>
      <c r="H2181" s="12">
        <v>1</v>
      </c>
      <c r="I2181" s="15">
        <f t="shared" si="204"/>
        <v>1.92</v>
      </c>
      <c r="J2181" s="15">
        <f t="shared" si="205"/>
        <v>0.50600000000000001</v>
      </c>
      <c r="K2181" s="13">
        <v>338.3</v>
      </c>
      <c r="L2181" s="12">
        <f t="shared" si="206"/>
        <v>0.42324855308333337</v>
      </c>
      <c r="M2181">
        <f t="shared" si="207"/>
        <v>522</v>
      </c>
      <c r="N2181">
        <f t="shared" si="208"/>
        <v>2</v>
      </c>
      <c r="O2181">
        <f t="shared" si="209"/>
        <v>0.6</v>
      </c>
    </row>
    <row r="2182" spans="1:15">
      <c r="A2182" s="12" t="s">
        <v>41</v>
      </c>
      <c r="B2182" s="12">
        <v>4110</v>
      </c>
      <c r="C2182" s="14">
        <v>7.0836828300000002E-2</v>
      </c>
      <c r="D2182" s="13">
        <v>0.41299999999999998</v>
      </c>
      <c r="E2182" s="13">
        <v>56.5</v>
      </c>
      <c r="F2182" s="13">
        <v>0.7</v>
      </c>
      <c r="G2182" s="13">
        <v>0.09</v>
      </c>
      <c r="H2182" s="12">
        <v>1</v>
      </c>
      <c r="I2182" s="15">
        <f t="shared" si="204"/>
        <v>0.7</v>
      </c>
      <c r="J2182" s="15">
        <f t="shared" si="205"/>
        <v>0.09</v>
      </c>
      <c r="K2182" s="13">
        <v>110.1</v>
      </c>
      <c r="L2182" s="12">
        <f t="shared" si="206"/>
        <v>0.13774516416386248</v>
      </c>
      <c r="M2182">
        <f t="shared" si="207"/>
        <v>170</v>
      </c>
      <c r="N2182">
        <f t="shared" si="208"/>
        <v>0</v>
      </c>
      <c r="O2182">
        <f t="shared" si="209"/>
        <v>0</v>
      </c>
    </row>
    <row r="2183" spans="1:15">
      <c r="A2183" s="12" t="s">
        <v>41</v>
      </c>
      <c r="B2183" s="12">
        <v>4340</v>
      </c>
      <c r="C2183" s="14">
        <v>0.52463120919999995</v>
      </c>
      <c r="D2183" s="13">
        <v>0.41299999999999998</v>
      </c>
      <c r="E2183" s="13">
        <v>56.5</v>
      </c>
      <c r="F2183" s="13">
        <v>0.7</v>
      </c>
      <c r="G2183" s="13">
        <v>0.09</v>
      </c>
      <c r="H2183" s="12">
        <v>1</v>
      </c>
      <c r="I2183" s="15">
        <f t="shared" si="204"/>
        <v>0.7</v>
      </c>
      <c r="J2183" s="15">
        <f t="shared" si="205"/>
        <v>0.09</v>
      </c>
      <c r="K2183" s="13">
        <v>815.5</v>
      </c>
      <c r="L2183" s="12">
        <f t="shared" si="206"/>
        <v>1.0201672459231166</v>
      </c>
      <c r="M2183">
        <f t="shared" si="207"/>
        <v>1258</v>
      </c>
      <c r="N2183">
        <f t="shared" si="208"/>
        <v>2</v>
      </c>
      <c r="O2183">
        <f t="shared" si="209"/>
        <v>0.2</v>
      </c>
    </row>
    <row r="2184" spans="1:15">
      <c r="A2184" s="12" t="s">
        <v>41</v>
      </c>
      <c r="B2184" s="12">
        <v>4340</v>
      </c>
      <c r="C2184" s="14">
        <v>4.0601721299999997E-2</v>
      </c>
      <c r="D2184" s="13">
        <v>0.41299999999999998</v>
      </c>
      <c r="E2184" s="13">
        <v>56.5</v>
      </c>
      <c r="F2184" s="13">
        <v>0.7</v>
      </c>
      <c r="G2184" s="13">
        <v>0.09</v>
      </c>
      <c r="H2184" s="12">
        <v>1</v>
      </c>
      <c r="I2184" s="15">
        <f t="shared" si="204"/>
        <v>0.7</v>
      </c>
      <c r="J2184" s="15">
        <f t="shared" si="205"/>
        <v>0.09</v>
      </c>
      <c r="K2184" s="13">
        <v>63.1</v>
      </c>
      <c r="L2184" s="12">
        <f t="shared" si="206"/>
        <v>7.8951738806237487E-2</v>
      </c>
      <c r="M2184">
        <f t="shared" si="207"/>
        <v>97</v>
      </c>
      <c r="N2184">
        <f t="shared" si="208"/>
        <v>0</v>
      </c>
      <c r="O2184">
        <f t="shared" si="209"/>
        <v>0</v>
      </c>
    </row>
    <row r="2185" spans="1:15">
      <c r="A2185" s="12" t="s">
        <v>41</v>
      </c>
      <c r="B2185" s="12">
        <v>1180</v>
      </c>
      <c r="C2185" s="14">
        <v>0.11116827310000001</v>
      </c>
      <c r="D2185" s="13">
        <v>0.39</v>
      </c>
      <c r="E2185" s="13">
        <v>56.5</v>
      </c>
      <c r="F2185" s="13">
        <v>1.05</v>
      </c>
      <c r="G2185" s="13">
        <v>0.22</v>
      </c>
      <c r="H2185" s="12">
        <v>1</v>
      </c>
      <c r="I2185" s="15">
        <f t="shared" si="204"/>
        <v>1.05</v>
      </c>
      <c r="J2185" s="15">
        <f t="shared" si="205"/>
        <v>0.22</v>
      </c>
      <c r="K2185" s="13">
        <v>163.19999999999999</v>
      </c>
      <c r="L2185" s="12">
        <f t="shared" si="206"/>
        <v>0.20413274147987501</v>
      </c>
      <c r="M2185">
        <f t="shared" si="207"/>
        <v>252</v>
      </c>
      <c r="N2185">
        <f t="shared" si="208"/>
        <v>1</v>
      </c>
      <c r="O2185">
        <f t="shared" si="209"/>
        <v>0.1</v>
      </c>
    </row>
    <row r="2186" spans="1:15">
      <c r="A2186" s="12" t="s">
        <v>41</v>
      </c>
      <c r="B2186" s="12">
        <v>1200</v>
      </c>
      <c r="C2186" s="14">
        <v>0.8150736462</v>
      </c>
      <c r="D2186" s="13">
        <v>0.30399999999999999</v>
      </c>
      <c r="E2186" s="13">
        <v>56.5</v>
      </c>
      <c r="F2186" s="13">
        <v>2.23</v>
      </c>
      <c r="G2186" s="13">
        <v>0.316</v>
      </c>
      <c r="H2186" s="12">
        <v>1</v>
      </c>
      <c r="I2186" s="15">
        <f t="shared" si="204"/>
        <v>2.23</v>
      </c>
      <c r="J2186" s="15">
        <f t="shared" si="205"/>
        <v>0.316</v>
      </c>
      <c r="K2186" s="13">
        <v>932.6</v>
      </c>
      <c r="L2186" s="12">
        <f t="shared" si="206"/>
        <v>1.1666420789275997</v>
      </c>
      <c r="M2186">
        <f t="shared" si="207"/>
        <v>1439</v>
      </c>
      <c r="N2186">
        <f t="shared" si="208"/>
        <v>7</v>
      </c>
      <c r="O2186">
        <f t="shared" si="209"/>
        <v>1</v>
      </c>
    </row>
    <row r="2187" spans="1:15">
      <c r="A2187" s="12" t="s">
        <v>41</v>
      </c>
      <c r="B2187" s="12">
        <v>3100</v>
      </c>
      <c r="C2187" s="14">
        <v>7.2201217999999998E-3</v>
      </c>
      <c r="D2187" s="13">
        <v>0.3</v>
      </c>
      <c r="E2187" s="13">
        <v>56.5</v>
      </c>
      <c r="F2187" s="13">
        <v>1.2</v>
      </c>
      <c r="G2187" s="13">
        <v>6.4000000000000001E-2</v>
      </c>
      <c r="H2187" s="12">
        <v>1</v>
      </c>
      <c r="I2187" s="15">
        <f t="shared" si="204"/>
        <v>1.2</v>
      </c>
      <c r="J2187" s="15">
        <f t="shared" si="205"/>
        <v>6.4000000000000001E-2</v>
      </c>
      <c r="K2187" s="13">
        <v>22.8</v>
      </c>
      <c r="L2187" s="12">
        <f t="shared" si="206"/>
        <v>1.0198422042499999E-2</v>
      </c>
      <c r="M2187">
        <f t="shared" si="207"/>
        <v>13</v>
      </c>
      <c r="N2187">
        <f t="shared" si="208"/>
        <v>0</v>
      </c>
      <c r="O2187">
        <f t="shared" si="209"/>
        <v>0</v>
      </c>
    </row>
    <row r="2188" spans="1:15">
      <c r="A2188" s="12" t="s">
        <v>41</v>
      </c>
      <c r="B2188" s="12">
        <v>5300</v>
      </c>
      <c r="C2188" s="14">
        <v>0.58695393279999997</v>
      </c>
      <c r="D2188" s="13">
        <v>0.5</v>
      </c>
      <c r="E2188" s="13">
        <v>56.5</v>
      </c>
      <c r="F2188" s="13">
        <v>0.6</v>
      </c>
      <c r="G2188" s="13">
        <v>0.13500000000000001</v>
      </c>
      <c r="H2188" s="12">
        <v>1</v>
      </c>
      <c r="I2188" s="15">
        <f t="shared" si="204"/>
        <v>0.6</v>
      </c>
      <c r="J2188" s="15">
        <f t="shared" si="205"/>
        <v>0.13500000000000001</v>
      </c>
      <c r="K2188" s="13">
        <v>1104.5999999999999</v>
      </c>
      <c r="L2188" s="12">
        <f t="shared" si="206"/>
        <v>1.3817873834666665</v>
      </c>
      <c r="M2188">
        <f t="shared" si="207"/>
        <v>1704</v>
      </c>
      <c r="N2188">
        <f t="shared" si="208"/>
        <v>2</v>
      </c>
      <c r="O2188">
        <f t="shared" si="209"/>
        <v>0.5</v>
      </c>
    </row>
    <row r="2189" spans="1:15">
      <c r="A2189" s="12" t="s">
        <v>41</v>
      </c>
      <c r="B2189" s="12">
        <v>1180</v>
      </c>
      <c r="C2189" s="14">
        <v>5.5436786000000002E-2</v>
      </c>
      <c r="D2189" s="13">
        <v>0.39</v>
      </c>
      <c r="E2189" s="13">
        <v>56.5</v>
      </c>
      <c r="F2189" s="13">
        <v>1.05</v>
      </c>
      <c r="G2189" s="13">
        <v>0.22</v>
      </c>
      <c r="H2189" s="12">
        <v>1</v>
      </c>
      <c r="I2189" s="15">
        <f t="shared" si="204"/>
        <v>1.05</v>
      </c>
      <c r="J2189" s="15">
        <f t="shared" si="205"/>
        <v>0.22</v>
      </c>
      <c r="K2189" s="13">
        <v>81.400000000000006</v>
      </c>
      <c r="L2189" s="12">
        <f t="shared" si="206"/>
        <v>0.1017957982925</v>
      </c>
      <c r="M2189">
        <f t="shared" si="207"/>
        <v>126</v>
      </c>
      <c r="N2189">
        <f t="shared" si="208"/>
        <v>0</v>
      </c>
      <c r="O2189">
        <f t="shared" si="209"/>
        <v>0.1</v>
      </c>
    </row>
    <row r="2190" spans="1:15">
      <c r="A2190" s="12" t="s">
        <v>41</v>
      </c>
      <c r="B2190" s="12">
        <v>1180</v>
      </c>
      <c r="C2190" s="14">
        <v>5.2038600000000003E-3</v>
      </c>
      <c r="D2190" s="13">
        <v>0.17399999999999999</v>
      </c>
      <c r="E2190" s="13">
        <v>56.5</v>
      </c>
      <c r="F2190" s="13">
        <v>1.05</v>
      </c>
      <c r="G2190" s="13">
        <v>0.22</v>
      </c>
      <c r="H2190" s="12">
        <v>1</v>
      </c>
      <c r="I2190" s="15">
        <f t="shared" si="204"/>
        <v>1.05</v>
      </c>
      <c r="J2190" s="15">
        <f t="shared" si="205"/>
        <v>0.22</v>
      </c>
      <c r="K2190" s="13">
        <v>3.9</v>
      </c>
      <c r="L2190" s="12">
        <f t="shared" si="206"/>
        <v>4.2632623050000004E-3</v>
      </c>
      <c r="M2190">
        <f t="shared" si="207"/>
        <v>5</v>
      </c>
      <c r="N2190">
        <f t="shared" si="208"/>
        <v>0</v>
      </c>
      <c r="O2190">
        <f t="shared" si="209"/>
        <v>0</v>
      </c>
    </row>
    <row r="2191" spans="1:15">
      <c r="A2191" s="12" t="s">
        <v>41</v>
      </c>
      <c r="B2191" s="12">
        <v>1180</v>
      </c>
      <c r="C2191" s="14">
        <v>0.28731342500000001</v>
      </c>
      <c r="D2191" s="13">
        <v>0.39</v>
      </c>
      <c r="E2191" s="13">
        <v>56.5</v>
      </c>
      <c r="F2191" s="13">
        <v>1.05</v>
      </c>
      <c r="G2191" s="13">
        <v>0.22</v>
      </c>
      <c r="H2191" s="12">
        <v>1</v>
      </c>
      <c r="I2191" s="15">
        <f t="shared" si="204"/>
        <v>1.05</v>
      </c>
      <c r="J2191" s="15">
        <f t="shared" si="205"/>
        <v>0.22</v>
      </c>
      <c r="K2191" s="13">
        <v>421.7</v>
      </c>
      <c r="L2191" s="12">
        <f t="shared" si="206"/>
        <v>0.52757927665625004</v>
      </c>
      <c r="M2191">
        <f t="shared" si="207"/>
        <v>651</v>
      </c>
      <c r="N2191">
        <f t="shared" si="208"/>
        <v>2</v>
      </c>
      <c r="O2191">
        <f t="shared" si="209"/>
        <v>0.3</v>
      </c>
    </row>
    <row r="2192" spans="1:15">
      <c r="A2192" s="12" t="s">
        <v>41</v>
      </c>
      <c r="B2192" s="12">
        <v>1180</v>
      </c>
      <c r="C2192" s="14">
        <v>1.9488269799999999E-2</v>
      </c>
      <c r="D2192" s="13">
        <v>0.39</v>
      </c>
      <c r="E2192" s="13">
        <v>56.5</v>
      </c>
      <c r="F2192" s="13">
        <v>1.05</v>
      </c>
      <c r="G2192" s="13">
        <v>0.22</v>
      </c>
      <c r="H2192" s="12">
        <v>1</v>
      </c>
      <c r="I2192" s="15">
        <f t="shared" si="204"/>
        <v>1.05</v>
      </c>
      <c r="J2192" s="15">
        <f t="shared" si="205"/>
        <v>0.22</v>
      </c>
      <c r="K2192" s="13">
        <v>28.6</v>
      </c>
      <c r="L2192" s="12">
        <f t="shared" si="206"/>
        <v>3.5785335420249996E-2</v>
      </c>
      <c r="M2192">
        <f t="shared" si="207"/>
        <v>44</v>
      </c>
      <c r="N2192">
        <f t="shared" si="208"/>
        <v>0</v>
      </c>
      <c r="O2192">
        <f t="shared" si="209"/>
        <v>0</v>
      </c>
    </row>
    <row r="2193" spans="1:15">
      <c r="A2193" s="12" t="s">
        <v>41</v>
      </c>
      <c r="B2193" s="12">
        <v>1180</v>
      </c>
      <c r="C2193" s="14">
        <v>2.9455584699999999E-2</v>
      </c>
      <c r="D2193" s="13">
        <v>0.39</v>
      </c>
      <c r="E2193" s="13">
        <v>56.5</v>
      </c>
      <c r="F2193" s="13">
        <v>1.05</v>
      </c>
      <c r="G2193" s="13">
        <v>0.22</v>
      </c>
      <c r="H2193" s="12">
        <v>1</v>
      </c>
      <c r="I2193" s="15">
        <f t="shared" si="204"/>
        <v>1.05</v>
      </c>
      <c r="J2193" s="15">
        <f t="shared" si="205"/>
        <v>0.22</v>
      </c>
      <c r="K2193" s="13">
        <v>43.2</v>
      </c>
      <c r="L2193" s="12">
        <f t="shared" si="206"/>
        <v>5.4087817405374994E-2</v>
      </c>
      <c r="M2193">
        <f t="shared" si="207"/>
        <v>67</v>
      </c>
      <c r="N2193">
        <f t="shared" si="208"/>
        <v>0</v>
      </c>
      <c r="O2193">
        <f t="shared" si="209"/>
        <v>0</v>
      </c>
    </row>
    <row r="2194" spans="1:15">
      <c r="A2194" s="12" t="s">
        <v>41</v>
      </c>
      <c r="B2194" s="12">
        <v>8350</v>
      </c>
      <c r="C2194" s="14">
        <v>7.1142308000000001E-2</v>
      </c>
      <c r="D2194" s="13">
        <v>0.32900000000000001</v>
      </c>
      <c r="E2194" s="13">
        <v>56.5</v>
      </c>
      <c r="F2194" s="13">
        <v>1.39</v>
      </c>
      <c r="G2194" s="13">
        <v>0.17699999999999999</v>
      </c>
      <c r="H2194" s="12">
        <v>1</v>
      </c>
      <c r="I2194" s="15">
        <f t="shared" si="204"/>
        <v>1.39</v>
      </c>
      <c r="J2194" s="15">
        <f t="shared" si="205"/>
        <v>0.17699999999999999</v>
      </c>
      <c r="K2194" s="13">
        <v>10161.700000000001</v>
      </c>
      <c r="L2194" s="12">
        <f t="shared" si="206"/>
        <v>0.11020239935483334</v>
      </c>
      <c r="M2194">
        <f t="shared" si="207"/>
        <v>136</v>
      </c>
      <c r="N2194">
        <f t="shared" si="208"/>
        <v>0</v>
      </c>
      <c r="O2194">
        <f t="shared" si="209"/>
        <v>0.1</v>
      </c>
    </row>
    <row r="2195" spans="1:15">
      <c r="A2195" s="12" t="s">
        <v>41</v>
      </c>
      <c r="B2195" s="12">
        <v>8350</v>
      </c>
      <c r="C2195" s="14">
        <v>0.28637833260000001</v>
      </c>
      <c r="D2195" s="13">
        <v>0.40699999999999997</v>
      </c>
      <c r="E2195" s="13">
        <v>56.5</v>
      </c>
      <c r="F2195" s="13">
        <v>1.39</v>
      </c>
      <c r="G2195" s="13">
        <v>0.17699999999999999</v>
      </c>
      <c r="H2195" s="12">
        <v>1</v>
      </c>
      <c r="I2195" s="15">
        <f t="shared" si="204"/>
        <v>1.39</v>
      </c>
      <c r="J2195" s="15">
        <f t="shared" si="205"/>
        <v>0.17699999999999999</v>
      </c>
      <c r="K2195" s="13">
        <v>9705.6</v>
      </c>
      <c r="L2195" s="12">
        <f t="shared" si="206"/>
        <v>0.54878441227527508</v>
      </c>
      <c r="M2195">
        <f t="shared" si="207"/>
        <v>677</v>
      </c>
      <c r="N2195">
        <f t="shared" si="208"/>
        <v>2</v>
      </c>
      <c r="O2195">
        <f t="shared" si="209"/>
        <v>0.3</v>
      </c>
    </row>
    <row r="2196" spans="1:15">
      <c r="A2196" s="12" t="s">
        <v>41</v>
      </c>
      <c r="B2196" s="12">
        <v>8350</v>
      </c>
      <c r="C2196" s="14">
        <v>2.4948267134000002</v>
      </c>
      <c r="D2196" s="13">
        <v>0.32900000000000001</v>
      </c>
      <c r="E2196" s="13">
        <v>56.5</v>
      </c>
      <c r="F2196" s="13">
        <v>1.39</v>
      </c>
      <c r="G2196" s="13">
        <v>0.17699999999999999</v>
      </c>
      <c r="H2196" s="12">
        <v>1</v>
      </c>
      <c r="I2196" s="15">
        <f t="shared" si="204"/>
        <v>1.39</v>
      </c>
      <c r="J2196" s="15">
        <f t="shared" si="205"/>
        <v>0.17699999999999999</v>
      </c>
      <c r="K2196" s="13">
        <v>3971.3</v>
      </c>
      <c r="L2196" s="12">
        <f t="shared" si="206"/>
        <v>3.8645905301696586</v>
      </c>
      <c r="M2196">
        <f t="shared" si="207"/>
        <v>4767</v>
      </c>
      <c r="N2196">
        <f t="shared" si="208"/>
        <v>15</v>
      </c>
      <c r="O2196">
        <f t="shared" si="209"/>
        <v>1.9</v>
      </c>
    </row>
    <row r="2197" spans="1:15">
      <c r="A2197" s="12" t="s">
        <v>41</v>
      </c>
      <c r="B2197" s="12">
        <v>2210</v>
      </c>
      <c r="C2197" s="14">
        <v>0.2661228933</v>
      </c>
      <c r="D2197" s="13">
        <v>0.26800000000000002</v>
      </c>
      <c r="E2197" s="13">
        <v>56.5</v>
      </c>
      <c r="F2197" s="13">
        <v>1.92</v>
      </c>
      <c r="G2197" s="13">
        <v>0.50600000000000001</v>
      </c>
      <c r="H2197" s="12">
        <v>1</v>
      </c>
      <c r="I2197" s="15">
        <f t="shared" si="204"/>
        <v>1.92</v>
      </c>
      <c r="J2197" s="15">
        <f t="shared" si="205"/>
        <v>0.50600000000000001</v>
      </c>
      <c r="K2197" s="13">
        <v>268.39999999999998</v>
      </c>
      <c r="L2197" s="12">
        <f t="shared" si="206"/>
        <v>0.33580273752904999</v>
      </c>
      <c r="M2197">
        <f t="shared" si="207"/>
        <v>414</v>
      </c>
      <c r="N2197">
        <f t="shared" si="208"/>
        <v>2</v>
      </c>
      <c r="O2197">
        <f t="shared" si="209"/>
        <v>0.5</v>
      </c>
    </row>
    <row r="2198" spans="1:15">
      <c r="A2198" s="12" t="s">
        <v>41</v>
      </c>
      <c r="B2198" s="12">
        <v>1700</v>
      </c>
      <c r="C2198" s="14">
        <v>0.26590464470000003</v>
      </c>
      <c r="D2198" s="13">
        <v>0.74099999999999999</v>
      </c>
      <c r="E2198" s="13">
        <v>56.5</v>
      </c>
      <c r="F2198" s="13">
        <v>1.8</v>
      </c>
      <c r="G2198" s="13">
        <v>0.47799999999999998</v>
      </c>
      <c r="H2198" s="12">
        <v>1</v>
      </c>
      <c r="I2198" s="15">
        <f t="shared" si="204"/>
        <v>1.8</v>
      </c>
      <c r="J2198" s="15">
        <f t="shared" si="205"/>
        <v>0.47799999999999998</v>
      </c>
      <c r="K2198" s="13">
        <v>741.6</v>
      </c>
      <c r="L2198" s="12">
        <f t="shared" si="206"/>
        <v>0.9277080672777126</v>
      </c>
      <c r="M2198">
        <f t="shared" si="207"/>
        <v>1144</v>
      </c>
      <c r="N2198">
        <f t="shared" si="208"/>
        <v>5</v>
      </c>
      <c r="O2198">
        <f t="shared" si="209"/>
        <v>1.2</v>
      </c>
    </row>
    <row r="2199" spans="1:15">
      <c r="A2199" s="12" t="s">
        <v>41</v>
      </c>
      <c r="B2199" s="12">
        <v>4340</v>
      </c>
      <c r="C2199" s="14">
        <v>1.6736883000000001E-3</v>
      </c>
      <c r="D2199" s="13">
        <v>0.41299999999999998</v>
      </c>
      <c r="E2199" s="13">
        <v>56.5</v>
      </c>
      <c r="F2199" s="13">
        <v>0.7</v>
      </c>
      <c r="G2199" s="13">
        <v>0.09</v>
      </c>
      <c r="H2199" s="12">
        <v>1</v>
      </c>
      <c r="I2199" s="15">
        <f t="shared" si="204"/>
        <v>0.7</v>
      </c>
      <c r="J2199" s="15">
        <f t="shared" si="205"/>
        <v>0.09</v>
      </c>
      <c r="K2199" s="13">
        <v>2.6</v>
      </c>
      <c r="L2199" s="12">
        <f t="shared" si="206"/>
        <v>3.2545566363625001E-3</v>
      </c>
      <c r="M2199">
        <f t="shared" si="207"/>
        <v>4</v>
      </c>
      <c r="N2199">
        <f t="shared" si="208"/>
        <v>0</v>
      </c>
      <c r="O2199">
        <f t="shared" si="209"/>
        <v>0</v>
      </c>
    </row>
    <row r="2200" spans="1:15">
      <c r="A2200" s="12" t="s">
        <v>41</v>
      </c>
      <c r="B2200" s="12">
        <v>1100</v>
      </c>
      <c r="C2200" s="14">
        <v>1.56310159E-2</v>
      </c>
      <c r="D2200" s="13">
        <v>0.34200000000000003</v>
      </c>
      <c r="E2200" s="13">
        <v>56.5</v>
      </c>
      <c r="F2200" s="13">
        <v>1.85</v>
      </c>
      <c r="G2200" s="13">
        <v>0.22</v>
      </c>
      <c r="H2200" s="12">
        <v>1</v>
      </c>
      <c r="I2200" s="15">
        <f t="shared" si="204"/>
        <v>1.85</v>
      </c>
      <c r="J2200" s="15">
        <f t="shared" si="205"/>
        <v>0.22</v>
      </c>
      <c r="K2200" s="13">
        <v>20.100000000000001</v>
      </c>
      <c r="L2200" s="12">
        <f t="shared" si="206"/>
        <v>2.5169843352974997E-2</v>
      </c>
      <c r="M2200">
        <f t="shared" si="207"/>
        <v>31</v>
      </c>
      <c r="N2200">
        <f t="shared" si="208"/>
        <v>0</v>
      </c>
      <c r="O2200">
        <f t="shared" si="209"/>
        <v>0</v>
      </c>
    </row>
    <row r="2201" spans="1:15">
      <c r="A2201" s="12" t="s">
        <v>41</v>
      </c>
      <c r="B2201" s="12">
        <v>1180</v>
      </c>
      <c r="C2201" s="14">
        <v>1.4452932140999999</v>
      </c>
      <c r="D2201" s="13">
        <v>0.39</v>
      </c>
      <c r="E2201" s="13">
        <v>56.5</v>
      </c>
      <c r="F2201" s="13">
        <v>1.05</v>
      </c>
      <c r="G2201" s="13">
        <v>0.22</v>
      </c>
      <c r="H2201" s="12">
        <v>1</v>
      </c>
      <c r="I2201" s="15">
        <f t="shared" si="204"/>
        <v>1.05</v>
      </c>
      <c r="J2201" s="15">
        <f t="shared" si="205"/>
        <v>0.22</v>
      </c>
      <c r="K2201" s="13">
        <v>2121.6</v>
      </c>
      <c r="L2201" s="12">
        <f t="shared" si="206"/>
        <v>2.6539196643911249</v>
      </c>
      <c r="M2201">
        <f t="shared" si="207"/>
        <v>3274</v>
      </c>
      <c r="N2201">
        <f t="shared" si="208"/>
        <v>8</v>
      </c>
      <c r="O2201">
        <f t="shared" si="209"/>
        <v>1.6</v>
      </c>
    </row>
    <row r="2202" spans="1:15">
      <c r="A2202" s="12" t="s">
        <v>41</v>
      </c>
      <c r="B2202" s="12">
        <v>3200</v>
      </c>
      <c r="C2202" s="14">
        <v>9.1700696600000006E-2</v>
      </c>
      <c r="D2202" s="13">
        <v>0.4</v>
      </c>
      <c r="E2202" s="13">
        <v>56.5</v>
      </c>
      <c r="F2202" s="13">
        <v>1.2</v>
      </c>
      <c r="G2202" s="13">
        <v>6.4000000000000001E-2</v>
      </c>
      <c r="H2202" s="12">
        <v>1</v>
      </c>
      <c r="I2202" s="15">
        <f t="shared" si="204"/>
        <v>1.2</v>
      </c>
      <c r="J2202" s="15">
        <f t="shared" si="205"/>
        <v>6.4000000000000001E-2</v>
      </c>
      <c r="K2202" s="13">
        <v>138.1</v>
      </c>
      <c r="L2202" s="12">
        <f t="shared" si="206"/>
        <v>0.1727029785966667</v>
      </c>
      <c r="M2202">
        <f t="shared" si="207"/>
        <v>213</v>
      </c>
      <c r="N2202">
        <f t="shared" si="208"/>
        <v>1</v>
      </c>
      <c r="O2202">
        <f t="shared" si="209"/>
        <v>0</v>
      </c>
    </row>
    <row r="2203" spans="1:15">
      <c r="A2203" s="12" t="s">
        <v>41</v>
      </c>
      <c r="B2203" s="12">
        <v>4340</v>
      </c>
      <c r="C2203" s="14">
        <v>10.4051839755</v>
      </c>
      <c r="D2203" s="13">
        <v>0.41299999999999998</v>
      </c>
      <c r="E2203" s="13">
        <v>56.5</v>
      </c>
      <c r="F2203" s="13">
        <v>0.7</v>
      </c>
      <c r="G2203" s="13">
        <v>0.09</v>
      </c>
      <c r="H2203" s="12">
        <v>1</v>
      </c>
      <c r="I2203" s="15">
        <f t="shared" si="204"/>
        <v>0.7</v>
      </c>
      <c r="J2203" s="15">
        <f t="shared" si="205"/>
        <v>0.09</v>
      </c>
      <c r="K2203" s="13">
        <v>16174</v>
      </c>
      <c r="L2203" s="12">
        <f t="shared" si="206"/>
        <v>20.233313789692062</v>
      </c>
      <c r="M2203">
        <f t="shared" si="207"/>
        <v>24957</v>
      </c>
      <c r="N2203">
        <f t="shared" si="208"/>
        <v>39</v>
      </c>
      <c r="O2203">
        <f t="shared" si="209"/>
        <v>5</v>
      </c>
    </row>
    <row r="2204" spans="1:15">
      <c r="A2204" s="12" t="s">
        <v>41</v>
      </c>
      <c r="B2204" s="12">
        <v>3100</v>
      </c>
      <c r="C2204" s="14">
        <v>0.33832553360000001</v>
      </c>
      <c r="D2204" s="13">
        <v>0.41099999999999998</v>
      </c>
      <c r="E2204" s="13">
        <v>56.5</v>
      </c>
      <c r="F2204" s="13">
        <v>1.2</v>
      </c>
      <c r="G2204" s="13">
        <v>6.4000000000000001E-2</v>
      </c>
      <c r="H2204" s="12">
        <v>1</v>
      </c>
      <c r="I2204" s="15">
        <f t="shared" si="204"/>
        <v>1.2</v>
      </c>
      <c r="J2204" s="15">
        <f t="shared" si="205"/>
        <v>6.4000000000000001E-2</v>
      </c>
      <c r="K2204" s="13">
        <v>523.4</v>
      </c>
      <c r="L2204" s="12">
        <f t="shared" si="206"/>
        <v>0.65470219820770004</v>
      </c>
      <c r="M2204">
        <f t="shared" si="207"/>
        <v>808</v>
      </c>
      <c r="N2204">
        <f t="shared" si="208"/>
        <v>2</v>
      </c>
      <c r="O2204">
        <f t="shared" si="209"/>
        <v>0.1</v>
      </c>
    </row>
    <row r="2205" spans="1:15">
      <c r="A2205" s="12" t="s">
        <v>41</v>
      </c>
      <c r="B2205" s="12">
        <v>3100</v>
      </c>
      <c r="C2205" s="14">
        <v>45.599714217299997</v>
      </c>
      <c r="D2205" s="13">
        <v>0.41099999999999998</v>
      </c>
      <c r="E2205" s="13">
        <v>56.5</v>
      </c>
      <c r="F2205" s="13">
        <v>1.2</v>
      </c>
      <c r="G2205" s="13">
        <v>6.4000000000000001E-2</v>
      </c>
      <c r="H2205" s="12">
        <v>1</v>
      </c>
      <c r="I2205" s="15">
        <f t="shared" si="204"/>
        <v>1.2</v>
      </c>
      <c r="J2205" s="15">
        <f t="shared" si="205"/>
        <v>6.4000000000000001E-2</v>
      </c>
      <c r="K2205" s="13">
        <v>70537.2</v>
      </c>
      <c r="L2205" s="12">
        <f t="shared" si="206"/>
        <v>88.241146974752652</v>
      </c>
      <c r="M2205">
        <f t="shared" si="207"/>
        <v>108844</v>
      </c>
      <c r="N2205">
        <f t="shared" si="208"/>
        <v>288</v>
      </c>
      <c r="O2205">
        <f t="shared" si="209"/>
        <v>15.4</v>
      </c>
    </row>
    <row r="2206" spans="1:15">
      <c r="A2206" s="12" t="s">
        <v>41</v>
      </c>
      <c r="B2206" s="12">
        <v>4340</v>
      </c>
      <c r="C2206" s="14">
        <v>5.2057892699999997E-2</v>
      </c>
      <c r="D2206" s="13">
        <v>0.41299999999999998</v>
      </c>
      <c r="E2206" s="13">
        <v>56.5</v>
      </c>
      <c r="F2206" s="13">
        <v>0.7</v>
      </c>
      <c r="G2206" s="13">
        <v>0.09</v>
      </c>
      <c r="H2206" s="12">
        <v>1</v>
      </c>
      <c r="I2206" s="15">
        <f t="shared" si="204"/>
        <v>0.7</v>
      </c>
      <c r="J2206" s="15">
        <f t="shared" si="205"/>
        <v>0.09</v>
      </c>
      <c r="K2206" s="13">
        <v>80.900000000000006</v>
      </c>
      <c r="L2206" s="12">
        <f t="shared" si="206"/>
        <v>0.10122874143401249</v>
      </c>
      <c r="M2206">
        <f t="shared" si="207"/>
        <v>125</v>
      </c>
      <c r="N2206">
        <f t="shared" si="208"/>
        <v>0</v>
      </c>
      <c r="O2206">
        <f t="shared" si="209"/>
        <v>0</v>
      </c>
    </row>
    <row r="2207" spans="1:15">
      <c r="A2207" s="12" t="s">
        <v>41</v>
      </c>
      <c r="B2207" s="12">
        <v>4340</v>
      </c>
      <c r="C2207" s="14">
        <v>0.29185778410000002</v>
      </c>
      <c r="D2207" s="13">
        <v>0.41299999999999998</v>
      </c>
      <c r="E2207" s="13">
        <v>56.5</v>
      </c>
      <c r="F2207" s="13">
        <v>0.7</v>
      </c>
      <c r="G2207" s="13">
        <v>0.09</v>
      </c>
      <c r="H2207" s="12">
        <v>1</v>
      </c>
      <c r="I2207" s="15">
        <f t="shared" si="204"/>
        <v>0.7</v>
      </c>
      <c r="J2207" s="15">
        <f t="shared" si="205"/>
        <v>0.09</v>
      </c>
      <c r="K2207" s="13">
        <v>453.7</v>
      </c>
      <c r="L2207" s="12">
        <f t="shared" si="206"/>
        <v>0.56752962192345413</v>
      </c>
      <c r="M2207">
        <f t="shared" si="207"/>
        <v>700</v>
      </c>
      <c r="N2207">
        <f t="shared" si="208"/>
        <v>1</v>
      </c>
      <c r="O2207">
        <f t="shared" si="209"/>
        <v>0.1</v>
      </c>
    </row>
    <row r="2208" spans="1:15">
      <c r="A2208" s="12" t="s">
        <v>41</v>
      </c>
      <c r="B2208" s="12">
        <v>4340</v>
      </c>
      <c r="C2208" s="14">
        <v>0.22409003429999999</v>
      </c>
      <c r="D2208" s="13">
        <v>0.41299999999999998</v>
      </c>
      <c r="E2208" s="13">
        <v>56.5</v>
      </c>
      <c r="F2208" s="13">
        <v>0.7</v>
      </c>
      <c r="G2208" s="13">
        <v>0.09</v>
      </c>
      <c r="H2208" s="12">
        <v>1</v>
      </c>
      <c r="I2208" s="15">
        <f t="shared" si="204"/>
        <v>0.7</v>
      </c>
      <c r="J2208" s="15">
        <f t="shared" si="205"/>
        <v>0.09</v>
      </c>
      <c r="K2208" s="13">
        <v>348.3</v>
      </c>
      <c r="L2208" s="12">
        <f t="shared" si="206"/>
        <v>0.43575240878111243</v>
      </c>
      <c r="M2208">
        <f t="shared" si="207"/>
        <v>537</v>
      </c>
      <c r="N2208">
        <f t="shared" si="208"/>
        <v>1</v>
      </c>
      <c r="O2208">
        <f t="shared" si="209"/>
        <v>0.1</v>
      </c>
    </row>
    <row r="2209" spans="1:15">
      <c r="A2209" s="12" t="s">
        <v>41</v>
      </c>
      <c r="B2209" s="12">
        <v>2210</v>
      </c>
      <c r="C2209" s="14">
        <v>0.7875488169</v>
      </c>
      <c r="D2209" s="13">
        <v>0.26800000000000002</v>
      </c>
      <c r="E2209" s="13">
        <v>56.5</v>
      </c>
      <c r="F2209" s="13">
        <v>1.92</v>
      </c>
      <c r="G2209" s="13">
        <v>0.50600000000000001</v>
      </c>
      <c r="H2209" s="12">
        <v>1</v>
      </c>
      <c r="I2209" s="15">
        <f t="shared" si="204"/>
        <v>1.92</v>
      </c>
      <c r="J2209" s="15">
        <f t="shared" si="205"/>
        <v>0.50600000000000001</v>
      </c>
      <c r="K2209" s="13">
        <v>794.4</v>
      </c>
      <c r="L2209" s="12">
        <f t="shared" si="206"/>
        <v>0.99375534879165006</v>
      </c>
      <c r="M2209">
        <f t="shared" si="207"/>
        <v>1226</v>
      </c>
      <c r="N2209">
        <f t="shared" si="208"/>
        <v>5</v>
      </c>
      <c r="O2209">
        <f t="shared" si="209"/>
        <v>1.4</v>
      </c>
    </row>
    <row r="2210" spans="1:15">
      <c r="A2210" s="12" t="s">
        <v>41</v>
      </c>
      <c r="B2210" s="12">
        <v>2210</v>
      </c>
      <c r="C2210" s="14">
        <v>16.465409665799999</v>
      </c>
      <c r="D2210" s="13">
        <v>0.26800000000000002</v>
      </c>
      <c r="E2210" s="13">
        <v>56.5</v>
      </c>
      <c r="F2210" s="13">
        <v>1.92</v>
      </c>
      <c r="G2210" s="13">
        <v>0.50600000000000001</v>
      </c>
      <c r="H2210" s="12">
        <v>1</v>
      </c>
      <c r="I2210" s="15">
        <f t="shared" si="204"/>
        <v>1.92</v>
      </c>
      <c r="J2210" s="15">
        <f t="shared" si="205"/>
        <v>0.50600000000000001</v>
      </c>
      <c r="K2210" s="13">
        <v>16608.2</v>
      </c>
      <c r="L2210" s="12">
        <f t="shared" si="206"/>
        <v>20.776602763295301</v>
      </c>
      <c r="M2210">
        <f t="shared" si="207"/>
        <v>25628</v>
      </c>
      <c r="N2210">
        <f t="shared" si="208"/>
        <v>108</v>
      </c>
      <c r="O2210">
        <f t="shared" si="209"/>
        <v>28.6</v>
      </c>
    </row>
    <row r="2211" spans="1:15">
      <c r="A2211" s="12" t="s">
        <v>41</v>
      </c>
      <c r="B2211" s="12">
        <v>2210</v>
      </c>
      <c r="C2211" s="14">
        <v>7.8873099897000003</v>
      </c>
      <c r="D2211" s="13">
        <v>0.26800000000000002</v>
      </c>
      <c r="E2211" s="13">
        <v>56.5</v>
      </c>
      <c r="F2211" s="13">
        <v>1.92</v>
      </c>
      <c r="G2211" s="13">
        <v>0.50600000000000001</v>
      </c>
      <c r="H2211" s="12">
        <v>1</v>
      </c>
      <c r="I2211" s="15">
        <f t="shared" si="204"/>
        <v>1.92</v>
      </c>
      <c r="J2211" s="15">
        <f t="shared" si="205"/>
        <v>0.50600000000000001</v>
      </c>
      <c r="K2211" s="13">
        <v>7955.8</v>
      </c>
      <c r="L2211" s="12">
        <f t="shared" si="206"/>
        <v>9.9524706553364517</v>
      </c>
      <c r="M2211">
        <f t="shared" si="207"/>
        <v>12276</v>
      </c>
      <c r="N2211">
        <f t="shared" si="208"/>
        <v>52</v>
      </c>
      <c r="O2211">
        <f t="shared" si="209"/>
        <v>13.7</v>
      </c>
    </row>
    <row r="2212" spans="1:15">
      <c r="A2212" s="12" t="s">
        <v>41</v>
      </c>
      <c r="B2212" s="12">
        <v>1180</v>
      </c>
      <c r="C2212" s="14">
        <v>0.16252585720000001</v>
      </c>
      <c r="D2212" s="13">
        <v>0.39</v>
      </c>
      <c r="E2212" s="13">
        <v>56.5</v>
      </c>
      <c r="F2212" s="13">
        <v>1.05</v>
      </c>
      <c r="G2212" s="13">
        <v>0.22</v>
      </c>
      <c r="H2212" s="12">
        <v>1</v>
      </c>
      <c r="I2212" s="15">
        <f t="shared" si="204"/>
        <v>1.05</v>
      </c>
      <c r="J2212" s="15">
        <f t="shared" si="205"/>
        <v>0.22</v>
      </c>
      <c r="K2212" s="13">
        <v>238.5</v>
      </c>
      <c r="L2212" s="12">
        <f t="shared" si="206"/>
        <v>0.29843810528350001</v>
      </c>
      <c r="M2212">
        <f t="shared" si="207"/>
        <v>368</v>
      </c>
      <c r="N2212">
        <f t="shared" si="208"/>
        <v>1</v>
      </c>
      <c r="O2212">
        <f t="shared" si="209"/>
        <v>0.2</v>
      </c>
    </row>
    <row r="2213" spans="1:15">
      <c r="A2213" s="12" t="s">
        <v>41</v>
      </c>
      <c r="B2213" s="12">
        <v>4340</v>
      </c>
      <c r="C2213" s="14">
        <v>1.3325107999999999E-3</v>
      </c>
      <c r="D2213" s="13">
        <v>0.41299999999999998</v>
      </c>
      <c r="E2213" s="13">
        <v>56.5</v>
      </c>
      <c r="F2213" s="13">
        <v>0.7</v>
      </c>
      <c r="G2213" s="13">
        <v>0.09</v>
      </c>
      <c r="H2213" s="12">
        <v>1</v>
      </c>
      <c r="I2213" s="15">
        <f t="shared" si="204"/>
        <v>0.7</v>
      </c>
      <c r="J2213" s="15">
        <f t="shared" si="205"/>
        <v>0.09</v>
      </c>
      <c r="K2213" s="13">
        <v>2.1</v>
      </c>
      <c r="L2213" s="12">
        <f t="shared" si="206"/>
        <v>2.5911227718833332E-3</v>
      </c>
      <c r="M2213">
        <f t="shared" si="207"/>
        <v>3</v>
      </c>
      <c r="N2213">
        <f t="shared" si="208"/>
        <v>0</v>
      </c>
      <c r="O2213">
        <f t="shared" si="209"/>
        <v>0</v>
      </c>
    </row>
    <row r="2214" spans="1:15">
      <c r="A2214" s="12" t="s">
        <v>41</v>
      </c>
      <c r="B2214" s="12">
        <v>5100</v>
      </c>
      <c r="C2214" s="14">
        <v>0.46252084090000001</v>
      </c>
      <c r="D2214" s="13">
        <v>1</v>
      </c>
      <c r="E2214" s="13">
        <v>56.5</v>
      </c>
      <c r="F2214" s="13">
        <v>0.6</v>
      </c>
      <c r="G2214" s="13">
        <v>0.05</v>
      </c>
      <c r="H2214" s="12">
        <v>1</v>
      </c>
      <c r="I2214" s="15">
        <f t="shared" si="204"/>
        <v>0.6</v>
      </c>
      <c r="J2214" s="15">
        <f t="shared" si="205"/>
        <v>0.05</v>
      </c>
      <c r="K2214" s="13">
        <v>1740.9</v>
      </c>
      <c r="L2214" s="12">
        <f t="shared" si="206"/>
        <v>2.1777022925708334</v>
      </c>
      <c r="M2214">
        <f t="shared" si="207"/>
        <v>2686</v>
      </c>
      <c r="N2214">
        <f t="shared" si="208"/>
        <v>4</v>
      </c>
      <c r="O2214">
        <f t="shared" si="209"/>
        <v>0.3</v>
      </c>
    </row>
    <row r="2215" spans="1:15">
      <c r="A2215" s="12" t="s">
        <v>41</v>
      </c>
      <c r="B2215" s="12">
        <v>1180</v>
      </c>
      <c r="C2215" s="14">
        <v>6.7151505599999994E-2</v>
      </c>
      <c r="D2215" s="13">
        <v>0.39</v>
      </c>
      <c r="E2215" s="13">
        <v>56.5</v>
      </c>
      <c r="F2215" s="13">
        <v>1.05</v>
      </c>
      <c r="G2215" s="13">
        <v>0.22</v>
      </c>
      <c r="H2215" s="12">
        <v>1</v>
      </c>
      <c r="I2215" s="15">
        <f t="shared" si="204"/>
        <v>1.05</v>
      </c>
      <c r="J2215" s="15">
        <f t="shared" si="205"/>
        <v>0.22</v>
      </c>
      <c r="K2215" s="13">
        <v>98.6</v>
      </c>
      <c r="L2215" s="12">
        <f t="shared" si="206"/>
        <v>0.12330695215799999</v>
      </c>
      <c r="M2215">
        <f t="shared" si="207"/>
        <v>152</v>
      </c>
      <c r="N2215">
        <f t="shared" si="208"/>
        <v>0</v>
      </c>
      <c r="O2215">
        <f t="shared" si="209"/>
        <v>0.1</v>
      </c>
    </row>
    <row r="2216" spans="1:15">
      <c r="A2216" s="12" t="s">
        <v>41</v>
      </c>
      <c r="B2216" s="12">
        <v>1200</v>
      </c>
      <c r="C2216" s="14">
        <v>26.937406509199999</v>
      </c>
      <c r="D2216" s="13">
        <v>0.30399999999999999</v>
      </c>
      <c r="E2216" s="13">
        <v>56.5</v>
      </c>
      <c r="F2216" s="13">
        <v>2.23</v>
      </c>
      <c r="G2216" s="13">
        <v>0.316</v>
      </c>
      <c r="H2216" s="12">
        <v>1</v>
      </c>
      <c r="I2216" s="15">
        <f t="shared" si="204"/>
        <v>2.23</v>
      </c>
      <c r="J2216" s="15">
        <f t="shared" si="205"/>
        <v>0.316</v>
      </c>
      <c r="K2216" s="13">
        <v>30821</v>
      </c>
      <c r="L2216" s="12">
        <f t="shared" si="206"/>
        <v>38.556407850168263</v>
      </c>
      <c r="M2216">
        <f t="shared" si="207"/>
        <v>47559</v>
      </c>
      <c r="N2216">
        <f t="shared" si="208"/>
        <v>234</v>
      </c>
      <c r="O2216">
        <f t="shared" si="209"/>
        <v>33.1</v>
      </c>
    </row>
    <row r="2217" spans="1:15">
      <c r="A2217" s="12" t="s">
        <v>41</v>
      </c>
      <c r="B2217" s="12">
        <v>6460</v>
      </c>
      <c r="C2217" s="14">
        <v>3.1418202000000001E-3</v>
      </c>
      <c r="D2217" s="13">
        <v>0.191</v>
      </c>
      <c r="E2217" s="13">
        <v>56.5</v>
      </c>
      <c r="F2217" s="13">
        <v>0</v>
      </c>
      <c r="G2217" s="13">
        <v>0</v>
      </c>
      <c r="H2217" s="12">
        <v>1</v>
      </c>
      <c r="I2217" s="15">
        <f t="shared" si="204"/>
        <v>0</v>
      </c>
      <c r="J2217" s="15">
        <f t="shared" si="205"/>
        <v>0</v>
      </c>
      <c r="K2217" s="13">
        <v>2.2999999999999998</v>
      </c>
      <c r="L2217" s="12">
        <f t="shared" si="206"/>
        <v>2.8254127240250003E-3</v>
      </c>
      <c r="M2217">
        <f t="shared" si="207"/>
        <v>3</v>
      </c>
      <c r="N2217">
        <f t="shared" si="208"/>
        <v>0</v>
      </c>
      <c r="O2217">
        <f t="shared" si="209"/>
        <v>0</v>
      </c>
    </row>
    <row r="2218" spans="1:15">
      <c r="A2218" s="12" t="s">
        <v>41</v>
      </c>
      <c r="B2218" s="12">
        <v>4340</v>
      </c>
      <c r="C2218" s="14">
        <v>0.60812835460000003</v>
      </c>
      <c r="D2218" s="13">
        <v>0.41299999999999998</v>
      </c>
      <c r="E2218" s="13">
        <v>56.5</v>
      </c>
      <c r="F2218" s="13">
        <v>0.7</v>
      </c>
      <c r="G2218" s="13">
        <v>0.09</v>
      </c>
      <c r="H2218" s="12">
        <v>1</v>
      </c>
      <c r="I2218" s="15">
        <f t="shared" si="204"/>
        <v>0.7</v>
      </c>
      <c r="J2218" s="15">
        <f t="shared" si="205"/>
        <v>0.09</v>
      </c>
      <c r="K2218" s="13">
        <v>945.3</v>
      </c>
      <c r="L2218" s="12">
        <f t="shared" si="206"/>
        <v>1.1825309242011417</v>
      </c>
      <c r="M2218">
        <f t="shared" si="207"/>
        <v>1459</v>
      </c>
      <c r="N2218">
        <f t="shared" si="208"/>
        <v>2</v>
      </c>
      <c r="O2218">
        <f t="shared" si="209"/>
        <v>0.3</v>
      </c>
    </row>
    <row r="2219" spans="1:15">
      <c r="A2219" s="12" t="s">
        <v>41</v>
      </c>
      <c r="B2219" s="12">
        <v>4340</v>
      </c>
      <c r="C2219" s="14">
        <v>1.4544390558</v>
      </c>
      <c r="D2219" s="13">
        <v>0.41299999999999998</v>
      </c>
      <c r="E2219" s="13">
        <v>56.5</v>
      </c>
      <c r="F2219" s="13">
        <v>0.7</v>
      </c>
      <c r="G2219" s="13">
        <v>0.09</v>
      </c>
      <c r="H2219" s="12">
        <v>1</v>
      </c>
      <c r="I2219" s="15">
        <f t="shared" si="204"/>
        <v>0.7</v>
      </c>
      <c r="J2219" s="15">
        <f t="shared" si="205"/>
        <v>0.09</v>
      </c>
      <c r="K2219" s="13">
        <v>2260.8000000000002</v>
      </c>
      <c r="L2219" s="12">
        <f t="shared" si="206"/>
        <v>2.8282173456304247</v>
      </c>
      <c r="M2219">
        <f t="shared" si="207"/>
        <v>3489</v>
      </c>
      <c r="N2219">
        <f t="shared" si="208"/>
        <v>5</v>
      </c>
      <c r="O2219">
        <f t="shared" si="209"/>
        <v>0.7</v>
      </c>
    </row>
    <row r="2220" spans="1:15">
      <c r="A2220" s="12" t="s">
        <v>41</v>
      </c>
      <c r="B2220" s="12">
        <v>4340</v>
      </c>
      <c r="C2220" s="14">
        <v>1.9308482897000001</v>
      </c>
      <c r="D2220" s="13">
        <v>0.41299999999999998</v>
      </c>
      <c r="E2220" s="13">
        <v>56.5</v>
      </c>
      <c r="F2220" s="13">
        <v>0.7</v>
      </c>
      <c r="G2220" s="13">
        <v>0.09</v>
      </c>
      <c r="H2220" s="12">
        <v>1</v>
      </c>
      <c r="I2220" s="15">
        <f t="shared" si="204"/>
        <v>0.7</v>
      </c>
      <c r="J2220" s="15">
        <f t="shared" si="205"/>
        <v>0.09</v>
      </c>
      <c r="K2220" s="13">
        <v>3001.3</v>
      </c>
      <c r="L2220" s="12">
        <f t="shared" si="206"/>
        <v>3.7546149513337208</v>
      </c>
      <c r="M2220">
        <f t="shared" si="207"/>
        <v>4631</v>
      </c>
      <c r="N2220">
        <f t="shared" si="208"/>
        <v>7</v>
      </c>
      <c r="O2220">
        <f t="shared" si="209"/>
        <v>0.9</v>
      </c>
    </row>
    <row r="2221" spans="1:15">
      <c r="A2221" s="12" t="s">
        <v>41</v>
      </c>
      <c r="B2221" s="12">
        <v>1180</v>
      </c>
      <c r="C2221" s="14">
        <v>6.2233575899999997E-2</v>
      </c>
      <c r="D2221" s="13">
        <v>0.39</v>
      </c>
      <c r="E2221" s="13">
        <v>56.5</v>
      </c>
      <c r="F2221" s="13">
        <v>1.05</v>
      </c>
      <c r="G2221" s="13">
        <v>0.22</v>
      </c>
      <c r="H2221" s="12">
        <v>1</v>
      </c>
      <c r="I2221" s="15">
        <f t="shared" si="204"/>
        <v>1.05</v>
      </c>
      <c r="J2221" s="15">
        <f t="shared" si="205"/>
        <v>0.22</v>
      </c>
      <c r="K2221" s="13">
        <v>91.4</v>
      </c>
      <c r="L2221" s="12">
        <f t="shared" si="206"/>
        <v>0.11427640374637499</v>
      </c>
      <c r="M2221">
        <f t="shared" si="207"/>
        <v>141</v>
      </c>
      <c r="N2221">
        <f t="shared" si="208"/>
        <v>0</v>
      </c>
      <c r="O2221">
        <f t="shared" si="209"/>
        <v>0.1</v>
      </c>
    </row>
    <row r="2222" spans="1:15">
      <c r="A2222" s="12" t="s">
        <v>41</v>
      </c>
      <c r="B2222" s="12">
        <v>1180</v>
      </c>
      <c r="C2222" s="14">
        <v>0.26457397440000002</v>
      </c>
      <c r="D2222" s="13">
        <v>0.39</v>
      </c>
      <c r="E2222" s="13">
        <v>56.5</v>
      </c>
      <c r="F2222" s="13">
        <v>1.05</v>
      </c>
      <c r="G2222" s="13">
        <v>0.22</v>
      </c>
      <c r="H2222" s="12">
        <v>1</v>
      </c>
      <c r="I2222" s="15">
        <f t="shared" si="204"/>
        <v>1.05</v>
      </c>
      <c r="J2222" s="15">
        <f t="shared" si="205"/>
        <v>0.22</v>
      </c>
      <c r="K2222" s="13">
        <v>388.3</v>
      </c>
      <c r="L2222" s="12">
        <f t="shared" si="206"/>
        <v>0.48582396049200005</v>
      </c>
      <c r="M2222">
        <f t="shared" si="207"/>
        <v>599</v>
      </c>
      <c r="N2222">
        <f t="shared" si="208"/>
        <v>1</v>
      </c>
      <c r="O2222">
        <f t="shared" si="209"/>
        <v>0.3</v>
      </c>
    </row>
    <row r="2223" spans="1:15">
      <c r="A2223" s="12" t="s">
        <v>41</v>
      </c>
      <c r="B2223" s="12">
        <v>1180</v>
      </c>
      <c r="C2223" s="14">
        <v>0.10424944060000001</v>
      </c>
      <c r="D2223" s="13">
        <v>0.17399999999999999</v>
      </c>
      <c r="E2223" s="13">
        <v>56.5</v>
      </c>
      <c r="F2223" s="13">
        <v>1.05</v>
      </c>
      <c r="G2223" s="13">
        <v>0.22</v>
      </c>
      <c r="H2223" s="12">
        <v>1</v>
      </c>
      <c r="I2223" s="15">
        <f t="shared" si="204"/>
        <v>1.05</v>
      </c>
      <c r="J2223" s="15">
        <f t="shared" si="205"/>
        <v>0.22</v>
      </c>
      <c r="K2223" s="13">
        <v>68.3</v>
      </c>
      <c r="L2223" s="12">
        <f t="shared" si="206"/>
        <v>8.5406354211550004E-2</v>
      </c>
      <c r="M2223">
        <f t="shared" si="207"/>
        <v>105</v>
      </c>
      <c r="N2223">
        <f t="shared" si="208"/>
        <v>0</v>
      </c>
      <c r="O2223">
        <f t="shared" si="209"/>
        <v>0.1</v>
      </c>
    </row>
    <row r="2224" spans="1:15">
      <c r="A2224" s="12" t="s">
        <v>41</v>
      </c>
      <c r="B2224" s="12">
        <v>6460</v>
      </c>
      <c r="C2224" s="14">
        <v>4.5173262288</v>
      </c>
      <c r="D2224" s="13">
        <v>0.191</v>
      </c>
      <c r="E2224" s="13">
        <v>56.5</v>
      </c>
      <c r="F2224" s="13">
        <v>0</v>
      </c>
      <c r="G2224" s="13">
        <v>0</v>
      </c>
      <c r="H2224" s="12">
        <v>1</v>
      </c>
      <c r="I2224" s="15">
        <f t="shared" si="204"/>
        <v>0</v>
      </c>
      <c r="J2224" s="15">
        <f t="shared" si="205"/>
        <v>0</v>
      </c>
      <c r="K2224" s="13">
        <v>3247.4</v>
      </c>
      <c r="L2224" s="12">
        <f t="shared" si="206"/>
        <v>4.0623938331746006</v>
      </c>
      <c r="M2224">
        <f t="shared" si="207"/>
        <v>5011</v>
      </c>
      <c r="N2224">
        <f t="shared" si="208"/>
        <v>0</v>
      </c>
      <c r="O2224">
        <f t="shared" si="209"/>
        <v>0</v>
      </c>
    </row>
    <row r="2225" spans="1:15">
      <c r="A2225" s="12" t="s">
        <v>41</v>
      </c>
      <c r="B2225" s="12">
        <v>1400</v>
      </c>
      <c r="C2225" s="14">
        <v>6.5602859400000005E-2</v>
      </c>
      <c r="D2225" s="13">
        <v>0.88600000000000001</v>
      </c>
      <c r="E2225" s="13">
        <v>56.5</v>
      </c>
      <c r="F2225" s="13">
        <v>1.93</v>
      </c>
      <c r="G2225" s="13">
        <v>0.497</v>
      </c>
      <c r="H2225" s="12">
        <v>1</v>
      </c>
      <c r="I2225" s="15">
        <f t="shared" si="204"/>
        <v>1.93</v>
      </c>
      <c r="J2225" s="15">
        <f t="shared" si="205"/>
        <v>0.497</v>
      </c>
      <c r="K2225" s="13">
        <v>218.8</v>
      </c>
      <c r="L2225" s="12">
        <f t="shared" si="206"/>
        <v>0.27366779489205001</v>
      </c>
      <c r="M2225">
        <f t="shared" si="207"/>
        <v>338</v>
      </c>
      <c r="N2225">
        <f t="shared" si="208"/>
        <v>1</v>
      </c>
      <c r="O2225">
        <f t="shared" si="209"/>
        <v>0.4</v>
      </c>
    </row>
    <row r="2226" spans="1:15">
      <c r="A2226" s="12" t="s">
        <v>41</v>
      </c>
      <c r="B2226" s="12">
        <v>1920</v>
      </c>
      <c r="C2226" s="14">
        <v>0.22344202460000001</v>
      </c>
      <c r="D2226" s="13">
        <v>0.151</v>
      </c>
      <c r="E2226" s="13">
        <v>56.5</v>
      </c>
      <c r="F2226" s="13">
        <v>1.2</v>
      </c>
      <c r="G2226" s="13">
        <v>7.5999999999999998E-2</v>
      </c>
      <c r="H2226" s="12">
        <v>1</v>
      </c>
      <c r="I2226" s="15">
        <f t="shared" si="204"/>
        <v>1.2</v>
      </c>
      <c r="J2226" s="15">
        <f t="shared" si="205"/>
        <v>7.5999999999999998E-2</v>
      </c>
      <c r="K2226" s="13">
        <v>127</v>
      </c>
      <c r="L2226" s="12">
        <f t="shared" si="206"/>
        <v>0.15885796940624167</v>
      </c>
      <c r="M2226">
        <f t="shared" si="207"/>
        <v>196</v>
      </c>
      <c r="N2226">
        <f t="shared" si="208"/>
        <v>1</v>
      </c>
      <c r="O2226">
        <f t="shared" si="209"/>
        <v>0</v>
      </c>
    </row>
    <row r="2227" spans="1:15">
      <c r="A2227" s="12" t="s">
        <v>41</v>
      </c>
      <c r="B2227" s="12">
        <v>1200</v>
      </c>
      <c r="C2227" s="14">
        <v>1.9037756400000001</v>
      </c>
      <c r="D2227" s="13">
        <v>0.30399999999999999</v>
      </c>
      <c r="E2227" s="13">
        <v>56.5</v>
      </c>
      <c r="F2227" s="13">
        <v>2.23</v>
      </c>
      <c r="G2227" s="13">
        <v>0.316</v>
      </c>
      <c r="H2227" s="12">
        <v>1</v>
      </c>
      <c r="I2227" s="15">
        <f t="shared" si="204"/>
        <v>2.23</v>
      </c>
      <c r="J2227" s="15">
        <f t="shared" si="205"/>
        <v>0.316</v>
      </c>
      <c r="K2227" s="13">
        <v>2178.1999999999998</v>
      </c>
      <c r="L2227" s="12">
        <f t="shared" si="206"/>
        <v>2.7249375327199998</v>
      </c>
      <c r="M2227">
        <f t="shared" si="207"/>
        <v>3361</v>
      </c>
      <c r="N2227">
        <f t="shared" si="208"/>
        <v>17</v>
      </c>
      <c r="O2227">
        <f t="shared" si="209"/>
        <v>2.2999999999999998</v>
      </c>
    </row>
    <row r="2228" spans="1:15">
      <c r="A2228" s="12" t="s">
        <v>41</v>
      </c>
      <c r="B2228" s="12">
        <v>4340</v>
      </c>
      <c r="C2228" s="14">
        <v>45.350556874799999</v>
      </c>
      <c r="D2228" s="13">
        <v>0.41299999999999998</v>
      </c>
      <c r="E2228" s="13">
        <v>56.5</v>
      </c>
      <c r="F2228" s="13">
        <v>0.7</v>
      </c>
      <c r="G2228" s="13">
        <v>0.09</v>
      </c>
      <c r="H2228" s="12">
        <v>1</v>
      </c>
      <c r="I2228" s="15">
        <f t="shared" si="204"/>
        <v>0.7</v>
      </c>
      <c r="J2228" s="15">
        <f t="shared" si="205"/>
        <v>0.09</v>
      </c>
      <c r="K2228" s="13">
        <v>70493.8</v>
      </c>
      <c r="L2228" s="12">
        <f t="shared" si="206"/>
        <v>88.186047449585033</v>
      </c>
      <c r="M2228">
        <f t="shared" si="207"/>
        <v>108776</v>
      </c>
      <c r="N2228">
        <f t="shared" si="208"/>
        <v>168</v>
      </c>
      <c r="O2228">
        <f t="shared" si="209"/>
        <v>21.6</v>
      </c>
    </row>
    <row r="2229" spans="1:15">
      <c r="A2229" s="12" t="s">
        <v>41</v>
      </c>
      <c r="B2229" s="12">
        <v>6460</v>
      </c>
      <c r="C2229" s="14">
        <v>14.7032500831</v>
      </c>
      <c r="D2229" s="13">
        <v>0.30299999999999999</v>
      </c>
      <c r="E2229" s="13">
        <v>56.5</v>
      </c>
      <c r="F2229" s="13">
        <v>0</v>
      </c>
      <c r="G2229" s="13">
        <v>0</v>
      </c>
      <c r="H2229" s="12">
        <v>1</v>
      </c>
      <c r="I2229" s="15">
        <f t="shared" si="204"/>
        <v>0</v>
      </c>
      <c r="J2229" s="15">
        <f t="shared" si="205"/>
        <v>0</v>
      </c>
      <c r="K2229" s="13">
        <v>16767.8</v>
      </c>
      <c r="L2229" s="12">
        <f t="shared" si="206"/>
        <v>20.976024149802537</v>
      </c>
      <c r="M2229">
        <f t="shared" si="207"/>
        <v>25874</v>
      </c>
      <c r="N2229">
        <f t="shared" si="208"/>
        <v>0</v>
      </c>
      <c r="O2229">
        <f t="shared" si="209"/>
        <v>0</v>
      </c>
    </row>
    <row r="2230" spans="1:15">
      <c r="A2230" s="12" t="s">
        <v>41</v>
      </c>
      <c r="B2230" s="12">
        <v>4340</v>
      </c>
      <c r="C2230" s="14">
        <v>143.4502082825</v>
      </c>
      <c r="D2230" s="13">
        <v>0.41299999999999998</v>
      </c>
      <c r="E2230" s="13">
        <v>56.5</v>
      </c>
      <c r="F2230" s="13">
        <v>0.7</v>
      </c>
      <c r="G2230" s="13">
        <v>0.09</v>
      </c>
      <c r="H2230" s="12">
        <v>1</v>
      </c>
      <c r="I2230" s="15">
        <f t="shared" si="204"/>
        <v>0.7</v>
      </c>
      <c r="J2230" s="15">
        <f t="shared" si="205"/>
        <v>0.09</v>
      </c>
      <c r="K2230" s="13">
        <v>222980.7</v>
      </c>
      <c r="L2230" s="12">
        <f t="shared" si="206"/>
        <v>278.94490709733299</v>
      </c>
      <c r="M2230">
        <f t="shared" si="207"/>
        <v>344073</v>
      </c>
      <c r="N2230">
        <f t="shared" si="208"/>
        <v>531</v>
      </c>
      <c r="O2230">
        <f t="shared" si="209"/>
        <v>68.3</v>
      </c>
    </row>
    <row r="2231" spans="1:15">
      <c r="A2231" s="12" t="s">
        <v>41</v>
      </c>
      <c r="B2231" s="12">
        <v>1200</v>
      </c>
      <c r="C2231" s="14">
        <v>18.593100294100001</v>
      </c>
      <c r="D2231" s="13">
        <v>0.30399999999999999</v>
      </c>
      <c r="E2231" s="13">
        <v>56.5</v>
      </c>
      <c r="F2231" s="13">
        <v>2.23</v>
      </c>
      <c r="G2231" s="13">
        <v>0.316</v>
      </c>
      <c r="H2231" s="12">
        <v>1</v>
      </c>
      <c r="I2231" s="15">
        <f t="shared" si="204"/>
        <v>2.23</v>
      </c>
      <c r="J2231" s="15">
        <f t="shared" si="205"/>
        <v>0.316</v>
      </c>
      <c r="K2231" s="13">
        <v>21273.7</v>
      </c>
      <c r="L2231" s="12">
        <f t="shared" si="206"/>
        <v>26.612924220955133</v>
      </c>
      <c r="M2231">
        <f t="shared" si="207"/>
        <v>32827</v>
      </c>
      <c r="N2231">
        <f t="shared" si="208"/>
        <v>161</v>
      </c>
      <c r="O2231">
        <f t="shared" si="209"/>
        <v>22.9</v>
      </c>
    </row>
    <row r="2232" spans="1:15">
      <c r="A2232" s="12" t="s">
        <v>41</v>
      </c>
      <c r="B2232" s="12">
        <v>2210</v>
      </c>
      <c r="C2232" s="14">
        <v>119.4999817953</v>
      </c>
      <c r="D2232" s="13">
        <v>0.26800000000000002</v>
      </c>
      <c r="E2232" s="13">
        <v>56.5</v>
      </c>
      <c r="F2232" s="13">
        <v>1.92</v>
      </c>
      <c r="G2232" s="13">
        <v>0.50600000000000001</v>
      </c>
      <c r="H2232" s="12">
        <v>1</v>
      </c>
      <c r="I2232" s="15">
        <f t="shared" si="204"/>
        <v>1.92</v>
      </c>
      <c r="J2232" s="15">
        <f t="shared" si="205"/>
        <v>0.50600000000000001</v>
      </c>
      <c r="K2232" s="13">
        <v>120535.1</v>
      </c>
      <c r="L2232" s="12">
        <f t="shared" si="206"/>
        <v>150.78906036203605</v>
      </c>
      <c r="M2232">
        <f t="shared" si="207"/>
        <v>185995</v>
      </c>
      <c r="N2232">
        <f t="shared" si="208"/>
        <v>787</v>
      </c>
      <c r="O2232">
        <f t="shared" si="209"/>
        <v>207.5</v>
      </c>
    </row>
    <row r="2233" spans="1:15">
      <c r="A2233" s="12" t="s">
        <v>41</v>
      </c>
      <c r="B2233" s="12">
        <v>4130</v>
      </c>
      <c r="C2233" s="14">
        <v>3.2679042443999999</v>
      </c>
      <c r="D2233" s="13">
        <v>0.10199999999999999</v>
      </c>
      <c r="E2233" s="13">
        <v>56.5</v>
      </c>
      <c r="F2233" s="13">
        <v>0.7</v>
      </c>
      <c r="G2233" s="13">
        <v>0.09</v>
      </c>
      <c r="H2233" s="12">
        <v>1</v>
      </c>
      <c r="I2233" s="15">
        <f t="shared" si="204"/>
        <v>0.7</v>
      </c>
      <c r="J2233" s="15">
        <f t="shared" si="205"/>
        <v>0.09</v>
      </c>
      <c r="K2233" s="13">
        <v>1849.4</v>
      </c>
      <c r="L2233" s="12">
        <f t="shared" si="206"/>
        <v>1.5694110133730999</v>
      </c>
      <c r="M2233">
        <f t="shared" si="207"/>
        <v>1936</v>
      </c>
      <c r="N2233">
        <f t="shared" si="208"/>
        <v>3</v>
      </c>
      <c r="O2233">
        <f t="shared" si="209"/>
        <v>0.4</v>
      </c>
    </row>
    <row r="2234" spans="1:15">
      <c r="A2234" s="12" t="s">
        <v>41</v>
      </c>
      <c r="B2234" s="12">
        <v>4130</v>
      </c>
      <c r="C2234" s="14">
        <v>4.0712985600000001E-2</v>
      </c>
      <c r="D2234" s="13">
        <v>0.10199999999999999</v>
      </c>
      <c r="E2234" s="13">
        <v>56.5</v>
      </c>
      <c r="F2234" s="13">
        <v>0.7</v>
      </c>
      <c r="G2234" s="13">
        <v>0.09</v>
      </c>
      <c r="H2234" s="12">
        <v>1</v>
      </c>
      <c r="I2234" s="15">
        <f t="shared" si="204"/>
        <v>0.7</v>
      </c>
      <c r="J2234" s="15">
        <f t="shared" si="205"/>
        <v>0.09</v>
      </c>
      <c r="K2234" s="13">
        <v>89.2</v>
      </c>
      <c r="L2234" s="12">
        <f t="shared" si="206"/>
        <v>1.9552411334399999E-2</v>
      </c>
      <c r="M2234">
        <f t="shared" si="207"/>
        <v>24</v>
      </c>
      <c r="N2234">
        <f t="shared" si="208"/>
        <v>0</v>
      </c>
      <c r="O2234">
        <f t="shared" si="209"/>
        <v>0</v>
      </c>
    </row>
    <row r="2235" spans="1:15">
      <c r="A2235" s="12" t="s">
        <v>41</v>
      </c>
      <c r="B2235" s="12">
        <v>4340</v>
      </c>
      <c r="C2235" s="14">
        <v>0.26436352029999999</v>
      </c>
      <c r="D2235" s="13">
        <v>0.41299999999999998</v>
      </c>
      <c r="E2235" s="13">
        <v>56.5</v>
      </c>
      <c r="F2235" s="13">
        <v>0.7</v>
      </c>
      <c r="G2235" s="13">
        <v>0.09</v>
      </c>
      <c r="H2235" s="12">
        <v>1</v>
      </c>
      <c r="I2235" s="15">
        <f t="shared" si="204"/>
        <v>0.7</v>
      </c>
      <c r="J2235" s="15">
        <f t="shared" si="205"/>
        <v>0.09</v>
      </c>
      <c r="K2235" s="13">
        <v>410.9</v>
      </c>
      <c r="L2235" s="12">
        <f t="shared" si="206"/>
        <v>0.51406588037002909</v>
      </c>
      <c r="M2235">
        <f t="shared" si="207"/>
        <v>634</v>
      </c>
      <c r="N2235">
        <f t="shared" si="208"/>
        <v>1</v>
      </c>
      <c r="O2235">
        <f t="shared" si="209"/>
        <v>0.1</v>
      </c>
    </row>
    <row r="2236" spans="1:15">
      <c r="A2236" s="12" t="s">
        <v>41</v>
      </c>
      <c r="B2236" s="12">
        <v>4130</v>
      </c>
      <c r="C2236" s="14">
        <v>0.10990619409999999</v>
      </c>
      <c r="D2236" s="13">
        <v>0.10199999999999999</v>
      </c>
      <c r="E2236" s="13">
        <v>56.5</v>
      </c>
      <c r="F2236" s="13">
        <v>0.7</v>
      </c>
      <c r="G2236" s="13">
        <v>0.09</v>
      </c>
      <c r="H2236" s="12">
        <v>1</v>
      </c>
      <c r="I2236" s="15">
        <f t="shared" si="204"/>
        <v>0.7</v>
      </c>
      <c r="J2236" s="15">
        <f t="shared" si="205"/>
        <v>0.09</v>
      </c>
      <c r="K2236" s="13">
        <v>42.2</v>
      </c>
      <c r="L2236" s="12">
        <f t="shared" si="206"/>
        <v>5.2782449716524994E-2</v>
      </c>
      <c r="M2236">
        <f t="shared" si="207"/>
        <v>65</v>
      </c>
      <c r="N2236">
        <f t="shared" si="208"/>
        <v>0</v>
      </c>
      <c r="O2236">
        <f t="shared" si="209"/>
        <v>0</v>
      </c>
    </row>
    <row r="2237" spans="1:15">
      <c r="A2237" s="12" t="s">
        <v>41</v>
      </c>
      <c r="B2237" s="12">
        <v>2210</v>
      </c>
      <c r="C2237" s="14">
        <v>10.7459009128</v>
      </c>
      <c r="D2237" s="13">
        <v>0.26800000000000002</v>
      </c>
      <c r="E2237" s="13">
        <v>56.5</v>
      </c>
      <c r="F2237" s="13">
        <v>1.92</v>
      </c>
      <c r="G2237" s="13">
        <v>0.50600000000000001</v>
      </c>
      <c r="H2237" s="12">
        <v>1</v>
      </c>
      <c r="I2237" s="15">
        <f t="shared" si="204"/>
        <v>1.92</v>
      </c>
      <c r="J2237" s="15">
        <f t="shared" si="205"/>
        <v>0.50600000000000001</v>
      </c>
      <c r="K2237" s="13">
        <v>10839</v>
      </c>
      <c r="L2237" s="12">
        <f t="shared" si="206"/>
        <v>13.559535968468134</v>
      </c>
      <c r="M2237">
        <f t="shared" si="207"/>
        <v>16725</v>
      </c>
      <c r="N2237">
        <f t="shared" si="208"/>
        <v>71</v>
      </c>
      <c r="O2237">
        <f t="shared" si="209"/>
        <v>18.7</v>
      </c>
    </row>
    <row r="2238" spans="1:15">
      <c r="A2238" s="12" t="s">
        <v>41</v>
      </c>
      <c r="B2238" s="12">
        <v>1180</v>
      </c>
      <c r="C2238" s="14">
        <v>0.27424104799999999</v>
      </c>
      <c r="D2238" s="13">
        <v>0.39</v>
      </c>
      <c r="E2238" s="13">
        <v>56.5</v>
      </c>
      <c r="F2238" s="13">
        <v>1.05</v>
      </c>
      <c r="G2238" s="13">
        <v>0.22</v>
      </c>
      <c r="H2238" s="12">
        <v>1</v>
      </c>
      <c r="I2238" s="15">
        <f t="shared" si="204"/>
        <v>1.05</v>
      </c>
      <c r="J2238" s="15">
        <f t="shared" si="205"/>
        <v>0.22</v>
      </c>
      <c r="K2238" s="13">
        <v>402.6</v>
      </c>
      <c r="L2238" s="12">
        <f t="shared" si="206"/>
        <v>0.50357512438999996</v>
      </c>
      <c r="M2238">
        <f t="shared" si="207"/>
        <v>621</v>
      </c>
      <c r="N2238">
        <f t="shared" si="208"/>
        <v>1</v>
      </c>
      <c r="O2238">
        <f t="shared" si="209"/>
        <v>0.3</v>
      </c>
    </row>
    <row r="2239" spans="1:15">
      <c r="A2239" s="12" t="s">
        <v>41</v>
      </c>
      <c r="B2239" s="12">
        <v>3200</v>
      </c>
      <c r="C2239" s="14">
        <v>4.3324739449000003</v>
      </c>
      <c r="D2239" s="13">
        <v>0.4</v>
      </c>
      <c r="E2239" s="13">
        <v>56.5</v>
      </c>
      <c r="F2239" s="13">
        <v>1.2</v>
      </c>
      <c r="G2239" s="13">
        <v>6.4000000000000001E-2</v>
      </c>
      <c r="H2239" s="12">
        <v>1</v>
      </c>
      <c r="I2239" s="15">
        <f t="shared" si="204"/>
        <v>1.2</v>
      </c>
      <c r="J2239" s="15">
        <f t="shared" si="205"/>
        <v>6.4000000000000001E-2</v>
      </c>
      <c r="K2239" s="13">
        <v>6522.5</v>
      </c>
      <c r="L2239" s="12">
        <f t="shared" si="206"/>
        <v>8.1594925962283344</v>
      </c>
      <c r="M2239">
        <f t="shared" si="207"/>
        <v>10065</v>
      </c>
      <c r="N2239">
        <f t="shared" si="208"/>
        <v>27</v>
      </c>
      <c r="O2239">
        <f t="shared" si="209"/>
        <v>1.4</v>
      </c>
    </row>
    <row r="2240" spans="1:15">
      <c r="A2240" s="12" t="s">
        <v>41</v>
      </c>
      <c r="B2240" s="12">
        <v>2210</v>
      </c>
      <c r="C2240" s="14">
        <v>25.2497191183</v>
      </c>
      <c r="D2240" s="13">
        <v>0.26800000000000002</v>
      </c>
      <c r="E2240" s="13">
        <v>56.5</v>
      </c>
      <c r="F2240" s="13">
        <v>1.92</v>
      </c>
      <c r="G2240" s="13">
        <v>0.50600000000000001</v>
      </c>
      <c r="H2240" s="12">
        <v>1</v>
      </c>
      <c r="I2240" s="15">
        <f t="shared" si="204"/>
        <v>1.92</v>
      </c>
      <c r="J2240" s="15">
        <f t="shared" si="205"/>
        <v>0.50600000000000001</v>
      </c>
      <c r="K2240" s="13">
        <v>25468.400000000001</v>
      </c>
      <c r="L2240" s="12">
        <f t="shared" si="206"/>
        <v>31.860937240774888</v>
      </c>
      <c r="M2240">
        <f t="shared" si="207"/>
        <v>39300</v>
      </c>
      <c r="N2240">
        <f t="shared" si="208"/>
        <v>166</v>
      </c>
      <c r="O2240">
        <f t="shared" si="209"/>
        <v>43.8</v>
      </c>
    </row>
    <row r="2241" spans="1:15">
      <c r="A2241" s="12" t="s">
        <v>41</v>
      </c>
      <c r="B2241" s="12">
        <v>1180</v>
      </c>
      <c r="C2241" s="14">
        <v>2.588628E-4</v>
      </c>
      <c r="D2241" s="13">
        <v>0.39</v>
      </c>
      <c r="E2241" s="13">
        <v>56.5</v>
      </c>
      <c r="F2241" s="13">
        <v>1.05</v>
      </c>
      <c r="G2241" s="13">
        <v>0.22</v>
      </c>
      <c r="H2241" s="12">
        <v>1</v>
      </c>
      <c r="I2241" s="15">
        <f t="shared" si="204"/>
        <v>1.05</v>
      </c>
      <c r="J2241" s="15">
        <f t="shared" si="205"/>
        <v>0.22</v>
      </c>
      <c r="K2241" s="13">
        <v>0.4</v>
      </c>
      <c r="L2241" s="12">
        <f t="shared" si="206"/>
        <v>4.7533681650000002E-4</v>
      </c>
      <c r="M2241">
        <f t="shared" si="207"/>
        <v>1</v>
      </c>
      <c r="N2241">
        <f t="shared" si="208"/>
        <v>0</v>
      </c>
      <c r="O2241">
        <f t="shared" si="209"/>
        <v>0</v>
      </c>
    </row>
    <row r="2242" spans="1:15">
      <c r="A2242" s="12" t="s">
        <v>41</v>
      </c>
      <c r="B2242" s="12">
        <v>5300</v>
      </c>
      <c r="C2242" s="14">
        <v>3.7474252600000001E-2</v>
      </c>
      <c r="D2242" s="13">
        <v>0.5</v>
      </c>
      <c r="E2242" s="13">
        <v>56.5</v>
      </c>
      <c r="F2242" s="13">
        <v>0.6</v>
      </c>
      <c r="G2242" s="13">
        <v>0.13500000000000001</v>
      </c>
      <c r="H2242" s="12">
        <v>1</v>
      </c>
      <c r="I2242" s="15">
        <f t="shared" si="204"/>
        <v>0.6</v>
      </c>
      <c r="J2242" s="15">
        <f t="shared" si="205"/>
        <v>0.13500000000000001</v>
      </c>
      <c r="K2242" s="13">
        <v>70.5</v>
      </c>
      <c r="L2242" s="12">
        <f t="shared" si="206"/>
        <v>8.8220636329166671E-2</v>
      </c>
      <c r="M2242">
        <f t="shared" si="207"/>
        <v>109</v>
      </c>
      <c r="N2242">
        <f t="shared" si="208"/>
        <v>0</v>
      </c>
      <c r="O2242">
        <f t="shared" si="209"/>
        <v>0</v>
      </c>
    </row>
    <row r="2243" spans="1:15">
      <c r="A2243" s="12" t="s">
        <v>41</v>
      </c>
      <c r="B2243" s="12">
        <v>5300</v>
      </c>
      <c r="C2243" s="14">
        <v>0.21242715449999999</v>
      </c>
      <c r="D2243" s="13">
        <v>0.5</v>
      </c>
      <c r="E2243" s="13">
        <v>56.5</v>
      </c>
      <c r="F2243" s="13">
        <v>0.6</v>
      </c>
      <c r="G2243" s="13">
        <v>0.13500000000000001</v>
      </c>
      <c r="H2243" s="12">
        <v>1</v>
      </c>
      <c r="I2243" s="15">
        <f t="shared" ref="I2243:I2306" si="210">F2243</f>
        <v>0.6</v>
      </c>
      <c r="J2243" s="15">
        <f t="shared" ref="J2243:J2306" si="211">G2243</f>
        <v>0.13500000000000001</v>
      </c>
      <c r="K2243" s="13">
        <v>399.7</v>
      </c>
      <c r="L2243" s="12">
        <f t="shared" ref="L2243:L2306" si="212">E2243*D2243*C2243/12</f>
        <v>0.50008892621875001</v>
      </c>
      <c r="M2243">
        <f t="shared" ref="M2243:M2306" si="213">ROUND(E2243*D2243*C2243*102.79,0)</f>
        <v>617</v>
      </c>
      <c r="N2243">
        <f t="shared" ref="N2243:N2306" si="214">ROUND(I2243*M2243*0.002205,0)</f>
        <v>1</v>
      </c>
      <c r="O2243">
        <f t="shared" ref="O2243:O2306" si="215">ROUND(J2243*M2243*0.002205,1)</f>
        <v>0.2</v>
      </c>
    </row>
    <row r="2244" spans="1:15">
      <c r="A2244" s="12" t="s">
        <v>41</v>
      </c>
      <c r="B2244" s="12">
        <v>1180</v>
      </c>
      <c r="C2244" s="14">
        <v>0.12735172119999999</v>
      </c>
      <c r="D2244" s="13">
        <v>0.39</v>
      </c>
      <c r="E2244" s="13">
        <v>56.5</v>
      </c>
      <c r="F2244" s="13">
        <v>1.05</v>
      </c>
      <c r="G2244" s="13">
        <v>0.22</v>
      </c>
      <c r="H2244" s="12">
        <v>1</v>
      </c>
      <c r="I2244" s="15">
        <f t="shared" si="210"/>
        <v>1.05</v>
      </c>
      <c r="J2244" s="15">
        <f t="shared" si="211"/>
        <v>0.22</v>
      </c>
      <c r="K2244" s="13">
        <v>186.9</v>
      </c>
      <c r="L2244" s="12">
        <f t="shared" si="212"/>
        <v>0.2338495980535</v>
      </c>
      <c r="M2244">
        <f t="shared" si="213"/>
        <v>288</v>
      </c>
      <c r="N2244">
        <f t="shared" si="214"/>
        <v>1</v>
      </c>
      <c r="O2244">
        <f t="shared" si="215"/>
        <v>0.1</v>
      </c>
    </row>
    <row r="2245" spans="1:15">
      <c r="A2245" s="12" t="s">
        <v>41</v>
      </c>
      <c r="B2245" s="12">
        <v>5300</v>
      </c>
      <c r="C2245" s="14">
        <v>0.3713389574</v>
      </c>
      <c r="D2245" s="13">
        <v>0.5</v>
      </c>
      <c r="E2245" s="13">
        <v>56.5</v>
      </c>
      <c r="F2245" s="13">
        <v>0.6</v>
      </c>
      <c r="G2245" s="13">
        <v>0.13500000000000001</v>
      </c>
      <c r="H2245" s="12">
        <v>1</v>
      </c>
      <c r="I2245" s="15">
        <f t="shared" si="210"/>
        <v>0.6</v>
      </c>
      <c r="J2245" s="15">
        <f t="shared" si="211"/>
        <v>0.13500000000000001</v>
      </c>
      <c r="K2245" s="13">
        <v>698.8</v>
      </c>
      <c r="L2245" s="12">
        <f t="shared" si="212"/>
        <v>0.87419379554583332</v>
      </c>
      <c r="M2245">
        <f t="shared" si="213"/>
        <v>1078</v>
      </c>
      <c r="N2245">
        <f t="shared" si="214"/>
        <v>1</v>
      </c>
      <c r="O2245">
        <f t="shared" si="215"/>
        <v>0.3</v>
      </c>
    </row>
    <row r="2246" spans="1:15">
      <c r="A2246" s="12" t="s">
        <v>41</v>
      </c>
      <c r="B2246" s="12">
        <v>4340</v>
      </c>
      <c r="C2246" s="14">
        <v>3.2559019774000002</v>
      </c>
      <c r="D2246" s="13">
        <v>0.41299999999999998</v>
      </c>
      <c r="E2246" s="13">
        <v>56.5</v>
      </c>
      <c r="F2246" s="13">
        <v>0.7</v>
      </c>
      <c r="G2246" s="13">
        <v>0.09</v>
      </c>
      <c r="H2246" s="12">
        <v>1</v>
      </c>
      <c r="I2246" s="15">
        <f t="shared" si="210"/>
        <v>0.7</v>
      </c>
      <c r="J2246" s="15">
        <f t="shared" si="211"/>
        <v>0.09</v>
      </c>
      <c r="K2246" s="13">
        <v>5061.1000000000004</v>
      </c>
      <c r="L2246" s="12">
        <f t="shared" si="212"/>
        <v>6.3312370576366916</v>
      </c>
      <c r="M2246">
        <f t="shared" si="213"/>
        <v>7809</v>
      </c>
      <c r="N2246">
        <f t="shared" si="214"/>
        <v>12</v>
      </c>
      <c r="O2246">
        <f t="shared" si="215"/>
        <v>1.5</v>
      </c>
    </row>
    <row r="2247" spans="1:15">
      <c r="A2247" s="12" t="s">
        <v>41</v>
      </c>
      <c r="B2247" s="12">
        <v>6460</v>
      </c>
      <c r="C2247" s="14">
        <v>3.5974625832</v>
      </c>
      <c r="D2247" s="13">
        <v>0.30299999999999999</v>
      </c>
      <c r="E2247" s="13">
        <v>56.5</v>
      </c>
      <c r="F2247" s="13">
        <v>0</v>
      </c>
      <c r="G2247" s="13">
        <v>0</v>
      </c>
      <c r="H2247" s="12">
        <v>1</v>
      </c>
      <c r="I2247" s="15">
        <f t="shared" si="210"/>
        <v>0</v>
      </c>
      <c r="J2247" s="15">
        <f t="shared" si="211"/>
        <v>0</v>
      </c>
      <c r="K2247" s="13">
        <v>4102.6000000000004</v>
      </c>
      <c r="L2247" s="12">
        <f t="shared" si="212"/>
        <v>5.1322300577576998</v>
      </c>
      <c r="M2247">
        <f t="shared" si="213"/>
        <v>6331</v>
      </c>
      <c r="N2247">
        <f t="shared" si="214"/>
        <v>0</v>
      </c>
      <c r="O2247">
        <f t="shared" si="215"/>
        <v>0</v>
      </c>
    </row>
    <row r="2248" spans="1:15">
      <c r="A2248" s="12" t="s">
        <v>41</v>
      </c>
      <c r="B2248" s="12">
        <v>4130</v>
      </c>
      <c r="C2248" s="14">
        <v>34.547307786399998</v>
      </c>
      <c r="D2248" s="13">
        <v>0.41299999999999998</v>
      </c>
      <c r="E2248" s="13">
        <v>56.5</v>
      </c>
      <c r="F2248" s="13">
        <v>0.7</v>
      </c>
      <c r="G2248" s="13">
        <v>0.09</v>
      </c>
      <c r="H2248" s="12">
        <v>1</v>
      </c>
      <c r="I2248" s="15">
        <f t="shared" si="210"/>
        <v>0.7</v>
      </c>
      <c r="J2248" s="15">
        <f t="shared" si="211"/>
        <v>0.09</v>
      </c>
      <c r="K2248" s="13">
        <v>53700.9</v>
      </c>
      <c r="L2248" s="12">
        <f t="shared" si="212"/>
        <v>67.178679461812564</v>
      </c>
      <c r="M2248">
        <f t="shared" si="213"/>
        <v>82864</v>
      </c>
      <c r="N2248">
        <f t="shared" si="214"/>
        <v>128</v>
      </c>
      <c r="O2248">
        <f t="shared" si="215"/>
        <v>16.399999999999999</v>
      </c>
    </row>
    <row r="2249" spans="1:15">
      <c r="A2249" s="12" t="s">
        <v>41</v>
      </c>
      <c r="B2249" s="12">
        <v>1180</v>
      </c>
      <c r="C2249" s="14">
        <v>7.7575672999999996E-3</v>
      </c>
      <c r="D2249" s="13">
        <v>0.39</v>
      </c>
      <c r="E2249" s="13">
        <v>56.5</v>
      </c>
      <c r="F2249" s="13">
        <v>1.05</v>
      </c>
      <c r="G2249" s="13">
        <v>0.22</v>
      </c>
      <c r="H2249" s="12">
        <v>1</v>
      </c>
      <c r="I2249" s="15">
        <f t="shared" si="210"/>
        <v>1.05</v>
      </c>
      <c r="J2249" s="15">
        <f t="shared" si="211"/>
        <v>0.22</v>
      </c>
      <c r="K2249" s="13">
        <v>11.4</v>
      </c>
      <c r="L2249" s="12">
        <f t="shared" si="212"/>
        <v>1.4244832954624998E-2</v>
      </c>
      <c r="M2249">
        <f t="shared" si="213"/>
        <v>18</v>
      </c>
      <c r="N2249">
        <f t="shared" si="214"/>
        <v>0</v>
      </c>
      <c r="O2249">
        <f t="shared" si="215"/>
        <v>0</v>
      </c>
    </row>
    <row r="2250" spans="1:15">
      <c r="A2250" s="12" t="s">
        <v>41</v>
      </c>
      <c r="B2250" s="12">
        <v>1180</v>
      </c>
      <c r="C2250" s="14">
        <v>1.6177132000000001E-3</v>
      </c>
      <c r="D2250" s="13">
        <v>0.39</v>
      </c>
      <c r="E2250" s="13">
        <v>56.5</v>
      </c>
      <c r="F2250" s="13">
        <v>1.05</v>
      </c>
      <c r="G2250" s="13">
        <v>0.22</v>
      </c>
      <c r="H2250" s="12">
        <v>1</v>
      </c>
      <c r="I2250" s="15">
        <f t="shared" si="210"/>
        <v>1.05</v>
      </c>
      <c r="J2250" s="15">
        <f t="shared" si="211"/>
        <v>0.22</v>
      </c>
      <c r="K2250" s="13">
        <v>2.4</v>
      </c>
      <c r="L2250" s="12">
        <f t="shared" si="212"/>
        <v>2.9705258635000001E-3</v>
      </c>
      <c r="M2250">
        <f t="shared" si="213"/>
        <v>4</v>
      </c>
      <c r="N2250">
        <f t="shared" si="214"/>
        <v>0</v>
      </c>
      <c r="O2250">
        <f t="shared" si="215"/>
        <v>0</v>
      </c>
    </row>
    <row r="2251" spans="1:15">
      <c r="A2251" s="12" t="s">
        <v>41</v>
      </c>
      <c r="B2251" s="12">
        <v>3200</v>
      </c>
      <c r="C2251" s="14">
        <v>4.0487220636999997</v>
      </c>
      <c r="D2251" s="13">
        <v>0.4</v>
      </c>
      <c r="E2251" s="13">
        <v>56.5</v>
      </c>
      <c r="F2251" s="13">
        <v>1.2</v>
      </c>
      <c r="G2251" s="13">
        <v>6.4000000000000001E-2</v>
      </c>
      <c r="H2251" s="12">
        <v>1</v>
      </c>
      <c r="I2251" s="15">
        <f t="shared" si="210"/>
        <v>1.2</v>
      </c>
      <c r="J2251" s="15">
        <f t="shared" si="211"/>
        <v>6.4000000000000001E-2</v>
      </c>
      <c r="K2251" s="13">
        <v>6095.4</v>
      </c>
      <c r="L2251" s="12">
        <f t="shared" si="212"/>
        <v>7.6250932199683339</v>
      </c>
      <c r="M2251">
        <f t="shared" si="213"/>
        <v>9405</v>
      </c>
      <c r="N2251">
        <f t="shared" si="214"/>
        <v>25</v>
      </c>
      <c r="O2251">
        <f t="shared" si="215"/>
        <v>1.3</v>
      </c>
    </row>
    <row r="2252" spans="1:15">
      <c r="A2252" s="12" t="s">
        <v>41</v>
      </c>
      <c r="B2252" s="12">
        <v>4110</v>
      </c>
      <c r="C2252" s="14">
        <v>6.6925252069000001</v>
      </c>
      <c r="D2252" s="13">
        <v>0.41299999999999998</v>
      </c>
      <c r="E2252" s="13">
        <v>56.5</v>
      </c>
      <c r="F2252" s="13">
        <v>0.7</v>
      </c>
      <c r="G2252" s="13">
        <v>0.09</v>
      </c>
      <c r="H2252" s="12">
        <v>1</v>
      </c>
      <c r="I2252" s="15">
        <f t="shared" si="210"/>
        <v>0.7</v>
      </c>
      <c r="J2252" s="15">
        <f t="shared" si="211"/>
        <v>0.09</v>
      </c>
      <c r="K2252" s="13">
        <v>11643.1</v>
      </c>
      <c r="L2252" s="12">
        <f t="shared" si="212"/>
        <v>13.013894120034003</v>
      </c>
      <c r="M2252">
        <f t="shared" si="213"/>
        <v>16052</v>
      </c>
      <c r="N2252">
        <f t="shared" si="214"/>
        <v>25</v>
      </c>
      <c r="O2252">
        <f t="shared" si="215"/>
        <v>3.2</v>
      </c>
    </row>
    <row r="2253" spans="1:15">
      <c r="A2253" s="12" t="s">
        <v>41</v>
      </c>
      <c r="B2253" s="12">
        <v>4110</v>
      </c>
      <c r="C2253" s="14">
        <v>2.1397209E-2</v>
      </c>
      <c r="D2253" s="13">
        <v>0.41299999999999998</v>
      </c>
      <c r="E2253" s="13">
        <v>56.5</v>
      </c>
      <c r="F2253" s="13">
        <v>0.7</v>
      </c>
      <c r="G2253" s="13">
        <v>0.09</v>
      </c>
      <c r="H2253" s="12">
        <v>1</v>
      </c>
      <c r="I2253" s="15">
        <f t="shared" si="210"/>
        <v>0.7</v>
      </c>
      <c r="J2253" s="15">
        <f t="shared" si="211"/>
        <v>0.09</v>
      </c>
      <c r="K2253" s="13">
        <v>33.299999999999997</v>
      </c>
      <c r="L2253" s="12">
        <f t="shared" si="212"/>
        <v>4.1607764450875002E-2</v>
      </c>
      <c r="M2253">
        <f t="shared" si="213"/>
        <v>51</v>
      </c>
      <c r="N2253">
        <f t="shared" si="214"/>
        <v>0</v>
      </c>
      <c r="O2253">
        <f t="shared" si="215"/>
        <v>0</v>
      </c>
    </row>
    <row r="2254" spans="1:15">
      <c r="A2254" s="12" t="s">
        <v>41</v>
      </c>
      <c r="B2254" s="12">
        <v>6410</v>
      </c>
      <c r="C2254" s="14">
        <v>4.9966741617999997</v>
      </c>
      <c r="D2254" s="13">
        <v>0.30299999999999999</v>
      </c>
      <c r="E2254" s="13">
        <v>56.5</v>
      </c>
      <c r="F2254" s="13">
        <v>0</v>
      </c>
      <c r="G2254" s="13">
        <v>0</v>
      </c>
      <c r="H2254" s="12">
        <v>1</v>
      </c>
      <c r="I2254" s="15">
        <f t="shared" si="210"/>
        <v>0</v>
      </c>
      <c r="J2254" s="15">
        <f t="shared" si="211"/>
        <v>0</v>
      </c>
      <c r="K2254" s="13">
        <v>5698.3</v>
      </c>
      <c r="L2254" s="12">
        <f t="shared" si="212"/>
        <v>7.128380276077924</v>
      </c>
      <c r="M2254">
        <f t="shared" si="213"/>
        <v>8793</v>
      </c>
      <c r="N2254">
        <f t="shared" si="214"/>
        <v>0</v>
      </c>
      <c r="O2254">
        <f t="shared" si="215"/>
        <v>0</v>
      </c>
    </row>
    <row r="2255" spans="1:15">
      <c r="A2255" s="12" t="s">
        <v>41</v>
      </c>
      <c r="B2255" s="12">
        <v>2210</v>
      </c>
      <c r="C2255" s="14">
        <v>47.439396112200001</v>
      </c>
      <c r="D2255" s="13">
        <v>0.26800000000000002</v>
      </c>
      <c r="E2255" s="13">
        <v>56.5</v>
      </c>
      <c r="F2255" s="13">
        <v>1.92</v>
      </c>
      <c r="G2255" s="13">
        <v>0.50600000000000001</v>
      </c>
      <c r="H2255" s="12">
        <v>1</v>
      </c>
      <c r="I2255" s="15">
        <f t="shared" si="210"/>
        <v>1.92</v>
      </c>
      <c r="J2255" s="15">
        <f t="shared" si="211"/>
        <v>0.50600000000000001</v>
      </c>
      <c r="K2255" s="13">
        <v>47850.7</v>
      </c>
      <c r="L2255" s="12">
        <f t="shared" si="212"/>
        <v>59.860611327577708</v>
      </c>
      <c r="M2255">
        <f t="shared" si="213"/>
        <v>73837</v>
      </c>
      <c r="N2255">
        <f t="shared" si="214"/>
        <v>313</v>
      </c>
      <c r="O2255">
        <f t="shared" si="215"/>
        <v>82.4</v>
      </c>
    </row>
    <row r="2256" spans="1:15">
      <c r="A2256" s="12" t="s">
        <v>41</v>
      </c>
      <c r="B2256" s="12">
        <v>4110</v>
      </c>
      <c r="C2256" s="14">
        <v>0.1217526397</v>
      </c>
      <c r="D2256" s="13">
        <v>0.41299999999999998</v>
      </c>
      <c r="E2256" s="13">
        <v>56.5</v>
      </c>
      <c r="F2256" s="13">
        <v>0.7</v>
      </c>
      <c r="G2256" s="13">
        <v>0.09</v>
      </c>
      <c r="H2256" s="12">
        <v>1</v>
      </c>
      <c r="I2256" s="15">
        <f t="shared" si="210"/>
        <v>0.7</v>
      </c>
      <c r="J2256" s="15">
        <f t="shared" si="211"/>
        <v>0.09</v>
      </c>
      <c r="K2256" s="13">
        <v>189.3</v>
      </c>
      <c r="L2256" s="12">
        <f t="shared" si="212"/>
        <v>0.23675308092330416</v>
      </c>
      <c r="M2256">
        <f t="shared" si="213"/>
        <v>292</v>
      </c>
      <c r="N2256">
        <f t="shared" si="214"/>
        <v>0</v>
      </c>
      <c r="O2256">
        <f t="shared" si="215"/>
        <v>0.1</v>
      </c>
    </row>
    <row r="2257" spans="1:15">
      <c r="A2257" s="12" t="s">
        <v>41</v>
      </c>
      <c r="B2257" s="12">
        <v>3200</v>
      </c>
      <c r="C2257" s="14">
        <v>1.493544728</v>
      </c>
      <c r="D2257" s="13">
        <v>0.4</v>
      </c>
      <c r="E2257" s="13">
        <v>56.5</v>
      </c>
      <c r="F2257" s="13">
        <v>1.2</v>
      </c>
      <c r="G2257" s="13">
        <v>6.4000000000000001E-2</v>
      </c>
      <c r="H2257" s="12">
        <v>1</v>
      </c>
      <c r="I2257" s="15">
        <f t="shared" si="210"/>
        <v>1.2</v>
      </c>
      <c r="J2257" s="15">
        <f t="shared" si="211"/>
        <v>6.4000000000000001E-2</v>
      </c>
      <c r="K2257" s="13">
        <v>2248.5</v>
      </c>
      <c r="L2257" s="12">
        <f t="shared" si="212"/>
        <v>2.8128425710666671</v>
      </c>
      <c r="M2257">
        <f t="shared" si="213"/>
        <v>3470</v>
      </c>
      <c r="N2257">
        <f t="shared" si="214"/>
        <v>9</v>
      </c>
      <c r="O2257">
        <f t="shared" si="215"/>
        <v>0.5</v>
      </c>
    </row>
    <row r="2258" spans="1:15">
      <c r="A2258" s="12" t="s">
        <v>41</v>
      </c>
      <c r="B2258" s="12">
        <v>4340</v>
      </c>
      <c r="C2258" s="14">
        <v>0.12796209040000001</v>
      </c>
      <c r="D2258" s="13">
        <v>0.41299999999999998</v>
      </c>
      <c r="E2258" s="13">
        <v>56.5</v>
      </c>
      <c r="F2258" s="13">
        <v>0.7</v>
      </c>
      <c r="G2258" s="13">
        <v>0.09</v>
      </c>
      <c r="H2258" s="12">
        <v>1</v>
      </c>
      <c r="I2258" s="15">
        <f t="shared" si="210"/>
        <v>0.7</v>
      </c>
      <c r="J2258" s="15">
        <f t="shared" si="211"/>
        <v>0.09</v>
      </c>
      <c r="K2258" s="13">
        <v>198.9</v>
      </c>
      <c r="L2258" s="12">
        <f t="shared" si="212"/>
        <v>0.24882761653656668</v>
      </c>
      <c r="M2258">
        <f t="shared" si="213"/>
        <v>307</v>
      </c>
      <c r="N2258">
        <f t="shared" si="214"/>
        <v>0</v>
      </c>
      <c r="O2258">
        <f t="shared" si="215"/>
        <v>0.1</v>
      </c>
    </row>
    <row r="2259" spans="1:15">
      <c r="A2259" s="12" t="s">
        <v>41</v>
      </c>
      <c r="B2259" s="12">
        <v>1400</v>
      </c>
      <c r="C2259" s="14">
        <v>1.8557849046999999</v>
      </c>
      <c r="D2259" s="13">
        <v>0.88700000000000001</v>
      </c>
      <c r="E2259" s="13">
        <v>56.5</v>
      </c>
      <c r="F2259" s="13">
        <v>1.93</v>
      </c>
      <c r="G2259" s="13">
        <v>0.497</v>
      </c>
      <c r="H2259" s="12">
        <v>1</v>
      </c>
      <c r="I2259" s="15">
        <f t="shared" si="210"/>
        <v>1.93</v>
      </c>
      <c r="J2259" s="15">
        <f t="shared" si="211"/>
        <v>0.497</v>
      </c>
      <c r="K2259" s="13">
        <v>6195.4</v>
      </c>
      <c r="L2259" s="12">
        <f t="shared" si="212"/>
        <v>7.7502990326244037</v>
      </c>
      <c r="M2259">
        <f t="shared" si="213"/>
        <v>9560</v>
      </c>
      <c r="N2259">
        <f t="shared" si="214"/>
        <v>41</v>
      </c>
      <c r="O2259">
        <f t="shared" si="215"/>
        <v>10.5</v>
      </c>
    </row>
    <row r="2260" spans="1:15">
      <c r="A2260" s="12" t="s">
        <v>41</v>
      </c>
      <c r="B2260" s="12">
        <v>4110</v>
      </c>
      <c r="C2260" s="14">
        <v>0.15693121909999999</v>
      </c>
      <c r="D2260" s="13">
        <v>0.41299999999999998</v>
      </c>
      <c r="E2260" s="13">
        <v>56.5</v>
      </c>
      <c r="F2260" s="13">
        <v>0.7</v>
      </c>
      <c r="G2260" s="13">
        <v>0.09</v>
      </c>
      <c r="H2260" s="12">
        <v>1</v>
      </c>
      <c r="I2260" s="15">
        <f t="shared" si="210"/>
        <v>0.7</v>
      </c>
      <c r="J2260" s="15">
        <f t="shared" si="211"/>
        <v>0.09</v>
      </c>
      <c r="K2260" s="13">
        <v>244</v>
      </c>
      <c r="L2260" s="12">
        <f t="shared" si="212"/>
        <v>0.30515929434074579</v>
      </c>
      <c r="M2260">
        <f t="shared" si="213"/>
        <v>376</v>
      </c>
      <c r="N2260">
        <f t="shared" si="214"/>
        <v>1</v>
      </c>
      <c r="O2260">
        <f t="shared" si="215"/>
        <v>0.1</v>
      </c>
    </row>
    <row r="2261" spans="1:15">
      <c r="A2261" s="12" t="s">
        <v>41</v>
      </c>
      <c r="B2261" s="12">
        <v>5100</v>
      </c>
      <c r="C2261" s="14">
        <v>0.3451884711</v>
      </c>
      <c r="D2261" s="13">
        <v>1</v>
      </c>
      <c r="E2261" s="13">
        <v>56.5</v>
      </c>
      <c r="F2261" s="13">
        <v>0.6</v>
      </c>
      <c r="G2261" s="13">
        <v>0.05</v>
      </c>
      <c r="H2261" s="12">
        <v>1</v>
      </c>
      <c r="I2261" s="15">
        <f t="shared" si="210"/>
        <v>0.6</v>
      </c>
      <c r="J2261" s="15">
        <f t="shared" si="211"/>
        <v>0.05</v>
      </c>
      <c r="K2261" s="13">
        <v>1299.2</v>
      </c>
      <c r="L2261" s="12">
        <f t="shared" si="212"/>
        <v>1.6252623847625001</v>
      </c>
      <c r="M2261">
        <f t="shared" si="213"/>
        <v>2005</v>
      </c>
      <c r="N2261">
        <f t="shared" si="214"/>
        <v>3</v>
      </c>
      <c r="O2261">
        <f t="shared" si="215"/>
        <v>0.2</v>
      </c>
    </row>
    <row r="2262" spans="1:15">
      <c r="A2262" s="12" t="s">
        <v>41</v>
      </c>
      <c r="B2262" s="12">
        <v>2210</v>
      </c>
      <c r="C2262" s="14">
        <v>1.3124538509000001</v>
      </c>
      <c r="D2262" s="13">
        <v>0.26800000000000002</v>
      </c>
      <c r="E2262" s="13">
        <v>56.5</v>
      </c>
      <c r="F2262" s="13">
        <v>1.92</v>
      </c>
      <c r="G2262" s="13">
        <v>0.50600000000000001</v>
      </c>
      <c r="H2262" s="12">
        <v>1</v>
      </c>
      <c r="I2262" s="15">
        <f t="shared" si="210"/>
        <v>1.92</v>
      </c>
      <c r="J2262" s="15">
        <f t="shared" si="211"/>
        <v>0.50600000000000001</v>
      </c>
      <c r="K2262" s="13">
        <v>1323.8</v>
      </c>
      <c r="L2262" s="12">
        <f t="shared" si="212"/>
        <v>1.6560980175273168</v>
      </c>
      <c r="M2262">
        <f t="shared" si="213"/>
        <v>2043</v>
      </c>
      <c r="N2262">
        <f t="shared" si="214"/>
        <v>9</v>
      </c>
      <c r="O2262">
        <f t="shared" si="215"/>
        <v>2.2999999999999998</v>
      </c>
    </row>
    <row r="2263" spans="1:15">
      <c r="A2263" s="12" t="s">
        <v>41</v>
      </c>
      <c r="B2263" s="12">
        <v>6430</v>
      </c>
      <c r="C2263" s="14">
        <v>1.0587776623</v>
      </c>
      <c r="D2263" s="13">
        <v>0.30299999999999999</v>
      </c>
      <c r="E2263" s="13">
        <v>56.5</v>
      </c>
      <c r="F2263" s="13">
        <v>0</v>
      </c>
      <c r="G2263" s="13">
        <v>0</v>
      </c>
      <c r="H2263" s="12">
        <v>1</v>
      </c>
      <c r="I2263" s="15">
        <f t="shared" si="210"/>
        <v>0</v>
      </c>
      <c r="J2263" s="15">
        <f t="shared" si="211"/>
        <v>0</v>
      </c>
      <c r="K2263" s="13">
        <v>1207.4000000000001</v>
      </c>
      <c r="L2263" s="12">
        <f t="shared" si="212"/>
        <v>1.5104786824787375</v>
      </c>
      <c r="M2263">
        <f t="shared" si="213"/>
        <v>1863</v>
      </c>
      <c r="N2263">
        <f t="shared" si="214"/>
        <v>0</v>
      </c>
      <c r="O2263">
        <f t="shared" si="215"/>
        <v>0</v>
      </c>
    </row>
    <row r="2264" spans="1:15">
      <c r="A2264" s="12" t="s">
        <v>41</v>
      </c>
      <c r="B2264" s="12">
        <v>3300</v>
      </c>
      <c r="C2264" s="14">
        <v>41.595267336500001</v>
      </c>
      <c r="D2264" s="13">
        <v>0.4</v>
      </c>
      <c r="E2264" s="13">
        <v>56.5</v>
      </c>
      <c r="F2264" s="13">
        <v>1.2</v>
      </c>
      <c r="G2264" s="13">
        <v>6.4000000000000001E-2</v>
      </c>
      <c r="H2264" s="12">
        <v>1</v>
      </c>
      <c r="I2264" s="15">
        <f t="shared" si="210"/>
        <v>1.2</v>
      </c>
      <c r="J2264" s="15">
        <f t="shared" si="211"/>
        <v>6.4000000000000001E-2</v>
      </c>
      <c r="K2264" s="13">
        <v>62621.5</v>
      </c>
      <c r="L2264" s="12">
        <f t="shared" si="212"/>
        <v>78.337753483741679</v>
      </c>
      <c r="M2264">
        <f t="shared" si="213"/>
        <v>96628</v>
      </c>
      <c r="N2264">
        <f t="shared" si="214"/>
        <v>256</v>
      </c>
      <c r="O2264">
        <f t="shared" si="215"/>
        <v>13.6</v>
      </c>
    </row>
    <row r="2265" spans="1:15">
      <c r="A2265" s="12" t="s">
        <v>41</v>
      </c>
      <c r="B2265" s="12">
        <v>2210</v>
      </c>
      <c r="C2265" s="14">
        <v>62.040783186900001</v>
      </c>
      <c r="D2265" s="13">
        <v>0.26800000000000002</v>
      </c>
      <c r="E2265" s="13">
        <v>56.5</v>
      </c>
      <c r="F2265" s="13">
        <v>1.92</v>
      </c>
      <c r="G2265" s="13">
        <v>0.50600000000000001</v>
      </c>
      <c r="H2265" s="12">
        <v>1</v>
      </c>
      <c r="I2265" s="15">
        <f t="shared" si="210"/>
        <v>1.92</v>
      </c>
      <c r="J2265" s="15">
        <f t="shared" si="211"/>
        <v>0.50600000000000001</v>
      </c>
      <c r="K2265" s="13">
        <v>62578.7</v>
      </c>
      <c r="L2265" s="12">
        <f t="shared" si="212"/>
        <v>78.285128251336658</v>
      </c>
      <c r="M2265">
        <f t="shared" si="213"/>
        <v>96563</v>
      </c>
      <c r="N2265">
        <f t="shared" si="214"/>
        <v>409</v>
      </c>
      <c r="O2265">
        <f t="shared" si="215"/>
        <v>107.7</v>
      </c>
    </row>
    <row r="2266" spans="1:15">
      <c r="A2266" s="12" t="s">
        <v>41</v>
      </c>
      <c r="B2266" s="12">
        <v>3200</v>
      </c>
      <c r="C2266" s="14">
        <v>12.962019015499999</v>
      </c>
      <c r="D2266" s="13">
        <v>0.4</v>
      </c>
      <c r="E2266" s="13">
        <v>56.5</v>
      </c>
      <c r="F2266" s="13">
        <v>1.2</v>
      </c>
      <c r="G2266" s="13">
        <v>6.4000000000000001E-2</v>
      </c>
      <c r="H2266" s="12">
        <v>1</v>
      </c>
      <c r="I2266" s="15">
        <f t="shared" si="210"/>
        <v>1.2</v>
      </c>
      <c r="J2266" s="15">
        <f t="shared" si="211"/>
        <v>6.4000000000000001E-2</v>
      </c>
      <c r="K2266" s="13">
        <v>19514.2</v>
      </c>
      <c r="L2266" s="12">
        <f t="shared" si="212"/>
        <v>24.411802479191667</v>
      </c>
      <c r="M2266">
        <f t="shared" si="213"/>
        <v>30111</v>
      </c>
      <c r="N2266">
        <f t="shared" si="214"/>
        <v>80</v>
      </c>
      <c r="O2266">
        <f t="shared" si="215"/>
        <v>4.2</v>
      </c>
    </row>
    <row r="2267" spans="1:15">
      <c r="A2267" s="12" t="s">
        <v>41</v>
      </c>
      <c r="B2267" s="12">
        <v>6460</v>
      </c>
      <c r="C2267" s="14">
        <v>6.6589824300000003E-2</v>
      </c>
      <c r="D2267" s="13">
        <v>0.30299999999999999</v>
      </c>
      <c r="E2267" s="13">
        <v>56.5</v>
      </c>
      <c r="F2267" s="13">
        <v>0</v>
      </c>
      <c r="G2267" s="13">
        <v>0</v>
      </c>
      <c r="H2267" s="12">
        <v>1</v>
      </c>
      <c r="I2267" s="15">
        <f t="shared" si="210"/>
        <v>0</v>
      </c>
      <c r="J2267" s="15">
        <f t="shared" si="211"/>
        <v>0</v>
      </c>
      <c r="K2267" s="13">
        <v>75.900000000000006</v>
      </c>
      <c r="L2267" s="12">
        <f t="shared" si="212"/>
        <v>9.4998708091987502E-2</v>
      </c>
      <c r="M2267">
        <f t="shared" si="213"/>
        <v>117</v>
      </c>
      <c r="N2267">
        <f t="shared" si="214"/>
        <v>0</v>
      </c>
      <c r="O2267">
        <f t="shared" si="215"/>
        <v>0</v>
      </c>
    </row>
    <row r="2268" spans="1:15">
      <c r="A2268" s="12" t="s">
        <v>41</v>
      </c>
      <c r="B2268" s="12">
        <v>6410</v>
      </c>
      <c r="C2268" s="14">
        <v>3.6289556376999998</v>
      </c>
      <c r="D2268" s="13">
        <v>0.30299999999999999</v>
      </c>
      <c r="E2268" s="13">
        <v>56.5</v>
      </c>
      <c r="F2268" s="13">
        <v>0</v>
      </c>
      <c r="G2268" s="13">
        <v>0</v>
      </c>
      <c r="H2268" s="12">
        <v>1</v>
      </c>
      <c r="I2268" s="15">
        <f t="shared" si="210"/>
        <v>0</v>
      </c>
      <c r="J2268" s="15">
        <f t="shared" si="211"/>
        <v>0</v>
      </c>
      <c r="K2268" s="13">
        <v>4138.5</v>
      </c>
      <c r="L2268" s="12">
        <f t="shared" si="212"/>
        <v>5.1771588366337618</v>
      </c>
      <c r="M2268">
        <f t="shared" si="213"/>
        <v>6386</v>
      </c>
      <c r="N2268">
        <f t="shared" si="214"/>
        <v>0</v>
      </c>
      <c r="O2268">
        <f t="shared" si="215"/>
        <v>0</v>
      </c>
    </row>
    <row r="2269" spans="1:15">
      <c r="A2269" s="12" t="s">
        <v>41</v>
      </c>
      <c r="B2269" s="12">
        <v>4110</v>
      </c>
      <c r="C2269" s="14">
        <v>5.3509891999999996E-3</v>
      </c>
      <c r="D2269" s="13">
        <v>0.41299999999999998</v>
      </c>
      <c r="E2269" s="13">
        <v>56.5</v>
      </c>
      <c r="F2269" s="13">
        <v>0.7</v>
      </c>
      <c r="G2269" s="13">
        <v>0.09</v>
      </c>
      <c r="H2269" s="12">
        <v>1</v>
      </c>
      <c r="I2269" s="15">
        <f t="shared" si="210"/>
        <v>0.7</v>
      </c>
      <c r="J2269" s="15">
        <f t="shared" si="211"/>
        <v>0.09</v>
      </c>
      <c r="K2269" s="13">
        <v>8.3000000000000007</v>
      </c>
      <c r="L2269" s="12">
        <f t="shared" si="212"/>
        <v>1.0405221457283332E-2</v>
      </c>
      <c r="M2269">
        <f t="shared" si="213"/>
        <v>13</v>
      </c>
      <c r="N2269">
        <f t="shared" si="214"/>
        <v>0</v>
      </c>
      <c r="O2269">
        <f t="shared" si="215"/>
        <v>0</v>
      </c>
    </row>
    <row r="2270" spans="1:15">
      <c r="A2270" s="12" t="s">
        <v>41</v>
      </c>
      <c r="B2270" s="12">
        <v>4110</v>
      </c>
      <c r="C2270" s="14">
        <v>1.0609063485000001</v>
      </c>
      <c r="D2270" s="13">
        <v>0.41299999999999998</v>
      </c>
      <c r="E2270" s="13">
        <v>56.5</v>
      </c>
      <c r="F2270" s="13">
        <v>0.7</v>
      </c>
      <c r="G2270" s="13">
        <v>0.09</v>
      </c>
      <c r="H2270" s="12">
        <v>1</v>
      </c>
      <c r="I2270" s="15">
        <f t="shared" si="210"/>
        <v>0.7</v>
      </c>
      <c r="J2270" s="15">
        <f t="shared" si="211"/>
        <v>0.09</v>
      </c>
      <c r="K2270" s="13">
        <v>1649.1</v>
      </c>
      <c r="L2270" s="12">
        <f t="shared" si="212"/>
        <v>2.0629765990894375</v>
      </c>
      <c r="M2270">
        <f t="shared" si="213"/>
        <v>2545</v>
      </c>
      <c r="N2270">
        <f t="shared" si="214"/>
        <v>4</v>
      </c>
      <c r="O2270">
        <f t="shared" si="215"/>
        <v>0.5</v>
      </c>
    </row>
    <row r="2271" spans="1:15">
      <c r="A2271" s="12" t="s">
        <v>41</v>
      </c>
      <c r="B2271" s="12">
        <v>1400</v>
      </c>
      <c r="C2271" s="14">
        <v>3.2379047500000001E-2</v>
      </c>
      <c r="D2271" s="13">
        <v>0.88700000000000001</v>
      </c>
      <c r="E2271" s="13">
        <v>56.5</v>
      </c>
      <c r="F2271" s="13">
        <v>1.93</v>
      </c>
      <c r="G2271" s="13">
        <v>0.497</v>
      </c>
      <c r="H2271" s="12">
        <v>1</v>
      </c>
      <c r="I2271" s="15">
        <f t="shared" si="210"/>
        <v>1.93</v>
      </c>
      <c r="J2271" s="15">
        <f t="shared" si="211"/>
        <v>0.497</v>
      </c>
      <c r="K2271" s="13">
        <v>108</v>
      </c>
      <c r="L2271" s="12">
        <f t="shared" si="212"/>
        <v>0.13522434624885415</v>
      </c>
      <c r="M2271">
        <f t="shared" si="213"/>
        <v>167</v>
      </c>
      <c r="N2271">
        <f t="shared" si="214"/>
        <v>1</v>
      </c>
      <c r="O2271">
        <f t="shared" si="215"/>
        <v>0.2</v>
      </c>
    </row>
    <row r="2272" spans="1:15">
      <c r="A2272" s="12" t="s">
        <v>41</v>
      </c>
      <c r="B2272" s="12">
        <v>5300</v>
      </c>
      <c r="C2272" s="14">
        <v>0.24716545870000001</v>
      </c>
      <c r="D2272" s="13">
        <v>0.5</v>
      </c>
      <c r="E2272" s="13">
        <v>56.5</v>
      </c>
      <c r="F2272" s="13">
        <v>0.6</v>
      </c>
      <c r="G2272" s="13">
        <v>0.13500000000000001</v>
      </c>
      <c r="H2272" s="12">
        <v>1</v>
      </c>
      <c r="I2272" s="15">
        <f t="shared" si="210"/>
        <v>0.6</v>
      </c>
      <c r="J2272" s="15">
        <f t="shared" si="211"/>
        <v>0.13500000000000001</v>
      </c>
      <c r="K2272" s="13">
        <v>465.1</v>
      </c>
      <c r="L2272" s="12">
        <f t="shared" si="212"/>
        <v>0.58186868402291669</v>
      </c>
      <c r="M2272">
        <f t="shared" si="213"/>
        <v>718</v>
      </c>
      <c r="N2272">
        <f t="shared" si="214"/>
        <v>1</v>
      </c>
      <c r="O2272">
        <f t="shared" si="215"/>
        <v>0.2</v>
      </c>
    </row>
    <row r="2273" spans="1:15">
      <c r="A2273" s="12" t="s">
        <v>41</v>
      </c>
      <c r="B2273" s="12">
        <v>3100</v>
      </c>
      <c r="C2273" s="14">
        <v>3.7446645728000001</v>
      </c>
      <c r="D2273" s="13">
        <v>0.41099999999999998</v>
      </c>
      <c r="E2273" s="13">
        <v>56.5</v>
      </c>
      <c r="F2273" s="13">
        <v>1.2</v>
      </c>
      <c r="G2273" s="13">
        <v>6.4000000000000001E-2</v>
      </c>
      <c r="H2273" s="12">
        <v>1</v>
      </c>
      <c r="I2273" s="15">
        <f t="shared" si="210"/>
        <v>1.2</v>
      </c>
      <c r="J2273" s="15">
        <f t="shared" si="211"/>
        <v>6.4000000000000001E-2</v>
      </c>
      <c r="K2273" s="13">
        <v>5792.5</v>
      </c>
      <c r="L2273" s="12">
        <f t="shared" si="212"/>
        <v>7.2463940314395998</v>
      </c>
      <c r="M2273">
        <f t="shared" si="213"/>
        <v>8938</v>
      </c>
      <c r="N2273">
        <f t="shared" si="214"/>
        <v>24</v>
      </c>
      <c r="O2273">
        <f t="shared" si="215"/>
        <v>1.3</v>
      </c>
    </row>
    <row r="2274" spans="1:15">
      <c r="A2274" s="12" t="s">
        <v>41</v>
      </c>
      <c r="B2274" s="12">
        <v>3100</v>
      </c>
      <c r="C2274" s="14">
        <v>9.0313734872999998</v>
      </c>
      <c r="D2274" s="13">
        <v>0.41099999999999998</v>
      </c>
      <c r="E2274" s="13">
        <v>56.5</v>
      </c>
      <c r="F2274" s="13">
        <v>1.2</v>
      </c>
      <c r="G2274" s="13">
        <v>6.4000000000000001E-2</v>
      </c>
      <c r="H2274" s="12">
        <v>1</v>
      </c>
      <c r="I2274" s="15">
        <f t="shared" si="210"/>
        <v>1.2</v>
      </c>
      <c r="J2274" s="15">
        <f t="shared" si="211"/>
        <v>6.4000000000000001E-2</v>
      </c>
      <c r="K2274" s="13">
        <v>13970.4</v>
      </c>
      <c r="L2274" s="12">
        <f t="shared" si="212"/>
        <v>17.476836619611412</v>
      </c>
      <c r="M2274">
        <f t="shared" si="213"/>
        <v>21557</v>
      </c>
      <c r="N2274">
        <f t="shared" si="214"/>
        <v>57</v>
      </c>
      <c r="O2274">
        <f t="shared" si="215"/>
        <v>3</v>
      </c>
    </row>
    <row r="2275" spans="1:15">
      <c r="A2275" s="12" t="s">
        <v>41</v>
      </c>
      <c r="B2275" s="12">
        <v>6410</v>
      </c>
      <c r="C2275" s="14">
        <v>0.88713603119999995</v>
      </c>
      <c r="D2275" s="13">
        <v>0.30299999999999999</v>
      </c>
      <c r="E2275" s="13">
        <v>56.5</v>
      </c>
      <c r="F2275" s="13">
        <v>0</v>
      </c>
      <c r="G2275" s="13">
        <v>0</v>
      </c>
      <c r="H2275" s="12">
        <v>1</v>
      </c>
      <c r="I2275" s="15">
        <f t="shared" si="210"/>
        <v>0</v>
      </c>
      <c r="J2275" s="15">
        <f t="shared" si="211"/>
        <v>0</v>
      </c>
      <c r="K2275" s="13">
        <v>1011.7</v>
      </c>
      <c r="L2275" s="12">
        <f t="shared" si="212"/>
        <v>1.2656104405106998</v>
      </c>
      <c r="M2275">
        <f t="shared" si="213"/>
        <v>1561</v>
      </c>
      <c r="N2275">
        <f t="shared" si="214"/>
        <v>0</v>
      </c>
      <c r="O2275">
        <f t="shared" si="215"/>
        <v>0</v>
      </c>
    </row>
    <row r="2276" spans="1:15">
      <c r="A2276" s="12" t="s">
        <v>41</v>
      </c>
      <c r="B2276" s="12">
        <v>3100</v>
      </c>
      <c r="C2276" s="14">
        <v>0.73786948190000001</v>
      </c>
      <c r="D2276" s="13">
        <v>0.41099999999999998</v>
      </c>
      <c r="E2276" s="13">
        <v>56.5</v>
      </c>
      <c r="F2276" s="13">
        <v>1.2</v>
      </c>
      <c r="G2276" s="13">
        <v>6.4000000000000001E-2</v>
      </c>
      <c r="H2276" s="12">
        <v>1</v>
      </c>
      <c r="I2276" s="15">
        <f t="shared" si="210"/>
        <v>1.2</v>
      </c>
      <c r="J2276" s="15">
        <f t="shared" si="211"/>
        <v>6.4000000000000001E-2</v>
      </c>
      <c r="K2276" s="13">
        <v>1141.3</v>
      </c>
      <c r="L2276" s="12">
        <f t="shared" si="212"/>
        <v>1.4278696811617373</v>
      </c>
      <c r="M2276">
        <f t="shared" si="213"/>
        <v>1761</v>
      </c>
      <c r="N2276">
        <f t="shared" si="214"/>
        <v>5</v>
      </c>
      <c r="O2276">
        <f t="shared" si="215"/>
        <v>0.2</v>
      </c>
    </row>
    <row r="2277" spans="1:15">
      <c r="A2277" s="12" t="s">
        <v>41</v>
      </c>
      <c r="B2277" s="12">
        <v>3200</v>
      </c>
      <c r="C2277" s="14">
        <v>10.583045458400001</v>
      </c>
      <c r="D2277" s="13">
        <v>0.4</v>
      </c>
      <c r="E2277" s="13">
        <v>56.5</v>
      </c>
      <c r="F2277" s="13">
        <v>1.2</v>
      </c>
      <c r="G2277" s="13">
        <v>6.4000000000000001E-2</v>
      </c>
      <c r="H2277" s="12">
        <v>1</v>
      </c>
      <c r="I2277" s="15">
        <f t="shared" si="210"/>
        <v>1.2</v>
      </c>
      <c r="J2277" s="15">
        <f t="shared" si="211"/>
        <v>6.4000000000000001E-2</v>
      </c>
      <c r="K2277" s="13">
        <v>15932.5</v>
      </c>
      <c r="L2277" s="12">
        <f t="shared" si="212"/>
        <v>19.931402279986671</v>
      </c>
      <c r="M2277">
        <f t="shared" si="213"/>
        <v>24585</v>
      </c>
      <c r="N2277">
        <f t="shared" si="214"/>
        <v>65</v>
      </c>
      <c r="O2277">
        <f t="shared" si="215"/>
        <v>3.5</v>
      </c>
    </row>
    <row r="2278" spans="1:15">
      <c r="A2278" s="12" t="s">
        <v>41</v>
      </c>
      <c r="B2278" s="12">
        <v>1180</v>
      </c>
      <c r="C2278" s="14">
        <v>1.5111565E-3</v>
      </c>
      <c r="D2278" s="13">
        <v>0.39</v>
      </c>
      <c r="E2278" s="13">
        <v>56.5</v>
      </c>
      <c r="F2278" s="13">
        <v>1.05</v>
      </c>
      <c r="G2278" s="13">
        <v>0.22</v>
      </c>
      <c r="H2278" s="12">
        <v>1</v>
      </c>
      <c r="I2278" s="15">
        <f t="shared" si="210"/>
        <v>1.05</v>
      </c>
      <c r="J2278" s="15">
        <f t="shared" si="211"/>
        <v>0.22</v>
      </c>
      <c r="K2278" s="13">
        <v>2.2000000000000002</v>
      </c>
      <c r="L2278" s="12">
        <f t="shared" si="212"/>
        <v>2.7748611231249998E-3</v>
      </c>
      <c r="M2278">
        <f t="shared" si="213"/>
        <v>3</v>
      </c>
      <c r="N2278">
        <f t="shared" si="214"/>
        <v>0</v>
      </c>
      <c r="O2278">
        <f t="shared" si="215"/>
        <v>0</v>
      </c>
    </row>
    <row r="2279" spans="1:15">
      <c r="A2279" s="12" t="s">
        <v>41</v>
      </c>
      <c r="B2279" s="12">
        <v>1180</v>
      </c>
      <c r="C2279" s="14">
        <v>1.495693E-3</v>
      </c>
      <c r="D2279" s="13">
        <v>0.39</v>
      </c>
      <c r="E2279" s="13">
        <v>56.5</v>
      </c>
      <c r="F2279" s="13">
        <v>1.05</v>
      </c>
      <c r="G2279" s="13">
        <v>0.22</v>
      </c>
      <c r="H2279" s="12">
        <v>1</v>
      </c>
      <c r="I2279" s="15">
        <f t="shared" si="210"/>
        <v>1.05</v>
      </c>
      <c r="J2279" s="15">
        <f t="shared" si="211"/>
        <v>0.22</v>
      </c>
      <c r="K2279" s="13">
        <v>2.2000000000000002</v>
      </c>
      <c r="L2279" s="12">
        <f t="shared" si="212"/>
        <v>2.7464662712499998E-3</v>
      </c>
      <c r="M2279">
        <f t="shared" si="213"/>
        <v>3</v>
      </c>
      <c r="N2279">
        <f t="shared" si="214"/>
        <v>0</v>
      </c>
      <c r="O2279">
        <f t="shared" si="215"/>
        <v>0</v>
      </c>
    </row>
    <row r="2280" spans="1:15">
      <c r="A2280" s="12" t="s">
        <v>41</v>
      </c>
      <c r="B2280" s="12">
        <v>3100</v>
      </c>
      <c r="C2280" s="14">
        <v>4.3394225531000004</v>
      </c>
      <c r="D2280" s="13">
        <v>0.41099999999999998</v>
      </c>
      <c r="E2280" s="13">
        <v>56.5</v>
      </c>
      <c r="F2280" s="13">
        <v>1.2</v>
      </c>
      <c r="G2280" s="13">
        <v>6.4000000000000001E-2</v>
      </c>
      <c r="H2280" s="12">
        <v>1</v>
      </c>
      <c r="I2280" s="15">
        <f t="shared" si="210"/>
        <v>1.2</v>
      </c>
      <c r="J2280" s="15">
        <f t="shared" si="211"/>
        <v>6.4000000000000001E-2</v>
      </c>
      <c r="K2280" s="13">
        <v>6712.5</v>
      </c>
      <c r="L2280" s="12">
        <f t="shared" si="212"/>
        <v>8.3973250680676372</v>
      </c>
      <c r="M2280">
        <f t="shared" si="213"/>
        <v>10358</v>
      </c>
      <c r="N2280">
        <f t="shared" si="214"/>
        <v>27</v>
      </c>
      <c r="O2280">
        <f t="shared" si="215"/>
        <v>1.5</v>
      </c>
    </row>
    <row r="2281" spans="1:15">
      <c r="A2281" s="12" t="s">
        <v>41</v>
      </c>
      <c r="B2281" s="12">
        <v>5100</v>
      </c>
      <c r="C2281" s="14">
        <v>7.1404538185000002</v>
      </c>
      <c r="D2281" s="13">
        <v>1</v>
      </c>
      <c r="E2281" s="13">
        <v>56.5</v>
      </c>
      <c r="F2281" s="13">
        <v>0.6</v>
      </c>
      <c r="G2281" s="13">
        <v>0.05</v>
      </c>
      <c r="H2281" s="12">
        <v>1</v>
      </c>
      <c r="I2281" s="15">
        <f t="shared" si="210"/>
        <v>0.6</v>
      </c>
      <c r="J2281" s="15">
        <f t="shared" si="211"/>
        <v>0.05</v>
      </c>
      <c r="K2281" s="13">
        <v>28161</v>
      </c>
      <c r="L2281" s="12">
        <f t="shared" si="212"/>
        <v>33.619636728770836</v>
      </c>
      <c r="M2281">
        <f t="shared" si="213"/>
        <v>41469</v>
      </c>
      <c r="N2281">
        <f t="shared" si="214"/>
        <v>55</v>
      </c>
      <c r="O2281">
        <f t="shared" si="215"/>
        <v>4.5999999999999996</v>
      </c>
    </row>
    <row r="2282" spans="1:15">
      <c r="A2282" s="12" t="s">
        <v>41</v>
      </c>
      <c r="B2282" s="12">
        <v>5300</v>
      </c>
      <c r="C2282" s="14">
        <v>0.1645652886</v>
      </c>
      <c r="D2282" s="13">
        <v>0.5</v>
      </c>
      <c r="E2282" s="13">
        <v>56.5</v>
      </c>
      <c r="F2282" s="13">
        <v>0.6</v>
      </c>
      <c r="G2282" s="13">
        <v>0.13500000000000001</v>
      </c>
      <c r="H2282" s="12">
        <v>1</v>
      </c>
      <c r="I2282" s="15">
        <f t="shared" si="210"/>
        <v>0.6</v>
      </c>
      <c r="J2282" s="15">
        <f t="shared" si="211"/>
        <v>0.13500000000000001</v>
      </c>
      <c r="K2282" s="13">
        <v>309.7</v>
      </c>
      <c r="L2282" s="12">
        <f t="shared" si="212"/>
        <v>0.3874141169125</v>
      </c>
      <c r="M2282">
        <f t="shared" si="213"/>
        <v>478</v>
      </c>
      <c r="N2282">
        <f t="shared" si="214"/>
        <v>1</v>
      </c>
      <c r="O2282">
        <f t="shared" si="215"/>
        <v>0.1</v>
      </c>
    </row>
    <row r="2283" spans="1:15">
      <c r="A2283" s="12" t="s">
        <v>41</v>
      </c>
      <c r="B2283" s="12">
        <v>4340</v>
      </c>
      <c r="C2283" s="14">
        <v>0.210744604</v>
      </c>
      <c r="D2283" s="13">
        <v>0.41299999999999998</v>
      </c>
      <c r="E2283" s="13">
        <v>56.5</v>
      </c>
      <c r="F2283" s="13">
        <v>0.7</v>
      </c>
      <c r="G2283" s="13">
        <v>0.09</v>
      </c>
      <c r="H2283" s="12">
        <v>1</v>
      </c>
      <c r="I2283" s="15">
        <f t="shared" si="210"/>
        <v>0.7</v>
      </c>
      <c r="J2283" s="15">
        <f t="shared" si="211"/>
        <v>0.09</v>
      </c>
      <c r="K2283" s="13">
        <v>327.60000000000002</v>
      </c>
      <c r="L2283" s="12">
        <f t="shared" si="212"/>
        <v>0.40980166350316666</v>
      </c>
      <c r="M2283">
        <f t="shared" si="213"/>
        <v>505</v>
      </c>
      <c r="N2283">
        <f t="shared" si="214"/>
        <v>1</v>
      </c>
      <c r="O2283">
        <f t="shared" si="215"/>
        <v>0.1</v>
      </c>
    </row>
    <row r="2284" spans="1:15">
      <c r="A2284" s="12" t="s">
        <v>41</v>
      </c>
      <c r="B2284" s="12">
        <v>2210</v>
      </c>
      <c r="C2284" s="14">
        <v>6.6945805053000003</v>
      </c>
      <c r="D2284" s="13">
        <v>0.26800000000000002</v>
      </c>
      <c r="E2284" s="13">
        <v>56.5</v>
      </c>
      <c r="F2284" s="13">
        <v>1.92</v>
      </c>
      <c r="G2284" s="13">
        <v>0.50600000000000001</v>
      </c>
      <c r="H2284" s="12">
        <v>1</v>
      </c>
      <c r="I2284" s="15">
        <f t="shared" si="210"/>
        <v>1.92</v>
      </c>
      <c r="J2284" s="15">
        <f t="shared" si="211"/>
        <v>0.50600000000000001</v>
      </c>
      <c r="K2284" s="13">
        <v>6752.6</v>
      </c>
      <c r="L2284" s="12">
        <f t="shared" si="212"/>
        <v>8.4474448342710513</v>
      </c>
      <c r="M2284">
        <f t="shared" si="213"/>
        <v>10420</v>
      </c>
      <c r="N2284">
        <f t="shared" si="214"/>
        <v>44</v>
      </c>
      <c r="O2284">
        <f t="shared" si="215"/>
        <v>11.6</v>
      </c>
    </row>
    <row r="2285" spans="1:15">
      <c r="A2285" s="12" t="s">
        <v>41</v>
      </c>
      <c r="B2285" s="12">
        <v>4340</v>
      </c>
      <c r="C2285" s="14">
        <v>7.2522702073999996</v>
      </c>
      <c r="D2285" s="13">
        <v>0.41299999999999998</v>
      </c>
      <c r="E2285" s="13">
        <v>56.5</v>
      </c>
      <c r="F2285" s="13">
        <v>0.7</v>
      </c>
      <c r="G2285" s="13">
        <v>0.09</v>
      </c>
      <c r="H2285" s="12">
        <v>1</v>
      </c>
      <c r="I2285" s="15">
        <f t="shared" si="210"/>
        <v>0.7</v>
      </c>
      <c r="J2285" s="15">
        <f t="shared" si="211"/>
        <v>0.09</v>
      </c>
      <c r="K2285" s="13">
        <v>11273</v>
      </c>
      <c r="L2285" s="12">
        <f t="shared" si="212"/>
        <v>14.102341596214607</v>
      </c>
      <c r="M2285">
        <f t="shared" si="213"/>
        <v>17395</v>
      </c>
      <c r="N2285">
        <f t="shared" si="214"/>
        <v>27</v>
      </c>
      <c r="O2285">
        <f t="shared" si="215"/>
        <v>3.5</v>
      </c>
    </row>
    <row r="2286" spans="1:15">
      <c r="A2286" s="12" t="s">
        <v>41</v>
      </c>
      <c r="B2286" s="12">
        <v>6460</v>
      </c>
      <c r="C2286" s="14">
        <v>0.91468735990000005</v>
      </c>
      <c r="D2286" s="13">
        <v>0.30299999999999999</v>
      </c>
      <c r="E2286" s="13">
        <v>56.5</v>
      </c>
      <c r="F2286" s="13">
        <v>0</v>
      </c>
      <c r="G2286" s="13">
        <v>0</v>
      </c>
      <c r="H2286" s="12">
        <v>1</v>
      </c>
      <c r="I2286" s="15">
        <f t="shared" si="210"/>
        <v>0</v>
      </c>
      <c r="J2286" s="15">
        <f t="shared" si="211"/>
        <v>0</v>
      </c>
      <c r="K2286" s="13">
        <v>1043.0999999999999</v>
      </c>
      <c r="L2286" s="12">
        <f t="shared" si="212"/>
        <v>1.3049158548173374</v>
      </c>
      <c r="M2286">
        <f t="shared" si="213"/>
        <v>1610</v>
      </c>
      <c r="N2286">
        <f t="shared" si="214"/>
        <v>0</v>
      </c>
      <c r="O2286">
        <f t="shared" si="215"/>
        <v>0</v>
      </c>
    </row>
    <row r="2287" spans="1:15">
      <c r="A2287" s="12" t="s">
        <v>41</v>
      </c>
      <c r="B2287" s="12">
        <v>4130</v>
      </c>
      <c r="C2287" s="14">
        <v>0.1110794578</v>
      </c>
      <c r="D2287" s="13">
        <v>0.41299999999999998</v>
      </c>
      <c r="E2287" s="13">
        <v>56.5</v>
      </c>
      <c r="F2287" s="13">
        <v>0.7</v>
      </c>
      <c r="G2287" s="13">
        <v>0.09</v>
      </c>
      <c r="H2287" s="12">
        <v>1</v>
      </c>
      <c r="I2287" s="15">
        <f t="shared" si="210"/>
        <v>0.7</v>
      </c>
      <c r="J2287" s="15">
        <f t="shared" si="211"/>
        <v>0.09</v>
      </c>
      <c r="K2287" s="13">
        <v>172.7</v>
      </c>
      <c r="L2287" s="12">
        <f t="shared" si="212"/>
        <v>0.21599863400284167</v>
      </c>
      <c r="M2287">
        <f t="shared" si="213"/>
        <v>266</v>
      </c>
      <c r="N2287">
        <f t="shared" si="214"/>
        <v>0</v>
      </c>
      <c r="O2287">
        <f t="shared" si="215"/>
        <v>0.1</v>
      </c>
    </row>
    <row r="2288" spans="1:15">
      <c r="A2288" s="12" t="s">
        <v>41</v>
      </c>
      <c r="B2288" s="12">
        <v>8350</v>
      </c>
      <c r="C2288" s="14">
        <v>0.40021861069999998</v>
      </c>
      <c r="D2288" s="13">
        <v>0.32900000000000001</v>
      </c>
      <c r="E2288" s="13">
        <v>56.5</v>
      </c>
      <c r="F2288" s="13">
        <v>1.39</v>
      </c>
      <c r="G2288" s="13">
        <v>0.17699999999999999</v>
      </c>
      <c r="H2288" s="12">
        <v>1</v>
      </c>
      <c r="I2288" s="15">
        <f t="shared" si="210"/>
        <v>1.39</v>
      </c>
      <c r="J2288" s="15">
        <f t="shared" si="211"/>
        <v>0.17699999999999999</v>
      </c>
      <c r="K2288" s="13">
        <v>495.7</v>
      </c>
      <c r="L2288" s="12">
        <f t="shared" si="212"/>
        <v>0.61995530374974572</v>
      </c>
      <c r="M2288">
        <f t="shared" si="213"/>
        <v>765</v>
      </c>
      <c r="N2288">
        <f t="shared" si="214"/>
        <v>2</v>
      </c>
      <c r="O2288">
        <f t="shared" si="215"/>
        <v>0.3</v>
      </c>
    </row>
    <row r="2289" spans="1:15">
      <c r="A2289" s="12" t="s">
        <v>41</v>
      </c>
      <c r="B2289" s="12">
        <v>2210</v>
      </c>
      <c r="C2289" s="14">
        <v>0.4986707547</v>
      </c>
      <c r="D2289" s="13">
        <v>0.26800000000000002</v>
      </c>
      <c r="E2289" s="13">
        <v>56.5</v>
      </c>
      <c r="F2289" s="13">
        <v>1.92</v>
      </c>
      <c r="G2289" s="13">
        <v>0.50600000000000001</v>
      </c>
      <c r="H2289" s="12">
        <v>1</v>
      </c>
      <c r="I2289" s="15">
        <f t="shared" si="210"/>
        <v>1.92</v>
      </c>
      <c r="J2289" s="15">
        <f t="shared" si="211"/>
        <v>0.50600000000000001</v>
      </c>
      <c r="K2289" s="13">
        <v>503</v>
      </c>
      <c r="L2289" s="12">
        <f t="shared" si="212"/>
        <v>0.62923938063895002</v>
      </c>
      <c r="M2289">
        <f t="shared" si="213"/>
        <v>776</v>
      </c>
      <c r="N2289">
        <f t="shared" si="214"/>
        <v>3</v>
      </c>
      <c r="O2289">
        <f t="shared" si="215"/>
        <v>0.9</v>
      </c>
    </row>
    <row r="2290" spans="1:15">
      <c r="A2290" s="12" t="s">
        <v>41</v>
      </c>
      <c r="B2290" s="12">
        <v>3300</v>
      </c>
      <c r="C2290" s="14">
        <v>0.1199864766</v>
      </c>
      <c r="D2290" s="13">
        <v>0.4</v>
      </c>
      <c r="E2290" s="13">
        <v>56.5</v>
      </c>
      <c r="F2290" s="13">
        <v>1.2</v>
      </c>
      <c r="G2290" s="13">
        <v>6.4000000000000001E-2</v>
      </c>
      <c r="H2290" s="12">
        <v>1</v>
      </c>
      <c r="I2290" s="15">
        <f t="shared" si="210"/>
        <v>1.2</v>
      </c>
      <c r="J2290" s="15">
        <f t="shared" si="211"/>
        <v>6.4000000000000001E-2</v>
      </c>
      <c r="K2290" s="13">
        <v>180.6</v>
      </c>
      <c r="L2290" s="12">
        <f t="shared" si="212"/>
        <v>0.22597453093</v>
      </c>
      <c r="M2290">
        <f t="shared" si="213"/>
        <v>279</v>
      </c>
      <c r="N2290">
        <f t="shared" si="214"/>
        <v>1</v>
      </c>
      <c r="O2290">
        <f t="shared" si="215"/>
        <v>0</v>
      </c>
    </row>
    <row r="2291" spans="1:15">
      <c r="A2291" s="12" t="s">
        <v>41</v>
      </c>
      <c r="B2291" s="12">
        <v>2110</v>
      </c>
      <c r="C2291" s="14">
        <v>14.240732338899999</v>
      </c>
      <c r="D2291" s="13">
        <v>0.40500000000000003</v>
      </c>
      <c r="E2291" s="13">
        <v>56.5</v>
      </c>
      <c r="F2291" s="13">
        <v>2.7</v>
      </c>
      <c r="G2291" s="13">
        <v>0.57599999999999996</v>
      </c>
      <c r="H2291" s="12">
        <v>1</v>
      </c>
      <c r="I2291" s="15">
        <f t="shared" si="210"/>
        <v>2.7</v>
      </c>
      <c r="J2291" s="15">
        <f t="shared" si="211"/>
        <v>0.57599999999999996</v>
      </c>
      <c r="K2291" s="13">
        <v>21707</v>
      </c>
      <c r="L2291" s="12">
        <f t="shared" si="212"/>
        <v>27.155296478739938</v>
      </c>
      <c r="M2291">
        <f t="shared" si="213"/>
        <v>33496</v>
      </c>
      <c r="N2291">
        <f t="shared" si="214"/>
        <v>199</v>
      </c>
      <c r="O2291">
        <f t="shared" si="215"/>
        <v>42.5</v>
      </c>
    </row>
    <row r="2292" spans="1:15">
      <c r="A2292" s="12" t="s">
        <v>41</v>
      </c>
      <c r="B2292" s="12">
        <v>2110</v>
      </c>
      <c r="C2292" s="14">
        <v>13.2642370091</v>
      </c>
      <c r="D2292" s="13">
        <v>0.40500000000000003</v>
      </c>
      <c r="E2292" s="13">
        <v>56.5</v>
      </c>
      <c r="F2292" s="13">
        <v>2.7</v>
      </c>
      <c r="G2292" s="13">
        <v>0.57599999999999996</v>
      </c>
      <c r="H2292" s="12">
        <v>1</v>
      </c>
      <c r="I2292" s="15">
        <f t="shared" si="210"/>
        <v>2.7</v>
      </c>
      <c r="J2292" s="15">
        <f t="shared" si="211"/>
        <v>0.57599999999999996</v>
      </c>
      <c r="K2292" s="13">
        <v>20218.599999999999</v>
      </c>
      <c r="L2292" s="12">
        <f t="shared" si="212"/>
        <v>25.293241946727562</v>
      </c>
      <c r="M2292">
        <f t="shared" si="213"/>
        <v>31199</v>
      </c>
      <c r="N2292">
        <f t="shared" si="214"/>
        <v>186</v>
      </c>
      <c r="O2292">
        <f t="shared" si="215"/>
        <v>39.6</v>
      </c>
    </row>
    <row r="2293" spans="1:15">
      <c r="A2293" s="12" t="s">
        <v>41</v>
      </c>
      <c r="B2293" s="12">
        <v>4340</v>
      </c>
      <c r="C2293" s="14">
        <v>4.8690662999999997E-3</v>
      </c>
      <c r="D2293" s="13">
        <v>0.41299999999999998</v>
      </c>
      <c r="E2293" s="13">
        <v>56.5</v>
      </c>
      <c r="F2293" s="13">
        <v>0.7</v>
      </c>
      <c r="G2293" s="13">
        <v>0.09</v>
      </c>
      <c r="H2293" s="12">
        <v>1</v>
      </c>
      <c r="I2293" s="15">
        <f t="shared" si="210"/>
        <v>0.7</v>
      </c>
      <c r="J2293" s="15">
        <f t="shared" si="211"/>
        <v>0.09</v>
      </c>
      <c r="K2293" s="13">
        <v>7.6</v>
      </c>
      <c r="L2293" s="12">
        <f t="shared" si="212"/>
        <v>9.468102298112499E-3</v>
      </c>
      <c r="M2293">
        <f t="shared" si="213"/>
        <v>12</v>
      </c>
      <c r="N2293">
        <f t="shared" si="214"/>
        <v>0</v>
      </c>
      <c r="O2293">
        <f t="shared" si="215"/>
        <v>0</v>
      </c>
    </row>
    <row r="2294" spans="1:15">
      <c r="A2294" s="12" t="s">
        <v>41</v>
      </c>
      <c r="B2294" s="12">
        <v>1920</v>
      </c>
      <c r="C2294" s="14">
        <v>0.1792301875</v>
      </c>
      <c r="D2294" s="13">
        <v>0.193</v>
      </c>
      <c r="E2294" s="13">
        <v>56.5</v>
      </c>
      <c r="F2294" s="13">
        <v>1.2</v>
      </c>
      <c r="G2294" s="13">
        <v>7.5999999999999998E-2</v>
      </c>
      <c r="H2294" s="12">
        <v>1</v>
      </c>
      <c r="I2294" s="15">
        <f t="shared" si="210"/>
        <v>1.2</v>
      </c>
      <c r="J2294" s="15">
        <f t="shared" si="211"/>
        <v>7.5999999999999998E-2</v>
      </c>
      <c r="K2294" s="13">
        <v>130.19999999999999</v>
      </c>
      <c r="L2294" s="12">
        <f t="shared" si="212"/>
        <v>0.16286796496614583</v>
      </c>
      <c r="M2294">
        <f t="shared" si="213"/>
        <v>201</v>
      </c>
      <c r="N2294">
        <f t="shared" si="214"/>
        <v>1</v>
      </c>
      <c r="O2294">
        <f t="shared" si="215"/>
        <v>0</v>
      </c>
    </row>
    <row r="2295" spans="1:15">
      <c r="A2295" s="12" t="s">
        <v>41</v>
      </c>
      <c r="B2295" s="12">
        <v>4340</v>
      </c>
      <c r="C2295" s="14">
        <v>0.24221768229999999</v>
      </c>
      <c r="D2295" s="13">
        <v>0.41299999999999998</v>
      </c>
      <c r="E2295" s="13">
        <v>56.5</v>
      </c>
      <c r="F2295" s="13">
        <v>0.7</v>
      </c>
      <c r="G2295" s="13">
        <v>0.09</v>
      </c>
      <c r="H2295" s="12">
        <v>1</v>
      </c>
      <c r="I2295" s="15">
        <f t="shared" si="210"/>
        <v>0.7</v>
      </c>
      <c r="J2295" s="15">
        <f t="shared" si="211"/>
        <v>0.09</v>
      </c>
      <c r="K2295" s="13">
        <v>376.5</v>
      </c>
      <c r="L2295" s="12">
        <f t="shared" si="212"/>
        <v>0.47100237563577912</v>
      </c>
      <c r="M2295">
        <f t="shared" si="213"/>
        <v>581</v>
      </c>
      <c r="N2295">
        <f t="shared" si="214"/>
        <v>1</v>
      </c>
      <c r="O2295">
        <f t="shared" si="215"/>
        <v>0.1</v>
      </c>
    </row>
    <row r="2296" spans="1:15">
      <c r="A2296" s="12" t="s">
        <v>41</v>
      </c>
      <c r="B2296" s="12">
        <v>2210</v>
      </c>
      <c r="C2296" s="14">
        <v>0.13492074470000001</v>
      </c>
      <c r="D2296" s="13">
        <v>0.27700000000000002</v>
      </c>
      <c r="E2296" s="13">
        <v>56.5</v>
      </c>
      <c r="F2296" s="13">
        <v>1.92</v>
      </c>
      <c r="G2296" s="13">
        <v>0.50600000000000001</v>
      </c>
      <c r="H2296" s="12">
        <v>1</v>
      </c>
      <c r="I2296" s="15">
        <f t="shared" si="210"/>
        <v>1.92</v>
      </c>
      <c r="J2296" s="15">
        <f t="shared" si="211"/>
        <v>0.50600000000000001</v>
      </c>
      <c r="K2296" s="13">
        <v>140.69999999999999</v>
      </c>
      <c r="L2296" s="12">
        <f t="shared" si="212"/>
        <v>0.1759647595772792</v>
      </c>
      <c r="M2296">
        <f t="shared" si="213"/>
        <v>217</v>
      </c>
      <c r="N2296">
        <f t="shared" si="214"/>
        <v>1</v>
      </c>
      <c r="O2296">
        <f t="shared" si="215"/>
        <v>0.2</v>
      </c>
    </row>
    <row r="2297" spans="1:15">
      <c r="A2297" s="12" t="s">
        <v>41</v>
      </c>
      <c r="B2297" s="12">
        <v>2210</v>
      </c>
      <c r="C2297" s="14">
        <v>0.2498872473</v>
      </c>
      <c r="D2297" s="13">
        <v>0.26800000000000002</v>
      </c>
      <c r="E2297" s="13">
        <v>56.5</v>
      </c>
      <c r="F2297" s="13">
        <v>1.92</v>
      </c>
      <c r="G2297" s="13">
        <v>0.50600000000000001</v>
      </c>
      <c r="H2297" s="12">
        <v>1</v>
      </c>
      <c r="I2297" s="15">
        <f t="shared" si="210"/>
        <v>1.92</v>
      </c>
      <c r="J2297" s="15">
        <f t="shared" si="211"/>
        <v>0.50600000000000001</v>
      </c>
      <c r="K2297" s="13">
        <v>252</v>
      </c>
      <c r="L2297" s="12">
        <f t="shared" si="212"/>
        <v>0.31531605821805003</v>
      </c>
      <c r="M2297">
        <f t="shared" si="213"/>
        <v>389</v>
      </c>
      <c r="N2297">
        <f t="shared" si="214"/>
        <v>2</v>
      </c>
      <c r="O2297">
        <f t="shared" si="215"/>
        <v>0.4</v>
      </c>
    </row>
    <row r="2298" spans="1:15">
      <c r="A2298" s="12" t="s">
        <v>41</v>
      </c>
      <c r="B2298" s="12">
        <v>2210</v>
      </c>
      <c r="C2298" s="14">
        <v>1.5285982E-3</v>
      </c>
      <c r="D2298" s="13">
        <v>0.26800000000000002</v>
      </c>
      <c r="E2298" s="13">
        <v>56.5</v>
      </c>
      <c r="F2298" s="13">
        <v>1.92</v>
      </c>
      <c r="G2298" s="13">
        <v>0.50600000000000001</v>
      </c>
      <c r="H2298" s="12">
        <v>1</v>
      </c>
      <c r="I2298" s="15">
        <f t="shared" si="210"/>
        <v>1.92</v>
      </c>
      <c r="J2298" s="15">
        <f t="shared" si="211"/>
        <v>0.50600000000000001</v>
      </c>
      <c r="K2298" s="13">
        <v>1.5</v>
      </c>
      <c r="L2298" s="12">
        <f t="shared" si="212"/>
        <v>1.9288361620333335E-3</v>
      </c>
      <c r="M2298">
        <f t="shared" si="213"/>
        <v>2</v>
      </c>
      <c r="N2298">
        <f t="shared" si="214"/>
        <v>0</v>
      </c>
      <c r="O2298">
        <f t="shared" si="215"/>
        <v>0</v>
      </c>
    </row>
    <row r="2299" spans="1:15">
      <c r="A2299" s="12" t="s">
        <v>41</v>
      </c>
      <c r="B2299" s="12">
        <v>2210</v>
      </c>
      <c r="C2299" s="14">
        <v>1.9997197733000001</v>
      </c>
      <c r="D2299" s="13">
        <v>0.26800000000000002</v>
      </c>
      <c r="E2299" s="13">
        <v>56.5</v>
      </c>
      <c r="F2299" s="13">
        <v>1.92</v>
      </c>
      <c r="G2299" s="13">
        <v>0.50600000000000001</v>
      </c>
      <c r="H2299" s="12">
        <v>1</v>
      </c>
      <c r="I2299" s="15">
        <f t="shared" si="210"/>
        <v>1.92</v>
      </c>
      <c r="J2299" s="15">
        <f t="shared" si="211"/>
        <v>0.50600000000000001</v>
      </c>
      <c r="K2299" s="13">
        <v>2017</v>
      </c>
      <c r="L2299" s="12">
        <f t="shared" si="212"/>
        <v>2.5233130672757169</v>
      </c>
      <c r="M2299">
        <f t="shared" si="213"/>
        <v>3112</v>
      </c>
      <c r="N2299">
        <f t="shared" si="214"/>
        <v>13</v>
      </c>
      <c r="O2299">
        <f t="shared" si="215"/>
        <v>3.5</v>
      </c>
    </row>
    <row r="2300" spans="1:15">
      <c r="A2300" s="12" t="s">
        <v>41</v>
      </c>
      <c r="B2300" s="12">
        <v>2210</v>
      </c>
      <c r="C2300" s="14">
        <v>0.33775890520000001</v>
      </c>
      <c r="D2300" s="13">
        <v>0.26800000000000002</v>
      </c>
      <c r="E2300" s="13">
        <v>56.5</v>
      </c>
      <c r="F2300" s="13">
        <v>1.92</v>
      </c>
      <c r="G2300" s="13">
        <v>0.50600000000000001</v>
      </c>
      <c r="H2300" s="12">
        <v>1</v>
      </c>
      <c r="I2300" s="15">
        <f t="shared" si="210"/>
        <v>1.92</v>
      </c>
      <c r="J2300" s="15">
        <f t="shared" si="211"/>
        <v>0.50600000000000001</v>
      </c>
      <c r="K2300" s="13">
        <v>340.7</v>
      </c>
      <c r="L2300" s="12">
        <f t="shared" si="212"/>
        <v>0.42619544521153335</v>
      </c>
      <c r="M2300">
        <f t="shared" si="213"/>
        <v>526</v>
      </c>
      <c r="N2300">
        <f t="shared" si="214"/>
        <v>2</v>
      </c>
      <c r="O2300">
        <f t="shared" si="215"/>
        <v>0.6</v>
      </c>
    </row>
    <row r="2301" spans="1:15">
      <c r="A2301" s="12" t="s">
        <v>41</v>
      </c>
      <c r="B2301" s="12">
        <v>2210</v>
      </c>
      <c r="C2301" s="14">
        <v>0.18574444509999999</v>
      </c>
      <c r="D2301" s="13">
        <v>0.26800000000000002</v>
      </c>
      <c r="E2301" s="13">
        <v>56.5</v>
      </c>
      <c r="F2301" s="13">
        <v>1.92</v>
      </c>
      <c r="G2301" s="13">
        <v>0.50600000000000001</v>
      </c>
      <c r="H2301" s="12">
        <v>1</v>
      </c>
      <c r="I2301" s="15">
        <f t="shared" si="210"/>
        <v>1.92</v>
      </c>
      <c r="J2301" s="15">
        <f t="shared" si="211"/>
        <v>0.50600000000000001</v>
      </c>
      <c r="K2301" s="13">
        <v>187.3</v>
      </c>
      <c r="L2301" s="12">
        <f t="shared" si="212"/>
        <v>0.23437853230868333</v>
      </c>
      <c r="M2301">
        <f t="shared" si="213"/>
        <v>289</v>
      </c>
      <c r="N2301">
        <f t="shared" si="214"/>
        <v>1</v>
      </c>
      <c r="O2301">
        <f t="shared" si="215"/>
        <v>0.3</v>
      </c>
    </row>
    <row r="2302" spans="1:15">
      <c r="A2302" s="12" t="s">
        <v>41</v>
      </c>
      <c r="B2302" s="12">
        <v>2210</v>
      </c>
      <c r="C2302" s="14">
        <v>9.2757471399999999E-2</v>
      </c>
      <c r="D2302" s="13">
        <v>0.26800000000000002</v>
      </c>
      <c r="E2302" s="13">
        <v>56.5</v>
      </c>
      <c r="F2302" s="13">
        <v>1.92</v>
      </c>
      <c r="G2302" s="13">
        <v>0.50600000000000001</v>
      </c>
      <c r="H2302" s="12">
        <v>1</v>
      </c>
      <c r="I2302" s="15">
        <f t="shared" si="210"/>
        <v>1.92</v>
      </c>
      <c r="J2302" s="15">
        <f t="shared" si="211"/>
        <v>0.50600000000000001</v>
      </c>
      <c r="K2302" s="13">
        <v>93.5</v>
      </c>
      <c r="L2302" s="12">
        <f t="shared" si="212"/>
        <v>0.11704446932823336</v>
      </c>
      <c r="M2302">
        <f t="shared" si="213"/>
        <v>144</v>
      </c>
      <c r="N2302">
        <f t="shared" si="214"/>
        <v>1</v>
      </c>
      <c r="O2302">
        <f t="shared" si="215"/>
        <v>0.2</v>
      </c>
    </row>
    <row r="2303" spans="1:15">
      <c r="A2303" s="12" t="s">
        <v>41</v>
      </c>
      <c r="B2303" s="12">
        <v>2210</v>
      </c>
      <c r="C2303" s="14">
        <v>2.12313747E-2</v>
      </c>
      <c r="D2303" s="13">
        <v>0.26800000000000002</v>
      </c>
      <c r="E2303" s="13">
        <v>56.5</v>
      </c>
      <c r="F2303" s="13">
        <v>1.92</v>
      </c>
      <c r="G2303" s="13">
        <v>0.50600000000000001</v>
      </c>
      <c r="H2303" s="12">
        <v>1</v>
      </c>
      <c r="I2303" s="15">
        <f t="shared" si="210"/>
        <v>1.92</v>
      </c>
      <c r="J2303" s="15">
        <f t="shared" si="211"/>
        <v>0.50600000000000001</v>
      </c>
      <c r="K2303" s="13">
        <v>21.4</v>
      </c>
      <c r="L2303" s="12">
        <f t="shared" si="212"/>
        <v>2.6790456308950005E-2</v>
      </c>
      <c r="M2303">
        <f t="shared" si="213"/>
        <v>33</v>
      </c>
      <c r="N2303">
        <f t="shared" si="214"/>
        <v>0</v>
      </c>
      <c r="O2303">
        <f t="shared" si="215"/>
        <v>0</v>
      </c>
    </row>
    <row r="2304" spans="1:15">
      <c r="A2304" s="12" t="s">
        <v>41</v>
      </c>
      <c r="B2304" s="12">
        <v>3100</v>
      </c>
      <c r="C2304" s="14">
        <v>0.23547718109999999</v>
      </c>
      <c r="D2304" s="13">
        <v>0.41099999999999998</v>
      </c>
      <c r="E2304" s="13">
        <v>56.5</v>
      </c>
      <c r="F2304" s="13">
        <v>1.2</v>
      </c>
      <c r="G2304" s="13">
        <v>6.4000000000000001E-2</v>
      </c>
      <c r="H2304" s="12">
        <v>1</v>
      </c>
      <c r="I2304" s="15">
        <f t="shared" si="210"/>
        <v>1.2</v>
      </c>
      <c r="J2304" s="15">
        <f t="shared" si="211"/>
        <v>6.4000000000000001E-2</v>
      </c>
      <c r="K2304" s="13">
        <v>364.2</v>
      </c>
      <c r="L2304" s="12">
        <f t="shared" si="212"/>
        <v>0.45567778007613741</v>
      </c>
      <c r="M2304">
        <f t="shared" si="213"/>
        <v>562</v>
      </c>
      <c r="N2304">
        <f t="shared" si="214"/>
        <v>1</v>
      </c>
      <c r="O2304">
        <f t="shared" si="215"/>
        <v>0.1</v>
      </c>
    </row>
    <row r="2305" spans="1:15">
      <c r="A2305" s="12" t="s">
        <v>41</v>
      </c>
      <c r="B2305" s="12">
        <v>4340</v>
      </c>
      <c r="C2305" s="14">
        <v>0.1627435726</v>
      </c>
      <c r="D2305" s="13">
        <v>0.41299999999999998</v>
      </c>
      <c r="E2305" s="13">
        <v>56.5</v>
      </c>
      <c r="F2305" s="13">
        <v>0.7</v>
      </c>
      <c r="G2305" s="13">
        <v>0.09</v>
      </c>
      <c r="H2305" s="12">
        <v>1</v>
      </c>
      <c r="I2305" s="15">
        <f t="shared" si="210"/>
        <v>0.7</v>
      </c>
      <c r="J2305" s="15">
        <f t="shared" si="211"/>
        <v>0.09</v>
      </c>
      <c r="K2305" s="13">
        <v>253</v>
      </c>
      <c r="L2305" s="12">
        <f t="shared" si="212"/>
        <v>0.31646165790289166</v>
      </c>
      <c r="M2305">
        <f t="shared" si="213"/>
        <v>390</v>
      </c>
      <c r="N2305">
        <f t="shared" si="214"/>
        <v>1</v>
      </c>
      <c r="O2305">
        <f t="shared" si="215"/>
        <v>0.1</v>
      </c>
    </row>
    <row r="2306" spans="1:15">
      <c r="A2306" s="12" t="s">
        <v>41</v>
      </c>
      <c r="B2306" s="12">
        <v>4340</v>
      </c>
      <c r="C2306" s="14">
        <v>0.41311556579999997</v>
      </c>
      <c r="D2306" s="13">
        <v>0.41299999999999998</v>
      </c>
      <c r="E2306" s="13">
        <v>56.5</v>
      </c>
      <c r="F2306" s="13">
        <v>0.7</v>
      </c>
      <c r="G2306" s="13">
        <v>0.09</v>
      </c>
      <c r="H2306" s="12">
        <v>1</v>
      </c>
      <c r="I2306" s="15">
        <f t="shared" si="210"/>
        <v>0.7</v>
      </c>
      <c r="J2306" s="15">
        <f t="shared" si="211"/>
        <v>0.09</v>
      </c>
      <c r="K2306" s="13">
        <v>642.1</v>
      </c>
      <c r="L2306" s="12">
        <f t="shared" si="212"/>
        <v>0.80332043084667493</v>
      </c>
      <c r="M2306">
        <f t="shared" si="213"/>
        <v>991</v>
      </c>
      <c r="N2306">
        <f t="shared" si="214"/>
        <v>2</v>
      </c>
      <c r="O2306">
        <f t="shared" si="215"/>
        <v>0.2</v>
      </c>
    </row>
    <row r="2307" spans="1:15">
      <c r="A2307" s="12" t="s">
        <v>41</v>
      </c>
      <c r="B2307" s="12">
        <v>3300</v>
      </c>
      <c r="C2307" s="14">
        <v>32.4703474031</v>
      </c>
      <c r="D2307" s="13">
        <v>0.4</v>
      </c>
      <c r="E2307" s="13">
        <v>56.5</v>
      </c>
      <c r="F2307" s="13">
        <v>1.2</v>
      </c>
      <c r="G2307" s="13">
        <v>6.4000000000000001E-2</v>
      </c>
      <c r="H2307" s="12">
        <v>1</v>
      </c>
      <c r="I2307" s="15">
        <f t="shared" ref="I2307:I2370" si="216">F2307</f>
        <v>1.2</v>
      </c>
      <c r="J2307" s="15">
        <f t="shared" ref="J2307:J2370" si="217">G2307</f>
        <v>6.4000000000000001E-2</v>
      </c>
      <c r="K2307" s="13">
        <v>48884</v>
      </c>
      <c r="L2307" s="12">
        <f t="shared" ref="L2307:L2370" si="218">E2307*D2307*C2307/12</f>
        <v>61.152487609171665</v>
      </c>
      <c r="M2307">
        <f t="shared" ref="M2307:M2370" si="219">ROUND(E2307*D2307*C2307*102.79,0)</f>
        <v>75430</v>
      </c>
      <c r="N2307">
        <f t="shared" ref="N2307:N2370" si="220">ROUND(I2307*M2307*0.002205,0)</f>
        <v>200</v>
      </c>
      <c r="O2307">
        <f t="shared" ref="O2307:O2370" si="221">ROUND(J2307*M2307*0.002205,1)</f>
        <v>10.6</v>
      </c>
    </row>
    <row r="2308" spans="1:15">
      <c r="A2308" s="12" t="s">
        <v>41</v>
      </c>
      <c r="B2308" s="12">
        <v>1180</v>
      </c>
      <c r="C2308" s="14">
        <v>0.21234240500000001</v>
      </c>
      <c r="D2308" s="13">
        <v>0.39</v>
      </c>
      <c r="E2308" s="13">
        <v>56.5</v>
      </c>
      <c r="F2308" s="13">
        <v>1.05</v>
      </c>
      <c r="G2308" s="13">
        <v>0.22</v>
      </c>
      <c r="H2308" s="12">
        <v>1</v>
      </c>
      <c r="I2308" s="15">
        <f t="shared" si="216"/>
        <v>1.05</v>
      </c>
      <c r="J2308" s="15">
        <f t="shared" si="217"/>
        <v>0.22</v>
      </c>
      <c r="K2308" s="13">
        <v>311.7</v>
      </c>
      <c r="L2308" s="12">
        <f t="shared" si="218"/>
        <v>0.38991374118125005</v>
      </c>
      <c r="M2308">
        <f t="shared" si="219"/>
        <v>481</v>
      </c>
      <c r="N2308">
        <f t="shared" si="220"/>
        <v>1</v>
      </c>
      <c r="O2308">
        <f t="shared" si="221"/>
        <v>0.2</v>
      </c>
    </row>
    <row r="2309" spans="1:15">
      <c r="A2309" s="12" t="s">
        <v>41</v>
      </c>
      <c r="B2309" s="12">
        <v>6460</v>
      </c>
      <c r="C2309" s="14">
        <v>1.4535411248000001</v>
      </c>
      <c r="D2309" s="13">
        <v>0.30299999999999999</v>
      </c>
      <c r="E2309" s="13">
        <v>56.5</v>
      </c>
      <c r="F2309" s="13">
        <v>0</v>
      </c>
      <c r="G2309" s="13">
        <v>0</v>
      </c>
      <c r="H2309" s="12">
        <v>1</v>
      </c>
      <c r="I2309" s="15">
        <f t="shared" si="216"/>
        <v>0</v>
      </c>
      <c r="J2309" s="15">
        <f t="shared" si="217"/>
        <v>0</v>
      </c>
      <c r="K2309" s="13">
        <v>1657.6</v>
      </c>
      <c r="L2309" s="12">
        <f t="shared" si="218"/>
        <v>2.0736581071678</v>
      </c>
      <c r="M2309">
        <f t="shared" si="219"/>
        <v>2558</v>
      </c>
      <c r="N2309">
        <f t="shared" si="220"/>
        <v>0</v>
      </c>
      <c r="O2309">
        <f t="shared" si="221"/>
        <v>0</v>
      </c>
    </row>
    <row r="2310" spans="1:15">
      <c r="A2310" s="12" t="s">
        <v>41</v>
      </c>
      <c r="B2310" s="12">
        <v>6460</v>
      </c>
      <c r="C2310" s="14">
        <v>0.36068162310000002</v>
      </c>
      <c r="D2310" s="13">
        <v>0.26600000000000001</v>
      </c>
      <c r="E2310" s="13">
        <v>56.5</v>
      </c>
      <c r="F2310" s="13">
        <v>0</v>
      </c>
      <c r="G2310" s="13">
        <v>0</v>
      </c>
      <c r="H2310" s="12">
        <v>1</v>
      </c>
      <c r="I2310" s="15">
        <f t="shared" si="216"/>
        <v>0</v>
      </c>
      <c r="J2310" s="15">
        <f t="shared" si="217"/>
        <v>0</v>
      </c>
      <c r="K2310" s="13">
        <v>361.1</v>
      </c>
      <c r="L2310" s="12">
        <f t="shared" si="218"/>
        <v>0.45172367613082498</v>
      </c>
      <c r="M2310">
        <f t="shared" si="219"/>
        <v>557</v>
      </c>
      <c r="N2310">
        <f t="shared" si="220"/>
        <v>0</v>
      </c>
      <c r="O2310">
        <f t="shared" si="221"/>
        <v>0</v>
      </c>
    </row>
    <row r="2311" spans="1:15">
      <c r="A2311" s="12" t="s">
        <v>41</v>
      </c>
      <c r="B2311" s="12">
        <v>2210</v>
      </c>
      <c r="C2311" s="14">
        <v>0.1151783146</v>
      </c>
      <c r="D2311" s="13">
        <v>0.27700000000000002</v>
      </c>
      <c r="E2311" s="13">
        <v>56.5</v>
      </c>
      <c r="F2311" s="13">
        <v>1.92</v>
      </c>
      <c r="G2311" s="13">
        <v>0.50600000000000001</v>
      </c>
      <c r="H2311" s="12">
        <v>1</v>
      </c>
      <c r="I2311" s="15">
        <f t="shared" si="216"/>
        <v>1.92</v>
      </c>
      <c r="J2311" s="15">
        <f t="shared" si="217"/>
        <v>0.50600000000000001</v>
      </c>
      <c r="K2311" s="13">
        <v>120.1</v>
      </c>
      <c r="L2311" s="12">
        <f t="shared" si="218"/>
        <v>0.15021651772060834</v>
      </c>
      <c r="M2311">
        <f t="shared" si="219"/>
        <v>185</v>
      </c>
      <c r="N2311">
        <f t="shared" si="220"/>
        <v>1</v>
      </c>
      <c r="O2311">
        <f t="shared" si="221"/>
        <v>0.2</v>
      </c>
    </row>
    <row r="2312" spans="1:15">
      <c r="A2312" s="12" t="s">
        <v>41</v>
      </c>
      <c r="B2312" s="12">
        <v>4340</v>
      </c>
      <c r="C2312" s="14">
        <v>5.4233208159000004</v>
      </c>
      <c r="D2312" s="13">
        <v>0.41299999999999998</v>
      </c>
      <c r="E2312" s="13">
        <v>56.5</v>
      </c>
      <c r="F2312" s="13">
        <v>0.7</v>
      </c>
      <c r="G2312" s="13">
        <v>0.09</v>
      </c>
      <c r="H2312" s="12">
        <v>1</v>
      </c>
      <c r="I2312" s="15">
        <f t="shared" si="216"/>
        <v>0.7</v>
      </c>
      <c r="J2312" s="15">
        <f t="shared" si="217"/>
        <v>0.09</v>
      </c>
      <c r="K2312" s="13">
        <v>8430.1</v>
      </c>
      <c r="L2312" s="12">
        <f t="shared" si="218"/>
        <v>10.545873298218213</v>
      </c>
      <c r="M2312">
        <f t="shared" si="219"/>
        <v>13008</v>
      </c>
      <c r="N2312">
        <f t="shared" si="220"/>
        <v>20</v>
      </c>
      <c r="O2312">
        <f t="shared" si="221"/>
        <v>2.6</v>
      </c>
    </row>
    <row r="2313" spans="1:15">
      <c r="A2313" s="12" t="s">
        <v>41</v>
      </c>
      <c r="B2313" s="12">
        <v>4340</v>
      </c>
      <c r="C2313" s="14">
        <v>13.2856671512</v>
      </c>
      <c r="D2313" s="13">
        <v>0.41299999999999998</v>
      </c>
      <c r="E2313" s="13">
        <v>56.5</v>
      </c>
      <c r="F2313" s="13">
        <v>0.7</v>
      </c>
      <c r="G2313" s="13">
        <v>0.09</v>
      </c>
      <c r="H2313" s="12">
        <v>1</v>
      </c>
      <c r="I2313" s="15">
        <f t="shared" si="216"/>
        <v>0.7</v>
      </c>
      <c r="J2313" s="15">
        <f t="shared" si="217"/>
        <v>0.09</v>
      </c>
      <c r="K2313" s="13">
        <v>20651.400000000001</v>
      </c>
      <c r="L2313" s="12">
        <f t="shared" si="218"/>
        <v>25.834533344973035</v>
      </c>
      <c r="M2313">
        <f t="shared" si="219"/>
        <v>31866</v>
      </c>
      <c r="N2313">
        <f t="shared" si="220"/>
        <v>49</v>
      </c>
      <c r="O2313">
        <f t="shared" si="221"/>
        <v>6.3</v>
      </c>
    </row>
    <row r="2314" spans="1:15">
      <c r="A2314" s="12" t="s">
        <v>41</v>
      </c>
      <c r="B2314" s="12">
        <v>4340</v>
      </c>
      <c r="C2314" s="14">
        <v>6.0178428400000001</v>
      </c>
      <c r="D2314" s="13">
        <v>0.41299999999999998</v>
      </c>
      <c r="E2314" s="13">
        <v>56.5</v>
      </c>
      <c r="F2314" s="13">
        <v>0.7</v>
      </c>
      <c r="G2314" s="13">
        <v>0.09</v>
      </c>
      <c r="H2314" s="12">
        <v>1</v>
      </c>
      <c r="I2314" s="15">
        <f t="shared" si="216"/>
        <v>0.7</v>
      </c>
      <c r="J2314" s="15">
        <f t="shared" si="217"/>
        <v>0.09</v>
      </c>
      <c r="K2314" s="13">
        <v>9354.2000000000007</v>
      </c>
      <c r="L2314" s="12">
        <f t="shared" si="218"/>
        <v>11.701946145831664</v>
      </c>
      <c r="M2314">
        <f t="shared" si="219"/>
        <v>14434</v>
      </c>
      <c r="N2314">
        <f t="shared" si="220"/>
        <v>22</v>
      </c>
      <c r="O2314">
        <f t="shared" si="221"/>
        <v>2.9</v>
      </c>
    </row>
    <row r="2315" spans="1:15">
      <c r="A2315" s="12" t="s">
        <v>41</v>
      </c>
      <c r="B2315" s="12">
        <v>2110</v>
      </c>
      <c r="C2315" s="14">
        <v>4.7160828247</v>
      </c>
      <c r="D2315" s="13">
        <v>0.40500000000000003</v>
      </c>
      <c r="E2315" s="13">
        <v>56.5</v>
      </c>
      <c r="F2315" s="13">
        <v>2.7</v>
      </c>
      <c r="G2315" s="13">
        <v>0.57599999999999996</v>
      </c>
      <c r="H2315" s="12">
        <v>1</v>
      </c>
      <c r="I2315" s="15">
        <f t="shared" si="216"/>
        <v>2.7</v>
      </c>
      <c r="J2315" s="15">
        <f t="shared" si="217"/>
        <v>0.57599999999999996</v>
      </c>
      <c r="K2315" s="13">
        <v>7188.8</v>
      </c>
      <c r="L2315" s="12">
        <f t="shared" si="218"/>
        <v>8.9929804363498125</v>
      </c>
      <c r="M2315">
        <f t="shared" si="219"/>
        <v>11093</v>
      </c>
      <c r="N2315">
        <f t="shared" si="220"/>
        <v>66</v>
      </c>
      <c r="O2315">
        <f t="shared" si="221"/>
        <v>14.1</v>
      </c>
    </row>
    <row r="2316" spans="1:15">
      <c r="A2316" s="12" t="s">
        <v>41</v>
      </c>
      <c r="B2316" s="12">
        <v>2210</v>
      </c>
      <c r="C2316" s="14">
        <v>0.70103657750000004</v>
      </c>
      <c r="D2316" s="13">
        <v>0.26800000000000002</v>
      </c>
      <c r="E2316" s="13">
        <v>56.5</v>
      </c>
      <c r="F2316" s="13">
        <v>1.92</v>
      </c>
      <c r="G2316" s="13">
        <v>0.50600000000000001</v>
      </c>
      <c r="H2316" s="12">
        <v>1</v>
      </c>
      <c r="I2316" s="15">
        <f t="shared" si="216"/>
        <v>1.92</v>
      </c>
      <c r="J2316" s="15">
        <f t="shared" si="217"/>
        <v>0.50600000000000001</v>
      </c>
      <c r="K2316" s="13">
        <v>707.2</v>
      </c>
      <c r="L2316" s="12">
        <f t="shared" si="218"/>
        <v>0.88459132137541685</v>
      </c>
      <c r="M2316">
        <f t="shared" si="219"/>
        <v>1091</v>
      </c>
      <c r="N2316">
        <f t="shared" si="220"/>
        <v>5</v>
      </c>
      <c r="O2316">
        <f t="shared" si="221"/>
        <v>1.2</v>
      </c>
    </row>
    <row r="2317" spans="1:15">
      <c r="A2317" s="12" t="s">
        <v>41</v>
      </c>
      <c r="B2317" s="12">
        <v>2110</v>
      </c>
      <c r="C2317" s="14">
        <v>9.6336551699999995E-2</v>
      </c>
      <c r="D2317" s="13">
        <v>0.40500000000000003</v>
      </c>
      <c r="E2317" s="13">
        <v>56.5</v>
      </c>
      <c r="F2317" s="13">
        <v>2.7</v>
      </c>
      <c r="G2317" s="13">
        <v>0.57599999999999996</v>
      </c>
      <c r="H2317" s="12">
        <v>1</v>
      </c>
      <c r="I2317" s="15">
        <f t="shared" si="216"/>
        <v>2.7</v>
      </c>
      <c r="J2317" s="15">
        <f t="shared" si="217"/>
        <v>0.57599999999999996</v>
      </c>
      <c r="K2317" s="13">
        <v>146.80000000000001</v>
      </c>
      <c r="L2317" s="12">
        <f t="shared" si="218"/>
        <v>0.1837017620229375</v>
      </c>
      <c r="M2317">
        <f t="shared" si="219"/>
        <v>227</v>
      </c>
      <c r="N2317">
        <f t="shared" si="220"/>
        <v>1</v>
      </c>
      <c r="O2317">
        <f t="shared" si="221"/>
        <v>0.3</v>
      </c>
    </row>
    <row r="2318" spans="1:15">
      <c r="A2318" s="12" t="s">
        <v>41</v>
      </c>
      <c r="B2318" s="12">
        <v>6410</v>
      </c>
      <c r="C2318" s="14">
        <v>1.5319302358</v>
      </c>
      <c r="D2318" s="13">
        <v>0.30299999999999999</v>
      </c>
      <c r="E2318" s="13">
        <v>56.5</v>
      </c>
      <c r="F2318" s="13">
        <v>0</v>
      </c>
      <c r="G2318" s="13">
        <v>0</v>
      </c>
      <c r="H2318" s="12">
        <v>1</v>
      </c>
      <c r="I2318" s="15">
        <f t="shared" si="216"/>
        <v>0</v>
      </c>
      <c r="J2318" s="15">
        <f t="shared" si="217"/>
        <v>0</v>
      </c>
      <c r="K2318" s="13">
        <v>1747</v>
      </c>
      <c r="L2318" s="12">
        <f t="shared" si="218"/>
        <v>2.1854899726481749</v>
      </c>
      <c r="M2318">
        <f t="shared" si="219"/>
        <v>2696</v>
      </c>
      <c r="N2318">
        <f t="shared" si="220"/>
        <v>0</v>
      </c>
      <c r="O2318">
        <f t="shared" si="221"/>
        <v>0</v>
      </c>
    </row>
    <row r="2319" spans="1:15">
      <c r="A2319" s="12" t="s">
        <v>41</v>
      </c>
      <c r="B2319" s="12">
        <v>6410</v>
      </c>
      <c r="C2319" s="14">
        <v>0.10163711039999999</v>
      </c>
      <c r="D2319" s="13">
        <v>0.30299999999999999</v>
      </c>
      <c r="E2319" s="13">
        <v>56.5</v>
      </c>
      <c r="F2319" s="13">
        <v>0</v>
      </c>
      <c r="G2319" s="13">
        <v>0</v>
      </c>
      <c r="H2319" s="12">
        <v>1</v>
      </c>
      <c r="I2319" s="15">
        <f t="shared" si="216"/>
        <v>0</v>
      </c>
      <c r="J2319" s="15">
        <f t="shared" si="217"/>
        <v>0</v>
      </c>
      <c r="K2319" s="13">
        <v>115.9</v>
      </c>
      <c r="L2319" s="12">
        <f t="shared" si="218"/>
        <v>0.1449980426244</v>
      </c>
      <c r="M2319">
        <f t="shared" si="219"/>
        <v>179</v>
      </c>
      <c r="N2319">
        <f t="shared" si="220"/>
        <v>0</v>
      </c>
      <c r="O2319">
        <f t="shared" si="221"/>
        <v>0</v>
      </c>
    </row>
    <row r="2320" spans="1:15">
      <c r="A2320" s="12" t="s">
        <v>41</v>
      </c>
      <c r="B2320" s="12">
        <v>4110</v>
      </c>
      <c r="C2320" s="14">
        <v>0.46306253730000002</v>
      </c>
      <c r="D2320" s="13">
        <v>0.41299999999999998</v>
      </c>
      <c r="E2320" s="13">
        <v>56.5</v>
      </c>
      <c r="F2320" s="13">
        <v>0.7</v>
      </c>
      <c r="G2320" s="13">
        <v>0.09</v>
      </c>
      <c r="H2320" s="12">
        <v>1</v>
      </c>
      <c r="I2320" s="15">
        <f t="shared" si="216"/>
        <v>0.7</v>
      </c>
      <c r="J2320" s="15">
        <f t="shared" si="217"/>
        <v>0.09</v>
      </c>
      <c r="K2320" s="13">
        <v>719.8</v>
      </c>
      <c r="L2320" s="12">
        <f t="shared" si="218"/>
        <v>0.90044439805223753</v>
      </c>
      <c r="M2320">
        <f t="shared" si="219"/>
        <v>1111</v>
      </c>
      <c r="N2320">
        <f t="shared" si="220"/>
        <v>2</v>
      </c>
      <c r="O2320">
        <f t="shared" si="221"/>
        <v>0.2</v>
      </c>
    </row>
    <row r="2321" spans="1:15">
      <c r="A2321" s="12" t="s">
        <v>41</v>
      </c>
      <c r="B2321" s="12">
        <v>4110</v>
      </c>
      <c r="C2321" s="14">
        <v>9.9410203899999994E-2</v>
      </c>
      <c r="D2321" s="13">
        <v>0.41299999999999998</v>
      </c>
      <c r="E2321" s="13">
        <v>56.5</v>
      </c>
      <c r="F2321" s="13">
        <v>0.7</v>
      </c>
      <c r="G2321" s="13">
        <v>0.09</v>
      </c>
      <c r="H2321" s="12">
        <v>1</v>
      </c>
      <c r="I2321" s="15">
        <f t="shared" si="216"/>
        <v>0.7</v>
      </c>
      <c r="J2321" s="15">
        <f t="shared" si="217"/>
        <v>0.09</v>
      </c>
      <c r="K2321" s="13">
        <v>154.5</v>
      </c>
      <c r="L2321" s="12">
        <f t="shared" si="218"/>
        <v>0.19330728357537916</v>
      </c>
      <c r="M2321">
        <f t="shared" si="219"/>
        <v>238</v>
      </c>
      <c r="N2321">
        <f t="shared" si="220"/>
        <v>0</v>
      </c>
      <c r="O2321">
        <f t="shared" si="221"/>
        <v>0</v>
      </c>
    </row>
    <row r="2322" spans="1:15">
      <c r="A2322" s="12" t="s">
        <v>41</v>
      </c>
      <c r="B2322" s="12">
        <v>2140</v>
      </c>
      <c r="C2322" s="14">
        <v>1.6479719560999999</v>
      </c>
      <c r="D2322" s="13">
        <v>0.28100000000000003</v>
      </c>
      <c r="E2322" s="13">
        <v>56.5</v>
      </c>
      <c r="F2322" s="13">
        <v>4.5599999999999996</v>
      </c>
      <c r="G2322" s="13">
        <v>1</v>
      </c>
      <c r="H2322" s="12">
        <v>1</v>
      </c>
      <c r="I2322" s="15">
        <f t="shared" si="216"/>
        <v>4.5599999999999996</v>
      </c>
      <c r="J2322" s="15">
        <f t="shared" si="217"/>
        <v>1</v>
      </c>
      <c r="K2322" s="13">
        <v>1742.9</v>
      </c>
      <c r="L2322" s="12">
        <f t="shared" si="218"/>
        <v>2.1803355634184709</v>
      </c>
      <c r="M2322">
        <f t="shared" si="219"/>
        <v>2689</v>
      </c>
      <c r="N2322">
        <f t="shared" si="220"/>
        <v>27</v>
      </c>
      <c r="O2322">
        <f t="shared" si="221"/>
        <v>5.9</v>
      </c>
    </row>
    <row r="2323" spans="1:15">
      <c r="A2323" s="12" t="s">
        <v>41</v>
      </c>
      <c r="B2323" s="12">
        <v>6410</v>
      </c>
      <c r="C2323" s="14">
        <v>0.1064025304</v>
      </c>
      <c r="D2323" s="13">
        <v>0.30299999999999999</v>
      </c>
      <c r="E2323" s="13">
        <v>56.5</v>
      </c>
      <c r="F2323" s="13">
        <v>0</v>
      </c>
      <c r="G2323" s="13">
        <v>0</v>
      </c>
      <c r="H2323" s="12">
        <v>1</v>
      </c>
      <c r="I2323" s="15">
        <f t="shared" si="216"/>
        <v>0</v>
      </c>
      <c r="J2323" s="15">
        <f t="shared" si="217"/>
        <v>0</v>
      </c>
      <c r="K2323" s="13">
        <v>121.3</v>
      </c>
      <c r="L2323" s="12">
        <f t="shared" si="218"/>
        <v>0.1517965099319</v>
      </c>
      <c r="M2323">
        <f t="shared" si="219"/>
        <v>187</v>
      </c>
      <c r="N2323">
        <f t="shared" si="220"/>
        <v>0</v>
      </c>
      <c r="O2323">
        <f t="shared" si="221"/>
        <v>0</v>
      </c>
    </row>
    <row r="2324" spans="1:15">
      <c r="A2324" s="12" t="s">
        <v>41</v>
      </c>
      <c r="B2324" s="12">
        <v>2140</v>
      </c>
      <c r="C2324" s="14">
        <v>2.8467757978999999</v>
      </c>
      <c r="D2324" s="13">
        <v>0.28100000000000003</v>
      </c>
      <c r="E2324" s="13">
        <v>56.5</v>
      </c>
      <c r="F2324" s="13">
        <v>4.5599999999999996</v>
      </c>
      <c r="G2324" s="13">
        <v>1</v>
      </c>
      <c r="H2324" s="12">
        <v>1</v>
      </c>
      <c r="I2324" s="15">
        <f t="shared" si="216"/>
        <v>4.5599999999999996</v>
      </c>
      <c r="J2324" s="15">
        <f t="shared" si="217"/>
        <v>1</v>
      </c>
      <c r="K2324" s="13">
        <v>3010.7</v>
      </c>
      <c r="L2324" s="12">
        <f t="shared" si="218"/>
        <v>3.7664029962799463</v>
      </c>
      <c r="M2324">
        <f t="shared" si="219"/>
        <v>4646</v>
      </c>
      <c r="N2324">
        <f t="shared" si="220"/>
        <v>47</v>
      </c>
      <c r="O2324">
        <f t="shared" si="221"/>
        <v>10.199999999999999</v>
      </c>
    </row>
    <row r="2325" spans="1:15">
      <c r="A2325" s="12" t="s">
        <v>41</v>
      </c>
      <c r="B2325" s="12">
        <v>6410</v>
      </c>
      <c r="C2325" s="14">
        <v>0.32191661989999998</v>
      </c>
      <c r="D2325" s="13">
        <v>0.30299999999999999</v>
      </c>
      <c r="E2325" s="13">
        <v>56.5</v>
      </c>
      <c r="F2325" s="13">
        <v>0</v>
      </c>
      <c r="G2325" s="13">
        <v>0</v>
      </c>
      <c r="H2325" s="12">
        <v>1</v>
      </c>
      <c r="I2325" s="15">
        <f t="shared" si="216"/>
        <v>0</v>
      </c>
      <c r="J2325" s="15">
        <f t="shared" si="217"/>
        <v>0</v>
      </c>
      <c r="K2325" s="13">
        <v>367.1</v>
      </c>
      <c r="L2325" s="12">
        <f t="shared" si="218"/>
        <v>0.45925429786483746</v>
      </c>
      <c r="M2325">
        <f t="shared" si="219"/>
        <v>566</v>
      </c>
      <c r="N2325">
        <f t="shared" si="220"/>
        <v>0</v>
      </c>
      <c r="O2325">
        <f t="shared" si="221"/>
        <v>0</v>
      </c>
    </row>
    <row r="2326" spans="1:15">
      <c r="A2326" s="12" t="s">
        <v>41</v>
      </c>
      <c r="B2326" s="12">
        <v>4110</v>
      </c>
      <c r="C2326" s="14">
        <v>0.1657581216</v>
      </c>
      <c r="D2326" s="13">
        <v>0.41299999999999998</v>
      </c>
      <c r="E2326" s="13">
        <v>56.5</v>
      </c>
      <c r="F2326" s="13">
        <v>0.7</v>
      </c>
      <c r="G2326" s="13">
        <v>0.09</v>
      </c>
      <c r="H2326" s="12">
        <v>1</v>
      </c>
      <c r="I2326" s="15">
        <f t="shared" si="216"/>
        <v>0.7</v>
      </c>
      <c r="J2326" s="15">
        <f t="shared" si="217"/>
        <v>0.09</v>
      </c>
      <c r="K2326" s="13">
        <v>257.7</v>
      </c>
      <c r="L2326" s="12">
        <f t="shared" si="218"/>
        <v>0.32232357403959999</v>
      </c>
      <c r="M2326">
        <f t="shared" si="219"/>
        <v>398</v>
      </c>
      <c r="N2326">
        <f t="shared" si="220"/>
        <v>1</v>
      </c>
      <c r="O2326">
        <f t="shared" si="221"/>
        <v>0.1</v>
      </c>
    </row>
    <row r="2327" spans="1:15">
      <c r="A2327" s="12" t="s">
        <v>41</v>
      </c>
      <c r="B2327" s="12">
        <v>4110</v>
      </c>
      <c r="C2327" s="14">
        <v>5.0737303900000003E-2</v>
      </c>
      <c r="D2327" s="13">
        <v>0.41299999999999998</v>
      </c>
      <c r="E2327" s="13">
        <v>56.5</v>
      </c>
      <c r="F2327" s="13">
        <v>0.7</v>
      </c>
      <c r="G2327" s="13">
        <v>0.09</v>
      </c>
      <c r="H2327" s="12">
        <v>1</v>
      </c>
      <c r="I2327" s="15">
        <f t="shared" si="216"/>
        <v>0.7</v>
      </c>
      <c r="J2327" s="15">
        <f t="shared" si="217"/>
        <v>0.09</v>
      </c>
      <c r="K2327" s="13">
        <v>78.900000000000006</v>
      </c>
      <c r="L2327" s="12">
        <f t="shared" si="218"/>
        <v>9.866080148787916E-2</v>
      </c>
      <c r="M2327">
        <f t="shared" si="219"/>
        <v>122</v>
      </c>
      <c r="N2327">
        <f t="shared" si="220"/>
        <v>0</v>
      </c>
      <c r="O2327">
        <f t="shared" si="221"/>
        <v>0</v>
      </c>
    </row>
    <row r="2328" spans="1:15">
      <c r="A2328" s="12" t="s">
        <v>41</v>
      </c>
      <c r="B2328" s="12">
        <v>6410</v>
      </c>
      <c r="C2328" s="14">
        <v>0.56141442360000005</v>
      </c>
      <c r="D2328" s="13">
        <v>0.247</v>
      </c>
      <c r="E2328" s="13">
        <v>56.5</v>
      </c>
      <c r="F2328" s="13">
        <v>0</v>
      </c>
      <c r="G2328" s="13">
        <v>0</v>
      </c>
      <c r="H2328" s="12">
        <v>1</v>
      </c>
      <c r="I2328" s="15">
        <f t="shared" si="216"/>
        <v>0</v>
      </c>
      <c r="J2328" s="15">
        <f t="shared" si="217"/>
        <v>0</v>
      </c>
      <c r="K2328" s="13">
        <v>521.9</v>
      </c>
      <c r="L2328" s="12">
        <f t="shared" si="218"/>
        <v>0.65290158237915008</v>
      </c>
      <c r="M2328">
        <f t="shared" si="219"/>
        <v>805</v>
      </c>
      <c r="N2328">
        <f t="shared" si="220"/>
        <v>0</v>
      </c>
      <c r="O2328">
        <f t="shared" si="221"/>
        <v>0</v>
      </c>
    </row>
    <row r="2329" spans="1:15">
      <c r="A2329" s="12" t="s">
        <v>41</v>
      </c>
      <c r="B2329" s="12">
        <v>2210</v>
      </c>
      <c r="C2329" s="14">
        <v>5.9276244814999997</v>
      </c>
      <c r="D2329" s="13">
        <v>0.26800000000000002</v>
      </c>
      <c r="E2329" s="13">
        <v>56.5</v>
      </c>
      <c r="F2329" s="13">
        <v>1.92</v>
      </c>
      <c r="G2329" s="13">
        <v>0.50600000000000001</v>
      </c>
      <c r="H2329" s="12">
        <v>1</v>
      </c>
      <c r="I2329" s="15">
        <f t="shared" si="216"/>
        <v>1.92</v>
      </c>
      <c r="J2329" s="15">
        <f t="shared" si="217"/>
        <v>0.50600000000000001</v>
      </c>
      <c r="K2329" s="13">
        <v>5979</v>
      </c>
      <c r="L2329" s="12">
        <f t="shared" si="218"/>
        <v>7.4796741582394164</v>
      </c>
      <c r="M2329">
        <f t="shared" si="219"/>
        <v>9226</v>
      </c>
      <c r="N2329">
        <f t="shared" si="220"/>
        <v>39</v>
      </c>
      <c r="O2329">
        <f t="shared" si="221"/>
        <v>10.3</v>
      </c>
    </row>
    <row r="2330" spans="1:15">
      <c r="A2330" s="12" t="s">
        <v>41</v>
      </c>
      <c r="B2330" s="12">
        <v>1180</v>
      </c>
      <c r="C2330" s="14">
        <v>3.2700997000000001E-3</v>
      </c>
      <c r="D2330" s="13">
        <v>0.28599999999999998</v>
      </c>
      <c r="E2330" s="13">
        <v>56.5</v>
      </c>
      <c r="F2330" s="13">
        <v>1.05</v>
      </c>
      <c r="G2330" s="13">
        <v>0.22</v>
      </c>
      <c r="H2330" s="12">
        <v>1</v>
      </c>
      <c r="I2330" s="15">
        <f t="shared" si="216"/>
        <v>1.05</v>
      </c>
      <c r="J2330" s="15">
        <f t="shared" si="217"/>
        <v>0.22</v>
      </c>
      <c r="K2330" s="13">
        <v>22.7</v>
      </c>
      <c r="L2330" s="12">
        <f t="shared" si="218"/>
        <v>4.4034617543583328E-3</v>
      </c>
      <c r="M2330">
        <f t="shared" si="219"/>
        <v>5</v>
      </c>
      <c r="N2330">
        <f t="shared" si="220"/>
        <v>0</v>
      </c>
      <c r="O2330">
        <f t="shared" si="221"/>
        <v>0</v>
      </c>
    </row>
    <row r="2331" spans="1:15">
      <c r="A2331" s="12" t="s">
        <v>41</v>
      </c>
      <c r="B2331" s="12">
        <v>2210</v>
      </c>
      <c r="C2331" s="14">
        <v>2.23717776E-2</v>
      </c>
      <c r="D2331" s="13">
        <v>0.27700000000000002</v>
      </c>
      <c r="E2331" s="13">
        <v>56.5</v>
      </c>
      <c r="F2331" s="13">
        <v>1.92</v>
      </c>
      <c r="G2331" s="13">
        <v>0.50600000000000001</v>
      </c>
      <c r="H2331" s="12">
        <v>1</v>
      </c>
      <c r="I2331" s="15">
        <f t="shared" si="216"/>
        <v>1.92</v>
      </c>
      <c r="J2331" s="15">
        <f t="shared" si="217"/>
        <v>0.50600000000000001</v>
      </c>
      <c r="K2331" s="13">
        <v>23.3</v>
      </c>
      <c r="L2331" s="12">
        <f t="shared" si="218"/>
        <v>2.9177458777399998E-2</v>
      </c>
      <c r="M2331">
        <f t="shared" si="219"/>
        <v>36</v>
      </c>
      <c r="N2331">
        <f t="shared" si="220"/>
        <v>0</v>
      </c>
      <c r="O2331">
        <f t="shared" si="221"/>
        <v>0</v>
      </c>
    </row>
    <row r="2332" spans="1:15">
      <c r="A2332" s="12" t="s">
        <v>41</v>
      </c>
      <c r="B2332" s="12">
        <v>6410</v>
      </c>
      <c r="C2332" s="14">
        <v>8.3540406400000003E-2</v>
      </c>
      <c r="D2332" s="13">
        <v>0.247</v>
      </c>
      <c r="E2332" s="13">
        <v>56.5</v>
      </c>
      <c r="F2332" s="13">
        <v>0</v>
      </c>
      <c r="G2332" s="13">
        <v>0</v>
      </c>
      <c r="H2332" s="12">
        <v>1</v>
      </c>
      <c r="I2332" s="15">
        <f t="shared" si="216"/>
        <v>0</v>
      </c>
      <c r="J2332" s="15">
        <f t="shared" si="217"/>
        <v>0</v>
      </c>
      <c r="K2332" s="13">
        <v>77.7</v>
      </c>
      <c r="L2332" s="12">
        <f t="shared" si="218"/>
        <v>9.7154011792933329E-2</v>
      </c>
      <c r="M2332">
        <f t="shared" si="219"/>
        <v>120</v>
      </c>
      <c r="N2332">
        <f t="shared" si="220"/>
        <v>0</v>
      </c>
      <c r="O2332">
        <f t="shared" si="221"/>
        <v>0</v>
      </c>
    </row>
    <row r="2333" spans="1:15">
      <c r="A2333" s="12" t="s">
        <v>41</v>
      </c>
      <c r="B2333" s="12">
        <v>4110</v>
      </c>
      <c r="C2333" s="14">
        <v>23.008589801300001</v>
      </c>
      <c r="D2333" s="13">
        <v>0.41299999999999998</v>
      </c>
      <c r="E2333" s="13">
        <v>56.5</v>
      </c>
      <c r="F2333" s="13">
        <v>0.7</v>
      </c>
      <c r="G2333" s="13">
        <v>0.09</v>
      </c>
      <c r="H2333" s="12">
        <v>1</v>
      </c>
      <c r="I2333" s="15">
        <f t="shared" si="216"/>
        <v>0.7</v>
      </c>
      <c r="J2333" s="15">
        <f t="shared" si="217"/>
        <v>0.09</v>
      </c>
      <c r="K2333" s="13">
        <v>35765</v>
      </c>
      <c r="L2333" s="12">
        <f t="shared" si="218"/>
        <v>44.741161559869568</v>
      </c>
      <c r="M2333">
        <f t="shared" si="219"/>
        <v>55187</v>
      </c>
      <c r="N2333">
        <f t="shared" si="220"/>
        <v>85</v>
      </c>
      <c r="O2333">
        <f t="shared" si="221"/>
        <v>11</v>
      </c>
    </row>
    <row r="2334" spans="1:15">
      <c r="A2334" s="12" t="s">
        <v>41</v>
      </c>
      <c r="B2334" s="12">
        <v>4110</v>
      </c>
      <c r="C2334" s="14">
        <v>3.09428294E-2</v>
      </c>
      <c r="D2334" s="13">
        <v>0.41299999999999998</v>
      </c>
      <c r="E2334" s="13">
        <v>56.5</v>
      </c>
      <c r="F2334" s="13">
        <v>0.7</v>
      </c>
      <c r="G2334" s="13">
        <v>0.09</v>
      </c>
      <c r="H2334" s="12">
        <v>1</v>
      </c>
      <c r="I2334" s="15">
        <f t="shared" si="216"/>
        <v>0.7</v>
      </c>
      <c r="J2334" s="15">
        <f t="shared" si="217"/>
        <v>0.09</v>
      </c>
      <c r="K2334" s="13">
        <v>48.1</v>
      </c>
      <c r="L2334" s="12">
        <f t="shared" si="218"/>
        <v>6.0169621052858328E-2</v>
      </c>
      <c r="M2334">
        <f t="shared" si="219"/>
        <v>74</v>
      </c>
      <c r="N2334">
        <f t="shared" si="220"/>
        <v>0</v>
      </c>
      <c r="O2334">
        <f t="shared" si="221"/>
        <v>0</v>
      </c>
    </row>
    <row r="2335" spans="1:15">
      <c r="A2335" s="12" t="s">
        <v>41</v>
      </c>
      <c r="B2335" s="12">
        <v>1200</v>
      </c>
      <c r="C2335" s="14">
        <v>4.466602E-4</v>
      </c>
      <c r="D2335" s="13">
        <v>0.30399999999999999</v>
      </c>
      <c r="E2335" s="13">
        <v>56.5</v>
      </c>
      <c r="F2335" s="13">
        <v>2.23</v>
      </c>
      <c r="G2335" s="13">
        <v>0.316</v>
      </c>
      <c r="H2335" s="12">
        <v>1</v>
      </c>
      <c r="I2335" s="15">
        <f t="shared" si="216"/>
        <v>2.23</v>
      </c>
      <c r="J2335" s="15">
        <f t="shared" si="217"/>
        <v>0.316</v>
      </c>
      <c r="K2335" s="13">
        <v>0.5</v>
      </c>
      <c r="L2335" s="12">
        <f t="shared" si="218"/>
        <v>6.393196329333333E-4</v>
      </c>
      <c r="M2335">
        <f t="shared" si="219"/>
        <v>1</v>
      </c>
      <c r="N2335">
        <f t="shared" si="220"/>
        <v>0</v>
      </c>
      <c r="O2335">
        <f t="shared" si="221"/>
        <v>0</v>
      </c>
    </row>
    <row r="2336" spans="1:15">
      <c r="A2336" s="12" t="s">
        <v>41</v>
      </c>
      <c r="B2336" s="12">
        <v>4340</v>
      </c>
      <c r="C2336" s="14">
        <v>0.4602524711</v>
      </c>
      <c r="D2336" s="13">
        <v>0.41299999999999998</v>
      </c>
      <c r="E2336" s="13">
        <v>56.5</v>
      </c>
      <c r="F2336" s="13">
        <v>0.7</v>
      </c>
      <c r="G2336" s="13">
        <v>0.09</v>
      </c>
      <c r="H2336" s="12">
        <v>1</v>
      </c>
      <c r="I2336" s="15">
        <f t="shared" si="216"/>
        <v>0.7</v>
      </c>
      <c r="J2336" s="15">
        <f t="shared" si="217"/>
        <v>0.09</v>
      </c>
      <c r="K2336" s="13">
        <v>715.4</v>
      </c>
      <c r="L2336" s="12">
        <f t="shared" si="218"/>
        <v>0.89498010724024579</v>
      </c>
      <c r="M2336">
        <f t="shared" si="219"/>
        <v>1104</v>
      </c>
      <c r="N2336">
        <f t="shared" si="220"/>
        <v>2</v>
      </c>
      <c r="O2336">
        <f t="shared" si="221"/>
        <v>0.2</v>
      </c>
    </row>
    <row r="2337" spans="1:15">
      <c r="A2337" s="12" t="s">
        <v>41</v>
      </c>
      <c r="B2337" s="12">
        <v>5300</v>
      </c>
      <c r="C2337" s="14">
        <v>0.1097249942</v>
      </c>
      <c r="D2337" s="13">
        <v>0.5</v>
      </c>
      <c r="E2337" s="13">
        <v>56.5</v>
      </c>
      <c r="F2337" s="13">
        <v>0.6</v>
      </c>
      <c r="G2337" s="13">
        <v>0.13500000000000001</v>
      </c>
      <c r="H2337" s="12">
        <v>1</v>
      </c>
      <c r="I2337" s="15">
        <f t="shared" si="216"/>
        <v>0.6</v>
      </c>
      <c r="J2337" s="15">
        <f t="shared" si="217"/>
        <v>0.13500000000000001</v>
      </c>
      <c r="K2337" s="13">
        <v>206.5</v>
      </c>
      <c r="L2337" s="12">
        <f t="shared" si="218"/>
        <v>0.25831092384583332</v>
      </c>
      <c r="M2337">
        <f t="shared" si="219"/>
        <v>319</v>
      </c>
      <c r="N2337">
        <f t="shared" si="220"/>
        <v>0</v>
      </c>
      <c r="O2337">
        <f t="shared" si="221"/>
        <v>0.1</v>
      </c>
    </row>
    <row r="2338" spans="1:15">
      <c r="A2338" s="12" t="s">
        <v>41</v>
      </c>
      <c r="B2338" s="12">
        <v>5300</v>
      </c>
      <c r="C2338" s="14">
        <v>7.4609134999999993E-2</v>
      </c>
      <c r="D2338" s="13">
        <v>0.5</v>
      </c>
      <c r="E2338" s="13">
        <v>56.5</v>
      </c>
      <c r="F2338" s="13">
        <v>0.6</v>
      </c>
      <c r="G2338" s="13">
        <v>0.13500000000000001</v>
      </c>
      <c r="H2338" s="12">
        <v>1</v>
      </c>
      <c r="I2338" s="15">
        <f t="shared" si="216"/>
        <v>0.6</v>
      </c>
      <c r="J2338" s="15">
        <f t="shared" si="217"/>
        <v>0.13500000000000001</v>
      </c>
      <c r="K2338" s="13">
        <v>140.4</v>
      </c>
      <c r="L2338" s="12">
        <f t="shared" si="218"/>
        <v>0.17564233864583331</v>
      </c>
      <c r="M2338">
        <f t="shared" si="219"/>
        <v>217</v>
      </c>
      <c r="N2338">
        <f t="shared" si="220"/>
        <v>0</v>
      </c>
      <c r="O2338">
        <f t="shared" si="221"/>
        <v>0.1</v>
      </c>
    </row>
    <row r="2339" spans="1:15">
      <c r="A2339" s="12" t="s">
        <v>41</v>
      </c>
      <c r="B2339" s="12">
        <v>2210</v>
      </c>
      <c r="C2339" s="14">
        <v>1.63001116E-2</v>
      </c>
      <c r="D2339" s="13">
        <v>0.27700000000000002</v>
      </c>
      <c r="E2339" s="13">
        <v>56.5</v>
      </c>
      <c r="F2339" s="13">
        <v>1.92</v>
      </c>
      <c r="G2339" s="13">
        <v>0.50600000000000001</v>
      </c>
      <c r="H2339" s="12">
        <v>1</v>
      </c>
      <c r="I2339" s="15">
        <f t="shared" si="216"/>
        <v>1.92</v>
      </c>
      <c r="J2339" s="15">
        <f t="shared" si="217"/>
        <v>0.50600000000000001</v>
      </c>
      <c r="K2339" s="13">
        <v>17</v>
      </c>
      <c r="L2339" s="12">
        <f t="shared" si="218"/>
        <v>2.1258741382983334E-2</v>
      </c>
      <c r="M2339">
        <f t="shared" si="219"/>
        <v>26</v>
      </c>
      <c r="N2339">
        <f t="shared" si="220"/>
        <v>0</v>
      </c>
      <c r="O2339">
        <f t="shared" si="221"/>
        <v>0</v>
      </c>
    </row>
    <row r="2340" spans="1:15">
      <c r="A2340" s="12" t="s">
        <v>41</v>
      </c>
      <c r="B2340" s="12">
        <v>6460</v>
      </c>
      <c r="C2340" s="14">
        <v>9.0325311331000009</v>
      </c>
      <c r="D2340" s="13">
        <v>0.30299999999999999</v>
      </c>
      <c r="E2340" s="13">
        <v>56.5</v>
      </c>
      <c r="F2340" s="13">
        <v>0</v>
      </c>
      <c r="G2340" s="13">
        <v>0</v>
      </c>
      <c r="H2340" s="12">
        <v>1</v>
      </c>
      <c r="I2340" s="15">
        <f t="shared" si="216"/>
        <v>0</v>
      </c>
      <c r="J2340" s="15">
        <f t="shared" si="217"/>
        <v>0</v>
      </c>
      <c r="K2340" s="13">
        <v>10300.799999999999</v>
      </c>
      <c r="L2340" s="12">
        <f t="shared" si="218"/>
        <v>12.886034727758789</v>
      </c>
      <c r="M2340">
        <f t="shared" si="219"/>
        <v>15895</v>
      </c>
      <c r="N2340">
        <f t="shared" si="220"/>
        <v>0</v>
      </c>
      <c r="O2340">
        <f t="shared" si="221"/>
        <v>0</v>
      </c>
    </row>
    <row r="2341" spans="1:15">
      <c r="A2341" s="12" t="s">
        <v>41</v>
      </c>
      <c r="B2341" s="12">
        <v>5300</v>
      </c>
      <c r="C2341" s="14">
        <v>0.1039001416</v>
      </c>
      <c r="D2341" s="13">
        <v>0.5</v>
      </c>
      <c r="E2341" s="13">
        <v>56.5</v>
      </c>
      <c r="F2341" s="13">
        <v>0.6</v>
      </c>
      <c r="G2341" s="13">
        <v>0.13500000000000001</v>
      </c>
      <c r="H2341" s="12">
        <v>1</v>
      </c>
      <c r="I2341" s="15">
        <f t="shared" si="216"/>
        <v>0.6</v>
      </c>
      <c r="J2341" s="15">
        <f t="shared" si="217"/>
        <v>0.13500000000000001</v>
      </c>
      <c r="K2341" s="13">
        <v>195.5</v>
      </c>
      <c r="L2341" s="12">
        <f t="shared" si="218"/>
        <v>0.24459825001666666</v>
      </c>
      <c r="M2341">
        <f t="shared" si="219"/>
        <v>302</v>
      </c>
      <c r="N2341">
        <f t="shared" si="220"/>
        <v>0</v>
      </c>
      <c r="O2341">
        <f t="shared" si="221"/>
        <v>0.1</v>
      </c>
    </row>
    <row r="2342" spans="1:15">
      <c r="A2342" s="12" t="s">
        <v>41</v>
      </c>
      <c r="B2342" s="12">
        <v>5300</v>
      </c>
      <c r="C2342" s="14">
        <v>8.9183530699999999E-2</v>
      </c>
      <c r="D2342" s="13">
        <v>0.5</v>
      </c>
      <c r="E2342" s="13">
        <v>56.5</v>
      </c>
      <c r="F2342" s="13">
        <v>0.6</v>
      </c>
      <c r="G2342" s="13">
        <v>0.13500000000000001</v>
      </c>
      <c r="H2342" s="12">
        <v>1</v>
      </c>
      <c r="I2342" s="15">
        <f t="shared" si="216"/>
        <v>0.6</v>
      </c>
      <c r="J2342" s="15">
        <f t="shared" si="217"/>
        <v>0.13500000000000001</v>
      </c>
      <c r="K2342" s="13">
        <v>167.8</v>
      </c>
      <c r="L2342" s="12">
        <f t="shared" si="218"/>
        <v>0.20995289518958335</v>
      </c>
      <c r="M2342">
        <f t="shared" si="219"/>
        <v>259</v>
      </c>
      <c r="N2342">
        <f t="shared" si="220"/>
        <v>0</v>
      </c>
      <c r="O2342">
        <f t="shared" si="221"/>
        <v>0.1</v>
      </c>
    </row>
    <row r="2343" spans="1:15">
      <c r="A2343" s="12" t="s">
        <v>41</v>
      </c>
      <c r="B2343" s="12">
        <v>6460</v>
      </c>
      <c r="C2343" s="14">
        <v>1.0930490659000001</v>
      </c>
      <c r="D2343" s="13">
        <v>0.30299999999999999</v>
      </c>
      <c r="E2343" s="13">
        <v>56.5</v>
      </c>
      <c r="F2343" s="13">
        <v>0</v>
      </c>
      <c r="G2343" s="13">
        <v>0</v>
      </c>
      <c r="H2343" s="12">
        <v>1</v>
      </c>
      <c r="I2343" s="15">
        <f t="shared" si="216"/>
        <v>0</v>
      </c>
      <c r="J2343" s="15">
        <f t="shared" si="217"/>
        <v>0</v>
      </c>
      <c r="K2343" s="13">
        <v>1246.5</v>
      </c>
      <c r="L2343" s="12">
        <f t="shared" si="218"/>
        <v>1.5593711236395873</v>
      </c>
      <c r="M2343">
        <f t="shared" si="219"/>
        <v>1923</v>
      </c>
      <c r="N2343">
        <f t="shared" si="220"/>
        <v>0</v>
      </c>
      <c r="O2343">
        <f t="shared" si="221"/>
        <v>0</v>
      </c>
    </row>
    <row r="2344" spans="1:15">
      <c r="A2344" s="12" t="s">
        <v>41</v>
      </c>
      <c r="B2344" s="12">
        <v>2140</v>
      </c>
      <c r="C2344" s="14">
        <v>14.2009228083</v>
      </c>
      <c r="D2344" s="13">
        <v>0.435</v>
      </c>
      <c r="E2344" s="13">
        <v>56.5</v>
      </c>
      <c r="F2344" s="13">
        <v>4.5599999999999996</v>
      </c>
      <c r="G2344" s="13">
        <v>1</v>
      </c>
      <c r="H2344" s="12">
        <v>1</v>
      </c>
      <c r="I2344" s="15">
        <f t="shared" si="216"/>
        <v>4.5599999999999996</v>
      </c>
      <c r="J2344" s="15">
        <f t="shared" si="217"/>
        <v>1</v>
      </c>
      <c r="K2344" s="13">
        <v>23249.599999999999</v>
      </c>
      <c r="L2344" s="12">
        <f t="shared" si="218"/>
        <v>29.08526502674944</v>
      </c>
      <c r="M2344">
        <f t="shared" si="219"/>
        <v>35876</v>
      </c>
      <c r="N2344">
        <f t="shared" si="220"/>
        <v>361</v>
      </c>
      <c r="O2344">
        <f t="shared" si="221"/>
        <v>79.099999999999994</v>
      </c>
    </row>
    <row r="2345" spans="1:15">
      <c r="A2345" s="12" t="s">
        <v>41</v>
      </c>
      <c r="B2345" s="12">
        <v>2210</v>
      </c>
      <c r="C2345" s="14">
        <v>0.13219617859999999</v>
      </c>
      <c r="D2345" s="13">
        <v>0.26800000000000002</v>
      </c>
      <c r="E2345" s="13">
        <v>56.5</v>
      </c>
      <c r="F2345" s="13">
        <v>1.92</v>
      </c>
      <c r="G2345" s="13">
        <v>0.50600000000000001</v>
      </c>
      <c r="H2345" s="12">
        <v>1</v>
      </c>
      <c r="I2345" s="15">
        <f t="shared" si="216"/>
        <v>1.92</v>
      </c>
      <c r="J2345" s="15">
        <f t="shared" si="217"/>
        <v>0.50600000000000001</v>
      </c>
      <c r="K2345" s="13">
        <v>133.30000000000001</v>
      </c>
      <c r="L2345" s="12">
        <f t="shared" si="218"/>
        <v>0.16680954469676668</v>
      </c>
      <c r="M2345">
        <f t="shared" si="219"/>
        <v>206</v>
      </c>
      <c r="N2345">
        <f t="shared" si="220"/>
        <v>1</v>
      </c>
      <c r="O2345">
        <f t="shared" si="221"/>
        <v>0.2</v>
      </c>
    </row>
    <row r="2346" spans="1:15">
      <c r="A2346" s="12" t="s">
        <v>41</v>
      </c>
      <c r="B2346" s="12">
        <v>6410</v>
      </c>
      <c r="C2346" s="14">
        <v>2.0401415999999999E-3</v>
      </c>
      <c r="D2346" s="13">
        <v>0.30299999999999999</v>
      </c>
      <c r="E2346" s="13">
        <v>56.5</v>
      </c>
      <c r="F2346" s="13">
        <v>0</v>
      </c>
      <c r="G2346" s="13">
        <v>0</v>
      </c>
      <c r="H2346" s="12">
        <v>1</v>
      </c>
      <c r="I2346" s="15">
        <f t="shared" si="216"/>
        <v>0</v>
      </c>
      <c r="J2346" s="15">
        <f t="shared" si="217"/>
        <v>0</v>
      </c>
      <c r="K2346" s="13">
        <v>2.2999999999999998</v>
      </c>
      <c r="L2346" s="12">
        <f t="shared" si="218"/>
        <v>2.9105170100999999E-3</v>
      </c>
      <c r="M2346">
        <f t="shared" si="219"/>
        <v>4</v>
      </c>
      <c r="N2346">
        <f t="shared" si="220"/>
        <v>0</v>
      </c>
      <c r="O2346">
        <f t="shared" si="221"/>
        <v>0</v>
      </c>
    </row>
    <row r="2347" spans="1:15">
      <c r="A2347" s="12" t="s">
        <v>41</v>
      </c>
      <c r="B2347" s="12">
        <v>6410</v>
      </c>
      <c r="C2347" s="14">
        <v>3.5354880130000002</v>
      </c>
      <c r="D2347" s="13">
        <v>0.30299999999999999</v>
      </c>
      <c r="E2347" s="13">
        <v>56.5</v>
      </c>
      <c r="F2347" s="13">
        <v>0</v>
      </c>
      <c r="G2347" s="13">
        <v>0</v>
      </c>
      <c r="H2347" s="12">
        <v>1</v>
      </c>
      <c r="I2347" s="15">
        <f t="shared" si="216"/>
        <v>0</v>
      </c>
      <c r="J2347" s="15">
        <f t="shared" si="217"/>
        <v>0</v>
      </c>
      <c r="K2347" s="13">
        <v>4031.9</v>
      </c>
      <c r="L2347" s="12">
        <f t="shared" si="218"/>
        <v>5.0438155865461249</v>
      </c>
      <c r="M2347">
        <f t="shared" si="219"/>
        <v>6221</v>
      </c>
      <c r="N2347">
        <f t="shared" si="220"/>
        <v>0</v>
      </c>
      <c r="O2347">
        <f t="shared" si="221"/>
        <v>0</v>
      </c>
    </row>
    <row r="2348" spans="1:15">
      <c r="A2348" s="12" t="s">
        <v>41</v>
      </c>
      <c r="B2348" s="12">
        <v>6410</v>
      </c>
      <c r="C2348" s="14">
        <v>4.9356140000000003E-4</v>
      </c>
      <c r="D2348" s="13">
        <v>0.247</v>
      </c>
      <c r="E2348" s="13">
        <v>56.5</v>
      </c>
      <c r="F2348" s="13">
        <v>0</v>
      </c>
      <c r="G2348" s="13">
        <v>0</v>
      </c>
      <c r="H2348" s="12">
        <v>1</v>
      </c>
      <c r="I2348" s="15">
        <f t="shared" si="216"/>
        <v>0</v>
      </c>
      <c r="J2348" s="15">
        <f t="shared" si="217"/>
        <v>0</v>
      </c>
      <c r="K2348" s="13">
        <v>0.5</v>
      </c>
      <c r="L2348" s="12">
        <f t="shared" si="218"/>
        <v>5.7399134314166671E-4</v>
      </c>
      <c r="M2348">
        <f t="shared" si="219"/>
        <v>1</v>
      </c>
      <c r="N2348">
        <f t="shared" si="220"/>
        <v>0</v>
      </c>
      <c r="O2348">
        <f t="shared" si="221"/>
        <v>0</v>
      </c>
    </row>
    <row r="2349" spans="1:15">
      <c r="A2349" s="12" t="s">
        <v>41</v>
      </c>
      <c r="B2349" s="12">
        <v>6410</v>
      </c>
      <c r="C2349" s="14">
        <v>1.4513255E-3</v>
      </c>
      <c r="D2349" s="13">
        <v>0.30299999999999999</v>
      </c>
      <c r="E2349" s="13">
        <v>56.5</v>
      </c>
      <c r="F2349" s="13">
        <v>0</v>
      </c>
      <c r="G2349" s="13">
        <v>0</v>
      </c>
      <c r="H2349" s="12">
        <v>1</v>
      </c>
      <c r="I2349" s="15">
        <f t="shared" si="216"/>
        <v>0</v>
      </c>
      <c r="J2349" s="15">
        <f t="shared" si="217"/>
        <v>0</v>
      </c>
      <c r="K2349" s="13">
        <v>1.7</v>
      </c>
      <c r="L2349" s="12">
        <f t="shared" si="218"/>
        <v>2.0704972414374999E-3</v>
      </c>
      <c r="M2349">
        <f t="shared" si="219"/>
        <v>3</v>
      </c>
      <c r="N2349">
        <f t="shared" si="220"/>
        <v>0</v>
      </c>
      <c r="O2349">
        <f t="shared" si="221"/>
        <v>0</v>
      </c>
    </row>
    <row r="2350" spans="1:15">
      <c r="A2350" s="12" t="s">
        <v>41</v>
      </c>
      <c r="B2350" s="12">
        <v>1180</v>
      </c>
      <c r="C2350" s="14">
        <v>3.8115957999999998E-2</v>
      </c>
      <c r="D2350" s="13">
        <v>0.39</v>
      </c>
      <c r="E2350" s="13">
        <v>56.5</v>
      </c>
      <c r="F2350" s="13">
        <v>1.05</v>
      </c>
      <c r="G2350" s="13">
        <v>0.22</v>
      </c>
      <c r="H2350" s="12">
        <v>1</v>
      </c>
      <c r="I2350" s="15">
        <f t="shared" si="216"/>
        <v>1.05</v>
      </c>
      <c r="J2350" s="15">
        <f t="shared" si="217"/>
        <v>0.22</v>
      </c>
      <c r="K2350" s="13">
        <v>55.9</v>
      </c>
      <c r="L2350" s="12">
        <f t="shared" si="218"/>
        <v>6.9990427877499997E-2</v>
      </c>
      <c r="M2350">
        <f t="shared" si="219"/>
        <v>86</v>
      </c>
      <c r="N2350">
        <f t="shared" si="220"/>
        <v>0</v>
      </c>
      <c r="O2350">
        <f t="shared" si="221"/>
        <v>0</v>
      </c>
    </row>
    <row r="2351" spans="1:15">
      <c r="A2351" s="12" t="s">
        <v>41</v>
      </c>
      <c r="B2351" s="12">
        <v>2210</v>
      </c>
      <c r="C2351" s="14">
        <v>53.872076472099998</v>
      </c>
      <c r="D2351" s="13">
        <v>0.30199999999999999</v>
      </c>
      <c r="E2351" s="13">
        <v>56.5</v>
      </c>
      <c r="F2351" s="13">
        <v>1.92</v>
      </c>
      <c r="G2351" s="13">
        <v>0.50600000000000001</v>
      </c>
      <c r="H2351" s="12">
        <v>1</v>
      </c>
      <c r="I2351" s="15">
        <f t="shared" si="216"/>
        <v>1.92</v>
      </c>
      <c r="J2351" s="15">
        <f t="shared" si="217"/>
        <v>0.50600000000000001</v>
      </c>
      <c r="K2351" s="13">
        <v>81422.7</v>
      </c>
      <c r="L2351" s="12">
        <f t="shared" si="218"/>
        <v>76.601603403620189</v>
      </c>
      <c r="M2351">
        <f t="shared" si="219"/>
        <v>94487</v>
      </c>
      <c r="N2351">
        <f t="shared" si="220"/>
        <v>400</v>
      </c>
      <c r="O2351">
        <f t="shared" si="221"/>
        <v>105.4</v>
      </c>
    </row>
    <row r="2352" spans="1:15">
      <c r="A2352" s="12" t="s">
        <v>41</v>
      </c>
      <c r="B2352" s="12">
        <v>2210</v>
      </c>
      <c r="C2352" s="14">
        <v>0.1109854733</v>
      </c>
      <c r="D2352" s="13">
        <v>0.26800000000000002</v>
      </c>
      <c r="E2352" s="13">
        <v>56.5</v>
      </c>
      <c r="F2352" s="13">
        <v>1.92</v>
      </c>
      <c r="G2352" s="13">
        <v>0.50600000000000001</v>
      </c>
      <c r="H2352" s="12">
        <v>1</v>
      </c>
      <c r="I2352" s="15">
        <f t="shared" si="216"/>
        <v>1.92</v>
      </c>
      <c r="J2352" s="15">
        <f t="shared" si="217"/>
        <v>0.50600000000000001</v>
      </c>
      <c r="K2352" s="13">
        <v>111.9</v>
      </c>
      <c r="L2352" s="12">
        <f t="shared" si="218"/>
        <v>0.14004516972571668</v>
      </c>
      <c r="M2352">
        <f t="shared" si="219"/>
        <v>173</v>
      </c>
      <c r="N2352">
        <f t="shared" si="220"/>
        <v>1</v>
      </c>
      <c r="O2352">
        <f t="shared" si="221"/>
        <v>0.2</v>
      </c>
    </row>
    <row r="2353" spans="1:15">
      <c r="A2353" s="12" t="s">
        <v>41</v>
      </c>
      <c r="B2353" s="12">
        <v>4340</v>
      </c>
      <c r="C2353" s="14">
        <v>1.1966364E-2</v>
      </c>
      <c r="D2353" s="13">
        <v>0.41299999999999998</v>
      </c>
      <c r="E2353" s="13">
        <v>56.5</v>
      </c>
      <c r="F2353" s="13">
        <v>0.7</v>
      </c>
      <c r="G2353" s="13">
        <v>0.09</v>
      </c>
      <c r="H2353" s="12">
        <v>1</v>
      </c>
      <c r="I2353" s="15">
        <f t="shared" si="216"/>
        <v>0.7</v>
      </c>
      <c r="J2353" s="15">
        <f t="shared" si="217"/>
        <v>0.09</v>
      </c>
      <c r="K2353" s="13">
        <v>18.600000000000001</v>
      </c>
      <c r="L2353" s="12">
        <f t="shared" si="218"/>
        <v>2.3269093396500001E-2</v>
      </c>
      <c r="M2353">
        <f t="shared" si="219"/>
        <v>29</v>
      </c>
      <c r="N2353">
        <f t="shared" si="220"/>
        <v>0</v>
      </c>
      <c r="O2353">
        <f t="shared" si="221"/>
        <v>0</v>
      </c>
    </row>
    <row r="2354" spans="1:15">
      <c r="A2354" s="12" t="s">
        <v>41</v>
      </c>
      <c r="B2354" s="12">
        <v>6460</v>
      </c>
      <c r="C2354" s="14">
        <v>1.3601906213999999</v>
      </c>
      <c r="D2354" s="13">
        <v>0.30299999999999999</v>
      </c>
      <c r="E2354" s="13">
        <v>56.5</v>
      </c>
      <c r="F2354" s="13">
        <v>0</v>
      </c>
      <c r="G2354" s="13">
        <v>0</v>
      </c>
      <c r="H2354" s="12">
        <v>1</v>
      </c>
      <c r="I2354" s="15">
        <f t="shared" si="216"/>
        <v>0</v>
      </c>
      <c r="J2354" s="15">
        <f t="shared" si="217"/>
        <v>0</v>
      </c>
      <c r="K2354" s="13">
        <v>1551.2</v>
      </c>
      <c r="L2354" s="12">
        <f t="shared" si="218"/>
        <v>1.9404819452547748</v>
      </c>
      <c r="M2354">
        <f t="shared" si="219"/>
        <v>2394</v>
      </c>
      <c r="N2354">
        <f t="shared" si="220"/>
        <v>0</v>
      </c>
      <c r="O2354">
        <f t="shared" si="221"/>
        <v>0</v>
      </c>
    </row>
    <row r="2355" spans="1:15">
      <c r="A2355" s="12" t="s">
        <v>41</v>
      </c>
      <c r="B2355" s="12">
        <v>1180</v>
      </c>
      <c r="C2355" s="14">
        <v>3.9581289999999998E-4</v>
      </c>
      <c r="D2355" s="13">
        <v>0.39</v>
      </c>
      <c r="E2355" s="13">
        <v>56.5</v>
      </c>
      <c r="F2355" s="13">
        <v>1.05</v>
      </c>
      <c r="G2355" s="13">
        <v>0.22</v>
      </c>
      <c r="H2355" s="12">
        <v>1</v>
      </c>
      <c r="I2355" s="15">
        <f t="shared" si="216"/>
        <v>1.05</v>
      </c>
      <c r="J2355" s="15">
        <f t="shared" si="217"/>
        <v>0.22</v>
      </c>
      <c r="K2355" s="13">
        <v>0.6</v>
      </c>
      <c r="L2355" s="12">
        <f t="shared" si="218"/>
        <v>7.2681143762499999E-4</v>
      </c>
      <c r="M2355">
        <f t="shared" si="219"/>
        <v>1</v>
      </c>
      <c r="N2355">
        <f t="shared" si="220"/>
        <v>0</v>
      </c>
      <c r="O2355">
        <f t="shared" si="221"/>
        <v>0</v>
      </c>
    </row>
    <row r="2356" spans="1:15">
      <c r="A2356" s="12" t="s">
        <v>41</v>
      </c>
      <c r="B2356" s="12">
        <v>1180</v>
      </c>
      <c r="C2356" s="14">
        <v>6.4650435399999998E-2</v>
      </c>
      <c r="D2356" s="13">
        <v>0.28599999999999998</v>
      </c>
      <c r="E2356" s="13">
        <v>56.5</v>
      </c>
      <c r="F2356" s="13">
        <v>1.05</v>
      </c>
      <c r="G2356" s="13">
        <v>0.22</v>
      </c>
      <c r="H2356" s="12">
        <v>1</v>
      </c>
      <c r="I2356" s="15">
        <f t="shared" si="216"/>
        <v>1.05</v>
      </c>
      <c r="J2356" s="15">
        <f t="shared" si="217"/>
        <v>0.22</v>
      </c>
      <c r="K2356" s="13">
        <v>192.6</v>
      </c>
      <c r="L2356" s="12">
        <f t="shared" si="218"/>
        <v>8.7057198802383329E-2</v>
      </c>
      <c r="M2356">
        <f t="shared" si="219"/>
        <v>107</v>
      </c>
      <c r="N2356">
        <f t="shared" si="220"/>
        <v>0</v>
      </c>
      <c r="O2356">
        <f t="shared" si="221"/>
        <v>0.1</v>
      </c>
    </row>
    <row r="2357" spans="1:15">
      <c r="A2357" s="12" t="s">
        <v>41</v>
      </c>
      <c r="B2357" s="12">
        <v>4340</v>
      </c>
      <c r="C2357" s="14">
        <v>0.41168785489999998</v>
      </c>
      <c r="D2357" s="13">
        <v>0.309</v>
      </c>
      <c r="E2357" s="13">
        <v>56.5</v>
      </c>
      <c r="F2357" s="13">
        <v>0.7</v>
      </c>
      <c r="G2357" s="13">
        <v>0.09</v>
      </c>
      <c r="H2357" s="12">
        <v>1</v>
      </c>
      <c r="I2357" s="15">
        <f t="shared" si="216"/>
        <v>0.7</v>
      </c>
      <c r="J2357" s="15">
        <f t="shared" si="217"/>
        <v>0.09</v>
      </c>
      <c r="K2357" s="13">
        <v>869.6</v>
      </c>
      <c r="L2357" s="12">
        <f t="shared" si="218"/>
        <v>0.59895436789763756</v>
      </c>
      <c r="M2357">
        <f t="shared" si="219"/>
        <v>739</v>
      </c>
      <c r="N2357">
        <f t="shared" si="220"/>
        <v>1</v>
      </c>
      <c r="O2357">
        <f t="shared" si="221"/>
        <v>0.1</v>
      </c>
    </row>
    <row r="2358" spans="1:15">
      <c r="A2358" s="12" t="s">
        <v>41</v>
      </c>
      <c r="B2358" s="12">
        <v>4340</v>
      </c>
      <c r="C2358" s="14">
        <v>0.32874296689999999</v>
      </c>
      <c r="D2358" s="13">
        <v>0.41299999999999998</v>
      </c>
      <c r="E2358" s="13">
        <v>56.5</v>
      </c>
      <c r="F2358" s="13">
        <v>0.7</v>
      </c>
      <c r="G2358" s="13">
        <v>0.09</v>
      </c>
      <c r="H2358" s="12">
        <v>1</v>
      </c>
      <c r="I2358" s="15">
        <f t="shared" si="216"/>
        <v>0.7</v>
      </c>
      <c r="J2358" s="15">
        <f t="shared" si="217"/>
        <v>0.09</v>
      </c>
      <c r="K2358" s="13">
        <v>511</v>
      </c>
      <c r="L2358" s="12">
        <f t="shared" si="218"/>
        <v>0.63925439676067075</v>
      </c>
      <c r="M2358">
        <f t="shared" si="219"/>
        <v>789</v>
      </c>
      <c r="N2358">
        <f t="shared" si="220"/>
        <v>1</v>
      </c>
      <c r="O2358">
        <f t="shared" si="221"/>
        <v>0.2</v>
      </c>
    </row>
    <row r="2359" spans="1:15">
      <c r="A2359" s="12" t="s">
        <v>41</v>
      </c>
      <c r="B2359" s="12">
        <v>3200</v>
      </c>
      <c r="C2359" s="14">
        <v>0.50029234580000004</v>
      </c>
      <c r="D2359" s="13">
        <v>0.4</v>
      </c>
      <c r="E2359" s="13">
        <v>56.5</v>
      </c>
      <c r="F2359" s="13">
        <v>1.2</v>
      </c>
      <c r="G2359" s="13">
        <v>6.4000000000000001E-2</v>
      </c>
      <c r="H2359" s="12">
        <v>1</v>
      </c>
      <c r="I2359" s="15">
        <f t="shared" si="216"/>
        <v>1.2</v>
      </c>
      <c r="J2359" s="15">
        <f t="shared" si="217"/>
        <v>6.4000000000000001E-2</v>
      </c>
      <c r="K2359" s="13">
        <v>753.2</v>
      </c>
      <c r="L2359" s="12">
        <f t="shared" si="218"/>
        <v>0.94221725125666678</v>
      </c>
      <c r="M2359">
        <f t="shared" si="219"/>
        <v>1162</v>
      </c>
      <c r="N2359">
        <f t="shared" si="220"/>
        <v>3</v>
      </c>
      <c r="O2359">
        <f t="shared" si="221"/>
        <v>0.2</v>
      </c>
    </row>
    <row r="2360" spans="1:15">
      <c r="A2360" s="12" t="s">
        <v>41</v>
      </c>
      <c r="B2360" s="12">
        <v>6410</v>
      </c>
      <c r="C2360" s="14">
        <v>0.54171969190000002</v>
      </c>
      <c r="D2360" s="13">
        <v>0.30299999999999999</v>
      </c>
      <c r="E2360" s="13">
        <v>56.5</v>
      </c>
      <c r="F2360" s="13">
        <v>0</v>
      </c>
      <c r="G2360" s="13">
        <v>0</v>
      </c>
      <c r="H2360" s="12">
        <v>1</v>
      </c>
      <c r="I2360" s="15">
        <f t="shared" si="216"/>
        <v>0</v>
      </c>
      <c r="J2360" s="15">
        <f t="shared" si="217"/>
        <v>0</v>
      </c>
      <c r="K2360" s="13">
        <v>617.79999999999995</v>
      </c>
      <c r="L2360" s="12">
        <f t="shared" si="218"/>
        <v>0.77283085545683738</v>
      </c>
      <c r="M2360">
        <f t="shared" si="219"/>
        <v>953</v>
      </c>
      <c r="N2360">
        <f t="shared" si="220"/>
        <v>0</v>
      </c>
      <c r="O2360">
        <f t="shared" si="221"/>
        <v>0</v>
      </c>
    </row>
    <row r="2361" spans="1:15">
      <c r="A2361" s="12" t="s">
        <v>41</v>
      </c>
      <c r="B2361" s="12">
        <v>2210</v>
      </c>
      <c r="C2361" s="14">
        <v>5.1961364682999998</v>
      </c>
      <c r="D2361" s="13">
        <v>0.26800000000000002</v>
      </c>
      <c r="E2361" s="13">
        <v>56.5</v>
      </c>
      <c r="F2361" s="13">
        <v>1.92</v>
      </c>
      <c r="G2361" s="13">
        <v>0.50600000000000001</v>
      </c>
      <c r="H2361" s="12">
        <v>1</v>
      </c>
      <c r="I2361" s="15">
        <f t="shared" si="216"/>
        <v>1.92</v>
      </c>
      <c r="J2361" s="15">
        <f t="shared" si="217"/>
        <v>0.50600000000000001</v>
      </c>
      <c r="K2361" s="13">
        <v>5241.2</v>
      </c>
      <c r="L2361" s="12">
        <f t="shared" si="218"/>
        <v>6.5566582002498839</v>
      </c>
      <c r="M2361">
        <f t="shared" si="219"/>
        <v>8088</v>
      </c>
      <c r="N2361">
        <f t="shared" si="220"/>
        <v>34</v>
      </c>
      <c r="O2361">
        <f t="shared" si="221"/>
        <v>9</v>
      </c>
    </row>
    <row r="2362" spans="1:15">
      <c r="A2362" s="12" t="s">
        <v>41</v>
      </c>
      <c r="B2362" s="12">
        <v>6410</v>
      </c>
      <c r="C2362" s="14">
        <v>1.5120063936999999</v>
      </c>
      <c r="D2362" s="13">
        <v>0.30299999999999999</v>
      </c>
      <c r="E2362" s="13">
        <v>56.5</v>
      </c>
      <c r="F2362" s="13">
        <v>0</v>
      </c>
      <c r="G2362" s="13">
        <v>0</v>
      </c>
      <c r="H2362" s="12">
        <v>1</v>
      </c>
      <c r="I2362" s="15">
        <f t="shared" si="216"/>
        <v>0</v>
      </c>
      <c r="J2362" s="15">
        <f t="shared" si="217"/>
        <v>0</v>
      </c>
      <c r="K2362" s="13">
        <v>1724.3</v>
      </c>
      <c r="L2362" s="12">
        <f t="shared" si="218"/>
        <v>2.1570661214122624</v>
      </c>
      <c r="M2362">
        <f t="shared" si="219"/>
        <v>2661</v>
      </c>
      <c r="N2362">
        <f t="shared" si="220"/>
        <v>0</v>
      </c>
      <c r="O2362">
        <f t="shared" si="221"/>
        <v>0</v>
      </c>
    </row>
    <row r="2363" spans="1:15">
      <c r="A2363" s="12" t="s">
        <v>41</v>
      </c>
      <c r="B2363" s="12">
        <v>1180</v>
      </c>
      <c r="C2363" s="14">
        <v>1.3291729999999999E-3</v>
      </c>
      <c r="D2363" s="13">
        <v>0.28599999999999998</v>
      </c>
      <c r="E2363" s="13">
        <v>56.5</v>
      </c>
      <c r="F2363" s="13">
        <v>1.05</v>
      </c>
      <c r="G2363" s="13">
        <v>0.22</v>
      </c>
      <c r="H2363" s="12">
        <v>1</v>
      </c>
      <c r="I2363" s="15">
        <f t="shared" si="216"/>
        <v>1.05</v>
      </c>
      <c r="J2363" s="15">
        <f t="shared" si="217"/>
        <v>0.22</v>
      </c>
      <c r="K2363" s="13">
        <v>83.9</v>
      </c>
      <c r="L2363" s="12">
        <f t="shared" si="218"/>
        <v>1.7898422089166666E-3</v>
      </c>
      <c r="M2363">
        <f t="shared" si="219"/>
        <v>2</v>
      </c>
      <c r="N2363">
        <f t="shared" si="220"/>
        <v>0</v>
      </c>
      <c r="O2363">
        <f t="shared" si="221"/>
        <v>0</v>
      </c>
    </row>
    <row r="2364" spans="1:15">
      <c r="A2364" s="12" t="s">
        <v>41</v>
      </c>
      <c r="B2364" s="12">
        <v>1400</v>
      </c>
      <c r="C2364" s="14">
        <v>0.18223133</v>
      </c>
      <c r="D2364" s="13">
        <v>0.88700000000000001</v>
      </c>
      <c r="E2364" s="13">
        <v>56.5</v>
      </c>
      <c r="F2364" s="13">
        <v>1.93</v>
      </c>
      <c r="G2364" s="13">
        <v>0.497</v>
      </c>
      <c r="H2364" s="12">
        <v>1</v>
      </c>
      <c r="I2364" s="15">
        <f t="shared" si="216"/>
        <v>1.93</v>
      </c>
      <c r="J2364" s="15">
        <f t="shared" si="217"/>
        <v>0.497</v>
      </c>
      <c r="K2364" s="13">
        <v>608.4</v>
      </c>
      <c r="L2364" s="12">
        <f t="shared" si="218"/>
        <v>0.76105118488458334</v>
      </c>
      <c r="M2364">
        <f t="shared" si="219"/>
        <v>939</v>
      </c>
      <c r="N2364">
        <f t="shared" si="220"/>
        <v>4</v>
      </c>
      <c r="O2364">
        <f t="shared" si="221"/>
        <v>1</v>
      </c>
    </row>
    <row r="2365" spans="1:15">
      <c r="A2365" s="12" t="s">
        <v>41</v>
      </c>
      <c r="B2365" s="12">
        <v>3100</v>
      </c>
      <c r="C2365" s="14">
        <v>1.9493824489</v>
      </c>
      <c r="D2365" s="13">
        <v>0.41099999999999998</v>
      </c>
      <c r="E2365" s="13">
        <v>56.5</v>
      </c>
      <c r="F2365" s="13">
        <v>1.2</v>
      </c>
      <c r="G2365" s="13">
        <v>6.4000000000000001E-2</v>
      </c>
      <c r="H2365" s="12">
        <v>1</v>
      </c>
      <c r="I2365" s="15">
        <f t="shared" si="216"/>
        <v>1.2</v>
      </c>
      <c r="J2365" s="15">
        <f t="shared" si="217"/>
        <v>6.4000000000000001E-2</v>
      </c>
      <c r="K2365" s="13">
        <v>3015.5</v>
      </c>
      <c r="L2365" s="12">
        <f t="shared" si="218"/>
        <v>3.7722987114276125</v>
      </c>
      <c r="M2365">
        <f t="shared" si="219"/>
        <v>4653</v>
      </c>
      <c r="N2365">
        <f t="shared" si="220"/>
        <v>12</v>
      </c>
      <c r="O2365">
        <f t="shared" si="221"/>
        <v>0.7</v>
      </c>
    </row>
    <row r="2366" spans="1:15">
      <c r="A2366" s="12" t="s">
        <v>41</v>
      </c>
      <c r="B2366" s="12">
        <v>2210</v>
      </c>
      <c r="C2366" s="14">
        <v>0.51141493969999996</v>
      </c>
      <c r="D2366" s="13">
        <v>0.26800000000000002</v>
      </c>
      <c r="E2366" s="13">
        <v>56.5</v>
      </c>
      <c r="F2366" s="13">
        <v>1.92</v>
      </c>
      <c r="G2366" s="13">
        <v>0.50600000000000001</v>
      </c>
      <c r="H2366" s="12">
        <v>1</v>
      </c>
      <c r="I2366" s="15">
        <f t="shared" si="216"/>
        <v>1.92</v>
      </c>
      <c r="J2366" s="15">
        <f t="shared" si="217"/>
        <v>0.50600000000000001</v>
      </c>
      <c r="K2366" s="13">
        <v>515.79999999999995</v>
      </c>
      <c r="L2366" s="12">
        <f t="shared" si="218"/>
        <v>0.64532041807811669</v>
      </c>
      <c r="M2366">
        <f t="shared" si="219"/>
        <v>796</v>
      </c>
      <c r="N2366">
        <f t="shared" si="220"/>
        <v>3</v>
      </c>
      <c r="O2366">
        <f t="shared" si="221"/>
        <v>0.9</v>
      </c>
    </row>
    <row r="2367" spans="1:15">
      <c r="A2367" s="12" t="s">
        <v>41</v>
      </c>
      <c r="B2367" s="12">
        <v>3300</v>
      </c>
      <c r="C2367" s="14">
        <v>2.4631275318000001</v>
      </c>
      <c r="D2367" s="13">
        <v>0.4</v>
      </c>
      <c r="E2367" s="13">
        <v>56.5</v>
      </c>
      <c r="F2367" s="13">
        <v>1.2</v>
      </c>
      <c r="G2367" s="13">
        <v>6.4000000000000001E-2</v>
      </c>
      <c r="H2367" s="12">
        <v>1</v>
      </c>
      <c r="I2367" s="15">
        <f t="shared" si="216"/>
        <v>1.2</v>
      </c>
      <c r="J2367" s="15">
        <f t="shared" si="217"/>
        <v>6.4000000000000001E-2</v>
      </c>
      <c r="K2367" s="13">
        <v>3708.2</v>
      </c>
      <c r="L2367" s="12">
        <f t="shared" si="218"/>
        <v>4.638890184890001</v>
      </c>
      <c r="M2367">
        <f t="shared" si="219"/>
        <v>5722</v>
      </c>
      <c r="N2367">
        <f t="shared" si="220"/>
        <v>15</v>
      </c>
      <c r="O2367">
        <f t="shared" si="221"/>
        <v>0.8</v>
      </c>
    </row>
    <row r="2368" spans="1:15">
      <c r="A2368" s="12" t="s">
        <v>41</v>
      </c>
      <c r="B2368" s="12">
        <v>3300</v>
      </c>
      <c r="C2368" s="14">
        <v>0.2986344366</v>
      </c>
      <c r="D2368" s="13">
        <v>0.4</v>
      </c>
      <c r="E2368" s="13">
        <v>56.5</v>
      </c>
      <c r="F2368" s="13">
        <v>1.2</v>
      </c>
      <c r="G2368" s="13">
        <v>6.4000000000000001E-2</v>
      </c>
      <c r="H2368" s="12">
        <v>1</v>
      </c>
      <c r="I2368" s="15">
        <f t="shared" si="216"/>
        <v>1.2</v>
      </c>
      <c r="J2368" s="15">
        <f t="shared" si="217"/>
        <v>6.4000000000000001E-2</v>
      </c>
      <c r="K2368" s="13">
        <v>449.6</v>
      </c>
      <c r="L2368" s="12">
        <f t="shared" si="218"/>
        <v>0.56242818893000002</v>
      </c>
      <c r="M2368">
        <f t="shared" si="219"/>
        <v>694</v>
      </c>
      <c r="N2368">
        <f t="shared" si="220"/>
        <v>2</v>
      </c>
      <c r="O2368">
        <f t="shared" si="221"/>
        <v>0.1</v>
      </c>
    </row>
    <row r="2369" spans="1:15">
      <c r="A2369" s="12" t="s">
        <v>41</v>
      </c>
      <c r="B2369" s="12">
        <v>4340</v>
      </c>
      <c r="C2369" s="14">
        <v>8.2578079999999997E-4</v>
      </c>
      <c r="D2369" s="13">
        <v>0.41299999999999998</v>
      </c>
      <c r="E2369" s="13">
        <v>56.5</v>
      </c>
      <c r="F2369" s="13">
        <v>0.7</v>
      </c>
      <c r="G2369" s="13">
        <v>0.09</v>
      </c>
      <c r="H2369" s="12">
        <v>1</v>
      </c>
      <c r="I2369" s="15">
        <f t="shared" si="216"/>
        <v>0.7</v>
      </c>
      <c r="J2369" s="15">
        <f t="shared" si="217"/>
        <v>0.09</v>
      </c>
      <c r="K2369" s="13">
        <v>1.3</v>
      </c>
      <c r="L2369" s="12">
        <f t="shared" si="218"/>
        <v>1.6057651731333333E-3</v>
      </c>
      <c r="M2369">
        <f t="shared" si="219"/>
        <v>2</v>
      </c>
      <c r="N2369">
        <f t="shared" si="220"/>
        <v>0</v>
      </c>
      <c r="O2369">
        <f t="shared" si="221"/>
        <v>0</v>
      </c>
    </row>
    <row r="2370" spans="1:15">
      <c r="A2370" s="12" t="s">
        <v>41</v>
      </c>
      <c r="B2370" s="12">
        <v>4340</v>
      </c>
      <c r="C2370" s="14">
        <v>3.3530084999999999E-3</v>
      </c>
      <c r="D2370" s="13">
        <v>0.309</v>
      </c>
      <c r="E2370" s="13">
        <v>56.5</v>
      </c>
      <c r="F2370" s="13">
        <v>0.7</v>
      </c>
      <c r="G2370" s="13">
        <v>0.09</v>
      </c>
      <c r="H2370" s="12">
        <v>1</v>
      </c>
      <c r="I2370" s="15">
        <f t="shared" si="216"/>
        <v>0.7</v>
      </c>
      <c r="J2370" s="15">
        <f t="shared" si="217"/>
        <v>0.09</v>
      </c>
      <c r="K2370" s="13">
        <v>3.9</v>
      </c>
      <c r="L2370" s="12">
        <f t="shared" si="218"/>
        <v>4.8782082414375004E-3</v>
      </c>
      <c r="M2370">
        <f t="shared" si="219"/>
        <v>6</v>
      </c>
      <c r="N2370">
        <f t="shared" si="220"/>
        <v>0</v>
      </c>
      <c r="O2370">
        <f t="shared" si="221"/>
        <v>0</v>
      </c>
    </row>
    <row r="2371" spans="1:15">
      <c r="A2371" s="12" t="s">
        <v>41</v>
      </c>
      <c r="B2371" s="12">
        <v>1180</v>
      </c>
      <c r="C2371" s="14">
        <v>0.1759534405</v>
      </c>
      <c r="D2371" s="13">
        <v>0.39</v>
      </c>
      <c r="E2371" s="13">
        <v>56.5</v>
      </c>
      <c r="F2371" s="13">
        <v>1.05</v>
      </c>
      <c r="G2371" s="13">
        <v>0.22</v>
      </c>
      <c r="H2371" s="12">
        <v>1</v>
      </c>
      <c r="I2371" s="15">
        <f t="shared" ref="I2371:I2434" si="222">F2371</f>
        <v>1.05</v>
      </c>
      <c r="J2371" s="15">
        <f t="shared" ref="J2371:J2434" si="223">G2371</f>
        <v>0.22</v>
      </c>
      <c r="K2371" s="13">
        <v>258.3</v>
      </c>
      <c r="L2371" s="12">
        <f t="shared" ref="L2371:L2434" si="224">E2371*D2371*C2371/12</f>
        <v>0.32309450511812504</v>
      </c>
      <c r="M2371">
        <f t="shared" ref="M2371:M2434" si="225">ROUND(E2371*D2371*C2371*102.79,0)</f>
        <v>399</v>
      </c>
      <c r="N2371">
        <f t="shared" ref="N2371:N2434" si="226">ROUND(I2371*M2371*0.002205,0)</f>
        <v>1</v>
      </c>
      <c r="O2371">
        <f t="shared" ref="O2371:O2434" si="227">ROUND(J2371*M2371*0.002205,1)</f>
        <v>0.2</v>
      </c>
    </row>
    <row r="2372" spans="1:15">
      <c r="A2372" s="12" t="s">
        <v>41</v>
      </c>
      <c r="B2372" s="12">
        <v>2210</v>
      </c>
      <c r="C2372" s="14">
        <v>0.2148276476</v>
      </c>
      <c r="D2372" s="13">
        <v>0.26800000000000002</v>
      </c>
      <c r="E2372" s="13">
        <v>56.5</v>
      </c>
      <c r="F2372" s="13">
        <v>1.92</v>
      </c>
      <c r="G2372" s="13">
        <v>0.50600000000000001</v>
      </c>
      <c r="H2372" s="12">
        <v>1</v>
      </c>
      <c r="I2372" s="15">
        <f t="shared" si="222"/>
        <v>1.92</v>
      </c>
      <c r="J2372" s="15">
        <f t="shared" si="223"/>
        <v>0.50600000000000001</v>
      </c>
      <c r="K2372" s="13">
        <v>216.7</v>
      </c>
      <c r="L2372" s="12">
        <f t="shared" si="224"/>
        <v>0.27107668666326673</v>
      </c>
      <c r="M2372">
        <f t="shared" si="225"/>
        <v>334</v>
      </c>
      <c r="N2372">
        <f t="shared" si="226"/>
        <v>1</v>
      </c>
      <c r="O2372">
        <f t="shared" si="227"/>
        <v>0.4</v>
      </c>
    </row>
    <row r="2373" spans="1:15">
      <c r="A2373" s="12" t="s">
        <v>41</v>
      </c>
      <c r="B2373" s="12">
        <v>1180</v>
      </c>
      <c r="C2373" s="14">
        <v>0.43562980150000002</v>
      </c>
      <c r="D2373" s="13">
        <v>0.39</v>
      </c>
      <c r="E2373" s="13">
        <v>56.5</v>
      </c>
      <c r="F2373" s="13">
        <v>1.05</v>
      </c>
      <c r="G2373" s="13">
        <v>0.22</v>
      </c>
      <c r="H2373" s="12">
        <v>1</v>
      </c>
      <c r="I2373" s="15">
        <f t="shared" si="222"/>
        <v>1.05</v>
      </c>
      <c r="J2373" s="15">
        <f t="shared" si="223"/>
        <v>0.22</v>
      </c>
      <c r="K2373" s="13">
        <v>639.4</v>
      </c>
      <c r="L2373" s="12">
        <f t="shared" si="224"/>
        <v>0.79992522300437507</v>
      </c>
      <c r="M2373">
        <f t="shared" si="225"/>
        <v>987</v>
      </c>
      <c r="N2373">
        <f t="shared" si="226"/>
        <v>2</v>
      </c>
      <c r="O2373">
        <f t="shared" si="227"/>
        <v>0.5</v>
      </c>
    </row>
    <row r="2374" spans="1:15">
      <c r="A2374" s="12" t="s">
        <v>41</v>
      </c>
      <c r="B2374" s="12">
        <v>2140</v>
      </c>
      <c r="C2374" s="14">
        <v>1.1743361833999999</v>
      </c>
      <c r="D2374" s="13">
        <v>0.435</v>
      </c>
      <c r="E2374" s="13">
        <v>56.5</v>
      </c>
      <c r="F2374" s="13">
        <v>4.5599999999999996</v>
      </c>
      <c r="G2374" s="13">
        <v>1</v>
      </c>
      <c r="H2374" s="12">
        <v>1</v>
      </c>
      <c r="I2374" s="15">
        <f t="shared" si="222"/>
        <v>4.5599999999999996</v>
      </c>
      <c r="J2374" s="15">
        <f t="shared" si="223"/>
        <v>1</v>
      </c>
      <c r="K2374" s="13">
        <v>1922.6</v>
      </c>
      <c r="L2374" s="12">
        <f t="shared" si="224"/>
        <v>2.4051872956261247</v>
      </c>
      <c r="M2374">
        <f t="shared" si="225"/>
        <v>2967</v>
      </c>
      <c r="N2374">
        <f t="shared" si="226"/>
        <v>30</v>
      </c>
      <c r="O2374">
        <f t="shared" si="227"/>
        <v>6.5</v>
      </c>
    </row>
    <row r="2375" spans="1:15">
      <c r="A2375" s="12" t="s">
        <v>41</v>
      </c>
      <c r="B2375" s="12">
        <v>4340</v>
      </c>
      <c r="C2375" s="14">
        <v>1.22587496E-2</v>
      </c>
      <c r="D2375" s="13">
        <v>0.41299999999999998</v>
      </c>
      <c r="E2375" s="13">
        <v>56.5</v>
      </c>
      <c r="F2375" s="13">
        <v>0.7</v>
      </c>
      <c r="G2375" s="13">
        <v>0.09</v>
      </c>
      <c r="H2375" s="12">
        <v>1</v>
      </c>
      <c r="I2375" s="15">
        <f t="shared" si="222"/>
        <v>0.7</v>
      </c>
      <c r="J2375" s="15">
        <f t="shared" si="223"/>
        <v>0.09</v>
      </c>
      <c r="K2375" s="13">
        <v>19.100000000000001</v>
      </c>
      <c r="L2375" s="12">
        <f t="shared" si="224"/>
        <v>2.3837649378433332E-2</v>
      </c>
      <c r="M2375">
        <f t="shared" si="225"/>
        <v>29</v>
      </c>
      <c r="N2375">
        <f t="shared" si="226"/>
        <v>0</v>
      </c>
      <c r="O2375">
        <f t="shared" si="227"/>
        <v>0</v>
      </c>
    </row>
    <row r="2376" spans="1:15">
      <c r="A2376" s="12" t="s">
        <v>41</v>
      </c>
      <c r="B2376" s="12">
        <v>2210</v>
      </c>
      <c r="C2376" s="14">
        <v>0.8266296393</v>
      </c>
      <c r="D2376" s="13">
        <v>0.26800000000000002</v>
      </c>
      <c r="E2376" s="13">
        <v>56.5</v>
      </c>
      <c r="F2376" s="13">
        <v>1.92</v>
      </c>
      <c r="G2376" s="13">
        <v>0.50600000000000001</v>
      </c>
      <c r="H2376" s="12">
        <v>1</v>
      </c>
      <c r="I2376" s="15">
        <f t="shared" si="222"/>
        <v>1.92</v>
      </c>
      <c r="J2376" s="15">
        <f t="shared" si="223"/>
        <v>0.50600000000000001</v>
      </c>
      <c r="K2376" s="13">
        <v>833.8</v>
      </c>
      <c r="L2376" s="12">
        <f t="shared" si="224"/>
        <v>1.0430688331900499</v>
      </c>
      <c r="M2376">
        <f t="shared" si="225"/>
        <v>1287</v>
      </c>
      <c r="N2376">
        <f t="shared" si="226"/>
        <v>5</v>
      </c>
      <c r="O2376">
        <f t="shared" si="227"/>
        <v>1.4</v>
      </c>
    </row>
    <row r="2377" spans="1:15">
      <c r="A2377" s="12" t="s">
        <v>41</v>
      </c>
      <c r="B2377" s="12">
        <v>4110</v>
      </c>
      <c r="C2377" s="14">
        <v>1.1863460881000001</v>
      </c>
      <c r="D2377" s="13">
        <v>0.41299999999999998</v>
      </c>
      <c r="E2377" s="13">
        <v>56.5</v>
      </c>
      <c r="F2377" s="13">
        <v>0.7</v>
      </c>
      <c r="G2377" s="13">
        <v>0.09</v>
      </c>
      <c r="H2377" s="12">
        <v>1</v>
      </c>
      <c r="I2377" s="15">
        <f t="shared" si="222"/>
        <v>0.7</v>
      </c>
      <c r="J2377" s="15">
        <f t="shared" si="223"/>
        <v>0.09</v>
      </c>
      <c r="K2377" s="13">
        <v>1844.1</v>
      </c>
      <c r="L2377" s="12">
        <f t="shared" si="224"/>
        <v>2.3068993993974543</v>
      </c>
      <c r="M2377">
        <f t="shared" si="225"/>
        <v>2846</v>
      </c>
      <c r="N2377">
        <f t="shared" si="226"/>
        <v>4</v>
      </c>
      <c r="O2377">
        <f t="shared" si="227"/>
        <v>0.6</v>
      </c>
    </row>
    <row r="2378" spans="1:15">
      <c r="A2378" s="12" t="s">
        <v>41</v>
      </c>
      <c r="B2378" s="12">
        <v>1400</v>
      </c>
      <c r="C2378" s="14">
        <v>1.4115347132</v>
      </c>
      <c r="D2378" s="13">
        <v>0.88700000000000001</v>
      </c>
      <c r="E2378" s="13">
        <v>56.5</v>
      </c>
      <c r="F2378" s="13">
        <v>1.93</v>
      </c>
      <c r="G2378" s="13">
        <v>0.497</v>
      </c>
      <c r="H2378" s="12">
        <v>1</v>
      </c>
      <c r="I2378" s="15">
        <f t="shared" si="222"/>
        <v>1.93</v>
      </c>
      <c r="J2378" s="15">
        <f t="shared" si="223"/>
        <v>0.497</v>
      </c>
      <c r="K2378" s="13">
        <v>4712.3999999999996</v>
      </c>
      <c r="L2378" s="12">
        <f t="shared" si="224"/>
        <v>5.8949806599478833</v>
      </c>
      <c r="M2378">
        <f t="shared" si="225"/>
        <v>7271</v>
      </c>
      <c r="N2378">
        <f t="shared" si="226"/>
        <v>31</v>
      </c>
      <c r="O2378">
        <f t="shared" si="227"/>
        <v>8</v>
      </c>
    </row>
    <row r="2379" spans="1:15">
      <c r="A2379" s="12" t="s">
        <v>41</v>
      </c>
      <c r="B2379" s="12">
        <v>3100</v>
      </c>
      <c r="C2379" s="14">
        <v>4.6804244263000001</v>
      </c>
      <c r="D2379" s="13">
        <v>0.41099999999999998</v>
      </c>
      <c r="E2379" s="13">
        <v>56.5</v>
      </c>
      <c r="F2379" s="13">
        <v>1.2</v>
      </c>
      <c r="G2379" s="13">
        <v>6.4000000000000001E-2</v>
      </c>
      <c r="H2379" s="12">
        <v>1</v>
      </c>
      <c r="I2379" s="15">
        <f t="shared" si="222"/>
        <v>1.2</v>
      </c>
      <c r="J2379" s="15">
        <f t="shared" si="223"/>
        <v>6.4000000000000001E-2</v>
      </c>
      <c r="K2379" s="13">
        <v>7240.1</v>
      </c>
      <c r="L2379" s="12">
        <f t="shared" si="224"/>
        <v>9.0572063179437876</v>
      </c>
      <c r="M2379">
        <f t="shared" si="225"/>
        <v>11172</v>
      </c>
      <c r="N2379">
        <f t="shared" si="226"/>
        <v>30</v>
      </c>
      <c r="O2379">
        <f t="shared" si="227"/>
        <v>1.6</v>
      </c>
    </row>
    <row r="2380" spans="1:15">
      <c r="A2380" s="12" t="s">
        <v>41</v>
      </c>
      <c r="B2380" s="12">
        <v>2210</v>
      </c>
      <c r="C2380" s="14">
        <v>7.0668946600000004E-2</v>
      </c>
      <c r="D2380" s="13">
        <v>0.26800000000000002</v>
      </c>
      <c r="E2380" s="13">
        <v>56.5</v>
      </c>
      <c r="F2380" s="13">
        <v>1.92</v>
      </c>
      <c r="G2380" s="13">
        <v>0.50600000000000001</v>
      </c>
      <c r="H2380" s="12">
        <v>1</v>
      </c>
      <c r="I2380" s="15">
        <f t="shared" si="222"/>
        <v>1.92</v>
      </c>
      <c r="J2380" s="15">
        <f t="shared" si="223"/>
        <v>0.50600000000000001</v>
      </c>
      <c r="K2380" s="13">
        <v>71.3</v>
      </c>
      <c r="L2380" s="12">
        <f t="shared" si="224"/>
        <v>8.9172432451433345E-2</v>
      </c>
      <c r="M2380">
        <f t="shared" si="225"/>
        <v>110</v>
      </c>
      <c r="N2380">
        <f t="shared" si="226"/>
        <v>0</v>
      </c>
      <c r="O2380">
        <f t="shared" si="227"/>
        <v>0.1</v>
      </c>
    </row>
    <row r="2381" spans="1:15">
      <c r="A2381" s="12" t="s">
        <v>41</v>
      </c>
      <c r="B2381" s="12">
        <v>1180</v>
      </c>
      <c r="C2381" s="14">
        <v>0.12671637020000001</v>
      </c>
      <c r="D2381" s="13">
        <v>0.39</v>
      </c>
      <c r="E2381" s="13">
        <v>56.5</v>
      </c>
      <c r="F2381" s="13">
        <v>1.05</v>
      </c>
      <c r="G2381" s="13">
        <v>0.22</v>
      </c>
      <c r="H2381" s="12">
        <v>1</v>
      </c>
      <c r="I2381" s="15">
        <f t="shared" si="222"/>
        <v>1.05</v>
      </c>
      <c r="J2381" s="15">
        <f t="shared" si="223"/>
        <v>0.22</v>
      </c>
      <c r="K2381" s="13">
        <v>186</v>
      </c>
      <c r="L2381" s="12">
        <f t="shared" si="224"/>
        <v>0.23268293477975002</v>
      </c>
      <c r="M2381">
        <f t="shared" si="225"/>
        <v>287</v>
      </c>
      <c r="N2381">
        <f t="shared" si="226"/>
        <v>1</v>
      </c>
      <c r="O2381">
        <f t="shared" si="227"/>
        <v>0.1</v>
      </c>
    </row>
    <row r="2382" spans="1:15">
      <c r="A2382" s="12" t="s">
        <v>41</v>
      </c>
      <c r="B2382" s="12">
        <v>1100</v>
      </c>
      <c r="C2382" s="14">
        <v>3.2708930000000002E-4</v>
      </c>
      <c r="D2382" s="13">
        <v>0.34200000000000003</v>
      </c>
      <c r="E2382" s="13">
        <v>56.5</v>
      </c>
      <c r="F2382" s="13">
        <v>1.85</v>
      </c>
      <c r="G2382" s="13">
        <v>0.22</v>
      </c>
      <c r="H2382" s="12">
        <v>1</v>
      </c>
      <c r="I2382" s="15">
        <f t="shared" si="222"/>
        <v>1.85</v>
      </c>
      <c r="J2382" s="15">
        <f t="shared" si="223"/>
        <v>0.22</v>
      </c>
      <c r="K2382" s="13">
        <v>0.4</v>
      </c>
      <c r="L2382" s="12">
        <f t="shared" si="224"/>
        <v>5.2669554532500009E-4</v>
      </c>
      <c r="M2382">
        <f t="shared" si="225"/>
        <v>1</v>
      </c>
      <c r="N2382">
        <f t="shared" si="226"/>
        <v>0</v>
      </c>
      <c r="O2382">
        <f t="shared" si="227"/>
        <v>0</v>
      </c>
    </row>
    <row r="2383" spans="1:15">
      <c r="A2383" s="12" t="s">
        <v>41</v>
      </c>
      <c r="B2383" s="12">
        <v>4340</v>
      </c>
      <c r="C2383" s="14">
        <v>0.91220369109999999</v>
      </c>
      <c r="D2383" s="13">
        <v>0.41299999999999998</v>
      </c>
      <c r="E2383" s="13">
        <v>56.5</v>
      </c>
      <c r="F2383" s="13">
        <v>0.7</v>
      </c>
      <c r="G2383" s="13">
        <v>0.09</v>
      </c>
      <c r="H2383" s="12">
        <v>1</v>
      </c>
      <c r="I2383" s="15">
        <f t="shared" si="222"/>
        <v>0.7</v>
      </c>
      <c r="J2383" s="15">
        <f t="shared" si="223"/>
        <v>0.09</v>
      </c>
      <c r="K2383" s="13">
        <v>1417.9</v>
      </c>
      <c r="L2383" s="12">
        <f t="shared" si="224"/>
        <v>1.7738180858310792</v>
      </c>
      <c r="M2383">
        <f t="shared" si="225"/>
        <v>2188</v>
      </c>
      <c r="N2383">
        <f t="shared" si="226"/>
        <v>3</v>
      </c>
      <c r="O2383">
        <f t="shared" si="227"/>
        <v>0.4</v>
      </c>
    </row>
    <row r="2384" spans="1:15">
      <c r="A2384" s="12" t="s">
        <v>41</v>
      </c>
      <c r="B2384" s="12">
        <v>4340</v>
      </c>
      <c r="C2384" s="14">
        <v>0.1113242535</v>
      </c>
      <c r="D2384" s="13">
        <v>0.41299999999999998</v>
      </c>
      <c r="E2384" s="13">
        <v>56.5</v>
      </c>
      <c r="F2384" s="13">
        <v>0.7</v>
      </c>
      <c r="G2384" s="13">
        <v>0.09</v>
      </c>
      <c r="H2384" s="12">
        <v>1</v>
      </c>
      <c r="I2384" s="15">
        <f t="shared" si="222"/>
        <v>0.7</v>
      </c>
      <c r="J2384" s="15">
        <f t="shared" si="223"/>
        <v>0.09</v>
      </c>
      <c r="K2384" s="13">
        <v>173</v>
      </c>
      <c r="L2384" s="12">
        <f t="shared" si="224"/>
        <v>0.21647464944131248</v>
      </c>
      <c r="M2384">
        <f t="shared" si="225"/>
        <v>267</v>
      </c>
      <c r="N2384">
        <f t="shared" si="226"/>
        <v>0</v>
      </c>
      <c r="O2384">
        <f t="shared" si="227"/>
        <v>0.1</v>
      </c>
    </row>
    <row r="2385" spans="1:15">
      <c r="A2385" s="12" t="s">
        <v>41</v>
      </c>
      <c r="B2385" s="12">
        <v>5300</v>
      </c>
      <c r="C2385" s="14">
        <v>0.10363876969999999</v>
      </c>
      <c r="D2385" s="13">
        <v>0.5</v>
      </c>
      <c r="E2385" s="13">
        <v>56.5</v>
      </c>
      <c r="F2385" s="13">
        <v>0.6</v>
      </c>
      <c r="G2385" s="13">
        <v>0.13500000000000001</v>
      </c>
      <c r="H2385" s="12">
        <v>1</v>
      </c>
      <c r="I2385" s="15">
        <f t="shared" si="222"/>
        <v>0.6</v>
      </c>
      <c r="J2385" s="15">
        <f t="shared" si="223"/>
        <v>0.13500000000000001</v>
      </c>
      <c r="K2385" s="13">
        <v>195.1</v>
      </c>
      <c r="L2385" s="12">
        <f t="shared" si="224"/>
        <v>0.24398293700208332</v>
      </c>
      <c r="M2385">
        <f t="shared" si="225"/>
        <v>301</v>
      </c>
      <c r="N2385">
        <f t="shared" si="226"/>
        <v>0</v>
      </c>
      <c r="O2385">
        <f t="shared" si="227"/>
        <v>0.1</v>
      </c>
    </row>
    <row r="2386" spans="1:15">
      <c r="A2386" s="12" t="s">
        <v>41</v>
      </c>
      <c r="B2386" s="12">
        <v>4110</v>
      </c>
      <c r="C2386" s="14">
        <v>0.1456573505</v>
      </c>
      <c r="D2386" s="13">
        <v>0.41299999999999998</v>
      </c>
      <c r="E2386" s="13">
        <v>56.5</v>
      </c>
      <c r="F2386" s="13">
        <v>0.7</v>
      </c>
      <c r="G2386" s="13">
        <v>0.09</v>
      </c>
      <c r="H2386" s="12">
        <v>1</v>
      </c>
      <c r="I2386" s="15">
        <f t="shared" si="222"/>
        <v>0.7</v>
      </c>
      <c r="J2386" s="15">
        <f t="shared" si="223"/>
        <v>0.09</v>
      </c>
      <c r="K2386" s="13">
        <v>226.4</v>
      </c>
      <c r="L2386" s="12">
        <f t="shared" si="224"/>
        <v>0.28323678710352079</v>
      </c>
      <c r="M2386">
        <f t="shared" si="225"/>
        <v>349</v>
      </c>
      <c r="N2386">
        <f t="shared" si="226"/>
        <v>1</v>
      </c>
      <c r="O2386">
        <f t="shared" si="227"/>
        <v>0.1</v>
      </c>
    </row>
    <row r="2387" spans="1:15">
      <c r="A2387" s="12" t="s">
        <v>41</v>
      </c>
      <c r="B2387" s="12">
        <v>1180</v>
      </c>
      <c r="C2387" s="14">
        <v>4.9618873299999998E-2</v>
      </c>
      <c r="D2387" s="13">
        <v>0.39</v>
      </c>
      <c r="E2387" s="13">
        <v>56.5</v>
      </c>
      <c r="F2387" s="13">
        <v>1.05</v>
      </c>
      <c r="G2387" s="13">
        <v>0.22</v>
      </c>
      <c r="H2387" s="12">
        <v>1</v>
      </c>
      <c r="I2387" s="15">
        <f t="shared" si="222"/>
        <v>1.05</v>
      </c>
      <c r="J2387" s="15">
        <f t="shared" si="223"/>
        <v>0.22</v>
      </c>
      <c r="K2387" s="13">
        <v>72.8</v>
      </c>
      <c r="L2387" s="12">
        <f t="shared" si="224"/>
        <v>9.1112656097124989E-2</v>
      </c>
      <c r="M2387">
        <f t="shared" si="225"/>
        <v>112</v>
      </c>
      <c r="N2387">
        <f t="shared" si="226"/>
        <v>0</v>
      </c>
      <c r="O2387">
        <f t="shared" si="227"/>
        <v>0.1</v>
      </c>
    </row>
    <row r="2388" spans="1:15">
      <c r="A2388" s="12" t="s">
        <v>41</v>
      </c>
      <c r="B2388" s="12">
        <v>5100</v>
      </c>
      <c r="C2388" s="14">
        <v>4.6917267999999996E-3</v>
      </c>
      <c r="D2388" s="13">
        <v>1</v>
      </c>
      <c r="E2388" s="13">
        <v>56.5</v>
      </c>
      <c r="F2388" s="13">
        <v>0.6</v>
      </c>
      <c r="G2388" s="13">
        <v>0.05</v>
      </c>
      <c r="H2388" s="12">
        <v>1</v>
      </c>
      <c r="I2388" s="15">
        <f t="shared" si="222"/>
        <v>0.6</v>
      </c>
      <c r="J2388" s="15">
        <f t="shared" si="223"/>
        <v>0.05</v>
      </c>
      <c r="K2388" s="13">
        <v>17.7</v>
      </c>
      <c r="L2388" s="12">
        <f t="shared" si="224"/>
        <v>2.2090213683333332E-2</v>
      </c>
      <c r="M2388">
        <f t="shared" si="225"/>
        <v>27</v>
      </c>
      <c r="N2388">
        <f t="shared" si="226"/>
        <v>0</v>
      </c>
      <c r="O2388">
        <f t="shared" si="227"/>
        <v>0</v>
      </c>
    </row>
    <row r="2389" spans="1:15">
      <c r="A2389" s="12" t="s">
        <v>41</v>
      </c>
      <c r="B2389" s="12">
        <v>2210</v>
      </c>
      <c r="C2389" s="14">
        <v>0.64441909389999996</v>
      </c>
      <c r="D2389" s="13">
        <v>0.30199999999999999</v>
      </c>
      <c r="E2389" s="13">
        <v>56.5</v>
      </c>
      <c r="F2389" s="13">
        <v>1.92</v>
      </c>
      <c r="G2389" s="13">
        <v>0.50600000000000001</v>
      </c>
      <c r="H2389" s="12">
        <v>1</v>
      </c>
      <c r="I2389" s="15">
        <f t="shared" si="222"/>
        <v>1.92</v>
      </c>
      <c r="J2389" s="15">
        <f t="shared" si="223"/>
        <v>0.50600000000000001</v>
      </c>
      <c r="K2389" s="13">
        <v>732.5</v>
      </c>
      <c r="L2389" s="12">
        <f t="shared" si="224"/>
        <v>0.91631024993464161</v>
      </c>
      <c r="M2389">
        <f t="shared" si="225"/>
        <v>1130</v>
      </c>
      <c r="N2389">
        <f t="shared" si="226"/>
        <v>5</v>
      </c>
      <c r="O2389">
        <f t="shared" si="227"/>
        <v>1.3</v>
      </c>
    </row>
    <row r="2390" spans="1:15">
      <c r="A2390" s="12" t="s">
        <v>41</v>
      </c>
      <c r="B2390" s="12">
        <v>1100</v>
      </c>
      <c r="C2390" s="14">
        <v>0.9514720378</v>
      </c>
      <c r="D2390" s="13">
        <v>0.34200000000000003</v>
      </c>
      <c r="E2390" s="13">
        <v>56.5</v>
      </c>
      <c r="F2390" s="13">
        <v>1.85</v>
      </c>
      <c r="G2390" s="13">
        <v>0.22</v>
      </c>
      <c r="H2390" s="12">
        <v>1</v>
      </c>
      <c r="I2390" s="15">
        <f t="shared" si="222"/>
        <v>1.85</v>
      </c>
      <c r="J2390" s="15">
        <f t="shared" si="223"/>
        <v>0.22</v>
      </c>
      <c r="K2390" s="13">
        <v>1224.7</v>
      </c>
      <c r="L2390" s="12">
        <f t="shared" si="224"/>
        <v>1.53210784886745</v>
      </c>
      <c r="M2390">
        <f t="shared" si="225"/>
        <v>1890</v>
      </c>
      <c r="N2390">
        <f t="shared" si="226"/>
        <v>8</v>
      </c>
      <c r="O2390">
        <f t="shared" si="227"/>
        <v>0.9</v>
      </c>
    </row>
    <row r="2391" spans="1:15">
      <c r="A2391" s="12" t="s">
        <v>41</v>
      </c>
      <c r="B2391" s="12">
        <v>4110</v>
      </c>
      <c r="C2391" s="14">
        <v>0.58787392220000001</v>
      </c>
      <c r="D2391" s="13">
        <v>0.41299999999999998</v>
      </c>
      <c r="E2391" s="13">
        <v>56.5</v>
      </c>
      <c r="F2391" s="13">
        <v>0.7</v>
      </c>
      <c r="G2391" s="13">
        <v>0.09</v>
      </c>
      <c r="H2391" s="12">
        <v>1</v>
      </c>
      <c r="I2391" s="15">
        <f t="shared" si="222"/>
        <v>0.7</v>
      </c>
      <c r="J2391" s="15">
        <f t="shared" si="223"/>
        <v>0.09</v>
      </c>
      <c r="K2391" s="13">
        <v>913.8</v>
      </c>
      <c r="L2391" s="12">
        <f t="shared" si="224"/>
        <v>1.1431453364646582</v>
      </c>
      <c r="M2391">
        <f t="shared" si="225"/>
        <v>1410</v>
      </c>
      <c r="N2391">
        <f t="shared" si="226"/>
        <v>2</v>
      </c>
      <c r="O2391">
        <f t="shared" si="227"/>
        <v>0.3</v>
      </c>
    </row>
    <row r="2392" spans="1:15">
      <c r="A2392" s="12" t="s">
        <v>41</v>
      </c>
      <c r="B2392" s="12">
        <v>3300</v>
      </c>
      <c r="C2392" s="14">
        <v>8.73960877E-2</v>
      </c>
      <c r="D2392" s="13">
        <v>0.4</v>
      </c>
      <c r="E2392" s="13">
        <v>56.5</v>
      </c>
      <c r="F2392" s="13">
        <v>1.2</v>
      </c>
      <c r="G2392" s="13">
        <v>6.4000000000000001E-2</v>
      </c>
      <c r="H2392" s="12">
        <v>1</v>
      </c>
      <c r="I2392" s="15">
        <f t="shared" si="222"/>
        <v>1.2</v>
      </c>
      <c r="J2392" s="15">
        <f t="shared" si="223"/>
        <v>6.4000000000000001E-2</v>
      </c>
      <c r="K2392" s="13">
        <v>131.6</v>
      </c>
      <c r="L2392" s="12">
        <f t="shared" si="224"/>
        <v>0.16459596516833333</v>
      </c>
      <c r="M2392">
        <f t="shared" si="225"/>
        <v>203</v>
      </c>
      <c r="N2392">
        <f t="shared" si="226"/>
        <v>1</v>
      </c>
      <c r="O2392">
        <f t="shared" si="227"/>
        <v>0</v>
      </c>
    </row>
    <row r="2393" spans="1:15">
      <c r="A2393" s="12" t="s">
        <v>41</v>
      </c>
      <c r="B2393" s="12">
        <v>3300</v>
      </c>
      <c r="C2393" s="14">
        <v>1.0932299059999999</v>
      </c>
      <c r="D2393" s="13">
        <v>0.4</v>
      </c>
      <c r="E2393" s="13">
        <v>56.5</v>
      </c>
      <c r="F2393" s="13">
        <v>1.2</v>
      </c>
      <c r="G2393" s="13">
        <v>6.4000000000000001E-2</v>
      </c>
      <c r="H2393" s="12">
        <v>1</v>
      </c>
      <c r="I2393" s="15">
        <f t="shared" si="222"/>
        <v>1.2</v>
      </c>
      <c r="J2393" s="15">
        <f t="shared" si="223"/>
        <v>6.4000000000000001E-2</v>
      </c>
      <c r="K2393" s="13">
        <v>1645.8</v>
      </c>
      <c r="L2393" s="12">
        <f t="shared" si="224"/>
        <v>2.0589163229666667</v>
      </c>
      <c r="M2393">
        <f t="shared" si="225"/>
        <v>2540</v>
      </c>
      <c r="N2393">
        <f t="shared" si="226"/>
        <v>7</v>
      </c>
      <c r="O2393">
        <f t="shared" si="227"/>
        <v>0.4</v>
      </c>
    </row>
    <row r="2394" spans="1:15">
      <c r="A2394" s="12" t="s">
        <v>41</v>
      </c>
      <c r="B2394" s="12">
        <v>3100</v>
      </c>
      <c r="C2394" s="14">
        <v>6.5743885999999998E-3</v>
      </c>
      <c r="D2394" s="13">
        <v>0.41099999999999998</v>
      </c>
      <c r="E2394" s="13">
        <v>56.5</v>
      </c>
      <c r="F2394" s="13">
        <v>1.2</v>
      </c>
      <c r="G2394" s="13">
        <v>6.4000000000000001E-2</v>
      </c>
      <c r="H2394" s="12">
        <v>1</v>
      </c>
      <c r="I2394" s="15">
        <f t="shared" si="222"/>
        <v>1.2</v>
      </c>
      <c r="J2394" s="15">
        <f t="shared" si="223"/>
        <v>6.4000000000000001E-2</v>
      </c>
      <c r="K2394" s="13">
        <v>10.199999999999999</v>
      </c>
      <c r="L2394" s="12">
        <f t="shared" si="224"/>
        <v>1.2722263739574998E-2</v>
      </c>
      <c r="M2394">
        <f t="shared" si="225"/>
        <v>16</v>
      </c>
      <c r="N2394">
        <f t="shared" si="226"/>
        <v>0</v>
      </c>
      <c r="O2394">
        <f t="shared" si="227"/>
        <v>0</v>
      </c>
    </row>
    <row r="2395" spans="1:15">
      <c r="A2395" s="12" t="s">
        <v>41</v>
      </c>
      <c r="B2395" s="12">
        <v>1180</v>
      </c>
      <c r="C2395" s="14">
        <v>2.0204214599999999E-2</v>
      </c>
      <c r="D2395" s="13">
        <v>0.39</v>
      </c>
      <c r="E2395" s="13">
        <v>56.5</v>
      </c>
      <c r="F2395" s="13">
        <v>1.05</v>
      </c>
      <c r="G2395" s="13">
        <v>0.22</v>
      </c>
      <c r="H2395" s="12">
        <v>1</v>
      </c>
      <c r="I2395" s="15">
        <f t="shared" si="222"/>
        <v>1.05</v>
      </c>
      <c r="J2395" s="15">
        <f t="shared" si="223"/>
        <v>0.22</v>
      </c>
      <c r="K2395" s="13">
        <v>29.7</v>
      </c>
      <c r="L2395" s="12">
        <f t="shared" si="224"/>
        <v>3.7099989059250001E-2</v>
      </c>
      <c r="M2395">
        <f t="shared" si="225"/>
        <v>46</v>
      </c>
      <c r="N2395">
        <f t="shared" si="226"/>
        <v>0</v>
      </c>
      <c r="O2395">
        <f t="shared" si="227"/>
        <v>0</v>
      </c>
    </row>
    <row r="2396" spans="1:15">
      <c r="A2396" s="12" t="s">
        <v>41</v>
      </c>
      <c r="B2396" s="12">
        <v>5300</v>
      </c>
      <c r="C2396" s="14">
        <v>0.35754398859999997</v>
      </c>
      <c r="D2396" s="13">
        <v>0.5</v>
      </c>
      <c r="E2396" s="13">
        <v>56.5</v>
      </c>
      <c r="F2396" s="13">
        <v>0.6</v>
      </c>
      <c r="G2396" s="13">
        <v>0.13500000000000001</v>
      </c>
      <c r="H2396" s="12">
        <v>1</v>
      </c>
      <c r="I2396" s="15">
        <f t="shared" si="222"/>
        <v>0.6</v>
      </c>
      <c r="J2396" s="15">
        <f t="shared" si="223"/>
        <v>0.13500000000000001</v>
      </c>
      <c r="K2396" s="13">
        <v>672.9</v>
      </c>
      <c r="L2396" s="12">
        <f t="shared" si="224"/>
        <v>0.84171813982916666</v>
      </c>
      <c r="M2396">
        <f t="shared" si="225"/>
        <v>1038</v>
      </c>
      <c r="N2396">
        <f t="shared" si="226"/>
        <v>1</v>
      </c>
      <c r="O2396">
        <f t="shared" si="227"/>
        <v>0.3</v>
      </c>
    </row>
    <row r="2397" spans="1:15">
      <c r="A2397" s="12" t="s">
        <v>41</v>
      </c>
      <c r="B2397" s="12">
        <v>1180</v>
      </c>
      <c r="C2397" s="14">
        <v>0.1092829671</v>
      </c>
      <c r="D2397" s="13">
        <v>0.39</v>
      </c>
      <c r="E2397" s="13">
        <v>56.5</v>
      </c>
      <c r="F2397" s="13">
        <v>1.05</v>
      </c>
      <c r="G2397" s="13">
        <v>0.22</v>
      </c>
      <c r="H2397" s="12">
        <v>1</v>
      </c>
      <c r="I2397" s="15">
        <f t="shared" si="222"/>
        <v>1.05</v>
      </c>
      <c r="J2397" s="15">
        <f t="shared" si="223"/>
        <v>0.22</v>
      </c>
      <c r="K2397" s="13">
        <v>160.4</v>
      </c>
      <c r="L2397" s="12">
        <f t="shared" si="224"/>
        <v>0.200670848337375</v>
      </c>
      <c r="M2397">
        <f t="shared" si="225"/>
        <v>248</v>
      </c>
      <c r="N2397">
        <f t="shared" si="226"/>
        <v>1</v>
      </c>
      <c r="O2397">
        <f t="shared" si="227"/>
        <v>0.1</v>
      </c>
    </row>
    <row r="2398" spans="1:15">
      <c r="A2398" s="12" t="s">
        <v>41</v>
      </c>
      <c r="B2398" s="12">
        <v>2210</v>
      </c>
      <c r="C2398" s="14">
        <v>8.9661658000000005E-2</v>
      </c>
      <c r="D2398" s="13">
        <v>0.26800000000000002</v>
      </c>
      <c r="E2398" s="13">
        <v>56.5</v>
      </c>
      <c r="F2398" s="13">
        <v>1.92</v>
      </c>
      <c r="G2398" s="13">
        <v>0.50600000000000001</v>
      </c>
      <c r="H2398" s="12">
        <v>1</v>
      </c>
      <c r="I2398" s="15">
        <f t="shared" si="222"/>
        <v>1.92</v>
      </c>
      <c r="J2398" s="15">
        <f t="shared" si="223"/>
        <v>0.50600000000000001</v>
      </c>
      <c r="K2398" s="13">
        <v>90.4</v>
      </c>
      <c r="L2398" s="12">
        <f t="shared" si="224"/>
        <v>0.11313806878633335</v>
      </c>
      <c r="M2398">
        <f t="shared" si="225"/>
        <v>140</v>
      </c>
      <c r="N2398">
        <f t="shared" si="226"/>
        <v>1</v>
      </c>
      <c r="O2398">
        <f t="shared" si="227"/>
        <v>0.2</v>
      </c>
    </row>
    <row r="2399" spans="1:15">
      <c r="A2399" s="12" t="s">
        <v>41</v>
      </c>
      <c r="B2399" s="12">
        <v>4340</v>
      </c>
      <c r="C2399" s="14">
        <v>5.4279925700000002E-2</v>
      </c>
      <c r="D2399" s="13">
        <v>0.41299999999999998</v>
      </c>
      <c r="E2399" s="13">
        <v>56.5</v>
      </c>
      <c r="F2399" s="13">
        <v>0.7</v>
      </c>
      <c r="G2399" s="13">
        <v>0.09</v>
      </c>
      <c r="H2399" s="12">
        <v>1</v>
      </c>
      <c r="I2399" s="15">
        <f t="shared" si="222"/>
        <v>0.7</v>
      </c>
      <c r="J2399" s="15">
        <f t="shared" si="223"/>
        <v>0.09</v>
      </c>
      <c r="K2399" s="13">
        <v>84.4</v>
      </c>
      <c r="L2399" s="12">
        <f t="shared" si="224"/>
        <v>0.10554957718722084</v>
      </c>
      <c r="M2399">
        <f t="shared" si="225"/>
        <v>130</v>
      </c>
      <c r="N2399">
        <f t="shared" si="226"/>
        <v>0</v>
      </c>
      <c r="O2399">
        <f t="shared" si="227"/>
        <v>0</v>
      </c>
    </row>
    <row r="2400" spans="1:15">
      <c r="A2400" s="12" t="s">
        <v>41</v>
      </c>
      <c r="B2400" s="12">
        <v>4110</v>
      </c>
      <c r="C2400" s="14">
        <v>1.0548432E-3</v>
      </c>
      <c r="D2400" s="13">
        <v>0.41299999999999998</v>
      </c>
      <c r="E2400" s="13">
        <v>56.5</v>
      </c>
      <c r="F2400" s="13">
        <v>0.7</v>
      </c>
      <c r="G2400" s="13">
        <v>0.09</v>
      </c>
      <c r="H2400" s="12">
        <v>1</v>
      </c>
      <c r="I2400" s="15">
        <f t="shared" si="222"/>
        <v>0.7</v>
      </c>
      <c r="J2400" s="15">
        <f t="shared" si="223"/>
        <v>0.09</v>
      </c>
      <c r="K2400" s="13">
        <v>1.6</v>
      </c>
      <c r="L2400" s="12">
        <f t="shared" si="224"/>
        <v>2.0511865541999997E-3</v>
      </c>
      <c r="M2400">
        <f t="shared" si="225"/>
        <v>3</v>
      </c>
      <c r="N2400">
        <f t="shared" si="226"/>
        <v>0</v>
      </c>
      <c r="O2400">
        <f t="shared" si="227"/>
        <v>0</v>
      </c>
    </row>
    <row r="2401" spans="1:15">
      <c r="A2401" s="12" t="s">
        <v>41</v>
      </c>
      <c r="B2401" s="12">
        <v>8350</v>
      </c>
      <c r="C2401" s="14">
        <v>2.9512159199999999E-2</v>
      </c>
      <c r="D2401" s="13">
        <v>0.48499999999999999</v>
      </c>
      <c r="E2401" s="13">
        <v>56.5</v>
      </c>
      <c r="F2401" s="13">
        <v>1.39</v>
      </c>
      <c r="G2401" s="13">
        <v>0.17699999999999999</v>
      </c>
      <c r="H2401" s="12">
        <v>1</v>
      </c>
      <c r="I2401" s="15">
        <f t="shared" si="222"/>
        <v>1.39</v>
      </c>
      <c r="J2401" s="15">
        <f t="shared" si="223"/>
        <v>0.17699999999999999</v>
      </c>
      <c r="K2401" s="13">
        <v>53.9</v>
      </c>
      <c r="L2401" s="12">
        <f t="shared" si="224"/>
        <v>6.7392245206500001E-2</v>
      </c>
      <c r="M2401">
        <f t="shared" si="225"/>
        <v>83</v>
      </c>
      <c r="N2401">
        <f t="shared" si="226"/>
        <v>0</v>
      </c>
      <c r="O2401">
        <f t="shared" si="227"/>
        <v>0</v>
      </c>
    </row>
    <row r="2402" spans="1:15">
      <c r="A2402" s="12" t="s">
        <v>41</v>
      </c>
      <c r="B2402" s="12">
        <v>3100</v>
      </c>
      <c r="C2402" s="14">
        <v>1.8337157E-2</v>
      </c>
      <c r="D2402" s="13">
        <v>0.41099999999999998</v>
      </c>
      <c r="E2402" s="13">
        <v>56.5</v>
      </c>
      <c r="F2402" s="13">
        <v>1.2</v>
      </c>
      <c r="G2402" s="13">
        <v>6.4000000000000001E-2</v>
      </c>
      <c r="H2402" s="12">
        <v>1</v>
      </c>
      <c r="I2402" s="15">
        <f t="shared" si="222"/>
        <v>1.2</v>
      </c>
      <c r="J2402" s="15">
        <f t="shared" si="223"/>
        <v>6.4000000000000001E-2</v>
      </c>
      <c r="K2402" s="13">
        <v>28.4</v>
      </c>
      <c r="L2402" s="12">
        <f t="shared" si="224"/>
        <v>3.5484690939624995E-2</v>
      </c>
      <c r="M2402">
        <f t="shared" si="225"/>
        <v>44</v>
      </c>
      <c r="N2402">
        <f t="shared" si="226"/>
        <v>0</v>
      </c>
      <c r="O2402">
        <f t="shared" si="227"/>
        <v>0</v>
      </c>
    </row>
    <row r="2403" spans="1:15">
      <c r="A2403" s="12" t="s">
        <v>41</v>
      </c>
      <c r="B2403" s="12">
        <v>6460</v>
      </c>
      <c r="C2403" s="14">
        <v>7.7355955599999998E-2</v>
      </c>
      <c r="D2403" s="13">
        <v>0.30299999999999999</v>
      </c>
      <c r="E2403" s="13">
        <v>56.5</v>
      </c>
      <c r="F2403" s="13">
        <v>0</v>
      </c>
      <c r="G2403" s="13">
        <v>0</v>
      </c>
      <c r="H2403" s="12">
        <v>1</v>
      </c>
      <c r="I2403" s="15">
        <f t="shared" si="222"/>
        <v>0</v>
      </c>
      <c r="J2403" s="15">
        <f t="shared" si="223"/>
        <v>0</v>
      </c>
      <c r="K2403" s="13">
        <v>88.2</v>
      </c>
      <c r="L2403" s="12">
        <f t="shared" si="224"/>
        <v>0.11035794015784998</v>
      </c>
      <c r="M2403">
        <f t="shared" si="225"/>
        <v>136</v>
      </c>
      <c r="N2403">
        <f t="shared" si="226"/>
        <v>0</v>
      </c>
      <c r="O2403">
        <f t="shared" si="227"/>
        <v>0</v>
      </c>
    </row>
    <row r="2404" spans="1:15">
      <c r="A2404" s="12" t="s">
        <v>41</v>
      </c>
      <c r="B2404" s="12">
        <v>1180</v>
      </c>
      <c r="C2404" s="14">
        <v>1.0092986999999999E-2</v>
      </c>
      <c r="D2404" s="13">
        <v>0.39</v>
      </c>
      <c r="E2404" s="13">
        <v>56.5</v>
      </c>
      <c r="F2404" s="13">
        <v>1.05</v>
      </c>
      <c r="G2404" s="13">
        <v>0.22</v>
      </c>
      <c r="H2404" s="12">
        <v>1</v>
      </c>
      <c r="I2404" s="15">
        <f t="shared" si="222"/>
        <v>1.05</v>
      </c>
      <c r="J2404" s="15">
        <f t="shared" si="223"/>
        <v>0.22</v>
      </c>
      <c r="K2404" s="13">
        <v>14.8</v>
      </c>
      <c r="L2404" s="12">
        <f t="shared" si="224"/>
        <v>1.8533247378749999E-2</v>
      </c>
      <c r="M2404">
        <f t="shared" si="225"/>
        <v>23</v>
      </c>
      <c r="N2404">
        <f t="shared" si="226"/>
        <v>0</v>
      </c>
      <c r="O2404">
        <f t="shared" si="227"/>
        <v>0</v>
      </c>
    </row>
    <row r="2405" spans="1:15">
      <c r="A2405" s="12" t="s">
        <v>41</v>
      </c>
      <c r="B2405" s="12">
        <v>2210</v>
      </c>
      <c r="C2405" s="14">
        <v>0.10605599189999999</v>
      </c>
      <c r="D2405" s="13">
        <v>0.26800000000000002</v>
      </c>
      <c r="E2405" s="13">
        <v>56.5</v>
      </c>
      <c r="F2405" s="13">
        <v>1.92</v>
      </c>
      <c r="G2405" s="13">
        <v>0.50600000000000001</v>
      </c>
      <c r="H2405" s="12">
        <v>1</v>
      </c>
      <c r="I2405" s="15">
        <f t="shared" si="222"/>
        <v>1.92</v>
      </c>
      <c r="J2405" s="15">
        <f t="shared" si="223"/>
        <v>0.50600000000000001</v>
      </c>
      <c r="K2405" s="13">
        <v>107</v>
      </c>
      <c r="L2405" s="12">
        <f t="shared" si="224"/>
        <v>0.13382498577915</v>
      </c>
      <c r="M2405">
        <f t="shared" si="225"/>
        <v>165</v>
      </c>
      <c r="N2405">
        <f t="shared" si="226"/>
        <v>1</v>
      </c>
      <c r="O2405">
        <f t="shared" si="227"/>
        <v>0.2</v>
      </c>
    </row>
    <row r="2406" spans="1:15">
      <c r="A2406" s="12" t="s">
        <v>41</v>
      </c>
      <c r="B2406" s="12">
        <v>4340</v>
      </c>
      <c r="C2406" s="14">
        <v>4.40228701E-2</v>
      </c>
      <c r="D2406" s="13">
        <v>0.41299999999999998</v>
      </c>
      <c r="E2406" s="13">
        <v>56.5</v>
      </c>
      <c r="F2406" s="13">
        <v>0.7</v>
      </c>
      <c r="G2406" s="13">
        <v>0.09</v>
      </c>
      <c r="H2406" s="12">
        <v>1</v>
      </c>
      <c r="I2406" s="15">
        <f t="shared" si="222"/>
        <v>0.7</v>
      </c>
      <c r="J2406" s="15">
        <f t="shared" si="223"/>
        <v>0.09</v>
      </c>
      <c r="K2406" s="13">
        <v>152.5</v>
      </c>
      <c r="L2406" s="12">
        <f t="shared" si="224"/>
        <v>8.5604305195704167E-2</v>
      </c>
      <c r="M2406">
        <f t="shared" si="225"/>
        <v>106</v>
      </c>
      <c r="N2406">
        <f t="shared" si="226"/>
        <v>0</v>
      </c>
      <c r="O2406">
        <f t="shared" si="227"/>
        <v>0</v>
      </c>
    </row>
    <row r="2407" spans="1:15">
      <c r="A2407" s="12" t="s">
        <v>41</v>
      </c>
      <c r="B2407" s="12">
        <v>1180</v>
      </c>
      <c r="C2407" s="14">
        <v>0.16823131180000001</v>
      </c>
      <c r="D2407" s="13">
        <v>0.39</v>
      </c>
      <c r="E2407" s="13">
        <v>56.5</v>
      </c>
      <c r="F2407" s="13">
        <v>1.05</v>
      </c>
      <c r="G2407" s="13">
        <v>0.22</v>
      </c>
      <c r="H2407" s="12">
        <v>1</v>
      </c>
      <c r="I2407" s="15">
        <f t="shared" si="222"/>
        <v>1.05</v>
      </c>
      <c r="J2407" s="15">
        <f t="shared" si="223"/>
        <v>0.22</v>
      </c>
      <c r="K2407" s="13">
        <v>247</v>
      </c>
      <c r="L2407" s="12">
        <f t="shared" si="224"/>
        <v>0.30891474629275001</v>
      </c>
      <c r="M2407">
        <f t="shared" si="225"/>
        <v>381</v>
      </c>
      <c r="N2407">
        <f t="shared" si="226"/>
        <v>1</v>
      </c>
      <c r="O2407">
        <f t="shared" si="227"/>
        <v>0.2</v>
      </c>
    </row>
    <row r="2408" spans="1:15">
      <c r="A2408" s="12" t="s">
        <v>41</v>
      </c>
      <c r="B2408" s="12">
        <v>1920</v>
      </c>
      <c r="C2408" s="14">
        <v>7.1473155999999998E-3</v>
      </c>
      <c r="D2408" s="13">
        <v>0.193</v>
      </c>
      <c r="E2408" s="13">
        <v>56.5</v>
      </c>
      <c r="F2408" s="13">
        <v>1.2</v>
      </c>
      <c r="G2408" s="13">
        <v>7.5999999999999998E-2</v>
      </c>
      <c r="H2408" s="12">
        <v>1</v>
      </c>
      <c r="I2408" s="15">
        <f t="shared" si="222"/>
        <v>1.2</v>
      </c>
      <c r="J2408" s="15">
        <f t="shared" si="223"/>
        <v>7.5999999999999998E-2</v>
      </c>
      <c r="K2408" s="13">
        <v>5.2</v>
      </c>
      <c r="L2408" s="12">
        <f t="shared" si="224"/>
        <v>6.4948252466833336E-3</v>
      </c>
      <c r="M2408">
        <f t="shared" si="225"/>
        <v>8</v>
      </c>
      <c r="N2408">
        <f t="shared" si="226"/>
        <v>0</v>
      </c>
      <c r="O2408">
        <f t="shared" si="227"/>
        <v>0</v>
      </c>
    </row>
    <row r="2409" spans="1:15">
      <c r="A2409" s="12" t="s">
        <v>41</v>
      </c>
      <c r="B2409" s="12">
        <v>3300</v>
      </c>
      <c r="C2409" s="14">
        <v>1.9644327000000001E-3</v>
      </c>
      <c r="D2409" s="13">
        <v>0.4</v>
      </c>
      <c r="E2409" s="13">
        <v>56.5</v>
      </c>
      <c r="F2409" s="13">
        <v>1.2</v>
      </c>
      <c r="G2409" s="13">
        <v>6.4000000000000001E-2</v>
      </c>
      <c r="H2409" s="12">
        <v>1</v>
      </c>
      <c r="I2409" s="15">
        <f t="shared" si="222"/>
        <v>1.2</v>
      </c>
      <c r="J2409" s="15">
        <f t="shared" si="223"/>
        <v>6.4000000000000001E-2</v>
      </c>
      <c r="K2409" s="13">
        <v>3</v>
      </c>
      <c r="L2409" s="12">
        <f t="shared" si="224"/>
        <v>3.6996815850000001E-3</v>
      </c>
      <c r="M2409">
        <f t="shared" si="225"/>
        <v>5</v>
      </c>
      <c r="N2409">
        <f t="shared" si="226"/>
        <v>0</v>
      </c>
      <c r="O2409">
        <f t="shared" si="227"/>
        <v>0</v>
      </c>
    </row>
    <row r="2410" spans="1:15">
      <c r="A2410" s="12" t="s">
        <v>41</v>
      </c>
      <c r="B2410" s="12">
        <v>2210</v>
      </c>
      <c r="C2410" s="14">
        <v>1.1619516897</v>
      </c>
      <c r="D2410" s="13">
        <v>0.26800000000000002</v>
      </c>
      <c r="E2410" s="13">
        <v>56.5</v>
      </c>
      <c r="F2410" s="13">
        <v>1.92</v>
      </c>
      <c r="G2410" s="13">
        <v>0.50600000000000001</v>
      </c>
      <c r="H2410" s="12">
        <v>1</v>
      </c>
      <c r="I2410" s="15">
        <f t="shared" si="222"/>
        <v>1.92</v>
      </c>
      <c r="J2410" s="15">
        <f t="shared" si="223"/>
        <v>0.50600000000000001</v>
      </c>
      <c r="K2410" s="13">
        <v>1172</v>
      </c>
      <c r="L2410" s="12">
        <f t="shared" si="224"/>
        <v>1.46618937378645</v>
      </c>
      <c r="M2410">
        <f t="shared" si="225"/>
        <v>1809</v>
      </c>
      <c r="N2410">
        <f t="shared" si="226"/>
        <v>8</v>
      </c>
      <c r="O2410">
        <f t="shared" si="227"/>
        <v>2</v>
      </c>
    </row>
    <row r="2411" spans="1:15">
      <c r="A2411" s="12" t="s">
        <v>41</v>
      </c>
      <c r="B2411" s="12">
        <v>2210</v>
      </c>
      <c r="C2411" s="14">
        <v>0.83927974569999997</v>
      </c>
      <c r="D2411" s="13">
        <v>0.26800000000000002</v>
      </c>
      <c r="E2411" s="13">
        <v>56.5</v>
      </c>
      <c r="F2411" s="13">
        <v>1.92</v>
      </c>
      <c r="G2411" s="13">
        <v>0.50600000000000001</v>
      </c>
      <c r="H2411" s="12">
        <v>1</v>
      </c>
      <c r="I2411" s="15">
        <f t="shared" si="222"/>
        <v>1.92</v>
      </c>
      <c r="J2411" s="15">
        <f t="shared" si="223"/>
        <v>0.50600000000000001</v>
      </c>
      <c r="K2411" s="13">
        <v>846.5</v>
      </c>
      <c r="L2411" s="12">
        <f t="shared" si="224"/>
        <v>1.0590311591157835</v>
      </c>
      <c r="M2411">
        <f t="shared" si="225"/>
        <v>1306</v>
      </c>
      <c r="N2411">
        <f t="shared" si="226"/>
        <v>6</v>
      </c>
      <c r="O2411">
        <f t="shared" si="227"/>
        <v>1.5</v>
      </c>
    </row>
    <row r="2412" spans="1:15">
      <c r="A2412" s="12" t="s">
        <v>41</v>
      </c>
      <c r="B2412" s="12">
        <v>1180</v>
      </c>
      <c r="C2412" s="14">
        <v>1.48406274E-2</v>
      </c>
      <c r="D2412" s="13">
        <v>0.39</v>
      </c>
      <c r="E2412" s="13">
        <v>56.5</v>
      </c>
      <c r="F2412" s="13">
        <v>1.05</v>
      </c>
      <c r="G2412" s="13">
        <v>0.22</v>
      </c>
      <c r="H2412" s="12">
        <v>1</v>
      </c>
      <c r="I2412" s="15">
        <f t="shared" si="222"/>
        <v>1.05</v>
      </c>
      <c r="J2412" s="15">
        <f t="shared" si="223"/>
        <v>0.22</v>
      </c>
      <c r="K2412" s="13">
        <v>21.8</v>
      </c>
      <c r="L2412" s="12">
        <f t="shared" si="224"/>
        <v>2.7251102063250002E-2</v>
      </c>
      <c r="M2412">
        <f t="shared" si="225"/>
        <v>34</v>
      </c>
      <c r="N2412">
        <f t="shared" si="226"/>
        <v>0</v>
      </c>
      <c r="O2412">
        <f t="shared" si="227"/>
        <v>0</v>
      </c>
    </row>
    <row r="2413" spans="1:15">
      <c r="A2413" s="12" t="s">
        <v>41</v>
      </c>
      <c r="B2413" s="12">
        <v>1180</v>
      </c>
      <c r="C2413" s="14">
        <v>6.8832623100000004E-2</v>
      </c>
      <c r="D2413" s="13">
        <v>0.39</v>
      </c>
      <c r="E2413" s="13">
        <v>56.5</v>
      </c>
      <c r="F2413" s="13">
        <v>1.05</v>
      </c>
      <c r="G2413" s="13">
        <v>0.22</v>
      </c>
      <c r="H2413" s="12">
        <v>1</v>
      </c>
      <c r="I2413" s="15">
        <f t="shared" si="222"/>
        <v>1.05</v>
      </c>
      <c r="J2413" s="15">
        <f t="shared" si="223"/>
        <v>0.22</v>
      </c>
      <c r="K2413" s="13">
        <v>101</v>
      </c>
      <c r="L2413" s="12">
        <f t="shared" si="224"/>
        <v>0.126393904167375</v>
      </c>
      <c r="M2413">
        <f t="shared" si="225"/>
        <v>156</v>
      </c>
      <c r="N2413">
        <f t="shared" si="226"/>
        <v>0</v>
      </c>
      <c r="O2413">
        <f t="shared" si="227"/>
        <v>0.1</v>
      </c>
    </row>
    <row r="2414" spans="1:15">
      <c r="A2414" s="12" t="s">
        <v>41</v>
      </c>
      <c r="B2414" s="12">
        <v>2210</v>
      </c>
      <c r="C2414" s="14">
        <v>2.4140697619</v>
      </c>
      <c r="D2414" s="13">
        <v>0.26800000000000002</v>
      </c>
      <c r="E2414" s="13">
        <v>56.5</v>
      </c>
      <c r="F2414" s="13">
        <v>1.92</v>
      </c>
      <c r="G2414" s="13">
        <v>0.50600000000000001</v>
      </c>
      <c r="H2414" s="12">
        <v>1</v>
      </c>
      <c r="I2414" s="15">
        <f t="shared" si="222"/>
        <v>1.92</v>
      </c>
      <c r="J2414" s="15">
        <f t="shared" si="223"/>
        <v>0.50600000000000001</v>
      </c>
      <c r="K2414" s="13">
        <v>2435</v>
      </c>
      <c r="L2414" s="12">
        <f t="shared" si="224"/>
        <v>3.0461536945574839</v>
      </c>
      <c r="M2414">
        <f t="shared" si="225"/>
        <v>3757</v>
      </c>
      <c r="N2414">
        <f t="shared" si="226"/>
        <v>16</v>
      </c>
      <c r="O2414">
        <f t="shared" si="227"/>
        <v>4.2</v>
      </c>
    </row>
    <row r="2415" spans="1:15">
      <c r="A2415" s="12" t="s">
        <v>41</v>
      </c>
      <c r="B2415" s="12">
        <v>3300</v>
      </c>
      <c r="C2415" s="14">
        <v>0.35495641230000002</v>
      </c>
      <c r="D2415" s="13">
        <v>0.4</v>
      </c>
      <c r="E2415" s="13">
        <v>56.5</v>
      </c>
      <c r="F2415" s="13">
        <v>1.2</v>
      </c>
      <c r="G2415" s="13">
        <v>6.4000000000000001E-2</v>
      </c>
      <c r="H2415" s="12">
        <v>1</v>
      </c>
      <c r="I2415" s="15">
        <f t="shared" si="222"/>
        <v>1.2</v>
      </c>
      <c r="J2415" s="15">
        <f t="shared" si="223"/>
        <v>6.4000000000000001E-2</v>
      </c>
      <c r="K2415" s="13">
        <v>534.29999999999995</v>
      </c>
      <c r="L2415" s="12">
        <f t="shared" si="224"/>
        <v>0.66850124316500015</v>
      </c>
      <c r="M2415">
        <f t="shared" si="225"/>
        <v>825</v>
      </c>
      <c r="N2415">
        <f t="shared" si="226"/>
        <v>2</v>
      </c>
      <c r="O2415">
        <f t="shared" si="227"/>
        <v>0.1</v>
      </c>
    </row>
    <row r="2416" spans="1:15">
      <c r="A2416" s="12" t="s">
        <v>41</v>
      </c>
      <c r="B2416" s="12">
        <v>1400</v>
      </c>
      <c r="C2416" s="14">
        <v>1.9536259399999999E-2</v>
      </c>
      <c r="D2416" s="13">
        <v>0.88700000000000001</v>
      </c>
      <c r="E2416" s="13">
        <v>56.5</v>
      </c>
      <c r="F2416" s="13">
        <v>1.93</v>
      </c>
      <c r="G2416" s="13">
        <v>0.497</v>
      </c>
      <c r="H2416" s="12">
        <v>1</v>
      </c>
      <c r="I2416" s="15">
        <f t="shared" si="222"/>
        <v>1.93</v>
      </c>
      <c r="J2416" s="15">
        <f t="shared" si="223"/>
        <v>0.497</v>
      </c>
      <c r="K2416" s="13">
        <v>65.2</v>
      </c>
      <c r="L2416" s="12">
        <f t="shared" si="224"/>
        <v>8.1589117330058317E-2</v>
      </c>
      <c r="M2416">
        <f t="shared" si="225"/>
        <v>101</v>
      </c>
      <c r="N2416">
        <f t="shared" si="226"/>
        <v>0</v>
      </c>
      <c r="O2416">
        <f t="shared" si="227"/>
        <v>0.1</v>
      </c>
    </row>
    <row r="2417" spans="1:15">
      <c r="A2417" s="12" t="s">
        <v>41</v>
      </c>
      <c r="B2417" s="12">
        <v>4340</v>
      </c>
      <c r="C2417" s="14">
        <v>0.1605311606</v>
      </c>
      <c r="D2417" s="13">
        <v>0.41299999999999998</v>
      </c>
      <c r="E2417" s="13">
        <v>56.5</v>
      </c>
      <c r="F2417" s="13">
        <v>0.7</v>
      </c>
      <c r="G2417" s="13">
        <v>0.09</v>
      </c>
      <c r="H2417" s="12">
        <v>1</v>
      </c>
      <c r="I2417" s="15">
        <f t="shared" si="222"/>
        <v>0.7</v>
      </c>
      <c r="J2417" s="15">
        <f t="shared" si="223"/>
        <v>0.09</v>
      </c>
      <c r="K2417" s="13">
        <v>249.5</v>
      </c>
      <c r="L2417" s="12">
        <f t="shared" si="224"/>
        <v>0.3121595305850583</v>
      </c>
      <c r="M2417">
        <f t="shared" si="225"/>
        <v>385</v>
      </c>
      <c r="N2417">
        <f t="shared" si="226"/>
        <v>1</v>
      </c>
      <c r="O2417">
        <f t="shared" si="227"/>
        <v>0.1</v>
      </c>
    </row>
    <row r="2418" spans="1:15">
      <c r="A2418" s="12" t="s">
        <v>41</v>
      </c>
      <c r="B2418" s="12">
        <v>3300</v>
      </c>
      <c r="C2418" s="14">
        <v>0.30843343109999999</v>
      </c>
      <c r="D2418" s="13">
        <v>0.4</v>
      </c>
      <c r="E2418" s="13">
        <v>56.5</v>
      </c>
      <c r="F2418" s="13">
        <v>1.2</v>
      </c>
      <c r="G2418" s="13">
        <v>6.4000000000000001E-2</v>
      </c>
      <c r="H2418" s="12">
        <v>1</v>
      </c>
      <c r="I2418" s="15">
        <f t="shared" si="222"/>
        <v>1.2</v>
      </c>
      <c r="J2418" s="15">
        <f t="shared" si="223"/>
        <v>6.4000000000000001E-2</v>
      </c>
      <c r="K2418" s="13">
        <v>464.3</v>
      </c>
      <c r="L2418" s="12">
        <f t="shared" si="224"/>
        <v>0.58088296190499999</v>
      </c>
      <c r="M2418">
        <f t="shared" si="225"/>
        <v>717</v>
      </c>
      <c r="N2418">
        <f t="shared" si="226"/>
        <v>2</v>
      </c>
      <c r="O2418">
        <f t="shared" si="227"/>
        <v>0.1</v>
      </c>
    </row>
    <row r="2419" spans="1:15">
      <c r="A2419" s="12" t="s">
        <v>41</v>
      </c>
      <c r="B2419" s="12">
        <v>2210</v>
      </c>
      <c r="C2419" s="14">
        <v>0.46736638959999999</v>
      </c>
      <c r="D2419" s="13">
        <v>0.30199999999999999</v>
      </c>
      <c r="E2419" s="13">
        <v>56.5</v>
      </c>
      <c r="F2419" s="13">
        <v>1.92</v>
      </c>
      <c r="G2419" s="13">
        <v>0.50600000000000001</v>
      </c>
      <c r="H2419" s="12">
        <v>1</v>
      </c>
      <c r="I2419" s="15">
        <f t="shared" si="222"/>
        <v>1.92</v>
      </c>
      <c r="J2419" s="15">
        <f t="shared" si="223"/>
        <v>0.50600000000000001</v>
      </c>
      <c r="K2419" s="13">
        <v>1124.3</v>
      </c>
      <c r="L2419" s="12">
        <f t="shared" si="224"/>
        <v>0.66455605881206659</v>
      </c>
      <c r="M2419">
        <f t="shared" si="225"/>
        <v>820</v>
      </c>
      <c r="N2419">
        <f t="shared" si="226"/>
        <v>3</v>
      </c>
      <c r="O2419">
        <f t="shared" si="227"/>
        <v>0.9</v>
      </c>
    </row>
    <row r="2420" spans="1:15">
      <c r="A2420" s="12" t="s">
        <v>41</v>
      </c>
      <c r="B2420" s="12">
        <v>1510</v>
      </c>
      <c r="C2420" s="14">
        <v>0.2022185142</v>
      </c>
      <c r="D2420" s="13">
        <v>0.79300000000000004</v>
      </c>
      <c r="E2420" s="13">
        <v>56.5</v>
      </c>
      <c r="F2420" s="13">
        <v>1.79</v>
      </c>
      <c r="G2420" s="13">
        <v>0.31</v>
      </c>
      <c r="H2420" s="12">
        <v>1</v>
      </c>
      <c r="I2420" s="15">
        <f t="shared" si="222"/>
        <v>1.79</v>
      </c>
      <c r="J2420" s="15">
        <f t="shared" si="223"/>
        <v>0.31</v>
      </c>
      <c r="K2420" s="13">
        <v>603.6</v>
      </c>
      <c r="L2420" s="12">
        <f t="shared" si="224"/>
        <v>0.75502495162282512</v>
      </c>
      <c r="M2420">
        <f t="shared" si="225"/>
        <v>931</v>
      </c>
      <c r="N2420">
        <f t="shared" si="226"/>
        <v>4</v>
      </c>
      <c r="O2420">
        <f t="shared" si="227"/>
        <v>0.6</v>
      </c>
    </row>
    <row r="2421" spans="1:15">
      <c r="A2421" s="12" t="s">
        <v>41</v>
      </c>
      <c r="B2421" s="12">
        <v>4340</v>
      </c>
      <c r="C2421" s="14">
        <v>3.0683940000000002E-4</v>
      </c>
      <c r="D2421" s="13">
        <v>0.41299999999999998</v>
      </c>
      <c r="E2421" s="13">
        <v>56.5</v>
      </c>
      <c r="F2421" s="13">
        <v>0.7</v>
      </c>
      <c r="G2421" s="13">
        <v>0.09</v>
      </c>
      <c r="H2421" s="12">
        <v>1</v>
      </c>
      <c r="I2421" s="15">
        <f t="shared" si="222"/>
        <v>0.7</v>
      </c>
      <c r="J2421" s="15">
        <f t="shared" si="223"/>
        <v>0.09</v>
      </c>
      <c r="K2421" s="13">
        <v>0.5</v>
      </c>
      <c r="L2421" s="12">
        <f t="shared" si="224"/>
        <v>5.9666199827499995E-4</v>
      </c>
      <c r="M2421">
        <f t="shared" si="225"/>
        <v>1</v>
      </c>
      <c r="N2421">
        <f t="shared" si="226"/>
        <v>0</v>
      </c>
      <c r="O2421">
        <f t="shared" si="227"/>
        <v>0</v>
      </c>
    </row>
    <row r="2422" spans="1:15">
      <c r="A2422" s="12" t="s">
        <v>41</v>
      </c>
      <c r="B2422" s="12">
        <v>2210</v>
      </c>
      <c r="C2422" s="14">
        <v>2.8696713E-3</v>
      </c>
      <c r="D2422" s="13">
        <v>0.26800000000000002</v>
      </c>
      <c r="E2422" s="13">
        <v>56.5</v>
      </c>
      <c r="F2422" s="13">
        <v>1.92</v>
      </c>
      <c r="G2422" s="13">
        <v>0.50600000000000001</v>
      </c>
      <c r="H2422" s="12">
        <v>1</v>
      </c>
      <c r="I2422" s="15">
        <f t="shared" si="222"/>
        <v>1.92</v>
      </c>
      <c r="J2422" s="15">
        <f t="shared" si="223"/>
        <v>0.50600000000000001</v>
      </c>
      <c r="K2422" s="13">
        <v>2.9</v>
      </c>
      <c r="L2422" s="12">
        <f t="shared" si="224"/>
        <v>3.62104690205E-3</v>
      </c>
      <c r="M2422">
        <f t="shared" si="225"/>
        <v>4</v>
      </c>
      <c r="N2422">
        <f t="shared" si="226"/>
        <v>0</v>
      </c>
      <c r="O2422">
        <f t="shared" si="227"/>
        <v>0</v>
      </c>
    </row>
    <row r="2423" spans="1:15">
      <c r="A2423" s="12" t="s">
        <v>41</v>
      </c>
      <c r="B2423" s="12">
        <v>2210</v>
      </c>
      <c r="C2423" s="14">
        <v>4.3646141499999999E-2</v>
      </c>
      <c r="D2423" s="13">
        <v>0.26800000000000002</v>
      </c>
      <c r="E2423" s="13">
        <v>56.5</v>
      </c>
      <c r="F2423" s="13">
        <v>1.92</v>
      </c>
      <c r="G2423" s="13">
        <v>0.50600000000000001</v>
      </c>
      <c r="H2423" s="12">
        <v>1</v>
      </c>
      <c r="I2423" s="15">
        <f t="shared" si="222"/>
        <v>1.92</v>
      </c>
      <c r="J2423" s="15">
        <f t="shared" si="223"/>
        <v>0.50600000000000001</v>
      </c>
      <c r="K2423" s="13">
        <v>44</v>
      </c>
      <c r="L2423" s="12">
        <f t="shared" si="224"/>
        <v>5.5074156216083338E-2</v>
      </c>
      <c r="M2423">
        <f t="shared" si="225"/>
        <v>68</v>
      </c>
      <c r="N2423">
        <f t="shared" si="226"/>
        <v>0</v>
      </c>
      <c r="O2423">
        <f t="shared" si="227"/>
        <v>0.1</v>
      </c>
    </row>
    <row r="2424" spans="1:15">
      <c r="A2424" s="12" t="s">
        <v>41</v>
      </c>
      <c r="B2424" s="12">
        <v>3300</v>
      </c>
      <c r="C2424" s="14">
        <v>0.17146854410000001</v>
      </c>
      <c r="D2424" s="13">
        <v>0.4</v>
      </c>
      <c r="E2424" s="13">
        <v>56.5</v>
      </c>
      <c r="F2424" s="13">
        <v>1.2</v>
      </c>
      <c r="G2424" s="13">
        <v>6.4000000000000001E-2</v>
      </c>
      <c r="H2424" s="12">
        <v>1</v>
      </c>
      <c r="I2424" s="15">
        <f t="shared" si="222"/>
        <v>1.2</v>
      </c>
      <c r="J2424" s="15">
        <f t="shared" si="223"/>
        <v>6.4000000000000001E-2</v>
      </c>
      <c r="K2424" s="13">
        <v>258.10000000000002</v>
      </c>
      <c r="L2424" s="12">
        <f t="shared" si="224"/>
        <v>0.32293242472166667</v>
      </c>
      <c r="M2424">
        <f t="shared" si="225"/>
        <v>398</v>
      </c>
      <c r="N2424">
        <f t="shared" si="226"/>
        <v>1</v>
      </c>
      <c r="O2424">
        <f t="shared" si="227"/>
        <v>0.1</v>
      </c>
    </row>
    <row r="2425" spans="1:15">
      <c r="A2425" s="12" t="s">
        <v>41</v>
      </c>
      <c r="B2425" s="12">
        <v>3300</v>
      </c>
      <c r="C2425" s="14">
        <v>0.80762303999999996</v>
      </c>
      <c r="D2425" s="13">
        <v>0.4</v>
      </c>
      <c r="E2425" s="13">
        <v>56.5</v>
      </c>
      <c r="F2425" s="13">
        <v>1.2</v>
      </c>
      <c r="G2425" s="13">
        <v>6.4000000000000001E-2</v>
      </c>
      <c r="H2425" s="12">
        <v>1</v>
      </c>
      <c r="I2425" s="15">
        <f t="shared" si="222"/>
        <v>1.2</v>
      </c>
      <c r="J2425" s="15">
        <f t="shared" si="223"/>
        <v>6.4000000000000001E-2</v>
      </c>
      <c r="K2425" s="13">
        <v>1215.9000000000001</v>
      </c>
      <c r="L2425" s="12">
        <f t="shared" si="224"/>
        <v>1.521023392</v>
      </c>
      <c r="M2425">
        <f t="shared" si="225"/>
        <v>1876</v>
      </c>
      <c r="N2425">
        <f t="shared" si="226"/>
        <v>5</v>
      </c>
      <c r="O2425">
        <f t="shared" si="227"/>
        <v>0.3</v>
      </c>
    </row>
    <row r="2426" spans="1:15">
      <c r="A2426" s="12" t="s">
        <v>41</v>
      </c>
      <c r="B2426" s="12">
        <v>4340</v>
      </c>
      <c r="C2426" s="14">
        <v>9.1230834799999994E-2</v>
      </c>
      <c r="D2426" s="13">
        <v>0.41299999999999998</v>
      </c>
      <c r="E2426" s="13">
        <v>56.5</v>
      </c>
      <c r="F2426" s="13">
        <v>0.7</v>
      </c>
      <c r="G2426" s="13">
        <v>0.09</v>
      </c>
      <c r="H2426" s="12">
        <v>1</v>
      </c>
      <c r="I2426" s="15">
        <f t="shared" si="222"/>
        <v>0.7</v>
      </c>
      <c r="J2426" s="15">
        <f t="shared" si="223"/>
        <v>0.09</v>
      </c>
      <c r="K2426" s="13">
        <v>141.80000000000001</v>
      </c>
      <c r="L2426" s="12">
        <f t="shared" si="224"/>
        <v>0.17740215955338332</v>
      </c>
      <c r="M2426">
        <f t="shared" si="225"/>
        <v>219</v>
      </c>
      <c r="N2426">
        <f t="shared" si="226"/>
        <v>0</v>
      </c>
      <c r="O2426">
        <f t="shared" si="227"/>
        <v>0</v>
      </c>
    </row>
    <row r="2427" spans="1:15">
      <c r="A2427" s="12" t="s">
        <v>41</v>
      </c>
      <c r="B2427" s="12">
        <v>4340</v>
      </c>
      <c r="C2427" s="14">
        <v>0.25015628350000002</v>
      </c>
      <c r="D2427" s="13">
        <v>0.41299999999999998</v>
      </c>
      <c r="E2427" s="13">
        <v>56.5</v>
      </c>
      <c r="F2427" s="13">
        <v>0.7</v>
      </c>
      <c r="G2427" s="13">
        <v>0.09</v>
      </c>
      <c r="H2427" s="12">
        <v>1</v>
      </c>
      <c r="I2427" s="15">
        <f t="shared" si="222"/>
        <v>0.7</v>
      </c>
      <c r="J2427" s="15">
        <f t="shared" si="223"/>
        <v>0.09</v>
      </c>
      <c r="K2427" s="13">
        <v>388.8</v>
      </c>
      <c r="L2427" s="12">
        <f t="shared" si="224"/>
        <v>0.48643931644422916</v>
      </c>
      <c r="M2427">
        <f t="shared" si="225"/>
        <v>600</v>
      </c>
      <c r="N2427">
        <f t="shared" si="226"/>
        <v>1</v>
      </c>
      <c r="O2427">
        <f t="shared" si="227"/>
        <v>0.1</v>
      </c>
    </row>
    <row r="2428" spans="1:15">
      <c r="A2428" s="12" t="s">
        <v>41</v>
      </c>
      <c r="B2428" s="12">
        <v>2210</v>
      </c>
      <c r="C2428" s="14">
        <v>3.0681756E-3</v>
      </c>
      <c r="D2428" s="13">
        <v>0.26800000000000002</v>
      </c>
      <c r="E2428" s="13">
        <v>56.5</v>
      </c>
      <c r="F2428" s="13">
        <v>1.92</v>
      </c>
      <c r="G2428" s="13">
        <v>0.50600000000000001</v>
      </c>
      <c r="H2428" s="12">
        <v>1</v>
      </c>
      <c r="I2428" s="15">
        <f t="shared" si="222"/>
        <v>1.92</v>
      </c>
      <c r="J2428" s="15">
        <f t="shared" si="223"/>
        <v>0.50600000000000001</v>
      </c>
      <c r="K2428" s="13">
        <v>3.1</v>
      </c>
      <c r="L2428" s="12">
        <f t="shared" si="224"/>
        <v>3.8715262446000001E-3</v>
      </c>
      <c r="M2428">
        <f t="shared" si="225"/>
        <v>5</v>
      </c>
      <c r="N2428">
        <f t="shared" si="226"/>
        <v>0</v>
      </c>
      <c r="O2428">
        <f t="shared" si="227"/>
        <v>0</v>
      </c>
    </row>
    <row r="2429" spans="1:15">
      <c r="A2429" s="12" t="s">
        <v>41</v>
      </c>
      <c r="B2429" s="12">
        <v>2210</v>
      </c>
      <c r="C2429" s="14">
        <v>44.167184766299997</v>
      </c>
      <c r="D2429" s="13">
        <v>0.26800000000000002</v>
      </c>
      <c r="E2429" s="13">
        <v>56.5</v>
      </c>
      <c r="F2429" s="13">
        <v>1.92</v>
      </c>
      <c r="G2429" s="13">
        <v>0.50600000000000001</v>
      </c>
      <c r="H2429" s="12">
        <v>1</v>
      </c>
      <c r="I2429" s="15">
        <f t="shared" si="222"/>
        <v>1.92</v>
      </c>
      <c r="J2429" s="15">
        <f t="shared" si="223"/>
        <v>0.50600000000000001</v>
      </c>
      <c r="K2429" s="13">
        <v>44550.3</v>
      </c>
      <c r="L2429" s="12">
        <f t="shared" si="224"/>
        <v>55.731625977609554</v>
      </c>
      <c r="M2429">
        <f t="shared" si="225"/>
        <v>68744</v>
      </c>
      <c r="N2429">
        <f t="shared" si="226"/>
        <v>291</v>
      </c>
      <c r="O2429">
        <f t="shared" si="227"/>
        <v>76.7</v>
      </c>
    </row>
    <row r="2430" spans="1:15">
      <c r="A2430" s="12" t="s">
        <v>41</v>
      </c>
      <c r="B2430" s="12">
        <v>3200</v>
      </c>
      <c r="C2430" s="14">
        <v>5.0550692550000003</v>
      </c>
      <c r="D2430" s="13">
        <v>0.4</v>
      </c>
      <c r="E2430" s="13">
        <v>56.5</v>
      </c>
      <c r="F2430" s="13">
        <v>1.2</v>
      </c>
      <c r="G2430" s="13">
        <v>6.4000000000000001E-2</v>
      </c>
      <c r="H2430" s="12">
        <v>1</v>
      </c>
      <c r="I2430" s="15">
        <f t="shared" si="222"/>
        <v>1.2</v>
      </c>
      <c r="J2430" s="15">
        <f t="shared" si="223"/>
        <v>6.4000000000000001E-2</v>
      </c>
      <c r="K2430" s="13">
        <v>7610.3</v>
      </c>
      <c r="L2430" s="12">
        <f t="shared" si="224"/>
        <v>9.5203804302500021</v>
      </c>
      <c r="M2430">
        <f t="shared" si="225"/>
        <v>11743</v>
      </c>
      <c r="N2430">
        <f t="shared" si="226"/>
        <v>31</v>
      </c>
      <c r="O2430">
        <f t="shared" si="227"/>
        <v>1.7</v>
      </c>
    </row>
    <row r="2431" spans="1:15">
      <c r="A2431" s="12" t="s">
        <v>41</v>
      </c>
      <c r="B2431" s="12">
        <v>2210</v>
      </c>
      <c r="C2431" s="14">
        <v>56.634052655799998</v>
      </c>
      <c r="D2431" s="13">
        <v>0.26800000000000002</v>
      </c>
      <c r="E2431" s="13">
        <v>56.5</v>
      </c>
      <c r="F2431" s="13">
        <v>1.92</v>
      </c>
      <c r="G2431" s="13">
        <v>0.50600000000000001</v>
      </c>
      <c r="H2431" s="12">
        <v>1</v>
      </c>
      <c r="I2431" s="15">
        <f t="shared" si="222"/>
        <v>1.92</v>
      </c>
      <c r="J2431" s="15">
        <f t="shared" si="223"/>
        <v>0.50600000000000001</v>
      </c>
      <c r="K2431" s="13">
        <v>57125.3</v>
      </c>
      <c r="L2431" s="12">
        <f t="shared" si="224"/>
        <v>71.462735442843638</v>
      </c>
      <c r="M2431">
        <f t="shared" si="225"/>
        <v>88148</v>
      </c>
      <c r="N2431">
        <f t="shared" si="226"/>
        <v>373</v>
      </c>
      <c r="O2431">
        <f t="shared" si="227"/>
        <v>98.3</v>
      </c>
    </row>
    <row r="2432" spans="1:15">
      <c r="A2432" s="12" t="s">
        <v>41</v>
      </c>
      <c r="B2432" s="12">
        <v>1200</v>
      </c>
      <c r="C2432" s="14">
        <v>98.324405732399995</v>
      </c>
      <c r="D2432" s="13">
        <v>0.30399999999999999</v>
      </c>
      <c r="E2432" s="13">
        <v>56.5</v>
      </c>
      <c r="F2432" s="13">
        <v>2.23</v>
      </c>
      <c r="G2432" s="13">
        <v>0.316</v>
      </c>
      <c r="H2432" s="12">
        <v>1</v>
      </c>
      <c r="I2432" s="15">
        <f t="shared" si="222"/>
        <v>2.23</v>
      </c>
      <c r="J2432" s="15">
        <f t="shared" si="223"/>
        <v>0.316</v>
      </c>
      <c r="K2432" s="13">
        <v>112500.4</v>
      </c>
      <c r="L2432" s="12">
        <f t="shared" si="224"/>
        <v>140.73499940497518</v>
      </c>
      <c r="M2432">
        <f t="shared" si="225"/>
        <v>173594</v>
      </c>
      <c r="N2432">
        <f t="shared" si="226"/>
        <v>854</v>
      </c>
      <c r="O2432">
        <f t="shared" si="227"/>
        <v>121</v>
      </c>
    </row>
    <row r="2433" spans="1:15">
      <c r="A2433" s="12" t="s">
        <v>41</v>
      </c>
      <c r="B2433" s="12">
        <v>2210</v>
      </c>
      <c r="C2433" s="14">
        <v>29.860118328799999</v>
      </c>
      <c r="D2433" s="13">
        <v>0.26800000000000002</v>
      </c>
      <c r="E2433" s="13">
        <v>56.5</v>
      </c>
      <c r="F2433" s="13">
        <v>1.92</v>
      </c>
      <c r="G2433" s="13">
        <v>0.50600000000000001</v>
      </c>
      <c r="H2433" s="12">
        <v>1</v>
      </c>
      <c r="I2433" s="15">
        <f t="shared" si="222"/>
        <v>1.92</v>
      </c>
      <c r="J2433" s="15">
        <f t="shared" si="223"/>
        <v>0.50600000000000001</v>
      </c>
      <c r="K2433" s="13">
        <v>30119.200000000001</v>
      </c>
      <c r="L2433" s="12">
        <f t="shared" si="224"/>
        <v>37.678492644557473</v>
      </c>
      <c r="M2433">
        <f t="shared" si="225"/>
        <v>46476</v>
      </c>
      <c r="N2433">
        <f t="shared" si="226"/>
        <v>197</v>
      </c>
      <c r="O2433">
        <f t="shared" si="227"/>
        <v>51.9</v>
      </c>
    </row>
    <row r="2434" spans="1:15">
      <c r="A2434" s="12" t="s">
        <v>41</v>
      </c>
      <c r="B2434" s="12">
        <v>2210</v>
      </c>
      <c r="C2434" s="14">
        <v>0.41802078399999998</v>
      </c>
      <c r="D2434" s="13">
        <v>0.26800000000000002</v>
      </c>
      <c r="E2434" s="13">
        <v>56.5</v>
      </c>
      <c r="F2434" s="13">
        <v>1.92</v>
      </c>
      <c r="G2434" s="13">
        <v>0.50600000000000001</v>
      </c>
      <c r="H2434" s="12">
        <v>1</v>
      </c>
      <c r="I2434" s="15">
        <f t="shared" si="222"/>
        <v>1.92</v>
      </c>
      <c r="J2434" s="15">
        <f t="shared" si="223"/>
        <v>0.50600000000000001</v>
      </c>
      <c r="K2434" s="13">
        <v>421.6</v>
      </c>
      <c r="L2434" s="12">
        <f t="shared" si="224"/>
        <v>0.52747255927733339</v>
      </c>
      <c r="M2434">
        <f t="shared" si="225"/>
        <v>651</v>
      </c>
      <c r="N2434">
        <f t="shared" si="226"/>
        <v>3</v>
      </c>
      <c r="O2434">
        <f t="shared" si="227"/>
        <v>0.7</v>
      </c>
    </row>
    <row r="2435" spans="1:15">
      <c r="A2435" s="12" t="s">
        <v>41</v>
      </c>
      <c r="B2435" s="12">
        <v>2120</v>
      </c>
      <c r="C2435" s="14">
        <v>2.1452162688</v>
      </c>
      <c r="D2435" s="13">
        <v>0.41099999999999998</v>
      </c>
      <c r="E2435" s="13">
        <v>56.5</v>
      </c>
      <c r="F2435" s="13">
        <v>2.52</v>
      </c>
      <c r="G2435" s="13">
        <v>0.09</v>
      </c>
      <c r="H2435" s="12">
        <v>1</v>
      </c>
      <c r="I2435" s="15">
        <f t="shared" ref="I2435:I2498" si="228">F2435</f>
        <v>2.52</v>
      </c>
      <c r="J2435" s="15">
        <f t="shared" ref="J2435:J2498" si="229">G2435</f>
        <v>0.09</v>
      </c>
      <c r="K2435" s="13">
        <v>3318.4</v>
      </c>
      <c r="L2435" s="12">
        <f t="shared" ref="L2435:L2498" si="230">E2435*D2435*C2435/12</f>
        <v>4.1512616321616003</v>
      </c>
      <c r="M2435">
        <f t="shared" ref="M2435:M2498" si="231">ROUND(E2435*D2435*C2435*102.79,0)</f>
        <v>5120</v>
      </c>
      <c r="N2435">
        <f t="shared" ref="N2435:N2498" si="232">ROUND(I2435*M2435*0.002205,0)</f>
        <v>28</v>
      </c>
      <c r="O2435">
        <f t="shared" ref="O2435:O2498" si="233">ROUND(J2435*M2435*0.002205,1)</f>
        <v>1</v>
      </c>
    </row>
    <row r="2436" spans="1:15">
      <c r="A2436" s="12" t="s">
        <v>41</v>
      </c>
      <c r="B2436" s="12">
        <v>2120</v>
      </c>
      <c r="C2436" s="14">
        <v>10.5964427728</v>
      </c>
      <c r="D2436" s="13">
        <v>0.41099999999999998</v>
      </c>
      <c r="E2436" s="13">
        <v>56.5</v>
      </c>
      <c r="F2436" s="13">
        <v>2.52</v>
      </c>
      <c r="G2436" s="13">
        <v>0.09</v>
      </c>
      <c r="H2436" s="12">
        <v>1</v>
      </c>
      <c r="I2436" s="15">
        <f t="shared" si="228"/>
        <v>2.52</v>
      </c>
      <c r="J2436" s="15">
        <f t="shared" si="229"/>
        <v>0.09</v>
      </c>
      <c r="K2436" s="13">
        <v>16391.5</v>
      </c>
      <c r="L2436" s="12">
        <f t="shared" si="230"/>
        <v>20.505441320714599</v>
      </c>
      <c r="M2436">
        <f t="shared" si="231"/>
        <v>25293</v>
      </c>
      <c r="N2436">
        <f t="shared" si="232"/>
        <v>141</v>
      </c>
      <c r="O2436">
        <f t="shared" si="233"/>
        <v>5</v>
      </c>
    </row>
    <row r="2437" spans="1:15">
      <c r="A2437" s="12" t="s">
        <v>41</v>
      </c>
      <c r="B2437" s="12">
        <v>2110</v>
      </c>
      <c r="C2437" s="14">
        <v>15.458211583400001</v>
      </c>
      <c r="D2437" s="13">
        <v>0.40500000000000003</v>
      </c>
      <c r="E2437" s="13">
        <v>56.5</v>
      </c>
      <c r="F2437" s="13">
        <v>2.7</v>
      </c>
      <c r="G2437" s="13">
        <v>0.57599999999999996</v>
      </c>
      <c r="H2437" s="12">
        <v>1</v>
      </c>
      <c r="I2437" s="15">
        <f t="shared" si="228"/>
        <v>2.7</v>
      </c>
      <c r="J2437" s="15">
        <f t="shared" si="229"/>
        <v>0.57599999999999996</v>
      </c>
      <c r="K2437" s="13">
        <v>23563</v>
      </c>
      <c r="L2437" s="12">
        <f t="shared" si="230"/>
        <v>29.476877213095875</v>
      </c>
      <c r="M2437">
        <f t="shared" si="231"/>
        <v>36359</v>
      </c>
      <c r="N2437">
        <f t="shared" si="232"/>
        <v>216</v>
      </c>
      <c r="O2437">
        <f t="shared" si="233"/>
        <v>46.2</v>
      </c>
    </row>
    <row r="2438" spans="1:15">
      <c r="A2438" s="12" t="s">
        <v>41</v>
      </c>
      <c r="B2438" s="12">
        <v>2110</v>
      </c>
      <c r="C2438" s="14">
        <v>107.6624368789</v>
      </c>
      <c r="D2438" s="13">
        <v>0.40500000000000003</v>
      </c>
      <c r="E2438" s="13">
        <v>56.5</v>
      </c>
      <c r="F2438" s="13">
        <v>2.7</v>
      </c>
      <c r="G2438" s="13">
        <v>0.57599999999999996</v>
      </c>
      <c r="H2438" s="12">
        <v>1</v>
      </c>
      <c r="I2438" s="15">
        <f t="shared" si="228"/>
        <v>2.7</v>
      </c>
      <c r="J2438" s="15">
        <f t="shared" si="229"/>
        <v>0.57599999999999996</v>
      </c>
      <c r="K2438" s="13">
        <v>164110.6</v>
      </c>
      <c r="L2438" s="12">
        <f t="shared" si="230"/>
        <v>205.29880932345245</v>
      </c>
      <c r="M2438">
        <f t="shared" si="231"/>
        <v>253232</v>
      </c>
      <c r="N2438">
        <f t="shared" si="232"/>
        <v>1508</v>
      </c>
      <c r="O2438">
        <f t="shared" si="233"/>
        <v>321.60000000000002</v>
      </c>
    </row>
    <row r="2439" spans="1:15">
      <c r="A2439" s="12" t="s">
        <v>41</v>
      </c>
      <c r="B2439" s="12">
        <v>2110</v>
      </c>
      <c r="C2439" s="14">
        <v>1.5109769986999999</v>
      </c>
      <c r="D2439" s="13">
        <v>0.40500000000000003</v>
      </c>
      <c r="E2439" s="13">
        <v>56.5</v>
      </c>
      <c r="F2439" s="13">
        <v>2.7</v>
      </c>
      <c r="G2439" s="13">
        <v>0.57599999999999996</v>
      </c>
      <c r="H2439" s="12">
        <v>1</v>
      </c>
      <c r="I2439" s="15">
        <f t="shared" si="228"/>
        <v>2.7</v>
      </c>
      <c r="J2439" s="15">
        <f t="shared" si="229"/>
        <v>0.57599999999999996</v>
      </c>
      <c r="K2439" s="13">
        <v>2303.1999999999998</v>
      </c>
      <c r="L2439" s="12">
        <f t="shared" si="230"/>
        <v>2.8812442643960625</v>
      </c>
      <c r="M2439">
        <f t="shared" si="231"/>
        <v>3554</v>
      </c>
      <c r="N2439">
        <f t="shared" si="232"/>
        <v>21</v>
      </c>
      <c r="O2439">
        <f t="shared" si="233"/>
        <v>4.5</v>
      </c>
    </row>
    <row r="2440" spans="1:15">
      <c r="A2440" s="12" t="s">
        <v>41</v>
      </c>
      <c r="B2440" s="12">
        <v>2210</v>
      </c>
      <c r="C2440" s="14">
        <v>68.541842224700005</v>
      </c>
      <c r="D2440" s="13">
        <v>0.26800000000000002</v>
      </c>
      <c r="E2440" s="13">
        <v>56.5</v>
      </c>
      <c r="F2440" s="13">
        <v>1.92</v>
      </c>
      <c r="G2440" s="13">
        <v>0.50600000000000001</v>
      </c>
      <c r="H2440" s="12">
        <v>1</v>
      </c>
      <c r="I2440" s="15">
        <f t="shared" si="228"/>
        <v>1.92</v>
      </c>
      <c r="J2440" s="15">
        <f t="shared" si="229"/>
        <v>0.50600000000000001</v>
      </c>
      <c r="K2440" s="13">
        <v>89262.399999999994</v>
      </c>
      <c r="L2440" s="12">
        <f t="shared" si="230"/>
        <v>86.488381247200621</v>
      </c>
      <c r="M2440">
        <f t="shared" si="231"/>
        <v>106682</v>
      </c>
      <c r="N2440">
        <f t="shared" si="232"/>
        <v>452</v>
      </c>
      <c r="O2440">
        <f t="shared" si="233"/>
        <v>119</v>
      </c>
    </row>
    <row r="2441" spans="1:15">
      <c r="A2441" s="12" t="s">
        <v>41</v>
      </c>
      <c r="B2441" s="12">
        <v>3300</v>
      </c>
      <c r="C2441" s="14">
        <v>0.2495135054</v>
      </c>
      <c r="D2441" s="13">
        <v>0.4</v>
      </c>
      <c r="E2441" s="13">
        <v>56.5</v>
      </c>
      <c r="F2441" s="13">
        <v>1.2</v>
      </c>
      <c r="G2441" s="13">
        <v>6.4000000000000001E-2</v>
      </c>
      <c r="H2441" s="12">
        <v>1</v>
      </c>
      <c r="I2441" s="15">
        <f t="shared" si="228"/>
        <v>1.2</v>
      </c>
      <c r="J2441" s="15">
        <f t="shared" si="229"/>
        <v>6.4000000000000001E-2</v>
      </c>
      <c r="K2441" s="13">
        <v>375.7</v>
      </c>
      <c r="L2441" s="12">
        <f t="shared" si="230"/>
        <v>0.46991710183666674</v>
      </c>
      <c r="M2441">
        <f t="shared" si="231"/>
        <v>580</v>
      </c>
      <c r="N2441">
        <f t="shared" si="232"/>
        <v>2</v>
      </c>
      <c r="O2441">
        <f t="shared" si="233"/>
        <v>0.1</v>
      </c>
    </row>
    <row r="2442" spans="1:15">
      <c r="A2442" s="12" t="s">
        <v>41</v>
      </c>
      <c r="B2442" s="12">
        <v>4340</v>
      </c>
      <c r="C2442" s="14">
        <v>1.0641439856999999</v>
      </c>
      <c r="D2442" s="13">
        <v>0.41299999999999998</v>
      </c>
      <c r="E2442" s="13">
        <v>56.5</v>
      </c>
      <c r="F2442" s="13">
        <v>0.7</v>
      </c>
      <c r="G2442" s="13">
        <v>0.09</v>
      </c>
      <c r="H2442" s="12">
        <v>1</v>
      </c>
      <c r="I2442" s="15">
        <f t="shared" si="228"/>
        <v>0.7</v>
      </c>
      <c r="J2442" s="15">
        <f t="shared" si="229"/>
        <v>0.09</v>
      </c>
      <c r="K2442" s="13">
        <v>1654.2</v>
      </c>
      <c r="L2442" s="12">
        <f t="shared" si="230"/>
        <v>2.0692723195263869</v>
      </c>
      <c r="M2442">
        <f t="shared" si="231"/>
        <v>2552</v>
      </c>
      <c r="N2442">
        <f t="shared" si="232"/>
        <v>4</v>
      </c>
      <c r="O2442">
        <f t="shared" si="233"/>
        <v>0.5</v>
      </c>
    </row>
    <row r="2443" spans="1:15">
      <c r="A2443" s="12" t="s">
        <v>41</v>
      </c>
      <c r="B2443" s="12">
        <v>3200</v>
      </c>
      <c r="C2443" s="14">
        <v>7.7228473027</v>
      </c>
      <c r="D2443" s="13">
        <v>0.4</v>
      </c>
      <c r="E2443" s="13">
        <v>56.5</v>
      </c>
      <c r="F2443" s="13">
        <v>1.2</v>
      </c>
      <c r="G2443" s="13">
        <v>6.4000000000000001E-2</v>
      </c>
      <c r="H2443" s="12">
        <v>1</v>
      </c>
      <c r="I2443" s="15">
        <f t="shared" si="228"/>
        <v>1.2</v>
      </c>
      <c r="J2443" s="15">
        <f t="shared" si="229"/>
        <v>6.4000000000000001E-2</v>
      </c>
      <c r="K2443" s="13">
        <v>11626.6</v>
      </c>
      <c r="L2443" s="12">
        <f t="shared" si="230"/>
        <v>14.544695753418333</v>
      </c>
      <c r="M2443">
        <f t="shared" si="231"/>
        <v>17941</v>
      </c>
      <c r="N2443">
        <f t="shared" si="232"/>
        <v>47</v>
      </c>
      <c r="O2443">
        <f t="shared" si="233"/>
        <v>2.5</v>
      </c>
    </row>
    <row r="2444" spans="1:15">
      <c r="A2444" s="12" t="s">
        <v>41</v>
      </c>
      <c r="B2444" s="12">
        <v>6410</v>
      </c>
      <c r="C2444" s="14">
        <v>0.66793030679999998</v>
      </c>
      <c r="D2444" s="13">
        <v>0.30299999999999999</v>
      </c>
      <c r="E2444" s="13">
        <v>56.5</v>
      </c>
      <c r="F2444" s="13">
        <v>0</v>
      </c>
      <c r="G2444" s="13">
        <v>0</v>
      </c>
      <c r="H2444" s="12">
        <v>1</v>
      </c>
      <c r="I2444" s="15">
        <f t="shared" si="228"/>
        <v>0</v>
      </c>
      <c r="J2444" s="15">
        <f t="shared" si="229"/>
        <v>0</v>
      </c>
      <c r="K2444" s="13">
        <v>761.7</v>
      </c>
      <c r="L2444" s="12">
        <f t="shared" si="230"/>
        <v>0.95288607393854985</v>
      </c>
      <c r="M2444">
        <f t="shared" si="231"/>
        <v>1175</v>
      </c>
      <c r="N2444">
        <f t="shared" si="232"/>
        <v>0</v>
      </c>
      <c r="O2444">
        <f t="shared" si="233"/>
        <v>0</v>
      </c>
    </row>
    <row r="2445" spans="1:15">
      <c r="A2445" s="12" t="s">
        <v>41</v>
      </c>
      <c r="B2445" s="12">
        <v>1200</v>
      </c>
      <c r="C2445" s="14">
        <v>0.88695936259999997</v>
      </c>
      <c r="D2445" s="13">
        <v>0.30399999999999999</v>
      </c>
      <c r="E2445" s="13">
        <v>56.5</v>
      </c>
      <c r="F2445" s="13">
        <v>2.23</v>
      </c>
      <c r="G2445" s="13">
        <v>0.316</v>
      </c>
      <c r="H2445" s="12">
        <v>1</v>
      </c>
      <c r="I2445" s="15">
        <f t="shared" si="228"/>
        <v>2.23</v>
      </c>
      <c r="J2445" s="15">
        <f t="shared" si="229"/>
        <v>0.316</v>
      </c>
      <c r="K2445" s="13">
        <v>1014.8</v>
      </c>
      <c r="L2445" s="12">
        <f t="shared" si="230"/>
        <v>1.2695345010014665</v>
      </c>
      <c r="M2445">
        <f t="shared" si="231"/>
        <v>1566</v>
      </c>
      <c r="N2445">
        <f t="shared" si="232"/>
        <v>8</v>
      </c>
      <c r="O2445">
        <f t="shared" si="233"/>
        <v>1.1000000000000001</v>
      </c>
    </row>
    <row r="2446" spans="1:15">
      <c r="A2446" s="12" t="s">
        <v>41</v>
      </c>
      <c r="B2446" s="12">
        <v>1200</v>
      </c>
      <c r="C2446" s="14">
        <v>9.6751674502</v>
      </c>
      <c r="D2446" s="13">
        <v>0.30399999999999999</v>
      </c>
      <c r="E2446" s="13">
        <v>56.5</v>
      </c>
      <c r="F2446" s="13">
        <v>2.23</v>
      </c>
      <c r="G2446" s="13">
        <v>0.316</v>
      </c>
      <c r="H2446" s="12">
        <v>1</v>
      </c>
      <c r="I2446" s="15">
        <f t="shared" si="228"/>
        <v>2.23</v>
      </c>
      <c r="J2446" s="15">
        <f t="shared" si="229"/>
        <v>0.316</v>
      </c>
      <c r="K2446" s="13">
        <v>11070.2</v>
      </c>
      <c r="L2446" s="12">
        <f t="shared" si="230"/>
        <v>13.848389677052934</v>
      </c>
      <c r="M2446">
        <f t="shared" si="231"/>
        <v>17082</v>
      </c>
      <c r="N2446">
        <f t="shared" si="232"/>
        <v>84</v>
      </c>
      <c r="O2446">
        <f t="shared" si="233"/>
        <v>11.9</v>
      </c>
    </row>
    <row r="2447" spans="1:15">
      <c r="A2447" s="12" t="s">
        <v>41</v>
      </c>
      <c r="B2447" s="12">
        <v>1200</v>
      </c>
      <c r="C2447" s="14">
        <v>0.1001679456</v>
      </c>
      <c r="D2447" s="13">
        <v>0.30399999999999999</v>
      </c>
      <c r="E2447" s="13">
        <v>56.5</v>
      </c>
      <c r="F2447" s="13">
        <v>2.23</v>
      </c>
      <c r="G2447" s="13">
        <v>0.316</v>
      </c>
      <c r="H2447" s="12">
        <v>1</v>
      </c>
      <c r="I2447" s="15">
        <f t="shared" si="228"/>
        <v>2.23</v>
      </c>
      <c r="J2447" s="15">
        <f t="shared" si="229"/>
        <v>0.316</v>
      </c>
      <c r="K2447" s="13">
        <v>114.6</v>
      </c>
      <c r="L2447" s="12">
        <f t="shared" si="230"/>
        <v>0.14337371946879998</v>
      </c>
      <c r="M2447">
        <f t="shared" si="231"/>
        <v>177</v>
      </c>
      <c r="N2447">
        <f t="shared" si="232"/>
        <v>1</v>
      </c>
      <c r="O2447">
        <f t="shared" si="233"/>
        <v>0.1</v>
      </c>
    </row>
    <row r="2448" spans="1:15">
      <c r="A2448" s="12" t="s">
        <v>41</v>
      </c>
      <c r="B2448" s="12">
        <v>2210</v>
      </c>
      <c r="C2448" s="14">
        <v>44.179963695600001</v>
      </c>
      <c r="D2448" s="13">
        <v>0.26800000000000002</v>
      </c>
      <c r="E2448" s="13">
        <v>56.5</v>
      </c>
      <c r="F2448" s="13">
        <v>1.92</v>
      </c>
      <c r="G2448" s="13">
        <v>0.50600000000000001</v>
      </c>
      <c r="H2448" s="12">
        <v>1</v>
      </c>
      <c r="I2448" s="15">
        <f t="shared" si="228"/>
        <v>1.92</v>
      </c>
      <c r="J2448" s="15">
        <f t="shared" si="229"/>
        <v>0.50600000000000001</v>
      </c>
      <c r="K2448" s="13">
        <v>44562.7</v>
      </c>
      <c r="L2448" s="12">
        <f t="shared" si="230"/>
        <v>55.747750856564608</v>
      </c>
      <c r="M2448">
        <f t="shared" si="231"/>
        <v>68764</v>
      </c>
      <c r="N2448">
        <f t="shared" si="232"/>
        <v>291</v>
      </c>
      <c r="O2448">
        <f t="shared" si="233"/>
        <v>76.7</v>
      </c>
    </row>
    <row r="2449" spans="1:15">
      <c r="A2449" s="12" t="s">
        <v>41</v>
      </c>
      <c r="B2449" s="12">
        <v>7410</v>
      </c>
      <c r="C2449" s="14">
        <v>6.3927804699999993E-2</v>
      </c>
      <c r="D2449" s="13">
        <v>0.23400000000000001</v>
      </c>
      <c r="E2449" s="13">
        <v>56.5</v>
      </c>
      <c r="F2449" s="13">
        <v>1.51</v>
      </c>
      <c r="G2449" s="13">
        <v>0.115</v>
      </c>
      <c r="H2449" s="12">
        <v>1</v>
      </c>
      <c r="I2449" s="15">
        <f t="shared" si="228"/>
        <v>1.51</v>
      </c>
      <c r="J2449" s="15">
        <f t="shared" si="229"/>
        <v>0.115</v>
      </c>
      <c r="K2449" s="13">
        <v>56.3</v>
      </c>
      <c r="L2449" s="12">
        <f t="shared" si="230"/>
        <v>7.0432458828224992E-2</v>
      </c>
      <c r="M2449">
        <f t="shared" si="231"/>
        <v>87</v>
      </c>
      <c r="N2449">
        <f t="shared" si="232"/>
        <v>0</v>
      </c>
      <c r="O2449">
        <f t="shared" si="233"/>
        <v>0</v>
      </c>
    </row>
    <row r="2450" spans="1:15">
      <c r="A2450" s="12" t="s">
        <v>41</v>
      </c>
      <c r="B2450" s="12">
        <v>2210</v>
      </c>
      <c r="C2450" s="14">
        <v>0.40670491949999998</v>
      </c>
      <c r="D2450" s="13">
        <v>0.26800000000000002</v>
      </c>
      <c r="E2450" s="13">
        <v>56.5</v>
      </c>
      <c r="F2450" s="13">
        <v>1.92</v>
      </c>
      <c r="G2450" s="13">
        <v>0.50600000000000001</v>
      </c>
      <c r="H2450" s="12">
        <v>1</v>
      </c>
      <c r="I2450" s="15">
        <f t="shared" si="228"/>
        <v>1.92</v>
      </c>
      <c r="J2450" s="15">
        <f t="shared" si="229"/>
        <v>0.50600000000000001</v>
      </c>
      <c r="K2450" s="13">
        <v>410.2</v>
      </c>
      <c r="L2450" s="12">
        <f t="shared" si="230"/>
        <v>0.51319382425575</v>
      </c>
      <c r="M2450">
        <f t="shared" si="231"/>
        <v>633</v>
      </c>
      <c r="N2450">
        <f t="shared" si="232"/>
        <v>3</v>
      </c>
      <c r="O2450">
        <f t="shared" si="233"/>
        <v>0.7</v>
      </c>
    </row>
    <row r="2451" spans="1:15">
      <c r="A2451" s="12" t="s">
        <v>41</v>
      </c>
      <c r="B2451" s="12">
        <v>3200</v>
      </c>
      <c r="C2451" s="14">
        <v>0.2334683055</v>
      </c>
      <c r="D2451" s="13">
        <v>0.4</v>
      </c>
      <c r="E2451" s="13">
        <v>56.5</v>
      </c>
      <c r="F2451" s="13">
        <v>1.2</v>
      </c>
      <c r="G2451" s="13">
        <v>6.4000000000000001E-2</v>
      </c>
      <c r="H2451" s="12">
        <v>1</v>
      </c>
      <c r="I2451" s="15">
        <f t="shared" si="228"/>
        <v>1.2</v>
      </c>
      <c r="J2451" s="15">
        <f t="shared" si="229"/>
        <v>6.4000000000000001E-2</v>
      </c>
      <c r="K2451" s="13">
        <v>351.5</v>
      </c>
      <c r="L2451" s="12">
        <f t="shared" si="230"/>
        <v>0.43969864202500003</v>
      </c>
      <c r="M2451">
        <f t="shared" si="231"/>
        <v>542</v>
      </c>
      <c r="N2451">
        <f t="shared" si="232"/>
        <v>1</v>
      </c>
      <c r="O2451">
        <f t="shared" si="233"/>
        <v>0.1</v>
      </c>
    </row>
    <row r="2452" spans="1:15">
      <c r="A2452" s="12" t="s">
        <v>41</v>
      </c>
      <c r="B2452" s="12">
        <v>7410</v>
      </c>
      <c r="C2452" s="14">
        <v>3.0196677077</v>
      </c>
      <c r="D2452" s="13">
        <v>0.23400000000000001</v>
      </c>
      <c r="E2452" s="13">
        <v>56.5</v>
      </c>
      <c r="F2452" s="13">
        <v>1.51</v>
      </c>
      <c r="G2452" s="13">
        <v>0.115</v>
      </c>
      <c r="H2452" s="12">
        <v>1</v>
      </c>
      <c r="I2452" s="15">
        <f t="shared" si="228"/>
        <v>1.51</v>
      </c>
      <c r="J2452" s="15">
        <f t="shared" si="229"/>
        <v>0.115</v>
      </c>
      <c r="K2452" s="13">
        <v>2659.4</v>
      </c>
      <c r="L2452" s="12">
        <f t="shared" si="230"/>
        <v>3.3269188969584751</v>
      </c>
      <c r="M2452">
        <f t="shared" si="231"/>
        <v>4104</v>
      </c>
      <c r="N2452">
        <f t="shared" si="232"/>
        <v>14</v>
      </c>
      <c r="O2452">
        <f t="shared" si="233"/>
        <v>1</v>
      </c>
    </row>
    <row r="2453" spans="1:15">
      <c r="A2453" s="12" t="s">
        <v>41</v>
      </c>
      <c r="B2453" s="12">
        <v>3200</v>
      </c>
      <c r="C2453" s="14">
        <v>3.49014879E-2</v>
      </c>
      <c r="D2453" s="13">
        <v>0.4</v>
      </c>
      <c r="E2453" s="13">
        <v>56.5</v>
      </c>
      <c r="F2453" s="13">
        <v>1.2</v>
      </c>
      <c r="G2453" s="13">
        <v>6.4000000000000001E-2</v>
      </c>
      <c r="H2453" s="12">
        <v>1</v>
      </c>
      <c r="I2453" s="15">
        <f t="shared" si="228"/>
        <v>1.2</v>
      </c>
      <c r="J2453" s="15">
        <f t="shared" si="229"/>
        <v>6.4000000000000001E-2</v>
      </c>
      <c r="K2453" s="13">
        <v>52.5</v>
      </c>
      <c r="L2453" s="12">
        <f t="shared" si="230"/>
        <v>6.5731135545E-2</v>
      </c>
      <c r="M2453">
        <f t="shared" si="231"/>
        <v>81</v>
      </c>
      <c r="N2453">
        <f t="shared" si="232"/>
        <v>0</v>
      </c>
      <c r="O2453">
        <f t="shared" si="233"/>
        <v>0</v>
      </c>
    </row>
    <row r="2454" spans="1:15">
      <c r="A2454" s="12" t="s">
        <v>41</v>
      </c>
      <c r="B2454" s="12">
        <v>7410</v>
      </c>
      <c r="C2454" s="14">
        <v>1.9772672033000001</v>
      </c>
      <c r="D2454" s="13">
        <v>0.23400000000000001</v>
      </c>
      <c r="E2454" s="13">
        <v>56.5</v>
      </c>
      <c r="F2454" s="13">
        <v>1.51</v>
      </c>
      <c r="G2454" s="13">
        <v>0.115</v>
      </c>
      <c r="H2454" s="12">
        <v>1</v>
      </c>
      <c r="I2454" s="15">
        <f t="shared" si="228"/>
        <v>1.51</v>
      </c>
      <c r="J2454" s="15">
        <f t="shared" si="229"/>
        <v>0.115</v>
      </c>
      <c r="K2454" s="13">
        <v>1741.4</v>
      </c>
      <c r="L2454" s="12">
        <f t="shared" si="230"/>
        <v>2.178454141235775</v>
      </c>
      <c r="M2454">
        <f t="shared" si="231"/>
        <v>2687</v>
      </c>
      <c r="N2454">
        <f t="shared" si="232"/>
        <v>9</v>
      </c>
      <c r="O2454">
        <f t="shared" si="233"/>
        <v>0.7</v>
      </c>
    </row>
    <row r="2455" spans="1:15">
      <c r="A2455" s="12" t="s">
        <v>41</v>
      </c>
      <c r="B2455" s="12">
        <v>7410</v>
      </c>
      <c r="C2455" s="14">
        <v>4.4368910300000002E-2</v>
      </c>
      <c r="D2455" s="13">
        <v>0.23400000000000001</v>
      </c>
      <c r="E2455" s="13">
        <v>56.5</v>
      </c>
      <c r="F2455" s="13">
        <v>1.51</v>
      </c>
      <c r="G2455" s="13">
        <v>0.115</v>
      </c>
      <c r="H2455" s="12">
        <v>1</v>
      </c>
      <c r="I2455" s="15">
        <f t="shared" si="228"/>
        <v>1.51</v>
      </c>
      <c r="J2455" s="15">
        <f t="shared" si="229"/>
        <v>0.115</v>
      </c>
      <c r="K2455" s="13">
        <v>39.1</v>
      </c>
      <c r="L2455" s="12">
        <f t="shared" si="230"/>
        <v>4.8883446923025008E-2</v>
      </c>
      <c r="M2455">
        <f t="shared" si="231"/>
        <v>60</v>
      </c>
      <c r="N2455">
        <f t="shared" si="232"/>
        <v>0</v>
      </c>
      <c r="O2455">
        <f t="shared" si="233"/>
        <v>0</v>
      </c>
    </row>
    <row r="2456" spans="1:15">
      <c r="A2456" s="12" t="s">
        <v>41</v>
      </c>
      <c r="B2456" s="12">
        <v>5300</v>
      </c>
      <c r="C2456" s="14">
        <v>7.8668408985999996</v>
      </c>
      <c r="D2456" s="13">
        <v>0.5</v>
      </c>
      <c r="E2456" s="13">
        <v>56.5</v>
      </c>
      <c r="F2456" s="13">
        <v>0.6</v>
      </c>
      <c r="G2456" s="13">
        <v>0.13500000000000001</v>
      </c>
      <c r="H2456" s="12">
        <v>1</v>
      </c>
      <c r="I2456" s="15">
        <f t="shared" si="228"/>
        <v>0.6</v>
      </c>
      <c r="J2456" s="15">
        <f t="shared" si="229"/>
        <v>0.13500000000000001</v>
      </c>
      <c r="K2456" s="13">
        <v>14804.2</v>
      </c>
      <c r="L2456" s="12">
        <f t="shared" si="230"/>
        <v>18.519854615454165</v>
      </c>
      <c r="M2456">
        <f t="shared" si="231"/>
        <v>22844</v>
      </c>
      <c r="N2456">
        <f t="shared" si="232"/>
        <v>30</v>
      </c>
      <c r="O2456">
        <f t="shared" si="233"/>
        <v>6.8</v>
      </c>
    </row>
    <row r="2457" spans="1:15">
      <c r="A2457" s="12" t="s">
        <v>41</v>
      </c>
      <c r="B2457" s="12">
        <v>7410</v>
      </c>
      <c r="C2457" s="14">
        <v>5.4809740699999998E-2</v>
      </c>
      <c r="D2457" s="13">
        <v>0.23400000000000001</v>
      </c>
      <c r="E2457" s="13">
        <v>56.5</v>
      </c>
      <c r="F2457" s="13">
        <v>1.51</v>
      </c>
      <c r="G2457" s="13">
        <v>0.115</v>
      </c>
      <c r="H2457" s="12">
        <v>1</v>
      </c>
      <c r="I2457" s="15">
        <f t="shared" si="228"/>
        <v>1.51</v>
      </c>
      <c r="J2457" s="15">
        <f t="shared" si="229"/>
        <v>0.115</v>
      </c>
      <c r="K2457" s="13">
        <v>48.3</v>
      </c>
      <c r="L2457" s="12">
        <f t="shared" si="230"/>
        <v>6.0386631816225E-2</v>
      </c>
      <c r="M2457">
        <f t="shared" si="231"/>
        <v>74</v>
      </c>
      <c r="N2457">
        <f t="shared" si="232"/>
        <v>0</v>
      </c>
      <c r="O2457">
        <f t="shared" si="233"/>
        <v>0</v>
      </c>
    </row>
    <row r="2458" spans="1:15">
      <c r="A2458" s="12" t="s">
        <v>41</v>
      </c>
      <c r="B2458" s="12">
        <v>7410</v>
      </c>
      <c r="C2458" s="14">
        <v>7.9186694799999999E-2</v>
      </c>
      <c r="D2458" s="13">
        <v>0.23400000000000001</v>
      </c>
      <c r="E2458" s="13">
        <v>56.5</v>
      </c>
      <c r="F2458" s="13">
        <v>1.51</v>
      </c>
      <c r="G2458" s="13">
        <v>0.115</v>
      </c>
      <c r="H2458" s="12">
        <v>1</v>
      </c>
      <c r="I2458" s="15">
        <f t="shared" si="228"/>
        <v>1.51</v>
      </c>
      <c r="J2458" s="15">
        <f t="shared" si="229"/>
        <v>0.115</v>
      </c>
      <c r="K2458" s="13">
        <v>69.7</v>
      </c>
      <c r="L2458" s="12">
        <f t="shared" si="230"/>
        <v>8.7243940995899993E-2</v>
      </c>
      <c r="M2458">
        <f t="shared" si="231"/>
        <v>108</v>
      </c>
      <c r="N2458">
        <f t="shared" si="232"/>
        <v>0</v>
      </c>
      <c r="O2458">
        <f t="shared" si="233"/>
        <v>0</v>
      </c>
    </row>
    <row r="2459" spans="1:15">
      <c r="A2459" s="12" t="s">
        <v>41</v>
      </c>
      <c r="B2459" s="12">
        <v>2120</v>
      </c>
      <c r="C2459" s="14">
        <v>1.4061448400000001E-2</v>
      </c>
      <c r="D2459" s="13">
        <v>0.41099999999999998</v>
      </c>
      <c r="E2459" s="13">
        <v>56.5</v>
      </c>
      <c r="F2459" s="13">
        <v>2.52</v>
      </c>
      <c r="G2459" s="13">
        <v>0.09</v>
      </c>
      <c r="H2459" s="12">
        <v>1</v>
      </c>
      <c r="I2459" s="15">
        <f t="shared" si="228"/>
        <v>2.52</v>
      </c>
      <c r="J2459" s="15">
        <f t="shared" si="229"/>
        <v>0.09</v>
      </c>
      <c r="K2459" s="13">
        <v>21.7</v>
      </c>
      <c r="L2459" s="12">
        <f t="shared" si="230"/>
        <v>2.7210660335049999E-2</v>
      </c>
      <c r="M2459">
        <f t="shared" si="231"/>
        <v>34</v>
      </c>
      <c r="N2459">
        <f t="shared" si="232"/>
        <v>0</v>
      </c>
      <c r="O2459">
        <f t="shared" si="233"/>
        <v>0</v>
      </c>
    </row>
    <row r="2460" spans="1:15">
      <c r="A2460" s="12" t="s">
        <v>41</v>
      </c>
      <c r="B2460" s="12">
        <v>2120</v>
      </c>
      <c r="C2460" s="14">
        <v>6.9538806699999997E-2</v>
      </c>
      <c r="D2460" s="13">
        <v>0.41099999999999998</v>
      </c>
      <c r="E2460" s="13">
        <v>56.5</v>
      </c>
      <c r="F2460" s="13">
        <v>2.52</v>
      </c>
      <c r="G2460" s="13">
        <v>0.09</v>
      </c>
      <c r="H2460" s="12">
        <v>1</v>
      </c>
      <c r="I2460" s="15">
        <f t="shared" si="228"/>
        <v>2.52</v>
      </c>
      <c r="J2460" s="15">
        <f t="shared" si="229"/>
        <v>0.09</v>
      </c>
      <c r="K2460" s="13">
        <v>107.6</v>
      </c>
      <c r="L2460" s="12">
        <f t="shared" si="230"/>
        <v>0.13456628331533749</v>
      </c>
      <c r="M2460">
        <f t="shared" si="231"/>
        <v>166</v>
      </c>
      <c r="N2460">
        <f t="shared" si="232"/>
        <v>1</v>
      </c>
      <c r="O2460">
        <f t="shared" si="233"/>
        <v>0</v>
      </c>
    </row>
    <row r="2461" spans="1:15">
      <c r="A2461" s="12" t="s">
        <v>41</v>
      </c>
      <c r="B2461" s="12">
        <v>5300</v>
      </c>
      <c r="C2461" s="14">
        <v>0.38589272050000001</v>
      </c>
      <c r="D2461" s="13">
        <v>0.5</v>
      </c>
      <c r="E2461" s="13">
        <v>56.5</v>
      </c>
      <c r="F2461" s="13">
        <v>0.6</v>
      </c>
      <c r="G2461" s="13">
        <v>0.13500000000000001</v>
      </c>
      <c r="H2461" s="12">
        <v>1</v>
      </c>
      <c r="I2461" s="15">
        <f t="shared" si="228"/>
        <v>0.6</v>
      </c>
      <c r="J2461" s="15">
        <f t="shared" si="229"/>
        <v>0.13500000000000001</v>
      </c>
      <c r="K2461" s="13">
        <v>726.3</v>
      </c>
      <c r="L2461" s="12">
        <f t="shared" si="230"/>
        <v>0.90845577951041667</v>
      </c>
      <c r="M2461">
        <f t="shared" si="231"/>
        <v>1121</v>
      </c>
      <c r="N2461">
        <f t="shared" si="232"/>
        <v>1</v>
      </c>
      <c r="O2461">
        <f t="shared" si="233"/>
        <v>0.3</v>
      </c>
    </row>
    <row r="2462" spans="1:15">
      <c r="A2462" s="12" t="s">
        <v>41</v>
      </c>
      <c r="B2462" s="12">
        <v>7410</v>
      </c>
      <c r="C2462" s="14">
        <v>4.0855899632000003</v>
      </c>
      <c r="D2462" s="13">
        <v>0.23400000000000001</v>
      </c>
      <c r="E2462" s="13">
        <v>56.5</v>
      </c>
      <c r="F2462" s="13">
        <v>1.51</v>
      </c>
      <c r="G2462" s="13">
        <v>0.115</v>
      </c>
      <c r="H2462" s="12">
        <v>1</v>
      </c>
      <c r="I2462" s="15">
        <f t="shared" si="228"/>
        <v>1.51</v>
      </c>
      <c r="J2462" s="15">
        <f t="shared" si="229"/>
        <v>0.115</v>
      </c>
      <c r="K2462" s="13">
        <v>3598.2</v>
      </c>
      <c r="L2462" s="12">
        <f t="shared" si="230"/>
        <v>4.5012987419556003</v>
      </c>
      <c r="M2462">
        <f t="shared" si="231"/>
        <v>5552</v>
      </c>
      <c r="N2462">
        <f t="shared" si="232"/>
        <v>18</v>
      </c>
      <c r="O2462">
        <f t="shared" si="233"/>
        <v>1.4</v>
      </c>
    </row>
    <row r="2463" spans="1:15">
      <c r="A2463" s="12" t="s">
        <v>41</v>
      </c>
      <c r="B2463" s="12">
        <v>5300</v>
      </c>
      <c r="C2463" s="14">
        <v>0.1380478195</v>
      </c>
      <c r="D2463" s="13">
        <v>0.5</v>
      </c>
      <c r="E2463" s="13">
        <v>56.5</v>
      </c>
      <c r="F2463" s="13">
        <v>0.6</v>
      </c>
      <c r="G2463" s="13">
        <v>0.13500000000000001</v>
      </c>
      <c r="H2463" s="12">
        <v>1</v>
      </c>
      <c r="I2463" s="15">
        <f t="shared" si="228"/>
        <v>0.6</v>
      </c>
      <c r="J2463" s="15">
        <f t="shared" si="229"/>
        <v>0.13500000000000001</v>
      </c>
      <c r="K2463" s="13">
        <v>259.7</v>
      </c>
      <c r="L2463" s="12">
        <f t="shared" si="230"/>
        <v>0.3249875750729167</v>
      </c>
      <c r="M2463">
        <f t="shared" si="231"/>
        <v>401</v>
      </c>
      <c r="N2463">
        <f t="shared" si="232"/>
        <v>1</v>
      </c>
      <c r="O2463">
        <f t="shared" si="233"/>
        <v>0.1</v>
      </c>
    </row>
    <row r="2464" spans="1:15">
      <c r="A2464" s="12" t="s">
        <v>41</v>
      </c>
      <c r="B2464" s="12">
        <v>2210</v>
      </c>
      <c r="C2464" s="14">
        <v>0.32820132800000001</v>
      </c>
      <c r="D2464" s="13">
        <v>0.27700000000000002</v>
      </c>
      <c r="E2464" s="13">
        <v>56.5</v>
      </c>
      <c r="F2464" s="13">
        <v>1.92</v>
      </c>
      <c r="G2464" s="13">
        <v>0.50600000000000001</v>
      </c>
      <c r="H2464" s="12">
        <v>1</v>
      </c>
      <c r="I2464" s="15">
        <f t="shared" si="228"/>
        <v>1.92</v>
      </c>
      <c r="J2464" s="15">
        <f t="shared" si="229"/>
        <v>0.50600000000000001</v>
      </c>
      <c r="K2464" s="13">
        <v>342.2</v>
      </c>
      <c r="L2464" s="12">
        <f t="shared" si="230"/>
        <v>0.4280429069886667</v>
      </c>
      <c r="M2464">
        <f t="shared" si="231"/>
        <v>528</v>
      </c>
      <c r="N2464">
        <f t="shared" si="232"/>
        <v>2</v>
      </c>
      <c r="O2464">
        <f t="shared" si="233"/>
        <v>0.6</v>
      </c>
    </row>
    <row r="2465" spans="1:15">
      <c r="A2465" s="12" t="s">
        <v>41</v>
      </c>
      <c r="B2465" s="12">
        <v>2210</v>
      </c>
      <c r="C2465" s="14">
        <v>32.498136529200004</v>
      </c>
      <c r="D2465" s="13">
        <v>0.26800000000000002</v>
      </c>
      <c r="E2465" s="13">
        <v>56.5</v>
      </c>
      <c r="F2465" s="13">
        <v>1.92</v>
      </c>
      <c r="G2465" s="13">
        <v>0.50600000000000001</v>
      </c>
      <c r="H2465" s="12">
        <v>1</v>
      </c>
      <c r="I2465" s="15">
        <f t="shared" si="228"/>
        <v>1.92</v>
      </c>
      <c r="J2465" s="15">
        <f t="shared" si="229"/>
        <v>0.50600000000000001</v>
      </c>
      <c r="K2465" s="13">
        <v>32779.9</v>
      </c>
      <c r="L2465" s="12">
        <f t="shared" si="230"/>
        <v>41.007231943762207</v>
      </c>
      <c r="M2465">
        <f t="shared" si="231"/>
        <v>50582</v>
      </c>
      <c r="N2465">
        <f t="shared" si="232"/>
        <v>214</v>
      </c>
      <c r="O2465">
        <f t="shared" si="233"/>
        <v>56.4</v>
      </c>
    </row>
    <row r="2466" spans="1:15">
      <c r="A2466" s="12" t="s">
        <v>41</v>
      </c>
      <c r="B2466" s="12">
        <v>2210</v>
      </c>
      <c r="C2466" s="14">
        <v>0.51637381140000005</v>
      </c>
      <c r="D2466" s="13">
        <v>0.26800000000000002</v>
      </c>
      <c r="E2466" s="13">
        <v>56.5</v>
      </c>
      <c r="F2466" s="13">
        <v>1.92</v>
      </c>
      <c r="G2466" s="13">
        <v>0.50600000000000001</v>
      </c>
      <c r="H2466" s="12">
        <v>1</v>
      </c>
      <c r="I2466" s="15">
        <f t="shared" si="228"/>
        <v>1.92</v>
      </c>
      <c r="J2466" s="15">
        <f t="shared" si="229"/>
        <v>0.50600000000000001</v>
      </c>
      <c r="K2466" s="13">
        <v>520.79999999999995</v>
      </c>
      <c r="L2466" s="12">
        <f t="shared" si="230"/>
        <v>0.6515776876849001</v>
      </c>
      <c r="M2466">
        <f t="shared" si="231"/>
        <v>804</v>
      </c>
      <c r="N2466">
        <f t="shared" si="232"/>
        <v>3</v>
      </c>
      <c r="O2466">
        <f t="shared" si="233"/>
        <v>0.9</v>
      </c>
    </row>
    <row r="2467" spans="1:15">
      <c r="A2467" s="12" t="s">
        <v>41</v>
      </c>
      <c r="B2467" s="12">
        <v>2210</v>
      </c>
      <c r="C2467" s="14">
        <v>0.50740698120000005</v>
      </c>
      <c r="D2467" s="13">
        <v>0.27700000000000002</v>
      </c>
      <c r="E2467" s="13">
        <v>56.5</v>
      </c>
      <c r="F2467" s="13">
        <v>1.92</v>
      </c>
      <c r="G2467" s="13">
        <v>0.50600000000000001</v>
      </c>
      <c r="H2467" s="12">
        <v>1</v>
      </c>
      <c r="I2467" s="15">
        <f t="shared" si="228"/>
        <v>1.92</v>
      </c>
      <c r="J2467" s="15">
        <f t="shared" si="229"/>
        <v>0.50600000000000001</v>
      </c>
      <c r="K2467" s="13">
        <v>529</v>
      </c>
      <c r="L2467" s="12">
        <f t="shared" si="230"/>
        <v>0.66176441327255009</v>
      </c>
      <c r="M2467">
        <f t="shared" si="231"/>
        <v>816</v>
      </c>
      <c r="N2467">
        <f t="shared" si="232"/>
        <v>3</v>
      </c>
      <c r="O2467">
        <f t="shared" si="233"/>
        <v>0.9</v>
      </c>
    </row>
    <row r="2468" spans="1:15">
      <c r="A2468" s="12" t="s">
        <v>41</v>
      </c>
      <c r="B2468" s="12">
        <v>7410</v>
      </c>
      <c r="C2468" s="14">
        <v>0.1175970807</v>
      </c>
      <c r="D2468" s="13">
        <v>0.23400000000000001</v>
      </c>
      <c r="E2468" s="13">
        <v>56.5</v>
      </c>
      <c r="F2468" s="13">
        <v>1.51</v>
      </c>
      <c r="G2468" s="13">
        <v>0.115</v>
      </c>
      <c r="H2468" s="12">
        <v>1</v>
      </c>
      <c r="I2468" s="15">
        <f t="shared" si="228"/>
        <v>1.51</v>
      </c>
      <c r="J2468" s="15">
        <f t="shared" si="229"/>
        <v>0.115</v>
      </c>
      <c r="K2468" s="13">
        <v>103.6</v>
      </c>
      <c r="L2468" s="12">
        <f t="shared" si="230"/>
        <v>0.129562583661225</v>
      </c>
      <c r="M2468">
        <f t="shared" si="231"/>
        <v>160</v>
      </c>
      <c r="N2468">
        <f t="shared" si="232"/>
        <v>1</v>
      </c>
      <c r="O2468">
        <f t="shared" si="233"/>
        <v>0</v>
      </c>
    </row>
    <row r="2469" spans="1:15">
      <c r="A2469" s="12" t="s">
        <v>41</v>
      </c>
      <c r="B2469" s="12">
        <v>1200</v>
      </c>
      <c r="C2469" s="14">
        <v>1.0056416985000001</v>
      </c>
      <c r="D2469" s="13">
        <v>0.30399999999999999</v>
      </c>
      <c r="E2469" s="13">
        <v>56.5</v>
      </c>
      <c r="F2469" s="13">
        <v>2.23</v>
      </c>
      <c r="G2469" s="13">
        <v>0.316</v>
      </c>
      <c r="H2469" s="12">
        <v>1</v>
      </c>
      <c r="I2469" s="15">
        <f t="shared" si="228"/>
        <v>2.23</v>
      </c>
      <c r="J2469" s="15">
        <f t="shared" si="229"/>
        <v>0.316</v>
      </c>
      <c r="K2469" s="13">
        <v>1150.5999999999999</v>
      </c>
      <c r="L2469" s="12">
        <f t="shared" si="230"/>
        <v>1.439408484453</v>
      </c>
      <c r="M2469">
        <f t="shared" si="231"/>
        <v>1775</v>
      </c>
      <c r="N2469">
        <f t="shared" si="232"/>
        <v>9</v>
      </c>
      <c r="O2469">
        <f t="shared" si="233"/>
        <v>1.2</v>
      </c>
    </row>
    <row r="2470" spans="1:15">
      <c r="A2470" s="12" t="s">
        <v>41</v>
      </c>
      <c r="B2470" s="12">
        <v>2210</v>
      </c>
      <c r="C2470" s="14">
        <v>0.29201793910000001</v>
      </c>
      <c r="D2470" s="13">
        <v>0.26800000000000002</v>
      </c>
      <c r="E2470" s="13">
        <v>56.5</v>
      </c>
      <c r="F2470" s="13">
        <v>1.92</v>
      </c>
      <c r="G2470" s="13">
        <v>0.50600000000000001</v>
      </c>
      <c r="H2470" s="12">
        <v>1</v>
      </c>
      <c r="I2470" s="15">
        <f t="shared" si="228"/>
        <v>1.92</v>
      </c>
      <c r="J2470" s="15">
        <f t="shared" si="229"/>
        <v>0.50600000000000001</v>
      </c>
      <c r="K2470" s="13">
        <v>294.60000000000002</v>
      </c>
      <c r="L2470" s="12">
        <f t="shared" si="230"/>
        <v>0.36847796948768341</v>
      </c>
      <c r="M2470">
        <f t="shared" si="231"/>
        <v>455</v>
      </c>
      <c r="N2470">
        <f t="shared" si="232"/>
        <v>2</v>
      </c>
      <c r="O2470">
        <f t="shared" si="233"/>
        <v>0.5</v>
      </c>
    </row>
    <row r="2471" spans="1:15">
      <c r="A2471" s="12" t="s">
        <v>41</v>
      </c>
      <c r="B2471" s="12">
        <v>1200</v>
      </c>
      <c r="C2471" s="14">
        <v>2.0359965054</v>
      </c>
      <c r="D2471" s="13">
        <v>0.34699999999999998</v>
      </c>
      <c r="E2471" s="13">
        <v>56.5</v>
      </c>
      <c r="F2471" s="13">
        <v>2.23</v>
      </c>
      <c r="G2471" s="13">
        <v>0.316</v>
      </c>
      <c r="H2471" s="12">
        <v>1</v>
      </c>
      <c r="I2471" s="15">
        <f t="shared" si="228"/>
        <v>2.23</v>
      </c>
      <c r="J2471" s="15">
        <f t="shared" si="229"/>
        <v>0.316</v>
      </c>
      <c r="K2471" s="13">
        <v>2659.1</v>
      </c>
      <c r="L2471" s="12">
        <f t="shared" si="230"/>
        <v>3.3263941238849752</v>
      </c>
      <c r="M2471">
        <f t="shared" si="231"/>
        <v>4103</v>
      </c>
      <c r="N2471">
        <f t="shared" si="232"/>
        <v>20</v>
      </c>
      <c r="O2471">
        <f t="shared" si="233"/>
        <v>2.9</v>
      </c>
    </row>
    <row r="2472" spans="1:15">
      <c r="A2472" s="12" t="s">
        <v>41</v>
      </c>
      <c r="B2472" s="12">
        <v>1200</v>
      </c>
      <c r="C2472" s="14">
        <v>37.880167304799997</v>
      </c>
      <c r="D2472" s="13">
        <v>0.30399999999999999</v>
      </c>
      <c r="E2472" s="13">
        <v>56.5</v>
      </c>
      <c r="F2472" s="13">
        <v>2.23</v>
      </c>
      <c r="G2472" s="13">
        <v>0.316</v>
      </c>
      <c r="H2472" s="12">
        <v>1</v>
      </c>
      <c r="I2472" s="15">
        <f t="shared" si="228"/>
        <v>2.23</v>
      </c>
      <c r="J2472" s="15">
        <f t="shared" si="229"/>
        <v>0.316</v>
      </c>
      <c r="K2472" s="13">
        <v>53941.8</v>
      </c>
      <c r="L2472" s="12">
        <f t="shared" si="230"/>
        <v>54.219146135603722</v>
      </c>
      <c r="M2472">
        <f t="shared" si="231"/>
        <v>66878</v>
      </c>
      <c r="N2472">
        <f t="shared" si="232"/>
        <v>329</v>
      </c>
      <c r="O2472">
        <f t="shared" si="233"/>
        <v>46.6</v>
      </c>
    </row>
    <row r="2473" spans="1:15">
      <c r="A2473" s="12" t="s">
        <v>41</v>
      </c>
      <c r="B2473" s="12">
        <v>5200</v>
      </c>
      <c r="C2473" s="14">
        <v>0.10413518369999999</v>
      </c>
      <c r="D2473" s="13">
        <v>0.5</v>
      </c>
      <c r="E2473" s="13">
        <v>56.5</v>
      </c>
      <c r="F2473" s="13">
        <v>0.6</v>
      </c>
      <c r="G2473" s="13">
        <v>0.11</v>
      </c>
      <c r="H2473" s="12">
        <v>1</v>
      </c>
      <c r="I2473" s="15">
        <f t="shared" si="228"/>
        <v>0.6</v>
      </c>
      <c r="J2473" s="15">
        <f t="shared" si="229"/>
        <v>0.11</v>
      </c>
      <c r="K2473" s="13">
        <v>196</v>
      </c>
      <c r="L2473" s="12">
        <f t="shared" si="230"/>
        <v>0.24515157829375001</v>
      </c>
      <c r="M2473">
        <f t="shared" si="231"/>
        <v>302</v>
      </c>
      <c r="N2473">
        <f t="shared" si="232"/>
        <v>0</v>
      </c>
      <c r="O2473">
        <f t="shared" si="233"/>
        <v>0.1</v>
      </c>
    </row>
    <row r="2474" spans="1:15">
      <c r="A2474" s="12" t="s">
        <v>41</v>
      </c>
      <c r="B2474" s="12">
        <v>6460</v>
      </c>
      <c r="C2474" s="14">
        <v>0.14080393159999999</v>
      </c>
      <c r="D2474" s="13">
        <v>0.30299999999999999</v>
      </c>
      <c r="E2474" s="13">
        <v>56.5</v>
      </c>
      <c r="F2474" s="13">
        <v>0</v>
      </c>
      <c r="G2474" s="13">
        <v>0</v>
      </c>
      <c r="H2474" s="12">
        <v>1</v>
      </c>
      <c r="I2474" s="15">
        <f t="shared" si="228"/>
        <v>0</v>
      </c>
      <c r="J2474" s="15">
        <f t="shared" si="229"/>
        <v>0</v>
      </c>
      <c r="K2474" s="13">
        <v>160.6</v>
      </c>
      <c r="L2474" s="12">
        <f t="shared" si="230"/>
        <v>0.20087440891884997</v>
      </c>
      <c r="M2474">
        <f t="shared" si="231"/>
        <v>248</v>
      </c>
      <c r="N2474">
        <f t="shared" si="232"/>
        <v>0</v>
      </c>
      <c r="O2474">
        <f t="shared" si="233"/>
        <v>0</v>
      </c>
    </row>
    <row r="2475" spans="1:15">
      <c r="A2475" s="12" t="s">
        <v>41</v>
      </c>
      <c r="B2475" s="12">
        <v>5200</v>
      </c>
      <c r="C2475" s="14">
        <v>0.31450540030000002</v>
      </c>
      <c r="D2475" s="13">
        <v>0.5</v>
      </c>
      <c r="E2475" s="13">
        <v>56.5</v>
      </c>
      <c r="F2475" s="13">
        <v>0.6</v>
      </c>
      <c r="G2475" s="13">
        <v>0.11</v>
      </c>
      <c r="H2475" s="12">
        <v>1</v>
      </c>
      <c r="I2475" s="15">
        <f t="shared" si="228"/>
        <v>0.6</v>
      </c>
      <c r="J2475" s="15">
        <f t="shared" si="229"/>
        <v>0.11</v>
      </c>
      <c r="K2475" s="13">
        <v>591.79999999999995</v>
      </c>
      <c r="L2475" s="12">
        <f t="shared" si="230"/>
        <v>0.74039812987291675</v>
      </c>
      <c r="M2475">
        <f t="shared" si="231"/>
        <v>913</v>
      </c>
      <c r="N2475">
        <f t="shared" si="232"/>
        <v>1</v>
      </c>
      <c r="O2475">
        <f t="shared" si="233"/>
        <v>0.2</v>
      </c>
    </row>
    <row r="2476" spans="1:15">
      <c r="A2476" s="12" t="s">
        <v>41</v>
      </c>
      <c r="B2476" s="12">
        <v>2210</v>
      </c>
      <c r="C2476" s="14">
        <v>1.6676745199999999E-2</v>
      </c>
      <c r="D2476" s="13">
        <v>0.26800000000000002</v>
      </c>
      <c r="E2476" s="13">
        <v>56.5</v>
      </c>
      <c r="F2476" s="13">
        <v>1.92</v>
      </c>
      <c r="G2476" s="13">
        <v>0.50600000000000001</v>
      </c>
      <c r="H2476" s="12">
        <v>1</v>
      </c>
      <c r="I2476" s="15">
        <f t="shared" si="228"/>
        <v>1.92</v>
      </c>
      <c r="J2476" s="15">
        <f t="shared" si="229"/>
        <v>0.50600000000000001</v>
      </c>
      <c r="K2476" s="13">
        <v>16.8</v>
      </c>
      <c r="L2476" s="12">
        <f t="shared" si="230"/>
        <v>2.1043272984866666E-2</v>
      </c>
      <c r="M2476">
        <f t="shared" si="231"/>
        <v>26</v>
      </c>
      <c r="N2476">
        <f t="shared" si="232"/>
        <v>0</v>
      </c>
      <c r="O2476">
        <f t="shared" si="233"/>
        <v>0</v>
      </c>
    </row>
    <row r="2477" spans="1:15">
      <c r="A2477" s="12" t="s">
        <v>41</v>
      </c>
      <c r="B2477" s="12">
        <v>5200</v>
      </c>
      <c r="C2477" s="14">
        <v>4.0919499099999999E-2</v>
      </c>
      <c r="D2477" s="13">
        <v>0.5</v>
      </c>
      <c r="E2477" s="13">
        <v>56.5</v>
      </c>
      <c r="F2477" s="13">
        <v>0.6</v>
      </c>
      <c r="G2477" s="13">
        <v>0.11</v>
      </c>
      <c r="H2477" s="12">
        <v>1</v>
      </c>
      <c r="I2477" s="15">
        <f t="shared" si="228"/>
        <v>0.6</v>
      </c>
      <c r="J2477" s="15">
        <f t="shared" si="229"/>
        <v>0.11</v>
      </c>
      <c r="K2477" s="13">
        <v>77</v>
      </c>
      <c r="L2477" s="12">
        <f t="shared" si="230"/>
        <v>9.6331320797916661E-2</v>
      </c>
      <c r="M2477">
        <f t="shared" si="231"/>
        <v>119</v>
      </c>
      <c r="N2477">
        <f t="shared" si="232"/>
        <v>0</v>
      </c>
      <c r="O2477">
        <f t="shared" si="233"/>
        <v>0</v>
      </c>
    </row>
    <row r="2478" spans="1:15">
      <c r="A2478" s="12" t="s">
        <v>41</v>
      </c>
      <c r="B2478" s="12">
        <v>6460</v>
      </c>
      <c r="C2478" s="14">
        <v>6.8956773900000004E-2</v>
      </c>
      <c r="D2478" s="13">
        <v>0.30299999999999999</v>
      </c>
      <c r="E2478" s="13">
        <v>56.5</v>
      </c>
      <c r="F2478" s="13">
        <v>0</v>
      </c>
      <c r="G2478" s="13">
        <v>0</v>
      </c>
      <c r="H2478" s="12">
        <v>1</v>
      </c>
      <c r="I2478" s="15">
        <f t="shared" si="228"/>
        <v>0</v>
      </c>
      <c r="J2478" s="15">
        <f t="shared" si="229"/>
        <v>0</v>
      </c>
      <c r="K2478" s="13">
        <v>3059.3</v>
      </c>
      <c r="L2478" s="12">
        <f t="shared" si="230"/>
        <v>9.837545756508749E-2</v>
      </c>
      <c r="M2478">
        <f t="shared" si="231"/>
        <v>121</v>
      </c>
      <c r="N2478">
        <f t="shared" si="232"/>
        <v>0</v>
      </c>
      <c r="O2478">
        <f t="shared" si="233"/>
        <v>0</v>
      </c>
    </row>
    <row r="2479" spans="1:15">
      <c r="A2479" s="12" t="s">
        <v>41</v>
      </c>
      <c r="B2479" s="12">
        <v>6430</v>
      </c>
      <c r="C2479" s="14">
        <v>0.67521024650000006</v>
      </c>
      <c r="D2479" s="13">
        <v>0.30299999999999999</v>
      </c>
      <c r="E2479" s="13">
        <v>56.5</v>
      </c>
      <c r="F2479" s="13">
        <v>0</v>
      </c>
      <c r="G2479" s="13">
        <v>0</v>
      </c>
      <c r="H2479" s="12">
        <v>1</v>
      </c>
      <c r="I2479" s="15">
        <f t="shared" si="228"/>
        <v>0</v>
      </c>
      <c r="J2479" s="15">
        <f t="shared" si="229"/>
        <v>0</v>
      </c>
      <c r="K2479" s="13">
        <v>770</v>
      </c>
      <c r="L2479" s="12">
        <f t="shared" si="230"/>
        <v>0.96327181791306249</v>
      </c>
      <c r="M2479">
        <f t="shared" si="231"/>
        <v>1188</v>
      </c>
      <c r="N2479">
        <f t="shared" si="232"/>
        <v>0</v>
      </c>
      <c r="O2479">
        <f t="shared" si="233"/>
        <v>0</v>
      </c>
    </row>
    <row r="2480" spans="1:15">
      <c r="A2480" s="12" t="s">
        <v>41</v>
      </c>
      <c r="B2480" s="12">
        <v>6410</v>
      </c>
      <c r="C2480" s="14">
        <v>0.4264659885</v>
      </c>
      <c r="D2480" s="13">
        <v>0.30299999999999999</v>
      </c>
      <c r="E2480" s="13">
        <v>56.5</v>
      </c>
      <c r="F2480" s="13">
        <v>0</v>
      </c>
      <c r="G2480" s="13">
        <v>0</v>
      </c>
      <c r="H2480" s="12">
        <v>1</v>
      </c>
      <c r="I2480" s="15">
        <f t="shared" si="228"/>
        <v>0</v>
      </c>
      <c r="J2480" s="15">
        <f t="shared" si="229"/>
        <v>0</v>
      </c>
      <c r="K2480" s="13">
        <v>486.3</v>
      </c>
      <c r="L2480" s="12">
        <f t="shared" si="230"/>
        <v>0.60840704084381247</v>
      </c>
      <c r="M2480">
        <f t="shared" si="231"/>
        <v>750</v>
      </c>
      <c r="N2480">
        <f t="shared" si="232"/>
        <v>0</v>
      </c>
      <c r="O2480">
        <f t="shared" si="233"/>
        <v>0</v>
      </c>
    </row>
    <row r="2481" spans="1:15">
      <c r="A2481" s="12" t="s">
        <v>41</v>
      </c>
      <c r="B2481" s="12">
        <v>5300</v>
      </c>
      <c r="C2481" s="14">
        <v>0.72094165929999998</v>
      </c>
      <c r="D2481" s="13">
        <v>0.5</v>
      </c>
      <c r="E2481" s="13">
        <v>56.5</v>
      </c>
      <c r="F2481" s="13">
        <v>0.6</v>
      </c>
      <c r="G2481" s="13">
        <v>0.13500000000000001</v>
      </c>
      <c r="H2481" s="12">
        <v>1</v>
      </c>
      <c r="I2481" s="15">
        <f t="shared" si="228"/>
        <v>0.6</v>
      </c>
      <c r="J2481" s="15">
        <f t="shared" si="229"/>
        <v>0.13500000000000001</v>
      </c>
      <c r="K2481" s="13">
        <v>1356.7</v>
      </c>
      <c r="L2481" s="12">
        <f t="shared" si="230"/>
        <v>1.6972168229354168</v>
      </c>
      <c r="M2481">
        <f t="shared" si="231"/>
        <v>2093</v>
      </c>
      <c r="N2481">
        <f t="shared" si="232"/>
        <v>3</v>
      </c>
      <c r="O2481">
        <f t="shared" si="233"/>
        <v>0.6</v>
      </c>
    </row>
    <row r="2482" spans="1:15">
      <c r="A2482" s="12" t="s">
        <v>41</v>
      </c>
      <c r="B2482" s="12">
        <v>5300</v>
      </c>
      <c r="C2482" s="14">
        <v>0.2474775883</v>
      </c>
      <c r="D2482" s="13">
        <v>0.5</v>
      </c>
      <c r="E2482" s="13">
        <v>56.5</v>
      </c>
      <c r="F2482" s="13">
        <v>0.6</v>
      </c>
      <c r="G2482" s="13">
        <v>0.13500000000000001</v>
      </c>
      <c r="H2482" s="12">
        <v>1</v>
      </c>
      <c r="I2482" s="15">
        <f t="shared" si="228"/>
        <v>0.6</v>
      </c>
      <c r="J2482" s="15">
        <f t="shared" si="229"/>
        <v>0.13500000000000001</v>
      </c>
      <c r="K2482" s="13">
        <v>465.7</v>
      </c>
      <c r="L2482" s="12">
        <f t="shared" si="230"/>
        <v>0.58260348912291671</v>
      </c>
      <c r="M2482">
        <f t="shared" si="231"/>
        <v>719</v>
      </c>
      <c r="N2482">
        <f t="shared" si="232"/>
        <v>1</v>
      </c>
      <c r="O2482">
        <f t="shared" si="233"/>
        <v>0.2</v>
      </c>
    </row>
    <row r="2483" spans="1:15">
      <c r="A2483" s="12" t="s">
        <v>41</v>
      </c>
      <c r="B2483" s="12">
        <v>3100</v>
      </c>
      <c r="C2483" s="14">
        <v>10.3919053673</v>
      </c>
      <c r="D2483" s="13">
        <v>0.41099999999999998</v>
      </c>
      <c r="E2483" s="13">
        <v>56.5</v>
      </c>
      <c r="F2483" s="13">
        <v>1.2</v>
      </c>
      <c r="G2483" s="13">
        <v>6.4000000000000001E-2</v>
      </c>
      <c r="H2483" s="12">
        <v>1</v>
      </c>
      <c r="I2483" s="15">
        <f t="shared" si="228"/>
        <v>1.2</v>
      </c>
      <c r="J2483" s="15">
        <f t="shared" si="229"/>
        <v>6.4000000000000001E-2</v>
      </c>
      <c r="K2483" s="13">
        <v>16075</v>
      </c>
      <c r="L2483" s="12">
        <f t="shared" si="230"/>
        <v>20.109635873896412</v>
      </c>
      <c r="M2483">
        <f t="shared" si="231"/>
        <v>24805</v>
      </c>
      <c r="N2483">
        <f t="shared" si="232"/>
        <v>66</v>
      </c>
      <c r="O2483">
        <f t="shared" si="233"/>
        <v>3.5</v>
      </c>
    </row>
    <row r="2484" spans="1:15">
      <c r="A2484" s="12" t="s">
        <v>41</v>
      </c>
      <c r="B2484" s="12">
        <v>3100</v>
      </c>
      <c r="C2484" s="14">
        <v>39.810645624000003</v>
      </c>
      <c r="D2484" s="13">
        <v>0.41099999999999998</v>
      </c>
      <c r="E2484" s="13">
        <v>56.5</v>
      </c>
      <c r="F2484" s="13">
        <v>1.2</v>
      </c>
      <c r="G2484" s="13">
        <v>6.4000000000000001E-2</v>
      </c>
      <c r="H2484" s="12">
        <v>1</v>
      </c>
      <c r="I2484" s="15">
        <f t="shared" si="228"/>
        <v>1.2</v>
      </c>
      <c r="J2484" s="15">
        <f t="shared" si="229"/>
        <v>6.4000000000000001E-2</v>
      </c>
      <c r="K2484" s="13">
        <v>61582.3</v>
      </c>
      <c r="L2484" s="12">
        <f t="shared" si="230"/>
        <v>77.03857561314301</v>
      </c>
      <c r="M2484">
        <f t="shared" si="231"/>
        <v>95026</v>
      </c>
      <c r="N2484">
        <f t="shared" si="232"/>
        <v>251</v>
      </c>
      <c r="O2484">
        <f t="shared" si="233"/>
        <v>13.4</v>
      </c>
    </row>
    <row r="2485" spans="1:15">
      <c r="A2485" s="12" t="s">
        <v>41</v>
      </c>
      <c r="B2485" s="12">
        <v>6460</v>
      </c>
      <c r="C2485" s="14">
        <v>0.31908448230000003</v>
      </c>
      <c r="D2485" s="13">
        <v>0.30299999999999999</v>
      </c>
      <c r="E2485" s="13">
        <v>56.5</v>
      </c>
      <c r="F2485" s="13">
        <v>0</v>
      </c>
      <c r="G2485" s="13">
        <v>0</v>
      </c>
      <c r="H2485" s="12">
        <v>1</v>
      </c>
      <c r="I2485" s="15">
        <f t="shared" si="228"/>
        <v>0</v>
      </c>
      <c r="J2485" s="15">
        <f t="shared" si="229"/>
        <v>0</v>
      </c>
      <c r="K2485" s="13">
        <v>452.9</v>
      </c>
      <c r="L2485" s="12">
        <f t="shared" si="230"/>
        <v>0.45521389956123753</v>
      </c>
      <c r="M2485">
        <f t="shared" si="231"/>
        <v>561</v>
      </c>
      <c r="N2485">
        <f t="shared" si="232"/>
        <v>0</v>
      </c>
      <c r="O2485">
        <f t="shared" si="233"/>
        <v>0</v>
      </c>
    </row>
    <row r="2486" spans="1:15">
      <c r="A2486" s="12" t="s">
        <v>41</v>
      </c>
      <c r="B2486" s="12">
        <v>6460</v>
      </c>
      <c r="C2486" s="14">
        <v>1.1413883099999999E-2</v>
      </c>
      <c r="D2486" s="13">
        <v>0.30299999999999999</v>
      </c>
      <c r="E2486" s="13">
        <v>56.5</v>
      </c>
      <c r="F2486" s="13">
        <v>0</v>
      </c>
      <c r="G2486" s="13">
        <v>0</v>
      </c>
      <c r="H2486" s="12">
        <v>1</v>
      </c>
      <c r="I2486" s="15">
        <f t="shared" si="228"/>
        <v>0</v>
      </c>
      <c r="J2486" s="15">
        <f t="shared" si="229"/>
        <v>0</v>
      </c>
      <c r="K2486" s="13">
        <v>16.2</v>
      </c>
      <c r="L2486" s="12">
        <f t="shared" si="230"/>
        <v>1.6283330977537498E-2</v>
      </c>
      <c r="M2486">
        <f t="shared" si="231"/>
        <v>20</v>
      </c>
      <c r="N2486">
        <f t="shared" si="232"/>
        <v>0</v>
      </c>
      <c r="O2486">
        <f t="shared" si="233"/>
        <v>0</v>
      </c>
    </row>
    <row r="2487" spans="1:15">
      <c r="A2487" s="12" t="s">
        <v>41</v>
      </c>
      <c r="B2487" s="12">
        <v>2430</v>
      </c>
      <c r="C2487" s="14">
        <v>1.4250370599999999E-2</v>
      </c>
      <c r="D2487" s="13">
        <v>0.27700000000000002</v>
      </c>
      <c r="E2487" s="13">
        <v>56.5</v>
      </c>
      <c r="F2487" s="13">
        <v>2.2999999999999998</v>
      </c>
      <c r="G2487" s="13">
        <v>0.56499999999999995</v>
      </c>
      <c r="H2487" s="12">
        <v>1</v>
      </c>
      <c r="I2487" s="15">
        <f t="shared" si="228"/>
        <v>2.2999999999999998</v>
      </c>
      <c r="J2487" s="15">
        <f t="shared" si="229"/>
        <v>0.56499999999999995</v>
      </c>
      <c r="K2487" s="13">
        <v>14.9</v>
      </c>
      <c r="L2487" s="12">
        <f t="shared" si="230"/>
        <v>1.8585452089608333E-2</v>
      </c>
      <c r="M2487">
        <f t="shared" si="231"/>
        <v>23</v>
      </c>
      <c r="N2487">
        <f t="shared" si="232"/>
        <v>0</v>
      </c>
      <c r="O2487">
        <f t="shared" si="233"/>
        <v>0</v>
      </c>
    </row>
    <row r="2488" spans="1:15">
      <c r="A2488" s="12" t="s">
        <v>41</v>
      </c>
      <c r="B2488" s="12">
        <v>2120</v>
      </c>
      <c r="C2488" s="14">
        <v>5.8539339599999997E-2</v>
      </c>
      <c r="D2488" s="13">
        <v>0.41099999999999998</v>
      </c>
      <c r="E2488" s="13">
        <v>56.5</v>
      </c>
      <c r="F2488" s="13">
        <v>2.52</v>
      </c>
      <c r="G2488" s="13">
        <v>0.09</v>
      </c>
      <c r="H2488" s="12">
        <v>1</v>
      </c>
      <c r="I2488" s="15">
        <f t="shared" si="228"/>
        <v>2.52</v>
      </c>
      <c r="J2488" s="15">
        <f t="shared" si="229"/>
        <v>0.09</v>
      </c>
      <c r="K2488" s="13">
        <v>90.6</v>
      </c>
      <c r="L2488" s="12">
        <f t="shared" si="230"/>
        <v>0.11328093954344999</v>
      </c>
      <c r="M2488">
        <f t="shared" si="231"/>
        <v>140</v>
      </c>
      <c r="N2488">
        <f t="shared" si="232"/>
        <v>1</v>
      </c>
      <c r="O2488">
        <f t="shared" si="233"/>
        <v>0</v>
      </c>
    </row>
    <row r="2489" spans="1:15">
      <c r="A2489" s="12" t="s">
        <v>41</v>
      </c>
      <c r="B2489" s="12">
        <v>1820</v>
      </c>
      <c r="C2489" s="14">
        <v>6.1793779999999999E-4</v>
      </c>
      <c r="D2489" s="13">
        <v>0.222</v>
      </c>
      <c r="E2489" s="13">
        <v>56.5</v>
      </c>
      <c r="F2489" s="13">
        <v>1.78</v>
      </c>
      <c r="G2489" s="13">
        <v>0.38</v>
      </c>
      <c r="H2489" s="12">
        <v>1</v>
      </c>
      <c r="I2489" s="15">
        <f t="shared" si="228"/>
        <v>1.78</v>
      </c>
      <c r="J2489" s="15">
        <f t="shared" si="229"/>
        <v>0.38</v>
      </c>
      <c r="K2489" s="13">
        <v>0.6</v>
      </c>
      <c r="L2489" s="12">
        <f t="shared" si="230"/>
        <v>6.4589948545000009E-4</v>
      </c>
      <c r="M2489">
        <f t="shared" si="231"/>
        <v>1</v>
      </c>
      <c r="N2489">
        <f t="shared" si="232"/>
        <v>0</v>
      </c>
      <c r="O2489">
        <f t="shared" si="233"/>
        <v>0</v>
      </c>
    </row>
    <row r="2490" spans="1:15">
      <c r="A2490" s="12" t="s">
        <v>41</v>
      </c>
      <c r="B2490" s="12">
        <v>3200</v>
      </c>
      <c r="C2490" s="14">
        <v>1.0762582082000001</v>
      </c>
      <c r="D2490" s="13">
        <v>0.4</v>
      </c>
      <c r="E2490" s="13">
        <v>56.5</v>
      </c>
      <c r="F2490" s="13">
        <v>1.2</v>
      </c>
      <c r="G2490" s="13">
        <v>6.4000000000000001E-2</v>
      </c>
      <c r="H2490" s="12">
        <v>1</v>
      </c>
      <c r="I2490" s="15">
        <f t="shared" si="228"/>
        <v>1.2</v>
      </c>
      <c r="J2490" s="15">
        <f t="shared" si="229"/>
        <v>6.4000000000000001E-2</v>
      </c>
      <c r="K2490" s="13">
        <v>1620.3</v>
      </c>
      <c r="L2490" s="12">
        <f t="shared" si="230"/>
        <v>2.026952958776667</v>
      </c>
      <c r="M2490">
        <f t="shared" si="231"/>
        <v>2500</v>
      </c>
      <c r="N2490">
        <f t="shared" si="232"/>
        <v>7</v>
      </c>
      <c r="O2490">
        <f t="shared" si="233"/>
        <v>0.4</v>
      </c>
    </row>
    <row r="2491" spans="1:15">
      <c r="A2491" s="12" t="s">
        <v>41</v>
      </c>
      <c r="B2491" s="12">
        <v>3200</v>
      </c>
      <c r="C2491" s="14">
        <v>2.3617778478</v>
      </c>
      <c r="D2491" s="13">
        <v>0.4</v>
      </c>
      <c r="E2491" s="13">
        <v>56.5</v>
      </c>
      <c r="F2491" s="13">
        <v>1.2</v>
      </c>
      <c r="G2491" s="13">
        <v>6.4000000000000001E-2</v>
      </c>
      <c r="H2491" s="12">
        <v>1</v>
      </c>
      <c r="I2491" s="15">
        <f t="shared" si="228"/>
        <v>1.2</v>
      </c>
      <c r="J2491" s="15">
        <f t="shared" si="229"/>
        <v>6.4000000000000001E-2</v>
      </c>
      <c r="K2491" s="13">
        <v>3555.7</v>
      </c>
      <c r="L2491" s="12">
        <f t="shared" si="230"/>
        <v>4.4480149466900007</v>
      </c>
      <c r="M2491">
        <f t="shared" si="231"/>
        <v>5487</v>
      </c>
      <c r="N2491">
        <f t="shared" si="232"/>
        <v>15</v>
      </c>
      <c r="O2491">
        <f t="shared" si="233"/>
        <v>0.8</v>
      </c>
    </row>
    <row r="2492" spans="1:15">
      <c r="A2492" s="12" t="s">
        <v>41</v>
      </c>
      <c r="B2492" s="12">
        <v>6410</v>
      </c>
      <c r="C2492" s="14">
        <v>2.1515525791000001</v>
      </c>
      <c r="D2492" s="13">
        <v>0.30299999999999999</v>
      </c>
      <c r="E2492" s="13">
        <v>56.5</v>
      </c>
      <c r="F2492" s="13">
        <v>0</v>
      </c>
      <c r="G2492" s="13">
        <v>0</v>
      </c>
      <c r="H2492" s="12">
        <v>1</v>
      </c>
      <c r="I2492" s="15">
        <f t="shared" si="228"/>
        <v>0</v>
      </c>
      <c r="J2492" s="15">
        <f t="shared" si="229"/>
        <v>0</v>
      </c>
      <c r="K2492" s="13">
        <v>2453.6</v>
      </c>
      <c r="L2492" s="12">
        <f t="shared" si="230"/>
        <v>3.0694586981585377</v>
      </c>
      <c r="M2492">
        <f t="shared" si="231"/>
        <v>3786</v>
      </c>
      <c r="N2492">
        <f t="shared" si="232"/>
        <v>0</v>
      </c>
      <c r="O2492">
        <f t="shared" si="233"/>
        <v>0</v>
      </c>
    </row>
    <row r="2493" spans="1:15">
      <c r="A2493" s="12" t="s">
        <v>41</v>
      </c>
      <c r="B2493" s="12">
        <v>4110</v>
      </c>
      <c r="C2493" s="14">
        <v>1.1587831062</v>
      </c>
      <c r="D2493" s="13">
        <v>0.41299999999999998</v>
      </c>
      <c r="E2493" s="13">
        <v>56.5</v>
      </c>
      <c r="F2493" s="13">
        <v>0.7</v>
      </c>
      <c r="G2493" s="13">
        <v>0.09</v>
      </c>
      <c r="H2493" s="12">
        <v>1</v>
      </c>
      <c r="I2493" s="15">
        <f t="shared" si="228"/>
        <v>0.7</v>
      </c>
      <c r="J2493" s="15">
        <f t="shared" si="229"/>
        <v>0.09</v>
      </c>
      <c r="K2493" s="13">
        <v>2241.8000000000002</v>
      </c>
      <c r="L2493" s="12">
        <f t="shared" si="230"/>
        <v>2.2533020326353248</v>
      </c>
      <c r="M2493">
        <f t="shared" si="231"/>
        <v>2779</v>
      </c>
      <c r="N2493">
        <f t="shared" si="232"/>
        <v>4</v>
      </c>
      <c r="O2493">
        <f t="shared" si="233"/>
        <v>0.6</v>
      </c>
    </row>
    <row r="2494" spans="1:15">
      <c r="A2494" s="12" t="s">
        <v>41</v>
      </c>
      <c r="B2494" s="12">
        <v>4110</v>
      </c>
      <c r="C2494" s="14">
        <v>0.154326726</v>
      </c>
      <c r="D2494" s="13">
        <v>0.41299999999999998</v>
      </c>
      <c r="E2494" s="13">
        <v>56.5</v>
      </c>
      <c r="F2494" s="13">
        <v>0.7</v>
      </c>
      <c r="G2494" s="13">
        <v>0.09</v>
      </c>
      <c r="H2494" s="12">
        <v>1</v>
      </c>
      <c r="I2494" s="15">
        <f t="shared" si="228"/>
        <v>0.7</v>
      </c>
      <c r="J2494" s="15">
        <f t="shared" si="229"/>
        <v>0.09</v>
      </c>
      <c r="K2494" s="13">
        <v>298.5</v>
      </c>
      <c r="L2494" s="12">
        <f t="shared" si="230"/>
        <v>0.30009474898724997</v>
      </c>
      <c r="M2494">
        <f t="shared" si="231"/>
        <v>370</v>
      </c>
      <c r="N2494">
        <f t="shared" si="232"/>
        <v>1</v>
      </c>
      <c r="O2494">
        <f t="shared" si="233"/>
        <v>0.1</v>
      </c>
    </row>
    <row r="2495" spans="1:15">
      <c r="A2495" s="12" t="s">
        <v>41</v>
      </c>
      <c r="B2495" s="12">
        <v>4340</v>
      </c>
      <c r="C2495" s="14">
        <v>1.23989971E-2</v>
      </c>
      <c r="D2495" s="13">
        <v>0.41299999999999998</v>
      </c>
      <c r="E2495" s="13">
        <v>56.5</v>
      </c>
      <c r="F2495" s="13">
        <v>0.7</v>
      </c>
      <c r="G2495" s="13">
        <v>0.09</v>
      </c>
      <c r="H2495" s="12">
        <v>1</v>
      </c>
      <c r="I2495" s="15">
        <f t="shared" si="228"/>
        <v>0.7</v>
      </c>
      <c r="J2495" s="15">
        <f t="shared" si="229"/>
        <v>0.09</v>
      </c>
      <c r="K2495" s="13">
        <v>19.3</v>
      </c>
      <c r="L2495" s="12">
        <f t="shared" si="230"/>
        <v>2.4110366485829163E-2</v>
      </c>
      <c r="M2495">
        <f t="shared" si="231"/>
        <v>30</v>
      </c>
      <c r="N2495">
        <f t="shared" si="232"/>
        <v>0</v>
      </c>
      <c r="O2495">
        <f t="shared" si="233"/>
        <v>0</v>
      </c>
    </row>
    <row r="2496" spans="1:15">
      <c r="A2496" s="12" t="s">
        <v>41</v>
      </c>
      <c r="B2496" s="12">
        <v>4340</v>
      </c>
      <c r="C2496" s="14">
        <v>1.1847053200000001E-2</v>
      </c>
      <c r="D2496" s="13">
        <v>0.41299999999999998</v>
      </c>
      <c r="E2496" s="13">
        <v>56.5</v>
      </c>
      <c r="F2496" s="13">
        <v>0.7</v>
      </c>
      <c r="G2496" s="13">
        <v>0.09</v>
      </c>
      <c r="H2496" s="12">
        <v>1</v>
      </c>
      <c r="I2496" s="15">
        <f t="shared" si="228"/>
        <v>0.7</v>
      </c>
      <c r="J2496" s="15">
        <f t="shared" si="229"/>
        <v>0.09</v>
      </c>
      <c r="K2496" s="13">
        <v>18.399999999999999</v>
      </c>
      <c r="L2496" s="12">
        <f t="shared" si="230"/>
        <v>2.3037088574616667E-2</v>
      </c>
      <c r="M2496">
        <f t="shared" si="231"/>
        <v>28</v>
      </c>
      <c r="N2496">
        <f t="shared" si="232"/>
        <v>0</v>
      </c>
      <c r="O2496">
        <f t="shared" si="233"/>
        <v>0</v>
      </c>
    </row>
    <row r="2497" spans="1:15">
      <c r="A2497" s="12" t="s">
        <v>41</v>
      </c>
      <c r="B2497" s="12">
        <v>3300</v>
      </c>
      <c r="C2497" s="14">
        <v>9.7930640400000005E-2</v>
      </c>
      <c r="D2497" s="13">
        <v>0.4</v>
      </c>
      <c r="E2497" s="13">
        <v>56.5</v>
      </c>
      <c r="F2497" s="13">
        <v>1.2</v>
      </c>
      <c r="G2497" s="13">
        <v>6.4000000000000001E-2</v>
      </c>
      <c r="H2497" s="12">
        <v>1</v>
      </c>
      <c r="I2497" s="15">
        <f t="shared" si="228"/>
        <v>1.2</v>
      </c>
      <c r="J2497" s="15">
        <f t="shared" si="229"/>
        <v>6.4000000000000001E-2</v>
      </c>
      <c r="K2497" s="13">
        <v>147.4</v>
      </c>
      <c r="L2497" s="12">
        <f t="shared" si="230"/>
        <v>0.18443603942</v>
      </c>
      <c r="M2497">
        <f t="shared" si="231"/>
        <v>227</v>
      </c>
      <c r="N2497">
        <f t="shared" si="232"/>
        <v>1</v>
      </c>
      <c r="O2497">
        <f t="shared" si="233"/>
        <v>0</v>
      </c>
    </row>
    <row r="2498" spans="1:15">
      <c r="A2498" s="12" t="s">
        <v>41</v>
      </c>
      <c r="B2498" s="12">
        <v>1180</v>
      </c>
      <c r="C2498" s="14">
        <v>0.23173261959999999</v>
      </c>
      <c r="D2498" s="13">
        <v>0.39</v>
      </c>
      <c r="E2498" s="13">
        <v>56.5</v>
      </c>
      <c r="F2498" s="13">
        <v>1.05</v>
      </c>
      <c r="G2498" s="13">
        <v>0.22</v>
      </c>
      <c r="H2498" s="12">
        <v>1</v>
      </c>
      <c r="I2498" s="15">
        <f t="shared" si="228"/>
        <v>1.05</v>
      </c>
      <c r="J2498" s="15">
        <f t="shared" si="229"/>
        <v>0.22</v>
      </c>
      <c r="K2498" s="13">
        <v>340.2</v>
      </c>
      <c r="L2498" s="12">
        <f t="shared" si="230"/>
        <v>0.42551902274049996</v>
      </c>
      <c r="M2498">
        <f t="shared" si="231"/>
        <v>525</v>
      </c>
      <c r="N2498">
        <f t="shared" si="232"/>
        <v>1</v>
      </c>
      <c r="O2498">
        <f t="shared" si="233"/>
        <v>0.3</v>
      </c>
    </row>
    <row r="2499" spans="1:15">
      <c r="A2499" s="12" t="s">
        <v>41</v>
      </c>
      <c r="B2499" s="12">
        <v>1180</v>
      </c>
      <c r="C2499" s="14">
        <v>4.9462960600000001E-2</v>
      </c>
      <c r="D2499" s="13">
        <v>0.39</v>
      </c>
      <c r="E2499" s="13">
        <v>56.5</v>
      </c>
      <c r="F2499" s="13">
        <v>1.05</v>
      </c>
      <c r="G2499" s="13">
        <v>0.22</v>
      </c>
      <c r="H2499" s="12">
        <v>1</v>
      </c>
      <c r="I2499" s="15">
        <f t="shared" ref="I2499:I2562" si="234">F2499</f>
        <v>1.05</v>
      </c>
      <c r="J2499" s="15">
        <f t="shared" ref="J2499:J2562" si="235">G2499</f>
        <v>0.22</v>
      </c>
      <c r="K2499" s="13">
        <v>72.599999999999994</v>
      </c>
      <c r="L2499" s="12">
        <f t="shared" ref="L2499:L2562" si="236">E2499*D2499*C2499/12</f>
        <v>9.0826361401750003E-2</v>
      </c>
      <c r="M2499">
        <f t="shared" ref="M2499:M2562" si="237">ROUND(E2499*D2499*C2499*102.79,0)</f>
        <v>112</v>
      </c>
      <c r="N2499">
        <f t="shared" ref="N2499:N2562" si="238">ROUND(I2499*M2499*0.002205,0)</f>
        <v>0</v>
      </c>
      <c r="O2499">
        <f t="shared" ref="O2499:O2562" si="239">ROUND(J2499*M2499*0.002205,1)</f>
        <v>0.1</v>
      </c>
    </row>
    <row r="2500" spans="1:15">
      <c r="A2500" s="12" t="s">
        <v>41</v>
      </c>
      <c r="B2500" s="12">
        <v>3300</v>
      </c>
      <c r="C2500" s="14">
        <v>2.5215059997</v>
      </c>
      <c r="D2500" s="13">
        <v>0.4</v>
      </c>
      <c r="E2500" s="13">
        <v>56.5</v>
      </c>
      <c r="F2500" s="13">
        <v>1.2</v>
      </c>
      <c r="G2500" s="13">
        <v>6.4000000000000001E-2</v>
      </c>
      <c r="H2500" s="12">
        <v>1</v>
      </c>
      <c r="I2500" s="15">
        <f t="shared" si="234"/>
        <v>1.2</v>
      </c>
      <c r="J2500" s="15">
        <f t="shared" si="235"/>
        <v>6.4000000000000001E-2</v>
      </c>
      <c r="K2500" s="13">
        <v>4515.3</v>
      </c>
      <c r="L2500" s="12">
        <f t="shared" si="236"/>
        <v>4.7488362994350002</v>
      </c>
      <c r="M2500">
        <f t="shared" si="237"/>
        <v>5858</v>
      </c>
      <c r="N2500">
        <f t="shared" si="238"/>
        <v>16</v>
      </c>
      <c r="O2500">
        <f t="shared" si="239"/>
        <v>0.8</v>
      </c>
    </row>
    <row r="2501" spans="1:15">
      <c r="A2501" s="12" t="s">
        <v>41</v>
      </c>
      <c r="B2501" s="12">
        <v>1200</v>
      </c>
      <c r="C2501" s="14">
        <v>0.42684065030000001</v>
      </c>
      <c r="D2501" s="13">
        <v>0.34699999999999998</v>
      </c>
      <c r="E2501" s="13">
        <v>52.81</v>
      </c>
      <c r="F2501" s="13">
        <v>2.23</v>
      </c>
      <c r="G2501" s="13">
        <v>0.316</v>
      </c>
      <c r="H2501" s="12">
        <v>1</v>
      </c>
      <c r="I2501" s="15">
        <f t="shared" si="234"/>
        <v>2.23</v>
      </c>
      <c r="J2501" s="15">
        <f t="shared" si="235"/>
        <v>0.316</v>
      </c>
      <c r="K2501" s="13">
        <v>742.3</v>
      </c>
      <c r="L2501" s="12">
        <f t="shared" si="236"/>
        <v>0.65182373296608509</v>
      </c>
      <c r="M2501">
        <f t="shared" si="237"/>
        <v>804</v>
      </c>
      <c r="N2501">
        <f t="shared" si="238"/>
        <v>4</v>
      </c>
      <c r="O2501">
        <f t="shared" si="239"/>
        <v>0.6</v>
      </c>
    </row>
    <row r="2502" spans="1:15">
      <c r="A2502" s="12" t="s">
        <v>41</v>
      </c>
      <c r="B2502" s="12">
        <v>3100</v>
      </c>
      <c r="C2502" s="14">
        <v>3.6912004300000002E-2</v>
      </c>
      <c r="D2502" s="13">
        <v>0.41099999999999998</v>
      </c>
      <c r="E2502" s="13">
        <v>56.5</v>
      </c>
      <c r="F2502" s="13">
        <v>1.2</v>
      </c>
      <c r="G2502" s="13">
        <v>6.4000000000000001E-2</v>
      </c>
      <c r="H2502" s="12">
        <v>1</v>
      </c>
      <c r="I2502" s="15">
        <f t="shared" si="234"/>
        <v>1.2</v>
      </c>
      <c r="J2502" s="15">
        <f t="shared" si="235"/>
        <v>6.4000000000000001E-2</v>
      </c>
      <c r="K2502" s="13">
        <v>57.1</v>
      </c>
      <c r="L2502" s="12">
        <f t="shared" si="236"/>
        <v>7.1429342321037495E-2</v>
      </c>
      <c r="M2502">
        <f t="shared" si="237"/>
        <v>88</v>
      </c>
      <c r="N2502">
        <f t="shared" si="238"/>
        <v>0</v>
      </c>
      <c r="O2502">
        <f t="shared" si="239"/>
        <v>0</v>
      </c>
    </row>
    <row r="2503" spans="1:15">
      <c r="A2503" s="12" t="s">
        <v>41</v>
      </c>
      <c r="B2503" s="12">
        <v>1200</v>
      </c>
      <c r="C2503" s="14">
        <v>0.13720036769999999</v>
      </c>
      <c r="D2503" s="13">
        <v>0.30399999999999999</v>
      </c>
      <c r="E2503" s="13">
        <v>52.81</v>
      </c>
      <c r="F2503" s="13">
        <v>2.23</v>
      </c>
      <c r="G2503" s="13">
        <v>0.316</v>
      </c>
      <c r="H2503" s="12">
        <v>1</v>
      </c>
      <c r="I2503" s="15">
        <f t="shared" si="234"/>
        <v>2.23</v>
      </c>
      <c r="J2503" s="15">
        <f t="shared" si="235"/>
        <v>0.316</v>
      </c>
      <c r="K2503" s="13">
        <v>209</v>
      </c>
      <c r="L2503" s="12">
        <f t="shared" si="236"/>
        <v>0.18355396926200399</v>
      </c>
      <c r="M2503">
        <f t="shared" si="237"/>
        <v>226</v>
      </c>
      <c r="N2503">
        <f t="shared" si="238"/>
        <v>1</v>
      </c>
      <c r="O2503">
        <f t="shared" si="239"/>
        <v>0.2</v>
      </c>
    </row>
    <row r="2504" spans="1:15">
      <c r="A2504" s="12" t="s">
        <v>41</v>
      </c>
      <c r="B2504" s="12">
        <v>3300</v>
      </c>
      <c r="C2504" s="14">
        <v>4.7596228000000001E-3</v>
      </c>
      <c r="D2504" s="13">
        <v>0.4</v>
      </c>
      <c r="E2504" s="13">
        <v>52.81</v>
      </c>
      <c r="F2504" s="13">
        <v>1.2</v>
      </c>
      <c r="G2504" s="13">
        <v>6.4000000000000001E-2</v>
      </c>
      <c r="H2504" s="12">
        <v>1</v>
      </c>
      <c r="I2504" s="15">
        <f t="shared" si="234"/>
        <v>1.2</v>
      </c>
      <c r="J2504" s="15">
        <f t="shared" si="235"/>
        <v>6.4000000000000001E-2</v>
      </c>
      <c r="K2504" s="13">
        <v>9.5</v>
      </c>
      <c r="L2504" s="12">
        <f t="shared" si="236"/>
        <v>8.3785226689333334E-3</v>
      </c>
      <c r="M2504">
        <f t="shared" si="237"/>
        <v>10</v>
      </c>
      <c r="N2504">
        <f t="shared" si="238"/>
        <v>0</v>
      </c>
      <c r="O2504">
        <f t="shared" si="239"/>
        <v>0</v>
      </c>
    </row>
    <row r="2505" spans="1:15">
      <c r="A2505" s="12" t="s">
        <v>41</v>
      </c>
      <c r="B2505" s="12">
        <v>2120</v>
      </c>
      <c r="C2505" s="14">
        <v>3.8328126982000001</v>
      </c>
      <c r="D2505" s="13">
        <v>0.41099999999999998</v>
      </c>
      <c r="E2505" s="13">
        <v>56.5</v>
      </c>
      <c r="F2505" s="13">
        <v>2.52</v>
      </c>
      <c r="G2505" s="13">
        <v>0.09</v>
      </c>
      <c r="H2505" s="12">
        <v>1</v>
      </c>
      <c r="I2505" s="15">
        <f t="shared" si="234"/>
        <v>2.52</v>
      </c>
      <c r="J2505" s="15">
        <f t="shared" si="235"/>
        <v>0.09</v>
      </c>
      <c r="K2505" s="13">
        <v>5929</v>
      </c>
      <c r="L2505" s="12">
        <f t="shared" si="236"/>
        <v>7.4169716726042756</v>
      </c>
      <c r="M2505">
        <f t="shared" si="237"/>
        <v>9149</v>
      </c>
      <c r="N2505">
        <f t="shared" si="238"/>
        <v>51</v>
      </c>
      <c r="O2505">
        <f t="shared" si="239"/>
        <v>1.8</v>
      </c>
    </row>
    <row r="2506" spans="1:15">
      <c r="A2506" s="12" t="s">
        <v>41</v>
      </c>
      <c r="B2506" s="12">
        <v>6460</v>
      </c>
      <c r="C2506" s="14">
        <v>2.1947250588</v>
      </c>
      <c r="D2506" s="13">
        <v>0.30299999999999999</v>
      </c>
      <c r="E2506" s="13">
        <v>56.5</v>
      </c>
      <c r="F2506" s="13">
        <v>0</v>
      </c>
      <c r="G2506" s="13">
        <v>0</v>
      </c>
      <c r="H2506" s="12">
        <v>1</v>
      </c>
      <c r="I2506" s="15">
        <f t="shared" si="234"/>
        <v>0</v>
      </c>
      <c r="J2506" s="15">
        <f t="shared" si="235"/>
        <v>0</v>
      </c>
      <c r="K2506" s="13">
        <v>4016.3</v>
      </c>
      <c r="L2506" s="12">
        <f t="shared" si="236"/>
        <v>3.1310496370105501</v>
      </c>
      <c r="M2506">
        <f t="shared" si="237"/>
        <v>3862</v>
      </c>
      <c r="N2506">
        <f t="shared" si="238"/>
        <v>0</v>
      </c>
      <c r="O2506">
        <f t="shared" si="239"/>
        <v>0</v>
      </c>
    </row>
    <row r="2507" spans="1:15">
      <c r="A2507" s="12" t="s">
        <v>41</v>
      </c>
      <c r="B2507" s="12">
        <v>1700</v>
      </c>
      <c r="C2507" s="14">
        <v>1.6147094587999999</v>
      </c>
      <c r="D2507" s="13">
        <v>0.74099999999999999</v>
      </c>
      <c r="E2507" s="13">
        <v>56.5</v>
      </c>
      <c r="F2507" s="13">
        <v>1.8</v>
      </c>
      <c r="G2507" s="13">
        <v>0.47799999999999998</v>
      </c>
      <c r="H2507" s="12">
        <v>1</v>
      </c>
      <c r="I2507" s="15">
        <f t="shared" si="234"/>
        <v>1.8</v>
      </c>
      <c r="J2507" s="15">
        <f t="shared" si="235"/>
        <v>0.47799999999999998</v>
      </c>
      <c r="K2507" s="13">
        <v>31125.7</v>
      </c>
      <c r="L2507" s="12">
        <f t="shared" si="236"/>
        <v>5.6335194630708498</v>
      </c>
      <c r="M2507">
        <f t="shared" si="237"/>
        <v>6949</v>
      </c>
      <c r="N2507">
        <f t="shared" si="238"/>
        <v>28</v>
      </c>
      <c r="O2507">
        <f t="shared" si="239"/>
        <v>7.3</v>
      </c>
    </row>
    <row r="2508" spans="1:15">
      <c r="A2508" s="12" t="s">
        <v>41</v>
      </c>
      <c r="B2508" s="12">
        <v>5300</v>
      </c>
      <c r="C2508" s="14">
        <v>0.65340078359999998</v>
      </c>
      <c r="D2508" s="13">
        <v>0.5</v>
      </c>
      <c r="E2508" s="13">
        <v>56.5</v>
      </c>
      <c r="F2508" s="13">
        <v>0.6</v>
      </c>
      <c r="G2508" s="13">
        <v>0.13500000000000001</v>
      </c>
      <c r="H2508" s="12">
        <v>1</v>
      </c>
      <c r="I2508" s="15">
        <f t="shared" si="234"/>
        <v>0.6</v>
      </c>
      <c r="J2508" s="15">
        <f t="shared" si="235"/>
        <v>0.13500000000000001</v>
      </c>
      <c r="K2508" s="13">
        <v>1229.5999999999999</v>
      </c>
      <c r="L2508" s="12">
        <f t="shared" si="236"/>
        <v>1.5382143447249998</v>
      </c>
      <c r="M2508">
        <f t="shared" si="237"/>
        <v>1897</v>
      </c>
      <c r="N2508">
        <f t="shared" si="238"/>
        <v>3</v>
      </c>
      <c r="O2508">
        <f t="shared" si="239"/>
        <v>0.6</v>
      </c>
    </row>
    <row r="2509" spans="1:15">
      <c r="A2509" s="12" t="s">
        <v>41</v>
      </c>
      <c r="B2509" s="12">
        <v>6170</v>
      </c>
      <c r="C2509" s="14">
        <v>7.3655750000000005E-4</v>
      </c>
      <c r="D2509" s="13">
        <v>0.30299999999999999</v>
      </c>
      <c r="E2509" s="13">
        <v>56.5</v>
      </c>
      <c r="F2509" s="13">
        <v>0</v>
      </c>
      <c r="G2509" s="13">
        <v>0</v>
      </c>
      <c r="H2509" s="12">
        <v>1</v>
      </c>
      <c r="I2509" s="15">
        <f t="shared" si="234"/>
        <v>0</v>
      </c>
      <c r="J2509" s="15">
        <f t="shared" si="235"/>
        <v>0</v>
      </c>
      <c r="K2509" s="13">
        <v>0.8</v>
      </c>
      <c r="L2509" s="12">
        <f t="shared" si="236"/>
        <v>1.0507913434374999E-3</v>
      </c>
      <c r="M2509">
        <f t="shared" si="237"/>
        <v>1</v>
      </c>
      <c r="N2509">
        <f t="shared" si="238"/>
        <v>0</v>
      </c>
      <c r="O2509">
        <f t="shared" si="239"/>
        <v>0</v>
      </c>
    </row>
    <row r="2510" spans="1:15">
      <c r="A2510" s="12" t="s">
        <v>41</v>
      </c>
      <c r="B2510" s="12">
        <v>2210</v>
      </c>
      <c r="C2510" s="14">
        <v>2.9234977939000002</v>
      </c>
      <c r="D2510" s="13">
        <v>0.26800000000000002</v>
      </c>
      <c r="E2510" s="13">
        <v>56.5</v>
      </c>
      <c r="F2510" s="13">
        <v>1.92</v>
      </c>
      <c r="G2510" s="13">
        <v>0.50600000000000001</v>
      </c>
      <c r="H2510" s="12">
        <v>1</v>
      </c>
      <c r="I2510" s="15">
        <f t="shared" si="234"/>
        <v>1.92</v>
      </c>
      <c r="J2510" s="15">
        <f t="shared" si="235"/>
        <v>0.50600000000000001</v>
      </c>
      <c r="K2510" s="13">
        <v>2948.9</v>
      </c>
      <c r="L2510" s="12">
        <f t="shared" si="236"/>
        <v>3.6889669662694842</v>
      </c>
      <c r="M2510">
        <f t="shared" si="237"/>
        <v>4550</v>
      </c>
      <c r="N2510">
        <f t="shared" si="238"/>
        <v>19</v>
      </c>
      <c r="O2510">
        <f t="shared" si="239"/>
        <v>5.0999999999999996</v>
      </c>
    </row>
    <row r="2511" spans="1:15">
      <c r="A2511" s="12" t="s">
        <v>41</v>
      </c>
      <c r="B2511" s="12">
        <v>1200</v>
      </c>
      <c r="C2511" s="14">
        <v>1.1085242327</v>
      </c>
      <c r="D2511" s="13">
        <v>0.30399999999999999</v>
      </c>
      <c r="E2511" s="13">
        <v>56.5</v>
      </c>
      <c r="F2511" s="13">
        <v>2.23</v>
      </c>
      <c r="G2511" s="13">
        <v>0.316</v>
      </c>
      <c r="H2511" s="12">
        <v>1</v>
      </c>
      <c r="I2511" s="15">
        <f t="shared" si="234"/>
        <v>2.23</v>
      </c>
      <c r="J2511" s="15">
        <f t="shared" si="235"/>
        <v>0.316</v>
      </c>
      <c r="K2511" s="13">
        <v>1578.5</v>
      </c>
      <c r="L2511" s="12">
        <f t="shared" si="236"/>
        <v>1.5866676850712667</v>
      </c>
      <c r="M2511">
        <f t="shared" si="237"/>
        <v>1957</v>
      </c>
      <c r="N2511">
        <f t="shared" si="238"/>
        <v>10</v>
      </c>
      <c r="O2511">
        <f t="shared" si="239"/>
        <v>1.4</v>
      </c>
    </row>
    <row r="2512" spans="1:15">
      <c r="A2512" s="12" t="s">
        <v>41</v>
      </c>
      <c r="B2512" s="12">
        <v>2210</v>
      </c>
      <c r="C2512" s="14">
        <v>0.24681163010000001</v>
      </c>
      <c r="D2512" s="13">
        <v>0.26800000000000002</v>
      </c>
      <c r="E2512" s="13">
        <v>56.5</v>
      </c>
      <c r="F2512" s="13">
        <v>1.92</v>
      </c>
      <c r="G2512" s="13">
        <v>0.50600000000000001</v>
      </c>
      <c r="H2512" s="12">
        <v>1</v>
      </c>
      <c r="I2512" s="15">
        <f t="shared" si="234"/>
        <v>1.92</v>
      </c>
      <c r="J2512" s="15">
        <f t="shared" si="235"/>
        <v>0.50600000000000001</v>
      </c>
      <c r="K2512" s="13">
        <v>248.9</v>
      </c>
      <c r="L2512" s="12">
        <f t="shared" si="236"/>
        <v>0.31143514191451671</v>
      </c>
      <c r="M2512">
        <f t="shared" si="237"/>
        <v>384</v>
      </c>
      <c r="N2512">
        <f t="shared" si="238"/>
        <v>2</v>
      </c>
      <c r="O2512">
        <f t="shared" si="239"/>
        <v>0.4</v>
      </c>
    </row>
    <row r="2513" spans="1:15">
      <c r="A2513" s="12" t="s">
        <v>41</v>
      </c>
      <c r="B2513" s="12">
        <v>5300</v>
      </c>
      <c r="C2513" s="14">
        <v>0.59994593699999998</v>
      </c>
      <c r="D2513" s="13">
        <v>0.5</v>
      </c>
      <c r="E2513" s="13">
        <v>56.5</v>
      </c>
      <c r="F2513" s="13">
        <v>0.6</v>
      </c>
      <c r="G2513" s="13">
        <v>0.13500000000000001</v>
      </c>
      <c r="H2513" s="12">
        <v>1</v>
      </c>
      <c r="I2513" s="15">
        <f t="shared" si="234"/>
        <v>0.6</v>
      </c>
      <c r="J2513" s="15">
        <f t="shared" si="235"/>
        <v>0.13500000000000001</v>
      </c>
      <c r="K2513" s="13">
        <v>1129</v>
      </c>
      <c r="L2513" s="12">
        <f t="shared" si="236"/>
        <v>1.4123727266874999</v>
      </c>
      <c r="M2513">
        <f t="shared" si="237"/>
        <v>1742</v>
      </c>
      <c r="N2513">
        <f t="shared" si="238"/>
        <v>2</v>
      </c>
      <c r="O2513">
        <f t="shared" si="239"/>
        <v>0.5</v>
      </c>
    </row>
    <row r="2514" spans="1:15">
      <c r="A2514" s="12" t="s">
        <v>41</v>
      </c>
      <c r="B2514" s="12">
        <v>5300</v>
      </c>
      <c r="C2514" s="14">
        <v>4.8699999999999999E-8</v>
      </c>
      <c r="D2514" s="13">
        <v>0.5</v>
      </c>
      <c r="E2514" s="13">
        <v>56.5</v>
      </c>
      <c r="F2514" s="13">
        <v>0.6</v>
      </c>
      <c r="G2514" s="13">
        <v>0.13500000000000001</v>
      </c>
      <c r="H2514" s="12">
        <v>1</v>
      </c>
      <c r="I2514" s="15">
        <f t="shared" si="234"/>
        <v>0.6</v>
      </c>
      <c r="J2514" s="15">
        <f t="shared" si="235"/>
        <v>0.13500000000000001</v>
      </c>
      <c r="K2514" s="13">
        <v>0</v>
      </c>
      <c r="L2514" s="12">
        <f t="shared" si="236"/>
        <v>1.1464791666666666E-7</v>
      </c>
      <c r="M2514">
        <f t="shared" si="237"/>
        <v>0</v>
      </c>
      <c r="N2514">
        <f t="shared" si="238"/>
        <v>0</v>
      </c>
      <c r="O2514">
        <f t="shared" si="239"/>
        <v>0</v>
      </c>
    </row>
    <row r="2515" spans="1:15">
      <c r="A2515" s="12" t="s">
        <v>41</v>
      </c>
      <c r="B2515" s="12">
        <v>6170</v>
      </c>
      <c r="C2515" s="14">
        <v>0.98388929339999998</v>
      </c>
      <c r="D2515" s="13">
        <v>0.30299999999999999</v>
      </c>
      <c r="E2515" s="13">
        <v>56.5</v>
      </c>
      <c r="F2515" s="13">
        <v>0</v>
      </c>
      <c r="G2515" s="13">
        <v>0</v>
      </c>
      <c r="H2515" s="12">
        <v>1</v>
      </c>
      <c r="I2515" s="15">
        <f t="shared" si="234"/>
        <v>0</v>
      </c>
      <c r="J2515" s="15">
        <f t="shared" si="235"/>
        <v>0</v>
      </c>
      <c r="K2515" s="13">
        <v>1122</v>
      </c>
      <c r="L2515" s="12">
        <f t="shared" si="236"/>
        <v>1.4036410631967751</v>
      </c>
      <c r="M2515">
        <f t="shared" si="237"/>
        <v>1731</v>
      </c>
      <c r="N2515">
        <f t="shared" si="238"/>
        <v>0</v>
      </c>
      <c r="O2515">
        <f t="shared" si="239"/>
        <v>0</v>
      </c>
    </row>
    <row r="2516" spans="1:15">
      <c r="A2516" s="12" t="s">
        <v>41</v>
      </c>
      <c r="B2516" s="12">
        <v>6460</v>
      </c>
      <c r="C2516" s="14">
        <v>2.6402383218000001</v>
      </c>
      <c r="D2516" s="13">
        <v>0.30299999999999999</v>
      </c>
      <c r="E2516" s="13">
        <v>56.5</v>
      </c>
      <c r="F2516" s="13">
        <v>0</v>
      </c>
      <c r="G2516" s="13">
        <v>0</v>
      </c>
      <c r="H2516" s="12">
        <v>1</v>
      </c>
      <c r="I2516" s="15">
        <f t="shared" si="234"/>
        <v>0</v>
      </c>
      <c r="J2516" s="15">
        <f t="shared" si="235"/>
        <v>0</v>
      </c>
      <c r="K2516" s="13">
        <v>3010.9</v>
      </c>
      <c r="L2516" s="12">
        <f t="shared" si="236"/>
        <v>3.7666299958379246</v>
      </c>
      <c r="M2516">
        <f t="shared" si="237"/>
        <v>4646</v>
      </c>
      <c r="N2516">
        <f t="shared" si="238"/>
        <v>0</v>
      </c>
      <c r="O2516">
        <f t="shared" si="239"/>
        <v>0</v>
      </c>
    </row>
    <row r="2517" spans="1:15">
      <c r="A2517" s="12" t="s">
        <v>41</v>
      </c>
      <c r="B2517" s="12">
        <v>6460</v>
      </c>
      <c r="C2517" s="14">
        <v>3.8377461100000003E-2</v>
      </c>
      <c r="D2517" s="13">
        <v>0.30299999999999999</v>
      </c>
      <c r="E2517" s="13">
        <v>56.5</v>
      </c>
      <c r="F2517" s="13">
        <v>0</v>
      </c>
      <c r="G2517" s="13">
        <v>0</v>
      </c>
      <c r="H2517" s="12">
        <v>1</v>
      </c>
      <c r="I2517" s="15">
        <f t="shared" si="234"/>
        <v>0</v>
      </c>
      <c r="J2517" s="15">
        <f t="shared" si="235"/>
        <v>0</v>
      </c>
      <c r="K2517" s="13">
        <v>43.8</v>
      </c>
      <c r="L2517" s="12">
        <f t="shared" si="236"/>
        <v>5.4750245441787498E-2</v>
      </c>
      <c r="M2517">
        <f t="shared" si="237"/>
        <v>68</v>
      </c>
      <c r="N2517">
        <f t="shared" si="238"/>
        <v>0</v>
      </c>
      <c r="O2517">
        <f t="shared" si="239"/>
        <v>0</v>
      </c>
    </row>
    <row r="2518" spans="1:15">
      <c r="A2518" s="12" t="s">
        <v>41</v>
      </c>
      <c r="B2518" s="12">
        <v>5300</v>
      </c>
      <c r="C2518" s="14">
        <v>1.2950767700000001E-2</v>
      </c>
      <c r="D2518" s="13">
        <v>0.5</v>
      </c>
      <c r="E2518" s="13">
        <v>56.5</v>
      </c>
      <c r="F2518" s="13">
        <v>0.6</v>
      </c>
      <c r="G2518" s="13">
        <v>0.13500000000000001</v>
      </c>
      <c r="H2518" s="12">
        <v>1</v>
      </c>
      <c r="I2518" s="15">
        <f t="shared" si="234"/>
        <v>0.6</v>
      </c>
      <c r="J2518" s="15">
        <f t="shared" si="235"/>
        <v>0.13500000000000001</v>
      </c>
      <c r="K2518" s="13">
        <v>24.4</v>
      </c>
      <c r="L2518" s="12">
        <f t="shared" si="236"/>
        <v>3.0488265627083334E-2</v>
      </c>
      <c r="M2518">
        <f t="shared" si="237"/>
        <v>38</v>
      </c>
      <c r="N2518">
        <f t="shared" si="238"/>
        <v>0</v>
      </c>
      <c r="O2518">
        <f t="shared" si="239"/>
        <v>0</v>
      </c>
    </row>
    <row r="2519" spans="1:15">
      <c r="A2519" s="12" t="s">
        <v>41</v>
      </c>
      <c r="B2519" s="12">
        <v>6410</v>
      </c>
      <c r="C2519" s="14">
        <v>0.83554246669999999</v>
      </c>
      <c r="D2519" s="13">
        <v>0.30299999999999999</v>
      </c>
      <c r="E2519" s="13">
        <v>56.5</v>
      </c>
      <c r="F2519" s="13">
        <v>0</v>
      </c>
      <c r="G2519" s="13">
        <v>0</v>
      </c>
      <c r="H2519" s="12">
        <v>1</v>
      </c>
      <c r="I2519" s="15">
        <f t="shared" si="234"/>
        <v>0</v>
      </c>
      <c r="J2519" s="15">
        <f t="shared" si="235"/>
        <v>0</v>
      </c>
      <c r="K2519" s="13">
        <v>952.9</v>
      </c>
      <c r="L2519" s="12">
        <f t="shared" si="236"/>
        <v>1.1920057715558874</v>
      </c>
      <c r="M2519">
        <f t="shared" si="237"/>
        <v>1470</v>
      </c>
      <c r="N2519">
        <f t="shared" si="238"/>
        <v>0</v>
      </c>
      <c r="O2519">
        <f t="shared" si="239"/>
        <v>0</v>
      </c>
    </row>
    <row r="2520" spans="1:15">
      <c r="A2520" s="12" t="s">
        <v>41</v>
      </c>
      <c r="B2520" s="12">
        <v>7410</v>
      </c>
      <c r="C2520" s="14">
        <v>7.8103309699999998E-2</v>
      </c>
      <c r="D2520" s="13">
        <v>0.23400000000000001</v>
      </c>
      <c r="E2520" s="13">
        <v>56.5</v>
      </c>
      <c r="F2520" s="13">
        <v>1.51</v>
      </c>
      <c r="G2520" s="13">
        <v>0.115</v>
      </c>
      <c r="H2520" s="12">
        <v>1</v>
      </c>
      <c r="I2520" s="15">
        <f t="shared" si="234"/>
        <v>1.51</v>
      </c>
      <c r="J2520" s="15">
        <f t="shared" si="235"/>
        <v>0.115</v>
      </c>
      <c r="K2520" s="13">
        <v>68.8</v>
      </c>
      <c r="L2520" s="12">
        <f t="shared" si="236"/>
        <v>8.6050321461974999E-2</v>
      </c>
      <c r="M2520">
        <f t="shared" si="237"/>
        <v>106</v>
      </c>
      <c r="N2520">
        <f t="shared" si="238"/>
        <v>0</v>
      </c>
      <c r="O2520">
        <f t="shared" si="239"/>
        <v>0</v>
      </c>
    </row>
    <row r="2521" spans="1:15">
      <c r="A2521" s="12" t="s">
        <v>41</v>
      </c>
      <c r="B2521" s="12">
        <v>5300</v>
      </c>
      <c r="C2521" s="14">
        <v>0.18499377240000001</v>
      </c>
      <c r="D2521" s="13">
        <v>0.5</v>
      </c>
      <c r="E2521" s="13">
        <v>56.5</v>
      </c>
      <c r="F2521" s="13">
        <v>0.6</v>
      </c>
      <c r="G2521" s="13">
        <v>0.13500000000000001</v>
      </c>
      <c r="H2521" s="12">
        <v>1</v>
      </c>
      <c r="I2521" s="15">
        <f t="shared" si="234"/>
        <v>0.6</v>
      </c>
      <c r="J2521" s="15">
        <f t="shared" si="235"/>
        <v>0.13500000000000001</v>
      </c>
      <c r="K2521" s="13">
        <v>348.2</v>
      </c>
      <c r="L2521" s="12">
        <f t="shared" si="236"/>
        <v>0.43550617252500001</v>
      </c>
      <c r="M2521">
        <f t="shared" si="237"/>
        <v>537</v>
      </c>
      <c r="N2521">
        <f t="shared" si="238"/>
        <v>1</v>
      </c>
      <c r="O2521">
        <f t="shared" si="239"/>
        <v>0.2</v>
      </c>
    </row>
    <row r="2522" spans="1:15">
      <c r="A2522" s="12" t="s">
        <v>41</v>
      </c>
      <c r="B2522" s="12">
        <v>6170</v>
      </c>
      <c r="C2522" s="14">
        <v>1.1784622041999999</v>
      </c>
      <c r="D2522" s="13">
        <v>0.30299999999999999</v>
      </c>
      <c r="E2522" s="13">
        <v>56.5</v>
      </c>
      <c r="F2522" s="13">
        <v>0</v>
      </c>
      <c r="G2522" s="13">
        <v>0</v>
      </c>
      <c r="H2522" s="12">
        <v>1</v>
      </c>
      <c r="I2522" s="15">
        <f t="shared" si="234"/>
        <v>0</v>
      </c>
      <c r="J2522" s="15">
        <f t="shared" si="235"/>
        <v>0</v>
      </c>
      <c r="K2522" s="13">
        <v>1343.9</v>
      </c>
      <c r="L2522" s="12">
        <f t="shared" si="236"/>
        <v>1.6812236420668247</v>
      </c>
      <c r="M2522">
        <f t="shared" si="237"/>
        <v>2074</v>
      </c>
      <c r="N2522">
        <f t="shared" si="238"/>
        <v>0</v>
      </c>
      <c r="O2522">
        <f t="shared" si="239"/>
        <v>0</v>
      </c>
    </row>
    <row r="2523" spans="1:15">
      <c r="A2523" s="12" t="s">
        <v>41</v>
      </c>
      <c r="B2523" s="12">
        <v>1200</v>
      </c>
      <c r="C2523" s="14">
        <v>4.43094765E-2</v>
      </c>
      <c r="D2523" s="13">
        <v>0.30399999999999999</v>
      </c>
      <c r="E2523" s="13">
        <v>56.5</v>
      </c>
      <c r="F2523" s="13">
        <v>2.23</v>
      </c>
      <c r="G2523" s="13">
        <v>0.316</v>
      </c>
      <c r="H2523" s="12">
        <v>1</v>
      </c>
      <c r="I2523" s="15">
        <f t="shared" si="234"/>
        <v>2.23</v>
      </c>
      <c r="J2523" s="15">
        <f t="shared" si="235"/>
        <v>0.316</v>
      </c>
      <c r="K2523" s="13">
        <v>50.7</v>
      </c>
      <c r="L2523" s="12">
        <f t="shared" si="236"/>
        <v>6.3421630696999992E-2</v>
      </c>
      <c r="M2523">
        <f t="shared" si="237"/>
        <v>78</v>
      </c>
      <c r="N2523">
        <f t="shared" si="238"/>
        <v>0</v>
      </c>
      <c r="O2523">
        <f t="shared" si="239"/>
        <v>0.1</v>
      </c>
    </row>
    <row r="2524" spans="1:15">
      <c r="A2524" s="12" t="s">
        <v>41</v>
      </c>
      <c r="B2524" s="12">
        <v>1200</v>
      </c>
      <c r="C2524" s="14">
        <v>16.809161946900002</v>
      </c>
      <c r="D2524" s="13">
        <v>0.30399999999999999</v>
      </c>
      <c r="E2524" s="13">
        <v>56.5</v>
      </c>
      <c r="F2524" s="13">
        <v>2.23</v>
      </c>
      <c r="G2524" s="13">
        <v>0.316</v>
      </c>
      <c r="H2524" s="12">
        <v>1</v>
      </c>
      <c r="I2524" s="15">
        <f t="shared" si="234"/>
        <v>2.23</v>
      </c>
      <c r="J2524" s="15">
        <f t="shared" si="235"/>
        <v>0.316</v>
      </c>
      <c r="K2524" s="13">
        <v>23936.400000000001</v>
      </c>
      <c r="L2524" s="12">
        <f t="shared" si="236"/>
        <v>24.0595137999962</v>
      </c>
      <c r="M2524">
        <f t="shared" si="237"/>
        <v>29677</v>
      </c>
      <c r="N2524">
        <f t="shared" si="238"/>
        <v>146</v>
      </c>
      <c r="O2524">
        <f t="shared" si="239"/>
        <v>20.7</v>
      </c>
    </row>
    <row r="2525" spans="1:15">
      <c r="A2525" s="12" t="s">
        <v>41</v>
      </c>
      <c r="B2525" s="12">
        <v>1200</v>
      </c>
      <c r="C2525" s="14">
        <v>8.8903536399999997E-2</v>
      </c>
      <c r="D2525" s="13">
        <v>0.30399999999999999</v>
      </c>
      <c r="E2525" s="13">
        <v>56.5</v>
      </c>
      <c r="F2525" s="13">
        <v>2.23</v>
      </c>
      <c r="G2525" s="13">
        <v>0.316</v>
      </c>
      <c r="H2525" s="12">
        <v>1</v>
      </c>
      <c r="I2525" s="15">
        <f t="shared" si="234"/>
        <v>2.23</v>
      </c>
      <c r="J2525" s="15">
        <f t="shared" si="235"/>
        <v>0.316</v>
      </c>
      <c r="K2525" s="13">
        <v>126.6</v>
      </c>
      <c r="L2525" s="12">
        <f t="shared" si="236"/>
        <v>0.12725059510053333</v>
      </c>
      <c r="M2525">
        <f t="shared" si="237"/>
        <v>157</v>
      </c>
      <c r="N2525">
        <f t="shared" si="238"/>
        <v>1</v>
      </c>
      <c r="O2525">
        <f t="shared" si="239"/>
        <v>0.1</v>
      </c>
    </row>
    <row r="2526" spans="1:15">
      <c r="A2526" s="12" t="s">
        <v>41</v>
      </c>
      <c r="B2526" s="12">
        <v>6410</v>
      </c>
      <c r="C2526" s="14">
        <v>1.77048042E-2</v>
      </c>
      <c r="D2526" s="13">
        <v>0.30299999999999999</v>
      </c>
      <c r="E2526" s="13">
        <v>56.5</v>
      </c>
      <c r="F2526" s="13">
        <v>0</v>
      </c>
      <c r="G2526" s="13">
        <v>0</v>
      </c>
      <c r="H2526" s="12">
        <v>1</v>
      </c>
      <c r="I2526" s="15">
        <f t="shared" si="234"/>
        <v>0</v>
      </c>
      <c r="J2526" s="15">
        <f t="shared" si="235"/>
        <v>0</v>
      </c>
      <c r="K2526" s="13">
        <v>20.2</v>
      </c>
      <c r="L2526" s="12">
        <f t="shared" si="236"/>
        <v>2.5258116291824995E-2</v>
      </c>
      <c r="M2526">
        <f t="shared" si="237"/>
        <v>31</v>
      </c>
      <c r="N2526">
        <f t="shared" si="238"/>
        <v>0</v>
      </c>
      <c r="O2526">
        <f t="shared" si="239"/>
        <v>0</v>
      </c>
    </row>
    <row r="2527" spans="1:15">
      <c r="A2527" s="12" t="s">
        <v>41</v>
      </c>
      <c r="B2527" s="12">
        <v>5300</v>
      </c>
      <c r="C2527" s="14">
        <v>0.37320461319999998</v>
      </c>
      <c r="D2527" s="13">
        <v>0.5</v>
      </c>
      <c r="E2527" s="13">
        <v>56.5</v>
      </c>
      <c r="F2527" s="13">
        <v>0.6</v>
      </c>
      <c r="G2527" s="13">
        <v>0.13500000000000001</v>
      </c>
      <c r="H2527" s="12">
        <v>1</v>
      </c>
      <c r="I2527" s="15">
        <f t="shared" si="234"/>
        <v>0.6</v>
      </c>
      <c r="J2527" s="15">
        <f t="shared" si="235"/>
        <v>0.13500000000000001</v>
      </c>
      <c r="K2527" s="13">
        <v>702.3</v>
      </c>
      <c r="L2527" s="12">
        <f t="shared" si="236"/>
        <v>0.87858586024166663</v>
      </c>
      <c r="M2527">
        <f t="shared" si="237"/>
        <v>1084</v>
      </c>
      <c r="N2527">
        <f t="shared" si="238"/>
        <v>1</v>
      </c>
      <c r="O2527">
        <f t="shared" si="239"/>
        <v>0.3</v>
      </c>
    </row>
    <row r="2528" spans="1:15">
      <c r="A2528" s="12" t="s">
        <v>41</v>
      </c>
      <c r="B2528" s="12">
        <v>6460</v>
      </c>
      <c r="C2528" s="14">
        <v>0.22039224239999999</v>
      </c>
      <c r="D2528" s="13">
        <v>0.30299999999999999</v>
      </c>
      <c r="E2528" s="13">
        <v>56.5</v>
      </c>
      <c r="F2528" s="13">
        <v>0</v>
      </c>
      <c r="G2528" s="13">
        <v>0</v>
      </c>
      <c r="H2528" s="12">
        <v>1</v>
      </c>
      <c r="I2528" s="15">
        <f t="shared" si="234"/>
        <v>0</v>
      </c>
      <c r="J2528" s="15">
        <f t="shared" si="235"/>
        <v>0</v>
      </c>
      <c r="K2528" s="13">
        <v>312.8</v>
      </c>
      <c r="L2528" s="12">
        <f t="shared" si="236"/>
        <v>0.31441708281389996</v>
      </c>
      <c r="M2528">
        <f t="shared" si="237"/>
        <v>388</v>
      </c>
      <c r="N2528">
        <f t="shared" si="238"/>
        <v>0</v>
      </c>
      <c r="O2528">
        <f t="shared" si="239"/>
        <v>0</v>
      </c>
    </row>
    <row r="2529" spans="1:15">
      <c r="A2529" s="12" t="s">
        <v>41</v>
      </c>
      <c r="B2529" s="12">
        <v>6460</v>
      </c>
      <c r="C2529" s="14">
        <v>4.15713323E-2</v>
      </c>
      <c r="D2529" s="13">
        <v>0.30299999999999999</v>
      </c>
      <c r="E2529" s="13">
        <v>56.5</v>
      </c>
      <c r="F2529" s="13">
        <v>0</v>
      </c>
      <c r="G2529" s="13">
        <v>0</v>
      </c>
      <c r="H2529" s="12">
        <v>1</v>
      </c>
      <c r="I2529" s="15">
        <f t="shared" si="234"/>
        <v>0</v>
      </c>
      <c r="J2529" s="15">
        <f t="shared" si="235"/>
        <v>0</v>
      </c>
      <c r="K2529" s="13">
        <v>187.6</v>
      </c>
      <c r="L2529" s="12">
        <f t="shared" si="236"/>
        <v>5.9306701942487494E-2</v>
      </c>
      <c r="M2529">
        <f t="shared" si="237"/>
        <v>73</v>
      </c>
      <c r="N2529">
        <f t="shared" si="238"/>
        <v>0</v>
      </c>
      <c r="O2529">
        <f t="shared" si="239"/>
        <v>0</v>
      </c>
    </row>
    <row r="2530" spans="1:15">
      <c r="A2530" s="12" t="s">
        <v>41</v>
      </c>
      <c r="B2530" s="12">
        <v>7410</v>
      </c>
      <c r="C2530" s="14">
        <v>5.23702536E-2</v>
      </c>
      <c r="D2530" s="13">
        <v>0.23400000000000001</v>
      </c>
      <c r="E2530" s="13">
        <v>56.5</v>
      </c>
      <c r="F2530" s="13">
        <v>1.51</v>
      </c>
      <c r="G2530" s="13">
        <v>0.115</v>
      </c>
      <c r="H2530" s="12">
        <v>1</v>
      </c>
      <c r="I2530" s="15">
        <f t="shared" si="234"/>
        <v>1.51</v>
      </c>
      <c r="J2530" s="15">
        <f t="shared" si="235"/>
        <v>0.115</v>
      </c>
      <c r="K2530" s="13">
        <v>46.1</v>
      </c>
      <c r="L2530" s="12">
        <f t="shared" si="236"/>
        <v>5.7698926903799998E-2</v>
      </c>
      <c r="M2530">
        <f t="shared" si="237"/>
        <v>71</v>
      </c>
      <c r="N2530">
        <f t="shared" si="238"/>
        <v>0</v>
      </c>
      <c r="O2530">
        <f t="shared" si="239"/>
        <v>0</v>
      </c>
    </row>
    <row r="2531" spans="1:15">
      <c r="A2531" s="12" t="s">
        <v>41</v>
      </c>
      <c r="B2531" s="12">
        <v>2430</v>
      </c>
      <c r="C2531" s="14">
        <v>4.0899911640999997</v>
      </c>
      <c r="D2531" s="13">
        <v>0.26800000000000002</v>
      </c>
      <c r="E2531" s="13">
        <v>56.5</v>
      </c>
      <c r="F2531" s="13">
        <v>2.2999999999999998</v>
      </c>
      <c r="G2531" s="13">
        <v>0.56499999999999995</v>
      </c>
      <c r="H2531" s="12">
        <v>1</v>
      </c>
      <c r="I2531" s="15">
        <f t="shared" si="234"/>
        <v>2.2999999999999998</v>
      </c>
      <c r="J2531" s="15">
        <f t="shared" si="235"/>
        <v>0.56499999999999995</v>
      </c>
      <c r="K2531" s="13">
        <v>4125.3999999999996</v>
      </c>
      <c r="L2531" s="12">
        <f t="shared" si="236"/>
        <v>5.1608871839001838</v>
      </c>
      <c r="M2531">
        <f t="shared" si="237"/>
        <v>6366</v>
      </c>
      <c r="N2531">
        <f t="shared" si="238"/>
        <v>32</v>
      </c>
      <c r="O2531">
        <f t="shared" si="239"/>
        <v>7.9</v>
      </c>
    </row>
    <row r="2532" spans="1:15">
      <c r="A2532" s="12" t="s">
        <v>41</v>
      </c>
      <c r="B2532" s="12">
        <v>2430</v>
      </c>
      <c r="C2532" s="14">
        <v>1.345773229</v>
      </c>
      <c r="D2532" s="13">
        <v>0.26800000000000002</v>
      </c>
      <c r="E2532" s="13">
        <v>56.5</v>
      </c>
      <c r="F2532" s="13">
        <v>2.2999999999999998</v>
      </c>
      <c r="G2532" s="13">
        <v>0.56499999999999995</v>
      </c>
      <c r="H2532" s="12">
        <v>1</v>
      </c>
      <c r="I2532" s="15">
        <f t="shared" si="234"/>
        <v>2.2999999999999998</v>
      </c>
      <c r="J2532" s="15">
        <f t="shared" si="235"/>
        <v>0.56499999999999995</v>
      </c>
      <c r="K2532" s="13">
        <v>1357.5</v>
      </c>
      <c r="L2532" s="12">
        <f t="shared" si="236"/>
        <v>1.6981415194598333</v>
      </c>
      <c r="M2532">
        <f t="shared" si="237"/>
        <v>2095</v>
      </c>
      <c r="N2532">
        <f t="shared" si="238"/>
        <v>11</v>
      </c>
      <c r="O2532">
        <f t="shared" si="239"/>
        <v>2.6</v>
      </c>
    </row>
    <row r="2533" spans="1:15">
      <c r="A2533" s="12" t="s">
        <v>41</v>
      </c>
      <c r="B2533" s="12">
        <v>5300</v>
      </c>
      <c r="C2533" s="14">
        <v>9.8123447999999992E-3</v>
      </c>
      <c r="D2533" s="13">
        <v>0.5</v>
      </c>
      <c r="E2533" s="13">
        <v>56.5</v>
      </c>
      <c r="F2533" s="13">
        <v>0.6</v>
      </c>
      <c r="G2533" s="13">
        <v>0.13500000000000001</v>
      </c>
      <c r="H2533" s="12">
        <v>1</v>
      </c>
      <c r="I2533" s="15">
        <f t="shared" si="234"/>
        <v>0.6</v>
      </c>
      <c r="J2533" s="15">
        <f t="shared" si="235"/>
        <v>0.13500000000000001</v>
      </c>
      <c r="K2533" s="13">
        <v>18.5</v>
      </c>
      <c r="L2533" s="12">
        <f t="shared" si="236"/>
        <v>2.3099895049999999E-2</v>
      </c>
      <c r="M2533">
        <f t="shared" si="237"/>
        <v>28</v>
      </c>
      <c r="N2533">
        <f t="shared" si="238"/>
        <v>0</v>
      </c>
      <c r="O2533">
        <f t="shared" si="239"/>
        <v>0</v>
      </c>
    </row>
    <row r="2534" spans="1:15">
      <c r="A2534" s="12" t="s">
        <v>41</v>
      </c>
      <c r="B2534" s="12">
        <v>1200</v>
      </c>
      <c r="C2534" s="14">
        <v>0.97563084870000005</v>
      </c>
      <c r="D2534" s="13">
        <v>0.30399999999999999</v>
      </c>
      <c r="E2534" s="13">
        <v>56.5</v>
      </c>
      <c r="F2534" s="13">
        <v>2.23</v>
      </c>
      <c r="G2534" s="13">
        <v>0.316</v>
      </c>
      <c r="H2534" s="12">
        <v>1</v>
      </c>
      <c r="I2534" s="15">
        <f t="shared" si="234"/>
        <v>2.23</v>
      </c>
      <c r="J2534" s="15">
        <f t="shared" si="235"/>
        <v>0.316</v>
      </c>
      <c r="K2534" s="13">
        <v>1389.3</v>
      </c>
      <c r="L2534" s="12">
        <f t="shared" si="236"/>
        <v>1.3964529547725999</v>
      </c>
      <c r="M2534">
        <f t="shared" si="237"/>
        <v>1722</v>
      </c>
      <c r="N2534">
        <f t="shared" si="238"/>
        <v>8</v>
      </c>
      <c r="O2534">
        <f t="shared" si="239"/>
        <v>1.2</v>
      </c>
    </row>
    <row r="2535" spans="1:15">
      <c r="A2535" s="12" t="s">
        <v>41</v>
      </c>
      <c r="B2535" s="12">
        <v>2430</v>
      </c>
      <c r="C2535" s="14">
        <v>0.58313171370000005</v>
      </c>
      <c r="D2535" s="13">
        <v>0.27700000000000002</v>
      </c>
      <c r="E2535" s="13">
        <v>56.5</v>
      </c>
      <c r="F2535" s="13">
        <v>2.2999999999999998</v>
      </c>
      <c r="G2535" s="13">
        <v>0.56499999999999995</v>
      </c>
      <c r="H2535" s="12">
        <v>1</v>
      </c>
      <c r="I2535" s="15">
        <f t="shared" si="234"/>
        <v>2.2999999999999998</v>
      </c>
      <c r="J2535" s="15">
        <f t="shared" si="235"/>
        <v>0.56499999999999995</v>
      </c>
      <c r="K2535" s="13">
        <v>607.9</v>
      </c>
      <c r="L2535" s="12">
        <f t="shared" si="236"/>
        <v>0.76052524043848768</v>
      </c>
      <c r="M2535">
        <f t="shared" si="237"/>
        <v>938</v>
      </c>
      <c r="N2535">
        <f t="shared" si="238"/>
        <v>5</v>
      </c>
      <c r="O2535">
        <f t="shared" si="239"/>
        <v>1.2</v>
      </c>
    </row>
    <row r="2536" spans="1:15">
      <c r="A2536" s="12" t="s">
        <v>41</v>
      </c>
      <c r="B2536" s="12">
        <v>7410</v>
      </c>
      <c r="C2536" s="14">
        <v>5.78348692E-2</v>
      </c>
      <c r="D2536" s="13">
        <v>0.23400000000000001</v>
      </c>
      <c r="E2536" s="13">
        <v>56.5</v>
      </c>
      <c r="F2536" s="13">
        <v>1.51</v>
      </c>
      <c r="G2536" s="13">
        <v>0.115</v>
      </c>
      <c r="H2536" s="12">
        <v>1</v>
      </c>
      <c r="I2536" s="15">
        <f t="shared" si="234"/>
        <v>1.51</v>
      </c>
      <c r="J2536" s="15">
        <f t="shared" si="235"/>
        <v>0.115</v>
      </c>
      <c r="K2536" s="13">
        <v>50.9</v>
      </c>
      <c r="L2536" s="12">
        <f t="shared" si="236"/>
        <v>6.3719567141099998E-2</v>
      </c>
      <c r="M2536">
        <f t="shared" si="237"/>
        <v>79</v>
      </c>
      <c r="N2536">
        <f t="shared" si="238"/>
        <v>0</v>
      </c>
      <c r="O2536">
        <f t="shared" si="239"/>
        <v>0</v>
      </c>
    </row>
    <row r="2537" spans="1:15">
      <c r="A2537" s="12" t="s">
        <v>41</v>
      </c>
      <c r="B2537" s="12">
        <v>5300</v>
      </c>
      <c r="C2537" s="14">
        <v>2.83367666E-2</v>
      </c>
      <c r="D2537" s="13">
        <v>0.5</v>
      </c>
      <c r="E2537" s="13">
        <v>56.5</v>
      </c>
      <c r="F2537" s="13">
        <v>0.6</v>
      </c>
      <c r="G2537" s="13">
        <v>0.13500000000000001</v>
      </c>
      <c r="H2537" s="12">
        <v>1</v>
      </c>
      <c r="I2537" s="15">
        <f t="shared" si="234"/>
        <v>0.6</v>
      </c>
      <c r="J2537" s="15">
        <f t="shared" si="235"/>
        <v>0.13500000000000001</v>
      </c>
      <c r="K2537" s="13">
        <v>53.3</v>
      </c>
      <c r="L2537" s="12">
        <f t="shared" si="236"/>
        <v>6.6709471370833343E-2</v>
      </c>
      <c r="M2537">
        <f t="shared" si="237"/>
        <v>82</v>
      </c>
      <c r="N2537">
        <f t="shared" si="238"/>
        <v>0</v>
      </c>
      <c r="O2537">
        <f t="shared" si="239"/>
        <v>0</v>
      </c>
    </row>
    <row r="2538" spans="1:15">
      <c r="A2538" s="12" t="s">
        <v>41</v>
      </c>
      <c r="B2538" s="12">
        <v>7410</v>
      </c>
      <c r="C2538" s="14">
        <v>0.56931880540000002</v>
      </c>
      <c r="D2538" s="13">
        <v>0.23400000000000001</v>
      </c>
      <c r="E2538" s="13">
        <v>56.5</v>
      </c>
      <c r="F2538" s="13">
        <v>1.51</v>
      </c>
      <c r="G2538" s="13">
        <v>0.115</v>
      </c>
      <c r="H2538" s="12">
        <v>1</v>
      </c>
      <c r="I2538" s="15">
        <f t="shared" si="234"/>
        <v>1.51</v>
      </c>
      <c r="J2538" s="15">
        <f t="shared" si="235"/>
        <v>0.115</v>
      </c>
      <c r="K2538" s="13">
        <v>501.4</v>
      </c>
      <c r="L2538" s="12">
        <f t="shared" si="236"/>
        <v>0.62724699384945004</v>
      </c>
      <c r="M2538">
        <f t="shared" si="237"/>
        <v>774</v>
      </c>
      <c r="N2538">
        <f t="shared" si="238"/>
        <v>3</v>
      </c>
      <c r="O2538">
        <f t="shared" si="239"/>
        <v>0.2</v>
      </c>
    </row>
    <row r="2539" spans="1:15">
      <c r="A2539" s="12" t="s">
        <v>41</v>
      </c>
      <c r="B2539" s="12">
        <v>7410</v>
      </c>
      <c r="C2539" s="14">
        <v>0.1136268028</v>
      </c>
      <c r="D2539" s="13">
        <v>0.23400000000000001</v>
      </c>
      <c r="E2539" s="13">
        <v>56.5</v>
      </c>
      <c r="F2539" s="13">
        <v>1.51</v>
      </c>
      <c r="G2539" s="13">
        <v>0.115</v>
      </c>
      <c r="H2539" s="12">
        <v>1</v>
      </c>
      <c r="I2539" s="15">
        <f t="shared" si="234"/>
        <v>1.51</v>
      </c>
      <c r="J2539" s="15">
        <f t="shared" si="235"/>
        <v>0.115</v>
      </c>
      <c r="K2539" s="13">
        <v>100.1</v>
      </c>
      <c r="L2539" s="12">
        <f t="shared" si="236"/>
        <v>0.12518832998490001</v>
      </c>
      <c r="M2539">
        <f t="shared" si="237"/>
        <v>154</v>
      </c>
      <c r="N2539">
        <f t="shared" si="238"/>
        <v>1</v>
      </c>
      <c r="O2539">
        <f t="shared" si="239"/>
        <v>0</v>
      </c>
    </row>
    <row r="2540" spans="1:15">
      <c r="A2540" s="12" t="s">
        <v>41</v>
      </c>
      <c r="B2540" s="12">
        <v>1200</v>
      </c>
      <c r="C2540" s="14">
        <v>31.266195711200002</v>
      </c>
      <c r="D2540" s="13">
        <v>0.30399999999999999</v>
      </c>
      <c r="E2540" s="13">
        <v>52.81</v>
      </c>
      <c r="F2540" s="13">
        <v>2.23</v>
      </c>
      <c r="G2540" s="13">
        <v>0.316</v>
      </c>
      <c r="H2540" s="12">
        <v>1</v>
      </c>
      <c r="I2540" s="15">
        <f t="shared" si="234"/>
        <v>2.23</v>
      </c>
      <c r="J2540" s="15">
        <f t="shared" si="235"/>
        <v>0.316</v>
      </c>
      <c r="K2540" s="13">
        <v>111386.2</v>
      </c>
      <c r="L2540" s="12">
        <f t="shared" si="236"/>
        <v>41.829584152881289</v>
      </c>
      <c r="M2540">
        <f t="shared" si="237"/>
        <v>51596</v>
      </c>
      <c r="N2540">
        <f t="shared" si="238"/>
        <v>254</v>
      </c>
      <c r="O2540">
        <f t="shared" si="239"/>
        <v>36</v>
      </c>
    </row>
    <row r="2541" spans="1:15">
      <c r="A2541" s="12" t="s">
        <v>41</v>
      </c>
      <c r="B2541" s="12">
        <v>1700</v>
      </c>
      <c r="C2541" s="14">
        <v>0.61720832920000002</v>
      </c>
      <c r="D2541" s="13">
        <v>0.74099999999999999</v>
      </c>
      <c r="E2541" s="13">
        <v>52.81</v>
      </c>
      <c r="F2541" s="13">
        <v>1.8</v>
      </c>
      <c r="G2541" s="13">
        <v>0.47799999999999998</v>
      </c>
      <c r="H2541" s="12">
        <v>1</v>
      </c>
      <c r="I2541" s="15">
        <f t="shared" si="234"/>
        <v>1.8</v>
      </c>
      <c r="J2541" s="15">
        <f t="shared" si="235"/>
        <v>0.47799999999999998</v>
      </c>
      <c r="K2541" s="13">
        <v>35912.199999999997</v>
      </c>
      <c r="L2541" s="12">
        <f t="shared" si="236"/>
        <v>2.0127271626669612</v>
      </c>
      <c r="M2541">
        <f t="shared" si="237"/>
        <v>2483</v>
      </c>
      <c r="N2541">
        <f t="shared" si="238"/>
        <v>10</v>
      </c>
      <c r="O2541">
        <f t="shared" si="239"/>
        <v>2.6</v>
      </c>
    </row>
    <row r="2542" spans="1:15">
      <c r="A2542" s="12" t="s">
        <v>41</v>
      </c>
      <c r="B2542" s="12">
        <v>5300</v>
      </c>
      <c r="C2542" s="14">
        <v>0.134361756</v>
      </c>
      <c r="D2542" s="13">
        <v>0.5</v>
      </c>
      <c r="E2542" s="13">
        <v>56.5</v>
      </c>
      <c r="F2542" s="13">
        <v>0.6</v>
      </c>
      <c r="G2542" s="13">
        <v>0.13500000000000001</v>
      </c>
      <c r="H2542" s="12">
        <v>1</v>
      </c>
      <c r="I2542" s="15">
        <f t="shared" si="234"/>
        <v>0.6</v>
      </c>
      <c r="J2542" s="15">
        <f t="shared" si="235"/>
        <v>0.13500000000000001</v>
      </c>
      <c r="K2542" s="13">
        <v>252.9</v>
      </c>
      <c r="L2542" s="12">
        <f t="shared" si="236"/>
        <v>0.31630996724999999</v>
      </c>
      <c r="M2542">
        <f t="shared" si="237"/>
        <v>390</v>
      </c>
      <c r="N2542">
        <f t="shared" si="238"/>
        <v>1</v>
      </c>
      <c r="O2542">
        <f t="shared" si="239"/>
        <v>0.1</v>
      </c>
    </row>
    <row r="2543" spans="1:15">
      <c r="A2543" s="12" t="s">
        <v>41</v>
      </c>
      <c r="B2543" s="12">
        <v>5300</v>
      </c>
      <c r="C2543" s="14">
        <v>6.7315901799999994E-2</v>
      </c>
      <c r="D2543" s="13">
        <v>0.5</v>
      </c>
      <c r="E2543" s="13">
        <v>56.5</v>
      </c>
      <c r="F2543" s="13">
        <v>0.6</v>
      </c>
      <c r="G2543" s="13">
        <v>0.13500000000000001</v>
      </c>
      <c r="H2543" s="12">
        <v>1</v>
      </c>
      <c r="I2543" s="15">
        <f t="shared" si="234"/>
        <v>0.6</v>
      </c>
      <c r="J2543" s="15">
        <f t="shared" si="235"/>
        <v>0.13500000000000001</v>
      </c>
      <c r="K2543" s="13">
        <v>126.7</v>
      </c>
      <c r="L2543" s="12">
        <f t="shared" si="236"/>
        <v>0.15847285215416665</v>
      </c>
      <c r="M2543">
        <f t="shared" si="237"/>
        <v>195</v>
      </c>
      <c r="N2543">
        <f t="shared" si="238"/>
        <v>0</v>
      </c>
      <c r="O2543">
        <f t="shared" si="239"/>
        <v>0.1</v>
      </c>
    </row>
    <row r="2544" spans="1:15">
      <c r="A2544" s="12" t="s">
        <v>41</v>
      </c>
      <c r="B2544" s="12">
        <v>6460</v>
      </c>
      <c r="C2544" s="14">
        <v>4.6705797999999996E-3</v>
      </c>
      <c r="D2544" s="13">
        <v>0.30299999999999999</v>
      </c>
      <c r="E2544" s="13">
        <v>56.5</v>
      </c>
      <c r="F2544" s="13">
        <v>0</v>
      </c>
      <c r="G2544" s="13">
        <v>0</v>
      </c>
      <c r="H2544" s="12">
        <v>1</v>
      </c>
      <c r="I2544" s="15">
        <f t="shared" si="234"/>
        <v>0</v>
      </c>
      <c r="J2544" s="15">
        <f t="shared" si="235"/>
        <v>0</v>
      </c>
      <c r="K2544" s="13">
        <v>6.6</v>
      </c>
      <c r="L2544" s="12">
        <f t="shared" si="236"/>
        <v>6.6631659071749996E-3</v>
      </c>
      <c r="M2544">
        <f t="shared" si="237"/>
        <v>8</v>
      </c>
      <c r="N2544">
        <f t="shared" si="238"/>
        <v>0</v>
      </c>
      <c r="O2544">
        <f t="shared" si="239"/>
        <v>0</v>
      </c>
    </row>
    <row r="2545" spans="1:15">
      <c r="A2545" s="12" t="s">
        <v>41</v>
      </c>
      <c r="B2545" s="12">
        <v>2430</v>
      </c>
      <c r="C2545" s="14">
        <v>1.3658833979</v>
      </c>
      <c r="D2545" s="13">
        <v>0.26800000000000002</v>
      </c>
      <c r="E2545" s="13">
        <v>56.5</v>
      </c>
      <c r="F2545" s="13">
        <v>2.2999999999999998</v>
      </c>
      <c r="G2545" s="13">
        <v>0.56499999999999995</v>
      </c>
      <c r="H2545" s="12">
        <v>1</v>
      </c>
      <c r="I2545" s="15">
        <f t="shared" si="234"/>
        <v>2.2999999999999998</v>
      </c>
      <c r="J2545" s="15">
        <f t="shared" si="235"/>
        <v>0.56499999999999995</v>
      </c>
      <c r="K2545" s="13">
        <v>1377.7</v>
      </c>
      <c r="L2545" s="12">
        <f t="shared" si="236"/>
        <v>1.7235172009168167</v>
      </c>
      <c r="M2545">
        <f t="shared" si="237"/>
        <v>2126</v>
      </c>
      <c r="N2545">
        <f t="shared" si="238"/>
        <v>11</v>
      </c>
      <c r="O2545">
        <f t="shared" si="239"/>
        <v>2.6</v>
      </c>
    </row>
    <row r="2546" spans="1:15">
      <c r="A2546" s="12" t="s">
        <v>41</v>
      </c>
      <c r="B2546" s="12">
        <v>1200</v>
      </c>
      <c r="C2546" s="14">
        <v>78.681216222000003</v>
      </c>
      <c r="D2546" s="13">
        <v>0.30399999999999999</v>
      </c>
      <c r="E2546" s="13">
        <v>56.5</v>
      </c>
      <c r="F2546" s="13">
        <v>2.23</v>
      </c>
      <c r="G2546" s="13">
        <v>0.316</v>
      </c>
      <c r="H2546" s="12">
        <v>1</v>
      </c>
      <c r="I2546" s="15">
        <f t="shared" si="234"/>
        <v>2.23</v>
      </c>
      <c r="J2546" s="15">
        <f t="shared" si="235"/>
        <v>0.316</v>
      </c>
      <c r="K2546" s="13">
        <v>112042.6</v>
      </c>
      <c r="L2546" s="12">
        <f t="shared" si="236"/>
        <v>112.61904748575598</v>
      </c>
      <c r="M2546">
        <f t="shared" si="237"/>
        <v>138913</v>
      </c>
      <c r="N2546">
        <f t="shared" si="238"/>
        <v>683</v>
      </c>
      <c r="O2546">
        <f t="shared" si="239"/>
        <v>96.8</v>
      </c>
    </row>
    <row r="2547" spans="1:15">
      <c r="A2547" s="12" t="s">
        <v>41</v>
      </c>
      <c r="B2547" s="12">
        <v>5300</v>
      </c>
      <c r="C2547" s="14">
        <v>2.56814234E-2</v>
      </c>
      <c r="D2547" s="13">
        <v>0.5</v>
      </c>
      <c r="E2547" s="13">
        <v>56.5</v>
      </c>
      <c r="F2547" s="13">
        <v>0.6</v>
      </c>
      <c r="G2547" s="13">
        <v>0.13500000000000001</v>
      </c>
      <c r="H2547" s="12">
        <v>1</v>
      </c>
      <c r="I2547" s="15">
        <f t="shared" si="234"/>
        <v>0.6</v>
      </c>
      <c r="J2547" s="15">
        <f t="shared" si="235"/>
        <v>0.13500000000000001</v>
      </c>
      <c r="K2547" s="13">
        <v>48.3</v>
      </c>
      <c r="L2547" s="12">
        <f t="shared" si="236"/>
        <v>6.0458350920833327E-2</v>
      </c>
      <c r="M2547">
        <f t="shared" si="237"/>
        <v>75</v>
      </c>
      <c r="N2547">
        <f t="shared" si="238"/>
        <v>0</v>
      </c>
      <c r="O2547">
        <f t="shared" si="239"/>
        <v>0</v>
      </c>
    </row>
    <row r="2548" spans="1:15">
      <c r="A2548" s="12" t="s">
        <v>41</v>
      </c>
      <c r="B2548" s="12">
        <v>7410</v>
      </c>
      <c r="C2548" s="14">
        <v>0.17964057189999999</v>
      </c>
      <c r="D2548" s="13">
        <v>0.23400000000000001</v>
      </c>
      <c r="E2548" s="13">
        <v>56.5</v>
      </c>
      <c r="F2548" s="13">
        <v>1.51</v>
      </c>
      <c r="G2548" s="13">
        <v>0.115</v>
      </c>
      <c r="H2548" s="12">
        <v>1</v>
      </c>
      <c r="I2548" s="15">
        <f t="shared" si="234"/>
        <v>1.51</v>
      </c>
      <c r="J2548" s="15">
        <f t="shared" si="235"/>
        <v>0.115</v>
      </c>
      <c r="K2548" s="13">
        <v>158.19999999999999</v>
      </c>
      <c r="L2548" s="12">
        <f t="shared" si="236"/>
        <v>0.197919000090825</v>
      </c>
      <c r="M2548">
        <f t="shared" si="237"/>
        <v>244</v>
      </c>
      <c r="N2548">
        <f t="shared" si="238"/>
        <v>1</v>
      </c>
      <c r="O2548">
        <f t="shared" si="239"/>
        <v>0.1</v>
      </c>
    </row>
    <row r="2549" spans="1:15">
      <c r="A2549" s="12" t="s">
        <v>41</v>
      </c>
      <c r="B2549" s="12">
        <v>7410</v>
      </c>
      <c r="C2549" s="14">
        <v>4.3573152499999997E-2</v>
      </c>
      <c r="D2549" s="13">
        <v>0.23400000000000001</v>
      </c>
      <c r="E2549" s="13">
        <v>56.5</v>
      </c>
      <c r="F2549" s="13">
        <v>1.51</v>
      </c>
      <c r="G2549" s="13">
        <v>0.115</v>
      </c>
      <c r="H2549" s="12">
        <v>1</v>
      </c>
      <c r="I2549" s="15">
        <f t="shared" si="234"/>
        <v>1.51</v>
      </c>
      <c r="J2549" s="15">
        <f t="shared" si="235"/>
        <v>0.115</v>
      </c>
      <c r="K2549" s="13">
        <v>38.4</v>
      </c>
      <c r="L2549" s="12">
        <f t="shared" si="236"/>
        <v>4.800672076687499E-2</v>
      </c>
      <c r="M2549">
        <f t="shared" si="237"/>
        <v>59</v>
      </c>
      <c r="N2549">
        <f t="shared" si="238"/>
        <v>0</v>
      </c>
      <c r="O2549">
        <f t="shared" si="239"/>
        <v>0</v>
      </c>
    </row>
    <row r="2550" spans="1:15">
      <c r="A2550" s="12" t="s">
        <v>41</v>
      </c>
      <c r="B2550" s="12">
        <v>7410</v>
      </c>
      <c r="C2550" s="14">
        <v>4.8141027900000001E-2</v>
      </c>
      <c r="D2550" s="13">
        <v>0.23400000000000001</v>
      </c>
      <c r="E2550" s="13">
        <v>56.5</v>
      </c>
      <c r="F2550" s="13">
        <v>1.51</v>
      </c>
      <c r="G2550" s="13">
        <v>0.115</v>
      </c>
      <c r="H2550" s="12">
        <v>1</v>
      </c>
      <c r="I2550" s="15">
        <f t="shared" si="234"/>
        <v>1.51</v>
      </c>
      <c r="J2550" s="15">
        <f t="shared" si="235"/>
        <v>0.115</v>
      </c>
      <c r="K2550" s="13">
        <v>42.4</v>
      </c>
      <c r="L2550" s="12">
        <f t="shared" si="236"/>
        <v>5.3039377488825E-2</v>
      </c>
      <c r="M2550">
        <f t="shared" si="237"/>
        <v>65</v>
      </c>
      <c r="N2550">
        <f t="shared" si="238"/>
        <v>0</v>
      </c>
      <c r="O2550">
        <f t="shared" si="239"/>
        <v>0</v>
      </c>
    </row>
    <row r="2551" spans="1:15">
      <c r="A2551" s="12" t="s">
        <v>41</v>
      </c>
      <c r="B2551" s="12">
        <v>7410</v>
      </c>
      <c r="C2551" s="14">
        <v>0.17211487710000001</v>
      </c>
      <c r="D2551" s="13">
        <v>0.23400000000000001</v>
      </c>
      <c r="E2551" s="13">
        <v>56.5</v>
      </c>
      <c r="F2551" s="13">
        <v>1.51</v>
      </c>
      <c r="G2551" s="13">
        <v>0.115</v>
      </c>
      <c r="H2551" s="12">
        <v>1</v>
      </c>
      <c r="I2551" s="15">
        <f t="shared" si="234"/>
        <v>1.51</v>
      </c>
      <c r="J2551" s="15">
        <f t="shared" si="235"/>
        <v>0.115</v>
      </c>
      <c r="K2551" s="13">
        <v>151.6</v>
      </c>
      <c r="L2551" s="12">
        <f t="shared" si="236"/>
        <v>0.18962756584492502</v>
      </c>
      <c r="M2551">
        <f t="shared" si="237"/>
        <v>234</v>
      </c>
      <c r="N2551">
        <f t="shared" si="238"/>
        <v>1</v>
      </c>
      <c r="O2551">
        <f t="shared" si="239"/>
        <v>0.1</v>
      </c>
    </row>
    <row r="2552" spans="1:15">
      <c r="A2552" s="12" t="s">
        <v>41</v>
      </c>
      <c r="B2552" s="12">
        <v>2110</v>
      </c>
      <c r="C2552" s="14">
        <v>6.7550445599999995E-2</v>
      </c>
      <c r="D2552" s="13">
        <v>0.40500000000000003</v>
      </c>
      <c r="E2552" s="13">
        <v>56.5</v>
      </c>
      <c r="F2552" s="13">
        <v>2.7</v>
      </c>
      <c r="G2552" s="13">
        <v>0.57599999999999996</v>
      </c>
      <c r="H2552" s="12">
        <v>1</v>
      </c>
      <c r="I2552" s="15">
        <f t="shared" si="234"/>
        <v>2.7</v>
      </c>
      <c r="J2552" s="15">
        <f t="shared" si="235"/>
        <v>0.57599999999999996</v>
      </c>
      <c r="K2552" s="13">
        <v>103</v>
      </c>
      <c r="L2552" s="12">
        <f t="shared" si="236"/>
        <v>0.12881025595349999</v>
      </c>
      <c r="M2552">
        <f t="shared" si="237"/>
        <v>159</v>
      </c>
      <c r="N2552">
        <f t="shared" si="238"/>
        <v>1</v>
      </c>
      <c r="O2552">
        <f t="shared" si="239"/>
        <v>0.2</v>
      </c>
    </row>
    <row r="2553" spans="1:15">
      <c r="A2553" s="12" t="s">
        <v>41</v>
      </c>
      <c r="B2553" s="12">
        <v>6460</v>
      </c>
      <c r="C2553" s="14">
        <v>0.82438351720000003</v>
      </c>
      <c r="D2553" s="13">
        <v>0.30299999999999999</v>
      </c>
      <c r="E2553" s="13">
        <v>56.5</v>
      </c>
      <c r="F2553" s="13">
        <v>0</v>
      </c>
      <c r="G2553" s="13">
        <v>0</v>
      </c>
      <c r="H2553" s="12">
        <v>1</v>
      </c>
      <c r="I2553" s="15">
        <f t="shared" si="234"/>
        <v>0</v>
      </c>
      <c r="J2553" s="15">
        <f t="shared" si="235"/>
        <v>0</v>
      </c>
      <c r="K2553" s="13">
        <v>940.1</v>
      </c>
      <c r="L2553" s="12">
        <f t="shared" si="236"/>
        <v>1.1760861352254499</v>
      </c>
      <c r="M2553">
        <f t="shared" si="237"/>
        <v>1451</v>
      </c>
      <c r="N2553">
        <f t="shared" si="238"/>
        <v>0</v>
      </c>
      <c r="O2553">
        <f t="shared" si="239"/>
        <v>0</v>
      </c>
    </row>
    <row r="2554" spans="1:15">
      <c r="A2554" s="12" t="s">
        <v>41</v>
      </c>
      <c r="B2554" s="12">
        <v>6410</v>
      </c>
      <c r="C2554" s="14">
        <v>0.55197833240000005</v>
      </c>
      <c r="D2554" s="13">
        <v>0.30299999999999999</v>
      </c>
      <c r="E2554" s="13">
        <v>56.5</v>
      </c>
      <c r="F2554" s="13">
        <v>0</v>
      </c>
      <c r="G2554" s="13">
        <v>0</v>
      </c>
      <c r="H2554" s="12">
        <v>1</v>
      </c>
      <c r="I2554" s="15">
        <f t="shared" si="234"/>
        <v>0</v>
      </c>
      <c r="J2554" s="15">
        <f t="shared" si="235"/>
        <v>0</v>
      </c>
      <c r="K2554" s="13">
        <v>629.5</v>
      </c>
      <c r="L2554" s="12">
        <f t="shared" si="236"/>
        <v>0.78746608846014998</v>
      </c>
      <c r="M2554">
        <f t="shared" si="237"/>
        <v>971</v>
      </c>
      <c r="N2554">
        <f t="shared" si="238"/>
        <v>0</v>
      </c>
      <c r="O2554">
        <f t="shared" si="239"/>
        <v>0</v>
      </c>
    </row>
    <row r="2555" spans="1:15">
      <c r="A2555" s="12" t="s">
        <v>41</v>
      </c>
      <c r="B2555" s="12">
        <v>2210</v>
      </c>
      <c r="C2555" s="14">
        <v>24.4243113703</v>
      </c>
      <c r="D2555" s="13">
        <v>0.28499999999999998</v>
      </c>
      <c r="E2555" s="13">
        <v>56.5</v>
      </c>
      <c r="F2555" s="13">
        <v>1.92</v>
      </c>
      <c r="G2555" s="13">
        <v>0.50600000000000001</v>
      </c>
      <c r="H2555" s="12">
        <v>1</v>
      </c>
      <c r="I2555" s="15">
        <f t="shared" si="234"/>
        <v>1.92</v>
      </c>
      <c r="J2555" s="15">
        <f t="shared" si="235"/>
        <v>0.50600000000000001</v>
      </c>
      <c r="K2555" s="13">
        <v>26198.799999999999</v>
      </c>
      <c r="L2555" s="12">
        <f t="shared" si="236"/>
        <v>32.774372820021313</v>
      </c>
      <c r="M2555">
        <f t="shared" si="237"/>
        <v>40427</v>
      </c>
      <c r="N2555">
        <f t="shared" si="238"/>
        <v>171</v>
      </c>
      <c r="O2555">
        <f t="shared" si="239"/>
        <v>45.1</v>
      </c>
    </row>
    <row r="2556" spans="1:15">
      <c r="A2556" s="12" t="s">
        <v>41</v>
      </c>
      <c r="B2556" s="12">
        <v>5300</v>
      </c>
      <c r="C2556" s="14">
        <v>7.8031680000000006E-2</v>
      </c>
      <c r="D2556" s="13">
        <v>0.5</v>
      </c>
      <c r="E2556" s="13">
        <v>56.5</v>
      </c>
      <c r="F2556" s="13">
        <v>0.6</v>
      </c>
      <c r="G2556" s="13">
        <v>0.13500000000000001</v>
      </c>
      <c r="H2556" s="12">
        <v>1</v>
      </c>
      <c r="I2556" s="15">
        <f t="shared" si="234"/>
        <v>0.6</v>
      </c>
      <c r="J2556" s="15">
        <f t="shared" si="235"/>
        <v>0.13500000000000001</v>
      </c>
      <c r="K2556" s="13">
        <v>146.80000000000001</v>
      </c>
      <c r="L2556" s="12">
        <f t="shared" si="236"/>
        <v>0.18369958</v>
      </c>
      <c r="M2556">
        <f t="shared" si="237"/>
        <v>227</v>
      </c>
      <c r="N2556">
        <f t="shared" si="238"/>
        <v>0</v>
      </c>
      <c r="O2556">
        <f t="shared" si="239"/>
        <v>0.1</v>
      </c>
    </row>
    <row r="2557" spans="1:15">
      <c r="A2557" s="12" t="s">
        <v>41</v>
      </c>
      <c r="B2557" s="12">
        <v>6170</v>
      </c>
      <c r="C2557" s="14">
        <v>5.5687190400000003E-2</v>
      </c>
      <c r="D2557" s="13">
        <v>0.30299999999999999</v>
      </c>
      <c r="E2557" s="13">
        <v>56.5</v>
      </c>
      <c r="F2557" s="13">
        <v>0</v>
      </c>
      <c r="G2557" s="13">
        <v>0</v>
      </c>
      <c r="H2557" s="12">
        <v>1</v>
      </c>
      <c r="I2557" s="15">
        <f t="shared" si="234"/>
        <v>0</v>
      </c>
      <c r="J2557" s="15">
        <f t="shared" si="235"/>
        <v>0</v>
      </c>
      <c r="K2557" s="13">
        <v>79</v>
      </c>
      <c r="L2557" s="12">
        <f t="shared" si="236"/>
        <v>7.9444738004399995E-2</v>
      </c>
      <c r="M2557">
        <f t="shared" si="237"/>
        <v>98</v>
      </c>
      <c r="N2557">
        <f t="shared" si="238"/>
        <v>0</v>
      </c>
      <c r="O2557">
        <f t="shared" si="239"/>
        <v>0</v>
      </c>
    </row>
    <row r="2558" spans="1:15">
      <c r="A2558" s="12" t="s">
        <v>41</v>
      </c>
      <c r="B2558" s="12">
        <v>6460</v>
      </c>
      <c r="C2558" s="14">
        <v>2.7313678899999999E-2</v>
      </c>
      <c r="D2558" s="13">
        <v>0.30299999999999999</v>
      </c>
      <c r="E2558" s="13">
        <v>56.5</v>
      </c>
      <c r="F2558" s="13">
        <v>0</v>
      </c>
      <c r="G2558" s="13">
        <v>0</v>
      </c>
      <c r="H2558" s="12">
        <v>1</v>
      </c>
      <c r="I2558" s="15">
        <f t="shared" si="234"/>
        <v>0</v>
      </c>
      <c r="J2558" s="15">
        <f t="shared" si="235"/>
        <v>0</v>
      </c>
      <c r="K2558" s="13">
        <v>38.799999999999997</v>
      </c>
      <c r="L2558" s="12">
        <f t="shared" si="236"/>
        <v>3.8966377160712495E-2</v>
      </c>
      <c r="M2558">
        <f t="shared" si="237"/>
        <v>48</v>
      </c>
      <c r="N2558">
        <f t="shared" si="238"/>
        <v>0</v>
      </c>
      <c r="O2558">
        <f t="shared" si="239"/>
        <v>0</v>
      </c>
    </row>
    <row r="2559" spans="1:15">
      <c r="A2559" s="12" t="s">
        <v>41</v>
      </c>
      <c r="B2559" s="12">
        <v>2210</v>
      </c>
      <c r="C2559" s="14">
        <v>1.5548338159999999</v>
      </c>
      <c r="D2559" s="13">
        <v>0.26800000000000002</v>
      </c>
      <c r="E2559" s="13">
        <v>56.5</v>
      </c>
      <c r="F2559" s="13">
        <v>1.92</v>
      </c>
      <c r="G2559" s="13">
        <v>0.50600000000000001</v>
      </c>
      <c r="H2559" s="12">
        <v>1</v>
      </c>
      <c r="I2559" s="15">
        <f t="shared" si="234"/>
        <v>1.92</v>
      </c>
      <c r="J2559" s="15">
        <f t="shared" si="235"/>
        <v>0.50600000000000001</v>
      </c>
      <c r="K2559" s="13">
        <v>1568.3</v>
      </c>
      <c r="L2559" s="12">
        <f t="shared" si="236"/>
        <v>1.9619411368226667</v>
      </c>
      <c r="M2559">
        <f t="shared" si="237"/>
        <v>2420</v>
      </c>
      <c r="N2559">
        <f t="shared" si="238"/>
        <v>10</v>
      </c>
      <c r="O2559">
        <f t="shared" si="239"/>
        <v>2.7</v>
      </c>
    </row>
    <row r="2560" spans="1:15">
      <c r="A2560" s="12" t="s">
        <v>41</v>
      </c>
      <c r="B2560" s="12">
        <v>2210</v>
      </c>
      <c r="C2560" s="14">
        <v>3.321621205</v>
      </c>
      <c r="D2560" s="13">
        <v>0.26800000000000002</v>
      </c>
      <c r="E2560" s="13">
        <v>56.5</v>
      </c>
      <c r="F2560" s="13">
        <v>1.92</v>
      </c>
      <c r="G2560" s="13">
        <v>0.50600000000000001</v>
      </c>
      <c r="H2560" s="12">
        <v>1</v>
      </c>
      <c r="I2560" s="15">
        <f t="shared" si="234"/>
        <v>1.92</v>
      </c>
      <c r="J2560" s="15">
        <f t="shared" si="235"/>
        <v>0.50600000000000001</v>
      </c>
      <c r="K2560" s="13">
        <v>3350.4</v>
      </c>
      <c r="L2560" s="12">
        <f t="shared" si="236"/>
        <v>4.1913323571758339</v>
      </c>
      <c r="M2560">
        <f t="shared" si="237"/>
        <v>5170</v>
      </c>
      <c r="N2560">
        <f t="shared" si="238"/>
        <v>22</v>
      </c>
      <c r="O2560">
        <f t="shared" si="239"/>
        <v>5.8</v>
      </c>
    </row>
    <row r="2561" spans="1:15">
      <c r="A2561" s="12" t="s">
        <v>41</v>
      </c>
      <c r="B2561" s="12">
        <v>2120</v>
      </c>
      <c r="C2561" s="14">
        <v>3.9042114374999999</v>
      </c>
      <c r="D2561" s="13">
        <v>0.41099999999999998</v>
      </c>
      <c r="E2561" s="13">
        <v>56.5</v>
      </c>
      <c r="F2561" s="13">
        <v>2.52</v>
      </c>
      <c r="G2561" s="13">
        <v>0.09</v>
      </c>
      <c r="H2561" s="12">
        <v>1</v>
      </c>
      <c r="I2561" s="15">
        <f t="shared" si="234"/>
        <v>2.52</v>
      </c>
      <c r="J2561" s="15">
        <f t="shared" si="235"/>
        <v>0.09</v>
      </c>
      <c r="K2561" s="13">
        <v>6039.3</v>
      </c>
      <c r="L2561" s="12">
        <f t="shared" si="236"/>
        <v>7.5551371579921875</v>
      </c>
      <c r="M2561">
        <f t="shared" si="237"/>
        <v>9319</v>
      </c>
      <c r="N2561">
        <f t="shared" si="238"/>
        <v>52</v>
      </c>
      <c r="O2561">
        <f t="shared" si="239"/>
        <v>1.8</v>
      </c>
    </row>
    <row r="2562" spans="1:15">
      <c r="A2562" s="12" t="s">
        <v>41</v>
      </c>
      <c r="B2562" s="12">
        <v>6460</v>
      </c>
      <c r="C2562" s="14">
        <v>9.4864247600000007E-2</v>
      </c>
      <c r="D2562" s="13">
        <v>0.30299999999999999</v>
      </c>
      <c r="E2562" s="13">
        <v>56.5</v>
      </c>
      <c r="F2562" s="13">
        <v>0</v>
      </c>
      <c r="G2562" s="13">
        <v>0</v>
      </c>
      <c r="H2562" s="12">
        <v>1</v>
      </c>
      <c r="I2562" s="15">
        <f t="shared" si="234"/>
        <v>0</v>
      </c>
      <c r="J2562" s="15">
        <f t="shared" si="235"/>
        <v>0</v>
      </c>
      <c r="K2562" s="13">
        <v>108.2</v>
      </c>
      <c r="L2562" s="12">
        <f t="shared" si="236"/>
        <v>0.13533570723235</v>
      </c>
      <c r="M2562">
        <f t="shared" si="237"/>
        <v>167</v>
      </c>
      <c r="N2562">
        <f t="shared" si="238"/>
        <v>0</v>
      </c>
      <c r="O2562">
        <f t="shared" si="239"/>
        <v>0</v>
      </c>
    </row>
    <row r="2563" spans="1:15">
      <c r="A2563" s="12" t="s">
        <v>41</v>
      </c>
      <c r="B2563" s="12">
        <v>6460</v>
      </c>
      <c r="C2563" s="14">
        <v>0.15715782680000001</v>
      </c>
      <c r="D2563" s="13">
        <v>0.30299999999999999</v>
      </c>
      <c r="E2563" s="13">
        <v>56.5</v>
      </c>
      <c r="F2563" s="13">
        <v>0</v>
      </c>
      <c r="G2563" s="13">
        <v>0</v>
      </c>
      <c r="H2563" s="12">
        <v>1</v>
      </c>
      <c r="I2563" s="15">
        <f t="shared" ref="I2563:I2626" si="240">F2563</f>
        <v>0</v>
      </c>
      <c r="J2563" s="15">
        <f t="shared" ref="J2563:J2626" si="241">G2563</f>
        <v>0</v>
      </c>
      <c r="K2563" s="13">
        <v>223.1</v>
      </c>
      <c r="L2563" s="12">
        <f t="shared" ref="L2563:L2626" si="242">E2563*D2563*C2563/12</f>
        <v>0.22420528465855002</v>
      </c>
      <c r="M2563">
        <f t="shared" ref="M2563:M2626" si="243">ROUND(E2563*D2563*C2563*102.79,0)</f>
        <v>277</v>
      </c>
      <c r="N2563">
        <f t="shared" ref="N2563:N2626" si="244">ROUND(I2563*M2563*0.002205,0)</f>
        <v>0</v>
      </c>
      <c r="O2563">
        <f t="shared" ref="O2563:O2626" si="245">ROUND(J2563*M2563*0.002205,1)</f>
        <v>0</v>
      </c>
    </row>
    <row r="2564" spans="1:15">
      <c r="A2564" s="12" t="s">
        <v>41</v>
      </c>
      <c r="B2564" s="12">
        <v>6170</v>
      </c>
      <c r="C2564" s="14">
        <v>3.0610676999999999E-2</v>
      </c>
      <c r="D2564" s="13">
        <v>0.30299999999999999</v>
      </c>
      <c r="E2564" s="13">
        <v>56.5</v>
      </c>
      <c r="F2564" s="13">
        <v>0</v>
      </c>
      <c r="G2564" s="13">
        <v>0</v>
      </c>
      <c r="H2564" s="12">
        <v>1</v>
      </c>
      <c r="I2564" s="15">
        <f t="shared" si="240"/>
        <v>0</v>
      </c>
      <c r="J2564" s="15">
        <f t="shared" si="241"/>
        <v>0</v>
      </c>
      <c r="K2564" s="13">
        <v>43.4</v>
      </c>
      <c r="L2564" s="12">
        <f t="shared" si="242"/>
        <v>4.3669957075124999E-2</v>
      </c>
      <c r="M2564">
        <f t="shared" si="243"/>
        <v>54</v>
      </c>
      <c r="N2564">
        <f t="shared" si="244"/>
        <v>0</v>
      </c>
      <c r="O2564">
        <f t="shared" si="245"/>
        <v>0</v>
      </c>
    </row>
    <row r="2565" spans="1:15">
      <c r="A2565" s="12" t="s">
        <v>41</v>
      </c>
      <c r="B2565" s="12">
        <v>7410</v>
      </c>
      <c r="C2565" s="14">
        <v>5.7139229999999999E-4</v>
      </c>
      <c r="D2565" s="13">
        <v>0.23400000000000001</v>
      </c>
      <c r="E2565" s="13">
        <v>56.5</v>
      </c>
      <c r="F2565" s="13">
        <v>1.51</v>
      </c>
      <c r="G2565" s="13">
        <v>0.115</v>
      </c>
      <c r="H2565" s="12">
        <v>1</v>
      </c>
      <c r="I2565" s="15">
        <f t="shared" si="240"/>
        <v>1.51</v>
      </c>
      <c r="J2565" s="15">
        <f t="shared" si="241"/>
        <v>0.115</v>
      </c>
      <c r="K2565" s="13">
        <v>0.5</v>
      </c>
      <c r="L2565" s="12">
        <f t="shared" si="242"/>
        <v>6.2953146652499996E-4</v>
      </c>
      <c r="M2565">
        <f t="shared" si="243"/>
        <v>1</v>
      </c>
      <c r="N2565">
        <f t="shared" si="244"/>
        <v>0</v>
      </c>
      <c r="O2565">
        <f t="shared" si="245"/>
        <v>0</v>
      </c>
    </row>
    <row r="2566" spans="1:15">
      <c r="A2566" s="12" t="s">
        <v>41</v>
      </c>
      <c r="B2566" s="12">
        <v>2130</v>
      </c>
      <c r="C2566" s="14">
        <v>0.25408497190000001</v>
      </c>
      <c r="D2566" s="13">
        <v>0.41099999999999998</v>
      </c>
      <c r="E2566" s="13">
        <v>56.5</v>
      </c>
      <c r="F2566" s="13">
        <v>2.52</v>
      </c>
      <c r="G2566" s="13">
        <v>0.09</v>
      </c>
      <c r="H2566" s="12">
        <v>1</v>
      </c>
      <c r="I2566" s="15">
        <f t="shared" si="240"/>
        <v>2.52</v>
      </c>
      <c r="J2566" s="15">
        <f t="shared" si="241"/>
        <v>0.09</v>
      </c>
      <c r="K2566" s="13">
        <v>393</v>
      </c>
      <c r="L2566" s="12">
        <f t="shared" si="242"/>
        <v>0.49168618124798752</v>
      </c>
      <c r="M2566">
        <f t="shared" si="243"/>
        <v>606</v>
      </c>
      <c r="N2566">
        <f t="shared" si="244"/>
        <v>3</v>
      </c>
      <c r="O2566">
        <f t="shared" si="245"/>
        <v>0.1</v>
      </c>
    </row>
    <row r="2567" spans="1:15">
      <c r="A2567" s="12" t="s">
        <v>41</v>
      </c>
      <c r="B2567" s="12">
        <v>2120</v>
      </c>
      <c r="C2567" s="14">
        <v>0.51851277939999996</v>
      </c>
      <c r="D2567" s="13">
        <v>0.41099999999999998</v>
      </c>
      <c r="E2567" s="13">
        <v>56.5</v>
      </c>
      <c r="F2567" s="13">
        <v>2.52</v>
      </c>
      <c r="G2567" s="13">
        <v>0.09</v>
      </c>
      <c r="H2567" s="12">
        <v>1</v>
      </c>
      <c r="I2567" s="15">
        <f t="shared" si="240"/>
        <v>2.52</v>
      </c>
      <c r="J2567" s="15">
        <f t="shared" si="241"/>
        <v>0.09</v>
      </c>
      <c r="K2567" s="13">
        <v>802.1</v>
      </c>
      <c r="L2567" s="12">
        <f t="shared" si="242"/>
        <v>1.0033870422364248</v>
      </c>
      <c r="M2567">
        <f t="shared" si="243"/>
        <v>1238</v>
      </c>
      <c r="N2567">
        <f t="shared" si="244"/>
        <v>7</v>
      </c>
      <c r="O2567">
        <f t="shared" si="245"/>
        <v>0.2</v>
      </c>
    </row>
    <row r="2568" spans="1:15">
      <c r="A2568" s="12" t="s">
        <v>41</v>
      </c>
      <c r="B2568" s="12">
        <v>2120</v>
      </c>
      <c r="C2568" s="14">
        <v>4.0851052000000004E-3</v>
      </c>
      <c r="D2568" s="13">
        <v>0.41099999999999998</v>
      </c>
      <c r="E2568" s="13">
        <v>56.5</v>
      </c>
      <c r="F2568" s="13">
        <v>2.52</v>
      </c>
      <c r="G2568" s="13">
        <v>0.09</v>
      </c>
      <c r="H2568" s="12">
        <v>1</v>
      </c>
      <c r="I2568" s="15">
        <f t="shared" si="240"/>
        <v>2.52</v>
      </c>
      <c r="J2568" s="15">
        <f t="shared" si="241"/>
        <v>0.09</v>
      </c>
      <c r="K2568" s="13">
        <v>6.3</v>
      </c>
      <c r="L2568" s="12">
        <f t="shared" si="242"/>
        <v>7.9051892001500007E-3</v>
      </c>
      <c r="M2568">
        <f t="shared" si="243"/>
        <v>10</v>
      </c>
      <c r="N2568">
        <f t="shared" si="244"/>
        <v>0</v>
      </c>
      <c r="O2568">
        <f t="shared" si="245"/>
        <v>0</v>
      </c>
    </row>
    <row r="2569" spans="1:15">
      <c r="A2569" s="12" t="s">
        <v>41</v>
      </c>
      <c r="B2569" s="12">
        <v>2120</v>
      </c>
      <c r="C2569" s="14">
        <v>19.309259726299999</v>
      </c>
      <c r="D2569" s="13">
        <v>0.41099999999999998</v>
      </c>
      <c r="E2569" s="13">
        <v>56.5</v>
      </c>
      <c r="F2569" s="13">
        <v>2.52</v>
      </c>
      <c r="G2569" s="13">
        <v>0.09</v>
      </c>
      <c r="H2569" s="12">
        <v>1</v>
      </c>
      <c r="I2569" s="15">
        <f t="shared" si="240"/>
        <v>2.52</v>
      </c>
      <c r="J2569" s="15">
        <f t="shared" si="241"/>
        <v>0.09</v>
      </c>
      <c r="K2569" s="13">
        <v>29869.1</v>
      </c>
      <c r="L2569" s="12">
        <f t="shared" si="242"/>
        <v>37.365831227856283</v>
      </c>
      <c r="M2569">
        <f t="shared" si="243"/>
        <v>46090</v>
      </c>
      <c r="N2569">
        <f t="shared" si="244"/>
        <v>256</v>
      </c>
      <c r="O2569">
        <f t="shared" si="245"/>
        <v>9.1</v>
      </c>
    </row>
    <row r="2570" spans="1:15">
      <c r="A2570" s="12" t="s">
        <v>41</v>
      </c>
      <c r="B2570" s="12">
        <v>2120</v>
      </c>
      <c r="C2570" s="14">
        <v>4.0582763000000001E-3</v>
      </c>
      <c r="D2570" s="13">
        <v>0.41099999999999998</v>
      </c>
      <c r="E2570" s="13">
        <v>56.5</v>
      </c>
      <c r="F2570" s="13">
        <v>2.52</v>
      </c>
      <c r="G2570" s="13">
        <v>0.09</v>
      </c>
      <c r="H2570" s="12">
        <v>1</v>
      </c>
      <c r="I2570" s="15">
        <f t="shared" si="240"/>
        <v>2.52</v>
      </c>
      <c r="J2570" s="15">
        <f t="shared" si="241"/>
        <v>0.09</v>
      </c>
      <c r="K2570" s="13">
        <v>6.3</v>
      </c>
      <c r="L2570" s="12">
        <f t="shared" si="242"/>
        <v>7.8532719250374999E-3</v>
      </c>
      <c r="M2570">
        <f t="shared" si="243"/>
        <v>10</v>
      </c>
      <c r="N2570">
        <f t="shared" si="244"/>
        <v>0</v>
      </c>
      <c r="O2570">
        <f t="shared" si="245"/>
        <v>0</v>
      </c>
    </row>
    <row r="2571" spans="1:15">
      <c r="A2571" s="12" t="s">
        <v>41</v>
      </c>
      <c r="B2571" s="12">
        <v>2120</v>
      </c>
      <c r="C2571" s="14">
        <v>1.4585630800000001E-2</v>
      </c>
      <c r="D2571" s="13">
        <v>0.41099999999999998</v>
      </c>
      <c r="E2571" s="13">
        <v>56.5</v>
      </c>
      <c r="F2571" s="13">
        <v>2.52</v>
      </c>
      <c r="G2571" s="13">
        <v>0.09</v>
      </c>
      <c r="H2571" s="12">
        <v>1</v>
      </c>
      <c r="I2571" s="15">
        <f t="shared" si="240"/>
        <v>2.52</v>
      </c>
      <c r="J2571" s="15">
        <f t="shared" si="241"/>
        <v>0.09</v>
      </c>
      <c r="K2571" s="13">
        <v>22.6</v>
      </c>
      <c r="L2571" s="12">
        <f t="shared" si="242"/>
        <v>2.8225018801849997E-2</v>
      </c>
      <c r="M2571">
        <f t="shared" si="243"/>
        <v>35</v>
      </c>
      <c r="N2571">
        <f t="shared" si="244"/>
        <v>0</v>
      </c>
      <c r="O2571">
        <f t="shared" si="245"/>
        <v>0</v>
      </c>
    </row>
    <row r="2572" spans="1:15">
      <c r="A2572" s="12" t="s">
        <v>41</v>
      </c>
      <c r="B2572" s="12">
        <v>2130</v>
      </c>
      <c r="C2572" s="14">
        <v>7.1160522516000002</v>
      </c>
      <c r="D2572" s="13">
        <v>0.41099999999999998</v>
      </c>
      <c r="E2572" s="13">
        <v>56.5</v>
      </c>
      <c r="F2572" s="13">
        <v>2.52</v>
      </c>
      <c r="G2572" s="13">
        <v>0.09</v>
      </c>
      <c r="H2572" s="12">
        <v>1</v>
      </c>
      <c r="I2572" s="15">
        <f t="shared" si="240"/>
        <v>2.52</v>
      </c>
      <c r="J2572" s="15">
        <f t="shared" si="241"/>
        <v>0.09</v>
      </c>
      <c r="K2572" s="13">
        <v>11007.6</v>
      </c>
      <c r="L2572" s="12">
        <f t="shared" si="242"/>
        <v>13.770450613377449</v>
      </c>
      <c r="M2572">
        <f t="shared" si="243"/>
        <v>16986</v>
      </c>
      <c r="N2572">
        <f t="shared" si="244"/>
        <v>94</v>
      </c>
      <c r="O2572">
        <f t="shared" si="245"/>
        <v>3.4</v>
      </c>
    </row>
    <row r="2573" spans="1:15">
      <c r="A2573" s="12" t="s">
        <v>41</v>
      </c>
      <c r="B2573" s="12">
        <v>2130</v>
      </c>
      <c r="C2573" s="14">
        <v>3.0918324999999998E-3</v>
      </c>
      <c r="D2573" s="13">
        <v>0.41099999999999998</v>
      </c>
      <c r="E2573" s="13">
        <v>56.5</v>
      </c>
      <c r="F2573" s="13">
        <v>2.52</v>
      </c>
      <c r="G2573" s="13">
        <v>0.09</v>
      </c>
      <c r="H2573" s="12">
        <v>1</v>
      </c>
      <c r="I2573" s="15">
        <f t="shared" si="240"/>
        <v>2.52</v>
      </c>
      <c r="J2573" s="15">
        <f t="shared" si="241"/>
        <v>0.09</v>
      </c>
      <c r="K2573" s="13">
        <v>4.8</v>
      </c>
      <c r="L2573" s="12">
        <f t="shared" si="242"/>
        <v>5.9830823665624998E-3</v>
      </c>
      <c r="M2573">
        <f t="shared" si="243"/>
        <v>7</v>
      </c>
      <c r="N2573">
        <f t="shared" si="244"/>
        <v>0</v>
      </c>
      <c r="O2573">
        <f t="shared" si="245"/>
        <v>0</v>
      </c>
    </row>
    <row r="2574" spans="1:15">
      <c r="A2574" s="12" t="s">
        <v>41</v>
      </c>
      <c r="B2574" s="12">
        <v>6430</v>
      </c>
      <c r="C2574" s="14">
        <v>0.50874119529999995</v>
      </c>
      <c r="D2574" s="13">
        <v>0.30299999999999999</v>
      </c>
      <c r="E2574" s="13">
        <v>56.5</v>
      </c>
      <c r="F2574" s="13">
        <v>0</v>
      </c>
      <c r="G2574" s="13">
        <v>0</v>
      </c>
      <c r="H2574" s="12">
        <v>1</v>
      </c>
      <c r="I2574" s="15">
        <f t="shared" si="240"/>
        <v>0</v>
      </c>
      <c r="J2574" s="15">
        <f t="shared" si="241"/>
        <v>0</v>
      </c>
      <c r="K2574" s="13">
        <v>580.20000000000005</v>
      </c>
      <c r="L2574" s="12">
        <f t="shared" si="242"/>
        <v>0.72578290774486243</v>
      </c>
      <c r="M2574">
        <f t="shared" si="243"/>
        <v>895</v>
      </c>
      <c r="N2574">
        <f t="shared" si="244"/>
        <v>0</v>
      </c>
      <c r="O2574">
        <f t="shared" si="245"/>
        <v>0</v>
      </c>
    </row>
    <row r="2575" spans="1:15">
      <c r="A2575" s="12" t="s">
        <v>41</v>
      </c>
      <c r="B2575" s="12">
        <v>4110</v>
      </c>
      <c r="C2575" s="14">
        <v>4.35245057E-2</v>
      </c>
      <c r="D2575" s="13">
        <v>0.41299999999999998</v>
      </c>
      <c r="E2575" s="13">
        <v>56.5</v>
      </c>
      <c r="F2575" s="13">
        <v>0.7</v>
      </c>
      <c r="G2575" s="13">
        <v>0.09</v>
      </c>
      <c r="H2575" s="12">
        <v>1</v>
      </c>
      <c r="I2575" s="15">
        <f t="shared" si="240"/>
        <v>0.7</v>
      </c>
      <c r="J2575" s="15">
        <f t="shared" si="241"/>
        <v>0.09</v>
      </c>
      <c r="K2575" s="13">
        <v>84.2</v>
      </c>
      <c r="L2575" s="12">
        <f t="shared" si="242"/>
        <v>8.4635214854720822E-2</v>
      </c>
      <c r="M2575">
        <f t="shared" si="243"/>
        <v>104</v>
      </c>
      <c r="N2575">
        <f t="shared" si="244"/>
        <v>0</v>
      </c>
      <c r="O2575">
        <f t="shared" si="245"/>
        <v>0</v>
      </c>
    </row>
    <row r="2576" spans="1:15">
      <c r="A2576" s="12" t="s">
        <v>41</v>
      </c>
      <c r="B2576" s="12">
        <v>2110</v>
      </c>
      <c r="C2576" s="14">
        <v>2.3218966381000001</v>
      </c>
      <c r="D2576" s="13">
        <v>0.40500000000000003</v>
      </c>
      <c r="E2576" s="13">
        <v>56.5</v>
      </c>
      <c r="F2576" s="13">
        <v>2.7</v>
      </c>
      <c r="G2576" s="13">
        <v>0.57599999999999996</v>
      </c>
      <c r="H2576" s="12">
        <v>1</v>
      </c>
      <c r="I2576" s="15">
        <f t="shared" si="240"/>
        <v>2.7</v>
      </c>
      <c r="J2576" s="15">
        <f t="shared" si="241"/>
        <v>0.57599999999999996</v>
      </c>
      <c r="K2576" s="13">
        <v>3539.3</v>
      </c>
      <c r="L2576" s="12">
        <f t="shared" si="242"/>
        <v>4.4275666517769379</v>
      </c>
      <c r="M2576">
        <f t="shared" si="243"/>
        <v>5461</v>
      </c>
      <c r="N2576">
        <f t="shared" si="244"/>
        <v>33</v>
      </c>
      <c r="O2576">
        <f t="shared" si="245"/>
        <v>6.9</v>
      </c>
    </row>
    <row r="2577" spans="1:15">
      <c r="A2577" s="12" t="s">
        <v>41</v>
      </c>
      <c r="B2577" s="12">
        <v>1820</v>
      </c>
      <c r="C2577" s="14">
        <v>1.8766558999999999E-2</v>
      </c>
      <c r="D2577" s="13">
        <v>0.222</v>
      </c>
      <c r="E2577" s="13">
        <v>56.5</v>
      </c>
      <c r="F2577" s="13">
        <v>1.78</v>
      </c>
      <c r="G2577" s="13">
        <v>0.38</v>
      </c>
      <c r="H2577" s="12">
        <v>1</v>
      </c>
      <c r="I2577" s="15">
        <f t="shared" si="240"/>
        <v>1.78</v>
      </c>
      <c r="J2577" s="15">
        <f t="shared" si="241"/>
        <v>0.38</v>
      </c>
      <c r="K2577" s="13">
        <v>19.5</v>
      </c>
      <c r="L2577" s="12">
        <f t="shared" si="242"/>
        <v>1.9615745794750002E-2</v>
      </c>
      <c r="M2577">
        <f t="shared" si="243"/>
        <v>24</v>
      </c>
      <c r="N2577">
        <f t="shared" si="244"/>
        <v>0</v>
      </c>
      <c r="O2577">
        <f t="shared" si="245"/>
        <v>0</v>
      </c>
    </row>
    <row r="2578" spans="1:15">
      <c r="A2578" s="12" t="s">
        <v>41</v>
      </c>
      <c r="B2578" s="12">
        <v>2110</v>
      </c>
      <c r="C2578" s="14">
        <v>21.406848844700001</v>
      </c>
      <c r="D2578" s="13">
        <v>0.40500000000000003</v>
      </c>
      <c r="E2578" s="13">
        <v>56.5</v>
      </c>
      <c r="F2578" s="13">
        <v>2.7</v>
      </c>
      <c r="G2578" s="13">
        <v>0.57599999999999996</v>
      </c>
      <c r="H2578" s="12">
        <v>1</v>
      </c>
      <c r="I2578" s="15">
        <f t="shared" si="240"/>
        <v>2.7</v>
      </c>
      <c r="J2578" s="15">
        <f t="shared" si="241"/>
        <v>0.57599999999999996</v>
      </c>
      <c r="K2578" s="13">
        <v>32630.5</v>
      </c>
      <c r="L2578" s="12">
        <f t="shared" si="242"/>
        <v>40.820184890737316</v>
      </c>
      <c r="M2578">
        <f t="shared" si="243"/>
        <v>50351</v>
      </c>
      <c r="N2578">
        <f t="shared" si="244"/>
        <v>300</v>
      </c>
      <c r="O2578">
        <f t="shared" si="245"/>
        <v>63.9</v>
      </c>
    </row>
    <row r="2579" spans="1:15">
      <c r="A2579" s="12" t="s">
        <v>41</v>
      </c>
      <c r="B2579" s="12">
        <v>1200</v>
      </c>
      <c r="C2579" s="14">
        <v>4.5274214799999997E-2</v>
      </c>
      <c r="D2579" s="13">
        <v>0.30399999999999999</v>
      </c>
      <c r="E2579" s="13">
        <v>56.5</v>
      </c>
      <c r="F2579" s="13">
        <v>2.23</v>
      </c>
      <c r="G2579" s="13">
        <v>0.316</v>
      </c>
      <c r="H2579" s="12">
        <v>1</v>
      </c>
      <c r="I2579" s="15">
        <f t="shared" si="240"/>
        <v>2.23</v>
      </c>
      <c r="J2579" s="15">
        <f t="shared" si="241"/>
        <v>0.316</v>
      </c>
      <c r="K2579" s="13">
        <v>64.5</v>
      </c>
      <c r="L2579" s="12">
        <f t="shared" si="242"/>
        <v>6.4802492783733331E-2</v>
      </c>
      <c r="M2579">
        <f t="shared" si="243"/>
        <v>80</v>
      </c>
      <c r="N2579">
        <f t="shared" si="244"/>
        <v>0</v>
      </c>
      <c r="O2579">
        <f t="shared" si="245"/>
        <v>0.1</v>
      </c>
    </row>
    <row r="2580" spans="1:15">
      <c r="A2580" s="12" t="s">
        <v>41</v>
      </c>
      <c r="B2580" s="12">
        <v>4110</v>
      </c>
      <c r="C2580" s="14">
        <v>4.0241183683999999</v>
      </c>
      <c r="D2580" s="13">
        <v>0.41299999999999998</v>
      </c>
      <c r="E2580" s="13">
        <v>56.5</v>
      </c>
      <c r="F2580" s="13">
        <v>0.7</v>
      </c>
      <c r="G2580" s="13">
        <v>0.09</v>
      </c>
      <c r="H2580" s="12">
        <v>1</v>
      </c>
      <c r="I2580" s="15">
        <f t="shared" si="240"/>
        <v>0.7</v>
      </c>
      <c r="J2580" s="15">
        <f t="shared" si="241"/>
        <v>0.09</v>
      </c>
      <c r="K2580" s="13">
        <v>7785</v>
      </c>
      <c r="L2580" s="12">
        <f t="shared" si="242"/>
        <v>7.825065838952483</v>
      </c>
      <c r="M2580">
        <f t="shared" si="243"/>
        <v>9652</v>
      </c>
      <c r="N2580">
        <f t="shared" si="244"/>
        <v>15</v>
      </c>
      <c r="O2580">
        <f t="shared" si="245"/>
        <v>1.9</v>
      </c>
    </row>
    <row r="2581" spans="1:15">
      <c r="A2581" s="12" t="s">
        <v>41</v>
      </c>
      <c r="B2581" s="12">
        <v>4110</v>
      </c>
      <c r="C2581" s="14">
        <v>0.86124676259999999</v>
      </c>
      <c r="D2581" s="13">
        <v>0.41299999999999998</v>
      </c>
      <c r="E2581" s="13">
        <v>56.5</v>
      </c>
      <c r="F2581" s="13">
        <v>0.7</v>
      </c>
      <c r="G2581" s="13">
        <v>0.09</v>
      </c>
      <c r="H2581" s="12">
        <v>1</v>
      </c>
      <c r="I2581" s="15">
        <f t="shared" si="240"/>
        <v>0.7</v>
      </c>
      <c r="J2581" s="15">
        <f t="shared" si="241"/>
        <v>0.09</v>
      </c>
      <c r="K2581" s="13">
        <v>1666.2</v>
      </c>
      <c r="L2581" s="12">
        <f t="shared" si="242"/>
        <v>1.674730215157475</v>
      </c>
      <c r="M2581">
        <f t="shared" si="243"/>
        <v>2066</v>
      </c>
      <c r="N2581">
        <f t="shared" si="244"/>
        <v>3</v>
      </c>
      <c r="O2581">
        <f t="shared" si="245"/>
        <v>0.4</v>
      </c>
    </row>
    <row r="2582" spans="1:15">
      <c r="A2582" s="12" t="s">
        <v>41</v>
      </c>
      <c r="B2582" s="12">
        <v>1100</v>
      </c>
      <c r="C2582" s="14">
        <v>6.8099656999999994E-2</v>
      </c>
      <c r="D2582" s="13">
        <v>0.34200000000000003</v>
      </c>
      <c r="E2582" s="13">
        <v>56.5</v>
      </c>
      <c r="F2582" s="13">
        <v>1.85</v>
      </c>
      <c r="G2582" s="13">
        <v>0.22</v>
      </c>
      <c r="H2582" s="12">
        <v>1</v>
      </c>
      <c r="I2582" s="15">
        <f t="shared" si="240"/>
        <v>1.85</v>
      </c>
      <c r="J2582" s="15">
        <f t="shared" si="241"/>
        <v>0.22</v>
      </c>
      <c r="K2582" s="13">
        <v>109.1</v>
      </c>
      <c r="L2582" s="12">
        <f t="shared" si="242"/>
        <v>0.10965747268424998</v>
      </c>
      <c r="M2582">
        <f t="shared" si="243"/>
        <v>135</v>
      </c>
      <c r="N2582">
        <f t="shared" si="244"/>
        <v>1</v>
      </c>
      <c r="O2582">
        <f t="shared" si="245"/>
        <v>0.1</v>
      </c>
    </row>
    <row r="2583" spans="1:15">
      <c r="A2583" s="12" t="s">
        <v>41</v>
      </c>
      <c r="B2583" s="12">
        <v>3300</v>
      </c>
      <c r="C2583" s="14">
        <v>6.2439842642999999</v>
      </c>
      <c r="D2583" s="13">
        <v>0.4</v>
      </c>
      <c r="E2583" s="13">
        <v>52.81</v>
      </c>
      <c r="F2583" s="13">
        <v>1.2</v>
      </c>
      <c r="G2583" s="13">
        <v>6.4000000000000001E-2</v>
      </c>
      <c r="H2583" s="12">
        <v>1</v>
      </c>
      <c r="I2583" s="15">
        <f t="shared" si="240"/>
        <v>1.2</v>
      </c>
      <c r="J2583" s="15">
        <f t="shared" si="241"/>
        <v>6.4000000000000001E-2</v>
      </c>
      <c r="K2583" s="13">
        <v>12842.4</v>
      </c>
      <c r="L2583" s="12">
        <f t="shared" si="242"/>
        <v>10.9914936332561</v>
      </c>
      <c r="M2583">
        <f t="shared" si="243"/>
        <v>13558</v>
      </c>
      <c r="N2583">
        <f t="shared" si="244"/>
        <v>36</v>
      </c>
      <c r="O2583">
        <f t="shared" si="245"/>
        <v>1.9</v>
      </c>
    </row>
    <row r="2584" spans="1:15">
      <c r="A2584" s="12" t="s">
        <v>41</v>
      </c>
      <c r="B2584" s="12">
        <v>6460</v>
      </c>
      <c r="C2584" s="14">
        <v>4.3005869642999999</v>
      </c>
      <c r="D2584" s="13">
        <v>0.30299999999999999</v>
      </c>
      <c r="E2584" s="13">
        <v>56.5</v>
      </c>
      <c r="F2584" s="13">
        <v>0</v>
      </c>
      <c r="G2584" s="13">
        <v>0</v>
      </c>
      <c r="H2584" s="12">
        <v>1</v>
      </c>
      <c r="I2584" s="15">
        <f t="shared" si="240"/>
        <v>0</v>
      </c>
      <c r="J2584" s="15">
        <f t="shared" si="241"/>
        <v>0</v>
      </c>
      <c r="K2584" s="13">
        <v>4904.3999999999996</v>
      </c>
      <c r="L2584" s="12">
        <f t="shared" si="242"/>
        <v>6.1353248779444867</v>
      </c>
      <c r="M2584">
        <f t="shared" si="243"/>
        <v>7568</v>
      </c>
      <c r="N2584">
        <f t="shared" si="244"/>
        <v>0</v>
      </c>
      <c r="O2584">
        <f t="shared" si="245"/>
        <v>0</v>
      </c>
    </row>
    <row r="2585" spans="1:15">
      <c r="A2585" s="12" t="s">
        <v>41</v>
      </c>
      <c r="B2585" s="12">
        <v>2120</v>
      </c>
      <c r="C2585" s="14">
        <v>5.4295398589000001</v>
      </c>
      <c r="D2585" s="13">
        <v>0.41099999999999998</v>
      </c>
      <c r="E2585" s="13">
        <v>56.5</v>
      </c>
      <c r="F2585" s="13">
        <v>2.52</v>
      </c>
      <c r="G2585" s="13">
        <v>0.09</v>
      </c>
      <c r="H2585" s="12">
        <v>1</v>
      </c>
      <c r="I2585" s="15">
        <f t="shared" si="240"/>
        <v>2.52</v>
      </c>
      <c r="J2585" s="15">
        <f t="shared" si="241"/>
        <v>0.09</v>
      </c>
      <c r="K2585" s="13">
        <v>8398.9</v>
      </c>
      <c r="L2585" s="12">
        <f t="shared" si="242"/>
        <v>10.506838319453863</v>
      </c>
      <c r="M2585">
        <f t="shared" si="243"/>
        <v>12960</v>
      </c>
      <c r="N2585">
        <f t="shared" si="244"/>
        <v>72</v>
      </c>
      <c r="O2585">
        <f t="shared" si="245"/>
        <v>2.6</v>
      </c>
    </row>
    <row r="2586" spans="1:15">
      <c r="A2586" s="12" t="s">
        <v>41</v>
      </c>
      <c r="B2586" s="12">
        <v>1820</v>
      </c>
      <c r="C2586" s="14">
        <v>0.2798204889</v>
      </c>
      <c r="D2586" s="13">
        <v>0.222</v>
      </c>
      <c r="E2586" s="13">
        <v>52.81</v>
      </c>
      <c r="F2586" s="13">
        <v>1.78</v>
      </c>
      <c r="G2586" s="13">
        <v>0.38</v>
      </c>
      <c r="H2586" s="12">
        <v>1</v>
      </c>
      <c r="I2586" s="15">
        <f t="shared" si="240"/>
        <v>1.78</v>
      </c>
      <c r="J2586" s="15">
        <f t="shared" si="241"/>
        <v>0.38</v>
      </c>
      <c r="K2586" s="13">
        <v>311.39999999999998</v>
      </c>
      <c r="L2586" s="12">
        <f t="shared" si="242"/>
        <v>0.2733804203479665</v>
      </c>
      <c r="M2586">
        <f t="shared" si="243"/>
        <v>337</v>
      </c>
      <c r="N2586">
        <f t="shared" si="244"/>
        <v>1</v>
      </c>
      <c r="O2586">
        <f t="shared" si="245"/>
        <v>0.3</v>
      </c>
    </row>
    <row r="2587" spans="1:15">
      <c r="A2587" s="12" t="s">
        <v>41</v>
      </c>
      <c r="B2587" s="12">
        <v>4110</v>
      </c>
      <c r="C2587" s="14">
        <v>1.8604602874</v>
      </c>
      <c r="D2587" s="13">
        <v>0.41299999999999998</v>
      </c>
      <c r="E2587" s="13">
        <v>56.5</v>
      </c>
      <c r="F2587" s="13">
        <v>0.7</v>
      </c>
      <c r="G2587" s="13">
        <v>0.09</v>
      </c>
      <c r="H2587" s="12">
        <v>1</v>
      </c>
      <c r="I2587" s="15">
        <f t="shared" si="240"/>
        <v>0.7</v>
      </c>
      <c r="J2587" s="15">
        <f t="shared" si="241"/>
        <v>0.09</v>
      </c>
      <c r="K2587" s="13">
        <v>3599.2</v>
      </c>
      <c r="L2587" s="12">
        <f t="shared" si="242"/>
        <v>3.6177425480279415</v>
      </c>
      <c r="M2587">
        <f t="shared" si="243"/>
        <v>4462</v>
      </c>
      <c r="N2587">
        <f t="shared" si="244"/>
        <v>7</v>
      </c>
      <c r="O2587">
        <f t="shared" si="245"/>
        <v>0.9</v>
      </c>
    </row>
    <row r="2588" spans="1:15">
      <c r="A2588" s="12" t="s">
        <v>41</v>
      </c>
      <c r="B2588" s="12">
        <v>4110</v>
      </c>
      <c r="C2588" s="14">
        <v>0.1010070007</v>
      </c>
      <c r="D2588" s="13">
        <v>0.41299999999999998</v>
      </c>
      <c r="E2588" s="13">
        <v>56.5</v>
      </c>
      <c r="F2588" s="13">
        <v>0.7</v>
      </c>
      <c r="G2588" s="13">
        <v>0.09</v>
      </c>
      <c r="H2588" s="12">
        <v>1</v>
      </c>
      <c r="I2588" s="15">
        <f t="shared" si="240"/>
        <v>0.7</v>
      </c>
      <c r="J2588" s="15">
        <f t="shared" si="241"/>
        <v>0.09</v>
      </c>
      <c r="K2588" s="13">
        <v>195.4</v>
      </c>
      <c r="L2588" s="12">
        <f t="shared" si="242"/>
        <v>0.19641232148617915</v>
      </c>
      <c r="M2588">
        <f t="shared" si="243"/>
        <v>242</v>
      </c>
      <c r="N2588">
        <f t="shared" si="244"/>
        <v>0</v>
      </c>
      <c r="O2588">
        <f t="shared" si="245"/>
        <v>0</v>
      </c>
    </row>
    <row r="2589" spans="1:15">
      <c r="A2589" s="12" t="s">
        <v>41</v>
      </c>
      <c r="B2589" s="12">
        <v>1180</v>
      </c>
      <c r="C2589" s="14">
        <v>0.22231064110000001</v>
      </c>
      <c r="D2589" s="13">
        <v>0.39</v>
      </c>
      <c r="E2589" s="13">
        <v>56.5</v>
      </c>
      <c r="F2589" s="13">
        <v>1.05</v>
      </c>
      <c r="G2589" s="13">
        <v>0.22</v>
      </c>
      <c r="H2589" s="12">
        <v>1</v>
      </c>
      <c r="I2589" s="15">
        <f t="shared" si="240"/>
        <v>1.05</v>
      </c>
      <c r="J2589" s="15">
        <f t="shared" si="241"/>
        <v>0.22</v>
      </c>
      <c r="K2589" s="13">
        <v>326.3</v>
      </c>
      <c r="L2589" s="12">
        <f t="shared" si="242"/>
        <v>0.40821791471987501</v>
      </c>
      <c r="M2589">
        <f t="shared" si="243"/>
        <v>504</v>
      </c>
      <c r="N2589">
        <f t="shared" si="244"/>
        <v>1</v>
      </c>
      <c r="O2589">
        <f t="shared" si="245"/>
        <v>0.2</v>
      </c>
    </row>
    <row r="2590" spans="1:15">
      <c r="A2590" s="12" t="s">
        <v>41</v>
      </c>
      <c r="B2590" s="12">
        <v>2210</v>
      </c>
      <c r="C2590" s="14">
        <v>1.8655829000000001E-3</v>
      </c>
      <c r="D2590" s="13">
        <v>0.26800000000000002</v>
      </c>
      <c r="E2590" s="13">
        <v>56.5</v>
      </c>
      <c r="F2590" s="13">
        <v>1.92</v>
      </c>
      <c r="G2590" s="13">
        <v>0.50600000000000001</v>
      </c>
      <c r="H2590" s="12">
        <v>1</v>
      </c>
      <c r="I2590" s="15">
        <f t="shared" si="240"/>
        <v>1.92</v>
      </c>
      <c r="J2590" s="15">
        <f t="shared" si="241"/>
        <v>0.50600000000000001</v>
      </c>
      <c r="K2590" s="13">
        <v>1.9</v>
      </c>
      <c r="L2590" s="12">
        <f t="shared" si="242"/>
        <v>2.3540546893166671E-3</v>
      </c>
      <c r="M2590">
        <f t="shared" si="243"/>
        <v>3</v>
      </c>
      <c r="N2590">
        <f t="shared" si="244"/>
        <v>0</v>
      </c>
      <c r="O2590">
        <f t="shared" si="245"/>
        <v>0</v>
      </c>
    </row>
    <row r="2591" spans="1:15">
      <c r="A2591" s="12" t="s">
        <v>41</v>
      </c>
      <c r="B2591" s="12">
        <v>3300</v>
      </c>
      <c r="C2591" s="14">
        <v>0.377583742</v>
      </c>
      <c r="D2591" s="13">
        <v>0.4</v>
      </c>
      <c r="E2591" s="13">
        <v>52.81</v>
      </c>
      <c r="F2591" s="13">
        <v>1.2</v>
      </c>
      <c r="G2591" s="13">
        <v>6.4000000000000001E-2</v>
      </c>
      <c r="H2591" s="12">
        <v>1</v>
      </c>
      <c r="I2591" s="15">
        <f t="shared" si="240"/>
        <v>1.2</v>
      </c>
      <c r="J2591" s="15">
        <f t="shared" si="241"/>
        <v>6.4000000000000001E-2</v>
      </c>
      <c r="K2591" s="13">
        <v>897.7</v>
      </c>
      <c r="L2591" s="12">
        <f t="shared" si="242"/>
        <v>0.66467324716733345</v>
      </c>
      <c r="M2591">
        <f t="shared" si="243"/>
        <v>820</v>
      </c>
      <c r="N2591">
        <f t="shared" si="244"/>
        <v>2</v>
      </c>
      <c r="O2591">
        <f t="shared" si="245"/>
        <v>0.1</v>
      </c>
    </row>
    <row r="2592" spans="1:15">
      <c r="A2592" s="12" t="s">
        <v>41</v>
      </c>
      <c r="B2592" s="12">
        <v>2110</v>
      </c>
      <c r="C2592" s="14">
        <v>69.881331940500004</v>
      </c>
      <c r="D2592" s="13">
        <v>0.40500000000000003</v>
      </c>
      <c r="E2592" s="13">
        <v>56.5</v>
      </c>
      <c r="F2592" s="13">
        <v>2.7</v>
      </c>
      <c r="G2592" s="13">
        <v>0.57599999999999996</v>
      </c>
      <c r="H2592" s="12">
        <v>1</v>
      </c>
      <c r="I2592" s="15">
        <f t="shared" si="240"/>
        <v>2.7</v>
      </c>
      <c r="J2592" s="15">
        <f t="shared" si="241"/>
        <v>0.57599999999999996</v>
      </c>
      <c r="K2592" s="13">
        <v>132572.70000000001</v>
      </c>
      <c r="L2592" s="12">
        <f t="shared" si="242"/>
        <v>133.25496484404096</v>
      </c>
      <c r="M2592">
        <f t="shared" si="243"/>
        <v>164367</v>
      </c>
      <c r="N2592">
        <f t="shared" si="244"/>
        <v>979</v>
      </c>
      <c r="O2592">
        <f t="shared" si="245"/>
        <v>208.8</v>
      </c>
    </row>
    <row r="2593" spans="1:15">
      <c r="A2593" s="12" t="s">
        <v>41</v>
      </c>
      <c r="B2593" s="12">
        <v>1180</v>
      </c>
      <c r="C2593" s="14">
        <v>0.27811067890000002</v>
      </c>
      <c r="D2593" s="13">
        <v>0.39</v>
      </c>
      <c r="E2593" s="13">
        <v>56.5</v>
      </c>
      <c r="F2593" s="13">
        <v>1.05</v>
      </c>
      <c r="G2593" s="13">
        <v>0.22</v>
      </c>
      <c r="H2593" s="12">
        <v>1</v>
      </c>
      <c r="I2593" s="15">
        <f t="shared" si="240"/>
        <v>1.05</v>
      </c>
      <c r="J2593" s="15">
        <f t="shared" si="241"/>
        <v>0.22</v>
      </c>
      <c r="K2593" s="13">
        <v>408.2</v>
      </c>
      <c r="L2593" s="12">
        <f t="shared" si="242"/>
        <v>0.51068073413012505</v>
      </c>
      <c r="M2593">
        <f t="shared" si="243"/>
        <v>630</v>
      </c>
      <c r="N2593">
        <f t="shared" si="244"/>
        <v>1</v>
      </c>
      <c r="O2593">
        <f t="shared" si="245"/>
        <v>0.3</v>
      </c>
    </row>
    <row r="2594" spans="1:15">
      <c r="A2594" s="12" t="s">
        <v>41</v>
      </c>
      <c r="B2594" s="12">
        <v>1820</v>
      </c>
      <c r="C2594" s="14">
        <v>2.6745868999999999E-2</v>
      </c>
      <c r="D2594" s="13">
        <v>0.222</v>
      </c>
      <c r="E2594" s="13">
        <v>56.5</v>
      </c>
      <c r="F2594" s="13">
        <v>1.78</v>
      </c>
      <c r="G2594" s="13">
        <v>0.38</v>
      </c>
      <c r="H2594" s="12">
        <v>1</v>
      </c>
      <c r="I2594" s="15">
        <f t="shared" si="240"/>
        <v>1.78</v>
      </c>
      <c r="J2594" s="15">
        <f t="shared" si="241"/>
        <v>0.38</v>
      </c>
      <c r="K2594" s="13">
        <v>27.8</v>
      </c>
      <c r="L2594" s="12">
        <f t="shared" si="242"/>
        <v>2.7956119572249999E-2</v>
      </c>
      <c r="M2594">
        <f t="shared" si="243"/>
        <v>34</v>
      </c>
      <c r="N2594">
        <f t="shared" si="244"/>
        <v>0</v>
      </c>
      <c r="O2594">
        <f t="shared" si="245"/>
        <v>0</v>
      </c>
    </row>
    <row r="2595" spans="1:15">
      <c r="A2595" s="12" t="s">
        <v>41</v>
      </c>
      <c r="B2595" s="12">
        <v>1820</v>
      </c>
      <c r="C2595" s="14">
        <v>0.1114684578</v>
      </c>
      <c r="D2595" s="13">
        <v>0.222</v>
      </c>
      <c r="E2595" s="13">
        <v>56.5</v>
      </c>
      <c r="F2595" s="13">
        <v>1.78</v>
      </c>
      <c r="G2595" s="13">
        <v>0.38</v>
      </c>
      <c r="H2595" s="12">
        <v>1</v>
      </c>
      <c r="I2595" s="15">
        <f t="shared" si="240"/>
        <v>1.78</v>
      </c>
      <c r="J2595" s="15">
        <f t="shared" si="241"/>
        <v>0.38</v>
      </c>
      <c r="K2595" s="13">
        <v>115.9</v>
      </c>
      <c r="L2595" s="12">
        <f t="shared" si="242"/>
        <v>0.11651240551545002</v>
      </c>
      <c r="M2595">
        <f t="shared" si="243"/>
        <v>144</v>
      </c>
      <c r="N2595">
        <f t="shared" si="244"/>
        <v>1</v>
      </c>
      <c r="O2595">
        <f t="shared" si="245"/>
        <v>0.1</v>
      </c>
    </row>
    <row r="2596" spans="1:15">
      <c r="A2596" s="12" t="s">
        <v>41</v>
      </c>
      <c r="B2596" s="12">
        <v>6410</v>
      </c>
      <c r="C2596" s="14">
        <v>0.28132821330000002</v>
      </c>
      <c r="D2596" s="13">
        <v>0.30299999999999999</v>
      </c>
      <c r="E2596" s="13">
        <v>56.5</v>
      </c>
      <c r="F2596" s="13">
        <v>0</v>
      </c>
      <c r="G2596" s="13">
        <v>0</v>
      </c>
      <c r="H2596" s="12">
        <v>1</v>
      </c>
      <c r="I2596" s="15">
        <f t="shared" si="240"/>
        <v>0</v>
      </c>
      <c r="J2596" s="15">
        <f t="shared" si="241"/>
        <v>0</v>
      </c>
      <c r="K2596" s="13">
        <v>320.8</v>
      </c>
      <c r="L2596" s="12">
        <f t="shared" si="242"/>
        <v>0.40134986229911251</v>
      </c>
      <c r="M2596">
        <f t="shared" si="243"/>
        <v>495</v>
      </c>
      <c r="N2596">
        <f t="shared" si="244"/>
        <v>0</v>
      </c>
      <c r="O2596">
        <f t="shared" si="245"/>
        <v>0</v>
      </c>
    </row>
    <row r="2597" spans="1:15">
      <c r="A2597" s="12" t="s">
        <v>41</v>
      </c>
      <c r="B2597" s="12">
        <v>6430</v>
      </c>
      <c r="C2597" s="14">
        <v>0.39978627389999999</v>
      </c>
      <c r="D2597" s="13">
        <v>0.30299999999999999</v>
      </c>
      <c r="E2597" s="13">
        <v>56.5</v>
      </c>
      <c r="F2597" s="13">
        <v>0</v>
      </c>
      <c r="G2597" s="13">
        <v>0</v>
      </c>
      <c r="H2597" s="12">
        <v>1</v>
      </c>
      <c r="I2597" s="15">
        <f t="shared" si="240"/>
        <v>0</v>
      </c>
      <c r="J2597" s="15">
        <f t="shared" si="241"/>
        <v>0</v>
      </c>
      <c r="K2597" s="13">
        <v>567.4</v>
      </c>
      <c r="L2597" s="12">
        <f t="shared" si="242"/>
        <v>0.5703450930025874</v>
      </c>
      <c r="M2597">
        <f t="shared" si="243"/>
        <v>704</v>
      </c>
      <c r="N2597">
        <f t="shared" si="244"/>
        <v>0</v>
      </c>
      <c r="O2597">
        <f t="shared" si="245"/>
        <v>0</v>
      </c>
    </row>
    <row r="2598" spans="1:15">
      <c r="A2598" s="12" t="s">
        <v>41</v>
      </c>
      <c r="B2598" s="12">
        <v>3100</v>
      </c>
      <c r="C2598" s="14">
        <v>1.0980125846</v>
      </c>
      <c r="D2598" s="13">
        <v>0.41099999999999998</v>
      </c>
      <c r="E2598" s="13">
        <v>56.5</v>
      </c>
      <c r="F2598" s="13">
        <v>1.2</v>
      </c>
      <c r="G2598" s="13">
        <v>6.4000000000000001E-2</v>
      </c>
      <c r="H2598" s="12">
        <v>1</v>
      </c>
      <c r="I2598" s="15">
        <f t="shared" si="240"/>
        <v>1.2</v>
      </c>
      <c r="J2598" s="15">
        <f t="shared" si="241"/>
        <v>6.4000000000000001E-2</v>
      </c>
      <c r="K2598" s="13">
        <v>1698.5</v>
      </c>
      <c r="L2598" s="12">
        <f t="shared" si="242"/>
        <v>2.1247916027740748</v>
      </c>
      <c r="M2598">
        <f t="shared" si="243"/>
        <v>2621</v>
      </c>
      <c r="N2598">
        <f t="shared" si="244"/>
        <v>7</v>
      </c>
      <c r="O2598">
        <f t="shared" si="245"/>
        <v>0.4</v>
      </c>
    </row>
    <row r="2599" spans="1:15">
      <c r="A2599" s="12" t="s">
        <v>41</v>
      </c>
      <c r="B2599" s="12">
        <v>6410</v>
      </c>
      <c r="C2599" s="14">
        <v>0.37615822180000003</v>
      </c>
      <c r="D2599" s="13">
        <v>0.30299999999999999</v>
      </c>
      <c r="E2599" s="13">
        <v>56.5</v>
      </c>
      <c r="F2599" s="13">
        <v>0</v>
      </c>
      <c r="G2599" s="13">
        <v>0</v>
      </c>
      <c r="H2599" s="12">
        <v>1</v>
      </c>
      <c r="I2599" s="15">
        <f t="shared" si="240"/>
        <v>0</v>
      </c>
      <c r="J2599" s="15">
        <f t="shared" si="241"/>
        <v>0</v>
      </c>
      <c r="K2599" s="13">
        <v>533.9</v>
      </c>
      <c r="L2599" s="12">
        <f t="shared" si="242"/>
        <v>0.53663672317542499</v>
      </c>
      <c r="M2599">
        <f t="shared" si="243"/>
        <v>662</v>
      </c>
      <c r="N2599">
        <f t="shared" si="244"/>
        <v>0</v>
      </c>
      <c r="O2599">
        <f t="shared" si="245"/>
        <v>0</v>
      </c>
    </row>
    <row r="2600" spans="1:15">
      <c r="A2600" s="12" t="s">
        <v>41</v>
      </c>
      <c r="B2600" s="12">
        <v>3300</v>
      </c>
      <c r="C2600" s="14">
        <v>0.31753500340000002</v>
      </c>
      <c r="D2600" s="13">
        <v>0.4</v>
      </c>
      <c r="E2600" s="13">
        <v>52.81</v>
      </c>
      <c r="F2600" s="13">
        <v>1.2</v>
      </c>
      <c r="G2600" s="13">
        <v>6.4000000000000001E-2</v>
      </c>
      <c r="H2600" s="12">
        <v>1</v>
      </c>
      <c r="I2600" s="15">
        <f t="shared" si="240"/>
        <v>1.2</v>
      </c>
      <c r="J2600" s="15">
        <f t="shared" si="241"/>
        <v>6.4000000000000001E-2</v>
      </c>
      <c r="K2600" s="13">
        <v>636.5</v>
      </c>
      <c r="L2600" s="12">
        <f t="shared" si="242"/>
        <v>0.55896745098513345</v>
      </c>
      <c r="M2600">
        <f t="shared" si="243"/>
        <v>689</v>
      </c>
      <c r="N2600">
        <f t="shared" si="244"/>
        <v>2</v>
      </c>
      <c r="O2600">
        <f t="shared" si="245"/>
        <v>0.1</v>
      </c>
    </row>
    <row r="2601" spans="1:15">
      <c r="A2601" s="12" t="s">
        <v>41</v>
      </c>
      <c r="B2601" s="12">
        <v>2210</v>
      </c>
      <c r="C2601" s="14">
        <v>7.3812458900000003E-2</v>
      </c>
      <c r="D2601" s="13">
        <v>0.26800000000000002</v>
      </c>
      <c r="E2601" s="13">
        <v>56.5</v>
      </c>
      <c r="F2601" s="13">
        <v>1.92</v>
      </c>
      <c r="G2601" s="13">
        <v>0.50600000000000001</v>
      </c>
      <c r="H2601" s="12">
        <v>1</v>
      </c>
      <c r="I2601" s="15">
        <f t="shared" si="240"/>
        <v>1.92</v>
      </c>
      <c r="J2601" s="15">
        <f t="shared" si="241"/>
        <v>0.50600000000000001</v>
      </c>
      <c r="K2601" s="13">
        <v>113.3</v>
      </c>
      <c r="L2601" s="12">
        <f t="shared" si="242"/>
        <v>9.3139021055316684E-2</v>
      </c>
      <c r="M2601">
        <f t="shared" si="243"/>
        <v>115</v>
      </c>
      <c r="N2601">
        <f t="shared" si="244"/>
        <v>0</v>
      </c>
      <c r="O2601">
        <f t="shared" si="245"/>
        <v>0.1</v>
      </c>
    </row>
    <row r="2602" spans="1:15">
      <c r="A2602" s="12" t="s">
        <v>41</v>
      </c>
      <c r="B2602" s="12">
        <v>2210</v>
      </c>
      <c r="C2602" s="14">
        <v>27.6522952254</v>
      </c>
      <c r="D2602" s="13">
        <v>0.26800000000000002</v>
      </c>
      <c r="E2602" s="13">
        <v>56.5</v>
      </c>
      <c r="F2602" s="13">
        <v>1.92</v>
      </c>
      <c r="G2602" s="13">
        <v>0.50600000000000001</v>
      </c>
      <c r="H2602" s="12">
        <v>1</v>
      </c>
      <c r="I2602" s="15">
        <f t="shared" si="240"/>
        <v>1.92</v>
      </c>
      <c r="J2602" s="15">
        <f t="shared" si="241"/>
        <v>0.50600000000000001</v>
      </c>
      <c r="K2602" s="13">
        <v>27891.8</v>
      </c>
      <c r="L2602" s="12">
        <f t="shared" si="242"/>
        <v>34.892587858583902</v>
      </c>
      <c r="M2602">
        <f t="shared" si="243"/>
        <v>43039</v>
      </c>
      <c r="N2602">
        <f t="shared" si="244"/>
        <v>182</v>
      </c>
      <c r="O2602">
        <f t="shared" si="245"/>
        <v>48</v>
      </c>
    </row>
    <row r="2603" spans="1:15">
      <c r="A2603" s="12" t="s">
        <v>41</v>
      </c>
      <c r="B2603" s="12">
        <v>6410</v>
      </c>
      <c r="C2603" s="14">
        <v>0.88610212460000004</v>
      </c>
      <c r="D2603" s="13">
        <v>0.30299999999999999</v>
      </c>
      <c r="E2603" s="13">
        <v>56.5</v>
      </c>
      <c r="F2603" s="13">
        <v>0</v>
      </c>
      <c r="G2603" s="13">
        <v>0</v>
      </c>
      <c r="H2603" s="12">
        <v>1</v>
      </c>
      <c r="I2603" s="15">
        <f t="shared" si="240"/>
        <v>0</v>
      </c>
      <c r="J2603" s="15">
        <f t="shared" si="241"/>
        <v>0</v>
      </c>
      <c r="K2603" s="13">
        <v>1010.5</v>
      </c>
      <c r="L2603" s="12">
        <f t="shared" si="242"/>
        <v>1.264135443507475</v>
      </c>
      <c r="M2603">
        <f t="shared" si="243"/>
        <v>1559</v>
      </c>
      <c r="N2603">
        <f t="shared" si="244"/>
        <v>0</v>
      </c>
      <c r="O2603">
        <f t="shared" si="245"/>
        <v>0</v>
      </c>
    </row>
    <row r="2604" spans="1:15">
      <c r="A2604" s="12" t="s">
        <v>41</v>
      </c>
      <c r="B2604" s="12">
        <v>3100</v>
      </c>
      <c r="C2604" s="14">
        <v>2.6750168097999998</v>
      </c>
      <c r="D2604" s="13">
        <v>0.41099999999999998</v>
      </c>
      <c r="E2604" s="13">
        <v>56.5</v>
      </c>
      <c r="F2604" s="13">
        <v>1.2</v>
      </c>
      <c r="G2604" s="13">
        <v>6.4000000000000001E-2</v>
      </c>
      <c r="H2604" s="12">
        <v>1</v>
      </c>
      <c r="I2604" s="15">
        <f t="shared" si="240"/>
        <v>1.2</v>
      </c>
      <c r="J2604" s="15">
        <f t="shared" si="241"/>
        <v>6.4000000000000001E-2</v>
      </c>
      <c r="K2604" s="13">
        <v>4138</v>
      </c>
      <c r="L2604" s="12">
        <f t="shared" si="242"/>
        <v>5.1764919040642239</v>
      </c>
      <c r="M2604">
        <f t="shared" si="243"/>
        <v>6385</v>
      </c>
      <c r="N2604">
        <f t="shared" si="244"/>
        <v>17</v>
      </c>
      <c r="O2604">
        <f t="shared" si="245"/>
        <v>0.9</v>
      </c>
    </row>
    <row r="2605" spans="1:15">
      <c r="A2605" s="12" t="s">
        <v>41</v>
      </c>
      <c r="B2605" s="12">
        <v>1180</v>
      </c>
      <c r="C2605" s="14">
        <v>0.55459612970000005</v>
      </c>
      <c r="D2605" s="13">
        <v>0.39</v>
      </c>
      <c r="E2605" s="13">
        <v>56.5</v>
      </c>
      <c r="F2605" s="13">
        <v>1.05</v>
      </c>
      <c r="G2605" s="13">
        <v>0.22</v>
      </c>
      <c r="H2605" s="12">
        <v>1</v>
      </c>
      <c r="I2605" s="15">
        <f t="shared" si="240"/>
        <v>1.05</v>
      </c>
      <c r="J2605" s="15">
        <f t="shared" si="241"/>
        <v>0.22</v>
      </c>
      <c r="K2605" s="13">
        <v>1109.2</v>
      </c>
      <c r="L2605" s="12">
        <f t="shared" si="242"/>
        <v>1.0183771431616251</v>
      </c>
      <c r="M2605">
        <f t="shared" si="243"/>
        <v>1256</v>
      </c>
      <c r="N2605">
        <f t="shared" si="244"/>
        <v>3</v>
      </c>
      <c r="O2605">
        <f t="shared" si="245"/>
        <v>0.6</v>
      </c>
    </row>
    <row r="2606" spans="1:15">
      <c r="A2606" s="12" t="s">
        <v>41</v>
      </c>
      <c r="B2606" s="12">
        <v>2210</v>
      </c>
      <c r="C2606" s="14">
        <v>0.21953629899999999</v>
      </c>
      <c r="D2606" s="13">
        <v>0.26800000000000002</v>
      </c>
      <c r="E2606" s="13">
        <v>56.5</v>
      </c>
      <c r="F2606" s="13">
        <v>1.92</v>
      </c>
      <c r="G2606" s="13">
        <v>0.50600000000000001</v>
      </c>
      <c r="H2606" s="12">
        <v>1</v>
      </c>
      <c r="I2606" s="15">
        <f t="shared" si="240"/>
        <v>1.92</v>
      </c>
      <c r="J2606" s="15">
        <f t="shared" si="241"/>
        <v>0.50600000000000001</v>
      </c>
      <c r="K2606" s="13">
        <v>221.4</v>
      </c>
      <c r="L2606" s="12">
        <f t="shared" si="242"/>
        <v>0.27701821995483333</v>
      </c>
      <c r="M2606">
        <f t="shared" si="243"/>
        <v>342</v>
      </c>
      <c r="N2606">
        <f t="shared" si="244"/>
        <v>1</v>
      </c>
      <c r="O2606">
        <f t="shared" si="245"/>
        <v>0.4</v>
      </c>
    </row>
    <row r="2607" spans="1:15">
      <c r="A2607" s="12" t="s">
        <v>41</v>
      </c>
      <c r="B2607" s="12">
        <v>2210</v>
      </c>
      <c r="C2607" s="14">
        <v>11.5584703854</v>
      </c>
      <c r="D2607" s="13">
        <v>0.26800000000000002</v>
      </c>
      <c r="E2607" s="13">
        <v>56.5</v>
      </c>
      <c r="F2607" s="13">
        <v>1.92</v>
      </c>
      <c r="G2607" s="13">
        <v>0.50600000000000001</v>
      </c>
      <c r="H2607" s="12">
        <v>1</v>
      </c>
      <c r="I2607" s="15">
        <f t="shared" si="240"/>
        <v>1.92</v>
      </c>
      <c r="J2607" s="15">
        <f t="shared" si="241"/>
        <v>0.50600000000000001</v>
      </c>
      <c r="K2607" s="13">
        <v>11658.7</v>
      </c>
      <c r="L2607" s="12">
        <f t="shared" si="242"/>
        <v>14.584863214643901</v>
      </c>
      <c r="M2607">
        <f t="shared" si="243"/>
        <v>17990</v>
      </c>
      <c r="N2607">
        <f t="shared" si="244"/>
        <v>76</v>
      </c>
      <c r="O2607">
        <f t="shared" si="245"/>
        <v>20.100000000000001</v>
      </c>
    </row>
    <row r="2608" spans="1:15">
      <c r="A2608" s="12" t="s">
        <v>41</v>
      </c>
      <c r="B2608" s="12">
        <v>2110</v>
      </c>
      <c r="C2608" s="14">
        <v>30.687519749100002</v>
      </c>
      <c r="D2608" s="13">
        <v>0.40500000000000003</v>
      </c>
      <c r="E2608" s="13">
        <v>56.5</v>
      </c>
      <c r="F2608" s="13">
        <v>2.7</v>
      </c>
      <c r="G2608" s="13">
        <v>0.57599999999999996</v>
      </c>
      <c r="H2608" s="12">
        <v>1</v>
      </c>
      <c r="I2608" s="15">
        <f t="shared" si="240"/>
        <v>2.7</v>
      </c>
      <c r="J2608" s="15">
        <f t="shared" si="241"/>
        <v>0.57599999999999996</v>
      </c>
      <c r="K2608" s="13">
        <v>58217.599999999999</v>
      </c>
      <c r="L2608" s="12">
        <f t="shared" si="242"/>
        <v>58.517264221565064</v>
      </c>
      <c r="M2608">
        <f t="shared" si="243"/>
        <v>72180</v>
      </c>
      <c r="N2608">
        <f t="shared" si="244"/>
        <v>430</v>
      </c>
      <c r="O2608">
        <f t="shared" si="245"/>
        <v>91.7</v>
      </c>
    </row>
    <row r="2609" spans="1:15">
      <c r="A2609" s="12" t="s">
        <v>41</v>
      </c>
      <c r="B2609" s="12">
        <v>1820</v>
      </c>
      <c r="C2609" s="14">
        <v>3.2904701999999998E-3</v>
      </c>
      <c r="D2609" s="13">
        <v>0.222</v>
      </c>
      <c r="E2609" s="13">
        <v>56.5</v>
      </c>
      <c r="F2609" s="13">
        <v>1.78</v>
      </c>
      <c r="G2609" s="13">
        <v>0.38</v>
      </c>
      <c r="H2609" s="12">
        <v>1</v>
      </c>
      <c r="I2609" s="15">
        <f t="shared" si="240"/>
        <v>1.78</v>
      </c>
      <c r="J2609" s="15">
        <f t="shared" si="241"/>
        <v>0.38</v>
      </c>
      <c r="K2609" s="13">
        <v>3.4</v>
      </c>
      <c r="L2609" s="12">
        <f t="shared" si="242"/>
        <v>3.4393639765500001E-3</v>
      </c>
      <c r="M2609">
        <f t="shared" si="243"/>
        <v>4</v>
      </c>
      <c r="N2609">
        <f t="shared" si="244"/>
        <v>0</v>
      </c>
      <c r="O2609">
        <f t="shared" si="245"/>
        <v>0</v>
      </c>
    </row>
    <row r="2610" spans="1:15">
      <c r="A2610" s="12" t="s">
        <v>41</v>
      </c>
      <c r="B2610" s="12">
        <v>1820</v>
      </c>
      <c r="C2610" s="14">
        <v>4.6410815000000001E-2</v>
      </c>
      <c r="D2610" s="13">
        <v>0.222</v>
      </c>
      <c r="E2610" s="13">
        <v>52.81</v>
      </c>
      <c r="F2610" s="13">
        <v>1.78</v>
      </c>
      <c r="G2610" s="13">
        <v>0.38</v>
      </c>
      <c r="H2610" s="12">
        <v>1</v>
      </c>
      <c r="I2610" s="15">
        <f t="shared" si="240"/>
        <v>1.78</v>
      </c>
      <c r="J2610" s="15">
        <f t="shared" si="241"/>
        <v>0.38</v>
      </c>
      <c r="K2610" s="13">
        <v>51.6</v>
      </c>
      <c r="L2610" s="12">
        <f t="shared" si="242"/>
        <v>4.5342670092775005E-2</v>
      </c>
      <c r="M2610">
        <f t="shared" si="243"/>
        <v>56</v>
      </c>
      <c r="N2610">
        <f t="shared" si="244"/>
        <v>0</v>
      </c>
      <c r="O2610">
        <f t="shared" si="245"/>
        <v>0</v>
      </c>
    </row>
    <row r="2611" spans="1:15">
      <c r="A2611" s="12" t="s">
        <v>41</v>
      </c>
      <c r="B2611" s="12">
        <v>4110</v>
      </c>
      <c r="C2611" s="14">
        <v>0.13521282670000001</v>
      </c>
      <c r="D2611" s="13">
        <v>0.41299999999999998</v>
      </c>
      <c r="E2611" s="13">
        <v>52.81</v>
      </c>
      <c r="F2611" s="13">
        <v>0.7</v>
      </c>
      <c r="G2611" s="13">
        <v>0.09</v>
      </c>
      <c r="H2611" s="12">
        <v>1</v>
      </c>
      <c r="I2611" s="15">
        <f t="shared" si="240"/>
        <v>0.7</v>
      </c>
      <c r="J2611" s="15">
        <f t="shared" si="241"/>
        <v>0.09</v>
      </c>
      <c r="K2611" s="13">
        <v>279.89999999999998</v>
      </c>
      <c r="L2611" s="12">
        <f t="shared" si="242"/>
        <v>0.24575528442709593</v>
      </c>
      <c r="M2611">
        <f t="shared" si="243"/>
        <v>303</v>
      </c>
      <c r="N2611">
        <f t="shared" si="244"/>
        <v>0</v>
      </c>
      <c r="O2611">
        <f t="shared" si="245"/>
        <v>0.1</v>
      </c>
    </row>
    <row r="2612" spans="1:15">
      <c r="A2612" s="12" t="s">
        <v>41</v>
      </c>
      <c r="B2612" s="12">
        <v>2130</v>
      </c>
      <c r="C2612" s="14">
        <v>0.57666098450000003</v>
      </c>
      <c r="D2612" s="13">
        <v>0.41099999999999998</v>
      </c>
      <c r="E2612" s="13">
        <v>56.5</v>
      </c>
      <c r="F2612" s="13">
        <v>2.52</v>
      </c>
      <c r="G2612" s="13">
        <v>0.09</v>
      </c>
      <c r="H2612" s="12">
        <v>1</v>
      </c>
      <c r="I2612" s="15">
        <f t="shared" si="240"/>
        <v>2.52</v>
      </c>
      <c r="J2612" s="15">
        <f t="shared" si="241"/>
        <v>0.09</v>
      </c>
      <c r="K2612" s="13">
        <v>1110.2</v>
      </c>
      <c r="L2612" s="12">
        <f t="shared" si="242"/>
        <v>1.1159110876305625</v>
      </c>
      <c r="M2612">
        <f t="shared" si="243"/>
        <v>1376</v>
      </c>
      <c r="N2612">
        <f t="shared" si="244"/>
        <v>8</v>
      </c>
      <c r="O2612">
        <f t="shared" si="245"/>
        <v>0.3</v>
      </c>
    </row>
    <row r="2613" spans="1:15">
      <c r="A2613" s="12" t="s">
        <v>41</v>
      </c>
      <c r="B2613" s="12">
        <v>1200</v>
      </c>
      <c r="C2613" s="14">
        <v>0.1159990202</v>
      </c>
      <c r="D2613" s="13">
        <v>0.30399999999999999</v>
      </c>
      <c r="E2613" s="13">
        <v>52.81</v>
      </c>
      <c r="F2613" s="13">
        <v>2.23</v>
      </c>
      <c r="G2613" s="13">
        <v>0.316</v>
      </c>
      <c r="H2613" s="12">
        <v>1</v>
      </c>
      <c r="I2613" s="15">
        <f t="shared" si="240"/>
        <v>2.23</v>
      </c>
      <c r="J2613" s="15">
        <f t="shared" si="241"/>
        <v>0.316</v>
      </c>
      <c r="K2613" s="13">
        <v>176.7</v>
      </c>
      <c r="L2613" s="12">
        <f t="shared" si="242"/>
        <v>0.15518967583797066</v>
      </c>
      <c r="M2613">
        <f t="shared" si="243"/>
        <v>191</v>
      </c>
      <c r="N2613">
        <f t="shared" si="244"/>
        <v>1</v>
      </c>
      <c r="O2613">
        <f t="shared" si="245"/>
        <v>0.1</v>
      </c>
    </row>
    <row r="2614" spans="1:15">
      <c r="A2614" s="12" t="s">
        <v>41</v>
      </c>
      <c r="B2614" s="12">
        <v>1200</v>
      </c>
      <c r="C2614" s="14">
        <v>13.5010799586</v>
      </c>
      <c r="D2614" s="13">
        <v>0.30399999999999999</v>
      </c>
      <c r="E2614" s="13">
        <v>52.81</v>
      </c>
      <c r="F2614" s="13">
        <v>2.23</v>
      </c>
      <c r="G2614" s="13">
        <v>0.316</v>
      </c>
      <c r="H2614" s="12">
        <v>1</v>
      </c>
      <c r="I2614" s="15">
        <f t="shared" si="240"/>
        <v>2.23</v>
      </c>
      <c r="J2614" s="15">
        <f t="shared" si="241"/>
        <v>0.316</v>
      </c>
      <c r="K2614" s="13">
        <v>20569</v>
      </c>
      <c r="L2614" s="12">
        <f t="shared" si="242"/>
        <v>18.062464826212871</v>
      </c>
      <c r="M2614">
        <f t="shared" si="243"/>
        <v>22280</v>
      </c>
      <c r="N2614">
        <f t="shared" si="244"/>
        <v>110</v>
      </c>
      <c r="O2614">
        <f t="shared" si="245"/>
        <v>15.5</v>
      </c>
    </row>
    <row r="2615" spans="1:15">
      <c r="A2615" s="12" t="s">
        <v>41</v>
      </c>
      <c r="B2615" s="12">
        <v>2120</v>
      </c>
      <c r="C2615" s="14">
        <v>1.7614264142</v>
      </c>
      <c r="D2615" s="13">
        <v>0.41099999999999998</v>
      </c>
      <c r="E2615" s="13">
        <v>56.5</v>
      </c>
      <c r="F2615" s="13">
        <v>2.52</v>
      </c>
      <c r="G2615" s="13">
        <v>0.09</v>
      </c>
      <c r="H2615" s="12">
        <v>1</v>
      </c>
      <c r="I2615" s="15">
        <f t="shared" si="240"/>
        <v>2.52</v>
      </c>
      <c r="J2615" s="15">
        <f t="shared" si="241"/>
        <v>0.09</v>
      </c>
      <c r="K2615" s="13">
        <v>3391.1</v>
      </c>
      <c r="L2615" s="12">
        <f t="shared" si="242"/>
        <v>3.4085802897787745</v>
      </c>
      <c r="M2615">
        <f t="shared" si="243"/>
        <v>4204</v>
      </c>
      <c r="N2615">
        <f t="shared" si="244"/>
        <v>23</v>
      </c>
      <c r="O2615">
        <f t="shared" si="245"/>
        <v>0.8</v>
      </c>
    </row>
    <row r="2616" spans="1:15">
      <c r="A2616" s="12" t="s">
        <v>41</v>
      </c>
      <c r="B2616" s="12">
        <v>4110</v>
      </c>
      <c r="C2616" s="14">
        <v>1.8030301741999999</v>
      </c>
      <c r="D2616" s="13">
        <v>0.41299999999999998</v>
      </c>
      <c r="E2616" s="13">
        <v>56.5</v>
      </c>
      <c r="F2616" s="13">
        <v>0.7</v>
      </c>
      <c r="G2616" s="13">
        <v>0.09</v>
      </c>
      <c r="H2616" s="12">
        <v>1</v>
      </c>
      <c r="I2616" s="15">
        <f t="shared" si="240"/>
        <v>0.7</v>
      </c>
      <c r="J2616" s="15">
        <f t="shared" si="241"/>
        <v>0.09</v>
      </c>
      <c r="K2616" s="13">
        <v>4879.7</v>
      </c>
      <c r="L2616" s="12">
        <f t="shared" si="242"/>
        <v>3.5060672999891582</v>
      </c>
      <c r="M2616">
        <f t="shared" si="243"/>
        <v>4325</v>
      </c>
      <c r="N2616">
        <f t="shared" si="244"/>
        <v>7</v>
      </c>
      <c r="O2616">
        <f t="shared" si="245"/>
        <v>0.9</v>
      </c>
    </row>
    <row r="2617" spans="1:15">
      <c r="A2617" s="12" t="s">
        <v>41</v>
      </c>
      <c r="B2617" s="12">
        <v>4110</v>
      </c>
      <c r="C2617" s="14">
        <v>0.85654779849999996</v>
      </c>
      <c r="D2617" s="13">
        <v>0.41299999999999998</v>
      </c>
      <c r="E2617" s="13">
        <v>56.5</v>
      </c>
      <c r="F2617" s="13">
        <v>0.7</v>
      </c>
      <c r="G2617" s="13">
        <v>0.09</v>
      </c>
      <c r="H2617" s="12">
        <v>1</v>
      </c>
      <c r="I2617" s="15">
        <f t="shared" si="240"/>
        <v>0.7</v>
      </c>
      <c r="J2617" s="15">
        <f t="shared" si="241"/>
        <v>0.09</v>
      </c>
      <c r="K2617" s="13">
        <v>2670.3</v>
      </c>
      <c r="L2617" s="12">
        <f t="shared" si="242"/>
        <v>1.6655928836748541</v>
      </c>
      <c r="M2617">
        <f t="shared" si="243"/>
        <v>2054</v>
      </c>
      <c r="N2617">
        <f t="shared" si="244"/>
        <v>3</v>
      </c>
      <c r="O2617">
        <f t="shared" si="245"/>
        <v>0.4</v>
      </c>
    </row>
    <row r="2618" spans="1:15">
      <c r="A2618" s="12" t="s">
        <v>41</v>
      </c>
      <c r="B2618" s="12">
        <v>4340</v>
      </c>
      <c r="C2618" s="14">
        <v>13.880252800499999</v>
      </c>
      <c r="D2618" s="13">
        <v>0.41299999999999998</v>
      </c>
      <c r="E2618" s="13">
        <v>56.5</v>
      </c>
      <c r="F2618" s="13">
        <v>0.7</v>
      </c>
      <c r="G2618" s="13">
        <v>0.09</v>
      </c>
      <c r="H2618" s="12">
        <v>1</v>
      </c>
      <c r="I2618" s="15">
        <f t="shared" si="240"/>
        <v>0.7</v>
      </c>
      <c r="J2618" s="15">
        <f t="shared" si="241"/>
        <v>0.09</v>
      </c>
      <c r="K2618" s="13">
        <v>22256.7</v>
      </c>
      <c r="L2618" s="12">
        <f t="shared" si="242"/>
        <v>26.990729914438933</v>
      </c>
      <c r="M2618">
        <f t="shared" si="243"/>
        <v>33293</v>
      </c>
      <c r="N2618">
        <f t="shared" si="244"/>
        <v>51</v>
      </c>
      <c r="O2618">
        <f t="shared" si="245"/>
        <v>6.6</v>
      </c>
    </row>
    <row r="2619" spans="1:15">
      <c r="A2619" s="12" t="s">
        <v>41</v>
      </c>
      <c r="B2619" s="12">
        <v>1180</v>
      </c>
      <c r="C2619" s="14">
        <v>1.1805673709</v>
      </c>
      <c r="D2619" s="13">
        <v>0.39</v>
      </c>
      <c r="E2619" s="13">
        <v>56.5</v>
      </c>
      <c r="F2619" s="13">
        <v>1.05</v>
      </c>
      <c r="G2619" s="13">
        <v>0.22</v>
      </c>
      <c r="H2619" s="12">
        <v>1</v>
      </c>
      <c r="I2619" s="15">
        <f t="shared" si="240"/>
        <v>1.05</v>
      </c>
      <c r="J2619" s="15">
        <f t="shared" si="241"/>
        <v>0.22</v>
      </c>
      <c r="K2619" s="13">
        <v>1732.9</v>
      </c>
      <c r="L2619" s="12">
        <f t="shared" si="242"/>
        <v>2.1678168348151252</v>
      </c>
      <c r="M2619">
        <f t="shared" si="243"/>
        <v>2674</v>
      </c>
      <c r="N2619">
        <f t="shared" si="244"/>
        <v>6</v>
      </c>
      <c r="O2619">
        <f t="shared" si="245"/>
        <v>1.3</v>
      </c>
    </row>
    <row r="2620" spans="1:15">
      <c r="A2620" s="12" t="s">
        <v>41</v>
      </c>
      <c r="B2620" s="12">
        <v>1180</v>
      </c>
      <c r="C2620" s="14">
        <v>0.43643534049999999</v>
      </c>
      <c r="D2620" s="13">
        <v>0.39</v>
      </c>
      <c r="E2620" s="13">
        <v>56.5</v>
      </c>
      <c r="F2620" s="13">
        <v>1.05</v>
      </c>
      <c r="G2620" s="13">
        <v>0.22</v>
      </c>
      <c r="H2620" s="12">
        <v>1</v>
      </c>
      <c r="I2620" s="15">
        <f t="shared" si="240"/>
        <v>1.05</v>
      </c>
      <c r="J2620" s="15">
        <f t="shared" si="241"/>
        <v>0.22</v>
      </c>
      <c r="K2620" s="13">
        <v>640.70000000000005</v>
      </c>
      <c r="L2620" s="12">
        <f t="shared" si="242"/>
        <v>0.80140439399312502</v>
      </c>
      <c r="M2620">
        <f t="shared" si="243"/>
        <v>989</v>
      </c>
      <c r="N2620">
        <f t="shared" si="244"/>
        <v>2</v>
      </c>
      <c r="O2620">
        <f t="shared" si="245"/>
        <v>0.5</v>
      </c>
    </row>
    <row r="2621" spans="1:15">
      <c r="A2621" s="12" t="s">
        <v>41</v>
      </c>
      <c r="B2621" s="12">
        <v>4340</v>
      </c>
      <c r="C2621" s="14">
        <v>4.2418136555999997</v>
      </c>
      <c r="D2621" s="13">
        <v>0.41299999999999998</v>
      </c>
      <c r="E2621" s="13">
        <v>56.5</v>
      </c>
      <c r="F2621" s="13">
        <v>0.7</v>
      </c>
      <c r="G2621" s="13">
        <v>0.09</v>
      </c>
      <c r="H2621" s="12">
        <v>1</v>
      </c>
      <c r="I2621" s="15">
        <f t="shared" si="240"/>
        <v>0.7</v>
      </c>
      <c r="J2621" s="15">
        <f t="shared" si="241"/>
        <v>0.09</v>
      </c>
      <c r="K2621" s="13">
        <v>6593.5</v>
      </c>
      <c r="L2621" s="12">
        <f t="shared" si="242"/>
        <v>8.2483833955498493</v>
      </c>
      <c r="M2621">
        <f t="shared" si="243"/>
        <v>10174</v>
      </c>
      <c r="N2621">
        <f t="shared" si="244"/>
        <v>16</v>
      </c>
      <c r="O2621">
        <f t="shared" si="245"/>
        <v>2</v>
      </c>
    </row>
    <row r="2622" spans="1:15">
      <c r="A2622" s="12" t="s">
        <v>41</v>
      </c>
      <c r="B2622" s="12">
        <v>1180</v>
      </c>
      <c r="C2622" s="14">
        <v>0.55263556479999998</v>
      </c>
      <c r="D2622" s="13">
        <v>0.39</v>
      </c>
      <c r="E2622" s="13">
        <v>56.5</v>
      </c>
      <c r="F2622" s="13">
        <v>1.05</v>
      </c>
      <c r="G2622" s="13">
        <v>0.22</v>
      </c>
      <c r="H2622" s="12">
        <v>1</v>
      </c>
      <c r="I2622" s="15">
        <f t="shared" si="240"/>
        <v>1.05</v>
      </c>
      <c r="J2622" s="15">
        <f t="shared" si="241"/>
        <v>0.22</v>
      </c>
      <c r="K2622" s="13">
        <v>811.3</v>
      </c>
      <c r="L2622" s="12">
        <f t="shared" si="242"/>
        <v>1.0147770558639999</v>
      </c>
      <c r="M2622">
        <f t="shared" si="243"/>
        <v>1252</v>
      </c>
      <c r="N2622">
        <f t="shared" si="244"/>
        <v>3</v>
      </c>
      <c r="O2622">
        <f t="shared" si="245"/>
        <v>0.6</v>
      </c>
    </row>
    <row r="2623" spans="1:15">
      <c r="A2623" s="12" t="s">
        <v>41</v>
      </c>
      <c r="B2623" s="12">
        <v>1180</v>
      </c>
      <c r="C2623" s="14">
        <v>0.48257685030000003</v>
      </c>
      <c r="D2623" s="13">
        <v>0.39</v>
      </c>
      <c r="E2623" s="13">
        <v>56.5</v>
      </c>
      <c r="F2623" s="13">
        <v>1.05</v>
      </c>
      <c r="G2623" s="13">
        <v>0.22</v>
      </c>
      <c r="H2623" s="12">
        <v>1</v>
      </c>
      <c r="I2623" s="15">
        <f t="shared" si="240"/>
        <v>1.05</v>
      </c>
      <c r="J2623" s="15">
        <f t="shared" si="241"/>
        <v>0.22</v>
      </c>
      <c r="K2623" s="13">
        <v>708.4</v>
      </c>
      <c r="L2623" s="12">
        <f t="shared" si="242"/>
        <v>0.88613174136337503</v>
      </c>
      <c r="M2623">
        <f t="shared" si="243"/>
        <v>1093</v>
      </c>
      <c r="N2623">
        <f t="shared" si="244"/>
        <v>3</v>
      </c>
      <c r="O2623">
        <f t="shared" si="245"/>
        <v>0.5</v>
      </c>
    </row>
    <row r="2624" spans="1:15">
      <c r="A2624" s="12" t="s">
        <v>41</v>
      </c>
      <c r="B2624" s="12">
        <v>2210</v>
      </c>
      <c r="C2624" s="14">
        <v>0.1986605005</v>
      </c>
      <c r="D2624" s="13">
        <v>0.26800000000000002</v>
      </c>
      <c r="E2624" s="13">
        <v>56.5</v>
      </c>
      <c r="F2624" s="13">
        <v>1.92</v>
      </c>
      <c r="G2624" s="13">
        <v>0.50600000000000001</v>
      </c>
      <c r="H2624" s="12">
        <v>1</v>
      </c>
      <c r="I2624" s="15">
        <f t="shared" si="240"/>
        <v>1.92</v>
      </c>
      <c r="J2624" s="15">
        <f t="shared" si="241"/>
        <v>0.50600000000000001</v>
      </c>
      <c r="K2624" s="13">
        <v>200.4</v>
      </c>
      <c r="L2624" s="12">
        <f t="shared" si="242"/>
        <v>0.25067644154758334</v>
      </c>
      <c r="M2624">
        <f t="shared" si="243"/>
        <v>309</v>
      </c>
      <c r="N2624">
        <f t="shared" si="244"/>
        <v>1</v>
      </c>
      <c r="O2624">
        <f t="shared" si="245"/>
        <v>0.3</v>
      </c>
    </row>
    <row r="2625" spans="1:15">
      <c r="A2625" s="12" t="s">
        <v>41</v>
      </c>
      <c r="B2625" s="12">
        <v>2210</v>
      </c>
      <c r="C2625" s="14">
        <v>0.3016757109</v>
      </c>
      <c r="D2625" s="13">
        <v>0.26800000000000002</v>
      </c>
      <c r="E2625" s="13">
        <v>56.5</v>
      </c>
      <c r="F2625" s="13">
        <v>1.92</v>
      </c>
      <c r="G2625" s="13">
        <v>0.50600000000000001</v>
      </c>
      <c r="H2625" s="12">
        <v>1</v>
      </c>
      <c r="I2625" s="15">
        <f t="shared" si="240"/>
        <v>1.92</v>
      </c>
      <c r="J2625" s="15">
        <f t="shared" si="241"/>
        <v>0.50600000000000001</v>
      </c>
      <c r="K2625" s="13">
        <v>304.3</v>
      </c>
      <c r="L2625" s="12">
        <f t="shared" si="242"/>
        <v>0.38066446787065006</v>
      </c>
      <c r="M2625">
        <f t="shared" si="243"/>
        <v>470</v>
      </c>
      <c r="N2625">
        <f t="shared" si="244"/>
        <v>2</v>
      </c>
      <c r="O2625">
        <f t="shared" si="245"/>
        <v>0.5</v>
      </c>
    </row>
    <row r="2626" spans="1:15">
      <c r="A2626" s="12" t="s">
        <v>41</v>
      </c>
      <c r="B2626" s="12">
        <v>4340</v>
      </c>
      <c r="C2626" s="14">
        <v>0.37943573349999998</v>
      </c>
      <c r="D2626" s="13">
        <v>0.41299999999999998</v>
      </c>
      <c r="E2626" s="13">
        <v>56.5</v>
      </c>
      <c r="F2626" s="13">
        <v>0.7</v>
      </c>
      <c r="G2626" s="13">
        <v>0.09</v>
      </c>
      <c r="H2626" s="12">
        <v>1</v>
      </c>
      <c r="I2626" s="15">
        <f t="shared" si="240"/>
        <v>0.7</v>
      </c>
      <c r="J2626" s="15">
        <f t="shared" si="241"/>
        <v>0.09</v>
      </c>
      <c r="K2626" s="13">
        <v>589.70000000000005</v>
      </c>
      <c r="L2626" s="12">
        <f t="shared" si="242"/>
        <v>0.73782859361297914</v>
      </c>
      <c r="M2626">
        <f t="shared" si="243"/>
        <v>910</v>
      </c>
      <c r="N2626">
        <f t="shared" si="244"/>
        <v>1</v>
      </c>
      <c r="O2626">
        <f t="shared" si="245"/>
        <v>0.2</v>
      </c>
    </row>
    <row r="2627" spans="1:15">
      <c r="A2627" s="12" t="s">
        <v>41</v>
      </c>
      <c r="B2627" s="12">
        <v>4340</v>
      </c>
      <c r="C2627" s="14">
        <v>6.7727316900000001E-2</v>
      </c>
      <c r="D2627" s="13">
        <v>0.41299999999999998</v>
      </c>
      <c r="E2627" s="13">
        <v>56.5</v>
      </c>
      <c r="F2627" s="13">
        <v>0.7</v>
      </c>
      <c r="G2627" s="13">
        <v>0.09</v>
      </c>
      <c r="H2627" s="12">
        <v>1</v>
      </c>
      <c r="I2627" s="15">
        <f t="shared" ref="I2627:I2690" si="246">F2627</f>
        <v>0.7</v>
      </c>
      <c r="J2627" s="15">
        <f t="shared" ref="J2627:J2690" si="247">G2627</f>
        <v>0.09</v>
      </c>
      <c r="K2627" s="13">
        <v>105.2</v>
      </c>
      <c r="L2627" s="12">
        <f t="shared" ref="L2627:L2690" si="248">E2627*D2627*C2627/12</f>
        <v>0.1316985896835875</v>
      </c>
      <c r="M2627">
        <f t="shared" ref="M2627:M2690" si="249">ROUND(E2627*D2627*C2627*102.79,0)</f>
        <v>162</v>
      </c>
      <c r="N2627">
        <f t="shared" ref="N2627:N2690" si="250">ROUND(I2627*M2627*0.002205,0)</f>
        <v>0</v>
      </c>
      <c r="O2627">
        <f t="shared" ref="O2627:O2690" si="251">ROUND(J2627*M2627*0.002205,1)</f>
        <v>0</v>
      </c>
    </row>
    <row r="2628" spans="1:15">
      <c r="A2628" s="12" t="s">
        <v>41</v>
      </c>
      <c r="B2628" s="12">
        <v>2210</v>
      </c>
      <c r="C2628" s="14">
        <v>1.0516354295000001</v>
      </c>
      <c r="D2628" s="13">
        <v>0.26800000000000002</v>
      </c>
      <c r="E2628" s="13">
        <v>56.5</v>
      </c>
      <c r="F2628" s="13">
        <v>1.92</v>
      </c>
      <c r="G2628" s="13">
        <v>0.50600000000000001</v>
      </c>
      <c r="H2628" s="12">
        <v>1</v>
      </c>
      <c r="I2628" s="15">
        <f t="shared" si="246"/>
        <v>1.92</v>
      </c>
      <c r="J2628" s="15">
        <f t="shared" si="247"/>
        <v>0.50600000000000001</v>
      </c>
      <c r="K2628" s="13">
        <v>1060.7</v>
      </c>
      <c r="L2628" s="12">
        <f t="shared" si="248"/>
        <v>1.3269886394574169</v>
      </c>
      <c r="M2628">
        <f t="shared" si="249"/>
        <v>1637</v>
      </c>
      <c r="N2628">
        <f t="shared" si="250"/>
        <v>7</v>
      </c>
      <c r="O2628">
        <f t="shared" si="251"/>
        <v>1.8</v>
      </c>
    </row>
    <row r="2629" spans="1:15">
      <c r="A2629" s="12" t="s">
        <v>41</v>
      </c>
      <c r="B2629" s="12">
        <v>2110</v>
      </c>
      <c r="C2629" s="14">
        <v>0.73440361379999997</v>
      </c>
      <c r="D2629" s="13">
        <v>0.40500000000000003</v>
      </c>
      <c r="E2629" s="13">
        <v>56.5</v>
      </c>
      <c r="F2629" s="13">
        <v>2.7</v>
      </c>
      <c r="G2629" s="13">
        <v>0.57599999999999996</v>
      </c>
      <c r="H2629" s="12">
        <v>1</v>
      </c>
      <c r="I2629" s="15">
        <f t="shared" si="246"/>
        <v>2.7</v>
      </c>
      <c r="J2629" s="15">
        <f t="shared" si="247"/>
        <v>0.57599999999999996</v>
      </c>
      <c r="K2629" s="13">
        <v>1393.2</v>
      </c>
      <c r="L2629" s="12">
        <f t="shared" si="248"/>
        <v>1.400415891064875</v>
      </c>
      <c r="M2629">
        <f t="shared" si="249"/>
        <v>1727</v>
      </c>
      <c r="N2629">
        <f t="shared" si="250"/>
        <v>10</v>
      </c>
      <c r="O2629">
        <f t="shared" si="251"/>
        <v>2.2000000000000002</v>
      </c>
    </row>
    <row r="2630" spans="1:15">
      <c r="A2630" s="12" t="s">
        <v>41</v>
      </c>
      <c r="B2630" s="12">
        <v>3300</v>
      </c>
      <c r="C2630" s="14">
        <v>29.047860763500001</v>
      </c>
      <c r="D2630" s="13">
        <v>0.4</v>
      </c>
      <c r="E2630" s="13">
        <v>56.5</v>
      </c>
      <c r="F2630" s="13">
        <v>1.2</v>
      </c>
      <c r="G2630" s="13">
        <v>6.4000000000000001E-2</v>
      </c>
      <c r="H2630" s="12">
        <v>1</v>
      </c>
      <c r="I2630" s="15">
        <f t="shared" si="246"/>
        <v>1.2</v>
      </c>
      <c r="J2630" s="15">
        <f t="shared" si="247"/>
        <v>6.4000000000000001E-2</v>
      </c>
      <c r="K2630" s="13">
        <v>47266.2</v>
      </c>
      <c r="L2630" s="12">
        <f t="shared" si="248"/>
        <v>54.706804437925001</v>
      </c>
      <c r="M2630">
        <f t="shared" si="249"/>
        <v>67480</v>
      </c>
      <c r="N2630">
        <f t="shared" si="250"/>
        <v>179</v>
      </c>
      <c r="O2630">
        <f t="shared" si="251"/>
        <v>9.5</v>
      </c>
    </row>
    <row r="2631" spans="1:15">
      <c r="A2631" s="12" t="s">
        <v>41</v>
      </c>
      <c r="B2631" s="12">
        <v>4370</v>
      </c>
      <c r="C2631" s="14">
        <v>0.30556112130000002</v>
      </c>
      <c r="D2631" s="13">
        <v>0.41299999999999998</v>
      </c>
      <c r="E2631" s="13">
        <v>56.5</v>
      </c>
      <c r="F2631" s="13">
        <v>0.7</v>
      </c>
      <c r="G2631" s="13">
        <v>0.09</v>
      </c>
      <c r="H2631" s="12">
        <v>1</v>
      </c>
      <c r="I2631" s="15">
        <f t="shared" si="246"/>
        <v>0.7</v>
      </c>
      <c r="J2631" s="15">
        <f t="shared" si="247"/>
        <v>0.09</v>
      </c>
      <c r="K2631" s="13">
        <v>474.9</v>
      </c>
      <c r="L2631" s="12">
        <f t="shared" si="248"/>
        <v>0.59417633208123755</v>
      </c>
      <c r="M2631">
        <f t="shared" si="249"/>
        <v>733</v>
      </c>
      <c r="N2631">
        <f t="shared" si="250"/>
        <v>1</v>
      </c>
      <c r="O2631">
        <f t="shared" si="251"/>
        <v>0.1</v>
      </c>
    </row>
    <row r="2632" spans="1:15">
      <c r="A2632" s="12" t="s">
        <v>41</v>
      </c>
      <c r="B2632" s="12">
        <v>4370</v>
      </c>
      <c r="C2632" s="14">
        <v>0.49741483390000002</v>
      </c>
      <c r="D2632" s="13">
        <v>0.41299999999999998</v>
      </c>
      <c r="E2632" s="13">
        <v>56.5</v>
      </c>
      <c r="F2632" s="13">
        <v>0.7</v>
      </c>
      <c r="G2632" s="13">
        <v>0.09</v>
      </c>
      <c r="H2632" s="12">
        <v>1</v>
      </c>
      <c r="I2632" s="15">
        <f t="shared" si="246"/>
        <v>0.7</v>
      </c>
      <c r="J2632" s="15">
        <f t="shared" si="247"/>
        <v>0.09</v>
      </c>
      <c r="K2632" s="13">
        <v>773.2</v>
      </c>
      <c r="L2632" s="12">
        <f t="shared" si="248"/>
        <v>0.96724387013662916</v>
      </c>
      <c r="M2632">
        <f t="shared" si="249"/>
        <v>1193</v>
      </c>
      <c r="N2632">
        <f t="shared" si="250"/>
        <v>2</v>
      </c>
      <c r="O2632">
        <f t="shared" si="251"/>
        <v>0.2</v>
      </c>
    </row>
    <row r="2633" spans="1:15">
      <c r="A2633" s="12" t="s">
        <v>41</v>
      </c>
      <c r="B2633" s="12">
        <v>1180</v>
      </c>
      <c r="C2633" s="14">
        <v>0.31629570330000001</v>
      </c>
      <c r="D2633" s="13">
        <v>0.39</v>
      </c>
      <c r="E2633" s="13">
        <v>56.5</v>
      </c>
      <c r="F2633" s="13">
        <v>1.05</v>
      </c>
      <c r="G2633" s="13">
        <v>0.22</v>
      </c>
      <c r="H2633" s="12">
        <v>1</v>
      </c>
      <c r="I2633" s="15">
        <f t="shared" si="246"/>
        <v>1.05</v>
      </c>
      <c r="J2633" s="15">
        <f t="shared" si="247"/>
        <v>0.22</v>
      </c>
      <c r="K2633" s="13">
        <v>464.3</v>
      </c>
      <c r="L2633" s="12">
        <f t="shared" si="248"/>
        <v>0.580797985184625</v>
      </c>
      <c r="M2633">
        <f t="shared" si="249"/>
        <v>716</v>
      </c>
      <c r="N2633">
        <f t="shared" si="250"/>
        <v>2</v>
      </c>
      <c r="O2633">
        <f t="shared" si="251"/>
        <v>0.3</v>
      </c>
    </row>
    <row r="2634" spans="1:15">
      <c r="A2634" s="12" t="s">
        <v>41</v>
      </c>
      <c r="B2634" s="12">
        <v>1200</v>
      </c>
      <c r="C2634" s="14">
        <v>60.750636928799999</v>
      </c>
      <c r="D2634" s="13">
        <v>0.30399999999999999</v>
      </c>
      <c r="E2634" s="13">
        <v>52.81</v>
      </c>
      <c r="F2634" s="13">
        <v>2.23</v>
      </c>
      <c r="G2634" s="13">
        <v>0.316</v>
      </c>
      <c r="H2634" s="12">
        <v>1</v>
      </c>
      <c r="I2634" s="15">
        <f t="shared" si="246"/>
        <v>2.23</v>
      </c>
      <c r="J2634" s="15">
        <f t="shared" si="247"/>
        <v>0.316</v>
      </c>
      <c r="K2634" s="13">
        <v>101642.8</v>
      </c>
      <c r="L2634" s="12">
        <f t="shared" si="248"/>
        <v>81.275442117318178</v>
      </c>
      <c r="M2634">
        <f t="shared" si="249"/>
        <v>100252</v>
      </c>
      <c r="N2634">
        <f t="shared" si="250"/>
        <v>493</v>
      </c>
      <c r="O2634">
        <f t="shared" si="251"/>
        <v>69.900000000000006</v>
      </c>
    </row>
    <row r="2635" spans="1:15">
      <c r="A2635" s="12" t="s">
        <v>41</v>
      </c>
      <c r="B2635" s="12">
        <v>6460</v>
      </c>
      <c r="C2635" s="14">
        <v>3.4210089831000001</v>
      </c>
      <c r="D2635" s="13">
        <v>0.30299999999999999</v>
      </c>
      <c r="E2635" s="13">
        <v>56.5</v>
      </c>
      <c r="F2635" s="13">
        <v>0</v>
      </c>
      <c r="G2635" s="13">
        <v>0</v>
      </c>
      <c r="H2635" s="12">
        <v>1</v>
      </c>
      <c r="I2635" s="15">
        <f t="shared" si="246"/>
        <v>0</v>
      </c>
      <c r="J2635" s="15">
        <f t="shared" si="247"/>
        <v>0</v>
      </c>
      <c r="K2635" s="13">
        <v>3901.4</v>
      </c>
      <c r="L2635" s="12">
        <f t="shared" si="248"/>
        <v>4.8804969405150374</v>
      </c>
      <c r="M2635">
        <f t="shared" si="249"/>
        <v>6020</v>
      </c>
      <c r="N2635">
        <f t="shared" si="250"/>
        <v>0</v>
      </c>
      <c r="O2635">
        <f t="shared" si="251"/>
        <v>0</v>
      </c>
    </row>
    <row r="2636" spans="1:15">
      <c r="A2636" s="12" t="s">
        <v>41</v>
      </c>
      <c r="B2636" s="12">
        <v>6410</v>
      </c>
      <c r="C2636" s="14">
        <v>0.39537114280000002</v>
      </c>
      <c r="D2636" s="13">
        <v>0.30299999999999999</v>
      </c>
      <c r="E2636" s="13">
        <v>56.5</v>
      </c>
      <c r="F2636" s="13">
        <v>0</v>
      </c>
      <c r="G2636" s="13">
        <v>0</v>
      </c>
      <c r="H2636" s="12">
        <v>1</v>
      </c>
      <c r="I2636" s="15">
        <f t="shared" si="246"/>
        <v>0</v>
      </c>
      <c r="J2636" s="15">
        <f t="shared" si="247"/>
        <v>0</v>
      </c>
      <c r="K2636" s="13">
        <v>561.20000000000005</v>
      </c>
      <c r="L2636" s="12">
        <f t="shared" si="248"/>
        <v>0.56404635659705005</v>
      </c>
      <c r="M2636">
        <f t="shared" si="249"/>
        <v>696</v>
      </c>
      <c r="N2636">
        <f t="shared" si="250"/>
        <v>0</v>
      </c>
      <c r="O2636">
        <f t="shared" si="251"/>
        <v>0</v>
      </c>
    </row>
    <row r="2637" spans="1:15">
      <c r="A2637" s="12" t="s">
        <v>41</v>
      </c>
      <c r="B2637" s="12">
        <v>4340</v>
      </c>
      <c r="C2637" s="14">
        <v>0.1238859173</v>
      </c>
      <c r="D2637" s="13">
        <v>0.41299999999999998</v>
      </c>
      <c r="E2637" s="13">
        <v>56.5</v>
      </c>
      <c r="F2637" s="13">
        <v>0.7</v>
      </c>
      <c r="G2637" s="13">
        <v>0.09</v>
      </c>
      <c r="H2637" s="12">
        <v>1</v>
      </c>
      <c r="I2637" s="15">
        <f t="shared" si="246"/>
        <v>0.7</v>
      </c>
      <c r="J2637" s="15">
        <f t="shared" si="247"/>
        <v>0.09</v>
      </c>
      <c r="K2637" s="13">
        <v>192.6</v>
      </c>
      <c r="L2637" s="12">
        <f t="shared" si="248"/>
        <v>0.24090132810307083</v>
      </c>
      <c r="M2637">
        <f t="shared" si="249"/>
        <v>297</v>
      </c>
      <c r="N2637">
        <f t="shared" si="250"/>
        <v>0</v>
      </c>
      <c r="O2637">
        <f t="shared" si="251"/>
        <v>0.1</v>
      </c>
    </row>
    <row r="2638" spans="1:15">
      <c r="A2638" s="12" t="s">
        <v>41</v>
      </c>
      <c r="B2638" s="12">
        <v>2210</v>
      </c>
      <c r="C2638" s="14">
        <v>0.43313798730000003</v>
      </c>
      <c r="D2638" s="13">
        <v>0.26800000000000002</v>
      </c>
      <c r="E2638" s="13">
        <v>56.5</v>
      </c>
      <c r="F2638" s="13">
        <v>1.92</v>
      </c>
      <c r="G2638" s="13">
        <v>0.50600000000000001</v>
      </c>
      <c r="H2638" s="12">
        <v>1</v>
      </c>
      <c r="I2638" s="15">
        <f t="shared" si="246"/>
        <v>1.92</v>
      </c>
      <c r="J2638" s="15">
        <f t="shared" si="247"/>
        <v>0.50600000000000001</v>
      </c>
      <c r="K2638" s="13">
        <v>436.9</v>
      </c>
      <c r="L2638" s="12">
        <f t="shared" si="248"/>
        <v>0.54654795030805003</v>
      </c>
      <c r="M2638">
        <f t="shared" si="249"/>
        <v>674</v>
      </c>
      <c r="N2638">
        <f t="shared" si="250"/>
        <v>3</v>
      </c>
      <c r="O2638">
        <f t="shared" si="251"/>
        <v>0.8</v>
      </c>
    </row>
    <row r="2639" spans="1:15">
      <c r="A2639" s="12" t="s">
        <v>41</v>
      </c>
      <c r="B2639" s="12">
        <v>3300</v>
      </c>
      <c r="C2639" s="14">
        <v>4.3360654048000002</v>
      </c>
      <c r="D2639" s="13">
        <v>0.4</v>
      </c>
      <c r="E2639" s="13">
        <v>56.5</v>
      </c>
      <c r="F2639" s="13">
        <v>1.2</v>
      </c>
      <c r="G2639" s="13">
        <v>6.4000000000000001E-2</v>
      </c>
      <c r="H2639" s="12">
        <v>1</v>
      </c>
      <c r="I2639" s="15">
        <f t="shared" si="246"/>
        <v>1.2</v>
      </c>
      <c r="J2639" s="15">
        <f t="shared" si="247"/>
        <v>6.4000000000000001E-2</v>
      </c>
      <c r="K2639" s="13">
        <v>19347.599999999999</v>
      </c>
      <c r="L2639" s="12">
        <f t="shared" si="248"/>
        <v>8.1662565123733337</v>
      </c>
      <c r="M2639">
        <f t="shared" si="249"/>
        <v>10073</v>
      </c>
      <c r="N2639">
        <f t="shared" si="250"/>
        <v>27</v>
      </c>
      <c r="O2639">
        <f t="shared" si="251"/>
        <v>1.4</v>
      </c>
    </row>
    <row r="2640" spans="1:15">
      <c r="A2640" s="12" t="s">
        <v>41</v>
      </c>
      <c r="B2640" s="12">
        <v>3300</v>
      </c>
      <c r="C2640" s="14">
        <v>7.1757443720999996</v>
      </c>
      <c r="D2640" s="13">
        <v>0.4</v>
      </c>
      <c r="E2640" s="13">
        <v>56.5</v>
      </c>
      <c r="F2640" s="13">
        <v>1.2</v>
      </c>
      <c r="G2640" s="13">
        <v>6.4000000000000001E-2</v>
      </c>
      <c r="H2640" s="12">
        <v>1</v>
      </c>
      <c r="I2640" s="15">
        <f t="shared" si="246"/>
        <v>1.2</v>
      </c>
      <c r="J2640" s="15">
        <f t="shared" si="247"/>
        <v>6.4000000000000001E-2</v>
      </c>
      <c r="K2640" s="13">
        <v>16355.8</v>
      </c>
      <c r="L2640" s="12">
        <f t="shared" si="248"/>
        <v>13.514318567455</v>
      </c>
      <c r="M2640">
        <f t="shared" si="249"/>
        <v>16670</v>
      </c>
      <c r="N2640">
        <f t="shared" si="250"/>
        <v>44</v>
      </c>
      <c r="O2640">
        <f t="shared" si="251"/>
        <v>2.4</v>
      </c>
    </row>
    <row r="2641" spans="1:15">
      <c r="A2641" s="12" t="s">
        <v>41</v>
      </c>
      <c r="B2641" s="12">
        <v>6460</v>
      </c>
      <c r="C2641" s="14">
        <v>6.1453948872000002</v>
      </c>
      <c r="D2641" s="13">
        <v>0.30299999999999999</v>
      </c>
      <c r="E2641" s="13">
        <v>56.5</v>
      </c>
      <c r="F2641" s="13">
        <v>0</v>
      </c>
      <c r="G2641" s="13">
        <v>0</v>
      </c>
      <c r="H2641" s="12">
        <v>1</v>
      </c>
      <c r="I2641" s="15">
        <f t="shared" si="246"/>
        <v>0</v>
      </c>
      <c r="J2641" s="15">
        <f t="shared" si="247"/>
        <v>0</v>
      </c>
      <c r="K2641" s="13">
        <v>8722.2000000000007</v>
      </c>
      <c r="L2641" s="12">
        <f t="shared" si="248"/>
        <v>8.7671739809517</v>
      </c>
      <c r="M2641">
        <f t="shared" si="249"/>
        <v>10814</v>
      </c>
      <c r="N2641">
        <f t="shared" si="250"/>
        <v>0</v>
      </c>
      <c r="O2641">
        <f t="shared" si="251"/>
        <v>0</v>
      </c>
    </row>
    <row r="2642" spans="1:15">
      <c r="A2642" s="12" t="s">
        <v>41</v>
      </c>
      <c r="B2642" s="12">
        <v>3300</v>
      </c>
      <c r="C2642" s="14">
        <v>7.4429503482000001</v>
      </c>
      <c r="D2642" s="13">
        <v>0.4</v>
      </c>
      <c r="E2642" s="13">
        <v>56.5</v>
      </c>
      <c r="F2642" s="13">
        <v>1.2</v>
      </c>
      <c r="G2642" s="13">
        <v>6.4000000000000001E-2</v>
      </c>
      <c r="H2642" s="12">
        <v>1</v>
      </c>
      <c r="I2642" s="15">
        <f t="shared" si="246"/>
        <v>1.2</v>
      </c>
      <c r="J2642" s="15">
        <f t="shared" si="247"/>
        <v>6.4000000000000001E-2</v>
      </c>
      <c r="K2642" s="13">
        <v>11205.2</v>
      </c>
      <c r="L2642" s="12">
        <f t="shared" si="248"/>
        <v>14.017556489110001</v>
      </c>
      <c r="M2642">
        <f t="shared" si="249"/>
        <v>17290</v>
      </c>
      <c r="N2642">
        <f t="shared" si="250"/>
        <v>46</v>
      </c>
      <c r="O2642">
        <f t="shared" si="251"/>
        <v>2.4</v>
      </c>
    </row>
    <row r="2643" spans="1:15">
      <c r="A2643" s="12" t="s">
        <v>41</v>
      </c>
      <c r="B2643" s="12">
        <v>6410</v>
      </c>
      <c r="C2643" s="14">
        <v>1.1085492297999999</v>
      </c>
      <c r="D2643" s="13">
        <v>0.30299999999999999</v>
      </c>
      <c r="E2643" s="13">
        <v>56.5</v>
      </c>
      <c r="F2643" s="13">
        <v>0</v>
      </c>
      <c r="G2643" s="13">
        <v>0</v>
      </c>
      <c r="H2643" s="12">
        <v>1</v>
      </c>
      <c r="I2643" s="15">
        <f t="shared" si="246"/>
        <v>0</v>
      </c>
      <c r="J2643" s="15">
        <f t="shared" si="247"/>
        <v>0</v>
      </c>
      <c r="K2643" s="13">
        <v>1573.4</v>
      </c>
      <c r="L2643" s="12">
        <f t="shared" si="248"/>
        <v>1.5814840449634247</v>
      </c>
      <c r="M2643">
        <f t="shared" si="249"/>
        <v>1951</v>
      </c>
      <c r="N2643">
        <f t="shared" si="250"/>
        <v>0</v>
      </c>
      <c r="O2643">
        <f t="shared" si="251"/>
        <v>0</v>
      </c>
    </row>
    <row r="2644" spans="1:15">
      <c r="A2644" s="12" t="s">
        <v>41</v>
      </c>
      <c r="B2644" s="12">
        <v>1200</v>
      </c>
      <c r="C2644" s="14">
        <v>1.3658513465</v>
      </c>
      <c r="D2644" s="13">
        <v>0.30399999999999999</v>
      </c>
      <c r="E2644" s="13">
        <v>56.5</v>
      </c>
      <c r="F2644" s="13">
        <v>2.23</v>
      </c>
      <c r="G2644" s="13">
        <v>0.316</v>
      </c>
      <c r="H2644" s="12">
        <v>1</v>
      </c>
      <c r="I2644" s="15">
        <f t="shared" si="246"/>
        <v>2.23</v>
      </c>
      <c r="J2644" s="15">
        <f t="shared" si="247"/>
        <v>0.316</v>
      </c>
      <c r="K2644" s="13">
        <v>1945</v>
      </c>
      <c r="L2644" s="12">
        <f t="shared" si="248"/>
        <v>1.9549885606236665</v>
      </c>
      <c r="M2644">
        <f t="shared" si="249"/>
        <v>2411</v>
      </c>
      <c r="N2644">
        <f t="shared" si="250"/>
        <v>12</v>
      </c>
      <c r="O2644">
        <f t="shared" si="251"/>
        <v>1.7</v>
      </c>
    </row>
    <row r="2645" spans="1:15">
      <c r="A2645" s="12" t="s">
        <v>41</v>
      </c>
      <c r="B2645" s="12">
        <v>4340</v>
      </c>
      <c r="C2645" s="14">
        <v>0.25603443799999998</v>
      </c>
      <c r="D2645" s="13">
        <v>0.41299999999999998</v>
      </c>
      <c r="E2645" s="13">
        <v>56.5</v>
      </c>
      <c r="F2645" s="13">
        <v>0.7</v>
      </c>
      <c r="G2645" s="13">
        <v>0.09</v>
      </c>
      <c r="H2645" s="12">
        <v>1</v>
      </c>
      <c r="I2645" s="15">
        <f t="shared" si="246"/>
        <v>0.7</v>
      </c>
      <c r="J2645" s="15">
        <f t="shared" si="247"/>
        <v>0.09</v>
      </c>
      <c r="K2645" s="13">
        <v>398</v>
      </c>
      <c r="L2645" s="12">
        <f t="shared" si="248"/>
        <v>0.49786963279258328</v>
      </c>
      <c r="M2645">
        <f t="shared" si="249"/>
        <v>614</v>
      </c>
      <c r="N2645">
        <f t="shared" si="250"/>
        <v>1</v>
      </c>
      <c r="O2645">
        <f t="shared" si="251"/>
        <v>0.1</v>
      </c>
    </row>
    <row r="2646" spans="1:15">
      <c r="A2646" s="12" t="s">
        <v>41</v>
      </c>
      <c r="B2646" s="12">
        <v>4340</v>
      </c>
      <c r="C2646" s="14">
        <v>4.3434958026999997</v>
      </c>
      <c r="D2646" s="13">
        <v>0.41299999999999998</v>
      </c>
      <c r="E2646" s="13">
        <v>56.5</v>
      </c>
      <c r="F2646" s="13">
        <v>0.7</v>
      </c>
      <c r="G2646" s="13">
        <v>0.09</v>
      </c>
      <c r="H2646" s="12">
        <v>1</v>
      </c>
      <c r="I2646" s="15">
        <f t="shared" si="246"/>
        <v>0.7</v>
      </c>
      <c r="J2646" s="15">
        <f t="shared" si="247"/>
        <v>0.09</v>
      </c>
      <c r="K2646" s="13">
        <v>6751.5</v>
      </c>
      <c r="L2646" s="12">
        <f t="shared" si="248"/>
        <v>8.4461085673419287</v>
      </c>
      <c r="M2646">
        <f t="shared" si="249"/>
        <v>10418</v>
      </c>
      <c r="N2646">
        <f t="shared" si="250"/>
        <v>16</v>
      </c>
      <c r="O2646">
        <f t="shared" si="251"/>
        <v>2.1</v>
      </c>
    </row>
    <row r="2647" spans="1:15">
      <c r="A2647" s="12" t="s">
        <v>41</v>
      </c>
      <c r="B2647" s="12">
        <v>6410</v>
      </c>
      <c r="C2647" s="14">
        <v>1.1336150456</v>
      </c>
      <c r="D2647" s="13">
        <v>0.30299999999999999</v>
      </c>
      <c r="E2647" s="13">
        <v>56.5</v>
      </c>
      <c r="F2647" s="13">
        <v>0</v>
      </c>
      <c r="G2647" s="13">
        <v>0</v>
      </c>
      <c r="H2647" s="12">
        <v>1</v>
      </c>
      <c r="I2647" s="15">
        <f t="shared" si="246"/>
        <v>0</v>
      </c>
      <c r="J2647" s="15">
        <f t="shared" si="247"/>
        <v>0</v>
      </c>
      <c r="K2647" s="13">
        <v>1609</v>
      </c>
      <c r="L2647" s="12">
        <f t="shared" si="248"/>
        <v>1.6172435644290999</v>
      </c>
      <c r="M2647">
        <f t="shared" si="249"/>
        <v>1995</v>
      </c>
      <c r="N2647">
        <f t="shared" si="250"/>
        <v>0</v>
      </c>
      <c r="O2647">
        <f t="shared" si="251"/>
        <v>0</v>
      </c>
    </row>
    <row r="2648" spans="1:15">
      <c r="A2648" s="12" t="s">
        <v>41</v>
      </c>
      <c r="B2648" s="12">
        <v>1180</v>
      </c>
      <c r="C2648" s="14">
        <v>9.4316636100000004E-2</v>
      </c>
      <c r="D2648" s="13">
        <v>0.39</v>
      </c>
      <c r="E2648" s="13">
        <v>56.5</v>
      </c>
      <c r="F2648" s="13">
        <v>1.05</v>
      </c>
      <c r="G2648" s="13">
        <v>0.22</v>
      </c>
      <c r="H2648" s="12">
        <v>1</v>
      </c>
      <c r="I2648" s="15">
        <f t="shared" si="246"/>
        <v>1.05</v>
      </c>
      <c r="J2648" s="15">
        <f t="shared" si="247"/>
        <v>0.22</v>
      </c>
      <c r="K2648" s="13">
        <v>138.4</v>
      </c>
      <c r="L2648" s="12">
        <f t="shared" si="248"/>
        <v>0.17318892303862501</v>
      </c>
      <c r="M2648">
        <f t="shared" si="249"/>
        <v>214</v>
      </c>
      <c r="N2648">
        <f t="shared" si="250"/>
        <v>0</v>
      </c>
      <c r="O2648">
        <f t="shared" si="251"/>
        <v>0.1</v>
      </c>
    </row>
    <row r="2649" spans="1:15">
      <c r="A2649" s="12" t="s">
        <v>41</v>
      </c>
      <c r="B2649" s="12">
        <v>4200</v>
      </c>
      <c r="C2649" s="14">
        <v>3.9344854140000001</v>
      </c>
      <c r="D2649" s="13">
        <v>0.41299999999999998</v>
      </c>
      <c r="E2649" s="13">
        <v>56.5</v>
      </c>
      <c r="F2649" s="13">
        <v>0.7</v>
      </c>
      <c r="G2649" s="13">
        <v>0.09</v>
      </c>
      <c r="H2649" s="12">
        <v>1</v>
      </c>
      <c r="I2649" s="15">
        <f t="shared" si="246"/>
        <v>0.7</v>
      </c>
      <c r="J2649" s="15">
        <f t="shared" si="247"/>
        <v>0.09</v>
      </c>
      <c r="K2649" s="13">
        <v>6115.8</v>
      </c>
      <c r="L2649" s="12">
        <f t="shared" si="248"/>
        <v>7.6507708244152495</v>
      </c>
      <c r="M2649">
        <f t="shared" si="249"/>
        <v>9437</v>
      </c>
      <c r="N2649">
        <f t="shared" si="250"/>
        <v>15</v>
      </c>
      <c r="O2649">
        <f t="shared" si="251"/>
        <v>1.9</v>
      </c>
    </row>
    <row r="2650" spans="1:15">
      <c r="A2650" s="12" t="s">
        <v>41</v>
      </c>
      <c r="B2650" s="12">
        <v>1180</v>
      </c>
      <c r="C2650" s="14">
        <v>7.1346369000000007E-2</v>
      </c>
      <c r="D2650" s="13">
        <v>0.39</v>
      </c>
      <c r="E2650" s="13">
        <v>56.5</v>
      </c>
      <c r="F2650" s="13">
        <v>1.05</v>
      </c>
      <c r="G2650" s="13">
        <v>0.22</v>
      </c>
      <c r="H2650" s="12">
        <v>1</v>
      </c>
      <c r="I2650" s="15">
        <f t="shared" si="246"/>
        <v>1.05</v>
      </c>
      <c r="J2650" s="15">
        <f t="shared" si="247"/>
        <v>0.22</v>
      </c>
      <c r="K2650" s="13">
        <v>104.7</v>
      </c>
      <c r="L2650" s="12">
        <f t="shared" si="248"/>
        <v>0.13100977007625</v>
      </c>
      <c r="M2650">
        <f t="shared" si="249"/>
        <v>162</v>
      </c>
      <c r="N2650">
        <f t="shared" si="250"/>
        <v>0</v>
      </c>
      <c r="O2650">
        <f t="shared" si="251"/>
        <v>0.1</v>
      </c>
    </row>
    <row r="2651" spans="1:15">
      <c r="A2651" s="12" t="s">
        <v>41</v>
      </c>
      <c r="B2651" s="12">
        <v>1180</v>
      </c>
      <c r="C2651" s="14">
        <v>6.7344354600000003E-2</v>
      </c>
      <c r="D2651" s="13">
        <v>0.39</v>
      </c>
      <c r="E2651" s="13">
        <v>56.5</v>
      </c>
      <c r="F2651" s="13">
        <v>1.05</v>
      </c>
      <c r="G2651" s="13">
        <v>0.22</v>
      </c>
      <c r="H2651" s="12">
        <v>1</v>
      </c>
      <c r="I2651" s="15">
        <f t="shared" si="246"/>
        <v>1.05</v>
      </c>
      <c r="J2651" s="15">
        <f t="shared" si="247"/>
        <v>0.22</v>
      </c>
      <c r="K2651" s="13">
        <v>98.9</v>
      </c>
      <c r="L2651" s="12">
        <f t="shared" si="248"/>
        <v>0.12366107113425001</v>
      </c>
      <c r="M2651">
        <f t="shared" si="249"/>
        <v>153</v>
      </c>
      <c r="N2651">
        <f t="shared" si="250"/>
        <v>0</v>
      </c>
      <c r="O2651">
        <f t="shared" si="251"/>
        <v>0.1</v>
      </c>
    </row>
    <row r="2652" spans="1:15">
      <c r="A2652" s="12" t="s">
        <v>41</v>
      </c>
      <c r="B2652" s="12">
        <v>1180</v>
      </c>
      <c r="C2652" s="14">
        <v>8.2636137000000002E-3</v>
      </c>
      <c r="D2652" s="13">
        <v>0.39</v>
      </c>
      <c r="E2652" s="13">
        <v>56.5</v>
      </c>
      <c r="F2652" s="13">
        <v>1.05</v>
      </c>
      <c r="G2652" s="13">
        <v>0.22</v>
      </c>
      <c r="H2652" s="12">
        <v>1</v>
      </c>
      <c r="I2652" s="15">
        <f t="shared" si="246"/>
        <v>1.05</v>
      </c>
      <c r="J2652" s="15">
        <f t="shared" si="247"/>
        <v>0.22</v>
      </c>
      <c r="K2652" s="13">
        <v>12.1</v>
      </c>
      <c r="L2652" s="12">
        <f t="shared" si="248"/>
        <v>1.5174060656625001E-2</v>
      </c>
      <c r="M2652">
        <f t="shared" si="249"/>
        <v>19</v>
      </c>
      <c r="N2652">
        <f t="shared" si="250"/>
        <v>0</v>
      </c>
      <c r="O2652">
        <f t="shared" si="251"/>
        <v>0</v>
      </c>
    </row>
    <row r="2653" spans="1:15">
      <c r="A2653" s="12" t="s">
        <v>41</v>
      </c>
      <c r="B2653" s="12">
        <v>4340</v>
      </c>
      <c r="C2653" s="14">
        <v>3.9264991300000003E-2</v>
      </c>
      <c r="D2653" s="13">
        <v>0.41299999999999998</v>
      </c>
      <c r="E2653" s="13">
        <v>56.5</v>
      </c>
      <c r="F2653" s="13">
        <v>0.7</v>
      </c>
      <c r="G2653" s="13">
        <v>0.09</v>
      </c>
      <c r="H2653" s="12">
        <v>1</v>
      </c>
      <c r="I2653" s="15">
        <f t="shared" si="246"/>
        <v>0.7</v>
      </c>
      <c r="J2653" s="15">
        <f t="shared" si="247"/>
        <v>0.09</v>
      </c>
      <c r="K2653" s="13">
        <v>61</v>
      </c>
      <c r="L2653" s="12">
        <f t="shared" si="248"/>
        <v>7.6352411624154168E-2</v>
      </c>
      <c r="M2653">
        <f t="shared" si="249"/>
        <v>94</v>
      </c>
      <c r="N2653">
        <f t="shared" si="250"/>
        <v>0</v>
      </c>
      <c r="O2653">
        <f t="shared" si="251"/>
        <v>0</v>
      </c>
    </row>
    <row r="2654" spans="1:15">
      <c r="A2654" s="12" t="s">
        <v>41</v>
      </c>
      <c r="B2654" s="12">
        <v>2120</v>
      </c>
      <c r="C2654" s="14">
        <v>22.275156072000001</v>
      </c>
      <c r="D2654" s="13">
        <v>0.41099999999999998</v>
      </c>
      <c r="E2654" s="13">
        <v>56.5</v>
      </c>
      <c r="F2654" s="13">
        <v>2.52</v>
      </c>
      <c r="G2654" s="13">
        <v>0.09</v>
      </c>
      <c r="H2654" s="12">
        <v>1</v>
      </c>
      <c r="I2654" s="15">
        <f t="shared" si="246"/>
        <v>2.52</v>
      </c>
      <c r="J2654" s="15">
        <f t="shared" si="247"/>
        <v>0.09</v>
      </c>
      <c r="K2654" s="13">
        <v>42884.3</v>
      </c>
      <c r="L2654" s="12">
        <f t="shared" si="248"/>
        <v>43.105211393829002</v>
      </c>
      <c r="M2654">
        <f t="shared" si="249"/>
        <v>53169</v>
      </c>
      <c r="N2654">
        <f t="shared" si="250"/>
        <v>295</v>
      </c>
      <c r="O2654">
        <f t="shared" si="251"/>
        <v>10.6</v>
      </c>
    </row>
    <row r="2655" spans="1:15">
      <c r="A2655" s="12" t="s">
        <v>41</v>
      </c>
      <c r="B2655" s="12">
        <v>2210</v>
      </c>
      <c r="C2655" s="14">
        <v>0.91758201610000001</v>
      </c>
      <c r="D2655" s="13">
        <v>0.26800000000000002</v>
      </c>
      <c r="E2655" s="13">
        <v>56.5</v>
      </c>
      <c r="F2655" s="13">
        <v>1.92</v>
      </c>
      <c r="G2655" s="13">
        <v>0.50600000000000001</v>
      </c>
      <c r="H2655" s="12">
        <v>1</v>
      </c>
      <c r="I2655" s="15">
        <f t="shared" si="246"/>
        <v>1.92</v>
      </c>
      <c r="J2655" s="15">
        <f t="shared" si="247"/>
        <v>0.50600000000000001</v>
      </c>
      <c r="K2655" s="13">
        <v>925.5</v>
      </c>
      <c r="L2655" s="12">
        <f t="shared" si="248"/>
        <v>1.1578355739821835</v>
      </c>
      <c r="M2655">
        <f t="shared" si="249"/>
        <v>1428</v>
      </c>
      <c r="N2655">
        <f t="shared" si="250"/>
        <v>6</v>
      </c>
      <c r="O2655">
        <f t="shared" si="251"/>
        <v>1.6</v>
      </c>
    </row>
    <row r="2656" spans="1:15">
      <c r="A2656" s="12" t="s">
        <v>41</v>
      </c>
      <c r="B2656" s="12">
        <v>1180</v>
      </c>
      <c r="C2656" s="14">
        <v>0.258241689</v>
      </c>
      <c r="D2656" s="13">
        <v>0.39</v>
      </c>
      <c r="E2656" s="13">
        <v>56.5</v>
      </c>
      <c r="F2656" s="13">
        <v>1.05</v>
      </c>
      <c r="G2656" s="13">
        <v>0.22</v>
      </c>
      <c r="H2656" s="12">
        <v>1</v>
      </c>
      <c r="I2656" s="15">
        <f t="shared" si="246"/>
        <v>1.05</v>
      </c>
      <c r="J2656" s="15">
        <f t="shared" si="247"/>
        <v>0.22</v>
      </c>
      <c r="K2656" s="13">
        <v>379.1</v>
      </c>
      <c r="L2656" s="12">
        <f t="shared" si="248"/>
        <v>0.47419630142625002</v>
      </c>
      <c r="M2656">
        <f t="shared" si="249"/>
        <v>585</v>
      </c>
      <c r="N2656">
        <f t="shared" si="250"/>
        <v>1</v>
      </c>
      <c r="O2656">
        <f t="shared" si="251"/>
        <v>0.3</v>
      </c>
    </row>
    <row r="2657" spans="1:15">
      <c r="A2657" s="12" t="s">
        <v>41</v>
      </c>
      <c r="B2657" s="12">
        <v>1820</v>
      </c>
      <c r="C2657" s="14">
        <v>1.5433591370999999</v>
      </c>
      <c r="D2657" s="13">
        <v>0.222</v>
      </c>
      <c r="E2657" s="13">
        <v>52.81</v>
      </c>
      <c r="F2657" s="13">
        <v>1.78</v>
      </c>
      <c r="G2657" s="13">
        <v>0.38</v>
      </c>
      <c r="H2657" s="12">
        <v>1</v>
      </c>
      <c r="I2657" s="15">
        <f t="shared" si="246"/>
        <v>1.78</v>
      </c>
      <c r="J2657" s="15">
        <f t="shared" si="247"/>
        <v>0.38</v>
      </c>
      <c r="K2657" s="13">
        <v>1717</v>
      </c>
      <c r="L2657" s="12">
        <f t="shared" si="248"/>
        <v>1.5078387265596433</v>
      </c>
      <c r="M2657">
        <f t="shared" si="249"/>
        <v>1860</v>
      </c>
      <c r="N2657">
        <f t="shared" si="250"/>
        <v>7</v>
      </c>
      <c r="O2657">
        <f t="shared" si="251"/>
        <v>1.6</v>
      </c>
    </row>
    <row r="2658" spans="1:15">
      <c r="A2658" s="12" t="s">
        <v>41</v>
      </c>
      <c r="B2658" s="12">
        <v>1820</v>
      </c>
      <c r="C2658" s="14">
        <v>0.30342704580000002</v>
      </c>
      <c r="D2658" s="13">
        <v>0.222</v>
      </c>
      <c r="E2658" s="13">
        <v>52.81</v>
      </c>
      <c r="F2658" s="13">
        <v>1.78</v>
      </c>
      <c r="G2658" s="13">
        <v>0.38</v>
      </c>
      <c r="H2658" s="12">
        <v>1</v>
      </c>
      <c r="I2658" s="15">
        <f t="shared" si="246"/>
        <v>1.78</v>
      </c>
      <c r="J2658" s="15">
        <f t="shared" si="247"/>
        <v>0.38</v>
      </c>
      <c r="K2658" s="13">
        <v>337.6</v>
      </c>
      <c r="L2658" s="12">
        <f t="shared" si="248"/>
        <v>0.29644367234091301</v>
      </c>
      <c r="M2658">
        <f t="shared" si="249"/>
        <v>366</v>
      </c>
      <c r="N2658">
        <f t="shared" si="250"/>
        <v>1</v>
      </c>
      <c r="O2658">
        <f t="shared" si="251"/>
        <v>0.3</v>
      </c>
    </row>
    <row r="2659" spans="1:15">
      <c r="A2659" s="12" t="s">
        <v>41</v>
      </c>
      <c r="B2659" s="12">
        <v>5300</v>
      </c>
      <c r="C2659" s="14">
        <v>1.2924297412000001</v>
      </c>
      <c r="D2659" s="13">
        <v>0.5</v>
      </c>
      <c r="E2659" s="13">
        <v>52.81</v>
      </c>
      <c r="F2659" s="13">
        <v>0.6</v>
      </c>
      <c r="G2659" s="13">
        <v>0.13500000000000001</v>
      </c>
      <c r="H2659" s="12">
        <v>1</v>
      </c>
      <c r="I2659" s="15">
        <f t="shared" si="246"/>
        <v>0.6</v>
      </c>
      <c r="J2659" s="15">
        <f t="shared" si="247"/>
        <v>0.13500000000000001</v>
      </c>
      <c r="K2659" s="13">
        <v>3238.5</v>
      </c>
      <c r="L2659" s="12">
        <f t="shared" si="248"/>
        <v>2.8438839430321674</v>
      </c>
      <c r="M2659">
        <f t="shared" si="249"/>
        <v>3508</v>
      </c>
      <c r="N2659">
        <f t="shared" si="250"/>
        <v>5</v>
      </c>
      <c r="O2659">
        <f t="shared" si="251"/>
        <v>1</v>
      </c>
    </row>
    <row r="2660" spans="1:15">
      <c r="A2660" s="12" t="s">
        <v>41</v>
      </c>
      <c r="B2660" s="12">
        <v>3100</v>
      </c>
      <c r="C2660" s="14">
        <v>2.2630970199999999E-2</v>
      </c>
      <c r="D2660" s="13">
        <v>0.41099999999999998</v>
      </c>
      <c r="E2660" s="13">
        <v>56.5</v>
      </c>
      <c r="F2660" s="13">
        <v>1.2</v>
      </c>
      <c r="G2660" s="13">
        <v>6.4000000000000001E-2</v>
      </c>
      <c r="H2660" s="12">
        <v>1</v>
      </c>
      <c r="I2660" s="15">
        <f t="shared" si="246"/>
        <v>1.2</v>
      </c>
      <c r="J2660" s="15">
        <f t="shared" si="247"/>
        <v>6.4000000000000001E-2</v>
      </c>
      <c r="K2660" s="13">
        <v>35</v>
      </c>
      <c r="L2660" s="12">
        <f t="shared" si="248"/>
        <v>4.3793756208274998E-2</v>
      </c>
      <c r="M2660">
        <f t="shared" si="249"/>
        <v>54</v>
      </c>
      <c r="N2660">
        <f t="shared" si="250"/>
        <v>0</v>
      </c>
      <c r="O2660">
        <f t="shared" si="251"/>
        <v>0</v>
      </c>
    </row>
    <row r="2661" spans="1:15">
      <c r="A2661" s="12" t="s">
        <v>41</v>
      </c>
      <c r="B2661" s="12">
        <v>1860</v>
      </c>
      <c r="C2661" s="14">
        <v>3.8409247000000001E-3</v>
      </c>
      <c r="D2661" s="13">
        <v>0.183</v>
      </c>
      <c r="E2661" s="13">
        <v>52.81</v>
      </c>
      <c r="F2661" s="13">
        <v>1.58</v>
      </c>
      <c r="G2661" s="13">
        <v>0.1</v>
      </c>
      <c r="H2661" s="12">
        <v>1</v>
      </c>
      <c r="I2661" s="15">
        <f t="shared" si="246"/>
        <v>1.58</v>
      </c>
      <c r="J2661" s="15">
        <f t="shared" si="247"/>
        <v>0.1</v>
      </c>
      <c r="K2661" s="13">
        <v>3.5</v>
      </c>
      <c r="L2661" s="12">
        <f t="shared" si="248"/>
        <v>3.0932983094567501E-3</v>
      </c>
      <c r="M2661">
        <f t="shared" si="249"/>
        <v>4</v>
      </c>
      <c r="N2661">
        <f t="shared" si="250"/>
        <v>0</v>
      </c>
      <c r="O2661">
        <f t="shared" si="251"/>
        <v>0</v>
      </c>
    </row>
    <row r="2662" spans="1:15">
      <c r="A2662" s="12" t="s">
        <v>41</v>
      </c>
      <c r="B2662" s="12">
        <v>1200</v>
      </c>
      <c r="C2662" s="14">
        <v>2.4171199E-3</v>
      </c>
      <c r="D2662" s="13">
        <v>0.30399999999999999</v>
      </c>
      <c r="E2662" s="13">
        <v>52.81</v>
      </c>
      <c r="F2662" s="13">
        <v>2.23</v>
      </c>
      <c r="G2662" s="13">
        <v>0.316</v>
      </c>
      <c r="H2662" s="12">
        <v>1</v>
      </c>
      <c r="I2662" s="15">
        <f t="shared" si="246"/>
        <v>2.23</v>
      </c>
      <c r="J2662" s="15">
        <f t="shared" si="247"/>
        <v>0.316</v>
      </c>
      <c r="K2662" s="13">
        <v>3.7</v>
      </c>
      <c r="L2662" s="12">
        <f t="shared" si="248"/>
        <v>3.2337519152813334E-3</v>
      </c>
      <c r="M2662">
        <f t="shared" si="249"/>
        <v>4</v>
      </c>
      <c r="N2662">
        <f t="shared" si="250"/>
        <v>0</v>
      </c>
      <c r="O2662">
        <f t="shared" si="251"/>
        <v>0</v>
      </c>
    </row>
    <row r="2663" spans="1:15">
      <c r="A2663" s="12" t="s">
        <v>41</v>
      </c>
      <c r="B2663" s="12">
        <v>1820</v>
      </c>
      <c r="C2663" s="14">
        <v>0.21606616540000001</v>
      </c>
      <c r="D2663" s="13">
        <v>0.222</v>
      </c>
      <c r="E2663" s="13">
        <v>52.81</v>
      </c>
      <c r="F2663" s="13">
        <v>1.78</v>
      </c>
      <c r="G2663" s="13">
        <v>0.38</v>
      </c>
      <c r="H2663" s="12">
        <v>1</v>
      </c>
      <c r="I2663" s="15">
        <f t="shared" si="246"/>
        <v>1.78</v>
      </c>
      <c r="J2663" s="15">
        <f t="shared" si="247"/>
        <v>0.38</v>
      </c>
      <c r="K2663" s="13">
        <v>240.4</v>
      </c>
      <c r="L2663" s="12">
        <f t="shared" si="248"/>
        <v>0.21109340260331899</v>
      </c>
      <c r="M2663">
        <f t="shared" si="249"/>
        <v>260</v>
      </c>
      <c r="N2663">
        <f t="shared" si="250"/>
        <v>1</v>
      </c>
      <c r="O2663">
        <f t="shared" si="251"/>
        <v>0.2</v>
      </c>
    </row>
    <row r="2664" spans="1:15">
      <c r="A2664" s="12" t="s">
        <v>41</v>
      </c>
      <c r="B2664" s="12">
        <v>6410</v>
      </c>
      <c r="C2664" s="14">
        <v>0.1786258906</v>
      </c>
      <c r="D2664" s="13">
        <v>0.30299999999999999</v>
      </c>
      <c r="E2664" s="13">
        <v>56.5</v>
      </c>
      <c r="F2664" s="13">
        <v>0</v>
      </c>
      <c r="G2664" s="13">
        <v>0</v>
      </c>
      <c r="H2664" s="12">
        <v>1</v>
      </c>
      <c r="I2664" s="15">
        <f t="shared" si="246"/>
        <v>0</v>
      </c>
      <c r="J2664" s="15">
        <f t="shared" si="247"/>
        <v>0</v>
      </c>
      <c r="K2664" s="13">
        <v>203.7</v>
      </c>
      <c r="L2664" s="12">
        <f t="shared" si="248"/>
        <v>0.25483216117722501</v>
      </c>
      <c r="M2664">
        <f t="shared" si="249"/>
        <v>314</v>
      </c>
      <c r="N2664">
        <f t="shared" si="250"/>
        <v>0</v>
      </c>
      <c r="O2664">
        <f t="shared" si="251"/>
        <v>0</v>
      </c>
    </row>
    <row r="2665" spans="1:15">
      <c r="A2665" s="12" t="s">
        <v>41</v>
      </c>
      <c r="B2665" s="12">
        <v>3100</v>
      </c>
      <c r="C2665" s="14">
        <v>0.80354317590000002</v>
      </c>
      <c r="D2665" s="13">
        <v>0.41099999999999998</v>
      </c>
      <c r="E2665" s="13">
        <v>56.5</v>
      </c>
      <c r="F2665" s="13">
        <v>1.2</v>
      </c>
      <c r="G2665" s="13">
        <v>6.4000000000000001E-2</v>
      </c>
      <c r="H2665" s="12">
        <v>1</v>
      </c>
      <c r="I2665" s="15">
        <f t="shared" si="246"/>
        <v>1.2</v>
      </c>
      <c r="J2665" s="15">
        <f t="shared" si="247"/>
        <v>6.4000000000000001E-2</v>
      </c>
      <c r="K2665" s="13">
        <v>1243</v>
      </c>
      <c r="L2665" s="12">
        <f t="shared" si="248"/>
        <v>1.5549564882634874</v>
      </c>
      <c r="M2665">
        <f t="shared" si="249"/>
        <v>1918</v>
      </c>
      <c r="N2665">
        <f t="shared" si="250"/>
        <v>5</v>
      </c>
      <c r="O2665">
        <f t="shared" si="251"/>
        <v>0.3</v>
      </c>
    </row>
    <row r="2666" spans="1:15">
      <c r="A2666" s="12" t="s">
        <v>41</v>
      </c>
      <c r="B2666" s="12">
        <v>6410</v>
      </c>
      <c r="C2666" s="14">
        <v>7.4549850900000006E-2</v>
      </c>
      <c r="D2666" s="13">
        <v>0.30299999999999999</v>
      </c>
      <c r="E2666" s="13">
        <v>52.81</v>
      </c>
      <c r="F2666" s="13">
        <v>0</v>
      </c>
      <c r="G2666" s="13">
        <v>0</v>
      </c>
      <c r="H2666" s="12">
        <v>1</v>
      </c>
      <c r="I2666" s="15">
        <f t="shared" si="246"/>
        <v>0</v>
      </c>
      <c r="J2666" s="15">
        <f t="shared" si="247"/>
        <v>0</v>
      </c>
      <c r="K2666" s="13">
        <v>113.2</v>
      </c>
      <c r="L2666" s="12">
        <f t="shared" si="248"/>
        <v>9.9408685057232257E-2</v>
      </c>
      <c r="M2666">
        <f t="shared" si="249"/>
        <v>123</v>
      </c>
      <c r="N2666">
        <f t="shared" si="250"/>
        <v>0</v>
      </c>
      <c r="O2666">
        <f t="shared" si="251"/>
        <v>0</v>
      </c>
    </row>
    <row r="2667" spans="1:15">
      <c r="A2667" s="12" t="s">
        <v>41</v>
      </c>
      <c r="B2667" s="12">
        <v>5300</v>
      </c>
      <c r="C2667" s="14">
        <v>1.1760096321</v>
      </c>
      <c r="D2667" s="13">
        <v>0.5</v>
      </c>
      <c r="E2667" s="13">
        <v>56.5</v>
      </c>
      <c r="F2667" s="13">
        <v>0.6</v>
      </c>
      <c r="G2667" s="13">
        <v>0.13500000000000001</v>
      </c>
      <c r="H2667" s="12">
        <v>1</v>
      </c>
      <c r="I2667" s="15">
        <f t="shared" si="246"/>
        <v>0.6</v>
      </c>
      <c r="J2667" s="15">
        <f t="shared" si="247"/>
        <v>0.13500000000000001</v>
      </c>
      <c r="K2667" s="13">
        <v>2754.3</v>
      </c>
      <c r="L2667" s="12">
        <f t="shared" si="248"/>
        <v>2.7685226755687502</v>
      </c>
      <c r="M2667">
        <f t="shared" si="249"/>
        <v>3415</v>
      </c>
      <c r="N2667">
        <f t="shared" si="250"/>
        <v>5</v>
      </c>
      <c r="O2667">
        <f t="shared" si="251"/>
        <v>1</v>
      </c>
    </row>
    <row r="2668" spans="1:15">
      <c r="A2668" s="12" t="s">
        <v>41</v>
      </c>
      <c r="B2668" s="12">
        <v>3100</v>
      </c>
      <c r="C2668" s="14">
        <v>3.4759518086000001</v>
      </c>
      <c r="D2668" s="13">
        <v>0.41099999999999998</v>
      </c>
      <c r="E2668" s="13">
        <v>56.5</v>
      </c>
      <c r="F2668" s="13">
        <v>1.2</v>
      </c>
      <c r="G2668" s="13">
        <v>6.4000000000000001E-2</v>
      </c>
      <c r="H2668" s="12">
        <v>1</v>
      </c>
      <c r="I2668" s="15">
        <f t="shared" si="246"/>
        <v>1.2</v>
      </c>
      <c r="J2668" s="15">
        <f t="shared" si="247"/>
        <v>6.4000000000000001E-2</v>
      </c>
      <c r="K2668" s="13">
        <v>5376.9</v>
      </c>
      <c r="L2668" s="12">
        <f t="shared" si="248"/>
        <v>6.726401243617075</v>
      </c>
      <c r="M2668">
        <f t="shared" si="249"/>
        <v>8297</v>
      </c>
      <c r="N2668">
        <f t="shared" si="250"/>
        <v>22</v>
      </c>
      <c r="O2668">
        <f t="shared" si="251"/>
        <v>1.2</v>
      </c>
    </row>
    <row r="2669" spans="1:15">
      <c r="A2669" s="12" t="s">
        <v>41</v>
      </c>
      <c r="B2669" s="12">
        <v>2210</v>
      </c>
      <c r="C2669" s="14">
        <v>2.0188567105000002</v>
      </c>
      <c r="D2669" s="13">
        <v>0.26800000000000002</v>
      </c>
      <c r="E2669" s="13">
        <v>56.5</v>
      </c>
      <c r="F2669" s="13">
        <v>1.92</v>
      </c>
      <c r="G2669" s="13">
        <v>0.50600000000000001</v>
      </c>
      <c r="H2669" s="12">
        <v>1</v>
      </c>
      <c r="I2669" s="15">
        <f t="shared" si="246"/>
        <v>1.92</v>
      </c>
      <c r="J2669" s="15">
        <f t="shared" si="247"/>
        <v>0.50600000000000001</v>
      </c>
      <c r="K2669" s="13">
        <v>2036.2</v>
      </c>
      <c r="L2669" s="12">
        <f t="shared" si="248"/>
        <v>2.5474606925325838</v>
      </c>
      <c r="M2669">
        <f t="shared" si="249"/>
        <v>3142</v>
      </c>
      <c r="N2669">
        <f t="shared" si="250"/>
        <v>13</v>
      </c>
      <c r="O2669">
        <f t="shared" si="251"/>
        <v>3.5</v>
      </c>
    </row>
    <row r="2670" spans="1:15">
      <c r="A2670" s="12" t="s">
        <v>41</v>
      </c>
      <c r="B2670" s="12">
        <v>2210</v>
      </c>
      <c r="C2670" s="14">
        <v>50.038304975800003</v>
      </c>
      <c r="D2670" s="13">
        <v>0.26800000000000002</v>
      </c>
      <c r="E2670" s="13">
        <v>56.5</v>
      </c>
      <c r="F2670" s="13">
        <v>1.92</v>
      </c>
      <c r="G2670" s="13">
        <v>0.50600000000000001</v>
      </c>
      <c r="H2670" s="12">
        <v>1</v>
      </c>
      <c r="I2670" s="15">
        <f t="shared" si="246"/>
        <v>1.92</v>
      </c>
      <c r="J2670" s="15">
        <f t="shared" si="247"/>
        <v>0.50600000000000001</v>
      </c>
      <c r="K2670" s="13">
        <v>78364.7</v>
      </c>
      <c r="L2670" s="12">
        <f t="shared" si="248"/>
        <v>63.140001161963646</v>
      </c>
      <c r="M2670">
        <f t="shared" si="249"/>
        <v>77882</v>
      </c>
      <c r="N2670">
        <f t="shared" si="250"/>
        <v>330</v>
      </c>
      <c r="O2670">
        <f t="shared" si="251"/>
        <v>86.9</v>
      </c>
    </row>
    <row r="2671" spans="1:15">
      <c r="A2671" s="12" t="s">
        <v>41</v>
      </c>
      <c r="B2671" s="12">
        <v>2210</v>
      </c>
      <c r="C2671" s="14">
        <v>0.9575578871</v>
      </c>
      <c r="D2671" s="13">
        <v>0.26800000000000002</v>
      </c>
      <c r="E2671" s="13">
        <v>56.5</v>
      </c>
      <c r="F2671" s="13">
        <v>1.92</v>
      </c>
      <c r="G2671" s="13">
        <v>0.50600000000000001</v>
      </c>
      <c r="H2671" s="12">
        <v>1</v>
      </c>
      <c r="I2671" s="15">
        <f t="shared" si="246"/>
        <v>1.92</v>
      </c>
      <c r="J2671" s="15">
        <f t="shared" si="247"/>
        <v>0.50600000000000001</v>
      </c>
      <c r="K2671" s="13">
        <v>965.9</v>
      </c>
      <c r="L2671" s="12">
        <f t="shared" si="248"/>
        <v>1.2082784605390169</v>
      </c>
      <c r="M2671">
        <f t="shared" si="249"/>
        <v>1490</v>
      </c>
      <c r="N2671">
        <f t="shared" si="250"/>
        <v>6</v>
      </c>
      <c r="O2671">
        <f t="shared" si="251"/>
        <v>1.7</v>
      </c>
    </row>
    <row r="2672" spans="1:15">
      <c r="A2672" s="12" t="s">
        <v>41</v>
      </c>
      <c r="B2672" s="12">
        <v>3100</v>
      </c>
      <c r="C2672" s="14">
        <v>1.6888157000000001E-2</v>
      </c>
      <c r="D2672" s="13">
        <v>0.41099999999999998</v>
      </c>
      <c r="E2672" s="13">
        <v>56.5</v>
      </c>
      <c r="F2672" s="13">
        <v>1.2</v>
      </c>
      <c r="G2672" s="13">
        <v>6.4000000000000001E-2</v>
      </c>
      <c r="H2672" s="12">
        <v>1</v>
      </c>
      <c r="I2672" s="15">
        <f t="shared" si="246"/>
        <v>1.2</v>
      </c>
      <c r="J2672" s="15">
        <f t="shared" si="247"/>
        <v>6.4000000000000001E-2</v>
      </c>
      <c r="K2672" s="13">
        <v>26.1</v>
      </c>
      <c r="L2672" s="12">
        <f t="shared" si="248"/>
        <v>3.2680694814624996E-2</v>
      </c>
      <c r="M2672">
        <f t="shared" si="249"/>
        <v>40</v>
      </c>
      <c r="N2672">
        <f t="shared" si="250"/>
        <v>0</v>
      </c>
      <c r="O2672">
        <f t="shared" si="251"/>
        <v>0</v>
      </c>
    </row>
    <row r="2673" spans="1:15">
      <c r="A2673" s="12" t="s">
        <v>41</v>
      </c>
      <c r="B2673" s="12">
        <v>3100</v>
      </c>
      <c r="C2673" s="14">
        <v>7.671577E-4</v>
      </c>
      <c r="D2673" s="13">
        <v>0.41099999999999998</v>
      </c>
      <c r="E2673" s="13">
        <v>56.5</v>
      </c>
      <c r="F2673" s="13">
        <v>1.2</v>
      </c>
      <c r="G2673" s="13">
        <v>6.4000000000000001E-2</v>
      </c>
      <c r="H2673" s="12">
        <v>1</v>
      </c>
      <c r="I2673" s="15">
        <f t="shared" si="246"/>
        <v>1.2</v>
      </c>
      <c r="J2673" s="15">
        <f t="shared" si="247"/>
        <v>6.4000000000000001E-2</v>
      </c>
      <c r="K2673" s="13">
        <v>1.2</v>
      </c>
      <c r="L2673" s="12">
        <f t="shared" si="248"/>
        <v>1.4845460442125E-3</v>
      </c>
      <c r="M2673">
        <f t="shared" si="249"/>
        <v>2</v>
      </c>
      <c r="N2673">
        <f t="shared" si="250"/>
        <v>0</v>
      </c>
      <c r="O2673">
        <f t="shared" si="251"/>
        <v>0</v>
      </c>
    </row>
    <row r="2674" spans="1:15">
      <c r="A2674" s="12" t="s">
        <v>41</v>
      </c>
      <c r="B2674" s="12">
        <v>2110</v>
      </c>
      <c r="C2674" s="14">
        <v>9.0299594369000005</v>
      </c>
      <c r="D2674" s="13">
        <v>0.40500000000000003</v>
      </c>
      <c r="E2674" s="13">
        <v>56.5</v>
      </c>
      <c r="F2674" s="13">
        <v>2.7</v>
      </c>
      <c r="G2674" s="13">
        <v>0.57599999999999996</v>
      </c>
      <c r="H2674" s="12">
        <v>1</v>
      </c>
      <c r="I2674" s="15">
        <f t="shared" si="246"/>
        <v>2.7</v>
      </c>
      <c r="J2674" s="15">
        <f t="shared" si="247"/>
        <v>0.57599999999999996</v>
      </c>
      <c r="K2674" s="13">
        <v>17130.900000000001</v>
      </c>
      <c r="L2674" s="12">
        <f t="shared" si="248"/>
        <v>17.21900390123869</v>
      </c>
      <c r="M2674">
        <f t="shared" si="249"/>
        <v>21239</v>
      </c>
      <c r="N2674">
        <f t="shared" si="250"/>
        <v>126</v>
      </c>
      <c r="O2674">
        <f t="shared" si="251"/>
        <v>27</v>
      </c>
    </row>
    <row r="2675" spans="1:15">
      <c r="A2675" s="12" t="s">
        <v>41</v>
      </c>
      <c r="B2675" s="12">
        <v>5300</v>
      </c>
      <c r="C2675" s="14">
        <v>5.0457798032000003</v>
      </c>
      <c r="D2675" s="13">
        <v>0.5</v>
      </c>
      <c r="E2675" s="13">
        <v>52.81</v>
      </c>
      <c r="F2675" s="13">
        <v>0.6</v>
      </c>
      <c r="G2675" s="13">
        <v>0.13500000000000001</v>
      </c>
      <c r="H2675" s="12">
        <v>1</v>
      </c>
      <c r="I2675" s="15">
        <f t="shared" si="246"/>
        <v>0.6</v>
      </c>
      <c r="J2675" s="15">
        <f t="shared" si="247"/>
        <v>0.13500000000000001</v>
      </c>
      <c r="K2675" s="13">
        <v>12643.7</v>
      </c>
      <c r="L2675" s="12">
        <f t="shared" si="248"/>
        <v>11.102817975291336</v>
      </c>
      <c r="M2675">
        <f t="shared" si="249"/>
        <v>13695</v>
      </c>
      <c r="N2675">
        <f t="shared" si="250"/>
        <v>18</v>
      </c>
      <c r="O2675">
        <f t="shared" si="251"/>
        <v>4.0999999999999996</v>
      </c>
    </row>
    <row r="2676" spans="1:15">
      <c r="A2676" s="12" t="s">
        <v>41</v>
      </c>
      <c r="B2676" s="12">
        <v>1180</v>
      </c>
      <c r="C2676" s="14">
        <v>2.4356024E-3</v>
      </c>
      <c r="D2676" s="13">
        <v>0.39</v>
      </c>
      <c r="E2676" s="13">
        <v>56.5</v>
      </c>
      <c r="F2676" s="13">
        <v>1.05</v>
      </c>
      <c r="G2676" s="13">
        <v>0.22</v>
      </c>
      <c r="H2676" s="12">
        <v>1</v>
      </c>
      <c r="I2676" s="15">
        <f t="shared" si="246"/>
        <v>1.05</v>
      </c>
      <c r="J2676" s="15">
        <f t="shared" si="247"/>
        <v>0.22</v>
      </c>
      <c r="K2676" s="13">
        <v>3.6</v>
      </c>
      <c r="L2676" s="12">
        <f t="shared" si="248"/>
        <v>4.4723749069999997E-3</v>
      </c>
      <c r="M2676">
        <f t="shared" si="249"/>
        <v>6</v>
      </c>
      <c r="N2676">
        <f t="shared" si="250"/>
        <v>0</v>
      </c>
      <c r="O2676">
        <f t="shared" si="251"/>
        <v>0</v>
      </c>
    </row>
    <row r="2677" spans="1:15">
      <c r="A2677" s="12" t="s">
        <v>41</v>
      </c>
      <c r="B2677" s="12">
        <v>1200</v>
      </c>
      <c r="C2677" s="14">
        <v>82.059800533699999</v>
      </c>
      <c r="D2677" s="13">
        <v>0.30399999999999999</v>
      </c>
      <c r="E2677" s="13">
        <v>52.81</v>
      </c>
      <c r="F2677" s="13">
        <v>2.23</v>
      </c>
      <c r="G2677" s="13">
        <v>0.316</v>
      </c>
      <c r="H2677" s="12">
        <v>1</v>
      </c>
      <c r="I2677" s="15">
        <f t="shared" si="246"/>
        <v>2.23</v>
      </c>
      <c r="J2677" s="15">
        <f t="shared" si="247"/>
        <v>0.316</v>
      </c>
      <c r="K2677" s="13">
        <v>192000.1</v>
      </c>
      <c r="L2677" s="12">
        <f t="shared" si="248"/>
        <v>109.78397767667899</v>
      </c>
      <c r="M2677">
        <f t="shared" si="249"/>
        <v>135416</v>
      </c>
      <c r="N2677">
        <f t="shared" si="250"/>
        <v>666</v>
      </c>
      <c r="O2677">
        <f t="shared" si="251"/>
        <v>94.4</v>
      </c>
    </row>
    <row r="2678" spans="1:15">
      <c r="A2678" s="12" t="s">
        <v>41</v>
      </c>
      <c r="B2678" s="12">
        <v>1860</v>
      </c>
      <c r="C2678" s="14">
        <v>3.8365114943999998</v>
      </c>
      <c r="D2678" s="13">
        <v>0.183</v>
      </c>
      <c r="E2678" s="13">
        <v>52.81</v>
      </c>
      <c r="F2678" s="13">
        <v>1.58</v>
      </c>
      <c r="G2678" s="13">
        <v>0.1</v>
      </c>
      <c r="H2678" s="12">
        <v>1</v>
      </c>
      <c r="I2678" s="15">
        <f t="shared" si="246"/>
        <v>1.58</v>
      </c>
      <c r="J2678" s="15">
        <f t="shared" si="247"/>
        <v>0.1</v>
      </c>
      <c r="K2678" s="13">
        <v>3518.5</v>
      </c>
      <c r="L2678" s="12">
        <f t="shared" si="248"/>
        <v>3.0897441232937761</v>
      </c>
      <c r="M2678">
        <f t="shared" si="249"/>
        <v>3811</v>
      </c>
      <c r="N2678">
        <f t="shared" si="250"/>
        <v>13</v>
      </c>
      <c r="O2678">
        <f t="shared" si="251"/>
        <v>0.8</v>
      </c>
    </row>
    <row r="2679" spans="1:15">
      <c r="A2679" s="12" t="s">
        <v>41</v>
      </c>
      <c r="B2679" s="12">
        <v>4340</v>
      </c>
      <c r="C2679" s="14">
        <v>1.21157533E-2</v>
      </c>
      <c r="D2679" s="13">
        <v>0.41299999999999998</v>
      </c>
      <c r="E2679" s="13">
        <v>56.5</v>
      </c>
      <c r="F2679" s="13">
        <v>0.7</v>
      </c>
      <c r="G2679" s="13">
        <v>0.09</v>
      </c>
      <c r="H2679" s="12">
        <v>1</v>
      </c>
      <c r="I2679" s="15">
        <f t="shared" si="246"/>
        <v>0.7</v>
      </c>
      <c r="J2679" s="15">
        <f t="shared" si="247"/>
        <v>0.09</v>
      </c>
      <c r="K2679" s="13">
        <v>18.8</v>
      </c>
      <c r="L2679" s="12">
        <f t="shared" si="248"/>
        <v>2.3559587114904166E-2</v>
      </c>
      <c r="M2679">
        <f t="shared" si="249"/>
        <v>29</v>
      </c>
      <c r="N2679">
        <f t="shared" si="250"/>
        <v>0</v>
      </c>
      <c r="O2679">
        <f t="shared" si="251"/>
        <v>0</v>
      </c>
    </row>
    <row r="2680" spans="1:15">
      <c r="A2680" s="12" t="s">
        <v>41</v>
      </c>
      <c r="B2680" s="12">
        <v>4340</v>
      </c>
      <c r="C2680" s="14">
        <v>1.5755097999999999E-2</v>
      </c>
      <c r="D2680" s="13">
        <v>0.41299999999999998</v>
      </c>
      <c r="E2680" s="13">
        <v>56.5</v>
      </c>
      <c r="F2680" s="13">
        <v>0.7</v>
      </c>
      <c r="G2680" s="13">
        <v>0.09</v>
      </c>
      <c r="H2680" s="12">
        <v>1</v>
      </c>
      <c r="I2680" s="15">
        <f t="shared" si="246"/>
        <v>0.7</v>
      </c>
      <c r="J2680" s="15">
        <f t="shared" si="247"/>
        <v>0.09</v>
      </c>
      <c r="K2680" s="13">
        <v>24.5</v>
      </c>
      <c r="L2680" s="12">
        <f t="shared" si="248"/>
        <v>3.0636444523416659E-2</v>
      </c>
      <c r="M2680">
        <f t="shared" si="249"/>
        <v>38</v>
      </c>
      <c r="N2680">
        <f t="shared" si="250"/>
        <v>0</v>
      </c>
      <c r="O2680">
        <f t="shared" si="251"/>
        <v>0</v>
      </c>
    </row>
    <row r="2681" spans="1:15">
      <c r="A2681" s="12" t="s">
        <v>41</v>
      </c>
      <c r="B2681" s="12">
        <v>2210</v>
      </c>
      <c r="C2681" s="14">
        <v>10.898150536199999</v>
      </c>
      <c r="D2681" s="13">
        <v>0.26800000000000002</v>
      </c>
      <c r="E2681" s="13">
        <v>56.5</v>
      </c>
      <c r="F2681" s="13">
        <v>1.92</v>
      </c>
      <c r="G2681" s="13">
        <v>0.50600000000000001</v>
      </c>
      <c r="H2681" s="12">
        <v>1</v>
      </c>
      <c r="I2681" s="15">
        <f t="shared" si="246"/>
        <v>1.92</v>
      </c>
      <c r="J2681" s="15">
        <f t="shared" si="247"/>
        <v>0.50600000000000001</v>
      </c>
      <c r="K2681" s="13">
        <v>13681.2</v>
      </c>
      <c r="L2681" s="12">
        <f t="shared" si="248"/>
        <v>13.7516496182617</v>
      </c>
      <c r="M2681">
        <f t="shared" si="249"/>
        <v>16962</v>
      </c>
      <c r="N2681">
        <f t="shared" si="250"/>
        <v>72</v>
      </c>
      <c r="O2681">
        <f t="shared" si="251"/>
        <v>18.899999999999999</v>
      </c>
    </row>
    <row r="2682" spans="1:15">
      <c r="A2682" s="12" t="s">
        <v>41</v>
      </c>
      <c r="B2682" s="12">
        <v>1180</v>
      </c>
      <c r="C2682" s="14">
        <v>7.30784181E-2</v>
      </c>
      <c r="D2682" s="13">
        <v>0.39</v>
      </c>
      <c r="E2682" s="13">
        <v>56.5</v>
      </c>
      <c r="F2682" s="13">
        <v>1.05</v>
      </c>
      <c r="G2682" s="13">
        <v>0.22</v>
      </c>
      <c r="H2682" s="12">
        <v>1</v>
      </c>
      <c r="I2682" s="15">
        <f t="shared" si="246"/>
        <v>1.05</v>
      </c>
      <c r="J2682" s="15">
        <f t="shared" si="247"/>
        <v>0.22</v>
      </c>
      <c r="K2682" s="13">
        <v>107.3</v>
      </c>
      <c r="L2682" s="12">
        <f t="shared" si="248"/>
        <v>0.13419024523612499</v>
      </c>
      <c r="M2682">
        <f t="shared" si="249"/>
        <v>166</v>
      </c>
      <c r="N2682">
        <f t="shared" si="250"/>
        <v>0</v>
      </c>
      <c r="O2682">
        <f t="shared" si="251"/>
        <v>0.1</v>
      </c>
    </row>
    <row r="2683" spans="1:15">
      <c r="A2683" s="12" t="s">
        <v>41</v>
      </c>
      <c r="B2683" s="12">
        <v>1180</v>
      </c>
      <c r="C2683" s="14">
        <v>4.8316146400000003E-2</v>
      </c>
      <c r="D2683" s="13">
        <v>0.39</v>
      </c>
      <c r="E2683" s="13">
        <v>56.5</v>
      </c>
      <c r="F2683" s="13">
        <v>1.05</v>
      </c>
      <c r="G2683" s="13">
        <v>0.22</v>
      </c>
      <c r="H2683" s="12">
        <v>1</v>
      </c>
      <c r="I2683" s="15">
        <f t="shared" si="246"/>
        <v>1.05</v>
      </c>
      <c r="J2683" s="15">
        <f t="shared" si="247"/>
        <v>0.22</v>
      </c>
      <c r="K2683" s="13">
        <v>70.900000000000006</v>
      </c>
      <c r="L2683" s="12">
        <f t="shared" si="248"/>
        <v>8.8720523827000006E-2</v>
      </c>
      <c r="M2683">
        <f t="shared" si="249"/>
        <v>109</v>
      </c>
      <c r="N2683">
        <f t="shared" si="250"/>
        <v>0</v>
      </c>
      <c r="O2683">
        <f t="shared" si="251"/>
        <v>0.1</v>
      </c>
    </row>
    <row r="2684" spans="1:15">
      <c r="A2684" s="12" t="s">
        <v>41</v>
      </c>
      <c r="B2684" s="12">
        <v>1200</v>
      </c>
      <c r="C2684" s="14">
        <v>5.9278513000000001E-3</v>
      </c>
      <c r="D2684" s="13">
        <v>0.30399999999999999</v>
      </c>
      <c r="E2684" s="13">
        <v>52.81</v>
      </c>
      <c r="F2684" s="13">
        <v>2.23</v>
      </c>
      <c r="G2684" s="13">
        <v>0.316</v>
      </c>
      <c r="H2684" s="12">
        <v>1</v>
      </c>
      <c r="I2684" s="15">
        <f t="shared" si="246"/>
        <v>2.23</v>
      </c>
      <c r="J2684" s="15">
        <f t="shared" si="247"/>
        <v>0.316</v>
      </c>
      <c r="K2684" s="13">
        <v>9</v>
      </c>
      <c r="L2684" s="12">
        <f t="shared" si="248"/>
        <v>7.9305956212093343E-3</v>
      </c>
      <c r="M2684">
        <f t="shared" si="249"/>
        <v>10</v>
      </c>
      <c r="N2684">
        <f t="shared" si="250"/>
        <v>0</v>
      </c>
      <c r="O2684">
        <f t="shared" si="251"/>
        <v>0</v>
      </c>
    </row>
    <row r="2685" spans="1:15">
      <c r="A2685" s="12" t="s">
        <v>41</v>
      </c>
      <c r="B2685" s="12">
        <v>1820</v>
      </c>
      <c r="C2685" s="14">
        <v>0.16497054389999999</v>
      </c>
      <c r="D2685" s="13">
        <v>0.222</v>
      </c>
      <c r="E2685" s="13">
        <v>52.81</v>
      </c>
      <c r="F2685" s="13">
        <v>1.78</v>
      </c>
      <c r="G2685" s="13">
        <v>0.38</v>
      </c>
      <c r="H2685" s="12">
        <v>1</v>
      </c>
      <c r="I2685" s="15">
        <f t="shared" si="246"/>
        <v>1.78</v>
      </c>
      <c r="J2685" s="15">
        <f t="shared" si="247"/>
        <v>0.38</v>
      </c>
      <c r="K2685" s="13">
        <v>183.5</v>
      </c>
      <c r="L2685" s="12">
        <f t="shared" si="248"/>
        <v>0.1611737468321415</v>
      </c>
      <c r="M2685">
        <f t="shared" si="249"/>
        <v>199</v>
      </c>
      <c r="N2685">
        <f t="shared" si="250"/>
        <v>1</v>
      </c>
      <c r="O2685">
        <f t="shared" si="251"/>
        <v>0.2</v>
      </c>
    </row>
    <row r="2686" spans="1:15">
      <c r="A2686" s="12" t="s">
        <v>41</v>
      </c>
      <c r="B2686" s="12">
        <v>1820</v>
      </c>
      <c r="C2686" s="14">
        <v>0.2406501965</v>
      </c>
      <c r="D2686" s="13">
        <v>0.222</v>
      </c>
      <c r="E2686" s="13">
        <v>52.81</v>
      </c>
      <c r="F2686" s="13">
        <v>1.78</v>
      </c>
      <c r="G2686" s="13">
        <v>0.38</v>
      </c>
      <c r="H2686" s="12">
        <v>1</v>
      </c>
      <c r="I2686" s="15">
        <f t="shared" si="246"/>
        <v>1.78</v>
      </c>
      <c r="J2686" s="15">
        <f t="shared" si="247"/>
        <v>0.38</v>
      </c>
      <c r="K2686" s="13">
        <v>267.7</v>
      </c>
      <c r="L2686" s="12">
        <f t="shared" si="248"/>
        <v>0.23511163222755249</v>
      </c>
      <c r="M2686">
        <f t="shared" si="249"/>
        <v>290</v>
      </c>
      <c r="N2686">
        <f t="shared" si="250"/>
        <v>1</v>
      </c>
      <c r="O2686">
        <f t="shared" si="251"/>
        <v>0.2</v>
      </c>
    </row>
    <row r="2687" spans="1:15">
      <c r="A2687" s="12" t="s">
        <v>41</v>
      </c>
      <c r="B2687" s="12">
        <v>4370</v>
      </c>
      <c r="C2687" s="14">
        <v>0.50160880919999995</v>
      </c>
      <c r="D2687" s="13">
        <v>0.41299999999999998</v>
      </c>
      <c r="E2687" s="13">
        <v>56.5</v>
      </c>
      <c r="F2687" s="13">
        <v>0.7</v>
      </c>
      <c r="G2687" s="13">
        <v>0.09</v>
      </c>
      <c r="H2687" s="12">
        <v>1</v>
      </c>
      <c r="I2687" s="15">
        <f t="shared" si="246"/>
        <v>0.7</v>
      </c>
      <c r="J2687" s="15">
        <f t="shared" si="247"/>
        <v>0.09</v>
      </c>
      <c r="K2687" s="13">
        <v>779.7</v>
      </c>
      <c r="L2687" s="12">
        <f t="shared" si="248"/>
        <v>0.97539922985644978</v>
      </c>
      <c r="M2687">
        <f t="shared" si="249"/>
        <v>1203</v>
      </c>
      <c r="N2687">
        <f t="shared" si="250"/>
        <v>2</v>
      </c>
      <c r="O2687">
        <f t="shared" si="251"/>
        <v>0.2</v>
      </c>
    </row>
    <row r="2688" spans="1:15">
      <c r="A2688" s="12" t="s">
        <v>41</v>
      </c>
      <c r="B2688" s="12">
        <v>6410</v>
      </c>
      <c r="C2688" s="14">
        <v>2.5877559828000001</v>
      </c>
      <c r="D2688" s="13">
        <v>0.30299999999999999</v>
      </c>
      <c r="E2688" s="13">
        <v>52.81</v>
      </c>
      <c r="F2688" s="13">
        <v>0</v>
      </c>
      <c r="G2688" s="13">
        <v>0</v>
      </c>
      <c r="H2688" s="12">
        <v>1</v>
      </c>
      <c r="I2688" s="15">
        <f t="shared" si="246"/>
        <v>0</v>
      </c>
      <c r="J2688" s="15">
        <f t="shared" si="247"/>
        <v>0</v>
      </c>
      <c r="K2688" s="13">
        <v>3929.5</v>
      </c>
      <c r="L2688" s="12">
        <f t="shared" si="248"/>
        <v>3.4506496846546173</v>
      </c>
      <c r="M2688">
        <f t="shared" si="249"/>
        <v>4256</v>
      </c>
      <c r="N2688">
        <f t="shared" si="250"/>
        <v>0</v>
      </c>
      <c r="O2688">
        <f t="shared" si="251"/>
        <v>0</v>
      </c>
    </row>
    <row r="2689" spans="1:15">
      <c r="A2689" s="12" t="s">
        <v>41</v>
      </c>
      <c r="B2689" s="12">
        <v>1180</v>
      </c>
      <c r="C2689" s="14">
        <v>2.20645124E-2</v>
      </c>
      <c r="D2689" s="13">
        <v>0.39</v>
      </c>
      <c r="E2689" s="13">
        <v>56.5</v>
      </c>
      <c r="F2689" s="13">
        <v>1.05</v>
      </c>
      <c r="G2689" s="13">
        <v>0.22</v>
      </c>
      <c r="H2689" s="12">
        <v>1</v>
      </c>
      <c r="I2689" s="15">
        <f t="shared" si="246"/>
        <v>1.05</v>
      </c>
      <c r="J2689" s="15">
        <f t="shared" si="247"/>
        <v>0.22</v>
      </c>
      <c r="K2689" s="13">
        <v>32.4</v>
      </c>
      <c r="L2689" s="12">
        <f t="shared" si="248"/>
        <v>4.0515960894499999E-2</v>
      </c>
      <c r="M2689">
        <f t="shared" si="249"/>
        <v>50</v>
      </c>
      <c r="N2689">
        <f t="shared" si="250"/>
        <v>0</v>
      </c>
      <c r="O2689">
        <f t="shared" si="251"/>
        <v>0</v>
      </c>
    </row>
    <row r="2690" spans="1:15">
      <c r="A2690" s="12" t="s">
        <v>41</v>
      </c>
      <c r="B2690" s="12">
        <v>1180</v>
      </c>
      <c r="C2690" s="14">
        <v>0.35016765449999998</v>
      </c>
      <c r="D2690" s="13">
        <v>0.39</v>
      </c>
      <c r="E2690" s="13">
        <v>56.5</v>
      </c>
      <c r="F2690" s="13">
        <v>1.05</v>
      </c>
      <c r="G2690" s="13">
        <v>0.22</v>
      </c>
      <c r="H2690" s="12">
        <v>1</v>
      </c>
      <c r="I2690" s="15">
        <f t="shared" si="246"/>
        <v>1.05</v>
      </c>
      <c r="J2690" s="15">
        <f t="shared" si="247"/>
        <v>0.22</v>
      </c>
      <c r="K2690" s="13">
        <v>514</v>
      </c>
      <c r="L2690" s="12">
        <f t="shared" si="248"/>
        <v>0.64299535557562504</v>
      </c>
      <c r="M2690">
        <f t="shared" si="249"/>
        <v>793</v>
      </c>
      <c r="N2690">
        <f t="shared" si="250"/>
        <v>2</v>
      </c>
      <c r="O2690">
        <f t="shared" si="251"/>
        <v>0.4</v>
      </c>
    </row>
    <row r="2691" spans="1:15">
      <c r="A2691" s="12" t="s">
        <v>41</v>
      </c>
      <c r="B2691" s="12">
        <v>4340</v>
      </c>
      <c r="C2691" s="14">
        <v>0.19189083630000001</v>
      </c>
      <c r="D2691" s="13">
        <v>0.41299999999999998</v>
      </c>
      <c r="E2691" s="13">
        <v>56.5</v>
      </c>
      <c r="F2691" s="13">
        <v>0.7</v>
      </c>
      <c r="G2691" s="13">
        <v>0.09</v>
      </c>
      <c r="H2691" s="12">
        <v>1</v>
      </c>
      <c r="I2691" s="15">
        <f t="shared" ref="I2691:I2754" si="252">F2691</f>
        <v>0.7</v>
      </c>
      <c r="J2691" s="15">
        <f t="shared" ref="J2691:J2754" si="253">G2691</f>
        <v>0.09</v>
      </c>
      <c r="K2691" s="13">
        <v>298.3</v>
      </c>
      <c r="L2691" s="12">
        <f t="shared" ref="L2691:L2754" si="254">E2691*D2691*C2691/12</f>
        <v>0.37313972663686251</v>
      </c>
      <c r="M2691">
        <f t="shared" ref="M2691:M2754" si="255">ROUND(E2691*D2691*C2691*102.79,0)</f>
        <v>460</v>
      </c>
      <c r="N2691">
        <f t="shared" ref="N2691:N2754" si="256">ROUND(I2691*M2691*0.002205,0)</f>
        <v>1</v>
      </c>
      <c r="O2691">
        <f t="shared" ref="O2691:O2754" si="257">ROUND(J2691*M2691*0.002205,1)</f>
        <v>0.1</v>
      </c>
    </row>
    <row r="2692" spans="1:15">
      <c r="A2692" s="12" t="s">
        <v>41</v>
      </c>
      <c r="B2692" s="12">
        <v>6410</v>
      </c>
      <c r="C2692" s="14">
        <v>7.6234147200000005E-2</v>
      </c>
      <c r="D2692" s="13">
        <v>0.30299999999999999</v>
      </c>
      <c r="E2692" s="13">
        <v>52.81</v>
      </c>
      <c r="F2692" s="13">
        <v>0</v>
      </c>
      <c r="G2692" s="13">
        <v>0</v>
      </c>
      <c r="H2692" s="12">
        <v>1</v>
      </c>
      <c r="I2692" s="15">
        <f t="shared" si="252"/>
        <v>0</v>
      </c>
      <c r="J2692" s="15">
        <f t="shared" si="253"/>
        <v>0</v>
      </c>
      <c r="K2692" s="13">
        <v>115.8</v>
      </c>
      <c r="L2692" s="12">
        <f t="shared" si="254"/>
        <v>0.101654614169208</v>
      </c>
      <c r="M2692">
        <f t="shared" si="255"/>
        <v>125</v>
      </c>
      <c r="N2692">
        <f t="shared" si="256"/>
        <v>0</v>
      </c>
      <c r="O2692">
        <f t="shared" si="257"/>
        <v>0</v>
      </c>
    </row>
    <row r="2693" spans="1:15">
      <c r="A2693" s="12" t="s">
        <v>41</v>
      </c>
      <c r="B2693" s="12">
        <v>4340</v>
      </c>
      <c r="C2693" s="14">
        <v>1.9825966806999999</v>
      </c>
      <c r="D2693" s="13">
        <v>0.41299999999999998</v>
      </c>
      <c r="E2693" s="13">
        <v>56.5</v>
      </c>
      <c r="F2693" s="13">
        <v>0.7</v>
      </c>
      <c r="G2693" s="13">
        <v>0.09</v>
      </c>
      <c r="H2693" s="12">
        <v>1</v>
      </c>
      <c r="I2693" s="15">
        <f t="shared" si="252"/>
        <v>0.7</v>
      </c>
      <c r="J2693" s="15">
        <f t="shared" si="253"/>
        <v>0.09</v>
      </c>
      <c r="K2693" s="13">
        <v>3081.7</v>
      </c>
      <c r="L2693" s="12">
        <f t="shared" si="254"/>
        <v>3.8552418538161786</v>
      </c>
      <c r="M2693">
        <f t="shared" si="255"/>
        <v>4755</v>
      </c>
      <c r="N2693">
        <f t="shared" si="256"/>
        <v>7</v>
      </c>
      <c r="O2693">
        <f t="shared" si="257"/>
        <v>0.9</v>
      </c>
    </row>
    <row r="2694" spans="1:15">
      <c r="A2694" s="12" t="s">
        <v>41</v>
      </c>
      <c r="B2694" s="12">
        <v>2210</v>
      </c>
      <c r="C2694" s="14">
        <v>7.6998935700000007E-2</v>
      </c>
      <c r="D2694" s="13">
        <v>0.26800000000000002</v>
      </c>
      <c r="E2694" s="13">
        <v>56.5</v>
      </c>
      <c r="F2694" s="13">
        <v>1.92</v>
      </c>
      <c r="G2694" s="13">
        <v>0.50600000000000001</v>
      </c>
      <c r="H2694" s="12">
        <v>1</v>
      </c>
      <c r="I2694" s="15">
        <f t="shared" si="252"/>
        <v>1.92</v>
      </c>
      <c r="J2694" s="15">
        <f t="shared" si="253"/>
        <v>0.50600000000000001</v>
      </c>
      <c r="K2694" s="13">
        <v>77.7</v>
      </c>
      <c r="L2694" s="12">
        <f t="shared" si="254"/>
        <v>9.7159823697450021E-2</v>
      </c>
      <c r="M2694">
        <f t="shared" si="255"/>
        <v>120</v>
      </c>
      <c r="N2694">
        <f t="shared" si="256"/>
        <v>1</v>
      </c>
      <c r="O2694">
        <f t="shared" si="257"/>
        <v>0.1</v>
      </c>
    </row>
    <row r="2695" spans="1:15">
      <c r="A2695" s="12" t="s">
        <v>41</v>
      </c>
      <c r="B2695" s="12">
        <v>4340</v>
      </c>
      <c r="C2695" s="14">
        <v>1.6388885E-3</v>
      </c>
      <c r="D2695" s="13">
        <v>0.41299999999999998</v>
      </c>
      <c r="E2695" s="13">
        <v>56.5</v>
      </c>
      <c r="F2695" s="13">
        <v>0.7</v>
      </c>
      <c r="G2695" s="13">
        <v>0.09</v>
      </c>
      <c r="H2695" s="12">
        <v>1</v>
      </c>
      <c r="I2695" s="15">
        <f t="shared" si="252"/>
        <v>0.7</v>
      </c>
      <c r="J2695" s="15">
        <f t="shared" si="253"/>
        <v>0.09</v>
      </c>
      <c r="K2695" s="13">
        <v>2.5</v>
      </c>
      <c r="L2695" s="12">
        <f t="shared" si="254"/>
        <v>3.1868869752708332E-3</v>
      </c>
      <c r="M2695">
        <f t="shared" si="255"/>
        <v>4</v>
      </c>
      <c r="N2695">
        <f t="shared" si="256"/>
        <v>0</v>
      </c>
      <c r="O2695">
        <f t="shared" si="257"/>
        <v>0</v>
      </c>
    </row>
    <row r="2696" spans="1:15">
      <c r="A2696" s="12" t="s">
        <v>41</v>
      </c>
      <c r="B2696" s="12">
        <v>1180</v>
      </c>
      <c r="C2696" s="14">
        <v>0.12612274900000001</v>
      </c>
      <c r="D2696" s="13">
        <v>0.39</v>
      </c>
      <c r="E2696" s="13">
        <v>56.5</v>
      </c>
      <c r="F2696" s="13">
        <v>1.05</v>
      </c>
      <c r="G2696" s="13">
        <v>0.22</v>
      </c>
      <c r="H2696" s="12">
        <v>1</v>
      </c>
      <c r="I2696" s="15">
        <f t="shared" si="252"/>
        <v>1.05</v>
      </c>
      <c r="J2696" s="15">
        <f t="shared" si="253"/>
        <v>0.22</v>
      </c>
      <c r="K2696" s="13">
        <v>185.1</v>
      </c>
      <c r="L2696" s="12">
        <f t="shared" si="254"/>
        <v>0.23159289785125001</v>
      </c>
      <c r="M2696">
        <f t="shared" si="255"/>
        <v>286</v>
      </c>
      <c r="N2696">
        <f t="shared" si="256"/>
        <v>1</v>
      </c>
      <c r="O2696">
        <f t="shared" si="257"/>
        <v>0.1</v>
      </c>
    </row>
    <row r="2697" spans="1:15">
      <c r="A2697" s="12" t="s">
        <v>41</v>
      </c>
      <c r="B2697" s="12">
        <v>1180</v>
      </c>
      <c r="C2697" s="14">
        <v>0.1820119704</v>
      </c>
      <c r="D2697" s="13">
        <v>0.39</v>
      </c>
      <c r="E2697" s="13">
        <v>56.5</v>
      </c>
      <c r="F2697" s="13">
        <v>1.05</v>
      </c>
      <c r="G2697" s="13">
        <v>0.22</v>
      </c>
      <c r="H2697" s="12">
        <v>1</v>
      </c>
      <c r="I2697" s="15">
        <f t="shared" si="252"/>
        <v>1.05</v>
      </c>
      <c r="J2697" s="15">
        <f t="shared" si="253"/>
        <v>0.22</v>
      </c>
      <c r="K2697" s="13">
        <v>267.2</v>
      </c>
      <c r="L2697" s="12">
        <f t="shared" si="254"/>
        <v>0.33421948064700002</v>
      </c>
      <c r="M2697">
        <f t="shared" si="255"/>
        <v>412</v>
      </c>
      <c r="N2697">
        <f t="shared" si="256"/>
        <v>1</v>
      </c>
      <c r="O2697">
        <f t="shared" si="257"/>
        <v>0.2</v>
      </c>
    </row>
    <row r="2698" spans="1:15">
      <c r="A2698" s="12" t="s">
        <v>41</v>
      </c>
      <c r="B2698" s="12">
        <v>1180</v>
      </c>
      <c r="C2698" s="14">
        <v>8.3986171799999995E-2</v>
      </c>
      <c r="D2698" s="13">
        <v>0.39</v>
      </c>
      <c r="E2698" s="13">
        <v>56.5</v>
      </c>
      <c r="F2698" s="13">
        <v>1.05</v>
      </c>
      <c r="G2698" s="13">
        <v>0.22</v>
      </c>
      <c r="H2698" s="12">
        <v>1</v>
      </c>
      <c r="I2698" s="15">
        <f t="shared" si="252"/>
        <v>1.05</v>
      </c>
      <c r="J2698" s="15">
        <f t="shared" si="253"/>
        <v>0.22</v>
      </c>
      <c r="K2698" s="13">
        <v>123.3</v>
      </c>
      <c r="L2698" s="12">
        <f t="shared" si="254"/>
        <v>0.15421960796775</v>
      </c>
      <c r="M2698">
        <f t="shared" si="255"/>
        <v>190</v>
      </c>
      <c r="N2698">
        <f t="shared" si="256"/>
        <v>0</v>
      </c>
      <c r="O2698">
        <f t="shared" si="257"/>
        <v>0.1</v>
      </c>
    </row>
    <row r="2699" spans="1:15">
      <c r="A2699" s="12" t="s">
        <v>41</v>
      </c>
      <c r="B2699" s="12">
        <v>5300</v>
      </c>
      <c r="C2699" s="14">
        <v>3.2954955000000001E-2</v>
      </c>
      <c r="D2699" s="13">
        <v>0.5</v>
      </c>
      <c r="E2699" s="13">
        <v>56.5</v>
      </c>
      <c r="F2699" s="13">
        <v>0.6</v>
      </c>
      <c r="G2699" s="13">
        <v>0.13500000000000001</v>
      </c>
      <c r="H2699" s="12">
        <v>1</v>
      </c>
      <c r="I2699" s="15">
        <f t="shared" si="252"/>
        <v>0.6</v>
      </c>
      <c r="J2699" s="15">
        <f t="shared" si="253"/>
        <v>0.13500000000000001</v>
      </c>
      <c r="K2699" s="13">
        <v>62</v>
      </c>
      <c r="L2699" s="12">
        <f t="shared" si="254"/>
        <v>7.7581456562499998E-2</v>
      </c>
      <c r="M2699">
        <f t="shared" si="255"/>
        <v>96</v>
      </c>
      <c r="N2699">
        <f t="shared" si="256"/>
        <v>0</v>
      </c>
      <c r="O2699">
        <f t="shared" si="257"/>
        <v>0</v>
      </c>
    </row>
    <row r="2700" spans="1:15">
      <c r="A2700" s="12" t="s">
        <v>41</v>
      </c>
      <c r="B2700" s="12">
        <v>1180</v>
      </c>
      <c r="C2700" s="14">
        <v>2.4007613399999999E-2</v>
      </c>
      <c r="D2700" s="13">
        <v>0.39</v>
      </c>
      <c r="E2700" s="13">
        <v>56.5</v>
      </c>
      <c r="F2700" s="13">
        <v>1.05</v>
      </c>
      <c r="G2700" s="13">
        <v>0.22</v>
      </c>
      <c r="H2700" s="12">
        <v>1</v>
      </c>
      <c r="I2700" s="15">
        <f t="shared" si="252"/>
        <v>1.05</v>
      </c>
      <c r="J2700" s="15">
        <f t="shared" si="253"/>
        <v>0.22</v>
      </c>
      <c r="K2700" s="13">
        <v>35.200000000000003</v>
      </c>
      <c r="L2700" s="12">
        <f t="shared" si="254"/>
        <v>4.4083980105749994E-2</v>
      </c>
      <c r="M2700">
        <f t="shared" si="255"/>
        <v>54</v>
      </c>
      <c r="N2700">
        <f t="shared" si="256"/>
        <v>0</v>
      </c>
      <c r="O2700">
        <f t="shared" si="257"/>
        <v>0</v>
      </c>
    </row>
    <row r="2701" spans="1:15">
      <c r="A2701" s="12" t="s">
        <v>41</v>
      </c>
      <c r="B2701" s="12">
        <v>2110</v>
      </c>
      <c r="C2701" s="14">
        <v>0.25014628630000002</v>
      </c>
      <c r="D2701" s="13">
        <v>0.40500000000000003</v>
      </c>
      <c r="E2701" s="13">
        <v>56.5</v>
      </c>
      <c r="F2701" s="13">
        <v>2.7</v>
      </c>
      <c r="G2701" s="13">
        <v>0.57599999999999996</v>
      </c>
      <c r="H2701" s="12">
        <v>1</v>
      </c>
      <c r="I2701" s="15">
        <f t="shared" si="252"/>
        <v>2.7</v>
      </c>
      <c r="J2701" s="15">
        <f t="shared" si="253"/>
        <v>0.57599999999999996</v>
      </c>
      <c r="K2701" s="13">
        <v>474.6</v>
      </c>
      <c r="L2701" s="12">
        <f t="shared" si="254"/>
        <v>0.47699769968831252</v>
      </c>
      <c r="M2701">
        <f t="shared" si="255"/>
        <v>588</v>
      </c>
      <c r="N2701">
        <f t="shared" si="256"/>
        <v>4</v>
      </c>
      <c r="O2701">
        <f t="shared" si="257"/>
        <v>0.7</v>
      </c>
    </row>
    <row r="2702" spans="1:15">
      <c r="A2702" s="12" t="s">
        <v>41</v>
      </c>
      <c r="B2702" s="12">
        <v>6410</v>
      </c>
      <c r="C2702" s="14">
        <v>6.5641029200000006E-2</v>
      </c>
      <c r="D2702" s="13">
        <v>0.30299999999999999</v>
      </c>
      <c r="E2702" s="13">
        <v>52.81</v>
      </c>
      <c r="F2702" s="13">
        <v>0</v>
      </c>
      <c r="G2702" s="13">
        <v>0</v>
      </c>
      <c r="H2702" s="12">
        <v>1</v>
      </c>
      <c r="I2702" s="15">
        <f t="shared" si="252"/>
        <v>0</v>
      </c>
      <c r="J2702" s="15">
        <f t="shared" si="253"/>
        <v>0</v>
      </c>
      <c r="K2702" s="13">
        <v>99.7</v>
      </c>
      <c r="L2702" s="12">
        <f t="shared" si="254"/>
        <v>8.7529194489313011E-2</v>
      </c>
      <c r="M2702">
        <f t="shared" si="255"/>
        <v>108</v>
      </c>
      <c r="N2702">
        <f t="shared" si="256"/>
        <v>0</v>
      </c>
      <c r="O2702">
        <f t="shared" si="257"/>
        <v>0</v>
      </c>
    </row>
    <row r="2703" spans="1:15">
      <c r="A2703" s="12" t="s">
        <v>41</v>
      </c>
      <c r="B2703" s="12">
        <v>1820</v>
      </c>
      <c r="C2703" s="14">
        <v>2.3482614000000001E-3</v>
      </c>
      <c r="D2703" s="13">
        <v>0.222</v>
      </c>
      <c r="E2703" s="13">
        <v>52.81</v>
      </c>
      <c r="F2703" s="13">
        <v>1.78</v>
      </c>
      <c r="G2703" s="13">
        <v>0.38</v>
      </c>
      <c r="H2703" s="12">
        <v>1</v>
      </c>
      <c r="I2703" s="15">
        <f t="shared" si="252"/>
        <v>1.78</v>
      </c>
      <c r="J2703" s="15">
        <f t="shared" si="253"/>
        <v>0.38</v>
      </c>
      <c r="K2703" s="13">
        <v>2.6</v>
      </c>
      <c r="L2703" s="12">
        <f t="shared" si="254"/>
        <v>2.2942161638790002E-3</v>
      </c>
      <c r="M2703">
        <f t="shared" si="255"/>
        <v>3</v>
      </c>
      <c r="N2703">
        <f t="shared" si="256"/>
        <v>0</v>
      </c>
      <c r="O2703">
        <f t="shared" si="257"/>
        <v>0</v>
      </c>
    </row>
    <row r="2704" spans="1:15">
      <c r="A2704" s="12" t="s">
        <v>41</v>
      </c>
      <c r="B2704" s="12">
        <v>6410</v>
      </c>
      <c r="C2704" s="14">
        <v>4.4404370999999998E-2</v>
      </c>
      <c r="D2704" s="13">
        <v>0.30299999999999999</v>
      </c>
      <c r="E2704" s="13">
        <v>52.81</v>
      </c>
      <c r="F2704" s="13">
        <v>0</v>
      </c>
      <c r="G2704" s="13">
        <v>0</v>
      </c>
      <c r="H2704" s="12">
        <v>1</v>
      </c>
      <c r="I2704" s="15">
        <f t="shared" si="252"/>
        <v>0</v>
      </c>
      <c r="J2704" s="15">
        <f t="shared" si="253"/>
        <v>0</v>
      </c>
      <c r="K2704" s="13">
        <v>67.400000000000006</v>
      </c>
      <c r="L2704" s="12">
        <f t="shared" si="254"/>
        <v>5.9211119520877493E-2</v>
      </c>
      <c r="M2704">
        <f t="shared" si="255"/>
        <v>73</v>
      </c>
      <c r="N2704">
        <f t="shared" si="256"/>
        <v>0</v>
      </c>
      <c r="O2704">
        <f t="shared" si="257"/>
        <v>0</v>
      </c>
    </row>
    <row r="2705" spans="1:15">
      <c r="A2705" s="12" t="s">
        <v>41</v>
      </c>
      <c r="B2705" s="12">
        <v>4340</v>
      </c>
      <c r="C2705" s="14">
        <v>0.4085869104</v>
      </c>
      <c r="D2705" s="13">
        <v>0.41299999999999998</v>
      </c>
      <c r="E2705" s="13">
        <v>56.5</v>
      </c>
      <c r="F2705" s="13">
        <v>0.7</v>
      </c>
      <c r="G2705" s="13">
        <v>0.09</v>
      </c>
      <c r="H2705" s="12">
        <v>1</v>
      </c>
      <c r="I2705" s="15">
        <f t="shared" si="252"/>
        <v>0.7</v>
      </c>
      <c r="J2705" s="15">
        <f t="shared" si="253"/>
        <v>0.09</v>
      </c>
      <c r="K2705" s="13">
        <v>635.1</v>
      </c>
      <c r="L2705" s="12">
        <f t="shared" si="254"/>
        <v>0.79451427172739997</v>
      </c>
      <c r="M2705">
        <f t="shared" si="255"/>
        <v>980</v>
      </c>
      <c r="N2705">
        <f t="shared" si="256"/>
        <v>2</v>
      </c>
      <c r="O2705">
        <f t="shared" si="257"/>
        <v>0.2</v>
      </c>
    </row>
    <row r="2706" spans="1:15">
      <c r="A2706" s="12" t="s">
        <v>41</v>
      </c>
      <c r="B2706" s="12">
        <v>3100</v>
      </c>
      <c r="C2706" s="14">
        <v>1.2646363545999999</v>
      </c>
      <c r="D2706" s="13">
        <v>0.41099999999999998</v>
      </c>
      <c r="E2706" s="13">
        <v>56.5</v>
      </c>
      <c r="F2706" s="13">
        <v>1.2</v>
      </c>
      <c r="G2706" s="13">
        <v>6.4000000000000001E-2</v>
      </c>
      <c r="H2706" s="12">
        <v>1</v>
      </c>
      <c r="I2706" s="15">
        <f t="shared" si="252"/>
        <v>1.2</v>
      </c>
      <c r="J2706" s="15">
        <f t="shared" si="253"/>
        <v>6.4000000000000001E-2</v>
      </c>
      <c r="K2706" s="13">
        <v>1956.2</v>
      </c>
      <c r="L2706" s="12">
        <f t="shared" si="254"/>
        <v>2.4472294256953249</v>
      </c>
      <c r="M2706">
        <f t="shared" si="255"/>
        <v>3019</v>
      </c>
      <c r="N2706">
        <f t="shared" si="256"/>
        <v>8</v>
      </c>
      <c r="O2706">
        <f t="shared" si="257"/>
        <v>0.4</v>
      </c>
    </row>
    <row r="2707" spans="1:15">
      <c r="A2707" s="12" t="s">
        <v>41</v>
      </c>
      <c r="B2707" s="12">
        <v>3100</v>
      </c>
      <c r="C2707" s="14">
        <v>0.1178716895</v>
      </c>
      <c r="D2707" s="13">
        <v>0.41099999999999998</v>
      </c>
      <c r="E2707" s="13">
        <v>56.5</v>
      </c>
      <c r="F2707" s="13">
        <v>1.2</v>
      </c>
      <c r="G2707" s="13">
        <v>6.4000000000000001E-2</v>
      </c>
      <c r="H2707" s="12">
        <v>1</v>
      </c>
      <c r="I2707" s="15">
        <f t="shared" si="252"/>
        <v>1.2</v>
      </c>
      <c r="J2707" s="15">
        <f t="shared" si="253"/>
        <v>6.4000000000000001E-2</v>
      </c>
      <c r="K2707" s="13">
        <v>182.3</v>
      </c>
      <c r="L2707" s="12">
        <f t="shared" si="254"/>
        <v>0.22809645314368751</v>
      </c>
      <c r="M2707">
        <f t="shared" si="255"/>
        <v>281</v>
      </c>
      <c r="N2707">
        <f t="shared" si="256"/>
        <v>1</v>
      </c>
      <c r="O2707">
        <f t="shared" si="257"/>
        <v>0</v>
      </c>
    </row>
    <row r="2708" spans="1:15">
      <c r="A2708" s="12" t="s">
        <v>41</v>
      </c>
      <c r="B2708" s="12">
        <v>3100</v>
      </c>
      <c r="C2708" s="14">
        <v>6.2160785699999999E-2</v>
      </c>
      <c r="D2708" s="13">
        <v>0.41099999999999998</v>
      </c>
      <c r="E2708" s="13">
        <v>56.5</v>
      </c>
      <c r="F2708" s="13">
        <v>1.2</v>
      </c>
      <c r="G2708" s="13">
        <v>6.4000000000000001E-2</v>
      </c>
      <c r="H2708" s="12">
        <v>1</v>
      </c>
      <c r="I2708" s="15">
        <f t="shared" si="252"/>
        <v>1.2</v>
      </c>
      <c r="J2708" s="15">
        <f t="shared" si="253"/>
        <v>6.4000000000000001E-2</v>
      </c>
      <c r="K2708" s="13">
        <v>96.1</v>
      </c>
      <c r="L2708" s="12">
        <f t="shared" si="254"/>
        <v>0.1202888904277125</v>
      </c>
      <c r="M2708">
        <f t="shared" si="255"/>
        <v>148</v>
      </c>
      <c r="N2708">
        <f t="shared" si="256"/>
        <v>0</v>
      </c>
      <c r="O2708">
        <f t="shared" si="257"/>
        <v>0</v>
      </c>
    </row>
    <row r="2709" spans="1:15">
      <c r="A2709" s="12" t="s">
        <v>41</v>
      </c>
      <c r="B2709" s="12">
        <v>3100</v>
      </c>
      <c r="C2709" s="14">
        <v>8.8379973000000007E-3</v>
      </c>
      <c r="D2709" s="13">
        <v>0.41099999999999998</v>
      </c>
      <c r="E2709" s="13">
        <v>56.5</v>
      </c>
      <c r="F2709" s="13">
        <v>1.2</v>
      </c>
      <c r="G2709" s="13">
        <v>6.4000000000000001E-2</v>
      </c>
      <c r="H2709" s="12">
        <v>1</v>
      </c>
      <c r="I2709" s="15">
        <f t="shared" si="252"/>
        <v>1.2</v>
      </c>
      <c r="J2709" s="15">
        <f t="shared" si="253"/>
        <v>6.4000000000000001E-2</v>
      </c>
      <c r="K2709" s="13">
        <v>13.7</v>
      </c>
      <c r="L2709" s="12">
        <f t="shared" si="254"/>
        <v>1.7102629525162501E-2</v>
      </c>
      <c r="M2709">
        <f t="shared" si="255"/>
        <v>21</v>
      </c>
      <c r="N2709">
        <f t="shared" si="256"/>
        <v>0</v>
      </c>
      <c r="O2709">
        <f t="shared" si="257"/>
        <v>0</v>
      </c>
    </row>
    <row r="2710" spans="1:15">
      <c r="A2710" s="12" t="s">
        <v>41</v>
      </c>
      <c r="B2710" s="12">
        <v>6410</v>
      </c>
      <c r="C2710" s="14">
        <v>0.23553081109999999</v>
      </c>
      <c r="D2710" s="13">
        <v>0.30299999999999999</v>
      </c>
      <c r="E2710" s="13">
        <v>56.5</v>
      </c>
      <c r="F2710" s="13">
        <v>0</v>
      </c>
      <c r="G2710" s="13">
        <v>0</v>
      </c>
      <c r="H2710" s="12">
        <v>1</v>
      </c>
      <c r="I2710" s="15">
        <f t="shared" si="252"/>
        <v>0</v>
      </c>
      <c r="J2710" s="15">
        <f t="shared" si="253"/>
        <v>0</v>
      </c>
      <c r="K2710" s="13">
        <v>268.60000000000002</v>
      </c>
      <c r="L2710" s="12">
        <f t="shared" si="254"/>
        <v>0.33601414338553748</v>
      </c>
      <c r="M2710">
        <f t="shared" si="255"/>
        <v>414</v>
      </c>
      <c r="N2710">
        <f t="shared" si="256"/>
        <v>0</v>
      </c>
      <c r="O2710">
        <f t="shared" si="257"/>
        <v>0</v>
      </c>
    </row>
    <row r="2711" spans="1:15">
      <c r="A2711" s="12" t="s">
        <v>41</v>
      </c>
      <c r="B2711" s="12">
        <v>3100</v>
      </c>
      <c r="C2711" s="14">
        <v>0.38676609880000001</v>
      </c>
      <c r="D2711" s="13">
        <v>0.41099999999999998</v>
      </c>
      <c r="E2711" s="13">
        <v>56.5</v>
      </c>
      <c r="F2711" s="13">
        <v>1.2</v>
      </c>
      <c r="G2711" s="13">
        <v>6.4000000000000001E-2</v>
      </c>
      <c r="H2711" s="12">
        <v>1</v>
      </c>
      <c r="I2711" s="15">
        <f t="shared" si="252"/>
        <v>1.2</v>
      </c>
      <c r="J2711" s="15">
        <f t="shared" si="253"/>
        <v>6.4000000000000001E-2</v>
      </c>
      <c r="K2711" s="13">
        <v>598.29999999999995</v>
      </c>
      <c r="L2711" s="12">
        <f t="shared" si="254"/>
        <v>0.74844074694035001</v>
      </c>
      <c r="M2711">
        <f t="shared" si="255"/>
        <v>923</v>
      </c>
      <c r="N2711">
        <f t="shared" si="256"/>
        <v>2</v>
      </c>
      <c r="O2711">
        <f t="shared" si="257"/>
        <v>0.1</v>
      </c>
    </row>
    <row r="2712" spans="1:15">
      <c r="A2712" s="12" t="s">
        <v>41</v>
      </c>
      <c r="B2712" s="12">
        <v>5300</v>
      </c>
      <c r="C2712" s="14">
        <v>3.3266494399999999E-2</v>
      </c>
      <c r="D2712" s="13">
        <v>0.5</v>
      </c>
      <c r="E2712" s="13">
        <v>52.81</v>
      </c>
      <c r="F2712" s="13">
        <v>0.6</v>
      </c>
      <c r="G2712" s="13">
        <v>0.13500000000000001</v>
      </c>
      <c r="H2712" s="12">
        <v>1</v>
      </c>
      <c r="I2712" s="15">
        <f t="shared" si="252"/>
        <v>0.6</v>
      </c>
      <c r="J2712" s="15">
        <f t="shared" si="253"/>
        <v>0.13500000000000001</v>
      </c>
      <c r="K2712" s="13">
        <v>5280.5</v>
      </c>
      <c r="L2712" s="12">
        <f t="shared" si="254"/>
        <v>7.3200148719333336E-2</v>
      </c>
      <c r="M2712">
        <f t="shared" si="255"/>
        <v>90</v>
      </c>
      <c r="N2712">
        <f t="shared" si="256"/>
        <v>0</v>
      </c>
      <c r="O2712">
        <f t="shared" si="257"/>
        <v>0</v>
      </c>
    </row>
    <row r="2713" spans="1:15">
      <c r="A2713" s="12" t="s">
        <v>41</v>
      </c>
      <c r="B2713" s="12">
        <v>4340</v>
      </c>
      <c r="C2713" s="14">
        <v>3.9783234399999999E-2</v>
      </c>
      <c r="D2713" s="13">
        <v>0.41299999999999998</v>
      </c>
      <c r="E2713" s="13">
        <v>56.5</v>
      </c>
      <c r="F2713" s="13">
        <v>0.7</v>
      </c>
      <c r="G2713" s="13">
        <v>0.09</v>
      </c>
      <c r="H2713" s="12">
        <v>1</v>
      </c>
      <c r="I2713" s="15">
        <f t="shared" si="252"/>
        <v>0.7</v>
      </c>
      <c r="J2713" s="15">
        <f t="shared" si="253"/>
        <v>0.09</v>
      </c>
      <c r="K2713" s="13">
        <v>61.8</v>
      </c>
      <c r="L2713" s="12">
        <f t="shared" si="254"/>
        <v>7.7360156925566664E-2</v>
      </c>
      <c r="M2713">
        <f t="shared" si="255"/>
        <v>95</v>
      </c>
      <c r="N2713">
        <f t="shared" si="256"/>
        <v>0</v>
      </c>
      <c r="O2713">
        <f t="shared" si="257"/>
        <v>0</v>
      </c>
    </row>
    <row r="2714" spans="1:15">
      <c r="A2714" s="12" t="s">
        <v>41</v>
      </c>
      <c r="B2714" s="12">
        <v>2110</v>
      </c>
      <c r="C2714" s="14">
        <v>0.96110380719999999</v>
      </c>
      <c r="D2714" s="13">
        <v>0.40500000000000003</v>
      </c>
      <c r="E2714" s="13">
        <v>52.81</v>
      </c>
      <c r="F2714" s="13">
        <v>2.7</v>
      </c>
      <c r="G2714" s="13">
        <v>0.57599999999999996</v>
      </c>
      <c r="H2714" s="12">
        <v>1</v>
      </c>
      <c r="I2714" s="15">
        <f t="shared" si="252"/>
        <v>2.7</v>
      </c>
      <c r="J2714" s="15">
        <f t="shared" si="253"/>
        <v>0.57599999999999996</v>
      </c>
      <c r="K2714" s="13">
        <v>1950.7</v>
      </c>
      <c r="L2714" s="12">
        <f t="shared" si="254"/>
        <v>1.7130113569653302</v>
      </c>
      <c r="M2714">
        <f t="shared" si="255"/>
        <v>2113</v>
      </c>
      <c r="N2714">
        <f t="shared" si="256"/>
        <v>13</v>
      </c>
      <c r="O2714">
        <f t="shared" si="257"/>
        <v>2.7</v>
      </c>
    </row>
    <row r="2715" spans="1:15">
      <c r="A2715" s="12" t="s">
        <v>41</v>
      </c>
      <c r="B2715" s="12">
        <v>1820</v>
      </c>
      <c r="C2715" s="14">
        <v>0.55289980579999998</v>
      </c>
      <c r="D2715" s="13">
        <v>0.222</v>
      </c>
      <c r="E2715" s="13">
        <v>52.81</v>
      </c>
      <c r="F2715" s="13">
        <v>1.78</v>
      </c>
      <c r="G2715" s="13">
        <v>0.38</v>
      </c>
      <c r="H2715" s="12">
        <v>1</v>
      </c>
      <c r="I2715" s="15">
        <f t="shared" si="252"/>
        <v>1.78</v>
      </c>
      <c r="J2715" s="15">
        <f t="shared" si="253"/>
        <v>0.38</v>
      </c>
      <c r="K2715" s="13">
        <v>907.8</v>
      </c>
      <c r="L2715" s="12">
        <f t="shared" si="254"/>
        <v>0.54017481676951296</v>
      </c>
      <c r="M2715">
        <f t="shared" si="255"/>
        <v>666</v>
      </c>
      <c r="N2715">
        <f t="shared" si="256"/>
        <v>3</v>
      </c>
      <c r="O2715">
        <f t="shared" si="257"/>
        <v>0.6</v>
      </c>
    </row>
    <row r="2716" spans="1:15">
      <c r="A2716" s="12" t="s">
        <v>41</v>
      </c>
      <c r="B2716" s="12">
        <v>2110</v>
      </c>
      <c r="C2716" s="14">
        <v>8.3347216583999995</v>
      </c>
      <c r="D2716" s="13">
        <v>0.40500000000000003</v>
      </c>
      <c r="E2716" s="13">
        <v>52.81</v>
      </c>
      <c r="F2716" s="13">
        <v>2.7</v>
      </c>
      <c r="G2716" s="13">
        <v>0.57599999999999996</v>
      </c>
      <c r="H2716" s="12">
        <v>1</v>
      </c>
      <c r="I2716" s="15">
        <f t="shared" si="252"/>
        <v>2.7</v>
      </c>
      <c r="J2716" s="15">
        <f t="shared" si="253"/>
        <v>0.57599999999999996</v>
      </c>
      <c r="K2716" s="13">
        <v>16916.7</v>
      </c>
      <c r="L2716" s="12">
        <f t="shared" si="254"/>
        <v>14.855286963828512</v>
      </c>
      <c r="M2716">
        <f t="shared" si="255"/>
        <v>18324</v>
      </c>
      <c r="N2716">
        <f t="shared" si="256"/>
        <v>109</v>
      </c>
      <c r="O2716">
        <f t="shared" si="257"/>
        <v>23.3</v>
      </c>
    </row>
    <row r="2717" spans="1:15">
      <c r="A2717" s="12" t="s">
        <v>41</v>
      </c>
      <c r="B2717" s="12">
        <v>1820</v>
      </c>
      <c r="C2717" s="14">
        <v>2.8994478000000001E-3</v>
      </c>
      <c r="D2717" s="13">
        <v>0.222</v>
      </c>
      <c r="E2717" s="13">
        <v>52.81</v>
      </c>
      <c r="F2717" s="13">
        <v>1.78</v>
      </c>
      <c r="G2717" s="13">
        <v>0.38</v>
      </c>
      <c r="H2717" s="12">
        <v>1</v>
      </c>
      <c r="I2717" s="15">
        <f t="shared" si="252"/>
        <v>1.78</v>
      </c>
      <c r="J2717" s="15">
        <f t="shared" si="253"/>
        <v>0.38</v>
      </c>
      <c r="K2717" s="13">
        <v>3.2</v>
      </c>
      <c r="L2717" s="12">
        <f t="shared" si="254"/>
        <v>2.832717008883E-3</v>
      </c>
      <c r="M2717">
        <f t="shared" si="255"/>
        <v>3</v>
      </c>
      <c r="N2717">
        <f t="shared" si="256"/>
        <v>0</v>
      </c>
      <c r="O2717">
        <f t="shared" si="257"/>
        <v>0</v>
      </c>
    </row>
    <row r="2718" spans="1:15">
      <c r="A2718" s="12" t="s">
        <v>41</v>
      </c>
      <c r="B2718" s="12">
        <v>6410</v>
      </c>
      <c r="C2718" s="14">
        <v>7.9491546699999999E-2</v>
      </c>
      <c r="D2718" s="13">
        <v>0.30299999999999999</v>
      </c>
      <c r="E2718" s="13">
        <v>56.5</v>
      </c>
      <c r="F2718" s="13">
        <v>0</v>
      </c>
      <c r="G2718" s="13">
        <v>0</v>
      </c>
      <c r="H2718" s="12">
        <v>1</v>
      </c>
      <c r="I2718" s="15">
        <f t="shared" si="252"/>
        <v>0</v>
      </c>
      <c r="J2718" s="15">
        <f t="shared" si="253"/>
        <v>0</v>
      </c>
      <c r="K2718" s="13">
        <v>90.6</v>
      </c>
      <c r="L2718" s="12">
        <f t="shared" si="254"/>
        <v>0.11340462781088749</v>
      </c>
      <c r="M2718">
        <f t="shared" si="255"/>
        <v>140</v>
      </c>
      <c r="N2718">
        <f t="shared" si="256"/>
        <v>0</v>
      </c>
      <c r="O2718">
        <f t="shared" si="257"/>
        <v>0</v>
      </c>
    </row>
    <row r="2719" spans="1:15">
      <c r="A2719" s="12" t="s">
        <v>41</v>
      </c>
      <c r="B2719" s="12">
        <v>3100</v>
      </c>
      <c r="C2719" s="14">
        <v>0.42215008549999999</v>
      </c>
      <c r="D2719" s="13">
        <v>0.41099999999999998</v>
      </c>
      <c r="E2719" s="13">
        <v>56.5</v>
      </c>
      <c r="F2719" s="13">
        <v>1.2</v>
      </c>
      <c r="G2719" s="13">
        <v>6.4000000000000001E-2</v>
      </c>
      <c r="H2719" s="12">
        <v>1</v>
      </c>
      <c r="I2719" s="15">
        <f t="shared" si="252"/>
        <v>1.2</v>
      </c>
      <c r="J2719" s="15">
        <f t="shared" si="253"/>
        <v>6.4000000000000001E-2</v>
      </c>
      <c r="K2719" s="13">
        <v>653</v>
      </c>
      <c r="L2719" s="12">
        <f t="shared" si="254"/>
        <v>0.81691318420318748</v>
      </c>
      <c r="M2719">
        <f t="shared" si="255"/>
        <v>1008</v>
      </c>
      <c r="N2719">
        <f t="shared" si="256"/>
        <v>3</v>
      </c>
      <c r="O2719">
        <f t="shared" si="257"/>
        <v>0.1</v>
      </c>
    </row>
    <row r="2720" spans="1:15">
      <c r="A2720" s="12" t="s">
        <v>41</v>
      </c>
      <c r="B2720" s="12">
        <v>2210</v>
      </c>
      <c r="C2720" s="14">
        <v>19.518474019300001</v>
      </c>
      <c r="D2720" s="13">
        <v>0.26800000000000002</v>
      </c>
      <c r="E2720" s="13">
        <v>56.5</v>
      </c>
      <c r="F2720" s="13">
        <v>1.92</v>
      </c>
      <c r="G2720" s="13">
        <v>0.50600000000000001</v>
      </c>
      <c r="H2720" s="12">
        <v>1</v>
      </c>
      <c r="I2720" s="15">
        <f t="shared" si="252"/>
        <v>1.92</v>
      </c>
      <c r="J2720" s="15">
        <f t="shared" si="253"/>
        <v>0.50600000000000001</v>
      </c>
      <c r="K2720" s="13">
        <v>24502.799999999999</v>
      </c>
      <c r="L2720" s="12">
        <f t="shared" si="254"/>
        <v>24.629061133353389</v>
      </c>
      <c r="M2720">
        <f t="shared" si="255"/>
        <v>30379</v>
      </c>
      <c r="N2720">
        <f t="shared" si="256"/>
        <v>129</v>
      </c>
      <c r="O2720">
        <f t="shared" si="257"/>
        <v>33.9</v>
      </c>
    </row>
    <row r="2721" spans="1:15">
      <c r="A2721" s="12" t="s">
        <v>41</v>
      </c>
      <c r="B2721" s="12">
        <v>6410</v>
      </c>
      <c r="C2721" s="14">
        <v>2.5278483800000001E-2</v>
      </c>
      <c r="D2721" s="13">
        <v>0.30299999999999999</v>
      </c>
      <c r="E2721" s="13">
        <v>56.5</v>
      </c>
      <c r="F2721" s="13">
        <v>0</v>
      </c>
      <c r="G2721" s="13">
        <v>0</v>
      </c>
      <c r="H2721" s="12">
        <v>1</v>
      </c>
      <c r="I2721" s="15">
        <f t="shared" si="252"/>
        <v>0</v>
      </c>
      <c r="J2721" s="15">
        <f t="shared" si="253"/>
        <v>0</v>
      </c>
      <c r="K2721" s="13">
        <v>28.8</v>
      </c>
      <c r="L2721" s="12">
        <f t="shared" si="254"/>
        <v>3.6062916951175E-2</v>
      </c>
      <c r="M2721">
        <f t="shared" si="255"/>
        <v>44</v>
      </c>
      <c r="N2721">
        <f t="shared" si="256"/>
        <v>0</v>
      </c>
      <c r="O2721">
        <f t="shared" si="257"/>
        <v>0</v>
      </c>
    </row>
    <row r="2722" spans="1:15">
      <c r="A2722" s="12" t="s">
        <v>41</v>
      </c>
      <c r="B2722" s="12">
        <v>2110</v>
      </c>
      <c r="C2722" s="14">
        <v>6.12124442E-2</v>
      </c>
      <c r="D2722" s="13">
        <v>0.40500000000000003</v>
      </c>
      <c r="E2722" s="13">
        <v>56.5</v>
      </c>
      <c r="F2722" s="13">
        <v>2.7</v>
      </c>
      <c r="G2722" s="13">
        <v>0.57599999999999996</v>
      </c>
      <c r="H2722" s="12">
        <v>1</v>
      </c>
      <c r="I2722" s="15">
        <f t="shared" si="252"/>
        <v>2.7</v>
      </c>
      <c r="J2722" s="15">
        <f t="shared" si="253"/>
        <v>0.57599999999999996</v>
      </c>
      <c r="K2722" s="13">
        <v>116.1</v>
      </c>
      <c r="L2722" s="12">
        <f t="shared" si="254"/>
        <v>0.11672447953387501</v>
      </c>
      <c r="M2722">
        <f t="shared" si="255"/>
        <v>144</v>
      </c>
      <c r="N2722">
        <f t="shared" si="256"/>
        <v>1</v>
      </c>
      <c r="O2722">
        <f t="shared" si="257"/>
        <v>0.2</v>
      </c>
    </row>
    <row r="2723" spans="1:15">
      <c r="A2723" s="12" t="s">
        <v>41</v>
      </c>
      <c r="B2723" s="12">
        <v>1860</v>
      </c>
      <c r="C2723" s="14">
        <v>0.50810726750000001</v>
      </c>
      <c r="D2723" s="13">
        <v>0.16900000000000001</v>
      </c>
      <c r="E2723" s="13">
        <v>52.81</v>
      </c>
      <c r="F2723" s="13">
        <v>1.58</v>
      </c>
      <c r="G2723" s="13">
        <v>0.1</v>
      </c>
      <c r="H2723" s="12">
        <v>1</v>
      </c>
      <c r="I2723" s="15">
        <f t="shared" si="252"/>
        <v>1.58</v>
      </c>
      <c r="J2723" s="15">
        <f t="shared" si="253"/>
        <v>0.1</v>
      </c>
      <c r="K2723" s="13">
        <v>430.3</v>
      </c>
      <c r="L2723" s="12">
        <f t="shared" si="254"/>
        <v>0.37790012255317301</v>
      </c>
      <c r="M2723">
        <f t="shared" si="255"/>
        <v>466</v>
      </c>
      <c r="N2723">
        <f t="shared" si="256"/>
        <v>2</v>
      </c>
      <c r="O2723">
        <f t="shared" si="257"/>
        <v>0.1</v>
      </c>
    </row>
    <row r="2724" spans="1:15">
      <c r="A2724" s="12" t="s">
        <v>41</v>
      </c>
      <c r="B2724" s="12">
        <v>6430</v>
      </c>
      <c r="C2724" s="14">
        <v>7.2485598999999998E-3</v>
      </c>
      <c r="D2724" s="13">
        <v>0.30299999999999999</v>
      </c>
      <c r="E2724" s="13">
        <v>52.81</v>
      </c>
      <c r="F2724" s="13">
        <v>0</v>
      </c>
      <c r="G2724" s="13">
        <v>0</v>
      </c>
      <c r="H2724" s="12">
        <v>1</v>
      </c>
      <c r="I2724" s="15">
        <f t="shared" si="252"/>
        <v>0</v>
      </c>
      <c r="J2724" s="15">
        <f t="shared" si="253"/>
        <v>0</v>
      </c>
      <c r="K2724" s="13">
        <v>11</v>
      </c>
      <c r="L2724" s="12">
        <f t="shared" si="254"/>
        <v>9.6656103200547499E-3</v>
      </c>
      <c r="M2724">
        <f t="shared" si="255"/>
        <v>12</v>
      </c>
      <c r="N2724">
        <f t="shared" si="256"/>
        <v>0</v>
      </c>
      <c r="O2724">
        <f t="shared" si="257"/>
        <v>0</v>
      </c>
    </row>
    <row r="2725" spans="1:15">
      <c r="A2725" s="12" t="s">
        <v>41</v>
      </c>
      <c r="B2725" s="12">
        <v>6430</v>
      </c>
      <c r="C2725" s="14">
        <v>3.8817975786000001</v>
      </c>
      <c r="D2725" s="13">
        <v>0.30299999999999999</v>
      </c>
      <c r="E2725" s="13">
        <v>52.81</v>
      </c>
      <c r="F2725" s="13">
        <v>0</v>
      </c>
      <c r="G2725" s="13">
        <v>0</v>
      </c>
      <c r="H2725" s="12">
        <v>1</v>
      </c>
      <c r="I2725" s="15">
        <f t="shared" si="252"/>
        <v>0</v>
      </c>
      <c r="J2725" s="15">
        <f t="shared" si="253"/>
        <v>0</v>
      </c>
      <c r="K2725" s="13">
        <v>5894.5</v>
      </c>
      <c r="L2725" s="12">
        <f t="shared" si="254"/>
        <v>5.1761926856781164</v>
      </c>
      <c r="M2725">
        <f t="shared" si="255"/>
        <v>6385</v>
      </c>
      <c r="N2725">
        <f t="shared" si="256"/>
        <v>0</v>
      </c>
      <c r="O2725">
        <f t="shared" si="257"/>
        <v>0</v>
      </c>
    </row>
    <row r="2726" spans="1:15">
      <c r="A2726" s="12" t="s">
        <v>41</v>
      </c>
      <c r="B2726" s="12">
        <v>1820</v>
      </c>
      <c r="C2726" s="14">
        <v>0.1197187299</v>
      </c>
      <c r="D2726" s="13">
        <v>0.222</v>
      </c>
      <c r="E2726" s="13">
        <v>52.81</v>
      </c>
      <c r="F2726" s="13">
        <v>1.78</v>
      </c>
      <c r="G2726" s="13">
        <v>0.38</v>
      </c>
      <c r="H2726" s="12">
        <v>1</v>
      </c>
      <c r="I2726" s="15">
        <f t="shared" si="252"/>
        <v>1.78</v>
      </c>
      <c r="J2726" s="15">
        <f t="shared" si="253"/>
        <v>0.38</v>
      </c>
      <c r="K2726" s="13">
        <v>133.19999999999999</v>
      </c>
      <c r="L2726" s="12">
        <f t="shared" si="254"/>
        <v>0.11696340333135151</v>
      </c>
      <c r="M2726">
        <f t="shared" si="255"/>
        <v>144</v>
      </c>
      <c r="N2726">
        <f t="shared" si="256"/>
        <v>1</v>
      </c>
      <c r="O2726">
        <f t="shared" si="257"/>
        <v>0.1</v>
      </c>
    </row>
    <row r="2727" spans="1:15">
      <c r="A2727" s="12" t="s">
        <v>41</v>
      </c>
      <c r="B2727" s="12">
        <v>2210</v>
      </c>
      <c r="C2727" s="14">
        <v>9.33886456E-2</v>
      </c>
      <c r="D2727" s="13">
        <v>0.26800000000000002</v>
      </c>
      <c r="E2727" s="13">
        <v>56.5</v>
      </c>
      <c r="F2727" s="13">
        <v>1.92</v>
      </c>
      <c r="G2727" s="13">
        <v>0.50600000000000001</v>
      </c>
      <c r="H2727" s="12">
        <v>1</v>
      </c>
      <c r="I2727" s="15">
        <f t="shared" si="252"/>
        <v>1.92</v>
      </c>
      <c r="J2727" s="15">
        <f t="shared" si="253"/>
        <v>0.50600000000000001</v>
      </c>
      <c r="K2727" s="13">
        <v>94.2</v>
      </c>
      <c r="L2727" s="12">
        <f t="shared" si="254"/>
        <v>0.11784090597293334</v>
      </c>
      <c r="M2727">
        <f t="shared" si="255"/>
        <v>145</v>
      </c>
      <c r="N2727">
        <f t="shared" si="256"/>
        <v>1</v>
      </c>
      <c r="O2727">
        <f t="shared" si="257"/>
        <v>0.2</v>
      </c>
    </row>
    <row r="2728" spans="1:15">
      <c r="A2728" s="12" t="s">
        <v>41</v>
      </c>
      <c r="B2728" s="12">
        <v>2210</v>
      </c>
      <c r="C2728" s="14">
        <v>11.9453856656</v>
      </c>
      <c r="D2728" s="13">
        <v>0.26800000000000002</v>
      </c>
      <c r="E2728" s="13">
        <v>56.5</v>
      </c>
      <c r="F2728" s="13">
        <v>1.92</v>
      </c>
      <c r="G2728" s="13">
        <v>0.50600000000000001</v>
      </c>
      <c r="H2728" s="12">
        <v>1</v>
      </c>
      <c r="I2728" s="15">
        <f t="shared" si="252"/>
        <v>1.92</v>
      </c>
      <c r="J2728" s="15">
        <f t="shared" si="253"/>
        <v>0.50600000000000001</v>
      </c>
      <c r="K2728" s="13">
        <v>14995.9</v>
      </c>
      <c r="L2728" s="12">
        <f t="shared" si="254"/>
        <v>15.073085812376268</v>
      </c>
      <c r="M2728">
        <f t="shared" si="255"/>
        <v>18592</v>
      </c>
      <c r="N2728">
        <f t="shared" si="256"/>
        <v>79</v>
      </c>
      <c r="O2728">
        <f t="shared" si="257"/>
        <v>20.7</v>
      </c>
    </row>
    <row r="2729" spans="1:15">
      <c r="A2729" s="12" t="s">
        <v>41</v>
      </c>
      <c r="B2729" s="12">
        <v>2110</v>
      </c>
      <c r="C2729" s="14">
        <v>0.1053205617</v>
      </c>
      <c r="D2729" s="13">
        <v>0.40500000000000003</v>
      </c>
      <c r="E2729" s="13">
        <v>52.81</v>
      </c>
      <c r="F2729" s="13">
        <v>2.7</v>
      </c>
      <c r="G2729" s="13">
        <v>0.57599999999999996</v>
      </c>
      <c r="H2729" s="12">
        <v>1</v>
      </c>
      <c r="I2729" s="15">
        <f t="shared" si="252"/>
        <v>2.7</v>
      </c>
      <c r="J2729" s="15">
        <f t="shared" si="253"/>
        <v>0.57599999999999996</v>
      </c>
      <c r="K2729" s="13">
        <v>213.8</v>
      </c>
      <c r="L2729" s="12">
        <f t="shared" si="254"/>
        <v>0.18771678663897376</v>
      </c>
      <c r="M2729">
        <f t="shared" si="255"/>
        <v>232</v>
      </c>
      <c r="N2729">
        <f t="shared" si="256"/>
        <v>1</v>
      </c>
      <c r="O2729">
        <f t="shared" si="257"/>
        <v>0.3</v>
      </c>
    </row>
    <row r="2730" spans="1:15">
      <c r="A2730" s="12" t="s">
        <v>41</v>
      </c>
      <c r="B2730" s="12">
        <v>5300</v>
      </c>
      <c r="C2730" s="14">
        <v>1.9863254372000001</v>
      </c>
      <c r="D2730" s="13">
        <v>0.5</v>
      </c>
      <c r="E2730" s="13">
        <v>52.81</v>
      </c>
      <c r="F2730" s="13">
        <v>0.6</v>
      </c>
      <c r="G2730" s="13">
        <v>0.13500000000000001</v>
      </c>
      <c r="H2730" s="12">
        <v>1</v>
      </c>
      <c r="I2730" s="15">
        <f t="shared" si="252"/>
        <v>0.6</v>
      </c>
      <c r="J2730" s="15">
        <f t="shared" si="253"/>
        <v>0.13500000000000001</v>
      </c>
      <c r="K2730" s="13">
        <v>4977.2</v>
      </c>
      <c r="L2730" s="12">
        <f t="shared" si="254"/>
        <v>4.3707435974388336</v>
      </c>
      <c r="M2730">
        <f t="shared" si="255"/>
        <v>5391</v>
      </c>
      <c r="N2730">
        <f t="shared" si="256"/>
        <v>7</v>
      </c>
      <c r="O2730">
        <f t="shared" si="257"/>
        <v>1.6</v>
      </c>
    </row>
    <row r="2731" spans="1:15">
      <c r="A2731" s="12" t="s">
        <v>41</v>
      </c>
      <c r="B2731" s="12">
        <v>5300</v>
      </c>
      <c r="C2731" s="14">
        <v>1.6481738924</v>
      </c>
      <c r="D2731" s="13">
        <v>0.5</v>
      </c>
      <c r="E2731" s="13">
        <v>52.81</v>
      </c>
      <c r="F2731" s="13">
        <v>0.6</v>
      </c>
      <c r="G2731" s="13">
        <v>0.13500000000000001</v>
      </c>
      <c r="H2731" s="12">
        <v>1</v>
      </c>
      <c r="I2731" s="15">
        <f t="shared" si="252"/>
        <v>0.6</v>
      </c>
      <c r="J2731" s="15">
        <f t="shared" si="253"/>
        <v>0.13500000000000001</v>
      </c>
      <c r="K2731" s="13">
        <v>4130</v>
      </c>
      <c r="L2731" s="12">
        <f t="shared" si="254"/>
        <v>3.6266693024018335</v>
      </c>
      <c r="M2731">
        <f t="shared" si="255"/>
        <v>4473</v>
      </c>
      <c r="N2731">
        <f t="shared" si="256"/>
        <v>6</v>
      </c>
      <c r="O2731">
        <f t="shared" si="257"/>
        <v>1.3</v>
      </c>
    </row>
    <row r="2732" spans="1:15">
      <c r="A2732" s="12" t="s">
        <v>41</v>
      </c>
      <c r="B2732" s="12">
        <v>2210</v>
      </c>
      <c r="C2732" s="14">
        <v>0.1955271646</v>
      </c>
      <c r="D2732" s="13">
        <v>0.26800000000000002</v>
      </c>
      <c r="E2732" s="13">
        <v>56.5</v>
      </c>
      <c r="F2732" s="13">
        <v>1.92</v>
      </c>
      <c r="G2732" s="13">
        <v>0.50600000000000001</v>
      </c>
      <c r="H2732" s="12">
        <v>1</v>
      </c>
      <c r="I2732" s="15">
        <f t="shared" si="252"/>
        <v>1.92</v>
      </c>
      <c r="J2732" s="15">
        <f t="shared" si="253"/>
        <v>0.50600000000000001</v>
      </c>
      <c r="K2732" s="13">
        <v>245.4</v>
      </c>
      <c r="L2732" s="12">
        <f t="shared" si="254"/>
        <v>0.24672269386443335</v>
      </c>
      <c r="M2732">
        <f t="shared" si="255"/>
        <v>304</v>
      </c>
      <c r="N2732">
        <f t="shared" si="256"/>
        <v>1</v>
      </c>
      <c r="O2732">
        <f t="shared" si="257"/>
        <v>0.3</v>
      </c>
    </row>
    <row r="2733" spans="1:15">
      <c r="A2733" s="12" t="s">
        <v>41</v>
      </c>
      <c r="B2733" s="12">
        <v>4340</v>
      </c>
      <c r="C2733" s="14">
        <v>4.4934616999999996E-3</v>
      </c>
      <c r="D2733" s="13">
        <v>0.41299999999999998</v>
      </c>
      <c r="E2733" s="13">
        <v>56.5</v>
      </c>
      <c r="F2733" s="13">
        <v>0.7</v>
      </c>
      <c r="G2733" s="13">
        <v>0.09</v>
      </c>
      <c r="H2733" s="12">
        <v>1</v>
      </c>
      <c r="I2733" s="15">
        <f t="shared" si="252"/>
        <v>0.7</v>
      </c>
      <c r="J2733" s="15">
        <f t="shared" si="253"/>
        <v>0.09</v>
      </c>
      <c r="K2733" s="13">
        <v>7</v>
      </c>
      <c r="L2733" s="12">
        <f t="shared" si="254"/>
        <v>8.7377235032208324E-3</v>
      </c>
      <c r="M2733">
        <f t="shared" si="255"/>
        <v>11</v>
      </c>
      <c r="N2733">
        <f t="shared" si="256"/>
        <v>0</v>
      </c>
      <c r="O2733">
        <f t="shared" si="257"/>
        <v>0</v>
      </c>
    </row>
    <row r="2734" spans="1:15">
      <c r="A2734" s="12" t="s">
        <v>41</v>
      </c>
      <c r="B2734" s="12">
        <v>3100</v>
      </c>
      <c r="C2734" s="14">
        <v>0.11494875039999999</v>
      </c>
      <c r="D2734" s="13">
        <v>0.41099999999999998</v>
      </c>
      <c r="E2734" s="13">
        <v>56.5</v>
      </c>
      <c r="F2734" s="13">
        <v>1.2</v>
      </c>
      <c r="G2734" s="13">
        <v>6.4000000000000001E-2</v>
      </c>
      <c r="H2734" s="12">
        <v>1</v>
      </c>
      <c r="I2734" s="15">
        <f t="shared" si="252"/>
        <v>1.2</v>
      </c>
      <c r="J2734" s="15">
        <f t="shared" si="253"/>
        <v>6.4000000000000001E-2</v>
      </c>
      <c r="K2734" s="13">
        <v>177.8</v>
      </c>
      <c r="L2734" s="12">
        <f t="shared" si="254"/>
        <v>0.22244020061779998</v>
      </c>
      <c r="M2734">
        <f t="shared" si="255"/>
        <v>274</v>
      </c>
      <c r="N2734">
        <f t="shared" si="256"/>
        <v>1</v>
      </c>
      <c r="O2734">
        <f t="shared" si="257"/>
        <v>0</v>
      </c>
    </row>
    <row r="2735" spans="1:15">
      <c r="A2735" s="12" t="s">
        <v>41</v>
      </c>
      <c r="B2735" s="12">
        <v>1860</v>
      </c>
      <c r="C2735" s="14">
        <v>1.8572904999999999E-3</v>
      </c>
      <c r="D2735" s="13">
        <v>0.183</v>
      </c>
      <c r="E2735" s="13">
        <v>52.81</v>
      </c>
      <c r="F2735" s="13">
        <v>1.58</v>
      </c>
      <c r="G2735" s="13">
        <v>0.1</v>
      </c>
      <c r="H2735" s="12">
        <v>1</v>
      </c>
      <c r="I2735" s="15">
        <f t="shared" si="252"/>
        <v>1.58</v>
      </c>
      <c r="J2735" s="15">
        <f t="shared" si="253"/>
        <v>0.1</v>
      </c>
      <c r="K2735" s="13">
        <v>1.7</v>
      </c>
      <c r="L2735" s="12">
        <f t="shared" si="254"/>
        <v>1.4957735474012499E-3</v>
      </c>
      <c r="M2735">
        <f t="shared" si="255"/>
        <v>2</v>
      </c>
      <c r="N2735">
        <f t="shared" si="256"/>
        <v>0</v>
      </c>
      <c r="O2735">
        <f t="shared" si="257"/>
        <v>0</v>
      </c>
    </row>
    <row r="2736" spans="1:15">
      <c r="A2736" s="12" t="s">
        <v>41</v>
      </c>
      <c r="B2736" s="12">
        <v>1200</v>
      </c>
      <c r="C2736" s="14">
        <v>3.6446450000000001E-4</v>
      </c>
      <c r="D2736" s="13">
        <v>0.30399999999999999</v>
      </c>
      <c r="E2736" s="13">
        <v>52.81</v>
      </c>
      <c r="F2736" s="13">
        <v>2.23</v>
      </c>
      <c r="G2736" s="13">
        <v>0.316</v>
      </c>
      <c r="H2736" s="12">
        <v>1</v>
      </c>
      <c r="I2736" s="15">
        <f t="shared" si="252"/>
        <v>2.23</v>
      </c>
      <c r="J2736" s="15">
        <f t="shared" si="253"/>
        <v>0.316</v>
      </c>
      <c r="K2736" s="13">
        <v>0.6</v>
      </c>
      <c r="L2736" s="12">
        <f t="shared" si="254"/>
        <v>4.8760004620666667E-4</v>
      </c>
      <c r="M2736">
        <f t="shared" si="255"/>
        <v>1</v>
      </c>
      <c r="N2736">
        <f t="shared" si="256"/>
        <v>0</v>
      </c>
      <c r="O2736">
        <f t="shared" si="257"/>
        <v>0</v>
      </c>
    </row>
    <row r="2737" spans="1:15">
      <c r="A2737" s="12" t="s">
        <v>41</v>
      </c>
      <c r="B2737" s="12">
        <v>6410</v>
      </c>
      <c r="C2737" s="14">
        <v>2.4696577500000001E-2</v>
      </c>
      <c r="D2737" s="13">
        <v>0.30299999999999999</v>
      </c>
      <c r="E2737" s="13">
        <v>52.81</v>
      </c>
      <c r="F2737" s="13">
        <v>0</v>
      </c>
      <c r="G2737" s="13">
        <v>0</v>
      </c>
      <c r="H2737" s="12">
        <v>1</v>
      </c>
      <c r="I2737" s="15">
        <f t="shared" si="252"/>
        <v>0</v>
      </c>
      <c r="J2737" s="15">
        <f t="shared" si="253"/>
        <v>0</v>
      </c>
      <c r="K2737" s="13">
        <v>37.5</v>
      </c>
      <c r="L2737" s="12">
        <f t="shared" si="254"/>
        <v>3.2931713008818746E-2</v>
      </c>
      <c r="M2737">
        <f t="shared" si="255"/>
        <v>41</v>
      </c>
      <c r="N2737">
        <f t="shared" si="256"/>
        <v>0</v>
      </c>
      <c r="O2737">
        <f t="shared" si="257"/>
        <v>0</v>
      </c>
    </row>
    <row r="2738" spans="1:15">
      <c r="A2738" s="12" t="s">
        <v>41</v>
      </c>
      <c r="B2738" s="12">
        <v>6410</v>
      </c>
      <c r="C2738" s="14">
        <v>7.6184774600000005E-2</v>
      </c>
      <c r="D2738" s="13">
        <v>0.30299999999999999</v>
      </c>
      <c r="E2738" s="13">
        <v>52.81</v>
      </c>
      <c r="F2738" s="13">
        <v>0</v>
      </c>
      <c r="G2738" s="13">
        <v>0</v>
      </c>
      <c r="H2738" s="12">
        <v>1</v>
      </c>
      <c r="I2738" s="15">
        <f t="shared" si="252"/>
        <v>0</v>
      </c>
      <c r="J2738" s="15">
        <f t="shared" si="253"/>
        <v>0</v>
      </c>
      <c r="K2738" s="13">
        <v>115.7</v>
      </c>
      <c r="L2738" s="12">
        <f t="shared" si="254"/>
        <v>0.10158877815230651</v>
      </c>
      <c r="M2738">
        <f t="shared" si="255"/>
        <v>125</v>
      </c>
      <c r="N2738">
        <f t="shared" si="256"/>
        <v>0</v>
      </c>
      <c r="O2738">
        <f t="shared" si="257"/>
        <v>0</v>
      </c>
    </row>
    <row r="2739" spans="1:15">
      <c r="A2739" s="12" t="s">
        <v>41</v>
      </c>
      <c r="B2739" s="12">
        <v>5300</v>
      </c>
      <c r="C2739" s="14">
        <v>9.8550889200000005E-2</v>
      </c>
      <c r="D2739" s="13">
        <v>0.5</v>
      </c>
      <c r="E2739" s="13">
        <v>56.5</v>
      </c>
      <c r="F2739" s="13">
        <v>0.6</v>
      </c>
      <c r="G2739" s="13">
        <v>0.13500000000000001</v>
      </c>
      <c r="H2739" s="12">
        <v>1</v>
      </c>
      <c r="I2739" s="15">
        <f t="shared" si="252"/>
        <v>0.6</v>
      </c>
      <c r="J2739" s="15">
        <f t="shared" si="253"/>
        <v>0.13500000000000001</v>
      </c>
      <c r="K2739" s="13">
        <v>185.4</v>
      </c>
      <c r="L2739" s="12">
        <f t="shared" si="254"/>
        <v>0.23200521832500001</v>
      </c>
      <c r="M2739">
        <f t="shared" si="255"/>
        <v>286</v>
      </c>
      <c r="N2739">
        <f t="shared" si="256"/>
        <v>0</v>
      </c>
      <c r="O2739">
        <f t="shared" si="257"/>
        <v>0.1</v>
      </c>
    </row>
    <row r="2740" spans="1:15">
      <c r="A2740" s="12" t="s">
        <v>41</v>
      </c>
      <c r="B2740" s="12">
        <v>2110</v>
      </c>
      <c r="C2740" s="14">
        <v>6.0917733346</v>
      </c>
      <c r="D2740" s="13">
        <v>0.40500000000000003</v>
      </c>
      <c r="E2740" s="13">
        <v>52.81</v>
      </c>
      <c r="F2740" s="13">
        <v>2.7</v>
      </c>
      <c r="G2740" s="13">
        <v>0.57599999999999996</v>
      </c>
      <c r="H2740" s="12">
        <v>1</v>
      </c>
      <c r="I2740" s="15">
        <f t="shared" si="252"/>
        <v>2.7</v>
      </c>
      <c r="J2740" s="15">
        <f t="shared" si="253"/>
        <v>0.57599999999999996</v>
      </c>
      <c r="K2740" s="13">
        <v>12364.2</v>
      </c>
      <c r="L2740" s="12">
        <f t="shared" si="254"/>
        <v>10.857596055757631</v>
      </c>
      <c r="M2740">
        <f t="shared" si="255"/>
        <v>13393</v>
      </c>
      <c r="N2740">
        <f t="shared" si="256"/>
        <v>80</v>
      </c>
      <c r="O2740">
        <f t="shared" si="257"/>
        <v>17</v>
      </c>
    </row>
    <row r="2741" spans="1:15">
      <c r="A2741" s="12" t="s">
        <v>41</v>
      </c>
      <c r="B2741" s="12">
        <v>3100</v>
      </c>
      <c r="C2741" s="14">
        <v>7.1682346499999994E-2</v>
      </c>
      <c r="D2741" s="13">
        <v>0.41099999999999998</v>
      </c>
      <c r="E2741" s="13">
        <v>56.5</v>
      </c>
      <c r="F2741" s="13">
        <v>1.2</v>
      </c>
      <c r="G2741" s="13">
        <v>6.4000000000000001E-2</v>
      </c>
      <c r="H2741" s="12">
        <v>1</v>
      </c>
      <c r="I2741" s="15">
        <f t="shared" si="252"/>
        <v>1.2</v>
      </c>
      <c r="J2741" s="15">
        <f t="shared" si="253"/>
        <v>6.4000000000000001E-2</v>
      </c>
      <c r="K2741" s="13">
        <v>110.9</v>
      </c>
      <c r="L2741" s="12">
        <f t="shared" si="254"/>
        <v>0.13871430077081248</v>
      </c>
      <c r="M2741">
        <f t="shared" si="255"/>
        <v>171</v>
      </c>
      <c r="N2741">
        <f t="shared" si="256"/>
        <v>0</v>
      </c>
      <c r="O2741">
        <f t="shared" si="257"/>
        <v>0</v>
      </c>
    </row>
    <row r="2742" spans="1:15">
      <c r="A2742" s="12" t="s">
        <v>41</v>
      </c>
      <c r="B2742" s="12">
        <v>1820</v>
      </c>
      <c r="C2742" s="14">
        <v>8.2545602600000004E-2</v>
      </c>
      <c r="D2742" s="13">
        <v>0.222</v>
      </c>
      <c r="E2742" s="13">
        <v>52.81</v>
      </c>
      <c r="F2742" s="13">
        <v>1.78</v>
      </c>
      <c r="G2742" s="13">
        <v>0.38</v>
      </c>
      <c r="H2742" s="12">
        <v>1</v>
      </c>
      <c r="I2742" s="15">
        <f t="shared" si="252"/>
        <v>1.78</v>
      </c>
      <c r="J2742" s="15">
        <f t="shared" si="253"/>
        <v>0.38</v>
      </c>
      <c r="K2742" s="13">
        <v>91.8</v>
      </c>
      <c r="L2742" s="12">
        <f t="shared" si="254"/>
        <v>8.0645815556161002E-2</v>
      </c>
      <c r="M2742">
        <f t="shared" si="255"/>
        <v>99</v>
      </c>
      <c r="N2742">
        <f t="shared" si="256"/>
        <v>0</v>
      </c>
      <c r="O2742">
        <f t="shared" si="257"/>
        <v>0.1</v>
      </c>
    </row>
    <row r="2743" spans="1:15">
      <c r="A2743" s="12" t="s">
        <v>41</v>
      </c>
      <c r="B2743" s="12">
        <v>3300</v>
      </c>
      <c r="C2743" s="14">
        <v>9.3820380585999992</v>
      </c>
      <c r="D2743" s="13">
        <v>0.4</v>
      </c>
      <c r="E2743" s="13">
        <v>56.5</v>
      </c>
      <c r="F2743" s="13">
        <v>1.2</v>
      </c>
      <c r="G2743" s="13">
        <v>6.4000000000000001E-2</v>
      </c>
      <c r="H2743" s="12">
        <v>1</v>
      </c>
      <c r="I2743" s="15">
        <f t="shared" si="252"/>
        <v>1.2</v>
      </c>
      <c r="J2743" s="15">
        <f t="shared" si="253"/>
        <v>6.4000000000000001E-2</v>
      </c>
      <c r="K2743" s="13">
        <v>17528.599999999999</v>
      </c>
      <c r="L2743" s="12">
        <f t="shared" si="254"/>
        <v>17.669505010363334</v>
      </c>
      <c r="M2743">
        <f t="shared" si="255"/>
        <v>21795</v>
      </c>
      <c r="N2743">
        <f t="shared" si="256"/>
        <v>58</v>
      </c>
      <c r="O2743">
        <f t="shared" si="257"/>
        <v>3.1</v>
      </c>
    </row>
    <row r="2744" spans="1:15">
      <c r="A2744" s="12" t="s">
        <v>41</v>
      </c>
      <c r="B2744" s="12">
        <v>2210</v>
      </c>
      <c r="C2744" s="14">
        <v>1.9461276149</v>
      </c>
      <c r="D2744" s="13">
        <v>0.26800000000000002</v>
      </c>
      <c r="E2744" s="13">
        <v>56.5</v>
      </c>
      <c r="F2744" s="13">
        <v>1.92</v>
      </c>
      <c r="G2744" s="13">
        <v>0.50600000000000001</v>
      </c>
      <c r="H2744" s="12">
        <v>1</v>
      </c>
      <c r="I2744" s="15">
        <f t="shared" si="252"/>
        <v>1.92</v>
      </c>
      <c r="J2744" s="15">
        <f t="shared" si="253"/>
        <v>0.50600000000000001</v>
      </c>
      <c r="K2744" s="13">
        <v>2135.3000000000002</v>
      </c>
      <c r="L2744" s="12">
        <f t="shared" si="254"/>
        <v>2.4556886954013168</v>
      </c>
      <c r="M2744">
        <f t="shared" si="255"/>
        <v>3029</v>
      </c>
      <c r="N2744">
        <f t="shared" si="256"/>
        <v>13</v>
      </c>
      <c r="O2744">
        <f t="shared" si="257"/>
        <v>3.4</v>
      </c>
    </row>
    <row r="2745" spans="1:15">
      <c r="A2745" s="12" t="s">
        <v>41</v>
      </c>
      <c r="B2745" s="12">
        <v>4200</v>
      </c>
      <c r="C2745" s="14">
        <v>0.56772855200000005</v>
      </c>
      <c r="D2745" s="13">
        <v>0.41299999999999998</v>
      </c>
      <c r="E2745" s="13">
        <v>56.5</v>
      </c>
      <c r="F2745" s="13">
        <v>0.7</v>
      </c>
      <c r="G2745" s="13">
        <v>0.09</v>
      </c>
      <c r="H2745" s="12">
        <v>1</v>
      </c>
      <c r="I2745" s="15">
        <f t="shared" si="252"/>
        <v>0.7</v>
      </c>
      <c r="J2745" s="15">
        <f t="shared" si="253"/>
        <v>0.09</v>
      </c>
      <c r="K2745" s="13">
        <v>882.5</v>
      </c>
      <c r="L2745" s="12">
        <f t="shared" si="254"/>
        <v>1.1039718247203334</v>
      </c>
      <c r="M2745">
        <f t="shared" si="255"/>
        <v>1362</v>
      </c>
      <c r="N2745">
        <f t="shared" si="256"/>
        <v>2</v>
      </c>
      <c r="O2745">
        <f t="shared" si="257"/>
        <v>0.3</v>
      </c>
    </row>
    <row r="2746" spans="1:15">
      <c r="A2746" s="12" t="s">
        <v>41</v>
      </c>
      <c r="B2746" s="12">
        <v>3100</v>
      </c>
      <c r="C2746" s="14">
        <v>6.1507654573000003</v>
      </c>
      <c r="D2746" s="13">
        <v>0.41099999999999998</v>
      </c>
      <c r="E2746" s="13">
        <v>56.5</v>
      </c>
      <c r="F2746" s="13">
        <v>1.2</v>
      </c>
      <c r="G2746" s="13">
        <v>6.4000000000000001E-2</v>
      </c>
      <c r="H2746" s="12">
        <v>1</v>
      </c>
      <c r="I2746" s="15">
        <f t="shared" si="252"/>
        <v>1.2</v>
      </c>
      <c r="J2746" s="15">
        <f t="shared" si="253"/>
        <v>6.4000000000000001E-2</v>
      </c>
      <c r="K2746" s="13">
        <v>9514.4</v>
      </c>
      <c r="L2746" s="12">
        <f t="shared" si="254"/>
        <v>11.902500005557663</v>
      </c>
      <c r="M2746">
        <f t="shared" si="255"/>
        <v>14681</v>
      </c>
      <c r="N2746">
        <f t="shared" si="256"/>
        <v>39</v>
      </c>
      <c r="O2746">
        <f t="shared" si="257"/>
        <v>2.1</v>
      </c>
    </row>
    <row r="2747" spans="1:15">
      <c r="A2747" s="12" t="s">
        <v>41</v>
      </c>
      <c r="B2747" s="12">
        <v>4340</v>
      </c>
      <c r="C2747" s="14">
        <v>0.96728999930000004</v>
      </c>
      <c r="D2747" s="13">
        <v>0.41299999999999998</v>
      </c>
      <c r="E2747" s="13">
        <v>56.5</v>
      </c>
      <c r="F2747" s="13">
        <v>0.7</v>
      </c>
      <c r="G2747" s="13">
        <v>0.09</v>
      </c>
      <c r="H2747" s="12">
        <v>1</v>
      </c>
      <c r="I2747" s="15">
        <f t="shared" si="252"/>
        <v>0.7</v>
      </c>
      <c r="J2747" s="15">
        <f t="shared" si="253"/>
        <v>0.09</v>
      </c>
      <c r="K2747" s="13">
        <v>1503.5</v>
      </c>
      <c r="L2747" s="12">
        <f t="shared" si="254"/>
        <v>1.8809357073888207</v>
      </c>
      <c r="M2747">
        <f t="shared" si="255"/>
        <v>2320</v>
      </c>
      <c r="N2747">
        <f t="shared" si="256"/>
        <v>4</v>
      </c>
      <c r="O2747">
        <f t="shared" si="257"/>
        <v>0.5</v>
      </c>
    </row>
    <row r="2748" spans="1:15">
      <c r="A2748" s="12" t="s">
        <v>41</v>
      </c>
      <c r="B2748" s="12">
        <v>3300</v>
      </c>
      <c r="C2748" s="14">
        <v>3.8879991636</v>
      </c>
      <c r="D2748" s="13">
        <v>0.4</v>
      </c>
      <c r="E2748" s="13">
        <v>56.5</v>
      </c>
      <c r="F2748" s="13">
        <v>1.2</v>
      </c>
      <c r="G2748" s="13">
        <v>6.4000000000000001E-2</v>
      </c>
      <c r="H2748" s="12">
        <v>1</v>
      </c>
      <c r="I2748" s="15">
        <f t="shared" si="252"/>
        <v>1.2</v>
      </c>
      <c r="J2748" s="15">
        <f t="shared" si="253"/>
        <v>6.4000000000000001E-2</v>
      </c>
      <c r="K2748" s="13">
        <v>11653.7</v>
      </c>
      <c r="L2748" s="12">
        <f t="shared" si="254"/>
        <v>7.3223984247800002</v>
      </c>
      <c r="M2748">
        <f t="shared" si="255"/>
        <v>9032</v>
      </c>
      <c r="N2748">
        <f t="shared" si="256"/>
        <v>24</v>
      </c>
      <c r="O2748">
        <f t="shared" si="257"/>
        <v>1.3</v>
      </c>
    </row>
    <row r="2749" spans="1:15">
      <c r="A2749" s="12" t="s">
        <v>41</v>
      </c>
      <c r="B2749" s="12">
        <v>5300</v>
      </c>
      <c r="C2749" s="14">
        <v>1.5115011100000001E-2</v>
      </c>
      <c r="D2749" s="13">
        <v>0.5</v>
      </c>
      <c r="E2749" s="13">
        <v>56.5</v>
      </c>
      <c r="F2749" s="13">
        <v>0.6</v>
      </c>
      <c r="G2749" s="13">
        <v>0.13500000000000001</v>
      </c>
      <c r="H2749" s="12">
        <v>1</v>
      </c>
      <c r="I2749" s="15">
        <f t="shared" si="252"/>
        <v>0.6</v>
      </c>
      <c r="J2749" s="15">
        <f t="shared" si="253"/>
        <v>0.13500000000000001</v>
      </c>
      <c r="K2749" s="13">
        <v>28.4</v>
      </c>
      <c r="L2749" s="12">
        <f t="shared" si="254"/>
        <v>3.5583255297916665E-2</v>
      </c>
      <c r="M2749">
        <f t="shared" si="255"/>
        <v>44</v>
      </c>
      <c r="N2749">
        <f t="shared" si="256"/>
        <v>0</v>
      </c>
      <c r="O2749">
        <f t="shared" si="257"/>
        <v>0</v>
      </c>
    </row>
    <row r="2750" spans="1:15">
      <c r="A2750" s="12" t="s">
        <v>41</v>
      </c>
      <c r="B2750" s="12">
        <v>5300</v>
      </c>
      <c r="C2750" s="14">
        <v>8.0105104699999999E-2</v>
      </c>
      <c r="D2750" s="13">
        <v>0.5</v>
      </c>
      <c r="E2750" s="13">
        <v>56.5</v>
      </c>
      <c r="F2750" s="13">
        <v>0.6</v>
      </c>
      <c r="G2750" s="13">
        <v>0.13500000000000001</v>
      </c>
      <c r="H2750" s="12">
        <v>1</v>
      </c>
      <c r="I2750" s="15">
        <f t="shared" si="252"/>
        <v>0.6</v>
      </c>
      <c r="J2750" s="15">
        <f t="shared" si="253"/>
        <v>0.13500000000000001</v>
      </c>
      <c r="K2750" s="13">
        <v>150.69999999999999</v>
      </c>
      <c r="L2750" s="12">
        <f t="shared" si="254"/>
        <v>0.18858076731458331</v>
      </c>
      <c r="M2750">
        <f t="shared" si="255"/>
        <v>233</v>
      </c>
      <c r="N2750">
        <f t="shared" si="256"/>
        <v>0</v>
      </c>
      <c r="O2750">
        <f t="shared" si="257"/>
        <v>0.1</v>
      </c>
    </row>
    <row r="2751" spans="1:15">
      <c r="A2751" s="12" t="s">
        <v>41</v>
      </c>
      <c r="B2751" s="12">
        <v>3100</v>
      </c>
      <c r="C2751" s="14">
        <v>2.2835951999999999E-3</v>
      </c>
      <c r="D2751" s="13">
        <v>0.41099999999999998</v>
      </c>
      <c r="E2751" s="13">
        <v>56.5</v>
      </c>
      <c r="F2751" s="13">
        <v>1.2</v>
      </c>
      <c r="G2751" s="13">
        <v>6.4000000000000001E-2</v>
      </c>
      <c r="H2751" s="12">
        <v>1</v>
      </c>
      <c r="I2751" s="15">
        <f t="shared" si="252"/>
        <v>1.2</v>
      </c>
      <c r="J2751" s="15">
        <f t="shared" si="253"/>
        <v>6.4000000000000001E-2</v>
      </c>
      <c r="K2751" s="13">
        <v>3.5</v>
      </c>
      <c r="L2751" s="12">
        <f t="shared" si="254"/>
        <v>4.4190421613999999E-3</v>
      </c>
      <c r="M2751">
        <f t="shared" si="255"/>
        <v>5</v>
      </c>
      <c r="N2751">
        <f t="shared" si="256"/>
        <v>0</v>
      </c>
      <c r="O2751">
        <f t="shared" si="257"/>
        <v>0</v>
      </c>
    </row>
    <row r="2752" spans="1:15">
      <c r="A2752" s="12" t="s">
        <v>41</v>
      </c>
      <c r="B2752" s="12">
        <v>3100</v>
      </c>
      <c r="C2752" s="14">
        <v>1.6849063899999999E-2</v>
      </c>
      <c r="D2752" s="13">
        <v>0.41099999999999998</v>
      </c>
      <c r="E2752" s="13">
        <v>56.5</v>
      </c>
      <c r="F2752" s="13">
        <v>1.2</v>
      </c>
      <c r="G2752" s="13">
        <v>6.4000000000000001E-2</v>
      </c>
      <c r="H2752" s="12">
        <v>1</v>
      </c>
      <c r="I2752" s="15">
        <f t="shared" si="252"/>
        <v>1.2</v>
      </c>
      <c r="J2752" s="15">
        <f t="shared" si="253"/>
        <v>6.4000000000000001E-2</v>
      </c>
      <c r="K2752" s="13">
        <v>32.4</v>
      </c>
      <c r="L2752" s="12">
        <f t="shared" si="254"/>
        <v>3.2605044779487495E-2</v>
      </c>
      <c r="M2752">
        <f t="shared" si="255"/>
        <v>40</v>
      </c>
      <c r="N2752">
        <f t="shared" si="256"/>
        <v>0</v>
      </c>
      <c r="O2752">
        <f t="shared" si="257"/>
        <v>0</v>
      </c>
    </row>
    <row r="2753" spans="1:15">
      <c r="A2753" s="12" t="s">
        <v>41</v>
      </c>
      <c r="B2753" s="12">
        <v>3100</v>
      </c>
      <c r="C2753" s="14">
        <v>6.3321195799999994E-2</v>
      </c>
      <c r="D2753" s="13">
        <v>0.41099999999999998</v>
      </c>
      <c r="E2753" s="13">
        <v>56.5</v>
      </c>
      <c r="F2753" s="13">
        <v>1.2</v>
      </c>
      <c r="G2753" s="13">
        <v>6.4000000000000001E-2</v>
      </c>
      <c r="H2753" s="12">
        <v>1</v>
      </c>
      <c r="I2753" s="15">
        <f t="shared" si="252"/>
        <v>1.2</v>
      </c>
      <c r="J2753" s="15">
        <f t="shared" si="253"/>
        <v>6.4000000000000001E-2</v>
      </c>
      <c r="K2753" s="13">
        <v>98</v>
      </c>
      <c r="L2753" s="12">
        <f t="shared" si="254"/>
        <v>0.12253442902247498</v>
      </c>
      <c r="M2753">
        <f t="shared" si="255"/>
        <v>151</v>
      </c>
      <c r="N2753">
        <f t="shared" si="256"/>
        <v>0</v>
      </c>
      <c r="O2753">
        <f t="shared" si="257"/>
        <v>0</v>
      </c>
    </row>
    <row r="2754" spans="1:15">
      <c r="A2754" s="12" t="s">
        <v>41</v>
      </c>
      <c r="B2754" s="12">
        <v>3100</v>
      </c>
      <c r="C2754" s="14">
        <v>0.52707149440000001</v>
      </c>
      <c r="D2754" s="13">
        <v>0.41099999999999998</v>
      </c>
      <c r="E2754" s="13">
        <v>56.5</v>
      </c>
      <c r="F2754" s="13">
        <v>1.2</v>
      </c>
      <c r="G2754" s="13">
        <v>6.4000000000000001E-2</v>
      </c>
      <c r="H2754" s="12">
        <v>1</v>
      </c>
      <c r="I2754" s="15">
        <f t="shared" si="252"/>
        <v>1.2</v>
      </c>
      <c r="J2754" s="15">
        <f t="shared" si="253"/>
        <v>6.4000000000000001E-2</v>
      </c>
      <c r="K2754" s="13">
        <v>1014.7</v>
      </c>
      <c r="L2754" s="12">
        <f t="shared" si="254"/>
        <v>1.0199492256008</v>
      </c>
      <c r="M2754">
        <f t="shared" si="255"/>
        <v>1258</v>
      </c>
      <c r="N2754">
        <f t="shared" si="256"/>
        <v>3</v>
      </c>
      <c r="O2754">
        <f t="shared" si="257"/>
        <v>0.2</v>
      </c>
    </row>
    <row r="2755" spans="1:15">
      <c r="A2755" s="12" t="s">
        <v>41</v>
      </c>
      <c r="B2755" s="12">
        <v>2120</v>
      </c>
      <c r="C2755" s="14">
        <v>0.56433279219999999</v>
      </c>
      <c r="D2755" s="13">
        <v>0.41099999999999998</v>
      </c>
      <c r="E2755" s="13">
        <v>56.5</v>
      </c>
      <c r="F2755" s="13">
        <v>2.52</v>
      </c>
      <c r="G2755" s="13">
        <v>0.09</v>
      </c>
      <c r="H2755" s="12">
        <v>1</v>
      </c>
      <c r="I2755" s="15">
        <f t="shared" ref="I2755:I2818" si="258">F2755</f>
        <v>2.52</v>
      </c>
      <c r="J2755" s="15">
        <f t="shared" ref="J2755:J2818" si="259">G2755</f>
        <v>0.09</v>
      </c>
      <c r="K2755" s="13">
        <v>1086.4000000000001</v>
      </c>
      <c r="L2755" s="12">
        <f t="shared" ref="L2755:L2818" si="260">E2755*D2755*C2755/12</f>
        <v>1.0920544945060249</v>
      </c>
      <c r="M2755">
        <f t="shared" ref="M2755:M2818" si="261">ROUND(E2755*D2755*C2755*102.79,0)</f>
        <v>1347</v>
      </c>
      <c r="N2755">
        <f t="shared" ref="N2755:N2818" si="262">ROUND(I2755*M2755*0.002205,0)</f>
        <v>7</v>
      </c>
      <c r="O2755">
        <f t="shared" ref="O2755:O2818" si="263">ROUND(J2755*M2755*0.002205,1)</f>
        <v>0.3</v>
      </c>
    </row>
    <row r="2756" spans="1:15">
      <c r="A2756" s="12" t="s">
        <v>41</v>
      </c>
      <c r="B2756" s="12">
        <v>6460</v>
      </c>
      <c r="C2756" s="14">
        <v>9.3062213301999996</v>
      </c>
      <c r="D2756" s="13">
        <v>0.30299999999999999</v>
      </c>
      <c r="E2756" s="13">
        <v>52.81</v>
      </c>
      <c r="F2756" s="13">
        <v>0</v>
      </c>
      <c r="G2756" s="13">
        <v>0</v>
      </c>
      <c r="H2756" s="12">
        <v>1</v>
      </c>
      <c r="I2756" s="15">
        <f t="shared" si="258"/>
        <v>0</v>
      </c>
      <c r="J2756" s="15">
        <f t="shared" si="259"/>
        <v>0</v>
      </c>
      <c r="K2756" s="13">
        <v>14131.5</v>
      </c>
      <c r="L2756" s="12">
        <f t="shared" si="260"/>
        <v>12.409404098308514</v>
      </c>
      <c r="M2756">
        <f t="shared" si="261"/>
        <v>15307</v>
      </c>
      <c r="N2756">
        <f t="shared" si="262"/>
        <v>0</v>
      </c>
      <c r="O2756">
        <f t="shared" si="263"/>
        <v>0</v>
      </c>
    </row>
    <row r="2757" spans="1:15">
      <c r="A2757" s="12" t="s">
        <v>41</v>
      </c>
      <c r="B2757" s="12">
        <v>6430</v>
      </c>
      <c r="C2757" s="14">
        <v>0.44451058739999999</v>
      </c>
      <c r="D2757" s="13">
        <v>0.30299999999999999</v>
      </c>
      <c r="E2757" s="13">
        <v>52.81</v>
      </c>
      <c r="F2757" s="13">
        <v>0</v>
      </c>
      <c r="G2757" s="13">
        <v>0</v>
      </c>
      <c r="H2757" s="12">
        <v>1</v>
      </c>
      <c r="I2757" s="15">
        <f t="shared" si="258"/>
        <v>0</v>
      </c>
      <c r="J2757" s="15">
        <f t="shared" si="259"/>
        <v>0</v>
      </c>
      <c r="K2757" s="13">
        <v>675</v>
      </c>
      <c r="L2757" s="12">
        <f t="shared" si="260"/>
        <v>0.59273375404499851</v>
      </c>
      <c r="M2757">
        <f t="shared" si="261"/>
        <v>731</v>
      </c>
      <c r="N2757">
        <f t="shared" si="262"/>
        <v>0</v>
      </c>
      <c r="O2757">
        <f t="shared" si="263"/>
        <v>0</v>
      </c>
    </row>
    <row r="2758" spans="1:15">
      <c r="A2758" s="12" t="s">
        <v>41</v>
      </c>
      <c r="B2758" s="12">
        <v>1180</v>
      </c>
      <c r="C2758" s="14">
        <v>8.9617429299999996E-2</v>
      </c>
      <c r="D2758" s="13">
        <v>0.39</v>
      </c>
      <c r="E2758" s="13">
        <v>56.5</v>
      </c>
      <c r="F2758" s="13">
        <v>1.05</v>
      </c>
      <c r="G2758" s="13">
        <v>0.22</v>
      </c>
      <c r="H2758" s="12">
        <v>1</v>
      </c>
      <c r="I2758" s="15">
        <f t="shared" si="258"/>
        <v>1.05</v>
      </c>
      <c r="J2758" s="15">
        <f t="shared" si="259"/>
        <v>0.22</v>
      </c>
      <c r="K2758" s="13">
        <v>163.69999999999999</v>
      </c>
      <c r="L2758" s="12">
        <f t="shared" si="260"/>
        <v>0.16456000455212499</v>
      </c>
      <c r="M2758">
        <f t="shared" si="261"/>
        <v>203</v>
      </c>
      <c r="N2758">
        <f t="shared" si="262"/>
        <v>0</v>
      </c>
      <c r="O2758">
        <f t="shared" si="263"/>
        <v>0.1</v>
      </c>
    </row>
    <row r="2759" spans="1:15">
      <c r="A2759" s="12" t="s">
        <v>41</v>
      </c>
      <c r="B2759" s="12">
        <v>6430</v>
      </c>
      <c r="C2759" s="14">
        <v>0.17755988010000001</v>
      </c>
      <c r="D2759" s="13">
        <v>0.30299999999999999</v>
      </c>
      <c r="E2759" s="13">
        <v>56.5</v>
      </c>
      <c r="F2759" s="13">
        <v>0</v>
      </c>
      <c r="G2759" s="13">
        <v>0</v>
      </c>
      <c r="H2759" s="12">
        <v>1</v>
      </c>
      <c r="I2759" s="15">
        <f t="shared" si="258"/>
        <v>0</v>
      </c>
      <c r="J2759" s="15">
        <f t="shared" si="259"/>
        <v>0</v>
      </c>
      <c r="K2759" s="13">
        <v>252</v>
      </c>
      <c r="L2759" s="12">
        <f t="shared" si="260"/>
        <v>0.25331136394766246</v>
      </c>
      <c r="M2759">
        <f t="shared" si="261"/>
        <v>312</v>
      </c>
      <c r="N2759">
        <f t="shared" si="262"/>
        <v>0</v>
      </c>
      <c r="O2759">
        <f t="shared" si="263"/>
        <v>0</v>
      </c>
    </row>
    <row r="2760" spans="1:15">
      <c r="A2760" s="12" t="s">
        <v>41</v>
      </c>
      <c r="B2760" s="12">
        <v>2210</v>
      </c>
      <c r="C2760" s="14">
        <v>0.68454292260000005</v>
      </c>
      <c r="D2760" s="13">
        <v>0.26800000000000002</v>
      </c>
      <c r="E2760" s="13">
        <v>56.5</v>
      </c>
      <c r="F2760" s="13">
        <v>1.92</v>
      </c>
      <c r="G2760" s="13">
        <v>0.50600000000000001</v>
      </c>
      <c r="H2760" s="12">
        <v>1</v>
      </c>
      <c r="I2760" s="15">
        <f t="shared" si="258"/>
        <v>1.92</v>
      </c>
      <c r="J2760" s="15">
        <f t="shared" si="259"/>
        <v>0.50600000000000001</v>
      </c>
      <c r="K2760" s="13">
        <v>690.5</v>
      </c>
      <c r="L2760" s="12">
        <f t="shared" si="260"/>
        <v>0.86377907783410013</v>
      </c>
      <c r="M2760">
        <f t="shared" si="261"/>
        <v>1065</v>
      </c>
      <c r="N2760">
        <f t="shared" si="262"/>
        <v>5</v>
      </c>
      <c r="O2760">
        <f t="shared" si="263"/>
        <v>1.2</v>
      </c>
    </row>
    <row r="2761" spans="1:15">
      <c r="A2761" s="12" t="s">
        <v>41</v>
      </c>
      <c r="B2761" s="12">
        <v>2110</v>
      </c>
      <c r="C2761" s="14">
        <v>9.4808301100000006E-2</v>
      </c>
      <c r="D2761" s="13">
        <v>0.40500000000000003</v>
      </c>
      <c r="E2761" s="13">
        <v>56.5</v>
      </c>
      <c r="F2761" s="13">
        <v>2.7</v>
      </c>
      <c r="G2761" s="13">
        <v>0.57599999999999996</v>
      </c>
      <c r="H2761" s="12">
        <v>1</v>
      </c>
      <c r="I2761" s="15">
        <f t="shared" si="258"/>
        <v>2.7</v>
      </c>
      <c r="J2761" s="15">
        <f t="shared" si="259"/>
        <v>0.57599999999999996</v>
      </c>
      <c r="K2761" s="13">
        <v>179.9</v>
      </c>
      <c r="L2761" s="12">
        <f t="shared" si="260"/>
        <v>0.18078757916006252</v>
      </c>
      <c r="M2761">
        <f t="shared" si="261"/>
        <v>223</v>
      </c>
      <c r="N2761">
        <f t="shared" si="262"/>
        <v>1</v>
      </c>
      <c r="O2761">
        <f t="shared" si="263"/>
        <v>0.3</v>
      </c>
    </row>
    <row r="2762" spans="1:15">
      <c r="A2762" s="12" t="s">
        <v>41</v>
      </c>
      <c r="B2762" s="12">
        <v>2110</v>
      </c>
      <c r="C2762" s="14">
        <v>7.7557014046999999</v>
      </c>
      <c r="D2762" s="13">
        <v>0.40500000000000003</v>
      </c>
      <c r="E2762" s="13">
        <v>56.5</v>
      </c>
      <c r="F2762" s="13">
        <v>2.7</v>
      </c>
      <c r="G2762" s="13">
        <v>0.57599999999999996</v>
      </c>
      <c r="H2762" s="12">
        <v>1</v>
      </c>
      <c r="I2762" s="15">
        <f t="shared" si="258"/>
        <v>2.7</v>
      </c>
      <c r="J2762" s="15">
        <f t="shared" si="259"/>
        <v>0.57599999999999996</v>
      </c>
      <c r="K2762" s="13">
        <v>14713.4</v>
      </c>
      <c r="L2762" s="12">
        <f t="shared" si="260"/>
        <v>14.789153116087313</v>
      </c>
      <c r="M2762">
        <f t="shared" si="261"/>
        <v>18242</v>
      </c>
      <c r="N2762">
        <f t="shared" si="262"/>
        <v>109</v>
      </c>
      <c r="O2762">
        <f t="shared" si="263"/>
        <v>23.2</v>
      </c>
    </row>
    <row r="2763" spans="1:15">
      <c r="A2763" s="12" t="s">
        <v>41</v>
      </c>
      <c r="B2763" s="12">
        <v>2210</v>
      </c>
      <c r="C2763" s="14">
        <v>52.701784012300003</v>
      </c>
      <c r="D2763" s="13">
        <v>0.26800000000000002</v>
      </c>
      <c r="E2763" s="13">
        <v>56.5</v>
      </c>
      <c r="F2763" s="13">
        <v>1.92</v>
      </c>
      <c r="G2763" s="13">
        <v>0.50600000000000001</v>
      </c>
      <c r="H2763" s="12">
        <v>1</v>
      </c>
      <c r="I2763" s="15">
        <f t="shared" si="258"/>
        <v>1.92</v>
      </c>
      <c r="J2763" s="15">
        <f t="shared" si="259"/>
        <v>0.50600000000000001</v>
      </c>
      <c r="K2763" s="13">
        <v>145250.79999999999</v>
      </c>
      <c r="L2763" s="12">
        <f t="shared" si="260"/>
        <v>66.500867792853896</v>
      </c>
      <c r="M2763">
        <f t="shared" si="261"/>
        <v>82027</v>
      </c>
      <c r="N2763">
        <f t="shared" si="262"/>
        <v>347</v>
      </c>
      <c r="O2763">
        <f t="shared" si="263"/>
        <v>91.5</v>
      </c>
    </row>
    <row r="2764" spans="1:15">
      <c r="A2764" s="12" t="s">
        <v>41</v>
      </c>
      <c r="B2764" s="12">
        <v>6430</v>
      </c>
      <c r="C2764" s="14">
        <v>1.5627523005999999</v>
      </c>
      <c r="D2764" s="13">
        <v>0.30299999999999999</v>
      </c>
      <c r="E2764" s="13">
        <v>52.81</v>
      </c>
      <c r="F2764" s="13">
        <v>0</v>
      </c>
      <c r="G2764" s="13">
        <v>0</v>
      </c>
      <c r="H2764" s="12">
        <v>1</v>
      </c>
      <c r="I2764" s="15">
        <f t="shared" si="258"/>
        <v>0</v>
      </c>
      <c r="J2764" s="15">
        <f t="shared" si="259"/>
        <v>0</v>
      </c>
      <c r="K2764" s="13">
        <v>2373</v>
      </c>
      <c r="L2764" s="12">
        <f t="shared" si="260"/>
        <v>2.083855962115821</v>
      </c>
      <c r="M2764">
        <f t="shared" si="261"/>
        <v>2570</v>
      </c>
      <c r="N2764">
        <f t="shared" si="262"/>
        <v>0</v>
      </c>
      <c r="O2764">
        <f t="shared" si="263"/>
        <v>0</v>
      </c>
    </row>
    <row r="2765" spans="1:15">
      <c r="A2765" s="12" t="s">
        <v>41</v>
      </c>
      <c r="B2765" s="12">
        <v>5300</v>
      </c>
      <c r="C2765" s="14">
        <v>0.1989883667</v>
      </c>
      <c r="D2765" s="13">
        <v>0.5</v>
      </c>
      <c r="E2765" s="13">
        <v>56.5</v>
      </c>
      <c r="F2765" s="13">
        <v>0.6</v>
      </c>
      <c r="G2765" s="13">
        <v>0.13500000000000001</v>
      </c>
      <c r="H2765" s="12">
        <v>1</v>
      </c>
      <c r="I2765" s="15">
        <f t="shared" si="258"/>
        <v>0.6</v>
      </c>
      <c r="J2765" s="15">
        <f t="shared" si="259"/>
        <v>0.13500000000000001</v>
      </c>
      <c r="K2765" s="13">
        <v>374.5</v>
      </c>
      <c r="L2765" s="12">
        <f t="shared" si="260"/>
        <v>0.46845177993958331</v>
      </c>
      <c r="M2765">
        <f t="shared" si="261"/>
        <v>578</v>
      </c>
      <c r="N2765">
        <f t="shared" si="262"/>
        <v>1</v>
      </c>
      <c r="O2765">
        <f t="shared" si="263"/>
        <v>0.2</v>
      </c>
    </row>
    <row r="2766" spans="1:15">
      <c r="A2766" s="12" t="s">
        <v>41</v>
      </c>
      <c r="B2766" s="12">
        <v>2210</v>
      </c>
      <c r="C2766" s="14">
        <v>0.1365767584</v>
      </c>
      <c r="D2766" s="13">
        <v>0.26800000000000002</v>
      </c>
      <c r="E2766" s="13">
        <v>56.5</v>
      </c>
      <c r="F2766" s="13">
        <v>1.92</v>
      </c>
      <c r="G2766" s="13">
        <v>0.50600000000000001</v>
      </c>
      <c r="H2766" s="12">
        <v>1</v>
      </c>
      <c r="I2766" s="15">
        <f t="shared" si="258"/>
        <v>1.92</v>
      </c>
      <c r="J2766" s="15">
        <f t="shared" si="259"/>
        <v>0.50600000000000001</v>
      </c>
      <c r="K2766" s="13">
        <v>171.4</v>
      </c>
      <c r="L2766" s="12">
        <f t="shared" si="260"/>
        <v>0.17233710630773336</v>
      </c>
      <c r="M2766">
        <f t="shared" si="261"/>
        <v>213</v>
      </c>
      <c r="N2766">
        <f t="shared" si="262"/>
        <v>1</v>
      </c>
      <c r="O2766">
        <f t="shared" si="263"/>
        <v>0.2</v>
      </c>
    </row>
    <row r="2767" spans="1:15">
      <c r="A2767" s="12" t="s">
        <v>41</v>
      </c>
      <c r="B2767" s="12">
        <v>2110</v>
      </c>
      <c r="C2767" s="14">
        <v>0.37757362820000001</v>
      </c>
      <c r="D2767" s="13">
        <v>0.40500000000000003</v>
      </c>
      <c r="E2767" s="13">
        <v>52.81</v>
      </c>
      <c r="F2767" s="13">
        <v>2.7</v>
      </c>
      <c r="G2767" s="13">
        <v>0.57599999999999996</v>
      </c>
      <c r="H2767" s="12">
        <v>1</v>
      </c>
      <c r="I2767" s="15">
        <f t="shared" si="258"/>
        <v>2.7</v>
      </c>
      <c r="J2767" s="15">
        <f t="shared" si="259"/>
        <v>0.57599999999999996</v>
      </c>
      <c r="K2767" s="13">
        <v>766.3</v>
      </c>
      <c r="L2767" s="12">
        <f t="shared" si="260"/>
        <v>0.6729636365519176</v>
      </c>
      <c r="M2767">
        <f t="shared" si="261"/>
        <v>830</v>
      </c>
      <c r="N2767">
        <f t="shared" si="262"/>
        <v>5</v>
      </c>
      <c r="O2767">
        <f t="shared" si="263"/>
        <v>1.1000000000000001</v>
      </c>
    </row>
    <row r="2768" spans="1:15">
      <c r="A2768" s="12" t="s">
        <v>41</v>
      </c>
      <c r="B2768" s="12">
        <v>2110</v>
      </c>
      <c r="C2768" s="14">
        <v>2.2391705162000002</v>
      </c>
      <c r="D2768" s="13">
        <v>0.40500000000000003</v>
      </c>
      <c r="E2768" s="13">
        <v>52.81</v>
      </c>
      <c r="F2768" s="13">
        <v>2.7</v>
      </c>
      <c r="G2768" s="13">
        <v>0.57599999999999996</v>
      </c>
      <c r="H2768" s="12">
        <v>1</v>
      </c>
      <c r="I2768" s="15">
        <f t="shared" si="258"/>
        <v>2.7</v>
      </c>
      <c r="J2768" s="15">
        <f t="shared" si="259"/>
        <v>0.57599999999999996</v>
      </c>
      <c r="K2768" s="13">
        <v>4544.8</v>
      </c>
      <c r="L2768" s="12">
        <f t="shared" si="260"/>
        <v>3.9909575799176182</v>
      </c>
      <c r="M2768">
        <f t="shared" si="261"/>
        <v>4923</v>
      </c>
      <c r="N2768">
        <f t="shared" si="262"/>
        <v>29</v>
      </c>
      <c r="O2768">
        <f t="shared" si="263"/>
        <v>6.3</v>
      </c>
    </row>
    <row r="2769" spans="1:15">
      <c r="A2769" s="12" t="s">
        <v>41</v>
      </c>
      <c r="B2769" s="12">
        <v>1200</v>
      </c>
      <c r="C2769" s="14">
        <v>6.9653764300000004E-2</v>
      </c>
      <c r="D2769" s="13">
        <v>0.30399999999999999</v>
      </c>
      <c r="E2769" s="13">
        <v>52.81</v>
      </c>
      <c r="F2769" s="13">
        <v>2.23</v>
      </c>
      <c r="G2769" s="13">
        <v>0.316</v>
      </c>
      <c r="H2769" s="12">
        <v>1</v>
      </c>
      <c r="I2769" s="15">
        <f t="shared" si="258"/>
        <v>2.23</v>
      </c>
      <c r="J2769" s="15">
        <f t="shared" si="259"/>
        <v>0.316</v>
      </c>
      <c r="K2769" s="13">
        <v>106.1</v>
      </c>
      <c r="L2769" s="12">
        <f t="shared" si="260"/>
        <v>9.3186520747969348E-2</v>
      </c>
      <c r="M2769">
        <f t="shared" si="261"/>
        <v>115</v>
      </c>
      <c r="N2769">
        <f t="shared" si="262"/>
        <v>1</v>
      </c>
      <c r="O2769">
        <f t="shared" si="263"/>
        <v>0.1</v>
      </c>
    </row>
    <row r="2770" spans="1:15">
      <c r="A2770" s="12" t="s">
        <v>41</v>
      </c>
      <c r="B2770" s="12">
        <v>2210</v>
      </c>
      <c r="C2770" s="14">
        <v>5.5211141010000002</v>
      </c>
      <c r="D2770" s="13">
        <v>0.26800000000000002</v>
      </c>
      <c r="E2770" s="13">
        <v>56.5</v>
      </c>
      <c r="F2770" s="13">
        <v>1.92</v>
      </c>
      <c r="G2770" s="13">
        <v>0.50600000000000001</v>
      </c>
      <c r="H2770" s="12">
        <v>1</v>
      </c>
      <c r="I2770" s="15">
        <f t="shared" si="258"/>
        <v>1.92</v>
      </c>
      <c r="J2770" s="15">
        <f t="shared" si="259"/>
        <v>0.50600000000000001</v>
      </c>
      <c r="K2770" s="13">
        <v>20881.8</v>
      </c>
      <c r="L2770" s="12">
        <f t="shared" si="260"/>
        <v>6.9667258097785014</v>
      </c>
      <c r="M2770">
        <f t="shared" si="261"/>
        <v>8593</v>
      </c>
      <c r="N2770">
        <f t="shared" si="262"/>
        <v>36</v>
      </c>
      <c r="O2770">
        <f t="shared" si="263"/>
        <v>9.6</v>
      </c>
    </row>
    <row r="2771" spans="1:15">
      <c r="A2771" s="12" t="s">
        <v>41</v>
      </c>
      <c r="B2771" s="12">
        <v>2210</v>
      </c>
      <c r="C2771" s="14">
        <v>5.9242115836</v>
      </c>
      <c r="D2771" s="13">
        <v>0.26800000000000002</v>
      </c>
      <c r="E2771" s="13">
        <v>56.5</v>
      </c>
      <c r="F2771" s="13">
        <v>1.92</v>
      </c>
      <c r="G2771" s="13">
        <v>0.50600000000000001</v>
      </c>
      <c r="H2771" s="12">
        <v>1</v>
      </c>
      <c r="I2771" s="15">
        <f t="shared" si="258"/>
        <v>1.92</v>
      </c>
      <c r="J2771" s="15">
        <f t="shared" si="259"/>
        <v>0.50600000000000001</v>
      </c>
      <c r="K2771" s="13">
        <v>10710.4</v>
      </c>
      <c r="L2771" s="12">
        <f t="shared" si="260"/>
        <v>7.4753676499059338</v>
      </c>
      <c r="M2771">
        <f t="shared" si="261"/>
        <v>9221</v>
      </c>
      <c r="N2771">
        <f t="shared" si="262"/>
        <v>39</v>
      </c>
      <c r="O2771">
        <f t="shared" si="263"/>
        <v>10.3</v>
      </c>
    </row>
    <row r="2772" spans="1:15">
      <c r="A2772" s="12" t="s">
        <v>41</v>
      </c>
      <c r="B2772" s="12">
        <v>6460</v>
      </c>
      <c r="C2772" s="14">
        <v>1.2456752068000001</v>
      </c>
      <c r="D2772" s="13">
        <v>0.30299999999999999</v>
      </c>
      <c r="E2772" s="13">
        <v>52.81</v>
      </c>
      <c r="F2772" s="13">
        <v>0</v>
      </c>
      <c r="G2772" s="13">
        <v>0</v>
      </c>
      <c r="H2772" s="12">
        <v>1</v>
      </c>
      <c r="I2772" s="15">
        <f t="shared" si="258"/>
        <v>0</v>
      </c>
      <c r="J2772" s="15">
        <f t="shared" si="259"/>
        <v>0</v>
      </c>
      <c r="K2772" s="13">
        <v>1891.6</v>
      </c>
      <c r="L2772" s="12">
        <f t="shared" si="260"/>
        <v>1.6610487186954772</v>
      </c>
      <c r="M2772">
        <f t="shared" si="261"/>
        <v>2049</v>
      </c>
      <c r="N2772">
        <f t="shared" si="262"/>
        <v>0</v>
      </c>
      <c r="O2772">
        <f t="shared" si="263"/>
        <v>0</v>
      </c>
    </row>
    <row r="2773" spans="1:15">
      <c r="A2773" s="12" t="s">
        <v>41</v>
      </c>
      <c r="B2773" s="12">
        <v>2150</v>
      </c>
      <c r="C2773" s="14">
        <v>1.8542698863</v>
      </c>
      <c r="D2773" s="13">
        <v>0.41099999999999998</v>
      </c>
      <c r="E2773" s="13">
        <v>56.5</v>
      </c>
      <c r="F2773" s="13">
        <v>2.52</v>
      </c>
      <c r="G2773" s="13">
        <v>0.26500000000000001</v>
      </c>
      <c r="H2773" s="12">
        <v>1</v>
      </c>
      <c r="I2773" s="15">
        <f t="shared" si="258"/>
        <v>2.52</v>
      </c>
      <c r="J2773" s="15">
        <f t="shared" si="259"/>
        <v>0.26500000000000001</v>
      </c>
      <c r="K2773" s="13">
        <v>7529</v>
      </c>
      <c r="L2773" s="12">
        <f t="shared" si="260"/>
        <v>3.5882440137262872</v>
      </c>
      <c r="M2773">
        <f t="shared" si="261"/>
        <v>4426</v>
      </c>
      <c r="N2773">
        <f t="shared" si="262"/>
        <v>25</v>
      </c>
      <c r="O2773">
        <f t="shared" si="263"/>
        <v>2.6</v>
      </c>
    </row>
    <row r="2774" spans="1:15">
      <c r="A2774" s="12" t="s">
        <v>41</v>
      </c>
      <c r="B2774" s="12">
        <v>4340</v>
      </c>
      <c r="C2774" s="14">
        <v>0.67097495539999996</v>
      </c>
      <c r="D2774" s="13">
        <v>0.41299999999999998</v>
      </c>
      <c r="E2774" s="13">
        <v>56.5</v>
      </c>
      <c r="F2774" s="13">
        <v>0.7</v>
      </c>
      <c r="G2774" s="13">
        <v>0.09</v>
      </c>
      <c r="H2774" s="12">
        <v>1</v>
      </c>
      <c r="I2774" s="15">
        <f t="shared" si="258"/>
        <v>0.7</v>
      </c>
      <c r="J2774" s="15">
        <f t="shared" si="259"/>
        <v>0.09</v>
      </c>
      <c r="K2774" s="13">
        <v>1043</v>
      </c>
      <c r="L2774" s="12">
        <f t="shared" si="260"/>
        <v>1.3047387580651082</v>
      </c>
      <c r="M2774">
        <f t="shared" si="261"/>
        <v>1609</v>
      </c>
      <c r="N2774">
        <f t="shared" si="262"/>
        <v>2</v>
      </c>
      <c r="O2774">
        <f t="shared" si="263"/>
        <v>0.3</v>
      </c>
    </row>
    <row r="2775" spans="1:15">
      <c r="A2775" s="12" t="s">
        <v>41</v>
      </c>
      <c r="B2775" s="12">
        <v>4340</v>
      </c>
      <c r="C2775" s="14">
        <v>4.7953364893000003</v>
      </c>
      <c r="D2775" s="13">
        <v>0.41299999999999998</v>
      </c>
      <c r="E2775" s="13">
        <v>56.5</v>
      </c>
      <c r="F2775" s="13">
        <v>0.7</v>
      </c>
      <c r="G2775" s="13">
        <v>0.09</v>
      </c>
      <c r="H2775" s="12">
        <v>1</v>
      </c>
      <c r="I2775" s="15">
        <f t="shared" si="258"/>
        <v>0.7</v>
      </c>
      <c r="J2775" s="15">
        <f t="shared" si="259"/>
        <v>0.09</v>
      </c>
      <c r="K2775" s="13">
        <v>7453.8</v>
      </c>
      <c r="L2775" s="12">
        <f t="shared" si="260"/>
        <v>9.3247316091309038</v>
      </c>
      <c r="M2775">
        <f t="shared" si="261"/>
        <v>11502</v>
      </c>
      <c r="N2775">
        <f t="shared" si="262"/>
        <v>18</v>
      </c>
      <c r="O2775">
        <f t="shared" si="263"/>
        <v>2.2999999999999998</v>
      </c>
    </row>
    <row r="2776" spans="1:15">
      <c r="A2776" s="12" t="s">
        <v>41</v>
      </c>
      <c r="B2776" s="12">
        <v>2150</v>
      </c>
      <c r="C2776" s="14">
        <v>5.3439128713999997</v>
      </c>
      <c r="D2776" s="13">
        <v>0.41099999999999998</v>
      </c>
      <c r="E2776" s="13">
        <v>56.5</v>
      </c>
      <c r="F2776" s="13">
        <v>2.52</v>
      </c>
      <c r="G2776" s="13">
        <v>0.26500000000000001</v>
      </c>
      <c r="H2776" s="12">
        <v>1</v>
      </c>
      <c r="I2776" s="15">
        <f t="shared" si="258"/>
        <v>2.52</v>
      </c>
      <c r="J2776" s="15">
        <f t="shared" si="259"/>
        <v>0.26500000000000001</v>
      </c>
      <c r="K2776" s="13">
        <v>25548.799999999999</v>
      </c>
      <c r="L2776" s="12">
        <f t="shared" si="260"/>
        <v>10.341139395267925</v>
      </c>
      <c r="M2776">
        <f t="shared" si="261"/>
        <v>12756</v>
      </c>
      <c r="N2776">
        <f t="shared" si="262"/>
        <v>71</v>
      </c>
      <c r="O2776">
        <f t="shared" si="263"/>
        <v>7.5</v>
      </c>
    </row>
    <row r="2777" spans="1:15">
      <c r="A2777" s="12" t="s">
        <v>41</v>
      </c>
      <c r="B2777" s="12">
        <v>2150</v>
      </c>
      <c r="C2777" s="14">
        <v>1.5086600237000001</v>
      </c>
      <c r="D2777" s="13">
        <v>0.41099999999999998</v>
      </c>
      <c r="E2777" s="13">
        <v>56.5</v>
      </c>
      <c r="F2777" s="13">
        <v>2.52</v>
      </c>
      <c r="G2777" s="13">
        <v>0.26500000000000001</v>
      </c>
      <c r="H2777" s="12">
        <v>1</v>
      </c>
      <c r="I2777" s="15">
        <f t="shared" si="258"/>
        <v>2.52</v>
      </c>
      <c r="J2777" s="15">
        <f t="shared" si="259"/>
        <v>0.26500000000000001</v>
      </c>
      <c r="K2777" s="13">
        <v>3001.8</v>
      </c>
      <c r="L2777" s="12">
        <f t="shared" si="260"/>
        <v>2.9194457283624629</v>
      </c>
      <c r="M2777">
        <f t="shared" si="261"/>
        <v>3601</v>
      </c>
      <c r="N2777">
        <f t="shared" si="262"/>
        <v>20</v>
      </c>
      <c r="O2777">
        <f t="shared" si="263"/>
        <v>2.1</v>
      </c>
    </row>
    <row r="2778" spans="1:15">
      <c r="A2778" s="12" t="s">
        <v>41</v>
      </c>
      <c r="B2778" s="12">
        <v>2210</v>
      </c>
      <c r="C2778" s="14">
        <v>1.4608875119</v>
      </c>
      <c r="D2778" s="13">
        <v>0.26800000000000002</v>
      </c>
      <c r="E2778" s="13">
        <v>56.5</v>
      </c>
      <c r="F2778" s="13">
        <v>1.92</v>
      </c>
      <c r="G2778" s="13">
        <v>0.50600000000000001</v>
      </c>
      <c r="H2778" s="12">
        <v>1</v>
      </c>
      <c r="I2778" s="15">
        <f t="shared" si="258"/>
        <v>1.92</v>
      </c>
      <c r="J2778" s="15">
        <f t="shared" si="259"/>
        <v>0.50600000000000001</v>
      </c>
      <c r="K2778" s="13">
        <v>1834</v>
      </c>
      <c r="L2778" s="12">
        <f t="shared" si="260"/>
        <v>1.8433965587658168</v>
      </c>
      <c r="M2778">
        <f t="shared" si="261"/>
        <v>2274</v>
      </c>
      <c r="N2778">
        <f t="shared" si="262"/>
        <v>10</v>
      </c>
      <c r="O2778">
        <f t="shared" si="263"/>
        <v>2.5</v>
      </c>
    </row>
    <row r="2779" spans="1:15">
      <c r="A2779" s="12" t="s">
        <v>41</v>
      </c>
      <c r="B2779" s="12">
        <v>2110</v>
      </c>
      <c r="C2779" s="14">
        <v>0.97625401440000004</v>
      </c>
      <c r="D2779" s="13">
        <v>0.40500000000000003</v>
      </c>
      <c r="E2779" s="13">
        <v>56.5</v>
      </c>
      <c r="F2779" s="13">
        <v>2.7</v>
      </c>
      <c r="G2779" s="13">
        <v>0.57599999999999996</v>
      </c>
      <c r="H2779" s="12">
        <v>1</v>
      </c>
      <c r="I2779" s="15">
        <f t="shared" si="258"/>
        <v>2.7</v>
      </c>
      <c r="J2779" s="15">
        <f t="shared" si="259"/>
        <v>0.57599999999999996</v>
      </c>
      <c r="K2779" s="13">
        <v>1852.1</v>
      </c>
      <c r="L2779" s="12">
        <f t="shared" si="260"/>
        <v>1.8615943737090002</v>
      </c>
      <c r="M2779">
        <f t="shared" si="261"/>
        <v>2296</v>
      </c>
      <c r="N2779">
        <f t="shared" si="262"/>
        <v>14</v>
      </c>
      <c r="O2779">
        <f t="shared" si="263"/>
        <v>2.9</v>
      </c>
    </row>
    <row r="2780" spans="1:15">
      <c r="A2780" s="12" t="s">
        <v>41</v>
      </c>
      <c r="B2780" s="12">
        <v>1200</v>
      </c>
      <c r="C2780" s="14">
        <v>14.325286309299999</v>
      </c>
      <c r="D2780" s="13">
        <v>0.30399999999999999</v>
      </c>
      <c r="E2780" s="13">
        <v>52.81</v>
      </c>
      <c r="F2780" s="13">
        <v>2.23</v>
      </c>
      <c r="G2780" s="13">
        <v>0.316</v>
      </c>
      <c r="H2780" s="12">
        <v>1</v>
      </c>
      <c r="I2780" s="15">
        <f t="shared" si="258"/>
        <v>2.23</v>
      </c>
      <c r="J2780" s="15">
        <f t="shared" si="259"/>
        <v>0.316</v>
      </c>
      <c r="K2780" s="13">
        <v>27971.9</v>
      </c>
      <c r="L2780" s="12">
        <f t="shared" si="260"/>
        <v>19.165132039851368</v>
      </c>
      <c r="M2780">
        <f t="shared" si="261"/>
        <v>23640</v>
      </c>
      <c r="N2780">
        <f t="shared" si="262"/>
        <v>116</v>
      </c>
      <c r="O2780">
        <f t="shared" si="263"/>
        <v>16.5</v>
      </c>
    </row>
    <row r="2781" spans="1:15">
      <c r="A2781" s="12" t="s">
        <v>41</v>
      </c>
      <c r="B2781" s="12">
        <v>1200</v>
      </c>
      <c r="C2781" s="14">
        <v>20.096603411099998</v>
      </c>
      <c r="D2781" s="13">
        <v>0.30399999999999999</v>
      </c>
      <c r="E2781" s="13">
        <v>52.81</v>
      </c>
      <c r="F2781" s="13">
        <v>2.23</v>
      </c>
      <c r="G2781" s="13">
        <v>0.316</v>
      </c>
      <c r="H2781" s="12">
        <v>1</v>
      </c>
      <c r="I2781" s="15">
        <f t="shared" si="258"/>
        <v>2.23</v>
      </c>
      <c r="J2781" s="15">
        <f t="shared" si="259"/>
        <v>0.316</v>
      </c>
      <c r="K2781" s="13">
        <v>69617.7</v>
      </c>
      <c r="L2781" s="12">
        <f t="shared" si="260"/>
        <v>26.886307862218171</v>
      </c>
      <c r="M2781">
        <f t="shared" si="261"/>
        <v>33164</v>
      </c>
      <c r="N2781">
        <f t="shared" si="262"/>
        <v>163</v>
      </c>
      <c r="O2781">
        <f t="shared" si="263"/>
        <v>23.1</v>
      </c>
    </row>
    <row r="2782" spans="1:15">
      <c r="A2782" s="12" t="s">
        <v>41</v>
      </c>
      <c r="B2782" s="12">
        <v>4340</v>
      </c>
      <c r="C2782" s="14">
        <v>8.7421380399999998E-2</v>
      </c>
      <c r="D2782" s="13">
        <v>0.41299999999999998</v>
      </c>
      <c r="E2782" s="13">
        <v>56.5</v>
      </c>
      <c r="F2782" s="13">
        <v>0.7</v>
      </c>
      <c r="G2782" s="13">
        <v>0.09</v>
      </c>
      <c r="H2782" s="12">
        <v>1</v>
      </c>
      <c r="I2782" s="15">
        <f t="shared" si="258"/>
        <v>0.7</v>
      </c>
      <c r="J2782" s="15">
        <f t="shared" si="259"/>
        <v>0.09</v>
      </c>
      <c r="K2782" s="13">
        <v>135.9</v>
      </c>
      <c r="L2782" s="12">
        <f t="shared" si="260"/>
        <v>0.16999451674531665</v>
      </c>
      <c r="M2782">
        <f t="shared" si="261"/>
        <v>210</v>
      </c>
      <c r="N2782">
        <f t="shared" si="262"/>
        <v>0</v>
      </c>
      <c r="O2782">
        <f t="shared" si="263"/>
        <v>0</v>
      </c>
    </row>
    <row r="2783" spans="1:15">
      <c r="A2783" s="12" t="s">
        <v>41</v>
      </c>
      <c r="B2783" s="12">
        <v>2210</v>
      </c>
      <c r="C2783" s="14">
        <v>0.1391008802</v>
      </c>
      <c r="D2783" s="13">
        <v>0.26800000000000002</v>
      </c>
      <c r="E2783" s="13">
        <v>56.5</v>
      </c>
      <c r="F2783" s="13">
        <v>1.92</v>
      </c>
      <c r="G2783" s="13">
        <v>0.50600000000000001</v>
      </c>
      <c r="H2783" s="12">
        <v>1</v>
      </c>
      <c r="I2783" s="15">
        <f t="shared" si="258"/>
        <v>1.92</v>
      </c>
      <c r="J2783" s="15">
        <f t="shared" si="259"/>
        <v>0.50600000000000001</v>
      </c>
      <c r="K2783" s="13">
        <v>140.30000000000001</v>
      </c>
      <c r="L2783" s="12">
        <f t="shared" si="260"/>
        <v>0.17552212733236669</v>
      </c>
      <c r="M2783">
        <f t="shared" si="261"/>
        <v>217</v>
      </c>
      <c r="N2783">
        <f t="shared" si="262"/>
        <v>1</v>
      </c>
      <c r="O2783">
        <f t="shared" si="263"/>
        <v>0.2</v>
      </c>
    </row>
    <row r="2784" spans="1:15">
      <c r="A2784" s="12" t="s">
        <v>41</v>
      </c>
      <c r="B2784" s="12">
        <v>2110</v>
      </c>
      <c r="C2784" s="14">
        <v>0.44251089020000001</v>
      </c>
      <c r="D2784" s="13">
        <v>0.40500000000000003</v>
      </c>
      <c r="E2784" s="13">
        <v>52.81</v>
      </c>
      <c r="F2784" s="13">
        <v>2.7</v>
      </c>
      <c r="G2784" s="13">
        <v>0.57599999999999996</v>
      </c>
      <c r="H2784" s="12">
        <v>1</v>
      </c>
      <c r="I2784" s="15">
        <f t="shared" si="258"/>
        <v>2.7</v>
      </c>
      <c r="J2784" s="15">
        <f t="shared" si="259"/>
        <v>0.57599999999999996</v>
      </c>
      <c r="K2784" s="13">
        <v>898.1</v>
      </c>
      <c r="L2784" s="12">
        <f t="shared" si="260"/>
        <v>0.78870375376184265</v>
      </c>
      <c r="M2784">
        <f t="shared" si="261"/>
        <v>973</v>
      </c>
      <c r="N2784">
        <f t="shared" si="262"/>
        <v>6</v>
      </c>
      <c r="O2784">
        <f t="shared" si="263"/>
        <v>1.2</v>
      </c>
    </row>
    <row r="2785" spans="1:15">
      <c r="A2785" s="12" t="s">
        <v>41</v>
      </c>
      <c r="B2785" s="12">
        <v>4340</v>
      </c>
      <c r="C2785" s="14">
        <v>0.1000234213</v>
      </c>
      <c r="D2785" s="13">
        <v>0.41299999999999998</v>
      </c>
      <c r="E2785" s="13">
        <v>56.5</v>
      </c>
      <c r="F2785" s="13">
        <v>0.7</v>
      </c>
      <c r="G2785" s="13">
        <v>0.09</v>
      </c>
      <c r="H2785" s="12">
        <v>1</v>
      </c>
      <c r="I2785" s="15">
        <f t="shared" si="258"/>
        <v>0.7</v>
      </c>
      <c r="J2785" s="15">
        <f t="shared" si="259"/>
        <v>0.09</v>
      </c>
      <c r="K2785" s="13">
        <v>155.5</v>
      </c>
      <c r="L2785" s="12">
        <f t="shared" si="260"/>
        <v>0.19449971036040414</v>
      </c>
      <c r="M2785">
        <f t="shared" si="261"/>
        <v>240</v>
      </c>
      <c r="N2785">
        <f t="shared" si="262"/>
        <v>0</v>
      </c>
      <c r="O2785">
        <f t="shared" si="263"/>
        <v>0</v>
      </c>
    </row>
    <row r="2786" spans="1:15">
      <c r="A2786" s="12" t="s">
        <v>41</v>
      </c>
      <c r="B2786" s="12">
        <v>2210</v>
      </c>
      <c r="C2786" s="14">
        <v>0.50030973889999997</v>
      </c>
      <c r="D2786" s="13">
        <v>0.26800000000000002</v>
      </c>
      <c r="E2786" s="13">
        <v>56.5</v>
      </c>
      <c r="F2786" s="13">
        <v>1.92</v>
      </c>
      <c r="G2786" s="13">
        <v>0.50600000000000001</v>
      </c>
      <c r="H2786" s="12">
        <v>1</v>
      </c>
      <c r="I2786" s="15">
        <f t="shared" si="258"/>
        <v>1.92</v>
      </c>
      <c r="J2786" s="15">
        <f t="shared" si="259"/>
        <v>0.50600000000000001</v>
      </c>
      <c r="K2786" s="13">
        <v>504.6</v>
      </c>
      <c r="L2786" s="12">
        <f t="shared" si="260"/>
        <v>0.63130750553531667</v>
      </c>
      <c r="M2786">
        <f t="shared" si="261"/>
        <v>779</v>
      </c>
      <c r="N2786">
        <f t="shared" si="262"/>
        <v>3</v>
      </c>
      <c r="O2786">
        <f t="shared" si="263"/>
        <v>0.9</v>
      </c>
    </row>
    <row r="2787" spans="1:15">
      <c r="A2787" s="12" t="s">
        <v>41</v>
      </c>
      <c r="B2787" s="12">
        <v>1180</v>
      </c>
      <c r="C2787" s="14">
        <v>3.9956107400000003E-2</v>
      </c>
      <c r="D2787" s="13">
        <v>0.39</v>
      </c>
      <c r="E2787" s="13">
        <v>56.5</v>
      </c>
      <c r="F2787" s="13">
        <v>1.05</v>
      </c>
      <c r="G2787" s="13">
        <v>0.22</v>
      </c>
      <c r="H2787" s="12">
        <v>1</v>
      </c>
      <c r="I2787" s="15">
        <f t="shared" si="258"/>
        <v>1.05</v>
      </c>
      <c r="J2787" s="15">
        <f t="shared" si="259"/>
        <v>0.22</v>
      </c>
      <c r="K2787" s="13">
        <v>73</v>
      </c>
      <c r="L2787" s="12">
        <f t="shared" si="260"/>
        <v>7.3369402213250015E-2</v>
      </c>
      <c r="M2787">
        <f t="shared" si="261"/>
        <v>90</v>
      </c>
      <c r="N2787">
        <f t="shared" si="262"/>
        <v>0</v>
      </c>
      <c r="O2787">
        <f t="shared" si="263"/>
        <v>0</v>
      </c>
    </row>
    <row r="2788" spans="1:15">
      <c r="A2788" s="12" t="s">
        <v>41</v>
      </c>
      <c r="B2788" s="12">
        <v>1180</v>
      </c>
      <c r="C2788" s="14">
        <v>6.1255209599999999E-2</v>
      </c>
      <c r="D2788" s="13">
        <v>0.39</v>
      </c>
      <c r="E2788" s="13">
        <v>56.5</v>
      </c>
      <c r="F2788" s="13">
        <v>1.05</v>
      </c>
      <c r="G2788" s="13">
        <v>0.22</v>
      </c>
      <c r="H2788" s="12">
        <v>1</v>
      </c>
      <c r="I2788" s="15">
        <f t="shared" si="258"/>
        <v>1.05</v>
      </c>
      <c r="J2788" s="15">
        <f t="shared" si="259"/>
        <v>0.22</v>
      </c>
      <c r="K2788" s="13">
        <v>111.9</v>
      </c>
      <c r="L2788" s="12">
        <f t="shared" si="260"/>
        <v>0.112479878628</v>
      </c>
      <c r="M2788">
        <f t="shared" si="261"/>
        <v>139</v>
      </c>
      <c r="N2788">
        <f t="shared" si="262"/>
        <v>0</v>
      </c>
      <c r="O2788">
        <f t="shared" si="263"/>
        <v>0.1</v>
      </c>
    </row>
    <row r="2789" spans="1:15">
      <c r="A2789" s="12" t="s">
        <v>41</v>
      </c>
      <c r="B2789" s="12">
        <v>1100</v>
      </c>
      <c r="C2789" s="14">
        <v>9.5776040150000004</v>
      </c>
      <c r="D2789" s="13">
        <v>0.34200000000000003</v>
      </c>
      <c r="E2789" s="13">
        <v>56.5</v>
      </c>
      <c r="F2789" s="13">
        <v>1.85</v>
      </c>
      <c r="G2789" s="13">
        <v>0.22</v>
      </c>
      <c r="H2789" s="12">
        <v>1</v>
      </c>
      <c r="I2789" s="15">
        <f t="shared" si="258"/>
        <v>1.85</v>
      </c>
      <c r="J2789" s="15">
        <f t="shared" si="259"/>
        <v>0.22</v>
      </c>
      <c r="K2789" s="13">
        <v>15343.3</v>
      </c>
      <c r="L2789" s="12">
        <f t="shared" si="260"/>
        <v>15.422336865153751</v>
      </c>
      <c r="M2789">
        <f t="shared" si="261"/>
        <v>19023</v>
      </c>
      <c r="N2789">
        <f t="shared" si="262"/>
        <v>78</v>
      </c>
      <c r="O2789">
        <f t="shared" si="263"/>
        <v>9.1999999999999993</v>
      </c>
    </row>
    <row r="2790" spans="1:15">
      <c r="A2790" s="12" t="s">
        <v>41</v>
      </c>
      <c r="B2790" s="12">
        <v>2110</v>
      </c>
      <c r="C2790" s="14">
        <v>0.31034357610000002</v>
      </c>
      <c r="D2790" s="13">
        <v>0.40500000000000003</v>
      </c>
      <c r="E2790" s="13">
        <v>56.5</v>
      </c>
      <c r="F2790" s="13">
        <v>2.7</v>
      </c>
      <c r="G2790" s="13">
        <v>0.57599999999999996</v>
      </c>
      <c r="H2790" s="12">
        <v>1</v>
      </c>
      <c r="I2790" s="15">
        <f t="shared" si="258"/>
        <v>2.7</v>
      </c>
      <c r="J2790" s="15">
        <f t="shared" si="259"/>
        <v>0.57599999999999996</v>
      </c>
      <c r="K2790" s="13">
        <v>588.70000000000005</v>
      </c>
      <c r="L2790" s="12">
        <f t="shared" si="260"/>
        <v>0.5917864066756876</v>
      </c>
      <c r="M2790">
        <f t="shared" si="261"/>
        <v>730</v>
      </c>
      <c r="N2790">
        <f t="shared" si="262"/>
        <v>4</v>
      </c>
      <c r="O2790">
        <f t="shared" si="263"/>
        <v>0.9</v>
      </c>
    </row>
    <row r="2791" spans="1:15">
      <c r="A2791" s="12" t="s">
        <v>41</v>
      </c>
      <c r="B2791" s="12">
        <v>2110</v>
      </c>
      <c r="C2791" s="14">
        <v>8.0377156699999994E-2</v>
      </c>
      <c r="D2791" s="13">
        <v>0.40500000000000003</v>
      </c>
      <c r="E2791" s="13">
        <v>56.5</v>
      </c>
      <c r="F2791" s="13">
        <v>2.7</v>
      </c>
      <c r="G2791" s="13">
        <v>0.57599999999999996</v>
      </c>
      <c r="H2791" s="12">
        <v>1</v>
      </c>
      <c r="I2791" s="15">
        <f t="shared" si="258"/>
        <v>2.7</v>
      </c>
      <c r="J2791" s="15">
        <f t="shared" si="259"/>
        <v>0.57599999999999996</v>
      </c>
      <c r="K2791" s="13">
        <v>152.5</v>
      </c>
      <c r="L2791" s="12">
        <f t="shared" si="260"/>
        <v>0.15326919068231248</v>
      </c>
      <c r="M2791">
        <f t="shared" si="261"/>
        <v>189</v>
      </c>
      <c r="N2791">
        <f t="shared" si="262"/>
        <v>1</v>
      </c>
      <c r="O2791">
        <f t="shared" si="263"/>
        <v>0.2</v>
      </c>
    </row>
    <row r="2792" spans="1:15">
      <c r="A2792" s="12" t="s">
        <v>41</v>
      </c>
      <c r="B2792" s="12">
        <v>2110</v>
      </c>
      <c r="C2792" s="14">
        <v>0.29905568319999998</v>
      </c>
      <c r="D2792" s="13">
        <v>0.40500000000000003</v>
      </c>
      <c r="E2792" s="13">
        <v>52.81</v>
      </c>
      <c r="F2792" s="13">
        <v>2.7</v>
      </c>
      <c r="G2792" s="13">
        <v>0.57599999999999996</v>
      </c>
      <c r="H2792" s="12">
        <v>1</v>
      </c>
      <c r="I2792" s="15">
        <f t="shared" si="258"/>
        <v>2.7</v>
      </c>
      <c r="J2792" s="15">
        <f t="shared" si="259"/>
        <v>0.57599999999999996</v>
      </c>
      <c r="K2792" s="13">
        <v>607</v>
      </c>
      <c r="L2792" s="12">
        <f t="shared" si="260"/>
        <v>0.53301815875547998</v>
      </c>
      <c r="M2792">
        <f t="shared" si="261"/>
        <v>657</v>
      </c>
      <c r="N2792">
        <f t="shared" si="262"/>
        <v>4</v>
      </c>
      <c r="O2792">
        <f t="shared" si="263"/>
        <v>0.8</v>
      </c>
    </row>
    <row r="2793" spans="1:15">
      <c r="A2793" s="12" t="s">
        <v>41</v>
      </c>
      <c r="B2793" s="12">
        <v>2210</v>
      </c>
      <c r="C2793" s="14">
        <v>3.1133560399999999E-2</v>
      </c>
      <c r="D2793" s="13">
        <v>0.26800000000000002</v>
      </c>
      <c r="E2793" s="13">
        <v>56.5</v>
      </c>
      <c r="F2793" s="13">
        <v>1.92</v>
      </c>
      <c r="G2793" s="13">
        <v>0.50600000000000001</v>
      </c>
      <c r="H2793" s="12">
        <v>1</v>
      </c>
      <c r="I2793" s="15">
        <f t="shared" si="258"/>
        <v>1.92</v>
      </c>
      <c r="J2793" s="15">
        <f t="shared" si="259"/>
        <v>0.50600000000000001</v>
      </c>
      <c r="K2793" s="13">
        <v>39.1</v>
      </c>
      <c r="L2793" s="12">
        <f t="shared" si="260"/>
        <v>3.9285364298066665E-2</v>
      </c>
      <c r="M2793">
        <f t="shared" si="261"/>
        <v>48</v>
      </c>
      <c r="N2793">
        <f t="shared" si="262"/>
        <v>0</v>
      </c>
      <c r="O2793">
        <f t="shared" si="263"/>
        <v>0.1</v>
      </c>
    </row>
    <row r="2794" spans="1:15">
      <c r="A2794" s="12" t="s">
        <v>41</v>
      </c>
      <c r="B2794" s="12">
        <v>1100</v>
      </c>
      <c r="C2794" s="14">
        <v>9.8567108299999998E-2</v>
      </c>
      <c r="D2794" s="13">
        <v>0.34200000000000003</v>
      </c>
      <c r="E2794" s="13">
        <v>56.5</v>
      </c>
      <c r="F2794" s="13">
        <v>1.85</v>
      </c>
      <c r="G2794" s="13">
        <v>0.22</v>
      </c>
      <c r="H2794" s="12">
        <v>1</v>
      </c>
      <c r="I2794" s="15">
        <f t="shared" si="258"/>
        <v>1.85</v>
      </c>
      <c r="J2794" s="15">
        <f t="shared" si="259"/>
        <v>0.22</v>
      </c>
      <c r="K2794" s="13">
        <v>126.9</v>
      </c>
      <c r="L2794" s="12">
        <f t="shared" si="260"/>
        <v>0.158717686140075</v>
      </c>
      <c r="M2794">
        <f t="shared" si="261"/>
        <v>196</v>
      </c>
      <c r="N2794">
        <f t="shared" si="262"/>
        <v>1</v>
      </c>
      <c r="O2794">
        <f t="shared" si="263"/>
        <v>0.1</v>
      </c>
    </row>
    <row r="2795" spans="1:15">
      <c r="A2795" s="12" t="s">
        <v>41</v>
      </c>
      <c r="B2795" s="12">
        <v>4340</v>
      </c>
      <c r="C2795" s="14">
        <v>0.21523826030000001</v>
      </c>
      <c r="D2795" s="13">
        <v>0.41299999999999998</v>
      </c>
      <c r="E2795" s="13">
        <v>56.5</v>
      </c>
      <c r="F2795" s="13">
        <v>0.7</v>
      </c>
      <c r="G2795" s="13">
        <v>0.09</v>
      </c>
      <c r="H2795" s="12">
        <v>1</v>
      </c>
      <c r="I2795" s="15">
        <f t="shared" si="258"/>
        <v>0.7</v>
      </c>
      <c r="J2795" s="15">
        <f t="shared" si="259"/>
        <v>0.09</v>
      </c>
      <c r="K2795" s="13">
        <v>416.4</v>
      </c>
      <c r="L2795" s="12">
        <f t="shared" si="260"/>
        <v>0.4185397654141958</v>
      </c>
      <c r="M2795">
        <f t="shared" si="261"/>
        <v>516</v>
      </c>
      <c r="N2795">
        <f t="shared" si="262"/>
        <v>1</v>
      </c>
      <c r="O2795">
        <f t="shared" si="263"/>
        <v>0.1</v>
      </c>
    </row>
    <row r="2796" spans="1:15">
      <c r="A2796" s="12" t="s">
        <v>41</v>
      </c>
      <c r="B2796" s="12">
        <v>4340</v>
      </c>
      <c r="C2796" s="14">
        <v>1.827401142</v>
      </c>
      <c r="D2796" s="13">
        <v>0.41299999999999998</v>
      </c>
      <c r="E2796" s="13">
        <v>56.5</v>
      </c>
      <c r="F2796" s="13">
        <v>0.7</v>
      </c>
      <c r="G2796" s="13">
        <v>0.09</v>
      </c>
      <c r="H2796" s="12">
        <v>1</v>
      </c>
      <c r="I2796" s="15">
        <f t="shared" si="258"/>
        <v>0.7</v>
      </c>
      <c r="J2796" s="15">
        <f t="shared" si="259"/>
        <v>0.09</v>
      </c>
      <c r="K2796" s="13">
        <v>3535.2</v>
      </c>
      <c r="L2796" s="12">
        <f t="shared" si="260"/>
        <v>3.5534576623332499</v>
      </c>
      <c r="M2796">
        <f t="shared" si="261"/>
        <v>4383</v>
      </c>
      <c r="N2796">
        <f t="shared" si="262"/>
        <v>7</v>
      </c>
      <c r="O2796">
        <f t="shared" si="263"/>
        <v>0.9</v>
      </c>
    </row>
    <row r="2797" spans="1:15">
      <c r="A2797" s="12" t="s">
        <v>41</v>
      </c>
      <c r="B2797" s="12">
        <v>4340</v>
      </c>
      <c r="C2797" s="14">
        <v>14.9042314411</v>
      </c>
      <c r="D2797" s="13">
        <v>0.41299999999999998</v>
      </c>
      <c r="E2797" s="13">
        <v>52.81</v>
      </c>
      <c r="F2797" s="13">
        <v>0.7</v>
      </c>
      <c r="G2797" s="13">
        <v>0.09</v>
      </c>
      <c r="H2797" s="12">
        <v>1</v>
      </c>
      <c r="I2797" s="15">
        <f t="shared" si="258"/>
        <v>0.7</v>
      </c>
      <c r="J2797" s="15">
        <f t="shared" si="259"/>
        <v>0.09</v>
      </c>
      <c r="K2797" s="13">
        <v>41073.199999999997</v>
      </c>
      <c r="L2797" s="12">
        <f t="shared" si="260"/>
        <v>27.089098914421232</v>
      </c>
      <c r="M2797">
        <f t="shared" si="261"/>
        <v>33414</v>
      </c>
      <c r="N2797">
        <f t="shared" si="262"/>
        <v>52</v>
      </c>
      <c r="O2797">
        <f t="shared" si="263"/>
        <v>6.6</v>
      </c>
    </row>
    <row r="2798" spans="1:15">
      <c r="A2798" s="12" t="s">
        <v>41</v>
      </c>
      <c r="B2798" s="12">
        <v>2110</v>
      </c>
      <c r="C2798" s="14">
        <v>3.7484357999999999E-3</v>
      </c>
      <c r="D2798" s="13">
        <v>0.40500000000000003</v>
      </c>
      <c r="E2798" s="13">
        <v>52.81</v>
      </c>
      <c r="F2798" s="13">
        <v>2.7</v>
      </c>
      <c r="G2798" s="13">
        <v>0.57599999999999996</v>
      </c>
      <c r="H2798" s="12">
        <v>1</v>
      </c>
      <c r="I2798" s="15">
        <f t="shared" si="258"/>
        <v>2.7</v>
      </c>
      <c r="J2798" s="15">
        <f t="shared" si="259"/>
        <v>0.57599999999999996</v>
      </c>
      <c r="K2798" s="13">
        <v>7.6</v>
      </c>
      <c r="L2798" s="12">
        <f t="shared" si="260"/>
        <v>6.6809776926825002E-3</v>
      </c>
      <c r="M2798">
        <f t="shared" si="261"/>
        <v>8</v>
      </c>
      <c r="N2798">
        <f t="shared" si="262"/>
        <v>0</v>
      </c>
      <c r="O2798">
        <f t="shared" si="263"/>
        <v>0</v>
      </c>
    </row>
    <row r="2799" spans="1:15">
      <c r="A2799" s="12" t="s">
        <v>41</v>
      </c>
      <c r="B2799" s="12">
        <v>4340</v>
      </c>
      <c r="C2799" s="14">
        <v>0.1191800096</v>
      </c>
      <c r="D2799" s="13">
        <v>0.41299999999999998</v>
      </c>
      <c r="E2799" s="13">
        <v>56.5</v>
      </c>
      <c r="F2799" s="13">
        <v>0.7</v>
      </c>
      <c r="G2799" s="13">
        <v>0.09</v>
      </c>
      <c r="H2799" s="12">
        <v>1</v>
      </c>
      <c r="I2799" s="15">
        <f t="shared" si="258"/>
        <v>0.7</v>
      </c>
      <c r="J2799" s="15">
        <f t="shared" si="259"/>
        <v>0.09</v>
      </c>
      <c r="K2799" s="13">
        <v>230.5</v>
      </c>
      <c r="L2799" s="12">
        <f t="shared" si="260"/>
        <v>0.23175049450093332</v>
      </c>
      <c r="M2799">
        <f t="shared" si="261"/>
        <v>286</v>
      </c>
      <c r="N2799">
        <f t="shared" si="262"/>
        <v>0</v>
      </c>
      <c r="O2799">
        <f t="shared" si="263"/>
        <v>0.1</v>
      </c>
    </row>
    <row r="2800" spans="1:15">
      <c r="A2800" s="12" t="s">
        <v>41</v>
      </c>
      <c r="B2800" s="12">
        <v>3300</v>
      </c>
      <c r="C2800" s="14">
        <v>0.1497382431</v>
      </c>
      <c r="D2800" s="13">
        <v>0.4</v>
      </c>
      <c r="E2800" s="13">
        <v>52.81</v>
      </c>
      <c r="F2800" s="13">
        <v>1.2</v>
      </c>
      <c r="G2800" s="13">
        <v>6.4000000000000001E-2</v>
      </c>
      <c r="H2800" s="12">
        <v>1</v>
      </c>
      <c r="I2800" s="15">
        <f t="shared" si="258"/>
        <v>1.2</v>
      </c>
      <c r="J2800" s="15">
        <f t="shared" si="259"/>
        <v>6.4000000000000001E-2</v>
      </c>
      <c r="K2800" s="13">
        <v>300.2</v>
      </c>
      <c r="L2800" s="12">
        <f t="shared" si="260"/>
        <v>0.26358922060370005</v>
      </c>
      <c r="M2800">
        <f t="shared" si="261"/>
        <v>325</v>
      </c>
      <c r="N2800">
        <f t="shared" si="262"/>
        <v>1</v>
      </c>
      <c r="O2800">
        <f t="shared" si="263"/>
        <v>0</v>
      </c>
    </row>
    <row r="2801" spans="1:15">
      <c r="A2801" s="12" t="s">
        <v>41</v>
      </c>
      <c r="B2801" s="12">
        <v>3300</v>
      </c>
      <c r="C2801" s="14">
        <v>7.2608667121000003</v>
      </c>
      <c r="D2801" s="13">
        <v>0.4</v>
      </c>
      <c r="E2801" s="13">
        <v>52.81</v>
      </c>
      <c r="F2801" s="13">
        <v>1.2</v>
      </c>
      <c r="G2801" s="13">
        <v>6.4000000000000001E-2</v>
      </c>
      <c r="H2801" s="12">
        <v>1</v>
      </c>
      <c r="I2801" s="15">
        <f t="shared" si="258"/>
        <v>1.2</v>
      </c>
      <c r="J2801" s="15">
        <f t="shared" si="259"/>
        <v>6.4000000000000001E-2</v>
      </c>
      <c r="K2801" s="13">
        <v>22645.4</v>
      </c>
      <c r="L2801" s="12">
        <f t="shared" si="260"/>
        <v>12.781545702200034</v>
      </c>
      <c r="M2801">
        <f t="shared" si="261"/>
        <v>15766</v>
      </c>
      <c r="N2801">
        <f t="shared" si="262"/>
        <v>42</v>
      </c>
      <c r="O2801">
        <f t="shared" si="263"/>
        <v>2.2000000000000002</v>
      </c>
    </row>
    <row r="2802" spans="1:15">
      <c r="A2802" s="12" t="s">
        <v>41</v>
      </c>
      <c r="B2802" s="12">
        <v>1200</v>
      </c>
      <c r="C2802" s="14">
        <v>1.8373425998999999</v>
      </c>
      <c r="D2802" s="13">
        <v>0.30399999999999999</v>
      </c>
      <c r="E2802" s="13">
        <v>56.5</v>
      </c>
      <c r="F2802" s="13">
        <v>2.23</v>
      </c>
      <c r="G2802" s="13">
        <v>0.316</v>
      </c>
      <c r="H2802" s="12">
        <v>1</v>
      </c>
      <c r="I2802" s="15">
        <f t="shared" si="258"/>
        <v>2.23</v>
      </c>
      <c r="J2802" s="15">
        <f t="shared" si="259"/>
        <v>0.316</v>
      </c>
      <c r="K2802" s="13">
        <v>2616.4</v>
      </c>
      <c r="L2802" s="12">
        <f t="shared" si="260"/>
        <v>2.6298497079901995</v>
      </c>
      <c r="M2802">
        <f t="shared" si="261"/>
        <v>3244</v>
      </c>
      <c r="N2802">
        <f t="shared" si="262"/>
        <v>16</v>
      </c>
      <c r="O2802">
        <f t="shared" si="263"/>
        <v>2.2999999999999998</v>
      </c>
    </row>
    <row r="2803" spans="1:15">
      <c r="A2803" s="12" t="s">
        <v>41</v>
      </c>
      <c r="B2803" s="12">
        <v>3300</v>
      </c>
      <c r="C2803" s="14">
        <v>1.008593418</v>
      </c>
      <c r="D2803" s="13">
        <v>0.4</v>
      </c>
      <c r="E2803" s="13">
        <v>52.81</v>
      </c>
      <c r="F2803" s="13">
        <v>1.2</v>
      </c>
      <c r="G2803" s="13">
        <v>6.4000000000000001E-2</v>
      </c>
      <c r="H2803" s="12">
        <v>1</v>
      </c>
      <c r="I2803" s="15">
        <f t="shared" si="258"/>
        <v>1.2</v>
      </c>
      <c r="J2803" s="15">
        <f t="shared" si="259"/>
        <v>6.4000000000000001E-2</v>
      </c>
      <c r="K2803" s="13">
        <v>2021.8</v>
      </c>
      <c r="L2803" s="12">
        <f t="shared" si="260"/>
        <v>1.7754606134860003</v>
      </c>
      <c r="M2803">
        <f t="shared" si="261"/>
        <v>2190</v>
      </c>
      <c r="N2803">
        <f t="shared" si="262"/>
        <v>6</v>
      </c>
      <c r="O2803">
        <f t="shared" si="263"/>
        <v>0.3</v>
      </c>
    </row>
    <row r="2804" spans="1:15">
      <c r="A2804" s="12" t="s">
        <v>41</v>
      </c>
      <c r="B2804" s="12">
        <v>1200</v>
      </c>
      <c r="C2804" s="14">
        <v>1.03891959E-2</v>
      </c>
      <c r="D2804" s="13">
        <v>0.30399999999999999</v>
      </c>
      <c r="E2804" s="13">
        <v>52.81</v>
      </c>
      <c r="F2804" s="13">
        <v>2.23</v>
      </c>
      <c r="G2804" s="13">
        <v>0.316</v>
      </c>
      <c r="H2804" s="12">
        <v>1</v>
      </c>
      <c r="I2804" s="15">
        <f t="shared" si="258"/>
        <v>2.23</v>
      </c>
      <c r="J2804" s="15">
        <f t="shared" si="259"/>
        <v>0.316</v>
      </c>
      <c r="K2804" s="13">
        <v>15.8</v>
      </c>
      <c r="L2804" s="12">
        <f t="shared" si="260"/>
        <v>1.3899220365468E-2</v>
      </c>
      <c r="M2804">
        <f t="shared" si="261"/>
        <v>17</v>
      </c>
      <c r="N2804">
        <f t="shared" si="262"/>
        <v>0</v>
      </c>
      <c r="O2804">
        <f t="shared" si="263"/>
        <v>0</v>
      </c>
    </row>
    <row r="2805" spans="1:15">
      <c r="A2805" s="12" t="s">
        <v>41</v>
      </c>
      <c r="B2805" s="12">
        <v>1200</v>
      </c>
      <c r="C2805" s="14">
        <v>11.1043643376</v>
      </c>
      <c r="D2805" s="13">
        <v>0.30399999999999999</v>
      </c>
      <c r="E2805" s="13">
        <v>52.81</v>
      </c>
      <c r="F2805" s="13">
        <v>2.23</v>
      </c>
      <c r="G2805" s="13">
        <v>0.316</v>
      </c>
      <c r="H2805" s="12">
        <v>1</v>
      </c>
      <c r="I2805" s="15">
        <f t="shared" si="258"/>
        <v>2.23</v>
      </c>
      <c r="J2805" s="15">
        <f t="shared" si="259"/>
        <v>0.316</v>
      </c>
      <c r="K2805" s="13">
        <v>33673.599999999999</v>
      </c>
      <c r="L2805" s="12">
        <f t="shared" si="260"/>
        <v>14.856010843605951</v>
      </c>
      <c r="M2805">
        <f t="shared" si="261"/>
        <v>18325</v>
      </c>
      <c r="N2805">
        <f t="shared" si="262"/>
        <v>90</v>
      </c>
      <c r="O2805">
        <f t="shared" si="263"/>
        <v>12.8</v>
      </c>
    </row>
    <row r="2806" spans="1:15">
      <c r="A2806" s="12" t="s">
        <v>41</v>
      </c>
      <c r="B2806" s="12">
        <v>3300</v>
      </c>
      <c r="C2806" s="14">
        <v>4.8489393314999996</v>
      </c>
      <c r="D2806" s="13">
        <v>0.4</v>
      </c>
      <c r="E2806" s="13">
        <v>52.81</v>
      </c>
      <c r="F2806" s="13">
        <v>1.2</v>
      </c>
      <c r="G2806" s="13">
        <v>6.4000000000000001E-2</v>
      </c>
      <c r="H2806" s="12">
        <v>1</v>
      </c>
      <c r="I2806" s="15">
        <f t="shared" si="258"/>
        <v>1.2</v>
      </c>
      <c r="J2806" s="15">
        <f t="shared" si="259"/>
        <v>6.4000000000000001E-2</v>
      </c>
      <c r="K2806" s="13">
        <v>9780.9</v>
      </c>
      <c r="L2806" s="12">
        <f t="shared" si="260"/>
        <v>8.5357495365504992</v>
      </c>
      <c r="M2806">
        <f t="shared" si="261"/>
        <v>10529</v>
      </c>
      <c r="N2806">
        <f t="shared" si="262"/>
        <v>28</v>
      </c>
      <c r="O2806">
        <f t="shared" si="263"/>
        <v>1.5</v>
      </c>
    </row>
    <row r="2807" spans="1:15">
      <c r="A2807" s="12" t="s">
        <v>41</v>
      </c>
      <c r="B2807" s="12">
        <v>1200</v>
      </c>
      <c r="C2807" s="14">
        <v>0.13342614429999999</v>
      </c>
      <c r="D2807" s="13">
        <v>0.30399999999999999</v>
      </c>
      <c r="E2807" s="13">
        <v>52.81</v>
      </c>
      <c r="F2807" s="13">
        <v>2.23</v>
      </c>
      <c r="G2807" s="13">
        <v>0.316</v>
      </c>
      <c r="H2807" s="12">
        <v>1</v>
      </c>
      <c r="I2807" s="15">
        <f t="shared" si="258"/>
        <v>2.23</v>
      </c>
      <c r="J2807" s="15">
        <f t="shared" si="259"/>
        <v>0.316</v>
      </c>
      <c r="K2807" s="13">
        <v>203.3</v>
      </c>
      <c r="L2807" s="12">
        <f t="shared" si="260"/>
        <v>0.17850461190556932</v>
      </c>
      <c r="M2807">
        <f t="shared" si="261"/>
        <v>220</v>
      </c>
      <c r="N2807">
        <f t="shared" si="262"/>
        <v>1</v>
      </c>
      <c r="O2807">
        <f t="shared" si="263"/>
        <v>0.2</v>
      </c>
    </row>
    <row r="2808" spans="1:15">
      <c r="A2808" s="12" t="s">
        <v>41</v>
      </c>
      <c r="B2808" s="12">
        <v>2150</v>
      </c>
      <c r="C2808" s="14">
        <v>0.4053355669</v>
      </c>
      <c r="D2808" s="13">
        <v>0.41099999999999998</v>
      </c>
      <c r="E2808" s="13">
        <v>56.5</v>
      </c>
      <c r="F2808" s="13">
        <v>2.52</v>
      </c>
      <c r="G2808" s="13">
        <v>0.26500000000000001</v>
      </c>
      <c r="H2808" s="12">
        <v>1</v>
      </c>
      <c r="I2808" s="15">
        <f t="shared" si="258"/>
        <v>2.52</v>
      </c>
      <c r="J2808" s="15">
        <f t="shared" si="259"/>
        <v>0.26500000000000001</v>
      </c>
      <c r="K2808" s="13">
        <v>49027.1</v>
      </c>
      <c r="L2808" s="12">
        <f t="shared" si="260"/>
        <v>0.78437498889736246</v>
      </c>
      <c r="M2808">
        <f t="shared" si="261"/>
        <v>968</v>
      </c>
      <c r="N2808">
        <f t="shared" si="262"/>
        <v>5</v>
      </c>
      <c r="O2808">
        <f t="shared" si="263"/>
        <v>0.6</v>
      </c>
    </row>
    <row r="2809" spans="1:15">
      <c r="A2809" s="12" t="s">
        <v>41</v>
      </c>
      <c r="B2809" s="12">
        <v>1100</v>
      </c>
      <c r="C2809" s="14">
        <v>0.1103888787</v>
      </c>
      <c r="D2809" s="13">
        <v>0.34200000000000003</v>
      </c>
      <c r="E2809" s="13">
        <v>56.5</v>
      </c>
      <c r="F2809" s="13">
        <v>1.85</v>
      </c>
      <c r="G2809" s="13">
        <v>0.22</v>
      </c>
      <c r="H2809" s="12">
        <v>1</v>
      </c>
      <c r="I2809" s="15">
        <f t="shared" si="258"/>
        <v>1.85</v>
      </c>
      <c r="J2809" s="15">
        <f t="shared" si="259"/>
        <v>0.22</v>
      </c>
      <c r="K2809" s="13">
        <v>142.1</v>
      </c>
      <c r="L2809" s="12">
        <f t="shared" si="260"/>
        <v>0.17775369192667501</v>
      </c>
      <c r="M2809">
        <f t="shared" si="261"/>
        <v>219</v>
      </c>
      <c r="N2809">
        <f t="shared" si="262"/>
        <v>1</v>
      </c>
      <c r="O2809">
        <f t="shared" si="263"/>
        <v>0.1</v>
      </c>
    </row>
    <row r="2810" spans="1:15">
      <c r="A2810" s="12" t="s">
        <v>41</v>
      </c>
      <c r="B2810" s="12">
        <v>3300</v>
      </c>
      <c r="C2810" s="14">
        <v>1.354634E-4</v>
      </c>
      <c r="D2810" s="13">
        <v>0.4</v>
      </c>
      <c r="E2810" s="13">
        <v>56.5</v>
      </c>
      <c r="F2810" s="13">
        <v>1.2</v>
      </c>
      <c r="G2810" s="13">
        <v>6.4000000000000001E-2</v>
      </c>
      <c r="H2810" s="12">
        <v>1</v>
      </c>
      <c r="I2810" s="15">
        <f t="shared" si="258"/>
        <v>1.2</v>
      </c>
      <c r="J2810" s="15">
        <f t="shared" si="259"/>
        <v>6.4000000000000001E-2</v>
      </c>
      <c r="K2810" s="13">
        <v>7503.6</v>
      </c>
      <c r="L2810" s="12">
        <f t="shared" si="260"/>
        <v>2.5512273666666667E-4</v>
      </c>
      <c r="M2810">
        <f t="shared" si="261"/>
        <v>0</v>
      </c>
      <c r="N2810">
        <f t="shared" si="262"/>
        <v>0</v>
      </c>
      <c r="O2810">
        <f t="shared" si="263"/>
        <v>0</v>
      </c>
    </row>
    <row r="2811" spans="1:15">
      <c r="A2811" s="12" t="s">
        <v>41</v>
      </c>
      <c r="B2811" s="12">
        <v>4340</v>
      </c>
      <c r="C2811" s="14">
        <v>0.142179255</v>
      </c>
      <c r="D2811" s="13">
        <v>0.41299999999999998</v>
      </c>
      <c r="E2811" s="13">
        <v>56.5</v>
      </c>
      <c r="F2811" s="13">
        <v>0.7</v>
      </c>
      <c r="G2811" s="13">
        <v>0.09</v>
      </c>
      <c r="H2811" s="12">
        <v>1</v>
      </c>
      <c r="I2811" s="15">
        <f t="shared" si="258"/>
        <v>0.7</v>
      </c>
      <c r="J2811" s="15">
        <f t="shared" si="259"/>
        <v>0.09</v>
      </c>
      <c r="K2811" s="13">
        <v>540.5</v>
      </c>
      <c r="L2811" s="12">
        <f t="shared" si="260"/>
        <v>0.276473485483125</v>
      </c>
      <c r="M2811">
        <f t="shared" si="261"/>
        <v>341</v>
      </c>
      <c r="N2811">
        <f t="shared" si="262"/>
        <v>1</v>
      </c>
      <c r="O2811">
        <f t="shared" si="263"/>
        <v>0.1</v>
      </c>
    </row>
    <row r="2812" spans="1:15">
      <c r="A2812" s="12" t="s">
        <v>41</v>
      </c>
      <c r="B2812" s="12">
        <v>1200</v>
      </c>
      <c r="C2812" s="14">
        <v>0.66755315150000005</v>
      </c>
      <c r="D2812" s="13">
        <v>0.30399999999999999</v>
      </c>
      <c r="E2812" s="13">
        <v>52.81</v>
      </c>
      <c r="F2812" s="13">
        <v>2.23</v>
      </c>
      <c r="G2812" s="13">
        <v>0.316</v>
      </c>
      <c r="H2812" s="12">
        <v>1</v>
      </c>
      <c r="I2812" s="15">
        <f t="shared" si="258"/>
        <v>2.23</v>
      </c>
      <c r="J2812" s="15">
        <f t="shared" si="259"/>
        <v>0.316</v>
      </c>
      <c r="K2812" s="13">
        <v>1017</v>
      </c>
      <c r="L2812" s="12">
        <f t="shared" si="260"/>
        <v>0.8930882089114468</v>
      </c>
      <c r="M2812">
        <f t="shared" si="261"/>
        <v>1102</v>
      </c>
      <c r="N2812">
        <f t="shared" si="262"/>
        <v>5</v>
      </c>
      <c r="O2812">
        <f t="shared" si="263"/>
        <v>0.8</v>
      </c>
    </row>
    <row r="2813" spans="1:15">
      <c r="A2813" s="12" t="s">
        <v>41</v>
      </c>
      <c r="B2813" s="12">
        <v>2210</v>
      </c>
      <c r="C2813" s="14">
        <v>4.5111656929999997</v>
      </c>
      <c r="D2813" s="13">
        <v>0.26800000000000002</v>
      </c>
      <c r="E2813" s="13">
        <v>56.5</v>
      </c>
      <c r="F2813" s="13">
        <v>1.92</v>
      </c>
      <c r="G2813" s="13">
        <v>0.50600000000000001</v>
      </c>
      <c r="H2813" s="12">
        <v>1</v>
      </c>
      <c r="I2813" s="15">
        <f t="shared" si="258"/>
        <v>1.92</v>
      </c>
      <c r="J2813" s="15">
        <f t="shared" si="259"/>
        <v>0.50600000000000001</v>
      </c>
      <c r="K2813" s="13">
        <v>9187</v>
      </c>
      <c r="L2813" s="12">
        <f t="shared" si="260"/>
        <v>5.6923392436171669</v>
      </c>
      <c r="M2813">
        <f t="shared" si="261"/>
        <v>7021</v>
      </c>
      <c r="N2813">
        <f t="shared" si="262"/>
        <v>30</v>
      </c>
      <c r="O2813">
        <f t="shared" si="263"/>
        <v>7.8</v>
      </c>
    </row>
    <row r="2814" spans="1:15">
      <c r="A2814" s="12" t="s">
        <v>41</v>
      </c>
      <c r="B2814" s="12">
        <v>4340</v>
      </c>
      <c r="C2814" s="14">
        <v>0.95548940169999996</v>
      </c>
      <c r="D2814" s="13">
        <v>0.41299999999999998</v>
      </c>
      <c r="E2814" s="13">
        <v>52.81</v>
      </c>
      <c r="F2814" s="13">
        <v>0.7</v>
      </c>
      <c r="G2814" s="13">
        <v>0.09</v>
      </c>
      <c r="H2814" s="12">
        <v>1</v>
      </c>
      <c r="I2814" s="15">
        <f t="shared" si="258"/>
        <v>0.7</v>
      </c>
      <c r="J2814" s="15">
        <f t="shared" si="259"/>
        <v>0.09</v>
      </c>
      <c r="K2814" s="13">
        <v>1977.6</v>
      </c>
      <c r="L2814" s="12">
        <f t="shared" si="260"/>
        <v>1.7366441883716581</v>
      </c>
      <c r="M2814">
        <f t="shared" si="261"/>
        <v>2142</v>
      </c>
      <c r="N2814">
        <f t="shared" si="262"/>
        <v>3</v>
      </c>
      <c r="O2814">
        <f t="shared" si="263"/>
        <v>0.4</v>
      </c>
    </row>
    <row r="2815" spans="1:15">
      <c r="A2815" s="12" t="s">
        <v>41</v>
      </c>
      <c r="B2815" s="12">
        <v>4340</v>
      </c>
      <c r="C2815" s="14">
        <v>3.1751264799999998E-2</v>
      </c>
      <c r="D2815" s="13">
        <v>0.41299999999999998</v>
      </c>
      <c r="E2815" s="13">
        <v>56.5</v>
      </c>
      <c r="F2815" s="13">
        <v>0.7</v>
      </c>
      <c r="G2815" s="13">
        <v>0.09</v>
      </c>
      <c r="H2815" s="12">
        <v>1</v>
      </c>
      <c r="I2815" s="15">
        <f t="shared" si="258"/>
        <v>0.7</v>
      </c>
      <c r="J2815" s="15">
        <f t="shared" si="259"/>
        <v>0.09</v>
      </c>
      <c r="K2815" s="13">
        <v>213</v>
      </c>
      <c r="L2815" s="12">
        <f t="shared" si="260"/>
        <v>6.1741657372966663E-2</v>
      </c>
      <c r="M2815">
        <f t="shared" si="261"/>
        <v>76</v>
      </c>
      <c r="N2815">
        <f t="shared" si="262"/>
        <v>0</v>
      </c>
      <c r="O2815">
        <f t="shared" si="263"/>
        <v>0</v>
      </c>
    </row>
    <row r="2816" spans="1:15">
      <c r="A2816" s="12" t="s">
        <v>41</v>
      </c>
      <c r="B2816" s="12">
        <v>2210</v>
      </c>
      <c r="C2816" s="14">
        <v>2.6346126099999999E-2</v>
      </c>
      <c r="D2816" s="13">
        <v>0.26800000000000002</v>
      </c>
      <c r="E2816" s="13">
        <v>56.5</v>
      </c>
      <c r="F2816" s="13">
        <v>1.92</v>
      </c>
      <c r="G2816" s="13">
        <v>0.50600000000000001</v>
      </c>
      <c r="H2816" s="12">
        <v>1</v>
      </c>
      <c r="I2816" s="15">
        <f t="shared" si="258"/>
        <v>1.92</v>
      </c>
      <c r="J2816" s="15">
        <f t="shared" si="259"/>
        <v>0.50600000000000001</v>
      </c>
      <c r="K2816" s="13">
        <v>33.1</v>
      </c>
      <c r="L2816" s="12">
        <f t="shared" si="260"/>
        <v>3.3244420117183336E-2</v>
      </c>
      <c r="M2816">
        <f t="shared" si="261"/>
        <v>41</v>
      </c>
      <c r="N2816">
        <f t="shared" si="262"/>
        <v>0</v>
      </c>
      <c r="O2816">
        <f t="shared" si="263"/>
        <v>0</v>
      </c>
    </row>
    <row r="2817" spans="1:15">
      <c r="A2817" s="12" t="s">
        <v>41</v>
      </c>
      <c r="B2817" s="12">
        <v>2210</v>
      </c>
      <c r="C2817" s="14">
        <v>0.84405341160000003</v>
      </c>
      <c r="D2817" s="13">
        <v>0.26800000000000002</v>
      </c>
      <c r="E2817" s="13">
        <v>56.5</v>
      </c>
      <c r="F2817" s="13">
        <v>1.92</v>
      </c>
      <c r="G2817" s="13">
        <v>0.50600000000000001</v>
      </c>
      <c r="H2817" s="12">
        <v>1</v>
      </c>
      <c r="I2817" s="15">
        <f t="shared" si="258"/>
        <v>1.92</v>
      </c>
      <c r="J2817" s="15">
        <f t="shared" si="259"/>
        <v>0.50600000000000001</v>
      </c>
      <c r="K2817" s="13">
        <v>23475.7</v>
      </c>
      <c r="L2817" s="12">
        <f t="shared" si="260"/>
        <v>1.0650547298706001</v>
      </c>
      <c r="M2817">
        <f t="shared" si="261"/>
        <v>1314</v>
      </c>
      <c r="N2817">
        <f t="shared" si="262"/>
        <v>6</v>
      </c>
      <c r="O2817">
        <f t="shared" si="263"/>
        <v>1.5</v>
      </c>
    </row>
    <row r="2818" spans="1:15">
      <c r="A2818" s="12" t="s">
        <v>41</v>
      </c>
      <c r="B2818" s="12">
        <v>4340</v>
      </c>
      <c r="C2818" s="14">
        <v>2.5642109033999998</v>
      </c>
      <c r="D2818" s="13">
        <v>0.41299999999999998</v>
      </c>
      <c r="E2818" s="13">
        <v>52.81</v>
      </c>
      <c r="F2818" s="13">
        <v>0.7</v>
      </c>
      <c r="G2818" s="13">
        <v>0.09</v>
      </c>
      <c r="H2818" s="12">
        <v>1</v>
      </c>
      <c r="I2818" s="15">
        <f t="shared" si="258"/>
        <v>0.7</v>
      </c>
      <c r="J2818" s="15">
        <f t="shared" si="259"/>
        <v>0.09</v>
      </c>
      <c r="K2818" s="13">
        <v>14285</v>
      </c>
      <c r="L2818" s="12">
        <f t="shared" si="260"/>
        <v>4.6605665695777327</v>
      </c>
      <c r="M2818">
        <f t="shared" si="261"/>
        <v>5749</v>
      </c>
      <c r="N2818">
        <f t="shared" si="262"/>
        <v>9</v>
      </c>
      <c r="O2818">
        <f t="shared" si="263"/>
        <v>1.1000000000000001</v>
      </c>
    </row>
    <row r="2819" spans="1:15">
      <c r="A2819" s="12" t="s">
        <v>41</v>
      </c>
      <c r="B2819" s="12">
        <v>4340</v>
      </c>
      <c r="C2819" s="14">
        <v>0.11364571530000001</v>
      </c>
      <c r="D2819" s="13">
        <v>0.41299999999999998</v>
      </c>
      <c r="E2819" s="13">
        <v>52.81</v>
      </c>
      <c r="F2819" s="13">
        <v>0.7</v>
      </c>
      <c r="G2819" s="13">
        <v>0.09</v>
      </c>
      <c r="H2819" s="12">
        <v>1</v>
      </c>
      <c r="I2819" s="15">
        <f t="shared" ref="I2819:I2831" si="264">F2819</f>
        <v>0.7</v>
      </c>
      <c r="J2819" s="15">
        <f t="shared" ref="J2819:J2831" si="265">G2819</f>
        <v>0.09</v>
      </c>
      <c r="K2819" s="13">
        <v>235.2</v>
      </c>
      <c r="L2819" s="12">
        <f t="shared" ref="L2819:L2882" si="266">E2819*D2819*C2819/12</f>
        <v>0.20655610691017576</v>
      </c>
      <c r="M2819">
        <f t="shared" ref="M2819:M2882" si="267">ROUND(E2819*D2819*C2819*102.79,0)</f>
        <v>255</v>
      </c>
      <c r="N2819">
        <f t="shared" ref="N2819:N2882" si="268">ROUND(I2819*M2819*0.002205,0)</f>
        <v>0</v>
      </c>
      <c r="O2819">
        <f t="shared" ref="O2819:O2882" si="269">ROUND(J2819*M2819*0.002205,1)</f>
        <v>0.1</v>
      </c>
    </row>
    <row r="2820" spans="1:15">
      <c r="A2820" s="12" t="s">
        <v>41</v>
      </c>
      <c r="B2820" s="12">
        <v>4200</v>
      </c>
      <c r="C2820" s="14">
        <v>0.85900402170000001</v>
      </c>
      <c r="D2820" s="13">
        <v>0.41299999999999998</v>
      </c>
      <c r="E2820" s="13">
        <v>56.5</v>
      </c>
      <c r="F2820" s="13">
        <v>0.7</v>
      </c>
      <c r="G2820" s="13">
        <v>0.09</v>
      </c>
      <c r="H2820" s="12">
        <v>1</v>
      </c>
      <c r="I2820" s="15">
        <f t="shared" si="264"/>
        <v>0.7</v>
      </c>
      <c r="J2820" s="15">
        <f t="shared" si="265"/>
        <v>0.09</v>
      </c>
      <c r="K2820" s="13">
        <v>1661.8</v>
      </c>
      <c r="L2820" s="12">
        <f t="shared" si="266"/>
        <v>1.6703691120298874</v>
      </c>
      <c r="M2820">
        <f t="shared" si="267"/>
        <v>2060</v>
      </c>
      <c r="N2820">
        <f t="shared" si="268"/>
        <v>3</v>
      </c>
      <c r="O2820">
        <f t="shared" si="269"/>
        <v>0.4</v>
      </c>
    </row>
    <row r="2821" spans="1:15">
      <c r="A2821" s="12" t="s">
        <v>41</v>
      </c>
      <c r="B2821" s="12">
        <v>1100</v>
      </c>
      <c r="C2821" s="14">
        <v>1.3378812674</v>
      </c>
      <c r="D2821" s="13">
        <v>0.34200000000000003</v>
      </c>
      <c r="E2821" s="13">
        <v>52.81</v>
      </c>
      <c r="F2821" s="13">
        <v>1.85</v>
      </c>
      <c r="G2821" s="13">
        <v>0.22</v>
      </c>
      <c r="H2821" s="12">
        <v>1</v>
      </c>
      <c r="I2821" s="15">
        <f t="shared" si="264"/>
        <v>1.85</v>
      </c>
      <c r="J2821" s="15">
        <f t="shared" si="265"/>
        <v>0.22</v>
      </c>
      <c r="K2821" s="13">
        <v>8516.2999999999993</v>
      </c>
      <c r="L2821" s="12">
        <f t="shared" si="266"/>
        <v>2.0136250273447294</v>
      </c>
      <c r="M2821">
        <f t="shared" si="267"/>
        <v>2484</v>
      </c>
      <c r="N2821">
        <f t="shared" si="268"/>
        <v>10</v>
      </c>
      <c r="O2821">
        <f t="shared" si="269"/>
        <v>1.2</v>
      </c>
    </row>
    <row r="2822" spans="1:15">
      <c r="A2822" s="12" t="s">
        <v>41</v>
      </c>
      <c r="B2822" s="12">
        <v>4200</v>
      </c>
      <c r="C2822" s="14">
        <v>0.85652245000000005</v>
      </c>
      <c r="D2822" s="13">
        <v>0.41299999999999998</v>
      </c>
      <c r="E2822" s="13">
        <v>56.5</v>
      </c>
      <c r="F2822" s="13">
        <v>0.7</v>
      </c>
      <c r="G2822" s="13">
        <v>0.09</v>
      </c>
      <c r="H2822" s="12">
        <v>1</v>
      </c>
      <c r="I2822" s="15">
        <f t="shared" si="264"/>
        <v>0.7</v>
      </c>
      <c r="J2822" s="15">
        <f t="shared" si="265"/>
        <v>0.09</v>
      </c>
      <c r="K2822" s="13">
        <v>2440.1</v>
      </c>
      <c r="L2822" s="12">
        <f t="shared" si="266"/>
        <v>1.6655435924604165</v>
      </c>
      <c r="M2822">
        <f t="shared" si="267"/>
        <v>2054</v>
      </c>
      <c r="N2822">
        <f t="shared" si="268"/>
        <v>3</v>
      </c>
      <c r="O2822">
        <f t="shared" si="269"/>
        <v>0.4</v>
      </c>
    </row>
    <row r="2823" spans="1:15">
      <c r="A2823" s="12" t="s">
        <v>41</v>
      </c>
      <c r="B2823" s="12">
        <v>3300</v>
      </c>
      <c r="C2823" s="14">
        <v>1.72747735E-2</v>
      </c>
      <c r="D2823" s="13">
        <v>0.4</v>
      </c>
      <c r="E2823" s="13">
        <v>52.81</v>
      </c>
      <c r="F2823" s="13">
        <v>1.2</v>
      </c>
      <c r="G2823" s="13">
        <v>6.4000000000000001E-2</v>
      </c>
      <c r="H2823" s="12">
        <v>1</v>
      </c>
      <c r="I2823" s="15">
        <f t="shared" si="264"/>
        <v>1.2</v>
      </c>
      <c r="J2823" s="15">
        <f t="shared" si="265"/>
        <v>6.4000000000000001E-2</v>
      </c>
      <c r="K2823" s="13">
        <v>38.6</v>
      </c>
      <c r="L2823" s="12">
        <f t="shared" si="266"/>
        <v>3.0409359617833337E-2</v>
      </c>
      <c r="M2823">
        <f t="shared" si="267"/>
        <v>38</v>
      </c>
      <c r="N2823">
        <f t="shared" si="268"/>
        <v>0</v>
      </c>
      <c r="O2823">
        <f t="shared" si="269"/>
        <v>0</v>
      </c>
    </row>
    <row r="2824" spans="1:15">
      <c r="A2824" s="12" t="s">
        <v>41</v>
      </c>
      <c r="B2824" s="12">
        <v>3300</v>
      </c>
      <c r="C2824" s="14">
        <v>0.26742476580000002</v>
      </c>
      <c r="D2824" s="13">
        <v>0.4</v>
      </c>
      <c r="E2824" s="13">
        <v>52.81</v>
      </c>
      <c r="F2824" s="13">
        <v>1.2</v>
      </c>
      <c r="G2824" s="13">
        <v>6.4000000000000001E-2</v>
      </c>
      <c r="H2824" s="12">
        <v>1</v>
      </c>
      <c r="I2824" s="15">
        <f t="shared" si="264"/>
        <v>1.2</v>
      </c>
      <c r="J2824" s="15">
        <f t="shared" si="265"/>
        <v>6.4000000000000001E-2</v>
      </c>
      <c r="K2824" s="13">
        <v>618.9</v>
      </c>
      <c r="L2824" s="12">
        <f t="shared" si="266"/>
        <v>0.47075672939660013</v>
      </c>
      <c r="M2824">
        <f t="shared" si="267"/>
        <v>581</v>
      </c>
      <c r="N2824">
        <f t="shared" si="268"/>
        <v>2</v>
      </c>
      <c r="O2824">
        <f t="shared" si="269"/>
        <v>0.1</v>
      </c>
    </row>
    <row r="2825" spans="1:15">
      <c r="A2825" s="12" t="s">
        <v>41</v>
      </c>
      <c r="B2825" s="12">
        <v>3300</v>
      </c>
      <c r="C2825" s="14">
        <v>8.26769012E-2</v>
      </c>
      <c r="D2825" s="13">
        <v>0.4</v>
      </c>
      <c r="E2825" s="13">
        <v>52.81</v>
      </c>
      <c r="F2825" s="13">
        <v>1.2</v>
      </c>
      <c r="G2825" s="13">
        <v>6.4000000000000001E-2</v>
      </c>
      <c r="H2825" s="12">
        <v>1</v>
      </c>
      <c r="I2825" s="15">
        <f t="shared" si="264"/>
        <v>1.2</v>
      </c>
      <c r="J2825" s="15">
        <f t="shared" si="265"/>
        <v>6.4000000000000001E-2</v>
      </c>
      <c r="K2825" s="13">
        <v>165.7</v>
      </c>
      <c r="L2825" s="12">
        <f t="shared" si="266"/>
        <v>0.14553890507906667</v>
      </c>
      <c r="M2825">
        <f t="shared" si="267"/>
        <v>180</v>
      </c>
      <c r="N2825">
        <f t="shared" si="268"/>
        <v>0</v>
      </c>
      <c r="O2825">
        <f t="shared" si="269"/>
        <v>0</v>
      </c>
    </row>
    <row r="2826" spans="1:15">
      <c r="A2826" s="12" t="s">
        <v>41</v>
      </c>
      <c r="B2826" s="12">
        <v>3300</v>
      </c>
      <c r="C2826" s="14">
        <v>0.3025664938</v>
      </c>
      <c r="D2826" s="13">
        <v>0.4</v>
      </c>
      <c r="E2826" s="13">
        <v>52.81</v>
      </c>
      <c r="F2826" s="13">
        <v>1.2</v>
      </c>
      <c r="G2826" s="13">
        <v>6.4000000000000001E-2</v>
      </c>
      <c r="H2826" s="12">
        <v>1</v>
      </c>
      <c r="I2826" s="15">
        <f t="shared" si="264"/>
        <v>1.2</v>
      </c>
      <c r="J2826" s="15">
        <f t="shared" si="265"/>
        <v>6.4000000000000001E-2</v>
      </c>
      <c r="K2826" s="13">
        <v>6600.2</v>
      </c>
      <c r="L2826" s="12">
        <f t="shared" si="266"/>
        <v>0.5326178845859334</v>
      </c>
      <c r="M2826">
        <f t="shared" si="267"/>
        <v>657</v>
      </c>
      <c r="N2826">
        <f t="shared" si="268"/>
        <v>2</v>
      </c>
      <c r="O2826">
        <f t="shared" si="269"/>
        <v>0.1</v>
      </c>
    </row>
    <row r="2827" spans="1:15">
      <c r="A2827" s="12" t="s">
        <v>41</v>
      </c>
      <c r="B2827" s="12">
        <v>1100</v>
      </c>
      <c r="C2827" s="14">
        <v>0.1118862471</v>
      </c>
      <c r="D2827" s="13">
        <v>0.34200000000000003</v>
      </c>
      <c r="E2827" s="13">
        <v>56.5</v>
      </c>
      <c r="F2827" s="13">
        <v>1.85</v>
      </c>
      <c r="G2827" s="13">
        <v>0.22</v>
      </c>
      <c r="H2827" s="12">
        <v>1</v>
      </c>
      <c r="I2827" s="15">
        <f t="shared" si="264"/>
        <v>1.85</v>
      </c>
      <c r="J2827" s="15">
        <f t="shared" si="265"/>
        <v>0.22</v>
      </c>
      <c r="K2827" s="13">
        <v>180.2</v>
      </c>
      <c r="L2827" s="12">
        <f t="shared" si="266"/>
        <v>0.18016482939277501</v>
      </c>
      <c r="M2827">
        <f t="shared" si="267"/>
        <v>222</v>
      </c>
      <c r="N2827">
        <f t="shared" si="268"/>
        <v>1</v>
      </c>
      <c r="O2827">
        <f t="shared" si="269"/>
        <v>0.1</v>
      </c>
    </row>
    <row r="2828" spans="1:15">
      <c r="A2828" s="12" t="s">
        <v>41</v>
      </c>
      <c r="B2828" s="12">
        <v>4340</v>
      </c>
      <c r="C2828" s="14">
        <v>0.1238539617</v>
      </c>
      <c r="D2828" s="13">
        <v>0.41299999999999998</v>
      </c>
      <c r="E2828" s="13">
        <v>52.81</v>
      </c>
      <c r="F2828" s="13">
        <v>0.7</v>
      </c>
      <c r="G2828" s="13">
        <v>0.09</v>
      </c>
      <c r="H2828" s="12">
        <v>1</v>
      </c>
      <c r="I2828" s="15">
        <f t="shared" si="264"/>
        <v>0.7</v>
      </c>
      <c r="J2828" s="15">
        <f t="shared" si="265"/>
        <v>0.09</v>
      </c>
      <c r="K2828" s="13">
        <v>256.39999999999998</v>
      </c>
      <c r="L2828" s="12">
        <f t="shared" si="266"/>
        <v>0.22511004560639178</v>
      </c>
      <c r="M2828">
        <f t="shared" si="267"/>
        <v>278</v>
      </c>
      <c r="N2828">
        <f t="shared" si="268"/>
        <v>0</v>
      </c>
      <c r="O2828">
        <f t="shared" si="269"/>
        <v>0.1</v>
      </c>
    </row>
    <row r="2829" spans="1:15">
      <c r="A2829" s="12" t="s">
        <v>41</v>
      </c>
      <c r="B2829" s="12">
        <v>4340</v>
      </c>
      <c r="C2829" s="14">
        <v>7.4621430000000002E-2</v>
      </c>
      <c r="D2829" s="13">
        <v>0.41299999999999998</v>
      </c>
      <c r="E2829" s="13">
        <v>52.81</v>
      </c>
      <c r="F2829" s="13">
        <v>0.7</v>
      </c>
      <c r="G2829" s="13">
        <v>0.09</v>
      </c>
      <c r="H2829" s="12">
        <v>1</v>
      </c>
      <c r="I2829" s="15">
        <f t="shared" si="264"/>
        <v>0.7</v>
      </c>
      <c r="J2829" s="15">
        <f t="shared" si="265"/>
        <v>0.09</v>
      </c>
      <c r="K2829" s="13">
        <v>403</v>
      </c>
      <c r="L2829" s="12">
        <f t="shared" si="266"/>
        <v>0.13562774480482501</v>
      </c>
      <c r="M2829">
        <f t="shared" si="267"/>
        <v>167</v>
      </c>
      <c r="N2829">
        <f t="shared" si="268"/>
        <v>0</v>
      </c>
      <c r="O2829">
        <f t="shared" si="269"/>
        <v>0</v>
      </c>
    </row>
    <row r="2830" spans="1:15">
      <c r="A2830" s="12" t="s">
        <v>41</v>
      </c>
      <c r="B2830" s="12">
        <v>1100</v>
      </c>
      <c r="C2830" s="14">
        <v>5.3246085899999997E-2</v>
      </c>
      <c r="D2830" s="13">
        <v>0.34200000000000003</v>
      </c>
      <c r="E2830" s="13">
        <v>52.81</v>
      </c>
      <c r="F2830" s="13">
        <v>1.85</v>
      </c>
      <c r="G2830" s="13">
        <v>0.22</v>
      </c>
      <c r="H2830" s="12">
        <v>1</v>
      </c>
      <c r="I2830" s="15">
        <f t="shared" si="264"/>
        <v>1.85</v>
      </c>
      <c r="J2830" s="15">
        <f t="shared" si="265"/>
        <v>0.22</v>
      </c>
      <c r="K2830" s="13">
        <v>5609</v>
      </c>
      <c r="L2830" s="12">
        <f t="shared" si="266"/>
        <v>8.01398851968015E-2</v>
      </c>
      <c r="M2830">
        <f t="shared" si="267"/>
        <v>99</v>
      </c>
      <c r="N2830">
        <f t="shared" si="268"/>
        <v>0</v>
      </c>
      <c r="O2830">
        <f t="shared" si="269"/>
        <v>0</v>
      </c>
    </row>
    <row r="2831" spans="1:15">
      <c r="A2831" s="12" t="s">
        <v>41</v>
      </c>
      <c r="B2831" s="12">
        <v>3300</v>
      </c>
      <c r="C2831" s="14">
        <v>1.84249337E-2</v>
      </c>
      <c r="D2831" s="13">
        <v>0.4</v>
      </c>
      <c r="E2831" s="13">
        <v>52.81</v>
      </c>
      <c r="F2831" s="13">
        <v>1.2</v>
      </c>
      <c r="G2831" s="13">
        <v>6.4000000000000001E-2</v>
      </c>
      <c r="H2831" s="12">
        <v>1</v>
      </c>
      <c r="I2831" s="15">
        <f t="shared" si="264"/>
        <v>1.2</v>
      </c>
      <c r="J2831" s="15">
        <f t="shared" si="265"/>
        <v>6.4000000000000001E-2</v>
      </c>
      <c r="K2831" s="13">
        <v>110</v>
      </c>
      <c r="L2831" s="12">
        <f t="shared" si="266"/>
        <v>3.2434024956566672E-2</v>
      </c>
      <c r="M2831">
        <f t="shared" si="267"/>
        <v>40</v>
      </c>
      <c r="N2831">
        <f t="shared" si="268"/>
        <v>0</v>
      </c>
      <c r="O2831">
        <f t="shared" si="269"/>
        <v>0</v>
      </c>
    </row>
    <row r="2832" spans="1:15">
      <c r="A2832" s="12" t="s">
        <v>41</v>
      </c>
      <c r="B2832" s="12">
        <v>1200</v>
      </c>
      <c r="C2832" s="14">
        <v>0.17123696569999999</v>
      </c>
      <c r="D2832" s="13">
        <v>0.30399999999999999</v>
      </c>
      <c r="E2832" s="13">
        <v>56.5</v>
      </c>
      <c r="F2832" s="13">
        <v>2.23</v>
      </c>
      <c r="G2832" s="13">
        <v>0.316</v>
      </c>
      <c r="H2832" s="12">
        <v>0</v>
      </c>
      <c r="I2832" s="15">
        <f>F2832*0.7</f>
        <v>1.5609999999999999</v>
      </c>
      <c r="J2832" s="15">
        <f>G2832*0.5</f>
        <v>0.158</v>
      </c>
      <c r="K2832" s="13">
        <v>4056.9</v>
      </c>
      <c r="L2832" s="12">
        <f t="shared" si="266"/>
        <v>0.24509717690526664</v>
      </c>
      <c r="M2832">
        <f t="shared" si="267"/>
        <v>302</v>
      </c>
      <c r="N2832">
        <f t="shared" si="268"/>
        <v>1</v>
      </c>
      <c r="O2832">
        <f t="shared" si="269"/>
        <v>0.1</v>
      </c>
    </row>
    <row r="2833" spans="1:15">
      <c r="A2833" s="12" t="s">
        <v>41</v>
      </c>
      <c r="B2833" s="12">
        <v>1700</v>
      </c>
      <c r="C2833" s="14">
        <v>1.3783794E-3</v>
      </c>
      <c r="D2833" s="13">
        <v>0.74099999999999999</v>
      </c>
      <c r="E2833" s="13">
        <v>56.5</v>
      </c>
      <c r="F2833" s="13">
        <v>1.8</v>
      </c>
      <c r="G2833" s="13">
        <v>0.47799999999999998</v>
      </c>
      <c r="H2833" s="12">
        <v>0</v>
      </c>
      <c r="I2833" s="15">
        <f t="shared" ref="I2833:I2896" si="270">F2833*0.7</f>
        <v>1.26</v>
      </c>
      <c r="J2833" s="15">
        <f t="shared" ref="J2833:J2896" si="271">G2833*0.5</f>
        <v>0.23899999999999999</v>
      </c>
      <c r="K2833" s="13">
        <v>11.8</v>
      </c>
      <c r="L2833" s="12">
        <f t="shared" si="266"/>
        <v>4.8089934291750003E-3</v>
      </c>
      <c r="M2833">
        <f t="shared" si="267"/>
        <v>6</v>
      </c>
      <c r="N2833">
        <f t="shared" si="268"/>
        <v>0</v>
      </c>
      <c r="O2833">
        <f t="shared" si="269"/>
        <v>0</v>
      </c>
    </row>
    <row r="2834" spans="1:15">
      <c r="A2834" s="12" t="s">
        <v>41</v>
      </c>
      <c r="B2834" s="12">
        <v>1400</v>
      </c>
      <c r="C2834" s="14">
        <v>6.4338809999999998E-4</v>
      </c>
      <c r="D2834" s="13">
        <v>0.88800000000000001</v>
      </c>
      <c r="E2834" s="13">
        <v>56.5</v>
      </c>
      <c r="F2834" s="13">
        <v>1.93</v>
      </c>
      <c r="G2834" s="13">
        <v>0.497</v>
      </c>
      <c r="H2834" s="12">
        <v>0</v>
      </c>
      <c r="I2834" s="15">
        <f t="shared" si="270"/>
        <v>1.351</v>
      </c>
      <c r="J2834" s="15">
        <f t="shared" si="271"/>
        <v>0.2485</v>
      </c>
      <c r="K2834" s="13">
        <v>27.3</v>
      </c>
      <c r="L2834" s="12">
        <f t="shared" si="266"/>
        <v>2.6900056461000004E-3</v>
      </c>
      <c r="M2834">
        <f t="shared" si="267"/>
        <v>3</v>
      </c>
      <c r="N2834">
        <f t="shared" si="268"/>
        <v>0</v>
      </c>
      <c r="O2834">
        <f t="shared" si="269"/>
        <v>0</v>
      </c>
    </row>
    <row r="2835" spans="1:15">
      <c r="A2835" s="12" t="s">
        <v>41</v>
      </c>
      <c r="B2835" s="12">
        <v>1200</v>
      </c>
      <c r="C2835" s="14">
        <v>0.13150539310000001</v>
      </c>
      <c r="D2835" s="13">
        <v>0.30399999999999999</v>
      </c>
      <c r="E2835" s="13">
        <v>56.5</v>
      </c>
      <c r="F2835" s="13">
        <v>2.23</v>
      </c>
      <c r="G2835" s="13">
        <v>0.316</v>
      </c>
      <c r="H2835" s="12">
        <v>0</v>
      </c>
      <c r="I2835" s="15">
        <f t="shared" si="270"/>
        <v>1.5609999999999999</v>
      </c>
      <c r="J2835" s="15">
        <f t="shared" si="271"/>
        <v>0.158</v>
      </c>
      <c r="K2835" s="13">
        <v>150.5</v>
      </c>
      <c r="L2835" s="12">
        <f t="shared" si="266"/>
        <v>0.1882280526571333</v>
      </c>
      <c r="M2835">
        <f t="shared" si="267"/>
        <v>232</v>
      </c>
      <c r="N2835">
        <f t="shared" si="268"/>
        <v>1</v>
      </c>
      <c r="O2835">
        <f t="shared" si="269"/>
        <v>0.1</v>
      </c>
    </row>
    <row r="2836" spans="1:15">
      <c r="A2836" s="12" t="s">
        <v>41</v>
      </c>
      <c r="B2836" s="12">
        <v>1700</v>
      </c>
      <c r="C2836" s="14">
        <v>0.1135865105</v>
      </c>
      <c r="D2836" s="13">
        <v>0.74099999999999999</v>
      </c>
      <c r="E2836" s="13">
        <v>56.5</v>
      </c>
      <c r="F2836" s="13">
        <v>1.8</v>
      </c>
      <c r="G2836" s="13">
        <v>0.47799999999999998</v>
      </c>
      <c r="H2836" s="12">
        <v>0</v>
      </c>
      <c r="I2836" s="15">
        <f t="shared" si="270"/>
        <v>1.26</v>
      </c>
      <c r="J2836" s="15">
        <f t="shared" si="271"/>
        <v>0.23899999999999999</v>
      </c>
      <c r="K2836" s="13">
        <v>316.8</v>
      </c>
      <c r="L2836" s="12">
        <f t="shared" si="266"/>
        <v>0.39628913682068756</v>
      </c>
      <c r="M2836">
        <f t="shared" si="267"/>
        <v>489</v>
      </c>
      <c r="N2836">
        <f t="shared" si="268"/>
        <v>1</v>
      </c>
      <c r="O2836">
        <f t="shared" si="269"/>
        <v>0.3</v>
      </c>
    </row>
    <row r="2837" spans="1:15">
      <c r="A2837" s="12" t="s">
        <v>41</v>
      </c>
      <c r="B2837" s="12">
        <v>1200</v>
      </c>
      <c r="C2837" s="14">
        <v>5.5259372899999999E-2</v>
      </c>
      <c r="D2837" s="13">
        <v>0.30399999999999999</v>
      </c>
      <c r="E2837" s="13">
        <v>56.5</v>
      </c>
      <c r="F2837" s="13">
        <v>2.23</v>
      </c>
      <c r="G2837" s="13">
        <v>0.316</v>
      </c>
      <c r="H2837" s="12">
        <v>0</v>
      </c>
      <c r="I2837" s="15">
        <f t="shared" si="270"/>
        <v>1.5609999999999999</v>
      </c>
      <c r="J2837" s="15">
        <f t="shared" si="271"/>
        <v>0.158</v>
      </c>
      <c r="K2837" s="13">
        <v>63.2</v>
      </c>
      <c r="L2837" s="12">
        <f t="shared" si="266"/>
        <v>7.9094582410866657E-2</v>
      </c>
      <c r="M2837">
        <f t="shared" si="267"/>
        <v>98</v>
      </c>
      <c r="N2837">
        <f t="shared" si="268"/>
        <v>0</v>
      </c>
      <c r="O2837">
        <f t="shared" si="269"/>
        <v>0</v>
      </c>
    </row>
    <row r="2838" spans="1:15">
      <c r="A2838" s="12" t="s">
        <v>41</v>
      </c>
      <c r="B2838" s="12">
        <v>1200</v>
      </c>
      <c r="C2838" s="14">
        <v>6.0199463600000003E-2</v>
      </c>
      <c r="D2838" s="13">
        <v>0.30399999999999999</v>
      </c>
      <c r="E2838" s="13">
        <v>56.5</v>
      </c>
      <c r="F2838" s="13">
        <v>2.23</v>
      </c>
      <c r="G2838" s="13">
        <v>0.316</v>
      </c>
      <c r="H2838" s="12">
        <v>0</v>
      </c>
      <c r="I2838" s="15">
        <f t="shared" si="270"/>
        <v>1.5609999999999999</v>
      </c>
      <c r="J2838" s="15">
        <f t="shared" si="271"/>
        <v>0.158</v>
      </c>
      <c r="K2838" s="13">
        <v>68.900000000000006</v>
      </c>
      <c r="L2838" s="12">
        <f t="shared" si="266"/>
        <v>8.6165498899466661E-2</v>
      </c>
      <c r="M2838">
        <f t="shared" si="267"/>
        <v>106</v>
      </c>
      <c r="N2838">
        <f t="shared" si="268"/>
        <v>0</v>
      </c>
      <c r="O2838">
        <f t="shared" si="269"/>
        <v>0</v>
      </c>
    </row>
    <row r="2839" spans="1:15">
      <c r="A2839" s="12" t="s">
        <v>41</v>
      </c>
      <c r="B2839" s="12">
        <v>1200</v>
      </c>
      <c r="C2839" s="14">
        <v>0.1188966662</v>
      </c>
      <c r="D2839" s="13">
        <v>0.30399999999999999</v>
      </c>
      <c r="E2839" s="13">
        <v>56.5</v>
      </c>
      <c r="F2839" s="13">
        <v>2.23</v>
      </c>
      <c r="G2839" s="13">
        <v>0.316</v>
      </c>
      <c r="H2839" s="12">
        <v>0</v>
      </c>
      <c r="I2839" s="15">
        <f t="shared" si="270"/>
        <v>1.5609999999999999</v>
      </c>
      <c r="J2839" s="15">
        <f t="shared" si="271"/>
        <v>0.158</v>
      </c>
      <c r="K2839" s="13">
        <v>136</v>
      </c>
      <c r="L2839" s="12">
        <f t="shared" si="266"/>
        <v>0.17018076155426665</v>
      </c>
      <c r="M2839">
        <f t="shared" si="267"/>
        <v>210</v>
      </c>
      <c r="N2839">
        <f t="shared" si="268"/>
        <v>1</v>
      </c>
      <c r="O2839">
        <f t="shared" si="269"/>
        <v>0.1</v>
      </c>
    </row>
    <row r="2840" spans="1:15">
      <c r="A2840" s="12" t="s">
        <v>41</v>
      </c>
      <c r="B2840" s="12">
        <v>1200</v>
      </c>
      <c r="C2840" s="14">
        <v>3.0249759999999998E-4</v>
      </c>
      <c r="D2840" s="13">
        <v>0.38900000000000001</v>
      </c>
      <c r="E2840" s="13">
        <v>56.5</v>
      </c>
      <c r="F2840" s="13">
        <v>2.23</v>
      </c>
      <c r="G2840" s="13">
        <v>0.316</v>
      </c>
      <c r="H2840" s="12">
        <v>0</v>
      </c>
      <c r="I2840" s="15">
        <f t="shared" si="270"/>
        <v>1.5609999999999999</v>
      </c>
      <c r="J2840" s="15">
        <f t="shared" si="271"/>
        <v>0.158</v>
      </c>
      <c r="K2840" s="13">
        <v>0.4</v>
      </c>
      <c r="L2840" s="12">
        <f t="shared" si="266"/>
        <v>5.5403695846666665E-4</v>
      </c>
      <c r="M2840">
        <f t="shared" si="267"/>
        <v>1</v>
      </c>
      <c r="N2840">
        <f t="shared" si="268"/>
        <v>0</v>
      </c>
      <c r="O2840">
        <f t="shared" si="269"/>
        <v>0</v>
      </c>
    </row>
    <row r="2841" spans="1:15">
      <c r="A2841" s="12" t="s">
        <v>41</v>
      </c>
      <c r="B2841" s="12">
        <v>1200</v>
      </c>
      <c r="C2841" s="14">
        <v>6.7342406600000002E-2</v>
      </c>
      <c r="D2841" s="13">
        <v>0.30399999999999999</v>
      </c>
      <c r="E2841" s="13">
        <v>56.5</v>
      </c>
      <c r="F2841" s="13">
        <v>2.23</v>
      </c>
      <c r="G2841" s="13">
        <v>0.316</v>
      </c>
      <c r="H2841" s="12">
        <v>0</v>
      </c>
      <c r="I2841" s="15">
        <f t="shared" si="270"/>
        <v>1.5609999999999999</v>
      </c>
      <c r="J2841" s="15">
        <f t="shared" si="271"/>
        <v>0.158</v>
      </c>
      <c r="K2841" s="13">
        <v>77</v>
      </c>
      <c r="L2841" s="12">
        <f t="shared" si="266"/>
        <v>9.6389431313466667E-2</v>
      </c>
      <c r="M2841">
        <f t="shared" si="267"/>
        <v>119</v>
      </c>
      <c r="N2841">
        <f t="shared" si="268"/>
        <v>0</v>
      </c>
      <c r="O2841">
        <f t="shared" si="269"/>
        <v>0</v>
      </c>
    </row>
    <row r="2842" spans="1:15">
      <c r="A2842" s="12" t="s">
        <v>41</v>
      </c>
      <c r="B2842" s="12">
        <v>1200</v>
      </c>
      <c r="C2842" s="14">
        <v>0.90225032080000001</v>
      </c>
      <c r="D2842" s="13">
        <v>0.47299999999999998</v>
      </c>
      <c r="E2842" s="13">
        <v>56.5</v>
      </c>
      <c r="F2842" s="13">
        <v>2.23</v>
      </c>
      <c r="G2842" s="13">
        <v>0.316</v>
      </c>
      <c r="H2842" s="12">
        <v>0</v>
      </c>
      <c r="I2842" s="15">
        <f t="shared" si="270"/>
        <v>1.5609999999999999</v>
      </c>
      <c r="J2842" s="15">
        <f t="shared" si="271"/>
        <v>0.158</v>
      </c>
      <c r="K2842" s="13">
        <v>1606.3</v>
      </c>
      <c r="L2842" s="12">
        <f t="shared" si="266"/>
        <v>2.0093490581849669</v>
      </c>
      <c r="M2842">
        <f t="shared" si="267"/>
        <v>2478</v>
      </c>
      <c r="N2842">
        <f t="shared" si="268"/>
        <v>9</v>
      </c>
      <c r="O2842">
        <f t="shared" si="269"/>
        <v>0.9</v>
      </c>
    </row>
    <row r="2843" spans="1:15">
      <c r="A2843" s="12" t="s">
        <v>41</v>
      </c>
      <c r="B2843" s="12">
        <v>1200</v>
      </c>
      <c r="C2843" s="14">
        <v>3.1419264600000003E-2</v>
      </c>
      <c r="D2843" s="13">
        <v>0.47299999999999998</v>
      </c>
      <c r="E2843" s="13">
        <v>56.5</v>
      </c>
      <c r="F2843" s="13">
        <v>2.23</v>
      </c>
      <c r="G2843" s="13">
        <v>0.316</v>
      </c>
      <c r="H2843" s="12">
        <v>0</v>
      </c>
      <c r="I2843" s="15">
        <f t="shared" si="270"/>
        <v>1.5609999999999999</v>
      </c>
      <c r="J2843" s="15">
        <f t="shared" si="271"/>
        <v>0.158</v>
      </c>
      <c r="K2843" s="13">
        <v>55.9</v>
      </c>
      <c r="L2843" s="12">
        <f t="shared" si="266"/>
        <v>6.9972011400225007E-2</v>
      </c>
      <c r="M2843">
        <f t="shared" si="267"/>
        <v>86</v>
      </c>
      <c r="N2843">
        <f t="shared" si="268"/>
        <v>0</v>
      </c>
      <c r="O2843">
        <f t="shared" si="269"/>
        <v>0</v>
      </c>
    </row>
    <row r="2844" spans="1:15">
      <c r="A2844" s="12" t="s">
        <v>41</v>
      </c>
      <c r="B2844" s="12">
        <v>1100</v>
      </c>
      <c r="C2844" s="14">
        <v>0.28693232619999998</v>
      </c>
      <c r="D2844" s="13">
        <v>0.34200000000000003</v>
      </c>
      <c r="E2844" s="13">
        <v>56.5</v>
      </c>
      <c r="F2844" s="13">
        <v>1.85</v>
      </c>
      <c r="G2844" s="13">
        <v>0.22</v>
      </c>
      <c r="H2844" s="12">
        <v>0</v>
      </c>
      <c r="I2844" s="15">
        <f t="shared" si="270"/>
        <v>1.2949999999999999</v>
      </c>
      <c r="J2844" s="15">
        <f t="shared" si="271"/>
        <v>0.11</v>
      </c>
      <c r="K2844" s="13">
        <v>1957.3</v>
      </c>
      <c r="L2844" s="12">
        <f t="shared" si="266"/>
        <v>0.46203277826354999</v>
      </c>
      <c r="M2844">
        <f t="shared" si="267"/>
        <v>570</v>
      </c>
      <c r="N2844">
        <f t="shared" si="268"/>
        <v>2</v>
      </c>
      <c r="O2844">
        <f t="shared" si="269"/>
        <v>0.1</v>
      </c>
    </row>
    <row r="2845" spans="1:15">
      <c r="A2845" s="12" t="s">
        <v>41</v>
      </c>
      <c r="B2845" s="12">
        <v>1400</v>
      </c>
      <c r="C2845" s="14">
        <v>0.11051690779999999</v>
      </c>
      <c r="D2845" s="13">
        <v>0.88800000000000001</v>
      </c>
      <c r="E2845" s="13">
        <v>56.5</v>
      </c>
      <c r="F2845" s="13">
        <v>1.93</v>
      </c>
      <c r="G2845" s="13">
        <v>0.497</v>
      </c>
      <c r="H2845" s="12">
        <v>0</v>
      </c>
      <c r="I2845" s="15">
        <f t="shared" si="270"/>
        <v>1.351</v>
      </c>
      <c r="J2845" s="15">
        <f t="shared" si="271"/>
        <v>0.2485</v>
      </c>
      <c r="K2845" s="13">
        <v>369.4</v>
      </c>
      <c r="L2845" s="12">
        <f t="shared" si="266"/>
        <v>0.46207119151180004</v>
      </c>
      <c r="M2845">
        <f t="shared" si="267"/>
        <v>570</v>
      </c>
      <c r="N2845">
        <f t="shared" si="268"/>
        <v>2</v>
      </c>
      <c r="O2845">
        <f t="shared" si="269"/>
        <v>0.3</v>
      </c>
    </row>
    <row r="2846" spans="1:15">
      <c r="A2846" s="12" t="s">
        <v>41</v>
      </c>
      <c r="B2846" s="12">
        <v>1200</v>
      </c>
      <c r="C2846" s="14">
        <v>5.6339691000000004E-3</v>
      </c>
      <c r="D2846" s="13">
        <v>0.47299999999999998</v>
      </c>
      <c r="E2846" s="13">
        <v>56.5</v>
      </c>
      <c r="F2846" s="13">
        <v>2.23</v>
      </c>
      <c r="G2846" s="13">
        <v>0.316</v>
      </c>
      <c r="H2846" s="12">
        <v>0</v>
      </c>
      <c r="I2846" s="15">
        <f t="shared" si="270"/>
        <v>1.5609999999999999</v>
      </c>
      <c r="J2846" s="15">
        <f t="shared" si="271"/>
        <v>0.158</v>
      </c>
      <c r="K2846" s="13">
        <v>10</v>
      </c>
      <c r="L2846" s="12">
        <f t="shared" si="266"/>
        <v>1.2547083934412501E-2</v>
      </c>
      <c r="M2846">
        <f t="shared" si="267"/>
        <v>15</v>
      </c>
      <c r="N2846">
        <f t="shared" si="268"/>
        <v>0</v>
      </c>
      <c r="O2846">
        <f t="shared" si="269"/>
        <v>0</v>
      </c>
    </row>
    <row r="2847" spans="1:15">
      <c r="A2847" s="12" t="s">
        <v>41</v>
      </c>
      <c r="B2847" s="12">
        <v>1400</v>
      </c>
      <c r="C2847" s="14">
        <v>1.21183665E-2</v>
      </c>
      <c r="D2847" s="13">
        <v>0.88800000000000001</v>
      </c>
      <c r="E2847" s="13">
        <v>56.5</v>
      </c>
      <c r="F2847" s="13">
        <v>1.93</v>
      </c>
      <c r="G2847" s="13">
        <v>0.497</v>
      </c>
      <c r="H2847" s="12">
        <v>0</v>
      </c>
      <c r="I2847" s="15">
        <f t="shared" si="270"/>
        <v>1.351</v>
      </c>
      <c r="J2847" s="15">
        <f t="shared" si="271"/>
        <v>0.2485</v>
      </c>
      <c r="K2847" s="13">
        <v>40.5</v>
      </c>
      <c r="L2847" s="12">
        <f t="shared" si="266"/>
        <v>5.0666890336500008E-2</v>
      </c>
      <c r="M2847">
        <f t="shared" si="267"/>
        <v>62</v>
      </c>
      <c r="N2847">
        <f t="shared" si="268"/>
        <v>0</v>
      </c>
      <c r="O2847">
        <f t="shared" si="269"/>
        <v>0</v>
      </c>
    </row>
    <row r="2848" spans="1:15">
      <c r="A2848" s="12" t="s">
        <v>41</v>
      </c>
      <c r="B2848" s="12">
        <v>1200</v>
      </c>
      <c r="C2848" s="14">
        <v>0.4515703069</v>
      </c>
      <c r="D2848" s="13">
        <v>0.38900000000000001</v>
      </c>
      <c r="E2848" s="13">
        <v>56.5</v>
      </c>
      <c r="F2848" s="13">
        <v>2.23</v>
      </c>
      <c r="G2848" s="13">
        <v>0.316</v>
      </c>
      <c r="H2848" s="12">
        <v>0</v>
      </c>
      <c r="I2848" s="15">
        <f t="shared" si="270"/>
        <v>1.5609999999999999</v>
      </c>
      <c r="J2848" s="15">
        <f t="shared" si="271"/>
        <v>0.158</v>
      </c>
      <c r="K2848" s="13">
        <v>661.1</v>
      </c>
      <c r="L2848" s="12">
        <f t="shared" si="266"/>
        <v>0.82706983251680422</v>
      </c>
      <c r="M2848">
        <f t="shared" si="267"/>
        <v>1020</v>
      </c>
      <c r="N2848">
        <f t="shared" si="268"/>
        <v>4</v>
      </c>
      <c r="O2848">
        <f t="shared" si="269"/>
        <v>0.4</v>
      </c>
    </row>
    <row r="2849" spans="1:15">
      <c r="A2849" s="12" t="s">
        <v>41</v>
      </c>
      <c r="B2849" s="12">
        <v>1200</v>
      </c>
      <c r="C2849" s="14">
        <v>3.3079238599999998E-2</v>
      </c>
      <c r="D2849" s="13">
        <v>0.38900000000000001</v>
      </c>
      <c r="E2849" s="13">
        <v>56.5</v>
      </c>
      <c r="F2849" s="13">
        <v>2.23</v>
      </c>
      <c r="G2849" s="13">
        <v>0.316</v>
      </c>
      <c r="H2849" s="12">
        <v>0</v>
      </c>
      <c r="I2849" s="15">
        <f t="shared" si="270"/>
        <v>1.5609999999999999</v>
      </c>
      <c r="J2849" s="15">
        <f t="shared" si="271"/>
        <v>0.158</v>
      </c>
      <c r="K2849" s="13">
        <v>48.4</v>
      </c>
      <c r="L2849" s="12">
        <f t="shared" si="266"/>
        <v>6.058600379750833E-2</v>
      </c>
      <c r="M2849">
        <f t="shared" si="267"/>
        <v>75</v>
      </c>
      <c r="N2849">
        <f t="shared" si="268"/>
        <v>0</v>
      </c>
      <c r="O2849">
        <f t="shared" si="269"/>
        <v>0</v>
      </c>
    </row>
    <row r="2850" spans="1:15">
      <c r="A2850" s="12" t="s">
        <v>41</v>
      </c>
      <c r="B2850" s="12">
        <v>1200</v>
      </c>
      <c r="C2850" s="14">
        <v>0.1052910195</v>
      </c>
      <c r="D2850" s="13">
        <v>0.38900000000000001</v>
      </c>
      <c r="E2850" s="13">
        <v>56.5</v>
      </c>
      <c r="F2850" s="13">
        <v>2.23</v>
      </c>
      <c r="G2850" s="13">
        <v>0.316</v>
      </c>
      <c r="H2850" s="12">
        <v>0</v>
      </c>
      <c r="I2850" s="15">
        <f t="shared" si="270"/>
        <v>1.5609999999999999</v>
      </c>
      <c r="J2850" s="15">
        <f t="shared" si="271"/>
        <v>0.158</v>
      </c>
      <c r="K2850" s="13">
        <v>154.19999999999999</v>
      </c>
      <c r="L2850" s="12">
        <f t="shared" si="266"/>
        <v>0.1928448893400625</v>
      </c>
      <c r="M2850">
        <f t="shared" si="267"/>
        <v>238</v>
      </c>
      <c r="N2850">
        <f t="shared" si="268"/>
        <v>1</v>
      </c>
      <c r="O2850">
        <f t="shared" si="269"/>
        <v>0.1</v>
      </c>
    </row>
    <row r="2851" spans="1:15">
      <c r="A2851" s="12" t="s">
        <v>41</v>
      </c>
      <c r="B2851" s="12">
        <v>1200</v>
      </c>
      <c r="C2851" s="14">
        <v>2.29985747E-2</v>
      </c>
      <c r="D2851" s="13">
        <v>0.30399999999999999</v>
      </c>
      <c r="E2851" s="13">
        <v>56.5</v>
      </c>
      <c r="F2851" s="13">
        <v>2.23</v>
      </c>
      <c r="G2851" s="13">
        <v>0.316</v>
      </c>
      <c r="H2851" s="12">
        <v>0</v>
      </c>
      <c r="I2851" s="15">
        <f t="shared" si="270"/>
        <v>1.5609999999999999</v>
      </c>
      <c r="J2851" s="15">
        <f t="shared" si="271"/>
        <v>0.158</v>
      </c>
      <c r="K2851" s="13">
        <v>26.3</v>
      </c>
      <c r="L2851" s="12">
        <f t="shared" si="266"/>
        <v>3.2918626587266665E-2</v>
      </c>
      <c r="M2851">
        <f t="shared" si="267"/>
        <v>41</v>
      </c>
      <c r="N2851">
        <f t="shared" si="268"/>
        <v>0</v>
      </c>
      <c r="O2851">
        <f t="shared" si="269"/>
        <v>0</v>
      </c>
    </row>
    <row r="2852" spans="1:15">
      <c r="A2852" s="12" t="s">
        <v>41</v>
      </c>
      <c r="B2852" s="12">
        <v>1200</v>
      </c>
      <c r="C2852" s="14">
        <v>2.8476627000000001E-2</v>
      </c>
      <c r="D2852" s="13">
        <v>0.30399999999999999</v>
      </c>
      <c r="E2852" s="13">
        <v>56.5</v>
      </c>
      <c r="F2852" s="13">
        <v>2.23</v>
      </c>
      <c r="G2852" s="13">
        <v>0.316</v>
      </c>
      <c r="H2852" s="12">
        <v>0</v>
      </c>
      <c r="I2852" s="15">
        <f t="shared" si="270"/>
        <v>1.5609999999999999</v>
      </c>
      <c r="J2852" s="15">
        <f t="shared" si="271"/>
        <v>0.158</v>
      </c>
      <c r="K2852" s="13">
        <v>205.5</v>
      </c>
      <c r="L2852" s="12">
        <f t="shared" si="266"/>
        <v>4.0759545446000002E-2</v>
      </c>
      <c r="M2852">
        <f t="shared" si="267"/>
        <v>50</v>
      </c>
      <c r="N2852">
        <f t="shared" si="268"/>
        <v>0</v>
      </c>
      <c r="O2852">
        <f t="shared" si="269"/>
        <v>0</v>
      </c>
    </row>
    <row r="2853" spans="1:15">
      <c r="A2853" s="12" t="s">
        <v>41</v>
      </c>
      <c r="B2853" s="12">
        <v>1200</v>
      </c>
      <c r="C2853" s="14">
        <v>0.21668464579999999</v>
      </c>
      <c r="D2853" s="13">
        <v>0.30399999999999999</v>
      </c>
      <c r="E2853" s="13">
        <v>56.5</v>
      </c>
      <c r="F2853" s="13">
        <v>2.23</v>
      </c>
      <c r="G2853" s="13">
        <v>0.316</v>
      </c>
      <c r="H2853" s="12">
        <v>0</v>
      </c>
      <c r="I2853" s="15">
        <f t="shared" si="270"/>
        <v>1.5609999999999999</v>
      </c>
      <c r="J2853" s="15">
        <f t="shared" si="271"/>
        <v>0.158</v>
      </c>
      <c r="K2853" s="13">
        <v>247.9</v>
      </c>
      <c r="L2853" s="12">
        <f t="shared" si="266"/>
        <v>0.31014795635506659</v>
      </c>
      <c r="M2853">
        <f t="shared" si="267"/>
        <v>383</v>
      </c>
      <c r="N2853">
        <f t="shared" si="268"/>
        <v>1</v>
      </c>
      <c r="O2853">
        <f t="shared" si="269"/>
        <v>0.1</v>
      </c>
    </row>
    <row r="2854" spans="1:15">
      <c r="A2854" s="12" t="s">
        <v>41</v>
      </c>
      <c r="B2854" s="12">
        <v>1200</v>
      </c>
      <c r="C2854" s="14">
        <v>4.3038964899999997E-2</v>
      </c>
      <c r="D2854" s="13">
        <v>0.30399999999999999</v>
      </c>
      <c r="E2854" s="13">
        <v>56.5</v>
      </c>
      <c r="F2854" s="13">
        <v>2.23</v>
      </c>
      <c r="G2854" s="13">
        <v>0.316</v>
      </c>
      <c r="H2854" s="12">
        <v>0</v>
      </c>
      <c r="I2854" s="15">
        <f t="shared" si="270"/>
        <v>1.5609999999999999</v>
      </c>
      <c r="J2854" s="15">
        <f t="shared" si="271"/>
        <v>0.158</v>
      </c>
      <c r="K2854" s="13">
        <v>49.2</v>
      </c>
      <c r="L2854" s="12">
        <f t="shared" si="266"/>
        <v>6.1603105093533318E-2</v>
      </c>
      <c r="M2854">
        <f t="shared" si="267"/>
        <v>76</v>
      </c>
      <c r="N2854">
        <f t="shared" si="268"/>
        <v>0</v>
      </c>
      <c r="O2854">
        <f t="shared" si="269"/>
        <v>0</v>
      </c>
    </row>
    <row r="2855" spans="1:15">
      <c r="A2855" s="12" t="s">
        <v>41</v>
      </c>
      <c r="B2855" s="12">
        <v>1200</v>
      </c>
      <c r="C2855" s="14">
        <v>0.43136736930000003</v>
      </c>
      <c r="D2855" s="13">
        <v>0.30399999999999999</v>
      </c>
      <c r="E2855" s="13">
        <v>56.5</v>
      </c>
      <c r="F2855" s="13">
        <v>2.23</v>
      </c>
      <c r="G2855" s="13">
        <v>0.316</v>
      </c>
      <c r="H2855" s="12">
        <v>0</v>
      </c>
      <c r="I2855" s="15">
        <f t="shared" si="270"/>
        <v>1.5609999999999999</v>
      </c>
      <c r="J2855" s="15">
        <f t="shared" si="271"/>
        <v>0.158</v>
      </c>
      <c r="K2855" s="13">
        <v>493.6</v>
      </c>
      <c r="L2855" s="12">
        <f t="shared" si="266"/>
        <v>0.61743049459139998</v>
      </c>
      <c r="M2855">
        <f t="shared" si="267"/>
        <v>762</v>
      </c>
      <c r="N2855">
        <f t="shared" si="268"/>
        <v>3</v>
      </c>
      <c r="O2855">
        <f t="shared" si="269"/>
        <v>0.3</v>
      </c>
    </row>
    <row r="2856" spans="1:15">
      <c r="A2856" s="12" t="s">
        <v>41</v>
      </c>
      <c r="B2856" s="12">
        <v>1200</v>
      </c>
      <c r="C2856" s="14">
        <v>1.7824147277</v>
      </c>
      <c r="D2856" s="13">
        <v>0.38900000000000001</v>
      </c>
      <c r="E2856" s="13">
        <v>56.5</v>
      </c>
      <c r="F2856" s="13">
        <v>2.23</v>
      </c>
      <c r="G2856" s="13">
        <v>0.316</v>
      </c>
      <c r="H2856" s="12">
        <v>0</v>
      </c>
      <c r="I2856" s="15">
        <f t="shared" si="270"/>
        <v>1.5609999999999999</v>
      </c>
      <c r="J2856" s="15">
        <f t="shared" si="271"/>
        <v>0.158</v>
      </c>
      <c r="K2856" s="13">
        <v>2609.6</v>
      </c>
      <c r="L2856" s="12">
        <f t="shared" si="266"/>
        <v>3.2645668410628708</v>
      </c>
      <c r="M2856">
        <f t="shared" si="267"/>
        <v>4027</v>
      </c>
      <c r="N2856">
        <f t="shared" si="268"/>
        <v>14</v>
      </c>
      <c r="O2856">
        <f t="shared" si="269"/>
        <v>1.4</v>
      </c>
    </row>
    <row r="2857" spans="1:15">
      <c r="A2857" s="12" t="s">
        <v>41</v>
      </c>
      <c r="B2857" s="12">
        <v>1200</v>
      </c>
      <c r="C2857" s="14">
        <v>0.61172165479999996</v>
      </c>
      <c r="D2857" s="13">
        <v>0.38900000000000001</v>
      </c>
      <c r="E2857" s="13">
        <v>56.5</v>
      </c>
      <c r="F2857" s="13">
        <v>2.23</v>
      </c>
      <c r="G2857" s="13">
        <v>0.316</v>
      </c>
      <c r="H2857" s="12">
        <v>0</v>
      </c>
      <c r="I2857" s="15">
        <f t="shared" si="270"/>
        <v>1.5609999999999999</v>
      </c>
      <c r="J2857" s="15">
        <f t="shared" si="271"/>
        <v>0.158</v>
      </c>
      <c r="K2857" s="13">
        <v>1263.2</v>
      </c>
      <c r="L2857" s="12">
        <f t="shared" si="266"/>
        <v>1.1203936991684833</v>
      </c>
      <c r="M2857">
        <f t="shared" si="267"/>
        <v>1382</v>
      </c>
      <c r="N2857">
        <f t="shared" si="268"/>
        <v>5</v>
      </c>
      <c r="O2857">
        <f t="shared" si="269"/>
        <v>0.5</v>
      </c>
    </row>
    <row r="2858" spans="1:15">
      <c r="A2858" s="12" t="s">
        <v>41</v>
      </c>
      <c r="B2858" s="12">
        <v>1200</v>
      </c>
      <c r="C2858" s="14">
        <v>1.9791459800000001E-2</v>
      </c>
      <c r="D2858" s="13">
        <v>0.30399999999999999</v>
      </c>
      <c r="E2858" s="13">
        <v>56.5</v>
      </c>
      <c r="F2858" s="13">
        <v>2.23</v>
      </c>
      <c r="G2858" s="13">
        <v>0.316</v>
      </c>
      <c r="H2858" s="12">
        <v>0</v>
      </c>
      <c r="I2858" s="15">
        <f t="shared" si="270"/>
        <v>1.5609999999999999</v>
      </c>
      <c r="J2858" s="15">
        <f t="shared" si="271"/>
        <v>0.158</v>
      </c>
      <c r="K2858" s="13">
        <v>22.6</v>
      </c>
      <c r="L2858" s="12">
        <f t="shared" si="266"/>
        <v>2.8328176127066663E-2</v>
      </c>
      <c r="M2858">
        <f t="shared" si="267"/>
        <v>35</v>
      </c>
      <c r="N2858">
        <f t="shared" si="268"/>
        <v>0</v>
      </c>
      <c r="O2858">
        <f t="shared" si="269"/>
        <v>0</v>
      </c>
    </row>
    <row r="2859" spans="1:15">
      <c r="A2859" s="12" t="s">
        <v>41</v>
      </c>
      <c r="B2859" s="12">
        <v>1200</v>
      </c>
      <c r="C2859" s="14">
        <v>9.3833455299999993E-2</v>
      </c>
      <c r="D2859" s="13">
        <v>0.30399999999999999</v>
      </c>
      <c r="E2859" s="13">
        <v>56.5</v>
      </c>
      <c r="F2859" s="13">
        <v>2.23</v>
      </c>
      <c r="G2859" s="13">
        <v>0.316</v>
      </c>
      <c r="H2859" s="12">
        <v>0</v>
      </c>
      <c r="I2859" s="15">
        <f t="shared" si="270"/>
        <v>1.5609999999999999</v>
      </c>
      <c r="J2859" s="15">
        <f t="shared" si="271"/>
        <v>0.158</v>
      </c>
      <c r="K2859" s="13">
        <v>107.4</v>
      </c>
      <c r="L2859" s="12">
        <f t="shared" si="266"/>
        <v>0.13430695235273329</v>
      </c>
      <c r="M2859">
        <f t="shared" si="267"/>
        <v>166</v>
      </c>
      <c r="N2859">
        <f t="shared" si="268"/>
        <v>1</v>
      </c>
      <c r="O2859">
        <f t="shared" si="269"/>
        <v>0.1</v>
      </c>
    </row>
    <row r="2860" spans="1:15">
      <c r="A2860" s="12" t="s">
        <v>41</v>
      </c>
      <c r="B2860" s="12">
        <v>1200</v>
      </c>
      <c r="C2860" s="14">
        <v>0.12292378869999999</v>
      </c>
      <c r="D2860" s="13">
        <v>0.30399999999999999</v>
      </c>
      <c r="E2860" s="13">
        <v>56.5</v>
      </c>
      <c r="F2860" s="13">
        <v>2.23</v>
      </c>
      <c r="G2860" s="13">
        <v>0.316</v>
      </c>
      <c r="H2860" s="12">
        <v>0</v>
      </c>
      <c r="I2860" s="15">
        <f t="shared" si="270"/>
        <v>1.5609999999999999</v>
      </c>
      <c r="J2860" s="15">
        <f t="shared" si="271"/>
        <v>0.158</v>
      </c>
      <c r="K2860" s="13">
        <v>140.6</v>
      </c>
      <c r="L2860" s="12">
        <f t="shared" si="266"/>
        <v>0.17594491622593331</v>
      </c>
      <c r="M2860">
        <f t="shared" si="267"/>
        <v>217</v>
      </c>
      <c r="N2860">
        <f t="shared" si="268"/>
        <v>1</v>
      </c>
      <c r="O2860">
        <f t="shared" si="269"/>
        <v>0.1</v>
      </c>
    </row>
    <row r="2861" spans="1:15">
      <c r="A2861" s="12" t="s">
        <v>41</v>
      </c>
      <c r="B2861" s="12">
        <v>1200</v>
      </c>
      <c r="C2861" s="14">
        <v>8.5355553299999998E-2</v>
      </c>
      <c r="D2861" s="13">
        <v>0.30399999999999999</v>
      </c>
      <c r="E2861" s="13">
        <v>56.5</v>
      </c>
      <c r="F2861" s="13">
        <v>2.23</v>
      </c>
      <c r="G2861" s="13">
        <v>0.316</v>
      </c>
      <c r="H2861" s="12">
        <v>0</v>
      </c>
      <c r="I2861" s="15">
        <f t="shared" si="270"/>
        <v>1.5609999999999999</v>
      </c>
      <c r="J2861" s="15">
        <f t="shared" si="271"/>
        <v>0.158</v>
      </c>
      <c r="K2861" s="13">
        <v>97.7</v>
      </c>
      <c r="L2861" s="12">
        <f t="shared" si="266"/>
        <v>0.12217224862339998</v>
      </c>
      <c r="M2861">
        <f t="shared" si="267"/>
        <v>151</v>
      </c>
      <c r="N2861">
        <f t="shared" si="268"/>
        <v>1</v>
      </c>
      <c r="O2861">
        <f t="shared" si="269"/>
        <v>0.1</v>
      </c>
    </row>
    <row r="2862" spans="1:15">
      <c r="A2862" s="12" t="s">
        <v>41</v>
      </c>
      <c r="B2862" s="12">
        <v>5300</v>
      </c>
      <c r="C2862" s="14">
        <v>2.4523959800000002E-2</v>
      </c>
      <c r="D2862" s="13">
        <v>0.5</v>
      </c>
      <c r="E2862" s="13">
        <v>56.5</v>
      </c>
      <c r="F2862" s="13">
        <v>0.6</v>
      </c>
      <c r="G2862" s="13">
        <v>0.13500000000000001</v>
      </c>
      <c r="H2862" s="12">
        <v>0</v>
      </c>
      <c r="I2862" s="15">
        <f t="shared" si="270"/>
        <v>0.42</v>
      </c>
      <c r="J2862" s="15">
        <f t="shared" si="271"/>
        <v>6.7500000000000004E-2</v>
      </c>
      <c r="K2862" s="13">
        <v>46.2</v>
      </c>
      <c r="L2862" s="12">
        <f t="shared" si="266"/>
        <v>5.7733488695833335E-2</v>
      </c>
      <c r="M2862">
        <f t="shared" si="267"/>
        <v>71</v>
      </c>
      <c r="N2862">
        <f t="shared" si="268"/>
        <v>0</v>
      </c>
      <c r="O2862">
        <f t="shared" si="269"/>
        <v>0</v>
      </c>
    </row>
    <row r="2863" spans="1:15">
      <c r="A2863" s="12" t="s">
        <v>41</v>
      </c>
      <c r="B2863" s="12">
        <v>5300</v>
      </c>
      <c r="C2863" s="14">
        <v>0.23207007169999999</v>
      </c>
      <c r="D2863" s="13">
        <v>0.5</v>
      </c>
      <c r="E2863" s="13">
        <v>56.5</v>
      </c>
      <c r="F2863" s="13">
        <v>0.6</v>
      </c>
      <c r="G2863" s="13">
        <v>0.13500000000000001</v>
      </c>
      <c r="H2863" s="12">
        <v>0</v>
      </c>
      <c r="I2863" s="15">
        <f t="shared" si="270"/>
        <v>0.42</v>
      </c>
      <c r="J2863" s="15">
        <f t="shared" si="271"/>
        <v>6.7500000000000004E-2</v>
      </c>
      <c r="K2863" s="13">
        <v>436.7</v>
      </c>
      <c r="L2863" s="12">
        <f t="shared" si="266"/>
        <v>0.54633162712708339</v>
      </c>
      <c r="M2863">
        <f t="shared" si="267"/>
        <v>674</v>
      </c>
      <c r="N2863">
        <f t="shared" si="268"/>
        <v>1</v>
      </c>
      <c r="O2863">
        <f t="shared" si="269"/>
        <v>0.1</v>
      </c>
    </row>
    <row r="2864" spans="1:15">
      <c r="A2864" s="12" t="s">
        <v>41</v>
      </c>
      <c r="B2864" s="12">
        <v>1300</v>
      </c>
      <c r="C2864" s="14">
        <v>22.0618189757</v>
      </c>
      <c r="D2864" s="13">
        <v>0.73299999999999998</v>
      </c>
      <c r="E2864" s="13">
        <v>56.5</v>
      </c>
      <c r="F2864" s="13">
        <v>2.1</v>
      </c>
      <c r="G2864" s="13">
        <v>0.51600000000000001</v>
      </c>
      <c r="H2864" s="12">
        <v>0</v>
      </c>
      <c r="I2864" s="15">
        <f t="shared" si="270"/>
        <v>1.47</v>
      </c>
      <c r="J2864" s="15">
        <f t="shared" si="271"/>
        <v>0.25800000000000001</v>
      </c>
      <c r="K2864" s="13">
        <v>82653.100000000006</v>
      </c>
      <c r="L2864" s="12">
        <f t="shared" si="266"/>
        <v>76.139933497427293</v>
      </c>
      <c r="M2864">
        <f t="shared" si="267"/>
        <v>93917</v>
      </c>
      <c r="N2864">
        <f t="shared" si="268"/>
        <v>304</v>
      </c>
      <c r="O2864">
        <f t="shared" si="269"/>
        <v>53.4</v>
      </c>
    </row>
    <row r="2865" spans="1:15">
      <c r="A2865" s="12" t="s">
        <v>41</v>
      </c>
      <c r="B2865" s="12">
        <v>1180</v>
      </c>
      <c r="C2865" s="14">
        <v>37.321871410999996</v>
      </c>
      <c r="D2865" s="13">
        <v>0.39</v>
      </c>
      <c r="E2865" s="13">
        <v>56.5</v>
      </c>
      <c r="F2865" s="13">
        <v>1.05</v>
      </c>
      <c r="G2865" s="13">
        <v>0.22</v>
      </c>
      <c r="H2865" s="12">
        <v>0</v>
      </c>
      <c r="I2865" s="15">
        <f t="shared" si="270"/>
        <v>0.73499999999999999</v>
      </c>
      <c r="J2865" s="15">
        <f t="shared" si="271"/>
        <v>0.11</v>
      </c>
      <c r="K2865" s="13">
        <v>64524.5</v>
      </c>
      <c r="L2865" s="12">
        <f t="shared" si="266"/>
        <v>68.532286378448745</v>
      </c>
      <c r="M2865">
        <f t="shared" si="267"/>
        <v>84533</v>
      </c>
      <c r="N2865">
        <f t="shared" si="268"/>
        <v>137</v>
      </c>
      <c r="O2865">
        <f t="shared" si="269"/>
        <v>20.5</v>
      </c>
    </row>
    <row r="2866" spans="1:15">
      <c r="A2866" s="12" t="s">
        <v>41</v>
      </c>
      <c r="B2866" s="12">
        <v>1200</v>
      </c>
      <c r="C2866" s="14">
        <v>4.0845034806999996</v>
      </c>
      <c r="D2866" s="13">
        <v>0.30399999999999999</v>
      </c>
      <c r="E2866" s="13">
        <v>56.5</v>
      </c>
      <c r="F2866" s="13">
        <v>2.23</v>
      </c>
      <c r="G2866" s="13">
        <v>0.316</v>
      </c>
      <c r="H2866" s="12">
        <v>0</v>
      </c>
      <c r="I2866" s="15">
        <f t="shared" si="270"/>
        <v>1.5609999999999999</v>
      </c>
      <c r="J2866" s="15">
        <f t="shared" si="271"/>
        <v>0.158</v>
      </c>
      <c r="K2866" s="13">
        <v>9616.4</v>
      </c>
      <c r="L2866" s="12">
        <f t="shared" si="266"/>
        <v>5.8462859820419331</v>
      </c>
      <c r="M2866">
        <f t="shared" si="267"/>
        <v>7211</v>
      </c>
      <c r="N2866">
        <f t="shared" si="268"/>
        <v>25</v>
      </c>
      <c r="O2866">
        <f t="shared" si="269"/>
        <v>2.5</v>
      </c>
    </row>
    <row r="2867" spans="1:15">
      <c r="A2867" s="12" t="s">
        <v>41</v>
      </c>
      <c r="B2867" s="12">
        <v>1200</v>
      </c>
      <c r="C2867" s="14">
        <v>1.1857868464000001</v>
      </c>
      <c r="D2867" s="13">
        <v>0.30399999999999999</v>
      </c>
      <c r="E2867" s="13">
        <v>56.5</v>
      </c>
      <c r="F2867" s="13">
        <v>2.23</v>
      </c>
      <c r="G2867" s="13">
        <v>0.316</v>
      </c>
      <c r="H2867" s="12">
        <v>0</v>
      </c>
      <c r="I2867" s="15">
        <f t="shared" si="270"/>
        <v>1.5609999999999999</v>
      </c>
      <c r="J2867" s="15">
        <f t="shared" si="271"/>
        <v>0.158</v>
      </c>
      <c r="K2867" s="13">
        <v>1863.7</v>
      </c>
      <c r="L2867" s="12">
        <f t="shared" si="266"/>
        <v>1.6972562394805333</v>
      </c>
      <c r="M2867">
        <f t="shared" si="267"/>
        <v>2094</v>
      </c>
      <c r="N2867">
        <f t="shared" si="268"/>
        <v>7</v>
      </c>
      <c r="O2867">
        <f t="shared" si="269"/>
        <v>0.7</v>
      </c>
    </row>
    <row r="2868" spans="1:15">
      <c r="A2868" s="12" t="s">
        <v>41</v>
      </c>
      <c r="B2868" s="12">
        <v>1700</v>
      </c>
      <c r="C2868" s="14">
        <v>3.8735438300000001E-2</v>
      </c>
      <c r="D2868" s="13">
        <v>0.74099999999999999</v>
      </c>
      <c r="E2868" s="13">
        <v>56.5</v>
      </c>
      <c r="F2868" s="13">
        <v>1.8</v>
      </c>
      <c r="G2868" s="13">
        <v>0.47799999999999998</v>
      </c>
      <c r="H2868" s="12">
        <v>0</v>
      </c>
      <c r="I2868" s="15">
        <f t="shared" si="270"/>
        <v>1.26</v>
      </c>
      <c r="J2868" s="15">
        <f t="shared" si="271"/>
        <v>0.23899999999999999</v>
      </c>
      <c r="K2868" s="13">
        <v>466.5</v>
      </c>
      <c r="L2868" s="12">
        <f t="shared" si="266"/>
        <v>0.13514310229891249</v>
      </c>
      <c r="M2868">
        <f t="shared" si="267"/>
        <v>167</v>
      </c>
      <c r="N2868">
        <f t="shared" si="268"/>
        <v>0</v>
      </c>
      <c r="O2868">
        <f t="shared" si="269"/>
        <v>0.1</v>
      </c>
    </row>
    <row r="2869" spans="1:15">
      <c r="A2869" s="12" t="s">
        <v>41</v>
      </c>
      <c r="B2869" s="12">
        <v>1700</v>
      </c>
      <c r="C2869" s="14">
        <v>1.758918043</v>
      </c>
      <c r="D2869" s="13">
        <v>0.74099999999999999</v>
      </c>
      <c r="E2869" s="13">
        <v>56.5</v>
      </c>
      <c r="F2869" s="13">
        <v>1.8</v>
      </c>
      <c r="G2869" s="13">
        <v>0.47799999999999998</v>
      </c>
      <c r="H2869" s="12">
        <v>0</v>
      </c>
      <c r="I2869" s="15">
        <f t="shared" si="270"/>
        <v>1.26</v>
      </c>
      <c r="J2869" s="15">
        <f t="shared" si="271"/>
        <v>0.23899999999999999</v>
      </c>
      <c r="K2869" s="13">
        <v>4905.5</v>
      </c>
      <c r="L2869" s="12">
        <f t="shared" si="266"/>
        <v>6.1366451872716254</v>
      </c>
      <c r="M2869">
        <f t="shared" si="267"/>
        <v>7569</v>
      </c>
      <c r="N2869">
        <f t="shared" si="268"/>
        <v>21</v>
      </c>
      <c r="O2869">
        <f t="shared" si="269"/>
        <v>4</v>
      </c>
    </row>
    <row r="2870" spans="1:15">
      <c r="A2870" s="12" t="s">
        <v>41</v>
      </c>
      <c r="B2870" s="12">
        <v>1200</v>
      </c>
      <c r="C2870" s="14">
        <v>2.97725174E-2</v>
      </c>
      <c r="D2870" s="13">
        <v>0.38900000000000001</v>
      </c>
      <c r="E2870" s="13">
        <v>56.5</v>
      </c>
      <c r="F2870" s="13">
        <v>2.23</v>
      </c>
      <c r="G2870" s="13">
        <v>0.316</v>
      </c>
      <c r="H2870" s="12">
        <v>0</v>
      </c>
      <c r="I2870" s="15">
        <f t="shared" si="270"/>
        <v>1.5609999999999999</v>
      </c>
      <c r="J2870" s="15">
        <f t="shared" si="271"/>
        <v>0.158</v>
      </c>
      <c r="K2870" s="13">
        <v>92</v>
      </c>
      <c r="L2870" s="12">
        <f t="shared" si="266"/>
        <v>5.4529606139658328E-2</v>
      </c>
      <c r="M2870">
        <f t="shared" si="267"/>
        <v>67</v>
      </c>
      <c r="N2870">
        <f t="shared" si="268"/>
        <v>0</v>
      </c>
      <c r="O2870">
        <f t="shared" si="269"/>
        <v>0</v>
      </c>
    </row>
    <row r="2871" spans="1:15">
      <c r="A2871" s="12" t="s">
        <v>41</v>
      </c>
      <c r="B2871" s="12">
        <v>1300</v>
      </c>
      <c r="C2871" s="14">
        <v>0.19849917</v>
      </c>
      <c r="D2871" s="13">
        <v>0.66200000000000003</v>
      </c>
      <c r="E2871" s="13">
        <v>56.5</v>
      </c>
      <c r="F2871" s="13">
        <v>2.1</v>
      </c>
      <c r="G2871" s="13">
        <v>0.51600000000000001</v>
      </c>
      <c r="H2871" s="12">
        <v>0</v>
      </c>
      <c r="I2871" s="15">
        <f t="shared" si="270"/>
        <v>1.47</v>
      </c>
      <c r="J2871" s="15">
        <f t="shared" si="271"/>
        <v>0.25800000000000001</v>
      </c>
      <c r="K2871" s="13">
        <v>494.6</v>
      </c>
      <c r="L2871" s="12">
        <f t="shared" si="266"/>
        <v>0.61870537129250003</v>
      </c>
      <c r="M2871">
        <f t="shared" si="267"/>
        <v>763</v>
      </c>
      <c r="N2871">
        <f t="shared" si="268"/>
        <v>2</v>
      </c>
      <c r="O2871">
        <f t="shared" si="269"/>
        <v>0.4</v>
      </c>
    </row>
    <row r="2872" spans="1:15">
      <c r="A2872" s="12" t="s">
        <v>41</v>
      </c>
      <c r="B2872" s="12">
        <v>1300</v>
      </c>
      <c r="C2872" s="14">
        <v>6.4829490372</v>
      </c>
      <c r="D2872" s="13">
        <v>0.69199999999999995</v>
      </c>
      <c r="E2872" s="13">
        <v>56.5</v>
      </c>
      <c r="F2872" s="13">
        <v>2.1</v>
      </c>
      <c r="G2872" s="13">
        <v>0.51600000000000001</v>
      </c>
      <c r="H2872" s="12">
        <v>0</v>
      </c>
      <c r="I2872" s="15">
        <f t="shared" si="270"/>
        <v>1.47</v>
      </c>
      <c r="J2872" s="15">
        <f t="shared" si="271"/>
        <v>0.25800000000000001</v>
      </c>
      <c r="K2872" s="13">
        <v>16884.900000000001</v>
      </c>
      <c r="L2872" s="12">
        <f t="shared" si="266"/>
        <v>21.122528454703801</v>
      </c>
      <c r="M2872">
        <f t="shared" si="267"/>
        <v>26054</v>
      </c>
      <c r="N2872">
        <f t="shared" si="268"/>
        <v>84</v>
      </c>
      <c r="O2872">
        <f t="shared" si="269"/>
        <v>14.8</v>
      </c>
    </row>
    <row r="2873" spans="1:15">
      <c r="A2873" s="12" t="s">
        <v>41</v>
      </c>
      <c r="B2873" s="12">
        <v>1300</v>
      </c>
      <c r="C2873" s="14">
        <v>1.6895643462000001</v>
      </c>
      <c r="D2873" s="13">
        <v>0.69199999999999995</v>
      </c>
      <c r="E2873" s="13">
        <v>56.5</v>
      </c>
      <c r="F2873" s="13">
        <v>2.1</v>
      </c>
      <c r="G2873" s="13">
        <v>0.51600000000000001</v>
      </c>
      <c r="H2873" s="12">
        <v>0</v>
      </c>
      <c r="I2873" s="15">
        <f t="shared" si="270"/>
        <v>1.47</v>
      </c>
      <c r="J2873" s="15">
        <f t="shared" si="271"/>
        <v>0.25800000000000001</v>
      </c>
      <c r="K2873" s="13">
        <v>11997.9</v>
      </c>
      <c r="L2873" s="12">
        <f t="shared" si="266"/>
        <v>5.5048822339773009</v>
      </c>
      <c r="M2873">
        <f t="shared" si="267"/>
        <v>6790</v>
      </c>
      <c r="N2873">
        <f t="shared" si="268"/>
        <v>22</v>
      </c>
      <c r="O2873">
        <f t="shared" si="269"/>
        <v>3.9</v>
      </c>
    </row>
    <row r="2874" spans="1:15">
      <c r="A2874" s="12" t="s">
        <v>41</v>
      </c>
      <c r="B2874" s="12">
        <v>1100</v>
      </c>
      <c r="C2874" s="14">
        <v>3.0060515585999998</v>
      </c>
      <c r="D2874" s="13">
        <v>0.34200000000000003</v>
      </c>
      <c r="E2874" s="13">
        <v>56.5</v>
      </c>
      <c r="F2874" s="13">
        <v>1.85</v>
      </c>
      <c r="G2874" s="13">
        <v>0.22</v>
      </c>
      <c r="H2874" s="12">
        <v>0</v>
      </c>
      <c r="I2874" s="15">
        <f t="shared" si="270"/>
        <v>1.2949999999999999</v>
      </c>
      <c r="J2874" s="15">
        <f t="shared" si="271"/>
        <v>0.11</v>
      </c>
      <c r="K2874" s="13">
        <v>4720.8999999999996</v>
      </c>
      <c r="L2874" s="12">
        <f t="shared" si="266"/>
        <v>4.8404945222356499</v>
      </c>
      <c r="M2874">
        <f t="shared" si="267"/>
        <v>5971</v>
      </c>
      <c r="N2874">
        <f t="shared" si="268"/>
        <v>17</v>
      </c>
      <c r="O2874">
        <f t="shared" si="269"/>
        <v>1.4</v>
      </c>
    </row>
    <row r="2875" spans="1:15">
      <c r="A2875" s="12" t="s">
        <v>41</v>
      </c>
      <c r="B2875" s="12">
        <v>1300</v>
      </c>
      <c r="C2875" s="14">
        <v>8.4872581805999996</v>
      </c>
      <c r="D2875" s="13">
        <v>0.66200000000000003</v>
      </c>
      <c r="E2875" s="13">
        <v>56.5</v>
      </c>
      <c r="F2875" s="13">
        <v>2.1</v>
      </c>
      <c r="G2875" s="13">
        <v>0.51600000000000001</v>
      </c>
      <c r="H2875" s="12">
        <v>0</v>
      </c>
      <c r="I2875" s="15">
        <f t="shared" si="270"/>
        <v>1.47</v>
      </c>
      <c r="J2875" s="15">
        <f t="shared" si="271"/>
        <v>0.25800000000000001</v>
      </c>
      <c r="K2875" s="13">
        <v>21555.9</v>
      </c>
      <c r="L2875" s="12">
        <f t="shared" si="266"/>
        <v>26.454076477415146</v>
      </c>
      <c r="M2875">
        <f t="shared" si="267"/>
        <v>32631</v>
      </c>
      <c r="N2875">
        <f t="shared" si="268"/>
        <v>106</v>
      </c>
      <c r="O2875">
        <f t="shared" si="269"/>
        <v>18.600000000000001</v>
      </c>
    </row>
    <row r="2876" spans="1:15">
      <c r="A2876" s="12" t="s">
        <v>41</v>
      </c>
      <c r="B2876" s="12">
        <v>1180</v>
      </c>
      <c r="C2876" s="14">
        <v>0.38944398969999999</v>
      </c>
      <c r="D2876" s="13">
        <v>0.39</v>
      </c>
      <c r="E2876" s="13">
        <v>56.5</v>
      </c>
      <c r="F2876" s="13">
        <v>1.05</v>
      </c>
      <c r="G2876" s="13">
        <v>0.22</v>
      </c>
      <c r="H2876" s="12">
        <v>0</v>
      </c>
      <c r="I2876" s="15">
        <f t="shared" si="270"/>
        <v>0.73499999999999999</v>
      </c>
      <c r="J2876" s="15">
        <f t="shared" si="271"/>
        <v>0.11</v>
      </c>
      <c r="K2876" s="13">
        <v>990.5</v>
      </c>
      <c r="L2876" s="12">
        <f t="shared" si="266"/>
        <v>0.71511652608662502</v>
      </c>
      <c r="M2876">
        <f t="shared" si="267"/>
        <v>882</v>
      </c>
      <c r="N2876">
        <f t="shared" si="268"/>
        <v>1</v>
      </c>
      <c r="O2876">
        <f t="shared" si="269"/>
        <v>0.2</v>
      </c>
    </row>
    <row r="2877" spans="1:15">
      <c r="A2877" s="12" t="s">
        <v>41</v>
      </c>
      <c r="B2877" s="12">
        <v>1200</v>
      </c>
      <c r="C2877" s="14">
        <v>0.3543089693</v>
      </c>
      <c r="D2877" s="13">
        <v>0.30399999999999999</v>
      </c>
      <c r="E2877" s="13">
        <v>56.5</v>
      </c>
      <c r="F2877" s="13">
        <v>2.23</v>
      </c>
      <c r="G2877" s="13">
        <v>0.316</v>
      </c>
      <c r="H2877" s="12">
        <v>0</v>
      </c>
      <c r="I2877" s="15">
        <f t="shared" si="270"/>
        <v>1.5609999999999999</v>
      </c>
      <c r="J2877" s="15">
        <f t="shared" si="271"/>
        <v>0.158</v>
      </c>
      <c r="K2877" s="13">
        <v>405.4</v>
      </c>
      <c r="L2877" s="12">
        <f t="shared" si="266"/>
        <v>0.50713423805806668</v>
      </c>
      <c r="M2877">
        <f t="shared" si="267"/>
        <v>626</v>
      </c>
      <c r="N2877">
        <f t="shared" si="268"/>
        <v>2</v>
      </c>
      <c r="O2877">
        <f t="shared" si="269"/>
        <v>0.2</v>
      </c>
    </row>
    <row r="2878" spans="1:15">
      <c r="A2878" s="12" t="s">
        <v>41</v>
      </c>
      <c r="B2878" s="12">
        <v>1200</v>
      </c>
      <c r="C2878" s="14">
        <v>0.22614283020000001</v>
      </c>
      <c r="D2878" s="13">
        <v>0.30399999999999999</v>
      </c>
      <c r="E2878" s="13">
        <v>56.5</v>
      </c>
      <c r="F2878" s="13">
        <v>2.23</v>
      </c>
      <c r="G2878" s="13">
        <v>0.316</v>
      </c>
      <c r="H2878" s="12">
        <v>0</v>
      </c>
      <c r="I2878" s="15">
        <f t="shared" si="270"/>
        <v>1.5609999999999999</v>
      </c>
      <c r="J2878" s="15">
        <f t="shared" si="271"/>
        <v>0.158</v>
      </c>
      <c r="K2878" s="13">
        <v>258.7</v>
      </c>
      <c r="L2878" s="12">
        <f t="shared" si="266"/>
        <v>0.32368577095959999</v>
      </c>
      <c r="M2878">
        <f t="shared" si="267"/>
        <v>399</v>
      </c>
      <c r="N2878">
        <f t="shared" si="268"/>
        <v>1</v>
      </c>
      <c r="O2878">
        <f t="shared" si="269"/>
        <v>0.1</v>
      </c>
    </row>
    <row r="2879" spans="1:15">
      <c r="A2879" s="12" t="s">
        <v>41</v>
      </c>
      <c r="B2879" s="12">
        <v>1200</v>
      </c>
      <c r="C2879" s="14">
        <v>0.394676623</v>
      </c>
      <c r="D2879" s="13">
        <v>0.30399999999999999</v>
      </c>
      <c r="E2879" s="13">
        <v>56.5</v>
      </c>
      <c r="F2879" s="13">
        <v>2.23</v>
      </c>
      <c r="G2879" s="13">
        <v>0.316</v>
      </c>
      <c r="H2879" s="12">
        <v>0</v>
      </c>
      <c r="I2879" s="15">
        <f t="shared" si="270"/>
        <v>1.5609999999999999</v>
      </c>
      <c r="J2879" s="15">
        <f t="shared" si="271"/>
        <v>0.158</v>
      </c>
      <c r="K2879" s="13">
        <v>451.6</v>
      </c>
      <c r="L2879" s="12">
        <f t="shared" si="266"/>
        <v>0.56491380638733324</v>
      </c>
      <c r="M2879">
        <f t="shared" si="267"/>
        <v>697</v>
      </c>
      <c r="N2879">
        <f t="shared" si="268"/>
        <v>2</v>
      </c>
      <c r="O2879">
        <f t="shared" si="269"/>
        <v>0.2</v>
      </c>
    </row>
    <row r="2880" spans="1:15">
      <c r="A2880" s="12" t="s">
        <v>41</v>
      </c>
      <c r="B2880" s="12">
        <v>1200</v>
      </c>
      <c r="C2880" s="14">
        <v>7.3471468297999998</v>
      </c>
      <c r="D2880" s="13">
        <v>0.30399999999999999</v>
      </c>
      <c r="E2880" s="13">
        <v>56.5</v>
      </c>
      <c r="F2880" s="13">
        <v>2.23</v>
      </c>
      <c r="G2880" s="13">
        <v>0.316</v>
      </c>
      <c r="H2880" s="12">
        <v>0</v>
      </c>
      <c r="I2880" s="15">
        <f t="shared" si="270"/>
        <v>1.5609999999999999</v>
      </c>
      <c r="J2880" s="15">
        <f t="shared" si="271"/>
        <v>0.158</v>
      </c>
      <c r="K2880" s="13">
        <v>8406.2999999999993</v>
      </c>
      <c r="L2880" s="12">
        <f t="shared" si="266"/>
        <v>10.516216162387066</v>
      </c>
      <c r="M2880">
        <f t="shared" si="267"/>
        <v>12972</v>
      </c>
      <c r="N2880">
        <f t="shared" si="268"/>
        <v>45</v>
      </c>
      <c r="O2880">
        <f t="shared" si="269"/>
        <v>4.5</v>
      </c>
    </row>
    <row r="2881" spans="1:15">
      <c r="A2881" s="12" t="s">
        <v>41</v>
      </c>
      <c r="B2881" s="12">
        <v>1180</v>
      </c>
      <c r="C2881" s="14">
        <v>1.8759487345999999</v>
      </c>
      <c r="D2881" s="13">
        <v>0.39</v>
      </c>
      <c r="E2881" s="13">
        <v>56.5</v>
      </c>
      <c r="F2881" s="13">
        <v>1.05</v>
      </c>
      <c r="G2881" s="13">
        <v>0.22</v>
      </c>
      <c r="H2881" s="12">
        <v>0</v>
      </c>
      <c r="I2881" s="15">
        <f t="shared" si="270"/>
        <v>0.73499999999999999</v>
      </c>
      <c r="J2881" s="15">
        <f t="shared" si="271"/>
        <v>0.11</v>
      </c>
      <c r="K2881" s="13">
        <v>2753.6</v>
      </c>
      <c r="L2881" s="12">
        <f t="shared" si="266"/>
        <v>3.4447108639092501</v>
      </c>
      <c r="M2881">
        <f t="shared" si="267"/>
        <v>4249</v>
      </c>
      <c r="N2881">
        <f t="shared" si="268"/>
        <v>7</v>
      </c>
      <c r="O2881">
        <f t="shared" si="269"/>
        <v>1</v>
      </c>
    </row>
    <row r="2882" spans="1:15">
      <c r="A2882" s="12" t="s">
        <v>41</v>
      </c>
      <c r="B2882" s="12">
        <v>1100</v>
      </c>
      <c r="C2882" s="14">
        <v>1.5877601402999999</v>
      </c>
      <c r="D2882" s="13">
        <v>0.34200000000000003</v>
      </c>
      <c r="E2882" s="13">
        <v>56.5</v>
      </c>
      <c r="F2882" s="13">
        <v>1.85</v>
      </c>
      <c r="G2882" s="13">
        <v>0.22</v>
      </c>
      <c r="H2882" s="12">
        <v>0</v>
      </c>
      <c r="I2882" s="15">
        <f t="shared" si="270"/>
        <v>1.2949999999999999</v>
      </c>
      <c r="J2882" s="15">
        <f t="shared" si="271"/>
        <v>0.11</v>
      </c>
      <c r="K2882" s="13">
        <v>2043.7</v>
      </c>
      <c r="L2882" s="12">
        <f t="shared" si="266"/>
        <v>2.5566907659180749</v>
      </c>
      <c r="M2882">
        <f t="shared" si="267"/>
        <v>3154</v>
      </c>
      <c r="N2882">
        <f t="shared" si="268"/>
        <v>9</v>
      </c>
      <c r="O2882">
        <f t="shared" si="269"/>
        <v>0.8</v>
      </c>
    </row>
    <row r="2883" spans="1:15">
      <c r="A2883" s="12" t="s">
        <v>41</v>
      </c>
      <c r="B2883" s="12">
        <v>1700</v>
      </c>
      <c r="C2883" s="14">
        <v>0.72165292000000003</v>
      </c>
      <c r="D2883" s="13">
        <v>0.74099999999999999</v>
      </c>
      <c r="E2883" s="13">
        <v>56.5</v>
      </c>
      <c r="F2883" s="13">
        <v>1.8</v>
      </c>
      <c r="G2883" s="13">
        <v>0.47799999999999998</v>
      </c>
      <c r="H2883" s="12">
        <v>0</v>
      </c>
      <c r="I2883" s="15">
        <f t="shared" si="270"/>
        <v>1.26</v>
      </c>
      <c r="J2883" s="15">
        <f t="shared" si="271"/>
        <v>0.23899999999999999</v>
      </c>
      <c r="K2883" s="13">
        <v>2012.6</v>
      </c>
      <c r="L2883" s="12">
        <f t="shared" ref="L2883:L2946" si="272">E2883*D2883*C2883/12</f>
        <v>2.5177568312650003</v>
      </c>
      <c r="M2883">
        <f t="shared" ref="M2883:M2946" si="273">ROUND(E2883*D2883*C2883*102.79,0)</f>
        <v>3106</v>
      </c>
      <c r="N2883">
        <f t="shared" ref="N2883:N2946" si="274">ROUND(I2883*M2883*0.002205,0)</f>
        <v>9</v>
      </c>
      <c r="O2883">
        <f t="shared" ref="O2883:O2946" si="275">ROUND(J2883*M2883*0.002205,1)</f>
        <v>1.6</v>
      </c>
    </row>
    <row r="2884" spans="1:15">
      <c r="A2884" s="12" t="s">
        <v>41</v>
      </c>
      <c r="B2884" s="12">
        <v>1200</v>
      </c>
      <c r="C2884" s="14">
        <v>0.44240377209999998</v>
      </c>
      <c r="D2884" s="13">
        <v>0.30399999999999999</v>
      </c>
      <c r="E2884" s="13">
        <v>56.5</v>
      </c>
      <c r="F2884" s="13">
        <v>2.23</v>
      </c>
      <c r="G2884" s="13">
        <v>0.316</v>
      </c>
      <c r="H2884" s="12">
        <v>0</v>
      </c>
      <c r="I2884" s="15">
        <f t="shared" si="270"/>
        <v>1.5609999999999999</v>
      </c>
      <c r="J2884" s="15">
        <f t="shared" si="271"/>
        <v>0.158</v>
      </c>
      <c r="K2884" s="13">
        <v>506.2</v>
      </c>
      <c r="L2884" s="12">
        <f t="shared" si="272"/>
        <v>0.63322726579913324</v>
      </c>
      <c r="M2884">
        <f t="shared" si="273"/>
        <v>781</v>
      </c>
      <c r="N2884">
        <f t="shared" si="274"/>
        <v>3</v>
      </c>
      <c r="O2884">
        <f t="shared" si="275"/>
        <v>0.3</v>
      </c>
    </row>
    <row r="2885" spans="1:15">
      <c r="A2885" s="12" t="s">
        <v>41</v>
      </c>
      <c r="B2885" s="12">
        <v>1200</v>
      </c>
      <c r="C2885" s="14">
        <v>1.6258854366</v>
      </c>
      <c r="D2885" s="13">
        <v>0.30399999999999999</v>
      </c>
      <c r="E2885" s="13">
        <v>56.5</v>
      </c>
      <c r="F2885" s="13">
        <v>2.23</v>
      </c>
      <c r="G2885" s="13">
        <v>0.316</v>
      </c>
      <c r="H2885" s="12">
        <v>0</v>
      </c>
      <c r="I2885" s="15">
        <f t="shared" si="270"/>
        <v>1.5609999999999999</v>
      </c>
      <c r="J2885" s="15">
        <f t="shared" si="271"/>
        <v>0.158</v>
      </c>
      <c r="K2885" s="13">
        <v>1860.3</v>
      </c>
      <c r="L2885" s="12">
        <f t="shared" si="272"/>
        <v>2.3271840215867998</v>
      </c>
      <c r="M2885">
        <f t="shared" si="273"/>
        <v>2871</v>
      </c>
      <c r="N2885">
        <f t="shared" si="274"/>
        <v>10</v>
      </c>
      <c r="O2885">
        <f t="shared" si="275"/>
        <v>1</v>
      </c>
    </row>
    <row r="2886" spans="1:15">
      <c r="A2886" s="12" t="s">
        <v>41</v>
      </c>
      <c r="B2886" s="12">
        <v>1100</v>
      </c>
      <c r="C2886" s="14">
        <v>9.5454616300000003E-2</v>
      </c>
      <c r="D2886" s="13">
        <v>0.34200000000000003</v>
      </c>
      <c r="E2886" s="13">
        <v>56.5</v>
      </c>
      <c r="F2886" s="13">
        <v>1.85</v>
      </c>
      <c r="G2886" s="13">
        <v>0.22</v>
      </c>
      <c r="H2886" s="12">
        <v>0</v>
      </c>
      <c r="I2886" s="15">
        <f t="shared" si="270"/>
        <v>1.2949999999999999</v>
      </c>
      <c r="J2886" s="15">
        <f t="shared" si="271"/>
        <v>0.11</v>
      </c>
      <c r="K2886" s="13">
        <v>122.9</v>
      </c>
      <c r="L2886" s="12">
        <f t="shared" si="272"/>
        <v>0.153705795897075</v>
      </c>
      <c r="M2886">
        <f t="shared" si="273"/>
        <v>190</v>
      </c>
      <c r="N2886">
        <f t="shared" si="274"/>
        <v>1</v>
      </c>
      <c r="O2886">
        <f t="shared" si="275"/>
        <v>0</v>
      </c>
    </row>
    <row r="2887" spans="1:15">
      <c r="A2887" s="12" t="s">
        <v>41</v>
      </c>
      <c r="B2887" s="12">
        <v>1100</v>
      </c>
      <c r="C2887" s="14">
        <v>0.20703794349999999</v>
      </c>
      <c r="D2887" s="13">
        <v>0.34200000000000003</v>
      </c>
      <c r="E2887" s="13">
        <v>56.5</v>
      </c>
      <c r="F2887" s="13">
        <v>1.85</v>
      </c>
      <c r="G2887" s="13">
        <v>0.22</v>
      </c>
      <c r="H2887" s="12">
        <v>0</v>
      </c>
      <c r="I2887" s="15">
        <f t="shared" si="270"/>
        <v>1.2949999999999999</v>
      </c>
      <c r="J2887" s="15">
        <f t="shared" si="271"/>
        <v>0.11</v>
      </c>
      <c r="K2887" s="13">
        <v>266.5</v>
      </c>
      <c r="L2887" s="12">
        <f t="shared" si="272"/>
        <v>0.33338284852087496</v>
      </c>
      <c r="M2887">
        <f t="shared" si="273"/>
        <v>411</v>
      </c>
      <c r="N2887">
        <f t="shared" si="274"/>
        <v>1</v>
      </c>
      <c r="O2887">
        <f t="shared" si="275"/>
        <v>0.1</v>
      </c>
    </row>
    <row r="2888" spans="1:15">
      <c r="A2888" s="12" t="s">
        <v>41</v>
      </c>
      <c r="B2888" s="12">
        <v>1180</v>
      </c>
      <c r="C2888" s="14">
        <v>5.9716591674000004</v>
      </c>
      <c r="D2888" s="13">
        <v>0.39</v>
      </c>
      <c r="E2888" s="13">
        <v>56.5</v>
      </c>
      <c r="F2888" s="13">
        <v>1.05</v>
      </c>
      <c r="G2888" s="13">
        <v>0.22</v>
      </c>
      <c r="H2888" s="12">
        <v>0</v>
      </c>
      <c r="I2888" s="15">
        <f t="shared" si="270"/>
        <v>0.73499999999999999</v>
      </c>
      <c r="J2888" s="15">
        <f t="shared" si="271"/>
        <v>0.11</v>
      </c>
      <c r="K2888" s="13">
        <v>8765.5</v>
      </c>
      <c r="L2888" s="12">
        <f t="shared" si="272"/>
        <v>10.965459146138251</v>
      </c>
      <c r="M2888">
        <f t="shared" si="273"/>
        <v>13526</v>
      </c>
      <c r="N2888">
        <f t="shared" si="274"/>
        <v>22</v>
      </c>
      <c r="O2888">
        <f t="shared" si="275"/>
        <v>3.3</v>
      </c>
    </row>
    <row r="2889" spans="1:15">
      <c r="A2889" s="12" t="s">
        <v>41</v>
      </c>
      <c r="B2889" s="12">
        <v>5300</v>
      </c>
      <c r="C2889" s="14">
        <v>1.0984795868999999</v>
      </c>
      <c r="D2889" s="13">
        <v>0.5</v>
      </c>
      <c r="E2889" s="13">
        <v>56.5</v>
      </c>
      <c r="F2889" s="13">
        <v>0.6</v>
      </c>
      <c r="G2889" s="13">
        <v>0.13500000000000001</v>
      </c>
      <c r="H2889" s="12">
        <v>0</v>
      </c>
      <c r="I2889" s="15">
        <f t="shared" si="270"/>
        <v>0.42</v>
      </c>
      <c r="J2889" s="15">
        <f t="shared" si="271"/>
        <v>6.7500000000000004E-2</v>
      </c>
      <c r="K2889" s="13">
        <v>2067.1999999999998</v>
      </c>
      <c r="L2889" s="12">
        <f t="shared" si="272"/>
        <v>2.5860040274937499</v>
      </c>
      <c r="M2889">
        <f t="shared" si="273"/>
        <v>3190</v>
      </c>
      <c r="N2889">
        <f t="shared" si="274"/>
        <v>3</v>
      </c>
      <c r="O2889">
        <f t="shared" si="275"/>
        <v>0.5</v>
      </c>
    </row>
    <row r="2890" spans="1:15">
      <c r="A2890" s="12" t="s">
        <v>41</v>
      </c>
      <c r="B2890" s="12">
        <v>1200</v>
      </c>
      <c r="C2890" s="14">
        <v>0.46649823800000001</v>
      </c>
      <c r="D2890" s="13">
        <v>0.22</v>
      </c>
      <c r="E2890" s="13">
        <v>56.5</v>
      </c>
      <c r="F2890" s="13">
        <v>2.23</v>
      </c>
      <c r="G2890" s="13">
        <v>0.316</v>
      </c>
      <c r="H2890" s="12">
        <v>0</v>
      </c>
      <c r="I2890" s="15">
        <f t="shared" si="270"/>
        <v>1.5609999999999999</v>
      </c>
      <c r="J2890" s="15">
        <f t="shared" si="271"/>
        <v>0.158</v>
      </c>
      <c r="K2890" s="13">
        <v>467.6</v>
      </c>
      <c r="L2890" s="12">
        <f t="shared" si="272"/>
        <v>0.48321442486166671</v>
      </c>
      <c r="M2890">
        <f t="shared" si="273"/>
        <v>596</v>
      </c>
      <c r="N2890">
        <f t="shared" si="274"/>
        <v>2</v>
      </c>
      <c r="O2890">
        <f t="shared" si="275"/>
        <v>0.2</v>
      </c>
    </row>
    <row r="2891" spans="1:15">
      <c r="A2891" s="12" t="s">
        <v>41</v>
      </c>
      <c r="B2891" s="12">
        <v>1100</v>
      </c>
      <c r="C2891" s="14">
        <v>0.3691310907</v>
      </c>
      <c r="D2891" s="13">
        <v>0.34200000000000003</v>
      </c>
      <c r="E2891" s="13">
        <v>56.5</v>
      </c>
      <c r="F2891" s="13">
        <v>1.85</v>
      </c>
      <c r="G2891" s="13">
        <v>0.22</v>
      </c>
      <c r="H2891" s="12">
        <v>0</v>
      </c>
      <c r="I2891" s="15">
        <f t="shared" si="270"/>
        <v>1.2949999999999999</v>
      </c>
      <c r="J2891" s="15">
        <f t="shared" si="271"/>
        <v>0.11</v>
      </c>
      <c r="K2891" s="13">
        <v>475.1</v>
      </c>
      <c r="L2891" s="12">
        <f t="shared" si="272"/>
        <v>0.59439333879967504</v>
      </c>
      <c r="M2891">
        <f t="shared" si="273"/>
        <v>733</v>
      </c>
      <c r="N2891">
        <f t="shared" si="274"/>
        <v>2</v>
      </c>
      <c r="O2891">
        <f t="shared" si="275"/>
        <v>0.2</v>
      </c>
    </row>
    <row r="2892" spans="1:15">
      <c r="A2892" s="12" t="s">
        <v>41</v>
      </c>
      <c r="B2892" s="12">
        <v>1200</v>
      </c>
      <c r="C2892" s="14">
        <v>0.2520516411</v>
      </c>
      <c r="D2892" s="13">
        <v>0.30399999999999999</v>
      </c>
      <c r="E2892" s="13">
        <v>56.5</v>
      </c>
      <c r="F2892" s="13">
        <v>2.23</v>
      </c>
      <c r="G2892" s="13">
        <v>0.316</v>
      </c>
      <c r="H2892" s="12">
        <v>0</v>
      </c>
      <c r="I2892" s="15">
        <f t="shared" si="270"/>
        <v>1.5609999999999999</v>
      </c>
      <c r="J2892" s="15">
        <f t="shared" si="271"/>
        <v>0.158</v>
      </c>
      <c r="K2892" s="13">
        <v>288.39999999999998</v>
      </c>
      <c r="L2892" s="12">
        <f t="shared" si="272"/>
        <v>0.36076991562779998</v>
      </c>
      <c r="M2892">
        <f t="shared" si="273"/>
        <v>445</v>
      </c>
      <c r="N2892">
        <f t="shared" si="274"/>
        <v>2</v>
      </c>
      <c r="O2892">
        <f t="shared" si="275"/>
        <v>0.2</v>
      </c>
    </row>
    <row r="2893" spans="1:15">
      <c r="A2893" s="12" t="s">
        <v>41</v>
      </c>
      <c r="B2893" s="12">
        <v>1200</v>
      </c>
      <c r="C2893" s="14">
        <v>0.1093941973</v>
      </c>
      <c r="D2893" s="13">
        <v>0.38900000000000001</v>
      </c>
      <c r="E2893" s="13">
        <v>56.5</v>
      </c>
      <c r="F2893" s="13">
        <v>2.23</v>
      </c>
      <c r="G2893" s="13">
        <v>0.316</v>
      </c>
      <c r="H2893" s="12">
        <v>0</v>
      </c>
      <c r="I2893" s="15">
        <f t="shared" si="270"/>
        <v>1.5609999999999999</v>
      </c>
      <c r="J2893" s="15">
        <f t="shared" si="271"/>
        <v>0.158</v>
      </c>
      <c r="K2893" s="13">
        <v>160.19999999999999</v>
      </c>
      <c r="L2893" s="12">
        <f t="shared" si="272"/>
        <v>0.20036003044650416</v>
      </c>
      <c r="M2893">
        <f t="shared" si="273"/>
        <v>247</v>
      </c>
      <c r="N2893">
        <f t="shared" si="274"/>
        <v>1</v>
      </c>
      <c r="O2893">
        <f t="shared" si="275"/>
        <v>0.1</v>
      </c>
    </row>
    <row r="2894" spans="1:15">
      <c r="A2894" s="12" t="s">
        <v>41</v>
      </c>
      <c r="B2894" s="12">
        <v>1200</v>
      </c>
      <c r="C2894" s="14">
        <v>0.50029342889999995</v>
      </c>
      <c r="D2894" s="13">
        <v>0.47299999999999998</v>
      </c>
      <c r="E2894" s="13">
        <v>56.5</v>
      </c>
      <c r="F2894" s="13">
        <v>2.23</v>
      </c>
      <c r="G2894" s="13">
        <v>0.316</v>
      </c>
      <c r="H2894" s="12">
        <v>0</v>
      </c>
      <c r="I2894" s="15">
        <f t="shared" si="270"/>
        <v>1.5609999999999999</v>
      </c>
      <c r="J2894" s="15">
        <f t="shared" si="271"/>
        <v>0.158</v>
      </c>
      <c r="K2894" s="13">
        <v>890.7</v>
      </c>
      <c r="L2894" s="12">
        <f t="shared" si="272"/>
        <v>1.1141743117198373</v>
      </c>
      <c r="M2894">
        <f t="shared" si="273"/>
        <v>1374</v>
      </c>
      <c r="N2894">
        <f t="shared" si="274"/>
        <v>5</v>
      </c>
      <c r="O2894">
        <f t="shared" si="275"/>
        <v>0.5</v>
      </c>
    </row>
    <row r="2895" spans="1:15">
      <c r="A2895" s="12" t="s">
        <v>41</v>
      </c>
      <c r="B2895" s="12">
        <v>5300</v>
      </c>
      <c r="C2895" s="14">
        <v>6.4132051000000004E-3</v>
      </c>
      <c r="D2895" s="13">
        <v>0.5</v>
      </c>
      <c r="E2895" s="13">
        <v>56.5</v>
      </c>
      <c r="F2895" s="13">
        <v>0.6</v>
      </c>
      <c r="G2895" s="13">
        <v>0.13500000000000001</v>
      </c>
      <c r="H2895" s="12">
        <v>0</v>
      </c>
      <c r="I2895" s="15">
        <f t="shared" si="270"/>
        <v>0.42</v>
      </c>
      <c r="J2895" s="15">
        <f t="shared" si="271"/>
        <v>6.7500000000000004E-2</v>
      </c>
      <c r="K2895" s="13">
        <v>12.1</v>
      </c>
      <c r="L2895" s="12">
        <f t="shared" si="272"/>
        <v>1.5097753672916667E-2</v>
      </c>
      <c r="M2895">
        <f t="shared" si="273"/>
        <v>19</v>
      </c>
      <c r="N2895">
        <f t="shared" si="274"/>
        <v>0</v>
      </c>
      <c r="O2895">
        <f t="shared" si="275"/>
        <v>0</v>
      </c>
    </row>
    <row r="2896" spans="1:15">
      <c r="A2896" s="12" t="s">
        <v>41</v>
      </c>
      <c r="B2896" s="12">
        <v>1180</v>
      </c>
      <c r="C2896" s="14">
        <v>0.30502841619999999</v>
      </c>
      <c r="D2896" s="13">
        <v>0.39</v>
      </c>
      <c r="E2896" s="13">
        <v>56.5</v>
      </c>
      <c r="F2896" s="13">
        <v>1.05</v>
      </c>
      <c r="G2896" s="13">
        <v>0.22</v>
      </c>
      <c r="H2896" s="12">
        <v>0</v>
      </c>
      <c r="I2896" s="15">
        <f t="shared" si="270"/>
        <v>0.73499999999999999</v>
      </c>
      <c r="J2896" s="15">
        <f t="shared" si="271"/>
        <v>0.11</v>
      </c>
      <c r="K2896" s="13">
        <v>447.7</v>
      </c>
      <c r="L2896" s="12">
        <f t="shared" si="272"/>
        <v>0.56010842924724991</v>
      </c>
      <c r="M2896">
        <f t="shared" si="273"/>
        <v>691</v>
      </c>
      <c r="N2896">
        <f t="shared" si="274"/>
        <v>1</v>
      </c>
      <c r="O2896">
        <f t="shared" si="275"/>
        <v>0.2</v>
      </c>
    </row>
    <row r="2897" spans="1:15">
      <c r="A2897" s="12" t="s">
        <v>41</v>
      </c>
      <c r="B2897" s="12">
        <v>1200</v>
      </c>
      <c r="C2897" s="14">
        <v>0.58773570519999996</v>
      </c>
      <c r="D2897" s="13">
        <v>0.30399999999999999</v>
      </c>
      <c r="E2897" s="13">
        <v>56.5</v>
      </c>
      <c r="F2897" s="13">
        <v>2.23</v>
      </c>
      <c r="G2897" s="13">
        <v>0.316</v>
      </c>
      <c r="H2897" s="12">
        <v>0</v>
      </c>
      <c r="I2897" s="15">
        <f t="shared" ref="I2897:I2960" si="276">F2897*0.7</f>
        <v>1.5609999999999999</v>
      </c>
      <c r="J2897" s="15">
        <f t="shared" ref="J2897:J2960" si="277">G2897*0.5</f>
        <v>0.158</v>
      </c>
      <c r="K2897" s="13">
        <v>672.5</v>
      </c>
      <c r="L2897" s="12">
        <f t="shared" si="272"/>
        <v>0.84124570604293325</v>
      </c>
      <c r="M2897">
        <f t="shared" si="273"/>
        <v>1038</v>
      </c>
      <c r="N2897">
        <f t="shared" si="274"/>
        <v>4</v>
      </c>
      <c r="O2897">
        <f t="shared" si="275"/>
        <v>0.4</v>
      </c>
    </row>
    <row r="2898" spans="1:15">
      <c r="A2898" s="12" t="s">
        <v>41</v>
      </c>
      <c r="B2898" s="12">
        <v>1100</v>
      </c>
      <c r="C2898" s="14">
        <v>0.1294025778</v>
      </c>
      <c r="D2898" s="13">
        <v>0.34200000000000003</v>
      </c>
      <c r="E2898" s="13">
        <v>56.5</v>
      </c>
      <c r="F2898" s="13">
        <v>1.85</v>
      </c>
      <c r="G2898" s="13">
        <v>0.22</v>
      </c>
      <c r="H2898" s="12">
        <v>0</v>
      </c>
      <c r="I2898" s="15">
        <f t="shared" si="276"/>
        <v>1.2949999999999999</v>
      </c>
      <c r="J2898" s="15">
        <f t="shared" si="277"/>
        <v>0.11</v>
      </c>
      <c r="K2898" s="13">
        <v>166.6</v>
      </c>
      <c r="L2898" s="12">
        <f t="shared" si="272"/>
        <v>0.20837050090245002</v>
      </c>
      <c r="M2898">
        <f t="shared" si="273"/>
        <v>257</v>
      </c>
      <c r="N2898">
        <f t="shared" si="274"/>
        <v>1</v>
      </c>
      <c r="O2898">
        <f t="shared" si="275"/>
        <v>0.1</v>
      </c>
    </row>
    <row r="2899" spans="1:15">
      <c r="A2899" s="12" t="s">
        <v>41</v>
      </c>
      <c r="B2899" s="12">
        <v>1100</v>
      </c>
      <c r="C2899" s="14">
        <v>1.1437188600999999</v>
      </c>
      <c r="D2899" s="13">
        <v>0.34200000000000003</v>
      </c>
      <c r="E2899" s="13">
        <v>56.5</v>
      </c>
      <c r="F2899" s="13">
        <v>1.85</v>
      </c>
      <c r="G2899" s="13">
        <v>0.22</v>
      </c>
      <c r="H2899" s="12">
        <v>0</v>
      </c>
      <c r="I2899" s="15">
        <f t="shared" si="276"/>
        <v>1.2949999999999999</v>
      </c>
      <c r="J2899" s="15">
        <f t="shared" si="277"/>
        <v>0.11</v>
      </c>
      <c r="K2899" s="13">
        <v>1472.2</v>
      </c>
      <c r="L2899" s="12">
        <f t="shared" si="272"/>
        <v>1.841673294476025</v>
      </c>
      <c r="M2899">
        <f t="shared" si="273"/>
        <v>2272</v>
      </c>
      <c r="N2899">
        <f t="shared" si="274"/>
        <v>6</v>
      </c>
      <c r="O2899">
        <f t="shared" si="275"/>
        <v>0.6</v>
      </c>
    </row>
    <row r="2900" spans="1:15">
      <c r="A2900" s="12" t="s">
        <v>41</v>
      </c>
      <c r="B2900" s="12">
        <v>1300</v>
      </c>
      <c r="C2900" s="14">
        <v>0.1070721978</v>
      </c>
      <c r="D2900" s="13">
        <v>0.66200000000000003</v>
      </c>
      <c r="E2900" s="13">
        <v>56.5</v>
      </c>
      <c r="F2900" s="13">
        <v>2.1</v>
      </c>
      <c r="G2900" s="13">
        <v>0.51600000000000001</v>
      </c>
      <c r="H2900" s="12">
        <v>0</v>
      </c>
      <c r="I2900" s="15">
        <f t="shared" si="276"/>
        <v>1.47</v>
      </c>
      <c r="J2900" s="15">
        <f t="shared" si="277"/>
        <v>0.25800000000000001</v>
      </c>
      <c r="K2900" s="13">
        <v>266.8</v>
      </c>
      <c r="L2900" s="12">
        <f t="shared" si="272"/>
        <v>0.33373511785945004</v>
      </c>
      <c r="M2900">
        <f t="shared" si="273"/>
        <v>412</v>
      </c>
      <c r="N2900">
        <f t="shared" si="274"/>
        <v>1</v>
      </c>
      <c r="O2900">
        <f t="shared" si="275"/>
        <v>0.2</v>
      </c>
    </row>
    <row r="2901" spans="1:15">
      <c r="A2901" s="12" t="s">
        <v>41</v>
      </c>
      <c r="B2901" s="12">
        <v>1200</v>
      </c>
      <c r="C2901" s="14">
        <v>0.33971611270000002</v>
      </c>
      <c r="D2901" s="13">
        <v>0.30399999999999999</v>
      </c>
      <c r="E2901" s="13">
        <v>56.5</v>
      </c>
      <c r="F2901" s="13">
        <v>2.23</v>
      </c>
      <c r="G2901" s="13">
        <v>0.316</v>
      </c>
      <c r="H2901" s="12">
        <v>0</v>
      </c>
      <c r="I2901" s="15">
        <f t="shared" si="276"/>
        <v>1.5609999999999999</v>
      </c>
      <c r="J2901" s="15">
        <f t="shared" si="277"/>
        <v>0.158</v>
      </c>
      <c r="K2901" s="13">
        <v>388.7</v>
      </c>
      <c r="L2901" s="12">
        <f t="shared" si="272"/>
        <v>0.48624699597793336</v>
      </c>
      <c r="M2901">
        <f t="shared" si="273"/>
        <v>600</v>
      </c>
      <c r="N2901">
        <f t="shared" si="274"/>
        <v>2</v>
      </c>
      <c r="O2901">
        <f t="shared" si="275"/>
        <v>0.2</v>
      </c>
    </row>
    <row r="2902" spans="1:15">
      <c r="A2902" s="12" t="s">
        <v>41</v>
      </c>
      <c r="B2902" s="12">
        <v>1200</v>
      </c>
      <c r="C2902" s="14">
        <v>0.13982990479999999</v>
      </c>
      <c r="D2902" s="13">
        <v>0.30399999999999999</v>
      </c>
      <c r="E2902" s="13">
        <v>56.5</v>
      </c>
      <c r="F2902" s="13">
        <v>2.23</v>
      </c>
      <c r="G2902" s="13">
        <v>0.316</v>
      </c>
      <c r="H2902" s="12">
        <v>0</v>
      </c>
      <c r="I2902" s="15">
        <f t="shared" si="276"/>
        <v>1.5609999999999999</v>
      </c>
      <c r="J2902" s="15">
        <f t="shared" si="277"/>
        <v>0.158</v>
      </c>
      <c r="K2902" s="13">
        <v>160</v>
      </c>
      <c r="L2902" s="12">
        <f t="shared" si="272"/>
        <v>0.20014320373706662</v>
      </c>
      <c r="M2902">
        <f t="shared" si="273"/>
        <v>247</v>
      </c>
      <c r="N2902">
        <f t="shared" si="274"/>
        <v>1</v>
      </c>
      <c r="O2902">
        <f t="shared" si="275"/>
        <v>0.1</v>
      </c>
    </row>
    <row r="2903" spans="1:15">
      <c r="A2903" s="12" t="s">
        <v>41</v>
      </c>
      <c r="B2903" s="12">
        <v>5300</v>
      </c>
      <c r="C2903" s="14">
        <v>1.5800301199999998E-2</v>
      </c>
      <c r="D2903" s="13">
        <v>0.5</v>
      </c>
      <c r="E2903" s="13">
        <v>56.5</v>
      </c>
      <c r="F2903" s="13">
        <v>0.6</v>
      </c>
      <c r="G2903" s="13">
        <v>0.13500000000000001</v>
      </c>
      <c r="H2903" s="12">
        <v>0</v>
      </c>
      <c r="I2903" s="15">
        <f t="shared" si="276"/>
        <v>0.42</v>
      </c>
      <c r="J2903" s="15">
        <f t="shared" si="277"/>
        <v>6.7500000000000004E-2</v>
      </c>
      <c r="K2903" s="13">
        <v>29.7</v>
      </c>
      <c r="L2903" s="12">
        <f t="shared" si="272"/>
        <v>3.7196542408333332E-2</v>
      </c>
      <c r="M2903">
        <f t="shared" si="273"/>
        <v>46</v>
      </c>
      <c r="N2903">
        <f t="shared" si="274"/>
        <v>0</v>
      </c>
      <c r="O2903">
        <f t="shared" si="275"/>
        <v>0</v>
      </c>
    </row>
    <row r="2904" spans="1:15">
      <c r="A2904" s="12" t="s">
        <v>41</v>
      </c>
      <c r="B2904" s="12">
        <v>5300</v>
      </c>
      <c r="C2904" s="14">
        <v>2.3645027999999999E-3</v>
      </c>
      <c r="D2904" s="13">
        <v>0.5</v>
      </c>
      <c r="E2904" s="13">
        <v>56.5</v>
      </c>
      <c r="F2904" s="13">
        <v>0.6</v>
      </c>
      <c r="G2904" s="13">
        <v>0.13500000000000001</v>
      </c>
      <c r="H2904" s="12">
        <v>0</v>
      </c>
      <c r="I2904" s="15">
        <f t="shared" si="276"/>
        <v>0.42</v>
      </c>
      <c r="J2904" s="15">
        <f t="shared" si="277"/>
        <v>6.7500000000000004E-2</v>
      </c>
      <c r="K2904" s="13">
        <v>4.4000000000000004</v>
      </c>
      <c r="L2904" s="12">
        <f t="shared" si="272"/>
        <v>5.5664336749999994E-3</v>
      </c>
      <c r="M2904">
        <f t="shared" si="273"/>
        <v>7</v>
      </c>
      <c r="N2904">
        <f t="shared" si="274"/>
        <v>0</v>
      </c>
      <c r="O2904">
        <f t="shared" si="275"/>
        <v>0</v>
      </c>
    </row>
    <row r="2905" spans="1:15">
      <c r="A2905" s="12" t="s">
        <v>41</v>
      </c>
      <c r="B2905" s="12">
        <v>1200</v>
      </c>
      <c r="C2905" s="14">
        <v>0.86143093869999998</v>
      </c>
      <c r="D2905" s="13">
        <v>0.30399999999999999</v>
      </c>
      <c r="E2905" s="13">
        <v>56.5</v>
      </c>
      <c r="F2905" s="13">
        <v>2.23</v>
      </c>
      <c r="G2905" s="13">
        <v>0.316</v>
      </c>
      <c r="H2905" s="12">
        <v>0</v>
      </c>
      <c r="I2905" s="15">
        <f t="shared" si="276"/>
        <v>1.5609999999999999</v>
      </c>
      <c r="J2905" s="15">
        <f t="shared" si="277"/>
        <v>0.158</v>
      </c>
      <c r="K2905" s="13">
        <v>985.6</v>
      </c>
      <c r="L2905" s="12">
        <f t="shared" si="272"/>
        <v>1.232994816925933</v>
      </c>
      <c r="M2905">
        <f t="shared" si="273"/>
        <v>1521</v>
      </c>
      <c r="N2905">
        <f t="shared" si="274"/>
        <v>5</v>
      </c>
      <c r="O2905">
        <f t="shared" si="275"/>
        <v>0.5</v>
      </c>
    </row>
    <row r="2906" spans="1:15">
      <c r="A2906" s="12" t="s">
        <v>41</v>
      </c>
      <c r="B2906" s="12">
        <v>1200</v>
      </c>
      <c r="C2906" s="14">
        <v>5.1707945800000002E-2</v>
      </c>
      <c r="D2906" s="13">
        <v>0.30399999999999999</v>
      </c>
      <c r="E2906" s="13">
        <v>56.5</v>
      </c>
      <c r="F2906" s="13">
        <v>2.23</v>
      </c>
      <c r="G2906" s="13">
        <v>0.316</v>
      </c>
      <c r="H2906" s="12">
        <v>0</v>
      </c>
      <c r="I2906" s="15">
        <f t="shared" si="276"/>
        <v>1.5609999999999999</v>
      </c>
      <c r="J2906" s="15">
        <f t="shared" si="277"/>
        <v>0.158</v>
      </c>
      <c r="K2906" s="13">
        <v>59.2</v>
      </c>
      <c r="L2906" s="12">
        <f t="shared" si="272"/>
        <v>7.4011306421733328E-2</v>
      </c>
      <c r="M2906">
        <f t="shared" si="273"/>
        <v>91</v>
      </c>
      <c r="N2906">
        <f t="shared" si="274"/>
        <v>0</v>
      </c>
      <c r="O2906">
        <f t="shared" si="275"/>
        <v>0</v>
      </c>
    </row>
    <row r="2907" spans="1:15">
      <c r="A2907" s="12" t="s">
        <v>41</v>
      </c>
      <c r="B2907" s="12">
        <v>1180</v>
      </c>
      <c r="C2907" s="14">
        <v>5.3848020999999998E-3</v>
      </c>
      <c r="D2907" s="13">
        <v>0.39</v>
      </c>
      <c r="E2907" s="13">
        <v>56.5</v>
      </c>
      <c r="F2907" s="13">
        <v>1.05</v>
      </c>
      <c r="G2907" s="13">
        <v>0.22</v>
      </c>
      <c r="H2907" s="12">
        <v>0</v>
      </c>
      <c r="I2907" s="15">
        <f t="shared" si="276"/>
        <v>0.73499999999999999</v>
      </c>
      <c r="J2907" s="15">
        <f t="shared" si="277"/>
        <v>0.11</v>
      </c>
      <c r="K2907" s="13">
        <v>7.9</v>
      </c>
      <c r="L2907" s="12">
        <f t="shared" si="272"/>
        <v>9.8878428561249999E-3</v>
      </c>
      <c r="M2907">
        <f t="shared" si="273"/>
        <v>12</v>
      </c>
      <c r="N2907">
        <f t="shared" si="274"/>
        <v>0</v>
      </c>
      <c r="O2907">
        <f t="shared" si="275"/>
        <v>0</v>
      </c>
    </row>
    <row r="2908" spans="1:15">
      <c r="A2908" s="12" t="s">
        <v>41</v>
      </c>
      <c r="B2908" s="12">
        <v>5300</v>
      </c>
      <c r="C2908" s="14">
        <v>9.7377522199999997E-2</v>
      </c>
      <c r="D2908" s="13">
        <v>0.5</v>
      </c>
      <c r="E2908" s="13">
        <v>56.5</v>
      </c>
      <c r="F2908" s="13">
        <v>0.6</v>
      </c>
      <c r="G2908" s="13">
        <v>0.13500000000000001</v>
      </c>
      <c r="H2908" s="12">
        <v>0</v>
      </c>
      <c r="I2908" s="15">
        <f t="shared" si="276"/>
        <v>0.42</v>
      </c>
      <c r="J2908" s="15">
        <f t="shared" si="277"/>
        <v>6.7500000000000004E-2</v>
      </c>
      <c r="K2908" s="13">
        <v>183.3</v>
      </c>
      <c r="L2908" s="12">
        <f t="shared" si="272"/>
        <v>0.22924291684583331</v>
      </c>
      <c r="M2908">
        <f t="shared" si="273"/>
        <v>283</v>
      </c>
      <c r="N2908">
        <f t="shared" si="274"/>
        <v>0</v>
      </c>
      <c r="O2908">
        <f t="shared" si="275"/>
        <v>0</v>
      </c>
    </row>
    <row r="2909" spans="1:15">
      <c r="A2909" s="12" t="s">
        <v>41</v>
      </c>
      <c r="B2909" s="12">
        <v>1200</v>
      </c>
      <c r="C2909" s="14">
        <v>3.2417375499999998E-2</v>
      </c>
      <c r="D2909" s="13">
        <v>0.30399999999999999</v>
      </c>
      <c r="E2909" s="13">
        <v>56.5</v>
      </c>
      <c r="F2909" s="13">
        <v>2.23</v>
      </c>
      <c r="G2909" s="13">
        <v>0.316</v>
      </c>
      <c r="H2909" s="12">
        <v>0</v>
      </c>
      <c r="I2909" s="15">
        <f t="shared" si="276"/>
        <v>1.5609999999999999</v>
      </c>
      <c r="J2909" s="15">
        <f t="shared" si="277"/>
        <v>0.158</v>
      </c>
      <c r="K2909" s="13">
        <v>37.1</v>
      </c>
      <c r="L2909" s="12">
        <f t="shared" si="272"/>
        <v>4.6400070132333326E-2</v>
      </c>
      <c r="M2909">
        <f t="shared" si="273"/>
        <v>57</v>
      </c>
      <c r="N2909">
        <f t="shared" si="274"/>
        <v>0</v>
      </c>
      <c r="O2909">
        <f t="shared" si="275"/>
        <v>0</v>
      </c>
    </row>
    <row r="2910" spans="1:15">
      <c r="A2910" s="12" t="s">
        <v>41</v>
      </c>
      <c r="B2910" s="12">
        <v>1200</v>
      </c>
      <c r="C2910" s="14">
        <v>0.1846252132</v>
      </c>
      <c r="D2910" s="13">
        <v>0.30399999999999999</v>
      </c>
      <c r="E2910" s="13">
        <v>56.5</v>
      </c>
      <c r="F2910" s="13">
        <v>2.23</v>
      </c>
      <c r="G2910" s="13">
        <v>0.316</v>
      </c>
      <c r="H2910" s="12">
        <v>0</v>
      </c>
      <c r="I2910" s="15">
        <f t="shared" si="276"/>
        <v>1.5609999999999999</v>
      </c>
      <c r="J2910" s="15">
        <f t="shared" si="277"/>
        <v>0.158</v>
      </c>
      <c r="K2910" s="13">
        <v>211.2</v>
      </c>
      <c r="L2910" s="12">
        <f t="shared" si="272"/>
        <v>0.26426022182693332</v>
      </c>
      <c r="M2910">
        <f t="shared" si="273"/>
        <v>326</v>
      </c>
      <c r="N2910">
        <f t="shared" si="274"/>
        <v>1</v>
      </c>
      <c r="O2910">
        <f t="shared" si="275"/>
        <v>0.1</v>
      </c>
    </row>
    <row r="2911" spans="1:15">
      <c r="A2911" s="12" t="s">
        <v>41</v>
      </c>
      <c r="B2911" s="12">
        <v>5300</v>
      </c>
      <c r="C2911" s="14">
        <v>9.2092252999999999E-2</v>
      </c>
      <c r="D2911" s="13">
        <v>0.5</v>
      </c>
      <c r="E2911" s="13">
        <v>56.5</v>
      </c>
      <c r="F2911" s="13">
        <v>0.6</v>
      </c>
      <c r="G2911" s="13">
        <v>0.13500000000000001</v>
      </c>
      <c r="H2911" s="12">
        <v>0</v>
      </c>
      <c r="I2911" s="15">
        <f t="shared" si="276"/>
        <v>0.42</v>
      </c>
      <c r="J2911" s="15">
        <f t="shared" si="277"/>
        <v>6.7500000000000004E-2</v>
      </c>
      <c r="K2911" s="13">
        <v>173.3</v>
      </c>
      <c r="L2911" s="12">
        <f t="shared" si="272"/>
        <v>0.21680051227083333</v>
      </c>
      <c r="M2911">
        <f t="shared" si="273"/>
        <v>267</v>
      </c>
      <c r="N2911">
        <f t="shared" si="274"/>
        <v>0</v>
      </c>
      <c r="O2911">
        <f t="shared" si="275"/>
        <v>0</v>
      </c>
    </row>
    <row r="2912" spans="1:15">
      <c r="A2912" s="12" t="s">
        <v>41</v>
      </c>
      <c r="B2912" s="12">
        <v>5300</v>
      </c>
      <c r="C2912" s="14">
        <v>5.4398127499999997E-2</v>
      </c>
      <c r="D2912" s="13">
        <v>0.5</v>
      </c>
      <c r="E2912" s="13">
        <v>56.5</v>
      </c>
      <c r="F2912" s="13">
        <v>0.6</v>
      </c>
      <c r="G2912" s="13">
        <v>0.13500000000000001</v>
      </c>
      <c r="H2912" s="12">
        <v>0</v>
      </c>
      <c r="I2912" s="15">
        <f t="shared" si="276"/>
        <v>0.42</v>
      </c>
      <c r="J2912" s="15">
        <f t="shared" si="277"/>
        <v>6.7500000000000004E-2</v>
      </c>
      <c r="K2912" s="13">
        <v>102.4</v>
      </c>
      <c r="L2912" s="12">
        <f t="shared" si="272"/>
        <v>0.12806225848958333</v>
      </c>
      <c r="M2912">
        <f t="shared" si="273"/>
        <v>158</v>
      </c>
      <c r="N2912">
        <f t="shared" si="274"/>
        <v>0</v>
      </c>
      <c r="O2912">
        <f t="shared" si="275"/>
        <v>0</v>
      </c>
    </row>
    <row r="2913" spans="1:15">
      <c r="A2913" s="12" t="s">
        <v>41</v>
      </c>
      <c r="B2913" s="12">
        <v>5300</v>
      </c>
      <c r="C2913" s="14">
        <v>0.28537510630000001</v>
      </c>
      <c r="D2913" s="13">
        <v>0.5</v>
      </c>
      <c r="E2913" s="13">
        <v>56.5</v>
      </c>
      <c r="F2913" s="13">
        <v>0.6</v>
      </c>
      <c r="G2913" s="13">
        <v>0.13500000000000001</v>
      </c>
      <c r="H2913" s="12">
        <v>0</v>
      </c>
      <c r="I2913" s="15">
        <f t="shared" si="276"/>
        <v>0.42</v>
      </c>
      <c r="J2913" s="15">
        <f t="shared" si="277"/>
        <v>6.7500000000000004E-2</v>
      </c>
      <c r="K2913" s="13">
        <v>537</v>
      </c>
      <c r="L2913" s="12">
        <f t="shared" si="272"/>
        <v>0.67182056274791668</v>
      </c>
      <c r="M2913">
        <f t="shared" si="273"/>
        <v>829</v>
      </c>
      <c r="N2913">
        <f t="shared" si="274"/>
        <v>1</v>
      </c>
      <c r="O2913">
        <f t="shared" si="275"/>
        <v>0.1</v>
      </c>
    </row>
    <row r="2914" spans="1:15">
      <c r="A2914" s="12" t="s">
        <v>41</v>
      </c>
      <c r="B2914" s="12">
        <v>1100</v>
      </c>
      <c r="C2914" s="14">
        <v>0.33226973910000002</v>
      </c>
      <c r="D2914" s="13">
        <v>0.34200000000000003</v>
      </c>
      <c r="E2914" s="13">
        <v>56.5</v>
      </c>
      <c r="F2914" s="13">
        <v>1.85</v>
      </c>
      <c r="G2914" s="13">
        <v>0.22</v>
      </c>
      <c r="H2914" s="12">
        <v>0</v>
      </c>
      <c r="I2914" s="15">
        <f t="shared" si="276"/>
        <v>1.2949999999999999</v>
      </c>
      <c r="J2914" s="15">
        <f t="shared" si="277"/>
        <v>0.11</v>
      </c>
      <c r="K2914" s="13">
        <v>427.7</v>
      </c>
      <c r="L2914" s="12">
        <f t="shared" si="272"/>
        <v>0.53503734738577502</v>
      </c>
      <c r="M2914">
        <f t="shared" si="273"/>
        <v>660</v>
      </c>
      <c r="N2914">
        <f t="shared" si="274"/>
        <v>2</v>
      </c>
      <c r="O2914">
        <f t="shared" si="275"/>
        <v>0.2</v>
      </c>
    </row>
    <row r="2915" spans="1:15">
      <c r="A2915" s="12" t="s">
        <v>41</v>
      </c>
      <c r="B2915" s="12">
        <v>1300</v>
      </c>
      <c r="C2915" s="14">
        <v>0.83950760889999998</v>
      </c>
      <c r="D2915" s="13">
        <v>0.66200000000000003</v>
      </c>
      <c r="E2915" s="13">
        <v>56.5</v>
      </c>
      <c r="F2915" s="13">
        <v>2.1</v>
      </c>
      <c r="G2915" s="13">
        <v>0.51600000000000001</v>
      </c>
      <c r="H2915" s="12">
        <v>0</v>
      </c>
      <c r="I2915" s="15">
        <f t="shared" si="276"/>
        <v>1.47</v>
      </c>
      <c r="J2915" s="15">
        <f t="shared" si="277"/>
        <v>0.25800000000000001</v>
      </c>
      <c r="K2915" s="13">
        <v>2091.6999999999998</v>
      </c>
      <c r="L2915" s="12">
        <f t="shared" si="272"/>
        <v>2.6166752579738914</v>
      </c>
      <c r="M2915">
        <f t="shared" si="273"/>
        <v>3228</v>
      </c>
      <c r="N2915">
        <f t="shared" si="274"/>
        <v>10</v>
      </c>
      <c r="O2915">
        <f t="shared" si="275"/>
        <v>1.8</v>
      </c>
    </row>
    <row r="2916" spans="1:15">
      <c r="A2916" s="12" t="s">
        <v>41</v>
      </c>
      <c r="B2916" s="12">
        <v>1100</v>
      </c>
      <c r="C2916" s="14">
        <v>9.0523736399999999E-2</v>
      </c>
      <c r="D2916" s="13">
        <v>0.34200000000000003</v>
      </c>
      <c r="E2916" s="13">
        <v>56.5</v>
      </c>
      <c r="F2916" s="13">
        <v>1.85</v>
      </c>
      <c r="G2916" s="13">
        <v>0.22</v>
      </c>
      <c r="H2916" s="12">
        <v>0</v>
      </c>
      <c r="I2916" s="15">
        <f t="shared" si="276"/>
        <v>1.2949999999999999</v>
      </c>
      <c r="J2916" s="15">
        <f t="shared" si="277"/>
        <v>0.11</v>
      </c>
      <c r="K2916" s="13">
        <v>116.5</v>
      </c>
      <c r="L2916" s="12">
        <f t="shared" si="272"/>
        <v>0.14576584653810001</v>
      </c>
      <c r="M2916">
        <f t="shared" si="273"/>
        <v>180</v>
      </c>
      <c r="N2916">
        <f t="shared" si="274"/>
        <v>1</v>
      </c>
      <c r="O2916">
        <f t="shared" si="275"/>
        <v>0</v>
      </c>
    </row>
    <row r="2917" spans="1:15">
      <c r="A2917" s="12" t="s">
        <v>41</v>
      </c>
      <c r="B2917" s="12">
        <v>1400</v>
      </c>
      <c r="C2917" s="14">
        <v>4.2121027999999998E-2</v>
      </c>
      <c r="D2917" s="13">
        <v>0.88700000000000001</v>
      </c>
      <c r="E2917" s="13">
        <v>56.5</v>
      </c>
      <c r="F2917" s="13">
        <v>1.93</v>
      </c>
      <c r="G2917" s="13">
        <v>0.497</v>
      </c>
      <c r="H2917" s="12">
        <v>0</v>
      </c>
      <c r="I2917" s="15">
        <f t="shared" si="276"/>
        <v>1.351</v>
      </c>
      <c r="J2917" s="15">
        <f t="shared" si="277"/>
        <v>0.2485</v>
      </c>
      <c r="K2917" s="13">
        <v>140.6</v>
      </c>
      <c r="L2917" s="12">
        <f t="shared" si="272"/>
        <v>0.17590969822783331</v>
      </c>
      <c r="M2917">
        <f t="shared" si="273"/>
        <v>217</v>
      </c>
      <c r="N2917">
        <f t="shared" si="274"/>
        <v>1</v>
      </c>
      <c r="O2917">
        <f t="shared" si="275"/>
        <v>0.1</v>
      </c>
    </row>
    <row r="2918" spans="1:15">
      <c r="A2918" s="12" t="s">
        <v>41</v>
      </c>
      <c r="B2918" s="12">
        <v>1400</v>
      </c>
      <c r="C2918" s="14">
        <v>0.14536994440000001</v>
      </c>
      <c r="D2918" s="13">
        <v>0.88800000000000001</v>
      </c>
      <c r="E2918" s="13">
        <v>56.5</v>
      </c>
      <c r="F2918" s="13">
        <v>1.93</v>
      </c>
      <c r="G2918" s="13">
        <v>0.497</v>
      </c>
      <c r="H2918" s="12">
        <v>0</v>
      </c>
      <c r="I2918" s="15">
        <f t="shared" si="276"/>
        <v>1.351</v>
      </c>
      <c r="J2918" s="15">
        <f t="shared" si="277"/>
        <v>0.2485</v>
      </c>
      <c r="K2918" s="13">
        <v>485.9</v>
      </c>
      <c r="L2918" s="12">
        <f t="shared" si="272"/>
        <v>0.60779173753640003</v>
      </c>
      <c r="M2918">
        <f t="shared" si="273"/>
        <v>750</v>
      </c>
      <c r="N2918">
        <f t="shared" si="274"/>
        <v>2</v>
      </c>
      <c r="O2918">
        <f t="shared" si="275"/>
        <v>0.4</v>
      </c>
    </row>
    <row r="2919" spans="1:15">
      <c r="A2919" s="12" t="s">
        <v>41</v>
      </c>
      <c r="B2919" s="12">
        <v>1200</v>
      </c>
      <c r="C2919" s="14">
        <v>0.1161666791</v>
      </c>
      <c r="D2919" s="13">
        <v>0.38900000000000001</v>
      </c>
      <c r="E2919" s="13">
        <v>56.5</v>
      </c>
      <c r="F2919" s="13">
        <v>2.23</v>
      </c>
      <c r="G2919" s="13">
        <v>0.316</v>
      </c>
      <c r="H2919" s="12">
        <v>0</v>
      </c>
      <c r="I2919" s="15">
        <f t="shared" si="276"/>
        <v>1.5609999999999999</v>
      </c>
      <c r="J2919" s="15">
        <f t="shared" si="277"/>
        <v>0.158</v>
      </c>
      <c r="K2919" s="13">
        <v>170.1</v>
      </c>
      <c r="L2919" s="12">
        <f t="shared" si="272"/>
        <v>0.21276411304994583</v>
      </c>
      <c r="M2919">
        <f t="shared" si="273"/>
        <v>262</v>
      </c>
      <c r="N2919">
        <f t="shared" si="274"/>
        <v>1</v>
      </c>
      <c r="O2919">
        <f t="shared" si="275"/>
        <v>0.1</v>
      </c>
    </row>
    <row r="2920" spans="1:15">
      <c r="A2920" s="12" t="s">
        <v>41</v>
      </c>
      <c r="B2920" s="12">
        <v>1200</v>
      </c>
      <c r="C2920" s="14">
        <v>7.2404482000000001E-3</v>
      </c>
      <c r="D2920" s="13">
        <v>0.38900000000000001</v>
      </c>
      <c r="E2920" s="13">
        <v>56.5</v>
      </c>
      <c r="F2920" s="13">
        <v>2.23</v>
      </c>
      <c r="G2920" s="13">
        <v>0.316</v>
      </c>
      <c r="H2920" s="12">
        <v>0</v>
      </c>
      <c r="I2920" s="15">
        <f t="shared" si="276"/>
        <v>1.5609999999999999</v>
      </c>
      <c r="J2920" s="15">
        <f t="shared" si="277"/>
        <v>0.158</v>
      </c>
      <c r="K2920" s="13">
        <v>10.6</v>
      </c>
      <c r="L2920" s="12">
        <f t="shared" si="272"/>
        <v>1.3261182563641666E-2</v>
      </c>
      <c r="M2920">
        <f t="shared" si="273"/>
        <v>16</v>
      </c>
      <c r="N2920">
        <f t="shared" si="274"/>
        <v>0</v>
      </c>
      <c r="O2920">
        <f t="shared" si="275"/>
        <v>0</v>
      </c>
    </row>
    <row r="2921" spans="1:15">
      <c r="A2921" s="12" t="s">
        <v>41</v>
      </c>
      <c r="B2921" s="12">
        <v>1200</v>
      </c>
      <c r="C2921" s="14">
        <v>2.6955698522999998</v>
      </c>
      <c r="D2921" s="13">
        <v>0.38900000000000001</v>
      </c>
      <c r="E2921" s="13">
        <v>56.5</v>
      </c>
      <c r="F2921" s="13">
        <v>2.23</v>
      </c>
      <c r="G2921" s="13">
        <v>0.316</v>
      </c>
      <c r="H2921" s="12">
        <v>0</v>
      </c>
      <c r="I2921" s="15">
        <f t="shared" si="276"/>
        <v>1.5609999999999999</v>
      </c>
      <c r="J2921" s="15">
        <f t="shared" si="277"/>
        <v>0.158</v>
      </c>
      <c r="K2921" s="13">
        <v>3946.4</v>
      </c>
      <c r="L2921" s="12">
        <f t="shared" si="272"/>
        <v>4.937048499897962</v>
      </c>
      <c r="M2921">
        <f t="shared" si="273"/>
        <v>6090</v>
      </c>
      <c r="N2921">
        <f t="shared" si="274"/>
        <v>21</v>
      </c>
      <c r="O2921">
        <f t="shared" si="275"/>
        <v>2.1</v>
      </c>
    </row>
    <row r="2922" spans="1:15">
      <c r="A2922" s="12" t="s">
        <v>41</v>
      </c>
      <c r="B2922" s="12">
        <v>1200</v>
      </c>
      <c r="C2922" s="14">
        <v>8.3205668699999999E-2</v>
      </c>
      <c r="D2922" s="13">
        <v>0.30399999999999999</v>
      </c>
      <c r="E2922" s="13">
        <v>56.5</v>
      </c>
      <c r="F2922" s="13">
        <v>2.23</v>
      </c>
      <c r="G2922" s="13">
        <v>0.316</v>
      </c>
      <c r="H2922" s="12">
        <v>0</v>
      </c>
      <c r="I2922" s="15">
        <f t="shared" si="276"/>
        <v>1.5609999999999999</v>
      </c>
      <c r="J2922" s="15">
        <f t="shared" si="277"/>
        <v>0.158</v>
      </c>
      <c r="K2922" s="13">
        <v>95.2</v>
      </c>
      <c r="L2922" s="12">
        <f t="shared" si="272"/>
        <v>0.1190950471326</v>
      </c>
      <c r="M2922">
        <f t="shared" si="273"/>
        <v>147</v>
      </c>
      <c r="N2922">
        <f t="shared" si="274"/>
        <v>1</v>
      </c>
      <c r="O2922">
        <f t="shared" si="275"/>
        <v>0.1</v>
      </c>
    </row>
    <row r="2923" spans="1:15">
      <c r="A2923" s="12" t="s">
        <v>41</v>
      </c>
      <c r="B2923" s="12">
        <v>1200</v>
      </c>
      <c r="C2923" s="14">
        <v>0.22113380290000001</v>
      </c>
      <c r="D2923" s="13">
        <v>0.30399999999999999</v>
      </c>
      <c r="E2923" s="13">
        <v>56.5</v>
      </c>
      <c r="F2923" s="13">
        <v>2.23</v>
      </c>
      <c r="G2923" s="13">
        <v>0.316</v>
      </c>
      <c r="H2923" s="12">
        <v>0</v>
      </c>
      <c r="I2923" s="15">
        <f t="shared" si="276"/>
        <v>1.5609999999999999</v>
      </c>
      <c r="J2923" s="15">
        <f t="shared" si="277"/>
        <v>0.158</v>
      </c>
      <c r="K2923" s="13">
        <v>253</v>
      </c>
      <c r="L2923" s="12">
        <f t="shared" si="272"/>
        <v>0.31651618321753333</v>
      </c>
      <c r="M2923">
        <f t="shared" si="273"/>
        <v>390</v>
      </c>
      <c r="N2923">
        <f t="shared" si="274"/>
        <v>1</v>
      </c>
      <c r="O2923">
        <f t="shared" si="275"/>
        <v>0.1</v>
      </c>
    </row>
    <row r="2924" spans="1:15">
      <c r="A2924" s="12" t="s">
        <v>41</v>
      </c>
      <c r="B2924" s="12">
        <v>1200</v>
      </c>
      <c r="C2924" s="14">
        <v>0.5556949498</v>
      </c>
      <c r="D2924" s="13">
        <v>0.47299999999999998</v>
      </c>
      <c r="E2924" s="13">
        <v>56.5</v>
      </c>
      <c r="F2924" s="13">
        <v>2.23</v>
      </c>
      <c r="G2924" s="13">
        <v>0.316</v>
      </c>
      <c r="H2924" s="12">
        <v>0</v>
      </c>
      <c r="I2924" s="15">
        <f t="shared" si="276"/>
        <v>1.5609999999999999</v>
      </c>
      <c r="J2924" s="15">
        <f t="shared" si="277"/>
        <v>0.158</v>
      </c>
      <c r="K2924" s="13">
        <v>989.2</v>
      </c>
      <c r="L2924" s="12">
        <f t="shared" si="272"/>
        <v>1.2375558071608417</v>
      </c>
      <c r="M2924">
        <f t="shared" si="273"/>
        <v>1527</v>
      </c>
      <c r="N2924">
        <f t="shared" si="274"/>
        <v>5</v>
      </c>
      <c r="O2924">
        <f t="shared" si="275"/>
        <v>0.5</v>
      </c>
    </row>
    <row r="2925" spans="1:15">
      <c r="A2925" s="12" t="s">
        <v>41</v>
      </c>
      <c r="B2925" s="12">
        <v>1100</v>
      </c>
      <c r="C2925" s="14">
        <v>1.7748420629999999</v>
      </c>
      <c r="D2925" s="13">
        <v>0.34200000000000003</v>
      </c>
      <c r="E2925" s="13">
        <v>56.5</v>
      </c>
      <c r="F2925" s="13">
        <v>1.85</v>
      </c>
      <c r="G2925" s="13">
        <v>0.22</v>
      </c>
      <c r="H2925" s="12">
        <v>0</v>
      </c>
      <c r="I2925" s="15">
        <f t="shared" si="276"/>
        <v>1.2949999999999999</v>
      </c>
      <c r="J2925" s="15">
        <f t="shared" si="277"/>
        <v>0.11</v>
      </c>
      <c r="K2925" s="13">
        <v>2284.5</v>
      </c>
      <c r="L2925" s="12">
        <f t="shared" si="272"/>
        <v>2.8579394319457498</v>
      </c>
      <c r="M2925">
        <f t="shared" si="273"/>
        <v>3525</v>
      </c>
      <c r="N2925">
        <f t="shared" si="274"/>
        <v>10</v>
      </c>
      <c r="O2925">
        <f t="shared" si="275"/>
        <v>0.9</v>
      </c>
    </row>
    <row r="2926" spans="1:15">
      <c r="A2926" s="12" t="s">
        <v>41</v>
      </c>
      <c r="B2926" s="12">
        <v>1100</v>
      </c>
      <c r="C2926" s="14">
        <v>8.8469681100000003E-2</v>
      </c>
      <c r="D2926" s="13">
        <v>0.34200000000000003</v>
      </c>
      <c r="E2926" s="13">
        <v>56.5</v>
      </c>
      <c r="F2926" s="13">
        <v>1.85</v>
      </c>
      <c r="G2926" s="13">
        <v>0.22</v>
      </c>
      <c r="H2926" s="12">
        <v>0</v>
      </c>
      <c r="I2926" s="15">
        <f t="shared" si="276"/>
        <v>1.2949999999999999</v>
      </c>
      <c r="J2926" s="15">
        <f t="shared" si="277"/>
        <v>0.11</v>
      </c>
      <c r="K2926" s="13">
        <v>113.9</v>
      </c>
      <c r="L2926" s="12">
        <f t="shared" si="272"/>
        <v>0.14245830399127501</v>
      </c>
      <c r="M2926">
        <f t="shared" si="273"/>
        <v>176</v>
      </c>
      <c r="N2926">
        <f t="shared" si="274"/>
        <v>1</v>
      </c>
      <c r="O2926">
        <f t="shared" si="275"/>
        <v>0</v>
      </c>
    </row>
    <row r="2927" spans="1:15">
      <c r="A2927" s="12" t="s">
        <v>41</v>
      </c>
      <c r="B2927" s="12">
        <v>1100</v>
      </c>
      <c r="C2927" s="14">
        <v>8.5574833200000006E-2</v>
      </c>
      <c r="D2927" s="13">
        <v>0.34200000000000003</v>
      </c>
      <c r="E2927" s="13">
        <v>56.5</v>
      </c>
      <c r="F2927" s="13">
        <v>1.85</v>
      </c>
      <c r="G2927" s="13">
        <v>0.22</v>
      </c>
      <c r="H2927" s="12">
        <v>0</v>
      </c>
      <c r="I2927" s="15">
        <f t="shared" si="276"/>
        <v>1.2949999999999999</v>
      </c>
      <c r="J2927" s="15">
        <f t="shared" si="277"/>
        <v>0.11</v>
      </c>
      <c r="K2927" s="13">
        <v>110.2</v>
      </c>
      <c r="L2927" s="12">
        <f t="shared" si="272"/>
        <v>0.13779687516030001</v>
      </c>
      <c r="M2927">
        <f t="shared" si="273"/>
        <v>170</v>
      </c>
      <c r="N2927">
        <f t="shared" si="274"/>
        <v>0</v>
      </c>
      <c r="O2927">
        <f t="shared" si="275"/>
        <v>0</v>
      </c>
    </row>
    <row r="2928" spans="1:15">
      <c r="A2928" s="12" t="s">
        <v>41</v>
      </c>
      <c r="B2928" s="12">
        <v>1200</v>
      </c>
      <c r="C2928" s="14">
        <v>0.23119988829999999</v>
      </c>
      <c r="D2928" s="13">
        <v>0.30399999999999999</v>
      </c>
      <c r="E2928" s="13">
        <v>56.5</v>
      </c>
      <c r="F2928" s="13">
        <v>2.23</v>
      </c>
      <c r="G2928" s="13">
        <v>0.316</v>
      </c>
      <c r="H2928" s="12">
        <v>0</v>
      </c>
      <c r="I2928" s="15">
        <f t="shared" si="276"/>
        <v>1.5609999999999999</v>
      </c>
      <c r="J2928" s="15">
        <f t="shared" si="277"/>
        <v>0.158</v>
      </c>
      <c r="K2928" s="13">
        <v>264.60000000000002</v>
      </c>
      <c r="L2928" s="12">
        <f t="shared" si="272"/>
        <v>0.33092410678673329</v>
      </c>
      <c r="M2928">
        <f t="shared" si="273"/>
        <v>408</v>
      </c>
      <c r="N2928">
        <f t="shared" si="274"/>
        <v>1</v>
      </c>
      <c r="O2928">
        <f t="shared" si="275"/>
        <v>0.1</v>
      </c>
    </row>
    <row r="2929" spans="1:15">
      <c r="A2929" s="12" t="s">
        <v>41</v>
      </c>
      <c r="B2929" s="12">
        <v>1200</v>
      </c>
      <c r="C2929" s="14">
        <v>0.14410507619999999</v>
      </c>
      <c r="D2929" s="13">
        <v>0.30399999999999999</v>
      </c>
      <c r="E2929" s="13">
        <v>56.5</v>
      </c>
      <c r="F2929" s="13">
        <v>2.23</v>
      </c>
      <c r="G2929" s="13">
        <v>0.316</v>
      </c>
      <c r="H2929" s="12">
        <v>0</v>
      </c>
      <c r="I2929" s="15">
        <f t="shared" si="276"/>
        <v>1.5609999999999999</v>
      </c>
      <c r="J2929" s="15">
        <f t="shared" si="277"/>
        <v>0.158</v>
      </c>
      <c r="K2929" s="13">
        <v>164.9</v>
      </c>
      <c r="L2929" s="12">
        <f t="shared" si="272"/>
        <v>0.20626239906759994</v>
      </c>
      <c r="M2929">
        <f t="shared" si="273"/>
        <v>254</v>
      </c>
      <c r="N2929">
        <f t="shared" si="274"/>
        <v>1</v>
      </c>
      <c r="O2929">
        <f t="shared" si="275"/>
        <v>0.1</v>
      </c>
    </row>
    <row r="2930" spans="1:15">
      <c r="A2930" s="12" t="s">
        <v>41</v>
      </c>
      <c r="B2930" s="12">
        <v>1200</v>
      </c>
      <c r="C2930" s="14">
        <v>1.91674077E-2</v>
      </c>
      <c r="D2930" s="13">
        <v>0.30399999999999999</v>
      </c>
      <c r="E2930" s="13">
        <v>56.5</v>
      </c>
      <c r="F2930" s="13">
        <v>2.23</v>
      </c>
      <c r="G2930" s="13">
        <v>0.316</v>
      </c>
      <c r="H2930" s="12">
        <v>0</v>
      </c>
      <c r="I2930" s="15">
        <f t="shared" si="276"/>
        <v>1.5609999999999999</v>
      </c>
      <c r="J2930" s="15">
        <f t="shared" si="277"/>
        <v>0.158</v>
      </c>
      <c r="K2930" s="13">
        <v>21.9</v>
      </c>
      <c r="L2930" s="12">
        <f t="shared" si="272"/>
        <v>2.7434949554599995E-2</v>
      </c>
      <c r="M2930">
        <f t="shared" si="273"/>
        <v>34</v>
      </c>
      <c r="N2930">
        <f t="shared" si="274"/>
        <v>0</v>
      </c>
      <c r="O2930">
        <f t="shared" si="275"/>
        <v>0</v>
      </c>
    </row>
    <row r="2931" spans="1:15">
      <c r="A2931" s="12" t="s">
        <v>41</v>
      </c>
      <c r="B2931" s="12">
        <v>1200</v>
      </c>
      <c r="C2931" s="14">
        <v>7.28821739E-2</v>
      </c>
      <c r="D2931" s="13">
        <v>0.30399999999999999</v>
      </c>
      <c r="E2931" s="13">
        <v>56.5</v>
      </c>
      <c r="F2931" s="13">
        <v>2.23</v>
      </c>
      <c r="G2931" s="13">
        <v>0.316</v>
      </c>
      <c r="H2931" s="12">
        <v>0</v>
      </c>
      <c r="I2931" s="15">
        <f t="shared" si="276"/>
        <v>1.5609999999999999</v>
      </c>
      <c r="J2931" s="15">
        <f t="shared" si="277"/>
        <v>0.158</v>
      </c>
      <c r="K2931" s="13">
        <v>83.4</v>
      </c>
      <c r="L2931" s="12">
        <f t="shared" si="272"/>
        <v>0.10431868490886666</v>
      </c>
      <c r="M2931">
        <f t="shared" si="273"/>
        <v>129</v>
      </c>
      <c r="N2931">
        <f t="shared" si="274"/>
        <v>0</v>
      </c>
      <c r="O2931">
        <f t="shared" si="275"/>
        <v>0</v>
      </c>
    </row>
    <row r="2932" spans="1:15">
      <c r="A2932" s="12" t="s">
        <v>41</v>
      </c>
      <c r="B2932" s="12">
        <v>1200</v>
      </c>
      <c r="C2932" s="14">
        <v>2.7561682699999999E-2</v>
      </c>
      <c r="D2932" s="13">
        <v>0.30399999999999999</v>
      </c>
      <c r="E2932" s="13">
        <v>56.5</v>
      </c>
      <c r="F2932" s="13">
        <v>2.23</v>
      </c>
      <c r="G2932" s="13">
        <v>0.316</v>
      </c>
      <c r="H2932" s="12">
        <v>0</v>
      </c>
      <c r="I2932" s="15">
        <f t="shared" si="276"/>
        <v>1.5609999999999999</v>
      </c>
      <c r="J2932" s="15">
        <f t="shared" si="277"/>
        <v>0.158</v>
      </c>
      <c r="K2932" s="13">
        <v>31.5</v>
      </c>
      <c r="L2932" s="12">
        <f t="shared" si="272"/>
        <v>3.9449955171266662E-2</v>
      </c>
      <c r="M2932">
        <f t="shared" si="273"/>
        <v>49</v>
      </c>
      <c r="N2932">
        <f t="shared" si="274"/>
        <v>0</v>
      </c>
      <c r="O2932">
        <f t="shared" si="275"/>
        <v>0</v>
      </c>
    </row>
    <row r="2933" spans="1:15">
      <c r="A2933" s="12" t="s">
        <v>41</v>
      </c>
      <c r="B2933" s="12">
        <v>1920</v>
      </c>
      <c r="C2933" s="14">
        <v>0.1695794806</v>
      </c>
      <c r="D2933" s="13">
        <v>0.193</v>
      </c>
      <c r="E2933" s="13">
        <v>56.5</v>
      </c>
      <c r="F2933" s="13">
        <v>1.2</v>
      </c>
      <c r="G2933" s="13">
        <v>7.5999999999999998E-2</v>
      </c>
      <c r="H2933" s="12">
        <v>0</v>
      </c>
      <c r="I2933" s="15">
        <f t="shared" si="276"/>
        <v>0.84</v>
      </c>
      <c r="J2933" s="15">
        <f t="shared" si="277"/>
        <v>3.7999999999999999E-2</v>
      </c>
      <c r="K2933" s="13">
        <v>123.2</v>
      </c>
      <c r="L2933" s="12">
        <f t="shared" si="272"/>
        <v>0.15409828718355834</v>
      </c>
      <c r="M2933">
        <f t="shared" si="273"/>
        <v>190</v>
      </c>
      <c r="N2933">
        <f t="shared" si="274"/>
        <v>0</v>
      </c>
      <c r="O2933">
        <f t="shared" si="275"/>
        <v>0</v>
      </c>
    </row>
    <row r="2934" spans="1:15">
      <c r="A2934" s="12" t="s">
        <v>41</v>
      </c>
      <c r="B2934" s="12">
        <v>1290</v>
      </c>
      <c r="C2934" s="14">
        <v>8.2203488199999994E-2</v>
      </c>
      <c r="D2934" s="13">
        <v>0.223</v>
      </c>
      <c r="E2934" s="13">
        <v>56.5</v>
      </c>
      <c r="F2934" s="13">
        <v>1.38</v>
      </c>
      <c r="G2934" s="13">
        <v>0.08</v>
      </c>
      <c r="H2934" s="12">
        <v>0</v>
      </c>
      <c r="I2934" s="15">
        <f t="shared" si="276"/>
        <v>0.96599999999999986</v>
      </c>
      <c r="J2934" s="15">
        <f t="shared" si="277"/>
        <v>0.04</v>
      </c>
      <c r="K2934" s="13">
        <v>69</v>
      </c>
      <c r="L2934" s="12">
        <f t="shared" si="272"/>
        <v>8.6310237464658324E-2</v>
      </c>
      <c r="M2934">
        <f t="shared" si="273"/>
        <v>106</v>
      </c>
      <c r="N2934">
        <f t="shared" si="274"/>
        <v>0</v>
      </c>
      <c r="O2934">
        <f t="shared" si="275"/>
        <v>0</v>
      </c>
    </row>
    <row r="2935" spans="1:15">
      <c r="A2935" s="12" t="s">
        <v>41</v>
      </c>
      <c r="B2935" s="12">
        <v>1290</v>
      </c>
      <c r="C2935" s="14">
        <v>3.8785425000000002E-3</v>
      </c>
      <c r="D2935" s="13">
        <v>0.223</v>
      </c>
      <c r="E2935" s="13">
        <v>56.5</v>
      </c>
      <c r="F2935" s="13">
        <v>1.38</v>
      </c>
      <c r="G2935" s="13">
        <v>0.08</v>
      </c>
      <c r="H2935" s="12">
        <v>0</v>
      </c>
      <c r="I2935" s="15">
        <f t="shared" si="276"/>
        <v>0.96599999999999986</v>
      </c>
      <c r="J2935" s="15">
        <f t="shared" si="277"/>
        <v>0.04</v>
      </c>
      <c r="K2935" s="13">
        <v>3.3</v>
      </c>
      <c r="L2935" s="12">
        <f t="shared" si="272"/>
        <v>4.0723080190625009E-3</v>
      </c>
      <c r="M2935">
        <f t="shared" si="273"/>
        <v>5</v>
      </c>
      <c r="N2935">
        <f t="shared" si="274"/>
        <v>0</v>
      </c>
      <c r="O2935">
        <f t="shared" si="275"/>
        <v>0</v>
      </c>
    </row>
    <row r="2936" spans="1:15">
      <c r="A2936" s="12" t="s">
        <v>41</v>
      </c>
      <c r="B2936" s="12">
        <v>1920</v>
      </c>
      <c r="C2936" s="14">
        <v>20.656584411499999</v>
      </c>
      <c r="D2936" s="13">
        <v>0.193</v>
      </c>
      <c r="E2936" s="13">
        <v>56.5</v>
      </c>
      <c r="F2936" s="13">
        <v>1.2</v>
      </c>
      <c r="G2936" s="13">
        <v>7.5999999999999998E-2</v>
      </c>
      <c r="H2936" s="12">
        <v>0</v>
      </c>
      <c r="I2936" s="15">
        <f t="shared" si="276"/>
        <v>0.84</v>
      </c>
      <c r="J2936" s="15">
        <f t="shared" si="277"/>
        <v>3.7999999999999999E-2</v>
      </c>
      <c r="K2936" s="13">
        <v>15004.8</v>
      </c>
      <c r="L2936" s="12">
        <f t="shared" si="272"/>
        <v>18.77081039293348</v>
      </c>
      <c r="M2936">
        <f t="shared" si="273"/>
        <v>23153</v>
      </c>
      <c r="N2936">
        <f t="shared" si="274"/>
        <v>43</v>
      </c>
      <c r="O2936">
        <f t="shared" si="275"/>
        <v>1.9</v>
      </c>
    </row>
    <row r="2937" spans="1:15">
      <c r="A2937" s="12" t="s">
        <v>41</v>
      </c>
      <c r="B2937" s="12">
        <v>1200</v>
      </c>
      <c r="C2937" s="14">
        <v>2.1195808201999999</v>
      </c>
      <c r="D2937" s="13">
        <v>0.30399999999999999</v>
      </c>
      <c r="E2937" s="13">
        <v>56.5</v>
      </c>
      <c r="F2937" s="13">
        <v>2.23</v>
      </c>
      <c r="G2937" s="13">
        <v>0.316</v>
      </c>
      <c r="H2937" s="12">
        <v>0</v>
      </c>
      <c r="I2937" s="15">
        <f t="shared" si="276"/>
        <v>1.5609999999999999</v>
      </c>
      <c r="J2937" s="15">
        <f t="shared" si="277"/>
        <v>0.158</v>
      </c>
      <c r="K2937" s="13">
        <v>2425.3000000000002</v>
      </c>
      <c r="L2937" s="12">
        <f t="shared" si="272"/>
        <v>3.0338266806462664</v>
      </c>
      <c r="M2937">
        <f t="shared" si="273"/>
        <v>3742</v>
      </c>
      <c r="N2937">
        <f t="shared" si="274"/>
        <v>13</v>
      </c>
      <c r="O2937">
        <f t="shared" si="275"/>
        <v>1.3</v>
      </c>
    </row>
    <row r="2938" spans="1:15">
      <c r="A2938" s="12" t="s">
        <v>41</v>
      </c>
      <c r="B2938" s="12">
        <v>1290</v>
      </c>
      <c r="C2938" s="14">
        <v>7.8739848576</v>
      </c>
      <c r="D2938" s="13">
        <v>0.223</v>
      </c>
      <c r="E2938" s="13">
        <v>56.5</v>
      </c>
      <c r="F2938" s="13">
        <v>1.38</v>
      </c>
      <c r="G2938" s="13">
        <v>0.08</v>
      </c>
      <c r="H2938" s="12">
        <v>0</v>
      </c>
      <c r="I2938" s="15">
        <f t="shared" si="276"/>
        <v>0.96599999999999986</v>
      </c>
      <c r="J2938" s="15">
        <f t="shared" si="277"/>
        <v>0.04</v>
      </c>
      <c r="K2938" s="13">
        <v>6608.6</v>
      </c>
      <c r="L2938" s="12">
        <f t="shared" si="272"/>
        <v>8.2673560177776011</v>
      </c>
      <c r="M2938">
        <f t="shared" si="273"/>
        <v>10198</v>
      </c>
      <c r="N2938">
        <f t="shared" si="274"/>
        <v>22</v>
      </c>
      <c r="O2938">
        <f t="shared" si="275"/>
        <v>0.9</v>
      </c>
    </row>
    <row r="2939" spans="1:15">
      <c r="A2939" s="12" t="s">
        <v>41</v>
      </c>
      <c r="B2939" s="12">
        <v>1200</v>
      </c>
      <c r="C2939" s="14">
        <v>6.4599999999999998E-5</v>
      </c>
      <c r="D2939" s="13">
        <v>0.30399999999999999</v>
      </c>
      <c r="E2939" s="13">
        <v>56.5</v>
      </c>
      <c r="F2939" s="13">
        <v>2.23</v>
      </c>
      <c r="G2939" s="13">
        <v>0.316</v>
      </c>
      <c r="H2939" s="12">
        <v>0</v>
      </c>
      <c r="I2939" s="15">
        <f t="shared" si="276"/>
        <v>1.5609999999999999</v>
      </c>
      <c r="J2939" s="15">
        <f t="shared" si="277"/>
        <v>0.158</v>
      </c>
      <c r="K2939" s="13">
        <v>0.1</v>
      </c>
      <c r="L2939" s="12">
        <f t="shared" si="272"/>
        <v>9.2464133333333321E-5</v>
      </c>
      <c r="M2939">
        <f t="shared" si="273"/>
        <v>0</v>
      </c>
      <c r="N2939">
        <f t="shared" si="274"/>
        <v>0</v>
      </c>
      <c r="O2939">
        <f t="shared" si="275"/>
        <v>0</v>
      </c>
    </row>
    <row r="2940" spans="1:15">
      <c r="A2940" s="12" t="s">
        <v>41</v>
      </c>
      <c r="B2940" s="12">
        <v>1200</v>
      </c>
      <c r="C2940" s="14">
        <v>6.6036691E-3</v>
      </c>
      <c r="D2940" s="13">
        <v>0.30399999999999999</v>
      </c>
      <c r="E2940" s="13">
        <v>56.5</v>
      </c>
      <c r="F2940" s="13">
        <v>2.23</v>
      </c>
      <c r="G2940" s="13">
        <v>0.316</v>
      </c>
      <c r="H2940" s="12">
        <v>0</v>
      </c>
      <c r="I2940" s="15">
        <f t="shared" si="276"/>
        <v>1.5609999999999999</v>
      </c>
      <c r="J2940" s="15">
        <f t="shared" si="277"/>
        <v>0.158</v>
      </c>
      <c r="K2940" s="13">
        <v>7.6</v>
      </c>
      <c r="L2940" s="12">
        <f t="shared" si="272"/>
        <v>9.4520517051333314E-3</v>
      </c>
      <c r="M2940">
        <f t="shared" si="273"/>
        <v>12</v>
      </c>
      <c r="N2940">
        <f t="shared" si="274"/>
        <v>0</v>
      </c>
      <c r="O2940">
        <f t="shared" si="275"/>
        <v>0</v>
      </c>
    </row>
    <row r="2941" spans="1:15">
      <c r="A2941" s="12" t="s">
        <v>41</v>
      </c>
      <c r="B2941" s="12">
        <v>1200</v>
      </c>
      <c r="C2941" s="14">
        <v>7.3654369999999999E-3</v>
      </c>
      <c r="D2941" s="13">
        <v>0.38900000000000001</v>
      </c>
      <c r="E2941" s="13">
        <v>56.5</v>
      </c>
      <c r="F2941" s="13">
        <v>2.23</v>
      </c>
      <c r="G2941" s="13">
        <v>0.316</v>
      </c>
      <c r="H2941" s="12">
        <v>0</v>
      </c>
      <c r="I2941" s="15">
        <f t="shared" si="276"/>
        <v>1.5609999999999999</v>
      </c>
      <c r="J2941" s="15">
        <f t="shared" si="277"/>
        <v>0.158</v>
      </c>
      <c r="K2941" s="13">
        <v>10.8</v>
      </c>
      <c r="L2941" s="12">
        <f t="shared" si="272"/>
        <v>1.3490104758708333E-2</v>
      </c>
      <c r="M2941">
        <f t="shared" si="273"/>
        <v>17</v>
      </c>
      <c r="N2941">
        <f t="shared" si="274"/>
        <v>0</v>
      </c>
      <c r="O2941">
        <f t="shared" si="275"/>
        <v>0</v>
      </c>
    </row>
    <row r="2942" spans="1:15">
      <c r="A2942" s="12" t="s">
        <v>41</v>
      </c>
      <c r="B2942" s="12">
        <v>1200</v>
      </c>
      <c r="C2942" s="14">
        <v>1.1869217999999999E-3</v>
      </c>
      <c r="D2942" s="13">
        <v>0.38900000000000001</v>
      </c>
      <c r="E2942" s="13">
        <v>56.5</v>
      </c>
      <c r="F2942" s="13">
        <v>2.23</v>
      </c>
      <c r="G2942" s="13">
        <v>0.316</v>
      </c>
      <c r="H2942" s="12">
        <v>0</v>
      </c>
      <c r="I2942" s="15">
        <f t="shared" si="276"/>
        <v>1.5609999999999999</v>
      </c>
      <c r="J2942" s="15">
        <f t="shared" si="277"/>
        <v>0.158</v>
      </c>
      <c r="K2942" s="13">
        <v>1.7</v>
      </c>
      <c r="L2942" s="12">
        <f t="shared" si="272"/>
        <v>2.1738967317749998E-3</v>
      </c>
      <c r="M2942">
        <f t="shared" si="273"/>
        <v>3</v>
      </c>
      <c r="N2942">
        <f t="shared" si="274"/>
        <v>0</v>
      </c>
      <c r="O2942">
        <f t="shared" si="275"/>
        <v>0</v>
      </c>
    </row>
    <row r="2943" spans="1:15">
      <c r="A2943" s="12" t="s">
        <v>41</v>
      </c>
      <c r="B2943" s="12">
        <v>1200</v>
      </c>
      <c r="C2943" s="14">
        <v>0.36761177639999998</v>
      </c>
      <c r="D2943" s="13">
        <v>0.22</v>
      </c>
      <c r="E2943" s="13">
        <v>56.5</v>
      </c>
      <c r="F2943" s="13">
        <v>2.23</v>
      </c>
      <c r="G2943" s="13">
        <v>0.316</v>
      </c>
      <c r="H2943" s="12">
        <v>0</v>
      </c>
      <c r="I2943" s="15">
        <f t="shared" si="276"/>
        <v>1.5609999999999999</v>
      </c>
      <c r="J2943" s="15">
        <f t="shared" si="277"/>
        <v>0.158</v>
      </c>
      <c r="K2943" s="13">
        <v>304.39999999999998</v>
      </c>
      <c r="L2943" s="12">
        <f t="shared" si="272"/>
        <v>0.38078453172099996</v>
      </c>
      <c r="M2943">
        <f t="shared" si="273"/>
        <v>470</v>
      </c>
      <c r="N2943">
        <f t="shared" si="274"/>
        <v>2</v>
      </c>
      <c r="O2943">
        <f t="shared" si="275"/>
        <v>0.2</v>
      </c>
    </row>
    <row r="2944" spans="1:15">
      <c r="A2944" s="12" t="s">
        <v>41</v>
      </c>
      <c r="B2944" s="12">
        <v>1200</v>
      </c>
      <c r="C2944" s="14">
        <v>0.20676944820000001</v>
      </c>
      <c r="D2944" s="13">
        <v>0.30399999999999999</v>
      </c>
      <c r="E2944" s="13">
        <v>56.5</v>
      </c>
      <c r="F2944" s="13">
        <v>2.23</v>
      </c>
      <c r="G2944" s="13">
        <v>0.316</v>
      </c>
      <c r="H2944" s="12">
        <v>0</v>
      </c>
      <c r="I2944" s="15">
        <f t="shared" si="276"/>
        <v>1.5609999999999999</v>
      </c>
      <c r="J2944" s="15">
        <f t="shared" si="277"/>
        <v>0.158</v>
      </c>
      <c r="K2944" s="13">
        <v>236.6</v>
      </c>
      <c r="L2944" s="12">
        <f t="shared" si="272"/>
        <v>0.29595600352360002</v>
      </c>
      <c r="M2944">
        <f t="shared" si="273"/>
        <v>365</v>
      </c>
      <c r="N2944">
        <f t="shared" si="274"/>
        <v>1</v>
      </c>
      <c r="O2944">
        <f t="shared" si="275"/>
        <v>0.1</v>
      </c>
    </row>
    <row r="2945" spans="1:15">
      <c r="A2945" s="12" t="s">
        <v>41</v>
      </c>
      <c r="B2945" s="12">
        <v>1200</v>
      </c>
      <c r="C2945" s="14">
        <v>0.66615241000000003</v>
      </c>
      <c r="D2945" s="13">
        <v>0.38900000000000001</v>
      </c>
      <c r="E2945" s="13">
        <v>56.5</v>
      </c>
      <c r="F2945" s="13">
        <v>2.23</v>
      </c>
      <c r="G2945" s="13">
        <v>0.316</v>
      </c>
      <c r="H2945" s="12">
        <v>0</v>
      </c>
      <c r="I2945" s="15">
        <f t="shared" si="276"/>
        <v>1.5609999999999999</v>
      </c>
      <c r="J2945" s="15">
        <f t="shared" si="277"/>
        <v>0.158</v>
      </c>
      <c r="K2945" s="13">
        <v>975.3</v>
      </c>
      <c r="L2945" s="12">
        <f t="shared" si="272"/>
        <v>1.2200858952654168</v>
      </c>
      <c r="M2945">
        <f t="shared" si="273"/>
        <v>1505</v>
      </c>
      <c r="N2945">
        <f t="shared" si="274"/>
        <v>5</v>
      </c>
      <c r="O2945">
        <f t="shared" si="275"/>
        <v>0.5</v>
      </c>
    </row>
    <row r="2946" spans="1:15">
      <c r="A2946" s="12" t="s">
        <v>41</v>
      </c>
      <c r="B2946" s="12">
        <v>1200</v>
      </c>
      <c r="C2946" s="14">
        <v>0.2838458841</v>
      </c>
      <c r="D2946" s="13">
        <v>0.30399999999999999</v>
      </c>
      <c r="E2946" s="13">
        <v>56.5</v>
      </c>
      <c r="F2946" s="13">
        <v>2.23</v>
      </c>
      <c r="G2946" s="13">
        <v>0.316</v>
      </c>
      <c r="H2946" s="12">
        <v>0</v>
      </c>
      <c r="I2946" s="15">
        <f t="shared" si="276"/>
        <v>1.5609999999999999</v>
      </c>
      <c r="J2946" s="15">
        <f t="shared" si="277"/>
        <v>0.158</v>
      </c>
      <c r="K2946" s="13">
        <v>324.8</v>
      </c>
      <c r="L2946" s="12">
        <f t="shared" si="272"/>
        <v>0.4062780754418</v>
      </c>
      <c r="M2946">
        <f t="shared" si="273"/>
        <v>501</v>
      </c>
      <c r="N2946">
        <f t="shared" si="274"/>
        <v>2</v>
      </c>
      <c r="O2946">
        <f t="shared" si="275"/>
        <v>0.2</v>
      </c>
    </row>
    <row r="2947" spans="1:15">
      <c r="A2947" s="12" t="s">
        <v>41</v>
      </c>
      <c r="B2947" s="12">
        <v>1200</v>
      </c>
      <c r="C2947" s="14">
        <v>0.17407465990000001</v>
      </c>
      <c r="D2947" s="13">
        <v>0.30399999999999999</v>
      </c>
      <c r="E2947" s="13">
        <v>56.5</v>
      </c>
      <c r="F2947" s="13">
        <v>2.23</v>
      </c>
      <c r="G2947" s="13">
        <v>0.316</v>
      </c>
      <c r="H2947" s="12">
        <v>0</v>
      </c>
      <c r="I2947" s="15">
        <f t="shared" si="276"/>
        <v>1.5609999999999999</v>
      </c>
      <c r="J2947" s="15">
        <f t="shared" si="277"/>
        <v>0.158</v>
      </c>
      <c r="K2947" s="13">
        <v>199.2</v>
      </c>
      <c r="L2947" s="12">
        <f t="shared" ref="L2947:L3010" si="278">E2947*D2947*C2947/12</f>
        <v>0.24915886320353331</v>
      </c>
      <c r="M2947">
        <f t="shared" ref="M2947:M3010" si="279">ROUND(E2947*D2947*C2947*102.79,0)</f>
        <v>307</v>
      </c>
      <c r="N2947">
        <f t="shared" ref="N2947:N3010" si="280">ROUND(I2947*M2947*0.002205,0)</f>
        <v>1</v>
      </c>
      <c r="O2947">
        <f t="shared" ref="O2947:O3010" si="281">ROUND(J2947*M2947*0.002205,1)</f>
        <v>0.1</v>
      </c>
    </row>
    <row r="2948" spans="1:15">
      <c r="A2948" s="12" t="s">
        <v>41</v>
      </c>
      <c r="B2948" s="12">
        <v>1200</v>
      </c>
      <c r="C2948" s="14">
        <v>0.33864680050000001</v>
      </c>
      <c r="D2948" s="13">
        <v>0.38900000000000001</v>
      </c>
      <c r="E2948" s="13">
        <v>56.5</v>
      </c>
      <c r="F2948" s="13">
        <v>2.23</v>
      </c>
      <c r="G2948" s="13">
        <v>0.316</v>
      </c>
      <c r="H2948" s="12">
        <v>0</v>
      </c>
      <c r="I2948" s="15">
        <f t="shared" si="276"/>
        <v>1.5609999999999999</v>
      </c>
      <c r="J2948" s="15">
        <f t="shared" si="277"/>
        <v>0.158</v>
      </c>
      <c r="K2948" s="13">
        <v>495.8</v>
      </c>
      <c r="L2948" s="12">
        <f t="shared" si="278"/>
        <v>0.62024572539910416</v>
      </c>
      <c r="M2948">
        <f t="shared" si="279"/>
        <v>765</v>
      </c>
      <c r="N2948">
        <f t="shared" si="280"/>
        <v>3</v>
      </c>
      <c r="O2948">
        <f t="shared" si="281"/>
        <v>0.3</v>
      </c>
    </row>
    <row r="2949" spans="1:15">
      <c r="A2949" s="12" t="s">
        <v>41</v>
      </c>
      <c r="B2949" s="12">
        <v>1200</v>
      </c>
      <c r="C2949" s="14">
        <v>1.0796885900000001E-2</v>
      </c>
      <c r="D2949" s="13">
        <v>0.30399999999999999</v>
      </c>
      <c r="E2949" s="13">
        <v>56.5</v>
      </c>
      <c r="F2949" s="13">
        <v>2.23</v>
      </c>
      <c r="G2949" s="13">
        <v>0.316</v>
      </c>
      <c r="H2949" s="12">
        <v>0</v>
      </c>
      <c r="I2949" s="15">
        <f t="shared" si="276"/>
        <v>1.5609999999999999</v>
      </c>
      <c r="J2949" s="15">
        <f t="shared" si="277"/>
        <v>0.158</v>
      </c>
      <c r="K2949" s="13">
        <v>12.4</v>
      </c>
      <c r="L2949" s="12">
        <f t="shared" si="278"/>
        <v>1.5453942684866667E-2</v>
      </c>
      <c r="M2949">
        <f t="shared" si="279"/>
        <v>19</v>
      </c>
      <c r="N2949">
        <f t="shared" si="280"/>
        <v>0</v>
      </c>
      <c r="O2949">
        <f t="shared" si="281"/>
        <v>0</v>
      </c>
    </row>
    <row r="2950" spans="1:15">
      <c r="A2950" s="12" t="s">
        <v>41</v>
      </c>
      <c r="B2950" s="12">
        <v>1200</v>
      </c>
      <c r="C2950" s="14">
        <v>6.2828292499999994E-2</v>
      </c>
      <c r="D2950" s="13">
        <v>0.30399999999999999</v>
      </c>
      <c r="E2950" s="13">
        <v>56.5</v>
      </c>
      <c r="F2950" s="13">
        <v>2.23</v>
      </c>
      <c r="G2950" s="13">
        <v>0.316</v>
      </c>
      <c r="H2950" s="12">
        <v>0</v>
      </c>
      <c r="I2950" s="15">
        <f t="shared" si="276"/>
        <v>1.5609999999999999</v>
      </c>
      <c r="J2950" s="15">
        <f t="shared" si="277"/>
        <v>0.158</v>
      </c>
      <c r="K2950" s="13">
        <v>71.900000000000006</v>
      </c>
      <c r="L2950" s="12">
        <f t="shared" si="278"/>
        <v>8.9928229331666651E-2</v>
      </c>
      <c r="M2950">
        <f t="shared" si="279"/>
        <v>111</v>
      </c>
      <c r="N2950">
        <f t="shared" si="280"/>
        <v>0</v>
      </c>
      <c r="O2950">
        <f t="shared" si="281"/>
        <v>0</v>
      </c>
    </row>
    <row r="2951" spans="1:15">
      <c r="A2951" s="12" t="s">
        <v>41</v>
      </c>
      <c r="B2951" s="12">
        <v>1100</v>
      </c>
      <c r="C2951" s="14">
        <v>3.6971109999999998E-4</v>
      </c>
      <c r="D2951" s="13">
        <v>0.34200000000000003</v>
      </c>
      <c r="E2951" s="13">
        <v>56.5</v>
      </c>
      <c r="F2951" s="13">
        <v>1.85</v>
      </c>
      <c r="G2951" s="13">
        <v>0.22</v>
      </c>
      <c r="H2951" s="12">
        <v>0</v>
      </c>
      <c r="I2951" s="15">
        <f t="shared" si="276"/>
        <v>1.2949999999999999</v>
      </c>
      <c r="J2951" s="15">
        <f t="shared" si="277"/>
        <v>0.11</v>
      </c>
      <c r="K2951" s="13">
        <v>0.5</v>
      </c>
      <c r="L2951" s="12">
        <f t="shared" si="278"/>
        <v>5.9532729877499995E-4</v>
      </c>
      <c r="M2951">
        <f t="shared" si="279"/>
        <v>1</v>
      </c>
      <c r="N2951">
        <f t="shared" si="280"/>
        <v>0</v>
      </c>
      <c r="O2951">
        <f t="shared" si="281"/>
        <v>0</v>
      </c>
    </row>
    <row r="2952" spans="1:15">
      <c r="A2952" s="12" t="s">
        <v>41</v>
      </c>
      <c r="B2952" s="12">
        <v>1200</v>
      </c>
      <c r="C2952" s="14">
        <v>0.2234238107</v>
      </c>
      <c r="D2952" s="13">
        <v>0.30399999999999999</v>
      </c>
      <c r="E2952" s="13">
        <v>56.5</v>
      </c>
      <c r="F2952" s="13">
        <v>2.23</v>
      </c>
      <c r="G2952" s="13">
        <v>0.316</v>
      </c>
      <c r="H2952" s="12">
        <v>0</v>
      </c>
      <c r="I2952" s="15">
        <f t="shared" si="276"/>
        <v>1.5609999999999999</v>
      </c>
      <c r="J2952" s="15">
        <f t="shared" si="277"/>
        <v>0.158</v>
      </c>
      <c r="K2952" s="13">
        <v>255.6</v>
      </c>
      <c r="L2952" s="12">
        <f t="shared" si="278"/>
        <v>0.31979394771526665</v>
      </c>
      <c r="M2952">
        <f t="shared" si="279"/>
        <v>394</v>
      </c>
      <c r="N2952">
        <f t="shared" si="280"/>
        <v>1</v>
      </c>
      <c r="O2952">
        <f t="shared" si="281"/>
        <v>0.1</v>
      </c>
    </row>
    <row r="2953" spans="1:15">
      <c r="A2953" s="12" t="s">
        <v>41</v>
      </c>
      <c r="B2953" s="12">
        <v>1200</v>
      </c>
      <c r="C2953" s="14">
        <v>0.1378066654</v>
      </c>
      <c r="D2953" s="13">
        <v>0.22</v>
      </c>
      <c r="E2953" s="13">
        <v>56.5</v>
      </c>
      <c r="F2953" s="13">
        <v>2.23</v>
      </c>
      <c r="G2953" s="13">
        <v>0.316</v>
      </c>
      <c r="H2953" s="12">
        <v>0</v>
      </c>
      <c r="I2953" s="15">
        <f t="shared" si="276"/>
        <v>1.5609999999999999</v>
      </c>
      <c r="J2953" s="15">
        <f t="shared" si="277"/>
        <v>0.158</v>
      </c>
      <c r="K2953" s="13">
        <v>114.1</v>
      </c>
      <c r="L2953" s="12">
        <f t="shared" si="278"/>
        <v>0.14274473757683334</v>
      </c>
      <c r="M2953">
        <f t="shared" si="279"/>
        <v>176</v>
      </c>
      <c r="N2953">
        <f t="shared" si="280"/>
        <v>1</v>
      </c>
      <c r="O2953">
        <f t="shared" si="281"/>
        <v>0.1</v>
      </c>
    </row>
    <row r="2954" spans="1:15">
      <c r="A2954" s="12" t="s">
        <v>41</v>
      </c>
      <c r="B2954" s="12">
        <v>1100</v>
      </c>
      <c r="C2954" s="14">
        <v>6.7553761399999995E-2</v>
      </c>
      <c r="D2954" s="13">
        <v>0.34200000000000003</v>
      </c>
      <c r="E2954" s="13">
        <v>56.5</v>
      </c>
      <c r="F2954" s="13">
        <v>1.85</v>
      </c>
      <c r="G2954" s="13">
        <v>0.22</v>
      </c>
      <c r="H2954" s="12">
        <v>0</v>
      </c>
      <c r="I2954" s="15">
        <f t="shared" si="276"/>
        <v>1.2949999999999999</v>
      </c>
      <c r="J2954" s="15">
        <f t="shared" si="277"/>
        <v>0.11</v>
      </c>
      <c r="K2954" s="13">
        <v>87</v>
      </c>
      <c r="L2954" s="12">
        <f t="shared" si="278"/>
        <v>0.10877844429435</v>
      </c>
      <c r="M2954">
        <f t="shared" si="279"/>
        <v>134</v>
      </c>
      <c r="N2954">
        <f t="shared" si="280"/>
        <v>0</v>
      </c>
      <c r="O2954">
        <f t="shared" si="281"/>
        <v>0</v>
      </c>
    </row>
    <row r="2955" spans="1:15">
      <c r="A2955" s="12" t="s">
        <v>41</v>
      </c>
      <c r="B2955" s="12">
        <v>1180</v>
      </c>
      <c r="C2955" s="14">
        <v>4.5839042330000002</v>
      </c>
      <c r="D2955" s="13">
        <v>0.39</v>
      </c>
      <c r="E2955" s="13">
        <v>56.5</v>
      </c>
      <c r="F2955" s="13">
        <v>1.05</v>
      </c>
      <c r="G2955" s="13">
        <v>0.22</v>
      </c>
      <c r="H2955" s="12">
        <v>0</v>
      </c>
      <c r="I2955" s="15">
        <f t="shared" si="276"/>
        <v>0.73499999999999999</v>
      </c>
      <c r="J2955" s="15">
        <f t="shared" si="277"/>
        <v>0.11</v>
      </c>
      <c r="K2955" s="13">
        <v>6728.4</v>
      </c>
      <c r="L2955" s="12">
        <f t="shared" si="278"/>
        <v>8.4171941478462511</v>
      </c>
      <c r="M2955">
        <f t="shared" si="279"/>
        <v>10382</v>
      </c>
      <c r="N2955">
        <f t="shared" si="280"/>
        <v>17</v>
      </c>
      <c r="O2955">
        <f t="shared" si="281"/>
        <v>2.5</v>
      </c>
    </row>
    <row r="2956" spans="1:15">
      <c r="A2956" s="12" t="s">
        <v>41</v>
      </c>
      <c r="B2956" s="12">
        <v>1100</v>
      </c>
      <c r="C2956" s="14">
        <v>0.23686424079999999</v>
      </c>
      <c r="D2956" s="13">
        <v>0.34200000000000003</v>
      </c>
      <c r="E2956" s="13">
        <v>56.5</v>
      </c>
      <c r="F2956" s="13">
        <v>1.85</v>
      </c>
      <c r="G2956" s="13">
        <v>0.22</v>
      </c>
      <c r="H2956" s="12">
        <v>0</v>
      </c>
      <c r="I2956" s="15">
        <f t="shared" si="276"/>
        <v>1.2949999999999999</v>
      </c>
      <c r="J2956" s="15">
        <f t="shared" si="277"/>
        <v>0.11</v>
      </c>
      <c r="K2956" s="13">
        <v>304.89999999999998</v>
      </c>
      <c r="L2956" s="12">
        <f t="shared" si="278"/>
        <v>0.38141064374819994</v>
      </c>
      <c r="M2956">
        <f t="shared" si="279"/>
        <v>470</v>
      </c>
      <c r="N2956">
        <f t="shared" si="280"/>
        <v>1</v>
      </c>
      <c r="O2956">
        <f t="shared" si="281"/>
        <v>0.1</v>
      </c>
    </row>
    <row r="2957" spans="1:15">
      <c r="A2957" s="12" t="s">
        <v>41</v>
      </c>
      <c r="B2957" s="12">
        <v>1200</v>
      </c>
      <c r="C2957" s="14">
        <v>6.6717837299999999E-2</v>
      </c>
      <c r="D2957" s="13">
        <v>0.30399999999999999</v>
      </c>
      <c r="E2957" s="13">
        <v>56.5</v>
      </c>
      <c r="F2957" s="13">
        <v>2.23</v>
      </c>
      <c r="G2957" s="13">
        <v>0.316</v>
      </c>
      <c r="H2957" s="12">
        <v>0</v>
      </c>
      <c r="I2957" s="15">
        <f t="shared" si="276"/>
        <v>1.5609999999999999</v>
      </c>
      <c r="J2957" s="15">
        <f t="shared" si="277"/>
        <v>0.158</v>
      </c>
      <c r="K2957" s="13">
        <v>76.3</v>
      </c>
      <c r="L2957" s="12">
        <f t="shared" si="278"/>
        <v>9.5495464455399984E-2</v>
      </c>
      <c r="M2957">
        <f t="shared" si="279"/>
        <v>118</v>
      </c>
      <c r="N2957">
        <f t="shared" si="280"/>
        <v>0</v>
      </c>
      <c r="O2957">
        <f t="shared" si="281"/>
        <v>0</v>
      </c>
    </row>
    <row r="2958" spans="1:15">
      <c r="A2958" s="12" t="s">
        <v>41</v>
      </c>
      <c r="B2958" s="12">
        <v>1200</v>
      </c>
      <c r="C2958" s="14">
        <v>7.6925624999999997E-3</v>
      </c>
      <c r="D2958" s="13">
        <v>0.38900000000000001</v>
      </c>
      <c r="E2958" s="13">
        <v>56.5</v>
      </c>
      <c r="F2958" s="13">
        <v>2.23</v>
      </c>
      <c r="G2958" s="13">
        <v>0.316</v>
      </c>
      <c r="H2958" s="12">
        <v>0</v>
      </c>
      <c r="I2958" s="15">
        <f t="shared" si="276"/>
        <v>1.5609999999999999</v>
      </c>
      <c r="J2958" s="15">
        <f t="shared" si="277"/>
        <v>0.158</v>
      </c>
      <c r="K2958" s="13">
        <v>19.600000000000001</v>
      </c>
      <c r="L2958" s="12">
        <f t="shared" si="278"/>
        <v>1.4089248742187499E-2</v>
      </c>
      <c r="M2958">
        <f t="shared" si="279"/>
        <v>17</v>
      </c>
      <c r="N2958">
        <f t="shared" si="280"/>
        <v>0</v>
      </c>
      <c r="O2958">
        <f t="shared" si="281"/>
        <v>0</v>
      </c>
    </row>
    <row r="2959" spans="1:15">
      <c r="A2959" s="12" t="s">
        <v>41</v>
      </c>
      <c r="B2959" s="12">
        <v>1100</v>
      </c>
      <c r="C2959" s="14">
        <v>0.61080143870000003</v>
      </c>
      <c r="D2959" s="13">
        <v>0.34200000000000003</v>
      </c>
      <c r="E2959" s="13">
        <v>56.5</v>
      </c>
      <c r="F2959" s="13">
        <v>1.85</v>
      </c>
      <c r="G2959" s="13">
        <v>0.22</v>
      </c>
      <c r="H2959" s="12">
        <v>0</v>
      </c>
      <c r="I2959" s="15">
        <f t="shared" si="276"/>
        <v>1.2949999999999999</v>
      </c>
      <c r="J2959" s="15">
        <f t="shared" si="277"/>
        <v>0.11</v>
      </c>
      <c r="K2959" s="13">
        <v>786.2</v>
      </c>
      <c r="L2959" s="12">
        <f t="shared" si="278"/>
        <v>0.9835430166666751</v>
      </c>
      <c r="M2959">
        <f t="shared" si="279"/>
        <v>1213</v>
      </c>
      <c r="N2959">
        <f t="shared" si="280"/>
        <v>3</v>
      </c>
      <c r="O2959">
        <f t="shared" si="281"/>
        <v>0.3</v>
      </c>
    </row>
    <row r="2960" spans="1:15">
      <c r="A2960" s="12" t="s">
        <v>41</v>
      </c>
      <c r="B2960" s="12">
        <v>1180</v>
      </c>
      <c r="C2960" s="14">
        <v>0.14809162880000001</v>
      </c>
      <c r="D2960" s="13">
        <v>0.316</v>
      </c>
      <c r="E2960" s="13">
        <v>56.5</v>
      </c>
      <c r="F2960" s="13">
        <v>1.05</v>
      </c>
      <c r="G2960" s="13">
        <v>0.22</v>
      </c>
      <c r="H2960" s="12">
        <v>0</v>
      </c>
      <c r="I2960" s="15">
        <f t="shared" si="276"/>
        <v>0.73499999999999999</v>
      </c>
      <c r="J2960" s="15">
        <f t="shared" si="277"/>
        <v>0.11</v>
      </c>
      <c r="K2960" s="13">
        <v>176.1</v>
      </c>
      <c r="L2960" s="12">
        <f t="shared" si="278"/>
        <v>0.2203356617162667</v>
      </c>
      <c r="M2960">
        <f t="shared" si="279"/>
        <v>272</v>
      </c>
      <c r="N2960">
        <f t="shared" si="280"/>
        <v>0</v>
      </c>
      <c r="O2960">
        <f t="shared" si="281"/>
        <v>0.1</v>
      </c>
    </row>
    <row r="2961" spans="1:15">
      <c r="A2961" s="12" t="s">
        <v>41</v>
      </c>
      <c r="B2961" s="12">
        <v>5300</v>
      </c>
      <c r="C2961" s="14">
        <v>0.40136191570000002</v>
      </c>
      <c r="D2961" s="13">
        <v>0.5</v>
      </c>
      <c r="E2961" s="13">
        <v>56.5</v>
      </c>
      <c r="F2961" s="13">
        <v>0.6</v>
      </c>
      <c r="G2961" s="13">
        <v>0.13500000000000001</v>
      </c>
      <c r="H2961" s="12">
        <v>0</v>
      </c>
      <c r="I2961" s="15">
        <f t="shared" ref="I2961:I3024" si="282">F2961*0.7</f>
        <v>0.42</v>
      </c>
      <c r="J2961" s="15">
        <f t="shared" ref="J2961:J3024" si="283">G2961*0.5</f>
        <v>6.7500000000000004E-2</v>
      </c>
      <c r="K2961" s="13">
        <v>755.3</v>
      </c>
      <c r="L2961" s="12">
        <f t="shared" si="278"/>
        <v>0.94487284321041676</v>
      </c>
      <c r="M2961">
        <f t="shared" si="279"/>
        <v>1165</v>
      </c>
      <c r="N2961">
        <f t="shared" si="280"/>
        <v>1</v>
      </c>
      <c r="O2961">
        <f t="shared" si="281"/>
        <v>0.2</v>
      </c>
    </row>
    <row r="2962" spans="1:15">
      <c r="A2962" s="12" t="s">
        <v>41</v>
      </c>
      <c r="B2962" s="12">
        <v>5300</v>
      </c>
      <c r="C2962" s="14">
        <v>0.29246743120000002</v>
      </c>
      <c r="D2962" s="13">
        <v>0.5</v>
      </c>
      <c r="E2962" s="13">
        <v>56.5</v>
      </c>
      <c r="F2962" s="13">
        <v>0.6</v>
      </c>
      <c r="G2962" s="13">
        <v>0.13500000000000001</v>
      </c>
      <c r="H2962" s="12">
        <v>0</v>
      </c>
      <c r="I2962" s="15">
        <f t="shared" si="282"/>
        <v>0.42</v>
      </c>
      <c r="J2962" s="15">
        <f t="shared" si="283"/>
        <v>6.7500000000000004E-2</v>
      </c>
      <c r="K2962" s="13">
        <v>550.29999999999995</v>
      </c>
      <c r="L2962" s="12">
        <f t="shared" si="278"/>
        <v>0.68851707761666681</v>
      </c>
      <c r="M2962">
        <f t="shared" si="279"/>
        <v>849</v>
      </c>
      <c r="N2962">
        <f t="shared" si="280"/>
        <v>1</v>
      </c>
      <c r="O2962">
        <f t="shared" si="281"/>
        <v>0.1</v>
      </c>
    </row>
    <row r="2963" spans="1:15">
      <c r="A2963" s="12" t="s">
        <v>41</v>
      </c>
      <c r="B2963" s="12">
        <v>1200</v>
      </c>
      <c r="C2963" s="14">
        <v>0.4223893265</v>
      </c>
      <c r="D2963" s="13">
        <v>0.38900000000000001</v>
      </c>
      <c r="E2963" s="13">
        <v>56.5</v>
      </c>
      <c r="F2963" s="13">
        <v>2.23</v>
      </c>
      <c r="G2963" s="13">
        <v>0.316</v>
      </c>
      <c r="H2963" s="12">
        <v>0</v>
      </c>
      <c r="I2963" s="15">
        <f t="shared" si="282"/>
        <v>1.5609999999999999</v>
      </c>
      <c r="J2963" s="15">
        <f t="shared" si="283"/>
        <v>0.158</v>
      </c>
      <c r="K2963" s="13">
        <v>618.4</v>
      </c>
      <c r="L2963" s="12">
        <f t="shared" si="278"/>
        <v>0.77362365104002084</v>
      </c>
      <c r="M2963">
        <f t="shared" si="279"/>
        <v>954</v>
      </c>
      <c r="N2963">
        <f t="shared" si="280"/>
        <v>3</v>
      </c>
      <c r="O2963">
        <f t="shared" si="281"/>
        <v>0.3</v>
      </c>
    </row>
    <row r="2964" spans="1:15">
      <c r="A2964" s="12" t="s">
        <v>41</v>
      </c>
      <c r="B2964" s="12">
        <v>1200</v>
      </c>
      <c r="C2964" s="14">
        <v>1.6975380799999999E-2</v>
      </c>
      <c r="D2964" s="13">
        <v>0.34699999999999998</v>
      </c>
      <c r="E2964" s="13">
        <v>56.5</v>
      </c>
      <c r="F2964" s="13">
        <v>2.23</v>
      </c>
      <c r="G2964" s="13">
        <v>0.316</v>
      </c>
      <c r="H2964" s="12">
        <v>0</v>
      </c>
      <c r="I2964" s="15">
        <f t="shared" si="282"/>
        <v>1.5609999999999999</v>
      </c>
      <c r="J2964" s="15">
        <f t="shared" si="283"/>
        <v>0.158</v>
      </c>
      <c r="K2964" s="13">
        <v>22.2</v>
      </c>
      <c r="L2964" s="12">
        <f t="shared" si="278"/>
        <v>2.7734235689533329E-2</v>
      </c>
      <c r="M2964">
        <f t="shared" si="279"/>
        <v>34</v>
      </c>
      <c r="N2964">
        <f t="shared" si="280"/>
        <v>0</v>
      </c>
      <c r="O2964">
        <f t="shared" si="281"/>
        <v>0</v>
      </c>
    </row>
    <row r="2965" spans="1:15">
      <c r="A2965" s="12" t="s">
        <v>41</v>
      </c>
      <c r="B2965" s="12">
        <v>1200</v>
      </c>
      <c r="C2965" s="14">
        <v>4.8316213999999996E-3</v>
      </c>
      <c r="D2965" s="13">
        <v>0.38900000000000001</v>
      </c>
      <c r="E2965" s="13">
        <v>56.5</v>
      </c>
      <c r="F2965" s="13">
        <v>2.23</v>
      </c>
      <c r="G2965" s="13">
        <v>0.316</v>
      </c>
      <c r="H2965" s="12">
        <v>0</v>
      </c>
      <c r="I2965" s="15">
        <f t="shared" si="282"/>
        <v>1.5609999999999999</v>
      </c>
      <c r="J2965" s="15">
        <f t="shared" si="283"/>
        <v>0.158</v>
      </c>
      <c r="K2965" s="13">
        <v>7.8</v>
      </c>
      <c r="L2965" s="12">
        <f t="shared" si="278"/>
        <v>8.8493159116583339E-3</v>
      </c>
      <c r="M2965">
        <f t="shared" si="279"/>
        <v>11</v>
      </c>
      <c r="N2965">
        <f t="shared" si="280"/>
        <v>0</v>
      </c>
      <c r="O2965">
        <f t="shared" si="281"/>
        <v>0</v>
      </c>
    </row>
    <row r="2966" spans="1:15">
      <c r="A2966" s="12" t="s">
        <v>41</v>
      </c>
      <c r="B2966" s="12">
        <v>1200</v>
      </c>
      <c r="C2966" s="14">
        <v>0.21845323210000001</v>
      </c>
      <c r="D2966" s="13">
        <v>0.38900000000000001</v>
      </c>
      <c r="E2966" s="13">
        <v>56.5</v>
      </c>
      <c r="F2966" s="13">
        <v>2.23</v>
      </c>
      <c r="G2966" s="13">
        <v>0.316</v>
      </c>
      <c r="H2966" s="12">
        <v>0</v>
      </c>
      <c r="I2966" s="15">
        <f t="shared" si="282"/>
        <v>1.5609999999999999</v>
      </c>
      <c r="J2966" s="15">
        <f t="shared" si="283"/>
        <v>0.158</v>
      </c>
      <c r="K2966" s="13">
        <v>319.89999999999998</v>
      </c>
      <c r="L2966" s="12">
        <f t="shared" si="278"/>
        <v>0.40010619680915416</v>
      </c>
      <c r="M2966">
        <f t="shared" si="279"/>
        <v>494</v>
      </c>
      <c r="N2966">
        <f t="shared" si="280"/>
        <v>2</v>
      </c>
      <c r="O2966">
        <f t="shared" si="281"/>
        <v>0.2</v>
      </c>
    </row>
    <row r="2967" spans="1:15">
      <c r="A2967" s="12" t="s">
        <v>41</v>
      </c>
      <c r="B2967" s="12">
        <v>1100</v>
      </c>
      <c r="C2967" s="14">
        <v>0.11635001659999999</v>
      </c>
      <c r="D2967" s="13">
        <v>0.34200000000000003</v>
      </c>
      <c r="E2967" s="13">
        <v>56.5</v>
      </c>
      <c r="F2967" s="13">
        <v>1.85</v>
      </c>
      <c r="G2967" s="13">
        <v>0.22</v>
      </c>
      <c r="H2967" s="12">
        <v>0</v>
      </c>
      <c r="I2967" s="15">
        <f t="shared" si="282"/>
        <v>1.2949999999999999</v>
      </c>
      <c r="J2967" s="15">
        <f t="shared" si="283"/>
        <v>0.11</v>
      </c>
      <c r="K2967" s="13">
        <v>149.80000000000001</v>
      </c>
      <c r="L2967" s="12">
        <f t="shared" si="278"/>
        <v>0.18735261423015001</v>
      </c>
      <c r="M2967">
        <f t="shared" si="279"/>
        <v>231</v>
      </c>
      <c r="N2967">
        <f t="shared" si="280"/>
        <v>1</v>
      </c>
      <c r="O2967">
        <f t="shared" si="281"/>
        <v>0.1</v>
      </c>
    </row>
    <row r="2968" spans="1:15">
      <c r="A2968" s="12" t="s">
        <v>41</v>
      </c>
      <c r="B2968" s="12">
        <v>1100</v>
      </c>
      <c r="C2968" s="14">
        <v>0.12961002769999999</v>
      </c>
      <c r="D2968" s="13">
        <v>0.34200000000000003</v>
      </c>
      <c r="E2968" s="13">
        <v>56.5</v>
      </c>
      <c r="F2968" s="13">
        <v>1.85</v>
      </c>
      <c r="G2968" s="13">
        <v>0.22</v>
      </c>
      <c r="H2968" s="12">
        <v>0</v>
      </c>
      <c r="I2968" s="15">
        <f t="shared" si="282"/>
        <v>1.2949999999999999</v>
      </c>
      <c r="J2968" s="15">
        <f t="shared" si="283"/>
        <v>0.11</v>
      </c>
      <c r="K2968" s="13">
        <v>166.8</v>
      </c>
      <c r="L2968" s="12">
        <f t="shared" si="278"/>
        <v>0.20870454710392497</v>
      </c>
      <c r="M2968">
        <f t="shared" si="279"/>
        <v>257</v>
      </c>
      <c r="N2968">
        <f t="shared" si="280"/>
        <v>1</v>
      </c>
      <c r="O2968">
        <f t="shared" si="281"/>
        <v>0.1</v>
      </c>
    </row>
    <row r="2969" spans="1:15">
      <c r="A2969" s="12" t="s">
        <v>41</v>
      </c>
      <c r="B2969" s="12">
        <v>1920</v>
      </c>
      <c r="C2969" s="14">
        <v>0.22223050450000001</v>
      </c>
      <c r="D2969" s="13">
        <v>0.193</v>
      </c>
      <c r="E2969" s="13">
        <v>56.5</v>
      </c>
      <c r="F2969" s="13">
        <v>1.2</v>
      </c>
      <c r="G2969" s="13">
        <v>7.5999999999999998E-2</v>
      </c>
      <c r="H2969" s="12">
        <v>0</v>
      </c>
      <c r="I2969" s="15">
        <f t="shared" si="282"/>
        <v>0.84</v>
      </c>
      <c r="J2969" s="15">
        <f t="shared" si="283"/>
        <v>3.7999999999999999E-2</v>
      </c>
      <c r="K2969" s="13">
        <v>161.4</v>
      </c>
      <c r="L2969" s="12">
        <f t="shared" si="278"/>
        <v>0.20194271136002084</v>
      </c>
      <c r="M2969">
        <f t="shared" si="279"/>
        <v>249</v>
      </c>
      <c r="N2969">
        <f t="shared" si="280"/>
        <v>0</v>
      </c>
      <c r="O2969">
        <f t="shared" si="281"/>
        <v>0</v>
      </c>
    </row>
    <row r="2970" spans="1:15">
      <c r="A2970" s="12" t="s">
        <v>41</v>
      </c>
      <c r="B2970" s="12">
        <v>1100</v>
      </c>
      <c r="C2970" s="14">
        <v>0.26641791679999999</v>
      </c>
      <c r="D2970" s="13">
        <v>0.34200000000000003</v>
      </c>
      <c r="E2970" s="13">
        <v>56.5</v>
      </c>
      <c r="F2970" s="13">
        <v>1.85</v>
      </c>
      <c r="G2970" s="13">
        <v>0.22</v>
      </c>
      <c r="H2970" s="12">
        <v>0</v>
      </c>
      <c r="I2970" s="15">
        <f t="shared" si="282"/>
        <v>1.2949999999999999</v>
      </c>
      <c r="J2970" s="15">
        <f t="shared" si="283"/>
        <v>0.11</v>
      </c>
      <c r="K2970" s="13">
        <v>342.9</v>
      </c>
      <c r="L2970" s="12">
        <f t="shared" si="278"/>
        <v>0.42899945052719995</v>
      </c>
      <c r="M2970">
        <f t="shared" si="279"/>
        <v>529</v>
      </c>
      <c r="N2970">
        <f t="shared" si="280"/>
        <v>2</v>
      </c>
      <c r="O2970">
        <f t="shared" si="281"/>
        <v>0.1</v>
      </c>
    </row>
    <row r="2971" spans="1:15">
      <c r="A2971" s="12" t="s">
        <v>41</v>
      </c>
      <c r="B2971" s="12">
        <v>1920</v>
      </c>
      <c r="C2971" s="14">
        <v>1.7885059E-3</v>
      </c>
      <c r="D2971" s="13">
        <v>0.193</v>
      </c>
      <c r="E2971" s="13">
        <v>56.5</v>
      </c>
      <c r="F2971" s="13">
        <v>1.2</v>
      </c>
      <c r="G2971" s="13">
        <v>7.5999999999999998E-2</v>
      </c>
      <c r="H2971" s="12">
        <v>0</v>
      </c>
      <c r="I2971" s="15">
        <f t="shared" si="282"/>
        <v>0.84</v>
      </c>
      <c r="J2971" s="15">
        <f t="shared" si="283"/>
        <v>3.7999999999999999E-2</v>
      </c>
      <c r="K2971" s="13">
        <v>1.3</v>
      </c>
      <c r="L2971" s="12">
        <f t="shared" si="278"/>
        <v>1.6252302155458332E-3</v>
      </c>
      <c r="M2971">
        <f t="shared" si="279"/>
        <v>2</v>
      </c>
      <c r="N2971">
        <f t="shared" si="280"/>
        <v>0</v>
      </c>
      <c r="O2971">
        <f t="shared" si="281"/>
        <v>0</v>
      </c>
    </row>
    <row r="2972" spans="1:15">
      <c r="A2972" s="12" t="s">
        <v>41</v>
      </c>
      <c r="B2972" s="12">
        <v>1200</v>
      </c>
      <c r="C2972" s="14">
        <v>1.0235571000000001E-3</v>
      </c>
      <c r="D2972" s="13">
        <v>0.22</v>
      </c>
      <c r="E2972" s="13">
        <v>56.5</v>
      </c>
      <c r="F2972" s="13">
        <v>2.23</v>
      </c>
      <c r="G2972" s="13">
        <v>0.316</v>
      </c>
      <c r="H2972" s="12">
        <v>0</v>
      </c>
      <c r="I2972" s="15">
        <f t="shared" si="282"/>
        <v>1.5609999999999999</v>
      </c>
      <c r="J2972" s="15">
        <f t="shared" si="283"/>
        <v>0.158</v>
      </c>
      <c r="K2972" s="13">
        <v>0.8</v>
      </c>
      <c r="L2972" s="12">
        <f t="shared" si="278"/>
        <v>1.06023456275E-3</v>
      </c>
      <c r="M2972">
        <f t="shared" si="279"/>
        <v>1</v>
      </c>
      <c r="N2972">
        <f t="shared" si="280"/>
        <v>0</v>
      </c>
      <c r="O2972">
        <f t="shared" si="281"/>
        <v>0</v>
      </c>
    </row>
    <row r="2973" spans="1:15">
      <c r="A2973" s="12" t="s">
        <v>41</v>
      </c>
      <c r="B2973" s="12">
        <v>1200</v>
      </c>
      <c r="C2973" s="14">
        <v>7.2805496000000001E-3</v>
      </c>
      <c r="D2973" s="13">
        <v>0.38900000000000001</v>
      </c>
      <c r="E2973" s="13">
        <v>56.5</v>
      </c>
      <c r="F2973" s="13">
        <v>2.23</v>
      </c>
      <c r="G2973" s="13">
        <v>0.316</v>
      </c>
      <c r="H2973" s="12">
        <v>0</v>
      </c>
      <c r="I2973" s="15">
        <f t="shared" si="282"/>
        <v>1.5609999999999999</v>
      </c>
      <c r="J2973" s="15">
        <f t="shared" si="283"/>
        <v>0.158</v>
      </c>
      <c r="K2973" s="13">
        <v>10.7</v>
      </c>
      <c r="L2973" s="12">
        <f t="shared" si="278"/>
        <v>1.3334629948633334E-2</v>
      </c>
      <c r="M2973">
        <f t="shared" si="279"/>
        <v>16</v>
      </c>
      <c r="N2973">
        <f t="shared" si="280"/>
        <v>0</v>
      </c>
      <c r="O2973">
        <f t="shared" si="281"/>
        <v>0</v>
      </c>
    </row>
    <row r="2974" spans="1:15">
      <c r="A2974" s="12" t="s">
        <v>41</v>
      </c>
      <c r="B2974" s="12">
        <v>1180</v>
      </c>
      <c r="C2974" s="14">
        <v>0.79237005260000004</v>
      </c>
      <c r="D2974" s="13">
        <v>0.39</v>
      </c>
      <c r="E2974" s="13">
        <v>56.5</v>
      </c>
      <c r="F2974" s="13">
        <v>1.05</v>
      </c>
      <c r="G2974" s="13">
        <v>0.22</v>
      </c>
      <c r="H2974" s="12">
        <v>0</v>
      </c>
      <c r="I2974" s="15">
        <f t="shared" si="282"/>
        <v>0.73499999999999999</v>
      </c>
      <c r="J2974" s="15">
        <f t="shared" si="283"/>
        <v>0.11</v>
      </c>
      <c r="K2974" s="13">
        <v>1163.0999999999999</v>
      </c>
      <c r="L2974" s="12">
        <f t="shared" si="278"/>
        <v>1.45498950908675</v>
      </c>
      <c r="M2974">
        <f t="shared" si="279"/>
        <v>1795</v>
      </c>
      <c r="N2974">
        <f t="shared" si="280"/>
        <v>3</v>
      </c>
      <c r="O2974">
        <f t="shared" si="281"/>
        <v>0.4</v>
      </c>
    </row>
    <row r="2975" spans="1:15">
      <c r="A2975" s="12" t="s">
        <v>41</v>
      </c>
      <c r="B2975" s="12">
        <v>1100</v>
      </c>
      <c r="C2975" s="14">
        <v>4.6277156299999997E-2</v>
      </c>
      <c r="D2975" s="13">
        <v>0.34200000000000003</v>
      </c>
      <c r="E2975" s="13">
        <v>56.5</v>
      </c>
      <c r="F2975" s="13">
        <v>1.85</v>
      </c>
      <c r="G2975" s="13">
        <v>0.22</v>
      </c>
      <c r="H2975" s="12">
        <v>0</v>
      </c>
      <c r="I2975" s="15">
        <f t="shared" si="282"/>
        <v>1.2949999999999999</v>
      </c>
      <c r="J2975" s="15">
        <f t="shared" si="283"/>
        <v>0.11</v>
      </c>
      <c r="K2975" s="13">
        <v>59.6</v>
      </c>
      <c r="L2975" s="12">
        <f t="shared" si="278"/>
        <v>7.4517790932075001E-2</v>
      </c>
      <c r="M2975">
        <f t="shared" si="279"/>
        <v>92</v>
      </c>
      <c r="N2975">
        <f t="shared" si="280"/>
        <v>0</v>
      </c>
      <c r="O2975">
        <f t="shared" si="281"/>
        <v>0</v>
      </c>
    </row>
    <row r="2976" spans="1:15">
      <c r="A2976" s="12" t="s">
        <v>41</v>
      </c>
      <c r="B2976" s="12">
        <v>1300</v>
      </c>
      <c r="C2976" s="14">
        <v>5.924468E-4</v>
      </c>
      <c r="D2976" s="13">
        <v>0.63100000000000001</v>
      </c>
      <c r="E2976" s="13">
        <v>56.5</v>
      </c>
      <c r="F2976" s="13">
        <v>2.1</v>
      </c>
      <c r="G2976" s="13">
        <v>0.51600000000000001</v>
      </c>
      <c r="H2976" s="12">
        <v>0</v>
      </c>
      <c r="I2976" s="15">
        <f t="shared" si="282"/>
        <v>1.47</v>
      </c>
      <c r="J2976" s="15">
        <f t="shared" si="283"/>
        <v>0.25800000000000001</v>
      </c>
      <c r="K2976" s="13">
        <v>1.4</v>
      </c>
      <c r="L2976" s="12">
        <f t="shared" si="278"/>
        <v>1.7601347575166666E-3</v>
      </c>
      <c r="M2976">
        <f t="shared" si="279"/>
        <v>2</v>
      </c>
      <c r="N2976">
        <f t="shared" si="280"/>
        <v>0</v>
      </c>
      <c r="O2976">
        <f t="shared" si="281"/>
        <v>0</v>
      </c>
    </row>
    <row r="2977" spans="1:15">
      <c r="A2977" s="12" t="s">
        <v>41</v>
      </c>
      <c r="B2977" s="12">
        <v>1200</v>
      </c>
      <c r="C2977" s="14">
        <v>0.25017049949999998</v>
      </c>
      <c r="D2977" s="13">
        <v>0.30399999999999999</v>
      </c>
      <c r="E2977" s="13">
        <v>56.5</v>
      </c>
      <c r="F2977" s="13">
        <v>2.23</v>
      </c>
      <c r="G2977" s="13">
        <v>0.316</v>
      </c>
      <c r="H2977" s="12">
        <v>0</v>
      </c>
      <c r="I2977" s="15">
        <f t="shared" si="282"/>
        <v>1.5609999999999999</v>
      </c>
      <c r="J2977" s="15">
        <f t="shared" si="283"/>
        <v>0.158</v>
      </c>
      <c r="K2977" s="13">
        <v>286.2</v>
      </c>
      <c r="L2977" s="12">
        <f t="shared" si="278"/>
        <v>0.35807737495099995</v>
      </c>
      <c r="M2977">
        <f t="shared" si="279"/>
        <v>442</v>
      </c>
      <c r="N2977">
        <f t="shared" si="280"/>
        <v>2</v>
      </c>
      <c r="O2977">
        <f t="shared" si="281"/>
        <v>0.2</v>
      </c>
    </row>
    <row r="2978" spans="1:15">
      <c r="A2978" s="12" t="s">
        <v>41</v>
      </c>
      <c r="B2978" s="12">
        <v>1100</v>
      </c>
      <c r="C2978" s="14">
        <v>2.0906132599999998E-2</v>
      </c>
      <c r="D2978" s="13">
        <v>0.25800000000000001</v>
      </c>
      <c r="E2978" s="13">
        <v>56.5</v>
      </c>
      <c r="F2978" s="13">
        <v>1.85</v>
      </c>
      <c r="G2978" s="13">
        <v>0.22</v>
      </c>
      <c r="H2978" s="12">
        <v>0</v>
      </c>
      <c r="I2978" s="15">
        <f t="shared" si="282"/>
        <v>1.2949999999999999</v>
      </c>
      <c r="J2978" s="15">
        <f t="shared" si="283"/>
        <v>0.11</v>
      </c>
      <c r="K2978" s="13">
        <v>20.3</v>
      </c>
      <c r="L2978" s="12">
        <f t="shared" si="278"/>
        <v>2.5395724575849998E-2</v>
      </c>
      <c r="M2978">
        <f t="shared" si="279"/>
        <v>31</v>
      </c>
      <c r="N2978">
        <f t="shared" si="280"/>
        <v>0</v>
      </c>
      <c r="O2978">
        <f t="shared" si="281"/>
        <v>0</v>
      </c>
    </row>
    <row r="2979" spans="1:15">
      <c r="A2979" s="12" t="s">
        <v>41</v>
      </c>
      <c r="B2979" s="12">
        <v>1300</v>
      </c>
      <c r="C2979" s="14">
        <v>1.98966891E-2</v>
      </c>
      <c r="D2979" s="13">
        <v>0.69199999999999995</v>
      </c>
      <c r="E2979" s="13">
        <v>56.5</v>
      </c>
      <c r="F2979" s="13">
        <v>2.1</v>
      </c>
      <c r="G2979" s="13">
        <v>0.51600000000000001</v>
      </c>
      <c r="H2979" s="12">
        <v>0</v>
      </c>
      <c r="I2979" s="15">
        <f t="shared" si="282"/>
        <v>1.47</v>
      </c>
      <c r="J2979" s="15">
        <f t="shared" si="283"/>
        <v>0.25800000000000001</v>
      </c>
      <c r="K2979" s="13">
        <v>137.19999999999999</v>
      </c>
      <c r="L2979" s="12">
        <f t="shared" si="278"/>
        <v>6.4826729202649994E-2</v>
      </c>
      <c r="M2979">
        <f t="shared" si="279"/>
        <v>80</v>
      </c>
      <c r="N2979">
        <f t="shared" si="280"/>
        <v>0</v>
      </c>
      <c r="O2979">
        <f t="shared" si="281"/>
        <v>0</v>
      </c>
    </row>
    <row r="2980" spans="1:15">
      <c r="A2980" s="12" t="s">
        <v>41</v>
      </c>
      <c r="B2980" s="12">
        <v>1200</v>
      </c>
      <c r="C2980" s="14">
        <v>0.41268461950000002</v>
      </c>
      <c r="D2980" s="13">
        <v>0.30399999999999999</v>
      </c>
      <c r="E2980" s="13">
        <v>56.5</v>
      </c>
      <c r="F2980" s="13">
        <v>2.23</v>
      </c>
      <c r="G2980" s="13">
        <v>0.316</v>
      </c>
      <c r="H2980" s="12">
        <v>0</v>
      </c>
      <c r="I2980" s="15">
        <f t="shared" si="282"/>
        <v>1.5609999999999999</v>
      </c>
      <c r="J2980" s="15">
        <f t="shared" si="283"/>
        <v>0.158</v>
      </c>
      <c r="K2980" s="13">
        <v>472.2</v>
      </c>
      <c r="L2980" s="12">
        <f t="shared" si="278"/>
        <v>0.59068925204433331</v>
      </c>
      <c r="M2980">
        <f t="shared" si="279"/>
        <v>729</v>
      </c>
      <c r="N2980">
        <f t="shared" si="280"/>
        <v>3</v>
      </c>
      <c r="O2980">
        <f t="shared" si="281"/>
        <v>0.3</v>
      </c>
    </row>
    <row r="2981" spans="1:15">
      <c r="A2981" s="12" t="s">
        <v>41</v>
      </c>
      <c r="B2981" s="12">
        <v>5300</v>
      </c>
      <c r="C2981" s="14">
        <v>3.4973793000000002E-3</v>
      </c>
      <c r="D2981" s="13">
        <v>0.5</v>
      </c>
      <c r="E2981" s="13">
        <v>56.5</v>
      </c>
      <c r="F2981" s="13">
        <v>0.6</v>
      </c>
      <c r="G2981" s="13">
        <v>0.13500000000000001</v>
      </c>
      <c r="H2981" s="12">
        <v>0</v>
      </c>
      <c r="I2981" s="15">
        <f t="shared" si="282"/>
        <v>0.42</v>
      </c>
      <c r="J2981" s="15">
        <f t="shared" si="283"/>
        <v>6.7500000000000004E-2</v>
      </c>
      <c r="K2981" s="13">
        <v>6.6</v>
      </c>
      <c r="L2981" s="12">
        <f t="shared" si="278"/>
        <v>8.2334137687500013E-3</v>
      </c>
      <c r="M2981">
        <f t="shared" si="279"/>
        <v>10</v>
      </c>
      <c r="N2981">
        <f t="shared" si="280"/>
        <v>0</v>
      </c>
      <c r="O2981">
        <f t="shared" si="281"/>
        <v>0</v>
      </c>
    </row>
    <row r="2982" spans="1:15">
      <c r="A2982" s="12" t="s">
        <v>41</v>
      </c>
      <c r="B2982" s="12">
        <v>5300</v>
      </c>
      <c r="C2982" s="14">
        <v>0.20664853159999999</v>
      </c>
      <c r="D2982" s="13">
        <v>0.5</v>
      </c>
      <c r="E2982" s="13">
        <v>56.5</v>
      </c>
      <c r="F2982" s="13">
        <v>0.6</v>
      </c>
      <c r="G2982" s="13">
        <v>0.13500000000000001</v>
      </c>
      <c r="H2982" s="12">
        <v>0</v>
      </c>
      <c r="I2982" s="15">
        <f t="shared" si="282"/>
        <v>0.42</v>
      </c>
      <c r="J2982" s="15">
        <f t="shared" si="283"/>
        <v>6.7500000000000004E-2</v>
      </c>
      <c r="K2982" s="13">
        <v>388.9</v>
      </c>
      <c r="L2982" s="12">
        <f t="shared" si="278"/>
        <v>0.4864850848083333</v>
      </c>
      <c r="M2982">
        <f t="shared" si="279"/>
        <v>600</v>
      </c>
      <c r="N2982">
        <f t="shared" si="280"/>
        <v>1</v>
      </c>
      <c r="O2982">
        <f t="shared" si="281"/>
        <v>0.1</v>
      </c>
    </row>
    <row r="2983" spans="1:15">
      <c r="A2983" s="12" t="s">
        <v>41</v>
      </c>
      <c r="B2983" s="12">
        <v>5300</v>
      </c>
      <c r="C2983" s="14">
        <v>0.52023679879999996</v>
      </c>
      <c r="D2983" s="13">
        <v>0.5</v>
      </c>
      <c r="E2983" s="13">
        <v>56.5</v>
      </c>
      <c r="F2983" s="13">
        <v>0.6</v>
      </c>
      <c r="G2983" s="13">
        <v>0.13500000000000001</v>
      </c>
      <c r="H2983" s="12">
        <v>0</v>
      </c>
      <c r="I2983" s="15">
        <f t="shared" si="282"/>
        <v>0.42</v>
      </c>
      <c r="J2983" s="15">
        <f t="shared" si="283"/>
        <v>6.7500000000000004E-2</v>
      </c>
      <c r="K2983" s="13">
        <v>978.9</v>
      </c>
      <c r="L2983" s="12">
        <f t="shared" si="278"/>
        <v>1.2247241305083332</v>
      </c>
      <c r="M2983">
        <f t="shared" si="279"/>
        <v>1511</v>
      </c>
      <c r="N2983">
        <f t="shared" si="280"/>
        <v>1</v>
      </c>
      <c r="O2983">
        <f t="shared" si="281"/>
        <v>0.2</v>
      </c>
    </row>
    <row r="2984" spans="1:15">
      <c r="A2984" s="12" t="s">
        <v>41</v>
      </c>
      <c r="B2984" s="12">
        <v>1100</v>
      </c>
      <c r="C2984" s="14">
        <v>2.4450358000000002E-3</v>
      </c>
      <c r="D2984" s="13">
        <v>0.34200000000000003</v>
      </c>
      <c r="E2984" s="13">
        <v>56.5</v>
      </c>
      <c r="F2984" s="13">
        <v>1.85</v>
      </c>
      <c r="G2984" s="13">
        <v>0.22</v>
      </c>
      <c r="H2984" s="12">
        <v>0</v>
      </c>
      <c r="I2984" s="15">
        <f t="shared" si="282"/>
        <v>1.2949999999999999</v>
      </c>
      <c r="J2984" s="15">
        <f t="shared" si="283"/>
        <v>0.11</v>
      </c>
      <c r="K2984" s="13">
        <v>3.1</v>
      </c>
      <c r="L2984" s="12">
        <f t="shared" si="278"/>
        <v>3.9371188969500003E-3</v>
      </c>
      <c r="M2984">
        <f t="shared" si="279"/>
        <v>5</v>
      </c>
      <c r="N2984">
        <f t="shared" si="280"/>
        <v>0</v>
      </c>
      <c r="O2984">
        <f t="shared" si="281"/>
        <v>0</v>
      </c>
    </row>
    <row r="2985" spans="1:15">
      <c r="A2985" s="12" t="s">
        <v>41</v>
      </c>
      <c r="B2985" s="12">
        <v>1200</v>
      </c>
      <c r="C2985" s="14">
        <v>0.16280889530000001</v>
      </c>
      <c r="D2985" s="13">
        <v>0.30399999999999999</v>
      </c>
      <c r="E2985" s="13">
        <v>56.5</v>
      </c>
      <c r="F2985" s="13">
        <v>2.23</v>
      </c>
      <c r="G2985" s="13">
        <v>0.316</v>
      </c>
      <c r="H2985" s="12">
        <v>0</v>
      </c>
      <c r="I2985" s="15">
        <f t="shared" si="282"/>
        <v>1.5609999999999999</v>
      </c>
      <c r="J2985" s="15">
        <f t="shared" si="283"/>
        <v>0.158</v>
      </c>
      <c r="K2985" s="13">
        <v>186.3</v>
      </c>
      <c r="L2985" s="12">
        <f t="shared" si="278"/>
        <v>0.23303379880606664</v>
      </c>
      <c r="M2985">
        <f t="shared" si="279"/>
        <v>287</v>
      </c>
      <c r="N2985">
        <f t="shared" si="280"/>
        <v>1</v>
      </c>
      <c r="O2985">
        <f t="shared" si="281"/>
        <v>0.1</v>
      </c>
    </row>
    <row r="2986" spans="1:15">
      <c r="A2986" s="12" t="s">
        <v>41</v>
      </c>
      <c r="B2986" s="12">
        <v>1100</v>
      </c>
      <c r="C2986" s="14">
        <v>0.112538051</v>
      </c>
      <c r="D2986" s="13">
        <v>0.34200000000000003</v>
      </c>
      <c r="E2986" s="13">
        <v>56.5</v>
      </c>
      <c r="F2986" s="13">
        <v>1.85</v>
      </c>
      <c r="G2986" s="13">
        <v>0.22</v>
      </c>
      <c r="H2986" s="12">
        <v>0</v>
      </c>
      <c r="I2986" s="15">
        <f t="shared" si="282"/>
        <v>1.2949999999999999</v>
      </c>
      <c r="J2986" s="15">
        <f t="shared" si="283"/>
        <v>0.11</v>
      </c>
      <c r="K2986" s="13">
        <v>144.9</v>
      </c>
      <c r="L2986" s="12">
        <f t="shared" si="278"/>
        <v>0.18121439662274999</v>
      </c>
      <c r="M2986">
        <f t="shared" si="279"/>
        <v>224</v>
      </c>
      <c r="N2986">
        <f t="shared" si="280"/>
        <v>1</v>
      </c>
      <c r="O2986">
        <f t="shared" si="281"/>
        <v>0.1</v>
      </c>
    </row>
    <row r="2987" spans="1:15">
      <c r="A2987" s="12" t="s">
        <v>41</v>
      </c>
      <c r="B2987" s="12">
        <v>5300</v>
      </c>
      <c r="C2987" s="14">
        <v>5.1579500000000003E-5</v>
      </c>
      <c r="D2987" s="13">
        <v>0.5</v>
      </c>
      <c r="E2987" s="13">
        <v>56.5</v>
      </c>
      <c r="F2987" s="13">
        <v>0.6</v>
      </c>
      <c r="G2987" s="13">
        <v>0.13500000000000001</v>
      </c>
      <c r="H2987" s="12">
        <v>0</v>
      </c>
      <c r="I2987" s="15">
        <f t="shared" si="282"/>
        <v>0.42</v>
      </c>
      <c r="J2987" s="15">
        <f t="shared" si="283"/>
        <v>6.7500000000000004E-2</v>
      </c>
      <c r="K2987" s="13">
        <v>0.1</v>
      </c>
      <c r="L2987" s="12">
        <f t="shared" si="278"/>
        <v>1.2142673958333334E-4</v>
      </c>
      <c r="M2987">
        <f t="shared" si="279"/>
        <v>0</v>
      </c>
      <c r="N2987">
        <f t="shared" si="280"/>
        <v>0</v>
      </c>
      <c r="O2987">
        <f t="shared" si="281"/>
        <v>0</v>
      </c>
    </row>
    <row r="2988" spans="1:15">
      <c r="A2988" s="12" t="s">
        <v>41</v>
      </c>
      <c r="B2988" s="12">
        <v>5300</v>
      </c>
      <c r="C2988" s="14">
        <v>9.3610752399999997E-2</v>
      </c>
      <c r="D2988" s="13">
        <v>0.5</v>
      </c>
      <c r="E2988" s="13">
        <v>56.5</v>
      </c>
      <c r="F2988" s="13">
        <v>0.6</v>
      </c>
      <c r="G2988" s="13">
        <v>0.13500000000000001</v>
      </c>
      <c r="H2988" s="12">
        <v>0</v>
      </c>
      <c r="I2988" s="15">
        <f t="shared" si="282"/>
        <v>0.42</v>
      </c>
      <c r="J2988" s="15">
        <f t="shared" si="283"/>
        <v>6.7500000000000004E-2</v>
      </c>
      <c r="K2988" s="13">
        <v>176.2</v>
      </c>
      <c r="L2988" s="12">
        <f t="shared" si="278"/>
        <v>0.22037531294166665</v>
      </c>
      <c r="M2988">
        <f t="shared" si="279"/>
        <v>272</v>
      </c>
      <c r="N2988">
        <f t="shared" si="280"/>
        <v>0</v>
      </c>
      <c r="O2988">
        <f t="shared" si="281"/>
        <v>0</v>
      </c>
    </row>
    <row r="2989" spans="1:15">
      <c r="A2989" s="12" t="s">
        <v>41</v>
      </c>
      <c r="B2989" s="12">
        <v>1100</v>
      </c>
      <c r="C2989" s="14">
        <v>6.8089641000000003E-3</v>
      </c>
      <c r="D2989" s="13">
        <v>0.34200000000000003</v>
      </c>
      <c r="E2989" s="13">
        <v>56.5</v>
      </c>
      <c r="F2989" s="13">
        <v>1.85</v>
      </c>
      <c r="G2989" s="13">
        <v>0.22</v>
      </c>
      <c r="H2989" s="12">
        <v>0</v>
      </c>
      <c r="I2989" s="15">
        <f t="shared" si="282"/>
        <v>1.2949999999999999</v>
      </c>
      <c r="J2989" s="15">
        <f t="shared" si="283"/>
        <v>0.11</v>
      </c>
      <c r="K2989" s="13">
        <v>8.8000000000000007</v>
      </c>
      <c r="L2989" s="12">
        <f t="shared" si="278"/>
        <v>1.0964134442025E-2</v>
      </c>
      <c r="M2989">
        <f t="shared" si="279"/>
        <v>14</v>
      </c>
      <c r="N2989">
        <f t="shared" si="280"/>
        <v>0</v>
      </c>
      <c r="O2989">
        <f t="shared" si="281"/>
        <v>0</v>
      </c>
    </row>
    <row r="2990" spans="1:15">
      <c r="A2990" s="12" t="s">
        <v>41</v>
      </c>
      <c r="B2990" s="12">
        <v>1200</v>
      </c>
      <c r="C2990" s="14">
        <v>0.1295353749</v>
      </c>
      <c r="D2990" s="13">
        <v>0.30399999999999999</v>
      </c>
      <c r="E2990" s="13">
        <v>56.5</v>
      </c>
      <c r="F2990" s="13">
        <v>2.23</v>
      </c>
      <c r="G2990" s="13">
        <v>0.316</v>
      </c>
      <c r="H2990" s="12">
        <v>0</v>
      </c>
      <c r="I2990" s="15">
        <f t="shared" si="282"/>
        <v>1.5609999999999999</v>
      </c>
      <c r="J2990" s="15">
        <f t="shared" si="283"/>
        <v>0.158</v>
      </c>
      <c r="K2990" s="13">
        <v>148.19999999999999</v>
      </c>
      <c r="L2990" s="12">
        <f t="shared" si="278"/>
        <v>0.1854082999402</v>
      </c>
      <c r="M2990">
        <f t="shared" si="279"/>
        <v>229</v>
      </c>
      <c r="N2990">
        <f t="shared" si="280"/>
        <v>1</v>
      </c>
      <c r="O2990">
        <f t="shared" si="281"/>
        <v>0.1</v>
      </c>
    </row>
    <row r="2991" spans="1:15">
      <c r="A2991" s="12" t="s">
        <v>41</v>
      </c>
      <c r="B2991" s="12">
        <v>1200</v>
      </c>
      <c r="C2991" s="14">
        <v>0.5014232998</v>
      </c>
      <c r="D2991" s="13">
        <v>0.30399999999999999</v>
      </c>
      <c r="E2991" s="13">
        <v>56.5</v>
      </c>
      <c r="F2991" s="13">
        <v>2.23</v>
      </c>
      <c r="G2991" s="13">
        <v>0.316</v>
      </c>
      <c r="H2991" s="12">
        <v>0</v>
      </c>
      <c r="I2991" s="15">
        <f t="shared" si="282"/>
        <v>1.5609999999999999</v>
      </c>
      <c r="J2991" s="15">
        <f t="shared" si="283"/>
        <v>0.158</v>
      </c>
      <c r="K2991" s="13">
        <v>573.70000000000005</v>
      </c>
      <c r="L2991" s="12">
        <f t="shared" si="278"/>
        <v>0.71770388311373334</v>
      </c>
      <c r="M2991">
        <f t="shared" si="279"/>
        <v>885</v>
      </c>
      <c r="N2991">
        <f t="shared" si="280"/>
        <v>3</v>
      </c>
      <c r="O2991">
        <f t="shared" si="281"/>
        <v>0.3</v>
      </c>
    </row>
    <row r="2992" spans="1:15">
      <c r="A2992" s="12" t="s">
        <v>41</v>
      </c>
      <c r="B2992" s="12">
        <v>1390</v>
      </c>
      <c r="C2992" s="14">
        <v>0.81541996169999997</v>
      </c>
      <c r="D2992" s="13">
        <v>0.18099999999999999</v>
      </c>
      <c r="E2992" s="13">
        <v>56.5</v>
      </c>
      <c r="F2992" s="13">
        <v>1.38</v>
      </c>
      <c r="G2992" s="13">
        <v>0.08</v>
      </c>
      <c r="H2992" s="12">
        <v>0</v>
      </c>
      <c r="I2992" s="15">
        <f t="shared" si="282"/>
        <v>0.96599999999999986</v>
      </c>
      <c r="J2992" s="15">
        <f t="shared" si="283"/>
        <v>0.04</v>
      </c>
      <c r="K2992" s="13">
        <v>555.5</v>
      </c>
      <c r="L2992" s="12">
        <f t="shared" si="278"/>
        <v>0.69490768652708745</v>
      </c>
      <c r="M2992">
        <f t="shared" si="279"/>
        <v>857</v>
      </c>
      <c r="N2992">
        <f t="shared" si="280"/>
        <v>2</v>
      </c>
      <c r="O2992">
        <f t="shared" si="281"/>
        <v>0.1</v>
      </c>
    </row>
    <row r="2993" spans="1:15">
      <c r="A2993" s="12" t="s">
        <v>41</v>
      </c>
      <c r="B2993" s="12">
        <v>1200</v>
      </c>
      <c r="C2993" s="14">
        <v>0.19370330089999999</v>
      </c>
      <c r="D2993" s="13">
        <v>0.30399999999999999</v>
      </c>
      <c r="E2993" s="13">
        <v>56.5</v>
      </c>
      <c r="F2993" s="13">
        <v>2.23</v>
      </c>
      <c r="G2993" s="13">
        <v>0.316</v>
      </c>
      <c r="H2993" s="12">
        <v>0</v>
      </c>
      <c r="I2993" s="15">
        <f t="shared" si="282"/>
        <v>1.5609999999999999</v>
      </c>
      <c r="J2993" s="15">
        <f t="shared" si="283"/>
        <v>0.158</v>
      </c>
      <c r="K2993" s="13">
        <v>221.6</v>
      </c>
      <c r="L2993" s="12">
        <f t="shared" si="278"/>
        <v>0.27725399135486661</v>
      </c>
      <c r="M2993">
        <f t="shared" si="279"/>
        <v>342</v>
      </c>
      <c r="N2993">
        <f t="shared" si="280"/>
        <v>1</v>
      </c>
      <c r="O2993">
        <f t="shared" si="281"/>
        <v>0.1</v>
      </c>
    </row>
    <row r="2994" spans="1:15">
      <c r="A2994" s="12" t="s">
        <v>41</v>
      </c>
      <c r="B2994" s="12">
        <v>1200</v>
      </c>
      <c r="C2994" s="14">
        <v>0.25017034119999998</v>
      </c>
      <c r="D2994" s="13">
        <v>0.30399999999999999</v>
      </c>
      <c r="E2994" s="13">
        <v>56.5</v>
      </c>
      <c r="F2994" s="13">
        <v>2.23</v>
      </c>
      <c r="G2994" s="13">
        <v>0.316</v>
      </c>
      <c r="H2994" s="12">
        <v>0</v>
      </c>
      <c r="I2994" s="15">
        <f t="shared" si="282"/>
        <v>1.5609999999999999</v>
      </c>
      <c r="J2994" s="15">
        <f t="shared" si="283"/>
        <v>0.158</v>
      </c>
      <c r="K2994" s="13">
        <v>286.2</v>
      </c>
      <c r="L2994" s="12">
        <f t="shared" si="278"/>
        <v>0.3580771483709333</v>
      </c>
      <c r="M2994">
        <f t="shared" si="279"/>
        <v>442</v>
      </c>
      <c r="N2994">
        <f t="shared" si="280"/>
        <v>2</v>
      </c>
      <c r="O2994">
        <f t="shared" si="281"/>
        <v>0.2</v>
      </c>
    </row>
    <row r="2995" spans="1:15">
      <c r="A2995" s="12" t="s">
        <v>41</v>
      </c>
      <c r="B2995" s="12">
        <v>5300</v>
      </c>
      <c r="C2995" s="14">
        <v>3.2081389199999998E-2</v>
      </c>
      <c r="D2995" s="13">
        <v>0.5</v>
      </c>
      <c r="E2995" s="13">
        <v>56.5</v>
      </c>
      <c r="F2995" s="13">
        <v>0.6</v>
      </c>
      <c r="G2995" s="13">
        <v>0.13500000000000001</v>
      </c>
      <c r="H2995" s="12">
        <v>0</v>
      </c>
      <c r="I2995" s="15">
        <f t="shared" si="282"/>
        <v>0.42</v>
      </c>
      <c r="J2995" s="15">
        <f t="shared" si="283"/>
        <v>6.7500000000000004E-2</v>
      </c>
      <c r="K2995" s="13">
        <v>60.4</v>
      </c>
      <c r="L2995" s="12">
        <f t="shared" si="278"/>
        <v>7.5524937074999993E-2</v>
      </c>
      <c r="M2995">
        <f t="shared" si="279"/>
        <v>93</v>
      </c>
      <c r="N2995">
        <f t="shared" si="280"/>
        <v>0</v>
      </c>
      <c r="O2995">
        <f t="shared" si="281"/>
        <v>0</v>
      </c>
    </row>
    <row r="2996" spans="1:15">
      <c r="A2996" s="12" t="s">
        <v>41</v>
      </c>
      <c r="B2996" s="12">
        <v>1180</v>
      </c>
      <c r="C2996" s="14">
        <v>8.5977172000000004E-3</v>
      </c>
      <c r="D2996" s="13">
        <v>0.39</v>
      </c>
      <c r="E2996" s="13">
        <v>56.5</v>
      </c>
      <c r="F2996" s="13">
        <v>1.05</v>
      </c>
      <c r="G2996" s="13">
        <v>0.22</v>
      </c>
      <c r="H2996" s="12">
        <v>0</v>
      </c>
      <c r="I2996" s="15">
        <f t="shared" si="282"/>
        <v>0.73499999999999999</v>
      </c>
      <c r="J2996" s="15">
        <f t="shared" si="283"/>
        <v>0.11</v>
      </c>
      <c r="K2996" s="13">
        <v>12.6</v>
      </c>
      <c r="L2996" s="12">
        <f t="shared" si="278"/>
        <v>1.5787558208499999E-2</v>
      </c>
      <c r="M2996">
        <f t="shared" si="279"/>
        <v>19</v>
      </c>
      <c r="N2996">
        <f t="shared" si="280"/>
        <v>0</v>
      </c>
      <c r="O2996">
        <f t="shared" si="281"/>
        <v>0</v>
      </c>
    </row>
    <row r="2997" spans="1:15">
      <c r="A2997" s="12" t="s">
        <v>41</v>
      </c>
      <c r="B2997" s="12">
        <v>1180</v>
      </c>
      <c r="C2997" s="14">
        <v>3.3906467361999999</v>
      </c>
      <c r="D2997" s="13">
        <v>0.39</v>
      </c>
      <c r="E2997" s="13">
        <v>56.5</v>
      </c>
      <c r="F2997" s="13">
        <v>1.05</v>
      </c>
      <c r="G2997" s="13">
        <v>0.22</v>
      </c>
      <c r="H2997" s="12">
        <v>0</v>
      </c>
      <c r="I2997" s="15">
        <f t="shared" si="282"/>
        <v>0.73499999999999999</v>
      </c>
      <c r="J2997" s="15">
        <f t="shared" si="283"/>
        <v>0.11</v>
      </c>
      <c r="K2997" s="13">
        <v>4977</v>
      </c>
      <c r="L2997" s="12">
        <f t="shared" si="278"/>
        <v>6.2260750693472495</v>
      </c>
      <c r="M2997">
        <f t="shared" si="279"/>
        <v>7680</v>
      </c>
      <c r="N2997">
        <f t="shared" si="280"/>
        <v>12</v>
      </c>
      <c r="O2997">
        <f t="shared" si="281"/>
        <v>1.9</v>
      </c>
    </row>
    <row r="2998" spans="1:15">
      <c r="A2998" s="12" t="s">
        <v>41</v>
      </c>
      <c r="B2998" s="12">
        <v>1200</v>
      </c>
      <c r="C2998" s="14">
        <v>0.45582338579999998</v>
      </c>
      <c r="D2998" s="13">
        <v>0.30399999999999999</v>
      </c>
      <c r="E2998" s="13">
        <v>56.5</v>
      </c>
      <c r="F2998" s="13">
        <v>2.23</v>
      </c>
      <c r="G2998" s="13">
        <v>0.316</v>
      </c>
      <c r="H2998" s="12">
        <v>0</v>
      </c>
      <c r="I2998" s="15">
        <f t="shared" si="282"/>
        <v>1.5609999999999999</v>
      </c>
      <c r="J2998" s="15">
        <f t="shared" si="283"/>
        <v>0.158</v>
      </c>
      <c r="K2998" s="13">
        <v>521.5</v>
      </c>
      <c r="L2998" s="12">
        <f t="shared" si="278"/>
        <v>0.6524352062083999</v>
      </c>
      <c r="M2998">
        <f t="shared" si="279"/>
        <v>805</v>
      </c>
      <c r="N2998">
        <f t="shared" si="280"/>
        <v>3</v>
      </c>
      <c r="O2998">
        <f t="shared" si="281"/>
        <v>0.3</v>
      </c>
    </row>
    <row r="2999" spans="1:15">
      <c r="A2999" s="12" t="s">
        <v>41</v>
      </c>
      <c r="B2999" s="12">
        <v>1180</v>
      </c>
      <c r="C2999" s="14">
        <v>0.1418757433</v>
      </c>
      <c r="D2999" s="13">
        <v>0.39</v>
      </c>
      <c r="E2999" s="13">
        <v>56.5</v>
      </c>
      <c r="F2999" s="13">
        <v>1.05</v>
      </c>
      <c r="G2999" s="13">
        <v>0.22</v>
      </c>
      <c r="H2999" s="12">
        <v>0</v>
      </c>
      <c r="I2999" s="15">
        <f t="shared" si="282"/>
        <v>0.73499999999999999</v>
      </c>
      <c r="J2999" s="15">
        <f t="shared" si="283"/>
        <v>0.11</v>
      </c>
      <c r="K2999" s="13">
        <v>208.3</v>
      </c>
      <c r="L2999" s="12">
        <f t="shared" si="278"/>
        <v>0.26051933363462498</v>
      </c>
      <c r="M2999">
        <f t="shared" si="279"/>
        <v>321</v>
      </c>
      <c r="N2999">
        <f t="shared" si="280"/>
        <v>1</v>
      </c>
      <c r="O2999">
        <f t="shared" si="281"/>
        <v>0.1</v>
      </c>
    </row>
    <row r="3000" spans="1:15">
      <c r="A3000" s="12" t="s">
        <v>41</v>
      </c>
      <c r="B3000" s="12">
        <v>1180</v>
      </c>
      <c r="C3000" s="14">
        <v>1.8829479523999999</v>
      </c>
      <c r="D3000" s="13">
        <v>0.39</v>
      </c>
      <c r="E3000" s="13">
        <v>56.5</v>
      </c>
      <c r="F3000" s="13">
        <v>1.05</v>
      </c>
      <c r="G3000" s="13">
        <v>0.22</v>
      </c>
      <c r="H3000" s="12">
        <v>0</v>
      </c>
      <c r="I3000" s="15">
        <f t="shared" si="282"/>
        <v>0.73499999999999999</v>
      </c>
      <c r="J3000" s="15">
        <f t="shared" si="283"/>
        <v>0.11</v>
      </c>
      <c r="K3000" s="13">
        <v>2763.9</v>
      </c>
      <c r="L3000" s="12">
        <f t="shared" si="278"/>
        <v>3.4575631775944999</v>
      </c>
      <c r="M3000">
        <f t="shared" si="279"/>
        <v>4265</v>
      </c>
      <c r="N3000">
        <f t="shared" si="280"/>
        <v>7</v>
      </c>
      <c r="O3000">
        <f t="shared" si="281"/>
        <v>1</v>
      </c>
    </row>
    <row r="3001" spans="1:15">
      <c r="A3001" s="12" t="s">
        <v>41</v>
      </c>
      <c r="B3001" s="12">
        <v>1390</v>
      </c>
      <c r="C3001" s="14">
        <v>1.0551298299999999E-2</v>
      </c>
      <c r="D3001" s="13">
        <v>0.16</v>
      </c>
      <c r="E3001" s="13">
        <v>56.5</v>
      </c>
      <c r="F3001" s="13">
        <v>1.38</v>
      </c>
      <c r="G3001" s="13">
        <v>0.08</v>
      </c>
      <c r="H3001" s="12">
        <v>0</v>
      </c>
      <c r="I3001" s="15">
        <f t="shared" si="282"/>
        <v>0.96599999999999986</v>
      </c>
      <c r="J3001" s="15">
        <f t="shared" si="283"/>
        <v>0.04</v>
      </c>
      <c r="K3001" s="13">
        <v>6.4</v>
      </c>
      <c r="L3001" s="12">
        <f t="shared" si="278"/>
        <v>7.9486447193333337E-3</v>
      </c>
      <c r="M3001">
        <f t="shared" si="279"/>
        <v>10</v>
      </c>
      <c r="N3001">
        <f t="shared" si="280"/>
        <v>0</v>
      </c>
      <c r="O3001">
        <f t="shared" si="281"/>
        <v>0</v>
      </c>
    </row>
    <row r="3002" spans="1:15">
      <c r="A3002" s="12" t="s">
        <v>41</v>
      </c>
      <c r="B3002" s="12">
        <v>5300</v>
      </c>
      <c r="C3002" s="14">
        <v>3.5471140000000001E-3</v>
      </c>
      <c r="D3002" s="13">
        <v>0.5</v>
      </c>
      <c r="E3002" s="13">
        <v>56.5</v>
      </c>
      <c r="F3002" s="13">
        <v>0.6</v>
      </c>
      <c r="G3002" s="13">
        <v>0.13500000000000001</v>
      </c>
      <c r="H3002" s="12">
        <v>0</v>
      </c>
      <c r="I3002" s="15">
        <f t="shared" si="282"/>
        <v>0.42</v>
      </c>
      <c r="J3002" s="15">
        <f t="shared" si="283"/>
        <v>6.7500000000000004E-2</v>
      </c>
      <c r="K3002" s="13">
        <v>6.7</v>
      </c>
      <c r="L3002" s="12">
        <f t="shared" si="278"/>
        <v>8.3504975416666665E-3</v>
      </c>
      <c r="M3002">
        <f t="shared" si="279"/>
        <v>10</v>
      </c>
      <c r="N3002">
        <f t="shared" si="280"/>
        <v>0</v>
      </c>
      <c r="O3002">
        <f t="shared" si="281"/>
        <v>0</v>
      </c>
    </row>
    <row r="3003" spans="1:15">
      <c r="A3003" s="12" t="s">
        <v>41</v>
      </c>
      <c r="B3003" s="12">
        <v>5300</v>
      </c>
      <c r="C3003" s="14">
        <v>4.8364907499999998E-2</v>
      </c>
      <c r="D3003" s="13">
        <v>0.5</v>
      </c>
      <c r="E3003" s="13">
        <v>56.5</v>
      </c>
      <c r="F3003" s="13">
        <v>0.6</v>
      </c>
      <c r="G3003" s="13">
        <v>0.13500000000000001</v>
      </c>
      <c r="H3003" s="12">
        <v>0</v>
      </c>
      <c r="I3003" s="15">
        <f t="shared" si="282"/>
        <v>0.42</v>
      </c>
      <c r="J3003" s="15">
        <f t="shared" si="283"/>
        <v>6.7500000000000004E-2</v>
      </c>
      <c r="K3003" s="13">
        <v>91</v>
      </c>
      <c r="L3003" s="12">
        <f t="shared" si="278"/>
        <v>0.11385905307291666</v>
      </c>
      <c r="M3003">
        <f t="shared" si="279"/>
        <v>140</v>
      </c>
      <c r="N3003">
        <f t="shared" si="280"/>
        <v>0</v>
      </c>
      <c r="O3003">
        <f t="shared" si="281"/>
        <v>0</v>
      </c>
    </row>
    <row r="3004" spans="1:15">
      <c r="A3004" s="12" t="s">
        <v>41</v>
      </c>
      <c r="B3004" s="12">
        <v>1200</v>
      </c>
      <c r="C3004" s="14">
        <v>3.9628617999999997E-2</v>
      </c>
      <c r="D3004" s="13">
        <v>0.38900000000000001</v>
      </c>
      <c r="E3004" s="13">
        <v>56.5</v>
      </c>
      <c r="F3004" s="13">
        <v>2.23</v>
      </c>
      <c r="G3004" s="13">
        <v>0.316</v>
      </c>
      <c r="H3004" s="12">
        <v>0</v>
      </c>
      <c r="I3004" s="15">
        <f t="shared" si="282"/>
        <v>1.5609999999999999</v>
      </c>
      <c r="J3004" s="15">
        <f t="shared" si="283"/>
        <v>0.158</v>
      </c>
      <c r="K3004" s="13">
        <v>58</v>
      </c>
      <c r="L3004" s="12">
        <f t="shared" si="278"/>
        <v>7.2581465059416664E-2</v>
      </c>
      <c r="M3004">
        <f t="shared" si="279"/>
        <v>90</v>
      </c>
      <c r="N3004">
        <f t="shared" si="280"/>
        <v>0</v>
      </c>
      <c r="O3004">
        <f t="shared" si="281"/>
        <v>0</v>
      </c>
    </row>
    <row r="3005" spans="1:15">
      <c r="A3005" s="12" t="s">
        <v>41</v>
      </c>
      <c r="B3005" s="12">
        <v>1390</v>
      </c>
      <c r="C3005" s="14">
        <v>1.2821066879</v>
      </c>
      <c r="D3005" s="13">
        <v>0.20200000000000001</v>
      </c>
      <c r="E3005" s="13">
        <v>56.5</v>
      </c>
      <c r="F3005" s="13">
        <v>1.38</v>
      </c>
      <c r="G3005" s="13">
        <v>0.08</v>
      </c>
      <c r="H3005" s="12">
        <v>0</v>
      </c>
      <c r="I3005" s="15">
        <f t="shared" si="282"/>
        <v>0.96599999999999986</v>
      </c>
      <c r="J3005" s="15">
        <f t="shared" si="283"/>
        <v>0.04</v>
      </c>
      <c r="K3005" s="13">
        <v>974.7</v>
      </c>
      <c r="L3005" s="12">
        <f t="shared" si="278"/>
        <v>1.2193903024168917</v>
      </c>
      <c r="M3005">
        <f t="shared" si="279"/>
        <v>1504</v>
      </c>
      <c r="N3005">
        <f t="shared" si="280"/>
        <v>3</v>
      </c>
      <c r="O3005">
        <f t="shared" si="281"/>
        <v>0.1</v>
      </c>
    </row>
    <row r="3006" spans="1:15">
      <c r="A3006" s="12" t="s">
        <v>41</v>
      </c>
      <c r="B3006" s="12">
        <v>1200</v>
      </c>
      <c r="C3006" s="14">
        <v>0.20925970299999999</v>
      </c>
      <c r="D3006" s="13">
        <v>0.38900000000000001</v>
      </c>
      <c r="E3006" s="13">
        <v>56.5</v>
      </c>
      <c r="F3006" s="13">
        <v>2.23</v>
      </c>
      <c r="G3006" s="13">
        <v>0.316</v>
      </c>
      <c r="H3006" s="12">
        <v>0</v>
      </c>
      <c r="I3006" s="15">
        <f t="shared" si="282"/>
        <v>1.5609999999999999</v>
      </c>
      <c r="J3006" s="15">
        <f t="shared" si="283"/>
        <v>0.158</v>
      </c>
      <c r="K3006" s="13">
        <v>306.39999999999998</v>
      </c>
      <c r="L3006" s="12">
        <f t="shared" si="278"/>
        <v>0.38326786519879169</v>
      </c>
      <c r="M3006">
        <f t="shared" si="279"/>
        <v>473</v>
      </c>
      <c r="N3006">
        <f t="shared" si="280"/>
        <v>2</v>
      </c>
      <c r="O3006">
        <f t="shared" si="281"/>
        <v>0.2</v>
      </c>
    </row>
    <row r="3007" spans="1:15">
      <c r="A3007" s="12" t="s">
        <v>41</v>
      </c>
      <c r="B3007" s="12">
        <v>5300</v>
      </c>
      <c r="C3007" s="14">
        <v>0.1189531544</v>
      </c>
      <c r="D3007" s="13">
        <v>0.5</v>
      </c>
      <c r="E3007" s="13">
        <v>56.5</v>
      </c>
      <c r="F3007" s="13">
        <v>0.6</v>
      </c>
      <c r="G3007" s="13">
        <v>0.13500000000000001</v>
      </c>
      <c r="H3007" s="12">
        <v>0</v>
      </c>
      <c r="I3007" s="15">
        <f t="shared" si="282"/>
        <v>0.42</v>
      </c>
      <c r="J3007" s="15">
        <f t="shared" si="283"/>
        <v>6.7500000000000004E-2</v>
      </c>
      <c r="K3007" s="13">
        <v>223.8</v>
      </c>
      <c r="L3007" s="12">
        <f t="shared" si="278"/>
        <v>0.28003555098333333</v>
      </c>
      <c r="M3007">
        <f t="shared" si="279"/>
        <v>345</v>
      </c>
      <c r="N3007">
        <f t="shared" si="280"/>
        <v>0</v>
      </c>
      <c r="O3007">
        <f t="shared" si="281"/>
        <v>0.1</v>
      </c>
    </row>
    <row r="3008" spans="1:15">
      <c r="A3008" s="12" t="s">
        <v>41</v>
      </c>
      <c r="B3008" s="12">
        <v>1200</v>
      </c>
      <c r="C3008" s="14">
        <v>0.1407545895</v>
      </c>
      <c r="D3008" s="13">
        <v>0.38900000000000001</v>
      </c>
      <c r="E3008" s="13">
        <v>56.5</v>
      </c>
      <c r="F3008" s="13">
        <v>2.23</v>
      </c>
      <c r="G3008" s="13">
        <v>0.316</v>
      </c>
      <c r="H3008" s="12">
        <v>0</v>
      </c>
      <c r="I3008" s="15">
        <f t="shared" si="282"/>
        <v>1.5609999999999999</v>
      </c>
      <c r="J3008" s="15">
        <f t="shared" si="283"/>
        <v>0.158</v>
      </c>
      <c r="K3008" s="13">
        <v>206.1</v>
      </c>
      <c r="L3008" s="12">
        <f t="shared" si="278"/>
        <v>0.25779789544381249</v>
      </c>
      <c r="M3008">
        <f t="shared" si="279"/>
        <v>318</v>
      </c>
      <c r="N3008">
        <f t="shared" si="280"/>
        <v>1</v>
      </c>
      <c r="O3008">
        <f t="shared" si="281"/>
        <v>0.1</v>
      </c>
    </row>
    <row r="3009" spans="1:15">
      <c r="A3009" s="12" t="s">
        <v>41</v>
      </c>
      <c r="B3009" s="12">
        <v>1200</v>
      </c>
      <c r="C3009" s="14">
        <v>0.35189338819999999</v>
      </c>
      <c r="D3009" s="13">
        <v>0.38900000000000001</v>
      </c>
      <c r="E3009" s="13">
        <v>56.5</v>
      </c>
      <c r="F3009" s="13">
        <v>2.23</v>
      </c>
      <c r="G3009" s="13">
        <v>0.316</v>
      </c>
      <c r="H3009" s="12">
        <v>0</v>
      </c>
      <c r="I3009" s="15">
        <f t="shared" si="282"/>
        <v>1.5609999999999999</v>
      </c>
      <c r="J3009" s="15">
        <f t="shared" si="283"/>
        <v>0.158</v>
      </c>
      <c r="K3009" s="13">
        <v>515.20000000000005</v>
      </c>
      <c r="L3009" s="12">
        <f t="shared" si="278"/>
        <v>0.64450740271280826</v>
      </c>
      <c r="M3009">
        <f t="shared" si="279"/>
        <v>795</v>
      </c>
      <c r="N3009">
        <f t="shared" si="280"/>
        <v>3</v>
      </c>
      <c r="O3009">
        <f t="shared" si="281"/>
        <v>0.3</v>
      </c>
    </row>
    <row r="3010" spans="1:15">
      <c r="A3010" s="12" t="s">
        <v>41</v>
      </c>
      <c r="B3010" s="12">
        <v>1390</v>
      </c>
      <c r="C3010" s="14">
        <v>1.77851113E-2</v>
      </c>
      <c r="D3010" s="13">
        <v>0.16</v>
      </c>
      <c r="E3010" s="13">
        <v>56.5</v>
      </c>
      <c r="F3010" s="13">
        <v>1.38</v>
      </c>
      <c r="G3010" s="13">
        <v>0.08</v>
      </c>
      <c r="H3010" s="12">
        <v>0</v>
      </c>
      <c r="I3010" s="15">
        <f t="shared" si="282"/>
        <v>0.96599999999999986</v>
      </c>
      <c r="J3010" s="15">
        <f t="shared" si="283"/>
        <v>0.04</v>
      </c>
      <c r="K3010" s="13">
        <v>10.7</v>
      </c>
      <c r="L3010" s="12">
        <f t="shared" si="278"/>
        <v>1.3398117179333334E-2</v>
      </c>
      <c r="M3010">
        <f t="shared" si="279"/>
        <v>17</v>
      </c>
      <c r="N3010">
        <f t="shared" si="280"/>
        <v>0</v>
      </c>
      <c r="O3010">
        <f t="shared" si="281"/>
        <v>0</v>
      </c>
    </row>
    <row r="3011" spans="1:15">
      <c r="A3011" s="12" t="s">
        <v>41</v>
      </c>
      <c r="B3011" s="12">
        <v>1920</v>
      </c>
      <c r="C3011" s="14">
        <v>0.3477427682</v>
      </c>
      <c r="D3011" s="13">
        <v>0.193</v>
      </c>
      <c r="E3011" s="13">
        <v>56.5</v>
      </c>
      <c r="F3011" s="13">
        <v>1.2</v>
      </c>
      <c r="G3011" s="13">
        <v>7.5999999999999998E-2</v>
      </c>
      <c r="H3011" s="12">
        <v>0</v>
      </c>
      <c r="I3011" s="15">
        <f t="shared" si="282"/>
        <v>0.84</v>
      </c>
      <c r="J3011" s="15">
        <f t="shared" si="283"/>
        <v>3.7999999999999999E-2</v>
      </c>
      <c r="K3011" s="13">
        <v>252.6</v>
      </c>
      <c r="L3011" s="12">
        <f t="shared" ref="L3011:L3074" si="284">E3011*D3011*C3011/12</f>
        <v>0.31599675131974164</v>
      </c>
      <c r="M3011">
        <f t="shared" ref="M3011:M3074" si="285">ROUND(E3011*D3011*C3011*102.79,0)</f>
        <v>390</v>
      </c>
      <c r="N3011">
        <f t="shared" ref="N3011:N3074" si="286">ROUND(I3011*M3011*0.002205,0)</f>
        <v>1</v>
      </c>
      <c r="O3011">
        <f t="shared" ref="O3011:O3074" si="287">ROUND(J3011*M3011*0.002205,1)</f>
        <v>0</v>
      </c>
    </row>
    <row r="3012" spans="1:15">
      <c r="A3012" s="12" t="s">
        <v>41</v>
      </c>
      <c r="B3012" s="12">
        <v>1180</v>
      </c>
      <c r="C3012" s="14">
        <v>7.8498184875000003</v>
      </c>
      <c r="D3012" s="13">
        <v>0.39</v>
      </c>
      <c r="E3012" s="13">
        <v>56.5</v>
      </c>
      <c r="F3012" s="13">
        <v>1.05</v>
      </c>
      <c r="G3012" s="13">
        <v>0.22</v>
      </c>
      <c r="H3012" s="12">
        <v>0</v>
      </c>
      <c r="I3012" s="15">
        <f t="shared" si="282"/>
        <v>0.73499999999999999</v>
      </c>
      <c r="J3012" s="15">
        <f t="shared" si="283"/>
        <v>0.11</v>
      </c>
      <c r="K3012" s="13">
        <v>11522.1</v>
      </c>
      <c r="L3012" s="12">
        <f t="shared" si="284"/>
        <v>14.414229197671874</v>
      </c>
      <c r="M3012">
        <f t="shared" si="285"/>
        <v>17780</v>
      </c>
      <c r="N3012">
        <f t="shared" si="286"/>
        <v>29</v>
      </c>
      <c r="O3012">
        <f t="shared" si="287"/>
        <v>4.3</v>
      </c>
    </row>
    <row r="3013" spans="1:15">
      <c r="A3013" s="12" t="s">
        <v>41</v>
      </c>
      <c r="B3013" s="12">
        <v>1180</v>
      </c>
      <c r="C3013" s="14">
        <v>20.915804909399998</v>
      </c>
      <c r="D3013" s="13">
        <v>0.39</v>
      </c>
      <c r="E3013" s="13">
        <v>56.5</v>
      </c>
      <c r="F3013" s="13">
        <v>1.05</v>
      </c>
      <c r="G3013" s="13">
        <v>0.22</v>
      </c>
      <c r="H3013" s="12">
        <v>0</v>
      </c>
      <c r="I3013" s="15">
        <f t="shared" si="282"/>
        <v>0.73499999999999999</v>
      </c>
      <c r="J3013" s="15">
        <f t="shared" si="283"/>
        <v>0.11</v>
      </c>
      <c r="K3013" s="13">
        <v>30700.9</v>
      </c>
      <c r="L3013" s="12">
        <f t="shared" si="284"/>
        <v>38.40664676488575</v>
      </c>
      <c r="M3013">
        <f t="shared" si="285"/>
        <v>47374</v>
      </c>
      <c r="N3013">
        <f t="shared" si="286"/>
        <v>77</v>
      </c>
      <c r="O3013">
        <f t="shared" si="287"/>
        <v>11.5</v>
      </c>
    </row>
    <row r="3014" spans="1:15">
      <c r="A3014" s="12" t="s">
        <v>41</v>
      </c>
      <c r="B3014" s="12">
        <v>1200</v>
      </c>
      <c r="C3014" s="14">
        <v>2.0477261242</v>
      </c>
      <c r="D3014" s="13">
        <v>0.30399999999999999</v>
      </c>
      <c r="E3014" s="13">
        <v>56.5</v>
      </c>
      <c r="F3014" s="13">
        <v>2.23</v>
      </c>
      <c r="G3014" s="13">
        <v>0.316</v>
      </c>
      <c r="H3014" s="12">
        <v>0</v>
      </c>
      <c r="I3014" s="15">
        <f t="shared" si="282"/>
        <v>1.5609999999999999</v>
      </c>
      <c r="J3014" s="15">
        <f t="shared" si="283"/>
        <v>0.158</v>
      </c>
      <c r="K3014" s="13">
        <v>2342.8000000000002</v>
      </c>
      <c r="L3014" s="12">
        <f t="shared" si="284"/>
        <v>2.9309786591049334</v>
      </c>
      <c r="M3014">
        <f t="shared" si="285"/>
        <v>3615</v>
      </c>
      <c r="N3014">
        <f t="shared" si="286"/>
        <v>12</v>
      </c>
      <c r="O3014">
        <f t="shared" si="287"/>
        <v>1.3</v>
      </c>
    </row>
    <row r="3015" spans="1:15">
      <c r="A3015" s="12" t="s">
        <v>41</v>
      </c>
      <c r="B3015" s="12">
        <v>1200</v>
      </c>
      <c r="C3015" s="14">
        <v>0.68227761369999995</v>
      </c>
      <c r="D3015" s="13">
        <v>0.30399999999999999</v>
      </c>
      <c r="E3015" s="13">
        <v>56.5</v>
      </c>
      <c r="F3015" s="13">
        <v>2.23</v>
      </c>
      <c r="G3015" s="13">
        <v>0.316</v>
      </c>
      <c r="H3015" s="12">
        <v>0</v>
      </c>
      <c r="I3015" s="15">
        <f t="shared" si="282"/>
        <v>1.5609999999999999</v>
      </c>
      <c r="J3015" s="15">
        <f t="shared" si="283"/>
        <v>0.158</v>
      </c>
      <c r="K3015" s="13">
        <v>780.6</v>
      </c>
      <c r="L3015" s="12">
        <f t="shared" si="284"/>
        <v>0.97656669107593308</v>
      </c>
      <c r="M3015">
        <f t="shared" si="285"/>
        <v>1205</v>
      </c>
      <c r="N3015">
        <f t="shared" si="286"/>
        <v>4</v>
      </c>
      <c r="O3015">
        <f t="shared" si="287"/>
        <v>0.4</v>
      </c>
    </row>
    <row r="3016" spans="1:15">
      <c r="A3016" s="12" t="s">
        <v>41</v>
      </c>
      <c r="B3016" s="12">
        <v>1200</v>
      </c>
      <c r="C3016" s="14">
        <v>5.4279238399999999E-2</v>
      </c>
      <c r="D3016" s="13">
        <v>0.38900000000000001</v>
      </c>
      <c r="E3016" s="13">
        <v>56.5</v>
      </c>
      <c r="F3016" s="13">
        <v>2.23</v>
      </c>
      <c r="G3016" s="13">
        <v>0.316</v>
      </c>
      <c r="H3016" s="12">
        <v>0</v>
      </c>
      <c r="I3016" s="15">
        <f t="shared" si="282"/>
        <v>1.5609999999999999</v>
      </c>
      <c r="J3016" s="15">
        <f t="shared" si="283"/>
        <v>0.158</v>
      </c>
      <c r="K3016" s="13">
        <v>79.5</v>
      </c>
      <c r="L3016" s="12">
        <f t="shared" si="284"/>
        <v>9.9414686764533342E-2</v>
      </c>
      <c r="M3016">
        <f t="shared" si="285"/>
        <v>123</v>
      </c>
      <c r="N3016">
        <f t="shared" si="286"/>
        <v>0</v>
      </c>
      <c r="O3016">
        <f t="shared" si="287"/>
        <v>0</v>
      </c>
    </row>
    <row r="3017" spans="1:15">
      <c r="A3017" s="12" t="s">
        <v>41</v>
      </c>
      <c r="B3017" s="12">
        <v>1180</v>
      </c>
      <c r="C3017" s="14">
        <v>15.795211865300001</v>
      </c>
      <c r="D3017" s="13">
        <v>0.39</v>
      </c>
      <c r="E3017" s="13">
        <v>56.5</v>
      </c>
      <c r="F3017" s="13">
        <v>1.05</v>
      </c>
      <c r="G3017" s="13">
        <v>0.22</v>
      </c>
      <c r="H3017" s="12">
        <v>0</v>
      </c>
      <c r="I3017" s="15">
        <f t="shared" si="282"/>
        <v>0.73499999999999999</v>
      </c>
      <c r="J3017" s="15">
        <f t="shared" si="283"/>
        <v>0.11</v>
      </c>
      <c r="K3017" s="13">
        <v>23184.9</v>
      </c>
      <c r="L3017" s="12">
        <f t="shared" si="284"/>
        <v>29.003957787657129</v>
      </c>
      <c r="M3017">
        <f t="shared" si="285"/>
        <v>35776</v>
      </c>
      <c r="N3017">
        <f t="shared" si="286"/>
        <v>58</v>
      </c>
      <c r="O3017">
        <f t="shared" si="287"/>
        <v>8.6999999999999993</v>
      </c>
    </row>
    <row r="3018" spans="1:15">
      <c r="A3018" s="12" t="s">
        <v>41</v>
      </c>
      <c r="B3018" s="12">
        <v>1200</v>
      </c>
      <c r="C3018" s="14">
        <v>0.10431841679999999</v>
      </c>
      <c r="D3018" s="13">
        <v>0.38900000000000001</v>
      </c>
      <c r="E3018" s="13">
        <v>56.5</v>
      </c>
      <c r="F3018" s="13">
        <v>2.23</v>
      </c>
      <c r="G3018" s="13">
        <v>0.316</v>
      </c>
      <c r="H3018" s="12">
        <v>0</v>
      </c>
      <c r="I3018" s="15">
        <f t="shared" si="282"/>
        <v>1.5609999999999999</v>
      </c>
      <c r="J3018" s="15">
        <f t="shared" si="283"/>
        <v>0.158</v>
      </c>
      <c r="K3018" s="13">
        <v>152.69999999999999</v>
      </c>
      <c r="L3018" s="12">
        <f t="shared" si="284"/>
        <v>0.1910635269699</v>
      </c>
      <c r="M3018">
        <f t="shared" si="285"/>
        <v>236</v>
      </c>
      <c r="N3018">
        <f t="shared" si="286"/>
        <v>1</v>
      </c>
      <c r="O3018">
        <f t="shared" si="287"/>
        <v>0.1</v>
      </c>
    </row>
    <row r="3019" spans="1:15">
      <c r="A3019" s="12" t="s">
        <v>41</v>
      </c>
      <c r="B3019" s="12">
        <v>1290</v>
      </c>
      <c r="C3019" s="14">
        <v>27.058062430300001</v>
      </c>
      <c r="D3019" s="13">
        <v>0.223</v>
      </c>
      <c r="E3019" s="13">
        <v>56.5</v>
      </c>
      <c r="F3019" s="13">
        <v>1.38</v>
      </c>
      <c r="G3019" s="13">
        <v>0.08</v>
      </c>
      <c r="H3019" s="12">
        <v>0</v>
      </c>
      <c r="I3019" s="15">
        <f t="shared" si="282"/>
        <v>0.96599999999999986</v>
      </c>
      <c r="J3019" s="15">
        <f t="shared" si="283"/>
        <v>0.04</v>
      </c>
      <c r="K3019" s="13">
        <v>22709.9</v>
      </c>
      <c r="L3019" s="12">
        <f t="shared" si="284"/>
        <v>28.409838132547076</v>
      </c>
      <c r="M3019">
        <f t="shared" si="285"/>
        <v>35043</v>
      </c>
      <c r="N3019">
        <f t="shared" si="286"/>
        <v>75</v>
      </c>
      <c r="O3019">
        <f t="shared" si="287"/>
        <v>3.1</v>
      </c>
    </row>
    <row r="3020" spans="1:15">
      <c r="A3020" s="12" t="s">
        <v>41</v>
      </c>
      <c r="B3020" s="12">
        <v>1200</v>
      </c>
      <c r="C3020" s="14">
        <v>3.3282977136</v>
      </c>
      <c r="D3020" s="13">
        <v>0.30399999999999999</v>
      </c>
      <c r="E3020" s="13">
        <v>56.5</v>
      </c>
      <c r="F3020" s="13">
        <v>2.23</v>
      </c>
      <c r="G3020" s="13">
        <v>0.316</v>
      </c>
      <c r="H3020" s="12">
        <v>0</v>
      </c>
      <c r="I3020" s="15">
        <f t="shared" si="282"/>
        <v>1.5609999999999999</v>
      </c>
      <c r="J3020" s="15">
        <f t="shared" si="283"/>
        <v>0.158</v>
      </c>
      <c r="K3020" s="13">
        <v>3808.2</v>
      </c>
      <c r="L3020" s="12">
        <f t="shared" si="284"/>
        <v>4.7639034607327995</v>
      </c>
      <c r="M3020">
        <f t="shared" si="285"/>
        <v>5876</v>
      </c>
      <c r="N3020">
        <f t="shared" si="286"/>
        <v>20</v>
      </c>
      <c r="O3020">
        <f t="shared" si="287"/>
        <v>2</v>
      </c>
    </row>
    <row r="3021" spans="1:15">
      <c r="A3021" s="12" t="s">
        <v>41</v>
      </c>
      <c r="B3021" s="12">
        <v>1200</v>
      </c>
      <c r="C3021" s="14">
        <v>0.45286767379999998</v>
      </c>
      <c r="D3021" s="13">
        <v>0.30399999999999999</v>
      </c>
      <c r="E3021" s="13">
        <v>56.5</v>
      </c>
      <c r="F3021" s="13">
        <v>2.23</v>
      </c>
      <c r="G3021" s="13">
        <v>0.316</v>
      </c>
      <c r="H3021" s="12">
        <v>0</v>
      </c>
      <c r="I3021" s="15">
        <f t="shared" si="282"/>
        <v>1.5609999999999999</v>
      </c>
      <c r="J3021" s="15">
        <f t="shared" si="283"/>
        <v>0.158</v>
      </c>
      <c r="K3021" s="13">
        <v>518.1</v>
      </c>
      <c r="L3021" s="12">
        <f t="shared" si="284"/>
        <v>0.64820459709906653</v>
      </c>
      <c r="M3021">
        <f t="shared" si="285"/>
        <v>800</v>
      </c>
      <c r="N3021">
        <f t="shared" si="286"/>
        <v>3</v>
      </c>
      <c r="O3021">
        <f t="shared" si="287"/>
        <v>0.3</v>
      </c>
    </row>
    <row r="3022" spans="1:15">
      <c r="A3022" s="12" t="s">
        <v>41</v>
      </c>
      <c r="B3022" s="12">
        <v>1200</v>
      </c>
      <c r="C3022" s="14">
        <v>0.24171371380000001</v>
      </c>
      <c r="D3022" s="13">
        <v>0.30399999999999999</v>
      </c>
      <c r="E3022" s="13">
        <v>56.5</v>
      </c>
      <c r="F3022" s="13">
        <v>2.23</v>
      </c>
      <c r="G3022" s="13">
        <v>0.316</v>
      </c>
      <c r="H3022" s="12">
        <v>0</v>
      </c>
      <c r="I3022" s="15">
        <f t="shared" si="282"/>
        <v>1.5609999999999999</v>
      </c>
      <c r="J3022" s="15">
        <f t="shared" si="283"/>
        <v>0.158</v>
      </c>
      <c r="K3022" s="13">
        <v>276.5</v>
      </c>
      <c r="L3022" s="12">
        <f t="shared" si="284"/>
        <v>0.34597289568573331</v>
      </c>
      <c r="M3022">
        <f t="shared" si="285"/>
        <v>427</v>
      </c>
      <c r="N3022">
        <f t="shared" si="286"/>
        <v>1</v>
      </c>
      <c r="O3022">
        <f t="shared" si="287"/>
        <v>0.1</v>
      </c>
    </row>
    <row r="3023" spans="1:15">
      <c r="A3023" s="12" t="s">
        <v>41</v>
      </c>
      <c r="B3023" s="12">
        <v>1290</v>
      </c>
      <c r="C3023" s="14">
        <v>9.8968027832000001</v>
      </c>
      <c r="D3023" s="13">
        <v>0.223</v>
      </c>
      <c r="E3023" s="13">
        <v>56.5</v>
      </c>
      <c r="F3023" s="13">
        <v>1.38</v>
      </c>
      <c r="G3023" s="13">
        <v>0.08</v>
      </c>
      <c r="H3023" s="12">
        <v>0</v>
      </c>
      <c r="I3023" s="15">
        <f t="shared" si="282"/>
        <v>0.96599999999999986</v>
      </c>
      <c r="J3023" s="15">
        <f t="shared" si="283"/>
        <v>0.04</v>
      </c>
      <c r="K3023" s="13">
        <v>8306.4</v>
      </c>
      <c r="L3023" s="12">
        <f t="shared" si="284"/>
        <v>10.391230555577367</v>
      </c>
      <c r="M3023">
        <f t="shared" si="285"/>
        <v>12817</v>
      </c>
      <c r="N3023">
        <f t="shared" si="286"/>
        <v>27</v>
      </c>
      <c r="O3023">
        <f t="shared" si="287"/>
        <v>1.1000000000000001</v>
      </c>
    </row>
    <row r="3024" spans="1:15">
      <c r="A3024" s="12" t="s">
        <v>41</v>
      </c>
      <c r="B3024" s="12">
        <v>1300</v>
      </c>
      <c r="C3024" s="14">
        <v>6.03616664E-2</v>
      </c>
      <c r="D3024" s="13">
        <v>0.66200000000000003</v>
      </c>
      <c r="E3024" s="13">
        <v>56.5</v>
      </c>
      <c r="F3024" s="13">
        <v>2.1</v>
      </c>
      <c r="G3024" s="13">
        <v>0.51600000000000001</v>
      </c>
      <c r="H3024" s="12">
        <v>0</v>
      </c>
      <c r="I3024" s="15">
        <f t="shared" si="282"/>
        <v>1.47</v>
      </c>
      <c r="J3024" s="15">
        <f t="shared" si="283"/>
        <v>0.25800000000000001</v>
      </c>
      <c r="K3024" s="13">
        <v>150.4</v>
      </c>
      <c r="L3024" s="12">
        <f t="shared" si="284"/>
        <v>0.1881422840299333</v>
      </c>
      <c r="M3024">
        <f t="shared" si="285"/>
        <v>232</v>
      </c>
      <c r="N3024">
        <f t="shared" si="286"/>
        <v>1</v>
      </c>
      <c r="O3024">
        <f t="shared" si="287"/>
        <v>0.1</v>
      </c>
    </row>
    <row r="3025" spans="1:15">
      <c r="A3025" s="12" t="s">
        <v>41</v>
      </c>
      <c r="B3025" s="12">
        <v>1200</v>
      </c>
      <c r="C3025" s="14">
        <v>0.14349746420000001</v>
      </c>
      <c r="D3025" s="13">
        <v>0.30399999999999999</v>
      </c>
      <c r="E3025" s="13">
        <v>56.5</v>
      </c>
      <c r="F3025" s="13">
        <v>2.23</v>
      </c>
      <c r="G3025" s="13">
        <v>0.316</v>
      </c>
      <c r="H3025" s="12">
        <v>0</v>
      </c>
      <c r="I3025" s="15">
        <f t="shared" ref="I3025:I3088" si="288">F3025*0.7</f>
        <v>1.5609999999999999</v>
      </c>
      <c r="J3025" s="15">
        <f t="shared" ref="J3025:J3088" si="289">G3025*0.5</f>
        <v>0.158</v>
      </c>
      <c r="K3025" s="13">
        <v>164.2</v>
      </c>
      <c r="L3025" s="12">
        <f t="shared" si="284"/>
        <v>0.20539270375826665</v>
      </c>
      <c r="M3025">
        <f t="shared" si="285"/>
        <v>253</v>
      </c>
      <c r="N3025">
        <f t="shared" si="286"/>
        <v>1</v>
      </c>
      <c r="O3025">
        <f t="shared" si="287"/>
        <v>0.1</v>
      </c>
    </row>
    <row r="3026" spans="1:15">
      <c r="A3026" s="12" t="s">
        <v>41</v>
      </c>
      <c r="B3026" s="12">
        <v>1300</v>
      </c>
      <c r="C3026" s="14">
        <v>0.1933339375</v>
      </c>
      <c r="D3026" s="13">
        <v>0.63100000000000001</v>
      </c>
      <c r="E3026" s="13">
        <v>56.5</v>
      </c>
      <c r="F3026" s="13">
        <v>2.1</v>
      </c>
      <c r="G3026" s="13">
        <v>0.51600000000000001</v>
      </c>
      <c r="H3026" s="12">
        <v>0</v>
      </c>
      <c r="I3026" s="15">
        <f t="shared" si="288"/>
        <v>1.47</v>
      </c>
      <c r="J3026" s="15">
        <f t="shared" si="289"/>
        <v>0.25800000000000001</v>
      </c>
      <c r="K3026" s="13">
        <v>609.6</v>
      </c>
      <c r="L3026" s="12">
        <f t="shared" si="284"/>
        <v>0.57438707273177081</v>
      </c>
      <c r="M3026">
        <f t="shared" si="285"/>
        <v>708</v>
      </c>
      <c r="N3026">
        <f t="shared" si="286"/>
        <v>2</v>
      </c>
      <c r="O3026">
        <f t="shared" si="287"/>
        <v>0.4</v>
      </c>
    </row>
    <row r="3027" spans="1:15">
      <c r="A3027" s="12" t="s">
        <v>41</v>
      </c>
      <c r="B3027" s="12">
        <v>1200</v>
      </c>
      <c r="C3027" s="14">
        <v>8.7481787699999994E-2</v>
      </c>
      <c r="D3027" s="13">
        <v>0.38900000000000001</v>
      </c>
      <c r="E3027" s="13">
        <v>56.5</v>
      </c>
      <c r="F3027" s="13">
        <v>2.23</v>
      </c>
      <c r="G3027" s="13">
        <v>0.316</v>
      </c>
      <c r="H3027" s="12">
        <v>0</v>
      </c>
      <c r="I3027" s="15">
        <f t="shared" si="288"/>
        <v>1.5609999999999999</v>
      </c>
      <c r="J3027" s="15">
        <f t="shared" si="289"/>
        <v>0.158</v>
      </c>
      <c r="K3027" s="13">
        <v>128.1</v>
      </c>
      <c r="L3027" s="12">
        <f t="shared" si="284"/>
        <v>0.16022653924703747</v>
      </c>
      <c r="M3027">
        <f t="shared" si="285"/>
        <v>198</v>
      </c>
      <c r="N3027">
        <f t="shared" si="286"/>
        <v>1</v>
      </c>
      <c r="O3027">
        <f t="shared" si="287"/>
        <v>0.1</v>
      </c>
    </row>
    <row r="3028" spans="1:15">
      <c r="A3028" s="12" t="s">
        <v>41</v>
      </c>
      <c r="B3028" s="12">
        <v>1200</v>
      </c>
      <c r="C3028" s="14">
        <v>0.49922012389999998</v>
      </c>
      <c r="D3028" s="13">
        <v>0.47299999999999998</v>
      </c>
      <c r="E3028" s="13">
        <v>56.5</v>
      </c>
      <c r="F3028" s="13">
        <v>2.23</v>
      </c>
      <c r="G3028" s="13">
        <v>0.316</v>
      </c>
      <c r="H3028" s="12">
        <v>0</v>
      </c>
      <c r="I3028" s="15">
        <f t="shared" si="288"/>
        <v>1.5609999999999999</v>
      </c>
      <c r="J3028" s="15">
        <f t="shared" si="289"/>
        <v>0.158</v>
      </c>
      <c r="K3028" s="13">
        <v>888.7</v>
      </c>
      <c r="L3028" s="12">
        <f t="shared" si="284"/>
        <v>1.1117840167637958</v>
      </c>
      <c r="M3028">
        <f t="shared" si="285"/>
        <v>1371</v>
      </c>
      <c r="N3028">
        <f t="shared" si="286"/>
        <v>5</v>
      </c>
      <c r="O3028">
        <f t="shared" si="287"/>
        <v>0.5</v>
      </c>
    </row>
    <row r="3029" spans="1:15">
      <c r="A3029" s="12" t="s">
        <v>41</v>
      </c>
      <c r="B3029" s="12">
        <v>1180</v>
      </c>
      <c r="C3029" s="14">
        <v>1.8817709206</v>
      </c>
      <c r="D3029" s="13">
        <v>0.39</v>
      </c>
      <c r="E3029" s="13">
        <v>56.5</v>
      </c>
      <c r="F3029" s="13">
        <v>1.05</v>
      </c>
      <c r="G3029" s="13">
        <v>0.22</v>
      </c>
      <c r="H3029" s="12">
        <v>0</v>
      </c>
      <c r="I3029" s="15">
        <f t="shared" si="288"/>
        <v>0.73499999999999999</v>
      </c>
      <c r="J3029" s="15">
        <f t="shared" si="289"/>
        <v>0.11</v>
      </c>
      <c r="K3029" s="13">
        <v>2762.2</v>
      </c>
      <c r="L3029" s="12">
        <f t="shared" si="284"/>
        <v>3.4554018529517498</v>
      </c>
      <c r="M3029">
        <f t="shared" si="285"/>
        <v>4262</v>
      </c>
      <c r="N3029">
        <f t="shared" si="286"/>
        <v>7</v>
      </c>
      <c r="O3029">
        <f t="shared" si="287"/>
        <v>1</v>
      </c>
    </row>
    <row r="3030" spans="1:15">
      <c r="A3030" s="12" t="s">
        <v>41</v>
      </c>
      <c r="B3030" s="12">
        <v>1200</v>
      </c>
      <c r="C3030" s="14">
        <v>4.6192087869999998</v>
      </c>
      <c r="D3030" s="13">
        <v>0.47299999999999998</v>
      </c>
      <c r="E3030" s="13">
        <v>56.5</v>
      </c>
      <c r="F3030" s="13">
        <v>2.23</v>
      </c>
      <c r="G3030" s="13">
        <v>0.316</v>
      </c>
      <c r="H3030" s="12">
        <v>0</v>
      </c>
      <c r="I3030" s="15">
        <f t="shared" si="288"/>
        <v>1.5609999999999999</v>
      </c>
      <c r="J3030" s="15">
        <f t="shared" si="289"/>
        <v>0.158</v>
      </c>
      <c r="K3030" s="13">
        <v>8223.1</v>
      </c>
      <c r="L3030" s="12">
        <f t="shared" si="284"/>
        <v>10.287170435681791</v>
      </c>
      <c r="M3030">
        <f t="shared" si="285"/>
        <v>12689</v>
      </c>
      <c r="N3030">
        <f t="shared" si="286"/>
        <v>44</v>
      </c>
      <c r="O3030">
        <f t="shared" si="287"/>
        <v>4.4000000000000004</v>
      </c>
    </row>
    <row r="3031" spans="1:15">
      <c r="A3031" s="12" t="s">
        <v>41</v>
      </c>
      <c r="B3031" s="12">
        <v>1200</v>
      </c>
      <c r="C3031" s="14">
        <v>6.7269833275000002</v>
      </c>
      <c r="D3031" s="13">
        <v>0.30399999999999999</v>
      </c>
      <c r="E3031" s="13">
        <v>56.5</v>
      </c>
      <c r="F3031" s="13">
        <v>2.23</v>
      </c>
      <c r="G3031" s="13">
        <v>0.316</v>
      </c>
      <c r="H3031" s="12">
        <v>0</v>
      </c>
      <c r="I3031" s="15">
        <f t="shared" si="288"/>
        <v>1.5609999999999999</v>
      </c>
      <c r="J3031" s="15">
        <f t="shared" si="289"/>
        <v>0.158</v>
      </c>
      <c r="K3031" s="13">
        <v>7696.8</v>
      </c>
      <c r="L3031" s="12">
        <f t="shared" si="284"/>
        <v>9.6285554694283331</v>
      </c>
      <c r="M3031">
        <f t="shared" si="285"/>
        <v>11877</v>
      </c>
      <c r="N3031">
        <f t="shared" si="286"/>
        <v>41</v>
      </c>
      <c r="O3031">
        <f t="shared" si="287"/>
        <v>4.0999999999999996</v>
      </c>
    </row>
    <row r="3032" spans="1:15">
      <c r="A3032" s="12" t="s">
        <v>41</v>
      </c>
      <c r="B3032" s="12">
        <v>1180</v>
      </c>
      <c r="C3032" s="14">
        <v>1.3382611841000001</v>
      </c>
      <c r="D3032" s="13">
        <v>0.39</v>
      </c>
      <c r="E3032" s="13">
        <v>56.5</v>
      </c>
      <c r="F3032" s="13">
        <v>1.05</v>
      </c>
      <c r="G3032" s="13">
        <v>0.22</v>
      </c>
      <c r="H3032" s="12">
        <v>0</v>
      </c>
      <c r="I3032" s="15">
        <f t="shared" si="288"/>
        <v>0.73499999999999999</v>
      </c>
      <c r="J3032" s="15">
        <f t="shared" si="289"/>
        <v>0.11</v>
      </c>
      <c r="K3032" s="13">
        <v>1964.3</v>
      </c>
      <c r="L3032" s="12">
        <f t="shared" si="284"/>
        <v>2.4573820993036253</v>
      </c>
      <c r="M3032">
        <f t="shared" si="285"/>
        <v>3031</v>
      </c>
      <c r="N3032">
        <f t="shared" si="286"/>
        <v>5</v>
      </c>
      <c r="O3032">
        <f t="shared" si="287"/>
        <v>0.7</v>
      </c>
    </row>
    <row r="3033" spans="1:15">
      <c r="A3033" s="12" t="s">
        <v>41</v>
      </c>
      <c r="B3033" s="12">
        <v>1200</v>
      </c>
      <c r="C3033" s="14">
        <v>7.9318792999999999E-3</v>
      </c>
      <c r="D3033" s="13">
        <v>0.30399999999999999</v>
      </c>
      <c r="E3033" s="13">
        <v>56.5</v>
      </c>
      <c r="F3033" s="13">
        <v>2.23</v>
      </c>
      <c r="G3033" s="13">
        <v>0.316</v>
      </c>
      <c r="H3033" s="12">
        <v>0</v>
      </c>
      <c r="I3033" s="15">
        <f t="shared" si="288"/>
        <v>1.5609999999999999</v>
      </c>
      <c r="J3033" s="15">
        <f t="shared" si="289"/>
        <v>0.158</v>
      </c>
      <c r="K3033" s="13">
        <v>9.1</v>
      </c>
      <c r="L3033" s="12">
        <f t="shared" si="284"/>
        <v>1.1353163238066665E-2</v>
      </c>
      <c r="M3033">
        <f t="shared" si="285"/>
        <v>14</v>
      </c>
      <c r="N3033">
        <f t="shared" si="286"/>
        <v>0</v>
      </c>
      <c r="O3033">
        <f t="shared" si="287"/>
        <v>0</v>
      </c>
    </row>
    <row r="3034" spans="1:15">
      <c r="A3034" s="12" t="s">
        <v>41</v>
      </c>
      <c r="B3034" s="12">
        <v>1100</v>
      </c>
      <c r="C3034" s="14">
        <v>1.6877111E-3</v>
      </c>
      <c r="D3034" s="13">
        <v>0.34200000000000003</v>
      </c>
      <c r="E3034" s="13">
        <v>56.5</v>
      </c>
      <c r="F3034" s="13">
        <v>1.85</v>
      </c>
      <c r="G3034" s="13">
        <v>0.22</v>
      </c>
      <c r="H3034" s="12">
        <v>0</v>
      </c>
      <c r="I3034" s="15">
        <f t="shared" si="288"/>
        <v>1.2949999999999999</v>
      </c>
      <c r="J3034" s="15">
        <f t="shared" si="289"/>
        <v>0.11</v>
      </c>
      <c r="K3034" s="13">
        <v>2.2000000000000002</v>
      </c>
      <c r="L3034" s="12">
        <f t="shared" si="284"/>
        <v>2.717636798775E-3</v>
      </c>
      <c r="M3034">
        <f t="shared" si="285"/>
        <v>3</v>
      </c>
      <c r="N3034">
        <f t="shared" si="286"/>
        <v>0</v>
      </c>
      <c r="O3034">
        <f t="shared" si="287"/>
        <v>0</v>
      </c>
    </row>
    <row r="3035" spans="1:15">
      <c r="A3035" s="12" t="s">
        <v>41</v>
      </c>
      <c r="B3035" s="12">
        <v>5300</v>
      </c>
      <c r="C3035" s="14">
        <v>5.9141263134999997</v>
      </c>
      <c r="D3035" s="13">
        <v>0.5</v>
      </c>
      <c r="E3035" s="13">
        <v>56.5</v>
      </c>
      <c r="F3035" s="13">
        <v>0.6</v>
      </c>
      <c r="G3035" s="13">
        <v>0.13500000000000001</v>
      </c>
      <c r="H3035" s="12">
        <v>0</v>
      </c>
      <c r="I3035" s="15">
        <f t="shared" si="288"/>
        <v>0.42</v>
      </c>
      <c r="J3035" s="15">
        <f t="shared" si="289"/>
        <v>6.7500000000000004E-2</v>
      </c>
      <c r="K3035" s="13">
        <v>11129.5</v>
      </c>
      <c r="L3035" s="12">
        <f t="shared" si="284"/>
        <v>13.922839029697917</v>
      </c>
      <c r="M3035">
        <f t="shared" si="285"/>
        <v>17174</v>
      </c>
      <c r="N3035">
        <f t="shared" si="286"/>
        <v>16</v>
      </c>
      <c r="O3035">
        <f t="shared" si="287"/>
        <v>2.6</v>
      </c>
    </row>
    <row r="3036" spans="1:15">
      <c r="A3036" s="12" t="s">
        <v>41</v>
      </c>
      <c r="B3036" s="12">
        <v>1100</v>
      </c>
      <c r="C3036" s="14">
        <v>5.0557884099999999E-2</v>
      </c>
      <c r="D3036" s="13">
        <v>0.34200000000000003</v>
      </c>
      <c r="E3036" s="13">
        <v>56.5</v>
      </c>
      <c r="F3036" s="13">
        <v>1.85</v>
      </c>
      <c r="G3036" s="13">
        <v>0.22</v>
      </c>
      <c r="H3036" s="12">
        <v>0</v>
      </c>
      <c r="I3036" s="15">
        <f t="shared" si="288"/>
        <v>1.2949999999999999</v>
      </c>
      <c r="J3036" s="15">
        <f t="shared" si="289"/>
        <v>0.11</v>
      </c>
      <c r="K3036" s="13">
        <v>65.099999999999994</v>
      </c>
      <c r="L3036" s="12">
        <f t="shared" si="284"/>
        <v>8.1410832872024996E-2</v>
      </c>
      <c r="M3036">
        <f t="shared" si="285"/>
        <v>100</v>
      </c>
      <c r="N3036">
        <f t="shared" si="286"/>
        <v>0</v>
      </c>
      <c r="O3036">
        <f t="shared" si="287"/>
        <v>0</v>
      </c>
    </row>
    <row r="3037" spans="1:15">
      <c r="A3037" s="12" t="s">
        <v>41</v>
      </c>
      <c r="B3037" s="12">
        <v>1550</v>
      </c>
      <c r="C3037" s="14">
        <v>0.78648646040000003</v>
      </c>
      <c r="D3037" s="13">
        <v>0.57699999999999996</v>
      </c>
      <c r="E3037" s="13">
        <v>56.5</v>
      </c>
      <c r="F3037" s="13">
        <v>1.55</v>
      </c>
      <c r="G3037" s="13">
        <v>0.15</v>
      </c>
      <c r="H3037" s="12">
        <v>0</v>
      </c>
      <c r="I3037" s="15">
        <f t="shared" si="288"/>
        <v>1.085</v>
      </c>
      <c r="J3037" s="15">
        <f t="shared" si="289"/>
        <v>7.4999999999999997E-2</v>
      </c>
      <c r="K3037" s="13">
        <v>1708</v>
      </c>
      <c r="L3037" s="12">
        <f t="shared" si="284"/>
        <v>2.1366543210225166</v>
      </c>
      <c r="M3037">
        <f t="shared" si="285"/>
        <v>2636</v>
      </c>
      <c r="N3037">
        <f t="shared" si="286"/>
        <v>6</v>
      </c>
      <c r="O3037">
        <f t="shared" si="287"/>
        <v>0.4</v>
      </c>
    </row>
    <row r="3038" spans="1:15">
      <c r="A3038" s="12" t="s">
        <v>41</v>
      </c>
      <c r="B3038" s="12">
        <v>1700</v>
      </c>
      <c r="C3038" s="14">
        <v>4.6904086192000003</v>
      </c>
      <c r="D3038" s="13">
        <v>0.74099999999999999</v>
      </c>
      <c r="E3038" s="13">
        <v>56.5</v>
      </c>
      <c r="F3038" s="13">
        <v>1.8</v>
      </c>
      <c r="G3038" s="13">
        <v>0.47799999999999998</v>
      </c>
      <c r="H3038" s="12">
        <v>0</v>
      </c>
      <c r="I3038" s="15">
        <f t="shared" si="288"/>
        <v>1.26</v>
      </c>
      <c r="J3038" s="15">
        <f t="shared" si="289"/>
        <v>0.23899999999999999</v>
      </c>
      <c r="K3038" s="13">
        <v>13081</v>
      </c>
      <c r="L3038" s="12">
        <f t="shared" si="284"/>
        <v>16.364249371311402</v>
      </c>
      <c r="M3038">
        <f t="shared" si="285"/>
        <v>20185</v>
      </c>
      <c r="N3038">
        <f t="shared" si="286"/>
        <v>56</v>
      </c>
      <c r="O3038">
        <f t="shared" si="287"/>
        <v>10.6</v>
      </c>
    </row>
    <row r="3039" spans="1:15">
      <c r="A3039" s="12" t="s">
        <v>41</v>
      </c>
      <c r="B3039" s="12">
        <v>1200</v>
      </c>
      <c r="C3039" s="14">
        <v>9.68386792E-2</v>
      </c>
      <c r="D3039" s="13">
        <v>0.30399999999999999</v>
      </c>
      <c r="E3039" s="13">
        <v>56.5</v>
      </c>
      <c r="F3039" s="13">
        <v>2.23</v>
      </c>
      <c r="G3039" s="13">
        <v>0.316</v>
      </c>
      <c r="H3039" s="12">
        <v>0</v>
      </c>
      <c r="I3039" s="15">
        <f t="shared" si="288"/>
        <v>1.5609999999999999</v>
      </c>
      <c r="J3039" s="15">
        <f t="shared" si="289"/>
        <v>0.158</v>
      </c>
      <c r="K3039" s="13">
        <v>110.8</v>
      </c>
      <c r="L3039" s="12">
        <f t="shared" si="284"/>
        <v>0.13860842949493332</v>
      </c>
      <c r="M3039">
        <f t="shared" si="285"/>
        <v>171</v>
      </c>
      <c r="N3039">
        <f t="shared" si="286"/>
        <v>1</v>
      </c>
      <c r="O3039">
        <f t="shared" si="287"/>
        <v>0.1</v>
      </c>
    </row>
    <row r="3040" spans="1:15">
      <c r="A3040" s="12" t="s">
        <v>41</v>
      </c>
      <c r="B3040" s="12">
        <v>1100</v>
      </c>
      <c r="C3040" s="14">
        <v>2.8293072200000002E-2</v>
      </c>
      <c r="D3040" s="13">
        <v>0.34200000000000003</v>
      </c>
      <c r="E3040" s="13">
        <v>56.5</v>
      </c>
      <c r="F3040" s="13">
        <v>1.85</v>
      </c>
      <c r="G3040" s="13">
        <v>0.22</v>
      </c>
      <c r="H3040" s="12">
        <v>0</v>
      </c>
      <c r="I3040" s="15">
        <f t="shared" si="288"/>
        <v>1.2949999999999999</v>
      </c>
      <c r="J3040" s="15">
        <f t="shared" si="289"/>
        <v>0.11</v>
      </c>
      <c r="K3040" s="13">
        <v>36.4</v>
      </c>
      <c r="L3040" s="12">
        <f t="shared" si="284"/>
        <v>4.5558919510050006E-2</v>
      </c>
      <c r="M3040">
        <f t="shared" si="285"/>
        <v>56</v>
      </c>
      <c r="N3040">
        <f t="shared" si="286"/>
        <v>0</v>
      </c>
      <c r="O3040">
        <f t="shared" si="287"/>
        <v>0</v>
      </c>
    </row>
    <row r="3041" spans="1:15">
      <c r="A3041" s="12" t="s">
        <v>41</v>
      </c>
      <c r="B3041" s="12">
        <v>1100</v>
      </c>
      <c r="C3041" s="14">
        <v>6.4646286799999994E-2</v>
      </c>
      <c r="D3041" s="13">
        <v>0.34200000000000003</v>
      </c>
      <c r="E3041" s="13">
        <v>56.5</v>
      </c>
      <c r="F3041" s="13">
        <v>1.85</v>
      </c>
      <c r="G3041" s="13">
        <v>0.22</v>
      </c>
      <c r="H3041" s="12">
        <v>0</v>
      </c>
      <c r="I3041" s="15">
        <f t="shared" si="288"/>
        <v>1.2949999999999999</v>
      </c>
      <c r="J3041" s="15">
        <f t="shared" si="289"/>
        <v>0.11</v>
      </c>
      <c r="K3041" s="13">
        <v>83.2</v>
      </c>
      <c r="L3041" s="12">
        <f t="shared" si="284"/>
        <v>0.1040966833197</v>
      </c>
      <c r="M3041">
        <f t="shared" si="285"/>
        <v>128</v>
      </c>
      <c r="N3041">
        <f t="shared" si="286"/>
        <v>0</v>
      </c>
      <c r="O3041">
        <f t="shared" si="287"/>
        <v>0</v>
      </c>
    </row>
    <row r="3042" spans="1:15">
      <c r="A3042" s="12" t="s">
        <v>41</v>
      </c>
      <c r="B3042" s="12">
        <v>1300</v>
      </c>
      <c r="C3042" s="14">
        <v>1.45116473E-2</v>
      </c>
      <c r="D3042" s="13">
        <v>0.66200000000000003</v>
      </c>
      <c r="E3042" s="13">
        <v>56.5</v>
      </c>
      <c r="F3042" s="13">
        <v>2.1</v>
      </c>
      <c r="G3042" s="13">
        <v>0.51600000000000001</v>
      </c>
      <c r="H3042" s="12">
        <v>0</v>
      </c>
      <c r="I3042" s="15">
        <f t="shared" si="288"/>
        <v>1.47</v>
      </c>
      <c r="J3042" s="15">
        <f t="shared" si="289"/>
        <v>0.25800000000000001</v>
      </c>
      <c r="K3042" s="13">
        <v>36.200000000000003</v>
      </c>
      <c r="L3042" s="12">
        <f t="shared" si="284"/>
        <v>4.5231595330158331E-2</v>
      </c>
      <c r="M3042">
        <f t="shared" si="285"/>
        <v>56</v>
      </c>
      <c r="N3042">
        <f t="shared" si="286"/>
        <v>0</v>
      </c>
      <c r="O3042">
        <f t="shared" si="287"/>
        <v>0</v>
      </c>
    </row>
    <row r="3043" spans="1:15">
      <c r="A3043" s="12" t="s">
        <v>41</v>
      </c>
      <c r="B3043" s="12">
        <v>1300</v>
      </c>
      <c r="C3043" s="14">
        <v>4.6005179799999997E-2</v>
      </c>
      <c r="D3043" s="13">
        <v>0.66200000000000003</v>
      </c>
      <c r="E3043" s="13">
        <v>56.5</v>
      </c>
      <c r="F3043" s="13">
        <v>2.1</v>
      </c>
      <c r="G3043" s="13">
        <v>0.51600000000000001</v>
      </c>
      <c r="H3043" s="12">
        <v>0</v>
      </c>
      <c r="I3043" s="15">
        <f t="shared" si="288"/>
        <v>1.47</v>
      </c>
      <c r="J3043" s="15">
        <f t="shared" si="289"/>
        <v>0.25800000000000001</v>
      </c>
      <c r="K3043" s="13">
        <v>114.6</v>
      </c>
      <c r="L3043" s="12">
        <f t="shared" si="284"/>
        <v>0.14339431167161665</v>
      </c>
      <c r="M3043">
        <f t="shared" si="285"/>
        <v>177</v>
      </c>
      <c r="N3043">
        <f t="shared" si="286"/>
        <v>1</v>
      </c>
      <c r="O3043">
        <f t="shared" si="287"/>
        <v>0.1</v>
      </c>
    </row>
    <row r="3044" spans="1:15">
      <c r="A3044" s="12" t="s">
        <v>41</v>
      </c>
      <c r="B3044" s="12">
        <v>1300</v>
      </c>
      <c r="C3044" s="14">
        <v>1.1404249577000001</v>
      </c>
      <c r="D3044" s="13">
        <v>0.66200000000000003</v>
      </c>
      <c r="E3044" s="13">
        <v>56.5</v>
      </c>
      <c r="F3044" s="13">
        <v>2.1</v>
      </c>
      <c r="G3044" s="13">
        <v>0.51600000000000001</v>
      </c>
      <c r="H3044" s="12">
        <v>0</v>
      </c>
      <c r="I3044" s="15">
        <f t="shared" si="288"/>
        <v>1.47</v>
      </c>
      <c r="J3044" s="15">
        <f t="shared" si="289"/>
        <v>0.25800000000000001</v>
      </c>
      <c r="K3044" s="13">
        <v>2841.5</v>
      </c>
      <c r="L3044" s="12">
        <f t="shared" si="284"/>
        <v>3.5546095577377588</v>
      </c>
      <c r="M3044">
        <f t="shared" si="285"/>
        <v>4385</v>
      </c>
      <c r="N3044">
        <f t="shared" si="286"/>
        <v>14</v>
      </c>
      <c r="O3044">
        <f t="shared" si="287"/>
        <v>2.5</v>
      </c>
    </row>
    <row r="3045" spans="1:15">
      <c r="A3045" s="12" t="s">
        <v>41</v>
      </c>
      <c r="B3045" s="12">
        <v>1200</v>
      </c>
      <c r="C3045" s="14">
        <v>0.1800045274</v>
      </c>
      <c r="D3045" s="13">
        <v>0.30399999999999999</v>
      </c>
      <c r="E3045" s="13">
        <v>56.5</v>
      </c>
      <c r="F3045" s="13">
        <v>2.23</v>
      </c>
      <c r="G3045" s="13">
        <v>0.316</v>
      </c>
      <c r="H3045" s="12">
        <v>0</v>
      </c>
      <c r="I3045" s="15">
        <f t="shared" si="288"/>
        <v>1.5609999999999999</v>
      </c>
      <c r="J3045" s="15">
        <f t="shared" si="289"/>
        <v>0.158</v>
      </c>
      <c r="K3045" s="13">
        <v>206</v>
      </c>
      <c r="L3045" s="12">
        <f t="shared" si="284"/>
        <v>0.25764648021853331</v>
      </c>
      <c r="M3045">
        <f t="shared" si="285"/>
        <v>318</v>
      </c>
      <c r="N3045">
        <f t="shared" si="286"/>
        <v>1</v>
      </c>
      <c r="O3045">
        <f t="shared" si="287"/>
        <v>0.1</v>
      </c>
    </row>
    <row r="3046" spans="1:15">
      <c r="A3046" s="12" t="s">
        <v>41</v>
      </c>
      <c r="B3046" s="12">
        <v>1200</v>
      </c>
      <c r="C3046" s="14">
        <v>0.18551197010000001</v>
      </c>
      <c r="D3046" s="13">
        <v>0.30399999999999999</v>
      </c>
      <c r="E3046" s="13">
        <v>56.5</v>
      </c>
      <c r="F3046" s="13">
        <v>2.23</v>
      </c>
      <c r="G3046" s="13">
        <v>0.316</v>
      </c>
      <c r="H3046" s="12">
        <v>0</v>
      </c>
      <c r="I3046" s="15">
        <f t="shared" si="288"/>
        <v>1.5609999999999999</v>
      </c>
      <c r="J3046" s="15">
        <f t="shared" si="289"/>
        <v>0.158</v>
      </c>
      <c r="K3046" s="13">
        <v>212.2</v>
      </c>
      <c r="L3046" s="12">
        <f t="shared" si="284"/>
        <v>0.26552946653646664</v>
      </c>
      <c r="M3046">
        <f t="shared" si="285"/>
        <v>328</v>
      </c>
      <c r="N3046">
        <f t="shared" si="286"/>
        <v>1</v>
      </c>
      <c r="O3046">
        <f t="shared" si="287"/>
        <v>0.1</v>
      </c>
    </row>
    <row r="3047" spans="1:15">
      <c r="A3047" s="12" t="s">
        <v>41</v>
      </c>
      <c r="B3047" s="12">
        <v>1200</v>
      </c>
      <c r="C3047" s="14">
        <v>0.36464081770000001</v>
      </c>
      <c r="D3047" s="13">
        <v>0.30399999999999999</v>
      </c>
      <c r="E3047" s="13">
        <v>56.5</v>
      </c>
      <c r="F3047" s="13">
        <v>2.23</v>
      </c>
      <c r="G3047" s="13">
        <v>0.316</v>
      </c>
      <c r="H3047" s="12">
        <v>0</v>
      </c>
      <c r="I3047" s="15">
        <f t="shared" si="288"/>
        <v>1.5609999999999999</v>
      </c>
      <c r="J3047" s="15">
        <f t="shared" si="289"/>
        <v>0.158</v>
      </c>
      <c r="K3047" s="13">
        <v>417.2</v>
      </c>
      <c r="L3047" s="12">
        <f t="shared" si="284"/>
        <v>0.52192255706793322</v>
      </c>
      <c r="M3047">
        <f t="shared" si="285"/>
        <v>644</v>
      </c>
      <c r="N3047">
        <f t="shared" si="286"/>
        <v>2</v>
      </c>
      <c r="O3047">
        <f t="shared" si="287"/>
        <v>0.2</v>
      </c>
    </row>
    <row r="3048" spans="1:15">
      <c r="A3048" s="12" t="s">
        <v>41</v>
      </c>
      <c r="B3048" s="12">
        <v>1180</v>
      </c>
      <c r="C3048" s="14">
        <v>2.9777871559000002</v>
      </c>
      <c r="D3048" s="13">
        <v>0.39</v>
      </c>
      <c r="E3048" s="13">
        <v>56.5</v>
      </c>
      <c r="F3048" s="13">
        <v>1.05</v>
      </c>
      <c r="G3048" s="13">
        <v>0.22</v>
      </c>
      <c r="H3048" s="12">
        <v>0</v>
      </c>
      <c r="I3048" s="15">
        <f t="shared" si="288"/>
        <v>0.73499999999999999</v>
      </c>
      <c r="J3048" s="15">
        <f t="shared" si="289"/>
        <v>0.11</v>
      </c>
      <c r="K3048" s="13">
        <v>4370.8</v>
      </c>
      <c r="L3048" s="12">
        <f t="shared" si="284"/>
        <v>5.4679616650213747</v>
      </c>
      <c r="M3048">
        <f t="shared" si="285"/>
        <v>6745</v>
      </c>
      <c r="N3048">
        <f t="shared" si="286"/>
        <v>11</v>
      </c>
      <c r="O3048">
        <f t="shared" si="287"/>
        <v>1.6</v>
      </c>
    </row>
    <row r="3049" spans="1:15">
      <c r="A3049" s="12" t="s">
        <v>41</v>
      </c>
      <c r="B3049" s="12">
        <v>1290</v>
      </c>
      <c r="C3049" s="14">
        <v>4.8975603549000004</v>
      </c>
      <c r="D3049" s="13">
        <v>0.223</v>
      </c>
      <c r="E3049" s="13">
        <v>56.5</v>
      </c>
      <c r="F3049" s="13">
        <v>1.38</v>
      </c>
      <c r="G3049" s="13">
        <v>0.08</v>
      </c>
      <c r="H3049" s="12">
        <v>0</v>
      </c>
      <c r="I3049" s="15">
        <f t="shared" si="288"/>
        <v>0.96599999999999986</v>
      </c>
      <c r="J3049" s="15">
        <f t="shared" si="289"/>
        <v>0.04</v>
      </c>
      <c r="K3049" s="13">
        <v>4110.5</v>
      </c>
      <c r="L3049" s="12">
        <f t="shared" si="284"/>
        <v>5.1422343076302131</v>
      </c>
      <c r="M3049">
        <f t="shared" si="285"/>
        <v>6343</v>
      </c>
      <c r="N3049">
        <f t="shared" si="286"/>
        <v>14</v>
      </c>
      <c r="O3049">
        <f t="shared" si="287"/>
        <v>0.6</v>
      </c>
    </row>
    <row r="3050" spans="1:15">
      <c r="A3050" s="12" t="s">
        <v>41</v>
      </c>
      <c r="B3050" s="12">
        <v>1200</v>
      </c>
      <c r="C3050" s="14">
        <v>0.71487717019999997</v>
      </c>
      <c r="D3050" s="13">
        <v>0.30399999999999999</v>
      </c>
      <c r="E3050" s="13">
        <v>56.5</v>
      </c>
      <c r="F3050" s="13">
        <v>2.23</v>
      </c>
      <c r="G3050" s="13">
        <v>0.316</v>
      </c>
      <c r="H3050" s="12">
        <v>0</v>
      </c>
      <c r="I3050" s="15">
        <f t="shared" si="288"/>
        <v>1.5609999999999999</v>
      </c>
      <c r="J3050" s="15">
        <f t="shared" si="289"/>
        <v>0.158</v>
      </c>
      <c r="K3050" s="13">
        <v>817.9</v>
      </c>
      <c r="L3050" s="12">
        <f t="shared" si="284"/>
        <v>1.0232275229462664</v>
      </c>
      <c r="M3050">
        <f t="shared" si="285"/>
        <v>1262</v>
      </c>
      <c r="N3050">
        <f t="shared" si="286"/>
        <v>4</v>
      </c>
      <c r="O3050">
        <f t="shared" si="287"/>
        <v>0.4</v>
      </c>
    </row>
    <row r="3051" spans="1:15">
      <c r="A3051" s="12" t="s">
        <v>41</v>
      </c>
      <c r="B3051" s="12">
        <v>1180</v>
      </c>
      <c r="C3051" s="14">
        <v>4.7187916231999996</v>
      </c>
      <c r="D3051" s="13">
        <v>0.39</v>
      </c>
      <c r="E3051" s="13">
        <v>56.5</v>
      </c>
      <c r="F3051" s="13">
        <v>1.05</v>
      </c>
      <c r="G3051" s="13">
        <v>0.22</v>
      </c>
      <c r="H3051" s="12">
        <v>0</v>
      </c>
      <c r="I3051" s="15">
        <f t="shared" si="288"/>
        <v>0.73499999999999999</v>
      </c>
      <c r="J3051" s="15">
        <f t="shared" si="289"/>
        <v>0.11</v>
      </c>
      <c r="K3051" s="13">
        <v>6926.4</v>
      </c>
      <c r="L3051" s="12">
        <f t="shared" si="284"/>
        <v>8.6648811181009986</v>
      </c>
      <c r="M3051">
        <f t="shared" si="285"/>
        <v>10688</v>
      </c>
      <c r="N3051">
        <f t="shared" si="286"/>
        <v>17</v>
      </c>
      <c r="O3051">
        <f t="shared" si="287"/>
        <v>2.6</v>
      </c>
    </row>
    <row r="3052" spans="1:15">
      <c r="A3052" s="12" t="s">
        <v>41</v>
      </c>
      <c r="B3052" s="12">
        <v>1400</v>
      </c>
      <c r="C3052" s="14">
        <v>0.26763423679999998</v>
      </c>
      <c r="D3052" s="13">
        <v>0.88700000000000001</v>
      </c>
      <c r="E3052" s="13">
        <v>56.5</v>
      </c>
      <c r="F3052" s="13">
        <v>1.93</v>
      </c>
      <c r="G3052" s="13">
        <v>0.497</v>
      </c>
      <c r="H3052" s="12">
        <v>0</v>
      </c>
      <c r="I3052" s="15">
        <f t="shared" si="288"/>
        <v>1.351</v>
      </c>
      <c r="J3052" s="15">
        <f t="shared" si="289"/>
        <v>0.2485</v>
      </c>
      <c r="K3052" s="13">
        <v>893.5</v>
      </c>
      <c r="L3052" s="12">
        <f t="shared" si="284"/>
        <v>1.1177186328625333</v>
      </c>
      <c r="M3052">
        <f t="shared" si="285"/>
        <v>1379</v>
      </c>
      <c r="N3052">
        <f t="shared" si="286"/>
        <v>4</v>
      </c>
      <c r="O3052">
        <f t="shared" si="287"/>
        <v>0.8</v>
      </c>
    </row>
    <row r="3053" spans="1:15">
      <c r="A3053" s="12" t="s">
        <v>41</v>
      </c>
      <c r="B3053" s="12">
        <v>1200</v>
      </c>
      <c r="C3053" s="14">
        <v>0.39342048330000001</v>
      </c>
      <c r="D3053" s="13">
        <v>0.30399999999999999</v>
      </c>
      <c r="E3053" s="13">
        <v>56.5</v>
      </c>
      <c r="F3053" s="13">
        <v>2.23</v>
      </c>
      <c r="G3053" s="13">
        <v>0.316</v>
      </c>
      <c r="H3053" s="12">
        <v>0</v>
      </c>
      <c r="I3053" s="15">
        <f t="shared" si="288"/>
        <v>1.5609999999999999</v>
      </c>
      <c r="J3053" s="15">
        <f t="shared" si="289"/>
        <v>0.158</v>
      </c>
      <c r="K3053" s="13">
        <v>450.1</v>
      </c>
      <c r="L3053" s="12">
        <f t="shared" si="284"/>
        <v>0.56311585176339995</v>
      </c>
      <c r="M3053">
        <f t="shared" si="285"/>
        <v>695</v>
      </c>
      <c r="N3053">
        <f t="shared" si="286"/>
        <v>2</v>
      </c>
      <c r="O3053">
        <f t="shared" si="287"/>
        <v>0.2</v>
      </c>
    </row>
    <row r="3054" spans="1:15">
      <c r="A3054" s="12" t="s">
        <v>41</v>
      </c>
      <c r="B3054" s="12">
        <v>1200</v>
      </c>
      <c r="C3054" s="14">
        <v>8.4335209999999994E-3</v>
      </c>
      <c r="D3054" s="13">
        <v>0.38900000000000001</v>
      </c>
      <c r="E3054" s="13">
        <v>56.5</v>
      </c>
      <c r="F3054" s="13">
        <v>2.23</v>
      </c>
      <c r="G3054" s="13">
        <v>0.316</v>
      </c>
      <c r="H3054" s="12">
        <v>0</v>
      </c>
      <c r="I3054" s="15">
        <f t="shared" si="288"/>
        <v>1.5609999999999999</v>
      </c>
      <c r="J3054" s="15">
        <f t="shared" si="289"/>
        <v>0.158</v>
      </c>
      <c r="K3054" s="13">
        <v>12.3</v>
      </c>
      <c r="L3054" s="12">
        <f t="shared" si="284"/>
        <v>1.5446345108208331E-2</v>
      </c>
      <c r="M3054">
        <f t="shared" si="285"/>
        <v>19</v>
      </c>
      <c r="N3054">
        <f t="shared" si="286"/>
        <v>0</v>
      </c>
      <c r="O3054">
        <f t="shared" si="287"/>
        <v>0</v>
      </c>
    </row>
    <row r="3055" spans="1:15">
      <c r="A3055" s="12" t="s">
        <v>41</v>
      </c>
      <c r="B3055" s="12">
        <v>1200</v>
      </c>
      <c r="C3055" s="14">
        <v>2.106825943</v>
      </c>
      <c r="D3055" s="13">
        <v>0.30399999999999999</v>
      </c>
      <c r="E3055" s="13">
        <v>56.5</v>
      </c>
      <c r="F3055" s="13">
        <v>2.23</v>
      </c>
      <c r="G3055" s="13">
        <v>0.316</v>
      </c>
      <c r="H3055" s="12">
        <v>0</v>
      </c>
      <c r="I3055" s="15">
        <f t="shared" si="288"/>
        <v>1.5609999999999999</v>
      </c>
      <c r="J3055" s="15">
        <f t="shared" si="289"/>
        <v>0.158</v>
      </c>
      <c r="K3055" s="13">
        <v>2410.6</v>
      </c>
      <c r="L3055" s="12">
        <f t="shared" si="284"/>
        <v>3.0155701997473332</v>
      </c>
      <c r="M3055">
        <f t="shared" si="285"/>
        <v>3720</v>
      </c>
      <c r="N3055">
        <f t="shared" si="286"/>
        <v>13</v>
      </c>
      <c r="O3055">
        <f t="shared" si="287"/>
        <v>1.3</v>
      </c>
    </row>
    <row r="3056" spans="1:15">
      <c r="A3056" s="12" t="s">
        <v>41</v>
      </c>
      <c r="B3056" s="12">
        <v>1200</v>
      </c>
      <c r="C3056" s="14">
        <v>1.4169964133999999</v>
      </c>
      <c r="D3056" s="13">
        <v>0.38900000000000001</v>
      </c>
      <c r="E3056" s="13">
        <v>56.5</v>
      </c>
      <c r="F3056" s="13">
        <v>2.23</v>
      </c>
      <c r="G3056" s="13">
        <v>0.316</v>
      </c>
      <c r="H3056" s="12">
        <v>0</v>
      </c>
      <c r="I3056" s="15">
        <f t="shared" si="288"/>
        <v>1.5609999999999999</v>
      </c>
      <c r="J3056" s="15">
        <f t="shared" si="289"/>
        <v>0.158</v>
      </c>
      <c r="K3056" s="13">
        <v>2074.6</v>
      </c>
      <c r="L3056" s="12">
        <f t="shared" si="284"/>
        <v>2.595287972659325</v>
      </c>
      <c r="M3056">
        <f t="shared" si="285"/>
        <v>3201</v>
      </c>
      <c r="N3056">
        <f t="shared" si="286"/>
        <v>11</v>
      </c>
      <c r="O3056">
        <f t="shared" si="287"/>
        <v>1.1000000000000001</v>
      </c>
    </row>
    <row r="3057" spans="1:15">
      <c r="A3057" s="12" t="s">
        <v>41</v>
      </c>
      <c r="B3057" s="12">
        <v>5300</v>
      </c>
      <c r="C3057" s="14">
        <v>1.5009506795000001</v>
      </c>
      <c r="D3057" s="13">
        <v>0.5</v>
      </c>
      <c r="E3057" s="13">
        <v>56.5</v>
      </c>
      <c r="F3057" s="13">
        <v>0.6</v>
      </c>
      <c r="G3057" s="13">
        <v>0.13500000000000001</v>
      </c>
      <c r="H3057" s="12">
        <v>0</v>
      </c>
      <c r="I3057" s="15">
        <f t="shared" si="288"/>
        <v>0.42</v>
      </c>
      <c r="J3057" s="15">
        <f t="shared" si="289"/>
        <v>6.7500000000000004E-2</v>
      </c>
      <c r="K3057" s="13">
        <v>2824.5</v>
      </c>
      <c r="L3057" s="12">
        <f t="shared" si="284"/>
        <v>3.5334880579895835</v>
      </c>
      <c r="M3057">
        <f t="shared" si="285"/>
        <v>4358</v>
      </c>
      <c r="N3057">
        <f t="shared" si="286"/>
        <v>4</v>
      </c>
      <c r="O3057">
        <f t="shared" si="287"/>
        <v>0.6</v>
      </c>
    </row>
    <row r="3058" spans="1:15">
      <c r="A3058" s="12" t="s">
        <v>41</v>
      </c>
      <c r="B3058" s="12">
        <v>1290</v>
      </c>
      <c r="C3058" s="14">
        <v>11.029450307099999</v>
      </c>
      <c r="D3058" s="13">
        <v>0.223</v>
      </c>
      <c r="E3058" s="13">
        <v>56.5</v>
      </c>
      <c r="F3058" s="13">
        <v>1.38</v>
      </c>
      <c r="G3058" s="13">
        <v>0.08</v>
      </c>
      <c r="H3058" s="12">
        <v>0</v>
      </c>
      <c r="I3058" s="15">
        <f t="shared" si="288"/>
        <v>0.96599999999999986</v>
      </c>
      <c r="J3058" s="15">
        <f t="shared" si="289"/>
        <v>0.04</v>
      </c>
      <c r="K3058" s="13">
        <v>9257.1</v>
      </c>
      <c r="L3058" s="12">
        <f t="shared" si="284"/>
        <v>11.580463262025537</v>
      </c>
      <c r="M3058">
        <f t="shared" si="285"/>
        <v>14284</v>
      </c>
      <c r="N3058">
        <f t="shared" si="286"/>
        <v>30</v>
      </c>
      <c r="O3058">
        <f t="shared" si="287"/>
        <v>1.3</v>
      </c>
    </row>
    <row r="3059" spans="1:15">
      <c r="A3059" s="12" t="s">
        <v>41</v>
      </c>
      <c r="B3059" s="12">
        <v>1180</v>
      </c>
      <c r="C3059" s="14">
        <v>0.43060583559999999</v>
      </c>
      <c r="D3059" s="13">
        <v>0.316</v>
      </c>
      <c r="E3059" s="13">
        <v>56.5</v>
      </c>
      <c r="F3059" s="13">
        <v>1.05</v>
      </c>
      <c r="G3059" s="13">
        <v>0.22</v>
      </c>
      <c r="H3059" s="12">
        <v>0</v>
      </c>
      <c r="I3059" s="15">
        <f t="shared" si="288"/>
        <v>0.73499999999999999</v>
      </c>
      <c r="J3059" s="15">
        <f t="shared" si="289"/>
        <v>0.11</v>
      </c>
      <c r="K3059" s="13">
        <v>512.1</v>
      </c>
      <c r="L3059" s="12">
        <f t="shared" si="284"/>
        <v>0.64066971573353326</v>
      </c>
      <c r="M3059">
        <f t="shared" si="285"/>
        <v>790</v>
      </c>
      <c r="N3059">
        <f t="shared" si="286"/>
        <v>1</v>
      </c>
      <c r="O3059">
        <f t="shared" si="287"/>
        <v>0.2</v>
      </c>
    </row>
    <row r="3060" spans="1:15">
      <c r="A3060" s="12" t="s">
        <v>41</v>
      </c>
      <c r="B3060" s="12">
        <v>1180</v>
      </c>
      <c r="C3060" s="14">
        <v>14.3072351865</v>
      </c>
      <c r="D3060" s="13">
        <v>0.39</v>
      </c>
      <c r="E3060" s="13">
        <v>56.5</v>
      </c>
      <c r="F3060" s="13">
        <v>1.05</v>
      </c>
      <c r="G3060" s="13">
        <v>0.22</v>
      </c>
      <c r="H3060" s="12">
        <v>0</v>
      </c>
      <c r="I3060" s="15">
        <f t="shared" si="288"/>
        <v>0.73499999999999999</v>
      </c>
      <c r="J3060" s="15">
        <f t="shared" si="289"/>
        <v>0.11</v>
      </c>
      <c r="K3060" s="13">
        <v>21000.6</v>
      </c>
      <c r="L3060" s="12">
        <f t="shared" si="284"/>
        <v>26.271660611210624</v>
      </c>
      <c r="M3060">
        <f t="shared" si="285"/>
        <v>32406</v>
      </c>
      <c r="N3060">
        <f t="shared" si="286"/>
        <v>53</v>
      </c>
      <c r="O3060">
        <f t="shared" si="287"/>
        <v>7.9</v>
      </c>
    </row>
    <row r="3061" spans="1:15">
      <c r="A3061" s="12" t="s">
        <v>41</v>
      </c>
      <c r="B3061" s="12">
        <v>1200</v>
      </c>
      <c r="C3061" s="14">
        <v>5.5498128000000001E-2</v>
      </c>
      <c r="D3061" s="13">
        <v>0.38900000000000001</v>
      </c>
      <c r="E3061" s="13">
        <v>56.5</v>
      </c>
      <c r="F3061" s="13">
        <v>2.23</v>
      </c>
      <c r="G3061" s="13">
        <v>0.316</v>
      </c>
      <c r="H3061" s="12">
        <v>0</v>
      </c>
      <c r="I3061" s="15">
        <f t="shared" si="288"/>
        <v>1.5609999999999999</v>
      </c>
      <c r="J3061" s="15">
        <f t="shared" si="289"/>
        <v>0.158</v>
      </c>
      <c r="K3061" s="13">
        <v>81.3</v>
      </c>
      <c r="L3061" s="12">
        <f t="shared" si="284"/>
        <v>0.101647133854</v>
      </c>
      <c r="M3061">
        <f t="shared" si="285"/>
        <v>125</v>
      </c>
      <c r="N3061">
        <f t="shared" si="286"/>
        <v>0</v>
      </c>
      <c r="O3061">
        <f t="shared" si="287"/>
        <v>0</v>
      </c>
    </row>
    <row r="3062" spans="1:15">
      <c r="A3062" s="12" t="s">
        <v>41</v>
      </c>
      <c r="B3062" s="12">
        <v>1180</v>
      </c>
      <c r="C3062" s="14">
        <v>2.6191866000000001E-3</v>
      </c>
      <c r="D3062" s="13">
        <v>0.39</v>
      </c>
      <c r="E3062" s="13">
        <v>56.5</v>
      </c>
      <c r="F3062" s="13">
        <v>1.05</v>
      </c>
      <c r="G3062" s="13">
        <v>0.22</v>
      </c>
      <c r="H3062" s="12">
        <v>0</v>
      </c>
      <c r="I3062" s="15">
        <f t="shared" si="288"/>
        <v>0.73499999999999999</v>
      </c>
      <c r="J3062" s="15">
        <f t="shared" si="289"/>
        <v>0.11</v>
      </c>
      <c r="K3062" s="13">
        <v>3.8</v>
      </c>
      <c r="L3062" s="12">
        <f t="shared" si="284"/>
        <v>4.8094813942500007E-3</v>
      </c>
      <c r="M3062">
        <f t="shared" si="285"/>
        <v>6</v>
      </c>
      <c r="N3062">
        <f t="shared" si="286"/>
        <v>0</v>
      </c>
      <c r="O3062">
        <f t="shared" si="287"/>
        <v>0</v>
      </c>
    </row>
    <row r="3063" spans="1:15">
      <c r="A3063" s="12" t="s">
        <v>41</v>
      </c>
      <c r="B3063" s="12">
        <v>1200</v>
      </c>
      <c r="C3063" s="14">
        <v>30.612078004499999</v>
      </c>
      <c r="D3063" s="13">
        <v>0.30399999999999999</v>
      </c>
      <c r="E3063" s="13">
        <v>56.5</v>
      </c>
      <c r="F3063" s="13">
        <v>2.23</v>
      </c>
      <c r="G3063" s="13">
        <v>0.316</v>
      </c>
      <c r="H3063" s="12">
        <v>0</v>
      </c>
      <c r="I3063" s="15">
        <f t="shared" si="288"/>
        <v>1.5609999999999999</v>
      </c>
      <c r="J3063" s="15">
        <f t="shared" si="289"/>
        <v>0.158</v>
      </c>
      <c r="K3063" s="13">
        <v>35025.199999999997</v>
      </c>
      <c r="L3063" s="12">
        <f t="shared" si="284"/>
        <v>43.816087650440998</v>
      </c>
      <c r="M3063">
        <f t="shared" si="285"/>
        <v>54046</v>
      </c>
      <c r="N3063">
        <f t="shared" si="286"/>
        <v>186</v>
      </c>
      <c r="O3063">
        <f t="shared" si="287"/>
        <v>18.8</v>
      </c>
    </row>
    <row r="3064" spans="1:15">
      <c r="A3064" s="12" t="s">
        <v>41</v>
      </c>
      <c r="B3064" s="12">
        <v>1200</v>
      </c>
      <c r="C3064" s="14">
        <v>3.8324427398999998</v>
      </c>
      <c r="D3064" s="13">
        <v>0.30399999999999999</v>
      </c>
      <c r="E3064" s="13">
        <v>56.5</v>
      </c>
      <c r="F3064" s="13">
        <v>2.23</v>
      </c>
      <c r="G3064" s="13">
        <v>0.316</v>
      </c>
      <c r="H3064" s="12">
        <v>0</v>
      </c>
      <c r="I3064" s="15">
        <f t="shared" si="288"/>
        <v>1.5609999999999999</v>
      </c>
      <c r="J3064" s="15">
        <f t="shared" si="289"/>
        <v>0.158</v>
      </c>
      <c r="K3064" s="13">
        <v>4385</v>
      </c>
      <c r="L3064" s="12">
        <f t="shared" si="284"/>
        <v>5.4855030417101993</v>
      </c>
      <c r="M3064">
        <f t="shared" si="285"/>
        <v>6766</v>
      </c>
      <c r="N3064">
        <f t="shared" si="286"/>
        <v>23</v>
      </c>
      <c r="O3064">
        <f t="shared" si="287"/>
        <v>2.4</v>
      </c>
    </row>
    <row r="3065" spans="1:15">
      <c r="A3065" s="12" t="s">
        <v>41</v>
      </c>
      <c r="B3065" s="12">
        <v>1100</v>
      </c>
      <c r="C3065" s="14">
        <v>1.0492526677</v>
      </c>
      <c r="D3065" s="13">
        <v>0.34200000000000003</v>
      </c>
      <c r="E3065" s="13">
        <v>56.5</v>
      </c>
      <c r="F3065" s="13">
        <v>1.85</v>
      </c>
      <c r="G3065" s="13">
        <v>0.22</v>
      </c>
      <c r="H3065" s="12">
        <v>0</v>
      </c>
      <c r="I3065" s="15">
        <f t="shared" si="288"/>
        <v>1.2949999999999999</v>
      </c>
      <c r="J3065" s="15">
        <f t="shared" si="289"/>
        <v>0.11</v>
      </c>
      <c r="K3065" s="13">
        <v>1350.6</v>
      </c>
      <c r="L3065" s="12">
        <f t="shared" si="284"/>
        <v>1.689559108163925</v>
      </c>
      <c r="M3065">
        <f t="shared" si="285"/>
        <v>2084</v>
      </c>
      <c r="N3065">
        <f t="shared" si="286"/>
        <v>6</v>
      </c>
      <c r="O3065">
        <f t="shared" si="287"/>
        <v>0.5</v>
      </c>
    </row>
    <row r="3066" spans="1:15">
      <c r="A3066" s="12" t="s">
        <v>41</v>
      </c>
      <c r="B3066" s="12">
        <v>1100</v>
      </c>
      <c r="C3066" s="14">
        <v>1.9901883852</v>
      </c>
      <c r="D3066" s="13">
        <v>0.34200000000000003</v>
      </c>
      <c r="E3066" s="13">
        <v>56.5</v>
      </c>
      <c r="F3066" s="13">
        <v>1.85</v>
      </c>
      <c r="G3066" s="13">
        <v>0.22</v>
      </c>
      <c r="H3066" s="12">
        <v>0</v>
      </c>
      <c r="I3066" s="15">
        <f t="shared" si="288"/>
        <v>1.2949999999999999</v>
      </c>
      <c r="J3066" s="15">
        <f t="shared" si="289"/>
        <v>0.11</v>
      </c>
      <c r="K3066" s="13">
        <v>2561.8000000000002</v>
      </c>
      <c r="L3066" s="12">
        <f t="shared" si="284"/>
        <v>3.2047008472683003</v>
      </c>
      <c r="M3066">
        <f t="shared" si="285"/>
        <v>3953</v>
      </c>
      <c r="N3066">
        <f t="shared" si="286"/>
        <v>11</v>
      </c>
      <c r="O3066">
        <f t="shared" si="287"/>
        <v>1</v>
      </c>
    </row>
    <row r="3067" spans="1:15">
      <c r="A3067" s="12" t="s">
        <v>41</v>
      </c>
      <c r="B3067" s="12">
        <v>1200</v>
      </c>
      <c r="C3067" s="14">
        <v>6.1967000000000003E-6</v>
      </c>
      <c r="D3067" s="13">
        <v>0.38900000000000001</v>
      </c>
      <c r="E3067" s="13">
        <v>56.5</v>
      </c>
      <c r="F3067" s="13">
        <v>2.23</v>
      </c>
      <c r="G3067" s="13">
        <v>0.316</v>
      </c>
      <c r="H3067" s="12">
        <v>0</v>
      </c>
      <c r="I3067" s="15">
        <f t="shared" si="288"/>
        <v>1.5609999999999999</v>
      </c>
      <c r="J3067" s="15">
        <f t="shared" si="289"/>
        <v>0.158</v>
      </c>
      <c r="K3067" s="13">
        <v>0</v>
      </c>
      <c r="L3067" s="12">
        <f t="shared" si="284"/>
        <v>1.1349514245833332E-5</v>
      </c>
      <c r="M3067">
        <f t="shared" si="285"/>
        <v>0</v>
      </c>
      <c r="N3067">
        <f t="shared" si="286"/>
        <v>0</v>
      </c>
      <c r="O3067">
        <f t="shared" si="287"/>
        <v>0</v>
      </c>
    </row>
    <row r="3068" spans="1:15">
      <c r="A3068" s="12" t="s">
        <v>41</v>
      </c>
      <c r="B3068" s="12">
        <v>1920</v>
      </c>
      <c r="C3068" s="14">
        <v>3.5549436990999999</v>
      </c>
      <c r="D3068" s="13">
        <v>0.193</v>
      </c>
      <c r="E3068" s="13">
        <v>56.5</v>
      </c>
      <c r="F3068" s="13">
        <v>1.2</v>
      </c>
      <c r="G3068" s="13">
        <v>7.5999999999999998E-2</v>
      </c>
      <c r="H3068" s="12">
        <v>0</v>
      </c>
      <c r="I3068" s="15">
        <f t="shared" si="288"/>
        <v>0.84</v>
      </c>
      <c r="J3068" s="15">
        <f t="shared" si="289"/>
        <v>3.7999999999999999E-2</v>
      </c>
      <c r="K3068" s="13">
        <v>2582.3000000000002</v>
      </c>
      <c r="L3068" s="12">
        <f t="shared" si="284"/>
        <v>3.2304069639029955</v>
      </c>
      <c r="M3068">
        <f t="shared" si="285"/>
        <v>3985</v>
      </c>
      <c r="N3068">
        <f t="shared" si="286"/>
        <v>7</v>
      </c>
      <c r="O3068">
        <f t="shared" si="287"/>
        <v>0.3</v>
      </c>
    </row>
    <row r="3069" spans="1:15">
      <c r="A3069" s="12" t="s">
        <v>41</v>
      </c>
      <c r="B3069" s="12">
        <v>1920</v>
      </c>
      <c r="C3069" s="14">
        <v>20.790377536499999</v>
      </c>
      <c r="D3069" s="13">
        <v>0.193</v>
      </c>
      <c r="E3069" s="13">
        <v>56.5</v>
      </c>
      <c r="F3069" s="13">
        <v>1.2</v>
      </c>
      <c r="G3069" s="13">
        <v>7.5999999999999998E-2</v>
      </c>
      <c r="H3069" s="12">
        <v>0</v>
      </c>
      <c r="I3069" s="15">
        <f t="shared" si="288"/>
        <v>0.84</v>
      </c>
      <c r="J3069" s="15">
        <f t="shared" si="289"/>
        <v>3.7999999999999999E-2</v>
      </c>
      <c r="K3069" s="13">
        <v>15101.9</v>
      </c>
      <c r="L3069" s="12">
        <f t="shared" si="284"/>
        <v>18.892389320563687</v>
      </c>
      <c r="M3069">
        <f t="shared" si="285"/>
        <v>23303</v>
      </c>
      <c r="N3069">
        <f t="shared" si="286"/>
        <v>43</v>
      </c>
      <c r="O3069">
        <f t="shared" si="287"/>
        <v>2</v>
      </c>
    </row>
    <row r="3070" spans="1:15">
      <c r="A3070" s="12" t="s">
        <v>41</v>
      </c>
      <c r="B3070" s="12">
        <v>1180</v>
      </c>
      <c r="C3070" s="14">
        <v>4.0344465859999996</v>
      </c>
      <c r="D3070" s="13">
        <v>0.39</v>
      </c>
      <c r="E3070" s="13">
        <v>56.5</v>
      </c>
      <c r="F3070" s="13">
        <v>1.05</v>
      </c>
      <c r="G3070" s="13">
        <v>0.22</v>
      </c>
      <c r="H3070" s="12">
        <v>0</v>
      </c>
      <c r="I3070" s="15">
        <f t="shared" si="288"/>
        <v>0.73499999999999999</v>
      </c>
      <c r="J3070" s="15">
        <f t="shared" si="289"/>
        <v>0.11</v>
      </c>
      <c r="K3070" s="13">
        <v>5921.9</v>
      </c>
      <c r="L3070" s="12">
        <f t="shared" si="284"/>
        <v>7.4082525435424991</v>
      </c>
      <c r="M3070">
        <f t="shared" si="285"/>
        <v>9138</v>
      </c>
      <c r="N3070">
        <f t="shared" si="286"/>
        <v>15</v>
      </c>
      <c r="O3070">
        <f t="shared" si="287"/>
        <v>2.2000000000000002</v>
      </c>
    </row>
    <row r="3071" spans="1:15">
      <c r="A3071" s="12" t="s">
        <v>41</v>
      </c>
      <c r="B3071" s="12">
        <v>1180</v>
      </c>
      <c r="C3071" s="14">
        <v>0.94337832079999995</v>
      </c>
      <c r="D3071" s="13">
        <v>0.39</v>
      </c>
      <c r="E3071" s="13">
        <v>56.5</v>
      </c>
      <c r="F3071" s="13">
        <v>1.05</v>
      </c>
      <c r="G3071" s="13">
        <v>0.22</v>
      </c>
      <c r="H3071" s="12">
        <v>0</v>
      </c>
      <c r="I3071" s="15">
        <f t="shared" si="288"/>
        <v>0.73499999999999999</v>
      </c>
      <c r="J3071" s="15">
        <f t="shared" si="289"/>
        <v>0.11</v>
      </c>
      <c r="K3071" s="13">
        <v>1384.7</v>
      </c>
      <c r="L3071" s="12">
        <f t="shared" si="284"/>
        <v>1.732278441569</v>
      </c>
      <c r="M3071">
        <f t="shared" si="285"/>
        <v>2137</v>
      </c>
      <c r="N3071">
        <f t="shared" si="286"/>
        <v>3</v>
      </c>
      <c r="O3071">
        <f t="shared" si="287"/>
        <v>0.5</v>
      </c>
    </row>
    <row r="3072" spans="1:15">
      <c r="A3072" s="12" t="s">
        <v>41</v>
      </c>
      <c r="B3072" s="12">
        <v>1180</v>
      </c>
      <c r="C3072" s="14">
        <v>7.3657979802</v>
      </c>
      <c r="D3072" s="13">
        <v>0.39</v>
      </c>
      <c r="E3072" s="13">
        <v>56.5</v>
      </c>
      <c r="F3072" s="13">
        <v>1.05</v>
      </c>
      <c r="G3072" s="13">
        <v>0.22</v>
      </c>
      <c r="H3072" s="12">
        <v>0</v>
      </c>
      <c r="I3072" s="15">
        <f t="shared" si="288"/>
        <v>0.73499999999999999</v>
      </c>
      <c r="J3072" s="15">
        <f t="shared" si="289"/>
        <v>0.11</v>
      </c>
      <c r="K3072" s="13">
        <v>10811.8</v>
      </c>
      <c r="L3072" s="12">
        <f t="shared" si="284"/>
        <v>13.52544654114225</v>
      </c>
      <c r="M3072">
        <f t="shared" si="285"/>
        <v>16683</v>
      </c>
      <c r="N3072">
        <f t="shared" si="286"/>
        <v>27</v>
      </c>
      <c r="O3072">
        <f t="shared" si="287"/>
        <v>4</v>
      </c>
    </row>
    <row r="3073" spans="1:15">
      <c r="A3073" s="12" t="s">
        <v>41</v>
      </c>
      <c r="B3073" s="12">
        <v>1200</v>
      </c>
      <c r="C3073" s="14">
        <v>1.4958588165</v>
      </c>
      <c r="D3073" s="13">
        <v>0.30399999999999999</v>
      </c>
      <c r="E3073" s="13">
        <v>56.5</v>
      </c>
      <c r="F3073" s="13">
        <v>2.23</v>
      </c>
      <c r="G3073" s="13">
        <v>0.316</v>
      </c>
      <c r="H3073" s="12">
        <v>0</v>
      </c>
      <c r="I3073" s="15">
        <f t="shared" si="288"/>
        <v>1.5609999999999999</v>
      </c>
      <c r="J3073" s="15">
        <f t="shared" si="289"/>
        <v>0.158</v>
      </c>
      <c r="K3073" s="13">
        <v>1711.6</v>
      </c>
      <c r="L3073" s="12">
        <f t="shared" si="284"/>
        <v>2.1410725860169997</v>
      </c>
      <c r="M3073">
        <f t="shared" si="285"/>
        <v>2641</v>
      </c>
      <c r="N3073">
        <f t="shared" si="286"/>
        <v>9</v>
      </c>
      <c r="O3073">
        <f t="shared" si="287"/>
        <v>0.9</v>
      </c>
    </row>
    <row r="3074" spans="1:15">
      <c r="A3074" s="12" t="s">
        <v>41</v>
      </c>
      <c r="B3074" s="12">
        <v>1200</v>
      </c>
      <c r="C3074" s="14">
        <v>0.17460982059999999</v>
      </c>
      <c r="D3074" s="13">
        <v>0.38900000000000001</v>
      </c>
      <c r="E3074" s="13">
        <v>56.5</v>
      </c>
      <c r="F3074" s="13">
        <v>2.23</v>
      </c>
      <c r="G3074" s="13">
        <v>0.316</v>
      </c>
      <c r="H3074" s="12">
        <v>0</v>
      </c>
      <c r="I3074" s="15">
        <f t="shared" si="288"/>
        <v>1.5609999999999999</v>
      </c>
      <c r="J3074" s="15">
        <f t="shared" si="289"/>
        <v>0.158</v>
      </c>
      <c r="K3074" s="13">
        <v>255.6</v>
      </c>
      <c r="L3074" s="12">
        <f t="shared" si="284"/>
        <v>0.31980516183809166</v>
      </c>
      <c r="M3074">
        <f t="shared" si="285"/>
        <v>394</v>
      </c>
      <c r="N3074">
        <f t="shared" si="286"/>
        <v>1</v>
      </c>
      <c r="O3074">
        <f t="shared" si="287"/>
        <v>0.1</v>
      </c>
    </row>
    <row r="3075" spans="1:15">
      <c r="A3075" s="12" t="s">
        <v>41</v>
      </c>
      <c r="B3075" s="12">
        <v>1200</v>
      </c>
      <c r="C3075" s="14">
        <v>8.2107823400000002E-2</v>
      </c>
      <c r="D3075" s="13">
        <v>0.30399999999999999</v>
      </c>
      <c r="E3075" s="13">
        <v>56.5</v>
      </c>
      <c r="F3075" s="13">
        <v>2.23</v>
      </c>
      <c r="G3075" s="13">
        <v>0.316</v>
      </c>
      <c r="H3075" s="12">
        <v>0</v>
      </c>
      <c r="I3075" s="15">
        <f t="shared" si="288"/>
        <v>1.5609999999999999</v>
      </c>
      <c r="J3075" s="15">
        <f t="shared" si="289"/>
        <v>0.158</v>
      </c>
      <c r="K3075" s="13">
        <v>93.9</v>
      </c>
      <c r="L3075" s="12">
        <f t="shared" ref="L3075:L3138" si="290">E3075*D3075*C3075/12</f>
        <v>0.11752366455986667</v>
      </c>
      <c r="M3075">
        <f t="shared" ref="M3075:M3138" si="291">ROUND(E3075*D3075*C3075*102.79,0)</f>
        <v>145</v>
      </c>
      <c r="N3075">
        <f t="shared" ref="N3075:N3138" si="292">ROUND(I3075*M3075*0.002205,0)</f>
        <v>0</v>
      </c>
      <c r="O3075">
        <f t="shared" ref="O3075:O3138" si="293">ROUND(J3075*M3075*0.002205,1)</f>
        <v>0.1</v>
      </c>
    </row>
    <row r="3076" spans="1:15">
      <c r="A3076" s="12" t="s">
        <v>41</v>
      </c>
      <c r="B3076" s="12">
        <v>5300</v>
      </c>
      <c r="C3076" s="14">
        <v>0.32479985960000002</v>
      </c>
      <c r="D3076" s="13">
        <v>0.5</v>
      </c>
      <c r="E3076" s="13">
        <v>56.5</v>
      </c>
      <c r="F3076" s="13">
        <v>0.6</v>
      </c>
      <c r="G3076" s="13">
        <v>0.13500000000000001</v>
      </c>
      <c r="H3076" s="12">
        <v>0</v>
      </c>
      <c r="I3076" s="15">
        <f t="shared" si="288"/>
        <v>0.42</v>
      </c>
      <c r="J3076" s="15">
        <f t="shared" si="289"/>
        <v>6.7500000000000004E-2</v>
      </c>
      <c r="K3076" s="13">
        <v>611.20000000000005</v>
      </c>
      <c r="L3076" s="12">
        <f t="shared" si="290"/>
        <v>0.76463300280833335</v>
      </c>
      <c r="M3076">
        <f t="shared" si="291"/>
        <v>943</v>
      </c>
      <c r="N3076">
        <f t="shared" si="292"/>
        <v>1</v>
      </c>
      <c r="O3076">
        <f t="shared" si="293"/>
        <v>0.1</v>
      </c>
    </row>
    <row r="3077" spans="1:15">
      <c r="A3077" s="12" t="s">
        <v>41</v>
      </c>
      <c r="B3077" s="12">
        <v>5300</v>
      </c>
      <c r="C3077" s="14">
        <v>2.6657417400000001E-2</v>
      </c>
      <c r="D3077" s="13">
        <v>0.5</v>
      </c>
      <c r="E3077" s="13">
        <v>56.5</v>
      </c>
      <c r="F3077" s="13">
        <v>0.6</v>
      </c>
      <c r="G3077" s="13">
        <v>0.13500000000000001</v>
      </c>
      <c r="H3077" s="12">
        <v>0</v>
      </c>
      <c r="I3077" s="15">
        <f t="shared" si="288"/>
        <v>0.42</v>
      </c>
      <c r="J3077" s="15">
        <f t="shared" si="289"/>
        <v>6.7500000000000004E-2</v>
      </c>
      <c r="K3077" s="13">
        <v>50.2</v>
      </c>
      <c r="L3077" s="12">
        <f t="shared" si="290"/>
        <v>6.2756003462500001E-2</v>
      </c>
      <c r="M3077">
        <f t="shared" si="291"/>
        <v>77</v>
      </c>
      <c r="N3077">
        <f t="shared" si="292"/>
        <v>0</v>
      </c>
      <c r="O3077">
        <f t="shared" si="293"/>
        <v>0</v>
      </c>
    </row>
    <row r="3078" spans="1:15">
      <c r="A3078" s="12" t="s">
        <v>41</v>
      </c>
      <c r="B3078" s="12">
        <v>1100</v>
      </c>
      <c r="C3078" s="14">
        <v>0.69917966200000004</v>
      </c>
      <c r="D3078" s="13">
        <v>0.34200000000000003</v>
      </c>
      <c r="E3078" s="13">
        <v>56.5</v>
      </c>
      <c r="F3078" s="13">
        <v>1.85</v>
      </c>
      <c r="G3078" s="13">
        <v>0.22</v>
      </c>
      <c r="H3078" s="12">
        <v>0</v>
      </c>
      <c r="I3078" s="15">
        <f t="shared" si="288"/>
        <v>1.2949999999999999</v>
      </c>
      <c r="J3078" s="15">
        <f t="shared" si="289"/>
        <v>0.11</v>
      </c>
      <c r="K3078" s="13">
        <v>900</v>
      </c>
      <c r="L3078" s="12">
        <f t="shared" si="290"/>
        <v>1.1258540507354999</v>
      </c>
      <c r="M3078">
        <f t="shared" si="291"/>
        <v>1389</v>
      </c>
      <c r="N3078">
        <f t="shared" si="292"/>
        <v>4</v>
      </c>
      <c r="O3078">
        <f t="shared" si="293"/>
        <v>0.3</v>
      </c>
    </row>
    <row r="3079" spans="1:15">
      <c r="A3079" s="12" t="s">
        <v>41</v>
      </c>
      <c r="B3079" s="12">
        <v>1100</v>
      </c>
      <c r="C3079" s="14">
        <v>3.2741301799999997E-2</v>
      </c>
      <c r="D3079" s="13">
        <v>0.34200000000000003</v>
      </c>
      <c r="E3079" s="13">
        <v>56.5</v>
      </c>
      <c r="F3079" s="13">
        <v>1.85</v>
      </c>
      <c r="G3079" s="13">
        <v>0.22</v>
      </c>
      <c r="H3079" s="12">
        <v>0</v>
      </c>
      <c r="I3079" s="15">
        <f t="shared" si="288"/>
        <v>1.2949999999999999</v>
      </c>
      <c r="J3079" s="15">
        <f t="shared" si="289"/>
        <v>0.11</v>
      </c>
      <c r="K3079" s="13">
        <v>42.1</v>
      </c>
      <c r="L3079" s="12">
        <f t="shared" si="290"/>
        <v>5.2721681223450001E-2</v>
      </c>
      <c r="M3079">
        <f t="shared" si="291"/>
        <v>65</v>
      </c>
      <c r="N3079">
        <f t="shared" si="292"/>
        <v>0</v>
      </c>
      <c r="O3079">
        <f t="shared" si="293"/>
        <v>0</v>
      </c>
    </row>
    <row r="3080" spans="1:15">
      <c r="A3080" s="12" t="s">
        <v>41</v>
      </c>
      <c r="B3080" s="12">
        <v>1100</v>
      </c>
      <c r="C3080" s="14">
        <v>6.40369192E-2</v>
      </c>
      <c r="D3080" s="13">
        <v>0.34200000000000003</v>
      </c>
      <c r="E3080" s="13">
        <v>56.5</v>
      </c>
      <c r="F3080" s="13">
        <v>1.85</v>
      </c>
      <c r="G3080" s="13">
        <v>0.22</v>
      </c>
      <c r="H3080" s="12">
        <v>0</v>
      </c>
      <c r="I3080" s="15">
        <f t="shared" si="288"/>
        <v>1.2949999999999999</v>
      </c>
      <c r="J3080" s="15">
        <f t="shared" si="289"/>
        <v>0.11</v>
      </c>
      <c r="K3080" s="13">
        <v>82.4</v>
      </c>
      <c r="L3080" s="12">
        <f t="shared" si="290"/>
        <v>0.1031154491418</v>
      </c>
      <c r="M3080">
        <f t="shared" si="291"/>
        <v>127</v>
      </c>
      <c r="N3080">
        <f t="shared" si="292"/>
        <v>0</v>
      </c>
      <c r="O3080">
        <f t="shared" si="293"/>
        <v>0</v>
      </c>
    </row>
    <row r="3081" spans="1:15">
      <c r="A3081" s="12" t="s">
        <v>41</v>
      </c>
      <c r="B3081" s="12">
        <v>5300</v>
      </c>
      <c r="C3081" s="14">
        <v>3.29469368E-2</v>
      </c>
      <c r="D3081" s="13">
        <v>0.5</v>
      </c>
      <c r="E3081" s="13">
        <v>56.5</v>
      </c>
      <c r="F3081" s="13">
        <v>0.6</v>
      </c>
      <c r="G3081" s="13">
        <v>0.13500000000000001</v>
      </c>
      <c r="H3081" s="12">
        <v>0</v>
      </c>
      <c r="I3081" s="15">
        <f t="shared" si="288"/>
        <v>0.42</v>
      </c>
      <c r="J3081" s="15">
        <f t="shared" si="289"/>
        <v>6.7500000000000004E-2</v>
      </c>
      <c r="K3081" s="13">
        <v>62</v>
      </c>
      <c r="L3081" s="12">
        <f t="shared" si="290"/>
        <v>7.7562580383333329E-2</v>
      </c>
      <c r="M3081">
        <f t="shared" si="291"/>
        <v>96</v>
      </c>
      <c r="N3081">
        <f t="shared" si="292"/>
        <v>0</v>
      </c>
      <c r="O3081">
        <f t="shared" si="293"/>
        <v>0</v>
      </c>
    </row>
    <row r="3082" spans="1:15">
      <c r="A3082" s="12" t="s">
        <v>41</v>
      </c>
      <c r="B3082" s="12">
        <v>5300</v>
      </c>
      <c r="C3082" s="14">
        <v>3.1879029108000001</v>
      </c>
      <c r="D3082" s="13">
        <v>0.5</v>
      </c>
      <c r="E3082" s="13">
        <v>56.5</v>
      </c>
      <c r="F3082" s="13">
        <v>0.6</v>
      </c>
      <c r="G3082" s="13">
        <v>0.13500000000000001</v>
      </c>
      <c r="H3082" s="12">
        <v>0</v>
      </c>
      <c r="I3082" s="15">
        <f t="shared" si="288"/>
        <v>0.42</v>
      </c>
      <c r="J3082" s="15">
        <f t="shared" si="289"/>
        <v>6.7500000000000004E-2</v>
      </c>
      <c r="K3082" s="13">
        <v>5999.1</v>
      </c>
      <c r="L3082" s="12">
        <f t="shared" si="290"/>
        <v>7.5048547691750001</v>
      </c>
      <c r="M3082">
        <f t="shared" si="291"/>
        <v>9257</v>
      </c>
      <c r="N3082">
        <f t="shared" si="292"/>
        <v>9</v>
      </c>
      <c r="O3082">
        <f t="shared" si="293"/>
        <v>1.4</v>
      </c>
    </row>
    <row r="3083" spans="1:15">
      <c r="A3083" s="12" t="s">
        <v>41</v>
      </c>
      <c r="B3083" s="12">
        <v>1100</v>
      </c>
      <c r="C3083" s="14">
        <v>1.5818574799999999E-2</v>
      </c>
      <c r="D3083" s="13">
        <v>0.34200000000000003</v>
      </c>
      <c r="E3083" s="13">
        <v>56.5</v>
      </c>
      <c r="F3083" s="13">
        <v>1.85</v>
      </c>
      <c r="G3083" s="13">
        <v>0.22</v>
      </c>
      <c r="H3083" s="12">
        <v>0</v>
      </c>
      <c r="I3083" s="15">
        <f t="shared" si="288"/>
        <v>1.2949999999999999</v>
      </c>
      <c r="J3083" s="15">
        <f t="shared" si="289"/>
        <v>0.11</v>
      </c>
      <c r="K3083" s="13">
        <v>20.399999999999999</v>
      </c>
      <c r="L3083" s="12">
        <f t="shared" si="290"/>
        <v>2.5471860071699996E-2</v>
      </c>
      <c r="M3083">
        <f t="shared" si="291"/>
        <v>31</v>
      </c>
      <c r="N3083">
        <f t="shared" si="292"/>
        <v>0</v>
      </c>
      <c r="O3083">
        <f t="shared" si="293"/>
        <v>0</v>
      </c>
    </row>
    <row r="3084" spans="1:15">
      <c r="A3084" s="12" t="s">
        <v>41</v>
      </c>
      <c r="B3084" s="12">
        <v>1180</v>
      </c>
      <c r="C3084" s="14">
        <v>4.2731811600000003E-2</v>
      </c>
      <c r="D3084" s="13">
        <v>0.39</v>
      </c>
      <c r="E3084" s="13">
        <v>56.5</v>
      </c>
      <c r="F3084" s="13">
        <v>1.05</v>
      </c>
      <c r="G3084" s="13">
        <v>0.22</v>
      </c>
      <c r="H3084" s="12">
        <v>0</v>
      </c>
      <c r="I3084" s="15">
        <f t="shared" si="288"/>
        <v>0.73499999999999999</v>
      </c>
      <c r="J3084" s="15">
        <f t="shared" si="289"/>
        <v>0.11</v>
      </c>
      <c r="K3084" s="13">
        <v>62.7</v>
      </c>
      <c r="L3084" s="12">
        <f t="shared" si="290"/>
        <v>7.8466289050500002E-2</v>
      </c>
      <c r="M3084">
        <f t="shared" si="291"/>
        <v>97</v>
      </c>
      <c r="N3084">
        <f t="shared" si="292"/>
        <v>0</v>
      </c>
      <c r="O3084">
        <f t="shared" si="293"/>
        <v>0</v>
      </c>
    </row>
    <row r="3085" spans="1:15">
      <c r="A3085" s="12" t="s">
        <v>41</v>
      </c>
      <c r="B3085" s="12">
        <v>5300</v>
      </c>
      <c r="C3085" s="14">
        <v>6.3451999999999998E-6</v>
      </c>
      <c r="D3085" s="13">
        <v>0.5</v>
      </c>
      <c r="E3085" s="13">
        <v>56.5</v>
      </c>
      <c r="F3085" s="13">
        <v>0.6</v>
      </c>
      <c r="G3085" s="13">
        <v>0.13500000000000001</v>
      </c>
      <c r="H3085" s="12">
        <v>0</v>
      </c>
      <c r="I3085" s="15">
        <f t="shared" si="288"/>
        <v>0.42</v>
      </c>
      <c r="J3085" s="15">
        <f t="shared" si="289"/>
        <v>6.7500000000000004E-2</v>
      </c>
      <c r="K3085" s="13">
        <v>0</v>
      </c>
      <c r="L3085" s="12">
        <f t="shared" si="290"/>
        <v>1.4937658333333333E-5</v>
      </c>
      <c r="M3085">
        <f t="shared" si="291"/>
        <v>0</v>
      </c>
      <c r="N3085">
        <f t="shared" si="292"/>
        <v>0</v>
      </c>
      <c r="O3085">
        <f t="shared" si="293"/>
        <v>0</v>
      </c>
    </row>
    <row r="3086" spans="1:15">
      <c r="A3086" s="12" t="s">
        <v>41</v>
      </c>
      <c r="B3086" s="12">
        <v>1180</v>
      </c>
      <c r="C3086" s="14">
        <v>9.1131822999999997E-3</v>
      </c>
      <c r="D3086" s="13">
        <v>0.39</v>
      </c>
      <c r="E3086" s="13">
        <v>56.5</v>
      </c>
      <c r="F3086" s="13">
        <v>1.05</v>
      </c>
      <c r="G3086" s="13">
        <v>0.22</v>
      </c>
      <c r="H3086" s="12">
        <v>0</v>
      </c>
      <c r="I3086" s="15">
        <f t="shared" si="288"/>
        <v>0.73499999999999999</v>
      </c>
      <c r="J3086" s="15">
        <f t="shared" si="289"/>
        <v>0.11</v>
      </c>
      <c r="K3086" s="13">
        <v>13.4</v>
      </c>
      <c r="L3086" s="12">
        <f t="shared" si="290"/>
        <v>1.6734080998374999E-2</v>
      </c>
      <c r="M3086">
        <f t="shared" si="291"/>
        <v>21</v>
      </c>
      <c r="N3086">
        <f t="shared" si="292"/>
        <v>0</v>
      </c>
      <c r="O3086">
        <f t="shared" si="293"/>
        <v>0</v>
      </c>
    </row>
    <row r="3087" spans="1:15">
      <c r="A3087" s="12" t="s">
        <v>41</v>
      </c>
      <c r="B3087" s="12">
        <v>1200</v>
      </c>
      <c r="C3087" s="14">
        <v>9.8253822000000005E-2</v>
      </c>
      <c r="D3087" s="13">
        <v>0.34699999999999998</v>
      </c>
      <c r="E3087" s="13">
        <v>56.5</v>
      </c>
      <c r="F3087" s="13">
        <v>2.23</v>
      </c>
      <c r="G3087" s="13">
        <v>0.316</v>
      </c>
      <c r="H3087" s="12">
        <v>0</v>
      </c>
      <c r="I3087" s="15">
        <f t="shared" si="288"/>
        <v>1.5609999999999999</v>
      </c>
      <c r="J3087" s="15">
        <f t="shared" si="289"/>
        <v>0.158</v>
      </c>
      <c r="K3087" s="13">
        <v>128.30000000000001</v>
      </c>
      <c r="L3087" s="12">
        <f t="shared" si="290"/>
        <v>0.16052627560175001</v>
      </c>
      <c r="M3087">
        <f t="shared" si="291"/>
        <v>198</v>
      </c>
      <c r="N3087">
        <f t="shared" si="292"/>
        <v>1</v>
      </c>
      <c r="O3087">
        <f t="shared" si="293"/>
        <v>0.1</v>
      </c>
    </row>
    <row r="3088" spans="1:15">
      <c r="A3088" s="12" t="s">
        <v>41</v>
      </c>
      <c r="B3088" s="12">
        <v>5300</v>
      </c>
      <c r="C3088" s="14">
        <v>4.8641976699999999E-2</v>
      </c>
      <c r="D3088" s="13">
        <v>0.5</v>
      </c>
      <c r="E3088" s="13">
        <v>56.5</v>
      </c>
      <c r="F3088" s="13">
        <v>0.6</v>
      </c>
      <c r="G3088" s="13">
        <v>0.13500000000000001</v>
      </c>
      <c r="H3088" s="12">
        <v>0</v>
      </c>
      <c r="I3088" s="15">
        <f t="shared" si="288"/>
        <v>0.42</v>
      </c>
      <c r="J3088" s="15">
        <f t="shared" si="289"/>
        <v>6.7500000000000004E-2</v>
      </c>
      <c r="K3088" s="13">
        <v>91.5</v>
      </c>
      <c r="L3088" s="12">
        <f t="shared" si="290"/>
        <v>0.11451132014791666</v>
      </c>
      <c r="M3088">
        <f t="shared" si="291"/>
        <v>141</v>
      </c>
      <c r="N3088">
        <f t="shared" si="292"/>
        <v>0</v>
      </c>
      <c r="O3088">
        <f t="shared" si="293"/>
        <v>0</v>
      </c>
    </row>
    <row r="3089" spans="1:15">
      <c r="A3089" s="12" t="s">
        <v>41</v>
      </c>
      <c r="B3089" s="12">
        <v>1200</v>
      </c>
      <c r="C3089" s="14">
        <v>0.16247252749999999</v>
      </c>
      <c r="D3089" s="13">
        <v>0.30399999999999999</v>
      </c>
      <c r="E3089" s="13">
        <v>56.5</v>
      </c>
      <c r="F3089" s="13">
        <v>2.23</v>
      </c>
      <c r="G3089" s="13">
        <v>0.316</v>
      </c>
      <c r="H3089" s="12">
        <v>0</v>
      </c>
      <c r="I3089" s="15">
        <f t="shared" ref="I3089:I3152" si="294">F3089*0.7</f>
        <v>1.5609999999999999</v>
      </c>
      <c r="J3089" s="15">
        <f t="shared" ref="J3089:J3152" si="295">G3089*0.5</f>
        <v>0.158</v>
      </c>
      <c r="K3089" s="13">
        <v>185.9</v>
      </c>
      <c r="L3089" s="12">
        <f t="shared" si="290"/>
        <v>0.23255234436166664</v>
      </c>
      <c r="M3089">
        <f t="shared" si="291"/>
        <v>287</v>
      </c>
      <c r="N3089">
        <f t="shared" si="292"/>
        <v>1</v>
      </c>
      <c r="O3089">
        <f t="shared" si="293"/>
        <v>0.1</v>
      </c>
    </row>
    <row r="3090" spans="1:15">
      <c r="A3090" s="12" t="s">
        <v>41</v>
      </c>
      <c r="B3090" s="12">
        <v>1290</v>
      </c>
      <c r="C3090" s="14">
        <v>0.662339872</v>
      </c>
      <c r="D3090" s="13">
        <v>0.223</v>
      </c>
      <c r="E3090" s="13">
        <v>56.5</v>
      </c>
      <c r="F3090" s="13">
        <v>1.38</v>
      </c>
      <c r="G3090" s="13">
        <v>0.08</v>
      </c>
      <c r="H3090" s="12">
        <v>0</v>
      </c>
      <c r="I3090" s="15">
        <f t="shared" si="294"/>
        <v>0.96599999999999986</v>
      </c>
      <c r="J3090" s="15">
        <f t="shared" si="295"/>
        <v>0.04</v>
      </c>
      <c r="K3090" s="13">
        <v>555.9</v>
      </c>
      <c r="L3090" s="12">
        <f t="shared" si="290"/>
        <v>0.69542926810533334</v>
      </c>
      <c r="M3090">
        <f t="shared" si="291"/>
        <v>858</v>
      </c>
      <c r="N3090">
        <f t="shared" si="292"/>
        <v>2</v>
      </c>
      <c r="O3090">
        <f t="shared" si="293"/>
        <v>0.1</v>
      </c>
    </row>
    <row r="3091" spans="1:15">
      <c r="A3091" s="12" t="s">
        <v>41</v>
      </c>
      <c r="B3091" s="12">
        <v>1180</v>
      </c>
      <c r="C3091" s="14">
        <v>0.35658346959999998</v>
      </c>
      <c r="D3091" s="13">
        <v>0.39</v>
      </c>
      <c r="E3091" s="13">
        <v>56.5</v>
      </c>
      <c r="F3091" s="13">
        <v>1.05</v>
      </c>
      <c r="G3091" s="13">
        <v>0.22</v>
      </c>
      <c r="H3091" s="12">
        <v>0</v>
      </c>
      <c r="I3091" s="15">
        <f t="shared" si="294"/>
        <v>0.73499999999999999</v>
      </c>
      <c r="J3091" s="15">
        <f t="shared" si="295"/>
        <v>0.11</v>
      </c>
      <c r="K3091" s="13">
        <v>523.4</v>
      </c>
      <c r="L3091" s="12">
        <f t="shared" si="290"/>
        <v>0.65477639605299998</v>
      </c>
      <c r="M3091">
        <f t="shared" si="291"/>
        <v>808</v>
      </c>
      <c r="N3091">
        <f t="shared" si="292"/>
        <v>1</v>
      </c>
      <c r="O3091">
        <f t="shared" si="293"/>
        <v>0.2</v>
      </c>
    </row>
    <row r="3092" spans="1:15">
      <c r="A3092" s="12" t="s">
        <v>41</v>
      </c>
      <c r="B3092" s="12">
        <v>1180</v>
      </c>
      <c r="C3092" s="14">
        <v>0.50060433930000003</v>
      </c>
      <c r="D3092" s="13">
        <v>0.39</v>
      </c>
      <c r="E3092" s="13">
        <v>56.5</v>
      </c>
      <c r="F3092" s="13">
        <v>1.05</v>
      </c>
      <c r="G3092" s="13">
        <v>0.22</v>
      </c>
      <c r="H3092" s="12">
        <v>0</v>
      </c>
      <c r="I3092" s="15">
        <f t="shared" si="294"/>
        <v>0.73499999999999999</v>
      </c>
      <c r="J3092" s="15">
        <f t="shared" si="295"/>
        <v>0.11</v>
      </c>
      <c r="K3092" s="13">
        <v>734.8</v>
      </c>
      <c r="L3092" s="12">
        <f t="shared" si="290"/>
        <v>0.91923471803962509</v>
      </c>
      <c r="M3092">
        <f t="shared" si="291"/>
        <v>1134</v>
      </c>
      <c r="N3092">
        <f t="shared" si="292"/>
        <v>2</v>
      </c>
      <c r="O3092">
        <f t="shared" si="293"/>
        <v>0.3</v>
      </c>
    </row>
    <row r="3093" spans="1:15">
      <c r="A3093" s="12" t="s">
        <v>41</v>
      </c>
      <c r="B3093" s="12">
        <v>5300</v>
      </c>
      <c r="C3093" s="14">
        <v>1.4196600454999999</v>
      </c>
      <c r="D3093" s="13">
        <v>0.5</v>
      </c>
      <c r="E3093" s="13">
        <v>56.5</v>
      </c>
      <c r="F3093" s="13">
        <v>0.6</v>
      </c>
      <c r="G3093" s="13">
        <v>0.13500000000000001</v>
      </c>
      <c r="H3093" s="12">
        <v>0</v>
      </c>
      <c r="I3093" s="15">
        <f t="shared" si="294"/>
        <v>0.42</v>
      </c>
      <c r="J3093" s="15">
        <f t="shared" si="295"/>
        <v>6.7500000000000004E-2</v>
      </c>
      <c r="K3093" s="13">
        <v>2671.6</v>
      </c>
      <c r="L3093" s="12">
        <f t="shared" si="290"/>
        <v>3.3421163571145835</v>
      </c>
      <c r="M3093">
        <f t="shared" si="291"/>
        <v>4122</v>
      </c>
      <c r="N3093">
        <f t="shared" si="292"/>
        <v>4</v>
      </c>
      <c r="O3093">
        <f t="shared" si="293"/>
        <v>0.6</v>
      </c>
    </row>
    <row r="3094" spans="1:15">
      <c r="A3094" s="12" t="s">
        <v>41</v>
      </c>
      <c r="B3094" s="12">
        <v>1100</v>
      </c>
      <c r="C3094" s="14">
        <v>0.2183594449</v>
      </c>
      <c r="D3094" s="13">
        <v>0.34200000000000003</v>
      </c>
      <c r="E3094" s="13">
        <v>56.5</v>
      </c>
      <c r="F3094" s="13">
        <v>1.85</v>
      </c>
      <c r="G3094" s="13">
        <v>0.22</v>
      </c>
      <c r="H3094" s="12">
        <v>0</v>
      </c>
      <c r="I3094" s="15">
        <f t="shared" si="294"/>
        <v>1.2949999999999999</v>
      </c>
      <c r="J3094" s="15">
        <f t="shared" si="295"/>
        <v>0.11</v>
      </c>
      <c r="K3094" s="13">
        <v>281.10000000000002</v>
      </c>
      <c r="L3094" s="12">
        <f t="shared" si="290"/>
        <v>0.35161329615022502</v>
      </c>
      <c r="M3094">
        <f t="shared" si="291"/>
        <v>434</v>
      </c>
      <c r="N3094">
        <f t="shared" si="292"/>
        <v>1</v>
      </c>
      <c r="O3094">
        <f t="shared" si="293"/>
        <v>0.1</v>
      </c>
    </row>
    <row r="3095" spans="1:15">
      <c r="A3095" s="12" t="s">
        <v>41</v>
      </c>
      <c r="B3095" s="12">
        <v>5300</v>
      </c>
      <c r="C3095" s="14">
        <v>0.58527350739999995</v>
      </c>
      <c r="D3095" s="13">
        <v>0.5</v>
      </c>
      <c r="E3095" s="13">
        <v>56.5</v>
      </c>
      <c r="F3095" s="13">
        <v>0.6</v>
      </c>
      <c r="G3095" s="13">
        <v>0.13500000000000001</v>
      </c>
      <c r="H3095" s="12">
        <v>0</v>
      </c>
      <c r="I3095" s="15">
        <f t="shared" si="294"/>
        <v>0.42</v>
      </c>
      <c r="J3095" s="15">
        <f t="shared" si="295"/>
        <v>6.7500000000000004E-2</v>
      </c>
      <c r="K3095" s="13">
        <v>1101.4000000000001</v>
      </c>
      <c r="L3095" s="12">
        <f t="shared" si="290"/>
        <v>1.3778313820041665</v>
      </c>
      <c r="M3095">
        <f t="shared" si="291"/>
        <v>1700</v>
      </c>
      <c r="N3095">
        <f t="shared" si="292"/>
        <v>2</v>
      </c>
      <c r="O3095">
        <f t="shared" si="293"/>
        <v>0.3</v>
      </c>
    </row>
    <row r="3096" spans="1:15">
      <c r="A3096" s="12" t="s">
        <v>41</v>
      </c>
      <c r="B3096" s="12">
        <v>1100</v>
      </c>
      <c r="C3096" s="14">
        <v>8.4183992400000004E-2</v>
      </c>
      <c r="D3096" s="13">
        <v>0.34200000000000003</v>
      </c>
      <c r="E3096" s="13">
        <v>56.5</v>
      </c>
      <c r="F3096" s="13">
        <v>1.85</v>
      </c>
      <c r="G3096" s="13">
        <v>0.22</v>
      </c>
      <c r="H3096" s="12">
        <v>0</v>
      </c>
      <c r="I3096" s="15">
        <f t="shared" si="294"/>
        <v>1.2949999999999999</v>
      </c>
      <c r="J3096" s="15">
        <f t="shared" si="295"/>
        <v>0.11</v>
      </c>
      <c r="K3096" s="13">
        <v>108.4</v>
      </c>
      <c r="L3096" s="12">
        <f t="shared" si="290"/>
        <v>0.1355572737621</v>
      </c>
      <c r="M3096">
        <f t="shared" si="291"/>
        <v>167</v>
      </c>
      <c r="N3096">
        <f t="shared" si="292"/>
        <v>0</v>
      </c>
      <c r="O3096">
        <f t="shared" si="293"/>
        <v>0</v>
      </c>
    </row>
    <row r="3097" spans="1:15">
      <c r="A3097" s="12" t="s">
        <v>41</v>
      </c>
      <c r="B3097" s="12">
        <v>1920</v>
      </c>
      <c r="C3097" s="14">
        <v>0.63617462729999996</v>
      </c>
      <c r="D3097" s="13">
        <v>0.193</v>
      </c>
      <c r="E3097" s="13">
        <v>56.5</v>
      </c>
      <c r="F3097" s="13">
        <v>1.2</v>
      </c>
      <c r="G3097" s="13">
        <v>7.5999999999999998E-2</v>
      </c>
      <c r="H3097" s="12">
        <v>0</v>
      </c>
      <c r="I3097" s="15">
        <f t="shared" si="294"/>
        <v>0.84</v>
      </c>
      <c r="J3097" s="15">
        <f t="shared" si="295"/>
        <v>3.7999999999999999E-2</v>
      </c>
      <c r="K3097" s="13">
        <v>462.1</v>
      </c>
      <c r="L3097" s="12">
        <f t="shared" si="290"/>
        <v>0.57809718528273746</v>
      </c>
      <c r="M3097">
        <f t="shared" si="291"/>
        <v>713</v>
      </c>
      <c r="N3097">
        <f t="shared" si="292"/>
        <v>1</v>
      </c>
      <c r="O3097">
        <f t="shared" si="293"/>
        <v>0.1</v>
      </c>
    </row>
    <row r="3098" spans="1:15">
      <c r="A3098" s="12" t="s">
        <v>41</v>
      </c>
      <c r="B3098" s="12">
        <v>5300</v>
      </c>
      <c r="C3098" s="14">
        <v>0.24076026489999999</v>
      </c>
      <c r="D3098" s="13">
        <v>0.5</v>
      </c>
      <c r="E3098" s="13">
        <v>56.5</v>
      </c>
      <c r="F3098" s="13">
        <v>0.6</v>
      </c>
      <c r="G3098" s="13">
        <v>0.13500000000000001</v>
      </c>
      <c r="H3098" s="12">
        <v>0</v>
      </c>
      <c r="I3098" s="15">
        <f t="shared" si="294"/>
        <v>0.42</v>
      </c>
      <c r="J3098" s="15">
        <f t="shared" si="295"/>
        <v>6.7500000000000004E-2</v>
      </c>
      <c r="K3098" s="13">
        <v>453.1</v>
      </c>
      <c r="L3098" s="12">
        <f t="shared" si="290"/>
        <v>0.56678979028541665</v>
      </c>
      <c r="M3098">
        <f t="shared" si="291"/>
        <v>699</v>
      </c>
      <c r="N3098">
        <f t="shared" si="292"/>
        <v>1</v>
      </c>
      <c r="O3098">
        <f t="shared" si="293"/>
        <v>0.1</v>
      </c>
    </row>
    <row r="3099" spans="1:15">
      <c r="A3099" s="12" t="s">
        <v>41</v>
      </c>
      <c r="B3099" s="12">
        <v>1180</v>
      </c>
      <c r="C3099" s="14">
        <v>0.68004164190000005</v>
      </c>
      <c r="D3099" s="13">
        <v>0.39</v>
      </c>
      <c r="E3099" s="13">
        <v>56.5</v>
      </c>
      <c r="F3099" s="13">
        <v>1.05</v>
      </c>
      <c r="G3099" s="13">
        <v>0.22</v>
      </c>
      <c r="H3099" s="12">
        <v>0</v>
      </c>
      <c r="I3099" s="15">
        <f t="shared" si="294"/>
        <v>0.73499999999999999</v>
      </c>
      <c r="J3099" s="15">
        <f t="shared" si="295"/>
        <v>0.11</v>
      </c>
      <c r="K3099" s="13">
        <v>998.2</v>
      </c>
      <c r="L3099" s="12">
        <f t="shared" si="290"/>
        <v>1.2487264649388752</v>
      </c>
      <c r="M3099">
        <f t="shared" si="291"/>
        <v>1540</v>
      </c>
      <c r="N3099">
        <f t="shared" si="292"/>
        <v>2</v>
      </c>
      <c r="O3099">
        <f t="shared" si="293"/>
        <v>0.4</v>
      </c>
    </row>
    <row r="3100" spans="1:15">
      <c r="A3100" s="12" t="s">
        <v>41</v>
      </c>
      <c r="B3100" s="12">
        <v>5300</v>
      </c>
      <c r="C3100" s="14">
        <v>8.5517826300000002E-2</v>
      </c>
      <c r="D3100" s="13">
        <v>0.5</v>
      </c>
      <c r="E3100" s="13">
        <v>56.5</v>
      </c>
      <c r="F3100" s="13">
        <v>0.6</v>
      </c>
      <c r="G3100" s="13">
        <v>0.13500000000000001</v>
      </c>
      <c r="H3100" s="12">
        <v>0</v>
      </c>
      <c r="I3100" s="15">
        <f t="shared" si="294"/>
        <v>0.42</v>
      </c>
      <c r="J3100" s="15">
        <f t="shared" si="295"/>
        <v>6.7500000000000004E-2</v>
      </c>
      <c r="K3100" s="13">
        <v>161</v>
      </c>
      <c r="L3100" s="12">
        <f t="shared" si="290"/>
        <v>0.20132321608125001</v>
      </c>
      <c r="M3100">
        <f t="shared" si="291"/>
        <v>248</v>
      </c>
      <c r="N3100">
        <f t="shared" si="292"/>
        <v>0</v>
      </c>
      <c r="O3100">
        <f t="shared" si="293"/>
        <v>0</v>
      </c>
    </row>
    <row r="3101" spans="1:15">
      <c r="A3101" s="12" t="s">
        <v>41</v>
      </c>
      <c r="B3101" s="12">
        <v>5300</v>
      </c>
      <c r="C3101" s="14">
        <v>3.09390646E-2</v>
      </c>
      <c r="D3101" s="13">
        <v>0.5</v>
      </c>
      <c r="E3101" s="13">
        <v>56.5</v>
      </c>
      <c r="F3101" s="13">
        <v>0.6</v>
      </c>
      <c r="G3101" s="13">
        <v>0.13500000000000001</v>
      </c>
      <c r="H3101" s="12">
        <v>0</v>
      </c>
      <c r="I3101" s="15">
        <f t="shared" si="294"/>
        <v>0.42</v>
      </c>
      <c r="J3101" s="15">
        <f t="shared" si="295"/>
        <v>6.7500000000000004E-2</v>
      </c>
      <c r="K3101" s="13">
        <v>58.2</v>
      </c>
      <c r="L3101" s="12">
        <f t="shared" si="290"/>
        <v>7.2835714579166669E-2</v>
      </c>
      <c r="M3101">
        <f t="shared" si="291"/>
        <v>90</v>
      </c>
      <c r="N3101">
        <f t="shared" si="292"/>
        <v>0</v>
      </c>
      <c r="O3101">
        <f t="shared" si="293"/>
        <v>0</v>
      </c>
    </row>
    <row r="3102" spans="1:15">
      <c r="A3102" s="12" t="s">
        <v>41</v>
      </c>
      <c r="B3102" s="12">
        <v>1180</v>
      </c>
      <c r="C3102" s="14">
        <v>2.6397642940999999</v>
      </c>
      <c r="D3102" s="13">
        <v>0.39</v>
      </c>
      <c r="E3102" s="13">
        <v>56.5</v>
      </c>
      <c r="F3102" s="13">
        <v>1.05</v>
      </c>
      <c r="G3102" s="13">
        <v>0.22</v>
      </c>
      <c r="H3102" s="12">
        <v>0</v>
      </c>
      <c r="I3102" s="15">
        <f t="shared" si="294"/>
        <v>0.73499999999999999</v>
      </c>
      <c r="J3102" s="15">
        <f t="shared" si="295"/>
        <v>0.11</v>
      </c>
      <c r="K3102" s="13">
        <v>3874.7</v>
      </c>
      <c r="L3102" s="12">
        <f t="shared" si="290"/>
        <v>4.8472671850411251</v>
      </c>
      <c r="M3102">
        <f t="shared" si="291"/>
        <v>5979</v>
      </c>
      <c r="N3102">
        <f t="shared" si="292"/>
        <v>10</v>
      </c>
      <c r="O3102">
        <f t="shared" si="293"/>
        <v>1.5</v>
      </c>
    </row>
    <row r="3103" spans="1:15">
      <c r="A3103" s="12" t="s">
        <v>41</v>
      </c>
      <c r="B3103" s="12">
        <v>1100</v>
      </c>
      <c r="C3103" s="14">
        <v>0.36090816999999997</v>
      </c>
      <c r="D3103" s="13">
        <v>0.34200000000000003</v>
      </c>
      <c r="E3103" s="13">
        <v>56.5</v>
      </c>
      <c r="F3103" s="13">
        <v>1.85</v>
      </c>
      <c r="G3103" s="13">
        <v>0.22</v>
      </c>
      <c r="H3103" s="12">
        <v>0</v>
      </c>
      <c r="I3103" s="15">
        <f t="shared" si="294"/>
        <v>1.2949999999999999</v>
      </c>
      <c r="J3103" s="15">
        <f t="shared" si="295"/>
        <v>0.11</v>
      </c>
      <c r="K3103" s="13">
        <v>464.6</v>
      </c>
      <c r="L3103" s="12">
        <f t="shared" si="290"/>
        <v>0.58115238074249997</v>
      </c>
      <c r="M3103">
        <f t="shared" si="291"/>
        <v>717</v>
      </c>
      <c r="N3103">
        <f t="shared" si="292"/>
        <v>2</v>
      </c>
      <c r="O3103">
        <f t="shared" si="293"/>
        <v>0.2</v>
      </c>
    </row>
    <row r="3104" spans="1:15">
      <c r="A3104" s="12" t="s">
        <v>41</v>
      </c>
      <c r="B3104" s="12">
        <v>5300</v>
      </c>
      <c r="C3104" s="14">
        <v>0.245152552</v>
      </c>
      <c r="D3104" s="13">
        <v>0.5</v>
      </c>
      <c r="E3104" s="13">
        <v>56.5</v>
      </c>
      <c r="F3104" s="13">
        <v>0.6</v>
      </c>
      <c r="G3104" s="13">
        <v>0.13500000000000001</v>
      </c>
      <c r="H3104" s="12">
        <v>0</v>
      </c>
      <c r="I3104" s="15">
        <f t="shared" si="294"/>
        <v>0.42</v>
      </c>
      <c r="J3104" s="15">
        <f t="shared" si="295"/>
        <v>6.7500000000000004E-2</v>
      </c>
      <c r="K3104" s="13">
        <v>461.3</v>
      </c>
      <c r="L3104" s="12">
        <f t="shared" si="290"/>
        <v>0.57712996616666667</v>
      </c>
      <c r="M3104">
        <f t="shared" si="291"/>
        <v>712</v>
      </c>
      <c r="N3104">
        <f t="shared" si="292"/>
        <v>1</v>
      </c>
      <c r="O3104">
        <f t="shared" si="293"/>
        <v>0.1</v>
      </c>
    </row>
    <row r="3105" spans="1:15">
      <c r="A3105" s="12" t="s">
        <v>41</v>
      </c>
      <c r="B3105" s="12">
        <v>1180</v>
      </c>
      <c r="C3105" s="14">
        <v>7.1304172900000004E-2</v>
      </c>
      <c r="D3105" s="13">
        <v>0.39</v>
      </c>
      <c r="E3105" s="13">
        <v>56.5</v>
      </c>
      <c r="F3105" s="13">
        <v>1.05</v>
      </c>
      <c r="G3105" s="13">
        <v>0.22</v>
      </c>
      <c r="H3105" s="12">
        <v>0</v>
      </c>
      <c r="I3105" s="15">
        <f t="shared" si="294"/>
        <v>0.73499999999999999</v>
      </c>
      <c r="J3105" s="15">
        <f t="shared" si="295"/>
        <v>0.11</v>
      </c>
      <c r="K3105" s="13">
        <v>104.7</v>
      </c>
      <c r="L3105" s="12">
        <f t="shared" si="290"/>
        <v>0.130932287487625</v>
      </c>
      <c r="M3105">
        <f t="shared" si="291"/>
        <v>162</v>
      </c>
      <c r="N3105">
        <f t="shared" si="292"/>
        <v>0</v>
      </c>
      <c r="O3105">
        <f t="shared" si="293"/>
        <v>0</v>
      </c>
    </row>
    <row r="3106" spans="1:15">
      <c r="A3106" s="12" t="s">
        <v>41</v>
      </c>
      <c r="B3106" s="12">
        <v>1180</v>
      </c>
      <c r="C3106" s="14">
        <v>4.2917453798</v>
      </c>
      <c r="D3106" s="13">
        <v>0.39</v>
      </c>
      <c r="E3106" s="13">
        <v>56.5</v>
      </c>
      <c r="F3106" s="13">
        <v>1.05</v>
      </c>
      <c r="G3106" s="13">
        <v>0.22</v>
      </c>
      <c r="H3106" s="12">
        <v>0</v>
      </c>
      <c r="I3106" s="15">
        <f t="shared" si="294"/>
        <v>0.73499999999999999</v>
      </c>
      <c r="J3106" s="15">
        <f t="shared" si="295"/>
        <v>0.11</v>
      </c>
      <c r="K3106" s="13">
        <v>6299.6</v>
      </c>
      <c r="L3106" s="12">
        <f t="shared" si="290"/>
        <v>7.8807174536577493</v>
      </c>
      <c r="M3106">
        <f t="shared" si="291"/>
        <v>9721</v>
      </c>
      <c r="N3106">
        <f t="shared" si="292"/>
        <v>16</v>
      </c>
      <c r="O3106">
        <f t="shared" si="293"/>
        <v>2.4</v>
      </c>
    </row>
    <row r="3107" spans="1:15">
      <c r="A3107" s="12" t="s">
        <v>41</v>
      </c>
      <c r="B3107" s="12">
        <v>5300</v>
      </c>
      <c r="C3107" s="14">
        <v>0.50030076729999995</v>
      </c>
      <c r="D3107" s="13">
        <v>0.5</v>
      </c>
      <c r="E3107" s="13">
        <v>56.5</v>
      </c>
      <c r="F3107" s="13">
        <v>0.6</v>
      </c>
      <c r="G3107" s="13">
        <v>0.13500000000000001</v>
      </c>
      <c r="H3107" s="12">
        <v>0</v>
      </c>
      <c r="I3107" s="15">
        <f t="shared" si="294"/>
        <v>0.42</v>
      </c>
      <c r="J3107" s="15">
        <f t="shared" si="295"/>
        <v>6.7500000000000004E-2</v>
      </c>
      <c r="K3107" s="13">
        <v>941.5</v>
      </c>
      <c r="L3107" s="12">
        <f t="shared" si="290"/>
        <v>1.1777913896854166</v>
      </c>
      <c r="M3107">
        <f t="shared" si="291"/>
        <v>1453</v>
      </c>
      <c r="N3107">
        <f t="shared" si="292"/>
        <v>1</v>
      </c>
      <c r="O3107">
        <f t="shared" si="293"/>
        <v>0.2</v>
      </c>
    </row>
    <row r="3108" spans="1:15">
      <c r="A3108" s="12" t="s">
        <v>41</v>
      </c>
      <c r="B3108" s="12">
        <v>1700</v>
      </c>
      <c r="C3108" s="14">
        <v>0.37438105249999998</v>
      </c>
      <c r="D3108" s="13">
        <v>0.74099999999999999</v>
      </c>
      <c r="E3108" s="13">
        <v>56.5</v>
      </c>
      <c r="F3108" s="13">
        <v>1.8</v>
      </c>
      <c r="G3108" s="13">
        <v>0.47799999999999998</v>
      </c>
      <c r="H3108" s="12">
        <v>0</v>
      </c>
      <c r="I3108" s="15">
        <f t="shared" si="294"/>
        <v>1.26</v>
      </c>
      <c r="J3108" s="15">
        <f t="shared" si="295"/>
        <v>0.23899999999999999</v>
      </c>
      <c r="K3108" s="13">
        <v>1044.0999999999999</v>
      </c>
      <c r="L3108" s="12">
        <f t="shared" si="290"/>
        <v>1.3061686945409374</v>
      </c>
      <c r="M3108">
        <f t="shared" si="291"/>
        <v>1611</v>
      </c>
      <c r="N3108">
        <f t="shared" si="292"/>
        <v>4</v>
      </c>
      <c r="O3108">
        <f t="shared" si="293"/>
        <v>0.8</v>
      </c>
    </row>
    <row r="3109" spans="1:15">
      <c r="A3109" s="12" t="s">
        <v>41</v>
      </c>
      <c r="B3109" s="12">
        <v>1860</v>
      </c>
      <c r="C3109" s="14">
        <v>9.2912262300000006E-2</v>
      </c>
      <c r="D3109" s="13">
        <v>0.183</v>
      </c>
      <c r="E3109" s="13">
        <v>56.5</v>
      </c>
      <c r="F3109" s="13">
        <v>1.58</v>
      </c>
      <c r="G3109" s="13">
        <v>0.1</v>
      </c>
      <c r="H3109" s="12">
        <v>0</v>
      </c>
      <c r="I3109" s="15">
        <f t="shared" si="294"/>
        <v>1.1059999999999999</v>
      </c>
      <c r="J3109" s="15">
        <f t="shared" si="295"/>
        <v>0.05</v>
      </c>
      <c r="K3109" s="13">
        <v>64</v>
      </c>
      <c r="L3109" s="12">
        <f t="shared" si="290"/>
        <v>8.00555280042375E-2</v>
      </c>
      <c r="M3109">
        <f t="shared" si="291"/>
        <v>99</v>
      </c>
      <c r="N3109">
        <f t="shared" si="292"/>
        <v>0</v>
      </c>
      <c r="O3109">
        <f t="shared" si="293"/>
        <v>0</v>
      </c>
    </row>
    <row r="3110" spans="1:15">
      <c r="A3110" s="12" t="s">
        <v>41</v>
      </c>
      <c r="B3110" s="12">
        <v>1860</v>
      </c>
      <c r="C3110" s="14">
        <v>0.56717800500000004</v>
      </c>
      <c r="D3110" s="13">
        <v>0.183</v>
      </c>
      <c r="E3110" s="13">
        <v>56.5</v>
      </c>
      <c r="F3110" s="13">
        <v>1.58</v>
      </c>
      <c r="G3110" s="13">
        <v>0.1</v>
      </c>
      <c r="H3110" s="12">
        <v>0</v>
      </c>
      <c r="I3110" s="15">
        <f t="shared" si="294"/>
        <v>1.1059999999999999</v>
      </c>
      <c r="J3110" s="15">
        <f t="shared" si="295"/>
        <v>0.05</v>
      </c>
      <c r="K3110" s="13">
        <v>390.7</v>
      </c>
      <c r="L3110" s="12">
        <f t="shared" si="290"/>
        <v>0.488694748558125</v>
      </c>
      <c r="M3110">
        <f t="shared" si="291"/>
        <v>603</v>
      </c>
      <c r="N3110">
        <f t="shared" si="292"/>
        <v>1</v>
      </c>
      <c r="O3110">
        <f t="shared" si="293"/>
        <v>0.1</v>
      </c>
    </row>
    <row r="3111" spans="1:15">
      <c r="A3111" s="12" t="s">
        <v>41</v>
      </c>
      <c r="B3111" s="12">
        <v>1100</v>
      </c>
      <c r="C3111" s="14">
        <v>1.5132142040000001</v>
      </c>
      <c r="D3111" s="13">
        <v>0.34200000000000003</v>
      </c>
      <c r="E3111" s="13">
        <v>56.5</v>
      </c>
      <c r="F3111" s="13">
        <v>1.85</v>
      </c>
      <c r="G3111" s="13">
        <v>0.22</v>
      </c>
      <c r="H3111" s="12">
        <v>0</v>
      </c>
      <c r="I3111" s="15">
        <f t="shared" si="294"/>
        <v>1.2949999999999999</v>
      </c>
      <c r="J3111" s="15">
        <f t="shared" si="295"/>
        <v>0.11</v>
      </c>
      <c r="K3111" s="13">
        <v>1947.8</v>
      </c>
      <c r="L3111" s="12">
        <f t="shared" si="290"/>
        <v>2.4366531719910003</v>
      </c>
      <c r="M3111">
        <f t="shared" si="291"/>
        <v>3006</v>
      </c>
      <c r="N3111">
        <f t="shared" si="292"/>
        <v>9</v>
      </c>
      <c r="O3111">
        <f t="shared" si="293"/>
        <v>0.7</v>
      </c>
    </row>
    <row r="3112" spans="1:15">
      <c r="A3112" s="12" t="s">
        <v>41</v>
      </c>
      <c r="B3112" s="12">
        <v>1860</v>
      </c>
      <c r="C3112" s="14">
        <v>4.37226566E-2</v>
      </c>
      <c r="D3112" s="13">
        <v>0.183</v>
      </c>
      <c r="E3112" s="13">
        <v>56.5</v>
      </c>
      <c r="F3112" s="13">
        <v>1.58</v>
      </c>
      <c r="G3112" s="13">
        <v>0.1</v>
      </c>
      <c r="H3112" s="12">
        <v>0</v>
      </c>
      <c r="I3112" s="15">
        <f t="shared" si="294"/>
        <v>1.1059999999999999</v>
      </c>
      <c r="J3112" s="15">
        <f t="shared" si="295"/>
        <v>0.05</v>
      </c>
      <c r="K3112" s="13">
        <v>30.1</v>
      </c>
      <c r="L3112" s="12">
        <f t="shared" si="290"/>
        <v>3.7672533992974995E-2</v>
      </c>
      <c r="M3112">
        <f t="shared" si="291"/>
        <v>46</v>
      </c>
      <c r="N3112">
        <f t="shared" si="292"/>
        <v>0</v>
      </c>
      <c r="O3112">
        <f t="shared" si="293"/>
        <v>0</v>
      </c>
    </row>
    <row r="3113" spans="1:15">
      <c r="A3113" s="12" t="s">
        <v>41</v>
      </c>
      <c r="B3113" s="12">
        <v>1200</v>
      </c>
      <c r="C3113" s="14">
        <v>3.1847046099999998E-2</v>
      </c>
      <c r="D3113" s="13">
        <v>0.47299999999999998</v>
      </c>
      <c r="E3113" s="13">
        <v>56.5</v>
      </c>
      <c r="F3113" s="13">
        <v>2.23</v>
      </c>
      <c r="G3113" s="13">
        <v>0.316</v>
      </c>
      <c r="H3113" s="12">
        <v>0</v>
      </c>
      <c r="I3113" s="15">
        <f t="shared" si="294"/>
        <v>1.5609999999999999</v>
      </c>
      <c r="J3113" s="15">
        <f t="shared" si="295"/>
        <v>0.158</v>
      </c>
      <c r="K3113" s="13">
        <v>56.7</v>
      </c>
      <c r="L3113" s="12">
        <f t="shared" si="290"/>
        <v>7.0924698624954166E-2</v>
      </c>
      <c r="M3113">
        <f t="shared" si="291"/>
        <v>87</v>
      </c>
      <c r="N3113">
        <f t="shared" si="292"/>
        <v>0</v>
      </c>
      <c r="O3113">
        <f t="shared" si="293"/>
        <v>0</v>
      </c>
    </row>
    <row r="3114" spans="1:15">
      <c r="A3114" s="12" t="s">
        <v>41</v>
      </c>
      <c r="B3114" s="12">
        <v>1180</v>
      </c>
      <c r="C3114" s="14">
        <v>0.22498764930000001</v>
      </c>
      <c r="D3114" s="13">
        <v>0.39</v>
      </c>
      <c r="E3114" s="13">
        <v>56.5</v>
      </c>
      <c r="F3114" s="13">
        <v>1.05</v>
      </c>
      <c r="G3114" s="13">
        <v>0.22</v>
      </c>
      <c r="H3114" s="12">
        <v>0</v>
      </c>
      <c r="I3114" s="15">
        <f t="shared" si="294"/>
        <v>0.73499999999999999</v>
      </c>
      <c r="J3114" s="15">
        <f t="shared" si="295"/>
        <v>0.11</v>
      </c>
      <c r="K3114" s="13">
        <v>330.2</v>
      </c>
      <c r="L3114" s="12">
        <f t="shared" si="290"/>
        <v>0.41313357102712506</v>
      </c>
      <c r="M3114">
        <f t="shared" si="291"/>
        <v>510</v>
      </c>
      <c r="N3114">
        <f t="shared" si="292"/>
        <v>1</v>
      </c>
      <c r="O3114">
        <f t="shared" si="293"/>
        <v>0.1</v>
      </c>
    </row>
    <row r="3115" spans="1:15">
      <c r="A3115" s="12" t="s">
        <v>41</v>
      </c>
      <c r="B3115" s="12">
        <v>1700</v>
      </c>
      <c r="C3115" s="14">
        <v>5.5331651000000001E-3</v>
      </c>
      <c r="D3115" s="13">
        <v>0.74099999999999999</v>
      </c>
      <c r="E3115" s="13">
        <v>56.5</v>
      </c>
      <c r="F3115" s="13">
        <v>1.8</v>
      </c>
      <c r="G3115" s="13">
        <v>0.47799999999999998</v>
      </c>
      <c r="H3115" s="12">
        <v>0</v>
      </c>
      <c r="I3115" s="15">
        <f t="shared" si="294"/>
        <v>1.26</v>
      </c>
      <c r="J3115" s="15">
        <f t="shared" si="295"/>
        <v>0.23899999999999999</v>
      </c>
      <c r="K3115" s="13">
        <v>15.4</v>
      </c>
      <c r="L3115" s="12">
        <f t="shared" si="290"/>
        <v>1.93045213882625E-2</v>
      </c>
      <c r="M3115">
        <f t="shared" si="291"/>
        <v>24</v>
      </c>
      <c r="N3115">
        <f t="shared" si="292"/>
        <v>0</v>
      </c>
      <c r="O3115">
        <f t="shared" si="293"/>
        <v>0</v>
      </c>
    </row>
    <row r="3116" spans="1:15">
      <c r="A3116" s="12" t="s">
        <v>41</v>
      </c>
      <c r="B3116" s="12">
        <v>1100</v>
      </c>
      <c r="C3116" s="14">
        <v>1.4424850000000001E-4</v>
      </c>
      <c r="D3116" s="13">
        <v>0.34200000000000003</v>
      </c>
      <c r="E3116" s="13">
        <v>56.5</v>
      </c>
      <c r="F3116" s="13">
        <v>1.85</v>
      </c>
      <c r="G3116" s="13">
        <v>0.22</v>
      </c>
      <c r="H3116" s="12">
        <v>0</v>
      </c>
      <c r="I3116" s="15">
        <f t="shared" si="294"/>
        <v>1.2949999999999999</v>
      </c>
      <c r="J3116" s="15">
        <f t="shared" si="295"/>
        <v>0.11</v>
      </c>
      <c r="K3116" s="13">
        <v>0.2</v>
      </c>
      <c r="L3116" s="12">
        <f t="shared" si="290"/>
        <v>2.3227614712500002E-4</v>
      </c>
      <c r="M3116">
        <f t="shared" si="291"/>
        <v>0</v>
      </c>
      <c r="N3116">
        <f t="shared" si="292"/>
        <v>0</v>
      </c>
      <c r="O3116">
        <f t="shared" si="293"/>
        <v>0</v>
      </c>
    </row>
    <row r="3117" spans="1:15">
      <c r="A3117" s="12" t="s">
        <v>41</v>
      </c>
      <c r="B3117" s="12">
        <v>1200</v>
      </c>
      <c r="C3117" s="14">
        <v>0.25678134959999999</v>
      </c>
      <c r="D3117" s="13">
        <v>0.30399999999999999</v>
      </c>
      <c r="E3117" s="13">
        <v>56.5</v>
      </c>
      <c r="F3117" s="13">
        <v>2.23</v>
      </c>
      <c r="G3117" s="13">
        <v>0.316</v>
      </c>
      <c r="H3117" s="12">
        <v>0</v>
      </c>
      <c r="I3117" s="15">
        <f t="shared" si="294"/>
        <v>1.5609999999999999</v>
      </c>
      <c r="J3117" s="15">
        <f t="shared" si="295"/>
        <v>0.158</v>
      </c>
      <c r="K3117" s="13">
        <v>293.8</v>
      </c>
      <c r="L3117" s="12">
        <f t="shared" si="290"/>
        <v>0.36753970506079997</v>
      </c>
      <c r="M3117">
        <f t="shared" si="291"/>
        <v>453</v>
      </c>
      <c r="N3117">
        <f t="shared" si="292"/>
        <v>2</v>
      </c>
      <c r="O3117">
        <f t="shared" si="293"/>
        <v>0.2</v>
      </c>
    </row>
    <row r="3118" spans="1:15">
      <c r="A3118" s="12" t="s">
        <v>41</v>
      </c>
      <c r="B3118" s="12">
        <v>1180</v>
      </c>
      <c r="C3118" s="14">
        <v>2.9388374316000001</v>
      </c>
      <c r="D3118" s="13">
        <v>0.39</v>
      </c>
      <c r="E3118" s="13">
        <v>56.5</v>
      </c>
      <c r="F3118" s="13">
        <v>1.05</v>
      </c>
      <c r="G3118" s="13">
        <v>0.22</v>
      </c>
      <c r="H3118" s="12">
        <v>0</v>
      </c>
      <c r="I3118" s="15">
        <f t="shared" si="294"/>
        <v>0.73499999999999999</v>
      </c>
      <c r="J3118" s="15">
        <f t="shared" si="295"/>
        <v>0.11</v>
      </c>
      <c r="K3118" s="13">
        <v>4313.8</v>
      </c>
      <c r="L3118" s="12">
        <f t="shared" si="290"/>
        <v>5.3964402337755004</v>
      </c>
      <c r="M3118">
        <f t="shared" si="291"/>
        <v>6656</v>
      </c>
      <c r="N3118">
        <f t="shared" si="292"/>
        <v>11</v>
      </c>
      <c r="O3118">
        <f t="shared" si="293"/>
        <v>1.6</v>
      </c>
    </row>
    <row r="3119" spans="1:15">
      <c r="A3119" s="12" t="s">
        <v>41</v>
      </c>
      <c r="B3119" s="12">
        <v>1200</v>
      </c>
      <c r="C3119" s="14">
        <v>5.3801277999999996E-3</v>
      </c>
      <c r="D3119" s="13">
        <v>0.30399999999999999</v>
      </c>
      <c r="E3119" s="13">
        <v>56.5</v>
      </c>
      <c r="F3119" s="13">
        <v>2.23</v>
      </c>
      <c r="G3119" s="13">
        <v>0.316</v>
      </c>
      <c r="H3119" s="12">
        <v>0</v>
      </c>
      <c r="I3119" s="15">
        <f t="shared" si="294"/>
        <v>1.5609999999999999</v>
      </c>
      <c r="J3119" s="15">
        <f t="shared" si="295"/>
        <v>0.158</v>
      </c>
      <c r="K3119" s="13">
        <v>6.2</v>
      </c>
      <c r="L3119" s="12">
        <f t="shared" si="290"/>
        <v>7.7007562577333316E-3</v>
      </c>
      <c r="M3119">
        <f t="shared" si="291"/>
        <v>9</v>
      </c>
      <c r="N3119">
        <f t="shared" si="292"/>
        <v>0</v>
      </c>
      <c r="O3119">
        <f t="shared" si="293"/>
        <v>0</v>
      </c>
    </row>
    <row r="3120" spans="1:15">
      <c r="A3120" s="12" t="s">
        <v>41</v>
      </c>
      <c r="B3120" s="12">
        <v>1200</v>
      </c>
      <c r="C3120" s="14">
        <v>7.8699908519999999</v>
      </c>
      <c r="D3120" s="13">
        <v>0.30399999999999999</v>
      </c>
      <c r="E3120" s="13">
        <v>56.5</v>
      </c>
      <c r="F3120" s="13">
        <v>2.23</v>
      </c>
      <c r="G3120" s="13">
        <v>0.316</v>
      </c>
      <c r="H3120" s="12">
        <v>0</v>
      </c>
      <c r="I3120" s="15">
        <f t="shared" si="294"/>
        <v>1.5609999999999999</v>
      </c>
      <c r="J3120" s="15">
        <f t="shared" si="295"/>
        <v>0.158</v>
      </c>
      <c r="K3120" s="13">
        <v>9004.6</v>
      </c>
      <c r="L3120" s="12">
        <f t="shared" si="290"/>
        <v>11.264580239495999</v>
      </c>
      <c r="M3120">
        <f t="shared" si="291"/>
        <v>13895</v>
      </c>
      <c r="N3120">
        <f t="shared" si="292"/>
        <v>48</v>
      </c>
      <c r="O3120">
        <f t="shared" si="293"/>
        <v>4.8</v>
      </c>
    </row>
    <row r="3121" spans="1:15">
      <c r="A3121" s="12" t="s">
        <v>41</v>
      </c>
      <c r="B3121" s="12">
        <v>1100</v>
      </c>
      <c r="C3121" s="14">
        <v>1.9183819811</v>
      </c>
      <c r="D3121" s="13">
        <v>0.34200000000000003</v>
      </c>
      <c r="E3121" s="13">
        <v>56.5</v>
      </c>
      <c r="F3121" s="13">
        <v>1.85</v>
      </c>
      <c r="G3121" s="13">
        <v>0.22</v>
      </c>
      <c r="H3121" s="12">
        <v>0</v>
      </c>
      <c r="I3121" s="15">
        <f t="shared" si="294"/>
        <v>1.2949999999999999</v>
      </c>
      <c r="J3121" s="15">
        <f t="shared" si="295"/>
        <v>0.11</v>
      </c>
      <c r="K3121" s="13">
        <v>2469.3000000000002</v>
      </c>
      <c r="L3121" s="12">
        <f t="shared" si="290"/>
        <v>3.0890745850662751</v>
      </c>
      <c r="M3121">
        <f t="shared" si="291"/>
        <v>3810</v>
      </c>
      <c r="N3121">
        <f t="shared" si="292"/>
        <v>11</v>
      </c>
      <c r="O3121">
        <f t="shared" si="293"/>
        <v>0.9</v>
      </c>
    </row>
    <row r="3122" spans="1:15">
      <c r="A3122" s="12" t="s">
        <v>41</v>
      </c>
      <c r="B3122" s="12">
        <v>1100</v>
      </c>
      <c r="C3122" s="14">
        <v>0.19392783650000001</v>
      </c>
      <c r="D3122" s="13">
        <v>0.34200000000000003</v>
      </c>
      <c r="E3122" s="13">
        <v>56.5</v>
      </c>
      <c r="F3122" s="13">
        <v>1.85</v>
      </c>
      <c r="G3122" s="13">
        <v>0.22</v>
      </c>
      <c r="H3122" s="12">
        <v>0</v>
      </c>
      <c r="I3122" s="15">
        <f t="shared" si="294"/>
        <v>1.2949999999999999</v>
      </c>
      <c r="J3122" s="15">
        <f t="shared" si="295"/>
        <v>0.11</v>
      </c>
      <c r="K3122" s="13">
        <v>249.6</v>
      </c>
      <c r="L3122" s="12">
        <f t="shared" si="290"/>
        <v>0.31227229872412504</v>
      </c>
      <c r="M3122">
        <f t="shared" si="291"/>
        <v>385</v>
      </c>
      <c r="N3122">
        <f t="shared" si="292"/>
        <v>1</v>
      </c>
      <c r="O3122">
        <f t="shared" si="293"/>
        <v>0.1</v>
      </c>
    </row>
    <row r="3123" spans="1:15">
      <c r="A3123" s="12" t="s">
        <v>41</v>
      </c>
      <c r="B3123" s="12">
        <v>1100</v>
      </c>
      <c r="C3123" s="14">
        <v>6.9859872E-3</v>
      </c>
      <c r="D3123" s="13">
        <v>0.34200000000000003</v>
      </c>
      <c r="E3123" s="13">
        <v>56.5</v>
      </c>
      <c r="F3123" s="13">
        <v>1.85</v>
      </c>
      <c r="G3123" s="13">
        <v>0.22</v>
      </c>
      <c r="H3123" s="12">
        <v>0</v>
      </c>
      <c r="I3123" s="15">
        <f t="shared" si="294"/>
        <v>1.2949999999999999</v>
      </c>
      <c r="J3123" s="15">
        <f t="shared" si="295"/>
        <v>0.11</v>
      </c>
      <c r="K3123" s="13">
        <v>9</v>
      </c>
      <c r="L3123" s="12">
        <f t="shared" si="290"/>
        <v>1.1249185888800001E-2</v>
      </c>
      <c r="M3123">
        <f t="shared" si="291"/>
        <v>14</v>
      </c>
      <c r="N3123">
        <f t="shared" si="292"/>
        <v>0</v>
      </c>
      <c r="O3123">
        <f t="shared" si="293"/>
        <v>0</v>
      </c>
    </row>
    <row r="3124" spans="1:15">
      <c r="A3124" s="12" t="s">
        <v>41</v>
      </c>
      <c r="B3124" s="12">
        <v>1700</v>
      </c>
      <c r="C3124" s="14">
        <v>1.5230125E-3</v>
      </c>
      <c r="D3124" s="13">
        <v>0.74099999999999999</v>
      </c>
      <c r="E3124" s="13">
        <v>56.5</v>
      </c>
      <c r="F3124" s="13">
        <v>1.8</v>
      </c>
      <c r="G3124" s="13">
        <v>0.47799999999999998</v>
      </c>
      <c r="H3124" s="12">
        <v>0</v>
      </c>
      <c r="I3124" s="15">
        <f t="shared" si="294"/>
        <v>1.26</v>
      </c>
      <c r="J3124" s="15">
        <f t="shared" si="295"/>
        <v>0.23899999999999999</v>
      </c>
      <c r="K3124" s="13">
        <v>4.3</v>
      </c>
      <c r="L3124" s="12">
        <f t="shared" si="290"/>
        <v>5.3136002359375004E-3</v>
      </c>
      <c r="M3124">
        <f t="shared" si="291"/>
        <v>7</v>
      </c>
      <c r="N3124">
        <f t="shared" si="292"/>
        <v>0</v>
      </c>
      <c r="O3124">
        <f t="shared" si="293"/>
        <v>0</v>
      </c>
    </row>
    <row r="3125" spans="1:15">
      <c r="A3125" s="12" t="s">
        <v>41</v>
      </c>
      <c r="B3125" s="12">
        <v>1200</v>
      </c>
      <c r="C3125" s="14">
        <v>2.1456111E-2</v>
      </c>
      <c r="D3125" s="13">
        <v>0.30399999999999999</v>
      </c>
      <c r="E3125" s="13">
        <v>56.5</v>
      </c>
      <c r="F3125" s="13">
        <v>2.23</v>
      </c>
      <c r="G3125" s="13">
        <v>0.316</v>
      </c>
      <c r="H3125" s="12">
        <v>0</v>
      </c>
      <c r="I3125" s="15">
        <f t="shared" si="294"/>
        <v>1.5609999999999999</v>
      </c>
      <c r="J3125" s="15">
        <f t="shared" si="295"/>
        <v>0.158</v>
      </c>
      <c r="K3125" s="13">
        <v>24.5</v>
      </c>
      <c r="L3125" s="12">
        <f t="shared" si="290"/>
        <v>3.0710846877999996E-2</v>
      </c>
      <c r="M3125">
        <f t="shared" si="291"/>
        <v>38</v>
      </c>
      <c r="N3125">
        <f t="shared" si="292"/>
        <v>0</v>
      </c>
      <c r="O3125">
        <f t="shared" si="293"/>
        <v>0</v>
      </c>
    </row>
    <row r="3126" spans="1:15">
      <c r="A3126" s="12" t="s">
        <v>41</v>
      </c>
      <c r="B3126" s="12">
        <v>1860</v>
      </c>
      <c r="C3126" s="14">
        <v>0.1086703622</v>
      </c>
      <c r="D3126" s="13">
        <v>0.183</v>
      </c>
      <c r="E3126" s="13">
        <v>56.5</v>
      </c>
      <c r="F3126" s="13">
        <v>1.58</v>
      </c>
      <c r="G3126" s="13">
        <v>0.1</v>
      </c>
      <c r="H3126" s="12">
        <v>0</v>
      </c>
      <c r="I3126" s="15">
        <f t="shared" si="294"/>
        <v>1.1059999999999999</v>
      </c>
      <c r="J3126" s="15">
        <f t="shared" si="295"/>
        <v>0.05</v>
      </c>
      <c r="K3126" s="13">
        <v>74.900000000000006</v>
      </c>
      <c r="L3126" s="12">
        <f t="shared" si="290"/>
        <v>9.3633100830574981E-2</v>
      </c>
      <c r="M3126">
        <f t="shared" si="291"/>
        <v>115</v>
      </c>
      <c r="N3126">
        <f t="shared" si="292"/>
        <v>0</v>
      </c>
      <c r="O3126">
        <f t="shared" si="293"/>
        <v>0</v>
      </c>
    </row>
    <row r="3127" spans="1:15">
      <c r="A3127" s="12" t="s">
        <v>41</v>
      </c>
      <c r="B3127" s="12">
        <v>1400</v>
      </c>
      <c r="C3127" s="14">
        <v>0.2702708385</v>
      </c>
      <c r="D3127" s="13">
        <v>0.88700000000000001</v>
      </c>
      <c r="E3127" s="13">
        <v>56.5</v>
      </c>
      <c r="F3127" s="13">
        <v>1.93</v>
      </c>
      <c r="G3127" s="13">
        <v>0.497</v>
      </c>
      <c r="H3127" s="12">
        <v>0</v>
      </c>
      <c r="I3127" s="15">
        <f t="shared" si="294"/>
        <v>1.351</v>
      </c>
      <c r="J3127" s="15">
        <f t="shared" si="295"/>
        <v>0.2485</v>
      </c>
      <c r="K3127" s="13">
        <v>902.3</v>
      </c>
      <c r="L3127" s="12">
        <f t="shared" si="290"/>
        <v>1.1287298505705625</v>
      </c>
      <c r="M3127">
        <f t="shared" si="291"/>
        <v>1392</v>
      </c>
      <c r="N3127">
        <f t="shared" si="292"/>
        <v>4</v>
      </c>
      <c r="O3127">
        <f t="shared" si="293"/>
        <v>0.8</v>
      </c>
    </row>
    <row r="3128" spans="1:15">
      <c r="A3128" s="12" t="s">
        <v>41</v>
      </c>
      <c r="B3128" s="12">
        <v>1200</v>
      </c>
      <c r="C3128" s="14">
        <v>0.72539105559999995</v>
      </c>
      <c r="D3128" s="13">
        <v>0.30399999999999999</v>
      </c>
      <c r="E3128" s="13">
        <v>56.5</v>
      </c>
      <c r="F3128" s="13">
        <v>2.23</v>
      </c>
      <c r="G3128" s="13">
        <v>0.316</v>
      </c>
      <c r="H3128" s="12">
        <v>0</v>
      </c>
      <c r="I3128" s="15">
        <f t="shared" si="294"/>
        <v>1.5609999999999999</v>
      </c>
      <c r="J3128" s="15">
        <f t="shared" si="295"/>
        <v>0.158</v>
      </c>
      <c r="K3128" s="13">
        <v>830</v>
      </c>
      <c r="L3128" s="12">
        <f t="shared" si="290"/>
        <v>1.0382763975821332</v>
      </c>
      <c r="M3128">
        <f t="shared" si="291"/>
        <v>1281</v>
      </c>
      <c r="N3128">
        <f t="shared" si="292"/>
        <v>4</v>
      </c>
      <c r="O3128">
        <f t="shared" si="293"/>
        <v>0.4</v>
      </c>
    </row>
    <row r="3129" spans="1:15">
      <c r="A3129" s="12" t="s">
        <v>41</v>
      </c>
      <c r="B3129" s="12">
        <v>1200</v>
      </c>
      <c r="C3129" s="14">
        <v>0.1101127739</v>
      </c>
      <c r="D3129" s="13">
        <v>0.30399999999999999</v>
      </c>
      <c r="E3129" s="13">
        <v>56.5</v>
      </c>
      <c r="F3129" s="13">
        <v>2.23</v>
      </c>
      <c r="G3129" s="13">
        <v>0.316</v>
      </c>
      <c r="H3129" s="12">
        <v>0</v>
      </c>
      <c r="I3129" s="15">
        <f t="shared" si="294"/>
        <v>1.5609999999999999</v>
      </c>
      <c r="J3129" s="15">
        <f t="shared" si="295"/>
        <v>0.158</v>
      </c>
      <c r="K3129" s="13">
        <v>126</v>
      </c>
      <c r="L3129" s="12">
        <f t="shared" si="290"/>
        <v>0.15760808370886667</v>
      </c>
      <c r="M3129">
        <f t="shared" si="291"/>
        <v>194</v>
      </c>
      <c r="N3129">
        <f t="shared" si="292"/>
        <v>1</v>
      </c>
      <c r="O3129">
        <f t="shared" si="293"/>
        <v>0.1</v>
      </c>
    </row>
    <row r="3130" spans="1:15">
      <c r="A3130" s="12" t="s">
        <v>41</v>
      </c>
      <c r="B3130" s="12">
        <v>1400</v>
      </c>
      <c r="C3130" s="14">
        <v>5.6798322800000002E-2</v>
      </c>
      <c r="D3130" s="13">
        <v>0.88700000000000001</v>
      </c>
      <c r="E3130" s="13">
        <v>56.5</v>
      </c>
      <c r="F3130" s="13">
        <v>1.93</v>
      </c>
      <c r="G3130" s="13">
        <v>0.497</v>
      </c>
      <c r="H3130" s="12">
        <v>0</v>
      </c>
      <c r="I3130" s="15">
        <f t="shared" si="294"/>
        <v>1.351</v>
      </c>
      <c r="J3130" s="15">
        <f t="shared" si="295"/>
        <v>0.2485</v>
      </c>
      <c r="K3130" s="13">
        <v>189.6</v>
      </c>
      <c r="L3130" s="12">
        <f t="shared" si="290"/>
        <v>0.23720636219028332</v>
      </c>
      <c r="M3130">
        <f t="shared" si="291"/>
        <v>293</v>
      </c>
      <c r="N3130">
        <f t="shared" si="292"/>
        <v>1</v>
      </c>
      <c r="O3130">
        <f t="shared" si="293"/>
        <v>0.2</v>
      </c>
    </row>
    <row r="3131" spans="1:15">
      <c r="A3131" s="12" t="s">
        <v>41</v>
      </c>
      <c r="B3131" s="12">
        <v>1100</v>
      </c>
      <c r="C3131" s="14">
        <v>0.30666858149999998</v>
      </c>
      <c r="D3131" s="13">
        <v>0.34200000000000003</v>
      </c>
      <c r="E3131" s="13">
        <v>56.5</v>
      </c>
      <c r="F3131" s="13">
        <v>1.85</v>
      </c>
      <c r="G3131" s="13">
        <v>0.22</v>
      </c>
      <c r="H3131" s="12">
        <v>0</v>
      </c>
      <c r="I3131" s="15">
        <f t="shared" si="294"/>
        <v>1.2949999999999999</v>
      </c>
      <c r="J3131" s="15">
        <f t="shared" si="295"/>
        <v>0.11</v>
      </c>
      <c r="K3131" s="13">
        <v>394.7</v>
      </c>
      <c r="L3131" s="12">
        <f t="shared" si="290"/>
        <v>0.49381308336037494</v>
      </c>
      <c r="M3131">
        <f t="shared" si="291"/>
        <v>609</v>
      </c>
      <c r="N3131">
        <f t="shared" si="292"/>
        <v>2</v>
      </c>
      <c r="O3131">
        <f t="shared" si="293"/>
        <v>0.1</v>
      </c>
    </row>
    <row r="3132" spans="1:15">
      <c r="A3132" s="12" t="s">
        <v>41</v>
      </c>
      <c r="B3132" s="12">
        <v>1100</v>
      </c>
      <c r="C3132" s="14">
        <v>0.64233117220000002</v>
      </c>
      <c r="D3132" s="13">
        <v>0.34200000000000003</v>
      </c>
      <c r="E3132" s="13">
        <v>56.5</v>
      </c>
      <c r="F3132" s="13">
        <v>1.85</v>
      </c>
      <c r="G3132" s="13">
        <v>0.22</v>
      </c>
      <c r="H3132" s="12">
        <v>0</v>
      </c>
      <c r="I3132" s="15">
        <f t="shared" si="294"/>
        <v>1.2949999999999999</v>
      </c>
      <c r="J3132" s="15">
        <f t="shared" si="295"/>
        <v>0.11</v>
      </c>
      <c r="K3132" s="13">
        <v>826.8</v>
      </c>
      <c r="L3132" s="12">
        <f t="shared" si="290"/>
        <v>1.03431377003505</v>
      </c>
      <c r="M3132">
        <f t="shared" si="291"/>
        <v>1276</v>
      </c>
      <c r="N3132">
        <f t="shared" si="292"/>
        <v>4</v>
      </c>
      <c r="O3132">
        <f t="shared" si="293"/>
        <v>0.3</v>
      </c>
    </row>
    <row r="3133" spans="1:15">
      <c r="A3133" s="12" t="s">
        <v>41</v>
      </c>
      <c r="B3133" s="12">
        <v>1200</v>
      </c>
      <c r="C3133" s="14">
        <v>1.2996924588000001</v>
      </c>
      <c r="D3133" s="13">
        <v>0.30399999999999999</v>
      </c>
      <c r="E3133" s="13">
        <v>56.5</v>
      </c>
      <c r="F3133" s="13">
        <v>2.23</v>
      </c>
      <c r="G3133" s="13">
        <v>0.316</v>
      </c>
      <c r="H3133" s="12">
        <v>0</v>
      </c>
      <c r="I3133" s="15">
        <f t="shared" si="294"/>
        <v>1.5609999999999999</v>
      </c>
      <c r="J3133" s="15">
        <f t="shared" si="295"/>
        <v>0.158</v>
      </c>
      <c r="K3133" s="13">
        <v>1487.1</v>
      </c>
      <c r="L3133" s="12">
        <f t="shared" si="290"/>
        <v>1.8602931393624</v>
      </c>
      <c r="M3133">
        <f t="shared" si="291"/>
        <v>2295</v>
      </c>
      <c r="N3133">
        <f t="shared" si="292"/>
        <v>8</v>
      </c>
      <c r="O3133">
        <f t="shared" si="293"/>
        <v>0.8</v>
      </c>
    </row>
    <row r="3134" spans="1:15">
      <c r="A3134" s="12" t="s">
        <v>41</v>
      </c>
      <c r="B3134" s="12">
        <v>1100</v>
      </c>
      <c r="C3134" s="14">
        <v>0.54830297260000005</v>
      </c>
      <c r="D3134" s="13">
        <v>0.34200000000000003</v>
      </c>
      <c r="E3134" s="13">
        <v>56.5</v>
      </c>
      <c r="F3134" s="13">
        <v>1.85</v>
      </c>
      <c r="G3134" s="13">
        <v>0.22</v>
      </c>
      <c r="H3134" s="12">
        <v>0</v>
      </c>
      <c r="I3134" s="15">
        <f t="shared" si="294"/>
        <v>1.2949999999999999</v>
      </c>
      <c r="J3134" s="15">
        <f t="shared" si="295"/>
        <v>0.11</v>
      </c>
      <c r="K3134" s="13">
        <v>705.7</v>
      </c>
      <c r="L3134" s="12">
        <f t="shared" si="290"/>
        <v>0.88290486162915016</v>
      </c>
      <c r="M3134">
        <f t="shared" si="291"/>
        <v>1089</v>
      </c>
      <c r="N3134">
        <f t="shared" si="292"/>
        <v>3</v>
      </c>
      <c r="O3134">
        <f t="shared" si="293"/>
        <v>0.3</v>
      </c>
    </row>
    <row r="3135" spans="1:15">
      <c r="A3135" s="12" t="s">
        <v>41</v>
      </c>
      <c r="B3135" s="12">
        <v>1200</v>
      </c>
      <c r="C3135" s="14">
        <v>0.1061972912</v>
      </c>
      <c r="D3135" s="13">
        <v>0.30399999999999999</v>
      </c>
      <c r="E3135" s="13">
        <v>56.5</v>
      </c>
      <c r="F3135" s="13">
        <v>2.23</v>
      </c>
      <c r="G3135" s="13">
        <v>0.316</v>
      </c>
      <c r="H3135" s="12">
        <v>0</v>
      </c>
      <c r="I3135" s="15">
        <f t="shared" si="294"/>
        <v>1.5609999999999999</v>
      </c>
      <c r="J3135" s="15">
        <f t="shared" si="295"/>
        <v>0.158</v>
      </c>
      <c r="K3135" s="13">
        <v>121.5</v>
      </c>
      <c r="L3135" s="12">
        <f t="shared" si="290"/>
        <v>0.15200372280426666</v>
      </c>
      <c r="M3135">
        <f t="shared" si="291"/>
        <v>187</v>
      </c>
      <c r="N3135">
        <f t="shared" si="292"/>
        <v>1</v>
      </c>
      <c r="O3135">
        <f t="shared" si="293"/>
        <v>0.1</v>
      </c>
    </row>
    <row r="3136" spans="1:15">
      <c r="A3136" s="12" t="s">
        <v>41</v>
      </c>
      <c r="B3136" s="12">
        <v>1100</v>
      </c>
      <c r="C3136" s="14">
        <v>6.3035193000000003E-2</v>
      </c>
      <c r="D3136" s="13">
        <v>0.34200000000000003</v>
      </c>
      <c r="E3136" s="13">
        <v>56.5</v>
      </c>
      <c r="F3136" s="13">
        <v>1.85</v>
      </c>
      <c r="G3136" s="13">
        <v>0.22</v>
      </c>
      <c r="H3136" s="12">
        <v>0</v>
      </c>
      <c r="I3136" s="15">
        <f t="shared" si="294"/>
        <v>1.2949999999999999</v>
      </c>
      <c r="J3136" s="15">
        <f t="shared" si="295"/>
        <v>0.11</v>
      </c>
      <c r="K3136" s="13">
        <v>81.099999999999994</v>
      </c>
      <c r="L3136" s="12">
        <f t="shared" si="290"/>
        <v>0.10150241952825001</v>
      </c>
      <c r="M3136">
        <f t="shared" si="291"/>
        <v>125</v>
      </c>
      <c r="N3136">
        <f t="shared" si="292"/>
        <v>0</v>
      </c>
      <c r="O3136">
        <f t="shared" si="293"/>
        <v>0</v>
      </c>
    </row>
    <row r="3137" spans="1:15">
      <c r="A3137" s="12" t="s">
        <v>41</v>
      </c>
      <c r="B3137" s="12">
        <v>1100</v>
      </c>
      <c r="C3137" s="14">
        <v>8.3627695200000005E-2</v>
      </c>
      <c r="D3137" s="13">
        <v>0.34200000000000003</v>
      </c>
      <c r="E3137" s="13">
        <v>56.5</v>
      </c>
      <c r="F3137" s="13">
        <v>1.85</v>
      </c>
      <c r="G3137" s="13">
        <v>0.22</v>
      </c>
      <c r="H3137" s="12">
        <v>0</v>
      </c>
      <c r="I3137" s="15">
        <f t="shared" si="294"/>
        <v>1.2949999999999999</v>
      </c>
      <c r="J3137" s="15">
        <f t="shared" si="295"/>
        <v>0.11</v>
      </c>
      <c r="K3137" s="13">
        <v>107.6</v>
      </c>
      <c r="L3137" s="12">
        <f t="shared" si="290"/>
        <v>0.13466149619580001</v>
      </c>
      <c r="M3137">
        <f t="shared" si="291"/>
        <v>166</v>
      </c>
      <c r="N3137">
        <f t="shared" si="292"/>
        <v>0</v>
      </c>
      <c r="O3137">
        <f t="shared" si="293"/>
        <v>0</v>
      </c>
    </row>
    <row r="3138" spans="1:15">
      <c r="A3138" s="12" t="s">
        <v>41</v>
      </c>
      <c r="B3138" s="12">
        <v>1200</v>
      </c>
      <c r="C3138" s="14">
        <v>0.13663216349999999</v>
      </c>
      <c r="D3138" s="13">
        <v>0.30399999999999999</v>
      </c>
      <c r="E3138" s="13">
        <v>56.5</v>
      </c>
      <c r="F3138" s="13">
        <v>2.23</v>
      </c>
      <c r="G3138" s="13">
        <v>0.316</v>
      </c>
      <c r="H3138" s="12">
        <v>0</v>
      </c>
      <c r="I3138" s="15">
        <f t="shared" si="294"/>
        <v>1.5609999999999999</v>
      </c>
      <c r="J3138" s="15">
        <f t="shared" si="295"/>
        <v>0.158</v>
      </c>
      <c r="K3138" s="13">
        <v>156.30000000000001</v>
      </c>
      <c r="L3138" s="12">
        <f t="shared" si="290"/>
        <v>0.19556617002299995</v>
      </c>
      <c r="M3138">
        <f t="shared" si="291"/>
        <v>241</v>
      </c>
      <c r="N3138">
        <f t="shared" si="292"/>
        <v>1</v>
      </c>
      <c r="O3138">
        <f t="shared" si="293"/>
        <v>0.1</v>
      </c>
    </row>
    <row r="3139" spans="1:15">
      <c r="A3139" s="12" t="s">
        <v>41</v>
      </c>
      <c r="B3139" s="12">
        <v>1180</v>
      </c>
      <c r="C3139" s="14">
        <v>0.57339368459999995</v>
      </c>
      <c r="D3139" s="13">
        <v>0.39</v>
      </c>
      <c r="E3139" s="13">
        <v>56.5</v>
      </c>
      <c r="F3139" s="13">
        <v>1.05</v>
      </c>
      <c r="G3139" s="13">
        <v>0.22</v>
      </c>
      <c r="H3139" s="12">
        <v>0</v>
      </c>
      <c r="I3139" s="15">
        <f t="shared" si="294"/>
        <v>0.73499999999999999</v>
      </c>
      <c r="J3139" s="15">
        <f t="shared" si="295"/>
        <v>0.11</v>
      </c>
      <c r="K3139" s="13">
        <v>841.7</v>
      </c>
      <c r="L3139" s="12">
        <f t="shared" ref="L3139:L3202" si="296">E3139*D3139*C3139/12</f>
        <v>1.05289415334675</v>
      </c>
      <c r="M3139">
        <f t="shared" ref="M3139:M3202" si="297">ROUND(E3139*D3139*C3139*102.79,0)</f>
        <v>1299</v>
      </c>
      <c r="N3139">
        <f t="shared" ref="N3139:N3202" si="298">ROUND(I3139*M3139*0.002205,0)</f>
        <v>2</v>
      </c>
      <c r="O3139">
        <f t="shared" ref="O3139:O3202" si="299">ROUND(J3139*M3139*0.002205,1)</f>
        <v>0.3</v>
      </c>
    </row>
    <row r="3140" spans="1:15">
      <c r="A3140" s="12" t="s">
        <v>41</v>
      </c>
      <c r="B3140" s="12">
        <v>1180</v>
      </c>
      <c r="C3140" s="14">
        <v>8.3963474957000006</v>
      </c>
      <c r="D3140" s="13">
        <v>0.39</v>
      </c>
      <c r="E3140" s="13">
        <v>56.5</v>
      </c>
      <c r="F3140" s="13">
        <v>1.05</v>
      </c>
      <c r="G3140" s="13">
        <v>0.22</v>
      </c>
      <c r="H3140" s="12">
        <v>0</v>
      </c>
      <c r="I3140" s="15">
        <f t="shared" si="294"/>
        <v>0.73499999999999999</v>
      </c>
      <c r="J3140" s="15">
        <f t="shared" si="295"/>
        <v>0.11</v>
      </c>
      <c r="K3140" s="13">
        <v>12324.5</v>
      </c>
      <c r="L3140" s="12">
        <f t="shared" si="296"/>
        <v>15.417793088979126</v>
      </c>
      <c r="M3140">
        <f t="shared" si="297"/>
        <v>19018</v>
      </c>
      <c r="N3140">
        <f t="shared" si="298"/>
        <v>31</v>
      </c>
      <c r="O3140">
        <f t="shared" si="299"/>
        <v>4.5999999999999996</v>
      </c>
    </row>
    <row r="3141" spans="1:15">
      <c r="A3141" s="12" t="s">
        <v>41</v>
      </c>
      <c r="B3141" s="12">
        <v>1400</v>
      </c>
      <c r="C3141" s="14">
        <v>3.2788997059999998</v>
      </c>
      <c r="D3141" s="13">
        <v>0.88700000000000001</v>
      </c>
      <c r="E3141" s="13">
        <v>56.5</v>
      </c>
      <c r="F3141" s="13">
        <v>1.93</v>
      </c>
      <c r="G3141" s="13">
        <v>0.497</v>
      </c>
      <c r="H3141" s="12">
        <v>0</v>
      </c>
      <c r="I3141" s="15">
        <f t="shared" si="294"/>
        <v>1.351</v>
      </c>
      <c r="J3141" s="15">
        <f t="shared" si="295"/>
        <v>0.2485</v>
      </c>
      <c r="K3141" s="13">
        <v>10946.2</v>
      </c>
      <c r="L3141" s="12">
        <f t="shared" si="296"/>
        <v>13.693641518003581</v>
      </c>
      <c r="M3141">
        <f t="shared" si="297"/>
        <v>16891</v>
      </c>
      <c r="N3141">
        <f t="shared" si="298"/>
        <v>50</v>
      </c>
      <c r="O3141">
        <f t="shared" si="299"/>
        <v>9.3000000000000007</v>
      </c>
    </row>
    <row r="3142" spans="1:15">
      <c r="A3142" s="12" t="s">
        <v>41</v>
      </c>
      <c r="B3142" s="12">
        <v>1200</v>
      </c>
      <c r="C3142" s="14">
        <v>9.2041584300000007E-2</v>
      </c>
      <c r="D3142" s="13">
        <v>0.30399999999999999</v>
      </c>
      <c r="E3142" s="13">
        <v>56.5</v>
      </c>
      <c r="F3142" s="13">
        <v>2.23</v>
      </c>
      <c r="G3142" s="13">
        <v>0.316</v>
      </c>
      <c r="H3142" s="12">
        <v>0</v>
      </c>
      <c r="I3142" s="15">
        <f t="shared" si="294"/>
        <v>1.5609999999999999</v>
      </c>
      <c r="J3142" s="15">
        <f t="shared" si="295"/>
        <v>0.158</v>
      </c>
      <c r="K3142" s="13">
        <v>105.3</v>
      </c>
      <c r="L3142" s="12">
        <f t="shared" si="296"/>
        <v>0.1317421876614</v>
      </c>
      <c r="M3142">
        <f t="shared" si="297"/>
        <v>163</v>
      </c>
      <c r="N3142">
        <f t="shared" si="298"/>
        <v>1</v>
      </c>
      <c r="O3142">
        <f t="shared" si="299"/>
        <v>0.1</v>
      </c>
    </row>
    <row r="3143" spans="1:15">
      <c r="A3143" s="12" t="s">
        <v>41</v>
      </c>
      <c r="B3143" s="12">
        <v>1100</v>
      </c>
      <c r="C3143" s="14">
        <v>1.2949325115999999</v>
      </c>
      <c r="D3143" s="13">
        <v>0.34200000000000003</v>
      </c>
      <c r="E3143" s="13">
        <v>56.5</v>
      </c>
      <c r="F3143" s="13">
        <v>1.85</v>
      </c>
      <c r="G3143" s="13">
        <v>0.22</v>
      </c>
      <c r="H3143" s="12">
        <v>0</v>
      </c>
      <c r="I3143" s="15">
        <f t="shared" si="294"/>
        <v>1.2949999999999999</v>
      </c>
      <c r="J3143" s="15">
        <f t="shared" si="295"/>
        <v>0.11</v>
      </c>
      <c r="K3143" s="13">
        <v>1666.8</v>
      </c>
      <c r="L3143" s="12">
        <f t="shared" si="296"/>
        <v>2.0851650768038996</v>
      </c>
      <c r="M3143">
        <f t="shared" si="297"/>
        <v>2572</v>
      </c>
      <c r="N3143">
        <f t="shared" si="298"/>
        <v>7</v>
      </c>
      <c r="O3143">
        <f t="shared" si="299"/>
        <v>0.6</v>
      </c>
    </row>
    <row r="3144" spans="1:15">
      <c r="A3144" s="12" t="s">
        <v>41</v>
      </c>
      <c r="B3144" s="12">
        <v>1200</v>
      </c>
      <c r="C3144" s="14">
        <v>1.49476056E-2</v>
      </c>
      <c r="D3144" s="13">
        <v>0.38900000000000001</v>
      </c>
      <c r="E3144" s="13">
        <v>56.5</v>
      </c>
      <c r="F3144" s="13">
        <v>2.23</v>
      </c>
      <c r="G3144" s="13">
        <v>0.316</v>
      </c>
      <c r="H3144" s="12">
        <v>0</v>
      </c>
      <c r="I3144" s="15">
        <f t="shared" si="294"/>
        <v>1.5609999999999999</v>
      </c>
      <c r="J3144" s="15">
        <f t="shared" si="295"/>
        <v>0.158</v>
      </c>
      <c r="K3144" s="13">
        <v>21.9</v>
      </c>
      <c r="L3144" s="12">
        <f t="shared" si="296"/>
        <v>2.7377162473300003E-2</v>
      </c>
      <c r="M3144">
        <f t="shared" si="297"/>
        <v>34</v>
      </c>
      <c r="N3144">
        <f t="shared" si="298"/>
        <v>0</v>
      </c>
      <c r="O3144">
        <f t="shared" si="299"/>
        <v>0</v>
      </c>
    </row>
    <row r="3145" spans="1:15">
      <c r="A3145" s="12" t="s">
        <v>41</v>
      </c>
      <c r="B3145" s="12">
        <v>1180</v>
      </c>
      <c r="C3145" s="14">
        <v>1.7039086602</v>
      </c>
      <c r="D3145" s="13">
        <v>0.39</v>
      </c>
      <c r="E3145" s="13">
        <v>56.5</v>
      </c>
      <c r="F3145" s="13">
        <v>1.05</v>
      </c>
      <c r="G3145" s="13">
        <v>0.22</v>
      </c>
      <c r="H3145" s="12">
        <v>0</v>
      </c>
      <c r="I3145" s="15">
        <f t="shared" si="294"/>
        <v>0.73499999999999999</v>
      </c>
      <c r="J3145" s="15">
        <f t="shared" si="295"/>
        <v>0.11</v>
      </c>
      <c r="K3145" s="13">
        <v>2501</v>
      </c>
      <c r="L3145" s="12">
        <f t="shared" si="296"/>
        <v>3.1288022772922499</v>
      </c>
      <c r="M3145">
        <f t="shared" si="297"/>
        <v>3859</v>
      </c>
      <c r="N3145">
        <f t="shared" si="298"/>
        <v>6</v>
      </c>
      <c r="O3145">
        <f t="shared" si="299"/>
        <v>0.9</v>
      </c>
    </row>
    <row r="3146" spans="1:15">
      <c r="A3146" s="12" t="s">
        <v>41</v>
      </c>
      <c r="B3146" s="12">
        <v>1180</v>
      </c>
      <c r="C3146" s="14">
        <v>9.4995535686999997</v>
      </c>
      <c r="D3146" s="13">
        <v>0.39</v>
      </c>
      <c r="E3146" s="13">
        <v>56.5</v>
      </c>
      <c r="F3146" s="13">
        <v>1.05</v>
      </c>
      <c r="G3146" s="13">
        <v>0.22</v>
      </c>
      <c r="H3146" s="12">
        <v>0</v>
      </c>
      <c r="I3146" s="15">
        <f t="shared" si="294"/>
        <v>0.73499999999999999</v>
      </c>
      <c r="J3146" s="15">
        <f t="shared" si="295"/>
        <v>0.11</v>
      </c>
      <c r="K3146" s="13">
        <v>13943.8</v>
      </c>
      <c r="L3146" s="12">
        <f t="shared" si="296"/>
        <v>17.443555240525374</v>
      </c>
      <c r="M3146">
        <f t="shared" si="297"/>
        <v>21516</v>
      </c>
      <c r="N3146">
        <f t="shared" si="298"/>
        <v>35</v>
      </c>
      <c r="O3146">
        <f t="shared" si="299"/>
        <v>5.2</v>
      </c>
    </row>
    <row r="3147" spans="1:15">
      <c r="A3147" s="12" t="s">
        <v>41</v>
      </c>
      <c r="B3147" s="12">
        <v>1200</v>
      </c>
      <c r="C3147" s="14">
        <v>6.9720087E-2</v>
      </c>
      <c r="D3147" s="13">
        <v>0.38900000000000001</v>
      </c>
      <c r="E3147" s="13">
        <v>56.5</v>
      </c>
      <c r="F3147" s="13">
        <v>2.23</v>
      </c>
      <c r="G3147" s="13">
        <v>0.316</v>
      </c>
      <c r="H3147" s="12">
        <v>0</v>
      </c>
      <c r="I3147" s="15">
        <f t="shared" si="294"/>
        <v>1.5609999999999999</v>
      </c>
      <c r="J3147" s="15">
        <f t="shared" si="295"/>
        <v>0.158</v>
      </c>
      <c r="K3147" s="13">
        <v>102.1</v>
      </c>
      <c r="L3147" s="12">
        <f t="shared" si="296"/>
        <v>0.12769524434412502</v>
      </c>
      <c r="M3147">
        <f t="shared" si="297"/>
        <v>158</v>
      </c>
      <c r="N3147">
        <f t="shared" si="298"/>
        <v>1</v>
      </c>
      <c r="O3147">
        <f t="shared" si="299"/>
        <v>0.1</v>
      </c>
    </row>
    <row r="3148" spans="1:15">
      <c r="A3148" s="12" t="s">
        <v>41</v>
      </c>
      <c r="B3148" s="12">
        <v>1200</v>
      </c>
      <c r="C3148" s="14">
        <v>0.1589771197</v>
      </c>
      <c r="D3148" s="13">
        <v>0.30399999999999999</v>
      </c>
      <c r="E3148" s="13">
        <v>56.5</v>
      </c>
      <c r="F3148" s="13">
        <v>2.23</v>
      </c>
      <c r="G3148" s="13">
        <v>0.316</v>
      </c>
      <c r="H3148" s="12">
        <v>0</v>
      </c>
      <c r="I3148" s="15">
        <f t="shared" si="294"/>
        <v>1.5609999999999999</v>
      </c>
      <c r="J3148" s="15">
        <f t="shared" si="295"/>
        <v>0.158</v>
      </c>
      <c r="K3148" s="13">
        <v>181.9</v>
      </c>
      <c r="L3148" s="12">
        <f t="shared" si="296"/>
        <v>0.22754925066393331</v>
      </c>
      <c r="M3148">
        <f t="shared" si="297"/>
        <v>281</v>
      </c>
      <c r="N3148">
        <f t="shared" si="298"/>
        <v>1</v>
      </c>
      <c r="O3148">
        <f t="shared" si="299"/>
        <v>0.1</v>
      </c>
    </row>
    <row r="3149" spans="1:15">
      <c r="A3149" s="12" t="s">
        <v>41</v>
      </c>
      <c r="B3149" s="12">
        <v>1200</v>
      </c>
      <c r="C3149" s="14">
        <v>7.0227386200000005E-2</v>
      </c>
      <c r="D3149" s="13">
        <v>0.38900000000000001</v>
      </c>
      <c r="E3149" s="13">
        <v>56.5</v>
      </c>
      <c r="F3149" s="13">
        <v>2.23</v>
      </c>
      <c r="G3149" s="13">
        <v>0.316</v>
      </c>
      <c r="H3149" s="12">
        <v>0</v>
      </c>
      <c r="I3149" s="15">
        <f t="shared" si="294"/>
        <v>1.5609999999999999</v>
      </c>
      <c r="J3149" s="15">
        <f t="shared" si="295"/>
        <v>0.158</v>
      </c>
      <c r="K3149" s="13">
        <v>102.8</v>
      </c>
      <c r="L3149" s="12">
        <f t="shared" si="296"/>
        <v>0.12862438396639167</v>
      </c>
      <c r="M3149">
        <f t="shared" si="297"/>
        <v>159</v>
      </c>
      <c r="N3149">
        <f t="shared" si="298"/>
        <v>1</v>
      </c>
      <c r="O3149">
        <f t="shared" si="299"/>
        <v>0.1</v>
      </c>
    </row>
    <row r="3150" spans="1:15">
      <c r="A3150" s="12" t="s">
        <v>41</v>
      </c>
      <c r="B3150" s="12">
        <v>1200</v>
      </c>
      <c r="C3150" s="14">
        <v>0.31830017659999998</v>
      </c>
      <c r="D3150" s="13">
        <v>0.30399999999999999</v>
      </c>
      <c r="E3150" s="13">
        <v>56.5</v>
      </c>
      <c r="F3150" s="13">
        <v>2.23</v>
      </c>
      <c r="G3150" s="13">
        <v>0.316</v>
      </c>
      <c r="H3150" s="12">
        <v>0</v>
      </c>
      <c r="I3150" s="15">
        <f t="shared" si="294"/>
        <v>1.5609999999999999</v>
      </c>
      <c r="J3150" s="15">
        <f t="shared" si="295"/>
        <v>0.158</v>
      </c>
      <c r="K3150" s="13">
        <v>364.2</v>
      </c>
      <c r="L3150" s="12">
        <f t="shared" si="296"/>
        <v>0.45559365277346658</v>
      </c>
      <c r="M3150">
        <f t="shared" si="297"/>
        <v>562</v>
      </c>
      <c r="N3150">
        <f t="shared" si="298"/>
        <v>2</v>
      </c>
      <c r="O3150">
        <f t="shared" si="299"/>
        <v>0.2</v>
      </c>
    </row>
    <row r="3151" spans="1:15">
      <c r="A3151" s="12" t="s">
        <v>41</v>
      </c>
      <c r="B3151" s="12">
        <v>8200</v>
      </c>
      <c r="C3151" s="14">
        <v>4.3602144199000001</v>
      </c>
      <c r="D3151" s="13">
        <v>0.182</v>
      </c>
      <c r="E3151" s="13">
        <v>56.5</v>
      </c>
      <c r="F3151" s="13">
        <v>1.25</v>
      </c>
      <c r="G3151" s="13">
        <v>7.5999999999999998E-2</v>
      </c>
      <c r="H3151" s="12">
        <v>0</v>
      </c>
      <c r="I3151" s="15">
        <f t="shared" si="294"/>
        <v>0.875</v>
      </c>
      <c r="J3151" s="15">
        <f t="shared" si="295"/>
        <v>3.7999999999999999E-2</v>
      </c>
      <c r="K3151" s="13">
        <v>2986.7</v>
      </c>
      <c r="L3151" s="12">
        <f t="shared" si="296"/>
        <v>3.736340406652642</v>
      </c>
      <c r="M3151">
        <f t="shared" si="297"/>
        <v>4609</v>
      </c>
      <c r="N3151">
        <f t="shared" si="298"/>
        <v>9</v>
      </c>
      <c r="O3151">
        <f t="shared" si="299"/>
        <v>0.4</v>
      </c>
    </row>
    <row r="3152" spans="1:15">
      <c r="A3152" s="12" t="s">
        <v>41</v>
      </c>
      <c r="B3152" s="12">
        <v>1180</v>
      </c>
      <c r="C3152" s="14">
        <v>0.76452940359999999</v>
      </c>
      <c r="D3152" s="13">
        <v>0.39</v>
      </c>
      <c r="E3152" s="13">
        <v>56.5</v>
      </c>
      <c r="F3152" s="13">
        <v>1.05</v>
      </c>
      <c r="G3152" s="13">
        <v>0.22</v>
      </c>
      <c r="H3152" s="12">
        <v>0</v>
      </c>
      <c r="I3152" s="15">
        <f t="shared" si="294"/>
        <v>0.73499999999999999</v>
      </c>
      <c r="J3152" s="15">
        <f t="shared" si="295"/>
        <v>0.11</v>
      </c>
      <c r="K3152" s="13">
        <v>1122.2</v>
      </c>
      <c r="L3152" s="12">
        <f t="shared" si="296"/>
        <v>1.4038671173605</v>
      </c>
      <c r="M3152">
        <f t="shared" si="297"/>
        <v>1732</v>
      </c>
      <c r="N3152">
        <f t="shared" si="298"/>
        <v>3</v>
      </c>
      <c r="O3152">
        <f t="shared" si="299"/>
        <v>0.4</v>
      </c>
    </row>
    <row r="3153" spans="1:15">
      <c r="A3153" s="12" t="s">
        <v>41</v>
      </c>
      <c r="B3153" s="12">
        <v>1180</v>
      </c>
      <c r="C3153" s="14">
        <v>4.8162310782000004</v>
      </c>
      <c r="D3153" s="13">
        <v>0.39</v>
      </c>
      <c r="E3153" s="13">
        <v>56.5</v>
      </c>
      <c r="F3153" s="13">
        <v>1.05</v>
      </c>
      <c r="G3153" s="13">
        <v>0.22</v>
      </c>
      <c r="H3153" s="12">
        <v>0</v>
      </c>
      <c r="I3153" s="15">
        <f t="shared" ref="I3153:I3216" si="300">F3153*0.7</f>
        <v>0.73499999999999999</v>
      </c>
      <c r="J3153" s="15">
        <f t="shared" ref="J3153:J3216" si="301">G3153*0.5</f>
        <v>0.11</v>
      </c>
      <c r="K3153" s="13">
        <v>7069.5</v>
      </c>
      <c r="L3153" s="12">
        <f t="shared" si="296"/>
        <v>8.84380431734475</v>
      </c>
      <c r="M3153">
        <f t="shared" si="297"/>
        <v>10909</v>
      </c>
      <c r="N3153">
        <f t="shared" si="298"/>
        <v>18</v>
      </c>
      <c r="O3153">
        <f t="shared" si="299"/>
        <v>2.6</v>
      </c>
    </row>
    <row r="3154" spans="1:15">
      <c r="A3154" s="12" t="s">
        <v>41</v>
      </c>
      <c r="B3154" s="12">
        <v>8200</v>
      </c>
      <c r="C3154" s="14">
        <v>1.9048106413000001</v>
      </c>
      <c r="D3154" s="13">
        <v>0.182</v>
      </c>
      <c r="E3154" s="13">
        <v>56.5</v>
      </c>
      <c r="F3154" s="13">
        <v>1.25</v>
      </c>
      <c r="G3154" s="13">
        <v>7.5999999999999998E-2</v>
      </c>
      <c r="H3154" s="12">
        <v>0</v>
      </c>
      <c r="I3154" s="15">
        <f t="shared" si="300"/>
        <v>0.875</v>
      </c>
      <c r="J3154" s="15">
        <f t="shared" si="301"/>
        <v>3.7999999999999999E-2</v>
      </c>
      <c r="K3154" s="13">
        <v>1304.8</v>
      </c>
      <c r="L3154" s="12">
        <f t="shared" si="296"/>
        <v>1.6322639853739915</v>
      </c>
      <c r="M3154">
        <f t="shared" si="297"/>
        <v>2013</v>
      </c>
      <c r="N3154">
        <f t="shared" si="298"/>
        <v>4</v>
      </c>
      <c r="O3154">
        <f t="shared" si="299"/>
        <v>0.2</v>
      </c>
    </row>
    <row r="3155" spans="1:15">
      <c r="A3155" s="12" t="s">
        <v>41</v>
      </c>
      <c r="B3155" s="12">
        <v>1290</v>
      </c>
      <c r="C3155" s="14">
        <v>28.6013376569</v>
      </c>
      <c r="D3155" s="13">
        <v>0.223</v>
      </c>
      <c r="E3155" s="13">
        <v>56.5</v>
      </c>
      <c r="F3155" s="13">
        <v>1.38</v>
      </c>
      <c r="G3155" s="13">
        <v>0.08</v>
      </c>
      <c r="H3155" s="12">
        <v>0</v>
      </c>
      <c r="I3155" s="15">
        <f t="shared" si="300"/>
        <v>0.96599999999999986</v>
      </c>
      <c r="J3155" s="15">
        <f t="shared" si="301"/>
        <v>0.04</v>
      </c>
      <c r="K3155" s="13">
        <v>24005.200000000001</v>
      </c>
      <c r="L3155" s="12">
        <f t="shared" si="296"/>
        <v>30.03021281734263</v>
      </c>
      <c r="M3155">
        <f t="shared" si="297"/>
        <v>37042</v>
      </c>
      <c r="N3155">
        <f t="shared" si="298"/>
        <v>79</v>
      </c>
      <c r="O3155">
        <f t="shared" si="299"/>
        <v>3.3</v>
      </c>
    </row>
    <row r="3156" spans="1:15">
      <c r="A3156" s="12" t="s">
        <v>41</v>
      </c>
      <c r="B3156" s="12">
        <v>1200</v>
      </c>
      <c r="C3156" s="14">
        <v>8.7190406100000006E-2</v>
      </c>
      <c r="D3156" s="13">
        <v>0.30399999999999999</v>
      </c>
      <c r="E3156" s="13">
        <v>56.5</v>
      </c>
      <c r="F3156" s="13">
        <v>2.23</v>
      </c>
      <c r="G3156" s="13">
        <v>0.316</v>
      </c>
      <c r="H3156" s="12">
        <v>0</v>
      </c>
      <c r="I3156" s="15">
        <f t="shared" si="300"/>
        <v>1.5609999999999999</v>
      </c>
      <c r="J3156" s="15">
        <f t="shared" si="301"/>
        <v>0.158</v>
      </c>
      <c r="K3156" s="13">
        <v>99.8</v>
      </c>
      <c r="L3156" s="12">
        <f t="shared" si="296"/>
        <v>0.12479853459779999</v>
      </c>
      <c r="M3156">
        <f t="shared" si="297"/>
        <v>154</v>
      </c>
      <c r="N3156">
        <f t="shared" si="298"/>
        <v>1</v>
      </c>
      <c r="O3156">
        <f t="shared" si="299"/>
        <v>0.1</v>
      </c>
    </row>
    <row r="3157" spans="1:15">
      <c r="A3157" s="12" t="s">
        <v>41</v>
      </c>
      <c r="B3157" s="12">
        <v>1200</v>
      </c>
      <c r="C3157" s="14">
        <v>7.5627266700000001E-2</v>
      </c>
      <c r="D3157" s="13">
        <v>0.30399999999999999</v>
      </c>
      <c r="E3157" s="13">
        <v>56.5</v>
      </c>
      <c r="F3157" s="13">
        <v>2.23</v>
      </c>
      <c r="G3157" s="13">
        <v>0.316</v>
      </c>
      <c r="H3157" s="12">
        <v>0</v>
      </c>
      <c r="I3157" s="15">
        <f t="shared" si="300"/>
        <v>1.5609999999999999</v>
      </c>
      <c r="J3157" s="15">
        <f t="shared" si="301"/>
        <v>0.158</v>
      </c>
      <c r="K3157" s="13">
        <v>86.5</v>
      </c>
      <c r="L3157" s="12">
        <f t="shared" si="296"/>
        <v>0.10824782773659998</v>
      </c>
      <c r="M3157">
        <f t="shared" si="297"/>
        <v>134</v>
      </c>
      <c r="N3157">
        <f t="shared" si="298"/>
        <v>0</v>
      </c>
      <c r="O3157">
        <f t="shared" si="299"/>
        <v>0</v>
      </c>
    </row>
    <row r="3158" spans="1:15">
      <c r="A3158" s="12" t="s">
        <v>41</v>
      </c>
      <c r="B3158" s="12">
        <v>1200</v>
      </c>
      <c r="C3158" s="14">
        <v>3.4575129702999998</v>
      </c>
      <c r="D3158" s="13">
        <v>0.47299999999999998</v>
      </c>
      <c r="E3158" s="13">
        <v>56.5</v>
      </c>
      <c r="F3158" s="13">
        <v>2.23</v>
      </c>
      <c r="G3158" s="13">
        <v>0.316</v>
      </c>
      <c r="H3158" s="12">
        <v>0</v>
      </c>
      <c r="I3158" s="15">
        <f t="shared" si="300"/>
        <v>1.5609999999999999</v>
      </c>
      <c r="J3158" s="15">
        <f t="shared" si="301"/>
        <v>0.158</v>
      </c>
      <c r="K3158" s="13">
        <v>6155.3</v>
      </c>
      <c r="L3158" s="12">
        <f t="shared" si="296"/>
        <v>7.7000254478985291</v>
      </c>
      <c r="M3158">
        <f t="shared" si="297"/>
        <v>9498</v>
      </c>
      <c r="N3158">
        <f t="shared" si="298"/>
        <v>33</v>
      </c>
      <c r="O3158">
        <f t="shared" si="299"/>
        <v>3.3</v>
      </c>
    </row>
    <row r="3159" spans="1:15">
      <c r="A3159" s="12" t="s">
        <v>41</v>
      </c>
      <c r="B3159" s="12">
        <v>1200</v>
      </c>
      <c r="C3159" s="14">
        <v>9.1268741700000003E-2</v>
      </c>
      <c r="D3159" s="13">
        <v>0.30399999999999999</v>
      </c>
      <c r="E3159" s="13">
        <v>56.5</v>
      </c>
      <c r="F3159" s="13">
        <v>2.23</v>
      </c>
      <c r="G3159" s="13">
        <v>0.316</v>
      </c>
      <c r="H3159" s="12">
        <v>0</v>
      </c>
      <c r="I3159" s="15">
        <f t="shared" si="300"/>
        <v>1.5609999999999999</v>
      </c>
      <c r="J3159" s="15">
        <f t="shared" si="301"/>
        <v>0.158</v>
      </c>
      <c r="K3159" s="13">
        <v>104.4</v>
      </c>
      <c r="L3159" s="12">
        <f t="shared" si="296"/>
        <v>0.1306359922866</v>
      </c>
      <c r="M3159">
        <f t="shared" si="297"/>
        <v>161</v>
      </c>
      <c r="N3159">
        <f t="shared" si="298"/>
        <v>1</v>
      </c>
      <c r="O3159">
        <f t="shared" si="299"/>
        <v>0.1</v>
      </c>
    </row>
    <row r="3160" spans="1:15">
      <c r="A3160" s="12" t="s">
        <v>41</v>
      </c>
      <c r="B3160" s="12">
        <v>1200</v>
      </c>
      <c r="C3160" s="14">
        <v>0.52238685529999995</v>
      </c>
      <c r="D3160" s="13">
        <v>0.30399999999999999</v>
      </c>
      <c r="E3160" s="13">
        <v>56.5</v>
      </c>
      <c r="F3160" s="13">
        <v>2.23</v>
      </c>
      <c r="G3160" s="13">
        <v>0.316</v>
      </c>
      <c r="H3160" s="12">
        <v>0</v>
      </c>
      <c r="I3160" s="15">
        <f t="shared" si="300"/>
        <v>1.5609999999999999</v>
      </c>
      <c r="J3160" s="15">
        <f t="shared" si="301"/>
        <v>0.158</v>
      </c>
      <c r="K3160" s="13">
        <v>597.70000000000005</v>
      </c>
      <c r="L3160" s="12">
        <f t="shared" si="296"/>
        <v>0.74770971888606652</v>
      </c>
      <c r="M3160">
        <f t="shared" si="297"/>
        <v>922</v>
      </c>
      <c r="N3160">
        <f t="shared" si="298"/>
        <v>3</v>
      </c>
      <c r="O3160">
        <f t="shared" si="299"/>
        <v>0.3</v>
      </c>
    </row>
    <row r="3161" spans="1:15">
      <c r="A3161" s="12" t="s">
        <v>41</v>
      </c>
      <c r="B3161" s="12">
        <v>1300</v>
      </c>
      <c r="C3161" s="14">
        <v>0.25015798369999998</v>
      </c>
      <c r="D3161" s="13">
        <v>0.66200000000000003</v>
      </c>
      <c r="E3161" s="13">
        <v>56.5</v>
      </c>
      <c r="F3161" s="13">
        <v>2.1</v>
      </c>
      <c r="G3161" s="13">
        <v>0.51600000000000001</v>
      </c>
      <c r="H3161" s="12">
        <v>0</v>
      </c>
      <c r="I3161" s="15">
        <f t="shared" si="300"/>
        <v>1.47</v>
      </c>
      <c r="J3161" s="15">
        <f t="shared" si="301"/>
        <v>0.25800000000000001</v>
      </c>
      <c r="K3161" s="13">
        <v>623.29999999999995</v>
      </c>
      <c r="L3161" s="12">
        <f t="shared" si="296"/>
        <v>0.77972158869425823</v>
      </c>
      <c r="M3161">
        <f t="shared" si="297"/>
        <v>962</v>
      </c>
      <c r="N3161">
        <f t="shared" si="298"/>
        <v>3</v>
      </c>
      <c r="O3161">
        <f t="shared" si="299"/>
        <v>0.5</v>
      </c>
    </row>
    <row r="3162" spans="1:15">
      <c r="A3162" s="12" t="s">
        <v>41</v>
      </c>
      <c r="B3162" s="12">
        <v>1200</v>
      </c>
      <c r="C3162" s="14">
        <v>9.1840635399999995E-2</v>
      </c>
      <c r="D3162" s="13">
        <v>0.30399999999999999</v>
      </c>
      <c r="E3162" s="13">
        <v>56.5</v>
      </c>
      <c r="F3162" s="13">
        <v>2.23</v>
      </c>
      <c r="G3162" s="13">
        <v>0.316</v>
      </c>
      <c r="H3162" s="12">
        <v>0</v>
      </c>
      <c r="I3162" s="15">
        <f t="shared" si="300"/>
        <v>1.5609999999999999</v>
      </c>
      <c r="J3162" s="15">
        <f t="shared" si="301"/>
        <v>0.158</v>
      </c>
      <c r="K3162" s="13">
        <v>105.1</v>
      </c>
      <c r="L3162" s="12">
        <f t="shared" si="296"/>
        <v>0.13145456280253331</v>
      </c>
      <c r="M3162">
        <f t="shared" si="297"/>
        <v>162</v>
      </c>
      <c r="N3162">
        <f t="shared" si="298"/>
        <v>1</v>
      </c>
      <c r="O3162">
        <f t="shared" si="299"/>
        <v>0.1</v>
      </c>
    </row>
    <row r="3163" spans="1:15">
      <c r="A3163" s="12" t="s">
        <v>41</v>
      </c>
      <c r="B3163" s="12">
        <v>1200</v>
      </c>
      <c r="C3163" s="14">
        <v>6.6831251999999999E-3</v>
      </c>
      <c r="D3163" s="13">
        <v>0.34699999999999998</v>
      </c>
      <c r="E3163" s="13">
        <v>56.5</v>
      </c>
      <c r="F3163" s="13">
        <v>2.23</v>
      </c>
      <c r="G3163" s="13">
        <v>0.316</v>
      </c>
      <c r="H3163" s="12">
        <v>0</v>
      </c>
      <c r="I3163" s="15">
        <f t="shared" si="300"/>
        <v>1.5609999999999999</v>
      </c>
      <c r="J3163" s="15">
        <f t="shared" si="301"/>
        <v>0.158</v>
      </c>
      <c r="K3163" s="13">
        <v>8.6999999999999993</v>
      </c>
      <c r="L3163" s="12">
        <f t="shared" si="296"/>
        <v>1.0918834259049999E-2</v>
      </c>
      <c r="M3163">
        <f t="shared" si="297"/>
        <v>13</v>
      </c>
      <c r="N3163">
        <f t="shared" si="298"/>
        <v>0</v>
      </c>
      <c r="O3163">
        <f t="shared" si="299"/>
        <v>0</v>
      </c>
    </row>
    <row r="3164" spans="1:15">
      <c r="A3164" s="12" t="s">
        <v>41</v>
      </c>
      <c r="B3164" s="12">
        <v>1180</v>
      </c>
      <c r="C3164" s="14">
        <v>4.2063757493000002</v>
      </c>
      <c r="D3164" s="13">
        <v>0.39</v>
      </c>
      <c r="E3164" s="13">
        <v>56.5</v>
      </c>
      <c r="F3164" s="13">
        <v>1.05</v>
      </c>
      <c r="G3164" s="13">
        <v>0.22</v>
      </c>
      <c r="H3164" s="12">
        <v>0</v>
      </c>
      <c r="I3164" s="15">
        <f t="shared" si="300"/>
        <v>0.73499999999999999</v>
      </c>
      <c r="J3164" s="15">
        <f t="shared" si="301"/>
        <v>0.11</v>
      </c>
      <c r="K3164" s="13">
        <v>6174.3</v>
      </c>
      <c r="L3164" s="12">
        <f t="shared" si="296"/>
        <v>7.7239574696521247</v>
      </c>
      <c r="M3164">
        <f t="shared" si="297"/>
        <v>9527</v>
      </c>
      <c r="N3164">
        <f t="shared" si="298"/>
        <v>15</v>
      </c>
      <c r="O3164">
        <f t="shared" si="299"/>
        <v>2.2999999999999998</v>
      </c>
    </row>
    <row r="3165" spans="1:15">
      <c r="A3165" s="12" t="s">
        <v>41</v>
      </c>
      <c r="B3165" s="12">
        <v>1180</v>
      </c>
      <c r="C3165" s="14">
        <v>2.9417355273000001</v>
      </c>
      <c r="D3165" s="13">
        <v>0.39</v>
      </c>
      <c r="E3165" s="13">
        <v>56.5</v>
      </c>
      <c r="F3165" s="13">
        <v>1.05</v>
      </c>
      <c r="G3165" s="13">
        <v>0.22</v>
      </c>
      <c r="H3165" s="12">
        <v>0</v>
      </c>
      <c r="I3165" s="15">
        <f t="shared" si="300"/>
        <v>0.73499999999999999</v>
      </c>
      <c r="J3165" s="15">
        <f t="shared" si="301"/>
        <v>0.11</v>
      </c>
      <c r="K3165" s="13">
        <v>4318</v>
      </c>
      <c r="L3165" s="12">
        <f t="shared" si="296"/>
        <v>5.4017618620046255</v>
      </c>
      <c r="M3165">
        <f t="shared" si="297"/>
        <v>6663</v>
      </c>
      <c r="N3165">
        <f t="shared" si="298"/>
        <v>11</v>
      </c>
      <c r="O3165">
        <f t="shared" si="299"/>
        <v>1.6</v>
      </c>
    </row>
    <row r="3166" spans="1:15">
      <c r="A3166" s="12" t="s">
        <v>41</v>
      </c>
      <c r="B3166" s="12">
        <v>1100</v>
      </c>
      <c r="C3166" s="14">
        <v>8.6306013900000006E-2</v>
      </c>
      <c r="D3166" s="13">
        <v>0.34200000000000003</v>
      </c>
      <c r="E3166" s="13">
        <v>56.5</v>
      </c>
      <c r="F3166" s="13">
        <v>1.85</v>
      </c>
      <c r="G3166" s="13">
        <v>0.22</v>
      </c>
      <c r="H3166" s="12">
        <v>0</v>
      </c>
      <c r="I3166" s="15">
        <f t="shared" si="300"/>
        <v>1.2949999999999999</v>
      </c>
      <c r="J3166" s="15">
        <f t="shared" si="301"/>
        <v>0.11</v>
      </c>
      <c r="K3166" s="13">
        <v>111.1</v>
      </c>
      <c r="L3166" s="12">
        <f t="shared" si="296"/>
        <v>0.13897425888247503</v>
      </c>
      <c r="M3166">
        <f t="shared" si="297"/>
        <v>171</v>
      </c>
      <c r="N3166">
        <f t="shared" si="298"/>
        <v>0</v>
      </c>
      <c r="O3166">
        <f t="shared" si="299"/>
        <v>0</v>
      </c>
    </row>
    <row r="3167" spans="1:15">
      <c r="A3167" s="12" t="s">
        <v>41</v>
      </c>
      <c r="B3167" s="12">
        <v>1180</v>
      </c>
      <c r="C3167" s="14">
        <v>0.79910979339999999</v>
      </c>
      <c r="D3167" s="13">
        <v>0.39</v>
      </c>
      <c r="E3167" s="13">
        <v>56.5</v>
      </c>
      <c r="F3167" s="13">
        <v>1.05</v>
      </c>
      <c r="G3167" s="13">
        <v>0.22</v>
      </c>
      <c r="H3167" s="12">
        <v>0</v>
      </c>
      <c r="I3167" s="15">
        <f t="shared" si="300"/>
        <v>0.73499999999999999</v>
      </c>
      <c r="J3167" s="15">
        <f t="shared" si="301"/>
        <v>0.11</v>
      </c>
      <c r="K3167" s="13">
        <v>1172.9000000000001</v>
      </c>
      <c r="L3167" s="12">
        <f t="shared" si="296"/>
        <v>1.46736535813075</v>
      </c>
      <c r="M3167">
        <f t="shared" si="297"/>
        <v>1810</v>
      </c>
      <c r="N3167">
        <f t="shared" si="298"/>
        <v>3</v>
      </c>
      <c r="O3167">
        <f t="shared" si="299"/>
        <v>0.4</v>
      </c>
    </row>
    <row r="3168" spans="1:15">
      <c r="A3168" s="12" t="s">
        <v>41</v>
      </c>
      <c r="B3168" s="12">
        <v>1200</v>
      </c>
      <c r="C3168" s="14">
        <v>11.7888892436</v>
      </c>
      <c r="D3168" s="13">
        <v>0.30399999999999999</v>
      </c>
      <c r="E3168" s="13">
        <v>56.5</v>
      </c>
      <c r="F3168" s="13">
        <v>2.23</v>
      </c>
      <c r="G3168" s="13">
        <v>0.316</v>
      </c>
      <c r="H3168" s="12">
        <v>0</v>
      </c>
      <c r="I3168" s="15">
        <f t="shared" si="300"/>
        <v>1.5609999999999999</v>
      </c>
      <c r="J3168" s="15">
        <f t="shared" si="301"/>
        <v>0.158</v>
      </c>
      <c r="K3168" s="13">
        <v>13488.5</v>
      </c>
      <c r="L3168" s="12">
        <f t="shared" si="296"/>
        <v>16.873830137339464</v>
      </c>
      <c r="M3168">
        <f t="shared" si="297"/>
        <v>20814</v>
      </c>
      <c r="N3168">
        <f t="shared" si="298"/>
        <v>72</v>
      </c>
      <c r="O3168">
        <f t="shared" si="299"/>
        <v>7.3</v>
      </c>
    </row>
    <row r="3169" spans="1:15">
      <c r="A3169" s="12" t="s">
        <v>41</v>
      </c>
      <c r="B3169" s="12">
        <v>1180</v>
      </c>
      <c r="C3169" s="14">
        <v>5.9631310000000004E-4</v>
      </c>
      <c r="D3169" s="13">
        <v>0.39</v>
      </c>
      <c r="E3169" s="13">
        <v>56.5</v>
      </c>
      <c r="F3169" s="13">
        <v>1.05</v>
      </c>
      <c r="G3169" s="13">
        <v>0.22</v>
      </c>
      <c r="H3169" s="12">
        <v>0</v>
      </c>
      <c r="I3169" s="15">
        <f t="shared" si="300"/>
        <v>0.73499999999999999</v>
      </c>
      <c r="J3169" s="15">
        <f t="shared" si="301"/>
        <v>0.11</v>
      </c>
      <c r="K3169" s="13">
        <v>0.9</v>
      </c>
      <c r="L3169" s="12">
        <f t="shared" si="296"/>
        <v>1.094979929875E-3</v>
      </c>
      <c r="M3169">
        <f t="shared" si="297"/>
        <v>1</v>
      </c>
      <c r="N3169">
        <f t="shared" si="298"/>
        <v>0</v>
      </c>
      <c r="O3169">
        <f t="shared" si="299"/>
        <v>0</v>
      </c>
    </row>
    <row r="3170" spans="1:15">
      <c r="A3170" s="12" t="s">
        <v>41</v>
      </c>
      <c r="B3170" s="12">
        <v>5300</v>
      </c>
      <c r="C3170" s="14">
        <v>7.5109899100000002E-2</v>
      </c>
      <c r="D3170" s="13">
        <v>0.5</v>
      </c>
      <c r="E3170" s="13">
        <v>56.5</v>
      </c>
      <c r="F3170" s="13">
        <v>0.6</v>
      </c>
      <c r="G3170" s="13">
        <v>0.13500000000000001</v>
      </c>
      <c r="H3170" s="12">
        <v>0</v>
      </c>
      <c r="I3170" s="15">
        <f t="shared" si="300"/>
        <v>0.42</v>
      </c>
      <c r="J3170" s="15">
        <f t="shared" si="301"/>
        <v>6.7500000000000004E-2</v>
      </c>
      <c r="K3170" s="13">
        <v>141.4</v>
      </c>
      <c r="L3170" s="12">
        <f t="shared" si="296"/>
        <v>0.17682122079791665</v>
      </c>
      <c r="M3170">
        <f t="shared" si="297"/>
        <v>218</v>
      </c>
      <c r="N3170">
        <f t="shared" si="298"/>
        <v>0</v>
      </c>
      <c r="O3170">
        <f t="shared" si="299"/>
        <v>0</v>
      </c>
    </row>
    <row r="3171" spans="1:15">
      <c r="A3171" s="12" t="s">
        <v>41</v>
      </c>
      <c r="B3171" s="12">
        <v>5300</v>
      </c>
      <c r="C3171" s="14">
        <v>6.2301758000000004E-3</v>
      </c>
      <c r="D3171" s="13">
        <v>0.5</v>
      </c>
      <c r="E3171" s="13">
        <v>56.5</v>
      </c>
      <c r="F3171" s="13">
        <v>0.6</v>
      </c>
      <c r="G3171" s="13">
        <v>0.13500000000000001</v>
      </c>
      <c r="H3171" s="12">
        <v>0</v>
      </c>
      <c r="I3171" s="15">
        <f t="shared" si="300"/>
        <v>0.42</v>
      </c>
      <c r="J3171" s="15">
        <f t="shared" si="301"/>
        <v>6.7500000000000004E-2</v>
      </c>
      <c r="K3171" s="13">
        <v>11.7</v>
      </c>
      <c r="L3171" s="12">
        <f t="shared" si="296"/>
        <v>1.4666872195833333E-2</v>
      </c>
      <c r="M3171">
        <f t="shared" si="297"/>
        <v>18</v>
      </c>
      <c r="N3171">
        <f t="shared" si="298"/>
        <v>0</v>
      </c>
      <c r="O3171">
        <f t="shared" si="299"/>
        <v>0</v>
      </c>
    </row>
    <row r="3172" spans="1:15">
      <c r="A3172" s="12" t="s">
        <v>41</v>
      </c>
      <c r="B3172" s="12">
        <v>1180</v>
      </c>
      <c r="C3172" s="14">
        <v>2.0193917E-3</v>
      </c>
      <c r="D3172" s="13">
        <v>0.39</v>
      </c>
      <c r="E3172" s="13">
        <v>56.5</v>
      </c>
      <c r="F3172" s="13">
        <v>1.05</v>
      </c>
      <c r="G3172" s="13">
        <v>0.22</v>
      </c>
      <c r="H3172" s="12">
        <v>0</v>
      </c>
      <c r="I3172" s="15">
        <f t="shared" si="300"/>
        <v>0.73499999999999999</v>
      </c>
      <c r="J3172" s="15">
        <f t="shared" si="301"/>
        <v>0.11</v>
      </c>
      <c r="K3172" s="13">
        <v>3</v>
      </c>
      <c r="L3172" s="12">
        <f t="shared" si="296"/>
        <v>3.7081080091249997E-3</v>
      </c>
      <c r="M3172">
        <f t="shared" si="297"/>
        <v>5</v>
      </c>
      <c r="N3172">
        <f t="shared" si="298"/>
        <v>0</v>
      </c>
      <c r="O3172">
        <f t="shared" si="299"/>
        <v>0</v>
      </c>
    </row>
    <row r="3173" spans="1:15">
      <c r="A3173" s="12" t="s">
        <v>41</v>
      </c>
      <c r="B3173" s="12">
        <v>1180</v>
      </c>
      <c r="C3173" s="14">
        <v>1.2734340314000001</v>
      </c>
      <c r="D3173" s="13">
        <v>0.316</v>
      </c>
      <c r="E3173" s="13">
        <v>56.5</v>
      </c>
      <c r="F3173" s="13">
        <v>1.05</v>
      </c>
      <c r="G3173" s="13">
        <v>0.22</v>
      </c>
      <c r="H3173" s="12">
        <v>0</v>
      </c>
      <c r="I3173" s="15">
        <f t="shared" si="300"/>
        <v>0.73499999999999999</v>
      </c>
      <c r="J3173" s="15">
        <f t="shared" si="301"/>
        <v>0.11</v>
      </c>
      <c r="K3173" s="13">
        <v>1514.5</v>
      </c>
      <c r="L3173" s="12">
        <f t="shared" si="296"/>
        <v>1.8946575997179667</v>
      </c>
      <c r="M3173">
        <f t="shared" si="297"/>
        <v>2337</v>
      </c>
      <c r="N3173">
        <f t="shared" si="298"/>
        <v>4</v>
      </c>
      <c r="O3173">
        <f t="shared" si="299"/>
        <v>0.6</v>
      </c>
    </row>
    <row r="3174" spans="1:15">
      <c r="A3174" s="12" t="s">
        <v>41</v>
      </c>
      <c r="B3174" s="12">
        <v>5300</v>
      </c>
      <c r="C3174" s="14">
        <v>7.2785675000000003E-3</v>
      </c>
      <c r="D3174" s="13">
        <v>0.5</v>
      </c>
      <c r="E3174" s="13">
        <v>56.5</v>
      </c>
      <c r="F3174" s="13">
        <v>0.6</v>
      </c>
      <c r="G3174" s="13">
        <v>0.13500000000000001</v>
      </c>
      <c r="H3174" s="12">
        <v>0</v>
      </c>
      <c r="I3174" s="15">
        <f t="shared" si="300"/>
        <v>0.42</v>
      </c>
      <c r="J3174" s="15">
        <f t="shared" si="301"/>
        <v>6.7500000000000004E-2</v>
      </c>
      <c r="K3174" s="13">
        <v>13.7</v>
      </c>
      <c r="L3174" s="12">
        <f t="shared" si="296"/>
        <v>1.7134960989583333E-2</v>
      </c>
      <c r="M3174">
        <f t="shared" si="297"/>
        <v>21</v>
      </c>
      <c r="N3174">
        <f t="shared" si="298"/>
        <v>0</v>
      </c>
      <c r="O3174">
        <f t="shared" si="299"/>
        <v>0</v>
      </c>
    </row>
    <row r="3175" spans="1:15">
      <c r="A3175" s="12" t="s">
        <v>41</v>
      </c>
      <c r="B3175" s="12">
        <v>1180</v>
      </c>
      <c r="C3175" s="14">
        <v>3.1285772286000002</v>
      </c>
      <c r="D3175" s="13">
        <v>0.39</v>
      </c>
      <c r="E3175" s="13">
        <v>56.5</v>
      </c>
      <c r="F3175" s="13">
        <v>1.05</v>
      </c>
      <c r="G3175" s="13">
        <v>0.22</v>
      </c>
      <c r="H3175" s="12">
        <v>0</v>
      </c>
      <c r="I3175" s="15">
        <f t="shared" si="300"/>
        <v>0.73499999999999999</v>
      </c>
      <c r="J3175" s="15">
        <f t="shared" si="301"/>
        <v>0.11</v>
      </c>
      <c r="K3175" s="13">
        <v>4592.2</v>
      </c>
      <c r="L3175" s="12">
        <f t="shared" si="296"/>
        <v>5.7448499360167498</v>
      </c>
      <c r="M3175">
        <f t="shared" si="297"/>
        <v>7086</v>
      </c>
      <c r="N3175">
        <f t="shared" si="298"/>
        <v>11</v>
      </c>
      <c r="O3175">
        <f t="shared" si="299"/>
        <v>1.7</v>
      </c>
    </row>
    <row r="3176" spans="1:15">
      <c r="A3176" s="12" t="s">
        <v>41</v>
      </c>
      <c r="B3176" s="12">
        <v>1200</v>
      </c>
      <c r="C3176" s="14">
        <v>1.7761219625</v>
      </c>
      <c r="D3176" s="13">
        <v>0.30399999999999999</v>
      </c>
      <c r="E3176" s="13">
        <v>56.5</v>
      </c>
      <c r="F3176" s="13">
        <v>2.23</v>
      </c>
      <c r="G3176" s="13">
        <v>0.316</v>
      </c>
      <c r="H3176" s="12">
        <v>0</v>
      </c>
      <c r="I3176" s="15">
        <f t="shared" si="300"/>
        <v>1.5609999999999999</v>
      </c>
      <c r="J3176" s="15">
        <f t="shared" si="301"/>
        <v>0.158</v>
      </c>
      <c r="K3176" s="13">
        <v>2032.2</v>
      </c>
      <c r="L3176" s="12">
        <f t="shared" si="296"/>
        <v>2.5422225689916664</v>
      </c>
      <c r="M3176">
        <f t="shared" si="297"/>
        <v>3136</v>
      </c>
      <c r="N3176">
        <f t="shared" si="298"/>
        <v>11</v>
      </c>
      <c r="O3176">
        <f t="shared" si="299"/>
        <v>1.1000000000000001</v>
      </c>
    </row>
    <row r="3177" spans="1:15">
      <c r="A3177" s="12" t="s">
        <v>41</v>
      </c>
      <c r="B3177" s="12">
        <v>1400</v>
      </c>
      <c r="C3177" s="14">
        <v>8.0867820000000007E-3</v>
      </c>
      <c r="D3177" s="13">
        <v>0.88700000000000001</v>
      </c>
      <c r="E3177" s="13">
        <v>56.5</v>
      </c>
      <c r="F3177" s="13">
        <v>1.93</v>
      </c>
      <c r="G3177" s="13">
        <v>0.497</v>
      </c>
      <c r="H3177" s="12">
        <v>0</v>
      </c>
      <c r="I3177" s="15">
        <f t="shared" si="300"/>
        <v>1.351</v>
      </c>
      <c r="J3177" s="15">
        <f t="shared" si="301"/>
        <v>0.2485</v>
      </c>
      <c r="K3177" s="13">
        <v>27</v>
      </c>
      <c r="L3177" s="12">
        <f t="shared" si="296"/>
        <v>3.3772760276750004E-2</v>
      </c>
      <c r="M3177">
        <f t="shared" si="297"/>
        <v>42</v>
      </c>
      <c r="N3177">
        <f t="shared" si="298"/>
        <v>0</v>
      </c>
      <c r="O3177">
        <f t="shared" si="299"/>
        <v>0</v>
      </c>
    </row>
    <row r="3178" spans="1:15">
      <c r="A3178" s="12" t="s">
        <v>41</v>
      </c>
      <c r="B3178" s="12">
        <v>1180</v>
      </c>
      <c r="C3178" s="14">
        <v>9.4763570047000005</v>
      </c>
      <c r="D3178" s="13">
        <v>0.39</v>
      </c>
      <c r="E3178" s="13">
        <v>56.5</v>
      </c>
      <c r="F3178" s="13">
        <v>1.05</v>
      </c>
      <c r="G3178" s="13">
        <v>0.22</v>
      </c>
      <c r="H3178" s="12">
        <v>0</v>
      </c>
      <c r="I3178" s="15">
        <f t="shared" si="300"/>
        <v>0.73499999999999999</v>
      </c>
      <c r="J3178" s="15">
        <f t="shared" si="301"/>
        <v>0.11</v>
      </c>
      <c r="K3178" s="13">
        <v>13909.8</v>
      </c>
      <c r="L3178" s="12">
        <f t="shared" si="296"/>
        <v>17.400960549880377</v>
      </c>
      <c r="M3178">
        <f t="shared" si="297"/>
        <v>21464</v>
      </c>
      <c r="N3178">
        <f t="shared" si="298"/>
        <v>35</v>
      </c>
      <c r="O3178">
        <f t="shared" si="299"/>
        <v>5.2</v>
      </c>
    </row>
    <row r="3179" spans="1:15">
      <c r="A3179" s="12" t="s">
        <v>41</v>
      </c>
      <c r="B3179" s="12">
        <v>5300</v>
      </c>
      <c r="C3179" s="14">
        <v>5.7962210266999996</v>
      </c>
      <c r="D3179" s="13">
        <v>0.5</v>
      </c>
      <c r="E3179" s="13">
        <v>56.5</v>
      </c>
      <c r="F3179" s="13">
        <v>0.6</v>
      </c>
      <c r="G3179" s="13">
        <v>0.13500000000000001</v>
      </c>
      <c r="H3179" s="12">
        <v>0</v>
      </c>
      <c r="I3179" s="15">
        <f t="shared" si="300"/>
        <v>0.42</v>
      </c>
      <c r="J3179" s="15">
        <f t="shared" si="301"/>
        <v>6.7500000000000004E-2</v>
      </c>
      <c r="K3179" s="13">
        <v>10907.6</v>
      </c>
      <c r="L3179" s="12">
        <f t="shared" si="296"/>
        <v>13.645270333689583</v>
      </c>
      <c r="M3179">
        <f t="shared" si="297"/>
        <v>16831</v>
      </c>
      <c r="N3179">
        <f t="shared" si="298"/>
        <v>16</v>
      </c>
      <c r="O3179">
        <f t="shared" si="299"/>
        <v>2.5</v>
      </c>
    </row>
    <row r="3180" spans="1:15">
      <c r="A3180" s="12" t="s">
        <v>41</v>
      </c>
      <c r="B3180" s="12">
        <v>5300</v>
      </c>
      <c r="C3180" s="14">
        <v>0.16305220600000001</v>
      </c>
      <c r="D3180" s="13">
        <v>0.5</v>
      </c>
      <c r="E3180" s="13">
        <v>56.5</v>
      </c>
      <c r="F3180" s="13">
        <v>0.6</v>
      </c>
      <c r="G3180" s="13">
        <v>0.13500000000000001</v>
      </c>
      <c r="H3180" s="12">
        <v>0</v>
      </c>
      <c r="I3180" s="15">
        <f t="shared" si="300"/>
        <v>0.42</v>
      </c>
      <c r="J3180" s="15">
        <f t="shared" si="301"/>
        <v>6.7500000000000004E-2</v>
      </c>
      <c r="K3180" s="13">
        <v>306.8</v>
      </c>
      <c r="L3180" s="12">
        <f t="shared" si="296"/>
        <v>0.38385206829166668</v>
      </c>
      <c r="M3180">
        <f t="shared" si="297"/>
        <v>473</v>
      </c>
      <c r="N3180">
        <f t="shared" si="298"/>
        <v>0</v>
      </c>
      <c r="O3180">
        <f t="shared" si="299"/>
        <v>0.1</v>
      </c>
    </row>
    <row r="3181" spans="1:15">
      <c r="A3181" s="12" t="s">
        <v>41</v>
      </c>
      <c r="B3181" s="12">
        <v>5300</v>
      </c>
      <c r="C3181" s="14">
        <v>0.25015963920000001</v>
      </c>
      <c r="D3181" s="13">
        <v>0.5</v>
      </c>
      <c r="E3181" s="13">
        <v>56.5</v>
      </c>
      <c r="F3181" s="13">
        <v>0.6</v>
      </c>
      <c r="G3181" s="13">
        <v>0.13500000000000001</v>
      </c>
      <c r="H3181" s="12">
        <v>0</v>
      </c>
      <c r="I3181" s="15">
        <f t="shared" si="300"/>
        <v>0.42</v>
      </c>
      <c r="J3181" s="15">
        <f t="shared" si="301"/>
        <v>6.7500000000000004E-2</v>
      </c>
      <c r="K3181" s="13">
        <v>470.8</v>
      </c>
      <c r="L3181" s="12">
        <f t="shared" si="296"/>
        <v>0.58891748394999999</v>
      </c>
      <c r="M3181">
        <f t="shared" si="297"/>
        <v>726</v>
      </c>
      <c r="N3181">
        <f t="shared" si="298"/>
        <v>1</v>
      </c>
      <c r="O3181">
        <f t="shared" si="299"/>
        <v>0.1</v>
      </c>
    </row>
    <row r="3182" spans="1:15">
      <c r="A3182" s="12" t="s">
        <v>41</v>
      </c>
      <c r="B3182" s="12">
        <v>1180</v>
      </c>
      <c r="C3182" s="14">
        <v>2.0450744411000001</v>
      </c>
      <c r="D3182" s="13">
        <v>0.39</v>
      </c>
      <c r="E3182" s="13">
        <v>56.5</v>
      </c>
      <c r="F3182" s="13">
        <v>1.05</v>
      </c>
      <c r="G3182" s="13">
        <v>0.22</v>
      </c>
      <c r="H3182" s="12">
        <v>0</v>
      </c>
      <c r="I3182" s="15">
        <f t="shared" si="300"/>
        <v>0.73499999999999999</v>
      </c>
      <c r="J3182" s="15">
        <f t="shared" si="301"/>
        <v>0.11</v>
      </c>
      <c r="K3182" s="13">
        <v>3001.8</v>
      </c>
      <c r="L3182" s="12">
        <f t="shared" si="296"/>
        <v>3.7552679424698749</v>
      </c>
      <c r="M3182">
        <f t="shared" si="297"/>
        <v>4632</v>
      </c>
      <c r="N3182">
        <f t="shared" si="298"/>
        <v>8</v>
      </c>
      <c r="O3182">
        <f t="shared" si="299"/>
        <v>1.1000000000000001</v>
      </c>
    </row>
    <row r="3183" spans="1:15">
      <c r="A3183" s="12" t="s">
        <v>41</v>
      </c>
      <c r="B3183" s="12">
        <v>1200</v>
      </c>
      <c r="C3183" s="14">
        <v>7.7756790000000004E-4</v>
      </c>
      <c r="D3183" s="13">
        <v>0.30399999999999999</v>
      </c>
      <c r="E3183" s="13">
        <v>56.5</v>
      </c>
      <c r="F3183" s="13">
        <v>2.23</v>
      </c>
      <c r="G3183" s="13">
        <v>0.316</v>
      </c>
      <c r="H3183" s="12">
        <v>0</v>
      </c>
      <c r="I3183" s="15">
        <f t="shared" si="300"/>
        <v>1.5609999999999999</v>
      </c>
      <c r="J3183" s="15">
        <f t="shared" si="301"/>
        <v>0.158</v>
      </c>
      <c r="K3183" s="13">
        <v>0.9</v>
      </c>
      <c r="L3183" s="12">
        <f t="shared" si="296"/>
        <v>1.1129588541999998E-3</v>
      </c>
      <c r="M3183">
        <f t="shared" si="297"/>
        <v>1</v>
      </c>
      <c r="N3183">
        <f t="shared" si="298"/>
        <v>0</v>
      </c>
      <c r="O3183">
        <f t="shared" si="299"/>
        <v>0</v>
      </c>
    </row>
    <row r="3184" spans="1:15">
      <c r="A3184" s="12" t="s">
        <v>41</v>
      </c>
      <c r="B3184" s="12">
        <v>1180</v>
      </c>
      <c r="C3184" s="14">
        <v>0.1633615893</v>
      </c>
      <c r="D3184" s="13">
        <v>0.39</v>
      </c>
      <c r="E3184" s="13">
        <v>56.5</v>
      </c>
      <c r="F3184" s="13">
        <v>1.05</v>
      </c>
      <c r="G3184" s="13">
        <v>0.22</v>
      </c>
      <c r="H3184" s="12">
        <v>0</v>
      </c>
      <c r="I3184" s="15">
        <f t="shared" si="300"/>
        <v>0.73499999999999999</v>
      </c>
      <c r="J3184" s="15">
        <f t="shared" si="301"/>
        <v>0.11</v>
      </c>
      <c r="K3184" s="13">
        <v>239.8</v>
      </c>
      <c r="L3184" s="12">
        <f t="shared" si="296"/>
        <v>0.29997271835212497</v>
      </c>
      <c r="M3184">
        <f t="shared" si="297"/>
        <v>370</v>
      </c>
      <c r="N3184">
        <f t="shared" si="298"/>
        <v>1</v>
      </c>
      <c r="O3184">
        <f t="shared" si="299"/>
        <v>0.1</v>
      </c>
    </row>
    <row r="3185" spans="1:15">
      <c r="A3185" s="12" t="s">
        <v>41</v>
      </c>
      <c r="B3185" s="12">
        <v>1200</v>
      </c>
      <c r="C3185" s="14">
        <v>3.4981838E-3</v>
      </c>
      <c r="D3185" s="13">
        <v>0.30399999999999999</v>
      </c>
      <c r="E3185" s="13">
        <v>56.5</v>
      </c>
      <c r="F3185" s="13">
        <v>2.23</v>
      </c>
      <c r="G3185" s="13">
        <v>0.316</v>
      </c>
      <c r="H3185" s="12">
        <v>0</v>
      </c>
      <c r="I3185" s="15">
        <f t="shared" si="300"/>
        <v>1.5609999999999999</v>
      </c>
      <c r="J3185" s="15">
        <f t="shared" si="301"/>
        <v>0.158</v>
      </c>
      <c r="K3185" s="13">
        <v>4</v>
      </c>
      <c r="L3185" s="12">
        <f t="shared" si="296"/>
        <v>5.007067079066666E-3</v>
      </c>
      <c r="M3185">
        <f t="shared" si="297"/>
        <v>6</v>
      </c>
      <c r="N3185">
        <f t="shared" si="298"/>
        <v>0</v>
      </c>
      <c r="O3185">
        <f t="shared" si="299"/>
        <v>0</v>
      </c>
    </row>
    <row r="3186" spans="1:15">
      <c r="A3186" s="12" t="s">
        <v>41</v>
      </c>
      <c r="B3186" s="12">
        <v>5300</v>
      </c>
      <c r="C3186" s="14">
        <v>0.12750058989999999</v>
      </c>
      <c r="D3186" s="13">
        <v>0.5</v>
      </c>
      <c r="E3186" s="13">
        <v>56.5</v>
      </c>
      <c r="F3186" s="13">
        <v>0.6</v>
      </c>
      <c r="G3186" s="13">
        <v>0.13500000000000001</v>
      </c>
      <c r="H3186" s="12">
        <v>0</v>
      </c>
      <c r="I3186" s="15">
        <f t="shared" si="300"/>
        <v>0.42</v>
      </c>
      <c r="J3186" s="15">
        <f t="shared" si="301"/>
        <v>6.7500000000000004E-2</v>
      </c>
      <c r="K3186" s="13">
        <v>240</v>
      </c>
      <c r="L3186" s="12">
        <f t="shared" si="296"/>
        <v>0.30015763872291662</v>
      </c>
      <c r="M3186">
        <f t="shared" si="297"/>
        <v>370</v>
      </c>
      <c r="N3186">
        <f t="shared" si="298"/>
        <v>0</v>
      </c>
      <c r="O3186">
        <f t="shared" si="299"/>
        <v>0.1</v>
      </c>
    </row>
    <row r="3187" spans="1:15">
      <c r="A3187" s="12" t="s">
        <v>41</v>
      </c>
      <c r="B3187" s="12">
        <v>1200</v>
      </c>
      <c r="C3187" s="14">
        <v>8.0811481700000007E-2</v>
      </c>
      <c r="D3187" s="13">
        <v>0.30399999999999999</v>
      </c>
      <c r="E3187" s="13">
        <v>56.5</v>
      </c>
      <c r="F3187" s="13">
        <v>2.23</v>
      </c>
      <c r="G3187" s="13">
        <v>0.316</v>
      </c>
      <c r="H3187" s="12">
        <v>0</v>
      </c>
      <c r="I3187" s="15">
        <f t="shared" si="300"/>
        <v>1.5609999999999999</v>
      </c>
      <c r="J3187" s="15">
        <f t="shared" si="301"/>
        <v>0.158</v>
      </c>
      <c r="K3187" s="13">
        <v>92.5</v>
      </c>
      <c r="L3187" s="12">
        <f t="shared" si="296"/>
        <v>0.11566816747326668</v>
      </c>
      <c r="M3187">
        <f t="shared" si="297"/>
        <v>143</v>
      </c>
      <c r="N3187">
        <f t="shared" si="298"/>
        <v>0</v>
      </c>
      <c r="O3187">
        <f t="shared" si="299"/>
        <v>0</v>
      </c>
    </row>
    <row r="3188" spans="1:15">
      <c r="A3188" s="12" t="s">
        <v>41</v>
      </c>
      <c r="B3188" s="12">
        <v>1200</v>
      </c>
      <c r="C3188" s="14">
        <v>8.4022487E-3</v>
      </c>
      <c r="D3188" s="13">
        <v>0.30399999999999999</v>
      </c>
      <c r="E3188" s="13">
        <v>56.5</v>
      </c>
      <c r="F3188" s="13">
        <v>2.23</v>
      </c>
      <c r="G3188" s="13">
        <v>0.316</v>
      </c>
      <c r="H3188" s="12">
        <v>0</v>
      </c>
      <c r="I3188" s="15">
        <f t="shared" si="300"/>
        <v>1.5609999999999999</v>
      </c>
      <c r="J3188" s="15">
        <f t="shared" si="301"/>
        <v>0.158</v>
      </c>
      <c r="K3188" s="13">
        <v>9.6</v>
      </c>
      <c r="L3188" s="12">
        <f t="shared" si="296"/>
        <v>1.2026418639266664E-2</v>
      </c>
      <c r="M3188">
        <f t="shared" si="297"/>
        <v>15</v>
      </c>
      <c r="N3188">
        <f t="shared" si="298"/>
        <v>0</v>
      </c>
      <c r="O3188">
        <f t="shared" si="299"/>
        <v>0</v>
      </c>
    </row>
    <row r="3189" spans="1:15">
      <c r="A3189" s="12" t="s">
        <v>41</v>
      </c>
      <c r="B3189" s="12">
        <v>5300</v>
      </c>
      <c r="C3189" s="14">
        <v>0.33090339299999999</v>
      </c>
      <c r="D3189" s="13">
        <v>0.5</v>
      </c>
      <c r="E3189" s="13">
        <v>56.5</v>
      </c>
      <c r="F3189" s="13">
        <v>0.6</v>
      </c>
      <c r="G3189" s="13">
        <v>0.13500000000000001</v>
      </c>
      <c r="H3189" s="12">
        <v>0</v>
      </c>
      <c r="I3189" s="15">
        <f t="shared" si="300"/>
        <v>0.42</v>
      </c>
      <c r="J3189" s="15">
        <f t="shared" si="301"/>
        <v>6.7500000000000004E-2</v>
      </c>
      <c r="K3189" s="13">
        <v>622.70000000000005</v>
      </c>
      <c r="L3189" s="12">
        <f t="shared" si="296"/>
        <v>0.77900173768750003</v>
      </c>
      <c r="M3189">
        <f t="shared" si="297"/>
        <v>961</v>
      </c>
      <c r="N3189">
        <f t="shared" si="298"/>
        <v>1</v>
      </c>
      <c r="O3189">
        <f t="shared" si="299"/>
        <v>0.1</v>
      </c>
    </row>
    <row r="3190" spans="1:15">
      <c r="A3190" s="12" t="s">
        <v>41</v>
      </c>
      <c r="B3190" s="12">
        <v>1200</v>
      </c>
      <c r="C3190" s="14">
        <v>8.4852510500000006E-2</v>
      </c>
      <c r="D3190" s="13">
        <v>0.30399999999999999</v>
      </c>
      <c r="E3190" s="13">
        <v>56.5</v>
      </c>
      <c r="F3190" s="13">
        <v>2.23</v>
      </c>
      <c r="G3190" s="13">
        <v>0.316</v>
      </c>
      <c r="H3190" s="12">
        <v>0</v>
      </c>
      <c r="I3190" s="15">
        <f t="shared" si="300"/>
        <v>1.5609999999999999</v>
      </c>
      <c r="J3190" s="15">
        <f t="shared" si="301"/>
        <v>0.158</v>
      </c>
      <c r="K3190" s="13">
        <v>97.1</v>
      </c>
      <c r="L3190" s="12">
        <f t="shared" si="296"/>
        <v>0.12145222669566667</v>
      </c>
      <c r="M3190">
        <f t="shared" si="297"/>
        <v>150</v>
      </c>
      <c r="N3190">
        <f t="shared" si="298"/>
        <v>1</v>
      </c>
      <c r="O3190">
        <f t="shared" si="299"/>
        <v>0.1</v>
      </c>
    </row>
    <row r="3191" spans="1:15">
      <c r="A3191" s="12" t="s">
        <v>41</v>
      </c>
      <c r="B3191" s="12">
        <v>5300</v>
      </c>
      <c r="C3191" s="14">
        <v>4.1462586000000003E-2</v>
      </c>
      <c r="D3191" s="13">
        <v>0.5</v>
      </c>
      <c r="E3191" s="13">
        <v>56.5</v>
      </c>
      <c r="F3191" s="13">
        <v>0.6</v>
      </c>
      <c r="G3191" s="13">
        <v>0.13500000000000001</v>
      </c>
      <c r="H3191" s="12">
        <v>0</v>
      </c>
      <c r="I3191" s="15">
        <f t="shared" si="300"/>
        <v>0.42</v>
      </c>
      <c r="J3191" s="15">
        <f t="shared" si="301"/>
        <v>6.7500000000000004E-2</v>
      </c>
      <c r="K3191" s="13">
        <v>78</v>
      </c>
      <c r="L3191" s="12">
        <f t="shared" si="296"/>
        <v>9.7609837875000008E-2</v>
      </c>
      <c r="M3191">
        <f t="shared" si="297"/>
        <v>120</v>
      </c>
      <c r="N3191">
        <f t="shared" si="298"/>
        <v>0</v>
      </c>
      <c r="O3191">
        <f t="shared" si="299"/>
        <v>0</v>
      </c>
    </row>
    <row r="3192" spans="1:15">
      <c r="A3192" s="12" t="s">
        <v>41</v>
      </c>
      <c r="B3192" s="12">
        <v>1300</v>
      </c>
      <c r="C3192" s="14">
        <v>0.17707186080000001</v>
      </c>
      <c r="D3192" s="13">
        <v>0.66200000000000003</v>
      </c>
      <c r="E3192" s="13">
        <v>56.5</v>
      </c>
      <c r="F3192" s="13">
        <v>2.1</v>
      </c>
      <c r="G3192" s="13">
        <v>0.51600000000000001</v>
      </c>
      <c r="H3192" s="12">
        <v>0</v>
      </c>
      <c r="I3192" s="15">
        <f t="shared" si="300"/>
        <v>1.47</v>
      </c>
      <c r="J3192" s="15">
        <f t="shared" si="301"/>
        <v>0.25800000000000001</v>
      </c>
      <c r="K3192" s="13">
        <v>441.2</v>
      </c>
      <c r="L3192" s="12">
        <f t="shared" si="296"/>
        <v>0.55191823412520002</v>
      </c>
      <c r="M3192">
        <f t="shared" si="297"/>
        <v>681</v>
      </c>
      <c r="N3192">
        <f t="shared" si="298"/>
        <v>2</v>
      </c>
      <c r="O3192">
        <f t="shared" si="299"/>
        <v>0.4</v>
      </c>
    </row>
    <row r="3193" spans="1:15">
      <c r="A3193" s="12" t="s">
        <v>41</v>
      </c>
      <c r="B3193" s="12">
        <v>1180</v>
      </c>
      <c r="C3193" s="14">
        <v>2.35381219E-2</v>
      </c>
      <c r="D3193" s="13">
        <v>0.39</v>
      </c>
      <c r="E3193" s="13">
        <v>56.5</v>
      </c>
      <c r="F3193" s="13">
        <v>1.05</v>
      </c>
      <c r="G3193" s="13">
        <v>0.22</v>
      </c>
      <c r="H3193" s="12">
        <v>0</v>
      </c>
      <c r="I3193" s="15">
        <f t="shared" si="300"/>
        <v>0.73499999999999999</v>
      </c>
      <c r="J3193" s="15">
        <f t="shared" si="301"/>
        <v>0.11</v>
      </c>
      <c r="K3193" s="13">
        <v>34.6</v>
      </c>
      <c r="L3193" s="12">
        <f t="shared" si="296"/>
        <v>4.3221876338875004E-2</v>
      </c>
      <c r="M3193">
        <f t="shared" si="297"/>
        <v>53</v>
      </c>
      <c r="N3193">
        <f t="shared" si="298"/>
        <v>0</v>
      </c>
      <c r="O3193">
        <f t="shared" si="299"/>
        <v>0</v>
      </c>
    </row>
    <row r="3194" spans="1:15">
      <c r="A3194" s="12" t="s">
        <v>41</v>
      </c>
      <c r="B3194" s="12">
        <v>1300</v>
      </c>
      <c r="C3194" s="14">
        <v>2.4291999700000001E-2</v>
      </c>
      <c r="D3194" s="13">
        <v>0.66200000000000003</v>
      </c>
      <c r="E3194" s="13">
        <v>56.5</v>
      </c>
      <c r="F3194" s="13">
        <v>2.1</v>
      </c>
      <c r="G3194" s="13">
        <v>0.51600000000000001</v>
      </c>
      <c r="H3194" s="12">
        <v>0</v>
      </c>
      <c r="I3194" s="15">
        <f t="shared" si="300"/>
        <v>1.47</v>
      </c>
      <c r="J3194" s="15">
        <f t="shared" si="301"/>
        <v>0.25800000000000001</v>
      </c>
      <c r="K3194" s="13">
        <v>60.5</v>
      </c>
      <c r="L3194" s="12">
        <f t="shared" si="296"/>
        <v>7.5716138731591665E-2</v>
      </c>
      <c r="M3194">
        <f t="shared" si="297"/>
        <v>93</v>
      </c>
      <c r="N3194">
        <f t="shared" si="298"/>
        <v>0</v>
      </c>
      <c r="O3194">
        <f t="shared" si="299"/>
        <v>0.1</v>
      </c>
    </row>
    <row r="3195" spans="1:15">
      <c r="A3195" s="12" t="s">
        <v>41</v>
      </c>
      <c r="B3195" s="12">
        <v>1200</v>
      </c>
      <c r="C3195" s="14">
        <v>4.6022146144000002</v>
      </c>
      <c r="D3195" s="13">
        <v>0.30399999999999999</v>
      </c>
      <c r="E3195" s="13">
        <v>56.5</v>
      </c>
      <c r="F3195" s="13">
        <v>2.23</v>
      </c>
      <c r="G3195" s="13">
        <v>0.316</v>
      </c>
      <c r="H3195" s="12">
        <v>0</v>
      </c>
      <c r="I3195" s="15">
        <f t="shared" si="300"/>
        <v>1.5609999999999999</v>
      </c>
      <c r="J3195" s="15">
        <f t="shared" si="301"/>
        <v>0.158</v>
      </c>
      <c r="K3195" s="13">
        <v>5265.8</v>
      </c>
      <c r="L3195" s="12">
        <f t="shared" si="296"/>
        <v>6.5873031847445338</v>
      </c>
      <c r="M3195">
        <f t="shared" si="297"/>
        <v>8125</v>
      </c>
      <c r="N3195">
        <f t="shared" si="298"/>
        <v>28</v>
      </c>
      <c r="O3195">
        <f t="shared" si="299"/>
        <v>2.8</v>
      </c>
    </row>
    <row r="3196" spans="1:15">
      <c r="A3196" s="12" t="s">
        <v>41</v>
      </c>
      <c r="B3196" s="12">
        <v>1510</v>
      </c>
      <c r="C3196" s="14">
        <v>9.8907667500000004E-2</v>
      </c>
      <c r="D3196" s="13">
        <v>0.79300000000000004</v>
      </c>
      <c r="E3196" s="13">
        <v>56.5</v>
      </c>
      <c r="F3196" s="13">
        <v>1.79</v>
      </c>
      <c r="G3196" s="13">
        <v>0.31</v>
      </c>
      <c r="H3196" s="12">
        <v>0</v>
      </c>
      <c r="I3196" s="15">
        <f t="shared" si="300"/>
        <v>1.2529999999999999</v>
      </c>
      <c r="J3196" s="15">
        <f t="shared" si="301"/>
        <v>0.155</v>
      </c>
      <c r="K3196" s="13">
        <v>295.2</v>
      </c>
      <c r="L3196" s="12">
        <f t="shared" si="296"/>
        <v>0.36929238237531253</v>
      </c>
      <c r="M3196">
        <f t="shared" si="297"/>
        <v>456</v>
      </c>
      <c r="N3196">
        <f t="shared" si="298"/>
        <v>1</v>
      </c>
      <c r="O3196">
        <f t="shared" si="299"/>
        <v>0.2</v>
      </c>
    </row>
    <row r="3197" spans="1:15">
      <c r="A3197" s="12" t="s">
        <v>41</v>
      </c>
      <c r="B3197" s="12">
        <v>5300</v>
      </c>
      <c r="C3197" s="14">
        <v>2.2333101317000001</v>
      </c>
      <c r="D3197" s="13">
        <v>0.5</v>
      </c>
      <c r="E3197" s="13">
        <v>56.5</v>
      </c>
      <c r="F3197" s="13">
        <v>0.6</v>
      </c>
      <c r="G3197" s="13">
        <v>0.13500000000000001</v>
      </c>
      <c r="H3197" s="12">
        <v>0</v>
      </c>
      <c r="I3197" s="15">
        <f t="shared" si="300"/>
        <v>0.42</v>
      </c>
      <c r="J3197" s="15">
        <f t="shared" si="301"/>
        <v>6.7500000000000004E-2</v>
      </c>
      <c r="K3197" s="13">
        <v>4202.7</v>
      </c>
      <c r="L3197" s="12">
        <f t="shared" si="296"/>
        <v>5.2575842683770837</v>
      </c>
      <c r="M3197">
        <f t="shared" si="297"/>
        <v>6485</v>
      </c>
      <c r="N3197">
        <f t="shared" si="298"/>
        <v>6</v>
      </c>
      <c r="O3197">
        <f t="shared" si="299"/>
        <v>1</v>
      </c>
    </row>
    <row r="3198" spans="1:15">
      <c r="A3198" s="12" t="s">
        <v>41</v>
      </c>
      <c r="B3198" s="12">
        <v>1200</v>
      </c>
      <c r="C3198" s="14">
        <v>0.3042579285</v>
      </c>
      <c r="D3198" s="13">
        <v>0.30399999999999999</v>
      </c>
      <c r="E3198" s="13">
        <v>56.5</v>
      </c>
      <c r="F3198" s="13">
        <v>2.23</v>
      </c>
      <c r="G3198" s="13">
        <v>0.316</v>
      </c>
      <c r="H3198" s="12">
        <v>0</v>
      </c>
      <c r="I3198" s="15">
        <f t="shared" si="300"/>
        <v>1.5609999999999999</v>
      </c>
      <c r="J3198" s="15">
        <f t="shared" si="301"/>
        <v>0.158</v>
      </c>
      <c r="K3198" s="13">
        <v>348.1</v>
      </c>
      <c r="L3198" s="12">
        <f t="shared" si="296"/>
        <v>0.4354945149929999</v>
      </c>
      <c r="M3198">
        <f t="shared" si="297"/>
        <v>537</v>
      </c>
      <c r="N3198">
        <f t="shared" si="298"/>
        <v>2</v>
      </c>
      <c r="O3198">
        <f t="shared" si="299"/>
        <v>0.2</v>
      </c>
    </row>
    <row r="3199" spans="1:15">
      <c r="A3199" s="12" t="s">
        <v>41</v>
      </c>
      <c r="B3199" s="12">
        <v>1200</v>
      </c>
      <c r="C3199" s="14">
        <v>0.48997590400000002</v>
      </c>
      <c r="D3199" s="13">
        <v>0.30399999999999999</v>
      </c>
      <c r="E3199" s="13">
        <v>56.5</v>
      </c>
      <c r="F3199" s="13">
        <v>2.23</v>
      </c>
      <c r="G3199" s="13">
        <v>0.316</v>
      </c>
      <c r="H3199" s="12">
        <v>0</v>
      </c>
      <c r="I3199" s="15">
        <f t="shared" si="300"/>
        <v>1.5609999999999999</v>
      </c>
      <c r="J3199" s="15">
        <f t="shared" si="301"/>
        <v>0.158</v>
      </c>
      <c r="K3199" s="13">
        <v>560.6</v>
      </c>
      <c r="L3199" s="12">
        <f t="shared" si="296"/>
        <v>0.70131884392533328</v>
      </c>
      <c r="M3199">
        <f t="shared" si="297"/>
        <v>865</v>
      </c>
      <c r="N3199">
        <f t="shared" si="298"/>
        <v>3</v>
      </c>
      <c r="O3199">
        <f t="shared" si="299"/>
        <v>0.3</v>
      </c>
    </row>
    <row r="3200" spans="1:15">
      <c r="A3200" s="12" t="s">
        <v>41</v>
      </c>
      <c r="B3200" s="12">
        <v>1200</v>
      </c>
      <c r="C3200" s="14">
        <v>0.39140717429999999</v>
      </c>
      <c r="D3200" s="13">
        <v>0.30399999999999999</v>
      </c>
      <c r="E3200" s="13">
        <v>56.5</v>
      </c>
      <c r="F3200" s="13">
        <v>2.23</v>
      </c>
      <c r="G3200" s="13">
        <v>0.316</v>
      </c>
      <c r="H3200" s="12">
        <v>0</v>
      </c>
      <c r="I3200" s="15">
        <f t="shared" si="300"/>
        <v>1.5609999999999999</v>
      </c>
      <c r="J3200" s="15">
        <f t="shared" si="301"/>
        <v>0.158</v>
      </c>
      <c r="K3200" s="13">
        <v>447.9</v>
      </c>
      <c r="L3200" s="12">
        <f t="shared" si="296"/>
        <v>0.56023413548139989</v>
      </c>
      <c r="M3200">
        <f t="shared" si="297"/>
        <v>691</v>
      </c>
      <c r="N3200">
        <f t="shared" si="298"/>
        <v>2</v>
      </c>
      <c r="O3200">
        <f t="shared" si="299"/>
        <v>0.2</v>
      </c>
    </row>
    <row r="3201" spans="1:15">
      <c r="A3201" s="12" t="s">
        <v>41</v>
      </c>
      <c r="B3201" s="12">
        <v>1920</v>
      </c>
      <c r="C3201" s="14">
        <v>2.3602363371999999</v>
      </c>
      <c r="D3201" s="13">
        <v>0.193</v>
      </c>
      <c r="E3201" s="13">
        <v>56.5</v>
      </c>
      <c r="F3201" s="13">
        <v>1.2</v>
      </c>
      <c r="G3201" s="13">
        <v>7.5999999999999998E-2</v>
      </c>
      <c r="H3201" s="12">
        <v>0</v>
      </c>
      <c r="I3201" s="15">
        <f t="shared" si="300"/>
        <v>0.84</v>
      </c>
      <c r="J3201" s="15">
        <f t="shared" si="301"/>
        <v>3.7999999999999999E-2</v>
      </c>
      <c r="K3201" s="13">
        <v>1714.5</v>
      </c>
      <c r="L3201" s="12">
        <f t="shared" si="296"/>
        <v>2.1447664282497834</v>
      </c>
      <c r="M3201">
        <f t="shared" si="297"/>
        <v>2646</v>
      </c>
      <c r="N3201">
        <f t="shared" si="298"/>
        <v>5</v>
      </c>
      <c r="O3201">
        <f t="shared" si="299"/>
        <v>0.2</v>
      </c>
    </row>
    <row r="3202" spans="1:15">
      <c r="A3202" s="12" t="s">
        <v>41</v>
      </c>
      <c r="B3202" s="12">
        <v>1920</v>
      </c>
      <c r="C3202" s="14">
        <v>7.6512572713000004</v>
      </c>
      <c r="D3202" s="13">
        <v>0.193</v>
      </c>
      <c r="E3202" s="13">
        <v>56.5</v>
      </c>
      <c r="F3202" s="13">
        <v>1.2</v>
      </c>
      <c r="G3202" s="13">
        <v>7.5999999999999998E-2</v>
      </c>
      <c r="H3202" s="12">
        <v>0</v>
      </c>
      <c r="I3202" s="15">
        <f t="shared" si="300"/>
        <v>0.84</v>
      </c>
      <c r="J3202" s="15">
        <f t="shared" si="301"/>
        <v>3.7999999999999999E-2</v>
      </c>
      <c r="K3202" s="13">
        <v>5557.9</v>
      </c>
      <c r="L3202" s="12">
        <f t="shared" si="296"/>
        <v>6.9527612429075711</v>
      </c>
      <c r="M3202">
        <f t="shared" si="297"/>
        <v>8576</v>
      </c>
      <c r="N3202">
        <f t="shared" si="298"/>
        <v>16</v>
      </c>
      <c r="O3202">
        <f t="shared" si="299"/>
        <v>0.7</v>
      </c>
    </row>
    <row r="3203" spans="1:15">
      <c r="A3203" s="12" t="s">
        <v>41</v>
      </c>
      <c r="B3203" s="12">
        <v>1920</v>
      </c>
      <c r="C3203" s="14">
        <v>9.6504678699999999E-2</v>
      </c>
      <c r="D3203" s="13">
        <v>0.193</v>
      </c>
      <c r="E3203" s="13">
        <v>56.5</v>
      </c>
      <c r="F3203" s="13">
        <v>1.2</v>
      </c>
      <c r="G3203" s="13">
        <v>7.5999999999999998E-2</v>
      </c>
      <c r="H3203" s="12">
        <v>0</v>
      </c>
      <c r="I3203" s="15">
        <f t="shared" si="300"/>
        <v>0.84</v>
      </c>
      <c r="J3203" s="15">
        <f t="shared" si="301"/>
        <v>3.7999999999999999E-2</v>
      </c>
      <c r="K3203" s="13">
        <v>70.099999999999994</v>
      </c>
      <c r="L3203" s="12">
        <f t="shared" ref="L3203:L3266" si="302">E3203*D3203*C3203/12</f>
        <v>8.7694605740345835E-2</v>
      </c>
      <c r="M3203">
        <f t="shared" ref="M3203:M3266" si="303">ROUND(E3203*D3203*C3203*102.79,0)</f>
        <v>108</v>
      </c>
      <c r="N3203">
        <f t="shared" ref="N3203:N3266" si="304">ROUND(I3203*M3203*0.002205,0)</f>
        <v>0</v>
      </c>
      <c r="O3203">
        <f t="shared" ref="O3203:O3266" si="305">ROUND(J3203*M3203*0.002205,1)</f>
        <v>0</v>
      </c>
    </row>
    <row r="3204" spans="1:15">
      <c r="A3204" s="12" t="s">
        <v>41</v>
      </c>
      <c r="B3204" s="12">
        <v>1920</v>
      </c>
      <c r="C3204" s="14">
        <v>2.9383548761</v>
      </c>
      <c r="D3204" s="13">
        <v>0.193</v>
      </c>
      <c r="E3204" s="13">
        <v>56.5</v>
      </c>
      <c r="F3204" s="13">
        <v>1.2</v>
      </c>
      <c r="G3204" s="13">
        <v>7.5999999999999998E-2</v>
      </c>
      <c r="H3204" s="12">
        <v>0</v>
      </c>
      <c r="I3204" s="15">
        <f t="shared" si="300"/>
        <v>0.84</v>
      </c>
      <c r="J3204" s="15">
        <f t="shared" si="301"/>
        <v>3.7999999999999999E-2</v>
      </c>
      <c r="K3204" s="13">
        <v>2134.4</v>
      </c>
      <c r="L3204" s="12">
        <f t="shared" si="302"/>
        <v>2.6701075622027042</v>
      </c>
      <c r="M3204">
        <f t="shared" si="303"/>
        <v>3294</v>
      </c>
      <c r="N3204">
        <f t="shared" si="304"/>
        <v>6</v>
      </c>
      <c r="O3204">
        <f t="shared" si="305"/>
        <v>0.3</v>
      </c>
    </row>
    <row r="3205" spans="1:15">
      <c r="A3205" s="12" t="s">
        <v>41</v>
      </c>
      <c r="B3205" s="12">
        <v>1200</v>
      </c>
      <c r="C3205" s="14">
        <v>0.1140398083</v>
      </c>
      <c r="D3205" s="13">
        <v>0.30399999999999999</v>
      </c>
      <c r="E3205" s="13">
        <v>56.5</v>
      </c>
      <c r="F3205" s="13">
        <v>2.23</v>
      </c>
      <c r="G3205" s="13">
        <v>0.316</v>
      </c>
      <c r="H3205" s="12">
        <v>0</v>
      </c>
      <c r="I3205" s="15">
        <f t="shared" si="300"/>
        <v>1.5609999999999999</v>
      </c>
      <c r="J3205" s="15">
        <f t="shared" si="301"/>
        <v>0.158</v>
      </c>
      <c r="K3205" s="13">
        <v>130.5</v>
      </c>
      <c r="L3205" s="12">
        <f t="shared" si="302"/>
        <v>0.16322897894673333</v>
      </c>
      <c r="M3205">
        <f t="shared" si="303"/>
        <v>201</v>
      </c>
      <c r="N3205">
        <f t="shared" si="304"/>
        <v>1</v>
      </c>
      <c r="O3205">
        <f t="shared" si="305"/>
        <v>0.1</v>
      </c>
    </row>
    <row r="3206" spans="1:15">
      <c r="A3206" s="12" t="s">
        <v>41</v>
      </c>
      <c r="B3206" s="12">
        <v>1180</v>
      </c>
      <c r="C3206" s="14">
        <v>0.3448479545</v>
      </c>
      <c r="D3206" s="13">
        <v>0.39</v>
      </c>
      <c r="E3206" s="13">
        <v>56.5</v>
      </c>
      <c r="F3206" s="13">
        <v>1.05</v>
      </c>
      <c r="G3206" s="13">
        <v>0.22</v>
      </c>
      <c r="H3206" s="12">
        <v>0</v>
      </c>
      <c r="I3206" s="15">
        <f t="shared" si="300"/>
        <v>0.73499999999999999</v>
      </c>
      <c r="J3206" s="15">
        <f t="shared" si="301"/>
        <v>0.11</v>
      </c>
      <c r="K3206" s="13">
        <v>506.2</v>
      </c>
      <c r="L3206" s="12">
        <f t="shared" si="302"/>
        <v>0.63322705645062494</v>
      </c>
      <c r="M3206">
        <f t="shared" si="303"/>
        <v>781</v>
      </c>
      <c r="N3206">
        <f t="shared" si="304"/>
        <v>1</v>
      </c>
      <c r="O3206">
        <f t="shared" si="305"/>
        <v>0.2</v>
      </c>
    </row>
    <row r="3207" spans="1:15">
      <c r="A3207" s="12" t="s">
        <v>41</v>
      </c>
      <c r="B3207" s="12">
        <v>1300</v>
      </c>
      <c r="C3207" s="14">
        <v>0.1727147732</v>
      </c>
      <c r="D3207" s="13">
        <v>0.66200000000000003</v>
      </c>
      <c r="E3207" s="13">
        <v>56.5</v>
      </c>
      <c r="F3207" s="13">
        <v>2.1</v>
      </c>
      <c r="G3207" s="13">
        <v>0.51600000000000001</v>
      </c>
      <c r="H3207" s="12">
        <v>0</v>
      </c>
      <c r="I3207" s="15">
        <f t="shared" si="300"/>
        <v>1.47</v>
      </c>
      <c r="J3207" s="15">
        <f t="shared" si="301"/>
        <v>0.25800000000000001</v>
      </c>
      <c r="K3207" s="13">
        <v>430.3</v>
      </c>
      <c r="L3207" s="12">
        <f t="shared" si="302"/>
        <v>0.53833755516663329</v>
      </c>
      <c r="M3207">
        <f t="shared" si="303"/>
        <v>664</v>
      </c>
      <c r="N3207">
        <f t="shared" si="304"/>
        <v>2</v>
      </c>
      <c r="O3207">
        <f t="shared" si="305"/>
        <v>0.4</v>
      </c>
    </row>
    <row r="3208" spans="1:15">
      <c r="A3208" s="12" t="s">
        <v>41</v>
      </c>
      <c r="B3208" s="12">
        <v>1180</v>
      </c>
      <c r="C3208" s="14">
        <v>1.9964019507999999</v>
      </c>
      <c r="D3208" s="13">
        <v>0.39</v>
      </c>
      <c r="E3208" s="13">
        <v>56.5</v>
      </c>
      <c r="F3208" s="13">
        <v>1.05</v>
      </c>
      <c r="G3208" s="13">
        <v>0.22</v>
      </c>
      <c r="H3208" s="12">
        <v>0</v>
      </c>
      <c r="I3208" s="15">
        <f t="shared" si="300"/>
        <v>0.73499999999999999</v>
      </c>
      <c r="J3208" s="15">
        <f t="shared" si="301"/>
        <v>0.11</v>
      </c>
      <c r="K3208" s="13">
        <v>2930.4</v>
      </c>
      <c r="L3208" s="12">
        <f t="shared" si="302"/>
        <v>3.6658930821565003</v>
      </c>
      <c r="M3208">
        <f t="shared" si="303"/>
        <v>4522</v>
      </c>
      <c r="N3208">
        <f t="shared" si="304"/>
        <v>7</v>
      </c>
      <c r="O3208">
        <f t="shared" si="305"/>
        <v>1.1000000000000001</v>
      </c>
    </row>
    <row r="3209" spans="1:15">
      <c r="A3209" s="12" t="s">
        <v>41</v>
      </c>
      <c r="B3209" s="12">
        <v>1300</v>
      </c>
      <c r="C3209" s="14">
        <v>0.17925166789999999</v>
      </c>
      <c r="D3209" s="13">
        <v>0.66200000000000003</v>
      </c>
      <c r="E3209" s="13">
        <v>56.5</v>
      </c>
      <c r="F3209" s="13">
        <v>2.1</v>
      </c>
      <c r="G3209" s="13">
        <v>0.51600000000000001</v>
      </c>
      <c r="H3209" s="12">
        <v>0</v>
      </c>
      <c r="I3209" s="15">
        <f t="shared" si="300"/>
        <v>1.47</v>
      </c>
      <c r="J3209" s="15">
        <f t="shared" si="301"/>
        <v>0.25800000000000001</v>
      </c>
      <c r="K3209" s="13">
        <v>446.6</v>
      </c>
      <c r="L3209" s="12">
        <f t="shared" si="302"/>
        <v>0.55871251120530829</v>
      </c>
      <c r="M3209">
        <f t="shared" si="303"/>
        <v>689</v>
      </c>
      <c r="N3209">
        <f t="shared" si="304"/>
        <v>2</v>
      </c>
      <c r="O3209">
        <f t="shared" si="305"/>
        <v>0.4</v>
      </c>
    </row>
    <row r="3210" spans="1:15">
      <c r="A3210" s="12" t="s">
        <v>41</v>
      </c>
      <c r="B3210" s="12">
        <v>1200</v>
      </c>
      <c r="C3210" s="14">
        <v>0.12591000499999999</v>
      </c>
      <c r="D3210" s="13">
        <v>0.30399999999999999</v>
      </c>
      <c r="E3210" s="13">
        <v>56.5</v>
      </c>
      <c r="F3210" s="13">
        <v>2.23</v>
      </c>
      <c r="G3210" s="13">
        <v>0.316</v>
      </c>
      <c r="H3210" s="12">
        <v>0</v>
      </c>
      <c r="I3210" s="15">
        <f t="shared" si="300"/>
        <v>1.5609999999999999</v>
      </c>
      <c r="J3210" s="15">
        <f t="shared" si="301"/>
        <v>0.158</v>
      </c>
      <c r="K3210" s="13">
        <v>144.1</v>
      </c>
      <c r="L3210" s="12">
        <f t="shared" si="302"/>
        <v>0.18021918715666663</v>
      </c>
      <c r="M3210">
        <f t="shared" si="303"/>
        <v>222</v>
      </c>
      <c r="N3210">
        <f t="shared" si="304"/>
        <v>1</v>
      </c>
      <c r="O3210">
        <f t="shared" si="305"/>
        <v>0.1</v>
      </c>
    </row>
    <row r="3211" spans="1:15">
      <c r="A3211" s="12" t="s">
        <v>41</v>
      </c>
      <c r="B3211" s="12">
        <v>1300</v>
      </c>
      <c r="C3211" s="14">
        <v>0.1817187019</v>
      </c>
      <c r="D3211" s="13">
        <v>0.66200000000000003</v>
      </c>
      <c r="E3211" s="13">
        <v>56.5</v>
      </c>
      <c r="F3211" s="13">
        <v>2.1</v>
      </c>
      <c r="G3211" s="13">
        <v>0.51600000000000001</v>
      </c>
      <c r="H3211" s="12">
        <v>0</v>
      </c>
      <c r="I3211" s="15">
        <f t="shared" si="300"/>
        <v>1.47</v>
      </c>
      <c r="J3211" s="15">
        <f t="shared" si="301"/>
        <v>0.25800000000000001</v>
      </c>
      <c r="K3211" s="13">
        <v>452.8</v>
      </c>
      <c r="L3211" s="12">
        <f t="shared" si="302"/>
        <v>0.56640205059714166</v>
      </c>
      <c r="M3211">
        <f t="shared" si="303"/>
        <v>699</v>
      </c>
      <c r="N3211">
        <f t="shared" si="304"/>
        <v>2</v>
      </c>
      <c r="O3211">
        <f t="shared" si="305"/>
        <v>0.4</v>
      </c>
    </row>
    <row r="3212" spans="1:15">
      <c r="A3212" s="12" t="s">
        <v>41</v>
      </c>
      <c r="B3212" s="12">
        <v>1700</v>
      </c>
      <c r="C3212" s="14">
        <v>9.3055246611999998</v>
      </c>
      <c r="D3212" s="13">
        <v>0.74099999999999999</v>
      </c>
      <c r="E3212" s="13">
        <v>56.5</v>
      </c>
      <c r="F3212" s="13">
        <v>1.8</v>
      </c>
      <c r="G3212" s="13">
        <v>0.47799999999999998</v>
      </c>
      <c r="H3212" s="12">
        <v>0</v>
      </c>
      <c r="I3212" s="15">
        <f t="shared" si="300"/>
        <v>1.26</v>
      </c>
      <c r="J3212" s="15">
        <f t="shared" si="301"/>
        <v>0.23899999999999999</v>
      </c>
      <c r="K3212" s="13">
        <v>25952.1</v>
      </c>
      <c r="L3212" s="12">
        <f t="shared" si="302"/>
        <v>32.465812352344152</v>
      </c>
      <c r="M3212">
        <f t="shared" si="303"/>
        <v>40046</v>
      </c>
      <c r="N3212">
        <f t="shared" si="304"/>
        <v>111</v>
      </c>
      <c r="O3212">
        <f t="shared" si="305"/>
        <v>21.1</v>
      </c>
    </row>
    <row r="3213" spans="1:15">
      <c r="A3213" s="12" t="s">
        <v>41</v>
      </c>
      <c r="B3213" s="12">
        <v>1200</v>
      </c>
      <c r="C3213" s="14">
        <v>3.2859434799999997E-2</v>
      </c>
      <c r="D3213" s="13">
        <v>0.22</v>
      </c>
      <c r="E3213" s="13">
        <v>56.5</v>
      </c>
      <c r="F3213" s="13">
        <v>2.23</v>
      </c>
      <c r="G3213" s="13">
        <v>0.316</v>
      </c>
      <c r="H3213" s="12">
        <v>0</v>
      </c>
      <c r="I3213" s="15">
        <f t="shared" si="300"/>
        <v>1.5609999999999999</v>
      </c>
      <c r="J3213" s="15">
        <f t="shared" si="301"/>
        <v>0.158</v>
      </c>
      <c r="K3213" s="13">
        <v>27.2</v>
      </c>
      <c r="L3213" s="12">
        <f t="shared" si="302"/>
        <v>3.4036897880333331E-2</v>
      </c>
      <c r="M3213">
        <f t="shared" si="303"/>
        <v>42</v>
      </c>
      <c r="N3213">
        <f t="shared" si="304"/>
        <v>0</v>
      </c>
      <c r="O3213">
        <f t="shared" si="305"/>
        <v>0</v>
      </c>
    </row>
    <row r="3214" spans="1:15">
      <c r="A3214" s="12" t="s">
        <v>41</v>
      </c>
      <c r="B3214" s="12">
        <v>1300</v>
      </c>
      <c r="C3214" s="14">
        <v>0.67039042559999995</v>
      </c>
      <c r="D3214" s="13">
        <v>0.63100000000000001</v>
      </c>
      <c r="E3214" s="13">
        <v>56.5</v>
      </c>
      <c r="F3214" s="13">
        <v>2.1</v>
      </c>
      <c r="G3214" s="13">
        <v>0.51600000000000001</v>
      </c>
      <c r="H3214" s="12">
        <v>0</v>
      </c>
      <c r="I3214" s="15">
        <f t="shared" si="300"/>
        <v>1.47</v>
      </c>
      <c r="J3214" s="15">
        <f t="shared" si="301"/>
        <v>0.25800000000000001</v>
      </c>
      <c r="K3214" s="13">
        <v>1592.2</v>
      </c>
      <c r="L3214" s="12">
        <f t="shared" si="302"/>
        <v>1.9917020215232</v>
      </c>
      <c r="M3214">
        <f t="shared" si="303"/>
        <v>2457</v>
      </c>
      <c r="N3214">
        <f t="shared" si="304"/>
        <v>8</v>
      </c>
      <c r="O3214">
        <f t="shared" si="305"/>
        <v>1.4</v>
      </c>
    </row>
    <row r="3215" spans="1:15">
      <c r="A3215" s="12" t="s">
        <v>41</v>
      </c>
      <c r="B3215" s="12">
        <v>5300</v>
      </c>
      <c r="C3215" s="14">
        <v>1.2261491994</v>
      </c>
      <c r="D3215" s="13">
        <v>0.5</v>
      </c>
      <c r="E3215" s="13">
        <v>56.5</v>
      </c>
      <c r="F3215" s="13">
        <v>0.6</v>
      </c>
      <c r="G3215" s="13">
        <v>0.13500000000000001</v>
      </c>
      <c r="H3215" s="12">
        <v>0</v>
      </c>
      <c r="I3215" s="15">
        <f t="shared" si="300"/>
        <v>0.42</v>
      </c>
      <c r="J3215" s="15">
        <f t="shared" si="301"/>
        <v>6.7500000000000004E-2</v>
      </c>
      <c r="K3215" s="13">
        <v>2307.4</v>
      </c>
      <c r="L3215" s="12">
        <f t="shared" si="302"/>
        <v>2.8865595735874998</v>
      </c>
      <c r="M3215">
        <f t="shared" si="303"/>
        <v>3561</v>
      </c>
      <c r="N3215">
        <f t="shared" si="304"/>
        <v>3</v>
      </c>
      <c r="O3215">
        <f t="shared" si="305"/>
        <v>0.5</v>
      </c>
    </row>
    <row r="3216" spans="1:15">
      <c r="A3216" s="12" t="s">
        <v>41</v>
      </c>
      <c r="B3216" s="12">
        <v>1180</v>
      </c>
      <c r="C3216" s="14">
        <v>11.0735158318</v>
      </c>
      <c r="D3216" s="13">
        <v>0.39</v>
      </c>
      <c r="E3216" s="13">
        <v>56.5</v>
      </c>
      <c r="F3216" s="13">
        <v>1.05</v>
      </c>
      <c r="G3216" s="13">
        <v>0.22</v>
      </c>
      <c r="H3216" s="12">
        <v>0</v>
      </c>
      <c r="I3216" s="15">
        <f t="shared" si="300"/>
        <v>0.73499999999999999</v>
      </c>
      <c r="J3216" s="15">
        <f t="shared" si="301"/>
        <v>0.11</v>
      </c>
      <c r="K3216" s="13">
        <v>16254.2</v>
      </c>
      <c r="L3216" s="12">
        <f t="shared" si="302"/>
        <v>20.333743446142751</v>
      </c>
      <c r="M3216">
        <f t="shared" si="303"/>
        <v>25081</v>
      </c>
      <c r="N3216">
        <f t="shared" si="304"/>
        <v>41</v>
      </c>
      <c r="O3216">
        <f t="shared" si="305"/>
        <v>6.1</v>
      </c>
    </row>
    <row r="3217" spans="1:15">
      <c r="A3217" s="12" t="s">
        <v>41</v>
      </c>
      <c r="B3217" s="12">
        <v>1100</v>
      </c>
      <c r="C3217" s="14">
        <v>5.7667716775000004</v>
      </c>
      <c r="D3217" s="13">
        <v>0.34200000000000003</v>
      </c>
      <c r="E3217" s="13">
        <v>56.5</v>
      </c>
      <c r="F3217" s="13">
        <v>1.85</v>
      </c>
      <c r="G3217" s="13">
        <v>0.22</v>
      </c>
      <c r="H3217" s="12">
        <v>0</v>
      </c>
      <c r="I3217" s="15">
        <f t="shared" ref="I3217:I3280" si="306">F3217*0.7</f>
        <v>1.2949999999999999</v>
      </c>
      <c r="J3217" s="15">
        <f t="shared" ref="J3217:J3280" si="307">G3217*0.5</f>
        <v>0.11</v>
      </c>
      <c r="K3217" s="13">
        <v>7422.9</v>
      </c>
      <c r="L3217" s="12">
        <f t="shared" si="302"/>
        <v>9.2859440936943756</v>
      </c>
      <c r="M3217">
        <f t="shared" si="303"/>
        <v>11454</v>
      </c>
      <c r="N3217">
        <f t="shared" si="304"/>
        <v>33</v>
      </c>
      <c r="O3217">
        <f t="shared" si="305"/>
        <v>2.8</v>
      </c>
    </row>
    <row r="3218" spans="1:15">
      <c r="A3218" s="12" t="s">
        <v>41</v>
      </c>
      <c r="B3218" s="12">
        <v>1200</v>
      </c>
      <c r="C3218" s="14">
        <v>5.5648542099999997E-2</v>
      </c>
      <c r="D3218" s="13">
        <v>0.30399999999999999</v>
      </c>
      <c r="E3218" s="13">
        <v>56.5</v>
      </c>
      <c r="F3218" s="13">
        <v>2.23</v>
      </c>
      <c r="G3218" s="13">
        <v>0.316</v>
      </c>
      <c r="H3218" s="12">
        <v>0</v>
      </c>
      <c r="I3218" s="15">
        <f t="shared" si="306"/>
        <v>1.5609999999999999</v>
      </c>
      <c r="J3218" s="15">
        <f t="shared" si="307"/>
        <v>0.158</v>
      </c>
      <c r="K3218" s="13">
        <v>63.7</v>
      </c>
      <c r="L3218" s="12">
        <f t="shared" si="302"/>
        <v>7.9651613259133322E-2</v>
      </c>
      <c r="M3218">
        <f t="shared" si="303"/>
        <v>98</v>
      </c>
      <c r="N3218">
        <f t="shared" si="304"/>
        <v>0</v>
      </c>
      <c r="O3218">
        <f t="shared" si="305"/>
        <v>0</v>
      </c>
    </row>
    <row r="3219" spans="1:15">
      <c r="A3219" s="12" t="s">
        <v>41</v>
      </c>
      <c r="B3219" s="12">
        <v>1300</v>
      </c>
      <c r="C3219" s="14">
        <v>7.7310714910999998</v>
      </c>
      <c r="D3219" s="13">
        <v>0.66200000000000003</v>
      </c>
      <c r="E3219" s="13">
        <v>56.5</v>
      </c>
      <c r="F3219" s="13">
        <v>2.1</v>
      </c>
      <c r="G3219" s="13">
        <v>0.51600000000000001</v>
      </c>
      <c r="H3219" s="12">
        <v>0</v>
      </c>
      <c r="I3219" s="15">
        <f t="shared" si="306"/>
        <v>1.47</v>
      </c>
      <c r="J3219" s="15">
        <f t="shared" si="307"/>
        <v>0.25800000000000001</v>
      </c>
      <c r="K3219" s="13">
        <v>19262.599999999999</v>
      </c>
      <c r="L3219" s="12">
        <f t="shared" si="302"/>
        <v>24.097105581801106</v>
      </c>
      <c r="M3219">
        <f t="shared" si="303"/>
        <v>29723</v>
      </c>
      <c r="N3219">
        <f t="shared" si="304"/>
        <v>96</v>
      </c>
      <c r="O3219">
        <f t="shared" si="305"/>
        <v>16.899999999999999</v>
      </c>
    </row>
    <row r="3220" spans="1:15">
      <c r="A3220" s="12" t="s">
        <v>41</v>
      </c>
      <c r="B3220" s="12">
        <v>1180</v>
      </c>
      <c r="C3220" s="14">
        <v>9.4220759956000002</v>
      </c>
      <c r="D3220" s="13">
        <v>0.39</v>
      </c>
      <c r="E3220" s="13">
        <v>56.5</v>
      </c>
      <c r="F3220" s="13">
        <v>1.05</v>
      </c>
      <c r="G3220" s="13">
        <v>0.22</v>
      </c>
      <c r="H3220" s="12">
        <v>0</v>
      </c>
      <c r="I3220" s="15">
        <f t="shared" si="306"/>
        <v>0.73499999999999999</v>
      </c>
      <c r="J3220" s="15">
        <f t="shared" si="307"/>
        <v>0.11</v>
      </c>
      <c r="K3220" s="13">
        <v>13830.2</v>
      </c>
      <c r="L3220" s="12">
        <f t="shared" si="302"/>
        <v>17.3012870469205</v>
      </c>
      <c r="M3220">
        <f t="shared" si="303"/>
        <v>21341</v>
      </c>
      <c r="N3220">
        <f t="shared" si="304"/>
        <v>35</v>
      </c>
      <c r="O3220">
        <f t="shared" si="305"/>
        <v>5.2</v>
      </c>
    </row>
    <row r="3221" spans="1:15">
      <c r="A3221" s="12" t="s">
        <v>41</v>
      </c>
      <c r="B3221" s="12">
        <v>1200</v>
      </c>
      <c r="C3221" s="14">
        <v>8.1903732399999998E-2</v>
      </c>
      <c r="D3221" s="13">
        <v>0.30399999999999999</v>
      </c>
      <c r="E3221" s="13">
        <v>56.5</v>
      </c>
      <c r="F3221" s="13">
        <v>2.23</v>
      </c>
      <c r="G3221" s="13">
        <v>0.316</v>
      </c>
      <c r="H3221" s="12">
        <v>0</v>
      </c>
      <c r="I3221" s="15">
        <f t="shared" si="306"/>
        <v>1.5609999999999999</v>
      </c>
      <c r="J3221" s="15">
        <f t="shared" si="307"/>
        <v>0.158</v>
      </c>
      <c r="K3221" s="13">
        <v>93.7</v>
      </c>
      <c r="L3221" s="12">
        <f t="shared" si="302"/>
        <v>0.11723154230853332</v>
      </c>
      <c r="M3221">
        <f t="shared" si="303"/>
        <v>145</v>
      </c>
      <c r="N3221">
        <f t="shared" si="304"/>
        <v>0</v>
      </c>
      <c r="O3221">
        <f t="shared" si="305"/>
        <v>0.1</v>
      </c>
    </row>
    <row r="3222" spans="1:15">
      <c r="A3222" s="12" t="s">
        <v>41</v>
      </c>
      <c r="B3222" s="12">
        <v>1300</v>
      </c>
      <c r="C3222" s="14">
        <v>0.15521505520000001</v>
      </c>
      <c r="D3222" s="13">
        <v>0.63100000000000001</v>
      </c>
      <c r="E3222" s="13">
        <v>56.5</v>
      </c>
      <c r="F3222" s="13">
        <v>2.1</v>
      </c>
      <c r="G3222" s="13">
        <v>0.51600000000000001</v>
      </c>
      <c r="H3222" s="12">
        <v>0</v>
      </c>
      <c r="I3222" s="15">
        <f t="shared" si="306"/>
        <v>1.47</v>
      </c>
      <c r="J3222" s="15">
        <f t="shared" si="307"/>
        <v>0.25800000000000001</v>
      </c>
      <c r="K3222" s="13">
        <v>368.6</v>
      </c>
      <c r="L3222" s="12">
        <f t="shared" si="302"/>
        <v>0.46113746170523334</v>
      </c>
      <c r="M3222">
        <f t="shared" si="303"/>
        <v>569</v>
      </c>
      <c r="N3222">
        <f t="shared" si="304"/>
        <v>2</v>
      </c>
      <c r="O3222">
        <f t="shared" si="305"/>
        <v>0.3</v>
      </c>
    </row>
    <row r="3223" spans="1:15">
      <c r="A3223" s="12" t="s">
        <v>41</v>
      </c>
      <c r="B3223" s="12">
        <v>1300</v>
      </c>
      <c r="C3223" s="14">
        <v>2.4481111E-2</v>
      </c>
      <c r="D3223" s="13">
        <v>0.63100000000000001</v>
      </c>
      <c r="E3223" s="13">
        <v>56.5</v>
      </c>
      <c r="F3223" s="13">
        <v>2.1</v>
      </c>
      <c r="G3223" s="13">
        <v>0.51600000000000001</v>
      </c>
      <c r="H3223" s="12">
        <v>0</v>
      </c>
      <c r="I3223" s="15">
        <f t="shared" si="306"/>
        <v>1.47</v>
      </c>
      <c r="J3223" s="15">
        <f t="shared" si="307"/>
        <v>0.25800000000000001</v>
      </c>
      <c r="K3223" s="13">
        <v>58.1</v>
      </c>
      <c r="L3223" s="12">
        <f t="shared" si="302"/>
        <v>7.2732360734708332E-2</v>
      </c>
      <c r="M3223">
        <f t="shared" si="303"/>
        <v>90</v>
      </c>
      <c r="N3223">
        <f t="shared" si="304"/>
        <v>0</v>
      </c>
      <c r="O3223">
        <f t="shared" si="305"/>
        <v>0.1</v>
      </c>
    </row>
    <row r="3224" spans="1:15">
      <c r="A3224" s="12" t="s">
        <v>41</v>
      </c>
      <c r="B3224" s="12">
        <v>1300</v>
      </c>
      <c r="C3224" s="14">
        <v>1.06029373E-2</v>
      </c>
      <c r="D3224" s="13">
        <v>0.67700000000000005</v>
      </c>
      <c r="E3224" s="13">
        <v>56.5</v>
      </c>
      <c r="F3224" s="13">
        <v>2.1</v>
      </c>
      <c r="G3224" s="13">
        <v>0.51600000000000001</v>
      </c>
      <c r="H3224" s="12">
        <v>0</v>
      </c>
      <c r="I3224" s="15">
        <f t="shared" si="306"/>
        <v>1.47</v>
      </c>
      <c r="J3224" s="15">
        <f t="shared" si="307"/>
        <v>0.25800000000000001</v>
      </c>
      <c r="K3224" s="13">
        <v>27</v>
      </c>
      <c r="L3224" s="12">
        <f t="shared" si="302"/>
        <v>3.3797304432804168E-2</v>
      </c>
      <c r="M3224">
        <f t="shared" si="303"/>
        <v>42</v>
      </c>
      <c r="N3224">
        <f t="shared" si="304"/>
        <v>0</v>
      </c>
      <c r="O3224">
        <f t="shared" si="305"/>
        <v>0</v>
      </c>
    </row>
    <row r="3225" spans="1:15">
      <c r="A3225" s="12" t="s">
        <v>41</v>
      </c>
      <c r="B3225" s="12">
        <v>5300</v>
      </c>
      <c r="C3225" s="14">
        <v>0.19434027870000001</v>
      </c>
      <c r="D3225" s="13">
        <v>0.5</v>
      </c>
      <c r="E3225" s="13">
        <v>56.5</v>
      </c>
      <c r="F3225" s="13">
        <v>0.6</v>
      </c>
      <c r="G3225" s="13">
        <v>0.13500000000000001</v>
      </c>
      <c r="H3225" s="12">
        <v>0</v>
      </c>
      <c r="I3225" s="15">
        <f t="shared" si="306"/>
        <v>0.42</v>
      </c>
      <c r="J3225" s="15">
        <f t="shared" si="307"/>
        <v>6.7500000000000004E-2</v>
      </c>
      <c r="K3225" s="13">
        <v>365.7</v>
      </c>
      <c r="L3225" s="12">
        <f t="shared" si="302"/>
        <v>0.45750940610625007</v>
      </c>
      <c r="M3225">
        <f t="shared" si="303"/>
        <v>564</v>
      </c>
      <c r="N3225">
        <f t="shared" si="304"/>
        <v>1</v>
      </c>
      <c r="O3225">
        <f t="shared" si="305"/>
        <v>0.1</v>
      </c>
    </row>
    <row r="3226" spans="1:15">
      <c r="A3226" s="12" t="s">
        <v>41</v>
      </c>
      <c r="B3226" s="12">
        <v>5300</v>
      </c>
      <c r="C3226" s="14">
        <v>0.1156852713</v>
      </c>
      <c r="D3226" s="13">
        <v>0.5</v>
      </c>
      <c r="E3226" s="13">
        <v>56.5</v>
      </c>
      <c r="F3226" s="13">
        <v>0.6</v>
      </c>
      <c r="G3226" s="13">
        <v>0.13500000000000001</v>
      </c>
      <c r="H3226" s="12">
        <v>0</v>
      </c>
      <c r="I3226" s="15">
        <f t="shared" si="306"/>
        <v>0.42</v>
      </c>
      <c r="J3226" s="15">
        <f t="shared" si="307"/>
        <v>6.7500000000000004E-2</v>
      </c>
      <c r="K3226" s="13">
        <v>217.7</v>
      </c>
      <c r="L3226" s="12">
        <f t="shared" si="302"/>
        <v>0.27234240951874999</v>
      </c>
      <c r="M3226">
        <f t="shared" si="303"/>
        <v>336</v>
      </c>
      <c r="N3226">
        <f t="shared" si="304"/>
        <v>0</v>
      </c>
      <c r="O3226">
        <f t="shared" si="305"/>
        <v>0.1</v>
      </c>
    </row>
    <row r="3227" spans="1:15">
      <c r="A3227" s="12" t="s">
        <v>41</v>
      </c>
      <c r="B3227" s="12">
        <v>1100</v>
      </c>
      <c r="C3227" s="14">
        <v>0.18878213469999999</v>
      </c>
      <c r="D3227" s="13">
        <v>0.34200000000000003</v>
      </c>
      <c r="E3227" s="13">
        <v>56.5</v>
      </c>
      <c r="F3227" s="13">
        <v>1.85</v>
      </c>
      <c r="G3227" s="13">
        <v>0.22</v>
      </c>
      <c r="H3227" s="12">
        <v>0</v>
      </c>
      <c r="I3227" s="15">
        <f t="shared" si="306"/>
        <v>1.2949999999999999</v>
      </c>
      <c r="J3227" s="15">
        <f t="shared" si="307"/>
        <v>0.11</v>
      </c>
      <c r="K3227" s="13">
        <v>243</v>
      </c>
      <c r="L3227" s="12">
        <f t="shared" si="302"/>
        <v>0.30398643240067497</v>
      </c>
      <c r="M3227">
        <f t="shared" si="303"/>
        <v>375</v>
      </c>
      <c r="N3227">
        <f t="shared" si="304"/>
        <v>1</v>
      </c>
      <c r="O3227">
        <f t="shared" si="305"/>
        <v>0.1</v>
      </c>
    </row>
    <row r="3228" spans="1:15">
      <c r="A3228" s="12" t="s">
        <v>41</v>
      </c>
      <c r="B3228" s="12">
        <v>1100</v>
      </c>
      <c r="C3228" s="14">
        <v>7.9095222000000007E-2</v>
      </c>
      <c r="D3228" s="13">
        <v>0.34200000000000003</v>
      </c>
      <c r="E3228" s="13">
        <v>56.5</v>
      </c>
      <c r="F3228" s="13">
        <v>1.85</v>
      </c>
      <c r="G3228" s="13">
        <v>0.22</v>
      </c>
      <c r="H3228" s="12">
        <v>0</v>
      </c>
      <c r="I3228" s="15">
        <f t="shared" si="306"/>
        <v>1.2949999999999999</v>
      </c>
      <c r="J3228" s="15">
        <f t="shared" si="307"/>
        <v>0.11</v>
      </c>
      <c r="K3228" s="13">
        <v>101.8</v>
      </c>
      <c r="L3228" s="12">
        <f t="shared" si="302"/>
        <v>0.12736308122550002</v>
      </c>
      <c r="M3228">
        <f t="shared" si="303"/>
        <v>157</v>
      </c>
      <c r="N3228">
        <f t="shared" si="304"/>
        <v>0</v>
      </c>
      <c r="O3228">
        <f t="shared" si="305"/>
        <v>0</v>
      </c>
    </row>
    <row r="3229" spans="1:15">
      <c r="A3229" s="12" t="s">
        <v>41</v>
      </c>
      <c r="B3229" s="12">
        <v>1200</v>
      </c>
      <c r="C3229" s="14">
        <v>0.59309418449999995</v>
      </c>
      <c r="D3229" s="13">
        <v>0.30399999999999999</v>
      </c>
      <c r="E3229" s="13">
        <v>56.5</v>
      </c>
      <c r="F3229" s="13">
        <v>2.23</v>
      </c>
      <c r="G3229" s="13">
        <v>0.316</v>
      </c>
      <c r="H3229" s="12">
        <v>0</v>
      </c>
      <c r="I3229" s="15">
        <f t="shared" si="306"/>
        <v>1.5609999999999999</v>
      </c>
      <c r="J3229" s="15">
        <f t="shared" si="307"/>
        <v>0.158</v>
      </c>
      <c r="K3229" s="13">
        <v>678.6</v>
      </c>
      <c r="L3229" s="12">
        <f t="shared" si="302"/>
        <v>0.84891547608099982</v>
      </c>
      <c r="M3229">
        <f t="shared" si="303"/>
        <v>1047</v>
      </c>
      <c r="N3229">
        <f t="shared" si="304"/>
        <v>4</v>
      </c>
      <c r="O3229">
        <f t="shared" si="305"/>
        <v>0.4</v>
      </c>
    </row>
    <row r="3230" spans="1:15">
      <c r="A3230" s="12" t="s">
        <v>41</v>
      </c>
      <c r="B3230" s="12">
        <v>1700</v>
      </c>
      <c r="C3230" s="14">
        <v>28.400371926999998</v>
      </c>
      <c r="D3230" s="13">
        <v>0.74099999999999999</v>
      </c>
      <c r="E3230" s="13">
        <v>56.5</v>
      </c>
      <c r="F3230" s="13">
        <v>1.8</v>
      </c>
      <c r="G3230" s="13">
        <v>0.47799999999999998</v>
      </c>
      <c r="H3230" s="12">
        <v>0</v>
      </c>
      <c r="I3230" s="15">
        <f t="shared" si="306"/>
        <v>1.26</v>
      </c>
      <c r="J3230" s="15">
        <f t="shared" si="307"/>
        <v>0.23899999999999999</v>
      </c>
      <c r="K3230" s="13">
        <v>79206.5</v>
      </c>
      <c r="L3230" s="12">
        <f t="shared" si="302"/>
        <v>99.085347606812135</v>
      </c>
      <c r="M3230">
        <f t="shared" si="303"/>
        <v>122220</v>
      </c>
      <c r="N3230">
        <f t="shared" si="304"/>
        <v>340</v>
      </c>
      <c r="O3230">
        <f t="shared" si="305"/>
        <v>64.400000000000006</v>
      </c>
    </row>
    <row r="3231" spans="1:15">
      <c r="A3231" s="12" t="s">
        <v>41</v>
      </c>
      <c r="B3231" s="12">
        <v>1100</v>
      </c>
      <c r="C3231" s="14">
        <v>7.9062505999999994E-3</v>
      </c>
      <c r="D3231" s="13">
        <v>0.34200000000000003</v>
      </c>
      <c r="E3231" s="13">
        <v>56.5</v>
      </c>
      <c r="F3231" s="13">
        <v>1.85</v>
      </c>
      <c r="G3231" s="13">
        <v>0.22</v>
      </c>
      <c r="H3231" s="12">
        <v>0</v>
      </c>
      <c r="I3231" s="15">
        <f t="shared" si="306"/>
        <v>1.2949999999999999</v>
      </c>
      <c r="J3231" s="15">
        <f t="shared" si="307"/>
        <v>0.11</v>
      </c>
      <c r="K3231" s="13">
        <v>10.199999999999999</v>
      </c>
      <c r="L3231" s="12">
        <f t="shared" si="302"/>
        <v>1.273104002865E-2</v>
      </c>
      <c r="M3231">
        <f t="shared" si="303"/>
        <v>16</v>
      </c>
      <c r="N3231">
        <f t="shared" si="304"/>
        <v>0</v>
      </c>
      <c r="O3231">
        <f t="shared" si="305"/>
        <v>0</v>
      </c>
    </row>
    <row r="3232" spans="1:15">
      <c r="A3232" s="12" t="s">
        <v>41</v>
      </c>
      <c r="B3232" s="12">
        <v>5300</v>
      </c>
      <c r="C3232" s="14">
        <v>0.3153705268</v>
      </c>
      <c r="D3232" s="13">
        <v>0.5</v>
      </c>
      <c r="E3232" s="13">
        <v>56.5</v>
      </c>
      <c r="F3232" s="13">
        <v>0.6</v>
      </c>
      <c r="G3232" s="13">
        <v>0.13500000000000001</v>
      </c>
      <c r="H3232" s="12">
        <v>0</v>
      </c>
      <c r="I3232" s="15">
        <f t="shared" si="306"/>
        <v>0.42</v>
      </c>
      <c r="J3232" s="15">
        <f t="shared" si="307"/>
        <v>6.7500000000000004E-2</v>
      </c>
      <c r="K3232" s="13">
        <v>1137.7</v>
      </c>
      <c r="L3232" s="12">
        <f t="shared" si="302"/>
        <v>0.74243478184166667</v>
      </c>
      <c r="M3232">
        <f t="shared" si="303"/>
        <v>916</v>
      </c>
      <c r="N3232">
        <f t="shared" si="304"/>
        <v>1</v>
      </c>
      <c r="O3232">
        <f t="shared" si="305"/>
        <v>0.1</v>
      </c>
    </row>
    <row r="3233" spans="1:15">
      <c r="A3233" s="12" t="s">
        <v>41</v>
      </c>
      <c r="B3233" s="12">
        <v>1180</v>
      </c>
      <c r="C3233" s="14">
        <v>13.8614012748</v>
      </c>
      <c r="D3233" s="13">
        <v>0.39</v>
      </c>
      <c r="E3233" s="13">
        <v>56.5</v>
      </c>
      <c r="F3233" s="13">
        <v>1.05</v>
      </c>
      <c r="G3233" s="13">
        <v>0.22</v>
      </c>
      <c r="H3233" s="12">
        <v>0</v>
      </c>
      <c r="I3233" s="15">
        <f t="shared" si="306"/>
        <v>0.73499999999999999</v>
      </c>
      <c r="J3233" s="15">
        <f t="shared" si="307"/>
        <v>0.11</v>
      </c>
      <c r="K3233" s="13">
        <v>20346.2</v>
      </c>
      <c r="L3233" s="12">
        <f t="shared" si="302"/>
        <v>25.452998090851498</v>
      </c>
      <c r="M3233">
        <f t="shared" si="303"/>
        <v>31396</v>
      </c>
      <c r="N3233">
        <f t="shared" si="304"/>
        <v>51</v>
      </c>
      <c r="O3233">
        <f t="shared" si="305"/>
        <v>7.6</v>
      </c>
    </row>
    <row r="3234" spans="1:15">
      <c r="A3234" s="12" t="s">
        <v>41</v>
      </c>
      <c r="B3234" s="12">
        <v>1180</v>
      </c>
      <c r="C3234" s="14">
        <v>0.32376213129999998</v>
      </c>
      <c r="D3234" s="13">
        <v>0.39</v>
      </c>
      <c r="E3234" s="13">
        <v>56.5</v>
      </c>
      <c r="F3234" s="13">
        <v>1.05</v>
      </c>
      <c r="G3234" s="13">
        <v>0.22</v>
      </c>
      <c r="H3234" s="12">
        <v>0</v>
      </c>
      <c r="I3234" s="15">
        <f t="shared" si="306"/>
        <v>0.73499999999999999</v>
      </c>
      <c r="J3234" s="15">
        <f t="shared" si="307"/>
        <v>0.11</v>
      </c>
      <c r="K3234" s="13">
        <v>475.2</v>
      </c>
      <c r="L3234" s="12">
        <f t="shared" si="302"/>
        <v>0.59450821359962502</v>
      </c>
      <c r="M3234">
        <f t="shared" si="303"/>
        <v>733</v>
      </c>
      <c r="N3234">
        <f t="shared" si="304"/>
        <v>1</v>
      </c>
      <c r="O3234">
        <f t="shared" si="305"/>
        <v>0.2</v>
      </c>
    </row>
    <row r="3235" spans="1:15">
      <c r="A3235" s="12" t="s">
        <v>41</v>
      </c>
      <c r="B3235" s="12">
        <v>1100</v>
      </c>
      <c r="C3235" s="14">
        <v>8.6639569900000005E-2</v>
      </c>
      <c r="D3235" s="13">
        <v>0.34200000000000003</v>
      </c>
      <c r="E3235" s="13">
        <v>56.5</v>
      </c>
      <c r="F3235" s="13">
        <v>1.85</v>
      </c>
      <c r="G3235" s="13">
        <v>0.22</v>
      </c>
      <c r="H3235" s="12">
        <v>0</v>
      </c>
      <c r="I3235" s="15">
        <f t="shared" si="306"/>
        <v>1.2949999999999999</v>
      </c>
      <c r="J3235" s="15">
        <f t="shared" si="307"/>
        <v>0.11</v>
      </c>
      <c r="K3235" s="13">
        <v>111.5</v>
      </c>
      <c r="L3235" s="12">
        <f t="shared" si="302"/>
        <v>0.13951136743147502</v>
      </c>
      <c r="M3235">
        <f t="shared" si="303"/>
        <v>172</v>
      </c>
      <c r="N3235">
        <f t="shared" si="304"/>
        <v>0</v>
      </c>
      <c r="O3235">
        <f t="shared" si="305"/>
        <v>0</v>
      </c>
    </row>
    <row r="3236" spans="1:15">
      <c r="A3236" s="12" t="s">
        <v>41</v>
      </c>
      <c r="B3236" s="12">
        <v>1100</v>
      </c>
      <c r="C3236" s="14">
        <v>0.89426619709999999</v>
      </c>
      <c r="D3236" s="13">
        <v>0.34200000000000003</v>
      </c>
      <c r="E3236" s="13">
        <v>56.5</v>
      </c>
      <c r="F3236" s="13">
        <v>1.85</v>
      </c>
      <c r="G3236" s="13">
        <v>0.22</v>
      </c>
      <c r="H3236" s="12">
        <v>0</v>
      </c>
      <c r="I3236" s="15">
        <f t="shared" si="306"/>
        <v>1.2949999999999999</v>
      </c>
      <c r="J3236" s="15">
        <f t="shared" si="307"/>
        <v>0.11</v>
      </c>
      <c r="K3236" s="13">
        <v>1151</v>
      </c>
      <c r="L3236" s="12">
        <f t="shared" si="302"/>
        <v>1.439992143880275</v>
      </c>
      <c r="M3236">
        <f t="shared" si="303"/>
        <v>1776</v>
      </c>
      <c r="N3236">
        <f t="shared" si="304"/>
        <v>5</v>
      </c>
      <c r="O3236">
        <f t="shared" si="305"/>
        <v>0.4</v>
      </c>
    </row>
    <row r="3237" spans="1:15">
      <c r="A3237" s="12" t="s">
        <v>41</v>
      </c>
      <c r="B3237" s="12">
        <v>1100</v>
      </c>
      <c r="C3237" s="14">
        <v>2.3763985073999998</v>
      </c>
      <c r="D3237" s="13">
        <v>0.34200000000000003</v>
      </c>
      <c r="E3237" s="13">
        <v>56.5</v>
      </c>
      <c r="F3237" s="13">
        <v>1.85</v>
      </c>
      <c r="G3237" s="13">
        <v>0.22</v>
      </c>
      <c r="H3237" s="12">
        <v>0</v>
      </c>
      <c r="I3237" s="15">
        <f t="shared" si="306"/>
        <v>1.2949999999999999</v>
      </c>
      <c r="J3237" s="15">
        <f t="shared" si="307"/>
        <v>0.11</v>
      </c>
      <c r="K3237" s="13">
        <v>3058.9</v>
      </c>
      <c r="L3237" s="12">
        <f t="shared" si="302"/>
        <v>3.8265956965408496</v>
      </c>
      <c r="M3237">
        <f t="shared" si="303"/>
        <v>4720</v>
      </c>
      <c r="N3237">
        <f t="shared" si="304"/>
        <v>13</v>
      </c>
      <c r="O3237">
        <f t="shared" si="305"/>
        <v>1.1000000000000001</v>
      </c>
    </row>
    <row r="3238" spans="1:15">
      <c r="A3238" s="12" t="s">
        <v>41</v>
      </c>
      <c r="B3238" s="12">
        <v>1200</v>
      </c>
      <c r="C3238" s="14">
        <v>0.1111855133</v>
      </c>
      <c r="D3238" s="13">
        <v>0.30399999999999999</v>
      </c>
      <c r="E3238" s="13">
        <v>56.5</v>
      </c>
      <c r="F3238" s="13">
        <v>2.23</v>
      </c>
      <c r="G3238" s="13">
        <v>0.316</v>
      </c>
      <c r="H3238" s="12">
        <v>0</v>
      </c>
      <c r="I3238" s="15">
        <f t="shared" si="306"/>
        <v>1.5609999999999999</v>
      </c>
      <c r="J3238" s="15">
        <f t="shared" si="307"/>
        <v>0.158</v>
      </c>
      <c r="K3238" s="13">
        <v>127.2</v>
      </c>
      <c r="L3238" s="12">
        <f t="shared" si="302"/>
        <v>0.15914353137006665</v>
      </c>
      <c r="M3238">
        <f t="shared" si="303"/>
        <v>196</v>
      </c>
      <c r="N3238">
        <f t="shared" si="304"/>
        <v>1</v>
      </c>
      <c r="O3238">
        <f t="shared" si="305"/>
        <v>0.1</v>
      </c>
    </row>
    <row r="3239" spans="1:15">
      <c r="A3239" s="12" t="s">
        <v>41</v>
      </c>
      <c r="B3239" s="12">
        <v>1300</v>
      </c>
      <c r="C3239" s="14">
        <v>1.0324813699999999E-2</v>
      </c>
      <c r="D3239" s="13">
        <v>0.63100000000000001</v>
      </c>
      <c r="E3239" s="13">
        <v>56.5</v>
      </c>
      <c r="F3239" s="13">
        <v>2.1</v>
      </c>
      <c r="G3239" s="13">
        <v>0.51600000000000001</v>
      </c>
      <c r="H3239" s="12">
        <v>0</v>
      </c>
      <c r="I3239" s="15">
        <f t="shared" si="306"/>
        <v>1.47</v>
      </c>
      <c r="J3239" s="15">
        <f t="shared" si="307"/>
        <v>0.25800000000000001</v>
      </c>
      <c r="K3239" s="13">
        <v>26.4</v>
      </c>
      <c r="L3239" s="12">
        <f t="shared" si="302"/>
        <v>3.0674591302129166E-2</v>
      </c>
      <c r="M3239">
        <f t="shared" si="303"/>
        <v>38</v>
      </c>
      <c r="N3239">
        <f t="shared" si="304"/>
        <v>0</v>
      </c>
      <c r="O3239">
        <f t="shared" si="305"/>
        <v>0</v>
      </c>
    </row>
    <row r="3240" spans="1:15">
      <c r="A3240" s="12" t="s">
        <v>41</v>
      </c>
      <c r="B3240" s="12">
        <v>1510</v>
      </c>
      <c r="C3240" s="14">
        <v>1.7928785642</v>
      </c>
      <c r="D3240" s="13">
        <v>0.79300000000000004</v>
      </c>
      <c r="E3240" s="13">
        <v>56.5</v>
      </c>
      <c r="F3240" s="13">
        <v>1.79</v>
      </c>
      <c r="G3240" s="13">
        <v>0.31</v>
      </c>
      <c r="H3240" s="12">
        <v>0</v>
      </c>
      <c r="I3240" s="15">
        <f t="shared" si="306"/>
        <v>1.2529999999999999</v>
      </c>
      <c r="J3240" s="15">
        <f t="shared" si="307"/>
        <v>0.155</v>
      </c>
      <c r="K3240" s="13">
        <v>5351</v>
      </c>
      <c r="L3240" s="12">
        <f t="shared" si="302"/>
        <v>6.6940856358082428</v>
      </c>
      <c r="M3240">
        <f t="shared" si="303"/>
        <v>8257</v>
      </c>
      <c r="N3240">
        <f t="shared" si="304"/>
        <v>23</v>
      </c>
      <c r="O3240">
        <f t="shared" si="305"/>
        <v>2.8</v>
      </c>
    </row>
    <row r="3241" spans="1:15">
      <c r="A3241" s="12" t="s">
        <v>41</v>
      </c>
      <c r="B3241" s="12">
        <v>1510</v>
      </c>
      <c r="C3241" s="14">
        <v>0.38753107730000003</v>
      </c>
      <c r="D3241" s="13">
        <v>0.79300000000000004</v>
      </c>
      <c r="E3241" s="13">
        <v>56.5</v>
      </c>
      <c r="F3241" s="13">
        <v>1.79</v>
      </c>
      <c r="G3241" s="13">
        <v>0.31</v>
      </c>
      <c r="H3241" s="12">
        <v>0</v>
      </c>
      <c r="I3241" s="15">
        <f t="shared" si="306"/>
        <v>1.2529999999999999</v>
      </c>
      <c r="J3241" s="15">
        <f t="shared" si="307"/>
        <v>0.155</v>
      </c>
      <c r="K3241" s="13">
        <v>1156.5999999999999</v>
      </c>
      <c r="L3241" s="12">
        <f t="shared" si="302"/>
        <v>1.4469280127406545</v>
      </c>
      <c r="M3241">
        <f t="shared" si="303"/>
        <v>1785</v>
      </c>
      <c r="N3241">
        <f t="shared" si="304"/>
        <v>5</v>
      </c>
      <c r="O3241">
        <f t="shared" si="305"/>
        <v>0.6</v>
      </c>
    </row>
    <row r="3242" spans="1:15">
      <c r="A3242" s="12" t="s">
        <v>41</v>
      </c>
      <c r="B3242" s="12">
        <v>1100</v>
      </c>
      <c r="C3242" s="14">
        <v>0.62597539849999995</v>
      </c>
      <c r="D3242" s="13">
        <v>0.34200000000000003</v>
      </c>
      <c r="E3242" s="13">
        <v>56.5</v>
      </c>
      <c r="F3242" s="13">
        <v>1.85</v>
      </c>
      <c r="G3242" s="13">
        <v>0.22</v>
      </c>
      <c r="H3242" s="12">
        <v>0</v>
      </c>
      <c r="I3242" s="15">
        <f t="shared" si="306"/>
        <v>1.2949999999999999</v>
      </c>
      <c r="J3242" s="15">
        <f t="shared" si="307"/>
        <v>0.11</v>
      </c>
      <c r="K3242" s="13">
        <v>805.7</v>
      </c>
      <c r="L3242" s="12">
        <f t="shared" si="302"/>
        <v>1.0079768854346249</v>
      </c>
      <c r="M3242">
        <f t="shared" si="303"/>
        <v>1243</v>
      </c>
      <c r="N3242">
        <f t="shared" si="304"/>
        <v>4</v>
      </c>
      <c r="O3242">
        <f t="shared" si="305"/>
        <v>0.3</v>
      </c>
    </row>
    <row r="3243" spans="1:15">
      <c r="A3243" s="12" t="s">
        <v>41</v>
      </c>
      <c r="B3243" s="12">
        <v>1920</v>
      </c>
      <c r="C3243" s="14">
        <v>2.7286619011000002</v>
      </c>
      <c r="D3243" s="13">
        <v>0.193</v>
      </c>
      <c r="E3243" s="13">
        <v>56.5</v>
      </c>
      <c r="F3243" s="13">
        <v>1.2</v>
      </c>
      <c r="G3243" s="13">
        <v>7.5999999999999998E-2</v>
      </c>
      <c r="H3243" s="12">
        <v>0</v>
      </c>
      <c r="I3243" s="15">
        <f t="shared" si="306"/>
        <v>0.84</v>
      </c>
      <c r="J3243" s="15">
        <f t="shared" si="307"/>
        <v>3.7999999999999999E-2</v>
      </c>
      <c r="K3243" s="13">
        <v>1982.1</v>
      </c>
      <c r="L3243" s="12">
        <f t="shared" si="302"/>
        <v>2.4795578083787464</v>
      </c>
      <c r="M3243">
        <f t="shared" si="303"/>
        <v>3058</v>
      </c>
      <c r="N3243">
        <f t="shared" si="304"/>
        <v>6</v>
      </c>
      <c r="O3243">
        <f t="shared" si="305"/>
        <v>0.3</v>
      </c>
    </row>
    <row r="3244" spans="1:15">
      <c r="A3244" s="12" t="s">
        <v>41</v>
      </c>
      <c r="B3244" s="12">
        <v>1920</v>
      </c>
      <c r="C3244" s="14">
        <v>23.132833782900001</v>
      </c>
      <c r="D3244" s="13">
        <v>0.193</v>
      </c>
      <c r="E3244" s="13">
        <v>56.5</v>
      </c>
      <c r="F3244" s="13">
        <v>1.2</v>
      </c>
      <c r="G3244" s="13">
        <v>7.5999999999999998E-2</v>
      </c>
      <c r="H3244" s="12">
        <v>0</v>
      </c>
      <c r="I3244" s="15">
        <f t="shared" si="306"/>
        <v>0.84</v>
      </c>
      <c r="J3244" s="15">
        <f t="shared" si="307"/>
        <v>3.7999999999999999E-2</v>
      </c>
      <c r="K3244" s="13">
        <v>16803.7</v>
      </c>
      <c r="L3244" s="12">
        <f t="shared" si="302"/>
        <v>21.02099883213609</v>
      </c>
      <c r="M3244">
        <f t="shared" si="303"/>
        <v>25929</v>
      </c>
      <c r="N3244">
        <f t="shared" si="304"/>
        <v>48</v>
      </c>
      <c r="O3244">
        <f t="shared" si="305"/>
        <v>2.2000000000000002</v>
      </c>
    </row>
    <row r="3245" spans="1:15">
      <c r="A3245" s="12" t="s">
        <v>41</v>
      </c>
      <c r="B3245" s="12">
        <v>1860</v>
      </c>
      <c r="C3245" s="14">
        <v>5.4397906893999997</v>
      </c>
      <c r="D3245" s="13">
        <v>0.183</v>
      </c>
      <c r="E3245" s="13">
        <v>56.5</v>
      </c>
      <c r="F3245" s="13">
        <v>1.58</v>
      </c>
      <c r="G3245" s="13">
        <v>0.1</v>
      </c>
      <c r="H3245" s="12">
        <v>0</v>
      </c>
      <c r="I3245" s="15">
        <f t="shared" si="306"/>
        <v>1.1059999999999999</v>
      </c>
      <c r="J3245" s="15">
        <f t="shared" si="307"/>
        <v>0.05</v>
      </c>
      <c r="K3245" s="13">
        <v>3746.7</v>
      </c>
      <c r="L3245" s="12">
        <f t="shared" si="302"/>
        <v>4.6870596527542743</v>
      </c>
      <c r="M3245">
        <f t="shared" si="303"/>
        <v>5781</v>
      </c>
      <c r="N3245">
        <f t="shared" si="304"/>
        <v>14</v>
      </c>
      <c r="O3245">
        <f t="shared" si="305"/>
        <v>0.6</v>
      </c>
    </row>
    <row r="3246" spans="1:15">
      <c r="A3246" s="12" t="s">
        <v>41</v>
      </c>
      <c r="B3246" s="12">
        <v>1200</v>
      </c>
      <c r="C3246" s="14">
        <v>8.2356810000000003E-2</v>
      </c>
      <c r="D3246" s="13">
        <v>0.30399999999999999</v>
      </c>
      <c r="E3246" s="13">
        <v>56.5</v>
      </c>
      <c r="F3246" s="13">
        <v>2.23</v>
      </c>
      <c r="G3246" s="13">
        <v>0.316</v>
      </c>
      <c r="H3246" s="12">
        <v>0</v>
      </c>
      <c r="I3246" s="15">
        <f t="shared" si="306"/>
        <v>1.5609999999999999</v>
      </c>
      <c r="J3246" s="15">
        <f t="shared" si="307"/>
        <v>0.158</v>
      </c>
      <c r="K3246" s="13">
        <v>94.2</v>
      </c>
      <c r="L3246" s="12">
        <f t="shared" si="302"/>
        <v>0.11788004738000001</v>
      </c>
      <c r="M3246">
        <f t="shared" si="303"/>
        <v>145</v>
      </c>
      <c r="N3246">
        <f t="shared" si="304"/>
        <v>0</v>
      </c>
      <c r="O3246">
        <f t="shared" si="305"/>
        <v>0.1</v>
      </c>
    </row>
    <row r="3247" spans="1:15">
      <c r="A3247" s="12" t="s">
        <v>41</v>
      </c>
      <c r="B3247" s="12">
        <v>1200</v>
      </c>
      <c r="C3247" s="14">
        <v>6.6129988000000004E-3</v>
      </c>
      <c r="D3247" s="13">
        <v>0.30399999999999999</v>
      </c>
      <c r="E3247" s="13">
        <v>56.5</v>
      </c>
      <c r="F3247" s="13">
        <v>2.23</v>
      </c>
      <c r="G3247" s="13">
        <v>0.316</v>
      </c>
      <c r="H3247" s="12">
        <v>0</v>
      </c>
      <c r="I3247" s="15">
        <f t="shared" si="306"/>
        <v>1.5609999999999999</v>
      </c>
      <c r="J3247" s="15">
        <f t="shared" si="307"/>
        <v>0.158</v>
      </c>
      <c r="K3247" s="13">
        <v>7.6</v>
      </c>
      <c r="L3247" s="12">
        <f t="shared" si="302"/>
        <v>9.4654056157333338E-3</v>
      </c>
      <c r="M3247">
        <f t="shared" si="303"/>
        <v>12</v>
      </c>
      <c r="N3247">
        <f t="shared" si="304"/>
        <v>0</v>
      </c>
      <c r="O3247">
        <f t="shared" si="305"/>
        <v>0</v>
      </c>
    </row>
    <row r="3248" spans="1:15">
      <c r="A3248" s="12" t="s">
        <v>41</v>
      </c>
      <c r="B3248" s="12">
        <v>1180</v>
      </c>
      <c r="C3248" s="14">
        <v>3.0208500101000002</v>
      </c>
      <c r="D3248" s="13">
        <v>0.39</v>
      </c>
      <c r="E3248" s="13">
        <v>56.5</v>
      </c>
      <c r="F3248" s="13">
        <v>1.05</v>
      </c>
      <c r="G3248" s="13">
        <v>0.22</v>
      </c>
      <c r="H3248" s="12">
        <v>0</v>
      </c>
      <c r="I3248" s="15">
        <f t="shared" si="306"/>
        <v>0.73499999999999999</v>
      </c>
      <c r="J3248" s="15">
        <f t="shared" si="307"/>
        <v>0.11</v>
      </c>
      <c r="K3248" s="13">
        <v>4434.2</v>
      </c>
      <c r="L3248" s="12">
        <f t="shared" si="302"/>
        <v>5.5470358310461263</v>
      </c>
      <c r="M3248">
        <f t="shared" si="303"/>
        <v>6842</v>
      </c>
      <c r="N3248">
        <f t="shared" si="304"/>
        <v>11</v>
      </c>
      <c r="O3248">
        <f t="shared" si="305"/>
        <v>1.7</v>
      </c>
    </row>
    <row r="3249" spans="1:15">
      <c r="A3249" s="12" t="s">
        <v>41</v>
      </c>
      <c r="B3249" s="12">
        <v>1300</v>
      </c>
      <c r="C3249" s="14">
        <v>3.1818029768999998</v>
      </c>
      <c r="D3249" s="13">
        <v>0.69199999999999995</v>
      </c>
      <c r="E3249" s="13">
        <v>56.5</v>
      </c>
      <c r="F3249" s="13">
        <v>2.1</v>
      </c>
      <c r="G3249" s="13">
        <v>0.51600000000000001</v>
      </c>
      <c r="H3249" s="12">
        <v>0</v>
      </c>
      <c r="I3249" s="15">
        <f t="shared" si="306"/>
        <v>1.47</v>
      </c>
      <c r="J3249" s="15">
        <f t="shared" si="307"/>
        <v>0.25800000000000001</v>
      </c>
      <c r="K3249" s="13">
        <v>8287.1</v>
      </c>
      <c r="L3249" s="12">
        <f t="shared" si="302"/>
        <v>10.366844399236349</v>
      </c>
      <c r="M3249">
        <f t="shared" si="303"/>
        <v>12787</v>
      </c>
      <c r="N3249">
        <f t="shared" si="304"/>
        <v>41</v>
      </c>
      <c r="O3249">
        <f t="shared" si="305"/>
        <v>7.3</v>
      </c>
    </row>
    <row r="3250" spans="1:15">
      <c r="A3250" s="12" t="s">
        <v>41</v>
      </c>
      <c r="B3250" s="12">
        <v>1510</v>
      </c>
      <c r="C3250" s="14">
        <v>1.1411816281</v>
      </c>
      <c r="D3250" s="13">
        <v>0.79300000000000004</v>
      </c>
      <c r="E3250" s="13">
        <v>56.5</v>
      </c>
      <c r="F3250" s="13">
        <v>1.79</v>
      </c>
      <c r="G3250" s="13">
        <v>0.31</v>
      </c>
      <c r="H3250" s="12">
        <v>0</v>
      </c>
      <c r="I3250" s="15">
        <f t="shared" si="306"/>
        <v>1.2529999999999999</v>
      </c>
      <c r="J3250" s="15">
        <f t="shared" si="307"/>
        <v>0.155</v>
      </c>
      <c r="K3250" s="13">
        <v>3405.9</v>
      </c>
      <c r="L3250" s="12">
        <f t="shared" si="302"/>
        <v>4.2608393546838714</v>
      </c>
      <c r="M3250">
        <f t="shared" si="303"/>
        <v>5256</v>
      </c>
      <c r="N3250">
        <f t="shared" si="304"/>
        <v>15</v>
      </c>
      <c r="O3250">
        <f t="shared" si="305"/>
        <v>1.8</v>
      </c>
    </row>
    <row r="3251" spans="1:15">
      <c r="A3251" s="12" t="s">
        <v>41</v>
      </c>
      <c r="B3251" s="12">
        <v>1700</v>
      </c>
      <c r="C3251" s="14">
        <v>5.3457857268</v>
      </c>
      <c r="D3251" s="13">
        <v>0.74099999999999999</v>
      </c>
      <c r="E3251" s="13">
        <v>56.5</v>
      </c>
      <c r="F3251" s="13">
        <v>1.8</v>
      </c>
      <c r="G3251" s="13">
        <v>0.47799999999999998</v>
      </c>
      <c r="H3251" s="12">
        <v>0</v>
      </c>
      <c r="I3251" s="15">
        <f t="shared" si="306"/>
        <v>1.26</v>
      </c>
      <c r="J3251" s="15">
        <f t="shared" si="307"/>
        <v>0.23899999999999999</v>
      </c>
      <c r="K3251" s="13">
        <v>14908.8</v>
      </c>
      <c r="L3251" s="12">
        <f t="shared" si="302"/>
        <v>18.650778177589352</v>
      </c>
      <c r="M3251">
        <f t="shared" si="303"/>
        <v>23005</v>
      </c>
      <c r="N3251">
        <f t="shared" si="304"/>
        <v>64</v>
      </c>
      <c r="O3251">
        <f t="shared" si="305"/>
        <v>12.1</v>
      </c>
    </row>
    <row r="3252" spans="1:15">
      <c r="A3252" s="12" t="s">
        <v>41</v>
      </c>
      <c r="B3252" s="12">
        <v>5300</v>
      </c>
      <c r="C3252" s="14">
        <v>0.75427763339999998</v>
      </c>
      <c r="D3252" s="13">
        <v>0.5</v>
      </c>
      <c r="E3252" s="13">
        <v>56.5</v>
      </c>
      <c r="F3252" s="13">
        <v>0.6</v>
      </c>
      <c r="G3252" s="13">
        <v>0.13500000000000001</v>
      </c>
      <c r="H3252" s="12">
        <v>0</v>
      </c>
      <c r="I3252" s="15">
        <f t="shared" si="306"/>
        <v>0.42</v>
      </c>
      <c r="J3252" s="15">
        <f t="shared" si="307"/>
        <v>6.7500000000000004E-2</v>
      </c>
      <c r="K3252" s="13">
        <v>1419.4</v>
      </c>
      <c r="L3252" s="12">
        <f t="shared" si="302"/>
        <v>1.7756952619625002</v>
      </c>
      <c r="M3252">
        <f t="shared" si="303"/>
        <v>2190</v>
      </c>
      <c r="N3252">
        <f t="shared" si="304"/>
        <v>2</v>
      </c>
      <c r="O3252">
        <f t="shared" si="305"/>
        <v>0.3</v>
      </c>
    </row>
    <row r="3253" spans="1:15">
      <c r="A3253" s="12" t="s">
        <v>41</v>
      </c>
      <c r="B3253" s="12">
        <v>1860</v>
      </c>
      <c r="C3253" s="14">
        <v>33.898944807699998</v>
      </c>
      <c r="D3253" s="13">
        <v>0.183</v>
      </c>
      <c r="E3253" s="13">
        <v>56.5</v>
      </c>
      <c r="F3253" s="13">
        <v>1.58</v>
      </c>
      <c r="G3253" s="13">
        <v>0.1</v>
      </c>
      <c r="H3253" s="12">
        <v>0</v>
      </c>
      <c r="I3253" s="15">
        <f t="shared" si="306"/>
        <v>1.1059999999999999</v>
      </c>
      <c r="J3253" s="15">
        <f t="shared" si="307"/>
        <v>0.05</v>
      </c>
      <c r="K3253" s="13">
        <v>23348.3</v>
      </c>
      <c r="L3253" s="12">
        <f t="shared" si="302"/>
        <v>29.208178319934508</v>
      </c>
      <c r="M3253">
        <f t="shared" si="303"/>
        <v>36028</v>
      </c>
      <c r="N3253">
        <f t="shared" si="304"/>
        <v>88</v>
      </c>
      <c r="O3253">
        <f t="shared" si="305"/>
        <v>4</v>
      </c>
    </row>
    <row r="3254" spans="1:15">
      <c r="A3254" s="12" t="s">
        <v>41</v>
      </c>
      <c r="B3254" s="12">
        <v>1920</v>
      </c>
      <c r="C3254" s="14">
        <v>88.477255967700003</v>
      </c>
      <c r="D3254" s="13">
        <v>0.193</v>
      </c>
      <c r="E3254" s="13">
        <v>56.5</v>
      </c>
      <c r="F3254" s="13">
        <v>1.2</v>
      </c>
      <c r="G3254" s="13">
        <v>7.5999999999999998E-2</v>
      </c>
      <c r="H3254" s="12">
        <v>0</v>
      </c>
      <c r="I3254" s="15">
        <f t="shared" si="306"/>
        <v>0.84</v>
      </c>
      <c r="J3254" s="15">
        <f t="shared" si="307"/>
        <v>3.7999999999999999E-2</v>
      </c>
      <c r="K3254" s="13">
        <v>64269.7</v>
      </c>
      <c r="L3254" s="12">
        <f t="shared" si="302"/>
        <v>80.400019808315392</v>
      </c>
      <c r="M3254">
        <f t="shared" si="303"/>
        <v>99172</v>
      </c>
      <c r="N3254">
        <f t="shared" si="304"/>
        <v>184</v>
      </c>
      <c r="O3254">
        <f t="shared" si="305"/>
        <v>8.3000000000000007</v>
      </c>
    </row>
    <row r="3255" spans="1:15">
      <c r="A3255" s="12" t="s">
        <v>41</v>
      </c>
      <c r="B3255" s="12">
        <v>1860</v>
      </c>
      <c r="C3255" s="14">
        <v>0.67412799680000002</v>
      </c>
      <c r="D3255" s="13">
        <v>0.183</v>
      </c>
      <c r="E3255" s="13">
        <v>56.5</v>
      </c>
      <c r="F3255" s="13">
        <v>1.58</v>
      </c>
      <c r="G3255" s="13">
        <v>0.1</v>
      </c>
      <c r="H3255" s="12">
        <v>0</v>
      </c>
      <c r="I3255" s="15">
        <f t="shared" si="306"/>
        <v>1.1059999999999999</v>
      </c>
      <c r="J3255" s="15">
        <f t="shared" si="307"/>
        <v>0.05</v>
      </c>
      <c r="K3255" s="13">
        <v>464.3</v>
      </c>
      <c r="L3255" s="12">
        <f t="shared" si="302"/>
        <v>0.58084553524280003</v>
      </c>
      <c r="M3255">
        <f t="shared" si="303"/>
        <v>716</v>
      </c>
      <c r="N3255">
        <f t="shared" si="304"/>
        <v>2</v>
      </c>
      <c r="O3255">
        <f t="shared" si="305"/>
        <v>0.1</v>
      </c>
    </row>
    <row r="3256" spans="1:15">
      <c r="A3256" s="12" t="s">
        <v>41</v>
      </c>
      <c r="B3256" s="12">
        <v>1200</v>
      </c>
      <c r="C3256" s="14">
        <v>9.65796867E-2</v>
      </c>
      <c r="D3256" s="13">
        <v>0.30399999999999999</v>
      </c>
      <c r="E3256" s="13">
        <v>56.5</v>
      </c>
      <c r="F3256" s="13">
        <v>2.23</v>
      </c>
      <c r="G3256" s="13">
        <v>0.316</v>
      </c>
      <c r="H3256" s="12">
        <v>0</v>
      </c>
      <c r="I3256" s="15">
        <f t="shared" si="306"/>
        <v>1.5609999999999999</v>
      </c>
      <c r="J3256" s="15">
        <f t="shared" si="307"/>
        <v>0.158</v>
      </c>
      <c r="K3256" s="13">
        <v>110.5</v>
      </c>
      <c r="L3256" s="12">
        <f t="shared" si="302"/>
        <v>0.13823772489659999</v>
      </c>
      <c r="M3256">
        <f t="shared" si="303"/>
        <v>171</v>
      </c>
      <c r="N3256">
        <f t="shared" si="304"/>
        <v>1</v>
      </c>
      <c r="O3256">
        <f t="shared" si="305"/>
        <v>0.1</v>
      </c>
    </row>
    <row r="3257" spans="1:15">
      <c r="A3257" s="12" t="s">
        <v>41</v>
      </c>
      <c r="B3257" s="12">
        <v>1180</v>
      </c>
      <c r="C3257" s="14">
        <v>11.4180365473</v>
      </c>
      <c r="D3257" s="13">
        <v>0.39</v>
      </c>
      <c r="E3257" s="13">
        <v>56.5</v>
      </c>
      <c r="F3257" s="13">
        <v>1.05</v>
      </c>
      <c r="G3257" s="13">
        <v>0.22</v>
      </c>
      <c r="H3257" s="12">
        <v>0</v>
      </c>
      <c r="I3257" s="15">
        <f t="shared" si="306"/>
        <v>0.73499999999999999</v>
      </c>
      <c r="J3257" s="15">
        <f t="shared" si="307"/>
        <v>0.11</v>
      </c>
      <c r="K3257" s="13">
        <v>16760</v>
      </c>
      <c r="L3257" s="12">
        <f t="shared" si="302"/>
        <v>20.966369609979626</v>
      </c>
      <c r="M3257">
        <f t="shared" si="303"/>
        <v>25862</v>
      </c>
      <c r="N3257">
        <f t="shared" si="304"/>
        <v>42</v>
      </c>
      <c r="O3257">
        <f t="shared" si="305"/>
        <v>6.3</v>
      </c>
    </row>
    <row r="3258" spans="1:15">
      <c r="A3258" s="12" t="s">
        <v>41</v>
      </c>
      <c r="B3258" s="12">
        <v>1200</v>
      </c>
      <c r="C3258" s="14">
        <v>7.4178349300000002E-2</v>
      </c>
      <c r="D3258" s="13">
        <v>0.30399999999999999</v>
      </c>
      <c r="E3258" s="13">
        <v>56.5</v>
      </c>
      <c r="F3258" s="13">
        <v>2.23</v>
      </c>
      <c r="G3258" s="13">
        <v>0.316</v>
      </c>
      <c r="H3258" s="12">
        <v>0</v>
      </c>
      <c r="I3258" s="15">
        <f t="shared" si="306"/>
        <v>1.5609999999999999</v>
      </c>
      <c r="J3258" s="15">
        <f t="shared" si="307"/>
        <v>0.158</v>
      </c>
      <c r="K3258" s="13">
        <v>84.9</v>
      </c>
      <c r="L3258" s="12">
        <f t="shared" si="302"/>
        <v>0.10617394396473333</v>
      </c>
      <c r="M3258">
        <f t="shared" si="303"/>
        <v>131</v>
      </c>
      <c r="N3258">
        <f t="shared" si="304"/>
        <v>0</v>
      </c>
      <c r="O3258">
        <f t="shared" si="305"/>
        <v>0</v>
      </c>
    </row>
    <row r="3259" spans="1:15">
      <c r="A3259" s="12" t="s">
        <v>41</v>
      </c>
      <c r="B3259" s="12">
        <v>1510</v>
      </c>
      <c r="C3259" s="14">
        <v>11.848151852200001</v>
      </c>
      <c r="D3259" s="13">
        <v>0.79300000000000004</v>
      </c>
      <c r="E3259" s="13">
        <v>56.5</v>
      </c>
      <c r="F3259" s="13">
        <v>1.79</v>
      </c>
      <c r="G3259" s="13">
        <v>0.31</v>
      </c>
      <c r="H3259" s="12">
        <v>0</v>
      </c>
      <c r="I3259" s="15">
        <f t="shared" si="306"/>
        <v>1.2529999999999999</v>
      </c>
      <c r="J3259" s="15">
        <f t="shared" si="307"/>
        <v>0.155</v>
      </c>
      <c r="K3259" s="13">
        <v>35362.1</v>
      </c>
      <c r="L3259" s="12">
        <f t="shared" si="302"/>
        <v>44.237543305157914</v>
      </c>
      <c r="M3259">
        <f t="shared" si="303"/>
        <v>54566</v>
      </c>
      <c r="N3259">
        <f t="shared" si="304"/>
        <v>151</v>
      </c>
      <c r="O3259">
        <f t="shared" si="305"/>
        <v>18.600000000000001</v>
      </c>
    </row>
    <row r="3260" spans="1:15">
      <c r="A3260" s="12" t="s">
        <v>41</v>
      </c>
      <c r="B3260" s="12">
        <v>8330</v>
      </c>
      <c r="C3260" s="14">
        <v>0.52086622859999998</v>
      </c>
      <c r="D3260" s="13">
        <v>0.23</v>
      </c>
      <c r="E3260" s="13">
        <v>56.5</v>
      </c>
      <c r="F3260" s="13">
        <v>1.77</v>
      </c>
      <c r="G3260" s="13">
        <v>0.17699999999999999</v>
      </c>
      <c r="H3260" s="12">
        <v>0</v>
      </c>
      <c r="I3260" s="15">
        <f t="shared" si="306"/>
        <v>1.2389999999999999</v>
      </c>
      <c r="J3260" s="15">
        <f t="shared" si="307"/>
        <v>8.8499999999999995E-2</v>
      </c>
      <c r="K3260" s="13">
        <v>450.9</v>
      </c>
      <c r="L3260" s="12">
        <f t="shared" si="302"/>
        <v>0.56405472005474999</v>
      </c>
      <c r="M3260">
        <f t="shared" si="303"/>
        <v>696</v>
      </c>
      <c r="N3260">
        <f t="shared" si="304"/>
        <v>2</v>
      </c>
      <c r="O3260">
        <f t="shared" si="305"/>
        <v>0.1</v>
      </c>
    </row>
    <row r="3261" spans="1:15">
      <c r="A3261" s="12" t="s">
        <v>41</v>
      </c>
      <c r="B3261" s="12">
        <v>1100</v>
      </c>
      <c r="C3261" s="14">
        <v>1.1375779553000001</v>
      </c>
      <c r="D3261" s="13">
        <v>0.34200000000000003</v>
      </c>
      <c r="E3261" s="13">
        <v>56.5</v>
      </c>
      <c r="F3261" s="13">
        <v>1.85</v>
      </c>
      <c r="G3261" s="13">
        <v>0.22</v>
      </c>
      <c r="H3261" s="12">
        <v>0</v>
      </c>
      <c r="I3261" s="15">
        <f t="shared" si="306"/>
        <v>1.2949999999999999</v>
      </c>
      <c r="J3261" s="15">
        <f t="shared" si="307"/>
        <v>0.11</v>
      </c>
      <c r="K3261" s="13">
        <v>1464.3</v>
      </c>
      <c r="L3261" s="12">
        <f t="shared" si="302"/>
        <v>1.8317849025218251</v>
      </c>
      <c r="M3261">
        <f t="shared" si="303"/>
        <v>2259</v>
      </c>
      <c r="N3261">
        <f t="shared" si="304"/>
        <v>6</v>
      </c>
      <c r="O3261">
        <f t="shared" si="305"/>
        <v>0.5</v>
      </c>
    </row>
    <row r="3262" spans="1:15">
      <c r="A3262" s="12" t="s">
        <v>41</v>
      </c>
      <c r="B3262" s="12">
        <v>5300</v>
      </c>
      <c r="C3262" s="14">
        <v>1.6887040340999999</v>
      </c>
      <c r="D3262" s="13">
        <v>0.5</v>
      </c>
      <c r="E3262" s="13">
        <v>56.5</v>
      </c>
      <c r="F3262" s="13">
        <v>0.6</v>
      </c>
      <c r="G3262" s="13">
        <v>0.13500000000000001</v>
      </c>
      <c r="H3262" s="12">
        <v>0</v>
      </c>
      <c r="I3262" s="15">
        <f t="shared" si="306"/>
        <v>0.42</v>
      </c>
      <c r="J3262" s="15">
        <f t="shared" si="307"/>
        <v>6.7500000000000004E-2</v>
      </c>
      <c r="K3262" s="13">
        <v>3177.9</v>
      </c>
      <c r="L3262" s="12">
        <f t="shared" si="302"/>
        <v>3.9754907469437497</v>
      </c>
      <c r="M3262">
        <f t="shared" si="303"/>
        <v>4904</v>
      </c>
      <c r="N3262">
        <f t="shared" si="304"/>
        <v>5</v>
      </c>
      <c r="O3262">
        <f t="shared" si="305"/>
        <v>0.7</v>
      </c>
    </row>
    <row r="3263" spans="1:15">
      <c r="A3263" s="12" t="s">
        <v>41</v>
      </c>
      <c r="B3263" s="12">
        <v>8330</v>
      </c>
      <c r="C3263" s="14">
        <v>0.69211702080000004</v>
      </c>
      <c r="D3263" s="13">
        <v>0.23</v>
      </c>
      <c r="E3263" s="13">
        <v>56.5</v>
      </c>
      <c r="F3263" s="13">
        <v>1.77</v>
      </c>
      <c r="G3263" s="13">
        <v>0.17699999999999999</v>
      </c>
      <c r="H3263" s="12">
        <v>0</v>
      </c>
      <c r="I3263" s="15">
        <f t="shared" si="306"/>
        <v>1.2389999999999999</v>
      </c>
      <c r="J3263" s="15">
        <f t="shared" si="307"/>
        <v>8.8499999999999995E-2</v>
      </c>
      <c r="K3263" s="13">
        <v>599.1</v>
      </c>
      <c r="L3263" s="12">
        <f t="shared" si="302"/>
        <v>0.74950505710800008</v>
      </c>
      <c r="M3263">
        <f t="shared" si="303"/>
        <v>924</v>
      </c>
      <c r="N3263">
        <f t="shared" si="304"/>
        <v>3</v>
      </c>
      <c r="O3263">
        <f t="shared" si="305"/>
        <v>0.2</v>
      </c>
    </row>
    <row r="3264" spans="1:15">
      <c r="A3264" s="12" t="s">
        <v>41</v>
      </c>
      <c r="B3264" s="12">
        <v>1300</v>
      </c>
      <c r="C3264" s="14">
        <v>0.15794287109999999</v>
      </c>
      <c r="D3264" s="13">
        <v>0.69199999999999995</v>
      </c>
      <c r="E3264" s="13">
        <v>56.5</v>
      </c>
      <c r="F3264" s="13">
        <v>2.1</v>
      </c>
      <c r="G3264" s="13">
        <v>0.51600000000000001</v>
      </c>
      <c r="H3264" s="12">
        <v>0</v>
      </c>
      <c r="I3264" s="15">
        <f t="shared" si="306"/>
        <v>1.47</v>
      </c>
      <c r="J3264" s="15">
        <f t="shared" si="307"/>
        <v>0.25800000000000001</v>
      </c>
      <c r="K3264" s="13">
        <v>411.4</v>
      </c>
      <c r="L3264" s="12">
        <f t="shared" si="302"/>
        <v>0.51460419785565004</v>
      </c>
      <c r="M3264">
        <f t="shared" si="303"/>
        <v>635</v>
      </c>
      <c r="N3264">
        <f t="shared" si="304"/>
        <v>2</v>
      </c>
      <c r="O3264">
        <f t="shared" si="305"/>
        <v>0.4</v>
      </c>
    </row>
    <row r="3265" spans="1:15">
      <c r="A3265" s="12" t="s">
        <v>41</v>
      </c>
      <c r="B3265" s="12">
        <v>1180</v>
      </c>
      <c r="C3265" s="14">
        <v>3.4376265703</v>
      </c>
      <c r="D3265" s="13">
        <v>0.39</v>
      </c>
      <c r="E3265" s="13">
        <v>56.5</v>
      </c>
      <c r="F3265" s="13">
        <v>1.05</v>
      </c>
      <c r="G3265" s="13">
        <v>0.22</v>
      </c>
      <c r="H3265" s="12">
        <v>0</v>
      </c>
      <c r="I3265" s="15">
        <f t="shared" si="306"/>
        <v>0.73499999999999999</v>
      </c>
      <c r="J3265" s="15">
        <f t="shared" si="307"/>
        <v>0.11</v>
      </c>
      <c r="K3265" s="13">
        <v>5045.8999999999996</v>
      </c>
      <c r="L3265" s="12">
        <f t="shared" si="302"/>
        <v>6.3123417897133756</v>
      </c>
      <c r="M3265">
        <f t="shared" si="303"/>
        <v>7786</v>
      </c>
      <c r="N3265">
        <f t="shared" si="304"/>
        <v>13</v>
      </c>
      <c r="O3265">
        <f t="shared" si="305"/>
        <v>1.9</v>
      </c>
    </row>
    <row r="3266" spans="1:15">
      <c r="A3266" s="12" t="s">
        <v>41</v>
      </c>
      <c r="B3266" s="12">
        <v>1180</v>
      </c>
      <c r="C3266" s="14">
        <v>0.1894884778</v>
      </c>
      <c r="D3266" s="13">
        <v>0.39</v>
      </c>
      <c r="E3266" s="13">
        <v>56.5</v>
      </c>
      <c r="F3266" s="13">
        <v>1.05</v>
      </c>
      <c r="G3266" s="13">
        <v>0.22</v>
      </c>
      <c r="H3266" s="12">
        <v>0</v>
      </c>
      <c r="I3266" s="15">
        <f t="shared" si="306"/>
        <v>0.73499999999999999</v>
      </c>
      <c r="J3266" s="15">
        <f t="shared" si="307"/>
        <v>0.11</v>
      </c>
      <c r="K3266" s="13">
        <v>278.10000000000002</v>
      </c>
      <c r="L3266" s="12">
        <f t="shared" si="302"/>
        <v>0.34794821736025</v>
      </c>
      <c r="M3266">
        <f t="shared" si="303"/>
        <v>429</v>
      </c>
      <c r="N3266">
        <f t="shared" si="304"/>
        <v>1</v>
      </c>
      <c r="O3266">
        <f t="shared" si="305"/>
        <v>0.1</v>
      </c>
    </row>
    <row r="3267" spans="1:15">
      <c r="A3267" s="12" t="s">
        <v>41</v>
      </c>
      <c r="B3267" s="12">
        <v>1180</v>
      </c>
      <c r="C3267" s="14">
        <v>1.0659738411999999</v>
      </c>
      <c r="D3267" s="13">
        <v>0.39</v>
      </c>
      <c r="E3267" s="13">
        <v>56.5</v>
      </c>
      <c r="F3267" s="13">
        <v>1.05</v>
      </c>
      <c r="G3267" s="13">
        <v>0.22</v>
      </c>
      <c r="H3267" s="12">
        <v>0</v>
      </c>
      <c r="I3267" s="15">
        <f t="shared" si="306"/>
        <v>0.73499999999999999</v>
      </c>
      <c r="J3267" s="15">
        <f t="shared" si="307"/>
        <v>0.11</v>
      </c>
      <c r="K3267" s="13">
        <v>2360.1999999999998</v>
      </c>
      <c r="L3267" s="12">
        <f t="shared" ref="L3267:L3330" si="308">E3267*D3267*C3267/12</f>
        <v>1.9573944659034999</v>
      </c>
      <c r="M3267">
        <f t="shared" ref="M3267:M3330" si="309">ROUND(E3267*D3267*C3267*102.79,0)</f>
        <v>2414</v>
      </c>
      <c r="N3267">
        <f t="shared" ref="N3267:N3330" si="310">ROUND(I3267*M3267*0.002205,0)</f>
        <v>4</v>
      </c>
      <c r="O3267">
        <f t="shared" ref="O3267:O3330" si="311">ROUND(J3267*M3267*0.002205,1)</f>
        <v>0.6</v>
      </c>
    </row>
    <row r="3268" spans="1:15">
      <c r="A3268" s="12" t="s">
        <v>41</v>
      </c>
      <c r="B3268" s="12">
        <v>1180</v>
      </c>
      <c r="C3268" s="14">
        <v>0.1187413646</v>
      </c>
      <c r="D3268" s="13">
        <v>0.316</v>
      </c>
      <c r="E3268" s="13">
        <v>56.5</v>
      </c>
      <c r="F3268" s="13">
        <v>1.05</v>
      </c>
      <c r="G3268" s="13">
        <v>0.22</v>
      </c>
      <c r="H3268" s="12">
        <v>0</v>
      </c>
      <c r="I3268" s="15">
        <f t="shared" si="306"/>
        <v>0.73499999999999999</v>
      </c>
      <c r="J3268" s="15">
        <f t="shared" si="307"/>
        <v>0.11</v>
      </c>
      <c r="K3268" s="13">
        <v>141.19999999999999</v>
      </c>
      <c r="L3268" s="12">
        <f t="shared" si="308"/>
        <v>0.17666736029736665</v>
      </c>
      <c r="M3268">
        <f t="shared" si="309"/>
        <v>218</v>
      </c>
      <c r="N3268">
        <f t="shared" si="310"/>
        <v>0</v>
      </c>
      <c r="O3268">
        <f t="shared" si="311"/>
        <v>0.1</v>
      </c>
    </row>
    <row r="3269" spans="1:15">
      <c r="A3269" s="12" t="s">
        <v>41</v>
      </c>
      <c r="B3269" s="12">
        <v>1510</v>
      </c>
      <c r="C3269" s="14">
        <v>3.1137016567</v>
      </c>
      <c r="D3269" s="13">
        <v>0.79300000000000004</v>
      </c>
      <c r="E3269" s="13">
        <v>56.5</v>
      </c>
      <c r="F3269" s="13">
        <v>1.79</v>
      </c>
      <c r="G3269" s="13">
        <v>0.31</v>
      </c>
      <c r="H3269" s="12">
        <v>0</v>
      </c>
      <c r="I3269" s="15">
        <f t="shared" si="306"/>
        <v>1.2529999999999999</v>
      </c>
      <c r="J3269" s="15">
        <f t="shared" si="307"/>
        <v>0.155</v>
      </c>
      <c r="K3269" s="13">
        <v>9293.2000000000007</v>
      </c>
      <c r="L3269" s="12">
        <f t="shared" si="308"/>
        <v>11.625653823134597</v>
      </c>
      <c r="M3269">
        <f t="shared" si="309"/>
        <v>14340</v>
      </c>
      <c r="N3269">
        <f t="shared" si="310"/>
        <v>40</v>
      </c>
      <c r="O3269">
        <f t="shared" si="311"/>
        <v>4.9000000000000004</v>
      </c>
    </row>
    <row r="3270" spans="1:15">
      <c r="A3270" s="12" t="s">
        <v>41</v>
      </c>
      <c r="B3270" s="12">
        <v>5300</v>
      </c>
      <c r="C3270" s="14">
        <v>0.53037579180000005</v>
      </c>
      <c r="D3270" s="13">
        <v>0.5</v>
      </c>
      <c r="E3270" s="13">
        <v>56.5</v>
      </c>
      <c r="F3270" s="13">
        <v>0.6</v>
      </c>
      <c r="G3270" s="13">
        <v>0.13500000000000001</v>
      </c>
      <c r="H3270" s="12">
        <v>0</v>
      </c>
      <c r="I3270" s="15">
        <f t="shared" si="306"/>
        <v>0.42</v>
      </c>
      <c r="J3270" s="15">
        <f t="shared" si="307"/>
        <v>6.7500000000000004E-2</v>
      </c>
      <c r="K3270" s="13">
        <v>998.1</v>
      </c>
      <c r="L3270" s="12">
        <f t="shared" si="308"/>
        <v>1.2485930098625</v>
      </c>
      <c r="M3270">
        <f t="shared" si="309"/>
        <v>1540</v>
      </c>
      <c r="N3270">
        <f t="shared" si="310"/>
        <v>1</v>
      </c>
      <c r="O3270">
        <f t="shared" si="311"/>
        <v>0.2</v>
      </c>
    </row>
    <row r="3271" spans="1:15">
      <c r="A3271" s="12" t="s">
        <v>41</v>
      </c>
      <c r="B3271" s="12">
        <v>1180</v>
      </c>
      <c r="C3271" s="14">
        <v>2.65097727E-2</v>
      </c>
      <c r="D3271" s="13">
        <v>0.39</v>
      </c>
      <c r="E3271" s="13">
        <v>56.5</v>
      </c>
      <c r="F3271" s="13">
        <v>1.05</v>
      </c>
      <c r="G3271" s="13">
        <v>0.22</v>
      </c>
      <c r="H3271" s="12">
        <v>0</v>
      </c>
      <c r="I3271" s="15">
        <f t="shared" si="306"/>
        <v>0.73499999999999999</v>
      </c>
      <c r="J3271" s="15">
        <f t="shared" si="307"/>
        <v>0.11</v>
      </c>
      <c r="K3271" s="13">
        <v>394.6</v>
      </c>
      <c r="L3271" s="12">
        <f t="shared" si="308"/>
        <v>4.8678570120374999E-2</v>
      </c>
      <c r="M3271">
        <f t="shared" si="309"/>
        <v>60</v>
      </c>
      <c r="N3271">
        <f t="shared" si="310"/>
        <v>0</v>
      </c>
      <c r="O3271">
        <f t="shared" si="311"/>
        <v>0</v>
      </c>
    </row>
    <row r="3272" spans="1:15">
      <c r="A3272" s="12" t="s">
        <v>41</v>
      </c>
      <c r="B3272" s="12">
        <v>1200</v>
      </c>
      <c r="C3272" s="14">
        <v>9.9655686000000004E-3</v>
      </c>
      <c r="D3272" s="13">
        <v>0.30399999999999999</v>
      </c>
      <c r="E3272" s="13">
        <v>56.5</v>
      </c>
      <c r="F3272" s="13">
        <v>2.23</v>
      </c>
      <c r="G3272" s="13">
        <v>0.316</v>
      </c>
      <c r="H3272" s="12">
        <v>0</v>
      </c>
      <c r="I3272" s="15">
        <f t="shared" si="306"/>
        <v>1.5609999999999999</v>
      </c>
      <c r="J3272" s="15">
        <f t="shared" si="307"/>
        <v>0.158</v>
      </c>
      <c r="K3272" s="13">
        <v>11.4</v>
      </c>
      <c r="L3272" s="12">
        <f t="shared" si="308"/>
        <v>1.4264050522799998E-2</v>
      </c>
      <c r="M3272">
        <f t="shared" si="309"/>
        <v>18</v>
      </c>
      <c r="N3272">
        <f t="shared" si="310"/>
        <v>0</v>
      </c>
      <c r="O3272">
        <f t="shared" si="311"/>
        <v>0</v>
      </c>
    </row>
    <row r="3273" spans="1:15">
      <c r="A3273" s="12" t="s">
        <v>41</v>
      </c>
      <c r="B3273" s="12">
        <v>1180</v>
      </c>
      <c r="C3273" s="14">
        <v>8.0525819999999995E-4</v>
      </c>
      <c r="D3273" s="13">
        <v>0.316</v>
      </c>
      <c r="E3273" s="13">
        <v>56.5</v>
      </c>
      <c r="F3273" s="13">
        <v>1.05</v>
      </c>
      <c r="G3273" s="13">
        <v>0.22</v>
      </c>
      <c r="H3273" s="12">
        <v>0</v>
      </c>
      <c r="I3273" s="15">
        <f t="shared" si="306"/>
        <v>0.73499999999999999</v>
      </c>
      <c r="J3273" s="15">
        <f t="shared" si="307"/>
        <v>0.11</v>
      </c>
      <c r="K3273" s="13">
        <v>1</v>
      </c>
      <c r="L3273" s="12">
        <f t="shared" si="308"/>
        <v>1.1980899918999999E-3</v>
      </c>
      <c r="M3273">
        <f t="shared" si="309"/>
        <v>1</v>
      </c>
      <c r="N3273">
        <f t="shared" si="310"/>
        <v>0</v>
      </c>
      <c r="O3273">
        <f t="shared" si="311"/>
        <v>0</v>
      </c>
    </row>
    <row r="3274" spans="1:15">
      <c r="A3274" s="12" t="s">
        <v>41</v>
      </c>
      <c r="B3274" s="12">
        <v>8330</v>
      </c>
      <c r="C3274" s="14">
        <v>0.75044745390000001</v>
      </c>
      <c r="D3274" s="13">
        <v>0.23</v>
      </c>
      <c r="E3274" s="13">
        <v>56.5</v>
      </c>
      <c r="F3274" s="13">
        <v>1.77</v>
      </c>
      <c r="G3274" s="13">
        <v>0.17699999999999999</v>
      </c>
      <c r="H3274" s="12">
        <v>0</v>
      </c>
      <c r="I3274" s="15">
        <f t="shared" si="306"/>
        <v>1.2389999999999999</v>
      </c>
      <c r="J3274" s="15">
        <f t="shared" si="307"/>
        <v>8.8499999999999995E-2</v>
      </c>
      <c r="K3274" s="13">
        <v>649.6</v>
      </c>
      <c r="L3274" s="12">
        <f t="shared" si="308"/>
        <v>0.81267205528587505</v>
      </c>
      <c r="M3274">
        <f t="shared" si="309"/>
        <v>1002</v>
      </c>
      <c r="N3274">
        <f t="shared" si="310"/>
        <v>3</v>
      </c>
      <c r="O3274">
        <f t="shared" si="311"/>
        <v>0.2</v>
      </c>
    </row>
    <row r="3275" spans="1:15">
      <c r="A3275" s="12" t="s">
        <v>41</v>
      </c>
      <c r="B3275" s="12">
        <v>1300</v>
      </c>
      <c r="C3275" s="14">
        <v>0.12755598639999999</v>
      </c>
      <c r="D3275" s="13">
        <v>0.69199999999999995</v>
      </c>
      <c r="E3275" s="13">
        <v>56.5</v>
      </c>
      <c r="F3275" s="13">
        <v>2.1</v>
      </c>
      <c r="G3275" s="13">
        <v>0.51600000000000001</v>
      </c>
      <c r="H3275" s="12">
        <v>0</v>
      </c>
      <c r="I3275" s="15">
        <f t="shared" si="306"/>
        <v>1.47</v>
      </c>
      <c r="J3275" s="15">
        <f t="shared" si="307"/>
        <v>0.25800000000000001</v>
      </c>
      <c r="K3275" s="13">
        <v>332.2</v>
      </c>
      <c r="L3275" s="12">
        <f t="shared" si="308"/>
        <v>0.41559866302226661</v>
      </c>
      <c r="M3275">
        <f t="shared" si="309"/>
        <v>513</v>
      </c>
      <c r="N3275">
        <f t="shared" si="310"/>
        <v>2</v>
      </c>
      <c r="O3275">
        <f t="shared" si="311"/>
        <v>0.3</v>
      </c>
    </row>
    <row r="3276" spans="1:15">
      <c r="A3276" s="12" t="s">
        <v>41</v>
      </c>
      <c r="B3276" s="12">
        <v>1100</v>
      </c>
      <c r="C3276" s="14">
        <v>0.2452076473</v>
      </c>
      <c r="D3276" s="13">
        <v>0.34200000000000003</v>
      </c>
      <c r="E3276" s="13">
        <v>56.5</v>
      </c>
      <c r="F3276" s="13">
        <v>1.85</v>
      </c>
      <c r="G3276" s="13">
        <v>0.22</v>
      </c>
      <c r="H3276" s="12">
        <v>0</v>
      </c>
      <c r="I3276" s="15">
        <f t="shared" si="306"/>
        <v>1.2949999999999999</v>
      </c>
      <c r="J3276" s="15">
        <f t="shared" si="307"/>
        <v>0.11</v>
      </c>
      <c r="K3276" s="13">
        <v>315.60000000000002</v>
      </c>
      <c r="L3276" s="12">
        <f t="shared" si="308"/>
        <v>0.39484561406482505</v>
      </c>
      <c r="M3276">
        <f t="shared" si="309"/>
        <v>487</v>
      </c>
      <c r="N3276">
        <f t="shared" si="310"/>
        <v>1</v>
      </c>
      <c r="O3276">
        <f t="shared" si="311"/>
        <v>0.1</v>
      </c>
    </row>
    <row r="3277" spans="1:15">
      <c r="A3277" s="12" t="s">
        <v>41</v>
      </c>
      <c r="B3277" s="12">
        <v>1920</v>
      </c>
      <c r="C3277" s="14">
        <v>20.835055627300001</v>
      </c>
      <c r="D3277" s="13">
        <v>0.193</v>
      </c>
      <c r="E3277" s="13">
        <v>56.5</v>
      </c>
      <c r="F3277" s="13">
        <v>1.2</v>
      </c>
      <c r="G3277" s="13">
        <v>7.5999999999999998E-2</v>
      </c>
      <c r="H3277" s="12">
        <v>0</v>
      </c>
      <c r="I3277" s="15">
        <f t="shared" si="306"/>
        <v>0.84</v>
      </c>
      <c r="J3277" s="15">
        <f t="shared" si="307"/>
        <v>3.7999999999999999E-2</v>
      </c>
      <c r="K3277" s="13">
        <v>15134.6</v>
      </c>
      <c r="L3277" s="12">
        <f t="shared" si="308"/>
        <v>18.932988673991073</v>
      </c>
      <c r="M3277">
        <f t="shared" si="309"/>
        <v>23353</v>
      </c>
      <c r="N3277">
        <f t="shared" si="310"/>
        <v>43</v>
      </c>
      <c r="O3277">
        <f t="shared" si="311"/>
        <v>2</v>
      </c>
    </row>
    <row r="3278" spans="1:15">
      <c r="A3278" s="12" t="s">
        <v>41</v>
      </c>
      <c r="B3278" s="12">
        <v>1180</v>
      </c>
      <c r="C3278" s="14">
        <v>3.2312962048</v>
      </c>
      <c r="D3278" s="13">
        <v>0.39</v>
      </c>
      <c r="E3278" s="13">
        <v>56.5</v>
      </c>
      <c r="F3278" s="13">
        <v>1.05</v>
      </c>
      <c r="G3278" s="13">
        <v>0.22</v>
      </c>
      <c r="H3278" s="12">
        <v>0</v>
      </c>
      <c r="I3278" s="15">
        <f t="shared" si="306"/>
        <v>0.73499999999999999</v>
      </c>
      <c r="J3278" s="15">
        <f t="shared" si="307"/>
        <v>0.11</v>
      </c>
      <c r="K3278" s="13">
        <v>4743.1000000000004</v>
      </c>
      <c r="L3278" s="12">
        <f t="shared" si="308"/>
        <v>5.9334676560639998</v>
      </c>
      <c r="M3278">
        <f t="shared" si="309"/>
        <v>7319</v>
      </c>
      <c r="N3278">
        <f t="shared" si="310"/>
        <v>12</v>
      </c>
      <c r="O3278">
        <f t="shared" si="311"/>
        <v>1.8</v>
      </c>
    </row>
    <row r="3279" spans="1:15">
      <c r="A3279" s="12" t="s">
        <v>41</v>
      </c>
      <c r="B3279" s="12">
        <v>1100</v>
      </c>
      <c r="C3279" s="14">
        <v>2.2403572E-2</v>
      </c>
      <c r="D3279" s="13">
        <v>0.34200000000000003</v>
      </c>
      <c r="E3279" s="13">
        <v>56.5</v>
      </c>
      <c r="F3279" s="13">
        <v>1.85</v>
      </c>
      <c r="G3279" s="13">
        <v>0.22</v>
      </c>
      <c r="H3279" s="12">
        <v>0</v>
      </c>
      <c r="I3279" s="15">
        <f t="shared" si="306"/>
        <v>1.2949999999999999</v>
      </c>
      <c r="J3279" s="15">
        <f t="shared" si="307"/>
        <v>0.11</v>
      </c>
      <c r="K3279" s="13">
        <v>28.8</v>
      </c>
      <c r="L3279" s="12">
        <f t="shared" si="308"/>
        <v>3.6075351812999999E-2</v>
      </c>
      <c r="M3279">
        <f t="shared" si="309"/>
        <v>44</v>
      </c>
      <c r="N3279">
        <f t="shared" si="310"/>
        <v>0</v>
      </c>
      <c r="O3279">
        <f t="shared" si="311"/>
        <v>0</v>
      </c>
    </row>
    <row r="3280" spans="1:15">
      <c r="A3280" s="12" t="s">
        <v>41</v>
      </c>
      <c r="B3280" s="12">
        <v>1200</v>
      </c>
      <c r="C3280" s="14">
        <v>0.1009075904</v>
      </c>
      <c r="D3280" s="13">
        <v>0.30399999999999999</v>
      </c>
      <c r="E3280" s="13">
        <v>56.5</v>
      </c>
      <c r="F3280" s="13">
        <v>2.23</v>
      </c>
      <c r="G3280" s="13">
        <v>0.316</v>
      </c>
      <c r="H3280" s="12">
        <v>0</v>
      </c>
      <c r="I3280" s="15">
        <f t="shared" si="306"/>
        <v>1.5609999999999999</v>
      </c>
      <c r="J3280" s="15">
        <f t="shared" si="307"/>
        <v>0.158</v>
      </c>
      <c r="K3280" s="13">
        <v>115.5</v>
      </c>
      <c r="L3280" s="12">
        <f t="shared" si="308"/>
        <v>0.14443239772586666</v>
      </c>
      <c r="M3280">
        <f t="shared" si="309"/>
        <v>178</v>
      </c>
      <c r="N3280">
        <f t="shared" si="310"/>
        <v>1</v>
      </c>
      <c r="O3280">
        <f t="shared" si="311"/>
        <v>0.1</v>
      </c>
    </row>
    <row r="3281" spans="1:15">
      <c r="A3281" s="12" t="s">
        <v>41</v>
      </c>
      <c r="B3281" s="12">
        <v>1200</v>
      </c>
      <c r="C3281" s="14">
        <v>0.28125548880000001</v>
      </c>
      <c r="D3281" s="13">
        <v>0.30399999999999999</v>
      </c>
      <c r="E3281" s="13">
        <v>56.5</v>
      </c>
      <c r="F3281" s="13">
        <v>2.23</v>
      </c>
      <c r="G3281" s="13">
        <v>0.316</v>
      </c>
      <c r="H3281" s="12">
        <v>0</v>
      </c>
      <c r="I3281" s="15">
        <f t="shared" ref="I3281:I3344" si="312">F3281*0.7</f>
        <v>1.5609999999999999</v>
      </c>
      <c r="J3281" s="15">
        <f t="shared" ref="J3281:J3344" si="313">G3281*0.5</f>
        <v>0.158</v>
      </c>
      <c r="K3281" s="13">
        <v>321.8</v>
      </c>
      <c r="L3281" s="12">
        <f t="shared" si="308"/>
        <v>0.40257035630239996</v>
      </c>
      <c r="M3281">
        <f t="shared" si="309"/>
        <v>497</v>
      </c>
      <c r="N3281">
        <f t="shared" si="310"/>
        <v>2</v>
      </c>
      <c r="O3281">
        <f t="shared" si="311"/>
        <v>0.2</v>
      </c>
    </row>
    <row r="3282" spans="1:15">
      <c r="A3282" s="12" t="s">
        <v>41</v>
      </c>
      <c r="B3282" s="12">
        <v>1860</v>
      </c>
      <c r="C3282" s="14">
        <v>5.08716393E-2</v>
      </c>
      <c r="D3282" s="13">
        <v>0.183</v>
      </c>
      <c r="E3282" s="13">
        <v>56.5</v>
      </c>
      <c r="F3282" s="13">
        <v>1.58</v>
      </c>
      <c r="G3282" s="13">
        <v>0.1</v>
      </c>
      <c r="H3282" s="12">
        <v>0</v>
      </c>
      <c r="I3282" s="15">
        <f t="shared" si="312"/>
        <v>1.1059999999999999</v>
      </c>
      <c r="J3282" s="15">
        <f t="shared" si="313"/>
        <v>0.05</v>
      </c>
      <c r="K3282" s="13">
        <v>35</v>
      </c>
      <c r="L3282" s="12">
        <f t="shared" si="308"/>
        <v>4.3832276211862496E-2</v>
      </c>
      <c r="M3282">
        <f t="shared" si="309"/>
        <v>54</v>
      </c>
      <c r="N3282">
        <f t="shared" si="310"/>
        <v>0</v>
      </c>
      <c r="O3282">
        <f t="shared" si="311"/>
        <v>0</v>
      </c>
    </row>
    <row r="3283" spans="1:15">
      <c r="A3283" s="12" t="s">
        <v>41</v>
      </c>
      <c r="B3283" s="12">
        <v>8330</v>
      </c>
      <c r="C3283" s="14">
        <v>0.23111260789999999</v>
      </c>
      <c r="D3283" s="13">
        <v>0.23</v>
      </c>
      <c r="E3283" s="13">
        <v>56.5</v>
      </c>
      <c r="F3283" s="13">
        <v>1.77</v>
      </c>
      <c r="G3283" s="13">
        <v>0.17699999999999999</v>
      </c>
      <c r="H3283" s="12">
        <v>0</v>
      </c>
      <c r="I3283" s="15">
        <f t="shared" si="312"/>
        <v>1.2389999999999999</v>
      </c>
      <c r="J3283" s="15">
        <f t="shared" si="313"/>
        <v>8.8499999999999995E-2</v>
      </c>
      <c r="K3283" s="13">
        <v>200.1</v>
      </c>
      <c r="L3283" s="12">
        <f t="shared" si="308"/>
        <v>0.25027569497170837</v>
      </c>
      <c r="M3283">
        <f t="shared" si="309"/>
        <v>309</v>
      </c>
      <c r="N3283">
        <f t="shared" si="310"/>
        <v>1</v>
      </c>
      <c r="O3283">
        <f t="shared" si="311"/>
        <v>0.1</v>
      </c>
    </row>
    <row r="3284" spans="1:15">
      <c r="A3284" s="12" t="s">
        <v>41</v>
      </c>
      <c r="B3284" s="12">
        <v>1200</v>
      </c>
      <c r="C3284" s="14">
        <v>0.1038227181</v>
      </c>
      <c r="D3284" s="13">
        <v>0.30399999999999999</v>
      </c>
      <c r="E3284" s="13">
        <v>56.5</v>
      </c>
      <c r="F3284" s="13">
        <v>2.23</v>
      </c>
      <c r="G3284" s="13">
        <v>0.316</v>
      </c>
      <c r="H3284" s="12">
        <v>0</v>
      </c>
      <c r="I3284" s="15">
        <f t="shared" si="312"/>
        <v>1.5609999999999999</v>
      </c>
      <c r="J3284" s="15">
        <f t="shared" si="313"/>
        <v>0.158</v>
      </c>
      <c r="K3284" s="13">
        <v>118.8</v>
      </c>
      <c r="L3284" s="12">
        <f t="shared" si="308"/>
        <v>0.14860491717380001</v>
      </c>
      <c r="M3284">
        <f t="shared" si="309"/>
        <v>183</v>
      </c>
      <c r="N3284">
        <f t="shared" si="310"/>
        <v>1</v>
      </c>
      <c r="O3284">
        <f t="shared" si="311"/>
        <v>0.1</v>
      </c>
    </row>
    <row r="3285" spans="1:15">
      <c r="A3285" s="12" t="s">
        <v>41</v>
      </c>
      <c r="B3285" s="12">
        <v>5300</v>
      </c>
      <c r="C3285" s="14">
        <v>0.1343815528</v>
      </c>
      <c r="D3285" s="13">
        <v>0.5</v>
      </c>
      <c r="E3285" s="13">
        <v>56.5</v>
      </c>
      <c r="F3285" s="13">
        <v>0.6</v>
      </c>
      <c r="G3285" s="13">
        <v>0.13500000000000001</v>
      </c>
      <c r="H3285" s="12">
        <v>0</v>
      </c>
      <c r="I3285" s="15">
        <f t="shared" si="312"/>
        <v>0.42</v>
      </c>
      <c r="J3285" s="15">
        <f t="shared" si="313"/>
        <v>6.7500000000000004E-2</v>
      </c>
      <c r="K3285" s="13">
        <v>252.9</v>
      </c>
      <c r="L3285" s="12">
        <f t="shared" si="308"/>
        <v>0.31635657221666663</v>
      </c>
      <c r="M3285">
        <f t="shared" si="309"/>
        <v>390</v>
      </c>
      <c r="N3285">
        <f t="shared" si="310"/>
        <v>0</v>
      </c>
      <c r="O3285">
        <f t="shared" si="311"/>
        <v>0.1</v>
      </c>
    </row>
    <row r="3286" spans="1:15">
      <c r="A3286" s="12" t="s">
        <v>41</v>
      </c>
      <c r="B3286" s="12">
        <v>1100</v>
      </c>
      <c r="C3286" s="14">
        <v>6.2442346000000003E-2</v>
      </c>
      <c r="D3286" s="13">
        <v>0.34200000000000003</v>
      </c>
      <c r="E3286" s="13">
        <v>56.5</v>
      </c>
      <c r="F3286" s="13">
        <v>1.85</v>
      </c>
      <c r="G3286" s="13">
        <v>0.22</v>
      </c>
      <c r="H3286" s="12">
        <v>0</v>
      </c>
      <c r="I3286" s="15">
        <f t="shared" si="312"/>
        <v>1.2949999999999999</v>
      </c>
      <c r="J3286" s="15">
        <f t="shared" si="313"/>
        <v>0.11</v>
      </c>
      <c r="K3286" s="13">
        <v>80.400000000000006</v>
      </c>
      <c r="L3286" s="12">
        <f t="shared" si="308"/>
        <v>0.10054778764650001</v>
      </c>
      <c r="M3286">
        <f t="shared" si="309"/>
        <v>124</v>
      </c>
      <c r="N3286">
        <f t="shared" si="310"/>
        <v>0</v>
      </c>
      <c r="O3286">
        <f t="shared" si="311"/>
        <v>0</v>
      </c>
    </row>
    <row r="3287" spans="1:15">
      <c r="A3287" s="12" t="s">
        <v>41</v>
      </c>
      <c r="B3287" s="12">
        <v>1180</v>
      </c>
      <c r="C3287" s="14">
        <v>5.5796134939000002</v>
      </c>
      <c r="D3287" s="13">
        <v>0.39</v>
      </c>
      <c r="E3287" s="13">
        <v>56.5</v>
      </c>
      <c r="F3287" s="13">
        <v>1.05</v>
      </c>
      <c r="G3287" s="13">
        <v>0.22</v>
      </c>
      <c r="H3287" s="12">
        <v>0</v>
      </c>
      <c r="I3287" s="15">
        <f t="shared" si="312"/>
        <v>0.73499999999999999</v>
      </c>
      <c r="J3287" s="15">
        <f t="shared" si="313"/>
        <v>0.11</v>
      </c>
      <c r="K3287" s="13">
        <v>8190</v>
      </c>
      <c r="L3287" s="12">
        <f t="shared" si="308"/>
        <v>10.245565278173876</v>
      </c>
      <c r="M3287">
        <f t="shared" si="309"/>
        <v>12638</v>
      </c>
      <c r="N3287">
        <f t="shared" si="310"/>
        <v>20</v>
      </c>
      <c r="O3287">
        <f t="shared" si="311"/>
        <v>3.1</v>
      </c>
    </row>
    <row r="3288" spans="1:15">
      <c r="A3288" s="12" t="s">
        <v>41</v>
      </c>
      <c r="B3288" s="12">
        <v>1180</v>
      </c>
      <c r="C3288" s="14">
        <v>4.6519233918999996</v>
      </c>
      <c r="D3288" s="13">
        <v>0.39</v>
      </c>
      <c r="E3288" s="13">
        <v>56.5</v>
      </c>
      <c r="F3288" s="13">
        <v>1.05</v>
      </c>
      <c r="G3288" s="13">
        <v>0.22</v>
      </c>
      <c r="H3288" s="12">
        <v>0</v>
      </c>
      <c r="I3288" s="15">
        <f t="shared" si="312"/>
        <v>0.73499999999999999</v>
      </c>
      <c r="J3288" s="15">
        <f t="shared" si="313"/>
        <v>0.11</v>
      </c>
      <c r="K3288" s="13">
        <v>6828.4</v>
      </c>
      <c r="L3288" s="12">
        <f t="shared" si="308"/>
        <v>8.5420943283763737</v>
      </c>
      <c r="M3288">
        <f t="shared" si="309"/>
        <v>10537</v>
      </c>
      <c r="N3288">
        <f t="shared" si="310"/>
        <v>17</v>
      </c>
      <c r="O3288">
        <f t="shared" si="311"/>
        <v>2.6</v>
      </c>
    </row>
    <row r="3289" spans="1:15">
      <c r="A3289" s="12" t="s">
        <v>41</v>
      </c>
      <c r="B3289" s="12">
        <v>8330</v>
      </c>
      <c r="C3289" s="14">
        <v>2.16209048E-2</v>
      </c>
      <c r="D3289" s="13">
        <v>0.23</v>
      </c>
      <c r="E3289" s="13">
        <v>56.5</v>
      </c>
      <c r="F3289" s="13">
        <v>1.77</v>
      </c>
      <c r="G3289" s="13">
        <v>0.17699999999999999</v>
      </c>
      <c r="H3289" s="12">
        <v>0</v>
      </c>
      <c r="I3289" s="15">
        <f t="shared" si="312"/>
        <v>1.2389999999999999</v>
      </c>
      <c r="J3289" s="15">
        <f t="shared" si="313"/>
        <v>8.8499999999999995E-2</v>
      </c>
      <c r="K3289" s="13">
        <v>18.7</v>
      </c>
      <c r="L3289" s="12">
        <f t="shared" si="308"/>
        <v>2.3413638156333336E-2</v>
      </c>
      <c r="M3289">
        <f t="shared" si="309"/>
        <v>29</v>
      </c>
      <c r="N3289">
        <f t="shared" si="310"/>
        <v>0</v>
      </c>
      <c r="O3289">
        <f t="shared" si="311"/>
        <v>0</v>
      </c>
    </row>
    <row r="3290" spans="1:15">
      <c r="A3290" s="12" t="s">
        <v>41</v>
      </c>
      <c r="B3290" s="12">
        <v>1100</v>
      </c>
      <c r="C3290" s="14">
        <v>0.70114907380000002</v>
      </c>
      <c r="D3290" s="13">
        <v>0.34200000000000003</v>
      </c>
      <c r="E3290" s="13">
        <v>56.5</v>
      </c>
      <c r="F3290" s="13">
        <v>1.85</v>
      </c>
      <c r="G3290" s="13">
        <v>0.22</v>
      </c>
      <c r="H3290" s="12">
        <v>0</v>
      </c>
      <c r="I3290" s="15">
        <f t="shared" si="312"/>
        <v>1.2949999999999999</v>
      </c>
      <c r="J3290" s="15">
        <f t="shared" si="313"/>
        <v>0.11</v>
      </c>
      <c r="K3290" s="13">
        <v>902.5</v>
      </c>
      <c r="L3290" s="12">
        <f t="shared" si="308"/>
        <v>1.1290252960864502</v>
      </c>
      <c r="M3290">
        <f t="shared" si="309"/>
        <v>1393</v>
      </c>
      <c r="N3290">
        <f t="shared" si="310"/>
        <v>4</v>
      </c>
      <c r="O3290">
        <f t="shared" si="311"/>
        <v>0.3</v>
      </c>
    </row>
    <row r="3291" spans="1:15">
      <c r="A3291" s="12" t="s">
        <v>41</v>
      </c>
      <c r="B3291" s="12">
        <v>8330</v>
      </c>
      <c r="C3291" s="14">
        <v>9.8274135700000001E-2</v>
      </c>
      <c r="D3291" s="13">
        <v>0.23</v>
      </c>
      <c r="E3291" s="13">
        <v>56.5</v>
      </c>
      <c r="F3291" s="13">
        <v>1.77</v>
      </c>
      <c r="G3291" s="13">
        <v>0.17699999999999999</v>
      </c>
      <c r="H3291" s="12">
        <v>0</v>
      </c>
      <c r="I3291" s="15">
        <f t="shared" si="312"/>
        <v>1.2389999999999999</v>
      </c>
      <c r="J3291" s="15">
        <f t="shared" si="313"/>
        <v>8.8499999999999995E-2</v>
      </c>
      <c r="K3291" s="13">
        <v>85.1</v>
      </c>
      <c r="L3291" s="12">
        <f t="shared" si="308"/>
        <v>0.10642269945179167</v>
      </c>
      <c r="M3291">
        <f t="shared" si="309"/>
        <v>131</v>
      </c>
      <c r="N3291">
        <f t="shared" si="310"/>
        <v>0</v>
      </c>
      <c r="O3291">
        <f t="shared" si="311"/>
        <v>0</v>
      </c>
    </row>
    <row r="3292" spans="1:15">
      <c r="A3292" s="12" t="s">
        <v>41</v>
      </c>
      <c r="B3292" s="12">
        <v>5300</v>
      </c>
      <c r="C3292" s="14">
        <v>0.1123844864</v>
      </c>
      <c r="D3292" s="13">
        <v>0.5</v>
      </c>
      <c r="E3292" s="13">
        <v>56.5</v>
      </c>
      <c r="F3292" s="13">
        <v>0.6</v>
      </c>
      <c r="G3292" s="13">
        <v>0.13500000000000001</v>
      </c>
      <c r="H3292" s="12">
        <v>0</v>
      </c>
      <c r="I3292" s="15">
        <f t="shared" si="312"/>
        <v>0.42</v>
      </c>
      <c r="J3292" s="15">
        <f t="shared" si="313"/>
        <v>6.7500000000000004E-2</v>
      </c>
      <c r="K3292" s="13">
        <v>211.5</v>
      </c>
      <c r="L3292" s="12">
        <f t="shared" si="308"/>
        <v>0.26457181173333333</v>
      </c>
      <c r="M3292">
        <f t="shared" si="309"/>
        <v>326</v>
      </c>
      <c r="N3292">
        <f t="shared" si="310"/>
        <v>0</v>
      </c>
      <c r="O3292">
        <f t="shared" si="311"/>
        <v>0</v>
      </c>
    </row>
    <row r="3293" spans="1:15">
      <c r="A3293" s="12" t="s">
        <v>41</v>
      </c>
      <c r="B3293" s="12">
        <v>5300</v>
      </c>
      <c r="C3293" s="14">
        <v>0.76463265290000004</v>
      </c>
      <c r="D3293" s="13">
        <v>0.5</v>
      </c>
      <c r="E3293" s="13">
        <v>56.5</v>
      </c>
      <c r="F3293" s="13">
        <v>0.6</v>
      </c>
      <c r="G3293" s="13">
        <v>0.13500000000000001</v>
      </c>
      <c r="H3293" s="12">
        <v>0</v>
      </c>
      <c r="I3293" s="15">
        <f t="shared" si="312"/>
        <v>0.42</v>
      </c>
      <c r="J3293" s="15">
        <f t="shared" si="313"/>
        <v>6.7500000000000004E-2</v>
      </c>
      <c r="K3293" s="13">
        <v>1439</v>
      </c>
      <c r="L3293" s="12">
        <f t="shared" si="308"/>
        <v>1.8000727037020834</v>
      </c>
      <c r="M3293">
        <f t="shared" si="309"/>
        <v>2220</v>
      </c>
      <c r="N3293">
        <f t="shared" si="310"/>
        <v>2</v>
      </c>
      <c r="O3293">
        <f t="shared" si="311"/>
        <v>0.3</v>
      </c>
    </row>
    <row r="3294" spans="1:15">
      <c r="A3294" s="12" t="s">
        <v>41</v>
      </c>
      <c r="B3294" s="12">
        <v>5300</v>
      </c>
      <c r="C3294" s="14">
        <v>2.37653923E-2</v>
      </c>
      <c r="D3294" s="13">
        <v>0.5</v>
      </c>
      <c r="E3294" s="13">
        <v>56.5</v>
      </c>
      <c r="F3294" s="13">
        <v>0.6</v>
      </c>
      <c r="G3294" s="13">
        <v>0.13500000000000001</v>
      </c>
      <c r="H3294" s="12">
        <v>0</v>
      </c>
      <c r="I3294" s="15">
        <f t="shared" si="312"/>
        <v>0.42</v>
      </c>
      <c r="J3294" s="15">
        <f t="shared" si="313"/>
        <v>6.7500000000000004E-2</v>
      </c>
      <c r="K3294" s="13">
        <v>44.7</v>
      </c>
      <c r="L3294" s="12">
        <f t="shared" si="308"/>
        <v>5.5947694372916669E-2</v>
      </c>
      <c r="M3294">
        <f t="shared" si="309"/>
        <v>69</v>
      </c>
      <c r="N3294">
        <f t="shared" si="310"/>
        <v>0</v>
      </c>
      <c r="O3294">
        <f t="shared" si="311"/>
        <v>0</v>
      </c>
    </row>
    <row r="3295" spans="1:15">
      <c r="A3295" s="12" t="s">
        <v>41</v>
      </c>
      <c r="B3295" s="12">
        <v>1100</v>
      </c>
      <c r="C3295" s="14">
        <v>0.75892228009999996</v>
      </c>
      <c r="D3295" s="13">
        <v>0.34200000000000003</v>
      </c>
      <c r="E3295" s="13">
        <v>56.5</v>
      </c>
      <c r="F3295" s="13">
        <v>1.85</v>
      </c>
      <c r="G3295" s="13">
        <v>0.22</v>
      </c>
      <c r="H3295" s="12">
        <v>0</v>
      </c>
      <c r="I3295" s="15">
        <f t="shared" si="312"/>
        <v>1.2949999999999999</v>
      </c>
      <c r="J3295" s="15">
        <f t="shared" si="313"/>
        <v>0.11</v>
      </c>
      <c r="K3295" s="13">
        <v>976.9</v>
      </c>
      <c r="L3295" s="12">
        <f t="shared" si="308"/>
        <v>1.222054601531025</v>
      </c>
      <c r="M3295">
        <f t="shared" si="309"/>
        <v>1507</v>
      </c>
      <c r="N3295">
        <f t="shared" si="310"/>
        <v>4</v>
      </c>
      <c r="O3295">
        <f t="shared" si="311"/>
        <v>0.4</v>
      </c>
    </row>
    <row r="3296" spans="1:15">
      <c r="A3296" s="12" t="s">
        <v>41</v>
      </c>
      <c r="B3296" s="12">
        <v>5300</v>
      </c>
      <c r="C3296" s="14">
        <v>1.4197925E-3</v>
      </c>
      <c r="D3296" s="13">
        <v>0.5</v>
      </c>
      <c r="E3296" s="13">
        <v>56.5</v>
      </c>
      <c r="F3296" s="13">
        <v>0.6</v>
      </c>
      <c r="G3296" s="13">
        <v>0.13500000000000001</v>
      </c>
      <c r="H3296" s="12">
        <v>0</v>
      </c>
      <c r="I3296" s="15">
        <f t="shared" si="312"/>
        <v>0.42</v>
      </c>
      <c r="J3296" s="15">
        <f t="shared" si="313"/>
        <v>6.7500000000000004E-2</v>
      </c>
      <c r="K3296" s="13">
        <v>2.7</v>
      </c>
      <c r="L3296" s="12">
        <f t="shared" si="308"/>
        <v>3.3424281770833334E-3</v>
      </c>
      <c r="M3296">
        <f t="shared" si="309"/>
        <v>4</v>
      </c>
      <c r="N3296">
        <f t="shared" si="310"/>
        <v>0</v>
      </c>
      <c r="O3296">
        <f t="shared" si="311"/>
        <v>0</v>
      </c>
    </row>
    <row r="3297" spans="1:15">
      <c r="A3297" s="12" t="s">
        <v>41</v>
      </c>
      <c r="B3297" s="12">
        <v>1200</v>
      </c>
      <c r="C3297" s="14">
        <v>0.1027090534</v>
      </c>
      <c r="D3297" s="13">
        <v>0.30399999999999999</v>
      </c>
      <c r="E3297" s="13">
        <v>56.5</v>
      </c>
      <c r="F3297" s="13">
        <v>2.23</v>
      </c>
      <c r="G3297" s="13">
        <v>0.316</v>
      </c>
      <c r="H3297" s="12">
        <v>0</v>
      </c>
      <c r="I3297" s="15">
        <f t="shared" si="312"/>
        <v>1.5609999999999999</v>
      </c>
      <c r="J3297" s="15">
        <f t="shared" si="313"/>
        <v>0.158</v>
      </c>
      <c r="K3297" s="13">
        <v>117.5</v>
      </c>
      <c r="L3297" s="12">
        <f t="shared" si="308"/>
        <v>0.14701089176653331</v>
      </c>
      <c r="M3297">
        <f t="shared" si="309"/>
        <v>181</v>
      </c>
      <c r="N3297">
        <f t="shared" si="310"/>
        <v>1</v>
      </c>
      <c r="O3297">
        <f t="shared" si="311"/>
        <v>0.1</v>
      </c>
    </row>
    <row r="3298" spans="1:15">
      <c r="A3298" s="12" t="s">
        <v>41</v>
      </c>
      <c r="B3298" s="12">
        <v>1180</v>
      </c>
      <c r="C3298" s="14">
        <v>2.7627345300000002E-2</v>
      </c>
      <c r="D3298" s="13">
        <v>0.39</v>
      </c>
      <c r="E3298" s="13">
        <v>56.5</v>
      </c>
      <c r="F3298" s="13">
        <v>1.05</v>
      </c>
      <c r="G3298" s="13">
        <v>0.22</v>
      </c>
      <c r="H3298" s="12">
        <v>0</v>
      </c>
      <c r="I3298" s="15">
        <f t="shared" si="312"/>
        <v>0.73499999999999999</v>
      </c>
      <c r="J3298" s="15">
        <f t="shared" si="313"/>
        <v>0.11</v>
      </c>
      <c r="K3298" s="13">
        <v>40.5</v>
      </c>
      <c r="L3298" s="12">
        <f t="shared" si="308"/>
        <v>5.073071280712501E-2</v>
      </c>
      <c r="M3298">
        <f t="shared" si="309"/>
        <v>63</v>
      </c>
      <c r="N3298">
        <f t="shared" si="310"/>
        <v>0</v>
      </c>
      <c r="O3298">
        <f t="shared" si="311"/>
        <v>0</v>
      </c>
    </row>
    <row r="3299" spans="1:15">
      <c r="A3299" s="12" t="s">
        <v>41</v>
      </c>
      <c r="B3299" s="12">
        <v>1300</v>
      </c>
      <c r="C3299" s="14">
        <v>0.15162396850000001</v>
      </c>
      <c r="D3299" s="13">
        <v>0.69199999999999995</v>
      </c>
      <c r="E3299" s="13">
        <v>56.5</v>
      </c>
      <c r="F3299" s="13">
        <v>2.1</v>
      </c>
      <c r="G3299" s="13">
        <v>0.51600000000000001</v>
      </c>
      <c r="H3299" s="12">
        <v>0</v>
      </c>
      <c r="I3299" s="15">
        <f t="shared" si="312"/>
        <v>1.47</v>
      </c>
      <c r="J3299" s="15">
        <f t="shared" si="313"/>
        <v>0.25800000000000001</v>
      </c>
      <c r="K3299" s="13">
        <v>394.9</v>
      </c>
      <c r="L3299" s="12">
        <f t="shared" si="308"/>
        <v>0.49401616003441667</v>
      </c>
      <c r="M3299">
        <f t="shared" si="309"/>
        <v>609</v>
      </c>
      <c r="N3299">
        <f t="shared" si="310"/>
        <v>2</v>
      </c>
      <c r="O3299">
        <f t="shared" si="311"/>
        <v>0.3</v>
      </c>
    </row>
    <row r="3300" spans="1:15">
      <c r="A3300" s="12" t="s">
        <v>41</v>
      </c>
      <c r="B3300" s="12">
        <v>1400</v>
      </c>
      <c r="C3300" s="14">
        <v>0.2035920786</v>
      </c>
      <c r="D3300" s="13">
        <v>0.88700000000000001</v>
      </c>
      <c r="E3300" s="13">
        <v>56.5</v>
      </c>
      <c r="F3300" s="13">
        <v>1.93</v>
      </c>
      <c r="G3300" s="13">
        <v>0.497</v>
      </c>
      <c r="H3300" s="12">
        <v>0</v>
      </c>
      <c r="I3300" s="15">
        <f t="shared" si="312"/>
        <v>1.351</v>
      </c>
      <c r="J3300" s="15">
        <f t="shared" si="313"/>
        <v>0.2485</v>
      </c>
      <c r="K3300" s="13">
        <v>679.7</v>
      </c>
      <c r="L3300" s="12">
        <f t="shared" si="308"/>
        <v>0.85025990125652495</v>
      </c>
      <c r="M3300">
        <f t="shared" si="309"/>
        <v>1049</v>
      </c>
      <c r="N3300">
        <f t="shared" si="310"/>
        <v>3</v>
      </c>
      <c r="O3300">
        <f t="shared" si="311"/>
        <v>0.6</v>
      </c>
    </row>
    <row r="3301" spans="1:15">
      <c r="A3301" s="12" t="s">
        <v>41</v>
      </c>
      <c r="B3301" s="12">
        <v>5300</v>
      </c>
      <c r="C3301" s="14">
        <v>0.16158194249999999</v>
      </c>
      <c r="D3301" s="13">
        <v>0.5</v>
      </c>
      <c r="E3301" s="13">
        <v>56.5</v>
      </c>
      <c r="F3301" s="13">
        <v>0.6</v>
      </c>
      <c r="G3301" s="13">
        <v>0.13500000000000001</v>
      </c>
      <c r="H3301" s="12">
        <v>0</v>
      </c>
      <c r="I3301" s="15">
        <f t="shared" si="312"/>
        <v>0.42</v>
      </c>
      <c r="J3301" s="15">
        <f t="shared" si="313"/>
        <v>6.7500000000000004E-2</v>
      </c>
      <c r="K3301" s="13">
        <v>304.10000000000002</v>
      </c>
      <c r="L3301" s="12">
        <f t="shared" si="308"/>
        <v>0.38039082296874999</v>
      </c>
      <c r="M3301">
        <f t="shared" si="309"/>
        <v>469</v>
      </c>
      <c r="N3301">
        <f t="shared" si="310"/>
        <v>0</v>
      </c>
      <c r="O3301">
        <f t="shared" si="311"/>
        <v>0.1</v>
      </c>
    </row>
    <row r="3302" spans="1:15">
      <c r="A3302" s="12" t="s">
        <v>41</v>
      </c>
      <c r="B3302" s="12">
        <v>5300</v>
      </c>
      <c r="C3302" s="14">
        <v>2.7044144499999999E-2</v>
      </c>
      <c r="D3302" s="13">
        <v>0.5</v>
      </c>
      <c r="E3302" s="13">
        <v>56.5</v>
      </c>
      <c r="F3302" s="13">
        <v>0.6</v>
      </c>
      <c r="G3302" s="13">
        <v>0.13500000000000001</v>
      </c>
      <c r="H3302" s="12">
        <v>0</v>
      </c>
      <c r="I3302" s="15">
        <f t="shared" si="312"/>
        <v>0.42</v>
      </c>
      <c r="J3302" s="15">
        <f t="shared" si="313"/>
        <v>6.7500000000000004E-2</v>
      </c>
      <c r="K3302" s="13">
        <v>50.9</v>
      </c>
      <c r="L3302" s="12">
        <f t="shared" si="308"/>
        <v>6.3666423510416667E-2</v>
      </c>
      <c r="M3302">
        <f t="shared" si="309"/>
        <v>79</v>
      </c>
      <c r="N3302">
        <f t="shared" si="310"/>
        <v>0</v>
      </c>
      <c r="O3302">
        <f t="shared" si="311"/>
        <v>0</v>
      </c>
    </row>
    <row r="3303" spans="1:15">
      <c r="A3303" s="12" t="s">
        <v>41</v>
      </c>
      <c r="B3303" s="12">
        <v>1400</v>
      </c>
      <c r="C3303" s="14">
        <v>1.3223928031000001</v>
      </c>
      <c r="D3303" s="13">
        <v>0.88700000000000001</v>
      </c>
      <c r="E3303" s="13">
        <v>56.5</v>
      </c>
      <c r="F3303" s="13">
        <v>1.93</v>
      </c>
      <c r="G3303" s="13">
        <v>0.497</v>
      </c>
      <c r="H3303" s="12">
        <v>0</v>
      </c>
      <c r="I3303" s="15">
        <f t="shared" si="312"/>
        <v>1.351</v>
      </c>
      <c r="J3303" s="15">
        <f t="shared" si="313"/>
        <v>0.2485</v>
      </c>
      <c r="K3303" s="13">
        <v>4414.6000000000004</v>
      </c>
      <c r="L3303" s="12">
        <f t="shared" si="308"/>
        <v>5.5226980436465043</v>
      </c>
      <c r="M3303">
        <f t="shared" si="309"/>
        <v>6812</v>
      </c>
      <c r="N3303">
        <f t="shared" si="310"/>
        <v>20</v>
      </c>
      <c r="O3303">
        <f t="shared" si="311"/>
        <v>3.7</v>
      </c>
    </row>
    <row r="3304" spans="1:15">
      <c r="A3304" s="12" t="s">
        <v>41</v>
      </c>
      <c r="B3304" s="12">
        <v>1920</v>
      </c>
      <c r="C3304" s="14">
        <v>6.6781278999999997E-3</v>
      </c>
      <c r="D3304" s="13">
        <v>0.23400000000000001</v>
      </c>
      <c r="E3304" s="13">
        <v>56.5</v>
      </c>
      <c r="F3304" s="13">
        <v>1.2</v>
      </c>
      <c r="G3304" s="13">
        <v>7.5999999999999998E-2</v>
      </c>
      <c r="H3304" s="12">
        <v>0</v>
      </c>
      <c r="I3304" s="15">
        <f t="shared" si="312"/>
        <v>0.84</v>
      </c>
      <c r="J3304" s="15">
        <f t="shared" si="313"/>
        <v>3.7999999999999999E-2</v>
      </c>
      <c r="K3304" s="13">
        <v>5.9</v>
      </c>
      <c r="L3304" s="12">
        <f t="shared" si="308"/>
        <v>7.3576274138249997E-3</v>
      </c>
      <c r="M3304">
        <f t="shared" si="309"/>
        <v>9</v>
      </c>
      <c r="N3304">
        <f t="shared" si="310"/>
        <v>0</v>
      </c>
      <c r="O3304">
        <f t="shared" si="311"/>
        <v>0</v>
      </c>
    </row>
    <row r="3305" spans="1:15">
      <c r="A3305" s="12" t="s">
        <v>41</v>
      </c>
      <c r="B3305" s="12">
        <v>1200</v>
      </c>
      <c r="C3305" s="14">
        <v>0.212704954</v>
      </c>
      <c r="D3305" s="13">
        <v>0.38900000000000001</v>
      </c>
      <c r="E3305" s="13">
        <v>56.5</v>
      </c>
      <c r="F3305" s="13">
        <v>2.23</v>
      </c>
      <c r="G3305" s="13">
        <v>0.316</v>
      </c>
      <c r="H3305" s="12">
        <v>0</v>
      </c>
      <c r="I3305" s="15">
        <f t="shared" si="312"/>
        <v>1.5609999999999999</v>
      </c>
      <c r="J3305" s="15">
        <f t="shared" si="313"/>
        <v>0.158</v>
      </c>
      <c r="K3305" s="13">
        <v>311.39999999999998</v>
      </c>
      <c r="L3305" s="12">
        <f t="shared" si="308"/>
        <v>0.38957798595741666</v>
      </c>
      <c r="M3305">
        <f t="shared" si="309"/>
        <v>481</v>
      </c>
      <c r="N3305">
        <f t="shared" si="310"/>
        <v>2</v>
      </c>
      <c r="O3305">
        <f t="shared" si="311"/>
        <v>0.2</v>
      </c>
    </row>
    <row r="3306" spans="1:15">
      <c r="A3306" s="12" t="s">
        <v>41</v>
      </c>
      <c r="B3306" s="12">
        <v>1400</v>
      </c>
      <c r="C3306" s="14">
        <v>1.7210597196999999</v>
      </c>
      <c r="D3306" s="13">
        <v>0.88700000000000001</v>
      </c>
      <c r="E3306" s="13">
        <v>56.5</v>
      </c>
      <c r="F3306" s="13">
        <v>1.93</v>
      </c>
      <c r="G3306" s="13">
        <v>0.497</v>
      </c>
      <c r="H3306" s="12">
        <v>0</v>
      </c>
      <c r="I3306" s="15">
        <f t="shared" si="312"/>
        <v>1.351</v>
      </c>
      <c r="J3306" s="15">
        <f t="shared" si="313"/>
        <v>0.2485</v>
      </c>
      <c r="K3306" s="13">
        <v>5745.6</v>
      </c>
      <c r="L3306" s="12">
        <f t="shared" si="308"/>
        <v>7.1876473652187789</v>
      </c>
      <c r="M3306">
        <f t="shared" si="309"/>
        <v>8866</v>
      </c>
      <c r="N3306">
        <f t="shared" si="310"/>
        <v>26</v>
      </c>
      <c r="O3306">
        <f t="shared" si="311"/>
        <v>4.9000000000000004</v>
      </c>
    </row>
    <row r="3307" spans="1:15">
      <c r="A3307" s="12" t="s">
        <v>41</v>
      </c>
      <c r="B3307" s="12">
        <v>1200</v>
      </c>
      <c r="C3307" s="14">
        <v>3.8021960899999999E-2</v>
      </c>
      <c r="D3307" s="13">
        <v>0.30399999999999999</v>
      </c>
      <c r="E3307" s="13">
        <v>56.5</v>
      </c>
      <c r="F3307" s="13">
        <v>2.23</v>
      </c>
      <c r="G3307" s="13">
        <v>0.316</v>
      </c>
      <c r="H3307" s="12">
        <v>0</v>
      </c>
      <c r="I3307" s="15">
        <f t="shared" si="312"/>
        <v>1.5609999999999999</v>
      </c>
      <c r="J3307" s="15">
        <f t="shared" si="313"/>
        <v>0.158</v>
      </c>
      <c r="K3307" s="13">
        <v>43.5</v>
      </c>
      <c r="L3307" s="12">
        <f t="shared" si="308"/>
        <v>5.4422100034866659E-2</v>
      </c>
      <c r="M3307">
        <f t="shared" si="309"/>
        <v>67</v>
      </c>
      <c r="N3307">
        <f t="shared" si="310"/>
        <v>0</v>
      </c>
      <c r="O3307">
        <f t="shared" si="311"/>
        <v>0</v>
      </c>
    </row>
    <row r="3308" spans="1:15">
      <c r="A3308" s="12" t="s">
        <v>41</v>
      </c>
      <c r="B3308" s="12">
        <v>1920</v>
      </c>
      <c r="C3308" s="14">
        <v>3.7500139190000001</v>
      </c>
      <c r="D3308" s="13">
        <v>0.23400000000000001</v>
      </c>
      <c r="E3308" s="13">
        <v>56.5</v>
      </c>
      <c r="F3308" s="13">
        <v>1.2</v>
      </c>
      <c r="G3308" s="13">
        <v>7.5999999999999998E-2</v>
      </c>
      <c r="H3308" s="12">
        <v>0</v>
      </c>
      <c r="I3308" s="15">
        <f t="shared" si="312"/>
        <v>0.84</v>
      </c>
      <c r="J3308" s="15">
        <f t="shared" si="313"/>
        <v>3.7999999999999999E-2</v>
      </c>
      <c r="K3308" s="13">
        <v>3302.7</v>
      </c>
      <c r="L3308" s="12">
        <f t="shared" si="308"/>
        <v>4.1315778352582502</v>
      </c>
      <c r="M3308">
        <f t="shared" si="309"/>
        <v>5096</v>
      </c>
      <c r="N3308">
        <f t="shared" si="310"/>
        <v>9</v>
      </c>
      <c r="O3308">
        <f t="shared" si="311"/>
        <v>0.4</v>
      </c>
    </row>
    <row r="3309" spans="1:15">
      <c r="A3309" s="12" t="s">
        <v>41</v>
      </c>
      <c r="B3309" s="12">
        <v>1300</v>
      </c>
      <c r="C3309" s="14">
        <v>0.13679654760000001</v>
      </c>
      <c r="D3309" s="13">
        <v>0.63100000000000001</v>
      </c>
      <c r="E3309" s="13">
        <v>56.5</v>
      </c>
      <c r="F3309" s="13">
        <v>2.1</v>
      </c>
      <c r="G3309" s="13">
        <v>0.51600000000000001</v>
      </c>
      <c r="H3309" s="12">
        <v>0</v>
      </c>
      <c r="I3309" s="15">
        <f t="shared" si="312"/>
        <v>1.47</v>
      </c>
      <c r="J3309" s="15">
        <f t="shared" si="313"/>
        <v>0.25800000000000001</v>
      </c>
      <c r="K3309" s="13">
        <v>517.4</v>
      </c>
      <c r="L3309" s="12">
        <f t="shared" si="308"/>
        <v>0.40641684306345005</v>
      </c>
      <c r="M3309">
        <f t="shared" si="309"/>
        <v>501</v>
      </c>
      <c r="N3309">
        <f t="shared" si="310"/>
        <v>2</v>
      </c>
      <c r="O3309">
        <f t="shared" si="311"/>
        <v>0.3</v>
      </c>
    </row>
    <row r="3310" spans="1:15">
      <c r="A3310" s="12" t="s">
        <v>41</v>
      </c>
      <c r="B3310" s="12">
        <v>1200</v>
      </c>
      <c r="C3310" s="14">
        <v>5.0727942000000003E-3</v>
      </c>
      <c r="D3310" s="13">
        <v>0.38900000000000001</v>
      </c>
      <c r="E3310" s="13">
        <v>56.5</v>
      </c>
      <c r="F3310" s="13">
        <v>2.23</v>
      </c>
      <c r="G3310" s="13">
        <v>0.316</v>
      </c>
      <c r="H3310" s="12">
        <v>0</v>
      </c>
      <c r="I3310" s="15">
        <f t="shared" si="312"/>
        <v>1.5609999999999999</v>
      </c>
      <c r="J3310" s="15">
        <f t="shared" si="313"/>
        <v>0.158</v>
      </c>
      <c r="K3310" s="13">
        <v>7.4</v>
      </c>
      <c r="L3310" s="12">
        <f t="shared" si="308"/>
        <v>9.2910339437249998E-3</v>
      </c>
      <c r="M3310">
        <f t="shared" si="309"/>
        <v>11</v>
      </c>
      <c r="N3310">
        <f t="shared" si="310"/>
        <v>0</v>
      </c>
      <c r="O3310">
        <f t="shared" si="311"/>
        <v>0</v>
      </c>
    </row>
    <row r="3311" spans="1:15">
      <c r="A3311" s="12" t="s">
        <v>41</v>
      </c>
      <c r="B3311" s="12">
        <v>1400</v>
      </c>
      <c r="C3311" s="14">
        <v>3.6801914728999998</v>
      </c>
      <c r="D3311" s="13">
        <v>0.88700000000000001</v>
      </c>
      <c r="E3311" s="13">
        <v>56.5</v>
      </c>
      <c r="F3311" s="13">
        <v>1.93</v>
      </c>
      <c r="G3311" s="13">
        <v>0.497</v>
      </c>
      <c r="H3311" s="12">
        <v>0</v>
      </c>
      <c r="I3311" s="15">
        <f t="shared" si="312"/>
        <v>1.351</v>
      </c>
      <c r="J3311" s="15">
        <f t="shared" si="313"/>
        <v>0.2485</v>
      </c>
      <c r="K3311" s="13">
        <v>12286</v>
      </c>
      <c r="L3311" s="12">
        <f t="shared" si="308"/>
        <v>15.369552980009994</v>
      </c>
      <c r="M3311">
        <f t="shared" si="309"/>
        <v>18958</v>
      </c>
      <c r="N3311">
        <f t="shared" si="310"/>
        <v>56</v>
      </c>
      <c r="O3311">
        <f t="shared" si="311"/>
        <v>10.4</v>
      </c>
    </row>
    <row r="3312" spans="1:15">
      <c r="A3312" s="12" t="s">
        <v>41</v>
      </c>
      <c r="B3312" s="12">
        <v>1200</v>
      </c>
      <c r="C3312" s="14">
        <v>0.61963312530000003</v>
      </c>
      <c r="D3312" s="13">
        <v>0.30399999999999999</v>
      </c>
      <c r="E3312" s="13">
        <v>56.5</v>
      </c>
      <c r="F3312" s="13">
        <v>2.23</v>
      </c>
      <c r="G3312" s="13">
        <v>0.316</v>
      </c>
      <c r="H3312" s="12">
        <v>0</v>
      </c>
      <c r="I3312" s="15">
        <f t="shared" si="312"/>
        <v>1.5609999999999999</v>
      </c>
      <c r="J3312" s="15">
        <f t="shared" si="313"/>
        <v>0.158</v>
      </c>
      <c r="K3312" s="13">
        <v>709</v>
      </c>
      <c r="L3312" s="12">
        <f t="shared" si="308"/>
        <v>0.88690154667939991</v>
      </c>
      <c r="M3312">
        <f t="shared" si="309"/>
        <v>1094</v>
      </c>
      <c r="N3312">
        <f t="shared" si="310"/>
        <v>4</v>
      </c>
      <c r="O3312">
        <f t="shared" si="311"/>
        <v>0.4</v>
      </c>
    </row>
    <row r="3313" spans="1:15">
      <c r="A3313" s="12" t="s">
        <v>41</v>
      </c>
      <c r="B3313" s="12">
        <v>1300</v>
      </c>
      <c r="C3313" s="14">
        <v>2.173682E-4</v>
      </c>
      <c r="D3313" s="13">
        <v>0.69199999999999995</v>
      </c>
      <c r="E3313" s="13">
        <v>56.5</v>
      </c>
      <c r="F3313" s="13">
        <v>2.1</v>
      </c>
      <c r="G3313" s="13">
        <v>0.51600000000000001</v>
      </c>
      <c r="H3313" s="12">
        <v>0</v>
      </c>
      <c r="I3313" s="15">
        <f t="shared" si="312"/>
        <v>1.47</v>
      </c>
      <c r="J3313" s="15">
        <f t="shared" si="313"/>
        <v>0.25800000000000001</v>
      </c>
      <c r="K3313" s="13">
        <v>0.6</v>
      </c>
      <c r="L3313" s="12">
        <f t="shared" si="308"/>
        <v>7.0822182363333328E-4</v>
      </c>
      <c r="M3313">
        <f t="shared" si="309"/>
        <v>1</v>
      </c>
      <c r="N3313">
        <f t="shared" si="310"/>
        <v>0</v>
      </c>
      <c r="O3313">
        <f t="shared" si="311"/>
        <v>0</v>
      </c>
    </row>
    <row r="3314" spans="1:15">
      <c r="A3314" s="12" t="s">
        <v>41</v>
      </c>
      <c r="B3314" s="12">
        <v>1200</v>
      </c>
      <c r="C3314" s="14">
        <v>0.39138510009999999</v>
      </c>
      <c r="D3314" s="13">
        <v>0.30399999999999999</v>
      </c>
      <c r="E3314" s="13">
        <v>56.5</v>
      </c>
      <c r="F3314" s="13">
        <v>2.23</v>
      </c>
      <c r="G3314" s="13">
        <v>0.316</v>
      </c>
      <c r="H3314" s="12">
        <v>0</v>
      </c>
      <c r="I3314" s="15">
        <f t="shared" si="312"/>
        <v>1.5609999999999999</v>
      </c>
      <c r="J3314" s="15">
        <f t="shared" si="313"/>
        <v>0.158</v>
      </c>
      <c r="K3314" s="13">
        <v>447.8</v>
      </c>
      <c r="L3314" s="12">
        <f t="shared" si="308"/>
        <v>0.56020253994313329</v>
      </c>
      <c r="M3314">
        <f t="shared" si="309"/>
        <v>691</v>
      </c>
      <c r="N3314">
        <f t="shared" si="310"/>
        <v>2</v>
      </c>
      <c r="O3314">
        <f t="shared" si="311"/>
        <v>0.2</v>
      </c>
    </row>
    <row r="3315" spans="1:15">
      <c r="A3315" s="12" t="s">
        <v>41</v>
      </c>
      <c r="B3315" s="12">
        <v>1200</v>
      </c>
      <c r="C3315" s="14">
        <v>0.14108219750000001</v>
      </c>
      <c r="D3315" s="13">
        <v>0.30399999999999999</v>
      </c>
      <c r="E3315" s="13">
        <v>56.5</v>
      </c>
      <c r="F3315" s="13">
        <v>2.23</v>
      </c>
      <c r="G3315" s="13">
        <v>0.316</v>
      </c>
      <c r="H3315" s="12">
        <v>0</v>
      </c>
      <c r="I3315" s="15">
        <f t="shared" si="312"/>
        <v>1.5609999999999999</v>
      </c>
      <c r="J3315" s="15">
        <f t="shared" si="313"/>
        <v>0.158</v>
      </c>
      <c r="K3315" s="13">
        <v>161.4</v>
      </c>
      <c r="L3315" s="12">
        <f t="shared" si="308"/>
        <v>0.20193565202166666</v>
      </c>
      <c r="M3315">
        <f t="shared" si="309"/>
        <v>249</v>
      </c>
      <c r="N3315">
        <f t="shared" si="310"/>
        <v>1</v>
      </c>
      <c r="O3315">
        <f t="shared" si="311"/>
        <v>0.1</v>
      </c>
    </row>
    <row r="3316" spans="1:15">
      <c r="A3316" s="12" t="s">
        <v>41</v>
      </c>
      <c r="B3316" s="12">
        <v>1510</v>
      </c>
      <c r="C3316" s="14">
        <v>9.1975489399999999E-2</v>
      </c>
      <c r="D3316" s="13">
        <v>0.79300000000000004</v>
      </c>
      <c r="E3316" s="13">
        <v>56.5</v>
      </c>
      <c r="F3316" s="13">
        <v>1.79</v>
      </c>
      <c r="G3316" s="13">
        <v>0.31</v>
      </c>
      <c r="H3316" s="12">
        <v>0</v>
      </c>
      <c r="I3316" s="15">
        <f t="shared" si="312"/>
        <v>1.2529999999999999</v>
      </c>
      <c r="J3316" s="15">
        <f t="shared" si="313"/>
        <v>0.155</v>
      </c>
      <c r="K3316" s="13">
        <v>274.5</v>
      </c>
      <c r="L3316" s="12">
        <f t="shared" si="308"/>
        <v>0.34340965123519168</v>
      </c>
      <c r="M3316">
        <f t="shared" si="309"/>
        <v>424</v>
      </c>
      <c r="N3316">
        <f t="shared" si="310"/>
        <v>1</v>
      </c>
      <c r="O3316">
        <f t="shared" si="311"/>
        <v>0.1</v>
      </c>
    </row>
    <row r="3317" spans="1:15">
      <c r="A3317" s="12" t="s">
        <v>41</v>
      </c>
      <c r="B3317" s="12">
        <v>1750</v>
      </c>
      <c r="C3317" s="14">
        <v>0.29476774480000001</v>
      </c>
      <c r="D3317" s="13">
        <v>0.72399999999999998</v>
      </c>
      <c r="E3317" s="13">
        <v>56.5</v>
      </c>
      <c r="F3317" s="13">
        <v>1.8</v>
      </c>
      <c r="G3317" s="13">
        <v>0.47799999999999998</v>
      </c>
      <c r="H3317" s="12">
        <v>0</v>
      </c>
      <c r="I3317" s="15">
        <f t="shared" si="312"/>
        <v>1.26</v>
      </c>
      <c r="J3317" s="15">
        <f t="shared" si="313"/>
        <v>0.23899999999999999</v>
      </c>
      <c r="K3317" s="13">
        <v>803.2</v>
      </c>
      <c r="L3317" s="12">
        <f t="shared" si="308"/>
        <v>1.0048141140657334</v>
      </c>
      <c r="M3317">
        <f t="shared" si="309"/>
        <v>1239</v>
      </c>
      <c r="N3317">
        <f t="shared" si="310"/>
        <v>3</v>
      </c>
      <c r="O3317">
        <f t="shared" si="311"/>
        <v>0.7</v>
      </c>
    </row>
    <row r="3318" spans="1:15">
      <c r="A3318" s="12" t="s">
        <v>41</v>
      </c>
      <c r="B3318" s="12">
        <v>1400</v>
      </c>
      <c r="C3318" s="14">
        <v>0.3568816165</v>
      </c>
      <c r="D3318" s="13">
        <v>0.88700000000000001</v>
      </c>
      <c r="E3318" s="13">
        <v>56.5</v>
      </c>
      <c r="F3318" s="13">
        <v>1.93</v>
      </c>
      <c r="G3318" s="13">
        <v>0.497</v>
      </c>
      <c r="H3318" s="12">
        <v>0</v>
      </c>
      <c r="I3318" s="15">
        <f t="shared" si="312"/>
        <v>1.351</v>
      </c>
      <c r="J3318" s="15">
        <f t="shared" si="313"/>
        <v>0.2485</v>
      </c>
      <c r="K3318" s="13">
        <v>1191.4000000000001</v>
      </c>
      <c r="L3318" s="12">
        <f t="shared" si="308"/>
        <v>1.490441720975479</v>
      </c>
      <c r="M3318">
        <f t="shared" si="309"/>
        <v>1838</v>
      </c>
      <c r="N3318">
        <f t="shared" si="310"/>
        <v>5</v>
      </c>
      <c r="O3318">
        <f t="shared" si="311"/>
        <v>1</v>
      </c>
    </row>
    <row r="3319" spans="1:15">
      <c r="A3319" s="12" t="s">
        <v>41</v>
      </c>
      <c r="B3319" s="12">
        <v>1100</v>
      </c>
      <c r="C3319" s="14">
        <v>0.10734847159999999</v>
      </c>
      <c r="D3319" s="13">
        <v>0.34200000000000003</v>
      </c>
      <c r="E3319" s="13">
        <v>56.5</v>
      </c>
      <c r="F3319" s="13">
        <v>1.85</v>
      </c>
      <c r="G3319" s="13">
        <v>0.22</v>
      </c>
      <c r="H3319" s="12">
        <v>0</v>
      </c>
      <c r="I3319" s="15">
        <f t="shared" si="312"/>
        <v>1.2949999999999999</v>
      </c>
      <c r="J3319" s="15">
        <f t="shared" si="313"/>
        <v>0.11</v>
      </c>
      <c r="K3319" s="13">
        <v>138.19999999999999</v>
      </c>
      <c r="L3319" s="12">
        <f t="shared" si="308"/>
        <v>0.17285787639390002</v>
      </c>
      <c r="M3319">
        <f t="shared" si="309"/>
        <v>213</v>
      </c>
      <c r="N3319">
        <f t="shared" si="310"/>
        <v>1</v>
      </c>
      <c r="O3319">
        <f t="shared" si="311"/>
        <v>0.1</v>
      </c>
    </row>
    <row r="3320" spans="1:15">
      <c r="A3320" s="12" t="s">
        <v>41</v>
      </c>
      <c r="B3320" s="12">
        <v>1510</v>
      </c>
      <c r="C3320" s="14">
        <v>6.0433560800000001E-2</v>
      </c>
      <c r="D3320" s="13">
        <v>0.79300000000000004</v>
      </c>
      <c r="E3320" s="13">
        <v>56.5</v>
      </c>
      <c r="F3320" s="13">
        <v>1.79</v>
      </c>
      <c r="G3320" s="13">
        <v>0.31</v>
      </c>
      <c r="H3320" s="12">
        <v>0</v>
      </c>
      <c r="I3320" s="15">
        <f t="shared" si="312"/>
        <v>1.2529999999999999</v>
      </c>
      <c r="J3320" s="15">
        <f t="shared" si="313"/>
        <v>0.155</v>
      </c>
      <c r="K3320" s="13">
        <v>180.4</v>
      </c>
      <c r="L3320" s="12">
        <f t="shared" si="308"/>
        <v>0.22564128957196669</v>
      </c>
      <c r="M3320">
        <f t="shared" si="309"/>
        <v>278</v>
      </c>
      <c r="N3320">
        <f t="shared" si="310"/>
        <v>1</v>
      </c>
      <c r="O3320">
        <f t="shared" si="311"/>
        <v>0.1</v>
      </c>
    </row>
    <row r="3321" spans="1:15">
      <c r="A3321" s="12" t="s">
        <v>41</v>
      </c>
      <c r="B3321" s="12">
        <v>1100</v>
      </c>
      <c r="C3321" s="14">
        <v>0.1660309459</v>
      </c>
      <c r="D3321" s="13">
        <v>0.34200000000000003</v>
      </c>
      <c r="E3321" s="13">
        <v>56.5</v>
      </c>
      <c r="F3321" s="13">
        <v>1.85</v>
      </c>
      <c r="G3321" s="13">
        <v>0.22</v>
      </c>
      <c r="H3321" s="12">
        <v>0</v>
      </c>
      <c r="I3321" s="15">
        <f t="shared" si="312"/>
        <v>1.2949999999999999</v>
      </c>
      <c r="J3321" s="15">
        <f t="shared" si="313"/>
        <v>0.11</v>
      </c>
      <c r="K3321" s="13">
        <v>213.7</v>
      </c>
      <c r="L3321" s="12">
        <f t="shared" si="308"/>
        <v>0.267351330635475</v>
      </c>
      <c r="M3321">
        <f t="shared" si="309"/>
        <v>330</v>
      </c>
      <c r="N3321">
        <f t="shared" si="310"/>
        <v>1</v>
      </c>
      <c r="O3321">
        <f t="shared" si="311"/>
        <v>0.1</v>
      </c>
    </row>
    <row r="3322" spans="1:15">
      <c r="A3322" s="12" t="s">
        <v>41</v>
      </c>
      <c r="B3322" s="12">
        <v>1920</v>
      </c>
      <c r="C3322" s="14">
        <v>2.4646034999999998E-3</v>
      </c>
      <c r="D3322" s="13">
        <v>0.193</v>
      </c>
      <c r="E3322" s="13">
        <v>56.5</v>
      </c>
      <c r="F3322" s="13">
        <v>1.2</v>
      </c>
      <c r="G3322" s="13">
        <v>7.5999999999999998E-2</v>
      </c>
      <c r="H3322" s="12">
        <v>0</v>
      </c>
      <c r="I3322" s="15">
        <f t="shared" si="312"/>
        <v>0.84</v>
      </c>
      <c r="J3322" s="15">
        <f t="shared" si="313"/>
        <v>3.7999999999999999E-2</v>
      </c>
      <c r="K3322" s="13">
        <v>1.8</v>
      </c>
      <c r="L3322" s="12">
        <f t="shared" si="308"/>
        <v>2.2396057388124999E-3</v>
      </c>
      <c r="M3322">
        <f t="shared" si="309"/>
        <v>3</v>
      </c>
      <c r="N3322">
        <f t="shared" si="310"/>
        <v>0</v>
      </c>
      <c r="O3322">
        <f t="shared" si="311"/>
        <v>0</v>
      </c>
    </row>
    <row r="3323" spans="1:15">
      <c r="A3323" s="12" t="s">
        <v>41</v>
      </c>
      <c r="B3323" s="12">
        <v>1400</v>
      </c>
      <c r="C3323" s="14">
        <v>0.19191086460000001</v>
      </c>
      <c r="D3323" s="13">
        <v>0.88700000000000001</v>
      </c>
      <c r="E3323" s="13">
        <v>56.5</v>
      </c>
      <c r="F3323" s="13">
        <v>1.93</v>
      </c>
      <c r="G3323" s="13">
        <v>0.497</v>
      </c>
      <c r="H3323" s="12">
        <v>0</v>
      </c>
      <c r="I3323" s="15">
        <f t="shared" si="312"/>
        <v>1.351</v>
      </c>
      <c r="J3323" s="15">
        <f t="shared" si="313"/>
        <v>0.2485</v>
      </c>
      <c r="K3323" s="13">
        <v>640.70000000000005</v>
      </c>
      <c r="L3323" s="12">
        <f t="shared" si="308"/>
        <v>0.80147574457177495</v>
      </c>
      <c r="M3323">
        <f t="shared" si="309"/>
        <v>989</v>
      </c>
      <c r="N3323">
        <f t="shared" si="310"/>
        <v>3</v>
      </c>
      <c r="O3323">
        <f t="shared" si="311"/>
        <v>0.5</v>
      </c>
    </row>
    <row r="3324" spans="1:15">
      <c r="A3324" s="12" t="s">
        <v>41</v>
      </c>
      <c r="B3324" s="12">
        <v>1400</v>
      </c>
      <c r="C3324" s="14">
        <v>0.28737656369999998</v>
      </c>
      <c r="D3324" s="13">
        <v>0.88700000000000001</v>
      </c>
      <c r="E3324" s="13">
        <v>56.5</v>
      </c>
      <c r="F3324" s="13">
        <v>1.93</v>
      </c>
      <c r="G3324" s="13">
        <v>0.497</v>
      </c>
      <c r="H3324" s="12">
        <v>0</v>
      </c>
      <c r="I3324" s="15">
        <f t="shared" si="312"/>
        <v>1.351</v>
      </c>
      <c r="J3324" s="15">
        <f t="shared" si="313"/>
        <v>0.2485</v>
      </c>
      <c r="K3324" s="13">
        <v>959.4</v>
      </c>
      <c r="L3324" s="12">
        <f t="shared" si="308"/>
        <v>1.2001683481756122</v>
      </c>
      <c r="M3324">
        <f t="shared" si="309"/>
        <v>1480</v>
      </c>
      <c r="N3324">
        <f t="shared" si="310"/>
        <v>4</v>
      </c>
      <c r="O3324">
        <f t="shared" si="311"/>
        <v>0.8</v>
      </c>
    </row>
    <row r="3325" spans="1:15">
      <c r="A3325" s="12" t="s">
        <v>41</v>
      </c>
      <c r="B3325" s="12">
        <v>1510</v>
      </c>
      <c r="C3325" s="14">
        <v>3.7833896773000002</v>
      </c>
      <c r="D3325" s="13">
        <v>0.79300000000000004</v>
      </c>
      <c r="E3325" s="13">
        <v>56.5</v>
      </c>
      <c r="F3325" s="13">
        <v>1.79</v>
      </c>
      <c r="G3325" s="13">
        <v>0.31</v>
      </c>
      <c r="H3325" s="12">
        <v>0</v>
      </c>
      <c r="I3325" s="15">
        <f t="shared" si="312"/>
        <v>1.2529999999999999</v>
      </c>
      <c r="J3325" s="15">
        <f t="shared" si="313"/>
        <v>0.155</v>
      </c>
      <c r="K3325" s="13">
        <v>11291.8</v>
      </c>
      <c r="L3325" s="12">
        <f t="shared" si="308"/>
        <v>14.126073566382324</v>
      </c>
      <c r="M3325">
        <f t="shared" si="309"/>
        <v>17424</v>
      </c>
      <c r="N3325">
        <f t="shared" si="310"/>
        <v>48</v>
      </c>
      <c r="O3325">
        <f t="shared" si="311"/>
        <v>6</v>
      </c>
    </row>
    <row r="3326" spans="1:15">
      <c r="A3326" s="12" t="s">
        <v>41</v>
      </c>
      <c r="B3326" s="12">
        <v>1510</v>
      </c>
      <c r="C3326" s="14">
        <v>0.5104267616</v>
      </c>
      <c r="D3326" s="13">
        <v>0.79300000000000004</v>
      </c>
      <c r="E3326" s="13">
        <v>56.5</v>
      </c>
      <c r="F3326" s="13">
        <v>1.79</v>
      </c>
      <c r="G3326" s="13">
        <v>0.31</v>
      </c>
      <c r="H3326" s="12">
        <v>0</v>
      </c>
      <c r="I3326" s="15">
        <f t="shared" si="312"/>
        <v>1.2529999999999999</v>
      </c>
      <c r="J3326" s="15">
        <f t="shared" si="313"/>
        <v>0.155</v>
      </c>
      <c r="K3326" s="13">
        <v>1523.4</v>
      </c>
      <c r="L3326" s="12">
        <f t="shared" si="308"/>
        <v>1.9057846533422669</v>
      </c>
      <c r="M3326">
        <f t="shared" si="309"/>
        <v>2351</v>
      </c>
      <c r="N3326">
        <f t="shared" si="310"/>
        <v>6</v>
      </c>
      <c r="O3326">
        <f t="shared" si="311"/>
        <v>0.8</v>
      </c>
    </row>
    <row r="3327" spans="1:15">
      <c r="A3327" s="12" t="s">
        <v>41</v>
      </c>
      <c r="B3327" s="12">
        <v>1200</v>
      </c>
      <c r="C3327" s="14">
        <v>0.49978527169999998</v>
      </c>
      <c r="D3327" s="13">
        <v>0.38900000000000001</v>
      </c>
      <c r="E3327" s="13">
        <v>56.5</v>
      </c>
      <c r="F3327" s="13">
        <v>2.23</v>
      </c>
      <c r="G3327" s="13">
        <v>0.316</v>
      </c>
      <c r="H3327" s="12">
        <v>0</v>
      </c>
      <c r="I3327" s="15">
        <f t="shared" si="312"/>
        <v>1.5609999999999999</v>
      </c>
      <c r="J3327" s="15">
        <f t="shared" si="313"/>
        <v>0.158</v>
      </c>
      <c r="K3327" s="13">
        <v>731.7</v>
      </c>
      <c r="L3327" s="12">
        <f t="shared" si="308"/>
        <v>0.91537754950487082</v>
      </c>
      <c r="M3327">
        <f t="shared" si="309"/>
        <v>1129</v>
      </c>
      <c r="N3327">
        <f t="shared" si="310"/>
        <v>4</v>
      </c>
      <c r="O3327">
        <f t="shared" si="311"/>
        <v>0.4</v>
      </c>
    </row>
    <row r="3328" spans="1:15">
      <c r="A3328" s="12" t="s">
        <v>41</v>
      </c>
      <c r="B3328" s="12">
        <v>1200</v>
      </c>
      <c r="C3328" s="14">
        <v>0.40778742709999999</v>
      </c>
      <c r="D3328" s="13">
        <v>0.30399999999999999</v>
      </c>
      <c r="E3328" s="13">
        <v>56.5</v>
      </c>
      <c r="F3328" s="13">
        <v>2.23</v>
      </c>
      <c r="G3328" s="13">
        <v>0.316</v>
      </c>
      <c r="H3328" s="12">
        <v>0</v>
      </c>
      <c r="I3328" s="15">
        <f t="shared" si="312"/>
        <v>1.5609999999999999</v>
      </c>
      <c r="J3328" s="15">
        <f t="shared" si="313"/>
        <v>0.158</v>
      </c>
      <c r="K3328" s="13">
        <v>466.6</v>
      </c>
      <c r="L3328" s="12">
        <f t="shared" si="308"/>
        <v>0.58367973732246659</v>
      </c>
      <c r="M3328">
        <f t="shared" si="309"/>
        <v>720</v>
      </c>
      <c r="N3328">
        <f t="shared" si="310"/>
        <v>2</v>
      </c>
      <c r="O3328">
        <f t="shared" si="311"/>
        <v>0.3</v>
      </c>
    </row>
    <row r="3329" spans="1:15">
      <c r="A3329" s="12" t="s">
        <v>41</v>
      </c>
      <c r="B3329" s="12">
        <v>1200</v>
      </c>
      <c r="C3329" s="14">
        <v>0.18353109989999999</v>
      </c>
      <c r="D3329" s="13">
        <v>0.30399999999999999</v>
      </c>
      <c r="E3329" s="13">
        <v>56.5</v>
      </c>
      <c r="F3329" s="13">
        <v>2.23</v>
      </c>
      <c r="G3329" s="13">
        <v>0.316</v>
      </c>
      <c r="H3329" s="12">
        <v>0</v>
      </c>
      <c r="I3329" s="15">
        <f t="shared" si="312"/>
        <v>1.5609999999999999</v>
      </c>
      <c r="J3329" s="15">
        <f t="shared" si="313"/>
        <v>0.158</v>
      </c>
      <c r="K3329" s="13">
        <v>210</v>
      </c>
      <c r="L3329" s="12">
        <f t="shared" si="308"/>
        <v>0.26269418099019998</v>
      </c>
      <c r="M3329">
        <f t="shared" si="309"/>
        <v>324</v>
      </c>
      <c r="N3329">
        <f t="shared" si="310"/>
        <v>1</v>
      </c>
      <c r="O3329">
        <f t="shared" si="311"/>
        <v>0.1</v>
      </c>
    </row>
    <row r="3330" spans="1:15">
      <c r="A3330" s="12" t="s">
        <v>41</v>
      </c>
      <c r="B3330" s="12">
        <v>1550</v>
      </c>
      <c r="C3330" s="14">
        <v>0.30196537210000002</v>
      </c>
      <c r="D3330" s="13">
        <v>0.57699999999999996</v>
      </c>
      <c r="E3330" s="13">
        <v>56.5</v>
      </c>
      <c r="F3330" s="13">
        <v>1.55</v>
      </c>
      <c r="G3330" s="13">
        <v>0.15</v>
      </c>
      <c r="H3330" s="12">
        <v>0</v>
      </c>
      <c r="I3330" s="15">
        <f t="shared" si="312"/>
        <v>1.085</v>
      </c>
      <c r="J3330" s="15">
        <f t="shared" si="313"/>
        <v>7.4999999999999997E-2</v>
      </c>
      <c r="K3330" s="13">
        <v>655.8</v>
      </c>
      <c r="L3330" s="12">
        <f t="shared" si="308"/>
        <v>0.82035184276217077</v>
      </c>
      <c r="M3330">
        <f t="shared" si="309"/>
        <v>1012</v>
      </c>
      <c r="N3330">
        <f t="shared" si="310"/>
        <v>2</v>
      </c>
      <c r="O3330">
        <f t="shared" si="311"/>
        <v>0.2</v>
      </c>
    </row>
    <row r="3331" spans="1:15">
      <c r="A3331" s="12" t="s">
        <v>41</v>
      </c>
      <c r="B3331" s="12">
        <v>1400</v>
      </c>
      <c r="C3331" s="14">
        <v>0.15237188709999999</v>
      </c>
      <c r="D3331" s="13">
        <v>0.88700000000000001</v>
      </c>
      <c r="E3331" s="13">
        <v>56.5</v>
      </c>
      <c r="F3331" s="13">
        <v>1.93</v>
      </c>
      <c r="G3331" s="13">
        <v>0.497</v>
      </c>
      <c r="H3331" s="12">
        <v>0</v>
      </c>
      <c r="I3331" s="15">
        <f t="shared" si="312"/>
        <v>1.351</v>
      </c>
      <c r="J3331" s="15">
        <f t="shared" si="313"/>
        <v>0.2485</v>
      </c>
      <c r="K3331" s="13">
        <v>508.6</v>
      </c>
      <c r="L3331" s="12">
        <f t="shared" ref="L3331:L3394" si="314">E3331*D3331*C3331/12</f>
        <v>0.63634944233000412</v>
      </c>
      <c r="M3331">
        <f t="shared" ref="M3331:M3394" si="315">ROUND(E3331*D3331*C3331*102.79,0)</f>
        <v>785</v>
      </c>
      <c r="N3331">
        <f t="shared" ref="N3331:N3394" si="316">ROUND(I3331*M3331*0.002205,0)</f>
        <v>2</v>
      </c>
      <c r="O3331">
        <f t="shared" ref="O3331:O3394" si="317">ROUND(J3331*M3331*0.002205,1)</f>
        <v>0.4</v>
      </c>
    </row>
    <row r="3332" spans="1:15">
      <c r="A3332" s="12" t="s">
        <v>41</v>
      </c>
      <c r="B3332" s="12">
        <v>1920</v>
      </c>
      <c r="C3332" s="14">
        <v>1.26275769E-2</v>
      </c>
      <c r="D3332" s="13">
        <v>0.193</v>
      </c>
      <c r="E3332" s="13">
        <v>56.5</v>
      </c>
      <c r="F3332" s="13">
        <v>1.2</v>
      </c>
      <c r="G3332" s="13">
        <v>7.5999999999999998E-2</v>
      </c>
      <c r="H3332" s="12">
        <v>0</v>
      </c>
      <c r="I3332" s="15">
        <f t="shared" si="312"/>
        <v>0.84</v>
      </c>
      <c r="J3332" s="15">
        <f t="shared" si="313"/>
        <v>3.7999999999999999E-2</v>
      </c>
      <c r="K3332" s="13">
        <v>9.1999999999999993</v>
      </c>
      <c r="L3332" s="12">
        <f t="shared" si="314"/>
        <v>1.1474784358837501E-2</v>
      </c>
      <c r="M3332">
        <f t="shared" si="315"/>
        <v>14</v>
      </c>
      <c r="N3332">
        <f t="shared" si="316"/>
        <v>0</v>
      </c>
      <c r="O3332">
        <f t="shared" si="317"/>
        <v>0</v>
      </c>
    </row>
    <row r="3333" spans="1:15">
      <c r="A3333" s="12" t="s">
        <v>41</v>
      </c>
      <c r="B3333" s="12">
        <v>1750</v>
      </c>
      <c r="C3333" s="14">
        <v>0.26757119930000001</v>
      </c>
      <c r="D3333" s="13">
        <v>0.72399999999999998</v>
      </c>
      <c r="E3333" s="13">
        <v>56.5</v>
      </c>
      <c r="F3333" s="13">
        <v>1.8</v>
      </c>
      <c r="G3333" s="13">
        <v>0.47799999999999998</v>
      </c>
      <c r="H3333" s="12">
        <v>0</v>
      </c>
      <c r="I3333" s="15">
        <f t="shared" si="312"/>
        <v>1.26</v>
      </c>
      <c r="J3333" s="15">
        <f t="shared" si="313"/>
        <v>0.23899999999999999</v>
      </c>
      <c r="K3333" s="13">
        <v>729.1</v>
      </c>
      <c r="L3333" s="12">
        <f t="shared" si="314"/>
        <v>0.91210562321381661</v>
      </c>
      <c r="M3333">
        <f t="shared" si="315"/>
        <v>1125</v>
      </c>
      <c r="N3333">
        <f t="shared" si="316"/>
        <v>3</v>
      </c>
      <c r="O3333">
        <f t="shared" si="317"/>
        <v>0.6</v>
      </c>
    </row>
    <row r="3334" spans="1:15">
      <c r="A3334" s="12" t="s">
        <v>41</v>
      </c>
      <c r="B3334" s="12">
        <v>1100</v>
      </c>
      <c r="C3334" s="14">
        <v>0.53712764489999998</v>
      </c>
      <c r="D3334" s="13">
        <v>0.34200000000000003</v>
      </c>
      <c r="E3334" s="13">
        <v>56.5</v>
      </c>
      <c r="F3334" s="13">
        <v>1.85</v>
      </c>
      <c r="G3334" s="13">
        <v>0.22</v>
      </c>
      <c r="H3334" s="12">
        <v>0</v>
      </c>
      <c r="I3334" s="15">
        <f t="shared" si="312"/>
        <v>1.2949999999999999</v>
      </c>
      <c r="J3334" s="15">
        <f t="shared" si="313"/>
        <v>0.11</v>
      </c>
      <c r="K3334" s="13">
        <v>691.4</v>
      </c>
      <c r="L3334" s="12">
        <f t="shared" si="314"/>
        <v>0.86490979020022507</v>
      </c>
      <c r="M3334">
        <f t="shared" si="315"/>
        <v>1067</v>
      </c>
      <c r="N3334">
        <f t="shared" si="316"/>
        <v>3</v>
      </c>
      <c r="O3334">
        <f t="shared" si="317"/>
        <v>0.3</v>
      </c>
    </row>
    <row r="3335" spans="1:15">
      <c r="A3335" s="12" t="s">
        <v>41</v>
      </c>
      <c r="B3335" s="12">
        <v>1390</v>
      </c>
      <c r="C3335" s="14">
        <v>11.6857195757</v>
      </c>
      <c r="D3335" s="13">
        <v>0.223</v>
      </c>
      <c r="E3335" s="13">
        <v>56.5</v>
      </c>
      <c r="F3335" s="13">
        <v>1.38</v>
      </c>
      <c r="G3335" s="13">
        <v>0.08</v>
      </c>
      <c r="H3335" s="12">
        <v>0</v>
      </c>
      <c r="I3335" s="15">
        <f t="shared" si="312"/>
        <v>0.96599999999999986</v>
      </c>
      <c r="J3335" s="15">
        <f t="shared" si="313"/>
        <v>0.04</v>
      </c>
      <c r="K3335" s="13">
        <v>9808</v>
      </c>
      <c r="L3335" s="12">
        <f t="shared" si="314"/>
        <v>12.269518649502681</v>
      </c>
      <c r="M3335">
        <f t="shared" si="315"/>
        <v>15134</v>
      </c>
      <c r="N3335">
        <f t="shared" si="316"/>
        <v>32</v>
      </c>
      <c r="O3335">
        <f t="shared" si="317"/>
        <v>1.3</v>
      </c>
    </row>
    <row r="3336" spans="1:15">
      <c r="A3336" s="12" t="s">
        <v>41</v>
      </c>
      <c r="B3336" s="12">
        <v>1300</v>
      </c>
      <c r="C3336" s="14">
        <v>0.77162836160000003</v>
      </c>
      <c r="D3336" s="13">
        <v>0.66200000000000003</v>
      </c>
      <c r="E3336" s="13">
        <v>56.5</v>
      </c>
      <c r="F3336" s="13">
        <v>2.1</v>
      </c>
      <c r="G3336" s="13">
        <v>0.51600000000000001</v>
      </c>
      <c r="H3336" s="12">
        <v>0</v>
      </c>
      <c r="I3336" s="15">
        <f t="shared" si="312"/>
        <v>1.47</v>
      </c>
      <c r="J3336" s="15">
        <f t="shared" si="313"/>
        <v>0.25800000000000001</v>
      </c>
      <c r="K3336" s="13">
        <v>1922.5</v>
      </c>
      <c r="L3336" s="12">
        <f t="shared" si="314"/>
        <v>2.4051013007437336</v>
      </c>
      <c r="M3336">
        <f t="shared" si="315"/>
        <v>2967</v>
      </c>
      <c r="N3336">
        <f t="shared" si="316"/>
        <v>10</v>
      </c>
      <c r="O3336">
        <f t="shared" si="317"/>
        <v>1.7</v>
      </c>
    </row>
    <row r="3337" spans="1:15">
      <c r="A3337" s="12" t="s">
        <v>41</v>
      </c>
      <c r="B3337" s="12">
        <v>1390</v>
      </c>
      <c r="C3337" s="14">
        <v>6.1963424669</v>
      </c>
      <c r="D3337" s="13">
        <v>0.223</v>
      </c>
      <c r="E3337" s="13">
        <v>56.5</v>
      </c>
      <c r="F3337" s="13">
        <v>1.38</v>
      </c>
      <c r="G3337" s="13">
        <v>0.08</v>
      </c>
      <c r="H3337" s="12">
        <v>0</v>
      </c>
      <c r="I3337" s="15">
        <f t="shared" si="312"/>
        <v>0.96599999999999986</v>
      </c>
      <c r="J3337" s="15">
        <f t="shared" si="313"/>
        <v>0.04</v>
      </c>
      <c r="K3337" s="13">
        <v>5200.6000000000004</v>
      </c>
      <c r="L3337" s="12">
        <f t="shared" si="314"/>
        <v>6.5059014093088798</v>
      </c>
      <c r="M3337">
        <f t="shared" si="315"/>
        <v>8025</v>
      </c>
      <c r="N3337">
        <f t="shared" si="316"/>
        <v>17</v>
      </c>
      <c r="O3337">
        <f t="shared" si="317"/>
        <v>0.7</v>
      </c>
    </row>
    <row r="3338" spans="1:15">
      <c r="A3338" s="12" t="s">
        <v>41</v>
      </c>
      <c r="B3338" s="12">
        <v>1180</v>
      </c>
      <c r="C3338" s="14">
        <v>13.162203916499999</v>
      </c>
      <c r="D3338" s="13">
        <v>0.39</v>
      </c>
      <c r="E3338" s="13">
        <v>56.5</v>
      </c>
      <c r="F3338" s="13">
        <v>1.05</v>
      </c>
      <c r="G3338" s="13">
        <v>0.22</v>
      </c>
      <c r="H3338" s="12">
        <v>0</v>
      </c>
      <c r="I3338" s="15">
        <f t="shared" si="312"/>
        <v>0.73499999999999999</v>
      </c>
      <c r="J3338" s="15">
        <f t="shared" si="313"/>
        <v>0.11</v>
      </c>
      <c r="K3338" s="13">
        <v>19320.2</v>
      </c>
      <c r="L3338" s="12">
        <f t="shared" si="314"/>
        <v>24.169096941673121</v>
      </c>
      <c r="M3338">
        <f t="shared" si="315"/>
        <v>29812</v>
      </c>
      <c r="N3338">
        <f t="shared" si="316"/>
        <v>48</v>
      </c>
      <c r="O3338">
        <f t="shared" si="317"/>
        <v>7.2</v>
      </c>
    </row>
    <row r="3339" spans="1:15">
      <c r="A3339" s="12" t="s">
        <v>41</v>
      </c>
      <c r="B3339" s="12">
        <v>1400</v>
      </c>
      <c r="C3339" s="14">
        <v>2.7465712E-2</v>
      </c>
      <c r="D3339" s="13">
        <v>0.88700000000000001</v>
      </c>
      <c r="E3339" s="13">
        <v>56.5</v>
      </c>
      <c r="F3339" s="13">
        <v>1.93</v>
      </c>
      <c r="G3339" s="13">
        <v>0.497</v>
      </c>
      <c r="H3339" s="12">
        <v>0</v>
      </c>
      <c r="I3339" s="15">
        <f t="shared" si="312"/>
        <v>1.351</v>
      </c>
      <c r="J3339" s="15">
        <f t="shared" si="313"/>
        <v>0.2485</v>
      </c>
      <c r="K3339" s="13">
        <v>91.7</v>
      </c>
      <c r="L3339" s="12">
        <f t="shared" si="314"/>
        <v>0.11470482414466665</v>
      </c>
      <c r="M3339">
        <f t="shared" si="315"/>
        <v>141</v>
      </c>
      <c r="N3339">
        <f t="shared" si="316"/>
        <v>0</v>
      </c>
      <c r="O3339">
        <f t="shared" si="317"/>
        <v>0.1</v>
      </c>
    </row>
    <row r="3340" spans="1:15">
      <c r="A3340" s="12" t="s">
        <v>41</v>
      </c>
      <c r="B3340" s="12">
        <v>1400</v>
      </c>
      <c r="C3340" s="14">
        <v>0.13355764410000001</v>
      </c>
      <c r="D3340" s="13">
        <v>0.88700000000000001</v>
      </c>
      <c r="E3340" s="13">
        <v>56.5</v>
      </c>
      <c r="F3340" s="13">
        <v>1.93</v>
      </c>
      <c r="G3340" s="13">
        <v>0.497</v>
      </c>
      <c r="H3340" s="12">
        <v>0</v>
      </c>
      <c r="I3340" s="15">
        <f t="shared" si="312"/>
        <v>1.351</v>
      </c>
      <c r="J3340" s="15">
        <f t="shared" si="313"/>
        <v>0.2485</v>
      </c>
      <c r="K3340" s="13">
        <v>445.8</v>
      </c>
      <c r="L3340" s="12">
        <f t="shared" si="314"/>
        <v>0.55777567607446255</v>
      </c>
      <c r="M3340">
        <f t="shared" si="315"/>
        <v>688</v>
      </c>
      <c r="N3340">
        <f t="shared" si="316"/>
        <v>2</v>
      </c>
      <c r="O3340">
        <f t="shared" si="317"/>
        <v>0.4</v>
      </c>
    </row>
    <row r="3341" spans="1:15">
      <c r="A3341" s="12" t="s">
        <v>41</v>
      </c>
      <c r="B3341" s="12">
        <v>1200</v>
      </c>
      <c r="C3341" s="14">
        <v>0.1709340272</v>
      </c>
      <c r="D3341" s="13">
        <v>0.30399999999999999</v>
      </c>
      <c r="E3341" s="13">
        <v>56.5</v>
      </c>
      <c r="F3341" s="13">
        <v>2.23</v>
      </c>
      <c r="G3341" s="13">
        <v>0.316</v>
      </c>
      <c r="H3341" s="12">
        <v>0</v>
      </c>
      <c r="I3341" s="15">
        <f t="shared" si="312"/>
        <v>1.5609999999999999</v>
      </c>
      <c r="J3341" s="15">
        <f t="shared" si="313"/>
        <v>0.158</v>
      </c>
      <c r="K3341" s="13">
        <v>195.6</v>
      </c>
      <c r="L3341" s="12">
        <f t="shared" si="314"/>
        <v>0.24466357093226665</v>
      </c>
      <c r="M3341">
        <f t="shared" si="315"/>
        <v>302</v>
      </c>
      <c r="N3341">
        <f t="shared" si="316"/>
        <v>1</v>
      </c>
      <c r="O3341">
        <f t="shared" si="317"/>
        <v>0.1</v>
      </c>
    </row>
    <row r="3342" spans="1:15">
      <c r="A3342" s="12" t="s">
        <v>41</v>
      </c>
      <c r="B3342" s="12">
        <v>1200</v>
      </c>
      <c r="C3342" s="14">
        <v>17.389870948399999</v>
      </c>
      <c r="D3342" s="13">
        <v>0.30399999999999999</v>
      </c>
      <c r="E3342" s="13">
        <v>56.5</v>
      </c>
      <c r="F3342" s="13">
        <v>2.23</v>
      </c>
      <c r="G3342" s="13">
        <v>0.316</v>
      </c>
      <c r="H3342" s="12">
        <v>0</v>
      </c>
      <c r="I3342" s="15">
        <f t="shared" si="312"/>
        <v>1.5609999999999999</v>
      </c>
      <c r="J3342" s="15">
        <f t="shared" si="313"/>
        <v>0.158</v>
      </c>
      <c r="K3342" s="13">
        <v>19896.900000000001</v>
      </c>
      <c r="L3342" s="12">
        <f t="shared" si="314"/>
        <v>24.890701950809859</v>
      </c>
      <c r="M3342">
        <f t="shared" si="315"/>
        <v>30702</v>
      </c>
      <c r="N3342">
        <f t="shared" si="316"/>
        <v>106</v>
      </c>
      <c r="O3342">
        <f t="shared" si="317"/>
        <v>10.7</v>
      </c>
    </row>
    <row r="3343" spans="1:15">
      <c r="A3343" s="12" t="s">
        <v>41</v>
      </c>
      <c r="B3343" s="12">
        <v>1200</v>
      </c>
      <c r="C3343" s="14">
        <v>0.1252412832</v>
      </c>
      <c r="D3343" s="13">
        <v>0.30399999999999999</v>
      </c>
      <c r="E3343" s="13">
        <v>56.5</v>
      </c>
      <c r="F3343" s="13">
        <v>2.23</v>
      </c>
      <c r="G3343" s="13">
        <v>0.316</v>
      </c>
      <c r="H3343" s="12">
        <v>0</v>
      </c>
      <c r="I3343" s="15">
        <f t="shared" si="312"/>
        <v>1.5609999999999999</v>
      </c>
      <c r="J3343" s="15">
        <f t="shared" si="313"/>
        <v>0.158</v>
      </c>
      <c r="K3343" s="13">
        <v>143.30000000000001</v>
      </c>
      <c r="L3343" s="12">
        <f t="shared" si="314"/>
        <v>0.17926202335359998</v>
      </c>
      <c r="M3343">
        <f t="shared" si="315"/>
        <v>221</v>
      </c>
      <c r="N3343">
        <f t="shared" si="316"/>
        <v>1</v>
      </c>
      <c r="O3343">
        <f t="shared" si="317"/>
        <v>0.1</v>
      </c>
    </row>
    <row r="3344" spans="1:15">
      <c r="A3344" s="12" t="s">
        <v>41</v>
      </c>
      <c r="B3344" s="12">
        <v>1100</v>
      </c>
      <c r="C3344" s="14">
        <v>9.52928361E-2</v>
      </c>
      <c r="D3344" s="13">
        <v>0.34200000000000003</v>
      </c>
      <c r="E3344" s="13">
        <v>56.5</v>
      </c>
      <c r="F3344" s="13">
        <v>1.85</v>
      </c>
      <c r="G3344" s="13">
        <v>0.22</v>
      </c>
      <c r="H3344" s="12">
        <v>0</v>
      </c>
      <c r="I3344" s="15">
        <f t="shared" si="312"/>
        <v>1.2949999999999999</v>
      </c>
      <c r="J3344" s="15">
        <f t="shared" si="313"/>
        <v>0.11</v>
      </c>
      <c r="K3344" s="13">
        <v>122.7</v>
      </c>
      <c r="L3344" s="12">
        <f t="shared" si="314"/>
        <v>0.15344528933002502</v>
      </c>
      <c r="M3344">
        <f t="shared" si="315"/>
        <v>189</v>
      </c>
      <c r="N3344">
        <f t="shared" si="316"/>
        <v>1</v>
      </c>
      <c r="O3344">
        <f t="shared" si="317"/>
        <v>0</v>
      </c>
    </row>
    <row r="3345" spans="1:15">
      <c r="A3345" s="12" t="s">
        <v>41</v>
      </c>
      <c r="B3345" s="12">
        <v>1200</v>
      </c>
      <c r="C3345" s="14">
        <v>5.7462852100000003E-2</v>
      </c>
      <c r="D3345" s="13">
        <v>0.30399999999999999</v>
      </c>
      <c r="E3345" s="13">
        <v>56.5</v>
      </c>
      <c r="F3345" s="13">
        <v>2.23</v>
      </c>
      <c r="G3345" s="13">
        <v>0.316</v>
      </c>
      <c r="H3345" s="12">
        <v>0</v>
      </c>
      <c r="I3345" s="15">
        <f t="shared" ref="I3345:I3408" si="318">F3345*0.7</f>
        <v>1.5609999999999999</v>
      </c>
      <c r="J3345" s="15">
        <f t="shared" ref="J3345:J3408" si="319">G3345*0.5</f>
        <v>0.158</v>
      </c>
      <c r="K3345" s="13">
        <v>65.8</v>
      </c>
      <c r="L3345" s="12">
        <f t="shared" si="314"/>
        <v>8.2248495639133334E-2</v>
      </c>
      <c r="M3345">
        <f t="shared" si="315"/>
        <v>101</v>
      </c>
      <c r="N3345">
        <f t="shared" si="316"/>
        <v>0</v>
      </c>
      <c r="O3345">
        <f t="shared" si="317"/>
        <v>0</v>
      </c>
    </row>
    <row r="3346" spans="1:15">
      <c r="A3346" s="12" t="s">
        <v>41</v>
      </c>
      <c r="B3346" s="12">
        <v>1510</v>
      </c>
      <c r="C3346" s="14">
        <v>2.5129555403000001</v>
      </c>
      <c r="D3346" s="13">
        <v>0.79300000000000004</v>
      </c>
      <c r="E3346" s="13">
        <v>56.5</v>
      </c>
      <c r="F3346" s="13">
        <v>1.79</v>
      </c>
      <c r="G3346" s="13">
        <v>0.31</v>
      </c>
      <c r="H3346" s="12">
        <v>0</v>
      </c>
      <c r="I3346" s="15">
        <f t="shared" si="318"/>
        <v>1.2529999999999999</v>
      </c>
      <c r="J3346" s="15">
        <f t="shared" si="319"/>
        <v>0.155</v>
      </c>
      <c r="K3346" s="13">
        <v>7500.4</v>
      </c>
      <c r="L3346" s="12">
        <f t="shared" si="314"/>
        <v>9.3826430421142799</v>
      </c>
      <c r="M3346">
        <f t="shared" si="315"/>
        <v>11573</v>
      </c>
      <c r="N3346">
        <f t="shared" si="316"/>
        <v>32</v>
      </c>
      <c r="O3346">
        <f t="shared" si="317"/>
        <v>4</v>
      </c>
    </row>
    <row r="3347" spans="1:15">
      <c r="A3347" s="12" t="s">
        <v>41</v>
      </c>
      <c r="B3347" s="12">
        <v>1200</v>
      </c>
      <c r="C3347" s="14">
        <v>0.53360023329999995</v>
      </c>
      <c r="D3347" s="13">
        <v>0.30399999999999999</v>
      </c>
      <c r="E3347" s="13">
        <v>56.5</v>
      </c>
      <c r="F3347" s="13">
        <v>2.23</v>
      </c>
      <c r="G3347" s="13">
        <v>0.316</v>
      </c>
      <c r="H3347" s="12">
        <v>0</v>
      </c>
      <c r="I3347" s="15">
        <f t="shared" si="318"/>
        <v>1.5609999999999999</v>
      </c>
      <c r="J3347" s="15">
        <f t="shared" si="319"/>
        <v>0.158</v>
      </c>
      <c r="K3347" s="13">
        <v>610.5</v>
      </c>
      <c r="L3347" s="12">
        <f t="shared" si="314"/>
        <v>0.76375980059673321</v>
      </c>
      <c r="M3347">
        <f t="shared" si="315"/>
        <v>942</v>
      </c>
      <c r="N3347">
        <f t="shared" si="316"/>
        <v>3</v>
      </c>
      <c r="O3347">
        <f t="shared" si="317"/>
        <v>0.3</v>
      </c>
    </row>
    <row r="3348" spans="1:15">
      <c r="A3348" s="12" t="s">
        <v>41</v>
      </c>
      <c r="B3348" s="12">
        <v>1100</v>
      </c>
      <c r="C3348" s="14">
        <v>0.19476915880000001</v>
      </c>
      <c r="D3348" s="13">
        <v>0.34200000000000003</v>
      </c>
      <c r="E3348" s="13">
        <v>56.5</v>
      </c>
      <c r="F3348" s="13">
        <v>1.85</v>
      </c>
      <c r="G3348" s="13">
        <v>0.22</v>
      </c>
      <c r="H3348" s="12">
        <v>0</v>
      </c>
      <c r="I3348" s="15">
        <f t="shared" si="318"/>
        <v>1.2949999999999999</v>
      </c>
      <c r="J3348" s="15">
        <f t="shared" si="319"/>
        <v>0.11</v>
      </c>
      <c r="K3348" s="13">
        <v>250.7</v>
      </c>
      <c r="L3348" s="12">
        <f t="shared" si="314"/>
        <v>0.31362703795770003</v>
      </c>
      <c r="M3348">
        <f t="shared" si="315"/>
        <v>387</v>
      </c>
      <c r="N3348">
        <f t="shared" si="316"/>
        <v>1</v>
      </c>
      <c r="O3348">
        <f t="shared" si="317"/>
        <v>0.1</v>
      </c>
    </row>
    <row r="3349" spans="1:15">
      <c r="A3349" s="12" t="s">
        <v>41</v>
      </c>
      <c r="B3349" s="12">
        <v>1200</v>
      </c>
      <c r="C3349" s="14">
        <v>0.13500698310000001</v>
      </c>
      <c r="D3349" s="13">
        <v>0.30399999999999999</v>
      </c>
      <c r="E3349" s="13">
        <v>56.5</v>
      </c>
      <c r="F3349" s="13">
        <v>2.23</v>
      </c>
      <c r="G3349" s="13">
        <v>0.316</v>
      </c>
      <c r="H3349" s="12">
        <v>0</v>
      </c>
      <c r="I3349" s="15">
        <f t="shared" si="318"/>
        <v>1.5609999999999999</v>
      </c>
      <c r="J3349" s="15">
        <f t="shared" si="319"/>
        <v>0.158</v>
      </c>
      <c r="K3349" s="13">
        <v>154.5</v>
      </c>
      <c r="L3349" s="12">
        <f t="shared" si="314"/>
        <v>0.1932399951438</v>
      </c>
      <c r="M3349">
        <f t="shared" si="315"/>
        <v>238</v>
      </c>
      <c r="N3349">
        <f t="shared" si="316"/>
        <v>1</v>
      </c>
      <c r="O3349">
        <f t="shared" si="317"/>
        <v>0.1</v>
      </c>
    </row>
    <row r="3350" spans="1:15">
      <c r="A3350" s="12" t="s">
        <v>41</v>
      </c>
      <c r="B3350" s="12">
        <v>1200</v>
      </c>
      <c r="C3350" s="14">
        <v>3.2389127400000002E-2</v>
      </c>
      <c r="D3350" s="13">
        <v>0.38900000000000001</v>
      </c>
      <c r="E3350" s="13">
        <v>56.5</v>
      </c>
      <c r="F3350" s="13">
        <v>2.23</v>
      </c>
      <c r="G3350" s="13">
        <v>0.316</v>
      </c>
      <c r="H3350" s="12">
        <v>0</v>
      </c>
      <c r="I3350" s="15">
        <f t="shared" si="318"/>
        <v>1.5609999999999999</v>
      </c>
      <c r="J3350" s="15">
        <f t="shared" si="319"/>
        <v>0.158</v>
      </c>
      <c r="K3350" s="13">
        <v>47.4</v>
      </c>
      <c r="L3350" s="12">
        <f t="shared" si="314"/>
        <v>5.9322036380075001E-2</v>
      </c>
      <c r="M3350">
        <f t="shared" si="315"/>
        <v>73</v>
      </c>
      <c r="N3350">
        <f t="shared" si="316"/>
        <v>0</v>
      </c>
      <c r="O3350">
        <f t="shared" si="317"/>
        <v>0</v>
      </c>
    </row>
    <row r="3351" spans="1:15">
      <c r="A3351" s="12" t="s">
        <v>41</v>
      </c>
      <c r="B3351" s="12">
        <v>1510</v>
      </c>
      <c r="C3351" s="14">
        <v>0.124659199</v>
      </c>
      <c r="D3351" s="13">
        <v>0.79300000000000004</v>
      </c>
      <c r="E3351" s="13">
        <v>56.5</v>
      </c>
      <c r="F3351" s="13">
        <v>1.79</v>
      </c>
      <c r="G3351" s="13">
        <v>0.31</v>
      </c>
      <c r="H3351" s="12">
        <v>0</v>
      </c>
      <c r="I3351" s="15">
        <f t="shared" si="318"/>
        <v>1.2529999999999999</v>
      </c>
      <c r="J3351" s="15">
        <f t="shared" si="319"/>
        <v>0.155</v>
      </c>
      <c r="K3351" s="13">
        <v>372.1</v>
      </c>
      <c r="L3351" s="12">
        <f t="shared" si="314"/>
        <v>0.46544109013295837</v>
      </c>
      <c r="M3351">
        <f t="shared" si="315"/>
        <v>574</v>
      </c>
      <c r="N3351">
        <f t="shared" si="316"/>
        <v>2</v>
      </c>
      <c r="O3351">
        <f t="shared" si="317"/>
        <v>0.2</v>
      </c>
    </row>
    <row r="3352" spans="1:15">
      <c r="A3352" s="12" t="s">
        <v>41</v>
      </c>
      <c r="B3352" s="12">
        <v>5300</v>
      </c>
      <c r="C3352" s="14">
        <v>0.47115061889999998</v>
      </c>
      <c r="D3352" s="13">
        <v>0.5</v>
      </c>
      <c r="E3352" s="13">
        <v>56.5</v>
      </c>
      <c r="F3352" s="13">
        <v>0.6</v>
      </c>
      <c r="G3352" s="13">
        <v>0.13500000000000001</v>
      </c>
      <c r="H3352" s="12">
        <v>0</v>
      </c>
      <c r="I3352" s="15">
        <f t="shared" si="318"/>
        <v>0.42</v>
      </c>
      <c r="J3352" s="15">
        <f t="shared" si="319"/>
        <v>6.7500000000000004E-2</v>
      </c>
      <c r="K3352" s="13">
        <v>886.6</v>
      </c>
      <c r="L3352" s="12">
        <f t="shared" si="314"/>
        <v>1.10916708199375</v>
      </c>
      <c r="M3352">
        <f t="shared" si="315"/>
        <v>1368</v>
      </c>
      <c r="N3352">
        <f t="shared" si="316"/>
        <v>1</v>
      </c>
      <c r="O3352">
        <f t="shared" si="317"/>
        <v>0.2</v>
      </c>
    </row>
    <row r="3353" spans="1:15">
      <c r="A3353" s="12" t="s">
        <v>41</v>
      </c>
      <c r="B3353" s="12">
        <v>1550</v>
      </c>
      <c r="C3353" s="14">
        <v>0.64981561349999994</v>
      </c>
      <c r="D3353" s="13">
        <v>0.57699999999999996</v>
      </c>
      <c r="E3353" s="13">
        <v>56.5</v>
      </c>
      <c r="F3353" s="13">
        <v>1.55</v>
      </c>
      <c r="G3353" s="13">
        <v>0.15</v>
      </c>
      <c r="H3353" s="12">
        <v>0</v>
      </c>
      <c r="I3353" s="15">
        <f t="shared" si="318"/>
        <v>1.085</v>
      </c>
      <c r="J3353" s="15">
        <f t="shared" si="319"/>
        <v>7.4999999999999997E-2</v>
      </c>
      <c r="K3353" s="13">
        <v>1411.2</v>
      </c>
      <c r="L3353" s="12">
        <f t="shared" si="314"/>
        <v>1.765359492325562</v>
      </c>
      <c r="M3353">
        <f t="shared" si="315"/>
        <v>2178</v>
      </c>
      <c r="N3353">
        <f t="shared" si="316"/>
        <v>5</v>
      </c>
      <c r="O3353">
        <f t="shared" si="317"/>
        <v>0.4</v>
      </c>
    </row>
    <row r="3354" spans="1:15">
      <c r="A3354" s="12" t="s">
        <v>41</v>
      </c>
      <c r="B3354" s="12">
        <v>5300</v>
      </c>
      <c r="C3354" s="14">
        <v>0.4933736715</v>
      </c>
      <c r="D3354" s="13">
        <v>0.5</v>
      </c>
      <c r="E3354" s="13">
        <v>56.5</v>
      </c>
      <c r="F3354" s="13">
        <v>0.6</v>
      </c>
      <c r="G3354" s="13">
        <v>0.13500000000000001</v>
      </c>
      <c r="H3354" s="12">
        <v>0</v>
      </c>
      <c r="I3354" s="15">
        <f t="shared" si="318"/>
        <v>0.42</v>
      </c>
      <c r="J3354" s="15">
        <f t="shared" si="319"/>
        <v>6.7500000000000004E-2</v>
      </c>
      <c r="K3354" s="13">
        <v>928.4</v>
      </c>
      <c r="L3354" s="12">
        <f t="shared" si="314"/>
        <v>1.16148385165625</v>
      </c>
      <c r="M3354">
        <f t="shared" si="315"/>
        <v>1433</v>
      </c>
      <c r="N3354">
        <f t="shared" si="316"/>
        <v>1</v>
      </c>
      <c r="O3354">
        <f t="shared" si="317"/>
        <v>0.2</v>
      </c>
    </row>
    <row r="3355" spans="1:15">
      <c r="A3355" s="12" t="s">
        <v>41</v>
      </c>
      <c r="B3355" s="12">
        <v>1510</v>
      </c>
      <c r="C3355" s="14">
        <v>5.1122635775000003</v>
      </c>
      <c r="D3355" s="13">
        <v>0.79300000000000004</v>
      </c>
      <c r="E3355" s="13">
        <v>56.5</v>
      </c>
      <c r="F3355" s="13">
        <v>1.79</v>
      </c>
      <c r="G3355" s="13">
        <v>0.31</v>
      </c>
      <c r="H3355" s="12">
        <v>0</v>
      </c>
      <c r="I3355" s="15">
        <f t="shared" si="318"/>
        <v>1.2529999999999999</v>
      </c>
      <c r="J3355" s="15">
        <f t="shared" si="319"/>
        <v>0.155</v>
      </c>
      <c r="K3355" s="13">
        <v>25937.5</v>
      </c>
      <c r="L3355" s="12">
        <f t="shared" si="314"/>
        <v>19.087701121508232</v>
      </c>
      <c r="M3355">
        <f t="shared" si="315"/>
        <v>23544</v>
      </c>
      <c r="N3355">
        <f t="shared" si="316"/>
        <v>65</v>
      </c>
      <c r="O3355">
        <f t="shared" si="317"/>
        <v>8</v>
      </c>
    </row>
    <row r="3356" spans="1:15">
      <c r="A3356" s="12" t="s">
        <v>41</v>
      </c>
      <c r="B3356" s="12">
        <v>1100</v>
      </c>
      <c r="C3356" s="14">
        <v>0.296037885</v>
      </c>
      <c r="D3356" s="13">
        <v>0.34200000000000003</v>
      </c>
      <c r="E3356" s="13">
        <v>56.5</v>
      </c>
      <c r="F3356" s="13">
        <v>1.85</v>
      </c>
      <c r="G3356" s="13">
        <v>0.22</v>
      </c>
      <c r="H3356" s="12">
        <v>0</v>
      </c>
      <c r="I3356" s="15">
        <f t="shared" si="318"/>
        <v>1.2949999999999999</v>
      </c>
      <c r="J3356" s="15">
        <f t="shared" si="319"/>
        <v>0.11</v>
      </c>
      <c r="K3356" s="13">
        <v>381.1</v>
      </c>
      <c r="L3356" s="12">
        <f t="shared" si="314"/>
        <v>0.47669500432125006</v>
      </c>
      <c r="M3356">
        <f t="shared" si="315"/>
        <v>588</v>
      </c>
      <c r="N3356">
        <f t="shared" si="316"/>
        <v>2</v>
      </c>
      <c r="O3356">
        <f t="shared" si="317"/>
        <v>0.1</v>
      </c>
    </row>
    <row r="3357" spans="1:15">
      <c r="A3357" s="12" t="s">
        <v>41</v>
      </c>
      <c r="B3357" s="12">
        <v>5300</v>
      </c>
      <c r="C3357" s="14">
        <v>1.8155989099999999E-2</v>
      </c>
      <c r="D3357" s="13">
        <v>0.5</v>
      </c>
      <c r="E3357" s="13">
        <v>56.5</v>
      </c>
      <c r="F3357" s="13">
        <v>0.6</v>
      </c>
      <c r="G3357" s="13">
        <v>0.13500000000000001</v>
      </c>
      <c r="H3357" s="12">
        <v>0</v>
      </c>
      <c r="I3357" s="15">
        <f t="shared" si="318"/>
        <v>0.42</v>
      </c>
      <c r="J3357" s="15">
        <f t="shared" si="319"/>
        <v>6.7500000000000004E-2</v>
      </c>
      <c r="K3357" s="13">
        <v>34.200000000000003</v>
      </c>
      <c r="L3357" s="12">
        <f t="shared" si="314"/>
        <v>4.2742224339583329E-2</v>
      </c>
      <c r="M3357">
        <f t="shared" si="315"/>
        <v>53</v>
      </c>
      <c r="N3357">
        <f t="shared" si="316"/>
        <v>0</v>
      </c>
      <c r="O3357">
        <f t="shared" si="317"/>
        <v>0</v>
      </c>
    </row>
    <row r="3358" spans="1:15">
      <c r="A3358" s="12" t="s">
        <v>41</v>
      </c>
      <c r="B3358" s="12">
        <v>1300</v>
      </c>
      <c r="C3358" s="14">
        <v>8.6361879399999994E-2</v>
      </c>
      <c r="D3358" s="13">
        <v>0.66200000000000003</v>
      </c>
      <c r="E3358" s="13">
        <v>56.5</v>
      </c>
      <c r="F3358" s="13">
        <v>2.1</v>
      </c>
      <c r="G3358" s="13">
        <v>0.51600000000000001</v>
      </c>
      <c r="H3358" s="12">
        <v>0</v>
      </c>
      <c r="I3358" s="15">
        <f t="shared" si="318"/>
        <v>1.47</v>
      </c>
      <c r="J3358" s="15">
        <f t="shared" si="319"/>
        <v>0.25800000000000001</v>
      </c>
      <c r="K3358" s="13">
        <v>215.2</v>
      </c>
      <c r="L3358" s="12">
        <f t="shared" si="314"/>
        <v>0.26918278126651662</v>
      </c>
      <c r="M3358">
        <f t="shared" si="315"/>
        <v>332</v>
      </c>
      <c r="N3358">
        <f t="shared" si="316"/>
        <v>1</v>
      </c>
      <c r="O3358">
        <f t="shared" si="317"/>
        <v>0.2</v>
      </c>
    </row>
    <row r="3359" spans="1:15">
      <c r="A3359" s="12" t="s">
        <v>41</v>
      </c>
      <c r="B3359" s="12">
        <v>1100</v>
      </c>
      <c r="C3359" s="14">
        <v>0.2436884289</v>
      </c>
      <c r="D3359" s="13">
        <v>0.34200000000000003</v>
      </c>
      <c r="E3359" s="13">
        <v>56.5</v>
      </c>
      <c r="F3359" s="13">
        <v>1.85</v>
      </c>
      <c r="G3359" s="13">
        <v>0.22</v>
      </c>
      <c r="H3359" s="12">
        <v>0</v>
      </c>
      <c r="I3359" s="15">
        <f t="shared" si="318"/>
        <v>1.2949999999999999</v>
      </c>
      <c r="J3359" s="15">
        <f t="shared" si="319"/>
        <v>0.11</v>
      </c>
      <c r="K3359" s="13">
        <v>313.7</v>
      </c>
      <c r="L3359" s="12">
        <f t="shared" si="314"/>
        <v>0.39239929263622503</v>
      </c>
      <c r="M3359">
        <f t="shared" si="315"/>
        <v>484</v>
      </c>
      <c r="N3359">
        <f t="shared" si="316"/>
        <v>1</v>
      </c>
      <c r="O3359">
        <f t="shared" si="317"/>
        <v>0.1</v>
      </c>
    </row>
    <row r="3360" spans="1:15">
      <c r="A3360" s="12" t="s">
        <v>41</v>
      </c>
      <c r="B3360" s="12">
        <v>1550</v>
      </c>
      <c r="C3360" s="14">
        <v>0.110352086</v>
      </c>
      <c r="D3360" s="13">
        <v>0.57699999999999996</v>
      </c>
      <c r="E3360" s="13">
        <v>56.5</v>
      </c>
      <c r="F3360" s="13">
        <v>1.55</v>
      </c>
      <c r="G3360" s="13">
        <v>0.15</v>
      </c>
      <c r="H3360" s="12">
        <v>0</v>
      </c>
      <c r="I3360" s="15">
        <f t="shared" si="318"/>
        <v>1.085</v>
      </c>
      <c r="J3360" s="15">
        <f t="shared" si="319"/>
        <v>7.4999999999999997E-2</v>
      </c>
      <c r="K3360" s="13">
        <v>239.6</v>
      </c>
      <c r="L3360" s="12">
        <f t="shared" si="314"/>
        <v>0.29979443163691666</v>
      </c>
      <c r="M3360">
        <f t="shared" si="315"/>
        <v>370</v>
      </c>
      <c r="N3360">
        <f t="shared" si="316"/>
        <v>1</v>
      </c>
      <c r="O3360">
        <f t="shared" si="317"/>
        <v>0.1</v>
      </c>
    </row>
    <row r="3361" spans="1:15">
      <c r="A3361" s="12" t="s">
        <v>41</v>
      </c>
      <c r="B3361" s="12">
        <v>5300</v>
      </c>
      <c r="C3361" s="14">
        <v>0.46723757379999997</v>
      </c>
      <c r="D3361" s="13">
        <v>0.5</v>
      </c>
      <c r="E3361" s="13">
        <v>56.5</v>
      </c>
      <c r="F3361" s="13">
        <v>0.6</v>
      </c>
      <c r="G3361" s="13">
        <v>0.13500000000000001</v>
      </c>
      <c r="H3361" s="12">
        <v>0</v>
      </c>
      <c r="I3361" s="15">
        <f t="shared" si="318"/>
        <v>0.42</v>
      </c>
      <c r="J3361" s="15">
        <f t="shared" si="319"/>
        <v>6.7500000000000004E-2</v>
      </c>
      <c r="K3361" s="13">
        <v>879.2</v>
      </c>
      <c r="L3361" s="12">
        <f t="shared" si="314"/>
        <v>1.0999551216541665</v>
      </c>
      <c r="M3361">
        <f t="shared" si="315"/>
        <v>1357</v>
      </c>
      <c r="N3361">
        <f t="shared" si="316"/>
        <v>1</v>
      </c>
      <c r="O3361">
        <f t="shared" si="317"/>
        <v>0.2</v>
      </c>
    </row>
    <row r="3362" spans="1:15">
      <c r="A3362" s="12" t="s">
        <v>41</v>
      </c>
      <c r="B3362" s="12">
        <v>1300</v>
      </c>
      <c r="C3362" s="14">
        <v>1.672427178</v>
      </c>
      <c r="D3362" s="13">
        <v>0.66200000000000003</v>
      </c>
      <c r="E3362" s="13">
        <v>56.5</v>
      </c>
      <c r="F3362" s="13">
        <v>2.1</v>
      </c>
      <c r="G3362" s="13">
        <v>0.51600000000000001</v>
      </c>
      <c r="H3362" s="12">
        <v>0</v>
      </c>
      <c r="I3362" s="15">
        <f t="shared" si="318"/>
        <v>1.47</v>
      </c>
      <c r="J3362" s="15">
        <f t="shared" si="319"/>
        <v>0.25800000000000001</v>
      </c>
      <c r="K3362" s="13">
        <v>4167.2</v>
      </c>
      <c r="L3362" s="12">
        <f t="shared" si="314"/>
        <v>5.2128161448944992</v>
      </c>
      <c r="M3362">
        <f t="shared" si="315"/>
        <v>6430</v>
      </c>
      <c r="N3362">
        <f t="shared" si="316"/>
        <v>21</v>
      </c>
      <c r="O3362">
        <f t="shared" si="317"/>
        <v>3.7</v>
      </c>
    </row>
    <row r="3363" spans="1:15">
      <c r="A3363" s="12" t="s">
        <v>41</v>
      </c>
      <c r="B3363" s="12">
        <v>1200</v>
      </c>
      <c r="C3363" s="14">
        <v>1.6761112996</v>
      </c>
      <c r="D3363" s="13">
        <v>0.30399999999999999</v>
      </c>
      <c r="E3363" s="13">
        <v>56.5</v>
      </c>
      <c r="F3363" s="13">
        <v>2.23</v>
      </c>
      <c r="G3363" s="13">
        <v>0.316</v>
      </c>
      <c r="H3363" s="12">
        <v>0</v>
      </c>
      <c r="I3363" s="15">
        <f t="shared" si="318"/>
        <v>1.5609999999999999</v>
      </c>
      <c r="J3363" s="15">
        <f t="shared" si="319"/>
        <v>0.158</v>
      </c>
      <c r="K3363" s="13">
        <v>1917.8</v>
      </c>
      <c r="L3363" s="12">
        <f t="shared" si="314"/>
        <v>2.3990739734941333</v>
      </c>
      <c r="M3363">
        <f t="shared" si="315"/>
        <v>2959</v>
      </c>
      <c r="N3363">
        <f t="shared" si="316"/>
        <v>10</v>
      </c>
      <c r="O3363">
        <f t="shared" si="317"/>
        <v>1</v>
      </c>
    </row>
    <row r="3364" spans="1:15">
      <c r="A3364" s="12" t="s">
        <v>41</v>
      </c>
      <c r="B3364" s="12">
        <v>1200</v>
      </c>
      <c r="C3364" s="14">
        <v>0.1156234444</v>
      </c>
      <c r="D3364" s="13">
        <v>0.30399999999999999</v>
      </c>
      <c r="E3364" s="13">
        <v>56.5</v>
      </c>
      <c r="F3364" s="13">
        <v>2.23</v>
      </c>
      <c r="G3364" s="13">
        <v>0.316</v>
      </c>
      <c r="H3364" s="12">
        <v>0</v>
      </c>
      <c r="I3364" s="15">
        <f t="shared" si="318"/>
        <v>1.5609999999999999</v>
      </c>
      <c r="J3364" s="15">
        <f t="shared" si="319"/>
        <v>0.158</v>
      </c>
      <c r="K3364" s="13">
        <v>132.30000000000001</v>
      </c>
      <c r="L3364" s="12">
        <f t="shared" si="314"/>
        <v>0.16549569008453333</v>
      </c>
      <c r="M3364">
        <f t="shared" si="315"/>
        <v>204</v>
      </c>
      <c r="N3364">
        <f t="shared" si="316"/>
        <v>1</v>
      </c>
      <c r="O3364">
        <f t="shared" si="317"/>
        <v>0.1</v>
      </c>
    </row>
    <row r="3365" spans="1:15">
      <c r="A3365" s="12" t="s">
        <v>41</v>
      </c>
      <c r="B3365" s="12">
        <v>5300</v>
      </c>
      <c r="C3365" s="14">
        <v>0.23825420689999999</v>
      </c>
      <c r="D3365" s="13">
        <v>0.5</v>
      </c>
      <c r="E3365" s="13">
        <v>56.5</v>
      </c>
      <c r="F3365" s="13">
        <v>0.6</v>
      </c>
      <c r="G3365" s="13">
        <v>0.13500000000000001</v>
      </c>
      <c r="H3365" s="12">
        <v>0</v>
      </c>
      <c r="I3365" s="15">
        <f t="shared" si="318"/>
        <v>0.42</v>
      </c>
      <c r="J3365" s="15">
        <f t="shared" si="319"/>
        <v>6.7500000000000004E-2</v>
      </c>
      <c r="K3365" s="13">
        <v>448.4</v>
      </c>
      <c r="L3365" s="12">
        <f t="shared" si="314"/>
        <v>0.56089011207708328</v>
      </c>
      <c r="M3365">
        <f t="shared" si="315"/>
        <v>692</v>
      </c>
      <c r="N3365">
        <f t="shared" si="316"/>
        <v>1</v>
      </c>
      <c r="O3365">
        <f t="shared" si="317"/>
        <v>0.1</v>
      </c>
    </row>
    <row r="3366" spans="1:15">
      <c r="A3366" s="12" t="s">
        <v>41</v>
      </c>
      <c r="B3366" s="12">
        <v>1200</v>
      </c>
      <c r="C3366" s="14">
        <v>0.50029101840000001</v>
      </c>
      <c r="D3366" s="13">
        <v>0.30399999999999999</v>
      </c>
      <c r="E3366" s="13">
        <v>56.5</v>
      </c>
      <c r="F3366" s="13">
        <v>2.23</v>
      </c>
      <c r="G3366" s="13">
        <v>0.316</v>
      </c>
      <c r="H3366" s="12">
        <v>0</v>
      </c>
      <c r="I3366" s="15">
        <f t="shared" si="318"/>
        <v>1.5609999999999999</v>
      </c>
      <c r="J3366" s="15">
        <f t="shared" si="319"/>
        <v>0.158</v>
      </c>
      <c r="K3366" s="13">
        <v>572.4</v>
      </c>
      <c r="L3366" s="12">
        <f t="shared" si="314"/>
        <v>0.71608321100319994</v>
      </c>
      <c r="M3366">
        <f t="shared" si="315"/>
        <v>883</v>
      </c>
      <c r="N3366">
        <f t="shared" si="316"/>
        <v>3</v>
      </c>
      <c r="O3366">
        <f t="shared" si="317"/>
        <v>0.3</v>
      </c>
    </row>
    <row r="3367" spans="1:15">
      <c r="A3367" s="12" t="s">
        <v>41</v>
      </c>
      <c r="B3367" s="12">
        <v>1100</v>
      </c>
      <c r="C3367" s="14">
        <v>1.7626048700000001E-2</v>
      </c>
      <c r="D3367" s="13">
        <v>0.34200000000000003</v>
      </c>
      <c r="E3367" s="13">
        <v>56.5</v>
      </c>
      <c r="F3367" s="13">
        <v>1.85</v>
      </c>
      <c r="G3367" s="13">
        <v>0.22</v>
      </c>
      <c r="H3367" s="12">
        <v>0</v>
      </c>
      <c r="I3367" s="15">
        <f t="shared" si="318"/>
        <v>1.2949999999999999</v>
      </c>
      <c r="J3367" s="15">
        <f t="shared" si="319"/>
        <v>0.11</v>
      </c>
      <c r="K3367" s="13">
        <v>22.7</v>
      </c>
      <c r="L3367" s="12">
        <f t="shared" si="314"/>
        <v>2.8382344919175004E-2</v>
      </c>
      <c r="M3367">
        <f t="shared" si="315"/>
        <v>35</v>
      </c>
      <c r="N3367">
        <f t="shared" si="316"/>
        <v>0</v>
      </c>
      <c r="O3367">
        <f t="shared" si="317"/>
        <v>0</v>
      </c>
    </row>
    <row r="3368" spans="1:15">
      <c r="A3368" s="12" t="s">
        <v>41</v>
      </c>
      <c r="B3368" s="12">
        <v>1400</v>
      </c>
      <c r="C3368" s="14">
        <v>7.8951642000000006E-3</v>
      </c>
      <c r="D3368" s="13">
        <v>0.88700000000000001</v>
      </c>
      <c r="E3368" s="13">
        <v>56.5</v>
      </c>
      <c r="F3368" s="13">
        <v>1.93</v>
      </c>
      <c r="G3368" s="13">
        <v>0.497</v>
      </c>
      <c r="H3368" s="12">
        <v>0</v>
      </c>
      <c r="I3368" s="15">
        <f t="shared" si="318"/>
        <v>1.351</v>
      </c>
      <c r="J3368" s="15">
        <f t="shared" si="319"/>
        <v>0.2485</v>
      </c>
      <c r="K3368" s="13">
        <v>26.4</v>
      </c>
      <c r="L3368" s="12">
        <f t="shared" si="314"/>
        <v>3.2972508455425001E-2</v>
      </c>
      <c r="M3368">
        <f t="shared" si="315"/>
        <v>41</v>
      </c>
      <c r="N3368">
        <f t="shared" si="316"/>
        <v>0</v>
      </c>
      <c r="O3368">
        <f t="shared" si="317"/>
        <v>0</v>
      </c>
    </row>
    <row r="3369" spans="1:15">
      <c r="A3369" s="12" t="s">
        <v>41</v>
      </c>
      <c r="B3369" s="12">
        <v>1400</v>
      </c>
      <c r="C3369" s="14">
        <v>7.8436892699999997E-2</v>
      </c>
      <c r="D3369" s="13">
        <v>0.88700000000000001</v>
      </c>
      <c r="E3369" s="13">
        <v>56.5</v>
      </c>
      <c r="F3369" s="13">
        <v>1.93</v>
      </c>
      <c r="G3369" s="13">
        <v>0.497</v>
      </c>
      <c r="H3369" s="12">
        <v>0</v>
      </c>
      <c r="I3369" s="15">
        <f t="shared" si="318"/>
        <v>1.351</v>
      </c>
      <c r="J3369" s="15">
        <f t="shared" si="319"/>
        <v>0.2485</v>
      </c>
      <c r="K3369" s="13">
        <v>261.8</v>
      </c>
      <c r="L3369" s="12">
        <f t="shared" si="314"/>
        <v>0.32757534134223748</v>
      </c>
      <c r="M3369">
        <f t="shared" si="315"/>
        <v>404</v>
      </c>
      <c r="N3369">
        <f t="shared" si="316"/>
        <v>1</v>
      </c>
      <c r="O3369">
        <f t="shared" si="317"/>
        <v>0.2</v>
      </c>
    </row>
    <row r="3370" spans="1:15">
      <c r="A3370" s="12" t="s">
        <v>41</v>
      </c>
      <c r="B3370" s="12">
        <v>1100</v>
      </c>
      <c r="C3370" s="14">
        <v>3.7522168000000002E-2</v>
      </c>
      <c r="D3370" s="13">
        <v>0.34200000000000003</v>
      </c>
      <c r="E3370" s="13">
        <v>56.5</v>
      </c>
      <c r="F3370" s="13">
        <v>1.85</v>
      </c>
      <c r="G3370" s="13">
        <v>0.22</v>
      </c>
      <c r="H3370" s="12">
        <v>0</v>
      </c>
      <c r="I3370" s="15">
        <f t="shared" si="318"/>
        <v>1.2949999999999999</v>
      </c>
      <c r="J3370" s="15">
        <f t="shared" si="319"/>
        <v>0.11</v>
      </c>
      <c r="K3370" s="13">
        <v>48.3</v>
      </c>
      <c r="L3370" s="12">
        <f t="shared" si="314"/>
        <v>6.0420071022000005E-2</v>
      </c>
      <c r="M3370">
        <f t="shared" si="315"/>
        <v>75</v>
      </c>
      <c r="N3370">
        <f t="shared" si="316"/>
        <v>0</v>
      </c>
      <c r="O3370">
        <f t="shared" si="317"/>
        <v>0</v>
      </c>
    </row>
    <row r="3371" spans="1:15">
      <c r="A3371" s="12" t="s">
        <v>41</v>
      </c>
      <c r="B3371" s="12">
        <v>1200</v>
      </c>
      <c r="C3371" s="14">
        <v>0.65330918360000001</v>
      </c>
      <c r="D3371" s="13">
        <v>0.30399999999999999</v>
      </c>
      <c r="E3371" s="13">
        <v>56.5</v>
      </c>
      <c r="F3371" s="13">
        <v>2.23</v>
      </c>
      <c r="G3371" s="13">
        <v>0.316</v>
      </c>
      <c r="H3371" s="12">
        <v>0</v>
      </c>
      <c r="I3371" s="15">
        <f t="shared" si="318"/>
        <v>1.5609999999999999</v>
      </c>
      <c r="J3371" s="15">
        <f t="shared" si="319"/>
        <v>0.158</v>
      </c>
      <c r="K3371" s="13">
        <v>747.5</v>
      </c>
      <c r="L3371" s="12">
        <f t="shared" si="314"/>
        <v>0.93510321145946662</v>
      </c>
      <c r="M3371">
        <f t="shared" si="315"/>
        <v>1153</v>
      </c>
      <c r="N3371">
        <f t="shared" si="316"/>
        <v>4</v>
      </c>
      <c r="O3371">
        <f t="shared" si="317"/>
        <v>0.4</v>
      </c>
    </row>
    <row r="3372" spans="1:15">
      <c r="A3372" s="12" t="s">
        <v>41</v>
      </c>
      <c r="B3372" s="12">
        <v>1180</v>
      </c>
      <c r="C3372" s="14">
        <v>1.0344847026999999</v>
      </c>
      <c r="D3372" s="13">
        <v>0.39</v>
      </c>
      <c r="E3372" s="13">
        <v>56.5</v>
      </c>
      <c r="F3372" s="13">
        <v>1.05</v>
      </c>
      <c r="G3372" s="13">
        <v>0.22</v>
      </c>
      <c r="H3372" s="12">
        <v>0</v>
      </c>
      <c r="I3372" s="15">
        <f t="shared" si="318"/>
        <v>0.73499999999999999</v>
      </c>
      <c r="J3372" s="15">
        <f t="shared" si="319"/>
        <v>0.11</v>
      </c>
      <c r="K3372" s="13">
        <v>1518.4</v>
      </c>
      <c r="L3372" s="12">
        <f t="shared" si="314"/>
        <v>1.899572535332875</v>
      </c>
      <c r="M3372">
        <f t="shared" si="315"/>
        <v>2343</v>
      </c>
      <c r="N3372">
        <f t="shared" si="316"/>
        <v>4</v>
      </c>
      <c r="O3372">
        <f t="shared" si="317"/>
        <v>0.6</v>
      </c>
    </row>
    <row r="3373" spans="1:15">
      <c r="A3373" s="12" t="s">
        <v>41</v>
      </c>
      <c r="B3373" s="12">
        <v>1200</v>
      </c>
      <c r="C3373" s="14">
        <v>8.1925715000000007E-3</v>
      </c>
      <c r="D3373" s="13">
        <v>0.22</v>
      </c>
      <c r="E3373" s="13">
        <v>56.5</v>
      </c>
      <c r="F3373" s="13">
        <v>2.23</v>
      </c>
      <c r="G3373" s="13">
        <v>0.316</v>
      </c>
      <c r="H3373" s="12">
        <v>0</v>
      </c>
      <c r="I3373" s="15">
        <f t="shared" si="318"/>
        <v>1.5609999999999999</v>
      </c>
      <c r="J3373" s="15">
        <f t="shared" si="319"/>
        <v>0.158</v>
      </c>
      <c r="K3373" s="13">
        <v>131</v>
      </c>
      <c r="L3373" s="12">
        <f t="shared" si="314"/>
        <v>8.486138645416667E-3</v>
      </c>
      <c r="M3373">
        <f t="shared" si="315"/>
        <v>10</v>
      </c>
      <c r="N3373">
        <f t="shared" si="316"/>
        <v>0</v>
      </c>
      <c r="O3373">
        <f t="shared" si="317"/>
        <v>0</v>
      </c>
    </row>
    <row r="3374" spans="1:15">
      <c r="A3374" s="12" t="s">
        <v>41</v>
      </c>
      <c r="B3374" s="12">
        <v>1180</v>
      </c>
      <c r="C3374" s="14">
        <v>7.3186777269999999</v>
      </c>
      <c r="D3374" s="13">
        <v>0.39</v>
      </c>
      <c r="E3374" s="13">
        <v>56.5</v>
      </c>
      <c r="F3374" s="13">
        <v>1.05</v>
      </c>
      <c r="G3374" s="13">
        <v>0.22</v>
      </c>
      <c r="H3374" s="12">
        <v>0</v>
      </c>
      <c r="I3374" s="15">
        <f t="shared" si="318"/>
        <v>0.73499999999999999</v>
      </c>
      <c r="J3374" s="15">
        <f t="shared" si="319"/>
        <v>0.11</v>
      </c>
      <c r="K3374" s="13">
        <v>10742.7</v>
      </c>
      <c r="L3374" s="12">
        <f t="shared" si="314"/>
        <v>13.43892197620375</v>
      </c>
      <c r="M3374">
        <f t="shared" si="315"/>
        <v>16577</v>
      </c>
      <c r="N3374">
        <f t="shared" si="316"/>
        <v>27</v>
      </c>
      <c r="O3374">
        <f t="shared" si="317"/>
        <v>4</v>
      </c>
    </row>
    <row r="3375" spans="1:15">
      <c r="A3375" s="12" t="s">
        <v>41</v>
      </c>
      <c r="B3375" s="12">
        <v>5300</v>
      </c>
      <c r="C3375" s="14">
        <v>2.7101982000000001E-3</v>
      </c>
      <c r="D3375" s="13">
        <v>0.5</v>
      </c>
      <c r="E3375" s="13">
        <v>56.5</v>
      </c>
      <c r="F3375" s="13">
        <v>0.6</v>
      </c>
      <c r="G3375" s="13">
        <v>0.13500000000000001</v>
      </c>
      <c r="H3375" s="12">
        <v>0</v>
      </c>
      <c r="I3375" s="15">
        <f t="shared" si="318"/>
        <v>0.42</v>
      </c>
      <c r="J3375" s="15">
        <f t="shared" si="319"/>
        <v>6.7500000000000004E-2</v>
      </c>
      <c r="K3375" s="13">
        <v>5.0999999999999996</v>
      </c>
      <c r="L3375" s="12">
        <f t="shared" si="314"/>
        <v>6.3802582625000007E-3</v>
      </c>
      <c r="M3375">
        <f t="shared" si="315"/>
        <v>8</v>
      </c>
      <c r="N3375">
        <f t="shared" si="316"/>
        <v>0</v>
      </c>
      <c r="O3375">
        <f t="shared" si="317"/>
        <v>0</v>
      </c>
    </row>
    <row r="3376" spans="1:15">
      <c r="A3376" s="12" t="s">
        <v>41</v>
      </c>
      <c r="B3376" s="12">
        <v>5300</v>
      </c>
      <c r="C3376" s="14">
        <v>0.37102077290000002</v>
      </c>
      <c r="D3376" s="13">
        <v>0.5</v>
      </c>
      <c r="E3376" s="13">
        <v>56.5</v>
      </c>
      <c r="F3376" s="13">
        <v>0.6</v>
      </c>
      <c r="G3376" s="13">
        <v>0.13500000000000001</v>
      </c>
      <c r="H3376" s="12">
        <v>0</v>
      </c>
      <c r="I3376" s="15">
        <f t="shared" si="318"/>
        <v>0.42</v>
      </c>
      <c r="J3376" s="15">
        <f t="shared" si="319"/>
        <v>6.7500000000000004E-2</v>
      </c>
      <c r="K3376" s="13">
        <v>698.2</v>
      </c>
      <c r="L3376" s="12">
        <f t="shared" si="314"/>
        <v>0.8734447362020834</v>
      </c>
      <c r="M3376">
        <f t="shared" si="315"/>
        <v>1077</v>
      </c>
      <c r="N3376">
        <f t="shared" si="316"/>
        <v>1</v>
      </c>
      <c r="O3376">
        <f t="shared" si="317"/>
        <v>0.2</v>
      </c>
    </row>
    <row r="3377" spans="1:15">
      <c r="A3377" s="12" t="s">
        <v>41</v>
      </c>
      <c r="B3377" s="12">
        <v>5300</v>
      </c>
      <c r="C3377" s="14">
        <v>0.20422970209999999</v>
      </c>
      <c r="D3377" s="13">
        <v>0.5</v>
      </c>
      <c r="E3377" s="13">
        <v>56.5</v>
      </c>
      <c r="F3377" s="13">
        <v>0.6</v>
      </c>
      <c r="G3377" s="13">
        <v>0.13500000000000001</v>
      </c>
      <c r="H3377" s="12">
        <v>0</v>
      </c>
      <c r="I3377" s="15">
        <f t="shared" si="318"/>
        <v>0.42</v>
      </c>
      <c r="J3377" s="15">
        <f t="shared" si="319"/>
        <v>6.7500000000000004E-2</v>
      </c>
      <c r="K3377" s="13">
        <v>384.3</v>
      </c>
      <c r="L3377" s="12">
        <f t="shared" si="314"/>
        <v>0.48079075702708329</v>
      </c>
      <c r="M3377">
        <f t="shared" si="315"/>
        <v>593</v>
      </c>
      <c r="N3377">
        <f t="shared" si="316"/>
        <v>1</v>
      </c>
      <c r="O3377">
        <f t="shared" si="317"/>
        <v>0.1</v>
      </c>
    </row>
    <row r="3378" spans="1:15">
      <c r="A3378" s="12" t="s">
        <v>41</v>
      </c>
      <c r="B3378" s="12">
        <v>1200</v>
      </c>
      <c r="C3378" s="14">
        <v>0.70460372689999995</v>
      </c>
      <c r="D3378" s="13">
        <v>0.30399999999999999</v>
      </c>
      <c r="E3378" s="13">
        <v>56.5</v>
      </c>
      <c r="F3378" s="13">
        <v>2.23</v>
      </c>
      <c r="G3378" s="13">
        <v>0.316</v>
      </c>
      <c r="H3378" s="12">
        <v>0</v>
      </c>
      <c r="I3378" s="15">
        <f t="shared" si="318"/>
        <v>1.5609999999999999</v>
      </c>
      <c r="J3378" s="15">
        <f t="shared" si="319"/>
        <v>0.158</v>
      </c>
      <c r="K3378" s="13">
        <v>806.2</v>
      </c>
      <c r="L3378" s="12">
        <f t="shared" si="314"/>
        <v>1.0085228011028666</v>
      </c>
      <c r="M3378">
        <f t="shared" si="315"/>
        <v>1244</v>
      </c>
      <c r="N3378">
        <f t="shared" si="316"/>
        <v>4</v>
      </c>
      <c r="O3378">
        <f t="shared" si="317"/>
        <v>0.4</v>
      </c>
    </row>
    <row r="3379" spans="1:15">
      <c r="A3379" s="12" t="s">
        <v>41</v>
      </c>
      <c r="B3379" s="12">
        <v>1180</v>
      </c>
      <c r="C3379" s="14">
        <v>1.2339254642999999</v>
      </c>
      <c r="D3379" s="13">
        <v>0.39</v>
      </c>
      <c r="E3379" s="13">
        <v>56.5</v>
      </c>
      <c r="F3379" s="13">
        <v>1.05</v>
      </c>
      <c r="G3379" s="13">
        <v>0.22</v>
      </c>
      <c r="H3379" s="12">
        <v>0</v>
      </c>
      <c r="I3379" s="15">
        <f t="shared" si="318"/>
        <v>0.73499999999999999</v>
      </c>
      <c r="J3379" s="15">
        <f t="shared" si="319"/>
        <v>0.11</v>
      </c>
      <c r="K3379" s="13">
        <v>1811.2</v>
      </c>
      <c r="L3379" s="12">
        <f t="shared" si="314"/>
        <v>2.2657956338208751</v>
      </c>
      <c r="M3379">
        <f t="shared" si="315"/>
        <v>2795</v>
      </c>
      <c r="N3379">
        <f t="shared" si="316"/>
        <v>5</v>
      </c>
      <c r="O3379">
        <f t="shared" si="317"/>
        <v>0.7</v>
      </c>
    </row>
    <row r="3380" spans="1:15">
      <c r="A3380" s="12" t="s">
        <v>41</v>
      </c>
      <c r="B3380" s="12">
        <v>1390</v>
      </c>
      <c r="C3380" s="14">
        <v>2.2828279452000002</v>
      </c>
      <c r="D3380" s="13">
        <v>0.223</v>
      </c>
      <c r="E3380" s="13">
        <v>56.5</v>
      </c>
      <c r="F3380" s="13">
        <v>1.38</v>
      </c>
      <c r="G3380" s="13">
        <v>0.08</v>
      </c>
      <c r="H3380" s="12">
        <v>0</v>
      </c>
      <c r="I3380" s="15">
        <f t="shared" si="318"/>
        <v>0.96599999999999986</v>
      </c>
      <c r="J3380" s="15">
        <f t="shared" si="319"/>
        <v>0.04</v>
      </c>
      <c r="K3380" s="13">
        <v>1916</v>
      </c>
      <c r="L3380" s="12">
        <f t="shared" si="314"/>
        <v>2.3968742246289505</v>
      </c>
      <c r="M3380">
        <f t="shared" si="315"/>
        <v>2956</v>
      </c>
      <c r="N3380">
        <f t="shared" si="316"/>
        <v>6</v>
      </c>
      <c r="O3380">
        <f t="shared" si="317"/>
        <v>0.3</v>
      </c>
    </row>
    <row r="3381" spans="1:15">
      <c r="A3381" s="12" t="s">
        <v>41</v>
      </c>
      <c r="B3381" s="12">
        <v>1920</v>
      </c>
      <c r="C3381" s="14">
        <v>1.6418867578</v>
      </c>
      <c r="D3381" s="13">
        <v>0.193</v>
      </c>
      <c r="E3381" s="13">
        <v>56.5</v>
      </c>
      <c r="F3381" s="13">
        <v>1.2</v>
      </c>
      <c r="G3381" s="13">
        <v>7.5999999999999998E-2</v>
      </c>
      <c r="H3381" s="12">
        <v>0</v>
      </c>
      <c r="I3381" s="15">
        <f t="shared" si="318"/>
        <v>0.84</v>
      </c>
      <c r="J3381" s="15">
        <f t="shared" si="319"/>
        <v>3.7999999999999999E-2</v>
      </c>
      <c r="K3381" s="13">
        <v>1192.7</v>
      </c>
      <c r="L3381" s="12">
        <f t="shared" si="314"/>
        <v>1.4919961792025085</v>
      </c>
      <c r="M3381">
        <f t="shared" si="315"/>
        <v>1840</v>
      </c>
      <c r="N3381">
        <f t="shared" si="316"/>
        <v>3</v>
      </c>
      <c r="O3381">
        <f t="shared" si="317"/>
        <v>0.2</v>
      </c>
    </row>
    <row r="3382" spans="1:15">
      <c r="A3382" s="12" t="s">
        <v>41</v>
      </c>
      <c r="B3382" s="12">
        <v>1920</v>
      </c>
      <c r="C3382" s="14">
        <v>4.2596720481999997</v>
      </c>
      <c r="D3382" s="13">
        <v>0.193</v>
      </c>
      <c r="E3382" s="13">
        <v>56.5</v>
      </c>
      <c r="F3382" s="13">
        <v>1.2</v>
      </c>
      <c r="G3382" s="13">
        <v>7.5999999999999998E-2</v>
      </c>
      <c r="H3382" s="12">
        <v>0</v>
      </c>
      <c r="I3382" s="15">
        <f t="shared" si="318"/>
        <v>0.84</v>
      </c>
      <c r="J3382" s="15">
        <f t="shared" si="319"/>
        <v>3.7999999999999999E-2</v>
      </c>
      <c r="K3382" s="13">
        <v>3094.2</v>
      </c>
      <c r="L3382" s="12">
        <f t="shared" si="314"/>
        <v>3.8707994874664085</v>
      </c>
      <c r="M3382">
        <f t="shared" si="315"/>
        <v>4775</v>
      </c>
      <c r="N3382">
        <f t="shared" si="316"/>
        <v>9</v>
      </c>
      <c r="O3382">
        <f t="shared" si="317"/>
        <v>0.4</v>
      </c>
    </row>
    <row r="3383" spans="1:15">
      <c r="A3383" s="12" t="s">
        <v>41</v>
      </c>
      <c r="B3383" s="12">
        <v>1180</v>
      </c>
      <c r="C3383" s="14">
        <v>5.7911978356000002</v>
      </c>
      <c r="D3383" s="13">
        <v>0.17399999999999999</v>
      </c>
      <c r="E3383" s="13">
        <v>56.5</v>
      </c>
      <c r="F3383" s="13">
        <v>1.05</v>
      </c>
      <c r="G3383" s="13">
        <v>0.22</v>
      </c>
      <c r="H3383" s="12">
        <v>0</v>
      </c>
      <c r="I3383" s="15">
        <f t="shared" si="318"/>
        <v>0.73499999999999999</v>
      </c>
      <c r="J3383" s="15">
        <f t="shared" si="319"/>
        <v>0.11</v>
      </c>
      <c r="K3383" s="13">
        <v>9366.9</v>
      </c>
      <c r="L3383" s="12">
        <f t="shared" si="314"/>
        <v>4.7444388268153004</v>
      </c>
      <c r="M3383">
        <f t="shared" si="315"/>
        <v>5852</v>
      </c>
      <c r="N3383">
        <f t="shared" si="316"/>
        <v>9</v>
      </c>
      <c r="O3383">
        <f t="shared" si="317"/>
        <v>1.4</v>
      </c>
    </row>
    <row r="3384" spans="1:15">
      <c r="A3384" s="12" t="s">
        <v>41</v>
      </c>
      <c r="B3384" s="12">
        <v>1920</v>
      </c>
      <c r="C3384" s="14">
        <v>0.70351363749999996</v>
      </c>
      <c r="D3384" s="13">
        <v>0.151</v>
      </c>
      <c r="E3384" s="13">
        <v>56.5</v>
      </c>
      <c r="F3384" s="13">
        <v>1.2</v>
      </c>
      <c r="G3384" s="13">
        <v>7.5999999999999998E-2</v>
      </c>
      <c r="H3384" s="12">
        <v>0</v>
      </c>
      <c r="I3384" s="15">
        <f t="shared" si="318"/>
        <v>0.84</v>
      </c>
      <c r="J3384" s="15">
        <f t="shared" si="319"/>
        <v>3.7999999999999999E-2</v>
      </c>
      <c r="K3384" s="13">
        <v>9059.6</v>
      </c>
      <c r="L3384" s="12">
        <f t="shared" si="314"/>
        <v>0.50016888319427077</v>
      </c>
      <c r="M3384">
        <f t="shared" si="315"/>
        <v>617</v>
      </c>
      <c r="N3384">
        <f t="shared" si="316"/>
        <v>1</v>
      </c>
      <c r="O3384">
        <f t="shared" si="317"/>
        <v>0.1</v>
      </c>
    </row>
    <row r="3385" spans="1:15">
      <c r="A3385" s="12" t="s">
        <v>41</v>
      </c>
      <c r="B3385" s="12">
        <v>1200</v>
      </c>
      <c r="C3385" s="14">
        <v>0.95388960320000005</v>
      </c>
      <c r="D3385" s="13">
        <v>0.30399999999999999</v>
      </c>
      <c r="E3385" s="13">
        <v>56.5</v>
      </c>
      <c r="F3385" s="13">
        <v>2.23</v>
      </c>
      <c r="G3385" s="13">
        <v>0.316</v>
      </c>
      <c r="H3385" s="12">
        <v>0</v>
      </c>
      <c r="I3385" s="15">
        <f t="shared" si="318"/>
        <v>1.5609999999999999</v>
      </c>
      <c r="J3385" s="15">
        <f t="shared" si="319"/>
        <v>0.158</v>
      </c>
      <c r="K3385" s="13">
        <v>1091.4000000000001</v>
      </c>
      <c r="L3385" s="12">
        <f t="shared" si="314"/>
        <v>1.3653339853802666</v>
      </c>
      <c r="M3385">
        <f t="shared" si="315"/>
        <v>1684</v>
      </c>
      <c r="N3385">
        <f t="shared" si="316"/>
        <v>6</v>
      </c>
      <c r="O3385">
        <f t="shared" si="317"/>
        <v>0.6</v>
      </c>
    </row>
    <row r="3386" spans="1:15">
      <c r="A3386" s="12" t="s">
        <v>41</v>
      </c>
      <c r="B3386" s="12">
        <v>1100</v>
      </c>
      <c r="C3386" s="14">
        <v>5.5348156400000001E-2</v>
      </c>
      <c r="D3386" s="13">
        <v>0.34200000000000003</v>
      </c>
      <c r="E3386" s="13">
        <v>56.5</v>
      </c>
      <c r="F3386" s="13">
        <v>1.85</v>
      </c>
      <c r="G3386" s="13">
        <v>0.22</v>
      </c>
      <c r="H3386" s="12">
        <v>0</v>
      </c>
      <c r="I3386" s="15">
        <f t="shared" si="318"/>
        <v>1.2949999999999999</v>
      </c>
      <c r="J3386" s="15">
        <f t="shared" si="319"/>
        <v>0.11</v>
      </c>
      <c r="K3386" s="13">
        <v>71.2</v>
      </c>
      <c r="L3386" s="12">
        <f t="shared" si="314"/>
        <v>8.9124368843100002E-2</v>
      </c>
      <c r="M3386">
        <f t="shared" si="315"/>
        <v>110</v>
      </c>
      <c r="N3386">
        <f t="shared" si="316"/>
        <v>0</v>
      </c>
      <c r="O3386">
        <f t="shared" si="317"/>
        <v>0</v>
      </c>
    </row>
    <row r="3387" spans="1:15">
      <c r="A3387" s="12" t="s">
        <v>41</v>
      </c>
      <c r="B3387" s="12">
        <v>1100</v>
      </c>
      <c r="C3387" s="14">
        <v>0.1732621342</v>
      </c>
      <c r="D3387" s="13">
        <v>0.34200000000000003</v>
      </c>
      <c r="E3387" s="13">
        <v>56.5</v>
      </c>
      <c r="F3387" s="13">
        <v>1.85</v>
      </c>
      <c r="G3387" s="13">
        <v>0.22</v>
      </c>
      <c r="H3387" s="12">
        <v>0</v>
      </c>
      <c r="I3387" s="15">
        <f t="shared" si="318"/>
        <v>1.2949999999999999</v>
      </c>
      <c r="J3387" s="15">
        <f t="shared" si="319"/>
        <v>0.11</v>
      </c>
      <c r="K3387" s="13">
        <v>223</v>
      </c>
      <c r="L3387" s="12">
        <f t="shared" si="314"/>
        <v>0.27899535159555</v>
      </c>
      <c r="M3387">
        <f t="shared" si="315"/>
        <v>344</v>
      </c>
      <c r="N3387">
        <f t="shared" si="316"/>
        <v>1</v>
      </c>
      <c r="O3387">
        <f t="shared" si="317"/>
        <v>0.1</v>
      </c>
    </row>
    <row r="3388" spans="1:15">
      <c r="A3388" s="12" t="s">
        <v>41</v>
      </c>
      <c r="B3388" s="12">
        <v>1100</v>
      </c>
      <c r="C3388" s="14">
        <v>0.11209913909999999</v>
      </c>
      <c r="D3388" s="13">
        <v>0.34200000000000003</v>
      </c>
      <c r="E3388" s="13">
        <v>56.5</v>
      </c>
      <c r="F3388" s="13">
        <v>1.85</v>
      </c>
      <c r="G3388" s="13">
        <v>0.22</v>
      </c>
      <c r="H3388" s="12">
        <v>0</v>
      </c>
      <c r="I3388" s="15">
        <f t="shared" si="318"/>
        <v>1.2949999999999999</v>
      </c>
      <c r="J3388" s="15">
        <f t="shared" si="319"/>
        <v>0.11</v>
      </c>
      <c r="K3388" s="13">
        <v>144.30000000000001</v>
      </c>
      <c r="L3388" s="12">
        <f t="shared" si="314"/>
        <v>0.18050763873577499</v>
      </c>
      <c r="M3388">
        <f t="shared" si="315"/>
        <v>223</v>
      </c>
      <c r="N3388">
        <f t="shared" si="316"/>
        <v>1</v>
      </c>
      <c r="O3388">
        <f t="shared" si="317"/>
        <v>0.1</v>
      </c>
    </row>
    <row r="3389" spans="1:15">
      <c r="A3389" s="12" t="s">
        <v>41</v>
      </c>
      <c r="B3389" s="12">
        <v>1200</v>
      </c>
      <c r="C3389" s="14">
        <v>0.13361695270000001</v>
      </c>
      <c r="D3389" s="13">
        <v>0.30399999999999999</v>
      </c>
      <c r="E3389" s="13">
        <v>56.5</v>
      </c>
      <c r="F3389" s="13">
        <v>2.23</v>
      </c>
      <c r="G3389" s="13">
        <v>0.316</v>
      </c>
      <c r="H3389" s="12">
        <v>0</v>
      </c>
      <c r="I3389" s="15">
        <f t="shared" si="318"/>
        <v>1.5609999999999999</v>
      </c>
      <c r="J3389" s="15">
        <f t="shared" si="319"/>
        <v>0.158</v>
      </c>
      <c r="K3389" s="13">
        <v>152.9</v>
      </c>
      <c r="L3389" s="12">
        <f t="shared" si="314"/>
        <v>0.19125039829793333</v>
      </c>
      <c r="M3389">
        <f t="shared" si="315"/>
        <v>236</v>
      </c>
      <c r="N3389">
        <f t="shared" si="316"/>
        <v>1</v>
      </c>
      <c r="O3389">
        <f t="shared" si="317"/>
        <v>0.1</v>
      </c>
    </row>
    <row r="3390" spans="1:15">
      <c r="A3390" s="12" t="s">
        <v>41</v>
      </c>
      <c r="B3390" s="12">
        <v>1200</v>
      </c>
      <c r="C3390" s="14">
        <v>0.35564938709999999</v>
      </c>
      <c r="D3390" s="13">
        <v>0.30399999999999999</v>
      </c>
      <c r="E3390" s="13">
        <v>56.5</v>
      </c>
      <c r="F3390" s="13">
        <v>2.23</v>
      </c>
      <c r="G3390" s="13">
        <v>0.316</v>
      </c>
      <c r="H3390" s="12">
        <v>0</v>
      </c>
      <c r="I3390" s="15">
        <f t="shared" si="318"/>
        <v>1.5609999999999999</v>
      </c>
      <c r="J3390" s="15">
        <f t="shared" si="319"/>
        <v>0.158</v>
      </c>
      <c r="K3390" s="13">
        <v>406.9</v>
      </c>
      <c r="L3390" s="12">
        <f t="shared" si="314"/>
        <v>0.50905282273579988</v>
      </c>
      <c r="M3390">
        <f t="shared" si="315"/>
        <v>628</v>
      </c>
      <c r="N3390">
        <f t="shared" si="316"/>
        <v>2</v>
      </c>
      <c r="O3390">
        <f t="shared" si="317"/>
        <v>0.2</v>
      </c>
    </row>
    <row r="3391" spans="1:15">
      <c r="A3391" s="12" t="s">
        <v>41</v>
      </c>
      <c r="B3391" s="12">
        <v>1300</v>
      </c>
      <c r="C3391" s="14">
        <v>9.8897515599999999E-2</v>
      </c>
      <c r="D3391" s="13">
        <v>0.66200000000000003</v>
      </c>
      <c r="E3391" s="13">
        <v>56.5</v>
      </c>
      <c r="F3391" s="13">
        <v>2.1</v>
      </c>
      <c r="G3391" s="13">
        <v>0.51600000000000001</v>
      </c>
      <c r="H3391" s="12">
        <v>0</v>
      </c>
      <c r="I3391" s="15">
        <f t="shared" si="318"/>
        <v>1.47</v>
      </c>
      <c r="J3391" s="15">
        <f t="shared" si="319"/>
        <v>0.25800000000000001</v>
      </c>
      <c r="K3391" s="13">
        <v>246.4</v>
      </c>
      <c r="L3391" s="12">
        <f t="shared" si="314"/>
        <v>0.30825531466556666</v>
      </c>
      <c r="M3391">
        <f t="shared" si="315"/>
        <v>380</v>
      </c>
      <c r="N3391">
        <f t="shared" si="316"/>
        <v>1</v>
      </c>
      <c r="O3391">
        <f t="shared" si="317"/>
        <v>0.2</v>
      </c>
    </row>
    <row r="3392" spans="1:15">
      <c r="A3392" s="12" t="s">
        <v>41</v>
      </c>
      <c r="B3392" s="12">
        <v>1200</v>
      </c>
      <c r="C3392" s="14">
        <v>2.4163074246999998</v>
      </c>
      <c r="D3392" s="13">
        <v>0.30399999999999999</v>
      </c>
      <c r="E3392" s="13">
        <v>56.5</v>
      </c>
      <c r="F3392" s="13">
        <v>2.23</v>
      </c>
      <c r="G3392" s="13">
        <v>0.316</v>
      </c>
      <c r="H3392" s="12">
        <v>0</v>
      </c>
      <c r="I3392" s="15">
        <f t="shared" si="318"/>
        <v>1.5609999999999999</v>
      </c>
      <c r="J3392" s="15">
        <f t="shared" si="319"/>
        <v>0.158</v>
      </c>
      <c r="K3392" s="13">
        <v>2764.7</v>
      </c>
      <c r="L3392" s="12">
        <f t="shared" si="314"/>
        <v>3.4585413605539324</v>
      </c>
      <c r="M3392">
        <f t="shared" si="315"/>
        <v>4266</v>
      </c>
      <c r="N3392">
        <f t="shared" si="316"/>
        <v>15</v>
      </c>
      <c r="O3392">
        <f t="shared" si="317"/>
        <v>1.5</v>
      </c>
    </row>
    <row r="3393" spans="1:15">
      <c r="A3393" s="12" t="s">
        <v>41</v>
      </c>
      <c r="B3393" s="12">
        <v>1200</v>
      </c>
      <c r="C3393" s="14">
        <v>6.1548722299999997E-2</v>
      </c>
      <c r="D3393" s="13">
        <v>0.30399999999999999</v>
      </c>
      <c r="E3393" s="13">
        <v>56.5</v>
      </c>
      <c r="F3393" s="13">
        <v>2.23</v>
      </c>
      <c r="G3393" s="13">
        <v>0.316</v>
      </c>
      <c r="H3393" s="12">
        <v>0</v>
      </c>
      <c r="I3393" s="15">
        <f t="shared" si="318"/>
        <v>1.5609999999999999</v>
      </c>
      <c r="J3393" s="15">
        <f t="shared" si="319"/>
        <v>0.158</v>
      </c>
      <c r="K3393" s="13">
        <v>70.400000000000006</v>
      </c>
      <c r="L3393" s="12">
        <f t="shared" si="314"/>
        <v>8.8096737852066662E-2</v>
      </c>
      <c r="M3393">
        <f t="shared" si="315"/>
        <v>109</v>
      </c>
      <c r="N3393">
        <f t="shared" si="316"/>
        <v>0</v>
      </c>
      <c r="O3393">
        <f t="shared" si="317"/>
        <v>0</v>
      </c>
    </row>
    <row r="3394" spans="1:15">
      <c r="A3394" s="12" t="s">
        <v>41</v>
      </c>
      <c r="B3394" s="12">
        <v>1180</v>
      </c>
      <c r="C3394" s="14">
        <v>2.9259397699999998E-2</v>
      </c>
      <c r="D3394" s="13">
        <v>0.39</v>
      </c>
      <c r="E3394" s="13">
        <v>56.5</v>
      </c>
      <c r="F3394" s="13">
        <v>1.05</v>
      </c>
      <c r="G3394" s="13">
        <v>0.22</v>
      </c>
      <c r="H3394" s="12">
        <v>0</v>
      </c>
      <c r="I3394" s="15">
        <f t="shared" si="318"/>
        <v>0.73499999999999999</v>
      </c>
      <c r="J3394" s="15">
        <f t="shared" si="319"/>
        <v>0.11</v>
      </c>
      <c r="K3394" s="13">
        <v>42.9</v>
      </c>
      <c r="L3394" s="12">
        <f t="shared" si="314"/>
        <v>5.3727569026625004E-2</v>
      </c>
      <c r="M3394">
        <f t="shared" si="315"/>
        <v>66</v>
      </c>
      <c r="N3394">
        <f t="shared" si="316"/>
        <v>0</v>
      </c>
      <c r="O3394">
        <f t="shared" si="317"/>
        <v>0</v>
      </c>
    </row>
    <row r="3395" spans="1:15">
      <c r="A3395" s="12" t="s">
        <v>41</v>
      </c>
      <c r="B3395" s="12">
        <v>1100</v>
      </c>
      <c r="C3395" s="14">
        <v>3.9741021799999998E-2</v>
      </c>
      <c r="D3395" s="13">
        <v>0.34200000000000003</v>
      </c>
      <c r="E3395" s="13">
        <v>56.5</v>
      </c>
      <c r="F3395" s="13">
        <v>1.85</v>
      </c>
      <c r="G3395" s="13">
        <v>0.22</v>
      </c>
      <c r="H3395" s="12">
        <v>0</v>
      </c>
      <c r="I3395" s="15">
        <f t="shared" si="318"/>
        <v>1.2949999999999999</v>
      </c>
      <c r="J3395" s="15">
        <f t="shared" si="319"/>
        <v>0.11</v>
      </c>
      <c r="K3395" s="13">
        <v>51.2</v>
      </c>
      <c r="L3395" s="12">
        <f t="shared" ref="L3395:L3458" si="320">E3395*D3395*C3395/12</f>
        <v>6.3992980353449996E-2</v>
      </c>
      <c r="M3395">
        <f t="shared" ref="M3395:M3458" si="321">ROUND(E3395*D3395*C3395*102.79,0)</f>
        <v>79</v>
      </c>
      <c r="N3395">
        <f t="shared" ref="N3395:N3458" si="322">ROUND(I3395*M3395*0.002205,0)</f>
        <v>0</v>
      </c>
      <c r="O3395">
        <f t="shared" ref="O3395:O3458" si="323">ROUND(J3395*M3395*0.002205,1)</f>
        <v>0</v>
      </c>
    </row>
    <row r="3396" spans="1:15">
      <c r="A3396" s="12" t="s">
        <v>41</v>
      </c>
      <c r="B3396" s="12">
        <v>1200</v>
      </c>
      <c r="C3396" s="14">
        <v>1.8785971499999998E-2</v>
      </c>
      <c r="D3396" s="13">
        <v>0.30399999999999999</v>
      </c>
      <c r="E3396" s="13">
        <v>56.5</v>
      </c>
      <c r="F3396" s="13">
        <v>2.23</v>
      </c>
      <c r="G3396" s="13">
        <v>0.316</v>
      </c>
      <c r="H3396" s="12">
        <v>0</v>
      </c>
      <c r="I3396" s="15">
        <f t="shared" si="318"/>
        <v>1.5609999999999999</v>
      </c>
      <c r="J3396" s="15">
        <f t="shared" si="319"/>
        <v>0.158</v>
      </c>
      <c r="K3396" s="13">
        <v>21.5</v>
      </c>
      <c r="L3396" s="12">
        <f t="shared" si="320"/>
        <v>2.6888987206999993E-2</v>
      </c>
      <c r="M3396">
        <f t="shared" si="321"/>
        <v>33</v>
      </c>
      <c r="N3396">
        <f t="shared" si="322"/>
        <v>0</v>
      </c>
      <c r="O3396">
        <f t="shared" si="323"/>
        <v>0</v>
      </c>
    </row>
    <row r="3397" spans="1:15">
      <c r="A3397" s="12" t="s">
        <v>41</v>
      </c>
      <c r="B3397" s="12">
        <v>1200</v>
      </c>
      <c r="C3397" s="14">
        <v>0.61209743350000001</v>
      </c>
      <c r="D3397" s="13">
        <v>0.30399999999999999</v>
      </c>
      <c r="E3397" s="13">
        <v>56.5</v>
      </c>
      <c r="F3397" s="13">
        <v>2.23</v>
      </c>
      <c r="G3397" s="13">
        <v>0.316</v>
      </c>
      <c r="H3397" s="12">
        <v>0</v>
      </c>
      <c r="I3397" s="15">
        <f t="shared" si="318"/>
        <v>1.5609999999999999</v>
      </c>
      <c r="J3397" s="15">
        <f t="shared" si="319"/>
        <v>0.158</v>
      </c>
      <c r="K3397" s="13">
        <v>700.4</v>
      </c>
      <c r="L3397" s="12">
        <f t="shared" si="320"/>
        <v>0.87611545981633332</v>
      </c>
      <c r="M3397">
        <f t="shared" si="321"/>
        <v>1081</v>
      </c>
      <c r="N3397">
        <f t="shared" si="322"/>
        <v>4</v>
      </c>
      <c r="O3397">
        <f t="shared" si="323"/>
        <v>0.4</v>
      </c>
    </row>
    <row r="3398" spans="1:15">
      <c r="A3398" s="12" t="s">
        <v>41</v>
      </c>
      <c r="B3398" s="12">
        <v>1200</v>
      </c>
      <c r="C3398" s="14">
        <v>0.12038180969999999</v>
      </c>
      <c r="D3398" s="13">
        <v>0.30399999999999999</v>
      </c>
      <c r="E3398" s="13">
        <v>56.5</v>
      </c>
      <c r="F3398" s="13">
        <v>2.23</v>
      </c>
      <c r="G3398" s="13">
        <v>0.316</v>
      </c>
      <c r="H3398" s="12">
        <v>0</v>
      </c>
      <c r="I3398" s="15">
        <f t="shared" si="318"/>
        <v>1.5609999999999999</v>
      </c>
      <c r="J3398" s="15">
        <f t="shared" si="319"/>
        <v>0.158</v>
      </c>
      <c r="K3398" s="13">
        <v>137.69999999999999</v>
      </c>
      <c r="L3398" s="12">
        <f t="shared" si="320"/>
        <v>0.17230649695059996</v>
      </c>
      <c r="M3398">
        <f t="shared" si="321"/>
        <v>213</v>
      </c>
      <c r="N3398">
        <f t="shared" si="322"/>
        <v>1</v>
      </c>
      <c r="O3398">
        <f t="shared" si="323"/>
        <v>0.1</v>
      </c>
    </row>
    <row r="3399" spans="1:15">
      <c r="A3399" s="12" t="s">
        <v>41</v>
      </c>
      <c r="B3399" s="12">
        <v>5300</v>
      </c>
      <c r="C3399" s="14">
        <v>0.63539393040000003</v>
      </c>
      <c r="D3399" s="13">
        <v>0.5</v>
      </c>
      <c r="E3399" s="13">
        <v>56.5</v>
      </c>
      <c r="F3399" s="13">
        <v>0.6</v>
      </c>
      <c r="G3399" s="13">
        <v>0.13500000000000001</v>
      </c>
      <c r="H3399" s="12">
        <v>0</v>
      </c>
      <c r="I3399" s="15">
        <f t="shared" si="318"/>
        <v>0.42</v>
      </c>
      <c r="J3399" s="15">
        <f t="shared" si="319"/>
        <v>6.7500000000000004E-2</v>
      </c>
      <c r="K3399" s="13">
        <v>1195.7</v>
      </c>
      <c r="L3399" s="12">
        <f t="shared" si="320"/>
        <v>1.4958232111500001</v>
      </c>
      <c r="M3399">
        <f t="shared" si="321"/>
        <v>1845</v>
      </c>
      <c r="N3399">
        <f t="shared" si="322"/>
        <v>2</v>
      </c>
      <c r="O3399">
        <f t="shared" si="323"/>
        <v>0.3</v>
      </c>
    </row>
    <row r="3400" spans="1:15">
      <c r="A3400" s="12" t="s">
        <v>41</v>
      </c>
      <c r="B3400" s="12">
        <v>1200</v>
      </c>
      <c r="C3400" s="14">
        <v>1.7564411536</v>
      </c>
      <c r="D3400" s="13">
        <v>0.30399999999999999</v>
      </c>
      <c r="E3400" s="13">
        <v>56.5</v>
      </c>
      <c r="F3400" s="13">
        <v>2.23</v>
      </c>
      <c r="G3400" s="13">
        <v>0.316</v>
      </c>
      <c r="H3400" s="12">
        <v>0</v>
      </c>
      <c r="I3400" s="15">
        <f t="shared" si="318"/>
        <v>1.5609999999999999</v>
      </c>
      <c r="J3400" s="15">
        <f t="shared" si="319"/>
        <v>0.158</v>
      </c>
      <c r="K3400" s="13">
        <v>2009.7</v>
      </c>
      <c r="L3400" s="12">
        <f t="shared" si="320"/>
        <v>2.5140527711861331</v>
      </c>
      <c r="M3400">
        <f t="shared" si="321"/>
        <v>3101</v>
      </c>
      <c r="N3400">
        <f t="shared" si="322"/>
        <v>11</v>
      </c>
      <c r="O3400">
        <f t="shared" si="323"/>
        <v>1.1000000000000001</v>
      </c>
    </row>
    <row r="3401" spans="1:15">
      <c r="A3401" s="12" t="s">
        <v>41</v>
      </c>
      <c r="B3401" s="12">
        <v>1100</v>
      </c>
      <c r="C3401" s="14">
        <v>1.52097061E-2</v>
      </c>
      <c r="D3401" s="13">
        <v>0.34200000000000003</v>
      </c>
      <c r="E3401" s="13">
        <v>56.5</v>
      </c>
      <c r="F3401" s="13">
        <v>1.85</v>
      </c>
      <c r="G3401" s="13">
        <v>0.22</v>
      </c>
      <c r="H3401" s="12">
        <v>0</v>
      </c>
      <c r="I3401" s="15">
        <f t="shared" si="318"/>
        <v>1.2949999999999999</v>
      </c>
      <c r="J3401" s="15">
        <f t="shared" si="319"/>
        <v>0.11</v>
      </c>
      <c r="K3401" s="13">
        <v>19.600000000000001</v>
      </c>
      <c r="L3401" s="12">
        <f t="shared" si="320"/>
        <v>2.4491429247524999E-2</v>
      </c>
      <c r="M3401">
        <f t="shared" si="321"/>
        <v>30</v>
      </c>
      <c r="N3401">
        <f t="shared" si="322"/>
        <v>0</v>
      </c>
      <c r="O3401">
        <f t="shared" si="323"/>
        <v>0</v>
      </c>
    </row>
    <row r="3402" spans="1:15">
      <c r="A3402" s="12" t="s">
        <v>41</v>
      </c>
      <c r="B3402" s="12">
        <v>1200</v>
      </c>
      <c r="C3402" s="14">
        <v>1.3215683459000001</v>
      </c>
      <c r="D3402" s="13">
        <v>0.30399999999999999</v>
      </c>
      <c r="E3402" s="13">
        <v>56.5</v>
      </c>
      <c r="F3402" s="13">
        <v>2.23</v>
      </c>
      <c r="G3402" s="13">
        <v>0.316</v>
      </c>
      <c r="H3402" s="12">
        <v>0</v>
      </c>
      <c r="I3402" s="15">
        <f t="shared" si="318"/>
        <v>1.5609999999999999</v>
      </c>
      <c r="J3402" s="15">
        <f t="shared" si="319"/>
        <v>0.158</v>
      </c>
      <c r="K3402" s="13">
        <v>1512.1</v>
      </c>
      <c r="L3402" s="12">
        <f t="shared" si="320"/>
        <v>1.8916048257648665</v>
      </c>
      <c r="M3402">
        <f t="shared" si="321"/>
        <v>2333</v>
      </c>
      <c r="N3402">
        <f t="shared" si="322"/>
        <v>8</v>
      </c>
      <c r="O3402">
        <f t="shared" si="323"/>
        <v>0.8</v>
      </c>
    </row>
    <row r="3403" spans="1:15">
      <c r="A3403" s="12" t="s">
        <v>41</v>
      </c>
      <c r="B3403" s="12">
        <v>1180</v>
      </c>
      <c r="C3403" s="14">
        <v>0.65958401489999996</v>
      </c>
      <c r="D3403" s="13">
        <v>0.39</v>
      </c>
      <c r="E3403" s="13">
        <v>56.5</v>
      </c>
      <c r="F3403" s="13">
        <v>1.05</v>
      </c>
      <c r="G3403" s="13">
        <v>0.22</v>
      </c>
      <c r="H3403" s="12">
        <v>0</v>
      </c>
      <c r="I3403" s="15">
        <f t="shared" si="318"/>
        <v>0.73499999999999999</v>
      </c>
      <c r="J3403" s="15">
        <f t="shared" si="319"/>
        <v>0.11</v>
      </c>
      <c r="K3403" s="13">
        <v>968.2</v>
      </c>
      <c r="L3403" s="12">
        <f t="shared" si="320"/>
        <v>1.2111611473601249</v>
      </c>
      <c r="M3403">
        <f t="shared" si="321"/>
        <v>1494</v>
      </c>
      <c r="N3403">
        <f t="shared" si="322"/>
        <v>2</v>
      </c>
      <c r="O3403">
        <f t="shared" si="323"/>
        <v>0.4</v>
      </c>
    </row>
    <row r="3404" spans="1:15">
      <c r="A3404" s="12" t="s">
        <v>41</v>
      </c>
      <c r="B3404" s="12">
        <v>1180</v>
      </c>
      <c r="C3404" s="14">
        <v>18.400089082400001</v>
      </c>
      <c r="D3404" s="13">
        <v>0.39</v>
      </c>
      <c r="E3404" s="13">
        <v>56.5</v>
      </c>
      <c r="F3404" s="13">
        <v>1.05</v>
      </c>
      <c r="G3404" s="13">
        <v>0.22</v>
      </c>
      <c r="H3404" s="12">
        <v>0</v>
      </c>
      <c r="I3404" s="15">
        <f t="shared" si="318"/>
        <v>0.73499999999999999</v>
      </c>
      <c r="J3404" s="15">
        <f t="shared" si="319"/>
        <v>0.11</v>
      </c>
      <c r="K3404" s="13">
        <v>27008.6</v>
      </c>
      <c r="L3404" s="12">
        <f t="shared" si="320"/>
        <v>33.787163577557003</v>
      </c>
      <c r="M3404">
        <f t="shared" si="321"/>
        <v>41676</v>
      </c>
      <c r="N3404">
        <f t="shared" si="322"/>
        <v>68</v>
      </c>
      <c r="O3404">
        <f t="shared" si="323"/>
        <v>10.1</v>
      </c>
    </row>
    <row r="3405" spans="1:15">
      <c r="A3405" s="12" t="s">
        <v>41</v>
      </c>
      <c r="B3405" s="12">
        <v>1200</v>
      </c>
      <c r="C3405" s="14">
        <v>5.4123630300000003E-2</v>
      </c>
      <c r="D3405" s="13">
        <v>0.30399999999999999</v>
      </c>
      <c r="E3405" s="13">
        <v>56.5</v>
      </c>
      <c r="F3405" s="13">
        <v>2.23</v>
      </c>
      <c r="G3405" s="13">
        <v>0.316</v>
      </c>
      <c r="H3405" s="12">
        <v>0</v>
      </c>
      <c r="I3405" s="15">
        <f t="shared" si="318"/>
        <v>1.5609999999999999</v>
      </c>
      <c r="J3405" s="15">
        <f t="shared" si="319"/>
        <v>0.158</v>
      </c>
      <c r="K3405" s="13">
        <v>61.9</v>
      </c>
      <c r="L3405" s="12">
        <f t="shared" si="320"/>
        <v>7.74689561694E-2</v>
      </c>
      <c r="M3405">
        <f t="shared" si="321"/>
        <v>96</v>
      </c>
      <c r="N3405">
        <f t="shared" si="322"/>
        <v>0</v>
      </c>
      <c r="O3405">
        <f t="shared" si="323"/>
        <v>0</v>
      </c>
    </row>
    <row r="3406" spans="1:15">
      <c r="A3406" s="12" t="s">
        <v>41</v>
      </c>
      <c r="B3406" s="12">
        <v>1180</v>
      </c>
      <c r="C3406" s="14">
        <v>4.7196234310999996</v>
      </c>
      <c r="D3406" s="13">
        <v>0.39</v>
      </c>
      <c r="E3406" s="13">
        <v>56.5</v>
      </c>
      <c r="F3406" s="13">
        <v>1.05</v>
      </c>
      <c r="G3406" s="13">
        <v>0.22</v>
      </c>
      <c r="H3406" s="12">
        <v>0</v>
      </c>
      <c r="I3406" s="15">
        <f t="shared" si="318"/>
        <v>0.73499999999999999</v>
      </c>
      <c r="J3406" s="15">
        <f t="shared" si="319"/>
        <v>0.11</v>
      </c>
      <c r="K3406" s="13">
        <v>6927.7</v>
      </c>
      <c r="L3406" s="12">
        <f t="shared" si="320"/>
        <v>8.6664085253573742</v>
      </c>
      <c r="M3406">
        <f t="shared" si="321"/>
        <v>10690</v>
      </c>
      <c r="N3406">
        <f t="shared" si="322"/>
        <v>17</v>
      </c>
      <c r="O3406">
        <f t="shared" si="323"/>
        <v>2.6</v>
      </c>
    </row>
    <row r="3407" spans="1:15">
      <c r="A3407" s="12" t="s">
        <v>41</v>
      </c>
      <c r="B3407" s="12">
        <v>5300</v>
      </c>
      <c r="C3407" s="14">
        <v>0.71998224430000002</v>
      </c>
      <c r="D3407" s="13">
        <v>0.5</v>
      </c>
      <c r="E3407" s="13">
        <v>56.5</v>
      </c>
      <c r="F3407" s="13">
        <v>0.6</v>
      </c>
      <c r="G3407" s="13">
        <v>0.13500000000000001</v>
      </c>
      <c r="H3407" s="12">
        <v>0</v>
      </c>
      <c r="I3407" s="15">
        <f t="shared" si="318"/>
        <v>0.42</v>
      </c>
      <c r="J3407" s="15">
        <f t="shared" si="319"/>
        <v>6.7500000000000004E-2</v>
      </c>
      <c r="K3407" s="13">
        <v>1354.8</v>
      </c>
      <c r="L3407" s="12">
        <f t="shared" si="320"/>
        <v>1.6949582001229169</v>
      </c>
      <c r="M3407">
        <f t="shared" si="321"/>
        <v>2091</v>
      </c>
      <c r="N3407">
        <f t="shared" si="322"/>
        <v>2</v>
      </c>
      <c r="O3407">
        <f t="shared" si="323"/>
        <v>0.3</v>
      </c>
    </row>
    <row r="3408" spans="1:15">
      <c r="A3408" s="12" t="s">
        <v>41</v>
      </c>
      <c r="B3408" s="12">
        <v>5300</v>
      </c>
      <c r="C3408" s="14">
        <v>0.26554389319999999</v>
      </c>
      <c r="D3408" s="13">
        <v>0.5</v>
      </c>
      <c r="E3408" s="13">
        <v>56.5</v>
      </c>
      <c r="F3408" s="13">
        <v>0.6</v>
      </c>
      <c r="G3408" s="13">
        <v>0.13500000000000001</v>
      </c>
      <c r="H3408" s="12">
        <v>0</v>
      </c>
      <c r="I3408" s="15">
        <f t="shared" si="318"/>
        <v>0.42</v>
      </c>
      <c r="J3408" s="15">
        <f t="shared" si="319"/>
        <v>6.7500000000000004E-2</v>
      </c>
      <c r="K3408" s="13">
        <v>499.7</v>
      </c>
      <c r="L3408" s="12">
        <f t="shared" si="320"/>
        <v>0.62513458190833326</v>
      </c>
      <c r="M3408">
        <f t="shared" si="321"/>
        <v>771</v>
      </c>
      <c r="N3408">
        <f t="shared" si="322"/>
        <v>1</v>
      </c>
      <c r="O3408">
        <f t="shared" si="323"/>
        <v>0.1</v>
      </c>
    </row>
    <row r="3409" spans="1:15">
      <c r="A3409" s="12" t="s">
        <v>41</v>
      </c>
      <c r="B3409" s="12">
        <v>1100</v>
      </c>
      <c r="C3409" s="14">
        <v>0.60951318139999999</v>
      </c>
      <c r="D3409" s="13">
        <v>0.34200000000000003</v>
      </c>
      <c r="E3409" s="13">
        <v>56.5</v>
      </c>
      <c r="F3409" s="13">
        <v>1.85</v>
      </c>
      <c r="G3409" s="13">
        <v>0.22</v>
      </c>
      <c r="H3409" s="12">
        <v>0</v>
      </c>
      <c r="I3409" s="15">
        <f t="shared" ref="I3409:I3472" si="324">F3409*0.7</f>
        <v>1.2949999999999999</v>
      </c>
      <c r="J3409" s="15">
        <f t="shared" ref="J3409:J3472" si="325">G3409*0.5</f>
        <v>0.11</v>
      </c>
      <c r="K3409" s="13">
        <v>784.5</v>
      </c>
      <c r="L3409" s="12">
        <f t="shared" si="320"/>
        <v>0.98146860034934991</v>
      </c>
      <c r="M3409">
        <f t="shared" si="321"/>
        <v>1211</v>
      </c>
      <c r="N3409">
        <f t="shared" si="322"/>
        <v>3</v>
      </c>
      <c r="O3409">
        <f t="shared" si="323"/>
        <v>0.3</v>
      </c>
    </row>
    <row r="3410" spans="1:15">
      <c r="A3410" s="12" t="s">
        <v>41</v>
      </c>
      <c r="B3410" s="12">
        <v>1200</v>
      </c>
      <c r="C3410" s="14">
        <v>0.22616958910000001</v>
      </c>
      <c r="D3410" s="13">
        <v>0.30399999999999999</v>
      </c>
      <c r="E3410" s="13">
        <v>56.5</v>
      </c>
      <c r="F3410" s="13">
        <v>2.23</v>
      </c>
      <c r="G3410" s="13">
        <v>0.316</v>
      </c>
      <c r="H3410" s="12">
        <v>0</v>
      </c>
      <c r="I3410" s="15">
        <f t="shared" si="324"/>
        <v>1.5609999999999999</v>
      </c>
      <c r="J3410" s="15">
        <f t="shared" si="325"/>
        <v>0.158</v>
      </c>
      <c r="K3410" s="13">
        <v>258.8</v>
      </c>
      <c r="L3410" s="12">
        <f t="shared" si="320"/>
        <v>0.32372407186513336</v>
      </c>
      <c r="M3410">
        <f t="shared" si="321"/>
        <v>399</v>
      </c>
      <c r="N3410">
        <f t="shared" si="322"/>
        <v>1</v>
      </c>
      <c r="O3410">
        <f t="shared" si="323"/>
        <v>0.1</v>
      </c>
    </row>
    <row r="3411" spans="1:15">
      <c r="A3411" s="12" t="s">
        <v>41</v>
      </c>
      <c r="B3411" s="12">
        <v>1200</v>
      </c>
      <c r="C3411" s="14">
        <v>0.14429336349999999</v>
      </c>
      <c r="D3411" s="13">
        <v>0.30399999999999999</v>
      </c>
      <c r="E3411" s="13">
        <v>56.5</v>
      </c>
      <c r="F3411" s="13">
        <v>2.23</v>
      </c>
      <c r="G3411" s="13">
        <v>0.316</v>
      </c>
      <c r="H3411" s="12">
        <v>0</v>
      </c>
      <c r="I3411" s="15">
        <f t="shared" si="324"/>
        <v>1.5609999999999999</v>
      </c>
      <c r="J3411" s="15">
        <f t="shared" si="325"/>
        <v>0.158</v>
      </c>
      <c r="K3411" s="13">
        <v>165.1</v>
      </c>
      <c r="L3411" s="12">
        <f t="shared" si="320"/>
        <v>0.20653190095633331</v>
      </c>
      <c r="M3411">
        <f t="shared" si="321"/>
        <v>255</v>
      </c>
      <c r="N3411">
        <f t="shared" si="322"/>
        <v>1</v>
      </c>
      <c r="O3411">
        <f t="shared" si="323"/>
        <v>0.1</v>
      </c>
    </row>
    <row r="3412" spans="1:15">
      <c r="A3412" s="12" t="s">
        <v>41</v>
      </c>
      <c r="B3412" s="12">
        <v>1200</v>
      </c>
      <c r="C3412" s="14">
        <v>22.7880764316</v>
      </c>
      <c r="D3412" s="13">
        <v>0.30399999999999999</v>
      </c>
      <c r="E3412" s="13">
        <v>56.5</v>
      </c>
      <c r="F3412" s="13">
        <v>2.23</v>
      </c>
      <c r="G3412" s="13">
        <v>0.316</v>
      </c>
      <c r="H3412" s="12">
        <v>0</v>
      </c>
      <c r="I3412" s="15">
        <f t="shared" si="324"/>
        <v>1.5609999999999999</v>
      </c>
      <c r="J3412" s="15">
        <f t="shared" si="325"/>
        <v>0.158</v>
      </c>
      <c r="K3412" s="13">
        <v>26073.3</v>
      </c>
      <c r="L3412" s="12">
        <f t="shared" si="320"/>
        <v>32.6173333990968</v>
      </c>
      <c r="M3412">
        <f t="shared" si="321"/>
        <v>40233</v>
      </c>
      <c r="N3412">
        <f t="shared" si="322"/>
        <v>138</v>
      </c>
      <c r="O3412">
        <f t="shared" si="323"/>
        <v>14</v>
      </c>
    </row>
    <row r="3413" spans="1:15">
      <c r="A3413" s="12" t="s">
        <v>41</v>
      </c>
      <c r="B3413" s="12">
        <v>1180</v>
      </c>
      <c r="C3413" s="14">
        <v>1.6836104599999999E-2</v>
      </c>
      <c r="D3413" s="13">
        <v>0.39</v>
      </c>
      <c r="E3413" s="13">
        <v>56.5</v>
      </c>
      <c r="F3413" s="13">
        <v>1.05</v>
      </c>
      <c r="G3413" s="13">
        <v>0.22</v>
      </c>
      <c r="H3413" s="12">
        <v>0</v>
      </c>
      <c r="I3413" s="15">
        <f t="shared" si="324"/>
        <v>0.73499999999999999</v>
      </c>
      <c r="J3413" s="15">
        <f t="shared" si="325"/>
        <v>0.11</v>
      </c>
      <c r="K3413" s="13">
        <v>24.7</v>
      </c>
      <c r="L3413" s="12">
        <f t="shared" si="320"/>
        <v>3.091529707175E-2</v>
      </c>
      <c r="M3413">
        <f t="shared" si="321"/>
        <v>38</v>
      </c>
      <c r="N3413">
        <f t="shared" si="322"/>
        <v>0</v>
      </c>
      <c r="O3413">
        <f t="shared" si="323"/>
        <v>0</v>
      </c>
    </row>
    <row r="3414" spans="1:15">
      <c r="A3414" s="12" t="s">
        <v>41</v>
      </c>
      <c r="B3414" s="12">
        <v>1100</v>
      </c>
      <c r="C3414" s="14">
        <v>4.2835870000000002E-4</v>
      </c>
      <c r="D3414" s="13">
        <v>0.34200000000000003</v>
      </c>
      <c r="E3414" s="13">
        <v>56.5</v>
      </c>
      <c r="F3414" s="13">
        <v>1.85</v>
      </c>
      <c r="G3414" s="13">
        <v>0.22</v>
      </c>
      <c r="H3414" s="12">
        <v>0</v>
      </c>
      <c r="I3414" s="15">
        <f t="shared" si="324"/>
        <v>1.2949999999999999</v>
      </c>
      <c r="J3414" s="15">
        <f t="shared" si="325"/>
        <v>0.11</v>
      </c>
      <c r="K3414" s="13">
        <v>0.6</v>
      </c>
      <c r="L3414" s="12">
        <f t="shared" si="320"/>
        <v>6.8976459667500004E-4</v>
      </c>
      <c r="M3414">
        <f t="shared" si="321"/>
        <v>1</v>
      </c>
      <c r="N3414">
        <f t="shared" si="322"/>
        <v>0</v>
      </c>
      <c r="O3414">
        <f t="shared" si="323"/>
        <v>0</v>
      </c>
    </row>
    <row r="3415" spans="1:15">
      <c r="A3415" s="12" t="s">
        <v>41</v>
      </c>
      <c r="B3415" s="12">
        <v>1100</v>
      </c>
      <c r="C3415" s="14">
        <v>1.9134048999999999E-3</v>
      </c>
      <c r="D3415" s="13">
        <v>0.34200000000000003</v>
      </c>
      <c r="E3415" s="13">
        <v>56.5</v>
      </c>
      <c r="F3415" s="13">
        <v>1.85</v>
      </c>
      <c r="G3415" s="13">
        <v>0.22</v>
      </c>
      <c r="H3415" s="12">
        <v>0</v>
      </c>
      <c r="I3415" s="15">
        <f t="shared" si="324"/>
        <v>1.2949999999999999</v>
      </c>
      <c r="J3415" s="15">
        <f t="shared" si="325"/>
        <v>0.11</v>
      </c>
      <c r="K3415" s="13">
        <v>2.5</v>
      </c>
      <c r="L3415" s="12">
        <f t="shared" si="320"/>
        <v>3.0810602402250001E-3</v>
      </c>
      <c r="M3415">
        <f t="shared" si="321"/>
        <v>4</v>
      </c>
      <c r="N3415">
        <f t="shared" si="322"/>
        <v>0</v>
      </c>
      <c r="O3415">
        <f t="shared" si="323"/>
        <v>0</v>
      </c>
    </row>
    <row r="3416" spans="1:15">
      <c r="A3416" s="12" t="s">
        <v>41</v>
      </c>
      <c r="B3416" s="12">
        <v>1180</v>
      </c>
      <c r="C3416" s="14">
        <v>2.9390666092000002</v>
      </c>
      <c r="D3416" s="13">
        <v>0.39</v>
      </c>
      <c r="E3416" s="13">
        <v>56.5</v>
      </c>
      <c r="F3416" s="13">
        <v>1.05</v>
      </c>
      <c r="G3416" s="13">
        <v>0.22</v>
      </c>
      <c r="H3416" s="12">
        <v>0</v>
      </c>
      <c r="I3416" s="15">
        <f t="shared" si="324"/>
        <v>0.73499999999999999</v>
      </c>
      <c r="J3416" s="15">
        <f t="shared" si="325"/>
        <v>0.11</v>
      </c>
      <c r="K3416" s="13">
        <v>4314.2</v>
      </c>
      <c r="L3416" s="12">
        <f t="shared" si="320"/>
        <v>5.3968610611435004</v>
      </c>
      <c r="M3416">
        <f t="shared" si="321"/>
        <v>6657</v>
      </c>
      <c r="N3416">
        <f t="shared" si="322"/>
        <v>11</v>
      </c>
      <c r="O3416">
        <f t="shared" si="323"/>
        <v>1.6</v>
      </c>
    </row>
    <row r="3417" spans="1:15">
      <c r="A3417" s="12" t="s">
        <v>41</v>
      </c>
      <c r="B3417" s="12">
        <v>1200</v>
      </c>
      <c r="C3417" s="14">
        <v>1.3395372044</v>
      </c>
      <c r="D3417" s="13">
        <v>0.30399999999999999</v>
      </c>
      <c r="E3417" s="13">
        <v>56.5</v>
      </c>
      <c r="F3417" s="13">
        <v>2.23</v>
      </c>
      <c r="G3417" s="13">
        <v>0.316</v>
      </c>
      <c r="H3417" s="12">
        <v>0</v>
      </c>
      <c r="I3417" s="15">
        <f t="shared" si="324"/>
        <v>1.5609999999999999</v>
      </c>
      <c r="J3417" s="15">
        <f t="shared" si="325"/>
        <v>0.158</v>
      </c>
      <c r="K3417" s="13">
        <v>1532.7</v>
      </c>
      <c r="L3417" s="12">
        <f t="shared" si="320"/>
        <v>1.9173242518978666</v>
      </c>
      <c r="M3417">
        <f t="shared" si="321"/>
        <v>2365</v>
      </c>
      <c r="N3417">
        <f t="shared" si="322"/>
        <v>8</v>
      </c>
      <c r="O3417">
        <f t="shared" si="323"/>
        <v>0.8</v>
      </c>
    </row>
    <row r="3418" spans="1:15">
      <c r="A3418" s="12" t="s">
        <v>41</v>
      </c>
      <c r="B3418" s="12">
        <v>1700</v>
      </c>
      <c r="C3418" s="14">
        <v>4.3222886076</v>
      </c>
      <c r="D3418" s="13">
        <v>0.74099999999999999</v>
      </c>
      <c r="E3418" s="13">
        <v>56.5</v>
      </c>
      <c r="F3418" s="13">
        <v>1.8</v>
      </c>
      <c r="G3418" s="13">
        <v>0.47799999999999998</v>
      </c>
      <c r="H3418" s="12">
        <v>0</v>
      </c>
      <c r="I3418" s="15">
        <f t="shared" si="324"/>
        <v>1.26</v>
      </c>
      <c r="J3418" s="15">
        <f t="shared" si="325"/>
        <v>0.23899999999999999</v>
      </c>
      <c r="K3418" s="13">
        <v>12054.5</v>
      </c>
      <c r="L3418" s="12">
        <f t="shared" si="320"/>
        <v>15.079924665840451</v>
      </c>
      <c r="M3418">
        <f t="shared" si="321"/>
        <v>18601</v>
      </c>
      <c r="N3418">
        <f t="shared" si="322"/>
        <v>52</v>
      </c>
      <c r="O3418">
        <f t="shared" si="323"/>
        <v>9.8000000000000007</v>
      </c>
    </row>
    <row r="3419" spans="1:15">
      <c r="A3419" s="12" t="s">
        <v>41</v>
      </c>
      <c r="B3419" s="12">
        <v>1200</v>
      </c>
      <c r="C3419" s="14">
        <v>0.6178791213</v>
      </c>
      <c r="D3419" s="13">
        <v>0.30399999999999999</v>
      </c>
      <c r="E3419" s="13">
        <v>56.5</v>
      </c>
      <c r="F3419" s="13">
        <v>2.23</v>
      </c>
      <c r="G3419" s="13">
        <v>0.316</v>
      </c>
      <c r="H3419" s="12">
        <v>0</v>
      </c>
      <c r="I3419" s="15">
        <f t="shared" si="324"/>
        <v>1.5609999999999999</v>
      </c>
      <c r="J3419" s="15">
        <f t="shared" si="325"/>
        <v>0.158</v>
      </c>
      <c r="K3419" s="13">
        <v>707</v>
      </c>
      <c r="L3419" s="12">
        <f t="shared" si="320"/>
        <v>0.88439098228739998</v>
      </c>
      <c r="M3419">
        <f t="shared" si="321"/>
        <v>1091</v>
      </c>
      <c r="N3419">
        <f t="shared" si="322"/>
        <v>4</v>
      </c>
      <c r="O3419">
        <f t="shared" si="323"/>
        <v>0.4</v>
      </c>
    </row>
    <row r="3420" spans="1:15">
      <c r="A3420" s="12" t="s">
        <v>41</v>
      </c>
      <c r="B3420" s="12">
        <v>1200</v>
      </c>
      <c r="C3420" s="14">
        <v>1.1398218588</v>
      </c>
      <c r="D3420" s="13">
        <v>0.30399999999999999</v>
      </c>
      <c r="E3420" s="13">
        <v>56.5</v>
      </c>
      <c r="F3420" s="13">
        <v>2.23</v>
      </c>
      <c r="G3420" s="13">
        <v>0.316</v>
      </c>
      <c r="H3420" s="12">
        <v>0</v>
      </c>
      <c r="I3420" s="15">
        <f t="shared" si="324"/>
        <v>1.5609999999999999</v>
      </c>
      <c r="J3420" s="15">
        <f t="shared" si="325"/>
        <v>0.158</v>
      </c>
      <c r="K3420" s="13">
        <v>1304.2</v>
      </c>
      <c r="L3420" s="12">
        <f t="shared" si="320"/>
        <v>1.6314650205623999</v>
      </c>
      <c r="M3420">
        <f t="shared" si="321"/>
        <v>2012</v>
      </c>
      <c r="N3420">
        <f t="shared" si="322"/>
        <v>7</v>
      </c>
      <c r="O3420">
        <f t="shared" si="323"/>
        <v>0.7</v>
      </c>
    </row>
    <row r="3421" spans="1:15">
      <c r="A3421" s="12" t="s">
        <v>41</v>
      </c>
      <c r="B3421" s="12">
        <v>1920</v>
      </c>
      <c r="C3421" s="14">
        <v>13.9264875632</v>
      </c>
      <c r="D3421" s="13">
        <v>0.193</v>
      </c>
      <c r="E3421" s="13">
        <v>56.5</v>
      </c>
      <c r="F3421" s="13">
        <v>1.2</v>
      </c>
      <c r="G3421" s="13">
        <v>7.5999999999999998E-2</v>
      </c>
      <c r="H3421" s="12">
        <v>0</v>
      </c>
      <c r="I3421" s="15">
        <f t="shared" si="324"/>
        <v>0.84</v>
      </c>
      <c r="J3421" s="15">
        <f t="shared" si="325"/>
        <v>3.7999999999999999E-2</v>
      </c>
      <c r="K3421" s="13">
        <v>10116.1</v>
      </c>
      <c r="L3421" s="12">
        <f t="shared" si="320"/>
        <v>12.655115302742866</v>
      </c>
      <c r="M3421">
        <f t="shared" si="321"/>
        <v>15610</v>
      </c>
      <c r="N3421">
        <f t="shared" si="322"/>
        <v>29</v>
      </c>
      <c r="O3421">
        <f t="shared" si="323"/>
        <v>1.3</v>
      </c>
    </row>
    <row r="3422" spans="1:15">
      <c r="A3422" s="12" t="s">
        <v>41</v>
      </c>
      <c r="B3422" s="12">
        <v>1920</v>
      </c>
      <c r="C3422" s="14">
        <v>6.4674978998999997</v>
      </c>
      <c r="D3422" s="13">
        <v>0.193</v>
      </c>
      <c r="E3422" s="13">
        <v>56.5</v>
      </c>
      <c r="F3422" s="13">
        <v>1.2</v>
      </c>
      <c r="G3422" s="13">
        <v>7.5999999999999998E-2</v>
      </c>
      <c r="H3422" s="12">
        <v>0</v>
      </c>
      <c r="I3422" s="15">
        <f t="shared" si="324"/>
        <v>0.84</v>
      </c>
      <c r="J3422" s="15">
        <f t="shared" si="325"/>
        <v>3.7999999999999999E-2</v>
      </c>
      <c r="K3422" s="13">
        <v>4698</v>
      </c>
      <c r="L3422" s="12">
        <f t="shared" si="320"/>
        <v>5.877069237454962</v>
      </c>
      <c r="M3422">
        <f t="shared" si="321"/>
        <v>7249</v>
      </c>
      <c r="N3422">
        <f t="shared" si="322"/>
        <v>13</v>
      </c>
      <c r="O3422">
        <f t="shared" si="323"/>
        <v>0.6</v>
      </c>
    </row>
    <row r="3423" spans="1:15">
      <c r="A3423" s="12" t="s">
        <v>41</v>
      </c>
      <c r="B3423" s="12">
        <v>8350</v>
      </c>
      <c r="C3423" s="14">
        <v>5.7351985482999996</v>
      </c>
      <c r="D3423" s="13">
        <v>0.48499999999999999</v>
      </c>
      <c r="E3423" s="13">
        <v>56.5</v>
      </c>
      <c r="F3423" s="13">
        <v>1.39</v>
      </c>
      <c r="G3423" s="13">
        <v>0.17699999999999999</v>
      </c>
      <c r="H3423" s="12">
        <v>0</v>
      </c>
      <c r="I3423" s="15">
        <f t="shared" si="324"/>
        <v>0.97299999999999986</v>
      </c>
      <c r="J3423" s="15">
        <f t="shared" si="325"/>
        <v>8.8499999999999995E-2</v>
      </c>
      <c r="K3423" s="13">
        <v>15814.7</v>
      </c>
      <c r="L3423" s="12">
        <f t="shared" si="320"/>
        <v>13.096564851649228</v>
      </c>
      <c r="M3423">
        <f t="shared" si="321"/>
        <v>16154</v>
      </c>
      <c r="N3423">
        <f t="shared" si="322"/>
        <v>35</v>
      </c>
      <c r="O3423">
        <f t="shared" si="323"/>
        <v>3.2</v>
      </c>
    </row>
    <row r="3424" spans="1:15">
      <c r="A3424" s="12" t="s">
        <v>41</v>
      </c>
      <c r="B3424" s="12">
        <v>1180</v>
      </c>
      <c r="C3424" s="14">
        <v>4.8804423538000004</v>
      </c>
      <c r="D3424" s="13">
        <v>0.39</v>
      </c>
      <c r="E3424" s="13">
        <v>56.5</v>
      </c>
      <c r="F3424" s="13">
        <v>1.05</v>
      </c>
      <c r="G3424" s="13">
        <v>0.22</v>
      </c>
      <c r="H3424" s="12">
        <v>0</v>
      </c>
      <c r="I3424" s="15">
        <f t="shared" si="324"/>
        <v>0.73499999999999999</v>
      </c>
      <c r="J3424" s="15">
        <f t="shared" si="325"/>
        <v>0.11</v>
      </c>
      <c r="K3424" s="13">
        <v>7163.8</v>
      </c>
      <c r="L3424" s="12">
        <f t="shared" si="320"/>
        <v>8.9617122721652507</v>
      </c>
      <c r="M3424">
        <f t="shared" si="321"/>
        <v>11054</v>
      </c>
      <c r="N3424">
        <f t="shared" si="322"/>
        <v>18</v>
      </c>
      <c r="O3424">
        <f t="shared" si="323"/>
        <v>2.7</v>
      </c>
    </row>
    <row r="3425" spans="1:15">
      <c r="A3425" s="12" t="s">
        <v>41</v>
      </c>
      <c r="B3425" s="12">
        <v>1200</v>
      </c>
      <c r="C3425" s="14">
        <v>0.25301775770000001</v>
      </c>
      <c r="D3425" s="13">
        <v>0.30399999999999999</v>
      </c>
      <c r="E3425" s="13">
        <v>56.5</v>
      </c>
      <c r="F3425" s="13">
        <v>2.23</v>
      </c>
      <c r="G3425" s="13">
        <v>0.316</v>
      </c>
      <c r="H3425" s="12">
        <v>0</v>
      </c>
      <c r="I3425" s="15">
        <f t="shared" si="324"/>
        <v>1.5609999999999999</v>
      </c>
      <c r="J3425" s="15">
        <f t="shared" si="325"/>
        <v>0.158</v>
      </c>
      <c r="K3425" s="13">
        <v>289.5</v>
      </c>
      <c r="L3425" s="12">
        <f t="shared" si="320"/>
        <v>0.36215275052126666</v>
      </c>
      <c r="M3425">
        <f t="shared" si="321"/>
        <v>447</v>
      </c>
      <c r="N3425">
        <f t="shared" si="322"/>
        <v>2</v>
      </c>
      <c r="O3425">
        <f t="shared" si="323"/>
        <v>0.2</v>
      </c>
    </row>
    <row r="3426" spans="1:15">
      <c r="A3426" s="12" t="s">
        <v>41</v>
      </c>
      <c r="B3426" s="12">
        <v>1100</v>
      </c>
      <c r="C3426" s="14">
        <v>3.1772501656999999</v>
      </c>
      <c r="D3426" s="13">
        <v>0.34200000000000003</v>
      </c>
      <c r="E3426" s="13">
        <v>56.5</v>
      </c>
      <c r="F3426" s="13">
        <v>1.85</v>
      </c>
      <c r="G3426" s="13">
        <v>0.22</v>
      </c>
      <c r="H3426" s="12">
        <v>0</v>
      </c>
      <c r="I3426" s="15">
        <f t="shared" si="324"/>
        <v>1.2949999999999999</v>
      </c>
      <c r="J3426" s="15">
        <f t="shared" si="325"/>
        <v>0.11</v>
      </c>
      <c r="K3426" s="13">
        <v>4089.7</v>
      </c>
      <c r="L3426" s="12">
        <f t="shared" si="320"/>
        <v>5.1161670793184246</v>
      </c>
      <c r="M3426">
        <f t="shared" si="321"/>
        <v>6311</v>
      </c>
      <c r="N3426">
        <f t="shared" si="322"/>
        <v>18</v>
      </c>
      <c r="O3426">
        <f t="shared" si="323"/>
        <v>1.5</v>
      </c>
    </row>
    <row r="3427" spans="1:15">
      <c r="A3427" s="12" t="s">
        <v>41</v>
      </c>
      <c r="B3427" s="12">
        <v>1200</v>
      </c>
      <c r="C3427" s="14">
        <v>2.8392070576999999</v>
      </c>
      <c r="D3427" s="13">
        <v>0.30399999999999999</v>
      </c>
      <c r="E3427" s="13">
        <v>56.5</v>
      </c>
      <c r="F3427" s="13">
        <v>2.23</v>
      </c>
      <c r="G3427" s="13">
        <v>0.316</v>
      </c>
      <c r="H3427" s="12">
        <v>0</v>
      </c>
      <c r="I3427" s="15">
        <f t="shared" si="324"/>
        <v>1.5609999999999999</v>
      </c>
      <c r="J3427" s="15">
        <f t="shared" si="325"/>
        <v>0.158</v>
      </c>
      <c r="K3427" s="13">
        <v>3248.5</v>
      </c>
      <c r="L3427" s="12">
        <f t="shared" si="320"/>
        <v>4.0638517019212665</v>
      </c>
      <c r="M3427">
        <f t="shared" si="321"/>
        <v>5013</v>
      </c>
      <c r="N3427">
        <f t="shared" si="322"/>
        <v>17</v>
      </c>
      <c r="O3427">
        <f t="shared" si="323"/>
        <v>1.7</v>
      </c>
    </row>
    <row r="3428" spans="1:15">
      <c r="A3428" s="12" t="s">
        <v>41</v>
      </c>
      <c r="B3428" s="12">
        <v>1400</v>
      </c>
      <c r="C3428" s="14">
        <v>6.9064203099999999E-2</v>
      </c>
      <c r="D3428" s="13">
        <v>0.88600000000000001</v>
      </c>
      <c r="E3428" s="13">
        <v>56.5</v>
      </c>
      <c r="F3428" s="13">
        <v>1.93</v>
      </c>
      <c r="G3428" s="13">
        <v>0.497</v>
      </c>
      <c r="H3428" s="12">
        <v>0</v>
      </c>
      <c r="I3428" s="15">
        <f t="shared" si="324"/>
        <v>1.351</v>
      </c>
      <c r="J3428" s="15">
        <f t="shared" si="325"/>
        <v>0.2485</v>
      </c>
      <c r="K3428" s="13">
        <v>908.6</v>
      </c>
      <c r="L3428" s="12">
        <f t="shared" si="320"/>
        <v>0.28810707858190832</v>
      </c>
      <c r="M3428">
        <f t="shared" si="321"/>
        <v>355</v>
      </c>
      <c r="N3428">
        <f t="shared" si="322"/>
        <v>1</v>
      </c>
      <c r="O3428">
        <f t="shared" si="323"/>
        <v>0.2</v>
      </c>
    </row>
    <row r="3429" spans="1:15">
      <c r="A3429" s="12" t="s">
        <v>41</v>
      </c>
      <c r="B3429" s="12">
        <v>8350</v>
      </c>
      <c r="C3429" s="14">
        <v>0.35770955329999998</v>
      </c>
      <c r="D3429" s="13">
        <v>0.40699999999999997</v>
      </c>
      <c r="E3429" s="13">
        <v>56.5</v>
      </c>
      <c r="F3429" s="13">
        <v>1.39</v>
      </c>
      <c r="G3429" s="13">
        <v>0.17699999999999999</v>
      </c>
      <c r="H3429" s="12">
        <v>0</v>
      </c>
      <c r="I3429" s="15">
        <f t="shared" si="324"/>
        <v>0.97299999999999986</v>
      </c>
      <c r="J3429" s="15">
        <f t="shared" si="325"/>
        <v>8.8499999999999995E-2</v>
      </c>
      <c r="K3429" s="13">
        <v>1368.4</v>
      </c>
      <c r="L3429" s="12">
        <f t="shared" si="320"/>
        <v>0.68547583607584572</v>
      </c>
      <c r="M3429">
        <f t="shared" si="321"/>
        <v>846</v>
      </c>
      <c r="N3429">
        <f t="shared" si="322"/>
        <v>2</v>
      </c>
      <c r="O3429">
        <f t="shared" si="323"/>
        <v>0.2</v>
      </c>
    </row>
    <row r="3430" spans="1:15">
      <c r="A3430" s="12" t="s">
        <v>41</v>
      </c>
      <c r="B3430" s="12">
        <v>8350</v>
      </c>
      <c r="C3430" s="14">
        <v>2.0834879042000001</v>
      </c>
      <c r="D3430" s="13">
        <v>0.32900000000000001</v>
      </c>
      <c r="E3430" s="13">
        <v>56.5</v>
      </c>
      <c r="F3430" s="13">
        <v>1.39</v>
      </c>
      <c r="G3430" s="13">
        <v>0.17699999999999999</v>
      </c>
      <c r="H3430" s="12">
        <v>0</v>
      </c>
      <c r="I3430" s="15">
        <f t="shared" si="324"/>
        <v>0.97299999999999986</v>
      </c>
      <c r="J3430" s="15">
        <f t="shared" si="325"/>
        <v>8.8499999999999995E-2</v>
      </c>
      <c r="K3430" s="13">
        <v>2579.8000000000002</v>
      </c>
      <c r="L3430" s="12">
        <f t="shared" si="320"/>
        <v>3.2274095756018082</v>
      </c>
      <c r="M3430">
        <f t="shared" si="321"/>
        <v>3981</v>
      </c>
      <c r="N3430">
        <f t="shared" si="322"/>
        <v>9</v>
      </c>
      <c r="O3430">
        <f t="shared" si="323"/>
        <v>0.8</v>
      </c>
    </row>
    <row r="3431" spans="1:15">
      <c r="A3431" s="12" t="s">
        <v>41</v>
      </c>
      <c r="B3431" s="12">
        <v>5300</v>
      </c>
      <c r="C3431" s="14">
        <v>9.1651311700000002E-2</v>
      </c>
      <c r="D3431" s="13">
        <v>0.5</v>
      </c>
      <c r="E3431" s="13">
        <v>56.5</v>
      </c>
      <c r="F3431" s="13">
        <v>0.6</v>
      </c>
      <c r="G3431" s="13">
        <v>0.13500000000000001</v>
      </c>
      <c r="H3431" s="12">
        <v>0</v>
      </c>
      <c r="I3431" s="15">
        <f t="shared" si="324"/>
        <v>0.42</v>
      </c>
      <c r="J3431" s="15">
        <f t="shared" si="325"/>
        <v>6.7500000000000004E-2</v>
      </c>
      <c r="K3431" s="13">
        <v>172.5</v>
      </c>
      <c r="L3431" s="12">
        <f t="shared" si="320"/>
        <v>0.21576246296041668</v>
      </c>
      <c r="M3431">
        <f t="shared" si="321"/>
        <v>266</v>
      </c>
      <c r="N3431">
        <f t="shared" si="322"/>
        <v>0</v>
      </c>
      <c r="O3431">
        <f t="shared" si="323"/>
        <v>0</v>
      </c>
    </row>
    <row r="3432" spans="1:15">
      <c r="A3432" s="12" t="s">
        <v>41</v>
      </c>
      <c r="B3432" s="12">
        <v>1180</v>
      </c>
      <c r="C3432" s="14">
        <v>16.768036727999998</v>
      </c>
      <c r="D3432" s="13">
        <v>0.39</v>
      </c>
      <c r="E3432" s="13">
        <v>56.5</v>
      </c>
      <c r="F3432" s="13">
        <v>1.05</v>
      </c>
      <c r="G3432" s="13">
        <v>0.22</v>
      </c>
      <c r="H3432" s="12">
        <v>0</v>
      </c>
      <c r="I3432" s="15">
        <f t="shared" si="324"/>
        <v>0.73499999999999999</v>
      </c>
      <c r="J3432" s="15">
        <f t="shared" si="325"/>
        <v>0.11</v>
      </c>
      <c r="K3432" s="13">
        <v>24612.7</v>
      </c>
      <c r="L3432" s="12">
        <f t="shared" si="320"/>
        <v>30.790307441789995</v>
      </c>
      <c r="M3432">
        <f t="shared" si="321"/>
        <v>37979</v>
      </c>
      <c r="N3432">
        <f t="shared" si="322"/>
        <v>62</v>
      </c>
      <c r="O3432">
        <f t="shared" si="323"/>
        <v>9.1999999999999993</v>
      </c>
    </row>
    <row r="3433" spans="1:15">
      <c r="A3433" s="12" t="s">
        <v>41</v>
      </c>
      <c r="B3433" s="12">
        <v>1180</v>
      </c>
      <c r="C3433" s="14">
        <v>8.16146331E-2</v>
      </c>
      <c r="D3433" s="13">
        <v>0.39</v>
      </c>
      <c r="E3433" s="13">
        <v>56.5</v>
      </c>
      <c r="F3433" s="13">
        <v>1.05</v>
      </c>
      <c r="G3433" s="13">
        <v>0.22</v>
      </c>
      <c r="H3433" s="12">
        <v>0</v>
      </c>
      <c r="I3433" s="15">
        <f t="shared" si="324"/>
        <v>0.73499999999999999</v>
      </c>
      <c r="J3433" s="15">
        <f t="shared" si="325"/>
        <v>0.11</v>
      </c>
      <c r="K3433" s="13">
        <v>119.8</v>
      </c>
      <c r="L3433" s="12">
        <f t="shared" si="320"/>
        <v>0.149864870029875</v>
      </c>
      <c r="M3433">
        <f t="shared" si="321"/>
        <v>185</v>
      </c>
      <c r="N3433">
        <f t="shared" si="322"/>
        <v>0</v>
      </c>
      <c r="O3433">
        <f t="shared" si="323"/>
        <v>0</v>
      </c>
    </row>
    <row r="3434" spans="1:15">
      <c r="A3434" s="12" t="s">
        <v>41</v>
      </c>
      <c r="B3434" s="12">
        <v>1180</v>
      </c>
      <c r="C3434" s="14">
        <v>2.1856767225999998</v>
      </c>
      <c r="D3434" s="13">
        <v>0.39</v>
      </c>
      <c r="E3434" s="13">
        <v>56.5</v>
      </c>
      <c r="F3434" s="13">
        <v>1.05</v>
      </c>
      <c r="G3434" s="13">
        <v>0.22</v>
      </c>
      <c r="H3434" s="12">
        <v>0</v>
      </c>
      <c r="I3434" s="15">
        <f t="shared" si="324"/>
        <v>0.73499999999999999</v>
      </c>
      <c r="J3434" s="15">
        <f t="shared" si="325"/>
        <v>0.11</v>
      </c>
      <c r="K3434" s="13">
        <v>3208.2</v>
      </c>
      <c r="L3434" s="12">
        <f t="shared" si="320"/>
        <v>4.0134488818742495</v>
      </c>
      <c r="M3434">
        <f t="shared" si="321"/>
        <v>4951</v>
      </c>
      <c r="N3434">
        <f t="shared" si="322"/>
        <v>8</v>
      </c>
      <c r="O3434">
        <f t="shared" si="323"/>
        <v>1.2</v>
      </c>
    </row>
    <row r="3435" spans="1:15">
      <c r="A3435" s="12" t="s">
        <v>41</v>
      </c>
      <c r="B3435" s="12">
        <v>1400</v>
      </c>
      <c r="C3435" s="14">
        <v>0.18882859669999999</v>
      </c>
      <c r="D3435" s="13">
        <v>0.88600000000000001</v>
      </c>
      <c r="E3435" s="13">
        <v>56.5</v>
      </c>
      <c r="F3435" s="13">
        <v>1.93</v>
      </c>
      <c r="G3435" s="13">
        <v>0.497</v>
      </c>
      <c r="H3435" s="12">
        <v>0</v>
      </c>
      <c r="I3435" s="15">
        <f t="shared" si="324"/>
        <v>1.351</v>
      </c>
      <c r="J3435" s="15">
        <f t="shared" si="325"/>
        <v>0.2485</v>
      </c>
      <c r="K3435" s="13">
        <v>629.70000000000005</v>
      </c>
      <c r="L3435" s="12">
        <f t="shared" si="320"/>
        <v>0.78771422685044168</v>
      </c>
      <c r="M3435">
        <f t="shared" si="321"/>
        <v>972</v>
      </c>
      <c r="N3435">
        <f t="shared" si="322"/>
        <v>3</v>
      </c>
      <c r="O3435">
        <f t="shared" si="323"/>
        <v>0.5</v>
      </c>
    </row>
    <row r="3436" spans="1:15">
      <c r="A3436" s="12" t="s">
        <v>41</v>
      </c>
      <c r="B3436" s="12">
        <v>1180</v>
      </c>
      <c r="C3436" s="14">
        <v>15.557158301299999</v>
      </c>
      <c r="D3436" s="13">
        <v>0.39</v>
      </c>
      <c r="E3436" s="13">
        <v>56.5</v>
      </c>
      <c r="F3436" s="13">
        <v>1.05</v>
      </c>
      <c r="G3436" s="13">
        <v>0.22</v>
      </c>
      <c r="H3436" s="12">
        <v>0</v>
      </c>
      <c r="I3436" s="15">
        <f t="shared" si="324"/>
        <v>0.73499999999999999</v>
      </c>
      <c r="J3436" s="15">
        <f t="shared" si="325"/>
        <v>0.11</v>
      </c>
      <c r="K3436" s="13">
        <v>22835.4</v>
      </c>
      <c r="L3436" s="12">
        <f t="shared" si="320"/>
        <v>28.566831930762124</v>
      </c>
      <c r="M3436">
        <f t="shared" si="321"/>
        <v>35237</v>
      </c>
      <c r="N3436">
        <f t="shared" si="322"/>
        <v>57</v>
      </c>
      <c r="O3436">
        <f t="shared" si="323"/>
        <v>8.5</v>
      </c>
    </row>
    <row r="3437" spans="1:15">
      <c r="A3437" s="12" t="s">
        <v>41</v>
      </c>
      <c r="B3437" s="12">
        <v>1200</v>
      </c>
      <c r="C3437" s="14">
        <v>0.38088296459999998</v>
      </c>
      <c r="D3437" s="13">
        <v>0.30399999999999999</v>
      </c>
      <c r="E3437" s="13">
        <v>56.5</v>
      </c>
      <c r="F3437" s="13">
        <v>2.23</v>
      </c>
      <c r="G3437" s="13">
        <v>0.316</v>
      </c>
      <c r="H3437" s="12">
        <v>0</v>
      </c>
      <c r="I3437" s="15">
        <f t="shared" si="324"/>
        <v>1.5609999999999999</v>
      </c>
      <c r="J3437" s="15">
        <f t="shared" si="325"/>
        <v>0.158</v>
      </c>
      <c r="K3437" s="13">
        <v>435.8</v>
      </c>
      <c r="L3437" s="12">
        <f t="shared" si="320"/>
        <v>0.54517048333079987</v>
      </c>
      <c r="M3437">
        <f t="shared" si="321"/>
        <v>672</v>
      </c>
      <c r="N3437">
        <f t="shared" si="322"/>
        <v>2</v>
      </c>
      <c r="O3437">
        <f t="shared" si="323"/>
        <v>0.2</v>
      </c>
    </row>
    <row r="3438" spans="1:15">
      <c r="A3438" s="12" t="s">
        <v>41</v>
      </c>
      <c r="B3438" s="12">
        <v>1200</v>
      </c>
      <c r="C3438" s="14">
        <v>0.23938577680000001</v>
      </c>
      <c r="D3438" s="13">
        <v>0.30399999999999999</v>
      </c>
      <c r="E3438" s="13">
        <v>56.5</v>
      </c>
      <c r="F3438" s="13">
        <v>2.23</v>
      </c>
      <c r="G3438" s="13">
        <v>0.316</v>
      </c>
      <c r="H3438" s="12">
        <v>0</v>
      </c>
      <c r="I3438" s="15">
        <f t="shared" si="324"/>
        <v>1.5609999999999999</v>
      </c>
      <c r="J3438" s="15">
        <f t="shared" si="325"/>
        <v>0.158</v>
      </c>
      <c r="K3438" s="13">
        <v>273.89999999999998</v>
      </c>
      <c r="L3438" s="12">
        <f t="shared" si="320"/>
        <v>0.34264084185973331</v>
      </c>
      <c r="M3438">
        <f t="shared" si="321"/>
        <v>423</v>
      </c>
      <c r="N3438">
        <f t="shared" si="322"/>
        <v>1</v>
      </c>
      <c r="O3438">
        <f t="shared" si="323"/>
        <v>0.1</v>
      </c>
    </row>
    <row r="3439" spans="1:15">
      <c r="A3439" s="12" t="s">
        <v>41</v>
      </c>
      <c r="B3439" s="12">
        <v>1200</v>
      </c>
      <c r="C3439" s="14">
        <v>2.0011864849999998</v>
      </c>
      <c r="D3439" s="13">
        <v>0.30399999999999999</v>
      </c>
      <c r="E3439" s="13">
        <v>56.5</v>
      </c>
      <c r="F3439" s="13">
        <v>2.23</v>
      </c>
      <c r="G3439" s="13">
        <v>0.316</v>
      </c>
      <c r="H3439" s="12">
        <v>0</v>
      </c>
      <c r="I3439" s="15">
        <f t="shared" si="324"/>
        <v>1.5609999999999999</v>
      </c>
      <c r="J3439" s="15">
        <f t="shared" si="325"/>
        <v>0.158</v>
      </c>
      <c r="K3439" s="13">
        <v>2289.6999999999998</v>
      </c>
      <c r="L3439" s="12">
        <f t="shared" si="320"/>
        <v>2.8643649221966663</v>
      </c>
      <c r="M3439">
        <f t="shared" si="321"/>
        <v>3533</v>
      </c>
      <c r="N3439">
        <f t="shared" si="322"/>
        <v>12</v>
      </c>
      <c r="O3439">
        <f t="shared" si="323"/>
        <v>1.2</v>
      </c>
    </row>
    <row r="3440" spans="1:15">
      <c r="A3440" s="12" t="s">
        <v>41</v>
      </c>
      <c r="B3440" s="12">
        <v>1400</v>
      </c>
      <c r="C3440" s="14">
        <v>0.14024994669999999</v>
      </c>
      <c r="D3440" s="13">
        <v>0.88600000000000001</v>
      </c>
      <c r="E3440" s="13">
        <v>56.5</v>
      </c>
      <c r="F3440" s="13">
        <v>1.93</v>
      </c>
      <c r="G3440" s="13">
        <v>0.497</v>
      </c>
      <c r="H3440" s="12">
        <v>0</v>
      </c>
      <c r="I3440" s="15">
        <f t="shared" si="324"/>
        <v>1.351</v>
      </c>
      <c r="J3440" s="15">
        <f t="shared" si="325"/>
        <v>0.2485</v>
      </c>
      <c r="K3440" s="13">
        <v>467.7</v>
      </c>
      <c r="L3440" s="12">
        <f t="shared" si="320"/>
        <v>0.58506434015460829</v>
      </c>
      <c r="M3440">
        <f t="shared" si="321"/>
        <v>722</v>
      </c>
      <c r="N3440">
        <f t="shared" si="322"/>
        <v>2</v>
      </c>
      <c r="O3440">
        <f t="shared" si="323"/>
        <v>0.4</v>
      </c>
    </row>
    <row r="3441" spans="1:15">
      <c r="A3441" s="12" t="s">
        <v>41</v>
      </c>
      <c r="B3441" s="12">
        <v>5300</v>
      </c>
      <c r="C3441" s="14">
        <v>0.209719565</v>
      </c>
      <c r="D3441" s="13">
        <v>0.5</v>
      </c>
      <c r="E3441" s="13">
        <v>56.5</v>
      </c>
      <c r="F3441" s="13">
        <v>0.6</v>
      </c>
      <c r="G3441" s="13">
        <v>0.13500000000000001</v>
      </c>
      <c r="H3441" s="12">
        <v>0</v>
      </c>
      <c r="I3441" s="15">
        <f t="shared" si="324"/>
        <v>0.42</v>
      </c>
      <c r="J3441" s="15">
        <f t="shared" si="325"/>
        <v>6.7500000000000004E-2</v>
      </c>
      <c r="K3441" s="13">
        <v>394.7</v>
      </c>
      <c r="L3441" s="12">
        <f t="shared" si="320"/>
        <v>0.49371480927083328</v>
      </c>
      <c r="M3441">
        <f t="shared" si="321"/>
        <v>609</v>
      </c>
      <c r="N3441">
        <f t="shared" si="322"/>
        <v>1</v>
      </c>
      <c r="O3441">
        <f t="shared" si="323"/>
        <v>0.1</v>
      </c>
    </row>
    <row r="3442" spans="1:15">
      <c r="A3442" s="12" t="s">
        <v>41</v>
      </c>
      <c r="B3442" s="12">
        <v>5300</v>
      </c>
      <c r="C3442" s="14">
        <v>8.784807E-2</v>
      </c>
      <c r="D3442" s="13">
        <v>0.5</v>
      </c>
      <c r="E3442" s="13">
        <v>56.5</v>
      </c>
      <c r="F3442" s="13">
        <v>0.6</v>
      </c>
      <c r="G3442" s="13">
        <v>0.13500000000000001</v>
      </c>
      <c r="H3442" s="12">
        <v>0</v>
      </c>
      <c r="I3442" s="15">
        <f t="shared" si="324"/>
        <v>0.42</v>
      </c>
      <c r="J3442" s="15">
        <f t="shared" si="325"/>
        <v>6.7500000000000004E-2</v>
      </c>
      <c r="K3442" s="13">
        <v>165.3</v>
      </c>
      <c r="L3442" s="12">
        <f t="shared" si="320"/>
        <v>0.206808998125</v>
      </c>
      <c r="M3442">
        <f t="shared" si="321"/>
        <v>255</v>
      </c>
      <c r="N3442">
        <f t="shared" si="322"/>
        <v>0</v>
      </c>
      <c r="O3442">
        <f t="shared" si="323"/>
        <v>0</v>
      </c>
    </row>
    <row r="3443" spans="1:15">
      <c r="A3443" s="12" t="s">
        <v>41</v>
      </c>
      <c r="B3443" s="12">
        <v>5300</v>
      </c>
      <c r="C3443" s="14">
        <v>3.4132722999999998E-3</v>
      </c>
      <c r="D3443" s="13">
        <v>0.5</v>
      </c>
      <c r="E3443" s="13">
        <v>56.5</v>
      </c>
      <c r="F3443" s="13">
        <v>0.6</v>
      </c>
      <c r="G3443" s="13">
        <v>0.13500000000000001</v>
      </c>
      <c r="H3443" s="12">
        <v>0</v>
      </c>
      <c r="I3443" s="15">
        <f t="shared" si="324"/>
        <v>0.42</v>
      </c>
      <c r="J3443" s="15">
        <f t="shared" si="325"/>
        <v>6.7500000000000004E-2</v>
      </c>
      <c r="K3443" s="13">
        <v>6.4</v>
      </c>
      <c r="L3443" s="12">
        <f t="shared" si="320"/>
        <v>8.035411872916667E-3</v>
      </c>
      <c r="M3443">
        <f t="shared" si="321"/>
        <v>10</v>
      </c>
      <c r="N3443">
        <f t="shared" si="322"/>
        <v>0</v>
      </c>
      <c r="O3443">
        <f t="shared" si="323"/>
        <v>0</v>
      </c>
    </row>
    <row r="3444" spans="1:15">
      <c r="A3444" s="12" t="s">
        <v>41</v>
      </c>
      <c r="B3444" s="12">
        <v>5300</v>
      </c>
      <c r="C3444" s="14">
        <v>3.3433326899999997E-2</v>
      </c>
      <c r="D3444" s="13">
        <v>0.5</v>
      </c>
      <c r="E3444" s="13">
        <v>56.5</v>
      </c>
      <c r="F3444" s="13">
        <v>0.6</v>
      </c>
      <c r="G3444" s="13">
        <v>0.13500000000000001</v>
      </c>
      <c r="H3444" s="12">
        <v>0</v>
      </c>
      <c r="I3444" s="15">
        <f t="shared" si="324"/>
        <v>0.42</v>
      </c>
      <c r="J3444" s="15">
        <f t="shared" si="325"/>
        <v>6.7500000000000004E-2</v>
      </c>
      <c r="K3444" s="13">
        <v>62.9</v>
      </c>
      <c r="L3444" s="12">
        <f t="shared" si="320"/>
        <v>7.8707623743749996E-2</v>
      </c>
      <c r="M3444">
        <f t="shared" si="321"/>
        <v>97</v>
      </c>
      <c r="N3444">
        <f t="shared" si="322"/>
        <v>0</v>
      </c>
      <c r="O3444">
        <f t="shared" si="323"/>
        <v>0</v>
      </c>
    </row>
    <row r="3445" spans="1:15">
      <c r="A3445" s="12" t="s">
        <v>41</v>
      </c>
      <c r="B3445" s="12">
        <v>1180</v>
      </c>
      <c r="C3445" s="14">
        <v>6.1508355065</v>
      </c>
      <c r="D3445" s="13">
        <v>0.39</v>
      </c>
      <c r="E3445" s="13">
        <v>56.5</v>
      </c>
      <c r="F3445" s="13">
        <v>1.05</v>
      </c>
      <c r="G3445" s="13">
        <v>0.22</v>
      </c>
      <c r="H3445" s="12">
        <v>0</v>
      </c>
      <c r="I3445" s="15">
        <f t="shared" si="324"/>
        <v>0.73499999999999999</v>
      </c>
      <c r="J3445" s="15">
        <f t="shared" si="325"/>
        <v>0.11</v>
      </c>
      <c r="K3445" s="13">
        <v>9028.6</v>
      </c>
      <c r="L3445" s="12">
        <f t="shared" si="320"/>
        <v>11.294471698810625</v>
      </c>
      <c r="M3445">
        <f t="shared" si="321"/>
        <v>13932</v>
      </c>
      <c r="N3445">
        <f t="shared" si="322"/>
        <v>23</v>
      </c>
      <c r="O3445">
        <f t="shared" si="323"/>
        <v>3.4</v>
      </c>
    </row>
    <row r="3446" spans="1:15">
      <c r="A3446" s="12" t="s">
        <v>41</v>
      </c>
      <c r="B3446" s="12">
        <v>8350</v>
      </c>
      <c r="C3446" s="14">
        <v>9.8593211900000005E-2</v>
      </c>
      <c r="D3446" s="13">
        <v>0.32900000000000001</v>
      </c>
      <c r="E3446" s="13">
        <v>56.5</v>
      </c>
      <c r="F3446" s="13">
        <v>1.39</v>
      </c>
      <c r="G3446" s="13">
        <v>0.17699999999999999</v>
      </c>
      <c r="H3446" s="12">
        <v>0</v>
      </c>
      <c r="I3446" s="15">
        <f t="shared" si="324"/>
        <v>0.97299999999999986</v>
      </c>
      <c r="J3446" s="15">
        <f t="shared" si="325"/>
        <v>8.8499999999999995E-2</v>
      </c>
      <c r="K3446" s="13">
        <v>918</v>
      </c>
      <c r="L3446" s="12">
        <f t="shared" si="320"/>
        <v>0.15272499328359584</v>
      </c>
      <c r="M3446">
        <f t="shared" si="321"/>
        <v>188</v>
      </c>
      <c r="N3446">
        <f t="shared" si="322"/>
        <v>0</v>
      </c>
      <c r="O3446">
        <f t="shared" si="323"/>
        <v>0</v>
      </c>
    </row>
    <row r="3447" spans="1:15">
      <c r="A3447" s="12" t="s">
        <v>41</v>
      </c>
      <c r="B3447" s="12">
        <v>5300</v>
      </c>
      <c r="C3447" s="14">
        <v>1.14550751E-2</v>
      </c>
      <c r="D3447" s="13">
        <v>0.5</v>
      </c>
      <c r="E3447" s="13">
        <v>56.5</v>
      </c>
      <c r="F3447" s="13">
        <v>0.6</v>
      </c>
      <c r="G3447" s="13">
        <v>0.13500000000000001</v>
      </c>
      <c r="H3447" s="12">
        <v>0</v>
      </c>
      <c r="I3447" s="15">
        <f t="shared" si="324"/>
        <v>0.42</v>
      </c>
      <c r="J3447" s="15">
        <f t="shared" si="325"/>
        <v>6.7500000000000004E-2</v>
      </c>
      <c r="K3447" s="13">
        <v>21.6</v>
      </c>
      <c r="L3447" s="12">
        <f t="shared" si="320"/>
        <v>2.6967155964583333E-2</v>
      </c>
      <c r="M3447">
        <f t="shared" si="321"/>
        <v>33</v>
      </c>
      <c r="N3447">
        <f t="shared" si="322"/>
        <v>0</v>
      </c>
      <c r="O3447">
        <f t="shared" si="323"/>
        <v>0</v>
      </c>
    </row>
    <row r="3448" spans="1:15">
      <c r="A3448" s="12" t="s">
        <v>41</v>
      </c>
      <c r="B3448" s="12">
        <v>1200</v>
      </c>
      <c r="C3448" s="14">
        <v>1.1057042560999999</v>
      </c>
      <c r="D3448" s="13">
        <v>0.30399999999999999</v>
      </c>
      <c r="E3448" s="13">
        <v>56.5</v>
      </c>
      <c r="F3448" s="13">
        <v>2.23</v>
      </c>
      <c r="G3448" s="13">
        <v>0.316</v>
      </c>
      <c r="H3448" s="12">
        <v>0</v>
      </c>
      <c r="I3448" s="15">
        <f t="shared" si="324"/>
        <v>1.5609999999999999</v>
      </c>
      <c r="J3448" s="15">
        <f t="shared" si="325"/>
        <v>0.158</v>
      </c>
      <c r="K3448" s="13">
        <v>1265.0999999999999</v>
      </c>
      <c r="L3448" s="12">
        <f t="shared" si="320"/>
        <v>1.5826313585644662</v>
      </c>
      <c r="M3448">
        <f t="shared" si="321"/>
        <v>1952</v>
      </c>
      <c r="N3448">
        <f t="shared" si="322"/>
        <v>7</v>
      </c>
      <c r="O3448">
        <f t="shared" si="323"/>
        <v>0.7</v>
      </c>
    </row>
    <row r="3449" spans="1:15">
      <c r="A3449" s="12" t="s">
        <v>41</v>
      </c>
      <c r="B3449" s="12">
        <v>1400</v>
      </c>
      <c r="C3449" s="14">
        <v>9.2352820507000004</v>
      </c>
      <c r="D3449" s="13">
        <v>0.88700000000000001</v>
      </c>
      <c r="E3449" s="13">
        <v>56.5</v>
      </c>
      <c r="F3449" s="13">
        <v>1.93</v>
      </c>
      <c r="G3449" s="13">
        <v>0.497</v>
      </c>
      <c r="H3449" s="12">
        <v>0</v>
      </c>
      <c r="I3449" s="15">
        <f t="shared" si="324"/>
        <v>1.351</v>
      </c>
      <c r="J3449" s="15">
        <f t="shared" si="325"/>
        <v>0.2485</v>
      </c>
      <c r="K3449" s="13">
        <v>30830.6</v>
      </c>
      <c r="L3449" s="12">
        <f t="shared" si="320"/>
        <v>38.569231467654653</v>
      </c>
      <c r="M3449">
        <f t="shared" si="321"/>
        <v>47574</v>
      </c>
      <c r="N3449">
        <f t="shared" si="322"/>
        <v>142</v>
      </c>
      <c r="O3449">
        <f t="shared" si="323"/>
        <v>26.1</v>
      </c>
    </row>
    <row r="3450" spans="1:15">
      <c r="A3450" s="12" t="s">
        <v>41</v>
      </c>
      <c r="B3450" s="12">
        <v>5300</v>
      </c>
      <c r="C3450" s="14">
        <v>0.42161864989999998</v>
      </c>
      <c r="D3450" s="13">
        <v>0.5</v>
      </c>
      <c r="E3450" s="13">
        <v>56.5</v>
      </c>
      <c r="F3450" s="13">
        <v>0.6</v>
      </c>
      <c r="G3450" s="13">
        <v>0.13500000000000001</v>
      </c>
      <c r="H3450" s="12">
        <v>0</v>
      </c>
      <c r="I3450" s="15">
        <f t="shared" si="324"/>
        <v>0.42</v>
      </c>
      <c r="J3450" s="15">
        <f t="shared" si="325"/>
        <v>6.7500000000000004E-2</v>
      </c>
      <c r="K3450" s="13">
        <v>793.4</v>
      </c>
      <c r="L3450" s="12">
        <f t="shared" si="320"/>
        <v>0.99256057163958333</v>
      </c>
      <c r="M3450">
        <f t="shared" si="321"/>
        <v>1224</v>
      </c>
      <c r="N3450">
        <f t="shared" si="322"/>
        <v>1</v>
      </c>
      <c r="O3450">
        <f t="shared" si="323"/>
        <v>0.2</v>
      </c>
    </row>
    <row r="3451" spans="1:15">
      <c r="A3451" s="12" t="s">
        <v>41</v>
      </c>
      <c r="B3451" s="12">
        <v>1400</v>
      </c>
      <c r="C3451" s="14">
        <v>0.35856633719999997</v>
      </c>
      <c r="D3451" s="13">
        <v>0.88700000000000001</v>
      </c>
      <c r="E3451" s="13">
        <v>56.5</v>
      </c>
      <c r="F3451" s="13">
        <v>1.93</v>
      </c>
      <c r="G3451" s="13">
        <v>0.497</v>
      </c>
      <c r="H3451" s="12">
        <v>0</v>
      </c>
      <c r="I3451" s="15">
        <f t="shared" si="324"/>
        <v>1.351</v>
      </c>
      <c r="J3451" s="15">
        <f t="shared" si="325"/>
        <v>0.2485</v>
      </c>
      <c r="K3451" s="13">
        <v>1197</v>
      </c>
      <c r="L3451" s="12">
        <f t="shared" si="320"/>
        <v>1.4974776059955497</v>
      </c>
      <c r="M3451">
        <f t="shared" si="321"/>
        <v>1847</v>
      </c>
      <c r="N3451">
        <f t="shared" si="322"/>
        <v>6</v>
      </c>
      <c r="O3451">
        <f t="shared" si="323"/>
        <v>1</v>
      </c>
    </row>
    <row r="3452" spans="1:15">
      <c r="A3452" s="12" t="s">
        <v>41</v>
      </c>
      <c r="B3452" s="12">
        <v>8350</v>
      </c>
      <c r="C3452" s="14">
        <v>0.40614142469999998</v>
      </c>
      <c r="D3452" s="13">
        <v>0.32900000000000001</v>
      </c>
      <c r="E3452" s="13">
        <v>56.5</v>
      </c>
      <c r="F3452" s="13">
        <v>1.39</v>
      </c>
      <c r="G3452" s="13">
        <v>0.17699999999999999</v>
      </c>
      <c r="H3452" s="12">
        <v>0</v>
      </c>
      <c r="I3452" s="15">
        <f t="shared" si="324"/>
        <v>0.97299999999999986</v>
      </c>
      <c r="J3452" s="15">
        <f t="shared" si="325"/>
        <v>8.8499999999999995E-2</v>
      </c>
      <c r="K3452" s="13">
        <v>5727.3</v>
      </c>
      <c r="L3452" s="12">
        <f t="shared" si="320"/>
        <v>0.62912998941966247</v>
      </c>
      <c r="M3452">
        <f t="shared" si="321"/>
        <v>776</v>
      </c>
      <c r="N3452">
        <f t="shared" si="322"/>
        <v>2</v>
      </c>
      <c r="O3452">
        <f t="shared" si="323"/>
        <v>0.2</v>
      </c>
    </row>
    <row r="3453" spans="1:15">
      <c r="A3453" s="12" t="s">
        <v>41</v>
      </c>
      <c r="B3453" s="12">
        <v>5300</v>
      </c>
      <c r="C3453" s="14">
        <v>1.1252135000000001E-3</v>
      </c>
      <c r="D3453" s="13">
        <v>0.5</v>
      </c>
      <c r="E3453" s="13">
        <v>56.5</v>
      </c>
      <c r="F3453" s="13">
        <v>0.6</v>
      </c>
      <c r="G3453" s="13">
        <v>0.13500000000000001</v>
      </c>
      <c r="H3453" s="12">
        <v>0</v>
      </c>
      <c r="I3453" s="15">
        <f t="shared" si="324"/>
        <v>0.42</v>
      </c>
      <c r="J3453" s="15">
        <f t="shared" si="325"/>
        <v>6.7500000000000004E-2</v>
      </c>
      <c r="K3453" s="13">
        <v>2.1</v>
      </c>
      <c r="L3453" s="12">
        <f t="shared" si="320"/>
        <v>2.6489401145833335E-3</v>
      </c>
      <c r="M3453">
        <f t="shared" si="321"/>
        <v>3</v>
      </c>
      <c r="N3453">
        <f t="shared" si="322"/>
        <v>0</v>
      </c>
      <c r="O3453">
        <f t="shared" si="323"/>
        <v>0</v>
      </c>
    </row>
    <row r="3454" spans="1:15">
      <c r="A3454" s="12" t="s">
        <v>41</v>
      </c>
      <c r="B3454" s="12">
        <v>5300</v>
      </c>
      <c r="C3454" s="14">
        <v>0.2510337004</v>
      </c>
      <c r="D3454" s="13">
        <v>0.5</v>
      </c>
      <c r="E3454" s="13">
        <v>56.5</v>
      </c>
      <c r="F3454" s="13">
        <v>0.6</v>
      </c>
      <c r="G3454" s="13">
        <v>0.13500000000000001</v>
      </c>
      <c r="H3454" s="12">
        <v>0</v>
      </c>
      <c r="I3454" s="15">
        <f t="shared" si="324"/>
        <v>0.42</v>
      </c>
      <c r="J3454" s="15">
        <f t="shared" si="325"/>
        <v>6.7500000000000004E-2</v>
      </c>
      <c r="K3454" s="13">
        <v>472.4</v>
      </c>
      <c r="L3454" s="12">
        <f t="shared" si="320"/>
        <v>0.59097516969166664</v>
      </c>
      <c r="M3454">
        <f t="shared" si="321"/>
        <v>729</v>
      </c>
      <c r="N3454">
        <f t="shared" si="322"/>
        <v>1</v>
      </c>
      <c r="O3454">
        <f t="shared" si="323"/>
        <v>0.1</v>
      </c>
    </row>
    <row r="3455" spans="1:15">
      <c r="A3455" s="12" t="s">
        <v>41</v>
      </c>
      <c r="B3455" s="12">
        <v>1200</v>
      </c>
      <c r="C3455" s="14">
        <v>0.63936834490000005</v>
      </c>
      <c r="D3455" s="13">
        <v>0.30399999999999999</v>
      </c>
      <c r="E3455" s="13">
        <v>56.5</v>
      </c>
      <c r="F3455" s="13">
        <v>2.23</v>
      </c>
      <c r="G3455" s="13">
        <v>0.316</v>
      </c>
      <c r="H3455" s="12">
        <v>0</v>
      </c>
      <c r="I3455" s="15">
        <f t="shared" si="324"/>
        <v>1.5609999999999999</v>
      </c>
      <c r="J3455" s="15">
        <f t="shared" si="325"/>
        <v>0.158</v>
      </c>
      <c r="K3455" s="13">
        <v>731.6</v>
      </c>
      <c r="L3455" s="12">
        <f t="shared" si="320"/>
        <v>0.91514922433353341</v>
      </c>
      <c r="M3455">
        <f t="shared" si="321"/>
        <v>1129</v>
      </c>
      <c r="N3455">
        <f t="shared" si="322"/>
        <v>4</v>
      </c>
      <c r="O3455">
        <f t="shared" si="323"/>
        <v>0.4</v>
      </c>
    </row>
    <row r="3456" spans="1:15">
      <c r="A3456" s="12" t="s">
        <v>41</v>
      </c>
      <c r="B3456" s="12">
        <v>8350</v>
      </c>
      <c r="C3456" s="14">
        <v>8.3017713571999998</v>
      </c>
      <c r="D3456" s="13">
        <v>0.32900000000000001</v>
      </c>
      <c r="E3456" s="13">
        <v>56.5</v>
      </c>
      <c r="F3456" s="13">
        <v>1.39</v>
      </c>
      <c r="G3456" s="13">
        <v>0.17699999999999999</v>
      </c>
      <c r="H3456" s="12">
        <v>0</v>
      </c>
      <c r="I3456" s="15">
        <f t="shared" si="324"/>
        <v>0.97299999999999986</v>
      </c>
      <c r="J3456" s="15">
        <f t="shared" si="325"/>
        <v>8.8499999999999995E-2</v>
      </c>
      <c r="K3456" s="13">
        <v>41931.599999999999</v>
      </c>
      <c r="L3456" s="12">
        <f t="shared" si="320"/>
        <v>12.859789739442682</v>
      </c>
      <c r="M3456">
        <f t="shared" si="321"/>
        <v>15862</v>
      </c>
      <c r="N3456">
        <f t="shared" si="322"/>
        <v>34</v>
      </c>
      <c r="O3456">
        <f t="shared" si="323"/>
        <v>3.1</v>
      </c>
    </row>
    <row r="3457" spans="1:15">
      <c r="A3457" s="12" t="s">
        <v>41</v>
      </c>
      <c r="B3457" s="12">
        <v>1920</v>
      </c>
      <c r="C3457" s="14">
        <v>8.6940117614000005</v>
      </c>
      <c r="D3457" s="13">
        <v>0.193</v>
      </c>
      <c r="E3457" s="13">
        <v>56.5</v>
      </c>
      <c r="F3457" s="13">
        <v>1.2</v>
      </c>
      <c r="G3457" s="13">
        <v>7.5999999999999998E-2</v>
      </c>
      <c r="H3457" s="12">
        <v>0</v>
      </c>
      <c r="I3457" s="15">
        <f t="shared" si="324"/>
        <v>0.84</v>
      </c>
      <c r="J3457" s="15">
        <f t="shared" si="325"/>
        <v>3.7999999999999999E-2</v>
      </c>
      <c r="K3457" s="13">
        <v>6315.2</v>
      </c>
      <c r="L3457" s="12">
        <f t="shared" si="320"/>
        <v>7.9003209376821921</v>
      </c>
      <c r="M3457">
        <f t="shared" si="321"/>
        <v>9745</v>
      </c>
      <c r="N3457">
        <f t="shared" si="322"/>
        <v>18</v>
      </c>
      <c r="O3457">
        <f t="shared" si="323"/>
        <v>0.8</v>
      </c>
    </row>
    <row r="3458" spans="1:15">
      <c r="A3458" s="12" t="s">
        <v>41</v>
      </c>
      <c r="B3458" s="12">
        <v>1180</v>
      </c>
      <c r="C3458" s="14">
        <v>13.557849448500001</v>
      </c>
      <c r="D3458" s="13">
        <v>0.39</v>
      </c>
      <c r="E3458" s="13">
        <v>56.5</v>
      </c>
      <c r="F3458" s="13">
        <v>1.05</v>
      </c>
      <c r="G3458" s="13">
        <v>0.22</v>
      </c>
      <c r="H3458" s="12">
        <v>0</v>
      </c>
      <c r="I3458" s="15">
        <f t="shared" si="324"/>
        <v>0.73499999999999999</v>
      </c>
      <c r="J3458" s="15">
        <f t="shared" si="325"/>
        <v>0.11</v>
      </c>
      <c r="K3458" s="13">
        <v>19900.599999999999</v>
      </c>
      <c r="L3458" s="12">
        <f t="shared" si="320"/>
        <v>24.895601049808125</v>
      </c>
      <c r="M3458">
        <f t="shared" si="321"/>
        <v>30708</v>
      </c>
      <c r="N3458">
        <f t="shared" si="322"/>
        <v>50</v>
      </c>
      <c r="O3458">
        <f t="shared" si="323"/>
        <v>7.4</v>
      </c>
    </row>
    <row r="3459" spans="1:15">
      <c r="A3459" s="12" t="s">
        <v>41</v>
      </c>
      <c r="B3459" s="12">
        <v>1200</v>
      </c>
      <c r="C3459" s="14">
        <v>8.7415090099999995E-2</v>
      </c>
      <c r="D3459" s="13">
        <v>0.30399999999999999</v>
      </c>
      <c r="E3459" s="13">
        <v>56.5</v>
      </c>
      <c r="F3459" s="13">
        <v>2.23</v>
      </c>
      <c r="G3459" s="13">
        <v>0.316</v>
      </c>
      <c r="H3459" s="12">
        <v>0</v>
      </c>
      <c r="I3459" s="15">
        <f t="shared" si="324"/>
        <v>1.5609999999999999</v>
      </c>
      <c r="J3459" s="15">
        <f t="shared" si="325"/>
        <v>0.158</v>
      </c>
      <c r="K3459" s="13">
        <v>100</v>
      </c>
      <c r="L3459" s="12">
        <f t="shared" ref="L3459:L3522" si="326">E3459*D3459*C3459/12</f>
        <v>0.12512013229646665</v>
      </c>
      <c r="M3459">
        <f t="shared" ref="M3459:M3522" si="327">ROUND(E3459*D3459*C3459*102.79,0)</f>
        <v>154</v>
      </c>
      <c r="N3459">
        <f t="shared" ref="N3459:N3522" si="328">ROUND(I3459*M3459*0.002205,0)</f>
        <v>1</v>
      </c>
      <c r="O3459">
        <f t="shared" ref="O3459:O3522" si="329">ROUND(J3459*M3459*0.002205,1)</f>
        <v>0.1</v>
      </c>
    </row>
    <row r="3460" spans="1:15">
      <c r="A3460" s="12" t="s">
        <v>41</v>
      </c>
      <c r="B3460" s="12">
        <v>1200</v>
      </c>
      <c r="C3460" s="14">
        <v>0.33737212560000002</v>
      </c>
      <c r="D3460" s="13">
        <v>0.30399999999999999</v>
      </c>
      <c r="E3460" s="13">
        <v>56.5</v>
      </c>
      <c r="F3460" s="13">
        <v>2.23</v>
      </c>
      <c r="G3460" s="13">
        <v>0.316</v>
      </c>
      <c r="H3460" s="12">
        <v>0</v>
      </c>
      <c r="I3460" s="15">
        <f t="shared" si="324"/>
        <v>1.5609999999999999</v>
      </c>
      <c r="J3460" s="15">
        <f t="shared" si="325"/>
        <v>0.158</v>
      </c>
      <c r="K3460" s="13">
        <v>386</v>
      </c>
      <c r="L3460" s="12">
        <f t="shared" si="326"/>
        <v>0.4828919691088</v>
      </c>
      <c r="M3460">
        <f t="shared" si="327"/>
        <v>596</v>
      </c>
      <c r="N3460">
        <f t="shared" si="328"/>
        <v>2</v>
      </c>
      <c r="O3460">
        <f t="shared" si="329"/>
        <v>0.2</v>
      </c>
    </row>
    <row r="3461" spans="1:15">
      <c r="A3461" s="12" t="s">
        <v>41</v>
      </c>
      <c r="B3461" s="12">
        <v>1200</v>
      </c>
      <c r="C3461" s="14">
        <v>0.59708054610000005</v>
      </c>
      <c r="D3461" s="13">
        <v>0.30399999999999999</v>
      </c>
      <c r="E3461" s="13">
        <v>56.5</v>
      </c>
      <c r="F3461" s="13">
        <v>2.23</v>
      </c>
      <c r="G3461" s="13">
        <v>0.316</v>
      </c>
      <c r="H3461" s="12">
        <v>0</v>
      </c>
      <c r="I3461" s="15">
        <f t="shared" si="324"/>
        <v>1.5609999999999999</v>
      </c>
      <c r="J3461" s="15">
        <f t="shared" si="325"/>
        <v>0.158</v>
      </c>
      <c r="K3461" s="13">
        <v>683.1</v>
      </c>
      <c r="L3461" s="12">
        <f t="shared" si="326"/>
        <v>0.85462128831780004</v>
      </c>
      <c r="M3461">
        <f t="shared" si="327"/>
        <v>1054</v>
      </c>
      <c r="N3461">
        <f t="shared" si="328"/>
        <v>4</v>
      </c>
      <c r="O3461">
        <f t="shared" si="329"/>
        <v>0.4</v>
      </c>
    </row>
    <row r="3462" spans="1:15">
      <c r="A3462" s="12" t="s">
        <v>41</v>
      </c>
      <c r="B3462" s="12">
        <v>1200</v>
      </c>
      <c r="C3462" s="14">
        <v>0.23978151419999999</v>
      </c>
      <c r="D3462" s="13">
        <v>0.30399999999999999</v>
      </c>
      <c r="E3462" s="13">
        <v>56.5</v>
      </c>
      <c r="F3462" s="13">
        <v>2.23</v>
      </c>
      <c r="G3462" s="13">
        <v>0.316</v>
      </c>
      <c r="H3462" s="12">
        <v>0</v>
      </c>
      <c r="I3462" s="15">
        <f t="shared" si="324"/>
        <v>1.5609999999999999</v>
      </c>
      <c r="J3462" s="15">
        <f t="shared" si="325"/>
        <v>0.158</v>
      </c>
      <c r="K3462" s="13">
        <v>274.3</v>
      </c>
      <c r="L3462" s="12">
        <f t="shared" si="326"/>
        <v>0.34320727399159995</v>
      </c>
      <c r="M3462">
        <f t="shared" si="327"/>
        <v>423</v>
      </c>
      <c r="N3462">
        <f t="shared" si="328"/>
        <v>1</v>
      </c>
      <c r="O3462">
        <f t="shared" si="329"/>
        <v>0.1</v>
      </c>
    </row>
    <row r="3463" spans="1:15">
      <c r="A3463" s="12" t="s">
        <v>41</v>
      </c>
      <c r="B3463" s="12">
        <v>1200</v>
      </c>
      <c r="C3463" s="14">
        <v>0.1994205429</v>
      </c>
      <c r="D3463" s="13">
        <v>0.30399999999999999</v>
      </c>
      <c r="E3463" s="13">
        <v>56.5</v>
      </c>
      <c r="F3463" s="13">
        <v>2.23</v>
      </c>
      <c r="G3463" s="13">
        <v>0.316</v>
      </c>
      <c r="H3463" s="12">
        <v>0</v>
      </c>
      <c r="I3463" s="15">
        <f t="shared" si="324"/>
        <v>1.5609999999999999</v>
      </c>
      <c r="J3463" s="15">
        <f t="shared" si="325"/>
        <v>0.158</v>
      </c>
      <c r="K3463" s="13">
        <v>228.2</v>
      </c>
      <c r="L3463" s="12">
        <f t="shared" si="326"/>
        <v>0.28543727040419997</v>
      </c>
      <c r="M3463">
        <f t="shared" si="327"/>
        <v>352</v>
      </c>
      <c r="N3463">
        <f t="shared" si="328"/>
        <v>1</v>
      </c>
      <c r="O3463">
        <f t="shared" si="329"/>
        <v>0.1</v>
      </c>
    </row>
    <row r="3464" spans="1:15">
      <c r="A3464" s="12" t="s">
        <v>41</v>
      </c>
      <c r="B3464" s="12">
        <v>5300</v>
      </c>
      <c r="C3464" s="14">
        <v>0.13210157110000001</v>
      </c>
      <c r="D3464" s="13">
        <v>0.5</v>
      </c>
      <c r="E3464" s="13">
        <v>56.5</v>
      </c>
      <c r="F3464" s="13">
        <v>0.6</v>
      </c>
      <c r="G3464" s="13">
        <v>0.13500000000000001</v>
      </c>
      <c r="H3464" s="12">
        <v>0</v>
      </c>
      <c r="I3464" s="15">
        <f t="shared" si="324"/>
        <v>0.42</v>
      </c>
      <c r="J3464" s="15">
        <f t="shared" si="325"/>
        <v>6.7500000000000004E-2</v>
      </c>
      <c r="K3464" s="13">
        <v>248.6</v>
      </c>
      <c r="L3464" s="12">
        <f t="shared" si="326"/>
        <v>0.31098911529791667</v>
      </c>
      <c r="M3464">
        <f t="shared" si="327"/>
        <v>384</v>
      </c>
      <c r="N3464">
        <f t="shared" si="328"/>
        <v>0</v>
      </c>
      <c r="O3464">
        <f t="shared" si="329"/>
        <v>0.1</v>
      </c>
    </row>
    <row r="3465" spans="1:15">
      <c r="A3465" s="12" t="s">
        <v>41</v>
      </c>
      <c r="B3465" s="12">
        <v>1180</v>
      </c>
      <c r="C3465" s="14">
        <v>0.87629762929999999</v>
      </c>
      <c r="D3465" s="13">
        <v>0.28599999999999998</v>
      </c>
      <c r="E3465" s="13">
        <v>56.5</v>
      </c>
      <c r="F3465" s="13">
        <v>1.05</v>
      </c>
      <c r="G3465" s="13">
        <v>0.22</v>
      </c>
      <c r="H3465" s="12">
        <v>0</v>
      </c>
      <c r="I3465" s="15">
        <f t="shared" si="324"/>
        <v>0.73499999999999999</v>
      </c>
      <c r="J3465" s="15">
        <f t="shared" si="325"/>
        <v>0.11</v>
      </c>
      <c r="K3465" s="13">
        <v>11119.1</v>
      </c>
      <c r="L3465" s="12">
        <f t="shared" si="326"/>
        <v>1.1800077826548916</v>
      </c>
      <c r="M3465">
        <f t="shared" si="327"/>
        <v>1456</v>
      </c>
      <c r="N3465">
        <f t="shared" si="328"/>
        <v>2</v>
      </c>
      <c r="O3465">
        <f t="shared" si="329"/>
        <v>0.4</v>
      </c>
    </row>
    <row r="3466" spans="1:15">
      <c r="A3466" s="12" t="s">
        <v>41</v>
      </c>
      <c r="B3466" s="12">
        <v>5300</v>
      </c>
      <c r="C3466" s="14">
        <v>0.14423817920000001</v>
      </c>
      <c r="D3466" s="13">
        <v>0.5</v>
      </c>
      <c r="E3466" s="13">
        <v>56.5</v>
      </c>
      <c r="F3466" s="13">
        <v>0.6</v>
      </c>
      <c r="G3466" s="13">
        <v>0.13500000000000001</v>
      </c>
      <c r="H3466" s="12">
        <v>0</v>
      </c>
      <c r="I3466" s="15">
        <f t="shared" si="324"/>
        <v>0.42</v>
      </c>
      <c r="J3466" s="15">
        <f t="shared" si="325"/>
        <v>6.7500000000000004E-2</v>
      </c>
      <c r="K3466" s="13">
        <v>271.39999999999998</v>
      </c>
      <c r="L3466" s="12">
        <f t="shared" si="326"/>
        <v>0.33956071353333339</v>
      </c>
      <c r="M3466">
        <f t="shared" si="327"/>
        <v>419</v>
      </c>
      <c r="N3466">
        <f t="shared" si="328"/>
        <v>0</v>
      </c>
      <c r="O3466">
        <f t="shared" si="329"/>
        <v>0.1</v>
      </c>
    </row>
    <row r="3467" spans="1:15">
      <c r="A3467" s="12" t="s">
        <v>41</v>
      </c>
      <c r="B3467" s="12">
        <v>1200</v>
      </c>
      <c r="C3467" s="14">
        <v>8.6075126399999993E-2</v>
      </c>
      <c r="D3467" s="13">
        <v>0.30399999999999999</v>
      </c>
      <c r="E3467" s="13">
        <v>56.5</v>
      </c>
      <c r="F3467" s="13">
        <v>2.23</v>
      </c>
      <c r="G3467" s="13">
        <v>0.316</v>
      </c>
      <c r="H3467" s="12">
        <v>0</v>
      </c>
      <c r="I3467" s="15">
        <f t="shared" si="324"/>
        <v>1.5609999999999999</v>
      </c>
      <c r="J3467" s="15">
        <f t="shared" si="325"/>
        <v>0.158</v>
      </c>
      <c r="K3467" s="13">
        <v>98.5</v>
      </c>
      <c r="L3467" s="12">
        <f t="shared" si="326"/>
        <v>0.12320219758719998</v>
      </c>
      <c r="M3467">
        <f t="shared" si="327"/>
        <v>152</v>
      </c>
      <c r="N3467">
        <f t="shared" si="328"/>
        <v>1</v>
      </c>
      <c r="O3467">
        <f t="shared" si="329"/>
        <v>0.1</v>
      </c>
    </row>
    <row r="3468" spans="1:15">
      <c r="A3468" s="12" t="s">
        <v>41</v>
      </c>
      <c r="B3468" s="12">
        <v>1200</v>
      </c>
      <c r="C3468" s="14">
        <v>15.6408706668</v>
      </c>
      <c r="D3468" s="13">
        <v>0.30399999999999999</v>
      </c>
      <c r="E3468" s="13">
        <v>56.5</v>
      </c>
      <c r="F3468" s="13">
        <v>2.23</v>
      </c>
      <c r="G3468" s="13">
        <v>0.316</v>
      </c>
      <c r="H3468" s="12">
        <v>0</v>
      </c>
      <c r="I3468" s="15">
        <f t="shared" si="324"/>
        <v>1.5609999999999999</v>
      </c>
      <c r="J3468" s="15">
        <f t="shared" si="325"/>
        <v>0.158</v>
      </c>
      <c r="K3468" s="13">
        <v>17895.8</v>
      </c>
      <c r="L3468" s="12">
        <f t="shared" si="326"/>
        <v>22.387299547746398</v>
      </c>
      <c r="M3468">
        <f t="shared" si="327"/>
        <v>27614</v>
      </c>
      <c r="N3468">
        <f t="shared" si="328"/>
        <v>95</v>
      </c>
      <c r="O3468">
        <f t="shared" si="329"/>
        <v>9.6</v>
      </c>
    </row>
    <row r="3469" spans="1:15">
      <c r="A3469" s="12" t="s">
        <v>41</v>
      </c>
      <c r="B3469" s="12">
        <v>5300</v>
      </c>
      <c r="C3469" s="14">
        <v>2.0379825800000001E-2</v>
      </c>
      <c r="D3469" s="13">
        <v>0.5</v>
      </c>
      <c r="E3469" s="13">
        <v>56.5</v>
      </c>
      <c r="F3469" s="13">
        <v>0.6</v>
      </c>
      <c r="G3469" s="13">
        <v>0.13500000000000001</v>
      </c>
      <c r="H3469" s="12">
        <v>0</v>
      </c>
      <c r="I3469" s="15">
        <f t="shared" si="324"/>
        <v>0.42</v>
      </c>
      <c r="J3469" s="15">
        <f t="shared" si="325"/>
        <v>6.7500000000000004E-2</v>
      </c>
      <c r="K3469" s="13">
        <v>38.299999999999997</v>
      </c>
      <c r="L3469" s="12">
        <f t="shared" si="326"/>
        <v>4.7977506570833335E-2</v>
      </c>
      <c r="M3469">
        <f t="shared" si="327"/>
        <v>59</v>
      </c>
      <c r="N3469">
        <f t="shared" si="328"/>
        <v>0</v>
      </c>
      <c r="O3469">
        <f t="shared" si="329"/>
        <v>0</v>
      </c>
    </row>
    <row r="3470" spans="1:15">
      <c r="A3470" s="12" t="s">
        <v>41</v>
      </c>
      <c r="B3470" s="12">
        <v>5300</v>
      </c>
      <c r="C3470" s="14">
        <v>0.1168521956</v>
      </c>
      <c r="D3470" s="13">
        <v>0.5</v>
      </c>
      <c r="E3470" s="13">
        <v>56.5</v>
      </c>
      <c r="F3470" s="13">
        <v>0.6</v>
      </c>
      <c r="G3470" s="13">
        <v>0.13500000000000001</v>
      </c>
      <c r="H3470" s="12">
        <v>0</v>
      </c>
      <c r="I3470" s="15">
        <f t="shared" si="324"/>
        <v>0.42</v>
      </c>
      <c r="J3470" s="15">
        <f t="shared" si="325"/>
        <v>6.7500000000000004E-2</v>
      </c>
      <c r="K3470" s="13">
        <v>219.9</v>
      </c>
      <c r="L3470" s="12">
        <f t="shared" si="326"/>
        <v>0.27508954380833334</v>
      </c>
      <c r="M3470">
        <f t="shared" si="327"/>
        <v>339</v>
      </c>
      <c r="N3470">
        <f t="shared" si="328"/>
        <v>0</v>
      </c>
      <c r="O3470">
        <f t="shared" si="329"/>
        <v>0.1</v>
      </c>
    </row>
    <row r="3471" spans="1:15">
      <c r="A3471" s="12" t="s">
        <v>41</v>
      </c>
      <c r="B3471" s="12">
        <v>1180</v>
      </c>
      <c r="C3471" s="14">
        <v>14.287390050500001</v>
      </c>
      <c r="D3471" s="13">
        <v>0.39</v>
      </c>
      <c r="E3471" s="13">
        <v>56.5</v>
      </c>
      <c r="F3471" s="13">
        <v>1.05</v>
      </c>
      <c r="G3471" s="13">
        <v>0.22</v>
      </c>
      <c r="H3471" s="12">
        <v>0</v>
      </c>
      <c r="I3471" s="15">
        <f t="shared" si="324"/>
        <v>0.73499999999999999</v>
      </c>
      <c r="J3471" s="15">
        <f t="shared" si="325"/>
        <v>0.11</v>
      </c>
      <c r="K3471" s="13">
        <v>20971.8</v>
      </c>
      <c r="L3471" s="12">
        <f t="shared" si="326"/>
        <v>26.235219980230625</v>
      </c>
      <c r="M3471">
        <f t="shared" si="327"/>
        <v>32361</v>
      </c>
      <c r="N3471">
        <f t="shared" si="328"/>
        <v>52</v>
      </c>
      <c r="O3471">
        <f t="shared" si="329"/>
        <v>7.8</v>
      </c>
    </row>
    <row r="3472" spans="1:15">
      <c r="A3472" s="12" t="s">
        <v>41</v>
      </c>
      <c r="B3472" s="12">
        <v>1400</v>
      </c>
      <c r="C3472" s="14">
        <v>1.4880442649000001</v>
      </c>
      <c r="D3472" s="13">
        <v>0.88700000000000001</v>
      </c>
      <c r="E3472" s="13">
        <v>56.5</v>
      </c>
      <c r="F3472" s="13">
        <v>1.93</v>
      </c>
      <c r="G3472" s="13">
        <v>0.497</v>
      </c>
      <c r="H3472" s="12">
        <v>0</v>
      </c>
      <c r="I3472" s="15">
        <f t="shared" si="324"/>
        <v>1.351</v>
      </c>
      <c r="J3472" s="15">
        <f t="shared" si="325"/>
        <v>0.2485</v>
      </c>
      <c r="K3472" s="13">
        <v>4967.6000000000004</v>
      </c>
      <c r="L3472" s="12">
        <f t="shared" si="326"/>
        <v>6.2145068631329963</v>
      </c>
      <c r="M3472">
        <f t="shared" si="327"/>
        <v>7665</v>
      </c>
      <c r="N3472">
        <f t="shared" si="328"/>
        <v>23</v>
      </c>
      <c r="O3472">
        <f t="shared" si="329"/>
        <v>4.2</v>
      </c>
    </row>
    <row r="3473" spans="1:15">
      <c r="A3473" s="12" t="s">
        <v>41</v>
      </c>
      <c r="B3473" s="12">
        <v>1180</v>
      </c>
      <c r="C3473" s="14">
        <v>1.1235891025</v>
      </c>
      <c r="D3473" s="13">
        <v>0.39</v>
      </c>
      <c r="E3473" s="13">
        <v>56.5</v>
      </c>
      <c r="F3473" s="13">
        <v>1.05</v>
      </c>
      <c r="G3473" s="13">
        <v>0.22</v>
      </c>
      <c r="H3473" s="12">
        <v>0</v>
      </c>
      <c r="I3473" s="15">
        <f t="shared" ref="I3473:I3536" si="330">F3473*0.7</f>
        <v>0.73499999999999999</v>
      </c>
      <c r="J3473" s="15">
        <f t="shared" ref="J3473:J3536" si="331">G3473*0.5</f>
        <v>0.11</v>
      </c>
      <c r="K3473" s="13">
        <v>3380.4</v>
      </c>
      <c r="L3473" s="12">
        <f t="shared" si="326"/>
        <v>2.063190489465625</v>
      </c>
      <c r="M3473">
        <f t="shared" si="327"/>
        <v>2545</v>
      </c>
      <c r="N3473">
        <f t="shared" si="328"/>
        <v>4</v>
      </c>
      <c r="O3473">
        <f t="shared" si="329"/>
        <v>0.6</v>
      </c>
    </row>
    <row r="3474" spans="1:15">
      <c r="A3474" s="12" t="s">
        <v>41</v>
      </c>
      <c r="B3474" s="12">
        <v>1180</v>
      </c>
      <c r="C3474" s="14">
        <v>3.3246733973000002</v>
      </c>
      <c r="D3474" s="13">
        <v>0.39</v>
      </c>
      <c r="E3474" s="13">
        <v>56.5</v>
      </c>
      <c r="F3474" s="13">
        <v>1.05</v>
      </c>
      <c r="G3474" s="13">
        <v>0.22</v>
      </c>
      <c r="H3474" s="12">
        <v>0</v>
      </c>
      <c r="I3474" s="15">
        <f t="shared" si="330"/>
        <v>0.73499999999999999</v>
      </c>
      <c r="J3474" s="15">
        <f t="shared" si="331"/>
        <v>0.11</v>
      </c>
      <c r="K3474" s="13">
        <v>4880.1000000000004</v>
      </c>
      <c r="L3474" s="12">
        <f t="shared" si="326"/>
        <v>6.1049315257921251</v>
      </c>
      <c r="M3474">
        <f t="shared" si="327"/>
        <v>7530</v>
      </c>
      <c r="N3474">
        <f t="shared" si="328"/>
        <v>12</v>
      </c>
      <c r="O3474">
        <f t="shared" si="329"/>
        <v>1.8</v>
      </c>
    </row>
    <row r="3475" spans="1:15">
      <c r="A3475" s="12" t="s">
        <v>41</v>
      </c>
      <c r="B3475" s="12">
        <v>1100</v>
      </c>
      <c r="C3475" s="14">
        <v>2.4706675338999999</v>
      </c>
      <c r="D3475" s="13">
        <v>0.34200000000000003</v>
      </c>
      <c r="E3475" s="13">
        <v>56.5</v>
      </c>
      <c r="F3475" s="13">
        <v>1.85</v>
      </c>
      <c r="G3475" s="13">
        <v>0.22</v>
      </c>
      <c r="H3475" s="12">
        <v>0</v>
      </c>
      <c r="I3475" s="15">
        <f t="shared" si="330"/>
        <v>1.2949999999999999</v>
      </c>
      <c r="J3475" s="15">
        <f t="shared" si="331"/>
        <v>0.11</v>
      </c>
      <c r="K3475" s="13">
        <v>3180.2</v>
      </c>
      <c r="L3475" s="12">
        <f t="shared" si="326"/>
        <v>3.9783923964624748</v>
      </c>
      <c r="M3475">
        <f t="shared" si="327"/>
        <v>4907</v>
      </c>
      <c r="N3475">
        <f t="shared" si="328"/>
        <v>14</v>
      </c>
      <c r="O3475">
        <f t="shared" si="329"/>
        <v>1.2</v>
      </c>
    </row>
    <row r="3476" spans="1:15">
      <c r="A3476" s="12" t="s">
        <v>41</v>
      </c>
      <c r="B3476" s="12">
        <v>5300</v>
      </c>
      <c r="C3476" s="14">
        <v>0.42644598649999998</v>
      </c>
      <c r="D3476" s="13">
        <v>0.5</v>
      </c>
      <c r="E3476" s="13">
        <v>56.5</v>
      </c>
      <c r="F3476" s="13">
        <v>0.6</v>
      </c>
      <c r="G3476" s="13">
        <v>0.13500000000000001</v>
      </c>
      <c r="H3476" s="12">
        <v>0</v>
      </c>
      <c r="I3476" s="15">
        <f t="shared" si="330"/>
        <v>0.42</v>
      </c>
      <c r="J3476" s="15">
        <f t="shared" si="331"/>
        <v>6.7500000000000004E-2</v>
      </c>
      <c r="K3476" s="13">
        <v>802.5</v>
      </c>
      <c r="L3476" s="12">
        <f t="shared" si="326"/>
        <v>1.0039249265520833</v>
      </c>
      <c r="M3476">
        <f t="shared" si="327"/>
        <v>1238</v>
      </c>
      <c r="N3476">
        <f t="shared" si="328"/>
        <v>1</v>
      </c>
      <c r="O3476">
        <f t="shared" si="329"/>
        <v>0.2</v>
      </c>
    </row>
    <row r="3477" spans="1:15">
      <c r="A3477" s="12" t="s">
        <v>41</v>
      </c>
      <c r="B3477" s="12">
        <v>1200</v>
      </c>
      <c r="C3477" s="14">
        <v>6.3924049999999997E-4</v>
      </c>
      <c r="D3477" s="13">
        <v>0.30399999999999999</v>
      </c>
      <c r="E3477" s="13">
        <v>56.5</v>
      </c>
      <c r="F3477" s="13">
        <v>2.23</v>
      </c>
      <c r="G3477" s="13">
        <v>0.316</v>
      </c>
      <c r="H3477" s="12">
        <v>0</v>
      </c>
      <c r="I3477" s="15">
        <f t="shared" si="330"/>
        <v>1.5609999999999999</v>
      </c>
      <c r="J3477" s="15">
        <f t="shared" si="331"/>
        <v>0.158</v>
      </c>
      <c r="K3477" s="13">
        <v>0.7</v>
      </c>
      <c r="L3477" s="12">
        <f t="shared" si="326"/>
        <v>9.1496623566666654E-4</v>
      </c>
      <c r="M3477">
        <f t="shared" si="327"/>
        <v>1</v>
      </c>
      <c r="N3477">
        <f t="shared" si="328"/>
        <v>0</v>
      </c>
      <c r="O3477">
        <f t="shared" si="329"/>
        <v>0</v>
      </c>
    </row>
    <row r="3478" spans="1:15">
      <c r="A3478" s="12" t="s">
        <v>41</v>
      </c>
      <c r="B3478" s="12">
        <v>1180</v>
      </c>
      <c r="C3478" s="14">
        <v>1.7254739200000001E-2</v>
      </c>
      <c r="D3478" s="13">
        <v>0.39</v>
      </c>
      <c r="E3478" s="13">
        <v>56.5</v>
      </c>
      <c r="F3478" s="13">
        <v>1.05</v>
      </c>
      <c r="G3478" s="13">
        <v>0.22</v>
      </c>
      <c r="H3478" s="12">
        <v>0</v>
      </c>
      <c r="I3478" s="15">
        <f t="shared" si="330"/>
        <v>0.73499999999999999</v>
      </c>
      <c r="J3478" s="15">
        <f t="shared" si="331"/>
        <v>0.11</v>
      </c>
      <c r="K3478" s="13">
        <v>25.3</v>
      </c>
      <c r="L3478" s="12">
        <f t="shared" si="326"/>
        <v>3.1684014856000003E-2</v>
      </c>
      <c r="M3478">
        <f t="shared" si="327"/>
        <v>39</v>
      </c>
      <c r="N3478">
        <f t="shared" si="328"/>
        <v>0</v>
      </c>
      <c r="O3478">
        <f t="shared" si="329"/>
        <v>0</v>
      </c>
    </row>
    <row r="3479" spans="1:15">
      <c r="A3479" s="12" t="s">
        <v>41</v>
      </c>
      <c r="B3479" s="12">
        <v>1400</v>
      </c>
      <c r="C3479" s="14">
        <v>2.8429053999999999E-3</v>
      </c>
      <c r="D3479" s="13">
        <v>0.88700000000000001</v>
      </c>
      <c r="E3479" s="13">
        <v>56.5</v>
      </c>
      <c r="F3479" s="13">
        <v>1.93</v>
      </c>
      <c r="G3479" s="13">
        <v>0.497</v>
      </c>
      <c r="H3479" s="12">
        <v>0</v>
      </c>
      <c r="I3479" s="15">
        <f t="shared" si="330"/>
        <v>1.351</v>
      </c>
      <c r="J3479" s="15">
        <f t="shared" si="331"/>
        <v>0.2485</v>
      </c>
      <c r="K3479" s="13">
        <v>9.5</v>
      </c>
      <c r="L3479" s="12">
        <f t="shared" si="326"/>
        <v>1.1872802131141667E-2</v>
      </c>
      <c r="M3479">
        <f t="shared" si="327"/>
        <v>15</v>
      </c>
      <c r="N3479">
        <f t="shared" si="328"/>
        <v>0</v>
      </c>
      <c r="O3479">
        <f t="shared" si="329"/>
        <v>0</v>
      </c>
    </row>
    <row r="3480" spans="1:15">
      <c r="A3480" s="12" t="s">
        <v>41</v>
      </c>
      <c r="B3480" s="12">
        <v>5300</v>
      </c>
      <c r="C3480" s="14">
        <v>1.1965414400000001E-2</v>
      </c>
      <c r="D3480" s="13">
        <v>0.5</v>
      </c>
      <c r="E3480" s="13">
        <v>56.5</v>
      </c>
      <c r="F3480" s="13">
        <v>0.6</v>
      </c>
      <c r="G3480" s="13">
        <v>0.13500000000000001</v>
      </c>
      <c r="H3480" s="12">
        <v>0</v>
      </c>
      <c r="I3480" s="15">
        <f t="shared" si="330"/>
        <v>0.42</v>
      </c>
      <c r="J3480" s="15">
        <f t="shared" si="331"/>
        <v>6.7500000000000004E-2</v>
      </c>
      <c r="K3480" s="13">
        <v>22.5</v>
      </c>
      <c r="L3480" s="12">
        <f t="shared" si="326"/>
        <v>2.8168579733333334E-2</v>
      </c>
      <c r="M3480">
        <f t="shared" si="327"/>
        <v>35</v>
      </c>
      <c r="N3480">
        <f t="shared" si="328"/>
        <v>0</v>
      </c>
      <c r="O3480">
        <f t="shared" si="329"/>
        <v>0</v>
      </c>
    </row>
    <row r="3481" spans="1:15">
      <c r="A3481" s="12" t="s">
        <v>41</v>
      </c>
      <c r="B3481" s="12">
        <v>1400</v>
      </c>
      <c r="C3481" s="14">
        <v>0.49605386470000001</v>
      </c>
      <c r="D3481" s="13">
        <v>0.88700000000000001</v>
      </c>
      <c r="E3481" s="13">
        <v>56.5</v>
      </c>
      <c r="F3481" s="13">
        <v>1.93</v>
      </c>
      <c r="G3481" s="13">
        <v>0.497</v>
      </c>
      <c r="H3481" s="12">
        <v>0</v>
      </c>
      <c r="I3481" s="15">
        <f t="shared" si="330"/>
        <v>1.351</v>
      </c>
      <c r="J3481" s="15">
        <f t="shared" si="331"/>
        <v>0.2485</v>
      </c>
      <c r="K3481" s="13">
        <v>1656.1</v>
      </c>
      <c r="L3481" s="12">
        <f t="shared" si="326"/>
        <v>2.0716656213644042</v>
      </c>
      <c r="M3481">
        <f t="shared" si="327"/>
        <v>2555</v>
      </c>
      <c r="N3481">
        <f t="shared" si="328"/>
        <v>8</v>
      </c>
      <c r="O3481">
        <f t="shared" si="329"/>
        <v>1.4</v>
      </c>
    </row>
    <row r="3482" spans="1:15">
      <c r="A3482" s="12" t="s">
        <v>41</v>
      </c>
      <c r="B3482" s="12">
        <v>1510</v>
      </c>
      <c r="C3482" s="14">
        <v>1.7683726796999999</v>
      </c>
      <c r="D3482" s="13">
        <v>0.79300000000000004</v>
      </c>
      <c r="E3482" s="13">
        <v>56.5</v>
      </c>
      <c r="F3482" s="13">
        <v>1.79</v>
      </c>
      <c r="G3482" s="13">
        <v>0.31</v>
      </c>
      <c r="H3482" s="12">
        <v>0</v>
      </c>
      <c r="I3482" s="15">
        <f t="shared" si="330"/>
        <v>1.2529999999999999</v>
      </c>
      <c r="J3482" s="15">
        <f t="shared" si="331"/>
        <v>0.155</v>
      </c>
      <c r="K3482" s="13">
        <v>5277.8</v>
      </c>
      <c r="L3482" s="12">
        <f t="shared" si="326"/>
        <v>6.6025878106348879</v>
      </c>
      <c r="M3482">
        <f t="shared" si="327"/>
        <v>8144</v>
      </c>
      <c r="N3482">
        <f t="shared" si="328"/>
        <v>23</v>
      </c>
      <c r="O3482">
        <f t="shared" si="329"/>
        <v>2.8</v>
      </c>
    </row>
    <row r="3483" spans="1:15">
      <c r="A3483" s="12" t="s">
        <v>41</v>
      </c>
      <c r="B3483" s="12">
        <v>1510</v>
      </c>
      <c r="C3483" s="14">
        <v>0.37239644399999999</v>
      </c>
      <c r="D3483" s="13">
        <v>0.79300000000000004</v>
      </c>
      <c r="E3483" s="13">
        <v>56.5</v>
      </c>
      <c r="F3483" s="13">
        <v>1.79</v>
      </c>
      <c r="G3483" s="13">
        <v>0.31</v>
      </c>
      <c r="H3483" s="12">
        <v>0</v>
      </c>
      <c r="I3483" s="15">
        <f t="shared" si="330"/>
        <v>1.2529999999999999</v>
      </c>
      <c r="J3483" s="15">
        <f t="shared" si="331"/>
        <v>0.155</v>
      </c>
      <c r="K3483" s="13">
        <v>1111.5</v>
      </c>
      <c r="L3483" s="12">
        <f t="shared" si="326"/>
        <v>1.3904197062665</v>
      </c>
      <c r="M3483">
        <f t="shared" si="327"/>
        <v>1715</v>
      </c>
      <c r="N3483">
        <f t="shared" si="328"/>
        <v>5</v>
      </c>
      <c r="O3483">
        <f t="shared" si="329"/>
        <v>0.6</v>
      </c>
    </row>
    <row r="3484" spans="1:15">
      <c r="A3484" s="12" t="s">
        <v>41</v>
      </c>
      <c r="B3484" s="12">
        <v>1200</v>
      </c>
      <c r="C3484" s="14">
        <v>0.32885768529999998</v>
      </c>
      <c r="D3484" s="13">
        <v>0.30399999999999999</v>
      </c>
      <c r="E3484" s="13">
        <v>56.5</v>
      </c>
      <c r="F3484" s="13">
        <v>2.23</v>
      </c>
      <c r="G3484" s="13">
        <v>0.316</v>
      </c>
      <c r="H3484" s="12">
        <v>0</v>
      </c>
      <c r="I3484" s="15">
        <f t="shared" si="330"/>
        <v>1.5609999999999999</v>
      </c>
      <c r="J3484" s="15">
        <f t="shared" si="331"/>
        <v>0.158</v>
      </c>
      <c r="K3484" s="13">
        <v>376.2</v>
      </c>
      <c r="L3484" s="12">
        <f t="shared" si="326"/>
        <v>0.47070496689273328</v>
      </c>
      <c r="M3484">
        <f t="shared" si="327"/>
        <v>581</v>
      </c>
      <c r="N3484">
        <f t="shared" si="328"/>
        <v>2</v>
      </c>
      <c r="O3484">
        <f t="shared" si="329"/>
        <v>0.2</v>
      </c>
    </row>
    <row r="3485" spans="1:15">
      <c r="A3485" s="12" t="s">
        <v>41</v>
      </c>
      <c r="B3485" s="12">
        <v>1200</v>
      </c>
      <c r="C3485" s="14">
        <v>13.085038532800001</v>
      </c>
      <c r="D3485" s="13">
        <v>0.30399999999999999</v>
      </c>
      <c r="E3485" s="13">
        <v>56.5</v>
      </c>
      <c r="F3485" s="13">
        <v>2.23</v>
      </c>
      <c r="G3485" s="13">
        <v>0.316</v>
      </c>
      <c r="H3485" s="12">
        <v>0</v>
      </c>
      <c r="I3485" s="15">
        <f t="shared" si="330"/>
        <v>1.5609999999999999</v>
      </c>
      <c r="J3485" s="15">
        <f t="shared" si="331"/>
        <v>0.158</v>
      </c>
      <c r="K3485" s="13">
        <v>14971.6</v>
      </c>
      <c r="L3485" s="12">
        <f t="shared" si="326"/>
        <v>18.729051819947731</v>
      </c>
      <c r="M3485">
        <f t="shared" si="327"/>
        <v>23102</v>
      </c>
      <c r="N3485">
        <f t="shared" si="328"/>
        <v>80</v>
      </c>
      <c r="O3485">
        <f t="shared" si="329"/>
        <v>8</v>
      </c>
    </row>
    <row r="3486" spans="1:15">
      <c r="A3486" s="12" t="s">
        <v>41</v>
      </c>
      <c r="B3486" s="12">
        <v>1510</v>
      </c>
      <c r="C3486" s="14">
        <v>1.5481393307</v>
      </c>
      <c r="D3486" s="13">
        <v>0.79300000000000004</v>
      </c>
      <c r="E3486" s="13">
        <v>56.5</v>
      </c>
      <c r="F3486" s="13">
        <v>1.79</v>
      </c>
      <c r="G3486" s="13">
        <v>0.31</v>
      </c>
      <c r="H3486" s="12">
        <v>0</v>
      </c>
      <c r="I3486" s="15">
        <f t="shared" si="330"/>
        <v>1.2529999999999999</v>
      </c>
      <c r="J3486" s="15">
        <f t="shared" si="331"/>
        <v>0.155</v>
      </c>
      <c r="K3486" s="13">
        <v>4620.6000000000004</v>
      </c>
      <c r="L3486" s="12">
        <f t="shared" si="326"/>
        <v>5.7803007201956795</v>
      </c>
      <c r="M3486">
        <f t="shared" si="327"/>
        <v>7130</v>
      </c>
      <c r="N3486">
        <f t="shared" si="328"/>
        <v>20</v>
      </c>
      <c r="O3486">
        <f t="shared" si="329"/>
        <v>2.4</v>
      </c>
    </row>
    <row r="3487" spans="1:15">
      <c r="A3487" s="12" t="s">
        <v>41</v>
      </c>
      <c r="B3487" s="12">
        <v>1200</v>
      </c>
      <c r="C3487" s="14">
        <v>0.43674506270000002</v>
      </c>
      <c r="D3487" s="13">
        <v>0.30399999999999999</v>
      </c>
      <c r="E3487" s="13">
        <v>56.5</v>
      </c>
      <c r="F3487" s="13">
        <v>2.23</v>
      </c>
      <c r="G3487" s="13">
        <v>0.316</v>
      </c>
      <c r="H3487" s="12">
        <v>0</v>
      </c>
      <c r="I3487" s="15">
        <f t="shared" si="330"/>
        <v>1.5609999999999999</v>
      </c>
      <c r="J3487" s="15">
        <f t="shared" si="331"/>
        <v>0.158</v>
      </c>
      <c r="K3487" s="13">
        <v>499.7</v>
      </c>
      <c r="L3487" s="12">
        <f t="shared" si="326"/>
        <v>0.62512776641126666</v>
      </c>
      <c r="M3487">
        <f t="shared" si="327"/>
        <v>771</v>
      </c>
      <c r="N3487">
        <f t="shared" si="328"/>
        <v>3</v>
      </c>
      <c r="O3487">
        <f t="shared" si="329"/>
        <v>0.3</v>
      </c>
    </row>
    <row r="3488" spans="1:15">
      <c r="A3488" s="12" t="s">
        <v>41</v>
      </c>
      <c r="B3488" s="12">
        <v>1200</v>
      </c>
      <c r="C3488" s="14">
        <v>6.7059377262000002</v>
      </c>
      <c r="D3488" s="13">
        <v>0.30399999999999999</v>
      </c>
      <c r="E3488" s="13">
        <v>56.5</v>
      </c>
      <c r="F3488" s="13">
        <v>2.23</v>
      </c>
      <c r="G3488" s="13">
        <v>0.316</v>
      </c>
      <c r="H3488" s="12">
        <v>0</v>
      </c>
      <c r="I3488" s="15">
        <f t="shared" si="330"/>
        <v>1.5609999999999999</v>
      </c>
      <c r="J3488" s="15">
        <f t="shared" si="331"/>
        <v>0.158</v>
      </c>
      <c r="K3488" s="13">
        <v>7672.8</v>
      </c>
      <c r="L3488" s="12">
        <f t="shared" si="326"/>
        <v>9.5984321987675987</v>
      </c>
      <c r="M3488">
        <f t="shared" si="327"/>
        <v>11839</v>
      </c>
      <c r="N3488">
        <f t="shared" si="328"/>
        <v>41</v>
      </c>
      <c r="O3488">
        <f t="shared" si="329"/>
        <v>4.0999999999999996</v>
      </c>
    </row>
    <row r="3489" spans="1:15">
      <c r="A3489" s="12" t="s">
        <v>41</v>
      </c>
      <c r="B3489" s="12">
        <v>1200</v>
      </c>
      <c r="C3489" s="14">
        <v>2.4826689633000001</v>
      </c>
      <c r="D3489" s="13">
        <v>0.30399999999999999</v>
      </c>
      <c r="E3489" s="13">
        <v>56.5</v>
      </c>
      <c r="F3489" s="13">
        <v>2.23</v>
      </c>
      <c r="G3489" s="13">
        <v>0.316</v>
      </c>
      <c r="H3489" s="12">
        <v>0</v>
      </c>
      <c r="I3489" s="15">
        <f t="shared" si="330"/>
        <v>1.5609999999999999</v>
      </c>
      <c r="J3489" s="15">
        <f t="shared" si="331"/>
        <v>0.158</v>
      </c>
      <c r="K3489" s="13">
        <v>2840.7</v>
      </c>
      <c r="L3489" s="12">
        <f t="shared" si="326"/>
        <v>3.5535268428033997</v>
      </c>
      <c r="M3489">
        <f t="shared" si="327"/>
        <v>4383</v>
      </c>
      <c r="N3489">
        <f t="shared" si="328"/>
        <v>15</v>
      </c>
      <c r="O3489">
        <f t="shared" si="329"/>
        <v>1.5</v>
      </c>
    </row>
    <row r="3490" spans="1:15">
      <c r="A3490" s="12" t="s">
        <v>41</v>
      </c>
      <c r="B3490" s="12">
        <v>5300</v>
      </c>
      <c r="C3490" s="14">
        <v>2.1692499999999999E-5</v>
      </c>
      <c r="D3490" s="13">
        <v>0.5</v>
      </c>
      <c r="E3490" s="13">
        <v>56.5</v>
      </c>
      <c r="F3490" s="13">
        <v>0.6</v>
      </c>
      <c r="G3490" s="13">
        <v>0.13500000000000001</v>
      </c>
      <c r="H3490" s="12">
        <v>0</v>
      </c>
      <c r="I3490" s="15">
        <f t="shared" si="330"/>
        <v>0.42</v>
      </c>
      <c r="J3490" s="15">
        <f t="shared" si="331"/>
        <v>6.7500000000000004E-2</v>
      </c>
      <c r="K3490" s="13">
        <v>0</v>
      </c>
      <c r="L3490" s="12">
        <f t="shared" si="326"/>
        <v>5.1067760416666664E-5</v>
      </c>
      <c r="M3490">
        <f t="shared" si="327"/>
        <v>0</v>
      </c>
      <c r="N3490">
        <f t="shared" si="328"/>
        <v>0</v>
      </c>
      <c r="O3490">
        <f t="shared" si="329"/>
        <v>0</v>
      </c>
    </row>
    <row r="3491" spans="1:15">
      <c r="A3491" s="12" t="s">
        <v>41</v>
      </c>
      <c r="B3491" s="12">
        <v>5300</v>
      </c>
      <c r="C3491" s="14">
        <v>3.1307062987999998</v>
      </c>
      <c r="D3491" s="13">
        <v>0.5</v>
      </c>
      <c r="E3491" s="13">
        <v>56.5</v>
      </c>
      <c r="F3491" s="13">
        <v>0.6</v>
      </c>
      <c r="G3491" s="13">
        <v>0.13500000000000001</v>
      </c>
      <c r="H3491" s="12">
        <v>0</v>
      </c>
      <c r="I3491" s="15">
        <f t="shared" si="330"/>
        <v>0.42</v>
      </c>
      <c r="J3491" s="15">
        <f t="shared" si="331"/>
        <v>6.7500000000000004E-2</v>
      </c>
      <c r="K3491" s="13">
        <v>5891.5</v>
      </c>
      <c r="L3491" s="12">
        <f t="shared" si="326"/>
        <v>7.3702044117583334</v>
      </c>
      <c r="M3491">
        <f t="shared" si="327"/>
        <v>9091</v>
      </c>
      <c r="N3491">
        <f t="shared" si="328"/>
        <v>8</v>
      </c>
      <c r="O3491">
        <f t="shared" si="329"/>
        <v>1.4</v>
      </c>
    </row>
    <row r="3492" spans="1:15">
      <c r="A3492" s="12" t="s">
        <v>41</v>
      </c>
      <c r="B3492" s="12">
        <v>5300</v>
      </c>
      <c r="C3492" s="14">
        <v>2.4075739428</v>
      </c>
      <c r="D3492" s="13">
        <v>0.5</v>
      </c>
      <c r="E3492" s="13">
        <v>56.5</v>
      </c>
      <c r="F3492" s="13">
        <v>0.6</v>
      </c>
      <c r="G3492" s="13">
        <v>0.13500000000000001</v>
      </c>
      <c r="H3492" s="12">
        <v>0</v>
      </c>
      <c r="I3492" s="15">
        <f t="shared" si="330"/>
        <v>0.42</v>
      </c>
      <c r="J3492" s="15">
        <f t="shared" si="331"/>
        <v>6.7500000000000004E-2</v>
      </c>
      <c r="K3492" s="13">
        <v>4530.7</v>
      </c>
      <c r="L3492" s="12">
        <f t="shared" si="326"/>
        <v>5.6678303236750009</v>
      </c>
      <c r="M3492">
        <f t="shared" si="327"/>
        <v>6991</v>
      </c>
      <c r="N3492">
        <f t="shared" si="328"/>
        <v>6</v>
      </c>
      <c r="O3492">
        <f t="shared" si="329"/>
        <v>1</v>
      </c>
    </row>
    <row r="3493" spans="1:15">
      <c r="A3493" s="12" t="s">
        <v>41</v>
      </c>
      <c r="B3493" s="12">
        <v>5300</v>
      </c>
      <c r="C3493" s="14">
        <v>1.6194928706</v>
      </c>
      <c r="D3493" s="13">
        <v>0.5</v>
      </c>
      <c r="E3493" s="13">
        <v>56.5</v>
      </c>
      <c r="F3493" s="13">
        <v>0.6</v>
      </c>
      <c r="G3493" s="13">
        <v>0.13500000000000001</v>
      </c>
      <c r="H3493" s="12">
        <v>0</v>
      </c>
      <c r="I3493" s="15">
        <f t="shared" si="330"/>
        <v>0.42</v>
      </c>
      <c r="J3493" s="15">
        <f t="shared" si="331"/>
        <v>6.7500000000000004E-2</v>
      </c>
      <c r="K3493" s="13">
        <v>3047.7</v>
      </c>
      <c r="L3493" s="12">
        <f t="shared" si="326"/>
        <v>3.8125561328708333</v>
      </c>
      <c r="M3493">
        <f t="shared" si="327"/>
        <v>4703</v>
      </c>
      <c r="N3493">
        <f t="shared" si="328"/>
        <v>4</v>
      </c>
      <c r="O3493">
        <f t="shared" si="329"/>
        <v>0.7</v>
      </c>
    </row>
    <row r="3494" spans="1:15">
      <c r="A3494" s="12" t="s">
        <v>41</v>
      </c>
      <c r="B3494" s="12">
        <v>5300</v>
      </c>
      <c r="C3494" s="14">
        <v>9.1652937000000004E-2</v>
      </c>
      <c r="D3494" s="13">
        <v>0.5</v>
      </c>
      <c r="E3494" s="13">
        <v>56.5</v>
      </c>
      <c r="F3494" s="13">
        <v>0.6</v>
      </c>
      <c r="G3494" s="13">
        <v>0.13500000000000001</v>
      </c>
      <c r="H3494" s="12">
        <v>0</v>
      </c>
      <c r="I3494" s="15">
        <f t="shared" si="330"/>
        <v>0.42</v>
      </c>
      <c r="J3494" s="15">
        <f t="shared" si="331"/>
        <v>6.7500000000000004E-2</v>
      </c>
      <c r="K3494" s="13">
        <v>172.5</v>
      </c>
      <c r="L3494" s="12">
        <f t="shared" si="326"/>
        <v>0.21576628918749999</v>
      </c>
      <c r="M3494">
        <f t="shared" si="327"/>
        <v>266</v>
      </c>
      <c r="N3494">
        <f t="shared" si="328"/>
        <v>0</v>
      </c>
      <c r="O3494">
        <f t="shared" si="329"/>
        <v>0</v>
      </c>
    </row>
    <row r="3495" spans="1:15">
      <c r="A3495" s="12" t="s">
        <v>41</v>
      </c>
      <c r="B3495" s="12">
        <v>1200</v>
      </c>
      <c r="C3495" s="14">
        <v>10.808555812</v>
      </c>
      <c r="D3495" s="13">
        <v>0.30399999999999999</v>
      </c>
      <c r="E3495" s="13">
        <v>56.5</v>
      </c>
      <c r="F3495" s="13">
        <v>2.23</v>
      </c>
      <c r="G3495" s="13">
        <v>0.316</v>
      </c>
      <c r="H3495" s="12">
        <v>0</v>
      </c>
      <c r="I3495" s="15">
        <f t="shared" si="330"/>
        <v>1.5609999999999999</v>
      </c>
      <c r="J3495" s="15">
        <f t="shared" si="331"/>
        <v>0.158</v>
      </c>
      <c r="K3495" s="13">
        <v>12366.8</v>
      </c>
      <c r="L3495" s="12">
        <f t="shared" si="326"/>
        <v>15.470646218909332</v>
      </c>
      <c r="M3495">
        <f t="shared" si="327"/>
        <v>19083</v>
      </c>
      <c r="N3495">
        <f t="shared" si="328"/>
        <v>66</v>
      </c>
      <c r="O3495">
        <f t="shared" si="329"/>
        <v>6.6</v>
      </c>
    </row>
    <row r="3496" spans="1:15">
      <c r="A3496" s="12" t="s">
        <v>41</v>
      </c>
      <c r="B3496" s="12">
        <v>5300</v>
      </c>
      <c r="C3496" s="14">
        <v>1.0397452808000001</v>
      </c>
      <c r="D3496" s="13">
        <v>0.5</v>
      </c>
      <c r="E3496" s="13">
        <v>56.5</v>
      </c>
      <c r="F3496" s="13">
        <v>0.6</v>
      </c>
      <c r="G3496" s="13">
        <v>0.13500000000000001</v>
      </c>
      <c r="H3496" s="12">
        <v>0</v>
      </c>
      <c r="I3496" s="15">
        <f t="shared" si="330"/>
        <v>0.42</v>
      </c>
      <c r="J3496" s="15">
        <f t="shared" si="331"/>
        <v>6.7500000000000004E-2</v>
      </c>
      <c r="K3496" s="13">
        <v>2435.1999999999998</v>
      </c>
      <c r="L3496" s="12">
        <f t="shared" si="326"/>
        <v>2.4477336818833337</v>
      </c>
      <c r="M3496">
        <f t="shared" si="327"/>
        <v>3019</v>
      </c>
      <c r="N3496">
        <f t="shared" si="328"/>
        <v>3</v>
      </c>
      <c r="O3496">
        <f t="shared" si="329"/>
        <v>0.4</v>
      </c>
    </row>
    <row r="3497" spans="1:15">
      <c r="A3497" s="12" t="s">
        <v>41</v>
      </c>
      <c r="B3497" s="12">
        <v>1180</v>
      </c>
      <c r="C3497" s="14">
        <v>2.4139420045</v>
      </c>
      <c r="D3497" s="13">
        <v>0.39</v>
      </c>
      <c r="E3497" s="13">
        <v>56.5</v>
      </c>
      <c r="F3497" s="13">
        <v>1.05</v>
      </c>
      <c r="G3497" s="13">
        <v>0.22</v>
      </c>
      <c r="H3497" s="12">
        <v>0</v>
      </c>
      <c r="I3497" s="15">
        <f t="shared" si="330"/>
        <v>0.73499999999999999</v>
      </c>
      <c r="J3497" s="15">
        <f t="shared" si="331"/>
        <v>0.11</v>
      </c>
      <c r="K3497" s="13">
        <v>3543.2</v>
      </c>
      <c r="L3497" s="12">
        <f t="shared" si="326"/>
        <v>4.4326010057631251</v>
      </c>
      <c r="M3497">
        <f t="shared" si="327"/>
        <v>5468</v>
      </c>
      <c r="N3497">
        <f t="shared" si="328"/>
        <v>9</v>
      </c>
      <c r="O3497">
        <f t="shared" si="329"/>
        <v>1.3</v>
      </c>
    </row>
    <row r="3498" spans="1:15">
      <c r="A3498" s="12" t="s">
        <v>41</v>
      </c>
      <c r="B3498" s="12">
        <v>5300</v>
      </c>
      <c r="C3498" s="14">
        <v>0.81017342349999999</v>
      </c>
      <c r="D3498" s="13">
        <v>0.5</v>
      </c>
      <c r="E3498" s="13">
        <v>52.81</v>
      </c>
      <c r="F3498" s="13">
        <v>0.6</v>
      </c>
      <c r="G3498" s="13">
        <v>0.13500000000000001</v>
      </c>
      <c r="H3498" s="12">
        <v>0</v>
      </c>
      <c r="I3498" s="15">
        <f t="shared" si="330"/>
        <v>0.42</v>
      </c>
      <c r="J3498" s="15">
        <f t="shared" si="331"/>
        <v>6.7500000000000004E-2</v>
      </c>
      <c r="K3498" s="13">
        <v>4689.2</v>
      </c>
      <c r="L3498" s="12">
        <f t="shared" si="326"/>
        <v>1.7827191039597918</v>
      </c>
      <c r="M3498">
        <f t="shared" si="327"/>
        <v>2199</v>
      </c>
      <c r="N3498">
        <f t="shared" si="328"/>
        <v>2</v>
      </c>
      <c r="O3498">
        <f t="shared" si="329"/>
        <v>0.3</v>
      </c>
    </row>
    <row r="3499" spans="1:15">
      <c r="A3499" s="12" t="s">
        <v>41</v>
      </c>
      <c r="B3499" s="12">
        <v>1180</v>
      </c>
      <c r="C3499" s="14">
        <v>0.31081676400000002</v>
      </c>
      <c r="D3499" s="13">
        <v>0.39</v>
      </c>
      <c r="E3499" s="13">
        <v>56.5</v>
      </c>
      <c r="F3499" s="13">
        <v>1.05</v>
      </c>
      <c r="G3499" s="13">
        <v>0.22</v>
      </c>
      <c r="H3499" s="12">
        <v>0</v>
      </c>
      <c r="I3499" s="15">
        <f t="shared" si="330"/>
        <v>0.73499999999999999</v>
      </c>
      <c r="J3499" s="15">
        <f t="shared" si="331"/>
        <v>0.11</v>
      </c>
      <c r="K3499" s="13">
        <v>456.2</v>
      </c>
      <c r="L3499" s="12">
        <f t="shared" si="326"/>
        <v>0.57073728289500003</v>
      </c>
      <c r="M3499">
        <f t="shared" si="327"/>
        <v>704</v>
      </c>
      <c r="N3499">
        <f t="shared" si="328"/>
        <v>1</v>
      </c>
      <c r="O3499">
        <f t="shared" si="329"/>
        <v>0.2</v>
      </c>
    </row>
    <row r="3500" spans="1:15">
      <c r="A3500" s="12" t="s">
        <v>41</v>
      </c>
      <c r="B3500" s="12">
        <v>1180</v>
      </c>
      <c r="C3500" s="14">
        <v>2.7147069529999999</v>
      </c>
      <c r="D3500" s="13">
        <v>0.39</v>
      </c>
      <c r="E3500" s="13">
        <v>56.5</v>
      </c>
      <c r="F3500" s="13">
        <v>1.05</v>
      </c>
      <c r="G3500" s="13">
        <v>0.22</v>
      </c>
      <c r="H3500" s="12">
        <v>0</v>
      </c>
      <c r="I3500" s="15">
        <f t="shared" si="330"/>
        <v>0.73499999999999999</v>
      </c>
      <c r="J3500" s="15">
        <f t="shared" si="331"/>
        <v>0.11</v>
      </c>
      <c r="K3500" s="13">
        <v>4959.3</v>
      </c>
      <c r="L3500" s="12">
        <f t="shared" si="326"/>
        <v>4.9848806424462495</v>
      </c>
      <c r="M3500">
        <f t="shared" si="327"/>
        <v>6149</v>
      </c>
      <c r="N3500">
        <f t="shared" si="328"/>
        <v>10</v>
      </c>
      <c r="O3500">
        <f t="shared" si="329"/>
        <v>1.5</v>
      </c>
    </row>
    <row r="3501" spans="1:15">
      <c r="A3501" s="12" t="s">
        <v>41</v>
      </c>
      <c r="B3501" s="12">
        <v>1200</v>
      </c>
      <c r="C3501" s="14">
        <v>1.6267875500000001E-2</v>
      </c>
      <c r="D3501" s="13">
        <v>0.34699999999999998</v>
      </c>
      <c r="E3501" s="13">
        <v>56.5</v>
      </c>
      <c r="F3501" s="13">
        <v>2.23</v>
      </c>
      <c r="G3501" s="13">
        <v>0.316</v>
      </c>
      <c r="H3501" s="12">
        <v>0</v>
      </c>
      <c r="I3501" s="15">
        <f t="shared" si="330"/>
        <v>1.5609999999999999</v>
      </c>
      <c r="J3501" s="15">
        <f t="shared" si="331"/>
        <v>0.158</v>
      </c>
      <c r="K3501" s="13">
        <v>21.2</v>
      </c>
      <c r="L3501" s="12">
        <f t="shared" si="326"/>
        <v>2.6578319426270831E-2</v>
      </c>
      <c r="M3501">
        <f t="shared" si="327"/>
        <v>33</v>
      </c>
      <c r="N3501">
        <f t="shared" si="328"/>
        <v>0</v>
      </c>
      <c r="O3501">
        <f t="shared" si="329"/>
        <v>0</v>
      </c>
    </row>
    <row r="3502" spans="1:15">
      <c r="A3502" s="12" t="s">
        <v>41</v>
      </c>
      <c r="B3502" s="12">
        <v>5300</v>
      </c>
      <c r="C3502" s="14">
        <v>1.1366836504</v>
      </c>
      <c r="D3502" s="13">
        <v>0.5</v>
      </c>
      <c r="E3502" s="13">
        <v>56.5</v>
      </c>
      <c r="F3502" s="13">
        <v>0.6</v>
      </c>
      <c r="G3502" s="13">
        <v>0.13500000000000001</v>
      </c>
      <c r="H3502" s="12">
        <v>0</v>
      </c>
      <c r="I3502" s="15">
        <f t="shared" si="330"/>
        <v>0.42</v>
      </c>
      <c r="J3502" s="15">
        <f t="shared" si="331"/>
        <v>6.7500000000000004E-2</v>
      </c>
      <c r="K3502" s="13">
        <v>2139.1</v>
      </c>
      <c r="L3502" s="12">
        <f t="shared" si="326"/>
        <v>2.675942760316667</v>
      </c>
      <c r="M3502">
        <f t="shared" si="327"/>
        <v>3301</v>
      </c>
      <c r="N3502">
        <f t="shared" si="328"/>
        <v>3</v>
      </c>
      <c r="O3502">
        <f t="shared" si="329"/>
        <v>0.5</v>
      </c>
    </row>
    <row r="3503" spans="1:15">
      <c r="A3503" s="12" t="s">
        <v>41</v>
      </c>
      <c r="B3503" s="12">
        <v>5300</v>
      </c>
      <c r="C3503" s="14">
        <v>0.2945525557</v>
      </c>
      <c r="D3503" s="13">
        <v>0.5</v>
      </c>
      <c r="E3503" s="13">
        <v>56.5</v>
      </c>
      <c r="F3503" s="13">
        <v>0.6</v>
      </c>
      <c r="G3503" s="13">
        <v>0.13500000000000001</v>
      </c>
      <c r="H3503" s="12">
        <v>0</v>
      </c>
      <c r="I3503" s="15">
        <f t="shared" si="330"/>
        <v>0.42</v>
      </c>
      <c r="J3503" s="15">
        <f t="shared" si="331"/>
        <v>6.7500000000000004E-2</v>
      </c>
      <c r="K3503" s="13">
        <v>554.29999999999995</v>
      </c>
      <c r="L3503" s="12">
        <f t="shared" si="326"/>
        <v>0.69342580821041666</v>
      </c>
      <c r="M3503">
        <f t="shared" si="327"/>
        <v>855</v>
      </c>
      <c r="N3503">
        <f t="shared" si="328"/>
        <v>1</v>
      </c>
      <c r="O3503">
        <f t="shared" si="329"/>
        <v>0.1</v>
      </c>
    </row>
    <row r="3504" spans="1:15">
      <c r="A3504" s="12" t="s">
        <v>41</v>
      </c>
      <c r="B3504" s="12">
        <v>5300</v>
      </c>
      <c r="C3504" s="14">
        <v>0.2091242891</v>
      </c>
      <c r="D3504" s="13">
        <v>0.5</v>
      </c>
      <c r="E3504" s="13">
        <v>56.5</v>
      </c>
      <c r="F3504" s="13">
        <v>0.6</v>
      </c>
      <c r="G3504" s="13">
        <v>0.13500000000000001</v>
      </c>
      <c r="H3504" s="12">
        <v>0</v>
      </c>
      <c r="I3504" s="15">
        <f t="shared" si="330"/>
        <v>0.42</v>
      </c>
      <c r="J3504" s="15">
        <f t="shared" si="331"/>
        <v>6.7500000000000004E-2</v>
      </c>
      <c r="K3504" s="13">
        <v>393.5</v>
      </c>
      <c r="L3504" s="12">
        <f t="shared" si="326"/>
        <v>0.49231343058958332</v>
      </c>
      <c r="M3504">
        <f t="shared" si="327"/>
        <v>607</v>
      </c>
      <c r="N3504">
        <f t="shared" si="328"/>
        <v>1</v>
      </c>
      <c r="O3504">
        <f t="shared" si="329"/>
        <v>0.1</v>
      </c>
    </row>
    <row r="3505" spans="1:15">
      <c r="A3505" s="12" t="s">
        <v>41</v>
      </c>
      <c r="B3505" s="12">
        <v>5300</v>
      </c>
      <c r="C3505" s="14">
        <v>0.39832571909999998</v>
      </c>
      <c r="D3505" s="13">
        <v>0.5</v>
      </c>
      <c r="E3505" s="13">
        <v>56.5</v>
      </c>
      <c r="F3505" s="13">
        <v>0.6</v>
      </c>
      <c r="G3505" s="13">
        <v>0.13500000000000001</v>
      </c>
      <c r="H3505" s="12">
        <v>0</v>
      </c>
      <c r="I3505" s="15">
        <f t="shared" si="330"/>
        <v>0.42</v>
      </c>
      <c r="J3505" s="15">
        <f t="shared" si="331"/>
        <v>6.7500000000000004E-2</v>
      </c>
      <c r="K3505" s="13">
        <v>749.6</v>
      </c>
      <c r="L3505" s="12">
        <f t="shared" si="326"/>
        <v>0.93772513038125005</v>
      </c>
      <c r="M3505">
        <f t="shared" si="327"/>
        <v>1157</v>
      </c>
      <c r="N3505">
        <f t="shared" si="328"/>
        <v>1</v>
      </c>
      <c r="O3505">
        <f t="shared" si="329"/>
        <v>0.2</v>
      </c>
    </row>
    <row r="3506" spans="1:15">
      <c r="A3506" s="12" t="s">
        <v>41</v>
      </c>
      <c r="B3506" s="12">
        <v>1200</v>
      </c>
      <c r="C3506" s="14">
        <v>0.46928942080000002</v>
      </c>
      <c r="D3506" s="13">
        <v>0.30399999999999999</v>
      </c>
      <c r="E3506" s="13">
        <v>56.5</v>
      </c>
      <c r="F3506" s="13">
        <v>2.23</v>
      </c>
      <c r="G3506" s="13">
        <v>0.316</v>
      </c>
      <c r="H3506" s="12">
        <v>0</v>
      </c>
      <c r="I3506" s="15">
        <f t="shared" si="330"/>
        <v>1.5609999999999999</v>
      </c>
      <c r="J3506" s="15">
        <f t="shared" si="331"/>
        <v>0.158</v>
      </c>
      <c r="K3506" s="13">
        <v>536.9</v>
      </c>
      <c r="L3506" s="12">
        <f t="shared" si="326"/>
        <v>0.67170959097173333</v>
      </c>
      <c r="M3506">
        <f t="shared" si="327"/>
        <v>829</v>
      </c>
      <c r="N3506">
        <f t="shared" si="328"/>
        <v>3</v>
      </c>
      <c r="O3506">
        <f t="shared" si="329"/>
        <v>0.3</v>
      </c>
    </row>
    <row r="3507" spans="1:15">
      <c r="A3507" s="12" t="s">
        <v>41</v>
      </c>
      <c r="B3507" s="12">
        <v>1200</v>
      </c>
      <c r="C3507" s="14">
        <v>4.1478207654999997</v>
      </c>
      <c r="D3507" s="13">
        <v>0.30399999999999999</v>
      </c>
      <c r="E3507" s="13">
        <v>56.5</v>
      </c>
      <c r="F3507" s="13">
        <v>2.23</v>
      </c>
      <c r="G3507" s="13">
        <v>0.316</v>
      </c>
      <c r="H3507" s="12">
        <v>0</v>
      </c>
      <c r="I3507" s="15">
        <f t="shared" si="330"/>
        <v>1.5609999999999999</v>
      </c>
      <c r="J3507" s="15">
        <f t="shared" si="331"/>
        <v>0.158</v>
      </c>
      <c r="K3507" s="13">
        <v>5906.5</v>
      </c>
      <c r="L3507" s="12">
        <f t="shared" si="326"/>
        <v>5.9369141223523316</v>
      </c>
      <c r="M3507">
        <f t="shared" si="327"/>
        <v>7323</v>
      </c>
      <c r="N3507">
        <f t="shared" si="328"/>
        <v>25</v>
      </c>
      <c r="O3507">
        <f t="shared" si="329"/>
        <v>2.6</v>
      </c>
    </row>
    <row r="3508" spans="1:15">
      <c r="A3508" s="12" t="s">
        <v>41</v>
      </c>
      <c r="B3508" s="12">
        <v>5300</v>
      </c>
      <c r="C3508" s="14">
        <v>0.62104220099999996</v>
      </c>
      <c r="D3508" s="13">
        <v>0.5</v>
      </c>
      <c r="E3508" s="13">
        <v>56.5</v>
      </c>
      <c r="F3508" s="13">
        <v>0.6</v>
      </c>
      <c r="G3508" s="13">
        <v>0.13500000000000001</v>
      </c>
      <c r="H3508" s="12">
        <v>0</v>
      </c>
      <c r="I3508" s="15">
        <f t="shared" si="330"/>
        <v>0.42</v>
      </c>
      <c r="J3508" s="15">
        <f t="shared" si="331"/>
        <v>6.7500000000000004E-2</v>
      </c>
      <c r="K3508" s="13">
        <v>1168.7</v>
      </c>
      <c r="L3508" s="12">
        <f t="shared" si="326"/>
        <v>1.4620368481874999</v>
      </c>
      <c r="M3508">
        <f t="shared" si="327"/>
        <v>1803</v>
      </c>
      <c r="N3508">
        <f t="shared" si="328"/>
        <v>2</v>
      </c>
      <c r="O3508">
        <f t="shared" si="329"/>
        <v>0.3</v>
      </c>
    </row>
    <row r="3509" spans="1:15">
      <c r="A3509" s="12" t="s">
        <v>41</v>
      </c>
      <c r="B3509" s="12">
        <v>1200</v>
      </c>
      <c r="C3509" s="14">
        <v>0.17497485979999999</v>
      </c>
      <c r="D3509" s="13">
        <v>0.30399999999999999</v>
      </c>
      <c r="E3509" s="13">
        <v>56.5</v>
      </c>
      <c r="F3509" s="13">
        <v>2.23</v>
      </c>
      <c r="G3509" s="13">
        <v>0.316</v>
      </c>
      <c r="H3509" s="12">
        <v>0</v>
      </c>
      <c r="I3509" s="15">
        <f t="shared" si="330"/>
        <v>1.5609999999999999</v>
      </c>
      <c r="J3509" s="15">
        <f t="shared" si="331"/>
        <v>0.158</v>
      </c>
      <c r="K3509" s="13">
        <v>249.2</v>
      </c>
      <c r="L3509" s="12">
        <f t="shared" si="326"/>
        <v>0.25044734932706664</v>
      </c>
      <c r="M3509">
        <f t="shared" si="327"/>
        <v>309</v>
      </c>
      <c r="N3509">
        <f t="shared" si="328"/>
        <v>1</v>
      </c>
      <c r="O3509">
        <f t="shared" si="329"/>
        <v>0.1</v>
      </c>
    </row>
    <row r="3510" spans="1:15">
      <c r="A3510" s="12" t="s">
        <v>41</v>
      </c>
      <c r="B3510" s="12">
        <v>1700</v>
      </c>
      <c r="C3510" s="14">
        <v>2.9763826100000002E-2</v>
      </c>
      <c r="D3510" s="13">
        <v>0.74099999999999999</v>
      </c>
      <c r="E3510" s="13">
        <v>56.5</v>
      </c>
      <c r="F3510" s="13">
        <v>1.8</v>
      </c>
      <c r="G3510" s="13">
        <v>0.47799999999999998</v>
      </c>
      <c r="H3510" s="12">
        <v>0</v>
      </c>
      <c r="I3510" s="15">
        <f t="shared" si="330"/>
        <v>1.26</v>
      </c>
      <c r="J3510" s="15">
        <f t="shared" si="331"/>
        <v>0.23899999999999999</v>
      </c>
      <c r="K3510" s="13">
        <v>103.3</v>
      </c>
      <c r="L3510" s="12">
        <f t="shared" si="326"/>
        <v>0.10384226878463752</v>
      </c>
      <c r="M3510">
        <f t="shared" si="327"/>
        <v>128</v>
      </c>
      <c r="N3510">
        <f t="shared" si="328"/>
        <v>0</v>
      </c>
      <c r="O3510">
        <f t="shared" si="329"/>
        <v>0.1</v>
      </c>
    </row>
    <row r="3511" spans="1:15">
      <c r="A3511" s="12" t="s">
        <v>41</v>
      </c>
      <c r="B3511" s="12">
        <v>1200</v>
      </c>
      <c r="C3511" s="14">
        <v>2.3224334900000001E-2</v>
      </c>
      <c r="D3511" s="13">
        <v>0.30399999999999999</v>
      </c>
      <c r="E3511" s="13">
        <v>56.5</v>
      </c>
      <c r="F3511" s="13">
        <v>2.23</v>
      </c>
      <c r="G3511" s="13">
        <v>0.316</v>
      </c>
      <c r="H3511" s="12">
        <v>0</v>
      </c>
      <c r="I3511" s="15">
        <f t="shared" si="330"/>
        <v>1.5609999999999999</v>
      </c>
      <c r="J3511" s="15">
        <f t="shared" si="331"/>
        <v>0.158</v>
      </c>
      <c r="K3511" s="13">
        <v>33.1</v>
      </c>
      <c r="L3511" s="12">
        <f t="shared" si="326"/>
        <v>3.3241764686866661E-2</v>
      </c>
      <c r="M3511">
        <f t="shared" si="327"/>
        <v>41</v>
      </c>
      <c r="N3511">
        <f t="shared" si="328"/>
        <v>0</v>
      </c>
      <c r="O3511">
        <f t="shared" si="329"/>
        <v>0</v>
      </c>
    </row>
    <row r="3512" spans="1:15">
      <c r="A3512" s="12" t="s">
        <v>41</v>
      </c>
      <c r="B3512" s="12">
        <v>5300</v>
      </c>
      <c r="C3512" s="14">
        <v>8.85301218E-2</v>
      </c>
      <c r="D3512" s="13">
        <v>0.5</v>
      </c>
      <c r="E3512" s="13">
        <v>56.5</v>
      </c>
      <c r="F3512" s="13">
        <v>0.6</v>
      </c>
      <c r="G3512" s="13">
        <v>0.13500000000000001</v>
      </c>
      <c r="H3512" s="12">
        <v>0</v>
      </c>
      <c r="I3512" s="15">
        <f t="shared" si="330"/>
        <v>0.42</v>
      </c>
      <c r="J3512" s="15">
        <f t="shared" si="331"/>
        <v>6.7500000000000004E-2</v>
      </c>
      <c r="K3512" s="13">
        <v>166.6</v>
      </c>
      <c r="L3512" s="12">
        <f t="shared" si="326"/>
        <v>0.20841466173750001</v>
      </c>
      <c r="M3512">
        <f t="shared" si="327"/>
        <v>257</v>
      </c>
      <c r="N3512">
        <f t="shared" si="328"/>
        <v>0</v>
      </c>
      <c r="O3512">
        <f t="shared" si="329"/>
        <v>0</v>
      </c>
    </row>
    <row r="3513" spans="1:15">
      <c r="A3513" s="12" t="s">
        <v>41</v>
      </c>
      <c r="B3513" s="12">
        <v>1200</v>
      </c>
      <c r="C3513" s="14">
        <v>1.7506377753</v>
      </c>
      <c r="D3513" s="13">
        <v>0.30399999999999999</v>
      </c>
      <c r="E3513" s="13">
        <v>56.5</v>
      </c>
      <c r="F3513" s="13">
        <v>2.23</v>
      </c>
      <c r="G3513" s="13">
        <v>0.316</v>
      </c>
      <c r="H3513" s="12">
        <v>0</v>
      </c>
      <c r="I3513" s="15">
        <f t="shared" si="330"/>
        <v>1.5609999999999999</v>
      </c>
      <c r="J3513" s="15">
        <f t="shared" si="331"/>
        <v>0.158</v>
      </c>
      <c r="K3513" s="13">
        <v>2003</v>
      </c>
      <c r="L3513" s="12">
        <f t="shared" si="326"/>
        <v>2.5057462023793997</v>
      </c>
      <c r="M3513">
        <f t="shared" si="327"/>
        <v>3091</v>
      </c>
      <c r="N3513">
        <f t="shared" si="328"/>
        <v>11</v>
      </c>
      <c r="O3513">
        <f t="shared" si="329"/>
        <v>1.1000000000000001</v>
      </c>
    </row>
    <row r="3514" spans="1:15">
      <c r="A3514" s="12" t="s">
        <v>41</v>
      </c>
      <c r="B3514" s="12">
        <v>1200</v>
      </c>
      <c r="C3514" s="14">
        <v>3.3629977380999998</v>
      </c>
      <c r="D3514" s="13">
        <v>0.30399999999999999</v>
      </c>
      <c r="E3514" s="13">
        <v>56.5</v>
      </c>
      <c r="F3514" s="13">
        <v>2.23</v>
      </c>
      <c r="G3514" s="13">
        <v>0.316</v>
      </c>
      <c r="H3514" s="12">
        <v>0</v>
      </c>
      <c r="I3514" s="15">
        <f t="shared" si="330"/>
        <v>1.5609999999999999</v>
      </c>
      <c r="J3514" s="15">
        <f t="shared" si="331"/>
        <v>0.158</v>
      </c>
      <c r="K3514" s="13">
        <v>4789</v>
      </c>
      <c r="L3514" s="12">
        <f t="shared" si="326"/>
        <v>4.8135707624671324</v>
      </c>
      <c r="M3514">
        <f t="shared" si="327"/>
        <v>5937</v>
      </c>
      <c r="N3514">
        <f t="shared" si="328"/>
        <v>20</v>
      </c>
      <c r="O3514">
        <f t="shared" si="329"/>
        <v>2.1</v>
      </c>
    </row>
    <row r="3515" spans="1:15">
      <c r="A3515" s="12" t="s">
        <v>41</v>
      </c>
      <c r="B3515" s="12">
        <v>1200</v>
      </c>
      <c r="C3515" s="14">
        <v>0.11681688799999999</v>
      </c>
      <c r="D3515" s="13">
        <v>0.30399999999999999</v>
      </c>
      <c r="E3515" s="13">
        <v>56.5</v>
      </c>
      <c r="F3515" s="13">
        <v>2.23</v>
      </c>
      <c r="G3515" s="13">
        <v>0.316</v>
      </c>
      <c r="H3515" s="12">
        <v>0</v>
      </c>
      <c r="I3515" s="15">
        <f t="shared" si="330"/>
        <v>1.5609999999999999</v>
      </c>
      <c r="J3515" s="15">
        <f t="shared" si="331"/>
        <v>0.158</v>
      </c>
      <c r="K3515" s="13">
        <v>166.4</v>
      </c>
      <c r="L3515" s="12">
        <f t="shared" si="326"/>
        <v>0.16720390569066665</v>
      </c>
      <c r="M3515">
        <f t="shared" si="327"/>
        <v>206</v>
      </c>
      <c r="N3515">
        <f t="shared" si="328"/>
        <v>1</v>
      </c>
      <c r="O3515">
        <f t="shared" si="329"/>
        <v>0.1</v>
      </c>
    </row>
    <row r="3516" spans="1:15">
      <c r="A3516" s="12" t="s">
        <v>41</v>
      </c>
      <c r="B3516" s="12">
        <v>1700</v>
      </c>
      <c r="C3516" s="14">
        <v>6.4386762599999994E-2</v>
      </c>
      <c r="D3516" s="13">
        <v>0.74099999999999999</v>
      </c>
      <c r="E3516" s="13">
        <v>56.5</v>
      </c>
      <c r="F3516" s="13">
        <v>1.8</v>
      </c>
      <c r="G3516" s="13">
        <v>0.47799999999999998</v>
      </c>
      <c r="H3516" s="12">
        <v>0</v>
      </c>
      <c r="I3516" s="15">
        <f t="shared" si="330"/>
        <v>1.26</v>
      </c>
      <c r="J3516" s="15">
        <f t="shared" si="331"/>
        <v>0.23899999999999999</v>
      </c>
      <c r="K3516" s="13">
        <v>223.5</v>
      </c>
      <c r="L3516" s="12">
        <f t="shared" si="326"/>
        <v>0.22463736636607501</v>
      </c>
      <c r="M3516">
        <f t="shared" si="327"/>
        <v>277</v>
      </c>
      <c r="N3516">
        <f t="shared" si="328"/>
        <v>1</v>
      </c>
      <c r="O3516">
        <f t="shared" si="329"/>
        <v>0.1</v>
      </c>
    </row>
    <row r="3517" spans="1:15">
      <c r="A3517" s="12" t="s">
        <v>41</v>
      </c>
      <c r="B3517" s="12">
        <v>5300</v>
      </c>
      <c r="C3517" s="14">
        <v>1.7291014854</v>
      </c>
      <c r="D3517" s="13">
        <v>0.5</v>
      </c>
      <c r="E3517" s="13">
        <v>56.5</v>
      </c>
      <c r="F3517" s="13">
        <v>0.6</v>
      </c>
      <c r="G3517" s="13">
        <v>0.13500000000000001</v>
      </c>
      <c r="H3517" s="12">
        <v>0</v>
      </c>
      <c r="I3517" s="15">
        <f t="shared" si="330"/>
        <v>0.42</v>
      </c>
      <c r="J3517" s="15">
        <f t="shared" si="331"/>
        <v>6.7500000000000004E-2</v>
      </c>
      <c r="K3517" s="13">
        <v>3253.9</v>
      </c>
      <c r="L3517" s="12">
        <f t="shared" si="326"/>
        <v>4.0705930802124994</v>
      </c>
      <c r="M3517">
        <f t="shared" si="327"/>
        <v>5021</v>
      </c>
      <c r="N3517">
        <f t="shared" si="328"/>
        <v>5</v>
      </c>
      <c r="O3517">
        <f t="shared" si="329"/>
        <v>0.7</v>
      </c>
    </row>
    <row r="3518" spans="1:15">
      <c r="A3518" s="12" t="s">
        <v>41</v>
      </c>
      <c r="B3518" s="12">
        <v>1200</v>
      </c>
      <c r="C3518" s="14">
        <v>0.63986335809999995</v>
      </c>
      <c r="D3518" s="13">
        <v>0.30399999999999999</v>
      </c>
      <c r="E3518" s="13">
        <v>56.5</v>
      </c>
      <c r="F3518" s="13">
        <v>2.23</v>
      </c>
      <c r="G3518" s="13">
        <v>0.316</v>
      </c>
      <c r="H3518" s="12">
        <v>0</v>
      </c>
      <c r="I3518" s="15">
        <f t="shared" si="330"/>
        <v>1.5609999999999999</v>
      </c>
      <c r="J3518" s="15">
        <f t="shared" si="331"/>
        <v>0.158</v>
      </c>
      <c r="K3518" s="13">
        <v>911.2</v>
      </c>
      <c r="L3518" s="12">
        <f t="shared" si="326"/>
        <v>0.91585775322713314</v>
      </c>
      <c r="M3518">
        <f t="shared" si="327"/>
        <v>1130</v>
      </c>
      <c r="N3518">
        <f t="shared" si="328"/>
        <v>4</v>
      </c>
      <c r="O3518">
        <f t="shared" si="329"/>
        <v>0.4</v>
      </c>
    </row>
    <row r="3519" spans="1:15">
      <c r="A3519" s="12" t="s">
        <v>41</v>
      </c>
      <c r="B3519" s="12">
        <v>1200</v>
      </c>
      <c r="C3519" s="14">
        <v>2.7488339099999998E-2</v>
      </c>
      <c r="D3519" s="13">
        <v>0.30399999999999999</v>
      </c>
      <c r="E3519" s="13">
        <v>56.5</v>
      </c>
      <c r="F3519" s="13">
        <v>2.23</v>
      </c>
      <c r="G3519" s="13">
        <v>0.316</v>
      </c>
      <c r="H3519" s="12">
        <v>0</v>
      </c>
      <c r="I3519" s="15">
        <f t="shared" si="330"/>
        <v>1.5609999999999999</v>
      </c>
      <c r="J3519" s="15">
        <f t="shared" si="331"/>
        <v>0.158</v>
      </c>
      <c r="K3519" s="13">
        <v>39.1</v>
      </c>
      <c r="L3519" s="12">
        <f t="shared" si="326"/>
        <v>3.934497603179999E-2</v>
      </c>
      <c r="M3519">
        <f t="shared" si="327"/>
        <v>49</v>
      </c>
      <c r="N3519">
        <f t="shared" si="328"/>
        <v>0</v>
      </c>
      <c r="O3519">
        <f t="shared" si="329"/>
        <v>0</v>
      </c>
    </row>
    <row r="3520" spans="1:15">
      <c r="A3520" s="12" t="s">
        <v>41</v>
      </c>
      <c r="B3520" s="12">
        <v>1200</v>
      </c>
      <c r="C3520" s="14">
        <v>0.22266813469999999</v>
      </c>
      <c r="D3520" s="13">
        <v>0.30399999999999999</v>
      </c>
      <c r="E3520" s="13">
        <v>56.5</v>
      </c>
      <c r="F3520" s="13">
        <v>2.23</v>
      </c>
      <c r="G3520" s="13">
        <v>0.316</v>
      </c>
      <c r="H3520" s="12">
        <v>0</v>
      </c>
      <c r="I3520" s="15">
        <f t="shared" si="330"/>
        <v>1.5609999999999999</v>
      </c>
      <c r="J3520" s="15">
        <f t="shared" si="331"/>
        <v>0.158</v>
      </c>
      <c r="K3520" s="13">
        <v>317.10000000000002</v>
      </c>
      <c r="L3520" s="12">
        <f t="shared" si="326"/>
        <v>0.31871232346726663</v>
      </c>
      <c r="M3520">
        <f t="shared" si="327"/>
        <v>393</v>
      </c>
      <c r="N3520">
        <f t="shared" si="328"/>
        <v>1</v>
      </c>
      <c r="O3520">
        <f t="shared" si="329"/>
        <v>0.1</v>
      </c>
    </row>
    <row r="3521" spans="1:15">
      <c r="A3521" s="12" t="s">
        <v>41</v>
      </c>
      <c r="B3521" s="12">
        <v>1200</v>
      </c>
      <c r="C3521" s="14">
        <v>5.4345998600000001E-2</v>
      </c>
      <c r="D3521" s="13">
        <v>0.30399999999999999</v>
      </c>
      <c r="E3521" s="13">
        <v>56.5</v>
      </c>
      <c r="F3521" s="13">
        <v>2.23</v>
      </c>
      <c r="G3521" s="13">
        <v>0.316</v>
      </c>
      <c r="H3521" s="12">
        <v>0</v>
      </c>
      <c r="I3521" s="15">
        <f t="shared" si="330"/>
        <v>1.5609999999999999</v>
      </c>
      <c r="J3521" s="15">
        <f t="shared" si="331"/>
        <v>0.158</v>
      </c>
      <c r="K3521" s="13">
        <v>62.2</v>
      </c>
      <c r="L3521" s="12">
        <f t="shared" si="326"/>
        <v>7.7787239329466656E-2</v>
      </c>
      <c r="M3521">
        <f t="shared" si="327"/>
        <v>96</v>
      </c>
      <c r="N3521">
        <f t="shared" si="328"/>
        <v>0</v>
      </c>
      <c r="O3521">
        <f t="shared" si="329"/>
        <v>0</v>
      </c>
    </row>
    <row r="3522" spans="1:15">
      <c r="A3522" s="12" t="s">
        <v>41</v>
      </c>
      <c r="B3522" s="12">
        <v>1200</v>
      </c>
      <c r="C3522" s="14">
        <v>3.8958229099999998E-2</v>
      </c>
      <c r="D3522" s="13">
        <v>0.30399999999999999</v>
      </c>
      <c r="E3522" s="13">
        <v>56.5</v>
      </c>
      <c r="F3522" s="13">
        <v>2.23</v>
      </c>
      <c r="G3522" s="13">
        <v>0.316</v>
      </c>
      <c r="H3522" s="12">
        <v>0</v>
      </c>
      <c r="I3522" s="15">
        <f t="shared" si="330"/>
        <v>1.5609999999999999</v>
      </c>
      <c r="J3522" s="15">
        <f t="shared" si="331"/>
        <v>0.158</v>
      </c>
      <c r="K3522" s="13">
        <v>55.5</v>
      </c>
      <c r="L3522" s="12">
        <f t="shared" si="326"/>
        <v>5.5762211918466663E-2</v>
      </c>
      <c r="M3522">
        <f t="shared" si="327"/>
        <v>69</v>
      </c>
      <c r="N3522">
        <f t="shared" si="328"/>
        <v>0</v>
      </c>
      <c r="O3522">
        <f t="shared" si="329"/>
        <v>0</v>
      </c>
    </row>
    <row r="3523" spans="1:15">
      <c r="A3523" s="12" t="s">
        <v>41</v>
      </c>
      <c r="B3523" s="12">
        <v>1200</v>
      </c>
      <c r="C3523" s="14">
        <v>1.038986999</v>
      </c>
      <c r="D3523" s="13">
        <v>0.30399999999999999</v>
      </c>
      <c r="E3523" s="13">
        <v>56.5</v>
      </c>
      <c r="F3523" s="13">
        <v>2.23</v>
      </c>
      <c r="G3523" s="13">
        <v>0.316</v>
      </c>
      <c r="H3523" s="12">
        <v>0</v>
      </c>
      <c r="I3523" s="15">
        <f t="shared" si="330"/>
        <v>1.5609999999999999</v>
      </c>
      <c r="J3523" s="15">
        <f t="shared" si="331"/>
        <v>0.158</v>
      </c>
      <c r="K3523" s="13">
        <v>1479.5</v>
      </c>
      <c r="L3523" s="12">
        <f t="shared" ref="L3523:L3586" si="332">E3523*D3523*C3523/12</f>
        <v>1.4871367245686666</v>
      </c>
      <c r="M3523">
        <f t="shared" ref="M3523:M3586" si="333">ROUND(E3523*D3523*C3523*102.79,0)</f>
        <v>1834</v>
      </c>
      <c r="N3523">
        <f t="shared" ref="N3523:N3586" si="334">ROUND(I3523*M3523*0.002205,0)</f>
        <v>6</v>
      </c>
      <c r="O3523">
        <f t="shared" ref="O3523:O3586" si="335">ROUND(J3523*M3523*0.002205,1)</f>
        <v>0.6</v>
      </c>
    </row>
    <row r="3524" spans="1:15">
      <c r="A3524" s="12" t="s">
        <v>41</v>
      </c>
      <c r="B3524" s="12">
        <v>1200</v>
      </c>
      <c r="C3524" s="14">
        <v>2.2348753821999998</v>
      </c>
      <c r="D3524" s="13">
        <v>0.30399999999999999</v>
      </c>
      <c r="E3524" s="13">
        <v>56.5</v>
      </c>
      <c r="F3524" s="13">
        <v>2.23</v>
      </c>
      <c r="G3524" s="13">
        <v>0.316</v>
      </c>
      <c r="H3524" s="12">
        <v>0</v>
      </c>
      <c r="I3524" s="15">
        <f t="shared" si="330"/>
        <v>1.5609999999999999</v>
      </c>
      <c r="J3524" s="15">
        <f t="shared" si="331"/>
        <v>0.158</v>
      </c>
      <c r="K3524" s="13">
        <v>3182.5</v>
      </c>
      <c r="L3524" s="12">
        <f t="shared" si="332"/>
        <v>3.1988516303889329</v>
      </c>
      <c r="M3524">
        <f t="shared" si="333"/>
        <v>3946</v>
      </c>
      <c r="N3524">
        <f t="shared" si="334"/>
        <v>14</v>
      </c>
      <c r="O3524">
        <f t="shared" si="335"/>
        <v>1.4</v>
      </c>
    </row>
    <row r="3525" spans="1:15">
      <c r="A3525" s="12" t="s">
        <v>41</v>
      </c>
      <c r="B3525" s="12">
        <v>1200</v>
      </c>
      <c r="C3525" s="14">
        <v>2.0432097445999999</v>
      </c>
      <c r="D3525" s="13">
        <v>0.30399999999999999</v>
      </c>
      <c r="E3525" s="13">
        <v>56.5</v>
      </c>
      <c r="F3525" s="13">
        <v>2.23</v>
      </c>
      <c r="G3525" s="13">
        <v>0.316</v>
      </c>
      <c r="H3525" s="12">
        <v>0</v>
      </c>
      <c r="I3525" s="15">
        <f t="shared" si="330"/>
        <v>1.5609999999999999</v>
      </c>
      <c r="J3525" s="15">
        <f t="shared" si="331"/>
        <v>0.158</v>
      </c>
      <c r="K3525" s="13">
        <v>2909.6</v>
      </c>
      <c r="L3525" s="12">
        <f t="shared" si="332"/>
        <v>2.9245142144374667</v>
      </c>
      <c r="M3525">
        <f t="shared" si="333"/>
        <v>3607</v>
      </c>
      <c r="N3525">
        <f t="shared" si="334"/>
        <v>12</v>
      </c>
      <c r="O3525">
        <f t="shared" si="335"/>
        <v>1.3</v>
      </c>
    </row>
    <row r="3526" spans="1:15">
      <c r="A3526" s="12" t="s">
        <v>41</v>
      </c>
      <c r="B3526" s="12">
        <v>1100</v>
      </c>
      <c r="C3526" s="14">
        <v>3.6171335459999998</v>
      </c>
      <c r="D3526" s="13">
        <v>0.34200000000000003</v>
      </c>
      <c r="E3526" s="13">
        <v>56.5</v>
      </c>
      <c r="F3526" s="13">
        <v>1.85</v>
      </c>
      <c r="G3526" s="13">
        <v>0.22</v>
      </c>
      <c r="H3526" s="12">
        <v>0</v>
      </c>
      <c r="I3526" s="15">
        <f t="shared" si="330"/>
        <v>1.2949999999999999</v>
      </c>
      <c r="J3526" s="15">
        <f t="shared" si="331"/>
        <v>0.11</v>
      </c>
      <c r="K3526" s="13">
        <v>5794.7</v>
      </c>
      <c r="L3526" s="12">
        <f t="shared" si="332"/>
        <v>5.8244892924464997</v>
      </c>
      <c r="M3526">
        <f t="shared" si="333"/>
        <v>7184</v>
      </c>
      <c r="N3526">
        <f t="shared" si="334"/>
        <v>21</v>
      </c>
      <c r="O3526">
        <f t="shared" si="335"/>
        <v>1.7</v>
      </c>
    </row>
    <row r="3527" spans="1:15">
      <c r="A3527" s="12" t="s">
        <v>41</v>
      </c>
      <c r="B3527" s="12">
        <v>1100</v>
      </c>
      <c r="C3527" s="14">
        <v>1.1364895752999999</v>
      </c>
      <c r="D3527" s="13">
        <v>0.34200000000000003</v>
      </c>
      <c r="E3527" s="13">
        <v>56.5</v>
      </c>
      <c r="F3527" s="13">
        <v>1.85</v>
      </c>
      <c r="G3527" s="13">
        <v>0.22</v>
      </c>
      <c r="H3527" s="12">
        <v>0</v>
      </c>
      <c r="I3527" s="15">
        <f t="shared" si="330"/>
        <v>1.2949999999999999</v>
      </c>
      <c r="J3527" s="15">
        <f t="shared" si="331"/>
        <v>0.11</v>
      </c>
      <c r="K3527" s="13">
        <v>1820.7</v>
      </c>
      <c r="L3527" s="12">
        <f t="shared" si="332"/>
        <v>1.8300323386268251</v>
      </c>
      <c r="M3527">
        <f t="shared" si="333"/>
        <v>2257</v>
      </c>
      <c r="N3527">
        <f t="shared" si="334"/>
        <v>6</v>
      </c>
      <c r="O3527">
        <f t="shared" si="335"/>
        <v>0.5</v>
      </c>
    </row>
    <row r="3528" spans="1:15">
      <c r="A3528" s="12" t="s">
        <v>41</v>
      </c>
      <c r="B3528" s="12">
        <v>1820</v>
      </c>
      <c r="C3528" s="14">
        <v>5.6119242337999999</v>
      </c>
      <c r="D3528" s="13">
        <v>0.222</v>
      </c>
      <c r="E3528" s="13">
        <v>56.5</v>
      </c>
      <c r="F3528" s="13">
        <v>1.78</v>
      </c>
      <c r="G3528" s="13">
        <v>0.38</v>
      </c>
      <c r="H3528" s="12">
        <v>0</v>
      </c>
      <c r="I3528" s="15">
        <f t="shared" si="330"/>
        <v>1.246</v>
      </c>
      <c r="J3528" s="15">
        <f t="shared" si="331"/>
        <v>0.19</v>
      </c>
      <c r="K3528" s="13">
        <v>5835.9</v>
      </c>
      <c r="L3528" s="12">
        <f t="shared" si="332"/>
        <v>5.8658638053794503</v>
      </c>
      <c r="M3528">
        <f t="shared" si="333"/>
        <v>7235</v>
      </c>
      <c r="N3528">
        <f t="shared" si="334"/>
        <v>20</v>
      </c>
      <c r="O3528">
        <f t="shared" si="335"/>
        <v>3</v>
      </c>
    </row>
    <row r="3529" spans="1:15">
      <c r="A3529" s="12" t="s">
        <v>41</v>
      </c>
      <c r="B3529" s="12">
        <v>1200</v>
      </c>
      <c r="C3529" s="14">
        <v>0.12407326740000001</v>
      </c>
      <c r="D3529" s="13">
        <v>0.30399999999999999</v>
      </c>
      <c r="E3529" s="13">
        <v>56.5</v>
      </c>
      <c r="F3529" s="13">
        <v>2.23</v>
      </c>
      <c r="G3529" s="13">
        <v>0.316</v>
      </c>
      <c r="H3529" s="12">
        <v>0</v>
      </c>
      <c r="I3529" s="15">
        <f t="shared" si="330"/>
        <v>1.5609999999999999</v>
      </c>
      <c r="J3529" s="15">
        <f t="shared" si="331"/>
        <v>0.158</v>
      </c>
      <c r="K3529" s="13">
        <v>176.7</v>
      </c>
      <c r="L3529" s="12">
        <f t="shared" si="332"/>
        <v>0.17759020340520001</v>
      </c>
      <c r="M3529">
        <f t="shared" si="333"/>
        <v>219</v>
      </c>
      <c r="N3529">
        <f t="shared" si="334"/>
        <v>1</v>
      </c>
      <c r="O3529">
        <f t="shared" si="335"/>
        <v>0.1</v>
      </c>
    </row>
    <row r="3530" spans="1:15">
      <c r="A3530" s="12" t="s">
        <v>41</v>
      </c>
      <c r="B3530" s="12">
        <v>1200</v>
      </c>
      <c r="C3530" s="14">
        <v>8.0087308199999999E-2</v>
      </c>
      <c r="D3530" s="13">
        <v>0.30399999999999999</v>
      </c>
      <c r="E3530" s="13">
        <v>52.81</v>
      </c>
      <c r="F3530" s="13">
        <v>2.23</v>
      </c>
      <c r="G3530" s="13">
        <v>0.316</v>
      </c>
      <c r="H3530" s="12">
        <v>0</v>
      </c>
      <c r="I3530" s="15">
        <f t="shared" si="330"/>
        <v>1.5609999999999999</v>
      </c>
      <c r="J3530" s="15">
        <f t="shared" si="331"/>
        <v>0.158</v>
      </c>
      <c r="K3530" s="13">
        <v>122</v>
      </c>
      <c r="L3530" s="12">
        <f t="shared" si="332"/>
        <v>0.10714507223306401</v>
      </c>
      <c r="M3530">
        <f t="shared" si="333"/>
        <v>132</v>
      </c>
      <c r="N3530">
        <f t="shared" si="334"/>
        <v>0</v>
      </c>
      <c r="O3530">
        <f t="shared" si="335"/>
        <v>0</v>
      </c>
    </row>
    <row r="3531" spans="1:15">
      <c r="A3531" s="12" t="s">
        <v>41</v>
      </c>
      <c r="B3531" s="12">
        <v>1820</v>
      </c>
      <c r="C3531" s="14">
        <v>84.390005482099994</v>
      </c>
      <c r="D3531" s="13">
        <v>0.222</v>
      </c>
      <c r="E3531" s="13">
        <v>52.81</v>
      </c>
      <c r="F3531" s="13">
        <v>1.78</v>
      </c>
      <c r="G3531" s="13">
        <v>0.38</v>
      </c>
      <c r="H3531" s="12">
        <v>0</v>
      </c>
      <c r="I3531" s="15">
        <f t="shared" si="330"/>
        <v>1.246</v>
      </c>
      <c r="J3531" s="15">
        <f t="shared" si="331"/>
        <v>0.19</v>
      </c>
      <c r="K3531" s="13">
        <v>101966</v>
      </c>
      <c r="L3531" s="12">
        <f t="shared" si="332"/>
        <v>82.447769505929458</v>
      </c>
      <c r="M3531">
        <f t="shared" si="333"/>
        <v>101698</v>
      </c>
      <c r="N3531">
        <f t="shared" si="334"/>
        <v>279</v>
      </c>
      <c r="O3531">
        <f t="shared" si="335"/>
        <v>42.6</v>
      </c>
    </row>
    <row r="3532" spans="1:15">
      <c r="A3532" s="12" t="s">
        <v>41</v>
      </c>
      <c r="B3532" s="12">
        <v>1820</v>
      </c>
      <c r="C3532" s="14">
        <v>4.8525228815999997</v>
      </c>
      <c r="D3532" s="13">
        <v>0.222</v>
      </c>
      <c r="E3532" s="13">
        <v>56.5</v>
      </c>
      <c r="F3532" s="13">
        <v>1.78</v>
      </c>
      <c r="G3532" s="13">
        <v>0.38</v>
      </c>
      <c r="H3532" s="12">
        <v>0</v>
      </c>
      <c r="I3532" s="15">
        <f t="shared" si="330"/>
        <v>1.246</v>
      </c>
      <c r="J3532" s="15">
        <f t="shared" si="331"/>
        <v>0.19</v>
      </c>
      <c r="K3532" s="13">
        <v>5046.1000000000004</v>
      </c>
      <c r="L3532" s="12">
        <f t="shared" si="332"/>
        <v>5.0720995419924</v>
      </c>
      <c r="M3532">
        <f t="shared" si="333"/>
        <v>6256</v>
      </c>
      <c r="N3532">
        <f t="shared" si="334"/>
        <v>17</v>
      </c>
      <c r="O3532">
        <f t="shared" si="335"/>
        <v>2.6</v>
      </c>
    </row>
    <row r="3533" spans="1:15">
      <c r="A3533" s="12" t="s">
        <v>41</v>
      </c>
      <c r="B3533" s="12">
        <v>1180</v>
      </c>
      <c r="C3533" s="14">
        <v>5.4264697315000001</v>
      </c>
      <c r="D3533" s="13">
        <v>0.39</v>
      </c>
      <c r="E3533" s="13">
        <v>56.5</v>
      </c>
      <c r="F3533" s="13">
        <v>1.05</v>
      </c>
      <c r="G3533" s="13">
        <v>0.22</v>
      </c>
      <c r="H3533" s="12">
        <v>0</v>
      </c>
      <c r="I3533" s="15">
        <f t="shared" si="330"/>
        <v>0.73499999999999999</v>
      </c>
      <c r="J3533" s="15">
        <f t="shared" si="331"/>
        <v>0.11</v>
      </c>
      <c r="K3533" s="13">
        <v>8115.2</v>
      </c>
      <c r="L3533" s="12">
        <f t="shared" si="332"/>
        <v>9.9643550444668758</v>
      </c>
      <c r="M3533">
        <f t="shared" si="333"/>
        <v>12291</v>
      </c>
      <c r="N3533">
        <f t="shared" si="334"/>
        <v>20</v>
      </c>
      <c r="O3533">
        <f t="shared" si="335"/>
        <v>3</v>
      </c>
    </row>
    <row r="3534" spans="1:15">
      <c r="A3534" s="12" t="s">
        <v>41</v>
      </c>
      <c r="B3534" s="12">
        <v>1200</v>
      </c>
      <c r="C3534" s="14">
        <v>0.26687987190000001</v>
      </c>
      <c r="D3534" s="13">
        <v>0.30399999999999999</v>
      </c>
      <c r="E3534" s="13">
        <v>56.5</v>
      </c>
      <c r="F3534" s="13">
        <v>2.23</v>
      </c>
      <c r="G3534" s="13">
        <v>0.316</v>
      </c>
      <c r="H3534" s="12">
        <v>0</v>
      </c>
      <c r="I3534" s="15">
        <f t="shared" si="330"/>
        <v>1.5609999999999999</v>
      </c>
      <c r="J3534" s="15">
        <f t="shared" si="331"/>
        <v>0.158</v>
      </c>
      <c r="K3534" s="13">
        <v>380</v>
      </c>
      <c r="L3534" s="12">
        <f t="shared" si="332"/>
        <v>0.38199405664619995</v>
      </c>
      <c r="M3534">
        <f t="shared" si="333"/>
        <v>471</v>
      </c>
      <c r="N3534">
        <f t="shared" si="334"/>
        <v>2</v>
      </c>
      <c r="O3534">
        <f t="shared" si="335"/>
        <v>0.2</v>
      </c>
    </row>
    <row r="3535" spans="1:15">
      <c r="A3535" s="12" t="s">
        <v>41</v>
      </c>
      <c r="B3535" s="12">
        <v>1820</v>
      </c>
      <c r="C3535" s="14">
        <v>1.15500151E-2</v>
      </c>
      <c r="D3535" s="13">
        <v>0.222</v>
      </c>
      <c r="E3535" s="13">
        <v>56.5</v>
      </c>
      <c r="F3535" s="13">
        <v>1.78</v>
      </c>
      <c r="G3535" s="13">
        <v>0.38</v>
      </c>
      <c r="H3535" s="12">
        <v>0</v>
      </c>
      <c r="I3535" s="15">
        <f t="shared" si="330"/>
        <v>1.246</v>
      </c>
      <c r="J3535" s="15">
        <f t="shared" si="331"/>
        <v>0.19</v>
      </c>
      <c r="K3535" s="13">
        <v>12</v>
      </c>
      <c r="L3535" s="12">
        <f t="shared" si="332"/>
        <v>1.2072653283275002E-2</v>
      </c>
      <c r="M3535">
        <f t="shared" si="333"/>
        <v>15</v>
      </c>
      <c r="N3535">
        <f t="shared" si="334"/>
        <v>0</v>
      </c>
      <c r="O3535">
        <f t="shared" si="335"/>
        <v>0</v>
      </c>
    </row>
    <row r="3536" spans="1:15">
      <c r="A3536" s="12" t="s">
        <v>41</v>
      </c>
      <c r="B3536" s="12">
        <v>1820</v>
      </c>
      <c r="C3536" s="14">
        <v>0.4468329815</v>
      </c>
      <c r="D3536" s="13">
        <v>0.222</v>
      </c>
      <c r="E3536" s="13">
        <v>56.5</v>
      </c>
      <c r="F3536" s="13">
        <v>1.78</v>
      </c>
      <c r="G3536" s="13">
        <v>0.38</v>
      </c>
      <c r="H3536" s="12">
        <v>0</v>
      </c>
      <c r="I3536" s="15">
        <f t="shared" si="330"/>
        <v>1.246</v>
      </c>
      <c r="J3536" s="15">
        <f t="shared" si="331"/>
        <v>0.19</v>
      </c>
      <c r="K3536" s="13">
        <v>464.7</v>
      </c>
      <c r="L3536" s="12">
        <f t="shared" si="332"/>
        <v>0.46705217391287501</v>
      </c>
      <c r="M3536">
        <f t="shared" si="333"/>
        <v>576</v>
      </c>
      <c r="N3536">
        <f t="shared" si="334"/>
        <v>2</v>
      </c>
      <c r="O3536">
        <f t="shared" si="335"/>
        <v>0.2</v>
      </c>
    </row>
    <row r="3537" spans="1:15">
      <c r="A3537" s="12" t="s">
        <v>41</v>
      </c>
      <c r="B3537" s="12">
        <v>5300</v>
      </c>
      <c r="C3537" s="14">
        <v>1.1173414281</v>
      </c>
      <c r="D3537" s="13">
        <v>0.5</v>
      </c>
      <c r="E3537" s="13">
        <v>52.81</v>
      </c>
      <c r="F3537" s="13">
        <v>0.6</v>
      </c>
      <c r="G3537" s="13">
        <v>0.13500000000000001</v>
      </c>
      <c r="H3537" s="12">
        <v>0</v>
      </c>
      <c r="I3537" s="15">
        <f t="shared" ref="I3537:I3597" si="336">F3537*0.7</f>
        <v>0.42</v>
      </c>
      <c r="J3537" s="15">
        <f t="shared" ref="J3537:J3597" si="337">G3537*0.5</f>
        <v>6.7500000000000004E-2</v>
      </c>
      <c r="K3537" s="13">
        <v>2799.8</v>
      </c>
      <c r="L3537" s="12">
        <f t="shared" si="332"/>
        <v>2.4586167007483755</v>
      </c>
      <c r="M3537">
        <f t="shared" si="333"/>
        <v>3033</v>
      </c>
      <c r="N3537">
        <f t="shared" si="334"/>
        <v>3</v>
      </c>
      <c r="O3537">
        <f t="shared" si="335"/>
        <v>0.5</v>
      </c>
    </row>
    <row r="3538" spans="1:15">
      <c r="A3538" s="12" t="s">
        <v>41</v>
      </c>
      <c r="B3538" s="12">
        <v>1200</v>
      </c>
      <c r="C3538" s="14">
        <v>0.24571998840000001</v>
      </c>
      <c r="D3538" s="13">
        <v>0.30399999999999999</v>
      </c>
      <c r="E3538" s="13">
        <v>52.81</v>
      </c>
      <c r="F3538" s="13">
        <v>2.23</v>
      </c>
      <c r="G3538" s="13">
        <v>0.316</v>
      </c>
      <c r="H3538" s="12">
        <v>0</v>
      </c>
      <c r="I3538" s="15">
        <f t="shared" si="336"/>
        <v>1.5609999999999999</v>
      </c>
      <c r="J3538" s="15">
        <f t="shared" si="337"/>
        <v>0.158</v>
      </c>
      <c r="K3538" s="13">
        <v>374.4</v>
      </c>
      <c r="L3538" s="12">
        <f t="shared" si="332"/>
        <v>0.32873730554756803</v>
      </c>
      <c r="M3538">
        <f t="shared" si="333"/>
        <v>405</v>
      </c>
      <c r="N3538">
        <f t="shared" si="334"/>
        <v>1</v>
      </c>
      <c r="O3538">
        <f t="shared" si="335"/>
        <v>0.1</v>
      </c>
    </row>
    <row r="3539" spans="1:15">
      <c r="A3539" s="12" t="s">
        <v>41</v>
      </c>
      <c r="B3539" s="12">
        <v>5300</v>
      </c>
      <c r="C3539" s="14">
        <v>0.40481985710000001</v>
      </c>
      <c r="D3539" s="13">
        <v>0.5</v>
      </c>
      <c r="E3539" s="13">
        <v>56.5</v>
      </c>
      <c r="F3539" s="13">
        <v>0.6</v>
      </c>
      <c r="G3539" s="13">
        <v>0.13500000000000001</v>
      </c>
      <c r="H3539" s="12">
        <v>0</v>
      </c>
      <c r="I3539" s="15">
        <f t="shared" si="336"/>
        <v>0.42</v>
      </c>
      <c r="J3539" s="15">
        <f t="shared" si="337"/>
        <v>6.7500000000000004E-2</v>
      </c>
      <c r="K3539" s="13">
        <v>948.1</v>
      </c>
      <c r="L3539" s="12">
        <f t="shared" si="332"/>
        <v>0.95301341358958336</v>
      </c>
      <c r="M3539">
        <f t="shared" si="333"/>
        <v>1176</v>
      </c>
      <c r="N3539">
        <f t="shared" si="334"/>
        <v>1</v>
      </c>
      <c r="O3539">
        <f t="shared" si="335"/>
        <v>0.2</v>
      </c>
    </row>
    <row r="3540" spans="1:15">
      <c r="A3540" s="12" t="s">
        <v>41</v>
      </c>
      <c r="B3540" s="12">
        <v>5300</v>
      </c>
      <c r="C3540" s="14">
        <v>3.2680422000000002E-3</v>
      </c>
      <c r="D3540" s="13">
        <v>0.5</v>
      </c>
      <c r="E3540" s="13">
        <v>52.81</v>
      </c>
      <c r="F3540" s="13">
        <v>0.6</v>
      </c>
      <c r="G3540" s="13">
        <v>0.13500000000000001</v>
      </c>
      <c r="H3540" s="12">
        <v>0</v>
      </c>
      <c r="I3540" s="15">
        <f t="shared" si="336"/>
        <v>0.42</v>
      </c>
      <c r="J3540" s="15">
        <f t="shared" si="337"/>
        <v>6.7500000000000004E-2</v>
      </c>
      <c r="K3540" s="13">
        <v>8.1999999999999993</v>
      </c>
      <c r="L3540" s="12">
        <f t="shared" si="332"/>
        <v>7.1910545242500007E-3</v>
      </c>
      <c r="M3540">
        <f t="shared" si="333"/>
        <v>9</v>
      </c>
      <c r="N3540">
        <f t="shared" si="334"/>
        <v>0</v>
      </c>
      <c r="O3540">
        <f t="shared" si="335"/>
        <v>0</v>
      </c>
    </row>
    <row r="3541" spans="1:15">
      <c r="A3541" s="12" t="s">
        <v>41</v>
      </c>
      <c r="B3541" s="12">
        <v>1100</v>
      </c>
      <c r="C3541" s="14">
        <v>6.5141549467999997</v>
      </c>
      <c r="D3541" s="13">
        <v>0.34200000000000003</v>
      </c>
      <c r="E3541" s="13">
        <v>52.81</v>
      </c>
      <c r="F3541" s="13">
        <v>1.85</v>
      </c>
      <c r="G3541" s="13">
        <v>0.22</v>
      </c>
      <c r="H3541" s="12">
        <v>0</v>
      </c>
      <c r="I3541" s="15">
        <f t="shared" si="336"/>
        <v>1.2949999999999999</v>
      </c>
      <c r="J3541" s="15">
        <f t="shared" si="337"/>
        <v>0.11</v>
      </c>
      <c r="K3541" s="13">
        <v>11164.9</v>
      </c>
      <c r="L3541" s="12">
        <f t="shared" si="332"/>
        <v>9.8043568981044782</v>
      </c>
      <c r="M3541">
        <f t="shared" si="333"/>
        <v>12093</v>
      </c>
      <c r="N3541">
        <f t="shared" si="334"/>
        <v>35</v>
      </c>
      <c r="O3541">
        <f t="shared" si="335"/>
        <v>2.9</v>
      </c>
    </row>
    <row r="3542" spans="1:15">
      <c r="A3542" s="12" t="s">
        <v>41</v>
      </c>
      <c r="B3542" s="12">
        <v>1820</v>
      </c>
      <c r="C3542" s="14">
        <v>0.25715561710000001</v>
      </c>
      <c r="D3542" s="13">
        <v>0.222</v>
      </c>
      <c r="E3542" s="13">
        <v>52.81</v>
      </c>
      <c r="F3542" s="13">
        <v>1.78</v>
      </c>
      <c r="G3542" s="13">
        <v>0.38</v>
      </c>
      <c r="H3542" s="12">
        <v>0</v>
      </c>
      <c r="I3542" s="15">
        <f t="shared" si="336"/>
        <v>1.246</v>
      </c>
      <c r="J3542" s="15">
        <f t="shared" si="337"/>
        <v>0.19</v>
      </c>
      <c r="K3542" s="13">
        <v>286.10000000000002</v>
      </c>
      <c r="L3542" s="12">
        <f t="shared" si="332"/>
        <v>0.25123718057244354</v>
      </c>
      <c r="M3542">
        <f t="shared" si="333"/>
        <v>310</v>
      </c>
      <c r="N3542">
        <f t="shared" si="334"/>
        <v>1</v>
      </c>
      <c r="O3542">
        <f t="shared" si="335"/>
        <v>0.1</v>
      </c>
    </row>
    <row r="3543" spans="1:15">
      <c r="A3543" s="12" t="s">
        <v>41</v>
      </c>
      <c r="B3543" s="12">
        <v>5300</v>
      </c>
      <c r="C3543" s="14">
        <v>0.29946564840000001</v>
      </c>
      <c r="D3543" s="13">
        <v>0.5</v>
      </c>
      <c r="E3543" s="13">
        <v>52.81</v>
      </c>
      <c r="F3543" s="13">
        <v>0.6</v>
      </c>
      <c r="G3543" s="13">
        <v>0.13500000000000001</v>
      </c>
      <c r="H3543" s="12">
        <v>0</v>
      </c>
      <c r="I3543" s="15">
        <f t="shared" si="336"/>
        <v>0.42</v>
      </c>
      <c r="J3543" s="15">
        <f t="shared" si="337"/>
        <v>6.7500000000000004E-2</v>
      </c>
      <c r="K3543" s="13">
        <v>750.4</v>
      </c>
      <c r="L3543" s="12">
        <f t="shared" si="332"/>
        <v>0.65894920383349997</v>
      </c>
      <c r="M3543">
        <f t="shared" si="333"/>
        <v>813</v>
      </c>
      <c r="N3543">
        <f t="shared" si="334"/>
        <v>1</v>
      </c>
      <c r="O3543">
        <f t="shared" si="335"/>
        <v>0.1</v>
      </c>
    </row>
    <row r="3544" spans="1:15">
      <c r="A3544" s="12" t="s">
        <v>41</v>
      </c>
      <c r="B3544" s="12">
        <v>1820</v>
      </c>
      <c r="C3544" s="14">
        <v>0.78998918299999998</v>
      </c>
      <c r="D3544" s="13">
        <v>0.222</v>
      </c>
      <c r="E3544" s="13">
        <v>52.81</v>
      </c>
      <c r="F3544" s="13">
        <v>1.78</v>
      </c>
      <c r="G3544" s="13">
        <v>0.38</v>
      </c>
      <c r="H3544" s="12">
        <v>0</v>
      </c>
      <c r="I3544" s="15">
        <f t="shared" si="336"/>
        <v>1.246</v>
      </c>
      <c r="J3544" s="15">
        <f t="shared" si="337"/>
        <v>0.19</v>
      </c>
      <c r="K3544" s="13">
        <v>878.9</v>
      </c>
      <c r="L3544" s="12">
        <f t="shared" si="332"/>
        <v>0.77180758195325494</v>
      </c>
      <c r="M3544">
        <f t="shared" si="333"/>
        <v>952</v>
      </c>
      <c r="N3544">
        <f t="shared" si="334"/>
        <v>3</v>
      </c>
      <c r="O3544">
        <f t="shared" si="335"/>
        <v>0.4</v>
      </c>
    </row>
    <row r="3545" spans="1:15">
      <c r="A3545" s="12" t="s">
        <v>41</v>
      </c>
      <c r="B3545" s="12">
        <v>5300</v>
      </c>
      <c r="C3545" s="14">
        <v>0.5617532717</v>
      </c>
      <c r="D3545" s="13">
        <v>0.5</v>
      </c>
      <c r="E3545" s="13">
        <v>52.81</v>
      </c>
      <c r="F3545" s="13">
        <v>0.6</v>
      </c>
      <c r="G3545" s="13">
        <v>0.13500000000000001</v>
      </c>
      <c r="H3545" s="12">
        <v>0</v>
      </c>
      <c r="I3545" s="15">
        <f t="shared" si="336"/>
        <v>0.42</v>
      </c>
      <c r="J3545" s="15">
        <f t="shared" si="337"/>
        <v>6.7500000000000004E-2</v>
      </c>
      <c r="K3545" s="13">
        <v>1407.6</v>
      </c>
      <c r="L3545" s="12">
        <f t="shared" si="332"/>
        <v>1.2360912616032083</v>
      </c>
      <c r="M3545">
        <f t="shared" si="333"/>
        <v>1525</v>
      </c>
      <c r="N3545">
        <f t="shared" si="334"/>
        <v>1</v>
      </c>
      <c r="O3545">
        <f t="shared" si="335"/>
        <v>0.2</v>
      </c>
    </row>
    <row r="3546" spans="1:15">
      <c r="A3546" s="12" t="s">
        <v>41</v>
      </c>
      <c r="B3546" s="12">
        <v>1200</v>
      </c>
      <c r="C3546" s="14">
        <v>0.14483853890000001</v>
      </c>
      <c r="D3546" s="13">
        <v>0.30399999999999999</v>
      </c>
      <c r="E3546" s="13">
        <v>52.81</v>
      </c>
      <c r="F3546" s="13">
        <v>2.23</v>
      </c>
      <c r="G3546" s="13">
        <v>0.316</v>
      </c>
      <c r="H3546" s="12">
        <v>0</v>
      </c>
      <c r="I3546" s="15">
        <f t="shared" si="336"/>
        <v>1.5609999999999999</v>
      </c>
      <c r="J3546" s="15">
        <f t="shared" si="337"/>
        <v>0.158</v>
      </c>
      <c r="K3546" s="13">
        <v>220.7</v>
      </c>
      <c r="L3546" s="12">
        <f t="shared" si="332"/>
        <v>0.19377272206249466</v>
      </c>
      <c r="M3546">
        <f t="shared" si="333"/>
        <v>239</v>
      </c>
      <c r="N3546">
        <f t="shared" si="334"/>
        <v>1</v>
      </c>
      <c r="O3546">
        <f t="shared" si="335"/>
        <v>0.1</v>
      </c>
    </row>
    <row r="3547" spans="1:15">
      <c r="A3547" s="12" t="s">
        <v>41</v>
      </c>
      <c r="B3547" s="12">
        <v>1200</v>
      </c>
      <c r="C3547" s="14">
        <v>2.2626203543000001</v>
      </c>
      <c r="D3547" s="13">
        <v>0.30399999999999999</v>
      </c>
      <c r="E3547" s="13">
        <v>52.81</v>
      </c>
      <c r="F3547" s="13">
        <v>2.23</v>
      </c>
      <c r="G3547" s="13">
        <v>0.316</v>
      </c>
      <c r="H3547" s="12">
        <v>0</v>
      </c>
      <c r="I3547" s="15">
        <f t="shared" si="336"/>
        <v>1.5609999999999999</v>
      </c>
      <c r="J3547" s="15">
        <f t="shared" si="337"/>
        <v>0.158</v>
      </c>
      <c r="K3547" s="13">
        <v>3447.1</v>
      </c>
      <c r="L3547" s="12">
        <f t="shared" si="332"/>
        <v>3.0270541830681026</v>
      </c>
      <c r="M3547">
        <f t="shared" si="333"/>
        <v>3734</v>
      </c>
      <c r="N3547">
        <f t="shared" si="334"/>
        <v>13</v>
      </c>
      <c r="O3547">
        <f t="shared" si="335"/>
        <v>1.3</v>
      </c>
    </row>
    <row r="3548" spans="1:15">
      <c r="A3548" s="12" t="s">
        <v>41</v>
      </c>
      <c r="B3548" s="12">
        <v>1180</v>
      </c>
      <c r="C3548" s="14">
        <v>23.626659396800001</v>
      </c>
      <c r="D3548" s="13">
        <v>0.39</v>
      </c>
      <c r="E3548" s="13">
        <v>56.5</v>
      </c>
      <c r="F3548" s="13">
        <v>1.05</v>
      </c>
      <c r="G3548" s="13">
        <v>0.22</v>
      </c>
      <c r="H3548" s="12">
        <v>0</v>
      </c>
      <c r="I3548" s="15">
        <f t="shared" si="336"/>
        <v>0.73499999999999999</v>
      </c>
      <c r="J3548" s="15">
        <f t="shared" si="337"/>
        <v>0.11</v>
      </c>
      <c r="K3548" s="13">
        <v>34679.9</v>
      </c>
      <c r="L3548" s="12">
        <f t="shared" si="332"/>
        <v>43.384453317374003</v>
      </c>
      <c r="M3548">
        <f t="shared" si="333"/>
        <v>53514</v>
      </c>
      <c r="N3548">
        <f t="shared" si="334"/>
        <v>87</v>
      </c>
      <c r="O3548">
        <f t="shared" si="335"/>
        <v>13</v>
      </c>
    </row>
    <row r="3549" spans="1:15">
      <c r="A3549" s="12" t="s">
        <v>41</v>
      </c>
      <c r="B3549" s="12">
        <v>1180</v>
      </c>
      <c r="C3549" s="14">
        <v>6.7380229584000002</v>
      </c>
      <c r="D3549" s="13">
        <v>0.39</v>
      </c>
      <c r="E3549" s="13">
        <v>56.5</v>
      </c>
      <c r="F3549" s="13">
        <v>1.05</v>
      </c>
      <c r="G3549" s="13">
        <v>0.22</v>
      </c>
      <c r="H3549" s="12">
        <v>0</v>
      </c>
      <c r="I3549" s="15">
        <f t="shared" si="336"/>
        <v>0.73499999999999999</v>
      </c>
      <c r="J3549" s="15">
        <f t="shared" si="337"/>
        <v>0.11</v>
      </c>
      <c r="K3549" s="13">
        <v>9890.2000000000007</v>
      </c>
      <c r="L3549" s="12">
        <f t="shared" si="332"/>
        <v>12.372694657361999</v>
      </c>
      <c r="M3549">
        <f t="shared" si="333"/>
        <v>15261</v>
      </c>
      <c r="N3549">
        <f t="shared" si="334"/>
        <v>25</v>
      </c>
      <c r="O3549">
        <f t="shared" si="335"/>
        <v>3.7</v>
      </c>
    </row>
    <row r="3550" spans="1:15">
      <c r="A3550" s="12" t="s">
        <v>41</v>
      </c>
      <c r="B3550" s="12">
        <v>1180</v>
      </c>
      <c r="C3550" s="14">
        <v>7.8448872139999999</v>
      </c>
      <c r="D3550" s="13">
        <v>0.39</v>
      </c>
      <c r="E3550" s="13">
        <v>56.5</v>
      </c>
      <c r="F3550" s="13">
        <v>1.05</v>
      </c>
      <c r="G3550" s="13">
        <v>0.22</v>
      </c>
      <c r="H3550" s="12">
        <v>0</v>
      </c>
      <c r="I3550" s="15">
        <f t="shared" si="336"/>
        <v>0.73499999999999999</v>
      </c>
      <c r="J3550" s="15">
        <f t="shared" si="337"/>
        <v>0.11</v>
      </c>
      <c r="K3550" s="13">
        <v>11514.9</v>
      </c>
      <c r="L3550" s="12">
        <f t="shared" si="332"/>
        <v>14.4051741467075</v>
      </c>
      <c r="M3550">
        <f t="shared" si="333"/>
        <v>17768</v>
      </c>
      <c r="N3550">
        <f t="shared" si="334"/>
        <v>29</v>
      </c>
      <c r="O3550">
        <f t="shared" si="335"/>
        <v>4.3</v>
      </c>
    </row>
    <row r="3551" spans="1:15">
      <c r="A3551" s="12" t="s">
        <v>41</v>
      </c>
      <c r="B3551" s="12">
        <v>1180</v>
      </c>
      <c r="C3551" s="14">
        <v>1.2944405961000001</v>
      </c>
      <c r="D3551" s="13">
        <v>0.39</v>
      </c>
      <c r="E3551" s="13">
        <v>56.5</v>
      </c>
      <c r="F3551" s="13">
        <v>1.05</v>
      </c>
      <c r="G3551" s="13">
        <v>0.22</v>
      </c>
      <c r="H3551" s="12">
        <v>0</v>
      </c>
      <c r="I3551" s="15">
        <f t="shared" si="336"/>
        <v>0.73499999999999999</v>
      </c>
      <c r="J3551" s="15">
        <f t="shared" si="337"/>
        <v>0.11</v>
      </c>
      <c r="K3551" s="13">
        <v>1900</v>
      </c>
      <c r="L3551" s="12">
        <f t="shared" si="332"/>
        <v>2.3769165445886249</v>
      </c>
      <c r="M3551">
        <f t="shared" si="333"/>
        <v>2932</v>
      </c>
      <c r="N3551">
        <f t="shared" si="334"/>
        <v>5</v>
      </c>
      <c r="O3551">
        <f t="shared" si="335"/>
        <v>0.7</v>
      </c>
    </row>
    <row r="3552" spans="1:15">
      <c r="A3552" s="12" t="s">
        <v>41</v>
      </c>
      <c r="B3552" s="12">
        <v>1200</v>
      </c>
      <c r="C3552" s="14">
        <v>0.68252038199999998</v>
      </c>
      <c r="D3552" s="13">
        <v>0.30399999999999999</v>
      </c>
      <c r="E3552" s="13">
        <v>56.5</v>
      </c>
      <c r="F3552" s="13">
        <v>2.23</v>
      </c>
      <c r="G3552" s="13">
        <v>0.316</v>
      </c>
      <c r="H3552" s="12">
        <v>0</v>
      </c>
      <c r="I3552" s="15">
        <f t="shared" si="336"/>
        <v>1.5609999999999999</v>
      </c>
      <c r="J3552" s="15">
        <f t="shared" si="337"/>
        <v>0.158</v>
      </c>
      <c r="K3552" s="13">
        <v>972</v>
      </c>
      <c r="L3552" s="12">
        <f t="shared" si="332"/>
        <v>0.97691417343599996</v>
      </c>
      <c r="M3552">
        <f t="shared" si="333"/>
        <v>1205</v>
      </c>
      <c r="N3552">
        <f t="shared" si="334"/>
        <v>4</v>
      </c>
      <c r="O3552">
        <f t="shared" si="335"/>
        <v>0.4</v>
      </c>
    </row>
    <row r="3553" spans="1:15">
      <c r="A3553" s="12" t="s">
        <v>41</v>
      </c>
      <c r="B3553" s="12">
        <v>1200</v>
      </c>
      <c r="C3553" s="14">
        <v>14.2089373609</v>
      </c>
      <c r="D3553" s="13">
        <v>0.30399999999999999</v>
      </c>
      <c r="E3553" s="13">
        <v>52.81</v>
      </c>
      <c r="F3553" s="13">
        <v>2.23</v>
      </c>
      <c r="G3553" s="13">
        <v>0.316</v>
      </c>
      <c r="H3553" s="12">
        <v>0</v>
      </c>
      <c r="I3553" s="15">
        <f t="shared" si="336"/>
        <v>1.5609999999999999</v>
      </c>
      <c r="J3553" s="15">
        <f t="shared" si="337"/>
        <v>0.158</v>
      </c>
      <c r="K3553" s="13">
        <v>22168.9</v>
      </c>
      <c r="L3553" s="12">
        <f t="shared" si="332"/>
        <v>19.009474211404601</v>
      </c>
      <c r="M3553">
        <f t="shared" si="333"/>
        <v>23448</v>
      </c>
      <c r="N3553">
        <f t="shared" si="334"/>
        <v>81</v>
      </c>
      <c r="O3553">
        <f t="shared" si="335"/>
        <v>8.1999999999999993</v>
      </c>
    </row>
    <row r="3554" spans="1:15">
      <c r="A3554" s="12" t="s">
        <v>41</v>
      </c>
      <c r="B3554" s="12">
        <v>1200</v>
      </c>
      <c r="C3554" s="14">
        <v>15.082697999400001</v>
      </c>
      <c r="D3554" s="13">
        <v>0.30399999999999999</v>
      </c>
      <c r="E3554" s="13">
        <v>52.81</v>
      </c>
      <c r="F3554" s="13">
        <v>2.23</v>
      </c>
      <c r="G3554" s="13">
        <v>0.316</v>
      </c>
      <c r="H3554" s="12">
        <v>0</v>
      </c>
      <c r="I3554" s="15">
        <f t="shared" si="336"/>
        <v>1.5609999999999999</v>
      </c>
      <c r="J3554" s="15">
        <f t="shared" si="337"/>
        <v>0.158</v>
      </c>
      <c r="K3554" s="13">
        <v>22978.7</v>
      </c>
      <c r="L3554" s="12">
        <f t="shared" si="332"/>
        <v>20.17843779415729</v>
      </c>
      <c r="M3554">
        <f t="shared" si="333"/>
        <v>24890</v>
      </c>
      <c r="N3554">
        <f t="shared" si="334"/>
        <v>86</v>
      </c>
      <c r="O3554">
        <f t="shared" si="335"/>
        <v>8.6999999999999993</v>
      </c>
    </row>
    <row r="3555" spans="1:15">
      <c r="A3555" s="12" t="s">
        <v>41</v>
      </c>
      <c r="B3555" s="12">
        <v>1180</v>
      </c>
      <c r="C3555" s="14">
        <v>14.204896445399999</v>
      </c>
      <c r="D3555" s="13">
        <v>0.39</v>
      </c>
      <c r="E3555" s="13">
        <v>56.5</v>
      </c>
      <c r="F3555" s="13">
        <v>1.05</v>
      </c>
      <c r="G3555" s="13">
        <v>0.22</v>
      </c>
      <c r="H3555" s="12">
        <v>0</v>
      </c>
      <c r="I3555" s="15">
        <f t="shared" si="336"/>
        <v>0.73499999999999999</v>
      </c>
      <c r="J3555" s="15">
        <f t="shared" si="337"/>
        <v>0.11</v>
      </c>
      <c r="K3555" s="13">
        <v>20850.7</v>
      </c>
      <c r="L3555" s="12">
        <f t="shared" si="332"/>
        <v>26.083741097865751</v>
      </c>
      <c r="M3555">
        <f t="shared" si="333"/>
        <v>32174</v>
      </c>
      <c r="N3555">
        <f t="shared" si="334"/>
        <v>52</v>
      </c>
      <c r="O3555">
        <f t="shared" si="335"/>
        <v>7.8</v>
      </c>
    </row>
    <row r="3556" spans="1:15">
      <c r="A3556" s="12" t="s">
        <v>41</v>
      </c>
      <c r="B3556" s="12">
        <v>1180</v>
      </c>
      <c r="C3556" s="14">
        <v>0.72670944179999997</v>
      </c>
      <c r="D3556" s="13">
        <v>0.39</v>
      </c>
      <c r="E3556" s="13">
        <v>56.5</v>
      </c>
      <c r="F3556" s="13">
        <v>1.05</v>
      </c>
      <c r="G3556" s="13">
        <v>0.22</v>
      </c>
      <c r="H3556" s="12">
        <v>0</v>
      </c>
      <c r="I3556" s="15">
        <f t="shared" si="336"/>
        <v>0.73499999999999999</v>
      </c>
      <c r="J3556" s="15">
        <f t="shared" si="337"/>
        <v>0.11</v>
      </c>
      <c r="K3556" s="13">
        <v>1066.7</v>
      </c>
      <c r="L3556" s="12">
        <f t="shared" si="332"/>
        <v>1.3344202125052498</v>
      </c>
      <c r="M3556">
        <f t="shared" si="333"/>
        <v>1646</v>
      </c>
      <c r="N3556">
        <f t="shared" si="334"/>
        <v>3</v>
      </c>
      <c r="O3556">
        <f t="shared" si="335"/>
        <v>0.4</v>
      </c>
    </row>
    <row r="3557" spans="1:15">
      <c r="A3557" s="12" t="s">
        <v>41</v>
      </c>
      <c r="B3557" s="12">
        <v>1180</v>
      </c>
      <c r="C3557" s="14">
        <v>1.7600420161999999</v>
      </c>
      <c r="D3557" s="13">
        <v>0.39</v>
      </c>
      <c r="E3557" s="13">
        <v>56.5</v>
      </c>
      <c r="F3557" s="13">
        <v>1.05</v>
      </c>
      <c r="G3557" s="13">
        <v>0.22</v>
      </c>
      <c r="H3557" s="12">
        <v>0</v>
      </c>
      <c r="I3557" s="15">
        <f t="shared" si="336"/>
        <v>0.73499999999999999</v>
      </c>
      <c r="J3557" s="15">
        <f t="shared" si="337"/>
        <v>0.11</v>
      </c>
      <c r="K3557" s="13">
        <v>2583.5</v>
      </c>
      <c r="L3557" s="12">
        <f t="shared" si="332"/>
        <v>3.2318771522472498</v>
      </c>
      <c r="M3557">
        <f t="shared" si="333"/>
        <v>3986</v>
      </c>
      <c r="N3557">
        <f t="shared" si="334"/>
        <v>6</v>
      </c>
      <c r="O3557">
        <f t="shared" si="335"/>
        <v>1</v>
      </c>
    </row>
    <row r="3558" spans="1:15">
      <c r="A3558" s="12" t="s">
        <v>41</v>
      </c>
      <c r="B3558" s="12">
        <v>1860</v>
      </c>
      <c r="C3558" s="14">
        <v>3.9481924100000003E-2</v>
      </c>
      <c r="D3558" s="13">
        <v>0.183</v>
      </c>
      <c r="E3558" s="13">
        <v>52.81</v>
      </c>
      <c r="F3558" s="13">
        <v>1.58</v>
      </c>
      <c r="G3558" s="13">
        <v>0.1</v>
      </c>
      <c r="H3558" s="12">
        <v>0</v>
      </c>
      <c r="I3558" s="15">
        <f t="shared" si="336"/>
        <v>1.1059999999999999</v>
      </c>
      <c r="J3558" s="15">
        <f t="shared" si="337"/>
        <v>0.05</v>
      </c>
      <c r="K3558" s="13">
        <v>36.200000000000003</v>
      </c>
      <c r="L3558" s="12">
        <f t="shared" si="332"/>
        <v>3.1796866278745249E-2</v>
      </c>
      <c r="M3558">
        <f t="shared" si="333"/>
        <v>39</v>
      </c>
      <c r="N3558">
        <f t="shared" si="334"/>
        <v>0</v>
      </c>
      <c r="O3558">
        <f t="shared" si="335"/>
        <v>0</v>
      </c>
    </row>
    <row r="3559" spans="1:15">
      <c r="A3559" s="12" t="s">
        <v>41</v>
      </c>
      <c r="B3559" s="12">
        <v>5300</v>
      </c>
      <c r="C3559" s="14">
        <v>1.1991449729999999</v>
      </c>
      <c r="D3559" s="13">
        <v>0.5</v>
      </c>
      <c r="E3559" s="13">
        <v>52.81</v>
      </c>
      <c r="F3559" s="13">
        <v>0.6</v>
      </c>
      <c r="G3559" s="13">
        <v>0.13500000000000001</v>
      </c>
      <c r="H3559" s="12">
        <v>0</v>
      </c>
      <c r="I3559" s="15">
        <f t="shared" si="336"/>
        <v>0.42</v>
      </c>
      <c r="J3559" s="15">
        <f t="shared" si="337"/>
        <v>6.7500000000000004E-2</v>
      </c>
      <c r="K3559" s="13">
        <v>3004.8</v>
      </c>
      <c r="L3559" s="12">
        <f t="shared" si="332"/>
        <v>2.63861858433875</v>
      </c>
      <c r="M3559">
        <f t="shared" si="333"/>
        <v>3255</v>
      </c>
      <c r="N3559">
        <f t="shared" si="334"/>
        <v>3</v>
      </c>
      <c r="O3559">
        <f t="shared" si="335"/>
        <v>0.5</v>
      </c>
    </row>
    <row r="3560" spans="1:15">
      <c r="A3560" s="12" t="s">
        <v>41</v>
      </c>
      <c r="B3560" s="12">
        <v>1860</v>
      </c>
      <c r="C3560" s="14">
        <v>0.17791159309999999</v>
      </c>
      <c r="D3560" s="13">
        <v>0.183</v>
      </c>
      <c r="E3560" s="13">
        <v>52.81</v>
      </c>
      <c r="F3560" s="13">
        <v>1.58</v>
      </c>
      <c r="G3560" s="13">
        <v>0.1</v>
      </c>
      <c r="H3560" s="12">
        <v>0</v>
      </c>
      <c r="I3560" s="15">
        <f t="shared" si="336"/>
        <v>1.1059999999999999</v>
      </c>
      <c r="J3560" s="15">
        <f t="shared" si="337"/>
        <v>0.05</v>
      </c>
      <c r="K3560" s="13">
        <v>163.19999999999999</v>
      </c>
      <c r="L3560" s="12">
        <f t="shared" si="332"/>
        <v>0.14328154628206774</v>
      </c>
      <c r="M3560">
        <f t="shared" si="333"/>
        <v>177</v>
      </c>
      <c r="N3560">
        <f t="shared" si="334"/>
        <v>0</v>
      </c>
      <c r="O3560">
        <f t="shared" si="335"/>
        <v>0</v>
      </c>
    </row>
    <row r="3561" spans="1:15">
      <c r="A3561" s="12" t="s">
        <v>41</v>
      </c>
      <c r="B3561" s="12">
        <v>1860</v>
      </c>
      <c r="C3561" s="14">
        <v>0.1016742024</v>
      </c>
      <c r="D3561" s="13">
        <v>0.183</v>
      </c>
      <c r="E3561" s="13">
        <v>52.81</v>
      </c>
      <c r="F3561" s="13">
        <v>1.58</v>
      </c>
      <c r="G3561" s="13">
        <v>0.1</v>
      </c>
      <c r="H3561" s="12">
        <v>0</v>
      </c>
      <c r="I3561" s="15">
        <f t="shared" si="336"/>
        <v>1.1059999999999999</v>
      </c>
      <c r="J3561" s="15">
        <f t="shared" si="337"/>
        <v>0.05</v>
      </c>
      <c r="K3561" s="13">
        <v>93.2</v>
      </c>
      <c r="L3561" s="12">
        <f t="shared" si="332"/>
        <v>8.1883573088345998E-2</v>
      </c>
      <c r="M3561">
        <f t="shared" si="333"/>
        <v>101</v>
      </c>
      <c r="N3561">
        <f t="shared" si="334"/>
        <v>0</v>
      </c>
      <c r="O3561">
        <f t="shared" si="335"/>
        <v>0</v>
      </c>
    </row>
    <row r="3562" spans="1:15">
      <c r="A3562" s="12" t="s">
        <v>41</v>
      </c>
      <c r="B3562" s="12">
        <v>5300</v>
      </c>
      <c r="C3562" s="14">
        <v>0.54756578410000001</v>
      </c>
      <c r="D3562" s="13">
        <v>0.5</v>
      </c>
      <c r="E3562" s="13">
        <v>56.5</v>
      </c>
      <c r="F3562" s="13">
        <v>0.6</v>
      </c>
      <c r="G3562" s="13">
        <v>0.13500000000000001</v>
      </c>
      <c r="H3562" s="12">
        <v>0</v>
      </c>
      <c r="I3562" s="15">
        <f t="shared" si="336"/>
        <v>0.42</v>
      </c>
      <c r="J3562" s="15">
        <f t="shared" si="337"/>
        <v>6.7500000000000004E-2</v>
      </c>
      <c r="K3562" s="13">
        <v>1030.4000000000001</v>
      </c>
      <c r="L3562" s="12">
        <f t="shared" si="332"/>
        <v>1.2890611167354167</v>
      </c>
      <c r="M3562">
        <f t="shared" si="333"/>
        <v>1590</v>
      </c>
      <c r="N3562">
        <f t="shared" si="334"/>
        <v>1</v>
      </c>
      <c r="O3562">
        <f t="shared" si="335"/>
        <v>0.2</v>
      </c>
    </row>
    <row r="3563" spans="1:15">
      <c r="A3563" s="12" t="s">
        <v>41</v>
      </c>
      <c r="B3563" s="12">
        <v>5300</v>
      </c>
      <c r="C3563" s="14">
        <v>1.9819178E-3</v>
      </c>
      <c r="D3563" s="13">
        <v>0.5</v>
      </c>
      <c r="E3563" s="13">
        <v>52.81</v>
      </c>
      <c r="F3563" s="13">
        <v>0.6</v>
      </c>
      <c r="G3563" s="13">
        <v>0.13500000000000001</v>
      </c>
      <c r="H3563" s="12">
        <v>0</v>
      </c>
      <c r="I3563" s="15">
        <f t="shared" si="336"/>
        <v>0.42</v>
      </c>
      <c r="J3563" s="15">
        <f t="shared" si="337"/>
        <v>6.7500000000000004E-2</v>
      </c>
      <c r="K3563" s="13">
        <v>5</v>
      </c>
      <c r="L3563" s="12">
        <f t="shared" si="332"/>
        <v>4.3610449590833333E-3</v>
      </c>
      <c r="M3563">
        <f t="shared" si="333"/>
        <v>5</v>
      </c>
      <c r="N3563">
        <f t="shared" si="334"/>
        <v>0</v>
      </c>
      <c r="O3563">
        <f t="shared" si="335"/>
        <v>0</v>
      </c>
    </row>
    <row r="3564" spans="1:15">
      <c r="A3564" s="12" t="s">
        <v>41</v>
      </c>
      <c r="B3564" s="12">
        <v>5300</v>
      </c>
      <c r="C3564" s="14">
        <v>1.5327036752000001</v>
      </c>
      <c r="D3564" s="13">
        <v>0.5</v>
      </c>
      <c r="E3564" s="13">
        <v>52.81</v>
      </c>
      <c r="F3564" s="13">
        <v>0.6</v>
      </c>
      <c r="G3564" s="13">
        <v>0.13500000000000001</v>
      </c>
      <c r="H3564" s="12">
        <v>0</v>
      </c>
      <c r="I3564" s="15">
        <f t="shared" si="336"/>
        <v>0.42</v>
      </c>
      <c r="J3564" s="15">
        <f t="shared" si="337"/>
        <v>6.7500000000000004E-2</v>
      </c>
      <c r="K3564" s="13">
        <v>3840.6</v>
      </c>
      <c r="L3564" s="12">
        <f t="shared" si="332"/>
        <v>3.3725867119713335</v>
      </c>
      <c r="M3564">
        <f t="shared" si="333"/>
        <v>4160</v>
      </c>
      <c r="N3564">
        <f t="shared" si="334"/>
        <v>4</v>
      </c>
      <c r="O3564">
        <f t="shared" si="335"/>
        <v>0.6</v>
      </c>
    </row>
    <row r="3565" spans="1:15">
      <c r="A3565" s="12" t="s">
        <v>41</v>
      </c>
      <c r="B3565" s="12">
        <v>1860</v>
      </c>
      <c r="C3565" s="14">
        <v>0.19013504619999999</v>
      </c>
      <c r="D3565" s="13">
        <v>0.183</v>
      </c>
      <c r="E3565" s="13">
        <v>52.81</v>
      </c>
      <c r="F3565" s="13">
        <v>1.58</v>
      </c>
      <c r="G3565" s="13">
        <v>0.1</v>
      </c>
      <c r="H3565" s="12">
        <v>0</v>
      </c>
      <c r="I3565" s="15">
        <f t="shared" si="336"/>
        <v>1.1059999999999999</v>
      </c>
      <c r="J3565" s="15">
        <f t="shared" si="337"/>
        <v>0.05</v>
      </c>
      <c r="K3565" s="13">
        <v>174.4</v>
      </c>
      <c r="L3565" s="12">
        <f t="shared" si="332"/>
        <v>0.1531257347947855</v>
      </c>
      <c r="M3565">
        <f t="shared" si="333"/>
        <v>189</v>
      </c>
      <c r="N3565">
        <f t="shared" si="334"/>
        <v>0</v>
      </c>
      <c r="O3565">
        <f t="shared" si="335"/>
        <v>0</v>
      </c>
    </row>
    <row r="3566" spans="1:15">
      <c r="A3566" s="12" t="s">
        <v>41</v>
      </c>
      <c r="B3566" s="12">
        <v>1180</v>
      </c>
      <c r="C3566" s="14">
        <v>3.4893797900000002E-2</v>
      </c>
      <c r="D3566" s="13">
        <v>0.39</v>
      </c>
      <c r="E3566" s="13">
        <v>56.5</v>
      </c>
      <c r="F3566" s="13">
        <v>1.05</v>
      </c>
      <c r="G3566" s="13">
        <v>0.22</v>
      </c>
      <c r="H3566" s="12">
        <v>0</v>
      </c>
      <c r="I3566" s="15">
        <f t="shared" si="336"/>
        <v>0.73499999999999999</v>
      </c>
      <c r="J3566" s="15">
        <f t="shared" si="337"/>
        <v>0.11</v>
      </c>
      <c r="K3566" s="13">
        <v>51.2</v>
      </c>
      <c r="L3566" s="12">
        <f t="shared" si="332"/>
        <v>6.4073736393875008E-2</v>
      </c>
      <c r="M3566">
        <f t="shared" si="333"/>
        <v>79</v>
      </c>
      <c r="N3566">
        <f t="shared" si="334"/>
        <v>0</v>
      </c>
      <c r="O3566">
        <f t="shared" si="335"/>
        <v>0</v>
      </c>
    </row>
    <row r="3567" spans="1:15">
      <c r="A3567" s="12" t="s">
        <v>41</v>
      </c>
      <c r="B3567" s="12">
        <v>5300</v>
      </c>
      <c r="C3567" s="14">
        <v>8.6296581900000002E-2</v>
      </c>
      <c r="D3567" s="13">
        <v>0.5</v>
      </c>
      <c r="E3567" s="13">
        <v>52.81</v>
      </c>
      <c r="F3567" s="13">
        <v>0.6</v>
      </c>
      <c r="G3567" s="13">
        <v>0.13500000000000001</v>
      </c>
      <c r="H3567" s="12">
        <v>0</v>
      </c>
      <c r="I3567" s="15">
        <f t="shared" si="336"/>
        <v>0.42</v>
      </c>
      <c r="J3567" s="15">
        <f t="shared" si="337"/>
        <v>6.7500000000000004E-2</v>
      </c>
      <c r="K3567" s="13">
        <v>216.2</v>
      </c>
      <c r="L3567" s="12">
        <f t="shared" si="332"/>
        <v>0.18988843708912503</v>
      </c>
      <c r="M3567">
        <f t="shared" si="333"/>
        <v>234</v>
      </c>
      <c r="N3567">
        <f t="shared" si="334"/>
        <v>0</v>
      </c>
      <c r="O3567">
        <f t="shared" si="335"/>
        <v>0</v>
      </c>
    </row>
    <row r="3568" spans="1:15">
      <c r="A3568" s="12" t="s">
        <v>41</v>
      </c>
      <c r="B3568" s="12">
        <v>1180</v>
      </c>
      <c r="C3568" s="14">
        <v>0.74163439580000001</v>
      </c>
      <c r="D3568" s="13">
        <v>0.39</v>
      </c>
      <c r="E3568" s="13">
        <v>56.5</v>
      </c>
      <c r="F3568" s="13">
        <v>1.05</v>
      </c>
      <c r="G3568" s="13">
        <v>0.22</v>
      </c>
      <c r="H3568" s="12">
        <v>0</v>
      </c>
      <c r="I3568" s="15">
        <f t="shared" si="336"/>
        <v>0.73499999999999999</v>
      </c>
      <c r="J3568" s="15">
        <f t="shared" si="337"/>
        <v>0.11</v>
      </c>
      <c r="K3568" s="13">
        <v>1088.5999999999999</v>
      </c>
      <c r="L3568" s="12">
        <f t="shared" si="332"/>
        <v>1.3618261592877501</v>
      </c>
      <c r="M3568">
        <f t="shared" si="333"/>
        <v>1680</v>
      </c>
      <c r="N3568">
        <f t="shared" si="334"/>
        <v>3</v>
      </c>
      <c r="O3568">
        <f t="shared" si="335"/>
        <v>0.4</v>
      </c>
    </row>
    <row r="3569" spans="1:15">
      <c r="A3569" s="12" t="s">
        <v>41</v>
      </c>
      <c r="B3569" s="12">
        <v>5300</v>
      </c>
      <c r="C3569" s="14">
        <v>0.16350560889999999</v>
      </c>
      <c r="D3569" s="13">
        <v>0.5</v>
      </c>
      <c r="E3569" s="13">
        <v>52.81</v>
      </c>
      <c r="F3569" s="13">
        <v>0.6</v>
      </c>
      <c r="G3569" s="13">
        <v>0.13500000000000001</v>
      </c>
      <c r="H3569" s="12">
        <v>0</v>
      </c>
      <c r="I3569" s="15">
        <f t="shared" si="336"/>
        <v>0.42</v>
      </c>
      <c r="J3569" s="15">
        <f t="shared" si="337"/>
        <v>6.7500000000000004E-2</v>
      </c>
      <c r="K3569" s="13">
        <v>3454.3</v>
      </c>
      <c r="L3569" s="12">
        <f t="shared" si="332"/>
        <v>0.35978046691704169</v>
      </c>
      <c r="M3569">
        <f t="shared" si="333"/>
        <v>444</v>
      </c>
      <c r="N3569">
        <f t="shared" si="334"/>
        <v>0</v>
      </c>
      <c r="O3569">
        <f t="shared" si="335"/>
        <v>0.1</v>
      </c>
    </row>
    <row r="3570" spans="1:15">
      <c r="A3570" s="12" t="s">
        <v>41</v>
      </c>
      <c r="B3570" s="12">
        <v>1200</v>
      </c>
      <c r="C3570" s="14">
        <v>0.87391286779999999</v>
      </c>
      <c r="D3570" s="13">
        <v>0.30399999999999999</v>
      </c>
      <c r="E3570" s="13">
        <v>52.81</v>
      </c>
      <c r="F3570" s="13">
        <v>2.23</v>
      </c>
      <c r="G3570" s="13">
        <v>0.316</v>
      </c>
      <c r="H3570" s="12">
        <v>0</v>
      </c>
      <c r="I3570" s="15">
        <f t="shared" si="336"/>
        <v>1.5609999999999999</v>
      </c>
      <c r="J3570" s="15">
        <f t="shared" si="337"/>
        <v>0.158</v>
      </c>
      <c r="K3570" s="13">
        <v>1331.5</v>
      </c>
      <c r="L3570" s="12">
        <f t="shared" si="332"/>
        <v>1.1691672432291227</v>
      </c>
      <c r="M3570">
        <f t="shared" si="333"/>
        <v>1442</v>
      </c>
      <c r="N3570">
        <f t="shared" si="334"/>
        <v>5</v>
      </c>
      <c r="O3570">
        <f t="shared" si="335"/>
        <v>0.5</v>
      </c>
    </row>
    <row r="3571" spans="1:15">
      <c r="A3571" s="12" t="s">
        <v>41</v>
      </c>
      <c r="B3571" s="12">
        <v>1820</v>
      </c>
      <c r="C3571" s="14">
        <v>2.7688052000000001E-3</v>
      </c>
      <c r="D3571" s="13">
        <v>0.222</v>
      </c>
      <c r="E3571" s="13">
        <v>52.81</v>
      </c>
      <c r="F3571" s="13">
        <v>1.78</v>
      </c>
      <c r="G3571" s="13">
        <v>0.38</v>
      </c>
      <c r="H3571" s="12">
        <v>0</v>
      </c>
      <c r="I3571" s="15">
        <f t="shared" si="336"/>
        <v>1.246</v>
      </c>
      <c r="J3571" s="15">
        <f t="shared" si="337"/>
        <v>0.19</v>
      </c>
      <c r="K3571" s="13">
        <v>3.1</v>
      </c>
      <c r="L3571" s="12">
        <f t="shared" si="332"/>
        <v>2.7050811483220003E-3</v>
      </c>
      <c r="M3571">
        <f t="shared" si="333"/>
        <v>3</v>
      </c>
      <c r="N3571">
        <f t="shared" si="334"/>
        <v>0</v>
      </c>
      <c r="O3571">
        <f t="shared" si="335"/>
        <v>0</v>
      </c>
    </row>
    <row r="3572" spans="1:15">
      <c r="A3572" s="12" t="s">
        <v>41</v>
      </c>
      <c r="B3572" s="12">
        <v>1860</v>
      </c>
      <c r="C3572" s="14">
        <v>1.8089159999999999E-4</v>
      </c>
      <c r="D3572" s="13">
        <v>0.183</v>
      </c>
      <c r="E3572" s="13">
        <v>52.81</v>
      </c>
      <c r="F3572" s="13">
        <v>1.58</v>
      </c>
      <c r="G3572" s="13">
        <v>0.1</v>
      </c>
      <c r="H3572" s="12">
        <v>0</v>
      </c>
      <c r="I3572" s="15">
        <f t="shared" si="336"/>
        <v>1.1059999999999999</v>
      </c>
      <c r="J3572" s="15">
        <f t="shared" si="337"/>
        <v>0.05</v>
      </c>
      <c r="K3572" s="13">
        <v>0.2</v>
      </c>
      <c r="L3572" s="12">
        <f t="shared" si="332"/>
        <v>1.4568150228899999E-4</v>
      </c>
      <c r="M3572">
        <f t="shared" si="333"/>
        <v>0</v>
      </c>
      <c r="N3572">
        <f t="shared" si="334"/>
        <v>0</v>
      </c>
      <c r="O3572">
        <f t="shared" si="335"/>
        <v>0</v>
      </c>
    </row>
    <row r="3573" spans="1:15">
      <c r="A3573" s="12" t="s">
        <v>41</v>
      </c>
      <c r="B3573" s="12">
        <v>5300</v>
      </c>
      <c r="C3573" s="14">
        <v>0.18893384199999999</v>
      </c>
      <c r="D3573" s="13">
        <v>0.5</v>
      </c>
      <c r="E3573" s="13">
        <v>56.5</v>
      </c>
      <c r="F3573" s="13">
        <v>0.6</v>
      </c>
      <c r="G3573" s="13">
        <v>0.13500000000000001</v>
      </c>
      <c r="H3573" s="12">
        <v>0</v>
      </c>
      <c r="I3573" s="15">
        <f t="shared" si="336"/>
        <v>0.42</v>
      </c>
      <c r="J3573" s="15">
        <f t="shared" si="337"/>
        <v>6.7500000000000004E-2</v>
      </c>
      <c r="K3573" s="13">
        <v>442.5</v>
      </c>
      <c r="L3573" s="12">
        <f t="shared" si="332"/>
        <v>0.44478175304166667</v>
      </c>
      <c r="M3573">
        <f t="shared" si="333"/>
        <v>549</v>
      </c>
      <c r="N3573">
        <f t="shared" si="334"/>
        <v>1</v>
      </c>
      <c r="O3573">
        <f t="shared" si="335"/>
        <v>0.1</v>
      </c>
    </row>
    <row r="3574" spans="1:15">
      <c r="A3574" s="12" t="s">
        <v>41</v>
      </c>
      <c r="B3574" s="12">
        <v>5300</v>
      </c>
      <c r="C3574" s="14">
        <v>6.1870960900000001E-2</v>
      </c>
      <c r="D3574" s="13">
        <v>0.5</v>
      </c>
      <c r="E3574" s="13">
        <v>52.81</v>
      </c>
      <c r="F3574" s="13">
        <v>0.6</v>
      </c>
      <c r="G3574" s="13">
        <v>0.13500000000000001</v>
      </c>
      <c r="H3574" s="12">
        <v>0</v>
      </c>
      <c r="I3574" s="15">
        <f t="shared" si="336"/>
        <v>0.42</v>
      </c>
      <c r="J3574" s="15">
        <f t="shared" si="337"/>
        <v>6.7500000000000004E-2</v>
      </c>
      <c r="K3574" s="13">
        <v>155</v>
      </c>
      <c r="L3574" s="12">
        <f t="shared" si="332"/>
        <v>0.13614189354704168</v>
      </c>
      <c r="M3574">
        <f t="shared" si="333"/>
        <v>168</v>
      </c>
      <c r="N3574">
        <f t="shared" si="334"/>
        <v>0</v>
      </c>
      <c r="O3574">
        <f t="shared" si="335"/>
        <v>0</v>
      </c>
    </row>
    <row r="3575" spans="1:15">
      <c r="A3575" s="12" t="s">
        <v>41</v>
      </c>
      <c r="B3575" s="12">
        <v>5300</v>
      </c>
      <c r="C3575" s="14">
        <v>1.8613651553999999</v>
      </c>
      <c r="D3575" s="13">
        <v>0.5</v>
      </c>
      <c r="E3575" s="13">
        <v>52.81</v>
      </c>
      <c r="F3575" s="13">
        <v>0.6</v>
      </c>
      <c r="G3575" s="13">
        <v>0.13500000000000001</v>
      </c>
      <c r="H3575" s="12">
        <v>0</v>
      </c>
      <c r="I3575" s="15">
        <f t="shared" si="336"/>
        <v>0.42</v>
      </c>
      <c r="J3575" s="15">
        <f t="shared" si="337"/>
        <v>6.7500000000000004E-2</v>
      </c>
      <c r="K3575" s="13">
        <v>4664.2</v>
      </c>
      <c r="L3575" s="12">
        <f t="shared" si="332"/>
        <v>4.09577891069475</v>
      </c>
      <c r="M3575">
        <f t="shared" si="333"/>
        <v>5052</v>
      </c>
      <c r="N3575">
        <f t="shared" si="334"/>
        <v>5</v>
      </c>
      <c r="O3575">
        <f t="shared" si="335"/>
        <v>0.8</v>
      </c>
    </row>
    <row r="3576" spans="1:15">
      <c r="A3576" s="12" t="s">
        <v>41</v>
      </c>
      <c r="B3576" s="12">
        <v>1200</v>
      </c>
      <c r="C3576" s="14">
        <v>2.2331747590000002</v>
      </c>
      <c r="D3576" s="13">
        <v>0.30399999999999999</v>
      </c>
      <c r="E3576" s="13">
        <v>52.81</v>
      </c>
      <c r="F3576" s="13">
        <v>2.23</v>
      </c>
      <c r="G3576" s="13">
        <v>0.316</v>
      </c>
      <c r="H3576" s="12">
        <v>0</v>
      </c>
      <c r="I3576" s="15">
        <f t="shared" si="336"/>
        <v>1.5609999999999999</v>
      </c>
      <c r="J3576" s="15">
        <f t="shared" si="337"/>
        <v>0.158</v>
      </c>
      <c r="K3576" s="13">
        <v>6959.6</v>
      </c>
      <c r="L3576" s="12">
        <f t="shared" si="332"/>
        <v>2.9876602952440137</v>
      </c>
      <c r="M3576">
        <f t="shared" si="333"/>
        <v>3685</v>
      </c>
      <c r="N3576">
        <f t="shared" si="334"/>
        <v>13</v>
      </c>
      <c r="O3576">
        <f t="shared" si="335"/>
        <v>1.3</v>
      </c>
    </row>
    <row r="3577" spans="1:15">
      <c r="A3577" s="12" t="s">
        <v>41</v>
      </c>
      <c r="B3577" s="12">
        <v>1180</v>
      </c>
      <c r="C3577" s="14">
        <v>4.0445384824000001</v>
      </c>
      <c r="D3577" s="13">
        <v>0.39</v>
      </c>
      <c r="E3577" s="13">
        <v>56.5</v>
      </c>
      <c r="F3577" s="13">
        <v>1.05</v>
      </c>
      <c r="G3577" s="13">
        <v>0.22</v>
      </c>
      <c r="H3577" s="12">
        <v>0</v>
      </c>
      <c r="I3577" s="15">
        <f t="shared" si="336"/>
        <v>0.73499999999999999</v>
      </c>
      <c r="J3577" s="15">
        <f t="shared" si="337"/>
        <v>0.11</v>
      </c>
      <c r="K3577" s="13">
        <v>7388.7</v>
      </c>
      <c r="L3577" s="12">
        <f t="shared" si="332"/>
        <v>7.4267837883069996</v>
      </c>
      <c r="M3577">
        <f t="shared" si="333"/>
        <v>9161</v>
      </c>
      <c r="N3577">
        <f t="shared" si="334"/>
        <v>15</v>
      </c>
      <c r="O3577">
        <f t="shared" si="335"/>
        <v>2.2000000000000002</v>
      </c>
    </row>
    <row r="3578" spans="1:15">
      <c r="A3578" s="12" t="s">
        <v>41</v>
      </c>
      <c r="B3578" s="12">
        <v>1860</v>
      </c>
      <c r="C3578" s="14">
        <v>6.9453676000000002E-3</v>
      </c>
      <c r="D3578" s="13">
        <v>0.183</v>
      </c>
      <c r="E3578" s="13">
        <v>52.81</v>
      </c>
      <c r="F3578" s="13">
        <v>1.58</v>
      </c>
      <c r="G3578" s="13">
        <v>0.1</v>
      </c>
      <c r="H3578" s="12">
        <v>0</v>
      </c>
      <c r="I3578" s="15">
        <f t="shared" si="336"/>
        <v>1.1059999999999999</v>
      </c>
      <c r="J3578" s="15">
        <f t="shared" si="337"/>
        <v>0.05</v>
      </c>
      <c r="K3578" s="13">
        <v>6.4</v>
      </c>
      <c r="L3578" s="12">
        <f t="shared" si="332"/>
        <v>5.5934691600789998E-3</v>
      </c>
      <c r="M3578">
        <f t="shared" si="333"/>
        <v>7</v>
      </c>
      <c r="N3578">
        <f t="shared" si="334"/>
        <v>0</v>
      </c>
      <c r="O3578">
        <f t="shared" si="335"/>
        <v>0</v>
      </c>
    </row>
    <row r="3579" spans="1:15">
      <c r="A3579" s="12" t="s">
        <v>41</v>
      </c>
      <c r="B3579" s="12">
        <v>1860</v>
      </c>
      <c r="C3579" s="14">
        <v>6.7734607999999996E-3</v>
      </c>
      <c r="D3579" s="13">
        <v>0.183</v>
      </c>
      <c r="E3579" s="13">
        <v>52.81</v>
      </c>
      <c r="F3579" s="13">
        <v>1.58</v>
      </c>
      <c r="G3579" s="13">
        <v>0.1</v>
      </c>
      <c r="H3579" s="12">
        <v>0</v>
      </c>
      <c r="I3579" s="15">
        <f t="shared" si="336"/>
        <v>1.1059999999999999</v>
      </c>
      <c r="J3579" s="15">
        <f t="shared" si="337"/>
        <v>0.05</v>
      </c>
      <c r="K3579" s="13">
        <v>6.2</v>
      </c>
      <c r="L3579" s="12">
        <f t="shared" si="332"/>
        <v>5.4550235889320002E-3</v>
      </c>
      <c r="M3579">
        <f t="shared" si="333"/>
        <v>7</v>
      </c>
      <c r="N3579">
        <f t="shared" si="334"/>
        <v>0</v>
      </c>
      <c r="O3579">
        <f t="shared" si="335"/>
        <v>0</v>
      </c>
    </row>
    <row r="3580" spans="1:15">
      <c r="A3580" s="12" t="s">
        <v>41</v>
      </c>
      <c r="B3580" s="12">
        <v>5300</v>
      </c>
      <c r="C3580" s="14">
        <v>0.217619708</v>
      </c>
      <c r="D3580" s="13">
        <v>0.5</v>
      </c>
      <c r="E3580" s="13">
        <v>56.5</v>
      </c>
      <c r="F3580" s="13">
        <v>0.6</v>
      </c>
      <c r="G3580" s="13">
        <v>0.13500000000000001</v>
      </c>
      <c r="H3580" s="12">
        <v>0</v>
      </c>
      <c r="I3580" s="15">
        <f t="shared" si="336"/>
        <v>0.42</v>
      </c>
      <c r="J3580" s="15">
        <f t="shared" si="337"/>
        <v>6.7500000000000004E-2</v>
      </c>
      <c r="K3580" s="13">
        <v>409.5</v>
      </c>
      <c r="L3580" s="12">
        <f t="shared" si="332"/>
        <v>0.51231306258333331</v>
      </c>
      <c r="M3580">
        <f t="shared" si="333"/>
        <v>632</v>
      </c>
      <c r="N3580">
        <f t="shared" si="334"/>
        <v>1</v>
      </c>
      <c r="O3580">
        <f t="shared" si="335"/>
        <v>0.1</v>
      </c>
    </row>
    <row r="3581" spans="1:15">
      <c r="A3581" s="12" t="s">
        <v>41</v>
      </c>
      <c r="B3581" s="12">
        <v>1200</v>
      </c>
      <c r="C3581" s="14">
        <v>2.3999237900000001E-2</v>
      </c>
      <c r="D3581" s="13">
        <v>0.30399999999999999</v>
      </c>
      <c r="E3581" s="13">
        <v>52.81</v>
      </c>
      <c r="F3581" s="13">
        <v>2.23</v>
      </c>
      <c r="G3581" s="13">
        <v>0.316</v>
      </c>
      <c r="H3581" s="12">
        <v>0</v>
      </c>
      <c r="I3581" s="15">
        <f t="shared" si="336"/>
        <v>1.5609999999999999</v>
      </c>
      <c r="J3581" s="15">
        <f t="shared" si="337"/>
        <v>0.158</v>
      </c>
      <c r="K3581" s="13">
        <v>36.6</v>
      </c>
      <c r="L3581" s="12">
        <f t="shared" si="332"/>
        <v>3.2107460421974668E-2</v>
      </c>
      <c r="M3581">
        <f t="shared" si="333"/>
        <v>40</v>
      </c>
      <c r="N3581">
        <f t="shared" si="334"/>
        <v>0</v>
      </c>
      <c r="O3581">
        <f t="shared" si="335"/>
        <v>0</v>
      </c>
    </row>
    <row r="3582" spans="1:15">
      <c r="A3582" s="12" t="s">
        <v>41</v>
      </c>
      <c r="B3582" s="12">
        <v>1820</v>
      </c>
      <c r="C3582" s="14">
        <v>1.1434040094</v>
      </c>
      <c r="D3582" s="13">
        <v>0.222</v>
      </c>
      <c r="E3582" s="13">
        <v>52.81</v>
      </c>
      <c r="F3582" s="13">
        <v>1.78</v>
      </c>
      <c r="G3582" s="13">
        <v>0.38</v>
      </c>
      <c r="H3582" s="12">
        <v>0</v>
      </c>
      <c r="I3582" s="15">
        <f t="shared" si="336"/>
        <v>1.246</v>
      </c>
      <c r="J3582" s="15">
        <f t="shared" si="337"/>
        <v>0.19</v>
      </c>
      <c r="K3582" s="13">
        <v>1272.0999999999999</v>
      </c>
      <c r="L3582" s="12">
        <f t="shared" si="332"/>
        <v>1.1170885661236589</v>
      </c>
      <c r="M3582">
        <f t="shared" si="333"/>
        <v>1378</v>
      </c>
      <c r="N3582">
        <f t="shared" si="334"/>
        <v>4</v>
      </c>
      <c r="O3582">
        <f t="shared" si="335"/>
        <v>0.6</v>
      </c>
    </row>
    <row r="3583" spans="1:15">
      <c r="A3583" s="12" t="s">
        <v>41</v>
      </c>
      <c r="B3583" s="12">
        <v>1180</v>
      </c>
      <c r="C3583" s="14">
        <v>1.5866853399999999E-2</v>
      </c>
      <c r="D3583" s="13">
        <v>0.39</v>
      </c>
      <c r="E3583" s="13">
        <v>56.5</v>
      </c>
      <c r="F3583" s="13">
        <v>1.05</v>
      </c>
      <c r="G3583" s="13">
        <v>0.22</v>
      </c>
      <c r="H3583" s="12">
        <v>0</v>
      </c>
      <c r="I3583" s="15">
        <f t="shared" si="336"/>
        <v>0.73499999999999999</v>
      </c>
      <c r="J3583" s="15">
        <f t="shared" si="337"/>
        <v>0.11</v>
      </c>
      <c r="K3583" s="13">
        <v>23.3</v>
      </c>
      <c r="L3583" s="12">
        <f t="shared" si="332"/>
        <v>2.9135509555749995E-2</v>
      </c>
      <c r="M3583">
        <f t="shared" si="333"/>
        <v>36</v>
      </c>
      <c r="N3583">
        <f t="shared" si="334"/>
        <v>0</v>
      </c>
      <c r="O3583">
        <f t="shared" si="335"/>
        <v>0</v>
      </c>
    </row>
    <row r="3584" spans="1:15">
      <c r="A3584" s="12" t="s">
        <v>41</v>
      </c>
      <c r="B3584" s="12">
        <v>5300</v>
      </c>
      <c r="C3584" s="14">
        <v>9.7631116300000001E-2</v>
      </c>
      <c r="D3584" s="13">
        <v>0.5</v>
      </c>
      <c r="E3584" s="13">
        <v>56.5</v>
      </c>
      <c r="F3584" s="13">
        <v>0.6</v>
      </c>
      <c r="G3584" s="13">
        <v>0.13500000000000001</v>
      </c>
      <c r="H3584" s="12">
        <v>0</v>
      </c>
      <c r="I3584" s="15">
        <f t="shared" si="336"/>
        <v>0.42</v>
      </c>
      <c r="J3584" s="15">
        <f t="shared" si="337"/>
        <v>6.7500000000000004E-2</v>
      </c>
      <c r="K3584" s="13">
        <v>183.7</v>
      </c>
      <c r="L3584" s="12">
        <f t="shared" si="332"/>
        <v>0.22983991962291669</v>
      </c>
      <c r="M3584">
        <f t="shared" si="333"/>
        <v>284</v>
      </c>
      <c r="N3584">
        <f t="shared" si="334"/>
        <v>0</v>
      </c>
      <c r="O3584">
        <f t="shared" si="335"/>
        <v>0</v>
      </c>
    </row>
    <row r="3585" spans="1:15">
      <c r="A3585" s="12" t="s">
        <v>41</v>
      </c>
      <c r="B3585" s="12">
        <v>1200</v>
      </c>
      <c r="C3585" s="14">
        <v>2.0500913879999998</v>
      </c>
      <c r="D3585" s="13">
        <v>0.30399999999999999</v>
      </c>
      <c r="E3585" s="13">
        <v>52.81</v>
      </c>
      <c r="F3585" s="13">
        <v>2.23</v>
      </c>
      <c r="G3585" s="13">
        <v>0.316</v>
      </c>
      <c r="H3585" s="12">
        <v>0</v>
      </c>
      <c r="I3585" s="15">
        <f t="shared" si="336"/>
        <v>1.5609999999999999</v>
      </c>
      <c r="J3585" s="15">
        <f t="shared" si="337"/>
        <v>0.158</v>
      </c>
      <c r="K3585" s="13">
        <v>3123.3</v>
      </c>
      <c r="L3585" s="12">
        <f t="shared" si="332"/>
        <v>2.7427215970737602</v>
      </c>
      <c r="M3585">
        <f t="shared" si="333"/>
        <v>3383</v>
      </c>
      <c r="N3585">
        <f t="shared" si="334"/>
        <v>12</v>
      </c>
      <c r="O3585">
        <f t="shared" si="335"/>
        <v>1.2</v>
      </c>
    </row>
    <row r="3586" spans="1:15">
      <c r="A3586" s="12" t="s">
        <v>41</v>
      </c>
      <c r="B3586" s="12">
        <v>1200</v>
      </c>
      <c r="C3586" s="14">
        <v>2.7559695200000001E-2</v>
      </c>
      <c r="D3586" s="13">
        <v>0.30399999999999999</v>
      </c>
      <c r="E3586" s="13">
        <v>52.81</v>
      </c>
      <c r="F3586" s="13">
        <v>2.23</v>
      </c>
      <c r="G3586" s="13">
        <v>0.316</v>
      </c>
      <c r="H3586" s="12">
        <v>0</v>
      </c>
      <c r="I3586" s="15">
        <f t="shared" si="336"/>
        <v>1.5609999999999999</v>
      </c>
      <c r="J3586" s="15">
        <f t="shared" si="337"/>
        <v>0.158</v>
      </c>
      <c r="K3586" s="13">
        <v>42</v>
      </c>
      <c r="L3586" s="12">
        <f t="shared" si="332"/>
        <v>3.6870830088970664E-2</v>
      </c>
      <c r="M3586">
        <f t="shared" si="333"/>
        <v>45</v>
      </c>
      <c r="N3586">
        <f t="shared" si="334"/>
        <v>0</v>
      </c>
      <c r="O3586">
        <f t="shared" si="335"/>
        <v>0</v>
      </c>
    </row>
    <row r="3587" spans="1:15">
      <c r="A3587" s="12" t="s">
        <v>41</v>
      </c>
      <c r="B3587" s="12">
        <v>5300</v>
      </c>
      <c r="C3587" s="14">
        <v>0.36119480139999999</v>
      </c>
      <c r="D3587" s="13">
        <v>0.5</v>
      </c>
      <c r="E3587" s="13">
        <v>56.5</v>
      </c>
      <c r="F3587" s="13">
        <v>0.6</v>
      </c>
      <c r="G3587" s="13">
        <v>0.13500000000000001</v>
      </c>
      <c r="H3587" s="12">
        <v>0</v>
      </c>
      <c r="I3587" s="15">
        <f t="shared" si="336"/>
        <v>0.42</v>
      </c>
      <c r="J3587" s="15">
        <f t="shared" si="337"/>
        <v>6.7500000000000004E-2</v>
      </c>
      <c r="K3587" s="13">
        <v>679.7</v>
      </c>
      <c r="L3587" s="12">
        <f t="shared" ref="L3587:L3597" si="338">E3587*D3587*C3587/12</f>
        <v>0.85031276162916658</v>
      </c>
      <c r="M3587">
        <f t="shared" ref="M3587:M3597" si="339">ROUND(E3587*D3587*C3587*102.79,0)</f>
        <v>1049</v>
      </c>
      <c r="N3587">
        <f t="shared" ref="N3587:N3597" si="340">ROUND(I3587*M3587*0.002205,0)</f>
        <v>1</v>
      </c>
      <c r="O3587">
        <f t="shared" ref="O3587:O3597" si="341">ROUND(J3587*M3587*0.002205,1)</f>
        <v>0.2</v>
      </c>
    </row>
    <row r="3588" spans="1:15">
      <c r="A3588" s="12" t="s">
        <v>41</v>
      </c>
      <c r="B3588" s="12">
        <v>1180</v>
      </c>
      <c r="C3588" s="14">
        <v>0.36676835670000002</v>
      </c>
      <c r="D3588" s="13">
        <v>0.39</v>
      </c>
      <c r="E3588" s="13">
        <v>56.5</v>
      </c>
      <c r="F3588" s="13">
        <v>1.05</v>
      </c>
      <c r="G3588" s="13">
        <v>0.22</v>
      </c>
      <c r="H3588" s="12">
        <v>0</v>
      </c>
      <c r="I3588" s="15">
        <f t="shared" si="336"/>
        <v>0.73499999999999999</v>
      </c>
      <c r="J3588" s="15">
        <f t="shared" si="337"/>
        <v>0.11</v>
      </c>
      <c r="K3588" s="13">
        <v>670.1</v>
      </c>
      <c r="L3588" s="12">
        <f t="shared" si="338"/>
        <v>0.67347839499037498</v>
      </c>
      <c r="M3588">
        <f t="shared" si="339"/>
        <v>831</v>
      </c>
      <c r="N3588">
        <f t="shared" si="340"/>
        <v>1</v>
      </c>
      <c r="O3588">
        <f t="shared" si="341"/>
        <v>0.2</v>
      </c>
    </row>
    <row r="3589" spans="1:15">
      <c r="A3589" s="12" t="s">
        <v>41</v>
      </c>
      <c r="B3589" s="12">
        <v>1200</v>
      </c>
      <c r="C3589" s="14">
        <v>1.5717813000000001E-3</v>
      </c>
      <c r="D3589" s="13">
        <v>0.30399999999999999</v>
      </c>
      <c r="E3589" s="13">
        <v>52.81</v>
      </c>
      <c r="F3589" s="13">
        <v>2.23</v>
      </c>
      <c r="G3589" s="13">
        <v>0.316</v>
      </c>
      <c r="H3589" s="12">
        <v>0</v>
      </c>
      <c r="I3589" s="15">
        <f t="shared" si="336"/>
        <v>1.5609999999999999</v>
      </c>
      <c r="J3589" s="15">
        <f t="shared" si="337"/>
        <v>0.158</v>
      </c>
      <c r="K3589" s="13">
        <v>2.4</v>
      </c>
      <c r="L3589" s="12">
        <f t="shared" si="338"/>
        <v>2.1028128514760003E-3</v>
      </c>
      <c r="M3589">
        <f t="shared" si="339"/>
        <v>3</v>
      </c>
      <c r="N3589">
        <f t="shared" si="340"/>
        <v>0</v>
      </c>
      <c r="O3589">
        <f t="shared" si="341"/>
        <v>0</v>
      </c>
    </row>
    <row r="3590" spans="1:15">
      <c r="A3590" s="12" t="s">
        <v>41</v>
      </c>
      <c r="B3590" s="12">
        <v>1100</v>
      </c>
      <c r="C3590" s="14">
        <v>6.4360945899999994E-2</v>
      </c>
      <c r="D3590" s="13">
        <v>0.34200000000000003</v>
      </c>
      <c r="E3590" s="13">
        <v>56.5</v>
      </c>
      <c r="F3590" s="13">
        <v>1.85</v>
      </c>
      <c r="G3590" s="13">
        <v>0.22</v>
      </c>
      <c r="H3590" s="12">
        <v>0</v>
      </c>
      <c r="I3590" s="15">
        <f t="shared" si="336"/>
        <v>1.2949999999999999</v>
      </c>
      <c r="J3590" s="15">
        <f t="shared" si="337"/>
        <v>0.11</v>
      </c>
      <c r="K3590" s="13">
        <v>103.1</v>
      </c>
      <c r="L3590" s="12">
        <f t="shared" si="338"/>
        <v>0.10363721313547498</v>
      </c>
      <c r="M3590">
        <f t="shared" si="339"/>
        <v>128</v>
      </c>
      <c r="N3590">
        <f t="shared" si="340"/>
        <v>0</v>
      </c>
      <c r="O3590">
        <f t="shared" si="341"/>
        <v>0</v>
      </c>
    </row>
    <row r="3591" spans="1:15">
      <c r="A3591" s="12" t="s">
        <v>41</v>
      </c>
      <c r="B3591" s="12">
        <v>1100</v>
      </c>
      <c r="C3591" s="14">
        <v>1.0611275756</v>
      </c>
      <c r="D3591" s="13">
        <v>0.34200000000000003</v>
      </c>
      <c r="E3591" s="13">
        <v>56.5</v>
      </c>
      <c r="F3591" s="13">
        <v>1.85</v>
      </c>
      <c r="G3591" s="13">
        <v>0.22</v>
      </c>
      <c r="H3591" s="12">
        <v>0</v>
      </c>
      <c r="I3591" s="15">
        <f t="shared" si="336"/>
        <v>1.2949999999999999</v>
      </c>
      <c r="J3591" s="15">
        <f t="shared" si="337"/>
        <v>0.11</v>
      </c>
      <c r="K3591" s="13">
        <v>6329.3</v>
      </c>
      <c r="L3591" s="12">
        <f t="shared" si="338"/>
        <v>1.7086806786099</v>
      </c>
      <c r="M3591">
        <f t="shared" si="339"/>
        <v>2108</v>
      </c>
      <c r="N3591">
        <f t="shared" si="340"/>
        <v>6</v>
      </c>
      <c r="O3591">
        <f t="shared" si="341"/>
        <v>0.5</v>
      </c>
    </row>
    <row r="3592" spans="1:15">
      <c r="A3592" s="12" t="s">
        <v>41</v>
      </c>
      <c r="B3592" s="12">
        <v>1200</v>
      </c>
      <c r="C3592" s="14">
        <v>0.35851836329999998</v>
      </c>
      <c r="D3592" s="13">
        <v>0.30399999999999999</v>
      </c>
      <c r="E3592" s="13">
        <v>52.81</v>
      </c>
      <c r="F3592" s="13">
        <v>2.23</v>
      </c>
      <c r="G3592" s="13">
        <v>0.316</v>
      </c>
      <c r="H3592" s="12">
        <v>0</v>
      </c>
      <c r="I3592" s="15">
        <f t="shared" si="336"/>
        <v>1.5609999999999999</v>
      </c>
      <c r="J3592" s="15">
        <f t="shared" si="337"/>
        <v>0.158</v>
      </c>
      <c r="K3592" s="13">
        <v>546.20000000000005</v>
      </c>
      <c r="L3592" s="12">
        <f t="shared" si="338"/>
        <v>0.47964498740211597</v>
      </c>
      <c r="M3592">
        <f t="shared" si="339"/>
        <v>592</v>
      </c>
      <c r="N3592">
        <f t="shared" si="340"/>
        <v>2</v>
      </c>
      <c r="O3592">
        <f t="shared" si="341"/>
        <v>0.2</v>
      </c>
    </row>
    <row r="3593" spans="1:15">
      <c r="A3593" s="12" t="s">
        <v>41</v>
      </c>
      <c r="B3593" s="12">
        <v>1200</v>
      </c>
      <c r="C3593" s="14">
        <v>1.25356059E-2</v>
      </c>
      <c r="D3593" s="13">
        <v>0.30399999999999999</v>
      </c>
      <c r="E3593" s="13">
        <v>52.81</v>
      </c>
      <c r="F3593" s="13">
        <v>2.23</v>
      </c>
      <c r="G3593" s="13">
        <v>0.316</v>
      </c>
      <c r="H3593" s="12">
        <v>0</v>
      </c>
      <c r="I3593" s="15">
        <f t="shared" si="336"/>
        <v>1.5609999999999999</v>
      </c>
      <c r="J3593" s="15">
        <f t="shared" si="337"/>
        <v>0.158</v>
      </c>
      <c r="K3593" s="13">
        <v>19.100000000000001</v>
      </c>
      <c r="L3593" s="12">
        <f t="shared" si="338"/>
        <v>1.6770802138667999E-2</v>
      </c>
      <c r="M3593">
        <f t="shared" si="339"/>
        <v>21</v>
      </c>
      <c r="N3593">
        <f t="shared" si="340"/>
        <v>0</v>
      </c>
      <c r="O3593">
        <f t="shared" si="341"/>
        <v>0</v>
      </c>
    </row>
    <row r="3594" spans="1:15">
      <c r="A3594" s="12" t="s">
        <v>41</v>
      </c>
      <c r="B3594" s="12">
        <v>1200</v>
      </c>
      <c r="C3594" s="14">
        <v>0.66065533679999999</v>
      </c>
      <c r="D3594" s="13">
        <v>0.30399999999999999</v>
      </c>
      <c r="E3594" s="13">
        <v>52.81</v>
      </c>
      <c r="F3594" s="13">
        <v>2.23</v>
      </c>
      <c r="G3594" s="13">
        <v>0.316</v>
      </c>
      <c r="H3594" s="12">
        <v>0</v>
      </c>
      <c r="I3594" s="15">
        <f t="shared" si="336"/>
        <v>1.5609999999999999</v>
      </c>
      <c r="J3594" s="15">
        <f t="shared" si="337"/>
        <v>0.158</v>
      </c>
      <c r="K3594" s="13">
        <v>1006.5</v>
      </c>
      <c r="L3594" s="12">
        <f t="shared" si="338"/>
        <v>0.88385994452233596</v>
      </c>
      <c r="M3594">
        <f t="shared" si="339"/>
        <v>1090</v>
      </c>
      <c r="N3594">
        <f t="shared" si="340"/>
        <v>4</v>
      </c>
      <c r="O3594">
        <f t="shared" si="341"/>
        <v>0.4</v>
      </c>
    </row>
    <row r="3595" spans="1:15">
      <c r="A3595" s="12" t="s">
        <v>41</v>
      </c>
      <c r="B3595" s="12">
        <v>1100</v>
      </c>
      <c r="C3595" s="14">
        <v>0.72410605500000003</v>
      </c>
      <c r="D3595" s="13">
        <v>0.34200000000000003</v>
      </c>
      <c r="E3595" s="13">
        <v>56.5</v>
      </c>
      <c r="F3595" s="13">
        <v>1.85</v>
      </c>
      <c r="G3595" s="13">
        <v>0.22</v>
      </c>
      <c r="H3595" s="12">
        <v>0</v>
      </c>
      <c r="I3595" s="15">
        <f t="shared" si="336"/>
        <v>1.2949999999999999</v>
      </c>
      <c r="J3595" s="15">
        <f t="shared" si="337"/>
        <v>0.11</v>
      </c>
      <c r="K3595" s="13">
        <v>1160</v>
      </c>
      <c r="L3595" s="12">
        <f t="shared" si="338"/>
        <v>1.1659917750637501</v>
      </c>
      <c r="M3595">
        <f t="shared" si="339"/>
        <v>1438</v>
      </c>
      <c r="N3595">
        <f t="shared" si="340"/>
        <v>4</v>
      </c>
      <c r="O3595">
        <f t="shared" si="341"/>
        <v>0.3</v>
      </c>
    </row>
    <row r="3596" spans="1:15">
      <c r="A3596" s="12" t="s">
        <v>41</v>
      </c>
      <c r="B3596" s="12">
        <v>1200</v>
      </c>
      <c r="C3596" s="14">
        <v>0.52399162239999997</v>
      </c>
      <c r="D3596" s="13">
        <v>0.30399999999999999</v>
      </c>
      <c r="E3596" s="13">
        <v>52.81</v>
      </c>
      <c r="F3596" s="13">
        <v>2.23</v>
      </c>
      <c r="G3596" s="13">
        <v>0.316</v>
      </c>
      <c r="H3596" s="12">
        <v>0</v>
      </c>
      <c r="I3596" s="15">
        <f t="shared" si="336"/>
        <v>1.5609999999999999</v>
      </c>
      <c r="J3596" s="15">
        <f t="shared" si="337"/>
        <v>0.158</v>
      </c>
      <c r="K3596" s="13">
        <v>861.8</v>
      </c>
      <c r="L3596" s="12">
        <f t="shared" si="338"/>
        <v>0.70102393866658119</v>
      </c>
      <c r="M3596">
        <f t="shared" si="339"/>
        <v>865</v>
      </c>
      <c r="N3596">
        <f t="shared" si="340"/>
        <v>3</v>
      </c>
      <c r="O3596">
        <f t="shared" si="341"/>
        <v>0.3</v>
      </c>
    </row>
    <row r="3597" spans="1:15">
      <c r="A3597" s="12" t="s">
        <v>41</v>
      </c>
      <c r="B3597" s="12">
        <v>1100</v>
      </c>
      <c r="C3597" s="14">
        <v>3.44872211E-2</v>
      </c>
      <c r="D3597" s="13">
        <v>0.34200000000000003</v>
      </c>
      <c r="E3597" s="13">
        <v>52.81</v>
      </c>
      <c r="F3597" s="13">
        <v>1.85</v>
      </c>
      <c r="G3597" s="13">
        <v>0.22</v>
      </c>
      <c r="H3597" s="12">
        <v>0</v>
      </c>
      <c r="I3597" s="15">
        <f t="shared" si="336"/>
        <v>1.2949999999999999</v>
      </c>
      <c r="J3597" s="15">
        <f t="shared" si="337"/>
        <v>0.11</v>
      </c>
      <c r="K3597" s="13">
        <v>95</v>
      </c>
      <c r="L3597" s="12">
        <f t="shared" si="338"/>
        <v>5.190619916929351E-2</v>
      </c>
      <c r="M3597">
        <f t="shared" si="339"/>
        <v>64</v>
      </c>
      <c r="N3597">
        <f t="shared" si="340"/>
        <v>0</v>
      </c>
      <c r="O3597">
        <f t="shared" si="341"/>
        <v>0</v>
      </c>
    </row>
    <row r="3598" spans="1:15">
      <c r="C3598">
        <f>SUM(C2:C3597)</f>
        <v>15047.582236479684</v>
      </c>
      <c r="N3598">
        <f>SUM(N2:N3597)</f>
        <v>109641</v>
      </c>
      <c r="O3598">
        <f>SUM(O2:O3597)</f>
        <v>20764.299999999792</v>
      </c>
    </row>
  </sheetData>
  <sortState ref="A2:I3597">
    <sortCondition descending="1" ref="H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4732"/>
  <sheetViews>
    <sheetView workbookViewId="0">
      <pane ySplit="1" topLeftCell="A4703" activePane="bottomLeft" state="frozen"/>
      <selection pane="bottomLeft" activeCell="C4732" sqref="C4732"/>
    </sheetView>
  </sheetViews>
  <sheetFormatPr defaultRowHeight="15"/>
  <cols>
    <col min="1" max="1" width="6.140625" style="12" bestFit="1" customWidth="1"/>
    <col min="2" max="2" width="9.7109375" style="12" customWidth="1"/>
    <col min="3" max="3" width="14.7109375" style="14" bestFit="1" customWidth="1"/>
    <col min="4" max="4" width="13.7109375" style="13" bestFit="1" customWidth="1"/>
    <col min="5" max="5" width="14.7109375" style="13" bestFit="1" customWidth="1"/>
    <col min="6" max="7" width="13.7109375" style="13" customWidth="1"/>
    <col min="8" max="8" width="11.140625" style="12" bestFit="1" customWidth="1"/>
    <col min="9" max="10" width="11.140625" style="15" customWidth="1"/>
    <col min="11" max="11" width="19.7109375" style="13" customWidth="1"/>
    <col min="12" max="12" width="14.42578125" customWidth="1"/>
    <col min="13" max="13" width="14.85546875" customWidth="1"/>
  </cols>
  <sheetData>
    <row r="1" spans="1:15" ht="30">
      <c r="A1" s="12" t="s">
        <v>40</v>
      </c>
      <c r="B1" s="12" t="s">
        <v>17</v>
      </c>
      <c r="C1" s="14" t="s">
        <v>24</v>
      </c>
      <c r="D1" s="13" t="s">
        <v>19</v>
      </c>
      <c r="E1" s="13" t="s">
        <v>18</v>
      </c>
      <c r="F1" s="13" t="s">
        <v>20</v>
      </c>
      <c r="G1" s="13" t="s">
        <v>21</v>
      </c>
      <c r="H1" s="12" t="s">
        <v>23</v>
      </c>
      <c r="I1" s="15" t="s">
        <v>42</v>
      </c>
      <c r="J1" s="15" t="s">
        <v>43</v>
      </c>
      <c r="K1" s="13" t="s">
        <v>22</v>
      </c>
      <c r="L1" s="16" t="s">
        <v>44</v>
      </c>
      <c r="M1" s="16" t="s">
        <v>45</v>
      </c>
      <c r="N1" s="16" t="s">
        <v>46</v>
      </c>
      <c r="O1" s="16" t="s">
        <v>47</v>
      </c>
    </row>
    <row r="2" spans="1:15">
      <c r="A2" s="12" t="s">
        <v>41</v>
      </c>
      <c r="B2" s="12">
        <v>1300</v>
      </c>
      <c r="C2" s="14">
        <v>7.7592353200000005E-2</v>
      </c>
      <c r="D2" s="13">
        <v>0.63100000000000001</v>
      </c>
      <c r="E2" s="13">
        <v>56.5</v>
      </c>
      <c r="F2" s="13">
        <v>2.1</v>
      </c>
      <c r="G2" s="13">
        <v>0.51600000000000001</v>
      </c>
      <c r="H2" s="12">
        <v>1</v>
      </c>
      <c r="I2" s="15">
        <f>F2</f>
        <v>2.1</v>
      </c>
      <c r="J2" s="15">
        <f>G2</f>
        <v>0.51600000000000001</v>
      </c>
      <c r="K2" s="13">
        <v>54254.7</v>
      </c>
      <c r="L2" s="12">
        <f>E2*D2*C2/12</f>
        <v>0.23052364834248332</v>
      </c>
      <c r="M2">
        <f>ROUND(E2*D2*C2*102.79,0)</f>
        <v>284</v>
      </c>
      <c r="N2">
        <f>ROUND(I2*M2*0.002205,0)</f>
        <v>1</v>
      </c>
      <c r="O2">
        <f>ROUND(J2*M2*0.002205,1)</f>
        <v>0.3</v>
      </c>
    </row>
    <row r="3" spans="1:15">
      <c r="A3" s="12" t="s">
        <v>41</v>
      </c>
      <c r="B3" s="12">
        <v>1100</v>
      </c>
      <c r="C3" s="14">
        <v>8.4522362192999996</v>
      </c>
      <c r="D3" s="13">
        <v>0.17399999999999999</v>
      </c>
      <c r="E3" s="13">
        <v>56.5</v>
      </c>
      <c r="F3" s="13">
        <v>1.85</v>
      </c>
      <c r="G3" s="13">
        <v>0.22</v>
      </c>
      <c r="H3" s="12">
        <v>1</v>
      </c>
      <c r="I3" s="15">
        <f t="shared" ref="I3:I66" si="0">F3</f>
        <v>1.85</v>
      </c>
      <c r="J3" s="15">
        <f t="shared" ref="J3:J66" si="1">G3</f>
        <v>0.22</v>
      </c>
      <c r="K3" s="13">
        <v>31764.9</v>
      </c>
      <c r="L3" s="12">
        <f t="shared" ref="L3:L66" si="2">E3*D3*C3/12</f>
        <v>6.9244945226615249</v>
      </c>
      <c r="M3">
        <f t="shared" ref="M3:M66" si="3">ROUND(E3*D3*C3*102.79,0)</f>
        <v>8541</v>
      </c>
      <c r="N3">
        <f t="shared" ref="N3:N66" si="4">ROUND(I3*M3*0.002205,0)</f>
        <v>35</v>
      </c>
      <c r="O3">
        <f t="shared" ref="O3:O66" si="5">ROUND(J3*M3*0.002205,1)</f>
        <v>4.0999999999999996</v>
      </c>
    </row>
    <row r="4" spans="1:15">
      <c r="A4" s="12" t="s">
        <v>41</v>
      </c>
      <c r="B4" s="12">
        <v>1100</v>
      </c>
      <c r="C4" s="14">
        <v>0.42055946960000001</v>
      </c>
      <c r="D4" s="13">
        <v>0.34200000000000003</v>
      </c>
      <c r="E4" s="13">
        <v>56.5</v>
      </c>
      <c r="F4" s="13">
        <v>1.85</v>
      </c>
      <c r="G4" s="13">
        <v>0.22</v>
      </c>
      <c r="H4" s="12">
        <v>1</v>
      </c>
      <c r="I4" s="15">
        <f t="shared" si="0"/>
        <v>1.85</v>
      </c>
      <c r="J4" s="15">
        <f t="shared" si="1"/>
        <v>0.22</v>
      </c>
      <c r="K4" s="13">
        <v>34538.300000000003</v>
      </c>
      <c r="L4" s="12">
        <f t="shared" si="2"/>
        <v>0.67720588592340014</v>
      </c>
      <c r="M4">
        <f t="shared" si="3"/>
        <v>835</v>
      </c>
      <c r="N4">
        <f t="shared" si="4"/>
        <v>3</v>
      </c>
      <c r="O4">
        <f t="shared" si="5"/>
        <v>0.4</v>
      </c>
    </row>
    <row r="5" spans="1:15">
      <c r="A5" s="12" t="s">
        <v>41</v>
      </c>
      <c r="B5" s="12">
        <v>8140</v>
      </c>
      <c r="C5" s="14">
        <v>0.74537932080000002</v>
      </c>
      <c r="D5" s="13">
        <v>0.70299999999999996</v>
      </c>
      <c r="E5" s="13">
        <v>56.5</v>
      </c>
      <c r="F5" s="13">
        <v>1.2</v>
      </c>
      <c r="G5" s="13">
        <v>0.48</v>
      </c>
      <c r="H5" s="12">
        <v>1</v>
      </c>
      <c r="I5" s="15">
        <f t="shared" si="0"/>
        <v>1.2</v>
      </c>
      <c r="J5" s="15">
        <f t="shared" si="1"/>
        <v>0.48</v>
      </c>
      <c r="K5" s="13">
        <v>12023.6</v>
      </c>
      <c r="L5" s="12">
        <f t="shared" si="2"/>
        <v>2.4671744943762999</v>
      </c>
      <c r="M5">
        <f t="shared" si="3"/>
        <v>3043</v>
      </c>
      <c r="N5">
        <f t="shared" si="4"/>
        <v>8</v>
      </c>
      <c r="O5">
        <f t="shared" si="5"/>
        <v>3.2</v>
      </c>
    </row>
    <row r="6" spans="1:15">
      <c r="A6" s="12" t="s">
        <v>41</v>
      </c>
      <c r="B6" s="12">
        <v>1820</v>
      </c>
      <c r="C6" s="14">
        <v>7.0985536929000004</v>
      </c>
      <c r="D6" s="13">
        <v>0.222</v>
      </c>
      <c r="E6" s="13">
        <v>56.5</v>
      </c>
      <c r="F6" s="13">
        <v>1.78</v>
      </c>
      <c r="G6" s="13">
        <v>0.38</v>
      </c>
      <c r="H6" s="12">
        <v>1</v>
      </c>
      <c r="I6" s="15">
        <f t="shared" si="0"/>
        <v>1.78</v>
      </c>
      <c r="J6" s="15">
        <f t="shared" si="1"/>
        <v>0.38</v>
      </c>
      <c r="K6" s="13">
        <v>14059.3</v>
      </c>
      <c r="L6" s="12">
        <f t="shared" si="2"/>
        <v>7.4197632475037265</v>
      </c>
      <c r="M6">
        <f t="shared" si="3"/>
        <v>9152</v>
      </c>
      <c r="N6">
        <f t="shared" si="4"/>
        <v>36</v>
      </c>
      <c r="O6">
        <f t="shared" si="5"/>
        <v>7.7</v>
      </c>
    </row>
    <row r="7" spans="1:15">
      <c r="A7" s="12" t="s">
        <v>41</v>
      </c>
      <c r="B7" s="12">
        <v>1820</v>
      </c>
      <c r="C7" s="14">
        <v>47.766856363400002</v>
      </c>
      <c r="D7" s="13">
        <v>0.182</v>
      </c>
      <c r="E7" s="13">
        <v>56.5</v>
      </c>
      <c r="F7" s="13">
        <v>1.78</v>
      </c>
      <c r="G7" s="13">
        <v>0.38</v>
      </c>
      <c r="H7" s="12">
        <v>1</v>
      </c>
      <c r="I7" s="15">
        <f t="shared" si="0"/>
        <v>1.78</v>
      </c>
      <c r="J7" s="15">
        <f t="shared" si="1"/>
        <v>0.38</v>
      </c>
      <c r="K7" s="13">
        <v>41693.4</v>
      </c>
      <c r="L7" s="12">
        <f t="shared" si="2"/>
        <v>40.932215332070179</v>
      </c>
      <c r="M7">
        <f t="shared" si="3"/>
        <v>50489</v>
      </c>
      <c r="N7">
        <f t="shared" si="4"/>
        <v>198</v>
      </c>
      <c r="O7">
        <f t="shared" si="5"/>
        <v>42.3</v>
      </c>
    </row>
    <row r="8" spans="1:15">
      <c r="A8" s="12" t="s">
        <v>41</v>
      </c>
      <c r="B8" s="12">
        <v>4200</v>
      </c>
      <c r="C8" s="14">
        <v>6.0779138680000004</v>
      </c>
      <c r="D8" s="13">
        <v>0.41299999999999998</v>
      </c>
      <c r="E8" s="13">
        <v>56.5</v>
      </c>
      <c r="F8" s="13">
        <v>0.7</v>
      </c>
      <c r="G8" s="13">
        <v>0.09</v>
      </c>
      <c r="H8" s="12">
        <v>1</v>
      </c>
      <c r="I8" s="15">
        <f t="shared" si="0"/>
        <v>0.7</v>
      </c>
      <c r="J8" s="15">
        <f t="shared" si="1"/>
        <v>0.09</v>
      </c>
      <c r="K8" s="13">
        <v>28000.799999999999</v>
      </c>
      <c r="L8" s="12">
        <f t="shared" si="2"/>
        <v>11.818756762737166</v>
      </c>
      <c r="M8">
        <f t="shared" si="3"/>
        <v>14578</v>
      </c>
      <c r="N8">
        <f t="shared" si="4"/>
        <v>23</v>
      </c>
      <c r="O8">
        <f t="shared" si="5"/>
        <v>2.9</v>
      </c>
    </row>
    <row r="9" spans="1:15">
      <c r="A9" s="12" t="s">
        <v>41</v>
      </c>
      <c r="B9" s="12">
        <v>5300</v>
      </c>
      <c r="C9" s="14">
        <v>2.1677724328000001</v>
      </c>
      <c r="D9" s="13">
        <v>0.5</v>
      </c>
      <c r="E9" s="13">
        <v>56.5</v>
      </c>
      <c r="F9" s="13">
        <v>0.6</v>
      </c>
      <c r="G9" s="13">
        <v>0.13500000000000001</v>
      </c>
      <c r="H9" s="12">
        <v>1</v>
      </c>
      <c r="I9" s="15">
        <f t="shared" si="0"/>
        <v>0.6</v>
      </c>
      <c r="J9" s="15">
        <f t="shared" si="1"/>
        <v>0.13500000000000001</v>
      </c>
      <c r="K9" s="13">
        <v>12474.9</v>
      </c>
      <c r="L9" s="12">
        <f t="shared" si="2"/>
        <v>5.1032976022166672</v>
      </c>
      <c r="M9">
        <f t="shared" si="3"/>
        <v>6295</v>
      </c>
      <c r="N9">
        <f t="shared" si="4"/>
        <v>8</v>
      </c>
      <c r="O9">
        <f t="shared" si="5"/>
        <v>1.9</v>
      </c>
    </row>
    <row r="10" spans="1:15">
      <c r="A10" s="12" t="s">
        <v>41</v>
      </c>
      <c r="B10" s="12">
        <v>1510</v>
      </c>
      <c r="C10" s="14">
        <v>3.2767826600000001E-2</v>
      </c>
      <c r="D10" s="13">
        <v>0.79300000000000004</v>
      </c>
      <c r="E10" s="13">
        <v>56.5</v>
      </c>
      <c r="F10" s="13">
        <v>1.79</v>
      </c>
      <c r="G10" s="13">
        <v>0.31</v>
      </c>
      <c r="H10" s="12">
        <v>1</v>
      </c>
      <c r="I10" s="15">
        <f t="shared" si="0"/>
        <v>1.79</v>
      </c>
      <c r="J10" s="15">
        <f t="shared" si="1"/>
        <v>0.31</v>
      </c>
      <c r="K10" s="13">
        <v>9797</v>
      </c>
      <c r="L10" s="12">
        <f t="shared" si="2"/>
        <v>0.12234550724164169</v>
      </c>
      <c r="M10">
        <f t="shared" si="3"/>
        <v>151</v>
      </c>
      <c r="N10">
        <f t="shared" si="4"/>
        <v>1</v>
      </c>
      <c r="O10">
        <f t="shared" si="5"/>
        <v>0.1</v>
      </c>
    </row>
    <row r="11" spans="1:15">
      <c r="A11" s="12" t="s">
        <v>41</v>
      </c>
      <c r="B11" s="12">
        <v>3200</v>
      </c>
      <c r="C11" s="14">
        <v>2.8632195900000001E-2</v>
      </c>
      <c r="D11" s="13">
        <v>0.4</v>
      </c>
      <c r="E11" s="13">
        <v>56.5</v>
      </c>
      <c r="F11" s="13">
        <v>1.2</v>
      </c>
      <c r="G11" s="13">
        <v>6.4000000000000001E-2</v>
      </c>
      <c r="H11" s="12">
        <v>1</v>
      </c>
      <c r="I11" s="15">
        <f t="shared" si="0"/>
        <v>1.2</v>
      </c>
      <c r="J11" s="15">
        <f t="shared" si="1"/>
        <v>6.4000000000000001E-2</v>
      </c>
      <c r="K11" s="13">
        <v>38.200000000000003</v>
      </c>
      <c r="L11" s="12">
        <f t="shared" si="2"/>
        <v>5.3923968945000005E-2</v>
      </c>
      <c r="M11">
        <f t="shared" si="3"/>
        <v>67</v>
      </c>
      <c r="N11">
        <f t="shared" si="4"/>
        <v>0</v>
      </c>
      <c r="O11">
        <f t="shared" si="5"/>
        <v>0</v>
      </c>
    </row>
    <row r="12" spans="1:15">
      <c r="A12" s="12" t="s">
        <v>41</v>
      </c>
      <c r="B12" s="12">
        <v>3200</v>
      </c>
      <c r="C12" s="14">
        <v>0.11161327410000001</v>
      </c>
      <c r="D12" s="13">
        <v>0.4</v>
      </c>
      <c r="E12" s="13">
        <v>56.5</v>
      </c>
      <c r="F12" s="13">
        <v>1.2</v>
      </c>
      <c r="G12" s="13">
        <v>6.4000000000000001E-2</v>
      </c>
      <c r="H12" s="12">
        <v>1</v>
      </c>
      <c r="I12" s="15">
        <f t="shared" si="0"/>
        <v>1.2</v>
      </c>
      <c r="J12" s="15">
        <f t="shared" si="1"/>
        <v>6.4000000000000001E-2</v>
      </c>
      <c r="K12" s="13">
        <v>148.9</v>
      </c>
      <c r="L12" s="12">
        <f t="shared" si="2"/>
        <v>0.21020499955500002</v>
      </c>
      <c r="M12">
        <f t="shared" si="3"/>
        <v>259</v>
      </c>
      <c r="N12">
        <f t="shared" si="4"/>
        <v>1</v>
      </c>
      <c r="O12">
        <f t="shared" si="5"/>
        <v>0</v>
      </c>
    </row>
    <row r="13" spans="1:15">
      <c r="A13" s="12" t="s">
        <v>41</v>
      </c>
      <c r="B13" s="12">
        <v>1820</v>
      </c>
      <c r="C13" s="14">
        <v>0.228160695</v>
      </c>
      <c r="D13" s="13">
        <v>0.222</v>
      </c>
      <c r="E13" s="13">
        <v>56.5</v>
      </c>
      <c r="F13" s="13">
        <v>1.78</v>
      </c>
      <c r="G13" s="13">
        <v>0.38</v>
      </c>
      <c r="H13" s="12">
        <v>1</v>
      </c>
      <c r="I13" s="15">
        <f t="shared" si="0"/>
        <v>1.78</v>
      </c>
      <c r="J13" s="15">
        <f t="shared" si="1"/>
        <v>0.38</v>
      </c>
      <c r="K13" s="13">
        <v>168.9</v>
      </c>
      <c r="L13" s="12">
        <f t="shared" si="2"/>
        <v>0.23848496644875003</v>
      </c>
      <c r="M13">
        <f t="shared" si="3"/>
        <v>294</v>
      </c>
      <c r="N13">
        <f t="shared" si="4"/>
        <v>1</v>
      </c>
      <c r="O13">
        <f t="shared" si="5"/>
        <v>0.2</v>
      </c>
    </row>
    <row r="14" spans="1:15">
      <c r="A14" s="12" t="s">
        <v>41</v>
      </c>
      <c r="B14" s="12">
        <v>1100</v>
      </c>
      <c r="C14" s="14">
        <v>0.33809034160000001</v>
      </c>
      <c r="D14" s="13">
        <v>0.34200000000000003</v>
      </c>
      <c r="E14" s="13">
        <v>56.5</v>
      </c>
      <c r="F14" s="13">
        <v>1.85</v>
      </c>
      <c r="G14" s="13">
        <v>0.22</v>
      </c>
      <c r="H14" s="12">
        <v>1</v>
      </c>
      <c r="I14" s="15">
        <f t="shared" si="0"/>
        <v>1.85</v>
      </c>
      <c r="J14" s="15">
        <f t="shared" si="1"/>
        <v>0.22</v>
      </c>
      <c r="K14" s="13">
        <v>3467.4</v>
      </c>
      <c r="L14" s="12">
        <f t="shared" si="2"/>
        <v>0.5444099725614</v>
      </c>
      <c r="M14">
        <f t="shared" si="3"/>
        <v>672</v>
      </c>
      <c r="N14">
        <f t="shared" si="4"/>
        <v>3</v>
      </c>
      <c r="O14">
        <f t="shared" si="5"/>
        <v>0.3</v>
      </c>
    </row>
    <row r="15" spans="1:15">
      <c r="A15" s="12" t="s">
        <v>41</v>
      </c>
      <c r="B15" s="12">
        <v>4120</v>
      </c>
      <c r="C15" s="14">
        <v>3.6853255294</v>
      </c>
      <c r="D15" s="13">
        <v>0.10199999999999999</v>
      </c>
      <c r="E15" s="13">
        <v>56.5</v>
      </c>
      <c r="F15" s="13">
        <v>0.7</v>
      </c>
      <c r="G15" s="13">
        <v>0.09</v>
      </c>
      <c r="H15" s="12">
        <v>1</v>
      </c>
      <c r="I15" s="15">
        <f t="shared" si="0"/>
        <v>0.7</v>
      </c>
      <c r="J15" s="15">
        <f t="shared" si="1"/>
        <v>0.09</v>
      </c>
      <c r="K15" s="13">
        <v>1750.4</v>
      </c>
      <c r="L15" s="12">
        <f t="shared" si="2"/>
        <v>1.76987758549435</v>
      </c>
      <c r="M15">
        <f t="shared" si="3"/>
        <v>2183</v>
      </c>
      <c r="N15">
        <f t="shared" si="4"/>
        <v>3</v>
      </c>
      <c r="O15">
        <f t="shared" si="5"/>
        <v>0.4</v>
      </c>
    </row>
    <row r="16" spans="1:15">
      <c r="A16" s="12" t="s">
        <v>41</v>
      </c>
      <c r="B16" s="12">
        <v>7410</v>
      </c>
      <c r="C16" s="14">
        <v>6.4359686785000001</v>
      </c>
      <c r="D16" s="13">
        <v>0.151</v>
      </c>
      <c r="E16" s="13">
        <v>56.5</v>
      </c>
      <c r="F16" s="13">
        <v>1.51</v>
      </c>
      <c r="G16" s="13">
        <v>0.115</v>
      </c>
      <c r="H16" s="12">
        <v>1</v>
      </c>
      <c r="I16" s="15">
        <f t="shared" si="0"/>
        <v>1.51</v>
      </c>
      <c r="J16" s="15">
        <f t="shared" si="1"/>
        <v>0.115</v>
      </c>
      <c r="K16" s="13">
        <v>3980.1</v>
      </c>
      <c r="L16" s="12">
        <f t="shared" si="2"/>
        <v>4.5757055650518952</v>
      </c>
      <c r="M16">
        <f t="shared" si="3"/>
        <v>5644</v>
      </c>
      <c r="N16">
        <f t="shared" si="4"/>
        <v>19</v>
      </c>
      <c r="O16">
        <f t="shared" si="5"/>
        <v>1.4</v>
      </c>
    </row>
    <row r="17" spans="1:15">
      <c r="A17" s="12" t="s">
        <v>41</v>
      </c>
      <c r="B17" s="12">
        <v>1480</v>
      </c>
      <c r="C17" s="14">
        <v>1.8986993965000001</v>
      </c>
      <c r="D17" s="13">
        <v>0.58299999999999996</v>
      </c>
      <c r="E17" s="13">
        <v>56.5</v>
      </c>
      <c r="F17" s="13">
        <v>1.58</v>
      </c>
      <c r="G17" s="13">
        <v>0.18</v>
      </c>
      <c r="H17" s="12">
        <v>1</v>
      </c>
      <c r="I17" s="15">
        <f t="shared" si="0"/>
        <v>1.58</v>
      </c>
      <c r="J17" s="15">
        <f t="shared" si="1"/>
        <v>0.18</v>
      </c>
      <c r="K17" s="13">
        <v>6229.8</v>
      </c>
      <c r="L17" s="12">
        <f t="shared" si="2"/>
        <v>5.2118507309176456</v>
      </c>
      <c r="M17">
        <f t="shared" si="3"/>
        <v>6429</v>
      </c>
      <c r="N17">
        <f t="shared" si="4"/>
        <v>22</v>
      </c>
      <c r="O17">
        <f t="shared" si="5"/>
        <v>2.6</v>
      </c>
    </row>
    <row r="18" spans="1:15">
      <c r="A18" s="12" t="s">
        <v>41</v>
      </c>
      <c r="B18" s="12">
        <v>4130</v>
      </c>
      <c r="C18" s="14">
        <v>0.87243823099999995</v>
      </c>
      <c r="D18" s="13">
        <v>0.10199999999999999</v>
      </c>
      <c r="E18" s="13">
        <v>56.5</v>
      </c>
      <c r="F18" s="13">
        <v>0.7</v>
      </c>
      <c r="G18" s="13">
        <v>0.09</v>
      </c>
      <c r="H18" s="12">
        <v>1</v>
      </c>
      <c r="I18" s="15">
        <f t="shared" si="0"/>
        <v>0.7</v>
      </c>
      <c r="J18" s="15">
        <f t="shared" si="1"/>
        <v>0.09</v>
      </c>
      <c r="K18" s="13">
        <v>938</v>
      </c>
      <c r="L18" s="12">
        <f t="shared" si="2"/>
        <v>0.41898846043775001</v>
      </c>
      <c r="M18">
        <f t="shared" si="3"/>
        <v>517</v>
      </c>
      <c r="N18">
        <f t="shared" si="4"/>
        <v>1</v>
      </c>
      <c r="O18">
        <f t="shared" si="5"/>
        <v>0.1</v>
      </c>
    </row>
    <row r="19" spans="1:15">
      <c r="A19" s="12" t="s">
        <v>41</v>
      </c>
      <c r="B19" s="12">
        <v>4120</v>
      </c>
      <c r="C19" s="14">
        <v>0.5801138602</v>
      </c>
      <c r="D19" s="13">
        <v>0.10199999999999999</v>
      </c>
      <c r="E19" s="13">
        <v>56.5</v>
      </c>
      <c r="F19" s="13">
        <v>0.7</v>
      </c>
      <c r="G19" s="13">
        <v>0.09</v>
      </c>
      <c r="H19" s="12">
        <v>1</v>
      </c>
      <c r="I19" s="15">
        <f t="shared" si="0"/>
        <v>0.7</v>
      </c>
      <c r="J19" s="15">
        <f t="shared" si="1"/>
        <v>0.09</v>
      </c>
      <c r="K19" s="13">
        <v>296.5</v>
      </c>
      <c r="L19" s="12">
        <f t="shared" si="2"/>
        <v>0.27859968136105001</v>
      </c>
      <c r="M19">
        <f t="shared" si="3"/>
        <v>344</v>
      </c>
      <c r="N19">
        <f t="shared" si="4"/>
        <v>1</v>
      </c>
      <c r="O19">
        <f t="shared" si="5"/>
        <v>0.1</v>
      </c>
    </row>
    <row r="20" spans="1:15">
      <c r="A20" s="12" t="s">
        <v>41</v>
      </c>
      <c r="B20" s="12">
        <v>1100</v>
      </c>
      <c r="C20" s="14">
        <v>1.0070417526</v>
      </c>
      <c r="D20" s="13">
        <v>0.34200000000000003</v>
      </c>
      <c r="E20" s="13">
        <v>56.5</v>
      </c>
      <c r="F20" s="13">
        <v>1.85</v>
      </c>
      <c r="G20" s="13">
        <v>0.22</v>
      </c>
      <c r="H20" s="12">
        <v>1</v>
      </c>
      <c r="I20" s="15">
        <f t="shared" si="0"/>
        <v>1.85</v>
      </c>
      <c r="J20" s="15">
        <f t="shared" si="1"/>
        <v>0.22</v>
      </c>
      <c r="K20" s="13">
        <v>1919.5</v>
      </c>
      <c r="L20" s="12">
        <f t="shared" si="2"/>
        <v>1.62158898212415</v>
      </c>
      <c r="M20">
        <f t="shared" si="3"/>
        <v>2000</v>
      </c>
      <c r="N20">
        <f t="shared" si="4"/>
        <v>8</v>
      </c>
      <c r="O20">
        <f t="shared" si="5"/>
        <v>1</v>
      </c>
    </row>
    <row r="21" spans="1:15">
      <c r="A21" s="12" t="s">
        <v>41</v>
      </c>
      <c r="B21" s="12">
        <v>4130</v>
      </c>
      <c r="C21" s="14">
        <v>2.7347654132999999</v>
      </c>
      <c r="D21" s="13">
        <v>0.41299999999999998</v>
      </c>
      <c r="E21" s="13">
        <v>56.5</v>
      </c>
      <c r="F21" s="13">
        <v>0.7</v>
      </c>
      <c r="G21" s="13">
        <v>0.09</v>
      </c>
      <c r="H21" s="12">
        <v>1</v>
      </c>
      <c r="I21" s="15">
        <f t="shared" si="0"/>
        <v>0.7</v>
      </c>
      <c r="J21" s="15">
        <f t="shared" si="1"/>
        <v>0.09</v>
      </c>
      <c r="K21" s="13">
        <v>4544.8999999999996</v>
      </c>
      <c r="L21" s="12">
        <f t="shared" si="2"/>
        <v>5.317865294720737</v>
      </c>
      <c r="M21">
        <f t="shared" si="3"/>
        <v>6559</v>
      </c>
      <c r="N21">
        <f t="shared" si="4"/>
        <v>10</v>
      </c>
      <c r="O21">
        <f t="shared" si="5"/>
        <v>1.3</v>
      </c>
    </row>
    <row r="22" spans="1:15">
      <c r="A22" s="12" t="s">
        <v>41</v>
      </c>
      <c r="B22" s="12">
        <v>7410</v>
      </c>
      <c r="C22" s="14">
        <v>5.2506999999999999E-4</v>
      </c>
      <c r="D22" s="13">
        <v>0.151</v>
      </c>
      <c r="E22" s="13">
        <v>56.5</v>
      </c>
      <c r="F22" s="13">
        <v>1.51</v>
      </c>
      <c r="G22" s="13">
        <v>0.115</v>
      </c>
      <c r="H22" s="12">
        <v>1</v>
      </c>
      <c r="I22" s="15">
        <f t="shared" si="0"/>
        <v>1.51</v>
      </c>
      <c r="J22" s="15">
        <f t="shared" si="1"/>
        <v>0.115</v>
      </c>
      <c r="K22" s="13">
        <v>42.5</v>
      </c>
      <c r="L22" s="12">
        <f t="shared" si="2"/>
        <v>3.7330289208333331E-4</v>
      </c>
      <c r="M22">
        <f t="shared" si="3"/>
        <v>0</v>
      </c>
      <c r="N22">
        <f t="shared" si="4"/>
        <v>0</v>
      </c>
      <c r="O22">
        <f t="shared" si="5"/>
        <v>0</v>
      </c>
    </row>
    <row r="23" spans="1:15">
      <c r="A23" s="12" t="s">
        <v>41</v>
      </c>
      <c r="B23" s="12">
        <v>6430</v>
      </c>
      <c r="C23" s="14">
        <v>0.75376815330000002</v>
      </c>
      <c r="D23" s="13">
        <v>0.30299999999999999</v>
      </c>
      <c r="E23" s="13">
        <v>56.5</v>
      </c>
      <c r="F23" s="13">
        <v>0</v>
      </c>
      <c r="G23" s="13">
        <v>0</v>
      </c>
      <c r="H23" s="12">
        <v>1</v>
      </c>
      <c r="I23" s="15">
        <f t="shared" si="0"/>
        <v>0</v>
      </c>
      <c r="J23" s="15">
        <f t="shared" si="1"/>
        <v>0</v>
      </c>
      <c r="K23" s="13">
        <v>809.3</v>
      </c>
      <c r="L23" s="12">
        <f t="shared" si="2"/>
        <v>1.0753444917016124</v>
      </c>
      <c r="M23">
        <f t="shared" si="3"/>
        <v>1326</v>
      </c>
      <c r="N23">
        <f t="shared" si="4"/>
        <v>0</v>
      </c>
      <c r="O23">
        <f t="shared" si="5"/>
        <v>0</v>
      </c>
    </row>
    <row r="24" spans="1:15">
      <c r="A24" s="12" t="s">
        <v>41</v>
      </c>
      <c r="B24" s="12">
        <v>3200</v>
      </c>
      <c r="C24" s="14">
        <v>7.6899040399999993E-2</v>
      </c>
      <c r="D24" s="13">
        <v>0.4</v>
      </c>
      <c r="E24" s="13">
        <v>56.5</v>
      </c>
      <c r="F24" s="13">
        <v>1.2</v>
      </c>
      <c r="G24" s="13">
        <v>6.4000000000000001E-2</v>
      </c>
      <c r="H24" s="12">
        <v>1</v>
      </c>
      <c r="I24" s="15">
        <f t="shared" si="0"/>
        <v>1.2</v>
      </c>
      <c r="J24" s="15">
        <f t="shared" si="1"/>
        <v>6.4000000000000001E-2</v>
      </c>
      <c r="K24" s="13">
        <v>392.7</v>
      </c>
      <c r="L24" s="12">
        <f t="shared" si="2"/>
        <v>0.14482652608666666</v>
      </c>
      <c r="M24">
        <f t="shared" si="3"/>
        <v>179</v>
      </c>
      <c r="N24">
        <f t="shared" si="4"/>
        <v>0</v>
      </c>
      <c r="O24">
        <f t="shared" si="5"/>
        <v>0</v>
      </c>
    </row>
    <row r="25" spans="1:15">
      <c r="A25" s="12" t="s">
        <v>41</v>
      </c>
      <c r="B25" s="12">
        <v>6430</v>
      </c>
      <c r="C25" s="14">
        <v>9.5866174000000005E-3</v>
      </c>
      <c r="D25" s="13">
        <v>0.30299999999999999</v>
      </c>
      <c r="E25" s="13">
        <v>56.5</v>
      </c>
      <c r="F25" s="13">
        <v>0</v>
      </c>
      <c r="G25" s="13">
        <v>0</v>
      </c>
      <c r="H25" s="12">
        <v>1</v>
      </c>
      <c r="I25" s="15">
        <f t="shared" si="0"/>
        <v>0</v>
      </c>
      <c r="J25" s="15">
        <f t="shared" si="1"/>
        <v>0</v>
      </c>
      <c r="K25" s="13">
        <v>15.4</v>
      </c>
      <c r="L25" s="12">
        <f t="shared" si="2"/>
        <v>1.3676508048274999E-2</v>
      </c>
      <c r="M25">
        <f t="shared" si="3"/>
        <v>17</v>
      </c>
      <c r="N25">
        <f t="shared" si="4"/>
        <v>0</v>
      </c>
      <c r="O25">
        <f t="shared" si="5"/>
        <v>0</v>
      </c>
    </row>
    <row r="26" spans="1:15">
      <c r="A26" s="12" t="s">
        <v>41</v>
      </c>
      <c r="B26" s="12">
        <v>3200</v>
      </c>
      <c r="C26" s="14">
        <v>0.24980837440000001</v>
      </c>
      <c r="D26" s="13">
        <v>0.4</v>
      </c>
      <c r="E26" s="13">
        <v>56.5</v>
      </c>
      <c r="F26" s="13">
        <v>1.2</v>
      </c>
      <c r="G26" s="13">
        <v>6.4000000000000001E-2</v>
      </c>
      <c r="H26" s="12">
        <v>1</v>
      </c>
      <c r="I26" s="15">
        <f t="shared" si="0"/>
        <v>1.2</v>
      </c>
      <c r="J26" s="15">
        <f t="shared" si="1"/>
        <v>6.4000000000000001E-2</v>
      </c>
      <c r="K26" s="13">
        <v>345.3</v>
      </c>
      <c r="L26" s="12">
        <f t="shared" si="2"/>
        <v>0.47047243845333336</v>
      </c>
      <c r="M26">
        <f t="shared" si="3"/>
        <v>580</v>
      </c>
      <c r="N26">
        <f t="shared" si="4"/>
        <v>2</v>
      </c>
      <c r="O26">
        <f t="shared" si="5"/>
        <v>0.1</v>
      </c>
    </row>
    <row r="27" spans="1:15">
      <c r="A27" s="12" t="s">
        <v>41</v>
      </c>
      <c r="B27" s="12">
        <v>6430</v>
      </c>
      <c r="C27" s="14">
        <v>0.16175571990000001</v>
      </c>
      <c r="D27" s="13">
        <v>0.30299999999999999</v>
      </c>
      <c r="E27" s="13">
        <v>56.5</v>
      </c>
      <c r="F27" s="13">
        <v>0</v>
      </c>
      <c r="G27" s="13">
        <v>0</v>
      </c>
      <c r="H27" s="12">
        <v>1</v>
      </c>
      <c r="I27" s="15">
        <f t="shared" si="0"/>
        <v>0</v>
      </c>
      <c r="J27" s="15">
        <f t="shared" si="1"/>
        <v>0</v>
      </c>
      <c r="K27" s="13">
        <v>163.5</v>
      </c>
      <c r="L27" s="12">
        <f t="shared" si="2"/>
        <v>0.2307647539023375</v>
      </c>
      <c r="M27">
        <f t="shared" si="3"/>
        <v>285</v>
      </c>
      <c r="N27">
        <f t="shared" si="4"/>
        <v>0</v>
      </c>
      <c r="O27">
        <f t="shared" si="5"/>
        <v>0</v>
      </c>
    </row>
    <row r="28" spans="1:15">
      <c r="A28" s="12" t="s">
        <v>41</v>
      </c>
      <c r="B28" s="12">
        <v>4130</v>
      </c>
      <c r="C28" s="14">
        <v>7.8822499800000001E-2</v>
      </c>
      <c r="D28" s="13">
        <v>0.41299999999999998</v>
      </c>
      <c r="E28" s="13">
        <v>56.5</v>
      </c>
      <c r="F28" s="13">
        <v>0.7</v>
      </c>
      <c r="G28" s="13">
        <v>0.09</v>
      </c>
      <c r="H28" s="12">
        <v>1</v>
      </c>
      <c r="I28" s="15">
        <f t="shared" si="0"/>
        <v>0.7</v>
      </c>
      <c r="J28" s="15">
        <f t="shared" si="1"/>
        <v>0.09</v>
      </c>
      <c r="K28" s="13">
        <v>108.6</v>
      </c>
      <c r="L28" s="12">
        <f t="shared" si="2"/>
        <v>0.15327363513192499</v>
      </c>
      <c r="M28">
        <f t="shared" si="3"/>
        <v>189</v>
      </c>
      <c r="N28">
        <f t="shared" si="4"/>
        <v>0</v>
      </c>
      <c r="O28">
        <f t="shared" si="5"/>
        <v>0</v>
      </c>
    </row>
    <row r="29" spans="1:15">
      <c r="A29" s="12" t="s">
        <v>41</v>
      </c>
      <c r="B29" s="12">
        <v>7410</v>
      </c>
      <c r="C29" s="14">
        <v>3.9701423E-3</v>
      </c>
      <c r="D29" s="13">
        <v>0.23400000000000001</v>
      </c>
      <c r="E29" s="13">
        <v>56.5</v>
      </c>
      <c r="F29" s="13">
        <v>1.51</v>
      </c>
      <c r="G29" s="13">
        <v>0.115</v>
      </c>
      <c r="H29" s="12">
        <v>1</v>
      </c>
      <c r="I29" s="15">
        <f t="shared" si="0"/>
        <v>1.51</v>
      </c>
      <c r="J29" s="15">
        <f t="shared" si="1"/>
        <v>0.115</v>
      </c>
      <c r="K29" s="13">
        <v>31.8</v>
      </c>
      <c r="L29" s="12">
        <f t="shared" si="2"/>
        <v>4.3741042790250003E-3</v>
      </c>
      <c r="M29">
        <f t="shared" si="3"/>
        <v>5</v>
      </c>
      <c r="N29">
        <f t="shared" si="4"/>
        <v>0</v>
      </c>
      <c r="O29">
        <f t="shared" si="5"/>
        <v>0</v>
      </c>
    </row>
    <row r="30" spans="1:15">
      <c r="A30" s="12" t="s">
        <v>41</v>
      </c>
      <c r="B30" s="12">
        <v>1100</v>
      </c>
      <c r="C30" s="14">
        <v>0.1486288748</v>
      </c>
      <c r="D30" s="13">
        <v>0.34200000000000003</v>
      </c>
      <c r="E30" s="13">
        <v>56.5</v>
      </c>
      <c r="F30" s="13">
        <v>1.85</v>
      </c>
      <c r="G30" s="13">
        <v>0.22</v>
      </c>
      <c r="H30" s="12">
        <v>1</v>
      </c>
      <c r="I30" s="15">
        <f t="shared" si="0"/>
        <v>1.85</v>
      </c>
      <c r="J30" s="15">
        <f t="shared" si="1"/>
        <v>0.22</v>
      </c>
      <c r="K30" s="13">
        <v>1950.9</v>
      </c>
      <c r="L30" s="12">
        <f t="shared" si="2"/>
        <v>0.23932964564670001</v>
      </c>
      <c r="M30">
        <f t="shared" si="3"/>
        <v>295</v>
      </c>
      <c r="N30">
        <f t="shared" si="4"/>
        <v>1</v>
      </c>
      <c r="O30">
        <f t="shared" si="5"/>
        <v>0.1</v>
      </c>
    </row>
    <row r="31" spans="1:15">
      <c r="A31" s="12" t="s">
        <v>41</v>
      </c>
      <c r="B31" s="12">
        <v>1850</v>
      </c>
      <c r="C31" s="14">
        <v>6.5369268600000002E-2</v>
      </c>
      <c r="D31" s="13">
        <v>0.126</v>
      </c>
      <c r="E31" s="13">
        <v>56.5</v>
      </c>
      <c r="F31" s="13">
        <v>1.25</v>
      </c>
      <c r="G31" s="13">
        <v>9.5000000000000001E-2</v>
      </c>
      <c r="H31" s="12">
        <v>1</v>
      </c>
      <c r="I31" s="15">
        <f t="shared" si="0"/>
        <v>1.25</v>
      </c>
      <c r="J31" s="15">
        <f t="shared" si="1"/>
        <v>9.5000000000000001E-2</v>
      </c>
      <c r="K31" s="13">
        <v>27.5</v>
      </c>
      <c r="L31" s="12">
        <f t="shared" si="2"/>
        <v>3.8780318596950004E-2</v>
      </c>
      <c r="M31">
        <f t="shared" si="3"/>
        <v>48</v>
      </c>
      <c r="N31">
        <f t="shared" si="4"/>
        <v>0</v>
      </c>
      <c r="O31">
        <f t="shared" si="5"/>
        <v>0</v>
      </c>
    </row>
    <row r="32" spans="1:15">
      <c r="A32" s="12" t="s">
        <v>41</v>
      </c>
      <c r="B32" s="12">
        <v>2210</v>
      </c>
      <c r="C32" s="14">
        <v>6.2970142000000002E-3</v>
      </c>
      <c r="D32" s="13">
        <v>0.26800000000000002</v>
      </c>
      <c r="E32" s="13">
        <v>56.5</v>
      </c>
      <c r="F32" s="13">
        <v>1.92</v>
      </c>
      <c r="G32" s="13">
        <v>0.50600000000000001</v>
      </c>
      <c r="H32" s="12">
        <v>1</v>
      </c>
      <c r="I32" s="15">
        <f t="shared" si="0"/>
        <v>1.92</v>
      </c>
      <c r="J32" s="15">
        <f t="shared" si="1"/>
        <v>0.50600000000000001</v>
      </c>
      <c r="K32" s="13">
        <v>5.6</v>
      </c>
      <c r="L32" s="12">
        <f t="shared" si="2"/>
        <v>7.9457824180333338E-3</v>
      </c>
      <c r="M32">
        <f t="shared" si="3"/>
        <v>10</v>
      </c>
      <c r="N32">
        <f t="shared" si="4"/>
        <v>0</v>
      </c>
      <c r="O32">
        <f t="shared" si="5"/>
        <v>0</v>
      </c>
    </row>
    <row r="33" spans="1:15">
      <c r="A33" s="12" t="s">
        <v>41</v>
      </c>
      <c r="B33" s="12">
        <v>4340</v>
      </c>
      <c r="C33" s="14">
        <v>0.24386297530000001</v>
      </c>
      <c r="D33" s="13">
        <v>0.41299999999999998</v>
      </c>
      <c r="E33" s="13">
        <v>56.5</v>
      </c>
      <c r="F33" s="13">
        <v>0.7</v>
      </c>
      <c r="G33" s="13">
        <v>0.09</v>
      </c>
      <c r="H33" s="12">
        <v>1</v>
      </c>
      <c r="I33" s="15">
        <f t="shared" si="0"/>
        <v>0.7</v>
      </c>
      <c r="J33" s="15">
        <f t="shared" si="1"/>
        <v>0.09</v>
      </c>
      <c r="K33" s="13">
        <v>335.9</v>
      </c>
      <c r="L33" s="12">
        <f t="shared" si="2"/>
        <v>0.47420171642815417</v>
      </c>
      <c r="M33">
        <f t="shared" si="3"/>
        <v>585</v>
      </c>
      <c r="N33">
        <f t="shared" si="4"/>
        <v>1</v>
      </c>
      <c r="O33">
        <f t="shared" si="5"/>
        <v>0.1</v>
      </c>
    </row>
    <row r="34" spans="1:15">
      <c r="A34" s="12" t="s">
        <v>41</v>
      </c>
      <c r="B34" s="12">
        <v>6430</v>
      </c>
      <c r="C34" s="14">
        <v>1.1112342458</v>
      </c>
      <c r="D34" s="13">
        <v>0.30299999999999999</v>
      </c>
      <c r="E34" s="13">
        <v>56.5</v>
      </c>
      <c r="F34" s="13">
        <v>0</v>
      </c>
      <c r="G34" s="13">
        <v>0</v>
      </c>
      <c r="H34" s="12">
        <v>1</v>
      </c>
      <c r="I34" s="15">
        <f t="shared" si="0"/>
        <v>0</v>
      </c>
      <c r="J34" s="15">
        <f t="shared" si="1"/>
        <v>0</v>
      </c>
      <c r="K34" s="13">
        <v>1122.9000000000001</v>
      </c>
      <c r="L34" s="12">
        <f t="shared" si="2"/>
        <v>1.5853145559144248</v>
      </c>
      <c r="M34">
        <f t="shared" si="3"/>
        <v>1955</v>
      </c>
      <c r="N34">
        <f t="shared" si="4"/>
        <v>0</v>
      </c>
      <c r="O34">
        <f t="shared" si="5"/>
        <v>0</v>
      </c>
    </row>
    <row r="35" spans="1:15">
      <c r="A35" s="12" t="s">
        <v>41</v>
      </c>
      <c r="B35" s="12">
        <v>2240</v>
      </c>
      <c r="C35" s="14">
        <v>4.2230152600000001E-2</v>
      </c>
      <c r="D35" s="13">
        <v>0.251</v>
      </c>
      <c r="E35" s="13">
        <v>56.5</v>
      </c>
      <c r="F35" s="13">
        <v>1.59</v>
      </c>
      <c r="G35" s="13">
        <v>0.25</v>
      </c>
      <c r="H35" s="12">
        <v>1</v>
      </c>
      <c r="I35" s="15">
        <f t="shared" si="0"/>
        <v>1.59</v>
      </c>
      <c r="J35" s="15">
        <f t="shared" si="1"/>
        <v>0.25</v>
      </c>
      <c r="K35" s="13">
        <v>35.4</v>
      </c>
      <c r="L35" s="12">
        <f t="shared" si="2"/>
        <v>4.990724242474167E-2</v>
      </c>
      <c r="M35">
        <f t="shared" si="3"/>
        <v>62</v>
      </c>
      <c r="N35">
        <f t="shared" si="4"/>
        <v>0</v>
      </c>
      <c r="O35">
        <f t="shared" si="5"/>
        <v>0</v>
      </c>
    </row>
    <row r="36" spans="1:15">
      <c r="A36" s="12" t="s">
        <v>41</v>
      </c>
      <c r="B36" s="12">
        <v>1200</v>
      </c>
      <c r="C36" s="14">
        <v>9.8239755999999998E-3</v>
      </c>
      <c r="D36" s="13">
        <v>0.30399999999999999</v>
      </c>
      <c r="E36" s="13">
        <v>56.5</v>
      </c>
      <c r="F36" s="13">
        <v>2.23</v>
      </c>
      <c r="G36" s="13">
        <v>0.316</v>
      </c>
      <c r="H36" s="12">
        <v>1</v>
      </c>
      <c r="I36" s="15">
        <f t="shared" si="0"/>
        <v>2.23</v>
      </c>
      <c r="J36" s="15">
        <f t="shared" si="1"/>
        <v>0.316</v>
      </c>
      <c r="K36" s="13">
        <v>10</v>
      </c>
      <c r="L36" s="12">
        <f t="shared" si="2"/>
        <v>1.4061383742133331E-2</v>
      </c>
      <c r="M36">
        <f t="shared" si="3"/>
        <v>17</v>
      </c>
      <c r="N36">
        <f t="shared" si="4"/>
        <v>0</v>
      </c>
      <c r="O36">
        <f t="shared" si="5"/>
        <v>0</v>
      </c>
    </row>
    <row r="37" spans="1:15">
      <c r="A37" s="12" t="s">
        <v>41</v>
      </c>
      <c r="B37" s="12">
        <v>4110</v>
      </c>
      <c r="C37" s="14">
        <v>2.7218902010999999</v>
      </c>
      <c r="D37" s="13">
        <v>0.41299999999999998</v>
      </c>
      <c r="E37" s="13">
        <v>56.5</v>
      </c>
      <c r="F37" s="13">
        <v>0.7</v>
      </c>
      <c r="G37" s="13">
        <v>0.09</v>
      </c>
      <c r="H37" s="12">
        <v>1</v>
      </c>
      <c r="I37" s="15">
        <f t="shared" si="0"/>
        <v>0.7</v>
      </c>
      <c r="J37" s="15">
        <f t="shared" si="1"/>
        <v>0.09</v>
      </c>
      <c r="K37" s="13">
        <v>3749</v>
      </c>
      <c r="L37" s="12">
        <f t="shared" si="2"/>
        <v>5.2928289081306614</v>
      </c>
      <c r="M37">
        <f t="shared" si="3"/>
        <v>6529</v>
      </c>
      <c r="N37">
        <f t="shared" si="4"/>
        <v>10</v>
      </c>
      <c r="O37">
        <f t="shared" si="5"/>
        <v>1.3</v>
      </c>
    </row>
    <row r="38" spans="1:15">
      <c r="A38" s="12" t="s">
        <v>41</v>
      </c>
      <c r="B38" s="12">
        <v>4110</v>
      </c>
      <c r="C38" s="14">
        <v>0.38706166860000002</v>
      </c>
      <c r="D38" s="13">
        <v>0.41299999999999998</v>
      </c>
      <c r="E38" s="13">
        <v>56.5</v>
      </c>
      <c r="F38" s="13">
        <v>0.7</v>
      </c>
      <c r="G38" s="13">
        <v>0.09</v>
      </c>
      <c r="H38" s="12">
        <v>1</v>
      </c>
      <c r="I38" s="15">
        <f t="shared" si="0"/>
        <v>0.7</v>
      </c>
      <c r="J38" s="15">
        <f t="shared" si="1"/>
        <v>0.09</v>
      </c>
      <c r="K38" s="13">
        <v>533.1</v>
      </c>
      <c r="L38" s="12">
        <f t="shared" si="2"/>
        <v>0.75265754216222502</v>
      </c>
      <c r="M38">
        <f t="shared" si="3"/>
        <v>928</v>
      </c>
      <c r="N38">
        <f t="shared" si="4"/>
        <v>1</v>
      </c>
      <c r="O38">
        <f t="shared" si="5"/>
        <v>0.2</v>
      </c>
    </row>
    <row r="39" spans="1:15">
      <c r="A39" s="12" t="s">
        <v>41</v>
      </c>
      <c r="B39" s="12">
        <v>1200</v>
      </c>
      <c r="C39" s="14">
        <v>1.5412195E-2</v>
      </c>
      <c r="D39" s="13">
        <v>0.30399999999999999</v>
      </c>
      <c r="E39" s="13">
        <v>56.5</v>
      </c>
      <c r="F39" s="13">
        <v>2.23</v>
      </c>
      <c r="G39" s="13">
        <v>0.316</v>
      </c>
      <c r="H39" s="12">
        <v>1</v>
      </c>
      <c r="I39" s="15">
        <f t="shared" si="0"/>
        <v>2.23</v>
      </c>
      <c r="J39" s="15">
        <f t="shared" si="1"/>
        <v>0.316</v>
      </c>
      <c r="K39" s="13">
        <v>49.7</v>
      </c>
      <c r="L39" s="12">
        <f t="shared" si="2"/>
        <v>2.2059988443333331E-2</v>
      </c>
      <c r="M39">
        <f t="shared" si="3"/>
        <v>27</v>
      </c>
      <c r="N39">
        <f t="shared" si="4"/>
        <v>0</v>
      </c>
      <c r="O39">
        <f t="shared" si="5"/>
        <v>0</v>
      </c>
    </row>
    <row r="40" spans="1:15">
      <c r="A40" s="12" t="s">
        <v>41</v>
      </c>
      <c r="B40" s="12">
        <v>4130</v>
      </c>
      <c r="C40" s="14">
        <v>3.6848870399999997E-2</v>
      </c>
      <c r="D40" s="13">
        <v>0.10199999999999999</v>
      </c>
      <c r="E40" s="13">
        <v>56.5</v>
      </c>
      <c r="F40" s="13">
        <v>0.7</v>
      </c>
      <c r="G40" s="13">
        <v>0.09</v>
      </c>
      <c r="H40" s="12">
        <v>1</v>
      </c>
      <c r="I40" s="15">
        <f t="shared" si="0"/>
        <v>0.7</v>
      </c>
      <c r="J40" s="15">
        <f t="shared" si="1"/>
        <v>0.09</v>
      </c>
      <c r="K40" s="13">
        <v>12.5</v>
      </c>
      <c r="L40" s="12">
        <f t="shared" si="2"/>
        <v>1.7696670009599999E-2</v>
      </c>
      <c r="M40">
        <f t="shared" si="3"/>
        <v>22</v>
      </c>
      <c r="N40">
        <f t="shared" si="4"/>
        <v>0</v>
      </c>
      <c r="O40">
        <f t="shared" si="5"/>
        <v>0</v>
      </c>
    </row>
    <row r="41" spans="1:15">
      <c r="A41" s="12" t="s">
        <v>41</v>
      </c>
      <c r="B41" s="12">
        <v>2210</v>
      </c>
      <c r="C41" s="14">
        <v>8.4037616511</v>
      </c>
      <c r="D41" s="13">
        <v>0.26800000000000002</v>
      </c>
      <c r="E41" s="13">
        <v>56.5</v>
      </c>
      <c r="F41" s="13">
        <v>1.92</v>
      </c>
      <c r="G41" s="13">
        <v>0.50600000000000001</v>
      </c>
      <c r="H41" s="12">
        <v>1</v>
      </c>
      <c r="I41" s="15">
        <f t="shared" si="0"/>
        <v>1.92</v>
      </c>
      <c r="J41" s="15">
        <f t="shared" si="1"/>
        <v>0.50600000000000001</v>
      </c>
      <c r="K41" s="13">
        <v>7510.9</v>
      </c>
      <c r="L41" s="12">
        <f t="shared" si="2"/>
        <v>10.60414657674635</v>
      </c>
      <c r="M41">
        <f t="shared" si="3"/>
        <v>13080</v>
      </c>
      <c r="N41">
        <f t="shared" si="4"/>
        <v>55</v>
      </c>
      <c r="O41">
        <f t="shared" si="5"/>
        <v>14.6</v>
      </c>
    </row>
    <row r="42" spans="1:15">
      <c r="A42" s="12" t="s">
        <v>41</v>
      </c>
      <c r="B42" s="12">
        <v>2210</v>
      </c>
      <c r="C42" s="14">
        <v>0.47653464020000003</v>
      </c>
      <c r="D42" s="13">
        <v>0.26800000000000002</v>
      </c>
      <c r="E42" s="13">
        <v>56.5</v>
      </c>
      <c r="F42" s="13">
        <v>1.92</v>
      </c>
      <c r="G42" s="13">
        <v>0.50600000000000001</v>
      </c>
      <c r="H42" s="12">
        <v>1</v>
      </c>
      <c r="I42" s="15">
        <f t="shared" si="0"/>
        <v>1.92</v>
      </c>
      <c r="J42" s="15">
        <f t="shared" si="1"/>
        <v>0.50600000000000001</v>
      </c>
      <c r="K42" s="13">
        <v>425.9</v>
      </c>
      <c r="L42" s="12">
        <f t="shared" si="2"/>
        <v>0.60130729349236678</v>
      </c>
      <c r="M42">
        <f t="shared" si="3"/>
        <v>742</v>
      </c>
      <c r="N42">
        <f t="shared" si="4"/>
        <v>3</v>
      </c>
      <c r="O42">
        <f t="shared" si="5"/>
        <v>0.8</v>
      </c>
    </row>
    <row r="43" spans="1:15">
      <c r="A43" s="12" t="s">
        <v>41</v>
      </c>
      <c r="B43" s="12">
        <v>4110</v>
      </c>
      <c r="C43" s="14">
        <v>2.9450480019</v>
      </c>
      <c r="D43" s="13">
        <v>0.41299999999999998</v>
      </c>
      <c r="E43" s="13">
        <v>56.5</v>
      </c>
      <c r="F43" s="13">
        <v>0.7</v>
      </c>
      <c r="G43" s="13">
        <v>0.09</v>
      </c>
      <c r="H43" s="12">
        <v>1</v>
      </c>
      <c r="I43" s="15">
        <f t="shared" si="0"/>
        <v>0.7</v>
      </c>
      <c r="J43" s="15">
        <f t="shared" si="1"/>
        <v>0.09</v>
      </c>
      <c r="K43" s="13">
        <v>4056.3</v>
      </c>
      <c r="L43" s="12">
        <f t="shared" si="2"/>
        <v>5.7267685500279626</v>
      </c>
      <c r="M43">
        <f t="shared" si="3"/>
        <v>7064</v>
      </c>
      <c r="N43">
        <f t="shared" si="4"/>
        <v>11</v>
      </c>
      <c r="O43">
        <f t="shared" si="5"/>
        <v>1.4</v>
      </c>
    </row>
    <row r="44" spans="1:15">
      <c r="A44" s="12" t="s">
        <v>41</v>
      </c>
      <c r="B44" s="12">
        <v>4340</v>
      </c>
      <c r="C44" s="14">
        <v>0.64237606479999998</v>
      </c>
      <c r="D44" s="13">
        <v>0.41299999999999998</v>
      </c>
      <c r="E44" s="13">
        <v>56.5</v>
      </c>
      <c r="F44" s="13">
        <v>0.7</v>
      </c>
      <c r="G44" s="13">
        <v>0.09</v>
      </c>
      <c r="H44" s="12">
        <v>1</v>
      </c>
      <c r="I44" s="15">
        <f t="shared" si="0"/>
        <v>0.7</v>
      </c>
      <c r="J44" s="15">
        <f t="shared" si="1"/>
        <v>0.09</v>
      </c>
      <c r="K44" s="13">
        <v>10094</v>
      </c>
      <c r="L44" s="12">
        <f t="shared" si="2"/>
        <v>1.2491270236729666</v>
      </c>
      <c r="M44">
        <f t="shared" si="3"/>
        <v>1541</v>
      </c>
      <c r="N44">
        <f t="shared" si="4"/>
        <v>2</v>
      </c>
      <c r="O44">
        <f t="shared" si="5"/>
        <v>0.3</v>
      </c>
    </row>
    <row r="45" spans="1:15">
      <c r="A45" s="12" t="s">
        <v>41</v>
      </c>
      <c r="B45" s="12">
        <v>1700</v>
      </c>
      <c r="C45" s="14">
        <v>1.8946017557999999</v>
      </c>
      <c r="D45" s="13">
        <v>0.74099999999999999</v>
      </c>
      <c r="E45" s="13">
        <v>56.5</v>
      </c>
      <c r="F45" s="13">
        <v>1.8</v>
      </c>
      <c r="G45" s="13">
        <v>0.47799999999999998</v>
      </c>
      <c r="H45" s="12">
        <v>1</v>
      </c>
      <c r="I45" s="15">
        <f t="shared" si="0"/>
        <v>1.8</v>
      </c>
      <c r="J45" s="15">
        <f t="shared" si="1"/>
        <v>0.47799999999999998</v>
      </c>
      <c r="K45" s="13">
        <v>4681.8999999999996</v>
      </c>
      <c r="L45" s="12">
        <f t="shared" si="2"/>
        <v>6.6100287007667253</v>
      </c>
      <c r="M45">
        <f t="shared" si="3"/>
        <v>8153</v>
      </c>
      <c r="N45">
        <f t="shared" si="4"/>
        <v>32</v>
      </c>
      <c r="O45">
        <f t="shared" si="5"/>
        <v>8.6</v>
      </c>
    </row>
    <row r="46" spans="1:15">
      <c r="A46" s="12" t="s">
        <v>41</v>
      </c>
      <c r="B46" s="12">
        <v>7410</v>
      </c>
      <c r="C46" s="14">
        <v>2.8160528775000002</v>
      </c>
      <c r="D46" s="13">
        <v>0.151</v>
      </c>
      <c r="E46" s="13">
        <v>56.5</v>
      </c>
      <c r="F46" s="13">
        <v>1.51</v>
      </c>
      <c r="G46" s="13">
        <v>0.115</v>
      </c>
      <c r="H46" s="12">
        <v>1</v>
      </c>
      <c r="I46" s="15">
        <f t="shared" si="0"/>
        <v>1.51</v>
      </c>
      <c r="J46" s="15">
        <f t="shared" si="1"/>
        <v>0.115</v>
      </c>
      <c r="K46" s="13">
        <v>1418.1</v>
      </c>
      <c r="L46" s="12">
        <f t="shared" si="2"/>
        <v>2.0020962603659376</v>
      </c>
      <c r="M46">
        <f t="shared" si="3"/>
        <v>2470</v>
      </c>
      <c r="N46">
        <f t="shared" si="4"/>
        <v>8</v>
      </c>
      <c r="O46">
        <f t="shared" si="5"/>
        <v>0.6</v>
      </c>
    </row>
    <row r="47" spans="1:15">
      <c r="A47" s="12" t="s">
        <v>41</v>
      </c>
      <c r="B47" s="12">
        <v>4340</v>
      </c>
      <c r="C47" s="14">
        <v>0.65308548690000001</v>
      </c>
      <c r="D47" s="13">
        <v>0.41299999999999998</v>
      </c>
      <c r="E47" s="13">
        <v>56.5</v>
      </c>
      <c r="F47" s="13">
        <v>0.7</v>
      </c>
      <c r="G47" s="13">
        <v>0.09</v>
      </c>
      <c r="H47" s="12">
        <v>1</v>
      </c>
      <c r="I47" s="15">
        <f t="shared" si="0"/>
        <v>0.7</v>
      </c>
      <c r="J47" s="15">
        <f t="shared" si="1"/>
        <v>0.09</v>
      </c>
      <c r="K47" s="13">
        <v>899.5</v>
      </c>
      <c r="L47" s="12">
        <f t="shared" si="2"/>
        <v>1.2699519411723375</v>
      </c>
      <c r="M47">
        <f t="shared" si="3"/>
        <v>1566</v>
      </c>
      <c r="N47">
        <f t="shared" si="4"/>
        <v>2</v>
      </c>
      <c r="O47">
        <f t="shared" si="5"/>
        <v>0.3</v>
      </c>
    </row>
    <row r="48" spans="1:15">
      <c r="A48" s="12" t="s">
        <v>41</v>
      </c>
      <c r="B48" s="12">
        <v>4340</v>
      </c>
      <c r="C48" s="14">
        <v>7.0894130000000004E-4</v>
      </c>
      <c r="D48" s="13">
        <v>0.41299999999999998</v>
      </c>
      <c r="E48" s="13">
        <v>56.5</v>
      </c>
      <c r="F48" s="13">
        <v>0.7</v>
      </c>
      <c r="G48" s="13">
        <v>0.09</v>
      </c>
      <c r="H48" s="12">
        <v>1</v>
      </c>
      <c r="I48" s="15">
        <f t="shared" si="0"/>
        <v>0.7</v>
      </c>
      <c r="J48" s="15">
        <f t="shared" si="1"/>
        <v>0.09</v>
      </c>
      <c r="K48" s="13">
        <v>1</v>
      </c>
      <c r="L48" s="12">
        <f t="shared" si="2"/>
        <v>1.3785658970708334E-3</v>
      </c>
      <c r="M48">
        <f t="shared" si="3"/>
        <v>2</v>
      </c>
      <c r="N48">
        <f t="shared" si="4"/>
        <v>0</v>
      </c>
      <c r="O48">
        <f t="shared" si="5"/>
        <v>0</v>
      </c>
    </row>
    <row r="49" spans="1:15">
      <c r="A49" s="12" t="s">
        <v>41</v>
      </c>
      <c r="B49" s="12">
        <v>1400</v>
      </c>
      <c r="C49" s="14">
        <v>3.8602682060000002</v>
      </c>
      <c r="D49" s="13">
        <v>0.88600000000000001</v>
      </c>
      <c r="E49" s="13">
        <v>56.5</v>
      </c>
      <c r="F49" s="13">
        <v>1.93</v>
      </c>
      <c r="G49" s="13">
        <v>0.497</v>
      </c>
      <c r="H49" s="12">
        <v>1</v>
      </c>
      <c r="I49" s="15">
        <f t="shared" si="0"/>
        <v>1.93</v>
      </c>
      <c r="J49" s="15">
        <f t="shared" si="1"/>
        <v>0.497</v>
      </c>
      <c r="K49" s="13">
        <v>11406</v>
      </c>
      <c r="L49" s="12">
        <f t="shared" si="2"/>
        <v>16.103430510346168</v>
      </c>
      <c r="M49">
        <f t="shared" si="3"/>
        <v>19863</v>
      </c>
      <c r="N49">
        <f t="shared" si="4"/>
        <v>85</v>
      </c>
      <c r="O49">
        <f t="shared" si="5"/>
        <v>21.8</v>
      </c>
    </row>
    <row r="50" spans="1:15">
      <c r="A50" s="12" t="s">
        <v>41</v>
      </c>
      <c r="B50" s="12">
        <v>4200</v>
      </c>
      <c r="C50" s="14">
        <v>3.9121570199999997E-2</v>
      </c>
      <c r="D50" s="13">
        <v>0.41299999999999998</v>
      </c>
      <c r="E50" s="13">
        <v>56.5</v>
      </c>
      <c r="F50" s="13">
        <v>0.7</v>
      </c>
      <c r="G50" s="13">
        <v>0.09</v>
      </c>
      <c r="H50" s="12">
        <v>1</v>
      </c>
      <c r="I50" s="15">
        <f t="shared" si="0"/>
        <v>0.7</v>
      </c>
      <c r="J50" s="15">
        <f t="shared" si="1"/>
        <v>0.09</v>
      </c>
      <c r="K50" s="13">
        <v>224.8</v>
      </c>
      <c r="L50" s="12">
        <f t="shared" si="2"/>
        <v>7.6073523319324987E-2</v>
      </c>
      <c r="M50">
        <f t="shared" si="3"/>
        <v>94</v>
      </c>
      <c r="N50">
        <f t="shared" si="4"/>
        <v>0</v>
      </c>
      <c r="O50">
        <f t="shared" si="5"/>
        <v>0</v>
      </c>
    </row>
    <row r="51" spans="1:15">
      <c r="A51" s="12" t="s">
        <v>41</v>
      </c>
      <c r="B51" s="12">
        <v>4200</v>
      </c>
      <c r="C51" s="14">
        <v>3.1687203E-3</v>
      </c>
      <c r="D51" s="13">
        <v>0.41299999999999998</v>
      </c>
      <c r="E51" s="13">
        <v>56.5</v>
      </c>
      <c r="F51" s="13">
        <v>0.7</v>
      </c>
      <c r="G51" s="13">
        <v>0.09</v>
      </c>
      <c r="H51" s="12">
        <v>1</v>
      </c>
      <c r="I51" s="15">
        <f t="shared" si="0"/>
        <v>0.7</v>
      </c>
      <c r="J51" s="15">
        <f t="shared" si="1"/>
        <v>0.09</v>
      </c>
      <c r="K51" s="13">
        <v>83.5</v>
      </c>
      <c r="L51" s="12">
        <f t="shared" si="2"/>
        <v>6.1617086533624988E-3</v>
      </c>
      <c r="M51">
        <f t="shared" si="3"/>
        <v>8</v>
      </c>
      <c r="N51">
        <f t="shared" si="4"/>
        <v>0</v>
      </c>
      <c r="O51">
        <f t="shared" si="5"/>
        <v>0</v>
      </c>
    </row>
    <row r="52" spans="1:15">
      <c r="A52" s="12" t="s">
        <v>41</v>
      </c>
      <c r="B52" s="12">
        <v>7410</v>
      </c>
      <c r="C52" s="14">
        <v>0.1478276875</v>
      </c>
      <c r="D52" s="13">
        <v>0.151</v>
      </c>
      <c r="E52" s="13">
        <v>56.5</v>
      </c>
      <c r="F52" s="13">
        <v>1.51</v>
      </c>
      <c r="G52" s="13">
        <v>0.115</v>
      </c>
      <c r="H52" s="12">
        <v>1</v>
      </c>
      <c r="I52" s="15">
        <f t="shared" si="0"/>
        <v>1.51</v>
      </c>
      <c r="J52" s="15">
        <f t="shared" si="1"/>
        <v>0.115</v>
      </c>
      <c r="K52" s="13">
        <v>82.6</v>
      </c>
      <c r="L52" s="12">
        <f t="shared" si="2"/>
        <v>0.10509932632552083</v>
      </c>
      <c r="M52">
        <f t="shared" si="3"/>
        <v>130</v>
      </c>
      <c r="N52">
        <f t="shared" si="4"/>
        <v>0</v>
      </c>
      <c r="O52">
        <f t="shared" si="5"/>
        <v>0</v>
      </c>
    </row>
    <row r="53" spans="1:15">
      <c r="A53" s="12" t="s">
        <v>41</v>
      </c>
      <c r="B53" s="12">
        <v>4200</v>
      </c>
      <c r="C53" s="14">
        <v>2.9732346000000002E-3</v>
      </c>
      <c r="D53" s="13">
        <v>0.41299999999999998</v>
      </c>
      <c r="E53" s="13">
        <v>56.5</v>
      </c>
      <c r="F53" s="13">
        <v>0.7</v>
      </c>
      <c r="G53" s="13">
        <v>0.09</v>
      </c>
      <c r="H53" s="12">
        <v>1</v>
      </c>
      <c r="I53" s="15">
        <f t="shared" si="0"/>
        <v>0.7</v>
      </c>
      <c r="J53" s="15">
        <f t="shared" si="1"/>
        <v>0.09</v>
      </c>
      <c r="K53" s="13">
        <v>37.6</v>
      </c>
      <c r="L53" s="12">
        <f t="shared" si="2"/>
        <v>5.7815785644750005E-3</v>
      </c>
      <c r="M53">
        <f t="shared" si="3"/>
        <v>7</v>
      </c>
      <c r="N53">
        <f t="shared" si="4"/>
        <v>0</v>
      </c>
      <c r="O53">
        <f t="shared" si="5"/>
        <v>0</v>
      </c>
    </row>
    <row r="54" spans="1:15">
      <c r="A54" s="12" t="s">
        <v>41</v>
      </c>
      <c r="B54" s="12">
        <v>4200</v>
      </c>
      <c r="C54" s="14">
        <v>2.5084085900000001E-2</v>
      </c>
      <c r="D54" s="13">
        <v>0.41299999999999998</v>
      </c>
      <c r="E54" s="13">
        <v>56.5</v>
      </c>
      <c r="F54" s="13">
        <v>0.7</v>
      </c>
      <c r="G54" s="13">
        <v>0.09</v>
      </c>
      <c r="H54" s="12">
        <v>1</v>
      </c>
      <c r="I54" s="15">
        <f t="shared" si="0"/>
        <v>0.7</v>
      </c>
      <c r="J54" s="15">
        <f t="shared" si="1"/>
        <v>0.09</v>
      </c>
      <c r="K54" s="13">
        <v>276.5</v>
      </c>
      <c r="L54" s="12">
        <f t="shared" si="2"/>
        <v>4.8777050202795831E-2</v>
      </c>
      <c r="M54">
        <f t="shared" si="3"/>
        <v>60</v>
      </c>
      <c r="N54">
        <f t="shared" si="4"/>
        <v>0</v>
      </c>
      <c r="O54">
        <f t="shared" si="5"/>
        <v>0</v>
      </c>
    </row>
    <row r="55" spans="1:15">
      <c r="A55" s="12" t="s">
        <v>41</v>
      </c>
      <c r="B55" s="12">
        <v>1300</v>
      </c>
      <c r="C55" s="14">
        <v>0.141181051</v>
      </c>
      <c r="D55" s="13">
        <v>0.63100000000000001</v>
      </c>
      <c r="E55" s="13">
        <v>56.5</v>
      </c>
      <c r="F55" s="13">
        <v>2.1</v>
      </c>
      <c r="G55" s="13">
        <v>0.51600000000000001</v>
      </c>
      <c r="H55" s="12">
        <v>1</v>
      </c>
      <c r="I55" s="15">
        <f t="shared" si="0"/>
        <v>2.1</v>
      </c>
      <c r="J55" s="15">
        <f t="shared" si="1"/>
        <v>0.51600000000000001</v>
      </c>
      <c r="K55" s="13">
        <v>297.10000000000002</v>
      </c>
      <c r="L55" s="12">
        <f t="shared" si="2"/>
        <v>0.41944301997720834</v>
      </c>
      <c r="M55">
        <f t="shared" si="3"/>
        <v>517</v>
      </c>
      <c r="N55">
        <f t="shared" si="4"/>
        <v>2</v>
      </c>
      <c r="O55">
        <f t="shared" si="5"/>
        <v>0.6</v>
      </c>
    </row>
    <row r="56" spans="1:15">
      <c r="A56" s="12" t="s">
        <v>41</v>
      </c>
      <c r="B56" s="12">
        <v>3200</v>
      </c>
      <c r="C56" s="14">
        <v>0.2064265066</v>
      </c>
      <c r="D56" s="13">
        <v>0.06</v>
      </c>
      <c r="E56" s="13">
        <v>56.5</v>
      </c>
      <c r="F56" s="13">
        <v>1.2</v>
      </c>
      <c r="G56" s="13">
        <v>6.4000000000000001E-2</v>
      </c>
      <c r="H56" s="12">
        <v>1</v>
      </c>
      <c r="I56" s="15">
        <f t="shared" si="0"/>
        <v>1.2</v>
      </c>
      <c r="J56" s="15">
        <f t="shared" si="1"/>
        <v>6.4000000000000001E-2</v>
      </c>
      <c r="K56" s="13">
        <v>41.3</v>
      </c>
      <c r="L56" s="12">
        <f t="shared" si="2"/>
        <v>5.8315488114499991E-2</v>
      </c>
      <c r="M56">
        <f t="shared" si="3"/>
        <v>72</v>
      </c>
      <c r="N56">
        <f t="shared" si="4"/>
        <v>0</v>
      </c>
      <c r="O56">
        <f t="shared" si="5"/>
        <v>0</v>
      </c>
    </row>
    <row r="57" spans="1:15">
      <c r="A57" s="12" t="s">
        <v>41</v>
      </c>
      <c r="B57" s="12">
        <v>3200</v>
      </c>
      <c r="C57" s="14">
        <v>0.1187093484</v>
      </c>
      <c r="D57" s="13">
        <v>0.06</v>
      </c>
      <c r="E57" s="13">
        <v>56.5</v>
      </c>
      <c r="F57" s="13">
        <v>1.2</v>
      </c>
      <c r="G57" s="13">
        <v>6.4000000000000001E-2</v>
      </c>
      <c r="H57" s="12">
        <v>1</v>
      </c>
      <c r="I57" s="15">
        <f t="shared" si="0"/>
        <v>1.2</v>
      </c>
      <c r="J57" s="15">
        <f t="shared" si="1"/>
        <v>6.4000000000000001E-2</v>
      </c>
      <c r="K57" s="13">
        <v>23.8</v>
      </c>
      <c r="L57" s="12">
        <f t="shared" si="2"/>
        <v>3.3535390922999994E-2</v>
      </c>
      <c r="M57">
        <f t="shared" si="3"/>
        <v>41</v>
      </c>
      <c r="N57">
        <f t="shared" si="4"/>
        <v>0</v>
      </c>
      <c r="O57">
        <f t="shared" si="5"/>
        <v>0</v>
      </c>
    </row>
    <row r="58" spans="1:15">
      <c r="A58" s="12" t="s">
        <v>41</v>
      </c>
      <c r="B58" s="12">
        <v>4130</v>
      </c>
      <c r="C58" s="14">
        <v>1.041163853</v>
      </c>
      <c r="D58" s="13">
        <v>0.41299999999999998</v>
      </c>
      <c r="E58" s="13">
        <v>56.5</v>
      </c>
      <c r="F58" s="13">
        <v>0.7</v>
      </c>
      <c r="G58" s="13">
        <v>0.09</v>
      </c>
      <c r="H58" s="12">
        <v>1</v>
      </c>
      <c r="I58" s="15">
        <f t="shared" si="0"/>
        <v>0.7</v>
      </c>
      <c r="J58" s="15">
        <f t="shared" si="1"/>
        <v>0.09</v>
      </c>
      <c r="K58" s="13">
        <v>1434</v>
      </c>
      <c r="L58" s="12">
        <f t="shared" si="2"/>
        <v>2.0245864939857081</v>
      </c>
      <c r="M58">
        <f t="shared" si="3"/>
        <v>2497</v>
      </c>
      <c r="N58">
        <f t="shared" si="4"/>
        <v>4</v>
      </c>
      <c r="O58">
        <f t="shared" si="5"/>
        <v>0.5</v>
      </c>
    </row>
    <row r="59" spans="1:15">
      <c r="A59" s="12" t="s">
        <v>41</v>
      </c>
      <c r="B59" s="12">
        <v>3200</v>
      </c>
      <c r="C59" s="14">
        <v>1.6424542767000001</v>
      </c>
      <c r="D59" s="13">
        <v>0.06</v>
      </c>
      <c r="E59" s="13">
        <v>56.5</v>
      </c>
      <c r="F59" s="13">
        <v>1.2</v>
      </c>
      <c r="G59" s="13">
        <v>6.4000000000000001E-2</v>
      </c>
      <c r="H59" s="12">
        <v>1</v>
      </c>
      <c r="I59" s="15">
        <f t="shared" si="0"/>
        <v>1.2</v>
      </c>
      <c r="J59" s="15">
        <f t="shared" si="1"/>
        <v>6.4000000000000001E-2</v>
      </c>
      <c r="K59" s="13">
        <v>328.6</v>
      </c>
      <c r="L59" s="12">
        <f t="shared" si="2"/>
        <v>0.46399333316774999</v>
      </c>
      <c r="M59">
        <f t="shared" si="3"/>
        <v>572</v>
      </c>
      <c r="N59">
        <f t="shared" si="4"/>
        <v>2</v>
      </c>
      <c r="O59">
        <f t="shared" si="5"/>
        <v>0.1</v>
      </c>
    </row>
    <row r="60" spans="1:15">
      <c r="A60" s="12" t="s">
        <v>41</v>
      </c>
      <c r="B60" s="12">
        <v>3200</v>
      </c>
      <c r="C60" s="14">
        <v>0.56924610080000004</v>
      </c>
      <c r="D60" s="13">
        <v>0.4</v>
      </c>
      <c r="E60" s="13">
        <v>56.5</v>
      </c>
      <c r="F60" s="13">
        <v>1.2</v>
      </c>
      <c r="G60" s="13">
        <v>6.4000000000000001E-2</v>
      </c>
      <c r="H60" s="12">
        <v>1</v>
      </c>
      <c r="I60" s="15">
        <f t="shared" si="0"/>
        <v>1.2</v>
      </c>
      <c r="J60" s="15">
        <f t="shared" si="1"/>
        <v>6.4000000000000001E-2</v>
      </c>
      <c r="K60" s="13">
        <v>759.4</v>
      </c>
      <c r="L60" s="12">
        <f t="shared" si="2"/>
        <v>1.0720801565066669</v>
      </c>
      <c r="M60">
        <f t="shared" si="3"/>
        <v>1322</v>
      </c>
      <c r="N60">
        <f t="shared" si="4"/>
        <v>3</v>
      </c>
      <c r="O60">
        <f t="shared" si="5"/>
        <v>0.2</v>
      </c>
    </row>
    <row r="61" spans="1:15">
      <c r="A61" s="12" t="s">
        <v>41</v>
      </c>
      <c r="B61" s="12">
        <v>3200</v>
      </c>
      <c r="C61" s="14">
        <v>48.304749340800001</v>
      </c>
      <c r="D61" s="13">
        <v>0.06</v>
      </c>
      <c r="E61" s="13">
        <v>56.5</v>
      </c>
      <c r="F61" s="13">
        <v>1.2</v>
      </c>
      <c r="G61" s="13">
        <v>6.4000000000000001E-2</v>
      </c>
      <c r="H61" s="12">
        <v>1</v>
      </c>
      <c r="I61" s="15">
        <f t="shared" si="0"/>
        <v>1.2</v>
      </c>
      <c r="J61" s="15">
        <f t="shared" si="1"/>
        <v>6.4000000000000001E-2</v>
      </c>
      <c r="K61" s="13">
        <v>9665.6</v>
      </c>
      <c r="L61" s="12">
        <f t="shared" si="2"/>
        <v>13.646091688775998</v>
      </c>
      <c r="M61">
        <f t="shared" si="3"/>
        <v>16832</v>
      </c>
      <c r="N61">
        <f t="shared" si="4"/>
        <v>45</v>
      </c>
      <c r="O61">
        <f t="shared" si="5"/>
        <v>2.4</v>
      </c>
    </row>
    <row r="62" spans="1:15">
      <c r="A62" s="12" t="s">
        <v>41</v>
      </c>
      <c r="B62" s="12">
        <v>4200</v>
      </c>
      <c r="C62" s="14">
        <v>6.0400568100000003E-2</v>
      </c>
      <c r="D62" s="13">
        <v>0.41299999999999998</v>
      </c>
      <c r="E62" s="13">
        <v>56.5</v>
      </c>
      <c r="F62" s="13">
        <v>0.7</v>
      </c>
      <c r="G62" s="13">
        <v>0.09</v>
      </c>
      <c r="H62" s="12">
        <v>1</v>
      </c>
      <c r="I62" s="15">
        <f t="shared" si="0"/>
        <v>0.7</v>
      </c>
      <c r="J62" s="15">
        <f t="shared" si="1"/>
        <v>0.09</v>
      </c>
      <c r="K62" s="13">
        <v>83.2</v>
      </c>
      <c r="L62" s="12">
        <f t="shared" si="2"/>
        <v>0.1174514213607875</v>
      </c>
      <c r="M62">
        <f t="shared" si="3"/>
        <v>145</v>
      </c>
      <c r="N62">
        <f t="shared" si="4"/>
        <v>0</v>
      </c>
      <c r="O62">
        <f t="shared" si="5"/>
        <v>0</v>
      </c>
    </row>
    <row r="63" spans="1:15">
      <c r="A63" s="12" t="s">
        <v>41</v>
      </c>
      <c r="B63" s="12">
        <v>4200</v>
      </c>
      <c r="C63" s="14">
        <v>1.7424111267</v>
      </c>
      <c r="D63" s="13">
        <v>0.41299999999999998</v>
      </c>
      <c r="E63" s="13">
        <v>56.5</v>
      </c>
      <c r="F63" s="13">
        <v>0.7</v>
      </c>
      <c r="G63" s="13">
        <v>0.09</v>
      </c>
      <c r="H63" s="12">
        <v>1</v>
      </c>
      <c r="I63" s="15">
        <f t="shared" si="0"/>
        <v>0.7</v>
      </c>
      <c r="J63" s="15">
        <f t="shared" si="1"/>
        <v>0.09</v>
      </c>
      <c r="K63" s="13">
        <v>2399.9</v>
      </c>
      <c r="L63" s="12">
        <f t="shared" si="2"/>
        <v>3.388191036331762</v>
      </c>
      <c r="M63">
        <f t="shared" si="3"/>
        <v>4179</v>
      </c>
      <c r="N63">
        <f t="shared" si="4"/>
        <v>6</v>
      </c>
      <c r="O63">
        <f t="shared" si="5"/>
        <v>0.8</v>
      </c>
    </row>
    <row r="64" spans="1:15">
      <c r="A64" s="12" t="s">
        <v>41</v>
      </c>
      <c r="B64" s="12">
        <v>4200</v>
      </c>
      <c r="C64" s="14">
        <v>0.1100234407</v>
      </c>
      <c r="D64" s="13">
        <v>0.41299999999999998</v>
      </c>
      <c r="E64" s="13">
        <v>56.5</v>
      </c>
      <c r="F64" s="13">
        <v>0.7</v>
      </c>
      <c r="G64" s="13">
        <v>0.09</v>
      </c>
      <c r="H64" s="12">
        <v>1</v>
      </c>
      <c r="I64" s="15">
        <f t="shared" si="0"/>
        <v>0.7</v>
      </c>
      <c r="J64" s="15">
        <f t="shared" si="1"/>
        <v>0.09</v>
      </c>
      <c r="K64" s="13">
        <v>151.5</v>
      </c>
      <c r="L64" s="12">
        <f t="shared" si="2"/>
        <v>0.21394516475117917</v>
      </c>
      <c r="M64">
        <f t="shared" si="3"/>
        <v>264</v>
      </c>
      <c r="N64">
        <f t="shared" si="4"/>
        <v>0</v>
      </c>
      <c r="O64">
        <f t="shared" si="5"/>
        <v>0.1</v>
      </c>
    </row>
    <row r="65" spans="1:15">
      <c r="A65" s="12" t="s">
        <v>41</v>
      </c>
      <c r="B65" s="12">
        <v>3200</v>
      </c>
      <c r="C65" s="14">
        <v>0.18794009859999999</v>
      </c>
      <c r="D65" s="13">
        <v>0.4</v>
      </c>
      <c r="E65" s="13">
        <v>56.5</v>
      </c>
      <c r="F65" s="13">
        <v>1.2</v>
      </c>
      <c r="G65" s="13">
        <v>6.4000000000000001E-2</v>
      </c>
      <c r="H65" s="12">
        <v>1</v>
      </c>
      <c r="I65" s="15">
        <f t="shared" si="0"/>
        <v>1.2</v>
      </c>
      <c r="J65" s="15">
        <f t="shared" si="1"/>
        <v>6.4000000000000001E-2</v>
      </c>
      <c r="K65" s="13">
        <v>250.7</v>
      </c>
      <c r="L65" s="12">
        <f t="shared" si="2"/>
        <v>0.35395385236333338</v>
      </c>
      <c r="M65">
        <f t="shared" si="3"/>
        <v>437</v>
      </c>
      <c r="N65">
        <f t="shared" si="4"/>
        <v>1</v>
      </c>
      <c r="O65">
        <f t="shared" si="5"/>
        <v>0.1</v>
      </c>
    </row>
    <row r="66" spans="1:15">
      <c r="A66" s="12" t="s">
        <v>41</v>
      </c>
      <c r="B66" s="12">
        <v>3200</v>
      </c>
      <c r="C66" s="14">
        <v>0.71284254079999998</v>
      </c>
      <c r="D66" s="13">
        <v>0.4</v>
      </c>
      <c r="E66" s="13">
        <v>56.5</v>
      </c>
      <c r="F66" s="13">
        <v>1.2</v>
      </c>
      <c r="G66" s="13">
        <v>6.4000000000000001E-2</v>
      </c>
      <c r="H66" s="12">
        <v>1</v>
      </c>
      <c r="I66" s="15">
        <f t="shared" si="0"/>
        <v>1.2</v>
      </c>
      <c r="J66" s="15">
        <f t="shared" si="1"/>
        <v>6.4000000000000001E-2</v>
      </c>
      <c r="K66" s="13">
        <v>950.9</v>
      </c>
      <c r="L66" s="12">
        <f t="shared" si="2"/>
        <v>1.3425201185066669</v>
      </c>
      <c r="M66">
        <f t="shared" si="3"/>
        <v>1656</v>
      </c>
      <c r="N66">
        <f t="shared" si="4"/>
        <v>4</v>
      </c>
      <c r="O66">
        <f t="shared" si="5"/>
        <v>0.2</v>
      </c>
    </row>
    <row r="67" spans="1:15">
      <c r="A67" s="12" t="s">
        <v>41</v>
      </c>
      <c r="B67" s="12">
        <v>5300</v>
      </c>
      <c r="C67" s="14">
        <v>2.0052869099999999E-2</v>
      </c>
      <c r="D67" s="13">
        <v>0.5</v>
      </c>
      <c r="E67" s="13">
        <v>56.5</v>
      </c>
      <c r="F67" s="13">
        <v>0.6</v>
      </c>
      <c r="G67" s="13">
        <v>0.13500000000000001</v>
      </c>
      <c r="H67" s="12">
        <v>1</v>
      </c>
      <c r="I67" s="15">
        <f t="shared" ref="I67:I130" si="6">F67</f>
        <v>0.6</v>
      </c>
      <c r="J67" s="15">
        <f t="shared" ref="J67:J130" si="7">G67</f>
        <v>0.13500000000000001</v>
      </c>
      <c r="K67" s="13">
        <v>33.4</v>
      </c>
      <c r="L67" s="12">
        <f t="shared" ref="L67:L130" si="8">E67*D67*C67/12</f>
        <v>4.7207796006249997E-2</v>
      </c>
      <c r="M67">
        <f t="shared" ref="M67:M130" si="9">ROUND(E67*D67*C67*102.79,0)</f>
        <v>58</v>
      </c>
      <c r="N67">
        <f t="shared" ref="N67:N130" si="10">ROUND(I67*M67*0.002205,0)</f>
        <v>0</v>
      </c>
      <c r="O67">
        <f t="shared" ref="O67:O130" si="11">ROUND(J67*M67*0.002205,1)</f>
        <v>0</v>
      </c>
    </row>
    <row r="68" spans="1:15">
      <c r="A68" s="12" t="s">
        <v>41</v>
      </c>
      <c r="B68" s="12">
        <v>1820</v>
      </c>
      <c r="C68" s="14">
        <v>4.1068120684</v>
      </c>
      <c r="D68" s="13">
        <v>0.222</v>
      </c>
      <c r="E68" s="13">
        <v>56.5</v>
      </c>
      <c r="F68" s="13">
        <v>1.78</v>
      </c>
      <c r="G68" s="13">
        <v>0.38</v>
      </c>
      <c r="H68" s="12">
        <v>1</v>
      </c>
      <c r="I68" s="15">
        <f t="shared" si="6"/>
        <v>1.78</v>
      </c>
      <c r="J68" s="15">
        <f t="shared" si="7"/>
        <v>0.38</v>
      </c>
      <c r="K68" s="13">
        <v>3040.5</v>
      </c>
      <c r="L68" s="12">
        <f t="shared" si="8"/>
        <v>4.2926453144951005</v>
      </c>
      <c r="M68">
        <f t="shared" si="9"/>
        <v>5295</v>
      </c>
      <c r="N68">
        <f t="shared" si="10"/>
        <v>21</v>
      </c>
      <c r="O68">
        <f t="shared" si="11"/>
        <v>4.4000000000000004</v>
      </c>
    </row>
    <row r="69" spans="1:15">
      <c r="A69" s="12" t="s">
        <v>41</v>
      </c>
      <c r="B69" s="12">
        <v>3200</v>
      </c>
      <c r="C69" s="14">
        <v>3.4849026599999999E-2</v>
      </c>
      <c r="D69" s="13">
        <v>0.4</v>
      </c>
      <c r="E69" s="13">
        <v>56.5</v>
      </c>
      <c r="F69" s="13">
        <v>1.2</v>
      </c>
      <c r="G69" s="13">
        <v>6.4000000000000001E-2</v>
      </c>
      <c r="H69" s="12">
        <v>1</v>
      </c>
      <c r="I69" s="15">
        <f t="shared" si="6"/>
        <v>1.2</v>
      </c>
      <c r="J69" s="15">
        <f t="shared" si="7"/>
        <v>6.4000000000000001E-2</v>
      </c>
      <c r="K69" s="13">
        <v>46.5</v>
      </c>
      <c r="L69" s="12">
        <f t="shared" si="8"/>
        <v>6.5632333430000009E-2</v>
      </c>
      <c r="M69">
        <f t="shared" si="9"/>
        <v>81</v>
      </c>
      <c r="N69">
        <f t="shared" si="10"/>
        <v>0</v>
      </c>
      <c r="O69">
        <f t="shared" si="11"/>
        <v>0</v>
      </c>
    </row>
    <row r="70" spans="1:15">
      <c r="A70" s="12" t="s">
        <v>41</v>
      </c>
      <c r="B70" s="12">
        <v>6410</v>
      </c>
      <c r="C70" s="14">
        <v>2.3799481129000002</v>
      </c>
      <c r="D70" s="13">
        <v>0.30299999999999999</v>
      </c>
      <c r="E70" s="13">
        <v>56.5</v>
      </c>
      <c r="F70" s="13">
        <v>0</v>
      </c>
      <c r="G70" s="13">
        <v>0</v>
      </c>
      <c r="H70" s="12">
        <v>1</v>
      </c>
      <c r="I70" s="15">
        <f t="shared" si="6"/>
        <v>0</v>
      </c>
      <c r="J70" s="15">
        <f t="shared" si="7"/>
        <v>0</v>
      </c>
      <c r="K70" s="13">
        <v>2404.9</v>
      </c>
      <c r="L70" s="12">
        <f t="shared" si="8"/>
        <v>3.3952934765659624</v>
      </c>
      <c r="M70">
        <f t="shared" si="9"/>
        <v>4188</v>
      </c>
      <c r="N70">
        <f t="shared" si="10"/>
        <v>0</v>
      </c>
      <c r="O70">
        <f t="shared" si="11"/>
        <v>0</v>
      </c>
    </row>
    <row r="71" spans="1:15">
      <c r="A71" s="12" t="s">
        <v>41</v>
      </c>
      <c r="B71" s="12">
        <v>4200</v>
      </c>
      <c r="C71" s="14">
        <v>4.0862607000000002E-3</v>
      </c>
      <c r="D71" s="13">
        <v>0.41299999999999998</v>
      </c>
      <c r="E71" s="13">
        <v>56.5</v>
      </c>
      <c r="F71" s="13">
        <v>0.7</v>
      </c>
      <c r="G71" s="13">
        <v>0.09</v>
      </c>
      <c r="H71" s="12">
        <v>1</v>
      </c>
      <c r="I71" s="15">
        <f t="shared" si="6"/>
        <v>0.7</v>
      </c>
      <c r="J71" s="15">
        <f t="shared" si="7"/>
        <v>0.09</v>
      </c>
      <c r="K71" s="13">
        <v>5.6</v>
      </c>
      <c r="L71" s="12">
        <f t="shared" si="8"/>
        <v>7.9459041920124998E-3</v>
      </c>
      <c r="M71">
        <f t="shared" si="9"/>
        <v>10</v>
      </c>
      <c r="N71">
        <f t="shared" si="10"/>
        <v>0</v>
      </c>
      <c r="O71">
        <f t="shared" si="11"/>
        <v>0</v>
      </c>
    </row>
    <row r="72" spans="1:15">
      <c r="A72" s="12" t="s">
        <v>41</v>
      </c>
      <c r="B72" s="12">
        <v>1200</v>
      </c>
      <c r="C72" s="14">
        <v>1.7096256273999999</v>
      </c>
      <c r="D72" s="13">
        <v>0.30399999999999999</v>
      </c>
      <c r="E72" s="13">
        <v>56.5</v>
      </c>
      <c r="F72" s="13">
        <v>2.23</v>
      </c>
      <c r="G72" s="13">
        <v>0.316</v>
      </c>
      <c r="H72" s="12">
        <v>1</v>
      </c>
      <c r="I72" s="15">
        <f t="shared" si="6"/>
        <v>2.23</v>
      </c>
      <c r="J72" s="15">
        <f t="shared" si="7"/>
        <v>0.316</v>
      </c>
      <c r="K72" s="13">
        <v>3498.9</v>
      </c>
      <c r="L72" s="12">
        <f t="shared" si="8"/>
        <v>2.447044148018533</v>
      </c>
      <c r="M72">
        <f t="shared" si="9"/>
        <v>3018</v>
      </c>
      <c r="N72">
        <f t="shared" si="10"/>
        <v>15</v>
      </c>
      <c r="O72">
        <f t="shared" si="11"/>
        <v>2.1</v>
      </c>
    </row>
    <row r="73" spans="1:15">
      <c r="A73" s="12" t="s">
        <v>41</v>
      </c>
      <c r="B73" s="12">
        <v>7410</v>
      </c>
      <c r="C73" s="14">
        <v>0.1119261791</v>
      </c>
      <c r="D73" s="13">
        <v>0.151</v>
      </c>
      <c r="E73" s="13">
        <v>56.5</v>
      </c>
      <c r="F73" s="13">
        <v>1.51</v>
      </c>
      <c r="G73" s="13">
        <v>0.115</v>
      </c>
      <c r="H73" s="12">
        <v>1</v>
      </c>
      <c r="I73" s="15">
        <f t="shared" si="6"/>
        <v>1.51</v>
      </c>
      <c r="J73" s="15">
        <f t="shared" si="7"/>
        <v>0.115</v>
      </c>
      <c r="K73" s="13">
        <v>56.4</v>
      </c>
      <c r="L73" s="12">
        <f t="shared" si="8"/>
        <v>7.9574849749304163E-2</v>
      </c>
      <c r="M73">
        <f t="shared" si="9"/>
        <v>98</v>
      </c>
      <c r="N73">
        <f t="shared" si="10"/>
        <v>0</v>
      </c>
      <c r="O73">
        <f t="shared" si="11"/>
        <v>0</v>
      </c>
    </row>
    <row r="74" spans="1:15">
      <c r="A74" s="12" t="s">
        <v>41</v>
      </c>
      <c r="B74" s="12">
        <v>5300</v>
      </c>
      <c r="C74" s="14">
        <v>7.986286E-4</v>
      </c>
      <c r="D74" s="13">
        <v>0.5</v>
      </c>
      <c r="E74" s="13">
        <v>56.5</v>
      </c>
      <c r="F74" s="13">
        <v>0.6</v>
      </c>
      <c r="G74" s="13">
        <v>0.13500000000000001</v>
      </c>
      <c r="H74" s="12">
        <v>1</v>
      </c>
      <c r="I74" s="15">
        <f t="shared" si="6"/>
        <v>0.6</v>
      </c>
      <c r="J74" s="15">
        <f t="shared" si="7"/>
        <v>0.13500000000000001</v>
      </c>
      <c r="K74" s="13">
        <v>1.3</v>
      </c>
      <c r="L74" s="12">
        <f t="shared" si="8"/>
        <v>1.8801048291666666E-3</v>
      </c>
      <c r="M74">
        <f t="shared" si="9"/>
        <v>2</v>
      </c>
      <c r="N74">
        <f t="shared" si="10"/>
        <v>0</v>
      </c>
      <c r="O74">
        <f t="shared" si="11"/>
        <v>0</v>
      </c>
    </row>
    <row r="75" spans="1:15">
      <c r="A75" s="12" t="s">
        <v>41</v>
      </c>
      <c r="B75" s="12">
        <v>5300</v>
      </c>
      <c r="C75" s="14">
        <v>8.9286031477000005</v>
      </c>
      <c r="D75" s="13">
        <v>0.5</v>
      </c>
      <c r="E75" s="13">
        <v>56.5</v>
      </c>
      <c r="F75" s="13">
        <v>0.6</v>
      </c>
      <c r="G75" s="13">
        <v>0.13500000000000001</v>
      </c>
      <c r="H75" s="12">
        <v>1</v>
      </c>
      <c r="I75" s="15">
        <f t="shared" si="6"/>
        <v>0.6</v>
      </c>
      <c r="J75" s="15">
        <f t="shared" si="7"/>
        <v>0.13500000000000001</v>
      </c>
      <c r="K75" s="13">
        <v>14888.2</v>
      </c>
      <c r="L75" s="12">
        <f t="shared" si="8"/>
        <v>21.01941991021042</v>
      </c>
      <c r="M75">
        <f t="shared" si="9"/>
        <v>25927</v>
      </c>
      <c r="N75">
        <f t="shared" si="10"/>
        <v>34</v>
      </c>
      <c r="O75">
        <f t="shared" si="11"/>
        <v>7.7</v>
      </c>
    </row>
    <row r="76" spans="1:15">
      <c r="A76" s="12" t="s">
        <v>41</v>
      </c>
      <c r="B76" s="12">
        <v>4200</v>
      </c>
      <c r="C76" s="14">
        <v>0.2297173378</v>
      </c>
      <c r="D76" s="13">
        <v>0.41299999999999998</v>
      </c>
      <c r="E76" s="13">
        <v>56.5</v>
      </c>
      <c r="F76" s="13">
        <v>0.7</v>
      </c>
      <c r="G76" s="13">
        <v>0.09</v>
      </c>
      <c r="H76" s="12">
        <v>1</v>
      </c>
      <c r="I76" s="15">
        <f t="shared" si="6"/>
        <v>0.7</v>
      </c>
      <c r="J76" s="15">
        <f t="shared" si="7"/>
        <v>0.09</v>
      </c>
      <c r="K76" s="13">
        <v>316.39999999999998</v>
      </c>
      <c r="L76" s="12">
        <f t="shared" si="8"/>
        <v>0.44669493490784168</v>
      </c>
      <c r="M76">
        <f t="shared" si="9"/>
        <v>551</v>
      </c>
      <c r="N76">
        <f t="shared" si="10"/>
        <v>1</v>
      </c>
      <c r="O76">
        <f t="shared" si="11"/>
        <v>0.1</v>
      </c>
    </row>
    <row r="77" spans="1:15">
      <c r="A77" s="12" t="s">
        <v>41</v>
      </c>
      <c r="B77" s="12">
        <v>4200</v>
      </c>
      <c r="C77" s="14">
        <v>6.14765387E-2</v>
      </c>
      <c r="D77" s="13">
        <v>0.41299999999999998</v>
      </c>
      <c r="E77" s="13">
        <v>56.5</v>
      </c>
      <c r="F77" s="13">
        <v>0.7</v>
      </c>
      <c r="G77" s="13">
        <v>0.09</v>
      </c>
      <c r="H77" s="12">
        <v>1</v>
      </c>
      <c r="I77" s="15">
        <f t="shared" si="6"/>
        <v>0.7</v>
      </c>
      <c r="J77" s="15">
        <f t="shared" si="7"/>
        <v>0.09</v>
      </c>
      <c r="K77" s="13">
        <v>84.7</v>
      </c>
      <c r="L77" s="12">
        <f t="shared" si="8"/>
        <v>0.11954369102459583</v>
      </c>
      <c r="M77">
        <f t="shared" si="9"/>
        <v>147</v>
      </c>
      <c r="N77">
        <f t="shared" si="10"/>
        <v>0</v>
      </c>
      <c r="O77">
        <f t="shared" si="11"/>
        <v>0</v>
      </c>
    </row>
    <row r="78" spans="1:15">
      <c r="A78" s="12" t="s">
        <v>41</v>
      </c>
      <c r="B78" s="12">
        <v>4200</v>
      </c>
      <c r="C78" s="14">
        <v>1.35913743E-2</v>
      </c>
      <c r="D78" s="13">
        <v>0.41299999999999998</v>
      </c>
      <c r="E78" s="13">
        <v>56.5</v>
      </c>
      <c r="F78" s="13">
        <v>0.7</v>
      </c>
      <c r="G78" s="13">
        <v>0.09</v>
      </c>
      <c r="H78" s="12">
        <v>1</v>
      </c>
      <c r="I78" s="15">
        <f t="shared" si="6"/>
        <v>0.7</v>
      </c>
      <c r="J78" s="15">
        <f t="shared" si="7"/>
        <v>0.09</v>
      </c>
      <c r="K78" s="13">
        <v>18.7</v>
      </c>
      <c r="L78" s="12">
        <f t="shared" si="8"/>
        <v>2.6428993633612497E-2</v>
      </c>
      <c r="M78">
        <f t="shared" si="9"/>
        <v>33</v>
      </c>
      <c r="N78">
        <f t="shared" si="10"/>
        <v>0</v>
      </c>
      <c r="O78">
        <f t="shared" si="11"/>
        <v>0</v>
      </c>
    </row>
    <row r="79" spans="1:15">
      <c r="A79" s="12" t="s">
        <v>41</v>
      </c>
      <c r="B79" s="12">
        <v>3200</v>
      </c>
      <c r="C79" s="14">
        <v>20.8567251196</v>
      </c>
      <c r="D79" s="13">
        <v>0.4</v>
      </c>
      <c r="E79" s="13">
        <v>56.5</v>
      </c>
      <c r="F79" s="13">
        <v>1.2</v>
      </c>
      <c r="G79" s="13">
        <v>6.4000000000000001E-2</v>
      </c>
      <c r="H79" s="12">
        <v>1</v>
      </c>
      <c r="I79" s="15">
        <f t="shared" si="6"/>
        <v>1.2</v>
      </c>
      <c r="J79" s="15">
        <f t="shared" si="7"/>
        <v>6.4000000000000001E-2</v>
      </c>
      <c r="K79" s="13">
        <v>28057.599999999999</v>
      </c>
      <c r="L79" s="12">
        <f t="shared" si="8"/>
        <v>39.280165641913335</v>
      </c>
      <c r="M79">
        <f t="shared" si="9"/>
        <v>48451</v>
      </c>
      <c r="N79">
        <f t="shared" si="10"/>
        <v>128</v>
      </c>
      <c r="O79">
        <f t="shared" si="11"/>
        <v>6.8</v>
      </c>
    </row>
    <row r="80" spans="1:15">
      <c r="A80" s="12" t="s">
        <v>41</v>
      </c>
      <c r="B80" s="12">
        <v>1200</v>
      </c>
      <c r="C80" s="14">
        <v>3.1250654010000001</v>
      </c>
      <c r="D80" s="13">
        <v>0.30399999999999999</v>
      </c>
      <c r="E80" s="13">
        <v>56.5</v>
      </c>
      <c r="F80" s="13">
        <v>2.23</v>
      </c>
      <c r="G80" s="13">
        <v>0.316</v>
      </c>
      <c r="H80" s="12">
        <v>1</v>
      </c>
      <c r="I80" s="15">
        <f t="shared" si="6"/>
        <v>2.23</v>
      </c>
      <c r="J80" s="15">
        <f t="shared" si="7"/>
        <v>0.316</v>
      </c>
      <c r="K80" s="13">
        <v>4454</v>
      </c>
      <c r="L80" s="12">
        <f t="shared" si="8"/>
        <v>4.4730102772979992</v>
      </c>
      <c r="M80">
        <f t="shared" si="9"/>
        <v>5517</v>
      </c>
      <c r="N80">
        <f t="shared" si="10"/>
        <v>27</v>
      </c>
      <c r="O80">
        <f t="shared" si="11"/>
        <v>3.8</v>
      </c>
    </row>
    <row r="81" spans="1:15">
      <c r="A81" s="12" t="s">
        <v>41</v>
      </c>
      <c r="B81" s="12">
        <v>6430</v>
      </c>
      <c r="C81" s="14">
        <v>4.0503217399999999E-2</v>
      </c>
      <c r="D81" s="13">
        <v>0.30299999999999999</v>
      </c>
      <c r="E81" s="13">
        <v>56.5</v>
      </c>
      <c r="F81" s="13">
        <v>0</v>
      </c>
      <c r="G81" s="13">
        <v>0</v>
      </c>
      <c r="H81" s="12">
        <v>1</v>
      </c>
      <c r="I81" s="15">
        <f t="shared" si="6"/>
        <v>0</v>
      </c>
      <c r="J81" s="15">
        <f t="shared" si="7"/>
        <v>0</v>
      </c>
      <c r="K81" s="13">
        <v>40.9</v>
      </c>
      <c r="L81" s="12">
        <f t="shared" si="8"/>
        <v>5.7782902523274997E-2</v>
      </c>
      <c r="M81">
        <f t="shared" si="9"/>
        <v>71</v>
      </c>
      <c r="N81">
        <f t="shared" si="10"/>
        <v>0</v>
      </c>
      <c r="O81">
        <f t="shared" si="11"/>
        <v>0</v>
      </c>
    </row>
    <row r="82" spans="1:15">
      <c r="A82" s="12" t="s">
        <v>41</v>
      </c>
      <c r="B82" s="12">
        <v>7410</v>
      </c>
      <c r="C82" s="14">
        <v>1.2253132168</v>
      </c>
      <c r="D82" s="13">
        <v>0.151</v>
      </c>
      <c r="E82" s="13">
        <v>56.5</v>
      </c>
      <c r="F82" s="13">
        <v>1.51</v>
      </c>
      <c r="G82" s="13">
        <v>0.115</v>
      </c>
      <c r="H82" s="12">
        <v>1</v>
      </c>
      <c r="I82" s="15">
        <f t="shared" si="6"/>
        <v>1.51</v>
      </c>
      <c r="J82" s="15">
        <f t="shared" si="7"/>
        <v>0.115</v>
      </c>
      <c r="K82" s="13">
        <v>617</v>
      </c>
      <c r="L82" s="12">
        <f t="shared" si="8"/>
        <v>0.87114664242743334</v>
      </c>
      <c r="M82">
        <f t="shared" si="9"/>
        <v>1075</v>
      </c>
      <c r="N82">
        <f t="shared" si="10"/>
        <v>4</v>
      </c>
      <c r="O82">
        <f t="shared" si="11"/>
        <v>0.3</v>
      </c>
    </row>
    <row r="83" spans="1:15">
      <c r="A83" s="12" t="s">
        <v>41</v>
      </c>
      <c r="B83" s="12">
        <v>7410</v>
      </c>
      <c r="C83" s="14">
        <v>1.1116665590999999</v>
      </c>
      <c r="D83" s="13">
        <v>0.151</v>
      </c>
      <c r="E83" s="13">
        <v>56.5</v>
      </c>
      <c r="F83" s="13">
        <v>1.51</v>
      </c>
      <c r="G83" s="13">
        <v>0.115</v>
      </c>
      <c r="H83" s="12">
        <v>1</v>
      </c>
      <c r="I83" s="15">
        <f t="shared" si="6"/>
        <v>1.51</v>
      </c>
      <c r="J83" s="15">
        <f t="shared" si="7"/>
        <v>0.115</v>
      </c>
      <c r="K83" s="13">
        <v>559.79999999999995</v>
      </c>
      <c r="L83" s="12">
        <f t="shared" si="8"/>
        <v>0.79034860408013741</v>
      </c>
      <c r="M83">
        <f t="shared" si="9"/>
        <v>975</v>
      </c>
      <c r="N83">
        <f t="shared" si="10"/>
        <v>3</v>
      </c>
      <c r="O83">
        <f t="shared" si="11"/>
        <v>0.2</v>
      </c>
    </row>
    <row r="84" spans="1:15">
      <c r="A84" s="12" t="s">
        <v>41</v>
      </c>
      <c r="B84" s="12">
        <v>3100</v>
      </c>
      <c r="C84" s="14">
        <v>3.6656561999999998E-3</v>
      </c>
      <c r="D84" s="13">
        <v>0.41099999999999998</v>
      </c>
      <c r="E84" s="13">
        <v>56.5</v>
      </c>
      <c r="F84" s="13">
        <v>1.2</v>
      </c>
      <c r="G84" s="13">
        <v>6.4000000000000001E-2</v>
      </c>
      <c r="H84" s="12">
        <v>1</v>
      </c>
      <c r="I84" s="15">
        <f t="shared" si="6"/>
        <v>1.2</v>
      </c>
      <c r="J84" s="15">
        <f t="shared" si="7"/>
        <v>6.4000000000000001E-2</v>
      </c>
      <c r="K84" s="13">
        <v>5</v>
      </c>
      <c r="L84" s="12">
        <f t="shared" si="8"/>
        <v>7.0935029540249994E-3</v>
      </c>
      <c r="M84">
        <f t="shared" si="9"/>
        <v>9</v>
      </c>
      <c r="N84">
        <f t="shared" si="10"/>
        <v>0</v>
      </c>
      <c r="O84">
        <f t="shared" si="11"/>
        <v>0</v>
      </c>
    </row>
    <row r="85" spans="1:15">
      <c r="A85" s="12" t="s">
        <v>41</v>
      </c>
      <c r="B85" s="12">
        <v>3100</v>
      </c>
      <c r="C85" s="14">
        <v>0.17149173179999999</v>
      </c>
      <c r="D85" s="13">
        <v>0.41099999999999998</v>
      </c>
      <c r="E85" s="13">
        <v>56.5</v>
      </c>
      <c r="F85" s="13">
        <v>1.2</v>
      </c>
      <c r="G85" s="13">
        <v>6.4000000000000001E-2</v>
      </c>
      <c r="H85" s="12">
        <v>1</v>
      </c>
      <c r="I85" s="15">
        <f t="shared" si="6"/>
        <v>1.2</v>
      </c>
      <c r="J85" s="15">
        <f t="shared" si="7"/>
        <v>6.4000000000000001E-2</v>
      </c>
      <c r="K85" s="13">
        <v>235.1</v>
      </c>
      <c r="L85" s="12">
        <f t="shared" si="8"/>
        <v>0.33185793749947495</v>
      </c>
      <c r="M85">
        <f t="shared" si="9"/>
        <v>409</v>
      </c>
      <c r="N85">
        <f t="shared" si="10"/>
        <v>1</v>
      </c>
      <c r="O85">
        <f t="shared" si="11"/>
        <v>0.1</v>
      </c>
    </row>
    <row r="86" spans="1:15">
      <c r="A86" s="12" t="s">
        <v>41</v>
      </c>
      <c r="B86" s="12">
        <v>1200</v>
      </c>
      <c r="C86" s="14">
        <v>6.2204313800000001E-2</v>
      </c>
      <c r="D86" s="13">
        <v>0.30399999999999999</v>
      </c>
      <c r="E86" s="13">
        <v>56.5</v>
      </c>
      <c r="F86" s="13">
        <v>2.23</v>
      </c>
      <c r="G86" s="13">
        <v>0.316</v>
      </c>
      <c r="H86" s="12">
        <v>1</v>
      </c>
      <c r="I86" s="15">
        <f t="shared" si="6"/>
        <v>2.23</v>
      </c>
      <c r="J86" s="15">
        <f t="shared" si="7"/>
        <v>0.316</v>
      </c>
      <c r="K86" s="13">
        <v>63.1</v>
      </c>
      <c r="L86" s="12">
        <f t="shared" si="8"/>
        <v>8.9035107819066664E-2</v>
      </c>
      <c r="M86">
        <f t="shared" si="9"/>
        <v>110</v>
      </c>
      <c r="N86">
        <f t="shared" si="10"/>
        <v>1</v>
      </c>
      <c r="O86">
        <f t="shared" si="11"/>
        <v>0.1</v>
      </c>
    </row>
    <row r="87" spans="1:15">
      <c r="A87" s="12" t="s">
        <v>41</v>
      </c>
      <c r="B87" s="12">
        <v>3100</v>
      </c>
      <c r="C87" s="14">
        <v>1.2446553452</v>
      </c>
      <c r="D87" s="13">
        <v>0.41099999999999998</v>
      </c>
      <c r="E87" s="13">
        <v>56.5</v>
      </c>
      <c r="F87" s="13">
        <v>1.2</v>
      </c>
      <c r="G87" s="13">
        <v>6.4000000000000001E-2</v>
      </c>
      <c r="H87" s="12">
        <v>1</v>
      </c>
      <c r="I87" s="15">
        <f t="shared" si="6"/>
        <v>1.2</v>
      </c>
      <c r="J87" s="15">
        <f t="shared" si="7"/>
        <v>6.4000000000000001E-2</v>
      </c>
      <c r="K87" s="13">
        <v>1706</v>
      </c>
      <c r="L87" s="12">
        <f t="shared" si="8"/>
        <v>2.40856367488015</v>
      </c>
      <c r="M87">
        <f t="shared" si="9"/>
        <v>2971</v>
      </c>
      <c r="N87">
        <f t="shared" si="10"/>
        <v>8</v>
      </c>
      <c r="O87">
        <f t="shared" si="11"/>
        <v>0.4</v>
      </c>
    </row>
    <row r="88" spans="1:15">
      <c r="A88" s="12" t="s">
        <v>41</v>
      </c>
      <c r="B88" s="12">
        <v>7410</v>
      </c>
      <c r="C88" s="14">
        <v>0.29576482399999998</v>
      </c>
      <c r="D88" s="13">
        <v>0.23400000000000001</v>
      </c>
      <c r="E88" s="13">
        <v>56.5</v>
      </c>
      <c r="F88" s="13">
        <v>1.51</v>
      </c>
      <c r="G88" s="13">
        <v>0.115</v>
      </c>
      <c r="H88" s="12">
        <v>1</v>
      </c>
      <c r="I88" s="15">
        <f t="shared" si="6"/>
        <v>1.51</v>
      </c>
      <c r="J88" s="15">
        <f t="shared" si="7"/>
        <v>0.115</v>
      </c>
      <c r="K88" s="13">
        <v>230.8</v>
      </c>
      <c r="L88" s="12">
        <f t="shared" si="8"/>
        <v>0.32585889484199998</v>
      </c>
      <c r="M88">
        <f t="shared" si="9"/>
        <v>402</v>
      </c>
      <c r="N88">
        <f t="shared" si="10"/>
        <v>1</v>
      </c>
      <c r="O88">
        <f t="shared" si="11"/>
        <v>0.1</v>
      </c>
    </row>
    <row r="89" spans="1:15">
      <c r="A89" s="12" t="s">
        <v>41</v>
      </c>
      <c r="B89" s="12">
        <v>3200</v>
      </c>
      <c r="C89" s="14">
        <v>0.40152611129999999</v>
      </c>
      <c r="D89" s="13">
        <v>0.4</v>
      </c>
      <c r="E89" s="13">
        <v>56.5</v>
      </c>
      <c r="F89" s="13">
        <v>1.2</v>
      </c>
      <c r="G89" s="13">
        <v>6.4000000000000001E-2</v>
      </c>
      <c r="H89" s="12">
        <v>1</v>
      </c>
      <c r="I89" s="15">
        <f t="shared" si="6"/>
        <v>1.2</v>
      </c>
      <c r="J89" s="15">
        <f t="shared" si="7"/>
        <v>6.4000000000000001E-2</v>
      </c>
      <c r="K89" s="13">
        <v>535.6</v>
      </c>
      <c r="L89" s="12">
        <f t="shared" si="8"/>
        <v>0.75620750961499994</v>
      </c>
      <c r="M89">
        <f t="shared" si="9"/>
        <v>933</v>
      </c>
      <c r="N89">
        <f t="shared" si="10"/>
        <v>2</v>
      </c>
      <c r="O89">
        <f t="shared" si="11"/>
        <v>0.1</v>
      </c>
    </row>
    <row r="90" spans="1:15">
      <c r="A90" s="12" t="s">
        <v>41</v>
      </c>
      <c r="B90" s="12">
        <v>6430</v>
      </c>
      <c r="C90" s="14">
        <v>6.2772329799999999E-2</v>
      </c>
      <c r="D90" s="13">
        <v>0.30299999999999999</v>
      </c>
      <c r="E90" s="13">
        <v>56.5</v>
      </c>
      <c r="F90" s="13">
        <v>0</v>
      </c>
      <c r="G90" s="13">
        <v>0</v>
      </c>
      <c r="H90" s="12">
        <v>1</v>
      </c>
      <c r="I90" s="15">
        <f t="shared" si="6"/>
        <v>0</v>
      </c>
      <c r="J90" s="15">
        <f t="shared" si="7"/>
        <v>0</v>
      </c>
      <c r="K90" s="13">
        <v>63.4</v>
      </c>
      <c r="L90" s="12">
        <f t="shared" si="8"/>
        <v>8.9552575000924992E-2</v>
      </c>
      <c r="M90">
        <f t="shared" si="9"/>
        <v>110</v>
      </c>
      <c r="N90">
        <f t="shared" si="10"/>
        <v>0</v>
      </c>
      <c r="O90">
        <f t="shared" si="11"/>
        <v>0</v>
      </c>
    </row>
    <row r="91" spans="1:15">
      <c r="A91" s="12" t="s">
        <v>41</v>
      </c>
      <c r="B91" s="12">
        <v>6430</v>
      </c>
      <c r="C91" s="14">
        <v>3.2947774499999999E-2</v>
      </c>
      <c r="D91" s="13">
        <v>0.30299999999999999</v>
      </c>
      <c r="E91" s="13">
        <v>56.5</v>
      </c>
      <c r="F91" s="13">
        <v>0</v>
      </c>
      <c r="G91" s="13">
        <v>0</v>
      </c>
      <c r="H91" s="12">
        <v>1</v>
      </c>
      <c r="I91" s="15">
        <f t="shared" si="6"/>
        <v>0</v>
      </c>
      <c r="J91" s="15">
        <f t="shared" si="7"/>
        <v>0</v>
      </c>
      <c r="K91" s="13">
        <v>33.299999999999997</v>
      </c>
      <c r="L91" s="12">
        <f t="shared" si="8"/>
        <v>4.7004118796062498E-2</v>
      </c>
      <c r="M91">
        <f t="shared" si="9"/>
        <v>58</v>
      </c>
      <c r="N91">
        <f t="shared" si="10"/>
        <v>0</v>
      </c>
      <c r="O91">
        <f t="shared" si="11"/>
        <v>0</v>
      </c>
    </row>
    <row r="92" spans="1:15">
      <c r="A92" s="12" t="s">
        <v>41</v>
      </c>
      <c r="B92" s="12">
        <v>3200</v>
      </c>
      <c r="C92" s="14">
        <v>0.50029740460000005</v>
      </c>
      <c r="D92" s="13">
        <v>0.06</v>
      </c>
      <c r="E92" s="13">
        <v>56.5</v>
      </c>
      <c r="F92" s="13">
        <v>1.2</v>
      </c>
      <c r="G92" s="13">
        <v>6.4000000000000001E-2</v>
      </c>
      <c r="H92" s="12">
        <v>1</v>
      </c>
      <c r="I92" s="15">
        <f t="shared" si="6"/>
        <v>1.2</v>
      </c>
      <c r="J92" s="15">
        <f t="shared" si="7"/>
        <v>6.4000000000000001E-2</v>
      </c>
      <c r="K92" s="13">
        <v>100.1</v>
      </c>
      <c r="L92" s="12">
        <f t="shared" si="8"/>
        <v>0.1413340167995</v>
      </c>
      <c r="M92">
        <f t="shared" si="9"/>
        <v>174</v>
      </c>
      <c r="N92">
        <f t="shared" si="10"/>
        <v>0</v>
      </c>
      <c r="O92">
        <f t="shared" si="11"/>
        <v>0</v>
      </c>
    </row>
    <row r="93" spans="1:15">
      <c r="A93" s="12" t="s">
        <v>41</v>
      </c>
      <c r="B93" s="12">
        <v>5300</v>
      </c>
      <c r="C93" s="14">
        <v>4.0873221199999997E-2</v>
      </c>
      <c r="D93" s="13">
        <v>0.5</v>
      </c>
      <c r="E93" s="13">
        <v>56.5</v>
      </c>
      <c r="F93" s="13">
        <v>0.6</v>
      </c>
      <c r="G93" s="13">
        <v>0.13500000000000001</v>
      </c>
      <c r="H93" s="12">
        <v>1</v>
      </c>
      <c r="I93" s="15">
        <f t="shared" si="6"/>
        <v>0.6</v>
      </c>
      <c r="J93" s="15">
        <f t="shared" si="7"/>
        <v>0.13500000000000001</v>
      </c>
      <c r="K93" s="13">
        <v>68.2</v>
      </c>
      <c r="L93" s="12">
        <f t="shared" si="8"/>
        <v>9.6222374908333339E-2</v>
      </c>
      <c r="M93">
        <f t="shared" si="9"/>
        <v>119</v>
      </c>
      <c r="N93">
        <f t="shared" si="10"/>
        <v>0</v>
      </c>
      <c r="O93">
        <f t="shared" si="11"/>
        <v>0</v>
      </c>
    </row>
    <row r="94" spans="1:15">
      <c r="A94" s="12" t="s">
        <v>41</v>
      </c>
      <c r="B94" s="12">
        <v>3200</v>
      </c>
      <c r="C94" s="14">
        <v>3.0646800000000002E-3</v>
      </c>
      <c r="D94" s="13">
        <v>0.4</v>
      </c>
      <c r="E94" s="13">
        <v>56.5</v>
      </c>
      <c r="F94" s="13">
        <v>1.2</v>
      </c>
      <c r="G94" s="13">
        <v>6.4000000000000001E-2</v>
      </c>
      <c r="H94" s="12">
        <v>1</v>
      </c>
      <c r="I94" s="15">
        <f t="shared" si="6"/>
        <v>1.2</v>
      </c>
      <c r="J94" s="15">
        <f t="shared" si="7"/>
        <v>6.4000000000000001E-2</v>
      </c>
      <c r="K94" s="13">
        <v>4.0999999999999996</v>
      </c>
      <c r="L94" s="12">
        <f t="shared" si="8"/>
        <v>5.771814000000001E-3</v>
      </c>
      <c r="M94">
        <f t="shared" si="9"/>
        <v>7</v>
      </c>
      <c r="N94">
        <f t="shared" si="10"/>
        <v>0</v>
      </c>
      <c r="O94">
        <f t="shared" si="11"/>
        <v>0</v>
      </c>
    </row>
    <row r="95" spans="1:15">
      <c r="A95" s="12" t="s">
        <v>41</v>
      </c>
      <c r="B95" s="12">
        <v>6410</v>
      </c>
      <c r="C95" s="14">
        <v>4.4626453999999996E-3</v>
      </c>
      <c r="D95" s="13">
        <v>0.30299999999999999</v>
      </c>
      <c r="E95" s="13">
        <v>56.5</v>
      </c>
      <c r="F95" s="13">
        <v>0</v>
      </c>
      <c r="G95" s="13">
        <v>0</v>
      </c>
      <c r="H95" s="12">
        <v>1</v>
      </c>
      <c r="I95" s="15">
        <f t="shared" si="6"/>
        <v>0</v>
      </c>
      <c r="J95" s="15">
        <f t="shared" si="7"/>
        <v>0</v>
      </c>
      <c r="K95" s="13">
        <v>4.5</v>
      </c>
      <c r="L95" s="12">
        <f t="shared" si="8"/>
        <v>6.3665214937749992E-3</v>
      </c>
      <c r="M95">
        <f t="shared" si="9"/>
        <v>8</v>
      </c>
      <c r="N95">
        <f t="shared" si="10"/>
        <v>0</v>
      </c>
      <c r="O95">
        <f t="shared" si="11"/>
        <v>0</v>
      </c>
    </row>
    <row r="96" spans="1:15">
      <c r="A96" s="12" t="s">
        <v>41</v>
      </c>
      <c r="B96" s="12">
        <v>4340</v>
      </c>
      <c r="C96" s="14">
        <v>1.3802455242</v>
      </c>
      <c r="D96" s="13">
        <v>0.41299999999999998</v>
      </c>
      <c r="E96" s="13">
        <v>56.5</v>
      </c>
      <c r="F96" s="13">
        <v>0.7</v>
      </c>
      <c r="G96" s="13">
        <v>0.09</v>
      </c>
      <c r="H96" s="12">
        <v>1</v>
      </c>
      <c r="I96" s="15">
        <f t="shared" si="6"/>
        <v>0.7</v>
      </c>
      <c r="J96" s="15">
        <f t="shared" si="7"/>
        <v>0.09</v>
      </c>
      <c r="K96" s="13">
        <v>1901</v>
      </c>
      <c r="L96" s="12">
        <f t="shared" si="8"/>
        <v>2.683944932037075</v>
      </c>
      <c r="M96">
        <f t="shared" si="9"/>
        <v>3311</v>
      </c>
      <c r="N96">
        <f t="shared" si="10"/>
        <v>5</v>
      </c>
      <c r="O96">
        <f t="shared" si="11"/>
        <v>0.7</v>
      </c>
    </row>
    <row r="97" spans="1:15">
      <c r="A97" s="12" t="s">
        <v>41</v>
      </c>
      <c r="B97" s="12">
        <v>3200</v>
      </c>
      <c r="C97" s="14">
        <v>19.2749293671</v>
      </c>
      <c r="D97" s="13">
        <v>0.4</v>
      </c>
      <c r="E97" s="13">
        <v>56.5</v>
      </c>
      <c r="F97" s="13">
        <v>1.2</v>
      </c>
      <c r="G97" s="13">
        <v>6.4000000000000001E-2</v>
      </c>
      <c r="H97" s="12">
        <v>1</v>
      </c>
      <c r="I97" s="15">
        <f t="shared" si="6"/>
        <v>1.2</v>
      </c>
      <c r="J97" s="15">
        <f t="shared" si="7"/>
        <v>6.4000000000000001E-2</v>
      </c>
      <c r="K97" s="13">
        <v>25712.1</v>
      </c>
      <c r="L97" s="12">
        <f t="shared" si="8"/>
        <v>36.301116974705003</v>
      </c>
      <c r="M97">
        <f t="shared" si="9"/>
        <v>44777</v>
      </c>
      <c r="N97">
        <f t="shared" si="10"/>
        <v>118</v>
      </c>
      <c r="O97">
        <f t="shared" si="11"/>
        <v>6.3</v>
      </c>
    </row>
    <row r="98" spans="1:15">
      <c r="A98" s="12" t="s">
        <v>41</v>
      </c>
      <c r="B98" s="12">
        <v>3200</v>
      </c>
      <c r="C98" s="14">
        <v>4.9048040600000002E-2</v>
      </c>
      <c r="D98" s="13">
        <v>0.4</v>
      </c>
      <c r="E98" s="13">
        <v>56.5</v>
      </c>
      <c r="F98" s="13">
        <v>1.2</v>
      </c>
      <c r="G98" s="13">
        <v>6.4000000000000001E-2</v>
      </c>
      <c r="H98" s="12">
        <v>1</v>
      </c>
      <c r="I98" s="15">
        <f t="shared" si="6"/>
        <v>1.2</v>
      </c>
      <c r="J98" s="15">
        <f t="shared" si="7"/>
        <v>6.4000000000000001E-2</v>
      </c>
      <c r="K98" s="13">
        <v>65.400000000000006</v>
      </c>
      <c r="L98" s="12">
        <f t="shared" si="8"/>
        <v>9.2373809796666664E-2</v>
      </c>
      <c r="M98">
        <f t="shared" si="9"/>
        <v>114</v>
      </c>
      <c r="N98">
        <f t="shared" si="10"/>
        <v>0</v>
      </c>
      <c r="O98">
        <f t="shared" si="11"/>
        <v>0</v>
      </c>
    </row>
    <row r="99" spans="1:15">
      <c r="A99" s="12" t="s">
        <v>41</v>
      </c>
      <c r="B99" s="12">
        <v>3200</v>
      </c>
      <c r="C99" s="14">
        <v>0.4926080156</v>
      </c>
      <c r="D99" s="13">
        <v>0.06</v>
      </c>
      <c r="E99" s="13">
        <v>56.5</v>
      </c>
      <c r="F99" s="13">
        <v>1.2</v>
      </c>
      <c r="G99" s="13">
        <v>6.4000000000000001E-2</v>
      </c>
      <c r="H99" s="12">
        <v>1</v>
      </c>
      <c r="I99" s="15">
        <f t="shared" si="6"/>
        <v>1.2</v>
      </c>
      <c r="J99" s="15">
        <f t="shared" si="7"/>
        <v>6.4000000000000001E-2</v>
      </c>
      <c r="K99" s="13">
        <v>98.6</v>
      </c>
      <c r="L99" s="12">
        <f t="shared" si="8"/>
        <v>0.13916176440699998</v>
      </c>
      <c r="M99">
        <f t="shared" si="9"/>
        <v>172</v>
      </c>
      <c r="N99">
        <f t="shared" si="10"/>
        <v>0</v>
      </c>
      <c r="O99">
        <f t="shared" si="11"/>
        <v>0</v>
      </c>
    </row>
    <row r="100" spans="1:15">
      <c r="A100" s="12" t="s">
        <v>41</v>
      </c>
      <c r="B100" s="12">
        <v>3200</v>
      </c>
      <c r="C100" s="14">
        <v>8.1187483099999999E-2</v>
      </c>
      <c r="D100" s="13">
        <v>0.06</v>
      </c>
      <c r="E100" s="13">
        <v>56.5</v>
      </c>
      <c r="F100" s="13">
        <v>1.2</v>
      </c>
      <c r="G100" s="13">
        <v>6.4000000000000001E-2</v>
      </c>
      <c r="H100" s="12">
        <v>1</v>
      </c>
      <c r="I100" s="15">
        <f t="shared" si="6"/>
        <v>1.2</v>
      </c>
      <c r="J100" s="15">
        <f t="shared" si="7"/>
        <v>6.4000000000000001E-2</v>
      </c>
      <c r="K100" s="13">
        <v>16.2</v>
      </c>
      <c r="L100" s="12">
        <f t="shared" si="8"/>
        <v>2.2935463975749998E-2</v>
      </c>
      <c r="M100">
        <f t="shared" si="9"/>
        <v>28</v>
      </c>
      <c r="N100">
        <f t="shared" si="10"/>
        <v>0</v>
      </c>
      <c r="O100">
        <f t="shared" si="11"/>
        <v>0</v>
      </c>
    </row>
    <row r="101" spans="1:15">
      <c r="A101" s="12" t="s">
        <v>41</v>
      </c>
      <c r="B101" s="12">
        <v>3200</v>
      </c>
      <c r="C101" s="14">
        <v>4.6529644999999996E-3</v>
      </c>
      <c r="D101" s="13">
        <v>0.4</v>
      </c>
      <c r="E101" s="13">
        <v>56.5</v>
      </c>
      <c r="F101" s="13">
        <v>1.2</v>
      </c>
      <c r="G101" s="13">
        <v>6.4000000000000001E-2</v>
      </c>
      <c r="H101" s="12">
        <v>1</v>
      </c>
      <c r="I101" s="15">
        <f t="shared" si="6"/>
        <v>1.2</v>
      </c>
      <c r="J101" s="15">
        <f t="shared" si="7"/>
        <v>6.4000000000000001E-2</v>
      </c>
      <c r="K101" s="13">
        <v>6.2</v>
      </c>
      <c r="L101" s="12">
        <f t="shared" si="8"/>
        <v>8.7630831416666676E-3</v>
      </c>
      <c r="M101">
        <f t="shared" si="9"/>
        <v>11</v>
      </c>
      <c r="N101">
        <f t="shared" si="10"/>
        <v>0</v>
      </c>
      <c r="O101">
        <f t="shared" si="11"/>
        <v>0</v>
      </c>
    </row>
    <row r="102" spans="1:15">
      <c r="A102" s="12" t="s">
        <v>41</v>
      </c>
      <c r="B102" s="12">
        <v>7410</v>
      </c>
      <c r="C102" s="14">
        <v>0.21270126719999999</v>
      </c>
      <c r="D102" s="13">
        <v>0.151</v>
      </c>
      <c r="E102" s="13">
        <v>56.5</v>
      </c>
      <c r="F102" s="13">
        <v>1.51</v>
      </c>
      <c r="G102" s="13">
        <v>0.115</v>
      </c>
      <c r="H102" s="12">
        <v>1</v>
      </c>
      <c r="I102" s="15">
        <f t="shared" si="6"/>
        <v>1.51</v>
      </c>
      <c r="J102" s="15">
        <f t="shared" si="7"/>
        <v>0.115</v>
      </c>
      <c r="K102" s="13">
        <v>107.1</v>
      </c>
      <c r="L102" s="12">
        <f t="shared" si="8"/>
        <v>0.15122173842639999</v>
      </c>
      <c r="M102">
        <f t="shared" si="9"/>
        <v>187</v>
      </c>
      <c r="N102">
        <f t="shared" si="10"/>
        <v>1</v>
      </c>
      <c r="O102">
        <f t="shared" si="11"/>
        <v>0</v>
      </c>
    </row>
    <row r="103" spans="1:15">
      <c r="A103" s="12" t="s">
        <v>41</v>
      </c>
      <c r="B103" s="12">
        <v>5300</v>
      </c>
      <c r="C103" s="14">
        <v>6.1692671300000002E-2</v>
      </c>
      <c r="D103" s="13">
        <v>0.5</v>
      </c>
      <c r="E103" s="13">
        <v>56.5</v>
      </c>
      <c r="F103" s="13">
        <v>0.6</v>
      </c>
      <c r="G103" s="13">
        <v>0.13500000000000001</v>
      </c>
      <c r="H103" s="12">
        <v>1</v>
      </c>
      <c r="I103" s="15">
        <f t="shared" si="6"/>
        <v>0.6</v>
      </c>
      <c r="J103" s="15">
        <f t="shared" si="7"/>
        <v>0.13500000000000001</v>
      </c>
      <c r="K103" s="13">
        <v>102.9</v>
      </c>
      <c r="L103" s="12">
        <f t="shared" si="8"/>
        <v>0.14523483035208334</v>
      </c>
      <c r="M103">
        <f t="shared" si="9"/>
        <v>179</v>
      </c>
      <c r="N103">
        <f t="shared" si="10"/>
        <v>0</v>
      </c>
      <c r="O103">
        <f t="shared" si="11"/>
        <v>0.1</v>
      </c>
    </row>
    <row r="104" spans="1:15">
      <c r="A104" s="12" t="s">
        <v>41</v>
      </c>
      <c r="B104" s="12">
        <v>4340</v>
      </c>
      <c r="C104" s="14">
        <v>0.1301358255</v>
      </c>
      <c r="D104" s="13">
        <v>0.41299999999999998</v>
      </c>
      <c r="E104" s="13">
        <v>56.5</v>
      </c>
      <c r="F104" s="13">
        <v>0.7</v>
      </c>
      <c r="G104" s="13">
        <v>0.09</v>
      </c>
      <c r="H104" s="12">
        <v>1</v>
      </c>
      <c r="I104" s="15">
        <f t="shared" si="6"/>
        <v>0.7</v>
      </c>
      <c r="J104" s="15">
        <f t="shared" si="7"/>
        <v>0.09</v>
      </c>
      <c r="K104" s="13">
        <v>179.2</v>
      </c>
      <c r="L104" s="12">
        <f t="shared" si="8"/>
        <v>0.25305453501081249</v>
      </c>
      <c r="M104">
        <f t="shared" si="9"/>
        <v>312</v>
      </c>
      <c r="N104">
        <f t="shared" si="10"/>
        <v>0</v>
      </c>
      <c r="O104">
        <f t="shared" si="11"/>
        <v>0.1</v>
      </c>
    </row>
    <row r="105" spans="1:15">
      <c r="A105" s="12" t="s">
        <v>41</v>
      </c>
      <c r="B105" s="12">
        <v>4200</v>
      </c>
      <c r="C105" s="14">
        <v>6.3364699999999996E-2</v>
      </c>
      <c r="D105" s="13">
        <v>0.41299999999999998</v>
      </c>
      <c r="E105" s="13">
        <v>56.5</v>
      </c>
      <c r="F105" s="13">
        <v>0.7</v>
      </c>
      <c r="G105" s="13">
        <v>0.09</v>
      </c>
      <c r="H105" s="12">
        <v>1</v>
      </c>
      <c r="I105" s="15">
        <f t="shared" si="6"/>
        <v>0.7</v>
      </c>
      <c r="J105" s="15">
        <f t="shared" si="7"/>
        <v>0.09</v>
      </c>
      <c r="K105" s="13">
        <v>87.3</v>
      </c>
      <c r="L105" s="12">
        <f t="shared" si="8"/>
        <v>0.12321529934583332</v>
      </c>
      <c r="M105">
        <f t="shared" si="9"/>
        <v>152</v>
      </c>
      <c r="N105">
        <f t="shared" si="10"/>
        <v>0</v>
      </c>
      <c r="O105">
        <f t="shared" si="11"/>
        <v>0</v>
      </c>
    </row>
    <row r="106" spans="1:15">
      <c r="A106" s="12" t="s">
        <v>41</v>
      </c>
      <c r="B106" s="12">
        <v>4340</v>
      </c>
      <c r="C106" s="14">
        <v>1.5291777899999999E-2</v>
      </c>
      <c r="D106" s="13">
        <v>0.41299999999999998</v>
      </c>
      <c r="E106" s="13">
        <v>56.5</v>
      </c>
      <c r="F106" s="13">
        <v>0.7</v>
      </c>
      <c r="G106" s="13">
        <v>0.09</v>
      </c>
      <c r="H106" s="12">
        <v>1</v>
      </c>
      <c r="I106" s="15">
        <f t="shared" si="6"/>
        <v>0.7</v>
      </c>
      <c r="J106" s="15">
        <f t="shared" si="7"/>
        <v>0.09</v>
      </c>
      <c r="K106" s="13">
        <v>21.1</v>
      </c>
      <c r="L106" s="12">
        <f t="shared" si="8"/>
        <v>2.9735499283962494E-2</v>
      </c>
      <c r="M106">
        <f t="shared" si="9"/>
        <v>37</v>
      </c>
      <c r="N106">
        <f t="shared" si="10"/>
        <v>0</v>
      </c>
      <c r="O106">
        <f t="shared" si="11"/>
        <v>0</v>
      </c>
    </row>
    <row r="107" spans="1:15">
      <c r="A107" s="12" t="s">
        <v>41</v>
      </c>
      <c r="B107" s="12">
        <v>7410</v>
      </c>
      <c r="C107" s="14">
        <v>4.3421217201999998</v>
      </c>
      <c r="D107" s="13">
        <v>0.23400000000000001</v>
      </c>
      <c r="E107" s="13">
        <v>56.5</v>
      </c>
      <c r="F107" s="13">
        <v>1.51</v>
      </c>
      <c r="G107" s="13">
        <v>0.115</v>
      </c>
      <c r="H107" s="12">
        <v>1</v>
      </c>
      <c r="I107" s="15">
        <f t="shared" si="6"/>
        <v>1.51</v>
      </c>
      <c r="J107" s="15">
        <f t="shared" si="7"/>
        <v>0.115</v>
      </c>
      <c r="K107" s="13">
        <v>3388.4</v>
      </c>
      <c r="L107" s="12">
        <f t="shared" si="8"/>
        <v>4.7839326052303504</v>
      </c>
      <c r="M107">
        <f t="shared" si="9"/>
        <v>5901</v>
      </c>
      <c r="N107">
        <f t="shared" si="10"/>
        <v>20</v>
      </c>
      <c r="O107">
        <f t="shared" si="11"/>
        <v>1.5</v>
      </c>
    </row>
    <row r="108" spans="1:15">
      <c r="A108" s="12" t="s">
        <v>41</v>
      </c>
      <c r="B108" s="12">
        <v>7410</v>
      </c>
      <c r="C108" s="14">
        <v>3.30207005E-2</v>
      </c>
      <c r="D108" s="13">
        <v>0.23400000000000001</v>
      </c>
      <c r="E108" s="13">
        <v>56.5</v>
      </c>
      <c r="F108" s="13">
        <v>1.51</v>
      </c>
      <c r="G108" s="13">
        <v>0.115</v>
      </c>
      <c r="H108" s="12">
        <v>1</v>
      </c>
      <c r="I108" s="15">
        <f t="shared" si="6"/>
        <v>1.51</v>
      </c>
      <c r="J108" s="15">
        <f t="shared" si="7"/>
        <v>0.115</v>
      </c>
      <c r="K108" s="13">
        <v>25.8</v>
      </c>
      <c r="L108" s="12">
        <f t="shared" si="8"/>
        <v>3.6380556775875005E-2</v>
      </c>
      <c r="M108">
        <f t="shared" si="9"/>
        <v>45</v>
      </c>
      <c r="N108">
        <f t="shared" si="10"/>
        <v>0</v>
      </c>
      <c r="O108">
        <f t="shared" si="11"/>
        <v>0</v>
      </c>
    </row>
    <row r="109" spans="1:15">
      <c r="A109" s="12" t="s">
        <v>41</v>
      </c>
      <c r="B109" s="12">
        <v>7410</v>
      </c>
      <c r="C109" s="14">
        <v>0.55758684030000005</v>
      </c>
      <c r="D109" s="13">
        <v>0.151</v>
      </c>
      <c r="E109" s="13">
        <v>56.5</v>
      </c>
      <c r="F109" s="13">
        <v>1.51</v>
      </c>
      <c r="G109" s="13">
        <v>0.115</v>
      </c>
      <c r="H109" s="12">
        <v>1</v>
      </c>
      <c r="I109" s="15">
        <f t="shared" si="6"/>
        <v>1.51</v>
      </c>
      <c r="J109" s="15">
        <f t="shared" si="7"/>
        <v>0.115</v>
      </c>
      <c r="K109" s="13">
        <v>280.8</v>
      </c>
      <c r="L109" s="12">
        <f t="shared" si="8"/>
        <v>0.3964210106682875</v>
      </c>
      <c r="M109">
        <f t="shared" si="9"/>
        <v>489</v>
      </c>
      <c r="N109">
        <f t="shared" si="10"/>
        <v>2</v>
      </c>
      <c r="O109">
        <f t="shared" si="11"/>
        <v>0.1</v>
      </c>
    </row>
    <row r="110" spans="1:15">
      <c r="A110" s="12" t="s">
        <v>41</v>
      </c>
      <c r="B110" s="12">
        <v>3200</v>
      </c>
      <c r="C110" s="14">
        <v>0.34178097489999998</v>
      </c>
      <c r="D110" s="13">
        <v>0.06</v>
      </c>
      <c r="E110" s="13">
        <v>56.5</v>
      </c>
      <c r="F110" s="13">
        <v>1.2</v>
      </c>
      <c r="G110" s="13">
        <v>6.4000000000000001E-2</v>
      </c>
      <c r="H110" s="12">
        <v>1</v>
      </c>
      <c r="I110" s="15">
        <f t="shared" si="6"/>
        <v>1.2</v>
      </c>
      <c r="J110" s="15">
        <f t="shared" si="7"/>
        <v>6.4000000000000001E-2</v>
      </c>
      <c r="K110" s="13">
        <v>68.400000000000006</v>
      </c>
      <c r="L110" s="12">
        <f t="shared" si="8"/>
        <v>9.6553125409249985E-2</v>
      </c>
      <c r="M110">
        <f t="shared" si="9"/>
        <v>119</v>
      </c>
      <c r="N110">
        <f t="shared" si="10"/>
        <v>0</v>
      </c>
      <c r="O110">
        <f t="shared" si="11"/>
        <v>0</v>
      </c>
    </row>
    <row r="111" spans="1:15">
      <c r="A111" s="12" t="s">
        <v>41</v>
      </c>
      <c r="B111" s="12">
        <v>3100</v>
      </c>
      <c r="C111" s="14">
        <v>2.6724776418</v>
      </c>
      <c r="D111" s="13">
        <v>0.41099999999999998</v>
      </c>
      <c r="E111" s="13">
        <v>56.5</v>
      </c>
      <c r="F111" s="13">
        <v>1.2</v>
      </c>
      <c r="G111" s="13">
        <v>6.4000000000000001E-2</v>
      </c>
      <c r="H111" s="12">
        <v>1</v>
      </c>
      <c r="I111" s="15">
        <f t="shared" si="6"/>
        <v>1.2</v>
      </c>
      <c r="J111" s="15">
        <f t="shared" si="7"/>
        <v>6.4000000000000001E-2</v>
      </c>
      <c r="K111" s="13">
        <v>3663</v>
      </c>
      <c r="L111" s="12">
        <f t="shared" si="8"/>
        <v>5.1715782965882253</v>
      </c>
      <c r="M111">
        <f t="shared" si="9"/>
        <v>6379</v>
      </c>
      <c r="N111">
        <f t="shared" si="10"/>
        <v>17</v>
      </c>
      <c r="O111">
        <f t="shared" si="11"/>
        <v>0.9</v>
      </c>
    </row>
    <row r="112" spans="1:15">
      <c r="A112" s="12" t="s">
        <v>41</v>
      </c>
      <c r="B112" s="12">
        <v>7410</v>
      </c>
      <c r="C112" s="14">
        <v>0.49676944540000001</v>
      </c>
      <c r="D112" s="13">
        <v>0.27600000000000002</v>
      </c>
      <c r="E112" s="13">
        <v>56.5</v>
      </c>
      <c r="F112" s="13">
        <v>1.51</v>
      </c>
      <c r="G112" s="13">
        <v>0.115</v>
      </c>
      <c r="H112" s="12">
        <v>1</v>
      </c>
      <c r="I112" s="15">
        <f t="shared" si="6"/>
        <v>1.51</v>
      </c>
      <c r="J112" s="15">
        <f t="shared" si="7"/>
        <v>0.115</v>
      </c>
      <c r="K112" s="13">
        <v>457.2</v>
      </c>
      <c r="L112" s="12">
        <f t="shared" si="8"/>
        <v>0.64555189429730009</v>
      </c>
      <c r="M112">
        <f t="shared" si="9"/>
        <v>796</v>
      </c>
      <c r="N112">
        <f t="shared" si="10"/>
        <v>3</v>
      </c>
      <c r="O112">
        <f t="shared" si="11"/>
        <v>0.2</v>
      </c>
    </row>
    <row r="113" spans="1:15">
      <c r="A113" s="12" t="s">
        <v>41</v>
      </c>
      <c r="B113" s="12">
        <v>3200</v>
      </c>
      <c r="C113" s="14">
        <v>0.2152428404</v>
      </c>
      <c r="D113" s="13">
        <v>0.06</v>
      </c>
      <c r="E113" s="13">
        <v>56.5</v>
      </c>
      <c r="F113" s="13">
        <v>1.2</v>
      </c>
      <c r="G113" s="13">
        <v>6.4000000000000001E-2</v>
      </c>
      <c r="H113" s="12">
        <v>1</v>
      </c>
      <c r="I113" s="15">
        <f t="shared" si="6"/>
        <v>1.2</v>
      </c>
      <c r="J113" s="15">
        <f t="shared" si="7"/>
        <v>6.4000000000000001E-2</v>
      </c>
      <c r="K113" s="13">
        <v>43.1</v>
      </c>
      <c r="L113" s="12">
        <f t="shared" si="8"/>
        <v>6.0806102412999996E-2</v>
      </c>
      <c r="M113">
        <f t="shared" si="9"/>
        <v>75</v>
      </c>
      <c r="N113">
        <f t="shared" si="10"/>
        <v>0</v>
      </c>
      <c r="O113">
        <f t="shared" si="11"/>
        <v>0</v>
      </c>
    </row>
    <row r="114" spans="1:15">
      <c r="A114" s="12" t="s">
        <v>41</v>
      </c>
      <c r="B114" s="12">
        <v>5300</v>
      </c>
      <c r="C114" s="14">
        <v>1.982724073</v>
      </c>
      <c r="D114" s="13">
        <v>0.5</v>
      </c>
      <c r="E114" s="13">
        <v>56.5</v>
      </c>
      <c r="F114" s="13">
        <v>0.6</v>
      </c>
      <c r="G114" s="13">
        <v>0.13500000000000001</v>
      </c>
      <c r="H114" s="12">
        <v>1</v>
      </c>
      <c r="I114" s="15">
        <f t="shared" si="6"/>
        <v>0.6</v>
      </c>
      <c r="J114" s="15">
        <f t="shared" si="7"/>
        <v>0.13500000000000001</v>
      </c>
      <c r="K114" s="13">
        <v>3306.1</v>
      </c>
      <c r="L114" s="12">
        <f t="shared" si="8"/>
        <v>4.6676629218541663</v>
      </c>
      <c r="M114">
        <f t="shared" si="9"/>
        <v>5757</v>
      </c>
      <c r="N114">
        <f t="shared" si="10"/>
        <v>8</v>
      </c>
      <c r="O114">
        <f t="shared" si="11"/>
        <v>1.7</v>
      </c>
    </row>
    <row r="115" spans="1:15">
      <c r="A115" s="12" t="s">
        <v>41</v>
      </c>
      <c r="B115" s="12">
        <v>4340</v>
      </c>
      <c r="C115" s="14">
        <v>0.1359975833</v>
      </c>
      <c r="D115" s="13">
        <v>0.41299999999999998</v>
      </c>
      <c r="E115" s="13">
        <v>56.5</v>
      </c>
      <c r="F115" s="13">
        <v>0.7</v>
      </c>
      <c r="G115" s="13">
        <v>0.09</v>
      </c>
      <c r="H115" s="12">
        <v>1</v>
      </c>
      <c r="I115" s="15">
        <f t="shared" si="6"/>
        <v>0.7</v>
      </c>
      <c r="J115" s="15">
        <f t="shared" si="7"/>
        <v>0.09</v>
      </c>
      <c r="K115" s="13">
        <v>187.3</v>
      </c>
      <c r="L115" s="12">
        <f t="shared" si="8"/>
        <v>0.26445296729282081</v>
      </c>
      <c r="M115">
        <f t="shared" si="9"/>
        <v>326</v>
      </c>
      <c r="N115">
        <f t="shared" si="10"/>
        <v>1</v>
      </c>
      <c r="O115">
        <f t="shared" si="11"/>
        <v>0.1</v>
      </c>
    </row>
    <row r="116" spans="1:15">
      <c r="A116" s="12" t="s">
        <v>41</v>
      </c>
      <c r="B116" s="12">
        <v>3100</v>
      </c>
      <c r="C116" s="14">
        <v>1.6398131994</v>
      </c>
      <c r="D116" s="13">
        <v>0.41099999999999998</v>
      </c>
      <c r="E116" s="13">
        <v>56.5</v>
      </c>
      <c r="F116" s="13">
        <v>1.2</v>
      </c>
      <c r="G116" s="13">
        <v>6.4000000000000001E-2</v>
      </c>
      <c r="H116" s="12">
        <v>1</v>
      </c>
      <c r="I116" s="15">
        <f t="shared" si="6"/>
        <v>1.2</v>
      </c>
      <c r="J116" s="15">
        <f t="shared" si="7"/>
        <v>6.4000000000000001E-2</v>
      </c>
      <c r="K116" s="13">
        <v>2247.6</v>
      </c>
      <c r="L116" s="12">
        <f t="shared" si="8"/>
        <v>3.1732435174889253</v>
      </c>
      <c r="M116">
        <f t="shared" si="9"/>
        <v>3914</v>
      </c>
      <c r="N116">
        <f t="shared" si="10"/>
        <v>10</v>
      </c>
      <c r="O116">
        <f t="shared" si="11"/>
        <v>0.6</v>
      </c>
    </row>
    <row r="117" spans="1:15">
      <c r="A117" s="12" t="s">
        <v>41</v>
      </c>
      <c r="B117" s="12">
        <v>1820</v>
      </c>
      <c r="C117" s="14">
        <v>26.943775685799999</v>
      </c>
      <c r="D117" s="13">
        <v>0.182</v>
      </c>
      <c r="E117" s="13">
        <v>56.5</v>
      </c>
      <c r="F117" s="13">
        <v>1.78</v>
      </c>
      <c r="G117" s="13">
        <v>0.38</v>
      </c>
      <c r="H117" s="12">
        <v>1</v>
      </c>
      <c r="I117" s="15">
        <f t="shared" si="6"/>
        <v>1.78</v>
      </c>
      <c r="J117" s="15">
        <f t="shared" si="7"/>
        <v>0.38</v>
      </c>
      <c r="K117" s="13">
        <v>16353.7</v>
      </c>
      <c r="L117" s="12">
        <f t="shared" si="8"/>
        <v>23.088570448090113</v>
      </c>
      <c r="M117">
        <f t="shared" si="9"/>
        <v>28479</v>
      </c>
      <c r="N117">
        <f t="shared" si="10"/>
        <v>112</v>
      </c>
      <c r="O117">
        <f t="shared" si="11"/>
        <v>23.9</v>
      </c>
    </row>
    <row r="118" spans="1:15">
      <c r="A118" s="12" t="s">
        <v>41</v>
      </c>
      <c r="B118" s="12">
        <v>5300</v>
      </c>
      <c r="C118" s="14">
        <v>7.4510205600000004E-2</v>
      </c>
      <c r="D118" s="13">
        <v>0.5</v>
      </c>
      <c r="E118" s="13">
        <v>56.5</v>
      </c>
      <c r="F118" s="13">
        <v>0.6</v>
      </c>
      <c r="G118" s="13">
        <v>0.13500000000000001</v>
      </c>
      <c r="H118" s="12">
        <v>1</v>
      </c>
      <c r="I118" s="15">
        <f t="shared" si="6"/>
        <v>0.6</v>
      </c>
      <c r="J118" s="15">
        <f t="shared" si="7"/>
        <v>0.13500000000000001</v>
      </c>
      <c r="K118" s="13">
        <v>124.2</v>
      </c>
      <c r="L118" s="12">
        <f t="shared" si="8"/>
        <v>0.17540944235</v>
      </c>
      <c r="M118">
        <f t="shared" si="9"/>
        <v>216</v>
      </c>
      <c r="N118">
        <f t="shared" si="10"/>
        <v>0</v>
      </c>
      <c r="O118">
        <f t="shared" si="11"/>
        <v>0.1</v>
      </c>
    </row>
    <row r="119" spans="1:15">
      <c r="A119" s="12" t="s">
        <v>41</v>
      </c>
      <c r="B119" s="12">
        <v>4340</v>
      </c>
      <c r="C119" s="14">
        <v>0.31021758939999999</v>
      </c>
      <c r="D119" s="13">
        <v>0.41299999999999998</v>
      </c>
      <c r="E119" s="13">
        <v>56.5</v>
      </c>
      <c r="F119" s="13">
        <v>0.7</v>
      </c>
      <c r="G119" s="13">
        <v>0.09</v>
      </c>
      <c r="H119" s="12">
        <v>1</v>
      </c>
      <c r="I119" s="15">
        <f t="shared" si="6"/>
        <v>0.7</v>
      </c>
      <c r="J119" s="15">
        <f t="shared" si="7"/>
        <v>0.09</v>
      </c>
      <c r="K119" s="13">
        <v>427.3</v>
      </c>
      <c r="L119" s="12">
        <f t="shared" si="8"/>
        <v>0.60323102832119158</v>
      </c>
      <c r="M119">
        <f t="shared" si="9"/>
        <v>744</v>
      </c>
      <c r="N119">
        <f t="shared" si="10"/>
        <v>1</v>
      </c>
      <c r="O119">
        <f t="shared" si="11"/>
        <v>0.1</v>
      </c>
    </row>
    <row r="120" spans="1:15">
      <c r="A120" s="12" t="s">
        <v>41</v>
      </c>
      <c r="B120" s="12">
        <v>5300</v>
      </c>
      <c r="C120" s="14">
        <v>2.67564E-5</v>
      </c>
      <c r="D120" s="13">
        <v>0.5</v>
      </c>
      <c r="E120" s="13">
        <v>56.5</v>
      </c>
      <c r="F120" s="13">
        <v>0.6</v>
      </c>
      <c r="G120" s="13">
        <v>0.13500000000000001</v>
      </c>
      <c r="H120" s="12">
        <v>1</v>
      </c>
      <c r="I120" s="15">
        <f t="shared" si="6"/>
        <v>0.6</v>
      </c>
      <c r="J120" s="15">
        <f t="shared" si="7"/>
        <v>0.13500000000000001</v>
      </c>
      <c r="K120" s="13">
        <v>0</v>
      </c>
      <c r="L120" s="12">
        <f t="shared" si="8"/>
        <v>6.2989024999999998E-5</v>
      </c>
      <c r="M120">
        <f t="shared" si="9"/>
        <v>0</v>
      </c>
      <c r="N120">
        <f t="shared" si="10"/>
        <v>0</v>
      </c>
      <c r="O120">
        <f t="shared" si="11"/>
        <v>0</v>
      </c>
    </row>
    <row r="121" spans="1:15">
      <c r="A121" s="12" t="s">
        <v>41</v>
      </c>
      <c r="B121" s="12">
        <v>7410</v>
      </c>
      <c r="C121" s="14">
        <v>0.67548676379999995</v>
      </c>
      <c r="D121" s="13">
        <v>0.23400000000000001</v>
      </c>
      <c r="E121" s="13">
        <v>56.5</v>
      </c>
      <c r="F121" s="13">
        <v>1.51</v>
      </c>
      <c r="G121" s="13">
        <v>0.115</v>
      </c>
      <c r="H121" s="12">
        <v>1</v>
      </c>
      <c r="I121" s="15">
        <f t="shared" si="6"/>
        <v>1.51</v>
      </c>
      <c r="J121" s="15">
        <f t="shared" si="7"/>
        <v>0.115</v>
      </c>
      <c r="K121" s="13">
        <v>527.1</v>
      </c>
      <c r="L121" s="12">
        <f t="shared" si="8"/>
        <v>0.74421754201665002</v>
      </c>
      <c r="M121">
        <f t="shared" si="9"/>
        <v>918</v>
      </c>
      <c r="N121">
        <f t="shared" si="10"/>
        <v>3</v>
      </c>
      <c r="O121">
        <f t="shared" si="11"/>
        <v>0.2</v>
      </c>
    </row>
    <row r="122" spans="1:15">
      <c r="A122" s="12" t="s">
        <v>41</v>
      </c>
      <c r="B122" s="12">
        <v>7410</v>
      </c>
      <c r="C122" s="14">
        <v>4.1904271999999999E-2</v>
      </c>
      <c r="D122" s="13">
        <v>0.23400000000000001</v>
      </c>
      <c r="E122" s="13">
        <v>56.5</v>
      </c>
      <c r="F122" s="13">
        <v>1.51</v>
      </c>
      <c r="G122" s="13">
        <v>0.115</v>
      </c>
      <c r="H122" s="12">
        <v>1</v>
      </c>
      <c r="I122" s="15">
        <f t="shared" si="6"/>
        <v>1.51</v>
      </c>
      <c r="J122" s="15">
        <f t="shared" si="7"/>
        <v>0.115</v>
      </c>
      <c r="K122" s="13">
        <v>32.700000000000003</v>
      </c>
      <c r="L122" s="12">
        <f t="shared" si="8"/>
        <v>4.6168031675999997E-2</v>
      </c>
      <c r="M122">
        <f t="shared" si="9"/>
        <v>57</v>
      </c>
      <c r="N122">
        <f t="shared" si="10"/>
        <v>0</v>
      </c>
      <c r="O122">
        <f t="shared" si="11"/>
        <v>0</v>
      </c>
    </row>
    <row r="123" spans="1:15">
      <c r="A123" s="12" t="s">
        <v>41</v>
      </c>
      <c r="B123" s="12">
        <v>7410</v>
      </c>
      <c r="C123" s="14">
        <v>7.5024788199999998E-2</v>
      </c>
      <c r="D123" s="13">
        <v>0.27600000000000002</v>
      </c>
      <c r="E123" s="13">
        <v>56.5</v>
      </c>
      <c r="F123" s="13">
        <v>1.51</v>
      </c>
      <c r="G123" s="13">
        <v>0.115</v>
      </c>
      <c r="H123" s="12">
        <v>1</v>
      </c>
      <c r="I123" s="15">
        <f t="shared" si="6"/>
        <v>1.51</v>
      </c>
      <c r="J123" s="15">
        <f t="shared" si="7"/>
        <v>0.115</v>
      </c>
      <c r="K123" s="13">
        <v>69.099999999999994</v>
      </c>
      <c r="L123" s="12">
        <f t="shared" si="8"/>
        <v>9.7494712265900008E-2</v>
      </c>
      <c r="M123">
        <f t="shared" si="9"/>
        <v>120</v>
      </c>
      <c r="N123">
        <f t="shared" si="10"/>
        <v>0</v>
      </c>
      <c r="O123">
        <f t="shared" si="11"/>
        <v>0</v>
      </c>
    </row>
    <row r="124" spans="1:15">
      <c r="A124" s="12" t="s">
        <v>41</v>
      </c>
      <c r="B124" s="12">
        <v>7410</v>
      </c>
      <c r="C124" s="14">
        <v>9.3447658399999994E-2</v>
      </c>
      <c r="D124" s="13">
        <v>0.23400000000000001</v>
      </c>
      <c r="E124" s="13">
        <v>56.5</v>
      </c>
      <c r="F124" s="13">
        <v>1.51</v>
      </c>
      <c r="G124" s="13">
        <v>0.115</v>
      </c>
      <c r="H124" s="12">
        <v>1</v>
      </c>
      <c r="I124" s="15">
        <f t="shared" si="6"/>
        <v>1.51</v>
      </c>
      <c r="J124" s="15">
        <f t="shared" si="7"/>
        <v>0.115</v>
      </c>
      <c r="K124" s="13">
        <v>72.900000000000006</v>
      </c>
      <c r="L124" s="12">
        <f t="shared" si="8"/>
        <v>0.1029559576422</v>
      </c>
      <c r="M124">
        <f t="shared" si="9"/>
        <v>127</v>
      </c>
      <c r="N124">
        <f t="shared" si="10"/>
        <v>0</v>
      </c>
      <c r="O124">
        <f t="shared" si="11"/>
        <v>0</v>
      </c>
    </row>
    <row r="125" spans="1:15">
      <c r="A125" s="12" t="s">
        <v>41</v>
      </c>
      <c r="B125" s="12">
        <v>7410</v>
      </c>
      <c r="C125" s="14">
        <v>6.7520235900000003E-2</v>
      </c>
      <c r="D125" s="13">
        <v>0.151</v>
      </c>
      <c r="E125" s="13">
        <v>56.5</v>
      </c>
      <c r="F125" s="13">
        <v>1.51</v>
      </c>
      <c r="G125" s="13">
        <v>0.115</v>
      </c>
      <c r="H125" s="12">
        <v>1</v>
      </c>
      <c r="I125" s="15">
        <f t="shared" si="6"/>
        <v>1.51</v>
      </c>
      <c r="J125" s="15">
        <f t="shared" si="7"/>
        <v>0.115</v>
      </c>
      <c r="K125" s="13">
        <v>34</v>
      </c>
      <c r="L125" s="12">
        <f t="shared" si="8"/>
        <v>4.8004074381737503E-2</v>
      </c>
      <c r="M125">
        <f t="shared" si="9"/>
        <v>59</v>
      </c>
      <c r="N125">
        <f t="shared" si="10"/>
        <v>0</v>
      </c>
      <c r="O125">
        <f t="shared" si="11"/>
        <v>0</v>
      </c>
    </row>
    <row r="126" spans="1:15">
      <c r="A126" s="12" t="s">
        <v>41</v>
      </c>
      <c r="B126" s="12">
        <v>3100</v>
      </c>
      <c r="C126" s="14">
        <v>0.1681640003</v>
      </c>
      <c r="D126" s="13">
        <v>0.41099999999999998</v>
      </c>
      <c r="E126" s="13">
        <v>56.5</v>
      </c>
      <c r="F126" s="13">
        <v>1.2</v>
      </c>
      <c r="G126" s="13">
        <v>6.4000000000000001E-2</v>
      </c>
      <c r="H126" s="12">
        <v>1</v>
      </c>
      <c r="I126" s="15">
        <f t="shared" si="6"/>
        <v>1.2</v>
      </c>
      <c r="J126" s="15">
        <f t="shared" si="7"/>
        <v>6.4000000000000001E-2</v>
      </c>
      <c r="K126" s="13">
        <v>230.5</v>
      </c>
      <c r="L126" s="12">
        <f t="shared" si="8"/>
        <v>0.32541836108053751</v>
      </c>
      <c r="M126">
        <f t="shared" si="9"/>
        <v>401</v>
      </c>
      <c r="N126">
        <f t="shared" si="10"/>
        <v>1</v>
      </c>
      <c r="O126">
        <f t="shared" si="11"/>
        <v>0.1</v>
      </c>
    </row>
    <row r="127" spans="1:15">
      <c r="A127" s="12" t="s">
        <v>41</v>
      </c>
      <c r="B127" s="12">
        <v>1200</v>
      </c>
      <c r="C127" s="14">
        <v>0.33214419849999999</v>
      </c>
      <c r="D127" s="13">
        <v>0.30399999999999999</v>
      </c>
      <c r="E127" s="13">
        <v>56.5</v>
      </c>
      <c r="F127" s="13">
        <v>2.23</v>
      </c>
      <c r="G127" s="13">
        <v>0.316</v>
      </c>
      <c r="H127" s="12">
        <v>1</v>
      </c>
      <c r="I127" s="15">
        <f t="shared" si="6"/>
        <v>2.23</v>
      </c>
      <c r="J127" s="15">
        <f t="shared" si="7"/>
        <v>0.316</v>
      </c>
      <c r="K127" s="13">
        <v>336.7</v>
      </c>
      <c r="L127" s="12">
        <f t="shared" si="8"/>
        <v>0.47540906278633327</v>
      </c>
      <c r="M127">
        <f t="shared" si="9"/>
        <v>586</v>
      </c>
      <c r="N127">
        <f t="shared" si="10"/>
        <v>3</v>
      </c>
      <c r="O127">
        <f t="shared" si="11"/>
        <v>0.4</v>
      </c>
    </row>
    <row r="128" spans="1:15">
      <c r="A128" s="12" t="s">
        <v>41</v>
      </c>
      <c r="B128" s="12">
        <v>3200</v>
      </c>
      <c r="C128" s="14">
        <v>1.24525131E-2</v>
      </c>
      <c r="D128" s="13">
        <v>0.4</v>
      </c>
      <c r="E128" s="13">
        <v>56.5</v>
      </c>
      <c r="F128" s="13">
        <v>1.2</v>
      </c>
      <c r="G128" s="13">
        <v>6.4000000000000001E-2</v>
      </c>
      <c r="H128" s="12">
        <v>1</v>
      </c>
      <c r="I128" s="15">
        <f t="shared" si="6"/>
        <v>1.2</v>
      </c>
      <c r="J128" s="15">
        <f t="shared" si="7"/>
        <v>6.4000000000000001E-2</v>
      </c>
      <c r="K128" s="13">
        <v>16.600000000000001</v>
      </c>
      <c r="L128" s="12">
        <f t="shared" si="8"/>
        <v>2.3452233005E-2</v>
      </c>
      <c r="M128">
        <f t="shared" si="9"/>
        <v>29</v>
      </c>
      <c r="N128">
        <f t="shared" si="10"/>
        <v>0</v>
      </c>
      <c r="O128">
        <f t="shared" si="11"/>
        <v>0</v>
      </c>
    </row>
    <row r="129" spans="1:15">
      <c r="A129" s="12" t="s">
        <v>41</v>
      </c>
      <c r="B129" s="12">
        <v>7410</v>
      </c>
      <c r="C129" s="14">
        <v>0.36493820770000002</v>
      </c>
      <c r="D129" s="13">
        <v>0.27600000000000002</v>
      </c>
      <c r="E129" s="13">
        <v>56.5</v>
      </c>
      <c r="F129" s="13">
        <v>1.51</v>
      </c>
      <c r="G129" s="13">
        <v>0.115</v>
      </c>
      <c r="H129" s="12">
        <v>1</v>
      </c>
      <c r="I129" s="15">
        <f t="shared" si="6"/>
        <v>1.51</v>
      </c>
      <c r="J129" s="15">
        <f t="shared" si="7"/>
        <v>0.115</v>
      </c>
      <c r="K129" s="13">
        <v>335.9</v>
      </c>
      <c r="L129" s="12">
        <f t="shared" si="8"/>
        <v>0.47423720090615001</v>
      </c>
      <c r="M129">
        <f t="shared" si="9"/>
        <v>585</v>
      </c>
      <c r="N129">
        <f t="shared" si="10"/>
        <v>2</v>
      </c>
      <c r="O129">
        <f t="shared" si="11"/>
        <v>0.1</v>
      </c>
    </row>
    <row r="130" spans="1:15">
      <c r="A130" s="12" t="s">
        <v>41</v>
      </c>
      <c r="B130" s="12">
        <v>3200</v>
      </c>
      <c r="C130" s="14">
        <v>0.54109613280000002</v>
      </c>
      <c r="D130" s="13">
        <v>0.23100000000000001</v>
      </c>
      <c r="E130" s="13">
        <v>56.5</v>
      </c>
      <c r="F130" s="13">
        <v>1.2</v>
      </c>
      <c r="G130" s="13">
        <v>6.4000000000000001E-2</v>
      </c>
      <c r="H130" s="12">
        <v>1</v>
      </c>
      <c r="I130" s="15">
        <f t="shared" si="6"/>
        <v>1.2</v>
      </c>
      <c r="J130" s="15">
        <f t="shared" si="7"/>
        <v>6.4000000000000001E-2</v>
      </c>
      <c r="K130" s="13">
        <v>416.8</v>
      </c>
      <c r="L130" s="12">
        <f t="shared" si="8"/>
        <v>0.5885096814366001</v>
      </c>
      <c r="M130">
        <f t="shared" si="9"/>
        <v>726</v>
      </c>
      <c r="N130">
        <f t="shared" si="10"/>
        <v>2</v>
      </c>
      <c r="O130">
        <f t="shared" si="11"/>
        <v>0.1</v>
      </c>
    </row>
    <row r="131" spans="1:15">
      <c r="A131" s="12" t="s">
        <v>41</v>
      </c>
      <c r="B131" s="12">
        <v>5300</v>
      </c>
      <c r="C131" s="14">
        <v>1.1108225037999999</v>
      </c>
      <c r="D131" s="13">
        <v>0.5</v>
      </c>
      <c r="E131" s="13">
        <v>56.5</v>
      </c>
      <c r="F131" s="13">
        <v>0.6</v>
      </c>
      <c r="G131" s="13">
        <v>0.13500000000000001</v>
      </c>
      <c r="H131" s="12">
        <v>1</v>
      </c>
      <c r="I131" s="15">
        <f t="shared" ref="I131:I194" si="12">F131</f>
        <v>0.6</v>
      </c>
      <c r="J131" s="15">
        <f t="shared" ref="J131:J194" si="13">G131</f>
        <v>0.13500000000000001</v>
      </c>
      <c r="K131" s="13">
        <v>1852.3</v>
      </c>
      <c r="L131" s="12">
        <f t="shared" ref="L131:L194" si="14">E131*D131*C131/12</f>
        <v>2.6150613110291663</v>
      </c>
      <c r="M131">
        <f t="shared" ref="M131:M194" si="15">ROUND(E131*D131*C131*102.79,0)</f>
        <v>3226</v>
      </c>
      <c r="N131">
        <f t="shared" ref="N131:N194" si="16">ROUND(I131*M131*0.002205,0)</f>
        <v>4</v>
      </c>
      <c r="O131">
        <f t="shared" ref="O131:O194" si="17">ROUND(J131*M131*0.002205,1)</f>
        <v>1</v>
      </c>
    </row>
    <row r="132" spans="1:15">
      <c r="A132" s="12" t="s">
        <v>41</v>
      </c>
      <c r="B132" s="12">
        <v>7410</v>
      </c>
      <c r="C132" s="14">
        <v>0.17642879989999999</v>
      </c>
      <c r="D132" s="13">
        <v>0.23400000000000001</v>
      </c>
      <c r="E132" s="13">
        <v>56.5</v>
      </c>
      <c r="F132" s="13">
        <v>1.51</v>
      </c>
      <c r="G132" s="13">
        <v>0.115</v>
      </c>
      <c r="H132" s="12">
        <v>1</v>
      </c>
      <c r="I132" s="15">
        <f t="shared" si="12"/>
        <v>1.51</v>
      </c>
      <c r="J132" s="15">
        <f t="shared" si="13"/>
        <v>0.115</v>
      </c>
      <c r="K132" s="13">
        <v>137.69999999999999</v>
      </c>
      <c r="L132" s="12">
        <f t="shared" si="14"/>
        <v>0.19438043028982499</v>
      </c>
      <c r="M132">
        <f t="shared" si="15"/>
        <v>240</v>
      </c>
      <c r="N132">
        <f t="shared" si="16"/>
        <v>1</v>
      </c>
      <c r="O132">
        <f t="shared" si="17"/>
        <v>0.1</v>
      </c>
    </row>
    <row r="133" spans="1:15">
      <c r="A133" s="12" t="s">
        <v>41</v>
      </c>
      <c r="B133" s="12">
        <v>7410</v>
      </c>
      <c r="C133" s="14">
        <v>0.12647294470000001</v>
      </c>
      <c r="D133" s="13">
        <v>0.151</v>
      </c>
      <c r="E133" s="13">
        <v>56.5</v>
      </c>
      <c r="F133" s="13">
        <v>1.51</v>
      </c>
      <c r="G133" s="13">
        <v>0.115</v>
      </c>
      <c r="H133" s="12">
        <v>1</v>
      </c>
      <c r="I133" s="15">
        <f t="shared" si="12"/>
        <v>1.51</v>
      </c>
      <c r="J133" s="15">
        <f t="shared" si="13"/>
        <v>0.115</v>
      </c>
      <c r="K133" s="13">
        <v>63.7</v>
      </c>
      <c r="L133" s="12">
        <f t="shared" si="14"/>
        <v>8.9916993975670823E-2</v>
      </c>
      <c r="M133">
        <f t="shared" si="15"/>
        <v>111</v>
      </c>
      <c r="N133">
        <f t="shared" si="16"/>
        <v>0</v>
      </c>
      <c r="O133">
        <f t="shared" si="17"/>
        <v>0</v>
      </c>
    </row>
    <row r="134" spans="1:15">
      <c r="A134" s="12" t="s">
        <v>41</v>
      </c>
      <c r="B134" s="12">
        <v>6430</v>
      </c>
      <c r="C134" s="14">
        <v>4.8717361700000003E-2</v>
      </c>
      <c r="D134" s="13">
        <v>0.30299999999999999</v>
      </c>
      <c r="E134" s="13">
        <v>56.5</v>
      </c>
      <c r="F134" s="13">
        <v>0</v>
      </c>
      <c r="G134" s="13">
        <v>0</v>
      </c>
      <c r="H134" s="12">
        <v>1</v>
      </c>
      <c r="I134" s="15">
        <f t="shared" si="12"/>
        <v>0</v>
      </c>
      <c r="J134" s="15">
        <f t="shared" si="13"/>
        <v>0</v>
      </c>
      <c r="K134" s="13">
        <v>49.2</v>
      </c>
      <c r="L134" s="12">
        <f t="shared" si="14"/>
        <v>6.9501406135262497E-2</v>
      </c>
      <c r="M134">
        <f t="shared" si="15"/>
        <v>86</v>
      </c>
      <c r="N134">
        <f t="shared" si="16"/>
        <v>0</v>
      </c>
      <c r="O134">
        <f t="shared" si="17"/>
        <v>0</v>
      </c>
    </row>
    <row r="135" spans="1:15">
      <c r="A135" s="12" t="s">
        <v>41</v>
      </c>
      <c r="B135" s="12">
        <v>7410</v>
      </c>
      <c r="C135" s="14">
        <v>0.40323758329999998</v>
      </c>
      <c r="D135" s="13">
        <v>0.23400000000000001</v>
      </c>
      <c r="E135" s="13">
        <v>56.5</v>
      </c>
      <c r="F135" s="13">
        <v>1.51</v>
      </c>
      <c r="G135" s="13">
        <v>0.115</v>
      </c>
      <c r="H135" s="12">
        <v>1</v>
      </c>
      <c r="I135" s="15">
        <f t="shared" si="12"/>
        <v>1.51</v>
      </c>
      <c r="J135" s="15">
        <f t="shared" si="13"/>
        <v>0.115</v>
      </c>
      <c r="K135" s="13">
        <v>314.7</v>
      </c>
      <c r="L135" s="12">
        <f t="shared" si="14"/>
        <v>0.44426700740077502</v>
      </c>
      <c r="M135">
        <f t="shared" si="15"/>
        <v>548</v>
      </c>
      <c r="N135">
        <f t="shared" si="16"/>
        <v>2</v>
      </c>
      <c r="O135">
        <f t="shared" si="17"/>
        <v>0.1</v>
      </c>
    </row>
    <row r="136" spans="1:15">
      <c r="A136" s="12" t="s">
        <v>41</v>
      </c>
      <c r="B136" s="12">
        <v>7410</v>
      </c>
      <c r="C136" s="14">
        <v>2.0016092598999999</v>
      </c>
      <c r="D136" s="13">
        <v>0.27600000000000002</v>
      </c>
      <c r="E136" s="13">
        <v>56.5</v>
      </c>
      <c r="F136" s="13">
        <v>1.51</v>
      </c>
      <c r="G136" s="13">
        <v>0.115</v>
      </c>
      <c r="H136" s="12">
        <v>1</v>
      </c>
      <c r="I136" s="15">
        <f t="shared" si="12"/>
        <v>1.51</v>
      </c>
      <c r="J136" s="15">
        <f t="shared" si="13"/>
        <v>0.115</v>
      </c>
      <c r="K136" s="13">
        <v>1842.3</v>
      </c>
      <c r="L136" s="12">
        <f t="shared" si="14"/>
        <v>2.6010912332400502</v>
      </c>
      <c r="M136">
        <f t="shared" si="15"/>
        <v>3208</v>
      </c>
      <c r="N136">
        <f t="shared" si="16"/>
        <v>11</v>
      </c>
      <c r="O136">
        <f t="shared" si="17"/>
        <v>0.8</v>
      </c>
    </row>
    <row r="137" spans="1:15">
      <c r="A137" s="12" t="s">
        <v>41</v>
      </c>
      <c r="B137" s="12">
        <v>7410</v>
      </c>
      <c r="C137" s="14">
        <v>0.1975567942</v>
      </c>
      <c r="D137" s="13">
        <v>0.23400000000000001</v>
      </c>
      <c r="E137" s="13">
        <v>56.5</v>
      </c>
      <c r="F137" s="13">
        <v>1.51</v>
      </c>
      <c r="G137" s="13">
        <v>0.115</v>
      </c>
      <c r="H137" s="12">
        <v>1</v>
      </c>
      <c r="I137" s="15">
        <f t="shared" si="12"/>
        <v>1.51</v>
      </c>
      <c r="J137" s="15">
        <f t="shared" si="13"/>
        <v>0.115</v>
      </c>
      <c r="K137" s="13">
        <v>154.19999999999999</v>
      </c>
      <c r="L137" s="12">
        <f t="shared" si="14"/>
        <v>0.21765819800985001</v>
      </c>
      <c r="M137">
        <f t="shared" si="15"/>
        <v>268</v>
      </c>
      <c r="N137">
        <f t="shared" si="16"/>
        <v>1</v>
      </c>
      <c r="O137">
        <f t="shared" si="17"/>
        <v>0.1</v>
      </c>
    </row>
    <row r="138" spans="1:15">
      <c r="A138" s="12" t="s">
        <v>41</v>
      </c>
      <c r="B138" s="12">
        <v>7410</v>
      </c>
      <c r="C138" s="14">
        <v>3.1862059814000001</v>
      </c>
      <c r="D138" s="13">
        <v>0.151</v>
      </c>
      <c r="E138" s="13">
        <v>56.5</v>
      </c>
      <c r="F138" s="13">
        <v>1.51</v>
      </c>
      <c r="G138" s="13">
        <v>0.115</v>
      </c>
      <c r="H138" s="12">
        <v>1</v>
      </c>
      <c r="I138" s="15">
        <f t="shared" si="12"/>
        <v>1.51</v>
      </c>
      <c r="J138" s="15">
        <f t="shared" si="13"/>
        <v>0.115</v>
      </c>
      <c r="K138" s="13">
        <v>1604.5</v>
      </c>
      <c r="L138" s="12">
        <f t="shared" si="14"/>
        <v>2.2652596941928418</v>
      </c>
      <c r="M138">
        <f t="shared" si="15"/>
        <v>2794</v>
      </c>
      <c r="N138">
        <f t="shared" si="16"/>
        <v>9</v>
      </c>
      <c r="O138">
        <f t="shared" si="17"/>
        <v>0.7</v>
      </c>
    </row>
    <row r="139" spans="1:15">
      <c r="A139" s="12" t="s">
        <v>41</v>
      </c>
      <c r="B139" s="12">
        <v>4340</v>
      </c>
      <c r="C139" s="14">
        <v>0.30899310949999997</v>
      </c>
      <c r="D139" s="13">
        <v>0.41299999999999998</v>
      </c>
      <c r="E139" s="13">
        <v>56.5</v>
      </c>
      <c r="F139" s="13">
        <v>0.7</v>
      </c>
      <c r="G139" s="13">
        <v>0.09</v>
      </c>
      <c r="H139" s="12">
        <v>1</v>
      </c>
      <c r="I139" s="15">
        <f t="shared" si="12"/>
        <v>0.7</v>
      </c>
      <c r="J139" s="15">
        <f t="shared" si="13"/>
        <v>0.09</v>
      </c>
      <c r="K139" s="13">
        <v>425.6</v>
      </c>
      <c r="L139" s="12">
        <f t="shared" si="14"/>
        <v>0.60084997613564572</v>
      </c>
      <c r="M139">
        <f t="shared" si="15"/>
        <v>741</v>
      </c>
      <c r="N139">
        <f t="shared" si="16"/>
        <v>1</v>
      </c>
      <c r="O139">
        <f t="shared" si="17"/>
        <v>0.1</v>
      </c>
    </row>
    <row r="140" spans="1:15">
      <c r="A140" s="12" t="s">
        <v>41</v>
      </c>
      <c r="B140" s="12">
        <v>3100</v>
      </c>
      <c r="C140" s="14">
        <v>2.56863009E-2</v>
      </c>
      <c r="D140" s="13">
        <v>0.41099999999999998</v>
      </c>
      <c r="E140" s="13">
        <v>56.5</v>
      </c>
      <c r="F140" s="13">
        <v>1.2</v>
      </c>
      <c r="G140" s="13">
        <v>6.4000000000000001E-2</v>
      </c>
      <c r="H140" s="12">
        <v>1</v>
      </c>
      <c r="I140" s="15">
        <f t="shared" si="12"/>
        <v>1.2</v>
      </c>
      <c r="J140" s="15">
        <f t="shared" si="13"/>
        <v>6.4000000000000001E-2</v>
      </c>
      <c r="K140" s="13">
        <v>35.200000000000003</v>
      </c>
      <c r="L140" s="12">
        <f t="shared" si="14"/>
        <v>4.9706203029112495E-2</v>
      </c>
      <c r="M140">
        <f t="shared" si="15"/>
        <v>61</v>
      </c>
      <c r="N140">
        <f t="shared" si="16"/>
        <v>0</v>
      </c>
      <c r="O140">
        <f t="shared" si="17"/>
        <v>0</v>
      </c>
    </row>
    <row r="141" spans="1:15">
      <c r="A141" s="12" t="s">
        <v>41</v>
      </c>
      <c r="B141" s="12">
        <v>3100</v>
      </c>
      <c r="C141" s="14">
        <v>0.30611831880000001</v>
      </c>
      <c r="D141" s="13">
        <v>0.41099999999999998</v>
      </c>
      <c r="E141" s="13">
        <v>56.5</v>
      </c>
      <c r="F141" s="13">
        <v>1.2</v>
      </c>
      <c r="G141" s="13">
        <v>6.4000000000000001E-2</v>
      </c>
      <c r="H141" s="12">
        <v>1</v>
      </c>
      <c r="I141" s="15">
        <f t="shared" si="12"/>
        <v>1.2</v>
      </c>
      <c r="J141" s="15">
        <f t="shared" si="13"/>
        <v>6.4000000000000001E-2</v>
      </c>
      <c r="K141" s="13">
        <v>419.6</v>
      </c>
      <c r="L141" s="12">
        <f t="shared" si="14"/>
        <v>0.59237721166784996</v>
      </c>
      <c r="M141">
        <f t="shared" si="15"/>
        <v>731</v>
      </c>
      <c r="N141">
        <f t="shared" si="16"/>
        <v>2</v>
      </c>
      <c r="O141">
        <f t="shared" si="17"/>
        <v>0.1</v>
      </c>
    </row>
    <row r="142" spans="1:15">
      <c r="A142" s="12" t="s">
        <v>41</v>
      </c>
      <c r="B142" s="12">
        <v>6430</v>
      </c>
      <c r="C142" s="14">
        <v>4.6773202762999997</v>
      </c>
      <c r="D142" s="13">
        <v>0.30299999999999999</v>
      </c>
      <c r="E142" s="13">
        <v>56.5</v>
      </c>
      <c r="F142" s="13">
        <v>0</v>
      </c>
      <c r="G142" s="13">
        <v>0</v>
      </c>
      <c r="H142" s="12">
        <v>1</v>
      </c>
      <c r="I142" s="15">
        <f t="shared" si="12"/>
        <v>0</v>
      </c>
      <c r="J142" s="15">
        <f t="shared" si="13"/>
        <v>0</v>
      </c>
      <c r="K142" s="13">
        <v>4726.3</v>
      </c>
      <c r="L142" s="12">
        <f t="shared" si="14"/>
        <v>6.6727820391764867</v>
      </c>
      <c r="M142">
        <f t="shared" si="15"/>
        <v>8231</v>
      </c>
      <c r="N142">
        <f t="shared" si="16"/>
        <v>0</v>
      </c>
      <c r="O142">
        <f t="shared" si="17"/>
        <v>0</v>
      </c>
    </row>
    <row r="143" spans="1:15">
      <c r="A143" s="12" t="s">
        <v>41</v>
      </c>
      <c r="B143" s="12">
        <v>1820</v>
      </c>
      <c r="C143" s="14">
        <v>41.03047085</v>
      </c>
      <c r="D143" s="13">
        <v>0.182</v>
      </c>
      <c r="E143" s="13">
        <v>56.5</v>
      </c>
      <c r="F143" s="13">
        <v>1.78</v>
      </c>
      <c r="G143" s="13">
        <v>0.38</v>
      </c>
      <c r="H143" s="12">
        <v>1</v>
      </c>
      <c r="I143" s="15">
        <f t="shared" si="12"/>
        <v>1.78</v>
      </c>
      <c r="J143" s="15">
        <f t="shared" si="13"/>
        <v>0.38</v>
      </c>
      <c r="K143" s="13">
        <v>24903.7</v>
      </c>
      <c r="L143" s="12">
        <f t="shared" si="14"/>
        <v>35.159694312545831</v>
      </c>
      <c r="M143">
        <f t="shared" si="15"/>
        <v>43369</v>
      </c>
      <c r="N143">
        <f t="shared" si="16"/>
        <v>170</v>
      </c>
      <c r="O143">
        <f t="shared" si="17"/>
        <v>36.299999999999997</v>
      </c>
    </row>
    <row r="144" spans="1:15">
      <c r="A144" s="12" t="s">
        <v>41</v>
      </c>
      <c r="B144" s="12">
        <v>3200</v>
      </c>
      <c r="C144" s="14">
        <v>0.44104296469999998</v>
      </c>
      <c r="D144" s="13">
        <v>0.4</v>
      </c>
      <c r="E144" s="13">
        <v>56.5</v>
      </c>
      <c r="F144" s="13">
        <v>1.2</v>
      </c>
      <c r="G144" s="13">
        <v>6.4000000000000001E-2</v>
      </c>
      <c r="H144" s="12">
        <v>1</v>
      </c>
      <c r="I144" s="15">
        <f t="shared" si="12"/>
        <v>1.2</v>
      </c>
      <c r="J144" s="15">
        <f t="shared" si="13"/>
        <v>6.4000000000000001E-2</v>
      </c>
      <c r="K144" s="13">
        <v>588.4</v>
      </c>
      <c r="L144" s="12">
        <f t="shared" si="14"/>
        <v>0.83063091685166668</v>
      </c>
      <c r="M144">
        <f t="shared" si="15"/>
        <v>1025</v>
      </c>
      <c r="N144">
        <f t="shared" si="16"/>
        <v>3</v>
      </c>
      <c r="O144">
        <f t="shared" si="17"/>
        <v>0.1</v>
      </c>
    </row>
    <row r="145" spans="1:15">
      <c r="A145" s="12" t="s">
        <v>41</v>
      </c>
      <c r="B145" s="12">
        <v>3200</v>
      </c>
      <c r="C145" s="14">
        <v>3.0625133040999999</v>
      </c>
      <c r="D145" s="13">
        <v>0.4</v>
      </c>
      <c r="E145" s="13">
        <v>56.5</v>
      </c>
      <c r="F145" s="13">
        <v>1.2</v>
      </c>
      <c r="G145" s="13">
        <v>6.4000000000000001E-2</v>
      </c>
      <c r="H145" s="12">
        <v>1</v>
      </c>
      <c r="I145" s="15">
        <f t="shared" si="12"/>
        <v>1.2</v>
      </c>
      <c r="J145" s="15">
        <f t="shared" si="13"/>
        <v>6.4000000000000001E-2</v>
      </c>
      <c r="K145" s="13">
        <v>4085.3</v>
      </c>
      <c r="L145" s="12">
        <f t="shared" si="14"/>
        <v>5.7677333893883329</v>
      </c>
      <c r="M145">
        <f t="shared" si="15"/>
        <v>7114</v>
      </c>
      <c r="N145">
        <f t="shared" si="16"/>
        <v>19</v>
      </c>
      <c r="O145">
        <f t="shared" si="17"/>
        <v>1</v>
      </c>
    </row>
    <row r="146" spans="1:15">
      <c r="A146" s="12" t="s">
        <v>41</v>
      </c>
      <c r="B146" s="12">
        <v>3200</v>
      </c>
      <c r="C146" s="14">
        <v>0.2065471257</v>
      </c>
      <c r="D146" s="13">
        <v>0.4</v>
      </c>
      <c r="E146" s="13">
        <v>56.5</v>
      </c>
      <c r="F146" s="13">
        <v>1.2</v>
      </c>
      <c r="G146" s="13">
        <v>6.4000000000000001E-2</v>
      </c>
      <c r="H146" s="12">
        <v>1</v>
      </c>
      <c r="I146" s="15">
        <f t="shared" si="12"/>
        <v>1.2</v>
      </c>
      <c r="J146" s="15">
        <f t="shared" si="13"/>
        <v>6.4000000000000001E-2</v>
      </c>
      <c r="K146" s="13">
        <v>275.5</v>
      </c>
      <c r="L146" s="12">
        <f t="shared" si="14"/>
        <v>0.38899708673500005</v>
      </c>
      <c r="M146">
        <f t="shared" si="15"/>
        <v>480</v>
      </c>
      <c r="N146">
        <f t="shared" si="16"/>
        <v>1</v>
      </c>
      <c r="O146">
        <f t="shared" si="17"/>
        <v>0.1</v>
      </c>
    </row>
    <row r="147" spans="1:15">
      <c r="A147" s="12" t="s">
        <v>41</v>
      </c>
      <c r="B147" s="12">
        <v>3200</v>
      </c>
      <c r="C147" s="14">
        <v>0.37797520839999998</v>
      </c>
      <c r="D147" s="13">
        <v>0.4</v>
      </c>
      <c r="E147" s="13">
        <v>56.5</v>
      </c>
      <c r="F147" s="13">
        <v>1.2</v>
      </c>
      <c r="G147" s="13">
        <v>6.4000000000000001E-2</v>
      </c>
      <c r="H147" s="12">
        <v>1</v>
      </c>
      <c r="I147" s="15">
        <f t="shared" si="12"/>
        <v>1.2</v>
      </c>
      <c r="J147" s="15">
        <f t="shared" si="13"/>
        <v>6.4000000000000001E-2</v>
      </c>
      <c r="K147" s="13">
        <v>504.2</v>
      </c>
      <c r="L147" s="12">
        <f t="shared" si="14"/>
        <v>0.71185330915333334</v>
      </c>
      <c r="M147">
        <f t="shared" si="15"/>
        <v>878</v>
      </c>
      <c r="N147">
        <f t="shared" si="16"/>
        <v>2</v>
      </c>
      <c r="O147">
        <f t="shared" si="17"/>
        <v>0.1</v>
      </c>
    </row>
    <row r="148" spans="1:15">
      <c r="A148" s="12" t="s">
        <v>41</v>
      </c>
      <c r="B148" s="12">
        <v>4340</v>
      </c>
      <c r="C148" s="14">
        <v>0.50759536859999999</v>
      </c>
      <c r="D148" s="13">
        <v>0.41299999999999998</v>
      </c>
      <c r="E148" s="13">
        <v>56.5</v>
      </c>
      <c r="F148" s="13">
        <v>0.7</v>
      </c>
      <c r="G148" s="13">
        <v>0.09</v>
      </c>
      <c r="H148" s="12">
        <v>1</v>
      </c>
      <c r="I148" s="15">
        <f t="shared" si="12"/>
        <v>0.7</v>
      </c>
      <c r="J148" s="15">
        <f t="shared" si="13"/>
        <v>0.09</v>
      </c>
      <c r="K148" s="13">
        <v>699.1</v>
      </c>
      <c r="L148" s="12">
        <f t="shared" si="14"/>
        <v>0.98704034404972496</v>
      </c>
      <c r="M148">
        <f t="shared" si="15"/>
        <v>1217</v>
      </c>
      <c r="N148">
        <f t="shared" si="16"/>
        <v>2</v>
      </c>
      <c r="O148">
        <f t="shared" si="17"/>
        <v>0.2</v>
      </c>
    </row>
    <row r="149" spans="1:15">
      <c r="A149" s="12" t="s">
        <v>41</v>
      </c>
      <c r="B149" s="12">
        <v>3200</v>
      </c>
      <c r="C149" s="14">
        <v>0.50977711589999997</v>
      </c>
      <c r="D149" s="13">
        <v>0.4</v>
      </c>
      <c r="E149" s="13">
        <v>56.5</v>
      </c>
      <c r="F149" s="13">
        <v>1.2</v>
      </c>
      <c r="G149" s="13">
        <v>6.4000000000000001E-2</v>
      </c>
      <c r="H149" s="12">
        <v>1</v>
      </c>
      <c r="I149" s="15">
        <f t="shared" si="12"/>
        <v>1.2</v>
      </c>
      <c r="J149" s="15">
        <f t="shared" si="13"/>
        <v>6.4000000000000001E-2</v>
      </c>
      <c r="K149" s="13">
        <v>680</v>
      </c>
      <c r="L149" s="12">
        <f t="shared" si="14"/>
        <v>0.96008023494499994</v>
      </c>
      <c r="M149">
        <f t="shared" si="15"/>
        <v>1184</v>
      </c>
      <c r="N149">
        <f t="shared" si="16"/>
        <v>3</v>
      </c>
      <c r="O149">
        <f t="shared" si="17"/>
        <v>0.2</v>
      </c>
    </row>
    <row r="150" spans="1:15">
      <c r="A150" s="12" t="s">
        <v>41</v>
      </c>
      <c r="B150" s="12">
        <v>2210</v>
      </c>
      <c r="C150" s="14">
        <v>0.28750856299999999</v>
      </c>
      <c r="D150" s="13">
        <v>0.26800000000000002</v>
      </c>
      <c r="E150" s="13">
        <v>56.5</v>
      </c>
      <c r="F150" s="13">
        <v>1.92</v>
      </c>
      <c r="G150" s="13">
        <v>0.50600000000000001</v>
      </c>
      <c r="H150" s="12">
        <v>1</v>
      </c>
      <c r="I150" s="15">
        <f t="shared" si="12"/>
        <v>1.92</v>
      </c>
      <c r="J150" s="15">
        <f t="shared" si="13"/>
        <v>0.50600000000000001</v>
      </c>
      <c r="K150" s="13">
        <v>257</v>
      </c>
      <c r="L150" s="12">
        <f t="shared" si="14"/>
        <v>0.36278788841216669</v>
      </c>
      <c r="M150">
        <f t="shared" si="15"/>
        <v>447</v>
      </c>
      <c r="N150">
        <f t="shared" si="16"/>
        <v>2</v>
      </c>
      <c r="O150">
        <f t="shared" si="17"/>
        <v>0.5</v>
      </c>
    </row>
    <row r="151" spans="1:15">
      <c r="A151" s="12" t="s">
        <v>41</v>
      </c>
      <c r="B151" s="12">
        <v>2210</v>
      </c>
      <c r="C151" s="14">
        <v>17.8665144703</v>
      </c>
      <c r="D151" s="13">
        <v>0.26800000000000002</v>
      </c>
      <c r="E151" s="13">
        <v>56.5</v>
      </c>
      <c r="F151" s="13">
        <v>1.92</v>
      </c>
      <c r="G151" s="13">
        <v>0.50600000000000001</v>
      </c>
      <c r="H151" s="12">
        <v>1</v>
      </c>
      <c r="I151" s="15">
        <f t="shared" si="12"/>
        <v>1.92</v>
      </c>
      <c r="J151" s="15">
        <f t="shared" si="13"/>
        <v>0.50600000000000001</v>
      </c>
      <c r="K151" s="13">
        <v>17539.2</v>
      </c>
      <c r="L151" s="12">
        <f t="shared" si="14"/>
        <v>22.544563509106883</v>
      </c>
      <c r="M151">
        <f t="shared" si="15"/>
        <v>27808</v>
      </c>
      <c r="N151">
        <f t="shared" si="16"/>
        <v>118</v>
      </c>
      <c r="O151">
        <f t="shared" si="17"/>
        <v>31</v>
      </c>
    </row>
    <row r="152" spans="1:15">
      <c r="A152" s="12" t="s">
        <v>41</v>
      </c>
      <c r="B152" s="12">
        <v>3200</v>
      </c>
      <c r="C152" s="14">
        <v>2.61172512E-2</v>
      </c>
      <c r="D152" s="13">
        <v>0.4</v>
      </c>
      <c r="E152" s="13">
        <v>56.5</v>
      </c>
      <c r="F152" s="13">
        <v>1.2</v>
      </c>
      <c r="G152" s="13">
        <v>6.4000000000000001E-2</v>
      </c>
      <c r="H152" s="12">
        <v>1</v>
      </c>
      <c r="I152" s="15">
        <f t="shared" si="12"/>
        <v>1.2</v>
      </c>
      <c r="J152" s="15">
        <f t="shared" si="13"/>
        <v>6.4000000000000001E-2</v>
      </c>
      <c r="K152" s="13">
        <v>34.799999999999997</v>
      </c>
      <c r="L152" s="12">
        <f t="shared" si="14"/>
        <v>4.9187489760000001E-2</v>
      </c>
      <c r="M152">
        <f t="shared" si="15"/>
        <v>61</v>
      </c>
      <c r="N152">
        <f t="shared" si="16"/>
        <v>0</v>
      </c>
      <c r="O152">
        <f t="shared" si="17"/>
        <v>0</v>
      </c>
    </row>
    <row r="153" spans="1:15">
      <c r="A153" s="12" t="s">
        <v>41</v>
      </c>
      <c r="B153" s="12">
        <v>2210</v>
      </c>
      <c r="C153" s="14">
        <v>8.50924032E-2</v>
      </c>
      <c r="D153" s="13">
        <v>0.26800000000000002</v>
      </c>
      <c r="E153" s="13">
        <v>56.5</v>
      </c>
      <c r="F153" s="13">
        <v>1.92</v>
      </c>
      <c r="G153" s="13">
        <v>0.50600000000000001</v>
      </c>
      <c r="H153" s="12">
        <v>1</v>
      </c>
      <c r="I153" s="15">
        <f t="shared" si="12"/>
        <v>1.92</v>
      </c>
      <c r="J153" s="15">
        <f t="shared" si="13"/>
        <v>0.50600000000000001</v>
      </c>
      <c r="K153" s="13">
        <v>76.099999999999994</v>
      </c>
      <c r="L153" s="12">
        <f t="shared" si="14"/>
        <v>0.10737243077120001</v>
      </c>
      <c r="M153">
        <f t="shared" si="15"/>
        <v>132</v>
      </c>
      <c r="N153">
        <f t="shared" si="16"/>
        <v>1</v>
      </c>
      <c r="O153">
        <f t="shared" si="17"/>
        <v>0.1</v>
      </c>
    </row>
    <row r="154" spans="1:15">
      <c r="A154" s="12" t="s">
        <v>41</v>
      </c>
      <c r="B154" s="12">
        <v>7410</v>
      </c>
      <c r="C154" s="14">
        <v>0.10990355020000001</v>
      </c>
      <c r="D154" s="13">
        <v>0.27600000000000002</v>
      </c>
      <c r="E154" s="13">
        <v>56.5</v>
      </c>
      <c r="F154" s="13">
        <v>1.51</v>
      </c>
      <c r="G154" s="13">
        <v>0.115</v>
      </c>
      <c r="H154" s="12">
        <v>1</v>
      </c>
      <c r="I154" s="15">
        <f t="shared" si="12"/>
        <v>1.51</v>
      </c>
      <c r="J154" s="15">
        <f t="shared" si="13"/>
        <v>0.115</v>
      </c>
      <c r="K154" s="13">
        <v>101.2</v>
      </c>
      <c r="L154" s="12">
        <f t="shared" si="14"/>
        <v>0.14281966348490002</v>
      </c>
      <c r="M154">
        <f t="shared" si="15"/>
        <v>176</v>
      </c>
      <c r="N154">
        <f t="shared" si="16"/>
        <v>1</v>
      </c>
      <c r="O154">
        <f t="shared" si="17"/>
        <v>0</v>
      </c>
    </row>
    <row r="155" spans="1:15">
      <c r="A155" s="12" t="s">
        <v>41</v>
      </c>
      <c r="B155" s="12">
        <v>4340</v>
      </c>
      <c r="C155" s="14">
        <v>0.21791265309999999</v>
      </c>
      <c r="D155" s="13">
        <v>0.41299999999999998</v>
      </c>
      <c r="E155" s="13">
        <v>56.5</v>
      </c>
      <c r="F155" s="13">
        <v>0.7</v>
      </c>
      <c r="G155" s="13">
        <v>0.09</v>
      </c>
      <c r="H155" s="12">
        <v>1</v>
      </c>
      <c r="I155" s="15">
        <f t="shared" si="12"/>
        <v>0.7</v>
      </c>
      <c r="J155" s="15">
        <f t="shared" si="13"/>
        <v>0.09</v>
      </c>
      <c r="K155" s="13">
        <v>300.10000000000002</v>
      </c>
      <c r="L155" s="12">
        <f t="shared" si="14"/>
        <v>0.42374023364682917</v>
      </c>
      <c r="M155">
        <f t="shared" si="15"/>
        <v>523</v>
      </c>
      <c r="N155">
        <f t="shared" si="16"/>
        <v>1</v>
      </c>
      <c r="O155">
        <f t="shared" si="17"/>
        <v>0.1</v>
      </c>
    </row>
    <row r="156" spans="1:15">
      <c r="A156" s="12" t="s">
        <v>41</v>
      </c>
      <c r="B156" s="12">
        <v>2210</v>
      </c>
      <c r="C156" s="14">
        <v>3.2247551700000002E-2</v>
      </c>
      <c r="D156" s="13">
        <v>0.26800000000000002</v>
      </c>
      <c r="E156" s="13">
        <v>56.5</v>
      </c>
      <c r="F156" s="13">
        <v>1.92</v>
      </c>
      <c r="G156" s="13">
        <v>0.50600000000000001</v>
      </c>
      <c r="H156" s="12">
        <v>1</v>
      </c>
      <c r="I156" s="15">
        <f t="shared" si="12"/>
        <v>1.92</v>
      </c>
      <c r="J156" s="15">
        <f t="shared" si="13"/>
        <v>0.50600000000000001</v>
      </c>
      <c r="K156" s="13">
        <v>28.8</v>
      </c>
      <c r="L156" s="12">
        <f t="shared" si="14"/>
        <v>4.069103565345001E-2</v>
      </c>
      <c r="M156">
        <f t="shared" si="15"/>
        <v>50</v>
      </c>
      <c r="N156">
        <f t="shared" si="16"/>
        <v>0</v>
      </c>
      <c r="O156">
        <f t="shared" si="17"/>
        <v>0.1</v>
      </c>
    </row>
    <row r="157" spans="1:15">
      <c r="A157" s="12" t="s">
        <v>41</v>
      </c>
      <c r="B157" s="12">
        <v>2210</v>
      </c>
      <c r="C157" s="14">
        <v>0.4035695809</v>
      </c>
      <c r="D157" s="13">
        <v>0.26800000000000002</v>
      </c>
      <c r="E157" s="13">
        <v>56.5</v>
      </c>
      <c r="F157" s="13">
        <v>1.92</v>
      </c>
      <c r="G157" s="13">
        <v>0.50600000000000001</v>
      </c>
      <c r="H157" s="12">
        <v>1</v>
      </c>
      <c r="I157" s="15">
        <f t="shared" si="12"/>
        <v>1.92</v>
      </c>
      <c r="J157" s="15">
        <f t="shared" si="13"/>
        <v>0.50600000000000001</v>
      </c>
      <c r="K157" s="13">
        <v>360.7</v>
      </c>
      <c r="L157" s="12">
        <f t="shared" si="14"/>
        <v>0.50923754949898337</v>
      </c>
      <c r="M157">
        <f t="shared" si="15"/>
        <v>628</v>
      </c>
      <c r="N157">
        <f t="shared" si="16"/>
        <v>3</v>
      </c>
      <c r="O157">
        <f t="shared" si="17"/>
        <v>0.7</v>
      </c>
    </row>
    <row r="158" spans="1:15">
      <c r="A158" s="12" t="s">
        <v>41</v>
      </c>
      <c r="B158" s="12">
        <v>7410</v>
      </c>
      <c r="C158" s="14">
        <v>1.6696228899999999E-2</v>
      </c>
      <c r="D158" s="13">
        <v>0.23400000000000001</v>
      </c>
      <c r="E158" s="13">
        <v>56.5</v>
      </c>
      <c r="F158" s="13">
        <v>1.51</v>
      </c>
      <c r="G158" s="13">
        <v>0.115</v>
      </c>
      <c r="H158" s="12">
        <v>1</v>
      </c>
      <c r="I158" s="15">
        <f t="shared" si="12"/>
        <v>1.51</v>
      </c>
      <c r="J158" s="15">
        <f t="shared" si="13"/>
        <v>0.115</v>
      </c>
      <c r="K158" s="13">
        <v>13</v>
      </c>
      <c r="L158" s="12">
        <f t="shared" si="14"/>
        <v>1.8395070190575E-2</v>
      </c>
      <c r="M158">
        <f t="shared" si="15"/>
        <v>23</v>
      </c>
      <c r="N158">
        <f t="shared" si="16"/>
        <v>0</v>
      </c>
      <c r="O158">
        <f t="shared" si="17"/>
        <v>0</v>
      </c>
    </row>
    <row r="159" spans="1:15">
      <c r="A159" s="12" t="s">
        <v>41</v>
      </c>
      <c r="B159" s="12">
        <v>1850</v>
      </c>
      <c r="C159" s="14">
        <v>9.5745757253000008</v>
      </c>
      <c r="D159" s="13">
        <v>0.21199999999999999</v>
      </c>
      <c r="E159" s="13">
        <v>56.5</v>
      </c>
      <c r="F159" s="13">
        <v>1.25</v>
      </c>
      <c r="G159" s="13">
        <v>9.5000000000000001E-2</v>
      </c>
      <c r="H159" s="12">
        <v>1</v>
      </c>
      <c r="I159" s="15">
        <f t="shared" si="12"/>
        <v>1.25</v>
      </c>
      <c r="J159" s="15">
        <f t="shared" si="13"/>
        <v>9.5000000000000001E-2</v>
      </c>
      <c r="K159" s="13">
        <v>6769.2</v>
      </c>
      <c r="L159" s="12">
        <f t="shared" si="14"/>
        <v>9.5570223364702844</v>
      </c>
      <c r="M159">
        <f t="shared" si="15"/>
        <v>11788</v>
      </c>
      <c r="N159">
        <f t="shared" si="16"/>
        <v>32</v>
      </c>
      <c r="O159">
        <f t="shared" si="17"/>
        <v>2.5</v>
      </c>
    </row>
    <row r="160" spans="1:15">
      <c r="A160" s="12" t="s">
        <v>41</v>
      </c>
      <c r="B160" s="12">
        <v>5300</v>
      </c>
      <c r="C160" s="14">
        <v>4.0880291180999997</v>
      </c>
      <c r="D160" s="13">
        <v>0.5</v>
      </c>
      <c r="E160" s="13">
        <v>56.5</v>
      </c>
      <c r="F160" s="13">
        <v>0.6</v>
      </c>
      <c r="G160" s="13">
        <v>0.13500000000000001</v>
      </c>
      <c r="H160" s="12">
        <v>1</v>
      </c>
      <c r="I160" s="15">
        <f t="shared" si="12"/>
        <v>0.6</v>
      </c>
      <c r="J160" s="15">
        <f t="shared" si="13"/>
        <v>0.13500000000000001</v>
      </c>
      <c r="K160" s="13">
        <v>6816.6</v>
      </c>
      <c r="L160" s="12">
        <f t="shared" si="14"/>
        <v>9.6239018821937492</v>
      </c>
      <c r="M160">
        <f t="shared" si="15"/>
        <v>11871</v>
      </c>
      <c r="N160">
        <f t="shared" si="16"/>
        <v>16</v>
      </c>
      <c r="O160">
        <f t="shared" si="17"/>
        <v>3.5</v>
      </c>
    </row>
    <row r="161" spans="1:15">
      <c r="A161" s="12" t="s">
        <v>41</v>
      </c>
      <c r="B161" s="12">
        <v>1850</v>
      </c>
      <c r="C161" s="14">
        <v>0.39654685589999999</v>
      </c>
      <c r="D161" s="13">
        <v>0.38700000000000001</v>
      </c>
      <c r="E161" s="13">
        <v>56.5</v>
      </c>
      <c r="F161" s="13">
        <v>1.25</v>
      </c>
      <c r="G161" s="13">
        <v>9.5000000000000001E-2</v>
      </c>
      <c r="H161" s="12">
        <v>1</v>
      </c>
      <c r="I161" s="15">
        <f t="shared" si="12"/>
        <v>1.25</v>
      </c>
      <c r="J161" s="15">
        <f t="shared" si="13"/>
        <v>9.5000000000000001E-2</v>
      </c>
      <c r="K161" s="13">
        <v>511.8</v>
      </c>
      <c r="L161" s="12">
        <f t="shared" si="14"/>
        <v>0.72255793980678751</v>
      </c>
      <c r="M161">
        <f t="shared" si="15"/>
        <v>891</v>
      </c>
      <c r="N161">
        <f t="shared" si="16"/>
        <v>2</v>
      </c>
      <c r="O161">
        <f t="shared" si="17"/>
        <v>0.2</v>
      </c>
    </row>
    <row r="162" spans="1:15">
      <c r="A162" s="12" t="s">
        <v>41</v>
      </c>
      <c r="B162" s="12">
        <v>4340</v>
      </c>
      <c r="C162" s="14">
        <v>0.54633927230000001</v>
      </c>
      <c r="D162" s="13">
        <v>0.41299999999999998</v>
      </c>
      <c r="E162" s="13">
        <v>56.5</v>
      </c>
      <c r="F162" s="13">
        <v>0.7</v>
      </c>
      <c r="G162" s="13">
        <v>0.09</v>
      </c>
      <c r="H162" s="12">
        <v>1</v>
      </c>
      <c r="I162" s="15">
        <f t="shared" si="12"/>
        <v>0.7</v>
      </c>
      <c r="J162" s="15">
        <f t="shared" si="13"/>
        <v>0.09</v>
      </c>
      <c r="K162" s="13">
        <v>752.5</v>
      </c>
      <c r="L162" s="12">
        <f t="shared" si="14"/>
        <v>1.0623794791236958</v>
      </c>
      <c r="M162">
        <f t="shared" si="15"/>
        <v>1310</v>
      </c>
      <c r="N162">
        <f t="shared" si="16"/>
        <v>2</v>
      </c>
      <c r="O162">
        <f t="shared" si="17"/>
        <v>0.3</v>
      </c>
    </row>
    <row r="163" spans="1:15">
      <c r="A163" s="12" t="s">
        <v>41</v>
      </c>
      <c r="B163" s="12">
        <v>6430</v>
      </c>
      <c r="C163" s="14">
        <v>0.99619059600000004</v>
      </c>
      <c r="D163" s="13">
        <v>0.30299999999999999</v>
      </c>
      <c r="E163" s="13">
        <v>56.5</v>
      </c>
      <c r="F163" s="13">
        <v>0</v>
      </c>
      <c r="G163" s="13">
        <v>0</v>
      </c>
      <c r="H163" s="12">
        <v>1</v>
      </c>
      <c r="I163" s="15">
        <f t="shared" si="12"/>
        <v>0</v>
      </c>
      <c r="J163" s="15">
        <f t="shared" si="13"/>
        <v>0</v>
      </c>
      <c r="K163" s="13">
        <v>1006.6</v>
      </c>
      <c r="L163" s="12">
        <f t="shared" si="14"/>
        <v>1.4211904090184999</v>
      </c>
      <c r="M163">
        <f t="shared" si="15"/>
        <v>1753</v>
      </c>
      <c r="N163">
        <f t="shared" si="16"/>
        <v>0</v>
      </c>
      <c r="O163">
        <f t="shared" si="17"/>
        <v>0</v>
      </c>
    </row>
    <row r="164" spans="1:15">
      <c r="A164" s="12" t="s">
        <v>41</v>
      </c>
      <c r="B164" s="12">
        <v>4370</v>
      </c>
      <c r="C164" s="14">
        <v>1.6852802151999999</v>
      </c>
      <c r="D164" s="13">
        <v>0.41299999999999998</v>
      </c>
      <c r="E164" s="13">
        <v>56.5</v>
      </c>
      <c r="F164" s="13">
        <v>0.7</v>
      </c>
      <c r="G164" s="13">
        <v>0.09</v>
      </c>
      <c r="H164" s="12">
        <v>1</v>
      </c>
      <c r="I164" s="15">
        <f t="shared" si="12"/>
        <v>0.7</v>
      </c>
      <c r="J164" s="15">
        <f t="shared" si="13"/>
        <v>0.09</v>
      </c>
      <c r="K164" s="13">
        <v>2321.1999999999998</v>
      </c>
      <c r="L164" s="12">
        <f t="shared" si="14"/>
        <v>3.2770975984653661</v>
      </c>
      <c r="M164">
        <f t="shared" si="15"/>
        <v>4042</v>
      </c>
      <c r="N164">
        <f t="shared" si="16"/>
        <v>6</v>
      </c>
      <c r="O164">
        <f t="shared" si="17"/>
        <v>0.8</v>
      </c>
    </row>
    <row r="165" spans="1:15">
      <c r="A165" s="12" t="s">
        <v>41</v>
      </c>
      <c r="B165" s="12">
        <v>4340</v>
      </c>
      <c r="C165" s="14">
        <v>6.0777916199999997E-2</v>
      </c>
      <c r="D165" s="13">
        <v>0.41299999999999998</v>
      </c>
      <c r="E165" s="13">
        <v>56.5</v>
      </c>
      <c r="F165" s="13">
        <v>0.7</v>
      </c>
      <c r="G165" s="13">
        <v>0.09</v>
      </c>
      <c r="H165" s="12">
        <v>1</v>
      </c>
      <c r="I165" s="15">
        <f t="shared" si="12"/>
        <v>0.7</v>
      </c>
      <c r="J165" s="15">
        <f t="shared" si="13"/>
        <v>0.09</v>
      </c>
      <c r="K165" s="13">
        <v>83.7</v>
      </c>
      <c r="L165" s="12">
        <f t="shared" si="14"/>
        <v>0.11818519046407498</v>
      </c>
      <c r="M165">
        <f t="shared" si="15"/>
        <v>146</v>
      </c>
      <c r="N165">
        <f t="shared" si="16"/>
        <v>0</v>
      </c>
      <c r="O165">
        <f t="shared" si="17"/>
        <v>0</v>
      </c>
    </row>
    <row r="166" spans="1:15">
      <c r="A166" s="12" t="s">
        <v>41</v>
      </c>
      <c r="B166" s="12">
        <v>4370</v>
      </c>
      <c r="C166" s="14">
        <v>0.54659490150000001</v>
      </c>
      <c r="D166" s="13">
        <v>0.41299999999999998</v>
      </c>
      <c r="E166" s="13">
        <v>56.5</v>
      </c>
      <c r="F166" s="13">
        <v>0.7</v>
      </c>
      <c r="G166" s="13">
        <v>0.09</v>
      </c>
      <c r="H166" s="12">
        <v>1</v>
      </c>
      <c r="I166" s="15">
        <f t="shared" si="12"/>
        <v>0.7</v>
      </c>
      <c r="J166" s="15">
        <f t="shared" si="13"/>
        <v>0.09</v>
      </c>
      <c r="K166" s="13">
        <v>752.8</v>
      </c>
      <c r="L166" s="12">
        <f t="shared" si="14"/>
        <v>1.0628765607543125</v>
      </c>
      <c r="M166">
        <f t="shared" si="15"/>
        <v>1311</v>
      </c>
      <c r="N166">
        <f t="shared" si="16"/>
        <v>2</v>
      </c>
      <c r="O166">
        <f t="shared" si="17"/>
        <v>0.3</v>
      </c>
    </row>
    <row r="167" spans="1:15">
      <c r="A167" s="12" t="s">
        <v>41</v>
      </c>
      <c r="B167" s="12">
        <v>3100</v>
      </c>
      <c r="C167" s="14">
        <v>0.2962714052</v>
      </c>
      <c r="D167" s="13">
        <v>0.41099999999999998</v>
      </c>
      <c r="E167" s="13">
        <v>56.5</v>
      </c>
      <c r="F167" s="13">
        <v>1.2</v>
      </c>
      <c r="G167" s="13">
        <v>6.4000000000000001E-2</v>
      </c>
      <c r="H167" s="12">
        <v>1</v>
      </c>
      <c r="I167" s="15">
        <f t="shared" si="12"/>
        <v>1.2</v>
      </c>
      <c r="J167" s="15">
        <f t="shared" si="13"/>
        <v>6.4000000000000001E-2</v>
      </c>
      <c r="K167" s="13">
        <v>3065.7</v>
      </c>
      <c r="L167" s="12">
        <f t="shared" si="14"/>
        <v>0.57332220298765002</v>
      </c>
      <c r="M167">
        <f t="shared" si="15"/>
        <v>707</v>
      </c>
      <c r="N167">
        <f t="shared" si="16"/>
        <v>2</v>
      </c>
      <c r="O167">
        <f t="shared" si="17"/>
        <v>0.1</v>
      </c>
    </row>
    <row r="168" spans="1:15">
      <c r="A168" s="12" t="s">
        <v>41</v>
      </c>
      <c r="B168" s="12">
        <v>5300</v>
      </c>
      <c r="C168" s="14">
        <v>2.3329819362999999</v>
      </c>
      <c r="D168" s="13">
        <v>0.5</v>
      </c>
      <c r="E168" s="13">
        <v>56.5</v>
      </c>
      <c r="F168" s="13">
        <v>0.6</v>
      </c>
      <c r="G168" s="13">
        <v>0.13500000000000001</v>
      </c>
      <c r="H168" s="12">
        <v>1</v>
      </c>
      <c r="I168" s="15">
        <f t="shared" si="12"/>
        <v>0.6</v>
      </c>
      <c r="J168" s="15">
        <f t="shared" si="13"/>
        <v>0.13500000000000001</v>
      </c>
      <c r="K168" s="13">
        <v>3890.2</v>
      </c>
      <c r="L168" s="12">
        <f t="shared" si="14"/>
        <v>5.4922283083729164</v>
      </c>
      <c r="M168">
        <f t="shared" si="15"/>
        <v>6775</v>
      </c>
      <c r="N168">
        <f t="shared" si="16"/>
        <v>9</v>
      </c>
      <c r="O168">
        <f t="shared" si="17"/>
        <v>2</v>
      </c>
    </row>
    <row r="169" spans="1:15">
      <c r="A169" s="12" t="s">
        <v>41</v>
      </c>
      <c r="B169" s="12">
        <v>4340</v>
      </c>
      <c r="C169" s="14">
        <v>3.7095263084000001</v>
      </c>
      <c r="D169" s="13">
        <v>0.41299999999999998</v>
      </c>
      <c r="E169" s="13">
        <v>56.5</v>
      </c>
      <c r="F169" s="13">
        <v>0.7</v>
      </c>
      <c r="G169" s="13">
        <v>0.09</v>
      </c>
      <c r="H169" s="12">
        <v>1</v>
      </c>
      <c r="I169" s="15">
        <f t="shared" si="12"/>
        <v>0.7</v>
      </c>
      <c r="J169" s="15">
        <f t="shared" si="13"/>
        <v>0.09</v>
      </c>
      <c r="K169" s="13">
        <v>5109.2</v>
      </c>
      <c r="L169" s="12">
        <f t="shared" si="14"/>
        <v>7.2133284702799827</v>
      </c>
      <c r="M169">
        <f t="shared" si="15"/>
        <v>8897</v>
      </c>
      <c r="N169">
        <f t="shared" si="16"/>
        <v>14</v>
      </c>
      <c r="O169">
        <f t="shared" si="17"/>
        <v>1.8</v>
      </c>
    </row>
    <row r="170" spans="1:15">
      <c r="A170" s="12" t="s">
        <v>41</v>
      </c>
      <c r="B170" s="12">
        <v>4370</v>
      </c>
      <c r="C170" s="14">
        <v>8.1523011300000003E-2</v>
      </c>
      <c r="D170" s="13">
        <v>0.41299999999999998</v>
      </c>
      <c r="E170" s="13">
        <v>56.5</v>
      </c>
      <c r="F170" s="13">
        <v>0.7</v>
      </c>
      <c r="G170" s="13">
        <v>0.09</v>
      </c>
      <c r="H170" s="12">
        <v>1</v>
      </c>
      <c r="I170" s="15">
        <f t="shared" si="12"/>
        <v>0.7</v>
      </c>
      <c r="J170" s="15">
        <f t="shared" si="13"/>
        <v>0.09</v>
      </c>
      <c r="K170" s="13">
        <v>112.3</v>
      </c>
      <c r="L170" s="12">
        <f t="shared" si="14"/>
        <v>0.1585248922649875</v>
      </c>
      <c r="M170">
        <f t="shared" si="15"/>
        <v>196</v>
      </c>
      <c r="N170">
        <f t="shared" si="16"/>
        <v>0</v>
      </c>
      <c r="O170">
        <f t="shared" si="17"/>
        <v>0</v>
      </c>
    </row>
    <row r="171" spans="1:15">
      <c r="A171" s="12" t="s">
        <v>41</v>
      </c>
      <c r="B171" s="12">
        <v>6430</v>
      </c>
      <c r="C171" s="14">
        <v>0.1686381944</v>
      </c>
      <c r="D171" s="13">
        <v>0.30299999999999999</v>
      </c>
      <c r="E171" s="13">
        <v>56.5</v>
      </c>
      <c r="F171" s="13">
        <v>0</v>
      </c>
      <c r="G171" s="13">
        <v>0</v>
      </c>
      <c r="H171" s="12">
        <v>1</v>
      </c>
      <c r="I171" s="15">
        <f t="shared" si="12"/>
        <v>0</v>
      </c>
      <c r="J171" s="15">
        <f t="shared" si="13"/>
        <v>0</v>
      </c>
      <c r="K171" s="13">
        <v>170.4</v>
      </c>
      <c r="L171" s="12">
        <f t="shared" si="14"/>
        <v>0.24058346408589995</v>
      </c>
      <c r="M171">
        <f t="shared" si="15"/>
        <v>297</v>
      </c>
      <c r="N171">
        <f t="shared" si="16"/>
        <v>0</v>
      </c>
      <c r="O171">
        <f t="shared" si="17"/>
        <v>0</v>
      </c>
    </row>
    <row r="172" spans="1:15">
      <c r="A172" s="12" t="s">
        <v>41</v>
      </c>
      <c r="B172" s="12">
        <v>4340</v>
      </c>
      <c r="C172" s="14">
        <v>7.6323819407000002</v>
      </c>
      <c r="D172" s="13">
        <v>0.41299999999999998</v>
      </c>
      <c r="E172" s="13">
        <v>56.5</v>
      </c>
      <c r="F172" s="13">
        <v>0.7</v>
      </c>
      <c r="G172" s="13">
        <v>0.09</v>
      </c>
      <c r="H172" s="12">
        <v>1</v>
      </c>
      <c r="I172" s="15">
        <f t="shared" si="12"/>
        <v>0.7</v>
      </c>
      <c r="J172" s="15">
        <f t="shared" si="13"/>
        <v>0.09</v>
      </c>
      <c r="K172" s="13">
        <v>10512.3</v>
      </c>
      <c r="L172" s="12">
        <f t="shared" si="14"/>
        <v>14.841484699605346</v>
      </c>
      <c r="M172">
        <f t="shared" si="15"/>
        <v>18307</v>
      </c>
      <c r="N172">
        <f t="shared" si="16"/>
        <v>28</v>
      </c>
      <c r="O172">
        <f t="shared" si="17"/>
        <v>3.6</v>
      </c>
    </row>
    <row r="173" spans="1:15">
      <c r="A173" s="12" t="s">
        <v>41</v>
      </c>
      <c r="B173" s="12">
        <v>2210</v>
      </c>
      <c r="C173" s="14">
        <v>3.9558984899999997E-2</v>
      </c>
      <c r="D173" s="13">
        <v>0.26800000000000002</v>
      </c>
      <c r="E173" s="13">
        <v>56.5</v>
      </c>
      <c r="F173" s="13">
        <v>1.92</v>
      </c>
      <c r="G173" s="13">
        <v>0.50600000000000001</v>
      </c>
      <c r="H173" s="12">
        <v>1</v>
      </c>
      <c r="I173" s="15">
        <f t="shared" si="12"/>
        <v>1.92</v>
      </c>
      <c r="J173" s="15">
        <f t="shared" si="13"/>
        <v>0.50600000000000001</v>
      </c>
      <c r="K173" s="13">
        <v>35.4</v>
      </c>
      <c r="L173" s="12">
        <f t="shared" si="14"/>
        <v>4.9916845779649999E-2</v>
      </c>
      <c r="M173">
        <f t="shared" si="15"/>
        <v>62</v>
      </c>
      <c r="N173">
        <f t="shared" si="16"/>
        <v>0</v>
      </c>
      <c r="O173">
        <f t="shared" si="17"/>
        <v>0.1</v>
      </c>
    </row>
    <row r="174" spans="1:15">
      <c r="A174" s="12" t="s">
        <v>41</v>
      </c>
      <c r="B174" s="12">
        <v>2210</v>
      </c>
      <c r="C174" s="14">
        <v>0.41522132830000003</v>
      </c>
      <c r="D174" s="13">
        <v>0.26800000000000002</v>
      </c>
      <c r="E174" s="13">
        <v>56.5</v>
      </c>
      <c r="F174" s="13">
        <v>1.92</v>
      </c>
      <c r="G174" s="13">
        <v>0.50600000000000001</v>
      </c>
      <c r="H174" s="12">
        <v>1</v>
      </c>
      <c r="I174" s="15">
        <f t="shared" si="12"/>
        <v>1.92</v>
      </c>
      <c r="J174" s="15">
        <f t="shared" si="13"/>
        <v>0.50600000000000001</v>
      </c>
      <c r="K174" s="13">
        <v>371.1</v>
      </c>
      <c r="L174" s="12">
        <f t="shared" si="14"/>
        <v>0.52394011275988339</v>
      </c>
      <c r="M174">
        <f t="shared" si="15"/>
        <v>646</v>
      </c>
      <c r="N174">
        <f t="shared" si="16"/>
        <v>3</v>
      </c>
      <c r="O174">
        <f t="shared" si="17"/>
        <v>0.7</v>
      </c>
    </row>
    <row r="175" spans="1:15">
      <c r="A175" s="12" t="s">
        <v>41</v>
      </c>
      <c r="B175" s="12">
        <v>4340</v>
      </c>
      <c r="C175" s="14">
        <v>8.5086957199999994E-2</v>
      </c>
      <c r="D175" s="13">
        <v>0.41299999999999998</v>
      </c>
      <c r="E175" s="13">
        <v>56.5</v>
      </c>
      <c r="F175" s="13">
        <v>0.7</v>
      </c>
      <c r="G175" s="13">
        <v>0.09</v>
      </c>
      <c r="H175" s="12">
        <v>1</v>
      </c>
      <c r="I175" s="15">
        <f t="shared" si="12"/>
        <v>0.7</v>
      </c>
      <c r="J175" s="15">
        <f t="shared" si="13"/>
        <v>0.09</v>
      </c>
      <c r="K175" s="13">
        <v>117.2</v>
      </c>
      <c r="L175" s="12">
        <f t="shared" si="14"/>
        <v>0.16545513356528332</v>
      </c>
      <c r="M175">
        <f t="shared" si="15"/>
        <v>204</v>
      </c>
      <c r="N175">
        <f t="shared" si="16"/>
        <v>0</v>
      </c>
      <c r="O175">
        <f t="shared" si="17"/>
        <v>0</v>
      </c>
    </row>
    <row r="176" spans="1:15">
      <c r="A176" s="12" t="s">
        <v>41</v>
      </c>
      <c r="B176" s="12">
        <v>2210</v>
      </c>
      <c r="C176" s="14">
        <v>4.7614240400000001E-2</v>
      </c>
      <c r="D176" s="13">
        <v>0.26800000000000002</v>
      </c>
      <c r="E176" s="13">
        <v>56.5</v>
      </c>
      <c r="F176" s="13">
        <v>1.92</v>
      </c>
      <c r="G176" s="13">
        <v>0.50600000000000001</v>
      </c>
      <c r="H176" s="12">
        <v>1</v>
      </c>
      <c r="I176" s="15">
        <f t="shared" si="12"/>
        <v>1.92</v>
      </c>
      <c r="J176" s="15">
        <f t="shared" si="13"/>
        <v>0.50600000000000001</v>
      </c>
      <c r="K176" s="13">
        <v>42.6</v>
      </c>
      <c r="L176" s="12">
        <f t="shared" si="14"/>
        <v>6.0081235678066669E-2</v>
      </c>
      <c r="M176">
        <f t="shared" si="15"/>
        <v>74</v>
      </c>
      <c r="N176">
        <f t="shared" si="16"/>
        <v>0</v>
      </c>
      <c r="O176">
        <f t="shared" si="17"/>
        <v>0.1</v>
      </c>
    </row>
    <row r="177" spans="1:15">
      <c r="A177" s="12" t="s">
        <v>41</v>
      </c>
      <c r="B177" s="12">
        <v>2210</v>
      </c>
      <c r="C177" s="14">
        <v>0.42613916909999999</v>
      </c>
      <c r="D177" s="13">
        <v>0.26800000000000002</v>
      </c>
      <c r="E177" s="13">
        <v>56.5</v>
      </c>
      <c r="F177" s="13">
        <v>1.92</v>
      </c>
      <c r="G177" s="13">
        <v>0.50600000000000001</v>
      </c>
      <c r="H177" s="12">
        <v>1</v>
      </c>
      <c r="I177" s="15">
        <f t="shared" si="12"/>
        <v>1.92</v>
      </c>
      <c r="J177" s="15">
        <f t="shared" si="13"/>
        <v>0.50600000000000001</v>
      </c>
      <c r="K177" s="13">
        <v>380.8</v>
      </c>
      <c r="L177" s="12">
        <f t="shared" si="14"/>
        <v>0.53771660820934997</v>
      </c>
      <c r="M177">
        <f t="shared" si="15"/>
        <v>663</v>
      </c>
      <c r="N177">
        <f t="shared" si="16"/>
        <v>3</v>
      </c>
      <c r="O177">
        <f t="shared" si="17"/>
        <v>0.7</v>
      </c>
    </row>
    <row r="178" spans="1:15">
      <c r="A178" s="12" t="s">
        <v>41</v>
      </c>
      <c r="B178" s="12">
        <v>3200</v>
      </c>
      <c r="C178" s="14">
        <v>0.36708004620000001</v>
      </c>
      <c r="D178" s="13">
        <v>0.06</v>
      </c>
      <c r="E178" s="13">
        <v>56.5</v>
      </c>
      <c r="F178" s="13">
        <v>1.2</v>
      </c>
      <c r="G178" s="13">
        <v>6.4000000000000001E-2</v>
      </c>
      <c r="H178" s="12">
        <v>1</v>
      </c>
      <c r="I178" s="15">
        <f t="shared" si="12"/>
        <v>1.2</v>
      </c>
      <c r="J178" s="15">
        <f t="shared" si="13"/>
        <v>6.4000000000000001E-2</v>
      </c>
      <c r="K178" s="13">
        <v>73.5</v>
      </c>
      <c r="L178" s="12">
        <f t="shared" si="14"/>
        <v>0.1037001130515</v>
      </c>
      <c r="M178">
        <f t="shared" si="15"/>
        <v>128</v>
      </c>
      <c r="N178">
        <f t="shared" si="16"/>
        <v>0</v>
      </c>
      <c r="O178">
        <f t="shared" si="17"/>
        <v>0</v>
      </c>
    </row>
    <row r="179" spans="1:15">
      <c r="A179" s="12" t="s">
        <v>41</v>
      </c>
      <c r="B179" s="12">
        <v>4340</v>
      </c>
      <c r="C179" s="14">
        <v>7.4193150599999994E-2</v>
      </c>
      <c r="D179" s="13">
        <v>0.41299999999999998</v>
      </c>
      <c r="E179" s="13">
        <v>56.5</v>
      </c>
      <c r="F179" s="13">
        <v>0.7</v>
      </c>
      <c r="G179" s="13">
        <v>0.09</v>
      </c>
      <c r="H179" s="12">
        <v>1</v>
      </c>
      <c r="I179" s="15">
        <f t="shared" si="12"/>
        <v>0.7</v>
      </c>
      <c r="J179" s="15">
        <f t="shared" si="13"/>
        <v>0.09</v>
      </c>
      <c r="K179" s="13">
        <v>102.2</v>
      </c>
      <c r="L179" s="12">
        <f t="shared" si="14"/>
        <v>0.14427167272297498</v>
      </c>
      <c r="M179">
        <f t="shared" si="15"/>
        <v>178</v>
      </c>
      <c r="N179">
        <f t="shared" si="16"/>
        <v>0</v>
      </c>
      <c r="O179">
        <f t="shared" si="17"/>
        <v>0</v>
      </c>
    </row>
    <row r="180" spans="1:15">
      <c r="A180" s="12" t="s">
        <v>41</v>
      </c>
      <c r="B180" s="12">
        <v>1200</v>
      </c>
      <c r="C180" s="14">
        <v>6.7148239999999997E-4</v>
      </c>
      <c r="D180" s="13">
        <v>0.30399999999999999</v>
      </c>
      <c r="E180" s="13">
        <v>56.5</v>
      </c>
      <c r="F180" s="13">
        <v>2.23</v>
      </c>
      <c r="G180" s="13">
        <v>0.316</v>
      </c>
      <c r="H180" s="12">
        <v>1</v>
      </c>
      <c r="I180" s="15">
        <f t="shared" si="12"/>
        <v>2.23</v>
      </c>
      <c r="J180" s="15">
        <f t="shared" si="13"/>
        <v>0.316</v>
      </c>
      <c r="K180" s="13">
        <v>0.7</v>
      </c>
      <c r="L180" s="12">
        <f t="shared" si="14"/>
        <v>9.6111514186666654E-4</v>
      </c>
      <c r="M180">
        <f t="shared" si="15"/>
        <v>1</v>
      </c>
      <c r="N180">
        <f t="shared" si="16"/>
        <v>0</v>
      </c>
      <c r="O180">
        <f t="shared" si="17"/>
        <v>0</v>
      </c>
    </row>
    <row r="181" spans="1:15">
      <c r="A181" s="12" t="s">
        <v>41</v>
      </c>
      <c r="B181" s="12">
        <v>3100</v>
      </c>
      <c r="C181" s="14">
        <v>3.8968599999999998E-5</v>
      </c>
      <c r="D181" s="13">
        <v>0.41099999999999998</v>
      </c>
      <c r="E181" s="13">
        <v>56.5</v>
      </c>
      <c r="F181" s="13">
        <v>1.2</v>
      </c>
      <c r="G181" s="13">
        <v>6.4000000000000001E-2</v>
      </c>
      <c r="H181" s="12">
        <v>1</v>
      </c>
      <c r="I181" s="15">
        <f t="shared" si="12"/>
        <v>1.2</v>
      </c>
      <c r="J181" s="15">
        <f t="shared" si="13"/>
        <v>6.4000000000000001E-2</v>
      </c>
      <c r="K181" s="13">
        <v>0.2</v>
      </c>
      <c r="L181" s="12">
        <f t="shared" si="14"/>
        <v>7.5409112074999992E-5</v>
      </c>
      <c r="M181">
        <f t="shared" si="15"/>
        <v>0</v>
      </c>
      <c r="N181">
        <f t="shared" si="16"/>
        <v>0</v>
      </c>
      <c r="O181">
        <f t="shared" si="17"/>
        <v>0</v>
      </c>
    </row>
    <row r="182" spans="1:15">
      <c r="A182" s="12" t="s">
        <v>41</v>
      </c>
      <c r="B182" s="12">
        <v>4340</v>
      </c>
      <c r="C182" s="14">
        <v>0.32692258619999998</v>
      </c>
      <c r="D182" s="13">
        <v>0.41299999999999998</v>
      </c>
      <c r="E182" s="13">
        <v>56.5</v>
      </c>
      <c r="F182" s="13">
        <v>0.7</v>
      </c>
      <c r="G182" s="13">
        <v>0.09</v>
      </c>
      <c r="H182" s="12">
        <v>1</v>
      </c>
      <c r="I182" s="15">
        <f t="shared" si="12"/>
        <v>0.7</v>
      </c>
      <c r="J182" s="15">
        <f t="shared" si="13"/>
        <v>0.09</v>
      </c>
      <c r="K182" s="13">
        <v>450.3</v>
      </c>
      <c r="L182" s="12">
        <f t="shared" si="14"/>
        <v>0.63571459064032487</v>
      </c>
      <c r="M182">
        <f t="shared" si="15"/>
        <v>784</v>
      </c>
      <c r="N182">
        <f t="shared" si="16"/>
        <v>1</v>
      </c>
      <c r="O182">
        <f t="shared" si="17"/>
        <v>0.2</v>
      </c>
    </row>
    <row r="183" spans="1:15">
      <c r="A183" s="12" t="s">
        <v>41</v>
      </c>
      <c r="B183" s="12">
        <v>6430</v>
      </c>
      <c r="C183" s="14">
        <v>0.2574866696</v>
      </c>
      <c r="D183" s="13">
        <v>0.30299999999999999</v>
      </c>
      <c r="E183" s="13">
        <v>56.5</v>
      </c>
      <c r="F183" s="13">
        <v>0</v>
      </c>
      <c r="G183" s="13">
        <v>0</v>
      </c>
      <c r="H183" s="12">
        <v>1</v>
      </c>
      <c r="I183" s="15">
        <f t="shared" si="12"/>
        <v>0</v>
      </c>
      <c r="J183" s="15">
        <f t="shared" si="13"/>
        <v>0</v>
      </c>
      <c r="K183" s="13">
        <v>260.2</v>
      </c>
      <c r="L183" s="12">
        <f t="shared" si="14"/>
        <v>0.36733692001809998</v>
      </c>
      <c r="M183">
        <f t="shared" si="15"/>
        <v>453</v>
      </c>
      <c r="N183">
        <f t="shared" si="16"/>
        <v>0</v>
      </c>
      <c r="O183">
        <f t="shared" si="17"/>
        <v>0</v>
      </c>
    </row>
    <row r="184" spans="1:15">
      <c r="A184" s="12" t="s">
        <v>41</v>
      </c>
      <c r="B184" s="12">
        <v>6430</v>
      </c>
      <c r="C184" s="14">
        <v>0.88899659230000005</v>
      </c>
      <c r="D184" s="13">
        <v>0.30299999999999999</v>
      </c>
      <c r="E184" s="13">
        <v>56.5</v>
      </c>
      <c r="F184" s="13">
        <v>0</v>
      </c>
      <c r="G184" s="13">
        <v>0</v>
      </c>
      <c r="H184" s="12">
        <v>1</v>
      </c>
      <c r="I184" s="15">
        <f t="shared" si="12"/>
        <v>0</v>
      </c>
      <c r="J184" s="15">
        <f t="shared" si="13"/>
        <v>0</v>
      </c>
      <c r="K184" s="13">
        <v>898.3</v>
      </c>
      <c r="L184" s="12">
        <f t="shared" si="14"/>
        <v>1.2682647634899875</v>
      </c>
      <c r="M184">
        <f t="shared" si="15"/>
        <v>1564</v>
      </c>
      <c r="N184">
        <f t="shared" si="16"/>
        <v>0</v>
      </c>
      <c r="O184">
        <f t="shared" si="17"/>
        <v>0</v>
      </c>
    </row>
    <row r="185" spans="1:15">
      <c r="A185" s="12" t="s">
        <v>41</v>
      </c>
      <c r="B185" s="12">
        <v>3200</v>
      </c>
      <c r="C185" s="14">
        <v>7.1136683500000006E-2</v>
      </c>
      <c r="D185" s="13">
        <v>0.4</v>
      </c>
      <c r="E185" s="13">
        <v>56.5</v>
      </c>
      <c r="F185" s="13">
        <v>1.2</v>
      </c>
      <c r="G185" s="13">
        <v>6.4000000000000001E-2</v>
      </c>
      <c r="H185" s="12">
        <v>1</v>
      </c>
      <c r="I185" s="15">
        <f t="shared" si="12"/>
        <v>1.2</v>
      </c>
      <c r="J185" s="15">
        <f t="shared" si="13"/>
        <v>6.4000000000000001E-2</v>
      </c>
      <c r="K185" s="13">
        <v>94.9</v>
      </c>
      <c r="L185" s="12">
        <f t="shared" si="14"/>
        <v>0.13397408725833335</v>
      </c>
      <c r="M185">
        <f t="shared" si="15"/>
        <v>165</v>
      </c>
      <c r="N185">
        <f t="shared" si="16"/>
        <v>0</v>
      </c>
      <c r="O185">
        <f t="shared" si="17"/>
        <v>0</v>
      </c>
    </row>
    <row r="186" spans="1:15">
      <c r="A186" s="12" t="s">
        <v>41</v>
      </c>
      <c r="B186" s="12">
        <v>3200</v>
      </c>
      <c r="C186" s="14">
        <v>0.1142749377</v>
      </c>
      <c r="D186" s="13">
        <v>0.4</v>
      </c>
      <c r="E186" s="13">
        <v>56.5</v>
      </c>
      <c r="F186" s="13">
        <v>1.2</v>
      </c>
      <c r="G186" s="13">
        <v>6.4000000000000001E-2</v>
      </c>
      <c r="H186" s="12">
        <v>1</v>
      </c>
      <c r="I186" s="15">
        <f t="shared" si="12"/>
        <v>1.2</v>
      </c>
      <c r="J186" s="15">
        <f t="shared" si="13"/>
        <v>6.4000000000000001E-2</v>
      </c>
      <c r="K186" s="13">
        <v>152.4</v>
      </c>
      <c r="L186" s="12">
        <f t="shared" si="14"/>
        <v>0.21521779933499999</v>
      </c>
      <c r="M186">
        <f t="shared" si="15"/>
        <v>265</v>
      </c>
      <c r="N186">
        <f t="shared" si="16"/>
        <v>1</v>
      </c>
      <c r="O186">
        <f t="shared" si="17"/>
        <v>0</v>
      </c>
    </row>
    <row r="187" spans="1:15">
      <c r="A187" s="12" t="s">
        <v>41</v>
      </c>
      <c r="B187" s="12">
        <v>1200</v>
      </c>
      <c r="C187" s="14">
        <v>1.3884902458999999</v>
      </c>
      <c r="D187" s="13">
        <v>0.47299999999999998</v>
      </c>
      <c r="E187" s="13">
        <v>56.5</v>
      </c>
      <c r="F187" s="13">
        <v>2.23</v>
      </c>
      <c r="G187" s="13">
        <v>0.316</v>
      </c>
      <c r="H187" s="12">
        <v>1</v>
      </c>
      <c r="I187" s="15">
        <f t="shared" si="12"/>
        <v>2.23</v>
      </c>
      <c r="J187" s="15">
        <f t="shared" si="13"/>
        <v>0.316</v>
      </c>
      <c r="K187" s="13">
        <v>2190.1999999999998</v>
      </c>
      <c r="L187" s="12">
        <f t="shared" si="14"/>
        <v>3.0922256313795455</v>
      </c>
      <c r="M187">
        <f t="shared" si="15"/>
        <v>3814</v>
      </c>
      <c r="N187">
        <f t="shared" si="16"/>
        <v>19</v>
      </c>
      <c r="O187">
        <f t="shared" si="17"/>
        <v>2.7</v>
      </c>
    </row>
    <row r="188" spans="1:15">
      <c r="A188" s="12" t="s">
        <v>41</v>
      </c>
      <c r="B188" s="12">
        <v>3200</v>
      </c>
      <c r="C188" s="14">
        <v>5.5016038409999997</v>
      </c>
      <c r="D188" s="13">
        <v>0.4</v>
      </c>
      <c r="E188" s="13">
        <v>56.5</v>
      </c>
      <c r="F188" s="13">
        <v>1.2</v>
      </c>
      <c r="G188" s="13">
        <v>6.4000000000000001E-2</v>
      </c>
      <c r="H188" s="12">
        <v>1</v>
      </c>
      <c r="I188" s="15">
        <f t="shared" si="12"/>
        <v>1.2</v>
      </c>
      <c r="J188" s="15">
        <f t="shared" si="13"/>
        <v>6.4000000000000001E-2</v>
      </c>
      <c r="K188" s="13">
        <v>7339</v>
      </c>
      <c r="L188" s="12">
        <f t="shared" si="14"/>
        <v>10.36135390055</v>
      </c>
      <c r="M188">
        <f t="shared" si="15"/>
        <v>12781</v>
      </c>
      <c r="N188">
        <f t="shared" si="16"/>
        <v>34</v>
      </c>
      <c r="O188">
        <f t="shared" si="17"/>
        <v>1.8</v>
      </c>
    </row>
    <row r="189" spans="1:15">
      <c r="A189" s="12" t="s">
        <v>41</v>
      </c>
      <c r="B189" s="12">
        <v>4370</v>
      </c>
      <c r="C189" s="14">
        <v>1.3646101121000001</v>
      </c>
      <c r="D189" s="13">
        <v>0.41299999999999998</v>
      </c>
      <c r="E189" s="13">
        <v>56.5</v>
      </c>
      <c r="F189" s="13">
        <v>0.7</v>
      </c>
      <c r="G189" s="13">
        <v>0.09</v>
      </c>
      <c r="H189" s="12">
        <v>1</v>
      </c>
      <c r="I189" s="15">
        <f t="shared" si="12"/>
        <v>0.7</v>
      </c>
      <c r="J189" s="15">
        <f t="shared" si="13"/>
        <v>0.09</v>
      </c>
      <c r="K189" s="13">
        <v>1879.5</v>
      </c>
      <c r="L189" s="12">
        <f t="shared" si="14"/>
        <v>2.6535412217331209</v>
      </c>
      <c r="M189">
        <f t="shared" si="15"/>
        <v>3273</v>
      </c>
      <c r="N189">
        <f t="shared" si="16"/>
        <v>5</v>
      </c>
      <c r="O189">
        <f t="shared" si="17"/>
        <v>0.6</v>
      </c>
    </row>
    <row r="190" spans="1:15">
      <c r="A190" s="12" t="s">
        <v>41</v>
      </c>
      <c r="B190" s="12">
        <v>2210</v>
      </c>
      <c r="C190" s="14">
        <v>5.41693694E-2</v>
      </c>
      <c r="D190" s="13">
        <v>0.26800000000000002</v>
      </c>
      <c r="E190" s="13">
        <v>56.5</v>
      </c>
      <c r="F190" s="13">
        <v>1.92</v>
      </c>
      <c r="G190" s="13">
        <v>0.50600000000000001</v>
      </c>
      <c r="H190" s="12">
        <v>1</v>
      </c>
      <c r="I190" s="15">
        <f t="shared" si="12"/>
        <v>1.92</v>
      </c>
      <c r="J190" s="15">
        <f t="shared" si="13"/>
        <v>0.50600000000000001</v>
      </c>
      <c r="K190" s="13">
        <v>126.9</v>
      </c>
      <c r="L190" s="12">
        <f t="shared" si="14"/>
        <v>6.835271595456667E-2</v>
      </c>
      <c r="M190">
        <f t="shared" si="15"/>
        <v>84</v>
      </c>
      <c r="N190">
        <f t="shared" si="16"/>
        <v>0</v>
      </c>
      <c r="O190">
        <f t="shared" si="17"/>
        <v>0.1</v>
      </c>
    </row>
    <row r="191" spans="1:15">
      <c r="A191" s="12" t="s">
        <v>41</v>
      </c>
      <c r="B191" s="12">
        <v>4340</v>
      </c>
      <c r="C191" s="14">
        <v>4.60516542E-2</v>
      </c>
      <c r="D191" s="13">
        <v>0.10199999999999999</v>
      </c>
      <c r="E191" s="13">
        <v>56.5</v>
      </c>
      <c r="F191" s="13">
        <v>0.7</v>
      </c>
      <c r="G191" s="13">
        <v>0.09</v>
      </c>
      <c r="H191" s="12">
        <v>1</v>
      </c>
      <c r="I191" s="15">
        <f t="shared" si="12"/>
        <v>0.7</v>
      </c>
      <c r="J191" s="15">
        <f t="shared" si="13"/>
        <v>0.09</v>
      </c>
      <c r="K191" s="13">
        <v>15.7</v>
      </c>
      <c r="L191" s="12">
        <f t="shared" si="14"/>
        <v>2.2116306929549998E-2</v>
      </c>
      <c r="M191">
        <f t="shared" si="15"/>
        <v>27</v>
      </c>
      <c r="N191">
        <f t="shared" si="16"/>
        <v>0</v>
      </c>
      <c r="O191">
        <f t="shared" si="17"/>
        <v>0</v>
      </c>
    </row>
    <row r="192" spans="1:15">
      <c r="A192" s="12" t="s">
        <v>41</v>
      </c>
      <c r="B192" s="12">
        <v>6430</v>
      </c>
      <c r="C192" s="14">
        <v>0.83940882999999999</v>
      </c>
      <c r="D192" s="13">
        <v>0.191</v>
      </c>
      <c r="E192" s="13">
        <v>56.5</v>
      </c>
      <c r="F192" s="13">
        <v>0</v>
      </c>
      <c r="G192" s="13">
        <v>0</v>
      </c>
      <c r="H192" s="12">
        <v>1</v>
      </c>
      <c r="I192" s="15">
        <f t="shared" si="12"/>
        <v>0</v>
      </c>
      <c r="J192" s="15">
        <f t="shared" si="13"/>
        <v>0</v>
      </c>
      <c r="K192" s="13">
        <v>534.70000000000005</v>
      </c>
      <c r="L192" s="12">
        <f t="shared" si="14"/>
        <v>0.75487336574541664</v>
      </c>
      <c r="M192">
        <f t="shared" si="15"/>
        <v>931</v>
      </c>
      <c r="N192">
        <f t="shared" si="16"/>
        <v>0</v>
      </c>
      <c r="O192">
        <f t="shared" si="17"/>
        <v>0</v>
      </c>
    </row>
    <row r="193" spans="1:15">
      <c r="A193" s="12" t="s">
        <v>41</v>
      </c>
      <c r="B193" s="12">
        <v>3200</v>
      </c>
      <c r="C193" s="14">
        <v>0.1101160358</v>
      </c>
      <c r="D193" s="13">
        <v>0.4</v>
      </c>
      <c r="E193" s="13">
        <v>56.5</v>
      </c>
      <c r="F193" s="13">
        <v>1.2</v>
      </c>
      <c r="G193" s="13">
        <v>6.4000000000000001E-2</v>
      </c>
      <c r="H193" s="12">
        <v>1</v>
      </c>
      <c r="I193" s="15">
        <f t="shared" si="12"/>
        <v>1.2</v>
      </c>
      <c r="J193" s="15">
        <f t="shared" si="13"/>
        <v>6.4000000000000001E-2</v>
      </c>
      <c r="K193" s="13">
        <v>146.9</v>
      </c>
      <c r="L193" s="12">
        <f t="shared" si="14"/>
        <v>0.20738520075666667</v>
      </c>
      <c r="M193">
        <f t="shared" si="15"/>
        <v>256</v>
      </c>
      <c r="N193">
        <f t="shared" si="16"/>
        <v>1</v>
      </c>
      <c r="O193">
        <f t="shared" si="17"/>
        <v>0</v>
      </c>
    </row>
    <row r="194" spans="1:15">
      <c r="A194" s="12" t="s">
        <v>41</v>
      </c>
      <c r="B194" s="12">
        <v>6430</v>
      </c>
      <c r="C194" s="14">
        <v>3.7191987218000002</v>
      </c>
      <c r="D194" s="13">
        <v>0.30299999999999999</v>
      </c>
      <c r="E194" s="13">
        <v>56.5</v>
      </c>
      <c r="F194" s="13">
        <v>0</v>
      </c>
      <c r="G194" s="13">
        <v>0</v>
      </c>
      <c r="H194" s="12">
        <v>1</v>
      </c>
      <c r="I194" s="15">
        <f t="shared" si="12"/>
        <v>0</v>
      </c>
      <c r="J194" s="15">
        <f t="shared" si="13"/>
        <v>0</v>
      </c>
      <c r="K194" s="13">
        <v>3758.2</v>
      </c>
      <c r="L194" s="12">
        <f t="shared" si="14"/>
        <v>5.3059018764879253</v>
      </c>
      <c r="M194">
        <f t="shared" si="15"/>
        <v>6545</v>
      </c>
      <c r="N194">
        <f t="shared" si="16"/>
        <v>0</v>
      </c>
      <c r="O194">
        <f t="shared" si="17"/>
        <v>0</v>
      </c>
    </row>
    <row r="195" spans="1:15">
      <c r="A195" s="12" t="s">
        <v>41</v>
      </c>
      <c r="B195" s="12">
        <v>6430</v>
      </c>
      <c r="C195" s="14">
        <v>0.7136208449</v>
      </c>
      <c r="D195" s="13">
        <v>0.30299999999999999</v>
      </c>
      <c r="E195" s="13">
        <v>56.5</v>
      </c>
      <c r="F195" s="13">
        <v>0</v>
      </c>
      <c r="G195" s="13">
        <v>0</v>
      </c>
      <c r="H195" s="12">
        <v>1</v>
      </c>
      <c r="I195" s="15">
        <f t="shared" ref="I195:I258" si="18">F195</f>
        <v>0</v>
      </c>
      <c r="J195" s="15">
        <f t="shared" ref="J195:J258" si="19">G195</f>
        <v>0</v>
      </c>
      <c r="K195" s="13">
        <v>721.1</v>
      </c>
      <c r="L195" s="12">
        <f t="shared" ref="L195:L258" si="20">E195*D195*C195/12</f>
        <v>1.0180693378554624</v>
      </c>
      <c r="M195">
        <f t="shared" ref="M195:M258" si="21">ROUND(E195*D195*C195*102.79,0)</f>
        <v>1256</v>
      </c>
      <c r="N195">
        <f t="shared" ref="N195:N258" si="22">ROUND(I195*M195*0.002205,0)</f>
        <v>0</v>
      </c>
      <c r="O195">
        <f t="shared" ref="O195:O258" si="23">ROUND(J195*M195*0.002205,1)</f>
        <v>0</v>
      </c>
    </row>
    <row r="196" spans="1:15">
      <c r="A196" s="12" t="s">
        <v>41</v>
      </c>
      <c r="B196" s="12">
        <v>6430</v>
      </c>
      <c r="C196" s="14">
        <v>0.1673813297</v>
      </c>
      <c r="D196" s="13">
        <v>0.30299999999999999</v>
      </c>
      <c r="E196" s="13">
        <v>56.5</v>
      </c>
      <c r="F196" s="13">
        <v>0</v>
      </c>
      <c r="G196" s="13">
        <v>0</v>
      </c>
      <c r="H196" s="12">
        <v>1</v>
      </c>
      <c r="I196" s="15">
        <f t="shared" si="18"/>
        <v>0</v>
      </c>
      <c r="J196" s="15">
        <f t="shared" si="19"/>
        <v>0</v>
      </c>
      <c r="K196" s="13">
        <v>169.1</v>
      </c>
      <c r="L196" s="12">
        <f t="shared" si="20"/>
        <v>0.23879038948326248</v>
      </c>
      <c r="M196">
        <f t="shared" si="21"/>
        <v>295</v>
      </c>
      <c r="N196">
        <f t="shared" si="22"/>
        <v>0</v>
      </c>
      <c r="O196">
        <f t="shared" si="23"/>
        <v>0</v>
      </c>
    </row>
    <row r="197" spans="1:15">
      <c r="A197" s="12" t="s">
        <v>41</v>
      </c>
      <c r="B197" s="12">
        <v>3100</v>
      </c>
      <c r="C197" s="14">
        <v>1.4564186466</v>
      </c>
      <c r="D197" s="13">
        <v>0.41099999999999998</v>
      </c>
      <c r="E197" s="13">
        <v>56.5</v>
      </c>
      <c r="F197" s="13">
        <v>1.2</v>
      </c>
      <c r="G197" s="13">
        <v>6.4000000000000001E-2</v>
      </c>
      <c r="H197" s="12">
        <v>1</v>
      </c>
      <c r="I197" s="15">
        <f t="shared" si="18"/>
        <v>1.2</v>
      </c>
      <c r="J197" s="15">
        <f t="shared" si="19"/>
        <v>6.4000000000000001E-2</v>
      </c>
      <c r="K197" s="13">
        <v>26554.2</v>
      </c>
      <c r="L197" s="12">
        <f t="shared" si="20"/>
        <v>2.8183521335018251</v>
      </c>
      <c r="M197">
        <f t="shared" si="21"/>
        <v>3476</v>
      </c>
      <c r="N197">
        <f t="shared" si="22"/>
        <v>9</v>
      </c>
      <c r="O197">
        <f t="shared" si="23"/>
        <v>0.5</v>
      </c>
    </row>
    <row r="198" spans="1:15">
      <c r="A198" s="12" t="s">
        <v>41</v>
      </c>
      <c r="B198" s="12">
        <v>4370</v>
      </c>
      <c r="C198" s="14">
        <v>7.9950781999999998E-2</v>
      </c>
      <c r="D198" s="13">
        <v>0.41299999999999998</v>
      </c>
      <c r="E198" s="13">
        <v>56.5</v>
      </c>
      <c r="F198" s="13">
        <v>0.7</v>
      </c>
      <c r="G198" s="13">
        <v>0.09</v>
      </c>
      <c r="H198" s="12">
        <v>1</v>
      </c>
      <c r="I198" s="15">
        <f t="shared" si="18"/>
        <v>0.7</v>
      </c>
      <c r="J198" s="15">
        <f t="shared" si="19"/>
        <v>0.09</v>
      </c>
      <c r="K198" s="13">
        <v>110.1</v>
      </c>
      <c r="L198" s="12">
        <f t="shared" si="20"/>
        <v>0.1554676268815833</v>
      </c>
      <c r="M198">
        <f t="shared" si="21"/>
        <v>192</v>
      </c>
      <c r="N198">
        <f t="shared" si="22"/>
        <v>0</v>
      </c>
      <c r="O198">
        <f t="shared" si="23"/>
        <v>0</v>
      </c>
    </row>
    <row r="199" spans="1:15">
      <c r="A199" s="12" t="s">
        <v>41</v>
      </c>
      <c r="B199" s="12">
        <v>3200</v>
      </c>
      <c r="C199" s="14">
        <v>1.7145537E-3</v>
      </c>
      <c r="D199" s="13">
        <v>0.4</v>
      </c>
      <c r="E199" s="13">
        <v>56.5</v>
      </c>
      <c r="F199" s="13">
        <v>1.2</v>
      </c>
      <c r="G199" s="13">
        <v>6.4000000000000001E-2</v>
      </c>
      <c r="H199" s="12">
        <v>1</v>
      </c>
      <c r="I199" s="15">
        <f t="shared" si="18"/>
        <v>1.2</v>
      </c>
      <c r="J199" s="15">
        <f t="shared" si="19"/>
        <v>6.4000000000000001E-2</v>
      </c>
      <c r="K199" s="13">
        <v>2.2999999999999998</v>
      </c>
      <c r="L199" s="12">
        <f t="shared" si="20"/>
        <v>3.2290761349999999E-3</v>
      </c>
      <c r="M199">
        <f t="shared" si="21"/>
        <v>4</v>
      </c>
      <c r="N199">
        <f t="shared" si="22"/>
        <v>0</v>
      </c>
      <c r="O199">
        <f t="shared" si="23"/>
        <v>0</v>
      </c>
    </row>
    <row r="200" spans="1:15">
      <c r="A200" s="12" t="s">
        <v>41</v>
      </c>
      <c r="B200" s="12">
        <v>4370</v>
      </c>
      <c r="C200" s="14">
        <v>2.9369464206</v>
      </c>
      <c r="D200" s="13">
        <v>0.41299999999999998</v>
      </c>
      <c r="E200" s="13">
        <v>56.5</v>
      </c>
      <c r="F200" s="13">
        <v>0.7</v>
      </c>
      <c r="G200" s="13">
        <v>0.09</v>
      </c>
      <c r="H200" s="12">
        <v>1</v>
      </c>
      <c r="I200" s="15">
        <f t="shared" si="18"/>
        <v>0.7</v>
      </c>
      <c r="J200" s="15">
        <f t="shared" si="19"/>
        <v>0.09</v>
      </c>
      <c r="K200" s="13">
        <v>4045.2</v>
      </c>
      <c r="L200" s="12">
        <f t="shared" si="20"/>
        <v>5.7110146876242247</v>
      </c>
      <c r="M200">
        <f t="shared" si="21"/>
        <v>7044</v>
      </c>
      <c r="N200">
        <f t="shared" si="22"/>
        <v>11</v>
      </c>
      <c r="O200">
        <f t="shared" si="23"/>
        <v>1.4</v>
      </c>
    </row>
    <row r="201" spans="1:15">
      <c r="A201" s="12" t="s">
        <v>41</v>
      </c>
      <c r="B201" s="12">
        <v>3200</v>
      </c>
      <c r="C201" s="14">
        <v>3.4733755700000001E-2</v>
      </c>
      <c r="D201" s="13">
        <v>0.4</v>
      </c>
      <c r="E201" s="13">
        <v>56.5</v>
      </c>
      <c r="F201" s="13">
        <v>1.2</v>
      </c>
      <c r="G201" s="13">
        <v>6.4000000000000001E-2</v>
      </c>
      <c r="H201" s="12">
        <v>1</v>
      </c>
      <c r="I201" s="15">
        <f t="shared" si="18"/>
        <v>1.2</v>
      </c>
      <c r="J201" s="15">
        <f t="shared" si="19"/>
        <v>6.4000000000000001E-2</v>
      </c>
      <c r="K201" s="13">
        <v>46.3</v>
      </c>
      <c r="L201" s="12">
        <f t="shared" si="20"/>
        <v>6.5415239901666672E-2</v>
      </c>
      <c r="M201">
        <f t="shared" si="21"/>
        <v>81</v>
      </c>
      <c r="N201">
        <f t="shared" si="22"/>
        <v>0</v>
      </c>
      <c r="O201">
        <f t="shared" si="23"/>
        <v>0</v>
      </c>
    </row>
    <row r="202" spans="1:15">
      <c r="A202" s="12" t="s">
        <v>41</v>
      </c>
      <c r="B202" s="12">
        <v>1200</v>
      </c>
      <c r="C202" s="14">
        <v>115.7117787326</v>
      </c>
      <c r="D202" s="13">
        <v>0.30399999999999999</v>
      </c>
      <c r="E202" s="13">
        <v>56.5</v>
      </c>
      <c r="F202" s="13">
        <v>2.23</v>
      </c>
      <c r="G202" s="13">
        <v>0.316</v>
      </c>
      <c r="H202" s="12">
        <v>1</v>
      </c>
      <c r="I202" s="15">
        <f t="shared" si="18"/>
        <v>2.23</v>
      </c>
      <c r="J202" s="15">
        <f t="shared" si="19"/>
        <v>0.316</v>
      </c>
      <c r="K202" s="13">
        <v>117310.3</v>
      </c>
      <c r="L202" s="12">
        <f t="shared" si="20"/>
        <v>165.62212595926144</v>
      </c>
      <c r="M202">
        <f t="shared" si="21"/>
        <v>204292</v>
      </c>
      <c r="N202">
        <f t="shared" si="22"/>
        <v>1005</v>
      </c>
      <c r="O202">
        <f t="shared" si="23"/>
        <v>142.30000000000001</v>
      </c>
    </row>
    <row r="203" spans="1:15">
      <c r="A203" s="12" t="s">
        <v>41</v>
      </c>
      <c r="B203" s="12">
        <v>1820</v>
      </c>
      <c r="C203" s="14">
        <v>5.9718865895000004</v>
      </c>
      <c r="D203" s="13">
        <v>0.29799999999999999</v>
      </c>
      <c r="E203" s="13">
        <v>56.5</v>
      </c>
      <c r="F203" s="13">
        <v>1.78</v>
      </c>
      <c r="G203" s="13">
        <v>0.38</v>
      </c>
      <c r="H203" s="12">
        <v>1</v>
      </c>
      <c r="I203" s="15">
        <f t="shared" si="18"/>
        <v>1.78</v>
      </c>
      <c r="J203" s="15">
        <f t="shared" si="19"/>
        <v>0.38</v>
      </c>
      <c r="K203" s="13">
        <v>5934.9</v>
      </c>
      <c r="L203" s="12">
        <f t="shared" si="20"/>
        <v>8.3790545422842921</v>
      </c>
      <c r="M203">
        <f t="shared" si="21"/>
        <v>10335</v>
      </c>
      <c r="N203">
        <f t="shared" si="22"/>
        <v>41</v>
      </c>
      <c r="O203">
        <f t="shared" si="23"/>
        <v>8.6999999999999993</v>
      </c>
    </row>
    <row r="204" spans="1:15">
      <c r="A204" s="12" t="s">
        <v>41</v>
      </c>
      <c r="B204" s="12">
        <v>1850</v>
      </c>
      <c r="C204" s="14">
        <v>4.4249314999999997E-2</v>
      </c>
      <c r="D204" s="13">
        <v>0.38700000000000001</v>
      </c>
      <c r="E204" s="13">
        <v>56.5</v>
      </c>
      <c r="F204" s="13">
        <v>1.25</v>
      </c>
      <c r="G204" s="13">
        <v>9.5000000000000001E-2</v>
      </c>
      <c r="H204" s="12">
        <v>1</v>
      </c>
      <c r="I204" s="15">
        <f t="shared" si="18"/>
        <v>1.25</v>
      </c>
      <c r="J204" s="15">
        <f t="shared" si="19"/>
        <v>9.5000000000000001E-2</v>
      </c>
      <c r="K204" s="13">
        <v>57.1</v>
      </c>
      <c r="L204" s="12">
        <f t="shared" si="20"/>
        <v>8.0627783094375002E-2</v>
      </c>
      <c r="M204">
        <f t="shared" si="21"/>
        <v>99</v>
      </c>
      <c r="N204">
        <f t="shared" si="22"/>
        <v>0</v>
      </c>
      <c r="O204">
        <f t="shared" si="23"/>
        <v>0</v>
      </c>
    </row>
    <row r="205" spans="1:15">
      <c r="A205" s="12" t="s">
        <v>41</v>
      </c>
      <c r="B205" s="12">
        <v>3100</v>
      </c>
      <c r="C205" s="14">
        <v>3.7247201000000001E-2</v>
      </c>
      <c r="D205" s="13">
        <v>0.41099999999999998</v>
      </c>
      <c r="E205" s="13">
        <v>56.5</v>
      </c>
      <c r="F205" s="13">
        <v>1.2</v>
      </c>
      <c r="G205" s="13">
        <v>6.4000000000000001E-2</v>
      </c>
      <c r="H205" s="12">
        <v>1</v>
      </c>
      <c r="I205" s="15">
        <f t="shared" si="18"/>
        <v>1.2</v>
      </c>
      <c r="J205" s="15">
        <f t="shared" si="19"/>
        <v>6.4000000000000001E-2</v>
      </c>
      <c r="K205" s="13">
        <v>56.5</v>
      </c>
      <c r="L205" s="12">
        <f t="shared" si="20"/>
        <v>7.2077989835124992E-2</v>
      </c>
      <c r="M205">
        <f t="shared" si="21"/>
        <v>89</v>
      </c>
      <c r="N205">
        <f t="shared" si="22"/>
        <v>0</v>
      </c>
      <c r="O205">
        <f t="shared" si="23"/>
        <v>0</v>
      </c>
    </row>
    <row r="206" spans="1:15">
      <c r="A206" s="12" t="s">
        <v>41</v>
      </c>
      <c r="B206" s="12">
        <v>3200</v>
      </c>
      <c r="C206" s="14">
        <v>1.50792376E-2</v>
      </c>
      <c r="D206" s="13">
        <v>0.4</v>
      </c>
      <c r="E206" s="13">
        <v>56.5</v>
      </c>
      <c r="F206" s="13">
        <v>1.2</v>
      </c>
      <c r="G206" s="13">
        <v>6.4000000000000001E-2</v>
      </c>
      <c r="H206" s="12">
        <v>1</v>
      </c>
      <c r="I206" s="15">
        <f t="shared" si="18"/>
        <v>1.2</v>
      </c>
      <c r="J206" s="15">
        <f t="shared" si="19"/>
        <v>6.4000000000000001E-2</v>
      </c>
      <c r="K206" s="13">
        <v>20.100000000000001</v>
      </c>
      <c r="L206" s="12">
        <f t="shared" si="20"/>
        <v>2.8399230813333332E-2</v>
      </c>
      <c r="M206">
        <f t="shared" si="21"/>
        <v>35</v>
      </c>
      <c r="N206">
        <f t="shared" si="22"/>
        <v>0</v>
      </c>
      <c r="O206">
        <f t="shared" si="23"/>
        <v>0</v>
      </c>
    </row>
    <row r="207" spans="1:15">
      <c r="A207" s="12" t="s">
        <v>41</v>
      </c>
      <c r="B207" s="12">
        <v>3200</v>
      </c>
      <c r="C207" s="14">
        <v>13.0759460843</v>
      </c>
      <c r="D207" s="13">
        <v>0.4</v>
      </c>
      <c r="E207" s="13">
        <v>56.5</v>
      </c>
      <c r="F207" s="13">
        <v>1.2</v>
      </c>
      <c r="G207" s="13">
        <v>6.4000000000000001E-2</v>
      </c>
      <c r="H207" s="12">
        <v>1</v>
      </c>
      <c r="I207" s="15">
        <f t="shared" si="18"/>
        <v>1.2</v>
      </c>
      <c r="J207" s="15">
        <f t="shared" si="19"/>
        <v>6.4000000000000001E-2</v>
      </c>
      <c r="K207" s="13">
        <v>17442.900000000001</v>
      </c>
      <c r="L207" s="12">
        <f t="shared" si="20"/>
        <v>24.626365125431665</v>
      </c>
      <c r="M207">
        <f t="shared" si="21"/>
        <v>30376</v>
      </c>
      <c r="N207">
        <f t="shared" si="22"/>
        <v>80</v>
      </c>
      <c r="O207">
        <f t="shared" si="23"/>
        <v>4.3</v>
      </c>
    </row>
    <row r="208" spans="1:15">
      <c r="A208" s="12" t="s">
        <v>41</v>
      </c>
      <c r="B208" s="12">
        <v>4110</v>
      </c>
      <c r="C208" s="14">
        <v>2.9857723394</v>
      </c>
      <c r="D208" s="13">
        <v>0.41299999999999998</v>
      </c>
      <c r="E208" s="13">
        <v>56.5</v>
      </c>
      <c r="F208" s="13">
        <v>0.7</v>
      </c>
      <c r="G208" s="13">
        <v>0.09</v>
      </c>
      <c r="H208" s="12">
        <v>1</v>
      </c>
      <c r="I208" s="15">
        <f t="shared" si="18"/>
        <v>0.7</v>
      </c>
      <c r="J208" s="15">
        <f t="shared" si="19"/>
        <v>0.09</v>
      </c>
      <c r="K208" s="13">
        <v>4112.3999999999996</v>
      </c>
      <c r="L208" s="12">
        <f t="shared" si="20"/>
        <v>5.8059587211441084</v>
      </c>
      <c r="M208">
        <f t="shared" si="21"/>
        <v>7162</v>
      </c>
      <c r="N208">
        <f t="shared" si="22"/>
        <v>11</v>
      </c>
      <c r="O208">
        <f t="shared" si="23"/>
        <v>1.4</v>
      </c>
    </row>
    <row r="209" spans="1:15">
      <c r="A209" s="12" t="s">
        <v>41</v>
      </c>
      <c r="B209" s="12">
        <v>4110</v>
      </c>
      <c r="C209" s="14">
        <v>0.83848129920000003</v>
      </c>
      <c r="D209" s="13">
        <v>0.41299999999999998</v>
      </c>
      <c r="E209" s="13">
        <v>56.5</v>
      </c>
      <c r="F209" s="13">
        <v>0.7</v>
      </c>
      <c r="G209" s="13">
        <v>0.09</v>
      </c>
      <c r="H209" s="12">
        <v>1</v>
      </c>
      <c r="I209" s="15">
        <f t="shared" si="18"/>
        <v>0.7</v>
      </c>
      <c r="J209" s="15">
        <f t="shared" si="19"/>
        <v>0.09</v>
      </c>
      <c r="K209" s="13">
        <v>1154.9000000000001</v>
      </c>
      <c r="L209" s="12">
        <f t="shared" si="20"/>
        <v>1.6304618230152002</v>
      </c>
      <c r="M209">
        <f t="shared" si="21"/>
        <v>2011</v>
      </c>
      <c r="N209">
        <f t="shared" si="22"/>
        <v>3</v>
      </c>
      <c r="O209">
        <f t="shared" si="23"/>
        <v>0.4</v>
      </c>
    </row>
    <row r="210" spans="1:15">
      <c r="A210" s="12" t="s">
        <v>41</v>
      </c>
      <c r="B210" s="12">
        <v>4370</v>
      </c>
      <c r="C210" s="14">
        <v>0.20958214610000001</v>
      </c>
      <c r="D210" s="13">
        <v>0.41299999999999998</v>
      </c>
      <c r="E210" s="13">
        <v>56.5</v>
      </c>
      <c r="F210" s="13">
        <v>0.7</v>
      </c>
      <c r="G210" s="13">
        <v>0.09</v>
      </c>
      <c r="H210" s="12">
        <v>1</v>
      </c>
      <c r="I210" s="15">
        <f t="shared" si="18"/>
        <v>0.7</v>
      </c>
      <c r="J210" s="15">
        <f t="shared" si="19"/>
        <v>0.09</v>
      </c>
      <c r="K210" s="13">
        <v>288.7</v>
      </c>
      <c r="L210" s="12">
        <f t="shared" si="20"/>
        <v>0.40754121568087082</v>
      </c>
      <c r="M210">
        <f t="shared" si="21"/>
        <v>503</v>
      </c>
      <c r="N210">
        <f t="shared" si="22"/>
        <v>1</v>
      </c>
      <c r="O210">
        <f t="shared" si="23"/>
        <v>0.1</v>
      </c>
    </row>
    <row r="211" spans="1:15">
      <c r="A211" s="12" t="s">
        <v>41</v>
      </c>
      <c r="B211" s="12">
        <v>4340</v>
      </c>
      <c r="C211" s="14">
        <v>6.3972613900000003E-2</v>
      </c>
      <c r="D211" s="13">
        <v>0.41299999999999998</v>
      </c>
      <c r="E211" s="13">
        <v>56.5</v>
      </c>
      <c r="F211" s="13">
        <v>0.7</v>
      </c>
      <c r="G211" s="13">
        <v>0.09</v>
      </c>
      <c r="H211" s="12">
        <v>1</v>
      </c>
      <c r="I211" s="15">
        <f t="shared" si="18"/>
        <v>0.7</v>
      </c>
      <c r="J211" s="15">
        <f t="shared" si="19"/>
        <v>0.09</v>
      </c>
      <c r="K211" s="13">
        <v>88.1</v>
      </c>
      <c r="L211" s="12">
        <f t="shared" si="20"/>
        <v>0.12439741325412916</v>
      </c>
      <c r="M211">
        <f t="shared" si="21"/>
        <v>153</v>
      </c>
      <c r="N211">
        <f t="shared" si="22"/>
        <v>0</v>
      </c>
      <c r="O211">
        <f t="shared" si="23"/>
        <v>0</v>
      </c>
    </row>
    <row r="212" spans="1:15">
      <c r="A212" s="12" t="s">
        <v>41</v>
      </c>
      <c r="B212" s="12">
        <v>2210</v>
      </c>
      <c r="C212" s="14">
        <v>0.18617546600000001</v>
      </c>
      <c r="D212" s="13">
        <v>0.26800000000000002</v>
      </c>
      <c r="E212" s="13">
        <v>56.5</v>
      </c>
      <c r="F212" s="13">
        <v>1.92</v>
      </c>
      <c r="G212" s="13">
        <v>0.50600000000000001</v>
      </c>
      <c r="H212" s="12">
        <v>1</v>
      </c>
      <c r="I212" s="15">
        <f t="shared" si="18"/>
        <v>1.92</v>
      </c>
      <c r="J212" s="15">
        <f t="shared" si="19"/>
        <v>0.50600000000000001</v>
      </c>
      <c r="K212" s="13">
        <v>166.4</v>
      </c>
      <c r="L212" s="12">
        <f t="shared" si="20"/>
        <v>0.23492240884766669</v>
      </c>
      <c r="M212">
        <f t="shared" si="21"/>
        <v>290</v>
      </c>
      <c r="N212">
        <f t="shared" si="22"/>
        <v>1</v>
      </c>
      <c r="O212">
        <f t="shared" si="23"/>
        <v>0.3</v>
      </c>
    </row>
    <row r="213" spans="1:15">
      <c r="A213" s="12" t="s">
        <v>41</v>
      </c>
      <c r="B213" s="12">
        <v>2210</v>
      </c>
      <c r="C213" s="14">
        <v>0.10063082969999999</v>
      </c>
      <c r="D213" s="13">
        <v>0.26800000000000002</v>
      </c>
      <c r="E213" s="13">
        <v>56.5</v>
      </c>
      <c r="F213" s="13">
        <v>1.92</v>
      </c>
      <c r="G213" s="13">
        <v>0.50600000000000001</v>
      </c>
      <c r="H213" s="12">
        <v>1</v>
      </c>
      <c r="I213" s="15">
        <f t="shared" si="18"/>
        <v>1.92</v>
      </c>
      <c r="J213" s="15">
        <f t="shared" si="19"/>
        <v>0.50600000000000001</v>
      </c>
      <c r="K213" s="13">
        <v>89.9</v>
      </c>
      <c r="L213" s="12">
        <f t="shared" si="20"/>
        <v>0.12697933527645</v>
      </c>
      <c r="M213">
        <f t="shared" si="21"/>
        <v>157</v>
      </c>
      <c r="N213">
        <f t="shared" si="22"/>
        <v>1</v>
      </c>
      <c r="O213">
        <f t="shared" si="23"/>
        <v>0.2</v>
      </c>
    </row>
    <row r="214" spans="1:15">
      <c r="A214" s="12" t="s">
        <v>41</v>
      </c>
      <c r="B214" s="12">
        <v>4110</v>
      </c>
      <c r="C214" s="14">
        <v>2.67873904E-2</v>
      </c>
      <c r="D214" s="13">
        <v>0.10199999999999999</v>
      </c>
      <c r="E214" s="13">
        <v>56.5</v>
      </c>
      <c r="F214" s="13">
        <v>0.7</v>
      </c>
      <c r="G214" s="13">
        <v>0.09</v>
      </c>
      <c r="H214" s="12">
        <v>1</v>
      </c>
      <c r="I214" s="15">
        <f t="shared" si="18"/>
        <v>0.7</v>
      </c>
      <c r="J214" s="15">
        <f t="shared" si="19"/>
        <v>0.09</v>
      </c>
      <c r="K214" s="13">
        <v>9.1</v>
      </c>
      <c r="L214" s="12">
        <f t="shared" si="20"/>
        <v>1.2864644239599999E-2</v>
      </c>
      <c r="M214">
        <f t="shared" si="21"/>
        <v>16</v>
      </c>
      <c r="N214">
        <f t="shared" si="22"/>
        <v>0</v>
      </c>
      <c r="O214">
        <f t="shared" si="23"/>
        <v>0</v>
      </c>
    </row>
    <row r="215" spans="1:15">
      <c r="A215" s="12" t="s">
        <v>41</v>
      </c>
      <c r="B215" s="12">
        <v>1820</v>
      </c>
      <c r="C215" s="14">
        <v>7.1875334518000003</v>
      </c>
      <c r="D215" s="13">
        <v>0.222</v>
      </c>
      <c r="E215" s="13">
        <v>56.5</v>
      </c>
      <c r="F215" s="13">
        <v>1.78</v>
      </c>
      <c r="G215" s="13">
        <v>0.38</v>
      </c>
      <c r="H215" s="12">
        <v>1</v>
      </c>
      <c r="I215" s="15">
        <f t="shared" si="18"/>
        <v>1.78</v>
      </c>
      <c r="J215" s="15">
        <f t="shared" si="19"/>
        <v>0.38</v>
      </c>
      <c r="K215" s="13">
        <v>5321.3</v>
      </c>
      <c r="L215" s="12">
        <f t="shared" si="20"/>
        <v>7.5127693404939508</v>
      </c>
      <c r="M215">
        <f t="shared" si="21"/>
        <v>9267</v>
      </c>
      <c r="N215">
        <f t="shared" si="22"/>
        <v>36</v>
      </c>
      <c r="O215">
        <f t="shared" si="23"/>
        <v>7.8</v>
      </c>
    </row>
    <row r="216" spans="1:15">
      <c r="A216" s="12" t="s">
        <v>41</v>
      </c>
      <c r="B216" s="12">
        <v>1700</v>
      </c>
      <c r="C216" s="14">
        <v>1.5288074425</v>
      </c>
      <c r="D216" s="13">
        <v>0.74099999999999999</v>
      </c>
      <c r="E216" s="13">
        <v>56.5</v>
      </c>
      <c r="F216" s="13">
        <v>1.8</v>
      </c>
      <c r="G216" s="13">
        <v>0.47799999999999998</v>
      </c>
      <c r="H216" s="12">
        <v>1</v>
      </c>
      <c r="I216" s="15">
        <f t="shared" si="18"/>
        <v>1.8</v>
      </c>
      <c r="J216" s="15">
        <f t="shared" si="19"/>
        <v>0.47799999999999998</v>
      </c>
      <c r="K216" s="13">
        <v>11687.9</v>
      </c>
      <c r="L216" s="12">
        <f t="shared" si="20"/>
        <v>5.3338180659521877</v>
      </c>
      <c r="M216">
        <f t="shared" si="21"/>
        <v>6579</v>
      </c>
      <c r="N216">
        <f t="shared" si="22"/>
        <v>26</v>
      </c>
      <c r="O216">
        <f t="shared" si="23"/>
        <v>6.9</v>
      </c>
    </row>
    <row r="217" spans="1:15">
      <c r="A217" s="12" t="s">
        <v>41</v>
      </c>
      <c r="B217" s="12">
        <v>3200</v>
      </c>
      <c r="C217" s="14">
        <v>0.4200440976</v>
      </c>
      <c r="D217" s="13">
        <v>0.4</v>
      </c>
      <c r="E217" s="13">
        <v>56.5</v>
      </c>
      <c r="F217" s="13">
        <v>1.2</v>
      </c>
      <c r="G217" s="13">
        <v>6.4000000000000001E-2</v>
      </c>
      <c r="H217" s="12">
        <v>1</v>
      </c>
      <c r="I217" s="15">
        <f t="shared" si="18"/>
        <v>1.2</v>
      </c>
      <c r="J217" s="15">
        <f t="shared" si="19"/>
        <v>6.4000000000000001E-2</v>
      </c>
      <c r="K217" s="13">
        <v>560.29999999999995</v>
      </c>
      <c r="L217" s="12">
        <f t="shared" si="20"/>
        <v>0.79108305048000005</v>
      </c>
      <c r="M217">
        <f t="shared" si="21"/>
        <v>976</v>
      </c>
      <c r="N217">
        <f t="shared" si="22"/>
        <v>3</v>
      </c>
      <c r="O217">
        <f t="shared" si="23"/>
        <v>0.1</v>
      </c>
    </row>
    <row r="218" spans="1:15">
      <c r="A218" s="12" t="s">
        <v>41</v>
      </c>
      <c r="B218" s="12">
        <v>3200</v>
      </c>
      <c r="C218" s="14">
        <v>23.919107905600001</v>
      </c>
      <c r="D218" s="13">
        <v>0.4</v>
      </c>
      <c r="E218" s="13">
        <v>56.5</v>
      </c>
      <c r="F218" s="13">
        <v>1.2</v>
      </c>
      <c r="G218" s="13">
        <v>6.4000000000000001E-2</v>
      </c>
      <c r="H218" s="12">
        <v>1</v>
      </c>
      <c r="I218" s="15">
        <f t="shared" si="18"/>
        <v>1.2</v>
      </c>
      <c r="J218" s="15">
        <f t="shared" si="19"/>
        <v>6.4000000000000001E-2</v>
      </c>
      <c r="K218" s="13">
        <v>31907.3</v>
      </c>
      <c r="L218" s="12">
        <f t="shared" si="20"/>
        <v>45.047653222213341</v>
      </c>
      <c r="M218">
        <f t="shared" si="21"/>
        <v>55565</v>
      </c>
      <c r="N218">
        <f t="shared" si="22"/>
        <v>147</v>
      </c>
      <c r="O218">
        <f t="shared" si="23"/>
        <v>7.8</v>
      </c>
    </row>
    <row r="219" spans="1:15">
      <c r="A219" s="12" t="s">
        <v>41</v>
      </c>
      <c r="B219" s="12">
        <v>6430</v>
      </c>
      <c r="C219" s="14">
        <v>2.26418504E-2</v>
      </c>
      <c r="D219" s="13">
        <v>0.30299999999999999</v>
      </c>
      <c r="E219" s="13">
        <v>56.5</v>
      </c>
      <c r="F219" s="13">
        <v>0</v>
      </c>
      <c r="G219" s="13">
        <v>0</v>
      </c>
      <c r="H219" s="12">
        <v>1</v>
      </c>
      <c r="I219" s="15">
        <f t="shared" si="18"/>
        <v>0</v>
      </c>
      <c r="J219" s="15">
        <f t="shared" si="19"/>
        <v>0</v>
      </c>
      <c r="K219" s="13">
        <v>22.9</v>
      </c>
      <c r="L219" s="12">
        <f t="shared" si="20"/>
        <v>3.2301429826899999E-2</v>
      </c>
      <c r="M219">
        <f t="shared" si="21"/>
        <v>40</v>
      </c>
      <c r="N219">
        <f t="shared" si="22"/>
        <v>0</v>
      </c>
      <c r="O219">
        <f t="shared" si="23"/>
        <v>0</v>
      </c>
    </row>
    <row r="220" spans="1:15">
      <c r="A220" s="12" t="s">
        <v>41</v>
      </c>
      <c r="B220" s="12">
        <v>4340</v>
      </c>
      <c r="C220" s="14">
        <v>2.0466031780999998</v>
      </c>
      <c r="D220" s="13">
        <v>0.41299999999999998</v>
      </c>
      <c r="E220" s="13">
        <v>56.5</v>
      </c>
      <c r="F220" s="13">
        <v>0.7</v>
      </c>
      <c r="G220" s="13">
        <v>0.09</v>
      </c>
      <c r="H220" s="12">
        <v>1</v>
      </c>
      <c r="I220" s="15">
        <f t="shared" si="18"/>
        <v>0.7</v>
      </c>
      <c r="J220" s="15">
        <f t="shared" si="19"/>
        <v>0.09</v>
      </c>
      <c r="K220" s="13">
        <v>2818.8</v>
      </c>
      <c r="L220" s="12">
        <f t="shared" si="20"/>
        <v>3.9797051549478701</v>
      </c>
      <c r="M220">
        <f t="shared" si="21"/>
        <v>4909</v>
      </c>
      <c r="N220">
        <f t="shared" si="22"/>
        <v>8</v>
      </c>
      <c r="O220">
        <f t="shared" si="23"/>
        <v>1</v>
      </c>
    </row>
    <row r="221" spans="1:15">
      <c r="A221" s="12" t="s">
        <v>41</v>
      </c>
      <c r="B221" s="12">
        <v>2210</v>
      </c>
      <c r="C221" s="14">
        <v>0.19394548740000001</v>
      </c>
      <c r="D221" s="13">
        <v>0.26800000000000002</v>
      </c>
      <c r="E221" s="13">
        <v>56.5</v>
      </c>
      <c r="F221" s="13">
        <v>1.92</v>
      </c>
      <c r="G221" s="13">
        <v>0.50600000000000001</v>
      </c>
      <c r="H221" s="12">
        <v>1</v>
      </c>
      <c r="I221" s="15">
        <f t="shared" si="18"/>
        <v>1.92</v>
      </c>
      <c r="J221" s="15">
        <f t="shared" si="19"/>
        <v>0.50600000000000001</v>
      </c>
      <c r="K221" s="13">
        <v>173.3</v>
      </c>
      <c r="L221" s="12">
        <f t="shared" si="20"/>
        <v>0.24472688085090002</v>
      </c>
      <c r="M221">
        <f t="shared" si="21"/>
        <v>302</v>
      </c>
      <c r="N221">
        <f t="shared" si="22"/>
        <v>1</v>
      </c>
      <c r="O221">
        <f t="shared" si="23"/>
        <v>0.3</v>
      </c>
    </row>
    <row r="222" spans="1:15">
      <c r="A222" s="12" t="s">
        <v>41</v>
      </c>
      <c r="B222" s="12">
        <v>4340</v>
      </c>
      <c r="C222" s="14">
        <v>5.6214609499999998E-2</v>
      </c>
      <c r="D222" s="13">
        <v>0.41299999999999998</v>
      </c>
      <c r="E222" s="13">
        <v>56.5</v>
      </c>
      <c r="F222" s="13">
        <v>0.7</v>
      </c>
      <c r="G222" s="13">
        <v>0.09</v>
      </c>
      <c r="H222" s="12">
        <v>1</v>
      </c>
      <c r="I222" s="15">
        <f t="shared" si="18"/>
        <v>0.7</v>
      </c>
      <c r="J222" s="15">
        <f t="shared" si="19"/>
        <v>0.09</v>
      </c>
      <c r="K222" s="13">
        <v>77.400000000000006</v>
      </c>
      <c r="L222" s="12">
        <f t="shared" si="20"/>
        <v>0.10931165044814582</v>
      </c>
      <c r="M222">
        <f t="shared" si="21"/>
        <v>135</v>
      </c>
      <c r="N222">
        <f t="shared" si="22"/>
        <v>0</v>
      </c>
      <c r="O222">
        <f t="shared" si="23"/>
        <v>0</v>
      </c>
    </row>
    <row r="223" spans="1:15">
      <c r="A223" s="12" t="s">
        <v>41</v>
      </c>
      <c r="B223" s="12">
        <v>6430</v>
      </c>
      <c r="C223" s="14">
        <v>0.99882196830000003</v>
      </c>
      <c r="D223" s="13">
        <v>0.30299999999999999</v>
      </c>
      <c r="E223" s="13">
        <v>56.5</v>
      </c>
      <c r="F223" s="13">
        <v>0</v>
      </c>
      <c r="G223" s="13">
        <v>0</v>
      </c>
      <c r="H223" s="12">
        <v>1</v>
      </c>
      <c r="I223" s="15">
        <f t="shared" si="18"/>
        <v>0</v>
      </c>
      <c r="J223" s="15">
        <f t="shared" si="19"/>
        <v>0</v>
      </c>
      <c r="K223" s="13">
        <v>1009.3</v>
      </c>
      <c r="L223" s="12">
        <f t="shared" si="20"/>
        <v>1.4249443905259875</v>
      </c>
      <c r="M223">
        <f t="shared" si="21"/>
        <v>1758</v>
      </c>
      <c r="N223">
        <f t="shared" si="22"/>
        <v>0</v>
      </c>
      <c r="O223">
        <f t="shared" si="23"/>
        <v>0</v>
      </c>
    </row>
    <row r="224" spans="1:15">
      <c r="A224" s="12" t="s">
        <v>41</v>
      </c>
      <c r="B224" s="12">
        <v>3200</v>
      </c>
      <c r="C224" s="14">
        <v>1.2219386258</v>
      </c>
      <c r="D224" s="13">
        <v>0.4</v>
      </c>
      <c r="E224" s="13">
        <v>56.5</v>
      </c>
      <c r="F224" s="13">
        <v>1.2</v>
      </c>
      <c r="G224" s="13">
        <v>6.4000000000000001E-2</v>
      </c>
      <c r="H224" s="12">
        <v>1</v>
      </c>
      <c r="I224" s="15">
        <f t="shared" si="18"/>
        <v>1.2</v>
      </c>
      <c r="J224" s="15">
        <f t="shared" si="19"/>
        <v>6.4000000000000001E-2</v>
      </c>
      <c r="K224" s="13">
        <v>1630</v>
      </c>
      <c r="L224" s="12">
        <f t="shared" si="20"/>
        <v>2.3013177452566667</v>
      </c>
      <c r="M224">
        <f t="shared" si="21"/>
        <v>2839</v>
      </c>
      <c r="N224">
        <f t="shared" si="22"/>
        <v>8</v>
      </c>
      <c r="O224">
        <f t="shared" si="23"/>
        <v>0.4</v>
      </c>
    </row>
    <row r="225" spans="1:15">
      <c r="A225" s="12" t="s">
        <v>41</v>
      </c>
      <c r="B225" s="12">
        <v>5300</v>
      </c>
      <c r="C225" s="14">
        <v>0.27375058229999999</v>
      </c>
      <c r="D225" s="13">
        <v>0.5</v>
      </c>
      <c r="E225" s="13">
        <v>56.5</v>
      </c>
      <c r="F225" s="13">
        <v>0.6</v>
      </c>
      <c r="G225" s="13">
        <v>0.13500000000000001</v>
      </c>
      <c r="H225" s="12">
        <v>1</v>
      </c>
      <c r="I225" s="15">
        <f t="shared" si="18"/>
        <v>0.6</v>
      </c>
      <c r="J225" s="15">
        <f t="shared" si="19"/>
        <v>0.13500000000000001</v>
      </c>
      <c r="K225" s="13">
        <v>456.5</v>
      </c>
      <c r="L225" s="12">
        <f t="shared" si="20"/>
        <v>0.64445449583125003</v>
      </c>
      <c r="M225">
        <f t="shared" si="21"/>
        <v>795</v>
      </c>
      <c r="N225">
        <f t="shared" si="22"/>
        <v>1</v>
      </c>
      <c r="O225">
        <f t="shared" si="23"/>
        <v>0.2</v>
      </c>
    </row>
    <row r="226" spans="1:15">
      <c r="A226" s="12" t="s">
        <v>41</v>
      </c>
      <c r="B226" s="12">
        <v>4340</v>
      </c>
      <c r="C226" s="14">
        <v>5.2770996426999996</v>
      </c>
      <c r="D226" s="13">
        <v>0.41299999999999998</v>
      </c>
      <c r="E226" s="13">
        <v>56.5</v>
      </c>
      <c r="F226" s="13">
        <v>0.7</v>
      </c>
      <c r="G226" s="13">
        <v>0.09</v>
      </c>
      <c r="H226" s="12">
        <v>1</v>
      </c>
      <c r="I226" s="15">
        <f t="shared" si="18"/>
        <v>0.7</v>
      </c>
      <c r="J226" s="15">
        <f t="shared" si="19"/>
        <v>0.09</v>
      </c>
      <c r="K226" s="13">
        <v>7268.3</v>
      </c>
      <c r="L226" s="12">
        <f t="shared" si="20"/>
        <v>10.261540134381928</v>
      </c>
      <c r="M226">
        <f t="shared" si="21"/>
        <v>12657</v>
      </c>
      <c r="N226">
        <f t="shared" si="22"/>
        <v>20</v>
      </c>
      <c r="O226">
        <f t="shared" si="23"/>
        <v>2.5</v>
      </c>
    </row>
    <row r="227" spans="1:15">
      <c r="A227" s="12" t="s">
        <v>41</v>
      </c>
      <c r="B227" s="12">
        <v>1200</v>
      </c>
      <c r="C227" s="14">
        <v>8.4375242963999995</v>
      </c>
      <c r="D227" s="13">
        <v>0.30399999999999999</v>
      </c>
      <c r="E227" s="13">
        <v>56.5</v>
      </c>
      <c r="F227" s="13">
        <v>2.23</v>
      </c>
      <c r="G227" s="13">
        <v>0.316</v>
      </c>
      <c r="H227" s="12">
        <v>1</v>
      </c>
      <c r="I227" s="15">
        <f t="shared" si="18"/>
        <v>2.23</v>
      </c>
      <c r="J227" s="15">
        <f t="shared" si="19"/>
        <v>0.316</v>
      </c>
      <c r="K227" s="13">
        <v>17550.400000000001</v>
      </c>
      <c r="L227" s="12">
        <f t="shared" si="20"/>
        <v>12.076909776247199</v>
      </c>
      <c r="M227">
        <f t="shared" si="21"/>
        <v>14897</v>
      </c>
      <c r="N227">
        <f t="shared" si="22"/>
        <v>73</v>
      </c>
      <c r="O227">
        <f t="shared" si="23"/>
        <v>10.4</v>
      </c>
    </row>
    <row r="228" spans="1:15">
      <c r="A228" s="12" t="s">
        <v>41</v>
      </c>
      <c r="B228" s="12">
        <v>5300</v>
      </c>
      <c r="C228" s="14">
        <v>0.22295766480000001</v>
      </c>
      <c r="D228" s="13">
        <v>0.5</v>
      </c>
      <c r="E228" s="13">
        <v>56.5</v>
      </c>
      <c r="F228" s="13">
        <v>0.6</v>
      </c>
      <c r="G228" s="13">
        <v>0.13500000000000001</v>
      </c>
      <c r="H228" s="12">
        <v>1</v>
      </c>
      <c r="I228" s="15">
        <f t="shared" si="18"/>
        <v>0.6</v>
      </c>
      <c r="J228" s="15">
        <f t="shared" si="19"/>
        <v>0.13500000000000001</v>
      </c>
      <c r="K228" s="13">
        <v>371.8</v>
      </c>
      <c r="L228" s="12">
        <f t="shared" si="20"/>
        <v>0.52487950255000004</v>
      </c>
      <c r="M228">
        <f t="shared" si="21"/>
        <v>647</v>
      </c>
      <c r="N228">
        <f t="shared" si="22"/>
        <v>1</v>
      </c>
      <c r="O228">
        <f t="shared" si="23"/>
        <v>0.2</v>
      </c>
    </row>
    <row r="229" spans="1:15">
      <c r="A229" s="12" t="s">
        <v>41</v>
      </c>
      <c r="B229" s="12">
        <v>3200</v>
      </c>
      <c r="C229" s="14">
        <v>0.47015275709999998</v>
      </c>
      <c r="D229" s="13">
        <v>0.4</v>
      </c>
      <c r="E229" s="13">
        <v>56.5</v>
      </c>
      <c r="F229" s="13">
        <v>1.2</v>
      </c>
      <c r="G229" s="13">
        <v>6.4000000000000001E-2</v>
      </c>
      <c r="H229" s="12">
        <v>1</v>
      </c>
      <c r="I229" s="15">
        <f t="shared" si="18"/>
        <v>1.2</v>
      </c>
      <c r="J229" s="15">
        <f t="shared" si="19"/>
        <v>6.4000000000000001E-2</v>
      </c>
      <c r="K229" s="13">
        <v>627.20000000000005</v>
      </c>
      <c r="L229" s="12">
        <f t="shared" si="20"/>
        <v>0.88545435920500004</v>
      </c>
      <c r="M229">
        <f t="shared" si="21"/>
        <v>1092</v>
      </c>
      <c r="N229">
        <f t="shared" si="22"/>
        <v>3</v>
      </c>
      <c r="O229">
        <f t="shared" si="23"/>
        <v>0.2</v>
      </c>
    </row>
    <row r="230" spans="1:15">
      <c r="A230" s="12" t="s">
        <v>41</v>
      </c>
      <c r="B230" s="12">
        <v>4340</v>
      </c>
      <c r="C230" s="14">
        <v>1.3847776514000001</v>
      </c>
      <c r="D230" s="13">
        <v>0.41299999999999998</v>
      </c>
      <c r="E230" s="13">
        <v>56.5</v>
      </c>
      <c r="F230" s="13">
        <v>0.7</v>
      </c>
      <c r="G230" s="13">
        <v>0.09</v>
      </c>
      <c r="H230" s="12">
        <v>1</v>
      </c>
      <c r="I230" s="15">
        <f t="shared" si="18"/>
        <v>0.7</v>
      </c>
      <c r="J230" s="15">
        <f t="shared" si="19"/>
        <v>0.09</v>
      </c>
      <c r="K230" s="13">
        <v>1907.3</v>
      </c>
      <c r="L230" s="12">
        <f t="shared" si="20"/>
        <v>2.6927578422161083</v>
      </c>
      <c r="M230">
        <f t="shared" si="21"/>
        <v>3321</v>
      </c>
      <c r="N230">
        <f t="shared" si="22"/>
        <v>5</v>
      </c>
      <c r="O230">
        <f t="shared" si="23"/>
        <v>0.7</v>
      </c>
    </row>
    <row r="231" spans="1:15">
      <c r="A231" s="12" t="s">
        <v>41</v>
      </c>
      <c r="B231" s="12">
        <v>2210</v>
      </c>
      <c r="C231" s="14">
        <v>1.73446921E-2</v>
      </c>
      <c r="D231" s="13">
        <v>0.26800000000000002</v>
      </c>
      <c r="E231" s="13">
        <v>56.5</v>
      </c>
      <c r="F231" s="13">
        <v>1.92</v>
      </c>
      <c r="G231" s="13">
        <v>0.50600000000000001</v>
      </c>
      <c r="H231" s="12">
        <v>1</v>
      </c>
      <c r="I231" s="15">
        <f t="shared" si="18"/>
        <v>1.92</v>
      </c>
      <c r="J231" s="15">
        <f t="shared" si="19"/>
        <v>0.50600000000000001</v>
      </c>
      <c r="K231" s="13">
        <v>15.5</v>
      </c>
      <c r="L231" s="12">
        <f t="shared" si="20"/>
        <v>2.1886110648183337E-2</v>
      </c>
      <c r="M231">
        <f t="shared" si="21"/>
        <v>27</v>
      </c>
      <c r="N231">
        <f t="shared" si="22"/>
        <v>0</v>
      </c>
      <c r="O231">
        <f t="shared" si="23"/>
        <v>0</v>
      </c>
    </row>
    <row r="232" spans="1:15">
      <c r="A232" s="12" t="s">
        <v>41</v>
      </c>
      <c r="B232" s="12">
        <v>6460</v>
      </c>
      <c r="C232" s="14">
        <v>2.0645703198000001</v>
      </c>
      <c r="D232" s="13">
        <v>0.30299999999999999</v>
      </c>
      <c r="E232" s="13">
        <v>56.5</v>
      </c>
      <c r="F232" s="13">
        <v>0</v>
      </c>
      <c r="G232" s="13">
        <v>0</v>
      </c>
      <c r="H232" s="12">
        <v>1</v>
      </c>
      <c r="I232" s="15">
        <f t="shared" si="18"/>
        <v>0</v>
      </c>
      <c r="J232" s="15">
        <f t="shared" si="19"/>
        <v>0</v>
      </c>
      <c r="K232" s="13">
        <v>2086.1999999999998</v>
      </c>
      <c r="L232" s="12">
        <f t="shared" si="20"/>
        <v>2.9453676324846749</v>
      </c>
      <c r="M232">
        <f t="shared" si="21"/>
        <v>3633</v>
      </c>
      <c r="N232">
        <f t="shared" si="22"/>
        <v>0</v>
      </c>
      <c r="O232">
        <f t="shared" si="23"/>
        <v>0</v>
      </c>
    </row>
    <row r="233" spans="1:15">
      <c r="A233" s="12" t="s">
        <v>41</v>
      </c>
      <c r="B233" s="12">
        <v>3200</v>
      </c>
      <c r="C233" s="14">
        <v>0.1429467549</v>
      </c>
      <c r="D233" s="13">
        <v>0.4</v>
      </c>
      <c r="E233" s="13">
        <v>56.5</v>
      </c>
      <c r="F233" s="13">
        <v>1.2</v>
      </c>
      <c r="G233" s="13">
        <v>6.4000000000000001E-2</v>
      </c>
      <c r="H233" s="12">
        <v>1</v>
      </c>
      <c r="I233" s="15">
        <f t="shared" si="18"/>
        <v>1.2</v>
      </c>
      <c r="J233" s="15">
        <f t="shared" si="19"/>
        <v>6.4000000000000001E-2</v>
      </c>
      <c r="K233" s="13">
        <v>190.7</v>
      </c>
      <c r="L233" s="12">
        <f t="shared" si="20"/>
        <v>0.26921638839500001</v>
      </c>
      <c r="M233">
        <f t="shared" si="21"/>
        <v>332</v>
      </c>
      <c r="N233">
        <f t="shared" si="22"/>
        <v>1</v>
      </c>
      <c r="O233">
        <f t="shared" si="23"/>
        <v>0</v>
      </c>
    </row>
    <row r="234" spans="1:15">
      <c r="A234" s="12" t="s">
        <v>41</v>
      </c>
      <c r="B234" s="12">
        <v>3200</v>
      </c>
      <c r="C234" s="14">
        <v>5.7851443000000004E-3</v>
      </c>
      <c r="D234" s="13">
        <v>0.4</v>
      </c>
      <c r="E234" s="13">
        <v>56.5</v>
      </c>
      <c r="F234" s="13">
        <v>1.2</v>
      </c>
      <c r="G234" s="13">
        <v>6.4000000000000001E-2</v>
      </c>
      <c r="H234" s="12">
        <v>1</v>
      </c>
      <c r="I234" s="15">
        <f t="shared" si="18"/>
        <v>1.2</v>
      </c>
      <c r="J234" s="15">
        <f t="shared" si="19"/>
        <v>6.4000000000000001E-2</v>
      </c>
      <c r="K234" s="13">
        <v>7.7</v>
      </c>
      <c r="L234" s="12">
        <f t="shared" si="20"/>
        <v>1.0895355098333335E-2</v>
      </c>
      <c r="M234">
        <f t="shared" si="21"/>
        <v>13</v>
      </c>
      <c r="N234">
        <f t="shared" si="22"/>
        <v>0</v>
      </c>
      <c r="O234">
        <f t="shared" si="23"/>
        <v>0</v>
      </c>
    </row>
    <row r="235" spans="1:15">
      <c r="A235" s="12" t="s">
        <v>41</v>
      </c>
      <c r="B235" s="12">
        <v>4340</v>
      </c>
      <c r="C235" s="14">
        <v>0.14234948119999999</v>
      </c>
      <c r="D235" s="13">
        <v>0.41299999999999998</v>
      </c>
      <c r="E235" s="13">
        <v>56.5</v>
      </c>
      <c r="F235" s="13">
        <v>0.7</v>
      </c>
      <c r="G235" s="13">
        <v>0.09</v>
      </c>
      <c r="H235" s="12">
        <v>1</v>
      </c>
      <c r="I235" s="15">
        <f t="shared" si="18"/>
        <v>0.7</v>
      </c>
      <c r="J235" s="15">
        <f t="shared" si="19"/>
        <v>0.09</v>
      </c>
      <c r="K235" s="13">
        <v>196.1</v>
      </c>
      <c r="L235" s="12">
        <f t="shared" si="20"/>
        <v>0.27680449742178331</v>
      </c>
      <c r="M235">
        <f t="shared" si="21"/>
        <v>341</v>
      </c>
      <c r="N235">
        <f t="shared" si="22"/>
        <v>1</v>
      </c>
      <c r="O235">
        <f t="shared" si="23"/>
        <v>0.1</v>
      </c>
    </row>
    <row r="236" spans="1:15">
      <c r="A236" s="12" t="s">
        <v>41</v>
      </c>
      <c r="B236" s="12">
        <v>1200</v>
      </c>
      <c r="C236" s="14">
        <v>7.9248049000000001E-2</v>
      </c>
      <c r="D236" s="13">
        <v>0.47299999999999998</v>
      </c>
      <c r="E236" s="13">
        <v>56.5</v>
      </c>
      <c r="F236" s="13">
        <v>2.23</v>
      </c>
      <c r="G236" s="13">
        <v>0.316</v>
      </c>
      <c r="H236" s="12">
        <v>1</v>
      </c>
      <c r="I236" s="15">
        <f t="shared" si="18"/>
        <v>2.23</v>
      </c>
      <c r="J236" s="15">
        <f t="shared" si="19"/>
        <v>0.316</v>
      </c>
      <c r="K236" s="13">
        <v>125</v>
      </c>
      <c r="L236" s="12">
        <f t="shared" si="20"/>
        <v>0.17648870712504164</v>
      </c>
      <c r="M236">
        <f t="shared" si="21"/>
        <v>218</v>
      </c>
      <c r="N236">
        <f t="shared" si="22"/>
        <v>1</v>
      </c>
      <c r="O236">
        <f t="shared" si="23"/>
        <v>0.2</v>
      </c>
    </row>
    <row r="237" spans="1:15">
      <c r="A237" s="12" t="s">
        <v>41</v>
      </c>
      <c r="B237" s="12">
        <v>3200</v>
      </c>
      <c r="C237" s="14">
        <v>1.1427899999999999E-5</v>
      </c>
      <c r="D237" s="13">
        <v>0.4</v>
      </c>
      <c r="E237" s="13">
        <v>56.5</v>
      </c>
      <c r="F237" s="13">
        <v>1.2</v>
      </c>
      <c r="G237" s="13">
        <v>6.4000000000000001E-2</v>
      </c>
      <c r="H237" s="12">
        <v>1</v>
      </c>
      <c r="I237" s="15">
        <f t="shared" si="18"/>
        <v>1.2</v>
      </c>
      <c r="J237" s="15">
        <f t="shared" si="19"/>
        <v>6.4000000000000001E-2</v>
      </c>
      <c r="K237" s="13">
        <v>0</v>
      </c>
      <c r="L237" s="12">
        <f t="shared" si="20"/>
        <v>2.1522545000000002E-5</v>
      </c>
      <c r="M237">
        <f t="shared" si="21"/>
        <v>0</v>
      </c>
      <c r="N237">
        <f t="shared" si="22"/>
        <v>0</v>
      </c>
      <c r="O237">
        <f t="shared" si="23"/>
        <v>0</v>
      </c>
    </row>
    <row r="238" spans="1:15">
      <c r="A238" s="12" t="s">
        <v>41</v>
      </c>
      <c r="B238" s="12">
        <v>3200</v>
      </c>
      <c r="C238" s="14">
        <v>6.9835112199999994E-2</v>
      </c>
      <c r="D238" s="13">
        <v>0.4</v>
      </c>
      <c r="E238" s="13">
        <v>56.5</v>
      </c>
      <c r="F238" s="13">
        <v>1.2</v>
      </c>
      <c r="G238" s="13">
        <v>6.4000000000000001E-2</v>
      </c>
      <c r="H238" s="12">
        <v>1</v>
      </c>
      <c r="I238" s="15">
        <f t="shared" si="18"/>
        <v>1.2</v>
      </c>
      <c r="J238" s="15">
        <f t="shared" si="19"/>
        <v>6.4000000000000001E-2</v>
      </c>
      <c r="K238" s="13">
        <v>93.2</v>
      </c>
      <c r="L238" s="12">
        <f t="shared" si="20"/>
        <v>0.13152279464333333</v>
      </c>
      <c r="M238">
        <f t="shared" si="21"/>
        <v>162</v>
      </c>
      <c r="N238">
        <f t="shared" si="22"/>
        <v>0</v>
      </c>
      <c r="O238">
        <f t="shared" si="23"/>
        <v>0</v>
      </c>
    </row>
    <row r="239" spans="1:15">
      <c r="A239" s="12" t="s">
        <v>41</v>
      </c>
      <c r="B239" s="12">
        <v>6430</v>
      </c>
      <c r="C239" s="14">
        <v>0.1542863887</v>
      </c>
      <c r="D239" s="13">
        <v>0.30299999999999999</v>
      </c>
      <c r="E239" s="13">
        <v>56.5</v>
      </c>
      <c r="F239" s="13">
        <v>0</v>
      </c>
      <c r="G239" s="13">
        <v>0</v>
      </c>
      <c r="H239" s="12">
        <v>1</v>
      </c>
      <c r="I239" s="15">
        <f t="shared" si="18"/>
        <v>0</v>
      </c>
      <c r="J239" s="15">
        <f t="shared" si="19"/>
        <v>0</v>
      </c>
      <c r="K239" s="13">
        <v>155.9</v>
      </c>
      <c r="L239" s="12">
        <f t="shared" si="20"/>
        <v>0.22010881927913747</v>
      </c>
      <c r="M239">
        <f t="shared" si="21"/>
        <v>271</v>
      </c>
      <c r="N239">
        <f t="shared" si="22"/>
        <v>0</v>
      </c>
      <c r="O239">
        <f t="shared" si="23"/>
        <v>0</v>
      </c>
    </row>
    <row r="240" spans="1:15">
      <c r="A240" s="12" t="s">
        <v>41</v>
      </c>
      <c r="B240" s="12">
        <v>4340</v>
      </c>
      <c r="C240" s="14">
        <v>0.13855331279999999</v>
      </c>
      <c r="D240" s="13">
        <v>0.41299999999999998</v>
      </c>
      <c r="E240" s="13">
        <v>56.5</v>
      </c>
      <c r="F240" s="13">
        <v>0.7</v>
      </c>
      <c r="G240" s="13">
        <v>0.09</v>
      </c>
      <c r="H240" s="12">
        <v>1</v>
      </c>
      <c r="I240" s="15">
        <f t="shared" si="18"/>
        <v>0.7</v>
      </c>
      <c r="J240" s="15">
        <f t="shared" si="19"/>
        <v>0.09</v>
      </c>
      <c r="K240" s="13">
        <v>190.8</v>
      </c>
      <c r="L240" s="12">
        <f t="shared" si="20"/>
        <v>0.26942268979430001</v>
      </c>
      <c r="M240">
        <f t="shared" si="21"/>
        <v>332</v>
      </c>
      <c r="N240">
        <f t="shared" si="22"/>
        <v>1</v>
      </c>
      <c r="O240">
        <f t="shared" si="23"/>
        <v>0.1</v>
      </c>
    </row>
    <row r="241" spans="1:15">
      <c r="A241" s="12" t="s">
        <v>41</v>
      </c>
      <c r="B241" s="12">
        <v>1400</v>
      </c>
      <c r="C241" s="14">
        <v>2.8449936200000001E-2</v>
      </c>
      <c r="D241" s="13">
        <v>0.88700000000000001</v>
      </c>
      <c r="E241" s="13">
        <v>56.5</v>
      </c>
      <c r="F241" s="13">
        <v>1.93</v>
      </c>
      <c r="G241" s="13">
        <v>0.497</v>
      </c>
      <c r="H241" s="12">
        <v>1</v>
      </c>
      <c r="I241" s="15">
        <f t="shared" si="18"/>
        <v>1.93</v>
      </c>
      <c r="J241" s="15">
        <f t="shared" si="19"/>
        <v>0.497</v>
      </c>
      <c r="K241" s="13">
        <v>84.2</v>
      </c>
      <c r="L241" s="12">
        <f t="shared" si="20"/>
        <v>0.11881523146925833</v>
      </c>
      <c r="M241">
        <f t="shared" si="21"/>
        <v>147</v>
      </c>
      <c r="N241">
        <f t="shared" si="22"/>
        <v>1</v>
      </c>
      <c r="O241">
        <f t="shared" si="23"/>
        <v>0.2</v>
      </c>
    </row>
    <row r="242" spans="1:15">
      <c r="A242" s="12" t="s">
        <v>41</v>
      </c>
      <c r="B242" s="12">
        <v>1200</v>
      </c>
      <c r="C242" s="14">
        <v>0.106474713</v>
      </c>
      <c r="D242" s="13">
        <v>0.47299999999999998</v>
      </c>
      <c r="E242" s="13">
        <v>56.5</v>
      </c>
      <c r="F242" s="13">
        <v>2.23</v>
      </c>
      <c r="G242" s="13">
        <v>0.316</v>
      </c>
      <c r="H242" s="12">
        <v>1</v>
      </c>
      <c r="I242" s="15">
        <f t="shared" si="18"/>
        <v>2.23</v>
      </c>
      <c r="J242" s="15">
        <f t="shared" si="19"/>
        <v>0.316</v>
      </c>
      <c r="K242" s="13">
        <v>168</v>
      </c>
      <c r="L242" s="12">
        <f t="shared" si="20"/>
        <v>0.23712362229737496</v>
      </c>
      <c r="M242">
        <f t="shared" si="21"/>
        <v>292</v>
      </c>
      <c r="N242">
        <f t="shared" si="22"/>
        <v>1</v>
      </c>
      <c r="O242">
        <f t="shared" si="23"/>
        <v>0.2</v>
      </c>
    </row>
    <row r="243" spans="1:15">
      <c r="A243" s="12" t="s">
        <v>41</v>
      </c>
      <c r="B243" s="12">
        <v>1200</v>
      </c>
      <c r="C243" s="14">
        <v>0.59693737899999999</v>
      </c>
      <c r="D243" s="13">
        <v>0.47299999999999998</v>
      </c>
      <c r="E243" s="13">
        <v>56.5</v>
      </c>
      <c r="F243" s="13">
        <v>2.23</v>
      </c>
      <c r="G243" s="13">
        <v>0.316</v>
      </c>
      <c r="H243" s="12">
        <v>1</v>
      </c>
      <c r="I243" s="15">
        <f t="shared" si="18"/>
        <v>2.23</v>
      </c>
      <c r="J243" s="15">
        <f t="shared" si="19"/>
        <v>0.316</v>
      </c>
      <c r="K243" s="13">
        <v>941.6</v>
      </c>
      <c r="L243" s="12">
        <f t="shared" si="20"/>
        <v>1.3294044154237916</v>
      </c>
      <c r="M243">
        <f t="shared" si="21"/>
        <v>1640</v>
      </c>
      <c r="N243">
        <f t="shared" si="22"/>
        <v>8</v>
      </c>
      <c r="O243">
        <f t="shared" si="23"/>
        <v>1.1000000000000001</v>
      </c>
    </row>
    <row r="244" spans="1:15">
      <c r="A244" s="12" t="s">
        <v>41</v>
      </c>
      <c r="B244" s="12">
        <v>4340</v>
      </c>
      <c r="C244" s="14">
        <v>4.1934851600000003E-2</v>
      </c>
      <c r="D244" s="13">
        <v>0.41299999999999998</v>
      </c>
      <c r="E244" s="13">
        <v>56.5</v>
      </c>
      <c r="F244" s="13">
        <v>0.7</v>
      </c>
      <c r="G244" s="13">
        <v>0.09</v>
      </c>
      <c r="H244" s="12">
        <v>1</v>
      </c>
      <c r="I244" s="15">
        <f t="shared" si="18"/>
        <v>0.7</v>
      </c>
      <c r="J244" s="15">
        <f t="shared" si="19"/>
        <v>0.09</v>
      </c>
      <c r="K244" s="13">
        <v>57.8</v>
      </c>
      <c r="L244" s="12">
        <f t="shared" si="20"/>
        <v>8.1544066221683337E-2</v>
      </c>
      <c r="M244">
        <f t="shared" si="21"/>
        <v>101</v>
      </c>
      <c r="N244">
        <f t="shared" si="22"/>
        <v>0</v>
      </c>
      <c r="O244">
        <f t="shared" si="23"/>
        <v>0</v>
      </c>
    </row>
    <row r="245" spans="1:15">
      <c r="A245" s="12" t="s">
        <v>41</v>
      </c>
      <c r="B245" s="12">
        <v>4340</v>
      </c>
      <c r="C245" s="14">
        <v>3.2882670000000001E-3</v>
      </c>
      <c r="D245" s="13">
        <v>0.41299999999999998</v>
      </c>
      <c r="E245" s="13">
        <v>56.5</v>
      </c>
      <c r="F245" s="13">
        <v>0.7</v>
      </c>
      <c r="G245" s="13">
        <v>0.09</v>
      </c>
      <c r="H245" s="12">
        <v>1</v>
      </c>
      <c r="I245" s="15">
        <f t="shared" si="18"/>
        <v>0.7</v>
      </c>
      <c r="J245" s="15">
        <f t="shared" si="19"/>
        <v>0.09</v>
      </c>
      <c r="K245" s="13">
        <v>4.5</v>
      </c>
      <c r="L245" s="12">
        <f t="shared" si="20"/>
        <v>6.3941721926249993E-3</v>
      </c>
      <c r="M245">
        <f t="shared" si="21"/>
        <v>8</v>
      </c>
      <c r="N245">
        <f t="shared" si="22"/>
        <v>0</v>
      </c>
      <c r="O245">
        <f t="shared" si="23"/>
        <v>0</v>
      </c>
    </row>
    <row r="246" spans="1:15">
      <c r="A246" s="12" t="s">
        <v>41</v>
      </c>
      <c r="B246" s="12">
        <v>4340</v>
      </c>
      <c r="C246" s="14">
        <v>0.30761609229999998</v>
      </c>
      <c r="D246" s="13">
        <v>0.41299999999999998</v>
      </c>
      <c r="E246" s="13">
        <v>56.5</v>
      </c>
      <c r="F246" s="13">
        <v>0.7</v>
      </c>
      <c r="G246" s="13">
        <v>0.09</v>
      </c>
      <c r="H246" s="12">
        <v>1</v>
      </c>
      <c r="I246" s="15">
        <f t="shared" si="18"/>
        <v>0.7</v>
      </c>
      <c r="J246" s="15">
        <f t="shared" si="19"/>
        <v>0.09</v>
      </c>
      <c r="K246" s="13">
        <v>423.7</v>
      </c>
      <c r="L246" s="12">
        <f t="shared" si="20"/>
        <v>0.5981723088145291</v>
      </c>
      <c r="M246">
        <f t="shared" si="21"/>
        <v>738</v>
      </c>
      <c r="N246">
        <f t="shared" si="22"/>
        <v>1</v>
      </c>
      <c r="O246">
        <f t="shared" si="23"/>
        <v>0.1</v>
      </c>
    </row>
    <row r="247" spans="1:15">
      <c r="A247" s="12" t="s">
        <v>41</v>
      </c>
      <c r="B247" s="12">
        <v>3200</v>
      </c>
      <c r="C247" s="14">
        <v>0.17526001690000001</v>
      </c>
      <c r="D247" s="13">
        <v>0.4</v>
      </c>
      <c r="E247" s="13">
        <v>56.5</v>
      </c>
      <c r="F247" s="13">
        <v>1.2</v>
      </c>
      <c r="G247" s="13">
        <v>6.4000000000000001E-2</v>
      </c>
      <c r="H247" s="12">
        <v>1</v>
      </c>
      <c r="I247" s="15">
        <f t="shared" si="18"/>
        <v>1.2</v>
      </c>
      <c r="J247" s="15">
        <f t="shared" si="19"/>
        <v>6.4000000000000001E-2</v>
      </c>
      <c r="K247" s="13">
        <v>233.8</v>
      </c>
      <c r="L247" s="12">
        <f t="shared" si="20"/>
        <v>0.33007303182833336</v>
      </c>
      <c r="M247">
        <f t="shared" si="21"/>
        <v>407</v>
      </c>
      <c r="N247">
        <f t="shared" si="22"/>
        <v>1</v>
      </c>
      <c r="O247">
        <f t="shared" si="23"/>
        <v>0.1</v>
      </c>
    </row>
    <row r="248" spans="1:15">
      <c r="A248" s="12" t="s">
        <v>41</v>
      </c>
      <c r="B248" s="12">
        <v>4340</v>
      </c>
      <c r="C248" s="14">
        <v>3.0646507221000001</v>
      </c>
      <c r="D248" s="13">
        <v>0.41299999999999998</v>
      </c>
      <c r="E248" s="13">
        <v>56.5</v>
      </c>
      <c r="F248" s="13">
        <v>0.7</v>
      </c>
      <c r="G248" s="13">
        <v>0.09</v>
      </c>
      <c r="H248" s="12">
        <v>1</v>
      </c>
      <c r="I248" s="15">
        <f t="shared" si="18"/>
        <v>0.7</v>
      </c>
      <c r="J248" s="15">
        <f t="shared" si="19"/>
        <v>0.09</v>
      </c>
      <c r="K248" s="13">
        <v>4221</v>
      </c>
      <c r="L248" s="12">
        <f t="shared" si="20"/>
        <v>5.9593410229035371</v>
      </c>
      <c r="M248">
        <f t="shared" si="21"/>
        <v>7351</v>
      </c>
      <c r="N248">
        <f t="shared" si="22"/>
        <v>11</v>
      </c>
      <c r="O248">
        <f t="shared" si="23"/>
        <v>1.5</v>
      </c>
    </row>
    <row r="249" spans="1:15">
      <c r="A249" s="12" t="s">
        <v>41</v>
      </c>
      <c r="B249" s="12">
        <v>4340</v>
      </c>
      <c r="C249" s="14">
        <v>0.91247402690000001</v>
      </c>
      <c r="D249" s="13">
        <v>0.41299999999999998</v>
      </c>
      <c r="E249" s="13">
        <v>56.5</v>
      </c>
      <c r="F249" s="13">
        <v>0.7</v>
      </c>
      <c r="G249" s="13">
        <v>0.09</v>
      </c>
      <c r="H249" s="12">
        <v>1</v>
      </c>
      <c r="I249" s="15">
        <f t="shared" si="18"/>
        <v>0.7</v>
      </c>
      <c r="J249" s="15">
        <f t="shared" si="19"/>
        <v>0.09</v>
      </c>
      <c r="K249" s="13">
        <v>1256.8</v>
      </c>
      <c r="L249" s="12">
        <f t="shared" si="20"/>
        <v>1.7743437650581706</v>
      </c>
      <c r="M249">
        <f t="shared" si="21"/>
        <v>2189</v>
      </c>
      <c r="N249">
        <f t="shared" si="22"/>
        <v>3</v>
      </c>
      <c r="O249">
        <f t="shared" si="23"/>
        <v>0.4</v>
      </c>
    </row>
    <row r="250" spans="1:15">
      <c r="A250" s="12" t="s">
        <v>41</v>
      </c>
      <c r="B250" s="12">
        <v>1400</v>
      </c>
      <c r="C250" s="14">
        <v>7.5632411999999996E-2</v>
      </c>
      <c r="D250" s="13">
        <v>0.88700000000000001</v>
      </c>
      <c r="E250" s="13">
        <v>56.5</v>
      </c>
      <c r="F250" s="13">
        <v>1.93</v>
      </c>
      <c r="G250" s="13">
        <v>0.497</v>
      </c>
      <c r="H250" s="12">
        <v>1</v>
      </c>
      <c r="I250" s="15">
        <f t="shared" si="18"/>
        <v>1.93</v>
      </c>
      <c r="J250" s="15">
        <f t="shared" si="19"/>
        <v>0.497</v>
      </c>
      <c r="K250" s="13">
        <v>223.7</v>
      </c>
      <c r="L250" s="12">
        <f t="shared" si="20"/>
        <v>0.31586301196549998</v>
      </c>
      <c r="M250">
        <f t="shared" si="21"/>
        <v>390</v>
      </c>
      <c r="N250">
        <f t="shared" si="22"/>
        <v>2</v>
      </c>
      <c r="O250">
        <f t="shared" si="23"/>
        <v>0.4</v>
      </c>
    </row>
    <row r="251" spans="1:15">
      <c r="A251" s="12" t="s">
        <v>41</v>
      </c>
      <c r="B251" s="12">
        <v>1400</v>
      </c>
      <c r="C251" s="14">
        <v>1.8168163599999999E-2</v>
      </c>
      <c r="D251" s="13">
        <v>0.88700000000000001</v>
      </c>
      <c r="E251" s="13">
        <v>56.5</v>
      </c>
      <c r="F251" s="13">
        <v>1.93</v>
      </c>
      <c r="G251" s="13">
        <v>0.497</v>
      </c>
      <c r="H251" s="12">
        <v>1</v>
      </c>
      <c r="I251" s="15">
        <f t="shared" si="18"/>
        <v>1.93</v>
      </c>
      <c r="J251" s="15">
        <f t="shared" si="19"/>
        <v>0.497</v>
      </c>
      <c r="K251" s="13">
        <v>53.7</v>
      </c>
      <c r="L251" s="12">
        <f t="shared" si="20"/>
        <v>7.5875550241316661E-2</v>
      </c>
      <c r="M251">
        <f t="shared" si="21"/>
        <v>94</v>
      </c>
      <c r="N251">
        <f t="shared" si="22"/>
        <v>0</v>
      </c>
      <c r="O251">
        <f t="shared" si="23"/>
        <v>0.1</v>
      </c>
    </row>
    <row r="252" spans="1:15">
      <c r="A252" s="12" t="s">
        <v>41</v>
      </c>
      <c r="B252" s="12">
        <v>3200</v>
      </c>
      <c r="C252" s="14">
        <v>0.25014937650000002</v>
      </c>
      <c r="D252" s="13">
        <v>0.4</v>
      </c>
      <c r="E252" s="13">
        <v>56.5</v>
      </c>
      <c r="F252" s="13">
        <v>1.2</v>
      </c>
      <c r="G252" s="13">
        <v>6.4000000000000001E-2</v>
      </c>
      <c r="H252" s="12">
        <v>1</v>
      </c>
      <c r="I252" s="15">
        <f t="shared" si="18"/>
        <v>1.2</v>
      </c>
      <c r="J252" s="15">
        <f t="shared" si="19"/>
        <v>6.4000000000000001E-2</v>
      </c>
      <c r="K252" s="13">
        <v>333.7</v>
      </c>
      <c r="L252" s="12">
        <f t="shared" si="20"/>
        <v>0.47111465907500011</v>
      </c>
      <c r="M252">
        <f t="shared" si="21"/>
        <v>581</v>
      </c>
      <c r="N252">
        <f t="shared" si="22"/>
        <v>2</v>
      </c>
      <c r="O252">
        <f t="shared" si="23"/>
        <v>0.1</v>
      </c>
    </row>
    <row r="253" spans="1:15">
      <c r="A253" s="12" t="s">
        <v>41</v>
      </c>
      <c r="B253" s="12">
        <v>4340</v>
      </c>
      <c r="C253" s="14">
        <v>0.1229044014</v>
      </c>
      <c r="D253" s="13">
        <v>0.41299999999999998</v>
      </c>
      <c r="E253" s="13">
        <v>56.5</v>
      </c>
      <c r="F253" s="13">
        <v>0.7</v>
      </c>
      <c r="G253" s="13">
        <v>0.09</v>
      </c>
      <c r="H253" s="12">
        <v>1</v>
      </c>
      <c r="I253" s="15">
        <f t="shared" si="18"/>
        <v>0.7</v>
      </c>
      <c r="J253" s="15">
        <f t="shared" si="19"/>
        <v>0.09</v>
      </c>
      <c r="K253" s="13">
        <v>169.3</v>
      </c>
      <c r="L253" s="12">
        <f t="shared" si="20"/>
        <v>0.23899272953902498</v>
      </c>
      <c r="M253">
        <f t="shared" si="21"/>
        <v>295</v>
      </c>
      <c r="N253">
        <f t="shared" si="22"/>
        <v>0</v>
      </c>
      <c r="O253">
        <f t="shared" si="23"/>
        <v>0.1</v>
      </c>
    </row>
    <row r="254" spans="1:15">
      <c r="A254" s="12" t="s">
        <v>41</v>
      </c>
      <c r="B254" s="12">
        <v>4340</v>
      </c>
      <c r="C254" s="14">
        <v>0.3262904385</v>
      </c>
      <c r="D254" s="13">
        <v>0.41299999999999998</v>
      </c>
      <c r="E254" s="13">
        <v>56.5</v>
      </c>
      <c r="F254" s="13">
        <v>0.7</v>
      </c>
      <c r="G254" s="13">
        <v>0.09</v>
      </c>
      <c r="H254" s="12">
        <v>1</v>
      </c>
      <c r="I254" s="15">
        <f t="shared" si="18"/>
        <v>0.7</v>
      </c>
      <c r="J254" s="15">
        <f t="shared" si="19"/>
        <v>0.09</v>
      </c>
      <c r="K254" s="13">
        <v>449.4</v>
      </c>
      <c r="L254" s="12">
        <f t="shared" si="20"/>
        <v>0.63448535309818743</v>
      </c>
      <c r="M254">
        <f t="shared" si="21"/>
        <v>783</v>
      </c>
      <c r="N254">
        <f t="shared" si="22"/>
        <v>1</v>
      </c>
      <c r="O254">
        <f t="shared" si="23"/>
        <v>0.2</v>
      </c>
    </row>
    <row r="255" spans="1:15">
      <c r="A255" s="12" t="s">
        <v>41</v>
      </c>
      <c r="B255" s="12">
        <v>6440</v>
      </c>
      <c r="C255" s="14">
        <v>1.4251980783</v>
      </c>
      <c r="D255" s="13">
        <v>0.30299999999999999</v>
      </c>
      <c r="E255" s="13">
        <v>56.5</v>
      </c>
      <c r="F255" s="13">
        <v>0</v>
      </c>
      <c r="G255" s="13">
        <v>0</v>
      </c>
      <c r="H255" s="12">
        <v>1</v>
      </c>
      <c r="I255" s="15">
        <f t="shared" si="18"/>
        <v>0</v>
      </c>
      <c r="J255" s="15">
        <f t="shared" si="19"/>
        <v>0</v>
      </c>
      <c r="K255" s="13">
        <v>1440.2</v>
      </c>
      <c r="L255" s="12">
        <f t="shared" si="20"/>
        <v>2.0332232084547375</v>
      </c>
      <c r="M255">
        <f t="shared" si="21"/>
        <v>2508</v>
      </c>
      <c r="N255">
        <f t="shared" si="22"/>
        <v>0</v>
      </c>
      <c r="O255">
        <f t="shared" si="23"/>
        <v>0</v>
      </c>
    </row>
    <row r="256" spans="1:15">
      <c r="A256" s="12" t="s">
        <v>41</v>
      </c>
      <c r="B256" s="12">
        <v>1800</v>
      </c>
      <c r="C256" s="14">
        <v>2.1422945499999999E-2</v>
      </c>
      <c r="D256" s="13">
        <v>0.127</v>
      </c>
      <c r="E256" s="13">
        <v>56.5</v>
      </c>
      <c r="F256" s="13">
        <v>1.25</v>
      </c>
      <c r="G256" s="13">
        <v>7.5999999999999998E-2</v>
      </c>
      <c r="H256" s="12">
        <v>1</v>
      </c>
      <c r="I256" s="15">
        <f t="shared" si="18"/>
        <v>1.25</v>
      </c>
      <c r="J256" s="15">
        <f t="shared" si="19"/>
        <v>7.5999999999999998E-2</v>
      </c>
      <c r="K256" s="13">
        <v>9.1</v>
      </c>
      <c r="L256" s="12">
        <f t="shared" si="20"/>
        <v>1.2810028786270834E-2</v>
      </c>
      <c r="M256">
        <f t="shared" si="21"/>
        <v>16</v>
      </c>
      <c r="N256">
        <f t="shared" si="22"/>
        <v>0</v>
      </c>
      <c r="O256">
        <f t="shared" si="23"/>
        <v>0</v>
      </c>
    </row>
    <row r="257" spans="1:15">
      <c r="A257" s="12" t="s">
        <v>41</v>
      </c>
      <c r="B257" s="12">
        <v>1800</v>
      </c>
      <c r="C257" s="14">
        <v>1.3693059999999999E-4</v>
      </c>
      <c r="D257" s="13">
        <v>0.127</v>
      </c>
      <c r="E257" s="13">
        <v>56.5</v>
      </c>
      <c r="F257" s="13">
        <v>1.25</v>
      </c>
      <c r="G257" s="13">
        <v>7.5999999999999998E-2</v>
      </c>
      <c r="H257" s="12">
        <v>1</v>
      </c>
      <c r="I257" s="15">
        <f t="shared" si="18"/>
        <v>1.25</v>
      </c>
      <c r="J257" s="15">
        <f t="shared" si="19"/>
        <v>7.5999999999999998E-2</v>
      </c>
      <c r="K257" s="13">
        <v>0.1</v>
      </c>
      <c r="L257" s="12">
        <f t="shared" si="20"/>
        <v>8.1878793358333325E-5</v>
      </c>
      <c r="M257">
        <f t="shared" si="21"/>
        <v>0</v>
      </c>
      <c r="N257">
        <f t="shared" si="22"/>
        <v>0</v>
      </c>
      <c r="O257">
        <f t="shared" si="23"/>
        <v>0</v>
      </c>
    </row>
    <row r="258" spans="1:15">
      <c r="A258" s="12" t="s">
        <v>41</v>
      </c>
      <c r="B258" s="12">
        <v>1800</v>
      </c>
      <c r="C258" s="14">
        <v>2.3562867685</v>
      </c>
      <c r="D258" s="13">
        <v>0.127</v>
      </c>
      <c r="E258" s="13">
        <v>56.5</v>
      </c>
      <c r="F258" s="13">
        <v>1.25</v>
      </c>
      <c r="G258" s="13">
        <v>7.5999999999999998E-2</v>
      </c>
      <c r="H258" s="12">
        <v>1</v>
      </c>
      <c r="I258" s="15">
        <f t="shared" si="18"/>
        <v>1.25</v>
      </c>
      <c r="J258" s="15">
        <f t="shared" si="19"/>
        <v>7.5999999999999998E-2</v>
      </c>
      <c r="K258" s="13">
        <v>998</v>
      </c>
      <c r="L258" s="12">
        <f t="shared" si="20"/>
        <v>1.4089613089476458</v>
      </c>
      <c r="M258">
        <f t="shared" si="21"/>
        <v>1738</v>
      </c>
      <c r="N258">
        <f t="shared" si="22"/>
        <v>5</v>
      </c>
      <c r="O258">
        <f t="shared" si="23"/>
        <v>0.3</v>
      </c>
    </row>
    <row r="259" spans="1:15">
      <c r="A259" s="12" t="s">
        <v>41</v>
      </c>
      <c r="B259" s="12">
        <v>5300</v>
      </c>
      <c r="C259" s="14">
        <v>7.2659550099999998E-2</v>
      </c>
      <c r="D259" s="13">
        <v>0.5</v>
      </c>
      <c r="E259" s="13">
        <v>56.5</v>
      </c>
      <c r="F259" s="13">
        <v>0.6</v>
      </c>
      <c r="G259" s="13">
        <v>0.13500000000000001</v>
      </c>
      <c r="H259" s="12">
        <v>1</v>
      </c>
      <c r="I259" s="15">
        <f t="shared" ref="I259:I322" si="24">F259</f>
        <v>0.6</v>
      </c>
      <c r="J259" s="15">
        <f t="shared" ref="J259:J322" si="25">G259</f>
        <v>0.13500000000000001</v>
      </c>
      <c r="K259" s="13">
        <v>121.1</v>
      </c>
      <c r="L259" s="12">
        <f t="shared" ref="L259:L322" si="26">E259*D259*C259/12</f>
        <v>0.17105269086041666</v>
      </c>
      <c r="M259">
        <f t="shared" ref="M259:M322" si="27">ROUND(E259*D259*C259*102.79,0)</f>
        <v>211</v>
      </c>
      <c r="N259">
        <f t="shared" ref="N259:N322" si="28">ROUND(I259*M259*0.002205,0)</f>
        <v>0</v>
      </c>
      <c r="O259">
        <f t="shared" ref="O259:O322" si="29">ROUND(J259*M259*0.002205,1)</f>
        <v>0.1</v>
      </c>
    </row>
    <row r="260" spans="1:15">
      <c r="A260" s="12" t="s">
        <v>41</v>
      </c>
      <c r="B260" s="12">
        <v>1400</v>
      </c>
      <c r="C260" s="14">
        <v>3.1334727622999998</v>
      </c>
      <c r="D260" s="13">
        <v>0.88700000000000001</v>
      </c>
      <c r="E260" s="13">
        <v>56.5</v>
      </c>
      <c r="F260" s="13">
        <v>1.93</v>
      </c>
      <c r="G260" s="13">
        <v>0.497</v>
      </c>
      <c r="H260" s="12">
        <v>1</v>
      </c>
      <c r="I260" s="15">
        <f t="shared" si="24"/>
        <v>1.93</v>
      </c>
      <c r="J260" s="15">
        <f t="shared" si="25"/>
        <v>0.497</v>
      </c>
      <c r="K260" s="13">
        <v>9269.1</v>
      </c>
      <c r="L260" s="12">
        <f t="shared" si="26"/>
        <v>13.086296184920469</v>
      </c>
      <c r="M260">
        <f t="shared" si="27"/>
        <v>16142</v>
      </c>
      <c r="N260">
        <f t="shared" si="28"/>
        <v>69</v>
      </c>
      <c r="O260">
        <f t="shared" si="29"/>
        <v>17.7</v>
      </c>
    </row>
    <row r="261" spans="1:15">
      <c r="A261" s="12" t="s">
        <v>41</v>
      </c>
      <c r="B261" s="12">
        <v>6440</v>
      </c>
      <c r="C261" s="14">
        <v>1.4547557999999999E-3</v>
      </c>
      <c r="D261" s="13">
        <v>0.30299999999999999</v>
      </c>
      <c r="E261" s="13">
        <v>56.5</v>
      </c>
      <c r="F261" s="13">
        <v>0</v>
      </c>
      <c r="G261" s="13">
        <v>0</v>
      </c>
      <c r="H261" s="12">
        <v>1</v>
      </c>
      <c r="I261" s="15">
        <f t="shared" si="24"/>
        <v>0</v>
      </c>
      <c r="J261" s="15">
        <f t="shared" si="25"/>
        <v>0</v>
      </c>
      <c r="K261" s="13">
        <v>1.5</v>
      </c>
      <c r="L261" s="12">
        <f t="shared" si="26"/>
        <v>2.0753909931749996E-3</v>
      </c>
      <c r="M261">
        <f t="shared" si="27"/>
        <v>3</v>
      </c>
      <c r="N261">
        <f t="shared" si="28"/>
        <v>0</v>
      </c>
      <c r="O261">
        <f t="shared" si="29"/>
        <v>0</v>
      </c>
    </row>
    <row r="262" spans="1:15">
      <c r="A262" s="12" t="s">
        <v>41</v>
      </c>
      <c r="B262" s="12">
        <v>1800</v>
      </c>
      <c r="C262" s="14">
        <v>0.9246540996</v>
      </c>
      <c r="D262" s="13">
        <v>0.21</v>
      </c>
      <c r="E262" s="13">
        <v>56.5</v>
      </c>
      <c r="F262" s="13">
        <v>1.25</v>
      </c>
      <c r="G262" s="13">
        <v>7.5999999999999998E-2</v>
      </c>
      <c r="H262" s="12">
        <v>1</v>
      </c>
      <c r="I262" s="15">
        <f t="shared" si="24"/>
        <v>1.25</v>
      </c>
      <c r="J262" s="15">
        <f t="shared" si="25"/>
        <v>7.5999999999999998E-2</v>
      </c>
      <c r="K262" s="13">
        <v>647.6</v>
      </c>
      <c r="L262" s="12">
        <f t="shared" si="26"/>
        <v>0.91425174097950002</v>
      </c>
      <c r="M262">
        <f t="shared" si="27"/>
        <v>1128</v>
      </c>
      <c r="N262">
        <f t="shared" si="28"/>
        <v>3</v>
      </c>
      <c r="O262">
        <f t="shared" si="29"/>
        <v>0.2</v>
      </c>
    </row>
    <row r="263" spans="1:15">
      <c r="A263" s="12" t="s">
        <v>41</v>
      </c>
      <c r="B263" s="12">
        <v>1800</v>
      </c>
      <c r="C263" s="14">
        <v>1.9412557E-2</v>
      </c>
      <c r="D263" s="13">
        <v>0.127</v>
      </c>
      <c r="E263" s="13">
        <v>56.5</v>
      </c>
      <c r="F263" s="13">
        <v>1.25</v>
      </c>
      <c r="G263" s="13">
        <v>7.5999999999999998E-2</v>
      </c>
      <c r="H263" s="12">
        <v>1</v>
      </c>
      <c r="I263" s="15">
        <f t="shared" si="24"/>
        <v>1.25</v>
      </c>
      <c r="J263" s="15">
        <f t="shared" si="25"/>
        <v>7.5999999999999998E-2</v>
      </c>
      <c r="K263" s="13">
        <v>8.1999999999999993</v>
      </c>
      <c r="L263" s="12">
        <f t="shared" si="26"/>
        <v>1.1607900229458333E-2</v>
      </c>
      <c r="M263">
        <f t="shared" si="27"/>
        <v>14</v>
      </c>
      <c r="N263">
        <f t="shared" si="28"/>
        <v>0</v>
      </c>
      <c r="O263">
        <f t="shared" si="29"/>
        <v>0</v>
      </c>
    </row>
    <row r="264" spans="1:15">
      <c r="A264" s="12" t="s">
        <v>41</v>
      </c>
      <c r="B264" s="12">
        <v>5300</v>
      </c>
      <c r="C264" s="14">
        <v>7.3369823400000006E-2</v>
      </c>
      <c r="D264" s="13">
        <v>0.5</v>
      </c>
      <c r="E264" s="13">
        <v>56.5</v>
      </c>
      <c r="F264" s="13">
        <v>0.6</v>
      </c>
      <c r="G264" s="13">
        <v>0.13500000000000001</v>
      </c>
      <c r="H264" s="12">
        <v>1</v>
      </c>
      <c r="I264" s="15">
        <f t="shared" si="24"/>
        <v>0.6</v>
      </c>
      <c r="J264" s="15">
        <f t="shared" si="25"/>
        <v>0.13500000000000001</v>
      </c>
      <c r="K264" s="13">
        <v>122.3</v>
      </c>
      <c r="L264" s="12">
        <f t="shared" si="26"/>
        <v>0.17272479258750004</v>
      </c>
      <c r="M264">
        <f t="shared" si="27"/>
        <v>213</v>
      </c>
      <c r="N264">
        <f t="shared" si="28"/>
        <v>0</v>
      </c>
      <c r="O264">
        <f t="shared" si="29"/>
        <v>0.1</v>
      </c>
    </row>
    <row r="265" spans="1:15">
      <c r="A265" s="12" t="s">
        <v>41</v>
      </c>
      <c r="B265" s="12">
        <v>4340</v>
      </c>
      <c r="C265" s="14">
        <v>0.14143437980000001</v>
      </c>
      <c r="D265" s="13">
        <v>0.41299999999999998</v>
      </c>
      <c r="E265" s="13">
        <v>56.5</v>
      </c>
      <c r="F265" s="13">
        <v>0.7</v>
      </c>
      <c r="G265" s="13">
        <v>0.09</v>
      </c>
      <c r="H265" s="12">
        <v>1</v>
      </c>
      <c r="I265" s="15">
        <f t="shared" si="24"/>
        <v>0.7</v>
      </c>
      <c r="J265" s="15">
        <f t="shared" si="25"/>
        <v>0.09</v>
      </c>
      <c r="K265" s="13">
        <v>194.8</v>
      </c>
      <c r="L265" s="12">
        <f t="shared" si="26"/>
        <v>0.27502504462025834</v>
      </c>
      <c r="M265">
        <f t="shared" si="27"/>
        <v>339</v>
      </c>
      <c r="N265">
        <f t="shared" si="28"/>
        <v>1</v>
      </c>
      <c r="O265">
        <f t="shared" si="29"/>
        <v>0.1</v>
      </c>
    </row>
    <row r="266" spans="1:15">
      <c r="A266" s="12" t="s">
        <v>41</v>
      </c>
      <c r="B266" s="12">
        <v>1400</v>
      </c>
      <c r="C266" s="14">
        <v>4.3677746400000002E-2</v>
      </c>
      <c r="D266" s="13">
        <v>0.88700000000000001</v>
      </c>
      <c r="E266" s="13">
        <v>56.5</v>
      </c>
      <c r="F266" s="13">
        <v>1.93</v>
      </c>
      <c r="G266" s="13">
        <v>0.497</v>
      </c>
      <c r="H266" s="12">
        <v>1</v>
      </c>
      <c r="I266" s="15">
        <f t="shared" si="24"/>
        <v>1.93</v>
      </c>
      <c r="J266" s="15">
        <f t="shared" si="25"/>
        <v>0.497</v>
      </c>
      <c r="K266" s="13">
        <v>129.19999999999999</v>
      </c>
      <c r="L266" s="12">
        <f t="shared" si="26"/>
        <v>0.18241100830909998</v>
      </c>
      <c r="M266">
        <f t="shared" si="27"/>
        <v>225</v>
      </c>
      <c r="N266">
        <f t="shared" si="28"/>
        <v>1</v>
      </c>
      <c r="O266">
        <f t="shared" si="29"/>
        <v>0.2</v>
      </c>
    </row>
    <row r="267" spans="1:15">
      <c r="A267" s="12" t="s">
        <v>41</v>
      </c>
      <c r="B267" s="12">
        <v>3200</v>
      </c>
      <c r="C267" s="14">
        <v>0.186778996</v>
      </c>
      <c r="D267" s="13">
        <v>0.4</v>
      </c>
      <c r="E267" s="13">
        <v>56.5</v>
      </c>
      <c r="F267" s="13">
        <v>1.2</v>
      </c>
      <c r="G267" s="13">
        <v>6.4000000000000001E-2</v>
      </c>
      <c r="H267" s="12">
        <v>1</v>
      </c>
      <c r="I267" s="15">
        <f t="shared" si="24"/>
        <v>1.2</v>
      </c>
      <c r="J267" s="15">
        <f t="shared" si="25"/>
        <v>6.4000000000000001E-2</v>
      </c>
      <c r="K267" s="13">
        <v>249.2</v>
      </c>
      <c r="L267" s="12">
        <f t="shared" si="26"/>
        <v>0.35176710913333337</v>
      </c>
      <c r="M267">
        <f t="shared" si="27"/>
        <v>434</v>
      </c>
      <c r="N267">
        <f t="shared" si="28"/>
        <v>1</v>
      </c>
      <c r="O267">
        <f t="shared" si="29"/>
        <v>0.1</v>
      </c>
    </row>
    <row r="268" spans="1:15">
      <c r="A268" s="12" t="s">
        <v>41</v>
      </c>
      <c r="B268" s="12">
        <v>4340</v>
      </c>
      <c r="C268" s="14">
        <v>0.25633099819999999</v>
      </c>
      <c r="D268" s="13">
        <v>0.41299999999999998</v>
      </c>
      <c r="E268" s="13">
        <v>56.5</v>
      </c>
      <c r="F268" s="13">
        <v>0.7</v>
      </c>
      <c r="G268" s="13">
        <v>0.09</v>
      </c>
      <c r="H268" s="12">
        <v>1</v>
      </c>
      <c r="I268" s="15">
        <f t="shared" si="24"/>
        <v>0.7</v>
      </c>
      <c r="J268" s="15">
        <f t="shared" si="25"/>
        <v>0.09</v>
      </c>
      <c r="K268" s="13">
        <v>353</v>
      </c>
      <c r="L268" s="12">
        <f t="shared" si="26"/>
        <v>0.49844630645815829</v>
      </c>
      <c r="M268">
        <f t="shared" si="27"/>
        <v>615</v>
      </c>
      <c r="N268">
        <f t="shared" si="28"/>
        <v>1</v>
      </c>
      <c r="O268">
        <f t="shared" si="29"/>
        <v>0.1</v>
      </c>
    </row>
    <row r="269" spans="1:15">
      <c r="A269" s="12" t="s">
        <v>41</v>
      </c>
      <c r="B269" s="12">
        <v>3200</v>
      </c>
      <c r="C269" s="14">
        <v>6.1217546999999999E-3</v>
      </c>
      <c r="D269" s="13">
        <v>0.4</v>
      </c>
      <c r="E269" s="13">
        <v>56.5</v>
      </c>
      <c r="F269" s="13">
        <v>1.2</v>
      </c>
      <c r="G269" s="13">
        <v>6.4000000000000001E-2</v>
      </c>
      <c r="H269" s="12">
        <v>1</v>
      </c>
      <c r="I269" s="15">
        <f t="shared" si="24"/>
        <v>1.2</v>
      </c>
      <c r="J269" s="15">
        <f t="shared" si="25"/>
        <v>6.4000000000000001E-2</v>
      </c>
      <c r="K269" s="13">
        <v>8.1999999999999993</v>
      </c>
      <c r="L269" s="12">
        <f t="shared" si="26"/>
        <v>1.1529304685E-2</v>
      </c>
      <c r="M269">
        <f t="shared" si="27"/>
        <v>14</v>
      </c>
      <c r="N269">
        <f t="shared" si="28"/>
        <v>0</v>
      </c>
      <c r="O269">
        <f t="shared" si="29"/>
        <v>0</v>
      </c>
    </row>
    <row r="270" spans="1:15">
      <c r="A270" s="12" t="s">
        <v>41</v>
      </c>
      <c r="B270" s="12">
        <v>3200</v>
      </c>
      <c r="C270" s="14">
        <v>3.2991334599999998E-2</v>
      </c>
      <c r="D270" s="13">
        <v>0.4</v>
      </c>
      <c r="E270" s="13">
        <v>56.5</v>
      </c>
      <c r="F270" s="13">
        <v>1.2</v>
      </c>
      <c r="G270" s="13">
        <v>6.4000000000000001E-2</v>
      </c>
      <c r="H270" s="12">
        <v>1</v>
      </c>
      <c r="I270" s="15">
        <f t="shared" si="24"/>
        <v>1.2</v>
      </c>
      <c r="J270" s="15">
        <f t="shared" si="25"/>
        <v>6.4000000000000001E-2</v>
      </c>
      <c r="K270" s="13">
        <v>44</v>
      </c>
      <c r="L270" s="12">
        <f t="shared" si="26"/>
        <v>6.2133680163333337E-2</v>
      </c>
      <c r="M270">
        <f t="shared" si="27"/>
        <v>77</v>
      </c>
      <c r="N270">
        <f t="shared" si="28"/>
        <v>0</v>
      </c>
      <c r="O270">
        <f t="shared" si="29"/>
        <v>0</v>
      </c>
    </row>
    <row r="271" spans="1:15">
      <c r="A271" s="12" t="s">
        <v>41</v>
      </c>
      <c r="B271" s="12">
        <v>1800</v>
      </c>
      <c r="C271" s="14">
        <v>7.9207339000000009E-3</v>
      </c>
      <c r="D271" s="13">
        <v>0.127</v>
      </c>
      <c r="E271" s="13">
        <v>56.5</v>
      </c>
      <c r="F271" s="13">
        <v>1.25</v>
      </c>
      <c r="G271" s="13">
        <v>7.5999999999999998E-2</v>
      </c>
      <c r="H271" s="12">
        <v>1</v>
      </c>
      <c r="I271" s="15">
        <f t="shared" si="24"/>
        <v>1.25</v>
      </c>
      <c r="J271" s="15">
        <f t="shared" si="25"/>
        <v>7.5999999999999998E-2</v>
      </c>
      <c r="K271" s="13">
        <v>3.4</v>
      </c>
      <c r="L271" s="12">
        <f t="shared" si="26"/>
        <v>4.7362688416208339E-3</v>
      </c>
      <c r="M271">
        <f t="shared" si="27"/>
        <v>6</v>
      </c>
      <c r="N271">
        <f t="shared" si="28"/>
        <v>0</v>
      </c>
      <c r="O271">
        <f t="shared" si="29"/>
        <v>0</v>
      </c>
    </row>
    <row r="272" spans="1:15">
      <c r="A272" s="12" t="s">
        <v>41</v>
      </c>
      <c r="B272" s="12">
        <v>3200</v>
      </c>
      <c r="C272" s="14">
        <v>2.71843997E-2</v>
      </c>
      <c r="D272" s="13">
        <v>0.4</v>
      </c>
      <c r="E272" s="13">
        <v>56.5</v>
      </c>
      <c r="F272" s="13">
        <v>1.2</v>
      </c>
      <c r="G272" s="13">
        <v>6.4000000000000001E-2</v>
      </c>
      <c r="H272" s="12">
        <v>1</v>
      </c>
      <c r="I272" s="15">
        <f t="shared" si="24"/>
        <v>1.2</v>
      </c>
      <c r="J272" s="15">
        <f t="shared" si="25"/>
        <v>6.4000000000000001E-2</v>
      </c>
      <c r="K272" s="13">
        <v>36.299999999999997</v>
      </c>
      <c r="L272" s="12">
        <f t="shared" si="26"/>
        <v>5.1197286101666677E-2</v>
      </c>
      <c r="M272">
        <f t="shared" si="27"/>
        <v>63</v>
      </c>
      <c r="N272">
        <f t="shared" si="28"/>
        <v>0</v>
      </c>
      <c r="O272">
        <f t="shared" si="29"/>
        <v>0</v>
      </c>
    </row>
    <row r="273" spans="1:15">
      <c r="A273" s="12" t="s">
        <v>41</v>
      </c>
      <c r="B273" s="12">
        <v>3200</v>
      </c>
      <c r="C273" s="14">
        <v>5.0099927999999998E-3</v>
      </c>
      <c r="D273" s="13">
        <v>0.4</v>
      </c>
      <c r="E273" s="13">
        <v>56.5</v>
      </c>
      <c r="F273" s="13">
        <v>1.2</v>
      </c>
      <c r="G273" s="13">
        <v>6.4000000000000001E-2</v>
      </c>
      <c r="H273" s="12">
        <v>1</v>
      </c>
      <c r="I273" s="15">
        <f t="shared" si="24"/>
        <v>1.2</v>
      </c>
      <c r="J273" s="15">
        <f t="shared" si="25"/>
        <v>6.4000000000000001E-2</v>
      </c>
      <c r="K273" s="13">
        <v>6.7</v>
      </c>
      <c r="L273" s="12">
        <f t="shared" si="26"/>
        <v>9.4354864399999998E-3</v>
      </c>
      <c r="M273">
        <f t="shared" si="27"/>
        <v>12</v>
      </c>
      <c r="N273">
        <f t="shared" si="28"/>
        <v>0</v>
      </c>
      <c r="O273">
        <f t="shared" si="29"/>
        <v>0</v>
      </c>
    </row>
    <row r="274" spans="1:15">
      <c r="A274" s="12" t="s">
        <v>41</v>
      </c>
      <c r="B274" s="12">
        <v>1820</v>
      </c>
      <c r="C274" s="14">
        <v>0.16364797380000001</v>
      </c>
      <c r="D274" s="13">
        <v>0.182</v>
      </c>
      <c r="E274" s="13">
        <v>56.5</v>
      </c>
      <c r="F274" s="13">
        <v>1.78</v>
      </c>
      <c r="G274" s="13">
        <v>0.38</v>
      </c>
      <c r="H274" s="12">
        <v>1</v>
      </c>
      <c r="I274" s="15">
        <f t="shared" si="24"/>
        <v>1.78</v>
      </c>
      <c r="J274" s="15">
        <f t="shared" si="25"/>
        <v>0.38</v>
      </c>
      <c r="K274" s="13">
        <v>99.3</v>
      </c>
      <c r="L274" s="12">
        <f t="shared" si="26"/>
        <v>0.14023267621545002</v>
      </c>
      <c r="M274">
        <f t="shared" si="27"/>
        <v>173</v>
      </c>
      <c r="N274">
        <f t="shared" si="28"/>
        <v>1</v>
      </c>
      <c r="O274">
        <f t="shared" si="29"/>
        <v>0.1</v>
      </c>
    </row>
    <row r="275" spans="1:15">
      <c r="A275" s="12" t="s">
        <v>41</v>
      </c>
      <c r="B275" s="12">
        <v>6430</v>
      </c>
      <c r="C275" s="14">
        <v>3.5119888935999999</v>
      </c>
      <c r="D275" s="13">
        <v>0.30299999999999999</v>
      </c>
      <c r="E275" s="13">
        <v>56.5</v>
      </c>
      <c r="F275" s="13">
        <v>0</v>
      </c>
      <c r="G275" s="13">
        <v>0</v>
      </c>
      <c r="H275" s="12">
        <v>1</v>
      </c>
      <c r="I275" s="15">
        <f t="shared" si="24"/>
        <v>0</v>
      </c>
      <c r="J275" s="15">
        <f t="shared" si="25"/>
        <v>0</v>
      </c>
      <c r="K275" s="13">
        <v>3548.8</v>
      </c>
      <c r="L275" s="12">
        <f t="shared" si="26"/>
        <v>5.0102911553320997</v>
      </c>
      <c r="M275">
        <f t="shared" si="27"/>
        <v>6180</v>
      </c>
      <c r="N275">
        <f t="shared" si="28"/>
        <v>0</v>
      </c>
      <c r="O275">
        <f t="shared" si="29"/>
        <v>0</v>
      </c>
    </row>
    <row r="276" spans="1:15">
      <c r="A276" s="12" t="s">
        <v>41</v>
      </c>
      <c r="B276" s="12">
        <v>1200</v>
      </c>
      <c r="C276" s="14">
        <v>0.49007718950000001</v>
      </c>
      <c r="D276" s="13">
        <v>0.30399999999999999</v>
      </c>
      <c r="E276" s="13">
        <v>56.5</v>
      </c>
      <c r="F276" s="13">
        <v>2.23</v>
      </c>
      <c r="G276" s="13">
        <v>0.316</v>
      </c>
      <c r="H276" s="12">
        <v>1</v>
      </c>
      <c r="I276" s="15">
        <f t="shared" si="24"/>
        <v>2.23</v>
      </c>
      <c r="J276" s="15">
        <f t="shared" si="25"/>
        <v>0.316</v>
      </c>
      <c r="K276" s="13">
        <v>496.8</v>
      </c>
      <c r="L276" s="12">
        <f t="shared" si="26"/>
        <v>0.70146381723766671</v>
      </c>
      <c r="M276">
        <f t="shared" si="27"/>
        <v>865</v>
      </c>
      <c r="N276">
        <f t="shared" si="28"/>
        <v>4</v>
      </c>
      <c r="O276">
        <f t="shared" si="29"/>
        <v>0.6</v>
      </c>
    </row>
    <row r="277" spans="1:15">
      <c r="A277" s="12" t="s">
        <v>41</v>
      </c>
      <c r="B277" s="12">
        <v>5300</v>
      </c>
      <c r="C277" s="14">
        <v>0.1929513786</v>
      </c>
      <c r="D277" s="13">
        <v>0.5</v>
      </c>
      <c r="E277" s="13">
        <v>56.5</v>
      </c>
      <c r="F277" s="13">
        <v>0.6</v>
      </c>
      <c r="G277" s="13">
        <v>0.13500000000000001</v>
      </c>
      <c r="H277" s="12">
        <v>1</v>
      </c>
      <c r="I277" s="15">
        <f t="shared" si="24"/>
        <v>0.6</v>
      </c>
      <c r="J277" s="15">
        <f t="shared" si="25"/>
        <v>0.13500000000000001</v>
      </c>
      <c r="K277" s="13">
        <v>321.8</v>
      </c>
      <c r="L277" s="12">
        <f t="shared" si="26"/>
        <v>0.45423970378749995</v>
      </c>
      <c r="M277">
        <f t="shared" si="27"/>
        <v>560</v>
      </c>
      <c r="N277">
        <f t="shared" si="28"/>
        <v>1</v>
      </c>
      <c r="O277">
        <f t="shared" si="29"/>
        <v>0.2</v>
      </c>
    </row>
    <row r="278" spans="1:15">
      <c r="A278" s="12" t="s">
        <v>41</v>
      </c>
      <c r="B278" s="12">
        <v>6440</v>
      </c>
      <c r="C278" s="14">
        <v>0.1162742448</v>
      </c>
      <c r="D278" s="13">
        <v>0.30299999999999999</v>
      </c>
      <c r="E278" s="13">
        <v>56.5</v>
      </c>
      <c r="F278" s="13">
        <v>0</v>
      </c>
      <c r="G278" s="13">
        <v>0</v>
      </c>
      <c r="H278" s="12">
        <v>1</v>
      </c>
      <c r="I278" s="15">
        <f t="shared" si="24"/>
        <v>0</v>
      </c>
      <c r="J278" s="15">
        <f t="shared" si="25"/>
        <v>0</v>
      </c>
      <c r="K278" s="13">
        <v>117.5</v>
      </c>
      <c r="L278" s="12">
        <f t="shared" si="26"/>
        <v>0.16587974448779999</v>
      </c>
      <c r="M278">
        <f t="shared" si="27"/>
        <v>205</v>
      </c>
      <c r="N278">
        <f t="shared" si="28"/>
        <v>0</v>
      </c>
      <c r="O278">
        <f t="shared" si="29"/>
        <v>0</v>
      </c>
    </row>
    <row r="279" spans="1:15">
      <c r="A279" s="12" t="s">
        <v>41</v>
      </c>
      <c r="B279" s="12">
        <v>1700</v>
      </c>
      <c r="C279" s="14">
        <v>0.98626605639999998</v>
      </c>
      <c r="D279" s="13">
        <v>0.74099999999999999</v>
      </c>
      <c r="E279" s="13">
        <v>56.5</v>
      </c>
      <c r="F279" s="13">
        <v>1.8</v>
      </c>
      <c r="G279" s="13">
        <v>0.47799999999999998</v>
      </c>
      <c r="H279" s="12">
        <v>1</v>
      </c>
      <c r="I279" s="15">
        <f t="shared" si="24"/>
        <v>1.8</v>
      </c>
      <c r="J279" s="15">
        <f t="shared" si="25"/>
        <v>0.47799999999999998</v>
      </c>
      <c r="K279" s="13">
        <v>2437.3000000000002</v>
      </c>
      <c r="L279" s="12">
        <f t="shared" si="26"/>
        <v>3.4409589875225497</v>
      </c>
      <c r="M279">
        <f t="shared" si="27"/>
        <v>4244</v>
      </c>
      <c r="N279">
        <f t="shared" si="28"/>
        <v>17</v>
      </c>
      <c r="O279">
        <f t="shared" si="29"/>
        <v>4.5</v>
      </c>
    </row>
    <row r="280" spans="1:15">
      <c r="A280" s="12" t="s">
        <v>41</v>
      </c>
      <c r="B280" s="12">
        <v>1800</v>
      </c>
      <c r="C280" s="14">
        <v>9.0520000000000003E-7</v>
      </c>
      <c r="D280" s="13">
        <v>0.127</v>
      </c>
      <c r="E280" s="13">
        <v>56.5</v>
      </c>
      <c r="F280" s="13">
        <v>1.25</v>
      </c>
      <c r="G280" s="13">
        <v>7.5999999999999998E-2</v>
      </c>
      <c r="H280" s="12">
        <v>1</v>
      </c>
      <c r="I280" s="15">
        <f t="shared" si="24"/>
        <v>1.25</v>
      </c>
      <c r="J280" s="15">
        <f t="shared" si="25"/>
        <v>7.5999999999999998E-2</v>
      </c>
      <c r="K280" s="13">
        <v>0</v>
      </c>
      <c r="L280" s="12">
        <f t="shared" si="26"/>
        <v>5.4127188333333338E-7</v>
      </c>
      <c r="M280">
        <f t="shared" si="27"/>
        <v>0</v>
      </c>
      <c r="N280">
        <f t="shared" si="28"/>
        <v>0</v>
      </c>
      <c r="O280">
        <f t="shared" si="29"/>
        <v>0</v>
      </c>
    </row>
    <row r="281" spans="1:15">
      <c r="A281" s="12" t="s">
        <v>41</v>
      </c>
      <c r="B281" s="12">
        <v>1800</v>
      </c>
      <c r="C281" s="14">
        <v>2.7835377999999998E-3</v>
      </c>
      <c r="D281" s="13">
        <v>0.127</v>
      </c>
      <c r="E281" s="13">
        <v>56.5</v>
      </c>
      <c r="F281" s="13">
        <v>1.25</v>
      </c>
      <c r="G281" s="13">
        <v>7.5999999999999998E-2</v>
      </c>
      <c r="H281" s="12">
        <v>1</v>
      </c>
      <c r="I281" s="15">
        <f t="shared" si="24"/>
        <v>1.25</v>
      </c>
      <c r="J281" s="15">
        <f t="shared" si="25"/>
        <v>7.5999999999999998E-2</v>
      </c>
      <c r="K281" s="13">
        <v>1.2</v>
      </c>
      <c r="L281" s="12">
        <f t="shared" si="26"/>
        <v>1.6644396236583333E-3</v>
      </c>
      <c r="M281">
        <f t="shared" si="27"/>
        <v>2</v>
      </c>
      <c r="N281">
        <f t="shared" si="28"/>
        <v>0</v>
      </c>
      <c r="O281">
        <f t="shared" si="29"/>
        <v>0</v>
      </c>
    </row>
    <row r="282" spans="1:15">
      <c r="A282" s="12" t="s">
        <v>41</v>
      </c>
      <c r="B282" s="12">
        <v>1800</v>
      </c>
      <c r="C282" s="14">
        <v>1.9366352900000001E-2</v>
      </c>
      <c r="D282" s="13">
        <v>0.127</v>
      </c>
      <c r="E282" s="13">
        <v>56.5</v>
      </c>
      <c r="F282" s="13">
        <v>1.25</v>
      </c>
      <c r="G282" s="13">
        <v>7.5999999999999998E-2</v>
      </c>
      <c r="H282" s="12">
        <v>1</v>
      </c>
      <c r="I282" s="15">
        <f t="shared" si="24"/>
        <v>1.25</v>
      </c>
      <c r="J282" s="15">
        <f t="shared" si="25"/>
        <v>7.5999999999999998E-2</v>
      </c>
      <c r="K282" s="13">
        <v>8.1999999999999993</v>
      </c>
      <c r="L282" s="12">
        <f t="shared" si="26"/>
        <v>1.158027210282917E-2</v>
      </c>
      <c r="M282">
        <f t="shared" si="27"/>
        <v>14</v>
      </c>
      <c r="N282">
        <f t="shared" si="28"/>
        <v>0</v>
      </c>
      <c r="O282">
        <f t="shared" si="29"/>
        <v>0</v>
      </c>
    </row>
    <row r="283" spans="1:15">
      <c r="A283" s="12" t="s">
        <v>41</v>
      </c>
      <c r="B283" s="12">
        <v>4340</v>
      </c>
      <c r="C283" s="14">
        <v>1.1022620800000001E-2</v>
      </c>
      <c r="D283" s="13">
        <v>0.41299999999999998</v>
      </c>
      <c r="E283" s="13">
        <v>56.5</v>
      </c>
      <c r="F283" s="13">
        <v>0.7</v>
      </c>
      <c r="G283" s="13">
        <v>0.09</v>
      </c>
      <c r="H283" s="12">
        <v>1</v>
      </c>
      <c r="I283" s="15">
        <f t="shared" si="24"/>
        <v>0.7</v>
      </c>
      <c r="J283" s="15">
        <f t="shared" si="25"/>
        <v>0.09</v>
      </c>
      <c r="K283" s="13">
        <v>15.2</v>
      </c>
      <c r="L283" s="12">
        <f t="shared" si="26"/>
        <v>2.1433945421466667E-2</v>
      </c>
      <c r="M283">
        <f t="shared" si="27"/>
        <v>26</v>
      </c>
      <c r="N283">
        <f t="shared" si="28"/>
        <v>0</v>
      </c>
      <c r="O283">
        <f t="shared" si="29"/>
        <v>0</v>
      </c>
    </row>
    <row r="284" spans="1:15">
      <c r="A284" s="12" t="s">
        <v>41</v>
      </c>
      <c r="B284" s="12">
        <v>1800</v>
      </c>
      <c r="C284" s="14">
        <v>3.11663049E-2</v>
      </c>
      <c r="D284" s="13">
        <v>0.127</v>
      </c>
      <c r="E284" s="13">
        <v>56.5</v>
      </c>
      <c r="F284" s="13">
        <v>1.25</v>
      </c>
      <c r="G284" s="13">
        <v>7.5999999999999998E-2</v>
      </c>
      <c r="H284" s="12">
        <v>1</v>
      </c>
      <c r="I284" s="15">
        <f t="shared" si="24"/>
        <v>1.25</v>
      </c>
      <c r="J284" s="15">
        <f t="shared" si="25"/>
        <v>7.5999999999999998E-2</v>
      </c>
      <c r="K284" s="13">
        <v>13.2</v>
      </c>
      <c r="L284" s="12">
        <f t="shared" si="26"/>
        <v>1.8636151734162502E-2</v>
      </c>
      <c r="M284">
        <f t="shared" si="27"/>
        <v>23</v>
      </c>
      <c r="N284">
        <f t="shared" si="28"/>
        <v>0</v>
      </c>
      <c r="O284">
        <f t="shared" si="29"/>
        <v>0</v>
      </c>
    </row>
    <row r="285" spans="1:15">
      <c r="A285" s="12" t="s">
        <v>41</v>
      </c>
      <c r="B285" s="12">
        <v>1300</v>
      </c>
      <c r="C285" s="14">
        <v>4.5961446487000002</v>
      </c>
      <c r="D285" s="13">
        <v>0.66200000000000003</v>
      </c>
      <c r="E285" s="13">
        <v>56.5</v>
      </c>
      <c r="F285" s="13">
        <v>2.1</v>
      </c>
      <c r="G285" s="13">
        <v>0.51600000000000001</v>
      </c>
      <c r="H285" s="12">
        <v>1</v>
      </c>
      <c r="I285" s="15">
        <f t="shared" si="24"/>
        <v>2.1</v>
      </c>
      <c r="J285" s="15">
        <f t="shared" si="25"/>
        <v>0.51600000000000001</v>
      </c>
      <c r="K285" s="13">
        <v>10147</v>
      </c>
      <c r="L285" s="12">
        <f t="shared" si="26"/>
        <v>14.325799857943842</v>
      </c>
      <c r="M285">
        <f t="shared" si="27"/>
        <v>17671</v>
      </c>
      <c r="N285">
        <f t="shared" si="28"/>
        <v>82</v>
      </c>
      <c r="O285">
        <f t="shared" si="29"/>
        <v>20.100000000000001</v>
      </c>
    </row>
    <row r="286" spans="1:15">
      <c r="A286" s="12" t="s">
        <v>41</v>
      </c>
      <c r="B286" s="12">
        <v>5300</v>
      </c>
      <c r="C286" s="14">
        <v>9.2273088000000003E-3</v>
      </c>
      <c r="D286" s="13">
        <v>0.5</v>
      </c>
      <c r="E286" s="13">
        <v>56.5</v>
      </c>
      <c r="F286" s="13">
        <v>0.6</v>
      </c>
      <c r="G286" s="13">
        <v>0.13500000000000001</v>
      </c>
      <c r="H286" s="12">
        <v>1</v>
      </c>
      <c r="I286" s="15">
        <f t="shared" si="24"/>
        <v>0.6</v>
      </c>
      <c r="J286" s="15">
        <f t="shared" si="25"/>
        <v>0.13500000000000001</v>
      </c>
      <c r="K286" s="13">
        <v>15.4</v>
      </c>
      <c r="L286" s="12">
        <f t="shared" si="26"/>
        <v>2.1722622799999997E-2</v>
      </c>
      <c r="M286">
        <f t="shared" si="27"/>
        <v>27</v>
      </c>
      <c r="N286">
        <f t="shared" si="28"/>
        <v>0</v>
      </c>
      <c r="O286">
        <f t="shared" si="29"/>
        <v>0</v>
      </c>
    </row>
    <row r="287" spans="1:15">
      <c r="A287" s="12" t="s">
        <v>41</v>
      </c>
      <c r="B287" s="12">
        <v>1400</v>
      </c>
      <c r="C287" s="14">
        <v>0.28259736959999998</v>
      </c>
      <c r="D287" s="13">
        <v>0.88700000000000001</v>
      </c>
      <c r="E287" s="13">
        <v>56.5</v>
      </c>
      <c r="F287" s="13">
        <v>1.93</v>
      </c>
      <c r="G287" s="13">
        <v>0.497</v>
      </c>
      <c r="H287" s="12">
        <v>1</v>
      </c>
      <c r="I287" s="15">
        <f t="shared" si="24"/>
        <v>1.93</v>
      </c>
      <c r="J287" s="15">
        <f t="shared" si="25"/>
        <v>0.497</v>
      </c>
      <c r="K287" s="13">
        <v>836</v>
      </c>
      <c r="L287" s="12">
        <f t="shared" si="26"/>
        <v>1.1802090396823999</v>
      </c>
      <c r="M287">
        <f t="shared" si="27"/>
        <v>1456</v>
      </c>
      <c r="N287">
        <f t="shared" si="28"/>
        <v>6</v>
      </c>
      <c r="O287">
        <f t="shared" si="29"/>
        <v>1.6</v>
      </c>
    </row>
    <row r="288" spans="1:15">
      <c r="A288" s="12" t="s">
        <v>41</v>
      </c>
      <c r="B288" s="12">
        <v>5300</v>
      </c>
      <c r="C288" s="14">
        <v>8.0476317999999998E-3</v>
      </c>
      <c r="D288" s="13">
        <v>0.5</v>
      </c>
      <c r="E288" s="13">
        <v>56.5</v>
      </c>
      <c r="F288" s="13">
        <v>0.6</v>
      </c>
      <c r="G288" s="13">
        <v>0.13500000000000001</v>
      </c>
      <c r="H288" s="12">
        <v>1</v>
      </c>
      <c r="I288" s="15">
        <f t="shared" si="24"/>
        <v>0.6</v>
      </c>
      <c r="J288" s="15">
        <f t="shared" si="25"/>
        <v>0.13500000000000001</v>
      </c>
      <c r="K288" s="13">
        <v>13.4</v>
      </c>
      <c r="L288" s="12">
        <f t="shared" si="26"/>
        <v>1.8945466529166666E-2</v>
      </c>
      <c r="M288">
        <f t="shared" si="27"/>
        <v>23</v>
      </c>
      <c r="N288">
        <f t="shared" si="28"/>
        <v>0</v>
      </c>
      <c r="O288">
        <f t="shared" si="29"/>
        <v>0</v>
      </c>
    </row>
    <row r="289" spans="1:15">
      <c r="A289" s="12" t="s">
        <v>41</v>
      </c>
      <c r="B289" s="12">
        <v>1820</v>
      </c>
      <c r="C289" s="14">
        <v>8.3214999200000001E-2</v>
      </c>
      <c r="D289" s="13">
        <v>0.182</v>
      </c>
      <c r="E289" s="13">
        <v>56.5</v>
      </c>
      <c r="F289" s="13">
        <v>1.78</v>
      </c>
      <c r="G289" s="13">
        <v>0.38</v>
      </c>
      <c r="H289" s="12">
        <v>1</v>
      </c>
      <c r="I289" s="15">
        <f t="shared" si="24"/>
        <v>1.78</v>
      </c>
      <c r="J289" s="15">
        <f t="shared" si="25"/>
        <v>0.38</v>
      </c>
      <c r="K289" s="13">
        <v>50.5</v>
      </c>
      <c r="L289" s="12">
        <f t="shared" si="26"/>
        <v>7.1308319731133329E-2</v>
      </c>
      <c r="M289">
        <f t="shared" si="27"/>
        <v>88</v>
      </c>
      <c r="N289">
        <f t="shared" si="28"/>
        <v>0</v>
      </c>
      <c r="O289">
        <f t="shared" si="29"/>
        <v>0.1</v>
      </c>
    </row>
    <row r="290" spans="1:15">
      <c r="A290" s="12" t="s">
        <v>41</v>
      </c>
      <c r="B290" s="12">
        <v>3100</v>
      </c>
      <c r="C290" s="14">
        <v>7.7967470799999994E-2</v>
      </c>
      <c r="D290" s="13">
        <v>0.41099999999999998</v>
      </c>
      <c r="E290" s="13">
        <v>56.5</v>
      </c>
      <c r="F290" s="13">
        <v>1.2</v>
      </c>
      <c r="G290" s="13">
        <v>6.4000000000000001E-2</v>
      </c>
      <c r="H290" s="12">
        <v>1</v>
      </c>
      <c r="I290" s="15">
        <f t="shared" si="24"/>
        <v>1.2</v>
      </c>
      <c r="J290" s="15">
        <f t="shared" si="25"/>
        <v>6.4000000000000001E-2</v>
      </c>
      <c r="K290" s="13">
        <v>156.5</v>
      </c>
      <c r="L290" s="12">
        <f t="shared" si="26"/>
        <v>0.15087680193184996</v>
      </c>
      <c r="M290">
        <f t="shared" si="27"/>
        <v>186</v>
      </c>
      <c r="N290">
        <f t="shared" si="28"/>
        <v>0</v>
      </c>
      <c r="O290">
        <f t="shared" si="29"/>
        <v>0</v>
      </c>
    </row>
    <row r="291" spans="1:15">
      <c r="A291" s="12" t="s">
        <v>41</v>
      </c>
      <c r="B291" s="12">
        <v>3200</v>
      </c>
      <c r="C291" s="14">
        <v>7.18395379E-2</v>
      </c>
      <c r="D291" s="13">
        <v>0.4</v>
      </c>
      <c r="E291" s="13">
        <v>56.5</v>
      </c>
      <c r="F291" s="13">
        <v>1.2</v>
      </c>
      <c r="G291" s="13">
        <v>6.4000000000000001E-2</v>
      </c>
      <c r="H291" s="12">
        <v>1</v>
      </c>
      <c r="I291" s="15">
        <f t="shared" si="24"/>
        <v>1.2</v>
      </c>
      <c r="J291" s="15">
        <f t="shared" si="25"/>
        <v>6.4000000000000001E-2</v>
      </c>
      <c r="K291" s="13">
        <v>95.8</v>
      </c>
      <c r="L291" s="12">
        <f t="shared" si="26"/>
        <v>0.13529779637833333</v>
      </c>
      <c r="M291">
        <f t="shared" si="27"/>
        <v>167</v>
      </c>
      <c r="N291">
        <f t="shared" si="28"/>
        <v>0</v>
      </c>
      <c r="O291">
        <f t="shared" si="29"/>
        <v>0</v>
      </c>
    </row>
    <row r="292" spans="1:15">
      <c r="A292" s="12" t="s">
        <v>41</v>
      </c>
      <c r="B292" s="12">
        <v>4340</v>
      </c>
      <c r="C292" s="14">
        <v>0.19882490310000001</v>
      </c>
      <c r="D292" s="13">
        <v>0.41299999999999998</v>
      </c>
      <c r="E292" s="13">
        <v>56.5</v>
      </c>
      <c r="F292" s="13">
        <v>0.7</v>
      </c>
      <c r="G292" s="13">
        <v>0.09</v>
      </c>
      <c r="H292" s="12">
        <v>1</v>
      </c>
      <c r="I292" s="15">
        <f t="shared" si="24"/>
        <v>0.7</v>
      </c>
      <c r="J292" s="15">
        <f t="shared" si="25"/>
        <v>0.09</v>
      </c>
      <c r="K292" s="13">
        <v>273.8</v>
      </c>
      <c r="L292" s="12">
        <f t="shared" si="26"/>
        <v>0.38662330844891252</v>
      </c>
      <c r="M292">
        <f t="shared" si="27"/>
        <v>477</v>
      </c>
      <c r="N292">
        <f t="shared" si="28"/>
        <v>1</v>
      </c>
      <c r="O292">
        <f t="shared" si="29"/>
        <v>0.1</v>
      </c>
    </row>
    <row r="293" spans="1:15">
      <c r="A293" s="12" t="s">
        <v>41</v>
      </c>
      <c r="B293" s="12">
        <v>3200</v>
      </c>
      <c r="C293" s="14">
        <v>0.1234628975</v>
      </c>
      <c r="D293" s="13">
        <v>0.06</v>
      </c>
      <c r="E293" s="13">
        <v>56.5</v>
      </c>
      <c r="F293" s="13">
        <v>1.2</v>
      </c>
      <c r="G293" s="13">
        <v>6.4000000000000001E-2</v>
      </c>
      <c r="H293" s="12">
        <v>1</v>
      </c>
      <c r="I293" s="15">
        <f t="shared" si="24"/>
        <v>1.2</v>
      </c>
      <c r="J293" s="15">
        <f t="shared" si="25"/>
        <v>6.4000000000000001E-2</v>
      </c>
      <c r="K293" s="13">
        <v>24.7</v>
      </c>
      <c r="L293" s="12">
        <f t="shared" si="26"/>
        <v>3.487826854375E-2</v>
      </c>
      <c r="M293">
        <f t="shared" si="27"/>
        <v>43</v>
      </c>
      <c r="N293">
        <f t="shared" si="28"/>
        <v>0</v>
      </c>
      <c r="O293">
        <f t="shared" si="29"/>
        <v>0</v>
      </c>
    </row>
    <row r="294" spans="1:15">
      <c r="A294" s="12" t="s">
        <v>41</v>
      </c>
      <c r="B294" s="12">
        <v>1820</v>
      </c>
      <c r="C294" s="14">
        <v>8.6403143500000001E-2</v>
      </c>
      <c r="D294" s="13">
        <v>0.29799999999999999</v>
      </c>
      <c r="E294" s="13">
        <v>56.5</v>
      </c>
      <c r="F294" s="13">
        <v>1.78</v>
      </c>
      <c r="G294" s="13">
        <v>0.38</v>
      </c>
      <c r="H294" s="12">
        <v>1</v>
      </c>
      <c r="I294" s="15">
        <f t="shared" si="24"/>
        <v>1.78</v>
      </c>
      <c r="J294" s="15">
        <f t="shared" si="25"/>
        <v>0.38</v>
      </c>
      <c r="K294" s="13">
        <v>85.9</v>
      </c>
      <c r="L294" s="12">
        <f t="shared" si="26"/>
        <v>0.12123081059245833</v>
      </c>
      <c r="M294">
        <f t="shared" si="27"/>
        <v>150</v>
      </c>
      <c r="N294">
        <f t="shared" si="28"/>
        <v>1</v>
      </c>
      <c r="O294">
        <f t="shared" si="29"/>
        <v>0.1</v>
      </c>
    </row>
    <row r="295" spans="1:15">
      <c r="A295" s="12" t="s">
        <v>41</v>
      </c>
      <c r="B295" s="12">
        <v>6440</v>
      </c>
      <c r="C295" s="14">
        <v>0.79149445380000005</v>
      </c>
      <c r="D295" s="13">
        <v>0.30299999999999999</v>
      </c>
      <c r="E295" s="13">
        <v>56.5</v>
      </c>
      <c r="F295" s="13">
        <v>0</v>
      </c>
      <c r="G295" s="13">
        <v>0</v>
      </c>
      <c r="H295" s="12">
        <v>1</v>
      </c>
      <c r="I295" s="15">
        <f t="shared" si="24"/>
        <v>0</v>
      </c>
      <c r="J295" s="15">
        <f t="shared" si="25"/>
        <v>0</v>
      </c>
      <c r="K295" s="13">
        <v>799.8</v>
      </c>
      <c r="L295" s="12">
        <f t="shared" si="26"/>
        <v>1.1291657751524251</v>
      </c>
      <c r="M295">
        <f t="shared" si="27"/>
        <v>1393</v>
      </c>
      <c r="N295">
        <f t="shared" si="28"/>
        <v>0</v>
      </c>
      <c r="O295">
        <f t="shared" si="29"/>
        <v>0</v>
      </c>
    </row>
    <row r="296" spans="1:15">
      <c r="A296" s="12" t="s">
        <v>41</v>
      </c>
      <c r="B296" s="12">
        <v>1800</v>
      </c>
      <c r="C296" s="14">
        <v>0.74090174499999994</v>
      </c>
      <c r="D296" s="13">
        <v>0.21</v>
      </c>
      <c r="E296" s="13">
        <v>56.5</v>
      </c>
      <c r="F296" s="13">
        <v>1.25</v>
      </c>
      <c r="G296" s="13">
        <v>7.5999999999999998E-2</v>
      </c>
      <c r="H296" s="12">
        <v>1</v>
      </c>
      <c r="I296" s="15">
        <f t="shared" si="24"/>
        <v>1.25</v>
      </c>
      <c r="J296" s="15">
        <f t="shared" si="25"/>
        <v>7.5999999999999998E-2</v>
      </c>
      <c r="K296" s="13">
        <v>518.9</v>
      </c>
      <c r="L296" s="12">
        <f t="shared" si="26"/>
        <v>0.73256660036874999</v>
      </c>
      <c r="M296">
        <f t="shared" si="27"/>
        <v>904</v>
      </c>
      <c r="N296">
        <f t="shared" si="28"/>
        <v>2</v>
      </c>
      <c r="O296">
        <f t="shared" si="29"/>
        <v>0.2</v>
      </c>
    </row>
    <row r="297" spans="1:15">
      <c r="A297" s="12" t="s">
        <v>41</v>
      </c>
      <c r="B297" s="12">
        <v>1800</v>
      </c>
      <c r="C297" s="14">
        <v>0.1773467578</v>
      </c>
      <c r="D297" s="13">
        <v>0.127</v>
      </c>
      <c r="E297" s="13">
        <v>56.5</v>
      </c>
      <c r="F297" s="13">
        <v>1.25</v>
      </c>
      <c r="G297" s="13">
        <v>7.5999999999999998E-2</v>
      </c>
      <c r="H297" s="12">
        <v>1</v>
      </c>
      <c r="I297" s="15">
        <f t="shared" si="24"/>
        <v>1.25</v>
      </c>
      <c r="J297" s="15">
        <f t="shared" si="25"/>
        <v>7.5999999999999998E-2</v>
      </c>
      <c r="K297" s="13">
        <v>75.099999999999994</v>
      </c>
      <c r="L297" s="12">
        <f t="shared" si="26"/>
        <v>0.10604597171615833</v>
      </c>
      <c r="M297">
        <f t="shared" si="27"/>
        <v>131</v>
      </c>
      <c r="N297">
        <f t="shared" si="28"/>
        <v>0</v>
      </c>
      <c r="O297">
        <f t="shared" si="29"/>
        <v>0</v>
      </c>
    </row>
    <row r="298" spans="1:15">
      <c r="A298" s="12" t="s">
        <v>41</v>
      </c>
      <c r="B298" s="12">
        <v>1820</v>
      </c>
      <c r="C298" s="14">
        <v>1.4410841799999999E-2</v>
      </c>
      <c r="D298" s="13">
        <v>0.182</v>
      </c>
      <c r="E298" s="13">
        <v>56.5</v>
      </c>
      <c r="F298" s="13">
        <v>1.78</v>
      </c>
      <c r="G298" s="13">
        <v>0.38</v>
      </c>
      <c r="H298" s="12">
        <v>1</v>
      </c>
      <c r="I298" s="15">
        <f t="shared" si="24"/>
        <v>1.78</v>
      </c>
      <c r="J298" s="15">
        <f t="shared" si="25"/>
        <v>0.38</v>
      </c>
      <c r="K298" s="13">
        <v>8.6999999999999993</v>
      </c>
      <c r="L298" s="12">
        <f t="shared" si="26"/>
        <v>1.2348890519116666E-2</v>
      </c>
      <c r="M298">
        <f t="shared" si="27"/>
        <v>15</v>
      </c>
      <c r="N298">
        <f t="shared" si="28"/>
        <v>0</v>
      </c>
      <c r="O298">
        <f t="shared" si="29"/>
        <v>0</v>
      </c>
    </row>
    <row r="299" spans="1:15">
      <c r="A299" s="12" t="s">
        <v>41</v>
      </c>
      <c r="B299" s="12">
        <v>1820</v>
      </c>
      <c r="C299" s="14">
        <v>1.2609139999999999E-3</v>
      </c>
      <c r="D299" s="13">
        <v>0.182</v>
      </c>
      <c r="E299" s="13">
        <v>56.5</v>
      </c>
      <c r="F299" s="13">
        <v>1.78</v>
      </c>
      <c r="G299" s="13">
        <v>0.38</v>
      </c>
      <c r="H299" s="12">
        <v>1</v>
      </c>
      <c r="I299" s="15">
        <f t="shared" si="24"/>
        <v>1.78</v>
      </c>
      <c r="J299" s="15">
        <f t="shared" si="25"/>
        <v>0.38</v>
      </c>
      <c r="K299" s="13">
        <v>0.8</v>
      </c>
      <c r="L299" s="12">
        <f t="shared" si="26"/>
        <v>1.0804982218333332E-3</v>
      </c>
      <c r="M299">
        <f t="shared" si="27"/>
        <v>1</v>
      </c>
      <c r="N299">
        <f t="shared" si="28"/>
        <v>0</v>
      </c>
      <c r="O299">
        <f t="shared" si="29"/>
        <v>0</v>
      </c>
    </row>
    <row r="300" spans="1:15">
      <c r="A300" s="12" t="s">
        <v>41</v>
      </c>
      <c r="B300" s="12">
        <v>1820</v>
      </c>
      <c r="C300" s="14">
        <v>0.17967889000000001</v>
      </c>
      <c r="D300" s="13">
        <v>0.182</v>
      </c>
      <c r="E300" s="13">
        <v>56.5</v>
      </c>
      <c r="F300" s="13">
        <v>1.78</v>
      </c>
      <c r="G300" s="13">
        <v>0.38</v>
      </c>
      <c r="H300" s="12">
        <v>1</v>
      </c>
      <c r="I300" s="15">
        <f t="shared" si="24"/>
        <v>1.78</v>
      </c>
      <c r="J300" s="15">
        <f t="shared" si="25"/>
        <v>0.38</v>
      </c>
      <c r="K300" s="13">
        <v>109.1</v>
      </c>
      <c r="L300" s="12">
        <f t="shared" si="26"/>
        <v>0.15396983548916668</v>
      </c>
      <c r="M300">
        <f t="shared" si="27"/>
        <v>190</v>
      </c>
      <c r="N300">
        <f t="shared" si="28"/>
        <v>1</v>
      </c>
      <c r="O300">
        <f t="shared" si="29"/>
        <v>0.2</v>
      </c>
    </row>
    <row r="301" spans="1:15">
      <c r="A301" s="12" t="s">
        <v>41</v>
      </c>
      <c r="B301" s="12">
        <v>6430</v>
      </c>
      <c r="C301" s="14">
        <v>4.4650753199999997E-2</v>
      </c>
      <c r="D301" s="13">
        <v>0.30299999999999999</v>
      </c>
      <c r="E301" s="13">
        <v>56.5</v>
      </c>
      <c r="F301" s="13">
        <v>0</v>
      </c>
      <c r="G301" s="13">
        <v>0</v>
      </c>
      <c r="H301" s="12">
        <v>1</v>
      </c>
      <c r="I301" s="15">
        <f t="shared" si="24"/>
        <v>0</v>
      </c>
      <c r="J301" s="15">
        <f t="shared" si="25"/>
        <v>0</v>
      </c>
      <c r="K301" s="13">
        <v>45.1</v>
      </c>
      <c r="L301" s="12">
        <f t="shared" si="26"/>
        <v>6.3699880783949989E-2</v>
      </c>
      <c r="M301">
        <f t="shared" si="27"/>
        <v>79</v>
      </c>
      <c r="N301">
        <f t="shared" si="28"/>
        <v>0</v>
      </c>
      <c r="O301">
        <f t="shared" si="29"/>
        <v>0</v>
      </c>
    </row>
    <row r="302" spans="1:15">
      <c r="A302" s="12" t="s">
        <v>41</v>
      </c>
      <c r="B302" s="12">
        <v>2130</v>
      </c>
      <c r="C302" s="14">
        <v>0.28636950960000002</v>
      </c>
      <c r="D302" s="13">
        <v>0.41099999999999998</v>
      </c>
      <c r="E302" s="13">
        <v>56.5</v>
      </c>
      <c r="F302" s="13">
        <v>2.52</v>
      </c>
      <c r="G302" s="13">
        <v>0.09</v>
      </c>
      <c r="H302" s="12">
        <v>1</v>
      </c>
      <c r="I302" s="15">
        <f t="shared" si="24"/>
        <v>2.52</v>
      </c>
      <c r="J302" s="15">
        <f t="shared" si="25"/>
        <v>0.09</v>
      </c>
      <c r="K302" s="13">
        <v>592.9</v>
      </c>
      <c r="L302" s="12">
        <f t="shared" si="26"/>
        <v>0.55416079726470002</v>
      </c>
      <c r="M302">
        <f t="shared" si="27"/>
        <v>684</v>
      </c>
      <c r="N302">
        <f t="shared" si="28"/>
        <v>4</v>
      </c>
      <c r="O302">
        <f t="shared" si="29"/>
        <v>0.1</v>
      </c>
    </row>
    <row r="303" spans="1:15">
      <c r="A303" s="12" t="s">
        <v>41</v>
      </c>
      <c r="B303" s="12">
        <v>2130</v>
      </c>
      <c r="C303" s="14">
        <v>0.54443696119999996</v>
      </c>
      <c r="D303" s="13">
        <v>0.41099999999999998</v>
      </c>
      <c r="E303" s="13">
        <v>56.5</v>
      </c>
      <c r="F303" s="13">
        <v>2.52</v>
      </c>
      <c r="G303" s="13">
        <v>0.09</v>
      </c>
      <c r="H303" s="12">
        <v>1</v>
      </c>
      <c r="I303" s="15">
        <f t="shared" si="24"/>
        <v>2.52</v>
      </c>
      <c r="J303" s="15">
        <f t="shared" si="25"/>
        <v>0.09</v>
      </c>
      <c r="K303" s="13">
        <v>21551.8</v>
      </c>
      <c r="L303" s="12">
        <f t="shared" si="26"/>
        <v>1.0535535745421498</v>
      </c>
      <c r="M303">
        <f t="shared" si="27"/>
        <v>1300</v>
      </c>
      <c r="N303">
        <f t="shared" si="28"/>
        <v>7</v>
      </c>
      <c r="O303">
        <f t="shared" si="29"/>
        <v>0.3</v>
      </c>
    </row>
    <row r="304" spans="1:15">
      <c r="A304" s="12" t="s">
        <v>41</v>
      </c>
      <c r="B304" s="12">
        <v>4110</v>
      </c>
      <c r="C304" s="14">
        <v>5.2934520185</v>
      </c>
      <c r="D304" s="13">
        <v>0.41299999999999998</v>
      </c>
      <c r="E304" s="13">
        <v>56.5</v>
      </c>
      <c r="F304" s="13">
        <v>0.7</v>
      </c>
      <c r="G304" s="13">
        <v>0.09</v>
      </c>
      <c r="H304" s="12">
        <v>1</v>
      </c>
      <c r="I304" s="15">
        <f t="shared" si="24"/>
        <v>0.7</v>
      </c>
      <c r="J304" s="15">
        <f t="shared" si="25"/>
        <v>0.09</v>
      </c>
      <c r="K304" s="13">
        <v>7290.7</v>
      </c>
      <c r="L304" s="12">
        <f t="shared" si="26"/>
        <v>10.29333801047402</v>
      </c>
      <c r="M304">
        <f t="shared" si="27"/>
        <v>12697</v>
      </c>
      <c r="N304">
        <f t="shared" si="28"/>
        <v>20</v>
      </c>
      <c r="O304">
        <f t="shared" si="29"/>
        <v>2.5</v>
      </c>
    </row>
    <row r="305" spans="1:15">
      <c r="A305" s="12" t="s">
        <v>41</v>
      </c>
      <c r="B305" s="12">
        <v>3200</v>
      </c>
      <c r="C305" s="14">
        <v>1.5138091100000001E-2</v>
      </c>
      <c r="D305" s="13">
        <v>0.4</v>
      </c>
      <c r="E305" s="13">
        <v>56.5</v>
      </c>
      <c r="F305" s="13">
        <v>1.2</v>
      </c>
      <c r="G305" s="13">
        <v>6.4000000000000001E-2</v>
      </c>
      <c r="H305" s="12">
        <v>1</v>
      </c>
      <c r="I305" s="15">
        <f t="shared" si="24"/>
        <v>1.2</v>
      </c>
      <c r="J305" s="15">
        <f t="shared" si="25"/>
        <v>6.4000000000000001E-2</v>
      </c>
      <c r="K305" s="13">
        <v>20.2</v>
      </c>
      <c r="L305" s="12">
        <f t="shared" si="26"/>
        <v>2.851007157166667E-2</v>
      </c>
      <c r="M305">
        <f t="shared" si="27"/>
        <v>35</v>
      </c>
      <c r="N305">
        <f t="shared" si="28"/>
        <v>0</v>
      </c>
      <c r="O305">
        <f t="shared" si="29"/>
        <v>0</v>
      </c>
    </row>
    <row r="306" spans="1:15">
      <c r="A306" s="12" t="s">
        <v>41</v>
      </c>
      <c r="B306" s="12">
        <v>4110</v>
      </c>
      <c r="C306" s="14">
        <v>1.37172645E-2</v>
      </c>
      <c r="D306" s="13">
        <v>0.41299999999999998</v>
      </c>
      <c r="E306" s="13">
        <v>56.5</v>
      </c>
      <c r="F306" s="13">
        <v>0.7</v>
      </c>
      <c r="G306" s="13">
        <v>0.09</v>
      </c>
      <c r="H306" s="12">
        <v>1</v>
      </c>
      <c r="I306" s="15">
        <f t="shared" si="24"/>
        <v>0.7</v>
      </c>
      <c r="J306" s="15">
        <f t="shared" si="25"/>
        <v>0.09</v>
      </c>
      <c r="K306" s="13">
        <v>18.899999999999999</v>
      </c>
      <c r="L306" s="12">
        <f t="shared" si="26"/>
        <v>2.6673792372937499E-2</v>
      </c>
      <c r="M306">
        <f t="shared" si="27"/>
        <v>33</v>
      </c>
      <c r="N306">
        <f t="shared" si="28"/>
        <v>0</v>
      </c>
      <c r="O306">
        <f t="shared" si="29"/>
        <v>0</v>
      </c>
    </row>
    <row r="307" spans="1:15">
      <c r="A307" s="12" t="s">
        <v>41</v>
      </c>
      <c r="B307" s="12">
        <v>4340</v>
      </c>
      <c r="C307" s="14">
        <v>13.5649436905</v>
      </c>
      <c r="D307" s="13">
        <v>0.41299999999999998</v>
      </c>
      <c r="E307" s="13">
        <v>56.5</v>
      </c>
      <c r="F307" s="13">
        <v>0.7</v>
      </c>
      <c r="G307" s="13">
        <v>0.09</v>
      </c>
      <c r="H307" s="12">
        <v>1</v>
      </c>
      <c r="I307" s="15">
        <f t="shared" si="24"/>
        <v>0.7</v>
      </c>
      <c r="J307" s="15">
        <f t="shared" si="25"/>
        <v>0.09</v>
      </c>
      <c r="K307" s="13">
        <v>18683.400000000001</v>
      </c>
      <c r="L307" s="12">
        <f t="shared" si="26"/>
        <v>26.377598212164354</v>
      </c>
      <c r="M307">
        <f t="shared" si="27"/>
        <v>32536</v>
      </c>
      <c r="N307">
        <f t="shared" si="28"/>
        <v>50</v>
      </c>
      <c r="O307">
        <f t="shared" si="29"/>
        <v>6.5</v>
      </c>
    </row>
    <row r="308" spans="1:15">
      <c r="A308" s="12" t="s">
        <v>41</v>
      </c>
      <c r="B308" s="12">
        <v>4110</v>
      </c>
      <c r="C308" s="14">
        <v>0.1000277555</v>
      </c>
      <c r="D308" s="13">
        <v>0.10199999999999999</v>
      </c>
      <c r="E308" s="13">
        <v>56.5</v>
      </c>
      <c r="F308" s="13">
        <v>0.7</v>
      </c>
      <c r="G308" s="13">
        <v>0.09</v>
      </c>
      <c r="H308" s="12">
        <v>1</v>
      </c>
      <c r="I308" s="15">
        <f t="shared" si="24"/>
        <v>0.7</v>
      </c>
      <c r="J308" s="15">
        <f t="shared" si="25"/>
        <v>0.09</v>
      </c>
      <c r="K308" s="13">
        <v>34</v>
      </c>
      <c r="L308" s="12">
        <f t="shared" si="26"/>
        <v>4.8038329578874994E-2</v>
      </c>
      <c r="M308">
        <f t="shared" si="27"/>
        <v>59</v>
      </c>
      <c r="N308">
        <f t="shared" si="28"/>
        <v>0</v>
      </c>
      <c r="O308">
        <f t="shared" si="29"/>
        <v>0</v>
      </c>
    </row>
    <row r="309" spans="1:15">
      <c r="A309" s="12" t="s">
        <v>41</v>
      </c>
      <c r="B309" s="12">
        <v>2240</v>
      </c>
      <c r="C309" s="14">
        <v>1.7652257864000001</v>
      </c>
      <c r="D309" s="13">
        <v>0.251</v>
      </c>
      <c r="E309" s="13">
        <v>56.5</v>
      </c>
      <c r="F309" s="13">
        <v>1.59</v>
      </c>
      <c r="G309" s="13">
        <v>0.25</v>
      </c>
      <c r="H309" s="12">
        <v>1</v>
      </c>
      <c r="I309" s="15">
        <f t="shared" si="24"/>
        <v>1.59</v>
      </c>
      <c r="J309" s="15">
        <f t="shared" si="25"/>
        <v>0.25</v>
      </c>
      <c r="K309" s="13">
        <v>1477.6</v>
      </c>
      <c r="L309" s="12">
        <f t="shared" si="26"/>
        <v>2.0861291241526332</v>
      </c>
      <c r="M309">
        <f t="shared" si="27"/>
        <v>2573</v>
      </c>
      <c r="N309">
        <f t="shared" si="28"/>
        <v>9</v>
      </c>
      <c r="O309">
        <f t="shared" si="29"/>
        <v>1.4</v>
      </c>
    </row>
    <row r="310" spans="1:15">
      <c r="A310" s="12" t="s">
        <v>41</v>
      </c>
      <c r="B310" s="12">
        <v>2240</v>
      </c>
      <c r="C310" s="14">
        <v>7.0283532000000003E-3</v>
      </c>
      <c r="D310" s="13">
        <v>0.251</v>
      </c>
      <c r="E310" s="13">
        <v>56.5</v>
      </c>
      <c r="F310" s="13">
        <v>1.59</v>
      </c>
      <c r="G310" s="13">
        <v>0.25</v>
      </c>
      <c r="H310" s="12">
        <v>1</v>
      </c>
      <c r="I310" s="15">
        <f t="shared" si="24"/>
        <v>1.59</v>
      </c>
      <c r="J310" s="15">
        <f t="shared" si="25"/>
        <v>0.25</v>
      </c>
      <c r="K310" s="13">
        <v>5.9</v>
      </c>
      <c r="L310" s="12">
        <f t="shared" si="26"/>
        <v>8.3060492421499991E-3</v>
      </c>
      <c r="M310">
        <f t="shared" si="27"/>
        <v>10</v>
      </c>
      <c r="N310">
        <f t="shared" si="28"/>
        <v>0</v>
      </c>
      <c r="O310">
        <f t="shared" si="29"/>
        <v>0</v>
      </c>
    </row>
    <row r="311" spans="1:15">
      <c r="A311" s="12" t="s">
        <v>41</v>
      </c>
      <c r="B311" s="12">
        <v>2240</v>
      </c>
      <c r="C311" s="14">
        <v>4.8651342000000002E-3</v>
      </c>
      <c r="D311" s="13">
        <v>0.251</v>
      </c>
      <c r="E311" s="13">
        <v>56.5</v>
      </c>
      <c r="F311" s="13">
        <v>1.59</v>
      </c>
      <c r="G311" s="13">
        <v>0.25</v>
      </c>
      <c r="H311" s="12">
        <v>1</v>
      </c>
      <c r="I311" s="15">
        <f t="shared" si="24"/>
        <v>1.59</v>
      </c>
      <c r="J311" s="15">
        <f t="shared" si="25"/>
        <v>0.25</v>
      </c>
      <c r="K311" s="13">
        <v>4.0999999999999996</v>
      </c>
      <c r="L311" s="12">
        <f t="shared" si="26"/>
        <v>5.7495750547750003E-3</v>
      </c>
      <c r="M311">
        <f t="shared" si="27"/>
        <v>7</v>
      </c>
      <c r="N311">
        <f t="shared" si="28"/>
        <v>0</v>
      </c>
      <c r="O311">
        <f t="shared" si="29"/>
        <v>0</v>
      </c>
    </row>
    <row r="312" spans="1:15">
      <c r="A312" s="12" t="s">
        <v>41</v>
      </c>
      <c r="B312" s="12">
        <v>2240</v>
      </c>
      <c r="C312" s="14">
        <v>2.1645021352999998</v>
      </c>
      <c r="D312" s="13">
        <v>0.251</v>
      </c>
      <c r="E312" s="13">
        <v>56.5</v>
      </c>
      <c r="F312" s="13">
        <v>1.59</v>
      </c>
      <c r="G312" s="13">
        <v>0.25</v>
      </c>
      <c r="H312" s="12">
        <v>1</v>
      </c>
      <c r="I312" s="15">
        <f t="shared" si="24"/>
        <v>1.59</v>
      </c>
      <c r="J312" s="15">
        <f t="shared" si="25"/>
        <v>0.25</v>
      </c>
      <c r="K312" s="13">
        <v>1811.8</v>
      </c>
      <c r="L312" s="12">
        <f t="shared" si="26"/>
        <v>2.5579905859797454</v>
      </c>
      <c r="M312">
        <f t="shared" si="27"/>
        <v>3155</v>
      </c>
      <c r="N312">
        <f t="shared" si="28"/>
        <v>11</v>
      </c>
      <c r="O312">
        <f t="shared" si="29"/>
        <v>1.7</v>
      </c>
    </row>
    <row r="313" spans="1:15">
      <c r="A313" s="12" t="s">
        <v>41</v>
      </c>
      <c r="B313" s="12">
        <v>4340</v>
      </c>
      <c r="C313" s="14">
        <v>0.15747340230000001</v>
      </c>
      <c r="D313" s="13">
        <v>0.41299999999999998</v>
      </c>
      <c r="E313" s="13">
        <v>56.5</v>
      </c>
      <c r="F313" s="13">
        <v>0.7</v>
      </c>
      <c r="G313" s="13">
        <v>0.09</v>
      </c>
      <c r="H313" s="12">
        <v>1</v>
      </c>
      <c r="I313" s="15">
        <f t="shared" si="24"/>
        <v>0.7</v>
      </c>
      <c r="J313" s="15">
        <f t="shared" si="25"/>
        <v>0.09</v>
      </c>
      <c r="K313" s="13">
        <v>216.9</v>
      </c>
      <c r="L313" s="12">
        <f t="shared" si="26"/>
        <v>0.30621359216411248</v>
      </c>
      <c r="M313">
        <f t="shared" si="27"/>
        <v>378</v>
      </c>
      <c r="N313">
        <f t="shared" si="28"/>
        <v>1</v>
      </c>
      <c r="O313">
        <f t="shared" si="29"/>
        <v>0.1</v>
      </c>
    </row>
    <row r="314" spans="1:15">
      <c r="A314" s="12" t="s">
        <v>41</v>
      </c>
      <c r="B314" s="12">
        <v>2240</v>
      </c>
      <c r="C314" s="14">
        <v>7.2656050147000002</v>
      </c>
      <c r="D314" s="13">
        <v>0.251</v>
      </c>
      <c r="E314" s="13">
        <v>56.5</v>
      </c>
      <c r="F314" s="13">
        <v>1.59</v>
      </c>
      <c r="G314" s="13">
        <v>0.25</v>
      </c>
      <c r="H314" s="12">
        <v>1</v>
      </c>
      <c r="I314" s="15">
        <f t="shared" si="24"/>
        <v>1.59</v>
      </c>
      <c r="J314" s="15">
        <f t="shared" si="25"/>
        <v>0.25</v>
      </c>
      <c r="K314" s="13">
        <v>6081.8</v>
      </c>
      <c r="L314" s="12">
        <f t="shared" si="26"/>
        <v>8.5864314596640039</v>
      </c>
      <c r="M314">
        <f t="shared" si="27"/>
        <v>10591</v>
      </c>
      <c r="N314">
        <f t="shared" si="28"/>
        <v>37</v>
      </c>
      <c r="O314">
        <f t="shared" si="29"/>
        <v>5.8</v>
      </c>
    </row>
    <row r="315" spans="1:15">
      <c r="A315" s="12" t="s">
        <v>41</v>
      </c>
      <c r="B315" s="12">
        <v>2240</v>
      </c>
      <c r="C315" s="14">
        <v>0.1189612652</v>
      </c>
      <c r="D315" s="13">
        <v>0.26800000000000002</v>
      </c>
      <c r="E315" s="13">
        <v>56.5</v>
      </c>
      <c r="F315" s="13">
        <v>1.59</v>
      </c>
      <c r="G315" s="13">
        <v>0.25</v>
      </c>
      <c r="H315" s="12">
        <v>1</v>
      </c>
      <c r="I315" s="15">
        <f t="shared" si="24"/>
        <v>1.59</v>
      </c>
      <c r="J315" s="15">
        <f t="shared" si="25"/>
        <v>0.25</v>
      </c>
      <c r="K315" s="13">
        <v>106.3</v>
      </c>
      <c r="L315" s="12">
        <f t="shared" si="26"/>
        <v>0.15010928980486668</v>
      </c>
      <c r="M315">
        <f t="shared" si="27"/>
        <v>185</v>
      </c>
      <c r="N315">
        <f t="shared" si="28"/>
        <v>1</v>
      </c>
      <c r="O315">
        <f t="shared" si="29"/>
        <v>0.1</v>
      </c>
    </row>
    <row r="316" spans="1:15">
      <c r="A316" s="12" t="s">
        <v>41</v>
      </c>
      <c r="B316" s="12">
        <v>2240</v>
      </c>
      <c r="C316" s="14">
        <v>0.54183246429999998</v>
      </c>
      <c r="D316" s="13">
        <v>0.26800000000000002</v>
      </c>
      <c r="E316" s="13">
        <v>56.5</v>
      </c>
      <c r="F316" s="13">
        <v>1.59</v>
      </c>
      <c r="G316" s="13">
        <v>0.25</v>
      </c>
      <c r="H316" s="12">
        <v>1</v>
      </c>
      <c r="I316" s="15">
        <f t="shared" si="24"/>
        <v>1.59</v>
      </c>
      <c r="J316" s="15">
        <f t="shared" si="25"/>
        <v>0.25</v>
      </c>
      <c r="K316" s="13">
        <v>484.3</v>
      </c>
      <c r="L316" s="12">
        <f t="shared" si="26"/>
        <v>0.68370226453588334</v>
      </c>
      <c r="M316">
        <f t="shared" si="27"/>
        <v>843</v>
      </c>
      <c r="N316">
        <f t="shared" si="28"/>
        <v>3</v>
      </c>
      <c r="O316">
        <f t="shared" si="29"/>
        <v>0.5</v>
      </c>
    </row>
    <row r="317" spans="1:15">
      <c r="A317" s="12" t="s">
        <v>41</v>
      </c>
      <c r="B317" s="12">
        <v>3200</v>
      </c>
      <c r="C317" s="14">
        <v>0.15144361880000001</v>
      </c>
      <c r="D317" s="13">
        <v>0.4</v>
      </c>
      <c r="E317" s="13">
        <v>56.5</v>
      </c>
      <c r="F317" s="13">
        <v>1.2</v>
      </c>
      <c r="G317" s="13">
        <v>6.4000000000000001E-2</v>
      </c>
      <c r="H317" s="12">
        <v>1</v>
      </c>
      <c r="I317" s="15">
        <f t="shared" si="24"/>
        <v>1.2</v>
      </c>
      <c r="J317" s="15">
        <f t="shared" si="25"/>
        <v>6.4000000000000001E-2</v>
      </c>
      <c r="K317" s="13">
        <v>202</v>
      </c>
      <c r="L317" s="12">
        <f t="shared" si="26"/>
        <v>0.28521881540666671</v>
      </c>
      <c r="M317">
        <f t="shared" si="27"/>
        <v>352</v>
      </c>
      <c r="N317">
        <f t="shared" si="28"/>
        <v>1</v>
      </c>
      <c r="O317">
        <f t="shared" si="29"/>
        <v>0</v>
      </c>
    </row>
    <row r="318" spans="1:15">
      <c r="A318" s="12" t="s">
        <v>41</v>
      </c>
      <c r="B318" s="12">
        <v>4110</v>
      </c>
      <c r="C318" s="14">
        <v>18.960911139299998</v>
      </c>
      <c r="D318" s="13">
        <v>0.10199999999999999</v>
      </c>
      <c r="E318" s="13">
        <v>56.5</v>
      </c>
      <c r="F318" s="13">
        <v>0.7</v>
      </c>
      <c r="G318" s="13">
        <v>0.09</v>
      </c>
      <c r="H318" s="12">
        <v>1</v>
      </c>
      <c r="I318" s="15">
        <f t="shared" si="24"/>
        <v>0.7</v>
      </c>
      <c r="J318" s="15">
        <f t="shared" si="25"/>
        <v>0.09</v>
      </c>
      <c r="K318" s="13">
        <v>6449.8</v>
      </c>
      <c r="L318" s="12">
        <f t="shared" si="26"/>
        <v>9.1059775746488238</v>
      </c>
      <c r="M318">
        <f t="shared" si="27"/>
        <v>11232</v>
      </c>
      <c r="N318">
        <f t="shared" si="28"/>
        <v>17</v>
      </c>
      <c r="O318">
        <f t="shared" si="29"/>
        <v>2.2000000000000002</v>
      </c>
    </row>
    <row r="319" spans="1:15">
      <c r="A319" s="12" t="s">
        <v>41</v>
      </c>
      <c r="B319" s="12">
        <v>6410</v>
      </c>
      <c r="C319" s="14">
        <v>1.1173983216000001</v>
      </c>
      <c r="D319" s="13">
        <v>0.30299999999999999</v>
      </c>
      <c r="E319" s="13">
        <v>56.5</v>
      </c>
      <c r="F319" s="13">
        <v>0</v>
      </c>
      <c r="G319" s="13">
        <v>0</v>
      </c>
      <c r="H319" s="12">
        <v>1</v>
      </c>
      <c r="I319" s="15">
        <f t="shared" si="24"/>
        <v>0</v>
      </c>
      <c r="J319" s="15">
        <f t="shared" si="25"/>
        <v>0</v>
      </c>
      <c r="K319" s="13">
        <v>1129.0999999999999</v>
      </c>
      <c r="L319" s="12">
        <f t="shared" si="26"/>
        <v>1.5941083805526002</v>
      </c>
      <c r="M319">
        <f t="shared" si="27"/>
        <v>1966</v>
      </c>
      <c r="N319">
        <f t="shared" si="28"/>
        <v>0</v>
      </c>
      <c r="O319">
        <f t="shared" si="29"/>
        <v>0</v>
      </c>
    </row>
    <row r="320" spans="1:15">
      <c r="A320" s="12" t="s">
        <v>41</v>
      </c>
      <c r="B320" s="12">
        <v>6410</v>
      </c>
      <c r="C320" s="14">
        <v>1.7905246401999999</v>
      </c>
      <c r="D320" s="13">
        <v>0.30299999999999999</v>
      </c>
      <c r="E320" s="13">
        <v>56.5</v>
      </c>
      <c r="F320" s="13">
        <v>0</v>
      </c>
      <c r="G320" s="13">
        <v>0</v>
      </c>
      <c r="H320" s="12">
        <v>1</v>
      </c>
      <c r="I320" s="15">
        <f t="shared" si="24"/>
        <v>0</v>
      </c>
      <c r="J320" s="15">
        <f t="shared" si="25"/>
        <v>0</v>
      </c>
      <c r="K320" s="13">
        <v>1809.3</v>
      </c>
      <c r="L320" s="12">
        <f t="shared" si="26"/>
        <v>2.5544072148253245</v>
      </c>
      <c r="M320">
        <f t="shared" si="27"/>
        <v>3151</v>
      </c>
      <c r="N320">
        <f t="shared" si="28"/>
        <v>0</v>
      </c>
      <c r="O320">
        <f t="shared" si="29"/>
        <v>0</v>
      </c>
    </row>
    <row r="321" spans="1:15">
      <c r="A321" s="12" t="s">
        <v>41</v>
      </c>
      <c r="B321" s="12">
        <v>4110</v>
      </c>
      <c r="C321" s="14">
        <v>2.5752645E-3</v>
      </c>
      <c r="D321" s="13">
        <v>0.41299999999999998</v>
      </c>
      <c r="E321" s="13">
        <v>56.5</v>
      </c>
      <c r="F321" s="13">
        <v>0.7</v>
      </c>
      <c r="G321" s="13">
        <v>0.09</v>
      </c>
      <c r="H321" s="12">
        <v>1</v>
      </c>
      <c r="I321" s="15">
        <f t="shared" si="24"/>
        <v>0.7</v>
      </c>
      <c r="J321" s="15">
        <f t="shared" si="25"/>
        <v>0.09</v>
      </c>
      <c r="K321" s="13">
        <v>3.5</v>
      </c>
      <c r="L321" s="12">
        <f t="shared" si="26"/>
        <v>5.0077091229374995E-3</v>
      </c>
      <c r="M321">
        <f t="shared" si="27"/>
        <v>6</v>
      </c>
      <c r="N321">
        <f t="shared" si="28"/>
        <v>0</v>
      </c>
      <c r="O321">
        <f t="shared" si="29"/>
        <v>0</v>
      </c>
    </row>
    <row r="322" spans="1:15">
      <c r="A322" s="12" t="s">
        <v>41</v>
      </c>
      <c r="B322" s="12">
        <v>3200</v>
      </c>
      <c r="C322" s="14">
        <v>0.41285451010000002</v>
      </c>
      <c r="D322" s="13">
        <v>0.4</v>
      </c>
      <c r="E322" s="13">
        <v>56.5</v>
      </c>
      <c r="F322" s="13">
        <v>1.2</v>
      </c>
      <c r="G322" s="13">
        <v>6.4000000000000001E-2</v>
      </c>
      <c r="H322" s="12">
        <v>1</v>
      </c>
      <c r="I322" s="15">
        <f t="shared" si="24"/>
        <v>1.2</v>
      </c>
      <c r="J322" s="15">
        <f t="shared" si="25"/>
        <v>6.4000000000000001E-2</v>
      </c>
      <c r="K322" s="13">
        <v>550.70000000000005</v>
      </c>
      <c r="L322" s="12">
        <f t="shared" si="26"/>
        <v>0.77754266068833344</v>
      </c>
      <c r="M322">
        <f t="shared" si="27"/>
        <v>959</v>
      </c>
      <c r="N322">
        <f t="shared" si="28"/>
        <v>3</v>
      </c>
      <c r="O322">
        <f t="shared" si="29"/>
        <v>0.1</v>
      </c>
    </row>
    <row r="323" spans="1:15">
      <c r="A323" s="12" t="s">
        <v>41</v>
      </c>
      <c r="B323" s="12">
        <v>1300</v>
      </c>
      <c r="C323" s="14">
        <v>0.123515051</v>
      </c>
      <c r="D323" s="13">
        <v>0.66200000000000003</v>
      </c>
      <c r="E323" s="13">
        <v>56.5</v>
      </c>
      <c r="F323" s="13">
        <v>2.1</v>
      </c>
      <c r="G323" s="13">
        <v>0.51600000000000001</v>
      </c>
      <c r="H323" s="12">
        <v>1</v>
      </c>
      <c r="I323" s="15">
        <f t="shared" ref="I323:I386" si="30">F323</f>
        <v>2.1</v>
      </c>
      <c r="J323" s="15">
        <f t="shared" ref="J323:J386" si="31">G323</f>
        <v>0.51600000000000001</v>
      </c>
      <c r="K323" s="13">
        <v>272.7</v>
      </c>
      <c r="L323" s="12">
        <f t="shared" ref="L323:L386" si="32">E323*D323*C323/12</f>
        <v>0.38498612104608337</v>
      </c>
      <c r="M323">
        <f t="shared" ref="M323:M386" si="33">ROUND(E323*D323*C323*102.79,0)</f>
        <v>475</v>
      </c>
      <c r="N323">
        <f t="shared" ref="N323:N386" si="34">ROUND(I323*M323*0.002205,0)</f>
        <v>2</v>
      </c>
      <c r="O323">
        <f t="shared" ref="O323:O386" si="35">ROUND(J323*M323*0.002205,1)</f>
        <v>0.5</v>
      </c>
    </row>
    <row r="324" spans="1:15">
      <c r="A324" s="12" t="s">
        <v>41</v>
      </c>
      <c r="B324" s="12">
        <v>4110</v>
      </c>
      <c r="C324" s="14">
        <v>6.8020504632999996</v>
      </c>
      <c r="D324" s="13">
        <v>0.41299999999999998</v>
      </c>
      <c r="E324" s="13">
        <v>56.5</v>
      </c>
      <c r="F324" s="13">
        <v>0.7</v>
      </c>
      <c r="G324" s="13">
        <v>0.09</v>
      </c>
      <c r="H324" s="12">
        <v>1</v>
      </c>
      <c r="I324" s="15">
        <f t="shared" si="30"/>
        <v>0.7</v>
      </c>
      <c r="J324" s="15">
        <f t="shared" si="31"/>
        <v>0.09</v>
      </c>
      <c r="K324" s="13">
        <v>9368.6</v>
      </c>
      <c r="L324" s="12">
        <f t="shared" si="32"/>
        <v>13.226870544656153</v>
      </c>
      <c r="M324">
        <f t="shared" si="33"/>
        <v>16315</v>
      </c>
      <c r="N324">
        <f t="shared" si="34"/>
        <v>25</v>
      </c>
      <c r="O324">
        <f t="shared" si="35"/>
        <v>3.2</v>
      </c>
    </row>
    <row r="325" spans="1:15">
      <c r="A325" s="12" t="s">
        <v>41</v>
      </c>
      <c r="B325" s="12">
        <v>2240</v>
      </c>
      <c r="C325" s="14">
        <v>0.26231683369999997</v>
      </c>
      <c r="D325" s="13">
        <v>0.30199999999999999</v>
      </c>
      <c r="E325" s="13">
        <v>56.5</v>
      </c>
      <c r="F325" s="13">
        <v>1.59</v>
      </c>
      <c r="G325" s="13">
        <v>0.25</v>
      </c>
      <c r="H325" s="12">
        <v>1</v>
      </c>
      <c r="I325" s="15">
        <f t="shared" si="30"/>
        <v>1.59</v>
      </c>
      <c r="J325" s="15">
        <f t="shared" si="31"/>
        <v>0.25</v>
      </c>
      <c r="K325" s="13">
        <v>264.2</v>
      </c>
      <c r="L325" s="12">
        <f t="shared" si="32"/>
        <v>0.3729926777852583</v>
      </c>
      <c r="M325">
        <f t="shared" si="33"/>
        <v>460</v>
      </c>
      <c r="N325">
        <f t="shared" si="34"/>
        <v>2</v>
      </c>
      <c r="O325">
        <f t="shared" si="35"/>
        <v>0.3</v>
      </c>
    </row>
    <row r="326" spans="1:15">
      <c r="A326" s="12" t="s">
        <v>41</v>
      </c>
      <c r="B326" s="12">
        <v>1200</v>
      </c>
      <c r="C326" s="14">
        <v>0.82153936329999999</v>
      </c>
      <c r="D326" s="13">
        <v>0.30399999999999999</v>
      </c>
      <c r="E326" s="13">
        <v>56.5</v>
      </c>
      <c r="F326" s="13">
        <v>2.23</v>
      </c>
      <c r="G326" s="13">
        <v>0.316</v>
      </c>
      <c r="H326" s="12">
        <v>1</v>
      </c>
      <c r="I326" s="15">
        <f t="shared" si="30"/>
        <v>2.23</v>
      </c>
      <c r="J326" s="15">
        <f t="shared" si="31"/>
        <v>0.316</v>
      </c>
      <c r="K326" s="13">
        <v>832.9</v>
      </c>
      <c r="L326" s="12">
        <f t="shared" si="32"/>
        <v>1.1758966753367333</v>
      </c>
      <c r="M326">
        <f t="shared" si="33"/>
        <v>1450</v>
      </c>
      <c r="N326">
        <f t="shared" si="34"/>
        <v>7</v>
      </c>
      <c r="O326">
        <f t="shared" si="35"/>
        <v>1</v>
      </c>
    </row>
    <row r="327" spans="1:15">
      <c r="A327" s="12" t="s">
        <v>41</v>
      </c>
      <c r="B327" s="12">
        <v>1200</v>
      </c>
      <c r="C327" s="14">
        <v>7.0609419999999995E-4</v>
      </c>
      <c r="D327" s="13">
        <v>0.30399999999999999</v>
      </c>
      <c r="E327" s="13">
        <v>56.5</v>
      </c>
      <c r="F327" s="13">
        <v>2.23</v>
      </c>
      <c r="G327" s="13">
        <v>0.316</v>
      </c>
      <c r="H327" s="12">
        <v>1</v>
      </c>
      <c r="I327" s="15">
        <f t="shared" si="30"/>
        <v>2.23</v>
      </c>
      <c r="J327" s="15">
        <f t="shared" si="31"/>
        <v>0.316</v>
      </c>
      <c r="K327" s="13">
        <v>0.7</v>
      </c>
      <c r="L327" s="12">
        <f t="shared" si="32"/>
        <v>1.0106561649333332E-3</v>
      </c>
      <c r="M327">
        <f t="shared" si="33"/>
        <v>1</v>
      </c>
      <c r="N327">
        <f t="shared" si="34"/>
        <v>0</v>
      </c>
      <c r="O327">
        <f t="shared" si="35"/>
        <v>0</v>
      </c>
    </row>
    <row r="328" spans="1:15">
      <c r="A328" s="12" t="s">
        <v>41</v>
      </c>
      <c r="B328" s="12">
        <v>4110</v>
      </c>
      <c r="C328" s="14">
        <v>2.01204769E-2</v>
      </c>
      <c r="D328" s="13">
        <v>0.41299999999999998</v>
      </c>
      <c r="E328" s="13">
        <v>56.5</v>
      </c>
      <c r="F328" s="13">
        <v>0.7</v>
      </c>
      <c r="G328" s="13">
        <v>0.09</v>
      </c>
      <c r="H328" s="12">
        <v>1</v>
      </c>
      <c r="I328" s="15">
        <f t="shared" si="30"/>
        <v>0.7</v>
      </c>
      <c r="J328" s="15">
        <f t="shared" si="31"/>
        <v>0.09</v>
      </c>
      <c r="K328" s="13">
        <v>27.7</v>
      </c>
      <c r="L328" s="12">
        <f t="shared" si="32"/>
        <v>3.9125105685254159E-2</v>
      </c>
      <c r="M328">
        <f t="shared" si="33"/>
        <v>48</v>
      </c>
      <c r="N328">
        <f t="shared" si="34"/>
        <v>0</v>
      </c>
      <c r="O328">
        <f t="shared" si="35"/>
        <v>0</v>
      </c>
    </row>
    <row r="329" spans="1:15">
      <c r="A329" s="12" t="s">
        <v>41</v>
      </c>
      <c r="B329" s="12">
        <v>6460</v>
      </c>
      <c r="C329" s="14">
        <v>4.7456480985000002</v>
      </c>
      <c r="D329" s="13">
        <v>0.30299999999999999</v>
      </c>
      <c r="E329" s="13">
        <v>56.5</v>
      </c>
      <c r="F329" s="13">
        <v>0</v>
      </c>
      <c r="G329" s="13">
        <v>0</v>
      </c>
      <c r="H329" s="12">
        <v>1</v>
      </c>
      <c r="I329" s="15">
        <f t="shared" si="30"/>
        <v>0</v>
      </c>
      <c r="J329" s="15">
        <f t="shared" si="31"/>
        <v>0</v>
      </c>
      <c r="K329" s="13">
        <v>4795.3999999999996</v>
      </c>
      <c r="L329" s="12">
        <f t="shared" si="32"/>
        <v>6.7702602185225622</v>
      </c>
      <c r="M329">
        <f t="shared" si="33"/>
        <v>8351</v>
      </c>
      <c r="N329">
        <f t="shared" si="34"/>
        <v>0</v>
      </c>
      <c r="O329">
        <f t="shared" si="35"/>
        <v>0</v>
      </c>
    </row>
    <row r="330" spans="1:15">
      <c r="A330" s="12" t="s">
        <v>41</v>
      </c>
      <c r="B330" s="12">
        <v>6430</v>
      </c>
      <c r="C330" s="14">
        <v>2.2944447849</v>
      </c>
      <c r="D330" s="13">
        <v>0.30299999999999999</v>
      </c>
      <c r="E330" s="13">
        <v>56.5</v>
      </c>
      <c r="F330" s="13">
        <v>0</v>
      </c>
      <c r="G330" s="13">
        <v>0</v>
      </c>
      <c r="H330" s="12">
        <v>1</v>
      </c>
      <c r="I330" s="15">
        <f t="shared" si="30"/>
        <v>0</v>
      </c>
      <c r="J330" s="15">
        <f t="shared" si="31"/>
        <v>0</v>
      </c>
      <c r="K330" s="13">
        <v>2318.5</v>
      </c>
      <c r="L330" s="12">
        <f t="shared" si="32"/>
        <v>3.2733122912579624</v>
      </c>
      <c r="M330">
        <f t="shared" si="33"/>
        <v>4038</v>
      </c>
      <c r="N330">
        <f t="shared" si="34"/>
        <v>0</v>
      </c>
      <c r="O330">
        <f t="shared" si="35"/>
        <v>0</v>
      </c>
    </row>
    <row r="331" spans="1:15">
      <c r="A331" s="12" t="s">
        <v>41</v>
      </c>
      <c r="B331" s="12">
        <v>6410</v>
      </c>
      <c r="C331" s="14">
        <v>0.13306602770000001</v>
      </c>
      <c r="D331" s="13">
        <v>0.191</v>
      </c>
      <c r="E331" s="13">
        <v>56.5</v>
      </c>
      <c r="F331" s="13">
        <v>0</v>
      </c>
      <c r="G331" s="13">
        <v>0</v>
      </c>
      <c r="H331" s="12">
        <v>1</v>
      </c>
      <c r="I331" s="15">
        <f t="shared" si="30"/>
        <v>0</v>
      </c>
      <c r="J331" s="15">
        <f t="shared" si="31"/>
        <v>0</v>
      </c>
      <c r="K331" s="13">
        <v>84.8</v>
      </c>
      <c r="L331" s="12">
        <f t="shared" si="32"/>
        <v>0.11966516982704585</v>
      </c>
      <c r="M331">
        <f t="shared" si="33"/>
        <v>148</v>
      </c>
      <c r="N331">
        <f t="shared" si="34"/>
        <v>0</v>
      </c>
      <c r="O331">
        <f t="shared" si="35"/>
        <v>0</v>
      </c>
    </row>
    <row r="332" spans="1:15">
      <c r="A332" s="12" t="s">
        <v>41</v>
      </c>
      <c r="B332" s="12">
        <v>4340</v>
      </c>
      <c r="C332" s="14">
        <v>0.4642562395</v>
      </c>
      <c r="D332" s="13">
        <v>0.41299999999999998</v>
      </c>
      <c r="E332" s="13">
        <v>56.5</v>
      </c>
      <c r="F332" s="13">
        <v>0.7</v>
      </c>
      <c r="G332" s="13">
        <v>0.09</v>
      </c>
      <c r="H332" s="12">
        <v>1</v>
      </c>
      <c r="I332" s="15">
        <f t="shared" si="30"/>
        <v>0.7</v>
      </c>
      <c r="J332" s="15">
        <f t="shared" si="31"/>
        <v>0.09</v>
      </c>
      <c r="K332" s="13">
        <v>639.4</v>
      </c>
      <c r="L332" s="12">
        <f t="shared" si="32"/>
        <v>0.90276560171772913</v>
      </c>
      <c r="M332">
        <f t="shared" si="33"/>
        <v>1114</v>
      </c>
      <c r="N332">
        <f t="shared" si="34"/>
        <v>2</v>
      </c>
      <c r="O332">
        <f t="shared" si="35"/>
        <v>0.2</v>
      </c>
    </row>
    <row r="333" spans="1:15">
      <c r="A333" s="12" t="s">
        <v>41</v>
      </c>
      <c r="B333" s="12">
        <v>2240</v>
      </c>
      <c r="C333" s="14">
        <v>0.154142365</v>
      </c>
      <c r="D333" s="13">
        <v>0.26800000000000002</v>
      </c>
      <c r="E333" s="13">
        <v>56.5</v>
      </c>
      <c r="F333" s="13">
        <v>1.59</v>
      </c>
      <c r="G333" s="13">
        <v>0.25</v>
      </c>
      <c r="H333" s="12">
        <v>1</v>
      </c>
      <c r="I333" s="15">
        <f t="shared" si="30"/>
        <v>1.59</v>
      </c>
      <c r="J333" s="15">
        <f t="shared" si="31"/>
        <v>0.25</v>
      </c>
      <c r="K333" s="13">
        <v>137.80000000000001</v>
      </c>
      <c r="L333" s="12">
        <f t="shared" si="32"/>
        <v>0.19450197423583335</v>
      </c>
      <c r="M333">
        <f t="shared" si="33"/>
        <v>240</v>
      </c>
      <c r="N333">
        <f t="shared" si="34"/>
        <v>1</v>
      </c>
      <c r="O333">
        <f t="shared" si="35"/>
        <v>0.1</v>
      </c>
    </row>
    <row r="334" spans="1:15">
      <c r="A334" s="12" t="s">
        <v>41</v>
      </c>
      <c r="B334" s="12">
        <v>1510</v>
      </c>
      <c r="C334" s="14">
        <v>2.8848935221000001</v>
      </c>
      <c r="D334" s="13">
        <v>0.79300000000000004</v>
      </c>
      <c r="E334" s="13">
        <v>56.5</v>
      </c>
      <c r="F334" s="13">
        <v>1.79</v>
      </c>
      <c r="G334" s="13">
        <v>0.31</v>
      </c>
      <c r="H334" s="12">
        <v>1</v>
      </c>
      <c r="I334" s="15">
        <f t="shared" si="30"/>
        <v>1.79</v>
      </c>
      <c r="J334" s="15">
        <f t="shared" si="31"/>
        <v>0.31</v>
      </c>
      <c r="K334" s="13">
        <v>25717.5</v>
      </c>
      <c r="L334" s="12">
        <f t="shared" si="32"/>
        <v>10.771350984244123</v>
      </c>
      <c r="M334">
        <f t="shared" si="33"/>
        <v>13286</v>
      </c>
      <c r="N334">
        <f t="shared" si="34"/>
        <v>52</v>
      </c>
      <c r="O334">
        <f t="shared" si="35"/>
        <v>9.1</v>
      </c>
    </row>
    <row r="335" spans="1:15">
      <c r="A335" s="12" t="s">
        <v>41</v>
      </c>
      <c r="B335" s="12">
        <v>4110</v>
      </c>
      <c r="C335" s="14">
        <v>2.6536691599999999E-2</v>
      </c>
      <c r="D335" s="13">
        <v>0.41299999999999998</v>
      </c>
      <c r="E335" s="13">
        <v>56.5</v>
      </c>
      <c r="F335" s="13">
        <v>0.7</v>
      </c>
      <c r="G335" s="13">
        <v>0.09</v>
      </c>
      <c r="H335" s="12">
        <v>1</v>
      </c>
      <c r="I335" s="15">
        <f t="shared" si="30"/>
        <v>0.7</v>
      </c>
      <c r="J335" s="15">
        <f t="shared" si="31"/>
        <v>0.09</v>
      </c>
      <c r="K335" s="13">
        <v>36.6</v>
      </c>
      <c r="L335" s="12">
        <f t="shared" si="32"/>
        <v>5.1601702511683327E-2</v>
      </c>
      <c r="M335">
        <f t="shared" si="33"/>
        <v>64</v>
      </c>
      <c r="N335">
        <f t="shared" si="34"/>
        <v>0</v>
      </c>
      <c r="O335">
        <f t="shared" si="35"/>
        <v>0</v>
      </c>
    </row>
    <row r="336" spans="1:15">
      <c r="A336" s="12" t="s">
        <v>41</v>
      </c>
      <c r="B336" s="12">
        <v>4110</v>
      </c>
      <c r="C336" s="14">
        <v>23.0475996827</v>
      </c>
      <c r="D336" s="13">
        <v>0.41299999999999998</v>
      </c>
      <c r="E336" s="13">
        <v>56.5</v>
      </c>
      <c r="F336" s="13">
        <v>0.7</v>
      </c>
      <c r="G336" s="13">
        <v>0.09</v>
      </c>
      <c r="H336" s="12">
        <v>1</v>
      </c>
      <c r="I336" s="15">
        <f t="shared" si="30"/>
        <v>0.7</v>
      </c>
      <c r="J336" s="15">
        <f t="shared" si="31"/>
        <v>0.09</v>
      </c>
      <c r="K336" s="13">
        <v>31744.1</v>
      </c>
      <c r="L336" s="12">
        <f t="shared" si="32"/>
        <v>44.81701789966359</v>
      </c>
      <c r="M336">
        <f t="shared" si="33"/>
        <v>55281</v>
      </c>
      <c r="N336">
        <f t="shared" si="34"/>
        <v>85</v>
      </c>
      <c r="O336">
        <f t="shared" si="35"/>
        <v>11</v>
      </c>
    </row>
    <row r="337" spans="1:15">
      <c r="A337" s="12" t="s">
        <v>41</v>
      </c>
      <c r="B337" s="12">
        <v>4110</v>
      </c>
      <c r="C337" s="14">
        <v>2.2557471956000001</v>
      </c>
      <c r="D337" s="13">
        <v>0.41299999999999998</v>
      </c>
      <c r="E337" s="13">
        <v>56.5</v>
      </c>
      <c r="F337" s="13">
        <v>0.7</v>
      </c>
      <c r="G337" s="13">
        <v>0.09</v>
      </c>
      <c r="H337" s="12">
        <v>1</v>
      </c>
      <c r="I337" s="15">
        <f t="shared" si="30"/>
        <v>0.7</v>
      </c>
      <c r="J337" s="15">
        <f t="shared" si="31"/>
        <v>0.09</v>
      </c>
      <c r="K337" s="13">
        <v>3106.9</v>
      </c>
      <c r="L337" s="12">
        <f t="shared" si="32"/>
        <v>4.3863944113106834</v>
      </c>
      <c r="M337">
        <f t="shared" si="33"/>
        <v>5411</v>
      </c>
      <c r="N337">
        <f t="shared" si="34"/>
        <v>8</v>
      </c>
      <c r="O337">
        <f t="shared" si="35"/>
        <v>1.1000000000000001</v>
      </c>
    </row>
    <row r="338" spans="1:15">
      <c r="A338" s="12" t="s">
        <v>41</v>
      </c>
      <c r="B338" s="12">
        <v>3200</v>
      </c>
      <c r="C338" s="14">
        <v>0.1119568859</v>
      </c>
      <c r="D338" s="13">
        <v>0.4</v>
      </c>
      <c r="E338" s="13">
        <v>56.5</v>
      </c>
      <c r="F338" s="13">
        <v>1.2</v>
      </c>
      <c r="G338" s="13">
        <v>6.4000000000000001E-2</v>
      </c>
      <c r="H338" s="12">
        <v>1</v>
      </c>
      <c r="I338" s="15">
        <f t="shared" si="30"/>
        <v>1.2</v>
      </c>
      <c r="J338" s="15">
        <f t="shared" si="31"/>
        <v>6.4000000000000001E-2</v>
      </c>
      <c r="K338" s="13">
        <v>149.30000000000001</v>
      </c>
      <c r="L338" s="12">
        <f t="shared" si="32"/>
        <v>0.21085213511166667</v>
      </c>
      <c r="M338">
        <f t="shared" si="33"/>
        <v>260</v>
      </c>
      <c r="N338">
        <f t="shared" si="34"/>
        <v>1</v>
      </c>
      <c r="O338">
        <f t="shared" si="35"/>
        <v>0</v>
      </c>
    </row>
    <row r="339" spans="1:15">
      <c r="A339" s="12" t="s">
        <v>41</v>
      </c>
      <c r="B339" s="12">
        <v>7410</v>
      </c>
      <c r="C339" s="14">
        <v>6.7706549099999999E-2</v>
      </c>
      <c r="D339" s="13">
        <v>0.23400000000000001</v>
      </c>
      <c r="E339" s="13">
        <v>56.5</v>
      </c>
      <c r="F339" s="13">
        <v>1.51</v>
      </c>
      <c r="G339" s="13">
        <v>0.115</v>
      </c>
      <c r="H339" s="12">
        <v>1</v>
      </c>
      <c r="I339" s="15">
        <f t="shared" si="30"/>
        <v>1.51</v>
      </c>
      <c r="J339" s="15">
        <f t="shared" si="31"/>
        <v>0.115</v>
      </c>
      <c r="K339" s="13">
        <v>52.8</v>
      </c>
      <c r="L339" s="12">
        <f t="shared" si="32"/>
        <v>7.4595690470925E-2</v>
      </c>
      <c r="M339">
        <f t="shared" si="33"/>
        <v>92</v>
      </c>
      <c r="N339">
        <f t="shared" si="34"/>
        <v>0</v>
      </c>
      <c r="O339">
        <f t="shared" si="35"/>
        <v>0</v>
      </c>
    </row>
    <row r="340" spans="1:15">
      <c r="A340" s="12" t="s">
        <v>41</v>
      </c>
      <c r="B340" s="12">
        <v>7410</v>
      </c>
      <c r="C340" s="14">
        <v>0.42420261440000001</v>
      </c>
      <c r="D340" s="13">
        <v>0.151</v>
      </c>
      <c r="E340" s="13">
        <v>56.5</v>
      </c>
      <c r="F340" s="13">
        <v>1.51</v>
      </c>
      <c r="G340" s="13">
        <v>0.115</v>
      </c>
      <c r="H340" s="12">
        <v>1</v>
      </c>
      <c r="I340" s="15">
        <f t="shared" si="30"/>
        <v>1.51</v>
      </c>
      <c r="J340" s="15">
        <f t="shared" si="31"/>
        <v>0.115</v>
      </c>
      <c r="K340" s="13">
        <v>213.6</v>
      </c>
      <c r="L340" s="12">
        <f t="shared" si="32"/>
        <v>0.30159038372946667</v>
      </c>
      <c r="M340">
        <f t="shared" si="33"/>
        <v>372</v>
      </c>
      <c r="N340">
        <f t="shared" si="34"/>
        <v>1</v>
      </c>
      <c r="O340">
        <f t="shared" si="35"/>
        <v>0.1</v>
      </c>
    </row>
    <row r="341" spans="1:15">
      <c r="A341" s="12" t="s">
        <v>41</v>
      </c>
      <c r="B341" s="12">
        <v>7410</v>
      </c>
      <c r="C341" s="14">
        <v>7.3577245924000003</v>
      </c>
      <c r="D341" s="13">
        <v>0.151</v>
      </c>
      <c r="E341" s="13">
        <v>56.5</v>
      </c>
      <c r="F341" s="13">
        <v>1.51</v>
      </c>
      <c r="G341" s="13">
        <v>0.115</v>
      </c>
      <c r="H341" s="12">
        <v>1</v>
      </c>
      <c r="I341" s="15">
        <f t="shared" si="30"/>
        <v>1.51</v>
      </c>
      <c r="J341" s="15">
        <f t="shared" si="31"/>
        <v>0.115</v>
      </c>
      <c r="K341" s="13">
        <v>3705.1</v>
      </c>
      <c r="L341" s="12">
        <f t="shared" si="32"/>
        <v>5.2310356133383831</v>
      </c>
      <c r="M341">
        <f t="shared" si="33"/>
        <v>6452</v>
      </c>
      <c r="N341">
        <f t="shared" si="34"/>
        <v>21</v>
      </c>
      <c r="O341">
        <f t="shared" si="35"/>
        <v>1.6</v>
      </c>
    </row>
    <row r="342" spans="1:15">
      <c r="A342" s="12" t="s">
        <v>41</v>
      </c>
      <c r="B342" s="12">
        <v>4130</v>
      </c>
      <c r="C342" s="14">
        <v>0.35096776959999998</v>
      </c>
      <c r="D342" s="13">
        <v>0.10199999999999999</v>
      </c>
      <c r="E342" s="13">
        <v>56.5</v>
      </c>
      <c r="F342" s="13">
        <v>0.7</v>
      </c>
      <c r="G342" s="13">
        <v>0.09</v>
      </c>
      <c r="H342" s="12">
        <v>1</v>
      </c>
      <c r="I342" s="15">
        <f t="shared" si="30"/>
        <v>0.7</v>
      </c>
      <c r="J342" s="15">
        <f t="shared" si="31"/>
        <v>0.09</v>
      </c>
      <c r="K342" s="13">
        <v>119.4</v>
      </c>
      <c r="L342" s="12">
        <f t="shared" si="32"/>
        <v>0.16855227135039999</v>
      </c>
      <c r="M342">
        <f t="shared" si="33"/>
        <v>208</v>
      </c>
      <c r="N342">
        <f t="shared" si="34"/>
        <v>0</v>
      </c>
      <c r="O342">
        <f t="shared" si="35"/>
        <v>0</v>
      </c>
    </row>
    <row r="343" spans="1:15">
      <c r="A343" s="12" t="s">
        <v>41</v>
      </c>
      <c r="B343" s="12">
        <v>4130</v>
      </c>
      <c r="C343" s="14">
        <v>1.4694032923</v>
      </c>
      <c r="D343" s="13">
        <v>0.10199999999999999</v>
      </c>
      <c r="E343" s="13">
        <v>56.5</v>
      </c>
      <c r="F343" s="13">
        <v>0.7</v>
      </c>
      <c r="G343" s="13">
        <v>0.09</v>
      </c>
      <c r="H343" s="12">
        <v>1</v>
      </c>
      <c r="I343" s="15">
        <f t="shared" si="30"/>
        <v>0.7</v>
      </c>
      <c r="J343" s="15">
        <f t="shared" si="31"/>
        <v>0.09</v>
      </c>
      <c r="K343" s="13">
        <v>499.8</v>
      </c>
      <c r="L343" s="12">
        <f t="shared" si="32"/>
        <v>0.70568093112707497</v>
      </c>
      <c r="M343">
        <f t="shared" si="33"/>
        <v>870</v>
      </c>
      <c r="N343">
        <f t="shared" si="34"/>
        <v>1</v>
      </c>
      <c r="O343">
        <f t="shared" si="35"/>
        <v>0.2</v>
      </c>
    </row>
    <row r="344" spans="1:15">
      <c r="A344" s="12" t="s">
        <v>41</v>
      </c>
      <c r="B344" s="12">
        <v>3200</v>
      </c>
      <c r="C344" s="14">
        <v>0.14860744400000001</v>
      </c>
      <c r="D344" s="13">
        <v>0.4</v>
      </c>
      <c r="E344" s="13">
        <v>56.5</v>
      </c>
      <c r="F344" s="13">
        <v>1.2</v>
      </c>
      <c r="G344" s="13">
        <v>6.4000000000000001E-2</v>
      </c>
      <c r="H344" s="12">
        <v>1</v>
      </c>
      <c r="I344" s="15">
        <f t="shared" si="30"/>
        <v>1.2</v>
      </c>
      <c r="J344" s="15">
        <f t="shared" si="31"/>
        <v>6.4000000000000001E-2</v>
      </c>
      <c r="K344" s="13">
        <v>198.2</v>
      </c>
      <c r="L344" s="12">
        <f t="shared" si="32"/>
        <v>0.27987735286666671</v>
      </c>
      <c r="M344">
        <f t="shared" si="33"/>
        <v>345</v>
      </c>
      <c r="N344">
        <f t="shared" si="34"/>
        <v>1</v>
      </c>
      <c r="O344">
        <f t="shared" si="35"/>
        <v>0</v>
      </c>
    </row>
    <row r="345" spans="1:15">
      <c r="A345" s="12" t="s">
        <v>41</v>
      </c>
      <c r="B345" s="12">
        <v>3200</v>
      </c>
      <c r="C345" s="14">
        <v>2.6115559999999999E-4</v>
      </c>
      <c r="D345" s="13">
        <v>0.4</v>
      </c>
      <c r="E345" s="13">
        <v>56.5</v>
      </c>
      <c r="F345" s="13">
        <v>1.2</v>
      </c>
      <c r="G345" s="13">
        <v>6.4000000000000001E-2</v>
      </c>
      <c r="H345" s="12">
        <v>1</v>
      </c>
      <c r="I345" s="15">
        <f t="shared" si="30"/>
        <v>1.2</v>
      </c>
      <c r="J345" s="15">
        <f t="shared" si="31"/>
        <v>6.4000000000000001E-2</v>
      </c>
      <c r="K345" s="13">
        <v>0.3</v>
      </c>
      <c r="L345" s="12">
        <f t="shared" si="32"/>
        <v>4.9184304666666668E-4</v>
      </c>
      <c r="M345">
        <f t="shared" si="33"/>
        <v>1</v>
      </c>
      <c r="N345">
        <f t="shared" si="34"/>
        <v>0</v>
      </c>
      <c r="O345">
        <f t="shared" si="35"/>
        <v>0</v>
      </c>
    </row>
    <row r="346" spans="1:15">
      <c r="A346" s="12" t="s">
        <v>41</v>
      </c>
      <c r="B346" s="12">
        <v>4110</v>
      </c>
      <c r="C346" s="14">
        <v>0.1129471937</v>
      </c>
      <c r="D346" s="13">
        <v>0.41299999999999998</v>
      </c>
      <c r="E346" s="13">
        <v>56.5</v>
      </c>
      <c r="F346" s="13">
        <v>0.7</v>
      </c>
      <c r="G346" s="13">
        <v>0.09</v>
      </c>
      <c r="H346" s="12">
        <v>1</v>
      </c>
      <c r="I346" s="15">
        <f t="shared" si="30"/>
        <v>0.7</v>
      </c>
      <c r="J346" s="15">
        <f t="shared" si="31"/>
        <v>0.09</v>
      </c>
      <c r="K346" s="13">
        <v>155.6</v>
      </c>
      <c r="L346" s="12">
        <f t="shared" si="32"/>
        <v>0.21963052428272081</v>
      </c>
      <c r="M346">
        <f t="shared" si="33"/>
        <v>271</v>
      </c>
      <c r="N346">
        <f t="shared" si="34"/>
        <v>0</v>
      </c>
      <c r="O346">
        <f t="shared" si="35"/>
        <v>0.1</v>
      </c>
    </row>
    <row r="347" spans="1:15">
      <c r="A347" s="12" t="s">
        <v>41</v>
      </c>
      <c r="B347" s="12">
        <v>3200</v>
      </c>
      <c r="C347" s="14">
        <v>7.6652157499999998E-2</v>
      </c>
      <c r="D347" s="13">
        <v>0.4</v>
      </c>
      <c r="E347" s="13">
        <v>56.5</v>
      </c>
      <c r="F347" s="13">
        <v>1.2</v>
      </c>
      <c r="G347" s="13">
        <v>6.4000000000000001E-2</v>
      </c>
      <c r="H347" s="12">
        <v>1</v>
      </c>
      <c r="I347" s="15">
        <f t="shared" si="30"/>
        <v>1.2</v>
      </c>
      <c r="J347" s="15">
        <f t="shared" si="31"/>
        <v>6.4000000000000001E-2</v>
      </c>
      <c r="K347" s="13">
        <v>102.2</v>
      </c>
      <c r="L347" s="12">
        <f t="shared" si="32"/>
        <v>0.14436156329166669</v>
      </c>
      <c r="M347">
        <f t="shared" si="33"/>
        <v>178</v>
      </c>
      <c r="N347">
        <f t="shared" si="34"/>
        <v>0</v>
      </c>
      <c r="O347">
        <f t="shared" si="35"/>
        <v>0</v>
      </c>
    </row>
    <row r="348" spans="1:15">
      <c r="A348" s="12" t="s">
        <v>41</v>
      </c>
      <c r="B348" s="12">
        <v>4110</v>
      </c>
      <c r="C348" s="14">
        <v>2.6732452199999999E-2</v>
      </c>
      <c r="D348" s="13">
        <v>0.41299999999999998</v>
      </c>
      <c r="E348" s="13">
        <v>56.5</v>
      </c>
      <c r="F348" s="13">
        <v>0.7</v>
      </c>
      <c r="G348" s="13">
        <v>0.09</v>
      </c>
      <c r="H348" s="12">
        <v>1</v>
      </c>
      <c r="I348" s="15">
        <f t="shared" si="30"/>
        <v>0.7</v>
      </c>
      <c r="J348" s="15">
        <f t="shared" si="31"/>
        <v>0.09</v>
      </c>
      <c r="K348" s="13">
        <v>36.799999999999997</v>
      </c>
      <c r="L348" s="12">
        <f t="shared" si="32"/>
        <v>5.1982367155074989E-2</v>
      </c>
      <c r="M348">
        <f t="shared" si="33"/>
        <v>64</v>
      </c>
      <c r="N348">
        <f t="shared" si="34"/>
        <v>0</v>
      </c>
      <c r="O348">
        <f t="shared" si="35"/>
        <v>0</v>
      </c>
    </row>
    <row r="349" spans="1:15">
      <c r="A349" s="12" t="s">
        <v>41</v>
      </c>
      <c r="B349" s="12">
        <v>4340</v>
      </c>
      <c r="C349" s="14">
        <v>2.0616950200000001E-2</v>
      </c>
      <c r="D349" s="13">
        <v>0.41299999999999998</v>
      </c>
      <c r="E349" s="13">
        <v>56.5</v>
      </c>
      <c r="F349" s="13">
        <v>0.7</v>
      </c>
      <c r="G349" s="13">
        <v>0.09</v>
      </c>
      <c r="H349" s="12">
        <v>1</v>
      </c>
      <c r="I349" s="15">
        <f t="shared" si="30"/>
        <v>0.7</v>
      </c>
      <c r="J349" s="15">
        <f t="shared" si="31"/>
        <v>0.09</v>
      </c>
      <c r="K349" s="13">
        <v>28.4</v>
      </c>
      <c r="L349" s="12">
        <f t="shared" si="32"/>
        <v>4.0090518703491666E-2</v>
      </c>
      <c r="M349">
        <f t="shared" si="33"/>
        <v>49</v>
      </c>
      <c r="N349">
        <f t="shared" si="34"/>
        <v>0</v>
      </c>
      <c r="O349">
        <f t="shared" si="35"/>
        <v>0</v>
      </c>
    </row>
    <row r="350" spans="1:15">
      <c r="A350" s="12" t="s">
        <v>41</v>
      </c>
      <c r="B350" s="12">
        <v>2240</v>
      </c>
      <c r="C350" s="14">
        <v>0.27737827310000002</v>
      </c>
      <c r="D350" s="13">
        <v>0.251</v>
      </c>
      <c r="E350" s="13">
        <v>56.5</v>
      </c>
      <c r="F350" s="13">
        <v>1.59</v>
      </c>
      <c r="G350" s="13">
        <v>0.25</v>
      </c>
      <c r="H350" s="12">
        <v>1</v>
      </c>
      <c r="I350" s="15">
        <f t="shared" si="30"/>
        <v>1.59</v>
      </c>
      <c r="J350" s="15">
        <f t="shared" si="31"/>
        <v>0.25</v>
      </c>
      <c r="K350" s="13">
        <v>232.2</v>
      </c>
      <c r="L350" s="12">
        <f t="shared" si="32"/>
        <v>0.32780333166397085</v>
      </c>
      <c r="M350">
        <f t="shared" si="33"/>
        <v>404</v>
      </c>
      <c r="N350">
        <f t="shared" si="34"/>
        <v>1</v>
      </c>
      <c r="O350">
        <f t="shared" si="35"/>
        <v>0.2</v>
      </c>
    </row>
    <row r="351" spans="1:15">
      <c r="A351" s="12" t="s">
        <v>41</v>
      </c>
      <c r="B351" s="12">
        <v>2240</v>
      </c>
      <c r="C351" s="14">
        <v>0.1421146626</v>
      </c>
      <c r="D351" s="13">
        <v>0.251</v>
      </c>
      <c r="E351" s="13">
        <v>56.5</v>
      </c>
      <c r="F351" s="13">
        <v>1.59</v>
      </c>
      <c r="G351" s="13">
        <v>0.25</v>
      </c>
      <c r="H351" s="12">
        <v>1</v>
      </c>
      <c r="I351" s="15">
        <f t="shared" si="30"/>
        <v>1.59</v>
      </c>
      <c r="J351" s="15">
        <f t="shared" si="31"/>
        <v>0.25</v>
      </c>
      <c r="K351" s="13">
        <v>119</v>
      </c>
      <c r="L351" s="12">
        <f t="shared" si="32"/>
        <v>0.16794992397182498</v>
      </c>
      <c r="M351">
        <f t="shared" si="33"/>
        <v>207</v>
      </c>
      <c r="N351">
        <f t="shared" si="34"/>
        <v>1</v>
      </c>
      <c r="O351">
        <f t="shared" si="35"/>
        <v>0.1</v>
      </c>
    </row>
    <row r="352" spans="1:15">
      <c r="A352" s="12" t="s">
        <v>41</v>
      </c>
      <c r="B352" s="12">
        <v>2240</v>
      </c>
      <c r="C352" s="14">
        <v>9.5852753999999991E-3</v>
      </c>
      <c r="D352" s="13">
        <v>0.251</v>
      </c>
      <c r="E352" s="13">
        <v>56.5</v>
      </c>
      <c r="F352" s="13">
        <v>1.59</v>
      </c>
      <c r="G352" s="13">
        <v>0.25</v>
      </c>
      <c r="H352" s="12">
        <v>1</v>
      </c>
      <c r="I352" s="15">
        <f t="shared" si="30"/>
        <v>1.59</v>
      </c>
      <c r="J352" s="15">
        <f t="shared" si="31"/>
        <v>0.25</v>
      </c>
      <c r="K352" s="13">
        <v>8</v>
      </c>
      <c r="L352" s="12">
        <f t="shared" si="32"/>
        <v>1.1327798590424999E-2</v>
      </c>
      <c r="M352">
        <f t="shared" si="33"/>
        <v>14</v>
      </c>
      <c r="N352">
        <f t="shared" si="34"/>
        <v>0</v>
      </c>
      <c r="O352">
        <f t="shared" si="35"/>
        <v>0</v>
      </c>
    </row>
    <row r="353" spans="1:15">
      <c r="A353" s="12" t="s">
        <v>41</v>
      </c>
      <c r="B353" s="12">
        <v>7410</v>
      </c>
      <c r="C353" s="14">
        <v>3.1206554293000002</v>
      </c>
      <c r="D353" s="13">
        <v>0.151</v>
      </c>
      <c r="E353" s="13">
        <v>56.5</v>
      </c>
      <c r="F353" s="13">
        <v>1.51</v>
      </c>
      <c r="G353" s="13">
        <v>0.115</v>
      </c>
      <c r="H353" s="12">
        <v>1</v>
      </c>
      <c r="I353" s="15">
        <f t="shared" si="30"/>
        <v>1.51</v>
      </c>
      <c r="J353" s="15">
        <f t="shared" si="31"/>
        <v>0.115</v>
      </c>
      <c r="K353" s="13">
        <v>1571.5</v>
      </c>
      <c r="L353" s="12">
        <f t="shared" si="32"/>
        <v>2.2186559829227459</v>
      </c>
      <c r="M353">
        <f t="shared" si="33"/>
        <v>2737</v>
      </c>
      <c r="N353">
        <f t="shared" si="34"/>
        <v>9</v>
      </c>
      <c r="O353">
        <f t="shared" si="35"/>
        <v>0.7</v>
      </c>
    </row>
    <row r="354" spans="1:15">
      <c r="A354" s="12" t="s">
        <v>41</v>
      </c>
      <c r="B354" s="12">
        <v>1300</v>
      </c>
      <c r="C354" s="14">
        <v>4.5157321299999997E-2</v>
      </c>
      <c r="D354" s="13">
        <v>0.63100000000000001</v>
      </c>
      <c r="E354" s="13">
        <v>56.5</v>
      </c>
      <c r="F354" s="13">
        <v>2.1</v>
      </c>
      <c r="G354" s="13">
        <v>0.51600000000000001</v>
      </c>
      <c r="H354" s="12">
        <v>1</v>
      </c>
      <c r="I354" s="15">
        <f t="shared" si="30"/>
        <v>2.1</v>
      </c>
      <c r="J354" s="15">
        <f t="shared" si="31"/>
        <v>0.51600000000000001</v>
      </c>
      <c r="K354" s="13">
        <v>95</v>
      </c>
      <c r="L354" s="12">
        <f t="shared" si="32"/>
        <v>0.13416052002724582</v>
      </c>
      <c r="M354">
        <f t="shared" si="33"/>
        <v>165</v>
      </c>
      <c r="N354">
        <f t="shared" si="34"/>
        <v>1</v>
      </c>
      <c r="O354">
        <f t="shared" si="35"/>
        <v>0.2</v>
      </c>
    </row>
    <row r="355" spans="1:15">
      <c r="A355" s="12" t="s">
        <v>41</v>
      </c>
      <c r="B355" s="12">
        <v>1300</v>
      </c>
      <c r="C355" s="14">
        <v>3.8940562E-3</v>
      </c>
      <c r="D355" s="13">
        <v>0.66200000000000003</v>
      </c>
      <c r="E355" s="13">
        <v>56.5</v>
      </c>
      <c r="F355" s="13">
        <v>2.1</v>
      </c>
      <c r="G355" s="13">
        <v>0.51600000000000001</v>
      </c>
      <c r="H355" s="12">
        <v>1</v>
      </c>
      <c r="I355" s="15">
        <f t="shared" si="30"/>
        <v>2.1</v>
      </c>
      <c r="J355" s="15">
        <f t="shared" si="31"/>
        <v>0.51600000000000001</v>
      </c>
      <c r="K355" s="13">
        <v>8.6</v>
      </c>
      <c r="L355" s="12">
        <f t="shared" si="32"/>
        <v>1.2137448670716667E-2</v>
      </c>
      <c r="M355">
        <f t="shared" si="33"/>
        <v>15</v>
      </c>
      <c r="N355">
        <f t="shared" si="34"/>
        <v>0</v>
      </c>
      <c r="O355">
        <f t="shared" si="35"/>
        <v>0</v>
      </c>
    </row>
    <row r="356" spans="1:15">
      <c r="A356" s="12" t="s">
        <v>41</v>
      </c>
      <c r="B356" s="12">
        <v>4110</v>
      </c>
      <c r="C356" s="14">
        <v>0.38687920009999999</v>
      </c>
      <c r="D356" s="13">
        <v>0.41299999999999998</v>
      </c>
      <c r="E356" s="13">
        <v>56.5</v>
      </c>
      <c r="F356" s="13">
        <v>0.7</v>
      </c>
      <c r="G356" s="13">
        <v>0.09</v>
      </c>
      <c r="H356" s="12">
        <v>1</v>
      </c>
      <c r="I356" s="15">
        <f t="shared" si="30"/>
        <v>0.7</v>
      </c>
      <c r="J356" s="15">
        <f t="shared" si="31"/>
        <v>0.09</v>
      </c>
      <c r="K356" s="13">
        <v>532.9</v>
      </c>
      <c r="L356" s="12">
        <f t="shared" si="32"/>
        <v>0.75230272456112079</v>
      </c>
      <c r="M356">
        <f t="shared" si="33"/>
        <v>928</v>
      </c>
      <c r="N356">
        <f t="shared" si="34"/>
        <v>1</v>
      </c>
      <c r="O356">
        <f t="shared" si="35"/>
        <v>0.2</v>
      </c>
    </row>
    <row r="357" spans="1:15">
      <c r="A357" s="12" t="s">
        <v>41</v>
      </c>
      <c r="B357" s="12">
        <v>4130</v>
      </c>
      <c r="C357" s="14">
        <v>9.6889460299999994E-2</v>
      </c>
      <c r="D357" s="13">
        <v>0.10199999999999999</v>
      </c>
      <c r="E357" s="13">
        <v>56.5</v>
      </c>
      <c r="F357" s="13">
        <v>0.7</v>
      </c>
      <c r="G357" s="13">
        <v>0.09</v>
      </c>
      <c r="H357" s="12">
        <v>1</v>
      </c>
      <c r="I357" s="15">
        <f t="shared" si="30"/>
        <v>0.7</v>
      </c>
      <c r="J357" s="15">
        <f t="shared" si="31"/>
        <v>0.09</v>
      </c>
      <c r="K357" s="13">
        <v>33</v>
      </c>
      <c r="L357" s="12">
        <f t="shared" si="32"/>
        <v>4.6531163309074995E-2</v>
      </c>
      <c r="M357">
        <f t="shared" si="33"/>
        <v>57</v>
      </c>
      <c r="N357">
        <f t="shared" si="34"/>
        <v>0</v>
      </c>
      <c r="O357">
        <f t="shared" si="35"/>
        <v>0</v>
      </c>
    </row>
    <row r="358" spans="1:15">
      <c r="A358" s="12" t="s">
        <v>41</v>
      </c>
      <c r="B358" s="12">
        <v>4110</v>
      </c>
      <c r="C358" s="14">
        <v>7.9556829699999998E-2</v>
      </c>
      <c r="D358" s="13">
        <v>0.41299999999999998</v>
      </c>
      <c r="E358" s="13">
        <v>56.5</v>
      </c>
      <c r="F358" s="13">
        <v>0.7</v>
      </c>
      <c r="G358" s="13">
        <v>0.09</v>
      </c>
      <c r="H358" s="12">
        <v>1</v>
      </c>
      <c r="I358" s="15">
        <f t="shared" si="30"/>
        <v>0.7</v>
      </c>
      <c r="J358" s="15">
        <f t="shared" si="31"/>
        <v>0.09</v>
      </c>
      <c r="K358" s="13">
        <v>109.6</v>
      </c>
      <c r="L358" s="12">
        <f t="shared" si="32"/>
        <v>0.15470157021955414</v>
      </c>
      <c r="M358">
        <f t="shared" si="33"/>
        <v>191</v>
      </c>
      <c r="N358">
        <f t="shared" si="34"/>
        <v>0</v>
      </c>
      <c r="O358">
        <f t="shared" si="35"/>
        <v>0</v>
      </c>
    </row>
    <row r="359" spans="1:15">
      <c r="A359" s="12" t="s">
        <v>41</v>
      </c>
      <c r="B359" s="12">
        <v>1700</v>
      </c>
      <c r="C359" s="14">
        <v>0.86632628879999996</v>
      </c>
      <c r="D359" s="13">
        <v>0.69599999999999995</v>
      </c>
      <c r="E359" s="13">
        <v>56.5</v>
      </c>
      <c r="F359" s="13">
        <v>1.8</v>
      </c>
      <c r="G359" s="13">
        <v>0.47799999999999998</v>
      </c>
      <c r="H359" s="12">
        <v>1</v>
      </c>
      <c r="I359" s="15">
        <f t="shared" si="30"/>
        <v>1.8</v>
      </c>
      <c r="J359" s="15">
        <f t="shared" si="31"/>
        <v>0.47799999999999998</v>
      </c>
      <c r="K359" s="13">
        <v>2010.9</v>
      </c>
      <c r="L359" s="12">
        <f t="shared" si="32"/>
        <v>2.8389512483975996</v>
      </c>
      <c r="M359">
        <f t="shared" si="33"/>
        <v>3502</v>
      </c>
      <c r="N359">
        <f t="shared" si="34"/>
        <v>14</v>
      </c>
      <c r="O359">
        <f t="shared" si="35"/>
        <v>3.7</v>
      </c>
    </row>
    <row r="360" spans="1:15">
      <c r="A360" s="12" t="s">
        <v>41</v>
      </c>
      <c r="B360" s="12">
        <v>1100</v>
      </c>
      <c r="C360" s="14">
        <v>0.66338774359999997</v>
      </c>
      <c r="D360" s="13">
        <v>0.17399999999999999</v>
      </c>
      <c r="E360" s="13">
        <v>56.5</v>
      </c>
      <c r="F360" s="13">
        <v>1.85</v>
      </c>
      <c r="G360" s="13">
        <v>0.22</v>
      </c>
      <c r="H360" s="12">
        <v>1</v>
      </c>
      <c r="I360" s="15">
        <f t="shared" si="30"/>
        <v>1.85</v>
      </c>
      <c r="J360" s="15">
        <f t="shared" si="31"/>
        <v>0.22</v>
      </c>
      <c r="K360" s="13">
        <v>384.9</v>
      </c>
      <c r="L360" s="12">
        <f t="shared" si="32"/>
        <v>0.54348040894429994</v>
      </c>
      <c r="M360">
        <f t="shared" si="33"/>
        <v>670</v>
      </c>
      <c r="N360">
        <f t="shared" si="34"/>
        <v>3</v>
      </c>
      <c r="O360">
        <f t="shared" si="35"/>
        <v>0.3</v>
      </c>
    </row>
    <row r="361" spans="1:15">
      <c r="A361" s="12" t="s">
        <v>41</v>
      </c>
      <c r="B361" s="12">
        <v>1300</v>
      </c>
      <c r="C361" s="14">
        <v>2.51762385E-2</v>
      </c>
      <c r="D361" s="13">
        <v>0.66200000000000003</v>
      </c>
      <c r="E361" s="13">
        <v>56.5</v>
      </c>
      <c r="F361" s="13">
        <v>2.1</v>
      </c>
      <c r="G361" s="13">
        <v>0.51600000000000001</v>
      </c>
      <c r="H361" s="12">
        <v>1</v>
      </c>
      <c r="I361" s="15">
        <f t="shared" si="30"/>
        <v>2.1</v>
      </c>
      <c r="J361" s="15">
        <f t="shared" si="31"/>
        <v>0.51600000000000001</v>
      </c>
      <c r="K361" s="13">
        <v>55.6</v>
      </c>
      <c r="L361" s="12">
        <f t="shared" si="32"/>
        <v>7.8472237384624999E-2</v>
      </c>
      <c r="M361">
        <f t="shared" si="33"/>
        <v>97</v>
      </c>
      <c r="N361">
        <f t="shared" si="34"/>
        <v>0</v>
      </c>
      <c r="O361">
        <f t="shared" si="35"/>
        <v>0.1</v>
      </c>
    </row>
    <row r="362" spans="1:15">
      <c r="A362" s="12" t="s">
        <v>41</v>
      </c>
      <c r="B362" s="12">
        <v>4110</v>
      </c>
      <c r="C362" s="14">
        <v>0.66200450180000003</v>
      </c>
      <c r="D362" s="13">
        <v>0.41299999999999998</v>
      </c>
      <c r="E362" s="13">
        <v>56.5</v>
      </c>
      <c r="F362" s="13">
        <v>0.7</v>
      </c>
      <c r="G362" s="13">
        <v>0.09</v>
      </c>
      <c r="H362" s="12">
        <v>1</v>
      </c>
      <c r="I362" s="15">
        <f t="shared" si="30"/>
        <v>0.7</v>
      </c>
      <c r="J362" s="15">
        <f t="shared" si="31"/>
        <v>0.09</v>
      </c>
      <c r="K362" s="13">
        <v>911.8</v>
      </c>
      <c r="L362" s="12">
        <f t="shared" si="32"/>
        <v>1.2872953372710083</v>
      </c>
      <c r="M362">
        <f t="shared" si="33"/>
        <v>1588</v>
      </c>
      <c r="N362">
        <f t="shared" si="34"/>
        <v>2</v>
      </c>
      <c r="O362">
        <f t="shared" si="35"/>
        <v>0.3</v>
      </c>
    </row>
    <row r="363" spans="1:15">
      <c r="A363" s="12" t="s">
        <v>41</v>
      </c>
      <c r="B363" s="12">
        <v>4110</v>
      </c>
      <c r="C363" s="14">
        <v>2.0536750000000001E-4</v>
      </c>
      <c r="D363" s="13">
        <v>0.41299999999999998</v>
      </c>
      <c r="E363" s="13">
        <v>56.5</v>
      </c>
      <c r="F363" s="13">
        <v>0.7</v>
      </c>
      <c r="G363" s="13">
        <v>0.09</v>
      </c>
      <c r="H363" s="12">
        <v>1</v>
      </c>
      <c r="I363" s="15">
        <f t="shared" si="30"/>
        <v>0.7</v>
      </c>
      <c r="J363" s="15">
        <f t="shared" si="31"/>
        <v>0.09</v>
      </c>
      <c r="K363" s="13">
        <v>0.3</v>
      </c>
      <c r="L363" s="12">
        <f t="shared" si="32"/>
        <v>3.9934566072916664E-4</v>
      </c>
      <c r="M363">
        <f t="shared" si="33"/>
        <v>0</v>
      </c>
      <c r="N363">
        <f t="shared" si="34"/>
        <v>0</v>
      </c>
      <c r="O363">
        <f t="shared" si="35"/>
        <v>0</v>
      </c>
    </row>
    <row r="364" spans="1:15">
      <c r="A364" s="12" t="s">
        <v>41</v>
      </c>
      <c r="B364" s="12">
        <v>2240</v>
      </c>
      <c r="C364" s="14">
        <v>9.5567112699999998E-2</v>
      </c>
      <c r="D364" s="13">
        <v>0.251</v>
      </c>
      <c r="E364" s="13">
        <v>56.5</v>
      </c>
      <c r="F364" s="13">
        <v>1.59</v>
      </c>
      <c r="G364" s="13">
        <v>0.25</v>
      </c>
      <c r="H364" s="12">
        <v>1</v>
      </c>
      <c r="I364" s="15">
        <f t="shared" si="30"/>
        <v>1.59</v>
      </c>
      <c r="J364" s="15">
        <f t="shared" si="31"/>
        <v>0.25</v>
      </c>
      <c r="K364" s="13">
        <v>80</v>
      </c>
      <c r="L364" s="12">
        <f t="shared" si="32"/>
        <v>0.11294041739625416</v>
      </c>
      <c r="M364">
        <f t="shared" si="33"/>
        <v>139</v>
      </c>
      <c r="N364">
        <f t="shared" si="34"/>
        <v>0</v>
      </c>
      <c r="O364">
        <f t="shared" si="35"/>
        <v>0.1</v>
      </c>
    </row>
    <row r="365" spans="1:15">
      <c r="A365" s="12" t="s">
        <v>41</v>
      </c>
      <c r="B365" s="12">
        <v>4110</v>
      </c>
      <c r="C365" s="14">
        <v>2.66400465E-2</v>
      </c>
      <c r="D365" s="13">
        <v>0.41299999999999998</v>
      </c>
      <c r="E365" s="13">
        <v>56.5</v>
      </c>
      <c r="F365" s="13">
        <v>0.7</v>
      </c>
      <c r="G365" s="13">
        <v>0.09</v>
      </c>
      <c r="H365" s="12">
        <v>1</v>
      </c>
      <c r="I365" s="15">
        <f t="shared" si="30"/>
        <v>0.7</v>
      </c>
      <c r="J365" s="15">
        <f t="shared" si="31"/>
        <v>0.09</v>
      </c>
      <c r="K365" s="13">
        <v>36.700000000000003</v>
      </c>
      <c r="L365" s="12">
        <f t="shared" si="32"/>
        <v>5.1802680421187498E-2</v>
      </c>
      <c r="M365">
        <f t="shared" si="33"/>
        <v>64</v>
      </c>
      <c r="N365">
        <f t="shared" si="34"/>
        <v>0</v>
      </c>
      <c r="O365">
        <f t="shared" si="35"/>
        <v>0</v>
      </c>
    </row>
    <row r="366" spans="1:15">
      <c r="A366" s="12" t="s">
        <v>41</v>
      </c>
      <c r="B366" s="12">
        <v>1400</v>
      </c>
      <c r="C366" s="14">
        <v>7.5383946399999999E-2</v>
      </c>
      <c r="D366" s="13">
        <v>0.88600000000000001</v>
      </c>
      <c r="E366" s="13">
        <v>56.5</v>
      </c>
      <c r="F366" s="13">
        <v>1.93</v>
      </c>
      <c r="G366" s="13">
        <v>0.497</v>
      </c>
      <c r="H366" s="12">
        <v>1</v>
      </c>
      <c r="I366" s="15">
        <f t="shared" si="30"/>
        <v>1.93</v>
      </c>
      <c r="J366" s="15">
        <f t="shared" si="31"/>
        <v>0.497</v>
      </c>
      <c r="K366" s="13">
        <v>222.7</v>
      </c>
      <c r="L366" s="12">
        <f t="shared" si="32"/>
        <v>0.31447041440313334</v>
      </c>
      <c r="M366">
        <f t="shared" si="33"/>
        <v>388</v>
      </c>
      <c r="N366">
        <f t="shared" si="34"/>
        <v>2</v>
      </c>
      <c r="O366">
        <f t="shared" si="35"/>
        <v>0.4</v>
      </c>
    </row>
    <row r="367" spans="1:15">
      <c r="A367" s="12" t="s">
        <v>41</v>
      </c>
      <c r="B367" s="12">
        <v>7410</v>
      </c>
      <c r="C367" s="14">
        <v>0.36401119659999998</v>
      </c>
      <c r="D367" s="13">
        <v>0.151</v>
      </c>
      <c r="E367" s="13">
        <v>56.5</v>
      </c>
      <c r="F367" s="13">
        <v>1.51</v>
      </c>
      <c r="G367" s="13">
        <v>0.115</v>
      </c>
      <c r="H367" s="12">
        <v>1</v>
      </c>
      <c r="I367" s="15">
        <f t="shared" si="30"/>
        <v>1.51</v>
      </c>
      <c r="J367" s="15">
        <f t="shared" si="31"/>
        <v>0.115</v>
      </c>
      <c r="K367" s="13">
        <v>183.3</v>
      </c>
      <c r="L367" s="12">
        <f t="shared" si="32"/>
        <v>0.25879679364940827</v>
      </c>
      <c r="M367">
        <f t="shared" si="33"/>
        <v>319</v>
      </c>
      <c r="N367">
        <f t="shared" si="34"/>
        <v>1</v>
      </c>
      <c r="O367">
        <f t="shared" si="35"/>
        <v>0.1</v>
      </c>
    </row>
    <row r="368" spans="1:15">
      <c r="A368" s="12" t="s">
        <v>41</v>
      </c>
      <c r="B368" s="12">
        <v>4110</v>
      </c>
      <c r="C368" s="14">
        <v>0.15812419850000001</v>
      </c>
      <c r="D368" s="13">
        <v>0.41299999999999998</v>
      </c>
      <c r="E368" s="13">
        <v>56.5</v>
      </c>
      <c r="F368" s="13">
        <v>0.7</v>
      </c>
      <c r="G368" s="13">
        <v>0.09</v>
      </c>
      <c r="H368" s="12">
        <v>1</v>
      </c>
      <c r="I368" s="15">
        <f t="shared" si="30"/>
        <v>0.7</v>
      </c>
      <c r="J368" s="15">
        <f t="shared" si="31"/>
        <v>0.09</v>
      </c>
      <c r="K368" s="13">
        <v>217.8</v>
      </c>
      <c r="L368" s="12">
        <f t="shared" si="32"/>
        <v>0.30747909249152083</v>
      </c>
      <c r="M368">
        <f t="shared" si="33"/>
        <v>379</v>
      </c>
      <c r="N368">
        <f t="shared" si="34"/>
        <v>1</v>
      </c>
      <c r="O368">
        <f t="shared" si="35"/>
        <v>0.1</v>
      </c>
    </row>
    <row r="369" spans="1:15">
      <c r="A369" s="12" t="s">
        <v>41</v>
      </c>
      <c r="B369" s="12">
        <v>6410</v>
      </c>
      <c r="C369" s="14">
        <v>1.1859492228999999</v>
      </c>
      <c r="D369" s="13">
        <v>0.30299999999999999</v>
      </c>
      <c r="E369" s="13">
        <v>56.5</v>
      </c>
      <c r="F369" s="13">
        <v>0</v>
      </c>
      <c r="G369" s="13">
        <v>0</v>
      </c>
      <c r="H369" s="12">
        <v>1</v>
      </c>
      <c r="I369" s="15">
        <f t="shared" si="30"/>
        <v>0</v>
      </c>
      <c r="J369" s="15">
        <f t="shared" si="31"/>
        <v>0</v>
      </c>
      <c r="K369" s="13">
        <v>1198.4000000000001</v>
      </c>
      <c r="L369" s="12">
        <f t="shared" si="32"/>
        <v>1.6919048101197121</v>
      </c>
      <c r="M369">
        <f t="shared" si="33"/>
        <v>2087</v>
      </c>
      <c r="N369">
        <f t="shared" si="34"/>
        <v>0</v>
      </c>
      <c r="O369">
        <f t="shared" si="35"/>
        <v>0</v>
      </c>
    </row>
    <row r="370" spans="1:15">
      <c r="A370" s="12" t="s">
        <v>41</v>
      </c>
      <c r="B370" s="12">
        <v>7410</v>
      </c>
      <c r="C370" s="14">
        <v>0.3356220358</v>
      </c>
      <c r="D370" s="13">
        <v>0.151</v>
      </c>
      <c r="E370" s="13">
        <v>56.5</v>
      </c>
      <c r="F370" s="13">
        <v>1.51</v>
      </c>
      <c r="G370" s="13">
        <v>0.115</v>
      </c>
      <c r="H370" s="12">
        <v>1</v>
      </c>
      <c r="I370" s="15">
        <f t="shared" si="30"/>
        <v>1.51</v>
      </c>
      <c r="J370" s="15">
        <f t="shared" si="31"/>
        <v>0.115</v>
      </c>
      <c r="K370" s="13">
        <v>169</v>
      </c>
      <c r="L370" s="12">
        <f t="shared" si="32"/>
        <v>0.23861328320230832</v>
      </c>
      <c r="M370">
        <f t="shared" si="33"/>
        <v>294</v>
      </c>
      <c r="N370">
        <f t="shared" si="34"/>
        <v>1</v>
      </c>
      <c r="O370">
        <f t="shared" si="35"/>
        <v>0.1</v>
      </c>
    </row>
    <row r="371" spans="1:15">
      <c r="A371" s="12" t="s">
        <v>41</v>
      </c>
      <c r="B371" s="12">
        <v>1100</v>
      </c>
      <c r="C371" s="14">
        <v>2.0590894372999999</v>
      </c>
      <c r="D371" s="13">
        <v>0.17399999999999999</v>
      </c>
      <c r="E371" s="13">
        <v>56.5</v>
      </c>
      <c r="F371" s="13">
        <v>1.85</v>
      </c>
      <c r="G371" s="13">
        <v>0.22</v>
      </c>
      <c r="H371" s="12">
        <v>1</v>
      </c>
      <c r="I371" s="15">
        <f t="shared" si="30"/>
        <v>1.85</v>
      </c>
      <c r="J371" s="15">
        <f t="shared" si="31"/>
        <v>0.22</v>
      </c>
      <c r="K371" s="13">
        <v>1194.8</v>
      </c>
      <c r="L371" s="12">
        <f t="shared" si="32"/>
        <v>1.6869090215080249</v>
      </c>
      <c r="M371">
        <f t="shared" si="33"/>
        <v>2081</v>
      </c>
      <c r="N371">
        <f t="shared" si="34"/>
        <v>8</v>
      </c>
      <c r="O371">
        <f t="shared" si="35"/>
        <v>1</v>
      </c>
    </row>
    <row r="372" spans="1:15">
      <c r="A372" s="12" t="s">
        <v>41</v>
      </c>
      <c r="B372" s="12">
        <v>1100</v>
      </c>
      <c r="C372" s="14">
        <v>0.3228657083</v>
      </c>
      <c r="D372" s="13">
        <v>0.34200000000000003</v>
      </c>
      <c r="E372" s="13">
        <v>56.5</v>
      </c>
      <c r="F372" s="13">
        <v>1.85</v>
      </c>
      <c r="G372" s="13">
        <v>0.22</v>
      </c>
      <c r="H372" s="12">
        <v>1</v>
      </c>
      <c r="I372" s="15">
        <f t="shared" si="30"/>
        <v>1.85</v>
      </c>
      <c r="J372" s="15">
        <f t="shared" si="31"/>
        <v>0.22</v>
      </c>
      <c r="K372" s="13">
        <v>368.2</v>
      </c>
      <c r="L372" s="12">
        <f t="shared" si="32"/>
        <v>0.51989450679007498</v>
      </c>
      <c r="M372">
        <f t="shared" si="33"/>
        <v>641</v>
      </c>
      <c r="N372">
        <f t="shared" si="34"/>
        <v>3</v>
      </c>
      <c r="O372">
        <f t="shared" si="35"/>
        <v>0.3</v>
      </c>
    </row>
    <row r="373" spans="1:15">
      <c r="A373" s="12" t="s">
        <v>41</v>
      </c>
      <c r="B373" s="12">
        <v>4110</v>
      </c>
      <c r="C373" s="14">
        <v>0.34521614740000001</v>
      </c>
      <c r="D373" s="13">
        <v>0.41299999999999998</v>
      </c>
      <c r="E373" s="13">
        <v>56.5</v>
      </c>
      <c r="F373" s="13">
        <v>0.7</v>
      </c>
      <c r="G373" s="13">
        <v>0.09</v>
      </c>
      <c r="H373" s="12">
        <v>1</v>
      </c>
      <c r="I373" s="15">
        <f t="shared" si="30"/>
        <v>0.7</v>
      </c>
      <c r="J373" s="15">
        <f t="shared" si="31"/>
        <v>0.09</v>
      </c>
      <c r="K373" s="13">
        <v>475.5</v>
      </c>
      <c r="L373" s="12">
        <f t="shared" si="32"/>
        <v>0.67128718262544174</v>
      </c>
      <c r="M373">
        <f t="shared" si="33"/>
        <v>828</v>
      </c>
      <c r="N373">
        <f t="shared" si="34"/>
        <v>1</v>
      </c>
      <c r="O373">
        <f t="shared" si="35"/>
        <v>0.2</v>
      </c>
    </row>
    <row r="374" spans="1:15">
      <c r="A374" s="12" t="s">
        <v>41</v>
      </c>
      <c r="B374" s="12">
        <v>3200</v>
      </c>
      <c r="C374" s="14">
        <v>2.0392158171000001</v>
      </c>
      <c r="D374" s="13">
        <v>0.06</v>
      </c>
      <c r="E374" s="13">
        <v>56.5</v>
      </c>
      <c r="F374" s="13">
        <v>1.2</v>
      </c>
      <c r="G374" s="13">
        <v>6.4000000000000001E-2</v>
      </c>
      <c r="H374" s="12">
        <v>1</v>
      </c>
      <c r="I374" s="15">
        <f t="shared" si="30"/>
        <v>1.2</v>
      </c>
      <c r="J374" s="15">
        <f t="shared" si="31"/>
        <v>6.4000000000000001E-2</v>
      </c>
      <c r="K374" s="13">
        <v>408</v>
      </c>
      <c r="L374" s="12">
        <f t="shared" si="32"/>
        <v>0.57607846833074994</v>
      </c>
      <c r="M374">
        <f t="shared" si="33"/>
        <v>711</v>
      </c>
      <c r="N374">
        <f t="shared" si="34"/>
        <v>2</v>
      </c>
      <c r="O374">
        <f t="shared" si="35"/>
        <v>0.1</v>
      </c>
    </row>
    <row r="375" spans="1:15">
      <c r="A375" s="12" t="s">
        <v>41</v>
      </c>
      <c r="B375" s="12">
        <v>2210</v>
      </c>
      <c r="C375" s="14">
        <v>1.0268489884000001</v>
      </c>
      <c r="D375" s="13">
        <v>0.26800000000000002</v>
      </c>
      <c r="E375" s="13">
        <v>56.5</v>
      </c>
      <c r="F375" s="13">
        <v>1.92</v>
      </c>
      <c r="G375" s="13">
        <v>0.50600000000000001</v>
      </c>
      <c r="H375" s="12">
        <v>1</v>
      </c>
      <c r="I375" s="15">
        <f t="shared" si="30"/>
        <v>1.92</v>
      </c>
      <c r="J375" s="15">
        <f t="shared" si="31"/>
        <v>0.50600000000000001</v>
      </c>
      <c r="K375" s="13">
        <v>917.8</v>
      </c>
      <c r="L375" s="12">
        <f t="shared" si="32"/>
        <v>1.2957122818627336</v>
      </c>
      <c r="M375">
        <f t="shared" si="33"/>
        <v>1598</v>
      </c>
      <c r="N375">
        <f t="shared" si="34"/>
        <v>7</v>
      </c>
      <c r="O375">
        <f t="shared" si="35"/>
        <v>1.8</v>
      </c>
    </row>
    <row r="376" spans="1:15">
      <c r="A376" s="12" t="s">
        <v>41</v>
      </c>
      <c r="B376" s="12">
        <v>4340</v>
      </c>
      <c r="C376" s="14">
        <v>0.50788824249999998</v>
      </c>
      <c r="D376" s="13">
        <v>0.41299999999999998</v>
      </c>
      <c r="E376" s="13">
        <v>56.5</v>
      </c>
      <c r="F376" s="13">
        <v>0.7</v>
      </c>
      <c r="G376" s="13">
        <v>0.09</v>
      </c>
      <c r="H376" s="12">
        <v>1</v>
      </c>
      <c r="I376" s="15">
        <f t="shared" si="30"/>
        <v>0.7</v>
      </c>
      <c r="J376" s="15">
        <f t="shared" si="31"/>
        <v>0.09</v>
      </c>
      <c r="K376" s="13">
        <v>699.5</v>
      </c>
      <c r="L376" s="12">
        <f t="shared" si="32"/>
        <v>0.98760984955135411</v>
      </c>
      <c r="M376">
        <f t="shared" si="33"/>
        <v>1218</v>
      </c>
      <c r="N376">
        <f t="shared" si="34"/>
        <v>2</v>
      </c>
      <c r="O376">
        <f t="shared" si="35"/>
        <v>0.2</v>
      </c>
    </row>
    <row r="377" spans="1:15">
      <c r="A377" s="12" t="s">
        <v>41</v>
      </c>
      <c r="B377" s="12">
        <v>6460</v>
      </c>
      <c r="C377" s="14">
        <v>0.62383997069999997</v>
      </c>
      <c r="D377" s="13">
        <v>0.191</v>
      </c>
      <c r="E377" s="13">
        <v>56.5</v>
      </c>
      <c r="F377" s="13">
        <v>0</v>
      </c>
      <c r="G377" s="13">
        <v>0</v>
      </c>
      <c r="H377" s="12">
        <v>1</v>
      </c>
      <c r="I377" s="15">
        <f t="shared" si="30"/>
        <v>0</v>
      </c>
      <c r="J377" s="15">
        <f t="shared" si="31"/>
        <v>0</v>
      </c>
      <c r="K377" s="13">
        <v>397.4</v>
      </c>
      <c r="L377" s="12">
        <f t="shared" si="32"/>
        <v>0.5610140869840875</v>
      </c>
      <c r="M377">
        <f t="shared" si="33"/>
        <v>692</v>
      </c>
      <c r="N377">
        <f t="shared" si="34"/>
        <v>0</v>
      </c>
      <c r="O377">
        <f t="shared" si="35"/>
        <v>0</v>
      </c>
    </row>
    <row r="378" spans="1:15">
      <c r="A378" s="12" t="s">
        <v>41</v>
      </c>
      <c r="B378" s="12">
        <v>3200</v>
      </c>
      <c r="C378" s="14">
        <v>0.70613366339999994</v>
      </c>
      <c r="D378" s="13">
        <v>0.06</v>
      </c>
      <c r="E378" s="13">
        <v>56.5</v>
      </c>
      <c r="F378" s="13">
        <v>1.2</v>
      </c>
      <c r="G378" s="13">
        <v>6.4000000000000001E-2</v>
      </c>
      <c r="H378" s="12">
        <v>1</v>
      </c>
      <c r="I378" s="15">
        <f t="shared" si="30"/>
        <v>1.2</v>
      </c>
      <c r="J378" s="15">
        <f t="shared" si="31"/>
        <v>6.4000000000000001E-2</v>
      </c>
      <c r="K378" s="13">
        <v>141.30000000000001</v>
      </c>
      <c r="L378" s="12">
        <f t="shared" si="32"/>
        <v>0.19948275991049999</v>
      </c>
      <c r="M378">
        <f t="shared" si="33"/>
        <v>246</v>
      </c>
      <c r="N378">
        <f t="shared" si="34"/>
        <v>1</v>
      </c>
      <c r="O378">
        <f t="shared" si="35"/>
        <v>0</v>
      </c>
    </row>
    <row r="379" spans="1:15">
      <c r="A379" s="12" t="s">
        <v>41</v>
      </c>
      <c r="B379" s="12">
        <v>1510</v>
      </c>
      <c r="C379" s="14">
        <v>1.0393507875000001</v>
      </c>
      <c r="D379" s="13">
        <v>0.79300000000000004</v>
      </c>
      <c r="E379" s="13">
        <v>56.5</v>
      </c>
      <c r="F379" s="13">
        <v>1.79</v>
      </c>
      <c r="G379" s="13">
        <v>0.31</v>
      </c>
      <c r="H379" s="12">
        <v>1</v>
      </c>
      <c r="I379" s="15">
        <f t="shared" si="30"/>
        <v>1.79</v>
      </c>
      <c r="J379" s="15">
        <f t="shared" si="31"/>
        <v>0.31</v>
      </c>
      <c r="K379" s="13">
        <v>2748.7</v>
      </c>
      <c r="L379" s="12">
        <f t="shared" si="32"/>
        <v>3.8806326965453128</v>
      </c>
      <c r="M379">
        <f t="shared" si="33"/>
        <v>4787</v>
      </c>
      <c r="N379">
        <f t="shared" si="34"/>
        <v>19</v>
      </c>
      <c r="O379">
        <f t="shared" si="35"/>
        <v>3.3</v>
      </c>
    </row>
    <row r="380" spans="1:15">
      <c r="A380" s="12" t="s">
        <v>41</v>
      </c>
      <c r="B380" s="12">
        <v>4110</v>
      </c>
      <c r="C380" s="14">
        <v>1.0619916199999999E-2</v>
      </c>
      <c r="D380" s="13">
        <v>0.41299999999999998</v>
      </c>
      <c r="E380" s="13">
        <v>56.5</v>
      </c>
      <c r="F380" s="13">
        <v>0.7</v>
      </c>
      <c r="G380" s="13">
        <v>0.09</v>
      </c>
      <c r="H380" s="12">
        <v>1</v>
      </c>
      <c r="I380" s="15">
        <f t="shared" si="30"/>
        <v>0.7</v>
      </c>
      <c r="J380" s="15">
        <f t="shared" si="31"/>
        <v>0.09</v>
      </c>
      <c r="K380" s="13">
        <v>14.6</v>
      </c>
      <c r="L380" s="12">
        <f t="shared" si="32"/>
        <v>2.0650869547408333E-2</v>
      </c>
      <c r="M380">
        <f t="shared" si="33"/>
        <v>25</v>
      </c>
      <c r="N380">
        <f t="shared" si="34"/>
        <v>0</v>
      </c>
      <c r="O380">
        <f t="shared" si="35"/>
        <v>0</v>
      </c>
    </row>
    <row r="381" spans="1:15">
      <c r="A381" s="12" t="s">
        <v>41</v>
      </c>
      <c r="B381" s="12">
        <v>1400</v>
      </c>
      <c r="C381" s="14">
        <v>3.2948217697</v>
      </c>
      <c r="D381" s="13">
        <v>0.88700000000000001</v>
      </c>
      <c r="E381" s="13">
        <v>56.5</v>
      </c>
      <c r="F381" s="13">
        <v>1.93</v>
      </c>
      <c r="G381" s="13">
        <v>0.497</v>
      </c>
      <c r="H381" s="12">
        <v>1</v>
      </c>
      <c r="I381" s="15">
        <f t="shared" si="30"/>
        <v>1.93</v>
      </c>
      <c r="J381" s="15">
        <f t="shared" si="31"/>
        <v>0.497</v>
      </c>
      <c r="K381" s="13">
        <v>9746.4</v>
      </c>
      <c r="L381" s="12">
        <f t="shared" si="32"/>
        <v>13.76013669995003</v>
      </c>
      <c r="M381">
        <f t="shared" si="33"/>
        <v>16973</v>
      </c>
      <c r="N381">
        <f t="shared" si="34"/>
        <v>72</v>
      </c>
      <c r="O381">
        <f t="shared" si="35"/>
        <v>18.600000000000001</v>
      </c>
    </row>
    <row r="382" spans="1:15">
      <c r="A382" s="12" t="s">
        <v>41</v>
      </c>
      <c r="B382" s="12">
        <v>4110</v>
      </c>
      <c r="C382" s="14">
        <v>0.50030875919999995</v>
      </c>
      <c r="D382" s="13">
        <v>0.10199999999999999</v>
      </c>
      <c r="E382" s="13">
        <v>56.5</v>
      </c>
      <c r="F382" s="13">
        <v>0.7</v>
      </c>
      <c r="G382" s="13">
        <v>0.09</v>
      </c>
      <c r="H382" s="12">
        <v>1</v>
      </c>
      <c r="I382" s="15">
        <f t="shared" si="30"/>
        <v>0.7</v>
      </c>
      <c r="J382" s="15">
        <f t="shared" si="31"/>
        <v>0.09</v>
      </c>
      <c r="K382" s="13">
        <v>170.2</v>
      </c>
      <c r="L382" s="12">
        <f t="shared" si="32"/>
        <v>0.24027328160579997</v>
      </c>
      <c r="M382">
        <f t="shared" si="33"/>
        <v>296</v>
      </c>
      <c r="N382">
        <f t="shared" si="34"/>
        <v>0</v>
      </c>
      <c r="O382">
        <f t="shared" si="35"/>
        <v>0.1</v>
      </c>
    </row>
    <row r="383" spans="1:15">
      <c r="A383" s="12" t="s">
        <v>41</v>
      </c>
      <c r="B383" s="12">
        <v>4110</v>
      </c>
      <c r="C383" s="14">
        <v>7.7843708499999997E-2</v>
      </c>
      <c r="D383" s="13">
        <v>0.41299999999999998</v>
      </c>
      <c r="E383" s="13">
        <v>56.5</v>
      </c>
      <c r="F383" s="13">
        <v>0.7</v>
      </c>
      <c r="G383" s="13">
        <v>0.09</v>
      </c>
      <c r="H383" s="12">
        <v>1</v>
      </c>
      <c r="I383" s="15">
        <f t="shared" si="30"/>
        <v>0.7</v>
      </c>
      <c r="J383" s="15">
        <f t="shared" si="31"/>
        <v>0.09</v>
      </c>
      <c r="K383" s="13">
        <v>107.2</v>
      </c>
      <c r="L383" s="12">
        <f t="shared" si="32"/>
        <v>0.15137033466610414</v>
      </c>
      <c r="M383">
        <f t="shared" si="33"/>
        <v>187</v>
      </c>
      <c r="N383">
        <f t="shared" si="34"/>
        <v>0</v>
      </c>
      <c r="O383">
        <f t="shared" si="35"/>
        <v>0</v>
      </c>
    </row>
    <row r="384" spans="1:15">
      <c r="A384" s="12" t="s">
        <v>41</v>
      </c>
      <c r="B384" s="12">
        <v>1180</v>
      </c>
      <c r="C384" s="14">
        <v>0.21381055400000001</v>
      </c>
      <c r="D384" s="13">
        <v>0.39</v>
      </c>
      <c r="E384" s="13">
        <v>56.5</v>
      </c>
      <c r="F384" s="13">
        <v>1.05</v>
      </c>
      <c r="G384" s="13">
        <v>0.22</v>
      </c>
      <c r="H384" s="12">
        <v>1</v>
      </c>
      <c r="I384" s="15">
        <f t="shared" si="30"/>
        <v>1.05</v>
      </c>
      <c r="J384" s="15">
        <f t="shared" si="31"/>
        <v>0.22</v>
      </c>
      <c r="K384" s="13">
        <v>677.2</v>
      </c>
      <c r="L384" s="12">
        <f t="shared" si="32"/>
        <v>0.39260962978250008</v>
      </c>
      <c r="M384">
        <f t="shared" si="33"/>
        <v>484</v>
      </c>
      <c r="N384">
        <f t="shared" si="34"/>
        <v>1</v>
      </c>
      <c r="O384">
        <f t="shared" si="35"/>
        <v>0.2</v>
      </c>
    </row>
    <row r="385" spans="1:15">
      <c r="A385" s="12" t="s">
        <v>41</v>
      </c>
      <c r="B385" s="12">
        <v>1510</v>
      </c>
      <c r="C385" s="14">
        <v>1.0291420900000001E-2</v>
      </c>
      <c r="D385" s="13">
        <v>0.79300000000000004</v>
      </c>
      <c r="E385" s="13">
        <v>56.5</v>
      </c>
      <c r="F385" s="13">
        <v>1.79</v>
      </c>
      <c r="G385" s="13">
        <v>0.31</v>
      </c>
      <c r="H385" s="12">
        <v>1</v>
      </c>
      <c r="I385" s="15">
        <f t="shared" si="30"/>
        <v>1.79</v>
      </c>
      <c r="J385" s="15">
        <f t="shared" si="31"/>
        <v>0.31</v>
      </c>
      <c r="K385" s="13">
        <v>27.2</v>
      </c>
      <c r="L385" s="12">
        <f t="shared" si="32"/>
        <v>3.8425163976170844E-2</v>
      </c>
      <c r="M385">
        <f t="shared" si="33"/>
        <v>47</v>
      </c>
      <c r="N385">
        <f t="shared" si="34"/>
        <v>0</v>
      </c>
      <c r="O385">
        <f t="shared" si="35"/>
        <v>0</v>
      </c>
    </row>
    <row r="386" spans="1:15">
      <c r="A386" s="12" t="s">
        <v>41</v>
      </c>
      <c r="B386" s="12">
        <v>1510</v>
      </c>
      <c r="C386" s="14">
        <v>0.84025686639999997</v>
      </c>
      <c r="D386" s="13">
        <v>0.76</v>
      </c>
      <c r="E386" s="13">
        <v>56.5</v>
      </c>
      <c r="F386" s="13">
        <v>1.79</v>
      </c>
      <c r="G386" s="13">
        <v>0.31</v>
      </c>
      <c r="H386" s="12">
        <v>1</v>
      </c>
      <c r="I386" s="15">
        <f t="shared" si="30"/>
        <v>1.79</v>
      </c>
      <c r="J386" s="15">
        <f t="shared" si="31"/>
        <v>0.31</v>
      </c>
      <c r="K386" s="13">
        <v>2129.6999999999998</v>
      </c>
      <c r="L386" s="12">
        <f t="shared" si="32"/>
        <v>3.0067191536013329</v>
      </c>
      <c r="M386">
        <f t="shared" si="33"/>
        <v>3709</v>
      </c>
      <c r="N386">
        <f t="shared" si="34"/>
        <v>15</v>
      </c>
      <c r="O386">
        <f t="shared" si="35"/>
        <v>2.5</v>
      </c>
    </row>
    <row r="387" spans="1:15">
      <c r="A387" s="12" t="s">
        <v>41</v>
      </c>
      <c r="B387" s="12">
        <v>4110</v>
      </c>
      <c r="C387" s="14">
        <v>0.10106401399999999</v>
      </c>
      <c r="D387" s="13">
        <v>0.41299999999999998</v>
      </c>
      <c r="E387" s="13">
        <v>56.5</v>
      </c>
      <c r="F387" s="13">
        <v>0.7</v>
      </c>
      <c r="G387" s="13">
        <v>0.09</v>
      </c>
      <c r="H387" s="12">
        <v>1</v>
      </c>
      <c r="I387" s="15">
        <f t="shared" ref="I387:I450" si="36">F387</f>
        <v>0.7</v>
      </c>
      <c r="J387" s="15">
        <f t="shared" ref="J387:J450" si="37">G387</f>
        <v>0.09</v>
      </c>
      <c r="K387" s="13">
        <v>139.19999999999999</v>
      </c>
      <c r="L387" s="12">
        <f t="shared" ref="L387:L450" si="38">E387*D387*C387/12</f>
        <v>0.19652318622358331</v>
      </c>
      <c r="M387">
        <f t="shared" ref="M387:M450" si="39">ROUND(E387*D387*C387*102.79,0)</f>
        <v>242</v>
      </c>
      <c r="N387">
        <f t="shared" ref="N387:N450" si="40">ROUND(I387*M387*0.002205,0)</f>
        <v>0</v>
      </c>
      <c r="O387">
        <f t="shared" ref="O387:O450" si="41">ROUND(J387*M387*0.002205,1)</f>
        <v>0</v>
      </c>
    </row>
    <row r="388" spans="1:15">
      <c r="A388" s="12" t="s">
        <v>41</v>
      </c>
      <c r="B388" s="12">
        <v>4110</v>
      </c>
      <c r="C388" s="14">
        <v>0.51251283839999995</v>
      </c>
      <c r="D388" s="13">
        <v>0.41299999999999998</v>
      </c>
      <c r="E388" s="13">
        <v>56.5</v>
      </c>
      <c r="F388" s="13">
        <v>0.7</v>
      </c>
      <c r="G388" s="13">
        <v>0.09</v>
      </c>
      <c r="H388" s="12">
        <v>1</v>
      </c>
      <c r="I388" s="15">
        <f t="shared" si="36"/>
        <v>0.7</v>
      </c>
      <c r="J388" s="15">
        <f t="shared" si="37"/>
        <v>0.09</v>
      </c>
      <c r="K388" s="13">
        <v>705.9</v>
      </c>
      <c r="L388" s="12">
        <f t="shared" si="38"/>
        <v>0.99660256897039989</v>
      </c>
      <c r="M388">
        <f t="shared" si="39"/>
        <v>1229</v>
      </c>
      <c r="N388">
        <f t="shared" si="40"/>
        <v>2</v>
      </c>
      <c r="O388">
        <f t="shared" si="41"/>
        <v>0.2</v>
      </c>
    </row>
    <row r="389" spans="1:15">
      <c r="A389" s="12" t="s">
        <v>41</v>
      </c>
      <c r="B389" s="12">
        <v>7410</v>
      </c>
      <c r="C389" s="14">
        <v>0.4158441705</v>
      </c>
      <c r="D389" s="13">
        <v>0.151</v>
      </c>
      <c r="E389" s="13">
        <v>56.5</v>
      </c>
      <c r="F389" s="13">
        <v>1.51</v>
      </c>
      <c r="G389" s="13">
        <v>0.115</v>
      </c>
      <c r="H389" s="12">
        <v>1</v>
      </c>
      <c r="I389" s="15">
        <f t="shared" si="36"/>
        <v>1.51</v>
      </c>
      <c r="J389" s="15">
        <f t="shared" si="37"/>
        <v>0.115</v>
      </c>
      <c r="K389" s="13">
        <v>209.4</v>
      </c>
      <c r="L389" s="12">
        <f t="shared" si="38"/>
        <v>0.29564787838506251</v>
      </c>
      <c r="M389">
        <f t="shared" si="39"/>
        <v>365</v>
      </c>
      <c r="N389">
        <f t="shared" si="40"/>
        <v>1</v>
      </c>
      <c r="O389">
        <f t="shared" si="41"/>
        <v>0.1</v>
      </c>
    </row>
    <row r="390" spans="1:15">
      <c r="A390" s="12" t="s">
        <v>41</v>
      </c>
      <c r="B390" s="12">
        <v>7410</v>
      </c>
      <c r="C390" s="14">
        <v>0.1236255834</v>
      </c>
      <c r="D390" s="13">
        <v>0.151</v>
      </c>
      <c r="E390" s="13">
        <v>56.5</v>
      </c>
      <c r="F390" s="13">
        <v>1.51</v>
      </c>
      <c r="G390" s="13">
        <v>0.115</v>
      </c>
      <c r="H390" s="12">
        <v>1</v>
      </c>
      <c r="I390" s="15">
        <f t="shared" si="36"/>
        <v>1.51</v>
      </c>
      <c r="J390" s="15">
        <f t="shared" si="37"/>
        <v>0.115</v>
      </c>
      <c r="K390" s="13">
        <v>62.3</v>
      </c>
      <c r="L390" s="12">
        <f t="shared" si="38"/>
        <v>8.7892638731424999E-2</v>
      </c>
      <c r="M390">
        <f t="shared" si="39"/>
        <v>108</v>
      </c>
      <c r="N390">
        <f t="shared" si="40"/>
        <v>0</v>
      </c>
      <c r="O390">
        <f t="shared" si="41"/>
        <v>0</v>
      </c>
    </row>
    <row r="391" spans="1:15">
      <c r="A391" s="12" t="s">
        <v>41</v>
      </c>
      <c r="B391" s="12">
        <v>1400</v>
      </c>
      <c r="C391" s="14">
        <v>2.9191610000000001E-4</v>
      </c>
      <c r="D391" s="13">
        <v>0.88700000000000001</v>
      </c>
      <c r="E391" s="13">
        <v>56.5</v>
      </c>
      <c r="F391" s="13">
        <v>1.93</v>
      </c>
      <c r="G391" s="13">
        <v>0.497</v>
      </c>
      <c r="H391" s="12">
        <v>1</v>
      </c>
      <c r="I391" s="15">
        <f t="shared" si="36"/>
        <v>1.93</v>
      </c>
      <c r="J391" s="15">
        <f t="shared" si="37"/>
        <v>0.497</v>
      </c>
      <c r="K391" s="13">
        <v>0.9</v>
      </c>
      <c r="L391" s="12">
        <f t="shared" si="38"/>
        <v>1.2191267757958332E-3</v>
      </c>
      <c r="M391">
        <f t="shared" si="39"/>
        <v>2</v>
      </c>
      <c r="N391">
        <f t="shared" si="40"/>
        <v>0</v>
      </c>
      <c r="O391">
        <f t="shared" si="41"/>
        <v>0</v>
      </c>
    </row>
    <row r="392" spans="1:15">
      <c r="A392" s="12" t="s">
        <v>41</v>
      </c>
      <c r="B392" s="12">
        <v>4110</v>
      </c>
      <c r="C392" s="14">
        <v>4.2658310900000003E-2</v>
      </c>
      <c r="D392" s="13">
        <v>0.41299999999999998</v>
      </c>
      <c r="E392" s="13">
        <v>56.5</v>
      </c>
      <c r="F392" s="13">
        <v>0.7</v>
      </c>
      <c r="G392" s="13">
        <v>0.09</v>
      </c>
      <c r="H392" s="12">
        <v>1</v>
      </c>
      <c r="I392" s="15">
        <f t="shared" si="36"/>
        <v>0.7</v>
      </c>
      <c r="J392" s="15">
        <f t="shared" si="37"/>
        <v>0.09</v>
      </c>
      <c r="K392" s="13">
        <v>58.8</v>
      </c>
      <c r="L392" s="12">
        <f t="shared" si="38"/>
        <v>8.295086297467083E-2</v>
      </c>
      <c r="M392">
        <f t="shared" si="39"/>
        <v>102</v>
      </c>
      <c r="N392">
        <f t="shared" si="40"/>
        <v>0</v>
      </c>
      <c r="O392">
        <f t="shared" si="41"/>
        <v>0</v>
      </c>
    </row>
    <row r="393" spans="1:15">
      <c r="A393" s="12" t="s">
        <v>41</v>
      </c>
      <c r="B393" s="12">
        <v>4110</v>
      </c>
      <c r="C393" s="14">
        <v>0.30749818330000001</v>
      </c>
      <c r="D393" s="13">
        <v>0.41299999999999998</v>
      </c>
      <c r="E393" s="13">
        <v>56.5</v>
      </c>
      <c r="F393" s="13">
        <v>0.7</v>
      </c>
      <c r="G393" s="13">
        <v>0.09</v>
      </c>
      <c r="H393" s="12">
        <v>1</v>
      </c>
      <c r="I393" s="15">
        <f t="shared" si="36"/>
        <v>0.7</v>
      </c>
      <c r="J393" s="15">
        <f t="shared" si="37"/>
        <v>0.09</v>
      </c>
      <c r="K393" s="13">
        <v>423.5</v>
      </c>
      <c r="L393" s="12">
        <f t="shared" si="38"/>
        <v>0.59794302985115411</v>
      </c>
      <c r="M393">
        <f t="shared" si="39"/>
        <v>738</v>
      </c>
      <c r="N393">
        <f t="shared" si="40"/>
        <v>1</v>
      </c>
      <c r="O393">
        <f t="shared" si="41"/>
        <v>0.1</v>
      </c>
    </row>
    <row r="394" spans="1:15">
      <c r="A394" s="12" t="s">
        <v>41</v>
      </c>
      <c r="B394" s="12">
        <v>4110</v>
      </c>
      <c r="C394" s="14">
        <v>0.50480946849999997</v>
      </c>
      <c r="D394" s="13">
        <v>0.10199999999999999</v>
      </c>
      <c r="E394" s="13">
        <v>56.5</v>
      </c>
      <c r="F394" s="13">
        <v>0.7</v>
      </c>
      <c r="G394" s="13">
        <v>0.09</v>
      </c>
      <c r="H394" s="12">
        <v>1</v>
      </c>
      <c r="I394" s="15">
        <f t="shared" si="36"/>
        <v>0.7</v>
      </c>
      <c r="J394" s="15">
        <f t="shared" si="37"/>
        <v>0.09</v>
      </c>
      <c r="K394" s="13">
        <v>171.7</v>
      </c>
      <c r="L394" s="12">
        <f t="shared" si="38"/>
        <v>0.24243474724712499</v>
      </c>
      <c r="M394">
        <f t="shared" si="39"/>
        <v>299</v>
      </c>
      <c r="N394">
        <f t="shared" si="40"/>
        <v>0</v>
      </c>
      <c r="O394">
        <f t="shared" si="41"/>
        <v>0.1</v>
      </c>
    </row>
    <row r="395" spans="1:15">
      <c r="A395" s="12" t="s">
        <v>41</v>
      </c>
      <c r="B395" s="12">
        <v>3200</v>
      </c>
      <c r="C395" s="14">
        <v>4.8317922200000002E-2</v>
      </c>
      <c r="D395" s="13">
        <v>0.06</v>
      </c>
      <c r="E395" s="13">
        <v>56.5</v>
      </c>
      <c r="F395" s="13">
        <v>1.2</v>
      </c>
      <c r="G395" s="13">
        <v>6.4000000000000001E-2</v>
      </c>
      <c r="H395" s="12">
        <v>1</v>
      </c>
      <c r="I395" s="15">
        <f t="shared" si="36"/>
        <v>1.2</v>
      </c>
      <c r="J395" s="15">
        <f t="shared" si="37"/>
        <v>6.4000000000000001E-2</v>
      </c>
      <c r="K395" s="13">
        <v>9.6999999999999993</v>
      </c>
      <c r="L395" s="12">
        <f t="shared" si="38"/>
        <v>1.36498130215E-2</v>
      </c>
      <c r="M395">
        <f t="shared" si="39"/>
        <v>17</v>
      </c>
      <c r="N395">
        <f t="shared" si="40"/>
        <v>0</v>
      </c>
      <c r="O395">
        <f t="shared" si="41"/>
        <v>0</v>
      </c>
    </row>
    <row r="396" spans="1:15">
      <c r="A396" s="12" t="s">
        <v>41</v>
      </c>
      <c r="B396" s="12">
        <v>4110</v>
      </c>
      <c r="C396" s="14">
        <v>0.10098385209999999</v>
      </c>
      <c r="D396" s="13">
        <v>0.41299999999999998</v>
      </c>
      <c r="E396" s="13">
        <v>56.5</v>
      </c>
      <c r="F396" s="13">
        <v>0.7</v>
      </c>
      <c r="G396" s="13">
        <v>0.09</v>
      </c>
      <c r="H396" s="12">
        <v>1</v>
      </c>
      <c r="I396" s="15">
        <f t="shared" si="36"/>
        <v>0.7</v>
      </c>
      <c r="J396" s="15">
        <f t="shared" si="37"/>
        <v>0.09</v>
      </c>
      <c r="K396" s="13">
        <v>139.1</v>
      </c>
      <c r="L396" s="12">
        <f t="shared" si="38"/>
        <v>0.19636730806895417</v>
      </c>
      <c r="M396">
        <f t="shared" si="39"/>
        <v>242</v>
      </c>
      <c r="N396">
        <f t="shared" si="40"/>
        <v>0</v>
      </c>
      <c r="O396">
        <f t="shared" si="41"/>
        <v>0</v>
      </c>
    </row>
    <row r="397" spans="1:15">
      <c r="A397" s="12" t="s">
        <v>41</v>
      </c>
      <c r="B397" s="12">
        <v>1510</v>
      </c>
      <c r="C397" s="14">
        <v>0.74793027479999996</v>
      </c>
      <c r="D397" s="13">
        <v>0.79300000000000004</v>
      </c>
      <c r="E397" s="13">
        <v>56.5</v>
      </c>
      <c r="F397" s="13">
        <v>1.79</v>
      </c>
      <c r="G397" s="13">
        <v>0.31</v>
      </c>
      <c r="H397" s="12">
        <v>1</v>
      </c>
      <c r="I397" s="15">
        <f t="shared" si="36"/>
        <v>1.79</v>
      </c>
      <c r="J397" s="15">
        <f t="shared" si="37"/>
        <v>0.31</v>
      </c>
      <c r="K397" s="13">
        <v>13251.4</v>
      </c>
      <c r="L397" s="12">
        <f t="shared" si="38"/>
        <v>2.7925534997730499</v>
      </c>
      <c r="M397">
        <f t="shared" si="39"/>
        <v>3445</v>
      </c>
      <c r="N397">
        <f t="shared" si="40"/>
        <v>14</v>
      </c>
      <c r="O397">
        <f t="shared" si="41"/>
        <v>2.4</v>
      </c>
    </row>
    <row r="398" spans="1:15">
      <c r="A398" s="12" t="s">
        <v>41</v>
      </c>
      <c r="B398" s="12">
        <v>2210</v>
      </c>
      <c r="C398" s="14">
        <v>0.38699948989999999</v>
      </c>
      <c r="D398" s="13">
        <v>0.26800000000000002</v>
      </c>
      <c r="E398" s="13">
        <v>56.5</v>
      </c>
      <c r="F398" s="13">
        <v>1.92</v>
      </c>
      <c r="G398" s="13">
        <v>0.50600000000000001</v>
      </c>
      <c r="H398" s="12">
        <v>1</v>
      </c>
      <c r="I398" s="15">
        <f t="shared" si="36"/>
        <v>1.92</v>
      </c>
      <c r="J398" s="15">
        <f t="shared" si="37"/>
        <v>0.50600000000000001</v>
      </c>
      <c r="K398" s="13">
        <v>2588.9</v>
      </c>
      <c r="L398" s="12">
        <f t="shared" si="38"/>
        <v>0.48832885633881667</v>
      </c>
      <c r="M398">
        <f t="shared" si="39"/>
        <v>602</v>
      </c>
      <c r="N398">
        <f t="shared" si="40"/>
        <v>3</v>
      </c>
      <c r="O398">
        <f t="shared" si="41"/>
        <v>0.7</v>
      </c>
    </row>
    <row r="399" spans="1:15">
      <c r="A399" s="12" t="s">
        <v>41</v>
      </c>
      <c r="B399" s="12">
        <v>1400</v>
      </c>
      <c r="C399" s="14">
        <v>4.0346338000000004E-3</v>
      </c>
      <c r="D399" s="13">
        <v>0.88700000000000001</v>
      </c>
      <c r="E399" s="13">
        <v>56.5</v>
      </c>
      <c r="F399" s="13">
        <v>1.93</v>
      </c>
      <c r="G399" s="13">
        <v>0.497</v>
      </c>
      <c r="H399" s="12">
        <v>1</v>
      </c>
      <c r="I399" s="15">
        <f t="shared" si="36"/>
        <v>1.93</v>
      </c>
      <c r="J399" s="15">
        <f t="shared" si="37"/>
        <v>0.497</v>
      </c>
      <c r="K399" s="13">
        <v>12</v>
      </c>
      <c r="L399" s="12">
        <f t="shared" si="38"/>
        <v>1.684980751699167E-2</v>
      </c>
      <c r="M399">
        <f t="shared" si="39"/>
        <v>21</v>
      </c>
      <c r="N399">
        <f t="shared" si="40"/>
        <v>0</v>
      </c>
      <c r="O399">
        <f t="shared" si="41"/>
        <v>0</v>
      </c>
    </row>
    <row r="400" spans="1:15">
      <c r="A400" s="12" t="s">
        <v>41</v>
      </c>
      <c r="B400" s="12">
        <v>1400</v>
      </c>
      <c r="C400" s="14">
        <v>5.1662059883999998</v>
      </c>
      <c r="D400" s="13">
        <v>0.88700000000000001</v>
      </c>
      <c r="E400" s="13">
        <v>56.5</v>
      </c>
      <c r="F400" s="13">
        <v>1.93</v>
      </c>
      <c r="G400" s="13">
        <v>0.497</v>
      </c>
      <c r="H400" s="12">
        <v>1</v>
      </c>
      <c r="I400" s="15">
        <f t="shared" si="36"/>
        <v>1.93</v>
      </c>
      <c r="J400" s="15">
        <f t="shared" si="37"/>
        <v>0.497</v>
      </c>
      <c r="K400" s="13">
        <v>15282.1</v>
      </c>
      <c r="L400" s="12">
        <f t="shared" si="38"/>
        <v>21.575583017638348</v>
      </c>
      <c r="M400">
        <f t="shared" si="39"/>
        <v>26613</v>
      </c>
      <c r="N400">
        <f t="shared" si="40"/>
        <v>113</v>
      </c>
      <c r="O400">
        <f t="shared" si="41"/>
        <v>29.2</v>
      </c>
    </row>
    <row r="401" spans="1:15">
      <c r="A401" s="12" t="s">
        <v>41</v>
      </c>
      <c r="B401" s="12">
        <v>3300</v>
      </c>
      <c r="C401" s="14">
        <v>1.3475687199999999E-2</v>
      </c>
      <c r="D401" s="13">
        <v>0.4</v>
      </c>
      <c r="E401" s="13">
        <v>56.5</v>
      </c>
      <c r="F401" s="13">
        <v>1.2</v>
      </c>
      <c r="G401" s="13">
        <v>6.4000000000000001E-2</v>
      </c>
      <c r="H401" s="12">
        <v>1</v>
      </c>
      <c r="I401" s="15">
        <f t="shared" si="36"/>
        <v>1.2</v>
      </c>
      <c r="J401" s="15">
        <f t="shared" si="37"/>
        <v>6.4000000000000001E-2</v>
      </c>
      <c r="K401" s="13">
        <v>18</v>
      </c>
      <c r="L401" s="12">
        <f t="shared" si="38"/>
        <v>2.5379210893333334E-2</v>
      </c>
      <c r="M401">
        <f t="shared" si="39"/>
        <v>31</v>
      </c>
      <c r="N401">
        <f t="shared" si="40"/>
        <v>0</v>
      </c>
      <c r="O401">
        <f t="shared" si="41"/>
        <v>0</v>
      </c>
    </row>
    <row r="402" spans="1:15">
      <c r="A402" s="12" t="s">
        <v>41</v>
      </c>
      <c r="B402" s="12">
        <v>3300</v>
      </c>
      <c r="C402" s="14">
        <v>2.2112893000000001E-3</v>
      </c>
      <c r="D402" s="13">
        <v>0.4</v>
      </c>
      <c r="E402" s="13">
        <v>56.5</v>
      </c>
      <c r="F402" s="13">
        <v>1.2</v>
      </c>
      <c r="G402" s="13">
        <v>6.4000000000000001E-2</v>
      </c>
      <c r="H402" s="12">
        <v>1</v>
      </c>
      <c r="I402" s="15">
        <f t="shared" si="36"/>
        <v>1.2</v>
      </c>
      <c r="J402" s="15">
        <f t="shared" si="37"/>
        <v>6.4000000000000001E-2</v>
      </c>
      <c r="K402" s="13">
        <v>2.9</v>
      </c>
      <c r="L402" s="12">
        <f t="shared" si="38"/>
        <v>4.1645948483333339E-3</v>
      </c>
      <c r="M402">
        <f t="shared" si="39"/>
        <v>5</v>
      </c>
      <c r="N402">
        <f t="shared" si="40"/>
        <v>0</v>
      </c>
      <c r="O402">
        <f t="shared" si="41"/>
        <v>0</v>
      </c>
    </row>
    <row r="403" spans="1:15">
      <c r="A403" s="12" t="s">
        <v>41</v>
      </c>
      <c r="B403" s="12">
        <v>3300</v>
      </c>
      <c r="C403" s="14">
        <v>4.9838843700000003E-2</v>
      </c>
      <c r="D403" s="13">
        <v>0.06</v>
      </c>
      <c r="E403" s="13">
        <v>56.5</v>
      </c>
      <c r="F403" s="13">
        <v>1.2</v>
      </c>
      <c r="G403" s="13">
        <v>6.4000000000000001E-2</v>
      </c>
      <c r="H403" s="12">
        <v>1</v>
      </c>
      <c r="I403" s="15">
        <f t="shared" si="36"/>
        <v>1.2</v>
      </c>
      <c r="J403" s="15">
        <f t="shared" si="37"/>
        <v>6.4000000000000001E-2</v>
      </c>
      <c r="K403" s="13">
        <v>10</v>
      </c>
      <c r="L403" s="12">
        <f t="shared" si="38"/>
        <v>1.4079473345249999E-2</v>
      </c>
      <c r="M403">
        <f t="shared" si="39"/>
        <v>17</v>
      </c>
      <c r="N403">
        <f t="shared" si="40"/>
        <v>0</v>
      </c>
      <c r="O403">
        <f t="shared" si="41"/>
        <v>0</v>
      </c>
    </row>
    <row r="404" spans="1:15">
      <c r="A404" s="12" t="s">
        <v>41</v>
      </c>
      <c r="B404" s="12">
        <v>3300</v>
      </c>
      <c r="C404" s="14">
        <v>0.2448076377</v>
      </c>
      <c r="D404" s="13">
        <v>0.4</v>
      </c>
      <c r="E404" s="13">
        <v>56.5</v>
      </c>
      <c r="F404" s="13">
        <v>1.2</v>
      </c>
      <c r="G404" s="13">
        <v>6.4000000000000001E-2</v>
      </c>
      <c r="H404" s="12">
        <v>1</v>
      </c>
      <c r="I404" s="15">
        <f t="shared" si="36"/>
        <v>1.2</v>
      </c>
      <c r="J404" s="15">
        <f t="shared" si="37"/>
        <v>6.4000000000000001E-2</v>
      </c>
      <c r="K404" s="13">
        <v>326.60000000000002</v>
      </c>
      <c r="L404" s="12">
        <f t="shared" si="38"/>
        <v>0.46105438433500007</v>
      </c>
      <c r="M404">
        <f t="shared" si="39"/>
        <v>569</v>
      </c>
      <c r="N404">
        <f t="shared" si="40"/>
        <v>2</v>
      </c>
      <c r="O404">
        <f t="shared" si="41"/>
        <v>0.1</v>
      </c>
    </row>
    <row r="405" spans="1:15">
      <c r="A405" s="12" t="s">
        <v>41</v>
      </c>
      <c r="B405" s="12">
        <v>1200</v>
      </c>
      <c r="C405" s="14">
        <v>5.4306454979999996</v>
      </c>
      <c r="D405" s="13">
        <v>0.30399999999999999</v>
      </c>
      <c r="E405" s="13">
        <v>56.5</v>
      </c>
      <c r="F405" s="13">
        <v>2.23</v>
      </c>
      <c r="G405" s="13">
        <v>0.316</v>
      </c>
      <c r="H405" s="12">
        <v>1</v>
      </c>
      <c r="I405" s="15">
        <f t="shared" si="36"/>
        <v>2.23</v>
      </c>
      <c r="J405" s="15">
        <f t="shared" si="37"/>
        <v>0.316</v>
      </c>
      <c r="K405" s="13">
        <v>5505.7</v>
      </c>
      <c r="L405" s="12">
        <f t="shared" si="38"/>
        <v>7.773063922803999</v>
      </c>
      <c r="M405">
        <f t="shared" si="39"/>
        <v>9588</v>
      </c>
      <c r="N405">
        <f t="shared" si="40"/>
        <v>47</v>
      </c>
      <c r="O405">
        <f t="shared" si="41"/>
        <v>6.7</v>
      </c>
    </row>
    <row r="406" spans="1:15">
      <c r="A406" s="12" t="s">
        <v>41</v>
      </c>
      <c r="B406" s="12">
        <v>2210</v>
      </c>
      <c r="C406" s="14">
        <v>1.59495817E-2</v>
      </c>
      <c r="D406" s="13">
        <v>0.26800000000000002</v>
      </c>
      <c r="E406" s="13">
        <v>56.5</v>
      </c>
      <c r="F406" s="13">
        <v>1.92</v>
      </c>
      <c r="G406" s="13">
        <v>0.50600000000000001</v>
      </c>
      <c r="H406" s="12">
        <v>1</v>
      </c>
      <c r="I406" s="15">
        <f t="shared" si="36"/>
        <v>1.92</v>
      </c>
      <c r="J406" s="15">
        <f t="shared" si="37"/>
        <v>0.50600000000000001</v>
      </c>
      <c r="K406" s="13">
        <v>14.2</v>
      </c>
      <c r="L406" s="12">
        <f t="shared" si="38"/>
        <v>2.0125713841783334E-2</v>
      </c>
      <c r="M406">
        <f t="shared" si="39"/>
        <v>25</v>
      </c>
      <c r="N406">
        <f t="shared" si="40"/>
        <v>0</v>
      </c>
      <c r="O406">
        <f t="shared" si="41"/>
        <v>0</v>
      </c>
    </row>
    <row r="407" spans="1:15">
      <c r="A407" s="12" t="s">
        <v>41</v>
      </c>
      <c r="B407" s="12">
        <v>2210</v>
      </c>
      <c r="C407" s="14">
        <v>12.573550899100001</v>
      </c>
      <c r="D407" s="13">
        <v>0.26800000000000002</v>
      </c>
      <c r="E407" s="13">
        <v>56.5</v>
      </c>
      <c r="F407" s="13">
        <v>1.92</v>
      </c>
      <c r="G407" s="13">
        <v>0.50600000000000001</v>
      </c>
      <c r="H407" s="12">
        <v>1</v>
      </c>
      <c r="I407" s="15">
        <f t="shared" si="36"/>
        <v>1.92</v>
      </c>
      <c r="J407" s="15">
        <f t="shared" si="37"/>
        <v>0.50600000000000001</v>
      </c>
      <c r="K407" s="13">
        <v>11237.7</v>
      </c>
      <c r="L407" s="12">
        <f t="shared" si="38"/>
        <v>15.865725642847686</v>
      </c>
      <c r="M407">
        <f t="shared" si="39"/>
        <v>19570</v>
      </c>
      <c r="N407">
        <f t="shared" si="40"/>
        <v>83</v>
      </c>
      <c r="O407">
        <f t="shared" si="41"/>
        <v>21.8</v>
      </c>
    </row>
    <row r="408" spans="1:15">
      <c r="A408" s="12" t="s">
        <v>41</v>
      </c>
      <c r="B408" s="12">
        <v>3300</v>
      </c>
      <c r="C408" s="14">
        <v>3.6223853999999998E-3</v>
      </c>
      <c r="D408" s="13">
        <v>0.4</v>
      </c>
      <c r="E408" s="13">
        <v>56.5</v>
      </c>
      <c r="F408" s="13">
        <v>1.2</v>
      </c>
      <c r="G408" s="13">
        <v>6.4000000000000001E-2</v>
      </c>
      <c r="H408" s="12">
        <v>1</v>
      </c>
      <c r="I408" s="15">
        <f t="shared" si="36"/>
        <v>1.2</v>
      </c>
      <c r="J408" s="15">
        <f t="shared" si="37"/>
        <v>6.4000000000000001E-2</v>
      </c>
      <c r="K408" s="13">
        <v>4.8</v>
      </c>
      <c r="L408" s="12">
        <f t="shared" si="38"/>
        <v>6.8221591700000006E-3</v>
      </c>
      <c r="M408">
        <f t="shared" si="39"/>
        <v>8</v>
      </c>
      <c r="N408">
        <f t="shared" si="40"/>
        <v>0</v>
      </c>
      <c r="O408">
        <f t="shared" si="41"/>
        <v>0</v>
      </c>
    </row>
    <row r="409" spans="1:15">
      <c r="A409" s="12" t="s">
        <v>41</v>
      </c>
      <c r="B409" s="12">
        <v>3300</v>
      </c>
      <c r="C409" s="14">
        <v>4.6396989466000003</v>
      </c>
      <c r="D409" s="13">
        <v>0.06</v>
      </c>
      <c r="E409" s="13">
        <v>56.5</v>
      </c>
      <c r="F409" s="13">
        <v>1.2</v>
      </c>
      <c r="G409" s="13">
        <v>6.4000000000000001E-2</v>
      </c>
      <c r="H409" s="12">
        <v>1</v>
      </c>
      <c r="I409" s="15">
        <f t="shared" si="36"/>
        <v>1.2</v>
      </c>
      <c r="J409" s="15">
        <f t="shared" si="37"/>
        <v>6.4000000000000001E-2</v>
      </c>
      <c r="K409" s="13">
        <v>928.4</v>
      </c>
      <c r="L409" s="12">
        <f t="shared" si="38"/>
        <v>1.3107149524144999</v>
      </c>
      <c r="M409">
        <f t="shared" si="39"/>
        <v>1617</v>
      </c>
      <c r="N409">
        <f t="shared" si="40"/>
        <v>4</v>
      </c>
      <c r="O409">
        <f t="shared" si="41"/>
        <v>0.2</v>
      </c>
    </row>
    <row r="410" spans="1:15">
      <c r="A410" s="12" t="s">
        <v>41</v>
      </c>
      <c r="B410" s="12">
        <v>4110</v>
      </c>
      <c r="C410" s="14">
        <v>9.8430260699999994E-2</v>
      </c>
      <c r="D410" s="13">
        <v>0.41299999999999998</v>
      </c>
      <c r="E410" s="13">
        <v>56.5</v>
      </c>
      <c r="F410" s="13">
        <v>0.7</v>
      </c>
      <c r="G410" s="13">
        <v>0.09</v>
      </c>
      <c r="H410" s="12">
        <v>1</v>
      </c>
      <c r="I410" s="15">
        <f t="shared" si="36"/>
        <v>0.7</v>
      </c>
      <c r="J410" s="15">
        <f t="shared" si="37"/>
        <v>0.09</v>
      </c>
      <c r="K410" s="13">
        <v>135.5</v>
      </c>
      <c r="L410" s="12">
        <f t="shared" si="38"/>
        <v>0.1914017431920125</v>
      </c>
      <c r="M410">
        <f t="shared" si="39"/>
        <v>236</v>
      </c>
      <c r="N410">
        <f t="shared" si="40"/>
        <v>0</v>
      </c>
      <c r="O410">
        <f t="shared" si="41"/>
        <v>0</v>
      </c>
    </row>
    <row r="411" spans="1:15">
      <c r="A411" s="12" t="s">
        <v>41</v>
      </c>
      <c r="B411" s="12">
        <v>2210</v>
      </c>
      <c r="C411" s="14">
        <v>50.918711109599997</v>
      </c>
      <c r="D411" s="13">
        <v>0.26800000000000002</v>
      </c>
      <c r="E411" s="13">
        <v>56.5</v>
      </c>
      <c r="F411" s="13">
        <v>1.92</v>
      </c>
      <c r="G411" s="13">
        <v>0.50600000000000001</v>
      </c>
      <c r="H411" s="12">
        <v>1</v>
      </c>
      <c r="I411" s="15">
        <f t="shared" si="36"/>
        <v>1.92</v>
      </c>
      <c r="J411" s="15">
        <f t="shared" si="37"/>
        <v>0.50600000000000001</v>
      </c>
      <c r="K411" s="13">
        <v>45509.1</v>
      </c>
      <c r="L411" s="12">
        <f t="shared" si="38"/>
        <v>64.250926968463602</v>
      </c>
      <c r="M411">
        <f t="shared" si="39"/>
        <v>79252</v>
      </c>
      <c r="N411">
        <f t="shared" si="40"/>
        <v>336</v>
      </c>
      <c r="O411">
        <f t="shared" si="41"/>
        <v>88.4</v>
      </c>
    </row>
    <row r="412" spans="1:15">
      <c r="A412" s="12" t="s">
        <v>41</v>
      </c>
      <c r="B412" s="12">
        <v>7410</v>
      </c>
      <c r="C412" s="14">
        <v>2.7263116000000001E-3</v>
      </c>
      <c r="D412" s="13">
        <v>0.151</v>
      </c>
      <c r="E412" s="13">
        <v>56.5</v>
      </c>
      <c r="F412" s="13">
        <v>1.51</v>
      </c>
      <c r="G412" s="13">
        <v>0.115</v>
      </c>
      <c r="H412" s="12">
        <v>1</v>
      </c>
      <c r="I412" s="15">
        <f t="shared" si="36"/>
        <v>1.51</v>
      </c>
      <c r="J412" s="15">
        <f t="shared" si="37"/>
        <v>0.115</v>
      </c>
      <c r="K412" s="13">
        <v>1.4</v>
      </c>
      <c r="L412" s="12">
        <f t="shared" si="38"/>
        <v>1.9382939512833334E-3</v>
      </c>
      <c r="M412">
        <f t="shared" si="39"/>
        <v>2</v>
      </c>
      <c r="N412">
        <f t="shared" si="40"/>
        <v>0</v>
      </c>
      <c r="O412">
        <f t="shared" si="41"/>
        <v>0</v>
      </c>
    </row>
    <row r="413" spans="1:15">
      <c r="A413" s="12" t="s">
        <v>41</v>
      </c>
      <c r="B413" s="12">
        <v>7410</v>
      </c>
      <c r="C413" s="14">
        <v>0.89001571869999996</v>
      </c>
      <c r="D413" s="13">
        <v>0.151</v>
      </c>
      <c r="E413" s="13">
        <v>56.5</v>
      </c>
      <c r="F413" s="13">
        <v>1.51</v>
      </c>
      <c r="G413" s="13">
        <v>0.115</v>
      </c>
      <c r="H413" s="12">
        <v>1</v>
      </c>
      <c r="I413" s="15">
        <f t="shared" si="36"/>
        <v>1.51</v>
      </c>
      <c r="J413" s="15">
        <f t="shared" si="37"/>
        <v>0.115</v>
      </c>
      <c r="K413" s="13">
        <v>448.2</v>
      </c>
      <c r="L413" s="12">
        <f t="shared" si="38"/>
        <v>0.63276409200742079</v>
      </c>
      <c r="M413">
        <f t="shared" si="39"/>
        <v>781</v>
      </c>
      <c r="N413">
        <f t="shared" si="40"/>
        <v>3</v>
      </c>
      <c r="O413">
        <f t="shared" si="41"/>
        <v>0.2</v>
      </c>
    </row>
    <row r="414" spans="1:15">
      <c r="A414" s="12" t="s">
        <v>41</v>
      </c>
      <c r="B414" s="12">
        <v>4110</v>
      </c>
      <c r="C414" s="14">
        <v>4.7097186200000002E-2</v>
      </c>
      <c r="D414" s="13">
        <v>0.10199999999999999</v>
      </c>
      <c r="E414" s="13">
        <v>56.5</v>
      </c>
      <c r="F414" s="13">
        <v>0.7</v>
      </c>
      <c r="G414" s="13">
        <v>0.09</v>
      </c>
      <c r="H414" s="12">
        <v>1</v>
      </c>
      <c r="I414" s="15">
        <f t="shared" si="36"/>
        <v>0.7</v>
      </c>
      <c r="J414" s="15">
        <f t="shared" si="37"/>
        <v>0.09</v>
      </c>
      <c r="K414" s="13">
        <v>16</v>
      </c>
      <c r="L414" s="12">
        <f t="shared" si="38"/>
        <v>2.261842367255E-2</v>
      </c>
      <c r="M414">
        <f t="shared" si="39"/>
        <v>28</v>
      </c>
      <c r="N414">
        <f t="shared" si="40"/>
        <v>0</v>
      </c>
      <c r="O414">
        <f t="shared" si="41"/>
        <v>0</v>
      </c>
    </row>
    <row r="415" spans="1:15">
      <c r="A415" s="12" t="s">
        <v>41</v>
      </c>
      <c r="B415" s="12">
        <v>4110</v>
      </c>
      <c r="C415" s="14">
        <v>0.11874519710000001</v>
      </c>
      <c r="D415" s="13">
        <v>0.10199999999999999</v>
      </c>
      <c r="E415" s="13">
        <v>56.5</v>
      </c>
      <c r="F415" s="13">
        <v>0.7</v>
      </c>
      <c r="G415" s="13">
        <v>0.09</v>
      </c>
      <c r="H415" s="12">
        <v>1</v>
      </c>
      <c r="I415" s="15">
        <f t="shared" si="36"/>
        <v>0.7</v>
      </c>
      <c r="J415" s="15">
        <f t="shared" si="37"/>
        <v>0.09</v>
      </c>
      <c r="K415" s="13">
        <v>40.4</v>
      </c>
      <c r="L415" s="12">
        <f t="shared" si="38"/>
        <v>5.7027380907275001E-2</v>
      </c>
      <c r="M415">
        <f t="shared" si="39"/>
        <v>70</v>
      </c>
      <c r="N415">
        <f t="shared" si="40"/>
        <v>0</v>
      </c>
      <c r="O415">
        <f t="shared" si="41"/>
        <v>0</v>
      </c>
    </row>
    <row r="416" spans="1:15">
      <c r="A416" s="12" t="s">
        <v>41</v>
      </c>
      <c r="B416" s="12">
        <v>1200</v>
      </c>
      <c r="C416" s="14">
        <v>9.5406436158000005</v>
      </c>
      <c r="D416" s="13">
        <v>0.30399999999999999</v>
      </c>
      <c r="E416" s="13">
        <v>56.5</v>
      </c>
      <c r="F416" s="13">
        <v>2.23</v>
      </c>
      <c r="G416" s="13">
        <v>0.316</v>
      </c>
      <c r="H416" s="12">
        <v>1</v>
      </c>
      <c r="I416" s="15">
        <f t="shared" si="36"/>
        <v>2.23</v>
      </c>
      <c r="J416" s="15">
        <f t="shared" si="37"/>
        <v>0.316</v>
      </c>
      <c r="K416" s="13">
        <v>9672.5</v>
      </c>
      <c r="L416" s="12">
        <f t="shared" si="38"/>
        <v>13.6558412287484</v>
      </c>
      <c r="M416">
        <f t="shared" si="39"/>
        <v>16844</v>
      </c>
      <c r="N416">
        <f t="shared" si="40"/>
        <v>83</v>
      </c>
      <c r="O416">
        <f t="shared" si="41"/>
        <v>11.7</v>
      </c>
    </row>
    <row r="417" spans="1:15">
      <c r="A417" s="12" t="s">
        <v>41</v>
      </c>
      <c r="B417" s="12">
        <v>4110</v>
      </c>
      <c r="C417" s="14">
        <v>6.6182098999999998E-3</v>
      </c>
      <c r="D417" s="13">
        <v>0.10199999999999999</v>
      </c>
      <c r="E417" s="13">
        <v>56.5</v>
      </c>
      <c r="F417" s="13">
        <v>0.7</v>
      </c>
      <c r="G417" s="13">
        <v>0.09</v>
      </c>
      <c r="H417" s="12">
        <v>1</v>
      </c>
      <c r="I417" s="15">
        <f t="shared" si="36"/>
        <v>0.7</v>
      </c>
      <c r="J417" s="15">
        <f t="shared" si="37"/>
        <v>0.09</v>
      </c>
      <c r="K417" s="13">
        <v>2.2999999999999998</v>
      </c>
      <c r="L417" s="12">
        <f t="shared" si="38"/>
        <v>3.1783953044749996E-3</v>
      </c>
      <c r="M417">
        <f t="shared" si="39"/>
        <v>4</v>
      </c>
      <c r="N417">
        <f t="shared" si="40"/>
        <v>0</v>
      </c>
      <c r="O417">
        <f t="shared" si="41"/>
        <v>0</v>
      </c>
    </row>
    <row r="418" spans="1:15">
      <c r="A418" s="12" t="s">
        <v>41</v>
      </c>
      <c r="B418" s="12">
        <v>1400</v>
      </c>
      <c r="C418" s="14">
        <v>0.12803047349999999</v>
      </c>
      <c r="D418" s="13">
        <v>0.88600000000000001</v>
      </c>
      <c r="E418" s="13">
        <v>56.5</v>
      </c>
      <c r="F418" s="13">
        <v>1.93</v>
      </c>
      <c r="G418" s="13">
        <v>0.497</v>
      </c>
      <c r="H418" s="12">
        <v>1</v>
      </c>
      <c r="I418" s="15">
        <f t="shared" si="36"/>
        <v>1.93</v>
      </c>
      <c r="J418" s="15">
        <f t="shared" si="37"/>
        <v>0.497</v>
      </c>
      <c r="K418" s="13">
        <v>378.4</v>
      </c>
      <c r="L418" s="12">
        <f t="shared" si="38"/>
        <v>0.53408978941137497</v>
      </c>
      <c r="M418">
        <f t="shared" si="39"/>
        <v>659</v>
      </c>
      <c r="N418">
        <f t="shared" si="40"/>
        <v>3</v>
      </c>
      <c r="O418">
        <f t="shared" si="41"/>
        <v>0.7</v>
      </c>
    </row>
    <row r="419" spans="1:15">
      <c r="A419" s="12" t="s">
        <v>41</v>
      </c>
      <c r="B419" s="12">
        <v>3200</v>
      </c>
      <c r="C419" s="14">
        <v>0.18239246340000001</v>
      </c>
      <c r="D419" s="13">
        <v>0.06</v>
      </c>
      <c r="E419" s="13">
        <v>56.5</v>
      </c>
      <c r="F419" s="13">
        <v>1.2</v>
      </c>
      <c r="G419" s="13">
        <v>6.4000000000000001E-2</v>
      </c>
      <c r="H419" s="12">
        <v>1</v>
      </c>
      <c r="I419" s="15">
        <f t="shared" si="36"/>
        <v>1.2</v>
      </c>
      <c r="J419" s="15">
        <f t="shared" si="37"/>
        <v>6.4000000000000001E-2</v>
      </c>
      <c r="K419" s="13">
        <v>36.5</v>
      </c>
      <c r="L419" s="12">
        <f t="shared" si="38"/>
        <v>5.1525870910500003E-2</v>
      </c>
      <c r="M419">
        <f t="shared" si="39"/>
        <v>64</v>
      </c>
      <c r="N419">
        <f t="shared" si="40"/>
        <v>0</v>
      </c>
      <c r="O419">
        <f t="shared" si="41"/>
        <v>0</v>
      </c>
    </row>
    <row r="420" spans="1:15">
      <c r="A420" s="12" t="s">
        <v>41</v>
      </c>
      <c r="B420" s="12">
        <v>3200</v>
      </c>
      <c r="C420" s="14">
        <v>2.1522241599999999E-2</v>
      </c>
      <c r="D420" s="13">
        <v>0.06</v>
      </c>
      <c r="E420" s="13">
        <v>56.5</v>
      </c>
      <c r="F420" s="13">
        <v>1.2</v>
      </c>
      <c r="G420" s="13">
        <v>6.4000000000000001E-2</v>
      </c>
      <c r="H420" s="12">
        <v>1</v>
      </c>
      <c r="I420" s="15">
        <f t="shared" si="36"/>
        <v>1.2</v>
      </c>
      <c r="J420" s="15">
        <f t="shared" si="37"/>
        <v>6.4000000000000001E-2</v>
      </c>
      <c r="K420" s="13">
        <v>4.3</v>
      </c>
      <c r="L420" s="12">
        <f t="shared" si="38"/>
        <v>6.0800332519999993E-3</v>
      </c>
      <c r="M420">
        <f t="shared" si="39"/>
        <v>7</v>
      </c>
      <c r="N420">
        <f t="shared" si="40"/>
        <v>0</v>
      </c>
      <c r="O420">
        <f t="shared" si="41"/>
        <v>0</v>
      </c>
    </row>
    <row r="421" spans="1:15">
      <c r="A421" s="12" t="s">
        <v>41</v>
      </c>
      <c r="B421" s="12">
        <v>3200</v>
      </c>
      <c r="C421" s="14">
        <v>0.14789769220000001</v>
      </c>
      <c r="D421" s="13">
        <v>0.06</v>
      </c>
      <c r="E421" s="13">
        <v>56.5</v>
      </c>
      <c r="F421" s="13">
        <v>1.2</v>
      </c>
      <c r="G421" s="13">
        <v>6.4000000000000001E-2</v>
      </c>
      <c r="H421" s="12">
        <v>1</v>
      </c>
      <c r="I421" s="15">
        <f t="shared" si="36"/>
        <v>1.2</v>
      </c>
      <c r="J421" s="15">
        <f t="shared" si="37"/>
        <v>6.4000000000000001E-2</v>
      </c>
      <c r="K421" s="13">
        <v>29.6</v>
      </c>
      <c r="L421" s="12">
        <f t="shared" si="38"/>
        <v>4.1781098046499994E-2</v>
      </c>
      <c r="M421">
        <f t="shared" si="39"/>
        <v>52</v>
      </c>
      <c r="N421">
        <f t="shared" si="40"/>
        <v>0</v>
      </c>
      <c r="O421">
        <f t="shared" si="41"/>
        <v>0</v>
      </c>
    </row>
    <row r="422" spans="1:15">
      <c r="A422" s="12" t="s">
        <v>41</v>
      </c>
      <c r="B422" s="12">
        <v>1200</v>
      </c>
      <c r="C422" s="14">
        <v>9.6595227913000006</v>
      </c>
      <c r="D422" s="13">
        <v>0.22</v>
      </c>
      <c r="E422" s="13">
        <v>56.5</v>
      </c>
      <c r="F422" s="13">
        <v>2.23</v>
      </c>
      <c r="G422" s="13">
        <v>0.316</v>
      </c>
      <c r="H422" s="12">
        <v>1</v>
      </c>
      <c r="I422" s="15">
        <f t="shared" si="36"/>
        <v>2.23</v>
      </c>
      <c r="J422" s="15">
        <f t="shared" si="37"/>
        <v>0.316</v>
      </c>
      <c r="K422" s="13">
        <v>7087</v>
      </c>
      <c r="L422" s="12">
        <f t="shared" si="38"/>
        <v>10.005655691321584</v>
      </c>
      <c r="M422">
        <f t="shared" si="39"/>
        <v>12342</v>
      </c>
      <c r="N422">
        <f t="shared" si="40"/>
        <v>61</v>
      </c>
      <c r="O422">
        <f t="shared" si="41"/>
        <v>8.6</v>
      </c>
    </row>
    <row r="423" spans="1:15">
      <c r="A423" s="12" t="s">
        <v>41</v>
      </c>
      <c r="B423" s="12">
        <v>3300</v>
      </c>
      <c r="C423" s="14">
        <v>1.28797901E-2</v>
      </c>
      <c r="D423" s="13">
        <v>0.06</v>
      </c>
      <c r="E423" s="13">
        <v>56.5</v>
      </c>
      <c r="F423" s="13">
        <v>1.2</v>
      </c>
      <c r="G423" s="13">
        <v>6.4000000000000001E-2</v>
      </c>
      <c r="H423" s="12">
        <v>1</v>
      </c>
      <c r="I423" s="15">
        <f t="shared" si="36"/>
        <v>1.2</v>
      </c>
      <c r="J423" s="15">
        <f t="shared" si="37"/>
        <v>6.4000000000000001E-2</v>
      </c>
      <c r="K423" s="13">
        <v>2.6</v>
      </c>
      <c r="L423" s="12">
        <f t="shared" si="38"/>
        <v>3.6385407032499995E-3</v>
      </c>
      <c r="M423">
        <f t="shared" si="39"/>
        <v>4</v>
      </c>
      <c r="N423">
        <f t="shared" si="40"/>
        <v>0</v>
      </c>
      <c r="O423">
        <f t="shared" si="41"/>
        <v>0</v>
      </c>
    </row>
    <row r="424" spans="1:15">
      <c r="A424" s="12" t="s">
        <v>41</v>
      </c>
      <c r="B424" s="12">
        <v>1700</v>
      </c>
      <c r="C424" s="14">
        <v>6.3390180697999998</v>
      </c>
      <c r="D424" s="13">
        <v>0.74099999999999999</v>
      </c>
      <c r="E424" s="13">
        <v>56.5</v>
      </c>
      <c r="F424" s="13">
        <v>1.8</v>
      </c>
      <c r="G424" s="13">
        <v>0.47799999999999998</v>
      </c>
      <c r="H424" s="12">
        <v>1</v>
      </c>
      <c r="I424" s="15">
        <f t="shared" si="36"/>
        <v>1.8</v>
      </c>
      <c r="J424" s="15">
        <f t="shared" si="37"/>
        <v>0.47799999999999998</v>
      </c>
      <c r="K424" s="13">
        <v>15664.8</v>
      </c>
      <c r="L424" s="12">
        <f t="shared" si="38"/>
        <v>22.116041668273478</v>
      </c>
      <c r="M424">
        <f t="shared" si="39"/>
        <v>27280</v>
      </c>
      <c r="N424">
        <f t="shared" si="40"/>
        <v>108</v>
      </c>
      <c r="O424">
        <f t="shared" si="41"/>
        <v>28.8</v>
      </c>
    </row>
    <row r="425" spans="1:15">
      <c r="A425" s="12" t="s">
        <v>41</v>
      </c>
      <c r="B425" s="12">
        <v>4340</v>
      </c>
      <c r="C425" s="14">
        <v>1.74858216E-2</v>
      </c>
      <c r="D425" s="13">
        <v>0.41299999999999998</v>
      </c>
      <c r="E425" s="13">
        <v>56.5</v>
      </c>
      <c r="F425" s="13">
        <v>0.7</v>
      </c>
      <c r="G425" s="13">
        <v>0.09</v>
      </c>
      <c r="H425" s="12">
        <v>1</v>
      </c>
      <c r="I425" s="15">
        <f t="shared" si="36"/>
        <v>0.7</v>
      </c>
      <c r="J425" s="15">
        <f t="shared" si="37"/>
        <v>0.09</v>
      </c>
      <c r="K425" s="13">
        <v>24.1</v>
      </c>
      <c r="L425" s="12">
        <f t="shared" si="38"/>
        <v>3.4001908677099998E-2</v>
      </c>
      <c r="M425">
        <f t="shared" si="39"/>
        <v>42</v>
      </c>
      <c r="N425">
        <f t="shared" si="40"/>
        <v>0</v>
      </c>
      <c r="O425">
        <f t="shared" si="41"/>
        <v>0</v>
      </c>
    </row>
    <row r="426" spans="1:15">
      <c r="A426" s="12" t="s">
        <v>41</v>
      </c>
      <c r="B426" s="12">
        <v>4340</v>
      </c>
      <c r="C426" s="14">
        <v>0.12913037520000001</v>
      </c>
      <c r="D426" s="13">
        <v>0.41299999999999998</v>
      </c>
      <c r="E426" s="13">
        <v>56.5</v>
      </c>
      <c r="F426" s="13">
        <v>0.7</v>
      </c>
      <c r="G426" s="13">
        <v>0.09</v>
      </c>
      <c r="H426" s="12">
        <v>1</v>
      </c>
      <c r="I426" s="15">
        <f t="shared" si="36"/>
        <v>0.7</v>
      </c>
      <c r="J426" s="15">
        <f t="shared" si="37"/>
        <v>0.09</v>
      </c>
      <c r="K426" s="13">
        <v>177.9</v>
      </c>
      <c r="L426" s="12">
        <f t="shared" si="38"/>
        <v>0.25109939500869999</v>
      </c>
      <c r="M426">
        <f t="shared" si="39"/>
        <v>310</v>
      </c>
      <c r="N426">
        <f t="shared" si="40"/>
        <v>0</v>
      </c>
      <c r="O426">
        <f t="shared" si="41"/>
        <v>0.1</v>
      </c>
    </row>
    <row r="427" spans="1:15">
      <c r="A427" s="12" t="s">
        <v>41</v>
      </c>
      <c r="B427" s="12">
        <v>7410</v>
      </c>
      <c r="C427" s="14">
        <v>10.421538074600001</v>
      </c>
      <c r="D427" s="13">
        <v>0.151</v>
      </c>
      <c r="E427" s="13">
        <v>56.5</v>
      </c>
      <c r="F427" s="13">
        <v>1.51</v>
      </c>
      <c r="G427" s="13">
        <v>0.115</v>
      </c>
      <c r="H427" s="12">
        <v>1</v>
      </c>
      <c r="I427" s="15">
        <f t="shared" si="36"/>
        <v>1.51</v>
      </c>
      <c r="J427" s="15">
        <f t="shared" si="37"/>
        <v>0.115</v>
      </c>
      <c r="K427" s="13">
        <v>5248</v>
      </c>
      <c r="L427" s="12">
        <f t="shared" si="38"/>
        <v>7.4092793402874912</v>
      </c>
      <c r="M427">
        <f t="shared" si="39"/>
        <v>9139</v>
      </c>
      <c r="N427">
        <f t="shared" si="40"/>
        <v>30</v>
      </c>
      <c r="O427">
        <f t="shared" si="41"/>
        <v>2.2999999999999998</v>
      </c>
    </row>
    <row r="428" spans="1:15">
      <c r="A428" s="12" t="s">
        <v>41</v>
      </c>
      <c r="B428" s="12">
        <v>1200</v>
      </c>
      <c r="C428" s="14">
        <v>7.1711152400000006E-2</v>
      </c>
      <c r="D428" s="13">
        <v>0.30399999999999999</v>
      </c>
      <c r="E428" s="13">
        <v>56.5</v>
      </c>
      <c r="F428" s="13">
        <v>2.23</v>
      </c>
      <c r="G428" s="13">
        <v>0.316</v>
      </c>
      <c r="H428" s="12">
        <v>1</v>
      </c>
      <c r="I428" s="15">
        <f t="shared" si="36"/>
        <v>2.23</v>
      </c>
      <c r="J428" s="15">
        <f t="shared" si="37"/>
        <v>0.316</v>
      </c>
      <c r="K428" s="13">
        <v>72.7</v>
      </c>
      <c r="L428" s="12">
        <f t="shared" si="38"/>
        <v>0.10264256280186666</v>
      </c>
      <c r="M428">
        <f t="shared" si="39"/>
        <v>127</v>
      </c>
      <c r="N428">
        <f t="shared" si="40"/>
        <v>1</v>
      </c>
      <c r="O428">
        <f t="shared" si="41"/>
        <v>0.1</v>
      </c>
    </row>
    <row r="429" spans="1:15">
      <c r="A429" s="12" t="s">
        <v>41</v>
      </c>
      <c r="B429" s="12">
        <v>3200</v>
      </c>
      <c r="C429" s="14">
        <v>0.31816027149999998</v>
      </c>
      <c r="D429" s="13">
        <v>0.4</v>
      </c>
      <c r="E429" s="13">
        <v>56.5</v>
      </c>
      <c r="F429" s="13">
        <v>1.2</v>
      </c>
      <c r="G429" s="13">
        <v>6.4000000000000001E-2</v>
      </c>
      <c r="H429" s="12">
        <v>1</v>
      </c>
      <c r="I429" s="15">
        <f t="shared" si="36"/>
        <v>1.2</v>
      </c>
      <c r="J429" s="15">
        <f t="shared" si="37"/>
        <v>6.4000000000000001E-2</v>
      </c>
      <c r="K429" s="13">
        <v>1743.1</v>
      </c>
      <c r="L429" s="12">
        <f t="shared" si="38"/>
        <v>0.59920184465833326</v>
      </c>
      <c r="M429">
        <f t="shared" si="39"/>
        <v>739</v>
      </c>
      <c r="N429">
        <f t="shared" si="40"/>
        <v>2</v>
      </c>
      <c r="O429">
        <f t="shared" si="41"/>
        <v>0.1</v>
      </c>
    </row>
    <row r="430" spans="1:15">
      <c r="A430" s="12" t="s">
        <v>41</v>
      </c>
      <c r="B430" s="12">
        <v>4340</v>
      </c>
      <c r="C430" s="14">
        <v>0.91117633040000001</v>
      </c>
      <c r="D430" s="13">
        <v>0.41299999999999998</v>
      </c>
      <c r="E430" s="13">
        <v>56.5</v>
      </c>
      <c r="F430" s="13">
        <v>0.7</v>
      </c>
      <c r="G430" s="13">
        <v>0.09</v>
      </c>
      <c r="H430" s="12">
        <v>1</v>
      </c>
      <c r="I430" s="15">
        <f t="shared" si="36"/>
        <v>0.7</v>
      </c>
      <c r="J430" s="15">
        <f t="shared" si="37"/>
        <v>0.09</v>
      </c>
      <c r="K430" s="13">
        <v>4354.6000000000004</v>
      </c>
      <c r="L430" s="12">
        <f t="shared" si="38"/>
        <v>1.7718203401432333</v>
      </c>
      <c r="M430">
        <f t="shared" si="39"/>
        <v>2186</v>
      </c>
      <c r="N430">
        <f t="shared" si="40"/>
        <v>3</v>
      </c>
      <c r="O430">
        <f t="shared" si="41"/>
        <v>0.4</v>
      </c>
    </row>
    <row r="431" spans="1:15">
      <c r="A431" s="12" t="s">
        <v>41</v>
      </c>
      <c r="B431" s="12">
        <v>3200</v>
      </c>
      <c r="C431" s="14">
        <v>4.5743039106000003</v>
      </c>
      <c r="D431" s="13">
        <v>0.4</v>
      </c>
      <c r="E431" s="13">
        <v>56.5</v>
      </c>
      <c r="F431" s="13">
        <v>1.2</v>
      </c>
      <c r="G431" s="13">
        <v>6.4000000000000001E-2</v>
      </c>
      <c r="H431" s="12">
        <v>1</v>
      </c>
      <c r="I431" s="15">
        <f t="shared" si="36"/>
        <v>1.2</v>
      </c>
      <c r="J431" s="15">
        <f t="shared" si="37"/>
        <v>6.4000000000000001E-2</v>
      </c>
      <c r="K431" s="13">
        <v>6102</v>
      </c>
      <c r="L431" s="12">
        <f t="shared" si="38"/>
        <v>8.6149390316300014</v>
      </c>
      <c r="M431">
        <f t="shared" si="39"/>
        <v>10626</v>
      </c>
      <c r="N431">
        <f t="shared" si="40"/>
        <v>28</v>
      </c>
      <c r="O431">
        <f t="shared" si="41"/>
        <v>1.5</v>
      </c>
    </row>
    <row r="432" spans="1:15">
      <c r="A432" s="12" t="s">
        <v>41</v>
      </c>
      <c r="B432" s="12">
        <v>4110</v>
      </c>
      <c r="C432" s="14">
        <v>1.3302976399999999</v>
      </c>
      <c r="D432" s="13">
        <v>0.41299999999999998</v>
      </c>
      <c r="E432" s="13">
        <v>56.5</v>
      </c>
      <c r="F432" s="13">
        <v>0.7</v>
      </c>
      <c r="G432" s="13">
        <v>0.09</v>
      </c>
      <c r="H432" s="12">
        <v>1</v>
      </c>
      <c r="I432" s="15">
        <f t="shared" si="36"/>
        <v>0.7</v>
      </c>
      <c r="J432" s="15">
        <f t="shared" si="37"/>
        <v>0.09</v>
      </c>
      <c r="K432" s="13">
        <v>1832.2</v>
      </c>
      <c r="L432" s="12">
        <f t="shared" si="38"/>
        <v>2.5868191900483333</v>
      </c>
      <c r="M432">
        <f t="shared" si="39"/>
        <v>3191</v>
      </c>
      <c r="N432">
        <f t="shared" si="40"/>
        <v>5</v>
      </c>
      <c r="O432">
        <f t="shared" si="41"/>
        <v>0.6</v>
      </c>
    </row>
    <row r="433" spans="1:15">
      <c r="A433" s="12" t="s">
        <v>41</v>
      </c>
      <c r="B433" s="12">
        <v>4110</v>
      </c>
      <c r="C433" s="14">
        <v>0.28791461860000001</v>
      </c>
      <c r="D433" s="13">
        <v>0.41299999999999998</v>
      </c>
      <c r="E433" s="13">
        <v>56.5</v>
      </c>
      <c r="F433" s="13">
        <v>0.7</v>
      </c>
      <c r="G433" s="13">
        <v>0.09</v>
      </c>
      <c r="H433" s="12">
        <v>1</v>
      </c>
      <c r="I433" s="15">
        <f t="shared" si="36"/>
        <v>0.7</v>
      </c>
      <c r="J433" s="15">
        <f t="shared" si="37"/>
        <v>0.09</v>
      </c>
      <c r="K433" s="13">
        <v>396.5</v>
      </c>
      <c r="L433" s="12">
        <f t="shared" si="38"/>
        <v>0.55986197231014168</v>
      </c>
      <c r="M433">
        <f t="shared" si="39"/>
        <v>691</v>
      </c>
      <c r="N433">
        <f t="shared" si="40"/>
        <v>1</v>
      </c>
      <c r="O433">
        <f t="shared" si="41"/>
        <v>0.1</v>
      </c>
    </row>
    <row r="434" spans="1:15">
      <c r="A434" s="12" t="s">
        <v>41</v>
      </c>
      <c r="B434" s="12">
        <v>3300</v>
      </c>
      <c r="C434" s="14">
        <v>0.62534202130000005</v>
      </c>
      <c r="D434" s="13">
        <v>0.4</v>
      </c>
      <c r="E434" s="13">
        <v>56.5</v>
      </c>
      <c r="F434" s="13">
        <v>1.2</v>
      </c>
      <c r="G434" s="13">
        <v>6.4000000000000001E-2</v>
      </c>
      <c r="H434" s="12">
        <v>1</v>
      </c>
      <c r="I434" s="15">
        <f t="shared" si="36"/>
        <v>1.2</v>
      </c>
      <c r="J434" s="15">
        <f t="shared" si="37"/>
        <v>6.4000000000000001E-2</v>
      </c>
      <c r="K434" s="13">
        <v>834.2</v>
      </c>
      <c r="L434" s="12">
        <f t="shared" si="38"/>
        <v>1.1777274734483336</v>
      </c>
      <c r="M434">
        <f t="shared" si="39"/>
        <v>1453</v>
      </c>
      <c r="N434">
        <f t="shared" si="40"/>
        <v>4</v>
      </c>
      <c r="O434">
        <f t="shared" si="41"/>
        <v>0.2</v>
      </c>
    </row>
    <row r="435" spans="1:15">
      <c r="A435" s="12" t="s">
        <v>41</v>
      </c>
      <c r="B435" s="12">
        <v>2110</v>
      </c>
      <c r="C435" s="14">
        <v>0.46933644120000001</v>
      </c>
      <c r="D435" s="13">
        <v>0.40500000000000003</v>
      </c>
      <c r="E435" s="13">
        <v>56.5</v>
      </c>
      <c r="F435" s="13">
        <v>2.7</v>
      </c>
      <c r="G435" s="13">
        <v>0.57599999999999996</v>
      </c>
      <c r="H435" s="12">
        <v>1</v>
      </c>
      <c r="I435" s="15">
        <f t="shared" si="36"/>
        <v>2.7</v>
      </c>
      <c r="J435" s="15">
        <f t="shared" si="37"/>
        <v>0.57599999999999996</v>
      </c>
      <c r="K435" s="13">
        <v>633.9</v>
      </c>
      <c r="L435" s="12">
        <f t="shared" si="38"/>
        <v>0.89496592631325</v>
      </c>
      <c r="M435">
        <f t="shared" si="39"/>
        <v>1104</v>
      </c>
      <c r="N435">
        <f t="shared" si="40"/>
        <v>7</v>
      </c>
      <c r="O435">
        <f t="shared" si="41"/>
        <v>1.4</v>
      </c>
    </row>
    <row r="436" spans="1:15">
      <c r="A436" s="12" t="s">
        <v>41</v>
      </c>
      <c r="B436" s="12">
        <v>4110</v>
      </c>
      <c r="C436" s="14">
        <v>1.03133418E-2</v>
      </c>
      <c r="D436" s="13">
        <v>0.41299999999999998</v>
      </c>
      <c r="E436" s="13">
        <v>56.5</v>
      </c>
      <c r="F436" s="13">
        <v>0.7</v>
      </c>
      <c r="G436" s="13">
        <v>0.09</v>
      </c>
      <c r="H436" s="12">
        <v>1</v>
      </c>
      <c r="I436" s="15">
        <f t="shared" si="36"/>
        <v>0.7</v>
      </c>
      <c r="J436" s="15">
        <f t="shared" si="37"/>
        <v>0.09</v>
      </c>
      <c r="K436" s="13">
        <v>14.2</v>
      </c>
      <c r="L436" s="12">
        <f t="shared" si="38"/>
        <v>2.0054722852675001E-2</v>
      </c>
      <c r="M436">
        <f t="shared" si="39"/>
        <v>25</v>
      </c>
      <c r="N436">
        <f t="shared" si="40"/>
        <v>0</v>
      </c>
      <c r="O436">
        <f t="shared" si="41"/>
        <v>0</v>
      </c>
    </row>
    <row r="437" spans="1:15">
      <c r="A437" s="12" t="s">
        <v>41</v>
      </c>
      <c r="B437" s="12">
        <v>4110</v>
      </c>
      <c r="C437" s="14">
        <v>2.7380632999999999E-3</v>
      </c>
      <c r="D437" s="13">
        <v>0.41299999999999998</v>
      </c>
      <c r="E437" s="13">
        <v>56.5</v>
      </c>
      <c r="F437" s="13">
        <v>0.7</v>
      </c>
      <c r="G437" s="13">
        <v>0.09</v>
      </c>
      <c r="H437" s="12">
        <v>1</v>
      </c>
      <c r="I437" s="15">
        <f t="shared" si="36"/>
        <v>0.7</v>
      </c>
      <c r="J437" s="15">
        <f t="shared" si="37"/>
        <v>0.09</v>
      </c>
      <c r="K437" s="13">
        <v>3.8</v>
      </c>
      <c r="L437" s="12">
        <f t="shared" si="38"/>
        <v>5.3242781728208323E-3</v>
      </c>
      <c r="M437">
        <f t="shared" si="39"/>
        <v>7</v>
      </c>
      <c r="N437">
        <f t="shared" si="40"/>
        <v>0</v>
      </c>
      <c r="O437">
        <f t="shared" si="41"/>
        <v>0</v>
      </c>
    </row>
    <row r="438" spans="1:15">
      <c r="A438" s="12" t="s">
        <v>41</v>
      </c>
      <c r="B438" s="12">
        <v>1400</v>
      </c>
      <c r="C438" s="14">
        <v>0.82776450229999998</v>
      </c>
      <c r="D438" s="13">
        <v>0.88700000000000001</v>
      </c>
      <c r="E438" s="13">
        <v>56.5</v>
      </c>
      <c r="F438" s="13">
        <v>1.93</v>
      </c>
      <c r="G438" s="13">
        <v>0.497</v>
      </c>
      <c r="H438" s="12">
        <v>1</v>
      </c>
      <c r="I438" s="15">
        <f t="shared" si="36"/>
        <v>1.93</v>
      </c>
      <c r="J438" s="15">
        <f t="shared" si="37"/>
        <v>0.497</v>
      </c>
      <c r="K438" s="13">
        <v>2448.6</v>
      </c>
      <c r="L438" s="12">
        <f t="shared" si="38"/>
        <v>3.4569859929179709</v>
      </c>
      <c r="M438">
        <f t="shared" si="39"/>
        <v>4264</v>
      </c>
      <c r="N438">
        <f t="shared" si="40"/>
        <v>18</v>
      </c>
      <c r="O438">
        <f t="shared" si="41"/>
        <v>4.7</v>
      </c>
    </row>
    <row r="439" spans="1:15">
      <c r="A439" s="12" t="s">
        <v>41</v>
      </c>
      <c r="B439" s="12">
        <v>1180</v>
      </c>
      <c r="C439" s="14">
        <v>3.9957105499999999E-2</v>
      </c>
      <c r="D439" s="13">
        <v>0.39</v>
      </c>
      <c r="E439" s="13">
        <v>56.5</v>
      </c>
      <c r="F439" s="13">
        <v>1.05</v>
      </c>
      <c r="G439" s="13">
        <v>0.22</v>
      </c>
      <c r="H439" s="12">
        <v>1</v>
      </c>
      <c r="I439" s="15">
        <f t="shared" si="36"/>
        <v>1.05</v>
      </c>
      <c r="J439" s="15">
        <f t="shared" si="37"/>
        <v>0.22</v>
      </c>
      <c r="K439" s="13">
        <v>52</v>
      </c>
      <c r="L439" s="12">
        <f t="shared" si="38"/>
        <v>7.3371234974374991E-2</v>
      </c>
      <c r="M439">
        <f t="shared" si="39"/>
        <v>91</v>
      </c>
      <c r="N439">
        <f t="shared" si="40"/>
        <v>0</v>
      </c>
      <c r="O439">
        <f t="shared" si="41"/>
        <v>0</v>
      </c>
    </row>
    <row r="440" spans="1:15">
      <c r="A440" s="12" t="s">
        <v>41</v>
      </c>
      <c r="B440" s="12">
        <v>1200</v>
      </c>
      <c r="C440" s="14">
        <v>7.2729996199999994E-2</v>
      </c>
      <c r="D440" s="13">
        <v>0.30399999999999999</v>
      </c>
      <c r="E440" s="13">
        <v>56.5</v>
      </c>
      <c r="F440" s="13">
        <v>2.23</v>
      </c>
      <c r="G440" s="13">
        <v>0.316</v>
      </c>
      <c r="H440" s="12">
        <v>1</v>
      </c>
      <c r="I440" s="15">
        <f t="shared" si="36"/>
        <v>2.23</v>
      </c>
      <c r="J440" s="15">
        <f t="shared" si="37"/>
        <v>0.316</v>
      </c>
      <c r="K440" s="13">
        <v>73.7</v>
      </c>
      <c r="L440" s="12">
        <f t="shared" si="38"/>
        <v>0.10410086789426665</v>
      </c>
      <c r="M440">
        <f t="shared" si="39"/>
        <v>128</v>
      </c>
      <c r="N440">
        <f t="shared" si="40"/>
        <v>1</v>
      </c>
      <c r="O440">
        <f t="shared" si="41"/>
        <v>0.1</v>
      </c>
    </row>
    <row r="441" spans="1:15">
      <c r="A441" s="12" t="s">
        <v>41</v>
      </c>
      <c r="B441" s="12">
        <v>4340</v>
      </c>
      <c r="C441" s="14">
        <v>11.8928294689</v>
      </c>
      <c r="D441" s="13">
        <v>0.41299999999999998</v>
      </c>
      <c r="E441" s="13">
        <v>56.5</v>
      </c>
      <c r="F441" s="13">
        <v>0.7</v>
      </c>
      <c r="G441" s="13">
        <v>0.09</v>
      </c>
      <c r="H441" s="12">
        <v>1</v>
      </c>
      <c r="I441" s="15">
        <f t="shared" si="36"/>
        <v>0.7</v>
      </c>
      <c r="J441" s="15">
        <f t="shared" si="37"/>
        <v>0.09</v>
      </c>
      <c r="K441" s="13">
        <v>16380.3</v>
      </c>
      <c r="L441" s="12">
        <f t="shared" si="38"/>
        <v>23.126102436837254</v>
      </c>
      <c r="M441">
        <f t="shared" si="39"/>
        <v>28526</v>
      </c>
      <c r="N441">
        <f t="shared" si="40"/>
        <v>44</v>
      </c>
      <c r="O441">
        <f t="shared" si="41"/>
        <v>5.7</v>
      </c>
    </row>
    <row r="442" spans="1:15">
      <c r="A442" s="12" t="s">
        <v>41</v>
      </c>
      <c r="B442" s="12">
        <v>4340</v>
      </c>
      <c r="C442" s="14">
        <v>5.75783739E-2</v>
      </c>
      <c r="D442" s="13">
        <v>0.41299999999999998</v>
      </c>
      <c r="E442" s="13">
        <v>56.5</v>
      </c>
      <c r="F442" s="13">
        <v>0.7</v>
      </c>
      <c r="G442" s="13">
        <v>0.09</v>
      </c>
      <c r="H442" s="12">
        <v>1</v>
      </c>
      <c r="I442" s="15">
        <f t="shared" si="36"/>
        <v>0.7</v>
      </c>
      <c r="J442" s="15">
        <f t="shared" si="37"/>
        <v>0.09</v>
      </c>
      <c r="K442" s="13">
        <v>79.3</v>
      </c>
      <c r="L442" s="12">
        <f t="shared" si="38"/>
        <v>0.1119635471474625</v>
      </c>
      <c r="M442">
        <f t="shared" si="39"/>
        <v>138</v>
      </c>
      <c r="N442">
        <f t="shared" si="40"/>
        <v>0</v>
      </c>
      <c r="O442">
        <f t="shared" si="41"/>
        <v>0</v>
      </c>
    </row>
    <row r="443" spans="1:15">
      <c r="A443" s="12" t="s">
        <v>41</v>
      </c>
      <c r="B443" s="12">
        <v>3200</v>
      </c>
      <c r="C443" s="14">
        <v>7.3540979999999999E-3</v>
      </c>
      <c r="D443" s="13">
        <v>0.06</v>
      </c>
      <c r="E443" s="13">
        <v>56.5</v>
      </c>
      <c r="F443" s="13">
        <v>1.2</v>
      </c>
      <c r="G443" s="13">
        <v>6.4000000000000001E-2</v>
      </c>
      <c r="H443" s="12">
        <v>1</v>
      </c>
      <c r="I443" s="15">
        <f t="shared" si="36"/>
        <v>1.2</v>
      </c>
      <c r="J443" s="15">
        <f t="shared" si="37"/>
        <v>6.4000000000000001E-2</v>
      </c>
      <c r="K443" s="13">
        <v>1.5</v>
      </c>
      <c r="L443" s="12">
        <f t="shared" si="38"/>
        <v>2.0775326849999999E-3</v>
      </c>
      <c r="M443">
        <f t="shared" si="39"/>
        <v>3</v>
      </c>
      <c r="N443">
        <f t="shared" si="40"/>
        <v>0</v>
      </c>
      <c r="O443">
        <f t="shared" si="41"/>
        <v>0</v>
      </c>
    </row>
    <row r="444" spans="1:15">
      <c r="A444" s="12" t="s">
        <v>41</v>
      </c>
      <c r="B444" s="12">
        <v>3300</v>
      </c>
      <c r="C444" s="14">
        <v>5.8735580999999997E-3</v>
      </c>
      <c r="D444" s="13">
        <v>0.4</v>
      </c>
      <c r="E444" s="13">
        <v>56.5</v>
      </c>
      <c r="F444" s="13">
        <v>1.2</v>
      </c>
      <c r="G444" s="13">
        <v>6.4000000000000001E-2</v>
      </c>
      <c r="H444" s="12">
        <v>1</v>
      </c>
      <c r="I444" s="15">
        <f t="shared" si="36"/>
        <v>1.2</v>
      </c>
      <c r="J444" s="15">
        <f t="shared" si="37"/>
        <v>6.4000000000000001E-2</v>
      </c>
      <c r="K444" s="13">
        <v>7.8</v>
      </c>
      <c r="L444" s="12">
        <f t="shared" si="38"/>
        <v>1.1061867755000001E-2</v>
      </c>
      <c r="M444">
        <f t="shared" si="39"/>
        <v>14</v>
      </c>
      <c r="N444">
        <f t="shared" si="40"/>
        <v>0</v>
      </c>
      <c r="O444">
        <f t="shared" si="41"/>
        <v>0</v>
      </c>
    </row>
    <row r="445" spans="1:15">
      <c r="A445" s="12" t="s">
        <v>41</v>
      </c>
      <c r="B445" s="12">
        <v>1400</v>
      </c>
      <c r="C445" s="14">
        <v>0.47904496320000001</v>
      </c>
      <c r="D445" s="13">
        <v>0.88700000000000001</v>
      </c>
      <c r="E445" s="13">
        <v>56.5</v>
      </c>
      <c r="F445" s="13">
        <v>1.93</v>
      </c>
      <c r="G445" s="13">
        <v>0.497</v>
      </c>
      <c r="H445" s="12">
        <v>1</v>
      </c>
      <c r="I445" s="15">
        <f t="shared" si="36"/>
        <v>1.93</v>
      </c>
      <c r="J445" s="15">
        <f t="shared" si="37"/>
        <v>0.497</v>
      </c>
      <c r="K445" s="13">
        <v>1417.1</v>
      </c>
      <c r="L445" s="12">
        <f t="shared" si="38"/>
        <v>2.0006314877708</v>
      </c>
      <c r="M445">
        <f t="shared" si="39"/>
        <v>2468</v>
      </c>
      <c r="N445">
        <f t="shared" si="40"/>
        <v>11</v>
      </c>
      <c r="O445">
        <f t="shared" si="41"/>
        <v>2.7</v>
      </c>
    </row>
    <row r="446" spans="1:15">
      <c r="A446" s="12" t="s">
        <v>41</v>
      </c>
      <c r="B446" s="12">
        <v>1700</v>
      </c>
      <c r="C446" s="14">
        <v>1.0234482819999999</v>
      </c>
      <c r="D446" s="13">
        <v>0.74099999999999999</v>
      </c>
      <c r="E446" s="13">
        <v>56.5</v>
      </c>
      <c r="F446" s="13">
        <v>1.8</v>
      </c>
      <c r="G446" s="13">
        <v>0.47799999999999998</v>
      </c>
      <c r="H446" s="12">
        <v>1</v>
      </c>
      <c r="I446" s="15">
        <f t="shared" si="36"/>
        <v>1.8</v>
      </c>
      <c r="J446" s="15">
        <f t="shared" si="37"/>
        <v>0.47799999999999998</v>
      </c>
      <c r="K446" s="13">
        <v>2529.1</v>
      </c>
      <c r="L446" s="12">
        <f t="shared" si="38"/>
        <v>3.5706831248627502</v>
      </c>
      <c r="M446">
        <f t="shared" si="39"/>
        <v>4404</v>
      </c>
      <c r="N446">
        <f t="shared" si="40"/>
        <v>17</v>
      </c>
      <c r="O446">
        <f t="shared" si="41"/>
        <v>4.5999999999999996</v>
      </c>
    </row>
    <row r="447" spans="1:15">
      <c r="A447" s="12" t="s">
        <v>41</v>
      </c>
      <c r="B447" s="12">
        <v>1400</v>
      </c>
      <c r="C447" s="14">
        <v>0.41331816539999999</v>
      </c>
      <c r="D447" s="13">
        <v>0.88700000000000001</v>
      </c>
      <c r="E447" s="13">
        <v>56.5</v>
      </c>
      <c r="F447" s="13">
        <v>1.93</v>
      </c>
      <c r="G447" s="13">
        <v>0.497</v>
      </c>
      <c r="H447" s="12">
        <v>1</v>
      </c>
      <c r="I447" s="15">
        <f t="shared" si="36"/>
        <v>1.93</v>
      </c>
      <c r="J447" s="15">
        <f t="shared" si="37"/>
        <v>0.497</v>
      </c>
      <c r="K447" s="13">
        <v>1222.5999999999999</v>
      </c>
      <c r="L447" s="12">
        <f t="shared" si="38"/>
        <v>1.7261372098419747</v>
      </c>
      <c r="M447">
        <f t="shared" si="39"/>
        <v>2129</v>
      </c>
      <c r="N447">
        <f t="shared" si="40"/>
        <v>9</v>
      </c>
      <c r="O447">
        <f t="shared" si="41"/>
        <v>2.2999999999999998</v>
      </c>
    </row>
    <row r="448" spans="1:15">
      <c r="A448" s="12" t="s">
        <v>41</v>
      </c>
      <c r="B448" s="12">
        <v>3300</v>
      </c>
      <c r="C448" s="14">
        <v>0.35454696219999998</v>
      </c>
      <c r="D448" s="13">
        <v>0.06</v>
      </c>
      <c r="E448" s="13">
        <v>56.5</v>
      </c>
      <c r="F448" s="13">
        <v>1.2</v>
      </c>
      <c r="G448" s="13">
        <v>6.4000000000000001E-2</v>
      </c>
      <c r="H448" s="12">
        <v>1</v>
      </c>
      <c r="I448" s="15">
        <f t="shared" si="36"/>
        <v>1.2</v>
      </c>
      <c r="J448" s="15">
        <f t="shared" si="37"/>
        <v>6.4000000000000001E-2</v>
      </c>
      <c r="K448" s="13">
        <v>70.900000000000006</v>
      </c>
      <c r="L448" s="12">
        <f t="shared" si="38"/>
        <v>0.10015951682149998</v>
      </c>
      <c r="M448">
        <f t="shared" si="39"/>
        <v>124</v>
      </c>
      <c r="N448">
        <f t="shared" si="40"/>
        <v>0</v>
      </c>
      <c r="O448">
        <f t="shared" si="41"/>
        <v>0</v>
      </c>
    </row>
    <row r="449" spans="1:15">
      <c r="A449" s="12" t="s">
        <v>41</v>
      </c>
      <c r="B449" s="12">
        <v>1400</v>
      </c>
      <c r="C449" s="14">
        <v>0.219772985</v>
      </c>
      <c r="D449" s="13">
        <v>0.88600000000000001</v>
      </c>
      <c r="E449" s="13">
        <v>56.5</v>
      </c>
      <c r="F449" s="13">
        <v>1.93</v>
      </c>
      <c r="G449" s="13">
        <v>0.497</v>
      </c>
      <c r="H449" s="12">
        <v>1</v>
      </c>
      <c r="I449" s="15">
        <f t="shared" si="36"/>
        <v>1.93</v>
      </c>
      <c r="J449" s="15">
        <f t="shared" si="37"/>
        <v>0.497</v>
      </c>
      <c r="K449" s="13">
        <v>649.4</v>
      </c>
      <c r="L449" s="12">
        <f t="shared" si="38"/>
        <v>0.9168013213429167</v>
      </c>
      <c r="M449">
        <f t="shared" si="39"/>
        <v>1131</v>
      </c>
      <c r="N449">
        <f t="shared" si="40"/>
        <v>5</v>
      </c>
      <c r="O449">
        <f t="shared" si="41"/>
        <v>1.2</v>
      </c>
    </row>
    <row r="450" spans="1:15">
      <c r="A450" s="12" t="s">
        <v>41</v>
      </c>
      <c r="B450" s="12">
        <v>4370</v>
      </c>
      <c r="C450" s="14">
        <v>3.2210274334000002</v>
      </c>
      <c r="D450" s="13">
        <v>0.41299999999999998</v>
      </c>
      <c r="E450" s="13">
        <v>56.5</v>
      </c>
      <c r="F450" s="13">
        <v>0.7</v>
      </c>
      <c r="G450" s="13">
        <v>0.09</v>
      </c>
      <c r="H450" s="12">
        <v>1</v>
      </c>
      <c r="I450" s="15">
        <f t="shared" si="36"/>
        <v>0.7</v>
      </c>
      <c r="J450" s="15">
        <f t="shared" si="37"/>
        <v>0.09</v>
      </c>
      <c r="K450" s="13">
        <v>4436.3999999999996</v>
      </c>
      <c r="L450" s="12">
        <f t="shared" si="38"/>
        <v>6.2634220537226915</v>
      </c>
      <c r="M450">
        <f t="shared" si="39"/>
        <v>7726</v>
      </c>
      <c r="N450">
        <f t="shared" si="40"/>
        <v>12</v>
      </c>
      <c r="O450">
        <f t="shared" si="41"/>
        <v>1.5</v>
      </c>
    </row>
    <row r="451" spans="1:15">
      <c r="A451" s="12" t="s">
        <v>41</v>
      </c>
      <c r="B451" s="12">
        <v>4370</v>
      </c>
      <c r="C451" s="14">
        <v>5.76932348E-2</v>
      </c>
      <c r="D451" s="13">
        <v>0.41299999999999998</v>
      </c>
      <c r="E451" s="13">
        <v>56.5</v>
      </c>
      <c r="F451" s="13">
        <v>0.7</v>
      </c>
      <c r="G451" s="13">
        <v>0.09</v>
      </c>
      <c r="H451" s="12">
        <v>1</v>
      </c>
      <c r="I451" s="15">
        <f t="shared" ref="I451:I514" si="42">F451</f>
        <v>0.7</v>
      </c>
      <c r="J451" s="15">
        <f t="shared" ref="J451:J514" si="43">G451</f>
        <v>0.09</v>
      </c>
      <c r="K451" s="13">
        <v>79.5</v>
      </c>
      <c r="L451" s="12">
        <f t="shared" ref="L451:L514" si="44">E451*D451*C451/12</f>
        <v>0.11218689895338334</v>
      </c>
      <c r="M451">
        <f t="shared" ref="M451:M514" si="45">ROUND(E451*D451*C451*102.79,0)</f>
        <v>138</v>
      </c>
      <c r="N451">
        <f t="shared" ref="N451:N514" si="46">ROUND(I451*M451*0.002205,0)</f>
        <v>0</v>
      </c>
      <c r="O451">
        <f t="shared" ref="O451:O514" si="47">ROUND(J451*M451*0.002205,1)</f>
        <v>0</v>
      </c>
    </row>
    <row r="452" spans="1:15">
      <c r="A452" s="12" t="s">
        <v>41</v>
      </c>
      <c r="B452" s="12">
        <v>4370</v>
      </c>
      <c r="C452" s="14">
        <v>6.6464003100000002E-2</v>
      </c>
      <c r="D452" s="13">
        <v>0.41299999999999998</v>
      </c>
      <c r="E452" s="13">
        <v>56.5</v>
      </c>
      <c r="F452" s="13">
        <v>0.7</v>
      </c>
      <c r="G452" s="13">
        <v>0.09</v>
      </c>
      <c r="H452" s="12">
        <v>1</v>
      </c>
      <c r="I452" s="15">
        <f t="shared" si="42"/>
        <v>0.7</v>
      </c>
      <c r="J452" s="15">
        <f t="shared" si="43"/>
        <v>0.09</v>
      </c>
      <c r="K452" s="13">
        <v>91.5</v>
      </c>
      <c r="L452" s="12">
        <f t="shared" si="44"/>
        <v>0.12924202336141249</v>
      </c>
      <c r="M452">
        <f t="shared" si="45"/>
        <v>159</v>
      </c>
      <c r="N452">
        <f t="shared" si="46"/>
        <v>0</v>
      </c>
      <c r="O452">
        <f t="shared" si="47"/>
        <v>0</v>
      </c>
    </row>
    <row r="453" spans="1:15">
      <c r="A453" s="12" t="s">
        <v>41</v>
      </c>
      <c r="B453" s="12">
        <v>3200</v>
      </c>
      <c r="C453" s="14">
        <v>1.1297700000000001E-2</v>
      </c>
      <c r="D453" s="13">
        <v>0.4</v>
      </c>
      <c r="E453" s="13">
        <v>56.5</v>
      </c>
      <c r="F453" s="13">
        <v>1.2</v>
      </c>
      <c r="G453" s="13">
        <v>6.4000000000000001E-2</v>
      </c>
      <c r="H453" s="12">
        <v>1</v>
      </c>
      <c r="I453" s="15">
        <f t="shared" si="42"/>
        <v>1.2</v>
      </c>
      <c r="J453" s="15">
        <f t="shared" si="43"/>
        <v>6.4000000000000001E-2</v>
      </c>
      <c r="K453" s="13">
        <v>15.1</v>
      </c>
      <c r="L453" s="12">
        <f t="shared" si="44"/>
        <v>2.1277335000000005E-2</v>
      </c>
      <c r="M453">
        <f t="shared" si="45"/>
        <v>26</v>
      </c>
      <c r="N453">
        <f t="shared" si="46"/>
        <v>0</v>
      </c>
      <c r="O453">
        <f t="shared" si="47"/>
        <v>0</v>
      </c>
    </row>
    <row r="454" spans="1:15">
      <c r="A454" s="12" t="s">
        <v>41</v>
      </c>
      <c r="B454" s="12">
        <v>4340</v>
      </c>
      <c r="C454" s="14">
        <v>1.53835291E-2</v>
      </c>
      <c r="D454" s="13">
        <v>0.41299999999999998</v>
      </c>
      <c r="E454" s="13">
        <v>56.5</v>
      </c>
      <c r="F454" s="13">
        <v>0.7</v>
      </c>
      <c r="G454" s="13">
        <v>0.09</v>
      </c>
      <c r="H454" s="12">
        <v>1</v>
      </c>
      <c r="I454" s="15">
        <f t="shared" si="42"/>
        <v>0.7</v>
      </c>
      <c r="J454" s="15">
        <f t="shared" si="43"/>
        <v>0.09</v>
      </c>
      <c r="K454" s="13">
        <v>21.2</v>
      </c>
      <c r="L454" s="12">
        <f t="shared" si="44"/>
        <v>2.9913913315329166E-2</v>
      </c>
      <c r="M454">
        <f t="shared" si="45"/>
        <v>37</v>
      </c>
      <c r="N454">
        <f t="shared" si="46"/>
        <v>0</v>
      </c>
      <c r="O454">
        <f t="shared" si="47"/>
        <v>0</v>
      </c>
    </row>
    <row r="455" spans="1:15">
      <c r="A455" s="12" t="s">
        <v>41</v>
      </c>
      <c r="B455" s="12">
        <v>1180</v>
      </c>
      <c r="C455" s="14">
        <v>3.5885649300000003E-2</v>
      </c>
      <c r="D455" s="13">
        <v>0.39</v>
      </c>
      <c r="E455" s="13">
        <v>56.5</v>
      </c>
      <c r="F455" s="13">
        <v>1.05</v>
      </c>
      <c r="G455" s="13">
        <v>0.22</v>
      </c>
      <c r="H455" s="12">
        <v>1</v>
      </c>
      <c r="I455" s="15">
        <f t="shared" si="42"/>
        <v>1.05</v>
      </c>
      <c r="J455" s="15">
        <f t="shared" si="43"/>
        <v>0.22</v>
      </c>
      <c r="K455" s="13">
        <v>249.4</v>
      </c>
      <c r="L455" s="12">
        <f t="shared" si="44"/>
        <v>6.5895023527125007E-2</v>
      </c>
      <c r="M455">
        <f t="shared" si="45"/>
        <v>81</v>
      </c>
      <c r="N455">
        <f t="shared" si="46"/>
        <v>0</v>
      </c>
      <c r="O455">
        <f t="shared" si="47"/>
        <v>0</v>
      </c>
    </row>
    <row r="456" spans="1:15">
      <c r="A456" s="12" t="s">
        <v>41</v>
      </c>
      <c r="B456" s="12">
        <v>1200</v>
      </c>
      <c r="C456" s="14">
        <v>4.7772820000000001E-2</v>
      </c>
      <c r="D456" s="13">
        <v>0.30399999999999999</v>
      </c>
      <c r="E456" s="13">
        <v>56.5</v>
      </c>
      <c r="F456" s="13">
        <v>2.23</v>
      </c>
      <c r="G456" s="13">
        <v>0.316</v>
      </c>
      <c r="H456" s="12">
        <v>1</v>
      </c>
      <c r="I456" s="15">
        <f t="shared" si="42"/>
        <v>2.23</v>
      </c>
      <c r="J456" s="15">
        <f t="shared" si="43"/>
        <v>0.316</v>
      </c>
      <c r="K456" s="13">
        <v>48.4</v>
      </c>
      <c r="L456" s="12">
        <f t="shared" si="44"/>
        <v>6.8378829693333323E-2</v>
      </c>
      <c r="M456">
        <f t="shared" si="45"/>
        <v>84</v>
      </c>
      <c r="N456">
        <f t="shared" si="46"/>
        <v>0</v>
      </c>
      <c r="O456">
        <f t="shared" si="47"/>
        <v>0.1</v>
      </c>
    </row>
    <row r="457" spans="1:15">
      <c r="A457" s="12" t="s">
        <v>41</v>
      </c>
      <c r="B457" s="12">
        <v>3300</v>
      </c>
      <c r="C457" s="14">
        <v>1.0223059005999999</v>
      </c>
      <c r="D457" s="13">
        <v>0.06</v>
      </c>
      <c r="E457" s="13">
        <v>56.5</v>
      </c>
      <c r="F457" s="13">
        <v>1.2</v>
      </c>
      <c r="G457" s="13">
        <v>6.4000000000000001E-2</v>
      </c>
      <c r="H457" s="12">
        <v>1</v>
      </c>
      <c r="I457" s="15">
        <f t="shared" si="42"/>
        <v>1.2</v>
      </c>
      <c r="J457" s="15">
        <f t="shared" si="43"/>
        <v>6.4000000000000001E-2</v>
      </c>
      <c r="K457" s="13">
        <v>204.6</v>
      </c>
      <c r="L457" s="12">
        <f t="shared" si="44"/>
        <v>0.28880141691949995</v>
      </c>
      <c r="M457">
        <f t="shared" si="45"/>
        <v>356</v>
      </c>
      <c r="N457">
        <f t="shared" si="46"/>
        <v>1</v>
      </c>
      <c r="O457">
        <f t="shared" si="47"/>
        <v>0.1</v>
      </c>
    </row>
    <row r="458" spans="1:15">
      <c r="A458" s="12" t="s">
        <v>41</v>
      </c>
      <c r="B458" s="12">
        <v>3300</v>
      </c>
      <c r="C458" s="14">
        <v>0.48559523580000002</v>
      </c>
      <c r="D458" s="13">
        <v>0.06</v>
      </c>
      <c r="E458" s="13">
        <v>56.5</v>
      </c>
      <c r="F458" s="13">
        <v>1.2</v>
      </c>
      <c r="G458" s="13">
        <v>6.4000000000000001E-2</v>
      </c>
      <c r="H458" s="12">
        <v>1</v>
      </c>
      <c r="I458" s="15">
        <f t="shared" si="42"/>
        <v>1.2</v>
      </c>
      <c r="J458" s="15">
        <f t="shared" si="43"/>
        <v>6.4000000000000001E-2</v>
      </c>
      <c r="K458" s="13">
        <v>97.2</v>
      </c>
      <c r="L458" s="12">
        <f t="shared" si="44"/>
        <v>0.1371806541135</v>
      </c>
      <c r="M458">
        <f t="shared" si="45"/>
        <v>169</v>
      </c>
      <c r="N458">
        <f t="shared" si="46"/>
        <v>0</v>
      </c>
      <c r="O458">
        <f t="shared" si="47"/>
        <v>0</v>
      </c>
    </row>
    <row r="459" spans="1:15">
      <c r="A459" s="12" t="s">
        <v>41</v>
      </c>
      <c r="B459" s="12">
        <v>3200</v>
      </c>
      <c r="C459" s="14">
        <v>0.36433594349999998</v>
      </c>
      <c r="D459" s="13">
        <v>0.4</v>
      </c>
      <c r="E459" s="13">
        <v>56.5</v>
      </c>
      <c r="F459" s="13">
        <v>1.2</v>
      </c>
      <c r="G459" s="13">
        <v>6.4000000000000001E-2</v>
      </c>
      <c r="H459" s="12">
        <v>1</v>
      </c>
      <c r="I459" s="15">
        <f t="shared" si="42"/>
        <v>1.2</v>
      </c>
      <c r="J459" s="15">
        <f t="shared" si="43"/>
        <v>6.4000000000000001E-2</v>
      </c>
      <c r="K459" s="13">
        <v>486</v>
      </c>
      <c r="L459" s="12">
        <f t="shared" si="44"/>
        <v>0.68616602692500006</v>
      </c>
      <c r="M459">
        <f t="shared" si="45"/>
        <v>846</v>
      </c>
      <c r="N459">
        <f t="shared" si="46"/>
        <v>2</v>
      </c>
      <c r="O459">
        <f t="shared" si="47"/>
        <v>0.1</v>
      </c>
    </row>
    <row r="460" spans="1:15">
      <c r="A460" s="12" t="s">
        <v>41</v>
      </c>
      <c r="B460" s="12">
        <v>2210</v>
      </c>
      <c r="C460" s="14">
        <v>5.3922673400000003E-2</v>
      </c>
      <c r="D460" s="13">
        <v>0.26800000000000002</v>
      </c>
      <c r="E460" s="13">
        <v>56.5</v>
      </c>
      <c r="F460" s="13">
        <v>1.92</v>
      </c>
      <c r="G460" s="13">
        <v>0.50600000000000001</v>
      </c>
      <c r="H460" s="12">
        <v>1</v>
      </c>
      <c r="I460" s="15">
        <f t="shared" si="42"/>
        <v>1.92</v>
      </c>
      <c r="J460" s="15">
        <f t="shared" si="43"/>
        <v>0.50600000000000001</v>
      </c>
      <c r="K460" s="13">
        <v>48.2</v>
      </c>
      <c r="L460" s="12">
        <f t="shared" si="44"/>
        <v>6.804142671856668E-2</v>
      </c>
      <c r="M460">
        <f t="shared" si="45"/>
        <v>84</v>
      </c>
      <c r="N460">
        <f t="shared" si="46"/>
        <v>0</v>
      </c>
      <c r="O460">
        <f t="shared" si="47"/>
        <v>0.1</v>
      </c>
    </row>
    <row r="461" spans="1:15">
      <c r="A461" s="12" t="s">
        <v>41</v>
      </c>
      <c r="B461" s="12">
        <v>7410</v>
      </c>
      <c r="C461" s="14">
        <v>79.610303856499996</v>
      </c>
      <c r="D461" s="13">
        <v>0.151</v>
      </c>
      <c r="E461" s="13">
        <v>56.5</v>
      </c>
      <c r="F461" s="13">
        <v>1.51</v>
      </c>
      <c r="G461" s="13">
        <v>0.115</v>
      </c>
      <c r="H461" s="12">
        <v>1</v>
      </c>
      <c r="I461" s="15">
        <f t="shared" si="42"/>
        <v>1.51</v>
      </c>
      <c r="J461" s="15">
        <f t="shared" si="43"/>
        <v>0.115</v>
      </c>
      <c r="K461" s="13">
        <v>40089.800000000003</v>
      </c>
      <c r="L461" s="12">
        <f t="shared" si="44"/>
        <v>56.599608945977472</v>
      </c>
      <c r="M461">
        <f t="shared" si="45"/>
        <v>69814</v>
      </c>
      <c r="N461">
        <f t="shared" si="46"/>
        <v>232</v>
      </c>
      <c r="O461">
        <f t="shared" si="47"/>
        <v>17.7</v>
      </c>
    </row>
    <row r="462" spans="1:15">
      <c r="A462" s="12" t="s">
        <v>41</v>
      </c>
      <c r="B462" s="12">
        <v>2210</v>
      </c>
      <c r="C462" s="14">
        <v>83.021626520699996</v>
      </c>
      <c r="D462" s="13">
        <v>0.28499999999999998</v>
      </c>
      <c r="E462" s="13">
        <v>56.5</v>
      </c>
      <c r="F462" s="13">
        <v>1.92</v>
      </c>
      <c r="G462" s="13">
        <v>0.50600000000000001</v>
      </c>
      <c r="H462" s="12">
        <v>1</v>
      </c>
      <c r="I462" s="15">
        <f t="shared" si="42"/>
        <v>1.92</v>
      </c>
      <c r="J462" s="15">
        <f t="shared" si="43"/>
        <v>0.50600000000000001</v>
      </c>
      <c r="K462" s="13">
        <v>124504.6</v>
      </c>
      <c r="L462" s="12">
        <f t="shared" si="44"/>
        <v>111.4046450874643</v>
      </c>
      <c r="M462">
        <f t="shared" si="45"/>
        <v>137415</v>
      </c>
      <c r="N462">
        <f t="shared" si="46"/>
        <v>582</v>
      </c>
      <c r="O462">
        <f t="shared" si="47"/>
        <v>153.30000000000001</v>
      </c>
    </row>
    <row r="463" spans="1:15">
      <c r="A463" s="12" t="s">
        <v>41</v>
      </c>
      <c r="B463" s="12">
        <v>1100</v>
      </c>
      <c r="C463" s="14">
        <v>6.77570963E-2</v>
      </c>
      <c r="D463" s="13">
        <v>0.34200000000000003</v>
      </c>
      <c r="E463" s="13">
        <v>56.5</v>
      </c>
      <c r="F463" s="13">
        <v>1.85</v>
      </c>
      <c r="G463" s="13">
        <v>0.22</v>
      </c>
      <c r="H463" s="12">
        <v>1</v>
      </c>
      <c r="I463" s="15">
        <f t="shared" si="42"/>
        <v>1.85</v>
      </c>
      <c r="J463" s="15">
        <f t="shared" si="43"/>
        <v>0.22</v>
      </c>
      <c r="K463" s="13">
        <v>25439.8</v>
      </c>
      <c r="L463" s="12">
        <f t="shared" si="44"/>
        <v>0.10910586431707499</v>
      </c>
      <c r="M463">
        <f t="shared" si="45"/>
        <v>135</v>
      </c>
      <c r="N463">
        <f t="shared" si="46"/>
        <v>1</v>
      </c>
      <c r="O463">
        <f t="shared" si="47"/>
        <v>0.1</v>
      </c>
    </row>
    <row r="464" spans="1:15">
      <c r="A464" s="12" t="s">
        <v>41</v>
      </c>
      <c r="B464" s="12">
        <v>3200</v>
      </c>
      <c r="C464" s="14">
        <v>2.4365616699000001</v>
      </c>
      <c r="D464" s="13">
        <v>0.06</v>
      </c>
      <c r="E464" s="13">
        <v>56.5</v>
      </c>
      <c r="F464" s="13">
        <v>1.2</v>
      </c>
      <c r="G464" s="13">
        <v>6.4000000000000001E-2</v>
      </c>
      <c r="H464" s="12">
        <v>1</v>
      </c>
      <c r="I464" s="15">
        <f t="shared" si="42"/>
        <v>1.2</v>
      </c>
      <c r="J464" s="15">
        <f t="shared" si="43"/>
        <v>6.4000000000000001E-2</v>
      </c>
      <c r="K464" s="13">
        <v>487.6</v>
      </c>
      <c r="L464" s="12">
        <f t="shared" si="44"/>
        <v>0.68832867174674994</v>
      </c>
      <c r="M464">
        <f t="shared" si="45"/>
        <v>849</v>
      </c>
      <c r="N464">
        <f t="shared" si="46"/>
        <v>2</v>
      </c>
      <c r="O464">
        <f t="shared" si="47"/>
        <v>0.1</v>
      </c>
    </row>
    <row r="465" spans="1:15">
      <c r="A465" s="12" t="s">
        <v>41</v>
      </c>
      <c r="B465" s="12">
        <v>7410</v>
      </c>
      <c r="C465" s="14">
        <v>0.11592944049999999</v>
      </c>
      <c r="D465" s="13">
        <v>0.151</v>
      </c>
      <c r="E465" s="13">
        <v>56.5</v>
      </c>
      <c r="F465" s="13">
        <v>1.51</v>
      </c>
      <c r="G465" s="13">
        <v>0.115</v>
      </c>
      <c r="H465" s="12">
        <v>1</v>
      </c>
      <c r="I465" s="15">
        <f t="shared" si="42"/>
        <v>1.51</v>
      </c>
      <c r="J465" s="15">
        <f t="shared" si="43"/>
        <v>0.115</v>
      </c>
      <c r="K465" s="13">
        <v>58.4</v>
      </c>
      <c r="L465" s="12">
        <f t="shared" si="44"/>
        <v>8.242100180214583E-2</v>
      </c>
      <c r="M465">
        <f t="shared" si="45"/>
        <v>102</v>
      </c>
      <c r="N465">
        <f t="shared" si="46"/>
        <v>0</v>
      </c>
      <c r="O465">
        <f t="shared" si="47"/>
        <v>0</v>
      </c>
    </row>
    <row r="466" spans="1:15">
      <c r="A466" s="12" t="s">
        <v>41</v>
      </c>
      <c r="B466" s="12">
        <v>4340</v>
      </c>
      <c r="C466" s="14">
        <v>7.5815107699999995E-2</v>
      </c>
      <c r="D466" s="13">
        <v>0.41299999999999998</v>
      </c>
      <c r="E466" s="13">
        <v>56.5</v>
      </c>
      <c r="F466" s="13">
        <v>0.7</v>
      </c>
      <c r="G466" s="13">
        <v>0.09</v>
      </c>
      <c r="H466" s="12">
        <v>1</v>
      </c>
      <c r="I466" s="15">
        <f t="shared" si="42"/>
        <v>0.7</v>
      </c>
      <c r="J466" s="15">
        <f t="shared" si="43"/>
        <v>0.09</v>
      </c>
      <c r="K466" s="13">
        <v>104.4</v>
      </c>
      <c r="L466" s="12">
        <f t="shared" si="44"/>
        <v>0.14742563588547081</v>
      </c>
      <c r="M466">
        <f t="shared" si="45"/>
        <v>182</v>
      </c>
      <c r="N466">
        <f t="shared" si="46"/>
        <v>0</v>
      </c>
      <c r="O466">
        <f t="shared" si="47"/>
        <v>0</v>
      </c>
    </row>
    <row r="467" spans="1:15">
      <c r="A467" s="12" t="s">
        <v>41</v>
      </c>
      <c r="B467" s="12">
        <v>4370</v>
      </c>
      <c r="C467" s="14">
        <v>1.5654216E-3</v>
      </c>
      <c r="D467" s="13">
        <v>0.41299999999999998</v>
      </c>
      <c r="E467" s="13">
        <v>56.5</v>
      </c>
      <c r="F467" s="13">
        <v>0.7</v>
      </c>
      <c r="G467" s="13">
        <v>0.09</v>
      </c>
      <c r="H467" s="12">
        <v>1</v>
      </c>
      <c r="I467" s="15">
        <f t="shared" si="42"/>
        <v>0.7</v>
      </c>
      <c r="J467" s="15">
        <f t="shared" si="43"/>
        <v>0.09</v>
      </c>
      <c r="K467" s="13">
        <v>2.2000000000000002</v>
      </c>
      <c r="L467" s="12">
        <f t="shared" si="44"/>
        <v>3.0440275270999999E-3</v>
      </c>
      <c r="M467">
        <f t="shared" si="45"/>
        <v>4</v>
      </c>
      <c r="N467">
        <f t="shared" si="46"/>
        <v>0</v>
      </c>
      <c r="O467">
        <f t="shared" si="47"/>
        <v>0</v>
      </c>
    </row>
    <row r="468" spans="1:15">
      <c r="A468" s="12" t="s">
        <v>41</v>
      </c>
      <c r="B468" s="12">
        <v>3200</v>
      </c>
      <c r="C468" s="14">
        <v>7.0161319299999997E-2</v>
      </c>
      <c r="D468" s="13">
        <v>0.4</v>
      </c>
      <c r="E468" s="13">
        <v>56.5</v>
      </c>
      <c r="F468" s="13">
        <v>1.2</v>
      </c>
      <c r="G468" s="13">
        <v>6.4000000000000001E-2</v>
      </c>
      <c r="H468" s="12">
        <v>1</v>
      </c>
      <c r="I468" s="15">
        <f t="shared" si="42"/>
        <v>1.2</v>
      </c>
      <c r="J468" s="15">
        <f t="shared" si="43"/>
        <v>6.4000000000000001E-2</v>
      </c>
      <c r="K468" s="13">
        <v>93.6</v>
      </c>
      <c r="L468" s="12">
        <f t="shared" si="44"/>
        <v>0.13213715134833334</v>
      </c>
      <c r="M468">
        <f t="shared" si="45"/>
        <v>163</v>
      </c>
      <c r="N468">
        <f t="shared" si="46"/>
        <v>0</v>
      </c>
      <c r="O468">
        <f t="shared" si="47"/>
        <v>0</v>
      </c>
    </row>
    <row r="469" spans="1:15">
      <c r="A469" s="12" t="s">
        <v>41</v>
      </c>
      <c r="B469" s="12">
        <v>3200</v>
      </c>
      <c r="C469" s="14">
        <v>0.56598979220000001</v>
      </c>
      <c r="D469" s="13">
        <v>0.4</v>
      </c>
      <c r="E469" s="13">
        <v>56.5</v>
      </c>
      <c r="F469" s="13">
        <v>1.2</v>
      </c>
      <c r="G469" s="13">
        <v>6.4000000000000001E-2</v>
      </c>
      <c r="H469" s="12">
        <v>1</v>
      </c>
      <c r="I469" s="15">
        <f t="shared" si="42"/>
        <v>1.2</v>
      </c>
      <c r="J469" s="15">
        <f t="shared" si="43"/>
        <v>6.4000000000000001E-2</v>
      </c>
      <c r="K469" s="13">
        <v>755</v>
      </c>
      <c r="L469" s="12">
        <f t="shared" si="44"/>
        <v>1.0659474419766668</v>
      </c>
      <c r="M469">
        <f t="shared" si="45"/>
        <v>1315</v>
      </c>
      <c r="N469">
        <f t="shared" si="46"/>
        <v>3</v>
      </c>
      <c r="O469">
        <f t="shared" si="47"/>
        <v>0.2</v>
      </c>
    </row>
    <row r="470" spans="1:15">
      <c r="A470" s="12" t="s">
        <v>41</v>
      </c>
      <c r="B470" s="12">
        <v>3200</v>
      </c>
      <c r="C470" s="14">
        <v>8.8129581799999995E-2</v>
      </c>
      <c r="D470" s="13">
        <v>0.4</v>
      </c>
      <c r="E470" s="13">
        <v>56.5</v>
      </c>
      <c r="F470" s="13">
        <v>1.2</v>
      </c>
      <c r="G470" s="13">
        <v>6.4000000000000001E-2</v>
      </c>
      <c r="H470" s="12">
        <v>1</v>
      </c>
      <c r="I470" s="15">
        <f t="shared" si="42"/>
        <v>1.2</v>
      </c>
      <c r="J470" s="15">
        <f t="shared" si="43"/>
        <v>6.4000000000000001E-2</v>
      </c>
      <c r="K470" s="13">
        <v>117.6</v>
      </c>
      <c r="L470" s="12">
        <f t="shared" si="44"/>
        <v>0.16597737905666668</v>
      </c>
      <c r="M470">
        <f t="shared" si="45"/>
        <v>205</v>
      </c>
      <c r="N470">
        <f t="shared" si="46"/>
        <v>1</v>
      </c>
      <c r="O470">
        <f t="shared" si="47"/>
        <v>0</v>
      </c>
    </row>
    <row r="471" spans="1:15">
      <c r="A471" s="12" t="s">
        <v>41</v>
      </c>
      <c r="B471" s="12">
        <v>7410</v>
      </c>
      <c r="C471" s="14">
        <v>16.075412683900002</v>
      </c>
      <c r="D471" s="13">
        <v>0.151</v>
      </c>
      <c r="E471" s="13">
        <v>56.5</v>
      </c>
      <c r="F471" s="13">
        <v>1.51</v>
      </c>
      <c r="G471" s="13">
        <v>0.115</v>
      </c>
      <c r="H471" s="12">
        <v>1</v>
      </c>
      <c r="I471" s="15">
        <f t="shared" si="42"/>
        <v>1.51</v>
      </c>
      <c r="J471" s="15">
        <f t="shared" si="43"/>
        <v>0.115</v>
      </c>
      <c r="K471" s="13">
        <v>8095.2</v>
      </c>
      <c r="L471" s="12">
        <f t="shared" si="44"/>
        <v>11.428948609391071</v>
      </c>
      <c r="M471">
        <f t="shared" si="45"/>
        <v>14097</v>
      </c>
      <c r="N471">
        <f t="shared" si="46"/>
        <v>47</v>
      </c>
      <c r="O471">
        <f t="shared" si="47"/>
        <v>3.6</v>
      </c>
    </row>
    <row r="472" spans="1:15">
      <c r="A472" s="12" t="s">
        <v>41</v>
      </c>
      <c r="B472" s="12">
        <v>4370</v>
      </c>
      <c r="C472" s="14">
        <v>9.4805707099999997E-2</v>
      </c>
      <c r="D472" s="13">
        <v>0.41299999999999998</v>
      </c>
      <c r="E472" s="13">
        <v>56.5</v>
      </c>
      <c r="F472" s="13">
        <v>0.7</v>
      </c>
      <c r="G472" s="13">
        <v>0.09</v>
      </c>
      <c r="H472" s="12">
        <v>1</v>
      </c>
      <c r="I472" s="15">
        <f t="shared" si="42"/>
        <v>0.7</v>
      </c>
      <c r="J472" s="15">
        <f t="shared" si="43"/>
        <v>0.09</v>
      </c>
      <c r="K472" s="13">
        <v>130.6</v>
      </c>
      <c r="L472" s="12">
        <f t="shared" si="44"/>
        <v>0.18435364769374582</v>
      </c>
      <c r="M472">
        <f t="shared" si="45"/>
        <v>227</v>
      </c>
      <c r="N472">
        <f t="shared" si="46"/>
        <v>0</v>
      </c>
      <c r="O472">
        <f t="shared" si="47"/>
        <v>0</v>
      </c>
    </row>
    <row r="473" spans="1:15">
      <c r="A473" s="12" t="s">
        <v>41</v>
      </c>
      <c r="B473" s="12">
        <v>3200</v>
      </c>
      <c r="C473" s="14">
        <v>0.18585353830000001</v>
      </c>
      <c r="D473" s="13">
        <v>0.06</v>
      </c>
      <c r="E473" s="13">
        <v>56.5</v>
      </c>
      <c r="F473" s="13">
        <v>1.2</v>
      </c>
      <c r="G473" s="13">
        <v>6.4000000000000001E-2</v>
      </c>
      <c r="H473" s="12">
        <v>1</v>
      </c>
      <c r="I473" s="15">
        <f t="shared" si="42"/>
        <v>1.2</v>
      </c>
      <c r="J473" s="15">
        <f t="shared" si="43"/>
        <v>6.4000000000000001E-2</v>
      </c>
      <c r="K473" s="13">
        <v>37.200000000000003</v>
      </c>
      <c r="L473" s="12">
        <f t="shared" si="44"/>
        <v>5.2503624569749996E-2</v>
      </c>
      <c r="M473">
        <f t="shared" si="45"/>
        <v>65</v>
      </c>
      <c r="N473">
        <f t="shared" si="46"/>
        <v>0</v>
      </c>
      <c r="O473">
        <f t="shared" si="47"/>
        <v>0</v>
      </c>
    </row>
    <row r="474" spans="1:15">
      <c r="A474" s="12" t="s">
        <v>41</v>
      </c>
      <c r="B474" s="12">
        <v>3200</v>
      </c>
      <c r="C474" s="14">
        <v>0.1165980356</v>
      </c>
      <c r="D474" s="13">
        <v>0.4</v>
      </c>
      <c r="E474" s="13">
        <v>56.5</v>
      </c>
      <c r="F474" s="13">
        <v>1.2</v>
      </c>
      <c r="G474" s="13">
        <v>6.4000000000000001E-2</v>
      </c>
      <c r="H474" s="12">
        <v>1</v>
      </c>
      <c r="I474" s="15">
        <f t="shared" si="42"/>
        <v>1.2</v>
      </c>
      <c r="J474" s="15">
        <f t="shared" si="43"/>
        <v>6.4000000000000001E-2</v>
      </c>
      <c r="K474" s="13">
        <v>155.5</v>
      </c>
      <c r="L474" s="12">
        <f t="shared" si="44"/>
        <v>0.21959296704666667</v>
      </c>
      <c r="M474">
        <f t="shared" si="45"/>
        <v>271</v>
      </c>
      <c r="N474">
        <f t="shared" si="46"/>
        <v>1</v>
      </c>
      <c r="O474">
        <f t="shared" si="47"/>
        <v>0</v>
      </c>
    </row>
    <row r="475" spans="1:15">
      <c r="A475" s="12" t="s">
        <v>41</v>
      </c>
      <c r="B475" s="12">
        <v>3200</v>
      </c>
      <c r="C475" s="14">
        <v>4.8820809962</v>
      </c>
      <c r="D475" s="13">
        <v>0.4</v>
      </c>
      <c r="E475" s="13">
        <v>56.5</v>
      </c>
      <c r="F475" s="13">
        <v>1.2</v>
      </c>
      <c r="G475" s="13">
        <v>6.4000000000000001E-2</v>
      </c>
      <c r="H475" s="12">
        <v>1</v>
      </c>
      <c r="I475" s="15">
        <f t="shared" si="42"/>
        <v>1.2</v>
      </c>
      <c r="J475" s="15">
        <f t="shared" si="43"/>
        <v>6.4000000000000001E-2</v>
      </c>
      <c r="K475" s="13">
        <v>6512.5</v>
      </c>
      <c r="L475" s="12">
        <f t="shared" si="44"/>
        <v>9.1945858761766672</v>
      </c>
      <c r="M475">
        <f t="shared" si="45"/>
        <v>11341</v>
      </c>
      <c r="N475">
        <f t="shared" si="46"/>
        <v>30</v>
      </c>
      <c r="O475">
        <f t="shared" si="47"/>
        <v>1.6</v>
      </c>
    </row>
    <row r="476" spans="1:15">
      <c r="A476" s="12" t="s">
        <v>41</v>
      </c>
      <c r="B476" s="12">
        <v>3200</v>
      </c>
      <c r="C476" s="14">
        <v>2.2886564000000002E-2</v>
      </c>
      <c r="D476" s="13">
        <v>0.4</v>
      </c>
      <c r="E476" s="13">
        <v>56.5</v>
      </c>
      <c r="F476" s="13">
        <v>1.2</v>
      </c>
      <c r="G476" s="13">
        <v>6.4000000000000001E-2</v>
      </c>
      <c r="H476" s="12">
        <v>1</v>
      </c>
      <c r="I476" s="15">
        <f t="shared" si="42"/>
        <v>1.2</v>
      </c>
      <c r="J476" s="15">
        <f t="shared" si="43"/>
        <v>6.4000000000000001E-2</v>
      </c>
      <c r="K476" s="13">
        <v>30.5</v>
      </c>
      <c r="L476" s="12">
        <f t="shared" si="44"/>
        <v>4.3103028866666671E-2</v>
      </c>
      <c r="M476">
        <f t="shared" si="45"/>
        <v>53</v>
      </c>
      <c r="N476">
        <f t="shared" si="46"/>
        <v>0</v>
      </c>
      <c r="O476">
        <f t="shared" si="47"/>
        <v>0</v>
      </c>
    </row>
    <row r="477" spans="1:15">
      <c r="A477" s="12" t="s">
        <v>41</v>
      </c>
      <c r="B477" s="12">
        <v>5300</v>
      </c>
      <c r="C477" s="14">
        <v>0.29974637879999999</v>
      </c>
      <c r="D477" s="13">
        <v>0.5</v>
      </c>
      <c r="E477" s="13">
        <v>56.5</v>
      </c>
      <c r="F477" s="13">
        <v>0.6</v>
      </c>
      <c r="G477" s="13">
        <v>0.13500000000000001</v>
      </c>
      <c r="H477" s="12">
        <v>1</v>
      </c>
      <c r="I477" s="15">
        <f t="shared" si="42"/>
        <v>0.6</v>
      </c>
      <c r="J477" s="15">
        <f t="shared" si="43"/>
        <v>0.13500000000000001</v>
      </c>
      <c r="K477" s="13">
        <v>499.8</v>
      </c>
      <c r="L477" s="12">
        <f t="shared" si="44"/>
        <v>0.70565293342500002</v>
      </c>
      <c r="M477">
        <f t="shared" si="45"/>
        <v>870</v>
      </c>
      <c r="N477">
        <f t="shared" si="46"/>
        <v>1</v>
      </c>
      <c r="O477">
        <f t="shared" si="47"/>
        <v>0.3</v>
      </c>
    </row>
    <row r="478" spans="1:15">
      <c r="A478" s="12" t="s">
        <v>41</v>
      </c>
      <c r="B478" s="12">
        <v>3200</v>
      </c>
      <c r="C478" s="14">
        <v>56.5767374084</v>
      </c>
      <c r="D478" s="13">
        <v>0.4</v>
      </c>
      <c r="E478" s="13">
        <v>56.5</v>
      </c>
      <c r="F478" s="13">
        <v>1.2</v>
      </c>
      <c r="G478" s="13">
        <v>6.4000000000000001E-2</v>
      </c>
      <c r="H478" s="12">
        <v>1</v>
      </c>
      <c r="I478" s="15">
        <f t="shared" si="42"/>
        <v>1.2</v>
      </c>
      <c r="J478" s="15">
        <f t="shared" si="43"/>
        <v>6.4000000000000001E-2</v>
      </c>
      <c r="K478" s="13">
        <v>77421.399999999994</v>
      </c>
      <c r="L478" s="12">
        <f t="shared" si="44"/>
        <v>106.55285545248667</v>
      </c>
      <c r="M478">
        <f t="shared" si="45"/>
        <v>131431</v>
      </c>
      <c r="N478">
        <f t="shared" si="46"/>
        <v>348</v>
      </c>
      <c r="O478">
        <f t="shared" si="47"/>
        <v>18.5</v>
      </c>
    </row>
    <row r="479" spans="1:15">
      <c r="A479" s="12" t="s">
        <v>41</v>
      </c>
      <c r="B479" s="12">
        <v>1200</v>
      </c>
      <c r="C479" s="14">
        <v>0.1584614007</v>
      </c>
      <c r="D479" s="13">
        <v>0.30399999999999999</v>
      </c>
      <c r="E479" s="13">
        <v>56.5</v>
      </c>
      <c r="F479" s="13">
        <v>2.23</v>
      </c>
      <c r="G479" s="13">
        <v>0.316</v>
      </c>
      <c r="H479" s="12">
        <v>1</v>
      </c>
      <c r="I479" s="15">
        <f t="shared" si="42"/>
        <v>2.23</v>
      </c>
      <c r="J479" s="15">
        <f t="shared" si="43"/>
        <v>0.316</v>
      </c>
      <c r="K479" s="13">
        <v>160.6</v>
      </c>
      <c r="L479" s="12">
        <f t="shared" si="44"/>
        <v>0.22681108486859999</v>
      </c>
      <c r="M479">
        <f t="shared" si="45"/>
        <v>280</v>
      </c>
      <c r="N479">
        <f t="shared" si="46"/>
        <v>1</v>
      </c>
      <c r="O479">
        <f t="shared" si="47"/>
        <v>0.2</v>
      </c>
    </row>
    <row r="480" spans="1:15">
      <c r="A480" s="12" t="s">
        <v>41</v>
      </c>
      <c r="B480" s="12">
        <v>3200</v>
      </c>
      <c r="C480" s="14">
        <v>4.2648612099999997E-2</v>
      </c>
      <c r="D480" s="13">
        <v>0.4</v>
      </c>
      <c r="E480" s="13">
        <v>56.5</v>
      </c>
      <c r="F480" s="13">
        <v>1.2</v>
      </c>
      <c r="G480" s="13">
        <v>6.4000000000000001E-2</v>
      </c>
      <c r="H480" s="12">
        <v>1</v>
      </c>
      <c r="I480" s="15">
        <f t="shared" si="42"/>
        <v>1.2</v>
      </c>
      <c r="J480" s="15">
        <f t="shared" si="43"/>
        <v>6.4000000000000001E-2</v>
      </c>
      <c r="K480" s="13">
        <v>56.9</v>
      </c>
      <c r="L480" s="12">
        <f t="shared" si="44"/>
        <v>8.0321552788333334E-2</v>
      </c>
      <c r="M480">
        <f t="shared" si="45"/>
        <v>99</v>
      </c>
      <c r="N480">
        <f t="shared" si="46"/>
        <v>0</v>
      </c>
      <c r="O480">
        <f t="shared" si="47"/>
        <v>0</v>
      </c>
    </row>
    <row r="481" spans="1:15">
      <c r="A481" s="12" t="s">
        <v>41</v>
      </c>
      <c r="B481" s="12">
        <v>3200</v>
      </c>
      <c r="C481" s="14">
        <v>0.36320423219999998</v>
      </c>
      <c r="D481" s="13">
        <v>0.4</v>
      </c>
      <c r="E481" s="13">
        <v>56.5</v>
      </c>
      <c r="F481" s="13">
        <v>1.2</v>
      </c>
      <c r="G481" s="13">
        <v>6.4000000000000001E-2</v>
      </c>
      <c r="H481" s="12">
        <v>1</v>
      </c>
      <c r="I481" s="15">
        <f t="shared" si="42"/>
        <v>1.2</v>
      </c>
      <c r="J481" s="15">
        <f t="shared" si="43"/>
        <v>6.4000000000000001E-2</v>
      </c>
      <c r="K481" s="13">
        <v>614.70000000000005</v>
      </c>
      <c r="L481" s="12">
        <f t="shared" si="44"/>
        <v>0.68403463731000003</v>
      </c>
      <c r="M481">
        <f t="shared" si="45"/>
        <v>844</v>
      </c>
      <c r="N481">
        <f t="shared" si="46"/>
        <v>2</v>
      </c>
      <c r="O481">
        <f t="shared" si="47"/>
        <v>0.1</v>
      </c>
    </row>
    <row r="482" spans="1:15">
      <c r="A482" s="12" t="s">
        <v>41</v>
      </c>
      <c r="B482" s="12">
        <v>3200</v>
      </c>
      <c r="C482" s="14">
        <v>0.19040001879999999</v>
      </c>
      <c r="D482" s="13">
        <v>0.06</v>
      </c>
      <c r="E482" s="13">
        <v>56.5</v>
      </c>
      <c r="F482" s="13">
        <v>1.2</v>
      </c>
      <c r="G482" s="13">
        <v>6.4000000000000001E-2</v>
      </c>
      <c r="H482" s="12">
        <v>1</v>
      </c>
      <c r="I482" s="15">
        <f t="shared" si="42"/>
        <v>1.2</v>
      </c>
      <c r="J482" s="15">
        <f t="shared" si="43"/>
        <v>6.4000000000000001E-2</v>
      </c>
      <c r="K482" s="13">
        <v>38.1</v>
      </c>
      <c r="L482" s="12">
        <f t="shared" si="44"/>
        <v>5.3788005310999996E-2</v>
      </c>
      <c r="M482">
        <f t="shared" si="45"/>
        <v>66</v>
      </c>
      <c r="N482">
        <f t="shared" si="46"/>
        <v>0</v>
      </c>
      <c r="O482">
        <f t="shared" si="47"/>
        <v>0</v>
      </c>
    </row>
    <row r="483" spans="1:15">
      <c r="A483" s="12" t="s">
        <v>41</v>
      </c>
      <c r="B483" s="12">
        <v>3200</v>
      </c>
      <c r="C483" s="14">
        <v>9.48287305E-2</v>
      </c>
      <c r="D483" s="13">
        <v>0.06</v>
      </c>
      <c r="E483" s="13">
        <v>56.5</v>
      </c>
      <c r="F483" s="13">
        <v>1.2</v>
      </c>
      <c r="G483" s="13">
        <v>6.4000000000000001E-2</v>
      </c>
      <c r="H483" s="12">
        <v>1</v>
      </c>
      <c r="I483" s="15">
        <f t="shared" si="42"/>
        <v>1.2</v>
      </c>
      <c r="J483" s="15">
        <f t="shared" si="43"/>
        <v>6.4000000000000001E-2</v>
      </c>
      <c r="K483" s="13">
        <v>19</v>
      </c>
      <c r="L483" s="12">
        <f t="shared" si="44"/>
        <v>2.6789116366250001E-2</v>
      </c>
      <c r="M483">
        <f t="shared" si="45"/>
        <v>33</v>
      </c>
      <c r="N483">
        <f t="shared" si="46"/>
        <v>0</v>
      </c>
      <c r="O483">
        <f t="shared" si="47"/>
        <v>0</v>
      </c>
    </row>
    <row r="484" spans="1:15">
      <c r="A484" s="12" t="s">
        <v>41</v>
      </c>
      <c r="B484" s="12">
        <v>4370</v>
      </c>
      <c r="C484" s="14">
        <v>2.46779918E-2</v>
      </c>
      <c r="D484" s="13">
        <v>0.41299999999999998</v>
      </c>
      <c r="E484" s="13">
        <v>56.5</v>
      </c>
      <c r="F484" s="13">
        <v>0.7</v>
      </c>
      <c r="G484" s="13">
        <v>0.09</v>
      </c>
      <c r="H484" s="12">
        <v>1</v>
      </c>
      <c r="I484" s="15">
        <f t="shared" si="42"/>
        <v>0.7</v>
      </c>
      <c r="J484" s="15">
        <f t="shared" si="43"/>
        <v>0.09</v>
      </c>
      <c r="K484" s="13">
        <v>34</v>
      </c>
      <c r="L484" s="12">
        <f t="shared" si="44"/>
        <v>4.7987383304758331E-2</v>
      </c>
      <c r="M484">
        <f t="shared" si="45"/>
        <v>59</v>
      </c>
      <c r="N484">
        <f t="shared" si="46"/>
        <v>0</v>
      </c>
      <c r="O484">
        <f t="shared" si="47"/>
        <v>0</v>
      </c>
    </row>
    <row r="485" spans="1:15">
      <c r="A485" s="12" t="s">
        <v>41</v>
      </c>
      <c r="B485" s="12">
        <v>1400</v>
      </c>
      <c r="C485" s="14">
        <v>0.19113343830000001</v>
      </c>
      <c r="D485" s="13">
        <v>0.88700000000000001</v>
      </c>
      <c r="E485" s="13">
        <v>56.5</v>
      </c>
      <c r="F485" s="13">
        <v>1.93</v>
      </c>
      <c r="G485" s="13">
        <v>0.497</v>
      </c>
      <c r="H485" s="12">
        <v>1</v>
      </c>
      <c r="I485" s="15">
        <f t="shared" si="42"/>
        <v>1.93</v>
      </c>
      <c r="J485" s="15">
        <f t="shared" si="43"/>
        <v>0.497</v>
      </c>
      <c r="K485" s="13">
        <v>565.4</v>
      </c>
      <c r="L485" s="12">
        <f t="shared" si="44"/>
        <v>0.79822898559363742</v>
      </c>
      <c r="M485">
        <f t="shared" si="45"/>
        <v>985</v>
      </c>
      <c r="N485">
        <f t="shared" si="46"/>
        <v>4</v>
      </c>
      <c r="O485">
        <f t="shared" si="47"/>
        <v>1.1000000000000001</v>
      </c>
    </row>
    <row r="486" spans="1:15">
      <c r="A486" s="12" t="s">
        <v>41</v>
      </c>
      <c r="B486" s="12">
        <v>3300</v>
      </c>
      <c r="C486" s="14">
        <v>1.4633493500000001E-2</v>
      </c>
      <c r="D486" s="13">
        <v>0.06</v>
      </c>
      <c r="E486" s="13">
        <v>56.5</v>
      </c>
      <c r="F486" s="13">
        <v>1.2</v>
      </c>
      <c r="G486" s="13">
        <v>6.4000000000000001E-2</v>
      </c>
      <c r="H486" s="12">
        <v>1</v>
      </c>
      <c r="I486" s="15">
        <f t="shared" si="42"/>
        <v>1.2</v>
      </c>
      <c r="J486" s="15">
        <f t="shared" si="43"/>
        <v>6.4000000000000001E-2</v>
      </c>
      <c r="K486" s="13">
        <v>2.9</v>
      </c>
      <c r="L486" s="12">
        <f t="shared" si="44"/>
        <v>4.1339619137499995E-3</v>
      </c>
      <c r="M486">
        <f t="shared" si="45"/>
        <v>5</v>
      </c>
      <c r="N486">
        <f t="shared" si="46"/>
        <v>0</v>
      </c>
      <c r="O486">
        <f t="shared" si="47"/>
        <v>0</v>
      </c>
    </row>
    <row r="487" spans="1:15">
      <c r="A487" s="12" t="s">
        <v>41</v>
      </c>
      <c r="B487" s="12">
        <v>4340</v>
      </c>
      <c r="C487" s="14">
        <v>3.5949052999999999E-3</v>
      </c>
      <c r="D487" s="13">
        <v>0.41299999999999998</v>
      </c>
      <c r="E487" s="13">
        <v>56.5</v>
      </c>
      <c r="F487" s="13">
        <v>0.7</v>
      </c>
      <c r="G487" s="13">
        <v>0.09</v>
      </c>
      <c r="H487" s="12">
        <v>1</v>
      </c>
      <c r="I487" s="15">
        <f t="shared" si="42"/>
        <v>0.7</v>
      </c>
      <c r="J487" s="15">
        <f t="shared" si="43"/>
        <v>0.09</v>
      </c>
      <c r="K487" s="13">
        <v>4.9000000000000004</v>
      </c>
      <c r="L487" s="12">
        <f t="shared" si="44"/>
        <v>6.9904431435708321E-3</v>
      </c>
      <c r="M487">
        <f t="shared" si="45"/>
        <v>9</v>
      </c>
      <c r="N487">
        <f t="shared" si="46"/>
        <v>0</v>
      </c>
      <c r="O487">
        <f t="shared" si="47"/>
        <v>0</v>
      </c>
    </row>
    <row r="488" spans="1:15">
      <c r="A488" s="12" t="s">
        <v>41</v>
      </c>
      <c r="B488" s="12">
        <v>4370</v>
      </c>
      <c r="C488" s="14">
        <v>0.50417178200000001</v>
      </c>
      <c r="D488" s="13">
        <v>0.41299999999999998</v>
      </c>
      <c r="E488" s="13">
        <v>56.5</v>
      </c>
      <c r="F488" s="13">
        <v>0.7</v>
      </c>
      <c r="G488" s="13">
        <v>0.09</v>
      </c>
      <c r="H488" s="12">
        <v>1</v>
      </c>
      <c r="I488" s="15">
        <f t="shared" si="42"/>
        <v>0.7</v>
      </c>
      <c r="J488" s="15">
        <f t="shared" si="43"/>
        <v>0.09</v>
      </c>
      <c r="K488" s="13">
        <v>694.4</v>
      </c>
      <c r="L488" s="12">
        <f t="shared" si="44"/>
        <v>0.98038303725658327</v>
      </c>
      <c r="M488">
        <f t="shared" si="45"/>
        <v>1209</v>
      </c>
      <c r="N488">
        <f t="shared" si="46"/>
        <v>2</v>
      </c>
      <c r="O488">
        <f t="shared" si="47"/>
        <v>0.2</v>
      </c>
    </row>
    <row r="489" spans="1:15">
      <c r="A489" s="12" t="s">
        <v>41</v>
      </c>
      <c r="B489" s="12">
        <v>1200</v>
      </c>
      <c r="C489" s="14">
        <v>0.57338655979999997</v>
      </c>
      <c r="D489" s="13">
        <v>0.22</v>
      </c>
      <c r="E489" s="13">
        <v>56.5</v>
      </c>
      <c r="F489" s="13">
        <v>2.23</v>
      </c>
      <c r="G489" s="13">
        <v>0.316</v>
      </c>
      <c r="H489" s="12">
        <v>1</v>
      </c>
      <c r="I489" s="15">
        <f t="shared" si="42"/>
        <v>2.23</v>
      </c>
      <c r="J489" s="15">
        <f t="shared" si="43"/>
        <v>0.316</v>
      </c>
      <c r="K489" s="13">
        <v>420.7</v>
      </c>
      <c r="L489" s="12">
        <f t="shared" si="44"/>
        <v>0.59393291152616656</v>
      </c>
      <c r="M489">
        <f t="shared" si="45"/>
        <v>733</v>
      </c>
      <c r="N489">
        <f t="shared" si="46"/>
        <v>4</v>
      </c>
      <c r="O489">
        <f t="shared" si="47"/>
        <v>0.5</v>
      </c>
    </row>
    <row r="490" spans="1:15">
      <c r="A490" s="12" t="s">
        <v>41</v>
      </c>
      <c r="B490" s="12">
        <v>3300</v>
      </c>
      <c r="C490" s="14">
        <v>3.1040512725</v>
      </c>
      <c r="D490" s="13">
        <v>0.06</v>
      </c>
      <c r="E490" s="13">
        <v>56.5</v>
      </c>
      <c r="F490" s="13">
        <v>1.2</v>
      </c>
      <c r="G490" s="13">
        <v>6.4000000000000001E-2</v>
      </c>
      <c r="H490" s="12">
        <v>1</v>
      </c>
      <c r="I490" s="15">
        <f t="shared" si="42"/>
        <v>1.2</v>
      </c>
      <c r="J490" s="15">
        <f t="shared" si="43"/>
        <v>6.4000000000000001E-2</v>
      </c>
      <c r="K490" s="13">
        <v>621.1</v>
      </c>
      <c r="L490" s="12">
        <f t="shared" si="44"/>
        <v>0.87689448448124985</v>
      </c>
      <c r="M490">
        <f t="shared" si="45"/>
        <v>1082</v>
      </c>
      <c r="N490">
        <f t="shared" si="46"/>
        <v>3</v>
      </c>
      <c r="O490">
        <f t="shared" si="47"/>
        <v>0.2</v>
      </c>
    </row>
    <row r="491" spans="1:15">
      <c r="A491" s="12" t="s">
        <v>41</v>
      </c>
      <c r="B491" s="12">
        <v>3300</v>
      </c>
      <c r="C491" s="14">
        <v>7.5419616246999999</v>
      </c>
      <c r="D491" s="13">
        <v>0.06</v>
      </c>
      <c r="E491" s="13">
        <v>56.5</v>
      </c>
      <c r="F491" s="13">
        <v>1.2</v>
      </c>
      <c r="G491" s="13">
        <v>6.4000000000000001E-2</v>
      </c>
      <c r="H491" s="12">
        <v>1</v>
      </c>
      <c r="I491" s="15">
        <f t="shared" si="42"/>
        <v>1.2</v>
      </c>
      <c r="J491" s="15">
        <f t="shared" si="43"/>
        <v>6.4000000000000001E-2</v>
      </c>
      <c r="K491" s="13">
        <v>1509.1</v>
      </c>
      <c r="L491" s="12">
        <f t="shared" si="44"/>
        <v>2.1306041589777496</v>
      </c>
      <c r="M491">
        <f t="shared" si="45"/>
        <v>2628</v>
      </c>
      <c r="N491">
        <f t="shared" si="46"/>
        <v>7</v>
      </c>
      <c r="O491">
        <f t="shared" si="47"/>
        <v>0.4</v>
      </c>
    </row>
    <row r="492" spans="1:15">
      <c r="A492" s="12" t="s">
        <v>41</v>
      </c>
      <c r="B492" s="12">
        <v>3200</v>
      </c>
      <c r="C492" s="14">
        <v>1.4473374000000001E-3</v>
      </c>
      <c r="D492" s="13">
        <v>0.06</v>
      </c>
      <c r="E492" s="13">
        <v>56.5</v>
      </c>
      <c r="F492" s="13">
        <v>1.2</v>
      </c>
      <c r="G492" s="13">
        <v>6.4000000000000001E-2</v>
      </c>
      <c r="H492" s="12">
        <v>1</v>
      </c>
      <c r="I492" s="15">
        <f t="shared" si="42"/>
        <v>1.2</v>
      </c>
      <c r="J492" s="15">
        <f t="shared" si="43"/>
        <v>6.4000000000000001E-2</v>
      </c>
      <c r="K492" s="13">
        <v>0.3</v>
      </c>
      <c r="L492" s="12">
        <f t="shared" si="44"/>
        <v>4.0887281550000001E-4</v>
      </c>
      <c r="M492">
        <f t="shared" si="45"/>
        <v>1</v>
      </c>
      <c r="N492">
        <f t="shared" si="46"/>
        <v>0</v>
      </c>
      <c r="O492">
        <f t="shared" si="47"/>
        <v>0</v>
      </c>
    </row>
    <row r="493" spans="1:15">
      <c r="A493" s="12" t="s">
        <v>41</v>
      </c>
      <c r="B493" s="12">
        <v>1400</v>
      </c>
      <c r="C493" s="14">
        <v>5.2075709099999999E-2</v>
      </c>
      <c r="D493" s="13">
        <v>0.88600000000000001</v>
      </c>
      <c r="E493" s="13">
        <v>56.5</v>
      </c>
      <c r="F493" s="13">
        <v>1.93</v>
      </c>
      <c r="G493" s="13">
        <v>0.497</v>
      </c>
      <c r="H493" s="12">
        <v>1</v>
      </c>
      <c r="I493" s="15">
        <f t="shared" si="42"/>
        <v>1.93</v>
      </c>
      <c r="J493" s="15">
        <f t="shared" si="43"/>
        <v>0.497</v>
      </c>
      <c r="K493" s="13">
        <v>153.80000000000001</v>
      </c>
      <c r="L493" s="12">
        <f t="shared" si="44"/>
        <v>0.21723816015307498</v>
      </c>
      <c r="M493">
        <f t="shared" si="45"/>
        <v>268</v>
      </c>
      <c r="N493">
        <f t="shared" si="46"/>
        <v>1</v>
      </c>
      <c r="O493">
        <f t="shared" si="47"/>
        <v>0.3</v>
      </c>
    </row>
    <row r="494" spans="1:15">
      <c r="A494" s="12" t="s">
        <v>41</v>
      </c>
      <c r="B494" s="12">
        <v>3200</v>
      </c>
      <c r="C494" s="14">
        <v>2.7999330100000001E-2</v>
      </c>
      <c r="D494" s="13">
        <v>0.06</v>
      </c>
      <c r="E494" s="13">
        <v>56.5</v>
      </c>
      <c r="F494" s="13">
        <v>1.2</v>
      </c>
      <c r="G494" s="13">
        <v>6.4000000000000001E-2</v>
      </c>
      <c r="H494" s="12">
        <v>1</v>
      </c>
      <c r="I494" s="15">
        <f t="shared" si="42"/>
        <v>1.2</v>
      </c>
      <c r="J494" s="15">
        <f t="shared" si="43"/>
        <v>6.4000000000000001E-2</v>
      </c>
      <c r="K494" s="13">
        <v>5.6</v>
      </c>
      <c r="L494" s="12">
        <f t="shared" si="44"/>
        <v>7.9098107532499986E-3</v>
      </c>
      <c r="M494">
        <f t="shared" si="45"/>
        <v>10</v>
      </c>
      <c r="N494">
        <f t="shared" si="46"/>
        <v>0</v>
      </c>
      <c r="O494">
        <f t="shared" si="47"/>
        <v>0</v>
      </c>
    </row>
    <row r="495" spans="1:15">
      <c r="A495" s="12" t="s">
        <v>41</v>
      </c>
      <c r="B495" s="12">
        <v>4340</v>
      </c>
      <c r="C495" s="14">
        <v>6.4433640000000005E-4</v>
      </c>
      <c r="D495" s="13">
        <v>0.41299999999999998</v>
      </c>
      <c r="E495" s="13">
        <v>56.5</v>
      </c>
      <c r="F495" s="13">
        <v>0.7</v>
      </c>
      <c r="G495" s="13">
        <v>0.09</v>
      </c>
      <c r="H495" s="12">
        <v>1</v>
      </c>
      <c r="I495" s="15">
        <f t="shared" si="42"/>
        <v>0.7</v>
      </c>
      <c r="J495" s="15">
        <f t="shared" si="43"/>
        <v>0.09</v>
      </c>
      <c r="K495" s="13">
        <v>5.7</v>
      </c>
      <c r="L495" s="12">
        <f t="shared" si="44"/>
        <v>1.2529389771499999E-3</v>
      </c>
      <c r="M495">
        <f t="shared" si="45"/>
        <v>2</v>
      </c>
      <c r="N495">
        <f t="shared" si="46"/>
        <v>0</v>
      </c>
      <c r="O495">
        <f t="shared" si="47"/>
        <v>0</v>
      </c>
    </row>
    <row r="496" spans="1:15">
      <c r="A496" s="12" t="s">
        <v>41</v>
      </c>
      <c r="B496" s="12">
        <v>3200</v>
      </c>
      <c r="C496" s="14">
        <v>1.4104371278000001</v>
      </c>
      <c r="D496" s="13">
        <v>0.4</v>
      </c>
      <c r="E496" s="13">
        <v>56.5</v>
      </c>
      <c r="F496" s="13">
        <v>1.2</v>
      </c>
      <c r="G496" s="13">
        <v>6.4000000000000001E-2</v>
      </c>
      <c r="H496" s="12">
        <v>1</v>
      </c>
      <c r="I496" s="15">
        <f t="shared" si="42"/>
        <v>1.2</v>
      </c>
      <c r="J496" s="15">
        <f t="shared" si="43"/>
        <v>6.4000000000000001E-2</v>
      </c>
      <c r="K496" s="13">
        <v>1881.5</v>
      </c>
      <c r="L496" s="12">
        <f t="shared" si="44"/>
        <v>2.6563232573566671</v>
      </c>
      <c r="M496">
        <f t="shared" si="45"/>
        <v>3277</v>
      </c>
      <c r="N496">
        <f t="shared" si="46"/>
        <v>9</v>
      </c>
      <c r="O496">
        <f t="shared" si="47"/>
        <v>0.5</v>
      </c>
    </row>
    <row r="497" spans="1:15">
      <c r="A497" s="12" t="s">
        <v>41</v>
      </c>
      <c r="B497" s="12">
        <v>4340</v>
      </c>
      <c r="C497" s="14">
        <v>2.6861577678000002</v>
      </c>
      <c r="D497" s="13">
        <v>0.41299999999999998</v>
      </c>
      <c r="E497" s="13">
        <v>56.5</v>
      </c>
      <c r="F497" s="13">
        <v>0.7</v>
      </c>
      <c r="G497" s="13">
        <v>0.09</v>
      </c>
      <c r="H497" s="12">
        <v>1</v>
      </c>
      <c r="I497" s="15">
        <f t="shared" si="42"/>
        <v>0.7</v>
      </c>
      <c r="J497" s="15">
        <f t="shared" si="43"/>
        <v>0.09</v>
      </c>
      <c r="K497" s="13">
        <v>7881</v>
      </c>
      <c r="L497" s="12">
        <f t="shared" si="44"/>
        <v>5.2233457027274248</v>
      </c>
      <c r="M497">
        <f t="shared" si="45"/>
        <v>6443</v>
      </c>
      <c r="N497">
        <f t="shared" si="46"/>
        <v>10</v>
      </c>
      <c r="O497">
        <f t="shared" si="47"/>
        <v>1.3</v>
      </c>
    </row>
    <row r="498" spans="1:15">
      <c r="A498" s="12" t="s">
        <v>41</v>
      </c>
      <c r="B498" s="12">
        <v>7410</v>
      </c>
      <c r="C498" s="14">
        <v>1.1480144849</v>
      </c>
      <c r="D498" s="13">
        <v>0.151</v>
      </c>
      <c r="E498" s="13">
        <v>56.5</v>
      </c>
      <c r="F498" s="13">
        <v>1.51</v>
      </c>
      <c r="G498" s="13">
        <v>0.115</v>
      </c>
      <c r="H498" s="12">
        <v>1</v>
      </c>
      <c r="I498" s="15">
        <f t="shared" si="42"/>
        <v>1.51</v>
      </c>
      <c r="J498" s="15">
        <f t="shared" si="43"/>
        <v>0.115</v>
      </c>
      <c r="K498" s="13">
        <v>578.1</v>
      </c>
      <c r="L498" s="12">
        <f t="shared" si="44"/>
        <v>0.81619046482702906</v>
      </c>
      <c r="M498">
        <f t="shared" si="45"/>
        <v>1007</v>
      </c>
      <c r="N498">
        <f t="shared" si="46"/>
        <v>3</v>
      </c>
      <c r="O498">
        <f t="shared" si="47"/>
        <v>0.3</v>
      </c>
    </row>
    <row r="499" spans="1:15">
      <c r="A499" s="12" t="s">
        <v>41</v>
      </c>
      <c r="B499" s="12">
        <v>7410</v>
      </c>
      <c r="C499" s="14">
        <v>0.11435661480000001</v>
      </c>
      <c r="D499" s="13">
        <v>0.151</v>
      </c>
      <c r="E499" s="13">
        <v>56.5</v>
      </c>
      <c r="F499" s="13">
        <v>1.51</v>
      </c>
      <c r="G499" s="13">
        <v>0.115</v>
      </c>
      <c r="H499" s="12">
        <v>1</v>
      </c>
      <c r="I499" s="15">
        <f t="shared" si="42"/>
        <v>1.51</v>
      </c>
      <c r="J499" s="15">
        <f t="shared" si="43"/>
        <v>0.115</v>
      </c>
      <c r="K499" s="13">
        <v>57.6</v>
      </c>
      <c r="L499" s="12">
        <f t="shared" si="44"/>
        <v>8.1302788263849998E-2</v>
      </c>
      <c r="M499">
        <f t="shared" si="45"/>
        <v>100</v>
      </c>
      <c r="N499">
        <f t="shared" si="46"/>
        <v>0</v>
      </c>
      <c r="O499">
        <f t="shared" si="47"/>
        <v>0</v>
      </c>
    </row>
    <row r="500" spans="1:15">
      <c r="A500" s="12" t="s">
        <v>41</v>
      </c>
      <c r="B500" s="12">
        <v>3200</v>
      </c>
      <c r="C500" s="14">
        <v>0.50020851450000003</v>
      </c>
      <c r="D500" s="13">
        <v>0.4</v>
      </c>
      <c r="E500" s="13">
        <v>56.5</v>
      </c>
      <c r="F500" s="13">
        <v>1.2</v>
      </c>
      <c r="G500" s="13">
        <v>6.4000000000000001E-2</v>
      </c>
      <c r="H500" s="12">
        <v>1</v>
      </c>
      <c r="I500" s="15">
        <f t="shared" si="42"/>
        <v>1.2</v>
      </c>
      <c r="J500" s="15">
        <f t="shared" si="43"/>
        <v>6.4000000000000001E-2</v>
      </c>
      <c r="K500" s="13">
        <v>667.3</v>
      </c>
      <c r="L500" s="12">
        <f t="shared" si="44"/>
        <v>0.9420593689750002</v>
      </c>
      <c r="M500">
        <f t="shared" si="45"/>
        <v>1162</v>
      </c>
      <c r="N500">
        <f t="shared" si="46"/>
        <v>3</v>
      </c>
      <c r="O500">
        <f t="shared" si="47"/>
        <v>0.2</v>
      </c>
    </row>
    <row r="501" spans="1:15">
      <c r="A501" s="12" t="s">
        <v>41</v>
      </c>
      <c r="B501" s="12">
        <v>4340</v>
      </c>
      <c r="C501" s="14">
        <v>2.6617598954999999</v>
      </c>
      <c r="D501" s="13">
        <v>0.41299999999999998</v>
      </c>
      <c r="E501" s="13">
        <v>56.5</v>
      </c>
      <c r="F501" s="13">
        <v>0.7</v>
      </c>
      <c r="G501" s="13">
        <v>0.09</v>
      </c>
      <c r="H501" s="12">
        <v>1</v>
      </c>
      <c r="I501" s="15">
        <f t="shared" si="42"/>
        <v>0.7</v>
      </c>
      <c r="J501" s="15">
        <f t="shared" si="43"/>
        <v>0.09</v>
      </c>
      <c r="K501" s="13">
        <v>3666.1</v>
      </c>
      <c r="L501" s="12">
        <f t="shared" si="44"/>
        <v>5.1759030234620615</v>
      </c>
      <c r="M501">
        <f t="shared" si="45"/>
        <v>6384</v>
      </c>
      <c r="N501">
        <f t="shared" si="46"/>
        <v>10</v>
      </c>
      <c r="O501">
        <f t="shared" si="47"/>
        <v>1.3</v>
      </c>
    </row>
    <row r="502" spans="1:15">
      <c r="A502" s="12" t="s">
        <v>41</v>
      </c>
      <c r="B502" s="12">
        <v>3200</v>
      </c>
      <c r="C502" s="14">
        <v>7.0720600000000005E-4</v>
      </c>
      <c r="D502" s="13">
        <v>0.06</v>
      </c>
      <c r="E502" s="13">
        <v>56.5</v>
      </c>
      <c r="F502" s="13">
        <v>1.2</v>
      </c>
      <c r="G502" s="13">
        <v>6.4000000000000001E-2</v>
      </c>
      <c r="H502" s="12">
        <v>1</v>
      </c>
      <c r="I502" s="15">
        <f t="shared" si="42"/>
        <v>1.2</v>
      </c>
      <c r="J502" s="15">
        <f t="shared" si="43"/>
        <v>6.4000000000000001E-2</v>
      </c>
      <c r="K502" s="13">
        <v>0.1</v>
      </c>
      <c r="L502" s="12">
        <f t="shared" si="44"/>
        <v>1.99785695E-4</v>
      </c>
      <c r="M502">
        <f t="shared" si="45"/>
        <v>0</v>
      </c>
      <c r="N502">
        <f t="shared" si="46"/>
        <v>0</v>
      </c>
      <c r="O502">
        <f t="shared" si="47"/>
        <v>0</v>
      </c>
    </row>
    <row r="503" spans="1:15">
      <c r="A503" s="12" t="s">
        <v>41</v>
      </c>
      <c r="B503" s="12">
        <v>4370</v>
      </c>
      <c r="C503" s="14">
        <v>0.12282043569999999</v>
      </c>
      <c r="D503" s="13">
        <v>0.41299999999999998</v>
      </c>
      <c r="E503" s="13">
        <v>56.5</v>
      </c>
      <c r="F503" s="13">
        <v>0.7</v>
      </c>
      <c r="G503" s="13">
        <v>0.09</v>
      </c>
      <c r="H503" s="12">
        <v>1</v>
      </c>
      <c r="I503" s="15">
        <f t="shared" si="42"/>
        <v>0.7</v>
      </c>
      <c r="J503" s="15">
        <f t="shared" si="43"/>
        <v>0.09</v>
      </c>
      <c r="K503" s="13">
        <v>169.2</v>
      </c>
      <c r="L503" s="12">
        <f t="shared" si="44"/>
        <v>0.23882945473680414</v>
      </c>
      <c r="M503">
        <f t="shared" si="45"/>
        <v>295</v>
      </c>
      <c r="N503">
        <f t="shared" si="46"/>
        <v>0</v>
      </c>
      <c r="O503">
        <f t="shared" si="47"/>
        <v>0.1</v>
      </c>
    </row>
    <row r="504" spans="1:15">
      <c r="A504" s="12" t="s">
        <v>41</v>
      </c>
      <c r="B504" s="12">
        <v>3200</v>
      </c>
      <c r="C504" s="14">
        <v>6.2790248100000001E-2</v>
      </c>
      <c r="D504" s="13">
        <v>0.06</v>
      </c>
      <c r="E504" s="13">
        <v>56.5</v>
      </c>
      <c r="F504" s="13">
        <v>1.2</v>
      </c>
      <c r="G504" s="13">
        <v>6.4000000000000001E-2</v>
      </c>
      <c r="H504" s="12">
        <v>1</v>
      </c>
      <c r="I504" s="15">
        <f t="shared" si="42"/>
        <v>1.2</v>
      </c>
      <c r="J504" s="15">
        <f t="shared" si="43"/>
        <v>6.4000000000000001E-2</v>
      </c>
      <c r="K504" s="13">
        <v>12.6</v>
      </c>
      <c r="L504" s="12">
        <f t="shared" si="44"/>
        <v>1.7738245088250001E-2</v>
      </c>
      <c r="M504">
        <f t="shared" si="45"/>
        <v>22</v>
      </c>
      <c r="N504">
        <f t="shared" si="46"/>
        <v>0</v>
      </c>
      <c r="O504">
        <f t="shared" si="47"/>
        <v>0</v>
      </c>
    </row>
    <row r="505" spans="1:15">
      <c r="A505" s="12" t="s">
        <v>41</v>
      </c>
      <c r="B505" s="12">
        <v>3200</v>
      </c>
      <c r="C505" s="14">
        <v>0.167461428</v>
      </c>
      <c r="D505" s="13">
        <v>0.06</v>
      </c>
      <c r="E505" s="13">
        <v>56.5</v>
      </c>
      <c r="F505" s="13">
        <v>1.2</v>
      </c>
      <c r="G505" s="13">
        <v>6.4000000000000001E-2</v>
      </c>
      <c r="H505" s="12">
        <v>1</v>
      </c>
      <c r="I505" s="15">
        <f t="shared" si="42"/>
        <v>1.2</v>
      </c>
      <c r="J505" s="15">
        <f t="shared" si="43"/>
        <v>6.4000000000000001E-2</v>
      </c>
      <c r="K505" s="13">
        <v>33.5</v>
      </c>
      <c r="L505" s="12">
        <f t="shared" si="44"/>
        <v>4.7307853409999996E-2</v>
      </c>
      <c r="M505">
        <f t="shared" si="45"/>
        <v>58</v>
      </c>
      <c r="N505">
        <f t="shared" si="46"/>
        <v>0</v>
      </c>
      <c r="O505">
        <f t="shared" si="47"/>
        <v>0</v>
      </c>
    </row>
    <row r="506" spans="1:15">
      <c r="A506" s="12" t="s">
        <v>41</v>
      </c>
      <c r="B506" s="12">
        <v>7410</v>
      </c>
      <c r="C506" s="14">
        <v>1.99203516E-2</v>
      </c>
      <c r="D506" s="13">
        <v>0.151</v>
      </c>
      <c r="E506" s="13">
        <v>56.5</v>
      </c>
      <c r="F506" s="13">
        <v>1.51</v>
      </c>
      <c r="G506" s="13">
        <v>0.115</v>
      </c>
      <c r="H506" s="12">
        <v>1</v>
      </c>
      <c r="I506" s="15">
        <f t="shared" si="42"/>
        <v>1.51</v>
      </c>
      <c r="J506" s="15">
        <f t="shared" si="43"/>
        <v>0.115</v>
      </c>
      <c r="K506" s="13">
        <v>10</v>
      </c>
      <c r="L506" s="12">
        <f t="shared" si="44"/>
        <v>1.416253997295E-2</v>
      </c>
      <c r="M506">
        <f t="shared" si="45"/>
        <v>17</v>
      </c>
      <c r="N506">
        <f t="shared" si="46"/>
        <v>0</v>
      </c>
      <c r="O506">
        <f t="shared" si="47"/>
        <v>0</v>
      </c>
    </row>
    <row r="507" spans="1:15">
      <c r="A507" s="12" t="s">
        <v>41</v>
      </c>
      <c r="B507" s="12">
        <v>7410</v>
      </c>
      <c r="C507" s="14">
        <v>7.8639407600000003E-2</v>
      </c>
      <c r="D507" s="13">
        <v>0.151</v>
      </c>
      <c r="E507" s="13">
        <v>56.5</v>
      </c>
      <c r="F507" s="13">
        <v>1.51</v>
      </c>
      <c r="G507" s="13">
        <v>0.115</v>
      </c>
      <c r="H507" s="12">
        <v>1</v>
      </c>
      <c r="I507" s="15">
        <f t="shared" si="42"/>
        <v>1.51</v>
      </c>
      <c r="J507" s="15">
        <f t="shared" si="43"/>
        <v>0.115</v>
      </c>
      <c r="K507" s="13">
        <v>39.6</v>
      </c>
      <c r="L507" s="12">
        <f t="shared" si="44"/>
        <v>5.5909342161616665E-2</v>
      </c>
      <c r="M507">
        <f t="shared" si="45"/>
        <v>69</v>
      </c>
      <c r="N507">
        <f t="shared" si="46"/>
        <v>0</v>
      </c>
      <c r="O507">
        <f t="shared" si="47"/>
        <v>0</v>
      </c>
    </row>
    <row r="508" spans="1:15">
      <c r="A508" s="12" t="s">
        <v>41</v>
      </c>
      <c r="B508" s="12">
        <v>7410</v>
      </c>
      <c r="C508" s="14">
        <v>0.31435210590000001</v>
      </c>
      <c r="D508" s="13">
        <v>0.23400000000000001</v>
      </c>
      <c r="E508" s="13">
        <v>56.5</v>
      </c>
      <c r="F508" s="13">
        <v>1.51</v>
      </c>
      <c r="G508" s="13">
        <v>0.115</v>
      </c>
      <c r="H508" s="12">
        <v>1</v>
      </c>
      <c r="I508" s="15">
        <f t="shared" si="42"/>
        <v>1.51</v>
      </c>
      <c r="J508" s="15">
        <f t="shared" si="43"/>
        <v>0.115</v>
      </c>
      <c r="K508" s="13">
        <v>245.3</v>
      </c>
      <c r="L508" s="12">
        <f t="shared" si="44"/>
        <v>0.34633743267532502</v>
      </c>
      <c r="M508">
        <f t="shared" si="45"/>
        <v>427</v>
      </c>
      <c r="N508">
        <f t="shared" si="46"/>
        <v>1</v>
      </c>
      <c r="O508">
        <f t="shared" si="47"/>
        <v>0.1</v>
      </c>
    </row>
    <row r="509" spans="1:15">
      <c r="A509" s="12" t="s">
        <v>41</v>
      </c>
      <c r="B509" s="12">
        <v>4110</v>
      </c>
      <c r="C509" s="14">
        <v>7.6095472894</v>
      </c>
      <c r="D509" s="13">
        <v>0.41299999999999998</v>
      </c>
      <c r="E509" s="13">
        <v>56.5</v>
      </c>
      <c r="F509" s="13">
        <v>0.7</v>
      </c>
      <c r="G509" s="13">
        <v>0.09</v>
      </c>
      <c r="H509" s="12">
        <v>1</v>
      </c>
      <c r="I509" s="15">
        <f t="shared" si="42"/>
        <v>0.7</v>
      </c>
      <c r="J509" s="15">
        <f t="shared" si="43"/>
        <v>0.09</v>
      </c>
      <c r="K509" s="13">
        <v>10480.799999999999</v>
      </c>
      <c r="L509" s="12">
        <f t="shared" si="44"/>
        <v>14.797081768708692</v>
      </c>
      <c r="M509">
        <f t="shared" si="45"/>
        <v>18252</v>
      </c>
      <c r="N509">
        <f t="shared" si="46"/>
        <v>28</v>
      </c>
      <c r="O509">
        <f t="shared" si="47"/>
        <v>3.6</v>
      </c>
    </row>
    <row r="510" spans="1:15">
      <c r="A510" s="12" t="s">
        <v>41</v>
      </c>
      <c r="B510" s="12">
        <v>3200</v>
      </c>
      <c r="C510" s="14">
        <v>0.50348950879999999</v>
      </c>
      <c r="D510" s="13">
        <v>0.06</v>
      </c>
      <c r="E510" s="13">
        <v>56.5</v>
      </c>
      <c r="F510" s="13">
        <v>1.2</v>
      </c>
      <c r="G510" s="13">
        <v>6.4000000000000001E-2</v>
      </c>
      <c r="H510" s="12">
        <v>1</v>
      </c>
      <c r="I510" s="15">
        <f t="shared" si="42"/>
        <v>1.2</v>
      </c>
      <c r="J510" s="15">
        <f t="shared" si="43"/>
        <v>6.4000000000000001E-2</v>
      </c>
      <c r="K510" s="13">
        <v>100.7</v>
      </c>
      <c r="L510" s="12">
        <f t="shared" si="44"/>
        <v>0.142235786236</v>
      </c>
      <c r="M510">
        <f t="shared" si="45"/>
        <v>175</v>
      </c>
      <c r="N510">
        <f t="shared" si="46"/>
        <v>0</v>
      </c>
      <c r="O510">
        <f t="shared" si="47"/>
        <v>0</v>
      </c>
    </row>
    <row r="511" spans="1:15">
      <c r="A511" s="12" t="s">
        <v>41</v>
      </c>
      <c r="B511" s="12">
        <v>3200</v>
      </c>
      <c r="C511" s="14">
        <v>7.7628252300000006E-2</v>
      </c>
      <c r="D511" s="13">
        <v>0.06</v>
      </c>
      <c r="E511" s="13">
        <v>56.5</v>
      </c>
      <c r="F511" s="13">
        <v>1.2</v>
      </c>
      <c r="G511" s="13">
        <v>6.4000000000000001E-2</v>
      </c>
      <c r="H511" s="12">
        <v>1</v>
      </c>
      <c r="I511" s="15">
        <f t="shared" si="42"/>
        <v>1.2</v>
      </c>
      <c r="J511" s="15">
        <f t="shared" si="43"/>
        <v>6.4000000000000001E-2</v>
      </c>
      <c r="K511" s="13">
        <v>15.5</v>
      </c>
      <c r="L511" s="12">
        <f t="shared" si="44"/>
        <v>2.1929981274750002E-2</v>
      </c>
      <c r="M511">
        <f t="shared" si="45"/>
        <v>27</v>
      </c>
      <c r="N511">
        <f t="shared" si="46"/>
        <v>0</v>
      </c>
      <c r="O511">
        <f t="shared" si="47"/>
        <v>0</v>
      </c>
    </row>
    <row r="512" spans="1:15">
      <c r="A512" s="12" t="s">
        <v>41</v>
      </c>
      <c r="B512" s="12">
        <v>3200</v>
      </c>
      <c r="C512" s="14">
        <v>0.58477681500000001</v>
      </c>
      <c r="D512" s="13">
        <v>0.06</v>
      </c>
      <c r="E512" s="13">
        <v>56.5</v>
      </c>
      <c r="F512" s="13">
        <v>1.2</v>
      </c>
      <c r="G512" s="13">
        <v>6.4000000000000001E-2</v>
      </c>
      <c r="H512" s="12">
        <v>1</v>
      </c>
      <c r="I512" s="15">
        <f t="shared" si="42"/>
        <v>1.2</v>
      </c>
      <c r="J512" s="15">
        <f t="shared" si="43"/>
        <v>6.4000000000000001E-2</v>
      </c>
      <c r="K512" s="13">
        <v>117</v>
      </c>
      <c r="L512" s="12">
        <f t="shared" si="44"/>
        <v>0.16519945023749999</v>
      </c>
      <c r="M512">
        <f t="shared" si="45"/>
        <v>204</v>
      </c>
      <c r="N512">
        <f t="shared" si="46"/>
        <v>1</v>
      </c>
      <c r="O512">
        <f t="shared" si="47"/>
        <v>0</v>
      </c>
    </row>
    <row r="513" spans="1:15">
      <c r="A513" s="12" t="s">
        <v>41</v>
      </c>
      <c r="B513" s="12">
        <v>7410</v>
      </c>
      <c r="C513" s="14">
        <v>1.7063952600000001E-2</v>
      </c>
      <c r="D513" s="13">
        <v>0.23400000000000001</v>
      </c>
      <c r="E513" s="13">
        <v>56.5</v>
      </c>
      <c r="F513" s="13">
        <v>1.51</v>
      </c>
      <c r="G513" s="13">
        <v>0.115</v>
      </c>
      <c r="H513" s="12">
        <v>1</v>
      </c>
      <c r="I513" s="15">
        <f t="shared" si="42"/>
        <v>1.51</v>
      </c>
      <c r="J513" s="15">
        <f t="shared" si="43"/>
        <v>0.115</v>
      </c>
      <c r="K513" s="13">
        <v>13.3</v>
      </c>
      <c r="L513" s="12">
        <f t="shared" si="44"/>
        <v>1.8800209777050002E-2</v>
      </c>
      <c r="M513">
        <f t="shared" si="45"/>
        <v>23</v>
      </c>
      <c r="N513">
        <f t="shared" si="46"/>
        <v>0</v>
      </c>
      <c r="O513">
        <f t="shared" si="47"/>
        <v>0</v>
      </c>
    </row>
    <row r="514" spans="1:15">
      <c r="A514" s="12" t="s">
        <v>41</v>
      </c>
      <c r="B514" s="12">
        <v>1180</v>
      </c>
      <c r="C514" s="14">
        <v>1.51207158E-2</v>
      </c>
      <c r="D514" s="13">
        <v>0.39</v>
      </c>
      <c r="E514" s="13">
        <v>56.5</v>
      </c>
      <c r="F514" s="13">
        <v>1.05</v>
      </c>
      <c r="G514" s="13">
        <v>0.22</v>
      </c>
      <c r="H514" s="12">
        <v>1</v>
      </c>
      <c r="I514" s="15">
        <f t="shared" si="42"/>
        <v>1.05</v>
      </c>
      <c r="J514" s="15">
        <f t="shared" si="43"/>
        <v>0.22</v>
      </c>
      <c r="K514" s="13">
        <v>101.8</v>
      </c>
      <c r="L514" s="12">
        <f t="shared" si="44"/>
        <v>2.7765414387750001E-2</v>
      </c>
      <c r="M514">
        <f t="shared" si="45"/>
        <v>34</v>
      </c>
      <c r="N514">
        <f t="shared" si="46"/>
        <v>0</v>
      </c>
      <c r="O514">
        <f t="shared" si="47"/>
        <v>0</v>
      </c>
    </row>
    <row r="515" spans="1:15">
      <c r="A515" s="12" t="s">
        <v>41</v>
      </c>
      <c r="B515" s="12">
        <v>7410</v>
      </c>
      <c r="C515" s="14">
        <v>0.60776216220000001</v>
      </c>
      <c r="D515" s="13">
        <v>0.23400000000000001</v>
      </c>
      <c r="E515" s="13">
        <v>56.5</v>
      </c>
      <c r="F515" s="13">
        <v>1.51</v>
      </c>
      <c r="G515" s="13">
        <v>0.115</v>
      </c>
      <c r="H515" s="12">
        <v>1</v>
      </c>
      <c r="I515" s="15">
        <f t="shared" ref="I515:I578" si="48">F515</f>
        <v>1.51</v>
      </c>
      <c r="J515" s="15">
        <f t="shared" ref="J515:J578" si="49">G515</f>
        <v>0.115</v>
      </c>
      <c r="K515" s="13">
        <v>474.3</v>
      </c>
      <c r="L515" s="12">
        <f t="shared" ref="L515:L578" si="50">E515*D515*C515/12</f>
        <v>0.66960196220385004</v>
      </c>
      <c r="M515">
        <f t="shared" ref="M515:M578" si="51">ROUND(E515*D515*C515*102.79,0)</f>
        <v>826</v>
      </c>
      <c r="N515">
        <f t="shared" ref="N515:N578" si="52">ROUND(I515*M515*0.002205,0)</f>
        <v>3</v>
      </c>
      <c r="O515">
        <f t="shared" ref="O515:O578" si="53">ROUND(J515*M515*0.002205,1)</f>
        <v>0.2</v>
      </c>
    </row>
    <row r="516" spans="1:15">
      <c r="A516" s="12" t="s">
        <v>41</v>
      </c>
      <c r="B516" s="12">
        <v>4110</v>
      </c>
      <c r="C516" s="14">
        <v>9.0185045599999999E-2</v>
      </c>
      <c r="D516" s="13">
        <v>0.41299999999999998</v>
      </c>
      <c r="E516" s="13">
        <v>56.5</v>
      </c>
      <c r="F516" s="13">
        <v>0.7</v>
      </c>
      <c r="G516" s="13">
        <v>0.09</v>
      </c>
      <c r="H516" s="12">
        <v>1</v>
      </c>
      <c r="I516" s="15">
        <f t="shared" si="48"/>
        <v>0.7</v>
      </c>
      <c r="J516" s="15">
        <f t="shared" si="49"/>
        <v>0.09</v>
      </c>
      <c r="K516" s="13">
        <v>124.2</v>
      </c>
      <c r="L516" s="12">
        <f t="shared" si="50"/>
        <v>0.17536857887943333</v>
      </c>
      <c r="M516">
        <f t="shared" si="51"/>
        <v>216</v>
      </c>
      <c r="N516">
        <f t="shared" si="52"/>
        <v>0</v>
      </c>
      <c r="O516">
        <f t="shared" si="53"/>
        <v>0</v>
      </c>
    </row>
    <row r="517" spans="1:15">
      <c r="A517" s="12" t="s">
        <v>41</v>
      </c>
      <c r="B517" s="12">
        <v>7410</v>
      </c>
      <c r="C517" s="14">
        <v>1.6228327000000001E-3</v>
      </c>
      <c r="D517" s="13">
        <v>0.151</v>
      </c>
      <c r="E517" s="13">
        <v>56.5</v>
      </c>
      <c r="F517" s="13">
        <v>1.51</v>
      </c>
      <c r="G517" s="13">
        <v>0.115</v>
      </c>
      <c r="H517" s="12">
        <v>1</v>
      </c>
      <c r="I517" s="15">
        <f t="shared" si="48"/>
        <v>1.51</v>
      </c>
      <c r="J517" s="15">
        <f t="shared" si="49"/>
        <v>0.115</v>
      </c>
      <c r="K517" s="13">
        <v>0.8</v>
      </c>
      <c r="L517" s="12">
        <f t="shared" si="50"/>
        <v>1.1537664316708333E-3</v>
      </c>
      <c r="M517">
        <f t="shared" si="51"/>
        <v>1</v>
      </c>
      <c r="N517">
        <f t="shared" si="52"/>
        <v>0</v>
      </c>
      <c r="O517">
        <f t="shared" si="53"/>
        <v>0</v>
      </c>
    </row>
    <row r="518" spans="1:15">
      <c r="A518" s="12" t="s">
        <v>41</v>
      </c>
      <c r="B518" s="12">
        <v>2210</v>
      </c>
      <c r="C518" s="14">
        <v>0.22748430350000001</v>
      </c>
      <c r="D518" s="13">
        <v>0.28499999999999998</v>
      </c>
      <c r="E518" s="13">
        <v>56.5</v>
      </c>
      <c r="F518" s="13">
        <v>1.92</v>
      </c>
      <c r="G518" s="13">
        <v>0.50600000000000001</v>
      </c>
      <c r="H518" s="12">
        <v>1</v>
      </c>
      <c r="I518" s="15">
        <f t="shared" si="48"/>
        <v>1.92</v>
      </c>
      <c r="J518" s="15">
        <f t="shared" si="49"/>
        <v>0.50600000000000001</v>
      </c>
      <c r="K518" s="13">
        <v>216.2</v>
      </c>
      <c r="L518" s="12">
        <f t="shared" si="50"/>
        <v>0.30525549975906247</v>
      </c>
      <c r="M518">
        <f t="shared" si="51"/>
        <v>377</v>
      </c>
      <c r="N518">
        <f t="shared" si="52"/>
        <v>2</v>
      </c>
      <c r="O518">
        <f t="shared" si="53"/>
        <v>0.4</v>
      </c>
    </row>
    <row r="519" spans="1:15">
      <c r="A519" s="12" t="s">
        <v>41</v>
      </c>
      <c r="B519" s="12">
        <v>4110</v>
      </c>
      <c r="C519" s="14">
        <v>8.8515934199999993E-2</v>
      </c>
      <c r="D519" s="13">
        <v>0.41299999999999998</v>
      </c>
      <c r="E519" s="13">
        <v>56.5</v>
      </c>
      <c r="F519" s="13">
        <v>0.7</v>
      </c>
      <c r="G519" s="13">
        <v>0.09</v>
      </c>
      <c r="H519" s="12">
        <v>1</v>
      </c>
      <c r="I519" s="15">
        <f t="shared" si="48"/>
        <v>0.7</v>
      </c>
      <c r="J519" s="15">
        <f t="shared" si="49"/>
        <v>0.09</v>
      </c>
      <c r="K519" s="13">
        <v>121.9</v>
      </c>
      <c r="L519" s="12">
        <f t="shared" si="50"/>
        <v>0.17212292221582495</v>
      </c>
      <c r="M519">
        <f t="shared" si="51"/>
        <v>212</v>
      </c>
      <c r="N519">
        <f t="shared" si="52"/>
        <v>0</v>
      </c>
      <c r="O519">
        <f t="shared" si="53"/>
        <v>0</v>
      </c>
    </row>
    <row r="520" spans="1:15">
      <c r="A520" s="12" t="s">
        <v>41</v>
      </c>
      <c r="B520" s="12">
        <v>2210</v>
      </c>
      <c r="C520" s="14">
        <v>3.074918196</v>
      </c>
      <c r="D520" s="13">
        <v>0.26800000000000002</v>
      </c>
      <c r="E520" s="13">
        <v>56.5</v>
      </c>
      <c r="F520" s="13">
        <v>1.92</v>
      </c>
      <c r="G520" s="13">
        <v>0.50600000000000001</v>
      </c>
      <c r="H520" s="12">
        <v>1</v>
      </c>
      <c r="I520" s="15">
        <f t="shared" si="48"/>
        <v>1.92</v>
      </c>
      <c r="J520" s="15">
        <f t="shared" si="49"/>
        <v>0.50600000000000001</v>
      </c>
      <c r="K520" s="13">
        <v>2748.2</v>
      </c>
      <c r="L520" s="12">
        <f t="shared" si="50"/>
        <v>3.8800342769860006</v>
      </c>
      <c r="M520">
        <f t="shared" si="51"/>
        <v>4786</v>
      </c>
      <c r="N520">
        <f t="shared" si="52"/>
        <v>20</v>
      </c>
      <c r="O520">
        <f t="shared" si="53"/>
        <v>5.3</v>
      </c>
    </row>
    <row r="521" spans="1:15">
      <c r="A521" s="12" t="s">
        <v>41</v>
      </c>
      <c r="B521" s="12">
        <v>3200</v>
      </c>
      <c r="C521" s="14">
        <v>3.2912416700000002E-2</v>
      </c>
      <c r="D521" s="13">
        <v>0.06</v>
      </c>
      <c r="E521" s="13">
        <v>56.5</v>
      </c>
      <c r="F521" s="13">
        <v>1.2</v>
      </c>
      <c r="G521" s="13">
        <v>6.4000000000000001E-2</v>
      </c>
      <c r="H521" s="12">
        <v>1</v>
      </c>
      <c r="I521" s="15">
        <f t="shared" si="48"/>
        <v>1.2</v>
      </c>
      <c r="J521" s="15">
        <f t="shared" si="49"/>
        <v>6.4000000000000001E-2</v>
      </c>
      <c r="K521" s="13">
        <v>6.6</v>
      </c>
      <c r="L521" s="12">
        <f t="shared" si="50"/>
        <v>9.2977577177500003E-3</v>
      </c>
      <c r="M521">
        <f t="shared" si="51"/>
        <v>11</v>
      </c>
      <c r="N521">
        <f t="shared" si="52"/>
        <v>0</v>
      </c>
      <c r="O521">
        <f t="shared" si="53"/>
        <v>0</v>
      </c>
    </row>
    <row r="522" spans="1:15">
      <c r="A522" s="12" t="s">
        <v>41</v>
      </c>
      <c r="B522" s="12">
        <v>1200</v>
      </c>
      <c r="C522" s="14">
        <v>1.21670878E-2</v>
      </c>
      <c r="D522" s="13">
        <v>0.30399999999999999</v>
      </c>
      <c r="E522" s="13">
        <v>56.5</v>
      </c>
      <c r="F522" s="13">
        <v>2.23</v>
      </c>
      <c r="G522" s="13">
        <v>0.316</v>
      </c>
      <c r="H522" s="12">
        <v>1</v>
      </c>
      <c r="I522" s="15">
        <f t="shared" si="48"/>
        <v>2.23</v>
      </c>
      <c r="J522" s="15">
        <f t="shared" si="49"/>
        <v>0.316</v>
      </c>
      <c r="K522" s="13">
        <v>12.3</v>
      </c>
      <c r="L522" s="12">
        <f t="shared" si="50"/>
        <v>1.7415158337733331E-2</v>
      </c>
      <c r="M522">
        <f t="shared" si="51"/>
        <v>21</v>
      </c>
      <c r="N522">
        <f t="shared" si="52"/>
        <v>0</v>
      </c>
      <c r="O522">
        <f t="shared" si="53"/>
        <v>0</v>
      </c>
    </row>
    <row r="523" spans="1:15">
      <c r="A523" s="12" t="s">
        <v>41</v>
      </c>
      <c r="B523" s="12">
        <v>6430</v>
      </c>
      <c r="C523" s="14">
        <v>0.65188973210000001</v>
      </c>
      <c r="D523" s="13">
        <v>0.30299999999999999</v>
      </c>
      <c r="E523" s="13">
        <v>56.5</v>
      </c>
      <c r="F523" s="13">
        <v>0</v>
      </c>
      <c r="G523" s="13">
        <v>0</v>
      </c>
      <c r="H523" s="12">
        <v>1</v>
      </c>
      <c r="I523" s="15">
        <f t="shared" si="48"/>
        <v>0</v>
      </c>
      <c r="J523" s="15">
        <f t="shared" si="49"/>
        <v>0</v>
      </c>
      <c r="K523" s="13">
        <v>658.7</v>
      </c>
      <c r="L523" s="12">
        <f t="shared" si="50"/>
        <v>0.93000218905716237</v>
      </c>
      <c r="M523">
        <f t="shared" si="51"/>
        <v>1147</v>
      </c>
      <c r="N523">
        <f t="shared" si="52"/>
        <v>0</v>
      </c>
      <c r="O523">
        <f t="shared" si="53"/>
        <v>0</v>
      </c>
    </row>
    <row r="524" spans="1:15">
      <c r="A524" s="12" t="s">
        <v>41</v>
      </c>
      <c r="B524" s="12">
        <v>3300</v>
      </c>
      <c r="C524" s="14">
        <v>2.0325069156</v>
      </c>
      <c r="D524" s="13">
        <v>0.4</v>
      </c>
      <c r="E524" s="13">
        <v>56.5</v>
      </c>
      <c r="F524" s="13">
        <v>1.2</v>
      </c>
      <c r="G524" s="13">
        <v>6.4000000000000001E-2</v>
      </c>
      <c r="H524" s="12">
        <v>1</v>
      </c>
      <c r="I524" s="15">
        <f t="shared" si="48"/>
        <v>1.2</v>
      </c>
      <c r="J524" s="15">
        <f t="shared" si="49"/>
        <v>6.4000000000000001E-2</v>
      </c>
      <c r="K524" s="13">
        <v>2711.3</v>
      </c>
      <c r="L524" s="12">
        <f t="shared" si="50"/>
        <v>3.82788802438</v>
      </c>
      <c r="M524">
        <f t="shared" si="51"/>
        <v>4722</v>
      </c>
      <c r="N524">
        <f t="shared" si="52"/>
        <v>12</v>
      </c>
      <c r="O524">
        <f t="shared" si="53"/>
        <v>0.7</v>
      </c>
    </row>
    <row r="525" spans="1:15">
      <c r="A525" s="12" t="s">
        <v>41</v>
      </c>
      <c r="B525" s="12">
        <v>1100</v>
      </c>
      <c r="C525" s="14">
        <v>0.35257091289999998</v>
      </c>
      <c r="D525" s="13">
        <v>0.34200000000000003</v>
      </c>
      <c r="E525" s="13">
        <v>56.5</v>
      </c>
      <c r="F525" s="13">
        <v>1.85</v>
      </c>
      <c r="G525" s="13">
        <v>0.22</v>
      </c>
      <c r="H525" s="12">
        <v>1</v>
      </c>
      <c r="I525" s="15">
        <f t="shared" si="48"/>
        <v>1.85</v>
      </c>
      <c r="J525" s="15">
        <f t="shared" si="49"/>
        <v>0.22</v>
      </c>
      <c r="K525" s="13">
        <v>402.2</v>
      </c>
      <c r="L525" s="12">
        <f t="shared" si="50"/>
        <v>0.56772731249722497</v>
      </c>
      <c r="M525">
        <f t="shared" si="51"/>
        <v>700</v>
      </c>
      <c r="N525">
        <f t="shared" si="52"/>
        <v>3</v>
      </c>
      <c r="O525">
        <f t="shared" si="53"/>
        <v>0.3</v>
      </c>
    </row>
    <row r="526" spans="1:15">
      <c r="A526" s="12" t="s">
        <v>41</v>
      </c>
      <c r="B526" s="12">
        <v>1100</v>
      </c>
      <c r="C526" s="14">
        <v>2.8531166388</v>
      </c>
      <c r="D526" s="13">
        <v>0.34200000000000003</v>
      </c>
      <c r="E526" s="13">
        <v>56.5</v>
      </c>
      <c r="F526" s="13">
        <v>1.85</v>
      </c>
      <c r="G526" s="13">
        <v>0.22</v>
      </c>
      <c r="H526" s="12">
        <v>1</v>
      </c>
      <c r="I526" s="15">
        <f t="shared" si="48"/>
        <v>1.85</v>
      </c>
      <c r="J526" s="15">
        <f t="shared" si="49"/>
        <v>0.22</v>
      </c>
      <c r="K526" s="13">
        <v>3254.1</v>
      </c>
      <c r="L526" s="12">
        <f t="shared" si="50"/>
        <v>4.5942310676277005</v>
      </c>
      <c r="M526">
        <f t="shared" si="51"/>
        <v>5667</v>
      </c>
      <c r="N526">
        <f t="shared" si="52"/>
        <v>23</v>
      </c>
      <c r="O526">
        <f t="shared" si="53"/>
        <v>2.7</v>
      </c>
    </row>
    <row r="527" spans="1:15">
      <c r="A527" s="12" t="s">
        <v>41</v>
      </c>
      <c r="B527" s="12">
        <v>5300</v>
      </c>
      <c r="C527" s="14">
        <v>0.13173888210000001</v>
      </c>
      <c r="D527" s="13">
        <v>0.5</v>
      </c>
      <c r="E527" s="13">
        <v>56.5</v>
      </c>
      <c r="F527" s="13">
        <v>0.6</v>
      </c>
      <c r="G527" s="13">
        <v>0.13500000000000001</v>
      </c>
      <c r="H527" s="12">
        <v>1</v>
      </c>
      <c r="I527" s="15">
        <f t="shared" si="48"/>
        <v>0.6</v>
      </c>
      <c r="J527" s="15">
        <f t="shared" si="49"/>
        <v>0.13500000000000001</v>
      </c>
      <c r="K527" s="13">
        <v>219.7</v>
      </c>
      <c r="L527" s="12">
        <f t="shared" si="50"/>
        <v>0.31013528494375003</v>
      </c>
      <c r="M527">
        <f t="shared" si="51"/>
        <v>383</v>
      </c>
      <c r="N527">
        <f t="shared" si="52"/>
        <v>1</v>
      </c>
      <c r="O527">
        <f t="shared" si="53"/>
        <v>0.1</v>
      </c>
    </row>
    <row r="528" spans="1:15">
      <c r="A528" s="12" t="s">
        <v>41</v>
      </c>
      <c r="B528" s="12">
        <v>2210</v>
      </c>
      <c r="C528" s="14">
        <v>0.10391660699999999</v>
      </c>
      <c r="D528" s="13">
        <v>0.26800000000000002</v>
      </c>
      <c r="E528" s="13">
        <v>56.5</v>
      </c>
      <c r="F528" s="13">
        <v>1.92</v>
      </c>
      <c r="G528" s="13">
        <v>0.50600000000000001</v>
      </c>
      <c r="H528" s="12">
        <v>1</v>
      </c>
      <c r="I528" s="15">
        <f t="shared" si="48"/>
        <v>1.92</v>
      </c>
      <c r="J528" s="15">
        <f t="shared" si="49"/>
        <v>0.50600000000000001</v>
      </c>
      <c r="K528" s="13">
        <v>92.9</v>
      </c>
      <c r="L528" s="12">
        <f t="shared" si="50"/>
        <v>0.13112543859950002</v>
      </c>
      <c r="M528">
        <f t="shared" si="51"/>
        <v>162</v>
      </c>
      <c r="N528">
        <f t="shared" si="52"/>
        <v>1</v>
      </c>
      <c r="O528">
        <f t="shared" si="53"/>
        <v>0.2</v>
      </c>
    </row>
    <row r="529" spans="1:15">
      <c r="A529" s="12" t="s">
        <v>41</v>
      </c>
      <c r="B529" s="12">
        <v>7410</v>
      </c>
      <c r="C529" s="14">
        <v>0.14487824420000001</v>
      </c>
      <c r="D529" s="13">
        <v>0.23400000000000001</v>
      </c>
      <c r="E529" s="13">
        <v>56.5</v>
      </c>
      <c r="F529" s="13">
        <v>1.51</v>
      </c>
      <c r="G529" s="13">
        <v>0.115</v>
      </c>
      <c r="H529" s="12">
        <v>1</v>
      </c>
      <c r="I529" s="15">
        <f t="shared" si="48"/>
        <v>1.51</v>
      </c>
      <c r="J529" s="15">
        <f t="shared" si="49"/>
        <v>0.115</v>
      </c>
      <c r="K529" s="13">
        <v>113.1</v>
      </c>
      <c r="L529" s="12">
        <f t="shared" si="50"/>
        <v>0.15961960554735002</v>
      </c>
      <c r="M529">
        <f t="shared" si="51"/>
        <v>197</v>
      </c>
      <c r="N529">
        <f t="shared" si="52"/>
        <v>1</v>
      </c>
      <c r="O529">
        <f t="shared" si="53"/>
        <v>0</v>
      </c>
    </row>
    <row r="530" spans="1:15">
      <c r="A530" s="12" t="s">
        <v>41</v>
      </c>
      <c r="B530" s="12">
        <v>4110</v>
      </c>
      <c r="C530" s="14">
        <v>8.1126037999999998E-2</v>
      </c>
      <c r="D530" s="13">
        <v>0.41299999999999998</v>
      </c>
      <c r="E530" s="13">
        <v>56.5</v>
      </c>
      <c r="F530" s="13">
        <v>0.7</v>
      </c>
      <c r="G530" s="13">
        <v>0.09</v>
      </c>
      <c r="H530" s="12">
        <v>1</v>
      </c>
      <c r="I530" s="15">
        <f t="shared" si="48"/>
        <v>0.7</v>
      </c>
      <c r="J530" s="15">
        <f t="shared" si="49"/>
        <v>0.09</v>
      </c>
      <c r="K530" s="13">
        <v>111.7</v>
      </c>
      <c r="L530" s="12">
        <f t="shared" si="50"/>
        <v>0.15775296114258333</v>
      </c>
      <c r="M530">
        <f t="shared" si="51"/>
        <v>195</v>
      </c>
      <c r="N530">
        <f t="shared" si="52"/>
        <v>0</v>
      </c>
      <c r="O530">
        <f t="shared" si="53"/>
        <v>0</v>
      </c>
    </row>
    <row r="531" spans="1:15">
      <c r="A531" s="12" t="s">
        <v>41</v>
      </c>
      <c r="B531" s="12">
        <v>3300</v>
      </c>
      <c r="C531" s="14">
        <v>0.1000692098</v>
      </c>
      <c r="D531" s="13">
        <v>0.4</v>
      </c>
      <c r="E531" s="13">
        <v>56.5</v>
      </c>
      <c r="F531" s="13">
        <v>1.2</v>
      </c>
      <c r="G531" s="13">
        <v>6.4000000000000001E-2</v>
      </c>
      <c r="H531" s="12">
        <v>1</v>
      </c>
      <c r="I531" s="15">
        <f t="shared" si="48"/>
        <v>1.2</v>
      </c>
      <c r="J531" s="15">
        <f t="shared" si="49"/>
        <v>6.4000000000000001E-2</v>
      </c>
      <c r="K531" s="13">
        <v>133.5</v>
      </c>
      <c r="L531" s="12">
        <f t="shared" si="50"/>
        <v>0.18846367845666667</v>
      </c>
      <c r="M531">
        <f t="shared" si="51"/>
        <v>232</v>
      </c>
      <c r="N531">
        <f t="shared" si="52"/>
        <v>1</v>
      </c>
      <c r="O531">
        <f t="shared" si="53"/>
        <v>0</v>
      </c>
    </row>
    <row r="532" spans="1:15">
      <c r="A532" s="12" t="s">
        <v>41</v>
      </c>
      <c r="B532" s="12">
        <v>7410</v>
      </c>
      <c r="C532" s="14">
        <v>3.2452730760000001</v>
      </c>
      <c r="D532" s="13">
        <v>0.151</v>
      </c>
      <c r="E532" s="13">
        <v>56.5</v>
      </c>
      <c r="F532" s="13">
        <v>1.51</v>
      </c>
      <c r="G532" s="13">
        <v>0.115</v>
      </c>
      <c r="H532" s="12">
        <v>1</v>
      </c>
      <c r="I532" s="15">
        <f t="shared" si="48"/>
        <v>1.51</v>
      </c>
      <c r="J532" s="15">
        <f t="shared" si="49"/>
        <v>0.115</v>
      </c>
      <c r="K532" s="13">
        <v>1634.2</v>
      </c>
      <c r="L532" s="12">
        <f t="shared" si="50"/>
        <v>2.3072539373245</v>
      </c>
      <c r="M532">
        <f t="shared" si="51"/>
        <v>2846</v>
      </c>
      <c r="N532">
        <f t="shared" si="52"/>
        <v>9</v>
      </c>
      <c r="O532">
        <f t="shared" si="53"/>
        <v>0.7</v>
      </c>
    </row>
    <row r="533" spans="1:15">
      <c r="A533" s="12" t="s">
        <v>41</v>
      </c>
      <c r="B533" s="12">
        <v>4110</v>
      </c>
      <c r="C533" s="14">
        <v>4.9382150000000001E-3</v>
      </c>
      <c r="D533" s="13">
        <v>0.41299999999999998</v>
      </c>
      <c r="E533" s="13">
        <v>56.5</v>
      </c>
      <c r="F533" s="13">
        <v>0.7</v>
      </c>
      <c r="G533" s="13">
        <v>0.09</v>
      </c>
      <c r="H533" s="12">
        <v>1</v>
      </c>
      <c r="I533" s="15">
        <f t="shared" si="48"/>
        <v>0.7</v>
      </c>
      <c r="J533" s="15">
        <f t="shared" si="49"/>
        <v>0.09</v>
      </c>
      <c r="K533" s="13">
        <v>6.8</v>
      </c>
      <c r="L533" s="12">
        <f t="shared" si="50"/>
        <v>9.6025648264583333E-3</v>
      </c>
      <c r="M533">
        <f t="shared" si="51"/>
        <v>12</v>
      </c>
      <c r="N533">
        <f t="shared" si="52"/>
        <v>0</v>
      </c>
      <c r="O533">
        <f t="shared" si="53"/>
        <v>0</v>
      </c>
    </row>
    <row r="534" spans="1:15">
      <c r="A534" s="12" t="s">
        <v>41</v>
      </c>
      <c r="B534" s="12">
        <v>4110</v>
      </c>
      <c r="C534" s="14">
        <v>10.9568236448</v>
      </c>
      <c r="D534" s="13">
        <v>0.41299999999999998</v>
      </c>
      <c r="E534" s="13">
        <v>56.5</v>
      </c>
      <c r="F534" s="13">
        <v>0.7</v>
      </c>
      <c r="G534" s="13">
        <v>0.09</v>
      </c>
      <c r="H534" s="12">
        <v>1</v>
      </c>
      <c r="I534" s="15">
        <f t="shared" si="48"/>
        <v>0.7</v>
      </c>
      <c r="J534" s="15">
        <f t="shared" si="49"/>
        <v>0.09</v>
      </c>
      <c r="K534" s="13">
        <v>15091.1</v>
      </c>
      <c r="L534" s="12">
        <f t="shared" si="50"/>
        <v>21.306000111632134</v>
      </c>
      <c r="M534">
        <f t="shared" si="51"/>
        <v>26281</v>
      </c>
      <c r="N534">
        <f t="shared" si="52"/>
        <v>41</v>
      </c>
      <c r="O534">
        <f t="shared" si="53"/>
        <v>5.2</v>
      </c>
    </row>
    <row r="535" spans="1:15">
      <c r="A535" s="12" t="s">
        <v>41</v>
      </c>
      <c r="B535" s="12">
        <v>1180</v>
      </c>
      <c r="C535" s="14">
        <v>1.4923583900000001E-2</v>
      </c>
      <c r="D535" s="13">
        <v>0.39</v>
      </c>
      <c r="E535" s="13">
        <v>56.5</v>
      </c>
      <c r="F535" s="13">
        <v>1.05</v>
      </c>
      <c r="G535" s="13">
        <v>0.22</v>
      </c>
      <c r="H535" s="12">
        <v>1</v>
      </c>
      <c r="I535" s="15">
        <f t="shared" si="48"/>
        <v>1.05</v>
      </c>
      <c r="J535" s="15">
        <f t="shared" si="49"/>
        <v>0.22</v>
      </c>
      <c r="K535" s="13">
        <v>731.2</v>
      </c>
      <c r="L535" s="12">
        <f t="shared" si="50"/>
        <v>2.7403430936375001E-2</v>
      </c>
      <c r="M535">
        <f t="shared" si="51"/>
        <v>34</v>
      </c>
      <c r="N535">
        <f t="shared" si="52"/>
        <v>0</v>
      </c>
      <c r="O535">
        <f t="shared" si="53"/>
        <v>0</v>
      </c>
    </row>
    <row r="536" spans="1:15">
      <c r="A536" s="12" t="s">
        <v>41</v>
      </c>
      <c r="B536" s="12">
        <v>1200</v>
      </c>
      <c r="C536" s="14">
        <v>0.117205382</v>
      </c>
      <c r="D536" s="13">
        <v>0.30399999999999999</v>
      </c>
      <c r="E536" s="13">
        <v>56.5</v>
      </c>
      <c r="F536" s="13">
        <v>2.23</v>
      </c>
      <c r="G536" s="13">
        <v>0.316</v>
      </c>
      <c r="H536" s="12">
        <v>1</v>
      </c>
      <c r="I536" s="15">
        <f t="shared" si="48"/>
        <v>2.23</v>
      </c>
      <c r="J536" s="15">
        <f t="shared" si="49"/>
        <v>0.316</v>
      </c>
      <c r="K536" s="13">
        <v>118.8</v>
      </c>
      <c r="L536" s="12">
        <f t="shared" si="50"/>
        <v>0.16775997010266663</v>
      </c>
      <c r="M536">
        <f t="shared" si="51"/>
        <v>207</v>
      </c>
      <c r="N536">
        <f t="shared" si="52"/>
        <v>1</v>
      </c>
      <c r="O536">
        <f t="shared" si="53"/>
        <v>0.1</v>
      </c>
    </row>
    <row r="537" spans="1:15">
      <c r="A537" s="12" t="s">
        <v>41</v>
      </c>
      <c r="B537" s="12">
        <v>4110</v>
      </c>
      <c r="C537" s="14">
        <v>3.2344278499999997E-2</v>
      </c>
      <c r="D537" s="13">
        <v>0.41299999999999998</v>
      </c>
      <c r="E537" s="13">
        <v>56.5</v>
      </c>
      <c r="F537" s="13">
        <v>0.7</v>
      </c>
      <c r="G537" s="13">
        <v>0.09</v>
      </c>
      <c r="H537" s="12">
        <v>1</v>
      </c>
      <c r="I537" s="15">
        <f t="shared" si="48"/>
        <v>0.7</v>
      </c>
      <c r="J537" s="15">
        <f t="shared" si="49"/>
        <v>0.09</v>
      </c>
      <c r="K537" s="13">
        <v>44.6</v>
      </c>
      <c r="L537" s="12">
        <f t="shared" si="50"/>
        <v>6.2894797221520818E-2</v>
      </c>
      <c r="M537">
        <f t="shared" si="51"/>
        <v>78</v>
      </c>
      <c r="N537">
        <f t="shared" si="52"/>
        <v>0</v>
      </c>
      <c r="O537">
        <f t="shared" si="53"/>
        <v>0</v>
      </c>
    </row>
    <row r="538" spans="1:15">
      <c r="A538" s="12" t="s">
        <v>41</v>
      </c>
      <c r="B538" s="12">
        <v>3300</v>
      </c>
      <c r="C538" s="14">
        <v>0.21387941369999999</v>
      </c>
      <c r="D538" s="13">
        <v>0.06</v>
      </c>
      <c r="E538" s="13">
        <v>56.5</v>
      </c>
      <c r="F538" s="13">
        <v>1.2</v>
      </c>
      <c r="G538" s="13">
        <v>6.4000000000000001E-2</v>
      </c>
      <c r="H538" s="12">
        <v>1</v>
      </c>
      <c r="I538" s="15">
        <f t="shared" si="48"/>
        <v>1.2</v>
      </c>
      <c r="J538" s="15">
        <f t="shared" si="49"/>
        <v>6.4000000000000001E-2</v>
      </c>
      <c r="K538" s="13">
        <v>42.8</v>
      </c>
      <c r="L538" s="12">
        <f t="shared" si="50"/>
        <v>6.0420934370249986E-2</v>
      </c>
      <c r="M538">
        <f t="shared" si="51"/>
        <v>75</v>
      </c>
      <c r="N538">
        <f t="shared" si="52"/>
        <v>0</v>
      </c>
      <c r="O538">
        <f t="shared" si="53"/>
        <v>0</v>
      </c>
    </row>
    <row r="539" spans="1:15">
      <c r="A539" s="12" t="s">
        <v>41</v>
      </c>
      <c r="B539" s="12">
        <v>3200</v>
      </c>
      <c r="C539" s="14">
        <v>12.799823444999999</v>
      </c>
      <c r="D539" s="13">
        <v>0.06</v>
      </c>
      <c r="E539" s="13">
        <v>56.5</v>
      </c>
      <c r="F539" s="13">
        <v>1.2</v>
      </c>
      <c r="G539" s="13">
        <v>6.4000000000000001E-2</v>
      </c>
      <c r="H539" s="12">
        <v>1</v>
      </c>
      <c r="I539" s="15">
        <f t="shared" si="48"/>
        <v>1.2</v>
      </c>
      <c r="J539" s="15">
        <f t="shared" si="49"/>
        <v>6.4000000000000001E-2</v>
      </c>
      <c r="K539" s="13">
        <v>2561.1999999999998</v>
      </c>
      <c r="L539" s="12">
        <f t="shared" si="50"/>
        <v>3.6159501232124995</v>
      </c>
      <c r="M539">
        <f t="shared" si="51"/>
        <v>4460</v>
      </c>
      <c r="N539">
        <f t="shared" si="52"/>
        <v>12</v>
      </c>
      <c r="O539">
        <f t="shared" si="53"/>
        <v>0.6</v>
      </c>
    </row>
    <row r="540" spans="1:15">
      <c r="A540" s="12" t="s">
        <v>41</v>
      </c>
      <c r="B540" s="12">
        <v>4110</v>
      </c>
      <c r="C540" s="14">
        <v>2.6369390999999999E-2</v>
      </c>
      <c r="D540" s="13">
        <v>0.41299999999999998</v>
      </c>
      <c r="E540" s="13">
        <v>56.5</v>
      </c>
      <c r="F540" s="13">
        <v>0.7</v>
      </c>
      <c r="G540" s="13">
        <v>0.09</v>
      </c>
      <c r="H540" s="12">
        <v>1</v>
      </c>
      <c r="I540" s="15">
        <f t="shared" si="48"/>
        <v>0.7</v>
      </c>
      <c r="J540" s="15">
        <f t="shared" si="49"/>
        <v>0.09</v>
      </c>
      <c r="K540" s="13">
        <v>36.299999999999997</v>
      </c>
      <c r="L540" s="12">
        <f t="shared" si="50"/>
        <v>5.1276379524124997E-2</v>
      </c>
      <c r="M540">
        <f t="shared" si="51"/>
        <v>63</v>
      </c>
      <c r="N540">
        <f t="shared" si="52"/>
        <v>0</v>
      </c>
      <c r="O540">
        <f t="shared" si="53"/>
        <v>0</v>
      </c>
    </row>
    <row r="541" spans="1:15">
      <c r="A541" s="12" t="s">
        <v>41</v>
      </c>
      <c r="B541" s="12">
        <v>3200</v>
      </c>
      <c r="C541" s="14">
        <v>2.0720560657</v>
      </c>
      <c r="D541" s="13">
        <v>0.4</v>
      </c>
      <c r="E541" s="13">
        <v>56.5</v>
      </c>
      <c r="F541" s="13">
        <v>1.2</v>
      </c>
      <c r="G541" s="13">
        <v>6.4000000000000001E-2</v>
      </c>
      <c r="H541" s="12">
        <v>1</v>
      </c>
      <c r="I541" s="15">
        <f t="shared" si="48"/>
        <v>1.2</v>
      </c>
      <c r="J541" s="15">
        <f t="shared" si="49"/>
        <v>6.4000000000000001E-2</v>
      </c>
      <c r="K541" s="13">
        <v>2764</v>
      </c>
      <c r="L541" s="12">
        <f t="shared" si="50"/>
        <v>3.9023722570683339</v>
      </c>
      <c r="M541">
        <f t="shared" si="51"/>
        <v>4813</v>
      </c>
      <c r="N541">
        <f t="shared" si="52"/>
        <v>13</v>
      </c>
      <c r="O541">
        <f t="shared" si="53"/>
        <v>0.7</v>
      </c>
    </row>
    <row r="542" spans="1:15">
      <c r="A542" s="12" t="s">
        <v>41</v>
      </c>
      <c r="B542" s="12">
        <v>4110</v>
      </c>
      <c r="C542" s="14">
        <v>1.928133911</v>
      </c>
      <c r="D542" s="13">
        <v>0.41299999999999998</v>
      </c>
      <c r="E542" s="13">
        <v>56.5</v>
      </c>
      <c r="F542" s="13">
        <v>0.7</v>
      </c>
      <c r="G542" s="13">
        <v>0.09</v>
      </c>
      <c r="H542" s="12">
        <v>1</v>
      </c>
      <c r="I542" s="15">
        <f t="shared" si="48"/>
        <v>0.7</v>
      </c>
      <c r="J542" s="15">
        <f t="shared" si="49"/>
        <v>0.09</v>
      </c>
      <c r="K542" s="13">
        <v>2655.6</v>
      </c>
      <c r="L542" s="12">
        <f t="shared" si="50"/>
        <v>3.7493367288524584</v>
      </c>
      <c r="M542">
        <f t="shared" si="51"/>
        <v>4625</v>
      </c>
      <c r="N542">
        <f t="shared" si="52"/>
        <v>7</v>
      </c>
      <c r="O542">
        <f t="shared" si="53"/>
        <v>0.9</v>
      </c>
    </row>
    <row r="543" spans="1:15">
      <c r="A543" s="12" t="s">
        <v>41</v>
      </c>
      <c r="B543" s="12">
        <v>4110</v>
      </c>
      <c r="C543" s="14">
        <v>0.4917725047</v>
      </c>
      <c r="D543" s="13">
        <v>0.41299999999999998</v>
      </c>
      <c r="E543" s="13">
        <v>56.5</v>
      </c>
      <c r="F543" s="13">
        <v>0.7</v>
      </c>
      <c r="G543" s="13">
        <v>0.09</v>
      </c>
      <c r="H543" s="12">
        <v>1</v>
      </c>
      <c r="I543" s="15">
        <f t="shared" si="48"/>
        <v>0.7</v>
      </c>
      <c r="J543" s="15">
        <f t="shared" si="49"/>
        <v>0.09</v>
      </c>
      <c r="K543" s="13">
        <v>677.3</v>
      </c>
      <c r="L543" s="12">
        <f t="shared" si="50"/>
        <v>0.95627212591017907</v>
      </c>
      <c r="M543">
        <f t="shared" si="51"/>
        <v>1180</v>
      </c>
      <c r="N543">
        <f t="shared" si="52"/>
        <v>2</v>
      </c>
      <c r="O543">
        <f t="shared" si="53"/>
        <v>0.2</v>
      </c>
    </row>
    <row r="544" spans="1:15">
      <c r="A544" s="12" t="s">
        <v>41</v>
      </c>
      <c r="B544" s="12">
        <v>3200</v>
      </c>
      <c r="C544" s="14">
        <v>0.1643294988</v>
      </c>
      <c r="D544" s="13">
        <v>0.4</v>
      </c>
      <c r="E544" s="13">
        <v>56.5</v>
      </c>
      <c r="F544" s="13">
        <v>1.2</v>
      </c>
      <c r="G544" s="13">
        <v>6.4000000000000001E-2</v>
      </c>
      <c r="H544" s="12">
        <v>1</v>
      </c>
      <c r="I544" s="15">
        <f t="shared" si="48"/>
        <v>1.2</v>
      </c>
      <c r="J544" s="15">
        <f t="shared" si="49"/>
        <v>6.4000000000000001E-2</v>
      </c>
      <c r="K544" s="13">
        <v>219.2</v>
      </c>
      <c r="L544" s="12">
        <f t="shared" si="50"/>
        <v>0.30948722274000001</v>
      </c>
      <c r="M544">
        <f t="shared" si="51"/>
        <v>382</v>
      </c>
      <c r="N544">
        <f t="shared" si="52"/>
        <v>1</v>
      </c>
      <c r="O544">
        <f t="shared" si="53"/>
        <v>0.1</v>
      </c>
    </row>
    <row r="545" spans="1:15">
      <c r="A545" s="12" t="s">
        <v>41</v>
      </c>
      <c r="B545" s="12">
        <v>6460</v>
      </c>
      <c r="C545" s="14">
        <v>6.1344028403999999</v>
      </c>
      <c r="D545" s="13">
        <v>0.30299999999999999</v>
      </c>
      <c r="E545" s="13">
        <v>56.5</v>
      </c>
      <c r="F545" s="13">
        <v>0</v>
      </c>
      <c r="G545" s="13">
        <v>0</v>
      </c>
      <c r="H545" s="12">
        <v>1</v>
      </c>
      <c r="I545" s="15">
        <f t="shared" si="48"/>
        <v>0</v>
      </c>
      <c r="J545" s="15">
        <f t="shared" si="49"/>
        <v>0</v>
      </c>
      <c r="K545" s="13">
        <v>6198.7</v>
      </c>
      <c r="L545" s="12">
        <f t="shared" si="50"/>
        <v>8.7514924521856496</v>
      </c>
      <c r="M545">
        <f t="shared" si="51"/>
        <v>10795</v>
      </c>
      <c r="N545">
        <f t="shared" si="52"/>
        <v>0</v>
      </c>
      <c r="O545">
        <f t="shared" si="53"/>
        <v>0</v>
      </c>
    </row>
    <row r="546" spans="1:15">
      <c r="A546" s="12" t="s">
        <v>41</v>
      </c>
      <c r="B546" s="12">
        <v>2210</v>
      </c>
      <c r="C546" s="14">
        <v>43.8400069757</v>
      </c>
      <c r="D546" s="13">
        <v>0.26800000000000002</v>
      </c>
      <c r="E546" s="13">
        <v>56.5</v>
      </c>
      <c r="F546" s="13">
        <v>1.92</v>
      </c>
      <c r="G546" s="13">
        <v>0.50600000000000001</v>
      </c>
      <c r="H546" s="12">
        <v>1</v>
      </c>
      <c r="I546" s="15">
        <f t="shared" si="48"/>
        <v>1.92</v>
      </c>
      <c r="J546" s="15">
        <f t="shared" si="49"/>
        <v>0.50600000000000001</v>
      </c>
      <c r="K546" s="13">
        <v>39182.5</v>
      </c>
      <c r="L546" s="12">
        <f t="shared" si="50"/>
        <v>55.318782135504115</v>
      </c>
      <c r="M546">
        <f t="shared" si="51"/>
        <v>68235</v>
      </c>
      <c r="N546">
        <f t="shared" si="52"/>
        <v>289</v>
      </c>
      <c r="O546">
        <f t="shared" si="53"/>
        <v>76.099999999999994</v>
      </c>
    </row>
    <row r="547" spans="1:15">
      <c r="A547" s="12" t="s">
        <v>41</v>
      </c>
      <c r="B547" s="12">
        <v>3200</v>
      </c>
      <c r="C547" s="14">
        <v>2.454425E-2</v>
      </c>
      <c r="D547" s="13">
        <v>0.4</v>
      </c>
      <c r="E547" s="13">
        <v>56.5</v>
      </c>
      <c r="F547" s="13">
        <v>1.2</v>
      </c>
      <c r="G547" s="13">
        <v>6.4000000000000001E-2</v>
      </c>
      <c r="H547" s="12">
        <v>1</v>
      </c>
      <c r="I547" s="15">
        <f t="shared" si="48"/>
        <v>1.2</v>
      </c>
      <c r="J547" s="15">
        <f t="shared" si="49"/>
        <v>6.4000000000000001E-2</v>
      </c>
      <c r="K547" s="13">
        <v>32.700000000000003</v>
      </c>
      <c r="L547" s="12">
        <f t="shared" si="50"/>
        <v>4.6225004166666667E-2</v>
      </c>
      <c r="M547">
        <f t="shared" si="51"/>
        <v>57</v>
      </c>
      <c r="N547">
        <f t="shared" si="52"/>
        <v>0</v>
      </c>
      <c r="O547">
        <f t="shared" si="53"/>
        <v>0</v>
      </c>
    </row>
    <row r="548" spans="1:15">
      <c r="A548" s="12" t="s">
        <v>41</v>
      </c>
      <c r="B548" s="12">
        <v>6460</v>
      </c>
      <c r="C548" s="14">
        <v>0.69821967519999995</v>
      </c>
      <c r="D548" s="13">
        <v>0.30299999999999999</v>
      </c>
      <c r="E548" s="13">
        <v>56.5</v>
      </c>
      <c r="F548" s="13">
        <v>0</v>
      </c>
      <c r="G548" s="13">
        <v>0</v>
      </c>
      <c r="H548" s="12">
        <v>1</v>
      </c>
      <c r="I548" s="15">
        <f t="shared" si="48"/>
        <v>0</v>
      </c>
      <c r="J548" s="15">
        <f t="shared" si="49"/>
        <v>0</v>
      </c>
      <c r="K548" s="13">
        <v>705.5</v>
      </c>
      <c r="L548" s="12">
        <f t="shared" si="50"/>
        <v>0.99609764413219981</v>
      </c>
      <c r="M548">
        <f t="shared" si="51"/>
        <v>1229</v>
      </c>
      <c r="N548">
        <f t="shared" si="52"/>
        <v>0</v>
      </c>
      <c r="O548">
        <f t="shared" si="53"/>
        <v>0</v>
      </c>
    </row>
    <row r="549" spans="1:15">
      <c r="A549" s="12" t="s">
        <v>41</v>
      </c>
      <c r="B549" s="12">
        <v>3300</v>
      </c>
      <c r="C549" s="14">
        <v>0.32487429140000001</v>
      </c>
      <c r="D549" s="13">
        <v>0.4</v>
      </c>
      <c r="E549" s="13">
        <v>56.5</v>
      </c>
      <c r="F549" s="13">
        <v>1.2</v>
      </c>
      <c r="G549" s="13">
        <v>6.4000000000000001E-2</v>
      </c>
      <c r="H549" s="12">
        <v>1</v>
      </c>
      <c r="I549" s="15">
        <f t="shared" si="48"/>
        <v>1.2</v>
      </c>
      <c r="J549" s="15">
        <f t="shared" si="49"/>
        <v>6.4000000000000001E-2</v>
      </c>
      <c r="K549" s="13">
        <v>433.4</v>
      </c>
      <c r="L549" s="12">
        <f t="shared" si="50"/>
        <v>0.61184658213666676</v>
      </c>
      <c r="M549">
        <f t="shared" si="51"/>
        <v>755</v>
      </c>
      <c r="N549">
        <f t="shared" si="52"/>
        <v>2</v>
      </c>
      <c r="O549">
        <f t="shared" si="53"/>
        <v>0.1</v>
      </c>
    </row>
    <row r="550" spans="1:15">
      <c r="A550" s="12" t="s">
        <v>41</v>
      </c>
      <c r="B550" s="12">
        <v>6460</v>
      </c>
      <c r="C550" s="14">
        <v>0.8986994317</v>
      </c>
      <c r="D550" s="13">
        <v>0.30299999999999999</v>
      </c>
      <c r="E550" s="13">
        <v>56.5</v>
      </c>
      <c r="F550" s="13">
        <v>0</v>
      </c>
      <c r="G550" s="13">
        <v>0</v>
      </c>
      <c r="H550" s="12">
        <v>1</v>
      </c>
      <c r="I550" s="15">
        <f t="shared" si="48"/>
        <v>0</v>
      </c>
      <c r="J550" s="15">
        <f t="shared" si="49"/>
        <v>0</v>
      </c>
      <c r="K550" s="13">
        <v>908.1</v>
      </c>
      <c r="L550" s="12">
        <f t="shared" si="50"/>
        <v>1.2821070767490124</v>
      </c>
      <c r="M550">
        <f t="shared" si="51"/>
        <v>1581</v>
      </c>
      <c r="N550">
        <f t="shared" si="52"/>
        <v>0</v>
      </c>
      <c r="O550">
        <f t="shared" si="53"/>
        <v>0</v>
      </c>
    </row>
    <row r="551" spans="1:15">
      <c r="A551" s="12" t="s">
        <v>41</v>
      </c>
      <c r="B551" s="12">
        <v>3300</v>
      </c>
      <c r="C551" s="14">
        <v>8.0360000000000002E-7</v>
      </c>
      <c r="D551" s="13">
        <v>0.06</v>
      </c>
      <c r="E551" s="13">
        <v>56.5</v>
      </c>
      <c r="F551" s="13">
        <v>1.2</v>
      </c>
      <c r="G551" s="13">
        <v>6.4000000000000001E-2</v>
      </c>
      <c r="H551" s="12">
        <v>1</v>
      </c>
      <c r="I551" s="15">
        <f t="shared" si="48"/>
        <v>1.2</v>
      </c>
      <c r="J551" s="15">
        <f t="shared" si="49"/>
        <v>6.4000000000000001E-2</v>
      </c>
      <c r="K551" s="13">
        <v>0</v>
      </c>
      <c r="L551" s="12">
        <f t="shared" si="50"/>
        <v>2.2701699999999997E-7</v>
      </c>
      <c r="M551">
        <f t="shared" si="51"/>
        <v>0</v>
      </c>
      <c r="N551">
        <f t="shared" si="52"/>
        <v>0</v>
      </c>
      <c r="O551">
        <f t="shared" si="53"/>
        <v>0</v>
      </c>
    </row>
    <row r="552" spans="1:15">
      <c r="A552" s="12" t="s">
        <v>41</v>
      </c>
      <c r="B552" s="12">
        <v>3300</v>
      </c>
      <c r="C552" s="14">
        <v>0.38990781769999999</v>
      </c>
      <c r="D552" s="13">
        <v>0.4</v>
      </c>
      <c r="E552" s="13">
        <v>56.5</v>
      </c>
      <c r="F552" s="13">
        <v>1.2</v>
      </c>
      <c r="G552" s="13">
        <v>6.4000000000000001E-2</v>
      </c>
      <c r="H552" s="12">
        <v>1</v>
      </c>
      <c r="I552" s="15">
        <f t="shared" si="48"/>
        <v>1.2</v>
      </c>
      <c r="J552" s="15">
        <f t="shared" si="49"/>
        <v>6.4000000000000001E-2</v>
      </c>
      <c r="K552" s="13">
        <v>520.1</v>
      </c>
      <c r="L552" s="12">
        <f t="shared" si="50"/>
        <v>0.73432639000166666</v>
      </c>
      <c r="M552">
        <f t="shared" si="51"/>
        <v>906</v>
      </c>
      <c r="N552">
        <f t="shared" si="52"/>
        <v>2</v>
      </c>
      <c r="O552">
        <f t="shared" si="53"/>
        <v>0.1</v>
      </c>
    </row>
    <row r="553" spans="1:15">
      <c r="A553" s="12" t="s">
        <v>41</v>
      </c>
      <c r="B553" s="12">
        <v>2210</v>
      </c>
      <c r="C553" s="14">
        <v>21.7517287953</v>
      </c>
      <c r="D553" s="13">
        <v>0.26800000000000002</v>
      </c>
      <c r="E553" s="13">
        <v>56.5</v>
      </c>
      <c r="F553" s="13">
        <v>1.92</v>
      </c>
      <c r="G553" s="13">
        <v>0.50600000000000001</v>
      </c>
      <c r="H553" s="12">
        <v>1</v>
      </c>
      <c r="I553" s="15">
        <f t="shared" si="48"/>
        <v>1.92</v>
      </c>
      <c r="J553" s="15">
        <f t="shared" si="49"/>
        <v>0.50600000000000001</v>
      </c>
      <c r="K553" s="13">
        <v>19440.8</v>
      </c>
      <c r="L553" s="12">
        <f t="shared" si="50"/>
        <v>27.447056451536053</v>
      </c>
      <c r="M553">
        <f t="shared" si="51"/>
        <v>33855</v>
      </c>
      <c r="N553">
        <f t="shared" si="52"/>
        <v>143</v>
      </c>
      <c r="O553">
        <f t="shared" si="53"/>
        <v>37.799999999999997</v>
      </c>
    </row>
    <row r="554" spans="1:15">
      <c r="A554" s="12" t="s">
        <v>41</v>
      </c>
      <c r="B554" s="12">
        <v>3200</v>
      </c>
      <c r="C554" s="14">
        <v>4.71894193E-2</v>
      </c>
      <c r="D554" s="13">
        <v>0.4</v>
      </c>
      <c r="E554" s="13">
        <v>56.5</v>
      </c>
      <c r="F554" s="13">
        <v>1.2</v>
      </c>
      <c r="G554" s="13">
        <v>6.4000000000000001E-2</v>
      </c>
      <c r="H554" s="12">
        <v>1</v>
      </c>
      <c r="I554" s="15">
        <f t="shared" si="48"/>
        <v>1.2</v>
      </c>
      <c r="J554" s="15">
        <f t="shared" si="49"/>
        <v>6.4000000000000001E-2</v>
      </c>
      <c r="K554" s="13">
        <v>63</v>
      </c>
      <c r="L554" s="12">
        <f t="shared" si="50"/>
        <v>8.8873406348333336E-2</v>
      </c>
      <c r="M554">
        <f t="shared" si="51"/>
        <v>110</v>
      </c>
      <c r="N554">
        <f t="shared" si="52"/>
        <v>0</v>
      </c>
      <c r="O554">
        <f t="shared" si="53"/>
        <v>0</v>
      </c>
    </row>
    <row r="555" spans="1:15">
      <c r="A555" s="12" t="s">
        <v>41</v>
      </c>
      <c r="B555" s="12">
        <v>2210</v>
      </c>
      <c r="C555" s="14">
        <v>1.6199360400000001E-2</v>
      </c>
      <c r="D555" s="13">
        <v>0.26800000000000002</v>
      </c>
      <c r="E555" s="13">
        <v>56.5</v>
      </c>
      <c r="F555" s="13">
        <v>1.92</v>
      </c>
      <c r="G555" s="13">
        <v>0.50600000000000001</v>
      </c>
      <c r="H555" s="12">
        <v>1</v>
      </c>
      <c r="I555" s="15">
        <f t="shared" si="48"/>
        <v>1.92</v>
      </c>
      <c r="J555" s="15">
        <f t="shared" si="49"/>
        <v>0.50600000000000001</v>
      </c>
      <c r="K555" s="13">
        <v>14.5</v>
      </c>
      <c r="L555" s="12">
        <f t="shared" si="50"/>
        <v>2.0440892931400004E-2</v>
      </c>
      <c r="M555">
        <f t="shared" si="51"/>
        <v>25</v>
      </c>
      <c r="N555">
        <f t="shared" si="52"/>
        <v>0</v>
      </c>
      <c r="O555">
        <f t="shared" si="53"/>
        <v>0</v>
      </c>
    </row>
    <row r="556" spans="1:15">
      <c r="A556" s="12" t="s">
        <v>41</v>
      </c>
      <c r="B556" s="12">
        <v>3200</v>
      </c>
      <c r="C556" s="14">
        <v>2.3376857537000002</v>
      </c>
      <c r="D556" s="13">
        <v>0.4</v>
      </c>
      <c r="E556" s="13">
        <v>56.5</v>
      </c>
      <c r="F556" s="13">
        <v>1.2</v>
      </c>
      <c r="G556" s="13">
        <v>6.4000000000000001E-2</v>
      </c>
      <c r="H556" s="12">
        <v>1</v>
      </c>
      <c r="I556" s="15">
        <f t="shared" si="48"/>
        <v>1.2</v>
      </c>
      <c r="J556" s="15">
        <f t="shared" si="49"/>
        <v>6.4000000000000001E-2</v>
      </c>
      <c r="K556" s="13">
        <v>4843.7</v>
      </c>
      <c r="L556" s="12">
        <f t="shared" si="50"/>
        <v>4.402641502801667</v>
      </c>
      <c r="M556">
        <f t="shared" si="51"/>
        <v>5431</v>
      </c>
      <c r="N556">
        <f t="shared" si="52"/>
        <v>14</v>
      </c>
      <c r="O556">
        <f t="shared" si="53"/>
        <v>0.8</v>
      </c>
    </row>
    <row r="557" spans="1:15">
      <c r="A557" s="12" t="s">
        <v>41</v>
      </c>
      <c r="B557" s="12">
        <v>2210</v>
      </c>
      <c r="C557" s="14">
        <v>1.0006217081</v>
      </c>
      <c r="D557" s="13">
        <v>0.28499999999999998</v>
      </c>
      <c r="E557" s="13">
        <v>56.5</v>
      </c>
      <c r="F557" s="13">
        <v>1.92</v>
      </c>
      <c r="G557" s="13">
        <v>0.50600000000000001</v>
      </c>
      <c r="H557" s="12">
        <v>1</v>
      </c>
      <c r="I557" s="15">
        <f t="shared" si="48"/>
        <v>1.92</v>
      </c>
      <c r="J557" s="15">
        <f t="shared" si="49"/>
        <v>0.50600000000000001</v>
      </c>
      <c r="K557" s="13">
        <v>951</v>
      </c>
      <c r="L557" s="12">
        <f t="shared" si="50"/>
        <v>1.3427092545566872</v>
      </c>
      <c r="M557">
        <f t="shared" si="51"/>
        <v>1656</v>
      </c>
      <c r="N557">
        <f t="shared" si="52"/>
        <v>7</v>
      </c>
      <c r="O557">
        <f t="shared" si="53"/>
        <v>1.8</v>
      </c>
    </row>
    <row r="558" spans="1:15">
      <c r="A558" s="12" t="s">
        <v>41</v>
      </c>
      <c r="B558" s="12">
        <v>3300</v>
      </c>
      <c r="C558" s="14">
        <v>2.4038806400000001E-2</v>
      </c>
      <c r="D558" s="13">
        <v>0.06</v>
      </c>
      <c r="E558" s="13">
        <v>56.5</v>
      </c>
      <c r="F558" s="13">
        <v>1.2</v>
      </c>
      <c r="G558" s="13">
        <v>6.4000000000000001E-2</v>
      </c>
      <c r="H558" s="12">
        <v>1</v>
      </c>
      <c r="I558" s="15">
        <f t="shared" si="48"/>
        <v>1.2</v>
      </c>
      <c r="J558" s="15">
        <f t="shared" si="49"/>
        <v>6.4000000000000001E-2</v>
      </c>
      <c r="K558" s="13">
        <v>4.8</v>
      </c>
      <c r="L558" s="12">
        <f t="shared" si="50"/>
        <v>6.7909628080000005E-3</v>
      </c>
      <c r="M558">
        <f t="shared" si="51"/>
        <v>8</v>
      </c>
      <c r="N558">
        <f t="shared" si="52"/>
        <v>0</v>
      </c>
      <c r="O558">
        <f t="shared" si="53"/>
        <v>0</v>
      </c>
    </row>
    <row r="559" spans="1:15">
      <c r="A559" s="12" t="s">
        <v>41</v>
      </c>
      <c r="B559" s="12">
        <v>3300</v>
      </c>
      <c r="C559" s="14">
        <v>3.9731289999999997E-3</v>
      </c>
      <c r="D559" s="13">
        <v>0.4</v>
      </c>
      <c r="E559" s="13">
        <v>56.5</v>
      </c>
      <c r="F559" s="13">
        <v>1.2</v>
      </c>
      <c r="G559" s="13">
        <v>6.4000000000000001E-2</v>
      </c>
      <c r="H559" s="12">
        <v>1</v>
      </c>
      <c r="I559" s="15">
        <f t="shared" si="48"/>
        <v>1.2</v>
      </c>
      <c r="J559" s="15">
        <f t="shared" si="49"/>
        <v>6.4000000000000001E-2</v>
      </c>
      <c r="K559" s="13">
        <v>5.3</v>
      </c>
      <c r="L559" s="12">
        <f t="shared" si="50"/>
        <v>7.4827262833333337E-3</v>
      </c>
      <c r="M559">
        <f t="shared" si="51"/>
        <v>9</v>
      </c>
      <c r="N559">
        <f t="shared" si="52"/>
        <v>0</v>
      </c>
      <c r="O559">
        <f t="shared" si="53"/>
        <v>0</v>
      </c>
    </row>
    <row r="560" spans="1:15">
      <c r="A560" s="12" t="s">
        <v>41</v>
      </c>
      <c r="B560" s="12">
        <v>3300</v>
      </c>
      <c r="C560" s="14">
        <v>0.67125416140000005</v>
      </c>
      <c r="D560" s="13">
        <v>0.06</v>
      </c>
      <c r="E560" s="13">
        <v>56.5</v>
      </c>
      <c r="F560" s="13">
        <v>1.2</v>
      </c>
      <c r="G560" s="13">
        <v>6.4000000000000001E-2</v>
      </c>
      <c r="H560" s="12">
        <v>1</v>
      </c>
      <c r="I560" s="15">
        <f t="shared" si="48"/>
        <v>1.2</v>
      </c>
      <c r="J560" s="15">
        <f t="shared" si="49"/>
        <v>6.4000000000000001E-2</v>
      </c>
      <c r="K560" s="13">
        <v>134.30000000000001</v>
      </c>
      <c r="L560" s="12">
        <f t="shared" si="50"/>
        <v>0.18962930059549998</v>
      </c>
      <c r="M560">
        <f t="shared" si="51"/>
        <v>234</v>
      </c>
      <c r="N560">
        <f t="shared" si="52"/>
        <v>1</v>
      </c>
      <c r="O560">
        <f t="shared" si="53"/>
        <v>0</v>
      </c>
    </row>
    <row r="561" spans="1:15">
      <c r="A561" s="12" t="s">
        <v>41</v>
      </c>
      <c r="B561" s="12">
        <v>3200</v>
      </c>
      <c r="C561" s="14">
        <v>2.3277479568000001</v>
      </c>
      <c r="D561" s="13">
        <v>0.4</v>
      </c>
      <c r="E561" s="13">
        <v>56.5</v>
      </c>
      <c r="F561" s="13">
        <v>1.2</v>
      </c>
      <c r="G561" s="13">
        <v>6.4000000000000001E-2</v>
      </c>
      <c r="H561" s="12">
        <v>1</v>
      </c>
      <c r="I561" s="15">
        <f t="shared" si="48"/>
        <v>1.2</v>
      </c>
      <c r="J561" s="15">
        <f t="shared" si="49"/>
        <v>6.4000000000000001E-2</v>
      </c>
      <c r="K561" s="13">
        <v>3105.2</v>
      </c>
      <c r="L561" s="12">
        <f t="shared" si="50"/>
        <v>4.3839253186400002</v>
      </c>
      <c r="M561">
        <f t="shared" si="51"/>
        <v>5407</v>
      </c>
      <c r="N561">
        <f t="shared" si="52"/>
        <v>14</v>
      </c>
      <c r="O561">
        <f t="shared" si="53"/>
        <v>0.8</v>
      </c>
    </row>
    <row r="562" spans="1:15">
      <c r="A562" s="12" t="s">
        <v>41</v>
      </c>
      <c r="B562" s="12">
        <v>4340</v>
      </c>
      <c r="C562" s="14">
        <v>3.3185259457999998</v>
      </c>
      <c r="D562" s="13">
        <v>0.41299999999999998</v>
      </c>
      <c r="E562" s="13">
        <v>56.5</v>
      </c>
      <c r="F562" s="13">
        <v>0.7</v>
      </c>
      <c r="G562" s="13">
        <v>0.09</v>
      </c>
      <c r="H562" s="12">
        <v>1</v>
      </c>
      <c r="I562" s="15">
        <f t="shared" si="48"/>
        <v>0.7</v>
      </c>
      <c r="J562" s="15">
        <f t="shared" si="49"/>
        <v>0.09</v>
      </c>
      <c r="K562" s="13">
        <v>4570.7</v>
      </c>
      <c r="L562" s="12">
        <f t="shared" si="50"/>
        <v>6.4530119735225071</v>
      </c>
      <c r="M562">
        <f t="shared" si="51"/>
        <v>7960</v>
      </c>
      <c r="N562">
        <f t="shared" si="52"/>
        <v>12</v>
      </c>
      <c r="O562">
        <f t="shared" si="53"/>
        <v>1.6</v>
      </c>
    </row>
    <row r="563" spans="1:15">
      <c r="A563" s="12" t="s">
        <v>41</v>
      </c>
      <c r="B563" s="12">
        <v>4110</v>
      </c>
      <c r="C563" s="14">
        <v>5.48103562E-2</v>
      </c>
      <c r="D563" s="13">
        <v>0.41299999999999998</v>
      </c>
      <c r="E563" s="13">
        <v>56.5</v>
      </c>
      <c r="F563" s="13">
        <v>0.7</v>
      </c>
      <c r="G563" s="13">
        <v>0.09</v>
      </c>
      <c r="H563" s="12">
        <v>1</v>
      </c>
      <c r="I563" s="15">
        <f t="shared" si="48"/>
        <v>0.7</v>
      </c>
      <c r="J563" s="15">
        <f t="shared" si="49"/>
        <v>0.09</v>
      </c>
      <c r="K563" s="13">
        <v>75.5</v>
      </c>
      <c r="L563" s="12">
        <f t="shared" si="50"/>
        <v>0.10658102139574166</v>
      </c>
      <c r="M563">
        <f t="shared" si="51"/>
        <v>131</v>
      </c>
      <c r="N563">
        <f t="shared" si="52"/>
        <v>0</v>
      </c>
      <c r="O563">
        <f t="shared" si="53"/>
        <v>0</v>
      </c>
    </row>
    <row r="564" spans="1:15">
      <c r="A564" s="12" t="s">
        <v>41</v>
      </c>
      <c r="B564" s="12">
        <v>4110</v>
      </c>
      <c r="C564" s="14">
        <v>0.105649321</v>
      </c>
      <c r="D564" s="13">
        <v>0.41299999999999998</v>
      </c>
      <c r="E564" s="13">
        <v>56.5</v>
      </c>
      <c r="F564" s="13">
        <v>0.7</v>
      </c>
      <c r="G564" s="13">
        <v>0.09</v>
      </c>
      <c r="H564" s="12">
        <v>1</v>
      </c>
      <c r="I564" s="15">
        <f t="shared" si="48"/>
        <v>0.7</v>
      </c>
      <c r="J564" s="15">
        <f t="shared" si="49"/>
        <v>0.09</v>
      </c>
      <c r="K564" s="13">
        <v>145.5</v>
      </c>
      <c r="L564" s="12">
        <f t="shared" si="50"/>
        <v>0.20543950673954167</v>
      </c>
      <c r="M564">
        <f t="shared" si="51"/>
        <v>253</v>
      </c>
      <c r="N564">
        <f t="shared" si="52"/>
        <v>0</v>
      </c>
      <c r="O564">
        <f t="shared" si="53"/>
        <v>0.1</v>
      </c>
    </row>
    <row r="565" spans="1:15">
      <c r="A565" s="12" t="s">
        <v>41</v>
      </c>
      <c r="B565" s="12">
        <v>2210</v>
      </c>
      <c r="C565" s="14">
        <v>4.6955005399999999E-2</v>
      </c>
      <c r="D565" s="13">
        <v>0.26800000000000002</v>
      </c>
      <c r="E565" s="13">
        <v>56.5</v>
      </c>
      <c r="F565" s="13">
        <v>1.92</v>
      </c>
      <c r="G565" s="13">
        <v>0.50600000000000001</v>
      </c>
      <c r="H565" s="12">
        <v>1</v>
      </c>
      <c r="I565" s="15">
        <f t="shared" si="48"/>
        <v>1.92</v>
      </c>
      <c r="J565" s="15">
        <f t="shared" si="49"/>
        <v>0.50600000000000001</v>
      </c>
      <c r="K565" s="13">
        <v>42</v>
      </c>
      <c r="L565" s="12">
        <f t="shared" si="50"/>
        <v>5.9249390980566669E-2</v>
      </c>
      <c r="M565">
        <f t="shared" si="51"/>
        <v>73</v>
      </c>
      <c r="N565">
        <f t="shared" si="52"/>
        <v>0</v>
      </c>
      <c r="O565">
        <f t="shared" si="53"/>
        <v>0.1</v>
      </c>
    </row>
    <row r="566" spans="1:15">
      <c r="A566" s="12" t="s">
        <v>41</v>
      </c>
      <c r="B566" s="12">
        <v>2210</v>
      </c>
      <c r="C566" s="14">
        <v>0.45200368959999998</v>
      </c>
      <c r="D566" s="13">
        <v>0.26800000000000002</v>
      </c>
      <c r="E566" s="13">
        <v>56.5</v>
      </c>
      <c r="F566" s="13">
        <v>1.92</v>
      </c>
      <c r="G566" s="13">
        <v>0.50600000000000001</v>
      </c>
      <c r="H566" s="12">
        <v>1</v>
      </c>
      <c r="I566" s="15">
        <f t="shared" si="48"/>
        <v>1.92</v>
      </c>
      <c r="J566" s="15">
        <f t="shared" si="49"/>
        <v>0.50600000000000001</v>
      </c>
      <c r="K566" s="13">
        <v>404</v>
      </c>
      <c r="L566" s="12">
        <f t="shared" si="50"/>
        <v>0.57035332232693337</v>
      </c>
      <c r="M566">
        <f t="shared" si="51"/>
        <v>704</v>
      </c>
      <c r="N566">
        <f t="shared" si="52"/>
        <v>3</v>
      </c>
      <c r="O566">
        <f t="shared" si="53"/>
        <v>0.8</v>
      </c>
    </row>
    <row r="567" spans="1:15">
      <c r="A567" s="12" t="s">
        <v>41</v>
      </c>
      <c r="B567" s="12">
        <v>4110</v>
      </c>
      <c r="C567" s="14">
        <v>1.2990468067000001</v>
      </c>
      <c r="D567" s="13">
        <v>0.41299999999999998</v>
      </c>
      <c r="E567" s="13">
        <v>56.5</v>
      </c>
      <c r="F567" s="13">
        <v>0.7</v>
      </c>
      <c r="G567" s="13">
        <v>0.09</v>
      </c>
      <c r="H567" s="12">
        <v>1</v>
      </c>
      <c r="I567" s="15">
        <f t="shared" si="48"/>
        <v>0.7</v>
      </c>
      <c r="J567" s="15">
        <f t="shared" si="49"/>
        <v>0.09</v>
      </c>
      <c r="K567" s="13">
        <v>1789.2</v>
      </c>
      <c r="L567" s="12">
        <f t="shared" si="50"/>
        <v>2.5260506425784288</v>
      </c>
      <c r="M567">
        <f t="shared" si="51"/>
        <v>3116</v>
      </c>
      <c r="N567">
        <f t="shared" si="52"/>
        <v>5</v>
      </c>
      <c r="O567">
        <f t="shared" si="53"/>
        <v>0.6</v>
      </c>
    </row>
    <row r="568" spans="1:15">
      <c r="A568" s="12" t="s">
        <v>41</v>
      </c>
      <c r="B568" s="12">
        <v>5300</v>
      </c>
      <c r="C568" s="14">
        <v>0.50254825380000001</v>
      </c>
      <c r="D568" s="13">
        <v>0.5</v>
      </c>
      <c r="E568" s="13">
        <v>56.5</v>
      </c>
      <c r="F568" s="13">
        <v>0.6</v>
      </c>
      <c r="G568" s="13">
        <v>0.13500000000000001</v>
      </c>
      <c r="H568" s="12">
        <v>1</v>
      </c>
      <c r="I568" s="15">
        <f t="shared" si="48"/>
        <v>0.6</v>
      </c>
      <c r="J568" s="15">
        <f t="shared" si="49"/>
        <v>0.13500000000000001</v>
      </c>
      <c r="K568" s="13">
        <v>838</v>
      </c>
      <c r="L568" s="12">
        <f t="shared" si="50"/>
        <v>1.1830823474875001</v>
      </c>
      <c r="M568">
        <f t="shared" si="51"/>
        <v>1459</v>
      </c>
      <c r="N568">
        <f t="shared" si="52"/>
        <v>2</v>
      </c>
      <c r="O568">
        <f t="shared" si="53"/>
        <v>0.4</v>
      </c>
    </row>
    <row r="569" spans="1:15">
      <c r="A569" s="12" t="s">
        <v>41</v>
      </c>
      <c r="B569" s="12">
        <v>3200</v>
      </c>
      <c r="C569" s="14">
        <v>3.6668920899999999E-2</v>
      </c>
      <c r="D569" s="13">
        <v>0.4</v>
      </c>
      <c r="E569" s="13">
        <v>56.5</v>
      </c>
      <c r="F569" s="13">
        <v>1.2</v>
      </c>
      <c r="G569" s="13">
        <v>6.4000000000000001E-2</v>
      </c>
      <c r="H569" s="12">
        <v>1</v>
      </c>
      <c r="I569" s="15">
        <f t="shared" si="48"/>
        <v>1.2</v>
      </c>
      <c r="J569" s="15">
        <f t="shared" si="49"/>
        <v>6.4000000000000001E-2</v>
      </c>
      <c r="K569" s="13">
        <v>48.9</v>
      </c>
      <c r="L569" s="12">
        <f t="shared" si="50"/>
        <v>6.905980102833334E-2</v>
      </c>
      <c r="M569">
        <f t="shared" si="51"/>
        <v>85</v>
      </c>
      <c r="N569">
        <f t="shared" si="52"/>
        <v>0</v>
      </c>
      <c r="O569">
        <f t="shared" si="53"/>
        <v>0</v>
      </c>
    </row>
    <row r="570" spans="1:15">
      <c r="A570" s="12" t="s">
        <v>41</v>
      </c>
      <c r="B570" s="12">
        <v>4340</v>
      </c>
      <c r="C570" s="14">
        <v>0.18367279610000001</v>
      </c>
      <c r="D570" s="13">
        <v>0.10199999999999999</v>
      </c>
      <c r="E570" s="13">
        <v>56.5</v>
      </c>
      <c r="F570" s="13">
        <v>0.7</v>
      </c>
      <c r="G570" s="13">
        <v>0.09</v>
      </c>
      <c r="H570" s="12">
        <v>1</v>
      </c>
      <c r="I570" s="15">
        <f t="shared" si="48"/>
        <v>0.7</v>
      </c>
      <c r="J570" s="15">
        <f t="shared" si="49"/>
        <v>0.09</v>
      </c>
      <c r="K570" s="13">
        <v>62.5</v>
      </c>
      <c r="L570" s="12">
        <f t="shared" si="50"/>
        <v>8.8208860327025004E-2</v>
      </c>
      <c r="M570">
        <f t="shared" si="51"/>
        <v>109</v>
      </c>
      <c r="N570">
        <f t="shared" si="52"/>
        <v>0</v>
      </c>
      <c r="O570">
        <f t="shared" si="53"/>
        <v>0</v>
      </c>
    </row>
    <row r="571" spans="1:15">
      <c r="A571" s="12" t="s">
        <v>41</v>
      </c>
      <c r="B571" s="12">
        <v>5300</v>
      </c>
      <c r="C571" s="14">
        <v>1.7169464554</v>
      </c>
      <c r="D571" s="13">
        <v>0.5</v>
      </c>
      <c r="E571" s="13">
        <v>56.5</v>
      </c>
      <c r="F571" s="13">
        <v>0.6</v>
      </c>
      <c r="G571" s="13">
        <v>0.13500000000000001</v>
      </c>
      <c r="H571" s="12">
        <v>1</v>
      </c>
      <c r="I571" s="15">
        <f t="shared" si="48"/>
        <v>0.6</v>
      </c>
      <c r="J571" s="15">
        <f t="shared" si="49"/>
        <v>0.13500000000000001</v>
      </c>
      <c r="K571" s="13">
        <v>2862.9</v>
      </c>
      <c r="L571" s="12">
        <f t="shared" si="50"/>
        <v>4.0419781137541664</v>
      </c>
      <c r="M571">
        <f t="shared" si="51"/>
        <v>4986</v>
      </c>
      <c r="N571">
        <f t="shared" si="52"/>
        <v>7</v>
      </c>
      <c r="O571">
        <f t="shared" si="53"/>
        <v>1.5</v>
      </c>
    </row>
    <row r="572" spans="1:15">
      <c r="A572" s="12" t="s">
        <v>41</v>
      </c>
      <c r="B572" s="12">
        <v>4110</v>
      </c>
      <c r="C572" s="14">
        <v>8.3444258199999996E-2</v>
      </c>
      <c r="D572" s="13">
        <v>0.41299999999999998</v>
      </c>
      <c r="E572" s="13">
        <v>56.5</v>
      </c>
      <c r="F572" s="13">
        <v>0.7</v>
      </c>
      <c r="G572" s="13">
        <v>0.09</v>
      </c>
      <c r="H572" s="12">
        <v>1</v>
      </c>
      <c r="I572" s="15">
        <f t="shared" si="48"/>
        <v>0.7</v>
      </c>
      <c r="J572" s="15">
        <f t="shared" si="49"/>
        <v>0.09</v>
      </c>
      <c r="K572" s="13">
        <v>114.9</v>
      </c>
      <c r="L572" s="12">
        <f t="shared" si="50"/>
        <v>0.16226083691399165</v>
      </c>
      <c r="M572">
        <f t="shared" si="51"/>
        <v>200</v>
      </c>
      <c r="N572">
        <f t="shared" si="52"/>
        <v>0</v>
      </c>
      <c r="O572">
        <f t="shared" si="53"/>
        <v>0</v>
      </c>
    </row>
    <row r="573" spans="1:15">
      <c r="A573" s="12" t="s">
        <v>41</v>
      </c>
      <c r="B573" s="12">
        <v>4110</v>
      </c>
      <c r="C573" s="14">
        <v>0.13144544859999999</v>
      </c>
      <c r="D573" s="13">
        <v>0.41299999999999998</v>
      </c>
      <c r="E573" s="13">
        <v>56.5</v>
      </c>
      <c r="F573" s="13">
        <v>0.7</v>
      </c>
      <c r="G573" s="13">
        <v>0.09</v>
      </c>
      <c r="H573" s="12">
        <v>1</v>
      </c>
      <c r="I573" s="15">
        <f t="shared" si="48"/>
        <v>0.7</v>
      </c>
      <c r="J573" s="15">
        <f t="shared" si="49"/>
        <v>0.09</v>
      </c>
      <c r="K573" s="13">
        <v>181.1</v>
      </c>
      <c r="L573" s="12">
        <f t="shared" si="50"/>
        <v>0.25560115169639164</v>
      </c>
      <c r="M573">
        <f t="shared" si="51"/>
        <v>315</v>
      </c>
      <c r="N573">
        <f t="shared" si="52"/>
        <v>0</v>
      </c>
      <c r="O573">
        <f t="shared" si="53"/>
        <v>0.1</v>
      </c>
    </row>
    <row r="574" spans="1:15">
      <c r="A574" s="12" t="s">
        <v>41</v>
      </c>
      <c r="B574" s="12">
        <v>2210</v>
      </c>
      <c r="C574" s="14">
        <v>1.8122400000000001E-5</v>
      </c>
      <c r="D574" s="13">
        <v>0.26800000000000002</v>
      </c>
      <c r="E574" s="13">
        <v>56.5</v>
      </c>
      <c r="F574" s="13">
        <v>1.92</v>
      </c>
      <c r="G574" s="13">
        <v>0.50600000000000001</v>
      </c>
      <c r="H574" s="12">
        <v>1</v>
      </c>
      <c r="I574" s="15">
        <f t="shared" si="48"/>
        <v>1.92</v>
      </c>
      <c r="J574" s="15">
        <f t="shared" si="49"/>
        <v>0.50600000000000001</v>
      </c>
      <c r="K574" s="13">
        <v>0</v>
      </c>
      <c r="L574" s="12">
        <f t="shared" si="50"/>
        <v>2.2867448400000002E-5</v>
      </c>
      <c r="M574">
        <f t="shared" si="51"/>
        <v>0</v>
      </c>
      <c r="N574">
        <f t="shared" si="52"/>
        <v>0</v>
      </c>
      <c r="O574">
        <f t="shared" si="53"/>
        <v>0</v>
      </c>
    </row>
    <row r="575" spans="1:15">
      <c r="A575" s="12" t="s">
        <v>41</v>
      </c>
      <c r="B575" s="12">
        <v>2210</v>
      </c>
      <c r="C575" s="14">
        <v>4.9140836799999997E-2</v>
      </c>
      <c r="D575" s="13">
        <v>0.26800000000000002</v>
      </c>
      <c r="E575" s="13">
        <v>56.5</v>
      </c>
      <c r="F575" s="13">
        <v>1.92</v>
      </c>
      <c r="G575" s="13">
        <v>0.50600000000000001</v>
      </c>
      <c r="H575" s="12">
        <v>1</v>
      </c>
      <c r="I575" s="15">
        <f t="shared" si="48"/>
        <v>1.92</v>
      </c>
      <c r="J575" s="15">
        <f t="shared" si="49"/>
        <v>0.50600000000000001</v>
      </c>
      <c r="K575" s="13">
        <v>43.9</v>
      </c>
      <c r="L575" s="12">
        <f t="shared" si="50"/>
        <v>6.2007545902133338E-2</v>
      </c>
      <c r="M575">
        <f t="shared" si="51"/>
        <v>76</v>
      </c>
      <c r="N575">
        <f t="shared" si="52"/>
        <v>0</v>
      </c>
      <c r="O575">
        <f t="shared" si="53"/>
        <v>0.1</v>
      </c>
    </row>
    <row r="576" spans="1:15">
      <c r="A576" s="12" t="s">
        <v>41</v>
      </c>
      <c r="B576" s="12">
        <v>4340</v>
      </c>
      <c r="C576" s="14">
        <v>11.0694900614</v>
      </c>
      <c r="D576" s="13">
        <v>0.41299999999999998</v>
      </c>
      <c r="E576" s="13">
        <v>56.5</v>
      </c>
      <c r="F576" s="13">
        <v>0.7</v>
      </c>
      <c r="G576" s="13">
        <v>0.09</v>
      </c>
      <c r="H576" s="12">
        <v>1</v>
      </c>
      <c r="I576" s="15">
        <f t="shared" si="48"/>
        <v>0.7</v>
      </c>
      <c r="J576" s="15">
        <f t="shared" si="49"/>
        <v>0.09</v>
      </c>
      <c r="K576" s="13">
        <v>15246.3</v>
      </c>
      <c r="L576" s="12">
        <f t="shared" si="50"/>
        <v>21.525084653144859</v>
      </c>
      <c r="M576">
        <f t="shared" si="51"/>
        <v>26551</v>
      </c>
      <c r="N576">
        <f t="shared" si="52"/>
        <v>41</v>
      </c>
      <c r="O576">
        <f t="shared" si="53"/>
        <v>5.3</v>
      </c>
    </row>
    <row r="577" spans="1:15">
      <c r="A577" s="12" t="s">
        <v>41</v>
      </c>
      <c r="B577" s="12">
        <v>5300</v>
      </c>
      <c r="C577" s="14">
        <v>2.14132E-5</v>
      </c>
      <c r="D577" s="13">
        <v>0.5</v>
      </c>
      <c r="E577" s="13">
        <v>56.5</v>
      </c>
      <c r="F577" s="13">
        <v>0.6</v>
      </c>
      <c r="G577" s="13">
        <v>0.13500000000000001</v>
      </c>
      <c r="H577" s="12">
        <v>1</v>
      </c>
      <c r="I577" s="15">
        <f t="shared" si="48"/>
        <v>0.6</v>
      </c>
      <c r="J577" s="15">
        <f t="shared" si="49"/>
        <v>0.13500000000000001</v>
      </c>
      <c r="K577" s="13">
        <v>0</v>
      </c>
      <c r="L577" s="12">
        <f t="shared" si="50"/>
        <v>5.0410241666666666E-5</v>
      </c>
      <c r="M577">
        <f t="shared" si="51"/>
        <v>0</v>
      </c>
      <c r="N577">
        <f t="shared" si="52"/>
        <v>0</v>
      </c>
      <c r="O577">
        <f t="shared" si="53"/>
        <v>0</v>
      </c>
    </row>
    <row r="578" spans="1:15">
      <c r="A578" s="12" t="s">
        <v>41</v>
      </c>
      <c r="B578" s="12">
        <v>2210</v>
      </c>
      <c r="C578" s="14">
        <v>7.9761556999999997E-2</v>
      </c>
      <c r="D578" s="13">
        <v>0.27700000000000002</v>
      </c>
      <c r="E578" s="13">
        <v>56.5</v>
      </c>
      <c r="F578" s="13">
        <v>1.92</v>
      </c>
      <c r="G578" s="13">
        <v>0.50600000000000001</v>
      </c>
      <c r="H578" s="12">
        <v>1</v>
      </c>
      <c r="I578" s="15">
        <f t="shared" si="48"/>
        <v>1.92</v>
      </c>
      <c r="J578" s="15">
        <f t="shared" si="49"/>
        <v>0.50600000000000001</v>
      </c>
      <c r="K578" s="13">
        <v>73.7</v>
      </c>
      <c r="L578" s="12">
        <f t="shared" si="50"/>
        <v>0.10402568731904166</v>
      </c>
      <c r="M578">
        <f t="shared" si="51"/>
        <v>128</v>
      </c>
      <c r="N578">
        <f t="shared" si="52"/>
        <v>1</v>
      </c>
      <c r="O578">
        <f t="shared" si="53"/>
        <v>0.1</v>
      </c>
    </row>
    <row r="579" spans="1:15">
      <c r="A579" s="12" t="s">
        <v>41</v>
      </c>
      <c r="B579" s="12">
        <v>2210</v>
      </c>
      <c r="C579" s="14">
        <v>5.1136107799999997E-2</v>
      </c>
      <c r="D579" s="13">
        <v>0.27700000000000002</v>
      </c>
      <c r="E579" s="13">
        <v>56.5</v>
      </c>
      <c r="F579" s="13">
        <v>1.92</v>
      </c>
      <c r="G579" s="13">
        <v>0.50600000000000001</v>
      </c>
      <c r="H579" s="12">
        <v>1</v>
      </c>
      <c r="I579" s="15">
        <f t="shared" ref="I579:I642" si="54">F579</f>
        <v>1.92</v>
      </c>
      <c r="J579" s="15">
        <f t="shared" ref="J579:J642" si="55">G579</f>
        <v>0.50600000000000001</v>
      </c>
      <c r="K579" s="13">
        <v>47.2</v>
      </c>
      <c r="L579" s="12">
        <f t="shared" ref="L579:L642" si="56">E579*D579*C579/12</f>
        <v>6.6692137926991663E-2</v>
      </c>
      <c r="M579">
        <f t="shared" ref="M579:M642" si="57">ROUND(E579*D579*C579*102.79,0)</f>
        <v>82</v>
      </c>
      <c r="N579">
        <f t="shared" ref="N579:N642" si="58">ROUND(I579*M579*0.002205,0)</f>
        <v>0</v>
      </c>
      <c r="O579">
        <f t="shared" ref="O579:O642" si="59">ROUND(J579*M579*0.002205,1)</f>
        <v>0.1</v>
      </c>
    </row>
    <row r="580" spans="1:15">
      <c r="A580" s="12" t="s">
        <v>41</v>
      </c>
      <c r="B580" s="12">
        <v>4340</v>
      </c>
      <c r="C580" s="14">
        <v>1.3772583749</v>
      </c>
      <c r="D580" s="13">
        <v>0.41299999999999998</v>
      </c>
      <c r="E580" s="13">
        <v>56.5</v>
      </c>
      <c r="F580" s="13">
        <v>0.7</v>
      </c>
      <c r="G580" s="13">
        <v>0.09</v>
      </c>
      <c r="H580" s="12">
        <v>1</v>
      </c>
      <c r="I580" s="15">
        <f t="shared" si="54"/>
        <v>0.7</v>
      </c>
      <c r="J580" s="15">
        <f t="shared" si="55"/>
        <v>0.09</v>
      </c>
      <c r="K580" s="13">
        <v>1896.9</v>
      </c>
      <c r="L580" s="12">
        <f t="shared" si="56"/>
        <v>2.6781362957586707</v>
      </c>
      <c r="M580">
        <f t="shared" si="57"/>
        <v>3303</v>
      </c>
      <c r="N580">
        <f t="shared" si="58"/>
        <v>5</v>
      </c>
      <c r="O580">
        <f t="shared" si="59"/>
        <v>0.7</v>
      </c>
    </row>
    <row r="581" spans="1:15">
      <c r="A581" s="12" t="s">
        <v>41</v>
      </c>
      <c r="B581" s="12">
        <v>3200</v>
      </c>
      <c r="C581" s="14">
        <v>22.799632496800001</v>
      </c>
      <c r="D581" s="13">
        <v>0.4</v>
      </c>
      <c r="E581" s="13">
        <v>56.5</v>
      </c>
      <c r="F581" s="13">
        <v>1.2</v>
      </c>
      <c r="G581" s="13">
        <v>6.4000000000000001E-2</v>
      </c>
      <c r="H581" s="12">
        <v>1</v>
      </c>
      <c r="I581" s="15">
        <f t="shared" si="54"/>
        <v>1.2</v>
      </c>
      <c r="J581" s="15">
        <f t="shared" si="55"/>
        <v>6.4000000000000001E-2</v>
      </c>
      <c r="K581" s="13">
        <v>30414</v>
      </c>
      <c r="L581" s="12">
        <f t="shared" si="56"/>
        <v>42.939307868973337</v>
      </c>
      <c r="M581">
        <f t="shared" si="57"/>
        <v>52965</v>
      </c>
      <c r="N581">
        <f t="shared" si="58"/>
        <v>140</v>
      </c>
      <c r="O581">
        <f t="shared" si="59"/>
        <v>7.5</v>
      </c>
    </row>
    <row r="582" spans="1:15">
      <c r="A582" s="12" t="s">
        <v>41</v>
      </c>
      <c r="B582" s="12">
        <v>2210</v>
      </c>
      <c r="C582" s="14">
        <v>2.6079544100000001E-2</v>
      </c>
      <c r="D582" s="13">
        <v>0.27700000000000002</v>
      </c>
      <c r="E582" s="13">
        <v>56.5</v>
      </c>
      <c r="F582" s="13">
        <v>1.92</v>
      </c>
      <c r="G582" s="13">
        <v>0.50600000000000001</v>
      </c>
      <c r="H582" s="12">
        <v>1</v>
      </c>
      <c r="I582" s="15">
        <f t="shared" si="54"/>
        <v>1.92</v>
      </c>
      <c r="J582" s="15">
        <f t="shared" si="55"/>
        <v>0.50600000000000001</v>
      </c>
      <c r="K582" s="13">
        <v>24.1</v>
      </c>
      <c r="L582" s="12">
        <f t="shared" si="56"/>
        <v>3.401315874475417E-2</v>
      </c>
      <c r="M582">
        <f t="shared" si="57"/>
        <v>42</v>
      </c>
      <c r="N582">
        <f t="shared" si="58"/>
        <v>0</v>
      </c>
      <c r="O582">
        <f t="shared" si="59"/>
        <v>0</v>
      </c>
    </row>
    <row r="583" spans="1:15">
      <c r="A583" s="12" t="s">
        <v>41</v>
      </c>
      <c r="B583" s="12">
        <v>2210</v>
      </c>
      <c r="C583" s="14">
        <v>6.7497338999999998E-3</v>
      </c>
      <c r="D583" s="13">
        <v>0.26800000000000002</v>
      </c>
      <c r="E583" s="13">
        <v>56.5</v>
      </c>
      <c r="F583" s="13">
        <v>1.92</v>
      </c>
      <c r="G583" s="13">
        <v>0.50600000000000001</v>
      </c>
      <c r="H583" s="12">
        <v>1</v>
      </c>
      <c r="I583" s="15">
        <f t="shared" si="54"/>
        <v>1.92</v>
      </c>
      <c r="J583" s="15">
        <f t="shared" si="55"/>
        <v>0.50600000000000001</v>
      </c>
      <c r="K583" s="13">
        <v>6</v>
      </c>
      <c r="L583" s="12">
        <f t="shared" si="56"/>
        <v>8.5170392261500003E-3</v>
      </c>
      <c r="M583">
        <f t="shared" si="57"/>
        <v>11</v>
      </c>
      <c r="N583">
        <f t="shared" si="58"/>
        <v>0</v>
      </c>
      <c r="O583">
        <f t="shared" si="59"/>
        <v>0</v>
      </c>
    </row>
    <row r="584" spans="1:15">
      <c r="A584" s="12" t="s">
        <v>41</v>
      </c>
      <c r="B584" s="12">
        <v>2210</v>
      </c>
      <c r="C584" s="14">
        <v>0.29214794550000001</v>
      </c>
      <c r="D584" s="13">
        <v>0.26800000000000002</v>
      </c>
      <c r="E584" s="13">
        <v>56.5</v>
      </c>
      <c r="F584" s="13">
        <v>1.92</v>
      </c>
      <c r="G584" s="13">
        <v>0.50600000000000001</v>
      </c>
      <c r="H584" s="12">
        <v>1</v>
      </c>
      <c r="I584" s="15">
        <f t="shared" si="54"/>
        <v>1.92</v>
      </c>
      <c r="J584" s="15">
        <f t="shared" si="55"/>
        <v>0.50600000000000001</v>
      </c>
      <c r="K584" s="13">
        <v>261.10000000000002</v>
      </c>
      <c r="L584" s="12">
        <f t="shared" si="56"/>
        <v>0.36864201589675005</v>
      </c>
      <c r="M584">
        <f t="shared" si="57"/>
        <v>455</v>
      </c>
      <c r="N584">
        <f t="shared" si="58"/>
        <v>2</v>
      </c>
      <c r="O584">
        <f t="shared" si="59"/>
        <v>0.5</v>
      </c>
    </row>
    <row r="585" spans="1:15">
      <c r="A585" s="12" t="s">
        <v>41</v>
      </c>
      <c r="B585" s="12">
        <v>4340</v>
      </c>
      <c r="C585" s="14">
        <v>0.93680952819999996</v>
      </c>
      <c r="D585" s="13">
        <v>0.41299999999999998</v>
      </c>
      <c r="E585" s="13">
        <v>56.5</v>
      </c>
      <c r="F585" s="13">
        <v>0.7</v>
      </c>
      <c r="G585" s="13">
        <v>0.09</v>
      </c>
      <c r="H585" s="12">
        <v>1</v>
      </c>
      <c r="I585" s="15">
        <f t="shared" si="54"/>
        <v>0.7</v>
      </c>
      <c r="J585" s="15">
        <f t="shared" si="55"/>
        <v>0.09</v>
      </c>
      <c r="K585" s="13">
        <v>1290.3</v>
      </c>
      <c r="L585" s="12">
        <f t="shared" si="56"/>
        <v>1.8216651613152415</v>
      </c>
      <c r="M585">
        <f t="shared" si="57"/>
        <v>2247</v>
      </c>
      <c r="N585">
        <f t="shared" si="58"/>
        <v>3</v>
      </c>
      <c r="O585">
        <f t="shared" si="59"/>
        <v>0.4</v>
      </c>
    </row>
    <row r="586" spans="1:15">
      <c r="A586" s="12" t="s">
        <v>41</v>
      </c>
      <c r="B586" s="12">
        <v>4340</v>
      </c>
      <c r="C586" s="14">
        <v>0.12468913049999999</v>
      </c>
      <c r="D586" s="13">
        <v>0.41299999999999998</v>
      </c>
      <c r="E586" s="13">
        <v>56.5</v>
      </c>
      <c r="F586" s="13">
        <v>0.7</v>
      </c>
      <c r="G586" s="13">
        <v>0.09</v>
      </c>
      <c r="H586" s="12">
        <v>1</v>
      </c>
      <c r="I586" s="15">
        <f t="shared" si="54"/>
        <v>0.7</v>
      </c>
      <c r="J586" s="15">
        <f t="shared" si="55"/>
        <v>0.09</v>
      </c>
      <c r="K586" s="13">
        <v>171.7</v>
      </c>
      <c r="L586" s="12">
        <f t="shared" si="56"/>
        <v>0.2424632096376875</v>
      </c>
      <c r="M586">
        <f t="shared" si="57"/>
        <v>299</v>
      </c>
      <c r="N586">
        <f t="shared" si="58"/>
        <v>0</v>
      </c>
      <c r="O586">
        <f t="shared" si="59"/>
        <v>0.1</v>
      </c>
    </row>
    <row r="587" spans="1:15">
      <c r="A587" s="12" t="s">
        <v>41</v>
      </c>
      <c r="B587" s="12">
        <v>4340</v>
      </c>
      <c r="C587" s="14">
        <v>1.5725029999999999E-4</v>
      </c>
      <c r="D587" s="13">
        <v>0.10199999999999999</v>
      </c>
      <c r="E587" s="13">
        <v>56.5</v>
      </c>
      <c r="F587" s="13">
        <v>0.7</v>
      </c>
      <c r="G587" s="13">
        <v>0.09</v>
      </c>
      <c r="H587" s="12">
        <v>1</v>
      </c>
      <c r="I587" s="15">
        <f t="shared" si="54"/>
        <v>0.7</v>
      </c>
      <c r="J587" s="15">
        <f t="shared" si="55"/>
        <v>0.09</v>
      </c>
      <c r="K587" s="13">
        <v>0.1</v>
      </c>
      <c r="L587" s="12">
        <f t="shared" si="56"/>
        <v>7.5519456574999996E-5</v>
      </c>
      <c r="M587">
        <f t="shared" si="57"/>
        <v>0</v>
      </c>
      <c r="N587">
        <f t="shared" si="58"/>
        <v>0</v>
      </c>
      <c r="O587">
        <f t="shared" si="59"/>
        <v>0</v>
      </c>
    </row>
    <row r="588" spans="1:15">
      <c r="A588" s="12" t="s">
        <v>41</v>
      </c>
      <c r="B588" s="12">
        <v>3200</v>
      </c>
      <c r="C588" s="14">
        <v>0.72645937220000001</v>
      </c>
      <c r="D588" s="13">
        <v>0.06</v>
      </c>
      <c r="E588" s="13">
        <v>56.5</v>
      </c>
      <c r="F588" s="13">
        <v>1.2</v>
      </c>
      <c r="G588" s="13">
        <v>6.4000000000000001E-2</v>
      </c>
      <c r="H588" s="12">
        <v>1</v>
      </c>
      <c r="I588" s="15">
        <f t="shared" si="54"/>
        <v>1.2</v>
      </c>
      <c r="J588" s="15">
        <f t="shared" si="55"/>
        <v>6.4000000000000001E-2</v>
      </c>
      <c r="K588" s="13">
        <v>145.4</v>
      </c>
      <c r="L588" s="12">
        <f t="shared" si="56"/>
        <v>0.20522477264649999</v>
      </c>
      <c r="M588">
        <f t="shared" si="57"/>
        <v>253</v>
      </c>
      <c r="N588">
        <f t="shared" si="58"/>
        <v>1</v>
      </c>
      <c r="O588">
        <f t="shared" si="59"/>
        <v>0</v>
      </c>
    </row>
    <row r="589" spans="1:15">
      <c r="A589" s="12" t="s">
        <v>41</v>
      </c>
      <c r="B589" s="12">
        <v>3300</v>
      </c>
      <c r="C589" s="14">
        <v>0.46071270040000001</v>
      </c>
      <c r="D589" s="13">
        <v>0.4</v>
      </c>
      <c r="E589" s="13">
        <v>56.5</v>
      </c>
      <c r="F589" s="13">
        <v>1.2</v>
      </c>
      <c r="G589" s="13">
        <v>6.4000000000000001E-2</v>
      </c>
      <c r="H589" s="12">
        <v>1</v>
      </c>
      <c r="I589" s="15">
        <f t="shared" si="54"/>
        <v>1.2</v>
      </c>
      <c r="J589" s="15">
        <f t="shared" si="55"/>
        <v>6.4000000000000001E-2</v>
      </c>
      <c r="K589" s="13">
        <v>614.6</v>
      </c>
      <c r="L589" s="12">
        <f t="shared" si="56"/>
        <v>0.86767558575333348</v>
      </c>
      <c r="M589">
        <f t="shared" si="57"/>
        <v>1070</v>
      </c>
      <c r="N589">
        <f t="shared" si="58"/>
        <v>3</v>
      </c>
      <c r="O589">
        <f t="shared" si="59"/>
        <v>0.2</v>
      </c>
    </row>
    <row r="590" spans="1:15">
      <c r="A590" s="12" t="s">
        <v>41</v>
      </c>
      <c r="B590" s="12">
        <v>3300</v>
      </c>
      <c r="C590" s="14">
        <v>0.3351134308</v>
      </c>
      <c r="D590" s="13">
        <v>0.4</v>
      </c>
      <c r="E590" s="13">
        <v>56.5</v>
      </c>
      <c r="F590" s="13">
        <v>1.2</v>
      </c>
      <c r="G590" s="13">
        <v>6.4000000000000001E-2</v>
      </c>
      <c r="H590" s="12">
        <v>1</v>
      </c>
      <c r="I590" s="15">
        <f t="shared" si="54"/>
        <v>1.2</v>
      </c>
      <c r="J590" s="15">
        <f t="shared" si="55"/>
        <v>6.4000000000000001E-2</v>
      </c>
      <c r="K590" s="13">
        <v>447</v>
      </c>
      <c r="L590" s="12">
        <f t="shared" si="56"/>
        <v>0.63113029467333337</v>
      </c>
      <c r="M590">
        <f t="shared" si="57"/>
        <v>778</v>
      </c>
      <c r="N590">
        <f t="shared" si="58"/>
        <v>2</v>
      </c>
      <c r="O590">
        <f t="shared" si="59"/>
        <v>0.1</v>
      </c>
    </row>
    <row r="591" spans="1:15">
      <c r="A591" s="12" t="s">
        <v>41</v>
      </c>
      <c r="B591" s="12">
        <v>4110</v>
      </c>
      <c r="C591" s="14">
        <v>27.0176429564</v>
      </c>
      <c r="D591" s="13">
        <v>0.41299999999999998</v>
      </c>
      <c r="E591" s="13">
        <v>56.5</v>
      </c>
      <c r="F591" s="13">
        <v>0.7</v>
      </c>
      <c r="G591" s="13">
        <v>0.09</v>
      </c>
      <c r="H591" s="12">
        <v>1</v>
      </c>
      <c r="I591" s="15">
        <f t="shared" si="54"/>
        <v>0.7</v>
      </c>
      <c r="J591" s="15">
        <f t="shared" si="55"/>
        <v>0.09</v>
      </c>
      <c r="K591" s="13">
        <v>37212</v>
      </c>
      <c r="L591" s="12">
        <f t="shared" si="56"/>
        <v>52.53693246384298</v>
      </c>
      <c r="M591">
        <f t="shared" si="57"/>
        <v>64803</v>
      </c>
      <c r="N591">
        <f t="shared" si="58"/>
        <v>100</v>
      </c>
      <c r="O591">
        <f t="shared" si="59"/>
        <v>12.9</v>
      </c>
    </row>
    <row r="592" spans="1:15">
      <c r="A592" s="12" t="s">
        <v>41</v>
      </c>
      <c r="B592" s="12">
        <v>4110</v>
      </c>
      <c r="C592" s="14">
        <v>5.1693977320000002</v>
      </c>
      <c r="D592" s="13">
        <v>0.41299999999999998</v>
      </c>
      <c r="E592" s="13">
        <v>56.5</v>
      </c>
      <c r="F592" s="13">
        <v>0.7</v>
      </c>
      <c r="G592" s="13">
        <v>0.09</v>
      </c>
      <c r="H592" s="12">
        <v>1</v>
      </c>
      <c r="I592" s="15">
        <f t="shared" si="54"/>
        <v>0.7</v>
      </c>
      <c r="J592" s="15">
        <f t="shared" si="55"/>
        <v>0.09</v>
      </c>
      <c r="K592" s="13">
        <v>7120</v>
      </c>
      <c r="L592" s="12">
        <f t="shared" si="56"/>
        <v>10.052109281446166</v>
      </c>
      <c r="M592">
        <f t="shared" si="57"/>
        <v>12399</v>
      </c>
      <c r="N592">
        <f t="shared" si="58"/>
        <v>19</v>
      </c>
      <c r="O592">
        <f t="shared" si="59"/>
        <v>2.5</v>
      </c>
    </row>
    <row r="593" spans="1:15">
      <c r="A593" s="12" t="s">
        <v>41</v>
      </c>
      <c r="B593" s="12">
        <v>1100</v>
      </c>
      <c r="C593" s="14">
        <v>0.42629442200000001</v>
      </c>
      <c r="D593" s="13">
        <v>0.34200000000000003</v>
      </c>
      <c r="E593" s="13">
        <v>56.5</v>
      </c>
      <c r="F593" s="13">
        <v>1.85</v>
      </c>
      <c r="G593" s="13">
        <v>0.22</v>
      </c>
      <c r="H593" s="12">
        <v>1</v>
      </c>
      <c r="I593" s="15">
        <f t="shared" si="54"/>
        <v>1.85</v>
      </c>
      <c r="J593" s="15">
        <f t="shared" si="55"/>
        <v>0.22</v>
      </c>
      <c r="K593" s="13">
        <v>486.2</v>
      </c>
      <c r="L593" s="12">
        <f t="shared" si="56"/>
        <v>0.68644059302549998</v>
      </c>
      <c r="M593">
        <f t="shared" si="57"/>
        <v>847</v>
      </c>
      <c r="N593">
        <f t="shared" si="58"/>
        <v>3</v>
      </c>
      <c r="O593">
        <f t="shared" si="59"/>
        <v>0.4</v>
      </c>
    </row>
    <row r="594" spans="1:15">
      <c r="A594" s="12" t="s">
        <v>41</v>
      </c>
      <c r="B594" s="12">
        <v>2210</v>
      </c>
      <c r="C594" s="14">
        <v>14.3195909918</v>
      </c>
      <c r="D594" s="13">
        <v>0.26800000000000002</v>
      </c>
      <c r="E594" s="13">
        <v>56.5</v>
      </c>
      <c r="F594" s="13">
        <v>1.92</v>
      </c>
      <c r="G594" s="13">
        <v>0.50600000000000001</v>
      </c>
      <c r="H594" s="12">
        <v>1</v>
      </c>
      <c r="I594" s="15">
        <f t="shared" si="54"/>
        <v>1.92</v>
      </c>
      <c r="J594" s="15">
        <f t="shared" si="55"/>
        <v>0.50600000000000001</v>
      </c>
      <c r="K594" s="13">
        <v>12798.3</v>
      </c>
      <c r="L594" s="12">
        <f t="shared" si="56"/>
        <v>18.068937233152969</v>
      </c>
      <c r="M594">
        <f t="shared" si="57"/>
        <v>22288</v>
      </c>
      <c r="N594">
        <f t="shared" si="58"/>
        <v>94</v>
      </c>
      <c r="O594">
        <f t="shared" si="59"/>
        <v>24.9</v>
      </c>
    </row>
    <row r="595" spans="1:15">
      <c r="A595" s="12" t="s">
        <v>41</v>
      </c>
      <c r="B595" s="12">
        <v>2210</v>
      </c>
      <c r="C595" s="14">
        <v>0.1295817803</v>
      </c>
      <c r="D595" s="13">
        <v>0.28499999999999998</v>
      </c>
      <c r="E595" s="13">
        <v>56.5</v>
      </c>
      <c r="F595" s="13">
        <v>1.92</v>
      </c>
      <c r="G595" s="13">
        <v>0.50600000000000001</v>
      </c>
      <c r="H595" s="12">
        <v>1</v>
      </c>
      <c r="I595" s="15">
        <f t="shared" si="54"/>
        <v>1.92</v>
      </c>
      <c r="J595" s="15">
        <f t="shared" si="55"/>
        <v>0.50600000000000001</v>
      </c>
      <c r="K595" s="13">
        <v>222.7</v>
      </c>
      <c r="L595" s="12">
        <f t="shared" si="56"/>
        <v>0.17388255144006248</v>
      </c>
      <c r="M595">
        <f t="shared" si="57"/>
        <v>214</v>
      </c>
      <c r="N595">
        <f t="shared" si="58"/>
        <v>1</v>
      </c>
      <c r="O595">
        <f t="shared" si="59"/>
        <v>0.2</v>
      </c>
    </row>
    <row r="596" spans="1:15">
      <c r="A596" s="12" t="s">
        <v>41</v>
      </c>
      <c r="B596" s="12">
        <v>1100</v>
      </c>
      <c r="C596" s="14">
        <v>0.57895406559999996</v>
      </c>
      <c r="D596" s="13">
        <v>0.34200000000000003</v>
      </c>
      <c r="E596" s="13">
        <v>56.5</v>
      </c>
      <c r="F596" s="13">
        <v>1.85</v>
      </c>
      <c r="G596" s="13">
        <v>0.22</v>
      </c>
      <c r="H596" s="12">
        <v>1</v>
      </c>
      <c r="I596" s="15">
        <f t="shared" si="54"/>
        <v>1.85</v>
      </c>
      <c r="J596" s="15">
        <f t="shared" si="55"/>
        <v>0.22</v>
      </c>
      <c r="K596" s="13">
        <v>660.3</v>
      </c>
      <c r="L596" s="12">
        <f t="shared" si="56"/>
        <v>0.93226078413239988</v>
      </c>
      <c r="M596">
        <f t="shared" si="57"/>
        <v>1150</v>
      </c>
      <c r="N596">
        <f t="shared" si="58"/>
        <v>5</v>
      </c>
      <c r="O596">
        <f t="shared" si="59"/>
        <v>0.6</v>
      </c>
    </row>
    <row r="597" spans="1:15">
      <c r="A597" s="12" t="s">
        <v>41</v>
      </c>
      <c r="B597" s="12">
        <v>3200</v>
      </c>
      <c r="C597" s="14">
        <v>5.5662542155999999</v>
      </c>
      <c r="D597" s="13">
        <v>0.4</v>
      </c>
      <c r="E597" s="13">
        <v>56.5</v>
      </c>
      <c r="F597" s="13">
        <v>1.2</v>
      </c>
      <c r="G597" s="13">
        <v>6.4000000000000001E-2</v>
      </c>
      <c r="H597" s="12">
        <v>1</v>
      </c>
      <c r="I597" s="15">
        <f t="shared" si="54"/>
        <v>1.2</v>
      </c>
      <c r="J597" s="15">
        <f t="shared" si="55"/>
        <v>6.4000000000000001E-2</v>
      </c>
      <c r="K597" s="13">
        <v>7425.2</v>
      </c>
      <c r="L597" s="12">
        <f t="shared" si="56"/>
        <v>10.483112106046667</v>
      </c>
      <c r="M597">
        <f t="shared" si="57"/>
        <v>12931</v>
      </c>
      <c r="N597">
        <f t="shared" si="58"/>
        <v>34</v>
      </c>
      <c r="O597">
        <f t="shared" si="59"/>
        <v>1.8</v>
      </c>
    </row>
    <row r="598" spans="1:15">
      <c r="A598" s="12" t="s">
        <v>41</v>
      </c>
      <c r="B598" s="12">
        <v>7410</v>
      </c>
      <c r="C598" s="14">
        <v>1.1216574449000001</v>
      </c>
      <c r="D598" s="13">
        <v>0.151</v>
      </c>
      <c r="E598" s="13">
        <v>56.5</v>
      </c>
      <c r="F598" s="13">
        <v>1.51</v>
      </c>
      <c r="G598" s="13">
        <v>0.115</v>
      </c>
      <c r="H598" s="12">
        <v>1</v>
      </c>
      <c r="I598" s="15">
        <f t="shared" si="54"/>
        <v>1.51</v>
      </c>
      <c r="J598" s="15">
        <f t="shared" si="55"/>
        <v>0.115</v>
      </c>
      <c r="K598" s="13">
        <v>564.79999999999995</v>
      </c>
      <c r="L598" s="12">
        <f t="shared" si="56"/>
        <v>0.7974517075970291</v>
      </c>
      <c r="M598">
        <f t="shared" si="57"/>
        <v>984</v>
      </c>
      <c r="N598">
        <f t="shared" si="58"/>
        <v>3</v>
      </c>
      <c r="O598">
        <f t="shared" si="59"/>
        <v>0.2</v>
      </c>
    </row>
    <row r="599" spans="1:15">
      <c r="A599" s="12" t="s">
        <v>41</v>
      </c>
      <c r="B599" s="12">
        <v>2210</v>
      </c>
      <c r="C599" s="14">
        <v>1.92940557E-2</v>
      </c>
      <c r="D599" s="13">
        <v>0.26800000000000002</v>
      </c>
      <c r="E599" s="13">
        <v>56.5</v>
      </c>
      <c r="F599" s="13">
        <v>1.92</v>
      </c>
      <c r="G599" s="13">
        <v>0.50600000000000001</v>
      </c>
      <c r="H599" s="12">
        <v>1</v>
      </c>
      <c r="I599" s="15">
        <f t="shared" si="54"/>
        <v>1.92</v>
      </c>
      <c r="J599" s="15">
        <f t="shared" si="55"/>
        <v>0.50600000000000001</v>
      </c>
      <c r="K599" s="13">
        <v>17.2</v>
      </c>
      <c r="L599" s="12">
        <f t="shared" si="56"/>
        <v>2.4345882617450004E-2</v>
      </c>
      <c r="M599">
        <f t="shared" si="57"/>
        <v>30</v>
      </c>
      <c r="N599">
        <f t="shared" si="58"/>
        <v>0</v>
      </c>
      <c r="O599">
        <f t="shared" si="59"/>
        <v>0</v>
      </c>
    </row>
    <row r="600" spans="1:15">
      <c r="A600" s="12" t="s">
        <v>41</v>
      </c>
      <c r="B600" s="12">
        <v>2210</v>
      </c>
      <c r="C600" s="14">
        <v>0.6636450975</v>
      </c>
      <c r="D600" s="13">
        <v>0.26800000000000002</v>
      </c>
      <c r="E600" s="13">
        <v>56.5</v>
      </c>
      <c r="F600" s="13">
        <v>1.92</v>
      </c>
      <c r="G600" s="13">
        <v>0.50600000000000001</v>
      </c>
      <c r="H600" s="12">
        <v>1</v>
      </c>
      <c r="I600" s="15">
        <f t="shared" si="54"/>
        <v>1.92</v>
      </c>
      <c r="J600" s="15">
        <f t="shared" si="55"/>
        <v>0.50600000000000001</v>
      </c>
      <c r="K600" s="13">
        <v>593.1</v>
      </c>
      <c r="L600" s="12">
        <f t="shared" si="56"/>
        <v>0.83740950552875004</v>
      </c>
      <c r="M600">
        <f t="shared" si="57"/>
        <v>1033</v>
      </c>
      <c r="N600">
        <f t="shared" si="58"/>
        <v>4</v>
      </c>
      <c r="O600">
        <f t="shared" si="59"/>
        <v>1.2</v>
      </c>
    </row>
    <row r="601" spans="1:15">
      <c r="A601" s="12" t="s">
        <v>41</v>
      </c>
      <c r="B601" s="12">
        <v>2210</v>
      </c>
      <c r="C601" s="14">
        <v>5.0520706499999998E-2</v>
      </c>
      <c r="D601" s="13">
        <v>0.26800000000000002</v>
      </c>
      <c r="E601" s="13">
        <v>56.5</v>
      </c>
      <c r="F601" s="13">
        <v>1.92</v>
      </c>
      <c r="G601" s="13">
        <v>0.50600000000000001</v>
      </c>
      <c r="H601" s="12">
        <v>1</v>
      </c>
      <c r="I601" s="15">
        <f t="shared" si="54"/>
        <v>1.92</v>
      </c>
      <c r="J601" s="15">
        <f t="shared" si="55"/>
        <v>0.50600000000000001</v>
      </c>
      <c r="K601" s="13">
        <v>45.2</v>
      </c>
      <c r="L601" s="12">
        <f t="shared" si="56"/>
        <v>6.3748711485250006E-2</v>
      </c>
      <c r="M601">
        <f t="shared" si="57"/>
        <v>79</v>
      </c>
      <c r="N601">
        <f t="shared" si="58"/>
        <v>0</v>
      </c>
      <c r="O601">
        <f t="shared" si="59"/>
        <v>0.1</v>
      </c>
    </row>
    <row r="602" spans="1:15">
      <c r="A602" s="12" t="s">
        <v>41</v>
      </c>
      <c r="B602" s="12">
        <v>3300</v>
      </c>
      <c r="C602" s="14">
        <v>6.2824094299999994E-2</v>
      </c>
      <c r="D602" s="13">
        <v>0.4</v>
      </c>
      <c r="E602" s="13">
        <v>56.5</v>
      </c>
      <c r="F602" s="13">
        <v>1.2</v>
      </c>
      <c r="G602" s="13">
        <v>6.4000000000000001E-2</v>
      </c>
      <c r="H602" s="12">
        <v>1</v>
      </c>
      <c r="I602" s="15">
        <f t="shared" si="54"/>
        <v>1.2</v>
      </c>
      <c r="J602" s="15">
        <f t="shared" si="55"/>
        <v>6.4000000000000001E-2</v>
      </c>
      <c r="K602" s="13">
        <v>83.8</v>
      </c>
      <c r="L602" s="12">
        <f t="shared" si="56"/>
        <v>0.11831871093166667</v>
      </c>
      <c r="M602">
        <f t="shared" si="57"/>
        <v>146</v>
      </c>
      <c r="N602">
        <f t="shared" si="58"/>
        <v>0</v>
      </c>
      <c r="O602">
        <f t="shared" si="59"/>
        <v>0</v>
      </c>
    </row>
    <row r="603" spans="1:15">
      <c r="A603" s="12" t="s">
        <v>41</v>
      </c>
      <c r="B603" s="12">
        <v>3300</v>
      </c>
      <c r="C603" s="14">
        <v>0.20392398070000001</v>
      </c>
      <c r="D603" s="13">
        <v>0.06</v>
      </c>
      <c r="E603" s="13">
        <v>56.5</v>
      </c>
      <c r="F603" s="13">
        <v>1.2</v>
      </c>
      <c r="G603" s="13">
        <v>6.4000000000000001E-2</v>
      </c>
      <c r="H603" s="12">
        <v>1</v>
      </c>
      <c r="I603" s="15">
        <f t="shared" si="54"/>
        <v>1.2</v>
      </c>
      <c r="J603" s="15">
        <f t="shared" si="55"/>
        <v>6.4000000000000001E-2</v>
      </c>
      <c r="K603" s="13">
        <v>40.799999999999997</v>
      </c>
      <c r="L603" s="12">
        <f t="shared" si="56"/>
        <v>5.7608524547749999E-2</v>
      </c>
      <c r="M603">
        <f t="shared" si="57"/>
        <v>71</v>
      </c>
      <c r="N603">
        <f t="shared" si="58"/>
        <v>0</v>
      </c>
      <c r="O603">
        <f t="shared" si="59"/>
        <v>0</v>
      </c>
    </row>
    <row r="604" spans="1:15">
      <c r="A604" s="12" t="s">
        <v>41</v>
      </c>
      <c r="B604" s="12">
        <v>4340</v>
      </c>
      <c r="C604" s="14">
        <v>5.4689520013999999</v>
      </c>
      <c r="D604" s="13">
        <v>0.41299999999999998</v>
      </c>
      <c r="E604" s="13">
        <v>56.5</v>
      </c>
      <c r="F604" s="13">
        <v>0.7</v>
      </c>
      <c r="G604" s="13">
        <v>0.09</v>
      </c>
      <c r="H604" s="12">
        <v>1</v>
      </c>
      <c r="I604" s="15">
        <f t="shared" si="54"/>
        <v>0.7</v>
      </c>
      <c r="J604" s="15">
        <f t="shared" si="55"/>
        <v>0.09</v>
      </c>
      <c r="K604" s="13">
        <v>7584.1</v>
      </c>
      <c r="L604" s="12">
        <f t="shared" si="56"/>
        <v>10.634605039722357</v>
      </c>
      <c r="M604">
        <f t="shared" si="57"/>
        <v>13118</v>
      </c>
      <c r="N604">
        <f t="shared" si="58"/>
        <v>20</v>
      </c>
      <c r="O604">
        <f t="shared" si="59"/>
        <v>2.6</v>
      </c>
    </row>
    <row r="605" spans="1:15">
      <c r="A605" s="12" t="s">
        <v>41</v>
      </c>
      <c r="B605" s="12">
        <v>5300</v>
      </c>
      <c r="C605" s="14">
        <v>0.6289049645</v>
      </c>
      <c r="D605" s="13">
        <v>0.5</v>
      </c>
      <c r="E605" s="13">
        <v>56.5</v>
      </c>
      <c r="F605" s="13">
        <v>0.6</v>
      </c>
      <c r="G605" s="13">
        <v>0.13500000000000001</v>
      </c>
      <c r="H605" s="12">
        <v>1</v>
      </c>
      <c r="I605" s="15">
        <f t="shared" si="54"/>
        <v>0.6</v>
      </c>
      <c r="J605" s="15">
        <f t="shared" si="55"/>
        <v>0.13500000000000001</v>
      </c>
      <c r="K605" s="13">
        <v>1048.7</v>
      </c>
      <c r="L605" s="12">
        <f t="shared" si="56"/>
        <v>1.4805471039270834</v>
      </c>
      <c r="M605">
        <f t="shared" si="57"/>
        <v>1826</v>
      </c>
      <c r="N605">
        <f t="shared" si="58"/>
        <v>2</v>
      </c>
      <c r="O605">
        <f t="shared" si="59"/>
        <v>0.5</v>
      </c>
    </row>
    <row r="606" spans="1:15">
      <c r="A606" s="12" t="s">
        <v>41</v>
      </c>
      <c r="B606" s="12">
        <v>7410</v>
      </c>
      <c r="C606" s="14">
        <v>2.5492212E-3</v>
      </c>
      <c r="D606" s="13">
        <v>0.151</v>
      </c>
      <c r="E606" s="13">
        <v>56.5</v>
      </c>
      <c r="F606" s="13">
        <v>1.51</v>
      </c>
      <c r="G606" s="13">
        <v>0.115</v>
      </c>
      <c r="H606" s="12">
        <v>1</v>
      </c>
      <c r="I606" s="15">
        <f t="shared" si="54"/>
        <v>1.51</v>
      </c>
      <c r="J606" s="15">
        <f t="shared" si="55"/>
        <v>0.115</v>
      </c>
      <c r="K606" s="13">
        <v>1.3</v>
      </c>
      <c r="L606" s="12">
        <f t="shared" si="56"/>
        <v>1.8123900556499999E-3</v>
      </c>
      <c r="M606">
        <f t="shared" si="57"/>
        <v>2</v>
      </c>
      <c r="N606">
        <f t="shared" si="58"/>
        <v>0</v>
      </c>
      <c r="O606">
        <f t="shared" si="59"/>
        <v>0</v>
      </c>
    </row>
    <row r="607" spans="1:15">
      <c r="A607" s="12" t="s">
        <v>41</v>
      </c>
      <c r="B607" s="12">
        <v>2210</v>
      </c>
      <c r="C607" s="14">
        <v>0.35548990920000001</v>
      </c>
      <c r="D607" s="13">
        <v>0.251</v>
      </c>
      <c r="E607" s="13">
        <v>56.5</v>
      </c>
      <c r="F607" s="13">
        <v>1.92</v>
      </c>
      <c r="G607" s="13">
        <v>0.50600000000000001</v>
      </c>
      <c r="H607" s="12">
        <v>1</v>
      </c>
      <c r="I607" s="15">
        <f t="shared" si="54"/>
        <v>1.92</v>
      </c>
      <c r="J607" s="15">
        <f t="shared" si="55"/>
        <v>0.50600000000000001</v>
      </c>
      <c r="K607" s="13">
        <v>297.60000000000002</v>
      </c>
      <c r="L607" s="12">
        <f t="shared" si="56"/>
        <v>0.42011501227664999</v>
      </c>
      <c r="M607">
        <f t="shared" si="57"/>
        <v>518</v>
      </c>
      <c r="N607">
        <f t="shared" si="58"/>
        <v>2</v>
      </c>
      <c r="O607">
        <f t="shared" si="59"/>
        <v>0.6</v>
      </c>
    </row>
    <row r="608" spans="1:15">
      <c r="A608" s="12" t="s">
        <v>41</v>
      </c>
      <c r="B608" s="12">
        <v>4340</v>
      </c>
      <c r="C608" s="14">
        <v>0.1015046342</v>
      </c>
      <c r="D608" s="13">
        <v>0.41299999999999998</v>
      </c>
      <c r="E608" s="13">
        <v>56.5</v>
      </c>
      <c r="F608" s="13">
        <v>0.7</v>
      </c>
      <c r="G608" s="13">
        <v>0.09</v>
      </c>
      <c r="H608" s="12">
        <v>1</v>
      </c>
      <c r="I608" s="15">
        <f t="shared" si="54"/>
        <v>0.7</v>
      </c>
      <c r="J608" s="15">
        <f t="shared" si="55"/>
        <v>0.09</v>
      </c>
      <c r="K608" s="13">
        <v>139.80000000000001</v>
      </c>
      <c r="L608" s="12">
        <f t="shared" si="56"/>
        <v>0.19737999056165834</v>
      </c>
      <c r="M608">
        <f t="shared" si="57"/>
        <v>243</v>
      </c>
      <c r="N608">
        <f t="shared" si="58"/>
        <v>0</v>
      </c>
      <c r="O608">
        <f t="shared" si="59"/>
        <v>0</v>
      </c>
    </row>
    <row r="609" spans="1:15">
      <c r="A609" s="12" t="s">
        <v>41</v>
      </c>
      <c r="B609" s="12">
        <v>3200</v>
      </c>
      <c r="C609" s="14">
        <v>8.5792020000000004E-4</v>
      </c>
      <c r="D609" s="13">
        <v>0.4</v>
      </c>
      <c r="E609" s="13">
        <v>56.5</v>
      </c>
      <c r="F609" s="13">
        <v>1.2</v>
      </c>
      <c r="G609" s="13">
        <v>6.4000000000000001E-2</v>
      </c>
      <c r="H609" s="12">
        <v>1</v>
      </c>
      <c r="I609" s="15">
        <f t="shared" si="54"/>
        <v>1.2</v>
      </c>
      <c r="J609" s="15">
        <f t="shared" si="55"/>
        <v>6.4000000000000001E-2</v>
      </c>
      <c r="K609" s="13">
        <v>1.1000000000000001</v>
      </c>
      <c r="L609" s="12">
        <f t="shared" si="56"/>
        <v>1.6157497100000003E-3</v>
      </c>
      <c r="M609">
        <f t="shared" si="57"/>
        <v>2</v>
      </c>
      <c r="N609">
        <f t="shared" si="58"/>
        <v>0</v>
      </c>
      <c r="O609">
        <f t="shared" si="59"/>
        <v>0</v>
      </c>
    </row>
    <row r="610" spans="1:15">
      <c r="A610" s="12" t="s">
        <v>41</v>
      </c>
      <c r="B610" s="12">
        <v>7410</v>
      </c>
      <c r="C610" s="14">
        <v>9.7060460247999991</v>
      </c>
      <c r="D610" s="13">
        <v>0.151</v>
      </c>
      <c r="E610" s="13">
        <v>56.5</v>
      </c>
      <c r="F610" s="13">
        <v>1.51</v>
      </c>
      <c r="G610" s="13">
        <v>0.115</v>
      </c>
      <c r="H610" s="12">
        <v>1</v>
      </c>
      <c r="I610" s="15">
        <f t="shared" si="54"/>
        <v>1.51</v>
      </c>
      <c r="J610" s="15">
        <f t="shared" si="55"/>
        <v>0.115</v>
      </c>
      <c r="K610" s="13">
        <v>4887.7</v>
      </c>
      <c r="L610" s="12">
        <f t="shared" si="56"/>
        <v>6.9005943050484326</v>
      </c>
      <c r="M610">
        <f t="shared" si="57"/>
        <v>8512</v>
      </c>
      <c r="N610">
        <f t="shared" si="58"/>
        <v>28</v>
      </c>
      <c r="O610">
        <f t="shared" si="59"/>
        <v>2.2000000000000002</v>
      </c>
    </row>
    <row r="611" spans="1:15">
      <c r="A611" s="12" t="s">
        <v>41</v>
      </c>
      <c r="B611" s="12">
        <v>2210</v>
      </c>
      <c r="C611" s="14">
        <v>0.1086216042</v>
      </c>
      <c r="D611" s="13">
        <v>0.251</v>
      </c>
      <c r="E611" s="13">
        <v>56.5</v>
      </c>
      <c r="F611" s="13">
        <v>1.92</v>
      </c>
      <c r="G611" s="13">
        <v>0.50600000000000001</v>
      </c>
      <c r="H611" s="12">
        <v>1</v>
      </c>
      <c r="I611" s="15">
        <f t="shared" si="54"/>
        <v>1.92</v>
      </c>
      <c r="J611" s="15">
        <f t="shared" si="55"/>
        <v>0.50600000000000001</v>
      </c>
      <c r="K611" s="13">
        <v>90.9</v>
      </c>
      <c r="L611" s="12">
        <f t="shared" si="56"/>
        <v>0.12836810666352499</v>
      </c>
      <c r="M611">
        <f t="shared" si="57"/>
        <v>158</v>
      </c>
      <c r="N611">
        <f t="shared" si="58"/>
        <v>1</v>
      </c>
      <c r="O611">
        <f t="shared" si="59"/>
        <v>0.2</v>
      </c>
    </row>
    <row r="612" spans="1:15">
      <c r="A612" s="12" t="s">
        <v>41</v>
      </c>
      <c r="B612" s="12">
        <v>6410</v>
      </c>
      <c r="C612" s="14">
        <v>0.38969663719999997</v>
      </c>
      <c r="D612" s="13">
        <v>0.30299999999999999</v>
      </c>
      <c r="E612" s="13">
        <v>56.5</v>
      </c>
      <c r="F612" s="13">
        <v>0</v>
      </c>
      <c r="G612" s="13">
        <v>0</v>
      </c>
      <c r="H612" s="12">
        <v>1</v>
      </c>
      <c r="I612" s="15">
        <f t="shared" si="54"/>
        <v>0</v>
      </c>
      <c r="J612" s="15">
        <f t="shared" si="55"/>
        <v>0</v>
      </c>
      <c r="K612" s="13">
        <v>393.8</v>
      </c>
      <c r="L612" s="12">
        <f t="shared" si="56"/>
        <v>0.55595096504544994</v>
      </c>
      <c r="M612">
        <f t="shared" si="57"/>
        <v>686</v>
      </c>
      <c r="N612">
        <f t="shared" si="58"/>
        <v>0</v>
      </c>
      <c r="O612">
        <f t="shared" si="59"/>
        <v>0</v>
      </c>
    </row>
    <row r="613" spans="1:15">
      <c r="A613" s="12" t="s">
        <v>41</v>
      </c>
      <c r="B613" s="12">
        <v>2210</v>
      </c>
      <c r="C613" s="14">
        <v>1.0005963741999999</v>
      </c>
      <c r="D613" s="13">
        <v>0.26800000000000002</v>
      </c>
      <c r="E613" s="13">
        <v>56.5</v>
      </c>
      <c r="F613" s="13">
        <v>1.92</v>
      </c>
      <c r="G613" s="13">
        <v>0.50600000000000001</v>
      </c>
      <c r="H613" s="12">
        <v>1</v>
      </c>
      <c r="I613" s="15">
        <f t="shared" si="54"/>
        <v>1.92</v>
      </c>
      <c r="J613" s="15">
        <f t="shared" si="55"/>
        <v>0.50600000000000001</v>
      </c>
      <c r="K613" s="13">
        <v>894.3</v>
      </c>
      <c r="L613" s="12">
        <f t="shared" si="56"/>
        <v>1.2625858581780334</v>
      </c>
      <c r="M613">
        <f t="shared" si="57"/>
        <v>1557</v>
      </c>
      <c r="N613">
        <f t="shared" si="58"/>
        <v>7</v>
      </c>
      <c r="O613">
        <f t="shared" si="59"/>
        <v>1.7</v>
      </c>
    </row>
    <row r="614" spans="1:15">
      <c r="A614" s="12" t="s">
        <v>41</v>
      </c>
      <c r="B614" s="12">
        <v>4340</v>
      </c>
      <c r="C614" s="14">
        <v>0.1620781714</v>
      </c>
      <c r="D614" s="13">
        <v>0.41299999999999998</v>
      </c>
      <c r="E614" s="13">
        <v>56.5</v>
      </c>
      <c r="F614" s="13">
        <v>0.7</v>
      </c>
      <c r="G614" s="13">
        <v>0.09</v>
      </c>
      <c r="H614" s="12">
        <v>1</v>
      </c>
      <c r="I614" s="15">
        <f t="shared" si="54"/>
        <v>0.7</v>
      </c>
      <c r="J614" s="15">
        <f t="shared" si="55"/>
        <v>0.09</v>
      </c>
      <c r="K614" s="13">
        <v>223.2</v>
      </c>
      <c r="L614" s="12">
        <f t="shared" si="56"/>
        <v>0.31516775754444165</v>
      </c>
      <c r="M614">
        <f t="shared" si="57"/>
        <v>389</v>
      </c>
      <c r="N614">
        <f t="shared" si="58"/>
        <v>1</v>
      </c>
      <c r="O614">
        <f t="shared" si="59"/>
        <v>0.1</v>
      </c>
    </row>
    <row r="615" spans="1:15">
      <c r="A615" s="12" t="s">
        <v>41</v>
      </c>
      <c r="B615" s="12">
        <v>5300</v>
      </c>
      <c r="C615" s="14">
        <v>0.5015009842</v>
      </c>
      <c r="D615" s="13">
        <v>0.5</v>
      </c>
      <c r="E615" s="13">
        <v>56.5</v>
      </c>
      <c r="F615" s="13">
        <v>0.6</v>
      </c>
      <c r="G615" s="13">
        <v>0.13500000000000001</v>
      </c>
      <c r="H615" s="12">
        <v>1</v>
      </c>
      <c r="I615" s="15">
        <f t="shared" si="54"/>
        <v>0.6</v>
      </c>
      <c r="J615" s="15">
        <f t="shared" si="55"/>
        <v>0.13500000000000001</v>
      </c>
      <c r="K615" s="13">
        <v>836.2</v>
      </c>
      <c r="L615" s="12">
        <f t="shared" si="56"/>
        <v>1.1806169003041667</v>
      </c>
      <c r="M615">
        <f t="shared" si="57"/>
        <v>1456</v>
      </c>
      <c r="N615">
        <f t="shared" si="58"/>
        <v>2</v>
      </c>
      <c r="O615">
        <f t="shared" si="59"/>
        <v>0.4</v>
      </c>
    </row>
    <row r="616" spans="1:15">
      <c r="A616" s="12" t="s">
        <v>41</v>
      </c>
      <c r="B616" s="12">
        <v>7410</v>
      </c>
      <c r="C616" s="14">
        <v>8.5704165000000006E-3</v>
      </c>
      <c r="D616" s="13">
        <v>0.23400000000000001</v>
      </c>
      <c r="E616" s="13">
        <v>56.5</v>
      </c>
      <c r="F616" s="13">
        <v>1.51</v>
      </c>
      <c r="G616" s="13">
        <v>0.115</v>
      </c>
      <c r="H616" s="12">
        <v>1</v>
      </c>
      <c r="I616" s="15">
        <f t="shared" si="54"/>
        <v>1.51</v>
      </c>
      <c r="J616" s="15">
        <f t="shared" si="55"/>
        <v>0.115</v>
      </c>
      <c r="K616" s="13">
        <v>6.7</v>
      </c>
      <c r="L616" s="12">
        <f t="shared" si="56"/>
        <v>9.4424563788750009E-3</v>
      </c>
      <c r="M616">
        <f t="shared" si="57"/>
        <v>12</v>
      </c>
      <c r="N616">
        <f t="shared" si="58"/>
        <v>0</v>
      </c>
      <c r="O616">
        <f t="shared" si="59"/>
        <v>0</v>
      </c>
    </row>
    <row r="617" spans="1:15">
      <c r="A617" s="12" t="s">
        <v>41</v>
      </c>
      <c r="B617" s="12">
        <v>4110</v>
      </c>
      <c r="C617" s="14">
        <v>2.7514110560999998</v>
      </c>
      <c r="D617" s="13">
        <v>0.41299999999999998</v>
      </c>
      <c r="E617" s="13">
        <v>56.5</v>
      </c>
      <c r="F617" s="13">
        <v>0.7</v>
      </c>
      <c r="G617" s="13">
        <v>0.09</v>
      </c>
      <c r="H617" s="12">
        <v>1</v>
      </c>
      <c r="I617" s="15">
        <f t="shared" si="54"/>
        <v>0.7</v>
      </c>
      <c r="J617" s="15">
        <f t="shared" si="55"/>
        <v>0.09</v>
      </c>
      <c r="K617" s="13">
        <v>3789.6</v>
      </c>
      <c r="L617" s="12">
        <f t="shared" si="56"/>
        <v>5.3502334407137866</v>
      </c>
      <c r="M617">
        <f t="shared" si="57"/>
        <v>6599</v>
      </c>
      <c r="N617">
        <f t="shared" si="58"/>
        <v>10</v>
      </c>
      <c r="O617">
        <f t="shared" si="59"/>
        <v>1.3</v>
      </c>
    </row>
    <row r="618" spans="1:15">
      <c r="A618" s="12" t="s">
        <v>41</v>
      </c>
      <c r="B618" s="12">
        <v>2210</v>
      </c>
      <c r="C618" s="14">
        <v>5.5407399999999999E-4</v>
      </c>
      <c r="D618" s="13">
        <v>0.26800000000000002</v>
      </c>
      <c r="E618" s="13">
        <v>56.5</v>
      </c>
      <c r="F618" s="13">
        <v>1.92</v>
      </c>
      <c r="G618" s="13">
        <v>0.50600000000000001</v>
      </c>
      <c r="H618" s="12">
        <v>1</v>
      </c>
      <c r="I618" s="15">
        <f t="shared" si="54"/>
        <v>1.92</v>
      </c>
      <c r="J618" s="15">
        <f t="shared" si="55"/>
        <v>0.50600000000000001</v>
      </c>
      <c r="K618" s="13">
        <v>0.5</v>
      </c>
      <c r="L618" s="12">
        <f t="shared" si="56"/>
        <v>6.9914904233333338E-4</v>
      </c>
      <c r="M618">
        <f t="shared" si="57"/>
        <v>1</v>
      </c>
      <c r="N618">
        <f t="shared" si="58"/>
        <v>0</v>
      </c>
      <c r="O618">
        <f t="shared" si="59"/>
        <v>0</v>
      </c>
    </row>
    <row r="619" spans="1:15">
      <c r="A619" s="12" t="s">
        <v>41</v>
      </c>
      <c r="B619" s="12">
        <v>5300</v>
      </c>
      <c r="C619" s="14">
        <v>5.8786847699999999E-2</v>
      </c>
      <c r="D619" s="13">
        <v>0.5</v>
      </c>
      <c r="E619" s="13">
        <v>56.5</v>
      </c>
      <c r="F619" s="13">
        <v>0.6</v>
      </c>
      <c r="G619" s="13">
        <v>0.13500000000000001</v>
      </c>
      <c r="H619" s="12">
        <v>1</v>
      </c>
      <c r="I619" s="15">
        <f t="shared" si="54"/>
        <v>0.6</v>
      </c>
      <c r="J619" s="15">
        <f t="shared" si="55"/>
        <v>0.13500000000000001</v>
      </c>
      <c r="K619" s="13">
        <v>98</v>
      </c>
      <c r="L619" s="12">
        <f t="shared" si="56"/>
        <v>0.13839403729374999</v>
      </c>
      <c r="M619">
        <f t="shared" si="57"/>
        <v>171</v>
      </c>
      <c r="N619">
        <f t="shared" si="58"/>
        <v>0</v>
      </c>
      <c r="O619">
        <f t="shared" si="59"/>
        <v>0.1</v>
      </c>
    </row>
    <row r="620" spans="1:15">
      <c r="A620" s="12" t="s">
        <v>41</v>
      </c>
      <c r="B620" s="12">
        <v>1850</v>
      </c>
      <c r="C620" s="14">
        <v>0.22809176589999999</v>
      </c>
      <c r="D620" s="13">
        <v>0.3</v>
      </c>
      <c r="E620" s="13">
        <v>56.5</v>
      </c>
      <c r="F620" s="13">
        <v>1.25</v>
      </c>
      <c r="G620" s="13">
        <v>9.5000000000000001E-2</v>
      </c>
      <c r="H620" s="12">
        <v>1</v>
      </c>
      <c r="I620" s="15">
        <f t="shared" si="54"/>
        <v>1.25</v>
      </c>
      <c r="J620" s="15">
        <f t="shared" si="55"/>
        <v>9.5000000000000001E-2</v>
      </c>
      <c r="K620" s="13">
        <v>228.2</v>
      </c>
      <c r="L620" s="12">
        <f t="shared" si="56"/>
        <v>0.32217961933375</v>
      </c>
      <c r="M620">
        <f t="shared" si="57"/>
        <v>397</v>
      </c>
      <c r="N620">
        <f t="shared" si="58"/>
        <v>1</v>
      </c>
      <c r="O620">
        <f t="shared" si="59"/>
        <v>0.1</v>
      </c>
    </row>
    <row r="621" spans="1:15">
      <c r="A621" s="12" t="s">
        <v>41</v>
      </c>
      <c r="B621" s="12">
        <v>2210</v>
      </c>
      <c r="C621" s="14">
        <v>4.0891099999999999E-5</v>
      </c>
      <c r="D621" s="13">
        <v>0.26800000000000002</v>
      </c>
      <c r="E621" s="13">
        <v>56.5</v>
      </c>
      <c r="F621" s="13">
        <v>1.92</v>
      </c>
      <c r="G621" s="13">
        <v>0.50600000000000001</v>
      </c>
      <c r="H621" s="12">
        <v>1</v>
      </c>
      <c r="I621" s="15">
        <f t="shared" si="54"/>
        <v>1.92</v>
      </c>
      <c r="J621" s="15">
        <f t="shared" si="55"/>
        <v>0.50600000000000001</v>
      </c>
      <c r="K621" s="13">
        <v>0</v>
      </c>
      <c r="L621" s="12">
        <f t="shared" si="56"/>
        <v>5.1597753016666668E-5</v>
      </c>
      <c r="M621">
        <f t="shared" si="57"/>
        <v>0</v>
      </c>
      <c r="N621">
        <f t="shared" si="58"/>
        <v>0</v>
      </c>
      <c r="O621">
        <f t="shared" si="59"/>
        <v>0</v>
      </c>
    </row>
    <row r="622" spans="1:15">
      <c r="A622" s="12" t="s">
        <v>41</v>
      </c>
      <c r="B622" s="12">
        <v>1180</v>
      </c>
      <c r="C622" s="14">
        <v>0.28512631290000001</v>
      </c>
      <c r="D622" s="13">
        <v>0.39</v>
      </c>
      <c r="E622" s="13">
        <v>56.5</v>
      </c>
      <c r="F622" s="13">
        <v>1.05</v>
      </c>
      <c r="G622" s="13">
        <v>0.22</v>
      </c>
      <c r="H622" s="12">
        <v>1</v>
      </c>
      <c r="I622" s="15">
        <f t="shared" si="54"/>
        <v>1.05</v>
      </c>
      <c r="J622" s="15">
        <f t="shared" si="55"/>
        <v>0.22</v>
      </c>
      <c r="K622" s="13">
        <v>370.8</v>
      </c>
      <c r="L622" s="12">
        <f t="shared" si="56"/>
        <v>0.52356319206262503</v>
      </c>
      <c r="M622">
        <f t="shared" si="57"/>
        <v>646</v>
      </c>
      <c r="N622">
        <f t="shared" si="58"/>
        <v>1</v>
      </c>
      <c r="O622">
        <f t="shared" si="59"/>
        <v>0.3</v>
      </c>
    </row>
    <row r="623" spans="1:15">
      <c r="A623" s="12" t="s">
        <v>41</v>
      </c>
      <c r="B623" s="12">
        <v>1180</v>
      </c>
      <c r="C623" s="14">
        <v>7.2585591099999999E-2</v>
      </c>
      <c r="D623" s="13">
        <v>0.39</v>
      </c>
      <c r="E623" s="13">
        <v>56.5</v>
      </c>
      <c r="F623" s="13">
        <v>1.05</v>
      </c>
      <c r="G623" s="13">
        <v>0.22</v>
      </c>
      <c r="H623" s="12">
        <v>1</v>
      </c>
      <c r="I623" s="15">
        <f t="shared" si="54"/>
        <v>1.05</v>
      </c>
      <c r="J623" s="15">
        <f t="shared" si="55"/>
        <v>0.22</v>
      </c>
      <c r="K623" s="13">
        <v>94.4</v>
      </c>
      <c r="L623" s="12">
        <f t="shared" si="56"/>
        <v>0.13328529165737499</v>
      </c>
      <c r="M623">
        <f t="shared" si="57"/>
        <v>164</v>
      </c>
      <c r="N623">
        <f t="shared" si="58"/>
        <v>0</v>
      </c>
      <c r="O623">
        <f t="shared" si="59"/>
        <v>0.1</v>
      </c>
    </row>
    <row r="624" spans="1:15">
      <c r="A624" s="12" t="s">
        <v>41</v>
      </c>
      <c r="B624" s="12">
        <v>4110</v>
      </c>
      <c r="C624" s="14">
        <v>7.6147288499999993E-2</v>
      </c>
      <c r="D624" s="13">
        <v>0.41299999999999998</v>
      </c>
      <c r="E624" s="13">
        <v>56.5</v>
      </c>
      <c r="F624" s="13">
        <v>0.7</v>
      </c>
      <c r="G624" s="13">
        <v>0.09</v>
      </c>
      <c r="H624" s="12">
        <v>1</v>
      </c>
      <c r="I624" s="15">
        <f t="shared" si="54"/>
        <v>0.7</v>
      </c>
      <c r="J624" s="15">
        <f t="shared" si="55"/>
        <v>0.09</v>
      </c>
      <c r="K624" s="13">
        <v>104.9</v>
      </c>
      <c r="L624" s="12">
        <f t="shared" si="56"/>
        <v>0.14807157529193749</v>
      </c>
      <c r="M624">
        <f t="shared" si="57"/>
        <v>183</v>
      </c>
      <c r="N624">
        <f t="shared" si="58"/>
        <v>0</v>
      </c>
      <c r="O624">
        <f t="shared" si="59"/>
        <v>0</v>
      </c>
    </row>
    <row r="625" spans="1:15">
      <c r="A625" s="12" t="s">
        <v>41</v>
      </c>
      <c r="B625" s="12">
        <v>5300</v>
      </c>
      <c r="C625" s="14">
        <v>0.41294850160000002</v>
      </c>
      <c r="D625" s="13">
        <v>0.5</v>
      </c>
      <c r="E625" s="13">
        <v>56.5</v>
      </c>
      <c r="F625" s="13">
        <v>0.6</v>
      </c>
      <c r="G625" s="13">
        <v>0.13500000000000001</v>
      </c>
      <c r="H625" s="12">
        <v>1</v>
      </c>
      <c r="I625" s="15">
        <f t="shared" si="54"/>
        <v>0.6</v>
      </c>
      <c r="J625" s="15">
        <f t="shared" si="55"/>
        <v>0.13500000000000001</v>
      </c>
      <c r="K625" s="13">
        <v>688.6</v>
      </c>
      <c r="L625" s="12">
        <f t="shared" si="56"/>
        <v>0.97214959751666674</v>
      </c>
      <c r="M625">
        <f t="shared" si="57"/>
        <v>1199</v>
      </c>
      <c r="N625">
        <f t="shared" si="58"/>
        <v>2</v>
      </c>
      <c r="O625">
        <f t="shared" si="59"/>
        <v>0.4</v>
      </c>
    </row>
    <row r="626" spans="1:15">
      <c r="A626" s="12" t="s">
        <v>41</v>
      </c>
      <c r="B626" s="12">
        <v>4110</v>
      </c>
      <c r="C626" s="14">
        <v>1.86219929</v>
      </c>
      <c r="D626" s="13">
        <v>0.41299999999999998</v>
      </c>
      <c r="E626" s="13">
        <v>56.5</v>
      </c>
      <c r="F626" s="13">
        <v>0.7</v>
      </c>
      <c r="G626" s="13">
        <v>0.09</v>
      </c>
      <c r="H626" s="12">
        <v>1</v>
      </c>
      <c r="I626" s="15">
        <f t="shared" si="54"/>
        <v>0.7</v>
      </c>
      <c r="J626" s="15">
        <f t="shared" si="55"/>
        <v>0.09</v>
      </c>
      <c r="K626" s="13">
        <v>2564.8000000000002</v>
      </c>
      <c r="L626" s="12">
        <f t="shared" si="56"/>
        <v>3.6211241110420826</v>
      </c>
      <c r="M626">
        <f t="shared" si="57"/>
        <v>4467</v>
      </c>
      <c r="N626">
        <f t="shared" si="58"/>
        <v>7</v>
      </c>
      <c r="O626">
        <f t="shared" si="59"/>
        <v>0.9</v>
      </c>
    </row>
    <row r="627" spans="1:15">
      <c r="A627" s="12" t="s">
        <v>41</v>
      </c>
      <c r="B627" s="12">
        <v>4110</v>
      </c>
      <c r="C627" s="14">
        <v>5.0462974132999996</v>
      </c>
      <c r="D627" s="13">
        <v>0.41299999999999998</v>
      </c>
      <c r="E627" s="13">
        <v>56.5</v>
      </c>
      <c r="F627" s="13">
        <v>0.7</v>
      </c>
      <c r="G627" s="13">
        <v>0.09</v>
      </c>
      <c r="H627" s="12">
        <v>1</v>
      </c>
      <c r="I627" s="15">
        <f t="shared" si="54"/>
        <v>0.7</v>
      </c>
      <c r="J627" s="15">
        <f t="shared" si="55"/>
        <v>0.09</v>
      </c>
      <c r="K627" s="13">
        <v>6950.4</v>
      </c>
      <c r="L627" s="12">
        <f t="shared" si="56"/>
        <v>9.812735582554069</v>
      </c>
      <c r="M627">
        <f t="shared" si="57"/>
        <v>12104</v>
      </c>
      <c r="N627">
        <f t="shared" si="58"/>
        <v>19</v>
      </c>
      <c r="O627">
        <f t="shared" si="59"/>
        <v>2.4</v>
      </c>
    </row>
    <row r="628" spans="1:15">
      <c r="A628" s="12" t="s">
        <v>41</v>
      </c>
      <c r="B628" s="12">
        <v>2210</v>
      </c>
      <c r="C628" s="14">
        <v>1.8751425138</v>
      </c>
      <c r="D628" s="13">
        <v>0.26800000000000002</v>
      </c>
      <c r="E628" s="13">
        <v>56.5</v>
      </c>
      <c r="F628" s="13">
        <v>1.92</v>
      </c>
      <c r="G628" s="13">
        <v>0.50600000000000001</v>
      </c>
      <c r="H628" s="12">
        <v>1</v>
      </c>
      <c r="I628" s="15">
        <f t="shared" si="54"/>
        <v>1.92</v>
      </c>
      <c r="J628" s="15">
        <f t="shared" si="55"/>
        <v>0.50600000000000001</v>
      </c>
      <c r="K628" s="13">
        <v>1675.9</v>
      </c>
      <c r="L628" s="12">
        <f t="shared" si="56"/>
        <v>2.3661173286633002</v>
      </c>
      <c r="M628">
        <f t="shared" si="57"/>
        <v>2919</v>
      </c>
      <c r="N628">
        <f t="shared" si="58"/>
        <v>12</v>
      </c>
      <c r="O628">
        <f t="shared" si="59"/>
        <v>3.3</v>
      </c>
    </row>
    <row r="629" spans="1:15">
      <c r="A629" s="12" t="s">
        <v>41</v>
      </c>
      <c r="B629" s="12">
        <v>2210</v>
      </c>
      <c r="C629" s="14">
        <v>0.84484614520000001</v>
      </c>
      <c r="D629" s="13">
        <v>0.28499999999999998</v>
      </c>
      <c r="E629" s="13">
        <v>56.5</v>
      </c>
      <c r="F629" s="13">
        <v>1.92</v>
      </c>
      <c r="G629" s="13">
        <v>0.50600000000000001</v>
      </c>
      <c r="H629" s="12">
        <v>1</v>
      </c>
      <c r="I629" s="15">
        <f t="shared" si="54"/>
        <v>1.92</v>
      </c>
      <c r="J629" s="15">
        <f t="shared" si="55"/>
        <v>0.50600000000000001</v>
      </c>
      <c r="K629" s="13">
        <v>803</v>
      </c>
      <c r="L629" s="12">
        <f t="shared" si="56"/>
        <v>1.1336779210902499</v>
      </c>
      <c r="M629">
        <f t="shared" si="57"/>
        <v>1398</v>
      </c>
      <c r="N629">
        <f t="shared" si="58"/>
        <v>6</v>
      </c>
      <c r="O629">
        <f t="shared" si="59"/>
        <v>1.6</v>
      </c>
    </row>
    <row r="630" spans="1:15">
      <c r="A630" s="12" t="s">
        <v>41</v>
      </c>
      <c r="B630" s="12">
        <v>2150</v>
      </c>
      <c r="C630" s="14">
        <v>27.379655785400001</v>
      </c>
      <c r="D630" s="13">
        <v>0.41099999999999998</v>
      </c>
      <c r="E630" s="13">
        <v>56.5</v>
      </c>
      <c r="F630" s="13">
        <v>2.52</v>
      </c>
      <c r="G630" s="13">
        <v>0.26500000000000001</v>
      </c>
      <c r="H630" s="12">
        <v>1</v>
      </c>
      <c r="I630" s="15">
        <f t="shared" si="54"/>
        <v>2.52</v>
      </c>
      <c r="J630" s="15">
        <f t="shared" si="55"/>
        <v>0.26500000000000001</v>
      </c>
      <c r="K630" s="13">
        <v>37527.9</v>
      </c>
      <c r="L630" s="12">
        <f t="shared" si="56"/>
        <v>52.983056401722173</v>
      </c>
      <c r="M630">
        <f t="shared" si="57"/>
        <v>65354</v>
      </c>
      <c r="N630">
        <f t="shared" si="58"/>
        <v>363</v>
      </c>
      <c r="O630">
        <f t="shared" si="59"/>
        <v>38.200000000000003</v>
      </c>
    </row>
    <row r="631" spans="1:15">
      <c r="A631" s="12" t="s">
        <v>41</v>
      </c>
      <c r="B631" s="12">
        <v>1820</v>
      </c>
      <c r="C631" s="14">
        <v>0.36255099330000001</v>
      </c>
      <c r="D631" s="13">
        <v>0.182</v>
      </c>
      <c r="E631" s="13">
        <v>56.5</v>
      </c>
      <c r="F631" s="13">
        <v>1.78</v>
      </c>
      <c r="G631" s="13">
        <v>0.38</v>
      </c>
      <c r="H631" s="12">
        <v>1</v>
      </c>
      <c r="I631" s="15">
        <f t="shared" si="54"/>
        <v>1.78</v>
      </c>
      <c r="J631" s="15">
        <f t="shared" si="55"/>
        <v>0.38</v>
      </c>
      <c r="K631" s="13">
        <v>220</v>
      </c>
      <c r="L631" s="12">
        <f t="shared" si="56"/>
        <v>0.31067598867532503</v>
      </c>
      <c r="M631">
        <f t="shared" si="57"/>
        <v>383</v>
      </c>
      <c r="N631">
        <f t="shared" si="58"/>
        <v>2</v>
      </c>
      <c r="O631">
        <f t="shared" si="59"/>
        <v>0.3</v>
      </c>
    </row>
    <row r="632" spans="1:15">
      <c r="A632" s="12" t="s">
        <v>41</v>
      </c>
      <c r="B632" s="12">
        <v>7410</v>
      </c>
      <c r="C632" s="14">
        <v>10.940262411100001</v>
      </c>
      <c r="D632" s="13">
        <v>0.151</v>
      </c>
      <c r="E632" s="13">
        <v>56.5</v>
      </c>
      <c r="F632" s="13">
        <v>1.51</v>
      </c>
      <c r="G632" s="13">
        <v>0.115</v>
      </c>
      <c r="H632" s="12">
        <v>1</v>
      </c>
      <c r="I632" s="15">
        <f t="shared" si="54"/>
        <v>1.51</v>
      </c>
      <c r="J632" s="15">
        <f t="shared" si="55"/>
        <v>0.115</v>
      </c>
      <c r="K632" s="13">
        <v>6217.5</v>
      </c>
      <c r="L632" s="12">
        <f t="shared" si="56"/>
        <v>7.7780707300249707</v>
      </c>
      <c r="M632">
        <f t="shared" si="57"/>
        <v>9594</v>
      </c>
      <c r="N632">
        <f t="shared" si="58"/>
        <v>32</v>
      </c>
      <c r="O632">
        <f t="shared" si="59"/>
        <v>2.4</v>
      </c>
    </row>
    <row r="633" spans="1:15">
      <c r="A633" s="12" t="s">
        <v>41</v>
      </c>
      <c r="B633" s="12">
        <v>1820</v>
      </c>
      <c r="C633" s="14">
        <v>1.99733442E-2</v>
      </c>
      <c r="D633" s="13">
        <v>0.182</v>
      </c>
      <c r="E633" s="13">
        <v>56.5</v>
      </c>
      <c r="F633" s="13">
        <v>1.78</v>
      </c>
      <c r="G633" s="13">
        <v>0.38</v>
      </c>
      <c r="H633" s="12">
        <v>1</v>
      </c>
      <c r="I633" s="15">
        <f t="shared" si="54"/>
        <v>1.78</v>
      </c>
      <c r="J633" s="15">
        <f t="shared" si="55"/>
        <v>0.38</v>
      </c>
      <c r="K633" s="13">
        <v>12.1</v>
      </c>
      <c r="L633" s="12">
        <f t="shared" si="56"/>
        <v>1.7115491534049999E-2</v>
      </c>
      <c r="M633">
        <f t="shared" si="57"/>
        <v>21</v>
      </c>
      <c r="N633">
        <f t="shared" si="58"/>
        <v>0</v>
      </c>
      <c r="O633">
        <f t="shared" si="59"/>
        <v>0</v>
      </c>
    </row>
    <row r="634" spans="1:15">
      <c r="A634" s="12" t="s">
        <v>41</v>
      </c>
      <c r="B634" s="12">
        <v>7410</v>
      </c>
      <c r="C634" s="14">
        <v>28.247295480599998</v>
      </c>
      <c r="D634" s="13">
        <v>0.151</v>
      </c>
      <c r="E634" s="13">
        <v>56.5</v>
      </c>
      <c r="F634" s="13">
        <v>1.51</v>
      </c>
      <c r="G634" s="13">
        <v>0.115</v>
      </c>
      <c r="H634" s="12">
        <v>1</v>
      </c>
      <c r="I634" s="15">
        <f t="shared" si="54"/>
        <v>1.51</v>
      </c>
      <c r="J634" s="15">
        <f t="shared" si="55"/>
        <v>0.115</v>
      </c>
      <c r="K634" s="13">
        <v>16053.5</v>
      </c>
      <c r="L634" s="12">
        <f t="shared" si="56"/>
        <v>20.082650116061572</v>
      </c>
      <c r="M634">
        <f t="shared" si="57"/>
        <v>24772</v>
      </c>
      <c r="N634">
        <f t="shared" si="58"/>
        <v>82</v>
      </c>
      <c r="O634">
        <f t="shared" si="59"/>
        <v>6.3</v>
      </c>
    </row>
    <row r="635" spans="1:15">
      <c r="A635" s="12" t="s">
        <v>41</v>
      </c>
      <c r="B635" s="12">
        <v>6430</v>
      </c>
      <c r="C635" s="14">
        <v>0.71409287600000004</v>
      </c>
      <c r="D635" s="13">
        <v>0.30299999999999999</v>
      </c>
      <c r="E635" s="13">
        <v>56.5</v>
      </c>
      <c r="F635" s="13">
        <v>0</v>
      </c>
      <c r="G635" s="13">
        <v>0</v>
      </c>
      <c r="H635" s="12">
        <v>1</v>
      </c>
      <c r="I635" s="15">
        <f t="shared" si="54"/>
        <v>0</v>
      </c>
      <c r="J635" s="15">
        <f t="shared" si="55"/>
        <v>0</v>
      </c>
      <c r="K635" s="13">
        <v>721.6</v>
      </c>
      <c r="L635" s="12">
        <f t="shared" si="56"/>
        <v>1.0187427492234999</v>
      </c>
      <c r="M635">
        <f t="shared" si="57"/>
        <v>1257</v>
      </c>
      <c r="N635">
        <f t="shared" si="58"/>
        <v>0</v>
      </c>
      <c r="O635">
        <f t="shared" si="59"/>
        <v>0</v>
      </c>
    </row>
    <row r="636" spans="1:15">
      <c r="A636" s="12" t="s">
        <v>41</v>
      </c>
      <c r="B636" s="12">
        <v>2210</v>
      </c>
      <c r="C636" s="14">
        <v>0.1132537897</v>
      </c>
      <c r="D636" s="13">
        <v>0.26800000000000002</v>
      </c>
      <c r="E636" s="13">
        <v>56.5</v>
      </c>
      <c r="F636" s="13">
        <v>1.92</v>
      </c>
      <c r="G636" s="13">
        <v>0.50600000000000001</v>
      </c>
      <c r="H636" s="12">
        <v>1</v>
      </c>
      <c r="I636" s="15">
        <f t="shared" si="54"/>
        <v>1.92</v>
      </c>
      <c r="J636" s="15">
        <f t="shared" si="55"/>
        <v>0.50600000000000001</v>
      </c>
      <c r="K636" s="13">
        <v>101.2</v>
      </c>
      <c r="L636" s="12">
        <f t="shared" si="56"/>
        <v>0.14290740696978335</v>
      </c>
      <c r="M636">
        <f t="shared" si="57"/>
        <v>176</v>
      </c>
      <c r="N636">
        <f t="shared" si="58"/>
        <v>1</v>
      </c>
      <c r="O636">
        <f t="shared" si="59"/>
        <v>0.2</v>
      </c>
    </row>
    <row r="637" spans="1:15">
      <c r="A637" s="12" t="s">
        <v>41</v>
      </c>
      <c r="B637" s="12">
        <v>2210</v>
      </c>
      <c r="C637" s="14">
        <v>4.70144469E-2</v>
      </c>
      <c r="D637" s="13">
        <v>0.26800000000000002</v>
      </c>
      <c r="E637" s="13">
        <v>56.5</v>
      </c>
      <c r="F637" s="13">
        <v>1.92</v>
      </c>
      <c r="G637" s="13">
        <v>0.50600000000000001</v>
      </c>
      <c r="H637" s="12">
        <v>1</v>
      </c>
      <c r="I637" s="15">
        <f t="shared" si="54"/>
        <v>1.92</v>
      </c>
      <c r="J637" s="15">
        <f t="shared" si="55"/>
        <v>0.50600000000000001</v>
      </c>
      <c r="K637" s="13">
        <v>42</v>
      </c>
      <c r="L637" s="12">
        <f t="shared" si="56"/>
        <v>5.9324396246650007E-2</v>
      </c>
      <c r="M637">
        <f t="shared" si="57"/>
        <v>73</v>
      </c>
      <c r="N637">
        <f t="shared" si="58"/>
        <v>0</v>
      </c>
      <c r="O637">
        <f t="shared" si="59"/>
        <v>0.1</v>
      </c>
    </row>
    <row r="638" spans="1:15">
      <c r="A638" s="12" t="s">
        <v>41</v>
      </c>
      <c r="B638" s="12">
        <v>7410</v>
      </c>
      <c r="C638" s="14">
        <v>9.3065416299999995E-2</v>
      </c>
      <c r="D638" s="13">
        <v>0.151</v>
      </c>
      <c r="E638" s="13">
        <v>56.5</v>
      </c>
      <c r="F638" s="13">
        <v>1.51</v>
      </c>
      <c r="G638" s="13">
        <v>0.115</v>
      </c>
      <c r="H638" s="12">
        <v>1</v>
      </c>
      <c r="I638" s="15">
        <f t="shared" si="54"/>
        <v>1.51</v>
      </c>
      <c r="J638" s="15">
        <f t="shared" si="55"/>
        <v>0.115</v>
      </c>
      <c r="K638" s="13">
        <v>46.9</v>
      </c>
      <c r="L638" s="12">
        <f t="shared" si="56"/>
        <v>6.6165633263620821E-2</v>
      </c>
      <c r="M638">
        <f t="shared" si="57"/>
        <v>82</v>
      </c>
      <c r="N638">
        <f t="shared" si="58"/>
        <v>0</v>
      </c>
      <c r="O638">
        <f t="shared" si="59"/>
        <v>0</v>
      </c>
    </row>
    <row r="639" spans="1:15">
      <c r="A639" s="12" t="s">
        <v>41</v>
      </c>
      <c r="B639" s="12">
        <v>3300</v>
      </c>
      <c r="C639" s="14">
        <v>3.6021531900000001E-2</v>
      </c>
      <c r="D639" s="13">
        <v>0.4</v>
      </c>
      <c r="E639" s="13">
        <v>56.5</v>
      </c>
      <c r="F639" s="13">
        <v>1.2</v>
      </c>
      <c r="G639" s="13">
        <v>6.4000000000000001E-2</v>
      </c>
      <c r="H639" s="12">
        <v>1</v>
      </c>
      <c r="I639" s="15">
        <f t="shared" si="54"/>
        <v>1.2</v>
      </c>
      <c r="J639" s="15">
        <f t="shared" si="55"/>
        <v>6.4000000000000001E-2</v>
      </c>
      <c r="K639" s="13">
        <v>48.1</v>
      </c>
      <c r="L639" s="12">
        <f t="shared" si="56"/>
        <v>6.7840551745000005E-2</v>
      </c>
      <c r="M639">
        <f t="shared" si="57"/>
        <v>84</v>
      </c>
      <c r="N639">
        <f t="shared" si="58"/>
        <v>0</v>
      </c>
      <c r="O639">
        <f t="shared" si="59"/>
        <v>0</v>
      </c>
    </row>
    <row r="640" spans="1:15">
      <c r="A640" s="12" t="s">
        <v>41</v>
      </c>
      <c r="B640" s="12">
        <v>3300</v>
      </c>
      <c r="C640" s="14">
        <v>0.1619105472</v>
      </c>
      <c r="D640" s="13">
        <v>0.06</v>
      </c>
      <c r="E640" s="13">
        <v>56.5</v>
      </c>
      <c r="F640" s="13">
        <v>1.2</v>
      </c>
      <c r="G640" s="13">
        <v>6.4000000000000001E-2</v>
      </c>
      <c r="H640" s="12">
        <v>1</v>
      </c>
      <c r="I640" s="15">
        <f t="shared" si="54"/>
        <v>1.2</v>
      </c>
      <c r="J640" s="15">
        <f t="shared" si="55"/>
        <v>6.4000000000000001E-2</v>
      </c>
      <c r="K640" s="13">
        <v>32.4</v>
      </c>
      <c r="L640" s="12">
        <f t="shared" si="56"/>
        <v>4.5739729583999994E-2</v>
      </c>
      <c r="M640">
        <f t="shared" si="57"/>
        <v>56</v>
      </c>
      <c r="N640">
        <f t="shared" si="58"/>
        <v>0</v>
      </c>
      <c r="O640">
        <f t="shared" si="59"/>
        <v>0</v>
      </c>
    </row>
    <row r="641" spans="1:15">
      <c r="A641" s="12" t="s">
        <v>41</v>
      </c>
      <c r="B641" s="12">
        <v>7410</v>
      </c>
      <c r="C641" s="14">
        <v>0.1307778768</v>
      </c>
      <c r="D641" s="13">
        <v>0.151</v>
      </c>
      <c r="E641" s="13">
        <v>56.5</v>
      </c>
      <c r="F641" s="13">
        <v>1.51</v>
      </c>
      <c r="G641" s="13">
        <v>0.115</v>
      </c>
      <c r="H641" s="12">
        <v>1</v>
      </c>
      <c r="I641" s="15">
        <f t="shared" si="54"/>
        <v>1.51</v>
      </c>
      <c r="J641" s="15">
        <f t="shared" si="55"/>
        <v>0.115</v>
      </c>
      <c r="K641" s="13">
        <v>65.900000000000006</v>
      </c>
      <c r="L641" s="12">
        <f t="shared" si="56"/>
        <v>9.2977621326599993E-2</v>
      </c>
      <c r="M641">
        <f t="shared" si="57"/>
        <v>115</v>
      </c>
      <c r="N641">
        <f t="shared" si="58"/>
        <v>0</v>
      </c>
      <c r="O641">
        <f t="shared" si="59"/>
        <v>0</v>
      </c>
    </row>
    <row r="642" spans="1:15">
      <c r="A642" s="12" t="s">
        <v>41</v>
      </c>
      <c r="B642" s="12">
        <v>3200</v>
      </c>
      <c r="C642" s="14">
        <v>0.1081834529</v>
      </c>
      <c r="D642" s="13">
        <v>0.4</v>
      </c>
      <c r="E642" s="13">
        <v>56.5</v>
      </c>
      <c r="F642" s="13">
        <v>1.2</v>
      </c>
      <c r="G642" s="13">
        <v>6.4000000000000001E-2</v>
      </c>
      <c r="H642" s="12">
        <v>1</v>
      </c>
      <c r="I642" s="15">
        <f t="shared" si="54"/>
        <v>1.2</v>
      </c>
      <c r="J642" s="15">
        <f t="shared" si="55"/>
        <v>6.4000000000000001E-2</v>
      </c>
      <c r="K642" s="13">
        <v>146</v>
      </c>
      <c r="L642" s="12">
        <f t="shared" si="56"/>
        <v>0.20374550296166669</v>
      </c>
      <c r="M642">
        <f t="shared" si="57"/>
        <v>251</v>
      </c>
      <c r="N642">
        <f t="shared" si="58"/>
        <v>1</v>
      </c>
      <c r="O642">
        <f t="shared" si="59"/>
        <v>0</v>
      </c>
    </row>
    <row r="643" spans="1:15">
      <c r="A643" s="12" t="s">
        <v>41</v>
      </c>
      <c r="B643" s="12">
        <v>2110</v>
      </c>
      <c r="C643" s="14">
        <v>3.2540316914999998</v>
      </c>
      <c r="D643" s="13">
        <v>0.40500000000000003</v>
      </c>
      <c r="E643" s="13">
        <v>56.5</v>
      </c>
      <c r="F643" s="13">
        <v>2.7</v>
      </c>
      <c r="G643" s="13">
        <v>0.57599999999999996</v>
      </c>
      <c r="H643" s="12">
        <v>1</v>
      </c>
      <c r="I643" s="15">
        <f t="shared" ref="I643:I706" si="60">F643</f>
        <v>2.7</v>
      </c>
      <c r="J643" s="15">
        <f t="shared" ref="J643:J706" si="61">G643</f>
        <v>0.57599999999999996</v>
      </c>
      <c r="K643" s="13">
        <v>4395.1000000000004</v>
      </c>
      <c r="L643" s="12">
        <f t="shared" ref="L643:L706" si="62">E643*D643*C643/12</f>
        <v>6.2050316817290616</v>
      </c>
      <c r="M643">
        <f t="shared" ref="M643:M706" si="63">ROUND(E643*D643*C643*102.79,0)</f>
        <v>7654</v>
      </c>
      <c r="N643">
        <f t="shared" ref="N643:N706" si="64">ROUND(I643*M643*0.002205,0)</f>
        <v>46</v>
      </c>
      <c r="O643">
        <f t="shared" ref="O643:O706" si="65">ROUND(J643*M643*0.002205,1)</f>
        <v>9.6999999999999993</v>
      </c>
    </row>
    <row r="644" spans="1:15">
      <c r="A644" s="12" t="s">
        <v>41</v>
      </c>
      <c r="B644" s="12">
        <v>3200</v>
      </c>
      <c r="C644" s="14">
        <v>0.2983720554</v>
      </c>
      <c r="D644" s="13">
        <v>0.4</v>
      </c>
      <c r="E644" s="13">
        <v>56.5</v>
      </c>
      <c r="F644" s="13">
        <v>1.2</v>
      </c>
      <c r="G644" s="13">
        <v>6.4000000000000001E-2</v>
      </c>
      <c r="H644" s="12">
        <v>1</v>
      </c>
      <c r="I644" s="15">
        <f t="shared" si="60"/>
        <v>1.2</v>
      </c>
      <c r="J644" s="15">
        <f t="shared" si="61"/>
        <v>6.4000000000000001E-2</v>
      </c>
      <c r="K644" s="13">
        <v>5556.4</v>
      </c>
      <c r="L644" s="12">
        <f t="shared" si="62"/>
        <v>0.56193403767000005</v>
      </c>
      <c r="M644">
        <f t="shared" si="63"/>
        <v>693</v>
      </c>
      <c r="N644">
        <f t="shared" si="64"/>
        <v>2</v>
      </c>
      <c r="O644">
        <f t="shared" si="65"/>
        <v>0.1</v>
      </c>
    </row>
    <row r="645" spans="1:15">
      <c r="A645" s="12" t="s">
        <v>41</v>
      </c>
      <c r="B645" s="12">
        <v>2210</v>
      </c>
      <c r="C645" s="14">
        <v>5.6701596299999997E-2</v>
      </c>
      <c r="D645" s="13">
        <v>0.28499999999999998</v>
      </c>
      <c r="E645" s="13">
        <v>56.5</v>
      </c>
      <c r="F645" s="13">
        <v>1.92</v>
      </c>
      <c r="G645" s="13">
        <v>0.50600000000000001</v>
      </c>
      <c r="H645" s="12">
        <v>1</v>
      </c>
      <c r="I645" s="15">
        <f t="shared" si="60"/>
        <v>1.92</v>
      </c>
      <c r="J645" s="15">
        <f t="shared" si="61"/>
        <v>0.50600000000000001</v>
      </c>
      <c r="K645" s="13">
        <v>98.7</v>
      </c>
      <c r="L645" s="12">
        <f t="shared" si="62"/>
        <v>7.6086454535062492E-2</v>
      </c>
      <c r="M645">
        <f t="shared" si="63"/>
        <v>94</v>
      </c>
      <c r="N645">
        <f t="shared" si="64"/>
        <v>0</v>
      </c>
      <c r="O645">
        <f t="shared" si="65"/>
        <v>0.1</v>
      </c>
    </row>
    <row r="646" spans="1:15">
      <c r="A646" s="12" t="s">
        <v>41</v>
      </c>
      <c r="B646" s="12">
        <v>4110</v>
      </c>
      <c r="C646" s="14">
        <v>0.15262340050000001</v>
      </c>
      <c r="D646" s="13">
        <v>0.41299999999999998</v>
      </c>
      <c r="E646" s="13">
        <v>56.5</v>
      </c>
      <c r="F646" s="13">
        <v>0.7</v>
      </c>
      <c r="G646" s="13">
        <v>0.09</v>
      </c>
      <c r="H646" s="12">
        <v>1</v>
      </c>
      <c r="I646" s="15">
        <f t="shared" si="60"/>
        <v>0.7</v>
      </c>
      <c r="J646" s="15">
        <f t="shared" si="61"/>
        <v>0.09</v>
      </c>
      <c r="K646" s="13">
        <v>210.2</v>
      </c>
      <c r="L646" s="12">
        <f t="shared" si="62"/>
        <v>0.29678256158060418</v>
      </c>
      <c r="M646">
        <f t="shared" si="63"/>
        <v>366</v>
      </c>
      <c r="N646">
        <f t="shared" si="64"/>
        <v>1</v>
      </c>
      <c r="O646">
        <f t="shared" si="65"/>
        <v>0.1</v>
      </c>
    </row>
    <row r="647" spans="1:15">
      <c r="A647" s="12" t="s">
        <v>41</v>
      </c>
      <c r="B647" s="12">
        <v>7410</v>
      </c>
      <c r="C647" s="14">
        <v>7.2721500000000002E-4</v>
      </c>
      <c r="D647" s="13">
        <v>0.151</v>
      </c>
      <c r="E647" s="13">
        <v>56.5</v>
      </c>
      <c r="F647" s="13">
        <v>1.51</v>
      </c>
      <c r="G647" s="13">
        <v>0.115</v>
      </c>
      <c r="H647" s="12">
        <v>1</v>
      </c>
      <c r="I647" s="15">
        <f t="shared" si="60"/>
        <v>1.51</v>
      </c>
      <c r="J647" s="15">
        <f t="shared" si="61"/>
        <v>0.115</v>
      </c>
      <c r="K647" s="13">
        <v>0.4</v>
      </c>
      <c r="L647" s="12">
        <f t="shared" si="62"/>
        <v>5.1701956437500004E-4</v>
      </c>
      <c r="M647">
        <f t="shared" si="63"/>
        <v>1</v>
      </c>
      <c r="N647">
        <f t="shared" si="64"/>
        <v>0</v>
      </c>
      <c r="O647">
        <f t="shared" si="65"/>
        <v>0</v>
      </c>
    </row>
    <row r="648" spans="1:15">
      <c r="A648" s="12" t="s">
        <v>41</v>
      </c>
      <c r="B648" s="12">
        <v>3200</v>
      </c>
      <c r="C648" s="14">
        <v>9.5328782599999995E-2</v>
      </c>
      <c r="D648" s="13">
        <v>0.06</v>
      </c>
      <c r="E648" s="13">
        <v>56.5</v>
      </c>
      <c r="F648" s="13">
        <v>1.2</v>
      </c>
      <c r="G648" s="13">
        <v>6.4000000000000001E-2</v>
      </c>
      <c r="H648" s="12">
        <v>1</v>
      </c>
      <c r="I648" s="15">
        <f t="shared" si="60"/>
        <v>1.2</v>
      </c>
      <c r="J648" s="15">
        <f t="shared" si="61"/>
        <v>6.4000000000000001E-2</v>
      </c>
      <c r="K648" s="13">
        <v>19.100000000000001</v>
      </c>
      <c r="L648" s="12">
        <f t="shared" si="62"/>
        <v>2.6930381084499997E-2</v>
      </c>
      <c r="M648">
        <f t="shared" si="63"/>
        <v>33</v>
      </c>
      <c r="N648">
        <f t="shared" si="64"/>
        <v>0</v>
      </c>
      <c r="O648">
        <f t="shared" si="65"/>
        <v>0</v>
      </c>
    </row>
    <row r="649" spans="1:15">
      <c r="A649" s="12" t="s">
        <v>41</v>
      </c>
      <c r="B649" s="12">
        <v>2210</v>
      </c>
      <c r="C649" s="14">
        <v>7.6294216100000006E-2</v>
      </c>
      <c r="D649" s="13">
        <v>0.251</v>
      </c>
      <c r="E649" s="13">
        <v>56.5</v>
      </c>
      <c r="F649" s="13">
        <v>1.92</v>
      </c>
      <c r="G649" s="13">
        <v>0.50600000000000001</v>
      </c>
      <c r="H649" s="12">
        <v>1</v>
      </c>
      <c r="I649" s="15">
        <f t="shared" si="60"/>
        <v>1.92</v>
      </c>
      <c r="J649" s="15">
        <f t="shared" si="61"/>
        <v>0.50600000000000001</v>
      </c>
      <c r="K649" s="13">
        <v>63.9</v>
      </c>
      <c r="L649" s="12">
        <f t="shared" si="62"/>
        <v>9.0163868801845848E-2</v>
      </c>
      <c r="M649">
        <f t="shared" si="63"/>
        <v>111</v>
      </c>
      <c r="N649">
        <f t="shared" si="64"/>
        <v>0</v>
      </c>
      <c r="O649">
        <f t="shared" si="65"/>
        <v>0.1</v>
      </c>
    </row>
    <row r="650" spans="1:15">
      <c r="A650" s="12" t="s">
        <v>41</v>
      </c>
      <c r="B650" s="12">
        <v>7410</v>
      </c>
      <c r="C650" s="14">
        <v>0.16728324880000001</v>
      </c>
      <c r="D650" s="13">
        <v>0.23400000000000001</v>
      </c>
      <c r="E650" s="13">
        <v>56.5</v>
      </c>
      <c r="F650" s="13">
        <v>1.51</v>
      </c>
      <c r="G650" s="13">
        <v>0.115</v>
      </c>
      <c r="H650" s="12">
        <v>1</v>
      </c>
      <c r="I650" s="15">
        <f t="shared" si="60"/>
        <v>1.51</v>
      </c>
      <c r="J650" s="15">
        <f t="shared" si="61"/>
        <v>0.115</v>
      </c>
      <c r="K650" s="13">
        <v>130.5</v>
      </c>
      <c r="L650" s="12">
        <f t="shared" si="62"/>
        <v>0.18430431936540001</v>
      </c>
      <c r="M650">
        <f t="shared" si="63"/>
        <v>227</v>
      </c>
      <c r="N650">
        <f t="shared" si="64"/>
        <v>1</v>
      </c>
      <c r="O650">
        <f t="shared" si="65"/>
        <v>0.1</v>
      </c>
    </row>
    <row r="651" spans="1:15">
      <c r="A651" s="12" t="s">
        <v>41</v>
      </c>
      <c r="B651" s="12">
        <v>5300</v>
      </c>
      <c r="C651" s="14">
        <v>0.442453659</v>
      </c>
      <c r="D651" s="13">
        <v>0.5</v>
      </c>
      <c r="E651" s="13">
        <v>56.5</v>
      </c>
      <c r="F651" s="13">
        <v>0.6</v>
      </c>
      <c r="G651" s="13">
        <v>0.13500000000000001</v>
      </c>
      <c r="H651" s="12">
        <v>1</v>
      </c>
      <c r="I651" s="15">
        <f t="shared" si="60"/>
        <v>0.6</v>
      </c>
      <c r="J651" s="15">
        <f t="shared" si="61"/>
        <v>0.13500000000000001</v>
      </c>
      <c r="K651" s="13">
        <v>737.8</v>
      </c>
      <c r="L651" s="12">
        <f t="shared" si="62"/>
        <v>1.0416096555625001</v>
      </c>
      <c r="M651">
        <f t="shared" si="63"/>
        <v>1285</v>
      </c>
      <c r="N651">
        <f t="shared" si="64"/>
        <v>2</v>
      </c>
      <c r="O651">
        <f t="shared" si="65"/>
        <v>0.4</v>
      </c>
    </row>
    <row r="652" spans="1:15">
      <c r="A652" s="12" t="s">
        <v>41</v>
      </c>
      <c r="B652" s="12">
        <v>2210</v>
      </c>
      <c r="C652" s="14">
        <v>3.06604909E-2</v>
      </c>
      <c r="D652" s="13">
        <v>0.26800000000000002</v>
      </c>
      <c r="E652" s="13">
        <v>56.5</v>
      </c>
      <c r="F652" s="13">
        <v>1.92</v>
      </c>
      <c r="G652" s="13">
        <v>0.50600000000000001</v>
      </c>
      <c r="H652" s="12">
        <v>1</v>
      </c>
      <c r="I652" s="15">
        <f t="shared" si="60"/>
        <v>1.92</v>
      </c>
      <c r="J652" s="15">
        <f t="shared" si="61"/>
        <v>0.50600000000000001</v>
      </c>
      <c r="K652" s="13">
        <v>27.4</v>
      </c>
      <c r="L652" s="12">
        <f t="shared" si="62"/>
        <v>3.8688429433983339E-2</v>
      </c>
      <c r="M652">
        <f t="shared" si="63"/>
        <v>48</v>
      </c>
      <c r="N652">
        <f t="shared" si="64"/>
        <v>0</v>
      </c>
      <c r="O652">
        <f t="shared" si="65"/>
        <v>0.1</v>
      </c>
    </row>
    <row r="653" spans="1:15">
      <c r="A653" s="12" t="s">
        <v>41</v>
      </c>
      <c r="B653" s="12">
        <v>4110</v>
      </c>
      <c r="C653" s="14">
        <v>0.21717701289999999</v>
      </c>
      <c r="D653" s="13">
        <v>0.41299999999999998</v>
      </c>
      <c r="E653" s="13">
        <v>56.5</v>
      </c>
      <c r="F653" s="13">
        <v>0.7</v>
      </c>
      <c r="G653" s="13">
        <v>0.09</v>
      </c>
      <c r="H653" s="12">
        <v>1</v>
      </c>
      <c r="I653" s="15">
        <f t="shared" si="60"/>
        <v>0.7</v>
      </c>
      <c r="J653" s="15">
        <f t="shared" si="61"/>
        <v>0.09</v>
      </c>
      <c r="K653" s="13">
        <v>299.10000000000002</v>
      </c>
      <c r="L653" s="12">
        <f t="shared" si="62"/>
        <v>0.42230975062625414</v>
      </c>
      <c r="M653">
        <f t="shared" si="63"/>
        <v>521</v>
      </c>
      <c r="N653">
        <f t="shared" si="64"/>
        <v>1</v>
      </c>
      <c r="O653">
        <f t="shared" si="65"/>
        <v>0.1</v>
      </c>
    </row>
    <row r="654" spans="1:15">
      <c r="A654" s="12" t="s">
        <v>41</v>
      </c>
      <c r="B654" s="12">
        <v>3300</v>
      </c>
      <c r="C654" s="14">
        <v>2.2673010336999999</v>
      </c>
      <c r="D654" s="13">
        <v>0.4</v>
      </c>
      <c r="E654" s="13">
        <v>56.5</v>
      </c>
      <c r="F654" s="13">
        <v>1.2</v>
      </c>
      <c r="G654" s="13">
        <v>6.4000000000000001E-2</v>
      </c>
      <c r="H654" s="12">
        <v>1</v>
      </c>
      <c r="I654" s="15">
        <f t="shared" si="60"/>
        <v>1.2</v>
      </c>
      <c r="J654" s="15">
        <f t="shared" si="61"/>
        <v>6.4000000000000001E-2</v>
      </c>
      <c r="K654" s="13">
        <v>3024.5</v>
      </c>
      <c r="L654" s="12">
        <f t="shared" si="62"/>
        <v>4.2700836134683335</v>
      </c>
      <c r="M654">
        <f t="shared" si="63"/>
        <v>5267</v>
      </c>
      <c r="N654">
        <f t="shared" si="64"/>
        <v>14</v>
      </c>
      <c r="O654">
        <f t="shared" si="65"/>
        <v>0.7</v>
      </c>
    </row>
    <row r="655" spans="1:15">
      <c r="A655" s="12" t="s">
        <v>41</v>
      </c>
      <c r="B655" s="12">
        <v>3300</v>
      </c>
      <c r="C655" s="14">
        <v>4.9260020000000001E-4</v>
      </c>
      <c r="D655" s="13">
        <v>0.06</v>
      </c>
      <c r="E655" s="13">
        <v>56.5</v>
      </c>
      <c r="F655" s="13">
        <v>1.2</v>
      </c>
      <c r="G655" s="13">
        <v>6.4000000000000001E-2</v>
      </c>
      <c r="H655" s="12">
        <v>1</v>
      </c>
      <c r="I655" s="15">
        <f t="shared" si="60"/>
        <v>1.2</v>
      </c>
      <c r="J655" s="15">
        <f t="shared" si="61"/>
        <v>6.4000000000000001E-2</v>
      </c>
      <c r="K655" s="13">
        <v>0.1</v>
      </c>
      <c r="L655" s="12">
        <f t="shared" si="62"/>
        <v>1.391595565E-4</v>
      </c>
      <c r="M655">
        <f t="shared" si="63"/>
        <v>0</v>
      </c>
      <c r="N655">
        <f t="shared" si="64"/>
        <v>0</v>
      </c>
      <c r="O655">
        <f t="shared" si="65"/>
        <v>0</v>
      </c>
    </row>
    <row r="656" spans="1:15">
      <c r="A656" s="12" t="s">
        <v>41</v>
      </c>
      <c r="B656" s="12">
        <v>7410</v>
      </c>
      <c r="C656" s="14">
        <v>0.2019607565</v>
      </c>
      <c r="D656" s="13">
        <v>0.151</v>
      </c>
      <c r="E656" s="13">
        <v>56.5</v>
      </c>
      <c r="F656" s="13">
        <v>1.51</v>
      </c>
      <c r="G656" s="13">
        <v>0.115</v>
      </c>
      <c r="H656" s="12">
        <v>1</v>
      </c>
      <c r="I656" s="15">
        <f t="shared" si="60"/>
        <v>1.51</v>
      </c>
      <c r="J656" s="15">
        <f t="shared" si="61"/>
        <v>0.115</v>
      </c>
      <c r="K656" s="13">
        <v>101.7</v>
      </c>
      <c r="L656" s="12">
        <f t="shared" si="62"/>
        <v>0.14358568283997916</v>
      </c>
      <c r="M656">
        <f t="shared" si="63"/>
        <v>177</v>
      </c>
      <c r="N656">
        <f t="shared" si="64"/>
        <v>1</v>
      </c>
      <c r="O656">
        <f t="shared" si="65"/>
        <v>0</v>
      </c>
    </row>
    <row r="657" spans="1:15">
      <c r="A657" s="12" t="s">
        <v>41</v>
      </c>
      <c r="B657" s="12">
        <v>7410</v>
      </c>
      <c r="C657" s="14">
        <v>0.23424406449999999</v>
      </c>
      <c r="D657" s="13">
        <v>0.151</v>
      </c>
      <c r="E657" s="13">
        <v>56.5</v>
      </c>
      <c r="F657" s="13">
        <v>1.51</v>
      </c>
      <c r="G657" s="13">
        <v>0.115</v>
      </c>
      <c r="H657" s="12">
        <v>1</v>
      </c>
      <c r="I657" s="15">
        <f t="shared" si="60"/>
        <v>1.51</v>
      </c>
      <c r="J657" s="15">
        <f t="shared" si="61"/>
        <v>0.115</v>
      </c>
      <c r="K657" s="13">
        <v>118</v>
      </c>
      <c r="L657" s="12">
        <f t="shared" si="62"/>
        <v>0.1665377696901458</v>
      </c>
      <c r="M657">
        <f t="shared" si="63"/>
        <v>205</v>
      </c>
      <c r="N657">
        <f t="shared" si="64"/>
        <v>1</v>
      </c>
      <c r="O657">
        <f t="shared" si="65"/>
        <v>0.1</v>
      </c>
    </row>
    <row r="658" spans="1:15">
      <c r="A658" s="12" t="s">
        <v>41</v>
      </c>
      <c r="B658" s="12">
        <v>3300</v>
      </c>
      <c r="C658" s="14">
        <v>4.8593457800000003E-2</v>
      </c>
      <c r="D658" s="13">
        <v>0.4</v>
      </c>
      <c r="E658" s="13">
        <v>56.5</v>
      </c>
      <c r="F658" s="13">
        <v>1.2</v>
      </c>
      <c r="G658" s="13">
        <v>6.4000000000000001E-2</v>
      </c>
      <c r="H658" s="12">
        <v>1</v>
      </c>
      <c r="I658" s="15">
        <f t="shared" si="60"/>
        <v>1.2</v>
      </c>
      <c r="J658" s="15">
        <f t="shared" si="61"/>
        <v>6.4000000000000001E-2</v>
      </c>
      <c r="K658" s="13">
        <v>64.8</v>
      </c>
      <c r="L658" s="12">
        <f t="shared" si="62"/>
        <v>9.1517678856666673E-2</v>
      </c>
      <c r="M658">
        <f t="shared" si="63"/>
        <v>113</v>
      </c>
      <c r="N658">
        <f t="shared" si="64"/>
        <v>0</v>
      </c>
      <c r="O658">
        <f t="shared" si="65"/>
        <v>0</v>
      </c>
    </row>
    <row r="659" spans="1:15">
      <c r="A659" s="12" t="s">
        <v>41</v>
      </c>
      <c r="B659" s="12">
        <v>4340</v>
      </c>
      <c r="C659" s="14">
        <v>4.8074518500000003E-2</v>
      </c>
      <c r="D659" s="13">
        <v>0.41299999999999998</v>
      </c>
      <c r="E659" s="13">
        <v>56.5</v>
      </c>
      <c r="F659" s="13">
        <v>0.7</v>
      </c>
      <c r="G659" s="13">
        <v>0.09</v>
      </c>
      <c r="H659" s="12">
        <v>1</v>
      </c>
      <c r="I659" s="15">
        <f t="shared" si="60"/>
        <v>0.7</v>
      </c>
      <c r="J659" s="15">
        <f t="shared" si="61"/>
        <v>0.09</v>
      </c>
      <c r="K659" s="13">
        <v>131.9</v>
      </c>
      <c r="L659" s="12">
        <f t="shared" si="62"/>
        <v>9.3482904328187497E-2</v>
      </c>
      <c r="M659">
        <f t="shared" si="63"/>
        <v>115</v>
      </c>
      <c r="N659">
        <f t="shared" si="64"/>
        <v>0</v>
      </c>
      <c r="O659">
        <f t="shared" si="65"/>
        <v>0</v>
      </c>
    </row>
    <row r="660" spans="1:15">
      <c r="A660" s="12" t="s">
        <v>41</v>
      </c>
      <c r="B660" s="12">
        <v>3300</v>
      </c>
      <c r="C660" s="14">
        <v>6.9251603100000003E-2</v>
      </c>
      <c r="D660" s="13">
        <v>0.06</v>
      </c>
      <c r="E660" s="13">
        <v>56.5</v>
      </c>
      <c r="F660" s="13">
        <v>1.2</v>
      </c>
      <c r="G660" s="13">
        <v>6.4000000000000001E-2</v>
      </c>
      <c r="H660" s="12">
        <v>1</v>
      </c>
      <c r="I660" s="15">
        <f t="shared" si="60"/>
        <v>1.2</v>
      </c>
      <c r="J660" s="15">
        <f t="shared" si="61"/>
        <v>6.4000000000000001E-2</v>
      </c>
      <c r="K660" s="13">
        <v>13.9</v>
      </c>
      <c r="L660" s="12">
        <f t="shared" si="62"/>
        <v>1.9563577875749999E-2</v>
      </c>
      <c r="M660">
        <f t="shared" si="63"/>
        <v>24</v>
      </c>
      <c r="N660">
        <f t="shared" si="64"/>
        <v>0</v>
      </c>
      <c r="O660">
        <f t="shared" si="65"/>
        <v>0</v>
      </c>
    </row>
    <row r="661" spans="1:15">
      <c r="A661" s="12" t="s">
        <v>41</v>
      </c>
      <c r="B661" s="12">
        <v>3300</v>
      </c>
      <c r="C661" s="14">
        <v>8.4495508299999994E-2</v>
      </c>
      <c r="D661" s="13">
        <v>0.06</v>
      </c>
      <c r="E661" s="13">
        <v>56.5</v>
      </c>
      <c r="F661" s="13">
        <v>1.2</v>
      </c>
      <c r="G661" s="13">
        <v>6.4000000000000001E-2</v>
      </c>
      <c r="H661" s="12">
        <v>1</v>
      </c>
      <c r="I661" s="15">
        <f t="shared" si="60"/>
        <v>1.2</v>
      </c>
      <c r="J661" s="15">
        <f t="shared" si="61"/>
        <v>6.4000000000000001E-2</v>
      </c>
      <c r="K661" s="13">
        <v>16.899999999999999</v>
      </c>
      <c r="L661" s="12">
        <f t="shared" si="62"/>
        <v>2.3869981094749998E-2</v>
      </c>
      <c r="M661">
        <f t="shared" si="63"/>
        <v>29</v>
      </c>
      <c r="N661">
        <f t="shared" si="64"/>
        <v>0</v>
      </c>
      <c r="O661">
        <f t="shared" si="65"/>
        <v>0</v>
      </c>
    </row>
    <row r="662" spans="1:15">
      <c r="A662" s="12" t="s">
        <v>41</v>
      </c>
      <c r="B662" s="12">
        <v>3300</v>
      </c>
      <c r="C662" s="14">
        <v>7.9062195205999997</v>
      </c>
      <c r="D662" s="13">
        <v>0.06</v>
      </c>
      <c r="E662" s="13">
        <v>56.5</v>
      </c>
      <c r="F662" s="13">
        <v>1.2</v>
      </c>
      <c r="G662" s="13">
        <v>6.4000000000000001E-2</v>
      </c>
      <c r="H662" s="12">
        <v>1</v>
      </c>
      <c r="I662" s="15">
        <f t="shared" si="60"/>
        <v>1.2</v>
      </c>
      <c r="J662" s="15">
        <f t="shared" si="61"/>
        <v>6.4000000000000001E-2</v>
      </c>
      <c r="K662" s="13">
        <v>1582</v>
      </c>
      <c r="L662" s="12">
        <f t="shared" si="62"/>
        <v>2.2335070145694997</v>
      </c>
      <c r="M662">
        <f t="shared" si="63"/>
        <v>2755</v>
      </c>
      <c r="N662">
        <f t="shared" si="64"/>
        <v>7</v>
      </c>
      <c r="O662">
        <f t="shared" si="65"/>
        <v>0.4</v>
      </c>
    </row>
    <row r="663" spans="1:15">
      <c r="A663" s="12" t="s">
        <v>41</v>
      </c>
      <c r="B663" s="12">
        <v>3300</v>
      </c>
      <c r="C663" s="14">
        <v>0.26867613029999998</v>
      </c>
      <c r="D663" s="13">
        <v>0.06</v>
      </c>
      <c r="E663" s="13">
        <v>56.5</v>
      </c>
      <c r="F663" s="13">
        <v>1.2</v>
      </c>
      <c r="G663" s="13">
        <v>6.4000000000000001E-2</v>
      </c>
      <c r="H663" s="12">
        <v>1</v>
      </c>
      <c r="I663" s="15">
        <f t="shared" si="60"/>
        <v>1.2</v>
      </c>
      <c r="J663" s="15">
        <f t="shared" si="61"/>
        <v>6.4000000000000001E-2</v>
      </c>
      <c r="K663" s="13">
        <v>53.8</v>
      </c>
      <c r="L663" s="12">
        <f t="shared" si="62"/>
        <v>7.5901006809749996E-2</v>
      </c>
      <c r="M663">
        <f t="shared" si="63"/>
        <v>94</v>
      </c>
      <c r="N663">
        <f t="shared" si="64"/>
        <v>0</v>
      </c>
      <c r="O663">
        <f t="shared" si="65"/>
        <v>0</v>
      </c>
    </row>
    <row r="664" spans="1:15">
      <c r="A664" s="12" t="s">
        <v>41</v>
      </c>
      <c r="B664" s="12">
        <v>2110</v>
      </c>
      <c r="C664" s="14">
        <v>9.3516800000000006E-5</v>
      </c>
      <c r="D664" s="13">
        <v>0.40500000000000003</v>
      </c>
      <c r="E664" s="13">
        <v>56.5</v>
      </c>
      <c r="F664" s="13">
        <v>2.7</v>
      </c>
      <c r="G664" s="13">
        <v>0.57599999999999996</v>
      </c>
      <c r="H664" s="12">
        <v>1</v>
      </c>
      <c r="I664" s="15">
        <f t="shared" si="60"/>
        <v>2.7</v>
      </c>
      <c r="J664" s="15">
        <f t="shared" si="61"/>
        <v>0.57599999999999996</v>
      </c>
      <c r="K664" s="13">
        <v>0.1</v>
      </c>
      <c r="L664" s="12">
        <f t="shared" si="62"/>
        <v>1.78324848E-4</v>
      </c>
      <c r="M664">
        <f t="shared" si="63"/>
        <v>0</v>
      </c>
      <c r="N664">
        <f t="shared" si="64"/>
        <v>0</v>
      </c>
      <c r="O664">
        <f t="shared" si="65"/>
        <v>0</v>
      </c>
    </row>
    <row r="665" spans="1:15">
      <c r="A665" s="12" t="s">
        <v>41</v>
      </c>
      <c r="B665" s="12">
        <v>4110</v>
      </c>
      <c r="C665" s="14">
        <v>0.7533183</v>
      </c>
      <c r="D665" s="13">
        <v>0.41299999999999998</v>
      </c>
      <c r="E665" s="13">
        <v>56.5</v>
      </c>
      <c r="F665" s="13">
        <v>0.7</v>
      </c>
      <c r="G665" s="13">
        <v>0.09</v>
      </c>
      <c r="H665" s="12">
        <v>1</v>
      </c>
      <c r="I665" s="15">
        <f t="shared" si="60"/>
        <v>0.7</v>
      </c>
      <c r="J665" s="15">
        <f t="shared" si="61"/>
        <v>0.09</v>
      </c>
      <c r="K665" s="13">
        <v>1037.5</v>
      </c>
      <c r="L665" s="12">
        <f t="shared" si="62"/>
        <v>1.4648588226125001</v>
      </c>
      <c r="M665">
        <f t="shared" si="63"/>
        <v>1807</v>
      </c>
      <c r="N665">
        <f t="shared" si="64"/>
        <v>3</v>
      </c>
      <c r="O665">
        <f t="shared" si="65"/>
        <v>0.4</v>
      </c>
    </row>
    <row r="666" spans="1:15">
      <c r="A666" s="12" t="s">
        <v>41</v>
      </c>
      <c r="B666" s="12">
        <v>4110</v>
      </c>
      <c r="C666" s="14">
        <v>7.8266336399999997E-2</v>
      </c>
      <c r="D666" s="13">
        <v>0.41299999999999998</v>
      </c>
      <c r="E666" s="13">
        <v>56.5</v>
      </c>
      <c r="F666" s="13">
        <v>0.7</v>
      </c>
      <c r="G666" s="13">
        <v>0.09</v>
      </c>
      <c r="H666" s="12">
        <v>1</v>
      </c>
      <c r="I666" s="15">
        <f t="shared" si="60"/>
        <v>0.7</v>
      </c>
      <c r="J666" s="15">
        <f t="shared" si="61"/>
        <v>0.09</v>
      </c>
      <c r="K666" s="13">
        <v>107.8</v>
      </c>
      <c r="L666" s="12">
        <f t="shared" si="62"/>
        <v>0.15219215222714999</v>
      </c>
      <c r="M666">
        <f t="shared" si="63"/>
        <v>188</v>
      </c>
      <c r="N666">
        <f t="shared" si="64"/>
        <v>0</v>
      </c>
      <c r="O666">
        <f t="shared" si="65"/>
        <v>0</v>
      </c>
    </row>
    <row r="667" spans="1:15">
      <c r="A667" s="12" t="s">
        <v>41</v>
      </c>
      <c r="B667" s="12">
        <v>2110</v>
      </c>
      <c r="C667" s="14">
        <v>28.462059199700001</v>
      </c>
      <c r="D667" s="13">
        <v>0.40500000000000003</v>
      </c>
      <c r="E667" s="13">
        <v>56.5</v>
      </c>
      <c r="F667" s="13">
        <v>2.7</v>
      </c>
      <c r="G667" s="13">
        <v>0.57599999999999996</v>
      </c>
      <c r="H667" s="12">
        <v>1</v>
      </c>
      <c r="I667" s="15">
        <f t="shared" si="60"/>
        <v>2.7</v>
      </c>
      <c r="J667" s="15">
        <f t="shared" si="61"/>
        <v>0.57599999999999996</v>
      </c>
      <c r="K667" s="13">
        <v>38442.1</v>
      </c>
      <c r="L667" s="12">
        <f t="shared" si="62"/>
        <v>54.273589136427944</v>
      </c>
      <c r="M667">
        <f t="shared" si="63"/>
        <v>66945</v>
      </c>
      <c r="N667">
        <f t="shared" si="64"/>
        <v>399</v>
      </c>
      <c r="O667">
        <f t="shared" si="65"/>
        <v>85</v>
      </c>
    </row>
    <row r="668" spans="1:15">
      <c r="A668" s="12" t="s">
        <v>41</v>
      </c>
      <c r="B668" s="12">
        <v>2110</v>
      </c>
      <c r="C668" s="14">
        <v>16.5007355071</v>
      </c>
      <c r="D668" s="13">
        <v>0.40500000000000003</v>
      </c>
      <c r="E668" s="13">
        <v>56.5</v>
      </c>
      <c r="F668" s="13">
        <v>2.7</v>
      </c>
      <c r="G668" s="13">
        <v>0.57599999999999996</v>
      </c>
      <c r="H668" s="12">
        <v>1</v>
      </c>
      <c r="I668" s="15">
        <f t="shared" si="60"/>
        <v>2.7</v>
      </c>
      <c r="J668" s="15">
        <f t="shared" si="61"/>
        <v>0.57599999999999996</v>
      </c>
      <c r="K668" s="13">
        <v>22286.6</v>
      </c>
      <c r="L668" s="12">
        <f t="shared" si="62"/>
        <v>31.46484002010131</v>
      </c>
      <c r="M668">
        <f t="shared" si="63"/>
        <v>38811</v>
      </c>
      <c r="N668">
        <f t="shared" si="64"/>
        <v>231</v>
      </c>
      <c r="O668">
        <f t="shared" si="65"/>
        <v>49.3</v>
      </c>
    </row>
    <row r="669" spans="1:15">
      <c r="A669" s="12" t="s">
        <v>41</v>
      </c>
      <c r="B669" s="12">
        <v>4110</v>
      </c>
      <c r="C669" s="14">
        <v>0.61539568290000002</v>
      </c>
      <c r="D669" s="13">
        <v>0.41299999999999998</v>
      </c>
      <c r="E669" s="13">
        <v>56.5</v>
      </c>
      <c r="F669" s="13">
        <v>0.7</v>
      </c>
      <c r="G669" s="13">
        <v>0.09</v>
      </c>
      <c r="H669" s="12">
        <v>1</v>
      </c>
      <c r="I669" s="15">
        <f t="shared" si="60"/>
        <v>0.7</v>
      </c>
      <c r="J669" s="15">
        <f t="shared" si="61"/>
        <v>0.09</v>
      </c>
      <c r="K669" s="13">
        <v>847.5</v>
      </c>
      <c r="L669" s="12">
        <f t="shared" si="62"/>
        <v>1.1966625468858374</v>
      </c>
      <c r="M669">
        <f t="shared" si="63"/>
        <v>1476</v>
      </c>
      <c r="N669">
        <f t="shared" si="64"/>
        <v>2</v>
      </c>
      <c r="O669">
        <f t="shared" si="65"/>
        <v>0.3</v>
      </c>
    </row>
    <row r="670" spans="1:15">
      <c r="A670" s="12" t="s">
        <v>41</v>
      </c>
      <c r="B670" s="12">
        <v>3200</v>
      </c>
      <c r="C670" s="14">
        <v>0.38964716100000002</v>
      </c>
      <c r="D670" s="13">
        <v>0.06</v>
      </c>
      <c r="E670" s="13">
        <v>56.5</v>
      </c>
      <c r="F670" s="13">
        <v>1.2</v>
      </c>
      <c r="G670" s="13">
        <v>6.4000000000000001E-2</v>
      </c>
      <c r="H670" s="12">
        <v>1</v>
      </c>
      <c r="I670" s="15">
        <f t="shared" si="60"/>
        <v>1.2</v>
      </c>
      <c r="J670" s="15">
        <f t="shared" si="61"/>
        <v>6.4000000000000001E-2</v>
      </c>
      <c r="K670" s="13">
        <v>78</v>
      </c>
      <c r="L670" s="12">
        <f t="shared" si="62"/>
        <v>0.1100753229825</v>
      </c>
      <c r="M670">
        <f t="shared" si="63"/>
        <v>136</v>
      </c>
      <c r="N670">
        <f t="shared" si="64"/>
        <v>0</v>
      </c>
      <c r="O670">
        <f t="shared" si="65"/>
        <v>0</v>
      </c>
    </row>
    <row r="671" spans="1:15">
      <c r="A671" s="12" t="s">
        <v>41</v>
      </c>
      <c r="B671" s="12">
        <v>3200</v>
      </c>
      <c r="C671" s="14">
        <v>1.2746904702999999</v>
      </c>
      <c r="D671" s="13">
        <v>0.4</v>
      </c>
      <c r="E671" s="13">
        <v>56.5</v>
      </c>
      <c r="F671" s="13">
        <v>1.2</v>
      </c>
      <c r="G671" s="13">
        <v>6.4000000000000001E-2</v>
      </c>
      <c r="H671" s="12">
        <v>1</v>
      </c>
      <c r="I671" s="15">
        <f t="shared" si="60"/>
        <v>1.2</v>
      </c>
      <c r="J671" s="15">
        <f t="shared" si="61"/>
        <v>6.4000000000000001E-2</v>
      </c>
      <c r="K671" s="13">
        <v>1988.2</v>
      </c>
      <c r="L671" s="12">
        <f t="shared" si="62"/>
        <v>2.4006670523983336</v>
      </c>
      <c r="M671">
        <f t="shared" si="63"/>
        <v>2961</v>
      </c>
      <c r="N671">
        <f t="shared" si="64"/>
        <v>8</v>
      </c>
      <c r="O671">
        <f t="shared" si="65"/>
        <v>0.4</v>
      </c>
    </row>
    <row r="672" spans="1:15">
      <c r="A672" s="12" t="s">
        <v>41</v>
      </c>
      <c r="B672" s="12">
        <v>2110</v>
      </c>
      <c r="C672" s="14">
        <v>55.526548843100002</v>
      </c>
      <c r="D672" s="13">
        <v>0.40500000000000003</v>
      </c>
      <c r="E672" s="13">
        <v>56.5</v>
      </c>
      <c r="F672" s="13">
        <v>2.7</v>
      </c>
      <c r="G672" s="13">
        <v>0.57599999999999996</v>
      </c>
      <c r="H672" s="12">
        <v>1</v>
      </c>
      <c r="I672" s="15">
        <f t="shared" si="60"/>
        <v>2.7</v>
      </c>
      <c r="J672" s="15">
        <f t="shared" si="61"/>
        <v>0.57599999999999996</v>
      </c>
      <c r="K672" s="13">
        <v>74996.7</v>
      </c>
      <c r="L672" s="12">
        <f t="shared" si="62"/>
        <v>105.88218782518631</v>
      </c>
      <c r="M672">
        <f t="shared" si="63"/>
        <v>130604</v>
      </c>
      <c r="N672">
        <f t="shared" si="64"/>
        <v>778</v>
      </c>
      <c r="O672">
        <f t="shared" si="65"/>
        <v>165.9</v>
      </c>
    </row>
    <row r="673" spans="1:15">
      <c r="A673" s="12" t="s">
        <v>41</v>
      </c>
      <c r="B673" s="12">
        <v>7410</v>
      </c>
      <c r="C673" s="14">
        <v>0.28549855730000001</v>
      </c>
      <c r="D673" s="13">
        <v>0.151</v>
      </c>
      <c r="E673" s="13">
        <v>56.5</v>
      </c>
      <c r="F673" s="13">
        <v>1.51</v>
      </c>
      <c r="G673" s="13">
        <v>0.115</v>
      </c>
      <c r="H673" s="12">
        <v>1</v>
      </c>
      <c r="I673" s="15">
        <f t="shared" si="60"/>
        <v>1.51</v>
      </c>
      <c r="J673" s="15">
        <f t="shared" si="61"/>
        <v>0.115</v>
      </c>
      <c r="K673" s="13">
        <v>143.80000000000001</v>
      </c>
      <c r="L673" s="12">
        <f t="shared" si="62"/>
        <v>0.20297757846707917</v>
      </c>
      <c r="M673">
        <f t="shared" si="63"/>
        <v>250</v>
      </c>
      <c r="N673">
        <f t="shared" si="64"/>
        <v>1</v>
      </c>
      <c r="O673">
        <f t="shared" si="65"/>
        <v>0.1</v>
      </c>
    </row>
    <row r="674" spans="1:15">
      <c r="A674" s="12" t="s">
        <v>41</v>
      </c>
      <c r="B674" s="12">
        <v>3200</v>
      </c>
      <c r="C674" s="14">
        <v>6.9906911099999997E-2</v>
      </c>
      <c r="D674" s="13">
        <v>0.4</v>
      </c>
      <c r="E674" s="13">
        <v>56.5</v>
      </c>
      <c r="F674" s="13">
        <v>1.2</v>
      </c>
      <c r="G674" s="13">
        <v>6.4000000000000001E-2</v>
      </c>
      <c r="H674" s="12">
        <v>1</v>
      </c>
      <c r="I674" s="15">
        <f t="shared" si="60"/>
        <v>1.2</v>
      </c>
      <c r="J674" s="15">
        <f t="shared" si="61"/>
        <v>6.4000000000000001E-2</v>
      </c>
      <c r="K674" s="13">
        <v>93.3</v>
      </c>
      <c r="L674" s="12">
        <f t="shared" si="62"/>
        <v>0.13165801590500001</v>
      </c>
      <c r="M674">
        <f t="shared" si="63"/>
        <v>162</v>
      </c>
      <c r="N674">
        <f t="shared" si="64"/>
        <v>0</v>
      </c>
      <c r="O674">
        <f t="shared" si="65"/>
        <v>0</v>
      </c>
    </row>
    <row r="675" spans="1:15">
      <c r="A675" s="12" t="s">
        <v>41</v>
      </c>
      <c r="B675" s="12">
        <v>2110</v>
      </c>
      <c r="C675" s="14">
        <v>9.4147459000000003E-2</v>
      </c>
      <c r="D675" s="13">
        <v>0.40500000000000003</v>
      </c>
      <c r="E675" s="13">
        <v>56.5</v>
      </c>
      <c r="F675" s="13">
        <v>2.7</v>
      </c>
      <c r="G675" s="13">
        <v>0.57599999999999996</v>
      </c>
      <c r="H675" s="12">
        <v>1</v>
      </c>
      <c r="I675" s="15">
        <f t="shared" si="60"/>
        <v>2.7</v>
      </c>
      <c r="J675" s="15">
        <f t="shared" si="61"/>
        <v>0.57599999999999996</v>
      </c>
      <c r="K675" s="13">
        <v>127.2</v>
      </c>
      <c r="L675" s="12">
        <f t="shared" si="62"/>
        <v>0.179527435880625</v>
      </c>
      <c r="M675">
        <f t="shared" si="63"/>
        <v>221</v>
      </c>
      <c r="N675">
        <f t="shared" si="64"/>
        <v>1</v>
      </c>
      <c r="O675">
        <f t="shared" si="65"/>
        <v>0.3</v>
      </c>
    </row>
    <row r="676" spans="1:15">
      <c r="A676" s="12" t="s">
        <v>41</v>
      </c>
      <c r="B676" s="12">
        <v>2110</v>
      </c>
      <c r="C676" s="14">
        <v>0.25202072599999997</v>
      </c>
      <c r="D676" s="13">
        <v>0.40500000000000003</v>
      </c>
      <c r="E676" s="13">
        <v>56.5</v>
      </c>
      <c r="F676" s="13">
        <v>2.7</v>
      </c>
      <c r="G676" s="13">
        <v>0.57599999999999996</v>
      </c>
      <c r="H676" s="12">
        <v>1</v>
      </c>
      <c r="I676" s="15">
        <f t="shared" si="60"/>
        <v>2.7</v>
      </c>
      <c r="J676" s="15">
        <f t="shared" si="61"/>
        <v>0.57599999999999996</v>
      </c>
      <c r="K676" s="13">
        <v>340.4</v>
      </c>
      <c r="L676" s="12">
        <f t="shared" si="62"/>
        <v>0.48057202189124992</v>
      </c>
      <c r="M676">
        <f t="shared" si="63"/>
        <v>593</v>
      </c>
      <c r="N676">
        <f t="shared" si="64"/>
        <v>4</v>
      </c>
      <c r="O676">
        <f t="shared" si="65"/>
        <v>0.8</v>
      </c>
    </row>
    <row r="677" spans="1:15">
      <c r="A677" s="12" t="s">
        <v>41</v>
      </c>
      <c r="B677" s="12">
        <v>7410</v>
      </c>
      <c r="C677" s="14">
        <v>0.1189695148</v>
      </c>
      <c r="D677" s="13">
        <v>0.151</v>
      </c>
      <c r="E677" s="13">
        <v>56.5</v>
      </c>
      <c r="F677" s="13">
        <v>1.51</v>
      </c>
      <c r="G677" s="13">
        <v>0.115</v>
      </c>
      <c r="H677" s="12">
        <v>1</v>
      </c>
      <c r="I677" s="15">
        <f t="shared" si="60"/>
        <v>1.51</v>
      </c>
      <c r="J677" s="15">
        <f t="shared" si="61"/>
        <v>0.115</v>
      </c>
      <c r="K677" s="13">
        <v>59.9</v>
      </c>
      <c r="L677" s="12">
        <f t="shared" si="62"/>
        <v>8.4582367959683324E-2</v>
      </c>
      <c r="M677">
        <f t="shared" si="63"/>
        <v>104</v>
      </c>
      <c r="N677">
        <f t="shared" si="64"/>
        <v>0</v>
      </c>
      <c r="O677">
        <f t="shared" si="65"/>
        <v>0</v>
      </c>
    </row>
    <row r="678" spans="1:15">
      <c r="A678" s="12" t="s">
        <v>41</v>
      </c>
      <c r="B678" s="12">
        <v>3200</v>
      </c>
      <c r="C678" s="14">
        <v>0.2831161539</v>
      </c>
      <c r="D678" s="13">
        <v>0.28699999999999998</v>
      </c>
      <c r="E678" s="13">
        <v>56.5</v>
      </c>
      <c r="F678" s="13">
        <v>1.2</v>
      </c>
      <c r="G678" s="13">
        <v>6.4000000000000001E-2</v>
      </c>
      <c r="H678" s="12">
        <v>1</v>
      </c>
      <c r="I678" s="15">
        <f t="shared" si="60"/>
        <v>1.2</v>
      </c>
      <c r="J678" s="15">
        <f t="shared" si="61"/>
        <v>6.4000000000000001E-2</v>
      </c>
      <c r="K678" s="13">
        <v>271</v>
      </c>
      <c r="L678" s="12">
        <f t="shared" si="62"/>
        <v>0.38257249946378752</v>
      </c>
      <c r="M678">
        <f t="shared" si="63"/>
        <v>472</v>
      </c>
      <c r="N678">
        <f t="shared" si="64"/>
        <v>1</v>
      </c>
      <c r="O678">
        <f t="shared" si="65"/>
        <v>0.1</v>
      </c>
    </row>
    <row r="679" spans="1:15">
      <c r="A679" s="12" t="s">
        <v>41</v>
      </c>
      <c r="B679" s="12">
        <v>2110</v>
      </c>
      <c r="C679" s="14">
        <v>0.81240730890000001</v>
      </c>
      <c r="D679" s="13">
        <v>0.35899999999999999</v>
      </c>
      <c r="E679" s="13">
        <v>56.5</v>
      </c>
      <c r="F679" s="13">
        <v>2.7</v>
      </c>
      <c r="G679" s="13">
        <v>0.57599999999999996</v>
      </c>
      <c r="H679" s="12">
        <v>1</v>
      </c>
      <c r="I679" s="15">
        <f t="shared" si="60"/>
        <v>2.7</v>
      </c>
      <c r="J679" s="15">
        <f t="shared" si="61"/>
        <v>0.57599999999999996</v>
      </c>
      <c r="K679" s="13">
        <v>972.6</v>
      </c>
      <c r="L679" s="12">
        <f t="shared" si="62"/>
        <v>1.3732053041727623</v>
      </c>
      <c r="M679">
        <f t="shared" si="63"/>
        <v>1694</v>
      </c>
      <c r="N679">
        <f t="shared" si="64"/>
        <v>10</v>
      </c>
      <c r="O679">
        <f t="shared" si="65"/>
        <v>2.2000000000000002</v>
      </c>
    </row>
    <row r="680" spans="1:15">
      <c r="A680" s="12" t="s">
        <v>41</v>
      </c>
      <c r="B680" s="12">
        <v>2110</v>
      </c>
      <c r="C680" s="14">
        <v>12.9178665192</v>
      </c>
      <c r="D680" s="13">
        <v>0.35899999999999999</v>
      </c>
      <c r="E680" s="13">
        <v>56.5</v>
      </c>
      <c r="F680" s="13">
        <v>2.7</v>
      </c>
      <c r="G680" s="13">
        <v>0.57599999999999996</v>
      </c>
      <c r="H680" s="12">
        <v>1</v>
      </c>
      <c r="I680" s="15">
        <f t="shared" si="60"/>
        <v>2.7</v>
      </c>
      <c r="J680" s="15">
        <f t="shared" si="61"/>
        <v>0.57599999999999996</v>
      </c>
      <c r="K680" s="13">
        <v>15465.8</v>
      </c>
      <c r="L680" s="12">
        <f t="shared" si="62"/>
        <v>21.8349621285161</v>
      </c>
      <c r="M680">
        <f t="shared" si="63"/>
        <v>26933</v>
      </c>
      <c r="N680">
        <f t="shared" si="64"/>
        <v>160</v>
      </c>
      <c r="O680">
        <f t="shared" si="65"/>
        <v>34.200000000000003</v>
      </c>
    </row>
    <row r="681" spans="1:15">
      <c r="A681" s="12" t="s">
        <v>41</v>
      </c>
      <c r="B681" s="12">
        <v>4110</v>
      </c>
      <c r="C681" s="14">
        <v>6.7729643699999995E-2</v>
      </c>
      <c r="D681" s="13">
        <v>0.41299999999999998</v>
      </c>
      <c r="E681" s="13">
        <v>56.5</v>
      </c>
      <c r="F681" s="13">
        <v>0.7</v>
      </c>
      <c r="G681" s="13">
        <v>0.09</v>
      </c>
      <c r="H681" s="12">
        <v>1</v>
      </c>
      <c r="I681" s="15">
        <f t="shared" si="60"/>
        <v>0.7</v>
      </c>
      <c r="J681" s="15">
        <f t="shared" si="61"/>
        <v>0.09</v>
      </c>
      <c r="K681" s="13">
        <v>93.3</v>
      </c>
      <c r="L681" s="12">
        <f t="shared" si="62"/>
        <v>0.13170311424313749</v>
      </c>
      <c r="M681">
        <f t="shared" si="63"/>
        <v>162</v>
      </c>
      <c r="N681">
        <f t="shared" si="64"/>
        <v>0</v>
      </c>
      <c r="O681">
        <f t="shared" si="65"/>
        <v>0</v>
      </c>
    </row>
    <row r="682" spans="1:15">
      <c r="A682" s="12" t="s">
        <v>41</v>
      </c>
      <c r="B682" s="12">
        <v>2210</v>
      </c>
      <c r="C682" s="14">
        <v>1.1433258371999999</v>
      </c>
      <c r="D682" s="13">
        <v>0.28499999999999998</v>
      </c>
      <c r="E682" s="13">
        <v>56.5</v>
      </c>
      <c r="F682" s="13">
        <v>1.92</v>
      </c>
      <c r="G682" s="13">
        <v>0.50600000000000001</v>
      </c>
      <c r="H682" s="12">
        <v>1</v>
      </c>
      <c r="I682" s="15">
        <f t="shared" si="60"/>
        <v>1.92</v>
      </c>
      <c r="J682" s="15">
        <f t="shared" si="61"/>
        <v>0.50600000000000001</v>
      </c>
      <c r="K682" s="13">
        <v>1902.1</v>
      </c>
      <c r="L682" s="12">
        <f t="shared" si="62"/>
        <v>1.5342003577927497</v>
      </c>
      <c r="M682">
        <f t="shared" si="63"/>
        <v>1892</v>
      </c>
      <c r="N682">
        <f t="shared" si="64"/>
        <v>8</v>
      </c>
      <c r="O682">
        <f t="shared" si="65"/>
        <v>2.1</v>
      </c>
    </row>
    <row r="683" spans="1:15">
      <c r="A683" s="12" t="s">
        <v>41</v>
      </c>
      <c r="B683" s="12">
        <v>4110</v>
      </c>
      <c r="C683" s="14">
        <v>0.33525792180000002</v>
      </c>
      <c r="D683" s="13">
        <v>0.41299999999999998</v>
      </c>
      <c r="E683" s="13">
        <v>56.5</v>
      </c>
      <c r="F683" s="13">
        <v>0.7</v>
      </c>
      <c r="G683" s="13">
        <v>0.09</v>
      </c>
      <c r="H683" s="12">
        <v>1</v>
      </c>
      <c r="I683" s="15">
        <f t="shared" si="60"/>
        <v>0.7</v>
      </c>
      <c r="J683" s="15">
        <f t="shared" si="61"/>
        <v>0.09</v>
      </c>
      <c r="K683" s="13">
        <v>461.8</v>
      </c>
      <c r="L683" s="12">
        <f t="shared" si="62"/>
        <v>0.65192299802017495</v>
      </c>
      <c r="M683">
        <f t="shared" si="63"/>
        <v>804</v>
      </c>
      <c r="N683">
        <f t="shared" si="64"/>
        <v>1</v>
      </c>
      <c r="O683">
        <f t="shared" si="65"/>
        <v>0.2</v>
      </c>
    </row>
    <row r="684" spans="1:15">
      <c r="A684" s="12" t="s">
        <v>41</v>
      </c>
      <c r="B684" s="12">
        <v>7410</v>
      </c>
      <c r="C684" s="14">
        <v>0.26423827659999999</v>
      </c>
      <c r="D684" s="13">
        <v>0.151</v>
      </c>
      <c r="E684" s="13">
        <v>56.5</v>
      </c>
      <c r="F684" s="13">
        <v>1.51</v>
      </c>
      <c r="G684" s="13">
        <v>0.115</v>
      </c>
      <c r="H684" s="12">
        <v>1</v>
      </c>
      <c r="I684" s="15">
        <f t="shared" si="60"/>
        <v>1.51</v>
      </c>
      <c r="J684" s="15">
        <f t="shared" si="61"/>
        <v>0.115</v>
      </c>
      <c r="K684" s="13">
        <v>133.1</v>
      </c>
      <c r="L684" s="12">
        <f t="shared" si="62"/>
        <v>0.18786240473440829</v>
      </c>
      <c r="M684">
        <f t="shared" si="63"/>
        <v>232</v>
      </c>
      <c r="N684">
        <f t="shared" si="64"/>
        <v>1</v>
      </c>
      <c r="O684">
        <f t="shared" si="65"/>
        <v>0.1</v>
      </c>
    </row>
    <row r="685" spans="1:15">
      <c r="A685" s="12" t="s">
        <v>41</v>
      </c>
      <c r="B685" s="12">
        <v>7410</v>
      </c>
      <c r="C685" s="14">
        <v>0.55930277350000002</v>
      </c>
      <c r="D685" s="13">
        <v>0.151</v>
      </c>
      <c r="E685" s="13">
        <v>56.5</v>
      </c>
      <c r="F685" s="13">
        <v>1.51</v>
      </c>
      <c r="G685" s="13">
        <v>0.115</v>
      </c>
      <c r="H685" s="12">
        <v>1</v>
      </c>
      <c r="I685" s="15">
        <f t="shared" si="60"/>
        <v>1.51</v>
      </c>
      <c r="J685" s="15">
        <f t="shared" si="61"/>
        <v>0.115</v>
      </c>
      <c r="K685" s="13">
        <v>281.60000000000002</v>
      </c>
      <c r="L685" s="12">
        <f t="shared" si="62"/>
        <v>0.39764096767627083</v>
      </c>
      <c r="M685">
        <f t="shared" si="63"/>
        <v>490</v>
      </c>
      <c r="N685">
        <f t="shared" si="64"/>
        <v>2</v>
      </c>
      <c r="O685">
        <f t="shared" si="65"/>
        <v>0.1</v>
      </c>
    </row>
    <row r="686" spans="1:15">
      <c r="A686" s="12" t="s">
        <v>41</v>
      </c>
      <c r="B686" s="12">
        <v>3300</v>
      </c>
      <c r="C686" s="14">
        <v>0.1580336802</v>
      </c>
      <c r="D686" s="13">
        <v>0.06</v>
      </c>
      <c r="E686" s="13">
        <v>56.5</v>
      </c>
      <c r="F686" s="13">
        <v>1.2</v>
      </c>
      <c r="G686" s="13">
        <v>6.4000000000000001E-2</v>
      </c>
      <c r="H686" s="12">
        <v>1</v>
      </c>
      <c r="I686" s="15">
        <f t="shared" si="60"/>
        <v>1.2</v>
      </c>
      <c r="J686" s="15">
        <f t="shared" si="61"/>
        <v>6.4000000000000001E-2</v>
      </c>
      <c r="K686" s="13">
        <v>31.6</v>
      </c>
      <c r="L686" s="12">
        <f t="shared" si="62"/>
        <v>4.4644514656499996E-2</v>
      </c>
      <c r="M686">
        <f t="shared" si="63"/>
        <v>55</v>
      </c>
      <c r="N686">
        <f t="shared" si="64"/>
        <v>0</v>
      </c>
      <c r="O686">
        <f t="shared" si="65"/>
        <v>0</v>
      </c>
    </row>
    <row r="687" spans="1:15">
      <c r="A687" s="12" t="s">
        <v>41</v>
      </c>
      <c r="B687" s="12">
        <v>2110</v>
      </c>
      <c r="C687" s="14">
        <v>0.1225943557</v>
      </c>
      <c r="D687" s="13">
        <v>0.40500000000000003</v>
      </c>
      <c r="E687" s="13">
        <v>56.5</v>
      </c>
      <c r="F687" s="13">
        <v>2.7</v>
      </c>
      <c r="G687" s="13">
        <v>0.57599999999999996</v>
      </c>
      <c r="H687" s="12">
        <v>1</v>
      </c>
      <c r="I687" s="15">
        <f t="shared" si="60"/>
        <v>2.7</v>
      </c>
      <c r="J687" s="15">
        <f t="shared" si="61"/>
        <v>0.57599999999999996</v>
      </c>
      <c r="K687" s="13">
        <v>165.6</v>
      </c>
      <c r="L687" s="12">
        <f t="shared" si="62"/>
        <v>0.23377211202543749</v>
      </c>
      <c r="M687">
        <f t="shared" si="63"/>
        <v>288</v>
      </c>
      <c r="N687">
        <f t="shared" si="64"/>
        <v>2</v>
      </c>
      <c r="O687">
        <f t="shared" si="65"/>
        <v>0.4</v>
      </c>
    </row>
    <row r="688" spans="1:15">
      <c r="A688" s="12" t="s">
        <v>41</v>
      </c>
      <c r="B688" s="12">
        <v>2110</v>
      </c>
      <c r="C688" s="14">
        <v>1.05272865E-2</v>
      </c>
      <c r="D688" s="13">
        <v>0.40500000000000003</v>
      </c>
      <c r="E688" s="13">
        <v>56.5</v>
      </c>
      <c r="F688" s="13">
        <v>2.7</v>
      </c>
      <c r="G688" s="13">
        <v>0.57599999999999996</v>
      </c>
      <c r="H688" s="12">
        <v>1</v>
      </c>
      <c r="I688" s="15">
        <f t="shared" si="60"/>
        <v>2.7</v>
      </c>
      <c r="J688" s="15">
        <f t="shared" si="61"/>
        <v>0.57599999999999996</v>
      </c>
      <c r="K688" s="13">
        <v>14.2</v>
      </c>
      <c r="L688" s="12">
        <f t="shared" si="62"/>
        <v>2.0074219444687499E-2</v>
      </c>
      <c r="M688">
        <f t="shared" si="63"/>
        <v>25</v>
      </c>
      <c r="N688">
        <f t="shared" si="64"/>
        <v>0</v>
      </c>
      <c r="O688">
        <f t="shared" si="65"/>
        <v>0</v>
      </c>
    </row>
    <row r="689" spans="1:15">
      <c r="A689" s="12" t="s">
        <v>41</v>
      </c>
      <c r="B689" s="12">
        <v>6410</v>
      </c>
      <c r="C689" s="14">
        <v>1.797101837</v>
      </c>
      <c r="D689" s="13">
        <v>0.30299999999999999</v>
      </c>
      <c r="E689" s="13">
        <v>56.5</v>
      </c>
      <c r="F689" s="13">
        <v>0</v>
      </c>
      <c r="G689" s="13">
        <v>0</v>
      </c>
      <c r="H689" s="12">
        <v>1</v>
      </c>
      <c r="I689" s="15">
        <f t="shared" si="60"/>
        <v>0</v>
      </c>
      <c r="J689" s="15">
        <f t="shared" si="61"/>
        <v>0</v>
      </c>
      <c r="K689" s="13">
        <v>1815.9</v>
      </c>
      <c r="L689" s="12">
        <f t="shared" si="62"/>
        <v>2.5637904082101248</v>
      </c>
      <c r="M689">
        <f t="shared" si="63"/>
        <v>3162</v>
      </c>
      <c r="N689">
        <f t="shared" si="64"/>
        <v>0</v>
      </c>
      <c r="O689">
        <f t="shared" si="65"/>
        <v>0</v>
      </c>
    </row>
    <row r="690" spans="1:15">
      <c r="A690" s="12" t="s">
        <v>41</v>
      </c>
      <c r="B690" s="12">
        <v>3300</v>
      </c>
      <c r="C690" s="14">
        <v>1.4465332123000001</v>
      </c>
      <c r="D690" s="13">
        <v>0.06</v>
      </c>
      <c r="E690" s="13">
        <v>56.5</v>
      </c>
      <c r="F690" s="13">
        <v>1.2</v>
      </c>
      <c r="G690" s="13">
        <v>6.4000000000000001E-2</v>
      </c>
      <c r="H690" s="12">
        <v>1</v>
      </c>
      <c r="I690" s="15">
        <f t="shared" si="60"/>
        <v>1.2</v>
      </c>
      <c r="J690" s="15">
        <f t="shared" si="61"/>
        <v>6.4000000000000001E-2</v>
      </c>
      <c r="K690" s="13">
        <v>289.39999999999998</v>
      </c>
      <c r="L690" s="12">
        <f t="shared" si="62"/>
        <v>0.40864563247475</v>
      </c>
      <c r="M690">
        <f t="shared" si="63"/>
        <v>504</v>
      </c>
      <c r="N690">
        <f t="shared" si="64"/>
        <v>1</v>
      </c>
      <c r="O690">
        <f t="shared" si="65"/>
        <v>0.1</v>
      </c>
    </row>
    <row r="691" spans="1:15">
      <c r="A691" s="12" t="s">
        <v>41</v>
      </c>
      <c r="B691" s="12">
        <v>6410</v>
      </c>
      <c r="C691" s="14">
        <v>0.38041038770000002</v>
      </c>
      <c r="D691" s="13">
        <v>0.30299999999999999</v>
      </c>
      <c r="E691" s="13">
        <v>56.5</v>
      </c>
      <c r="F691" s="13">
        <v>0</v>
      </c>
      <c r="G691" s="13">
        <v>0</v>
      </c>
      <c r="H691" s="12">
        <v>1</v>
      </c>
      <c r="I691" s="15">
        <f t="shared" si="60"/>
        <v>0</v>
      </c>
      <c r="J691" s="15">
        <f t="shared" si="61"/>
        <v>0</v>
      </c>
      <c r="K691" s="13">
        <v>384.4</v>
      </c>
      <c r="L691" s="12">
        <f t="shared" si="62"/>
        <v>0.5427029693525125</v>
      </c>
      <c r="M691">
        <f t="shared" si="63"/>
        <v>669</v>
      </c>
      <c r="N691">
        <f t="shared" si="64"/>
        <v>0</v>
      </c>
      <c r="O691">
        <f t="shared" si="65"/>
        <v>0</v>
      </c>
    </row>
    <row r="692" spans="1:15">
      <c r="A692" s="12" t="s">
        <v>41</v>
      </c>
      <c r="B692" s="12">
        <v>3200</v>
      </c>
      <c r="C692" s="14">
        <v>0.21719226920000001</v>
      </c>
      <c r="D692" s="13">
        <v>0.4</v>
      </c>
      <c r="E692" s="13">
        <v>56.5</v>
      </c>
      <c r="F692" s="13">
        <v>1.2</v>
      </c>
      <c r="G692" s="13">
        <v>6.4000000000000001E-2</v>
      </c>
      <c r="H692" s="12">
        <v>1</v>
      </c>
      <c r="I692" s="15">
        <f t="shared" si="60"/>
        <v>1.2</v>
      </c>
      <c r="J692" s="15">
        <f t="shared" si="61"/>
        <v>6.4000000000000001E-2</v>
      </c>
      <c r="K692" s="13">
        <v>289.7</v>
      </c>
      <c r="L692" s="12">
        <f t="shared" si="62"/>
        <v>0.40904544032666673</v>
      </c>
      <c r="M692">
        <f t="shared" si="63"/>
        <v>505</v>
      </c>
      <c r="N692">
        <f t="shared" si="64"/>
        <v>1</v>
      </c>
      <c r="O692">
        <f t="shared" si="65"/>
        <v>0.1</v>
      </c>
    </row>
    <row r="693" spans="1:15">
      <c r="A693" s="12" t="s">
        <v>41</v>
      </c>
      <c r="B693" s="12">
        <v>3300</v>
      </c>
      <c r="C693" s="14">
        <v>7.3504396799999996E-2</v>
      </c>
      <c r="D693" s="13">
        <v>0.06</v>
      </c>
      <c r="E693" s="13">
        <v>56.5</v>
      </c>
      <c r="F693" s="13">
        <v>1.2</v>
      </c>
      <c r="G693" s="13">
        <v>6.4000000000000001E-2</v>
      </c>
      <c r="H693" s="12">
        <v>1</v>
      </c>
      <c r="I693" s="15">
        <f t="shared" si="60"/>
        <v>1.2</v>
      </c>
      <c r="J693" s="15">
        <f t="shared" si="61"/>
        <v>6.4000000000000001E-2</v>
      </c>
      <c r="K693" s="13">
        <v>14.7</v>
      </c>
      <c r="L693" s="12">
        <f t="shared" si="62"/>
        <v>2.0764992095999999E-2</v>
      </c>
      <c r="M693">
        <f t="shared" si="63"/>
        <v>26</v>
      </c>
      <c r="N693">
        <f t="shared" si="64"/>
        <v>0</v>
      </c>
      <c r="O693">
        <f t="shared" si="65"/>
        <v>0</v>
      </c>
    </row>
    <row r="694" spans="1:15">
      <c r="A694" s="12" t="s">
        <v>41</v>
      </c>
      <c r="B694" s="12">
        <v>4110</v>
      </c>
      <c r="C694" s="14">
        <v>7.4384224999999998E-3</v>
      </c>
      <c r="D694" s="13">
        <v>0.41299999999999998</v>
      </c>
      <c r="E694" s="13">
        <v>56.5</v>
      </c>
      <c r="F694" s="13">
        <v>0.7</v>
      </c>
      <c r="G694" s="13">
        <v>0.09</v>
      </c>
      <c r="H694" s="12">
        <v>1</v>
      </c>
      <c r="I694" s="15">
        <f t="shared" si="60"/>
        <v>0.7</v>
      </c>
      <c r="J694" s="15">
        <f t="shared" si="61"/>
        <v>0.09</v>
      </c>
      <c r="K694" s="13">
        <v>10.199999999999999</v>
      </c>
      <c r="L694" s="12">
        <f t="shared" si="62"/>
        <v>1.4464322485520832E-2</v>
      </c>
      <c r="M694">
        <f t="shared" si="63"/>
        <v>18</v>
      </c>
      <c r="N694">
        <f t="shared" si="64"/>
        <v>0</v>
      </c>
      <c r="O694">
        <f t="shared" si="65"/>
        <v>0</v>
      </c>
    </row>
    <row r="695" spans="1:15">
      <c r="A695" s="12" t="s">
        <v>41</v>
      </c>
      <c r="B695" s="12">
        <v>4110</v>
      </c>
      <c r="C695" s="14">
        <v>0.49963666169999998</v>
      </c>
      <c r="D695" s="13">
        <v>0.41299999999999998</v>
      </c>
      <c r="E695" s="13">
        <v>56.5</v>
      </c>
      <c r="F695" s="13">
        <v>0.7</v>
      </c>
      <c r="G695" s="13">
        <v>0.09</v>
      </c>
      <c r="H695" s="12">
        <v>1</v>
      </c>
      <c r="I695" s="15">
        <f t="shared" si="60"/>
        <v>0.7</v>
      </c>
      <c r="J695" s="15">
        <f t="shared" si="61"/>
        <v>0.09</v>
      </c>
      <c r="K695" s="13">
        <v>688.1</v>
      </c>
      <c r="L695" s="12">
        <f t="shared" si="62"/>
        <v>0.97156430686988748</v>
      </c>
      <c r="M695">
        <f t="shared" si="63"/>
        <v>1198</v>
      </c>
      <c r="N695">
        <f t="shared" si="64"/>
        <v>2</v>
      </c>
      <c r="O695">
        <f t="shared" si="65"/>
        <v>0.2</v>
      </c>
    </row>
    <row r="696" spans="1:15">
      <c r="A696" s="12" t="s">
        <v>41</v>
      </c>
      <c r="B696" s="12">
        <v>2210</v>
      </c>
      <c r="C696" s="14">
        <v>1.2035657288999999</v>
      </c>
      <c r="D696" s="13">
        <v>0.26800000000000002</v>
      </c>
      <c r="E696" s="13">
        <v>56.5</v>
      </c>
      <c r="F696" s="13">
        <v>1.92</v>
      </c>
      <c r="G696" s="13">
        <v>0.50600000000000001</v>
      </c>
      <c r="H696" s="12">
        <v>1</v>
      </c>
      <c r="I696" s="15">
        <f t="shared" si="60"/>
        <v>1.92</v>
      </c>
      <c r="J696" s="15">
        <f t="shared" si="61"/>
        <v>0.50600000000000001</v>
      </c>
      <c r="K696" s="13">
        <v>1075.7</v>
      </c>
      <c r="L696" s="12">
        <f t="shared" si="62"/>
        <v>1.5186993555836501</v>
      </c>
      <c r="M696">
        <f t="shared" si="63"/>
        <v>1873</v>
      </c>
      <c r="N696">
        <f t="shared" si="64"/>
        <v>8</v>
      </c>
      <c r="O696">
        <f t="shared" si="65"/>
        <v>2.1</v>
      </c>
    </row>
    <row r="697" spans="1:15">
      <c r="A697" s="12" t="s">
        <v>41</v>
      </c>
      <c r="B697" s="12">
        <v>2210</v>
      </c>
      <c r="C697" s="14">
        <v>8.7030333599999996E-2</v>
      </c>
      <c r="D697" s="13">
        <v>0.28499999999999998</v>
      </c>
      <c r="E697" s="13">
        <v>56.5</v>
      </c>
      <c r="F697" s="13">
        <v>1.92</v>
      </c>
      <c r="G697" s="13">
        <v>0.50600000000000001</v>
      </c>
      <c r="H697" s="12">
        <v>1</v>
      </c>
      <c r="I697" s="15">
        <f t="shared" si="60"/>
        <v>1.92</v>
      </c>
      <c r="J697" s="15">
        <f t="shared" si="61"/>
        <v>0.50600000000000001</v>
      </c>
      <c r="K697" s="13">
        <v>82.7</v>
      </c>
      <c r="L697" s="12">
        <f t="shared" si="62"/>
        <v>0.11678382889949999</v>
      </c>
      <c r="M697">
        <f t="shared" si="63"/>
        <v>144</v>
      </c>
      <c r="N697">
        <f t="shared" si="64"/>
        <v>1</v>
      </c>
      <c r="O697">
        <f t="shared" si="65"/>
        <v>0.2</v>
      </c>
    </row>
    <row r="698" spans="1:15">
      <c r="A698" s="12" t="s">
        <v>41</v>
      </c>
      <c r="B698" s="12">
        <v>3100</v>
      </c>
      <c r="C698" s="14">
        <v>4.5828507999999997E-3</v>
      </c>
      <c r="D698" s="13">
        <v>0.41099999999999998</v>
      </c>
      <c r="E698" s="13">
        <v>56.5</v>
      </c>
      <c r="F698" s="13">
        <v>1.2</v>
      </c>
      <c r="G698" s="13">
        <v>6.4000000000000001E-2</v>
      </c>
      <c r="H698" s="12">
        <v>1</v>
      </c>
      <c r="I698" s="15">
        <f t="shared" si="60"/>
        <v>1.2</v>
      </c>
      <c r="J698" s="15">
        <f t="shared" si="61"/>
        <v>6.4000000000000001E-2</v>
      </c>
      <c r="K698" s="13">
        <v>6.3</v>
      </c>
      <c r="L698" s="12">
        <f t="shared" si="62"/>
        <v>8.8683891543499989E-3</v>
      </c>
      <c r="M698">
        <f t="shared" si="63"/>
        <v>11</v>
      </c>
      <c r="N698">
        <f t="shared" si="64"/>
        <v>0</v>
      </c>
      <c r="O698">
        <f t="shared" si="65"/>
        <v>0</v>
      </c>
    </row>
    <row r="699" spans="1:15">
      <c r="A699" s="12" t="s">
        <v>41</v>
      </c>
      <c r="B699" s="12">
        <v>3100</v>
      </c>
      <c r="C699" s="14">
        <v>1.0828426367999999</v>
      </c>
      <c r="D699" s="13">
        <v>0.41099999999999998</v>
      </c>
      <c r="E699" s="13">
        <v>56.5</v>
      </c>
      <c r="F699" s="13">
        <v>1.2</v>
      </c>
      <c r="G699" s="13">
        <v>6.4000000000000001E-2</v>
      </c>
      <c r="H699" s="12">
        <v>1</v>
      </c>
      <c r="I699" s="15">
        <f t="shared" si="60"/>
        <v>1.2</v>
      </c>
      <c r="J699" s="15">
        <f t="shared" si="61"/>
        <v>6.4000000000000001E-2</v>
      </c>
      <c r="K699" s="13">
        <v>1484.2</v>
      </c>
      <c r="L699" s="12">
        <f t="shared" si="62"/>
        <v>2.0954358575375998</v>
      </c>
      <c r="M699">
        <f t="shared" si="63"/>
        <v>2585</v>
      </c>
      <c r="N699">
        <f t="shared" si="64"/>
        <v>7</v>
      </c>
      <c r="O699">
        <f t="shared" si="65"/>
        <v>0.4</v>
      </c>
    </row>
    <row r="700" spans="1:15">
      <c r="A700" s="12" t="s">
        <v>41</v>
      </c>
      <c r="B700" s="12">
        <v>3100</v>
      </c>
      <c r="C700" s="14">
        <v>4.3312328581999999</v>
      </c>
      <c r="D700" s="13">
        <v>0.41099999999999998</v>
      </c>
      <c r="E700" s="13">
        <v>56.5</v>
      </c>
      <c r="F700" s="13">
        <v>1.2</v>
      </c>
      <c r="G700" s="13">
        <v>6.4000000000000001E-2</v>
      </c>
      <c r="H700" s="12">
        <v>1</v>
      </c>
      <c r="I700" s="15">
        <f t="shared" si="60"/>
        <v>1.2</v>
      </c>
      <c r="J700" s="15">
        <f t="shared" si="61"/>
        <v>6.4000000000000001E-2</v>
      </c>
      <c r="K700" s="13">
        <v>5936.6</v>
      </c>
      <c r="L700" s="12">
        <f t="shared" si="62"/>
        <v>8.3814769847242747</v>
      </c>
      <c r="M700">
        <f t="shared" si="63"/>
        <v>10338</v>
      </c>
      <c r="N700">
        <f t="shared" si="64"/>
        <v>27</v>
      </c>
      <c r="O700">
        <f t="shared" si="65"/>
        <v>1.5</v>
      </c>
    </row>
    <row r="701" spans="1:15">
      <c r="A701" s="12" t="s">
        <v>41</v>
      </c>
      <c r="B701" s="12">
        <v>1820</v>
      </c>
      <c r="C701" s="14">
        <v>3.7231251899999998E-2</v>
      </c>
      <c r="D701" s="13">
        <v>0.182</v>
      </c>
      <c r="E701" s="13">
        <v>56.5</v>
      </c>
      <c r="F701" s="13">
        <v>1.78</v>
      </c>
      <c r="G701" s="13">
        <v>0.38</v>
      </c>
      <c r="H701" s="12">
        <v>1</v>
      </c>
      <c r="I701" s="15">
        <f t="shared" si="60"/>
        <v>1.78</v>
      </c>
      <c r="J701" s="15">
        <f t="shared" si="61"/>
        <v>0.38</v>
      </c>
      <c r="K701" s="13">
        <v>22.6</v>
      </c>
      <c r="L701" s="12">
        <f t="shared" si="62"/>
        <v>3.1904080273974997E-2</v>
      </c>
      <c r="M701">
        <f t="shared" si="63"/>
        <v>39</v>
      </c>
      <c r="N701">
        <f t="shared" si="64"/>
        <v>0</v>
      </c>
      <c r="O701">
        <f t="shared" si="65"/>
        <v>0</v>
      </c>
    </row>
    <row r="702" spans="1:15">
      <c r="A702" s="12" t="s">
        <v>41</v>
      </c>
      <c r="B702" s="12">
        <v>4340</v>
      </c>
      <c r="C702" s="14">
        <v>2.6588225720000001</v>
      </c>
      <c r="D702" s="13">
        <v>0.10199999999999999</v>
      </c>
      <c r="E702" s="13">
        <v>56.5</v>
      </c>
      <c r="F702" s="13">
        <v>0.7</v>
      </c>
      <c r="G702" s="13">
        <v>0.09</v>
      </c>
      <c r="H702" s="12">
        <v>1</v>
      </c>
      <c r="I702" s="15">
        <f t="shared" si="60"/>
        <v>0.7</v>
      </c>
      <c r="J702" s="15">
        <f t="shared" si="61"/>
        <v>0.09</v>
      </c>
      <c r="K702" s="13">
        <v>904.4</v>
      </c>
      <c r="L702" s="12">
        <f t="shared" si="62"/>
        <v>1.2768995402030001</v>
      </c>
      <c r="M702">
        <f t="shared" si="63"/>
        <v>1575</v>
      </c>
      <c r="N702">
        <f t="shared" si="64"/>
        <v>2</v>
      </c>
      <c r="O702">
        <f t="shared" si="65"/>
        <v>0.3</v>
      </c>
    </row>
    <row r="703" spans="1:15">
      <c r="A703" s="12" t="s">
        <v>41</v>
      </c>
      <c r="B703" s="12">
        <v>4110</v>
      </c>
      <c r="C703" s="14">
        <v>0.43699793749999999</v>
      </c>
      <c r="D703" s="13">
        <v>0.41299999999999998</v>
      </c>
      <c r="E703" s="13">
        <v>56.5</v>
      </c>
      <c r="F703" s="13">
        <v>0.7</v>
      </c>
      <c r="G703" s="13">
        <v>0.09</v>
      </c>
      <c r="H703" s="12">
        <v>1</v>
      </c>
      <c r="I703" s="15">
        <f t="shared" si="60"/>
        <v>0.7</v>
      </c>
      <c r="J703" s="15">
        <f t="shared" si="61"/>
        <v>0.09</v>
      </c>
      <c r="K703" s="13">
        <v>601.9</v>
      </c>
      <c r="L703" s="12">
        <f t="shared" si="62"/>
        <v>0.84976069771614571</v>
      </c>
      <c r="M703">
        <f t="shared" si="63"/>
        <v>1048</v>
      </c>
      <c r="N703">
        <f t="shared" si="64"/>
        <v>2</v>
      </c>
      <c r="O703">
        <f t="shared" si="65"/>
        <v>0.2</v>
      </c>
    </row>
    <row r="704" spans="1:15">
      <c r="A704" s="12" t="s">
        <v>41</v>
      </c>
      <c r="B704" s="12">
        <v>7410</v>
      </c>
      <c r="C704" s="14">
        <v>0.23550860300000001</v>
      </c>
      <c r="D704" s="13">
        <v>0.151</v>
      </c>
      <c r="E704" s="13">
        <v>56.5</v>
      </c>
      <c r="F704" s="13">
        <v>1.51</v>
      </c>
      <c r="G704" s="13">
        <v>0.115</v>
      </c>
      <c r="H704" s="12">
        <v>1</v>
      </c>
      <c r="I704" s="15">
        <f t="shared" si="60"/>
        <v>1.51</v>
      </c>
      <c r="J704" s="15">
        <f t="shared" si="61"/>
        <v>0.115</v>
      </c>
      <c r="K704" s="13">
        <v>118.6</v>
      </c>
      <c r="L704" s="12">
        <f t="shared" si="62"/>
        <v>0.16743680387454166</v>
      </c>
      <c r="M704">
        <f t="shared" si="63"/>
        <v>207</v>
      </c>
      <c r="N704">
        <f t="shared" si="64"/>
        <v>1</v>
      </c>
      <c r="O704">
        <f t="shared" si="65"/>
        <v>0.1</v>
      </c>
    </row>
    <row r="705" spans="1:15">
      <c r="A705" s="12" t="s">
        <v>41</v>
      </c>
      <c r="B705" s="12">
        <v>5300</v>
      </c>
      <c r="C705" s="14">
        <v>1.32646064E-2</v>
      </c>
      <c r="D705" s="13">
        <v>0.5</v>
      </c>
      <c r="E705" s="13">
        <v>56.5</v>
      </c>
      <c r="F705" s="13">
        <v>0.6</v>
      </c>
      <c r="G705" s="13">
        <v>0.13500000000000001</v>
      </c>
      <c r="H705" s="12">
        <v>1</v>
      </c>
      <c r="I705" s="15">
        <f t="shared" si="60"/>
        <v>0.6</v>
      </c>
      <c r="J705" s="15">
        <f t="shared" si="61"/>
        <v>0.13500000000000001</v>
      </c>
      <c r="K705" s="13">
        <v>22.1</v>
      </c>
      <c r="L705" s="12">
        <f t="shared" si="62"/>
        <v>3.1227094233333336E-2</v>
      </c>
      <c r="M705">
        <f t="shared" si="63"/>
        <v>39</v>
      </c>
      <c r="N705">
        <f t="shared" si="64"/>
        <v>0</v>
      </c>
      <c r="O705">
        <f t="shared" si="65"/>
        <v>0</v>
      </c>
    </row>
    <row r="706" spans="1:15">
      <c r="A706" s="12" t="s">
        <v>41</v>
      </c>
      <c r="B706" s="12">
        <v>2150</v>
      </c>
      <c r="C706" s="14">
        <v>22.229912827900002</v>
      </c>
      <c r="D706" s="13">
        <v>0.41099999999999998</v>
      </c>
      <c r="E706" s="13">
        <v>56.5</v>
      </c>
      <c r="F706" s="13">
        <v>2.52</v>
      </c>
      <c r="G706" s="13">
        <v>0.26500000000000001</v>
      </c>
      <c r="H706" s="12">
        <v>1</v>
      </c>
      <c r="I706" s="15">
        <f t="shared" si="60"/>
        <v>2.52</v>
      </c>
      <c r="J706" s="15">
        <f t="shared" si="61"/>
        <v>0.26500000000000001</v>
      </c>
      <c r="K706" s="13">
        <v>30469.5</v>
      </c>
      <c r="L706" s="12">
        <f t="shared" si="62"/>
        <v>43.017660061089991</v>
      </c>
      <c r="M706">
        <f t="shared" si="63"/>
        <v>53061</v>
      </c>
      <c r="N706">
        <f t="shared" si="64"/>
        <v>295</v>
      </c>
      <c r="O706">
        <f t="shared" si="65"/>
        <v>31</v>
      </c>
    </row>
    <row r="707" spans="1:15">
      <c r="A707" s="12" t="s">
        <v>41</v>
      </c>
      <c r="B707" s="12">
        <v>1820</v>
      </c>
      <c r="C707" s="14">
        <v>0.54941912140000004</v>
      </c>
      <c r="D707" s="13">
        <v>0.182</v>
      </c>
      <c r="E707" s="13">
        <v>56.5</v>
      </c>
      <c r="F707" s="13">
        <v>1.78</v>
      </c>
      <c r="G707" s="13">
        <v>0.38</v>
      </c>
      <c r="H707" s="12">
        <v>1</v>
      </c>
      <c r="I707" s="15">
        <f t="shared" ref="I707:I770" si="66">F707</f>
        <v>1.78</v>
      </c>
      <c r="J707" s="15">
        <f t="shared" ref="J707:J770" si="67">G707</f>
        <v>0.38</v>
      </c>
      <c r="K707" s="13">
        <v>376.3</v>
      </c>
      <c r="L707" s="12">
        <f t="shared" ref="L707:L770" si="68">E707*D707*C707/12</f>
        <v>0.47080640211301666</v>
      </c>
      <c r="M707">
        <f t="shared" ref="M707:M770" si="69">ROUND(E707*D707*C707*102.79,0)</f>
        <v>581</v>
      </c>
      <c r="N707">
        <f t="shared" ref="N707:N770" si="70">ROUND(I707*M707*0.002205,0)</f>
        <v>2</v>
      </c>
      <c r="O707">
        <f t="shared" ref="O707:O770" si="71">ROUND(J707*M707*0.002205,1)</f>
        <v>0.5</v>
      </c>
    </row>
    <row r="708" spans="1:15">
      <c r="A708" s="12" t="s">
        <v>41</v>
      </c>
      <c r="B708" s="12">
        <v>1820</v>
      </c>
      <c r="C708" s="14">
        <v>6.2444701139000003</v>
      </c>
      <c r="D708" s="13">
        <v>0.222</v>
      </c>
      <c r="E708" s="13">
        <v>56.5</v>
      </c>
      <c r="F708" s="13">
        <v>1.78</v>
      </c>
      <c r="G708" s="13">
        <v>0.38</v>
      </c>
      <c r="H708" s="12">
        <v>1</v>
      </c>
      <c r="I708" s="15">
        <f t="shared" si="66"/>
        <v>1.78</v>
      </c>
      <c r="J708" s="15">
        <f t="shared" si="67"/>
        <v>0.38</v>
      </c>
      <c r="K708" s="13">
        <v>4623.1000000000004</v>
      </c>
      <c r="L708" s="12">
        <f t="shared" si="68"/>
        <v>6.5270323865539757</v>
      </c>
      <c r="M708">
        <f t="shared" si="69"/>
        <v>8051</v>
      </c>
      <c r="N708">
        <f t="shared" si="70"/>
        <v>32</v>
      </c>
      <c r="O708">
        <f t="shared" si="71"/>
        <v>6.7</v>
      </c>
    </row>
    <row r="709" spans="1:15">
      <c r="A709" s="12" t="s">
        <v>41</v>
      </c>
      <c r="B709" s="12">
        <v>3300</v>
      </c>
      <c r="C709" s="14">
        <v>0.37829970880000002</v>
      </c>
      <c r="D709" s="13">
        <v>0.06</v>
      </c>
      <c r="E709" s="13">
        <v>56.5</v>
      </c>
      <c r="F709" s="13">
        <v>1.2</v>
      </c>
      <c r="G709" s="13">
        <v>6.4000000000000001E-2</v>
      </c>
      <c r="H709" s="12">
        <v>1</v>
      </c>
      <c r="I709" s="15">
        <f t="shared" si="66"/>
        <v>1.2</v>
      </c>
      <c r="J709" s="15">
        <f t="shared" si="67"/>
        <v>6.4000000000000001E-2</v>
      </c>
      <c r="K709" s="13">
        <v>75.7</v>
      </c>
      <c r="L709" s="12">
        <f t="shared" si="68"/>
        <v>0.106869667736</v>
      </c>
      <c r="M709">
        <f t="shared" si="69"/>
        <v>132</v>
      </c>
      <c r="N709">
        <f t="shared" si="70"/>
        <v>0</v>
      </c>
      <c r="O709">
        <f t="shared" si="71"/>
        <v>0</v>
      </c>
    </row>
    <row r="710" spans="1:15">
      <c r="A710" s="12" t="s">
        <v>41</v>
      </c>
      <c r="B710" s="12">
        <v>3300</v>
      </c>
      <c r="C710" s="14">
        <v>0.57238896959999996</v>
      </c>
      <c r="D710" s="13">
        <v>0.06</v>
      </c>
      <c r="E710" s="13">
        <v>56.5</v>
      </c>
      <c r="F710" s="13">
        <v>1.2</v>
      </c>
      <c r="G710" s="13">
        <v>6.4000000000000001E-2</v>
      </c>
      <c r="H710" s="12">
        <v>1</v>
      </c>
      <c r="I710" s="15">
        <f t="shared" si="66"/>
        <v>1.2</v>
      </c>
      <c r="J710" s="15">
        <f t="shared" si="67"/>
        <v>6.4000000000000001E-2</v>
      </c>
      <c r="K710" s="13">
        <v>114.5</v>
      </c>
      <c r="L710" s="12">
        <f t="shared" si="68"/>
        <v>0.16169988391199999</v>
      </c>
      <c r="M710">
        <f t="shared" si="69"/>
        <v>199</v>
      </c>
      <c r="N710">
        <f t="shared" si="70"/>
        <v>1</v>
      </c>
      <c r="O710">
        <f t="shared" si="71"/>
        <v>0</v>
      </c>
    </row>
    <row r="711" spans="1:15">
      <c r="A711" s="12" t="s">
        <v>41</v>
      </c>
      <c r="B711" s="12">
        <v>4340</v>
      </c>
      <c r="C711" s="14">
        <v>1.1441419600000001E-2</v>
      </c>
      <c r="D711" s="13">
        <v>0.41299999999999998</v>
      </c>
      <c r="E711" s="13">
        <v>56.5</v>
      </c>
      <c r="F711" s="13">
        <v>0.7</v>
      </c>
      <c r="G711" s="13">
        <v>0.09</v>
      </c>
      <c r="H711" s="12">
        <v>1</v>
      </c>
      <c r="I711" s="15">
        <f t="shared" si="66"/>
        <v>0.7</v>
      </c>
      <c r="J711" s="15">
        <f t="shared" si="67"/>
        <v>0.09</v>
      </c>
      <c r="K711" s="13">
        <v>114.7</v>
      </c>
      <c r="L711" s="12">
        <f t="shared" si="68"/>
        <v>2.2248317138016668E-2</v>
      </c>
      <c r="M711">
        <f t="shared" si="69"/>
        <v>27</v>
      </c>
      <c r="N711">
        <f t="shared" si="70"/>
        <v>0</v>
      </c>
      <c r="O711">
        <f t="shared" si="71"/>
        <v>0</v>
      </c>
    </row>
    <row r="712" spans="1:15">
      <c r="A712" s="12" t="s">
        <v>41</v>
      </c>
      <c r="B712" s="12">
        <v>7410</v>
      </c>
      <c r="C712" s="14">
        <v>0.76629617390000004</v>
      </c>
      <c r="D712" s="13">
        <v>0.151</v>
      </c>
      <c r="E712" s="13">
        <v>56.5</v>
      </c>
      <c r="F712" s="13">
        <v>1.51</v>
      </c>
      <c r="G712" s="13">
        <v>0.115</v>
      </c>
      <c r="H712" s="12">
        <v>1</v>
      </c>
      <c r="I712" s="15">
        <f t="shared" si="66"/>
        <v>1.51</v>
      </c>
      <c r="J712" s="15">
        <f t="shared" si="67"/>
        <v>0.115</v>
      </c>
      <c r="K712" s="13">
        <v>385.9</v>
      </c>
      <c r="L712" s="12">
        <f t="shared" si="68"/>
        <v>0.5448046506356542</v>
      </c>
      <c r="M712">
        <f t="shared" si="69"/>
        <v>672</v>
      </c>
      <c r="N712">
        <f t="shared" si="70"/>
        <v>2</v>
      </c>
      <c r="O712">
        <f t="shared" si="71"/>
        <v>0.2</v>
      </c>
    </row>
    <row r="713" spans="1:15">
      <c r="A713" s="12" t="s">
        <v>41</v>
      </c>
      <c r="B713" s="12">
        <v>5300</v>
      </c>
      <c r="C713" s="14">
        <v>0.80395689640000001</v>
      </c>
      <c r="D713" s="13">
        <v>0.5</v>
      </c>
      <c r="E713" s="13">
        <v>56.5</v>
      </c>
      <c r="F713" s="13">
        <v>0.6</v>
      </c>
      <c r="G713" s="13">
        <v>0.13500000000000001</v>
      </c>
      <c r="H713" s="12">
        <v>1</v>
      </c>
      <c r="I713" s="15">
        <f t="shared" si="66"/>
        <v>0.6</v>
      </c>
      <c r="J713" s="15">
        <f t="shared" si="67"/>
        <v>0.13500000000000001</v>
      </c>
      <c r="K713" s="13">
        <v>1340.6</v>
      </c>
      <c r="L713" s="12">
        <f t="shared" si="68"/>
        <v>1.8926485269416666</v>
      </c>
      <c r="M713">
        <f t="shared" si="69"/>
        <v>2335</v>
      </c>
      <c r="N713">
        <f t="shared" si="70"/>
        <v>3</v>
      </c>
      <c r="O713">
        <f t="shared" si="71"/>
        <v>0.7</v>
      </c>
    </row>
    <row r="714" spans="1:15">
      <c r="A714" s="12" t="s">
        <v>41</v>
      </c>
      <c r="B714" s="12">
        <v>7410</v>
      </c>
      <c r="C714" s="14">
        <v>4.0228933699999997E-2</v>
      </c>
      <c r="D714" s="13">
        <v>0.151</v>
      </c>
      <c r="E714" s="13">
        <v>56.5</v>
      </c>
      <c r="F714" s="13">
        <v>1.51</v>
      </c>
      <c r="G714" s="13">
        <v>0.115</v>
      </c>
      <c r="H714" s="12">
        <v>1</v>
      </c>
      <c r="I714" s="15">
        <f t="shared" si="66"/>
        <v>1.51</v>
      </c>
      <c r="J714" s="15">
        <f t="shared" si="67"/>
        <v>0.115</v>
      </c>
      <c r="K714" s="13">
        <v>20.3</v>
      </c>
      <c r="L714" s="12">
        <f t="shared" si="68"/>
        <v>2.8601095655129163E-2</v>
      </c>
      <c r="M714">
        <f t="shared" si="69"/>
        <v>35</v>
      </c>
      <c r="N714">
        <f t="shared" si="70"/>
        <v>0</v>
      </c>
      <c r="O714">
        <f t="shared" si="71"/>
        <v>0</v>
      </c>
    </row>
    <row r="715" spans="1:15">
      <c r="A715" s="12" t="s">
        <v>41</v>
      </c>
      <c r="B715" s="12">
        <v>3300</v>
      </c>
      <c r="C715" s="14">
        <v>8.4016878E-3</v>
      </c>
      <c r="D715" s="13">
        <v>0.4</v>
      </c>
      <c r="E715" s="13">
        <v>56.5</v>
      </c>
      <c r="F715" s="13">
        <v>1.2</v>
      </c>
      <c r="G715" s="13">
        <v>6.4000000000000001E-2</v>
      </c>
      <c r="H715" s="12">
        <v>1</v>
      </c>
      <c r="I715" s="15">
        <f t="shared" si="66"/>
        <v>1.2</v>
      </c>
      <c r="J715" s="15">
        <f t="shared" si="67"/>
        <v>6.4000000000000001E-2</v>
      </c>
      <c r="K715" s="13">
        <v>11.2</v>
      </c>
      <c r="L715" s="12">
        <f t="shared" si="68"/>
        <v>1.5823178690000002E-2</v>
      </c>
      <c r="M715">
        <f t="shared" si="69"/>
        <v>20</v>
      </c>
      <c r="N715">
        <f t="shared" si="70"/>
        <v>0</v>
      </c>
      <c r="O715">
        <f t="shared" si="71"/>
        <v>0</v>
      </c>
    </row>
    <row r="716" spans="1:15">
      <c r="A716" s="12" t="s">
        <v>41</v>
      </c>
      <c r="B716" s="12">
        <v>3300</v>
      </c>
      <c r="C716" s="14">
        <v>0.74584231140000001</v>
      </c>
      <c r="D716" s="13">
        <v>0.06</v>
      </c>
      <c r="E716" s="13">
        <v>56.5</v>
      </c>
      <c r="F716" s="13">
        <v>1.2</v>
      </c>
      <c r="G716" s="13">
        <v>6.4000000000000001E-2</v>
      </c>
      <c r="H716" s="12">
        <v>1</v>
      </c>
      <c r="I716" s="15">
        <f t="shared" si="66"/>
        <v>1.2</v>
      </c>
      <c r="J716" s="15">
        <f t="shared" si="67"/>
        <v>6.4000000000000001E-2</v>
      </c>
      <c r="K716" s="13">
        <v>149.19999999999999</v>
      </c>
      <c r="L716" s="12">
        <f t="shared" si="68"/>
        <v>0.2107004529705</v>
      </c>
      <c r="M716">
        <f t="shared" si="69"/>
        <v>260</v>
      </c>
      <c r="N716">
        <f t="shared" si="70"/>
        <v>1</v>
      </c>
      <c r="O716">
        <f t="shared" si="71"/>
        <v>0</v>
      </c>
    </row>
    <row r="717" spans="1:15">
      <c r="A717" s="12" t="s">
        <v>41</v>
      </c>
      <c r="B717" s="12">
        <v>7410</v>
      </c>
      <c r="C717" s="14">
        <v>0.2022124374</v>
      </c>
      <c r="D717" s="13">
        <v>0.151</v>
      </c>
      <c r="E717" s="13">
        <v>56.5</v>
      </c>
      <c r="F717" s="13">
        <v>1.51</v>
      </c>
      <c r="G717" s="13">
        <v>0.115</v>
      </c>
      <c r="H717" s="12">
        <v>1</v>
      </c>
      <c r="I717" s="15">
        <f t="shared" si="66"/>
        <v>1.51</v>
      </c>
      <c r="J717" s="15">
        <f t="shared" si="67"/>
        <v>0.115</v>
      </c>
      <c r="K717" s="13">
        <v>101.8</v>
      </c>
      <c r="L717" s="12">
        <f t="shared" si="68"/>
        <v>0.14376461747317498</v>
      </c>
      <c r="M717">
        <f t="shared" si="69"/>
        <v>177</v>
      </c>
      <c r="N717">
        <f t="shared" si="70"/>
        <v>1</v>
      </c>
      <c r="O717">
        <f t="shared" si="71"/>
        <v>0</v>
      </c>
    </row>
    <row r="718" spans="1:15">
      <c r="A718" s="12" t="s">
        <v>41</v>
      </c>
      <c r="B718" s="12">
        <v>3300</v>
      </c>
      <c r="C718" s="14">
        <v>0.56680849629999996</v>
      </c>
      <c r="D718" s="13">
        <v>0.4</v>
      </c>
      <c r="E718" s="13">
        <v>56.5</v>
      </c>
      <c r="F718" s="13">
        <v>1.2</v>
      </c>
      <c r="G718" s="13">
        <v>6.4000000000000001E-2</v>
      </c>
      <c r="H718" s="12">
        <v>1</v>
      </c>
      <c r="I718" s="15">
        <f t="shared" si="66"/>
        <v>1.2</v>
      </c>
      <c r="J718" s="15">
        <f t="shared" si="67"/>
        <v>6.4000000000000001E-2</v>
      </c>
      <c r="K718" s="13">
        <v>756.1</v>
      </c>
      <c r="L718" s="12">
        <f t="shared" si="68"/>
        <v>1.0674893346983334</v>
      </c>
      <c r="M718">
        <f t="shared" si="69"/>
        <v>1317</v>
      </c>
      <c r="N718">
        <f t="shared" si="70"/>
        <v>3</v>
      </c>
      <c r="O718">
        <f t="shared" si="71"/>
        <v>0.2</v>
      </c>
    </row>
    <row r="719" spans="1:15">
      <c r="A719" s="12" t="s">
        <v>41</v>
      </c>
      <c r="B719" s="12">
        <v>3300</v>
      </c>
      <c r="C719" s="14">
        <v>2.6256888499999999E-2</v>
      </c>
      <c r="D719" s="13">
        <v>0.4</v>
      </c>
      <c r="E719" s="13">
        <v>56.5</v>
      </c>
      <c r="F719" s="13">
        <v>1.2</v>
      </c>
      <c r="G719" s="13">
        <v>6.4000000000000001E-2</v>
      </c>
      <c r="H719" s="12">
        <v>1</v>
      </c>
      <c r="I719" s="15">
        <f t="shared" si="66"/>
        <v>1.2</v>
      </c>
      <c r="J719" s="15">
        <f t="shared" si="67"/>
        <v>6.4000000000000001E-2</v>
      </c>
      <c r="K719" s="13">
        <v>35</v>
      </c>
      <c r="L719" s="12">
        <f t="shared" si="68"/>
        <v>4.9450473341666669E-2</v>
      </c>
      <c r="M719">
        <f t="shared" si="69"/>
        <v>61</v>
      </c>
      <c r="N719">
        <f t="shared" si="70"/>
        <v>0</v>
      </c>
      <c r="O719">
        <f t="shared" si="71"/>
        <v>0</v>
      </c>
    </row>
    <row r="720" spans="1:15">
      <c r="A720" s="12" t="s">
        <v>41</v>
      </c>
      <c r="B720" s="12">
        <v>3300</v>
      </c>
      <c r="C720" s="14">
        <v>2.5862932500000001E-2</v>
      </c>
      <c r="D720" s="13">
        <v>0.06</v>
      </c>
      <c r="E720" s="13">
        <v>56.5</v>
      </c>
      <c r="F720" s="13">
        <v>1.2</v>
      </c>
      <c r="G720" s="13">
        <v>6.4000000000000001E-2</v>
      </c>
      <c r="H720" s="12">
        <v>1</v>
      </c>
      <c r="I720" s="15">
        <f t="shared" si="66"/>
        <v>1.2</v>
      </c>
      <c r="J720" s="15">
        <f t="shared" si="67"/>
        <v>6.4000000000000001E-2</v>
      </c>
      <c r="K720" s="13">
        <v>5.2</v>
      </c>
      <c r="L720" s="12">
        <f t="shared" si="68"/>
        <v>7.3062784312499995E-3</v>
      </c>
      <c r="M720">
        <f t="shared" si="69"/>
        <v>9</v>
      </c>
      <c r="N720">
        <f t="shared" si="70"/>
        <v>0</v>
      </c>
      <c r="O720">
        <f t="shared" si="71"/>
        <v>0</v>
      </c>
    </row>
    <row r="721" spans="1:15">
      <c r="A721" s="12" t="s">
        <v>41</v>
      </c>
      <c r="B721" s="12">
        <v>5300</v>
      </c>
      <c r="C721" s="14">
        <v>8.6840914819999995</v>
      </c>
      <c r="D721" s="13">
        <v>0.5</v>
      </c>
      <c r="E721" s="13">
        <v>56.5</v>
      </c>
      <c r="F721" s="13">
        <v>0.6</v>
      </c>
      <c r="G721" s="13">
        <v>0.13500000000000001</v>
      </c>
      <c r="H721" s="12">
        <v>1</v>
      </c>
      <c r="I721" s="15">
        <f t="shared" si="66"/>
        <v>0.6</v>
      </c>
      <c r="J721" s="15">
        <f t="shared" si="67"/>
        <v>0.13500000000000001</v>
      </c>
      <c r="K721" s="13">
        <v>14480.4</v>
      </c>
      <c r="L721" s="12">
        <f t="shared" si="68"/>
        <v>20.443798697208333</v>
      </c>
      <c r="M721">
        <f t="shared" si="69"/>
        <v>25217</v>
      </c>
      <c r="N721">
        <f t="shared" si="70"/>
        <v>33</v>
      </c>
      <c r="O721">
        <f t="shared" si="71"/>
        <v>7.5</v>
      </c>
    </row>
    <row r="722" spans="1:15">
      <c r="A722" s="12" t="s">
        <v>41</v>
      </c>
      <c r="B722" s="12">
        <v>7410</v>
      </c>
      <c r="C722" s="14">
        <v>81.949727832500002</v>
      </c>
      <c r="D722" s="13">
        <v>0.151</v>
      </c>
      <c r="E722" s="13">
        <v>56.5</v>
      </c>
      <c r="F722" s="13">
        <v>1.51</v>
      </c>
      <c r="G722" s="13">
        <v>0.115</v>
      </c>
      <c r="H722" s="12">
        <v>1</v>
      </c>
      <c r="I722" s="15">
        <f t="shared" si="66"/>
        <v>1.51</v>
      </c>
      <c r="J722" s="15">
        <f t="shared" si="67"/>
        <v>0.115</v>
      </c>
      <c r="K722" s="13">
        <v>41598.199999999997</v>
      </c>
      <c r="L722" s="12">
        <f t="shared" si="68"/>
        <v>58.262841916914475</v>
      </c>
      <c r="M722">
        <f t="shared" si="69"/>
        <v>71866</v>
      </c>
      <c r="N722">
        <f t="shared" si="70"/>
        <v>239</v>
      </c>
      <c r="O722">
        <f t="shared" si="71"/>
        <v>18.2</v>
      </c>
    </row>
    <row r="723" spans="1:15">
      <c r="A723" s="12" t="s">
        <v>41</v>
      </c>
      <c r="B723" s="12">
        <v>5300</v>
      </c>
      <c r="C723" s="14">
        <v>0.97299502540000005</v>
      </c>
      <c r="D723" s="13">
        <v>0.5</v>
      </c>
      <c r="E723" s="13">
        <v>56.5</v>
      </c>
      <c r="F723" s="13">
        <v>0.6</v>
      </c>
      <c r="G723" s="13">
        <v>0.13500000000000001</v>
      </c>
      <c r="H723" s="12">
        <v>1</v>
      </c>
      <c r="I723" s="15">
        <f t="shared" si="66"/>
        <v>0.6</v>
      </c>
      <c r="J723" s="15">
        <f t="shared" si="67"/>
        <v>0.13500000000000001</v>
      </c>
      <c r="K723" s="13">
        <v>1622.4</v>
      </c>
      <c r="L723" s="12">
        <f t="shared" si="68"/>
        <v>2.290592455629167</v>
      </c>
      <c r="M723">
        <f t="shared" si="69"/>
        <v>2825</v>
      </c>
      <c r="N723">
        <f t="shared" si="70"/>
        <v>4</v>
      </c>
      <c r="O723">
        <f t="shared" si="71"/>
        <v>0.8</v>
      </c>
    </row>
    <row r="724" spans="1:15">
      <c r="A724" s="12" t="s">
        <v>41</v>
      </c>
      <c r="B724" s="12">
        <v>3300</v>
      </c>
      <c r="C724" s="14">
        <v>5.9426284000000003E-3</v>
      </c>
      <c r="D724" s="13">
        <v>0.23100000000000001</v>
      </c>
      <c r="E724" s="13">
        <v>56.5</v>
      </c>
      <c r="F724" s="13">
        <v>1.2</v>
      </c>
      <c r="G724" s="13">
        <v>6.4000000000000001E-2</v>
      </c>
      <c r="H724" s="12">
        <v>1</v>
      </c>
      <c r="I724" s="15">
        <f t="shared" si="66"/>
        <v>1.2</v>
      </c>
      <c r="J724" s="15">
        <f t="shared" si="67"/>
        <v>6.4000000000000001E-2</v>
      </c>
      <c r="K724" s="13">
        <v>4.5999999999999996</v>
      </c>
      <c r="L724" s="12">
        <f t="shared" si="68"/>
        <v>6.4633512135500006E-3</v>
      </c>
      <c r="M724">
        <f t="shared" si="69"/>
        <v>8</v>
      </c>
      <c r="N724">
        <f t="shared" si="70"/>
        <v>0</v>
      </c>
      <c r="O724">
        <f t="shared" si="71"/>
        <v>0</v>
      </c>
    </row>
    <row r="725" spans="1:15">
      <c r="A725" s="12" t="s">
        <v>41</v>
      </c>
      <c r="B725" s="12">
        <v>3200</v>
      </c>
      <c r="C725" s="14">
        <v>9.0318109399999999E-2</v>
      </c>
      <c r="D725" s="13">
        <v>0.28699999999999998</v>
      </c>
      <c r="E725" s="13">
        <v>56.5</v>
      </c>
      <c r="F725" s="13">
        <v>1.2</v>
      </c>
      <c r="G725" s="13">
        <v>6.4000000000000001E-2</v>
      </c>
      <c r="H725" s="12">
        <v>1</v>
      </c>
      <c r="I725" s="15">
        <f t="shared" si="66"/>
        <v>1.2</v>
      </c>
      <c r="J725" s="15">
        <f t="shared" si="67"/>
        <v>6.4000000000000001E-2</v>
      </c>
      <c r="K725" s="13">
        <v>86.4</v>
      </c>
      <c r="L725" s="12">
        <f t="shared" si="68"/>
        <v>0.12204610858130832</v>
      </c>
      <c r="M725">
        <f t="shared" si="69"/>
        <v>151</v>
      </c>
      <c r="N725">
        <f t="shared" si="70"/>
        <v>0</v>
      </c>
      <c r="O725">
        <f t="shared" si="71"/>
        <v>0</v>
      </c>
    </row>
    <row r="726" spans="1:15">
      <c r="A726" s="12" t="s">
        <v>41</v>
      </c>
      <c r="B726" s="12">
        <v>7410</v>
      </c>
      <c r="C726" s="14">
        <v>2.0764265091</v>
      </c>
      <c r="D726" s="13">
        <v>0.255</v>
      </c>
      <c r="E726" s="13">
        <v>56.5</v>
      </c>
      <c r="F726" s="13">
        <v>1.51</v>
      </c>
      <c r="G726" s="13">
        <v>0.115</v>
      </c>
      <c r="H726" s="12">
        <v>1</v>
      </c>
      <c r="I726" s="15">
        <f t="shared" si="66"/>
        <v>1.51</v>
      </c>
      <c r="J726" s="15">
        <f t="shared" si="67"/>
        <v>0.115</v>
      </c>
      <c r="K726" s="13">
        <v>1765.8</v>
      </c>
      <c r="L726" s="12">
        <f t="shared" si="68"/>
        <v>2.4930095774881877</v>
      </c>
      <c r="M726">
        <f t="shared" si="69"/>
        <v>3075</v>
      </c>
      <c r="N726">
        <f t="shared" si="70"/>
        <v>10</v>
      </c>
      <c r="O726">
        <f t="shared" si="71"/>
        <v>0.8</v>
      </c>
    </row>
    <row r="727" spans="1:15">
      <c r="A727" s="12" t="s">
        <v>41</v>
      </c>
      <c r="B727" s="12">
        <v>1100</v>
      </c>
      <c r="C727" s="14">
        <v>0.55786059349999995</v>
      </c>
      <c r="D727" s="13">
        <v>0.34200000000000003</v>
      </c>
      <c r="E727" s="13">
        <v>56.5</v>
      </c>
      <c r="F727" s="13">
        <v>1.85</v>
      </c>
      <c r="G727" s="13">
        <v>0.22</v>
      </c>
      <c r="H727" s="12">
        <v>1</v>
      </c>
      <c r="I727" s="15">
        <f t="shared" si="66"/>
        <v>1.85</v>
      </c>
      <c r="J727" s="15">
        <f t="shared" si="67"/>
        <v>0.22</v>
      </c>
      <c r="K727" s="13">
        <v>1446.1</v>
      </c>
      <c r="L727" s="12">
        <f t="shared" si="68"/>
        <v>0.89829502068337497</v>
      </c>
      <c r="M727">
        <f t="shared" si="69"/>
        <v>1108</v>
      </c>
      <c r="N727">
        <f t="shared" si="70"/>
        <v>5</v>
      </c>
      <c r="O727">
        <f t="shared" si="71"/>
        <v>0.5</v>
      </c>
    </row>
    <row r="728" spans="1:15">
      <c r="A728" s="12" t="s">
        <v>41</v>
      </c>
      <c r="B728" s="12">
        <v>2510</v>
      </c>
      <c r="C728" s="14">
        <v>0.90382616930000004</v>
      </c>
      <c r="D728" s="13">
        <v>0.315</v>
      </c>
      <c r="E728" s="13">
        <v>56.5</v>
      </c>
      <c r="F728" s="13">
        <v>2.3199999999999998</v>
      </c>
      <c r="G728" s="13">
        <v>0.5</v>
      </c>
      <c r="H728" s="12">
        <v>1</v>
      </c>
      <c r="I728" s="15">
        <f t="shared" si="66"/>
        <v>2.3199999999999998</v>
      </c>
      <c r="J728" s="15">
        <f t="shared" si="67"/>
        <v>0.5</v>
      </c>
      <c r="K728" s="13">
        <v>949.5</v>
      </c>
      <c r="L728" s="12">
        <f t="shared" si="68"/>
        <v>1.3404871873430624</v>
      </c>
      <c r="M728">
        <f t="shared" si="69"/>
        <v>1653</v>
      </c>
      <c r="N728">
        <f t="shared" si="70"/>
        <v>8</v>
      </c>
      <c r="O728">
        <f t="shared" si="71"/>
        <v>1.8</v>
      </c>
    </row>
    <row r="729" spans="1:15">
      <c r="A729" s="12" t="s">
        <v>41</v>
      </c>
      <c r="B729" s="12">
        <v>2510</v>
      </c>
      <c r="C729" s="14">
        <v>14.558065968799999</v>
      </c>
      <c r="D729" s="13">
        <v>0.26</v>
      </c>
      <c r="E729" s="13">
        <v>56.5</v>
      </c>
      <c r="F729" s="13">
        <v>2.3199999999999998</v>
      </c>
      <c r="G729" s="13">
        <v>0.5</v>
      </c>
      <c r="H729" s="12">
        <v>1</v>
      </c>
      <c r="I729" s="15">
        <f t="shared" si="66"/>
        <v>2.3199999999999998</v>
      </c>
      <c r="J729" s="15">
        <f t="shared" si="67"/>
        <v>0.5</v>
      </c>
      <c r="K729" s="13">
        <v>12685</v>
      </c>
      <c r="L729" s="12">
        <f t="shared" si="68"/>
        <v>17.821499090139334</v>
      </c>
      <c r="M729">
        <f t="shared" si="69"/>
        <v>21982</v>
      </c>
      <c r="N729">
        <f t="shared" si="70"/>
        <v>112</v>
      </c>
      <c r="O729">
        <f t="shared" si="71"/>
        <v>24.2</v>
      </c>
    </row>
    <row r="730" spans="1:15">
      <c r="A730" s="12" t="s">
        <v>41</v>
      </c>
      <c r="B730" s="12">
        <v>7410</v>
      </c>
      <c r="C730" s="14">
        <v>0.92241013709999997</v>
      </c>
      <c r="D730" s="13">
        <v>0.151</v>
      </c>
      <c r="E730" s="13">
        <v>56.5</v>
      </c>
      <c r="F730" s="13">
        <v>1.51</v>
      </c>
      <c r="G730" s="13">
        <v>0.115</v>
      </c>
      <c r="H730" s="12">
        <v>1</v>
      </c>
      <c r="I730" s="15">
        <f t="shared" si="66"/>
        <v>1.51</v>
      </c>
      <c r="J730" s="15">
        <f t="shared" si="67"/>
        <v>0.115</v>
      </c>
      <c r="K730" s="13">
        <v>464.5</v>
      </c>
      <c r="L730" s="12">
        <f t="shared" si="68"/>
        <v>0.65579517372238738</v>
      </c>
      <c r="M730">
        <f t="shared" si="69"/>
        <v>809</v>
      </c>
      <c r="N730">
        <f t="shared" si="70"/>
        <v>3</v>
      </c>
      <c r="O730">
        <f t="shared" si="71"/>
        <v>0.2</v>
      </c>
    </row>
    <row r="731" spans="1:15">
      <c r="A731" s="12" t="s">
        <v>41</v>
      </c>
      <c r="B731" s="12">
        <v>4110</v>
      </c>
      <c r="C731" s="14">
        <v>9.891809404</v>
      </c>
      <c r="D731" s="13">
        <v>0.41299999999999998</v>
      </c>
      <c r="E731" s="13">
        <v>56.5</v>
      </c>
      <c r="F731" s="13">
        <v>0.7</v>
      </c>
      <c r="G731" s="13">
        <v>0.09</v>
      </c>
      <c r="H731" s="12">
        <v>1</v>
      </c>
      <c r="I731" s="15">
        <f t="shared" si="66"/>
        <v>0.7</v>
      </c>
      <c r="J731" s="15">
        <f t="shared" si="67"/>
        <v>0.09</v>
      </c>
      <c r="K731" s="13">
        <v>13624.3</v>
      </c>
      <c r="L731" s="12">
        <f t="shared" si="68"/>
        <v>19.235035544803164</v>
      </c>
      <c r="M731">
        <f t="shared" si="69"/>
        <v>23726</v>
      </c>
      <c r="N731">
        <f t="shared" si="70"/>
        <v>37</v>
      </c>
      <c r="O731">
        <f t="shared" si="71"/>
        <v>4.7</v>
      </c>
    </row>
    <row r="732" spans="1:15">
      <c r="A732" s="12" t="s">
        <v>41</v>
      </c>
      <c r="B732" s="12">
        <v>3300</v>
      </c>
      <c r="C732" s="14">
        <v>0.27385464079999999</v>
      </c>
      <c r="D732" s="13">
        <v>0.06</v>
      </c>
      <c r="E732" s="13">
        <v>56.5</v>
      </c>
      <c r="F732" s="13">
        <v>1.2</v>
      </c>
      <c r="G732" s="13">
        <v>6.4000000000000001E-2</v>
      </c>
      <c r="H732" s="12">
        <v>1</v>
      </c>
      <c r="I732" s="15">
        <f t="shared" si="66"/>
        <v>1.2</v>
      </c>
      <c r="J732" s="15">
        <f t="shared" si="67"/>
        <v>6.4000000000000001E-2</v>
      </c>
      <c r="K732" s="13">
        <v>54.8</v>
      </c>
      <c r="L732" s="12">
        <f t="shared" si="68"/>
        <v>7.7363936025999988E-2</v>
      </c>
      <c r="M732">
        <f t="shared" si="69"/>
        <v>95</v>
      </c>
      <c r="N732">
        <f t="shared" si="70"/>
        <v>0</v>
      </c>
      <c r="O732">
        <f t="shared" si="71"/>
        <v>0</v>
      </c>
    </row>
    <row r="733" spans="1:15">
      <c r="A733" s="12" t="s">
        <v>41</v>
      </c>
      <c r="B733" s="12">
        <v>7410</v>
      </c>
      <c r="C733" s="14">
        <v>3.6162930400000001E-2</v>
      </c>
      <c r="D733" s="13">
        <v>0.151</v>
      </c>
      <c r="E733" s="13">
        <v>56.5</v>
      </c>
      <c r="F733" s="13">
        <v>1.51</v>
      </c>
      <c r="G733" s="13">
        <v>0.115</v>
      </c>
      <c r="H733" s="12">
        <v>1</v>
      </c>
      <c r="I733" s="15">
        <f t="shared" si="66"/>
        <v>1.51</v>
      </c>
      <c r="J733" s="15">
        <f t="shared" si="67"/>
        <v>0.115</v>
      </c>
      <c r="K733" s="13">
        <v>18.2</v>
      </c>
      <c r="L733" s="12">
        <f t="shared" si="68"/>
        <v>2.5710336725633332E-2</v>
      </c>
      <c r="M733">
        <f t="shared" si="69"/>
        <v>32</v>
      </c>
      <c r="N733">
        <f t="shared" si="70"/>
        <v>0</v>
      </c>
      <c r="O733">
        <f t="shared" si="71"/>
        <v>0</v>
      </c>
    </row>
    <row r="734" spans="1:15">
      <c r="A734" s="12" t="s">
        <v>41</v>
      </c>
      <c r="B734" s="12">
        <v>1800</v>
      </c>
      <c r="C734" s="14">
        <v>1.7660698632</v>
      </c>
      <c r="D734" s="13">
        <v>0.183</v>
      </c>
      <c r="E734" s="13">
        <v>56.5</v>
      </c>
      <c r="F734" s="13">
        <v>1.25</v>
      </c>
      <c r="G734" s="13">
        <v>7.5999999999999998E-2</v>
      </c>
      <c r="H734" s="12">
        <v>1</v>
      </c>
      <c r="I734" s="15">
        <f t="shared" si="66"/>
        <v>1.25</v>
      </c>
      <c r="J734" s="15">
        <f t="shared" si="67"/>
        <v>7.5999999999999998E-2</v>
      </c>
      <c r="K734" s="13">
        <v>1077.8</v>
      </c>
      <c r="L734" s="12">
        <f t="shared" si="68"/>
        <v>1.5216899458797</v>
      </c>
      <c r="M734">
        <f t="shared" si="69"/>
        <v>1877</v>
      </c>
      <c r="N734">
        <f t="shared" si="70"/>
        <v>5</v>
      </c>
      <c r="O734">
        <f t="shared" si="71"/>
        <v>0.3</v>
      </c>
    </row>
    <row r="735" spans="1:15">
      <c r="A735" s="12" t="s">
        <v>41</v>
      </c>
      <c r="B735" s="12">
        <v>1800</v>
      </c>
      <c r="C735" s="14">
        <v>7.3178914179000003</v>
      </c>
      <c r="D735" s="13">
        <v>0.183</v>
      </c>
      <c r="E735" s="13">
        <v>56.5</v>
      </c>
      <c r="F735" s="13">
        <v>1.25</v>
      </c>
      <c r="G735" s="13">
        <v>7.5999999999999998E-2</v>
      </c>
      <c r="H735" s="12">
        <v>1</v>
      </c>
      <c r="I735" s="15">
        <f t="shared" si="66"/>
        <v>1.25</v>
      </c>
      <c r="J735" s="15">
        <f t="shared" si="67"/>
        <v>7.5999999999999998E-2</v>
      </c>
      <c r="K735" s="13">
        <v>4466</v>
      </c>
      <c r="L735" s="12">
        <f t="shared" si="68"/>
        <v>6.3052781929480872</v>
      </c>
      <c r="M735">
        <f t="shared" si="69"/>
        <v>7777</v>
      </c>
      <c r="N735">
        <f t="shared" si="70"/>
        <v>21</v>
      </c>
      <c r="O735">
        <f t="shared" si="71"/>
        <v>1.3</v>
      </c>
    </row>
    <row r="736" spans="1:15">
      <c r="A736" s="12" t="s">
        <v>41</v>
      </c>
      <c r="B736" s="12">
        <v>1800</v>
      </c>
      <c r="C736" s="14">
        <v>0.47987103850000001</v>
      </c>
      <c r="D736" s="13">
        <v>0.182</v>
      </c>
      <c r="E736" s="13">
        <v>56.5</v>
      </c>
      <c r="F736" s="13">
        <v>1.25</v>
      </c>
      <c r="G736" s="13">
        <v>7.5999999999999998E-2</v>
      </c>
      <c r="H736" s="12">
        <v>1</v>
      </c>
      <c r="I736" s="15">
        <f t="shared" si="66"/>
        <v>1.25</v>
      </c>
      <c r="J736" s="15">
        <f t="shared" si="67"/>
        <v>7.5999999999999998E-2</v>
      </c>
      <c r="K736" s="13">
        <v>291.3</v>
      </c>
      <c r="L736" s="12">
        <f t="shared" si="68"/>
        <v>0.41120949074129171</v>
      </c>
      <c r="M736">
        <f t="shared" si="69"/>
        <v>507</v>
      </c>
      <c r="N736">
        <f t="shared" si="70"/>
        <v>1</v>
      </c>
      <c r="O736">
        <f t="shared" si="71"/>
        <v>0.1</v>
      </c>
    </row>
    <row r="737" spans="1:15">
      <c r="A737" s="12" t="s">
        <v>41</v>
      </c>
      <c r="B737" s="12">
        <v>1620</v>
      </c>
      <c r="C737" s="14">
        <v>7.6471155000000001E-3</v>
      </c>
      <c r="D737" s="13">
        <v>0.30399999999999999</v>
      </c>
      <c r="E737" s="13">
        <v>56.5</v>
      </c>
      <c r="F737" s="13">
        <v>1.18</v>
      </c>
      <c r="G737" s="13">
        <v>0.15</v>
      </c>
      <c r="H737" s="12">
        <v>1</v>
      </c>
      <c r="I737" s="15">
        <f t="shared" si="66"/>
        <v>1.18</v>
      </c>
      <c r="J737" s="15">
        <f t="shared" si="67"/>
        <v>0.15</v>
      </c>
      <c r="K737" s="13">
        <v>7.8</v>
      </c>
      <c r="L737" s="12">
        <f t="shared" si="68"/>
        <v>1.0945571318999999E-2</v>
      </c>
      <c r="M737">
        <f t="shared" si="69"/>
        <v>14</v>
      </c>
      <c r="N737">
        <f t="shared" si="70"/>
        <v>0</v>
      </c>
      <c r="O737">
        <f t="shared" si="71"/>
        <v>0</v>
      </c>
    </row>
    <row r="738" spans="1:15">
      <c r="A738" s="12" t="s">
        <v>41</v>
      </c>
      <c r="B738" s="12">
        <v>7410</v>
      </c>
      <c r="C738" s="14">
        <v>3.0802887800000001E-2</v>
      </c>
      <c r="D738" s="13">
        <v>0.23400000000000001</v>
      </c>
      <c r="E738" s="13">
        <v>56.5</v>
      </c>
      <c r="F738" s="13">
        <v>1.51</v>
      </c>
      <c r="G738" s="13">
        <v>0.115</v>
      </c>
      <c r="H738" s="12">
        <v>1</v>
      </c>
      <c r="I738" s="15">
        <f t="shared" si="66"/>
        <v>1.51</v>
      </c>
      <c r="J738" s="15">
        <f t="shared" si="67"/>
        <v>0.115</v>
      </c>
      <c r="K738" s="13">
        <v>24</v>
      </c>
      <c r="L738" s="12">
        <f t="shared" si="68"/>
        <v>3.3937081633650001E-2</v>
      </c>
      <c r="M738">
        <f t="shared" si="69"/>
        <v>42</v>
      </c>
      <c r="N738">
        <f t="shared" si="70"/>
        <v>0</v>
      </c>
      <c r="O738">
        <f t="shared" si="71"/>
        <v>0</v>
      </c>
    </row>
    <row r="739" spans="1:15">
      <c r="A739" s="12" t="s">
        <v>41</v>
      </c>
      <c r="B739" s="12">
        <v>1620</v>
      </c>
      <c r="C739" s="14">
        <v>0.79799114930000004</v>
      </c>
      <c r="D739" s="13">
        <v>0.30399999999999999</v>
      </c>
      <c r="E739" s="13">
        <v>56.5</v>
      </c>
      <c r="F739" s="13">
        <v>1.18</v>
      </c>
      <c r="G739" s="13">
        <v>0.15</v>
      </c>
      <c r="H739" s="12">
        <v>1</v>
      </c>
      <c r="I739" s="15">
        <f t="shared" si="66"/>
        <v>1.18</v>
      </c>
      <c r="J739" s="15">
        <f t="shared" si="67"/>
        <v>0.15</v>
      </c>
      <c r="K739" s="13">
        <v>809</v>
      </c>
      <c r="L739" s="12">
        <f t="shared" si="68"/>
        <v>1.1421913316980665</v>
      </c>
      <c r="M739">
        <f t="shared" si="69"/>
        <v>1409</v>
      </c>
      <c r="N739">
        <f t="shared" si="70"/>
        <v>4</v>
      </c>
      <c r="O739">
        <f t="shared" si="71"/>
        <v>0.5</v>
      </c>
    </row>
    <row r="740" spans="1:15">
      <c r="A740" s="12" t="s">
        <v>41</v>
      </c>
      <c r="B740" s="12">
        <v>3300</v>
      </c>
      <c r="C740" s="14">
        <v>0.1509192067</v>
      </c>
      <c r="D740" s="13">
        <v>0.4</v>
      </c>
      <c r="E740" s="13">
        <v>56.5</v>
      </c>
      <c r="F740" s="13">
        <v>1.2</v>
      </c>
      <c r="G740" s="13">
        <v>6.4000000000000001E-2</v>
      </c>
      <c r="H740" s="12">
        <v>1</v>
      </c>
      <c r="I740" s="15">
        <f t="shared" si="66"/>
        <v>1.2</v>
      </c>
      <c r="J740" s="15">
        <f t="shared" si="67"/>
        <v>6.4000000000000001E-2</v>
      </c>
      <c r="K740" s="13">
        <v>201.3</v>
      </c>
      <c r="L740" s="12">
        <f t="shared" si="68"/>
        <v>0.28423117261833336</v>
      </c>
      <c r="M740">
        <f t="shared" si="69"/>
        <v>351</v>
      </c>
      <c r="N740">
        <f t="shared" si="70"/>
        <v>1</v>
      </c>
      <c r="O740">
        <f t="shared" si="71"/>
        <v>0</v>
      </c>
    </row>
    <row r="741" spans="1:15">
      <c r="A741" s="12" t="s">
        <v>41</v>
      </c>
      <c r="B741" s="12">
        <v>3300</v>
      </c>
      <c r="C741" s="14">
        <v>2.0244800358999999</v>
      </c>
      <c r="D741" s="13">
        <v>0.4</v>
      </c>
      <c r="E741" s="13">
        <v>56.5</v>
      </c>
      <c r="F741" s="13">
        <v>1.2</v>
      </c>
      <c r="G741" s="13">
        <v>6.4000000000000001E-2</v>
      </c>
      <c r="H741" s="12">
        <v>1</v>
      </c>
      <c r="I741" s="15">
        <f t="shared" si="66"/>
        <v>1.2</v>
      </c>
      <c r="J741" s="15">
        <f t="shared" si="67"/>
        <v>6.4000000000000001E-2</v>
      </c>
      <c r="K741" s="13">
        <v>2700.6</v>
      </c>
      <c r="L741" s="12">
        <f t="shared" si="68"/>
        <v>3.8127707342783332</v>
      </c>
      <c r="M741">
        <f t="shared" si="69"/>
        <v>4703</v>
      </c>
      <c r="N741">
        <f t="shared" si="70"/>
        <v>12</v>
      </c>
      <c r="O741">
        <f t="shared" si="71"/>
        <v>0.7</v>
      </c>
    </row>
    <row r="742" spans="1:15">
      <c r="A742" s="12" t="s">
        <v>41</v>
      </c>
      <c r="B742" s="12">
        <v>3200</v>
      </c>
      <c r="C742" s="14">
        <v>0.2249490529</v>
      </c>
      <c r="D742" s="13">
        <v>0.06</v>
      </c>
      <c r="E742" s="13">
        <v>56.5</v>
      </c>
      <c r="F742" s="13">
        <v>1.2</v>
      </c>
      <c r="G742" s="13">
        <v>6.4000000000000001E-2</v>
      </c>
      <c r="H742" s="12">
        <v>1</v>
      </c>
      <c r="I742" s="15">
        <f t="shared" si="66"/>
        <v>1.2</v>
      </c>
      <c r="J742" s="15">
        <f t="shared" si="67"/>
        <v>6.4000000000000001E-2</v>
      </c>
      <c r="K742" s="13">
        <v>45</v>
      </c>
      <c r="L742" s="12">
        <f t="shared" si="68"/>
        <v>6.354810744424999E-2</v>
      </c>
      <c r="M742">
        <f t="shared" si="69"/>
        <v>78</v>
      </c>
      <c r="N742">
        <f t="shared" si="70"/>
        <v>0</v>
      </c>
      <c r="O742">
        <f t="shared" si="71"/>
        <v>0</v>
      </c>
    </row>
    <row r="743" spans="1:15">
      <c r="A743" s="12" t="s">
        <v>41</v>
      </c>
      <c r="B743" s="12">
        <v>3200</v>
      </c>
      <c r="C743" s="14">
        <v>0.31037399310000002</v>
      </c>
      <c r="D743" s="13">
        <v>0.4</v>
      </c>
      <c r="E743" s="13">
        <v>56.5</v>
      </c>
      <c r="F743" s="13">
        <v>1.2</v>
      </c>
      <c r="G743" s="13">
        <v>6.4000000000000001E-2</v>
      </c>
      <c r="H743" s="12">
        <v>1</v>
      </c>
      <c r="I743" s="15">
        <f t="shared" si="66"/>
        <v>1.2</v>
      </c>
      <c r="J743" s="15">
        <f t="shared" si="67"/>
        <v>6.4000000000000001E-2</v>
      </c>
      <c r="K743" s="13">
        <v>414.1</v>
      </c>
      <c r="L743" s="12">
        <f t="shared" si="68"/>
        <v>0.58453768700500008</v>
      </c>
      <c r="M743">
        <f t="shared" si="69"/>
        <v>721</v>
      </c>
      <c r="N743">
        <f t="shared" si="70"/>
        <v>2</v>
      </c>
      <c r="O743">
        <f t="shared" si="71"/>
        <v>0.1</v>
      </c>
    </row>
    <row r="744" spans="1:15">
      <c r="A744" s="12" t="s">
        <v>41</v>
      </c>
      <c r="B744" s="12">
        <v>7410</v>
      </c>
      <c r="C744" s="14">
        <v>1.1977777716</v>
      </c>
      <c r="D744" s="13">
        <v>0.23400000000000001</v>
      </c>
      <c r="E744" s="13">
        <v>56.5</v>
      </c>
      <c r="F744" s="13">
        <v>1.51</v>
      </c>
      <c r="G744" s="13">
        <v>0.115</v>
      </c>
      <c r="H744" s="12">
        <v>1</v>
      </c>
      <c r="I744" s="15">
        <f t="shared" si="66"/>
        <v>1.51</v>
      </c>
      <c r="J744" s="15">
        <f t="shared" si="67"/>
        <v>0.115</v>
      </c>
      <c r="K744" s="13">
        <v>934.7</v>
      </c>
      <c r="L744" s="12">
        <f t="shared" si="68"/>
        <v>1.3196516598602999</v>
      </c>
      <c r="M744">
        <f t="shared" si="69"/>
        <v>1628</v>
      </c>
      <c r="N744">
        <f t="shared" si="70"/>
        <v>5</v>
      </c>
      <c r="O744">
        <f t="shared" si="71"/>
        <v>0.4</v>
      </c>
    </row>
    <row r="745" spans="1:15">
      <c r="A745" s="12" t="s">
        <v>41</v>
      </c>
      <c r="B745" s="12">
        <v>7410</v>
      </c>
      <c r="C745" s="14">
        <v>0.26759728960000001</v>
      </c>
      <c r="D745" s="13">
        <v>0.151</v>
      </c>
      <c r="E745" s="13">
        <v>56.5</v>
      </c>
      <c r="F745" s="13">
        <v>1.51</v>
      </c>
      <c r="G745" s="13">
        <v>0.115</v>
      </c>
      <c r="H745" s="12">
        <v>1</v>
      </c>
      <c r="I745" s="15">
        <f t="shared" si="66"/>
        <v>1.51</v>
      </c>
      <c r="J745" s="15">
        <f t="shared" si="67"/>
        <v>0.115</v>
      </c>
      <c r="K745" s="13">
        <v>134.80000000000001</v>
      </c>
      <c r="L745" s="12">
        <f t="shared" si="68"/>
        <v>0.19025052301853332</v>
      </c>
      <c r="M745">
        <f t="shared" si="69"/>
        <v>235</v>
      </c>
      <c r="N745">
        <f t="shared" si="70"/>
        <v>1</v>
      </c>
      <c r="O745">
        <f t="shared" si="71"/>
        <v>0.1</v>
      </c>
    </row>
    <row r="746" spans="1:15">
      <c r="A746" s="12" t="s">
        <v>41</v>
      </c>
      <c r="B746" s="12">
        <v>1620</v>
      </c>
      <c r="C746" s="14">
        <v>3.2258335017999999</v>
      </c>
      <c r="D746" s="13">
        <v>0.22</v>
      </c>
      <c r="E746" s="13">
        <v>56.5</v>
      </c>
      <c r="F746" s="13">
        <v>1.18</v>
      </c>
      <c r="G746" s="13">
        <v>0.15</v>
      </c>
      <c r="H746" s="12">
        <v>1</v>
      </c>
      <c r="I746" s="15">
        <f t="shared" si="66"/>
        <v>1.18</v>
      </c>
      <c r="J746" s="15">
        <f t="shared" si="67"/>
        <v>0.15</v>
      </c>
      <c r="K746" s="13">
        <v>2366.6999999999998</v>
      </c>
      <c r="L746" s="12">
        <f t="shared" si="68"/>
        <v>3.3414258689478333</v>
      </c>
      <c r="M746">
        <f t="shared" si="69"/>
        <v>4122</v>
      </c>
      <c r="N746">
        <f t="shared" si="70"/>
        <v>11</v>
      </c>
      <c r="O746">
        <f t="shared" si="71"/>
        <v>1.4</v>
      </c>
    </row>
    <row r="747" spans="1:15">
      <c r="A747" s="12" t="s">
        <v>41</v>
      </c>
      <c r="B747" s="12">
        <v>2110</v>
      </c>
      <c r="C747" s="14">
        <v>0.2283446727</v>
      </c>
      <c r="D747" s="13">
        <v>0.40500000000000003</v>
      </c>
      <c r="E747" s="13">
        <v>56.5</v>
      </c>
      <c r="F747" s="13">
        <v>2.7</v>
      </c>
      <c r="G747" s="13">
        <v>0.57599999999999996</v>
      </c>
      <c r="H747" s="12">
        <v>1</v>
      </c>
      <c r="I747" s="15">
        <f t="shared" si="66"/>
        <v>2.7</v>
      </c>
      <c r="J747" s="15">
        <f t="shared" si="67"/>
        <v>0.57599999999999996</v>
      </c>
      <c r="K747" s="13">
        <v>308.39999999999998</v>
      </c>
      <c r="L747" s="12">
        <f t="shared" si="68"/>
        <v>0.43542474775481249</v>
      </c>
      <c r="M747">
        <f t="shared" si="69"/>
        <v>537</v>
      </c>
      <c r="N747">
        <f t="shared" si="70"/>
        <v>3</v>
      </c>
      <c r="O747">
        <f t="shared" si="71"/>
        <v>0.7</v>
      </c>
    </row>
    <row r="748" spans="1:15">
      <c r="A748" s="12" t="s">
        <v>41</v>
      </c>
      <c r="B748" s="12">
        <v>3200</v>
      </c>
      <c r="C748" s="14">
        <v>1.53113018E-2</v>
      </c>
      <c r="D748" s="13">
        <v>0.06</v>
      </c>
      <c r="E748" s="13">
        <v>56.5</v>
      </c>
      <c r="F748" s="13">
        <v>1.2</v>
      </c>
      <c r="G748" s="13">
        <v>6.4000000000000001E-2</v>
      </c>
      <c r="H748" s="12">
        <v>1</v>
      </c>
      <c r="I748" s="15">
        <f t="shared" si="66"/>
        <v>1.2</v>
      </c>
      <c r="J748" s="15">
        <f t="shared" si="67"/>
        <v>6.4000000000000001E-2</v>
      </c>
      <c r="K748" s="13">
        <v>3.1</v>
      </c>
      <c r="L748" s="12">
        <f t="shared" si="68"/>
        <v>4.3254427584999994E-3</v>
      </c>
      <c r="M748">
        <f t="shared" si="69"/>
        <v>5</v>
      </c>
      <c r="N748">
        <f t="shared" si="70"/>
        <v>0</v>
      </c>
      <c r="O748">
        <f t="shared" si="71"/>
        <v>0</v>
      </c>
    </row>
    <row r="749" spans="1:15">
      <c r="A749" s="12" t="s">
        <v>41</v>
      </c>
      <c r="B749" s="12">
        <v>7410</v>
      </c>
      <c r="C749" s="14">
        <v>2.0194009000000001E-3</v>
      </c>
      <c r="D749" s="13">
        <v>0.151</v>
      </c>
      <c r="E749" s="13">
        <v>56.5</v>
      </c>
      <c r="F749" s="13">
        <v>1.51</v>
      </c>
      <c r="G749" s="13">
        <v>0.115</v>
      </c>
      <c r="H749" s="12">
        <v>1</v>
      </c>
      <c r="I749" s="15">
        <f t="shared" si="66"/>
        <v>1.51</v>
      </c>
      <c r="J749" s="15">
        <f t="shared" si="67"/>
        <v>0.115</v>
      </c>
      <c r="K749" s="13">
        <v>1</v>
      </c>
      <c r="L749" s="12">
        <f t="shared" si="68"/>
        <v>1.4357098981958333E-3</v>
      </c>
      <c r="M749">
        <f t="shared" si="69"/>
        <v>2</v>
      </c>
      <c r="N749">
        <f t="shared" si="70"/>
        <v>0</v>
      </c>
      <c r="O749">
        <f t="shared" si="71"/>
        <v>0</v>
      </c>
    </row>
    <row r="750" spans="1:15">
      <c r="A750" s="12" t="s">
        <v>41</v>
      </c>
      <c r="B750" s="12">
        <v>4110</v>
      </c>
      <c r="C750" s="14">
        <v>5.5697388893999999</v>
      </c>
      <c r="D750" s="13">
        <v>0.309</v>
      </c>
      <c r="E750" s="13">
        <v>56.5</v>
      </c>
      <c r="F750" s="13">
        <v>0.7</v>
      </c>
      <c r="G750" s="13">
        <v>0.09</v>
      </c>
      <c r="H750" s="12">
        <v>1</v>
      </c>
      <c r="I750" s="15">
        <f t="shared" si="66"/>
        <v>0.7</v>
      </c>
      <c r="J750" s="15">
        <f t="shared" si="67"/>
        <v>0.09</v>
      </c>
      <c r="K750" s="13">
        <v>5739.6</v>
      </c>
      <c r="L750" s="12">
        <f t="shared" si="68"/>
        <v>8.1032738667158259</v>
      </c>
      <c r="M750">
        <f t="shared" si="69"/>
        <v>9995</v>
      </c>
      <c r="N750">
        <f t="shared" si="70"/>
        <v>15</v>
      </c>
      <c r="O750">
        <f t="shared" si="71"/>
        <v>2</v>
      </c>
    </row>
    <row r="751" spans="1:15">
      <c r="A751" s="12" t="s">
        <v>41</v>
      </c>
      <c r="B751" s="12">
        <v>3200</v>
      </c>
      <c r="C751" s="14">
        <v>7.082557E-4</v>
      </c>
      <c r="D751" s="13">
        <v>0.06</v>
      </c>
      <c r="E751" s="13">
        <v>56.5</v>
      </c>
      <c r="F751" s="13">
        <v>1.2</v>
      </c>
      <c r="G751" s="13">
        <v>6.4000000000000001E-2</v>
      </c>
      <c r="H751" s="12">
        <v>1</v>
      </c>
      <c r="I751" s="15">
        <f t="shared" si="66"/>
        <v>1.2</v>
      </c>
      <c r="J751" s="15">
        <f t="shared" si="67"/>
        <v>6.4000000000000001E-2</v>
      </c>
      <c r="K751" s="13">
        <v>9.1</v>
      </c>
      <c r="L751" s="12">
        <f t="shared" si="68"/>
        <v>2.0008223524999998E-4</v>
      </c>
      <c r="M751">
        <f t="shared" si="69"/>
        <v>0</v>
      </c>
      <c r="N751">
        <f t="shared" si="70"/>
        <v>0</v>
      </c>
      <c r="O751">
        <f t="shared" si="71"/>
        <v>0</v>
      </c>
    </row>
    <row r="752" spans="1:15">
      <c r="A752" s="12" t="s">
        <v>41</v>
      </c>
      <c r="B752" s="12">
        <v>7410</v>
      </c>
      <c r="C752" s="14">
        <v>3.5279458000000001E-3</v>
      </c>
      <c r="D752" s="13">
        <v>0.23400000000000001</v>
      </c>
      <c r="E752" s="13">
        <v>56.5</v>
      </c>
      <c r="F752" s="13">
        <v>1.51</v>
      </c>
      <c r="G752" s="13">
        <v>0.115</v>
      </c>
      <c r="H752" s="12">
        <v>1</v>
      </c>
      <c r="I752" s="15">
        <f t="shared" si="66"/>
        <v>1.51</v>
      </c>
      <c r="J752" s="15">
        <f t="shared" si="67"/>
        <v>0.115</v>
      </c>
      <c r="K752" s="13">
        <v>2.8</v>
      </c>
      <c r="L752" s="12">
        <f t="shared" si="68"/>
        <v>3.8869142851500004E-3</v>
      </c>
      <c r="M752">
        <f t="shared" si="69"/>
        <v>5</v>
      </c>
      <c r="N752">
        <f t="shared" si="70"/>
        <v>0</v>
      </c>
      <c r="O752">
        <f t="shared" si="71"/>
        <v>0</v>
      </c>
    </row>
    <row r="753" spans="1:15">
      <c r="A753" s="12" t="s">
        <v>41</v>
      </c>
      <c r="B753" s="12">
        <v>7410</v>
      </c>
      <c r="C753" s="14">
        <v>5.8154945999999999E-2</v>
      </c>
      <c r="D753" s="13">
        <v>0.151</v>
      </c>
      <c r="E753" s="13">
        <v>56.5</v>
      </c>
      <c r="F753" s="13">
        <v>1.51</v>
      </c>
      <c r="G753" s="13">
        <v>0.115</v>
      </c>
      <c r="H753" s="12">
        <v>1</v>
      </c>
      <c r="I753" s="15">
        <f t="shared" si="66"/>
        <v>1.51</v>
      </c>
      <c r="J753" s="15">
        <f t="shared" si="67"/>
        <v>0.115</v>
      </c>
      <c r="K753" s="13">
        <v>29.3</v>
      </c>
      <c r="L753" s="12">
        <f t="shared" si="68"/>
        <v>4.1345743483249993E-2</v>
      </c>
      <c r="M753">
        <f t="shared" si="69"/>
        <v>51</v>
      </c>
      <c r="N753">
        <f t="shared" si="70"/>
        <v>0</v>
      </c>
      <c r="O753">
        <f t="shared" si="71"/>
        <v>0</v>
      </c>
    </row>
    <row r="754" spans="1:15">
      <c r="A754" s="12" t="s">
        <v>41</v>
      </c>
      <c r="B754" s="12">
        <v>1100</v>
      </c>
      <c r="C754" s="14">
        <v>0.89545985890000002</v>
      </c>
      <c r="D754" s="13">
        <v>0.34200000000000003</v>
      </c>
      <c r="E754" s="13">
        <v>56.5</v>
      </c>
      <c r="F754" s="13">
        <v>1.85</v>
      </c>
      <c r="G754" s="13">
        <v>0.22</v>
      </c>
      <c r="H754" s="12">
        <v>1</v>
      </c>
      <c r="I754" s="15">
        <f t="shared" si="66"/>
        <v>1.85</v>
      </c>
      <c r="J754" s="15">
        <f t="shared" si="67"/>
        <v>0.22</v>
      </c>
      <c r="K754" s="13">
        <v>2297.1</v>
      </c>
      <c r="L754" s="12">
        <f t="shared" si="68"/>
        <v>1.4419142377937251</v>
      </c>
      <c r="M754">
        <f t="shared" si="69"/>
        <v>1779</v>
      </c>
      <c r="N754">
        <f t="shared" si="70"/>
        <v>7</v>
      </c>
      <c r="O754">
        <f t="shared" si="71"/>
        <v>0.9</v>
      </c>
    </row>
    <row r="755" spans="1:15">
      <c r="A755" s="12" t="s">
        <v>41</v>
      </c>
      <c r="B755" s="12">
        <v>4110</v>
      </c>
      <c r="C755" s="14">
        <v>7.7116562E-3</v>
      </c>
      <c r="D755" s="13">
        <v>0.309</v>
      </c>
      <c r="E755" s="13">
        <v>56.5</v>
      </c>
      <c r="F755" s="13">
        <v>0.7</v>
      </c>
      <c r="G755" s="13">
        <v>0.09</v>
      </c>
      <c r="H755" s="12">
        <v>1</v>
      </c>
      <c r="I755" s="15">
        <f t="shared" si="66"/>
        <v>0.7</v>
      </c>
      <c r="J755" s="15">
        <f t="shared" si="67"/>
        <v>0.09</v>
      </c>
      <c r="K755" s="13">
        <v>7.9</v>
      </c>
      <c r="L755" s="12">
        <f t="shared" si="68"/>
        <v>1.1219495813975001E-2</v>
      </c>
      <c r="M755">
        <f t="shared" si="69"/>
        <v>14</v>
      </c>
      <c r="N755">
        <f t="shared" si="70"/>
        <v>0</v>
      </c>
      <c r="O755">
        <f t="shared" si="71"/>
        <v>0</v>
      </c>
    </row>
    <row r="756" spans="1:15">
      <c r="A756" s="12" t="s">
        <v>41</v>
      </c>
      <c r="B756" s="12">
        <v>3300</v>
      </c>
      <c r="C756" s="14">
        <v>8.8999014200000004E-2</v>
      </c>
      <c r="D756" s="13">
        <v>0.06</v>
      </c>
      <c r="E756" s="13">
        <v>56.5</v>
      </c>
      <c r="F756" s="13">
        <v>1.2</v>
      </c>
      <c r="G756" s="13">
        <v>6.4000000000000001E-2</v>
      </c>
      <c r="H756" s="12">
        <v>1</v>
      </c>
      <c r="I756" s="15">
        <f t="shared" si="66"/>
        <v>1.2</v>
      </c>
      <c r="J756" s="15">
        <f t="shared" si="67"/>
        <v>6.4000000000000001E-2</v>
      </c>
      <c r="K756" s="13">
        <v>17.8</v>
      </c>
      <c r="L756" s="12">
        <f t="shared" si="68"/>
        <v>2.5142221511499998E-2</v>
      </c>
      <c r="M756">
        <f t="shared" si="69"/>
        <v>31</v>
      </c>
      <c r="N756">
        <f t="shared" si="70"/>
        <v>0</v>
      </c>
      <c r="O756">
        <f t="shared" si="71"/>
        <v>0</v>
      </c>
    </row>
    <row r="757" spans="1:15">
      <c r="A757" s="12" t="s">
        <v>41</v>
      </c>
      <c r="B757" s="12">
        <v>7410</v>
      </c>
      <c r="C757" s="14">
        <v>1.0252457E-3</v>
      </c>
      <c r="D757" s="13">
        <v>0.151</v>
      </c>
      <c r="E757" s="13">
        <v>56.5</v>
      </c>
      <c r="F757" s="13">
        <v>1.51</v>
      </c>
      <c r="G757" s="13">
        <v>0.115</v>
      </c>
      <c r="H757" s="12">
        <v>1</v>
      </c>
      <c r="I757" s="15">
        <f t="shared" si="66"/>
        <v>1.51</v>
      </c>
      <c r="J757" s="15">
        <f t="shared" si="67"/>
        <v>0.115</v>
      </c>
      <c r="K757" s="13">
        <v>0.5</v>
      </c>
      <c r="L757" s="12">
        <f t="shared" si="68"/>
        <v>7.2890697412916663E-4</v>
      </c>
      <c r="M757">
        <f t="shared" si="69"/>
        <v>1</v>
      </c>
      <c r="N757">
        <f t="shared" si="70"/>
        <v>0</v>
      </c>
      <c r="O757">
        <f t="shared" si="71"/>
        <v>0</v>
      </c>
    </row>
    <row r="758" spans="1:15">
      <c r="A758" s="12" t="s">
        <v>41</v>
      </c>
      <c r="B758" s="12">
        <v>2510</v>
      </c>
      <c r="C758" s="14">
        <v>8.4916703400000002E-2</v>
      </c>
      <c r="D758" s="13">
        <v>0.26</v>
      </c>
      <c r="E758" s="13">
        <v>56.5</v>
      </c>
      <c r="F758" s="13">
        <v>2.3199999999999998</v>
      </c>
      <c r="G758" s="13">
        <v>0.5</v>
      </c>
      <c r="H758" s="12">
        <v>1</v>
      </c>
      <c r="I758" s="15">
        <f t="shared" si="66"/>
        <v>2.3199999999999998</v>
      </c>
      <c r="J758" s="15">
        <f t="shared" si="67"/>
        <v>0.5</v>
      </c>
      <c r="K758" s="13">
        <v>73.599999999999994</v>
      </c>
      <c r="L758" s="12">
        <f t="shared" si="68"/>
        <v>0.10395219774550002</v>
      </c>
      <c r="M758">
        <f t="shared" si="69"/>
        <v>128</v>
      </c>
      <c r="N758">
        <f t="shared" si="70"/>
        <v>1</v>
      </c>
      <c r="O758">
        <f t="shared" si="71"/>
        <v>0.1</v>
      </c>
    </row>
    <row r="759" spans="1:15">
      <c r="A759" s="12" t="s">
        <v>41</v>
      </c>
      <c r="B759" s="12">
        <v>2510</v>
      </c>
      <c r="C759" s="14">
        <v>2.3569037575</v>
      </c>
      <c r="D759" s="13">
        <v>0.26</v>
      </c>
      <c r="E759" s="13">
        <v>56.5</v>
      </c>
      <c r="F759" s="13">
        <v>2.3199999999999998</v>
      </c>
      <c r="G759" s="13">
        <v>0.5</v>
      </c>
      <c r="H759" s="12">
        <v>1</v>
      </c>
      <c r="I759" s="15">
        <f t="shared" si="66"/>
        <v>2.3199999999999998</v>
      </c>
      <c r="J759" s="15">
        <f t="shared" si="67"/>
        <v>0.5</v>
      </c>
      <c r="K759" s="13">
        <v>2043.6</v>
      </c>
      <c r="L759" s="12">
        <f t="shared" si="68"/>
        <v>2.8852430164729168</v>
      </c>
      <c r="M759">
        <f t="shared" si="69"/>
        <v>3559</v>
      </c>
      <c r="N759">
        <f t="shared" si="70"/>
        <v>18</v>
      </c>
      <c r="O759">
        <f t="shared" si="71"/>
        <v>3.9</v>
      </c>
    </row>
    <row r="760" spans="1:15">
      <c r="A760" s="12" t="s">
        <v>41</v>
      </c>
      <c r="B760" s="12">
        <v>2110</v>
      </c>
      <c r="C760" s="14">
        <v>6.1663993E-3</v>
      </c>
      <c r="D760" s="13">
        <v>0.40500000000000003</v>
      </c>
      <c r="E760" s="13">
        <v>56.5</v>
      </c>
      <c r="F760" s="13">
        <v>2.7</v>
      </c>
      <c r="G760" s="13">
        <v>0.57599999999999996</v>
      </c>
      <c r="H760" s="12">
        <v>1</v>
      </c>
      <c r="I760" s="15">
        <f t="shared" si="66"/>
        <v>2.7</v>
      </c>
      <c r="J760" s="15">
        <f t="shared" si="67"/>
        <v>0.57599999999999996</v>
      </c>
      <c r="K760" s="13">
        <v>8.3000000000000007</v>
      </c>
      <c r="L760" s="12">
        <f t="shared" si="68"/>
        <v>1.1758552665187501E-2</v>
      </c>
      <c r="M760">
        <f t="shared" si="69"/>
        <v>15</v>
      </c>
      <c r="N760">
        <f t="shared" si="70"/>
        <v>0</v>
      </c>
      <c r="O760">
        <f t="shared" si="71"/>
        <v>0</v>
      </c>
    </row>
    <row r="761" spans="1:15">
      <c r="A761" s="12" t="s">
        <v>41</v>
      </c>
      <c r="B761" s="12">
        <v>2110</v>
      </c>
      <c r="C761" s="14">
        <v>0.2396262297</v>
      </c>
      <c r="D761" s="13">
        <v>0.40500000000000003</v>
      </c>
      <c r="E761" s="13">
        <v>56.5</v>
      </c>
      <c r="F761" s="13">
        <v>2.7</v>
      </c>
      <c r="G761" s="13">
        <v>0.57599999999999996</v>
      </c>
      <c r="H761" s="12">
        <v>1</v>
      </c>
      <c r="I761" s="15">
        <f t="shared" si="66"/>
        <v>2.7</v>
      </c>
      <c r="J761" s="15">
        <f t="shared" si="67"/>
        <v>0.57599999999999996</v>
      </c>
      <c r="K761" s="13">
        <v>323.60000000000002</v>
      </c>
      <c r="L761" s="12">
        <f t="shared" si="68"/>
        <v>0.4569372667591875</v>
      </c>
      <c r="M761">
        <f t="shared" si="69"/>
        <v>564</v>
      </c>
      <c r="N761">
        <f t="shared" si="70"/>
        <v>3</v>
      </c>
      <c r="O761">
        <f t="shared" si="71"/>
        <v>0.7</v>
      </c>
    </row>
    <row r="762" spans="1:15">
      <c r="A762" s="12" t="s">
        <v>41</v>
      </c>
      <c r="B762" s="12">
        <v>4110</v>
      </c>
      <c r="C762" s="14">
        <v>0.2323742486</v>
      </c>
      <c r="D762" s="13">
        <v>0.41299999999999998</v>
      </c>
      <c r="E762" s="13">
        <v>56.5</v>
      </c>
      <c r="F762" s="13">
        <v>0.7</v>
      </c>
      <c r="G762" s="13">
        <v>0.09</v>
      </c>
      <c r="H762" s="12">
        <v>1</v>
      </c>
      <c r="I762" s="15">
        <f t="shared" si="66"/>
        <v>0.7</v>
      </c>
      <c r="J762" s="15">
        <f t="shared" si="67"/>
        <v>0.09</v>
      </c>
      <c r="K762" s="13">
        <v>320</v>
      </c>
      <c r="L762" s="12">
        <f t="shared" si="68"/>
        <v>0.45186140866305829</v>
      </c>
      <c r="M762">
        <f t="shared" si="69"/>
        <v>557</v>
      </c>
      <c r="N762">
        <f t="shared" si="70"/>
        <v>1</v>
      </c>
      <c r="O762">
        <f t="shared" si="71"/>
        <v>0.1</v>
      </c>
    </row>
    <row r="763" spans="1:15">
      <c r="A763" s="12" t="s">
        <v>41</v>
      </c>
      <c r="B763" s="12">
        <v>4110</v>
      </c>
      <c r="C763" s="14">
        <v>1.5939847825</v>
      </c>
      <c r="D763" s="13">
        <v>0.309</v>
      </c>
      <c r="E763" s="13">
        <v>56.5</v>
      </c>
      <c r="F763" s="13">
        <v>0.7</v>
      </c>
      <c r="G763" s="13">
        <v>0.09</v>
      </c>
      <c r="H763" s="12">
        <v>1</v>
      </c>
      <c r="I763" s="15">
        <f t="shared" si="66"/>
        <v>0.7</v>
      </c>
      <c r="J763" s="15">
        <f t="shared" si="67"/>
        <v>0.09</v>
      </c>
      <c r="K763" s="13">
        <v>1642.6</v>
      </c>
      <c r="L763" s="12">
        <f t="shared" si="68"/>
        <v>2.3190486104396877</v>
      </c>
      <c r="M763">
        <f t="shared" si="69"/>
        <v>2861</v>
      </c>
      <c r="N763">
        <f t="shared" si="70"/>
        <v>4</v>
      </c>
      <c r="O763">
        <f t="shared" si="71"/>
        <v>0.6</v>
      </c>
    </row>
    <row r="764" spans="1:15">
      <c r="A764" s="12" t="s">
        <v>41</v>
      </c>
      <c r="B764" s="12">
        <v>4110</v>
      </c>
      <c r="C764" s="14">
        <v>6.6767645299999998E-2</v>
      </c>
      <c r="D764" s="13">
        <v>0.41299999999999998</v>
      </c>
      <c r="E764" s="13">
        <v>56.5</v>
      </c>
      <c r="F764" s="13">
        <v>0.7</v>
      </c>
      <c r="G764" s="13">
        <v>0.09</v>
      </c>
      <c r="H764" s="12">
        <v>1</v>
      </c>
      <c r="I764" s="15">
        <f t="shared" si="66"/>
        <v>0.7</v>
      </c>
      <c r="J764" s="15">
        <f t="shared" si="67"/>
        <v>0.09</v>
      </c>
      <c r="K764" s="13">
        <v>92</v>
      </c>
      <c r="L764" s="12">
        <f t="shared" si="68"/>
        <v>0.12983246827107081</v>
      </c>
      <c r="M764">
        <f t="shared" si="69"/>
        <v>160</v>
      </c>
      <c r="N764">
        <f t="shared" si="70"/>
        <v>0</v>
      </c>
      <c r="O764">
        <f t="shared" si="71"/>
        <v>0</v>
      </c>
    </row>
    <row r="765" spans="1:15">
      <c r="A765" s="12" t="s">
        <v>41</v>
      </c>
      <c r="B765" s="12">
        <v>3300</v>
      </c>
      <c r="C765" s="14">
        <v>0.1669409255</v>
      </c>
      <c r="D765" s="13">
        <v>0.06</v>
      </c>
      <c r="E765" s="13">
        <v>56.5</v>
      </c>
      <c r="F765" s="13">
        <v>1.2</v>
      </c>
      <c r="G765" s="13">
        <v>6.4000000000000001E-2</v>
      </c>
      <c r="H765" s="12">
        <v>1</v>
      </c>
      <c r="I765" s="15">
        <f t="shared" si="66"/>
        <v>1.2</v>
      </c>
      <c r="J765" s="15">
        <f t="shared" si="67"/>
        <v>6.4000000000000001E-2</v>
      </c>
      <c r="K765" s="13">
        <v>33.4</v>
      </c>
      <c r="L765" s="12">
        <f t="shared" si="68"/>
        <v>4.716081145375E-2</v>
      </c>
      <c r="M765">
        <f t="shared" si="69"/>
        <v>58</v>
      </c>
      <c r="N765">
        <f t="shared" si="70"/>
        <v>0</v>
      </c>
      <c r="O765">
        <f t="shared" si="71"/>
        <v>0</v>
      </c>
    </row>
    <row r="766" spans="1:15">
      <c r="A766" s="12" t="s">
        <v>41</v>
      </c>
      <c r="B766" s="12">
        <v>2110</v>
      </c>
      <c r="C766" s="14">
        <v>3.6969444335000001</v>
      </c>
      <c r="D766" s="13">
        <v>0.40500000000000003</v>
      </c>
      <c r="E766" s="13">
        <v>56.5</v>
      </c>
      <c r="F766" s="13">
        <v>2.7</v>
      </c>
      <c r="G766" s="13">
        <v>0.57599999999999996</v>
      </c>
      <c r="H766" s="12">
        <v>1</v>
      </c>
      <c r="I766" s="15">
        <f t="shared" si="66"/>
        <v>2.7</v>
      </c>
      <c r="J766" s="15">
        <f t="shared" si="67"/>
        <v>0.57599999999999996</v>
      </c>
      <c r="K766" s="13">
        <v>4993.2</v>
      </c>
      <c r="L766" s="12">
        <f t="shared" si="68"/>
        <v>7.0496109166303134</v>
      </c>
      <c r="M766">
        <f t="shared" si="69"/>
        <v>8696</v>
      </c>
      <c r="N766">
        <f t="shared" si="70"/>
        <v>52</v>
      </c>
      <c r="O766">
        <f t="shared" si="71"/>
        <v>11</v>
      </c>
    </row>
    <row r="767" spans="1:15">
      <c r="A767" s="12" t="s">
        <v>41</v>
      </c>
      <c r="B767" s="12">
        <v>2110</v>
      </c>
      <c r="C767" s="14">
        <v>0.21958276060000001</v>
      </c>
      <c r="D767" s="13">
        <v>0.40500000000000003</v>
      </c>
      <c r="E767" s="13">
        <v>56.5</v>
      </c>
      <c r="F767" s="13">
        <v>2.7</v>
      </c>
      <c r="G767" s="13">
        <v>0.57599999999999996</v>
      </c>
      <c r="H767" s="12">
        <v>1</v>
      </c>
      <c r="I767" s="15">
        <f t="shared" si="66"/>
        <v>2.7</v>
      </c>
      <c r="J767" s="15">
        <f t="shared" si="67"/>
        <v>0.57599999999999996</v>
      </c>
      <c r="K767" s="13">
        <v>296.60000000000002</v>
      </c>
      <c r="L767" s="12">
        <f t="shared" si="68"/>
        <v>0.41871687661912499</v>
      </c>
      <c r="M767">
        <f t="shared" si="69"/>
        <v>516</v>
      </c>
      <c r="N767">
        <f t="shared" si="70"/>
        <v>3</v>
      </c>
      <c r="O767">
        <f t="shared" si="71"/>
        <v>0.7</v>
      </c>
    </row>
    <row r="768" spans="1:15">
      <c r="A768" s="12" t="s">
        <v>41</v>
      </c>
      <c r="B768" s="12">
        <v>4110</v>
      </c>
      <c r="C768" s="14">
        <v>0.3257313141</v>
      </c>
      <c r="D768" s="13">
        <v>0.309</v>
      </c>
      <c r="E768" s="13">
        <v>56.5</v>
      </c>
      <c r="F768" s="13">
        <v>0.7</v>
      </c>
      <c r="G768" s="13">
        <v>0.09</v>
      </c>
      <c r="H768" s="12">
        <v>1</v>
      </c>
      <c r="I768" s="15">
        <f t="shared" si="66"/>
        <v>0.7</v>
      </c>
      <c r="J768" s="15">
        <f t="shared" si="67"/>
        <v>0.09</v>
      </c>
      <c r="K768" s="13">
        <v>335.7</v>
      </c>
      <c r="L768" s="12">
        <f t="shared" si="68"/>
        <v>0.47389834560123756</v>
      </c>
      <c r="M768">
        <f t="shared" si="69"/>
        <v>585</v>
      </c>
      <c r="N768">
        <f t="shared" si="70"/>
        <v>1</v>
      </c>
      <c r="O768">
        <f t="shared" si="71"/>
        <v>0.1</v>
      </c>
    </row>
    <row r="769" spans="1:15">
      <c r="A769" s="12" t="s">
        <v>41</v>
      </c>
      <c r="B769" s="12">
        <v>4110</v>
      </c>
      <c r="C769" s="14">
        <v>0.8936912212</v>
      </c>
      <c r="D769" s="13">
        <v>0.41299999999999998</v>
      </c>
      <c r="E769" s="13">
        <v>56.5</v>
      </c>
      <c r="F769" s="13">
        <v>0.7</v>
      </c>
      <c r="G769" s="13">
        <v>0.09</v>
      </c>
      <c r="H769" s="12">
        <v>1</v>
      </c>
      <c r="I769" s="15">
        <f t="shared" si="66"/>
        <v>0.7</v>
      </c>
      <c r="J769" s="15">
        <f t="shared" si="67"/>
        <v>0.09</v>
      </c>
      <c r="K769" s="13">
        <v>1230.9000000000001</v>
      </c>
      <c r="L769" s="12">
        <f t="shared" si="68"/>
        <v>1.7378198167576164</v>
      </c>
      <c r="M769">
        <f t="shared" si="69"/>
        <v>2144</v>
      </c>
      <c r="N769">
        <f t="shared" si="70"/>
        <v>3</v>
      </c>
      <c r="O769">
        <f t="shared" si="71"/>
        <v>0.4</v>
      </c>
    </row>
    <row r="770" spans="1:15">
      <c r="A770" s="12" t="s">
        <v>41</v>
      </c>
      <c r="B770" s="12">
        <v>4110</v>
      </c>
      <c r="C770" s="14">
        <v>4.2456560662999996</v>
      </c>
      <c r="D770" s="13">
        <v>0.41299999999999998</v>
      </c>
      <c r="E770" s="13">
        <v>56.5</v>
      </c>
      <c r="F770" s="13">
        <v>0.7</v>
      </c>
      <c r="G770" s="13">
        <v>0.09</v>
      </c>
      <c r="H770" s="12">
        <v>1</v>
      </c>
      <c r="I770" s="15">
        <f t="shared" si="66"/>
        <v>0.7</v>
      </c>
      <c r="J770" s="15">
        <f t="shared" si="67"/>
        <v>0.09</v>
      </c>
      <c r="K770" s="13">
        <v>5847.7</v>
      </c>
      <c r="L770" s="12">
        <f t="shared" si="68"/>
        <v>8.2558551232564437</v>
      </c>
      <c r="M770">
        <f t="shared" si="69"/>
        <v>10183</v>
      </c>
      <c r="N770">
        <f t="shared" si="70"/>
        <v>16</v>
      </c>
      <c r="O770">
        <f t="shared" si="71"/>
        <v>2</v>
      </c>
    </row>
    <row r="771" spans="1:15">
      <c r="A771" s="12" t="s">
        <v>41</v>
      </c>
      <c r="B771" s="12">
        <v>4110</v>
      </c>
      <c r="C771" s="14">
        <v>1.9203748294</v>
      </c>
      <c r="D771" s="13">
        <v>0.41299999999999998</v>
      </c>
      <c r="E771" s="13">
        <v>56.5</v>
      </c>
      <c r="F771" s="13">
        <v>0.7</v>
      </c>
      <c r="G771" s="13">
        <v>0.09</v>
      </c>
      <c r="H771" s="12">
        <v>1</v>
      </c>
      <c r="I771" s="15">
        <f t="shared" ref="I771:I834" si="72">F771</f>
        <v>0.7</v>
      </c>
      <c r="J771" s="15">
        <f t="shared" ref="J771:J834" si="73">G771</f>
        <v>0.09</v>
      </c>
      <c r="K771" s="13">
        <v>2644.9</v>
      </c>
      <c r="L771" s="12">
        <f t="shared" ref="L771:L834" si="74">E771*D771*C771/12</f>
        <v>3.7342488713861912</v>
      </c>
      <c r="M771">
        <f t="shared" ref="M771:M834" si="75">ROUND(E771*D771*C771*102.79,0)</f>
        <v>4606</v>
      </c>
      <c r="N771">
        <f t="shared" ref="N771:N834" si="76">ROUND(I771*M771*0.002205,0)</f>
        <v>7</v>
      </c>
      <c r="O771">
        <f t="shared" ref="O771:O834" si="77">ROUND(J771*M771*0.002205,1)</f>
        <v>0.9</v>
      </c>
    </row>
    <row r="772" spans="1:15">
      <c r="A772" s="12" t="s">
        <v>41</v>
      </c>
      <c r="B772" s="12">
        <v>4110</v>
      </c>
      <c r="C772" s="14">
        <v>18.561583139700002</v>
      </c>
      <c r="D772" s="13">
        <v>0.41299999999999998</v>
      </c>
      <c r="E772" s="13">
        <v>56.5</v>
      </c>
      <c r="F772" s="13">
        <v>0.7</v>
      </c>
      <c r="G772" s="13">
        <v>0.09</v>
      </c>
      <c r="H772" s="12">
        <v>1</v>
      </c>
      <c r="I772" s="15">
        <f t="shared" si="72"/>
        <v>0.7</v>
      </c>
      <c r="J772" s="15">
        <f t="shared" si="73"/>
        <v>0.09</v>
      </c>
      <c r="K772" s="13">
        <v>25565.3</v>
      </c>
      <c r="L772" s="12">
        <f t="shared" si="74"/>
        <v>36.093771814444139</v>
      </c>
      <c r="M772">
        <f t="shared" si="75"/>
        <v>44521</v>
      </c>
      <c r="N772">
        <f t="shared" si="76"/>
        <v>69</v>
      </c>
      <c r="O772">
        <f t="shared" si="77"/>
        <v>8.8000000000000007</v>
      </c>
    </row>
    <row r="773" spans="1:15">
      <c r="A773" s="12" t="s">
        <v>41</v>
      </c>
      <c r="B773" s="12">
        <v>4110</v>
      </c>
      <c r="C773" s="14">
        <v>2.6311731200000001E-2</v>
      </c>
      <c r="D773" s="13">
        <v>0.10199999999999999</v>
      </c>
      <c r="E773" s="13">
        <v>56.5</v>
      </c>
      <c r="F773" s="13">
        <v>0.7</v>
      </c>
      <c r="G773" s="13">
        <v>0.09</v>
      </c>
      <c r="H773" s="12">
        <v>1</v>
      </c>
      <c r="I773" s="15">
        <f t="shared" si="72"/>
        <v>0.7</v>
      </c>
      <c r="J773" s="15">
        <f t="shared" si="73"/>
        <v>0.09</v>
      </c>
      <c r="K773" s="13">
        <v>8.9</v>
      </c>
      <c r="L773" s="12">
        <f t="shared" si="74"/>
        <v>1.2636208908800002E-2</v>
      </c>
      <c r="M773">
        <f t="shared" si="75"/>
        <v>16</v>
      </c>
      <c r="N773">
        <f t="shared" si="76"/>
        <v>0</v>
      </c>
      <c r="O773">
        <f t="shared" si="77"/>
        <v>0</v>
      </c>
    </row>
    <row r="774" spans="1:15">
      <c r="A774" s="12" t="s">
        <v>41</v>
      </c>
      <c r="B774" s="12">
        <v>3300</v>
      </c>
      <c r="C774" s="14">
        <v>2.8988546099999998E-2</v>
      </c>
      <c r="D774" s="13">
        <v>0.23100000000000001</v>
      </c>
      <c r="E774" s="13">
        <v>56.5</v>
      </c>
      <c r="F774" s="13">
        <v>1.2</v>
      </c>
      <c r="G774" s="13">
        <v>6.4000000000000001E-2</v>
      </c>
      <c r="H774" s="12">
        <v>1</v>
      </c>
      <c r="I774" s="15">
        <f t="shared" si="72"/>
        <v>1.2</v>
      </c>
      <c r="J774" s="15">
        <f t="shared" si="73"/>
        <v>6.4000000000000001E-2</v>
      </c>
      <c r="K774" s="13">
        <v>22.3</v>
      </c>
      <c r="L774" s="12">
        <f t="shared" si="74"/>
        <v>3.15286674520125E-2</v>
      </c>
      <c r="M774">
        <f t="shared" si="75"/>
        <v>39</v>
      </c>
      <c r="N774">
        <f t="shared" si="76"/>
        <v>0</v>
      </c>
      <c r="O774">
        <f t="shared" si="77"/>
        <v>0</v>
      </c>
    </row>
    <row r="775" spans="1:15">
      <c r="A775" s="12" t="s">
        <v>41</v>
      </c>
      <c r="B775" s="12">
        <v>5300</v>
      </c>
      <c r="C775" s="14">
        <v>0.1835219448</v>
      </c>
      <c r="D775" s="13">
        <v>0.5</v>
      </c>
      <c r="E775" s="13">
        <v>56.5</v>
      </c>
      <c r="F775" s="13">
        <v>0.6</v>
      </c>
      <c r="G775" s="13">
        <v>0.13500000000000001</v>
      </c>
      <c r="H775" s="12">
        <v>1</v>
      </c>
      <c r="I775" s="15">
        <f t="shared" si="72"/>
        <v>0.6</v>
      </c>
      <c r="J775" s="15">
        <f t="shared" si="73"/>
        <v>0.13500000000000001</v>
      </c>
      <c r="K775" s="13">
        <v>306</v>
      </c>
      <c r="L775" s="12">
        <f t="shared" si="74"/>
        <v>0.43204124505000002</v>
      </c>
      <c r="M775">
        <f t="shared" si="75"/>
        <v>533</v>
      </c>
      <c r="N775">
        <f t="shared" si="76"/>
        <v>1</v>
      </c>
      <c r="O775">
        <f t="shared" si="77"/>
        <v>0.2</v>
      </c>
    </row>
    <row r="776" spans="1:15">
      <c r="A776" s="12" t="s">
        <v>41</v>
      </c>
      <c r="B776" s="12">
        <v>2510</v>
      </c>
      <c r="C776" s="14">
        <v>0.25016145670000001</v>
      </c>
      <c r="D776" s="13">
        <v>0.26</v>
      </c>
      <c r="E776" s="13">
        <v>56.5</v>
      </c>
      <c r="F776" s="13">
        <v>2.3199999999999998</v>
      </c>
      <c r="G776" s="13">
        <v>0.5</v>
      </c>
      <c r="H776" s="12">
        <v>1</v>
      </c>
      <c r="I776" s="15">
        <f t="shared" si="72"/>
        <v>2.3199999999999998</v>
      </c>
      <c r="J776" s="15">
        <f t="shared" si="73"/>
        <v>0.5</v>
      </c>
      <c r="K776" s="13">
        <v>216.9</v>
      </c>
      <c r="L776" s="12">
        <f t="shared" si="74"/>
        <v>0.30623931657691666</v>
      </c>
      <c r="M776">
        <f t="shared" si="75"/>
        <v>378</v>
      </c>
      <c r="N776">
        <f t="shared" si="76"/>
        <v>2</v>
      </c>
      <c r="O776">
        <f t="shared" si="77"/>
        <v>0.4</v>
      </c>
    </row>
    <row r="777" spans="1:15">
      <c r="A777" s="12" t="s">
        <v>41</v>
      </c>
      <c r="B777" s="12">
        <v>2110</v>
      </c>
      <c r="C777" s="14">
        <v>1.77740061E-2</v>
      </c>
      <c r="D777" s="13">
        <v>0.40500000000000003</v>
      </c>
      <c r="E777" s="13">
        <v>56.5</v>
      </c>
      <c r="F777" s="13">
        <v>2.7</v>
      </c>
      <c r="G777" s="13">
        <v>0.57599999999999996</v>
      </c>
      <c r="H777" s="12">
        <v>1</v>
      </c>
      <c r="I777" s="15">
        <f t="shared" si="72"/>
        <v>2.7</v>
      </c>
      <c r="J777" s="15">
        <f t="shared" si="73"/>
        <v>0.57599999999999996</v>
      </c>
      <c r="K777" s="13">
        <v>24</v>
      </c>
      <c r="L777" s="12">
        <f t="shared" si="74"/>
        <v>3.3892807881937499E-2</v>
      </c>
      <c r="M777">
        <f t="shared" si="75"/>
        <v>42</v>
      </c>
      <c r="N777">
        <f t="shared" si="76"/>
        <v>0</v>
      </c>
      <c r="O777">
        <f t="shared" si="77"/>
        <v>0.1</v>
      </c>
    </row>
    <row r="778" spans="1:15">
      <c r="A778" s="12" t="s">
        <v>41</v>
      </c>
      <c r="B778" s="12">
        <v>4110</v>
      </c>
      <c r="C778" s="14">
        <v>4.6279818E-3</v>
      </c>
      <c r="D778" s="13">
        <v>0.41299999999999998</v>
      </c>
      <c r="E778" s="13">
        <v>56.5</v>
      </c>
      <c r="F778" s="13">
        <v>0.7</v>
      </c>
      <c r="G778" s="13">
        <v>0.09</v>
      </c>
      <c r="H778" s="12">
        <v>1</v>
      </c>
      <c r="I778" s="15">
        <f t="shared" si="72"/>
        <v>0.7</v>
      </c>
      <c r="J778" s="15">
        <f t="shared" si="73"/>
        <v>0.09</v>
      </c>
      <c r="K778" s="13">
        <v>6.4</v>
      </c>
      <c r="L778" s="12">
        <f t="shared" si="74"/>
        <v>8.9993034426749993E-3</v>
      </c>
      <c r="M778">
        <f t="shared" si="75"/>
        <v>11</v>
      </c>
      <c r="N778">
        <f t="shared" si="76"/>
        <v>0</v>
      </c>
      <c r="O778">
        <f t="shared" si="77"/>
        <v>0</v>
      </c>
    </row>
    <row r="779" spans="1:15">
      <c r="A779" s="12" t="s">
        <v>41</v>
      </c>
      <c r="B779" s="12">
        <v>4110</v>
      </c>
      <c r="C779" s="14">
        <v>0.1199403934</v>
      </c>
      <c r="D779" s="13">
        <v>0.10199999999999999</v>
      </c>
      <c r="E779" s="13">
        <v>56.5</v>
      </c>
      <c r="F779" s="13">
        <v>0.7</v>
      </c>
      <c r="G779" s="13">
        <v>0.09</v>
      </c>
      <c r="H779" s="12">
        <v>1</v>
      </c>
      <c r="I779" s="15">
        <f t="shared" si="72"/>
        <v>0.7</v>
      </c>
      <c r="J779" s="15">
        <f t="shared" si="73"/>
        <v>0.09</v>
      </c>
      <c r="K779" s="13">
        <v>40.799999999999997</v>
      </c>
      <c r="L779" s="12">
        <f t="shared" si="74"/>
        <v>5.7601373930349996E-2</v>
      </c>
      <c r="M779">
        <f t="shared" si="75"/>
        <v>71</v>
      </c>
      <c r="N779">
        <f t="shared" si="76"/>
        <v>0</v>
      </c>
      <c r="O779">
        <f t="shared" si="77"/>
        <v>0</v>
      </c>
    </row>
    <row r="780" spans="1:15">
      <c r="A780" s="12" t="s">
        <v>41</v>
      </c>
      <c r="B780" s="12">
        <v>3300</v>
      </c>
      <c r="C780" s="14">
        <v>0.112826781</v>
      </c>
      <c r="D780" s="13">
        <v>0.06</v>
      </c>
      <c r="E780" s="13">
        <v>56.5</v>
      </c>
      <c r="F780" s="13">
        <v>1.2</v>
      </c>
      <c r="G780" s="13">
        <v>6.4000000000000001E-2</v>
      </c>
      <c r="H780" s="12">
        <v>1</v>
      </c>
      <c r="I780" s="15">
        <f t="shared" si="72"/>
        <v>1.2</v>
      </c>
      <c r="J780" s="15">
        <f t="shared" si="73"/>
        <v>6.4000000000000001E-2</v>
      </c>
      <c r="K780" s="13">
        <v>22.6</v>
      </c>
      <c r="L780" s="12">
        <f t="shared" si="74"/>
        <v>3.1873565632499996E-2</v>
      </c>
      <c r="M780">
        <f t="shared" si="75"/>
        <v>39</v>
      </c>
      <c r="N780">
        <f t="shared" si="76"/>
        <v>0</v>
      </c>
      <c r="O780">
        <f t="shared" si="77"/>
        <v>0</v>
      </c>
    </row>
    <row r="781" spans="1:15">
      <c r="A781" s="12" t="s">
        <v>41</v>
      </c>
      <c r="B781" s="12">
        <v>3300</v>
      </c>
      <c r="C781" s="14">
        <v>2.1564707499999999E-2</v>
      </c>
      <c r="D781" s="13">
        <v>0.4</v>
      </c>
      <c r="E781" s="13">
        <v>56.5</v>
      </c>
      <c r="F781" s="13">
        <v>1.2</v>
      </c>
      <c r="G781" s="13">
        <v>6.4000000000000001E-2</v>
      </c>
      <c r="H781" s="12">
        <v>1</v>
      </c>
      <c r="I781" s="15">
        <f t="shared" si="72"/>
        <v>1.2</v>
      </c>
      <c r="J781" s="15">
        <f t="shared" si="73"/>
        <v>6.4000000000000001E-2</v>
      </c>
      <c r="K781" s="13">
        <v>28.8</v>
      </c>
      <c r="L781" s="12">
        <f t="shared" si="74"/>
        <v>4.061353245833333E-2</v>
      </c>
      <c r="M781">
        <f t="shared" si="75"/>
        <v>50</v>
      </c>
      <c r="N781">
        <f t="shared" si="76"/>
        <v>0</v>
      </c>
      <c r="O781">
        <f t="shared" si="77"/>
        <v>0</v>
      </c>
    </row>
    <row r="782" spans="1:15">
      <c r="A782" s="12" t="s">
        <v>41</v>
      </c>
      <c r="B782" s="12">
        <v>5300</v>
      </c>
      <c r="C782" s="14">
        <v>0.1148720605</v>
      </c>
      <c r="D782" s="13">
        <v>0.5</v>
      </c>
      <c r="E782" s="13">
        <v>56.5</v>
      </c>
      <c r="F782" s="13">
        <v>0.6</v>
      </c>
      <c r="G782" s="13">
        <v>0.13500000000000001</v>
      </c>
      <c r="H782" s="12">
        <v>1</v>
      </c>
      <c r="I782" s="15">
        <f t="shared" si="72"/>
        <v>0.6</v>
      </c>
      <c r="J782" s="15">
        <f t="shared" si="73"/>
        <v>0.13500000000000001</v>
      </c>
      <c r="K782" s="13">
        <v>191.5</v>
      </c>
      <c r="L782" s="12">
        <f t="shared" si="74"/>
        <v>0.27042797576041666</v>
      </c>
      <c r="M782">
        <f t="shared" si="75"/>
        <v>334</v>
      </c>
      <c r="N782">
        <f t="shared" si="76"/>
        <v>0</v>
      </c>
      <c r="O782">
        <f t="shared" si="77"/>
        <v>0.1</v>
      </c>
    </row>
    <row r="783" spans="1:15">
      <c r="A783" s="12" t="s">
        <v>41</v>
      </c>
      <c r="B783" s="12">
        <v>5300</v>
      </c>
      <c r="C783" s="14">
        <v>8.9610895699999998E-2</v>
      </c>
      <c r="D783" s="13">
        <v>0.5</v>
      </c>
      <c r="E783" s="13">
        <v>56.5</v>
      </c>
      <c r="F783" s="13">
        <v>0.6</v>
      </c>
      <c r="G783" s="13">
        <v>0.13500000000000001</v>
      </c>
      <c r="H783" s="12">
        <v>1</v>
      </c>
      <c r="I783" s="15">
        <f t="shared" si="72"/>
        <v>0.6</v>
      </c>
      <c r="J783" s="15">
        <f t="shared" si="73"/>
        <v>0.13500000000000001</v>
      </c>
      <c r="K783" s="13">
        <v>149.4</v>
      </c>
      <c r="L783" s="12">
        <f t="shared" si="74"/>
        <v>0.21095898362708332</v>
      </c>
      <c r="M783">
        <f t="shared" si="75"/>
        <v>260</v>
      </c>
      <c r="N783">
        <f t="shared" si="76"/>
        <v>0</v>
      </c>
      <c r="O783">
        <f t="shared" si="77"/>
        <v>0.1</v>
      </c>
    </row>
    <row r="784" spans="1:15">
      <c r="A784" s="12" t="s">
        <v>41</v>
      </c>
      <c r="B784" s="12">
        <v>1800</v>
      </c>
      <c r="C784" s="14">
        <v>0.89114753999999996</v>
      </c>
      <c r="D784" s="13">
        <v>0.183</v>
      </c>
      <c r="E784" s="13">
        <v>56.5</v>
      </c>
      <c r="F784" s="13">
        <v>1.25</v>
      </c>
      <c r="G784" s="13">
        <v>7.5999999999999998E-2</v>
      </c>
      <c r="H784" s="12">
        <v>1</v>
      </c>
      <c r="I784" s="15">
        <f t="shared" si="72"/>
        <v>1.25</v>
      </c>
      <c r="J784" s="15">
        <f t="shared" si="73"/>
        <v>7.5999999999999998E-2</v>
      </c>
      <c r="K784" s="13">
        <v>543.9</v>
      </c>
      <c r="L784" s="12">
        <f t="shared" si="74"/>
        <v>0.76783499915249998</v>
      </c>
      <c r="M784">
        <f t="shared" si="75"/>
        <v>947</v>
      </c>
      <c r="N784">
        <f t="shared" si="76"/>
        <v>3</v>
      </c>
      <c r="O784">
        <f t="shared" si="77"/>
        <v>0.2</v>
      </c>
    </row>
    <row r="785" spans="1:15">
      <c r="A785" s="12" t="s">
        <v>41</v>
      </c>
      <c r="B785" s="12">
        <v>4110</v>
      </c>
      <c r="C785" s="14">
        <v>1.1316818500000001E-2</v>
      </c>
      <c r="D785" s="13">
        <v>0.309</v>
      </c>
      <c r="E785" s="13">
        <v>56.5</v>
      </c>
      <c r="F785" s="13">
        <v>0.7</v>
      </c>
      <c r="G785" s="13">
        <v>0.09</v>
      </c>
      <c r="H785" s="12">
        <v>1</v>
      </c>
      <c r="I785" s="15">
        <f t="shared" si="72"/>
        <v>0.7</v>
      </c>
      <c r="J785" s="15">
        <f t="shared" si="73"/>
        <v>0.09</v>
      </c>
      <c r="K785" s="13">
        <v>11.7</v>
      </c>
      <c r="L785" s="12">
        <f t="shared" si="74"/>
        <v>1.6464556315187503E-2</v>
      </c>
      <c r="M785">
        <f t="shared" si="75"/>
        <v>20</v>
      </c>
      <c r="N785">
        <f t="shared" si="76"/>
        <v>0</v>
      </c>
      <c r="O785">
        <f t="shared" si="77"/>
        <v>0</v>
      </c>
    </row>
    <row r="786" spans="1:15">
      <c r="A786" s="12" t="s">
        <v>41</v>
      </c>
      <c r="B786" s="12">
        <v>3300</v>
      </c>
      <c r="C786" s="14">
        <v>3.3955100000000003E-5</v>
      </c>
      <c r="D786" s="13">
        <v>0.06</v>
      </c>
      <c r="E786" s="13">
        <v>56.5</v>
      </c>
      <c r="F786" s="13">
        <v>1.2</v>
      </c>
      <c r="G786" s="13">
        <v>6.4000000000000001E-2</v>
      </c>
      <c r="H786" s="12">
        <v>1</v>
      </c>
      <c r="I786" s="15">
        <f t="shared" si="72"/>
        <v>1.2</v>
      </c>
      <c r="J786" s="15">
        <f t="shared" si="73"/>
        <v>6.4000000000000001E-2</v>
      </c>
      <c r="K786" s="13">
        <v>0</v>
      </c>
      <c r="L786" s="12">
        <f t="shared" si="74"/>
        <v>9.5923157499999994E-6</v>
      </c>
      <c r="M786">
        <f t="shared" si="75"/>
        <v>0</v>
      </c>
      <c r="N786">
        <f t="shared" si="76"/>
        <v>0</v>
      </c>
      <c r="O786">
        <f t="shared" si="77"/>
        <v>0</v>
      </c>
    </row>
    <row r="787" spans="1:15">
      <c r="A787" s="12" t="s">
        <v>41</v>
      </c>
      <c r="B787" s="12">
        <v>5300</v>
      </c>
      <c r="C787" s="14">
        <v>1.1337709655999999</v>
      </c>
      <c r="D787" s="13">
        <v>0.5</v>
      </c>
      <c r="E787" s="13">
        <v>56.5</v>
      </c>
      <c r="F787" s="13">
        <v>0.6</v>
      </c>
      <c r="G787" s="13">
        <v>0.13500000000000001</v>
      </c>
      <c r="H787" s="12">
        <v>1</v>
      </c>
      <c r="I787" s="15">
        <f t="shared" si="72"/>
        <v>0.6</v>
      </c>
      <c r="J787" s="15">
        <f t="shared" si="73"/>
        <v>0.13500000000000001</v>
      </c>
      <c r="K787" s="13">
        <v>1890.5</v>
      </c>
      <c r="L787" s="12">
        <f t="shared" si="74"/>
        <v>2.6690858148499998</v>
      </c>
      <c r="M787">
        <f t="shared" si="75"/>
        <v>3292</v>
      </c>
      <c r="N787">
        <f t="shared" si="76"/>
        <v>4</v>
      </c>
      <c r="O787">
        <f t="shared" si="77"/>
        <v>1</v>
      </c>
    </row>
    <row r="788" spans="1:15">
      <c r="A788" s="12" t="s">
        <v>41</v>
      </c>
      <c r="B788" s="12">
        <v>5300</v>
      </c>
      <c r="C788" s="14">
        <v>0.26905143799999998</v>
      </c>
      <c r="D788" s="13">
        <v>0.5</v>
      </c>
      <c r="E788" s="13">
        <v>56.5</v>
      </c>
      <c r="F788" s="13">
        <v>0.6</v>
      </c>
      <c r="G788" s="13">
        <v>0.13500000000000001</v>
      </c>
      <c r="H788" s="12">
        <v>1</v>
      </c>
      <c r="I788" s="15">
        <f t="shared" si="72"/>
        <v>0.6</v>
      </c>
      <c r="J788" s="15">
        <f t="shared" si="73"/>
        <v>0.13500000000000001</v>
      </c>
      <c r="K788" s="13">
        <v>448.6</v>
      </c>
      <c r="L788" s="12">
        <f t="shared" si="74"/>
        <v>0.63339192695833324</v>
      </c>
      <c r="M788">
        <f t="shared" si="75"/>
        <v>781</v>
      </c>
      <c r="N788">
        <f t="shared" si="76"/>
        <v>1</v>
      </c>
      <c r="O788">
        <f t="shared" si="77"/>
        <v>0.2</v>
      </c>
    </row>
    <row r="789" spans="1:15">
      <c r="A789" s="12" t="s">
        <v>41</v>
      </c>
      <c r="B789" s="12">
        <v>2110</v>
      </c>
      <c r="C789" s="14">
        <v>0.23392551049999999</v>
      </c>
      <c r="D789" s="13">
        <v>0.40500000000000003</v>
      </c>
      <c r="E789" s="13">
        <v>56.5</v>
      </c>
      <c r="F789" s="13">
        <v>2.7</v>
      </c>
      <c r="G789" s="13">
        <v>0.57599999999999996</v>
      </c>
      <c r="H789" s="12">
        <v>1</v>
      </c>
      <c r="I789" s="15">
        <f t="shared" si="72"/>
        <v>2.7</v>
      </c>
      <c r="J789" s="15">
        <f t="shared" si="73"/>
        <v>0.57599999999999996</v>
      </c>
      <c r="K789" s="13">
        <v>315.89999999999998</v>
      </c>
      <c r="L789" s="12">
        <f t="shared" si="74"/>
        <v>0.44606670783468744</v>
      </c>
      <c r="M789">
        <f t="shared" si="75"/>
        <v>550</v>
      </c>
      <c r="N789">
        <f t="shared" si="76"/>
        <v>3</v>
      </c>
      <c r="O789">
        <f t="shared" si="77"/>
        <v>0.7</v>
      </c>
    </row>
    <row r="790" spans="1:15">
      <c r="A790" s="12" t="s">
        <v>41</v>
      </c>
      <c r="B790" s="12">
        <v>2110</v>
      </c>
      <c r="C790" s="14">
        <v>6.0313104300000003E-2</v>
      </c>
      <c r="D790" s="13">
        <v>0.40500000000000003</v>
      </c>
      <c r="E790" s="13">
        <v>56.5</v>
      </c>
      <c r="F790" s="13">
        <v>2.7</v>
      </c>
      <c r="G790" s="13">
        <v>0.57599999999999996</v>
      </c>
      <c r="H790" s="12">
        <v>1</v>
      </c>
      <c r="I790" s="15">
        <f t="shared" si="72"/>
        <v>2.7</v>
      </c>
      <c r="J790" s="15">
        <f t="shared" si="73"/>
        <v>0.57599999999999996</v>
      </c>
      <c r="K790" s="13">
        <v>81.5</v>
      </c>
      <c r="L790" s="12">
        <f t="shared" si="74"/>
        <v>0.1150095507620625</v>
      </c>
      <c r="M790">
        <f t="shared" si="75"/>
        <v>142</v>
      </c>
      <c r="N790">
        <f t="shared" si="76"/>
        <v>1</v>
      </c>
      <c r="O790">
        <f t="shared" si="77"/>
        <v>0.2</v>
      </c>
    </row>
    <row r="791" spans="1:15">
      <c r="A791" s="12" t="s">
        <v>41</v>
      </c>
      <c r="B791" s="12">
        <v>2110</v>
      </c>
      <c r="C791" s="14">
        <v>9.9635882699999997E-2</v>
      </c>
      <c r="D791" s="13">
        <v>0.40500000000000003</v>
      </c>
      <c r="E791" s="13">
        <v>56.5</v>
      </c>
      <c r="F791" s="13">
        <v>2.7</v>
      </c>
      <c r="G791" s="13">
        <v>0.57599999999999996</v>
      </c>
      <c r="H791" s="12">
        <v>1</v>
      </c>
      <c r="I791" s="15">
        <f t="shared" si="72"/>
        <v>2.7</v>
      </c>
      <c r="J791" s="15">
        <f t="shared" si="73"/>
        <v>0.57599999999999996</v>
      </c>
      <c r="K791" s="13">
        <v>134.6</v>
      </c>
      <c r="L791" s="12">
        <f t="shared" si="74"/>
        <v>0.18999317382356251</v>
      </c>
      <c r="M791">
        <f t="shared" si="75"/>
        <v>234</v>
      </c>
      <c r="N791">
        <f t="shared" si="76"/>
        <v>1</v>
      </c>
      <c r="O791">
        <f t="shared" si="77"/>
        <v>0.3</v>
      </c>
    </row>
    <row r="792" spans="1:15">
      <c r="A792" s="12" t="s">
        <v>41</v>
      </c>
      <c r="B792" s="12">
        <v>4110</v>
      </c>
      <c r="C792" s="14">
        <v>0.1599014228</v>
      </c>
      <c r="D792" s="13">
        <v>0.10199999999999999</v>
      </c>
      <c r="E792" s="13">
        <v>56.5</v>
      </c>
      <c r="F792" s="13">
        <v>0.7</v>
      </c>
      <c r="G792" s="13">
        <v>0.09</v>
      </c>
      <c r="H792" s="12">
        <v>1</v>
      </c>
      <c r="I792" s="15">
        <f t="shared" si="72"/>
        <v>0.7</v>
      </c>
      <c r="J792" s="15">
        <f t="shared" si="73"/>
        <v>0.09</v>
      </c>
      <c r="K792" s="13">
        <v>54.4</v>
      </c>
      <c r="L792" s="12">
        <f t="shared" si="74"/>
        <v>7.6792658299700001E-2</v>
      </c>
      <c r="M792">
        <f t="shared" si="75"/>
        <v>95</v>
      </c>
      <c r="N792">
        <f t="shared" si="76"/>
        <v>0</v>
      </c>
      <c r="O792">
        <f t="shared" si="77"/>
        <v>0</v>
      </c>
    </row>
    <row r="793" spans="1:15">
      <c r="A793" s="12" t="s">
        <v>41</v>
      </c>
      <c r="B793" s="12">
        <v>3300</v>
      </c>
      <c r="C793" s="14">
        <v>0.12551144889999999</v>
      </c>
      <c r="D793" s="13">
        <v>0.4</v>
      </c>
      <c r="E793" s="13">
        <v>56.5</v>
      </c>
      <c r="F793" s="13">
        <v>1.2</v>
      </c>
      <c r="G793" s="13">
        <v>6.4000000000000001E-2</v>
      </c>
      <c r="H793" s="12">
        <v>1</v>
      </c>
      <c r="I793" s="15">
        <f t="shared" si="72"/>
        <v>1.2</v>
      </c>
      <c r="J793" s="15">
        <f t="shared" si="73"/>
        <v>6.4000000000000001E-2</v>
      </c>
      <c r="K793" s="13">
        <v>167.4</v>
      </c>
      <c r="L793" s="12">
        <f t="shared" si="74"/>
        <v>0.23637989542833335</v>
      </c>
      <c r="M793">
        <f t="shared" si="75"/>
        <v>292</v>
      </c>
      <c r="N793">
        <f t="shared" si="76"/>
        <v>1</v>
      </c>
      <c r="O793">
        <f t="shared" si="77"/>
        <v>0</v>
      </c>
    </row>
    <row r="794" spans="1:15">
      <c r="A794" s="12" t="s">
        <v>41</v>
      </c>
      <c r="B794" s="12">
        <v>7410</v>
      </c>
      <c r="C794" s="14">
        <v>7.4934677000000005E-2</v>
      </c>
      <c r="D794" s="13">
        <v>0.151</v>
      </c>
      <c r="E794" s="13">
        <v>56.5</v>
      </c>
      <c r="F794" s="13">
        <v>1.51</v>
      </c>
      <c r="G794" s="13">
        <v>0.115</v>
      </c>
      <c r="H794" s="12">
        <v>1</v>
      </c>
      <c r="I794" s="15">
        <f t="shared" si="72"/>
        <v>1.51</v>
      </c>
      <c r="J794" s="15">
        <f t="shared" si="73"/>
        <v>0.115</v>
      </c>
      <c r="K794" s="13">
        <v>37.700000000000003</v>
      </c>
      <c r="L794" s="12">
        <f t="shared" si="74"/>
        <v>5.3275433068791671E-2</v>
      </c>
      <c r="M794">
        <f t="shared" si="75"/>
        <v>66</v>
      </c>
      <c r="N794">
        <f t="shared" si="76"/>
        <v>0</v>
      </c>
      <c r="O794">
        <f t="shared" si="77"/>
        <v>0</v>
      </c>
    </row>
    <row r="795" spans="1:15">
      <c r="A795" s="12" t="s">
        <v>41</v>
      </c>
      <c r="B795" s="12">
        <v>1550</v>
      </c>
      <c r="C795" s="14">
        <v>3.8199377741</v>
      </c>
      <c r="D795" s="13">
        <v>0.54400000000000004</v>
      </c>
      <c r="E795" s="13">
        <v>56.5</v>
      </c>
      <c r="F795" s="13">
        <v>1.55</v>
      </c>
      <c r="G795" s="13">
        <v>0.15</v>
      </c>
      <c r="H795" s="12">
        <v>1</v>
      </c>
      <c r="I795" s="15">
        <f t="shared" si="72"/>
        <v>1.55</v>
      </c>
      <c r="J795" s="15">
        <f t="shared" si="73"/>
        <v>0.15</v>
      </c>
      <c r="K795" s="13">
        <v>17423.3</v>
      </c>
      <c r="L795" s="12">
        <f t="shared" si="74"/>
        <v>9.7841339520614667</v>
      </c>
      <c r="M795">
        <f t="shared" si="75"/>
        <v>12069</v>
      </c>
      <c r="N795">
        <f t="shared" si="76"/>
        <v>41</v>
      </c>
      <c r="O795">
        <f t="shared" si="77"/>
        <v>4</v>
      </c>
    </row>
    <row r="796" spans="1:15">
      <c r="A796" s="12" t="s">
        <v>41</v>
      </c>
      <c r="B796" s="12">
        <v>6410</v>
      </c>
      <c r="C796" s="14">
        <v>0.33253064090000001</v>
      </c>
      <c r="D796" s="13">
        <v>0.30299999999999999</v>
      </c>
      <c r="E796" s="13">
        <v>56.5</v>
      </c>
      <c r="F796" s="13">
        <v>0</v>
      </c>
      <c r="G796" s="13">
        <v>0</v>
      </c>
      <c r="H796" s="12">
        <v>1</v>
      </c>
      <c r="I796" s="15">
        <f t="shared" si="72"/>
        <v>0</v>
      </c>
      <c r="J796" s="15">
        <f t="shared" si="73"/>
        <v>0</v>
      </c>
      <c r="K796" s="13">
        <v>336</v>
      </c>
      <c r="L796" s="12">
        <f t="shared" si="74"/>
        <v>0.47439652557396245</v>
      </c>
      <c r="M796">
        <f t="shared" si="75"/>
        <v>585</v>
      </c>
      <c r="N796">
        <f t="shared" si="76"/>
        <v>0</v>
      </c>
      <c r="O796">
        <f t="shared" si="77"/>
        <v>0</v>
      </c>
    </row>
    <row r="797" spans="1:15">
      <c r="A797" s="12" t="s">
        <v>41</v>
      </c>
      <c r="B797" s="12">
        <v>6410</v>
      </c>
      <c r="C797" s="14">
        <v>0.52039109809999995</v>
      </c>
      <c r="D797" s="13">
        <v>0.30299999999999999</v>
      </c>
      <c r="E797" s="13">
        <v>56.5</v>
      </c>
      <c r="F797" s="13">
        <v>0</v>
      </c>
      <c r="G797" s="13">
        <v>0</v>
      </c>
      <c r="H797" s="12">
        <v>1</v>
      </c>
      <c r="I797" s="15">
        <f t="shared" si="72"/>
        <v>0</v>
      </c>
      <c r="J797" s="15">
        <f t="shared" si="73"/>
        <v>0</v>
      </c>
      <c r="K797" s="13">
        <v>525.9</v>
      </c>
      <c r="L797" s="12">
        <f t="shared" si="74"/>
        <v>0.74240295032691239</v>
      </c>
      <c r="M797">
        <f t="shared" si="75"/>
        <v>916</v>
      </c>
      <c r="N797">
        <f t="shared" si="76"/>
        <v>0</v>
      </c>
      <c r="O797">
        <f t="shared" si="77"/>
        <v>0</v>
      </c>
    </row>
    <row r="798" spans="1:15">
      <c r="A798" s="12" t="s">
        <v>41</v>
      </c>
      <c r="B798" s="12">
        <v>7410</v>
      </c>
      <c r="C798" s="14">
        <v>8.1070112999999996E-3</v>
      </c>
      <c r="D798" s="13">
        <v>0.255</v>
      </c>
      <c r="E798" s="13">
        <v>56.5</v>
      </c>
      <c r="F798" s="13">
        <v>1.51</v>
      </c>
      <c r="G798" s="13">
        <v>0.115</v>
      </c>
      <c r="H798" s="12">
        <v>1</v>
      </c>
      <c r="I798" s="15">
        <f t="shared" si="72"/>
        <v>1.51</v>
      </c>
      <c r="J798" s="15">
        <f t="shared" si="73"/>
        <v>0.115</v>
      </c>
      <c r="K798" s="13">
        <v>6.9</v>
      </c>
      <c r="L798" s="12">
        <f t="shared" si="74"/>
        <v>9.7334804420625004E-3</v>
      </c>
      <c r="M798">
        <f t="shared" si="75"/>
        <v>12</v>
      </c>
      <c r="N798">
        <f t="shared" si="76"/>
        <v>0</v>
      </c>
      <c r="O798">
        <f t="shared" si="77"/>
        <v>0</v>
      </c>
    </row>
    <row r="799" spans="1:15">
      <c r="A799" s="12" t="s">
        <v>41</v>
      </c>
      <c r="B799" s="12">
        <v>4110</v>
      </c>
      <c r="C799" s="14">
        <v>0.15260806909999999</v>
      </c>
      <c r="D799" s="13">
        <v>0.41299999999999998</v>
      </c>
      <c r="E799" s="13">
        <v>56.5</v>
      </c>
      <c r="F799" s="13">
        <v>0.7</v>
      </c>
      <c r="G799" s="13">
        <v>0.09</v>
      </c>
      <c r="H799" s="12">
        <v>1</v>
      </c>
      <c r="I799" s="15">
        <f t="shared" si="72"/>
        <v>0.7</v>
      </c>
      <c r="J799" s="15">
        <f t="shared" si="73"/>
        <v>0.09</v>
      </c>
      <c r="K799" s="13">
        <v>210.2</v>
      </c>
      <c r="L799" s="12">
        <f t="shared" si="74"/>
        <v>0.29675274903449583</v>
      </c>
      <c r="M799">
        <f t="shared" si="75"/>
        <v>366</v>
      </c>
      <c r="N799">
        <f t="shared" si="76"/>
        <v>1</v>
      </c>
      <c r="O799">
        <f t="shared" si="77"/>
        <v>0.1</v>
      </c>
    </row>
    <row r="800" spans="1:15">
      <c r="A800" s="12" t="s">
        <v>41</v>
      </c>
      <c r="B800" s="12">
        <v>3200</v>
      </c>
      <c r="C800" s="14">
        <v>8.5470821329</v>
      </c>
      <c r="D800" s="13">
        <v>0.4</v>
      </c>
      <c r="E800" s="13">
        <v>56.5</v>
      </c>
      <c r="F800" s="13">
        <v>1.2</v>
      </c>
      <c r="G800" s="13">
        <v>6.4000000000000001E-2</v>
      </c>
      <c r="H800" s="12">
        <v>1</v>
      </c>
      <c r="I800" s="15">
        <f t="shared" si="72"/>
        <v>1.2</v>
      </c>
      <c r="J800" s="15">
        <f t="shared" si="73"/>
        <v>6.4000000000000001E-2</v>
      </c>
      <c r="K800" s="13">
        <v>11482</v>
      </c>
      <c r="L800" s="12">
        <f t="shared" si="74"/>
        <v>16.097004683628334</v>
      </c>
      <c r="M800">
        <f t="shared" si="75"/>
        <v>19855</v>
      </c>
      <c r="N800">
        <f t="shared" si="76"/>
        <v>53</v>
      </c>
      <c r="O800">
        <f t="shared" si="77"/>
        <v>2.8</v>
      </c>
    </row>
    <row r="801" spans="1:15">
      <c r="A801" s="12" t="s">
        <v>41</v>
      </c>
      <c r="B801" s="12">
        <v>5300</v>
      </c>
      <c r="C801" s="14">
        <v>9.5877099699999996E-2</v>
      </c>
      <c r="D801" s="13">
        <v>0.5</v>
      </c>
      <c r="E801" s="13">
        <v>56.5</v>
      </c>
      <c r="F801" s="13">
        <v>0.6</v>
      </c>
      <c r="G801" s="13">
        <v>0.13500000000000001</v>
      </c>
      <c r="H801" s="12">
        <v>1</v>
      </c>
      <c r="I801" s="15">
        <f t="shared" si="72"/>
        <v>0.6</v>
      </c>
      <c r="J801" s="15">
        <f t="shared" si="73"/>
        <v>0.13500000000000001</v>
      </c>
      <c r="K801" s="13">
        <v>159.9</v>
      </c>
      <c r="L801" s="12">
        <f t="shared" si="74"/>
        <v>0.22571067221041666</v>
      </c>
      <c r="M801">
        <f t="shared" si="75"/>
        <v>278</v>
      </c>
      <c r="N801">
        <f t="shared" si="76"/>
        <v>0</v>
      </c>
      <c r="O801">
        <f t="shared" si="77"/>
        <v>0.1</v>
      </c>
    </row>
    <row r="802" spans="1:15">
      <c r="A802" s="12" t="s">
        <v>41</v>
      </c>
      <c r="B802" s="12">
        <v>2110</v>
      </c>
      <c r="C802" s="14">
        <v>5.7910898799999999E-2</v>
      </c>
      <c r="D802" s="13">
        <v>0.40500000000000003</v>
      </c>
      <c r="E802" s="13">
        <v>56.5</v>
      </c>
      <c r="F802" s="13">
        <v>2.7</v>
      </c>
      <c r="G802" s="13">
        <v>0.57599999999999996</v>
      </c>
      <c r="H802" s="12">
        <v>1</v>
      </c>
      <c r="I802" s="15">
        <f t="shared" si="72"/>
        <v>2.7</v>
      </c>
      <c r="J802" s="15">
        <f t="shared" si="73"/>
        <v>0.57599999999999996</v>
      </c>
      <c r="K802" s="13">
        <v>78.2</v>
      </c>
      <c r="L802" s="12">
        <f t="shared" si="74"/>
        <v>0.11042884514925</v>
      </c>
      <c r="M802">
        <f t="shared" si="75"/>
        <v>136</v>
      </c>
      <c r="N802">
        <f t="shared" si="76"/>
        <v>1</v>
      </c>
      <c r="O802">
        <f t="shared" si="77"/>
        <v>0.2</v>
      </c>
    </row>
    <row r="803" spans="1:15">
      <c r="A803" s="12" t="s">
        <v>41</v>
      </c>
      <c r="B803" s="12">
        <v>4110</v>
      </c>
      <c r="C803" s="14">
        <v>0.153620904</v>
      </c>
      <c r="D803" s="13">
        <v>0.10199999999999999</v>
      </c>
      <c r="E803" s="13">
        <v>56.5</v>
      </c>
      <c r="F803" s="13">
        <v>0.7</v>
      </c>
      <c r="G803" s="13">
        <v>0.09</v>
      </c>
      <c r="H803" s="12">
        <v>1</v>
      </c>
      <c r="I803" s="15">
        <f t="shared" si="72"/>
        <v>0.7</v>
      </c>
      <c r="J803" s="15">
        <f t="shared" si="73"/>
        <v>0.09</v>
      </c>
      <c r="K803" s="13">
        <v>52.3</v>
      </c>
      <c r="L803" s="12">
        <f t="shared" si="74"/>
        <v>7.3776439146000003E-2</v>
      </c>
      <c r="M803">
        <f t="shared" si="75"/>
        <v>91</v>
      </c>
      <c r="N803">
        <f t="shared" si="76"/>
        <v>0</v>
      </c>
      <c r="O803">
        <f t="shared" si="77"/>
        <v>0</v>
      </c>
    </row>
    <row r="804" spans="1:15">
      <c r="A804" s="12" t="s">
        <v>41</v>
      </c>
      <c r="B804" s="12">
        <v>4110</v>
      </c>
      <c r="C804" s="14">
        <v>0.13051497540000001</v>
      </c>
      <c r="D804" s="13">
        <v>0.41299999999999998</v>
      </c>
      <c r="E804" s="13">
        <v>56.5</v>
      </c>
      <c r="F804" s="13">
        <v>0.7</v>
      </c>
      <c r="G804" s="13">
        <v>0.09</v>
      </c>
      <c r="H804" s="12">
        <v>1</v>
      </c>
      <c r="I804" s="15">
        <f t="shared" si="72"/>
        <v>0.7</v>
      </c>
      <c r="J804" s="15">
        <f t="shared" si="73"/>
        <v>0.09</v>
      </c>
      <c r="K804" s="13">
        <v>179.8</v>
      </c>
      <c r="L804" s="12">
        <f t="shared" si="74"/>
        <v>0.25379180778927501</v>
      </c>
      <c r="M804">
        <f t="shared" si="75"/>
        <v>313</v>
      </c>
      <c r="N804">
        <f t="shared" si="76"/>
        <v>0</v>
      </c>
      <c r="O804">
        <f t="shared" si="77"/>
        <v>0.1</v>
      </c>
    </row>
    <row r="805" spans="1:15">
      <c r="A805" s="12" t="s">
        <v>41</v>
      </c>
      <c r="B805" s="12">
        <v>4110</v>
      </c>
      <c r="C805" s="14">
        <v>9.2915556799999993E-2</v>
      </c>
      <c r="D805" s="13">
        <v>0.41299999999999998</v>
      </c>
      <c r="E805" s="13">
        <v>56.5</v>
      </c>
      <c r="F805" s="13">
        <v>0.7</v>
      </c>
      <c r="G805" s="13">
        <v>0.09</v>
      </c>
      <c r="H805" s="12">
        <v>1</v>
      </c>
      <c r="I805" s="15">
        <f t="shared" si="72"/>
        <v>0.7</v>
      </c>
      <c r="J805" s="15">
        <f t="shared" si="73"/>
        <v>0.09</v>
      </c>
      <c r="K805" s="13">
        <v>128</v>
      </c>
      <c r="L805" s="12">
        <f t="shared" si="74"/>
        <v>0.18067817167913333</v>
      </c>
      <c r="M805">
        <f t="shared" si="75"/>
        <v>223</v>
      </c>
      <c r="N805">
        <f t="shared" si="76"/>
        <v>0</v>
      </c>
      <c r="O805">
        <f t="shared" si="77"/>
        <v>0</v>
      </c>
    </row>
    <row r="806" spans="1:15">
      <c r="A806" s="12" t="s">
        <v>41</v>
      </c>
      <c r="B806" s="12">
        <v>7410</v>
      </c>
      <c r="C806" s="14">
        <v>2.17262792E-2</v>
      </c>
      <c r="D806" s="13">
        <v>0.151</v>
      </c>
      <c r="E806" s="13">
        <v>56.5</v>
      </c>
      <c r="F806" s="13">
        <v>1.51</v>
      </c>
      <c r="G806" s="13">
        <v>0.115</v>
      </c>
      <c r="H806" s="12">
        <v>1</v>
      </c>
      <c r="I806" s="15">
        <f t="shared" si="72"/>
        <v>1.51</v>
      </c>
      <c r="J806" s="15">
        <f t="shared" si="73"/>
        <v>0.115</v>
      </c>
      <c r="K806" s="13">
        <v>10.9</v>
      </c>
      <c r="L806" s="12">
        <f t="shared" si="74"/>
        <v>1.5446479249566665E-2</v>
      </c>
      <c r="M806">
        <f t="shared" si="75"/>
        <v>19</v>
      </c>
      <c r="N806">
        <f t="shared" si="76"/>
        <v>0</v>
      </c>
      <c r="O806">
        <f t="shared" si="77"/>
        <v>0</v>
      </c>
    </row>
    <row r="807" spans="1:15">
      <c r="A807" s="12" t="s">
        <v>41</v>
      </c>
      <c r="B807" s="12">
        <v>1850</v>
      </c>
      <c r="C807" s="14">
        <v>8.8251073700999996</v>
      </c>
      <c r="D807" s="13">
        <v>0.126</v>
      </c>
      <c r="E807" s="13">
        <v>56.5</v>
      </c>
      <c r="F807" s="13">
        <v>1.25</v>
      </c>
      <c r="G807" s="13">
        <v>9.5000000000000001E-2</v>
      </c>
      <c r="H807" s="12">
        <v>1</v>
      </c>
      <c r="I807" s="15">
        <f t="shared" si="72"/>
        <v>1.25</v>
      </c>
      <c r="J807" s="15">
        <f t="shared" si="73"/>
        <v>9.5000000000000001E-2</v>
      </c>
      <c r="K807" s="13">
        <v>3708.3</v>
      </c>
      <c r="L807" s="12">
        <f t="shared" si="74"/>
        <v>5.2354949473118246</v>
      </c>
      <c r="M807">
        <f t="shared" si="75"/>
        <v>6458</v>
      </c>
      <c r="N807">
        <f t="shared" si="76"/>
        <v>18</v>
      </c>
      <c r="O807">
        <f t="shared" si="77"/>
        <v>1.4</v>
      </c>
    </row>
    <row r="808" spans="1:15">
      <c r="A808" s="12" t="s">
        <v>41</v>
      </c>
      <c r="B808" s="12">
        <v>7410</v>
      </c>
      <c r="C808" s="14">
        <v>0.2188155597</v>
      </c>
      <c r="D808" s="13">
        <v>0.255</v>
      </c>
      <c r="E808" s="13">
        <v>56.5</v>
      </c>
      <c r="F808" s="13">
        <v>1.51</v>
      </c>
      <c r="G808" s="13">
        <v>0.115</v>
      </c>
      <c r="H808" s="12">
        <v>1</v>
      </c>
      <c r="I808" s="15">
        <f t="shared" si="72"/>
        <v>1.51</v>
      </c>
      <c r="J808" s="15">
        <f t="shared" si="73"/>
        <v>0.115</v>
      </c>
      <c r="K808" s="13">
        <v>186.1</v>
      </c>
      <c r="L808" s="12">
        <f t="shared" si="74"/>
        <v>0.26271543136481251</v>
      </c>
      <c r="M808">
        <f t="shared" si="75"/>
        <v>324</v>
      </c>
      <c r="N808">
        <f t="shared" si="76"/>
        <v>1</v>
      </c>
      <c r="O808">
        <f t="shared" si="77"/>
        <v>0.1</v>
      </c>
    </row>
    <row r="809" spans="1:15">
      <c r="A809" s="12" t="s">
        <v>41</v>
      </c>
      <c r="B809" s="12">
        <v>6410</v>
      </c>
      <c r="C809" s="14">
        <v>0.46563721060000002</v>
      </c>
      <c r="D809" s="13">
        <v>0.30299999999999999</v>
      </c>
      <c r="E809" s="13">
        <v>56.5</v>
      </c>
      <c r="F809" s="13">
        <v>0</v>
      </c>
      <c r="G809" s="13">
        <v>0</v>
      </c>
      <c r="H809" s="12">
        <v>1</v>
      </c>
      <c r="I809" s="15">
        <f t="shared" si="72"/>
        <v>0</v>
      </c>
      <c r="J809" s="15">
        <f t="shared" si="73"/>
        <v>0</v>
      </c>
      <c r="K809" s="13">
        <v>470.5</v>
      </c>
      <c r="L809" s="12">
        <f t="shared" si="74"/>
        <v>0.66428968557222501</v>
      </c>
      <c r="M809">
        <f t="shared" si="75"/>
        <v>819</v>
      </c>
      <c r="N809">
        <f t="shared" si="76"/>
        <v>0</v>
      </c>
      <c r="O809">
        <f t="shared" si="77"/>
        <v>0</v>
      </c>
    </row>
    <row r="810" spans="1:15">
      <c r="A810" s="12" t="s">
        <v>41</v>
      </c>
      <c r="B810" s="12">
        <v>6410</v>
      </c>
      <c r="C810" s="14">
        <v>0.14103853729999999</v>
      </c>
      <c r="D810" s="13">
        <v>0.30299999999999999</v>
      </c>
      <c r="E810" s="13">
        <v>56.5</v>
      </c>
      <c r="F810" s="13">
        <v>0</v>
      </c>
      <c r="G810" s="13">
        <v>0</v>
      </c>
      <c r="H810" s="12">
        <v>1</v>
      </c>
      <c r="I810" s="15">
        <f t="shared" si="72"/>
        <v>0</v>
      </c>
      <c r="J810" s="15">
        <f t="shared" si="73"/>
        <v>0</v>
      </c>
      <c r="K810" s="13">
        <v>142.5</v>
      </c>
      <c r="L810" s="12">
        <f t="shared" si="74"/>
        <v>0.20120910327561248</v>
      </c>
      <c r="M810">
        <f t="shared" si="75"/>
        <v>248</v>
      </c>
      <c r="N810">
        <f t="shared" si="76"/>
        <v>0</v>
      </c>
      <c r="O810">
        <f t="shared" si="77"/>
        <v>0</v>
      </c>
    </row>
    <row r="811" spans="1:15">
      <c r="A811" s="12" t="s">
        <v>41</v>
      </c>
      <c r="B811" s="12">
        <v>6410</v>
      </c>
      <c r="C811" s="14">
        <v>4.9879399374000002</v>
      </c>
      <c r="D811" s="13">
        <v>0.30299999999999999</v>
      </c>
      <c r="E811" s="13">
        <v>56.5</v>
      </c>
      <c r="F811" s="13">
        <v>0</v>
      </c>
      <c r="G811" s="13">
        <v>0</v>
      </c>
      <c r="H811" s="12">
        <v>1</v>
      </c>
      <c r="I811" s="15">
        <f t="shared" si="72"/>
        <v>0</v>
      </c>
      <c r="J811" s="15">
        <f t="shared" si="73"/>
        <v>0</v>
      </c>
      <c r="K811" s="13">
        <v>5040.2</v>
      </c>
      <c r="L811" s="12">
        <f t="shared" si="74"/>
        <v>7.1159198131932753</v>
      </c>
      <c r="M811">
        <f t="shared" si="75"/>
        <v>8777</v>
      </c>
      <c r="N811">
        <f t="shared" si="76"/>
        <v>0</v>
      </c>
      <c r="O811">
        <f t="shared" si="77"/>
        <v>0</v>
      </c>
    </row>
    <row r="812" spans="1:15">
      <c r="A812" s="12" t="s">
        <v>41</v>
      </c>
      <c r="B812" s="12">
        <v>4110</v>
      </c>
      <c r="C812" s="14">
        <v>5.4615666899999998E-2</v>
      </c>
      <c r="D812" s="13">
        <v>0.309</v>
      </c>
      <c r="E812" s="13">
        <v>56.5</v>
      </c>
      <c r="F812" s="13">
        <v>0.7</v>
      </c>
      <c r="G812" s="13">
        <v>0.09</v>
      </c>
      <c r="H812" s="12">
        <v>1</v>
      </c>
      <c r="I812" s="15">
        <f t="shared" si="72"/>
        <v>0.7</v>
      </c>
      <c r="J812" s="15">
        <f t="shared" si="73"/>
        <v>0.09</v>
      </c>
      <c r="K812" s="13">
        <v>56.3</v>
      </c>
      <c r="L812" s="12">
        <f t="shared" si="74"/>
        <v>7.9458968381137501E-2</v>
      </c>
      <c r="M812">
        <f t="shared" si="75"/>
        <v>98</v>
      </c>
      <c r="N812">
        <f t="shared" si="76"/>
        <v>0</v>
      </c>
      <c r="O812">
        <f t="shared" si="77"/>
        <v>0</v>
      </c>
    </row>
    <row r="813" spans="1:15">
      <c r="A813" s="12" t="s">
        <v>41</v>
      </c>
      <c r="B813" s="12">
        <v>7410</v>
      </c>
      <c r="C813" s="14">
        <v>2.9864330800000002E-2</v>
      </c>
      <c r="D813" s="13">
        <v>0.255</v>
      </c>
      <c r="E813" s="13">
        <v>56.5</v>
      </c>
      <c r="F813" s="13">
        <v>1.51</v>
      </c>
      <c r="G813" s="13">
        <v>0.115</v>
      </c>
      <c r="H813" s="12">
        <v>1</v>
      </c>
      <c r="I813" s="15">
        <f t="shared" si="72"/>
        <v>1.51</v>
      </c>
      <c r="J813" s="15">
        <f t="shared" si="73"/>
        <v>0.115</v>
      </c>
      <c r="K813" s="13">
        <v>25.4</v>
      </c>
      <c r="L813" s="12">
        <f t="shared" si="74"/>
        <v>3.5855862166750005E-2</v>
      </c>
      <c r="M813">
        <f t="shared" si="75"/>
        <v>44</v>
      </c>
      <c r="N813">
        <f t="shared" si="76"/>
        <v>0</v>
      </c>
      <c r="O813">
        <f t="shared" si="77"/>
        <v>0</v>
      </c>
    </row>
    <row r="814" spans="1:15">
      <c r="A814" s="12" t="s">
        <v>41</v>
      </c>
      <c r="B814" s="12">
        <v>6410</v>
      </c>
      <c r="C814" s="14">
        <v>1.2305154410000001</v>
      </c>
      <c r="D814" s="13">
        <v>0.30299999999999999</v>
      </c>
      <c r="E814" s="13">
        <v>56.5</v>
      </c>
      <c r="F814" s="13">
        <v>0</v>
      </c>
      <c r="G814" s="13">
        <v>0</v>
      </c>
      <c r="H814" s="12">
        <v>1</v>
      </c>
      <c r="I814" s="15">
        <f t="shared" si="72"/>
        <v>0</v>
      </c>
      <c r="J814" s="15">
        <f t="shared" si="73"/>
        <v>0</v>
      </c>
      <c r="K814" s="13">
        <v>1243.4000000000001</v>
      </c>
      <c r="L814" s="12">
        <f t="shared" si="74"/>
        <v>1.7554840910166252</v>
      </c>
      <c r="M814">
        <f t="shared" si="75"/>
        <v>2165</v>
      </c>
      <c r="N814">
        <f t="shared" si="76"/>
        <v>0</v>
      </c>
      <c r="O814">
        <f t="shared" si="77"/>
        <v>0</v>
      </c>
    </row>
    <row r="815" spans="1:15">
      <c r="A815" s="12" t="s">
        <v>41</v>
      </c>
      <c r="B815" s="12">
        <v>3200</v>
      </c>
      <c r="C815" s="14">
        <v>0.3324981206</v>
      </c>
      <c r="D815" s="13">
        <v>0.4</v>
      </c>
      <c r="E815" s="13">
        <v>56.5</v>
      </c>
      <c r="F815" s="13">
        <v>1.2</v>
      </c>
      <c r="G815" s="13">
        <v>6.4000000000000001E-2</v>
      </c>
      <c r="H815" s="12">
        <v>1</v>
      </c>
      <c r="I815" s="15">
        <f t="shared" si="72"/>
        <v>1.2</v>
      </c>
      <c r="J815" s="15">
        <f t="shared" si="73"/>
        <v>6.4000000000000001E-2</v>
      </c>
      <c r="K815" s="13">
        <v>650.4</v>
      </c>
      <c r="L815" s="12">
        <f t="shared" si="74"/>
        <v>0.62620479379666671</v>
      </c>
      <c r="M815">
        <f t="shared" si="75"/>
        <v>772</v>
      </c>
      <c r="N815">
        <f t="shared" si="76"/>
        <v>2</v>
      </c>
      <c r="O815">
        <f t="shared" si="77"/>
        <v>0.1</v>
      </c>
    </row>
    <row r="816" spans="1:15">
      <c r="A816" s="12" t="s">
        <v>41</v>
      </c>
      <c r="B816" s="12">
        <v>3200</v>
      </c>
      <c r="C816" s="14">
        <v>0.62845290369999995</v>
      </c>
      <c r="D816" s="13">
        <v>0.4</v>
      </c>
      <c r="E816" s="13">
        <v>56.5</v>
      </c>
      <c r="F816" s="13">
        <v>1.2</v>
      </c>
      <c r="G816" s="13">
        <v>6.4000000000000001E-2</v>
      </c>
      <c r="H816" s="12">
        <v>1</v>
      </c>
      <c r="I816" s="15">
        <f t="shared" si="72"/>
        <v>1.2</v>
      </c>
      <c r="J816" s="15">
        <f t="shared" si="73"/>
        <v>6.4000000000000001E-2</v>
      </c>
      <c r="K816" s="13">
        <v>869.8</v>
      </c>
      <c r="L816" s="12">
        <f t="shared" si="74"/>
        <v>1.1835863019683333</v>
      </c>
      <c r="M816">
        <f t="shared" si="75"/>
        <v>1460</v>
      </c>
      <c r="N816">
        <f t="shared" si="76"/>
        <v>4</v>
      </c>
      <c r="O816">
        <f t="shared" si="77"/>
        <v>0.2</v>
      </c>
    </row>
    <row r="817" spans="1:15">
      <c r="A817" s="12" t="s">
        <v>41</v>
      </c>
      <c r="B817" s="12">
        <v>4110</v>
      </c>
      <c r="C817" s="14">
        <v>0.17186170980000001</v>
      </c>
      <c r="D817" s="13">
        <v>0.10199999999999999</v>
      </c>
      <c r="E817" s="13">
        <v>56.5</v>
      </c>
      <c r="F817" s="13">
        <v>0.7</v>
      </c>
      <c r="G817" s="13">
        <v>0.09</v>
      </c>
      <c r="H817" s="12">
        <v>1</v>
      </c>
      <c r="I817" s="15">
        <f t="shared" si="72"/>
        <v>0.7</v>
      </c>
      <c r="J817" s="15">
        <f t="shared" si="73"/>
        <v>0.09</v>
      </c>
      <c r="K817" s="13">
        <v>58.5</v>
      </c>
      <c r="L817" s="12">
        <f t="shared" si="74"/>
        <v>8.2536586131449999E-2</v>
      </c>
      <c r="M817">
        <f t="shared" si="75"/>
        <v>102</v>
      </c>
      <c r="N817">
        <f t="shared" si="76"/>
        <v>0</v>
      </c>
      <c r="O817">
        <f t="shared" si="77"/>
        <v>0</v>
      </c>
    </row>
    <row r="818" spans="1:15">
      <c r="A818" s="12" t="s">
        <v>41</v>
      </c>
      <c r="B818" s="12">
        <v>4110</v>
      </c>
      <c r="C818" s="14">
        <v>0.96752668600000002</v>
      </c>
      <c r="D818" s="13">
        <v>0.41299999999999998</v>
      </c>
      <c r="E818" s="13">
        <v>56.5</v>
      </c>
      <c r="F818" s="13">
        <v>0.7</v>
      </c>
      <c r="G818" s="13">
        <v>0.09</v>
      </c>
      <c r="H818" s="12">
        <v>1</v>
      </c>
      <c r="I818" s="15">
        <f t="shared" si="72"/>
        <v>0.7</v>
      </c>
      <c r="J818" s="15">
        <f t="shared" si="73"/>
        <v>0.09</v>
      </c>
      <c r="K818" s="13">
        <v>1332.6</v>
      </c>
      <c r="L818" s="12">
        <f t="shared" si="74"/>
        <v>1.8813959545389167</v>
      </c>
      <c r="M818">
        <f t="shared" si="75"/>
        <v>2321</v>
      </c>
      <c r="N818">
        <f t="shared" si="76"/>
        <v>4</v>
      </c>
      <c r="O818">
        <f t="shared" si="77"/>
        <v>0.5</v>
      </c>
    </row>
    <row r="819" spans="1:15">
      <c r="A819" s="12" t="s">
        <v>41</v>
      </c>
      <c r="B819" s="12">
        <v>4110</v>
      </c>
      <c r="C819" s="14">
        <v>52.399363391999998</v>
      </c>
      <c r="D819" s="13">
        <v>0.41299999999999998</v>
      </c>
      <c r="E819" s="13">
        <v>56.5</v>
      </c>
      <c r="F819" s="13">
        <v>0.7</v>
      </c>
      <c r="G819" s="13">
        <v>0.09</v>
      </c>
      <c r="H819" s="12">
        <v>1</v>
      </c>
      <c r="I819" s="15">
        <f t="shared" si="72"/>
        <v>0.7</v>
      </c>
      <c r="J819" s="15">
        <f t="shared" si="73"/>
        <v>0.09</v>
      </c>
      <c r="K819" s="13">
        <v>72170.8</v>
      </c>
      <c r="L819" s="12">
        <f t="shared" si="74"/>
        <v>101.89274542255198</v>
      </c>
      <c r="M819">
        <f t="shared" si="75"/>
        <v>125683</v>
      </c>
      <c r="N819">
        <f t="shared" si="76"/>
        <v>194</v>
      </c>
      <c r="O819">
        <f t="shared" si="77"/>
        <v>24.9</v>
      </c>
    </row>
    <row r="820" spans="1:15">
      <c r="A820" s="12" t="s">
        <v>41</v>
      </c>
      <c r="B820" s="12">
        <v>1800</v>
      </c>
      <c r="C820" s="14">
        <v>5.3771257630999996</v>
      </c>
      <c r="D820" s="13">
        <v>0.183</v>
      </c>
      <c r="E820" s="13">
        <v>56.5</v>
      </c>
      <c r="F820" s="13">
        <v>1.25</v>
      </c>
      <c r="G820" s="13">
        <v>7.5999999999999998E-2</v>
      </c>
      <c r="H820" s="12">
        <v>1</v>
      </c>
      <c r="I820" s="15">
        <f t="shared" si="72"/>
        <v>1.25</v>
      </c>
      <c r="J820" s="15">
        <f t="shared" si="73"/>
        <v>7.5999999999999998E-2</v>
      </c>
      <c r="K820" s="13">
        <v>3281.6</v>
      </c>
      <c r="L820" s="12">
        <f t="shared" si="74"/>
        <v>4.6330659856310366</v>
      </c>
      <c r="M820">
        <f t="shared" si="75"/>
        <v>5715</v>
      </c>
      <c r="N820">
        <f t="shared" si="76"/>
        <v>16</v>
      </c>
      <c r="O820">
        <f t="shared" si="77"/>
        <v>1</v>
      </c>
    </row>
    <row r="821" spans="1:15">
      <c r="A821" s="12" t="s">
        <v>41</v>
      </c>
      <c r="B821" s="12">
        <v>7410</v>
      </c>
      <c r="C821" s="14">
        <v>1.12392211E-2</v>
      </c>
      <c r="D821" s="13">
        <v>0.151</v>
      </c>
      <c r="E821" s="13">
        <v>56.5</v>
      </c>
      <c r="F821" s="13">
        <v>1.51</v>
      </c>
      <c r="G821" s="13">
        <v>0.115</v>
      </c>
      <c r="H821" s="12">
        <v>1</v>
      </c>
      <c r="I821" s="15">
        <f t="shared" si="72"/>
        <v>1.51</v>
      </c>
      <c r="J821" s="15">
        <f t="shared" si="73"/>
        <v>0.115</v>
      </c>
      <c r="K821" s="13">
        <v>5.7</v>
      </c>
      <c r="L821" s="12">
        <f t="shared" si="74"/>
        <v>7.9906179012208325E-3</v>
      </c>
      <c r="M821">
        <f t="shared" si="75"/>
        <v>10</v>
      </c>
      <c r="N821">
        <f t="shared" si="76"/>
        <v>0</v>
      </c>
      <c r="O821">
        <f t="shared" si="77"/>
        <v>0</v>
      </c>
    </row>
    <row r="822" spans="1:15">
      <c r="A822" s="12" t="s">
        <v>41</v>
      </c>
      <c r="B822" s="12">
        <v>1800</v>
      </c>
      <c r="C822" s="14">
        <v>0.70232314819999997</v>
      </c>
      <c r="D822" s="13">
        <v>0.183</v>
      </c>
      <c r="E822" s="13">
        <v>56.5</v>
      </c>
      <c r="F822" s="13">
        <v>1.25</v>
      </c>
      <c r="G822" s="13">
        <v>7.5999999999999998E-2</v>
      </c>
      <c r="H822" s="12">
        <v>1</v>
      </c>
      <c r="I822" s="15">
        <f t="shared" si="72"/>
        <v>1.25</v>
      </c>
      <c r="J822" s="15">
        <f t="shared" si="73"/>
        <v>7.5999999999999998E-2</v>
      </c>
      <c r="K822" s="13">
        <v>428.6</v>
      </c>
      <c r="L822" s="12">
        <f t="shared" si="74"/>
        <v>0.60513918256782495</v>
      </c>
      <c r="M822">
        <f t="shared" si="75"/>
        <v>746</v>
      </c>
      <c r="N822">
        <f t="shared" si="76"/>
        <v>2</v>
      </c>
      <c r="O822">
        <f t="shared" si="77"/>
        <v>0.1</v>
      </c>
    </row>
    <row r="823" spans="1:15">
      <c r="A823" s="12" t="s">
        <v>41</v>
      </c>
      <c r="B823" s="12">
        <v>7410</v>
      </c>
      <c r="C823" s="14">
        <v>6.5437739999999996E-4</v>
      </c>
      <c r="D823" s="13">
        <v>0.255</v>
      </c>
      <c r="E823" s="13">
        <v>56.5</v>
      </c>
      <c r="F823" s="13">
        <v>1.51</v>
      </c>
      <c r="G823" s="13">
        <v>0.115</v>
      </c>
      <c r="H823" s="12">
        <v>1</v>
      </c>
      <c r="I823" s="15">
        <f t="shared" si="72"/>
        <v>1.51</v>
      </c>
      <c r="J823" s="15">
        <f t="shared" si="73"/>
        <v>0.115</v>
      </c>
      <c r="K823" s="13">
        <v>0.6</v>
      </c>
      <c r="L823" s="12">
        <f t="shared" si="74"/>
        <v>7.8566186587500006E-4</v>
      </c>
      <c r="M823">
        <f t="shared" si="75"/>
        <v>1</v>
      </c>
      <c r="N823">
        <f t="shared" si="76"/>
        <v>0</v>
      </c>
      <c r="O823">
        <f t="shared" si="77"/>
        <v>0</v>
      </c>
    </row>
    <row r="824" spans="1:15">
      <c r="A824" s="12" t="s">
        <v>41</v>
      </c>
      <c r="B824" s="12">
        <v>6410</v>
      </c>
      <c r="C824" s="14">
        <v>0.84673633400000003</v>
      </c>
      <c r="D824" s="13">
        <v>0.30299999999999999</v>
      </c>
      <c r="E824" s="13">
        <v>56.5</v>
      </c>
      <c r="F824" s="13">
        <v>0</v>
      </c>
      <c r="G824" s="13">
        <v>0</v>
      </c>
      <c r="H824" s="12">
        <v>1</v>
      </c>
      <c r="I824" s="15">
        <f t="shared" si="72"/>
        <v>0</v>
      </c>
      <c r="J824" s="15">
        <f t="shared" si="73"/>
        <v>0</v>
      </c>
      <c r="K824" s="13">
        <v>855.6</v>
      </c>
      <c r="L824" s="12">
        <f t="shared" si="74"/>
        <v>1.20797522249275</v>
      </c>
      <c r="M824">
        <f t="shared" si="75"/>
        <v>1490</v>
      </c>
      <c r="N824">
        <f t="shared" si="76"/>
        <v>0</v>
      </c>
      <c r="O824">
        <f t="shared" si="77"/>
        <v>0</v>
      </c>
    </row>
    <row r="825" spans="1:15">
      <c r="A825" s="12" t="s">
        <v>41</v>
      </c>
      <c r="B825" s="12">
        <v>3200</v>
      </c>
      <c r="C825" s="14">
        <v>0.1107782026</v>
      </c>
      <c r="D825" s="13">
        <v>0.4</v>
      </c>
      <c r="E825" s="13">
        <v>56.5</v>
      </c>
      <c r="F825" s="13">
        <v>1.2</v>
      </c>
      <c r="G825" s="13">
        <v>6.4000000000000001E-2</v>
      </c>
      <c r="H825" s="12">
        <v>1</v>
      </c>
      <c r="I825" s="15">
        <f t="shared" si="72"/>
        <v>1.2</v>
      </c>
      <c r="J825" s="15">
        <f t="shared" si="73"/>
        <v>6.4000000000000001E-2</v>
      </c>
      <c r="K825" s="13">
        <v>261.10000000000002</v>
      </c>
      <c r="L825" s="12">
        <f t="shared" si="74"/>
        <v>0.20863228156333335</v>
      </c>
      <c r="M825">
        <f t="shared" si="75"/>
        <v>257</v>
      </c>
      <c r="N825">
        <f t="shared" si="76"/>
        <v>1</v>
      </c>
      <c r="O825">
        <f t="shared" si="77"/>
        <v>0</v>
      </c>
    </row>
    <row r="826" spans="1:15">
      <c r="A826" s="12" t="s">
        <v>41</v>
      </c>
      <c r="B826" s="12">
        <v>3200</v>
      </c>
      <c r="C826" s="14">
        <v>5.4385642999999996E-3</v>
      </c>
      <c r="D826" s="13">
        <v>0.4</v>
      </c>
      <c r="E826" s="13">
        <v>56.5</v>
      </c>
      <c r="F826" s="13">
        <v>1.2</v>
      </c>
      <c r="G826" s="13">
        <v>6.4000000000000001E-2</v>
      </c>
      <c r="H826" s="12">
        <v>1</v>
      </c>
      <c r="I826" s="15">
        <f t="shared" si="72"/>
        <v>1.2</v>
      </c>
      <c r="J826" s="15">
        <f t="shared" si="73"/>
        <v>6.4000000000000001E-2</v>
      </c>
      <c r="K826" s="13">
        <v>7.3</v>
      </c>
      <c r="L826" s="12">
        <f t="shared" si="74"/>
        <v>1.0242629431666666E-2</v>
      </c>
      <c r="M826">
        <f t="shared" si="75"/>
        <v>13</v>
      </c>
      <c r="N826">
        <f t="shared" si="76"/>
        <v>0</v>
      </c>
      <c r="O826">
        <f t="shared" si="77"/>
        <v>0</v>
      </c>
    </row>
    <row r="827" spans="1:15">
      <c r="A827" s="12" t="s">
        <v>41</v>
      </c>
      <c r="B827" s="12">
        <v>2110</v>
      </c>
      <c r="C827" s="14">
        <v>2.4488361050999998</v>
      </c>
      <c r="D827" s="13">
        <v>0.40500000000000003</v>
      </c>
      <c r="E827" s="13">
        <v>56.5</v>
      </c>
      <c r="F827" s="13">
        <v>2.7</v>
      </c>
      <c r="G827" s="13">
        <v>0.57599999999999996</v>
      </c>
      <c r="H827" s="12">
        <v>1</v>
      </c>
      <c r="I827" s="15">
        <f t="shared" si="72"/>
        <v>2.7</v>
      </c>
      <c r="J827" s="15">
        <f t="shared" si="73"/>
        <v>0.57599999999999996</v>
      </c>
      <c r="K827" s="13">
        <v>3307.5</v>
      </c>
      <c r="L827" s="12">
        <f t="shared" si="74"/>
        <v>4.6696243479125625</v>
      </c>
      <c r="M827">
        <f t="shared" si="75"/>
        <v>5760</v>
      </c>
      <c r="N827">
        <f t="shared" si="76"/>
        <v>34</v>
      </c>
      <c r="O827">
        <f t="shared" si="77"/>
        <v>7.3</v>
      </c>
    </row>
    <row r="828" spans="1:15">
      <c r="A828" s="12" t="s">
        <v>41</v>
      </c>
      <c r="B828" s="12">
        <v>2210</v>
      </c>
      <c r="C828" s="14">
        <v>7.44838996E-2</v>
      </c>
      <c r="D828" s="13">
        <v>0.26800000000000002</v>
      </c>
      <c r="E828" s="13">
        <v>56.5</v>
      </c>
      <c r="F828" s="13">
        <v>1.92</v>
      </c>
      <c r="G828" s="13">
        <v>0.50600000000000001</v>
      </c>
      <c r="H828" s="12">
        <v>1</v>
      </c>
      <c r="I828" s="15">
        <f t="shared" si="72"/>
        <v>1.92</v>
      </c>
      <c r="J828" s="15">
        <f t="shared" si="73"/>
        <v>0.50600000000000001</v>
      </c>
      <c r="K828" s="13">
        <v>66.599999999999994</v>
      </c>
      <c r="L828" s="12">
        <f t="shared" si="74"/>
        <v>9.3986267311933339E-2</v>
      </c>
      <c r="M828">
        <f t="shared" si="75"/>
        <v>116</v>
      </c>
      <c r="N828">
        <f t="shared" si="76"/>
        <v>0</v>
      </c>
      <c r="O828">
        <f t="shared" si="77"/>
        <v>0.1</v>
      </c>
    </row>
    <row r="829" spans="1:15">
      <c r="A829" s="12" t="s">
        <v>41</v>
      </c>
      <c r="B829" s="12">
        <v>2210</v>
      </c>
      <c r="C829" s="14">
        <v>5.9190020764</v>
      </c>
      <c r="D829" s="13">
        <v>0.26800000000000002</v>
      </c>
      <c r="E829" s="13">
        <v>56.5</v>
      </c>
      <c r="F829" s="13">
        <v>1.92</v>
      </c>
      <c r="G829" s="13">
        <v>0.50600000000000001</v>
      </c>
      <c r="H829" s="12">
        <v>1</v>
      </c>
      <c r="I829" s="15">
        <f t="shared" si="72"/>
        <v>1.92</v>
      </c>
      <c r="J829" s="15">
        <f t="shared" si="73"/>
        <v>0.50600000000000001</v>
      </c>
      <c r="K829" s="13">
        <v>5290.1</v>
      </c>
      <c r="L829" s="12">
        <f t="shared" si="74"/>
        <v>7.4687941200707337</v>
      </c>
      <c r="M829">
        <f t="shared" si="75"/>
        <v>9213</v>
      </c>
      <c r="N829">
        <f t="shared" si="76"/>
        <v>39</v>
      </c>
      <c r="O829">
        <f t="shared" si="77"/>
        <v>10.3</v>
      </c>
    </row>
    <row r="830" spans="1:15">
      <c r="A830" s="12" t="s">
        <v>41</v>
      </c>
      <c r="B830" s="12">
        <v>4110</v>
      </c>
      <c r="C830" s="14">
        <v>5.4294458900000002E-2</v>
      </c>
      <c r="D830" s="13">
        <v>0.41299999999999998</v>
      </c>
      <c r="E830" s="13">
        <v>56.5</v>
      </c>
      <c r="F830" s="13">
        <v>0.7</v>
      </c>
      <c r="G830" s="13">
        <v>0.09</v>
      </c>
      <c r="H830" s="12">
        <v>1</v>
      </c>
      <c r="I830" s="15">
        <f t="shared" si="72"/>
        <v>0.7</v>
      </c>
      <c r="J830" s="15">
        <f t="shared" si="73"/>
        <v>0.09</v>
      </c>
      <c r="K830" s="13">
        <v>74.8</v>
      </c>
      <c r="L830" s="12">
        <f t="shared" si="74"/>
        <v>0.10557783760017082</v>
      </c>
      <c r="M830">
        <f t="shared" si="75"/>
        <v>130</v>
      </c>
      <c r="N830">
        <f t="shared" si="76"/>
        <v>0</v>
      </c>
      <c r="O830">
        <f t="shared" si="77"/>
        <v>0</v>
      </c>
    </row>
    <row r="831" spans="1:15">
      <c r="A831" s="12" t="s">
        <v>41</v>
      </c>
      <c r="B831" s="12">
        <v>2210</v>
      </c>
      <c r="C831" s="14">
        <v>7.7571984E-3</v>
      </c>
      <c r="D831" s="13">
        <v>0.26800000000000002</v>
      </c>
      <c r="E831" s="13">
        <v>56.5</v>
      </c>
      <c r="F831" s="13">
        <v>1.92</v>
      </c>
      <c r="G831" s="13">
        <v>0.50600000000000001</v>
      </c>
      <c r="H831" s="12">
        <v>1</v>
      </c>
      <c r="I831" s="15">
        <f t="shared" si="72"/>
        <v>1.92</v>
      </c>
      <c r="J831" s="15">
        <f t="shared" si="73"/>
        <v>0.50600000000000001</v>
      </c>
      <c r="K831" s="13">
        <v>6.9</v>
      </c>
      <c r="L831" s="12">
        <f t="shared" si="74"/>
        <v>9.7882915144000011E-3</v>
      </c>
      <c r="M831">
        <f t="shared" si="75"/>
        <v>12</v>
      </c>
      <c r="N831">
        <f t="shared" si="76"/>
        <v>0</v>
      </c>
      <c r="O831">
        <f t="shared" si="77"/>
        <v>0</v>
      </c>
    </row>
    <row r="832" spans="1:15">
      <c r="A832" s="12" t="s">
        <v>41</v>
      </c>
      <c r="B832" s="12">
        <v>2210</v>
      </c>
      <c r="C832" s="14">
        <v>0.28050978669999999</v>
      </c>
      <c r="D832" s="13">
        <v>0.26800000000000002</v>
      </c>
      <c r="E832" s="13">
        <v>56.5</v>
      </c>
      <c r="F832" s="13">
        <v>1.92</v>
      </c>
      <c r="G832" s="13">
        <v>0.50600000000000001</v>
      </c>
      <c r="H832" s="12">
        <v>1</v>
      </c>
      <c r="I832" s="15">
        <f t="shared" si="72"/>
        <v>1.92</v>
      </c>
      <c r="J832" s="15">
        <f t="shared" si="73"/>
        <v>0.50600000000000001</v>
      </c>
      <c r="K832" s="13">
        <v>250.7</v>
      </c>
      <c r="L832" s="12">
        <f t="shared" si="74"/>
        <v>0.35395659918428329</v>
      </c>
      <c r="M832">
        <f t="shared" si="75"/>
        <v>437</v>
      </c>
      <c r="N832">
        <f t="shared" si="76"/>
        <v>2</v>
      </c>
      <c r="O832">
        <f t="shared" si="77"/>
        <v>0.5</v>
      </c>
    </row>
    <row r="833" spans="1:15">
      <c r="A833" s="12" t="s">
        <v>41</v>
      </c>
      <c r="B833" s="12">
        <v>2210</v>
      </c>
      <c r="C833" s="14">
        <v>2.2348425616999998</v>
      </c>
      <c r="D833" s="13">
        <v>0.26800000000000002</v>
      </c>
      <c r="E833" s="13">
        <v>56.5</v>
      </c>
      <c r="F833" s="13">
        <v>1.92</v>
      </c>
      <c r="G833" s="13">
        <v>0.50600000000000001</v>
      </c>
      <c r="H833" s="12">
        <v>1</v>
      </c>
      <c r="I833" s="15">
        <f t="shared" si="72"/>
        <v>1.92</v>
      </c>
      <c r="J833" s="15">
        <f t="shared" si="73"/>
        <v>0.50600000000000001</v>
      </c>
      <c r="K833" s="13">
        <v>2485.6999999999998</v>
      </c>
      <c r="L833" s="12">
        <f t="shared" si="74"/>
        <v>2.8199988391051165</v>
      </c>
      <c r="M833">
        <f t="shared" si="75"/>
        <v>3478</v>
      </c>
      <c r="N833">
        <f t="shared" si="76"/>
        <v>15</v>
      </c>
      <c r="O833">
        <f t="shared" si="77"/>
        <v>3.9</v>
      </c>
    </row>
    <row r="834" spans="1:15">
      <c r="A834" s="12" t="s">
        <v>41</v>
      </c>
      <c r="B834" s="12">
        <v>5300</v>
      </c>
      <c r="C834" s="14">
        <v>3.3410450500000001E-2</v>
      </c>
      <c r="D834" s="13">
        <v>0.5</v>
      </c>
      <c r="E834" s="13">
        <v>56.5</v>
      </c>
      <c r="F834" s="13">
        <v>0.6</v>
      </c>
      <c r="G834" s="13">
        <v>0.13500000000000001</v>
      </c>
      <c r="H834" s="12">
        <v>1</v>
      </c>
      <c r="I834" s="15">
        <f t="shared" si="72"/>
        <v>0.6</v>
      </c>
      <c r="J834" s="15">
        <f t="shared" si="73"/>
        <v>0.13500000000000001</v>
      </c>
      <c r="K834" s="13">
        <v>55.7</v>
      </c>
      <c r="L834" s="12">
        <f t="shared" si="74"/>
        <v>7.8653768885416669E-2</v>
      </c>
      <c r="M834">
        <f t="shared" si="75"/>
        <v>97</v>
      </c>
      <c r="N834">
        <f t="shared" si="76"/>
        <v>0</v>
      </c>
      <c r="O834">
        <f t="shared" si="77"/>
        <v>0</v>
      </c>
    </row>
    <row r="835" spans="1:15">
      <c r="A835" s="12" t="s">
        <v>41</v>
      </c>
      <c r="B835" s="12">
        <v>2110</v>
      </c>
      <c r="C835" s="14">
        <v>2.1660340693000002</v>
      </c>
      <c r="D835" s="13">
        <v>0.40500000000000003</v>
      </c>
      <c r="E835" s="13">
        <v>56.5</v>
      </c>
      <c r="F835" s="13">
        <v>2.7</v>
      </c>
      <c r="G835" s="13">
        <v>0.57599999999999996</v>
      </c>
      <c r="H835" s="12">
        <v>1</v>
      </c>
      <c r="I835" s="15">
        <f t="shared" ref="I835:I898" si="78">F835</f>
        <v>2.7</v>
      </c>
      <c r="J835" s="15">
        <f t="shared" ref="J835:J898" si="79">G835</f>
        <v>0.57599999999999996</v>
      </c>
      <c r="K835" s="13">
        <v>2925.6</v>
      </c>
      <c r="L835" s="12">
        <f t="shared" ref="L835:L898" si="80">E835*D835*C835/12</f>
        <v>4.1303562158964384</v>
      </c>
      <c r="M835">
        <f t="shared" ref="M835:M898" si="81">ROUND(E835*D835*C835*102.79,0)</f>
        <v>5095</v>
      </c>
      <c r="N835">
        <f t="shared" ref="N835:N898" si="82">ROUND(I835*M835*0.002205,0)</f>
        <v>30</v>
      </c>
      <c r="O835">
        <f t="shared" ref="O835:O898" si="83">ROUND(J835*M835*0.002205,1)</f>
        <v>6.5</v>
      </c>
    </row>
    <row r="836" spans="1:15">
      <c r="A836" s="12" t="s">
        <v>41</v>
      </c>
      <c r="B836" s="12">
        <v>2210</v>
      </c>
      <c r="C836" s="14">
        <v>0.108539578</v>
      </c>
      <c r="D836" s="13">
        <v>0.26800000000000002</v>
      </c>
      <c r="E836" s="13">
        <v>56.5</v>
      </c>
      <c r="F836" s="13">
        <v>1.92</v>
      </c>
      <c r="G836" s="13">
        <v>0.50600000000000001</v>
      </c>
      <c r="H836" s="12">
        <v>1</v>
      </c>
      <c r="I836" s="15">
        <f t="shared" si="78"/>
        <v>1.92</v>
      </c>
      <c r="J836" s="15">
        <f t="shared" si="79"/>
        <v>0.50600000000000001</v>
      </c>
      <c r="K836" s="13">
        <v>97</v>
      </c>
      <c r="L836" s="12">
        <f t="shared" si="80"/>
        <v>0.13695885750633333</v>
      </c>
      <c r="M836">
        <f t="shared" si="81"/>
        <v>169</v>
      </c>
      <c r="N836">
        <f t="shared" si="82"/>
        <v>1</v>
      </c>
      <c r="O836">
        <f t="shared" si="83"/>
        <v>0.2</v>
      </c>
    </row>
    <row r="837" spans="1:15">
      <c r="A837" s="12" t="s">
        <v>41</v>
      </c>
      <c r="B837" s="12">
        <v>2210</v>
      </c>
      <c r="C837" s="14">
        <v>3.0868479999999999E-4</v>
      </c>
      <c r="D837" s="13">
        <v>0.26800000000000002</v>
      </c>
      <c r="E837" s="13">
        <v>56.5</v>
      </c>
      <c r="F837" s="13">
        <v>1.92</v>
      </c>
      <c r="G837" s="13">
        <v>0.50600000000000001</v>
      </c>
      <c r="H837" s="12">
        <v>1</v>
      </c>
      <c r="I837" s="15">
        <f t="shared" si="78"/>
        <v>1.92</v>
      </c>
      <c r="J837" s="15">
        <f t="shared" si="79"/>
        <v>0.50600000000000001</v>
      </c>
      <c r="K837" s="13">
        <v>0.3</v>
      </c>
      <c r="L837" s="12">
        <f t="shared" si="80"/>
        <v>3.8950877013333335E-4</v>
      </c>
      <c r="M837">
        <f t="shared" si="81"/>
        <v>0</v>
      </c>
      <c r="N837">
        <f t="shared" si="82"/>
        <v>0</v>
      </c>
      <c r="O837">
        <f t="shared" si="83"/>
        <v>0</v>
      </c>
    </row>
    <row r="838" spans="1:15">
      <c r="A838" s="12" t="s">
        <v>41</v>
      </c>
      <c r="B838" s="12">
        <v>4110</v>
      </c>
      <c r="C838" s="14">
        <v>8.5007265999999998E-2</v>
      </c>
      <c r="D838" s="13">
        <v>0.309</v>
      </c>
      <c r="E838" s="13">
        <v>56.5</v>
      </c>
      <c r="F838" s="13">
        <v>0.7</v>
      </c>
      <c r="G838" s="13">
        <v>0.09</v>
      </c>
      <c r="H838" s="12">
        <v>1</v>
      </c>
      <c r="I838" s="15">
        <f t="shared" si="78"/>
        <v>0.7</v>
      </c>
      <c r="J838" s="15">
        <f t="shared" si="79"/>
        <v>0.09</v>
      </c>
      <c r="K838" s="13">
        <v>87.6</v>
      </c>
      <c r="L838" s="12">
        <f t="shared" si="80"/>
        <v>0.12367494612175001</v>
      </c>
      <c r="M838">
        <f t="shared" si="81"/>
        <v>153</v>
      </c>
      <c r="N838">
        <f t="shared" si="82"/>
        <v>0</v>
      </c>
      <c r="O838">
        <f t="shared" si="83"/>
        <v>0</v>
      </c>
    </row>
    <row r="839" spans="1:15">
      <c r="A839" s="12" t="s">
        <v>41</v>
      </c>
      <c r="B839" s="12">
        <v>4110</v>
      </c>
      <c r="C839" s="14">
        <v>7.8676131699999999E-2</v>
      </c>
      <c r="D839" s="13">
        <v>0.10199999999999999</v>
      </c>
      <c r="E839" s="13">
        <v>56.5</v>
      </c>
      <c r="F839" s="13">
        <v>0.7</v>
      </c>
      <c r="G839" s="13">
        <v>0.09</v>
      </c>
      <c r="H839" s="12">
        <v>1</v>
      </c>
      <c r="I839" s="15">
        <f t="shared" si="78"/>
        <v>0.7</v>
      </c>
      <c r="J839" s="15">
        <f t="shared" si="79"/>
        <v>0.09</v>
      </c>
      <c r="K839" s="13">
        <v>26.8</v>
      </c>
      <c r="L839" s="12">
        <f t="shared" si="80"/>
        <v>3.7784212248924996E-2</v>
      </c>
      <c r="M839">
        <f t="shared" si="81"/>
        <v>47</v>
      </c>
      <c r="N839">
        <f t="shared" si="82"/>
        <v>0</v>
      </c>
      <c r="O839">
        <f t="shared" si="83"/>
        <v>0</v>
      </c>
    </row>
    <row r="840" spans="1:15">
      <c r="A840" s="12" t="s">
        <v>41</v>
      </c>
      <c r="B840" s="12">
        <v>7410</v>
      </c>
      <c r="C840" s="14">
        <v>2.8468154000000001E-3</v>
      </c>
      <c r="D840" s="13">
        <v>0.255</v>
      </c>
      <c r="E840" s="13">
        <v>56.5</v>
      </c>
      <c r="F840" s="13">
        <v>1.51</v>
      </c>
      <c r="G840" s="13">
        <v>0.115</v>
      </c>
      <c r="H840" s="12">
        <v>1</v>
      </c>
      <c r="I840" s="15">
        <f t="shared" si="78"/>
        <v>1.51</v>
      </c>
      <c r="J840" s="15">
        <f t="shared" si="79"/>
        <v>0.115</v>
      </c>
      <c r="K840" s="13">
        <v>2.4</v>
      </c>
      <c r="L840" s="12">
        <f t="shared" si="80"/>
        <v>3.4179577396249998E-3</v>
      </c>
      <c r="M840">
        <f t="shared" si="81"/>
        <v>4</v>
      </c>
      <c r="N840">
        <f t="shared" si="82"/>
        <v>0</v>
      </c>
      <c r="O840">
        <f t="shared" si="83"/>
        <v>0</v>
      </c>
    </row>
    <row r="841" spans="1:15">
      <c r="A841" s="12" t="s">
        <v>41</v>
      </c>
      <c r="B841" s="12">
        <v>7410</v>
      </c>
      <c r="C841" s="14">
        <v>5.6260596619000003</v>
      </c>
      <c r="D841" s="13">
        <v>0.151</v>
      </c>
      <c r="E841" s="13">
        <v>56.5</v>
      </c>
      <c r="F841" s="13">
        <v>1.51</v>
      </c>
      <c r="G841" s="13">
        <v>0.115</v>
      </c>
      <c r="H841" s="12">
        <v>1</v>
      </c>
      <c r="I841" s="15">
        <f t="shared" si="78"/>
        <v>1.51</v>
      </c>
      <c r="J841" s="15">
        <f t="shared" si="79"/>
        <v>0.115</v>
      </c>
      <c r="K841" s="13">
        <v>2833.1</v>
      </c>
      <c r="L841" s="12">
        <f t="shared" si="80"/>
        <v>3.9998940004583208</v>
      </c>
      <c r="M841">
        <f t="shared" si="81"/>
        <v>4934</v>
      </c>
      <c r="N841">
        <f t="shared" si="82"/>
        <v>16</v>
      </c>
      <c r="O841">
        <f t="shared" si="83"/>
        <v>1.3</v>
      </c>
    </row>
    <row r="842" spans="1:15">
      <c r="A842" s="12" t="s">
        <v>41</v>
      </c>
      <c r="B842" s="12">
        <v>1100</v>
      </c>
      <c r="C842" s="14">
        <v>3.7840540855000002</v>
      </c>
      <c r="D842" s="13">
        <v>0.17399999999999999</v>
      </c>
      <c r="E842" s="13">
        <v>56.5</v>
      </c>
      <c r="F842" s="13">
        <v>1.85</v>
      </c>
      <c r="G842" s="13">
        <v>0.22</v>
      </c>
      <c r="H842" s="12">
        <v>1</v>
      </c>
      <c r="I842" s="15">
        <f t="shared" si="78"/>
        <v>1.85</v>
      </c>
      <c r="J842" s="15">
        <f t="shared" si="79"/>
        <v>0.22</v>
      </c>
      <c r="K842" s="13">
        <v>2667.8</v>
      </c>
      <c r="L842" s="12">
        <f t="shared" si="80"/>
        <v>3.1000863095458748</v>
      </c>
      <c r="M842">
        <f t="shared" si="81"/>
        <v>3824</v>
      </c>
      <c r="N842">
        <f t="shared" si="82"/>
        <v>16</v>
      </c>
      <c r="O842">
        <f t="shared" si="83"/>
        <v>1.9</v>
      </c>
    </row>
    <row r="843" spans="1:15">
      <c r="A843" s="12" t="s">
        <v>41</v>
      </c>
      <c r="B843" s="12">
        <v>5300</v>
      </c>
      <c r="C843" s="14">
        <v>0.15726619920000001</v>
      </c>
      <c r="D843" s="13">
        <v>0.5</v>
      </c>
      <c r="E843" s="13">
        <v>56.5</v>
      </c>
      <c r="F843" s="13">
        <v>0.6</v>
      </c>
      <c r="G843" s="13">
        <v>0.13500000000000001</v>
      </c>
      <c r="H843" s="12">
        <v>1</v>
      </c>
      <c r="I843" s="15">
        <f t="shared" si="78"/>
        <v>0.6</v>
      </c>
      <c r="J843" s="15">
        <f t="shared" si="79"/>
        <v>0.13500000000000001</v>
      </c>
      <c r="K843" s="13">
        <v>262.2</v>
      </c>
      <c r="L843" s="12">
        <f t="shared" si="80"/>
        <v>0.37023084395</v>
      </c>
      <c r="M843">
        <f t="shared" si="81"/>
        <v>457</v>
      </c>
      <c r="N843">
        <f t="shared" si="82"/>
        <v>1</v>
      </c>
      <c r="O843">
        <f t="shared" si="83"/>
        <v>0.1</v>
      </c>
    </row>
    <row r="844" spans="1:15">
      <c r="A844" s="12" t="s">
        <v>41</v>
      </c>
      <c r="B844" s="12">
        <v>1850</v>
      </c>
      <c r="C844" s="14">
        <v>9.9568230999999997E-3</v>
      </c>
      <c r="D844" s="13">
        <v>0.25600000000000001</v>
      </c>
      <c r="E844" s="13">
        <v>56.5</v>
      </c>
      <c r="F844" s="13">
        <v>1.25</v>
      </c>
      <c r="G844" s="13">
        <v>9.5000000000000001E-2</v>
      </c>
      <c r="H844" s="12">
        <v>1</v>
      </c>
      <c r="I844" s="15">
        <f t="shared" si="78"/>
        <v>1.25</v>
      </c>
      <c r="J844" s="15">
        <f t="shared" si="79"/>
        <v>9.5000000000000001E-2</v>
      </c>
      <c r="K844" s="13">
        <v>8.5</v>
      </c>
      <c r="L844" s="12">
        <f t="shared" si="80"/>
        <v>1.2001290776533334E-2</v>
      </c>
      <c r="M844">
        <f t="shared" si="81"/>
        <v>15</v>
      </c>
      <c r="N844">
        <f t="shared" si="82"/>
        <v>0</v>
      </c>
      <c r="O844">
        <f t="shared" si="83"/>
        <v>0</v>
      </c>
    </row>
    <row r="845" spans="1:15">
      <c r="A845" s="12" t="s">
        <v>41</v>
      </c>
      <c r="B845" s="12">
        <v>5300</v>
      </c>
      <c r="C845" s="14">
        <v>0.1574273041</v>
      </c>
      <c r="D845" s="13">
        <v>0.5</v>
      </c>
      <c r="E845" s="13">
        <v>56.5</v>
      </c>
      <c r="F845" s="13">
        <v>0.6</v>
      </c>
      <c r="G845" s="13">
        <v>0.13500000000000001</v>
      </c>
      <c r="H845" s="12">
        <v>1</v>
      </c>
      <c r="I845" s="15">
        <f t="shared" si="78"/>
        <v>0.6</v>
      </c>
      <c r="J845" s="15">
        <f t="shared" si="79"/>
        <v>0.13500000000000001</v>
      </c>
      <c r="K845" s="13">
        <v>262.5</v>
      </c>
      <c r="L845" s="12">
        <f t="shared" si="80"/>
        <v>0.37061011173541664</v>
      </c>
      <c r="M845">
        <f t="shared" si="81"/>
        <v>457</v>
      </c>
      <c r="N845">
        <f t="shared" si="82"/>
        <v>1</v>
      </c>
      <c r="O845">
        <f t="shared" si="83"/>
        <v>0.1</v>
      </c>
    </row>
    <row r="846" spans="1:15">
      <c r="A846" s="12" t="s">
        <v>41</v>
      </c>
      <c r="B846" s="12">
        <v>4110</v>
      </c>
      <c r="C846" s="14">
        <v>1.543003761</v>
      </c>
      <c r="D846" s="13">
        <v>0.41299999999999998</v>
      </c>
      <c r="E846" s="13">
        <v>56.5</v>
      </c>
      <c r="F846" s="13">
        <v>0.7</v>
      </c>
      <c r="G846" s="13">
        <v>0.09</v>
      </c>
      <c r="H846" s="12">
        <v>1</v>
      </c>
      <c r="I846" s="15">
        <f t="shared" si="78"/>
        <v>0.7</v>
      </c>
      <c r="J846" s="15">
        <f t="shared" si="79"/>
        <v>0.09</v>
      </c>
      <c r="K846" s="13">
        <v>2125.1999999999998</v>
      </c>
      <c r="L846" s="12">
        <f t="shared" si="80"/>
        <v>3.0004351050878753</v>
      </c>
      <c r="M846">
        <f t="shared" si="81"/>
        <v>3701</v>
      </c>
      <c r="N846">
        <f t="shared" si="82"/>
        <v>6</v>
      </c>
      <c r="O846">
        <f t="shared" si="83"/>
        <v>0.7</v>
      </c>
    </row>
    <row r="847" spans="1:15">
      <c r="A847" s="12" t="s">
        <v>41</v>
      </c>
      <c r="B847" s="12">
        <v>4110</v>
      </c>
      <c r="C847" s="14">
        <v>0.32475231910000002</v>
      </c>
      <c r="D847" s="13">
        <v>0.309</v>
      </c>
      <c r="E847" s="13">
        <v>56.5</v>
      </c>
      <c r="F847" s="13">
        <v>0.7</v>
      </c>
      <c r="G847" s="13">
        <v>0.09</v>
      </c>
      <c r="H847" s="12">
        <v>1</v>
      </c>
      <c r="I847" s="15">
        <f t="shared" si="78"/>
        <v>0.7</v>
      </c>
      <c r="J847" s="15">
        <f t="shared" si="79"/>
        <v>0.09</v>
      </c>
      <c r="K847" s="13">
        <v>334.7</v>
      </c>
      <c r="L847" s="12">
        <f t="shared" si="80"/>
        <v>0.47247403025061252</v>
      </c>
      <c r="M847">
        <f t="shared" si="81"/>
        <v>583</v>
      </c>
      <c r="N847">
        <f t="shared" si="82"/>
        <v>1</v>
      </c>
      <c r="O847">
        <f t="shared" si="83"/>
        <v>0.1</v>
      </c>
    </row>
    <row r="848" spans="1:15">
      <c r="A848" s="12" t="s">
        <v>41</v>
      </c>
      <c r="B848" s="12">
        <v>4110</v>
      </c>
      <c r="C848" s="14">
        <v>0.15374205269999999</v>
      </c>
      <c r="D848" s="13">
        <v>0.10199999999999999</v>
      </c>
      <c r="E848" s="13">
        <v>56.5</v>
      </c>
      <c r="F848" s="13">
        <v>0.7</v>
      </c>
      <c r="G848" s="13">
        <v>0.09</v>
      </c>
      <c r="H848" s="12">
        <v>1</v>
      </c>
      <c r="I848" s="15">
        <f t="shared" si="78"/>
        <v>0.7</v>
      </c>
      <c r="J848" s="15">
        <f t="shared" si="79"/>
        <v>0.09</v>
      </c>
      <c r="K848" s="13">
        <v>52.3</v>
      </c>
      <c r="L848" s="12">
        <f t="shared" si="80"/>
        <v>7.3834620809174994E-2</v>
      </c>
      <c r="M848">
        <f t="shared" si="81"/>
        <v>91</v>
      </c>
      <c r="N848">
        <f t="shared" si="82"/>
        <v>0</v>
      </c>
      <c r="O848">
        <f t="shared" si="83"/>
        <v>0</v>
      </c>
    </row>
    <row r="849" spans="1:15">
      <c r="A849" s="12" t="s">
        <v>41</v>
      </c>
      <c r="B849" s="12">
        <v>1850</v>
      </c>
      <c r="C849" s="14">
        <v>0.18473087439999999</v>
      </c>
      <c r="D849" s="13">
        <v>0.25600000000000001</v>
      </c>
      <c r="E849" s="13">
        <v>56.5</v>
      </c>
      <c r="F849" s="13">
        <v>1.25</v>
      </c>
      <c r="G849" s="13">
        <v>9.5000000000000001E-2</v>
      </c>
      <c r="H849" s="12">
        <v>1</v>
      </c>
      <c r="I849" s="15">
        <f t="shared" si="78"/>
        <v>1.25</v>
      </c>
      <c r="J849" s="15">
        <f t="shared" si="79"/>
        <v>9.5000000000000001E-2</v>
      </c>
      <c r="K849" s="13">
        <v>157.69999999999999</v>
      </c>
      <c r="L849" s="12">
        <f t="shared" si="80"/>
        <v>0.22266228061013335</v>
      </c>
      <c r="M849">
        <f t="shared" si="81"/>
        <v>275</v>
      </c>
      <c r="N849">
        <f t="shared" si="82"/>
        <v>1</v>
      </c>
      <c r="O849">
        <f t="shared" si="83"/>
        <v>0.1</v>
      </c>
    </row>
    <row r="850" spans="1:15">
      <c r="A850" s="12" t="s">
        <v>41</v>
      </c>
      <c r="B850" s="12">
        <v>7410</v>
      </c>
      <c r="C850" s="14">
        <v>3.5611751999999998E-3</v>
      </c>
      <c r="D850" s="13">
        <v>0.151</v>
      </c>
      <c r="E850" s="13">
        <v>56.5</v>
      </c>
      <c r="F850" s="13">
        <v>1.51</v>
      </c>
      <c r="G850" s="13">
        <v>0.115</v>
      </c>
      <c r="H850" s="12">
        <v>1</v>
      </c>
      <c r="I850" s="15">
        <f t="shared" si="78"/>
        <v>1.51</v>
      </c>
      <c r="J850" s="15">
        <f t="shared" si="79"/>
        <v>0.115</v>
      </c>
      <c r="K850" s="13">
        <v>1.8</v>
      </c>
      <c r="L850" s="12">
        <f t="shared" si="80"/>
        <v>2.5318471848999997E-3</v>
      </c>
      <c r="M850">
        <f t="shared" si="81"/>
        <v>3</v>
      </c>
      <c r="N850">
        <f t="shared" si="82"/>
        <v>0</v>
      </c>
      <c r="O850">
        <f t="shared" si="83"/>
        <v>0</v>
      </c>
    </row>
    <row r="851" spans="1:15">
      <c r="A851" s="12" t="s">
        <v>41</v>
      </c>
      <c r="B851" s="12">
        <v>2210</v>
      </c>
      <c r="C851" s="14">
        <v>38.1532083253</v>
      </c>
      <c r="D851" s="13">
        <v>0.26800000000000002</v>
      </c>
      <c r="E851" s="13">
        <v>56.5</v>
      </c>
      <c r="F851" s="13">
        <v>1.92</v>
      </c>
      <c r="G851" s="13">
        <v>0.50600000000000001</v>
      </c>
      <c r="H851" s="12">
        <v>1</v>
      </c>
      <c r="I851" s="15">
        <f t="shared" si="78"/>
        <v>1.92</v>
      </c>
      <c r="J851" s="15">
        <f t="shared" si="79"/>
        <v>0.50600000000000001</v>
      </c>
      <c r="K851" s="13">
        <v>45314.3</v>
      </c>
      <c r="L851" s="12">
        <f t="shared" si="80"/>
        <v>48.142990038474387</v>
      </c>
      <c r="M851">
        <f t="shared" si="81"/>
        <v>59383</v>
      </c>
      <c r="N851">
        <f t="shared" si="82"/>
        <v>251</v>
      </c>
      <c r="O851">
        <f t="shared" si="83"/>
        <v>66.3</v>
      </c>
    </row>
    <row r="852" spans="1:15">
      <c r="A852" s="12" t="s">
        <v>41</v>
      </c>
      <c r="B852" s="12">
        <v>2210</v>
      </c>
      <c r="C852" s="14">
        <v>281.35415507509998</v>
      </c>
      <c r="D852" s="13">
        <v>0.26800000000000002</v>
      </c>
      <c r="E852" s="13">
        <v>56.5</v>
      </c>
      <c r="F852" s="13">
        <v>1.92</v>
      </c>
      <c r="G852" s="13">
        <v>0.50600000000000001</v>
      </c>
      <c r="H852" s="12">
        <v>1</v>
      </c>
      <c r="I852" s="15">
        <f t="shared" si="78"/>
        <v>1.92</v>
      </c>
      <c r="J852" s="15">
        <f t="shared" si="79"/>
        <v>0.50600000000000001</v>
      </c>
      <c r="K852" s="13">
        <v>261959.2</v>
      </c>
      <c r="L852" s="12">
        <f t="shared" si="80"/>
        <v>355.02205134559699</v>
      </c>
      <c r="M852">
        <f t="shared" si="81"/>
        <v>437913</v>
      </c>
      <c r="N852">
        <f t="shared" si="82"/>
        <v>1854</v>
      </c>
      <c r="O852">
        <f t="shared" si="83"/>
        <v>488.6</v>
      </c>
    </row>
    <row r="853" spans="1:15">
      <c r="A853" s="12" t="s">
        <v>41</v>
      </c>
      <c r="B853" s="12">
        <v>2210</v>
      </c>
      <c r="C853" s="14">
        <v>0.46576338499999997</v>
      </c>
      <c r="D853" s="13">
        <v>0.28499999999999998</v>
      </c>
      <c r="E853" s="13">
        <v>56.5</v>
      </c>
      <c r="F853" s="13">
        <v>1.92</v>
      </c>
      <c r="G853" s="13">
        <v>0.50600000000000001</v>
      </c>
      <c r="H853" s="12">
        <v>1</v>
      </c>
      <c r="I853" s="15">
        <f t="shared" si="78"/>
        <v>1.92</v>
      </c>
      <c r="J853" s="15">
        <f t="shared" si="79"/>
        <v>0.50600000000000001</v>
      </c>
      <c r="K853" s="13">
        <v>449.3</v>
      </c>
      <c r="L853" s="12">
        <f t="shared" si="80"/>
        <v>0.624996242246875</v>
      </c>
      <c r="M853">
        <f t="shared" si="81"/>
        <v>771</v>
      </c>
      <c r="N853">
        <f t="shared" si="82"/>
        <v>3</v>
      </c>
      <c r="O853">
        <f t="shared" si="83"/>
        <v>0.9</v>
      </c>
    </row>
    <row r="854" spans="1:15">
      <c r="A854" s="12" t="s">
        <v>41</v>
      </c>
      <c r="B854" s="12">
        <v>1180</v>
      </c>
      <c r="C854" s="14">
        <v>8.7569474899999999E-2</v>
      </c>
      <c r="D854" s="13">
        <v>0.28599999999999998</v>
      </c>
      <c r="E854" s="13">
        <v>56.5</v>
      </c>
      <c r="F854" s="13">
        <v>1.05</v>
      </c>
      <c r="G854" s="13">
        <v>0.22</v>
      </c>
      <c r="H854" s="12">
        <v>1</v>
      </c>
      <c r="I854" s="15">
        <f t="shared" si="78"/>
        <v>1.05</v>
      </c>
      <c r="J854" s="15">
        <f t="shared" si="79"/>
        <v>0.22</v>
      </c>
      <c r="K854" s="13">
        <v>477.9</v>
      </c>
      <c r="L854" s="12">
        <f t="shared" si="80"/>
        <v>0.11791959540909165</v>
      </c>
      <c r="M854">
        <f t="shared" si="81"/>
        <v>145</v>
      </c>
      <c r="N854">
        <f t="shared" si="82"/>
        <v>0</v>
      </c>
      <c r="O854">
        <f t="shared" si="83"/>
        <v>0.1</v>
      </c>
    </row>
    <row r="855" spans="1:15">
      <c r="A855" s="12" t="s">
        <v>41</v>
      </c>
      <c r="B855" s="12">
        <v>1200</v>
      </c>
      <c r="C855" s="14">
        <v>2.7961822256</v>
      </c>
      <c r="D855" s="13">
        <v>0.30399999999999999</v>
      </c>
      <c r="E855" s="13">
        <v>56.5</v>
      </c>
      <c r="F855" s="13">
        <v>2.23</v>
      </c>
      <c r="G855" s="13">
        <v>0.316</v>
      </c>
      <c r="H855" s="12">
        <v>1</v>
      </c>
      <c r="I855" s="15">
        <f t="shared" si="78"/>
        <v>2.23</v>
      </c>
      <c r="J855" s="15">
        <f t="shared" si="79"/>
        <v>0.316</v>
      </c>
      <c r="K855" s="13">
        <v>2834.8</v>
      </c>
      <c r="L855" s="12">
        <f t="shared" si="80"/>
        <v>4.0022688255754657</v>
      </c>
      <c r="M855">
        <f t="shared" si="81"/>
        <v>4937</v>
      </c>
      <c r="N855">
        <f t="shared" si="82"/>
        <v>24</v>
      </c>
      <c r="O855">
        <f t="shared" si="83"/>
        <v>3.4</v>
      </c>
    </row>
    <row r="856" spans="1:15">
      <c r="A856" s="12" t="s">
        <v>41</v>
      </c>
      <c r="B856" s="12">
        <v>1200</v>
      </c>
      <c r="C856" s="14">
        <v>17.960823405999999</v>
      </c>
      <c r="D856" s="13">
        <v>0.30399999999999999</v>
      </c>
      <c r="E856" s="13">
        <v>56.5</v>
      </c>
      <c r="F856" s="13">
        <v>2.23</v>
      </c>
      <c r="G856" s="13">
        <v>0.316</v>
      </c>
      <c r="H856" s="12">
        <v>1</v>
      </c>
      <c r="I856" s="15">
        <f t="shared" si="78"/>
        <v>2.23</v>
      </c>
      <c r="J856" s="15">
        <f t="shared" si="79"/>
        <v>0.316</v>
      </c>
      <c r="K856" s="13">
        <v>18209</v>
      </c>
      <c r="L856" s="12">
        <f t="shared" si="80"/>
        <v>25.707925235121333</v>
      </c>
      <c r="M856">
        <f t="shared" si="81"/>
        <v>31710</v>
      </c>
      <c r="N856">
        <f t="shared" si="82"/>
        <v>156</v>
      </c>
      <c r="O856">
        <f t="shared" si="83"/>
        <v>22.1</v>
      </c>
    </row>
    <row r="857" spans="1:15">
      <c r="A857" s="12" t="s">
        <v>41</v>
      </c>
      <c r="B857" s="12">
        <v>4110</v>
      </c>
      <c r="C857" s="14">
        <v>9.5877280000000004E-4</v>
      </c>
      <c r="D857" s="13">
        <v>0.41299999999999998</v>
      </c>
      <c r="E857" s="13">
        <v>56.5</v>
      </c>
      <c r="F857" s="13">
        <v>0.7</v>
      </c>
      <c r="G857" s="13">
        <v>0.09</v>
      </c>
      <c r="H857" s="12">
        <v>1</v>
      </c>
      <c r="I857" s="15">
        <f t="shared" si="78"/>
        <v>0.7</v>
      </c>
      <c r="J857" s="15">
        <f t="shared" si="79"/>
        <v>0.09</v>
      </c>
      <c r="K857" s="13">
        <v>1.3</v>
      </c>
      <c r="L857" s="12">
        <f t="shared" si="80"/>
        <v>1.8643736584666665E-3</v>
      </c>
      <c r="M857">
        <f t="shared" si="81"/>
        <v>2</v>
      </c>
      <c r="N857">
        <f t="shared" si="82"/>
        <v>0</v>
      </c>
      <c r="O857">
        <f t="shared" si="83"/>
        <v>0</v>
      </c>
    </row>
    <row r="858" spans="1:15">
      <c r="A858" s="12" t="s">
        <v>41</v>
      </c>
      <c r="B858" s="12">
        <v>7410</v>
      </c>
      <c r="C858" s="14">
        <v>0.37608183750000002</v>
      </c>
      <c r="D858" s="13">
        <v>0.151</v>
      </c>
      <c r="E858" s="13">
        <v>56.5</v>
      </c>
      <c r="F858" s="13">
        <v>1.51</v>
      </c>
      <c r="G858" s="13">
        <v>0.115</v>
      </c>
      <c r="H858" s="12">
        <v>1</v>
      </c>
      <c r="I858" s="15">
        <f t="shared" si="78"/>
        <v>1.51</v>
      </c>
      <c r="J858" s="15">
        <f t="shared" si="79"/>
        <v>0.115</v>
      </c>
      <c r="K858" s="13">
        <v>189.4</v>
      </c>
      <c r="L858" s="12">
        <f t="shared" si="80"/>
        <v>0.26737851638593751</v>
      </c>
      <c r="M858">
        <f t="shared" si="81"/>
        <v>330</v>
      </c>
      <c r="N858">
        <f t="shared" si="82"/>
        <v>1</v>
      </c>
      <c r="O858">
        <f t="shared" si="83"/>
        <v>0.1</v>
      </c>
    </row>
    <row r="859" spans="1:15">
      <c r="A859" s="12" t="s">
        <v>41</v>
      </c>
      <c r="B859" s="12">
        <v>1800</v>
      </c>
      <c r="C859" s="14">
        <v>6.3895747000000001E-3</v>
      </c>
      <c r="D859" s="13">
        <v>0.183</v>
      </c>
      <c r="E859" s="13">
        <v>56.5</v>
      </c>
      <c r="F859" s="13">
        <v>1.25</v>
      </c>
      <c r="G859" s="13">
        <v>7.5999999999999998E-2</v>
      </c>
      <c r="H859" s="12">
        <v>1</v>
      </c>
      <c r="I859" s="15">
        <f t="shared" si="78"/>
        <v>1.25</v>
      </c>
      <c r="J859" s="15">
        <f t="shared" si="79"/>
        <v>7.5999999999999998E-2</v>
      </c>
      <c r="K859" s="13">
        <v>3.9</v>
      </c>
      <c r="L859" s="12">
        <f t="shared" si="80"/>
        <v>5.5054173008875001E-3</v>
      </c>
      <c r="M859">
        <f t="shared" si="81"/>
        <v>7</v>
      </c>
      <c r="N859">
        <f t="shared" si="82"/>
        <v>0</v>
      </c>
      <c r="O859">
        <f t="shared" si="83"/>
        <v>0</v>
      </c>
    </row>
    <row r="860" spans="1:15">
      <c r="A860" s="12" t="s">
        <v>41</v>
      </c>
      <c r="B860" s="12">
        <v>1180</v>
      </c>
      <c r="C860" s="14">
        <v>7.2902441999999996E-3</v>
      </c>
      <c r="D860" s="13">
        <v>0.39</v>
      </c>
      <c r="E860" s="13">
        <v>56.5</v>
      </c>
      <c r="F860" s="13">
        <v>1.05</v>
      </c>
      <c r="G860" s="13">
        <v>0.22</v>
      </c>
      <c r="H860" s="12">
        <v>1</v>
      </c>
      <c r="I860" s="15">
        <f t="shared" si="78"/>
        <v>1.05</v>
      </c>
      <c r="J860" s="15">
        <f t="shared" si="79"/>
        <v>0.22</v>
      </c>
      <c r="K860" s="13">
        <v>22.5</v>
      </c>
      <c r="L860" s="12">
        <f t="shared" si="80"/>
        <v>1.3386710912249999E-2</v>
      </c>
      <c r="M860">
        <f t="shared" si="81"/>
        <v>17</v>
      </c>
      <c r="N860">
        <f t="shared" si="82"/>
        <v>0</v>
      </c>
      <c r="O860">
        <f t="shared" si="83"/>
        <v>0</v>
      </c>
    </row>
    <row r="861" spans="1:15">
      <c r="A861" s="12" t="s">
        <v>41</v>
      </c>
      <c r="B861" s="12">
        <v>2210</v>
      </c>
      <c r="C861" s="14">
        <v>2.5211244000000002E-3</v>
      </c>
      <c r="D861" s="13">
        <v>0.26800000000000002</v>
      </c>
      <c r="E861" s="13">
        <v>56.5</v>
      </c>
      <c r="F861" s="13">
        <v>1.92</v>
      </c>
      <c r="G861" s="13">
        <v>0.50600000000000001</v>
      </c>
      <c r="H861" s="12">
        <v>1</v>
      </c>
      <c r="I861" s="15">
        <f t="shared" si="78"/>
        <v>1.92</v>
      </c>
      <c r="J861" s="15">
        <f t="shared" si="79"/>
        <v>0.50600000000000001</v>
      </c>
      <c r="K861" s="13">
        <v>2.8</v>
      </c>
      <c r="L861" s="12">
        <f t="shared" si="80"/>
        <v>3.1812388054E-3</v>
      </c>
      <c r="M861">
        <f t="shared" si="81"/>
        <v>4</v>
      </c>
      <c r="N861">
        <f t="shared" si="82"/>
        <v>0</v>
      </c>
      <c r="O861">
        <f t="shared" si="83"/>
        <v>0</v>
      </c>
    </row>
    <row r="862" spans="1:15">
      <c r="A862" s="12" t="s">
        <v>41</v>
      </c>
      <c r="B862" s="12">
        <v>2210</v>
      </c>
      <c r="C862" s="14">
        <v>8.8560037117999997</v>
      </c>
      <c r="D862" s="13">
        <v>0.26800000000000002</v>
      </c>
      <c r="E862" s="13">
        <v>56.5</v>
      </c>
      <c r="F862" s="13">
        <v>1.92</v>
      </c>
      <c r="G862" s="13">
        <v>0.50600000000000001</v>
      </c>
      <c r="H862" s="12">
        <v>1</v>
      </c>
      <c r="I862" s="15">
        <f t="shared" si="78"/>
        <v>1.92</v>
      </c>
      <c r="J862" s="15">
        <f t="shared" si="79"/>
        <v>0.50600000000000001</v>
      </c>
      <c r="K862" s="13">
        <v>7941.6</v>
      </c>
      <c r="L862" s="12">
        <f t="shared" si="80"/>
        <v>11.174800683672968</v>
      </c>
      <c r="M862">
        <f t="shared" si="81"/>
        <v>13784</v>
      </c>
      <c r="N862">
        <f t="shared" si="82"/>
        <v>58</v>
      </c>
      <c r="O862">
        <f t="shared" si="83"/>
        <v>15.4</v>
      </c>
    </row>
    <row r="863" spans="1:15">
      <c r="A863" s="12" t="s">
        <v>41</v>
      </c>
      <c r="B863" s="12">
        <v>2210</v>
      </c>
      <c r="C863" s="14">
        <v>4.4025109E-3</v>
      </c>
      <c r="D863" s="13">
        <v>0.26800000000000002</v>
      </c>
      <c r="E863" s="13">
        <v>56.5</v>
      </c>
      <c r="F863" s="13">
        <v>1.92</v>
      </c>
      <c r="G863" s="13">
        <v>0.50600000000000001</v>
      </c>
      <c r="H863" s="12">
        <v>1</v>
      </c>
      <c r="I863" s="15">
        <f t="shared" si="78"/>
        <v>1.92</v>
      </c>
      <c r="J863" s="15">
        <f t="shared" si="79"/>
        <v>0.50600000000000001</v>
      </c>
      <c r="K863" s="13">
        <v>4</v>
      </c>
      <c r="L863" s="12">
        <f t="shared" si="80"/>
        <v>5.555235003983334E-3</v>
      </c>
      <c r="M863">
        <f t="shared" si="81"/>
        <v>7</v>
      </c>
      <c r="N863">
        <f t="shared" si="82"/>
        <v>0</v>
      </c>
      <c r="O863">
        <f t="shared" si="83"/>
        <v>0</v>
      </c>
    </row>
    <row r="864" spans="1:15">
      <c r="A864" s="12" t="s">
        <v>41</v>
      </c>
      <c r="B864" s="12">
        <v>2210</v>
      </c>
      <c r="C864" s="14">
        <v>211.88704425009999</v>
      </c>
      <c r="D864" s="13">
        <v>0.26800000000000002</v>
      </c>
      <c r="E864" s="13">
        <v>56.5</v>
      </c>
      <c r="F864" s="13">
        <v>1.92</v>
      </c>
      <c r="G864" s="13">
        <v>0.50600000000000001</v>
      </c>
      <c r="H864" s="12">
        <v>1</v>
      </c>
      <c r="I864" s="15">
        <f t="shared" si="78"/>
        <v>1.92</v>
      </c>
      <c r="J864" s="15">
        <f t="shared" si="79"/>
        <v>0.50600000000000001</v>
      </c>
      <c r="K864" s="13">
        <v>189375.6</v>
      </c>
      <c r="L864" s="12">
        <f t="shared" si="80"/>
        <v>267.3661353362512</v>
      </c>
      <c r="M864">
        <f t="shared" si="81"/>
        <v>329791</v>
      </c>
      <c r="N864">
        <f t="shared" si="82"/>
        <v>1396</v>
      </c>
      <c r="O864">
        <f t="shared" si="83"/>
        <v>368</v>
      </c>
    </row>
    <row r="865" spans="1:15">
      <c r="A865" s="12" t="s">
        <v>41</v>
      </c>
      <c r="B865" s="12">
        <v>2210</v>
      </c>
      <c r="C865" s="14">
        <v>9.1508400000000006E-5</v>
      </c>
      <c r="D865" s="13">
        <v>0.26800000000000002</v>
      </c>
      <c r="E865" s="13">
        <v>56.5</v>
      </c>
      <c r="F865" s="13">
        <v>1.92</v>
      </c>
      <c r="G865" s="13">
        <v>0.50600000000000001</v>
      </c>
      <c r="H865" s="12">
        <v>1</v>
      </c>
      <c r="I865" s="15">
        <f t="shared" si="78"/>
        <v>1.92</v>
      </c>
      <c r="J865" s="15">
        <f t="shared" si="79"/>
        <v>0.50600000000000001</v>
      </c>
      <c r="K865" s="13">
        <v>0.1</v>
      </c>
      <c r="L865" s="12">
        <f t="shared" si="80"/>
        <v>1.1546834940000002E-4</v>
      </c>
      <c r="M865">
        <f t="shared" si="81"/>
        <v>0</v>
      </c>
      <c r="N865">
        <f t="shared" si="82"/>
        <v>0</v>
      </c>
      <c r="O865">
        <f t="shared" si="83"/>
        <v>0</v>
      </c>
    </row>
    <row r="866" spans="1:15">
      <c r="A866" s="12" t="s">
        <v>41</v>
      </c>
      <c r="B866" s="12">
        <v>2110</v>
      </c>
      <c r="C866" s="14">
        <v>2.8305552999999999E-3</v>
      </c>
      <c r="D866" s="13">
        <v>0.40500000000000003</v>
      </c>
      <c r="E866" s="13">
        <v>56.5</v>
      </c>
      <c r="F866" s="13">
        <v>2.7</v>
      </c>
      <c r="G866" s="13">
        <v>0.57599999999999996</v>
      </c>
      <c r="H866" s="12">
        <v>1</v>
      </c>
      <c r="I866" s="15">
        <f t="shared" si="78"/>
        <v>2.7</v>
      </c>
      <c r="J866" s="15">
        <f t="shared" si="79"/>
        <v>0.57599999999999996</v>
      </c>
      <c r="K866" s="13">
        <v>3.8</v>
      </c>
      <c r="L866" s="12">
        <f t="shared" si="80"/>
        <v>5.3975151376874997E-3</v>
      </c>
      <c r="M866">
        <f t="shared" si="81"/>
        <v>7</v>
      </c>
      <c r="N866">
        <f t="shared" si="82"/>
        <v>0</v>
      </c>
      <c r="O866">
        <f t="shared" si="83"/>
        <v>0</v>
      </c>
    </row>
    <row r="867" spans="1:15">
      <c r="A867" s="12" t="s">
        <v>41</v>
      </c>
      <c r="B867" s="12">
        <v>2210</v>
      </c>
      <c r="C867" s="14">
        <v>0.17731295089999999</v>
      </c>
      <c r="D867" s="13">
        <v>0.26800000000000002</v>
      </c>
      <c r="E867" s="13">
        <v>56.5</v>
      </c>
      <c r="F867" s="13">
        <v>1.92</v>
      </c>
      <c r="G867" s="13">
        <v>0.50600000000000001</v>
      </c>
      <c r="H867" s="12">
        <v>1</v>
      </c>
      <c r="I867" s="15">
        <f t="shared" si="78"/>
        <v>1.92</v>
      </c>
      <c r="J867" s="15">
        <f t="shared" si="79"/>
        <v>0.50600000000000001</v>
      </c>
      <c r="K867" s="13">
        <v>158.5</v>
      </c>
      <c r="L867" s="12">
        <f t="shared" si="80"/>
        <v>0.22373939187731665</v>
      </c>
      <c r="M867">
        <f t="shared" si="81"/>
        <v>276</v>
      </c>
      <c r="N867">
        <f t="shared" si="82"/>
        <v>1</v>
      </c>
      <c r="O867">
        <f t="shared" si="83"/>
        <v>0.3</v>
      </c>
    </row>
    <row r="868" spans="1:15">
      <c r="A868" s="12" t="s">
        <v>41</v>
      </c>
      <c r="B868" s="12">
        <v>2210</v>
      </c>
      <c r="C868" s="14">
        <v>1.0536826906000001</v>
      </c>
      <c r="D868" s="13">
        <v>0.28499999999999998</v>
      </c>
      <c r="E868" s="13">
        <v>56.5</v>
      </c>
      <c r="F868" s="13">
        <v>1.92</v>
      </c>
      <c r="G868" s="13">
        <v>0.50600000000000001</v>
      </c>
      <c r="H868" s="12">
        <v>1</v>
      </c>
      <c r="I868" s="15">
        <f t="shared" si="78"/>
        <v>1.92</v>
      </c>
      <c r="J868" s="15">
        <f t="shared" si="79"/>
        <v>0.50600000000000001</v>
      </c>
      <c r="K868" s="13">
        <v>1001.5</v>
      </c>
      <c r="L868" s="12">
        <f t="shared" si="80"/>
        <v>1.413910460448875</v>
      </c>
      <c r="M868">
        <f t="shared" si="81"/>
        <v>1744</v>
      </c>
      <c r="N868">
        <f t="shared" si="82"/>
        <v>7</v>
      </c>
      <c r="O868">
        <f t="shared" si="83"/>
        <v>1.9</v>
      </c>
    </row>
    <row r="869" spans="1:15">
      <c r="A869" s="12" t="s">
        <v>41</v>
      </c>
      <c r="B869" s="12">
        <v>2110</v>
      </c>
      <c r="C869" s="14">
        <v>0.1793727899</v>
      </c>
      <c r="D869" s="13">
        <v>0.40500000000000003</v>
      </c>
      <c r="E869" s="13">
        <v>56.5</v>
      </c>
      <c r="F869" s="13">
        <v>2.7</v>
      </c>
      <c r="G869" s="13">
        <v>0.57599999999999996</v>
      </c>
      <c r="H869" s="12">
        <v>1</v>
      </c>
      <c r="I869" s="15">
        <f t="shared" si="78"/>
        <v>2.7</v>
      </c>
      <c r="J869" s="15">
        <f t="shared" si="79"/>
        <v>0.57599999999999996</v>
      </c>
      <c r="K869" s="13">
        <v>242.2</v>
      </c>
      <c r="L869" s="12">
        <f t="shared" si="80"/>
        <v>0.3420414887405625</v>
      </c>
      <c r="M869">
        <f t="shared" si="81"/>
        <v>422</v>
      </c>
      <c r="N869">
        <f t="shared" si="82"/>
        <v>3</v>
      </c>
      <c r="O869">
        <f t="shared" si="83"/>
        <v>0.5</v>
      </c>
    </row>
    <row r="870" spans="1:15">
      <c r="A870" s="12" t="s">
        <v>41</v>
      </c>
      <c r="B870" s="12">
        <v>2110</v>
      </c>
      <c r="C870" s="14">
        <v>3.7333779999999999E-3</v>
      </c>
      <c r="D870" s="13">
        <v>0.40500000000000003</v>
      </c>
      <c r="E870" s="13">
        <v>56.5</v>
      </c>
      <c r="F870" s="13">
        <v>2.7</v>
      </c>
      <c r="G870" s="13">
        <v>0.57599999999999996</v>
      </c>
      <c r="H870" s="12">
        <v>1</v>
      </c>
      <c r="I870" s="15">
        <f t="shared" si="78"/>
        <v>2.7</v>
      </c>
      <c r="J870" s="15">
        <f t="shared" si="79"/>
        <v>0.57599999999999996</v>
      </c>
      <c r="K870" s="13">
        <v>5</v>
      </c>
      <c r="L870" s="12">
        <f t="shared" si="80"/>
        <v>7.1190851737500003E-3</v>
      </c>
      <c r="M870">
        <f t="shared" si="81"/>
        <v>9</v>
      </c>
      <c r="N870">
        <f t="shared" si="82"/>
        <v>0</v>
      </c>
      <c r="O870">
        <f t="shared" si="83"/>
        <v>0</v>
      </c>
    </row>
    <row r="871" spans="1:15">
      <c r="A871" s="12" t="s">
        <v>41</v>
      </c>
      <c r="B871" s="12">
        <v>2110</v>
      </c>
      <c r="C871" s="14">
        <v>0.24662338710000001</v>
      </c>
      <c r="D871" s="13">
        <v>0.40500000000000003</v>
      </c>
      <c r="E871" s="13">
        <v>56.5</v>
      </c>
      <c r="F871" s="13">
        <v>2.7</v>
      </c>
      <c r="G871" s="13">
        <v>0.57599999999999996</v>
      </c>
      <c r="H871" s="12">
        <v>1</v>
      </c>
      <c r="I871" s="15">
        <f t="shared" si="78"/>
        <v>2.7</v>
      </c>
      <c r="J871" s="15">
        <f t="shared" si="79"/>
        <v>0.57599999999999996</v>
      </c>
      <c r="K871" s="13">
        <v>333</v>
      </c>
      <c r="L871" s="12">
        <f t="shared" si="80"/>
        <v>0.47027997127631255</v>
      </c>
      <c r="M871">
        <f t="shared" si="81"/>
        <v>580</v>
      </c>
      <c r="N871">
        <f t="shared" si="82"/>
        <v>3</v>
      </c>
      <c r="O871">
        <f t="shared" si="83"/>
        <v>0.7</v>
      </c>
    </row>
    <row r="872" spans="1:15">
      <c r="A872" s="12" t="s">
        <v>41</v>
      </c>
      <c r="B872" s="12">
        <v>2210</v>
      </c>
      <c r="C872" s="14">
        <v>0.1862182349</v>
      </c>
      <c r="D872" s="13">
        <v>0.28499999999999998</v>
      </c>
      <c r="E872" s="13">
        <v>56.5</v>
      </c>
      <c r="F872" s="13">
        <v>1.92</v>
      </c>
      <c r="G872" s="13">
        <v>0.50600000000000001</v>
      </c>
      <c r="H872" s="12">
        <v>1</v>
      </c>
      <c r="I872" s="15">
        <f t="shared" si="78"/>
        <v>1.92</v>
      </c>
      <c r="J872" s="15">
        <f t="shared" si="79"/>
        <v>0.50600000000000001</v>
      </c>
      <c r="K872" s="13">
        <v>177</v>
      </c>
      <c r="L872" s="12">
        <f t="shared" si="80"/>
        <v>0.2498815939564375</v>
      </c>
      <c r="M872">
        <f t="shared" si="81"/>
        <v>308</v>
      </c>
      <c r="N872">
        <f t="shared" si="82"/>
        <v>1</v>
      </c>
      <c r="O872">
        <f t="shared" si="83"/>
        <v>0.3</v>
      </c>
    </row>
    <row r="873" spans="1:15">
      <c r="A873" s="12" t="s">
        <v>41</v>
      </c>
      <c r="B873" s="12">
        <v>2210</v>
      </c>
      <c r="C873" s="14">
        <v>0.4028128319</v>
      </c>
      <c r="D873" s="13">
        <v>0.26800000000000002</v>
      </c>
      <c r="E873" s="13">
        <v>56.5</v>
      </c>
      <c r="F873" s="13">
        <v>1.92</v>
      </c>
      <c r="G873" s="13">
        <v>0.50600000000000001</v>
      </c>
      <c r="H873" s="12">
        <v>1</v>
      </c>
      <c r="I873" s="15">
        <f t="shared" si="78"/>
        <v>1.92</v>
      </c>
      <c r="J873" s="15">
        <f t="shared" si="79"/>
        <v>0.50600000000000001</v>
      </c>
      <c r="K873" s="13">
        <v>360</v>
      </c>
      <c r="L873" s="12">
        <f t="shared" si="80"/>
        <v>0.50828265838581677</v>
      </c>
      <c r="M873">
        <f t="shared" si="81"/>
        <v>627</v>
      </c>
      <c r="N873">
        <f t="shared" si="82"/>
        <v>3</v>
      </c>
      <c r="O873">
        <f t="shared" si="83"/>
        <v>0.7</v>
      </c>
    </row>
    <row r="874" spans="1:15">
      <c r="A874" s="12" t="s">
        <v>41</v>
      </c>
      <c r="B874" s="12">
        <v>2110</v>
      </c>
      <c r="C874" s="14">
        <v>7.3104418000000004E-2</v>
      </c>
      <c r="D874" s="13">
        <v>0.40500000000000003</v>
      </c>
      <c r="E874" s="13">
        <v>56.5</v>
      </c>
      <c r="F874" s="13">
        <v>2.7</v>
      </c>
      <c r="G874" s="13">
        <v>0.57599999999999996</v>
      </c>
      <c r="H874" s="12">
        <v>1</v>
      </c>
      <c r="I874" s="15">
        <f t="shared" si="78"/>
        <v>2.7</v>
      </c>
      <c r="J874" s="15">
        <f t="shared" si="79"/>
        <v>0.57599999999999996</v>
      </c>
      <c r="K874" s="13">
        <v>98.7</v>
      </c>
      <c r="L874" s="12">
        <f t="shared" si="80"/>
        <v>0.13940098707375001</v>
      </c>
      <c r="M874">
        <f t="shared" si="81"/>
        <v>172</v>
      </c>
      <c r="N874">
        <f t="shared" si="82"/>
        <v>1</v>
      </c>
      <c r="O874">
        <f t="shared" si="83"/>
        <v>0.2</v>
      </c>
    </row>
    <row r="875" spans="1:15">
      <c r="A875" s="12" t="s">
        <v>41</v>
      </c>
      <c r="B875" s="12">
        <v>4110</v>
      </c>
      <c r="C875" s="14">
        <v>21.491370920600001</v>
      </c>
      <c r="D875" s="13">
        <v>0.41299999999999998</v>
      </c>
      <c r="E875" s="13">
        <v>56.5</v>
      </c>
      <c r="F875" s="13">
        <v>0.7</v>
      </c>
      <c r="G875" s="13">
        <v>0.09</v>
      </c>
      <c r="H875" s="12">
        <v>1</v>
      </c>
      <c r="I875" s="15">
        <f t="shared" si="78"/>
        <v>0.7</v>
      </c>
      <c r="J875" s="15">
        <f t="shared" si="79"/>
        <v>0.09</v>
      </c>
      <c r="K875" s="13">
        <v>29600.6</v>
      </c>
      <c r="L875" s="12">
        <f t="shared" si="80"/>
        <v>41.790866228895062</v>
      </c>
      <c r="M875">
        <f t="shared" si="81"/>
        <v>51548</v>
      </c>
      <c r="N875">
        <f t="shared" si="82"/>
        <v>80</v>
      </c>
      <c r="O875">
        <f t="shared" si="83"/>
        <v>10.199999999999999</v>
      </c>
    </row>
    <row r="876" spans="1:15">
      <c r="A876" s="12" t="s">
        <v>41</v>
      </c>
      <c r="B876" s="12">
        <v>2210</v>
      </c>
      <c r="C876" s="14">
        <v>6.3285098400000003E-2</v>
      </c>
      <c r="D876" s="13">
        <v>0.26800000000000002</v>
      </c>
      <c r="E876" s="13">
        <v>56.5</v>
      </c>
      <c r="F876" s="13">
        <v>1.92</v>
      </c>
      <c r="G876" s="13">
        <v>0.50600000000000001</v>
      </c>
      <c r="H876" s="12">
        <v>1</v>
      </c>
      <c r="I876" s="15">
        <f t="shared" si="78"/>
        <v>1.92</v>
      </c>
      <c r="J876" s="15">
        <f t="shared" si="79"/>
        <v>0.50600000000000001</v>
      </c>
      <c r="K876" s="13">
        <v>56.6</v>
      </c>
      <c r="L876" s="12">
        <f t="shared" si="80"/>
        <v>7.9855246664400012E-2</v>
      </c>
      <c r="M876">
        <f t="shared" si="81"/>
        <v>98</v>
      </c>
      <c r="N876">
        <f t="shared" si="82"/>
        <v>0</v>
      </c>
      <c r="O876">
        <f t="shared" si="83"/>
        <v>0.1</v>
      </c>
    </row>
    <row r="877" spans="1:15">
      <c r="A877" s="12" t="s">
        <v>41</v>
      </c>
      <c r="B877" s="12">
        <v>2210</v>
      </c>
      <c r="C877" s="14">
        <v>0.47817288600000002</v>
      </c>
      <c r="D877" s="13">
        <v>0.26800000000000002</v>
      </c>
      <c r="E877" s="13">
        <v>56.5</v>
      </c>
      <c r="F877" s="13">
        <v>1.92</v>
      </c>
      <c r="G877" s="13">
        <v>0.50600000000000001</v>
      </c>
      <c r="H877" s="12">
        <v>1</v>
      </c>
      <c r="I877" s="15">
        <f t="shared" si="78"/>
        <v>1.92</v>
      </c>
      <c r="J877" s="15">
        <f t="shared" si="79"/>
        <v>0.50600000000000001</v>
      </c>
      <c r="K877" s="13">
        <v>427.3</v>
      </c>
      <c r="L877" s="12">
        <f t="shared" si="80"/>
        <v>0.60337448665100013</v>
      </c>
      <c r="M877">
        <f t="shared" si="81"/>
        <v>744</v>
      </c>
      <c r="N877">
        <f t="shared" si="82"/>
        <v>3</v>
      </c>
      <c r="O877">
        <f t="shared" si="83"/>
        <v>0.8</v>
      </c>
    </row>
    <row r="878" spans="1:15">
      <c r="A878" s="12" t="s">
        <v>41</v>
      </c>
      <c r="B878" s="12">
        <v>1850</v>
      </c>
      <c r="C878" s="14">
        <v>3.0868299999999997E-5</v>
      </c>
      <c r="D878" s="13">
        <v>0.3</v>
      </c>
      <c r="E878" s="13">
        <v>56.5</v>
      </c>
      <c r="F878" s="13">
        <v>1.25</v>
      </c>
      <c r="G878" s="13">
        <v>9.5000000000000001E-2</v>
      </c>
      <c r="H878" s="12">
        <v>1</v>
      </c>
      <c r="I878" s="15">
        <f t="shared" si="78"/>
        <v>1.25</v>
      </c>
      <c r="J878" s="15">
        <f t="shared" si="79"/>
        <v>9.5000000000000001E-2</v>
      </c>
      <c r="K878" s="13">
        <v>0</v>
      </c>
      <c r="L878" s="12">
        <f t="shared" si="80"/>
        <v>4.3601473749999996E-5</v>
      </c>
      <c r="M878">
        <f t="shared" si="81"/>
        <v>0</v>
      </c>
      <c r="N878">
        <f t="shared" si="82"/>
        <v>0</v>
      </c>
      <c r="O878">
        <f t="shared" si="83"/>
        <v>0</v>
      </c>
    </row>
    <row r="879" spans="1:15">
      <c r="A879" s="12" t="s">
        <v>41</v>
      </c>
      <c r="B879" s="12">
        <v>1820</v>
      </c>
      <c r="C879" s="14">
        <v>6.6148775570999998</v>
      </c>
      <c r="D879" s="13">
        <v>0.222</v>
      </c>
      <c r="E879" s="13">
        <v>56.5</v>
      </c>
      <c r="F879" s="13">
        <v>1.78</v>
      </c>
      <c r="G879" s="13">
        <v>0.38</v>
      </c>
      <c r="H879" s="12">
        <v>1</v>
      </c>
      <c r="I879" s="15">
        <f t="shared" si="78"/>
        <v>1.78</v>
      </c>
      <c r="J879" s="15">
        <f t="shared" si="79"/>
        <v>0.38</v>
      </c>
      <c r="K879" s="13">
        <v>4897.3</v>
      </c>
      <c r="L879" s="12">
        <f t="shared" si="80"/>
        <v>6.9142007665587748</v>
      </c>
      <c r="M879">
        <f t="shared" si="81"/>
        <v>8529</v>
      </c>
      <c r="N879">
        <f t="shared" si="82"/>
        <v>33</v>
      </c>
      <c r="O879">
        <f t="shared" si="83"/>
        <v>7.1</v>
      </c>
    </row>
    <row r="880" spans="1:15">
      <c r="A880" s="12" t="s">
        <v>41</v>
      </c>
      <c r="B880" s="12">
        <v>1820</v>
      </c>
      <c r="C880" s="14">
        <v>0.51998991409999995</v>
      </c>
      <c r="D880" s="13">
        <v>0.222</v>
      </c>
      <c r="E880" s="13">
        <v>56.5</v>
      </c>
      <c r="F880" s="13">
        <v>1.78</v>
      </c>
      <c r="G880" s="13">
        <v>0.38</v>
      </c>
      <c r="H880" s="12">
        <v>1</v>
      </c>
      <c r="I880" s="15">
        <f t="shared" si="78"/>
        <v>1.78</v>
      </c>
      <c r="J880" s="15">
        <f t="shared" si="79"/>
        <v>0.38</v>
      </c>
      <c r="K880" s="13">
        <v>385</v>
      </c>
      <c r="L880" s="12">
        <f t="shared" si="80"/>
        <v>0.54351945771302501</v>
      </c>
      <c r="M880">
        <f t="shared" si="81"/>
        <v>670</v>
      </c>
      <c r="N880">
        <f t="shared" si="82"/>
        <v>3</v>
      </c>
      <c r="O880">
        <f t="shared" si="83"/>
        <v>0.6</v>
      </c>
    </row>
    <row r="881" spans="1:15">
      <c r="A881" s="12" t="s">
        <v>41</v>
      </c>
      <c r="B881" s="12">
        <v>1850</v>
      </c>
      <c r="C881" s="14">
        <v>20.036606849199998</v>
      </c>
      <c r="D881" s="13">
        <v>0.21199999999999999</v>
      </c>
      <c r="E881" s="13">
        <v>56.5</v>
      </c>
      <c r="F881" s="13">
        <v>1.25</v>
      </c>
      <c r="G881" s="13">
        <v>9.5000000000000001E-2</v>
      </c>
      <c r="H881" s="12">
        <v>1</v>
      </c>
      <c r="I881" s="15">
        <f t="shared" si="78"/>
        <v>1.25</v>
      </c>
      <c r="J881" s="15">
        <f t="shared" si="79"/>
        <v>9.5000000000000001E-2</v>
      </c>
      <c r="K881" s="13">
        <v>14166</v>
      </c>
      <c r="L881" s="12">
        <f t="shared" si="80"/>
        <v>19.999873069976463</v>
      </c>
      <c r="M881">
        <f t="shared" si="81"/>
        <v>24669</v>
      </c>
      <c r="N881">
        <f t="shared" si="82"/>
        <v>68</v>
      </c>
      <c r="O881">
        <f t="shared" si="83"/>
        <v>5.2</v>
      </c>
    </row>
    <row r="882" spans="1:15">
      <c r="A882" s="12" t="s">
        <v>41</v>
      </c>
      <c r="B882" s="12">
        <v>1850</v>
      </c>
      <c r="C882" s="14">
        <v>4.8342250836999998</v>
      </c>
      <c r="D882" s="13">
        <v>0.3</v>
      </c>
      <c r="E882" s="13">
        <v>56.5</v>
      </c>
      <c r="F882" s="13">
        <v>1.25</v>
      </c>
      <c r="G882" s="13">
        <v>9.5000000000000001E-2</v>
      </c>
      <c r="H882" s="12">
        <v>1</v>
      </c>
      <c r="I882" s="15">
        <f t="shared" si="78"/>
        <v>1.25</v>
      </c>
      <c r="J882" s="15">
        <f t="shared" si="79"/>
        <v>9.5000000000000001E-2</v>
      </c>
      <c r="K882" s="13">
        <v>4836.5</v>
      </c>
      <c r="L882" s="12">
        <f t="shared" si="80"/>
        <v>6.82834293072625</v>
      </c>
      <c r="M882">
        <f t="shared" si="81"/>
        <v>8423</v>
      </c>
      <c r="N882">
        <f t="shared" si="82"/>
        <v>23</v>
      </c>
      <c r="O882">
        <f t="shared" si="83"/>
        <v>1.8</v>
      </c>
    </row>
    <row r="883" spans="1:15">
      <c r="A883" s="12" t="s">
        <v>41</v>
      </c>
      <c r="B883" s="12">
        <v>4110</v>
      </c>
      <c r="C883" s="14">
        <v>1.2029815000000001E-3</v>
      </c>
      <c r="D883" s="13">
        <v>0.309</v>
      </c>
      <c r="E883" s="13">
        <v>56.5</v>
      </c>
      <c r="F883" s="13">
        <v>0.7</v>
      </c>
      <c r="G883" s="13">
        <v>0.09</v>
      </c>
      <c r="H883" s="12">
        <v>1</v>
      </c>
      <c r="I883" s="15">
        <f t="shared" si="78"/>
        <v>0.7</v>
      </c>
      <c r="J883" s="15">
        <f t="shared" si="79"/>
        <v>0.09</v>
      </c>
      <c r="K883" s="13">
        <v>1.2</v>
      </c>
      <c r="L883" s="12">
        <f t="shared" si="80"/>
        <v>1.7501877098125001E-3</v>
      </c>
      <c r="M883">
        <f t="shared" si="81"/>
        <v>2</v>
      </c>
      <c r="N883">
        <f t="shared" si="82"/>
        <v>0</v>
      </c>
      <c r="O883">
        <f t="shared" si="83"/>
        <v>0</v>
      </c>
    </row>
    <row r="884" spans="1:15">
      <c r="A884" s="12" t="s">
        <v>41</v>
      </c>
      <c r="B884" s="12">
        <v>7410</v>
      </c>
      <c r="C884" s="14">
        <v>3.8761514599999998E-2</v>
      </c>
      <c r="D884" s="13">
        <v>0.151</v>
      </c>
      <c r="E884" s="13">
        <v>56.5</v>
      </c>
      <c r="F884" s="13">
        <v>1.51</v>
      </c>
      <c r="G884" s="13">
        <v>0.115</v>
      </c>
      <c r="H884" s="12">
        <v>1</v>
      </c>
      <c r="I884" s="15">
        <f t="shared" si="78"/>
        <v>1.51</v>
      </c>
      <c r="J884" s="15">
        <f t="shared" si="79"/>
        <v>0.115</v>
      </c>
      <c r="K884" s="13">
        <v>19.5</v>
      </c>
      <c r="L884" s="12">
        <f t="shared" si="80"/>
        <v>2.7557821817491664E-2</v>
      </c>
      <c r="M884">
        <f t="shared" si="81"/>
        <v>34</v>
      </c>
      <c r="N884">
        <f t="shared" si="82"/>
        <v>0</v>
      </c>
      <c r="O884">
        <f t="shared" si="83"/>
        <v>0</v>
      </c>
    </row>
    <row r="885" spans="1:15">
      <c r="A885" s="12" t="s">
        <v>41</v>
      </c>
      <c r="B885" s="12">
        <v>1850</v>
      </c>
      <c r="C885" s="14">
        <v>0.12740308510000001</v>
      </c>
      <c r="D885" s="13">
        <v>0.3</v>
      </c>
      <c r="E885" s="13">
        <v>56.5</v>
      </c>
      <c r="F885" s="13">
        <v>1.25</v>
      </c>
      <c r="G885" s="13">
        <v>9.5000000000000001E-2</v>
      </c>
      <c r="H885" s="12">
        <v>1</v>
      </c>
      <c r="I885" s="15">
        <f t="shared" si="78"/>
        <v>1.25</v>
      </c>
      <c r="J885" s="15">
        <f t="shared" si="79"/>
        <v>9.5000000000000001E-2</v>
      </c>
      <c r="K885" s="13">
        <v>127.5</v>
      </c>
      <c r="L885" s="12">
        <f t="shared" si="80"/>
        <v>0.17995685770375</v>
      </c>
      <c r="M885">
        <f t="shared" si="81"/>
        <v>222</v>
      </c>
      <c r="N885">
        <f t="shared" si="82"/>
        <v>1</v>
      </c>
      <c r="O885">
        <f t="shared" si="83"/>
        <v>0</v>
      </c>
    </row>
    <row r="886" spans="1:15">
      <c r="A886" s="12" t="s">
        <v>41</v>
      </c>
      <c r="B886" s="12">
        <v>5300</v>
      </c>
      <c r="C886" s="14">
        <v>0.7941001566</v>
      </c>
      <c r="D886" s="13">
        <v>0.5</v>
      </c>
      <c r="E886" s="13">
        <v>56.5</v>
      </c>
      <c r="F886" s="13">
        <v>0.6</v>
      </c>
      <c r="G886" s="13">
        <v>0.13500000000000001</v>
      </c>
      <c r="H886" s="12">
        <v>1</v>
      </c>
      <c r="I886" s="15">
        <f t="shared" si="78"/>
        <v>0.6</v>
      </c>
      <c r="J886" s="15">
        <f t="shared" si="79"/>
        <v>0.13500000000000001</v>
      </c>
      <c r="K886" s="13">
        <v>1324.1</v>
      </c>
      <c r="L886" s="12">
        <f t="shared" si="80"/>
        <v>1.8694441186624999</v>
      </c>
      <c r="M886">
        <f t="shared" si="81"/>
        <v>2306</v>
      </c>
      <c r="N886">
        <f t="shared" si="82"/>
        <v>3</v>
      </c>
      <c r="O886">
        <f t="shared" si="83"/>
        <v>0.7</v>
      </c>
    </row>
    <row r="887" spans="1:15">
      <c r="A887" s="12" t="s">
        <v>41</v>
      </c>
      <c r="B887" s="12">
        <v>2210</v>
      </c>
      <c r="C887" s="14">
        <v>1.6808594999999999E-2</v>
      </c>
      <c r="D887" s="13">
        <v>0.26800000000000002</v>
      </c>
      <c r="E887" s="13">
        <v>56.5</v>
      </c>
      <c r="F887" s="13">
        <v>1.92</v>
      </c>
      <c r="G887" s="13">
        <v>0.50600000000000001</v>
      </c>
      <c r="H887" s="12">
        <v>1</v>
      </c>
      <c r="I887" s="15">
        <f t="shared" si="78"/>
        <v>1.92</v>
      </c>
      <c r="J887" s="15">
        <f t="shared" si="79"/>
        <v>0.50600000000000001</v>
      </c>
      <c r="K887" s="13">
        <v>15</v>
      </c>
      <c r="L887" s="12">
        <f t="shared" si="80"/>
        <v>2.1209645457499999E-2</v>
      </c>
      <c r="M887">
        <f t="shared" si="81"/>
        <v>26</v>
      </c>
      <c r="N887">
        <f t="shared" si="82"/>
        <v>0</v>
      </c>
      <c r="O887">
        <f t="shared" si="83"/>
        <v>0</v>
      </c>
    </row>
    <row r="888" spans="1:15">
      <c r="A888" s="12" t="s">
        <v>41</v>
      </c>
      <c r="B888" s="12">
        <v>4110</v>
      </c>
      <c r="C888" s="14">
        <v>0.52470841940000001</v>
      </c>
      <c r="D888" s="13">
        <v>0.41299999999999998</v>
      </c>
      <c r="E888" s="13">
        <v>56.5</v>
      </c>
      <c r="F888" s="13">
        <v>0.7</v>
      </c>
      <c r="G888" s="13">
        <v>0.09</v>
      </c>
      <c r="H888" s="12">
        <v>1</v>
      </c>
      <c r="I888" s="15">
        <f t="shared" si="78"/>
        <v>0.7</v>
      </c>
      <c r="J888" s="15">
        <f t="shared" si="79"/>
        <v>0.09</v>
      </c>
      <c r="K888" s="13">
        <v>722.7</v>
      </c>
      <c r="L888" s="12">
        <f t="shared" si="80"/>
        <v>1.0203173843741082</v>
      </c>
      <c r="M888">
        <f t="shared" si="81"/>
        <v>1259</v>
      </c>
      <c r="N888">
        <f t="shared" si="82"/>
        <v>2</v>
      </c>
      <c r="O888">
        <f t="shared" si="83"/>
        <v>0.2</v>
      </c>
    </row>
    <row r="889" spans="1:15">
      <c r="A889" s="12" t="s">
        <v>41</v>
      </c>
      <c r="B889" s="12">
        <v>7410</v>
      </c>
      <c r="C889" s="14">
        <v>1.32568713E-2</v>
      </c>
      <c r="D889" s="13">
        <v>0.151</v>
      </c>
      <c r="E889" s="13">
        <v>56.5</v>
      </c>
      <c r="F889" s="13">
        <v>1.51</v>
      </c>
      <c r="G889" s="13">
        <v>0.115</v>
      </c>
      <c r="H889" s="12">
        <v>1</v>
      </c>
      <c r="I889" s="15">
        <f t="shared" si="78"/>
        <v>1.51</v>
      </c>
      <c r="J889" s="15">
        <f t="shared" si="79"/>
        <v>0.115</v>
      </c>
      <c r="K889" s="13">
        <v>6.7</v>
      </c>
      <c r="L889" s="12">
        <f t="shared" si="80"/>
        <v>9.4250831246624998E-3</v>
      </c>
      <c r="M889">
        <f t="shared" si="81"/>
        <v>12</v>
      </c>
      <c r="N889">
        <f t="shared" si="82"/>
        <v>0</v>
      </c>
      <c r="O889">
        <f t="shared" si="83"/>
        <v>0</v>
      </c>
    </row>
    <row r="890" spans="1:15">
      <c r="A890" s="12" t="s">
        <v>41</v>
      </c>
      <c r="B890" s="12">
        <v>5300</v>
      </c>
      <c r="C890" s="14">
        <v>2.9766642403999999</v>
      </c>
      <c r="D890" s="13">
        <v>0.5</v>
      </c>
      <c r="E890" s="13">
        <v>56.5</v>
      </c>
      <c r="F890" s="13">
        <v>0.6</v>
      </c>
      <c r="G890" s="13">
        <v>0.13500000000000001</v>
      </c>
      <c r="H890" s="12">
        <v>1</v>
      </c>
      <c r="I890" s="15">
        <f t="shared" si="78"/>
        <v>0.6</v>
      </c>
      <c r="J890" s="15">
        <f t="shared" si="79"/>
        <v>0.13500000000000001</v>
      </c>
      <c r="K890" s="13">
        <v>4963.5</v>
      </c>
      <c r="L890" s="12">
        <f t="shared" si="80"/>
        <v>7.0075637326083333</v>
      </c>
      <c r="M890">
        <f t="shared" si="81"/>
        <v>8644</v>
      </c>
      <c r="N890">
        <f t="shared" si="82"/>
        <v>11</v>
      </c>
      <c r="O890">
        <f t="shared" si="83"/>
        <v>2.6</v>
      </c>
    </row>
    <row r="891" spans="1:15">
      <c r="A891" s="12" t="s">
        <v>41</v>
      </c>
      <c r="B891" s="12">
        <v>1850</v>
      </c>
      <c r="C891" s="14">
        <v>7.46084256E-2</v>
      </c>
      <c r="D891" s="13">
        <v>0.25600000000000001</v>
      </c>
      <c r="E891" s="13">
        <v>56.5</v>
      </c>
      <c r="F891" s="13">
        <v>1.25</v>
      </c>
      <c r="G891" s="13">
        <v>9.5000000000000001E-2</v>
      </c>
      <c r="H891" s="12">
        <v>1</v>
      </c>
      <c r="I891" s="15">
        <f t="shared" si="78"/>
        <v>1.25</v>
      </c>
      <c r="J891" s="15">
        <f t="shared" si="79"/>
        <v>9.5000000000000001E-2</v>
      </c>
      <c r="K891" s="13">
        <v>63.7</v>
      </c>
      <c r="L891" s="12">
        <f t="shared" si="80"/>
        <v>8.9928022323200005E-2</v>
      </c>
      <c r="M891">
        <f t="shared" si="81"/>
        <v>111</v>
      </c>
      <c r="N891">
        <f t="shared" si="82"/>
        <v>0</v>
      </c>
      <c r="O891">
        <f t="shared" si="83"/>
        <v>0</v>
      </c>
    </row>
    <row r="892" spans="1:15">
      <c r="A892" s="12" t="s">
        <v>41</v>
      </c>
      <c r="B892" s="12">
        <v>5300</v>
      </c>
      <c r="C892" s="14">
        <v>6.6806075176000004</v>
      </c>
      <c r="D892" s="13">
        <v>0.5</v>
      </c>
      <c r="E892" s="13">
        <v>56.5</v>
      </c>
      <c r="F892" s="13">
        <v>0.6</v>
      </c>
      <c r="G892" s="13">
        <v>0.13500000000000001</v>
      </c>
      <c r="H892" s="12">
        <v>1</v>
      </c>
      <c r="I892" s="15">
        <f t="shared" si="78"/>
        <v>0.6</v>
      </c>
      <c r="J892" s="15">
        <f t="shared" si="79"/>
        <v>0.13500000000000001</v>
      </c>
      <c r="K892" s="13">
        <v>11139.6</v>
      </c>
      <c r="L892" s="12">
        <f t="shared" si="80"/>
        <v>15.727263531016668</v>
      </c>
      <c r="M892">
        <f t="shared" si="81"/>
        <v>19399</v>
      </c>
      <c r="N892">
        <f t="shared" si="82"/>
        <v>26</v>
      </c>
      <c r="O892">
        <f t="shared" si="83"/>
        <v>5.8</v>
      </c>
    </row>
    <row r="893" spans="1:15">
      <c r="A893" s="12" t="s">
        <v>41</v>
      </c>
      <c r="B893" s="12">
        <v>7410</v>
      </c>
      <c r="C893" s="14">
        <v>5.0161833699999998E-2</v>
      </c>
      <c r="D893" s="13">
        <v>0.255</v>
      </c>
      <c r="E893" s="13">
        <v>56.5</v>
      </c>
      <c r="F893" s="13">
        <v>1.51</v>
      </c>
      <c r="G893" s="13">
        <v>0.115</v>
      </c>
      <c r="H893" s="12">
        <v>1</v>
      </c>
      <c r="I893" s="15">
        <f t="shared" si="78"/>
        <v>1.51</v>
      </c>
      <c r="J893" s="15">
        <f t="shared" si="79"/>
        <v>0.115</v>
      </c>
      <c r="K893" s="13">
        <v>42.7</v>
      </c>
      <c r="L893" s="12">
        <f t="shared" si="80"/>
        <v>6.0225551586062499E-2</v>
      </c>
      <c r="M893">
        <f t="shared" si="81"/>
        <v>74</v>
      </c>
      <c r="N893">
        <f t="shared" si="82"/>
        <v>0</v>
      </c>
      <c r="O893">
        <f t="shared" si="83"/>
        <v>0</v>
      </c>
    </row>
    <row r="894" spans="1:15">
      <c r="A894" s="12" t="s">
        <v>41</v>
      </c>
      <c r="B894" s="12">
        <v>2210</v>
      </c>
      <c r="C894" s="14">
        <v>10.838259769900001</v>
      </c>
      <c r="D894" s="13">
        <v>0.28499999999999998</v>
      </c>
      <c r="E894" s="13">
        <v>56.5</v>
      </c>
      <c r="F894" s="13">
        <v>1.92</v>
      </c>
      <c r="G894" s="13">
        <v>0.50600000000000001</v>
      </c>
      <c r="H894" s="12">
        <v>1</v>
      </c>
      <c r="I894" s="15">
        <f t="shared" si="78"/>
        <v>1.92</v>
      </c>
      <c r="J894" s="15">
        <f t="shared" si="79"/>
        <v>0.50600000000000001</v>
      </c>
      <c r="K894" s="13">
        <v>10301.200000000001</v>
      </c>
      <c r="L894" s="12">
        <f t="shared" si="80"/>
        <v>14.543589828734563</v>
      </c>
      <c r="M894">
        <f t="shared" si="81"/>
        <v>17939</v>
      </c>
      <c r="N894">
        <f t="shared" si="82"/>
        <v>76</v>
      </c>
      <c r="O894">
        <f t="shared" si="83"/>
        <v>20</v>
      </c>
    </row>
    <row r="895" spans="1:15">
      <c r="A895" s="12" t="s">
        <v>41</v>
      </c>
      <c r="B895" s="12">
        <v>1920</v>
      </c>
      <c r="C895" s="14">
        <v>0.59801416640000005</v>
      </c>
      <c r="D895" s="13">
        <v>0.193</v>
      </c>
      <c r="E895" s="13">
        <v>56.5</v>
      </c>
      <c r="F895" s="13">
        <v>1.2</v>
      </c>
      <c r="G895" s="13">
        <v>7.5999999999999998E-2</v>
      </c>
      <c r="H895" s="12">
        <v>1</v>
      </c>
      <c r="I895" s="15">
        <f t="shared" si="78"/>
        <v>1.2</v>
      </c>
      <c r="J895" s="15">
        <f t="shared" si="79"/>
        <v>7.5999999999999998E-2</v>
      </c>
      <c r="K895" s="13">
        <v>384.9</v>
      </c>
      <c r="L895" s="12">
        <f t="shared" si="80"/>
        <v>0.54342045645906667</v>
      </c>
      <c r="M895">
        <f t="shared" si="81"/>
        <v>670</v>
      </c>
      <c r="N895">
        <f t="shared" si="82"/>
        <v>2</v>
      </c>
      <c r="O895">
        <f t="shared" si="83"/>
        <v>0.1</v>
      </c>
    </row>
    <row r="896" spans="1:15">
      <c r="A896" s="12" t="s">
        <v>41</v>
      </c>
      <c r="B896" s="12">
        <v>1180</v>
      </c>
      <c r="C896" s="14">
        <v>1.6594448800000001E-2</v>
      </c>
      <c r="D896" s="13">
        <v>0.39</v>
      </c>
      <c r="E896" s="13">
        <v>56.5</v>
      </c>
      <c r="F896" s="13">
        <v>1.05</v>
      </c>
      <c r="G896" s="13">
        <v>0.22</v>
      </c>
      <c r="H896" s="12">
        <v>1</v>
      </c>
      <c r="I896" s="15">
        <f t="shared" si="78"/>
        <v>1.05</v>
      </c>
      <c r="J896" s="15">
        <f t="shared" si="79"/>
        <v>0.22</v>
      </c>
      <c r="K896" s="13">
        <v>21.6</v>
      </c>
      <c r="L896" s="12">
        <f t="shared" si="80"/>
        <v>3.0471556609000004E-2</v>
      </c>
      <c r="M896">
        <f t="shared" si="81"/>
        <v>38</v>
      </c>
      <c r="N896">
        <f t="shared" si="82"/>
        <v>0</v>
      </c>
      <c r="O896">
        <f t="shared" si="83"/>
        <v>0</v>
      </c>
    </row>
    <row r="897" spans="1:15">
      <c r="A897" s="12" t="s">
        <v>41</v>
      </c>
      <c r="B897" s="12">
        <v>5300</v>
      </c>
      <c r="C897" s="14">
        <v>0.6326576075</v>
      </c>
      <c r="D897" s="13">
        <v>0.5</v>
      </c>
      <c r="E897" s="13">
        <v>56.5</v>
      </c>
      <c r="F897" s="13">
        <v>0.6</v>
      </c>
      <c r="G897" s="13">
        <v>0.13500000000000001</v>
      </c>
      <c r="H897" s="12">
        <v>1</v>
      </c>
      <c r="I897" s="15">
        <f t="shared" si="78"/>
        <v>0.6</v>
      </c>
      <c r="J897" s="15">
        <f t="shared" si="79"/>
        <v>0.13500000000000001</v>
      </c>
      <c r="K897" s="13">
        <v>1054.9000000000001</v>
      </c>
      <c r="L897" s="12">
        <f t="shared" si="80"/>
        <v>1.4893814509895833</v>
      </c>
      <c r="M897">
        <f t="shared" si="81"/>
        <v>1837</v>
      </c>
      <c r="N897">
        <f t="shared" si="82"/>
        <v>2</v>
      </c>
      <c r="O897">
        <f t="shared" si="83"/>
        <v>0.5</v>
      </c>
    </row>
    <row r="898" spans="1:15">
      <c r="A898" s="12" t="s">
        <v>41</v>
      </c>
      <c r="B898" s="12">
        <v>2210</v>
      </c>
      <c r="C898" s="14">
        <v>1.3503191917999999</v>
      </c>
      <c r="D898" s="13">
        <v>0.26800000000000002</v>
      </c>
      <c r="E898" s="13">
        <v>56.5</v>
      </c>
      <c r="F898" s="13">
        <v>1.92</v>
      </c>
      <c r="G898" s="13">
        <v>0.50600000000000001</v>
      </c>
      <c r="H898" s="12">
        <v>1</v>
      </c>
      <c r="I898" s="15">
        <f t="shared" si="78"/>
        <v>1.92</v>
      </c>
      <c r="J898" s="15">
        <f t="shared" si="79"/>
        <v>0.50600000000000001</v>
      </c>
      <c r="K898" s="13">
        <v>1206.8</v>
      </c>
      <c r="L898" s="12">
        <f t="shared" si="80"/>
        <v>1.7038777668529665</v>
      </c>
      <c r="M898">
        <f t="shared" si="81"/>
        <v>2102</v>
      </c>
      <c r="N898">
        <f t="shared" si="82"/>
        <v>9</v>
      </c>
      <c r="O898">
        <f t="shared" si="83"/>
        <v>2.2999999999999998</v>
      </c>
    </row>
    <row r="899" spans="1:15">
      <c r="A899" s="12" t="s">
        <v>41</v>
      </c>
      <c r="B899" s="12">
        <v>7410</v>
      </c>
      <c r="C899" s="14">
        <v>8.0889695552000003</v>
      </c>
      <c r="D899" s="13">
        <v>0.151</v>
      </c>
      <c r="E899" s="13">
        <v>56.5</v>
      </c>
      <c r="F899" s="13">
        <v>1.51</v>
      </c>
      <c r="G899" s="13">
        <v>0.115</v>
      </c>
      <c r="H899" s="12">
        <v>1</v>
      </c>
      <c r="I899" s="15">
        <f t="shared" ref="I899:I962" si="84">F899</f>
        <v>1.51</v>
      </c>
      <c r="J899" s="15">
        <f t="shared" ref="J899:J962" si="85">G899</f>
        <v>0.115</v>
      </c>
      <c r="K899" s="13">
        <v>4738.8999999999996</v>
      </c>
      <c r="L899" s="12">
        <f t="shared" ref="L899:L962" si="86">E899*D899*C899/12</f>
        <v>5.7509203133490665</v>
      </c>
      <c r="M899">
        <f t="shared" ref="M899:M962" si="87">ROUND(E899*D899*C899*102.79,0)</f>
        <v>7094</v>
      </c>
      <c r="N899">
        <f t="shared" ref="N899:N962" si="88">ROUND(I899*M899*0.002205,0)</f>
        <v>24</v>
      </c>
      <c r="O899">
        <f t="shared" ref="O899:O962" si="89">ROUND(J899*M899*0.002205,1)</f>
        <v>1.8</v>
      </c>
    </row>
    <row r="900" spans="1:15">
      <c r="A900" s="12" t="s">
        <v>41</v>
      </c>
      <c r="B900" s="12">
        <v>7410</v>
      </c>
      <c r="C900" s="14">
        <v>23.503513534100001</v>
      </c>
      <c r="D900" s="13">
        <v>0.151</v>
      </c>
      <c r="E900" s="13">
        <v>56.5</v>
      </c>
      <c r="F900" s="13">
        <v>1.51</v>
      </c>
      <c r="G900" s="13">
        <v>0.115</v>
      </c>
      <c r="H900" s="12">
        <v>1</v>
      </c>
      <c r="I900" s="15">
        <f t="shared" si="84"/>
        <v>1.51</v>
      </c>
      <c r="J900" s="15">
        <f t="shared" si="85"/>
        <v>0.115</v>
      </c>
      <c r="K900" s="13">
        <v>11835.8</v>
      </c>
      <c r="L900" s="12">
        <f t="shared" si="86"/>
        <v>16.710018809681177</v>
      </c>
      <c r="M900">
        <f t="shared" si="87"/>
        <v>20611</v>
      </c>
      <c r="N900">
        <f t="shared" si="88"/>
        <v>69</v>
      </c>
      <c r="O900">
        <f t="shared" si="89"/>
        <v>5.2</v>
      </c>
    </row>
    <row r="901" spans="1:15">
      <c r="A901" s="12" t="s">
        <v>41</v>
      </c>
      <c r="B901" s="12">
        <v>7410</v>
      </c>
      <c r="C901" s="14">
        <v>0.1222771596</v>
      </c>
      <c r="D901" s="13">
        <v>0.151</v>
      </c>
      <c r="E901" s="13">
        <v>56.5</v>
      </c>
      <c r="F901" s="13">
        <v>1.51</v>
      </c>
      <c r="G901" s="13">
        <v>0.115</v>
      </c>
      <c r="H901" s="12">
        <v>1</v>
      </c>
      <c r="I901" s="15">
        <f t="shared" si="84"/>
        <v>1.51</v>
      </c>
      <c r="J901" s="15">
        <f t="shared" si="85"/>
        <v>0.115</v>
      </c>
      <c r="K901" s="13">
        <v>61.6</v>
      </c>
      <c r="L901" s="12">
        <f t="shared" si="86"/>
        <v>8.6933965593950002E-2</v>
      </c>
      <c r="M901">
        <f t="shared" si="87"/>
        <v>107</v>
      </c>
      <c r="N901">
        <f t="shared" si="88"/>
        <v>0</v>
      </c>
      <c r="O901">
        <f t="shared" si="89"/>
        <v>0</v>
      </c>
    </row>
    <row r="902" spans="1:15">
      <c r="A902" s="12" t="s">
        <v>41</v>
      </c>
      <c r="B902" s="12">
        <v>7410</v>
      </c>
      <c r="C902" s="14">
        <v>14.2734450321</v>
      </c>
      <c r="D902" s="13">
        <v>0.151</v>
      </c>
      <c r="E902" s="13">
        <v>56.5</v>
      </c>
      <c r="F902" s="13">
        <v>1.51</v>
      </c>
      <c r="G902" s="13">
        <v>0.115</v>
      </c>
      <c r="H902" s="12">
        <v>1</v>
      </c>
      <c r="I902" s="15">
        <f t="shared" si="84"/>
        <v>1.51</v>
      </c>
      <c r="J902" s="15">
        <f t="shared" si="85"/>
        <v>0.115</v>
      </c>
      <c r="K902" s="13">
        <v>7187.8</v>
      </c>
      <c r="L902" s="12">
        <f t="shared" si="86"/>
        <v>10.147824690946761</v>
      </c>
      <c r="M902">
        <f t="shared" si="87"/>
        <v>12517</v>
      </c>
      <c r="N902">
        <f t="shared" si="88"/>
        <v>42</v>
      </c>
      <c r="O902">
        <f t="shared" si="89"/>
        <v>3.2</v>
      </c>
    </row>
    <row r="903" spans="1:15">
      <c r="A903" s="12" t="s">
        <v>41</v>
      </c>
      <c r="B903" s="12">
        <v>7410</v>
      </c>
      <c r="C903" s="14">
        <v>6.3131463700000001E-2</v>
      </c>
      <c r="D903" s="13">
        <v>0.151</v>
      </c>
      <c r="E903" s="13">
        <v>56.5</v>
      </c>
      <c r="F903" s="13">
        <v>1.51</v>
      </c>
      <c r="G903" s="13">
        <v>0.115</v>
      </c>
      <c r="H903" s="12">
        <v>1</v>
      </c>
      <c r="I903" s="15">
        <f t="shared" si="84"/>
        <v>1.51</v>
      </c>
      <c r="J903" s="15">
        <f t="shared" si="85"/>
        <v>0.115</v>
      </c>
      <c r="K903" s="13">
        <v>31.8</v>
      </c>
      <c r="L903" s="12">
        <f t="shared" si="86"/>
        <v>4.4883840213045832E-2</v>
      </c>
      <c r="M903">
        <f t="shared" si="87"/>
        <v>55</v>
      </c>
      <c r="N903">
        <f t="shared" si="88"/>
        <v>0</v>
      </c>
      <c r="O903">
        <f t="shared" si="89"/>
        <v>0</v>
      </c>
    </row>
    <row r="904" spans="1:15">
      <c r="A904" s="12" t="s">
        <v>41</v>
      </c>
      <c r="B904" s="12">
        <v>7410</v>
      </c>
      <c r="C904" s="14">
        <v>1.661089459</v>
      </c>
      <c r="D904" s="13">
        <v>0.151</v>
      </c>
      <c r="E904" s="13">
        <v>56.5</v>
      </c>
      <c r="F904" s="13">
        <v>1.51</v>
      </c>
      <c r="G904" s="13">
        <v>0.115</v>
      </c>
      <c r="H904" s="12">
        <v>1</v>
      </c>
      <c r="I904" s="15">
        <f t="shared" si="84"/>
        <v>1.51</v>
      </c>
      <c r="J904" s="15">
        <f t="shared" si="85"/>
        <v>0.115</v>
      </c>
      <c r="K904" s="13">
        <v>836.5</v>
      </c>
      <c r="L904" s="12">
        <f t="shared" si="86"/>
        <v>1.1809653932882083</v>
      </c>
      <c r="M904">
        <f t="shared" si="87"/>
        <v>1457</v>
      </c>
      <c r="N904">
        <f t="shared" si="88"/>
        <v>5</v>
      </c>
      <c r="O904">
        <f t="shared" si="89"/>
        <v>0.4</v>
      </c>
    </row>
    <row r="905" spans="1:15">
      <c r="A905" s="12" t="s">
        <v>41</v>
      </c>
      <c r="B905" s="12">
        <v>1820</v>
      </c>
      <c r="C905" s="14">
        <v>2.2307895169999998</v>
      </c>
      <c r="D905" s="13">
        <v>0.222</v>
      </c>
      <c r="E905" s="13">
        <v>56.5</v>
      </c>
      <c r="F905" s="13">
        <v>1.78</v>
      </c>
      <c r="G905" s="13">
        <v>0.38</v>
      </c>
      <c r="H905" s="12">
        <v>1</v>
      </c>
      <c r="I905" s="15">
        <f t="shared" si="84"/>
        <v>1.78</v>
      </c>
      <c r="J905" s="15">
        <f t="shared" si="85"/>
        <v>0.38</v>
      </c>
      <c r="K905" s="13">
        <v>1651.5</v>
      </c>
      <c r="L905" s="12">
        <f t="shared" si="86"/>
        <v>2.3317327426442502</v>
      </c>
      <c r="M905">
        <f t="shared" si="87"/>
        <v>2876</v>
      </c>
      <c r="N905">
        <f t="shared" si="88"/>
        <v>11</v>
      </c>
      <c r="O905">
        <f t="shared" si="89"/>
        <v>2.4</v>
      </c>
    </row>
    <row r="906" spans="1:15">
      <c r="A906" s="12" t="s">
        <v>41</v>
      </c>
      <c r="B906" s="12">
        <v>4340</v>
      </c>
      <c r="C906" s="14">
        <v>4.8910287300000001E-2</v>
      </c>
      <c r="D906" s="13">
        <v>0.41299999999999998</v>
      </c>
      <c r="E906" s="13">
        <v>56.5</v>
      </c>
      <c r="F906" s="13">
        <v>0.7</v>
      </c>
      <c r="G906" s="13">
        <v>0.09</v>
      </c>
      <c r="H906" s="12">
        <v>1</v>
      </c>
      <c r="I906" s="15">
        <f t="shared" si="84"/>
        <v>0.7</v>
      </c>
      <c r="J906" s="15">
        <f t="shared" si="85"/>
        <v>0.09</v>
      </c>
      <c r="K906" s="13">
        <v>6025.6</v>
      </c>
      <c r="L906" s="12">
        <f t="shared" si="86"/>
        <v>9.5108091583487486E-2</v>
      </c>
      <c r="M906">
        <f t="shared" si="87"/>
        <v>117</v>
      </c>
      <c r="N906">
        <f t="shared" si="88"/>
        <v>0</v>
      </c>
      <c r="O906">
        <f t="shared" si="89"/>
        <v>0</v>
      </c>
    </row>
    <row r="907" spans="1:15">
      <c r="A907" s="12" t="s">
        <v>41</v>
      </c>
      <c r="B907" s="12">
        <v>7410</v>
      </c>
      <c r="C907" s="14">
        <v>1.7697661699999999E-2</v>
      </c>
      <c r="D907" s="13">
        <v>0.151</v>
      </c>
      <c r="E907" s="13">
        <v>56.5</v>
      </c>
      <c r="F907" s="13">
        <v>1.51</v>
      </c>
      <c r="G907" s="13">
        <v>0.115</v>
      </c>
      <c r="H907" s="12">
        <v>1</v>
      </c>
      <c r="I907" s="15">
        <f t="shared" si="84"/>
        <v>1.51</v>
      </c>
      <c r="J907" s="15">
        <f t="shared" si="85"/>
        <v>0.115</v>
      </c>
      <c r="K907" s="13">
        <v>439.6</v>
      </c>
      <c r="L907" s="12">
        <f t="shared" si="86"/>
        <v>1.2582300066129164E-2</v>
      </c>
      <c r="M907">
        <f t="shared" si="87"/>
        <v>16</v>
      </c>
      <c r="N907">
        <f t="shared" si="88"/>
        <v>0</v>
      </c>
      <c r="O907">
        <f t="shared" si="89"/>
        <v>0</v>
      </c>
    </row>
    <row r="908" spans="1:15">
      <c r="A908" s="12" t="s">
        <v>41</v>
      </c>
      <c r="B908" s="12">
        <v>7410</v>
      </c>
      <c r="C908" s="14">
        <v>5.7939511904999996</v>
      </c>
      <c r="D908" s="13">
        <v>0.151</v>
      </c>
      <c r="E908" s="13">
        <v>56.5</v>
      </c>
      <c r="F908" s="13">
        <v>1.51</v>
      </c>
      <c r="G908" s="13">
        <v>0.115</v>
      </c>
      <c r="H908" s="12">
        <v>1</v>
      </c>
      <c r="I908" s="15">
        <f t="shared" si="84"/>
        <v>1.51</v>
      </c>
      <c r="J908" s="15">
        <f t="shared" si="85"/>
        <v>0.115</v>
      </c>
      <c r="K908" s="13">
        <v>2917.7</v>
      </c>
      <c r="L908" s="12">
        <f t="shared" si="86"/>
        <v>4.1192578818125618</v>
      </c>
      <c r="M908">
        <f t="shared" si="87"/>
        <v>5081</v>
      </c>
      <c r="N908">
        <f t="shared" si="88"/>
        <v>17</v>
      </c>
      <c r="O908">
        <f t="shared" si="89"/>
        <v>1.3</v>
      </c>
    </row>
    <row r="909" spans="1:15">
      <c r="A909" s="12" t="s">
        <v>41</v>
      </c>
      <c r="B909" s="12">
        <v>1850</v>
      </c>
      <c r="C909" s="14">
        <v>3.2334273300000001E-2</v>
      </c>
      <c r="D909" s="13">
        <v>0.25600000000000001</v>
      </c>
      <c r="E909" s="13">
        <v>56.5</v>
      </c>
      <c r="F909" s="13">
        <v>1.25</v>
      </c>
      <c r="G909" s="13">
        <v>9.5000000000000001E-2</v>
      </c>
      <c r="H909" s="12">
        <v>1</v>
      </c>
      <c r="I909" s="15">
        <f t="shared" si="84"/>
        <v>1.25</v>
      </c>
      <c r="J909" s="15">
        <f t="shared" si="85"/>
        <v>9.5000000000000001E-2</v>
      </c>
      <c r="K909" s="13">
        <v>27.6</v>
      </c>
      <c r="L909" s="12">
        <f t="shared" si="86"/>
        <v>3.8973577417599999E-2</v>
      </c>
      <c r="M909">
        <f t="shared" si="87"/>
        <v>48</v>
      </c>
      <c r="N909">
        <f t="shared" si="88"/>
        <v>0</v>
      </c>
      <c r="O909">
        <f t="shared" si="89"/>
        <v>0</v>
      </c>
    </row>
    <row r="910" spans="1:15">
      <c r="A910" s="12" t="s">
        <v>41</v>
      </c>
      <c r="B910" s="12">
        <v>4110</v>
      </c>
      <c r="C910" s="14">
        <v>3.4165215780999998</v>
      </c>
      <c r="D910" s="13">
        <v>0.41299999999999998</v>
      </c>
      <c r="E910" s="13">
        <v>56.5</v>
      </c>
      <c r="F910" s="13">
        <v>0.7</v>
      </c>
      <c r="G910" s="13">
        <v>0.09</v>
      </c>
      <c r="H910" s="12">
        <v>1</v>
      </c>
      <c r="I910" s="15">
        <f t="shared" si="84"/>
        <v>0.7</v>
      </c>
      <c r="J910" s="15">
        <f t="shared" si="85"/>
        <v>0.09</v>
      </c>
      <c r="K910" s="13">
        <v>4705.6000000000004</v>
      </c>
      <c r="L910" s="12">
        <f t="shared" si="86"/>
        <v>6.6435685636812032</v>
      </c>
      <c r="M910">
        <f t="shared" si="87"/>
        <v>8195</v>
      </c>
      <c r="N910">
        <f t="shared" si="88"/>
        <v>13</v>
      </c>
      <c r="O910">
        <f t="shared" si="89"/>
        <v>1.6</v>
      </c>
    </row>
    <row r="911" spans="1:15">
      <c r="A911" s="12" t="s">
        <v>41</v>
      </c>
      <c r="B911" s="12">
        <v>1850</v>
      </c>
      <c r="C911" s="14">
        <v>0.12895899820000001</v>
      </c>
      <c r="D911" s="13">
        <v>0.3</v>
      </c>
      <c r="E911" s="13">
        <v>56.5</v>
      </c>
      <c r="F911" s="13">
        <v>1.25</v>
      </c>
      <c r="G911" s="13">
        <v>9.5000000000000001E-2</v>
      </c>
      <c r="H911" s="12">
        <v>1</v>
      </c>
      <c r="I911" s="15">
        <f t="shared" si="84"/>
        <v>1.25</v>
      </c>
      <c r="J911" s="15">
        <f t="shared" si="85"/>
        <v>9.5000000000000001E-2</v>
      </c>
      <c r="K911" s="13">
        <v>129</v>
      </c>
      <c r="L911" s="12">
        <f t="shared" si="86"/>
        <v>0.1821545849575</v>
      </c>
      <c r="M911">
        <f t="shared" si="87"/>
        <v>225</v>
      </c>
      <c r="N911">
        <f t="shared" si="88"/>
        <v>1</v>
      </c>
      <c r="O911">
        <f t="shared" si="89"/>
        <v>0</v>
      </c>
    </row>
    <row r="912" spans="1:15">
      <c r="A912" s="12" t="s">
        <v>41</v>
      </c>
      <c r="B912" s="12">
        <v>1820</v>
      </c>
      <c r="C912" s="14">
        <v>0.1104082202</v>
      </c>
      <c r="D912" s="13">
        <v>0.24</v>
      </c>
      <c r="E912" s="13">
        <v>56.5</v>
      </c>
      <c r="F912" s="13">
        <v>1.78</v>
      </c>
      <c r="G912" s="13">
        <v>0.38</v>
      </c>
      <c r="H912" s="12">
        <v>1</v>
      </c>
      <c r="I912" s="15">
        <f t="shared" si="84"/>
        <v>1.78</v>
      </c>
      <c r="J912" s="15">
        <f t="shared" si="85"/>
        <v>0.38</v>
      </c>
      <c r="K912" s="13">
        <v>88.4</v>
      </c>
      <c r="L912" s="12">
        <f t="shared" si="86"/>
        <v>0.124761288826</v>
      </c>
      <c r="M912">
        <f t="shared" si="87"/>
        <v>154</v>
      </c>
      <c r="N912">
        <f t="shared" si="88"/>
        <v>1</v>
      </c>
      <c r="O912">
        <f t="shared" si="89"/>
        <v>0.1</v>
      </c>
    </row>
    <row r="913" spans="1:15">
      <c r="A913" s="12" t="s">
        <v>41</v>
      </c>
      <c r="B913" s="12">
        <v>1180</v>
      </c>
      <c r="C913" s="14">
        <v>8.9401132000000005E-3</v>
      </c>
      <c r="D913" s="13">
        <v>0.39</v>
      </c>
      <c r="E913" s="13">
        <v>56.5</v>
      </c>
      <c r="F913" s="13">
        <v>1.05</v>
      </c>
      <c r="G913" s="13">
        <v>0.22</v>
      </c>
      <c r="H913" s="12">
        <v>1</v>
      </c>
      <c r="I913" s="15">
        <f t="shared" si="84"/>
        <v>1.05</v>
      </c>
      <c r="J913" s="15">
        <f t="shared" si="85"/>
        <v>0.22</v>
      </c>
      <c r="K913" s="13">
        <v>11.6</v>
      </c>
      <c r="L913" s="12">
        <f t="shared" si="86"/>
        <v>1.6416282863500001E-2</v>
      </c>
      <c r="M913">
        <f t="shared" si="87"/>
        <v>20</v>
      </c>
      <c r="N913">
        <f t="shared" si="88"/>
        <v>0</v>
      </c>
      <c r="O913">
        <f t="shared" si="89"/>
        <v>0</v>
      </c>
    </row>
    <row r="914" spans="1:15">
      <c r="A914" s="12" t="s">
        <v>41</v>
      </c>
      <c r="B914" s="12">
        <v>1820</v>
      </c>
      <c r="C914" s="14">
        <v>5.2484261999999997E-3</v>
      </c>
      <c r="D914" s="13">
        <v>0.182</v>
      </c>
      <c r="E914" s="13">
        <v>56.5</v>
      </c>
      <c r="F914" s="13">
        <v>1.78</v>
      </c>
      <c r="G914" s="13">
        <v>0.38</v>
      </c>
      <c r="H914" s="12">
        <v>1</v>
      </c>
      <c r="I914" s="15">
        <f t="shared" si="84"/>
        <v>1.78</v>
      </c>
      <c r="J914" s="15">
        <f t="shared" si="85"/>
        <v>0.38</v>
      </c>
      <c r="K914" s="13">
        <v>3.2</v>
      </c>
      <c r="L914" s="12">
        <f t="shared" si="86"/>
        <v>4.4974638845499994E-3</v>
      </c>
      <c r="M914">
        <f t="shared" si="87"/>
        <v>6</v>
      </c>
      <c r="N914">
        <f t="shared" si="88"/>
        <v>0</v>
      </c>
      <c r="O914">
        <f t="shared" si="89"/>
        <v>0</v>
      </c>
    </row>
    <row r="915" spans="1:15">
      <c r="A915" s="12" t="s">
        <v>41</v>
      </c>
      <c r="B915" s="12">
        <v>1820</v>
      </c>
      <c r="C915" s="14">
        <v>11.4678982638</v>
      </c>
      <c r="D915" s="13">
        <v>0.222</v>
      </c>
      <c r="E915" s="13">
        <v>56.5</v>
      </c>
      <c r="F915" s="13">
        <v>1.78</v>
      </c>
      <c r="G915" s="13">
        <v>0.38</v>
      </c>
      <c r="H915" s="12">
        <v>1</v>
      </c>
      <c r="I915" s="15">
        <f t="shared" si="84"/>
        <v>1.78</v>
      </c>
      <c r="J915" s="15">
        <f t="shared" si="85"/>
        <v>0.38</v>
      </c>
      <c r="K915" s="13">
        <v>8490.2999999999993</v>
      </c>
      <c r="L915" s="12">
        <f t="shared" si="86"/>
        <v>11.986820660236951</v>
      </c>
      <c r="M915">
        <f t="shared" si="87"/>
        <v>14786</v>
      </c>
      <c r="N915">
        <f t="shared" si="88"/>
        <v>58</v>
      </c>
      <c r="O915">
        <f t="shared" si="89"/>
        <v>12.4</v>
      </c>
    </row>
    <row r="916" spans="1:15">
      <c r="A916" s="12" t="s">
        <v>41</v>
      </c>
      <c r="B916" s="12">
        <v>1850</v>
      </c>
      <c r="C916" s="14">
        <v>3.6187249000000001E-3</v>
      </c>
      <c r="D916" s="13">
        <v>0.21199999999999999</v>
      </c>
      <c r="E916" s="13">
        <v>56.5</v>
      </c>
      <c r="F916" s="13">
        <v>1.25</v>
      </c>
      <c r="G916" s="13">
        <v>9.5000000000000001E-2</v>
      </c>
      <c r="H916" s="12">
        <v>1</v>
      </c>
      <c r="I916" s="15">
        <f t="shared" si="84"/>
        <v>1.25</v>
      </c>
      <c r="J916" s="15">
        <f t="shared" si="85"/>
        <v>9.5000000000000001E-2</v>
      </c>
      <c r="K916" s="13">
        <v>2.6</v>
      </c>
      <c r="L916" s="12">
        <f t="shared" si="86"/>
        <v>3.6120905710166668E-3</v>
      </c>
      <c r="M916">
        <f t="shared" si="87"/>
        <v>4</v>
      </c>
      <c r="N916">
        <f t="shared" si="88"/>
        <v>0</v>
      </c>
      <c r="O916">
        <f t="shared" si="89"/>
        <v>0</v>
      </c>
    </row>
    <row r="917" spans="1:15">
      <c r="A917" s="12" t="s">
        <v>41</v>
      </c>
      <c r="B917" s="12">
        <v>5300</v>
      </c>
      <c r="C917" s="14">
        <v>0.16127742589999999</v>
      </c>
      <c r="D917" s="13">
        <v>0.5</v>
      </c>
      <c r="E917" s="13">
        <v>56.5</v>
      </c>
      <c r="F917" s="13">
        <v>0.6</v>
      </c>
      <c r="G917" s="13">
        <v>0.13500000000000001</v>
      </c>
      <c r="H917" s="12">
        <v>1</v>
      </c>
      <c r="I917" s="15">
        <f t="shared" si="84"/>
        <v>0.6</v>
      </c>
      <c r="J917" s="15">
        <f t="shared" si="85"/>
        <v>0.13500000000000001</v>
      </c>
      <c r="K917" s="13">
        <v>268.89999999999998</v>
      </c>
      <c r="L917" s="12">
        <f t="shared" si="86"/>
        <v>0.37967394013958328</v>
      </c>
      <c r="M917">
        <f t="shared" si="87"/>
        <v>468</v>
      </c>
      <c r="N917">
        <f t="shared" si="88"/>
        <v>1</v>
      </c>
      <c r="O917">
        <f t="shared" si="89"/>
        <v>0.1</v>
      </c>
    </row>
    <row r="918" spans="1:15">
      <c r="A918" s="12" t="s">
        <v>41</v>
      </c>
      <c r="B918" s="12">
        <v>2210</v>
      </c>
      <c r="C918" s="14">
        <v>2.0815389999999999E-4</v>
      </c>
      <c r="D918" s="13">
        <v>0.26800000000000002</v>
      </c>
      <c r="E918" s="13">
        <v>56.5</v>
      </c>
      <c r="F918" s="13">
        <v>1.92</v>
      </c>
      <c r="G918" s="13">
        <v>0.50600000000000001</v>
      </c>
      <c r="H918" s="12">
        <v>1</v>
      </c>
      <c r="I918" s="15">
        <f t="shared" si="84"/>
        <v>1.92</v>
      </c>
      <c r="J918" s="15">
        <f t="shared" si="85"/>
        <v>0.50600000000000001</v>
      </c>
      <c r="K918" s="13">
        <v>0.2</v>
      </c>
      <c r="L918" s="12">
        <f t="shared" si="86"/>
        <v>2.6265552948333336E-4</v>
      </c>
      <c r="M918">
        <f t="shared" si="87"/>
        <v>0</v>
      </c>
      <c r="N918">
        <f t="shared" si="88"/>
        <v>0</v>
      </c>
      <c r="O918">
        <f t="shared" si="89"/>
        <v>0</v>
      </c>
    </row>
    <row r="919" spans="1:15">
      <c r="A919" s="12" t="s">
        <v>41</v>
      </c>
      <c r="B919" s="12">
        <v>2210</v>
      </c>
      <c r="C919" s="14">
        <v>1.0458307711999999</v>
      </c>
      <c r="D919" s="13">
        <v>0.26800000000000002</v>
      </c>
      <c r="E919" s="13">
        <v>56.5</v>
      </c>
      <c r="F919" s="13">
        <v>1.92</v>
      </c>
      <c r="G919" s="13">
        <v>0.50600000000000001</v>
      </c>
      <c r="H919" s="12">
        <v>1</v>
      </c>
      <c r="I919" s="15">
        <f t="shared" si="84"/>
        <v>1.92</v>
      </c>
      <c r="J919" s="15">
        <f t="shared" si="85"/>
        <v>0.50600000000000001</v>
      </c>
      <c r="K919" s="13">
        <v>934.7</v>
      </c>
      <c r="L919" s="12">
        <f t="shared" si="86"/>
        <v>1.3196641281258665</v>
      </c>
      <c r="M919">
        <f t="shared" si="87"/>
        <v>1628</v>
      </c>
      <c r="N919">
        <f t="shared" si="88"/>
        <v>7</v>
      </c>
      <c r="O919">
        <f t="shared" si="89"/>
        <v>1.8</v>
      </c>
    </row>
    <row r="920" spans="1:15">
      <c r="A920" s="12" t="s">
        <v>41</v>
      </c>
      <c r="B920" s="12">
        <v>2210</v>
      </c>
      <c r="C920" s="14">
        <v>0.82092007970000003</v>
      </c>
      <c r="D920" s="13">
        <v>0.26800000000000002</v>
      </c>
      <c r="E920" s="13">
        <v>56.5</v>
      </c>
      <c r="F920" s="13">
        <v>1.92</v>
      </c>
      <c r="G920" s="13">
        <v>0.50600000000000001</v>
      </c>
      <c r="H920" s="12">
        <v>1</v>
      </c>
      <c r="I920" s="15">
        <f t="shared" si="84"/>
        <v>1.92</v>
      </c>
      <c r="J920" s="15">
        <f t="shared" si="85"/>
        <v>0.50600000000000001</v>
      </c>
      <c r="K920" s="13">
        <v>733.7</v>
      </c>
      <c r="L920" s="12">
        <f t="shared" si="86"/>
        <v>1.0358643205681168</v>
      </c>
      <c r="M920">
        <f t="shared" si="87"/>
        <v>1278</v>
      </c>
      <c r="N920">
        <f t="shared" si="88"/>
        <v>5</v>
      </c>
      <c r="O920">
        <f t="shared" si="89"/>
        <v>1.4</v>
      </c>
    </row>
    <row r="921" spans="1:15">
      <c r="A921" s="12" t="s">
        <v>41</v>
      </c>
      <c r="B921" s="12">
        <v>1820</v>
      </c>
      <c r="C921" s="14">
        <v>3.9192117899999997E-2</v>
      </c>
      <c r="D921" s="13">
        <v>0.222</v>
      </c>
      <c r="E921" s="13">
        <v>56.5</v>
      </c>
      <c r="F921" s="13">
        <v>1.78</v>
      </c>
      <c r="G921" s="13">
        <v>0.38</v>
      </c>
      <c r="H921" s="12">
        <v>1</v>
      </c>
      <c r="I921" s="15">
        <f t="shared" si="84"/>
        <v>1.78</v>
      </c>
      <c r="J921" s="15">
        <f t="shared" si="85"/>
        <v>0.38</v>
      </c>
      <c r="K921" s="13">
        <v>29</v>
      </c>
      <c r="L921" s="12">
        <f t="shared" si="86"/>
        <v>4.0965561234975002E-2</v>
      </c>
      <c r="M921">
        <f t="shared" si="87"/>
        <v>51</v>
      </c>
      <c r="N921">
        <f t="shared" si="88"/>
        <v>0</v>
      </c>
      <c r="O921">
        <f t="shared" si="89"/>
        <v>0</v>
      </c>
    </row>
    <row r="922" spans="1:15">
      <c r="A922" s="12" t="s">
        <v>41</v>
      </c>
      <c r="B922" s="12">
        <v>2210</v>
      </c>
      <c r="C922" s="14">
        <v>0.11138023430000001</v>
      </c>
      <c r="D922" s="13">
        <v>0.26800000000000002</v>
      </c>
      <c r="E922" s="13">
        <v>56.5</v>
      </c>
      <c r="F922" s="13">
        <v>1.92</v>
      </c>
      <c r="G922" s="13">
        <v>0.50600000000000001</v>
      </c>
      <c r="H922" s="12">
        <v>1</v>
      </c>
      <c r="I922" s="15">
        <f t="shared" si="84"/>
        <v>1.92</v>
      </c>
      <c r="J922" s="15">
        <f t="shared" si="85"/>
        <v>0.50600000000000001</v>
      </c>
      <c r="K922" s="13">
        <v>99.6</v>
      </c>
      <c r="L922" s="12">
        <f t="shared" si="86"/>
        <v>0.14054329231421667</v>
      </c>
      <c r="M922">
        <f t="shared" si="87"/>
        <v>173</v>
      </c>
      <c r="N922">
        <f t="shared" si="88"/>
        <v>1</v>
      </c>
      <c r="O922">
        <f t="shared" si="89"/>
        <v>0.2</v>
      </c>
    </row>
    <row r="923" spans="1:15">
      <c r="A923" s="12" t="s">
        <v>41</v>
      </c>
      <c r="B923" s="12">
        <v>1820</v>
      </c>
      <c r="C923" s="14">
        <v>0.2219879424</v>
      </c>
      <c r="D923" s="13">
        <v>0.24</v>
      </c>
      <c r="E923" s="13">
        <v>56.5</v>
      </c>
      <c r="F923" s="13">
        <v>1.78</v>
      </c>
      <c r="G923" s="13">
        <v>0.38</v>
      </c>
      <c r="H923" s="12">
        <v>1</v>
      </c>
      <c r="I923" s="15">
        <f t="shared" si="84"/>
        <v>1.78</v>
      </c>
      <c r="J923" s="15">
        <f t="shared" si="85"/>
        <v>0.38</v>
      </c>
      <c r="K923" s="13">
        <v>177.7</v>
      </c>
      <c r="L923" s="12">
        <f t="shared" si="86"/>
        <v>0.25084637491199996</v>
      </c>
      <c r="M923">
        <f t="shared" si="87"/>
        <v>309</v>
      </c>
      <c r="N923">
        <f t="shared" si="88"/>
        <v>1</v>
      </c>
      <c r="O923">
        <f t="shared" si="89"/>
        <v>0.3</v>
      </c>
    </row>
    <row r="924" spans="1:15">
      <c r="A924" s="12" t="s">
        <v>41</v>
      </c>
      <c r="B924" s="12">
        <v>1850</v>
      </c>
      <c r="C924" s="14">
        <v>6.4772420999999997E-2</v>
      </c>
      <c r="D924" s="13">
        <v>0.3</v>
      </c>
      <c r="E924" s="13">
        <v>56.5</v>
      </c>
      <c r="F924" s="13">
        <v>1.25</v>
      </c>
      <c r="G924" s="13">
        <v>9.5000000000000001E-2</v>
      </c>
      <c r="H924" s="12">
        <v>1</v>
      </c>
      <c r="I924" s="15">
        <f t="shared" si="84"/>
        <v>1.25</v>
      </c>
      <c r="J924" s="15">
        <f t="shared" si="85"/>
        <v>9.5000000000000001E-2</v>
      </c>
      <c r="K924" s="13">
        <v>64.8</v>
      </c>
      <c r="L924" s="12">
        <f t="shared" si="86"/>
        <v>9.1491044662499979E-2</v>
      </c>
      <c r="M924">
        <f t="shared" si="87"/>
        <v>113</v>
      </c>
      <c r="N924">
        <f t="shared" si="88"/>
        <v>0</v>
      </c>
      <c r="O924">
        <f t="shared" si="89"/>
        <v>0</v>
      </c>
    </row>
    <row r="925" spans="1:15">
      <c r="A925" s="12" t="s">
        <v>41</v>
      </c>
      <c r="B925" s="12">
        <v>1820</v>
      </c>
      <c r="C925" s="14">
        <v>1.1051362226999999</v>
      </c>
      <c r="D925" s="13">
        <v>0.182</v>
      </c>
      <c r="E925" s="13">
        <v>56.5</v>
      </c>
      <c r="F925" s="13">
        <v>1.78</v>
      </c>
      <c r="G925" s="13">
        <v>0.38</v>
      </c>
      <c r="H925" s="12">
        <v>1</v>
      </c>
      <c r="I925" s="15">
        <f t="shared" si="84"/>
        <v>1.78</v>
      </c>
      <c r="J925" s="15">
        <f t="shared" si="85"/>
        <v>0.38</v>
      </c>
      <c r="K925" s="13">
        <v>670.8</v>
      </c>
      <c r="L925" s="12">
        <f t="shared" si="86"/>
        <v>0.94700964816867483</v>
      </c>
      <c r="M925">
        <f t="shared" si="87"/>
        <v>1168</v>
      </c>
      <c r="N925">
        <f t="shared" si="88"/>
        <v>5</v>
      </c>
      <c r="O925">
        <f t="shared" si="89"/>
        <v>1</v>
      </c>
    </row>
    <row r="926" spans="1:15">
      <c r="A926" s="12" t="s">
        <v>41</v>
      </c>
      <c r="B926" s="12">
        <v>3100</v>
      </c>
      <c r="C926" s="14">
        <v>1.0400263417</v>
      </c>
      <c r="D926" s="13">
        <v>0.41099999999999998</v>
      </c>
      <c r="E926" s="13">
        <v>56.5</v>
      </c>
      <c r="F926" s="13">
        <v>1.2</v>
      </c>
      <c r="G926" s="13">
        <v>6.4000000000000001E-2</v>
      </c>
      <c r="H926" s="12">
        <v>1</v>
      </c>
      <c r="I926" s="15">
        <f t="shared" si="84"/>
        <v>1.2</v>
      </c>
      <c r="J926" s="15">
        <f t="shared" si="85"/>
        <v>6.4000000000000001E-2</v>
      </c>
      <c r="K926" s="13">
        <v>1425.5</v>
      </c>
      <c r="L926" s="12">
        <f t="shared" si="86"/>
        <v>2.0125809744822125</v>
      </c>
      <c r="M926">
        <f t="shared" si="87"/>
        <v>2482</v>
      </c>
      <c r="N926">
        <f t="shared" si="88"/>
        <v>7</v>
      </c>
      <c r="O926">
        <f t="shared" si="89"/>
        <v>0.4</v>
      </c>
    </row>
    <row r="927" spans="1:15">
      <c r="A927" s="12" t="s">
        <v>41</v>
      </c>
      <c r="B927" s="12">
        <v>1850</v>
      </c>
      <c r="C927" s="14">
        <v>0.52831575269999997</v>
      </c>
      <c r="D927" s="13">
        <v>0.21199999999999999</v>
      </c>
      <c r="E927" s="13">
        <v>56.5</v>
      </c>
      <c r="F927" s="13">
        <v>1.25</v>
      </c>
      <c r="G927" s="13">
        <v>9.5000000000000001E-2</v>
      </c>
      <c r="H927" s="12">
        <v>1</v>
      </c>
      <c r="I927" s="15">
        <f t="shared" si="84"/>
        <v>1.25</v>
      </c>
      <c r="J927" s="15">
        <f t="shared" si="85"/>
        <v>9.5000000000000001E-2</v>
      </c>
      <c r="K927" s="13">
        <v>373.5</v>
      </c>
      <c r="L927" s="12">
        <f t="shared" si="86"/>
        <v>0.52734717382005003</v>
      </c>
      <c r="M927">
        <f t="shared" si="87"/>
        <v>650</v>
      </c>
      <c r="N927">
        <f t="shared" si="88"/>
        <v>2</v>
      </c>
      <c r="O927">
        <f t="shared" si="89"/>
        <v>0.1</v>
      </c>
    </row>
    <row r="928" spans="1:15">
      <c r="A928" s="12" t="s">
        <v>41</v>
      </c>
      <c r="B928" s="12">
        <v>1180</v>
      </c>
      <c r="C928" s="14">
        <v>3.2116060600000003E-2</v>
      </c>
      <c r="D928" s="13">
        <v>0.39</v>
      </c>
      <c r="E928" s="13">
        <v>56.5</v>
      </c>
      <c r="F928" s="13">
        <v>1.05</v>
      </c>
      <c r="G928" s="13">
        <v>0.22</v>
      </c>
      <c r="H928" s="12">
        <v>1</v>
      </c>
      <c r="I928" s="15">
        <f t="shared" si="84"/>
        <v>1.05</v>
      </c>
      <c r="J928" s="15">
        <f t="shared" si="85"/>
        <v>0.22</v>
      </c>
      <c r="K928" s="13">
        <v>41.8</v>
      </c>
      <c r="L928" s="12">
        <f t="shared" si="86"/>
        <v>5.8973116276750004E-2</v>
      </c>
      <c r="M928">
        <f t="shared" si="87"/>
        <v>73</v>
      </c>
      <c r="N928">
        <f t="shared" si="88"/>
        <v>0</v>
      </c>
      <c r="O928">
        <f t="shared" si="89"/>
        <v>0</v>
      </c>
    </row>
    <row r="929" spans="1:15">
      <c r="A929" s="12" t="s">
        <v>41</v>
      </c>
      <c r="B929" s="12">
        <v>6430</v>
      </c>
      <c r="C929" s="14">
        <v>0.48140528739999999</v>
      </c>
      <c r="D929" s="13">
        <v>0.30299999999999999</v>
      </c>
      <c r="E929" s="13">
        <v>56.5</v>
      </c>
      <c r="F929" s="13">
        <v>0</v>
      </c>
      <c r="G929" s="13">
        <v>0</v>
      </c>
      <c r="H929" s="12">
        <v>1</v>
      </c>
      <c r="I929" s="15">
        <f t="shared" si="84"/>
        <v>0</v>
      </c>
      <c r="J929" s="15">
        <f t="shared" si="85"/>
        <v>0</v>
      </c>
      <c r="K929" s="13">
        <v>486.4</v>
      </c>
      <c r="L929" s="12">
        <f t="shared" si="86"/>
        <v>0.68678481813702497</v>
      </c>
      <c r="M929">
        <f t="shared" si="87"/>
        <v>847</v>
      </c>
      <c r="N929">
        <f t="shared" si="88"/>
        <v>0</v>
      </c>
      <c r="O929">
        <f t="shared" si="89"/>
        <v>0</v>
      </c>
    </row>
    <row r="930" spans="1:15">
      <c r="A930" s="12" t="s">
        <v>41</v>
      </c>
      <c r="B930" s="12">
        <v>3200</v>
      </c>
      <c r="C930" s="14">
        <v>0.19310221189999999</v>
      </c>
      <c r="D930" s="13">
        <v>0.4</v>
      </c>
      <c r="E930" s="13">
        <v>56.5</v>
      </c>
      <c r="F930" s="13">
        <v>1.2</v>
      </c>
      <c r="G930" s="13">
        <v>6.4000000000000001E-2</v>
      </c>
      <c r="H930" s="12">
        <v>1</v>
      </c>
      <c r="I930" s="15">
        <f t="shared" si="84"/>
        <v>1.2</v>
      </c>
      <c r="J930" s="15">
        <f t="shared" si="85"/>
        <v>6.4000000000000001E-2</v>
      </c>
      <c r="K930" s="13">
        <v>257.60000000000002</v>
      </c>
      <c r="L930" s="12">
        <f t="shared" si="86"/>
        <v>0.36367583241166668</v>
      </c>
      <c r="M930">
        <f t="shared" si="87"/>
        <v>449</v>
      </c>
      <c r="N930">
        <f t="shared" si="88"/>
        <v>1</v>
      </c>
      <c r="O930">
        <f t="shared" si="89"/>
        <v>0.1</v>
      </c>
    </row>
    <row r="931" spans="1:15">
      <c r="A931" s="12" t="s">
        <v>41</v>
      </c>
      <c r="B931" s="12">
        <v>1920</v>
      </c>
      <c r="C931" s="14">
        <v>3.2015988799999999E-2</v>
      </c>
      <c r="D931" s="13">
        <v>0.193</v>
      </c>
      <c r="E931" s="13">
        <v>56.5</v>
      </c>
      <c r="F931" s="13">
        <v>1.2</v>
      </c>
      <c r="G931" s="13">
        <v>7.5999999999999998E-2</v>
      </c>
      <c r="H931" s="12">
        <v>1</v>
      </c>
      <c r="I931" s="15">
        <f t="shared" si="84"/>
        <v>1.2</v>
      </c>
      <c r="J931" s="15">
        <f t="shared" si="85"/>
        <v>7.5999999999999998E-2</v>
      </c>
      <c r="K931" s="13">
        <v>20.6</v>
      </c>
      <c r="L931" s="12">
        <f t="shared" si="86"/>
        <v>2.9093195822466666E-2</v>
      </c>
      <c r="M931">
        <f t="shared" si="87"/>
        <v>36</v>
      </c>
      <c r="N931">
        <f t="shared" si="88"/>
        <v>0</v>
      </c>
      <c r="O931">
        <f t="shared" si="89"/>
        <v>0</v>
      </c>
    </row>
    <row r="932" spans="1:15">
      <c r="A932" s="12" t="s">
        <v>41</v>
      </c>
      <c r="B932" s="12">
        <v>3200</v>
      </c>
      <c r="C932" s="14">
        <v>0.32563370819999998</v>
      </c>
      <c r="D932" s="13">
        <v>0.4</v>
      </c>
      <c r="E932" s="13">
        <v>56.5</v>
      </c>
      <c r="F932" s="13">
        <v>1.2</v>
      </c>
      <c r="G932" s="13">
        <v>6.4000000000000001E-2</v>
      </c>
      <c r="H932" s="12">
        <v>1</v>
      </c>
      <c r="I932" s="15">
        <f t="shared" si="84"/>
        <v>1.2</v>
      </c>
      <c r="J932" s="15">
        <f t="shared" si="85"/>
        <v>6.4000000000000001E-2</v>
      </c>
      <c r="K932" s="13">
        <v>434.3</v>
      </c>
      <c r="L932" s="12">
        <f t="shared" si="86"/>
        <v>0.61327681711000004</v>
      </c>
      <c r="M932">
        <f t="shared" si="87"/>
        <v>756</v>
      </c>
      <c r="N932">
        <f t="shared" si="88"/>
        <v>2</v>
      </c>
      <c r="O932">
        <f t="shared" si="89"/>
        <v>0.1</v>
      </c>
    </row>
    <row r="933" spans="1:15">
      <c r="A933" s="12" t="s">
        <v>41</v>
      </c>
      <c r="B933" s="12">
        <v>2210</v>
      </c>
      <c r="C933" s="14">
        <v>23.953396080200001</v>
      </c>
      <c r="D933" s="13">
        <v>0.26800000000000002</v>
      </c>
      <c r="E933" s="13">
        <v>56.5</v>
      </c>
      <c r="F933" s="13">
        <v>1.92</v>
      </c>
      <c r="G933" s="13">
        <v>0.50600000000000001</v>
      </c>
      <c r="H933" s="12">
        <v>1</v>
      </c>
      <c r="I933" s="15">
        <f t="shared" si="84"/>
        <v>1.92</v>
      </c>
      <c r="J933" s="15">
        <f t="shared" si="85"/>
        <v>0.50600000000000001</v>
      </c>
      <c r="K933" s="13">
        <v>21408.5</v>
      </c>
      <c r="L933" s="12">
        <f t="shared" si="86"/>
        <v>30.225193620532369</v>
      </c>
      <c r="M933">
        <f t="shared" si="87"/>
        <v>37282</v>
      </c>
      <c r="N933">
        <f t="shared" si="88"/>
        <v>158</v>
      </c>
      <c r="O933">
        <f t="shared" si="89"/>
        <v>41.6</v>
      </c>
    </row>
    <row r="934" spans="1:15">
      <c r="A934" s="12" t="s">
        <v>41</v>
      </c>
      <c r="B934" s="12">
        <v>3200</v>
      </c>
      <c r="C934" s="14">
        <v>3.8528652511999999</v>
      </c>
      <c r="D934" s="13">
        <v>0.4</v>
      </c>
      <c r="E934" s="13">
        <v>56.5</v>
      </c>
      <c r="F934" s="13">
        <v>1.2</v>
      </c>
      <c r="G934" s="13">
        <v>6.4000000000000001E-2</v>
      </c>
      <c r="H934" s="12">
        <v>1</v>
      </c>
      <c r="I934" s="15">
        <f t="shared" si="84"/>
        <v>1.2</v>
      </c>
      <c r="J934" s="15">
        <f t="shared" si="85"/>
        <v>6.4000000000000001E-2</v>
      </c>
      <c r="K934" s="13">
        <v>5139.6000000000004</v>
      </c>
      <c r="L934" s="12">
        <f t="shared" si="86"/>
        <v>7.2562295564266668</v>
      </c>
      <c r="M934">
        <f t="shared" si="87"/>
        <v>8950</v>
      </c>
      <c r="N934">
        <f t="shared" si="88"/>
        <v>24</v>
      </c>
      <c r="O934">
        <f t="shared" si="89"/>
        <v>1.3</v>
      </c>
    </row>
    <row r="935" spans="1:15">
      <c r="A935" s="12" t="s">
        <v>41</v>
      </c>
      <c r="B935" s="12">
        <v>3200</v>
      </c>
      <c r="C935" s="14">
        <v>5.5738308498000002</v>
      </c>
      <c r="D935" s="13">
        <v>0.4</v>
      </c>
      <c r="E935" s="13">
        <v>56.5</v>
      </c>
      <c r="F935" s="13">
        <v>1.2</v>
      </c>
      <c r="G935" s="13">
        <v>6.4000000000000001E-2</v>
      </c>
      <c r="H935" s="12">
        <v>1</v>
      </c>
      <c r="I935" s="15">
        <f t="shared" si="84"/>
        <v>1.2</v>
      </c>
      <c r="J935" s="15">
        <f t="shared" si="85"/>
        <v>6.4000000000000001E-2</v>
      </c>
      <c r="K935" s="13">
        <v>7435.3</v>
      </c>
      <c r="L935" s="12">
        <f t="shared" si="86"/>
        <v>10.497381433790002</v>
      </c>
      <c r="M935">
        <f t="shared" si="87"/>
        <v>12948</v>
      </c>
      <c r="N935">
        <f t="shared" si="88"/>
        <v>34</v>
      </c>
      <c r="O935">
        <f t="shared" si="89"/>
        <v>1.8</v>
      </c>
    </row>
    <row r="936" spans="1:15">
      <c r="A936" s="12" t="s">
        <v>41</v>
      </c>
      <c r="B936" s="12">
        <v>3100</v>
      </c>
      <c r="C936" s="14">
        <v>2.4307263492</v>
      </c>
      <c r="D936" s="13">
        <v>0.41099999999999998</v>
      </c>
      <c r="E936" s="13">
        <v>56.5</v>
      </c>
      <c r="F936" s="13">
        <v>1.2</v>
      </c>
      <c r="G936" s="13">
        <v>6.4000000000000001E-2</v>
      </c>
      <c r="H936" s="12">
        <v>1</v>
      </c>
      <c r="I936" s="15">
        <f t="shared" si="84"/>
        <v>1.2</v>
      </c>
      <c r="J936" s="15">
        <f t="shared" si="85"/>
        <v>6.4000000000000001E-2</v>
      </c>
      <c r="K936" s="13">
        <v>3331.7</v>
      </c>
      <c r="L936" s="12">
        <f t="shared" si="86"/>
        <v>4.7037593264956499</v>
      </c>
      <c r="M936">
        <f t="shared" si="87"/>
        <v>5802</v>
      </c>
      <c r="N936">
        <f t="shared" si="88"/>
        <v>15</v>
      </c>
      <c r="O936">
        <f t="shared" si="89"/>
        <v>0.8</v>
      </c>
    </row>
    <row r="937" spans="1:15">
      <c r="A937" s="12" t="s">
        <v>41</v>
      </c>
      <c r="B937" s="12">
        <v>4110</v>
      </c>
      <c r="C937" s="14">
        <v>6.5248435000000004E-3</v>
      </c>
      <c r="D937" s="13">
        <v>0.41299999999999998</v>
      </c>
      <c r="E937" s="13">
        <v>56.5</v>
      </c>
      <c r="F937" s="13">
        <v>0.7</v>
      </c>
      <c r="G937" s="13">
        <v>0.09</v>
      </c>
      <c r="H937" s="12">
        <v>1</v>
      </c>
      <c r="I937" s="15">
        <f t="shared" si="84"/>
        <v>0.7</v>
      </c>
      <c r="J937" s="15">
        <f t="shared" si="85"/>
        <v>0.09</v>
      </c>
      <c r="K937" s="13">
        <v>9</v>
      </c>
      <c r="L937" s="12">
        <f t="shared" si="86"/>
        <v>1.2687830054229167E-2</v>
      </c>
      <c r="M937">
        <f t="shared" si="87"/>
        <v>16</v>
      </c>
      <c r="N937">
        <f t="shared" si="88"/>
        <v>0</v>
      </c>
      <c r="O937">
        <f t="shared" si="89"/>
        <v>0</v>
      </c>
    </row>
    <row r="938" spans="1:15">
      <c r="A938" s="12" t="s">
        <v>41</v>
      </c>
      <c r="B938" s="12">
        <v>1820</v>
      </c>
      <c r="C938" s="14">
        <v>3.7681034142000001</v>
      </c>
      <c r="D938" s="13">
        <v>0.222</v>
      </c>
      <c r="E938" s="13">
        <v>56.5</v>
      </c>
      <c r="F938" s="13">
        <v>1.78</v>
      </c>
      <c r="G938" s="13">
        <v>0.38</v>
      </c>
      <c r="H938" s="12">
        <v>1</v>
      </c>
      <c r="I938" s="15">
        <f t="shared" si="84"/>
        <v>1.78</v>
      </c>
      <c r="J938" s="15">
        <f t="shared" si="85"/>
        <v>0.38</v>
      </c>
      <c r="K938" s="13">
        <v>2789.8</v>
      </c>
      <c r="L938" s="12">
        <f t="shared" si="86"/>
        <v>3.9386100936925508</v>
      </c>
      <c r="M938">
        <f t="shared" si="87"/>
        <v>4858</v>
      </c>
      <c r="N938">
        <f t="shared" si="88"/>
        <v>19</v>
      </c>
      <c r="O938">
        <f t="shared" si="89"/>
        <v>4.0999999999999996</v>
      </c>
    </row>
    <row r="939" spans="1:15">
      <c r="A939" s="12" t="s">
        <v>41</v>
      </c>
      <c r="B939" s="12">
        <v>7410</v>
      </c>
      <c r="C939" s="14">
        <v>4.9148163699999997E-2</v>
      </c>
      <c r="D939" s="13">
        <v>0.151</v>
      </c>
      <c r="E939" s="13">
        <v>56.5</v>
      </c>
      <c r="F939" s="13">
        <v>1.51</v>
      </c>
      <c r="G939" s="13">
        <v>0.115</v>
      </c>
      <c r="H939" s="12">
        <v>1</v>
      </c>
      <c r="I939" s="15">
        <f t="shared" si="84"/>
        <v>1.51</v>
      </c>
      <c r="J939" s="15">
        <f t="shared" si="85"/>
        <v>0.115</v>
      </c>
      <c r="K939" s="13">
        <v>24.8</v>
      </c>
      <c r="L939" s="12">
        <f t="shared" si="86"/>
        <v>3.4942296550545829E-2</v>
      </c>
      <c r="M939">
        <f t="shared" si="87"/>
        <v>43</v>
      </c>
      <c r="N939">
        <f t="shared" si="88"/>
        <v>0</v>
      </c>
      <c r="O939">
        <f t="shared" si="89"/>
        <v>0</v>
      </c>
    </row>
    <row r="940" spans="1:15">
      <c r="A940" s="12" t="s">
        <v>41</v>
      </c>
      <c r="B940" s="12">
        <v>5300</v>
      </c>
      <c r="C940" s="14">
        <v>0.70045539069999996</v>
      </c>
      <c r="D940" s="13">
        <v>0.5</v>
      </c>
      <c r="E940" s="13">
        <v>56.5</v>
      </c>
      <c r="F940" s="13">
        <v>0.6</v>
      </c>
      <c r="G940" s="13">
        <v>0.13500000000000001</v>
      </c>
      <c r="H940" s="12">
        <v>1</v>
      </c>
      <c r="I940" s="15">
        <f t="shared" si="84"/>
        <v>0.6</v>
      </c>
      <c r="J940" s="15">
        <f t="shared" si="85"/>
        <v>0.13500000000000001</v>
      </c>
      <c r="K940" s="13">
        <v>1168</v>
      </c>
      <c r="L940" s="12">
        <f t="shared" si="86"/>
        <v>1.6489887322729164</v>
      </c>
      <c r="M940">
        <f t="shared" si="87"/>
        <v>2034</v>
      </c>
      <c r="N940">
        <f t="shared" si="88"/>
        <v>3</v>
      </c>
      <c r="O940">
        <f t="shared" si="89"/>
        <v>0.6</v>
      </c>
    </row>
    <row r="941" spans="1:15">
      <c r="A941" s="12" t="s">
        <v>41</v>
      </c>
      <c r="B941" s="12">
        <v>7410</v>
      </c>
      <c r="C941" s="14">
        <v>3.0898704700000001E-2</v>
      </c>
      <c r="D941" s="13">
        <v>0.151</v>
      </c>
      <c r="E941" s="13">
        <v>56.5</v>
      </c>
      <c r="F941" s="13">
        <v>1.51</v>
      </c>
      <c r="G941" s="13">
        <v>0.115</v>
      </c>
      <c r="H941" s="12">
        <v>1</v>
      </c>
      <c r="I941" s="15">
        <f t="shared" si="84"/>
        <v>1.51</v>
      </c>
      <c r="J941" s="15">
        <f t="shared" si="85"/>
        <v>0.115</v>
      </c>
      <c r="K941" s="13">
        <v>15.6</v>
      </c>
      <c r="L941" s="12">
        <f t="shared" si="86"/>
        <v>2.1967691595670833E-2</v>
      </c>
      <c r="M941">
        <f t="shared" si="87"/>
        <v>27</v>
      </c>
      <c r="N941">
        <f t="shared" si="88"/>
        <v>0</v>
      </c>
      <c r="O941">
        <f t="shared" si="89"/>
        <v>0</v>
      </c>
    </row>
    <row r="942" spans="1:15">
      <c r="A942" s="12" t="s">
        <v>41</v>
      </c>
      <c r="B942" s="12">
        <v>1920</v>
      </c>
      <c r="C942" s="14">
        <v>5.5308001000000002E-2</v>
      </c>
      <c r="D942" s="13">
        <v>0.193</v>
      </c>
      <c r="E942" s="13">
        <v>56.5</v>
      </c>
      <c r="F942" s="13">
        <v>1.2</v>
      </c>
      <c r="G942" s="13">
        <v>7.5999999999999998E-2</v>
      </c>
      <c r="H942" s="12">
        <v>1</v>
      </c>
      <c r="I942" s="15">
        <f t="shared" si="84"/>
        <v>1.2</v>
      </c>
      <c r="J942" s="15">
        <f t="shared" si="85"/>
        <v>7.5999999999999998E-2</v>
      </c>
      <c r="K942" s="13">
        <v>35.6</v>
      </c>
      <c r="L942" s="12">
        <f t="shared" si="86"/>
        <v>5.0258841408708337E-2</v>
      </c>
      <c r="M942">
        <f t="shared" si="87"/>
        <v>62</v>
      </c>
      <c r="N942">
        <f t="shared" si="88"/>
        <v>0</v>
      </c>
      <c r="O942">
        <f t="shared" si="89"/>
        <v>0</v>
      </c>
    </row>
    <row r="943" spans="1:15">
      <c r="A943" s="12" t="s">
        <v>41</v>
      </c>
      <c r="B943" s="12">
        <v>1850</v>
      </c>
      <c r="C943" s="14">
        <v>1.23503668E-2</v>
      </c>
      <c r="D943" s="13">
        <v>0.3</v>
      </c>
      <c r="E943" s="13">
        <v>56.5</v>
      </c>
      <c r="F943" s="13">
        <v>1.25</v>
      </c>
      <c r="G943" s="13">
        <v>9.5000000000000001E-2</v>
      </c>
      <c r="H943" s="12">
        <v>1</v>
      </c>
      <c r="I943" s="15">
        <f t="shared" si="84"/>
        <v>1.25</v>
      </c>
      <c r="J943" s="15">
        <f t="shared" si="85"/>
        <v>9.5000000000000001E-2</v>
      </c>
      <c r="K943" s="13">
        <v>12.4</v>
      </c>
      <c r="L943" s="12">
        <f t="shared" si="86"/>
        <v>1.7444893105000001E-2</v>
      </c>
      <c r="M943">
        <f t="shared" si="87"/>
        <v>22</v>
      </c>
      <c r="N943">
        <f t="shared" si="88"/>
        <v>0</v>
      </c>
      <c r="O943">
        <f t="shared" si="89"/>
        <v>0</v>
      </c>
    </row>
    <row r="944" spans="1:15">
      <c r="A944" s="12" t="s">
        <v>41</v>
      </c>
      <c r="B944" s="12">
        <v>1920</v>
      </c>
      <c r="C944" s="14">
        <v>1.63244094E-2</v>
      </c>
      <c r="D944" s="13">
        <v>0.193</v>
      </c>
      <c r="E944" s="13">
        <v>56.5</v>
      </c>
      <c r="F944" s="13">
        <v>1.2</v>
      </c>
      <c r="G944" s="13">
        <v>7.5999999999999998E-2</v>
      </c>
      <c r="H944" s="12">
        <v>1</v>
      </c>
      <c r="I944" s="15">
        <f t="shared" si="84"/>
        <v>1.2</v>
      </c>
      <c r="J944" s="15">
        <f t="shared" si="85"/>
        <v>7.5999999999999998E-2</v>
      </c>
      <c r="K944" s="13">
        <v>10.5</v>
      </c>
      <c r="L944" s="12">
        <f t="shared" si="86"/>
        <v>1.4834126858524999E-2</v>
      </c>
      <c r="M944">
        <f t="shared" si="87"/>
        <v>18</v>
      </c>
      <c r="N944">
        <f t="shared" si="88"/>
        <v>0</v>
      </c>
      <c r="O944">
        <f t="shared" si="89"/>
        <v>0</v>
      </c>
    </row>
    <row r="945" spans="1:15">
      <c r="A945" s="12" t="s">
        <v>41</v>
      </c>
      <c r="B945" s="12">
        <v>5300</v>
      </c>
      <c r="C945" s="14">
        <v>0.33364731819999999</v>
      </c>
      <c r="D945" s="13">
        <v>0.5</v>
      </c>
      <c r="E945" s="13">
        <v>56.5</v>
      </c>
      <c r="F945" s="13">
        <v>0.6</v>
      </c>
      <c r="G945" s="13">
        <v>0.13500000000000001</v>
      </c>
      <c r="H945" s="12">
        <v>1</v>
      </c>
      <c r="I945" s="15">
        <f t="shared" si="84"/>
        <v>0.6</v>
      </c>
      <c r="J945" s="15">
        <f t="shared" si="85"/>
        <v>0.13500000000000001</v>
      </c>
      <c r="K945" s="13">
        <v>556.4</v>
      </c>
      <c r="L945" s="12">
        <f t="shared" si="86"/>
        <v>0.78546139492916656</v>
      </c>
      <c r="M945">
        <f t="shared" si="87"/>
        <v>969</v>
      </c>
      <c r="N945">
        <f t="shared" si="88"/>
        <v>1</v>
      </c>
      <c r="O945">
        <f t="shared" si="89"/>
        <v>0.3</v>
      </c>
    </row>
    <row r="946" spans="1:15">
      <c r="A946" s="12" t="s">
        <v>41</v>
      </c>
      <c r="B946" s="12">
        <v>4110</v>
      </c>
      <c r="C946" s="14">
        <v>9.6350848000000006E-3</v>
      </c>
      <c r="D946" s="13">
        <v>0.41299999999999998</v>
      </c>
      <c r="E946" s="13">
        <v>56.5</v>
      </c>
      <c r="F946" s="13">
        <v>0.7</v>
      </c>
      <c r="G946" s="13">
        <v>0.09</v>
      </c>
      <c r="H946" s="12">
        <v>1</v>
      </c>
      <c r="I946" s="15">
        <f t="shared" si="84"/>
        <v>0.7</v>
      </c>
      <c r="J946" s="15">
        <f t="shared" si="85"/>
        <v>0.09</v>
      </c>
      <c r="K946" s="13">
        <v>13.3</v>
      </c>
      <c r="L946" s="12">
        <f t="shared" si="86"/>
        <v>1.8735823855466665E-2</v>
      </c>
      <c r="M946">
        <f t="shared" si="87"/>
        <v>23</v>
      </c>
      <c r="N946">
        <f t="shared" si="88"/>
        <v>0</v>
      </c>
      <c r="O946">
        <f t="shared" si="89"/>
        <v>0</v>
      </c>
    </row>
    <row r="947" spans="1:15">
      <c r="A947" s="12" t="s">
        <v>41</v>
      </c>
      <c r="B947" s="12">
        <v>7410</v>
      </c>
      <c r="C947" s="14">
        <v>0.36321649179999999</v>
      </c>
      <c r="D947" s="13">
        <v>0.255</v>
      </c>
      <c r="E947" s="13">
        <v>56.5</v>
      </c>
      <c r="F947" s="13">
        <v>1.51</v>
      </c>
      <c r="G947" s="13">
        <v>0.115</v>
      </c>
      <c r="H947" s="12">
        <v>1</v>
      </c>
      <c r="I947" s="15">
        <f t="shared" si="84"/>
        <v>1.51</v>
      </c>
      <c r="J947" s="15">
        <f t="shared" si="85"/>
        <v>0.115</v>
      </c>
      <c r="K947" s="13">
        <v>308.89999999999998</v>
      </c>
      <c r="L947" s="12">
        <f t="shared" si="86"/>
        <v>0.43608680046737502</v>
      </c>
      <c r="M947">
        <f t="shared" si="87"/>
        <v>538</v>
      </c>
      <c r="N947">
        <f t="shared" si="88"/>
        <v>2</v>
      </c>
      <c r="O947">
        <f t="shared" si="89"/>
        <v>0.1</v>
      </c>
    </row>
    <row r="948" spans="1:15">
      <c r="A948" s="12" t="s">
        <v>41</v>
      </c>
      <c r="B948" s="12">
        <v>6460</v>
      </c>
      <c r="C948" s="14">
        <v>3.5349013193999999</v>
      </c>
      <c r="D948" s="13">
        <v>0.191</v>
      </c>
      <c r="E948" s="13">
        <v>56.5</v>
      </c>
      <c r="F948" s="13">
        <v>0</v>
      </c>
      <c r="G948" s="13">
        <v>0</v>
      </c>
      <c r="H948" s="12">
        <v>1</v>
      </c>
      <c r="I948" s="15">
        <f t="shared" si="84"/>
        <v>0</v>
      </c>
      <c r="J948" s="15">
        <f t="shared" si="85"/>
        <v>0</v>
      </c>
      <c r="K948" s="13">
        <v>2270.4</v>
      </c>
      <c r="L948" s="12">
        <f t="shared" si="86"/>
        <v>3.178907299025425</v>
      </c>
      <c r="M948">
        <f t="shared" si="87"/>
        <v>3921</v>
      </c>
      <c r="N948">
        <f t="shared" si="88"/>
        <v>0</v>
      </c>
      <c r="O948">
        <f t="shared" si="89"/>
        <v>0</v>
      </c>
    </row>
    <row r="949" spans="1:15">
      <c r="A949" s="12" t="s">
        <v>41</v>
      </c>
      <c r="B949" s="12">
        <v>6460</v>
      </c>
      <c r="C949" s="14">
        <v>5.48842727E-2</v>
      </c>
      <c r="D949" s="13">
        <v>0.191</v>
      </c>
      <c r="E949" s="13">
        <v>56.5</v>
      </c>
      <c r="F949" s="13">
        <v>0</v>
      </c>
      <c r="G949" s="13">
        <v>0</v>
      </c>
      <c r="H949" s="12">
        <v>1</v>
      </c>
      <c r="I949" s="15">
        <f t="shared" si="84"/>
        <v>0</v>
      </c>
      <c r="J949" s="15">
        <f t="shared" si="85"/>
        <v>0</v>
      </c>
      <c r="K949" s="13">
        <v>35</v>
      </c>
      <c r="L949" s="12">
        <f t="shared" si="86"/>
        <v>4.9356969070170842E-2</v>
      </c>
      <c r="M949">
        <f t="shared" si="87"/>
        <v>61</v>
      </c>
      <c r="N949">
        <f t="shared" si="88"/>
        <v>0</v>
      </c>
      <c r="O949">
        <f t="shared" si="89"/>
        <v>0</v>
      </c>
    </row>
    <row r="950" spans="1:15">
      <c r="A950" s="12" t="s">
        <v>41</v>
      </c>
      <c r="B950" s="12">
        <v>4340</v>
      </c>
      <c r="C950" s="14">
        <v>3.2141425100000003E-2</v>
      </c>
      <c r="D950" s="13">
        <v>0.10199999999999999</v>
      </c>
      <c r="E950" s="13">
        <v>56.5</v>
      </c>
      <c r="F950" s="13">
        <v>0.7</v>
      </c>
      <c r="G950" s="13">
        <v>0.09</v>
      </c>
      <c r="H950" s="12">
        <v>1</v>
      </c>
      <c r="I950" s="15">
        <f t="shared" si="84"/>
        <v>0.7</v>
      </c>
      <c r="J950" s="15">
        <f t="shared" si="85"/>
        <v>0.09</v>
      </c>
      <c r="K950" s="13">
        <v>14.8</v>
      </c>
      <c r="L950" s="12">
        <f t="shared" si="86"/>
        <v>1.5435919404275002E-2</v>
      </c>
      <c r="M950">
        <f t="shared" si="87"/>
        <v>19</v>
      </c>
      <c r="N950">
        <f t="shared" si="88"/>
        <v>0</v>
      </c>
      <c r="O950">
        <f t="shared" si="89"/>
        <v>0</v>
      </c>
    </row>
    <row r="951" spans="1:15">
      <c r="A951" s="12" t="s">
        <v>41</v>
      </c>
      <c r="B951" s="12">
        <v>1920</v>
      </c>
      <c r="C951" s="14">
        <v>2.0372864500000001E-2</v>
      </c>
      <c r="D951" s="13">
        <v>0.193</v>
      </c>
      <c r="E951" s="13">
        <v>56.5</v>
      </c>
      <c r="F951" s="13">
        <v>1.2</v>
      </c>
      <c r="G951" s="13">
        <v>7.5999999999999998E-2</v>
      </c>
      <c r="H951" s="12">
        <v>1</v>
      </c>
      <c r="I951" s="15">
        <f t="shared" si="84"/>
        <v>1.2</v>
      </c>
      <c r="J951" s="15">
        <f t="shared" si="85"/>
        <v>7.5999999999999998E-2</v>
      </c>
      <c r="K951" s="13">
        <v>13.1</v>
      </c>
      <c r="L951" s="12">
        <f t="shared" si="86"/>
        <v>1.8512991745020833E-2</v>
      </c>
      <c r="M951">
        <f t="shared" si="87"/>
        <v>23</v>
      </c>
      <c r="N951">
        <f t="shared" si="88"/>
        <v>0</v>
      </c>
      <c r="O951">
        <f t="shared" si="89"/>
        <v>0</v>
      </c>
    </row>
    <row r="952" spans="1:15">
      <c r="A952" s="12" t="s">
        <v>41</v>
      </c>
      <c r="B952" s="12">
        <v>1850</v>
      </c>
      <c r="C952" s="14">
        <v>9.4777217000000004E-3</v>
      </c>
      <c r="D952" s="13">
        <v>0.126</v>
      </c>
      <c r="E952" s="13">
        <v>56.5</v>
      </c>
      <c r="F952" s="13">
        <v>1.25</v>
      </c>
      <c r="G952" s="13">
        <v>9.5000000000000001E-2</v>
      </c>
      <c r="H952" s="12">
        <v>1</v>
      </c>
      <c r="I952" s="15">
        <f t="shared" si="84"/>
        <v>1.25</v>
      </c>
      <c r="J952" s="15">
        <f t="shared" si="85"/>
        <v>9.5000000000000001E-2</v>
      </c>
      <c r="K952" s="13">
        <v>4</v>
      </c>
      <c r="L952" s="12">
        <f t="shared" si="86"/>
        <v>5.6226583985250003E-3</v>
      </c>
      <c r="M952">
        <f t="shared" si="87"/>
        <v>7</v>
      </c>
      <c r="N952">
        <f t="shared" si="88"/>
        <v>0</v>
      </c>
      <c r="O952">
        <f t="shared" si="89"/>
        <v>0</v>
      </c>
    </row>
    <row r="953" spans="1:15">
      <c r="A953" s="12" t="s">
        <v>41</v>
      </c>
      <c r="B953" s="12">
        <v>7410</v>
      </c>
      <c r="C953" s="14">
        <v>8.6090763000000001E-2</v>
      </c>
      <c r="D953" s="13">
        <v>0.255</v>
      </c>
      <c r="E953" s="13">
        <v>56.5</v>
      </c>
      <c r="F953" s="13">
        <v>1.51</v>
      </c>
      <c r="G953" s="13">
        <v>0.115</v>
      </c>
      <c r="H953" s="12">
        <v>1</v>
      </c>
      <c r="I953" s="15">
        <f t="shared" si="84"/>
        <v>1.51</v>
      </c>
      <c r="J953" s="15">
        <f t="shared" si="85"/>
        <v>0.115</v>
      </c>
      <c r="K953" s="13">
        <v>73.2</v>
      </c>
      <c r="L953" s="12">
        <f t="shared" si="86"/>
        <v>0.103362722326875</v>
      </c>
      <c r="M953">
        <f t="shared" si="87"/>
        <v>127</v>
      </c>
      <c r="N953">
        <f t="shared" si="88"/>
        <v>0</v>
      </c>
      <c r="O953">
        <f t="shared" si="89"/>
        <v>0</v>
      </c>
    </row>
    <row r="954" spans="1:15">
      <c r="A954" s="12" t="s">
        <v>41</v>
      </c>
      <c r="B954" s="12">
        <v>1920</v>
      </c>
      <c r="C954" s="14">
        <v>0.23127155629999999</v>
      </c>
      <c r="D954" s="13">
        <v>0.193</v>
      </c>
      <c r="E954" s="13">
        <v>56.5</v>
      </c>
      <c r="F954" s="13">
        <v>1.2</v>
      </c>
      <c r="G954" s="13">
        <v>7.5999999999999998E-2</v>
      </c>
      <c r="H954" s="12">
        <v>1</v>
      </c>
      <c r="I954" s="15">
        <f t="shared" si="84"/>
        <v>1.2</v>
      </c>
      <c r="J954" s="15">
        <f t="shared" si="85"/>
        <v>7.5999999999999998E-2</v>
      </c>
      <c r="K954" s="13">
        <v>148.80000000000001</v>
      </c>
      <c r="L954" s="12">
        <f t="shared" si="86"/>
        <v>0.21015839047277918</v>
      </c>
      <c r="M954">
        <f t="shared" si="87"/>
        <v>259</v>
      </c>
      <c r="N954">
        <f t="shared" si="88"/>
        <v>1</v>
      </c>
      <c r="O954">
        <f t="shared" si="89"/>
        <v>0</v>
      </c>
    </row>
    <row r="955" spans="1:15">
      <c r="A955" s="12" t="s">
        <v>41</v>
      </c>
      <c r="B955" s="12">
        <v>1920</v>
      </c>
      <c r="C955" s="14">
        <v>4.3418878000000001E-2</v>
      </c>
      <c r="D955" s="13">
        <v>0.193</v>
      </c>
      <c r="E955" s="13">
        <v>56.5</v>
      </c>
      <c r="F955" s="13">
        <v>1.2</v>
      </c>
      <c r="G955" s="13">
        <v>7.5999999999999998E-2</v>
      </c>
      <c r="H955" s="12">
        <v>1</v>
      </c>
      <c r="I955" s="15">
        <f t="shared" si="84"/>
        <v>1.2</v>
      </c>
      <c r="J955" s="15">
        <f t="shared" si="85"/>
        <v>7.5999999999999998E-2</v>
      </c>
      <c r="K955" s="13">
        <v>27.9</v>
      </c>
      <c r="L955" s="12">
        <f t="shared" si="86"/>
        <v>3.9455096262583332E-2</v>
      </c>
      <c r="M955">
        <f t="shared" si="87"/>
        <v>49</v>
      </c>
      <c r="N955">
        <f t="shared" si="88"/>
        <v>0</v>
      </c>
      <c r="O955">
        <f t="shared" si="89"/>
        <v>0</v>
      </c>
    </row>
    <row r="956" spans="1:15">
      <c r="A956" s="12" t="s">
        <v>41</v>
      </c>
      <c r="B956" s="12">
        <v>7410</v>
      </c>
      <c r="C956" s="14">
        <v>6.6172504E-3</v>
      </c>
      <c r="D956" s="13">
        <v>0.151</v>
      </c>
      <c r="E956" s="13">
        <v>56.5</v>
      </c>
      <c r="F956" s="13">
        <v>1.51</v>
      </c>
      <c r="G956" s="13">
        <v>0.115</v>
      </c>
      <c r="H956" s="12">
        <v>1</v>
      </c>
      <c r="I956" s="15">
        <f t="shared" si="84"/>
        <v>1.51</v>
      </c>
      <c r="J956" s="15">
        <f t="shared" si="85"/>
        <v>0.115</v>
      </c>
      <c r="K956" s="13">
        <v>3.3</v>
      </c>
      <c r="L956" s="12">
        <f t="shared" si="86"/>
        <v>4.7045893156333332E-3</v>
      </c>
      <c r="M956">
        <f t="shared" si="87"/>
        <v>6</v>
      </c>
      <c r="N956">
        <f t="shared" si="88"/>
        <v>0</v>
      </c>
      <c r="O956">
        <f t="shared" si="89"/>
        <v>0</v>
      </c>
    </row>
    <row r="957" spans="1:15">
      <c r="A957" s="12" t="s">
        <v>41</v>
      </c>
      <c r="B957" s="12">
        <v>3200</v>
      </c>
      <c r="C957" s="14">
        <v>5.0450605487000004</v>
      </c>
      <c r="D957" s="13">
        <v>0.4</v>
      </c>
      <c r="E957" s="13">
        <v>56.5</v>
      </c>
      <c r="F957" s="13">
        <v>1.2</v>
      </c>
      <c r="G957" s="13">
        <v>6.4000000000000001E-2</v>
      </c>
      <c r="H957" s="12">
        <v>1</v>
      </c>
      <c r="I957" s="15">
        <f t="shared" si="84"/>
        <v>1.2</v>
      </c>
      <c r="J957" s="15">
        <f t="shared" si="85"/>
        <v>6.4000000000000001E-2</v>
      </c>
      <c r="K957" s="13">
        <v>6730</v>
      </c>
      <c r="L957" s="12">
        <f t="shared" si="86"/>
        <v>9.5015307000516689</v>
      </c>
      <c r="M957">
        <f t="shared" si="87"/>
        <v>11720</v>
      </c>
      <c r="N957">
        <f t="shared" si="88"/>
        <v>31</v>
      </c>
      <c r="O957">
        <f t="shared" si="89"/>
        <v>1.7</v>
      </c>
    </row>
    <row r="958" spans="1:15">
      <c r="A958" s="12" t="s">
        <v>41</v>
      </c>
      <c r="B958" s="12">
        <v>6460</v>
      </c>
      <c r="C958" s="14">
        <v>7.7325532500000002E-2</v>
      </c>
      <c r="D958" s="13">
        <v>0.191</v>
      </c>
      <c r="E958" s="13">
        <v>56.5</v>
      </c>
      <c r="F958" s="13">
        <v>0</v>
      </c>
      <c r="G958" s="13">
        <v>0</v>
      </c>
      <c r="H958" s="12">
        <v>1</v>
      </c>
      <c r="I958" s="15">
        <f t="shared" si="84"/>
        <v>0</v>
      </c>
      <c r="J958" s="15">
        <f t="shared" si="85"/>
        <v>0</v>
      </c>
      <c r="K958" s="13">
        <v>49.3</v>
      </c>
      <c r="L958" s="12">
        <f t="shared" si="86"/>
        <v>6.9538206997812504E-2</v>
      </c>
      <c r="M958">
        <f t="shared" si="87"/>
        <v>86</v>
      </c>
      <c r="N958">
        <f t="shared" si="88"/>
        <v>0</v>
      </c>
      <c r="O958">
        <f t="shared" si="89"/>
        <v>0</v>
      </c>
    </row>
    <row r="959" spans="1:15">
      <c r="A959" s="12" t="s">
        <v>41</v>
      </c>
      <c r="B959" s="12">
        <v>3200</v>
      </c>
      <c r="C959" s="14">
        <v>9.1969281900000005E-2</v>
      </c>
      <c r="D959" s="13">
        <v>0.4</v>
      </c>
      <c r="E959" s="13">
        <v>56.5</v>
      </c>
      <c r="F959" s="13">
        <v>1.2</v>
      </c>
      <c r="G959" s="13">
        <v>6.4000000000000001E-2</v>
      </c>
      <c r="H959" s="12">
        <v>1</v>
      </c>
      <c r="I959" s="15">
        <f t="shared" si="84"/>
        <v>1.2</v>
      </c>
      <c r="J959" s="15">
        <f t="shared" si="85"/>
        <v>6.4000000000000001E-2</v>
      </c>
      <c r="K959" s="13">
        <v>122.7</v>
      </c>
      <c r="L959" s="12">
        <f t="shared" si="86"/>
        <v>0.17320881424500001</v>
      </c>
      <c r="M959">
        <f t="shared" si="87"/>
        <v>214</v>
      </c>
      <c r="N959">
        <f t="shared" si="88"/>
        <v>1</v>
      </c>
      <c r="O959">
        <f t="shared" si="89"/>
        <v>0</v>
      </c>
    </row>
    <row r="960" spans="1:15">
      <c r="A960" s="12" t="s">
        <v>41</v>
      </c>
      <c r="B960" s="12">
        <v>7410</v>
      </c>
      <c r="C960" s="14">
        <v>0.38027989169999998</v>
      </c>
      <c r="D960" s="13">
        <v>0.255</v>
      </c>
      <c r="E960" s="13">
        <v>56.5</v>
      </c>
      <c r="F960" s="13">
        <v>1.51</v>
      </c>
      <c r="G960" s="13">
        <v>0.115</v>
      </c>
      <c r="H960" s="12">
        <v>1</v>
      </c>
      <c r="I960" s="15">
        <f t="shared" si="84"/>
        <v>1.51</v>
      </c>
      <c r="J960" s="15">
        <f t="shared" si="85"/>
        <v>0.115</v>
      </c>
      <c r="K960" s="13">
        <v>323.39999999999998</v>
      </c>
      <c r="L960" s="12">
        <f t="shared" si="86"/>
        <v>0.45657354497231251</v>
      </c>
      <c r="M960">
        <f t="shared" si="87"/>
        <v>563</v>
      </c>
      <c r="N960">
        <f t="shared" si="88"/>
        <v>2</v>
      </c>
      <c r="O960">
        <f t="shared" si="89"/>
        <v>0.1</v>
      </c>
    </row>
    <row r="961" spans="1:15">
      <c r="A961" s="12" t="s">
        <v>41</v>
      </c>
      <c r="B961" s="12">
        <v>4110</v>
      </c>
      <c r="C961" s="14">
        <v>46.4187197607</v>
      </c>
      <c r="D961" s="13">
        <v>0.41299999999999998</v>
      </c>
      <c r="E961" s="13">
        <v>56.5</v>
      </c>
      <c r="F961" s="13">
        <v>0.7</v>
      </c>
      <c r="G961" s="13">
        <v>0.09</v>
      </c>
      <c r="H961" s="12">
        <v>1</v>
      </c>
      <c r="I961" s="15">
        <f t="shared" si="84"/>
        <v>0.7</v>
      </c>
      <c r="J961" s="15">
        <f t="shared" si="85"/>
        <v>0.09</v>
      </c>
      <c r="K961" s="13">
        <v>63933.599999999999</v>
      </c>
      <c r="L961" s="12">
        <f t="shared" si="86"/>
        <v>90.263134688004513</v>
      </c>
      <c r="M961">
        <f t="shared" si="87"/>
        <v>111338</v>
      </c>
      <c r="N961">
        <f t="shared" si="88"/>
        <v>172</v>
      </c>
      <c r="O961">
        <f t="shared" si="89"/>
        <v>22.1</v>
      </c>
    </row>
    <row r="962" spans="1:15">
      <c r="A962" s="12" t="s">
        <v>41</v>
      </c>
      <c r="B962" s="12">
        <v>3200</v>
      </c>
      <c r="C962" s="14">
        <v>4.9089057700000001E-2</v>
      </c>
      <c r="D962" s="13">
        <v>0.4</v>
      </c>
      <c r="E962" s="13">
        <v>56.5</v>
      </c>
      <c r="F962" s="13">
        <v>1.2</v>
      </c>
      <c r="G962" s="13">
        <v>6.4000000000000001E-2</v>
      </c>
      <c r="H962" s="12">
        <v>1</v>
      </c>
      <c r="I962" s="15">
        <f t="shared" si="84"/>
        <v>1.2</v>
      </c>
      <c r="J962" s="15">
        <f t="shared" si="85"/>
        <v>6.4000000000000001E-2</v>
      </c>
      <c r="K962" s="13">
        <v>65.5</v>
      </c>
      <c r="L962" s="12">
        <f t="shared" si="86"/>
        <v>9.245105866833335E-2</v>
      </c>
      <c r="M962">
        <f t="shared" si="87"/>
        <v>114</v>
      </c>
      <c r="N962">
        <f t="shared" si="88"/>
        <v>0</v>
      </c>
      <c r="O962">
        <f t="shared" si="89"/>
        <v>0</v>
      </c>
    </row>
    <row r="963" spans="1:15">
      <c r="A963" s="12" t="s">
        <v>41</v>
      </c>
      <c r="B963" s="12">
        <v>4110</v>
      </c>
      <c r="C963" s="14">
        <v>3.2133247300000001E-2</v>
      </c>
      <c r="D963" s="13">
        <v>0.41299999999999998</v>
      </c>
      <c r="E963" s="13">
        <v>56.5</v>
      </c>
      <c r="F963" s="13">
        <v>0.7</v>
      </c>
      <c r="G963" s="13">
        <v>0.09</v>
      </c>
      <c r="H963" s="12">
        <v>1</v>
      </c>
      <c r="I963" s="15">
        <f t="shared" ref="I963:I1026" si="90">F963</f>
        <v>0.7</v>
      </c>
      <c r="J963" s="15">
        <f t="shared" ref="J963:J1026" si="91">G963</f>
        <v>0.09</v>
      </c>
      <c r="K963" s="13">
        <v>44.3</v>
      </c>
      <c r="L963" s="12">
        <f t="shared" ref="L963:L1026" si="92">E963*D963*C963/12</f>
        <v>6.2484438260154158E-2</v>
      </c>
      <c r="M963">
        <f t="shared" ref="M963:M1026" si="93">ROUND(E963*D963*C963*102.79,0)</f>
        <v>77</v>
      </c>
      <c r="N963">
        <f t="shared" ref="N963:N1026" si="94">ROUND(I963*M963*0.002205,0)</f>
        <v>0</v>
      </c>
      <c r="O963">
        <f t="shared" ref="O963:O1026" si="95">ROUND(J963*M963*0.002205,1)</f>
        <v>0</v>
      </c>
    </row>
    <row r="964" spans="1:15">
      <c r="A964" s="12" t="s">
        <v>41</v>
      </c>
      <c r="B964" s="12">
        <v>3200</v>
      </c>
      <c r="C964" s="14">
        <v>3.2162294100000002E-2</v>
      </c>
      <c r="D964" s="13">
        <v>0.4</v>
      </c>
      <c r="E964" s="13">
        <v>56.5</v>
      </c>
      <c r="F964" s="13">
        <v>1.2</v>
      </c>
      <c r="G964" s="13">
        <v>6.4000000000000001E-2</v>
      </c>
      <c r="H964" s="12">
        <v>1</v>
      </c>
      <c r="I964" s="15">
        <f t="shared" si="90"/>
        <v>1.2</v>
      </c>
      <c r="J964" s="15">
        <f t="shared" si="91"/>
        <v>6.4000000000000001E-2</v>
      </c>
      <c r="K964" s="13">
        <v>42.9</v>
      </c>
      <c r="L964" s="12">
        <f t="shared" si="92"/>
        <v>6.057232055500001E-2</v>
      </c>
      <c r="M964">
        <f t="shared" si="93"/>
        <v>75</v>
      </c>
      <c r="N964">
        <f t="shared" si="94"/>
        <v>0</v>
      </c>
      <c r="O964">
        <f t="shared" si="95"/>
        <v>0</v>
      </c>
    </row>
    <row r="965" spans="1:15">
      <c r="A965" s="12" t="s">
        <v>41</v>
      </c>
      <c r="B965" s="12">
        <v>7410</v>
      </c>
      <c r="C965" s="14">
        <v>0.13271360539999999</v>
      </c>
      <c r="D965" s="13">
        <v>0.255</v>
      </c>
      <c r="E965" s="13">
        <v>56.5</v>
      </c>
      <c r="F965" s="13">
        <v>1.51</v>
      </c>
      <c r="G965" s="13">
        <v>0.115</v>
      </c>
      <c r="H965" s="12">
        <v>1</v>
      </c>
      <c r="I965" s="15">
        <f t="shared" si="90"/>
        <v>1.51</v>
      </c>
      <c r="J965" s="15">
        <f t="shared" si="91"/>
        <v>0.115</v>
      </c>
      <c r="K965" s="13">
        <v>112.9</v>
      </c>
      <c r="L965" s="12">
        <f t="shared" si="92"/>
        <v>0.15933927248337501</v>
      </c>
      <c r="M965">
        <f t="shared" si="93"/>
        <v>197</v>
      </c>
      <c r="N965">
        <f t="shared" si="94"/>
        <v>1</v>
      </c>
      <c r="O965">
        <f t="shared" si="95"/>
        <v>0</v>
      </c>
    </row>
    <row r="966" spans="1:15">
      <c r="A966" s="12" t="s">
        <v>41</v>
      </c>
      <c r="B966" s="12">
        <v>4110</v>
      </c>
      <c r="C966" s="14">
        <v>0.27447362250000001</v>
      </c>
      <c r="D966" s="13">
        <v>0.41299999999999998</v>
      </c>
      <c r="E966" s="13">
        <v>56.5</v>
      </c>
      <c r="F966" s="13">
        <v>0.7</v>
      </c>
      <c r="G966" s="13">
        <v>0.09</v>
      </c>
      <c r="H966" s="12">
        <v>1</v>
      </c>
      <c r="I966" s="15">
        <f t="shared" si="90"/>
        <v>0.7</v>
      </c>
      <c r="J966" s="15">
        <f t="shared" si="91"/>
        <v>0.09</v>
      </c>
      <c r="K966" s="13">
        <v>378</v>
      </c>
      <c r="L966" s="12">
        <f t="shared" si="92"/>
        <v>0.53372539535218755</v>
      </c>
      <c r="M966">
        <f t="shared" si="93"/>
        <v>658</v>
      </c>
      <c r="N966">
        <f t="shared" si="94"/>
        <v>1</v>
      </c>
      <c r="O966">
        <f t="shared" si="95"/>
        <v>0.1</v>
      </c>
    </row>
    <row r="967" spans="1:15">
      <c r="A967" s="12" t="s">
        <v>41</v>
      </c>
      <c r="B967" s="12">
        <v>3100</v>
      </c>
      <c r="C967" s="14">
        <v>3.2775984899999999E-2</v>
      </c>
      <c r="D967" s="13">
        <v>0.41099999999999998</v>
      </c>
      <c r="E967" s="13">
        <v>56.5</v>
      </c>
      <c r="F967" s="13">
        <v>1.2</v>
      </c>
      <c r="G967" s="13">
        <v>6.4000000000000001E-2</v>
      </c>
      <c r="H967" s="12">
        <v>1</v>
      </c>
      <c r="I967" s="15">
        <f t="shared" si="90"/>
        <v>1.2</v>
      </c>
      <c r="J967" s="15">
        <f t="shared" si="91"/>
        <v>6.4000000000000001E-2</v>
      </c>
      <c r="K967" s="13">
        <v>44.9</v>
      </c>
      <c r="L967" s="12">
        <f t="shared" si="92"/>
        <v>6.3425627779612498E-2</v>
      </c>
      <c r="M967">
        <f t="shared" si="93"/>
        <v>78</v>
      </c>
      <c r="N967">
        <f t="shared" si="94"/>
        <v>0</v>
      </c>
      <c r="O967">
        <f t="shared" si="95"/>
        <v>0</v>
      </c>
    </row>
    <row r="968" spans="1:15">
      <c r="A968" s="12" t="s">
        <v>41</v>
      </c>
      <c r="B968" s="12">
        <v>6460</v>
      </c>
      <c r="C968" s="14">
        <v>0.21663427590000001</v>
      </c>
      <c r="D968" s="13">
        <v>0.30299999999999999</v>
      </c>
      <c r="E968" s="13">
        <v>56.5</v>
      </c>
      <c r="F968" s="13">
        <v>0</v>
      </c>
      <c r="G968" s="13">
        <v>0</v>
      </c>
      <c r="H968" s="12">
        <v>1</v>
      </c>
      <c r="I968" s="15">
        <f t="shared" si="90"/>
        <v>0</v>
      </c>
      <c r="J968" s="15">
        <f t="shared" si="91"/>
        <v>0</v>
      </c>
      <c r="K968" s="13">
        <v>218.9</v>
      </c>
      <c r="L968" s="12">
        <f t="shared" si="92"/>
        <v>0.30905587385583749</v>
      </c>
      <c r="M968">
        <f t="shared" si="93"/>
        <v>381</v>
      </c>
      <c r="N968">
        <f t="shared" si="94"/>
        <v>0</v>
      </c>
      <c r="O968">
        <f t="shared" si="95"/>
        <v>0</v>
      </c>
    </row>
    <row r="969" spans="1:15">
      <c r="A969" s="12" t="s">
        <v>41</v>
      </c>
      <c r="B969" s="12">
        <v>4340</v>
      </c>
      <c r="C969" s="14">
        <v>17.743894854299999</v>
      </c>
      <c r="D969" s="13">
        <v>0.41299999999999998</v>
      </c>
      <c r="E969" s="13">
        <v>56.5</v>
      </c>
      <c r="F969" s="13">
        <v>0.7</v>
      </c>
      <c r="G969" s="13">
        <v>0.09</v>
      </c>
      <c r="H969" s="12">
        <v>1</v>
      </c>
      <c r="I969" s="15">
        <f t="shared" si="90"/>
        <v>0.7</v>
      </c>
      <c r="J969" s="15">
        <f t="shared" si="91"/>
        <v>0.09</v>
      </c>
      <c r="K969" s="13">
        <v>24439</v>
      </c>
      <c r="L969" s="12">
        <f t="shared" si="92"/>
        <v>34.503742873138606</v>
      </c>
      <c r="M969">
        <f t="shared" si="93"/>
        <v>42560</v>
      </c>
      <c r="N969">
        <f t="shared" si="94"/>
        <v>66</v>
      </c>
      <c r="O969">
        <f t="shared" si="95"/>
        <v>8.4</v>
      </c>
    </row>
    <row r="970" spans="1:15">
      <c r="A970" s="12" t="s">
        <v>41</v>
      </c>
      <c r="B970" s="12">
        <v>3200</v>
      </c>
      <c r="C970" s="14">
        <v>5.5868067600000001E-2</v>
      </c>
      <c r="D970" s="13">
        <v>0.4</v>
      </c>
      <c r="E970" s="13">
        <v>56.5</v>
      </c>
      <c r="F970" s="13">
        <v>1.2</v>
      </c>
      <c r="G970" s="13">
        <v>6.4000000000000001E-2</v>
      </c>
      <c r="H970" s="12">
        <v>1</v>
      </c>
      <c r="I970" s="15">
        <f t="shared" si="90"/>
        <v>1.2</v>
      </c>
      <c r="J970" s="15">
        <f t="shared" si="91"/>
        <v>6.4000000000000001E-2</v>
      </c>
      <c r="K970" s="13">
        <v>74.5</v>
      </c>
      <c r="L970" s="12">
        <f t="shared" si="92"/>
        <v>0.10521819398</v>
      </c>
      <c r="M970">
        <f t="shared" si="93"/>
        <v>130</v>
      </c>
      <c r="N970">
        <f t="shared" si="94"/>
        <v>0</v>
      </c>
      <c r="O970">
        <f t="shared" si="95"/>
        <v>0</v>
      </c>
    </row>
    <row r="971" spans="1:15">
      <c r="A971" s="12" t="s">
        <v>41</v>
      </c>
      <c r="B971" s="12">
        <v>1850</v>
      </c>
      <c r="C971" s="14">
        <v>7.9066620000000005E-4</v>
      </c>
      <c r="D971" s="13">
        <v>0.126</v>
      </c>
      <c r="E971" s="13">
        <v>56.5</v>
      </c>
      <c r="F971" s="13">
        <v>1.25</v>
      </c>
      <c r="G971" s="13">
        <v>9.5000000000000001E-2</v>
      </c>
      <c r="H971" s="12">
        <v>1</v>
      </c>
      <c r="I971" s="15">
        <f t="shared" si="90"/>
        <v>1.25</v>
      </c>
      <c r="J971" s="15">
        <f t="shared" si="91"/>
        <v>9.5000000000000001E-2</v>
      </c>
      <c r="K971" s="13">
        <v>0.3</v>
      </c>
      <c r="L971" s="12">
        <f t="shared" si="92"/>
        <v>4.6906272315000002E-4</v>
      </c>
      <c r="M971">
        <f t="shared" si="93"/>
        <v>1</v>
      </c>
      <c r="N971">
        <f t="shared" si="94"/>
        <v>0</v>
      </c>
      <c r="O971">
        <f t="shared" si="95"/>
        <v>0</v>
      </c>
    </row>
    <row r="972" spans="1:15">
      <c r="A972" s="12" t="s">
        <v>41</v>
      </c>
      <c r="B972" s="12">
        <v>7410</v>
      </c>
      <c r="C972" s="14">
        <v>7.9068494700000005E-2</v>
      </c>
      <c r="D972" s="13">
        <v>0.151</v>
      </c>
      <c r="E972" s="13">
        <v>56.5</v>
      </c>
      <c r="F972" s="13">
        <v>1.51</v>
      </c>
      <c r="G972" s="13">
        <v>0.115</v>
      </c>
      <c r="H972" s="12">
        <v>1</v>
      </c>
      <c r="I972" s="15">
        <f t="shared" si="90"/>
        <v>1.51</v>
      </c>
      <c r="J972" s="15">
        <f t="shared" si="91"/>
        <v>0.115</v>
      </c>
      <c r="K972" s="13">
        <v>39.799999999999997</v>
      </c>
      <c r="L972" s="12">
        <f t="shared" si="92"/>
        <v>5.6214405211087504E-2</v>
      </c>
      <c r="M972">
        <f t="shared" si="93"/>
        <v>69</v>
      </c>
      <c r="N972">
        <f t="shared" si="94"/>
        <v>0</v>
      </c>
      <c r="O972">
        <f t="shared" si="95"/>
        <v>0</v>
      </c>
    </row>
    <row r="973" spans="1:15">
      <c r="A973" s="12" t="s">
        <v>41</v>
      </c>
      <c r="B973" s="12">
        <v>7410</v>
      </c>
      <c r="C973" s="14">
        <v>0.98228831679999995</v>
      </c>
      <c r="D973" s="13">
        <v>0.151</v>
      </c>
      <c r="E973" s="13">
        <v>56.5</v>
      </c>
      <c r="F973" s="13">
        <v>1.51</v>
      </c>
      <c r="G973" s="13">
        <v>0.115</v>
      </c>
      <c r="H973" s="12">
        <v>1</v>
      </c>
      <c r="I973" s="15">
        <f t="shared" si="90"/>
        <v>1.51</v>
      </c>
      <c r="J973" s="15">
        <f t="shared" si="91"/>
        <v>0.115</v>
      </c>
      <c r="K973" s="13">
        <v>494.6</v>
      </c>
      <c r="L973" s="12">
        <f t="shared" si="92"/>
        <v>0.69836606456493333</v>
      </c>
      <c r="M973">
        <f t="shared" si="93"/>
        <v>861</v>
      </c>
      <c r="N973">
        <f t="shared" si="94"/>
        <v>3</v>
      </c>
      <c r="O973">
        <f t="shared" si="95"/>
        <v>0.2</v>
      </c>
    </row>
    <row r="974" spans="1:15">
      <c r="A974" s="12" t="s">
        <v>41</v>
      </c>
      <c r="B974" s="12">
        <v>7410</v>
      </c>
      <c r="C974" s="14">
        <v>0.1312033028</v>
      </c>
      <c r="D974" s="13">
        <v>0.151</v>
      </c>
      <c r="E974" s="13">
        <v>56.5</v>
      </c>
      <c r="F974" s="13">
        <v>1.51</v>
      </c>
      <c r="G974" s="13">
        <v>0.115</v>
      </c>
      <c r="H974" s="12">
        <v>1</v>
      </c>
      <c r="I974" s="15">
        <f t="shared" si="90"/>
        <v>1.51</v>
      </c>
      <c r="J974" s="15">
        <f t="shared" si="91"/>
        <v>0.115</v>
      </c>
      <c r="K974" s="13">
        <v>66.099999999999994</v>
      </c>
      <c r="L974" s="12">
        <f t="shared" si="92"/>
        <v>9.3280081486516661E-2</v>
      </c>
      <c r="M974">
        <f t="shared" si="93"/>
        <v>115</v>
      </c>
      <c r="N974">
        <f t="shared" si="94"/>
        <v>0</v>
      </c>
      <c r="O974">
        <f t="shared" si="95"/>
        <v>0</v>
      </c>
    </row>
    <row r="975" spans="1:15">
      <c r="A975" s="12" t="s">
        <v>41</v>
      </c>
      <c r="B975" s="12">
        <v>4340</v>
      </c>
      <c r="C975" s="14">
        <v>1.5835626700000001E-2</v>
      </c>
      <c r="D975" s="13">
        <v>0.41299999999999998</v>
      </c>
      <c r="E975" s="13">
        <v>56.5</v>
      </c>
      <c r="F975" s="13">
        <v>0.7</v>
      </c>
      <c r="G975" s="13">
        <v>0.09</v>
      </c>
      <c r="H975" s="12">
        <v>1</v>
      </c>
      <c r="I975" s="15">
        <f t="shared" si="90"/>
        <v>0.7</v>
      </c>
      <c r="J975" s="15">
        <f t="shared" si="91"/>
        <v>0.09</v>
      </c>
      <c r="K975" s="13">
        <v>1640.4</v>
      </c>
      <c r="L975" s="12">
        <f t="shared" si="92"/>
        <v>3.0793035935929167E-2</v>
      </c>
      <c r="M975">
        <f t="shared" si="93"/>
        <v>38</v>
      </c>
      <c r="N975">
        <f t="shared" si="94"/>
        <v>0</v>
      </c>
      <c r="O975">
        <f t="shared" si="95"/>
        <v>0</v>
      </c>
    </row>
    <row r="976" spans="1:15">
      <c r="A976" s="12" t="s">
        <v>41</v>
      </c>
      <c r="B976" s="12">
        <v>4340</v>
      </c>
      <c r="C976" s="14">
        <v>3.5744577349000002</v>
      </c>
      <c r="D976" s="13">
        <v>0.41299999999999998</v>
      </c>
      <c r="E976" s="13">
        <v>56.5</v>
      </c>
      <c r="F976" s="13">
        <v>0.7</v>
      </c>
      <c r="G976" s="13">
        <v>0.09</v>
      </c>
      <c r="H976" s="12">
        <v>1</v>
      </c>
      <c r="I976" s="15">
        <f t="shared" si="90"/>
        <v>0.7</v>
      </c>
      <c r="J976" s="15">
        <f t="shared" si="91"/>
        <v>0.09</v>
      </c>
      <c r="K976" s="13">
        <v>5723.6</v>
      </c>
      <c r="L976" s="12">
        <f t="shared" si="92"/>
        <v>6.9506820012520043</v>
      </c>
      <c r="M976">
        <f t="shared" si="93"/>
        <v>8574</v>
      </c>
      <c r="N976">
        <f t="shared" si="94"/>
        <v>13</v>
      </c>
      <c r="O976">
        <f t="shared" si="95"/>
        <v>1.7</v>
      </c>
    </row>
    <row r="977" spans="1:15">
      <c r="A977" s="12" t="s">
        <v>41</v>
      </c>
      <c r="B977" s="12">
        <v>2150</v>
      </c>
      <c r="C977" s="14">
        <v>86.500833960400001</v>
      </c>
      <c r="D977" s="13">
        <v>0.41099999999999998</v>
      </c>
      <c r="E977" s="13">
        <v>56.5</v>
      </c>
      <c r="F977" s="13">
        <v>2.52</v>
      </c>
      <c r="G977" s="13">
        <v>0.26500000000000001</v>
      </c>
      <c r="H977" s="12">
        <v>1</v>
      </c>
      <c r="I977" s="15">
        <f t="shared" si="90"/>
        <v>2.52</v>
      </c>
      <c r="J977" s="15">
        <f t="shared" si="91"/>
        <v>0.26500000000000001</v>
      </c>
      <c r="K977" s="13">
        <v>118562.7</v>
      </c>
      <c r="L977" s="12">
        <f t="shared" si="92"/>
        <v>167.38992631761906</v>
      </c>
      <c r="M977">
        <f t="shared" si="93"/>
        <v>206472</v>
      </c>
      <c r="N977">
        <f t="shared" si="94"/>
        <v>1147</v>
      </c>
      <c r="O977">
        <f t="shared" si="95"/>
        <v>120.6</v>
      </c>
    </row>
    <row r="978" spans="1:15">
      <c r="A978" s="12" t="s">
        <v>41</v>
      </c>
      <c r="B978" s="12">
        <v>1820</v>
      </c>
      <c r="C978" s="14">
        <v>3.2239204E-2</v>
      </c>
      <c r="D978" s="13">
        <v>0.222</v>
      </c>
      <c r="E978" s="13">
        <v>56.5</v>
      </c>
      <c r="F978" s="13">
        <v>1.78</v>
      </c>
      <c r="G978" s="13">
        <v>0.38</v>
      </c>
      <c r="H978" s="12">
        <v>1</v>
      </c>
      <c r="I978" s="15">
        <f t="shared" si="90"/>
        <v>1.78</v>
      </c>
      <c r="J978" s="15">
        <f t="shared" si="91"/>
        <v>0.38</v>
      </c>
      <c r="K978" s="13">
        <v>23.9</v>
      </c>
      <c r="L978" s="12">
        <f t="shared" si="92"/>
        <v>3.3698027981000002E-2</v>
      </c>
      <c r="M978">
        <f t="shared" si="93"/>
        <v>42</v>
      </c>
      <c r="N978">
        <f t="shared" si="94"/>
        <v>0</v>
      </c>
      <c r="O978">
        <f t="shared" si="95"/>
        <v>0</v>
      </c>
    </row>
    <row r="979" spans="1:15">
      <c r="A979" s="12" t="s">
        <v>41</v>
      </c>
      <c r="B979" s="12">
        <v>1820</v>
      </c>
      <c r="C979" s="14">
        <v>55.417781193400003</v>
      </c>
      <c r="D979" s="13">
        <v>0.222</v>
      </c>
      <c r="E979" s="13">
        <v>56.5</v>
      </c>
      <c r="F979" s="13">
        <v>1.78</v>
      </c>
      <c r="G979" s="13">
        <v>0.38</v>
      </c>
      <c r="H979" s="12">
        <v>1</v>
      </c>
      <c r="I979" s="15">
        <f t="shared" si="90"/>
        <v>1.78</v>
      </c>
      <c r="J979" s="15">
        <f t="shared" si="91"/>
        <v>0.38</v>
      </c>
      <c r="K979" s="13">
        <v>41028.800000000003</v>
      </c>
      <c r="L979" s="12">
        <f t="shared" si="92"/>
        <v>57.925435792401352</v>
      </c>
      <c r="M979">
        <f t="shared" si="93"/>
        <v>71450</v>
      </c>
      <c r="N979">
        <f t="shared" si="94"/>
        <v>280</v>
      </c>
      <c r="O979">
        <f t="shared" si="95"/>
        <v>59.9</v>
      </c>
    </row>
    <row r="980" spans="1:15">
      <c r="A980" s="12" t="s">
        <v>41</v>
      </c>
      <c r="B980" s="12">
        <v>2150</v>
      </c>
      <c r="C980" s="14">
        <v>3.3410205800000002E-2</v>
      </c>
      <c r="D980" s="13">
        <v>0.41099999999999998</v>
      </c>
      <c r="E980" s="13">
        <v>56.5</v>
      </c>
      <c r="F980" s="13">
        <v>2.52</v>
      </c>
      <c r="G980" s="13">
        <v>0.26500000000000001</v>
      </c>
      <c r="H980" s="12">
        <v>1</v>
      </c>
      <c r="I980" s="15">
        <f t="shared" si="90"/>
        <v>2.52</v>
      </c>
      <c r="J980" s="15">
        <f t="shared" si="91"/>
        <v>0.26500000000000001</v>
      </c>
      <c r="K980" s="13">
        <v>45.8</v>
      </c>
      <c r="L980" s="12">
        <f t="shared" si="92"/>
        <v>6.4652924498724992E-2</v>
      </c>
      <c r="M980">
        <f t="shared" si="93"/>
        <v>80</v>
      </c>
      <c r="N980">
        <f t="shared" si="94"/>
        <v>0</v>
      </c>
      <c r="O980">
        <f t="shared" si="95"/>
        <v>0</v>
      </c>
    </row>
    <row r="981" spans="1:15">
      <c r="A981" s="12" t="s">
        <v>41</v>
      </c>
      <c r="B981" s="12">
        <v>1820</v>
      </c>
      <c r="C981" s="14">
        <v>18.500313112800001</v>
      </c>
      <c r="D981" s="13">
        <v>0.25800000000000001</v>
      </c>
      <c r="E981" s="13">
        <v>56.5</v>
      </c>
      <c r="F981" s="13">
        <v>1.78</v>
      </c>
      <c r="G981" s="13">
        <v>0.38</v>
      </c>
      <c r="H981" s="12">
        <v>1</v>
      </c>
      <c r="I981" s="15">
        <f t="shared" si="90"/>
        <v>1.78</v>
      </c>
      <c r="J981" s="15">
        <f t="shared" si="91"/>
        <v>0.38</v>
      </c>
      <c r="K981" s="13">
        <v>15917.9</v>
      </c>
      <c r="L981" s="12">
        <f t="shared" si="92"/>
        <v>22.473255353773798</v>
      </c>
      <c r="M981">
        <f t="shared" si="93"/>
        <v>27720</v>
      </c>
      <c r="N981">
        <f t="shared" si="94"/>
        <v>109</v>
      </c>
      <c r="O981">
        <f t="shared" si="95"/>
        <v>23.2</v>
      </c>
    </row>
    <row r="982" spans="1:15">
      <c r="A982" s="12" t="s">
        <v>41</v>
      </c>
      <c r="B982" s="12">
        <v>7410</v>
      </c>
      <c r="C982" s="14">
        <v>0.99906497459999999</v>
      </c>
      <c r="D982" s="13">
        <v>0.151</v>
      </c>
      <c r="E982" s="13">
        <v>56.5</v>
      </c>
      <c r="F982" s="13">
        <v>1.51</v>
      </c>
      <c r="G982" s="13">
        <v>0.115</v>
      </c>
      <c r="H982" s="12">
        <v>1</v>
      </c>
      <c r="I982" s="15">
        <f t="shared" si="90"/>
        <v>1.51</v>
      </c>
      <c r="J982" s="15">
        <f t="shared" si="91"/>
        <v>0.115</v>
      </c>
      <c r="K982" s="13">
        <v>503.1</v>
      </c>
      <c r="L982" s="12">
        <f t="shared" si="92"/>
        <v>0.71029356923332498</v>
      </c>
      <c r="M982">
        <f t="shared" si="93"/>
        <v>876</v>
      </c>
      <c r="N982">
        <f t="shared" si="94"/>
        <v>3</v>
      </c>
      <c r="O982">
        <f t="shared" si="95"/>
        <v>0.2</v>
      </c>
    </row>
    <row r="983" spans="1:15">
      <c r="A983" s="12" t="s">
        <v>41</v>
      </c>
      <c r="B983" s="12">
        <v>6460</v>
      </c>
      <c r="C983" s="14">
        <v>25.629503346100002</v>
      </c>
      <c r="D983" s="13">
        <v>0.30299999999999999</v>
      </c>
      <c r="E983" s="13">
        <v>56.5</v>
      </c>
      <c r="F983" s="13">
        <v>0</v>
      </c>
      <c r="G983" s="13">
        <v>0</v>
      </c>
      <c r="H983" s="12">
        <v>1</v>
      </c>
      <c r="I983" s="15">
        <f t="shared" si="90"/>
        <v>0</v>
      </c>
      <c r="J983" s="15">
        <f t="shared" si="91"/>
        <v>0</v>
      </c>
      <c r="K983" s="13">
        <v>29227.9</v>
      </c>
      <c r="L983" s="12">
        <f t="shared" si="92"/>
        <v>36.563690211129916</v>
      </c>
      <c r="M983">
        <f t="shared" si="93"/>
        <v>45101</v>
      </c>
      <c r="N983">
        <f t="shared" si="94"/>
        <v>0</v>
      </c>
      <c r="O983">
        <f t="shared" si="95"/>
        <v>0</v>
      </c>
    </row>
    <row r="984" spans="1:15">
      <c r="A984" s="12" t="s">
        <v>41</v>
      </c>
      <c r="B984" s="12">
        <v>2210</v>
      </c>
      <c r="C984" s="14">
        <v>0.52354789840000004</v>
      </c>
      <c r="D984" s="13">
        <v>0.26800000000000002</v>
      </c>
      <c r="E984" s="13">
        <v>56.5</v>
      </c>
      <c r="F984" s="13">
        <v>1.92</v>
      </c>
      <c r="G984" s="13">
        <v>0.50600000000000001</v>
      </c>
      <c r="H984" s="12">
        <v>1</v>
      </c>
      <c r="I984" s="15">
        <f t="shared" si="90"/>
        <v>1.92</v>
      </c>
      <c r="J984" s="15">
        <f t="shared" si="91"/>
        <v>0.50600000000000001</v>
      </c>
      <c r="K984" s="13">
        <v>467.9</v>
      </c>
      <c r="L984" s="12">
        <f t="shared" si="92"/>
        <v>0.66063018979773347</v>
      </c>
      <c r="M984">
        <f t="shared" si="93"/>
        <v>815</v>
      </c>
      <c r="N984">
        <f t="shared" si="94"/>
        <v>3</v>
      </c>
      <c r="O984">
        <f t="shared" si="95"/>
        <v>0.9</v>
      </c>
    </row>
    <row r="985" spans="1:15">
      <c r="A985" s="12" t="s">
        <v>41</v>
      </c>
      <c r="B985" s="12">
        <v>2210</v>
      </c>
      <c r="C985" s="14">
        <v>0.45709774139999998</v>
      </c>
      <c r="D985" s="13">
        <v>0.26800000000000002</v>
      </c>
      <c r="E985" s="13">
        <v>56.5</v>
      </c>
      <c r="F985" s="13">
        <v>1.92</v>
      </c>
      <c r="G985" s="13">
        <v>0.50600000000000001</v>
      </c>
      <c r="H985" s="12">
        <v>1</v>
      </c>
      <c r="I985" s="15">
        <f t="shared" si="90"/>
        <v>1.92</v>
      </c>
      <c r="J985" s="15">
        <f t="shared" si="91"/>
        <v>0.50600000000000001</v>
      </c>
      <c r="K985" s="13">
        <v>408.5</v>
      </c>
      <c r="L985" s="12">
        <f t="shared" si="92"/>
        <v>0.57678116668989998</v>
      </c>
      <c r="M985">
        <f t="shared" si="93"/>
        <v>711</v>
      </c>
      <c r="N985">
        <f t="shared" si="94"/>
        <v>3</v>
      </c>
      <c r="O985">
        <f t="shared" si="95"/>
        <v>0.8</v>
      </c>
    </row>
    <row r="986" spans="1:15">
      <c r="A986" s="12" t="s">
        <v>41</v>
      </c>
      <c r="B986" s="12">
        <v>1820</v>
      </c>
      <c r="C986" s="14">
        <v>35.420170653299998</v>
      </c>
      <c r="D986" s="13">
        <v>0.182</v>
      </c>
      <c r="E986" s="13">
        <v>56.5</v>
      </c>
      <c r="F986" s="13">
        <v>1.78</v>
      </c>
      <c r="G986" s="13">
        <v>0.38</v>
      </c>
      <c r="H986" s="12">
        <v>1</v>
      </c>
      <c r="I986" s="15">
        <f t="shared" si="90"/>
        <v>1.78</v>
      </c>
      <c r="J986" s="15">
        <f t="shared" si="91"/>
        <v>0.38</v>
      </c>
      <c r="K986" s="13">
        <v>21498.6</v>
      </c>
      <c r="L986" s="12">
        <f t="shared" si="92"/>
        <v>30.352134568990323</v>
      </c>
      <c r="M986">
        <f t="shared" si="93"/>
        <v>37439</v>
      </c>
      <c r="N986">
        <f t="shared" si="94"/>
        <v>147</v>
      </c>
      <c r="O986">
        <f t="shared" si="95"/>
        <v>31.4</v>
      </c>
    </row>
    <row r="987" spans="1:15">
      <c r="A987" s="12" t="s">
        <v>41</v>
      </c>
      <c r="B987" s="12">
        <v>1820</v>
      </c>
      <c r="C987" s="14">
        <v>1.6083409900000002E-2</v>
      </c>
      <c r="D987" s="13">
        <v>0.182</v>
      </c>
      <c r="E987" s="13">
        <v>56.5</v>
      </c>
      <c r="F987" s="13">
        <v>1.78</v>
      </c>
      <c r="G987" s="13">
        <v>0.38</v>
      </c>
      <c r="H987" s="12">
        <v>1</v>
      </c>
      <c r="I987" s="15">
        <f t="shared" si="90"/>
        <v>1.78</v>
      </c>
      <c r="J987" s="15">
        <f t="shared" si="91"/>
        <v>0.38</v>
      </c>
      <c r="K987" s="13">
        <v>9.8000000000000007</v>
      </c>
      <c r="L987" s="12">
        <f t="shared" si="92"/>
        <v>1.3782142000141667E-2</v>
      </c>
      <c r="M987">
        <f t="shared" si="93"/>
        <v>17</v>
      </c>
      <c r="N987">
        <f t="shared" si="94"/>
        <v>0</v>
      </c>
      <c r="O987">
        <f t="shared" si="95"/>
        <v>0</v>
      </c>
    </row>
    <row r="988" spans="1:15">
      <c r="A988" s="12" t="s">
        <v>41</v>
      </c>
      <c r="B988" s="12">
        <v>3100</v>
      </c>
      <c r="C988" s="14">
        <v>4.8311115322999996</v>
      </c>
      <c r="D988" s="13">
        <v>0.41099999999999998</v>
      </c>
      <c r="E988" s="13">
        <v>56.5</v>
      </c>
      <c r="F988" s="13">
        <v>1.2</v>
      </c>
      <c r="G988" s="13">
        <v>6.4000000000000001E-2</v>
      </c>
      <c r="H988" s="12">
        <v>1</v>
      </c>
      <c r="I988" s="15">
        <f t="shared" si="90"/>
        <v>1.2</v>
      </c>
      <c r="J988" s="15">
        <f t="shared" si="91"/>
        <v>6.4000000000000001E-2</v>
      </c>
      <c r="K988" s="13">
        <v>24757.8</v>
      </c>
      <c r="L988" s="12">
        <f t="shared" si="92"/>
        <v>9.3488047039420366</v>
      </c>
      <c r="M988">
        <f t="shared" si="93"/>
        <v>11532</v>
      </c>
      <c r="N988">
        <f t="shared" si="94"/>
        <v>31</v>
      </c>
      <c r="O988">
        <f t="shared" si="95"/>
        <v>1.6</v>
      </c>
    </row>
    <row r="989" spans="1:15">
      <c r="A989" s="12" t="s">
        <v>41</v>
      </c>
      <c r="B989" s="12">
        <v>7410</v>
      </c>
      <c r="C989" s="14">
        <v>2.8104061811999999</v>
      </c>
      <c r="D989" s="13">
        <v>0.151</v>
      </c>
      <c r="E989" s="13">
        <v>56.5</v>
      </c>
      <c r="F989" s="13">
        <v>1.51</v>
      </c>
      <c r="G989" s="13">
        <v>0.115</v>
      </c>
      <c r="H989" s="12">
        <v>1</v>
      </c>
      <c r="I989" s="15">
        <f t="shared" si="90"/>
        <v>1.51</v>
      </c>
      <c r="J989" s="15">
        <f t="shared" si="91"/>
        <v>0.115</v>
      </c>
      <c r="K989" s="13">
        <v>1415.2</v>
      </c>
      <c r="L989" s="12">
        <f t="shared" si="92"/>
        <v>1.9980816945756497</v>
      </c>
      <c r="M989">
        <f t="shared" si="93"/>
        <v>2465</v>
      </c>
      <c r="N989">
        <f t="shared" si="94"/>
        <v>8</v>
      </c>
      <c r="O989">
        <f t="shared" si="95"/>
        <v>0.6</v>
      </c>
    </row>
    <row r="990" spans="1:15">
      <c r="A990" s="12" t="s">
        <v>41</v>
      </c>
      <c r="B990" s="12">
        <v>7410</v>
      </c>
      <c r="C990" s="14">
        <v>7.6630196059999998</v>
      </c>
      <c r="D990" s="13">
        <v>0.151</v>
      </c>
      <c r="E990" s="13">
        <v>56.5</v>
      </c>
      <c r="F990" s="13">
        <v>1.51</v>
      </c>
      <c r="G990" s="13">
        <v>0.115</v>
      </c>
      <c r="H990" s="12">
        <v>1</v>
      </c>
      <c r="I990" s="15">
        <f t="shared" si="90"/>
        <v>1.51</v>
      </c>
      <c r="J990" s="15">
        <f t="shared" si="91"/>
        <v>0.115</v>
      </c>
      <c r="K990" s="13">
        <v>3858.9</v>
      </c>
      <c r="L990" s="12">
        <f t="shared" si="92"/>
        <v>5.4480876473824162</v>
      </c>
      <c r="M990">
        <f t="shared" si="93"/>
        <v>6720</v>
      </c>
      <c r="N990">
        <f t="shared" si="94"/>
        <v>22</v>
      </c>
      <c r="O990">
        <f t="shared" si="95"/>
        <v>1.7</v>
      </c>
    </row>
    <row r="991" spans="1:15">
      <c r="A991" s="12" t="s">
        <v>41</v>
      </c>
      <c r="B991" s="12">
        <v>6460</v>
      </c>
      <c r="C991" s="14">
        <v>3.8373156200000001E-2</v>
      </c>
      <c r="D991" s="13">
        <v>0.191</v>
      </c>
      <c r="E991" s="13">
        <v>56.5</v>
      </c>
      <c r="F991" s="13">
        <v>0</v>
      </c>
      <c r="G991" s="13">
        <v>0</v>
      </c>
      <c r="H991" s="12">
        <v>1</v>
      </c>
      <c r="I991" s="15">
        <f t="shared" si="90"/>
        <v>0</v>
      </c>
      <c r="J991" s="15">
        <f t="shared" si="91"/>
        <v>0</v>
      </c>
      <c r="K991" s="13">
        <v>24.4</v>
      </c>
      <c r="L991" s="12">
        <f t="shared" si="92"/>
        <v>3.4508659594358337E-2</v>
      </c>
      <c r="M991">
        <f t="shared" si="93"/>
        <v>43</v>
      </c>
      <c r="N991">
        <f t="shared" si="94"/>
        <v>0</v>
      </c>
      <c r="O991">
        <f t="shared" si="95"/>
        <v>0</v>
      </c>
    </row>
    <row r="992" spans="1:15">
      <c r="A992" s="12" t="s">
        <v>41</v>
      </c>
      <c r="B992" s="12">
        <v>1820</v>
      </c>
      <c r="C992" s="14">
        <v>0.31791700880000001</v>
      </c>
      <c r="D992" s="13">
        <v>0.24</v>
      </c>
      <c r="E992" s="13">
        <v>56.5</v>
      </c>
      <c r="F992" s="13">
        <v>1.78</v>
      </c>
      <c r="G992" s="13">
        <v>0.38</v>
      </c>
      <c r="H992" s="12">
        <v>1</v>
      </c>
      <c r="I992" s="15">
        <f t="shared" si="90"/>
        <v>1.78</v>
      </c>
      <c r="J992" s="15">
        <f t="shared" si="91"/>
        <v>0.38</v>
      </c>
      <c r="K992" s="13">
        <v>254.4</v>
      </c>
      <c r="L992" s="12">
        <f t="shared" si="92"/>
        <v>0.35924621994400002</v>
      </c>
      <c r="M992">
        <f t="shared" si="93"/>
        <v>443</v>
      </c>
      <c r="N992">
        <f t="shared" si="94"/>
        <v>2</v>
      </c>
      <c r="O992">
        <f t="shared" si="95"/>
        <v>0.4</v>
      </c>
    </row>
    <row r="993" spans="1:15">
      <c r="A993" s="12" t="s">
        <v>41</v>
      </c>
      <c r="B993" s="12">
        <v>6460</v>
      </c>
      <c r="C993" s="14">
        <v>7.6388262299999996E-2</v>
      </c>
      <c r="D993" s="13">
        <v>0.191</v>
      </c>
      <c r="E993" s="13">
        <v>56.5</v>
      </c>
      <c r="F993" s="13">
        <v>0</v>
      </c>
      <c r="G993" s="13">
        <v>0</v>
      </c>
      <c r="H993" s="12">
        <v>1</v>
      </c>
      <c r="I993" s="15">
        <f t="shared" si="90"/>
        <v>0</v>
      </c>
      <c r="J993" s="15">
        <f t="shared" si="91"/>
        <v>0</v>
      </c>
      <c r="K993" s="13">
        <v>54.9</v>
      </c>
      <c r="L993" s="12">
        <f t="shared" si="92"/>
        <v>6.8695327717537502E-2</v>
      </c>
      <c r="M993">
        <f t="shared" si="93"/>
        <v>85</v>
      </c>
      <c r="N993">
        <f t="shared" si="94"/>
        <v>0</v>
      </c>
      <c r="O993">
        <f t="shared" si="95"/>
        <v>0</v>
      </c>
    </row>
    <row r="994" spans="1:15">
      <c r="A994" s="12" t="s">
        <v>41</v>
      </c>
      <c r="B994" s="12">
        <v>1820</v>
      </c>
      <c r="C994" s="14">
        <v>1.3328459742000001</v>
      </c>
      <c r="D994" s="13">
        <v>0.222</v>
      </c>
      <c r="E994" s="13">
        <v>56.5</v>
      </c>
      <c r="F994" s="13">
        <v>1.78</v>
      </c>
      <c r="G994" s="13">
        <v>0.38</v>
      </c>
      <c r="H994" s="12">
        <v>1</v>
      </c>
      <c r="I994" s="15">
        <f t="shared" si="90"/>
        <v>1.78</v>
      </c>
      <c r="J994" s="15">
        <f t="shared" si="91"/>
        <v>0.38</v>
      </c>
      <c r="K994" s="13">
        <v>986.8</v>
      </c>
      <c r="L994" s="12">
        <f t="shared" si="92"/>
        <v>1.3931572545325501</v>
      </c>
      <c r="M994">
        <f t="shared" si="93"/>
        <v>1718</v>
      </c>
      <c r="N994">
        <f t="shared" si="94"/>
        <v>7</v>
      </c>
      <c r="O994">
        <f t="shared" si="95"/>
        <v>1.4</v>
      </c>
    </row>
    <row r="995" spans="1:15">
      <c r="A995" s="12" t="s">
        <v>41</v>
      </c>
      <c r="B995" s="12">
        <v>7410</v>
      </c>
      <c r="C995" s="14">
        <v>3.83800584E-2</v>
      </c>
      <c r="D995" s="13">
        <v>0.151</v>
      </c>
      <c r="E995" s="13">
        <v>56.5</v>
      </c>
      <c r="F995" s="13">
        <v>1.51</v>
      </c>
      <c r="G995" s="13">
        <v>0.115</v>
      </c>
      <c r="H995" s="12">
        <v>1</v>
      </c>
      <c r="I995" s="15">
        <f t="shared" si="90"/>
        <v>1.51</v>
      </c>
      <c r="J995" s="15">
        <f t="shared" si="91"/>
        <v>0.115</v>
      </c>
      <c r="K995" s="13">
        <v>19.3</v>
      </c>
      <c r="L995" s="12">
        <f t="shared" si="92"/>
        <v>2.7286622353299997E-2</v>
      </c>
      <c r="M995">
        <f t="shared" si="93"/>
        <v>34</v>
      </c>
      <c r="N995">
        <f t="shared" si="94"/>
        <v>0</v>
      </c>
      <c r="O995">
        <f t="shared" si="95"/>
        <v>0</v>
      </c>
    </row>
    <row r="996" spans="1:15">
      <c r="A996" s="12" t="s">
        <v>41</v>
      </c>
      <c r="B996" s="12">
        <v>2210</v>
      </c>
      <c r="C996" s="14">
        <v>0.36467658200000003</v>
      </c>
      <c r="D996" s="13">
        <v>0.26800000000000002</v>
      </c>
      <c r="E996" s="13">
        <v>56.5</v>
      </c>
      <c r="F996" s="13">
        <v>1.92</v>
      </c>
      <c r="G996" s="13">
        <v>0.50600000000000001</v>
      </c>
      <c r="H996" s="12">
        <v>1</v>
      </c>
      <c r="I996" s="15">
        <f t="shared" si="90"/>
        <v>1.92</v>
      </c>
      <c r="J996" s="15">
        <f t="shared" si="91"/>
        <v>0.50600000000000001</v>
      </c>
      <c r="K996" s="13">
        <v>325.89999999999998</v>
      </c>
      <c r="L996" s="12">
        <f t="shared" si="92"/>
        <v>0.46016106705366672</v>
      </c>
      <c r="M996">
        <f t="shared" si="93"/>
        <v>568</v>
      </c>
      <c r="N996">
        <f t="shared" si="94"/>
        <v>2</v>
      </c>
      <c r="O996">
        <f t="shared" si="95"/>
        <v>0.6</v>
      </c>
    </row>
    <row r="997" spans="1:15">
      <c r="A997" s="12" t="s">
        <v>41</v>
      </c>
      <c r="B997" s="12">
        <v>2210</v>
      </c>
      <c r="C997" s="14">
        <v>1.3642458999999999E-2</v>
      </c>
      <c r="D997" s="13">
        <v>0.28499999999999998</v>
      </c>
      <c r="E997" s="13">
        <v>56.5</v>
      </c>
      <c r="F997" s="13">
        <v>1.92</v>
      </c>
      <c r="G997" s="13">
        <v>0.50600000000000001</v>
      </c>
      <c r="H997" s="12">
        <v>1</v>
      </c>
      <c r="I997" s="15">
        <f t="shared" si="90"/>
        <v>1.92</v>
      </c>
      <c r="J997" s="15">
        <f t="shared" si="91"/>
        <v>0.50600000000000001</v>
      </c>
      <c r="K997" s="13">
        <v>13</v>
      </c>
      <c r="L997" s="12">
        <f t="shared" si="92"/>
        <v>1.8306474670625E-2</v>
      </c>
      <c r="M997">
        <f t="shared" si="93"/>
        <v>23</v>
      </c>
      <c r="N997">
        <f t="shared" si="94"/>
        <v>0</v>
      </c>
      <c r="O997">
        <f t="shared" si="95"/>
        <v>0</v>
      </c>
    </row>
    <row r="998" spans="1:15">
      <c r="A998" s="12" t="s">
        <v>41</v>
      </c>
      <c r="B998" s="12">
        <v>2210</v>
      </c>
      <c r="C998" s="14">
        <v>0.55433588339999995</v>
      </c>
      <c r="D998" s="13">
        <v>0.26800000000000002</v>
      </c>
      <c r="E998" s="13">
        <v>56.5</v>
      </c>
      <c r="F998" s="13">
        <v>1.92</v>
      </c>
      <c r="G998" s="13">
        <v>0.50600000000000001</v>
      </c>
      <c r="H998" s="12">
        <v>1</v>
      </c>
      <c r="I998" s="15">
        <f t="shared" si="90"/>
        <v>1.92</v>
      </c>
      <c r="J998" s="15">
        <f t="shared" si="91"/>
        <v>0.50600000000000001</v>
      </c>
      <c r="K998" s="13">
        <v>495.4</v>
      </c>
      <c r="L998" s="12">
        <f t="shared" si="92"/>
        <v>0.69947949553690003</v>
      </c>
      <c r="M998">
        <f t="shared" si="93"/>
        <v>863</v>
      </c>
      <c r="N998">
        <f t="shared" si="94"/>
        <v>4</v>
      </c>
      <c r="O998">
        <f t="shared" si="95"/>
        <v>1</v>
      </c>
    </row>
    <row r="999" spans="1:15">
      <c r="A999" s="12" t="s">
        <v>41</v>
      </c>
      <c r="B999" s="12">
        <v>7410</v>
      </c>
      <c r="C999" s="14">
        <v>2.3175713300000001E-2</v>
      </c>
      <c r="D999" s="13">
        <v>0.151</v>
      </c>
      <c r="E999" s="13">
        <v>56.5</v>
      </c>
      <c r="F999" s="13">
        <v>1.51</v>
      </c>
      <c r="G999" s="13">
        <v>0.115</v>
      </c>
      <c r="H999" s="12">
        <v>1</v>
      </c>
      <c r="I999" s="15">
        <f t="shared" si="90"/>
        <v>1.51</v>
      </c>
      <c r="J999" s="15">
        <f t="shared" si="91"/>
        <v>0.115</v>
      </c>
      <c r="K999" s="13">
        <v>11.7</v>
      </c>
      <c r="L999" s="12">
        <f t="shared" si="92"/>
        <v>1.6476966501579166E-2</v>
      </c>
      <c r="M999">
        <f t="shared" si="93"/>
        <v>20</v>
      </c>
      <c r="N999">
        <f t="shared" si="94"/>
        <v>0</v>
      </c>
      <c r="O999">
        <f t="shared" si="95"/>
        <v>0</v>
      </c>
    </row>
    <row r="1000" spans="1:15">
      <c r="A1000" s="12" t="s">
        <v>41</v>
      </c>
      <c r="B1000" s="12">
        <v>3100</v>
      </c>
      <c r="C1000" s="14">
        <v>2.5525830100000001E-2</v>
      </c>
      <c r="D1000" s="13">
        <v>0.41099999999999998</v>
      </c>
      <c r="E1000" s="13">
        <v>56.5</v>
      </c>
      <c r="F1000" s="13">
        <v>1.2</v>
      </c>
      <c r="G1000" s="13">
        <v>6.4000000000000001E-2</v>
      </c>
      <c r="H1000" s="12">
        <v>1</v>
      </c>
      <c r="I1000" s="15">
        <f t="shared" si="90"/>
        <v>1.2</v>
      </c>
      <c r="J1000" s="15">
        <f t="shared" si="91"/>
        <v>6.4000000000000001E-2</v>
      </c>
      <c r="K1000" s="13">
        <v>157.9</v>
      </c>
      <c r="L1000" s="12">
        <f t="shared" si="92"/>
        <v>4.9395671972262495E-2</v>
      </c>
      <c r="M1000">
        <f t="shared" si="93"/>
        <v>61</v>
      </c>
      <c r="N1000">
        <f t="shared" si="94"/>
        <v>0</v>
      </c>
      <c r="O1000">
        <f t="shared" si="95"/>
        <v>0</v>
      </c>
    </row>
    <row r="1001" spans="1:15">
      <c r="A1001" s="12" t="s">
        <v>41</v>
      </c>
      <c r="B1001" s="12">
        <v>4340</v>
      </c>
      <c r="C1001" s="14">
        <v>3.8093467700000001E-2</v>
      </c>
      <c r="D1001" s="13">
        <v>0.41299999999999998</v>
      </c>
      <c r="E1001" s="13">
        <v>56.5</v>
      </c>
      <c r="F1001" s="13">
        <v>0.7</v>
      </c>
      <c r="G1001" s="13">
        <v>0.09</v>
      </c>
      <c r="H1001" s="12">
        <v>1</v>
      </c>
      <c r="I1001" s="15">
        <f t="shared" si="90"/>
        <v>0.7</v>
      </c>
      <c r="J1001" s="15">
        <f t="shared" si="91"/>
        <v>0.09</v>
      </c>
      <c r="K1001" s="13">
        <v>12558.5</v>
      </c>
      <c r="L1001" s="12">
        <f t="shared" si="92"/>
        <v>7.4074335170470837E-2</v>
      </c>
      <c r="M1001">
        <f t="shared" si="93"/>
        <v>91</v>
      </c>
      <c r="N1001">
        <f t="shared" si="94"/>
        <v>0</v>
      </c>
      <c r="O1001">
        <f t="shared" si="95"/>
        <v>0</v>
      </c>
    </row>
    <row r="1002" spans="1:15">
      <c r="A1002" s="12" t="s">
        <v>41</v>
      </c>
      <c r="B1002" s="12">
        <v>2210</v>
      </c>
      <c r="C1002" s="14">
        <v>4.2702816800000001E-2</v>
      </c>
      <c r="D1002" s="13">
        <v>0.27700000000000002</v>
      </c>
      <c r="E1002" s="13">
        <v>56.5</v>
      </c>
      <c r="F1002" s="13">
        <v>1.92</v>
      </c>
      <c r="G1002" s="13">
        <v>0.50600000000000001</v>
      </c>
      <c r="H1002" s="12">
        <v>1</v>
      </c>
      <c r="I1002" s="15">
        <f t="shared" si="90"/>
        <v>1.92</v>
      </c>
      <c r="J1002" s="15">
        <f t="shared" si="91"/>
        <v>0.50600000000000001</v>
      </c>
      <c r="K1002" s="13">
        <v>39.4</v>
      </c>
      <c r="L1002" s="12">
        <f t="shared" si="92"/>
        <v>5.5693369527366671E-2</v>
      </c>
      <c r="M1002">
        <f t="shared" si="93"/>
        <v>69</v>
      </c>
      <c r="N1002">
        <f t="shared" si="94"/>
        <v>0</v>
      </c>
      <c r="O1002">
        <f t="shared" si="95"/>
        <v>0.1</v>
      </c>
    </row>
    <row r="1003" spans="1:15">
      <c r="A1003" s="12" t="s">
        <v>41</v>
      </c>
      <c r="B1003" s="12">
        <v>2210</v>
      </c>
      <c r="C1003" s="14">
        <v>6.1090437900000003E-2</v>
      </c>
      <c r="D1003" s="13">
        <v>0.27700000000000002</v>
      </c>
      <c r="E1003" s="13">
        <v>56.5</v>
      </c>
      <c r="F1003" s="13">
        <v>1.92</v>
      </c>
      <c r="G1003" s="13">
        <v>0.50600000000000001</v>
      </c>
      <c r="H1003" s="12">
        <v>1</v>
      </c>
      <c r="I1003" s="15">
        <f t="shared" si="90"/>
        <v>1.92</v>
      </c>
      <c r="J1003" s="15">
        <f t="shared" si="91"/>
        <v>0.50600000000000001</v>
      </c>
      <c r="K1003" s="13">
        <v>56.4</v>
      </c>
      <c r="L1003" s="12">
        <f t="shared" si="92"/>
        <v>7.9674658196162512E-2</v>
      </c>
      <c r="M1003">
        <f t="shared" si="93"/>
        <v>98</v>
      </c>
      <c r="N1003">
        <f t="shared" si="94"/>
        <v>0</v>
      </c>
      <c r="O1003">
        <f t="shared" si="95"/>
        <v>0.1</v>
      </c>
    </row>
    <row r="1004" spans="1:15">
      <c r="A1004" s="12" t="s">
        <v>41</v>
      </c>
      <c r="B1004" s="12">
        <v>5300</v>
      </c>
      <c r="C1004" s="14">
        <v>0.10097103960000001</v>
      </c>
      <c r="D1004" s="13">
        <v>0.5</v>
      </c>
      <c r="E1004" s="13">
        <v>56.5</v>
      </c>
      <c r="F1004" s="13">
        <v>0.6</v>
      </c>
      <c r="G1004" s="13">
        <v>0.13500000000000001</v>
      </c>
      <c r="H1004" s="12">
        <v>1</v>
      </c>
      <c r="I1004" s="15">
        <f t="shared" si="90"/>
        <v>0.6</v>
      </c>
      <c r="J1004" s="15">
        <f t="shared" si="91"/>
        <v>0.13500000000000001</v>
      </c>
      <c r="K1004" s="13">
        <v>168.4</v>
      </c>
      <c r="L1004" s="12">
        <f t="shared" si="92"/>
        <v>0.23770265572500002</v>
      </c>
      <c r="M1004">
        <f t="shared" si="93"/>
        <v>293</v>
      </c>
      <c r="N1004">
        <f t="shared" si="94"/>
        <v>0</v>
      </c>
      <c r="O1004">
        <f t="shared" si="95"/>
        <v>0.1</v>
      </c>
    </row>
    <row r="1005" spans="1:15">
      <c r="A1005" s="12" t="s">
        <v>41</v>
      </c>
      <c r="B1005" s="12">
        <v>6460</v>
      </c>
      <c r="C1005" s="14">
        <v>1.0938158332000001</v>
      </c>
      <c r="D1005" s="13">
        <v>0.30299999999999999</v>
      </c>
      <c r="E1005" s="13">
        <v>56.5</v>
      </c>
      <c r="F1005" s="13">
        <v>0</v>
      </c>
      <c r="G1005" s="13">
        <v>0</v>
      </c>
      <c r="H1005" s="12">
        <v>1</v>
      </c>
      <c r="I1005" s="15">
        <f t="shared" si="90"/>
        <v>0</v>
      </c>
      <c r="J1005" s="15">
        <f t="shared" si="91"/>
        <v>0</v>
      </c>
      <c r="K1005" s="13">
        <v>1105.3</v>
      </c>
      <c r="L1005" s="12">
        <f t="shared" si="92"/>
        <v>1.5604650130389501</v>
      </c>
      <c r="M1005">
        <f t="shared" si="93"/>
        <v>1925</v>
      </c>
      <c r="N1005">
        <f t="shared" si="94"/>
        <v>0</v>
      </c>
      <c r="O1005">
        <f t="shared" si="95"/>
        <v>0</v>
      </c>
    </row>
    <row r="1006" spans="1:15">
      <c r="A1006" s="12" t="s">
        <v>41</v>
      </c>
      <c r="B1006" s="12">
        <v>6460</v>
      </c>
      <c r="C1006" s="14">
        <v>5.7600026499999998E-2</v>
      </c>
      <c r="D1006" s="13">
        <v>0.191</v>
      </c>
      <c r="E1006" s="13">
        <v>56.5</v>
      </c>
      <c r="F1006" s="13">
        <v>0</v>
      </c>
      <c r="G1006" s="13">
        <v>0</v>
      </c>
      <c r="H1006" s="12">
        <v>1</v>
      </c>
      <c r="I1006" s="15">
        <f t="shared" si="90"/>
        <v>0</v>
      </c>
      <c r="J1006" s="15">
        <f t="shared" si="91"/>
        <v>0</v>
      </c>
      <c r="K1006" s="13">
        <v>36.700000000000003</v>
      </c>
      <c r="L1006" s="12">
        <f t="shared" si="92"/>
        <v>5.1799223831229174E-2</v>
      </c>
      <c r="M1006">
        <f t="shared" si="93"/>
        <v>64</v>
      </c>
      <c r="N1006">
        <f t="shared" si="94"/>
        <v>0</v>
      </c>
      <c r="O1006">
        <f t="shared" si="95"/>
        <v>0</v>
      </c>
    </row>
    <row r="1007" spans="1:15">
      <c r="A1007" s="12" t="s">
        <v>41</v>
      </c>
      <c r="B1007" s="12">
        <v>6460</v>
      </c>
      <c r="C1007" s="14">
        <v>12.9702288561</v>
      </c>
      <c r="D1007" s="13">
        <v>0.30299999999999999</v>
      </c>
      <c r="E1007" s="13">
        <v>56.5</v>
      </c>
      <c r="F1007" s="13">
        <v>0</v>
      </c>
      <c r="G1007" s="13">
        <v>0</v>
      </c>
      <c r="H1007" s="12">
        <v>1</v>
      </c>
      <c r="I1007" s="15">
        <f t="shared" si="90"/>
        <v>0</v>
      </c>
      <c r="J1007" s="15">
        <f t="shared" si="91"/>
        <v>0</v>
      </c>
      <c r="K1007" s="13">
        <v>14791.2</v>
      </c>
      <c r="L1007" s="12">
        <f t="shared" si="92"/>
        <v>18.503652741833662</v>
      </c>
      <c r="M1007">
        <f t="shared" si="93"/>
        <v>22824</v>
      </c>
      <c r="N1007">
        <f t="shared" si="94"/>
        <v>0</v>
      </c>
      <c r="O1007">
        <f t="shared" si="95"/>
        <v>0</v>
      </c>
    </row>
    <row r="1008" spans="1:15">
      <c r="A1008" s="12" t="s">
        <v>41</v>
      </c>
      <c r="B1008" s="12">
        <v>1510</v>
      </c>
      <c r="C1008" s="14">
        <v>0.72870316420000003</v>
      </c>
      <c r="D1008" s="13">
        <v>0.79300000000000004</v>
      </c>
      <c r="E1008" s="13">
        <v>56.5</v>
      </c>
      <c r="F1008" s="13">
        <v>1.79</v>
      </c>
      <c r="G1008" s="13">
        <v>0.31</v>
      </c>
      <c r="H1008" s="12">
        <v>1</v>
      </c>
      <c r="I1008" s="15">
        <f t="shared" si="90"/>
        <v>1.79</v>
      </c>
      <c r="J1008" s="15">
        <f t="shared" si="91"/>
        <v>0.31</v>
      </c>
      <c r="K1008" s="13">
        <v>1927.1</v>
      </c>
      <c r="L1008" s="12">
        <f t="shared" si="92"/>
        <v>2.7207650766999087</v>
      </c>
      <c r="M1008">
        <f t="shared" si="93"/>
        <v>3356</v>
      </c>
      <c r="N1008">
        <f t="shared" si="94"/>
        <v>13</v>
      </c>
      <c r="O1008">
        <f t="shared" si="95"/>
        <v>2.2999999999999998</v>
      </c>
    </row>
    <row r="1009" spans="1:15">
      <c r="A1009" s="12" t="s">
        <v>41</v>
      </c>
      <c r="B1009" s="12">
        <v>6460</v>
      </c>
      <c r="C1009" s="14">
        <v>3.48921066E-2</v>
      </c>
      <c r="D1009" s="13">
        <v>0.191</v>
      </c>
      <c r="E1009" s="13">
        <v>56.5</v>
      </c>
      <c r="F1009" s="13">
        <v>0</v>
      </c>
      <c r="G1009" s="13">
        <v>0</v>
      </c>
      <c r="H1009" s="12">
        <v>1</v>
      </c>
      <c r="I1009" s="15">
        <f t="shared" si="90"/>
        <v>0</v>
      </c>
      <c r="J1009" s="15">
        <f t="shared" si="91"/>
        <v>0</v>
      </c>
      <c r="K1009" s="13">
        <v>22.2</v>
      </c>
      <c r="L1009" s="12">
        <f t="shared" si="92"/>
        <v>3.1378180697825005E-2</v>
      </c>
      <c r="M1009">
        <f t="shared" si="93"/>
        <v>39</v>
      </c>
      <c r="N1009">
        <f t="shared" si="94"/>
        <v>0</v>
      </c>
      <c r="O1009">
        <f t="shared" si="95"/>
        <v>0</v>
      </c>
    </row>
    <row r="1010" spans="1:15">
      <c r="A1010" s="12" t="s">
        <v>41</v>
      </c>
      <c r="B1010" s="12">
        <v>4340</v>
      </c>
      <c r="C1010" s="14">
        <v>9.3799199799999997E-2</v>
      </c>
      <c r="D1010" s="13">
        <v>0.41299999999999998</v>
      </c>
      <c r="E1010" s="13">
        <v>56.5</v>
      </c>
      <c r="F1010" s="13">
        <v>0.7</v>
      </c>
      <c r="G1010" s="13">
        <v>0.09</v>
      </c>
      <c r="H1010" s="12">
        <v>1</v>
      </c>
      <c r="I1010" s="15">
        <f t="shared" si="90"/>
        <v>0.7</v>
      </c>
      <c r="J1010" s="15">
        <f t="shared" si="91"/>
        <v>0.09</v>
      </c>
      <c r="K1010" s="13">
        <v>507.3</v>
      </c>
      <c r="L1010" s="12">
        <f t="shared" si="92"/>
        <v>0.18239645231109167</v>
      </c>
      <c r="M1010">
        <f t="shared" si="93"/>
        <v>225</v>
      </c>
      <c r="N1010">
        <f t="shared" si="94"/>
        <v>0</v>
      </c>
      <c r="O1010">
        <f t="shared" si="95"/>
        <v>0</v>
      </c>
    </row>
    <row r="1011" spans="1:15">
      <c r="A1011" s="12" t="s">
        <v>41</v>
      </c>
      <c r="B1011" s="12">
        <v>1510</v>
      </c>
      <c r="C1011" s="14">
        <v>0.61713357869999996</v>
      </c>
      <c r="D1011" s="13">
        <v>0.79300000000000004</v>
      </c>
      <c r="E1011" s="13">
        <v>56.5</v>
      </c>
      <c r="F1011" s="13">
        <v>1.79</v>
      </c>
      <c r="G1011" s="13">
        <v>0.31</v>
      </c>
      <c r="H1011" s="12">
        <v>1</v>
      </c>
      <c r="I1011" s="15">
        <f t="shared" si="90"/>
        <v>1.79</v>
      </c>
      <c r="J1011" s="15">
        <f t="shared" si="91"/>
        <v>0.31</v>
      </c>
      <c r="K1011" s="13">
        <v>1632.1</v>
      </c>
      <c r="L1011" s="12">
        <f t="shared" si="92"/>
        <v>2.3041967855720125</v>
      </c>
      <c r="M1011">
        <f t="shared" si="93"/>
        <v>2842</v>
      </c>
      <c r="N1011">
        <f t="shared" si="94"/>
        <v>11</v>
      </c>
      <c r="O1011">
        <f t="shared" si="95"/>
        <v>1.9</v>
      </c>
    </row>
    <row r="1012" spans="1:15">
      <c r="A1012" s="12" t="s">
        <v>41</v>
      </c>
      <c r="B1012" s="12">
        <v>6460</v>
      </c>
      <c r="C1012" s="14">
        <v>0.1445538361</v>
      </c>
      <c r="D1012" s="13">
        <v>0.191</v>
      </c>
      <c r="E1012" s="13">
        <v>56.5</v>
      </c>
      <c r="F1012" s="13">
        <v>0</v>
      </c>
      <c r="G1012" s="13">
        <v>0</v>
      </c>
      <c r="H1012" s="12">
        <v>1</v>
      </c>
      <c r="I1012" s="15">
        <f t="shared" si="90"/>
        <v>0</v>
      </c>
      <c r="J1012" s="15">
        <f t="shared" si="91"/>
        <v>0</v>
      </c>
      <c r="K1012" s="13">
        <v>92.1</v>
      </c>
      <c r="L1012" s="12">
        <f t="shared" si="92"/>
        <v>0.12999606018942919</v>
      </c>
      <c r="M1012">
        <f t="shared" si="93"/>
        <v>160</v>
      </c>
      <c r="N1012">
        <f t="shared" si="94"/>
        <v>0</v>
      </c>
      <c r="O1012">
        <f t="shared" si="95"/>
        <v>0</v>
      </c>
    </row>
    <row r="1013" spans="1:15">
      <c r="A1013" s="12" t="s">
        <v>41</v>
      </c>
      <c r="B1013" s="12">
        <v>5300</v>
      </c>
      <c r="C1013" s="14">
        <v>2.6440157999999998E-3</v>
      </c>
      <c r="D1013" s="13">
        <v>0.5</v>
      </c>
      <c r="E1013" s="13">
        <v>56.5</v>
      </c>
      <c r="F1013" s="13">
        <v>0.6</v>
      </c>
      <c r="G1013" s="13">
        <v>0.13500000000000001</v>
      </c>
      <c r="H1013" s="12">
        <v>1</v>
      </c>
      <c r="I1013" s="15">
        <f t="shared" si="90"/>
        <v>0.6</v>
      </c>
      <c r="J1013" s="15">
        <f t="shared" si="91"/>
        <v>0.13500000000000001</v>
      </c>
      <c r="K1013" s="13">
        <v>4.4000000000000004</v>
      </c>
      <c r="L1013" s="12">
        <f t="shared" si="92"/>
        <v>6.2244538624999998E-3</v>
      </c>
      <c r="M1013">
        <f t="shared" si="93"/>
        <v>8</v>
      </c>
      <c r="N1013">
        <f t="shared" si="94"/>
        <v>0</v>
      </c>
      <c r="O1013">
        <f t="shared" si="95"/>
        <v>0</v>
      </c>
    </row>
    <row r="1014" spans="1:15">
      <c r="A1014" s="12" t="s">
        <v>41</v>
      </c>
      <c r="B1014" s="12">
        <v>4340</v>
      </c>
      <c r="C1014" s="14">
        <v>0.19629666740000001</v>
      </c>
      <c r="D1014" s="13">
        <v>0.41299999999999998</v>
      </c>
      <c r="E1014" s="13">
        <v>56.5</v>
      </c>
      <c r="F1014" s="13">
        <v>0.7</v>
      </c>
      <c r="G1014" s="13">
        <v>0.09</v>
      </c>
      <c r="H1014" s="12">
        <v>1</v>
      </c>
      <c r="I1014" s="15">
        <f t="shared" si="90"/>
        <v>0.7</v>
      </c>
      <c r="J1014" s="15">
        <f t="shared" si="91"/>
        <v>0.09</v>
      </c>
      <c r="K1014" s="13">
        <v>270.39999999999998</v>
      </c>
      <c r="L1014" s="12">
        <f t="shared" si="92"/>
        <v>0.38170704878710832</v>
      </c>
      <c r="M1014">
        <f t="shared" si="93"/>
        <v>471</v>
      </c>
      <c r="N1014">
        <f t="shared" si="94"/>
        <v>1</v>
      </c>
      <c r="O1014">
        <f t="shared" si="95"/>
        <v>0.1</v>
      </c>
    </row>
    <row r="1015" spans="1:15">
      <c r="A1015" s="12" t="s">
        <v>41</v>
      </c>
      <c r="B1015" s="12">
        <v>6410</v>
      </c>
      <c r="C1015" s="14">
        <v>1.52691962E-2</v>
      </c>
      <c r="D1015" s="13">
        <v>0.30299999999999999</v>
      </c>
      <c r="E1015" s="13">
        <v>56.5</v>
      </c>
      <c r="F1015" s="13">
        <v>0</v>
      </c>
      <c r="G1015" s="13">
        <v>0</v>
      </c>
      <c r="H1015" s="12">
        <v>1</v>
      </c>
      <c r="I1015" s="15">
        <f t="shared" si="90"/>
        <v>0</v>
      </c>
      <c r="J1015" s="15">
        <f t="shared" si="91"/>
        <v>0</v>
      </c>
      <c r="K1015" s="13">
        <v>15.4</v>
      </c>
      <c r="L1015" s="12">
        <f t="shared" si="92"/>
        <v>2.1783417028824997E-2</v>
      </c>
      <c r="M1015">
        <f t="shared" si="93"/>
        <v>27</v>
      </c>
      <c r="N1015">
        <f t="shared" si="94"/>
        <v>0</v>
      </c>
      <c r="O1015">
        <f t="shared" si="95"/>
        <v>0</v>
      </c>
    </row>
    <row r="1016" spans="1:15">
      <c r="A1016" s="12" t="s">
        <v>41</v>
      </c>
      <c r="B1016" s="12">
        <v>6410</v>
      </c>
      <c r="C1016" s="14">
        <v>2.9980479289000002</v>
      </c>
      <c r="D1016" s="13">
        <v>0.30299999999999999</v>
      </c>
      <c r="E1016" s="13">
        <v>56.5</v>
      </c>
      <c r="F1016" s="13">
        <v>0</v>
      </c>
      <c r="G1016" s="13">
        <v>0</v>
      </c>
      <c r="H1016" s="12">
        <v>1</v>
      </c>
      <c r="I1016" s="15">
        <f t="shared" si="90"/>
        <v>0</v>
      </c>
      <c r="J1016" s="15">
        <f t="shared" si="91"/>
        <v>0</v>
      </c>
      <c r="K1016" s="13">
        <v>3029.5</v>
      </c>
      <c r="L1016" s="12">
        <f t="shared" si="92"/>
        <v>4.2770901265669625</v>
      </c>
      <c r="M1016">
        <f t="shared" si="93"/>
        <v>5276</v>
      </c>
      <c r="N1016">
        <f t="shared" si="94"/>
        <v>0</v>
      </c>
      <c r="O1016">
        <f t="shared" si="95"/>
        <v>0</v>
      </c>
    </row>
    <row r="1017" spans="1:15">
      <c r="A1017" s="12" t="s">
        <v>41</v>
      </c>
      <c r="B1017" s="12">
        <v>2210</v>
      </c>
      <c r="C1017" s="14">
        <v>0.140820995</v>
      </c>
      <c r="D1017" s="13">
        <v>0.26800000000000002</v>
      </c>
      <c r="E1017" s="13">
        <v>56.5</v>
      </c>
      <c r="F1017" s="13">
        <v>1.92</v>
      </c>
      <c r="G1017" s="13">
        <v>0.50600000000000001</v>
      </c>
      <c r="H1017" s="12">
        <v>1</v>
      </c>
      <c r="I1017" s="15">
        <f t="shared" si="90"/>
        <v>1.92</v>
      </c>
      <c r="J1017" s="15">
        <f t="shared" si="91"/>
        <v>0.50600000000000001</v>
      </c>
      <c r="K1017" s="13">
        <v>125.9</v>
      </c>
      <c r="L1017" s="12">
        <f t="shared" si="92"/>
        <v>0.17769262552416668</v>
      </c>
      <c r="M1017">
        <f t="shared" si="93"/>
        <v>219</v>
      </c>
      <c r="N1017">
        <f t="shared" si="94"/>
        <v>1</v>
      </c>
      <c r="O1017">
        <f t="shared" si="95"/>
        <v>0.2</v>
      </c>
    </row>
    <row r="1018" spans="1:15">
      <c r="A1018" s="12" t="s">
        <v>41</v>
      </c>
      <c r="B1018" s="12">
        <v>2210</v>
      </c>
      <c r="C1018" s="14">
        <v>4.9371930999999999E-3</v>
      </c>
      <c r="D1018" s="13">
        <v>0.26800000000000002</v>
      </c>
      <c r="E1018" s="13">
        <v>56.5</v>
      </c>
      <c r="F1018" s="13">
        <v>1.92</v>
      </c>
      <c r="G1018" s="13">
        <v>0.50600000000000001</v>
      </c>
      <c r="H1018" s="12">
        <v>1</v>
      </c>
      <c r="I1018" s="15">
        <f t="shared" si="90"/>
        <v>1.92</v>
      </c>
      <c r="J1018" s="15">
        <f t="shared" si="91"/>
        <v>0.50600000000000001</v>
      </c>
      <c r="K1018" s="13">
        <v>4.4000000000000004</v>
      </c>
      <c r="L1018" s="12">
        <f t="shared" si="92"/>
        <v>6.2299148266833334E-3</v>
      </c>
      <c r="M1018">
        <f t="shared" si="93"/>
        <v>8</v>
      </c>
      <c r="N1018">
        <f t="shared" si="94"/>
        <v>0</v>
      </c>
      <c r="O1018">
        <f t="shared" si="95"/>
        <v>0</v>
      </c>
    </row>
    <row r="1019" spans="1:15">
      <c r="A1019" s="12" t="s">
        <v>41</v>
      </c>
      <c r="B1019" s="12">
        <v>5300</v>
      </c>
      <c r="C1019" s="14">
        <v>4.155380257</v>
      </c>
      <c r="D1019" s="13">
        <v>0.5</v>
      </c>
      <c r="E1019" s="13">
        <v>56.5</v>
      </c>
      <c r="F1019" s="13">
        <v>0.6</v>
      </c>
      <c r="G1019" s="13">
        <v>0.13500000000000001</v>
      </c>
      <c r="H1019" s="12">
        <v>1</v>
      </c>
      <c r="I1019" s="15">
        <f t="shared" si="90"/>
        <v>0.6</v>
      </c>
      <c r="J1019" s="15">
        <f t="shared" si="91"/>
        <v>0.13500000000000001</v>
      </c>
      <c r="K1019" s="13">
        <v>6929</v>
      </c>
      <c r="L1019" s="12">
        <f t="shared" si="92"/>
        <v>9.7824576883541656</v>
      </c>
      <c r="M1019">
        <f t="shared" si="93"/>
        <v>12066</v>
      </c>
      <c r="N1019">
        <f t="shared" si="94"/>
        <v>16</v>
      </c>
      <c r="O1019">
        <f t="shared" si="95"/>
        <v>3.6</v>
      </c>
    </row>
    <row r="1020" spans="1:15">
      <c r="A1020" s="12" t="s">
        <v>41</v>
      </c>
      <c r="B1020" s="12">
        <v>5300</v>
      </c>
      <c r="C1020" s="14">
        <v>0.67081777919999996</v>
      </c>
      <c r="D1020" s="13">
        <v>0.5</v>
      </c>
      <c r="E1020" s="13">
        <v>56.5</v>
      </c>
      <c r="F1020" s="13">
        <v>0.6</v>
      </c>
      <c r="G1020" s="13">
        <v>0.13500000000000001</v>
      </c>
      <c r="H1020" s="12">
        <v>1</v>
      </c>
      <c r="I1020" s="15">
        <f t="shared" si="90"/>
        <v>0.6</v>
      </c>
      <c r="J1020" s="15">
        <f t="shared" si="91"/>
        <v>0.13500000000000001</v>
      </c>
      <c r="K1020" s="13">
        <v>1118.5999999999999</v>
      </c>
      <c r="L1020" s="12">
        <f t="shared" si="92"/>
        <v>1.5792168552000001</v>
      </c>
      <c r="M1020">
        <f t="shared" si="93"/>
        <v>1948</v>
      </c>
      <c r="N1020">
        <f t="shared" si="94"/>
        <v>3</v>
      </c>
      <c r="O1020">
        <f t="shared" si="95"/>
        <v>0.6</v>
      </c>
    </row>
    <row r="1021" spans="1:15">
      <c r="A1021" s="12" t="s">
        <v>41</v>
      </c>
      <c r="B1021" s="12">
        <v>1820</v>
      </c>
      <c r="C1021" s="14">
        <v>0.702755566</v>
      </c>
      <c r="D1021" s="13">
        <v>0.25800000000000001</v>
      </c>
      <c r="E1021" s="13">
        <v>56.5</v>
      </c>
      <c r="F1021" s="13">
        <v>1.78</v>
      </c>
      <c r="G1021" s="13">
        <v>0.38</v>
      </c>
      <c r="H1021" s="12">
        <v>1</v>
      </c>
      <c r="I1021" s="15">
        <f t="shared" si="90"/>
        <v>1.78</v>
      </c>
      <c r="J1021" s="15">
        <f t="shared" si="91"/>
        <v>0.38</v>
      </c>
      <c r="K1021" s="13">
        <v>604.70000000000005</v>
      </c>
      <c r="L1021" s="12">
        <f t="shared" si="92"/>
        <v>0.8536723237985</v>
      </c>
      <c r="M1021">
        <f t="shared" si="93"/>
        <v>1053</v>
      </c>
      <c r="N1021">
        <f t="shared" si="94"/>
        <v>4</v>
      </c>
      <c r="O1021">
        <f t="shared" si="95"/>
        <v>0.9</v>
      </c>
    </row>
    <row r="1022" spans="1:15">
      <c r="A1022" s="12" t="s">
        <v>41</v>
      </c>
      <c r="B1022" s="12">
        <v>7410</v>
      </c>
      <c r="C1022" s="14">
        <v>5.1448635899999998E-2</v>
      </c>
      <c r="D1022" s="13">
        <v>0.255</v>
      </c>
      <c r="E1022" s="13">
        <v>56.5</v>
      </c>
      <c r="F1022" s="13">
        <v>1.51</v>
      </c>
      <c r="G1022" s="13">
        <v>0.115</v>
      </c>
      <c r="H1022" s="12">
        <v>1</v>
      </c>
      <c r="I1022" s="15">
        <f t="shared" si="90"/>
        <v>1.51</v>
      </c>
      <c r="J1022" s="15">
        <f t="shared" si="91"/>
        <v>0.115</v>
      </c>
      <c r="K1022" s="13">
        <v>43.8</v>
      </c>
      <c r="L1022" s="12">
        <f t="shared" si="92"/>
        <v>6.1770518477437503E-2</v>
      </c>
      <c r="M1022">
        <f t="shared" si="93"/>
        <v>76</v>
      </c>
      <c r="N1022">
        <f t="shared" si="94"/>
        <v>0</v>
      </c>
      <c r="O1022">
        <f t="shared" si="95"/>
        <v>0</v>
      </c>
    </row>
    <row r="1023" spans="1:15">
      <c r="A1023" s="12" t="s">
        <v>41</v>
      </c>
      <c r="B1023" s="12">
        <v>4340</v>
      </c>
      <c r="C1023" s="14">
        <v>0.17071047610000001</v>
      </c>
      <c r="D1023" s="13">
        <v>0.41299999999999998</v>
      </c>
      <c r="E1023" s="13">
        <v>56.5</v>
      </c>
      <c r="F1023" s="13">
        <v>0.7</v>
      </c>
      <c r="G1023" s="13">
        <v>0.09</v>
      </c>
      <c r="H1023" s="12">
        <v>1</v>
      </c>
      <c r="I1023" s="15">
        <f t="shared" si="90"/>
        <v>0.7</v>
      </c>
      <c r="J1023" s="15">
        <f t="shared" si="91"/>
        <v>0.09</v>
      </c>
      <c r="K1023" s="13">
        <v>235.1</v>
      </c>
      <c r="L1023" s="12">
        <f t="shared" si="92"/>
        <v>0.33195363371295417</v>
      </c>
      <c r="M1023">
        <f t="shared" si="93"/>
        <v>409</v>
      </c>
      <c r="N1023">
        <f t="shared" si="94"/>
        <v>1</v>
      </c>
      <c r="O1023">
        <f t="shared" si="95"/>
        <v>0.1</v>
      </c>
    </row>
    <row r="1024" spans="1:15">
      <c r="A1024" s="12" t="s">
        <v>41</v>
      </c>
      <c r="B1024" s="12">
        <v>7410</v>
      </c>
      <c r="C1024" s="14">
        <v>0.28029203759999999</v>
      </c>
      <c r="D1024" s="13">
        <v>0.151</v>
      </c>
      <c r="E1024" s="13">
        <v>56.5</v>
      </c>
      <c r="F1024" s="13">
        <v>1.51</v>
      </c>
      <c r="G1024" s="13">
        <v>0.115</v>
      </c>
      <c r="H1024" s="12">
        <v>1</v>
      </c>
      <c r="I1024" s="15">
        <f t="shared" si="90"/>
        <v>1.51</v>
      </c>
      <c r="J1024" s="15">
        <f t="shared" si="91"/>
        <v>0.115</v>
      </c>
      <c r="K1024" s="13">
        <v>141.19999999999999</v>
      </c>
      <c r="L1024" s="12">
        <f t="shared" si="92"/>
        <v>0.19927595989869998</v>
      </c>
      <c r="M1024">
        <f t="shared" si="93"/>
        <v>246</v>
      </c>
      <c r="N1024">
        <f t="shared" si="94"/>
        <v>1</v>
      </c>
      <c r="O1024">
        <f t="shared" si="95"/>
        <v>0.1</v>
      </c>
    </row>
    <row r="1025" spans="1:15">
      <c r="A1025" s="12" t="s">
        <v>41</v>
      </c>
      <c r="B1025" s="12">
        <v>2210</v>
      </c>
      <c r="C1025" s="14">
        <v>2.2144273385000002</v>
      </c>
      <c r="D1025" s="13">
        <v>0.26800000000000002</v>
      </c>
      <c r="E1025" s="13">
        <v>56.5</v>
      </c>
      <c r="F1025" s="13">
        <v>1.92</v>
      </c>
      <c r="G1025" s="13">
        <v>0.50600000000000001</v>
      </c>
      <c r="H1025" s="12">
        <v>1</v>
      </c>
      <c r="I1025" s="15">
        <f t="shared" si="90"/>
        <v>1.92</v>
      </c>
      <c r="J1025" s="15">
        <f t="shared" si="91"/>
        <v>0.50600000000000001</v>
      </c>
      <c r="K1025" s="13">
        <v>1979.2</v>
      </c>
      <c r="L1025" s="12">
        <f t="shared" si="92"/>
        <v>2.7942382299639168</v>
      </c>
      <c r="M1025">
        <f t="shared" si="93"/>
        <v>3447</v>
      </c>
      <c r="N1025">
        <f t="shared" si="94"/>
        <v>15</v>
      </c>
      <c r="O1025">
        <f t="shared" si="95"/>
        <v>3.8</v>
      </c>
    </row>
    <row r="1026" spans="1:15">
      <c r="A1026" s="12" t="s">
        <v>41</v>
      </c>
      <c r="B1026" s="12">
        <v>3100</v>
      </c>
      <c r="C1026" s="14">
        <v>8.5468545500000007E-2</v>
      </c>
      <c r="D1026" s="13">
        <v>0.41099999999999998</v>
      </c>
      <c r="E1026" s="13">
        <v>56.5</v>
      </c>
      <c r="F1026" s="13">
        <v>1.2</v>
      </c>
      <c r="G1026" s="13">
        <v>6.4000000000000001E-2</v>
      </c>
      <c r="H1026" s="12">
        <v>1</v>
      </c>
      <c r="I1026" s="15">
        <f t="shared" si="90"/>
        <v>1.2</v>
      </c>
      <c r="J1026" s="15">
        <f t="shared" si="91"/>
        <v>6.4000000000000001E-2</v>
      </c>
      <c r="K1026" s="13">
        <v>132.19999999999999</v>
      </c>
      <c r="L1026" s="12">
        <f t="shared" si="92"/>
        <v>0.1653923191106875</v>
      </c>
      <c r="M1026">
        <f t="shared" si="93"/>
        <v>204</v>
      </c>
      <c r="N1026">
        <f t="shared" si="94"/>
        <v>1</v>
      </c>
      <c r="O1026">
        <f t="shared" si="95"/>
        <v>0</v>
      </c>
    </row>
    <row r="1027" spans="1:15">
      <c r="A1027" s="12" t="s">
        <v>41</v>
      </c>
      <c r="B1027" s="12">
        <v>5300</v>
      </c>
      <c r="C1027" s="14">
        <v>0.45335983600000002</v>
      </c>
      <c r="D1027" s="13">
        <v>0.5</v>
      </c>
      <c r="E1027" s="13">
        <v>56.5</v>
      </c>
      <c r="F1027" s="13">
        <v>0.6</v>
      </c>
      <c r="G1027" s="13">
        <v>0.13500000000000001</v>
      </c>
      <c r="H1027" s="12">
        <v>1</v>
      </c>
      <c r="I1027" s="15">
        <f t="shared" ref="I1027:I1090" si="96">F1027</f>
        <v>0.6</v>
      </c>
      <c r="J1027" s="15">
        <f t="shared" ref="J1027:J1090" si="97">G1027</f>
        <v>0.13500000000000001</v>
      </c>
      <c r="K1027" s="13">
        <v>756</v>
      </c>
      <c r="L1027" s="12">
        <f t="shared" ref="L1027:L1090" si="98">E1027*D1027*C1027/12</f>
        <v>1.0672846139166667</v>
      </c>
      <c r="M1027">
        <f t="shared" ref="M1027:M1090" si="99">ROUND(E1027*D1027*C1027*102.79,0)</f>
        <v>1316</v>
      </c>
      <c r="N1027">
        <f t="shared" ref="N1027:N1090" si="100">ROUND(I1027*M1027*0.002205,0)</f>
        <v>2</v>
      </c>
      <c r="O1027">
        <f t="shared" ref="O1027:O1090" si="101">ROUND(J1027*M1027*0.002205,1)</f>
        <v>0.4</v>
      </c>
    </row>
    <row r="1028" spans="1:15">
      <c r="A1028" s="12" t="s">
        <v>41</v>
      </c>
      <c r="B1028" s="12">
        <v>1820</v>
      </c>
      <c r="C1028" s="14">
        <v>2.9754639000000001E-3</v>
      </c>
      <c r="D1028" s="13">
        <v>0.182</v>
      </c>
      <c r="E1028" s="13">
        <v>56.5</v>
      </c>
      <c r="F1028" s="13">
        <v>1.78</v>
      </c>
      <c r="G1028" s="13">
        <v>0.38</v>
      </c>
      <c r="H1028" s="12">
        <v>1</v>
      </c>
      <c r="I1028" s="15">
        <f t="shared" si="96"/>
        <v>1.78</v>
      </c>
      <c r="J1028" s="15">
        <f t="shared" si="97"/>
        <v>0.38</v>
      </c>
      <c r="K1028" s="13">
        <v>1.8</v>
      </c>
      <c r="L1028" s="12">
        <f t="shared" si="98"/>
        <v>2.5497246069749999E-3</v>
      </c>
      <c r="M1028">
        <f t="shared" si="99"/>
        <v>3</v>
      </c>
      <c r="N1028">
        <f t="shared" si="100"/>
        <v>0</v>
      </c>
      <c r="O1028">
        <f t="shared" si="101"/>
        <v>0</v>
      </c>
    </row>
    <row r="1029" spans="1:15">
      <c r="A1029" s="12" t="s">
        <v>41</v>
      </c>
      <c r="B1029" s="12">
        <v>7410</v>
      </c>
      <c r="C1029" s="14">
        <v>0.53067649900000002</v>
      </c>
      <c r="D1029" s="13">
        <v>0.255</v>
      </c>
      <c r="E1029" s="13">
        <v>56.5</v>
      </c>
      <c r="F1029" s="13">
        <v>1.51</v>
      </c>
      <c r="G1029" s="13">
        <v>0.115</v>
      </c>
      <c r="H1029" s="12">
        <v>1</v>
      </c>
      <c r="I1029" s="15">
        <f t="shared" si="96"/>
        <v>1.51</v>
      </c>
      <c r="J1029" s="15">
        <f t="shared" si="97"/>
        <v>0.115</v>
      </c>
      <c r="K1029" s="13">
        <v>451.3</v>
      </c>
      <c r="L1029" s="12">
        <f t="shared" si="98"/>
        <v>0.63714347161187501</v>
      </c>
      <c r="M1029">
        <f t="shared" si="99"/>
        <v>786</v>
      </c>
      <c r="N1029">
        <f t="shared" si="100"/>
        <v>3</v>
      </c>
      <c r="O1029">
        <f t="shared" si="101"/>
        <v>0.2</v>
      </c>
    </row>
    <row r="1030" spans="1:15">
      <c r="A1030" s="12" t="s">
        <v>41</v>
      </c>
      <c r="B1030" s="12">
        <v>6410</v>
      </c>
      <c r="C1030" s="14">
        <v>0.52255005180000003</v>
      </c>
      <c r="D1030" s="13">
        <v>0.30299999999999999</v>
      </c>
      <c r="E1030" s="13">
        <v>56.5</v>
      </c>
      <c r="F1030" s="13">
        <v>0</v>
      </c>
      <c r="G1030" s="13">
        <v>0</v>
      </c>
      <c r="H1030" s="12">
        <v>1</v>
      </c>
      <c r="I1030" s="15">
        <f t="shared" si="96"/>
        <v>0</v>
      </c>
      <c r="J1030" s="15">
        <f t="shared" si="97"/>
        <v>0</v>
      </c>
      <c r="K1030" s="13">
        <v>528</v>
      </c>
      <c r="L1030" s="12">
        <f t="shared" si="98"/>
        <v>0.74548296764917499</v>
      </c>
      <c r="M1030">
        <f t="shared" si="99"/>
        <v>920</v>
      </c>
      <c r="N1030">
        <f t="shared" si="100"/>
        <v>0</v>
      </c>
      <c r="O1030">
        <f t="shared" si="101"/>
        <v>0</v>
      </c>
    </row>
    <row r="1031" spans="1:15">
      <c r="A1031" s="12" t="s">
        <v>41</v>
      </c>
      <c r="B1031" s="12">
        <v>5300</v>
      </c>
      <c r="C1031" s="14">
        <v>0.61159233410000002</v>
      </c>
      <c r="D1031" s="13">
        <v>0.5</v>
      </c>
      <c r="E1031" s="13">
        <v>56.5</v>
      </c>
      <c r="F1031" s="13">
        <v>0.6</v>
      </c>
      <c r="G1031" s="13">
        <v>0.13500000000000001</v>
      </c>
      <c r="H1031" s="12">
        <v>1</v>
      </c>
      <c r="I1031" s="15">
        <f t="shared" si="96"/>
        <v>0.6</v>
      </c>
      <c r="J1031" s="15">
        <f t="shared" si="97"/>
        <v>0.13500000000000001</v>
      </c>
      <c r="K1031" s="13">
        <v>1019.8</v>
      </c>
      <c r="L1031" s="12">
        <f t="shared" si="98"/>
        <v>1.4397902865270833</v>
      </c>
      <c r="M1031">
        <f t="shared" si="99"/>
        <v>1776</v>
      </c>
      <c r="N1031">
        <f t="shared" si="100"/>
        <v>2</v>
      </c>
      <c r="O1031">
        <f t="shared" si="101"/>
        <v>0.5</v>
      </c>
    </row>
    <row r="1032" spans="1:15">
      <c r="A1032" s="12" t="s">
        <v>41</v>
      </c>
      <c r="B1032" s="12">
        <v>6410</v>
      </c>
      <c r="C1032" s="14">
        <v>0.98917152630000005</v>
      </c>
      <c r="D1032" s="13">
        <v>0.30299999999999999</v>
      </c>
      <c r="E1032" s="13">
        <v>56.5</v>
      </c>
      <c r="F1032" s="13">
        <v>0</v>
      </c>
      <c r="G1032" s="13">
        <v>0</v>
      </c>
      <c r="H1032" s="12">
        <v>1</v>
      </c>
      <c r="I1032" s="15">
        <f t="shared" si="96"/>
        <v>0</v>
      </c>
      <c r="J1032" s="15">
        <f t="shared" si="97"/>
        <v>0</v>
      </c>
      <c r="K1032" s="13">
        <v>999.5</v>
      </c>
      <c r="L1032" s="12">
        <f t="shared" si="98"/>
        <v>1.4111768287077373</v>
      </c>
      <c r="M1032">
        <f t="shared" si="99"/>
        <v>1741</v>
      </c>
      <c r="N1032">
        <f t="shared" si="100"/>
        <v>0</v>
      </c>
      <c r="O1032">
        <f t="shared" si="101"/>
        <v>0</v>
      </c>
    </row>
    <row r="1033" spans="1:15">
      <c r="A1033" s="12" t="s">
        <v>41</v>
      </c>
      <c r="B1033" s="12">
        <v>4340</v>
      </c>
      <c r="C1033" s="14">
        <v>0.82208193949999997</v>
      </c>
      <c r="D1033" s="13">
        <v>0.41299999999999998</v>
      </c>
      <c r="E1033" s="13">
        <v>56.5</v>
      </c>
      <c r="F1033" s="13">
        <v>0.7</v>
      </c>
      <c r="G1033" s="13">
        <v>0.09</v>
      </c>
      <c r="H1033" s="12">
        <v>1</v>
      </c>
      <c r="I1033" s="15">
        <f t="shared" si="96"/>
        <v>0.7</v>
      </c>
      <c r="J1033" s="15">
        <f t="shared" si="97"/>
        <v>0.09</v>
      </c>
      <c r="K1033" s="13">
        <v>1277.8</v>
      </c>
      <c r="L1033" s="12">
        <f t="shared" si="98"/>
        <v>1.5985725847718957</v>
      </c>
      <c r="M1033">
        <f t="shared" si="99"/>
        <v>1972</v>
      </c>
      <c r="N1033">
        <f t="shared" si="100"/>
        <v>3</v>
      </c>
      <c r="O1033">
        <f t="shared" si="101"/>
        <v>0.4</v>
      </c>
    </row>
    <row r="1034" spans="1:15">
      <c r="A1034" s="12" t="s">
        <v>41</v>
      </c>
      <c r="B1034" s="12">
        <v>6460</v>
      </c>
      <c r="C1034" s="14">
        <v>1.9836602398000001</v>
      </c>
      <c r="D1034" s="13">
        <v>0.191</v>
      </c>
      <c r="E1034" s="13">
        <v>56.5</v>
      </c>
      <c r="F1034" s="13">
        <v>0</v>
      </c>
      <c r="G1034" s="13">
        <v>0</v>
      </c>
      <c r="H1034" s="12">
        <v>1</v>
      </c>
      <c r="I1034" s="15">
        <f t="shared" si="96"/>
        <v>0</v>
      </c>
      <c r="J1034" s="15">
        <f t="shared" si="97"/>
        <v>0</v>
      </c>
      <c r="K1034" s="13">
        <v>1426</v>
      </c>
      <c r="L1034" s="12">
        <f t="shared" si="98"/>
        <v>1.7838891231501419</v>
      </c>
      <c r="M1034">
        <f t="shared" si="99"/>
        <v>2200</v>
      </c>
      <c r="N1034">
        <f t="shared" si="100"/>
        <v>0</v>
      </c>
      <c r="O1034">
        <f t="shared" si="101"/>
        <v>0</v>
      </c>
    </row>
    <row r="1035" spans="1:15">
      <c r="A1035" s="12" t="s">
        <v>41</v>
      </c>
      <c r="B1035" s="12">
        <v>1820</v>
      </c>
      <c r="C1035" s="14">
        <v>25.736288799699999</v>
      </c>
      <c r="D1035" s="13">
        <v>0.222</v>
      </c>
      <c r="E1035" s="13">
        <v>56.5</v>
      </c>
      <c r="F1035" s="13">
        <v>1.78</v>
      </c>
      <c r="G1035" s="13">
        <v>0.38</v>
      </c>
      <c r="H1035" s="12">
        <v>1</v>
      </c>
      <c r="I1035" s="15">
        <f t="shared" si="96"/>
        <v>1.78</v>
      </c>
      <c r="J1035" s="15">
        <f t="shared" si="97"/>
        <v>0.38</v>
      </c>
      <c r="K1035" s="13">
        <v>19053.900000000001</v>
      </c>
      <c r="L1035" s="12">
        <f t="shared" si="98"/>
        <v>26.900855867886424</v>
      </c>
      <c r="M1035">
        <f t="shared" si="99"/>
        <v>33182</v>
      </c>
      <c r="N1035">
        <f t="shared" si="100"/>
        <v>130</v>
      </c>
      <c r="O1035">
        <f t="shared" si="101"/>
        <v>27.8</v>
      </c>
    </row>
    <row r="1036" spans="1:15">
      <c r="A1036" s="12" t="s">
        <v>41</v>
      </c>
      <c r="B1036" s="12">
        <v>5300</v>
      </c>
      <c r="C1036" s="14">
        <v>0.97052421219999996</v>
      </c>
      <c r="D1036" s="13">
        <v>0.5</v>
      </c>
      <c r="E1036" s="13">
        <v>56.5</v>
      </c>
      <c r="F1036" s="13">
        <v>0.6</v>
      </c>
      <c r="G1036" s="13">
        <v>0.13500000000000001</v>
      </c>
      <c r="H1036" s="12">
        <v>1</v>
      </c>
      <c r="I1036" s="15">
        <f t="shared" si="96"/>
        <v>0.6</v>
      </c>
      <c r="J1036" s="15">
        <f t="shared" si="97"/>
        <v>0.13500000000000001</v>
      </c>
      <c r="K1036" s="13">
        <v>1618.3</v>
      </c>
      <c r="L1036" s="12">
        <f t="shared" si="98"/>
        <v>2.2847757495541665</v>
      </c>
      <c r="M1036">
        <f t="shared" si="99"/>
        <v>2818</v>
      </c>
      <c r="N1036">
        <f t="shared" si="100"/>
        <v>4</v>
      </c>
      <c r="O1036">
        <f t="shared" si="101"/>
        <v>0.8</v>
      </c>
    </row>
    <row r="1037" spans="1:15">
      <c r="A1037" s="12" t="s">
        <v>41</v>
      </c>
      <c r="B1037" s="12">
        <v>1820</v>
      </c>
      <c r="C1037" s="14">
        <v>2.8849034012999999</v>
      </c>
      <c r="D1037" s="13">
        <v>0.24</v>
      </c>
      <c r="E1037" s="13">
        <v>56.5</v>
      </c>
      <c r="F1037" s="13">
        <v>1.78</v>
      </c>
      <c r="G1037" s="13">
        <v>0.38</v>
      </c>
      <c r="H1037" s="12">
        <v>1</v>
      </c>
      <c r="I1037" s="15">
        <f t="shared" si="96"/>
        <v>1.78</v>
      </c>
      <c r="J1037" s="15">
        <f t="shared" si="97"/>
        <v>0.38</v>
      </c>
      <c r="K1037" s="13">
        <v>2309</v>
      </c>
      <c r="L1037" s="12">
        <f t="shared" si="98"/>
        <v>3.2599408434689998</v>
      </c>
      <c r="M1037">
        <f t="shared" si="99"/>
        <v>4021</v>
      </c>
      <c r="N1037">
        <f t="shared" si="100"/>
        <v>16</v>
      </c>
      <c r="O1037">
        <f t="shared" si="101"/>
        <v>3.4</v>
      </c>
    </row>
    <row r="1038" spans="1:15">
      <c r="A1038" s="12" t="s">
        <v>41</v>
      </c>
      <c r="B1038" s="12">
        <v>5300</v>
      </c>
      <c r="C1038" s="14">
        <v>0.59132701740000004</v>
      </c>
      <c r="D1038" s="13">
        <v>0.5</v>
      </c>
      <c r="E1038" s="13">
        <v>56.5</v>
      </c>
      <c r="F1038" s="13">
        <v>0.6</v>
      </c>
      <c r="G1038" s="13">
        <v>0.13500000000000001</v>
      </c>
      <c r="H1038" s="12">
        <v>1</v>
      </c>
      <c r="I1038" s="15">
        <f t="shared" si="96"/>
        <v>0.6</v>
      </c>
      <c r="J1038" s="15">
        <f t="shared" si="97"/>
        <v>0.13500000000000001</v>
      </c>
      <c r="K1038" s="13">
        <v>986</v>
      </c>
      <c r="L1038" s="12">
        <f t="shared" si="98"/>
        <v>1.3920823534625002</v>
      </c>
      <c r="M1038">
        <f t="shared" si="99"/>
        <v>1717</v>
      </c>
      <c r="N1038">
        <f t="shared" si="100"/>
        <v>2</v>
      </c>
      <c r="O1038">
        <f t="shared" si="101"/>
        <v>0.5</v>
      </c>
    </row>
    <row r="1039" spans="1:15">
      <c r="A1039" s="12" t="s">
        <v>41</v>
      </c>
      <c r="B1039" s="12">
        <v>1820</v>
      </c>
      <c r="C1039" s="14">
        <v>5.2112412772000001</v>
      </c>
      <c r="D1039" s="13">
        <v>0.25800000000000001</v>
      </c>
      <c r="E1039" s="13">
        <v>56.5</v>
      </c>
      <c r="F1039" s="13">
        <v>1.78</v>
      </c>
      <c r="G1039" s="13">
        <v>0.38</v>
      </c>
      <c r="H1039" s="12">
        <v>1</v>
      </c>
      <c r="I1039" s="15">
        <f t="shared" si="96"/>
        <v>1.78</v>
      </c>
      <c r="J1039" s="15">
        <f t="shared" si="97"/>
        <v>0.38</v>
      </c>
      <c r="K1039" s="13">
        <v>4483.8</v>
      </c>
      <c r="L1039" s="12">
        <f t="shared" si="98"/>
        <v>6.3303553414787004</v>
      </c>
      <c r="M1039">
        <f t="shared" si="99"/>
        <v>7808</v>
      </c>
      <c r="N1039">
        <f t="shared" si="100"/>
        <v>31</v>
      </c>
      <c r="O1039">
        <f t="shared" si="101"/>
        <v>6.5</v>
      </c>
    </row>
    <row r="1040" spans="1:15">
      <c r="A1040" s="12" t="s">
        <v>41</v>
      </c>
      <c r="B1040" s="12">
        <v>7410</v>
      </c>
      <c r="C1040" s="14">
        <v>7.5581579487999999</v>
      </c>
      <c r="D1040" s="13">
        <v>0.151</v>
      </c>
      <c r="E1040" s="13">
        <v>56.5</v>
      </c>
      <c r="F1040" s="13">
        <v>1.51</v>
      </c>
      <c r="G1040" s="13">
        <v>0.115</v>
      </c>
      <c r="H1040" s="12">
        <v>1</v>
      </c>
      <c r="I1040" s="15">
        <f t="shared" si="96"/>
        <v>1.51</v>
      </c>
      <c r="J1040" s="15">
        <f t="shared" si="97"/>
        <v>0.115</v>
      </c>
      <c r="K1040" s="13">
        <v>4295.5</v>
      </c>
      <c r="L1040" s="12">
        <f t="shared" si="98"/>
        <v>5.373535378348933</v>
      </c>
      <c r="M1040">
        <f t="shared" si="99"/>
        <v>6628</v>
      </c>
      <c r="N1040">
        <f t="shared" si="100"/>
        <v>22</v>
      </c>
      <c r="O1040">
        <f t="shared" si="101"/>
        <v>1.7</v>
      </c>
    </row>
    <row r="1041" spans="1:15">
      <c r="A1041" s="12" t="s">
        <v>41</v>
      </c>
      <c r="B1041" s="12">
        <v>1100</v>
      </c>
      <c r="C1041" s="14">
        <v>0.1356115333</v>
      </c>
      <c r="D1041" s="13">
        <v>0.34200000000000003</v>
      </c>
      <c r="E1041" s="13">
        <v>56.5</v>
      </c>
      <c r="F1041" s="13">
        <v>1.85</v>
      </c>
      <c r="G1041" s="13">
        <v>0.22</v>
      </c>
      <c r="H1041" s="12">
        <v>1</v>
      </c>
      <c r="I1041" s="15">
        <f t="shared" si="96"/>
        <v>1.85</v>
      </c>
      <c r="J1041" s="15">
        <f t="shared" si="97"/>
        <v>0.22</v>
      </c>
      <c r="K1041" s="13">
        <v>154.6</v>
      </c>
      <c r="L1041" s="12">
        <f t="shared" si="98"/>
        <v>0.21836847149632502</v>
      </c>
      <c r="M1041">
        <f t="shared" si="99"/>
        <v>269</v>
      </c>
      <c r="N1041">
        <f t="shared" si="100"/>
        <v>1</v>
      </c>
      <c r="O1041">
        <f t="shared" si="101"/>
        <v>0.1</v>
      </c>
    </row>
    <row r="1042" spans="1:15">
      <c r="A1042" s="12" t="s">
        <v>41</v>
      </c>
      <c r="B1042" s="12">
        <v>5300</v>
      </c>
      <c r="C1042" s="14">
        <v>0.2430505489</v>
      </c>
      <c r="D1042" s="13">
        <v>0.5</v>
      </c>
      <c r="E1042" s="13">
        <v>56.5</v>
      </c>
      <c r="F1042" s="13">
        <v>0.6</v>
      </c>
      <c r="G1042" s="13">
        <v>0.13500000000000001</v>
      </c>
      <c r="H1042" s="12">
        <v>1</v>
      </c>
      <c r="I1042" s="15">
        <f t="shared" si="96"/>
        <v>0.6</v>
      </c>
      <c r="J1042" s="15">
        <f t="shared" si="97"/>
        <v>0.13500000000000001</v>
      </c>
      <c r="K1042" s="13">
        <v>405.3</v>
      </c>
      <c r="L1042" s="12">
        <f t="shared" si="98"/>
        <v>0.57218150053541661</v>
      </c>
      <c r="M1042">
        <f t="shared" si="99"/>
        <v>706</v>
      </c>
      <c r="N1042">
        <f t="shared" si="100"/>
        <v>1</v>
      </c>
      <c r="O1042">
        <f t="shared" si="101"/>
        <v>0.2</v>
      </c>
    </row>
    <row r="1043" spans="1:15">
      <c r="A1043" s="12" t="s">
        <v>41</v>
      </c>
      <c r="B1043" s="12">
        <v>5300</v>
      </c>
      <c r="C1043" s="14">
        <v>1.5296798964</v>
      </c>
      <c r="D1043" s="13">
        <v>0.5</v>
      </c>
      <c r="E1043" s="13">
        <v>56.5</v>
      </c>
      <c r="F1043" s="13">
        <v>0.6</v>
      </c>
      <c r="G1043" s="13">
        <v>0.13500000000000001</v>
      </c>
      <c r="H1043" s="12">
        <v>1</v>
      </c>
      <c r="I1043" s="15">
        <f t="shared" si="96"/>
        <v>0.6</v>
      </c>
      <c r="J1043" s="15">
        <f t="shared" si="97"/>
        <v>0.13500000000000001</v>
      </c>
      <c r="K1043" s="13">
        <v>2550.6999999999998</v>
      </c>
      <c r="L1043" s="12">
        <f t="shared" si="98"/>
        <v>3.6011214227749999</v>
      </c>
      <c r="M1043">
        <f t="shared" si="99"/>
        <v>4442</v>
      </c>
      <c r="N1043">
        <f t="shared" si="100"/>
        <v>6</v>
      </c>
      <c r="O1043">
        <f t="shared" si="101"/>
        <v>1.3</v>
      </c>
    </row>
    <row r="1044" spans="1:15">
      <c r="A1044" s="12" t="s">
        <v>41</v>
      </c>
      <c r="B1044" s="12">
        <v>1100</v>
      </c>
      <c r="C1044" s="14">
        <v>0.25848849270000002</v>
      </c>
      <c r="D1044" s="13">
        <v>0.34200000000000003</v>
      </c>
      <c r="E1044" s="13">
        <v>56.5</v>
      </c>
      <c r="F1044" s="13">
        <v>1.85</v>
      </c>
      <c r="G1044" s="13">
        <v>0.22</v>
      </c>
      <c r="H1044" s="12">
        <v>1</v>
      </c>
      <c r="I1044" s="15">
        <f t="shared" si="96"/>
        <v>1.85</v>
      </c>
      <c r="J1044" s="15">
        <f t="shared" si="97"/>
        <v>0.22</v>
      </c>
      <c r="K1044" s="13">
        <v>294.8</v>
      </c>
      <c r="L1044" s="12">
        <f t="shared" si="98"/>
        <v>0.41623109537017505</v>
      </c>
      <c r="M1044">
        <f t="shared" si="99"/>
        <v>513</v>
      </c>
      <c r="N1044">
        <f t="shared" si="100"/>
        <v>2</v>
      </c>
      <c r="O1044">
        <f t="shared" si="101"/>
        <v>0.2</v>
      </c>
    </row>
    <row r="1045" spans="1:15">
      <c r="A1045" s="12" t="s">
        <v>41</v>
      </c>
      <c r="B1045" s="12">
        <v>7410</v>
      </c>
      <c r="C1045" s="14">
        <v>3.2246599999999999E-4</v>
      </c>
      <c r="D1045" s="13">
        <v>0.255</v>
      </c>
      <c r="E1045" s="13">
        <v>56.5</v>
      </c>
      <c r="F1045" s="13">
        <v>1.51</v>
      </c>
      <c r="G1045" s="13">
        <v>0.115</v>
      </c>
      <c r="H1045" s="12">
        <v>1</v>
      </c>
      <c r="I1045" s="15">
        <f t="shared" si="96"/>
        <v>1.51</v>
      </c>
      <c r="J1045" s="15">
        <f t="shared" si="97"/>
        <v>0.115</v>
      </c>
      <c r="K1045" s="13">
        <v>0.3</v>
      </c>
      <c r="L1045" s="12">
        <f t="shared" si="98"/>
        <v>3.8716074125000002E-4</v>
      </c>
      <c r="M1045">
        <f t="shared" si="99"/>
        <v>0</v>
      </c>
      <c r="N1045">
        <f t="shared" si="100"/>
        <v>0</v>
      </c>
      <c r="O1045">
        <f t="shared" si="101"/>
        <v>0</v>
      </c>
    </row>
    <row r="1046" spans="1:15">
      <c r="A1046" s="12" t="s">
        <v>41</v>
      </c>
      <c r="B1046" s="12">
        <v>2210</v>
      </c>
      <c r="C1046" s="14">
        <v>1.5860898392</v>
      </c>
      <c r="D1046" s="13">
        <v>0.26800000000000002</v>
      </c>
      <c r="E1046" s="13">
        <v>56.5</v>
      </c>
      <c r="F1046" s="13">
        <v>1.92</v>
      </c>
      <c r="G1046" s="13">
        <v>0.50600000000000001</v>
      </c>
      <c r="H1046" s="12">
        <v>1</v>
      </c>
      <c r="I1046" s="15">
        <f t="shared" si="96"/>
        <v>1.92</v>
      </c>
      <c r="J1046" s="15">
        <f t="shared" si="97"/>
        <v>0.50600000000000001</v>
      </c>
      <c r="K1046" s="13">
        <v>3353.7</v>
      </c>
      <c r="L1046" s="12">
        <f t="shared" si="98"/>
        <v>2.0013810287638667</v>
      </c>
      <c r="M1046">
        <f t="shared" si="99"/>
        <v>2469</v>
      </c>
      <c r="N1046">
        <f t="shared" si="100"/>
        <v>10</v>
      </c>
      <c r="O1046">
        <f t="shared" si="101"/>
        <v>2.8</v>
      </c>
    </row>
    <row r="1047" spans="1:15">
      <c r="A1047" s="12" t="s">
        <v>41</v>
      </c>
      <c r="B1047" s="12">
        <v>6410</v>
      </c>
      <c r="C1047" s="14">
        <v>7.5405403800000007E-2</v>
      </c>
      <c r="D1047" s="13">
        <v>0.30299999999999999</v>
      </c>
      <c r="E1047" s="13">
        <v>56.5</v>
      </c>
      <c r="F1047" s="13">
        <v>0</v>
      </c>
      <c r="G1047" s="13">
        <v>0</v>
      </c>
      <c r="H1047" s="12">
        <v>1</v>
      </c>
      <c r="I1047" s="15">
        <f t="shared" si="96"/>
        <v>0</v>
      </c>
      <c r="J1047" s="15">
        <f t="shared" si="97"/>
        <v>0</v>
      </c>
      <c r="K1047" s="13">
        <v>76.2</v>
      </c>
      <c r="L1047" s="12">
        <f t="shared" si="98"/>
        <v>0.107575234196175</v>
      </c>
      <c r="M1047">
        <f t="shared" si="99"/>
        <v>133</v>
      </c>
      <c r="N1047">
        <f t="shared" si="100"/>
        <v>0</v>
      </c>
      <c r="O1047">
        <f t="shared" si="101"/>
        <v>0</v>
      </c>
    </row>
    <row r="1048" spans="1:15">
      <c r="A1048" s="12" t="s">
        <v>41</v>
      </c>
      <c r="B1048" s="12">
        <v>2210</v>
      </c>
      <c r="C1048" s="14">
        <v>1.3077505551999999</v>
      </c>
      <c r="D1048" s="13">
        <v>0.26800000000000002</v>
      </c>
      <c r="E1048" s="13">
        <v>56.5</v>
      </c>
      <c r="F1048" s="13">
        <v>1.92</v>
      </c>
      <c r="G1048" s="13">
        <v>0.50600000000000001</v>
      </c>
      <c r="H1048" s="12">
        <v>1</v>
      </c>
      <c r="I1048" s="15">
        <f t="shared" si="96"/>
        <v>1.92</v>
      </c>
      <c r="J1048" s="15">
        <f t="shared" si="97"/>
        <v>0.50600000000000001</v>
      </c>
      <c r="K1048" s="13">
        <v>1168.8</v>
      </c>
      <c r="L1048" s="12">
        <f t="shared" si="98"/>
        <v>1.6501632422365333</v>
      </c>
      <c r="M1048">
        <f t="shared" si="99"/>
        <v>2035</v>
      </c>
      <c r="N1048">
        <f t="shared" si="100"/>
        <v>9</v>
      </c>
      <c r="O1048">
        <f t="shared" si="101"/>
        <v>2.2999999999999998</v>
      </c>
    </row>
    <row r="1049" spans="1:15">
      <c r="A1049" s="12" t="s">
        <v>41</v>
      </c>
      <c r="B1049" s="12">
        <v>2150</v>
      </c>
      <c r="C1049" s="14">
        <v>3.6953878172999999</v>
      </c>
      <c r="D1049" s="13">
        <v>0.41099999999999998</v>
      </c>
      <c r="E1049" s="13">
        <v>56.5</v>
      </c>
      <c r="F1049" s="13">
        <v>2.52</v>
      </c>
      <c r="G1049" s="13">
        <v>0.26500000000000001</v>
      </c>
      <c r="H1049" s="12">
        <v>1</v>
      </c>
      <c r="I1049" s="15">
        <f t="shared" si="96"/>
        <v>2.52</v>
      </c>
      <c r="J1049" s="15">
        <f t="shared" si="97"/>
        <v>0.26500000000000001</v>
      </c>
      <c r="K1049" s="13">
        <v>5065.1000000000004</v>
      </c>
      <c r="L1049" s="12">
        <f t="shared" si="98"/>
        <v>7.151037349952662</v>
      </c>
      <c r="M1049">
        <f t="shared" si="99"/>
        <v>8821</v>
      </c>
      <c r="N1049">
        <f t="shared" si="100"/>
        <v>49</v>
      </c>
      <c r="O1049">
        <f t="shared" si="101"/>
        <v>5.2</v>
      </c>
    </row>
    <row r="1050" spans="1:15">
      <c r="A1050" s="12" t="s">
        <v>41</v>
      </c>
      <c r="B1050" s="12">
        <v>7410</v>
      </c>
      <c r="C1050" s="14">
        <v>0.1387545754</v>
      </c>
      <c r="D1050" s="13">
        <v>0.255</v>
      </c>
      <c r="E1050" s="13">
        <v>56.5</v>
      </c>
      <c r="F1050" s="13">
        <v>1.51</v>
      </c>
      <c r="G1050" s="13">
        <v>0.115</v>
      </c>
      <c r="H1050" s="12">
        <v>1</v>
      </c>
      <c r="I1050" s="15">
        <f t="shared" si="96"/>
        <v>1.51</v>
      </c>
      <c r="J1050" s="15">
        <f t="shared" si="97"/>
        <v>0.115</v>
      </c>
      <c r="K1050" s="13">
        <v>118</v>
      </c>
      <c r="L1050" s="12">
        <f t="shared" si="98"/>
        <v>0.16659221208962502</v>
      </c>
      <c r="M1050">
        <f t="shared" si="99"/>
        <v>205</v>
      </c>
      <c r="N1050">
        <f t="shared" si="100"/>
        <v>1</v>
      </c>
      <c r="O1050">
        <f t="shared" si="101"/>
        <v>0.1</v>
      </c>
    </row>
    <row r="1051" spans="1:15">
      <c r="A1051" s="12" t="s">
        <v>41</v>
      </c>
      <c r="B1051" s="12">
        <v>7410</v>
      </c>
      <c r="C1051" s="14">
        <v>0.1755607109</v>
      </c>
      <c r="D1051" s="13">
        <v>0.255</v>
      </c>
      <c r="E1051" s="13">
        <v>56.5</v>
      </c>
      <c r="F1051" s="13">
        <v>1.51</v>
      </c>
      <c r="G1051" s="13">
        <v>0.115</v>
      </c>
      <c r="H1051" s="12">
        <v>1</v>
      </c>
      <c r="I1051" s="15">
        <f t="shared" si="96"/>
        <v>1.51</v>
      </c>
      <c r="J1051" s="15">
        <f t="shared" si="97"/>
        <v>0.115</v>
      </c>
      <c r="K1051" s="13">
        <v>149.30000000000001</v>
      </c>
      <c r="L1051" s="12">
        <f t="shared" si="98"/>
        <v>0.21078257852431251</v>
      </c>
      <c r="M1051">
        <f t="shared" si="99"/>
        <v>260</v>
      </c>
      <c r="N1051">
        <f t="shared" si="100"/>
        <v>1</v>
      </c>
      <c r="O1051">
        <f t="shared" si="101"/>
        <v>0.1</v>
      </c>
    </row>
    <row r="1052" spans="1:15">
      <c r="A1052" s="12" t="s">
        <v>41</v>
      </c>
      <c r="B1052" s="12">
        <v>5300</v>
      </c>
      <c r="C1052" s="14">
        <v>0.1209853245</v>
      </c>
      <c r="D1052" s="13">
        <v>0.5</v>
      </c>
      <c r="E1052" s="13">
        <v>56.5</v>
      </c>
      <c r="F1052" s="13">
        <v>0.6</v>
      </c>
      <c r="G1052" s="13">
        <v>0.13500000000000001</v>
      </c>
      <c r="H1052" s="12">
        <v>1</v>
      </c>
      <c r="I1052" s="15">
        <f t="shared" si="96"/>
        <v>0.6</v>
      </c>
      <c r="J1052" s="15">
        <f t="shared" si="97"/>
        <v>0.13500000000000001</v>
      </c>
      <c r="K1052" s="13">
        <v>201.7</v>
      </c>
      <c r="L1052" s="12">
        <f t="shared" si="98"/>
        <v>0.28481961809375</v>
      </c>
      <c r="M1052">
        <f t="shared" si="99"/>
        <v>351</v>
      </c>
      <c r="N1052">
        <f t="shared" si="100"/>
        <v>0</v>
      </c>
      <c r="O1052">
        <f t="shared" si="101"/>
        <v>0.1</v>
      </c>
    </row>
    <row r="1053" spans="1:15">
      <c r="A1053" s="12" t="s">
        <v>41</v>
      </c>
      <c r="B1053" s="12">
        <v>7410</v>
      </c>
      <c r="C1053" s="14">
        <v>0.14094941990000001</v>
      </c>
      <c r="D1053" s="13">
        <v>0.151</v>
      </c>
      <c r="E1053" s="13">
        <v>56.5</v>
      </c>
      <c r="F1053" s="13">
        <v>1.51</v>
      </c>
      <c r="G1053" s="13">
        <v>0.115</v>
      </c>
      <c r="H1053" s="12">
        <v>1</v>
      </c>
      <c r="I1053" s="15">
        <f t="shared" si="96"/>
        <v>1.51</v>
      </c>
      <c r="J1053" s="15">
        <f t="shared" si="97"/>
        <v>0.115</v>
      </c>
      <c r="K1053" s="13">
        <v>71</v>
      </c>
      <c r="L1053" s="12">
        <f t="shared" si="98"/>
        <v>0.10020916465640417</v>
      </c>
      <c r="M1053">
        <f t="shared" si="99"/>
        <v>124</v>
      </c>
      <c r="N1053">
        <f t="shared" si="100"/>
        <v>0</v>
      </c>
      <c r="O1053">
        <f t="shared" si="101"/>
        <v>0</v>
      </c>
    </row>
    <row r="1054" spans="1:15">
      <c r="A1054" s="12" t="s">
        <v>41</v>
      </c>
      <c r="B1054" s="12">
        <v>4340</v>
      </c>
      <c r="C1054" s="14">
        <v>3.1544030465000001</v>
      </c>
      <c r="D1054" s="13">
        <v>0.41299999999999998</v>
      </c>
      <c r="E1054" s="13">
        <v>56.5</v>
      </c>
      <c r="F1054" s="13">
        <v>0.7</v>
      </c>
      <c r="G1054" s="13">
        <v>0.09</v>
      </c>
      <c r="H1054" s="12">
        <v>1</v>
      </c>
      <c r="I1054" s="15">
        <f t="shared" si="96"/>
        <v>0.7</v>
      </c>
      <c r="J1054" s="15">
        <f t="shared" si="97"/>
        <v>0.09</v>
      </c>
      <c r="K1054" s="13">
        <v>4344.6000000000004</v>
      </c>
      <c r="L1054" s="12">
        <f t="shared" si="98"/>
        <v>6.1338681573795206</v>
      </c>
      <c r="M1054">
        <f t="shared" si="99"/>
        <v>7566</v>
      </c>
      <c r="N1054">
        <f t="shared" si="100"/>
        <v>12</v>
      </c>
      <c r="O1054">
        <f t="shared" si="101"/>
        <v>1.5</v>
      </c>
    </row>
    <row r="1055" spans="1:15">
      <c r="A1055" s="12" t="s">
        <v>41</v>
      </c>
      <c r="B1055" s="12">
        <v>7410</v>
      </c>
      <c r="C1055" s="14">
        <v>0.56976260820000002</v>
      </c>
      <c r="D1055" s="13">
        <v>0.151</v>
      </c>
      <c r="E1055" s="13">
        <v>56.5</v>
      </c>
      <c r="F1055" s="13">
        <v>1.51</v>
      </c>
      <c r="G1055" s="13">
        <v>0.115</v>
      </c>
      <c r="H1055" s="12">
        <v>1</v>
      </c>
      <c r="I1055" s="15">
        <f t="shared" si="96"/>
        <v>1.51</v>
      </c>
      <c r="J1055" s="15">
        <f t="shared" si="97"/>
        <v>0.115</v>
      </c>
      <c r="K1055" s="13">
        <v>286.89999999999998</v>
      </c>
      <c r="L1055" s="12">
        <f t="shared" si="98"/>
        <v>0.40507747432152502</v>
      </c>
      <c r="M1055">
        <f t="shared" si="99"/>
        <v>500</v>
      </c>
      <c r="N1055">
        <f t="shared" si="100"/>
        <v>2</v>
      </c>
      <c r="O1055">
        <f t="shared" si="101"/>
        <v>0.1</v>
      </c>
    </row>
    <row r="1056" spans="1:15">
      <c r="A1056" s="12" t="s">
        <v>41</v>
      </c>
      <c r="B1056" s="12">
        <v>1820</v>
      </c>
      <c r="C1056" s="14">
        <v>0.30065817459999999</v>
      </c>
      <c r="D1056" s="13">
        <v>0.24</v>
      </c>
      <c r="E1056" s="13">
        <v>56.5</v>
      </c>
      <c r="F1056" s="13">
        <v>1.78</v>
      </c>
      <c r="G1056" s="13">
        <v>0.38</v>
      </c>
      <c r="H1056" s="12">
        <v>1</v>
      </c>
      <c r="I1056" s="15">
        <f t="shared" si="96"/>
        <v>1.78</v>
      </c>
      <c r="J1056" s="15">
        <f t="shared" si="97"/>
        <v>0.38</v>
      </c>
      <c r="K1056" s="13">
        <v>240.6</v>
      </c>
      <c r="L1056" s="12">
        <f t="shared" si="98"/>
        <v>0.33974373729799995</v>
      </c>
      <c r="M1056">
        <f t="shared" si="99"/>
        <v>419</v>
      </c>
      <c r="N1056">
        <f t="shared" si="100"/>
        <v>2</v>
      </c>
      <c r="O1056">
        <f t="shared" si="101"/>
        <v>0.4</v>
      </c>
    </row>
    <row r="1057" spans="1:15">
      <c r="A1057" s="12" t="s">
        <v>41</v>
      </c>
      <c r="B1057" s="12">
        <v>6410</v>
      </c>
      <c r="C1057" s="14">
        <v>1.1226380747</v>
      </c>
      <c r="D1057" s="13">
        <v>0.30299999999999999</v>
      </c>
      <c r="E1057" s="13">
        <v>56.5</v>
      </c>
      <c r="F1057" s="13">
        <v>0</v>
      </c>
      <c r="G1057" s="13">
        <v>0</v>
      </c>
      <c r="H1057" s="12">
        <v>1</v>
      </c>
      <c r="I1057" s="15">
        <f t="shared" si="96"/>
        <v>0</v>
      </c>
      <c r="J1057" s="15">
        <f t="shared" si="97"/>
        <v>0</v>
      </c>
      <c r="K1057" s="13">
        <v>1280.3</v>
      </c>
      <c r="L1057" s="12">
        <f t="shared" si="98"/>
        <v>1.6015835433188874</v>
      </c>
      <c r="M1057">
        <f t="shared" si="99"/>
        <v>1976</v>
      </c>
      <c r="N1057">
        <f t="shared" si="100"/>
        <v>0</v>
      </c>
      <c r="O1057">
        <f t="shared" si="101"/>
        <v>0</v>
      </c>
    </row>
    <row r="1058" spans="1:15">
      <c r="A1058" s="12" t="s">
        <v>41</v>
      </c>
      <c r="B1058" s="12">
        <v>6460</v>
      </c>
      <c r="C1058" s="14">
        <v>2.3487044000000002E-3</v>
      </c>
      <c r="D1058" s="13">
        <v>0.30299999999999999</v>
      </c>
      <c r="E1058" s="13">
        <v>56.5</v>
      </c>
      <c r="F1058" s="13">
        <v>0</v>
      </c>
      <c r="G1058" s="13">
        <v>0</v>
      </c>
      <c r="H1058" s="12">
        <v>1</v>
      </c>
      <c r="I1058" s="15">
        <f t="shared" si="96"/>
        <v>0</v>
      </c>
      <c r="J1058" s="15">
        <f t="shared" si="97"/>
        <v>0</v>
      </c>
      <c r="K1058" s="13">
        <v>2.7</v>
      </c>
      <c r="L1058" s="12">
        <f t="shared" si="98"/>
        <v>3.3507204146499998E-3</v>
      </c>
      <c r="M1058">
        <f t="shared" si="99"/>
        <v>4</v>
      </c>
      <c r="N1058">
        <f t="shared" si="100"/>
        <v>0</v>
      </c>
      <c r="O1058">
        <f t="shared" si="101"/>
        <v>0</v>
      </c>
    </row>
    <row r="1059" spans="1:15">
      <c r="A1059" s="12" t="s">
        <v>41</v>
      </c>
      <c r="B1059" s="12">
        <v>2210</v>
      </c>
      <c r="C1059" s="14">
        <v>7.1981018899999999E-2</v>
      </c>
      <c r="D1059" s="13">
        <v>0.26800000000000002</v>
      </c>
      <c r="E1059" s="13">
        <v>56.5</v>
      </c>
      <c r="F1059" s="13">
        <v>1.92</v>
      </c>
      <c r="G1059" s="13">
        <v>0.50600000000000001</v>
      </c>
      <c r="H1059" s="12">
        <v>1</v>
      </c>
      <c r="I1059" s="15">
        <f t="shared" si="96"/>
        <v>1.92</v>
      </c>
      <c r="J1059" s="15">
        <f t="shared" si="97"/>
        <v>0.50600000000000001</v>
      </c>
      <c r="K1059" s="13">
        <v>64.3</v>
      </c>
      <c r="L1059" s="12">
        <f t="shared" si="98"/>
        <v>9.0828049015316673E-2</v>
      </c>
      <c r="M1059">
        <f t="shared" si="99"/>
        <v>112</v>
      </c>
      <c r="N1059">
        <f t="shared" si="100"/>
        <v>0</v>
      </c>
      <c r="O1059">
        <f t="shared" si="101"/>
        <v>0.1</v>
      </c>
    </row>
    <row r="1060" spans="1:15">
      <c r="A1060" s="12" t="s">
        <v>41</v>
      </c>
      <c r="B1060" s="12">
        <v>4110</v>
      </c>
      <c r="C1060" s="14">
        <v>0.59728582890000004</v>
      </c>
      <c r="D1060" s="13">
        <v>0.41299999999999998</v>
      </c>
      <c r="E1060" s="13">
        <v>56.5</v>
      </c>
      <c r="F1060" s="13">
        <v>0.7</v>
      </c>
      <c r="G1060" s="13">
        <v>0.09</v>
      </c>
      <c r="H1060" s="12">
        <v>1</v>
      </c>
      <c r="I1060" s="15">
        <f t="shared" si="96"/>
        <v>0.7</v>
      </c>
      <c r="J1060" s="15">
        <f t="shared" si="97"/>
        <v>0.09</v>
      </c>
      <c r="K1060" s="13">
        <v>822.6</v>
      </c>
      <c r="L1060" s="12">
        <f t="shared" si="98"/>
        <v>1.1614471812055875</v>
      </c>
      <c r="M1060">
        <f t="shared" si="99"/>
        <v>1433</v>
      </c>
      <c r="N1060">
        <f t="shared" si="100"/>
        <v>2</v>
      </c>
      <c r="O1060">
        <f t="shared" si="101"/>
        <v>0.3</v>
      </c>
    </row>
    <row r="1061" spans="1:15">
      <c r="A1061" s="12" t="s">
        <v>41</v>
      </c>
      <c r="B1061" s="12">
        <v>1820</v>
      </c>
      <c r="C1061" s="14">
        <v>4.8964928900000003E-2</v>
      </c>
      <c r="D1061" s="13">
        <v>0.182</v>
      </c>
      <c r="E1061" s="13">
        <v>56.5</v>
      </c>
      <c r="F1061" s="13">
        <v>1.78</v>
      </c>
      <c r="G1061" s="13">
        <v>0.38</v>
      </c>
      <c r="H1061" s="12">
        <v>1</v>
      </c>
      <c r="I1061" s="15">
        <f t="shared" si="96"/>
        <v>1.78</v>
      </c>
      <c r="J1061" s="15">
        <f t="shared" si="97"/>
        <v>0.38</v>
      </c>
      <c r="K1061" s="13">
        <v>29.7</v>
      </c>
      <c r="L1061" s="12">
        <f t="shared" si="98"/>
        <v>4.1958863656558328E-2</v>
      </c>
      <c r="M1061">
        <f t="shared" si="99"/>
        <v>52</v>
      </c>
      <c r="N1061">
        <f t="shared" si="100"/>
        <v>0</v>
      </c>
      <c r="O1061">
        <f t="shared" si="101"/>
        <v>0</v>
      </c>
    </row>
    <row r="1062" spans="1:15">
      <c r="A1062" s="12" t="s">
        <v>41</v>
      </c>
      <c r="B1062" s="12">
        <v>6410</v>
      </c>
      <c r="C1062" s="14">
        <v>3.1552336899999998E-2</v>
      </c>
      <c r="D1062" s="13">
        <v>0.30299999999999999</v>
      </c>
      <c r="E1062" s="13">
        <v>56.5</v>
      </c>
      <c r="F1062" s="13">
        <v>0</v>
      </c>
      <c r="G1062" s="13">
        <v>0</v>
      </c>
      <c r="H1062" s="12">
        <v>1</v>
      </c>
      <c r="I1062" s="15">
        <f t="shared" si="96"/>
        <v>0</v>
      </c>
      <c r="J1062" s="15">
        <f t="shared" si="97"/>
        <v>0</v>
      </c>
      <c r="K1062" s="13">
        <v>36</v>
      </c>
      <c r="L1062" s="12">
        <f t="shared" si="98"/>
        <v>4.5013352629962498E-2</v>
      </c>
      <c r="M1062">
        <f t="shared" si="99"/>
        <v>56</v>
      </c>
      <c r="N1062">
        <f t="shared" si="100"/>
        <v>0</v>
      </c>
      <c r="O1062">
        <f t="shared" si="101"/>
        <v>0</v>
      </c>
    </row>
    <row r="1063" spans="1:15">
      <c r="A1063" s="12" t="s">
        <v>41</v>
      </c>
      <c r="B1063" s="12">
        <v>7410</v>
      </c>
      <c r="C1063" s="14">
        <v>0.25484599159999999</v>
      </c>
      <c r="D1063" s="13">
        <v>0.151</v>
      </c>
      <c r="E1063" s="13">
        <v>56.5</v>
      </c>
      <c r="F1063" s="13">
        <v>1.51</v>
      </c>
      <c r="G1063" s="13">
        <v>0.115</v>
      </c>
      <c r="H1063" s="12">
        <v>1</v>
      </c>
      <c r="I1063" s="15">
        <f t="shared" si="96"/>
        <v>1.51</v>
      </c>
      <c r="J1063" s="15">
        <f t="shared" si="97"/>
        <v>0.115</v>
      </c>
      <c r="K1063" s="13">
        <v>128.30000000000001</v>
      </c>
      <c r="L1063" s="12">
        <f t="shared" si="98"/>
        <v>0.18118488144461664</v>
      </c>
      <c r="M1063">
        <f t="shared" si="99"/>
        <v>223</v>
      </c>
      <c r="N1063">
        <f t="shared" si="100"/>
        <v>1</v>
      </c>
      <c r="O1063">
        <f t="shared" si="101"/>
        <v>0.1</v>
      </c>
    </row>
    <row r="1064" spans="1:15">
      <c r="A1064" s="12" t="s">
        <v>41</v>
      </c>
      <c r="B1064" s="12">
        <v>1100</v>
      </c>
      <c r="C1064" s="14">
        <v>5.0075957999999997E-2</v>
      </c>
      <c r="D1064" s="13">
        <v>0.34200000000000003</v>
      </c>
      <c r="E1064" s="13">
        <v>56.5</v>
      </c>
      <c r="F1064" s="13">
        <v>1.85</v>
      </c>
      <c r="G1064" s="13">
        <v>0.22</v>
      </c>
      <c r="H1064" s="12">
        <v>1</v>
      </c>
      <c r="I1064" s="15">
        <f t="shared" si="96"/>
        <v>1.85</v>
      </c>
      <c r="J1064" s="15">
        <f t="shared" si="97"/>
        <v>0.22</v>
      </c>
      <c r="K1064" s="13">
        <v>57.1</v>
      </c>
      <c r="L1064" s="12">
        <f t="shared" si="98"/>
        <v>8.0634811369500001E-2</v>
      </c>
      <c r="M1064">
        <f t="shared" si="99"/>
        <v>99</v>
      </c>
      <c r="N1064">
        <f t="shared" si="100"/>
        <v>0</v>
      </c>
      <c r="O1064">
        <f t="shared" si="101"/>
        <v>0</v>
      </c>
    </row>
    <row r="1065" spans="1:15">
      <c r="A1065" s="12" t="s">
        <v>41</v>
      </c>
      <c r="B1065" s="12">
        <v>4110</v>
      </c>
      <c r="C1065" s="14">
        <v>2.8837722900000001E-2</v>
      </c>
      <c r="D1065" s="13">
        <v>0.41299999999999998</v>
      </c>
      <c r="E1065" s="13">
        <v>56.5</v>
      </c>
      <c r="F1065" s="13">
        <v>0.7</v>
      </c>
      <c r="G1065" s="13">
        <v>0.09</v>
      </c>
      <c r="H1065" s="12">
        <v>1</v>
      </c>
      <c r="I1065" s="15">
        <f t="shared" si="96"/>
        <v>0.7</v>
      </c>
      <c r="J1065" s="15">
        <f t="shared" si="97"/>
        <v>0.09</v>
      </c>
      <c r="K1065" s="13">
        <v>39.700000000000003</v>
      </c>
      <c r="L1065" s="12">
        <f t="shared" si="98"/>
        <v>5.60761537508375E-2</v>
      </c>
      <c r="M1065">
        <f t="shared" si="99"/>
        <v>69</v>
      </c>
      <c r="N1065">
        <f t="shared" si="100"/>
        <v>0</v>
      </c>
      <c r="O1065">
        <f t="shared" si="101"/>
        <v>0</v>
      </c>
    </row>
    <row r="1066" spans="1:15">
      <c r="A1066" s="12" t="s">
        <v>41</v>
      </c>
      <c r="B1066" s="12">
        <v>4110</v>
      </c>
      <c r="C1066" s="14">
        <v>3.0070447300000001E-2</v>
      </c>
      <c r="D1066" s="13">
        <v>0.41299999999999998</v>
      </c>
      <c r="E1066" s="13">
        <v>56.5</v>
      </c>
      <c r="F1066" s="13">
        <v>0.7</v>
      </c>
      <c r="G1066" s="13">
        <v>0.09</v>
      </c>
      <c r="H1066" s="12">
        <v>1</v>
      </c>
      <c r="I1066" s="15">
        <f t="shared" si="96"/>
        <v>0.7</v>
      </c>
      <c r="J1066" s="15">
        <f t="shared" si="97"/>
        <v>0.09</v>
      </c>
      <c r="K1066" s="13">
        <v>41.4</v>
      </c>
      <c r="L1066" s="12">
        <f t="shared" si="98"/>
        <v>5.8473237710154162E-2</v>
      </c>
      <c r="M1066">
        <f t="shared" si="99"/>
        <v>72</v>
      </c>
      <c r="N1066">
        <f t="shared" si="100"/>
        <v>0</v>
      </c>
      <c r="O1066">
        <f t="shared" si="101"/>
        <v>0</v>
      </c>
    </row>
    <row r="1067" spans="1:15">
      <c r="A1067" s="12" t="s">
        <v>41</v>
      </c>
      <c r="B1067" s="12">
        <v>1100</v>
      </c>
      <c r="C1067" s="14">
        <v>0.61480990319999995</v>
      </c>
      <c r="D1067" s="13">
        <v>0.34200000000000003</v>
      </c>
      <c r="E1067" s="13">
        <v>56.5</v>
      </c>
      <c r="F1067" s="13">
        <v>1.85</v>
      </c>
      <c r="G1067" s="13">
        <v>0.22</v>
      </c>
      <c r="H1067" s="12">
        <v>1</v>
      </c>
      <c r="I1067" s="15">
        <f t="shared" si="96"/>
        <v>1.85</v>
      </c>
      <c r="J1067" s="15">
        <f t="shared" si="97"/>
        <v>0.22</v>
      </c>
      <c r="K1067" s="13">
        <v>701.2</v>
      </c>
      <c r="L1067" s="12">
        <f t="shared" si="98"/>
        <v>0.98999764662779999</v>
      </c>
      <c r="M1067">
        <f t="shared" si="99"/>
        <v>1221</v>
      </c>
      <c r="N1067">
        <f t="shared" si="100"/>
        <v>5</v>
      </c>
      <c r="O1067">
        <f t="shared" si="101"/>
        <v>0.6</v>
      </c>
    </row>
    <row r="1068" spans="1:15">
      <c r="A1068" s="12" t="s">
        <v>41</v>
      </c>
      <c r="B1068" s="12">
        <v>1100</v>
      </c>
      <c r="C1068" s="14">
        <v>0.72800958670000004</v>
      </c>
      <c r="D1068" s="13">
        <v>0.34200000000000003</v>
      </c>
      <c r="E1068" s="13">
        <v>56.5</v>
      </c>
      <c r="F1068" s="13">
        <v>1.85</v>
      </c>
      <c r="G1068" s="13">
        <v>0.22</v>
      </c>
      <c r="H1068" s="12">
        <v>1</v>
      </c>
      <c r="I1068" s="15">
        <f t="shared" si="96"/>
        <v>1.85</v>
      </c>
      <c r="J1068" s="15">
        <f t="shared" si="97"/>
        <v>0.22</v>
      </c>
      <c r="K1068" s="13">
        <v>830.3</v>
      </c>
      <c r="L1068" s="12">
        <f t="shared" si="98"/>
        <v>1.172277436983675</v>
      </c>
      <c r="M1068">
        <f t="shared" si="99"/>
        <v>1446</v>
      </c>
      <c r="N1068">
        <f t="shared" si="100"/>
        <v>6</v>
      </c>
      <c r="O1068">
        <f t="shared" si="101"/>
        <v>0.7</v>
      </c>
    </row>
    <row r="1069" spans="1:15">
      <c r="A1069" s="12" t="s">
        <v>41</v>
      </c>
      <c r="B1069" s="12">
        <v>2210</v>
      </c>
      <c r="C1069" s="14">
        <v>12.980632875</v>
      </c>
      <c r="D1069" s="13">
        <v>0.26800000000000002</v>
      </c>
      <c r="E1069" s="13">
        <v>56.5</v>
      </c>
      <c r="F1069" s="13">
        <v>1.92</v>
      </c>
      <c r="G1069" s="13">
        <v>0.50600000000000001</v>
      </c>
      <c r="H1069" s="12">
        <v>1</v>
      </c>
      <c r="I1069" s="15">
        <f t="shared" si="96"/>
        <v>1.92</v>
      </c>
      <c r="J1069" s="15">
        <f t="shared" si="97"/>
        <v>0.50600000000000001</v>
      </c>
      <c r="K1069" s="13">
        <v>11601.5</v>
      </c>
      <c r="L1069" s="12">
        <f t="shared" si="98"/>
        <v>16.379395249437501</v>
      </c>
      <c r="M1069">
        <f t="shared" si="99"/>
        <v>20204</v>
      </c>
      <c r="N1069">
        <f t="shared" si="100"/>
        <v>86</v>
      </c>
      <c r="O1069">
        <f t="shared" si="101"/>
        <v>22.5</v>
      </c>
    </row>
    <row r="1070" spans="1:15">
      <c r="A1070" s="12" t="s">
        <v>41</v>
      </c>
      <c r="B1070" s="12">
        <v>5300</v>
      </c>
      <c r="C1070" s="14">
        <v>1.8834026800000001</v>
      </c>
      <c r="D1070" s="13">
        <v>0.5</v>
      </c>
      <c r="E1070" s="13">
        <v>56.5</v>
      </c>
      <c r="F1070" s="13">
        <v>0.6</v>
      </c>
      <c r="G1070" s="13">
        <v>0.13500000000000001</v>
      </c>
      <c r="H1070" s="12">
        <v>1</v>
      </c>
      <c r="I1070" s="15">
        <f t="shared" si="96"/>
        <v>0.6</v>
      </c>
      <c r="J1070" s="15">
        <f t="shared" si="97"/>
        <v>0.13500000000000001</v>
      </c>
      <c r="K1070" s="13">
        <v>3140.5</v>
      </c>
      <c r="L1070" s="12">
        <f t="shared" si="98"/>
        <v>4.4338438091666665</v>
      </c>
      <c r="M1070">
        <f t="shared" si="99"/>
        <v>5469</v>
      </c>
      <c r="N1070">
        <f t="shared" si="100"/>
        <v>7</v>
      </c>
      <c r="O1070">
        <f t="shared" si="101"/>
        <v>1.6</v>
      </c>
    </row>
    <row r="1071" spans="1:15">
      <c r="A1071" s="12" t="s">
        <v>41</v>
      </c>
      <c r="B1071" s="12">
        <v>6460</v>
      </c>
      <c r="C1071" s="14">
        <v>0.13305045260000001</v>
      </c>
      <c r="D1071" s="13">
        <v>0.30299999999999999</v>
      </c>
      <c r="E1071" s="13">
        <v>56.5</v>
      </c>
      <c r="F1071" s="13">
        <v>0</v>
      </c>
      <c r="G1071" s="13">
        <v>0</v>
      </c>
      <c r="H1071" s="12">
        <v>1</v>
      </c>
      <c r="I1071" s="15">
        <f t="shared" si="96"/>
        <v>0</v>
      </c>
      <c r="J1071" s="15">
        <f t="shared" si="97"/>
        <v>0</v>
      </c>
      <c r="K1071" s="13">
        <v>151.69999999999999</v>
      </c>
      <c r="L1071" s="12">
        <f t="shared" si="98"/>
        <v>0.18981310194047499</v>
      </c>
      <c r="M1071">
        <f t="shared" si="99"/>
        <v>234</v>
      </c>
      <c r="N1071">
        <f t="shared" si="100"/>
        <v>0</v>
      </c>
      <c r="O1071">
        <f t="shared" si="101"/>
        <v>0</v>
      </c>
    </row>
    <row r="1072" spans="1:15">
      <c r="A1072" s="12" t="s">
        <v>41</v>
      </c>
      <c r="B1072" s="12">
        <v>7410</v>
      </c>
      <c r="C1072" s="14">
        <v>0.53752086809999999</v>
      </c>
      <c r="D1072" s="13">
        <v>0.151</v>
      </c>
      <c r="E1072" s="13">
        <v>56.5</v>
      </c>
      <c r="F1072" s="13">
        <v>1.51</v>
      </c>
      <c r="G1072" s="13">
        <v>0.115</v>
      </c>
      <c r="H1072" s="12">
        <v>1</v>
      </c>
      <c r="I1072" s="15">
        <f t="shared" si="96"/>
        <v>1.51</v>
      </c>
      <c r="J1072" s="15">
        <f t="shared" si="97"/>
        <v>0.115</v>
      </c>
      <c r="K1072" s="13">
        <v>270.7</v>
      </c>
      <c r="L1072" s="12">
        <f t="shared" si="98"/>
        <v>0.38215494051626248</v>
      </c>
      <c r="M1072">
        <f t="shared" si="99"/>
        <v>471</v>
      </c>
      <c r="N1072">
        <f t="shared" si="100"/>
        <v>2</v>
      </c>
      <c r="O1072">
        <f t="shared" si="101"/>
        <v>0.1</v>
      </c>
    </row>
    <row r="1073" spans="1:15">
      <c r="A1073" s="12" t="s">
        <v>41</v>
      </c>
      <c r="B1073" s="12">
        <v>4340</v>
      </c>
      <c r="C1073" s="14">
        <v>1.3981130611999999</v>
      </c>
      <c r="D1073" s="13">
        <v>0.10199999999999999</v>
      </c>
      <c r="E1073" s="13">
        <v>56.5</v>
      </c>
      <c r="F1073" s="13">
        <v>0.7</v>
      </c>
      <c r="G1073" s="13">
        <v>0.09</v>
      </c>
      <c r="H1073" s="12">
        <v>1</v>
      </c>
      <c r="I1073" s="15">
        <f t="shared" si="96"/>
        <v>0.7</v>
      </c>
      <c r="J1073" s="15">
        <f t="shared" si="97"/>
        <v>0.09</v>
      </c>
      <c r="K1073" s="13">
        <v>475.6</v>
      </c>
      <c r="L1073" s="12">
        <f t="shared" si="98"/>
        <v>0.67144379764130002</v>
      </c>
      <c r="M1073">
        <f t="shared" si="99"/>
        <v>828</v>
      </c>
      <c r="N1073">
        <f t="shared" si="100"/>
        <v>1</v>
      </c>
      <c r="O1073">
        <f t="shared" si="101"/>
        <v>0.2</v>
      </c>
    </row>
    <row r="1074" spans="1:15">
      <c r="A1074" s="12" t="s">
        <v>41</v>
      </c>
      <c r="B1074" s="12">
        <v>4340</v>
      </c>
      <c r="C1074" s="14">
        <v>0.1108782223</v>
      </c>
      <c r="D1074" s="13">
        <v>0.10199999999999999</v>
      </c>
      <c r="E1074" s="13">
        <v>56.5</v>
      </c>
      <c r="F1074" s="13">
        <v>0.7</v>
      </c>
      <c r="G1074" s="13">
        <v>0.09</v>
      </c>
      <c r="H1074" s="12">
        <v>1</v>
      </c>
      <c r="I1074" s="15">
        <f t="shared" si="96"/>
        <v>0.7</v>
      </c>
      <c r="J1074" s="15">
        <f t="shared" si="97"/>
        <v>0.09</v>
      </c>
      <c r="K1074" s="13">
        <v>37.700000000000003</v>
      </c>
      <c r="L1074" s="12">
        <f t="shared" si="98"/>
        <v>5.3249266259574997E-2</v>
      </c>
      <c r="M1074">
        <f t="shared" si="99"/>
        <v>66</v>
      </c>
      <c r="N1074">
        <f t="shared" si="100"/>
        <v>0</v>
      </c>
      <c r="O1074">
        <f t="shared" si="101"/>
        <v>0</v>
      </c>
    </row>
    <row r="1075" spans="1:15">
      <c r="A1075" s="12" t="s">
        <v>41</v>
      </c>
      <c r="B1075" s="12">
        <v>4340</v>
      </c>
      <c r="C1075" s="14">
        <v>1.9784024800000001E-2</v>
      </c>
      <c r="D1075" s="13">
        <v>0.10199999999999999</v>
      </c>
      <c r="E1075" s="13">
        <v>56.5</v>
      </c>
      <c r="F1075" s="13">
        <v>0.7</v>
      </c>
      <c r="G1075" s="13">
        <v>0.09</v>
      </c>
      <c r="H1075" s="12">
        <v>1</v>
      </c>
      <c r="I1075" s="15">
        <f t="shared" si="96"/>
        <v>0.7</v>
      </c>
      <c r="J1075" s="15">
        <f t="shared" si="97"/>
        <v>0.09</v>
      </c>
      <c r="K1075" s="13">
        <v>6.7</v>
      </c>
      <c r="L1075" s="12">
        <f t="shared" si="98"/>
        <v>9.5012779101999994E-3</v>
      </c>
      <c r="M1075">
        <f t="shared" si="99"/>
        <v>12</v>
      </c>
      <c r="N1075">
        <f t="shared" si="100"/>
        <v>0</v>
      </c>
      <c r="O1075">
        <f t="shared" si="101"/>
        <v>0</v>
      </c>
    </row>
    <row r="1076" spans="1:15">
      <c r="A1076" s="12" t="s">
        <v>41</v>
      </c>
      <c r="B1076" s="12">
        <v>1100</v>
      </c>
      <c r="C1076" s="14">
        <v>1.3530997100000001E-2</v>
      </c>
      <c r="D1076" s="13">
        <v>0.34200000000000003</v>
      </c>
      <c r="E1076" s="13">
        <v>56.5</v>
      </c>
      <c r="F1076" s="13">
        <v>1.85</v>
      </c>
      <c r="G1076" s="13">
        <v>0.22</v>
      </c>
      <c r="H1076" s="12">
        <v>1</v>
      </c>
      <c r="I1076" s="15">
        <f t="shared" si="96"/>
        <v>1.85</v>
      </c>
      <c r="J1076" s="15">
        <f t="shared" si="97"/>
        <v>0.22</v>
      </c>
      <c r="K1076" s="13">
        <v>15.4</v>
      </c>
      <c r="L1076" s="12">
        <f t="shared" si="98"/>
        <v>2.1788288080275001E-2</v>
      </c>
      <c r="M1076">
        <f t="shared" si="99"/>
        <v>27</v>
      </c>
      <c r="N1076">
        <f t="shared" si="100"/>
        <v>0</v>
      </c>
      <c r="O1076">
        <f t="shared" si="101"/>
        <v>0</v>
      </c>
    </row>
    <row r="1077" spans="1:15">
      <c r="A1077" s="12" t="s">
        <v>41</v>
      </c>
      <c r="B1077" s="12">
        <v>1820</v>
      </c>
      <c r="C1077" s="14">
        <v>0.25975821469999999</v>
      </c>
      <c r="D1077" s="13">
        <v>0.182</v>
      </c>
      <c r="E1077" s="13">
        <v>56.5</v>
      </c>
      <c r="F1077" s="13">
        <v>1.78</v>
      </c>
      <c r="G1077" s="13">
        <v>0.38</v>
      </c>
      <c r="H1077" s="12">
        <v>1</v>
      </c>
      <c r="I1077" s="15">
        <f t="shared" si="96"/>
        <v>1.78</v>
      </c>
      <c r="J1077" s="15">
        <f t="shared" si="97"/>
        <v>0.38</v>
      </c>
      <c r="K1077" s="13">
        <v>157.69999999999999</v>
      </c>
      <c r="L1077" s="12">
        <f t="shared" si="98"/>
        <v>0.2225911434800083</v>
      </c>
      <c r="M1077">
        <f t="shared" si="99"/>
        <v>275</v>
      </c>
      <c r="N1077">
        <f t="shared" si="100"/>
        <v>1</v>
      </c>
      <c r="O1077">
        <f t="shared" si="101"/>
        <v>0.2</v>
      </c>
    </row>
    <row r="1078" spans="1:15">
      <c r="A1078" s="12" t="s">
        <v>41</v>
      </c>
      <c r="B1078" s="12">
        <v>2210</v>
      </c>
      <c r="C1078" s="14">
        <v>1.2307283842000001</v>
      </c>
      <c r="D1078" s="13">
        <v>0.26800000000000002</v>
      </c>
      <c r="E1078" s="13">
        <v>56.5</v>
      </c>
      <c r="F1078" s="13">
        <v>1.92</v>
      </c>
      <c r="G1078" s="13">
        <v>0.50600000000000001</v>
      </c>
      <c r="H1078" s="12">
        <v>1</v>
      </c>
      <c r="I1078" s="15">
        <f t="shared" si="96"/>
        <v>1.92</v>
      </c>
      <c r="J1078" s="15">
        <f t="shared" si="97"/>
        <v>0.50600000000000001</v>
      </c>
      <c r="K1078" s="13">
        <v>1100</v>
      </c>
      <c r="L1078" s="12">
        <f t="shared" si="98"/>
        <v>1.5529740994630334</v>
      </c>
      <c r="M1078">
        <f t="shared" si="99"/>
        <v>1916</v>
      </c>
      <c r="N1078">
        <f t="shared" si="100"/>
        <v>8</v>
      </c>
      <c r="O1078">
        <f t="shared" si="101"/>
        <v>2.1</v>
      </c>
    </row>
    <row r="1079" spans="1:15">
      <c r="A1079" s="12" t="s">
        <v>41</v>
      </c>
      <c r="B1079" s="12">
        <v>4340</v>
      </c>
      <c r="C1079" s="14">
        <v>0.57016453089999997</v>
      </c>
      <c r="D1079" s="13">
        <v>0.41299999999999998</v>
      </c>
      <c r="E1079" s="13">
        <v>56.5</v>
      </c>
      <c r="F1079" s="13">
        <v>0.7</v>
      </c>
      <c r="G1079" s="13">
        <v>0.09</v>
      </c>
      <c r="H1079" s="12">
        <v>1</v>
      </c>
      <c r="I1079" s="15">
        <f t="shared" si="96"/>
        <v>0.7</v>
      </c>
      <c r="J1079" s="15">
        <f t="shared" si="97"/>
        <v>0.09</v>
      </c>
      <c r="K1079" s="13">
        <v>785.3</v>
      </c>
      <c r="L1079" s="12">
        <f t="shared" si="98"/>
        <v>1.1087086871905041</v>
      </c>
      <c r="M1079">
        <f t="shared" si="99"/>
        <v>1368</v>
      </c>
      <c r="N1079">
        <f t="shared" si="100"/>
        <v>2</v>
      </c>
      <c r="O1079">
        <f t="shared" si="101"/>
        <v>0.3</v>
      </c>
    </row>
    <row r="1080" spans="1:15">
      <c r="A1080" s="12" t="s">
        <v>41</v>
      </c>
      <c r="B1080" s="12">
        <v>2210</v>
      </c>
      <c r="C1080" s="14">
        <v>1.6812530268000001</v>
      </c>
      <c r="D1080" s="13">
        <v>0.26800000000000002</v>
      </c>
      <c r="E1080" s="13">
        <v>56.5</v>
      </c>
      <c r="F1080" s="13">
        <v>1.92</v>
      </c>
      <c r="G1080" s="13">
        <v>0.50600000000000001</v>
      </c>
      <c r="H1080" s="12">
        <v>1</v>
      </c>
      <c r="I1080" s="15">
        <f t="shared" si="96"/>
        <v>1.92</v>
      </c>
      <c r="J1080" s="15">
        <f t="shared" si="97"/>
        <v>0.50600000000000001</v>
      </c>
      <c r="K1080" s="13">
        <v>1502.6</v>
      </c>
      <c r="L1080" s="12">
        <f t="shared" si="98"/>
        <v>2.1214611109838004</v>
      </c>
      <c r="M1080">
        <f t="shared" si="99"/>
        <v>2617</v>
      </c>
      <c r="N1080">
        <f t="shared" si="100"/>
        <v>11</v>
      </c>
      <c r="O1080">
        <f t="shared" si="101"/>
        <v>2.9</v>
      </c>
    </row>
    <row r="1081" spans="1:15">
      <c r="A1081" s="12" t="s">
        <v>41</v>
      </c>
      <c r="B1081" s="12">
        <v>1820</v>
      </c>
      <c r="C1081" s="14">
        <v>6.3749009800000006E-2</v>
      </c>
      <c r="D1081" s="13">
        <v>0.182</v>
      </c>
      <c r="E1081" s="13">
        <v>56.5</v>
      </c>
      <c r="F1081" s="13">
        <v>1.78</v>
      </c>
      <c r="G1081" s="13">
        <v>0.38</v>
      </c>
      <c r="H1081" s="12">
        <v>1</v>
      </c>
      <c r="I1081" s="15">
        <f t="shared" si="96"/>
        <v>1.78</v>
      </c>
      <c r="J1081" s="15">
        <f t="shared" si="97"/>
        <v>0.38</v>
      </c>
      <c r="K1081" s="13">
        <v>38.700000000000003</v>
      </c>
      <c r="L1081" s="12">
        <f t="shared" si="98"/>
        <v>5.4627588981116665E-2</v>
      </c>
      <c r="M1081">
        <f t="shared" si="99"/>
        <v>67</v>
      </c>
      <c r="N1081">
        <f t="shared" si="100"/>
        <v>0</v>
      </c>
      <c r="O1081">
        <f t="shared" si="101"/>
        <v>0.1</v>
      </c>
    </row>
    <row r="1082" spans="1:15">
      <c r="A1082" s="12" t="s">
        <v>41</v>
      </c>
      <c r="B1082" s="12">
        <v>7410</v>
      </c>
      <c r="C1082" s="14">
        <v>1.2186670624</v>
      </c>
      <c r="D1082" s="13">
        <v>0.151</v>
      </c>
      <c r="E1082" s="13">
        <v>56.5</v>
      </c>
      <c r="F1082" s="13">
        <v>1.51</v>
      </c>
      <c r="G1082" s="13">
        <v>0.115</v>
      </c>
      <c r="H1082" s="12">
        <v>1</v>
      </c>
      <c r="I1082" s="15">
        <f t="shared" si="96"/>
        <v>1.51</v>
      </c>
      <c r="J1082" s="15">
        <f t="shared" si="97"/>
        <v>0.115</v>
      </c>
      <c r="K1082" s="13">
        <v>692.6</v>
      </c>
      <c r="L1082" s="12">
        <f t="shared" si="98"/>
        <v>0.86642150357213321</v>
      </c>
      <c r="M1082">
        <f t="shared" si="99"/>
        <v>1069</v>
      </c>
      <c r="N1082">
        <f t="shared" si="100"/>
        <v>4</v>
      </c>
      <c r="O1082">
        <f t="shared" si="101"/>
        <v>0.3</v>
      </c>
    </row>
    <row r="1083" spans="1:15">
      <c r="A1083" s="12" t="s">
        <v>41</v>
      </c>
      <c r="B1083" s="12">
        <v>2210</v>
      </c>
      <c r="C1083" s="14">
        <v>0.14877863720000001</v>
      </c>
      <c r="D1083" s="13">
        <v>0.26800000000000002</v>
      </c>
      <c r="E1083" s="13">
        <v>56.5</v>
      </c>
      <c r="F1083" s="13">
        <v>1.92</v>
      </c>
      <c r="G1083" s="13">
        <v>0.50600000000000001</v>
      </c>
      <c r="H1083" s="12">
        <v>1</v>
      </c>
      <c r="I1083" s="15">
        <f t="shared" si="96"/>
        <v>1.92</v>
      </c>
      <c r="J1083" s="15">
        <f t="shared" si="97"/>
        <v>0.50600000000000001</v>
      </c>
      <c r="K1083" s="13">
        <v>133</v>
      </c>
      <c r="L1083" s="12">
        <f t="shared" si="98"/>
        <v>0.18773384370686672</v>
      </c>
      <c r="M1083">
        <f t="shared" si="99"/>
        <v>232</v>
      </c>
      <c r="N1083">
        <f t="shared" si="100"/>
        <v>1</v>
      </c>
      <c r="O1083">
        <f t="shared" si="101"/>
        <v>0.3</v>
      </c>
    </row>
    <row r="1084" spans="1:15">
      <c r="A1084" s="12" t="s">
        <v>41</v>
      </c>
      <c r="B1084" s="12">
        <v>2210</v>
      </c>
      <c r="C1084" s="14">
        <v>0.1828794306</v>
      </c>
      <c r="D1084" s="13">
        <v>0.26800000000000002</v>
      </c>
      <c r="E1084" s="13">
        <v>56.5</v>
      </c>
      <c r="F1084" s="13">
        <v>1.92</v>
      </c>
      <c r="G1084" s="13">
        <v>0.50600000000000001</v>
      </c>
      <c r="H1084" s="12">
        <v>1</v>
      </c>
      <c r="I1084" s="15">
        <f t="shared" si="96"/>
        <v>1.92</v>
      </c>
      <c r="J1084" s="15">
        <f t="shared" si="97"/>
        <v>0.50600000000000001</v>
      </c>
      <c r="K1084" s="13">
        <v>163.4</v>
      </c>
      <c r="L1084" s="12">
        <f t="shared" si="98"/>
        <v>0.2307633615121</v>
      </c>
      <c r="M1084">
        <f t="shared" si="99"/>
        <v>285</v>
      </c>
      <c r="N1084">
        <f t="shared" si="100"/>
        <v>1</v>
      </c>
      <c r="O1084">
        <f t="shared" si="101"/>
        <v>0.3</v>
      </c>
    </row>
    <row r="1085" spans="1:15">
      <c r="A1085" s="12" t="s">
        <v>41</v>
      </c>
      <c r="B1085" s="12">
        <v>1100</v>
      </c>
      <c r="C1085" s="14">
        <v>2.1033465106000002</v>
      </c>
      <c r="D1085" s="13">
        <v>0.34200000000000003</v>
      </c>
      <c r="E1085" s="13">
        <v>56.5</v>
      </c>
      <c r="F1085" s="13">
        <v>1.85</v>
      </c>
      <c r="G1085" s="13">
        <v>0.22</v>
      </c>
      <c r="H1085" s="12">
        <v>1</v>
      </c>
      <c r="I1085" s="15">
        <f t="shared" si="96"/>
        <v>1.85</v>
      </c>
      <c r="J1085" s="15">
        <f t="shared" si="97"/>
        <v>0.22</v>
      </c>
      <c r="K1085" s="13">
        <v>2399</v>
      </c>
      <c r="L1085" s="12">
        <f t="shared" si="98"/>
        <v>3.3869137186936502</v>
      </c>
      <c r="M1085">
        <f t="shared" si="99"/>
        <v>4178</v>
      </c>
      <c r="N1085">
        <f t="shared" si="100"/>
        <v>17</v>
      </c>
      <c r="O1085">
        <f t="shared" si="101"/>
        <v>2</v>
      </c>
    </row>
    <row r="1086" spans="1:15">
      <c r="A1086" s="12" t="s">
        <v>41</v>
      </c>
      <c r="B1086" s="12">
        <v>4340</v>
      </c>
      <c r="C1086" s="14">
        <v>2.8677999999999999E-6</v>
      </c>
      <c r="D1086" s="13">
        <v>0.41299999999999998</v>
      </c>
      <c r="E1086" s="13">
        <v>56.5</v>
      </c>
      <c r="F1086" s="13">
        <v>0.7</v>
      </c>
      <c r="G1086" s="13">
        <v>0.09</v>
      </c>
      <c r="H1086" s="12">
        <v>1</v>
      </c>
      <c r="I1086" s="15">
        <f t="shared" si="96"/>
        <v>0.7</v>
      </c>
      <c r="J1086" s="15">
        <f t="shared" si="97"/>
        <v>0.09</v>
      </c>
      <c r="K1086" s="13">
        <v>0</v>
      </c>
      <c r="L1086" s="12">
        <f t="shared" si="98"/>
        <v>5.5765565916666656E-6</v>
      </c>
      <c r="M1086">
        <f t="shared" si="99"/>
        <v>0</v>
      </c>
      <c r="N1086">
        <f t="shared" si="100"/>
        <v>0</v>
      </c>
      <c r="O1086">
        <f t="shared" si="101"/>
        <v>0</v>
      </c>
    </row>
    <row r="1087" spans="1:15">
      <c r="A1087" s="12" t="s">
        <v>41</v>
      </c>
      <c r="B1087" s="12">
        <v>2210</v>
      </c>
      <c r="C1087" s="14">
        <v>66.972015852300004</v>
      </c>
      <c r="D1087" s="13">
        <v>0.26800000000000002</v>
      </c>
      <c r="E1087" s="13">
        <v>56.5</v>
      </c>
      <c r="F1087" s="13">
        <v>1.92</v>
      </c>
      <c r="G1087" s="13">
        <v>0.50600000000000001</v>
      </c>
      <c r="H1087" s="12">
        <v>1</v>
      </c>
      <c r="I1087" s="15">
        <f t="shared" si="96"/>
        <v>1.92</v>
      </c>
      <c r="J1087" s="15">
        <f t="shared" si="97"/>
        <v>0.50600000000000001</v>
      </c>
      <c r="K1087" s="13">
        <v>59856.6</v>
      </c>
      <c r="L1087" s="12">
        <f t="shared" si="98"/>
        <v>84.507522002960556</v>
      </c>
      <c r="M1087">
        <f t="shared" si="99"/>
        <v>104238</v>
      </c>
      <c r="N1087">
        <f t="shared" si="100"/>
        <v>441</v>
      </c>
      <c r="O1087">
        <f t="shared" si="101"/>
        <v>116.3</v>
      </c>
    </row>
    <row r="1088" spans="1:15">
      <c r="A1088" s="12" t="s">
        <v>41</v>
      </c>
      <c r="B1088" s="12">
        <v>2150</v>
      </c>
      <c r="C1088" s="14">
        <v>0.69271479359999999</v>
      </c>
      <c r="D1088" s="13">
        <v>0.41099999999999998</v>
      </c>
      <c r="E1088" s="13">
        <v>56.5</v>
      </c>
      <c r="F1088" s="13">
        <v>2.52</v>
      </c>
      <c r="G1088" s="13">
        <v>0.26500000000000001</v>
      </c>
      <c r="H1088" s="12">
        <v>1</v>
      </c>
      <c r="I1088" s="15">
        <f t="shared" si="96"/>
        <v>2.52</v>
      </c>
      <c r="J1088" s="15">
        <f t="shared" si="97"/>
        <v>0.26500000000000001</v>
      </c>
      <c r="K1088" s="13">
        <v>949.5</v>
      </c>
      <c r="L1088" s="12">
        <f t="shared" si="98"/>
        <v>1.3404897149652</v>
      </c>
      <c r="M1088">
        <f t="shared" si="99"/>
        <v>1653</v>
      </c>
      <c r="N1088">
        <f t="shared" si="100"/>
        <v>9</v>
      </c>
      <c r="O1088">
        <f t="shared" si="101"/>
        <v>1</v>
      </c>
    </row>
    <row r="1089" spans="1:15">
      <c r="A1089" s="12" t="s">
        <v>41</v>
      </c>
      <c r="B1089" s="12">
        <v>4110</v>
      </c>
      <c r="C1089" s="14">
        <v>1.2808995E-2</v>
      </c>
      <c r="D1089" s="13">
        <v>0.41299999999999998</v>
      </c>
      <c r="E1089" s="13">
        <v>56.5</v>
      </c>
      <c r="F1089" s="13">
        <v>0.7</v>
      </c>
      <c r="G1089" s="13">
        <v>0.09</v>
      </c>
      <c r="H1089" s="12">
        <v>1</v>
      </c>
      <c r="I1089" s="15">
        <f t="shared" si="96"/>
        <v>0.7</v>
      </c>
      <c r="J1089" s="15">
        <f t="shared" si="97"/>
        <v>0.09</v>
      </c>
      <c r="K1089" s="13">
        <v>17.7</v>
      </c>
      <c r="L1089" s="12">
        <f t="shared" si="98"/>
        <v>2.4907624485624998E-2</v>
      </c>
      <c r="M1089">
        <f t="shared" si="99"/>
        <v>31</v>
      </c>
      <c r="N1089">
        <f t="shared" si="100"/>
        <v>0</v>
      </c>
      <c r="O1089">
        <f t="shared" si="101"/>
        <v>0</v>
      </c>
    </row>
    <row r="1090" spans="1:15">
      <c r="A1090" s="12" t="s">
        <v>41</v>
      </c>
      <c r="B1090" s="12">
        <v>4110</v>
      </c>
      <c r="C1090" s="14">
        <v>5.4784799999999998E-5</v>
      </c>
      <c r="D1090" s="13">
        <v>0.41299999999999998</v>
      </c>
      <c r="E1090" s="13">
        <v>56.5</v>
      </c>
      <c r="F1090" s="13">
        <v>0.7</v>
      </c>
      <c r="G1090" s="13">
        <v>0.09</v>
      </c>
      <c r="H1090" s="12">
        <v>1</v>
      </c>
      <c r="I1090" s="15">
        <f t="shared" si="96"/>
        <v>0.7</v>
      </c>
      <c r="J1090" s="15">
        <f t="shared" si="97"/>
        <v>0.09</v>
      </c>
      <c r="K1090" s="13">
        <v>0.1</v>
      </c>
      <c r="L1090" s="12">
        <f t="shared" si="98"/>
        <v>1.0653132629999999E-4</v>
      </c>
      <c r="M1090">
        <f t="shared" si="99"/>
        <v>0</v>
      </c>
      <c r="N1090">
        <f t="shared" si="100"/>
        <v>0</v>
      </c>
      <c r="O1090">
        <f t="shared" si="101"/>
        <v>0</v>
      </c>
    </row>
    <row r="1091" spans="1:15">
      <c r="A1091" s="12" t="s">
        <v>41</v>
      </c>
      <c r="B1091" s="12">
        <v>1820</v>
      </c>
      <c r="C1091" s="14">
        <v>1.8200266761999999</v>
      </c>
      <c r="D1091" s="13">
        <v>0.182</v>
      </c>
      <c r="E1091" s="13">
        <v>56.5</v>
      </c>
      <c r="F1091" s="13">
        <v>1.78</v>
      </c>
      <c r="G1091" s="13">
        <v>0.38</v>
      </c>
      <c r="H1091" s="12">
        <v>1</v>
      </c>
      <c r="I1091" s="15">
        <f t="shared" ref="I1091:I1154" si="102">F1091</f>
        <v>1.78</v>
      </c>
      <c r="J1091" s="15">
        <f t="shared" ref="J1091:J1154" si="103">G1091</f>
        <v>0.38</v>
      </c>
      <c r="K1091" s="13">
        <v>1104.7</v>
      </c>
      <c r="L1091" s="12">
        <f t="shared" ref="L1091:L1154" si="104">E1091*D1091*C1091/12</f>
        <v>1.5596111926137164</v>
      </c>
      <c r="M1091">
        <f t="shared" ref="M1091:M1154" si="105">ROUND(E1091*D1091*C1091*102.79,0)</f>
        <v>1924</v>
      </c>
      <c r="N1091">
        <f t="shared" ref="N1091:N1154" si="106">ROUND(I1091*M1091*0.002205,0)</f>
        <v>8</v>
      </c>
      <c r="O1091">
        <f t="shared" ref="O1091:O1154" si="107">ROUND(J1091*M1091*0.002205,1)</f>
        <v>1.6</v>
      </c>
    </row>
    <row r="1092" spans="1:15">
      <c r="A1092" s="12" t="s">
        <v>41</v>
      </c>
      <c r="B1092" s="12">
        <v>4340</v>
      </c>
      <c r="C1092" s="14">
        <v>0.4718154591</v>
      </c>
      <c r="D1092" s="13">
        <v>0.10199999999999999</v>
      </c>
      <c r="E1092" s="13">
        <v>56.5</v>
      </c>
      <c r="F1092" s="13">
        <v>0.7</v>
      </c>
      <c r="G1092" s="13">
        <v>0.09</v>
      </c>
      <c r="H1092" s="12">
        <v>1</v>
      </c>
      <c r="I1092" s="15">
        <f t="shared" si="102"/>
        <v>0.7</v>
      </c>
      <c r="J1092" s="15">
        <f t="shared" si="103"/>
        <v>0.09</v>
      </c>
      <c r="K1092" s="13">
        <v>160.5</v>
      </c>
      <c r="L1092" s="12">
        <f t="shared" si="104"/>
        <v>0.226589374232775</v>
      </c>
      <c r="M1092">
        <f t="shared" si="105"/>
        <v>279</v>
      </c>
      <c r="N1092">
        <f t="shared" si="106"/>
        <v>0</v>
      </c>
      <c r="O1092">
        <f t="shared" si="107"/>
        <v>0.1</v>
      </c>
    </row>
    <row r="1093" spans="1:15">
      <c r="A1093" s="12" t="s">
        <v>41</v>
      </c>
      <c r="B1093" s="12">
        <v>4340</v>
      </c>
      <c r="C1093" s="14">
        <v>0.20402324729999999</v>
      </c>
      <c r="D1093" s="13">
        <v>0.10199999999999999</v>
      </c>
      <c r="E1093" s="13">
        <v>56.5</v>
      </c>
      <c r="F1093" s="13">
        <v>0.7</v>
      </c>
      <c r="G1093" s="13">
        <v>0.09</v>
      </c>
      <c r="H1093" s="12">
        <v>1</v>
      </c>
      <c r="I1093" s="15">
        <f t="shared" si="102"/>
        <v>0.7</v>
      </c>
      <c r="J1093" s="15">
        <f t="shared" si="103"/>
        <v>0.09</v>
      </c>
      <c r="K1093" s="13">
        <v>69.400000000000006</v>
      </c>
      <c r="L1093" s="12">
        <f t="shared" si="104"/>
        <v>9.798216451582499E-2</v>
      </c>
      <c r="M1093">
        <f t="shared" si="105"/>
        <v>121</v>
      </c>
      <c r="N1093">
        <f t="shared" si="106"/>
        <v>0</v>
      </c>
      <c r="O1093">
        <f t="shared" si="107"/>
        <v>0</v>
      </c>
    </row>
    <row r="1094" spans="1:15">
      <c r="A1094" s="12" t="s">
        <v>41</v>
      </c>
      <c r="B1094" s="12">
        <v>3100</v>
      </c>
      <c r="C1094" s="14">
        <v>0.4521205573</v>
      </c>
      <c r="D1094" s="13">
        <v>0.41099999999999998</v>
      </c>
      <c r="E1094" s="13">
        <v>56.5</v>
      </c>
      <c r="F1094" s="13">
        <v>1.2</v>
      </c>
      <c r="G1094" s="13">
        <v>6.4000000000000001E-2</v>
      </c>
      <c r="H1094" s="12">
        <v>1</v>
      </c>
      <c r="I1094" s="15">
        <f t="shared" si="102"/>
        <v>1.2</v>
      </c>
      <c r="J1094" s="15">
        <f t="shared" si="103"/>
        <v>6.4000000000000001E-2</v>
      </c>
      <c r="K1094" s="13">
        <v>1015.9</v>
      </c>
      <c r="L1094" s="12">
        <f t="shared" si="104"/>
        <v>0.87490979344516251</v>
      </c>
      <c r="M1094">
        <f t="shared" si="105"/>
        <v>1079</v>
      </c>
      <c r="N1094">
        <f t="shared" si="106"/>
        <v>3</v>
      </c>
      <c r="O1094">
        <f t="shared" si="107"/>
        <v>0.2</v>
      </c>
    </row>
    <row r="1095" spans="1:15">
      <c r="A1095" s="12" t="s">
        <v>41</v>
      </c>
      <c r="B1095" s="12">
        <v>1550</v>
      </c>
      <c r="C1095" s="14">
        <v>9.2700417584999997</v>
      </c>
      <c r="D1095" s="13">
        <v>0.57699999999999996</v>
      </c>
      <c r="E1095" s="13">
        <v>56.5</v>
      </c>
      <c r="F1095" s="13">
        <v>1.55</v>
      </c>
      <c r="G1095" s="13">
        <v>0.15</v>
      </c>
      <c r="H1095" s="12">
        <v>1</v>
      </c>
      <c r="I1095" s="15">
        <f t="shared" si="102"/>
        <v>1.55</v>
      </c>
      <c r="J1095" s="15">
        <f t="shared" si="103"/>
        <v>0.15</v>
      </c>
      <c r="K1095" s="13">
        <v>17837.900000000001</v>
      </c>
      <c r="L1095" s="12">
        <f t="shared" si="104"/>
        <v>25.183999695664934</v>
      </c>
      <c r="M1095">
        <f t="shared" si="105"/>
        <v>31064</v>
      </c>
      <c r="N1095">
        <f t="shared" si="106"/>
        <v>106</v>
      </c>
      <c r="O1095">
        <f t="shared" si="107"/>
        <v>10.3</v>
      </c>
    </row>
    <row r="1096" spans="1:15">
      <c r="A1096" s="12" t="s">
        <v>41</v>
      </c>
      <c r="B1096" s="12">
        <v>1550</v>
      </c>
      <c r="C1096" s="14">
        <v>3.1488044364999999</v>
      </c>
      <c r="D1096" s="13">
        <v>0.57699999999999996</v>
      </c>
      <c r="E1096" s="13">
        <v>56.5</v>
      </c>
      <c r="F1096" s="13">
        <v>1.55</v>
      </c>
      <c r="G1096" s="13">
        <v>0.15</v>
      </c>
      <c r="H1096" s="12">
        <v>1</v>
      </c>
      <c r="I1096" s="15">
        <f t="shared" si="102"/>
        <v>1.55</v>
      </c>
      <c r="J1096" s="15">
        <f t="shared" si="103"/>
        <v>0.15</v>
      </c>
      <c r="K1096" s="13">
        <v>6059.1</v>
      </c>
      <c r="L1096" s="12">
        <f t="shared" si="104"/>
        <v>8.5543832526765193</v>
      </c>
      <c r="M1096">
        <f t="shared" si="105"/>
        <v>10552</v>
      </c>
      <c r="N1096">
        <f t="shared" si="106"/>
        <v>36</v>
      </c>
      <c r="O1096">
        <f t="shared" si="107"/>
        <v>3.5</v>
      </c>
    </row>
    <row r="1097" spans="1:15">
      <c r="A1097" s="12" t="s">
        <v>41</v>
      </c>
      <c r="B1097" s="12">
        <v>2210</v>
      </c>
      <c r="C1097" s="14">
        <v>6.1669929630000002</v>
      </c>
      <c r="D1097" s="13">
        <v>0.26800000000000002</v>
      </c>
      <c r="E1097" s="13">
        <v>56.5</v>
      </c>
      <c r="F1097" s="13">
        <v>1.92</v>
      </c>
      <c r="G1097" s="13">
        <v>0.50600000000000001</v>
      </c>
      <c r="H1097" s="12">
        <v>1</v>
      </c>
      <c r="I1097" s="15">
        <f t="shared" si="102"/>
        <v>1.92</v>
      </c>
      <c r="J1097" s="15">
        <f t="shared" si="103"/>
        <v>0.50600000000000001</v>
      </c>
      <c r="K1097" s="13">
        <v>6458.3</v>
      </c>
      <c r="L1097" s="12">
        <f t="shared" si="104"/>
        <v>7.7817172871455007</v>
      </c>
      <c r="M1097">
        <f t="shared" si="105"/>
        <v>9599</v>
      </c>
      <c r="N1097">
        <f t="shared" si="106"/>
        <v>41</v>
      </c>
      <c r="O1097">
        <f t="shared" si="107"/>
        <v>10.7</v>
      </c>
    </row>
    <row r="1098" spans="1:15">
      <c r="A1098" s="12" t="s">
        <v>41</v>
      </c>
      <c r="B1098" s="12">
        <v>1820</v>
      </c>
      <c r="C1098" s="14">
        <v>2.4262522999999999E-3</v>
      </c>
      <c r="D1098" s="13">
        <v>0.222</v>
      </c>
      <c r="E1098" s="13">
        <v>56.5</v>
      </c>
      <c r="F1098" s="13">
        <v>1.78</v>
      </c>
      <c r="G1098" s="13">
        <v>0.38</v>
      </c>
      <c r="H1098" s="12">
        <v>1</v>
      </c>
      <c r="I1098" s="15">
        <f t="shared" si="102"/>
        <v>1.78</v>
      </c>
      <c r="J1098" s="15">
        <f t="shared" si="103"/>
        <v>0.38</v>
      </c>
      <c r="K1098" s="13">
        <v>1.8</v>
      </c>
      <c r="L1098" s="12">
        <f t="shared" si="104"/>
        <v>2.5360402165750004E-3</v>
      </c>
      <c r="M1098">
        <f t="shared" si="105"/>
        <v>3</v>
      </c>
      <c r="N1098">
        <f t="shared" si="106"/>
        <v>0</v>
      </c>
      <c r="O1098">
        <f t="shared" si="107"/>
        <v>0</v>
      </c>
    </row>
    <row r="1099" spans="1:15">
      <c r="A1099" s="12" t="s">
        <v>41</v>
      </c>
      <c r="B1099" s="12">
        <v>2210</v>
      </c>
      <c r="C1099" s="14">
        <v>2.0707972978</v>
      </c>
      <c r="D1099" s="13">
        <v>0.26800000000000002</v>
      </c>
      <c r="E1099" s="13">
        <v>56.5</v>
      </c>
      <c r="F1099" s="13">
        <v>1.92</v>
      </c>
      <c r="G1099" s="13">
        <v>0.50600000000000001</v>
      </c>
      <c r="H1099" s="12">
        <v>1</v>
      </c>
      <c r="I1099" s="15">
        <f t="shared" si="102"/>
        <v>1.92</v>
      </c>
      <c r="J1099" s="15">
        <f t="shared" si="103"/>
        <v>0.50600000000000001</v>
      </c>
      <c r="K1099" s="13">
        <v>1850.8</v>
      </c>
      <c r="L1099" s="12">
        <f t="shared" si="104"/>
        <v>2.6130010569406337</v>
      </c>
      <c r="M1099">
        <f t="shared" si="105"/>
        <v>3223</v>
      </c>
      <c r="N1099">
        <f t="shared" si="106"/>
        <v>14</v>
      </c>
      <c r="O1099">
        <f t="shared" si="107"/>
        <v>3.6</v>
      </c>
    </row>
    <row r="1100" spans="1:15">
      <c r="A1100" s="12" t="s">
        <v>41</v>
      </c>
      <c r="B1100" s="12">
        <v>4340</v>
      </c>
      <c r="C1100" s="14">
        <v>0.18908200859999999</v>
      </c>
      <c r="D1100" s="13">
        <v>0.41299999999999998</v>
      </c>
      <c r="E1100" s="13">
        <v>56.5</v>
      </c>
      <c r="F1100" s="13">
        <v>0.7</v>
      </c>
      <c r="G1100" s="13">
        <v>0.09</v>
      </c>
      <c r="H1100" s="12">
        <v>1</v>
      </c>
      <c r="I1100" s="15">
        <f t="shared" si="102"/>
        <v>0.7</v>
      </c>
      <c r="J1100" s="15">
        <f t="shared" si="103"/>
        <v>0.09</v>
      </c>
      <c r="K1100" s="13">
        <v>1263.9000000000001</v>
      </c>
      <c r="L1100" s="12">
        <f t="shared" si="104"/>
        <v>0.36767784413972499</v>
      </c>
      <c r="M1100">
        <f t="shared" si="105"/>
        <v>454</v>
      </c>
      <c r="N1100">
        <f t="shared" si="106"/>
        <v>1</v>
      </c>
      <c r="O1100">
        <f t="shared" si="107"/>
        <v>0.1</v>
      </c>
    </row>
    <row r="1101" spans="1:15">
      <c r="A1101" s="12" t="s">
        <v>41</v>
      </c>
      <c r="B1101" s="12">
        <v>4340</v>
      </c>
      <c r="C1101" s="14">
        <v>5.8947749999999999E-4</v>
      </c>
      <c r="D1101" s="13">
        <v>0.10199999999999999</v>
      </c>
      <c r="E1101" s="13">
        <v>56.5</v>
      </c>
      <c r="F1101" s="13">
        <v>0.7</v>
      </c>
      <c r="G1101" s="13">
        <v>0.09</v>
      </c>
      <c r="H1101" s="12">
        <v>1</v>
      </c>
      <c r="I1101" s="15">
        <f t="shared" si="102"/>
        <v>0.7</v>
      </c>
      <c r="J1101" s="15">
        <f t="shared" si="103"/>
        <v>0.09</v>
      </c>
      <c r="K1101" s="13">
        <v>0.2</v>
      </c>
      <c r="L1101" s="12">
        <f t="shared" si="104"/>
        <v>2.8309656937499999E-4</v>
      </c>
      <c r="M1101">
        <f t="shared" si="105"/>
        <v>0</v>
      </c>
      <c r="N1101">
        <f t="shared" si="106"/>
        <v>0</v>
      </c>
      <c r="O1101">
        <f t="shared" si="107"/>
        <v>0</v>
      </c>
    </row>
    <row r="1102" spans="1:15">
      <c r="A1102" s="12" t="s">
        <v>41</v>
      </c>
      <c r="B1102" s="12">
        <v>5300</v>
      </c>
      <c r="C1102" s="14">
        <v>2.3507487800000001E-2</v>
      </c>
      <c r="D1102" s="13">
        <v>0.5</v>
      </c>
      <c r="E1102" s="13">
        <v>56.5</v>
      </c>
      <c r="F1102" s="13">
        <v>0.6</v>
      </c>
      <c r="G1102" s="13">
        <v>0.13500000000000001</v>
      </c>
      <c r="H1102" s="12">
        <v>1</v>
      </c>
      <c r="I1102" s="15">
        <f t="shared" si="102"/>
        <v>0.6</v>
      </c>
      <c r="J1102" s="15">
        <f t="shared" si="103"/>
        <v>0.13500000000000001</v>
      </c>
      <c r="K1102" s="13">
        <v>39.200000000000003</v>
      </c>
      <c r="L1102" s="12">
        <f t="shared" si="104"/>
        <v>5.5340544195833334E-2</v>
      </c>
      <c r="M1102">
        <f t="shared" si="105"/>
        <v>68</v>
      </c>
      <c r="N1102">
        <f t="shared" si="106"/>
        <v>0</v>
      </c>
      <c r="O1102">
        <f t="shared" si="107"/>
        <v>0</v>
      </c>
    </row>
    <row r="1103" spans="1:15">
      <c r="A1103" s="12" t="s">
        <v>41</v>
      </c>
      <c r="B1103" s="12">
        <v>5300</v>
      </c>
      <c r="C1103" s="14">
        <v>5.7097841999999999E-3</v>
      </c>
      <c r="D1103" s="13">
        <v>0.5</v>
      </c>
      <c r="E1103" s="13">
        <v>56.5</v>
      </c>
      <c r="F1103" s="13">
        <v>0.6</v>
      </c>
      <c r="G1103" s="13">
        <v>0.13500000000000001</v>
      </c>
      <c r="H1103" s="12">
        <v>1</v>
      </c>
      <c r="I1103" s="15">
        <f t="shared" si="102"/>
        <v>0.6</v>
      </c>
      <c r="J1103" s="15">
        <f t="shared" si="103"/>
        <v>0.13500000000000001</v>
      </c>
      <c r="K1103" s="13">
        <v>9.5</v>
      </c>
      <c r="L1103" s="12">
        <f t="shared" si="104"/>
        <v>1.3441783637500001E-2</v>
      </c>
      <c r="M1103">
        <f t="shared" si="105"/>
        <v>17</v>
      </c>
      <c r="N1103">
        <f t="shared" si="106"/>
        <v>0</v>
      </c>
      <c r="O1103">
        <f t="shared" si="107"/>
        <v>0</v>
      </c>
    </row>
    <row r="1104" spans="1:15">
      <c r="A1104" s="12" t="s">
        <v>41</v>
      </c>
      <c r="B1104" s="12">
        <v>5300</v>
      </c>
      <c r="C1104" s="14">
        <v>2.6886635200000002E-2</v>
      </c>
      <c r="D1104" s="13">
        <v>0.5</v>
      </c>
      <c r="E1104" s="13">
        <v>56.5</v>
      </c>
      <c r="F1104" s="13">
        <v>0.6</v>
      </c>
      <c r="G1104" s="13">
        <v>0.13500000000000001</v>
      </c>
      <c r="H1104" s="12">
        <v>1</v>
      </c>
      <c r="I1104" s="15">
        <f t="shared" si="102"/>
        <v>0.6</v>
      </c>
      <c r="J1104" s="15">
        <f t="shared" si="103"/>
        <v>0.13500000000000001</v>
      </c>
      <c r="K1104" s="13">
        <v>44.8</v>
      </c>
      <c r="L1104" s="12">
        <f t="shared" si="104"/>
        <v>6.3295620366666666E-2</v>
      </c>
      <c r="M1104">
        <f t="shared" si="105"/>
        <v>78</v>
      </c>
      <c r="N1104">
        <f t="shared" si="106"/>
        <v>0</v>
      </c>
      <c r="O1104">
        <f t="shared" si="107"/>
        <v>0</v>
      </c>
    </row>
    <row r="1105" spans="1:15">
      <c r="A1105" s="12" t="s">
        <v>41</v>
      </c>
      <c r="B1105" s="12">
        <v>2150</v>
      </c>
      <c r="C1105" s="14">
        <v>8.9476569999999995E-3</v>
      </c>
      <c r="D1105" s="13">
        <v>0.28299999999999997</v>
      </c>
      <c r="E1105" s="13">
        <v>56.5</v>
      </c>
      <c r="F1105" s="13">
        <v>2.52</v>
      </c>
      <c r="G1105" s="13">
        <v>0.26500000000000001</v>
      </c>
      <c r="H1105" s="12">
        <v>1</v>
      </c>
      <c r="I1105" s="15">
        <f t="shared" si="102"/>
        <v>2.52</v>
      </c>
      <c r="J1105" s="15">
        <f t="shared" si="103"/>
        <v>0.26500000000000001</v>
      </c>
      <c r="K1105" s="13">
        <v>8.4</v>
      </c>
      <c r="L1105" s="12">
        <f t="shared" si="104"/>
        <v>1.1922380133458331E-2</v>
      </c>
      <c r="M1105">
        <f t="shared" si="105"/>
        <v>15</v>
      </c>
      <c r="N1105">
        <f t="shared" si="106"/>
        <v>0</v>
      </c>
      <c r="O1105">
        <f t="shared" si="107"/>
        <v>0</v>
      </c>
    </row>
    <row r="1106" spans="1:15">
      <c r="A1106" s="12" t="s">
        <v>41</v>
      </c>
      <c r="B1106" s="12">
        <v>1820</v>
      </c>
      <c r="C1106" s="14">
        <v>6.6476806517</v>
      </c>
      <c r="D1106" s="13">
        <v>0.222</v>
      </c>
      <c r="E1106" s="13">
        <v>56.5</v>
      </c>
      <c r="F1106" s="13">
        <v>1.78</v>
      </c>
      <c r="G1106" s="13">
        <v>0.38</v>
      </c>
      <c r="H1106" s="12">
        <v>1</v>
      </c>
      <c r="I1106" s="15">
        <f t="shared" si="102"/>
        <v>1.78</v>
      </c>
      <c r="J1106" s="15">
        <f t="shared" si="103"/>
        <v>0.38</v>
      </c>
      <c r="K1106" s="13">
        <v>4921.6000000000004</v>
      </c>
      <c r="L1106" s="12">
        <f t="shared" si="104"/>
        <v>6.9484882011894262</v>
      </c>
      <c r="M1106">
        <f t="shared" si="105"/>
        <v>8571</v>
      </c>
      <c r="N1106">
        <f t="shared" si="106"/>
        <v>34</v>
      </c>
      <c r="O1106">
        <f t="shared" si="107"/>
        <v>7.2</v>
      </c>
    </row>
    <row r="1107" spans="1:15">
      <c r="A1107" s="12" t="s">
        <v>41</v>
      </c>
      <c r="B1107" s="12">
        <v>1550</v>
      </c>
      <c r="C1107" s="14">
        <v>1.8178737E-2</v>
      </c>
      <c r="D1107" s="13">
        <v>0.59299999999999997</v>
      </c>
      <c r="E1107" s="13">
        <v>56.5</v>
      </c>
      <c r="F1107" s="13">
        <v>1.55</v>
      </c>
      <c r="G1107" s="13">
        <v>0.15</v>
      </c>
      <c r="H1107" s="12">
        <v>1</v>
      </c>
      <c r="I1107" s="15">
        <f t="shared" si="102"/>
        <v>1.55</v>
      </c>
      <c r="J1107" s="15">
        <f t="shared" si="103"/>
        <v>0.15</v>
      </c>
      <c r="K1107" s="13">
        <v>36</v>
      </c>
      <c r="L1107" s="12">
        <f t="shared" si="104"/>
        <v>5.0755791151374997E-2</v>
      </c>
      <c r="M1107">
        <f t="shared" si="105"/>
        <v>63</v>
      </c>
      <c r="N1107">
        <f t="shared" si="106"/>
        <v>0</v>
      </c>
      <c r="O1107">
        <f t="shared" si="107"/>
        <v>0</v>
      </c>
    </row>
    <row r="1108" spans="1:15">
      <c r="A1108" s="12" t="s">
        <v>41</v>
      </c>
      <c r="B1108" s="12">
        <v>5300</v>
      </c>
      <c r="C1108" s="14">
        <v>0.1102377388</v>
      </c>
      <c r="D1108" s="13">
        <v>0.5</v>
      </c>
      <c r="E1108" s="13">
        <v>56.5</v>
      </c>
      <c r="F1108" s="13">
        <v>0.6</v>
      </c>
      <c r="G1108" s="13">
        <v>0.13500000000000001</v>
      </c>
      <c r="H1108" s="12">
        <v>1</v>
      </c>
      <c r="I1108" s="15">
        <f t="shared" si="102"/>
        <v>0.6</v>
      </c>
      <c r="J1108" s="15">
        <f t="shared" si="103"/>
        <v>0.13500000000000001</v>
      </c>
      <c r="K1108" s="13">
        <v>183.8</v>
      </c>
      <c r="L1108" s="12">
        <f t="shared" si="104"/>
        <v>0.2595180100916667</v>
      </c>
      <c r="M1108">
        <f t="shared" si="105"/>
        <v>320</v>
      </c>
      <c r="N1108">
        <f t="shared" si="106"/>
        <v>0</v>
      </c>
      <c r="O1108">
        <f t="shared" si="107"/>
        <v>0.1</v>
      </c>
    </row>
    <row r="1109" spans="1:15">
      <c r="A1109" s="12" t="s">
        <v>41</v>
      </c>
      <c r="B1109" s="12">
        <v>5300</v>
      </c>
      <c r="C1109" s="14">
        <v>3.9662053000000001E-3</v>
      </c>
      <c r="D1109" s="13">
        <v>0.5</v>
      </c>
      <c r="E1109" s="13">
        <v>56.5</v>
      </c>
      <c r="F1109" s="13">
        <v>0.6</v>
      </c>
      <c r="G1109" s="13">
        <v>0.13500000000000001</v>
      </c>
      <c r="H1109" s="12">
        <v>1</v>
      </c>
      <c r="I1109" s="15">
        <f t="shared" si="102"/>
        <v>0.6</v>
      </c>
      <c r="J1109" s="15">
        <f t="shared" si="103"/>
        <v>0.13500000000000001</v>
      </c>
      <c r="K1109" s="13">
        <v>6.6</v>
      </c>
      <c r="L1109" s="12">
        <f t="shared" si="104"/>
        <v>9.3371083104166665E-3</v>
      </c>
      <c r="M1109">
        <f t="shared" si="105"/>
        <v>12</v>
      </c>
      <c r="N1109">
        <f t="shared" si="106"/>
        <v>0</v>
      </c>
      <c r="O1109">
        <f t="shared" si="107"/>
        <v>0</v>
      </c>
    </row>
    <row r="1110" spans="1:15">
      <c r="A1110" s="12" t="s">
        <v>41</v>
      </c>
      <c r="B1110" s="12">
        <v>1550</v>
      </c>
      <c r="C1110" s="14">
        <v>0.34049018460000002</v>
      </c>
      <c r="D1110" s="13">
        <v>0.59299999999999997</v>
      </c>
      <c r="E1110" s="13">
        <v>56.5</v>
      </c>
      <c r="F1110" s="13">
        <v>1.55</v>
      </c>
      <c r="G1110" s="13">
        <v>0.15</v>
      </c>
      <c r="H1110" s="12">
        <v>1</v>
      </c>
      <c r="I1110" s="15">
        <f t="shared" si="102"/>
        <v>1.55</v>
      </c>
      <c r="J1110" s="15">
        <f t="shared" si="103"/>
        <v>0.15</v>
      </c>
      <c r="K1110" s="13">
        <v>673.3</v>
      </c>
      <c r="L1110" s="12">
        <f t="shared" si="104"/>
        <v>0.95066278249422498</v>
      </c>
      <c r="M1110">
        <f t="shared" si="105"/>
        <v>1173</v>
      </c>
      <c r="N1110">
        <f t="shared" si="106"/>
        <v>4</v>
      </c>
      <c r="O1110">
        <f t="shared" si="107"/>
        <v>0.4</v>
      </c>
    </row>
    <row r="1111" spans="1:15">
      <c r="A1111" s="12" t="s">
        <v>41</v>
      </c>
      <c r="B1111" s="12">
        <v>5300</v>
      </c>
      <c r="C1111" s="14">
        <v>0.27414863880000001</v>
      </c>
      <c r="D1111" s="13">
        <v>0.5</v>
      </c>
      <c r="E1111" s="13">
        <v>56.5</v>
      </c>
      <c r="F1111" s="13">
        <v>0.6</v>
      </c>
      <c r="G1111" s="13">
        <v>0.13500000000000001</v>
      </c>
      <c r="H1111" s="12">
        <v>1</v>
      </c>
      <c r="I1111" s="15">
        <f t="shared" si="102"/>
        <v>0.6</v>
      </c>
      <c r="J1111" s="15">
        <f t="shared" si="103"/>
        <v>0.13500000000000001</v>
      </c>
      <c r="K1111" s="13">
        <v>457.2</v>
      </c>
      <c r="L1111" s="12">
        <f t="shared" si="104"/>
        <v>0.645391587175</v>
      </c>
      <c r="M1111">
        <f t="shared" si="105"/>
        <v>796</v>
      </c>
      <c r="N1111">
        <f t="shared" si="106"/>
        <v>1</v>
      </c>
      <c r="O1111">
        <f t="shared" si="107"/>
        <v>0.2</v>
      </c>
    </row>
    <row r="1112" spans="1:15">
      <c r="A1112" s="12" t="s">
        <v>41</v>
      </c>
      <c r="B1112" s="12">
        <v>2150</v>
      </c>
      <c r="C1112" s="14">
        <v>0.29019788600000002</v>
      </c>
      <c r="D1112" s="13">
        <v>0.28299999999999997</v>
      </c>
      <c r="E1112" s="13">
        <v>56.5</v>
      </c>
      <c r="F1112" s="13">
        <v>2.52</v>
      </c>
      <c r="G1112" s="13">
        <v>0.26500000000000001</v>
      </c>
      <c r="H1112" s="12">
        <v>1</v>
      </c>
      <c r="I1112" s="15">
        <f t="shared" si="102"/>
        <v>2.52</v>
      </c>
      <c r="J1112" s="15">
        <f t="shared" si="103"/>
        <v>0.26500000000000001</v>
      </c>
      <c r="K1112" s="13">
        <v>273.89999999999998</v>
      </c>
      <c r="L1112" s="12">
        <f t="shared" si="104"/>
        <v>0.38667659151641659</v>
      </c>
      <c r="M1112">
        <f t="shared" si="105"/>
        <v>477</v>
      </c>
      <c r="N1112">
        <f t="shared" si="106"/>
        <v>3</v>
      </c>
      <c r="O1112">
        <f t="shared" si="107"/>
        <v>0.3</v>
      </c>
    </row>
    <row r="1113" spans="1:15">
      <c r="A1113" s="12" t="s">
        <v>41</v>
      </c>
      <c r="B1113" s="12">
        <v>1820</v>
      </c>
      <c r="C1113" s="14">
        <v>1.14964665E-2</v>
      </c>
      <c r="D1113" s="13">
        <v>0.24</v>
      </c>
      <c r="E1113" s="13">
        <v>56.5</v>
      </c>
      <c r="F1113" s="13">
        <v>1.78</v>
      </c>
      <c r="G1113" s="13">
        <v>0.38</v>
      </c>
      <c r="H1113" s="12">
        <v>1</v>
      </c>
      <c r="I1113" s="15">
        <f t="shared" si="102"/>
        <v>1.78</v>
      </c>
      <c r="J1113" s="15">
        <f t="shared" si="103"/>
        <v>0.38</v>
      </c>
      <c r="K1113" s="13">
        <v>9.1999999999999993</v>
      </c>
      <c r="L1113" s="12">
        <f t="shared" si="104"/>
        <v>1.2991007144999999E-2</v>
      </c>
      <c r="M1113">
        <f t="shared" si="105"/>
        <v>16</v>
      </c>
      <c r="N1113">
        <f t="shared" si="106"/>
        <v>0</v>
      </c>
      <c r="O1113">
        <f t="shared" si="107"/>
        <v>0</v>
      </c>
    </row>
    <row r="1114" spans="1:15">
      <c r="A1114" s="12" t="s">
        <v>41</v>
      </c>
      <c r="B1114" s="12">
        <v>2210</v>
      </c>
      <c r="C1114" s="14">
        <v>9.4412893017999995</v>
      </c>
      <c r="D1114" s="13">
        <v>0.26800000000000002</v>
      </c>
      <c r="E1114" s="13">
        <v>56.5</v>
      </c>
      <c r="F1114" s="13">
        <v>1.92</v>
      </c>
      <c r="G1114" s="13">
        <v>0.50600000000000001</v>
      </c>
      <c r="H1114" s="12">
        <v>1</v>
      </c>
      <c r="I1114" s="15">
        <f t="shared" si="102"/>
        <v>1.92</v>
      </c>
      <c r="J1114" s="15">
        <f t="shared" si="103"/>
        <v>0.50600000000000001</v>
      </c>
      <c r="K1114" s="13">
        <v>9523.2000000000007</v>
      </c>
      <c r="L1114" s="12">
        <f t="shared" si="104"/>
        <v>11.913333550654635</v>
      </c>
      <c r="M1114">
        <f t="shared" si="105"/>
        <v>14695</v>
      </c>
      <c r="N1114">
        <f t="shared" si="106"/>
        <v>62</v>
      </c>
      <c r="O1114">
        <f t="shared" si="107"/>
        <v>16.399999999999999</v>
      </c>
    </row>
    <row r="1115" spans="1:15">
      <c r="A1115" s="12" t="s">
        <v>41</v>
      </c>
      <c r="B1115" s="12">
        <v>2150</v>
      </c>
      <c r="C1115" s="14">
        <v>0.1574336835</v>
      </c>
      <c r="D1115" s="13">
        <v>0.28299999999999997</v>
      </c>
      <c r="E1115" s="13">
        <v>56.5</v>
      </c>
      <c r="F1115" s="13">
        <v>2.52</v>
      </c>
      <c r="G1115" s="13">
        <v>0.26500000000000001</v>
      </c>
      <c r="H1115" s="12">
        <v>1</v>
      </c>
      <c r="I1115" s="15">
        <f t="shared" si="102"/>
        <v>2.52</v>
      </c>
      <c r="J1115" s="15">
        <f t="shared" si="103"/>
        <v>0.26500000000000001</v>
      </c>
      <c r="K1115" s="13">
        <v>148.6</v>
      </c>
      <c r="L1115" s="12">
        <f t="shared" si="104"/>
        <v>0.20977382352693749</v>
      </c>
      <c r="M1115">
        <f t="shared" si="105"/>
        <v>259</v>
      </c>
      <c r="N1115">
        <f t="shared" si="106"/>
        <v>1</v>
      </c>
      <c r="O1115">
        <f t="shared" si="107"/>
        <v>0.2</v>
      </c>
    </row>
    <row r="1116" spans="1:15">
      <c r="A1116" s="12" t="s">
        <v>41</v>
      </c>
      <c r="B1116" s="12">
        <v>1820</v>
      </c>
      <c r="C1116" s="14">
        <v>0.1140912241</v>
      </c>
      <c r="D1116" s="13">
        <v>0.182</v>
      </c>
      <c r="E1116" s="13">
        <v>56.5</v>
      </c>
      <c r="F1116" s="13">
        <v>1.78</v>
      </c>
      <c r="G1116" s="13">
        <v>0.38</v>
      </c>
      <c r="H1116" s="12">
        <v>1</v>
      </c>
      <c r="I1116" s="15">
        <f t="shared" si="102"/>
        <v>1.78</v>
      </c>
      <c r="J1116" s="15">
        <f t="shared" si="103"/>
        <v>0.38</v>
      </c>
      <c r="K1116" s="13">
        <v>69.2</v>
      </c>
      <c r="L1116" s="12">
        <f t="shared" si="104"/>
        <v>9.7766671451691656E-2</v>
      </c>
      <c r="M1116">
        <f t="shared" si="105"/>
        <v>121</v>
      </c>
      <c r="N1116">
        <f t="shared" si="106"/>
        <v>0</v>
      </c>
      <c r="O1116">
        <f t="shared" si="107"/>
        <v>0.1</v>
      </c>
    </row>
    <row r="1117" spans="1:15">
      <c r="A1117" s="12" t="s">
        <v>41</v>
      </c>
      <c r="B1117" s="12">
        <v>4340</v>
      </c>
      <c r="C1117" s="14">
        <v>7.1306707499999997E-2</v>
      </c>
      <c r="D1117" s="13">
        <v>0.10199999999999999</v>
      </c>
      <c r="E1117" s="13">
        <v>56.5</v>
      </c>
      <c r="F1117" s="13">
        <v>0.7</v>
      </c>
      <c r="G1117" s="13">
        <v>0.09</v>
      </c>
      <c r="H1117" s="12">
        <v>1</v>
      </c>
      <c r="I1117" s="15">
        <f t="shared" si="102"/>
        <v>0.7</v>
      </c>
      <c r="J1117" s="15">
        <f t="shared" si="103"/>
        <v>0.09</v>
      </c>
      <c r="K1117" s="13">
        <v>27.4</v>
      </c>
      <c r="L1117" s="12">
        <f t="shared" si="104"/>
        <v>3.4245046276874996E-2</v>
      </c>
      <c r="M1117">
        <f t="shared" si="105"/>
        <v>42</v>
      </c>
      <c r="N1117">
        <f t="shared" si="106"/>
        <v>0</v>
      </c>
      <c r="O1117">
        <f t="shared" si="107"/>
        <v>0</v>
      </c>
    </row>
    <row r="1118" spans="1:15">
      <c r="A1118" s="12" t="s">
        <v>41</v>
      </c>
      <c r="B1118" s="12">
        <v>2110</v>
      </c>
      <c r="C1118" s="14">
        <v>6.4416810718999997</v>
      </c>
      <c r="D1118" s="13">
        <v>0.40500000000000003</v>
      </c>
      <c r="E1118" s="13">
        <v>56.5</v>
      </c>
      <c r="F1118" s="13">
        <v>2.7</v>
      </c>
      <c r="G1118" s="13">
        <v>0.57599999999999996</v>
      </c>
      <c r="H1118" s="12">
        <v>1</v>
      </c>
      <c r="I1118" s="15">
        <f t="shared" si="102"/>
        <v>2.7</v>
      </c>
      <c r="J1118" s="15">
        <f t="shared" si="103"/>
        <v>0.57599999999999996</v>
      </c>
      <c r="K1118" s="13">
        <v>8700.2999999999993</v>
      </c>
      <c r="L1118" s="12">
        <f t="shared" si="104"/>
        <v>12.283480593979313</v>
      </c>
      <c r="M1118">
        <f t="shared" si="105"/>
        <v>15151</v>
      </c>
      <c r="N1118">
        <f t="shared" si="106"/>
        <v>90</v>
      </c>
      <c r="O1118">
        <f t="shared" si="107"/>
        <v>19.2</v>
      </c>
    </row>
    <row r="1119" spans="1:15">
      <c r="A1119" s="12" t="s">
        <v>41</v>
      </c>
      <c r="B1119" s="12">
        <v>1820</v>
      </c>
      <c r="C1119" s="14">
        <v>0.41512766480000002</v>
      </c>
      <c r="D1119" s="13">
        <v>0.182</v>
      </c>
      <c r="E1119" s="13">
        <v>56.5</v>
      </c>
      <c r="F1119" s="13">
        <v>1.78</v>
      </c>
      <c r="G1119" s="13">
        <v>0.38</v>
      </c>
      <c r="H1119" s="12">
        <v>1</v>
      </c>
      <c r="I1119" s="15">
        <f t="shared" si="102"/>
        <v>1.78</v>
      </c>
      <c r="J1119" s="15">
        <f t="shared" si="103"/>
        <v>0.38</v>
      </c>
      <c r="K1119" s="13">
        <v>252</v>
      </c>
      <c r="L1119" s="12">
        <f t="shared" si="104"/>
        <v>0.35572981476153331</v>
      </c>
      <c r="M1119">
        <f t="shared" si="105"/>
        <v>439</v>
      </c>
      <c r="N1119">
        <f t="shared" si="106"/>
        <v>2</v>
      </c>
      <c r="O1119">
        <f t="shared" si="107"/>
        <v>0.4</v>
      </c>
    </row>
    <row r="1120" spans="1:15">
      <c r="A1120" s="12" t="s">
        <v>41</v>
      </c>
      <c r="B1120" s="12">
        <v>4340</v>
      </c>
      <c r="C1120" s="14">
        <v>5.0887672199999998E-2</v>
      </c>
      <c r="D1120" s="13">
        <v>0.10199999999999999</v>
      </c>
      <c r="E1120" s="13">
        <v>56.5</v>
      </c>
      <c r="F1120" s="13">
        <v>0.7</v>
      </c>
      <c r="G1120" s="13">
        <v>0.09</v>
      </c>
      <c r="H1120" s="12">
        <v>1</v>
      </c>
      <c r="I1120" s="15">
        <f t="shared" si="102"/>
        <v>0.7</v>
      </c>
      <c r="J1120" s="15">
        <f t="shared" si="103"/>
        <v>0.09</v>
      </c>
      <c r="K1120" s="13">
        <v>19.5</v>
      </c>
      <c r="L1120" s="12">
        <f t="shared" si="104"/>
        <v>2.4438804574049997E-2</v>
      </c>
      <c r="M1120">
        <f t="shared" si="105"/>
        <v>30</v>
      </c>
      <c r="N1120">
        <f t="shared" si="106"/>
        <v>0</v>
      </c>
      <c r="O1120">
        <f t="shared" si="107"/>
        <v>0</v>
      </c>
    </row>
    <row r="1121" spans="1:15">
      <c r="A1121" s="12" t="s">
        <v>41</v>
      </c>
      <c r="B1121" s="12">
        <v>2110</v>
      </c>
      <c r="C1121" s="14">
        <v>8.2907019400000004E-2</v>
      </c>
      <c r="D1121" s="13">
        <v>0.40500000000000003</v>
      </c>
      <c r="E1121" s="13">
        <v>56.5</v>
      </c>
      <c r="F1121" s="13">
        <v>2.7</v>
      </c>
      <c r="G1121" s="13">
        <v>0.57599999999999996</v>
      </c>
      <c r="H1121" s="12">
        <v>1</v>
      </c>
      <c r="I1121" s="15">
        <f t="shared" si="102"/>
        <v>2.7</v>
      </c>
      <c r="J1121" s="15">
        <f t="shared" si="103"/>
        <v>0.57599999999999996</v>
      </c>
      <c r="K1121" s="13">
        <v>112</v>
      </c>
      <c r="L1121" s="12">
        <f t="shared" si="104"/>
        <v>0.15809332261837503</v>
      </c>
      <c r="M1121">
        <f t="shared" si="105"/>
        <v>195</v>
      </c>
      <c r="N1121">
        <f t="shared" si="106"/>
        <v>1</v>
      </c>
      <c r="O1121">
        <f t="shared" si="107"/>
        <v>0.2</v>
      </c>
    </row>
    <row r="1122" spans="1:15">
      <c r="A1122" s="12" t="s">
        <v>41</v>
      </c>
      <c r="B1122" s="12">
        <v>5300</v>
      </c>
      <c r="C1122" s="14">
        <v>0.42313600550000002</v>
      </c>
      <c r="D1122" s="13">
        <v>0.5</v>
      </c>
      <c r="E1122" s="13">
        <v>56.5</v>
      </c>
      <c r="F1122" s="13">
        <v>0.6</v>
      </c>
      <c r="G1122" s="13">
        <v>0.13500000000000001</v>
      </c>
      <c r="H1122" s="12">
        <v>1</v>
      </c>
      <c r="I1122" s="15">
        <f t="shared" si="102"/>
        <v>0.6</v>
      </c>
      <c r="J1122" s="15">
        <f t="shared" si="103"/>
        <v>0.13500000000000001</v>
      </c>
      <c r="K1122" s="13">
        <v>796.3</v>
      </c>
      <c r="L1122" s="12">
        <f t="shared" si="104"/>
        <v>0.99613267961458341</v>
      </c>
      <c r="M1122">
        <f t="shared" si="105"/>
        <v>1229</v>
      </c>
      <c r="N1122">
        <f t="shared" si="106"/>
        <v>2</v>
      </c>
      <c r="O1122">
        <f t="shared" si="107"/>
        <v>0.4</v>
      </c>
    </row>
    <row r="1123" spans="1:15">
      <c r="A1123" s="12" t="s">
        <v>41</v>
      </c>
      <c r="B1123" s="12">
        <v>1820</v>
      </c>
      <c r="C1123" s="14">
        <v>1.2388230300000001E-2</v>
      </c>
      <c r="D1123" s="13">
        <v>0.24</v>
      </c>
      <c r="E1123" s="13">
        <v>56.5</v>
      </c>
      <c r="F1123" s="13">
        <v>1.78</v>
      </c>
      <c r="G1123" s="13">
        <v>0.38</v>
      </c>
      <c r="H1123" s="12">
        <v>1</v>
      </c>
      <c r="I1123" s="15">
        <f t="shared" si="102"/>
        <v>1.78</v>
      </c>
      <c r="J1123" s="15">
        <f t="shared" si="103"/>
        <v>0.38</v>
      </c>
      <c r="K1123" s="13">
        <v>9.9</v>
      </c>
      <c r="L1123" s="12">
        <f t="shared" si="104"/>
        <v>1.3998700238999998E-2</v>
      </c>
      <c r="M1123">
        <f t="shared" si="105"/>
        <v>17</v>
      </c>
      <c r="N1123">
        <f t="shared" si="106"/>
        <v>0</v>
      </c>
      <c r="O1123">
        <f t="shared" si="107"/>
        <v>0</v>
      </c>
    </row>
    <row r="1124" spans="1:15">
      <c r="A1124" s="12" t="s">
        <v>41</v>
      </c>
      <c r="B1124" s="12">
        <v>1820</v>
      </c>
      <c r="C1124" s="14">
        <v>3.1546359400000001E-2</v>
      </c>
      <c r="D1124" s="13">
        <v>0.24</v>
      </c>
      <c r="E1124" s="13">
        <v>56.5</v>
      </c>
      <c r="F1124" s="13">
        <v>1.78</v>
      </c>
      <c r="G1124" s="13">
        <v>0.38</v>
      </c>
      <c r="H1124" s="12">
        <v>1</v>
      </c>
      <c r="I1124" s="15">
        <f t="shared" si="102"/>
        <v>1.78</v>
      </c>
      <c r="J1124" s="15">
        <f t="shared" si="103"/>
        <v>0.38</v>
      </c>
      <c r="K1124" s="13">
        <v>28.5</v>
      </c>
      <c r="L1124" s="12">
        <f t="shared" si="104"/>
        <v>3.5647386121999997E-2</v>
      </c>
      <c r="M1124">
        <f t="shared" si="105"/>
        <v>44</v>
      </c>
      <c r="N1124">
        <f t="shared" si="106"/>
        <v>0</v>
      </c>
      <c r="O1124">
        <f t="shared" si="107"/>
        <v>0</v>
      </c>
    </row>
    <row r="1125" spans="1:15">
      <c r="A1125" s="12" t="s">
        <v>41</v>
      </c>
      <c r="B1125" s="12">
        <v>5300</v>
      </c>
      <c r="C1125" s="14">
        <v>5.1677401311000004</v>
      </c>
      <c r="D1125" s="13">
        <v>0.5</v>
      </c>
      <c r="E1125" s="13">
        <v>56.5</v>
      </c>
      <c r="F1125" s="13">
        <v>0.6</v>
      </c>
      <c r="G1125" s="13">
        <v>0.13500000000000001</v>
      </c>
      <c r="H1125" s="12">
        <v>1</v>
      </c>
      <c r="I1125" s="15">
        <f t="shared" si="102"/>
        <v>0.6</v>
      </c>
      <c r="J1125" s="15">
        <f t="shared" si="103"/>
        <v>0.13500000000000001</v>
      </c>
      <c r="K1125" s="13">
        <v>9724.9</v>
      </c>
      <c r="L1125" s="12">
        <f t="shared" si="104"/>
        <v>12.165721558631249</v>
      </c>
      <c r="M1125">
        <f t="shared" si="105"/>
        <v>15006</v>
      </c>
      <c r="N1125">
        <f t="shared" si="106"/>
        <v>20</v>
      </c>
      <c r="O1125">
        <f t="shared" si="107"/>
        <v>4.5</v>
      </c>
    </row>
    <row r="1126" spans="1:15">
      <c r="A1126" s="12" t="s">
        <v>41</v>
      </c>
      <c r="B1126" s="12">
        <v>5300</v>
      </c>
      <c r="C1126" s="14">
        <v>2.8484577999999998E-3</v>
      </c>
      <c r="D1126" s="13">
        <v>0.5</v>
      </c>
      <c r="E1126" s="13">
        <v>56.5</v>
      </c>
      <c r="F1126" s="13">
        <v>0.6</v>
      </c>
      <c r="G1126" s="13">
        <v>0.13500000000000001</v>
      </c>
      <c r="H1126" s="12">
        <v>1</v>
      </c>
      <c r="I1126" s="15">
        <f t="shared" si="102"/>
        <v>0.6</v>
      </c>
      <c r="J1126" s="15">
        <f t="shared" si="103"/>
        <v>0.13500000000000001</v>
      </c>
      <c r="K1126" s="13">
        <v>4.8</v>
      </c>
      <c r="L1126" s="12">
        <f t="shared" si="104"/>
        <v>6.7057444041666659E-3</v>
      </c>
      <c r="M1126">
        <f t="shared" si="105"/>
        <v>8</v>
      </c>
      <c r="N1126">
        <f t="shared" si="106"/>
        <v>0</v>
      </c>
      <c r="O1126">
        <f t="shared" si="107"/>
        <v>0</v>
      </c>
    </row>
    <row r="1127" spans="1:15">
      <c r="A1127" s="12" t="s">
        <v>41</v>
      </c>
      <c r="B1127" s="12">
        <v>5300</v>
      </c>
      <c r="C1127" s="14">
        <v>0.74209577029999996</v>
      </c>
      <c r="D1127" s="13">
        <v>0.5</v>
      </c>
      <c r="E1127" s="13">
        <v>56.5</v>
      </c>
      <c r="F1127" s="13">
        <v>0.6</v>
      </c>
      <c r="G1127" s="13">
        <v>0.13500000000000001</v>
      </c>
      <c r="H1127" s="12">
        <v>1</v>
      </c>
      <c r="I1127" s="15">
        <f t="shared" si="102"/>
        <v>0.6</v>
      </c>
      <c r="J1127" s="15">
        <f t="shared" si="103"/>
        <v>0.13500000000000001</v>
      </c>
      <c r="K1127" s="13">
        <v>1237.4000000000001</v>
      </c>
      <c r="L1127" s="12">
        <f t="shared" si="104"/>
        <v>1.7470171259145832</v>
      </c>
      <c r="M1127">
        <f t="shared" si="105"/>
        <v>2155</v>
      </c>
      <c r="N1127">
        <f t="shared" si="106"/>
        <v>3</v>
      </c>
      <c r="O1127">
        <f t="shared" si="107"/>
        <v>0.6</v>
      </c>
    </row>
    <row r="1128" spans="1:15">
      <c r="A1128" s="12" t="s">
        <v>41</v>
      </c>
      <c r="B1128" s="12">
        <v>5300</v>
      </c>
      <c r="C1128" s="14">
        <v>0.10689845319999999</v>
      </c>
      <c r="D1128" s="13">
        <v>0.5</v>
      </c>
      <c r="E1128" s="13">
        <v>56.5</v>
      </c>
      <c r="F1128" s="13">
        <v>0.6</v>
      </c>
      <c r="G1128" s="13">
        <v>0.13500000000000001</v>
      </c>
      <c r="H1128" s="12">
        <v>1</v>
      </c>
      <c r="I1128" s="15">
        <f t="shared" si="102"/>
        <v>0.6</v>
      </c>
      <c r="J1128" s="15">
        <f t="shared" si="103"/>
        <v>0.13500000000000001</v>
      </c>
      <c r="K1128" s="13">
        <v>201.2</v>
      </c>
      <c r="L1128" s="12">
        <f t="shared" si="104"/>
        <v>0.25165677524166669</v>
      </c>
      <c r="M1128">
        <f t="shared" si="105"/>
        <v>310</v>
      </c>
      <c r="N1128">
        <f t="shared" si="106"/>
        <v>0</v>
      </c>
      <c r="O1128">
        <f t="shared" si="107"/>
        <v>0.1</v>
      </c>
    </row>
    <row r="1129" spans="1:15">
      <c r="A1129" s="12" t="s">
        <v>41</v>
      </c>
      <c r="B1129" s="12">
        <v>1820</v>
      </c>
      <c r="C1129" s="14">
        <v>9.4623535300000006E-2</v>
      </c>
      <c r="D1129" s="13">
        <v>0.182</v>
      </c>
      <c r="E1129" s="13">
        <v>56.5</v>
      </c>
      <c r="F1129" s="13">
        <v>1.78</v>
      </c>
      <c r="G1129" s="13">
        <v>0.38</v>
      </c>
      <c r="H1129" s="12">
        <v>1</v>
      </c>
      <c r="I1129" s="15">
        <f t="shared" si="102"/>
        <v>1.78</v>
      </c>
      <c r="J1129" s="15">
        <f t="shared" si="103"/>
        <v>0.38</v>
      </c>
      <c r="K1129" s="13">
        <v>57.4</v>
      </c>
      <c r="L1129" s="12">
        <f t="shared" si="104"/>
        <v>8.1084484457491668E-2</v>
      </c>
      <c r="M1129">
        <f t="shared" si="105"/>
        <v>100</v>
      </c>
      <c r="N1129">
        <f t="shared" si="106"/>
        <v>0</v>
      </c>
      <c r="O1129">
        <f t="shared" si="107"/>
        <v>0.1</v>
      </c>
    </row>
    <row r="1130" spans="1:15">
      <c r="A1130" s="12" t="s">
        <v>41</v>
      </c>
      <c r="B1130" s="12">
        <v>7410</v>
      </c>
      <c r="C1130" s="14">
        <v>0.19209177120000001</v>
      </c>
      <c r="D1130" s="13">
        <v>0.255</v>
      </c>
      <c r="E1130" s="13">
        <v>56.5</v>
      </c>
      <c r="F1130" s="13">
        <v>1.51</v>
      </c>
      <c r="G1130" s="13">
        <v>0.115</v>
      </c>
      <c r="H1130" s="12">
        <v>1</v>
      </c>
      <c r="I1130" s="15">
        <f t="shared" si="102"/>
        <v>1.51</v>
      </c>
      <c r="J1130" s="15">
        <f t="shared" si="103"/>
        <v>0.115</v>
      </c>
      <c r="K1130" s="13">
        <v>184.3</v>
      </c>
      <c r="L1130" s="12">
        <f t="shared" si="104"/>
        <v>0.23063018279700001</v>
      </c>
      <c r="M1130">
        <f t="shared" si="105"/>
        <v>284</v>
      </c>
      <c r="N1130">
        <f t="shared" si="106"/>
        <v>1</v>
      </c>
      <c r="O1130">
        <f t="shared" si="107"/>
        <v>0.1</v>
      </c>
    </row>
    <row r="1131" spans="1:15">
      <c r="A1131" s="12" t="s">
        <v>41</v>
      </c>
      <c r="B1131" s="12">
        <v>1820</v>
      </c>
      <c r="C1131" s="14">
        <v>4.4657787209000004</v>
      </c>
      <c r="D1131" s="13">
        <v>0.222</v>
      </c>
      <c r="E1131" s="13">
        <v>56.5</v>
      </c>
      <c r="F1131" s="13">
        <v>1.78</v>
      </c>
      <c r="G1131" s="13">
        <v>0.38</v>
      </c>
      <c r="H1131" s="12">
        <v>1</v>
      </c>
      <c r="I1131" s="15">
        <f t="shared" si="102"/>
        <v>1.78</v>
      </c>
      <c r="J1131" s="15">
        <f t="shared" si="103"/>
        <v>0.38</v>
      </c>
      <c r="K1131" s="13">
        <v>3306.2</v>
      </c>
      <c r="L1131" s="12">
        <f t="shared" si="104"/>
        <v>4.6678552080207263</v>
      </c>
      <c r="M1131">
        <f t="shared" si="105"/>
        <v>5758</v>
      </c>
      <c r="N1131">
        <f t="shared" si="106"/>
        <v>23</v>
      </c>
      <c r="O1131">
        <f t="shared" si="107"/>
        <v>4.8</v>
      </c>
    </row>
    <row r="1132" spans="1:15">
      <c r="A1132" s="12" t="s">
        <v>41</v>
      </c>
      <c r="B1132" s="12">
        <v>5300</v>
      </c>
      <c r="C1132" s="14">
        <v>6.3021593400000006E-2</v>
      </c>
      <c r="D1132" s="13">
        <v>0.5</v>
      </c>
      <c r="E1132" s="13">
        <v>56.5</v>
      </c>
      <c r="F1132" s="13">
        <v>0.6</v>
      </c>
      <c r="G1132" s="13">
        <v>0.13500000000000001</v>
      </c>
      <c r="H1132" s="12">
        <v>1</v>
      </c>
      <c r="I1132" s="15">
        <f t="shared" si="102"/>
        <v>0.6</v>
      </c>
      <c r="J1132" s="15">
        <f t="shared" si="103"/>
        <v>0.13500000000000001</v>
      </c>
      <c r="K1132" s="13">
        <v>105.1</v>
      </c>
      <c r="L1132" s="12">
        <f t="shared" si="104"/>
        <v>0.14836333446250002</v>
      </c>
      <c r="M1132">
        <f t="shared" si="105"/>
        <v>183</v>
      </c>
      <c r="N1132">
        <f t="shared" si="106"/>
        <v>0</v>
      </c>
      <c r="O1132">
        <f t="shared" si="107"/>
        <v>0.1</v>
      </c>
    </row>
    <row r="1133" spans="1:15">
      <c r="A1133" s="12" t="s">
        <v>41</v>
      </c>
      <c r="B1133" s="12">
        <v>5300</v>
      </c>
      <c r="C1133" s="14">
        <v>1.3342552297000001</v>
      </c>
      <c r="D1133" s="13">
        <v>0.5</v>
      </c>
      <c r="E1133" s="13">
        <v>56.5</v>
      </c>
      <c r="F1133" s="13">
        <v>0.6</v>
      </c>
      <c r="G1133" s="13">
        <v>0.13500000000000001</v>
      </c>
      <c r="H1133" s="12">
        <v>1</v>
      </c>
      <c r="I1133" s="15">
        <f t="shared" si="102"/>
        <v>0.6</v>
      </c>
      <c r="J1133" s="15">
        <f t="shared" si="103"/>
        <v>0.13500000000000001</v>
      </c>
      <c r="K1133" s="13">
        <v>2224.8000000000002</v>
      </c>
      <c r="L1133" s="12">
        <f t="shared" si="104"/>
        <v>3.1410591865854172</v>
      </c>
      <c r="M1133">
        <f t="shared" si="105"/>
        <v>3874</v>
      </c>
      <c r="N1133">
        <f t="shared" si="106"/>
        <v>5</v>
      </c>
      <c r="O1133">
        <f t="shared" si="107"/>
        <v>1.2</v>
      </c>
    </row>
    <row r="1134" spans="1:15">
      <c r="A1134" s="12" t="s">
        <v>41</v>
      </c>
      <c r="B1134" s="12">
        <v>2210</v>
      </c>
      <c r="C1134" s="14">
        <v>2.2721515300000002E-2</v>
      </c>
      <c r="D1134" s="13">
        <v>0.26800000000000002</v>
      </c>
      <c r="E1134" s="13">
        <v>56.5</v>
      </c>
      <c r="F1134" s="13">
        <v>1.92</v>
      </c>
      <c r="G1134" s="13">
        <v>0.50600000000000001</v>
      </c>
      <c r="H1134" s="12">
        <v>1</v>
      </c>
      <c r="I1134" s="15">
        <f t="shared" si="102"/>
        <v>1.92</v>
      </c>
      <c r="J1134" s="15">
        <f t="shared" si="103"/>
        <v>0.50600000000000001</v>
      </c>
      <c r="K1134" s="13">
        <v>22.9</v>
      </c>
      <c r="L1134" s="12">
        <f t="shared" si="104"/>
        <v>2.8670765389383335E-2</v>
      </c>
      <c r="M1134">
        <f t="shared" si="105"/>
        <v>35</v>
      </c>
      <c r="N1134">
        <f t="shared" si="106"/>
        <v>0</v>
      </c>
      <c r="O1134">
        <f t="shared" si="107"/>
        <v>0</v>
      </c>
    </row>
    <row r="1135" spans="1:15">
      <c r="A1135" s="12" t="s">
        <v>41</v>
      </c>
      <c r="B1135" s="12">
        <v>2210</v>
      </c>
      <c r="C1135" s="14">
        <v>12.6196923968</v>
      </c>
      <c r="D1135" s="13">
        <v>0.26800000000000002</v>
      </c>
      <c r="E1135" s="13">
        <v>56.5</v>
      </c>
      <c r="F1135" s="13">
        <v>1.92</v>
      </c>
      <c r="G1135" s="13">
        <v>0.50600000000000001</v>
      </c>
      <c r="H1135" s="12">
        <v>1</v>
      </c>
      <c r="I1135" s="15">
        <f t="shared" si="102"/>
        <v>1.92</v>
      </c>
      <c r="J1135" s="15">
        <f t="shared" si="103"/>
        <v>0.50600000000000001</v>
      </c>
      <c r="K1135" s="13">
        <v>11279</v>
      </c>
      <c r="L1135" s="12">
        <f t="shared" si="104"/>
        <v>15.923948522695468</v>
      </c>
      <c r="M1135">
        <f t="shared" si="105"/>
        <v>19642</v>
      </c>
      <c r="N1135">
        <f t="shared" si="106"/>
        <v>83</v>
      </c>
      <c r="O1135">
        <f t="shared" si="107"/>
        <v>21.9</v>
      </c>
    </row>
    <row r="1136" spans="1:15">
      <c r="A1136" s="12" t="s">
        <v>41</v>
      </c>
      <c r="B1136" s="12">
        <v>2240</v>
      </c>
      <c r="C1136" s="14">
        <v>10.0939881307</v>
      </c>
      <c r="D1136" s="13">
        <v>0.26800000000000002</v>
      </c>
      <c r="E1136" s="13">
        <v>56.5</v>
      </c>
      <c r="F1136" s="13">
        <v>1.59</v>
      </c>
      <c r="G1136" s="13">
        <v>0.25</v>
      </c>
      <c r="H1136" s="12">
        <v>1</v>
      </c>
      <c r="I1136" s="15">
        <f t="shared" si="102"/>
        <v>1.59</v>
      </c>
      <c r="J1136" s="15">
        <f t="shared" si="103"/>
        <v>0.25</v>
      </c>
      <c r="K1136" s="13">
        <v>9021.6</v>
      </c>
      <c r="L1136" s="12">
        <f t="shared" si="104"/>
        <v>12.736930689588284</v>
      </c>
      <c r="M1136">
        <f t="shared" si="105"/>
        <v>15711</v>
      </c>
      <c r="N1136">
        <f t="shared" si="106"/>
        <v>55</v>
      </c>
      <c r="O1136">
        <f t="shared" si="107"/>
        <v>8.6999999999999993</v>
      </c>
    </row>
    <row r="1137" spans="1:15">
      <c r="A1137" s="12" t="s">
        <v>41</v>
      </c>
      <c r="B1137" s="12">
        <v>7410</v>
      </c>
      <c r="C1137" s="14">
        <v>0.21816601360000001</v>
      </c>
      <c r="D1137" s="13">
        <v>0.27600000000000002</v>
      </c>
      <c r="E1137" s="13">
        <v>56.5</v>
      </c>
      <c r="F1137" s="13">
        <v>1.51</v>
      </c>
      <c r="G1137" s="13">
        <v>0.115</v>
      </c>
      <c r="H1137" s="12">
        <v>1</v>
      </c>
      <c r="I1137" s="15">
        <f t="shared" si="102"/>
        <v>1.51</v>
      </c>
      <c r="J1137" s="15">
        <f t="shared" si="103"/>
        <v>0.115</v>
      </c>
      <c r="K1137" s="13">
        <v>226.6</v>
      </c>
      <c r="L1137" s="12">
        <f t="shared" si="104"/>
        <v>0.28350673467320003</v>
      </c>
      <c r="M1137">
        <f t="shared" si="105"/>
        <v>350</v>
      </c>
      <c r="N1137">
        <f t="shared" si="106"/>
        <v>1</v>
      </c>
      <c r="O1137">
        <f t="shared" si="107"/>
        <v>0.1</v>
      </c>
    </row>
    <row r="1138" spans="1:15">
      <c r="A1138" s="12" t="s">
        <v>41</v>
      </c>
      <c r="B1138" s="12">
        <v>6460</v>
      </c>
      <c r="C1138" s="14">
        <v>5.0107742798999997</v>
      </c>
      <c r="D1138" s="13">
        <v>0.30299999999999999</v>
      </c>
      <c r="E1138" s="13">
        <v>56.5</v>
      </c>
      <c r="F1138" s="13">
        <v>0</v>
      </c>
      <c r="G1138" s="13">
        <v>0</v>
      </c>
      <c r="H1138" s="12">
        <v>1</v>
      </c>
      <c r="I1138" s="15">
        <f t="shared" si="102"/>
        <v>0</v>
      </c>
      <c r="J1138" s="15">
        <f t="shared" si="103"/>
        <v>0</v>
      </c>
      <c r="K1138" s="13">
        <v>5714.3</v>
      </c>
      <c r="L1138" s="12">
        <f t="shared" si="104"/>
        <v>7.1484958570623363</v>
      </c>
      <c r="M1138">
        <f t="shared" si="105"/>
        <v>8818</v>
      </c>
      <c r="N1138">
        <f t="shared" si="106"/>
        <v>0</v>
      </c>
      <c r="O1138">
        <f t="shared" si="107"/>
        <v>0</v>
      </c>
    </row>
    <row r="1139" spans="1:15">
      <c r="A1139" s="12" t="s">
        <v>41</v>
      </c>
      <c r="B1139" s="12">
        <v>1820</v>
      </c>
      <c r="C1139" s="14">
        <v>6.4755996499999996E-2</v>
      </c>
      <c r="D1139" s="13">
        <v>0.222</v>
      </c>
      <c r="E1139" s="13">
        <v>56.5</v>
      </c>
      <c r="F1139" s="13">
        <v>1.78</v>
      </c>
      <c r="G1139" s="13">
        <v>0.38</v>
      </c>
      <c r="H1139" s="12">
        <v>1</v>
      </c>
      <c r="I1139" s="15">
        <f t="shared" si="102"/>
        <v>1.78</v>
      </c>
      <c r="J1139" s="15">
        <f t="shared" si="103"/>
        <v>0.38</v>
      </c>
      <c r="K1139" s="13">
        <v>47.9</v>
      </c>
      <c r="L1139" s="12">
        <f t="shared" si="104"/>
        <v>6.7686205341625005E-2</v>
      </c>
      <c r="M1139">
        <f t="shared" si="105"/>
        <v>83</v>
      </c>
      <c r="N1139">
        <f t="shared" si="106"/>
        <v>0</v>
      </c>
      <c r="O1139">
        <f t="shared" si="107"/>
        <v>0.1</v>
      </c>
    </row>
    <row r="1140" spans="1:15">
      <c r="A1140" s="12" t="s">
        <v>41</v>
      </c>
      <c r="B1140" s="12">
        <v>7410</v>
      </c>
      <c r="C1140" s="14">
        <v>0.34257929329999998</v>
      </c>
      <c r="D1140" s="13">
        <v>0.151</v>
      </c>
      <c r="E1140" s="13">
        <v>56.5</v>
      </c>
      <c r="F1140" s="13">
        <v>1.51</v>
      </c>
      <c r="G1140" s="13">
        <v>0.115</v>
      </c>
      <c r="H1140" s="12">
        <v>1</v>
      </c>
      <c r="I1140" s="15">
        <f t="shared" si="102"/>
        <v>1.51</v>
      </c>
      <c r="J1140" s="15">
        <f t="shared" si="103"/>
        <v>0.115</v>
      </c>
      <c r="K1140" s="13">
        <v>194.7</v>
      </c>
      <c r="L1140" s="12">
        <f t="shared" si="104"/>
        <v>0.24355960339907912</v>
      </c>
      <c r="M1140">
        <f t="shared" si="105"/>
        <v>300</v>
      </c>
      <c r="N1140">
        <f t="shared" si="106"/>
        <v>1</v>
      </c>
      <c r="O1140">
        <f t="shared" si="107"/>
        <v>0.1</v>
      </c>
    </row>
    <row r="1141" spans="1:15">
      <c r="A1141" s="12" t="s">
        <v>41</v>
      </c>
      <c r="B1141" s="12">
        <v>4340</v>
      </c>
      <c r="C1141" s="14">
        <v>4.1813222400000002E-2</v>
      </c>
      <c r="D1141" s="13">
        <v>0.41299999999999998</v>
      </c>
      <c r="E1141" s="13">
        <v>56.5</v>
      </c>
      <c r="F1141" s="13">
        <v>0.7</v>
      </c>
      <c r="G1141" s="13">
        <v>0.09</v>
      </c>
      <c r="H1141" s="12">
        <v>1</v>
      </c>
      <c r="I1141" s="15">
        <f t="shared" si="102"/>
        <v>0.7</v>
      </c>
      <c r="J1141" s="15">
        <f t="shared" si="103"/>
        <v>0.09</v>
      </c>
      <c r="K1141" s="13">
        <v>340.6</v>
      </c>
      <c r="L1141" s="12">
        <f t="shared" si="104"/>
        <v>8.1307553174399999E-2</v>
      </c>
      <c r="M1141">
        <f t="shared" si="105"/>
        <v>100</v>
      </c>
      <c r="N1141">
        <f t="shared" si="106"/>
        <v>0</v>
      </c>
      <c r="O1141">
        <f t="shared" si="107"/>
        <v>0</v>
      </c>
    </row>
    <row r="1142" spans="1:15">
      <c r="A1142" s="12" t="s">
        <v>41</v>
      </c>
      <c r="B1142" s="12">
        <v>6460</v>
      </c>
      <c r="C1142" s="14">
        <v>8.0450178999999997E-2</v>
      </c>
      <c r="D1142" s="13">
        <v>0.30299999999999999</v>
      </c>
      <c r="E1142" s="13">
        <v>56.5</v>
      </c>
      <c r="F1142" s="13">
        <v>0</v>
      </c>
      <c r="G1142" s="13">
        <v>0</v>
      </c>
      <c r="H1142" s="12">
        <v>1</v>
      </c>
      <c r="I1142" s="15">
        <f t="shared" si="102"/>
        <v>0</v>
      </c>
      <c r="J1142" s="15">
        <f t="shared" si="103"/>
        <v>0</v>
      </c>
      <c r="K1142" s="13">
        <v>81.3</v>
      </c>
      <c r="L1142" s="12">
        <f t="shared" si="104"/>
        <v>0.11477223661587499</v>
      </c>
      <c r="M1142">
        <f t="shared" si="105"/>
        <v>142</v>
      </c>
      <c r="N1142">
        <f t="shared" si="106"/>
        <v>0</v>
      </c>
      <c r="O1142">
        <f t="shared" si="107"/>
        <v>0</v>
      </c>
    </row>
    <row r="1143" spans="1:15">
      <c r="A1143" s="12" t="s">
        <v>41</v>
      </c>
      <c r="B1143" s="12">
        <v>6460</v>
      </c>
      <c r="C1143" s="14">
        <v>0.39337200729999999</v>
      </c>
      <c r="D1143" s="13">
        <v>0.30299999999999999</v>
      </c>
      <c r="E1143" s="13">
        <v>56.5</v>
      </c>
      <c r="F1143" s="13">
        <v>0</v>
      </c>
      <c r="G1143" s="13">
        <v>0</v>
      </c>
      <c r="H1143" s="12">
        <v>1</v>
      </c>
      <c r="I1143" s="15">
        <f t="shared" si="102"/>
        <v>0</v>
      </c>
      <c r="J1143" s="15">
        <f t="shared" si="103"/>
        <v>0</v>
      </c>
      <c r="K1143" s="13">
        <v>397.5</v>
      </c>
      <c r="L1143" s="12">
        <f t="shared" si="104"/>
        <v>0.56119433991436252</v>
      </c>
      <c r="M1143">
        <f t="shared" si="105"/>
        <v>692</v>
      </c>
      <c r="N1143">
        <f t="shared" si="106"/>
        <v>0</v>
      </c>
      <c r="O1143">
        <f t="shared" si="107"/>
        <v>0</v>
      </c>
    </row>
    <row r="1144" spans="1:15">
      <c r="A1144" s="12" t="s">
        <v>41</v>
      </c>
      <c r="B1144" s="12">
        <v>1820</v>
      </c>
      <c r="C1144" s="14">
        <v>6.9159505000000003E-3</v>
      </c>
      <c r="D1144" s="13">
        <v>0.24</v>
      </c>
      <c r="E1144" s="13">
        <v>56.5</v>
      </c>
      <c r="F1144" s="13">
        <v>1.78</v>
      </c>
      <c r="G1144" s="13">
        <v>0.38</v>
      </c>
      <c r="H1144" s="12">
        <v>1</v>
      </c>
      <c r="I1144" s="15">
        <f t="shared" si="102"/>
        <v>1.78</v>
      </c>
      <c r="J1144" s="15">
        <f t="shared" si="103"/>
        <v>0.38</v>
      </c>
      <c r="K1144" s="13">
        <v>5.5</v>
      </c>
      <c r="L1144" s="12">
        <f t="shared" si="104"/>
        <v>7.8150240650000004E-3</v>
      </c>
      <c r="M1144">
        <f t="shared" si="105"/>
        <v>10</v>
      </c>
      <c r="N1144">
        <f t="shared" si="106"/>
        <v>0</v>
      </c>
      <c r="O1144">
        <f t="shared" si="107"/>
        <v>0</v>
      </c>
    </row>
    <row r="1145" spans="1:15">
      <c r="A1145" s="12" t="s">
        <v>41</v>
      </c>
      <c r="B1145" s="12">
        <v>5300</v>
      </c>
      <c r="C1145" s="14">
        <v>4.0233473899999997E-2</v>
      </c>
      <c r="D1145" s="13">
        <v>0.5</v>
      </c>
      <c r="E1145" s="13">
        <v>56.5</v>
      </c>
      <c r="F1145" s="13">
        <v>0.6</v>
      </c>
      <c r="G1145" s="13">
        <v>0.13500000000000001</v>
      </c>
      <c r="H1145" s="12">
        <v>1</v>
      </c>
      <c r="I1145" s="15">
        <f t="shared" si="102"/>
        <v>0.6</v>
      </c>
      <c r="J1145" s="15">
        <f t="shared" si="103"/>
        <v>0.13500000000000001</v>
      </c>
      <c r="K1145" s="13">
        <v>67.099999999999994</v>
      </c>
      <c r="L1145" s="12">
        <f t="shared" si="104"/>
        <v>9.4716303139583333E-2</v>
      </c>
      <c r="M1145">
        <f t="shared" si="105"/>
        <v>117</v>
      </c>
      <c r="N1145">
        <f t="shared" si="106"/>
        <v>0</v>
      </c>
      <c r="O1145">
        <f t="shared" si="107"/>
        <v>0</v>
      </c>
    </row>
    <row r="1146" spans="1:15">
      <c r="A1146" s="12" t="s">
        <v>41</v>
      </c>
      <c r="B1146" s="12">
        <v>2210</v>
      </c>
      <c r="C1146" s="14">
        <v>599.98657123609996</v>
      </c>
      <c r="D1146" s="13">
        <v>0.26800000000000002</v>
      </c>
      <c r="E1146" s="13">
        <v>56.5</v>
      </c>
      <c r="F1146" s="13">
        <v>1.92</v>
      </c>
      <c r="G1146" s="13">
        <v>0.50600000000000001</v>
      </c>
      <c r="H1146" s="12">
        <v>1</v>
      </c>
      <c r="I1146" s="15">
        <f t="shared" si="102"/>
        <v>1.92</v>
      </c>
      <c r="J1146" s="15">
        <f t="shared" si="103"/>
        <v>0.50600000000000001</v>
      </c>
      <c r="K1146" s="13">
        <v>549553.6</v>
      </c>
      <c r="L1146" s="12">
        <f t="shared" si="104"/>
        <v>757.08305513808546</v>
      </c>
      <c r="M1146">
        <f t="shared" si="105"/>
        <v>933847</v>
      </c>
      <c r="N1146">
        <f t="shared" si="106"/>
        <v>3954</v>
      </c>
      <c r="O1146">
        <f t="shared" si="107"/>
        <v>1041.9000000000001</v>
      </c>
    </row>
    <row r="1147" spans="1:15">
      <c r="A1147" s="12" t="s">
        <v>41</v>
      </c>
      <c r="B1147" s="12">
        <v>6460</v>
      </c>
      <c r="C1147" s="14">
        <v>4.7723467899999997E-2</v>
      </c>
      <c r="D1147" s="13">
        <v>0.30299999999999999</v>
      </c>
      <c r="E1147" s="13">
        <v>56.5</v>
      </c>
      <c r="F1147" s="13">
        <v>0</v>
      </c>
      <c r="G1147" s="13">
        <v>0</v>
      </c>
      <c r="H1147" s="12">
        <v>1</v>
      </c>
      <c r="I1147" s="15">
        <f t="shared" si="102"/>
        <v>0</v>
      </c>
      <c r="J1147" s="15">
        <f t="shared" si="103"/>
        <v>0</v>
      </c>
      <c r="K1147" s="13">
        <v>48.2</v>
      </c>
      <c r="L1147" s="12">
        <f t="shared" si="104"/>
        <v>6.8083492392837494E-2</v>
      </c>
      <c r="M1147">
        <f t="shared" si="105"/>
        <v>84</v>
      </c>
      <c r="N1147">
        <f t="shared" si="106"/>
        <v>0</v>
      </c>
      <c r="O1147">
        <f t="shared" si="107"/>
        <v>0</v>
      </c>
    </row>
    <row r="1148" spans="1:15">
      <c r="A1148" s="12" t="s">
        <v>41</v>
      </c>
      <c r="B1148" s="12">
        <v>6460</v>
      </c>
      <c r="C1148" s="14">
        <v>1.33363015E-2</v>
      </c>
      <c r="D1148" s="13">
        <v>0.30299999999999999</v>
      </c>
      <c r="E1148" s="13">
        <v>56.5</v>
      </c>
      <c r="F1148" s="13">
        <v>0</v>
      </c>
      <c r="G1148" s="13">
        <v>0</v>
      </c>
      <c r="H1148" s="12">
        <v>1</v>
      </c>
      <c r="I1148" s="15">
        <f t="shared" si="102"/>
        <v>0</v>
      </c>
      <c r="J1148" s="15">
        <f t="shared" si="103"/>
        <v>0</v>
      </c>
      <c r="K1148" s="13">
        <v>13.5</v>
      </c>
      <c r="L1148" s="12">
        <f t="shared" si="104"/>
        <v>1.9025901127437499E-2</v>
      </c>
      <c r="M1148">
        <f t="shared" si="105"/>
        <v>23</v>
      </c>
      <c r="N1148">
        <f t="shared" si="106"/>
        <v>0</v>
      </c>
      <c r="O1148">
        <f t="shared" si="107"/>
        <v>0</v>
      </c>
    </row>
    <row r="1149" spans="1:15">
      <c r="A1149" s="12" t="s">
        <v>41</v>
      </c>
      <c r="B1149" s="12">
        <v>6460</v>
      </c>
      <c r="C1149" s="14">
        <v>0.74554535399999999</v>
      </c>
      <c r="D1149" s="13">
        <v>0.30299999999999999</v>
      </c>
      <c r="E1149" s="13">
        <v>56.5</v>
      </c>
      <c r="F1149" s="13">
        <v>0</v>
      </c>
      <c r="G1149" s="13">
        <v>0</v>
      </c>
      <c r="H1149" s="12">
        <v>1</v>
      </c>
      <c r="I1149" s="15">
        <f t="shared" si="102"/>
        <v>0</v>
      </c>
      <c r="J1149" s="15">
        <f t="shared" si="103"/>
        <v>0</v>
      </c>
      <c r="K1149" s="13">
        <v>753.4</v>
      </c>
      <c r="L1149" s="12">
        <f t="shared" si="104"/>
        <v>1.0636136406502499</v>
      </c>
      <c r="M1149">
        <f t="shared" si="105"/>
        <v>1312</v>
      </c>
      <c r="N1149">
        <f t="shared" si="106"/>
        <v>0</v>
      </c>
      <c r="O1149">
        <f t="shared" si="107"/>
        <v>0</v>
      </c>
    </row>
    <row r="1150" spans="1:15">
      <c r="A1150" s="12" t="s">
        <v>41</v>
      </c>
      <c r="B1150" s="12">
        <v>1820</v>
      </c>
      <c r="C1150" s="14">
        <v>1.2466297825999999</v>
      </c>
      <c r="D1150" s="13">
        <v>0.24</v>
      </c>
      <c r="E1150" s="13">
        <v>56.5</v>
      </c>
      <c r="F1150" s="13">
        <v>1.78</v>
      </c>
      <c r="G1150" s="13">
        <v>0.38</v>
      </c>
      <c r="H1150" s="12">
        <v>1</v>
      </c>
      <c r="I1150" s="15">
        <f t="shared" si="102"/>
        <v>1.78</v>
      </c>
      <c r="J1150" s="15">
        <f t="shared" si="103"/>
        <v>0.38</v>
      </c>
      <c r="K1150" s="13">
        <v>1126.0999999999999</v>
      </c>
      <c r="L1150" s="12">
        <f t="shared" si="104"/>
        <v>1.4086916543379997</v>
      </c>
      <c r="M1150">
        <f t="shared" si="105"/>
        <v>1738</v>
      </c>
      <c r="N1150">
        <f t="shared" si="106"/>
        <v>7</v>
      </c>
      <c r="O1150">
        <f t="shared" si="107"/>
        <v>1.5</v>
      </c>
    </row>
    <row r="1151" spans="1:15">
      <c r="A1151" s="12" t="s">
        <v>41</v>
      </c>
      <c r="B1151" s="12">
        <v>2210</v>
      </c>
      <c r="C1151" s="14">
        <v>0.39018825709999999</v>
      </c>
      <c r="D1151" s="13">
        <v>0.26800000000000002</v>
      </c>
      <c r="E1151" s="13">
        <v>56.5</v>
      </c>
      <c r="F1151" s="13">
        <v>1.92</v>
      </c>
      <c r="G1151" s="13">
        <v>0.50600000000000001</v>
      </c>
      <c r="H1151" s="12">
        <v>1</v>
      </c>
      <c r="I1151" s="15">
        <f t="shared" si="102"/>
        <v>1.92</v>
      </c>
      <c r="J1151" s="15">
        <f t="shared" si="103"/>
        <v>0.50600000000000001</v>
      </c>
      <c r="K1151" s="13">
        <v>348.7</v>
      </c>
      <c r="L1151" s="12">
        <f t="shared" si="104"/>
        <v>0.49235254908401666</v>
      </c>
      <c r="M1151">
        <f t="shared" si="105"/>
        <v>607</v>
      </c>
      <c r="N1151">
        <f t="shared" si="106"/>
        <v>3</v>
      </c>
      <c r="O1151">
        <f t="shared" si="107"/>
        <v>0.7</v>
      </c>
    </row>
    <row r="1152" spans="1:15">
      <c r="A1152" s="12" t="s">
        <v>41</v>
      </c>
      <c r="B1152" s="12">
        <v>2210</v>
      </c>
      <c r="C1152" s="14">
        <v>0.78549430539999998</v>
      </c>
      <c r="D1152" s="13">
        <v>0.26800000000000002</v>
      </c>
      <c r="E1152" s="13">
        <v>56.5</v>
      </c>
      <c r="F1152" s="13">
        <v>1.92</v>
      </c>
      <c r="G1152" s="13">
        <v>0.50600000000000001</v>
      </c>
      <c r="H1152" s="12">
        <v>1</v>
      </c>
      <c r="I1152" s="15">
        <f t="shared" si="102"/>
        <v>1.92</v>
      </c>
      <c r="J1152" s="15">
        <f t="shared" si="103"/>
        <v>0.50600000000000001</v>
      </c>
      <c r="K1152" s="13">
        <v>702</v>
      </c>
      <c r="L1152" s="12">
        <f t="shared" si="104"/>
        <v>0.99116289769723342</v>
      </c>
      <c r="M1152">
        <f t="shared" si="105"/>
        <v>1223</v>
      </c>
      <c r="N1152">
        <f t="shared" si="106"/>
        <v>5</v>
      </c>
      <c r="O1152">
        <f t="shared" si="107"/>
        <v>1.4</v>
      </c>
    </row>
    <row r="1153" spans="1:15">
      <c r="A1153" s="12" t="s">
        <v>41</v>
      </c>
      <c r="B1153" s="12">
        <v>5300</v>
      </c>
      <c r="C1153" s="14">
        <v>3.4130475E-2</v>
      </c>
      <c r="D1153" s="13">
        <v>0.5</v>
      </c>
      <c r="E1153" s="13">
        <v>56.5</v>
      </c>
      <c r="F1153" s="13">
        <v>0.6</v>
      </c>
      <c r="G1153" s="13">
        <v>0.13500000000000001</v>
      </c>
      <c r="H1153" s="12">
        <v>1</v>
      </c>
      <c r="I1153" s="15">
        <f t="shared" si="102"/>
        <v>0.6</v>
      </c>
      <c r="J1153" s="15">
        <f t="shared" si="103"/>
        <v>0.13500000000000001</v>
      </c>
      <c r="K1153" s="13">
        <v>56.9</v>
      </c>
      <c r="L1153" s="12">
        <f t="shared" si="104"/>
        <v>8.0348826562500003E-2</v>
      </c>
      <c r="M1153">
        <f t="shared" si="105"/>
        <v>99</v>
      </c>
      <c r="N1153">
        <f t="shared" si="106"/>
        <v>0</v>
      </c>
      <c r="O1153">
        <f t="shared" si="107"/>
        <v>0</v>
      </c>
    </row>
    <row r="1154" spans="1:15">
      <c r="A1154" s="12" t="s">
        <v>41</v>
      </c>
      <c r="B1154" s="12">
        <v>5300</v>
      </c>
      <c r="C1154" s="14">
        <v>7.0135546000000002E-3</v>
      </c>
      <c r="D1154" s="13">
        <v>0.5</v>
      </c>
      <c r="E1154" s="13">
        <v>56.5</v>
      </c>
      <c r="F1154" s="13">
        <v>0.6</v>
      </c>
      <c r="G1154" s="13">
        <v>0.13500000000000001</v>
      </c>
      <c r="H1154" s="12">
        <v>1</v>
      </c>
      <c r="I1154" s="15">
        <f t="shared" si="102"/>
        <v>0.6</v>
      </c>
      <c r="J1154" s="15">
        <f t="shared" si="103"/>
        <v>0.13500000000000001</v>
      </c>
      <c r="K1154" s="13">
        <v>11.7</v>
      </c>
      <c r="L1154" s="12">
        <f t="shared" si="104"/>
        <v>1.6511076454166666E-2</v>
      </c>
      <c r="M1154">
        <f t="shared" si="105"/>
        <v>20</v>
      </c>
      <c r="N1154">
        <f t="shared" si="106"/>
        <v>0</v>
      </c>
      <c r="O1154">
        <f t="shared" si="107"/>
        <v>0</v>
      </c>
    </row>
    <row r="1155" spans="1:15">
      <c r="A1155" s="12" t="s">
        <v>41</v>
      </c>
      <c r="B1155" s="12">
        <v>1820</v>
      </c>
      <c r="C1155" s="14">
        <v>0.11935952599999999</v>
      </c>
      <c r="D1155" s="13">
        <v>0.182</v>
      </c>
      <c r="E1155" s="13">
        <v>56.5</v>
      </c>
      <c r="F1155" s="13">
        <v>1.78</v>
      </c>
      <c r="G1155" s="13">
        <v>0.38</v>
      </c>
      <c r="H1155" s="12">
        <v>1</v>
      </c>
      <c r="I1155" s="15">
        <f t="shared" ref="I1155:I1218" si="108">F1155</f>
        <v>1.78</v>
      </c>
      <c r="J1155" s="15">
        <f t="shared" ref="J1155:J1218" si="109">G1155</f>
        <v>0.38</v>
      </c>
      <c r="K1155" s="13">
        <v>72.5</v>
      </c>
      <c r="L1155" s="12">
        <f t="shared" ref="L1155:L1218" si="110">E1155*D1155*C1155/12</f>
        <v>0.10228116715483332</v>
      </c>
      <c r="M1155">
        <f t="shared" ref="M1155:M1218" si="111">ROUND(E1155*D1155*C1155*102.79,0)</f>
        <v>126</v>
      </c>
      <c r="N1155">
        <f t="shared" ref="N1155:N1218" si="112">ROUND(I1155*M1155*0.002205,0)</f>
        <v>0</v>
      </c>
      <c r="O1155">
        <f t="shared" ref="O1155:O1218" si="113">ROUND(J1155*M1155*0.002205,1)</f>
        <v>0.1</v>
      </c>
    </row>
    <row r="1156" spans="1:15">
      <c r="A1156" s="12" t="s">
        <v>41</v>
      </c>
      <c r="B1156" s="12">
        <v>7410</v>
      </c>
      <c r="C1156" s="14">
        <v>6.3827640199999994E-2</v>
      </c>
      <c r="D1156" s="13">
        <v>0.255</v>
      </c>
      <c r="E1156" s="13">
        <v>56.5</v>
      </c>
      <c r="F1156" s="13">
        <v>1.51</v>
      </c>
      <c r="G1156" s="13">
        <v>0.115</v>
      </c>
      <c r="H1156" s="12">
        <v>1</v>
      </c>
      <c r="I1156" s="15">
        <f t="shared" si="108"/>
        <v>1.51</v>
      </c>
      <c r="J1156" s="15">
        <f t="shared" si="109"/>
        <v>0.115</v>
      </c>
      <c r="K1156" s="13">
        <v>61.3</v>
      </c>
      <c r="L1156" s="12">
        <f t="shared" si="110"/>
        <v>7.6633060515124987E-2</v>
      </c>
      <c r="M1156">
        <f t="shared" si="111"/>
        <v>95</v>
      </c>
      <c r="N1156">
        <f t="shared" si="112"/>
        <v>0</v>
      </c>
      <c r="O1156">
        <f t="shared" si="113"/>
        <v>0</v>
      </c>
    </row>
    <row r="1157" spans="1:15">
      <c r="A1157" s="12" t="s">
        <v>41</v>
      </c>
      <c r="B1157" s="12">
        <v>1100</v>
      </c>
      <c r="C1157" s="14">
        <v>1.7391888161</v>
      </c>
      <c r="D1157" s="13">
        <v>0.34200000000000003</v>
      </c>
      <c r="E1157" s="13">
        <v>56.5</v>
      </c>
      <c r="F1157" s="13">
        <v>1.85</v>
      </c>
      <c r="G1157" s="13">
        <v>0.22</v>
      </c>
      <c r="H1157" s="12">
        <v>1</v>
      </c>
      <c r="I1157" s="15">
        <f t="shared" si="108"/>
        <v>1.85</v>
      </c>
      <c r="J1157" s="15">
        <f t="shared" si="109"/>
        <v>0.22</v>
      </c>
      <c r="K1157" s="13">
        <v>2238.6999999999998</v>
      </c>
      <c r="L1157" s="12">
        <f t="shared" si="110"/>
        <v>2.800528791125025</v>
      </c>
      <c r="M1157">
        <f t="shared" si="111"/>
        <v>3454</v>
      </c>
      <c r="N1157">
        <f t="shared" si="112"/>
        <v>14</v>
      </c>
      <c r="O1157">
        <f t="shared" si="113"/>
        <v>1.7</v>
      </c>
    </row>
    <row r="1158" spans="1:15">
      <c r="A1158" s="12" t="s">
        <v>41</v>
      </c>
      <c r="B1158" s="12">
        <v>1100</v>
      </c>
      <c r="C1158" s="14">
        <v>0.277826291</v>
      </c>
      <c r="D1158" s="13">
        <v>0.34200000000000003</v>
      </c>
      <c r="E1158" s="13">
        <v>56.5</v>
      </c>
      <c r="F1158" s="13">
        <v>1.85</v>
      </c>
      <c r="G1158" s="13">
        <v>0.22</v>
      </c>
      <c r="H1158" s="12">
        <v>1</v>
      </c>
      <c r="I1158" s="15">
        <f t="shared" si="108"/>
        <v>1.85</v>
      </c>
      <c r="J1158" s="15">
        <f t="shared" si="109"/>
        <v>0.22</v>
      </c>
      <c r="K1158" s="13">
        <v>358.2</v>
      </c>
      <c r="L1158" s="12">
        <f t="shared" si="110"/>
        <v>0.44736978508275005</v>
      </c>
      <c r="M1158">
        <f t="shared" si="111"/>
        <v>552</v>
      </c>
      <c r="N1158">
        <f t="shared" si="112"/>
        <v>2</v>
      </c>
      <c r="O1158">
        <f t="shared" si="113"/>
        <v>0.3</v>
      </c>
    </row>
    <row r="1159" spans="1:15">
      <c r="A1159" s="12" t="s">
        <v>41</v>
      </c>
      <c r="B1159" s="12">
        <v>3300</v>
      </c>
      <c r="C1159" s="14">
        <v>3.7665139904</v>
      </c>
      <c r="D1159" s="13">
        <v>0.4</v>
      </c>
      <c r="E1159" s="13">
        <v>56.5</v>
      </c>
      <c r="F1159" s="13">
        <v>1.2</v>
      </c>
      <c r="G1159" s="13">
        <v>6.4000000000000001E-2</v>
      </c>
      <c r="H1159" s="12">
        <v>1</v>
      </c>
      <c r="I1159" s="15">
        <f t="shared" si="108"/>
        <v>1.2</v>
      </c>
      <c r="J1159" s="15">
        <f t="shared" si="109"/>
        <v>6.4000000000000001E-2</v>
      </c>
      <c r="K1159" s="13">
        <v>5670.4</v>
      </c>
      <c r="L1159" s="12">
        <f t="shared" si="110"/>
        <v>7.0936013485866667</v>
      </c>
      <c r="M1159">
        <f t="shared" si="111"/>
        <v>8750</v>
      </c>
      <c r="N1159">
        <f t="shared" si="112"/>
        <v>23</v>
      </c>
      <c r="O1159">
        <f t="shared" si="113"/>
        <v>1.2</v>
      </c>
    </row>
    <row r="1160" spans="1:15">
      <c r="A1160" s="12" t="s">
        <v>41</v>
      </c>
      <c r="B1160" s="12">
        <v>4110</v>
      </c>
      <c r="C1160" s="14">
        <v>5.2784221544000003</v>
      </c>
      <c r="D1160" s="13">
        <v>0.41299999999999998</v>
      </c>
      <c r="E1160" s="13">
        <v>56.5</v>
      </c>
      <c r="F1160" s="13">
        <v>0.7</v>
      </c>
      <c r="G1160" s="13">
        <v>0.09</v>
      </c>
      <c r="H1160" s="12">
        <v>1</v>
      </c>
      <c r="I1160" s="15">
        <f t="shared" si="108"/>
        <v>0.7</v>
      </c>
      <c r="J1160" s="15">
        <f t="shared" si="109"/>
        <v>0.09</v>
      </c>
      <c r="K1160" s="13">
        <v>8204.7000000000007</v>
      </c>
      <c r="L1160" s="12">
        <f t="shared" si="110"/>
        <v>10.264111813487233</v>
      </c>
      <c r="M1160">
        <f t="shared" si="111"/>
        <v>12661</v>
      </c>
      <c r="N1160">
        <f t="shared" si="112"/>
        <v>20</v>
      </c>
      <c r="O1160">
        <f t="shared" si="113"/>
        <v>2.5</v>
      </c>
    </row>
    <row r="1161" spans="1:15">
      <c r="A1161" s="12" t="s">
        <v>41</v>
      </c>
      <c r="B1161" s="12">
        <v>2210</v>
      </c>
      <c r="C1161" s="14">
        <v>6.5935801926000002</v>
      </c>
      <c r="D1161" s="13">
        <v>0.26800000000000002</v>
      </c>
      <c r="E1161" s="13">
        <v>56.5</v>
      </c>
      <c r="F1161" s="13">
        <v>1.92</v>
      </c>
      <c r="G1161" s="13">
        <v>0.50600000000000001</v>
      </c>
      <c r="H1161" s="12">
        <v>1</v>
      </c>
      <c r="I1161" s="15">
        <f t="shared" si="108"/>
        <v>1.92</v>
      </c>
      <c r="J1161" s="15">
        <f t="shared" si="109"/>
        <v>0.50600000000000001</v>
      </c>
      <c r="K1161" s="13">
        <v>5893</v>
      </c>
      <c r="L1161" s="12">
        <f t="shared" si="110"/>
        <v>8.3199992730291008</v>
      </c>
      <c r="M1161">
        <f t="shared" si="111"/>
        <v>10263</v>
      </c>
      <c r="N1161">
        <f t="shared" si="112"/>
        <v>43</v>
      </c>
      <c r="O1161">
        <f t="shared" si="113"/>
        <v>11.5</v>
      </c>
    </row>
    <row r="1162" spans="1:15">
      <c r="A1162" s="12" t="s">
        <v>41</v>
      </c>
      <c r="B1162" s="12">
        <v>5300</v>
      </c>
      <c r="C1162" s="14">
        <v>0.3049486521</v>
      </c>
      <c r="D1162" s="13">
        <v>0.5</v>
      </c>
      <c r="E1162" s="13">
        <v>56.5</v>
      </c>
      <c r="F1162" s="13">
        <v>0.6</v>
      </c>
      <c r="G1162" s="13">
        <v>0.13500000000000001</v>
      </c>
      <c r="H1162" s="12">
        <v>1</v>
      </c>
      <c r="I1162" s="15">
        <f t="shared" si="108"/>
        <v>0.6</v>
      </c>
      <c r="J1162" s="15">
        <f t="shared" si="109"/>
        <v>0.13500000000000001</v>
      </c>
      <c r="K1162" s="13">
        <v>508.5</v>
      </c>
      <c r="L1162" s="12">
        <f t="shared" si="110"/>
        <v>0.71789995181874999</v>
      </c>
      <c r="M1162">
        <f t="shared" si="111"/>
        <v>886</v>
      </c>
      <c r="N1162">
        <f t="shared" si="112"/>
        <v>1</v>
      </c>
      <c r="O1162">
        <f t="shared" si="113"/>
        <v>0.3</v>
      </c>
    </row>
    <row r="1163" spans="1:15">
      <c r="A1163" s="12" t="s">
        <v>41</v>
      </c>
      <c r="B1163" s="12">
        <v>1100</v>
      </c>
      <c r="C1163" s="14">
        <v>0.23064931690000001</v>
      </c>
      <c r="D1163" s="13">
        <v>0.34200000000000003</v>
      </c>
      <c r="E1163" s="13">
        <v>56.5</v>
      </c>
      <c r="F1163" s="13">
        <v>1.85</v>
      </c>
      <c r="G1163" s="13">
        <v>0.22</v>
      </c>
      <c r="H1163" s="12">
        <v>1</v>
      </c>
      <c r="I1163" s="15">
        <f t="shared" si="108"/>
        <v>1.85</v>
      </c>
      <c r="J1163" s="15">
        <f t="shared" si="109"/>
        <v>0.22</v>
      </c>
      <c r="K1163" s="13">
        <v>296.89999999999998</v>
      </c>
      <c r="L1163" s="12">
        <f t="shared" si="110"/>
        <v>0.37140306253822503</v>
      </c>
      <c r="M1163">
        <f t="shared" si="111"/>
        <v>458</v>
      </c>
      <c r="N1163">
        <f t="shared" si="112"/>
        <v>2</v>
      </c>
      <c r="O1163">
        <f t="shared" si="113"/>
        <v>0.2</v>
      </c>
    </row>
    <row r="1164" spans="1:15">
      <c r="A1164" s="12" t="s">
        <v>41</v>
      </c>
      <c r="B1164" s="12">
        <v>3200</v>
      </c>
      <c r="C1164" s="14">
        <v>7.1678285689000001</v>
      </c>
      <c r="D1164" s="13">
        <v>0.06</v>
      </c>
      <c r="E1164" s="13">
        <v>56.5</v>
      </c>
      <c r="F1164" s="13">
        <v>1.2</v>
      </c>
      <c r="G1164" s="13">
        <v>6.4000000000000001E-2</v>
      </c>
      <c r="H1164" s="12">
        <v>1</v>
      </c>
      <c r="I1164" s="15">
        <f t="shared" si="108"/>
        <v>1.2</v>
      </c>
      <c r="J1164" s="15">
        <f t="shared" si="109"/>
        <v>6.4000000000000001E-2</v>
      </c>
      <c r="K1164" s="13">
        <v>1618.7</v>
      </c>
      <c r="L1164" s="12">
        <f t="shared" si="110"/>
        <v>2.02491157071425</v>
      </c>
      <c r="M1164">
        <f t="shared" si="111"/>
        <v>2498</v>
      </c>
      <c r="N1164">
        <f t="shared" si="112"/>
        <v>7</v>
      </c>
      <c r="O1164">
        <f t="shared" si="113"/>
        <v>0.4</v>
      </c>
    </row>
    <row r="1165" spans="1:15">
      <c r="A1165" s="12" t="s">
        <v>41</v>
      </c>
      <c r="B1165" s="12">
        <v>3100</v>
      </c>
      <c r="C1165" s="14">
        <v>0.93831983569999999</v>
      </c>
      <c r="D1165" s="13">
        <v>0.41099999999999998</v>
      </c>
      <c r="E1165" s="13">
        <v>56.5</v>
      </c>
      <c r="F1165" s="13">
        <v>1.2</v>
      </c>
      <c r="G1165" s="13">
        <v>6.4000000000000001E-2</v>
      </c>
      <c r="H1165" s="12">
        <v>1</v>
      </c>
      <c r="I1165" s="15">
        <f t="shared" si="108"/>
        <v>1.2</v>
      </c>
      <c r="J1165" s="15">
        <f t="shared" si="109"/>
        <v>6.4000000000000001E-2</v>
      </c>
      <c r="K1165" s="13">
        <v>1451.5</v>
      </c>
      <c r="L1165" s="12">
        <f t="shared" si="110"/>
        <v>1.8157661720589624</v>
      </c>
      <c r="M1165">
        <f t="shared" si="111"/>
        <v>2240</v>
      </c>
      <c r="N1165">
        <f t="shared" si="112"/>
        <v>6</v>
      </c>
      <c r="O1165">
        <f t="shared" si="113"/>
        <v>0.3</v>
      </c>
    </row>
    <row r="1166" spans="1:15">
      <c r="A1166" s="12" t="s">
        <v>41</v>
      </c>
      <c r="B1166" s="12">
        <v>3100</v>
      </c>
      <c r="C1166" s="14">
        <v>0.92870506210000003</v>
      </c>
      <c r="D1166" s="13">
        <v>0.41099999999999998</v>
      </c>
      <c r="E1166" s="13">
        <v>56.5</v>
      </c>
      <c r="F1166" s="13">
        <v>1.2</v>
      </c>
      <c r="G1166" s="13">
        <v>6.4000000000000001E-2</v>
      </c>
      <c r="H1166" s="12">
        <v>1</v>
      </c>
      <c r="I1166" s="15">
        <f t="shared" si="108"/>
        <v>1.2</v>
      </c>
      <c r="J1166" s="15">
        <f t="shared" si="109"/>
        <v>6.4000000000000001E-2</v>
      </c>
      <c r="K1166" s="13">
        <v>1436.6</v>
      </c>
      <c r="L1166" s="12">
        <f t="shared" si="110"/>
        <v>1.7971603832962624</v>
      </c>
      <c r="M1166">
        <f t="shared" si="111"/>
        <v>2217</v>
      </c>
      <c r="N1166">
        <f t="shared" si="112"/>
        <v>6</v>
      </c>
      <c r="O1166">
        <f t="shared" si="113"/>
        <v>0.3</v>
      </c>
    </row>
    <row r="1167" spans="1:15">
      <c r="A1167" s="12" t="s">
        <v>41</v>
      </c>
      <c r="B1167" s="12">
        <v>3100</v>
      </c>
      <c r="C1167" s="14">
        <v>3.7445549776</v>
      </c>
      <c r="D1167" s="13">
        <v>0.41099999999999998</v>
      </c>
      <c r="E1167" s="13">
        <v>56.5</v>
      </c>
      <c r="F1167" s="13">
        <v>1.2</v>
      </c>
      <c r="G1167" s="13">
        <v>6.4000000000000001E-2</v>
      </c>
      <c r="H1167" s="12">
        <v>1</v>
      </c>
      <c r="I1167" s="15">
        <f t="shared" si="108"/>
        <v>1.2</v>
      </c>
      <c r="J1167" s="15">
        <f t="shared" si="109"/>
        <v>6.4000000000000001E-2</v>
      </c>
      <c r="K1167" s="13">
        <v>5792.3</v>
      </c>
      <c r="L1167" s="12">
        <f t="shared" si="110"/>
        <v>7.2461819510281993</v>
      </c>
      <c r="M1167">
        <f t="shared" si="111"/>
        <v>8938</v>
      </c>
      <c r="N1167">
        <f t="shared" si="112"/>
        <v>24</v>
      </c>
      <c r="O1167">
        <f t="shared" si="113"/>
        <v>1.3</v>
      </c>
    </row>
    <row r="1168" spans="1:15">
      <c r="A1168" s="12" t="s">
        <v>41</v>
      </c>
      <c r="B1168" s="12">
        <v>1100</v>
      </c>
      <c r="C1168" s="14">
        <v>19.679561041700001</v>
      </c>
      <c r="D1168" s="13">
        <v>0.34200000000000003</v>
      </c>
      <c r="E1168" s="13">
        <v>56.5</v>
      </c>
      <c r="F1168" s="13">
        <v>1.85</v>
      </c>
      <c r="G1168" s="13">
        <v>0.22</v>
      </c>
      <c r="H1168" s="12">
        <v>1</v>
      </c>
      <c r="I1168" s="15">
        <f t="shared" si="108"/>
        <v>1.85</v>
      </c>
      <c r="J1168" s="15">
        <f t="shared" si="109"/>
        <v>0.22</v>
      </c>
      <c r="K1168" s="13">
        <v>25331.1</v>
      </c>
      <c r="L1168" s="12">
        <f t="shared" si="110"/>
        <v>31.68901316739743</v>
      </c>
      <c r="M1168">
        <f t="shared" si="111"/>
        <v>39088</v>
      </c>
      <c r="N1168">
        <f t="shared" si="112"/>
        <v>159</v>
      </c>
      <c r="O1168">
        <f t="shared" si="113"/>
        <v>19</v>
      </c>
    </row>
    <row r="1169" spans="1:15">
      <c r="A1169" s="12" t="s">
        <v>41</v>
      </c>
      <c r="B1169" s="12">
        <v>2430</v>
      </c>
      <c r="C1169" s="14">
        <v>17.228419024899999</v>
      </c>
      <c r="D1169" s="13">
        <v>0.26800000000000002</v>
      </c>
      <c r="E1169" s="13">
        <v>56.5</v>
      </c>
      <c r="F1169" s="13">
        <v>2.2999999999999998</v>
      </c>
      <c r="G1169" s="13">
        <v>0.56499999999999995</v>
      </c>
      <c r="H1169" s="12">
        <v>1</v>
      </c>
      <c r="I1169" s="15">
        <f t="shared" si="108"/>
        <v>2.2999999999999998</v>
      </c>
      <c r="J1169" s="15">
        <f t="shared" si="109"/>
        <v>0.56499999999999995</v>
      </c>
      <c r="K1169" s="13">
        <v>15397.9</v>
      </c>
      <c r="L1169" s="12">
        <f t="shared" si="110"/>
        <v>21.739393406252983</v>
      </c>
      <c r="M1169">
        <f t="shared" si="111"/>
        <v>26815</v>
      </c>
      <c r="N1169">
        <f t="shared" si="112"/>
        <v>136</v>
      </c>
      <c r="O1169">
        <f t="shared" si="113"/>
        <v>33.4</v>
      </c>
    </row>
    <row r="1170" spans="1:15">
      <c r="A1170" s="12" t="s">
        <v>41</v>
      </c>
      <c r="B1170" s="12">
        <v>3200</v>
      </c>
      <c r="C1170" s="14">
        <v>3.9897014999999997E-3</v>
      </c>
      <c r="D1170" s="13">
        <v>0.4</v>
      </c>
      <c r="E1170" s="13">
        <v>56.5</v>
      </c>
      <c r="F1170" s="13">
        <v>1.2</v>
      </c>
      <c r="G1170" s="13">
        <v>6.4000000000000001E-2</v>
      </c>
      <c r="H1170" s="12">
        <v>1</v>
      </c>
      <c r="I1170" s="15">
        <f t="shared" si="108"/>
        <v>1.2</v>
      </c>
      <c r="J1170" s="15">
        <f t="shared" si="109"/>
        <v>6.4000000000000001E-2</v>
      </c>
      <c r="K1170" s="13">
        <v>6</v>
      </c>
      <c r="L1170" s="12">
        <f t="shared" si="110"/>
        <v>7.5139378249999998E-3</v>
      </c>
      <c r="M1170">
        <f t="shared" si="111"/>
        <v>9</v>
      </c>
      <c r="N1170">
        <f t="shared" si="112"/>
        <v>0</v>
      </c>
      <c r="O1170">
        <f t="shared" si="113"/>
        <v>0</v>
      </c>
    </row>
    <row r="1171" spans="1:15">
      <c r="A1171" s="12" t="s">
        <v>41</v>
      </c>
      <c r="B1171" s="12">
        <v>2210</v>
      </c>
      <c r="C1171" s="14">
        <v>10.9379606884</v>
      </c>
      <c r="D1171" s="13">
        <v>0.251</v>
      </c>
      <c r="E1171" s="13">
        <v>56.5</v>
      </c>
      <c r="F1171" s="13">
        <v>1.92</v>
      </c>
      <c r="G1171" s="13">
        <v>0.50600000000000001</v>
      </c>
      <c r="H1171" s="12">
        <v>1</v>
      </c>
      <c r="I1171" s="15">
        <f t="shared" si="108"/>
        <v>1.92</v>
      </c>
      <c r="J1171" s="15">
        <f t="shared" si="109"/>
        <v>0.50600000000000001</v>
      </c>
      <c r="K1171" s="13">
        <v>10333</v>
      </c>
      <c r="L1171" s="12">
        <f t="shared" si="110"/>
        <v>12.926390791878717</v>
      </c>
      <c r="M1171">
        <f t="shared" si="111"/>
        <v>15944</v>
      </c>
      <c r="N1171">
        <f t="shared" si="112"/>
        <v>68</v>
      </c>
      <c r="O1171">
        <f t="shared" si="113"/>
        <v>17.8</v>
      </c>
    </row>
    <row r="1172" spans="1:15">
      <c r="A1172" s="12" t="s">
        <v>41</v>
      </c>
      <c r="B1172" s="12">
        <v>1100</v>
      </c>
      <c r="C1172" s="14">
        <v>1.25012314E-2</v>
      </c>
      <c r="D1172" s="13">
        <v>0.34200000000000003</v>
      </c>
      <c r="E1172" s="13">
        <v>56.5</v>
      </c>
      <c r="F1172" s="13">
        <v>1.85</v>
      </c>
      <c r="G1172" s="13">
        <v>0.22</v>
      </c>
      <c r="H1172" s="12">
        <v>1</v>
      </c>
      <c r="I1172" s="15">
        <f t="shared" si="108"/>
        <v>1.85</v>
      </c>
      <c r="J1172" s="15">
        <f t="shared" si="109"/>
        <v>0.22</v>
      </c>
      <c r="K1172" s="13">
        <v>16.100000000000001</v>
      </c>
      <c r="L1172" s="12">
        <f t="shared" si="110"/>
        <v>2.0130107861849999E-2</v>
      </c>
      <c r="M1172">
        <f t="shared" si="111"/>
        <v>25</v>
      </c>
      <c r="N1172">
        <f t="shared" si="112"/>
        <v>0</v>
      </c>
      <c r="O1172">
        <f t="shared" si="113"/>
        <v>0</v>
      </c>
    </row>
    <row r="1173" spans="1:15">
      <c r="A1173" s="12" t="s">
        <v>41</v>
      </c>
      <c r="B1173" s="12">
        <v>3200</v>
      </c>
      <c r="C1173" s="14">
        <v>0.21549565200000001</v>
      </c>
      <c r="D1173" s="13">
        <v>0.4</v>
      </c>
      <c r="E1173" s="13">
        <v>56.5</v>
      </c>
      <c r="F1173" s="13">
        <v>1.2</v>
      </c>
      <c r="G1173" s="13">
        <v>6.4000000000000001E-2</v>
      </c>
      <c r="H1173" s="12">
        <v>1</v>
      </c>
      <c r="I1173" s="15">
        <f t="shared" si="108"/>
        <v>1.2</v>
      </c>
      <c r="J1173" s="15">
        <f t="shared" si="109"/>
        <v>6.4000000000000001E-2</v>
      </c>
      <c r="K1173" s="13">
        <v>324.39999999999998</v>
      </c>
      <c r="L1173" s="12">
        <f t="shared" si="110"/>
        <v>0.40585014460000002</v>
      </c>
      <c r="M1173">
        <f t="shared" si="111"/>
        <v>501</v>
      </c>
      <c r="N1173">
        <f t="shared" si="112"/>
        <v>1</v>
      </c>
      <c r="O1173">
        <f t="shared" si="113"/>
        <v>0.1</v>
      </c>
    </row>
    <row r="1174" spans="1:15">
      <c r="A1174" s="12" t="s">
        <v>41</v>
      </c>
      <c r="B1174" s="12">
        <v>2210</v>
      </c>
      <c r="C1174" s="14">
        <v>1.3674687E-3</v>
      </c>
      <c r="D1174" s="13">
        <v>0.28499999999999998</v>
      </c>
      <c r="E1174" s="13">
        <v>56.5</v>
      </c>
      <c r="F1174" s="13">
        <v>1.92</v>
      </c>
      <c r="G1174" s="13">
        <v>0.50600000000000001</v>
      </c>
      <c r="H1174" s="12">
        <v>1</v>
      </c>
      <c r="I1174" s="15">
        <f t="shared" si="108"/>
        <v>1.92</v>
      </c>
      <c r="J1174" s="15">
        <f t="shared" si="109"/>
        <v>0.50600000000000001</v>
      </c>
      <c r="K1174" s="13">
        <v>1.5</v>
      </c>
      <c r="L1174" s="12">
        <f t="shared" si="110"/>
        <v>1.8349720618125E-3</v>
      </c>
      <c r="M1174">
        <f t="shared" si="111"/>
        <v>2</v>
      </c>
      <c r="N1174">
        <f t="shared" si="112"/>
        <v>0</v>
      </c>
      <c r="O1174">
        <f t="shared" si="113"/>
        <v>0</v>
      </c>
    </row>
    <row r="1175" spans="1:15">
      <c r="A1175" s="12" t="s">
        <v>41</v>
      </c>
      <c r="B1175" s="12">
        <v>2210</v>
      </c>
      <c r="C1175" s="14">
        <v>0.18086369290000001</v>
      </c>
      <c r="D1175" s="13">
        <v>0.28499999999999998</v>
      </c>
      <c r="E1175" s="13">
        <v>56.5</v>
      </c>
      <c r="F1175" s="13">
        <v>1.92</v>
      </c>
      <c r="G1175" s="13">
        <v>0.50600000000000001</v>
      </c>
      <c r="H1175" s="12">
        <v>1</v>
      </c>
      <c r="I1175" s="15">
        <f t="shared" si="108"/>
        <v>1.92</v>
      </c>
      <c r="J1175" s="15">
        <f t="shared" si="109"/>
        <v>0.50600000000000001</v>
      </c>
      <c r="K1175" s="13">
        <v>194</v>
      </c>
      <c r="L1175" s="12">
        <f t="shared" si="110"/>
        <v>0.24269646791018751</v>
      </c>
      <c r="M1175">
        <f t="shared" si="111"/>
        <v>299</v>
      </c>
      <c r="N1175">
        <f t="shared" si="112"/>
        <v>1</v>
      </c>
      <c r="O1175">
        <f t="shared" si="113"/>
        <v>0.3</v>
      </c>
    </row>
    <row r="1176" spans="1:15">
      <c r="A1176" s="12" t="s">
        <v>41</v>
      </c>
      <c r="B1176" s="12">
        <v>5300</v>
      </c>
      <c r="C1176" s="14">
        <v>1.0095527269</v>
      </c>
      <c r="D1176" s="13">
        <v>0.5</v>
      </c>
      <c r="E1176" s="13">
        <v>56.5</v>
      </c>
      <c r="F1176" s="13">
        <v>0.6</v>
      </c>
      <c r="G1176" s="13">
        <v>0.13500000000000001</v>
      </c>
      <c r="H1176" s="12">
        <v>1</v>
      </c>
      <c r="I1176" s="15">
        <f t="shared" si="108"/>
        <v>0.6</v>
      </c>
      <c r="J1176" s="15">
        <f t="shared" si="109"/>
        <v>0.13500000000000001</v>
      </c>
      <c r="K1176" s="13">
        <v>1899.8</v>
      </c>
      <c r="L1176" s="12">
        <f t="shared" si="110"/>
        <v>2.3766553779104167</v>
      </c>
      <c r="M1176">
        <f t="shared" si="111"/>
        <v>2932</v>
      </c>
      <c r="N1176">
        <f t="shared" si="112"/>
        <v>4</v>
      </c>
      <c r="O1176">
        <f t="shared" si="113"/>
        <v>0.9</v>
      </c>
    </row>
    <row r="1177" spans="1:15">
      <c r="A1177" s="12" t="s">
        <v>41</v>
      </c>
      <c r="B1177" s="12">
        <v>4110</v>
      </c>
      <c r="C1177" s="14">
        <v>4.8109330212000003</v>
      </c>
      <c r="D1177" s="13">
        <v>0.41299999999999998</v>
      </c>
      <c r="E1177" s="13">
        <v>56.5</v>
      </c>
      <c r="F1177" s="13">
        <v>0.7</v>
      </c>
      <c r="G1177" s="13">
        <v>0.09</v>
      </c>
      <c r="H1177" s="12">
        <v>1</v>
      </c>
      <c r="I1177" s="15">
        <f t="shared" si="108"/>
        <v>0.7</v>
      </c>
      <c r="J1177" s="15">
        <f t="shared" si="109"/>
        <v>0.09</v>
      </c>
      <c r="K1177" s="13">
        <v>7478.2</v>
      </c>
      <c r="L1177" s="12">
        <f t="shared" si="110"/>
        <v>9.3550597152659503</v>
      </c>
      <c r="M1177">
        <f t="shared" si="111"/>
        <v>11539</v>
      </c>
      <c r="N1177">
        <f t="shared" si="112"/>
        <v>18</v>
      </c>
      <c r="O1177">
        <f t="shared" si="113"/>
        <v>2.2999999999999998</v>
      </c>
    </row>
    <row r="1178" spans="1:15">
      <c r="A1178" s="12" t="s">
        <v>41</v>
      </c>
      <c r="B1178" s="12">
        <v>4340</v>
      </c>
      <c r="C1178" s="14">
        <v>6.9295616700000007E-2</v>
      </c>
      <c r="D1178" s="13">
        <v>0.309</v>
      </c>
      <c r="E1178" s="13">
        <v>56.5</v>
      </c>
      <c r="F1178" s="13">
        <v>0.7</v>
      </c>
      <c r="G1178" s="13">
        <v>0.09</v>
      </c>
      <c r="H1178" s="12">
        <v>1</v>
      </c>
      <c r="I1178" s="15">
        <f t="shared" si="108"/>
        <v>0.7</v>
      </c>
      <c r="J1178" s="15">
        <f t="shared" si="109"/>
        <v>0.09</v>
      </c>
      <c r="K1178" s="13">
        <v>80.599999999999994</v>
      </c>
      <c r="L1178" s="12">
        <f t="shared" si="110"/>
        <v>0.10081646034641251</v>
      </c>
      <c r="M1178">
        <f t="shared" si="111"/>
        <v>124</v>
      </c>
      <c r="N1178">
        <f t="shared" si="112"/>
        <v>0</v>
      </c>
      <c r="O1178">
        <f t="shared" si="113"/>
        <v>0</v>
      </c>
    </row>
    <row r="1179" spans="1:15">
      <c r="A1179" s="12" t="s">
        <v>41</v>
      </c>
      <c r="B1179" s="12">
        <v>4110</v>
      </c>
      <c r="C1179" s="14">
        <v>4.83749703E-2</v>
      </c>
      <c r="D1179" s="13">
        <v>0.309</v>
      </c>
      <c r="E1179" s="13">
        <v>56.5</v>
      </c>
      <c r="F1179" s="13">
        <v>0.7</v>
      </c>
      <c r="G1179" s="13">
        <v>0.09</v>
      </c>
      <c r="H1179" s="12">
        <v>1</v>
      </c>
      <c r="I1179" s="15">
        <f t="shared" si="108"/>
        <v>0.7</v>
      </c>
      <c r="J1179" s="15">
        <f t="shared" si="109"/>
        <v>0.09</v>
      </c>
      <c r="K1179" s="13">
        <v>56.3</v>
      </c>
      <c r="L1179" s="12">
        <f t="shared" si="110"/>
        <v>7.0379534915212497E-2</v>
      </c>
      <c r="M1179">
        <f t="shared" si="111"/>
        <v>87</v>
      </c>
      <c r="N1179">
        <f t="shared" si="112"/>
        <v>0</v>
      </c>
      <c r="O1179">
        <f t="shared" si="113"/>
        <v>0</v>
      </c>
    </row>
    <row r="1180" spans="1:15">
      <c r="A1180" s="12" t="s">
        <v>41</v>
      </c>
      <c r="B1180" s="12">
        <v>4110</v>
      </c>
      <c r="C1180" s="14">
        <v>8.3997143999999996E-2</v>
      </c>
      <c r="D1180" s="13">
        <v>0.309</v>
      </c>
      <c r="E1180" s="13">
        <v>56.5</v>
      </c>
      <c r="F1180" s="13">
        <v>0.7</v>
      </c>
      <c r="G1180" s="13">
        <v>0.09</v>
      </c>
      <c r="H1180" s="12">
        <v>1</v>
      </c>
      <c r="I1180" s="15">
        <f t="shared" si="108"/>
        <v>0.7</v>
      </c>
      <c r="J1180" s="15">
        <f t="shared" si="109"/>
        <v>0.09</v>
      </c>
      <c r="K1180" s="13">
        <v>97.7</v>
      </c>
      <c r="L1180" s="12">
        <f t="shared" si="110"/>
        <v>0.12220534487700001</v>
      </c>
      <c r="M1180">
        <f t="shared" si="111"/>
        <v>151</v>
      </c>
      <c r="N1180">
        <f t="shared" si="112"/>
        <v>0</v>
      </c>
      <c r="O1180">
        <f t="shared" si="113"/>
        <v>0</v>
      </c>
    </row>
    <row r="1181" spans="1:15">
      <c r="A1181" s="12" t="s">
        <v>41</v>
      </c>
      <c r="B1181" s="12">
        <v>1100</v>
      </c>
      <c r="C1181" s="14">
        <v>4.2178663760999999</v>
      </c>
      <c r="D1181" s="13">
        <v>0.34200000000000003</v>
      </c>
      <c r="E1181" s="13">
        <v>56.5</v>
      </c>
      <c r="F1181" s="13">
        <v>1.85</v>
      </c>
      <c r="G1181" s="13">
        <v>0.22</v>
      </c>
      <c r="H1181" s="12">
        <v>1</v>
      </c>
      <c r="I1181" s="15">
        <f t="shared" si="108"/>
        <v>1.85</v>
      </c>
      <c r="J1181" s="15">
        <f t="shared" si="109"/>
        <v>0.22</v>
      </c>
      <c r="K1181" s="13">
        <v>5429.2</v>
      </c>
      <c r="L1181" s="12">
        <f t="shared" si="110"/>
        <v>6.7918193321150255</v>
      </c>
      <c r="M1181">
        <f t="shared" si="111"/>
        <v>8378</v>
      </c>
      <c r="N1181">
        <f t="shared" si="112"/>
        <v>34</v>
      </c>
      <c r="O1181">
        <f t="shared" si="113"/>
        <v>4.0999999999999996</v>
      </c>
    </row>
    <row r="1182" spans="1:15">
      <c r="A1182" s="12" t="s">
        <v>41</v>
      </c>
      <c r="B1182" s="12">
        <v>1600</v>
      </c>
      <c r="C1182" s="14">
        <v>0.98135109720000002</v>
      </c>
      <c r="D1182" s="13">
        <v>0.30399999999999999</v>
      </c>
      <c r="E1182" s="13">
        <v>56.5</v>
      </c>
      <c r="F1182" s="13">
        <v>1.18</v>
      </c>
      <c r="G1182" s="13">
        <v>0.15</v>
      </c>
      <c r="H1182" s="12">
        <v>1</v>
      </c>
      <c r="I1182" s="15">
        <f t="shared" si="108"/>
        <v>1.18</v>
      </c>
      <c r="J1182" s="15">
        <f t="shared" si="109"/>
        <v>0.15</v>
      </c>
      <c r="K1182" s="13">
        <v>1122.8</v>
      </c>
      <c r="L1182" s="12">
        <f t="shared" si="110"/>
        <v>1.4046405371255999</v>
      </c>
      <c r="M1182">
        <f t="shared" si="111"/>
        <v>1733</v>
      </c>
      <c r="N1182">
        <f t="shared" si="112"/>
        <v>5</v>
      </c>
      <c r="O1182">
        <f t="shared" si="113"/>
        <v>0.6</v>
      </c>
    </row>
    <row r="1183" spans="1:15">
      <c r="A1183" s="12" t="s">
        <v>41</v>
      </c>
      <c r="B1183" s="12">
        <v>2210</v>
      </c>
      <c r="C1183" s="14">
        <v>15.454932907</v>
      </c>
      <c r="D1183" s="13">
        <v>0.26800000000000002</v>
      </c>
      <c r="E1183" s="13">
        <v>56.5</v>
      </c>
      <c r="F1183" s="13">
        <v>1.92</v>
      </c>
      <c r="G1183" s="13">
        <v>0.50600000000000001</v>
      </c>
      <c r="H1183" s="12">
        <v>1</v>
      </c>
      <c r="I1183" s="15">
        <f t="shared" si="108"/>
        <v>1.92</v>
      </c>
      <c r="J1183" s="15">
        <f t="shared" si="109"/>
        <v>0.50600000000000001</v>
      </c>
      <c r="K1183" s="13">
        <v>15588.9</v>
      </c>
      <c r="L1183" s="12">
        <f t="shared" si="110"/>
        <v>19.501549506482835</v>
      </c>
      <c r="M1183">
        <f t="shared" si="111"/>
        <v>24055</v>
      </c>
      <c r="N1183">
        <f t="shared" si="112"/>
        <v>102</v>
      </c>
      <c r="O1183">
        <f t="shared" si="113"/>
        <v>26.8</v>
      </c>
    </row>
    <row r="1184" spans="1:15">
      <c r="A1184" s="12" t="s">
        <v>41</v>
      </c>
      <c r="B1184" s="12">
        <v>7410</v>
      </c>
      <c r="C1184" s="14">
        <v>0.1188376595</v>
      </c>
      <c r="D1184" s="13">
        <v>0.151</v>
      </c>
      <c r="E1184" s="13">
        <v>56.5</v>
      </c>
      <c r="F1184" s="13">
        <v>1.51</v>
      </c>
      <c r="G1184" s="13">
        <v>0.115</v>
      </c>
      <c r="H1184" s="12">
        <v>1</v>
      </c>
      <c r="I1184" s="15">
        <f t="shared" si="108"/>
        <v>1.51</v>
      </c>
      <c r="J1184" s="15">
        <f t="shared" si="109"/>
        <v>0.115</v>
      </c>
      <c r="K1184" s="13">
        <v>67.5</v>
      </c>
      <c r="L1184" s="12">
        <f t="shared" si="110"/>
        <v>8.4488624335354159E-2</v>
      </c>
      <c r="M1184">
        <f t="shared" si="111"/>
        <v>104</v>
      </c>
      <c r="N1184">
        <f t="shared" si="112"/>
        <v>0</v>
      </c>
      <c r="O1184">
        <f t="shared" si="113"/>
        <v>0</v>
      </c>
    </row>
    <row r="1185" spans="1:15">
      <c r="A1185" s="12" t="s">
        <v>41</v>
      </c>
      <c r="B1185" s="12">
        <v>7410</v>
      </c>
      <c r="C1185" s="14">
        <v>2.0615412542999998</v>
      </c>
      <c r="D1185" s="13">
        <v>0.151</v>
      </c>
      <c r="E1185" s="13">
        <v>56.5</v>
      </c>
      <c r="F1185" s="13">
        <v>1.51</v>
      </c>
      <c r="G1185" s="13">
        <v>0.115</v>
      </c>
      <c r="H1185" s="12">
        <v>1</v>
      </c>
      <c r="I1185" s="15">
        <f t="shared" si="108"/>
        <v>1.51</v>
      </c>
      <c r="J1185" s="15">
        <f t="shared" si="109"/>
        <v>0.115</v>
      </c>
      <c r="K1185" s="13">
        <v>1171.5999999999999</v>
      </c>
      <c r="L1185" s="12">
        <f t="shared" si="110"/>
        <v>1.4656699342550372</v>
      </c>
      <c r="M1185">
        <f t="shared" si="111"/>
        <v>1808</v>
      </c>
      <c r="N1185">
        <f t="shared" si="112"/>
        <v>6</v>
      </c>
      <c r="O1185">
        <f t="shared" si="113"/>
        <v>0.5</v>
      </c>
    </row>
    <row r="1186" spans="1:15">
      <c r="A1186" s="12" t="s">
        <v>41</v>
      </c>
      <c r="B1186" s="12">
        <v>2210</v>
      </c>
      <c r="C1186" s="14">
        <v>3.6832861917000002</v>
      </c>
      <c r="D1186" s="13">
        <v>0.26800000000000002</v>
      </c>
      <c r="E1186" s="13">
        <v>56.5</v>
      </c>
      <c r="F1186" s="13">
        <v>1.92</v>
      </c>
      <c r="G1186" s="13">
        <v>0.50600000000000001</v>
      </c>
      <c r="H1186" s="12">
        <v>1</v>
      </c>
      <c r="I1186" s="15">
        <f t="shared" si="108"/>
        <v>1.92</v>
      </c>
      <c r="J1186" s="15">
        <f t="shared" si="109"/>
        <v>0.50600000000000001</v>
      </c>
      <c r="K1186" s="13">
        <v>8556.2000000000007</v>
      </c>
      <c r="L1186" s="12">
        <f t="shared" si="110"/>
        <v>4.6476932928934511</v>
      </c>
      <c r="M1186">
        <f t="shared" si="111"/>
        <v>5733</v>
      </c>
      <c r="N1186">
        <f t="shared" si="112"/>
        <v>24</v>
      </c>
      <c r="O1186">
        <f t="shared" si="113"/>
        <v>6.4</v>
      </c>
    </row>
    <row r="1187" spans="1:15">
      <c r="A1187" s="12" t="s">
        <v>41</v>
      </c>
      <c r="B1187" s="12">
        <v>1820</v>
      </c>
      <c r="C1187" s="14">
        <v>0.24418863399999999</v>
      </c>
      <c r="D1187" s="13">
        <v>0.222</v>
      </c>
      <c r="E1187" s="13">
        <v>56.5</v>
      </c>
      <c r="F1187" s="13">
        <v>1.78</v>
      </c>
      <c r="G1187" s="13">
        <v>0.38</v>
      </c>
      <c r="H1187" s="12">
        <v>1</v>
      </c>
      <c r="I1187" s="15">
        <f t="shared" si="108"/>
        <v>1.78</v>
      </c>
      <c r="J1187" s="15">
        <f t="shared" si="109"/>
        <v>0.38</v>
      </c>
      <c r="K1187" s="13">
        <v>180.8</v>
      </c>
      <c r="L1187" s="12">
        <f t="shared" si="110"/>
        <v>0.25523816968849999</v>
      </c>
      <c r="M1187">
        <f t="shared" si="111"/>
        <v>315</v>
      </c>
      <c r="N1187">
        <f t="shared" si="112"/>
        <v>1</v>
      </c>
      <c r="O1187">
        <f t="shared" si="113"/>
        <v>0.3</v>
      </c>
    </row>
    <row r="1188" spans="1:15">
      <c r="A1188" s="12" t="s">
        <v>41</v>
      </c>
      <c r="B1188" s="12">
        <v>1820</v>
      </c>
      <c r="C1188" s="14">
        <v>1.9711832737999999</v>
      </c>
      <c r="D1188" s="13">
        <v>0.182</v>
      </c>
      <c r="E1188" s="13">
        <v>56.5</v>
      </c>
      <c r="F1188" s="13">
        <v>1.78</v>
      </c>
      <c r="G1188" s="13">
        <v>0.38</v>
      </c>
      <c r="H1188" s="12">
        <v>1</v>
      </c>
      <c r="I1188" s="15">
        <f t="shared" si="108"/>
        <v>1.78</v>
      </c>
      <c r="J1188" s="15">
        <f t="shared" si="109"/>
        <v>0.38</v>
      </c>
      <c r="K1188" s="13">
        <v>1350.2</v>
      </c>
      <c r="L1188" s="12">
        <f t="shared" si="110"/>
        <v>1.6891398003737832</v>
      </c>
      <c r="M1188">
        <f t="shared" si="111"/>
        <v>2084</v>
      </c>
      <c r="N1188">
        <f t="shared" si="112"/>
        <v>8</v>
      </c>
      <c r="O1188">
        <f t="shared" si="113"/>
        <v>1.7</v>
      </c>
    </row>
    <row r="1189" spans="1:15">
      <c r="A1189" s="12" t="s">
        <v>41</v>
      </c>
      <c r="B1189" s="12">
        <v>1820</v>
      </c>
      <c r="C1189" s="14">
        <v>3.5112792504999999</v>
      </c>
      <c r="D1189" s="13">
        <v>0.25800000000000001</v>
      </c>
      <c r="E1189" s="13">
        <v>56.5</v>
      </c>
      <c r="F1189" s="13">
        <v>1.78</v>
      </c>
      <c r="G1189" s="13">
        <v>0.38</v>
      </c>
      <c r="H1189" s="12">
        <v>1</v>
      </c>
      <c r="I1189" s="15">
        <f t="shared" si="108"/>
        <v>1.78</v>
      </c>
      <c r="J1189" s="15">
        <f t="shared" si="109"/>
        <v>0.38</v>
      </c>
      <c r="K1189" s="13">
        <v>3409.6</v>
      </c>
      <c r="L1189" s="12">
        <f t="shared" si="110"/>
        <v>4.2653264695448749</v>
      </c>
      <c r="M1189">
        <f t="shared" si="111"/>
        <v>5261</v>
      </c>
      <c r="N1189">
        <f t="shared" si="112"/>
        <v>21</v>
      </c>
      <c r="O1189">
        <f t="shared" si="113"/>
        <v>4.4000000000000004</v>
      </c>
    </row>
    <row r="1190" spans="1:15">
      <c r="A1190" s="12" t="s">
        <v>41</v>
      </c>
      <c r="B1190" s="12">
        <v>2210</v>
      </c>
      <c r="C1190" s="14">
        <v>5.2155730400000003E-2</v>
      </c>
      <c r="D1190" s="13">
        <v>0.26800000000000002</v>
      </c>
      <c r="E1190" s="13">
        <v>56.5</v>
      </c>
      <c r="F1190" s="13">
        <v>1.92</v>
      </c>
      <c r="G1190" s="13">
        <v>0.50600000000000001</v>
      </c>
      <c r="H1190" s="12">
        <v>1</v>
      </c>
      <c r="I1190" s="15">
        <f t="shared" si="108"/>
        <v>1.92</v>
      </c>
      <c r="J1190" s="15">
        <f t="shared" si="109"/>
        <v>0.50600000000000001</v>
      </c>
      <c r="K1190" s="13">
        <v>46.6</v>
      </c>
      <c r="L1190" s="12">
        <f t="shared" si="110"/>
        <v>6.5811839143066667E-2</v>
      </c>
      <c r="M1190">
        <f t="shared" si="111"/>
        <v>81</v>
      </c>
      <c r="N1190">
        <f t="shared" si="112"/>
        <v>0</v>
      </c>
      <c r="O1190">
        <f t="shared" si="113"/>
        <v>0.1</v>
      </c>
    </row>
    <row r="1191" spans="1:15">
      <c r="A1191" s="12" t="s">
        <v>41</v>
      </c>
      <c r="B1191" s="12">
        <v>7410</v>
      </c>
      <c r="C1191" s="14">
        <v>0.12205210700000001</v>
      </c>
      <c r="D1191" s="13">
        <v>0.151</v>
      </c>
      <c r="E1191" s="13">
        <v>56.5</v>
      </c>
      <c r="F1191" s="13">
        <v>1.51</v>
      </c>
      <c r="G1191" s="13">
        <v>0.115</v>
      </c>
      <c r="H1191" s="12">
        <v>1</v>
      </c>
      <c r="I1191" s="15">
        <f t="shared" si="108"/>
        <v>1.51</v>
      </c>
      <c r="J1191" s="15">
        <f t="shared" si="109"/>
        <v>0.115</v>
      </c>
      <c r="K1191" s="13">
        <v>69.400000000000006</v>
      </c>
      <c r="L1191" s="12">
        <f t="shared" si="110"/>
        <v>8.6773962572541663E-2</v>
      </c>
      <c r="M1191">
        <f t="shared" si="111"/>
        <v>107</v>
      </c>
      <c r="N1191">
        <f t="shared" si="112"/>
        <v>0</v>
      </c>
      <c r="O1191">
        <f t="shared" si="113"/>
        <v>0</v>
      </c>
    </row>
    <row r="1192" spans="1:15">
      <c r="A1192" s="12" t="s">
        <v>41</v>
      </c>
      <c r="B1192" s="12">
        <v>2210</v>
      </c>
      <c r="C1192" s="14">
        <v>2.3355162299999999E-2</v>
      </c>
      <c r="D1192" s="13">
        <v>0.26800000000000002</v>
      </c>
      <c r="E1192" s="13">
        <v>56.5</v>
      </c>
      <c r="F1192" s="13">
        <v>1.92</v>
      </c>
      <c r="G1192" s="13">
        <v>0.50600000000000001</v>
      </c>
      <c r="H1192" s="12">
        <v>1</v>
      </c>
      <c r="I1192" s="15">
        <f t="shared" si="108"/>
        <v>1.92</v>
      </c>
      <c r="J1192" s="15">
        <f t="shared" si="109"/>
        <v>0.50600000000000001</v>
      </c>
      <c r="K1192" s="13">
        <v>23.6</v>
      </c>
      <c r="L1192" s="12">
        <f t="shared" si="110"/>
        <v>2.9470322295550005E-2</v>
      </c>
      <c r="M1192">
        <f t="shared" si="111"/>
        <v>36</v>
      </c>
      <c r="N1192">
        <f t="shared" si="112"/>
        <v>0</v>
      </c>
      <c r="O1192">
        <f t="shared" si="113"/>
        <v>0</v>
      </c>
    </row>
    <row r="1193" spans="1:15">
      <c r="A1193" s="12" t="s">
        <v>41</v>
      </c>
      <c r="B1193" s="12">
        <v>5300</v>
      </c>
      <c r="C1193" s="14">
        <v>0.55490768749999997</v>
      </c>
      <c r="D1193" s="13">
        <v>0.5</v>
      </c>
      <c r="E1193" s="13">
        <v>56.5</v>
      </c>
      <c r="F1193" s="13">
        <v>0.6</v>
      </c>
      <c r="G1193" s="13">
        <v>0.13500000000000001</v>
      </c>
      <c r="H1193" s="12">
        <v>1</v>
      </c>
      <c r="I1193" s="15">
        <f t="shared" si="108"/>
        <v>0.6</v>
      </c>
      <c r="J1193" s="15">
        <f t="shared" si="109"/>
        <v>0.13500000000000001</v>
      </c>
      <c r="K1193" s="13">
        <v>925.3</v>
      </c>
      <c r="L1193" s="12">
        <f t="shared" si="110"/>
        <v>1.3063451809895832</v>
      </c>
      <c r="M1193">
        <f t="shared" si="111"/>
        <v>1611</v>
      </c>
      <c r="N1193">
        <f t="shared" si="112"/>
        <v>2</v>
      </c>
      <c r="O1193">
        <f t="shared" si="113"/>
        <v>0.5</v>
      </c>
    </row>
    <row r="1194" spans="1:15">
      <c r="A1194" s="12" t="s">
        <v>41</v>
      </c>
      <c r="B1194" s="12">
        <v>5300</v>
      </c>
      <c r="C1194" s="14">
        <v>0.14162553380000001</v>
      </c>
      <c r="D1194" s="13">
        <v>0.5</v>
      </c>
      <c r="E1194" s="13">
        <v>56.5</v>
      </c>
      <c r="F1194" s="13">
        <v>0.6</v>
      </c>
      <c r="G1194" s="13">
        <v>0.13500000000000001</v>
      </c>
      <c r="H1194" s="12">
        <v>1</v>
      </c>
      <c r="I1194" s="15">
        <f t="shared" si="108"/>
        <v>0.6</v>
      </c>
      <c r="J1194" s="15">
        <f t="shared" si="109"/>
        <v>0.13500000000000001</v>
      </c>
      <c r="K1194" s="13">
        <v>236.1</v>
      </c>
      <c r="L1194" s="12">
        <f t="shared" si="110"/>
        <v>0.33341011082083338</v>
      </c>
      <c r="M1194">
        <f t="shared" si="111"/>
        <v>411</v>
      </c>
      <c r="N1194">
        <f t="shared" si="112"/>
        <v>1</v>
      </c>
      <c r="O1194">
        <f t="shared" si="113"/>
        <v>0.1</v>
      </c>
    </row>
    <row r="1195" spans="1:15">
      <c r="A1195" s="12" t="s">
        <v>41</v>
      </c>
      <c r="B1195" s="12">
        <v>1100</v>
      </c>
      <c r="C1195" s="14">
        <v>0.41780254319999999</v>
      </c>
      <c r="D1195" s="13">
        <v>0.34200000000000003</v>
      </c>
      <c r="E1195" s="13">
        <v>56.5</v>
      </c>
      <c r="F1195" s="13">
        <v>1.85</v>
      </c>
      <c r="G1195" s="13">
        <v>0.22</v>
      </c>
      <c r="H1195" s="12">
        <v>1</v>
      </c>
      <c r="I1195" s="15">
        <f t="shared" si="108"/>
        <v>1.85</v>
      </c>
      <c r="J1195" s="15">
        <f t="shared" si="109"/>
        <v>0.22</v>
      </c>
      <c r="K1195" s="13">
        <v>476.5</v>
      </c>
      <c r="L1195" s="12">
        <f t="shared" si="110"/>
        <v>0.67276654518779999</v>
      </c>
      <c r="M1195">
        <f t="shared" si="111"/>
        <v>830</v>
      </c>
      <c r="N1195">
        <f t="shared" si="112"/>
        <v>3</v>
      </c>
      <c r="O1195">
        <f t="shared" si="113"/>
        <v>0.4</v>
      </c>
    </row>
    <row r="1196" spans="1:15">
      <c r="A1196" s="12" t="s">
        <v>41</v>
      </c>
      <c r="B1196" s="12">
        <v>1100</v>
      </c>
      <c r="C1196" s="14">
        <v>1.1091261938999999</v>
      </c>
      <c r="D1196" s="13">
        <v>0.34200000000000003</v>
      </c>
      <c r="E1196" s="13">
        <v>56.5</v>
      </c>
      <c r="F1196" s="13">
        <v>1.85</v>
      </c>
      <c r="G1196" s="13">
        <v>0.22</v>
      </c>
      <c r="H1196" s="12">
        <v>1</v>
      </c>
      <c r="I1196" s="15">
        <f t="shared" si="108"/>
        <v>1.85</v>
      </c>
      <c r="J1196" s="15">
        <f t="shared" si="109"/>
        <v>0.22</v>
      </c>
      <c r="K1196" s="13">
        <v>1265</v>
      </c>
      <c r="L1196" s="12">
        <f t="shared" si="110"/>
        <v>1.785970453727475</v>
      </c>
      <c r="M1196">
        <f t="shared" si="111"/>
        <v>2203</v>
      </c>
      <c r="N1196">
        <f t="shared" si="112"/>
        <v>9</v>
      </c>
      <c r="O1196">
        <f t="shared" si="113"/>
        <v>1.1000000000000001</v>
      </c>
    </row>
    <row r="1197" spans="1:15">
      <c r="A1197" s="12" t="s">
        <v>41</v>
      </c>
      <c r="B1197" s="12">
        <v>1820</v>
      </c>
      <c r="C1197" s="14">
        <v>1.19315858E-2</v>
      </c>
      <c r="D1197" s="13">
        <v>0.222</v>
      </c>
      <c r="E1197" s="13">
        <v>56.5</v>
      </c>
      <c r="F1197" s="13">
        <v>1.78</v>
      </c>
      <c r="G1197" s="13">
        <v>0.38</v>
      </c>
      <c r="H1197" s="12">
        <v>1</v>
      </c>
      <c r="I1197" s="15">
        <f t="shared" si="108"/>
        <v>1.78</v>
      </c>
      <c r="J1197" s="15">
        <f t="shared" si="109"/>
        <v>0.38</v>
      </c>
      <c r="K1197" s="13">
        <v>8.8000000000000007</v>
      </c>
      <c r="L1197" s="12">
        <f t="shared" si="110"/>
        <v>1.247149005745E-2</v>
      </c>
      <c r="M1197">
        <f t="shared" si="111"/>
        <v>15</v>
      </c>
      <c r="N1197">
        <f t="shared" si="112"/>
        <v>0</v>
      </c>
      <c r="O1197">
        <f t="shared" si="113"/>
        <v>0</v>
      </c>
    </row>
    <row r="1198" spans="1:15">
      <c r="A1198" s="12" t="s">
        <v>41</v>
      </c>
      <c r="B1198" s="12">
        <v>1820</v>
      </c>
      <c r="C1198" s="14">
        <v>1.5149135963</v>
      </c>
      <c r="D1198" s="13">
        <v>0.222</v>
      </c>
      <c r="E1198" s="13">
        <v>56.5</v>
      </c>
      <c r="F1198" s="13">
        <v>1.78</v>
      </c>
      <c r="G1198" s="13">
        <v>0.38</v>
      </c>
      <c r="H1198" s="12">
        <v>1</v>
      </c>
      <c r="I1198" s="15">
        <f t="shared" si="108"/>
        <v>1.78</v>
      </c>
      <c r="J1198" s="15">
        <f t="shared" si="109"/>
        <v>0.38</v>
      </c>
      <c r="K1198" s="13">
        <v>1265.8</v>
      </c>
      <c r="L1198" s="12">
        <f t="shared" si="110"/>
        <v>1.5834634365325753</v>
      </c>
      <c r="M1198">
        <f t="shared" si="111"/>
        <v>1953</v>
      </c>
      <c r="N1198">
        <f t="shared" si="112"/>
        <v>8</v>
      </c>
      <c r="O1198">
        <f t="shared" si="113"/>
        <v>1.6</v>
      </c>
    </row>
    <row r="1199" spans="1:15">
      <c r="A1199" s="12" t="s">
        <v>41</v>
      </c>
      <c r="B1199" s="12">
        <v>2210</v>
      </c>
      <c r="C1199" s="14">
        <v>0.53282936820000004</v>
      </c>
      <c r="D1199" s="13">
        <v>0.26800000000000002</v>
      </c>
      <c r="E1199" s="13">
        <v>56.5</v>
      </c>
      <c r="F1199" s="13">
        <v>1.92</v>
      </c>
      <c r="G1199" s="13">
        <v>0.50600000000000001</v>
      </c>
      <c r="H1199" s="12">
        <v>1</v>
      </c>
      <c r="I1199" s="15">
        <f t="shared" si="108"/>
        <v>1.92</v>
      </c>
      <c r="J1199" s="15">
        <f t="shared" si="109"/>
        <v>0.50600000000000001</v>
      </c>
      <c r="K1199" s="13">
        <v>476.2</v>
      </c>
      <c r="L1199" s="12">
        <f t="shared" si="110"/>
        <v>0.67234185777370004</v>
      </c>
      <c r="M1199">
        <f t="shared" si="111"/>
        <v>829</v>
      </c>
      <c r="N1199">
        <f t="shared" si="112"/>
        <v>4</v>
      </c>
      <c r="O1199">
        <f t="shared" si="113"/>
        <v>0.9</v>
      </c>
    </row>
    <row r="1200" spans="1:15">
      <c r="A1200" s="12" t="s">
        <v>41</v>
      </c>
      <c r="B1200" s="12">
        <v>7410</v>
      </c>
      <c r="C1200" s="14">
        <v>4.8671171000000003E-3</v>
      </c>
      <c r="D1200" s="13">
        <v>0.23400000000000001</v>
      </c>
      <c r="E1200" s="13">
        <v>56.5</v>
      </c>
      <c r="F1200" s="13">
        <v>1.51</v>
      </c>
      <c r="G1200" s="13">
        <v>0.115</v>
      </c>
      <c r="H1200" s="12">
        <v>1</v>
      </c>
      <c r="I1200" s="15">
        <f t="shared" si="108"/>
        <v>1.51</v>
      </c>
      <c r="J1200" s="15">
        <f t="shared" si="109"/>
        <v>0.115</v>
      </c>
      <c r="K1200" s="13">
        <v>4.3</v>
      </c>
      <c r="L1200" s="12">
        <f t="shared" si="110"/>
        <v>5.3623462649249999E-3</v>
      </c>
      <c r="M1200">
        <f t="shared" si="111"/>
        <v>7</v>
      </c>
      <c r="N1200">
        <f t="shared" si="112"/>
        <v>0</v>
      </c>
      <c r="O1200">
        <f t="shared" si="113"/>
        <v>0</v>
      </c>
    </row>
    <row r="1201" spans="1:15">
      <c r="A1201" s="12" t="s">
        <v>41</v>
      </c>
      <c r="B1201" s="12">
        <v>6460</v>
      </c>
      <c r="C1201" s="14">
        <v>6.0195871999999999E-3</v>
      </c>
      <c r="D1201" s="13">
        <v>0.30299999999999999</v>
      </c>
      <c r="E1201" s="13">
        <v>56.5</v>
      </c>
      <c r="F1201" s="13">
        <v>0</v>
      </c>
      <c r="G1201" s="13">
        <v>0</v>
      </c>
      <c r="H1201" s="12">
        <v>1</v>
      </c>
      <c r="I1201" s="15">
        <f t="shared" si="108"/>
        <v>0</v>
      </c>
      <c r="J1201" s="15">
        <f t="shared" si="109"/>
        <v>0</v>
      </c>
      <c r="K1201" s="13">
        <v>6.1</v>
      </c>
      <c r="L1201" s="12">
        <f t="shared" si="110"/>
        <v>8.5876935892E-3</v>
      </c>
      <c r="M1201">
        <f t="shared" si="111"/>
        <v>11</v>
      </c>
      <c r="N1201">
        <f t="shared" si="112"/>
        <v>0</v>
      </c>
      <c r="O1201">
        <f t="shared" si="113"/>
        <v>0</v>
      </c>
    </row>
    <row r="1202" spans="1:15">
      <c r="A1202" s="12" t="s">
        <v>41</v>
      </c>
      <c r="B1202" s="12">
        <v>6460</v>
      </c>
      <c r="C1202" s="14">
        <v>7.4329342600000001E-2</v>
      </c>
      <c r="D1202" s="13">
        <v>0.30299999999999999</v>
      </c>
      <c r="E1202" s="13">
        <v>56.5</v>
      </c>
      <c r="F1202" s="13">
        <v>0</v>
      </c>
      <c r="G1202" s="13">
        <v>0</v>
      </c>
      <c r="H1202" s="12">
        <v>1</v>
      </c>
      <c r="I1202" s="15">
        <f t="shared" si="108"/>
        <v>0</v>
      </c>
      <c r="J1202" s="15">
        <f t="shared" si="109"/>
        <v>0</v>
      </c>
      <c r="K1202" s="13">
        <v>75.099999999999994</v>
      </c>
      <c r="L1202" s="12">
        <f t="shared" si="110"/>
        <v>0.106040098386725</v>
      </c>
      <c r="M1202">
        <f t="shared" si="111"/>
        <v>131</v>
      </c>
      <c r="N1202">
        <f t="shared" si="112"/>
        <v>0</v>
      </c>
      <c r="O1202">
        <f t="shared" si="113"/>
        <v>0</v>
      </c>
    </row>
    <row r="1203" spans="1:15">
      <c r="A1203" s="12" t="s">
        <v>41</v>
      </c>
      <c r="B1203" s="12">
        <v>6460</v>
      </c>
      <c r="C1203" s="14">
        <v>0.22706311439999999</v>
      </c>
      <c r="D1203" s="13">
        <v>0.191</v>
      </c>
      <c r="E1203" s="13">
        <v>56.5</v>
      </c>
      <c r="F1203" s="13">
        <v>0</v>
      </c>
      <c r="G1203" s="13">
        <v>0</v>
      </c>
      <c r="H1203" s="12">
        <v>1</v>
      </c>
      <c r="I1203" s="15">
        <f t="shared" si="108"/>
        <v>0</v>
      </c>
      <c r="J1203" s="15">
        <f t="shared" si="109"/>
        <v>0</v>
      </c>
      <c r="K1203" s="13">
        <v>163.19999999999999</v>
      </c>
      <c r="L1203" s="12">
        <f t="shared" si="110"/>
        <v>0.20419596658729999</v>
      </c>
      <c r="M1203">
        <f t="shared" si="111"/>
        <v>252</v>
      </c>
      <c r="N1203">
        <f t="shared" si="112"/>
        <v>0</v>
      </c>
      <c r="O1203">
        <f t="shared" si="113"/>
        <v>0</v>
      </c>
    </row>
    <row r="1204" spans="1:15">
      <c r="A1204" s="12" t="s">
        <v>41</v>
      </c>
      <c r="B1204" s="12">
        <v>7410</v>
      </c>
      <c r="C1204" s="14">
        <v>1.5009086299000001</v>
      </c>
      <c r="D1204" s="13">
        <v>0.151</v>
      </c>
      <c r="E1204" s="13">
        <v>56.5</v>
      </c>
      <c r="F1204" s="13">
        <v>1.51</v>
      </c>
      <c r="G1204" s="13">
        <v>0.115</v>
      </c>
      <c r="H1204" s="12">
        <v>1</v>
      </c>
      <c r="I1204" s="15">
        <f t="shared" si="108"/>
        <v>1.51</v>
      </c>
      <c r="J1204" s="15">
        <f t="shared" si="109"/>
        <v>0.115</v>
      </c>
      <c r="K1204" s="13">
        <v>853</v>
      </c>
      <c r="L1204" s="12">
        <f t="shared" si="110"/>
        <v>1.0670834979993209</v>
      </c>
      <c r="M1204">
        <f t="shared" si="111"/>
        <v>1316</v>
      </c>
      <c r="N1204">
        <f t="shared" si="112"/>
        <v>4</v>
      </c>
      <c r="O1204">
        <f t="shared" si="113"/>
        <v>0.3</v>
      </c>
    </row>
    <row r="1205" spans="1:15">
      <c r="A1205" s="12" t="s">
        <v>41</v>
      </c>
      <c r="B1205" s="12">
        <v>1100</v>
      </c>
      <c r="C1205" s="14">
        <v>0.2084713802</v>
      </c>
      <c r="D1205" s="13">
        <v>0.34200000000000003</v>
      </c>
      <c r="E1205" s="13">
        <v>56.5</v>
      </c>
      <c r="F1205" s="13">
        <v>1.85</v>
      </c>
      <c r="G1205" s="13">
        <v>0.22</v>
      </c>
      <c r="H1205" s="12">
        <v>1</v>
      </c>
      <c r="I1205" s="15">
        <f t="shared" si="108"/>
        <v>1.85</v>
      </c>
      <c r="J1205" s="15">
        <f t="shared" si="109"/>
        <v>0.22</v>
      </c>
      <c r="K1205" s="13">
        <v>330.1</v>
      </c>
      <c r="L1205" s="12">
        <f t="shared" si="110"/>
        <v>0.33569103996705002</v>
      </c>
      <c r="M1205">
        <f t="shared" si="111"/>
        <v>414</v>
      </c>
      <c r="N1205">
        <f t="shared" si="112"/>
        <v>2</v>
      </c>
      <c r="O1205">
        <f t="shared" si="113"/>
        <v>0.2</v>
      </c>
    </row>
    <row r="1206" spans="1:15">
      <c r="A1206" s="12" t="s">
        <v>41</v>
      </c>
      <c r="B1206" s="12">
        <v>1820</v>
      </c>
      <c r="C1206" s="14">
        <v>0.16271421680000001</v>
      </c>
      <c r="D1206" s="13">
        <v>0.222</v>
      </c>
      <c r="E1206" s="13">
        <v>56.5</v>
      </c>
      <c r="F1206" s="13">
        <v>1.78</v>
      </c>
      <c r="G1206" s="13">
        <v>0.38</v>
      </c>
      <c r="H1206" s="12">
        <v>1</v>
      </c>
      <c r="I1206" s="15">
        <f t="shared" si="108"/>
        <v>1.78</v>
      </c>
      <c r="J1206" s="15">
        <f t="shared" si="109"/>
        <v>0.38</v>
      </c>
      <c r="K1206" s="13">
        <v>136</v>
      </c>
      <c r="L1206" s="12">
        <f t="shared" si="110"/>
        <v>0.1700770351102</v>
      </c>
      <c r="M1206">
        <f t="shared" si="111"/>
        <v>210</v>
      </c>
      <c r="N1206">
        <f t="shared" si="112"/>
        <v>1</v>
      </c>
      <c r="O1206">
        <f t="shared" si="113"/>
        <v>0.2</v>
      </c>
    </row>
    <row r="1207" spans="1:15">
      <c r="A1207" s="12" t="s">
        <v>41</v>
      </c>
      <c r="B1207" s="12">
        <v>4340</v>
      </c>
      <c r="C1207" s="14">
        <v>1.3245332901</v>
      </c>
      <c r="D1207" s="13">
        <v>0.41299999999999998</v>
      </c>
      <c r="E1207" s="13">
        <v>56.5</v>
      </c>
      <c r="F1207" s="13">
        <v>0.7</v>
      </c>
      <c r="G1207" s="13">
        <v>0.09</v>
      </c>
      <c r="H1207" s="12">
        <v>1</v>
      </c>
      <c r="I1207" s="15">
        <f t="shared" si="108"/>
        <v>0.7</v>
      </c>
      <c r="J1207" s="15">
        <f t="shared" si="109"/>
        <v>0.09</v>
      </c>
      <c r="K1207" s="13">
        <v>1824.3</v>
      </c>
      <c r="L1207" s="12">
        <f t="shared" si="110"/>
        <v>2.5756101714865376</v>
      </c>
      <c r="M1207">
        <f t="shared" si="111"/>
        <v>3177</v>
      </c>
      <c r="N1207">
        <f t="shared" si="112"/>
        <v>5</v>
      </c>
      <c r="O1207">
        <f t="shared" si="113"/>
        <v>0.6</v>
      </c>
    </row>
    <row r="1208" spans="1:15">
      <c r="A1208" s="12" t="s">
        <v>41</v>
      </c>
      <c r="B1208" s="12">
        <v>4340</v>
      </c>
      <c r="C1208" s="14">
        <v>4.3071219588999998</v>
      </c>
      <c r="D1208" s="13">
        <v>0.41299999999999998</v>
      </c>
      <c r="E1208" s="13">
        <v>56.5</v>
      </c>
      <c r="F1208" s="13">
        <v>0.7</v>
      </c>
      <c r="G1208" s="13">
        <v>0.09</v>
      </c>
      <c r="H1208" s="12">
        <v>1</v>
      </c>
      <c r="I1208" s="15">
        <f t="shared" si="108"/>
        <v>0.7</v>
      </c>
      <c r="J1208" s="15">
        <f t="shared" si="109"/>
        <v>0.09</v>
      </c>
      <c r="K1208" s="13">
        <v>5932.3</v>
      </c>
      <c r="L1208" s="12">
        <f t="shared" si="110"/>
        <v>8.3753781124960032</v>
      </c>
      <c r="M1208">
        <f t="shared" si="111"/>
        <v>10331</v>
      </c>
      <c r="N1208">
        <f t="shared" si="112"/>
        <v>16</v>
      </c>
      <c r="O1208">
        <f t="shared" si="113"/>
        <v>2.1</v>
      </c>
    </row>
    <row r="1209" spans="1:15">
      <c r="A1209" s="12" t="s">
        <v>41</v>
      </c>
      <c r="B1209" s="12">
        <v>1820</v>
      </c>
      <c r="C1209" s="14">
        <v>0.76328122089999995</v>
      </c>
      <c r="D1209" s="13">
        <v>0.24</v>
      </c>
      <c r="E1209" s="13">
        <v>56.5</v>
      </c>
      <c r="F1209" s="13">
        <v>1.78</v>
      </c>
      <c r="G1209" s="13">
        <v>0.38</v>
      </c>
      <c r="H1209" s="12">
        <v>1</v>
      </c>
      <c r="I1209" s="15">
        <f t="shared" si="108"/>
        <v>1.78</v>
      </c>
      <c r="J1209" s="15">
        <f t="shared" si="109"/>
        <v>0.38</v>
      </c>
      <c r="K1209" s="13">
        <v>689.5</v>
      </c>
      <c r="L1209" s="12">
        <f t="shared" si="110"/>
        <v>0.86250777961699987</v>
      </c>
      <c r="M1209">
        <f t="shared" si="111"/>
        <v>1064</v>
      </c>
      <c r="N1209">
        <f t="shared" si="112"/>
        <v>4</v>
      </c>
      <c r="O1209">
        <f t="shared" si="113"/>
        <v>0.9</v>
      </c>
    </row>
    <row r="1210" spans="1:15">
      <c r="A1210" s="12" t="s">
        <v>41</v>
      </c>
      <c r="B1210" s="12">
        <v>6430</v>
      </c>
      <c r="C1210" s="14">
        <v>8.9468677499999996E-2</v>
      </c>
      <c r="D1210" s="13">
        <v>0.30299999999999999</v>
      </c>
      <c r="E1210" s="13">
        <v>56.5</v>
      </c>
      <c r="F1210" s="13">
        <v>0</v>
      </c>
      <c r="G1210" s="13">
        <v>0</v>
      </c>
      <c r="H1210" s="12">
        <v>1</v>
      </c>
      <c r="I1210" s="15">
        <f t="shared" si="108"/>
        <v>0</v>
      </c>
      <c r="J1210" s="15">
        <f t="shared" si="109"/>
        <v>0</v>
      </c>
      <c r="K1210" s="13">
        <v>102</v>
      </c>
      <c r="L1210" s="12">
        <f t="shared" si="110"/>
        <v>0.12763825203843748</v>
      </c>
      <c r="M1210">
        <f t="shared" si="111"/>
        <v>157</v>
      </c>
      <c r="N1210">
        <f t="shared" si="112"/>
        <v>0</v>
      </c>
      <c r="O1210">
        <f t="shared" si="113"/>
        <v>0</v>
      </c>
    </row>
    <row r="1211" spans="1:15">
      <c r="A1211" s="12" t="s">
        <v>41</v>
      </c>
      <c r="B1211" s="12">
        <v>1820</v>
      </c>
      <c r="C1211" s="14">
        <v>26.7785101628</v>
      </c>
      <c r="D1211" s="13">
        <v>0.25800000000000001</v>
      </c>
      <c r="E1211" s="13">
        <v>56.5</v>
      </c>
      <c r="F1211" s="13">
        <v>1.78</v>
      </c>
      <c r="G1211" s="13">
        <v>0.38</v>
      </c>
      <c r="H1211" s="12">
        <v>1</v>
      </c>
      <c r="I1211" s="15">
        <f t="shared" si="108"/>
        <v>1.78</v>
      </c>
      <c r="J1211" s="15">
        <f t="shared" si="109"/>
        <v>0.38</v>
      </c>
      <c r="K1211" s="13">
        <v>30357.3</v>
      </c>
      <c r="L1211" s="12">
        <f t="shared" si="110"/>
        <v>32.5291952202613</v>
      </c>
      <c r="M1211">
        <f t="shared" si="111"/>
        <v>40124</v>
      </c>
      <c r="N1211">
        <f t="shared" si="112"/>
        <v>157</v>
      </c>
      <c r="O1211">
        <f t="shared" si="113"/>
        <v>33.6</v>
      </c>
    </row>
    <row r="1212" spans="1:15">
      <c r="A1212" s="12" t="s">
        <v>41</v>
      </c>
      <c r="B1212" s="12">
        <v>2210</v>
      </c>
      <c r="C1212" s="14">
        <v>5.7463182600000003E-2</v>
      </c>
      <c r="D1212" s="13">
        <v>0.26800000000000002</v>
      </c>
      <c r="E1212" s="13">
        <v>56.5</v>
      </c>
      <c r="F1212" s="13">
        <v>1.92</v>
      </c>
      <c r="G1212" s="13">
        <v>0.50600000000000001</v>
      </c>
      <c r="H1212" s="12">
        <v>1</v>
      </c>
      <c r="I1212" s="15">
        <f t="shared" si="108"/>
        <v>1.92</v>
      </c>
      <c r="J1212" s="15">
        <f t="shared" si="109"/>
        <v>0.50600000000000001</v>
      </c>
      <c r="K1212" s="13">
        <v>58</v>
      </c>
      <c r="L1212" s="12">
        <f t="shared" si="110"/>
        <v>7.2508959244100016E-2</v>
      </c>
      <c r="M1212">
        <f t="shared" si="111"/>
        <v>89</v>
      </c>
      <c r="N1212">
        <f t="shared" si="112"/>
        <v>0</v>
      </c>
      <c r="O1212">
        <f t="shared" si="113"/>
        <v>0.1</v>
      </c>
    </row>
    <row r="1213" spans="1:15">
      <c r="A1213" s="12" t="s">
        <v>41</v>
      </c>
      <c r="B1213" s="12">
        <v>5300</v>
      </c>
      <c r="C1213" s="14">
        <v>4.35660717E-2</v>
      </c>
      <c r="D1213" s="13">
        <v>0.5</v>
      </c>
      <c r="E1213" s="13">
        <v>56.5</v>
      </c>
      <c r="F1213" s="13">
        <v>0.6</v>
      </c>
      <c r="G1213" s="13">
        <v>0.13500000000000001</v>
      </c>
      <c r="H1213" s="12">
        <v>1</v>
      </c>
      <c r="I1213" s="15">
        <f t="shared" si="108"/>
        <v>0.6</v>
      </c>
      <c r="J1213" s="15">
        <f t="shared" si="109"/>
        <v>0.13500000000000001</v>
      </c>
      <c r="K1213" s="13">
        <v>82</v>
      </c>
      <c r="L1213" s="12">
        <f t="shared" si="110"/>
        <v>0.10256179379375001</v>
      </c>
      <c r="M1213">
        <f t="shared" si="111"/>
        <v>127</v>
      </c>
      <c r="N1213">
        <f t="shared" si="112"/>
        <v>0</v>
      </c>
      <c r="O1213">
        <f t="shared" si="113"/>
        <v>0</v>
      </c>
    </row>
    <row r="1214" spans="1:15">
      <c r="A1214" s="12" t="s">
        <v>41</v>
      </c>
      <c r="B1214" s="12">
        <v>5300</v>
      </c>
      <c r="C1214" s="14">
        <v>0.50312798189999997</v>
      </c>
      <c r="D1214" s="13">
        <v>0.5</v>
      </c>
      <c r="E1214" s="13">
        <v>56.5</v>
      </c>
      <c r="F1214" s="13">
        <v>0.6</v>
      </c>
      <c r="G1214" s="13">
        <v>0.13500000000000001</v>
      </c>
      <c r="H1214" s="12">
        <v>1</v>
      </c>
      <c r="I1214" s="15">
        <f t="shared" si="108"/>
        <v>0.6</v>
      </c>
      <c r="J1214" s="15">
        <f t="shared" si="109"/>
        <v>0.13500000000000001</v>
      </c>
      <c r="K1214" s="13">
        <v>946.7</v>
      </c>
      <c r="L1214" s="12">
        <f t="shared" si="110"/>
        <v>1.18444712405625</v>
      </c>
      <c r="M1214">
        <f t="shared" si="111"/>
        <v>1461</v>
      </c>
      <c r="N1214">
        <f t="shared" si="112"/>
        <v>2</v>
      </c>
      <c r="O1214">
        <f t="shared" si="113"/>
        <v>0.4</v>
      </c>
    </row>
    <row r="1215" spans="1:15">
      <c r="A1215" s="12" t="s">
        <v>41</v>
      </c>
      <c r="B1215" s="12">
        <v>1620</v>
      </c>
      <c r="C1215" s="14">
        <v>4.5835184000000001E-2</v>
      </c>
      <c r="D1215" s="13">
        <v>0.38900000000000001</v>
      </c>
      <c r="E1215" s="13">
        <v>56.5</v>
      </c>
      <c r="F1215" s="13">
        <v>1.18</v>
      </c>
      <c r="G1215" s="13">
        <v>0.15</v>
      </c>
      <c r="H1215" s="12">
        <v>1</v>
      </c>
      <c r="I1215" s="15">
        <f t="shared" si="108"/>
        <v>1.18</v>
      </c>
      <c r="J1215" s="15">
        <f t="shared" si="109"/>
        <v>0.15</v>
      </c>
      <c r="K1215" s="13">
        <v>67.099999999999994</v>
      </c>
      <c r="L1215" s="12">
        <f t="shared" si="110"/>
        <v>8.3949049295333325E-2</v>
      </c>
      <c r="M1215">
        <f t="shared" si="111"/>
        <v>104</v>
      </c>
      <c r="N1215">
        <f t="shared" si="112"/>
        <v>0</v>
      </c>
      <c r="O1215">
        <f t="shared" si="113"/>
        <v>0</v>
      </c>
    </row>
    <row r="1216" spans="1:15">
      <c r="A1216" s="12" t="s">
        <v>41</v>
      </c>
      <c r="B1216" s="12">
        <v>1550</v>
      </c>
      <c r="C1216" s="14">
        <v>0.1670699178</v>
      </c>
      <c r="D1216" s="13">
        <v>0.60899999999999999</v>
      </c>
      <c r="E1216" s="13">
        <v>56.5</v>
      </c>
      <c r="F1216" s="13">
        <v>1.55</v>
      </c>
      <c r="G1216" s="13">
        <v>0.15</v>
      </c>
      <c r="H1216" s="12">
        <v>1</v>
      </c>
      <c r="I1216" s="15">
        <f t="shared" si="108"/>
        <v>1.55</v>
      </c>
      <c r="J1216" s="15">
        <f t="shared" si="109"/>
        <v>0.15</v>
      </c>
      <c r="K1216" s="13">
        <v>383</v>
      </c>
      <c r="L1216" s="12">
        <f t="shared" si="110"/>
        <v>0.47905210555177491</v>
      </c>
      <c r="M1216">
        <f t="shared" si="111"/>
        <v>591</v>
      </c>
      <c r="N1216">
        <f t="shared" si="112"/>
        <v>2</v>
      </c>
      <c r="O1216">
        <f t="shared" si="113"/>
        <v>0.2</v>
      </c>
    </row>
    <row r="1217" spans="1:15">
      <c r="A1217" s="12" t="s">
        <v>41</v>
      </c>
      <c r="B1217" s="12">
        <v>2110</v>
      </c>
      <c r="C1217" s="14">
        <v>8.2268155852000007</v>
      </c>
      <c r="D1217" s="13">
        <v>0.40500000000000003</v>
      </c>
      <c r="E1217" s="13">
        <v>56.5</v>
      </c>
      <c r="F1217" s="13">
        <v>2.7</v>
      </c>
      <c r="G1217" s="13">
        <v>0.57599999999999996</v>
      </c>
      <c r="H1217" s="12">
        <v>1</v>
      </c>
      <c r="I1217" s="15">
        <f t="shared" si="108"/>
        <v>2.7</v>
      </c>
      <c r="J1217" s="15">
        <f t="shared" si="109"/>
        <v>0.57599999999999996</v>
      </c>
      <c r="K1217" s="13">
        <v>12540.1</v>
      </c>
      <c r="L1217" s="12">
        <f t="shared" si="110"/>
        <v>15.687508969028251</v>
      </c>
      <c r="M1217">
        <f t="shared" si="111"/>
        <v>19350</v>
      </c>
      <c r="N1217">
        <f t="shared" si="112"/>
        <v>115</v>
      </c>
      <c r="O1217">
        <f t="shared" si="113"/>
        <v>24.6</v>
      </c>
    </row>
    <row r="1218" spans="1:15">
      <c r="A1218" s="12" t="s">
        <v>41</v>
      </c>
      <c r="B1218" s="12">
        <v>6410</v>
      </c>
      <c r="C1218" s="14">
        <v>9.6944051599999997E-2</v>
      </c>
      <c r="D1218" s="13">
        <v>0.30299999999999999</v>
      </c>
      <c r="E1218" s="13">
        <v>56.5</v>
      </c>
      <c r="F1218" s="13">
        <v>0</v>
      </c>
      <c r="G1218" s="13">
        <v>0</v>
      </c>
      <c r="H1218" s="12">
        <v>1</v>
      </c>
      <c r="I1218" s="15">
        <f t="shared" si="108"/>
        <v>0</v>
      </c>
      <c r="J1218" s="15">
        <f t="shared" si="109"/>
        <v>0</v>
      </c>
      <c r="K1218" s="13">
        <v>98</v>
      </c>
      <c r="L1218" s="12">
        <f t="shared" si="110"/>
        <v>0.13830280761384997</v>
      </c>
      <c r="M1218">
        <f t="shared" si="111"/>
        <v>171</v>
      </c>
      <c r="N1218">
        <f t="shared" si="112"/>
        <v>0</v>
      </c>
      <c r="O1218">
        <f t="shared" si="113"/>
        <v>0</v>
      </c>
    </row>
    <row r="1219" spans="1:15">
      <c r="A1219" s="12" t="s">
        <v>41</v>
      </c>
      <c r="B1219" s="12">
        <v>6410</v>
      </c>
      <c r="C1219" s="14">
        <v>9.5685195200000003E-2</v>
      </c>
      <c r="D1219" s="13">
        <v>0.30299999999999999</v>
      </c>
      <c r="E1219" s="13">
        <v>56.5</v>
      </c>
      <c r="F1219" s="13">
        <v>0</v>
      </c>
      <c r="G1219" s="13">
        <v>0</v>
      </c>
      <c r="H1219" s="12">
        <v>1</v>
      </c>
      <c r="I1219" s="15">
        <f t="shared" ref="I1219:I1282" si="114">F1219</f>
        <v>0</v>
      </c>
      <c r="J1219" s="15">
        <f t="shared" ref="J1219:J1282" si="115">G1219</f>
        <v>0</v>
      </c>
      <c r="K1219" s="13">
        <v>96.7</v>
      </c>
      <c r="L1219" s="12">
        <f t="shared" ref="L1219:L1282" si="116">E1219*D1219*C1219/12</f>
        <v>0.1365068916022</v>
      </c>
      <c r="M1219">
        <f t="shared" ref="M1219:M1282" si="117">ROUND(E1219*D1219*C1219*102.79,0)</f>
        <v>168</v>
      </c>
      <c r="N1219">
        <f t="shared" ref="N1219:N1282" si="118">ROUND(I1219*M1219*0.002205,0)</f>
        <v>0</v>
      </c>
      <c r="O1219">
        <f t="shared" ref="O1219:O1282" si="119">ROUND(J1219*M1219*0.002205,1)</f>
        <v>0</v>
      </c>
    </row>
    <row r="1220" spans="1:15">
      <c r="A1220" s="12" t="s">
        <v>41</v>
      </c>
      <c r="B1220" s="12">
        <v>1100</v>
      </c>
      <c r="C1220" s="14">
        <v>0.1389269826</v>
      </c>
      <c r="D1220" s="13">
        <v>0.34200000000000003</v>
      </c>
      <c r="E1220" s="13">
        <v>56.5</v>
      </c>
      <c r="F1220" s="13">
        <v>1.85</v>
      </c>
      <c r="G1220" s="13">
        <v>0.22</v>
      </c>
      <c r="H1220" s="12">
        <v>1</v>
      </c>
      <c r="I1220" s="15">
        <f t="shared" si="114"/>
        <v>1.85</v>
      </c>
      <c r="J1220" s="15">
        <f t="shared" si="115"/>
        <v>0.22</v>
      </c>
      <c r="K1220" s="13">
        <v>158.5</v>
      </c>
      <c r="L1220" s="12">
        <f t="shared" si="116"/>
        <v>0.22370717373165003</v>
      </c>
      <c r="M1220">
        <f t="shared" si="117"/>
        <v>276</v>
      </c>
      <c r="N1220">
        <f t="shared" si="118"/>
        <v>1</v>
      </c>
      <c r="O1220">
        <f t="shared" si="119"/>
        <v>0.1</v>
      </c>
    </row>
    <row r="1221" spans="1:15">
      <c r="A1221" s="12" t="s">
        <v>41</v>
      </c>
      <c r="B1221" s="12">
        <v>1820</v>
      </c>
      <c r="C1221" s="14">
        <v>5.86909657E-2</v>
      </c>
      <c r="D1221" s="13">
        <v>0.222</v>
      </c>
      <c r="E1221" s="13">
        <v>56.5</v>
      </c>
      <c r="F1221" s="13">
        <v>1.78</v>
      </c>
      <c r="G1221" s="13">
        <v>0.38</v>
      </c>
      <c r="H1221" s="12">
        <v>1</v>
      </c>
      <c r="I1221" s="15">
        <f t="shared" si="114"/>
        <v>1.78</v>
      </c>
      <c r="J1221" s="15">
        <f t="shared" si="115"/>
        <v>0.38</v>
      </c>
      <c r="K1221" s="13">
        <v>43.5</v>
      </c>
      <c r="L1221" s="12">
        <f t="shared" si="116"/>
        <v>6.1346731897925007E-2</v>
      </c>
      <c r="M1221">
        <f t="shared" si="117"/>
        <v>76</v>
      </c>
      <c r="N1221">
        <f t="shared" si="118"/>
        <v>0</v>
      </c>
      <c r="O1221">
        <f t="shared" si="119"/>
        <v>0.1</v>
      </c>
    </row>
    <row r="1222" spans="1:15">
      <c r="A1222" s="12" t="s">
        <v>41</v>
      </c>
      <c r="B1222" s="12">
        <v>6410</v>
      </c>
      <c r="C1222" s="14">
        <v>0.40816235049999999</v>
      </c>
      <c r="D1222" s="13">
        <v>0.30299999999999999</v>
      </c>
      <c r="E1222" s="13">
        <v>56.5</v>
      </c>
      <c r="F1222" s="13">
        <v>0</v>
      </c>
      <c r="G1222" s="13">
        <v>0</v>
      </c>
      <c r="H1222" s="12">
        <v>1</v>
      </c>
      <c r="I1222" s="15">
        <f t="shared" si="114"/>
        <v>0</v>
      </c>
      <c r="J1222" s="15">
        <f t="shared" si="115"/>
        <v>0</v>
      </c>
      <c r="K1222" s="13">
        <v>412.4</v>
      </c>
      <c r="L1222" s="12">
        <f t="shared" si="116"/>
        <v>0.58229461328206245</v>
      </c>
      <c r="M1222">
        <f t="shared" si="117"/>
        <v>718</v>
      </c>
      <c r="N1222">
        <f t="shared" si="118"/>
        <v>0</v>
      </c>
      <c r="O1222">
        <f t="shared" si="119"/>
        <v>0</v>
      </c>
    </row>
    <row r="1223" spans="1:15">
      <c r="A1223" s="12" t="s">
        <v>41</v>
      </c>
      <c r="B1223" s="12">
        <v>6410</v>
      </c>
      <c r="C1223" s="14">
        <v>0.4829046655</v>
      </c>
      <c r="D1223" s="13">
        <v>0.30299999999999999</v>
      </c>
      <c r="E1223" s="13">
        <v>56.5</v>
      </c>
      <c r="F1223" s="13">
        <v>0</v>
      </c>
      <c r="G1223" s="13">
        <v>0</v>
      </c>
      <c r="H1223" s="12">
        <v>1</v>
      </c>
      <c r="I1223" s="15">
        <f t="shared" si="114"/>
        <v>0</v>
      </c>
      <c r="J1223" s="15">
        <f t="shared" si="115"/>
        <v>0</v>
      </c>
      <c r="K1223" s="13">
        <v>488</v>
      </c>
      <c r="L1223" s="12">
        <f t="shared" si="116"/>
        <v>0.68892386841893749</v>
      </c>
      <c r="M1223">
        <f t="shared" si="117"/>
        <v>850</v>
      </c>
      <c r="N1223">
        <f t="shared" si="118"/>
        <v>0</v>
      </c>
      <c r="O1223">
        <f t="shared" si="119"/>
        <v>0</v>
      </c>
    </row>
    <row r="1224" spans="1:15">
      <c r="A1224" s="12" t="s">
        <v>41</v>
      </c>
      <c r="B1224" s="12">
        <v>1820</v>
      </c>
      <c r="C1224" s="14">
        <v>5.0847111299999997E-2</v>
      </c>
      <c r="D1224" s="13">
        <v>0.222</v>
      </c>
      <c r="E1224" s="13">
        <v>56.5</v>
      </c>
      <c r="F1224" s="13">
        <v>1.78</v>
      </c>
      <c r="G1224" s="13">
        <v>0.38</v>
      </c>
      <c r="H1224" s="12">
        <v>1</v>
      </c>
      <c r="I1224" s="15">
        <f t="shared" si="114"/>
        <v>1.78</v>
      </c>
      <c r="J1224" s="15">
        <f t="shared" si="115"/>
        <v>0.38</v>
      </c>
      <c r="K1224" s="13">
        <v>37.6</v>
      </c>
      <c r="L1224" s="12">
        <f t="shared" si="116"/>
        <v>5.3147943086325006E-2</v>
      </c>
      <c r="M1224">
        <f t="shared" si="117"/>
        <v>66</v>
      </c>
      <c r="N1224">
        <f t="shared" si="118"/>
        <v>0</v>
      </c>
      <c r="O1224">
        <f t="shared" si="119"/>
        <v>0.1</v>
      </c>
    </row>
    <row r="1225" spans="1:15">
      <c r="A1225" s="12" t="s">
        <v>41</v>
      </c>
      <c r="B1225" s="12">
        <v>7410</v>
      </c>
      <c r="C1225" s="14">
        <v>6.3221465399999996E-2</v>
      </c>
      <c r="D1225" s="13">
        <v>0.151</v>
      </c>
      <c r="E1225" s="13">
        <v>56.5</v>
      </c>
      <c r="F1225" s="13">
        <v>1.51</v>
      </c>
      <c r="G1225" s="13">
        <v>0.115</v>
      </c>
      <c r="H1225" s="12">
        <v>1</v>
      </c>
      <c r="I1225" s="15">
        <f t="shared" si="114"/>
        <v>1.51</v>
      </c>
      <c r="J1225" s="15">
        <f t="shared" si="115"/>
        <v>0.115</v>
      </c>
      <c r="K1225" s="13">
        <v>35.9</v>
      </c>
      <c r="L1225" s="12">
        <f t="shared" si="116"/>
        <v>4.4947827671674996E-2</v>
      </c>
      <c r="M1225">
        <f t="shared" si="117"/>
        <v>55</v>
      </c>
      <c r="N1225">
        <f t="shared" si="118"/>
        <v>0</v>
      </c>
      <c r="O1225">
        <f t="shared" si="119"/>
        <v>0</v>
      </c>
    </row>
    <row r="1226" spans="1:15">
      <c r="A1226" s="12" t="s">
        <v>41</v>
      </c>
      <c r="B1226" s="12">
        <v>1820</v>
      </c>
      <c r="C1226" s="14">
        <v>0.12919565150000001</v>
      </c>
      <c r="D1226" s="13">
        <v>0.222</v>
      </c>
      <c r="E1226" s="13">
        <v>56.5</v>
      </c>
      <c r="F1226" s="13">
        <v>1.78</v>
      </c>
      <c r="G1226" s="13">
        <v>0.38</v>
      </c>
      <c r="H1226" s="12">
        <v>1</v>
      </c>
      <c r="I1226" s="15">
        <f t="shared" si="114"/>
        <v>1.78</v>
      </c>
      <c r="J1226" s="15">
        <f t="shared" si="115"/>
        <v>0.38</v>
      </c>
      <c r="K1226" s="13">
        <v>107.9</v>
      </c>
      <c r="L1226" s="12">
        <f t="shared" si="116"/>
        <v>0.13504175473037502</v>
      </c>
      <c r="M1226">
        <f t="shared" si="117"/>
        <v>167</v>
      </c>
      <c r="N1226">
        <f t="shared" si="118"/>
        <v>1</v>
      </c>
      <c r="O1226">
        <f t="shared" si="119"/>
        <v>0.1</v>
      </c>
    </row>
    <row r="1227" spans="1:15">
      <c r="A1227" s="12" t="s">
        <v>41</v>
      </c>
      <c r="B1227" s="12">
        <v>4340</v>
      </c>
      <c r="C1227" s="14">
        <v>0.19700570949999999</v>
      </c>
      <c r="D1227" s="13">
        <v>0.309</v>
      </c>
      <c r="E1227" s="13">
        <v>56.5</v>
      </c>
      <c r="F1227" s="13">
        <v>0.7</v>
      </c>
      <c r="G1227" s="13">
        <v>0.09</v>
      </c>
      <c r="H1227" s="12">
        <v>1</v>
      </c>
      <c r="I1227" s="15">
        <f t="shared" si="114"/>
        <v>0.7</v>
      </c>
      <c r="J1227" s="15">
        <f t="shared" si="115"/>
        <v>0.09</v>
      </c>
      <c r="K1227" s="13">
        <v>229.1</v>
      </c>
      <c r="L1227" s="12">
        <f t="shared" si="116"/>
        <v>0.28661868160881249</v>
      </c>
      <c r="M1227">
        <f t="shared" si="117"/>
        <v>354</v>
      </c>
      <c r="N1227">
        <f t="shared" si="118"/>
        <v>1</v>
      </c>
      <c r="O1227">
        <f t="shared" si="119"/>
        <v>0.1</v>
      </c>
    </row>
    <row r="1228" spans="1:15">
      <c r="A1228" s="12" t="s">
        <v>41</v>
      </c>
      <c r="B1228" s="12">
        <v>6170</v>
      </c>
      <c r="C1228" s="14">
        <v>14.6334093216</v>
      </c>
      <c r="D1228" s="13">
        <v>0.30299999999999999</v>
      </c>
      <c r="E1228" s="13">
        <v>56.5</v>
      </c>
      <c r="F1228" s="13">
        <v>0</v>
      </c>
      <c r="G1228" s="13">
        <v>0</v>
      </c>
      <c r="H1228" s="12">
        <v>1</v>
      </c>
      <c r="I1228" s="15">
        <f t="shared" si="114"/>
        <v>0</v>
      </c>
      <c r="J1228" s="15">
        <f t="shared" si="115"/>
        <v>0</v>
      </c>
      <c r="K1228" s="13">
        <v>17489.099999999999</v>
      </c>
      <c r="L1228" s="12">
        <f t="shared" si="116"/>
        <v>20.8763875734276</v>
      </c>
      <c r="M1228">
        <f t="shared" si="117"/>
        <v>25751</v>
      </c>
      <c r="N1228">
        <f t="shared" si="118"/>
        <v>0</v>
      </c>
      <c r="O1228">
        <f t="shared" si="119"/>
        <v>0</v>
      </c>
    </row>
    <row r="1229" spans="1:15">
      <c r="A1229" s="12" t="s">
        <v>41</v>
      </c>
      <c r="B1229" s="12">
        <v>4340</v>
      </c>
      <c r="C1229" s="14">
        <v>0.19132147669999999</v>
      </c>
      <c r="D1229" s="13">
        <v>0.10199999999999999</v>
      </c>
      <c r="E1229" s="13">
        <v>56.5</v>
      </c>
      <c r="F1229" s="13">
        <v>0.7</v>
      </c>
      <c r="G1229" s="13">
        <v>0.09</v>
      </c>
      <c r="H1229" s="12">
        <v>1</v>
      </c>
      <c r="I1229" s="15">
        <f t="shared" si="114"/>
        <v>0.7</v>
      </c>
      <c r="J1229" s="15">
        <f t="shared" si="115"/>
        <v>0.09</v>
      </c>
      <c r="K1229" s="13">
        <v>73.400000000000006</v>
      </c>
      <c r="L1229" s="12">
        <f t="shared" si="116"/>
        <v>9.1882139185175002E-2</v>
      </c>
      <c r="M1229">
        <f t="shared" si="117"/>
        <v>113</v>
      </c>
      <c r="N1229">
        <f t="shared" si="118"/>
        <v>0</v>
      </c>
      <c r="O1229">
        <f t="shared" si="119"/>
        <v>0</v>
      </c>
    </row>
    <row r="1230" spans="1:15">
      <c r="A1230" s="12" t="s">
        <v>41</v>
      </c>
      <c r="B1230" s="12">
        <v>4340</v>
      </c>
      <c r="C1230" s="14">
        <v>1.9322360951999999</v>
      </c>
      <c r="D1230" s="13">
        <v>0.309</v>
      </c>
      <c r="E1230" s="13">
        <v>56.5</v>
      </c>
      <c r="F1230" s="13">
        <v>0.7</v>
      </c>
      <c r="G1230" s="13">
        <v>0.09</v>
      </c>
      <c r="H1230" s="12">
        <v>1</v>
      </c>
      <c r="I1230" s="15">
        <f t="shared" si="114"/>
        <v>0.7</v>
      </c>
      <c r="J1230" s="15">
        <f t="shared" si="115"/>
        <v>0.09</v>
      </c>
      <c r="K1230" s="13">
        <v>2247.1999999999998</v>
      </c>
      <c r="L1230" s="12">
        <f t="shared" si="116"/>
        <v>2.8111619890041002</v>
      </c>
      <c r="M1230">
        <f t="shared" si="117"/>
        <v>3468</v>
      </c>
      <c r="N1230">
        <f t="shared" si="118"/>
        <v>5</v>
      </c>
      <c r="O1230">
        <f t="shared" si="119"/>
        <v>0.7</v>
      </c>
    </row>
    <row r="1231" spans="1:15">
      <c r="A1231" s="12" t="s">
        <v>41</v>
      </c>
      <c r="B1231" s="12">
        <v>6410</v>
      </c>
      <c r="C1231" s="14">
        <v>0.34675523990000001</v>
      </c>
      <c r="D1231" s="13">
        <v>0.30299999999999999</v>
      </c>
      <c r="E1231" s="13">
        <v>56.5</v>
      </c>
      <c r="F1231" s="13">
        <v>0</v>
      </c>
      <c r="G1231" s="13">
        <v>0</v>
      </c>
      <c r="H1231" s="12">
        <v>1</v>
      </c>
      <c r="I1231" s="15">
        <f t="shared" si="114"/>
        <v>0</v>
      </c>
      <c r="J1231" s="15">
        <f t="shared" si="115"/>
        <v>0</v>
      </c>
      <c r="K1231" s="13">
        <v>350.4</v>
      </c>
      <c r="L1231" s="12">
        <f t="shared" si="116"/>
        <v>0.49468969412233749</v>
      </c>
      <c r="M1231">
        <f t="shared" si="117"/>
        <v>610</v>
      </c>
      <c r="N1231">
        <f t="shared" si="118"/>
        <v>0</v>
      </c>
      <c r="O1231">
        <f t="shared" si="119"/>
        <v>0</v>
      </c>
    </row>
    <row r="1232" spans="1:15">
      <c r="A1232" s="12" t="s">
        <v>41</v>
      </c>
      <c r="B1232" s="12">
        <v>1100</v>
      </c>
      <c r="C1232" s="14">
        <v>2.8366775934000001</v>
      </c>
      <c r="D1232" s="13">
        <v>0.17399999999999999</v>
      </c>
      <c r="E1232" s="13">
        <v>56.5</v>
      </c>
      <c r="F1232" s="13">
        <v>1.85</v>
      </c>
      <c r="G1232" s="13">
        <v>0.22</v>
      </c>
      <c r="H1232" s="12">
        <v>1</v>
      </c>
      <c r="I1232" s="15">
        <f t="shared" si="114"/>
        <v>1.85</v>
      </c>
      <c r="J1232" s="15">
        <f t="shared" si="115"/>
        <v>0.22</v>
      </c>
      <c r="K1232" s="13">
        <v>1857.7</v>
      </c>
      <c r="L1232" s="12">
        <f t="shared" si="116"/>
        <v>2.3239481183929498</v>
      </c>
      <c r="M1232">
        <f t="shared" si="117"/>
        <v>2867</v>
      </c>
      <c r="N1232">
        <f t="shared" si="118"/>
        <v>12</v>
      </c>
      <c r="O1232">
        <f t="shared" si="119"/>
        <v>1.4</v>
      </c>
    </row>
    <row r="1233" spans="1:15">
      <c r="A1233" s="12" t="s">
        <v>41</v>
      </c>
      <c r="B1233" s="12">
        <v>4340</v>
      </c>
      <c r="C1233" s="14">
        <v>0.19224300699999999</v>
      </c>
      <c r="D1233" s="13">
        <v>0.41299999999999998</v>
      </c>
      <c r="E1233" s="13">
        <v>56.5</v>
      </c>
      <c r="F1233" s="13">
        <v>0.7</v>
      </c>
      <c r="G1233" s="13">
        <v>0.09</v>
      </c>
      <c r="H1233" s="12">
        <v>1</v>
      </c>
      <c r="I1233" s="15">
        <f t="shared" si="114"/>
        <v>0.7</v>
      </c>
      <c r="J1233" s="15">
        <f t="shared" si="115"/>
        <v>0.09</v>
      </c>
      <c r="K1233" s="13">
        <v>298.8</v>
      </c>
      <c r="L1233" s="12">
        <f t="shared" si="116"/>
        <v>0.37382453723679165</v>
      </c>
      <c r="M1233">
        <f t="shared" si="117"/>
        <v>461</v>
      </c>
      <c r="N1233">
        <f t="shared" si="118"/>
        <v>1</v>
      </c>
      <c r="O1233">
        <f t="shared" si="119"/>
        <v>0.1</v>
      </c>
    </row>
    <row r="1234" spans="1:15">
      <c r="A1234" s="12" t="s">
        <v>41</v>
      </c>
      <c r="B1234" s="12">
        <v>6410</v>
      </c>
      <c r="C1234" s="14">
        <v>2.21295338E-2</v>
      </c>
      <c r="D1234" s="13">
        <v>0.30299999999999999</v>
      </c>
      <c r="E1234" s="13">
        <v>56.5</v>
      </c>
      <c r="F1234" s="13">
        <v>0</v>
      </c>
      <c r="G1234" s="13">
        <v>0</v>
      </c>
      <c r="H1234" s="12">
        <v>1</v>
      </c>
      <c r="I1234" s="15">
        <f t="shared" si="114"/>
        <v>0</v>
      </c>
      <c r="J1234" s="15">
        <f t="shared" si="115"/>
        <v>0</v>
      </c>
      <c r="K1234" s="13">
        <v>22.4</v>
      </c>
      <c r="L1234" s="12">
        <f t="shared" si="116"/>
        <v>3.1570546157425002E-2</v>
      </c>
      <c r="M1234">
        <f t="shared" si="117"/>
        <v>39</v>
      </c>
      <c r="N1234">
        <f t="shared" si="118"/>
        <v>0</v>
      </c>
      <c r="O1234">
        <f t="shared" si="119"/>
        <v>0</v>
      </c>
    </row>
    <row r="1235" spans="1:15">
      <c r="A1235" s="12" t="s">
        <v>41</v>
      </c>
      <c r="B1235" s="12">
        <v>4340</v>
      </c>
      <c r="C1235" s="14">
        <v>16.953701130900001</v>
      </c>
      <c r="D1235" s="13">
        <v>0.41299999999999998</v>
      </c>
      <c r="E1235" s="13">
        <v>56.5</v>
      </c>
      <c r="F1235" s="13">
        <v>0.7</v>
      </c>
      <c r="G1235" s="13">
        <v>0.09</v>
      </c>
      <c r="H1235" s="12">
        <v>1</v>
      </c>
      <c r="I1235" s="15">
        <f t="shared" si="114"/>
        <v>0.7</v>
      </c>
      <c r="J1235" s="15">
        <f t="shared" si="115"/>
        <v>0.09</v>
      </c>
      <c r="K1235" s="13">
        <v>26352.9</v>
      </c>
      <c r="L1235" s="12">
        <f t="shared" si="116"/>
        <v>32.967178253248839</v>
      </c>
      <c r="M1235">
        <f t="shared" si="117"/>
        <v>40664</v>
      </c>
      <c r="N1235">
        <f t="shared" si="118"/>
        <v>63</v>
      </c>
      <c r="O1235">
        <f t="shared" si="119"/>
        <v>8.1</v>
      </c>
    </row>
    <row r="1236" spans="1:15">
      <c r="A1236" s="12" t="s">
        <v>41</v>
      </c>
      <c r="B1236" s="12">
        <v>1100</v>
      </c>
      <c r="C1236" s="14">
        <v>0.58499502219999999</v>
      </c>
      <c r="D1236" s="13">
        <v>0.17399999999999999</v>
      </c>
      <c r="E1236" s="13">
        <v>56.5</v>
      </c>
      <c r="F1236" s="13">
        <v>1.85</v>
      </c>
      <c r="G1236" s="13">
        <v>0.22</v>
      </c>
      <c r="H1236" s="12">
        <v>1</v>
      </c>
      <c r="I1236" s="15">
        <f t="shared" si="114"/>
        <v>1.85</v>
      </c>
      <c r="J1236" s="15">
        <f t="shared" si="115"/>
        <v>0.22</v>
      </c>
      <c r="K1236" s="13">
        <v>383.1</v>
      </c>
      <c r="L1236" s="12">
        <f t="shared" si="116"/>
        <v>0.47925717193734996</v>
      </c>
      <c r="M1236">
        <f t="shared" si="117"/>
        <v>591</v>
      </c>
      <c r="N1236">
        <f t="shared" si="118"/>
        <v>2</v>
      </c>
      <c r="O1236">
        <f t="shared" si="119"/>
        <v>0.3</v>
      </c>
    </row>
    <row r="1237" spans="1:15">
      <c r="A1237" s="12" t="s">
        <v>41</v>
      </c>
      <c r="B1237" s="12">
        <v>1180</v>
      </c>
      <c r="C1237" s="14">
        <v>0.60587015749999995</v>
      </c>
      <c r="D1237" s="13">
        <v>0.39</v>
      </c>
      <c r="E1237" s="13">
        <v>56.5</v>
      </c>
      <c r="F1237" s="13">
        <v>1.05</v>
      </c>
      <c r="G1237" s="13">
        <v>0.22</v>
      </c>
      <c r="H1237" s="12">
        <v>1</v>
      </c>
      <c r="I1237" s="15">
        <f t="shared" si="114"/>
        <v>1.05</v>
      </c>
      <c r="J1237" s="15">
        <f t="shared" si="115"/>
        <v>0.22</v>
      </c>
      <c r="K1237" s="13">
        <v>788</v>
      </c>
      <c r="L1237" s="12">
        <f t="shared" si="116"/>
        <v>1.112529076709375</v>
      </c>
      <c r="M1237">
        <f t="shared" si="117"/>
        <v>1372</v>
      </c>
      <c r="N1237">
        <f t="shared" si="118"/>
        <v>3</v>
      </c>
      <c r="O1237">
        <f t="shared" si="119"/>
        <v>0.7</v>
      </c>
    </row>
    <row r="1238" spans="1:15">
      <c r="A1238" s="12" t="s">
        <v>41</v>
      </c>
      <c r="B1238" s="12">
        <v>1100</v>
      </c>
      <c r="C1238" s="14">
        <v>0.1164618728</v>
      </c>
      <c r="D1238" s="13">
        <v>0.34200000000000003</v>
      </c>
      <c r="E1238" s="13">
        <v>56.5</v>
      </c>
      <c r="F1238" s="13">
        <v>1.85</v>
      </c>
      <c r="G1238" s="13">
        <v>0.22</v>
      </c>
      <c r="H1238" s="12">
        <v>1</v>
      </c>
      <c r="I1238" s="15">
        <f t="shared" si="114"/>
        <v>1.85</v>
      </c>
      <c r="J1238" s="15">
        <f t="shared" si="115"/>
        <v>0.22</v>
      </c>
      <c r="K1238" s="13">
        <v>132.80000000000001</v>
      </c>
      <c r="L1238" s="12">
        <f t="shared" si="116"/>
        <v>0.18753273067620002</v>
      </c>
      <c r="M1238">
        <f t="shared" si="117"/>
        <v>231</v>
      </c>
      <c r="N1238">
        <f t="shared" si="118"/>
        <v>1</v>
      </c>
      <c r="O1238">
        <f t="shared" si="119"/>
        <v>0.1</v>
      </c>
    </row>
    <row r="1239" spans="1:15">
      <c r="A1239" s="12" t="s">
        <v>41</v>
      </c>
      <c r="B1239" s="12">
        <v>4340</v>
      </c>
      <c r="C1239" s="14">
        <v>9.2852146653999998</v>
      </c>
      <c r="D1239" s="13">
        <v>0.41299999999999998</v>
      </c>
      <c r="E1239" s="13">
        <v>56.5</v>
      </c>
      <c r="F1239" s="13">
        <v>0.7</v>
      </c>
      <c r="G1239" s="13">
        <v>0.09</v>
      </c>
      <c r="H1239" s="12">
        <v>1</v>
      </c>
      <c r="I1239" s="15">
        <f t="shared" si="114"/>
        <v>0.7</v>
      </c>
      <c r="J1239" s="15">
        <f t="shared" si="115"/>
        <v>0.09</v>
      </c>
      <c r="K1239" s="13">
        <v>12788.7</v>
      </c>
      <c r="L1239" s="12">
        <f t="shared" si="116"/>
        <v>18.055486800814691</v>
      </c>
      <c r="M1239">
        <f t="shared" si="117"/>
        <v>22271</v>
      </c>
      <c r="N1239">
        <f t="shared" si="118"/>
        <v>34</v>
      </c>
      <c r="O1239">
        <f t="shared" si="119"/>
        <v>4.4000000000000004</v>
      </c>
    </row>
    <row r="1240" spans="1:15">
      <c r="A1240" s="12" t="s">
        <v>41</v>
      </c>
      <c r="B1240" s="12">
        <v>1480</v>
      </c>
      <c r="C1240" s="14">
        <v>10.2517496152</v>
      </c>
      <c r="D1240" s="13">
        <v>0.58299999999999996</v>
      </c>
      <c r="E1240" s="13">
        <v>56.5</v>
      </c>
      <c r="F1240" s="13">
        <v>1.58</v>
      </c>
      <c r="G1240" s="13">
        <v>0.18</v>
      </c>
      <c r="H1240" s="12">
        <v>1</v>
      </c>
      <c r="I1240" s="15">
        <f t="shared" si="114"/>
        <v>1.58</v>
      </c>
      <c r="J1240" s="15">
        <f t="shared" si="115"/>
        <v>0.18</v>
      </c>
      <c r="K1240" s="13">
        <v>22494.7</v>
      </c>
      <c r="L1240" s="12">
        <f t="shared" si="116"/>
        <v>28.140625537490028</v>
      </c>
      <c r="M1240">
        <f t="shared" si="117"/>
        <v>34711</v>
      </c>
      <c r="N1240">
        <f t="shared" si="118"/>
        <v>121</v>
      </c>
      <c r="O1240">
        <f t="shared" si="119"/>
        <v>13.8</v>
      </c>
    </row>
    <row r="1241" spans="1:15">
      <c r="A1241" s="12" t="s">
        <v>41</v>
      </c>
      <c r="B1241" s="12">
        <v>2210</v>
      </c>
      <c r="C1241" s="14">
        <v>3.2295453E-3</v>
      </c>
      <c r="D1241" s="13">
        <v>0.26800000000000002</v>
      </c>
      <c r="E1241" s="13">
        <v>56.5</v>
      </c>
      <c r="F1241" s="13">
        <v>1.92</v>
      </c>
      <c r="G1241" s="13">
        <v>0.50600000000000001</v>
      </c>
      <c r="H1241" s="12">
        <v>1</v>
      </c>
      <c r="I1241" s="15">
        <f t="shared" si="114"/>
        <v>1.92</v>
      </c>
      <c r="J1241" s="15">
        <f t="shared" si="115"/>
        <v>0.50600000000000001</v>
      </c>
      <c r="K1241" s="13">
        <v>3.3</v>
      </c>
      <c r="L1241" s="12">
        <f t="shared" si="116"/>
        <v>4.0751479110500005E-3</v>
      </c>
      <c r="M1241">
        <f t="shared" si="117"/>
        <v>5</v>
      </c>
      <c r="N1241">
        <f t="shared" si="118"/>
        <v>0</v>
      </c>
      <c r="O1241">
        <f t="shared" si="119"/>
        <v>0</v>
      </c>
    </row>
    <row r="1242" spans="1:15">
      <c r="A1242" s="12" t="s">
        <v>41</v>
      </c>
      <c r="B1242" s="12">
        <v>4340</v>
      </c>
      <c r="C1242" s="14">
        <v>2.1407950700000001E-2</v>
      </c>
      <c r="D1242" s="13">
        <v>0.41299999999999998</v>
      </c>
      <c r="E1242" s="13">
        <v>56.5</v>
      </c>
      <c r="F1242" s="13">
        <v>0.7</v>
      </c>
      <c r="G1242" s="13">
        <v>0.09</v>
      </c>
      <c r="H1242" s="12">
        <v>1</v>
      </c>
      <c r="I1242" s="15">
        <f t="shared" si="114"/>
        <v>0.7</v>
      </c>
      <c r="J1242" s="15">
        <f t="shared" si="115"/>
        <v>0.09</v>
      </c>
      <c r="K1242" s="13">
        <v>33.299999999999997</v>
      </c>
      <c r="L1242" s="12">
        <f t="shared" si="116"/>
        <v>4.1628652134095834E-2</v>
      </c>
      <c r="M1242">
        <f t="shared" si="117"/>
        <v>51</v>
      </c>
      <c r="N1242">
        <f t="shared" si="118"/>
        <v>0</v>
      </c>
      <c r="O1242">
        <f t="shared" si="119"/>
        <v>0</v>
      </c>
    </row>
    <row r="1243" spans="1:15">
      <c r="A1243" s="12" t="s">
        <v>41</v>
      </c>
      <c r="B1243" s="12">
        <v>7410</v>
      </c>
      <c r="C1243" s="14">
        <v>4.3190909999999997E-3</v>
      </c>
      <c r="D1243" s="13">
        <v>0.23400000000000001</v>
      </c>
      <c r="E1243" s="13">
        <v>56.5</v>
      </c>
      <c r="F1243" s="13">
        <v>1.51</v>
      </c>
      <c r="G1243" s="13">
        <v>0.115</v>
      </c>
      <c r="H1243" s="12">
        <v>1</v>
      </c>
      <c r="I1243" s="15">
        <f t="shared" si="114"/>
        <v>1.51</v>
      </c>
      <c r="J1243" s="15">
        <f t="shared" si="115"/>
        <v>0.115</v>
      </c>
      <c r="K1243" s="13">
        <v>3.8</v>
      </c>
      <c r="L1243" s="12">
        <f t="shared" si="116"/>
        <v>4.7585585092500002E-3</v>
      </c>
      <c r="M1243">
        <f t="shared" si="117"/>
        <v>6</v>
      </c>
      <c r="N1243">
        <f t="shared" si="118"/>
        <v>0</v>
      </c>
      <c r="O1243">
        <f t="shared" si="119"/>
        <v>0</v>
      </c>
    </row>
    <row r="1244" spans="1:15">
      <c r="A1244" s="12" t="s">
        <v>41</v>
      </c>
      <c r="B1244" s="12">
        <v>2210</v>
      </c>
      <c r="C1244" s="14">
        <v>2.2795294016000001</v>
      </c>
      <c r="D1244" s="13">
        <v>0.26800000000000002</v>
      </c>
      <c r="E1244" s="13">
        <v>56.5</v>
      </c>
      <c r="F1244" s="13">
        <v>1.92</v>
      </c>
      <c r="G1244" s="13">
        <v>0.50600000000000001</v>
      </c>
      <c r="H1244" s="12">
        <v>1</v>
      </c>
      <c r="I1244" s="15">
        <f t="shared" si="114"/>
        <v>1.92</v>
      </c>
      <c r="J1244" s="15">
        <f t="shared" si="115"/>
        <v>0.50600000000000001</v>
      </c>
      <c r="K1244" s="13">
        <v>2299.3000000000002</v>
      </c>
      <c r="L1244" s="12">
        <f t="shared" si="116"/>
        <v>2.8763861832522668</v>
      </c>
      <c r="M1244">
        <f t="shared" si="117"/>
        <v>3548</v>
      </c>
      <c r="N1244">
        <f t="shared" si="118"/>
        <v>15</v>
      </c>
      <c r="O1244">
        <f t="shared" si="119"/>
        <v>4</v>
      </c>
    </row>
    <row r="1245" spans="1:15">
      <c r="A1245" s="12" t="s">
        <v>41</v>
      </c>
      <c r="B1245" s="12">
        <v>2110</v>
      </c>
      <c r="C1245" s="14">
        <v>2.1110883599000001</v>
      </c>
      <c r="D1245" s="13">
        <v>0.40500000000000003</v>
      </c>
      <c r="E1245" s="13">
        <v>56.5</v>
      </c>
      <c r="F1245" s="13">
        <v>2.7</v>
      </c>
      <c r="G1245" s="13">
        <v>0.57599999999999996</v>
      </c>
      <c r="H1245" s="12">
        <v>1</v>
      </c>
      <c r="I1245" s="15">
        <f t="shared" si="114"/>
        <v>2.7</v>
      </c>
      <c r="J1245" s="15">
        <f t="shared" si="115"/>
        <v>0.57599999999999996</v>
      </c>
      <c r="K1245" s="13">
        <v>2851.3</v>
      </c>
      <c r="L1245" s="12">
        <f t="shared" si="116"/>
        <v>4.0255816162843123</v>
      </c>
      <c r="M1245">
        <f t="shared" si="117"/>
        <v>4965</v>
      </c>
      <c r="N1245">
        <f t="shared" si="118"/>
        <v>30</v>
      </c>
      <c r="O1245">
        <f t="shared" si="119"/>
        <v>6.3</v>
      </c>
    </row>
    <row r="1246" spans="1:15">
      <c r="A1246" s="12" t="s">
        <v>41</v>
      </c>
      <c r="B1246" s="12">
        <v>2110</v>
      </c>
      <c r="C1246" s="14">
        <v>10.081116515</v>
      </c>
      <c r="D1246" s="13">
        <v>0.40500000000000003</v>
      </c>
      <c r="E1246" s="13">
        <v>56.5</v>
      </c>
      <c r="F1246" s="13">
        <v>2.7</v>
      </c>
      <c r="G1246" s="13">
        <v>0.57599999999999996</v>
      </c>
      <c r="H1246" s="12">
        <v>1</v>
      </c>
      <c r="I1246" s="15">
        <f t="shared" si="114"/>
        <v>2.7</v>
      </c>
      <c r="J1246" s="15">
        <f t="shared" si="115"/>
        <v>0.57599999999999996</v>
      </c>
      <c r="K1246" s="13">
        <v>13616</v>
      </c>
      <c r="L1246" s="12">
        <f t="shared" si="116"/>
        <v>19.223429054540624</v>
      </c>
      <c r="M1246">
        <f t="shared" si="117"/>
        <v>23712</v>
      </c>
      <c r="N1246">
        <f t="shared" si="118"/>
        <v>141</v>
      </c>
      <c r="O1246">
        <f t="shared" si="119"/>
        <v>30.1</v>
      </c>
    </row>
    <row r="1247" spans="1:15">
      <c r="A1247" s="12" t="s">
        <v>41</v>
      </c>
      <c r="B1247" s="12">
        <v>2110</v>
      </c>
      <c r="C1247" s="14">
        <v>3.0692266364999998</v>
      </c>
      <c r="D1247" s="13">
        <v>0.40500000000000003</v>
      </c>
      <c r="E1247" s="13">
        <v>56.5</v>
      </c>
      <c r="F1247" s="13">
        <v>2.7</v>
      </c>
      <c r="G1247" s="13">
        <v>0.57599999999999996</v>
      </c>
      <c r="H1247" s="12">
        <v>1</v>
      </c>
      <c r="I1247" s="15">
        <f t="shared" si="114"/>
        <v>2.7</v>
      </c>
      <c r="J1247" s="15">
        <f t="shared" si="115"/>
        <v>0.57599999999999996</v>
      </c>
      <c r="K1247" s="13">
        <v>4145.3999999999996</v>
      </c>
      <c r="L1247" s="12">
        <f t="shared" si="116"/>
        <v>5.8526315424759368</v>
      </c>
      <c r="M1247">
        <f t="shared" si="117"/>
        <v>7219</v>
      </c>
      <c r="N1247">
        <f t="shared" si="118"/>
        <v>43</v>
      </c>
      <c r="O1247">
        <f t="shared" si="119"/>
        <v>9.1999999999999993</v>
      </c>
    </row>
    <row r="1248" spans="1:15">
      <c r="A1248" s="12" t="s">
        <v>41</v>
      </c>
      <c r="B1248" s="12">
        <v>6410</v>
      </c>
      <c r="C1248" s="14">
        <v>5.09282187E-2</v>
      </c>
      <c r="D1248" s="13">
        <v>0.30299999999999999</v>
      </c>
      <c r="E1248" s="13">
        <v>56.5</v>
      </c>
      <c r="F1248" s="13">
        <v>0</v>
      </c>
      <c r="G1248" s="13">
        <v>0</v>
      </c>
      <c r="H1248" s="12">
        <v>1</v>
      </c>
      <c r="I1248" s="15">
        <f t="shared" si="114"/>
        <v>0</v>
      </c>
      <c r="J1248" s="15">
        <f t="shared" si="115"/>
        <v>0</v>
      </c>
      <c r="K1248" s="13">
        <v>51.5</v>
      </c>
      <c r="L1248" s="12">
        <f t="shared" si="116"/>
        <v>7.2655470002887496E-2</v>
      </c>
      <c r="M1248">
        <f t="shared" si="117"/>
        <v>90</v>
      </c>
      <c r="N1248">
        <f t="shared" si="118"/>
        <v>0</v>
      </c>
      <c r="O1248">
        <f t="shared" si="119"/>
        <v>0</v>
      </c>
    </row>
    <row r="1249" spans="1:15">
      <c r="A1249" s="12" t="s">
        <v>41</v>
      </c>
      <c r="B1249" s="12">
        <v>6410</v>
      </c>
      <c r="C1249" s="14">
        <v>1.2817058298999999</v>
      </c>
      <c r="D1249" s="13">
        <v>0.30299999999999999</v>
      </c>
      <c r="E1249" s="13">
        <v>56.5</v>
      </c>
      <c r="F1249" s="13">
        <v>0</v>
      </c>
      <c r="G1249" s="13">
        <v>0</v>
      </c>
      <c r="H1249" s="12">
        <v>1</v>
      </c>
      <c r="I1249" s="15">
        <f t="shared" si="114"/>
        <v>0</v>
      </c>
      <c r="J1249" s="15">
        <f t="shared" si="115"/>
        <v>0</v>
      </c>
      <c r="K1249" s="13">
        <v>1295.0999999999999</v>
      </c>
      <c r="L1249" s="12">
        <f t="shared" si="116"/>
        <v>1.8285135795810872</v>
      </c>
      <c r="M1249">
        <f t="shared" si="117"/>
        <v>2255</v>
      </c>
      <c r="N1249">
        <f t="shared" si="118"/>
        <v>0</v>
      </c>
      <c r="O1249">
        <f t="shared" si="119"/>
        <v>0</v>
      </c>
    </row>
    <row r="1250" spans="1:15">
      <c r="A1250" s="12" t="s">
        <v>41</v>
      </c>
      <c r="B1250" s="12">
        <v>6410</v>
      </c>
      <c r="C1250" s="14">
        <v>7.6133758999999995E-2</v>
      </c>
      <c r="D1250" s="13">
        <v>0.30299999999999999</v>
      </c>
      <c r="E1250" s="13">
        <v>56.5</v>
      </c>
      <c r="F1250" s="13">
        <v>0</v>
      </c>
      <c r="G1250" s="13">
        <v>0</v>
      </c>
      <c r="H1250" s="12">
        <v>1</v>
      </c>
      <c r="I1250" s="15">
        <f t="shared" si="114"/>
        <v>0</v>
      </c>
      <c r="J1250" s="15">
        <f t="shared" si="115"/>
        <v>0</v>
      </c>
      <c r="K1250" s="13">
        <v>76.900000000000006</v>
      </c>
      <c r="L1250" s="12">
        <f t="shared" si="116"/>
        <v>0.10861432393337499</v>
      </c>
      <c r="M1250">
        <f t="shared" si="117"/>
        <v>134</v>
      </c>
      <c r="N1250">
        <f t="shared" si="118"/>
        <v>0</v>
      </c>
      <c r="O1250">
        <f t="shared" si="119"/>
        <v>0</v>
      </c>
    </row>
    <row r="1251" spans="1:15">
      <c r="A1251" s="12" t="s">
        <v>41</v>
      </c>
      <c r="B1251" s="12">
        <v>1820</v>
      </c>
      <c r="C1251" s="14">
        <v>2.4620464146000001</v>
      </c>
      <c r="D1251" s="13">
        <v>0.222</v>
      </c>
      <c r="E1251" s="13">
        <v>56.5</v>
      </c>
      <c r="F1251" s="13">
        <v>1.78</v>
      </c>
      <c r="G1251" s="13">
        <v>0.38</v>
      </c>
      <c r="H1251" s="12">
        <v>1</v>
      </c>
      <c r="I1251" s="15">
        <f t="shared" si="114"/>
        <v>1.78</v>
      </c>
      <c r="J1251" s="15">
        <f t="shared" si="115"/>
        <v>0.38</v>
      </c>
      <c r="K1251" s="13">
        <v>1822.8</v>
      </c>
      <c r="L1251" s="12">
        <f t="shared" si="116"/>
        <v>2.5734540148606504</v>
      </c>
      <c r="M1251">
        <f t="shared" si="117"/>
        <v>3174</v>
      </c>
      <c r="N1251">
        <f t="shared" si="118"/>
        <v>12</v>
      </c>
      <c r="O1251">
        <f t="shared" si="119"/>
        <v>2.7</v>
      </c>
    </row>
    <row r="1252" spans="1:15">
      <c r="A1252" s="12" t="s">
        <v>41</v>
      </c>
      <c r="B1252" s="12">
        <v>4340</v>
      </c>
      <c r="C1252" s="14">
        <v>1.3171110658</v>
      </c>
      <c r="D1252" s="13">
        <v>0.10199999999999999</v>
      </c>
      <c r="E1252" s="13">
        <v>56.5</v>
      </c>
      <c r="F1252" s="13">
        <v>0.7</v>
      </c>
      <c r="G1252" s="13">
        <v>0.09</v>
      </c>
      <c r="H1252" s="12">
        <v>1</v>
      </c>
      <c r="I1252" s="15">
        <f t="shared" si="114"/>
        <v>0.7</v>
      </c>
      <c r="J1252" s="15">
        <f t="shared" si="115"/>
        <v>0.09</v>
      </c>
      <c r="K1252" s="13">
        <v>505.6</v>
      </c>
      <c r="L1252" s="12">
        <f t="shared" si="116"/>
        <v>0.63254258935045005</v>
      </c>
      <c r="M1252">
        <f t="shared" si="117"/>
        <v>780</v>
      </c>
      <c r="N1252">
        <f t="shared" si="118"/>
        <v>1</v>
      </c>
      <c r="O1252">
        <f t="shared" si="119"/>
        <v>0.2</v>
      </c>
    </row>
    <row r="1253" spans="1:15">
      <c r="A1253" s="12" t="s">
        <v>41</v>
      </c>
      <c r="B1253" s="12">
        <v>7410</v>
      </c>
      <c r="C1253" s="14">
        <v>1.7152394679</v>
      </c>
      <c r="D1253" s="13">
        <v>0.151</v>
      </c>
      <c r="E1253" s="13">
        <v>56.5</v>
      </c>
      <c r="F1253" s="13">
        <v>1.51</v>
      </c>
      <c r="G1253" s="13">
        <v>0.115</v>
      </c>
      <c r="H1253" s="12">
        <v>1</v>
      </c>
      <c r="I1253" s="15">
        <f t="shared" si="114"/>
        <v>1.51</v>
      </c>
      <c r="J1253" s="15">
        <f t="shared" si="115"/>
        <v>0.115</v>
      </c>
      <c r="K1253" s="13">
        <v>974.8</v>
      </c>
      <c r="L1253" s="12">
        <f t="shared" si="116"/>
        <v>1.2194637933657375</v>
      </c>
      <c r="M1253">
        <f t="shared" si="117"/>
        <v>1504</v>
      </c>
      <c r="N1253">
        <f t="shared" si="118"/>
        <v>5</v>
      </c>
      <c r="O1253">
        <f t="shared" si="119"/>
        <v>0.4</v>
      </c>
    </row>
    <row r="1254" spans="1:15">
      <c r="A1254" s="12" t="s">
        <v>41</v>
      </c>
      <c r="B1254" s="12">
        <v>7410</v>
      </c>
      <c r="C1254" s="14">
        <v>6.2359417799999997E-2</v>
      </c>
      <c r="D1254" s="13">
        <v>0.151</v>
      </c>
      <c r="E1254" s="13">
        <v>56.5</v>
      </c>
      <c r="F1254" s="13">
        <v>1.51</v>
      </c>
      <c r="G1254" s="13">
        <v>0.115</v>
      </c>
      <c r="H1254" s="12">
        <v>1</v>
      </c>
      <c r="I1254" s="15">
        <f t="shared" si="114"/>
        <v>1.51</v>
      </c>
      <c r="J1254" s="15">
        <f t="shared" si="115"/>
        <v>0.115</v>
      </c>
      <c r="K1254" s="13">
        <v>35.4</v>
      </c>
      <c r="L1254" s="12">
        <f t="shared" si="116"/>
        <v>4.4334947746724994E-2</v>
      </c>
      <c r="M1254">
        <f t="shared" si="117"/>
        <v>55</v>
      </c>
      <c r="N1254">
        <f t="shared" si="118"/>
        <v>0</v>
      </c>
      <c r="O1254">
        <f t="shared" si="119"/>
        <v>0</v>
      </c>
    </row>
    <row r="1255" spans="1:15">
      <c r="A1255" s="12" t="s">
        <v>41</v>
      </c>
      <c r="B1255" s="12">
        <v>7410</v>
      </c>
      <c r="C1255" s="14">
        <v>2.2964501799999999E-2</v>
      </c>
      <c r="D1255" s="13">
        <v>0.151</v>
      </c>
      <c r="E1255" s="13">
        <v>56.5</v>
      </c>
      <c r="F1255" s="13">
        <v>1.51</v>
      </c>
      <c r="G1255" s="13">
        <v>0.115</v>
      </c>
      <c r="H1255" s="12">
        <v>1</v>
      </c>
      <c r="I1255" s="15">
        <f t="shared" si="114"/>
        <v>1.51</v>
      </c>
      <c r="J1255" s="15">
        <f t="shared" si="115"/>
        <v>0.115</v>
      </c>
      <c r="K1255" s="13">
        <v>13</v>
      </c>
      <c r="L1255" s="12">
        <f t="shared" si="116"/>
        <v>1.6326803925558332E-2</v>
      </c>
      <c r="M1255">
        <f t="shared" si="117"/>
        <v>20</v>
      </c>
      <c r="N1255">
        <f t="shared" si="118"/>
        <v>0</v>
      </c>
      <c r="O1255">
        <f t="shared" si="119"/>
        <v>0</v>
      </c>
    </row>
    <row r="1256" spans="1:15">
      <c r="A1256" s="12" t="s">
        <v>41</v>
      </c>
      <c r="B1256" s="12">
        <v>7410</v>
      </c>
      <c r="C1256" s="14">
        <v>2.9534027399999999E-2</v>
      </c>
      <c r="D1256" s="13">
        <v>0.23400000000000001</v>
      </c>
      <c r="E1256" s="13">
        <v>56.5</v>
      </c>
      <c r="F1256" s="13">
        <v>1.51</v>
      </c>
      <c r="G1256" s="13">
        <v>0.115</v>
      </c>
      <c r="H1256" s="12">
        <v>1</v>
      </c>
      <c r="I1256" s="15">
        <f t="shared" si="114"/>
        <v>1.51</v>
      </c>
      <c r="J1256" s="15">
        <f t="shared" si="115"/>
        <v>0.115</v>
      </c>
      <c r="K1256" s="13">
        <v>26</v>
      </c>
      <c r="L1256" s="12">
        <f t="shared" si="116"/>
        <v>3.2539114687950003E-2</v>
      </c>
      <c r="M1256">
        <f t="shared" si="117"/>
        <v>40</v>
      </c>
      <c r="N1256">
        <f t="shared" si="118"/>
        <v>0</v>
      </c>
      <c r="O1256">
        <f t="shared" si="119"/>
        <v>0</v>
      </c>
    </row>
    <row r="1257" spans="1:15">
      <c r="A1257" s="12" t="s">
        <v>41</v>
      </c>
      <c r="B1257" s="12">
        <v>6460</v>
      </c>
      <c r="C1257" s="14">
        <v>2.8689700200000001E-2</v>
      </c>
      <c r="D1257" s="13">
        <v>0.30299999999999999</v>
      </c>
      <c r="E1257" s="13">
        <v>56.5</v>
      </c>
      <c r="F1257" s="13">
        <v>0</v>
      </c>
      <c r="G1257" s="13">
        <v>0</v>
      </c>
      <c r="H1257" s="12">
        <v>1</v>
      </c>
      <c r="I1257" s="15">
        <f t="shared" si="114"/>
        <v>0</v>
      </c>
      <c r="J1257" s="15">
        <f t="shared" si="115"/>
        <v>0</v>
      </c>
      <c r="K1257" s="13">
        <v>32.700000000000003</v>
      </c>
      <c r="L1257" s="12">
        <f t="shared" si="116"/>
        <v>4.0929443547824997E-2</v>
      </c>
      <c r="M1257">
        <f t="shared" si="117"/>
        <v>50</v>
      </c>
      <c r="N1257">
        <f t="shared" si="118"/>
        <v>0</v>
      </c>
      <c r="O1257">
        <f t="shared" si="119"/>
        <v>0</v>
      </c>
    </row>
    <row r="1258" spans="1:15">
      <c r="A1258" s="12" t="s">
        <v>41</v>
      </c>
      <c r="B1258" s="12">
        <v>6170</v>
      </c>
      <c r="C1258" s="14">
        <v>0.12236080019999999</v>
      </c>
      <c r="D1258" s="13">
        <v>0.30299999999999999</v>
      </c>
      <c r="E1258" s="13">
        <v>56.5</v>
      </c>
      <c r="F1258" s="13">
        <v>0</v>
      </c>
      <c r="G1258" s="13">
        <v>0</v>
      </c>
      <c r="H1258" s="12">
        <v>1</v>
      </c>
      <c r="I1258" s="15">
        <f t="shared" si="114"/>
        <v>0</v>
      </c>
      <c r="J1258" s="15">
        <f t="shared" si="115"/>
        <v>0</v>
      </c>
      <c r="K1258" s="13">
        <v>139.5</v>
      </c>
      <c r="L1258" s="12">
        <f t="shared" si="116"/>
        <v>0.17456297658532496</v>
      </c>
      <c r="M1258">
        <f t="shared" si="117"/>
        <v>215</v>
      </c>
      <c r="N1258">
        <f t="shared" si="118"/>
        <v>0</v>
      </c>
      <c r="O1258">
        <f t="shared" si="119"/>
        <v>0</v>
      </c>
    </row>
    <row r="1259" spans="1:15">
      <c r="A1259" s="12" t="s">
        <v>41</v>
      </c>
      <c r="B1259" s="12">
        <v>1100</v>
      </c>
      <c r="C1259" s="14">
        <v>4.8092335100000001E-2</v>
      </c>
      <c r="D1259" s="13">
        <v>0.34200000000000003</v>
      </c>
      <c r="E1259" s="13">
        <v>56.5</v>
      </c>
      <c r="F1259" s="13">
        <v>1.85</v>
      </c>
      <c r="G1259" s="13">
        <v>0.22</v>
      </c>
      <c r="H1259" s="12">
        <v>1</v>
      </c>
      <c r="I1259" s="15">
        <f t="shared" si="114"/>
        <v>1.85</v>
      </c>
      <c r="J1259" s="15">
        <f t="shared" si="115"/>
        <v>0.22</v>
      </c>
      <c r="K1259" s="13">
        <v>107.2</v>
      </c>
      <c r="L1259" s="12">
        <f t="shared" si="116"/>
        <v>7.7440682594775004E-2</v>
      </c>
      <c r="M1259">
        <f t="shared" si="117"/>
        <v>96</v>
      </c>
      <c r="N1259">
        <f t="shared" si="118"/>
        <v>0</v>
      </c>
      <c r="O1259">
        <f t="shared" si="119"/>
        <v>0</v>
      </c>
    </row>
    <row r="1260" spans="1:15">
      <c r="A1260" s="12" t="s">
        <v>41</v>
      </c>
      <c r="B1260" s="12">
        <v>4110</v>
      </c>
      <c r="C1260" s="14">
        <v>1.32963743</v>
      </c>
      <c r="D1260" s="13">
        <v>0.41299999999999998</v>
      </c>
      <c r="E1260" s="13">
        <v>56.5</v>
      </c>
      <c r="F1260" s="13">
        <v>0.7</v>
      </c>
      <c r="G1260" s="13">
        <v>0.09</v>
      </c>
      <c r="H1260" s="12">
        <v>1</v>
      </c>
      <c r="I1260" s="15">
        <f t="shared" si="114"/>
        <v>0.7</v>
      </c>
      <c r="J1260" s="15">
        <f t="shared" si="115"/>
        <v>0.09</v>
      </c>
      <c r="K1260" s="13">
        <v>1831.4</v>
      </c>
      <c r="L1260" s="12">
        <f t="shared" si="116"/>
        <v>2.5855353841945834</v>
      </c>
      <c r="M1260">
        <f t="shared" si="117"/>
        <v>3189</v>
      </c>
      <c r="N1260">
        <f t="shared" si="118"/>
        <v>5</v>
      </c>
      <c r="O1260">
        <f t="shared" si="119"/>
        <v>0.6</v>
      </c>
    </row>
    <row r="1261" spans="1:15">
      <c r="A1261" s="12" t="s">
        <v>41</v>
      </c>
      <c r="B1261" s="12">
        <v>6170</v>
      </c>
      <c r="C1261" s="14">
        <v>3.6420252000000002E-3</v>
      </c>
      <c r="D1261" s="13">
        <v>0.30299999999999999</v>
      </c>
      <c r="E1261" s="13">
        <v>56.5</v>
      </c>
      <c r="F1261" s="13">
        <v>0</v>
      </c>
      <c r="G1261" s="13">
        <v>0</v>
      </c>
      <c r="H1261" s="12">
        <v>1</v>
      </c>
      <c r="I1261" s="15">
        <f t="shared" si="114"/>
        <v>0</v>
      </c>
      <c r="J1261" s="15">
        <f t="shared" si="115"/>
        <v>0</v>
      </c>
      <c r="K1261" s="13">
        <v>6874.2</v>
      </c>
      <c r="L1261" s="12">
        <f t="shared" si="116"/>
        <v>5.1958042009499997E-3</v>
      </c>
      <c r="M1261">
        <f t="shared" si="117"/>
        <v>6</v>
      </c>
      <c r="N1261">
        <f t="shared" si="118"/>
        <v>0</v>
      </c>
      <c r="O1261">
        <f t="shared" si="119"/>
        <v>0</v>
      </c>
    </row>
    <row r="1262" spans="1:15">
      <c r="A1262" s="12" t="s">
        <v>41</v>
      </c>
      <c r="B1262" s="12">
        <v>6170</v>
      </c>
      <c r="C1262" s="14">
        <v>1.2116900000000001E-5</v>
      </c>
      <c r="D1262" s="13">
        <v>0.30299999999999999</v>
      </c>
      <c r="E1262" s="13">
        <v>56.5</v>
      </c>
      <c r="F1262" s="13">
        <v>0</v>
      </c>
      <c r="G1262" s="13">
        <v>0</v>
      </c>
      <c r="H1262" s="12">
        <v>1</v>
      </c>
      <c r="I1262" s="15">
        <f t="shared" si="114"/>
        <v>0</v>
      </c>
      <c r="J1262" s="15">
        <f t="shared" si="115"/>
        <v>0</v>
      </c>
      <c r="K1262" s="13">
        <v>1885.8</v>
      </c>
      <c r="L1262" s="12">
        <f t="shared" si="116"/>
        <v>1.72862724625E-5</v>
      </c>
      <c r="M1262">
        <f t="shared" si="117"/>
        <v>0</v>
      </c>
      <c r="N1262">
        <f t="shared" si="118"/>
        <v>0</v>
      </c>
      <c r="O1262">
        <f t="shared" si="119"/>
        <v>0</v>
      </c>
    </row>
    <row r="1263" spans="1:15">
      <c r="A1263" s="12" t="s">
        <v>41</v>
      </c>
      <c r="B1263" s="12">
        <v>4110</v>
      </c>
      <c r="C1263" s="14">
        <v>3.6916938400000002E-2</v>
      </c>
      <c r="D1263" s="13">
        <v>0.309</v>
      </c>
      <c r="E1263" s="13">
        <v>56.5</v>
      </c>
      <c r="F1263" s="13">
        <v>0.7</v>
      </c>
      <c r="G1263" s="13">
        <v>0.09</v>
      </c>
      <c r="H1263" s="12">
        <v>1</v>
      </c>
      <c r="I1263" s="15">
        <f t="shared" si="114"/>
        <v>0.7</v>
      </c>
      <c r="J1263" s="15">
        <f t="shared" si="115"/>
        <v>0.09</v>
      </c>
      <c r="K1263" s="13">
        <v>38</v>
      </c>
      <c r="L1263" s="12">
        <f t="shared" si="116"/>
        <v>5.3709530754700002E-2</v>
      </c>
      <c r="M1263">
        <f t="shared" si="117"/>
        <v>66</v>
      </c>
      <c r="N1263">
        <f t="shared" si="118"/>
        <v>0</v>
      </c>
      <c r="O1263">
        <f t="shared" si="119"/>
        <v>0</v>
      </c>
    </row>
    <row r="1264" spans="1:15">
      <c r="A1264" s="12" t="s">
        <v>41</v>
      </c>
      <c r="B1264" s="12">
        <v>4110</v>
      </c>
      <c r="C1264" s="14">
        <v>0.31887619709999998</v>
      </c>
      <c r="D1264" s="13">
        <v>0.41299999999999998</v>
      </c>
      <c r="E1264" s="13">
        <v>56.5</v>
      </c>
      <c r="F1264" s="13">
        <v>0.7</v>
      </c>
      <c r="G1264" s="13">
        <v>0.09</v>
      </c>
      <c r="H1264" s="12">
        <v>1</v>
      </c>
      <c r="I1264" s="15">
        <f t="shared" si="114"/>
        <v>0.7</v>
      </c>
      <c r="J1264" s="15">
        <f t="shared" si="115"/>
        <v>0.09</v>
      </c>
      <c r="K1264" s="13">
        <v>439.2</v>
      </c>
      <c r="L1264" s="12">
        <f t="shared" si="116"/>
        <v>0.62006805176916246</v>
      </c>
      <c r="M1264">
        <f t="shared" si="117"/>
        <v>765</v>
      </c>
      <c r="N1264">
        <f t="shared" si="118"/>
        <v>1</v>
      </c>
      <c r="O1264">
        <f t="shared" si="119"/>
        <v>0.2</v>
      </c>
    </row>
    <row r="1265" spans="1:15">
      <c r="A1265" s="12" t="s">
        <v>41</v>
      </c>
      <c r="B1265" s="12">
        <v>4110</v>
      </c>
      <c r="C1265" s="14">
        <v>7.4472174700000004E-2</v>
      </c>
      <c r="D1265" s="13">
        <v>0.41299999999999998</v>
      </c>
      <c r="E1265" s="13">
        <v>56.5</v>
      </c>
      <c r="F1265" s="13">
        <v>0.7</v>
      </c>
      <c r="G1265" s="13">
        <v>0.09</v>
      </c>
      <c r="H1265" s="12">
        <v>1</v>
      </c>
      <c r="I1265" s="15">
        <f t="shared" si="114"/>
        <v>0.7</v>
      </c>
      <c r="J1265" s="15">
        <f t="shared" si="115"/>
        <v>0.09</v>
      </c>
      <c r="K1265" s="13">
        <v>115.8</v>
      </c>
      <c r="L1265" s="12">
        <f t="shared" si="116"/>
        <v>0.14481424671142917</v>
      </c>
      <c r="M1265">
        <f t="shared" si="117"/>
        <v>179</v>
      </c>
      <c r="N1265">
        <f t="shared" si="118"/>
        <v>0</v>
      </c>
      <c r="O1265">
        <f t="shared" si="119"/>
        <v>0</v>
      </c>
    </row>
    <row r="1266" spans="1:15">
      <c r="A1266" s="12" t="s">
        <v>41</v>
      </c>
      <c r="B1266" s="12">
        <v>2110</v>
      </c>
      <c r="C1266" s="14">
        <v>14.088480324900001</v>
      </c>
      <c r="D1266" s="13">
        <v>0.40500000000000003</v>
      </c>
      <c r="E1266" s="13">
        <v>56.5</v>
      </c>
      <c r="F1266" s="13">
        <v>2.7</v>
      </c>
      <c r="G1266" s="13">
        <v>0.57599999999999996</v>
      </c>
      <c r="H1266" s="12">
        <v>1</v>
      </c>
      <c r="I1266" s="15">
        <f t="shared" si="114"/>
        <v>2.7</v>
      </c>
      <c r="J1266" s="15">
        <f t="shared" si="115"/>
        <v>0.57599999999999996</v>
      </c>
      <c r="K1266" s="13">
        <v>19028.599999999999</v>
      </c>
      <c r="L1266" s="12">
        <f t="shared" si="116"/>
        <v>26.864970919543691</v>
      </c>
      <c r="M1266">
        <f t="shared" si="117"/>
        <v>33137</v>
      </c>
      <c r="N1266">
        <f t="shared" si="118"/>
        <v>197</v>
      </c>
      <c r="O1266">
        <f t="shared" si="119"/>
        <v>42.1</v>
      </c>
    </row>
    <row r="1267" spans="1:15">
      <c r="A1267" s="12" t="s">
        <v>41</v>
      </c>
      <c r="B1267" s="12">
        <v>1920</v>
      </c>
      <c r="C1267" s="14">
        <v>0.1023287433</v>
      </c>
      <c r="D1267" s="13">
        <v>0.151</v>
      </c>
      <c r="E1267" s="13">
        <v>56.5</v>
      </c>
      <c r="F1267" s="13">
        <v>1.2</v>
      </c>
      <c r="G1267" s="13">
        <v>7.5999999999999998E-2</v>
      </c>
      <c r="H1267" s="12">
        <v>1</v>
      </c>
      <c r="I1267" s="15">
        <f t="shared" si="114"/>
        <v>1.2</v>
      </c>
      <c r="J1267" s="15">
        <f t="shared" si="115"/>
        <v>7.5999999999999998E-2</v>
      </c>
      <c r="K1267" s="13">
        <v>58.2</v>
      </c>
      <c r="L1267" s="12">
        <f t="shared" si="116"/>
        <v>7.2751472788662494E-2</v>
      </c>
      <c r="M1267">
        <f t="shared" si="117"/>
        <v>90</v>
      </c>
      <c r="N1267">
        <f t="shared" si="118"/>
        <v>0</v>
      </c>
      <c r="O1267">
        <f t="shared" si="119"/>
        <v>0</v>
      </c>
    </row>
    <row r="1268" spans="1:15">
      <c r="A1268" s="12" t="s">
        <v>41</v>
      </c>
      <c r="B1268" s="12">
        <v>6170</v>
      </c>
      <c r="C1268" s="14">
        <v>4.6859988700000001E-2</v>
      </c>
      <c r="D1268" s="13">
        <v>0.30299999999999999</v>
      </c>
      <c r="E1268" s="13">
        <v>56.5</v>
      </c>
      <c r="F1268" s="13">
        <v>0</v>
      </c>
      <c r="G1268" s="13">
        <v>0</v>
      </c>
      <c r="H1268" s="12">
        <v>1</v>
      </c>
      <c r="I1268" s="15">
        <f t="shared" si="114"/>
        <v>0</v>
      </c>
      <c r="J1268" s="15">
        <f t="shared" si="115"/>
        <v>0</v>
      </c>
      <c r="K1268" s="13">
        <v>53.4</v>
      </c>
      <c r="L1268" s="12">
        <f t="shared" si="116"/>
        <v>6.6851631379137494E-2</v>
      </c>
      <c r="M1268">
        <f t="shared" si="117"/>
        <v>82</v>
      </c>
      <c r="N1268">
        <f t="shared" si="118"/>
        <v>0</v>
      </c>
      <c r="O1268">
        <f t="shared" si="119"/>
        <v>0</v>
      </c>
    </row>
    <row r="1269" spans="1:15">
      <c r="A1269" s="12" t="s">
        <v>41</v>
      </c>
      <c r="B1269" s="12">
        <v>6170</v>
      </c>
      <c r="C1269" s="14">
        <v>4.3807591274000002</v>
      </c>
      <c r="D1269" s="13">
        <v>0.30299999999999999</v>
      </c>
      <c r="E1269" s="13">
        <v>56.5</v>
      </c>
      <c r="F1269" s="13">
        <v>0</v>
      </c>
      <c r="G1269" s="13">
        <v>0</v>
      </c>
      <c r="H1269" s="12">
        <v>1</v>
      </c>
      <c r="I1269" s="15">
        <f t="shared" si="114"/>
        <v>0</v>
      </c>
      <c r="J1269" s="15">
        <f t="shared" si="115"/>
        <v>0</v>
      </c>
      <c r="K1269" s="13">
        <v>4995.8</v>
      </c>
      <c r="L1269" s="12">
        <f t="shared" si="116"/>
        <v>6.249700490127025</v>
      </c>
      <c r="M1269">
        <f t="shared" si="117"/>
        <v>7709</v>
      </c>
      <c r="N1269">
        <f t="shared" si="118"/>
        <v>0</v>
      </c>
      <c r="O1269">
        <f t="shared" si="119"/>
        <v>0</v>
      </c>
    </row>
    <row r="1270" spans="1:15">
      <c r="A1270" s="12" t="s">
        <v>41</v>
      </c>
      <c r="B1270" s="12">
        <v>4110</v>
      </c>
      <c r="C1270" s="14">
        <v>6.4539449184000004</v>
      </c>
      <c r="D1270" s="13">
        <v>0.41299999999999998</v>
      </c>
      <c r="E1270" s="13">
        <v>56.5</v>
      </c>
      <c r="F1270" s="13">
        <v>0.7</v>
      </c>
      <c r="G1270" s="13">
        <v>0.09</v>
      </c>
      <c r="H1270" s="12">
        <v>1</v>
      </c>
      <c r="I1270" s="15">
        <f t="shared" si="114"/>
        <v>0.7</v>
      </c>
      <c r="J1270" s="15">
        <f t="shared" si="115"/>
        <v>0.09</v>
      </c>
      <c r="K1270" s="13">
        <v>10032.1</v>
      </c>
      <c r="L1270" s="12">
        <f t="shared" si="116"/>
        <v>12.5499648082004</v>
      </c>
      <c r="M1270">
        <f t="shared" si="117"/>
        <v>15480</v>
      </c>
      <c r="N1270">
        <f t="shared" si="118"/>
        <v>24</v>
      </c>
      <c r="O1270">
        <f t="shared" si="119"/>
        <v>3.1</v>
      </c>
    </row>
    <row r="1271" spans="1:15">
      <c r="A1271" s="12" t="s">
        <v>41</v>
      </c>
      <c r="B1271" s="12">
        <v>2210</v>
      </c>
      <c r="C1271" s="14">
        <v>8.1383353461999999</v>
      </c>
      <c r="D1271" s="13">
        <v>0.26800000000000002</v>
      </c>
      <c r="E1271" s="13">
        <v>56.5</v>
      </c>
      <c r="F1271" s="13">
        <v>1.92</v>
      </c>
      <c r="G1271" s="13">
        <v>0.50600000000000001</v>
      </c>
      <c r="H1271" s="12">
        <v>1</v>
      </c>
      <c r="I1271" s="15">
        <f t="shared" si="114"/>
        <v>1.92</v>
      </c>
      <c r="J1271" s="15">
        <f t="shared" si="115"/>
        <v>0.50600000000000001</v>
      </c>
      <c r="K1271" s="13">
        <v>8208.7999999999993</v>
      </c>
      <c r="L1271" s="12">
        <f t="shared" si="116"/>
        <v>10.269222817680033</v>
      </c>
      <c r="M1271">
        <f t="shared" si="117"/>
        <v>12667</v>
      </c>
      <c r="N1271">
        <f t="shared" si="118"/>
        <v>54</v>
      </c>
      <c r="O1271">
        <f t="shared" si="119"/>
        <v>14.1</v>
      </c>
    </row>
    <row r="1272" spans="1:15">
      <c r="A1272" s="12" t="s">
        <v>41</v>
      </c>
      <c r="B1272" s="12">
        <v>4110</v>
      </c>
      <c r="C1272" s="14">
        <v>3.9704145000000003E-2</v>
      </c>
      <c r="D1272" s="13">
        <v>0.41299999999999998</v>
      </c>
      <c r="E1272" s="13">
        <v>56.5</v>
      </c>
      <c r="F1272" s="13">
        <v>0.7</v>
      </c>
      <c r="G1272" s="13">
        <v>0.09</v>
      </c>
      <c r="H1272" s="12">
        <v>1</v>
      </c>
      <c r="I1272" s="15">
        <f t="shared" si="114"/>
        <v>0.7</v>
      </c>
      <c r="J1272" s="15">
        <f t="shared" si="115"/>
        <v>0.09</v>
      </c>
      <c r="K1272" s="13">
        <v>54.7</v>
      </c>
      <c r="L1272" s="12">
        <f t="shared" si="116"/>
        <v>7.720636429187501E-2</v>
      </c>
      <c r="M1272">
        <f t="shared" si="117"/>
        <v>95</v>
      </c>
      <c r="N1272">
        <f t="shared" si="118"/>
        <v>0</v>
      </c>
      <c r="O1272">
        <f t="shared" si="119"/>
        <v>0</v>
      </c>
    </row>
    <row r="1273" spans="1:15">
      <c r="A1273" s="12" t="s">
        <v>41</v>
      </c>
      <c r="B1273" s="12">
        <v>1920</v>
      </c>
      <c r="C1273" s="14">
        <v>5.8713082700000002E-2</v>
      </c>
      <c r="D1273" s="13">
        <v>0.193</v>
      </c>
      <c r="E1273" s="13">
        <v>56.5</v>
      </c>
      <c r="F1273" s="13">
        <v>1.2</v>
      </c>
      <c r="G1273" s="13">
        <v>7.5999999999999998E-2</v>
      </c>
      <c r="H1273" s="12">
        <v>1</v>
      </c>
      <c r="I1273" s="15">
        <f t="shared" si="114"/>
        <v>1.2</v>
      </c>
      <c r="J1273" s="15">
        <f t="shared" si="115"/>
        <v>7.5999999999999998E-2</v>
      </c>
      <c r="K1273" s="13">
        <v>42.6</v>
      </c>
      <c r="L1273" s="12">
        <f t="shared" si="116"/>
        <v>5.3353067525179175E-2</v>
      </c>
      <c r="M1273">
        <f t="shared" si="117"/>
        <v>66</v>
      </c>
      <c r="N1273">
        <f t="shared" si="118"/>
        <v>0</v>
      </c>
      <c r="O1273">
        <f t="shared" si="119"/>
        <v>0</v>
      </c>
    </row>
    <row r="1274" spans="1:15">
      <c r="A1274" s="12" t="s">
        <v>41</v>
      </c>
      <c r="B1274" s="12">
        <v>2210</v>
      </c>
      <c r="C1274" s="14">
        <v>3.0018876614000001</v>
      </c>
      <c r="D1274" s="13">
        <v>0.26800000000000002</v>
      </c>
      <c r="E1274" s="13">
        <v>56.5</v>
      </c>
      <c r="F1274" s="13">
        <v>1.92</v>
      </c>
      <c r="G1274" s="13">
        <v>0.50600000000000001</v>
      </c>
      <c r="H1274" s="12">
        <v>1</v>
      </c>
      <c r="I1274" s="15">
        <f t="shared" si="114"/>
        <v>1.92</v>
      </c>
      <c r="J1274" s="15">
        <f t="shared" si="115"/>
        <v>0.50600000000000001</v>
      </c>
      <c r="K1274" s="13">
        <v>2682.9</v>
      </c>
      <c r="L1274" s="12">
        <f t="shared" si="116"/>
        <v>3.7878819140765674</v>
      </c>
      <c r="M1274">
        <f t="shared" si="117"/>
        <v>4672</v>
      </c>
      <c r="N1274">
        <f t="shared" si="118"/>
        <v>20</v>
      </c>
      <c r="O1274">
        <f t="shared" si="119"/>
        <v>5.2</v>
      </c>
    </row>
    <row r="1275" spans="1:15">
      <c r="A1275" s="12" t="s">
        <v>41</v>
      </c>
      <c r="B1275" s="12">
        <v>5300</v>
      </c>
      <c r="C1275" s="14">
        <v>0.99979047700000001</v>
      </c>
      <c r="D1275" s="13">
        <v>0.5</v>
      </c>
      <c r="E1275" s="13">
        <v>56.5</v>
      </c>
      <c r="F1275" s="13">
        <v>0.6</v>
      </c>
      <c r="G1275" s="13">
        <v>0.13500000000000001</v>
      </c>
      <c r="H1275" s="12">
        <v>1</v>
      </c>
      <c r="I1275" s="15">
        <f t="shared" si="114"/>
        <v>0.6</v>
      </c>
      <c r="J1275" s="15">
        <f t="shared" si="115"/>
        <v>0.13500000000000001</v>
      </c>
      <c r="K1275" s="13">
        <v>1667.1</v>
      </c>
      <c r="L1275" s="12">
        <f t="shared" si="116"/>
        <v>2.3536734146041667</v>
      </c>
      <c r="M1275">
        <f t="shared" si="117"/>
        <v>2903</v>
      </c>
      <c r="N1275">
        <f t="shared" si="118"/>
        <v>4</v>
      </c>
      <c r="O1275">
        <f t="shared" si="119"/>
        <v>0.9</v>
      </c>
    </row>
    <row r="1276" spans="1:15">
      <c r="A1276" s="12" t="s">
        <v>41</v>
      </c>
      <c r="B1276" s="12">
        <v>6410</v>
      </c>
      <c r="C1276" s="14">
        <v>1.4707254999999999E-3</v>
      </c>
      <c r="D1276" s="13">
        <v>0.30299999999999999</v>
      </c>
      <c r="E1276" s="13">
        <v>56.5</v>
      </c>
      <c r="F1276" s="13">
        <v>0</v>
      </c>
      <c r="G1276" s="13">
        <v>0</v>
      </c>
      <c r="H1276" s="12">
        <v>1</v>
      </c>
      <c r="I1276" s="15">
        <f t="shared" si="114"/>
        <v>0</v>
      </c>
      <c r="J1276" s="15">
        <f t="shared" si="115"/>
        <v>0</v>
      </c>
      <c r="K1276" s="13">
        <v>1.5</v>
      </c>
      <c r="L1276" s="12">
        <f t="shared" si="116"/>
        <v>2.0981737664374999E-3</v>
      </c>
      <c r="M1276">
        <f t="shared" si="117"/>
        <v>3</v>
      </c>
      <c r="N1276">
        <f t="shared" si="118"/>
        <v>0</v>
      </c>
      <c r="O1276">
        <f t="shared" si="119"/>
        <v>0</v>
      </c>
    </row>
    <row r="1277" spans="1:15">
      <c r="A1277" s="12" t="s">
        <v>41</v>
      </c>
      <c r="B1277" s="12">
        <v>6410</v>
      </c>
      <c r="C1277" s="14">
        <v>0.1188478483</v>
      </c>
      <c r="D1277" s="13">
        <v>0.30299999999999999</v>
      </c>
      <c r="E1277" s="13">
        <v>56.5</v>
      </c>
      <c r="F1277" s="13">
        <v>0</v>
      </c>
      <c r="G1277" s="13">
        <v>0</v>
      </c>
      <c r="H1277" s="12">
        <v>1</v>
      </c>
      <c r="I1277" s="15">
        <f t="shared" si="114"/>
        <v>0</v>
      </c>
      <c r="J1277" s="15">
        <f t="shared" si="115"/>
        <v>0</v>
      </c>
      <c r="K1277" s="13">
        <v>120.1</v>
      </c>
      <c r="L1277" s="12">
        <f t="shared" si="116"/>
        <v>0.16955131158098749</v>
      </c>
      <c r="M1277">
        <f t="shared" si="117"/>
        <v>209</v>
      </c>
      <c r="N1277">
        <f t="shared" si="118"/>
        <v>0</v>
      </c>
      <c r="O1277">
        <f t="shared" si="119"/>
        <v>0</v>
      </c>
    </row>
    <row r="1278" spans="1:15">
      <c r="A1278" s="12" t="s">
        <v>41</v>
      </c>
      <c r="B1278" s="12">
        <v>5300</v>
      </c>
      <c r="C1278" s="14">
        <v>4.3942819399999999E-2</v>
      </c>
      <c r="D1278" s="13">
        <v>0.5</v>
      </c>
      <c r="E1278" s="13">
        <v>56.5</v>
      </c>
      <c r="F1278" s="13">
        <v>0.6</v>
      </c>
      <c r="G1278" s="13">
        <v>0.13500000000000001</v>
      </c>
      <c r="H1278" s="12">
        <v>1</v>
      </c>
      <c r="I1278" s="15">
        <f t="shared" si="114"/>
        <v>0.6</v>
      </c>
      <c r="J1278" s="15">
        <f t="shared" si="115"/>
        <v>0.13500000000000001</v>
      </c>
      <c r="K1278" s="13">
        <v>73.3</v>
      </c>
      <c r="L1278" s="12">
        <f t="shared" si="116"/>
        <v>0.10344872067083333</v>
      </c>
      <c r="M1278">
        <f t="shared" si="117"/>
        <v>128</v>
      </c>
      <c r="N1278">
        <f t="shared" si="118"/>
        <v>0</v>
      </c>
      <c r="O1278">
        <f t="shared" si="119"/>
        <v>0</v>
      </c>
    </row>
    <row r="1279" spans="1:15">
      <c r="A1279" s="12" t="s">
        <v>41</v>
      </c>
      <c r="B1279" s="12">
        <v>5300</v>
      </c>
      <c r="C1279" s="14">
        <v>1.5761171357999999</v>
      </c>
      <c r="D1279" s="13">
        <v>0.5</v>
      </c>
      <c r="E1279" s="13">
        <v>56.5</v>
      </c>
      <c r="F1279" s="13">
        <v>0.6</v>
      </c>
      <c r="G1279" s="13">
        <v>0.13500000000000001</v>
      </c>
      <c r="H1279" s="12">
        <v>1</v>
      </c>
      <c r="I1279" s="15">
        <f t="shared" si="114"/>
        <v>0.6</v>
      </c>
      <c r="J1279" s="15">
        <f t="shared" si="115"/>
        <v>0.13500000000000001</v>
      </c>
      <c r="K1279" s="13">
        <v>2628.1</v>
      </c>
      <c r="L1279" s="12">
        <f t="shared" si="116"/>
        <v>3.7104424238624998</v>
      </c>
      <c r="M1279">
        <f t="shared" si="117"/>
        <v>4577</v>
      </c>
      <c r="N1279">
        <f t="shared" si="118"/>
        <v>6</v>
      </c>
      <c r="O1279">
        <f t="shared" si="119"/>
        <v>1.4</v>
      </c>
    </row>
    <row r="1280" spans="1:15">
      <c r="A1280" s="12" t="s">
        <v>41</v>
      </c>
      <c r="B1280" s="12">
        <v>5300</v>
      </c>
      <c r="C1280" s="14">
        <v>0.1030903894</v>
      </c>
      <c r="D1280" s="13">
        <v>0.5</v>
      </c>
      <c r="E1280" s="13">
        <v>56.5</v>
      </c>
      <c r="F1280" s="13">
        <v>0.6</v>
      </c>
      <c r="G1280" s="13">
        <v>0.13500000000000001</v>
      </c>
      <c r="H1280" s="12">
        <v>1</v>
      </c>
      <c r="I1280" s="15">
        <f t="shared" si="114"/>
        <v>0.6</v>
      </c>
      <c r="J1280" s="15">
        <f t="shared" si="115"/>
        <v>0.13500000000000001</v>
      </c>
      <c r="K1280" s="13">
        <v>171.9</v>
      </c>
      <c r="L1280" s="12">
        <f t="shared" si="116"/>
        <v>0.24269195837916666</v>
      </c>
      <c r="M1280">
        <f t="shared" si="117"/>
        <v>299</v>
      </c>
      <c r="N1280">
        <f t="shared" si="118"/>
        <v>0</v>
      </c>
      <c r="O1280">
        <f t="shared" si="119"/>
        <v>0.1</v>
      </c>
    </row>
    <row r="1281" spans="1:15">
      <c r="A1281" s="12" t="s">
        <v>41</v>
      </c>
      <c r="B1281" s="12">
        <v>4110</v>
      </c>
      <c r="C1281" s="14">
        <v>6.2986633E-3</v>
      </c>
      <c r="D1281" s="13">
        <v>0.41299999999999998</v>
      </c>
      <c r="E1281" s="13">
        <v>56.5</v>
      </c>
      <c r="F1281" s="13">
        <v>0.7</v>
      </c>
      <c r="G1281" s="13">
        <v>0.09</v>
      </c>
      <c r="H1281" s="12">
        <v>1</v>
      </c>
      <c r="I1281" s="15">
        <f t="shared" si="114"/>
        <v>0.7</v>
      </c>
      <c r="J1281" s="15">
        <f t="shared" si="115"/>
        <v>0.09</v>
      </c>
      <c r="K1281" s="13">
        <v>9.8000000000000007</v>
      </c>
      <c r="L1281" s="12">
        <f t="shared" si="116"/>
        <v>1.2248013231154166E-2</v>
      </c>
      <c r="M1281">
        <f t="shared" si="117"/>
        <v>15</v>
      </c>
      <c r="N1281">
        <f t="shared" si="118"/>
        <v>0</v>
      </c>
      <c r="O1281">
        <f t="shared" si="119"/>
        <v>0</v>
      </c>
    </row>
    <row r="1282" spans="1:15">
      <c r="A1282" s="12" t="s">
        <v>41</v>
      </c>
      <c r="B1282" s="12">
        <v>2110</v>
      </c>
      <c r="C1282" s="14">
        <v>0.1996531044</v>
      </c>
      <c r="D1282" s="13">
        <v>0.40500000000000003</v>
      </c>
      <c r="E1282" s="13">
        <v>56.5</v>
      </c>
      <c r="F1282" s="13">
        <v>2.7</v>
      </c>
      <c r="G1282" s="13">
        <v>0.57599999999999996</v>
      </c>
      <c r="H1282" s="12">
        <v>1</v>
      </c>
      <c r="I1282" s="15">
        <f t="shared" si="114"/>
        <v>2.7</v>
      </c>
      <c r="J1282" s="15">
        <f t="shared" si="115"/>
        <v>0.57599999999999996</v>
      </c>
      <c r="K1282" s="13">
        <v>269.7</v>
      </c>
      <c r="L1282" s="12">
        <f t="shared" si="116"/>
        <v>0.38071351345275001</v>
      </c>
      <c r="M1282">
        <f t="shared" si="117"/>
        <v>470</v>
      </c>
      <c r="N1282">
        <f t="shared" si="118"/>
        <v>3</v>
      </c>
      <c r="O1282">
        <f t="shared" si="119"/>
        <v>0.6</v>
      </c>
    </row>
    <row r="1283" spans="1:15">
      <c r="A1283" s="12" t="s">
        <v>41</v>
      </c>
      <c r="B1283" s="12">
        <v>6170</v>
      </c>
      <c r="C1283" s="14">
        <v>0.14873621240000001</v>
      </c>
      <c r="D1283" s="13">
        <v>0.30299999999999999</v>
      </c>
      <c r="E1283" s="13">
        <v>56.5</v>
      </c>
      <c r="F1283" s="13">
        <v>0</v>
      </c>
      <c r="G1283" s="13">
        <v>0</v>
      </c>
      <c r="H1283" s="12">
        <v>1</v>
      </c>
      <c r="I1283" s="15">
        <f t="shared" ref="I1283:I1346" si="120">F1283</f>
        <v>0</v>
      </c>
      <c r="J1283" s="15">
        <f t="shared" ref="J1283:J1346" si="121">G1283</f>
        <v>0</v>
      </c>
      <c r="K1283" s="13">
        <v>169.6</v>
      </c>
      <c r="L1283" s="12">
        <f t="shared" ref="L1283:L1346" si="122">E1283*D1283*C1283/12</f>
        <v>0.21219079901515001</v>
      </c>
      <c r="M1283">
        <f t="shared" ref="M1283:M1346" si="123">ROUND(E1283*D1283*C1283*102.79,0)</f>
        <v>262</v>
      </c>
      <c r="N1283">
        <f t="shared" ref="N1283:N1346" si="124">ROUND(I1283*M1283*0.002205,0)</f>
        <v>0</v>
      </c>
      <c r="O1283">
        <f t="shared" ref="O1283:O1346" si="125">ROUND(J1283*M1283*0.002205,1)</f>
        <v>0</v>
      </c>
    </row>
    <row r="1284" spans="1:15">
      <c r="A1284" s="12" t="s">
        <v>41</v>
      </c>
      <c r="B1284" s="12">
        <v>1820</v>
      </c>
      <c r="C1284" s="14">
        <v>6.0870337331000002</v>
      </c>
      <c r="D1284" s="13">
        <v>0.222</v>
      </c>
      <c r="E1284" s="13">
        <v>56.5</v>
      </c>
      <c r="F1284" s="13">
        <v>1.78</v>
      </c>
      <c r="G1284" s="13">
        <v>0.38</v>
      </c>
      <c r="H1284" s="12">
        <v>1</v>
      </c>
      <c r="I1284" s="15">
        <f t="shared" si="120"/>
        <v>1.78</v>
      </c>
      <c r="J1284" s="15">
        <f t="shared" si="121"/>
        <v>0.38</v>
      </c>
      <c r="K1284" s="13">
        <v>4506.6000000000004</v>
      </c>
      <c r="L1284" s="12">
        <f t="shared" si="122"/>
        <v>6.3624720095227758</v>
      </c>
      <c r="M1284">
        <f t="shared" si="123"/>
        <v>7848</v>
      </c>
      <c r="N1284">
        <f t="shared" si="124"/>
        <v>31</v>
      </c>
      <c r="O1284">
        <f t="shared" si="125"/>
        <v>6.6</v>
      </c>
    </row>
    <row r="1285" spans="1:15">
      <c r="A1285" s="12" t="s">
        <v>41</v>
      </c>
      <c r="B1285" s="12">
        <v>1480</v>
      </c>
      <c r="C1285" s="14">
        <v>1.2658107708999999</v>
      </c>
      <c r="D1285" s="13">
        <v>0.58299999999999996</v>
      </c>
      <c r="E1285" s="13">
        <v>56.5</v>
      </c>
      <c r="F1285" s="13">
        <v>1.58</v>
      </c>
      <c r="G1285" s="13">
        <v>0.18</v>
      </c>
      <c r="H1285" s="12">
        <v>1</v>
      </c>
      <c r="I1285" s="15">
        <f t="shared" si="120"/>
        <v>1.58</v>
      </c>
      <c r="J1285" s="15">
        <f t="shared" si="121"/>
        <v>0.18</v>
      </c>
      <c r="K1285" s="13">
        <v>2777.4</v>
      </c>
      <c r="L1285" s="12">
        <f t="shared" si="122"/>
        <v>3.4745978240050452</v>
      </c>
      <c r="M1285">
        <f t="shared" si="123"/>
        <v>4286</v>
      </c>
      <c r="N1285">
        <f t="shared" si="124"/>
        <v>15</v>
      </c>
      <c r="O1285">
        <f t="shared" si="125"/>
        <v>1.7</v>
      </c>
    </row>
    <row r="1286" spans="1:15">
      <c r="A1286" s="12" t="s">
        <v>41</v>
      </c>
      <c r="B1286" s="12">
        <v>4110</v>
      </c>
      <c r="C1286" s="14">
        <v>0.1315546487</v>
      </c>
      <c r="D1286" s="13">
        <v>0.41299999999999998</v>
      </c>
      <c r="E1286" s="13">
        <v>56.5</v>
      </c>
      <c r="F1286" s="13">
        <v>0.7</v>
      </c>
      <c r="G1286" s="13">
        <v>0.09</v>
      </c>
      <c r="H1286" s="12">
        <v>1</v>
      </c>
      <c r="I1286" s="15">
        <f t="shared" si="120"/>
        <v>0.7</v>
      </c>
      <c r="J1286" s="15">
        <f t="shared" si="121"/>
        <v>0.09</v>
      </c>
      <c r="K1286" s="13">
        <v>181.2</v>
      </c>
      <c r="L1286" s="12">
        <f t="shared" si="122"/>
        <v>0.25581349584084584</v>
      </c>
      <c r="M1286">
        <f t="shared" si="123"/>
        <v>316</v>
      </c>
      <c r="N1286">
        <f t="shared" si="124"/>
        <v>0</v>
      </c>
      <c r="O1286">
        <f t="shared" si="125"/>
        <v>0.1</v>
      </c>
    </row>
    <row r="1287" spans="1:15">
      <c r="A1287" s="12" t="s">
        <v>41</v>
      </c>
      <c r="B1287" s="12">
        <v>3200</v>
      </c>
      <c r="C1287" s="14">
        <v>3.8474931859999999</v>
      </c>
      <c r="D1287" s="13">
        <v>0.4</v>
      </c>
      <c r="E1287" s="13">
        <v>56.5</v>
      </c>
      <c r="F1287" s="13">
        <v>1.2</v>
      </c>
      <c r="G1287" s="13">
        <v>6.4000000000000001E-2</v>
      </c>
      <c r="H1287" s="12">
        <v>1</v>
      </c>
      <c r="I1287" s="15">
        <f t="shared" si="120"/>
        <v>1.2</v>
      </c>
      <c r="J1287" s="15">
        <f t="shared" si="121"/>
        <v>6.4000000000000001E-2</v>
      </c>
      <c r="K1287" s="13">
        <v>5132.3999999999996</v>
      </c>
      <c r="L1287" s="12">
        <f t="shared" si="122"/>
        <v>7.2461121669666673</v>
      </c>
      <c r="M1287">
        <f t="shared" si="123"/>
        <v>8938</v>
      </c>
      <c r="N1287">
        <f t="shared" si="124"/>
        <v>24</v>
      </c>
      <c r="O1287">
        <f t="shared" si="125"/>
        <v>1.3</v>
      </c>
    </row>
    <row r="1288" spans="1:15">
      <c r="A1288" s="12" t="s">
        <v>41</v>
      </c>
      <c r="B1288" s="12">
        <v>1100</v>
      </c>
      <c r="C1288" s="14">
        <v>2.8629910019999998</v>
      </c>
      <c r="D1288" s="13">
        <v>0.34200000000000003</v>
      </c>
      <c r="E1288" s="13">
        <v>56.5</v>
      </c>
      <c r="F1288" s="13">
        <v>1.85</v>
      </c>
      <c r="G1288" s="13">
        <v>0.22</v>
      </c>
      <c r="H1288" s="12">
        <v>1</v>
      </c>
      <c r="I1288" s="15">
        <f t="shared" si="120"/>
        <v>1.85</v>
      </c>
      <c r="J1288" s="15">
        <f t="shared" si="121"/>
        <v>0.22</v>
      </c>
      <c r="K1288" s="13">
        <v>3265.4</v>
      </c>
      <c r="L1288" s="12">
        <f t="shared" si="122"/>
        <v>4.6101312609705003</v>
      </c>
      <c r="M1288">
        <f t="shared" si="123"/>
        <v>5687</v>
      </c>
      <c r="N1288">
        <f t="shared" si="124"/>
        <v>23</v>
      </c>
      <c r="O1288">
        <f t="shared" si="125"/>
        <v>2.8</v>
      </c>
    </row>
    <row r="1289" spans="1:15">
      <c r="A1289" s="12" t="s">
        <v>41</v>
      </c>
      <c r="B1289" s="12">
        <v>1100</v>
      </c>
      <c r="C1289" s="14">
        <v>4.2370695600000001E-2</v>
      </c>
      <c r="D1289" s="13">
        <v>0.34200000000000003</v>
      </c>
      <c r="E1289" s="13">
        <v>56.5</v>
      </c>
      <c r="F1289" s="13">
        <v>1.85</v>
      </c>
      <c r="G1289" s="13">
        <v>0.22</v>
      </c>
      <c r="H1289" s="12">
        <v>1</v>
      </c>
      <c r="I1289" s="15">
        <f t="shared" si="120"/>
        <v>1.85</v>
      </c>
      <c r="J1289" s="15">
        <f t="shared" si="121"/>
        <v>0.22</v>
      </c>
      <c r="K1289" s="13">
        <v>48.3</v>
      </c>
      <c r="L1289" s="12">
        <f t="shared" si="122"/>
        <v>6.8227412589900005E-2</v>
      </c>
      <c r="M1289">
        <f t="shared" si="123"/>
        <v>84</v>
      </c>
      <c r="N1289">
        <f t="shared" si="124"/>
        <v>0</v>
      </c>
      <c r="O1289">
        <f t="shared" si="125"/>
        <v>0</v>
      </c>
    </row>
    <row r="1290" spans="1:15">
      <c r="A1290" s="12" t="s">
        <v>41</v>
      </c>
      <c r="B1290" s="12">
        <v>2210</v>
      </c>
      <c r="C1290" s="14">
        <v>27.104032707799998</v>
      </c>
      <c r="D1290" s="13">
        <v>0.26800000000000002</v>
      </c>
      <c r="E1290" s="13">
        <v>56.5</v>
      </c>
      <c r="F1290" s="13">
        <v>1.92</v>
      </c>
      <c r="G1290" s="13">
        <v>0.50600000000000001</v>
      </c>
      <c r="H1290" s="12">
        <v>1</v>
      </c>
      <c r="I1290" s="15">
        <f t="shared" si="120"/>
        <v>1.92</v>
      </c>
      <c r="J1290" s="15">
        <f t="shared" si="121"/>
        <v>0.50600000000000001</v>
      </c>
      <c r="K1290" s="13">
        <v>24224.3</v>
      </c>
      <c r="L1290" s="12">
        <f t="shared" si="122"/>
        <v>34.200771938458963</v>
      </c>
      <c r="M1290">
        <f t="shared" si="123"/>
        <v>42186</v>
      </c>
      <c r="N1290">
        <f t="shared" si="124"/>
        <v>179</v>
      </c>
      <c r="O1290">
        <f t="shared" si="125"/>
        <v>47.1</v>
      </c>
    </row>
    <row r="1291" spans="1:15">
      <c r="A1291" s="12" t="s">
        <v>41</v>
      </c>
      <c r="B1291" s="12">
        <v>1100</v>
      </c>
      <c r="C1291" s="14">
        <v>0.62598680750000002</v>
      </c>
      <c r="D1291" s="13">
        <v>0.34200000000000003</v>
      </c>
      <c r="E1291" s="13">
        <v>56.5</v>
      </c>
      <c r="F1291" s="13">
        <v>1.85</v>
      </c>
      <c r="G1291" s="13">
        <v>0.22</v>
      </c>
      <c r="H1291" s="12">
        <v>1</v>
      </c>
      <c r="I1291" s="15">
        <f t="shared" si="120"/>
        <v>1.85</v>
      </c>
      <c r="J1291" s="15">
        <f t="shared" si="121"/>
        <v>0.22</v>
      </c>
      <c r="K1291" s="13">
        <v>714</v>
      </c>
      <c r="L1291" s="12">
        <f t="shared" si="122"/>
        <v>1.0079952567768751</v>
      </c>
      <c r="M1291">
        <f t="shared" si="123"/>
        <v>1243</v>
      </c>
      <c r="N1291">
        <f t="shared" si="124"/>
        <v>5</v>
      </c>
      <c r="O1291">
        <f t="shared" si="125"/>
        <v>0.6</v>
      </c>
    </row>
    <row r="1292" spans="1:15">
      <c r="A1292" s="12" t="s">
        <v>41</v>
      </c>
      <c r="B1292" s="12">
        <v>2210</v>
      </c>
      <c r="C1292" s="14">
        <v>0.31035818030000001</v>
      </c>
      <c r="D1292" s="13">
        <v>0.26800000000000002</v>
      </c>
      <c r="E1292" s="13">
        <v>56.5</v>
      </c>
      <c r="F1292" s="13">
        <v>1.92</v>
      </c>
      <c r="G1292" s="13">
        <v>0.50600000000000001</v>
      </c>
      <c r="H1292" s="12">
        <v>1</v>
      </c>
      <c r="I1292" s="15">
        <f t="shared" si="120"/>
        <v>1.92</v>
      </c>
      <c r="J1292" s="15">
        <f t="shared" si="121"/>
        <v>0.50600000000000001</v>
      </c>
      <c r="K1292" s="13">
        <v>277.39999999999998</v>
      </c>
      <c r="L1292" s="12">
        <f t="shared" si="122"/>
        <v>0.39162029717521674</v>
      </c>
      <c r="M1292">
        <f t="shared" si="123"/>
        <v>483</v>
      </c>
      <c r="N1292">
        <f t="shared" si="124"/>
        <v>2</v>
      </c>
      <c r="O1292">
        <f t="shared" si="125"/>
        <v>0.5</v>
      </c>
    </row>
    <row r="1293" spans="1:15">
      <c r="A1293" s="12" t="s">
        <v>41</v>
      </c>
      <c r="B1293" s="12">
        <v>2150</v>
      </c>
      <c r="C1293" s="14">
        <v>0.13514220320000001</v>
      </c>
      <c r="D1293" s="13">
        <v>0.41099999999999998</v>
      </c>
      <c r="E1293" s="13">
        <v>56.5</v>
      </c>
      <c r="F1293" s="13">
        <v>2.52</v>
      </c>
      <c r="G1293" s="13">
        <v>0.26500000000000001</v>
      </c>
      <c r="H1293" s="12">
        <v>1</v>
      </c>
      <c r="I1293" s="15">
        <f t="shared" si="120"/>
        <v>2.52</v>
      </c>
      <c r="J1293" s="15">
        <f t="shared" si="121"/>
        <v>0.26500000000000001</v>
      </c>
      <c r="K1293" s="13">
        <v>185.3</v>
      </c>
      <c r="L1293" s="12">
        <f t="shared" si="122"/>
        <v>0.26151705596739999</v>
      </c>
      <c r="M1293">
        <f t="shared" si="123"/>
        <v>323</v>
      </c>
      <c r="N1293">
        <f t="shared" si="124"/>
        <v>2</v>
      </c>
      <c r="O1293">
        <f t="shared" si="125"/>
        <v>0.2</v>
      </c>
    </row>
    <row r="1294" spans="1:15">
      <c r="A1294" s="12" t="s">
        <v>41</v>
      </c>
      <c r="B1294" s="12">
        <v>4340</v>
      </c>
      <c r="C1294" s="14">
        <v>0.93764447650000005</v>
      </c>
      <c r="D1294" s="13">
        <v>0.10199999999999999</v>
      </c>
      <c r="E1294" s="13">
        <v>56.5</v>
      </c>
      <c r="F1294" s="13">
        <v>0.7</v>
      </c>
      <c r="G1294" s="13">
        <v>0.09</v>
      </c>
      <c r="H1294" s="12">
        <v>1</v>
      </c>
      <c r="I1294" s="15">
        <f t="shared" si="120"/>
        <v>0.7</v>
      </c>
      <c r="J1294" s="15">
        <f t="shared" si="121"/>
        <v>0.09</v>
      </c>
      <c r="K1294" s="13">
        <v>360</v>
      </c>
      <c r="L1294" s="12">
        <f t="shared" si="122"/>
        <v>0.45030375983912502</v>
      </c>
      <c r="M1294">
        <f t="shared" si="123"/>
        <v>555</v>
      </c>
      <c r="N1294">
        <f t="shared" si="124"/>
        <v>1</v>
      </c>
      <c r="O1294">
        <f t="shared" si="125"/>
        <v>0.1</v>
      </c>
    </row>
    <row r="1295" spans="1:15">
      <c r="A1295" s="12" t="s">
        <v>41</v>
      </c>
      <c r="B1295" s="12">
        <v>1100</v>
      </c>
      <c r="C1295" s="14">
        <v>0.2355633415</v>
      </c>
      <c r="D1295" s="13">
        <v>0.34200000000000003</v>
      </c>
      <c r="E1295" s="13">
        <v>56.5</v>
      </c>
      <c r="F1295" s="13">
        <v>1.85</v>
      </c>
      <c r="G1295" s="13">
        <v>0.22</v>
      </c>
      <c r="H1295" s="12">
        <v>1</v>
      </c>
      <c r="I1295" s="15">
        <f t="shared" si="120"/>
        <v>1.85</v>
      </c>
      <c r="J1295" s="15">
        <f t="shared" si="121"/>
        <v>0.22</v>
      </c>
      <c r="K1295" s="13">
        <v>303.2</v>
      </c>
      <c r="L1295" s="12">
        <f t="shared" si="122"/>
        <v>0.37931587065037498</v>
      </c>
      <c r="M1295">
        <f t="shared" si="123"/>
        <v>468</v>
      </c>
      <c r="N1295">
        <f t="shared" si="124"/>
        <v>2</v>
      </c>
      <c r="O1295">
        <f t="shared" si="125"/>
        <v>0.2</v>
      </c>
    </row>
    <row r="1296" spans="1:15">
      <c r="A1296" s="12" t="s">
        <v>41</v>
      </c>
      <c r="B1296" s="12">
        <v>1100</v>
      </c>
      <c r="C1296" s="14">
        <v>8.3474958999999998E-3</v>
      </c>
      <c r="D1296" s="13">
        <v>0.34200000000000003</v>
      </c>
      <c r="E1296" s="13">
        <v>56.5</v>
      </c>
      <c r="F1296" s="13">
        <v>1.85</v>
      </c>
      <c r="G1296" s="13">
        <v>0.22</v>
      </c>
      <c r="H1296" s="12">
        <v>1</v>
      </c>
      <c r="I1296" s="15">
        <f t="shared" si="120"/>
        <v>1.85</v>
      </c>
      <c r="J1296" s="15">
        <f t="shared" si="121"/>
        <v>0.22</v>
      </c>
      <c r="K1296" s="13">
        <v>16.899999999999999</v>
      </c>
      <c r="L1296" s="12">
        <f t="shared" si="122"/>
        <v>1.3441555272974999E-2</v>
      </c>
      <c r="M1296">
        <f t="shared" si="123"/>
        <v>17</v>
      </c>
      <c r="N1296">
        <f t="shared" si="124"/>
        <v>0</v>
      </c>
      <c r="O1296">
        <f t="shared" si="125"/>
        <v>0</v>
      </c>
    </row>
    <row r="1297" spans="1:15">
      <c r="A1297" s="12" t="s">
        <v>41</v>
      </c>
      <c r="B1297" s="12">
        <v>5300</v>
      </c>
      <c r="C1297" s="14">
        <v>0.3746359594</v>
      </c>
      <c r="D1297" s="13">
        <v>0.5</v>
      </c>
      <c r="E1297" s="13">
        <v>56.5</v>
      </c>
      <c r="F1297" s="13">
        <v>0.6</v>
      </c>
      <c r="G1297" s="13">
        <v>0.13500000000000001</v>
      </c>
      <c r="H1297" s="12">
        <v>1</v>
      </c>
      <c r="I1297" s="15">
        <f t="shared" si="120"/>
        <v>0.6</v>
      </c>
      <c r="J1297" s="15">
        <f t="shared" si="121"/>
        <v>0.13500000000000001</v>
      </c>
      <c r="K1297" s="13">
        <v>624.70000000000005</v>
      </c>
      <c r="L1297" s="12">
        <f t="shared" si="122"/>
        <v>0.88195548775416677</v>
      </c>
      <c r="M1297">
        <f t="shared" si="123"/>
        <v>1088</v>
      </c>
      <c r="N1297">
        <f t="shared" si="124"/>
        <v>1</v>
      </c>
      <c r="O1297">
        <f t="shared" si="125"/>
        <v>0.3</v>
      </c>
    </row>
    <row r="1298" spans="1:15">
      <c r="A1298" s="12" t="s">
        <v>41</v>
      </c>
      <c r="B1298" s="12">
        <v>4340</v>
      </c>
      <c r="C1298" s="14">
        <v>6.0305338E-2</v>
      </c>
      <c r="D1298" s="13">
        <v>0.41299999999999998</v>
      </c>
      <c r="E1298" s="13">
        <v>56.5</v>
      </c>
      <c r="F1298" s="13">
        <v>0.7</v>
      </c>
      <c r="G1298" s="13">
        <v>0.09</v>
      </c>
      <c r="H1298" s="12">
        <v>1</v>
      </c>
      <c r="I1298" s="15">
        <f t="shared" si="120"/>
        <v>0.7</v>
      </c>
      <c r="J1298" s="15">
        <f t="shared" si="121"/>
        <v>0.09</v>
      </c>
      <c r="K1298" s="13">
        <v>93.7</v>
      </c>
      <c r="L1298" s="12">
        <f t="shared" si="122"/>
        <v>0.11726624246341666</v>
      </c>
      <c r="M1298">
        <f t="shared" si="123"/>
        <v>145</v>
      </c>
      <c r="N1298">
        <f t="shared" si="124"/>
        <v>0</v>
      </c>
      <c r="O1298">
        <f t="shared" si="125"/>
        <v>0</v>
      </c>
    </row>
    <row r="1299" spans="1:15">
      <c r="A1299" s="12" t="s">
        <v>41</v>
      </c>
      <c r="B1299" s="12">
        <v>1820</v>
      </c>
      <c r="C1299" s="14">
        <v>8.6454073300000003E-2</v>
      </c>
      <c r="D1299" s="13">
        <v>0.222</v>
      </c>
      <c r="E1299" s="13">
        <v>56.5</v>
      </c>
      <c r="F1299" s="13">
        <v>1.78</v>
      </c>
      <c r="G1299" s="13">
        <v>0.38</v>
      </c>
      <c r="H1299" s="12">
        <v>1</v>
      </c>
      <c r="I1299" s="15">
        <f t="shared" si="120"/>
        <v>1.78</v>
      </c>
      <c r="J1299" s="15">
        <f t="shared" si="121"/>
        <v>0.38</v>
      </c>
      <c r="K1299" s="13">
        <v>64</v>
      </c>
      <c r="L1299" s="12">
        <f t="shared" si="122"/>
        <v>9.0366120116825002E-2</v>
      </c>
      <c r="M1299">
        <f t="shared" si="123"/>
        <v>111</v>
      </c>
      <c r="N1299">
        <f t="shared" si="124"/>
        <v>0</v>
      </c>
      <c r="O1299">
        <f t="shared" si="125"/>
        <v>0.1</v>
      </c>
    </row>
    <row r="1300" spans="1:15">
      <c r="A1300" s="12" t="s">
        <v>41</v>
      </c>
      <c r="B1300" s="12">
        <v>6170</v>
      </c>
      <c r="C1300" s="14">
        <v>7.0140779999999998E-4</v>
      </c>
      <c r="D1300" s="13">
        <v>0.30299999999999999</v>
      </c>
      <c r="E1300" s="13">
        <v>56.5</v>
      </c>
      <c r="F1300" s="13">
        <v>0</v>
      </c>
      <c r="G1300" s="13">
        <v>0</v>
      </c>
      <c r="H1300" s="12">
        <v>1</v>
      </c>
      <c r="I1300" s="15">
        <f t="shared" si="120"/>
        <v>0</v>
      </c>
      <c r="J1300" s="15">
        <f t="shared" si="121"/>
        <v>0</v>
      </c>
      <c r="K1300" s="13">
        <v>1.1000000000000001</v>
      </c>
      <c r="L1300" s="12">
        <f t="shared" si="122"/>
        <v>1.0006459026749999E-3</v>
      </c>
      <c r="M1300">
        <f t="shared" si="123"/>
        <v>1</v>
      </c>
      <c r="N1300">
        <f t="shared" si="124"/>
        <v>0</v>
      </c>
      <c r="O1300">
        <f t="shared" si="125"/>
        <v>0</v>
      </c>
    </row>
    <row r="1301" spans="1:15">
      <c r="A1301" s="12" t="s">
        <v>41</v>
      </c>
      <c r="B1301" s="12">
        <v>6170</v>
      </c>
      <c r="C1301" s="14">
        <v>1.35072895E-2</v>
      </c>
      <c r="D1301" s="13">
        <v>0.30299999999999999</v>
      </c>
      <c r="E1301" s="13">
        <v>56.5</v>
      </c>
      <c r="F1301" s="13">
        <v>0</v>
      </c>
      <c r="G1301" s="13">
        <v>0</v>
      </c>
      <c r="H1301" s="12">
        <v>1</v>
      </c>
      <c r="I1301" s="15">
        <f t="shared" si="120"/>
        <v>0</v>
      </c>
      <c r="J1301" s="15">
        <f t="shared" si="121"/>
        <v>0</v>
      </c>
      <c r="K1301" s="13">
        <v>36.700000000000003</v>
      </c>
      <c r="L1301" s="12">
        <f t="shared" si="122"/>
        <v>1.9269836882937499E-2</v>
      </c>
      <c r="M1301">
        <f t="shared" si="123"/>
        <v>24</v>
      </c>
      <c r="N1301">
        <f t="shared" si="124"/>
        <v>0</v>
      </c>
      <c r="O1301">
        <f t="shared" si="125"/>
        <v>0</v>
      </c>
    </row>
    <row r="1302" spans="1:15">
      <c r="A1302" s="12" t="s">
        <v>41</v>
      </c>
      <c r="B1302" s="12">
        <v>1820</v>
      </c>
      <c r="C1302" s="14">
        <v>0.29863584329999998</v>
      </c>
      <c r="D1302" s="13">
        <v>0.222</v>
      </c>
      <c r="E1302" s="13">
        <v>56.5</v>
      </c>
      <c r="F1302" s="13">
        <v>1.78</v>
      </c>
      <c r="G1302" s="13">
        <v>0.38</v>
      </c>
      <c r="H1302" s="12">
        <v>1</v>
      </c>
      <c r="I1302" s="15">
        <f t="shared" si="120"/>
        <v>1.78</v>
      </c>
      <c r="J1302" s="15">
        <f t="shared" si="121"/>
        <v>0.38</v>
      </c>
      <c r="K1302" s="13">
        <v>249.5</v>
      </c>
      <c r="L1302" s="12">
        <f t="shared" si="122"/>
        <v>0.31214911520932503</v>
      </c>
      <c r="M1302">
        <f t="shared" si="123"/>
        <v>385</v>
      </c>
      <c r="N1302">
        <f t="shared" si="124"/>
        <v>2</v>
      </c>
      <c r="O1302">
        <f t="shared" si="125"/>
        <v>0.3</v>
      </c>
    </row>
    <row r="1303" spans="1:15">
      <c r="A1303" s="12" t="s">
        <v>41</v>
      </c>
      <c r="B1303" s="12">
        <v>4340</v>
      </c>
      <c r="C1303" s="14">
        <v>1.2352097959999999</v>
      </c>
      <c r="D1303" s="13">
        <v>0.41299999999999998</v>
      </c>
      <c r="E1303" s="13">
        <v>56.5</v>
      </c>
      <c r="F1303" s="13">
        <v>0.7</v>
      </c>
      <c r="G1303" s="13">
        <v>0.09</v>
      </c>
      <c r="H1303" s="12">
        <v>1</v>
      </c>
      <c r="I1303" s="15">
        <f t="shared" si="120"/>
        <v>0.7</v>
      </c>
      <c r="J1303" s="15">
        <f t="shared" si="121"/>
        <v>0.09</v>
      </c>
      <c r="K1303" s="13">
        <v>1701.2</v>
      </c>
      <c r="L1303" s="12">
        <f t="shared" si="122"/>
        <v>2.4019169153968329</v>
      </c>
      <c r="M1303">
        <f t="shared" si="123"/>
        <v>2963</v>
      </c>
      <c r="N1303">
        <f t="shared" si="124"/>
        <v>5</v>
      </c>
      <c r="O1303">
        <f t="shared" si="125"/>
        <v>0.6</v>
      </c>
    </row>
    <row r="1304" spans="1:15">
      <c r="A1304" s="12" t="s">
        <v>41</v>
      </c>
      <c r="B1304" s="12">
        <v>2210</v>
      </c>
      <c r="C1304" s="14">
        <v>3.2252123100000002E-2</v>
      </c>
      <c r="D1304" s="13">
        <v>0.26800000000000002</v>
      </c>
      <c r="E1304" s="13">
        <v>56.5</v>
      </c>
      <c r="F1304" s="13">
        <v>1.92</v>
      </c>
      <c r="G1304" s="13">
        <v>0.50600000000000001</v>
      </c>
      <c r="H1304" s="12">
        <v>1</v>
      </c>
      <c r="I1304" s="15">
        <f t="shared" si="120"/>
        <v>1.92</v>
      </c>
      <c r="J1304" s="15">
        <f t="shared" si="121"/>
        <v>0.50600000000000001</v>
      </c>
      <c r="K1304" s="13">
        <v>28.8</v>
      </c>
      <c r="L1304" s="12">
        <f t="shared" si="122"/>
        <v>4.0696803998350004E-2</v>
      </c>
      <c r="M1304">
        <f t="shared" si="123"/>
        <v>50</v>
      </c>
      <c r="N1304">
        <f t="shared" si="124"/>
        <v>0</v>
      </c>
      <c r="O1304">
        <f t="shared" si="125"/>
        <v>0.1</v>
      </c>
    </row>
    <row r="1305" spans="1:15">
      <c r="A1305" s="12" t="s">
        <v>41</v>
      </c>
      <c r="B1305" s="12">
        <v>4340</v>
      </c>
      <c r="C1305" s="14">
        <v>1.4732918838</v>
      </c>
      <c r="D1305" s="13">
        <v>0.10199999999999999</v>
      </c>
      <c r="E1305" s="13">
        <v>56.5</v>
      </c>
      <c r="F1305" s="13">
        <v>0.7</v>
      </c>
      <c r="G1305" s="13">
        <v>0.09</v>
      </c>
      <c r="H1305" s="12">
        <v>1</v>
      </c>
      <c r="I1305" s="15">
        <f t="shared" si="120"/>
        <v>0.7</v>
      </c>
      <c r="J1305" s="15">
        <f t="shared" si="121"/>
        <v>0.09</v>
      </c>
      <c r="K1305" s="13">
        <v>565.6</v>
      </c>
      <c r="L1305" s="12">
        <f t="shared" si="122"/>
        <v>0.70754842719495004</v>
      </c>
      <c r="M1305">
        <f t="shared" si="123"/>
        <v>873</v>
      </c>
      <c r="N1305">
        <f t="shared" si="124"/>
        <v>1</v>
      </c>
      <c r="O1305">
        <f t="shared" si="125"/>
        <v>0.2</v>
      </c>
    </row>
    <row r="1306" spans="1:15">
      <c r="A1306" s="12" t="s">
        <v>41</v>
      </c>
      <c r="B1306" s="12">
        <v>1920</v>
      </c>
      <c r="C1306" s="14">
        <v>4.2497423100000001E-2</v>
      </c>
      <c r="D1306" s="13">
        <v>0.193</v>
      </c>
      <c r="E1306" s="13">
        <v>56.5</v>
      </c>
      <c r="F1306" s="13">
        <v>1.2</v>
      </c>
      <c r="G1306" s="13">
        <v>7.5999999999999998E-2</v>
      </c>
      <c r="H1306" s="12">
        <v>1</v>
      </c>
      <c r="I1306" s="15">
        <f t="shared" si="120"/>
        <v>1.2</v>
      </c>
      <c r="J1306" s="15">
        <f t="shared" si="121"/>
        <v>7.5999999999999998E-2</v>
      </c>
      <c r="K1306" s="13">
        <v>30.9</v>
      </c>
      <c r="L1306" s="12">
        <f t="shared" si="122"/>
        <v>3.8617762516162502E-2</v>
      </c>
      <c r="M1306">
        <f t="shared" si="123"/>
        <v>48</v>
      </c>
      <c r="N1306">
        <f t="shared" si="124"/>
        <v>0</v>
      </c>
      <c r="O1306">
        <f t="shared" si="125"/>
        <v>0</v>
      </c>
    </row>
    <row r="1307" spans="1:15">
      <c r="A1307" s="12" t="s">
        <v>41</v>
      </c>
      <c r="B1307" s="12">
        <v>1100</v>
      </c>
      <c r="C1307" s="14">
        <v>3.2501764547000001</v>
      </c>
      <c r="D1307" s="13">
        <v>0.34200000000000003</v>
      </c>
      <c r="E1307" s="13">
        <v>56.5</v>
      </c>
      <c r="F1307" s="13">
        <v>1.85</v>
      </c>
      <c r="G1307" s="13">
        <v>0.22</v>
      </c>
      <c r="H1307" s="12">
        <v>1</v>
      </c>
      <c r="I1307" s="15">
        <f t="shared" si="120"/>
        <v>1.85</v>
      </c>
      <c r="J1307" s="15">
        <f t="shared" si="121"/>
        <v>0.22</v>
      </c>
      <c r="K1307" s="13">
        <v>3707</v>
      </c>
      <c r="L1307" s="12">
        <f t="shared" si="122"/>
        <v>5.2335966361806756</v>
      </c>
      <c r="M1307">
        <f t="shared" si="123"/>
        <v>6456</v>
      </c>
      <c r="N1307">
        <f t="shared" si="124"/>
        <v>26</v>
      </c>
      <c r="O1307">
        <f t="shared" si="125"/>
        <v>3.1</v>
      </c>
    </row>
    <row r="1308" spans="1:15">
      <c r="A1308" s="12" t="s">
        <v>41</v>
      </c>
      <c r="B1308" s="12">
        <v>6460</v>
      </c>
      <c r="C1308" s="14">
        <v>0.80361916259999999</v>
      </c>
      <c r="D1308" s="13">
        <v>0.30299999999999999</v>
      </c>
      <c r="E1308" s="13">
        <v>56.5</v>
      </c>
      <c r="F1308" s="13">
        <v>0</v>
      </c>
      <c r="G1308" s="13">
        <v>0</v>
      </c>
      <c r="H1308" s="12">
        <v>1</v>
      </c>
      <c r="I1308" s="15">
        <f t="shared" si="120"/>
        <v>0</v>
      </c>
      <c r="J1308" s="15">
        <f t="shared" si="121"/>
        <v>0</v>
      </c>
      <c r="K1308" s="13">
        <v>812</v>
      </c>
      <c r="L1308" s="12">
        <f t="shared" si="122"/>
        <v>1.1464631878442249</v>
      </c>
      <c r="M1308">
        <f t="shared" si="123"/>
        <v>1414</v>
      </c>
      <c r="N1308">
        <f t="shared" si="124"/>
        <v>0</v>
      </c>
      <c r="O1308">
        <f t="shared" si="125"/>
        <v>0</v>
      </c>
    </row>
    <row r="1309" spans="1:15">
      <c r="A1309" s="12" t="s">
        <v>41</v>
      </c>
      <c r="B1309" s="12">
        <v>1820</v>
      </c>
      <c r="C1309" s="14">
        <v>0.1049185978</v>
      </c>
      <c r="D1309" s="13">
        <v>0.222</v>
      </c>
      <c r="E1309" s="13">
        <v>56.5</v>
      </c>
      <c r="F1309" s="13">
        <v>1.78</v>
      </c>
      <c r="G1309" s="13">
        <v>0.38</v>
      </c>
      <c r="H1309" s="12">
        <v>1</v>
      </c>
      <c r="I1309" s="15">
        <f t="shared" si="120"/>
        <v>1.78</v>
      </c>
      <c r="J1309" s="15">
        <f t="shared" si="121"/>
        <v>0.38</v>
      </c>
      <c r="K1309" s="13">
        <v>77.7</v>
      </c>
      <c r="L1309" s="12">
        <f t="shared" si="122"/>
        <v>0.10966616435045001</v>
      </c>
      <c r="M1309">
        <f t="shared" si="123"/>
        <v>135</v>
      </c>
      <c r="N1309">
        <f t="shared" si="124"/>
        <v>1</v>
      </c>
      <c r="O1309">
        <f t="shared" si="125"/>
        <v>0.1</v>
      </c>
    </row>
    <row r="1310" spans="1:15">
      <c r="A1310" s="12" t="s">
        <v>41</v>
      </c>
      <c r="B1310" s="12">
        <v>1820</v>
      </c>
      <c r="C1310" s="14">
        <v>2.6446834038000002</v>
      </c>
      <c r="D1310" s="13">
        <v>0.222</v>
      </c>
      <c r="E1310" s="13">
        <v>56.5</v>
      </c>
      <c r="F1310" s="13">
        <v>1.78</v>
      </c>
      <c r="G1310" s="13">
        <v>0.38</v>
      </c>
      <c r="H1310" s="12">
        <v>1</v>
      </c>
      <c r="I1310" s="15">
        <f t="shared" si="120"/>
        <v>1.78</v>
      </c>
      <c r="J1310" s="15">
        <f t="shared" si="121"/>
        <v>0.38</v>
      </c>
      <c r="K1310" s="13">
        <v>2209.6999999999998</v>
      </c>
      <c r="L1310" s="12">
        <f t="shared" si="122"/>
        <v>2.7643553278219506</v>
      </c>
      <c r="M1310">
        <f t="shared" si="123"/>
        <v>3410</v>
      </c>
      <c r="N1310">
        <f t="shared" si="124"/>
        <v>13</v>
      </c>
      <c r="O1310">
        <f t="shared" si="125"/>
        <v>2.9</v>
      </c>
    </row>
    <row r="1311" spans="1:15">
      <c r="A1311" s="12" t="s">
        <v>41</v>
      </c>
      <c r="B1311" s="12">
        <v>5300</v>
      </c>
      <c r="C1311" s="14">
        <v>0.35684302779999999</v>
      </c>
      <c r="D1311" s="13">
        <v>0.5</v>
      </c>
      <c r="E1311" s="13">
        <v>56.5</v>
      </c>
      <c r="F1311" s="13">
        <v>0.6</v>
      </c>
      <c r="G1311" s="13">
        <v>0.13500000000000001</v>
      </c>
      <c r="H1311" s="12">
        <v>1</v>
      </c>
      <c r="I1311" s="15">
        <f t="shared" si="120"/>
        <v>0.6</v>
      </c>
      <c r="J1311" s="15">
        <f t="shared" si="121"/>
        <v>0.13500000000000001</v>
      </c>
      <c r="K1311" s="13">
        <v>595</v>
      </c>
      <c r="L1311" s="12">
        <f t="shared" si="122"/>
        <v>0.84006796127916672</v>
      </c>
      <c r="M1311">
        <f t="shared" si="123"/>
        <v>1036</v>
      </c>
      <c r="N1311">
        <f t="shared" si="124"/>
        <v>1</v>
      </c>
      <c r="O1311">
        <f t="shared" si="125"/>
        <v>0.3</v>
      </c>
    </row>
    <row r="1312" spans="1:15">
      <c r="A1312" s="12" t="s">
        <v>41</v>
      </c>
      <c r="B1312" s="12">
        <v>4340</v>
      </c>
      <c r="C1312" s="14">
        <v>4.1614464542</v>
      </c>
      <c r="D1312" s="13">
        <v>0.10199999999999999</v>
      </c>
      <c r="E1312" s="13">
        <v>56.5</v>
      </c>
      <c r="F1312" s="13">
        <v>0.7</v>
      </c>
      <c r="G1312" s="13">
        <v>0.09</v>
      </c>
      <c r="H1312" s="12">
        <v>1</v>
      </c>
      <c r="I1312" s="15">
        <f t="shared" si="120"/>
        <v>0.7</v>
      </c>
      <c r="J1312" s="15">
        <f t="shared" si="121"/>
        <v>0.09</v>
      </c>
      <c r="K1312" s="13">
        <v>1597.6</v>
      </c>
      <c r="L1312" s="12">
        <f t="shared" si="122"/>
        <v>1.9985346596295501</v>
      </c>
      <c r="M1312">
        <f t="shared" si="123"/>
        <v>2465</v>
      </c>
      <c r="N1312">
        <f t="shared" si="124"/>
        <v>4</v>
      </c>
      <c r="O1312">
        <f t="shared" si="125"/>
        <v>0.5</v>
      </c>
    </row>
    <row r="1313" spans="1:15">
      <c r="A1313" s="12" t="s">
        <v>41</v>
      </c>
      <c r="B1313" s="12">
        <v>6170</v>
      </c>
      <c r="C1313" s="14">
        <v>8.6066813999999998E-3</v>
      </c>
      <c r="D1313" s="13">
        <v>0.30299999999999999</v>
      </c>
      <c r="E1313" s="13">
        <v>56.5</v>
      </c>
      <c r="F1313" s="13">
        <v>0</v>
      </c>
      <c r="G1313" s="13">
        <v>0</v>
      </c>
      <c r="H1313" s="12">
        <v>1</v>
      </c>
      <c r="I1313" s="15">
        <f t="shared" si="120"/>
        <v>0</v>
      </c>
      <c r="J1313" s="15">
        <f t="shared" si="121"/>
        <v>0</v>
      </c>
      <c r="K1313" s="13">
        <v>1276.2</v>
      </c>
      <c r="L1313" s="12">
        <f t="shared" si="122"/>
        <v>1.2278506852275E-2</v>
      </c>
      <c r="M1313">
        <f t="shared" si="123"/>
        <v>15</v>
      </c>
      <c r="N1313">
        <f t="shared" si="124"/>
        <v>0</v>
      </c>
      <c r="O1313">
        <f t="shared" si="125"/>
        <v>0</v>
      </c>
    </row>
    <row r="1314" spans="1:15">
      <c r="A1314" s="12" t="s">
        <v>41</v>
      </c>
      <c r="B1314" s="12">
        <v>5300</v>
      </c>
      <c r="C1314" s="14">
        <v>0.95594535960000004</v>
      </c>
      <c r="D1314" s="13">
        <v>0.5</v>
      </c>
      <c r="E1314" s="13">
        <v>56.5</v>
      </c>
      <c r="F1314" s="13">
        <v>0.6</v>
      </c>
      <c r="G1314" s="13">
        <v>0.13500000000000001</v>
      </c>
      <c r="H1314" s="12">
        <v>1</v>
      </c>
      <c r="I1314" s="15">
        <f t="shared" si="120"/>
        <v>0.6</v>
      </c>
      <c r="J1314" s="15">
        <f t="shared" si="121"/>
        <v>0.13500000000000001</v>
      </c>
      <c r="K1314" s="13">
        <v>1594</v>
      </c>
      <c r="L1314" s="12">
        <f t="shared" si="122"/>
        <v>2.2504547007250002</v>
      </c>
      <c r="M1314">
        <f t="shared" si="123"/>
        <v>2776</v>
      </c>
      <c r="N1314">
        <f t="shared" si="124"/>
        <v>4</v>
      </c>
      <c r="O1314">
        <f t="shared" si="125"/>
        <v>0.8</v>
      </c>
    </row>
    <row r="1315" spans="1:15">
      <c r="A1315" s="12" t="s">
        <v>41</v>
      </c>
      <c r="B1315" s="12">
        <v>6170</v>
      </c>
      <c r="C1315" s="14">
        <v>8.0877327700000001E-2</v>
      </c>
      <c r="D1315" s="13">
        <v>0.30299999999999999</v>
      </c>
      <c r="E1315" s="13">
        <v>56.5</v>
      </c>
      <c r="F1315" s="13">
        <v>0</v>
      </c>
      <c r="G1315" s="13">
        <v>0</v>
      </c>
      <c r="H1315" s="12">
        <v>1</v>
      </c>
      <c r="I1315" s="15">
        <f t="shared" si="120"/>
        <v>0</v>
      </c>
      <c r="J1315" s="15">
        <f t="shared" si="121"/>
        <v>0</v>
      </c>
      <c r="K1315" s="13">
        <v>92.2</v>
      </c>
      <c r="L1315" s="12">
        <f t="shared" si="122"/>
        <v>0.11538161763001249</v>
      </c>
      <c r="M1315">
        <f t="shared" si="123"/>
        <v>142</v>
      </c>
      <c r="N1315">
        <f t="shared" si="124"/>
        <v>0</v>
      </c>
      <c r="O1315">
        <f t="shared" si="125"/>
        <v>0</v>
      </c>
    </row>
    <row r="1316" spans="1:15">
      <c r="A1316" s="12" t="s">
        <v>41</v>
      </c>
      <c r="B1316" s="12">
        <v>5300</v>
      </c>
      <c r="C1316" s="14">
        <v>0.1530113042</v>
      </c>
      <c r="D1316" s="13">
        <v>0.5</v>
      </c>
      <c r="E1316" s="13">
        <v>56.5</v>
      </c>
      <c r="F1316" s="13">
        <v>0.6</v>
      </c>
      <c r="G1316" s="13">
        <v>0.13500000000000001</v>
      </c>
      <c r="H1316" s="12">
        <v>1</v>
      </c>
      <c r="I1316" s="15">
        <f t="shared" si="120"/>
        <v>0.6</v>
      </c>
      <c r="J1316" s="15">
        <f t="shared" si="121"/>
        <v>0.13500000000000001</v>
      </c>
      <c r="K1316" s="13">
        <v>255.1</v>
      </c>
      <c r="L1316" s="12">
        <f t="shared" si="122"/>
        <v>0.36021411197083331</v>
      </c>
      <c r="M1316">
        <f t="shared" si="123"/>
        <v>444</v>
      </c>
      <c r="N1316">
        <f t="shared" si="124"/>
        <v>1</v>
      </c>
      <c r="O1316">
        <f t="shared" si="125"/>
        <v>0.1</v>
      </c>
    </row>
    <row r="1317" spans="1:15">
      <c r="A1317" s="12" t="s">
        <v>41</v>
      </c>
      <c r="B1317" s="12">
        <v>6460</v>
      </c>
      <c r="C1317" s="14">
        <v>2.8205753915999998</v>
      </c>
      <c r="D1317" s="13">
        <v>0.30299999999999999</v>
      </c>
      <c r="E1317" s="13">
        <v>56.5</v>
      </c>
      <c r="F1317" s="13">
        <v>0</v>
      </c>
      <c r="G1317" s="13">
        <v>0</v>
      </c>
      <c r="H1317" s="12">
        <v>1</v>
      </c>
      <c r="I1317" s="15">
        <f t="shared" si="120"/>
        <v>0</v>
      </c>
      <c r="J1317" s="15">
        <f t="shared" si="121"/>
        <v>0</v>
      </c>
      <c r="K1317" s="13">
        <v>2850.1</v>
      </c>
      <c r="L1317" s="12">
        <f t="shared" si="122"/>
        <v>4.0239033680413492</v>
      </c>
      <c r="M1317">
        <f t="shared" si="123"/>
        <v>4963</v>
      </c>
      <c r="N1317">
        <f t="shared" si="124"/>
        <v>0</v>
      </c>
      <c r="O1317">
        <f t="shared" si="125"/>
        <v>0</v>
      </c>
    </row>
    <row r="1318" spans="1:15">
      <c r="A1318" s="12" t="s">
        <v>41</v>
      </c>
      <c r="B1318" s="12">
        <v>1820</v>
      </c>
      <c r="C1318" s="14">
        <v>9.2447970290000008</v>
      </c>
      <c r="D1318" s="13">
        <v>0.222</v>
      </c>
      <c r="E1318" s="13">
        <v>56.5</v>
      </c>
      <c r="F1318" s="13">
        <v>1.78</v>
      </c>
      <c r="G1318" s="13">
        <v>0.38</v>
      </c>
      <c r="H1318" s="12">
        <v>1</v>
      </c>
      <c r="I1318" s="15">
        <f t="shared" si="120"/>
        <v>1.78</v>
      </c>
      <c r="J1318" s="15">
        <f t="shared" si="121"/>
        <v>0.38</v>
      </c>
      <c r="K1318" s="13">
        <v>6844.4</v>
      </c>
      <c r="L1318" s="12">
        <f t="shared" si="122"/>
        <v>9.6631240945622512</v>
      </c>
      <c r="M1318">
        <f t="shared" si="123"/>
        <v>11919</v>
      </c>
      <c r="N1318">
        <f t="shared" si="124"/>
        <v>47</v>
      </c>
      <c r="O1318">
        <f t="shared" si="125"/>
        <v>10</v>
      </c>
    </row>
    <row r="1319" spans="1:15">
      <c r="A1319" s="12" t="s">
        <v>41</v>
      </c>
      <c r="B1319" s="12">
        <v>5300</v>
      </c>
      <c r="C1319" s="14">
        <v>2.1653402712999998</v>
      </c>
      <c r="D1319" s="13">
        <v>0.5</v>
      </c>
      <c r="E1319" s="13">
        <v>56.5</v>
      </c>
      <c r="F1319" s="13">
        <v>0.6</v>
      </c>
      <c r="G1319" s="13">
        <v>0.13500000000000001</v>
      </c>
      <c r="H1319" s="12">
        <v>1</v>
      </c>
      <c r="I1319" s="15">
        <f t="shared" si="120"/>
        <v>0.6</v>
      </c>
      <c r="J1319" s="15">
        <f t="shared" si="121"/>
        <v>0.13500000000000001</v>
      </c>
      <c r="K1319" s="13">
        <v>3610.6</v>
      </c>
      <c r="L1319" s="12">
        <f t="shared" si="122"/>
        <v>5.0975718886854162</v>
      </c>
      <c r="M1319">
        <f t="shared" si="123"/>
        <v>6288</v>
      </c>
      <c r="N1319">
        <f t="shared" si="124"/>
        <v>8</v>
      </c>
      <c r="O1319">
        <f t="shared" si="125"/>
        <v>1.9</v>
      </c>
    </row>
    <row r="1320" spans="1:15">
      <c r="A1320" s="12" t="s">
        <v>41</v>
      </c>
      <c r="B1320" s="12">
        <v>1920</v>
      </c>
      <c r="C1320" s="14">
        <v>3.28753699E-2</v>
      </c>
      <c r="D1320" s="13">
        <v>0.193</v>
      </c>
      <c r="E1320" s="13">
        <v>56.5</v>
      </c>
      <c r="F1320" s="13">
        <v>1.2</v>
      </c>
      <c r="G1320" s="13">
        <v>7.5999999999999998E-2</v>
      </c>
      <c r="H1320" s="12">
        <v>1</v>
      </c>
      <c r="I1320" s="15">
        <f t="shared" si="120"/>
        <v>1.2</v>
      </c>
      <c r="J1320" s="15">
        <f t="shared" si="121"/>
        <v>7.5999999999999998E-2</v>
      </c>
      <c r="K1320" s="13">
        <v>23.9</v>
      </c>
      <c r="L1320" s="12">
        <f t="shared" si="122"/>
        <v>2.9874122589545835E-2</v>
      </c>
      <c r="M1320">
        <f t="shared" si="123"/>
        <v>37</v>
      </c>
      <c r="N1320">
        <f t="shared" si="124"/>
        <v>0</v>
      </c>
      <c r="O1320">
        <f t="shared" si="125"/>
        <v>0</v>
      </c>
    </row>
    <row r="1321" spans="1:15">
      <c r="A1321" s="12" t="s">
        <v>41</v>
      </c>
      <c r="B1321" s="12">
        <v>1100</v>
      </c>
      <c r="C1321" s="14">
        <v>14.4938185868</v>
      </c>
      <c r="D1321" s="13">
        <v>0.34200000000000003</v>
      </c>
      <c r="E1321" s="13">
        <v>56.5</v>
      </c>
      <c r="F1321" s="13">
        <v>1.85</v>
      </c>
      <c r="G1321" s="13">
        <v>0.22</v>
      </c>
      <c r="H1321" s="12">
        <v>1</v>
      </c>
      <c r="I1321" s="15">
        <f t="shared" si="120"/>
        <v>1.85</v>
      </c>
      <c r="J1321" s="15">
        <f t="shared" si="121"/>
        <v>0.22</v>
      </c>
      <c r="K1321" s="13">
        <v>16530.7</v>
      </c>
      <c r="L1321" s="12">
        <f t="shared" si="122"/>
        <v>23.3386713793947</v>
      </c>
      <c r="M1321">
        <f t="shared" si="123"/>
        <v>28788</v>
      </c>
      <c r="N1321">
        <f t="shared" si="124"/>
        <v>117</v>
      </c>
      <c r="O1321">
        <f t="shared" si="125"/>
        <v>14</v>
      </c>
    </row>
    <row r="1322" spans="1:15">
      <c r="A1322" s="12" t="s">
        <v>41</v>
      </c>
      <c r="B1322" s="12">
        <v>2110</v>
      </c>
      <c r="C1322" s="14">
        <v>0.246757486</v>
      </c>
      <c r="D1322" s="13">
        <v>0.40500000000000003</v>
      </c>
      <c r="E1322" s="13">
        <v>56.5</v>
      </c>
      <c r="F1322" s="13">
        <v>2.7</v>
      </c>
      <c r="G1322" s="13">
        <v>0.57599999999999996</v>
      </c>
      <c r="H1322" s="12">
        <v>1</v>
      </c>
      <c r="I1322" s="15">
        <f t="shared" si="120"/>
        <v>2.7</v>
      </c>
      <c r="J1322" s="15">
        <f t="shared" si="121"/>
        <v>0.57599999999999996</v>
      </c>
      <c r="K1322" s="13">
        <v>333.3</v>
      </c>
      <c r="L1322" s="12">
        <f t="shared" si="122"/>
        <v>0.47053568111624999</v>
      </c>
      <c r="M1322">
        <f t="shared" si="123"/>
        <v>580</v>
      </c>
      <c r="N1322">
        <f t="shared" si="124"/>
        <v>3</v>
      </c>
      <c r="O1322">
        <f t="shared" si="125"/>
        <v>0.7</v>
      </c>
    </row>
    <row r="1323" spans="1:15">
      <c r="A1323" s="12" t="s">
        <v>41</v>
      </c>
      <c r="B1323" s="12">
        <v>1920</v>
      </c>
      <c r="C1323" s="14">
        <v>0.38211227320000002</v>
      </c>
      <c r="D1323" s="13">
        <v>0.151</v>
      </c>
      <c r="E1323" s="13">
        <v>56.5</v>
      </c>
      <c r="F1323" s="13">
        <v>1.2</v>
      </c>
      <c r="G1323" s="13">
        <v>7.5999999999999998E-2</v>
      </c>
      <c r="H1323" s="12">
        <v>1</v>
      </c>
      <c r="I1323" s="15">
        <f t="shared" si="120"/>
        <v>1.2</v>
      </c>
      <c r="J1323" s="15">
        <f t="shared" si="121"/>
        <v>7.5999999999999998E-2</v>
      </c>
      <c r="K1323" s="13">
        <v>217.2</v>
      </c>
      <c r="L1323" s="12">
        <f t="shared" si="122"/>
        <v>0.27166590490048331</v>
      </c>
      <c r="M1323">
        <f t="shared" si="123"/>
        <v>335</v>
      </c>
      <c r="N1323">
        <f t="shared" si="124"/>
        <v>1</v>
      </c>
      <c r="O1323">
        <f t="shared" si="125"/>
        <v>0.1</v>
      </c>
    </row>
    <row r="1324" spans="1:15">
      <c r="A1324" s="12" t="s">
        <v>41</v>
      </c>
      <c r="B1324" s="12">
        <v>4340</v>
      </c>
      <c r="C1324" s="14">
        <v>9.4870666100000001E-2</v>
      </c>
      <c r="D1324" s="13">
        <v>0.41299999999999998</v>
      </c>
      <c r="E1324" s="13">
        <v>56.5</v>
      </c>
      <c r="F1324" s="13">
        <v>0.7</v>
      </c>
      <c r="G1324" s="13">
        <v>0.09</v>
      </c>
      <c r="H1324" s="12">
        <v>1</v>
      </c>
      <c r="I1324" s="15">
        <f t="shared" si="120"/>
        <v>0.7</v>
      </c>
      <c r="J1324" s="15">
        <f t="shared" si="121"/>
        <v>0.09</v>
      </c>
      <c r="K1324" s="13">
        <v>130.69999999999999</v>
      </c>
      <c r="L1324" s="12">
        <f t="shared" si="122"/>
        <v>0.18447996317587081</v>
      </c>
      <c r="M1324">
        <f t="shared" si="123"/>
        <v>228</v>
      </c>
      <c r="N1324">
        <f t="shared" si="124"/>
        <v>0</v>
      </c>
      <c r="O1324">
        <f t="shared" si="125"/>
        <v>0</v>
      </c>
    </row>
    <row r="1325" spans="1:15">
      <c r="A1325" s="12" t="s">
        <v>41</v>
      </c>
      <c r="B1325" s="12">
        <v>5300</v>
      </c>
      <c r="C1325" s="14">
        <v>0.44633206619999999</v>
      </c>
      <c r="D1325" s="13">
        <v>0.5</v>
      </c>
      <c r="E1325" s="13">
        <v>56.5</v>
      </c>
      <c r="F1325" s="13">
        <v>0.6</v>
      </c>
      <c r="G1325" s="13">
        <v>0.13500000000000001</v>
      </c>
      <c r="H1325" s="12">
        <v>1</v>
      </c>
      <c r="I1325" s="15">
        <f t="shared" si="120"/>
        <v>0.6</v>
      </c>
      <c r="J1325" s="15">
        <f t="shared" si="121"/>
        <v>0.13500000000000001</v>
      </c>
      <c r="K1325" s="13">
        <v>744.2</v>
      </c>
      <c r="L1325" s="12">
        <f t="shared" si="122"/>
        <v>1.0507400725125</v>
      </c>
      <c r="M1325">
        <f t="shared" si="123"/>
        <v>1296</v>
      </c>
      <c r="N1325">
        <f t="shared" si="124"/>
        <v>2</v>
      </c>
      <c r="O1325">
        <f t="shared" si="125"/>
        <v>0.4</v>
      </c>
    </row>
    <row r="1326" spans="1:15">
      <c r="A1326" s="12" t="s">
        <v>41</v>
      </c>
      <c r="B1326" s="12">
        <v>3200</v>
      </c>
      <c r="C1326" s="14">
        <v>0.21467485259999999</v>
      </c>
      <c r="D1326" s="13">
        <v>0.4</v>
      </c>
      <c r="E1326" s="13">
        <v>56.5</v>
      </c>
      <c r="F1326" s="13">
        <v>1.2</v>
      </c>
      <c r="G1326" s="13">
        <v>6.4000000000000001E-2</v>
      </c>
      <c r="H1326" s="12">
        <v>1</v>
      </c>
      <c r="I1326" s="15">
        <f t="shared" si="120"/>
        <v>1.2</v>
      </c>
      <c r="J1326" s="15">
        <f t="shared" si="121"/>
        <v>6.4000000000000001E-2</v>
      </c>
      <c r="K1326" s="13">
        <v>323.2</v>
      </c>
      <c r="L1326" s="12">
        <f t="shared" si="122"/>
        <v>0.40430430572999998</v>
      </c>
      <c r="M1326">
        <f t="shared" si="123"/>
        <v>499</v>
      </c>
      <c r="N1326">
        <f t="shared" si="124"/>
        <v>1</v>
      </c>
      <c r="O1326">
        <f t="shared" si="125"/>
        <v>0.1</v>
      </c>
    </row>
    <row r="1327" spans="1:15">
      <c r="A1327" s="12" t="s">
        <v>41</v>
      </c>
      <c r="B1327" s="12">
        <v>3200</v>
      </c>
      <c r="C1327" s="14">
        <v>9.6394401133999992</v>
      </c>
      <c r="D1327" s="13">
        <v>0.06</v>
      </c>
      <c r="E1327" s="13">
        <v>56.5</v>
      </c>
      <c r="F1327" s="13">
        <v>1.2</v>
      </c>
      <c r="G1327" s="13">
        <v>6.4000000000000001E-2</v>
      </c>
      <c r="H1327" s="12">
        <v>1</v>
      </c>
      <c r="I1327" s="15">
        <f t="shared" si="120"/>
        <v>1.2</v>
      </c>
      <c r="J1327" s="15">
        <f t="shared" si="121"/>
        <v>6.4000000000000001E-2</v>
      </c>
      <c r="K1327" s="13">
        <v>2176.8000000000002</v>
      </c>
      <c r="L1327" s="12">
        <f t="shared" si="122"/>
        <v>2.7231418320354996</v>
      </c>
      <c r="M1327">
        <f t="shared" si="123"/>
        <v>3359</v>
      </c>
      <c r="N1327">
        <f t="shared" si="124"/>
        <v>9</v>
      </c>
      <c r="O1327">
        <f t="shared" si="125"/>
        <v>0.5</v>
      </c>
    </row>
    <row r="1328" spans="1:15">
      <c r="A1328" s="12" t="s">
        <v>41</v>
      </c>
      <c r="B1328" s="12">
        <v>4110</v>
      </c>
      <c r="C1328" s="14">
        <v>1.1802194847</v>
      </c>
      <c r="D1328" s="13">
        <v>0.41299999999999998</v>
      </c>
      <c r="E1328" s="13">
        <v>56.5</v>
      </c>
      <c r="F1328" s="13">
        <v>0.7</v>
      </c>
      <c r="G1328" s="13">
        <v>0.09</v>
      </c>
      <c r="H1328" s="12">
        <v>1</v>
      </c>
      <c r="I1328" s="15">
        <f t="shared" si="120"/>
        <v>0.7</v>
      </c>
      <c r="J1328" s="15">
        <f t="shared" si="121"/>
        <v>0.09</v>
      </c>
      <c r="K1328" s="13">
        <v>1834.5</v>
      </c>
      <c r="L1328" s="12">
        <f t="shared" si="122"/>
        <v>2.2949859638110124</v>
      </c>
      <c r="M1328">
        <f t="shared" si="123"/>
        <v>2831</v>
      </c>
      <c r="N1328">
        <f t="shared" si="124"/>
        <v>4</v>
      </c>
      <c r="O1328">
        <f t="shared" si="125"/>
        <v>0.6</v>
      </c>
    </row>
    <row r="1329" spans="1:15">
      <c r="A1329" s="12" t="s">
        <v>41</v>
      </c>
      <c r="B1329" s="12">
        <v>1100</v>
      </c>
      <c r="C1329" s="14">
        <v>3.2323657975</v>
      </c>
      <c r="D1329" s="13">
        <v>0.17399999999999999</v>
      </c>
      <c r="E1329" s="13">
        <v>56.5</v>
      </c>
      <c r="F1329" s="13">
        <v>1.85</v>
      </c>
      <c r="G1329" s="13">
        <v>0.22</v>
      </c>
      <c r="H1329" s="12">
        <v>1</v>
      </c>
      <c r="I1329" s="15">
        <f t="shared" si="120"/>
        <v>1.85</v>
      </c>
      <c r="J1329" s="15">
        <f t="shared" si="121"/>
        <v>0.22</v>
      </c>
      <c r="K1329" s="13">
        <v>2116.8000000000002</v>
      </c>
      <c r="L1329" s="12">
        <f t="shared" si="122"/>
        <v>2.6481156796018746</v>
      </c>
      <c r="M1329">
        <f t="shared" si="123"/>
        <v>3266</v>
      </c>
      <c r="N1329">
        <f t="shared" si="124"/>
        <v>13</v>
      </c>
      <c r="O1329">
        <f t="shared" si="125"/>
        <v>1.6</v>
      </c>
    </row>
    <row r="1330" spans="1:15">
      <c r="A1330" s="12" t="s">
        <v>41</v>
      </c>
      <c r="B1330" s="12">
        <v>1100</v>
      </c>
      <c r="C1330" s="14">
        <v>0.1025280294</v>
      </c>
      <c r="D1330" s="13">
        <v>0.17399999999999999</v>
      </c>
      <c r="E1330" s="13">
        <v>56.5</v>
      </c>
      <c r="F1330" s="13">
        <v>1.85</v>
      </c>
      <c r="G1330" s="13">
        <v>0.22</v>
      </c>
      <c r="H1330" s="12">
        <v>1</v>
      </c>
      <c r="I1330" s="15">
        <f t="shared" si="120"/>
        <v>1.85</v>
      </c>
      <c r="J1330" s="15">
        <f t="shared" si="121"/>
        <v>0.22</v>
      </c>
      <c r="K1330" s="13">
        <v>67.099999999999994</v>
      </c>
      <c r="L1330" s="12">
        <f t="shared" si="122"/>
        <v>8.3996088085949994E-2</v>
      </c>
      <c r="M1330">
        <f t="shared" si="123"/>
        <v>104</v>
      </c>
      <c r="N1330">
        <f t="shared" si="124"/>
        <v>0</v>
      </c>
      <c r="O1330">
        <f t="shared" si="125"/>
        <v>0.1</v>
      </c>
    </row>
    <row r="1331" spans="1:15">
      <c r="A1331" s="12" t="s">
        <v>41</v>
      </c>
      <c r="B1331" s="12">
        <v>2210</v>
      </c>
      <c r="C1331" s="14">
        <v>0.14265386590000001</v>
      </c>
      <c r="D1331" s="13">
        <v>0.26800000000000002</v>
      </c>
      <c r="E1331" s="13">
        <v>56.5</v>
      </c>
      <c r="F1331" s="13">
        <v>1.92</v>
      </c>
      <c r="G1331" s="13">
        <v>0.50600000000000001</v>
      </c>
      <c r="H1331" s="12">
        <v>1</v>
      </c>
      <c r="I1331" s="15">
        <f t="shared" si="120"/>
        <v>1.92</v>
      </c>
      <c r="J1331" s="15">
        <f t="shared" si="121"/>
        <v>0.50600000000000001</v>
      </c>
      <c r="K1331" s="13">
        <v>127.5</v>
      </c>
      <c r="L1331" s="12">
        <f t="shared" si="122"/>
        <v>0.18000540312148336</v>
      </c>
      <c r="M1331">
        <f t="shared" si="123"/>
        <v>222</v>
      </c>
      <c r="N1331">
        <f t="shared" si="124"/>
        <v>1</v>
      </c>
      <c r="O1331">
        <f t="shared" si="125"/>
        <v>0.2</v>
      </c>
    </row>
    <row r="1332" spans="1:15">
      <c r="A1332" s="12" t="s">
        <v>41</v>
      </c>
      <c r="B1332" s="12">
        <v>2210</v>
      </c>
      <c r="C1332" s="14">
        <v>6.9190722000000001E-3</v>
      </c>
      <c r="D1332" s="13">
        <v>0.26800000000000002</v>
      </c>
      <c r="E1332" s="13">
        <v>56.5</v>
      </c>
      <c r="F1332" s="13">
        <v>1.92</v>
      </c>
      <c r="G1332" s="13">
        <v>0.50600000000000001</v>
      </c>
      <c r="H1332" s="12">
        <v>1</v>
      </c>
      <c r="I1332" s="15">
        <f t="shared" si="120"/>
        <v>1.92</v>
      </c>
      <c r="J1332" s="15">
        <f t="shared" si="121"/>
        <v>0.50600000000000001</v>
      </c>
      <c r="K1332" s="13">
        <v>6.2</v>
      </c>
      <c r="L1332" s="12">
        <f t="shared" si="122"/>
        <v>8.730715937700001E-3</v>
      </c>
      <c r="M1332">
        <f t="shared" si="123"/>
        <v>11</v>
      </c>
      <c r="N1332">
        <f t="shared" si="124"/>
        <v>0</v>
      </c>
      <c r="O1332">
        <f t="shared" si="125"/>
        <v>0</v>
      </c>
    </row>
    <row r="1333" spans="1:15">
      <c r="A1333" s="12" t="s">
        <v>41</v>
      </c>
      <c r="B1333" s="12">
        <v>2210</v>
      </c>
      <c r="C1333" s="14">
        <v>2.7466087300000001E-2</v>
      </c>
      <c r="D1333" s="13">
        <v>0.26800000000000002</v>
      </c>
      <c r="E1333" s="13">
        <v>56.5</v>
      </c>
      <c r="F1333" s="13">
        <v>1.92</v>
      </c>
      <c r="G1333" s="13">
        <v>0.50600000000000001</v>
      </c>
      <c r="H1333" s="12">
        <v>1</v>
      </c>
      <c r="I1333" s="15">
        <f t="shared" si="120"/>
        <v>1.92</v>
      </c>
      <c r="J1333" s="15">
        <f t="shared" si="121"/>
        <v>0.50600000000000001</v>
      </c>
      <c r="K1333" s="13">
        <v>24.5</v>
      </c>
      <c r="L1333" s="12">
        <f t="shared" si="122"/>
        <v>3.4657624491383335E-2</v>
      </c>
      <c r="M1333">
        <f t="shared" si="123"/>
        <v>43</v>
      </c>
      <c r="N1333">
        <f t="shared" si="124"/>
        <v>0</v>
      </c>
      <c r="O1333">
        <f t="shared" si="125"/>
        <v>0</v>
      </c>
    </row>
    <row r="1334" spans="1:15">
      <c r="A1334" s="12" t="s">
        <v>41</v>
      </c>
      <c r="B1334" s="12">
        <v>2110</v>
      </c>
      <c r="C1334" s="14">
        <v>0.1558426245</v>
      </c>
      <c r="D1334" s="13">
        <v>0.40500000000000003</v>
      </c>
      <c r="E1334" s="13">
        <v>56.5</v>
      </c>
      <c r="F1334" s="13">
        <v>2.7</v>
      </c>
      <c r="G1334" s="13">
        <v>0.57599999999999996</v>
      </c>
      <c r="H1334" s="12">
        <v>1</v>
      </c>
      <c r="I1334" s="15">
        <f t="shared" si="120"/>
        <v>2.7</v>
      </c>
      <c r="J1334" s="15">
        <f t="shared" si="121"/>
        <v>0.57599999999999996</v>
      </c>
      <c r="K1334" s="13">
        <v>210.5</v>
      </c>
      <c r="L1334" s="12">
        <f t="shared" si="122"/>
        <v>0.29717240459343747</v>
      </c>
      <c r="M1334">
        <f t="shared" si="123"/>
        <v>367</v>
      </c>
      <c r="N1334">
        <f t="shared" si="124"/>
        <v>2</v>
      </c>
      <c r="O1334">
        <f t="shared" si="125"/>
        <v>0.5</v>
      </c>
    </row>
    <row r="1335" spans="1:15">
      <c r="A1335" s="12" t="s">
        <v>41</v>
      </c>
      <c r="B1335" s="12">
        <v>2110</v>
      </c>
      <c r="C1335" s="14">
        <v>6.4176357032000002</v>
      </c>
      <c r="D1335" s="13">
        <v>0.40500000000000003</v>
      </c>
      <c r="E1335" s="13">
        <v>56.5</v>
      </c>
      <c r="F1335" s="13">
        <v>2.7</v>
      </c>
      <c r="G1335" s="13">
        <v>0.57599999999999996</v>
      </c>
      <c r="H1335" s="12">
        <v>1</v>
      </c>
      <c r="I1335" s="15">
        <f t="shared" si="120"/>
        <v>2.7</v>
      </c>
      <c r="J1335" s="15">
        <f t="shared" si="121"/>
        <v>0.57599999999999996</v>
      </c>
      <c r="K1335" s="13">
        <v>8667.9</v>
      </c>
      <c r="L1335" s="12">
        <f t="shared" si="122"/>
        <v>12.237629081539501</v>
      </c>
      <c r="M1335">
        <f t="shared" si="123"/>
        <v>15095</v>
      </c>
      <c r="N1335">
        <f t="shared" si="124"/>
        <v>90</v>
      </c>
      <c r="O1335">
        <f t="shared" si="125"/>
        <v>19.2</v>
      </c>
    </row>
    <row r="1336" spans="1:15">
      <c r="A1336" s="12" t="s">
        <v>41</v>
      </c>
      <c r="B1336" s="12">
        <v>2210</v>
      </c>
      <c r="C1336" s="14">
        <v>1.1890156163000001</v>
      </c>
      <c r="D1336" s="13">
        <v>0.26800000000000002</v>
      </c>
      <c r="E1336" s="13">
        <v>56.5</v>
      </c>
      <c r="F1336" s="13">
        <v>1.92</v>
      </c>
      <c r="G1336" s="13">
        <v>0.50600000000000001</v>
      </c>
      <c r="H1336" s="12">
        <v>1</v>
      </c>
      <c r="I1336" s="15">
        <f t="shared" si="120"/>
        <v>1.92</v>
      </c>
      <c r="J1336" s="15">
        <f t="shared" si="121"/>
        <v>0.50600000000000001</v>
      </c>
      <c r="K1336" s="13">
        <v>1062.7</v>
      </c>
      <c r="L1336" s="12">
        <f t="shared" si="122"/>
        <v>1.500339538501217</v>
      </c>
      <c r="M1336">
        <f t="shared" si="123"/>
        <v>1851</v>
      </c>
      <c r="N1336">
        <f t="shared" si="124"/>
        <v>8</v>
      </c>
      <c r="O1336">
        <f t="shared" si="125"/>
        <v>2.1</v>
      </c>
    </row>
    <row r="1337" spans="1:15">
      <c r="A1337" s="12" t="s">
        <v>41</v>
      </c>
      <c r="B1337" s="12">
        <v>2210</v>
      </c>
      <c r="C1337" s="14">
        <v>6.7817071999999997E-3</v>
      </c>
      <c r="D1337" s="13">
        <v>0.26800000000000002</v>
      </c>
      <c r="E1337" s="13">
        <v>56.5</v>
      </c>
      <c r="F1337" s="13">
        <v>1.92</v>
      </c>
      <c r="G1337" s="13">
        <v>0.50600000000000001</v>
      </c>
      <c r="H1337" s="12">
        <v>1</v>
      </c>
      <c r="I1337" s="15">
        <f t="shared" si="120"/>
        <v>1.92</v>
      </c>
      <c r="J1337" s="15">
        <f t="shared" si="121"/>
        <v>0.50600000000000001</v>
      </c>
      <c r="K1337" s="13">
        <v>6.1</v>
      </c>
      <c r="L1337" s="12">
        <f t="shared" si="122"/>
        <v>8.557384201866667E-3</v>
      </c>
      <c r="M1337">
        <f t="shared" si="123"/>
        <v>11</v>
      </c>
      <c r="N1337">
        <f t="shared" si="124"/>
        <v>0</v>
      </c>
      <c r="O1337">
        <f t="shared" si="125"/>
        <v>0</v>
      </c>
    </row>
    <row r="1338" spans="1:15">
      <c r="A1338" s="12" t="s">
        <v>41</v>
      </c>
      <c r="B1338" s="12">
        <v>4340</v>
      </c>
      <c r="C1338" s="14">
        <v>1.6389135847</v>
      </c>
      <c r="D1338" s="13">
        <v>0.41299999999999998</v>
      </c>
      <c r="E1338" s="13">
        <v>56.5</v>
      </c>
      <c r="F1338" s="13">
        <v>0.7</v>
      </c>
      <c r="G1338" s="13">
        <v>0.09</v>
      </c>
      <c r="H1338" s="12">
        <v>1</v>
      </c>
      <c r="I1338" s="15">
        <f t="shared" si="120"/>
        <v>0.7</v>
      </c>
      <c r="J1338" s="15">
        <f t="shared" si="121"/>
        <v>0.09</v>
      </c>
      <c r="K1338" s="13">
        <v>2547.5</v>
      </c>
      <c r="L1338" s="12">
        <f t="shared" si="122"/>
        <v>3.1869357535151792</v>
      </c>
      <c r="M1338">
        <f t="shared" si="123"/>
        <v>3931</v>
      </c>
      <c r="N1338">
        <f t="shared" si="124"/>
        <v>6</v>
      </c>
      <c r="O1338">
        <f t="shared" si="125"/>
        <v>0.8</v>
      </c>
    </row>
    <row r="1339" spans="1:15">
      <c r="A1339" s="12" t="s">
        <v>41</v>
      </c>
      <c r="B1339" s="12">
        <v>5300</v>
      </c>
      <c r="C1339" s="14">
        <v>0.2056178182</v>
      </c>
      <c r="D1339" s="13">
        <v>0.5</v>
      </c>
      <c r="E1339" s="13">
        <v>56.5</v>
      </c>
      <c r="F1339" s="13">
        <v>0.6</v>
      </c>
      <c r="G1339" s="13">
        <v>0.13500000000000001</v>
      </c>
      <c r="H1339" s="12">
        <v>1</v>
      </c>
      <c r="I1339" s="15">
        <f t="shared" si="120"/>
        <v>0.6</v>
      </c>
      <c r="J1339" s="15">
        <f t="shared" si="121"/>
        <v>0.13500000000000001</v>
      </c>
      <c r="K1339" s="13">
        <v>342.9</v>
      </c>
      <c r="L1339" s="12">
        <f t="shared" si="122"/>
        <v>0.48405861367916669</v>
      </c>
      <c r="M1339">
        <f t="shared" si="123"/>
        <v>597</v>
      </c>
      <c r="N1339">
        <f t="shared" si="124"/>
        <v>1</v>
      </c>
      <c r="O1339">
        <f t="shared" si="125"/>
        <v>0.2</v>
      </c>
    </row>
    <row r="1340" spans="1:15">
      <c r="A1340" s="12" t="s">
        <v>41</v>
      </c>
      <c r="B1340" s="12">
        <v>2210</v>
      </c>
      <c r="C1340" s="14">
        <v>7.2973419999999996E-4</v>
      </c>
      <c r="D1340" s="13">
        <v>0.26800000000000002</v>
      </c>
      <c r="E1340" s="13">
        <v>56.5</v>
      </c>
      <c r="F1340" s="13">
        <v>1.92</v>
      </c>
      <c r="G1340" s="13">
        <v>0.50600000000000001</v>
      </c>
      <c r="H1340" s="12">
        <v>1</v>
      </c>
      <c r="I1340" s="15">
        <f t="shared" si="120"/>
        <v>1.92</v>
      </c>
      <c r="J1340" s="15">
        <f t="shared" si="121"/>
        <v>0.50600000000000001</v>
      </c>
      <c r="K1340" s="13">
        <v>0.7</v>
      </c>
      <c r="L1340" s="12">
        <f t="shared" si="122"/>
        <v>9.2080293803333338E-4</v>
      </c>
      <c r="M1340">
        <f t="shared" si="123"/>
        <v>1</v>
      </c>
      <c r="N1340">
        <f t="shared" si="124"/>
        <v>0</v>
      </c>
      <c r="O1340">
        <f t="shared" si="125"/>
        <v>0</v>
      </c>
    </row>
    <row r="1341" spans="1:15">
      <c r="A1341" s="12" t="s">
        <v>41</v>
      </c>
      <c r="B1341" s="12">
        <v>1100</v>
      </c>
      <c r="C1341" s="14">
        <v>8.8786079687000008</v>
      </c>
      <c r="D1341" s="13">
        <v>0.34200000000000003</v>
      </c>
      <c r="E1341" s="13">
        <v>56.5</v>
      </c>
      <c r="F1341" s="13">
        <v>1.85</v>
      </c>
      <c r="G1341" s="13">
        <v>0.22</v>
      </c>
      <c r="H1341" s="12">
        <v>1</v>
      </c>
      <c r="I1341" s="15">
        <f t="shared" si="120"/>
        <v>1.85</v>
      </c>
      <c r="J1341" s="15">
        <f t="shared" si="121"/>
        <v>0.22</v>
      </c>
      <c r="K1341" s="13">
        <v>10126.4</v>
      </c>
      <c r="L1341" s="12">
        <f t="shared" si="122"/>
        <v>14.296778481599176</v>
      </c>
      <c r="M1341">
        <f t="shared" si="123"/>
        <v>17635</v>
      </c>
      <c r="N1341">
        <f t="shared" si="124"/>
        <v>72</v>
      </c>
      <c r="O1341">
        <f t="shared" si="125"/>
        <v>8.6</v>
      </c>
    </row>
    <row r="1342" spans="1:15">
      <c r="A1342" s="12" t="s">
        <v>41</v>
      </c>
      <c r="B1342" s="12">
        <v>1100</v>
      </c>
      <c r="C1342" s="14">
        <v>0.13556804419999999</v>
      </c>
      <c r="D1342" s="13">
        <v>0.34200000000000003</v>
      </c>
      <c r="E1342" s="13">
        <v>56.5</v>
      </c>
      <c r="F1342" s="13">
        <v>1.85</v>
      </c>
      <c r="G1342" s="13">
        <v>0.22</v>
      </c>
      <c r="H1342" s="12">
        <v>1</v>
      </c>
      <c r="I1342" s="15">
        <f t="shared" si="120"/>
        <v>1.85</v>
      </c>
      <c r="J1342" s="15">
        <f t="shared" si="121"/>
        <v>0.22</v>
      </c>
      <c r="K1342" s="13">
        <v>154.6</v>
      </c>
      <c r="L1342" s="12">
        <f t="shared" si="122"/>
        <v>0.21829844317305</v>
      </c>
      <c r="M1342">
        <f t="shared" si="123"/>
        <v>269</v>
      </c>
      <c r="N1342">
        <f t="shared" si="124"/>
        <v>1</v>
      </c>
      <c r="O1342">
        <f t="shared" si="125"/>
        <v>0.1</v>
      </c>
    </row>
    <row r="1343" spans="1:15">
      <c r="A1343" s="12" t="s">
        <v>41</v>
      </c>
      <c r="B1343" s="12">
        <v>3200</v>
      </c>
      <c r="C1343" s="14">
        <v>0.60786079680000005</v>
      </c>
      <c r="D1343" s="13">
        <v>0.06</v>
      </c>
      <c r="E1343" s="13">
        <v>56.5</v>
      </c>
      <c r="F1343" s="13">
        <v>1.2</v>
      </c>
      <c r="G1343" s="13">
        <v>6.4000000000000001E-2</v>
      </c>
      <c r="H1343" s="12">
        <v>1</v>
      </c>
      <c r="I1343" s="15">
        <f t="shared" si="120"/>
        <v>1.2</v>
      </c>
      <c r="J1343" s="15">
        <f t="shared" si="121"/>
        <v>6.4000000000000001E-2</v>
      </c>
      <c r="K1343" s="13">
        <v>137.30000000000001</v>
      </c>
      <c r="L1343" s="12">
        <f t="shared" si="122"/>
        <v>0.171720675096</v>
      </c>
      <c r="M1343">
        <f t="shared" si="123"/>
        <v>212</v>
      </c>
      <c r="N1343">
        <f t="shared" si="124"/>
        <v>1</v>
      </c>
      <c r="O1343">
        <f t="shared" si="125"/>
        <v>0</v>
      </c>
    </row>
    <row r="1344" spans="1:15">
      <c r="A1344" s="12" t="s">
        <v>41</v>
      </c>
      <c r="B1344" s="12">
        <v>1100</v>
      </c>
      <c r="C1344" s="14">
        <v>1.4580267339999999</v>
      </c>
      <c r="D1344" s="13">
        <v>0.34200000000000003</v>
      </c>
      <c r="E1344" s="13">
        <v>56.5</v>
      </c>
      <c r="F1344" s="13">
        <v>1.85</v>
      </c>
      <c r="G1344" s="13">
        <v>0.22</v>
      </c>
      <c r="H1344" s="12">
        <v>1</v>
      </c>
      <c r="I1344" s="15">
        <f t="shared" si="120"/>
        <v>1.85</v>
      </c>
      <c r="J1344" s="15">
        <f t="shared" si="121"/>
        <v>0.22</v>
      </c>
      <c r="K1344" s="13">
        <v>1876.7</v>
      </c>
      <c r="L1344" s="12">
        <f t="shared" si="122"/>
        <v>2.3477875484235002</v>
      </c>
      <c r="M1344">
        <f t="shared" si="123"/>
        <v>2896</v>
      </c>
      <c r="N1344">
        <f t="shared" si="124"/>
        <v>12</v>
      </c>
      <c r="O1344">
        <f t="shared" si="125"/>
        <v>1.4</v>
      </c>
    </row>
    <row r="1345" spans="1:15">
      <c r="A1345" s="12" t="s">
        <v>41</v>
      </c>
      <c r="B1345" s="12">
        <v>1100</v>
      </c>
      <c r="C1345" s="14">
        <v>0.16366361800000001</v>
      </c>
      <c r="D1345" s="13">
        <v>0.34200000000000003</v>
      </c>
      <c r="E1345" s="13">
        <v>56.5</v>
      </c>
      <c r="F1345" s="13">
        <v>1.85</v>
      </c>
      <c r="G1345" s="13">
        <v>0.22</v>
      </c>
      <c r="H1345" s="12">
        <v>1</v>
      </c>
      <c r="I1345" s="15">
        <f t="shared" si="120"/>
        <v>1.85</v>
      </c>
      <c r="J1345" s="15">
        <f t="shared" si="121"/>
        <v>0.22</v>
      </c>
      <c r="K1345" s="13">
        <v>186.7</v>
      </c>
      <c r="L1345" s="12">
        <f t="shared" si="122"/>
        <v>0.26353934088450004</v>
      </c>
      <c r="M1345">
        <f t="shared" si="123"/>
        <v>325</v>
      </c>
      <c r="N1345">
        <f t="shared" si="124"/>
        <v>1</v>
      </c>
      <c r="O1345">
        <f t="shared" si="125"/>
        <v>0.2</v>
      </c>
    </row>
    <row r="1346" spans="1:15">
      <c r="A1346" s="12" t="s">
        <v>41</v>
      </c>
      <c r="B1346" s="12">
        <v>5300</v>
      </c>
      <c r="C1346" s="14">
        <v>2.0216972028</v>
      </c>
      <c r="D1346" s="13">
        <v>0.5</v>
      </c>
      <c r="E1346" s="13">
        <v>56.5</v>
      </c>
      <c r="F1346" s="13">
        <v>0.6</v>
      </c>
      <c r="G1346" s="13">
        <v>0.13500000000000001</v>
      </c>
      <c r="H1346" s="12">
        <v>1</v>
      </c>
      <c r="I1346" s="15">
        <f t="shared" si="120"/>
        <v>0.6</v>
      </c>
      <c r="J1346" s="15">
        <f t="shared" si="121"/>
        <v>0.13500000000000001</v>
      </c>
      <c r="K1346" s="13">
        <v>3804.5</v>
      </c>
      <c r="L1346" s="12">
        <f t="shared" si="122"/>
        <v>4.7594121649250001</v>
      </c>
      <c r="M1346">
        <f t="shared" si="123"/>
        <v>5871</v>
      </c>
      <c r="N1346">
        <f t="shared" si="124"/>
        <v>8</v>
      </c>
      <c r="O1346">
        <f t="shared" si="125"/>
        <v>1.7</v>
      </c>
    </row>
    <row r="1347" spans="1:15">
      <c r="A1347" s="12" t="s">
        <v>41</v>
      </c>
      <c r="B1347" s="12">
        <v>2210</v>
      </c>
      <c r="C1347" s="14">
        <v>1.0747017646999999</v>
      </c>
      <c r="D1347" s="13">
        <v>0.26800000000000002</v>
      </c>
      <c r="E1347" s="13">
        <v>56.5</v>
      </c>
      <c r="F1347" s="13">
        <v>1.92</v>
      </c>
      <c r="G1347" s="13">
        <v>0.50600000000000001</v>
      </c>
      <c r="H1347" s="12">
        <v>1</v>
      </c>
      <c r="I1347" s="15">
        <f t="shared" ref="I1347:I1410" si="126">F1347</f>
        <v>1.92</v>
      </c>
      <c r="J1347" s="15">
        <f t="shared" ref="J1347:J1410" si="127">G1347</f>
        <v>0.50600000000000001</v>
      </c>
      <c r="K1347" s="13">
        <v>960.5</v>
      </c>
      <c r="L1347" s="12">
        <f t="shared" ref="L1347:L1410" si="128">E1347*D1347*C1347/12</f>
        <v>1.3560945100906165</v>
      </c>
      <c r="M1347">
        <f t="shared" ref="M1347:M1410" si="129">ROUND(E1347*D1347*C1347*102.79,0)</f>
        <v>1673</v>
      </c>
      <c r="N1347">
        <f t="shared" ref="N1347:N1410" si="130">ROUND(I1347*M1347*0.002205,0)</f>
        <v>7</v>
      </c>
      <c r="O1347">
        <f t="shared" ref="O1347:O1410" si="131">ROUND(J1347*M1347*0.002205,1)</f>
        <v>1.9</v>
      </c>
    </row>
    <row r="1348" spans="1:15">
      <c r="A1348" s="12" t="s">
        <v>41</v>
      </c>
      <c r="B1348" s="12">
        <v>3200</v>
      </c>
      <c r="C1348" s="14">
        <v>7.5926035899999994E-2</v>
      </c>
      <c r="D1348" s="13">
        <v>0.06</v>
      </c>
      <c r="E1348" s="13">
        <v>56.5</v>
      </c>
      <c r="F1348" s="13">
        <v>1.2</v>
      </c>
      <c r="G1348" s="13">
        <v>6.4000000000000001E-2</v>
      </c>
      <c r="H1348" s="12">
        <v>1</v>
      </c>
      <c r="I1348" s="15">
        <f t="shared" si="126"/>
        <v>1.2</v>
      </c>
      <c r="J1348" s="15">
        <f t="shared" si="127"/>
        <v>6.4000000000000001E-2</v>
      </c>
      <c r="K1348" s="13">
        <v>17.100000000000001</v>
      </c>
      <c r="L1348" s="12">
        <f t="shared" si="128"/>
        <v>2.1449105141749997E-2</v>
      </c>
      <c r="M1348">
        <f t="shared" si="129"/>
        <v>26</v>
      </c>
      <c r="N1348">
        <f t="shared" si="130"/>
        <v>0</v>
      </c>
      <c r="O1348">
        <f t="shared" si="131"/>
        <v>0</v>
      </c>
    </row>
    <row r="1349" spans="1:15">
      <c r="A1349" s="12" t="s">
        <v>41</v>
      </c>
      <c r="B1349" s="12">
        <v>3200</v>
      </c>
      <c r="C1349" s="14">
        <v>0.11371586929999999</v>
      </c>
      <c r="D1349" s="13">
        <v>0.4</v>
      </c>
      <c r="E1349" s="13">
        <v>56.5</v>
      </c>
      <c r="F1349" s="13">
        <v>1.2</v>
      </c>
      <c r="G1349" s="13">
        <v>6.4000000000000001E-2</v>
      </c>
      <c r="H1349" s="12">
        <v>1</v>
      </c>
      <c r="I1349" s="15">
        <f t="shared" si="126"/>
        <v>1.2</v>
      </c>
      <c r="J1349" s="15">
        <f t="shared" si="127"/>
        <v>6.4000000000000001E-2</v>
      </c>
      <c r="K1349" s="13">
        <v>171.2</v>
      </c>
      <c r="L1349" s="12">
        <f t="shared" si="128"/>
        <v>0.21416488718166668</v>
      </c>
      <c r="M1349">
        <f t="shared" si="129"/>
        <v>264</v>
      </c>
      <c r="N1349">
        <f t="shared" si="130"/>
        <v>1</v>
      </c>
      <c r="O1349">
        <f t="shared" si="131"/>
        <v>0</v>
      </c>
    </row>
    <row r="1350" spans="1:15">
      <c r="A1350" s="12" t="s">
        <v>41</v>
      </c>
      <c r="B1350" s="12">
        <v>6460</v>
      </c>
      <c r="C1350" s="14">
        <v>3.2201429599999998E-2</v>
      </c>
      <c r="D1350" s="13">
        <v>0.30299999999999999</v>
      </c>
      <c r="E1350" s="13">
        <v>56.5</v>
      </c>
      <c r="F1350" s="13">
        <v>0</v>
      </c>
      <c r="G1350" s="13">
        <v>0</v>
      </c>
      <c r="H1350" s="12">
        <v>1</v>
      </c>
      <c r="I1350" s="15">
        <f t="shared" si="126"/>
        <v>0</v>
      </c>
      <c r="J1350" s="15">
        <f t="shared" si="127"/>
        <v>0</v>
      </c>
      <c r="K1350" s="13">
        <v>36.700000000000003</v>
      </c>
      <c r="L1350" s="12">
        <f t="shared" si="128"/>
        <v>4.5939364503099989E-2</v>
      </c>
      <c r="M1350">
        <f t="shared" si="129"/>
        <v>57</v>
      </c>
      <c r="N1350">
        <f t="shared" si="130"/>
        <v>0</v>
      </c>
      <c r="O1350">
        <f t="shared" si="131"/>
        <v>0</v>
      </c>
    </row>
    <row r="1351" spans="1:15">
      <c r="A1351" s="12" t="s">
        <v>41</v>
      </c>
      <c r="B1351" s="12">
        <v>6460</v>
      </c>
      <c r="C1351" s="14">
        <v>0.1006480505</v>
      </c>
      <c r="D1351" s="13">
        <v>0.30299999999999999</v>
      </c>
      <c r="E1351" s="13">
        <v>56.5</v>
      </c>
      <c r="F1351" s="13">
        <v>0</v>
      </c>
      <c r="G1351" s="13">
        <v>0</v>
      </c>
      <c r="H1351" s="12">
        <v>1</v>
      </c>
      <c r="I1351" s="15">
        <f t="shared" si="126"/>
        <v>0</v>
      </c>
      <c r="J1351" s="15">
        <f t="shared" si="127"/>
        <v>0</v>
      </c>
      <c r="K1351" s="13">
        <v>101.7</v>
      </c>
      <c r="L1351" s="12">
        <f t="shared" si="128"/>
        <v>0.1435870250445625</v>
      </c>
      <c r="M1351">
        <f t="shared" si="129"/>
        <v>177</v>
      </c>
      <c r="N1351">
        <f t="shared" si="130"/>
        <v>0</v>
      </c>
      <c r="O1351">
        <f t="shared" si="131"/>
        <v>0</v>
      </c>
    </row>
    <row r="1352" spans="1:15">
      <c r="A1352" s="12" t="s">
        <v>41</v>
      </c>
      <c r="B1352" s="12">
        <v>1820</v>
      </c>
      <c r="C1352" s="14">
        <v>5.8560652097999997</v>
      </c>
      <c r="D1352" s="13">
        <v>0.222</v>
      </c>
      <c r="E1352" s="13">
        <v>56.5</v>
      </c>
      <c r="F1352" s="13">
        <v>1.78</v>
      </c>
      <c r="G1352" s="13">
        <v>0.38</v>
      </c>
      <c r="H1352" s="12">
        <v>1</v>
      </c>
      <c r="I1352" s="15">
        <f t="shared" si="126"/>
        <v>1.78</v>
      </c>
      <c r="J1352" s="15">
        <f t="shared" si="127"/>
        <v>0.38</v>
      </c>
      <c r="K1352" s="13">
        <v>4893</v>
      </c>
      <c r="L1352" s="12">
        <f t="shared" si="128"/>
        <v>6.1210521605434502</v>
      </c>
      <c r="M1352">
        <f t="shared" si="129"/>
        <v>7550</v>
      </c>
      <c r="N1352">
        <f t="shared" si="130"/>
        <v>30</v>
      </c>
      <c r="O1352">
        <f t="shared" si="131"/>
        <v>6.3</v>
      </c>
    </row>
    <row r="1353" spans="1:15">
      <c r="A1353" s="12" t="s">
        <v>41</v>
      </c>
      <c r="B1353" s="12">
        <v>2110</v>
      </c>
      <c r="C1353" s="14">
        <v>7.8015249699999997E-2</v>
      </c>
      <c r="D1353" s="13">
        <v>0.40500000000000003</v>
      </c>
      <c r="E1353" s="13">
        <v>56.5</v>
      </c>
      <c r="F1353" s="13">
        <v>2.7</v>
      </c>
      <c r="G1353" s="13">
        <v>0.57599999999999996</v>
      </c>
      <c r="H1353" s="12">
        <v>1</v>
      </c>
      <c r="I1353" s="15">
        <f t="shared" si="126"/>
        <v>2.7</v>
      </c>
      <c r="J1353" s="15">
        <f t="shared" si="127"/>
        <v>0.57599999999999996</v>
      </c>
      <c r="K1353" s="13">
        <v>105.4</v>
      </c>
      <c r="L1353" s="12">
        <f t="shared" si="128"/>
        <v>0.14876532927168748</v>
      </c>
      <c r="M1353">
        <f t="shared" si="129"/>
        <v>183</v>
      </c>
      <c r="N1353">
        <f t="shared" si="130"/>
        <v>1</v>
      </c>
      <c r="O1353">
        <f t="shared" si="131"/>
        <v>0.2</v>
      </c>
    </row>
    <row r="1354" spans="1:15">
      <c r="A1354" s="12" t="s">
        <v>41</v>
      </c>
      <c r="B1354" s="12">
        <v>6410</v>
      </c>
      <c r="C1354" s="14">
        <v>0.59706914069999995</v>
      </c>
      <c r="D1354" s="13">
        <v>0.30299999999999999</v>
      </c>
      <c r="E1354" s="13">
        <v>56.5</v>
      </c>
      <c r="F1354" s="13">
        <v>0</v>
      </c>
      <c r="G1354" s="13">
        <v>0</v>
      </c>
      <c r="H1354" s="12">
        <v>1</v>
      </c>
      <c r="I1354" s="15">
        <f t="shared" si="126"/>
        <v>0</v>
      </c>
      <c r="J1354" s="15">
        <f t="shared" si="127"/>
        <v>0</v>
      </c>
      <c r="K1354" s="13">
        <v>680.9</v>
      </c>
      <c r="L1354" s="12">
        <f t="shared" si="128"/>
        <v>0.85179376285113728</v>
      </c>
      <c r="M1354">
        <f t="shared" si="129"/>
        <v>1051</v>
      </c>
      <c r="N1354">
        <f t="shared" si="130"/>
        <v>0</v>
      </c>
      <c r="O1354">
        <f t="shared" si="131"/>
        <v>0</v>
      </c>
    </row>
    <row r="1355" spans="1:15">
      <c r="A1355" s="12" t="s">
        <v>41</v>
      </c>
      <c r="B1355" s="12">
        <v>1100</v>
      </c>
      <c r="C1355" s="14">
        <v>0.73196888439999996</v>
      </c>
      <c r="D1355" s="13">
        <v>0.17399999999999999</v>
      </c>
      <c r="E1355" s="13">
        <v>56.5</v>
      </c>
      <c r="F1355" s="13">
        <v>1.85</v>
      </c>
      <c r="G1355" s="13">
        <v>0.22</v>
      </c>
      <c r="H1355" s="12">
        <v>1</v>
      </c>
      <c r="I1355" s="15">
        <f t="shared" si="126"/>
        <v>1.85</v>
      </c>
      <c r="J1355" s="15">
        <f t="shared" si="127"/>
        <v>0.22</v>
      </c>
      <c r="K1355" s="13">
        <v>479.4</v>
      </c>
      <c r="L1355" s="12">
        <f t="shared" si="128"/>
        <v>0.59966550854469991</v>
      </c>
      <c r="M1355">
        <f t="shared" si="129"/>
        <v>740</v>
      </c>
      <c r="N1355">
        <f t="shared" si="130"/>
        <v>3</v>
      </c>
      <c r="O1355">
        <f t="shared" si="131"/>
        <v>0.4</v>
      </c>
    </row>
    <row r="1356" spans="1:15">
      <c r="A1356" s="12" t="s">
        <v>41</v>
      </c>
      <c r="B1356" s="12">
        <v>6410</v>
      </c>
      <c r="C1356" s="14">
        <v>3.3309391509999999</v>
      </c>
      <c r="D1356" s="13">
        <v>0.191</v>
      </c>
      <c r="E1356" s="13">
        <v>56.5</v>
      </c>
      <c r="F1356" s="13">
        <v>0</v>
      </c>
      <c r="G1356" s="13">
        <v>0</v>
      </c>
      <c r="H1356" s="12">
        <v>1</v>
      </c>
      <c r="I1356" s="15">
        <f t="shared" si="126"/>
        <v>0</v>
      </c>
      <c r="J1356" s="15">
        <f t="shared" si="127"/>
        <v>0</v>
      </c>
      <c r="K1356" s="13">
        <v>2394.5</v>
      </c>
      <c r="L1356" s="12">
        <f t="shared" si="128"/>
        <v>2.9954858206680419</v>
      </c>
      <c r="M1356">
        <f t="shared" si="129"/>
        <v>3695</v>
      </c>
      <c r="N1356">
        <f t="shared" si="130"/>
        <v>0</v>
      </c>
      <c r="O1356">
        <f t="shared" si="131"/>
        <v>0</v>
      </c>
    </row>
    <row r="1357" spans="1:15">
      <c r="A1357" s="12" t="s">
        <v>41</v>
      </c>
      <c r="B1357" s="12">
        <v>2110</v>
      </c>
      <c r="C1357" s="14">
        <v>0.35173496520000003</v>
      </c>
      <c r="D1357" s="13">
        <v>0.40500000000000003</v>
      </c>
      <c r="E1357" s="13">
        <v>56.5</v>
      </c>
      <c r="F1357" s="13">
        <v>2.7</v>
      </c>
      <c r="G1357" s="13">
        <v>0.57599999999999996</v>
      </c>
      <c r="H1357" s="12">
        <v>1</v>
      </c>
      <c r="I1357" s="15">
        <f t="shared" si="126"/>
        <v>2.7</v>
      </c>
      <c r="J1357" s="15">
        <f t="shared" si="127"/>
        <v>0.57599999999999996</v>
      </c>
      <c r="K1357" s="13">
        <v>475.1</v>
      </c>
      <c r="L1357" s="12">
        <f t="shared" si="128"/>
        <v>0.67071461176574998</v>
      </c>
      <c r="M1357">
        <f t="shared" si="129"/>
        <v>827</v>
      </c>
      <c r="N1357">
        <f t="shared" si="130"/>
        <v>5</v>
      </c>
      <c r="O1357">
        <f t="shared" si="131"/>
        <v>1.1000000000000001</v>
      </c>
    </row>
    <row r="1358" spans="1:15">
      <c r="A1358" s="12" t="s">
        <v>41</v>
      </c>
      <c r="B1358" s="12">
        <v>2110</v>
      </c>
      <c r="C1358" s="14">
        <v>3.3500424000000001E-2</v>
      </c>
      <c r="D1358" s="13">
        <v>0.40500000000000003</v>
      </c>
      <c r="E1358" s="13">
        <v>56.5</v>
      </c>
      <c r="F1358" s="13">
        <v>2.7</v>
      </c>
      <c r="G1358" s="13">
        <v>0.57599999999999996</v>
      </c>
      <c r="H1358" s="12">
        <v>1</v>
      </c>
      <c r="I1358" s="15">
        <f t="shared" si="126"/>
        <v>2.7</v>
      </c>
      <c r="J1358" s="15">
        <f t="shared" si="127"/>
        <v>0.57599999999999996</v>
      </c>
      <c r="K1358" s="13">
        <v>45.2</v>
      </c>
      <c r="L1358" s="12">
        <f t="shared" si="128"/>
        <v>6.3881121015E-2</v>
      </c>
      <c r="M1358">
        <f t="shared" si="129"/>
        <v>79</v>
      </c>
      <c r="N1358">
        <f t="shared" si="130"/>
        <v>0</v>
      </c>
      <c r="O1358">
        <f t="shared" si="131"/>
        <v>0.1</v>
      </c>
    </row>
    <row r="1359" spans="1:15">
      <c r="A1359" s="12" t="s">
        <v>41</v>
      </c>
      <c r="B1359" s="12">
        <v>1100</v>
      </c>
      <c r="C1359" s="14">
        <v>0.67490797290000004</v>
      </c>
      <c r="D1359" s="13">
        <v>0.34200000000000003</v>
      </c>
      <c r="E1359" s="13">
        <v>56.5</v>
      </c>
      <c r="F1359" s="13">
        <v>1.85</v>
      </c>
      <c r="G1359" s="13">
        <v>0.22</v>
      </c>
      <c r="H1359" s="12">
        <v>1</v>
      </c>
      <c r="I1359" s="15">
        <f t="shared" si="126"/>
        <v>1.85</v>
      </c>
      <c r="J1359" s="15">
        <f t="shared" si="127"/>
        <v>0.22</v>
      </c>
      <c r="K1359" s="13">
        <v>868.8</v>
      </c>
      <c r="L1359" s="12">
        <f t="shared" si="128"/>
        <v>1.0867705633622251</v>
      </c>
      <c r="M1359">
        <f t="shared" si="129"/>
        <v>1341</v>
      </c>
      <c r="N1359">
        <f t="shared" si="130"/>
        <v>5</v>
      </c>
      <c r="O1359">
        <f t="shared" si="131"/>
        <v>0.7</v>
      </c>
    </row>
    <row r="1360" spans="1:15">
      <c r="A1360" s="12" t="s">
        <v>41</v>
      </c>
      <c r="B1360" s="12">
        <v>3200</v>
      </c>
      <c r="C1360" s="14">
        <v>1.9443234936</v>
      </c>
      <c r="D1360" s="13">
        <v>0.4</v>
      </c>
      <c r="E1360" s="13">
        <v>56.5</v>
      </c>
      <c r="F1360" s="13">
        <v>1.2</v>
      </c>
      <c r="G1360" s="13">
        <v>6.4000000000000001E-2</v>
      </c>
      <c r="H1360" s="12">
        <v>1</v>
      </c>
      <c r="I1360" s="15">
        <f t="shared" si="126"/>
        <v>1.2</v>
      </c>
      <c r="J1360" s="15">
        <f t="shared" si="127"/>
        <v>6.4000000000000001E-2</v>
      </c>
      <c r="K1360" s="13">
        <v>2593.6999999999998</v>
      </c>
      <c r="L1360" s="12">
        <f t="shared" si="128"/>
        <v>3.6618092462800003</v>
      </c>
      <c r="M1360">
        <f t="shared" si="129"/>
        <v>4517</v>
      </c>
      <c r="N1360">
        <f t="shared" si="130"/>
        <v>12</v>
      </c>
      <c r="O1360">
        <f t="shared" si="131"/>
        <v>0.6</v>
      </c>
    </row>
    <row r="1361" spans="1:15">
      <c r="A1361" s="12" t="s">
        <v>41</v>
      </c>
      <c r="B1361" s="12">
        <v>6460</v>
      </c>
      <c r="C1361" s="14">
        <v>0.71721075440000004</v>
      </c>
      <c r="D1361" s="13">
        <v>0.191</v>
      </c>
      <c r="E1361" s="13">
        <v>56.5</v>
      </c>
      <c r="F1361" s="13">
        <v>0</v>
      </c>
      <c r="G1361" s="13">
        <v>0</v>
      </c>
      <c r="H1361" s="12">
        <v>1</v>
      </c>
      <c r="I1361" s="15">
        <f t="shared" si="126"/>
        <v>0</v>
      </c>
      <c r="J1361" s="15">
        <f t="shared" si="127"/>
        <v>0</v>
      </c>
      <c r="K1361" s="13">
        <v>515.6</v>
      </c>
      <c r="L1361" s="12">
        <f t="shared" si="128"/>
        <v>0.6449816546756334</v>
      </c>
      <c r="M1361">
        <f t="shared" si="129"/>
        <v>796</v>
      </c>
      <c r="N1361">
        <f t="shared" si="130"/>
        <v>0</v>
      </c>
      <c r="O1361">
        <f t="shared" si="131"/>
        <v>0</v>
      </c>
    </row>
    <row r="1362" spans="1:15">
      <c r="A1362" s="12" t="s">
        <v>41</v>
      </c>
      <c r="B1362" s="12">
        <v>6170</v>
      </c>
      <c r="C1362" s="14">
        <v>0.65315258769999995</v>
      </c>
      <c r="D1362" s="13">
        <v>0.191</v>
      </c>
      <c r="E1362" s="13">
        <v>56.5</v>
      </c>
      <c r="F1362" s="13">
        <v>0</v>
      </c>
      <c r="G1362" s="13">
        <v>0</v>
      </c>
      <c r="H1362" s="12">
        <v>1</v>
      </c>
      <c r="I1362" s="15">
        <f t="shared" si="126"/>
        <v>0</v>
      </c>
      <c r="J1362" s="15">
        <f t="shared" si="127"/>
        <v>0</v>
      </c>
      <c r="K1362" s="13">
        <v>469.5</v>
      </c>
      <c r="L1362" s="12">
        <f t="shared" si="128"/>
        <v>0.58737467918037922</v>
      </c>
      <c r="M1362">
        <f t="shared" si="129"/>
        <v>725</v>
      </c>
      <c r="N1362">
        <f t="shared" si="130"/>
        <v>0</v>
      </c>
      <c r="O1362">
        <f t="shared" si="131"/>
        <v>0</v>
      </c>
    </row>
    <row r="1363" spans="1:15">
      <c r="A1363" s="12" t="s">
        <v>41</v>
      </c>
      <c r="B1363" s="12">
        <v>4340</v>
      </c>
      <c r="C1363" s="14">
        <v>0.13469647479999999</v>
      </c>
      <c r="D1363" s="13">
        <v>0.41299999999999998</v>
      </c>
      <c r="E1363" s="13">
        <v>56.5</v>
      </c>
      <c r="F1363" s="13">
        <v>0.7</v>
      </c>
      <c r="G1363" s="13">
        <v>0.09</v>
      </c>
      <c r="H1363" s="12">
        <v>1</v>
      </c>
      <c r="I1363" s="15">
        <f t="shared" si="126"/>
        <v>0.7</v>
      </c>
      <c r="J1363" s="15">
        <f t="shared" si="127"/>
        <v>0.09</v>
      </c>
      <c r="K1363" s="13">
        <v>185.5</v>
      </c>
      <c r="L1363" s="12">
        <f t="shared" si="128"/>
        <v>0.2619229076017166</v>
      </c>
      <c r="M1363">
        <f t="shared" si="129"/>
        <v>323</v>
      </c>
      <c r="N1363">
        <f t="shared" si="130"/>
        <v>0</v>
      </c>
      <c r="O1363">
        <f t="shared" si="131"/>
        <v>0.1</v>
      </c>
    </row>
    <row r="1364" spans="1:15">
      <c r="A1364" s="12" t="s">
        <v>41</v>
      </c>
      <c r="B1364" s="12">
        <v>1200</v>
      </c>
      <c r="C1364" s="14">
        <v>7.9747134246</v>
      </c>
      <c r="D1364" s="13">
        <v>0.30399999999999999</v>
      </c>
      <c r="E1364" s="13">
        <v>56.5</v>
      </c>
      <c r="F1364" s="13">
        <v>2.23</v>
      </c>
      <c r="G1364" s="13">
        <v>0.316</v>
      </c>
      <c r="H1364" s="12">
        <v>1</v>
      </c>
      <c r="I1364" s="15">
        <f t="shared" si="126"/>
        <v>2.23</v>
      </c>
      <c r="J1364" s="15">
        <f t="shared" si="127"/>
        <v>0.316</v>
      </c>
      <c r="K1364" s="13">
        <v>9124.4</v>
      </c>
      <c r="L1364" s="12">
        <f t="shared" si="128"/>
        <v>11.414473148410799</v>
      </c>
      <c r="M1364">
        <f t="shared" si="129"/>
        <v>14080</v>
      </c>
      <c r="N1364">
        <f t="shared" si="130"/>
        <v>69</v>
      </c>
      <c r="O1364">
        <f t="shared" si="131"/>
        <v>9.8000000000000007</v>
      </c>
    </row>
    <row r="1365" spans="1:15">
      <c r="A1365" s="12" t="s">
        <v>41</v>
      </c>
      <c r="B1365" s="12">
        <v>1200</v>
      </c>
      <c r="C1365" s="14">
        <v>3.6361137000000001E-3</v>
      </c>
      <c r="D1365" s="13">
        <v>0.22</v>
      </c>
      <c r="E1365" s="13">
        <v>56.5</v>
      </c>
      <c r="F1365" s="13">
        <v>2.23</v>
      </c>
      <c r="G1365" s="13">
        <v>0.316</v>
      </c>
      <c r="H1365" s="12">
        <v>1</v>
      </c>
      <c r="I1365" s="15">
        <f t="shared" si="126"/>
        <v>2.23</v>
      </c>
      <c r="J1365" s="15">
        <f t="shared" si="127"/>
        <v>0.316</v>
      </c>
      <c r="K1365" s="13">
        <v>3</v>
      </c>
      <c r="L1365" s="12">
        <f t="shared" si="128"/>
        <v>3.7664077742499999E-3</v>
      </c>
      <c r="M1365">
        <f t="shared" si="129"/>
        <v>5</v>
      </c>
      <c r="N1365">
        <f t="shared" si="130"/>
        <v>0</v>
      </c>
      <c r="O1365">
        <f t="shared" si="131"/>
        <v>0</v>
      </c>
    </row>
    <row r="1366" spans="1:15">
      <c r="A1366" s="12" t="s">
        <v>41</v>
      </c>
      <c r="B1366" s="12">
        <v>1180</v>
      </c>
      <c r="C1366" s="14">
        <v>0.16159752590000001</v>
      </c>
      <c r="D1366" s="13">
        <v>0.39</v>
      </c>
      <c r="E1366" s="13">
        <v>56.5</v>
      </c>
      <c r="F1366" s="13">
        <v>1.05</v>
      </c>
      <c r="G1366" s="13">
        <v>0.22</v>
      </c>
      <c r="H1366" s="12">
        <v>1</v>
      </c>
      <c r="I1366" s="15">
        <f t="shared" si="126"/>
        <v>1.05</v>
      </c>
      <c r="J1366" s="15">
        <f t="shared" si="127"/>
        <v>0.22</v>
      </c>
      <c r="K1366" s="13">
        <v>210.2</v>
      </c>
      <c r="L1366" s="12">
        <f t="shared" si="128"/>
        <v>0.29673345693387504</v>
      </c>
      <c r="M1366">
        <f t="shared" si="129"/>
        <v>366</v>
      </c>
      <c r="N1366">
        <f t="shared" si="130"/>
        <v>1</v>
      </c>
      <c r="O1366">
        <f t="shared" si="131"/>
        <v>0.2</v>
      </c>
    </row>
    <row r="1367" spans="1:15">
      <c r="A1367" s="12" t="s">
        <v>41</v>
      </c>
      <c r="B1367" s="12">
        <v>2110</v>
      </c>
      <c r="C1367" s="14">
        <v>6.8732949000000002E-2</v>
      </c>
      <c r="D1367" s="13">
        <v>0.40500000000000003</v>
      </c>
      <c r="E1367" s="13">
        <v>56.5</v>
      </c>
      <c r="F1367" s="13">
        <v>2.7</v>
      </c>
      <c r="G1367" s="13">
        <v>0.57599999999999996</v>
      </c>
      <c r="H1367" s="12">
        <v>1</v>
      </c>
      <c r="I1367" s="15">
        <f t="shared" si="126"/>
        <v>2.7</v>
      </c>
      <c r="J1367" s="15">
        <f t="shared" si="127"/>
        <v>0.57599999999999996</v>
      </c>
      <c r="K1367" s="13">
        <v>92.8</v>
      </c>
      <c r="L1367" s="12">
        <f t="shared" si="128"/>
        <v>0.13106514212437501</v>
      </c>
      <c r="M1367">
        <f t="shared" si="129"/>
        <v>162</v>
      </c>
      <c r="N1367">
        <f t="shared" si="130"/>
        <v>1</v>
      </c>
      <c r="O1367">
        <f t="shared" si="131"/>
        <v>0.2</v>
      </c>
    </row>
    <row r="1368" spans="1:15">
      <c r="A1368" s="12" t="s">
        <v>41</v>
      </c>
      <c r="B1368" s="12">
        <v>2110</v>
      </c>
      <c r="C1368" s="14">
        <v>0.13056741529999999</v>
      </c>
      <c r="D1368" s="13">
        <v>0.40500000000000003</v>
      </c>
      <c r="E1368" s="13">
        <v>56.5</v>
      </c>
      <c r="F1368" s="13">
        <v>2.7</v>
      </c>
      <c r="G1368" s="13">
        <v>0.57599999999999996</v>
      </c>
      <c r="H1368" s="12">
        <v>1</v>
      </c>
      <c r="I1368" s="15">
        <f t="shared" si="126"/>
        <v>2.7</v>
      </c>
      <c r="J1368" s="15">
        <f t="shared" si="127"/>
        <v>0.57599999999999996</v>
      </c>
      <c r="K1368" s="13">
        <v>176.3</v>
      </c>
      <c r="L1368" s="12">
        <f t="shared" si="128"/>
        <v>0.24897574005018749</v>
      </c>
      <c r="M1368">
        <f t="shared" si="129"/>
        <v>307</v>
      </c>
      <c r="N1368">
        <f t="shared" si="130"/>
        <v>2</v>
      </c>
      <c r="O1368">
        <f t="shared" si="131"/>
        <v>0.4</v>
      </c>
    </row>
    <row r="1369" spans="1:15">
      <c r="A1369" s="12" t="s">
        <v>41</v>
      </c>
      <c r="B1369" s="12">
        <v>2110</v>
      </c>
      <c r="C1369" s="14">
        <v>0.14919090509999999</v>
      </c>
      <c r="D1369" s="13">
        <v>0.40500000000000003</v>
      </c>
      <c r="E1369" s="13">
        <v>56.5</v>
      </c>
      <c r="F1369" s="13">
        <v>2.7</v>
      </c>
      <c r="G1369" s="13">
        <v>0.57599999999999996</v>
      </c>
      <c r="H1369" s="12">
        <v>1</v>
      </c>
      <c r="I1369" s="15">
        <f t="shared" si="126"/>
        <v>2.7</v>
      </c>
      <c r="J1369" s="15">
        <f t="shared" si="127"/>
        <v>0.57599999999999996</v>
      </c>
      <c r="K1369" s="13">
        <v>201.5</v>
      </c>
      <c r="L1369" s="12">
        <f t="shared" si="128"/>
        <v>0.28448840716256246</v>
      </c>
      <c r="M1369">
        <f t="shared" si="129"/>
        <v>351</v>
      </c>
      <c r="N1369">
        <f t="shared" si="130"/>
        <v>2</v>
      </c>
      <c r="O1369">
        <f t="shared" si="131"/>
        <v>0.4</v>
      </c>
    </row>
    <row r="1370" spans="1:15">
      <c r="A1370" s="12" t="s">
        <v>41</v>
      </c>
      <c r="B1370" s="12">
        <v>2150</v>
      </c>
      <c r="C1370" s="14">
        <v>0.20249153950000001</v>
      </c>
      <c r="D1370" s="13">
        <v>0.41099999999999998</v>
      </c>
      <c r="E1370" s="13">
        <v>56.5</v>
      </c>
      <c r="F1370" s="13">
        <v>2.52</v>
      </c>
      <c r="G1370" s="13">
        <v>0.26500000000000001</v>
      </c>
      <c r="H1370" s="12">
        <v>1</v>
      </c>
      <c r="I1370" s="15">
        <f t="shared" si="126"/>
        <v>2.52</v>
      </c>
      <c r="J1370" s="15">
        <f t="shared" si="127"/>
        <v>0.26500000000000001</v>
      </c>
      <c r="K1370" s="13">
        <v>277.5</v>
      </c>
      <c r="L1370" s="12">
        <f t="shared" si="128"/>
        <v>0.39184644037493749</v>
      </c>
      <c r="M1370">
        <f t="shared" si="129"/>
        <v>483</v>
      </c>
      <c r="N1370">
        <f t="shared" si="130"/>
        <v>3</v>
      </c>
      <c r="O1370">
        <f t="shared" si="131"/>
        <v>0.3</v>
      </c>
    </row>
    <row r="1371" spans="1:15">
      <c r="A1371" s="12" t="s">
        <v>41</v>
      </c>
      <c r="B1371" s="12">
        <v>2150</v>
      </c>
      <c r="C1371" s="14">
        <v>7.8994307799999997E-2</v>
      </c>
      <c r="D1371" s="13">
        <v>0.41099999999999998</v>
      </c>
      <c r="E1371" s="13">
        <v>56.5</v>
      </c>
      <c r="F1371" s="13">
        <v>2.52</v>
      </c>
      <c r="G1371" s="13">
        <v>0.26500000000000001</v>
      </c>
      <c r="H1371" s="12">
        <v>1</v>
      </c>
      <c r="I1371" s="15">
        <f t="shared" si="126"/>
        <v>2.52</v>
      </c>
      <c r="J1371" s="15">
        <f t="shared" si="127"/>
        <v>0.26500000000000001</v>
      </c>
      <c r="K1371" s="13">
        <v>108.3</v>
      </c>
      <c r="L1371" s="12">
        <f t="shared" si="128"/>
        <v>0.15286385988147499</v>
      </c>
      <c r="M1371">
        <f t="shared" si="129"/>
        <v>189</v>
      </c>
      <c r="N1371">
        <f t="shared" si="130"/>
        <v>1</v>
      </c>
      <c r="O1371">
        <f t="shared" si="131"/>
        <v>0.1</v>
      </c>
    </row>
    <row r="1372" spans="1:15">
      <c r="A1372" s="12" t="s">
        <v>41</v>
      </c>
      <c r="B1372" s="12">
        <v>2110</v>
      </c>
      <c r="C1372" s="14">
        <v>0.71456241949999999</v>
      </c>
      <c r="D1372" s="13">
        <v>0.40500000000000003</v>
      </c>
      <c r="E1372" s="13">
        <v>56.5</v>
      </c>
      <c r="F1372" s="13">
        <v>2.7</v>
      </c>
      <c r="G1372" s="13">
        <v>0.57599999999999996</v>
      </c>
      <c r="H1372" s="12">
        <v>1</v>
      </c>
      <c r="I1372" s="15">
        <f t="shared" si="126"/>
        <v>2.7</v>
      </c>
      <c r="J1372" s="15">
        <f t="shared" si="127"/>
        <v>0.57599999999999996</v>
      </c>
      <c r="K1372" s="13">
        <v>965.1</v>
      </c>
      <c r="L1372" s="12">
        <f t="shared" si="128"/>
        <v>1.3625812136840627</v>
      </c>
      <c r="M1372">
        <f t="shared" si="129"/>
        <v>1681</v>
      </c>
      <c r="N1372">
        <f t="shared" si="130"/>
        <v>10</v>
      </c>
      <c r="O1372">
        <f t="shared" si="131"/>
        <v>2.1</v>
      </c>
    </row>
    <row r="1373" spans="1:15">
      <c r="A1373" s="12" t="s">
        <v>41</v>
      </c>
      <c r="B1373" s="12">
        <v>4110</v>
      </c>
      <c r="C1373" s="14">
        <v>6.22179302E-2</v>
      </c>
      <c r="D1373" s="13">
        <v>0.41299999999999998</v>
      </c>
      <c r="E1373" s="13">
        <v>56.5</v>
      </c>
      <c r="F1373" s="13">
        <v>0.7</v>
      </c>
      <c r="G1373" s="13">
        <v>0.09</v>
      </c>
      <c r="H1373" s="12">
        <v>1</v>
      </c>
      <c r="I1373" s="15">
        <f t="shared" si="126"/>
        <v>0.7</v>
      </c>
      <c r="J1373" s="15">
        <f t="shared" si="127"/>
        <v>0.09</v>
      </c>
      <c r="K1373" s="13">
        <v>96.7</v>
      </c>
      <c r="L1373" s="12">
        <f t="shared" si="128"/>
        <v>0.12098535768765833</v>
      </c>
      <c r="M1373">
        <f t="shared" si="129"/>
        <v>149</v>
      </c>
      <c r="N1373">
        <f t="shared" si="130"/>
        <v>0</v>
      </c>
      <c r="O1373">
        <f t="shared" si="131"/>
        <v>0</v>
      </c>
    </row>
    <row r="1374" spans="1:15">
      <c r="A1374" s="12" t="s">
        <v>41</v>
      </c>
      <c r="B1374" s="12">
        <v>4110</v>
      </c>
      <c r="C1374" s="14">
        <v>4.6980817299999998E-2</v>
      </c>
      <c r="D1374" s="13">
        <v>0.41299999999999998</v>
      </c>
      <c r="E1374" s="13">
        <v>56.5</v>
      </c>
      <c r="F1374" s="13">
        <v>0.7</v>
      </c>
      <c r="G1374" s="13">
        <v>0.09</v>
      </c>
      <c r="H1374" s="12">
        <v>1</v>
      </c>
      <c r="I1374" s="15">
        <f t="shared" si="126"/>
        <v>0.7</v>
      </c>
      <c r="J1374" s="15">
        <f t="shared" si="127"/>
        <v>0.09</v>
      </c>
      <c r="K1374" s="13">
        <v>73</v>
      </c>
      <c r="L1374" s="12">
        <f t="shared" si="128"/>
        <v>9.1356156773904171E-2</v>
      </c>
      <c r="M1374">
        <f t="shared" si="129"/>
        <v>113</v>
      </c>
      <c r="N1374">
        <f t="shared" si="130"/>
        <v>0</v>
      </c>
      <c r="O1374">
        <f t="shared" si="131"/>
        <v>0</v>
      </c>
    </row>
    <row r="1375" spans="1:15">
      <c r="A1375" s="12" t="s">
        <v>41</v>
      </c>
      <c r="B1375" s="12">
        <v>2210</v>
      </c>
      <c r="C1375" s="14">
        <v>0.1175597545</v>
      </c>
      <c r="D1375" s="13">
        <v>0.26800000000000002</v>
      </c>
      <c r="E1375" s="13">
        <v>56.5</v>
      </c>
      <c r="F1375" s="13">
        <v>1.92</v>
      </c>
      <c r="G1375" s="13">
        <v>0.50600000000000001</v>
      </c>
      <c r="H1375" s="12">
        <v>1</v>
      </c>
      <c r="I1375" s="15">
        <f t="shared" si="126"/>
        <v>1.92</v>
      </c>
      <c r="J1375" s="15">
        <f t="shared" si="127"/>
        <v>0.50600000000000001</v>
      </c>
      <c r="K1375" s="13">
        <v>118.6</v>
      </c>
      <c r="L1375" s="12">
        <f t="shared" si="128"/>
        <v>0.14834081688658335</v>
      </c>
      <c r="M1375">
        <f t="shared" si="129"/>
        <v>183</v>
      </c>
      <c r="N1375">
        <f t="shared" si="130"/>
        <v>1</v>
      </c>
      <c r="O1375">
        <f t="shared" si="131"/>
        <v>0.2</v>
      </c>
    </row>
    <row r="1376" spans="1:15">
      <c r="A1376" s="12" t="s">
        <v>41</v>
      </c>
      <c r="B1376" s="12">
        <v>4340</v>
      </c>
      <c r="C1376" s="14">
        <v>1.8281316200000002E-2</v>
      </c>
      <c r="D1376" s="13">
        <v>0.10199999999999999</v>
      </c>
      <c r="E1376" s="13">
        <v>56.5</v>
      </c>
      <c r="F1376" s="13">
        <v>0.7</v>
      </c>
      <c r="G1376" s="13">
        <v>0.09</v>
      </c>
      <c r="H1376" s="12">
        <v>1</v>
      </c>
      <c r="I1376" s="15">
        <f t="shared" si="126"/>
        <v>0.7</v>
      </c>
      <c r="J1376" s="15">
        <f t="shared" si="127"/>
        <v>0.09</v>
      </c>
      <c r="K1376" s="13">
        <v>7</v>
      </c>
      <c r="L1376" s="12">
        <f t="shared" si="128"/>
        <v>8.7796021050500009E-3</v>
      </c>
      <c r="M1376">
        <f t="shared" si="129"/>
        <v>11</v>
      </c>
      <c r="N1376">
        <f t="shared" si="130"/>
        <v>0</v>
      </c>
      <c r="O1376">
        <f t="shared" si="131"/>
        <v>0</v>
      </c>
    </row>
    <row r="1377" spans="1:15">
      <c r="A1377" s="12" t="s">
        <v>41</v>
      </c>
      <c r="B1377" s="12">
        <v>4340</v>
      </c>
      <c r="C1377" s="14">
        <v>3.4777766100000003E-2</v>
      </c>
      <c r="D1377" s="13">
        <v>0.41299999999999998</v>
      </c>
      <c r="E1377" s="13">
        <v>56.5</v>
      </c>
      <c r="F1377" s="13">
        <v>0.7</v>
      </c>
      <c r="G1377" s="13">
        <v>0.09</v>
      </c>
      <c r="H1377" s="12">
        <v>1</v>
      </c>
      <c r="I1377" s="15">
        <f t="shared" si="126"/>
        <v>0.7</v>
      </c>
      <c r="J1377" s="15">
        <f t="shared" si="127"/>
        <v>0.09</v>
      </c>
      <c r="K1377" s="13">
        <v>54.1</v>
      </c>
      <c r="L1377" s="12">
        <f t="shared" si="128"/>
        <v>6.7626815255037498E-2</v>
      </c>
      <c r="M1377">
        <f t="shared" si="129"/>
        <v>83</v>
      </c>
      <c r="N1377">
        <f t="shared" si="130"/>
        <v>0</v>
      </c>
      <c r="O1377">
        <f t="shared" si="131"/>
        <v>0</v>
      </c>
    </row>
    <row r="1378" spans="1:15">
      <c r="A1378" s="12" t="s">
        <v>41</v>
      </c>
      <c r="B1378" s="12">
        <v>3200</v>
      </c>
      <c r="C1378" s="14">
        <v>0.1049617586</v>
      </c>
      <c r="D1378" s="13">
        <v>0.06</v>
      </c>
      <c r="E1378" s="13">
        <v>56.5</v>
      </c>
      <c r="F1378" s="13">
        <v>1.2</v>
      </c>
      <c r="G1378" s="13">
        <v>6.4000000000000001E-2</v>
      </c>
      <c r="H1378" s="12">
        <v>1</v>
      </c>
      <c r="I1378" s="15">
        <f t="shared" si="126"/>
        <v>1.2</v>
      </c>
      <c r="J1378" s="15">
        <f t="shared" si="127"/>
        <v>6.4000000000000001E-2</v>
      </c>
      <c r="K1378" s="13">
        <v>23.7</v>
      </c>
      <c r="L1378" s="12">
        <f t="shared" si="128"/>
        <v>2.9651696804499996E-2</v>
      </c>
      <c r="M1378">
        <f t="shared" si="129"/>
        <v>37</v>
      </c>
      <c r="N1378">
        <f t="shared" si="130"/>
        <v>0</v>
      </c>
      <c r="O1378">
        <f t="shared" si="131"/>
        <v>0</v>
      </c>
    </row>
    <row r="1379" spans="1:15">
      <c r="A1379" s="12" t="s">
        <v>41</v>
      </c>
      <c r="B1379" s="12">
        <v>6460</v>
      </c>
      <c r="C1379" s="14">
        <v>6.1735097775999996</v>
      </c>
      <c r="D1379" s="13">
        <v>0.30299999999999999</v>
      </c>
      <c r="E1379" s="13">
        <v>56.5</v>
      </c>
      <c r="F1379" s="13">
        <v>0</v>
      </c>
      <c r="G1379" s="13">
        <v>0</v>
      </c>
      <c r="H1379" s="12">
        <v>1</v>
      </c>
      <c r="I1379" s="15">
        <f t="shared" si="126"/>
        <v>0</v>
      </c>
      <c r="J1379" s="15">
        <f t="shared" si="127"/>
        <v>0</v>
      </c>
      <c r="K1379" s="13">
        <v>7040.3</v>
      </c>
      <c r="L1379" s="12">
        <f t="shared" si="128"/>
        <v>8.8072833864685993</v>
      </c>
      <c r="M1379">
        <f t="shared" si="129"/>
        <v>10864</v>
      </c>
      <c r="N1379">
        <f t="shared" si="130"/>
        <v>0</v>
      </c>
      <c r="O1379">
        <f t="shared" si="131"/>
        <v>0</v>
      </c>
    </row>
    <row r="1380" spans="1:15">
      <c r="A1380" s="12" t="s">
        <v>41</v>
      </c>
      <c r="B1380" s="12">
        <v>3200</v>
      </c>
      <c r="C1380" s="14">
        <v>0.81015337320000003</v>
      </c>
      <c r="D1380" s="13">
        <v>0.4</v>
      </c>
      <c r="E1380" s="13">
        <v>56.5</v>
      </c>
      <c r="F1380" s="13">
        <v>1.2</v>
      </c>
      <c r="G1380" s="13">
        <v>6.4000000000000001E-2</v>
      </c>
      <c r="H1380" s="12">
        <v>1</v>
      </c>
      <c r="I1380" s="15">
        <f t="shared" si="126"/>
        <v>1.2</v>
      </c>
      <c r="J1380" s="15">
        <f t="shared" si="127"/>
        <v>6.4000000000000001E-2</v>
      </c>
      <c r="K1380" s="13">
        <v>1219.7</v>
      </c>
      <c r="L1380" s="12">
        <f t="shared" si="128"/>
        <v>1.5257888528600001</v>
      </c>
      <c r="M1380">
        <f t="shared" si="129"/>
        <v>1882</v>
      </c>
      <c r="N1380">
        <f t="shared" si="130"/>
        <v>5</v>
      </c>
      <c r="O1380">
        <f t="shared" si="131"/>
        <v>0.3</v>
      </c>
    </row>
    <row r="1381" spans="1:15">
      <c r="A1381" s="12" t="s">
        <v>41</v>
      </c>
      <c r="B1381" s="12">
        <v>1200</v>
      </c>
      <c r="C1381" s="14">
        <v>4.4852591599999998E-2</v>
      </c>
      <c r="D1381" s="13">
        <v>0.30399999999999999</v>
      </c>
      <c r="E1381" s="13">
        <v>56.5</v>
      </c>
      <c r="F1381" s="13">
        <v>2.23</v>
      </c>
      <c r="G1381" s="13">
        <v>0.316</v>
      </c>
      <c r="H1381" s="12">
        <v>1</v>
      </c>
      <c r="I1381" s="15">
        <f t="shared" si="126"/>
        <v>2.23</v>
      </c>
      <c r="J1381" s="15">
        <f t="shared" si="127"/>
        <v>0.316</v>
      </c>
      <c r="K1381" s="13">
        <v>51.3</v>
      </c>
      <c r="L1381" s="12">
        <f t="shared" si="128"/>
        <v>6.4199009443466654E-2</v>
      </c>
      <c r="M1381">
        <f t="shared" si="129"/>
        <v>79</v>
      </c>
      <c r="N1381">
        <f t="shared" si="130"/>
        <v>0</v>
      </c>
      <c r="O1381">
        <f t="shared" si="131"/>
        <v>0.1</v>
      </c>
    </row>
    <row r="1382" spans="1:15">
      <c r="A1382" s="12" t="s">
        <v>41</v>
      </c>
      <c r="B1382" s="12">
        <v>1200</v>
      </c>
      <c r="C1382" s="14">
        <v>70.811564274999995</v>
      </c>
      <c r="D1382" s="13">
        <v>0.30399999999999999</v>
      </c>
      <c r="E1382" s="13">
        <v>56.5</v>
      </c>
      <c r="F1382" s="13">
        <v>2.23</v>
      </c>
      <c r="G1382" s="13">
        <v>0.316</v>
      </c>
      <c r="H1382" s="12">
        <v>1</v>
      </c>
      <c r="I1382" s="15">
        <f t="shared" si="126"/>
        <v>2.23</v>
      </c>
      <c r="J1382" s="15">
        <f t="shared" si="127"/>
        <v>0.316</v>
      </c>
      <c r="K1382" s="13">
        <v>81020</v>
      </c>
      <c r="L1382" s="12">
        <f t="shared" si="128"/>
        <v>101.3549523322833</v>
      </c>
      <c r="M1382">
        <f t="shared" si="129"/>
        <v>125019</v>
      </c>
      <c r="N1382">
        <f t="shared" si="130"/>
        <v>615</v>
      </c>
      <c r="O1382">
        <f t="shared" si="131"/>
        <v>87.1</v>
      </c>
    </row>
    <row r="1383" spans="1:15">
      <c r="A1383" s="12" t="s">
        <v>41</v>
      </c>
      <c r="B1383" s="12">
        <v>1200</v>
      </c>
      <c r="C1383" s="14">
        <v>0.15253945059999999</v>
      </c>
      <c r="D1383" s="13">
        <v>0.30399999999999999</v>
      </c>
      <c r="E1383" s="13">
        <v>56.5</v>
      </c>
      <c r="F1383" s="13">
        <v>2.23</v>
      </c>
      <c r="G1383" s="13">
        <v>0.316</v>
      </c>
      <c r="H1383" s="12">
        <v>1</v>
      </c>
      <c r="I1383" s="15">
        <f t="shared" si="126"/>
        <v>2.23</v>
      </c>
      <c r="J1383" s="15">
        <f t="shared" si="127"/>
        <v>0.316</v>
      </c>
      <c r="K1383" s="13">
        <v>174.5</v>
      </c>
      <c r="L1383" s="12">
        <f t="shared" si="128"/>
        <v>0.21833480029213329</v>
      </c>
      <c r="M1383">
        <f t="shared" si="129"/>
        <v>269</v>
      </c>
      <c r="N1383">
        <f t="shared" si="130"/>
        <v>1</v>
      </c>
      <c r="O1383">
        <f t="shared" si="131"/>
        <v>0.2</v>
      </c>
    </row>
    <row r="1384" spans="1:15">
      <c r="A1384" s="12" t="s">
        <v>41</v>
      </c>
      <c r="B1384" s="12">
        <v>1100</v>
      </c>
      <c r="C1384" s="14">
        <v>7.8329699000000003E-2</v>
      </c>
      <c r="D1384" s="13">
        <v>0.34200000000000003</v>
      </c>
      <c r="E1384" s="13">
        <v>56.5</v>
      </c>
      <c r="F1384" s="13">
        <v>1.85</v>
      </c>
      <c r="G1384" s="13">
        <v>0.22</v>
      </c>
      <c r="H1384" s="12">
        <v>1</v>
      </c>
      <c r="I1384" s="15">
        <f t="shared" si="126"/>
        <v>1.85</v>
      </c>
      <c r="J1384" s="15">
        <f t="shared" si="127"/>
        <v>0.22</v>
      </c>
      <c r="K1384" s="13">
        <v>89.3</v>
      </c>
      <c r="L1384" s="12">
        <f t="shared" si="128"/>
        <v>0.12613039781475002</v>
      </c>
      <c r="M1384">
        <f t="shared" si="129"/>
        <v>156</v>
      </c>
      <c r="N1384">
        <f t="shared" si="130"/>
        <v>1</v>
      </c>
      <c r="O1384">
        <f t="shared" si="131"/>
        <v>0.1</v>
      </c>
    </row>
    <row r="1385" spans="1:15">
      <c r="A1385" s="12" t="s">
        <v>41</v>
      </c>
      <c r="B1385" s="12">
        <v>1100</v>
      </c>
      <c r="C1385" s="14">
        <v>12.2127447638</v>
      </c>
      <c r="D1385" s="13">
        <v>0.17399999999999999</v>
      </c>
      <c r="E1385" s="13">
        <v>56.5</v>
      </c>
      <c r="F1385" s="13">
        <v>1.85</v>
      </c>
      <c r="G1385" s="13">
        <v>0.22</v>
      </c>
      <c r="H1385" s="12">
        <v>1</v>
      </c>
      <c r="I1385" s="15">
        <f t="shared" si="126"/>
        <v>1.85</v>
      </c>
      <c r="J1385" s="15">
        <f t="shared" si="127"/>
        <v>0.22</v>
      </c>
      <c r="K1385" s="13">
        <v>7997.9</v>
      </c>
      <c r="L1385" s="12">
        <f t="shared" si="128"/>
        <v>10.005291147743149</v>
      </c>
      <c r="M1385">
        <f t="shared" si="129"/>
        <v>12341</v>
      </c>
      <c r="N1385">
        <f t="shared" si="130"/>
        <v>50</v>
      </c>
      <c r="O1385">
        <f t="shared" si="131"/>
        <v>6</v>
      </c>
    </row>
    <row r="1386" spans="1:15">
      <c r="A1386" s="12" t="s">
        <v>41</v>
      </c>
      <c r="B1386" s="12">
        <v>1100</v>
      </c>
      <c r="C1386" s="14">
        <v>7.6851380000000002E-4</v>
      </c>
      <c r="D1386" s="13">
        <v>0.17399999999999999</v>
      </c>
      <c r="E1386" s="13">
        <v>56.5</v>
      </c>
      <c r="F1386" s="13">
        <v>1.85</v>
      </c>
      <c r="G1386" s="13">
        <v>0.22</v>
      </c>
      <c r="H1386" s="12">
        <v>1</v>
      </c>
      <c r="I1386" s="15">
        <f t="shared" si="126"/>
        <v>1.85</v>
      </c>
      <c r="J1386" s="15">
        <f t="shared" si="127"/>
        <v>0.22</v>
      </c>
      <c r="K1386" s="13">
        <v>0.5</v>
      </c>
      <c r="L1386" s="12">
        <f t="shared" si="128"/>
        <v>6.2960493064999996E-4</v>
      </c>
      <c r="M1386">
        <f t="shared" si="129"/>
        <v>1</v>
      </c>
      <c r="N1386">
        <f t="shared" si="130"/>
        <v>0</v>
      </c>
      <c r="O1386">
        <f t="shared" si="131"/>
        <v>0</v>
      </c>
    </row>
    <row r="1387" spans="1:15">
      <c r="A1387" s="12" t="s">
        <v>41</v>
      </c>
      <c r="B1387" s="12">
        <v>2110</v>
      </c>
      <c r="C1387" s="14">
        <v>6.9752184199999998E-2</v>
      </c>
      <c r="D1387" s="13">
        <v>0.40500000000000003</v>
      </c>
      <c r="E1387" s="13">
        <v>56.5</v>
      </c>
      <c r="F1387" s="13">
        <v>2.7</v>
      </c>
      <c r="G1387" s="13">
        <v>0.57599999999999996</v>
      </c>
      <c r="H1387" s="12">
        <v>1</v>
      </c>
      <c r="I1387" s="15">
        <f t="shared" si="126"/>
        <v>2.7</v>
      </c>
      <c r="J1387" s="15">
        <f t="shared" si="127"/>
        <v>0.57599999999999996</v>
      </c>
      <c r="K1387" s="13">
        <v>94.2</v>
      </c>
      <c r="L1387" s="12">
        <f t="shared" si="128"/>
        <v>0.13300869624637499</v>
      </c>
      <c r="M1387">
        <f t="shared" si="129"/>
        <v>164</v>
      </c>
      <c r="N1387">
        <f t="shared" si="130"/>
        <v>1</v>
      </c>
      <c r="O1387">
        <f t="shared" si="131"/>
        <v>0.2</v>
      </c>
    </row>
    <row r="1388" spans="1:15">
      <c r="A1388" s="12" t="s">
        <v>41</v>
      </c>
      <c r="B1388" s="12">
        <v>1200</v>
      </c>
      <c r="C1388" s="14">
        <v>3.0967623E-3</v>
      </c>
      <c r="D1388" s="13">
        <v>0.22</v>
      </c>
      <c r="E1388" s="13">
        <v>56.5</v>
      </c>
      <c r="F1388" s="13">
        <v>2.23</v>
      </c>
      <c r="G1388" s="13">
        <v>0.316</v>
      </c>
      <c r="H1388" s="12">
        <v>1</v>
      </c>
      <c r="I1388" s="15">
        <f t="shared" si="126"/>
        <v>2.23</v>
      </c>
      <c r="J1388" s="15">
        <f t="shared" si="127"/>
        <v>0.316</v>
      </c>
      <c r="K1388" s="13">
        <v>2.6</v>
      </c>
      <c r="L1388" s="12">
        <f t="shared" si="128"/>
        <v>3.2077296157499995E-3</v>
      </c>
      <c r="M1388">
        <f t="shared" si="129"/>
        <v>4</v>
      </c>
      <c r="N1388">
        <f t="shared" si="130"/>
        <v>0</v>
      </c>
      <c r="O1388">
        <f t="shared" si="131"/>
        <v>0</v>
      </c>
    </row>
    <row r="1389" spans="1:15">
      <c r="A1389" s="12" t="s">
        <v>41</v>
      </c>
      <c r="B1389" s="12">
        <v>1100</v>
      </c>
      <c r="C1389" s="14">
        <v>5.6447464999999997E-3</v>
      </c>
      <c r="D1389" s="13">
        <v>0.34200000000000003</v>
      </c>
      <c r="E1389" s="13">
        <v>56.5</v>
      </c>
      <c r="F1389" s="13">
        <v>1.85</v>
      </c>
      <c r="G1389" s="13">
        <v>0.22</v>
      </c>
      <c r="H1389" s="12">
        <v>1</v>
      </c>
      <c r="I1389" s="15">
        <f t="shared" si="126"/>
        <v>1.85</v>
      </c>
      <c r="J1389" s="15">
        <f t="shared" si="127"/>
        <v>0.22</v>
      </c>
      <c r="K1389" s="13">
        <v>6.4</v>
      </c>
      <c r="L1389" s="12">
        <f t="shared" si="128"/>
        <v>9.0894530516250002E-3</v>
      </c>
      <c r="M1389">
        <f t="shared" si="129"/>
        <v>11</v>
      </c>
      <c r="N1389">
        <f t="shared" si="130"/>
        <v>0</v>
      </c>
      <c r="O1389">
        <f t="shared" si="131"/>
        <v>0</v>
      </c>
    </row>
    <row r="1390" spans="1:15">
      <c r="A1390" s="12" t="s">
        <v>41</v>
      </c>
      <c r="B1390" s="12">
        <v>2110</v>
      </c>
      <c r="C1390" s="14">
        <v>0.83805528299999998</v>
      </c>
      <c r="D1390" s="13">
        <v>0.40500000000000003</v>
      </c>
      <c r="E1390" s="13">
        <v>56.5</v>
      </c>
      <c r="F1390" s="13">
        <v>2.7</v>
      </c>
      <c r="G1390" s="13">
        <v>0.57599999999999996</v>
      </c>
      <c r="H1390" s="12">
        <v>1</v>
      </c>
      <c r="I1390" s="15">
        <f t="shared" si="126"/>
        <v>2.7</v>
      </c>
      <c r="J1390" s="15">
        <f t="shared" si="127"/>
        <v>0.57599999999999996</v>
      </c>
      <c r="K1390" s="13">
        <v>1131.9000000000001</v>
      </c>
      <c r="L1390" s="12">
        <f t="shared" si="128"/>
        <v>1.598066667770625</v>
      </c>
      <c r="M1390">
        <f t="shared" si="129"/>
        <v>1971</v>
      </c>
      <c r="N1390">
        <f t="shared" si="130"/>
        <v>12</v>
      </c>
      <c r="O1390">
        <f t="shared" si="131"/>
        <v>2.5</v>
      </c>
    </row>
    <row r="1391" spans="1:15">
      <c r="A1391" s="12" t="s">
        <v>41</v>
      </c>
      <c r="B1391" s="12">
        <v>2150</v>
      </c>
      <c r="C1391" s="14">
        <v>8.6264808900000003E-2</v>
      </c>
      <c r="D1391" s="13">
        <v>0.41099999999999998</v>
      </c>
      <c r="E1391" s="13">
        <v>56.5</v>
      </c>
      <c r="F1391" s="13">
        <v>2.52</v>
      </c>
      <c r="G1391" s="13">
        <v>0.26500000000000001</v>
      </c>
      <c r="H1391" s="12">
        <v>1</v>
      </c>
      <c r="I1391" s="15">
        <f t="shared" si="126"/>
        <v>2.52</v>
      </c>
      <c r="J1391" s="15">
        <f t="shared" si="127"/>
        <v>0.26500000000000001</v>
      </c>
      <c r="K1391" s="13">
        <v>118.2</v>
      </c>
      <c r="L1391" s="12">
        <f t="shared" si="128"/>
        <v>0.1669331883226125</v>
      </c>
      <c r="M1391">
        <f t="shared" si="129"/>
        <v>206</v>
      </c>
      <c r="N1391">
        <f t="shared" si="130"/>
        <v>1</v>
      </c>
      <c r="O1391">
        <f t="shared" si="131"/>
        <v>0.1</v>
      </c>
    </row>
    <row r="1392" spans="1:15">
      <c r="A1392" s="12" t="s">
        <v>41</v>
      </c>
      <c r="B1392" s="12">
        <v>2150</v>
      </c>
      <c r="C1392" s="14">
        <v>2.4209376801000002</v>
      </c>
      <c r="D1392" s="13">
        <v>0.41099999999999998</v>
      </c>
      <c r="E1392" s="13">
        <v>56.5</v>
      </c>
      <c r="F1392" s="13">
        <v>2.52</v>
      </c>
      <c r="G1392" s="13">
        <v>0.26500000000000001</v>
      </c>
      <c r="H1392" s="12">
        <v>1</v>
      </c>
      <c r="I1392" s="15">
        <f t="shared" si="126"/>
        <v>2.52</v>
      </c>
      <c r="J1392" s="15">
        <f t="shared" si="127"/>
        <v>0.26500000000000001</v>
      </c>
      <c r="K1392" s="13">
        <v>3318.3</v>
      </c>
      <c r="L1392" s="12">
        <f t="shared" si="128"/>
        <v>4.6848170282035122</v>
      </c>
      <c r="M1392">
        <f t="shared" si="129"/>
        <v>5779</v>
      </c>
      <c r="N1392">
        <f t="shared" si="130"/>
        <v>32</v>
      </c>
      <c r="O1392">
        <f t="shared" si="131"/>
        <v>3.4</v>
      </c>
    </row>
    <row r="1393" spans="1:15">
      <c r="A1393" s="12" t="s">
        <v>41</v>
      </c>
      <c r="B1393" s="12">
        <v>2110</v>
      </c>
      <c r="C1393" s="14">
        <v>1.0664985599999999E-2</v>
      </c>
      <c r="D1393" s="13">
        <v>0.40500000000000003</v>
      </c>
      <c r="E1393" s="13">
        <v>56.5</v>
      </c>
      <c r="F1393" s="13">
        <v>2.7</v>
      </c>
      <c r="G1393" s="13">
        <v>0.57599999999999996</v>
      </c>
      <c r="H1393" s="12">
        <v>1</v>
      </c>
      <c r="I1393" s="15">
        <f t="shared" si="126"/>
        <v>2.7</v>
      </c>
      <c r="J1393" s="15">
        <f t="shared" si="127"/>
        <v>0.57599999999999996</v>
      </c>
      <c r="K1393" s="13">
        <v>14.4</v>
      </c>
      <c r="L1393" s="12">
        <f t="shared" si="128"/>
        <v>2.0336794416E-2</v>
      </c>
      <c r="M1393">
        <f t="shared" si="129"/>
        <v>25</v>
      </c>
      <c r="N1393">
        <f t="shared" si="130"/>
        <v>0</v>
      </c>
      <c r="O1393">
        <f t="shared" si="131"/>
        <v>0</v>
      </c>
    </row>
    <row r="1394" spans="1:15">
      <c r="A1394" s="12" t="s">
        <v>41</v>
      </c>
      <c r="B1394" s="12">
        <v>2210</v>
      </c>
      <c r="C1394" s="14">
        <v>0.58675086669999998</v>
      </c>
      <c r="D1394" s="13">
        <v>0.26800000000000002</v>
      </c>
      <c r="E1394" s="13">
        <v>56.5</v>
      </c>
      <c r="F1394" s="13">
        <v>1.92</v>
      </c>
      <c r="G1394" s="13">
        <v>0.50600000000000001</v>
      </c>
      <c r="H1394" s="12">
        <v>1</v>
      </c>
      <c r="I1394" s="15">
        <f t="shared" si="126"/>
        <v>1.92</v>
      </c>
      <c r="J1394" s="15">
        <f t="shared" si="127"/>
        <v>0.50600000000000001</v>
      </c>
      <c r="K1394" s="13">
        <v>524.4</v>
      </c>
      <c r="L1394" s="12">
        <f t="shared" si="128"/>
        <v>0.74038180196428327</v>
      </c>
      <c r="M1394">
        <f t="shared" si="129"/>
        <v>913</v>
      </c>
      <c r="N1394">
        <f t="shared" si="130"/>
        <v>4</v>
      </c>
      <c r="O1394">
        <f t="shared" si="131"/>
        <v>1</v>
      </c>
    </row>
    <row r="1395" spans="1:15">
      <c r="A1395" s="12" t="s">
        <v>41</v>
      </c>
      <c r="B1395" s="12">
        <v>4110</v>
      </c>
      <c r="C1395" s="14">
        <v>0.1301261635</v>
      </c>
      <c r="D1395" s="13">
        <v>0.41299999999999998</v>
      </c>
      <c r="E1395" s="13">
        <v>56.5</v>
      </c>
      <c r="F1395" s="13">
        <v>0.7</v>
      </c>
      <c r="G1395" s="13">
        <v>0.09</v>
      </c>
      <c r="H1395" s="12">
        <v>1</v>
      </c>
      <c r="I1395" s="15">
        <f t="shared" si="126"/>
        <v>0.7</v>
      </c>
      <c r="J1395" s="15">
        <f t="shared" si="127"/>
        <v>0.09</v>
      </c>
      <c r="K1395" s="13">
        <v>202.3</v>
      </c>
      <c r="L1395" s="12">
        <f t="shared" si="128"/>
        <v>0.25303574684922914</v>
      </c>
      <c r="M1395">
        <f t="shared" si="129"/>
        <v>312</v>
      </c>
      <c r="N1395">
        <f t="shared" si="130"/>
        <v>0</v>
      </c>
      <c r="O1395">
        <f t="shared" si="131"/>
        <v>0.1</v>
      </c>
    </row>
    <row r="1396" spans="1:15">
      <c r="A1396" s="12" t="s">
        <v>41</v>
      </c>
      <c r="B1396" s="12">
        <v>4340</v>
      </c>
      <c r="C1396" s="14">
        <v>0.1197949713</v>
      </c>
      <c r="D1396" s="13">
        <v>0.41299999999999998</v>
      </c>
      <c r="E1396" s="13">
        <v>56.5</v>
      </c>
      <c r="F1396" s="13">
        <v>0.7</v>
      </c>
      <c r="G1396" s="13">
        <v>0.09</v>
      </c>
      <c r="H1396" s="12">
        <v>1</v>
      </c>
      <c r="I1396" s="15">
        <f t="shared" si="126"/>
        <v>0.7</v>
      </c>
      <c r="J1396" s="15">
        <f t="shared" si="127"/>
        <v>0.09</v>
      </c>
      <c r="K1396" s="13">
        <v>186.2</v>
      </c>
      <c r="L1396" s="12">
        <f t="shared" si="128"/>
        <v>0.23294631314998748</v>
      </c>
      <c r="M1396">
        <f t="shared" si="129"/>
        <v>287</v>
      </c>
      <c r="N1396">
        <f t="shared" si="130"/>
        <v>0</v>
      </c>
      <c r="O1396">
        <f t="shared" si="131"/>
        <v>0.1</v>
      </c>
    </row>
    <row r="1397" spans="1:15">
      <c r="A1397" s="12" t="s">
        <v>41</v>
      </c>
      <c r="B1397" s="12">
        <v>1200</v>
      </c>
      <c r="C1397" s="14">
        <v>4.8759271061999998</v>
      </c>
      <c r="D1397" s="13">
        <v>0.22</v>
      </c>
      <c r="E1397" s="13">
        <v>56.5</v>
      </c>
      <c r="F1397" s="13">
        <v>2.23</v>
      </c>
      <c r="G1397" s="13">
        <v>0.316</v>
      </c>
      <c r="H1397" s="12">
        <v>1</v>
      </c>
      <c r="I1397" s="15">
        <f t="shared" si="126"/>
        <v>2.23</v>
      </c>
      <c r="J1397" s="15">
        <f t="shared" si="127"/>
        <v>0.316</v>
      </c>
      <c r="K1397" s="13">
        <v>4037.3</v>
      </c>
      <c r="L1397" s="12">
        <f t="shared" si="128"/>
        <v>5.0506478275054993</v>
      </c>
      <c r="M1397">
        <f t="shared" si="129"/>
        <v>6230</v>
      </c>
      <c r="N1397">
        <f t="shared" si="130"/>
        <v>31</v>
      </c>
      <c r="O1397">
        <f t="shared" si="131"/>
        <v>4.3</v>
      </c>
    </row>
    <row r="1398" spans="1:15">
      <c r="A1398" s="12" t="s">
        <v>41</v>
      </c>
      <c r="B1398" s="12">
        <v>3200</v>
      </c>
      <c r="C1398" s="14">
        <v>0.85406550830000005</v>
      </c>
      <c r="D1398" s="13">
        <v>0.06</v>
      </c>
      <c r="E1398" s="13">
        <v>56.5</v>
      </c>
      <c r="F1398" s="13">
        <v>1.2</v>
      </c>
      <c r="G1398" s="13">
        <v>6.4000000000000001E-2</v>
      </c>
      <c r="H1398" s="12">
        <v>1</v>
      </c>
      <c r="I1398" s="15">
        <f t="shared" si="126"/>
        <v>1.2</v>
      </c>
      <c r="J1398" s="15">
        <f t="shared" si="127"/>
        <v>6.4000000000000001E-2</v>
      </c>
      <c r="K1398" s="13">
        <v>192.9</v>
      </c>
      <c r="L1398" s="12">
        <f t="shared" si="128"/>
        <v>0.24127350609474998</v>
      </c>
      <c r="M1398">
        <f t="shared" si="129"/>
        <v>298</v>
      </c>
      <c r="N1398">
        <f t="shared" si="130"/>
        <v>1</v>
      </c>
      <c r="O1398">
        <f t="shared" si="131"/>
        <v>0</v>
      </c>
    </row>
    <row r="1399" spans="1:15">
      <c r="A1399" s="12" t="s">
        <v>41</v>
      </c>
      <c r="B1399" s="12">
        <v>3200</v>
      </c>
      <c r="C1399" s="14">
        <v>0.21405941440000001</v>
      </c>
      <c r="D1399" s="13">
        <v>0.06</v>
      </c>
      <c r="E1399" s="13">
        <v>56.5</v>
      </c>
      <c r="F1399" s="13">
        <v>1.2</v>
      </c>
      <c r="G1399" s="13">
        <v>6.4000000000000001E-2</v>
      </c>
      <c r="H1399" s="12">
        <v>1</v>
      </c>
      <c r="I1399" s="15">
        <f t="shared" si="126"/>
        <v>1.2</v>
      </c>
      <c r="J1399" s="15">
        <f t="shared" si="127"/>
        <v>6.4000000000000001E-2</v>
      </c>
      <c r="K1399" s="13">
        <v>48.3</v>
      </c>
      <c r="L1399" s="12">
        <f t="shared" si="128"/>
        <v>6.0471784568000002E-2</v>
      </c>
      <c r="M1399">
        <f t="shared" si="129"/>
        <v>75</v>
      </c>
      <c r="N1399">
        <f t="shared" si="130"/>
        <v>0</v>
      </c>
      <c r="O1399">
        <f t="shared" si="131"/>
        <v>0</v>
      </c>
    </row>
    <row r="1400" spans="1:15">
      <c r="A1400" s="12" t="s">
        <v>41</v>
      </c>
      <c r="B1400" s="12">
        <v>3200</v>
      </c>
      <c r="C1400" s="14">
        <v>0.66744073020000005</v>
      </c>
      <c r="D1400" s="13">
        <v>0.06</v>
      </c>
      <c r="E1400" s="13">
        <v>56.5</v>
      </c>
      <c r="F1400" s="13">
        <v>1.2</v>
      </c>
      <c r="G1400" s="13">
        <v>6.4000000000000001E-2</v>
      </c>
      <c r="H1400" s="12">
        <v>1</v>
      </c>
      <c r="I1400" s="15">
        <f t="shared" si="126"/>
        <v>1.2</v>
      </c>
      <c r="J1400" s="15">
        <f t="shared" si="127"/>
        <v>6.4000000000000001E-2</v>
      </c>
      <c r="K1400" s="13">
        <v>150.69999999999999</v>
      </c>
      <c r="L1400" s="12">
        <f t="shared" si="128"/>
        <v>0.18855200628150001</v>
      </c>
      <c r="M1400">
        <f t="shared" si="129"/>
        <v>233</v>
      </c>
      <c r="N1400">
        <f t="shared" si="130"/>
        <v>1</v>
      </c>
      <c r="O1400">
        <f t="shared" si="131"/>
        <v>0</v>
      </c>
    </row>
    <row r="1401" spans="1:15">
      <c r="A1401" s="12" t="s">
        <v>41</v>
      </c>
      <c r="B1401" s="12">
        <v>1100</v>
      </c>
      <c r="C1401" s="14">
        <v>0.80215468010000002</v>
      </c>
      <c r="D1401" s="13">
        <v>0.17399999999999999</v>
      </c>
      <c r="E1401" s="13">
        <v>56.5</v>
      </c>
      <c r="F1401" s="13">
        <v>1.85</v>
      </c>
      <c r="G1401" s="13">
        <v>0.22</v>
      </c>
      <c r="H1401" s="12">
        <v>1</v>
      </c>
      <c r="I1401" s="15">
        <f t="shared" si="126"/>
        <v>1.85</v>
      </c>
      <c r="J1401" s="15">
        <f t="shared" si="127"/>
        <v>0.22</v>
      </c>
      <c r="K1401" s="13">
        <v>525.29999999999995</v>
      </c>
      <c r="L1401" s="12">
        <f t="shared" si="128"/>
        <v>0.65716522167192493</v>
      </c>
      <c r="M1401">
        <f t="shared" si="129"/>
        <v>811</v>
      </c>
      <c r="N1401">
        <f t="shared" si="130"/>
        <v>3</v>
      </c>
      <c r="O1401">
        <f t="shared" si="131"/>
        <v>0.4</v>
      </c>
    </row>
    <row r="1402" spans="1:15">
      <c r="A1402" s="12" t="s">
        <v>41</v>
      </c>
      <c r="B1402" s="12">
        <v>5300</v>
      </c>
      <c r="C1402" s="14">
        <v>1.4278379939000001</v>
      </c>
      <c r="D1402" s="13">
        <v>0.5</v>
      </c>
      <c r="E1402" s="13">
        <v>56.5</v>
      </c>
      <c r="F1402" s="13">
        <v>0.6</v>
      </c>
      <c r="G1402" s="13">
        <v>0.13500000000000001</v>
      </c>
      <c r="H1402" s="12">
        <v>1</v>
      </c>
      <c r="I1402" s="15">
        <f t="shared" si="126"/>
        <v>0.6</v>
      </c>
      <c r="J1402" s="15">
        <f t="shared" si="127"/>
        <v>0.13500000000000001</v>
      </c>
      <c r="K1402" s="13">
        <v>2380.9</v>
      </c>
      <c r="L1402" s="12">
        <f t="shared" si="128"/>
        <v>3.3613686106395835</v>
      </c>
      <c r="M1402">
        <f t="shared" si="129"/>
        <v>4146</v>
      </c>
      <c r="N1402">
        <f t="shared" si="130"/>
        <v>5</v>
      </c>
      <c r="O1402">
        <f t="shared" si="131"/>
        <v>1.2</v>
      </c>
    </row>
    <row r="1403" spans="1:15">
      <c r="A1403" s="12" t="s">
        <v>41</v>
      </c>
      <c r="B1403" s="12">
        <v>2110</v>
      </c>
      <c r="C1403" s="14">
        <v>0.23977264679999999</v>
      </c>
      <c r="D1403" s="13">
        <v>0.40500000000000003</v>
      </c>
      <c r="E1403" s="13">
        <v>56.5</v>
      </c>
      <c r="F1403" s="13">
        <v>2.7</v>
      </c>
      <c r="G1403" s="13">
        <v>0.57599999999999996</v>
      </c>
      <c r="H1403" s="12">
        <v>1</v>
      </c>
      <c r="I1403" s="15">
        <f t="shared" si="126"/>
        <v>2.7</v>
      </c>
      <c r="J1403" s="15">
        <f t="shared" si="127"/>
        <v>0.57599999999999996</v>
      </c>
      <c r="K1403" s="13">
        <v>323.89999999999998</v>
      </c>
      <c r="L1403" s="12">
        <f t="shared" si="128"/>
        <v>0.45721646586674997</v>
      </c>
      <c r="M1403">
        <f t="shared" si="129"/>
        <v>564</v>
      </c>
      <c r="N1403">
        <f t="shared" si="130"/>
        <v>3</v>
      </c>
      <c r="O1403">
        <f t="shared" si="131"/>
        <v>0.7</v>
      </c>
    </row>
    <row r="1404" spans="1:15">
      <c r="A1404" s="12" t="s">
        <v>41</v>
      </c>
      <c r="B1404" s="12">
        <v>4340</v>
      </c>
      <c r="C1404" s="14">
        <v>0.46937228660000002</v>
      </c>
      <c r="D1404" s="13">
        <v>0.41299999999999998</v>
      </c>
      <c r="E1404" s="13">
        <v>56.5</v>
      </c>
      <c r="F1404" s="13">
        <v>0.7</v>
      </c>
      <c r="G1404" s="13">
        <v>0.09</v>
      </c>
      <c r="H1404" s="12">
        <v>1</v>
      </c>
      <c r="I1404" s="15">
        <f t="shared" si="126"/>
        <v>0.7</v>
      </c>
      <c r="J1404" s="15">
        <f t="shared" si="127"/>
        <v>0.09</v>
      </c>
      <c r="K1404" s="13">
        <v>646.5</v>
      </c>
      <c r="L1404" s="12">
        <f t="shared" si="128"/>
        <v>0.91271396847230835</v>
      </c>
      <c r="M1404">
        <f t="shared" si="129"/>
        <v>1126</v>
      </c>
      <c r="N1404">
        <f t="shared" si="130"/>
        <v>2</v>
      </c>
      <c r="O1404">
        <f t="shared" si="131"/>
        <v>0.2</v>
      </c>
    </row>
    <row r="1405" spans="1:15">
      <c r="A1405" s="12" t="s">
        <v>41</v>
      </c>
      <c r="B1405" s="12">
        <v>2110</v>
      </c>
      <c r="C1405" s="14">
        <v>10.141075889</v>
      </c>
      <c r="D1405" s="13">
        <v>0.40500000000000003</v>
      </c>
      <c r="E1405" s="13">
        <v>56.5</v>
      </c>
      <c r="F1405" s="13">
        <v>2.7</v>
      </c>
      <c r="G1405" s="13">
        <v>0.57599999999999996</v>
      </c>
      <c r="H1405" s="12">
        <v>1</v>
      </c>
      <c r="I1405" s="15">
        <f t="shared" si="126"/>
        <v>2.7</v>
      </c>
      <c r="J1405" s="15">
        <f t="shared" si="127"/>
        <v>0.57599999999999996</v>
      </c>
      <c r="K1405" s="13">
        <v>13697</v>
      </c>
      <c r="L1405" s="12">
        <f t="shared" si="128"/>
        <v>19.337764085836874</v>
      </c>
      <c r="M1405">
        <f t="shared" si="129"/>
        <v>23853</v>
      </c>
      <c r="N1405">
        <f t="shared" si="130"/>
        <v>142</v>
      </c>
      <c r="O1405">
        <f t="shared" si="131"/>
        <v>30.3</v>
      </c>
    </row>
    <row r="1406" spans="1:15">
      <c r="A1406" s="12" t="s">
        <v>41</v>
      </c>
      <c r="B1406" s="12">
        <v>3200</v>
      </c>
      <c r="C1406" s="14">
        <v>8.6506920999999994E-3</v>
      </c>
      <c r="D1406" s="13">
        <v>0.06</v>
      </c>
      <c r="E1406" s="13">
        <v>56.5</v>
      </c>
      <c r="F1406" s="13">
        <v>1.2</v>
      </c>
      <c r="G1406" s="13">
        <v>6.4000000000000001E-2</v>
      </c>
      <c r="H1406" s="12">
        <v>1</v>
      </c>
      <c r="I1406" s="15">
        <f t="shared" si="126"/>
        <v>1.2</v>
      </c>
      <c r="J1406" s="15">
        <f t="shared" si="127"/>
        <v>6.4000000000000001E-2</v>
      </c>
      <c r="K1406" s="13">
        <v>2</v>
      </c>
      <c r="L1406" s="12">
        <f t="shared" si="128"/>
        <v>2.4438205182499995E-3</v>
      </c>
      <c r="M1406">
        <f t="shared" si="129"/>
        <v>3</v>
      </c>
      <c r="N1406">
        <f t="shared" si="130"/>
        <v>0</v>
      </c>
      <c r="O1406">
        <f t="shared" si="131"/>
        <v>0</v>
      </c>
    </row>
    <row r="1407" spans="1:15">
      <c r="A1407" s="12" t="s">
        <v>41</v>
      </c>
      <c r="B1407" s="12">
        <v>3200</v>
      </c>
      <c r="C1407" s="14">
        <v>1.0400067117</v>
      </c>
      <c r="D1407" s="13">
        <v>0.4</v>
      </c>
      <c r="E1407" s="13">
        <v>56.5</v>
      </c>
      <c r="F1407" s="13">
        <v>1.2</v>
      </c>
      <c r="G1407" s="13">
        <v>6.4000000000000001E-2</v>
      </c>
      <c r="H1407" s="12">
        <v>1</v>
      </c>
      <c r="I1407" s="15">
        <f t="shared" si="126"/>
        <v>1.2</v>
      </c>
      <c r="J1407" s="15">
        <f t="shared" si="127"/>
        <v>6.4000000000000001E-2</v>
      </c>
      <c r="K1407" s="13">
        <v>1387.3</v>
      </c>
      <c r="L1407" s="12">
        <f t="shared" si="128"/>
        <v>1.9586793070350001</v>
      </c>
      <c r="M1407">
        <f t="shared" si="129"/>
        <v>2416</v>
      </c>
      <c r="N1407">
        <f t="shared" si="130"/>
        <v>6</v>
      </c>
      <c r="O1407">
        <f t="shared" si="131"/>
        <v>0.3</v>
      </c>
    </row>
    <row r="1408" spans="1:15">
      <c r="A1408" s="12" t="s">
        <v>41</v>
      </c>
      <c r="B1408" s="12">
        <v>4110</v>
      </c>
      <c r="C1408" s="14">
        <v>0.1760891409</v>
      </c>
      <c r="D1408" s="13">
        <v>0.41299999999999998</v>
      </c>
      <c r="E1408" s="13">
        <v>56.5</v>
      </c>
      <c r="F1408" s="13">
        <v>0.7</v>
      </c>
      <c r="G1408" s="13">
        <v>0.09</v>
      </c>
      <c r="H1408" s="12">
        <v>1</v>
      </c>
      <c r="I1408" s="15">
        <f t="shared" si="126"/>
        <v>0.7</v>
      </c>
      <c r="J1408" s="15">
        <f t="shared" si="127"/>
        <v>0.09</v>
      </c>
      <c r="K1408" s="13">
        <v>273.7</v>
      </c>
      <c r="L1408" s="12">
        <f t="shared" si="128"/>
        <v>0.34241267152758748</v>
      </c>
      <c r="M1408">
        <f t="shared" si="129"/>
        <v>422</v>
      </c>
      <c r="N1408">
        <f t="shared" si="130"/>
        <v>1</v>
      </c>
      <c r="O1408">
        <f t="shared" si="131"/>
        <v>0.1</v>
      </c>
    </row>
    <row r="1409" spans="1:15">
      <c r="A1409" s="12" t="s">
        <v>41</v>
      </c>
      <c r="B1409" s="12">
        <v>1200</v>
      </c>
      <c r="C1409" s="14">
        <v>3.1127149100000001E-2</v>
      </c>
      <c r="D1409" s="13">
        <v>0.30399999999999999</v>
      </c>
      <c r="E1409" s="13">
        <v>56.5</v>
      </c>
      <c r="F1409" s="13">
        <v>2.23</v>
      </c>
      <c r="G1409" s="13">
        <v>0.316</v>
      </c>
      <c r="H1409" s="12">
        <v>1</v>
      </c>
      <c r="I1409" s="15">
        <f t="shared" si="126"/>
        <v>2.23</v>
      </c>
      <c r="J1409" s="15">
        <f t="shared" si="127"/>
        <v>0.316</v>
      </c>
      <c r="K1409" s="13">
        <v>35.6</v>
      </c>
      <c r="L1409" s="12">
        <f t="shared" si="128"/>
        <v>4.4553326078466661E-2</v>
      </c>
      <c r="M1409">
        <f t="shared" si="129"/>
        <v>55</v>
      </c>
      <c r="N1409">
        <f t="shared" si="130"/>
        <v>0</v>
      </c>
      <c r="O1409">
        <f t="shared" si="131"/>
        <v>0</v>
      </c>
    </row>
    <row r="1410" spans="1:15">
      <c r="A1410" s="12" t="s">
        <v>41</v>
      </c>
      <c r="B1410" s="12">
        <v>6410</v>
      </c>
      <c r="C1410" s="14">
        <v>1.74276139E-2</v>
      </c>
      <c r="D1410" s="13">
        <v>0.30299999999999999</v>
      </c>
      <c r="E1410" s="13">
        <v>56.5</v>
      </c>
      <c r="F1410" s="13">
        <v>0</v>
      </c>
      <c r="G1410" s="13">
        <v>0</v>
      </c>
      <c r="H1410" s="12">
        <v>1</v>
      </c>
      <c r="I1410" s="15">
        <f t="shared" si="126"/>
        <v>0</v>
      </c>
      <c r="J1410" s="15">
        <f t="shared" si="127"/>
        <v>0</v>
      </c>
      <c r="K1410" s="13">
        <v>19.899999999999999</v>
      </c>
      <c r="L1410" s="12">
        <f t="shared" si="128"/>
        <v>2.4862669680087501E-2</v>
      </c>
      <c r="M1410">
        <f t="shared" si="129"/>
        <v>31</v>
      </c>
      <c r="N1410">
        <f t="shared" si="130"/>
        <v>0</v>
      </c>
      <c r="O1410">
        <f t="shared" si="131"/>
        <v>0</v>
      </c>
    </row>
    <row r="1411" spans="1:15">
      <c r="A1411" s="12" t="s">
        <v>41</v>
      </c>
      <c r="B1411" s="12">
        <v>6410</v>
      </c>
      <c r="C1411" s="14">
        <v>5.9491965299999998E-2</v>
      </c>
      <c r="D1411" s="13">
        <v>0.191</v>
      </c>
      <c r="E1411" s="13">
        <v>56.5</v>
      </c>
      <c r="F1411" s="13">
        <v>0</v>
      </c>
      <c r="G1411" s="13">
        <v>0</v>
      </c>
      <c r="H1411" s="12">
        <v>1</v>
      </c>
      <c r="I1411" s="15">
        <f t="shared" ref="I1411:I1474" si="132">F1411</f>
        <v>0</v>
      </c>
      <c r="J1411" s="15">
        <f t="shared" ref="J1411:J1474" si="133">G1411</f>
        <v>0</v>
      </c>
      <c r="K1411" s="13">
        <v>42.8</v>
      </c>
      <c r="L1411" s="12">
        <f t="shared" ref="L1411:L1474" si="134">E1411*D1411*C1411/12</f>
        <v>5.3500628627912501E-2</v>
      </c>
      <c r="M1411">
        <f t="shared" ref="M1411:M1474" si="135">ROUND(E1411*D1411*C1411*102.79,0)</f>
        <v>66</v>
      </c>
      <c r="N1411">
        <f t="shared" ref="N1411:N1474" si="136">ROUND(I1411*M1411*0.002205,0)</f>
        <v>0</v>
      </c>
      <c r="O1411">
        <f t="shared" ref="O1411:O1474" si="137">ROUND(J1411*M1411*0.002205,1)</f>
        <v>0</v>
      </c>
    </row>
    <row r="1412" spans="1:15">
      <c r="A1412" s="12" t="s">
        <v>41</v>
      </c>
      <c r="B1412" s="12">
        <v>6410</v>
      </c>
      <c r="C1412" s="14">
        <v>0.1660468155</v>
      </c>
      <c r="D1412" s="13">
        <v>0.191</v>
      </c>
      <c r="E1412" s="13">
        <v>56.5</v>
      </c>
      <c r="F1412" s="13">
        <v>0</v>
      </c>
      <c r="G1412" s="13">
        <v>0</v>
      </c>
      <c r="H1412" s="12">
        <v>1</v>
      </c>
      <c r="I1412" s="15">
        <f t="shared" si="132"/>
        <v>0</v>
      </c>
      <c r="J1412" s="15">
        <f t="shared" si="133"/>
        <v>0</v>
      </c>
      <c r="K1412" s="13">
        <v>119.4</v>
      </c>
      <c r="L1412" s="12">
        <f t="shared" si="134"/>
        <v>0.14932451745568751</v>
      </c>
      <c r="M1412">
        <f t="shared" si="135"/>
        <v>184</v>
      </c>
      <c r="N1412">
        <f t="shared" si="136"/>
        <v>0</v>
      </c>
      <c r="O1412">
        <f t="shared" si="137"/>
        <v>0</v>
      </c>
    </row>
    <row r="1413" spans="1:15">
      <c r="A1413" s="12" t="s">
        <v>41</v>
      </c>
      <c r="B1413" s="12">
        <v>3200</v>
      </c>
      <c r="C1413" s="14">
        <v>7.1692743999999999E-3</v>
      </c>
      <c r="D1413" s="13">
        <v>0.06</v>
      </c>
      <c r="E1413" s="13">
        <v>56.5</v>
      </c>
      <c r="F1413" s="13">
        <v>1.2</v>
      </c>
      <c r="G1413" s="13">
        <v>6.4000000000000001E-2</v>
      </c>
      <c r="H1413" s="12">
        <v>1</v>
      </c>
      <c r="I1413" s="15">
        <f t="shared" si="132"/>
        <v>1.2</v>
      </c>
      <c r="J1413" s="15">
        <f t="shared" si="133"/>
        <v>6.4000000000000001E-2</v>
      </c>
      <c r="K1413" s="13">
        <v>1.6</v>
      </c>
      <c r="L1413" s="12">
        <f t="shared" si="134"/>
        <v>2.0253200179999997E-3</v>
      </c>
      <c r="M1413">
        <f t="shared" si="135"/>
        <v>2</v>
      </c>
      <c r="N1413">
        <f t="shared" si="136"/>
        <v>0</v>
      </c>
      <c r="O1413">
        <f t="shared" si="137"/>
        <v>0</v>
      </c>
    </row>
    <row r="1414" spans="1:15">
      <c r="A1414" s="12" t="s">
        <v>41</v>
      </c>
      <c r="B1414" s="12">
        <v>6170</v>
      </c>
      <c r="C1414" s="14">
        <v>0.40788061139999998</v>
      </c>
      <c r="D1414" s="13">
        <v>0.30299999999999999</v>
      </c>
      <c r="E1414" s="13">
        <v>56.5</v>
      </c>
      <c r="F1414" s="13">
        <v>0</v>
      </c>
      <c r="G1414" s="13">
        <v>0</v>
      </c>
      <c r="H1414" s="12">
        <v>1</v>
      </c>
      <c r="I1414" s="15">
        <f t="shared" si="132"/>
        <v>0</v>
      </c>
      <c r="J1414" s="15">
        <f t="shared" si="133"/>
        <v>0</v>
      </c>
      <c r="K1414" s="13">
        <v>465.2</v>
      </c>
      <c r="L1414" s="12">
        <f t="shared" si="134"/>
        <v>0.58189267723852489</v>
      </c>
      <c r="M1414">
        <f t="shared" si="135"/>
        <v>718</v>
      </c>
      <c r="N1414">
        <f t="shared" si="136"/>
        <v>0</v>
      </c>
      <c r="O1414">
        <f t="shared" si="137"/>
        <v>0</v>
      </c>
    </row>
    <row r="1415" spans="1:15">
      <c r="A1415" s="12" t="s">
        <v>41</v>
      </c>
      <c r="B1415" s="12">
        <v>2210</v>
      </c>
      <c r="C1415" s="14">
        <v>9.6379754600000006E-2</v>
      </c>
      <c r="D1415" s="13">
        <v>0.28499999999999998</v>
      </c>
      <c r="E1415" s="13">
        <v>56.5</v>
      </c>
      <c r="F1415" s="13">
        <v>1.92</v>
      </c>
      <c r="G1415" s="13">
        <v>0.50600000000000001</v>
      </c>
      <c r="H1415" s="12">
        <v>1</v>
      </c>
      <c r="I1415" s="15">
        <f t="shared" si="132"/>
        <v>1.92</v>
      </c>
      <c r="J1415" s="15">
        <f t="shared" si="133"/>
        <v>0.50600000000000001</v>
      </c>
      <c r="K1415" s="13">
        <v>91.6</v>
      </c>
      <c r="L1415" s="12">
        <f t="shared" si="134"/>
        <v>0.129329583203875</v>
      </c>
      <c r="M1415">
        <f t="shared" si="135"/>
        <v>160</v>
      </c>
      <c r="N1415">
        <f t="shared" si="136"/>
        <v>1</v>
      </c>
      <c r="O1415">
        <f t="shared" si="137"/>
        <v>0.2</v>
      </c>
    </row>
    <row r="1416" spans="1:15">
      <c r="A1416" s="12" t="s">
        <v>41</v>
      </c>
      <c r="B1416" s="12">
        <v>1180</v>
      </c>
      <c r="C1416" s="14">
        <v>6.2999013300000004E-2</v>
      </c>
      <c r="D1416" s="13">
        <v>0.39</v>
      </c>
      <c r="E1416" s="13">
        <v>56.5</v>
      </c>
      <c r="F1416" s="13">
        <v>1.05</v>
      </c>
      <c r="G1416" s="13">
        <v>0.22</v>
      </c>
      <c r="H1416" s="12">
        <v>1</v>
      </c>
      <c r="I1416" s="15">
        <f t="shared" si="132"/>
        <v>1.05</v>
      </c>
      <c r="J1416" s="15">
        <f t="shared" si="133"/>
        <v>0.22</v>
      </c>
      <c r="K1416" s="13">
        <v>81.900000000000006</v>
      </c>
      <c r="L1416" s="12">
        <f t="shared" si="134"/>
        <v>0.11568193817212501</v>
      </c>
      <c r="M1416">
        <f t="shared" si="135"/>
        <v>143</v>
      </c>
      <c r="N1416">
        <f t="shared" si="136"/>
        <v>0</v>
      </c>
      <c r="O1416">
        <f t="shared" si="137"/>
        <v>0.1</v>
      </c>
    </row>
    <row r="1417" spans="1:15">
      <c r="A1417" s="12" t="s">
        <v>41</v>
      </c>
      <c r="B1417" s="12">
        <v>1100</v>
      </c>
      <c r="C1417" s="14">
        <v>0.73339303349999996</v>
      </c>
      <c r="D1417" s="13">
        <v>0.34200000000000003</v>
      </c>
      <c r="E1417" s="13">
        <v>56.5</v>
      </c>
      <c r="F1417" s="13">
        <v>1.85</v>
      </c>
      <c r="G1417" s="13">
        <v>0.22</v>
      </c>
      <c r="H1417" s="12">
        <v>1</v>
      </c>
      <c r="I1417" s="15">
        <f t="shared" si="132"/>
        <v>1.85</v>
      </c>
      <c r="J1417" s="15">
        <f t="shared" si="133"/>
        <v>0.22</v>
      </c>
      <c r="K1417" s="13">
        <v>836.5</v>
      </c>
      <c r="L1417" s="12">
        <f t="shared" si="134"/>
        <v>1.180946132193375</v>
      </c>
      <c r="M1417">
        <f t="shared" si="135"/>
        <v>1457</v>
      </c>
      <c r="N1417">
        <f t="shared" si="136"/>
        <v>6</v>
      </c>
      <c r="O1417">
        <f t="shared" si="137"/>
        <v>0.7</v>
      </c>
    </row>
    <row r="1418" spans="1:15">
      <c r="A1418" s="12" t="s">
        <v>41</v>
      </c>
      <c r="B1418" s="12">
        <v>1100</v>
      </c>
      <c r="C1418" s="14">
        <v>6.2798728999999996E-3</v>
      </c>
      <c r="D1418" s="13">
        <v>0.34200000000000003</v>
      </c>
      <c r="E1418" s="13">
        <v>56.5</v>
      </c>
      <c r="F1418" s="13">
        <v>1.85</v>
      </c>
      <c r="G1418" s="13">
        <v>0.22</v>
      </c>
      <c r="H1418" s="12">
        <v>1</v>
      </c>
      <c r="I1418" s="15">
        <f t="shared" si="132"/>
        <v>1.85</v>
      </c>
      <c r="J1418" s="15">
        <f t="shared" si="133"/>
        <v>0.22</v>
      </c>
      <c r="K1418" s="13">
        <v>7.2</v>
      </c>
      <c r="L1418" s="12">
        <f t="shared" si="134"/>
        <v>1.0112165337224999E-2</v>
      </c>
      <c r="M1418">
        <f t="shared" si="135"/>
        <v>12</v>
      </c>
      <c r="N1418">
        <f t="shared" si="136"/>
        <v>0</v>
      </c>
      <c r="O1418">
        <f t="shared" si="137"/>
        <v>0</v>
      </c>
    </row>
    <row r="1419" spans="1:15">
      <c r="A1419" s="12" t="s">
        <v>41</v>
      </c>
      <c r="B1419" s="12">
        <v>1100</v>
      </c>
      <c r="C1419" s="14">
        <v>0.1789367949</v>
      </c>
      <c r="D1419" s="13">
        <v>0.34200000000000003</v>
      </c>
      <c r="E1419" s="13">
        <v>56.5</v>
      </c>
      <c r="F1419" s="13">
        <v>1.85</v>
      </c>
      <c r="G1419" s="13">
        <v>0.22</v>
      </c>
      <c r="H1419" s="12">
        <v>1</v>
      </c>
      <c r="I1419" s="15">
        <f t="shared" si="132"/>
        <v>1.85</v>
      </c>
      <c r="J1419" s="15">
        <f t="shared" si="133"/>
        <v>0.22</v>
      </c>
      <c r="K1419" s="13">
        <v>230.3</v>
      </c>
      <c r="L1419" s="12">
        <f t="shared" si="134"/>
        <v>0.28813297398772503</v>
      </c>
      <c r="M1419">
        <f t="shared" si="135"/>
        <v>355</v>
      </c>
      <c r="N1419">
        <f t="shared" si="136"/>
        <v>1</v>
      </c>
      <c r="O1419">
        <f t="shared" si="137"/>
        <v>0.2</v>
      </c>
    </row>
    <row r="1420" spans="1:15">
      <c r="A1420" s="12" t="s">
        <v>41</v>
      </c>
      <c r="B1420" s="12">
        <v>4110</v>
      </c>
      <c r="C1420" s="14">
        <v>3.1087194749</v>
      </c>
      <c r="D1420" s="13">
        <v>0.41299999999999998</v>
      </c>
      <c r="E1420" s="13">
        <v>56.5</v>
      </c>
      <c r="F1420" s="13">
        <v>0.7</v>
      </c>
      <c r="G1420" s="13">
        <v>0.09</v>
      </c>
      <c r="H1420" s="12">
        <v>1</v>
      </c>
      <c r="I1420" s="15">
        <f t="shared" si="132"/>
        <v>0.7</v>
      </c>
      <c r="J1420" s="15">
        <f t="shared" si="133"/>
        <v>0.09</v>
      </c>
      <c r="K1420" s="13">
        <v>4832.2</v>
      </c>
      <c r="L1420" s="12">
        <f t="shared" si="134"/>
        <v>6.0450345489211701</v>
      </c>
      <c r="M1420">
        <f t="shared" si="135"/>
        <v>7456</v>
      </c>
      <c r="N1420">
        <f t="shared" si="136"/>
        <v>12</v>
      </c>
      <c r="O1420">
        <f t="shared" si="137"/>
        <v>1.5</v>
      </c>
    </row>
    <row r="1421" spans="1:15">
      <c r="A1421" s="12" t="s">
        <v>41</v>
      </c>
      <c r="B1421" s="12">
        <v>5300</v>
      </c>
      <c r="C1421" s="14">
        <v>6.71029707E-2</v>
      </c>
      <c r="D1421" s="13">
        <v>0.5</v>
      </c>
      <c r="E1421" s="13">
        <v>56.5</v>
      </c>
      <c r="F1421" s="13">
        <v>0.6</v>
      </c>
      <c r="G1421" s="13">
        <v>0.13500000000000001</v>
      </c>
      <c r="H1421" s="12">
        <v>1</v>
      </c>
      <c r="I1421" s="15">
        <f t="shared" si="132"/>
        <v>0.6</v>
      </c>
      <c r="J1421" s="15">
        <f t="shared" si="133"/>
        <v>0.13500000000000001</v>
      </c>
      <c r="K1421" s="13">
        <v>126.3</v>
      </c>
      <c r="L1421" s="12">
        <f t="shared" si="134"/>
        <v>0.15797157685624999</v>
      </c>
      <c r="M1421">
        <f t="shared" si="135"/>
        <v>195</v>
      </c>
      <c r="N1421">
        <f t="shared" si="136"/>
        <v>0</v>
      </c>
      <c r="O1421">
        <f t="shared" si="137"/>
        <v>0.1</v>
      </c>
    </row>
    <row r="1422" spans="1:15">
      <c r="A1422" s="12" t="s">
        <v>41</v>
      </c>
      <c r="B1422" s="12">
        <v>1180</v>
      </c>
      <c r="C1422" s="14">
        <v>1.3565421820000001</v>
      </c>
      <c r="D1422" s="13">
        <v>0.39</v>
      </c>
      <c r="E1422" s="13">
        <v>56.5</v>
      </c>
      <c r="F1422" s="13">
        <v>1.05</v>
      </c>
      <c r="G1422" s="13">
        <v>0.22</v>
      </c>
      <c r="H1422" s="12">
        <v>1</v>
      </c>
      <c r="I1422" s="15">
        <f t="shared" si="132"/>
        <v>1.05</v>
      </c>
      <c r="J1422" s="15">
        <f t="shared" si="133"/>
        <v>0.22</v>
      </c>
      <c r="K1422" s="13">
        <v>1764.4</v>
      </c>
      <c r="L1422" s="12">
        <f t="shared" si="134"/>
        <v>2.4909505816975002</v>
      </c>
      <c r="M1422">
        <f t="shared" si="135"/>
        <v>3073</v>
      </c>
      <c r="N1422">
        <f t="shared" si="136"/>
        <v>7</v>
      </c>
      <c r="O1422">
        <f t="shared" si="137"/>
        <v>1.5</v>
      </c>
    </row>
    <row r="1423" spans="1:15">
      <c r="A1423" s="12" t="s">
        <v>41</v>
      </c>
      <c r="B1423" s="12">
        <v>1100</v>
      </c>
      <c r="C1423" s="14">
        <v>4.1183021938</v>
      </c>
      <c r="D1423" s="13">
        <v>0.34200000000000003</v>
      </c>
      <c r="E1423" s="13">
        <v>56.5</v>
      </c>
      <c r="F1423" s="13">
        <v>1.85</v>
      </c>
      <c r="G1423" s="13">
        <v>0.22</v>
      </c>
      <c r="H1423" s="12">
        <v>1</v>
      </c>
      <c r="I1423" s="15">
        <f t="shared" si="132"/>
        <v>1.85</v>
      </c>
      <c r="J1423" s="15">
        <f t="shared" si="133"/>
        <v>0.22</v>
      </c>
      <c r="K1423" s="13">
        <v>5301</v>
      </c>
      <c r="L1423" s="12">
        <f t="shared" si="134"/>
        <v>6.6314961075664494</v>
      </c>
      <c r="M1423">
        <f t="shared" si="135"/>
        <v>8180</v>
      </c>
      <c r="N1423">
        <f t="shared" si="136"/>
        <v>33</v>
      </c>
      <c r="O1423">
        <f t="shared" si="137"/>
        <v>4</v>
      </c>
    </row>
    <row r="1424" spans="1:15">
      <c r="A1424" s="12" t="s">
        <v>41</v>
      </c>
      <c r="B1424" s="12">
        <v>6430</v>
      </c>
      <c r="C1424" s="14">
        <v>4.2804077199999999E-2</v>
      </c>
      <c r="D1424" s="13">
        <v>0.30299999999999999</v>
      </c>
      <c r="E1424" s="13">
        <v>56.5</v>
      </c>
      <c r="F1424" s="13">
        <v>0</v>
      </c>
      <c r="G1424" s="13">
        <v>0</v>
      </c>
      <c r="H1424" s="12">
        <v>1</v>
      </c>
      <c r="I1424" s="15">
        <f t="shared" si="132"/>
        <v>0</v>
      </c>
      <c r="J1424" s="15">
        <f t="shared" si="133"/>
        <v>0</v>
      </c>
      <c r="K1424" s="13">
        <v>43.3</v>
      </c>
      <c r="L1424" s="12">
        <f t="shared" si="134"/>
        <v>6.1065366635449987E-2</v>
      </c>
      <c r="M1424">
        <f t="shared" si="135"/>
        <v>75</v>
      </c>
      <c r="N1424">
        <f t="shared" si="136"/>
        <v>0</v>
      </c>
      <c r="O1424">
        <f t="shared" si="137"/>
        <v>0</v>
      </c>
    </row>
    <row r="1425" spans="1:15">
      <c r="A1425" s="12" t="s">
        <v>41</v>
      </c>
      <c r="B1425" s="12">
        <v>6430</v>
      </c>
      <c r="C1425" s="14">
        <v>0.15038395960000001</v>
      </c>
      <c r="D1425" s="13">
        <v>0.30299999999999999</v>
      </c>
      <c r="E1425" s="13">
        <v>56.5</v>
      </c>
      <c r="F1425" s="13">
        <v>0</v>
      </c>
      <c r="G1425" s="13">
        <v>0</v>
      </c>
      <c r="H1425" s="12">
        <v>1</v>
      </c>
      <c r="I1425" s="15">
        <f t="shared" si="132"/>
        <v>0</v>
      </c>
      <c r="J1425" s="15">
        <f t="shared" si="133"/>
        <v>0</v>
      </c>
      <c r="K1425" s="13">
        <v>152</v>
      </c>
      <c r="L1425" s="12">
        <f t="shared" si="134"/>
        <v>0.21454151636435001</v>
      </c>
      <c r="M1425">
        <f t="shared" si="135"/>
        <v>265</v>
      </c>
      <c r="N1425">
        <f t="shared" si="136"/>
        <v>0</v>
      </c>
      <c r="O1425">
        <f t="shared" si="137"/>
        <v>0</v>
      </c>
    </row>
    <row r="1426" spans="1:15">
      <c r="A1426" s="12" t="s">
        <v>41</v>
      </c>
      <c r="B1426" s="12">
        <v>1100</v>
      </c>
      <c r="C1426" s="14">
        <v>9.9776310800000004E-2</v>
      </c>
      <c r="D1426" s="13">
        <v>0.34200000000000003</v>
      </c>
      <c r="E1426" s="13">
        <v>56.5</v>
      </c>
      <c r="F1426" s="13">
        <v>1.85</v>
      </c>
      <c r="G1426" s="13">
        <v>0.22</v>
      </c>
      <c r="H1426" s="12">
        <v>1</v>
      </c>
      <c r="I1426" s="15">
        <f t="shared" si="132"/>
        <v>1.85</v>
      </c>
      <c r="J1426" s="15">
        <f t="shared" si="133"/>
        <v>0.22</v>
      </c>
      <c r="K1426" s="13">
        <v>113.8</v>
      </c>
      <c r="L1426" s="12">
        <f t="shared" si="134"/>
        <v>0.1606648044657</v>
      </c>
      <c r="M1426">
        <f t="shared" si="135"/>
        <v>198</v>
      </c>
      <c r="N1426">
        <f t="shared" si="136"/>
        <v>1</v>
      </c>
      <c r="O1426">
        <f t="shared" si="137"/>
        <v>0.1</v>
      </c>
    </row>
    <row r="1427" spans="1:15">
      <c r="A1427" s="12" t="s">
        <v>41</v>
      </c>
      <c r="B1427" s="12">
        <v>1100</v>
      </c>
      <c r="C1427" s="14">
        <v>3.9063393799999999E-2</v>
      </c>
      <c r="D1427" s="13">
        <v>0.17399999999999999</v>
      </c>
      <c r="E1427" s="13">
        <v>56.5</v>
      </c>
      <c r="F1427" s="13">
        <v>1.85</v>
      </c>
      <c r="G1427" s="13">
        <v>0.22</v>
      </c>
      <c r="H1427" s="12">
        <v>1</v>
      </c>
      <c r="I1427" s="15">
        <f t="shared" si="132"/>
        <v>1.85</v>
      </c>
      <c r="J1427" s="15">
        <f t="shared" si="133"/>
        <v>0.22</v>
      </c>
      <c r="K1427" s="13">
        <v>25.6</v>
      </c>
      <c r="L1427" s="12">
        <f t="shared" si="134"/>
        <v>3.2002685370649993E-2</v>
      </c>
      <c r="M1427">
        <f t="shared" si="135"/>
        <v>39</v>
      </c>
      <c r="N1427">
        <f t="shared" si="136"/>
        <v>0</v>
      </c>
      <c r="O1427">
        <f t="shared" si="137"/>
        <v>0</v>
      </c>
    </row>
    <row r="1428" spans="1:15">
      <c r="A1428" s="12" t="s">
        <v>41</v>
      </c>
      <c r="B1428" s="12">
        <v>1100</v>
      </c>
      <c r="C1428" s="14">
        <v>1.5411521264000001</v>
      </c>
      <c r="D1428" s="13">
        <v>0.34200000000000003</v>
      </c>
      <c r="E1428" s="13">
        <v>56.5</v>
      </c>
      <c r="F1428" s="13">
        <v>1.85</v>
      </c>
      <c r="G1428" s="13">
        <v>0.22</v>
      </c>
      <c r="H1428" s="12">
        <v>1</v>
      </c>
      <c r="I1428" s="15">
        <f t="shared" si="132"/>
        <v>1.85</v>
      </c>
      <c r="J1428" s="15">
        <f t="shared" si="133"/>
        <v>0.22</v>
      </c>
      <c r="K1428" s="13">
        <v>1757.7</v>
      </c>
      <c r="L1428" s="12">
        <f t="shared" si="134"/>
        <v>2.4816402115356002</v>
      </c>
      <c r="M1428">
        <f t="shared" si="135"/>
        <v>3061</v>
      </c>
      <c r="N1428">
        <f t="shared" si="136"/>
        <v>12</v>
      </c>
      <c r="O1428">
        <f t="shared" si="137"/>
        <v>1.5</v>
      </c>
    </row>
    <row r="1429" spans="1:15">
      <c r="A1429" s="12" t="s">
        <v>41</v>
      </c>
      <c r="B1429" s="12">
        <v>4110</v>
      </c>
      <c r="C1429" s="14">
        <v>0.43542371190000001</v>
      </c>
      <c r="D1429" s="13">
        <v>0.41299999999999998</v>
      </c>
      <c r="E1429" s="13">
        <v>56.5</v>
      </c>
      <c r="F1429" s="13">
        <v>0.7</v>
      </c>
      <c r="G1429" s="13">
        <v>0.09</v>
      </c>
      <c r="H1429" s="12">
        <v>1</v>
      </c>
      <c r="I1429" s="15">
        <f t="shared" si="132"/>
        <v>0.7</v>
      </c>
      <c r="J1429" s="15">
        <f t="shared" si="133"/>
        <v>0.09</v>
      </c>
      <c r="K1429" s="13">
        <v>676.8</v>
      </c>
      <c r="L1429" s="12">
        <f t="shared" si="134"/>
        <v>0.84669955044421252</v>
      </c>
      <c r="M1429">
        <f t="shared" si="135"/>
        <v>1044</v>
      </c>
      <c r="N1429">
        <f t="shared" si="136"/>
        <v>2</v>
      </c>
      <c r="O1429">
        <f t="shared" si="137"/>
        <v>0.2</v>
      </c>
    </row>
    <row r="1430" spans="1:15">
      <c r="A1430" s="12" t="s">
        <v>41</v>
      </c>
      <c r="B1430" s="12">
        <v>2210</v>
      </c>
      <c r="C1430" s="14">
        <v>43.5445385915</v>
      </c>
      <c r="D1430" s="13">
        <v>0.28499999999999998</v>
      </c>
      <c r="E1430" s="13">
        <v>56.5</v>
      </c>
      <c r="F1430" s="13">
        <v>1.92</v>
      </c>
      <c r="G1430" s="13">
        <v>0.50600000000000001</v>
      </c>
      <c r="H1430" s="12">
        <v>1</v>
      </c>
      <c r="I1430" s="15">
        <f t="shared" si="132"/>
        <v>1.92</v>
      </c>
      <c r="J1430" s="15">
        <f t="shared" si="133"/>
        <v>0.50600000000000001</v>
      </c>
      <c r="K1430" s="13">
        <v>41386.9</v>
      </c>
      <c r="L1430" s="12">
        <f t="shared" si="134"/>
        <v>58.431327722469064</v>
      </c>
      <c r="M1430">
        <f t="shared" si="135"/>
        <v>72074</v>
      </c>
      <c r="N1430">
        <f t="shared" si="136"/>
        <v>305</v>
      </c>
      <c r="O1430">
        <f t="shared" si="137"/>
        <v>80.400000000000006</v>
      </c>
    </row>
    <row r="1431" spans="1:15">
      <c r="A1431" s="12" t="s">
        <v>41</v>
      </c>
      <c r="B1431" s="12">
        <v>3200</v>
      </c>
      <c r="C1431" s="14">
        <v>3.5519350200000001E-2</v>
      </c>
      <c r="D1431" s="13">
        <v>0.06</v>
      </c>
      <c r="E1431" s="13">
        <v>56.5</v>
      </c>
      <c r="F1431" s="13">
        <v>1.2</v>
      </c>
      <c r="G1431" s="13">
        <v>6.4000000000000001E-2</v>
      </c>
      <c r="H1431" s="12">
        <v>1</v>
      </c>
      <c r="I1431" s="15">
        <f t="shared" si="132"/>
        <v>1.2</v>
      </c>
      <c r="J1431" s="15">
        <f t="shared" si="133"/>
        <v>6.4000000000000001E-2</v>
      </c>
      <c r="K1431" s="13">
        <v>8</v>
      </c>
      <c r="L1431" s="12">
        <f t="shared" si="134"/>
        <v>1.0034216431499999E-2</v>
      </c>
      <c r="M1431">
        <f t="shared" si="135"/>
        <v>12</v>
      </c>
      <c r="N1431">
        <f t="shared" si="136"/>
        <v>0</v>
      </c>
      <c r="O1431">
        <f t="shared" si="137"/>
        <v>0</v>
      </c>
    </row>
    <row r="1432" spans="1:15">
      <c r="A1432" s="12" t="s">
        <v>41</v>
      </c>
      <c r="B1432" s="12">
        <v>5300</v>
      </c>
      <c r="C1432" s="14">
        <v>0.20170038179999999</v>
      </c>
      <c r="D1432" s="13">
        <v>0.5</v>
      </c>
      <c r="E1432" s="13">
        <v>56.5</v>
      </c>
      <c r="F1432" s="13">
        <v>0.6</v>
      </c>
      <c r="G1432" s="13">
        <v>0.13500000000000001</v>
      </c>
      <c r="H1432" s="12">
        <v>1</v>
      </c>
      <c r="I1432" s="15">
        <f t="shared" si="132"/>
        <v>0.6</v>
      </c>
      <c r="J1432" s="15">
        <f t="shared" si="133"/>
        <v>0.13500000000000001</v>
      </c>
      <c r="K1432" s="13">
        <v>379.6</v>
      </c>
      <c r="L1432" s="12">
        <f t="shared" si="134"/>
        <v>0.47483631548749999</v>
      </c>
      <c r="M1432">
        <f t="shared" si="135"/>
        <v>586</v>
      </c>
      <c r="N1432">
        <f t="shared" si="136"/>
        <v>1</v>
      </c>
      <c r="O1432">
        <f t="shared" si="137"/>
        <v>0.2</v>
      </c>
    </row>
    <row r="1433" spans="1:15">
      <c r="A1433" s="12" t="s">
        <v>41</v>
      </c>
      <c r="B1433" s="12">
        <v>4110</v>
      </c>
      <c r="C1433" s="14">
        <v>7.8213550899999998E-2</v>
      </c>
      <c r="D1433" s="13">
        <v>0.41299999999999998</v>
      </c>
      <c r="E1433" s="13">
        <v>56.5</v>
      </c>
      <c r="F1433" s="13">
        <v>0.7</v>
      </c>
      <c r="G1433" s="13">
        <v>0.09</v>
      </c>
      <c r="H1433" s="12">
        <v>1</v>
      </c>
      <c r="I1433" s="15">
        <f t="shared" si="132"/>
        <v>0.7</v>
      </c>
      <c r="J1433" s="15">
        <f t="shared" si="133"/>
        <v>0.09</v>
      </c>
      <c r="K1433" s="13">
        <v>121.6</v>
      </c>
      <c r="L1433" s="12">
        <f t="shared" si="134"/>
        <v>0.15208950862300416</v>
      </c>
      <c r="M1433">
        <f t="shared" si="135"/>
        <v>188</v>
      </c>
      <c r="N1433">
        <f t="shared" si="136"/>
        <v>0</v>
      </c>
      <c r="O1433">
        <f t="shared" si="137"/>
        <v>0</v>
      </c>
    </row>
    <row r="1434" spans="1:15">
      <c r="A1434" s="12" t="s">
        <v>41</v>
      </c>
      <c r="B1434" s="12">
        <v>2210</v>
      </c>
      <c r="C1434" s="14">
        <v>0.2351076497</v>
      </c>
      <c r="D1434" s="13">
        <v>0.26800000000000002</v>
      </c>
      <c r="E1434" s="13">
        <v>56.5</v>
      </c>
      <c r="F1434" s="13">
        <v>1.92</v>
      </c>
      <c r="G1434" s="13">
        <v>0.50600000000000001</v>
      </c>
      <c r="H1434" s="12">
        <v>1</v>
      </c>
      <c r="I1434" s="15">
        <f t="shared" si="132"/>
        <v>1.92</v>
      </c>
      <c r="J1434" s="15">
        <f t="shared" si="133"/>
        <v>0.50600000000000001</v>
      </c>
      <c r="K1434" s="13">
        <v>210.1</v>
      </c>
      <c r="L1434" s="12">
        <f t="shared" si="134"/>
        <v>0.29666666931311669</v>
      </c>
      <c r="M1434">
        <f t="shared" si="135"/>
        <v>366</v>
      </c>
      <c r="N1434">
        <f t="shared" si="136"/>
        <v>2</v>
      </c>
      <c r="O1434">
        <f t="shared" si="137"/>
        <v>0.4</v>
      </c>
    </row>
    <row r="1435" spans="1:15">
      <c r="A1435" s="12" t="s">
        <v>41</v>
      </c>
      <c r="B1435" s="12">
        <v>2210</v>
      </c>
      <c r="C1435" s="14">
        <v>1.1014038326</v>
      </c>
      <c r="D1435" s="13">
        <v>0.26800000000000002</v>
      </c>
      <c r="E1435" s="13">
        <v>56.5</v>
      </c>
      <c r="F1435" s="13">
        <v>1.92</v>
      </c>
      <c r="G1435" s="13">
        <v>0.50600000000000001</v>
      </c>
      <c r="H1435" s="12">
        <v>1</v>
      </c>
      <c r="I1435" s="15">
        <f t="shared" si="132"/>
        <v>1.92</v>
      </c>
      <c r="J1435" s="15">
        <f t="shared" si="133"/>
        <v>0.50600000000000001</v>
      </c>
      <c r="K1435" s="13">
        <v>984.4</v>
      </c>
      <c r="L1435" s="12">
        <f t="shared" si="134"/>
        <v>1.3897880694357667</v>
      </c>
      <c r="M1435">
        <f t="shared" si="135"/>
        <v>1714</v>
      </c>
      <c r="N1435">
        <f t="shared" si="136"/>
        <v>7</v>
      </c>
      <c r="O1435">
        <f t="shared" si="137"/>
        <v>1.9</v>
      </c>
    </row>
    <row r="1436" spans="1:15">
      <c r="A1436" s="12" t="s">
        <v>41</v>
      </c>
      <c r="B1436" s="12">
        <v>2210</v>
      </c>
      <c r="C1436" s="14">
        <v>1.0418014061</v>
      </c>
      <c r="D1436" s="13">
        <v>0.26800000000000002</v>
      </c>
      <c r="E1436" s="13">
        <v>56.5</v>
      </c>
      <c r="F1436" s="13">
        <v>1.92</v>
      </c>
      <c r="G1436" s="13">
        <v>0.50600000000000001</v>
      </c>
      <c r="H1436" s="12">
        <v>1</v>
      </c>
      <c r="I1436" s="15">
        <f t="shared" si="132"/>
        <v>1.92</v>
      </c>
      <c r="J1436" s="15">
        <f t="shared" si="133"/>
        <v>0.50600000000000001</v>
      </c>
      <c r="K1436" s="13">
        <v>931.1</v>
      </c>
      <c r="L1436" s="12">
        <f t="shared" si="134"/>
        <v>1.3145797409305169</v>
      </c>
      <c r="M1436">
        <f t="shared" si="135"/>
        <v>1622</v>
      </c>
      <c r="N1436">
        <f t="shared" si="136"/>
        <v>7</v>
      </c>
      <c r="O1436">
        <f t="shared" si="137"/>
        <v>1.8</v>
      </c>
    </row>
    <row r="1437" spans="1:15">
      <c r="A1437" s="12" t="s">
        <v>41</v>
      </c>
      <c r="B1437" s="12">
        <v>2210</v>
      </c>
      <c r="C1437" s="14">
        <v>0.21466222060000001</v>
      </c>
      <c r="D1437" s="13">
        <v>0.28499999999999998</v>
      </c>
      <c r="E1437" s="13">
        <v>56.5</v>
      </c>
      <c r="F1437" s="13">
        <v>1.92</v>
      </c>
      <c r="G1437" s="13">
        <v>0.50600000000000001</v>
      </c>
      <c r="H1437" s="12">
        <v>1</v>
      </c>
      <c r="I1437" s="15">
        <f t="shared" si="132"/>
        <v>1.92</v>
      </c>
      <c r="J1437" s="15">
        <f t="shared" si="133"/>
        <v>0.50600000000000001</v>
      </c>
      <c r="K1437" s="13">
        <v>204</v>
      </c>
      <c r="L1437" s="12">
        <f t="shared" si="134"/>
        <v>0.28804986726762499</v>
      </c>
      <c r="M1437">
        <f t="shared" si="135"/>
        <v>355</v>
      </c>
      <c r="N1437">
        <f t="shared" si="136"/>
        <v>2</v>
      </c>
      <c r="O1437">
        <f t="shared" si="137"/>
        <v>0.4</v>
      </c>
    </row>
    <row r="1438" spans="1:15">
      <c r="A1438" s="12" t="s">
        <v>41</v>
      </c>
      <c r="B1438" s="12">
        <v>4340</v>
      </c>
      <c r="C1438" s="14">
        <v>0.2086159517</v>
      </c>
      <c r="D1438" s="13">
        <v>0.41299999999999998</v>
      </c>
      <c r="E1438" s="13">
        <v>56.5</v>
      </c>
      <c r="F1438" s="13">
        <v>0.7</v>
      </c>
      <c r="G1438" s="13">
        <v>0.09</v>
      </c>
      <c r="H1438" s="12">
        <v>1</v>
      </c>
      <c r="I1438" s="15">
        <f t="shared" si="132"/>
        <v>0.7</v>
      </c>
      <c r="J1438" s="15">
        <f t="shared" si="133"/>
        <v>0.09</v>
      </c>
      <c r="K1438" s="13">
        <v>287.3</v>
      </c>
      <c r="L1438" s="12">
        <f t="shared" si="134"/>
        <v>0.40566241041197082</v>
      </c>
      <c r="M1438">
        <f t="shared" si="135"/>
        <v>500</v>
      </c>
      <c r="N1438">
        <f t="shared" si="136"/>
        <v>1</v>
      </c>
      <c r="O1438">
        <f t="shared" si="137"/>
        <v>0.1</v>
      </c>
    </row>
    <row r="1439" spans="1:15">
      <c r="A1439" s="12" t="s">
        <v>41</v>
      </c>
      <c r="B1439" s="12">
        <v>1200</v>
      </c>
      <c r="C1439" s="14">
        <v>4.0172670399999999E-2</v>
      </c>
      <c r="D1439" s="13">
        <v>0.22</v>
      </c>
      <c r="E1439" s="13">
        <v>56.5</v>
      </c>
      <c r="F1439" s="13">
        <v>2.23</v>
      </c>
      <c r="G1439" s="13">
        <v>0.316</v>
      </c>
      <c r="H1439" s="12">
        <v>1</v>
      </c>
      <c r="I1439" s="15">
        <f t="shared" si="132"/>
        <v>2.23</v>
      </c>
      <c r="J1439" s="15">
        <f t="shared" si="133"/>
        <v>0.316</v>
      </c>
      <c r="K1439" s="13">
        <v>33.299999999999997</v>
      </c>
      <c r="L1439" s="12">
        <f t="shared" si="134"/>
        <v>4.1612191089333332E-2</v>
      </c>
      <c r="M1439">
        <f t="shared" si="135"/>
        <v>51</v>
      </c>
      <c r="N1439">
        <f t="shared" si="136"/>
        <v>0</v>
      </c>
      <c r="O1439">
        <f t="shared" si="137"/>
        <v>0</v>
      </c>
    </row>
    <row r="1440" spans="1:15">
      <c r="A1440" s="12" t="s">
        <v>41</v>
      </c>
      <c r="B1440" s="12">
        <v>2510</v>
      </c>
      <c r="C1440" s="14">
        <v>9.9359801719000007</v>
      </c>
      <c r="D1440" s="13">
        <v>0.26</v>
      </c>
      <c r="E1440" s="13">
        <v>56.5</v>
      </c>
      <c r="F1440" s="13">
        <v>2.3199999999999998</v>
      </c>
      <c r="G1440" s="13">
        <v>0.5</v>
      </c>
      <c r="H1440" s="12">
        <v>1</v>
      </c>
      <c r="I1440" s="15">
        <f t="shared" si="132"/>
        <v>2.3199999999999998</v>
      </c>
      <c r="J1440" s="15">
        <f t="shared" si="133"/>
        <v>0.5</v>
      </c>
      <c r="K1440" s="13">
        <v>12670.8</v>
      </c>
      <c r="L1440" s="12">
        <f t="shared" si="134"/>
        <v>12.163295727100918</v>
      </c>
      <c r="M1440">
        <f t="shared" si="135"/>
        <v>15003</v>
      </c>
      <c r="N1440">
        <f t="shared" si="136"/>
        <v>77</v>
      </c>
      <c r="O1440">
        <f t="shared" si="137"/>
        <v>16.5</v>
      </c>
    </row>
    <row r="1441" spans="1:15">
      <c r="A1441" s="12" t="s">
        <v>41</v>
      </c>
      <c r="B1441" s="12">
        <v>3200</v>
      </c>
      <c r="C1441" s="14">
        <v>1.7873724600000002E-2</v>
      </c>
      <c r="D1441" s="13">
        <v>0.4</v>
      </c>
      <c r="E1441" s="13">
        <v>56.5</v>
      </c>
      <c r="F1441" s="13">
        <v>1.2</v>
      </c>
      <c r="G1441" s="13">
        <v>6.4000000000000001E-2</v>
      </c>
      <c r="H1441" s="12">
        <v>1</v>
      </c>
      <c r="I1441" s="15">
        <f t="shared" si="132"/>
        <v>1.2</v>
      </c>
      <c r="J1441" s="15">
        <f t="shared" si="133"/>
        <v>6.4000000000000001E-2</v>
      </c>
      <c r="K1441" s="13">
        <v>23.8</v>
      </c>
      <c r="L1441" s="12">
        <f t="shared" si="134"/>
        <v>3.3662181330000006E-2</v>
      </c>
      <c r="M1441">
        <f t="shared" si="135"/>
        <v>42</v>
      </c>
      <c r="N1441">
        <f t="shared" si="136"/>
        <v>0</v>
      </c>
      <c r="O1441">
        <f t="shared" si="137"/>
        <v>0</v>
      </c>
    </row>
    <row r="1442" spans="1:15">
      <c r="A1442" s="12" t="s">
        <v>41</v>
      </c>
      <c r="B1442" s="12">
        <v>1180</v>
      </c>
      <c r="C1442" s="14">
        <v>0.48035698370000002</v>
      </c>
      <c r="D1442" s="13">
        <v>0.39</v>
      </c>
      <c r="E1442" s="13">
        <v>56.5</v>
      </c>
      <c r="F1442" s="13">
        <v>1.05</v>
      </c>
      <c r="G1442" s="13">
        <v>0.22</v>
      </c>
      <c r="H1442" s="12">
        <v>1</v>
      </c>
      <c r="I1442" s="15">
        <f t="shared" si="132"/>
        <v>1.05</v>
      </c>
      <c r="J1442" s="15">
        <f t="shared" si="133"/>
        <v>0.22</v>
      </c>
      <c r="K1442" s="13">
        <v>624.70000000000005</v>
      </c>
      <c r="L1442" s="12">
        <f t="shared" si="134"/>
        <v>0.88205551131912507</v>
      </c>
      <c r="M1442">
        <f t="shared" si="135"/>
        <v>1088</v>
      </c>
      <c r="N1442">
        <f t="shared" si="136"/>
        <v>3</v>
      </c>
      <c r="O1442">
        <f t="shared" si="137"/>
        <v>0.5</v>
      </c>
    </row>
    <row r="1443" spans="1:15">
      <c r="A1443" s="12" t="s">
        <v>41</v>
      </c>
      <c r="B1443" s="12">
        <v>2510</v>
      </c>
      <c r="C1443" s="14">
        <v>2.2345728890999998</v>
      </c>
      <c r="D1443" s="13">
        <v>0.26</v>
      </c>
      <c r="E1443" s="13">
        <v>56.5</v>
      </c>
      <c r="F1443" s="13">
        <v>2.3199999999999998</v>
      </c>
      <c r="G1443" s="13">
        <v>0.5</v>
      </c>
      <c r="H1443" s="12">
        <v>1</v>
      </c>
      <c r="I1443" s="15">
        <f t="shared" si="132"/>
        <v>2.3199999999999998</v>
      </c>
      <c r="J1443" s="15">
        <f t="shared" si="133"/>
        <v>0.5</v>
      </c>
      <c r="K1443" s="13">
        <v>1937.5</v>
      </c>
      <c r="L1443" s="12">
        <f t="shared" si="134"/>
        <v>2.7354896450732498</v>
      </c>
      <c r="M1443">
        <f t="shared" si="135"/>
        <v>3374</v>
      </c>
      <c r="N1443">
        <f t="shared" si="136"/>
        <v>17</v>
      </c>
      <c r="O1443">
        <f t="shared" si="137"/>
        <v>3.7</v>
      </c>
    </row>
    <row r="1444" spans="1:15">
      <c r="A1444" s="12" t="s">
        <v>41</v>
      </c>
      <c r="B1444" s="12">
        <v>2510</v>
      </c>
      <c r="C1444" s="14">
        <v>9.8637386399999999E-2</v>
      </c>
      <c r="D1444" s="13">
        <v>0.26</v>
      </c>
      <c r="E1444" s="13">
        <v>56.5</v>
      </c>
      <c r="F1444" s="13">
        <v>2.3199999999999998</v>
      </c>
      <c r="G1444" s="13">
        <v>0.5</v>
      </c>
      <c r="H1444" s="12">
        <v>1</v>
      </c>
      <c r="I1444" s="15">
        <f t="shared" si="132"/>
        <v>2.3199999999999998</v>
      </c>
      <c r="J1444" s="15">
        <f t="shared" si="133"/>
        <v>0.5</v>
      </c>
      <c r="K1444" s="13">
        <v>85.5</v>
      </c>
      <c r="L1444" s="12">
        <f t="shared" si="134"/>
        <v>0.12074860051800002</v>
      </c>
      <c r="M1444">
        <f t="shared" si="135"/>
        <v>149</v>
      </c>
      <c r="N1444">
        <f t="shared" si="136"/>
        <v>1</v>
      </c>
      <c r="O1444">
        <f t="shared" si="137"/>
        <v>0.2</v>
      </c>
    </row>
    <row r="1445" spans="1:15">
      <c r="A1445" s="12" t="s">
        <v>41</v>
      </c>
      <c r="B1445" s="12">
        <v>2240</v>
      </c>
      <c r="C1445" s="14">
        <v>0.32817787749999999</v>
      </c>
      <c r="D1445" s="13">
        <v>0.251</v>
      </c>
      <c r="E1445" s="13">
        <v>56.5</v>
      </c>
      <c r="F1445" s="13">
        <v>1.59</v>
      </c>
      <c r="G1445" s="13">
        <v>0.25</v>
      </c>
      <c r="H1445" s="12">
        <v>1</v>
      </c>
      <c r="I1445" s="15">
        <f t="shared" si="132"/>
        <v>1.59</v>
      </c>
      <c r="J1445" s="15">
        <f t="shared" si="133"/>
        <v>0.25</v>
      </c>
      <c r="K1445" s="13">
        <v>310</v>
      </c>
      <c r="L1445" s="12">
        <f t="shared" si="134"/>
        <v>0.38783788081385412</v>
      </c>
      <c r="M1445">
        <f t="shared" si="135"/>
        <v>478</v>
      </c>
      <c r="N1445">
        <f t="shared" si="136"/>
        <v>2</v>
      </c>
      <c r="O1445">
        <f t="shared" si="137"/>
        <v>0.3</v>
      </c>
    </row>
    <row r="1446" spans="1:15">
      <c r="A1446" s="12" t="s">
        <v>41</v>
      </c>
      <c r="B1446" s="12">
        <v>2240</v>
      </c>
      <c r="C1446" s="14">
        <v>7.8223617245000003</v>
      </c>
      <c r="D1446" s="13">
        <v>0.26800000000000002</v>
      </c>
      <c r="E1446" s="13">
        <v>56.5</v>
      </c>
      <c r="F1446" s="13">
        <v>1.59</v>
      </c>
      <c r="G1446" s="13">
        <v>0.25</v>
      </c>
      <c r="H1446" s="12">
        <v>1</v>
      </c>
      <c r="I1446" s="15">
        <f t="shared" si="132"/>
        <v>1.59</v>
      </c>
      <c r="J1446" s="15">
        <f t="shared" si="133"/>
        <v>0.25</v>
      </c>
      <c r="K1446" s="13">
        <v>8201.6</v>
      </c>
      <c r="L1446" s="12">
        <f t="shared" si="134"/>
        <v>9.870516769364917</v>
      </c>
      <c r="M1446">
        <f t="shared" si="135"/>
        <v>12175</v>
      </c>
      <c r="N1446">
        <f t="shared" si="136"/>
        <v>43</v>
      </c>
      <c r="O1446">
        <f t="shared" si="137"/>
        <v>6.7</v>
      </c>
    </row>
    <row r="1447" spans="1:15">
      <c r="A1447" s="12" t="s">
        <v>41</v>
      </c>
      <c r="B1447" s="12">
        <v>2150</v>
      </c>
      <c r="C1447" s="14">
        <v>1.1140710599999999E-2</v>
      </c>
      <c r="D1447" s="13">
        <v>0.41099999999999998</v>
      </c>
      <c r="E1447" s="13">
        <v>56.5</v>
      </c>
      <c r="F1447" s="13">
        <v>2.52</v>
      </c>
      <c r="G1447" s="13">
        <v>0.26500000000000001</v>
      </c>
      <c r="H1447" s="12">
        <v>1</v>
      </c>
      <c r="I1447" s="15">
        <f t="shared" si="132"/>
        <v>2.52</v>
      </c>
      <c r="J1447" s="15">
        <f t="shared" si="133"/>
        <v>0.26500000000000001</v>
      </c>
      <c r="K1447" s="13">
        <v>15.3</v>
      </c>
      <c r="L1447" s="12">
        <f t="shared" si="134"/>
        <v>2.1558667599824999E-2</v>
      </c>
      <c r="M1447">
        <f t="shared" si="135"/>
        <v>27</v>
      </c>
      <c r="N1447">
        <f t="shared" si="136"/>
        <v>0</v>
      </c>
      <c r="O1447">
        <f t="shared" si="137"/>
        <v>0</v>
      </c>
    </row>
    <row r="1448" spans="1:15">
      <c r="A1448" s="12" t="s">
        <v>41</v>
      </c>
      <c r="B1448" s="12">
        <v>2240</v>
      </c>
      <c r="C1448" s="14">
        <v>9.2425169900000007E-2</v>
      </c>
      <c r="D1448" s="13">
        <v>0.26800000000000002</v>
      </c>
      <c r="E1448" s="13">
        <v>56.5</v>
      </c>
      <c r="F1448" s="13">
        <v>1.59</v>
      </c>
      <c r="G1448" s="13">
        <v>0.25</v>
      </c>
      <c r="H1448" s="12">
        <v>1</v>
      </c>
      <c r="I1448" s="15">
        <f t="shared" si="132"/>
        <v>1.59</v>
      </c>
      <c r="J1448" s="15">
        <f t="shared" si="133"/>
        <v>0.25</v>
      </c>
      <c r="K1448" s="13">
        <v>93.2</v>
      </c>
      <c r="L1448" s="12">
        <f t="shared" si="134"/>
        <v>0.11662516021881669</v>
      </c>
      <c r="M1448">
        <f t="shared" si="135"/>
        <v>144</v>
      </c>
      <c r="N1448">
        <f t="shared" si="136"/>
        <v>1</v>
      </c>
      <c r="O1448">
        <f t="shared" si="137"/>
        <v>0.1</v>
      </c>
    </row>
    <row r="1449" spans="1:15">
      <c r="A1449" s="12" t="s">
        <v>41</v>
      </c>
      <c r="B1449" s="12">
        <v>2150</v>
      </c>
      <c r="C1449" s="14">
        <v>6.5204147399999995E-2</v>
      </c>
      <c r="D1449" s="13">
        <v>0.41099999999999998</v>
      </c>
      <c r="E1449" s="13">
        <v>56.5</v>
      </c>
      <c r="F1449" s="13">
        <v>2.52</v>
      </c>
      <c r="G1449" s="13">
        <v>0.26500000000000001</v>
      </c>
      <c r="H1449" s="12">
        <v>1</v>
      </c>
      <c r="I1449" s="15">
        <f t="shared" si="132"/>
        <v>2.52</v>
      </c>
      <c r="J1449" s="15">
        <f t="shared" si="133"/>
        <v>0.26500000000000001</v>
      </c>
      <c r="K1449" s="13">
        <v>89.4</v>
      </c>
      <c r="L1449" s="12">
        <f t="shared" si="134"/>
        <v>0.12617817573742499</v>
      </c>
      <c r="M1449">
        <f t="shared" si="135"/>
        <v>156</v>
      </c>
      <c r="N1449">
        <f t="shared" si="136"/>
        <v>1</v>
      </c>
      <c r="O1449">
        <f t="shared" si="137"/>
        <v>0.1</v>
      </c>
    </row>
    <row r="1450" spans="1:15">
      <c r="A1450" s="12" t="s">
        <v>41</v>
      </c>
      <c r="B1450" s="12">
        <v>1200</v>
      </c>
      <c r="C1450" s="14">
        <v>6.9193567799999994E-2</v>
      </c>
      <c r="D1450" s="13">
        <v>0.30399999999999999</v>
      </c>
      <c r="E1450" s="13">
        <v>56.5</v>
      </c>
      <c r="F1450" s="13">
        <v>2.23</v>
      </c>
      <c r="G1450" s="13">
        <v>0.316</v>
      </c>
      <c r="H1450" s="12">
        <v>1</v>
      </c>
      <c r="I1450" s="15">
        <f t="shared" si="132"/>
        <v>2.23</v>
      </c>
      <c r="J1450" s="15">
        <f t="shared" si="133"/>
        <v>0.316</v>
      </c>
      <c r="K1450" s="13">
        <v>79.2</v>
      </c>
      <c r="L1450" s="12">
        <f t="shared" si="134"/>
        <v>9.9039060044399982E-2</v>
      </c>
      <c r="M1450">
        <f t="shared" si="135"/>
        <v>122</v>
      </c>
      <c r="N1450">
        <f t="shared" si="136"/>
        <v>1</v>
      </c>
      <c r="O1450">
        <f t="shared" si="137"/>
        <v>0.1</v>
      </c>
    </row>
    <row r="1451" spans="1:15">
      <c r="A1451" s="12" t="s">
        <v>41</v>
      </c>
      <c r="B1451" s="12">
        <v>2240</v>
      </c>
      <c r="C1451" s="14">
        <v>1.69488377E-2</v>
      </c>
      <c r="D1451" s="13">
        <v>0.26800000000000002</v>
      </c>
      <c r="E1451" s="13">
        <v>56.5</v>
      </c>
      <c r="F1451" s="13">
        <v>1.59</v>
      </c>
      <c r="G1451" s="13">
        <v>0.25</v>
      </c>
      <c r="H1451" s="12">
        <v>1</v>
      </c>
      <c r="I1451" s="15">
        <f t="shared" si="132"/>
        <v>1.59</v>
      </c>
      <c r="J1451" s="15">
        <f t="shared" si="133"/>
        <v>0.25</v>
      </c>
      <c r="K1451" s="13">
        <v>153.19999999999999</v>
      </c>
      <c r="L1451" s="12">
        <f t="shared" si="134"/>
        <v>2.1386608371116667E-2</v>
      </c>
      <c r="M1451">
        <f t="shared" si="135"/>
        <v>26</v>
      </c>
      <c r="N1451">
        <f t="shared" si="136"/>
        <v>0</v>
      </c>
      <c r="O1451">
        <f t="shared" si="137"/>
        <v>0</v>
      </c>
    </row>
    <row r="1452" spans="1:15">
      <c r="A1452" s="12" t="s">
        <v>41</v>
      </c>
      <c r="B1452" s="12">
        <v>4110</v>
      </c>
      <c r="C1452" s="14">
        <v>26.008927888300001</v>
      </c>
      <c r="D1452" s="13">
        <v>0.41299999999999998</v>
      </c>
      <c r="E1452" s="13">
        <v>56.5</v>
      </c>
      <c r="F1452" s="13">
        <v>0.7</v>
      </c>
      <c r="G1452" s="13">
        <v>0.09</v>
      </c>
      <c r="H1452" s="12">
        <v>1</v>
      </c>
      <c r="I1452" s="15">
        <f t="shared" si="132"/>
        <v>0.7</v>
      </c>
      <c r="J1452" s="15">
        <f t="shared" si="133"/>
        <v>0.09</v>
      </c>
      <c r="K1452" s="13">
        <v>40428.400000000001</v>
      </c>
      <c r="L1452" s="12">
        <f t="shared" si="134"/>
        <v>50.575443984128022</v>
      </c>
      <c r="M1452">
        <f t="shared" si="135"/>
        <v>62384</v>
      </c>
      <c r="N1452">
        <f t="shared" si="136"/>
        <v>96</v>
      </c>
      <c r="O1452">
        <f t="shared" si="137"/>
        <v>12.4</v>
      </c>
    </row>
    <row r="1453" spans="1:15">
      <c r="A1453" s="12" t="s">
        <v>41</v>
      </c>
      <c r="B1453" s="12">
        <v>2210</v>
      </c>
      <c r="C1453" s="14">
        <v>0.22540539470000001</v>
      </c>
      <c r="D1453" s="13">
        <v>0.26800000000000002</v>
      </c>
      <c r="E1453" s="13">
        <v>56.5</v>
      </c>
      <c r="F1453" s="13">
        <v>1.92</v>
      </c>
      <c r="G1453" s="13">
        <v>0.50600000000000001</v>
      </c>
      <c r="H1453" s="12">
        <v>1</v>
      </c>
      <c r="I1453" s="15">
        <f t="shared" si="132"/>
        <v>1.92</v>
      </c>
      <c r="J1453" s="15">
        <f t="shared" si="133"/>
        <v>0.50600000000000001</v>
      </c>
      <c r="K1453" s="13">
        <v>201.5</v>
      </c>
      <c r="L1453" s="12">
        <f t="shared" si="134"/>
        <v>0.28442404054561671</v>
      </c>
      <c r="M1453">
        <f t="shared" si="135"/>
        <v>351</v>
      </c>
      <c r="N1453">
        <f t="shared" si="136"/>
        <v>1</v>
      </c>
      <c r="O1453">
        <f t="shared" si="137"/>
        <v>0.4</v>
      </c>
    </row>
    <row r="1454" spans="1:15">
      <c r="A1454" s="12" t="s">
        <v>41</v>
      </c>
      <c r="B1454" s="12">
        <v>3200</v>
      </c>
      <c r="C1454" s="14">
        <v>41.013723732199999</v>
      </c>
      <c r="D1454" s="13">
        <v>0.06</v>
      </c>
      <c r="E1454" s="13">
        <v>56.5</v>
      </c>
      <c r="F1454" s="13">
        <v>1.2</v>
      </c>
      <c r="G1454" s="13">
        <v>6.4000000000000001E-2</v>
      </c>
      <c r="H1454" s="12">
        <v>1</v>
      </c>
      <c r="I1454" s="15">
        <f t="shared" si="132"/>
        <v>1.2</v>
      </c>
      <c r="J1454" s="15">
        <f t="shared" si="133"/>
        <v>6.4000000000000001E-2</v>
      </c>
      <c r="K1454" s="13">
        <v>9261.7999999999993</v>
      </c>
      <c r="L1454" s="12">
        <f t="shared" si="134"/>
        <v>11.586376954346498</v>
      </c>
      <c r="M1454">
        <f t="shared" si="135"/>
        <v>14292</v>
      </c>
      <c r="N1454">
        <f t="shared" si="136"/>
        <v>38</v>
      </c>
      <c r="O1454">
        <f t="shared" si="137"/>
        <v>2</v>
      </c>
    </row>
    <row r="1455" spans="1:15">
      <c r="A1455" s="12" t="s">
        <v>41</v>
      </c>
      <c r="B1455" s="12">
        <v>1100</v>
      </c>
      <c r="C1455" s="14">
        <v>3.4061400390999998</v>
      </c>
      <c r="D1455" s="13">
        <v>0.34200000000000003</v>
      </c>
      <c r="E1455" s="13">
        <v>56.5</v>
      </c>
      <c r="F1455" s="13">
        <v>1.85</v>
      </c>
      <c r="G1455" s="13">
        <v>0.22</v>
      </c>
      <c r="H1455" s="12">
        <v>1</v>
      </c>
      <c r="I1455" s="15">
        <f t="shared" si="132"/>
        <v>1.85</v>
      </c>
      <c r="J1455" s="15">
        <f t="shared" si="133"/>
        <v>0.22</v>
      </c>
      <c r="K1455" s="13">
        <v>3884.9</v>
      </c>
      <c r="L1455" s="12">
        <f t="shared" si="134"/>
        <v>5.4847369979607743</v>
      </c>
      <c r="M1455">
        <f t="shared" si="135"/>
        <v>6765</v>
      </c>
      <c r="N1455">
        <f t="shared" si="136"/>
        <v>28</v>
      </c>
      <c r="O1455">
        <f t="shared" si="137"/>
        <v>3.3</v>
      </c>
    </row>
    <row r="1456" spans="1:15">
      <c r="A1456" s="12" t="s">
        <v>41</v>
      </c>
      <c r="B1456" s="12">
        <v>3200</v>
      </c>
      <c r="C1456" s="14">
        <v>1.8110033598999999</v>
      </c>
      <c r="D1456" s="13">
        <v>0.06</v>
      </c>
      <c r="E1456" s="13">
        <v>56.5</v>
      </c>
      <c r="F1456" s="13">
        <v>1.2</v>
      </c>
      <c r="G1456" s="13">
        <v>6.4000000000000001E-2</v>
      </c>
      <c r="H1456" s="12">
        <v>1</v>
      </c>
      <c r="I1456" s="15">
        <f t="shared" si="132"/>
        <v>1.2</v>
      </c>
      <c r="J1456" s="15">
        <f t="shared" si="133"/>
        <v>6.4000000000000001E-2</v>
      </c>
      <c r="K1456" s="13">
        <v>409</v>
      </c>
      <c r="L1456" s="12">
        <f t="shared" si="134"/>
        <v>0.51160844917174997</v>
      </c>
      <c r="M1456">
        <f t="shared" si="135"/>
        <v>631</v>
      </c>
      <c r="N1456">
        <f t="shared" si="136"/>
        <v>2</v>
      </c>
      <c r="O1456">
        <f t="shared" si="137"/>
        <v>0.1</v>
      </c>
    </row>
    <row r="1457" spans="1:15">
      <c r="A1457" s="12" t="s">
        <v>41</v>
      </c>
      <c r="B1457" s="12">
        <v>3200</v>
      </c>
      <c r="C1457" s="14">
        <v>3.5772280699999999E-2</v>
      </c>
      <c r="D1457" s="13">
        <v>0.06</v>
      </c>
      <c r="E1457" s="13">
        <v>56.5</v>
      </c>
      <c r="F1457" s="13">
        <v>1.2</v>
      </c>
      <c r="G1457" s="13">
        <v>6.4000000000000001E-2</v>
      </c>
      <c r="H1457" s="12">
        <v>1</v>
      </c>
      <c r="I1457" s="15">
        <f t="shared" si="132"/>
        <v>1.2</v>
      </c>
      <c r="J1457" s="15">
        <f t="shared" si="133"/>
        <v>6.4000000000000001E-2</v>
      </c>
      <c r="K1457" s="13">
        <v>8.1</v>
      </c>
      <c r="L1457" s="12">
        <f t="shared" si="134"/>
        <v>1.0105669297749998E-2</v>
      </c>
      <c r="M1457">
        <f t="shared" si="135"/>
        <v>12</v>
      </c>
      <c r="N1457">
        <f t="shared" si="136"/>
        <v>0</v>
      </c>
      <c r="O1457">
        <f t="shared" si="137"/>
        <v>0</v>
      </c>
    </row>
    <row r="1458" spans="1:15">
      <c r="A1458" s="12" t="s">
        <v>41</v>
      </c>
      <c r="B1458" s="12">
        <v>3200</v>
      </c>
      <c r="C1458" s="14">
        <v>3.6315621018000002</v>
      </c>
      <c r="D1458" s="13">
        <v>0.06</v>
      </c>
      <c r="E1458" s="13">
        <v>56.5</v>
      </c>
      <c r="F1458" s="13">
        <v>1.2</v>
      </c>
      <c r="G1458" s="13">
        <v>6.4000000000000001E-2</v>
      </c>
      <c r="H1458" s="12">
        <v>1</v>
      </c>
      <c r="I1458" s="15">
        <f t="shared" si="132"/>
        <v>1.2</v>
      </c>
      <c r="J1458" s="15">
        <f t="shared" si="133"/>
        <v>6.4000000000000001E-2</v>
      </c>
      <c r="K1458" s="13">
        <v>820.1</v>
      </c>
      <c r="L1458" s="12">
        <f t="shared" si="134"/>
        <v>1.0259162937585</v>
      </c>
      <c r="M1458">
        <f t="shared" si="135"/>
        <v>1265</v>
      </c>
      <c r="N1458">
        <f t="shared" si="136"/>
        <v>3</v>
      </c>
      <c r="O1458">
        <f t="shared" si="137"/>
        <v>0.2</v>
      </c>
    </row>
    <row r="1459" spans="1:15">
      <c r="A1459" s="12" t="s">
        <v>41</v>
      </c>
      <c r="B1459" s="12">
        <v>2210</v>
      </c>
      <c r="C1459" s="14">
        <v>11.295420333099999</v>
      </c>
      <c r="D1459" s="13">
        <v>0.26800000000000002</v>
      </c>
      <c r="E1459" s="13">
        <v>56.5</v>
      </c>
      <c r="F1459" s="13">
        <v>1.92</v>
      </c>
      <c r="G1459" s="13">
        <v>0.50600000000000001</v>
      </c>
      <c r="H1459" s="12">
        <v>1</v>
      </c>
      <c r="I1459" s="15">
        <f t="shared" si="132"/>
        <v>1.92</v>
      </c>
      <c r="J1459" s="15">
        <f t="shared" si="133"/>
        <v>0.50600000000000001</v>
      </c>
      <c r="K1459" s="13">
        <v>10095.4</v>
      </c>
      <c r="L1459" s="12">
        <f t="shared" si="134"/>
        <v>14.252937890316682</v>
      </c>
      <c r="M1459">
        <f t="shared" si="135"/>
        <v>17581</v>
      </c>
      <c r="N1459">
        <f t="shared" si="136"/>
        <v>74</v>
      </c>
      <c r="O1459">
        <f t="shared" si="137"/>
        <v>19.600000000000001</v>
      </c>
    </row>
    <row r="1460" spans="1:15">
      <c r="A1460" s="12" t="s">
        <v>41</v>
      </c>
      <c r="B1460" s="12">
        <v>3200</v>
      </c>
      <c r="C1460" s="14">
        <v>8.7897637999999993E-3</v>
      </c>
      <c r="D1460" s="13">
        <v>0.06</v>
      </c>
      <c r="E1460" s="13">
        <v>56.5</v>
      </c>
      <c r="F1460" s="13">
        <v>1.2</v>
      </c>
      <c r="G1460" s="13">
        <v>6.4000000000000001E-2</v>
      </c>
      <c r="H1460" s="12">
        <v>1</v>
      </c>
      <c r="I1460" s="15">
        <f t="shared" si="132"/>
        <v>1.2</v>
      </c>
      <c r="J1460" s="15">
        <f t="shared" si="133"/>
        <v>6.4000000000000001E-2</v>
      </c>
      <c r="K1460" s="13">
        <v>2</v>
      </c>
      <c r="L1460" s="12">
        <f t="shared" si="134"/>
        <v>2.4831082734999995E-3</v>
      </c>
      <c r="M1460">
        <f t="shared" si="135"/>
        <v>3</v>
      </c>
      <c r="N1460">
        <f t="shared" si="136"/>
        <v>0</v>
      </c>
      <c r="O1460">
        <f t="shared" si="137"/>
        <v>0</v>
      </c>
    </row>
    <row r="1461" spans="1:15">
      <c r="A1461" s="12" t="s">
        <v>41</v>
      </c>
      <c r="B1461" s="12">
        <v>3200</v>
      </c>
      <c r="C1461" s="14">
        <v>2.3140015000000002E-3</v>
      </c>
      <c r="D1461" s="13">
        <v>0.06</v>
      </c>
      <c r="E1461" s="13">
        <v>56.5</v>
      </c>
      <c r="F1461" s="13">
        <v>1.2</v>
      </c>
      <c r="G1461" s="13">
        <v>6.4000000000000001E-2</v>
      </c>
      <c r="H1461" s="12">
        <v>1</v>
      </c>
      <c r="I1461" s="15">
        <f t="shared" si="132"/>
        <v>1.2</v>
      </c>
      <c r="J1461" s="15">
        <f t="shared" si="133"/>
        <v>6.4000000000000001E-2</v>
      </c>
      <c r="K1461" s="13">
        <v>0.5</v>
      </c>
      <c r="L1461" s="12">
        <f t="shared" si="134"/>
        <v>6.5370542375000002E-4</v>
      </c>
      <c r="M1461">
        <f t="shared" si="135"/>
        <v>1</v>
      </c>
      <c r="N1461">
        <f t="shared" si="136"/>
        <v>0</v>
      </c>
      <c r="O1461">
        <f t="shared" si="137"/>
        <v>0</v>
      </c>
    </row>
    <row r="1462" spans="1:15">
      <c r="A1462" s="12" t="s">
        <v>41</v>
      </c>
      <c r="B1462" s="12">
        <v>2240</v>
      </c>
      <c r="C1462" s="14">
        <v>6.4168417000000002E-3</v>
      </c>
      <c r="D1462" s="13">
        <v>0.30199999999999999</v>
      </c>
      <c r="E1462" s="13">
        <v>56.5</v>
      </c>
      <c r="F1462" s="13">
        <v>1.59</v>
      </c>
      <c r="G1462" s="13">
        <v>0.25</v>
      </c>
      <c r="H1462" s="12">
        <v>1</v>
      </c>
      <c r="I1462" s="15">
        <f t="shared" si="132"/>
        <v>1.59</v>
      </c>
      <c r="J1462" s="15">
        <f t="shared" si="133"/>
        <v>0.25</v>
      </c>
      <c r="K1462" s="13">
        <v>7.3</v>
      </c>
      <c r="L1462" s="12">
        <f t="shared" si="134"/>
        <v>9.1242141605916652E-3</v>
      </c>
      <c r="M1462">
        <f t="shared" si="135"/>
        <v>11</v>
      </c>
      <c r="N1462">
        <f t="shared" si="136"/>
        <v>0</v>
      </c>
      <c r="O1462">
        <f t="shared" si="137"/>
        <v>0</v>
      </c>
    </row>
    <row r="1463" spans="1:15">
      <c r="A1463" s="12" t="s">
        <v>41</v>
      </c>
      <c r="B1463" s="12">
        <v>1180</v>
      </c>
      <c r="C1463" s="14">
        <v>0.22618531550000001</v>
      </c>
      <c r="D1463" s="13">
        <v>0.39</v>
      </c>
      <c r="E1463" s="13">
        <v>56.5</v>
      </c>
      <c r="F1463" s="13">
        <v>1.05</v>
      </c>
      <c r="G1463" s="13">
        <v>0.22</v>
      </c>
      <c r="H1463" s="12">
        <v>1</v>
      </c>
      <c r="I1463" s="15">
        <f t="shared" si="132"/>
        <v>1.05</v>
      </c>
      <c r="J1463" s="15">
        <f t="shared" si="133"/>
        <v>0.22</v>
      </c>
      <c r="K1463" s="13">
        <v>294.2</v>
      </c>
      <c r="L1463" s="12">
        <f t="shared" si="134"/>
        <v>0.41533278558687498</v>
      </c>
      <c r="M1463">
        <f t="shared" si="135"/>
        <v>512</v>
      </c>
      <c r="N1463">
        <f t="shared" si="136"/>
        <v>1</v>
      </c>
      <c r="O1463">
        <f t="shared" si="137"/>
        <v>0.2</v>
      </c>
    </row>
    <row r="1464" spans="1:15">
      <c r="A1464" s="12" t="s">
        <v>41</v>
      </c>
      <c r="B1464" s="12">
        <v>1100</v>
      </c>
      <c r="C1464" s="14">
        <v>0.63750829340000004</v>
      </c>
      <c r="D1464" s="13">
        <v>0.34200000000000003</v>
      </c>
      <c r="E1464" s="13">
        <v>56.5</v>
      </c>
      <c r="F1464" s="13">
        <v>1.85</v>
      </c>
      <c r="G1464" s="13">
        <v>0.22</v>
      </c>
      <c r="H1464" s="12">
        <v>1</v>
      </c>
      <c r="I1464" s="15">
        <f t="shared" si="132"/>
        <v>1.85</v>
      </c>
      <c r="J1464" s="15">
        <f t="shared" si="133"/>
        <v>0.22</v>
      </c>
      <c r="K1464" s="13">
        <v>727.1</v>
      </c>
      <c r="L1464" s="12">
        <f t="shared" si="134"/>
        <v>1.0265477294473502</v>
      </c>
      <c r="M1464">
        <f t="shared" si="135"/>
        <v>1266</v>
      </c>
      <c r="N1464">
        <f t="shared" si="136"/>
        <v>5</v>
      </c>
      <c r="O1464">
        <f t="shared" si="137"/>
        <v>0.6</v>
      </c>
    </row>
    <row r="1465" spans="1:15">
      <c r="A1465" s="12" t="s">
        <v>41</v>
      </c>
      <c r="B1465" s="12">
        <v>1100</v>
      </c>
      <c r="C1465" s="14">
        <v>6.9272044999999999E-3</v>
      </c>
      <c r="D1465" s="13">
        <v>0.34200000000000003</v>
      </c>
      <c r="E1465" s="13">
        <v>56.5</v>
      </c>
      <c r="F1465" s="13">
        <v>1.85</v>
      </c>
      <c r="G1465" s="13">
        <v>0.22</v>
      </c>
      <c r="H1465" s="12">
        <v>1</v>
      </c>
      <c r="I1465" s="15">
        <f t="shared" si="132"/>
        <v>1.85</v>
      </c>
      <c r="J1465" s="15">
        <f t="shared" si="133"/>
        <v>0.22</v>
      </c>
      <c r="K1465" s="13">
        <v>7.9</v>
      </c>
      <c r="L1465" s="12">
        <f t="shared" si="134"/>
        <v>1.1154531046125E-2</v>
      </c>
      <c r="M1465">
        <f t="shared" si="135"/>
        <v>14</v>
      </c>
      <c r="N1465">
        <f t="shared" si="136"/>
        <v>0</v>
      </c>
      <c r="O1465">
        <f t="shared" si="137"/>
        <v>0</v>
      </c>
    </row>
    <row r="1466" spans="1:15">
      <c r="A1466" s="12" t="s">
        <v>41</v>
      </c>
      <c r="B1466" s="12">
        <v>4110</v>
      </c>
      <c r="C1466" s="14">
        <v>0.51123308440000004</v>
      </c>
      <c r="D1466" s="13">
        <v>0.41299999999999998</v>
      </c>
      <c r="E1466" s="13">
        <v>56.5</v>
      </c>
      <c r="F1466" s="13">
        <v>0.7</v>
      </c>
      <c r="G1466" s="13">
        <v>0.09</v>
      </c>
      <c r="H1466" s="12">
        <v>1</v>
      </c>
      <c r="I1466" s="15">
        <f t="shared" si="132"/>
        <v>0.7</v>
      </c>
      <c r="J1466" s="15">
        <f t="shared" si="133"/>
        <v>0.09</v>
      </c>
      <c r="K1466" s="13">
        <v>794.6</v>
      </c>
      <c r="L1466" s="12">
        <f t="shared" si="134"/>
        <v>0.99411403399431675</v>
      </c>
      <c r="M1466">
        <f t="shared" si="135"/>
        <v>1226</v>
      </c>
      <c r="N1466">
        <f t="shared" si="136"/>
        <v>2</v>
      </c>
      <c r="O1466">
        <f t="shared" si="137"/>
        <v>0.2</v>
      </c>
    </row>
    <row r="1467" spans="1:15">
      <c r="A1467" s="12" t="s">
        <v>41</v>
      </c>
      <c r="B1467" s="12">
        <v>3200</v>
      </c>
      <c r="C1467" s="14">
        <v>8.0013622000000006E-2</v>
      </c>
      <c r="D1467" s="13">
        <v>0.06</v>
      </c>
      <c r="E1467" s="13">
        <v>56.5</v>
      </c>
      <c r="F1467" s="13">
        <v>1.2</v>
      </c>
      <c r="G1467" s="13">
        <v>6.4000000000000001E-2</v>
      </c>
      <c r="H1467" s="12">
        <v>1</v>
      </c>
      <c r="I1467" s="15">
        <f t="shared" si="132"/>
        <v>1.2</v>
      </c>
      <c r="J1467" s="15">
        <f t="shared" si="133"/>
        <v>6.4000000000000001E-2</v>
      </c>
      <c r="K1467" s="13">
        <v>18.100000000000001</v>
      </c>
      <c r="L1467" s="12">
        <f t="shared" si="134"/>
        <v>2.2603848215E-2</v>
      </c>
      <c r="M1467">
        <f t="shared" si="135"/>
        <v>28</v>
      </c>
      <c r="N1467">
        <f t="shared" si="136"/>
        <v>0</v>
      </c>
      <c r="O1467">
        <f t="shared" si="137"/>
        <v>0</v>
      </c>
    </row>
    <row r="1468" spans="1:15">
      <c r="A1468" s="12" t="s">
        <v>41</v>
      </c>
      <c r="B1468" s="12">
        <v>3200</v>
      </c>
      <c r="C1468" s="14">
        <v>6.3451953800000002E-2</v>
      </c>
      <c r="D1468" s="13">
        <v>0.06</v>
      </c>
      <c r="E1468" s="13">
        <v>56.5</v>
      </c>
      <c r="F1468" s="13">
        <v>1.2</v>
      </c>
      <c r="G1468" s="13">
        <v>6.4000000000000001E-2</v>
      </c>
      <c r="H1468" s="12">
        <v>1</v>
      </c>
      <c r="I1468" s="15">
        <f t="shared" si="132"/>
        <v>1.2</v>
      </c>
      <c r="J1468" s="15">
        <f t="shared" si="133"/>
        <v>6.4000000000000001E-2</v>
      </c>
      <c r="K1468" s="13">
        <v>14.3</v>
      </c>
      <c r="L1468" s="12">
        <f t="shared" si="134"/>
        <v>1.7925176948499998E-2</v>
      </c>
      <c r="M1468">
        <f t="shared" si="135"/>
        <v>22</v>
      </c>
      <c r="N1468">
        <f t="shared" si="136"/>
        <v>0</v>
      </c>
      <c r="O1468">
        <f t="shared" si="137"/>
        <v>0</v>
      </c>
    </row>
    <row r="1469" spans="1:15">
      <c r="A1469" s="12" t="s">
        <v>41</v>
      </c>
      <c r="B1469" s="12">
        <v>2110</v>
      </c>
      <c r="C1469" s="14">
        <v>3.2317715853000002</v>
      </c>
      <c r="D1469" s="13">
        <v>0.40500000000000003</v>
      </c>
      <c r="E1469" s="13">
        <v>56.5</v>
      </c>
      <c r="F1469" s="13">
        <v>2.7</v>
      </c>
      <c r="G1469" s="13">
        <v>0.57599999999999996</v>
      </c>
      <c r="H1469" s="12">
        <v>1</v>
      </c>
      <c r="I1469" s="15">
        <f t="shared" si="132"/>
        <v>2.7</v>
      </c>
      <c r="J1469" s="15">
        <f t="shared" si="133"/>
        <v>0.57599999999999996</v>
      </c>
      <c r="K1469" s="13">
        <v>4365</v>
      </c>
      <c r="L1469" s="12">
        <f t="shared" si="134"/>
        <v>6.1625844417189377</v>
      </c>
      <c r="M1469">
        <f t="shared" si="135"/>
        <v>7601</v>
      </c>
      <c r="N1469">
        <f t="shared" si="136"/>
        <v>45</v>
      </c>
      <c r="O1469">
        <f t="shared" si="137"/>
        <v>9.6999999999999993</v>
      </c>
    </row>
    <row r="1470" spans="1:15">
      <c r="A1470" s="12" t="s">
        <v>41</v>
      </c>
      <c r="B1470" s="12">
        <v>2110</v>
      </c>
      <c r="C1470" s="14">
        <v>4.7377671999999996E-3</v>
      </c>
      <c r="D1470" s="13">
        <v>0.40500000000000003</v>
      </c>
      <c r="E1470" s="13">
        <v>56.5</v>
      </c>
      <c r="F1470" s="13">
        <v>2.7</v>
      </c>
      <c r="G1470" s="13">
        <v>0.57599999999999996</v>
      </c>
      <c r="H1470" s="12">
        <v>1</v>
      </c>
      <c r="I1470" s="15">
        <f t="shared" si="132"/>
        <v>2.7</v>
      </c>
      <c r="J1470" s="15">
        <f t="shared" si="133"/>
        <v>0.57599999999999996</v>
      </c>
      <c r="K1470" s="13">
        <v>6.4</v>
      </c>
      <c r="L1470" s="12">
        <f t="shared" si="134"/>
        <v>9.0343298294999989E-3</v>
      </c>
      <c r="M1470">
        <f t="shared" si="135"/>
        <v>11</v>
      </c>
      <c r="N1470">
        <f t="shared" si="136"/>
        <v>0</v>
      </c>
      <c r="O1470">
        <f t="shared" si="137"/>
        <v>0</v>
      </c>
    </row>
    <row r="1471" spans="1:15">
      <c r="A1471" s="12" t="s">
        <v>41</v>
      </c>
      <c r="B1471" s="12">
        <v>2110</v>
      </c>
      <c r="C1471" s="14">
        <v>0.95873073220000005</v>
      </c>
      <c r="D1471" s="13">
        <v>0.40500000000000003</v>
      </c>
      <c r="E1471" s="13">
        <v>56.5</v>
      </c>
      <c r="F1471" s="13">
        <v>2.7</v>
      </c>
      <c r="G1471" s="13">
        <v>0.57599999999999996</v>
      </c>
      <c r="H1471" s="12">
        <v>1</v>
      </c>
      <c r="I1471" s="15">
        <f t="shared" si="132"/>
        <v>2.7</v>
      </c>
      <c r="J1471" s="15">
        <f t="shared" si="133"/>
        <v>0.57599999999999996</v>
      </c>
      <c r="K1471" s="13">
        <v>1294.9000000000001</v>
      </c>
      <c r="L1471" s="12">
        <f t="shared" si="134"/>
        <v>1.8281796649638753</v>
      </c>
      <c r="M1471">
        <f t="shared" si="135"/>
        <v>2255</v>
      </c>
      <c r="N1471">
        <f t="shared" si="136"/>
        <v>13</v>
      </c>
      <c r="O1471">
        <f t="shared" si="137"/>
        <v>2.9</v>
      </c>
    </row>
    <row r="1472" spans="1:15">
      <c r="A1472" s="12" t="s">
        <v>41</v>
      </c>
      <c r="B1472" s="12">
        <v>2110</v>
      </c>
      <c r="C1472" s="14">
        <v>25.781503263000001</v>
      </c>
      <c r="D1472" s="13">
        <v>0.40500000000000003</v>
      </c>
      <c r="E1472" s="13">
        <v>56.5</v>
      </c>
      <c r="F1472" s="13">
        <v>2.7</v>
      </c>
      <c r="G1472" s="13">
        <v>0.57599999999999996</v>
      </c>
      <c r="H1472" s="12">
        <v>1</v>
      </c>
      <c r="I1472" s="15">
        <f t="shared" si="132"/>
        <v>2.7</v>
      </c>
      <c r="J1472" s="15">
        <f t="shared" si="133"/>
        <v>0.57599999999999996</v>
      </c>
      <c r="K1472" s="13">
        <v>34821.599999999999</v>
      </c>
      <c r="L1472" s="12">
        <f t="shared" si="134"/>
        <v>49.162104034633131</v>
      </c>
      <c r="M1472">
        <f t="shared" si="135"/>
        <v>60640</v>
      </c>
      <c r="N1472">
        <f t="shared" si="136"/>
        <v>361</v>
      </c>
      <c r="O1472">
        <f t="shared" si="137"/>
        <v>77</v>
      </c>
    </row>
    <row r="1473" spans="1:15">
      <c r="A1473" s="12" t="s">
        <v>41</v>
      </c>
      <c r="B1473" s="12">
        <v>1100</v>
      </c>
      <c r="C1473" s="14">
        <v>0.62149365489999997</v>
      </c>
      <c r="D1473" s="13">
        <v>0.34200000000000003</v>
      </c>
      <c r="E1473" s="13">
        <v>56.5</v>
      </c>
      <c r="F1473" s="13">
        <v>1.85</v>
      </c>
      <c r="G1473" s="13">
        <v>0.22</v>
      </c>
      <c r="H1473" s="12">
        <v>1</v>
      </c>
      <c r="I1473" s="15">
        <f t="shared" si="132"/>
        <v>1.85</v>
      </c>
      <c r="J1473" s="15">
        <f t="shared" si="133"/>
        <v>0.22</v>
      </c>
      <c r="K1473" s="13">
        <v>708.8</v>
      </c>
      <c r="L1473" s="12">
        <f t="shared" si="134"/>
        <v>1.000760157802725</v>
      </c>
      <c r="M1473">
        <f t="shared" si="135"/>
        <v>1234</v>
      </c>
      <c r="N1473">
        <f t="shared" si="136"/>
        <v>5</v>
      </c>
      <c r="O1473">
        <f t="shared" si="137"/>
        <v>0.6</v>
      </c>
    </row>
    <row r="1474" spans="1:15">
      <c r="A1474" s="12" t="s">
        <v>41</v>
      </c>
      <c r="B1474" s="12">
        <v>1200</v>
      </c>
      <c r="C1474" s="14">
        <v>11.3790663708</v>
      </c>
      <c r="D1474" s="13">
        <v>0.30399999999999999</v>
      </c>
      <c r="E1474" s="13">
        <v>56.5</v>
      </c>
      <c r="F1474" s="13">
        <v>2.23</v>
      </c>
      <c r="G1474" s="13">
        <v>0.316</v>
      </c>
      <c r="H1474" s="12">
        <v>1</v>
      </c>
      <c r="I1474" s="15">
        <f t="shared" si="132"/>
        <v>2.23</v>
      </c>
      <c r="J1474" s="15">
        <f t="shared" si="133"/>
        <v>0.316</v>
      </c>
      <c r="K1474" s="13">
        <v>13019.6</v>
      </c>
      <c r="L1474" s="12">
        <f t="shared" si="134"/>
        <v>16.287236998738397</v>
      </c>
      <c r="M1474">
        <f t="shared" si="135"/>
        <v>20090</v>
      </c>
      <c r="N1474">
        <f t="shared" si="136"/>
        <v>99</v>
      </c>
      <c r="O1474">
        <f t="shared" si="137"/>
        <v>14</v>
      </c>
    </row>
    <row r="1475" spans="1:15">
      <c r="A1475" s="12" t="s">
        <v>41</v>
      </c>
      <c r="B1475" s="12">
        <v>4110</v>
      </c>
      <c r="C1475" s="14">
        <v>47.326416512100003</v>
      </c>
      <c r="D1475" s="13">
        <v>0.41299999999999998</v>
      </c>
      <c r="E1475" s="13">
        <v>56.5</v>
      </c>
      <c r="F1475" s="13">
        <v>0.7</v>
      </c>
      <c r="G1475" s="13">
        <v>0.09</v>
      </c>
      <c r="H1475" s="12">
        <v>1</v>
      </c>
      <c r="I1475" s="15">
        <f t="shared" ref="I1475:I1538" si="138">F1475</f>
        <v>0.7</v>
      </c>
      <c r="J1475" s="15">
        <f t="shared" ref="J1475:J1538" si="139">G1475</f>
        <v>0.09</v>
      </c>
      <c r="K1475" s="13">
        <v>65183.7</v>
      </c>
      <c r="L1475" s="12">
        <f t="shared" ref="L1475:L1538" si="140">E1475*D1475*C1475/12</f>
        <v>92.028188841799775</v>
      </c>
      <c r="M1475">
        <f t="shared" ref="M1475:M1538" si="141">ROUND(E1475*D1475*C1475*102.79,0)</f>
        <v>113515</v>
      </c>
      <c r="N1475">
        <f t="shared" ref="N1475:N1538" si="142">ROUND(I1475*M1475*0.002205,0)</f>
        <v>175</v>
      </c>
      <c r="O1475">
        <f t="shared" ref="O1475:O1538" si="143">ROUND(J1475*M1475*0.002205,1)</f>
        <v>22.5</v>
      </c>
    </row>
    <row r="1476" spans="1:15">
      <c r="A1476" s="12" t="s">
        <v>41</v>
      </c>
      <c r="B1476" s="12">
        <v>2110</v>
      </c>
      <c r="C1476" s="14">
        <v>46.070524103700002</v>
      </c>
      <c r="D1476" s="13">
        <v>0.40500000000000003</v>
      </c>
      <c r="E1476" s="13">
        <v>56.5</v>
      </c>
      <c r="F1476" s="13">
        <v>2.7</v>
      </c>
      <c r="G1476" s="13">
        <v>0.57599999999999996</v>
      </c>
      <c r="H1476" s="12">
        <v>1</v>
      </c>
      <c r="I1476" s="15">
        <f t="shared" si="138"/>
        <v>2.7</v>
      </c>
      <c r="J1476" s="15">
        <f t="shared" si="139"/>
        <v>0.57599999999999996</v>
      </c>
      <c r="K1476" s="13">
        <v>62224.800000000003</v>
      </c>
      <c r="L1476" s="12">
        <f t="shared" si="140"/>
        <v>87.850730650242951</v>
      </c>
      <c r="M1476">
        <f t="shared" si="141"/>
        <v>108362</v>
      </c>
      <c r="N1476">
        <f t="shared" si="142"/>
        <v>645</v>
      </c>
      <c r="O1476">
        <f t="shared" si="143"/>
        <v>137.6</v>
      </c>
    </row>
    <row r="1477" spans="1:15">
      <c r="A1477" s="12" t="s">
        <v>41</v>
      </c>
      <c r="B1477" s="12">
        <v>4110</v>
      </c>
      <c r="C1477" s="14">
        <v>5.2152267975999997</v>
      </c>
      <c r="D1477" s="13">
        <v>0.41299999999999998</v>
      </c>
      <c r="E1477" s="13">
        <v>56.5</v>
      </c>
      <c r="F1477" s="13">
        <v>0.7</v>
      </c>
      <c r="G1477" s="13">
        <v>0.09</v>
      </c>
      <c r="H1477" s="12">
        <v>1</v>
      </c>
      <c r="I1477" s="15">
        <f t="shared" si="138"/>
        <v>0.7</v>
      </c>
      <c r="J1477" s="15">
        <f t="shared" si="139"/>
        <v>0.09</v>
      </c>
      <c r="K1477" s="13">
        <v>8106.6</v>
      </c>
      <c r="L1477" s="12">
        <f t="shared" si="140"/>
        <v>10.141225809049766</v>
      </c>
      <c r="M1477">
        <f t="shared" si="141"/>
        <v>12509</v>
      </c>
      <c r="N1477">
        <f t="shared" si="142"/>
        <v>19</v>
      </c>
      <c r="O1477">
        <f t="shared" si="143"/>
        <v>2.5</v>
      </c>
    </row>
    <row r="1478" spans="1:15">
      <c r="A1478" s="12" t="s">
        <v>41</v>
      </c>
      <c r="B1478" s="12">
        <v>6460</v>
      </c>
      <c r="C1478" s="14">
        <v>1.6575775216999999</v>
      </c>
      <c r="D1478" s="13">
        <v>0.191</v>
      </c>
      <c r="E1478" s="13">
        <v>56.5</v>
      </c>
      <c r="F1478" s="13">
        <v>0</v>
      </c>
      <c r="G1478" s="13">
        <v>0</v>
      </c>
      <c r="H1478" s="12">
        <v>1</v>
      </c>
      <c r="I1478" s="15">
        <f t="shared" si="138"/>
        <v>0</v>
      </c>
      <c r="J1478" s="15">
        <f t="shared" si="139"/>
        <v>0</v>
      </c>
      <c r="K1478" s="13">
        <v>1191.5999999999999</v>
      </c>
      <c r="L1478" s="12">
        <f t="shared" si="140"/>
        <v>1.4906456521187958</v>
      </c>
      <c r="M1478">
        <f t="shared" si="141"/>
        <v>1839</v>
      </c>
      <c r="N1478">
        <f t="shared" si="142"/>
        <v>0</v>
      </c>
      <c r="O1478">
        <f t="shared" si="143"/>
        <v>0</v>
      </c>
    </row>
    <row r="1479" spans="1:15">
      <c r="A1479" s="12" t="s">
        <v>41</v>
      </c>
      <c r="B1479" s="12">
        <v>1820</v>
      </c>
      <c r="C1479" s="14">
        <v>9.5881000000000006E-6</v>
      </c>
      <c r="D1479" s="13">
        <v>0.222</v>
      </c>
      <c r="E1479" s="13">
        <v>56.5</v>
      </c>
      <c r="F1479" s="13">
        <v>1.78</v>
      </c>
      <c r="G1479" s="13">
        <v>0.38</v>
      </c>
      <c r="H1479" s="12">
        <v>1</v>
      </c>
      <c r="I1479" s="15">
        <f t="shared" si="138"/>
        <v>1.78</v>
      </c>
      <c r="J1479" s="15">
        <f t="shared" si="139"/>
        <v>0.38</v>
      </c>
      <c r="K1479" s="13">
        <v>0</v>
      </c>
      <c r="L1479" s="12">
        <f t="shared" si="140"/>
        <v>1.0021961525000001E-5</v>
      </c>
      <c r="M1479">
        <f t="shared" si="141"/>
        <v>0</v>
      </c>
      <c r="N1479">
        <f t="shared" si="142"/>
        <v>0</v>
      </c>
      <c r="O1479">
        <f t="shared" si="143"/>
        <v>0</v>
      </c>
    </row>
    <row r="1480" spans="1:15">
      <c r="A1480" s="12" t="s">
        <v>41</v>
      </c>
      <c r="B1480" s="12">
        <v>4110</v>
      </c>
      <c r="C1480" s="14">
        <v>0.40623459810000001</v>
      </c>
      <c r="D1480" s="13">
        <v>0.41299999999999998</v>
      </c>
      <c r="E1480" s="13">
        <v>56.5</v>
      </c>
      <c r="F1480" s="13">
        <v>0.7</v>
      </c>
      <c r="G1480" s="13">
        <v>0.09</v>
      </c>
      <c r="H1480" s="12">
        <v>1</v>
      </c>
      <c r="I1480" s="15">
        <f t="shared" si="138"/>
        <v>0.7</v>
      </c>
      <c r="J1480" s="15">
        <f t="shared" si="139"/>
        <v>0.09</v>
      </c>
      <c r="K1480" s="13">
        <v>631.4</v>
      </c>
      <c r="L1480" s="12">
        <f t="shared" si="140"/>
        <v>0.7899401024470375</v>
      </c>
      <c r="M1480">
        <f t="shared" si="141"/>
        <v>974</v>
      </c>
      <c r="N1480">
        <f t="shared" si="142"/>
        <v>2</v>
      </c>
      <c r="O1480">
        <f t="shared" si="143"/>
        <v>0.2</v>
      </c>
    </row>
    <row r="1481" spans="1:15">
      <c r="A1481" s="12" t="s">
        <v>41</v>
      </c>
      <c r="B1481" s="12">
        <v>1100</v>
      </c>
      <c r="C1481" s="14">
        <v>1.0165424276999999</v>
      </c>
      <c r="D1481" s="13">
        <v>0.34200000000000003</v>
      </c>
      <c r="E1481" s="13">
        <v>56.5</v>
      </c>
      <c r="F1481" s="13">
        <v>1.85</v>
      </c>
      <c r="G1481" s="13">
        <v>0.22</v>
      </c>
      <c r="H1481" s="12">
        <v>1</v>
      </c>
      <c r="I1481" s="15">
        <f t="shared" si="138"/>
        <v>1.85</v>
      </c>
      <c r="J1481" s="15">
        <f t="shared" si="139"/>
        <v>0.22</v>
      </c>
      <c r="K1481" s="13">
        <v>1308.5</v>
      </c>
      <c r="L1481" s="12">
        <f t="shared" si="140"/>
        <v>1.636887444203925</v>
      </c>
      <c r="M1481">
        <f t="shared" si="141"/>
        <v>2019</v>
      </c>
      <c r="N1481">
        <f t="shared" si="142"/>
        <v>8</v>
      </c>
      <c r="O1481">
        <f t="shared" si="143"/>
        <v>1</v>
      </c>
    </row>
    <row r="1482" spans="1:15">
      <c r="A1482" s="12" t="s">
        <v>41</v>
      </c>
      <c r="B1482" s="12">
        <v>1100</v>
      </c>
      <c r="C1482" s="14">
        <v>0.44464419960000001</v>
      </c>
      <c r="D1482" s="13">
        <v>0.34200000000000003</v>
      </c>
      <c r="E1482" s="13">
        <v>56.5</v>
      </c>
      <c r="F1482" s="13">
        <v>1.85</v>
      </c>
      <c r="G1482" s="13">
        <v>0.22</v>
      </c>
      <c r="H1482" s="12">
        <v>1</v>
      </c>
      <c r="I1482" s="15">
        <f t="shared" si="138"/>
        <v>1.85</v>
      </c>
      <c r="J1482" s="15">
        <f t="shared" si="139"/>
        <v>0.22</v>
      </c>
      <c r="K1482" s="13">
        <v>507.1</v>
      </c>
      <c r="L1482" s="12">
        <f t="shared" si="140"/>
        <v>0.71598832240590005</v>
      </c>
      <c r="M1482">
        <f t="shared" si="141"/>
        <v>883</v>
      </c>
      <c r="N1482">
        <f t="shared" si="142"/>
        <v>4</v>
      </c>
      <c r="O1482">
        <f t="shared" si="143"/>
        <v>0.4</v>
      </c>
    </row>
    <row r="1483" spans="1:15">
      <c r="A1483" s="12" t="s">
        <v>41</v>
      </c>
      <c r="B1483" s="12">
        <v>1100</v>
      </c>
      <c r="C1483" s="14">
        <v>0.60777526709999996</v>
      </c>
      <c r="D1483" s="13">
        <v>0.34200000000000003</v>
      </c>
      <c r="E1483" s="13">
        <v>56.5</v>
      </c>
      <c r="F1483" s="13">
        <v>1.85</v>
      </c>
      <c r="G1483" s="13">
        <v>0.22</v>
      </c>
      <c r="H1483" s="12">
        <v>1</v>
      </c>
      <c r="I1483" s="15">
        <f t="shared" si="138"/>
        <v>1.85</v>
      </c>
      <c r="J1483" s="15">
        <f t="shared" si="139"/>
        <v>0.22</v>
      </c>
      <c r="K1483" s="13">
        <v>693.2</v>
      </c>
      <c r="L1483" s="12">
        <f t="shared" si="140"/>
        <v>0.97867012384777496</v>
      </c>
      <c r="M1483">
        <f t="shared" si="141"/>
        <v>1207</v>
      </c>
      <c r="N1483">
        <f t="shared" si="142"/>
        <v>5</v>
      </c>
      <c r="O1483">
        <f t="shared" si="143"/>
        <v>0.6</v>
      </c>
    </row>
    <row r="1484" spans="1:15">
      <c r="A1484" s="12" t="s">
        <v>41</v>
      </c>
      <c r="B1484" s="12">
        <v>4110</v>
      </c>
      <c r="C1484" s="14">
        <v>0.50514343930000005</v>
      </c>
      <c r="D1484" s="13">
        <v>0.41299999999999998</v>
      </c>
      <c r="E1484" s="13">
        <v>56.5</v>
      </c>
      <c r="F1484" s="13">
        <v>0.7</v>
      </c>
      <c r="G1484" s="13">
        <v>0.09</v>
      </c>
      <c r="H1484" s="12">
        <v>1</v>
      </c>
      <c r="I1484" s="15">
        <f t="shared" si="138"/>
        <v>0.7</v>
      </c>
      <c r="J1484" s="15">
        <f t="shared" si="139"/>
        <v>0.09</v>
      </c>
      <c r="K1484" s="13">
        <v>695.8</v>
      </c>
      <c r="L1484" s="12">
        <f t="shared" si="140"/>
        <v>0.98227246536215418</v>
      </c>
      <c r="M1484">
        <f t="shared" si="141"/>
        <v>1212</v>
      </c>
      <c r="N1484">
        <f t="shared" si="142"/>
        <v>2</v>
      </c>
      <c r="O1484">
        <f t="shared" si="143"/>
        <v>0.2</v>
      </c>
    </row>
    <row r="1485" spans="1:15">
      <c r="A1485" s="12" t="s">
        <v>41</v>
      </c>
      <c r="B1485" s="12">
        <v>1100</v>
      </c>
      <c r="C1485" s="14">
        <v>0.68083969170000003</v>
      </c>
      <c r="D1485" s="13">
        <v>0.34200000000000003</v>
      </c>
      <c r="E1485" s="13">
        <v>56.5</v>
      </c>
      <c r="F1485" s="13">
        <v>1.85</v>
      </c>
      <c r="G1485" s="13">
        <v>0.22</v>
      </c>
      <c r="H1485" s="12">
        <v>1</v>
      </c>
      <c r="I1485" s="15">
        <f t="shared" si="138"/>
        <v>1.85</v>
      </c>
      <c r="J1485" s="15">
        <f t="shared" si="139"/>
        <v>0.22</v>
      </c>
      <c r="K1485" s="13">
        <v>776.5</v>
      </c>
      <c r="L1485" s="12">
        <f t="shared" si="140"/>
        <v>1.096322113559925</v>
      </c>
      <c r="M1485">
        <f t="shared" si="141"/>
        <v>1352</v>
      </c>
      <c r="N1485">
        <f t="shared" si="142"/>
        <v>6</v>
      </c>
      <c r="O1485">
        <f t="shared" si="143"/>
        <v>0.7</v>
      </c>
    </row>
    <row r="1486" spans="1:15">
      <c r="A1486" s="12" t="s">
        <v>41</v>
      </c>
      <c r="B1486" s="12">
        <v>1100</v>
      </c>
      <c r="C1486" s="14">
        <v>1.7260536929000001</v>
      </c>
      <c r="D1486" s="13">
        <v>0.34200000000000003</v>
      </c>
      <c r="E1486" s="13">
        <v>56.5</v>
      </c>
      <c r="F1486" s="13">
        <v>1.85</v>
      </c>
      <c r="G1486" s="13">
        <v>0.22</v>
      </c>
      <c r="H1486" s="12">
        <v>1</v>
      </c>
      <c r="I1486" s="15">
        <f t="shared" si="138"/>
        <v>1.85</v>
      </c>
      <c r="J1486" s="15">
        <f t="shared" si="139"/>
        <v>0.22</v>
      </c>
      <c r="K1486" s="13">
        <v>1968.7</v>
      </c>
      <c r="L1486" s="12">
        <f t="shared" si="140"/>
        <v>2.779377958992225</v>
      </c>
      <c r="M1486">
        <f t="shared" si="141"/>
        <v>3428</v>
      </c>
      <c r="N1486">
        <f t="shared" si="142"/>
        <v>14</v>
      </c>
      <c r="O1486">
        <f t="shared" si="143"/>
        <v>1.7</v>
      </c>
    </row>
    <row r="1487" spans="1:15">
      <c r="A1487" s="12" t="s">
        <v>41</v>
      </c>
      <c r="B1487" s="12">
        <v>3200</v>
      </c>
      <c r="C1487" s="14">
        <v>0.66262101870000001</v>
      </c>
      <c r="D1487" s="13">
        <v>0.4</v>
      </c>
      <c r="E1487" s="13">
        <v>56.5</v>
      </c>
      <c r="F1487" s="13">
        <v>1.2</v>
      </c>
      <c r="G1487" s="13">
        <v>6.4000000000000001E-2</v>
      </c>
      <c r="H1487" s="12">
        <v>1</v>
      </c>
      <c r="I1487" s="15">
        <f t="shared" si="138"/>
        <v>1.2</v>
      </c>
      <c r="J1487" s="15">
        <f t="shared" si="139"/>
        <v>6.4000000000000001E-2</v>
      </c>
      <c r="K1487" s="13">
        <v>997.6</v>
      </c>
      <c r="L1487" s="12">
        <f t="shared" si="140"/>
        <v>1.2479362518850001</v>
      </c>
      <c r="M1487">
        <f t="shared" si="141"/>
        <v>1539</v>
      </c>
      <c r="N1487">
        <f t="shared" si="142"/>
        <v>4</v>
      </c>
      <c r="O1487">
        <f t="shared" si="143"/>
        <v>0.2</v>
      </c>
    </row>
    <row r="1488" spans="1:15">
      <c r="A1488" s="12" t="s">
        <v>41</v>
      </c>
      <c r="B1488" s="12">
        <v>6460</v>
      </c>
      <c r="C1488" s="14">
        <v>2.3692730568</v>
      </c>
      <c r="D1488" s="13">
        <v>0.30299999999999999</v>
      </c>
      <c r="E1488" s="13">
        <v>56.5</v>
      </c>
      <c r="F1488" s="13">
        <v>0</v>
      </c>
      <c r="G1488" s="13">
        <v>0</v>
      </c>
      <c r="H1488" s="12">
        <v>1</v>
      </c>
      <c r="I1488" s="15">
        <f t="shared" si="138"/>
        <v>0</v>
      </c>
      <c r="J1488" s="15">
        <f t="shared" si="139"/>
        <v>0</v>
      </c>
      <c r="K1488" s="13">
        <v>2701.9</v>
      </c>
      <c r="L1488" s="12">
        <f t="shared" si="140"/>
        <v>3.3800641746572997</v>
      </c>
      <c r="M1488">
        <f t="shared" si="141"/>
        <v>4169</v>
      </c>
      <c r="N1488">
        <f t="shared" si="142"/>
        <v>0</v>
      </c>
      <c r="O1488">
        <f t="shared" si="143"/>
        <v>0</v>
      </c>
    </row>
    <row r="1489" spans="1:15">
      <c r="A1489" s="12" t="s">
        <v>41</v>
      </c>
      <c r="B1489" s="12">
        <v>1100</v>
      </c>
      <c r="C1489" s="14">
        <v>5.3629896599999997E-2</v>
      </c>
      <c r="D1489" s="13">
        <v>0.17399999999999999</v>
      </c>
      <c r="E1489" s="13">
        <v>56.5</v>
      </c>
      <c r="F1489" s="13">
        <v>1.85</v>
      </c>
      <c r="G1489" s="13">
        <v>0.22</v>
      </c>
      <c r="H1489" s="12">
        <v>1</v>
      </c>
      <c r="I1489" s="15">
        <f t="shared" si="138"/>
        <v>1.85</v>
      </c>
      <c r="J1489" s="15">
        <f t="shared" si="139"/>
        <v>0.22</v>
      </c>
      <c r="K1489" s="13">
        <v>35.1</v>
      </c>
      <c r="L1489" s="12">
        <f t="shared" si="140"/>
        <v>4.3936292789549997E-2</v>
      </c>
      <c r="M1489">
        <f t="shared" si="141"/>
        <v>54</v>
      </c>
      <c r="N1489">
        <f t="shared" si="142"/>
        <v>0</v>
      </c>
      <c r="O1489">
        <f t="shared" si="143"/>
        <v>0</v>
      </c>
    </row>
    <row r="1490" spans="1:15">
      <c r="A1490" s="12" t="s">
        <v>41</v>
      </c>
      <c r="B1490" s="12">
        <v>3200</v>
      </c>
      <c r="C1490" s="14">
        <v>2.3866240800000001E-2</v>
      </c>
      <c r="D1490" s="13">
        <v>0.4</v>
      </c>
      <c r="E1490" s="13">
        <v>56.5</v>
      </c>
      <c r="F1490" s="13">
        <v>1.2</v>
      </c>
      <c r="G1490" s="13">
        <v>6.4000000000000001E-2</v>
      </c>
      <c r="H1490" s="12">
        <v>1</v>
      </c>
      <c r="I1490" s="15">
        <f t="shared" si="138"/>
        <v>1.2</v>
      </c>
      <c r="J1490" s="15">
        <f t="shared" si="139"/>
        <v>6.4000000000000001E-2</v>
      </c>
      <c r="K1490" s="13">
        <v>35.9</v>
      </c>
      <c r="L1490" s="12">
        <f t="shared" si="140"/>
        <v>4.4948086840000005E-2</v>
      </c>
      <c r="M1490">
        <f t="shared" si="141"/>
        <v>55</v>
      </c>
      <c r="N1490">
        <f t="shared" si="142"/>
        <v>0</v>
      </c>
      <c r="O1490">
        <f t="shared" si="143"/>
        <v>0</v>
      </c>
    </row>
    <row r="1491" spans="1:15">
      <c r="A1491" s="12" t="s">
        <v>41</v>
      </c>
      <c r="B1491" s="12">
        <v>2240</v>
      </c>
      <c r="C1491" s="14">
        <v>3.0202165999999999E-2</v>
      </c>
      <c r="D1491" s="13">
        <v>0.26800000000000002</v>
      </c>
      <c r="E1491" s="13">
        <v>56.5</v>
      </c>
      <c r="F1491" s="13">
        <v>1.59</v>
      </c>
      <c r="G1491" s="13">
        <v>0.25</v>
      </c>
      <c r="H1491" s="12">
        <v>1</v>
      </c>
      <c r="I1491" s="15">
        <f t="shared" si="138"/>
        <v>1.59</v>
      </c>
      <c r="J1491" s="15">
        <f t="shared" si="139"/>
        <v>0.25</v>
      </c>
      <c r="K1491" s="13">
        <v>107</v>
      </c>
      <c r="L1491" s="12">
        <f t="shared" si="140"/>
        <v>3.811009979766667E-2</v>
      </c>
      <c r="M1491">
        <f t="shared" si="141"/>
        <v>47</v>
      </c>
      <c r="N1491">
        <f t="shared" si="142"/>
        <v>0</v>
      </c>
      <c r="O1491">
        <f t="shared" si="143"/>
        <v>0</v>
      </c>
    </row>
    <row r="1492" spans="1:15">
      <c r="A1492" s="12" t="s">
        <v>41</v>
      </c>
      <c r="B1492" s="12">
        <v>6430</v>
      </c>
      <c r="C1492" s="14">
        <v>0.30588243430000001</v>
      </c>
      <c r="D1492" s="13">
        <v>0.30299999999999999</v>
      </c>
      <c r="E1492" s="13">
        <v>56.5</v>
      </c>
      <c r="F1492" s="13">
        <v>0</v>
      </c>
      <c r="G1492" s="13">
        <v>0</v>
      </c>
      <c r="H1492" s="12">
        <v>1</v>
      </c>
      <c r="I1492" s="15">
        <f t="shared" si="138"/>
        <v>0</v>
      </c>
      <c r="J1492" s="15">
        <f t="shared" si="139"/>
        <v>0</v>
      </c>
      <c r="K1492" s="13">
        <v>309.10000000000002</v>
      </c>
      <c r="L1492" s="12">
        <f t="shared" si="140"/>
        <v>0.43637952783323747</v>
      </c>
      <c r="M1492">
        <f t="shared" si="141"/>
        <v>538</v>
      </c>
      <c r="N1492">
        <f t="shared" si="142"/>
        <v>0</v>
      </c>
      <c r="O1492">
        <f t="shared" si="143"/>
        <v>0</v>
      </c>
    </row>
    <row r="1493" spans="1:15">
      <c r="A1493" s="12" t="s">
        <v>41</v>
      </c>
      <c r="B1493" s="12">
        <v>6430</v>
      </c>
      <c r="C1493" s="14">
        <v>0.1116146671</v>
      </c>
      <c r="D1493" s="13">
        <v>0.30299999999999999</v>
      </c>
      <c r="E1493" s="13">
        <v>56.5</v>
      </c>
      <c r="F1493" s="13">
        <v>0</v>
      </c>
      <c r="G1493" s="13">
        <v>0</v>
      </c>
      <c r="H1493" s="12">
        <v>1</v>
      </c>
      <c r="I1493" s="15">
        <f t="shared" si="138"/>
        <v>0</v>
      </c>
      <c r="J1493" s="15">
        <f t="shared" si="139"/>
        <v>0</v>
      </c>
      <c r="K1493" s="13">
        <v>112.8</v>
      </c>
      <c r="L1493" s="12">
        <f t="shared" si="140"/>
        <v>0.15923227445153748</v>
      </c>
      <c r="M1493">
        <f t="shared" si="141"/>
        <v>196</v>
      </c>
      <c r="N1493">
        <f t="shared" si="142"/>
        <v>0</v>
      </c>
      <c r="O1493">
        <f t="shared" si="143"/>
        <v>0</v>
      </c>
    </row>
    <row r="1494" spans="1:15">
      <c r="A1494" s="12" t="s">
        <v>41</v>
      </c>
      <c r="B1494" s="12">
        <v>3200</v>
      </c>
      <c r="C1494" s="14">
        <v>1.5309518000000001E-3</v>
      </c>
      <c r="D1494" s="13">
        <v>0.4</v>
      </c>
      <c r="E1494" s="13">
        <v>56.5</v>
      </c>
      <c r="F1494" s="13">
        <v>1.2</v>
      </c>
      <c r="G1494" s="13">
        <v>6.4000000000000001E-2</v>
      </c>
      <c r="H1494" s="12">
        <v>1</v>
      </c>
      <c r="I1494" s="15">
        <f t="shared" si="138"/>
        <v>1.2</v>
      </c>
      <c r="J1494" s="15">
        <f t="shared" si="139"/>
        <v>6.4000000000000001E-2</v>
      </c>
      <c r="K1494" s="13">
        <v>2.2999999999999998</v>
      </c>
      <c r="L1494" s="12">
        <f t="shared" si="140"/>
        <v>2.8832925566666667E-3</v>
      </c>
      <c r="M1494">
        <f t="shared" si="141"/>
        <v>4</v>
      </c>
      <c r="N1494">
        <f t="shared" si="142"/>
        <v>0</v>
      </c>
      <c r="O1494">
        <f t="shared" si="143"/>
        <v>0</v>
      </c>
    </row>
    <row r="1495" spans="1:15">
      <c r="A1495" s="12" t="s">
        <v>41</v>
      </c>
      <c r="B1495" s="12">
        <v>1100</v>
      </c>
      <c r="C1495" s="14">
        <v>0.16801634300000001</v>
      </c>
      <c r="D1495" s="13">
        <v>0.34200000000000003</v>
      </c>
      <c r="E1495" s="13">
        <v>56.5</v>
      </c>
      <c r="F1495" s="13">
        <v>1.85</v>
      </c>
      <c r="G1495" s="13">
        <v>0.22</v>
      </c>
      <c r="H1495" s="12">
        <v>1</v>
      </c>
      <c r="I1495" s="15">
        <f t="shared" si="138"/>
        <v>1.85</v>
      </c>
      <c r="J1495" s="15">
        <f t="shared" si="139"/>
        <v>0.22</v>
      </c>
      <c r="K1495" s="13">
        <v>216.3</v>
      </c>
      <c r="L1495" s="12">
        <f t="shared" si="140"/>
        <v>0.27054831631574999</v>
      </c>
      <c r="M1495">
        <f t="shared" si="141"/>
        <v>334</v>
      </c>
      <c r="N1495">
        <f t="shared" si="142"/>
        <v>1</v>
      </c>
      <c r="O1495">
        <f t="shared" si="143"/>
        <v>0.2</v>
      </c>
    </row>
    <row r="1496" spans="1:15">
      <c r="A1496" s="12" t="s">
        <v>41</v>
      </c>
      <c r="B1496" s="12">
        <v>3200</v>
      </c>
      <c r="C1496" s="14">
        <v>3.2580530737000002</v>
      </c>
      <c r="D1496" s="13">
        <v>0.06</v>
      </c>
      <c r="E1496" s="13">
        <v>56.5</v>
      </c>
      <c r="F1496" s="13">
        <v>1.2</v>
      </c>
      <c r="G1496" s="13">
        <v>6.4000000000000001E-2</v>
      </c>
      <c r="H1496" s="12">
        <v>1</v>
      </c>
      <c r="I1496" s="15">
        <f t="shared" si="138"/>
        <v>1.2</v>
      </c>
      <c r="J1496" s="15">
        <f t="shared" si="139"/>
        <v>6.4000000000000001E-2</v>
      </c>
      <c r="K1496" s="13">
        <v>735.7</v>
      </c>
      <c r="L1496" s="12">
        <f t="shared" si="140"/>
        <v>0.92039999332024991</v>
      </c>
      <c r="M1496">
        <f t="shared" si="141"/>
        <v>1135</v>
      </c>
      <c r="N1496">
        <f t="shared" si="142"/>
        <v>3</v>
      </c>
      <c r="O1496">
        <f t="shared" si="143"/>
        <v>0.2</v>
      </c>
    </row>
    <row r="1497" spans="1:15">
      <c r="A1497" s="12" t="s">
        <v>41</v>
      </c>
      <c r="B1497" s="12">
        <v>3200</v>
      </c>
      <c r="C1497" s="14">
        <v>8.1700717500000006E-2</v>
      </c>
      <c r="D1497" s="13">
        <v>0.06</v>
      </c>
      <c r="E1497" s="13">
        <v>56.5</v>
      </c>
      <c r="F1497" s="13">
        <v>1.2</v>
      </c>
      <c r="G1497" s="13">
        <v>6.4000000000000001E-2</v>
      </c>
      <c r="H1497" s="12">
        <v>1</v>
      </c>
      <c r="I1497" s="15">
        <f t="shared" si="138"/>
        <v>1.2</v>
      </c>
      <c r="J1497" s="15">
        <f t="shared" si="139"/>
        <v>6.4000000000000001E-2</v>
      </c>
      <c r="K1497" s="13">
        <v>18.399999999999999</v>
      </c>
      <c r="L1497" s="12">
        <f t="shared" si="140"/>
        <v>2.308045269375E-2</v>
      </c>
      <c r="M1497">
        <f t="shared" si="141"/>
        <v>28</v>
      </c>
      <c r="N1497">
        <f t="shared" si="142"/>
        <v>0</v>
      </c>
      <c r="O1497">
        <f t="shared" si="143"/>
        <v>0</v>
      </c>
    </row>
    <row r="1498" spans="1:15">
      <c r="A1498" s="12" t="s">
        <v>41</v>
      </c>
      <c r="B1498" s="12">
        <v>1100</v>
      </c>
      <c r="C1498" s="14">
        <v>0.85230677860000004</v>
      </c>
      <c r="D1498" s="13">
        <v>0.17399999999999999</v>
      </c>
      <c r="E1498" s="13">
        <v>56.5</v>
      </c>
      <c r="F1498" s="13">
        <v>1.85</v>
      </c>
      <c r="G1498" s="13">
        <v>0.22</v>
      </c>
      <c r="H1498" s="12">
        <v>1</v>
      </c>
      <c r="I1498" s="15">
        <f t="shared" si="138"/>
        <v>1.85</v>
      </c>
      <c r="J1498" s="15">
        <f t="shared" si="139"/>
        <v>0.22</v>
      </c>
      <c r="K1498" s="13">
        <v>558.20000000000005</v>
      </c>
      <c r="L1498" s="12">
        <f t="shared" si="140"/>
        <v>0.69825232836805007</v>
      </c>
      <c r="M1498">
        <f t="shared" si="141"/>
        <v>861</v>
      </c>
      <c r="N1498">
        <f t="shared" si="142"/>
        <v>4</v>
      </c>
      <c r="O1498">
        <f t="shared" si="143"/>
        <v>0.4</v>
      </c>
    </row>
    <row r="1499" spans="1:15">
      <c r="A1499" s="12" t="s">
        <v>41</v>
      </c>
      <c r="B1499" s="12">
        <v>1100</v>
      </c>
      <c r="C1499" s="14">
        <v>1.2285927989000001</v>
      </c>
      <c r="D1499" s="13">
        <v>0.17399999999999999</v>
      </c>
      <c r="E1499" s="13">
        <v>56.5</v>
      </c>
      <c r="F1499" s="13">
        <v>1.85</v>
      </c>
      <c r="G1499" s="13">
        <v>0.22</v>
      </c>
      <c r="H1499" s="12">
        <v>1</v>
      </c>
      <c r="I1499" s="15">
        <f t="shared" si="138"/>
        <v>1.85</v>
      </c>
      <c r="J1499" s="15">
        <f t="shared" si="139"/>
        <v>0.22</v>
      </c>
      <c r="K1499" s="13">
        <v>804.6</v>
      </c>
      <c r="L1499" s="12">
        <f t="shared" si="140"/>
        <v>1.006524650498825</v>
      </c>
      <c r="M1499">
        <f t="shared" si="141"/>
        <v>1242</v>
      </c>
      <c r="N1499">
        <f t="shared" si="142"/>
        <v>5</v>
      </c>
      <c r="O1499">
        <f t="shared" si="143"/>
        <v>0.6</v>
      </c>
    </row>
    <row r="1500" spans="1:15">
      <c r="A1500" s="12" t="s">
        <v>41</v>
      </c>
      <c r="B1500" s="12">
        <v>1100</v>
      </c>
      <c r="C1500" s="14">
        <v>7.4839120000000001E-4</v>
      </c>
      <c r="D1500" s="13">
        <v>0.34200000000000003</v>
      </c>
      <c r="E1500" s="13">
        <v>56.5</v>
      </c>
      <c r="F1500" s="13">
        <v>1.85</v>
      </c>
      <c r="G1500" s="13">
        <v>0.22</v>
      </c>
      <c r="H1500" s="12">
        <v>1</v>
      </c>
      <c r="I1500" s="15">
        <f t="shared" si="138"/>
        <v>1.85</v>
      </c>
      <c r="J1500" s="15">
        <f t="shared" si="139"/>
        <v>0.22</v>
      </c>
      <c r="K1500" s="13">
        <v>1</v>
      </c>
      <c r="L1500" s="12">
        <f t="shared" si="140"/>
        <v>1.2050969297999999E-3</v>
      </c>
      <c r="M1500">
        <f t="shared" si="141"/>
        <v>1</v>
      </c>
      <c r="N1500">
        <f t="shared" si="142"/>
        <v>0</v>
      </c>
      <c r="O1500">
        <f t="shared" si="143"/>
        <v>0</v>
      </c>
    </row>
    <row r="1501" spans="1:15">
      <c r="A1501" s="12" t="s">
        <v>41</v>
      </c>
      <c r="B1501" s="12">
        <v>2510</v>
      </c>
      <c r="C1501" s="14">
        <v>15.9312084772</v>
      </c>
      <c r="D1501" s="13">
        <v>0.26</v>
      </c>
      <c r="E1501" s="13">
        <v>56.5</v>
      </c>
      <c r="F1501" s="13">
        <v>2.3199999999999998</v>
      </c>
      <c r="G1501" s="13">
        <v>0.5</v>
      </c>
      <c r="H1501" s="12">
        <v>1</v>
      </c>
      <c r="I1501" s="15">
        <f t="shared" si="138"/>
        <v>2.3199999999999998</v>
      </c>
      <c r="J1501" s="15">
        <f t="shared" si="139"/>
        <v>0.5</v>
      </c>
      <c r="K1501" s="13">
        <v>13815.6</v>
      </c>
      <c r="L1501" s="12">
        <f t="shared" si="140"/>
        <v>19.502454377505668</v>
      </c>
      <c r="M1501">
        <f t="shared" si="141"/>
        <v>24056</v>
      </c>
      <c r="N1501">
        <f t="shared" si="142"/>
        <v>123</v>
      </c>
      <c r="O1501">
        <f t="shared" si="143"/>
        <v>26.5</v>
      </c>
    </row>
    <row r="1502" spans="1:15">
      <c r="A1502" s="12" t="s">
        <v>41</v>
      </c>
      <c r="B1502" s="12">
        <v>2210</v>
      </c>
      <c r="C1502" s="14">
        <v>0.27634387049999998</v>
      </c>
      <c r="D1502" s="13">
        <v>0.26800000000000002</v>
      </c>
      <c r="E1502" s="13">
        <v>56.5</v>
      </c>
      <c r="F1502" s="13">
        <v>1.92</v>
      </c>
      <c r="G1502" s="13">
        <v>0.50600000000000001</v>
      </c>
      <c r="H1502" s="12">
        <v>1</v>
      </c>
      <c r="I1502" s="15">
        <f t="shared" si="138"/>
        <v>1.92</v>
      </c>
      <c r="J1502" s="15">
        <f t="shared" si="139"/>
        <v>0.50600000000000001</v>
      </c>
      <c r="K1502" s="13">
        <v>247</v>
      </c>
      <c r="L1502" s="12">
        <f t="shared" si="140"/>
        <v>0.34869990725924999</v>
      </c>
      <c r="M1502">
        <f t="shared" si="141"/>
        <v>430</v>
      </c>
      <c r="N1502">
        <f t="shared" si="142"/>
        <v>2</v>
      </c>
      <c r="O1502">
        <f t="shared" si="143"/>
        <v>0.5</v>
      </c>
    </row>
    <row r="1503" spans="1:15">
      <c r="A1503" s="12" t="s">
        <v>41</v>
      </c>
      <c r="B1503" s="12">
        <v>6410</v>
      </c>
      <c r="C1503" s="14">
        <v>1.2638923021999999</v>
      </c>
      <c r="D1503" s="13">
        <v>0.30299999999999999</v>
      </c>
      <c r="E1503" s="13">
        <v>56.5</v>
      </c>
      <c r="F1503" s="13">
        <v>0</v>
      </c>
      <c r="G1503" s="13">
        <v>0</v>
      </c>
      <c r="H1503" s="12">
        <v>1</v>
      </c>
      <c r="I1503" s="15">
        <f t="shared" si="138"/>
        <v>0</v>
      </c>
      <c r="J1503" s="15">
        <f t="shared" si="139"/>
        <v>0</v>
      </c>
      <c r="K1503" s="13">
        <v>1441.3</v>
      </c>
      <c r="L1503" s="12">
        <f t="shared" si="140"/>
        <v>1.8031003556260747</v>
      </c>
      <c r="M1503">
        <f t="shared" si="141"/>
        <v>2224</v>
      </c>
      <c r="N1503">
        <f t="shared" si="142"/>
        <v>0</v>
      </c>
      <c r="O1503">
        <f t="shared" si="143"/>
        <v>0</v>
      </c>
    </row>
    <row r="1504" spans="1:15">
      <c r="A1504" s="12" t="s">
        <v>41</v>
      </c>
      <c r="B1504" s="12">
        <v>3200</v>
      </c>
      <c r="C1504" s="14">
        <v>0.17002289230000001</v>
      </c>
      <c r="D1504" s="13">
        <v>0.06</v>
      </c>
      <c r="E1504" s="13">
        <v>56.5</v>
      </c>
      <c r="F1504" s="13">
        <v>1.2</v>
      </c>
      <c r="G1504" s="13">
        <v>6.4000000000000001E-2</v>
      </c>
      <c r="H1504" s="12">
        <v>1</v>
      </c>
      <c r="I1504" s="15">
        <f t="shared" si="138"/>
        <v>1.2</v>
      </c>
      <c r="J1504" s="15">
        <f t="shared" si="139"/>
        <v>6.4000000000000001E-2</v>
      </c>
      <c r="K1504" s="13">
        <v>38.4</v>
      </c>
      <c r="L1504" s="12">
        <f t="shared" si="140"/>
        <v>4.8031467074749999E-2</v>
      </c>
      <c r="M1504">
        <f t="shared" si="141"/>
        <v>59</v>
      </c>
      <c r="N1504">
        <f t="shared" si="142"/>
        <v>0</v>
      </c>
      <c r="O1504">
        <f t="shared" si="143"/>
        <v>0</v>
      </c>
    </row>
    <row r="1505" spans="1:15">
      <c r="A1505" s="12" t="s">
        <v>41</v>
      </c>
      <c r="B1505" s="12">
        <v>2210</v>
      </c>
      <c r="C1505" s="14">
        <v>0.18828365229999999</v>
      </c>
      <c r="D1505" s="13">
        <v>0.28499999999999998</v>
      </c>
      <c r="E1505" s="13">
        <v>56.5</v>
      </c>
      <c r="F1505" s="13">
        <v>1.92</v>
      </c>
      <c r="G1505" s="13">
        <v>0.50600000000000001</v>
      </c>
      <c r="H1505" s="12">
        <v>1</v>
      </c>
      <c r="I1505" s="15">
        <f t="shared" si="138"/>
        <v>1.92</v>
      </c>
      <c r="J1505" s="15">
        <f t="shared" si="139"/>
        <v>0.50600000000000001</v>
      </c>
      <c r="K1505" s="13">
        <v>178.9</v>
      </c>
      <c r="L1505" s="12">
        <f t="shared" si="140"/>
        <v>0.25265312593006245</v>
      </c>
      <c r="M1505">
        <f t="shared" si="141"/>
        <v>312</v>
      </c>
      <c r="N1505">
        <f t="shared" si="142"/>
        <v>1</v>
      </c>
      <c r="O1505">
        <f t="shared" si="143"/>
        <v>0.3</v>
      </c>
    </row>
    <row r="1506" spans="1:15">
      <c r="A1506" s="12" t="s">
        <v>41</v>
      </c>
      <c r="B1506" s="12">
        <v>1100</v>
      </c>
      <c r="C1506" s="14">
        <v>1.6926604200000001E-2</v>
      </c>
      <c r="D1506" s="13">
        <v>0.34200000000000003</v>
      </c>
      <c r="E1506" s="13">
        <v>56.5</v>
      </c>
      <c r="F1506" s="13">
        <v>1.85</v>
      </c>
      <c r="G1506" s="13">
        <v>0.22</v>
      </c>
      <c r="H1506" s="12">
        <v>1</v>
      </c>
      <c r="I1506" s="15">
        <f t="shared" si="138"/>
        <v>1.85</v>
      </c>
      <c r="J1506" s="15">
        <f t="shared" si="139"/>
        <v>0.22</v>
      </c>
      <c r="K1506" s="13">
        <v>19.3</v>
      </c>
      <c r="L1506" s="12">
        <f t="shared" si="140"/>
        <v>2.7256064413050004E-2</v>
      </c>
      <c r="M1506">
        <f t="shared" si="141"/>
        <v>34</v>
      </c>
      <c r="N1506">
        <f t="shared" si="142"/>
        <v>0</v>
      </c>
      <c r="O1506">
        <f t="shared" si="143"/>
        <v>0</v>
      </c>
    </row>
    <row r="1507" spans="1:15">
      <c r="A1507" s="12" t="s">
        <v>41</v>
      </c>
      <c r="B1507" s="12">
        <v>2210</v>
      </c>
      <c r="C1507" s="14">
        <v>10.786399324</v>
      </c>
      <c r="D1507" s="13">
        <v>0.28499999999999998</v>
      </c>
      <c r="E1507" s="13">
        <v>56.5</v>
      </c>
      <c r="F1507" s="13">
        <v>1.92</v>
      </c>
      <c r="G1507" s="13">
        <v>0.50600000000000001</v>
      </c>
      <c r="H1507" s="12">
        <v>1</v>
      </c>
      <c r="I1507" s="15">
        <f t="shared" si="138"/>
        <v>1.92</v>
      </c>
      <c r="J1507" s="15">
        <f t="shared" si="139"/>
        <v>0.50600000000000001</v>
      </c>
      <c r="K1507" s="13">
        <v>10252</v>
      </c>
      <c r="L1507" s="12">
        <f t="shared" si="140"/>
        <v>14.473999592892499</v>
      </c>
      <c r="M1507">
        <f t="shared" si="141"/>
        <v>17853</v>
      </c>
      <c r="N1507">
        <f t="shared" si="142"/>
        <v>76</v>
      </c>
      <c r="O1507">
        <f t="shared" si="143"/>
        <v>19.899999999999999</v>
      </c>
    </row>
    <row r="1508" spans="1:15">
      <c r="A1508" s="12" t="s">
        <v>41</v>
      </c>
      <c r="B1508" s="12">
        <v>2210</v>
      </c>
      <c r="C1508" s="14">
        <v>0.1157526978</v>
      </c>
      <c r="D1508" s="13">
        <v>0.26800000000000002</v>
      </c>
      <c r="E1508" s="13">
        <v>56.5</v>
      </c>
      <c r="F1508" s="13">
        <v>1.92</v>
      </c>
      <c r="G1508" s="13">
        <v>0.50600000000000001</v>
      </c>
      <c r="H1508" s="12">
        <v>1</v>
      </c>
      <c r="I1508" s="15">
        <f t="shared" si="138"/>
        <v>1.92</v>
      </c>
      <c r="J1508" s="15">
        <f t="shared" si="139"/>
        <v>0.50600000000000001</v>
      </c>
      <c r="K1508" s="13">
        <v>103.5</v>
      </c>
      <c r="L1508" s="12">
        <f t="shared" si="140"/>
        <v>0.14606061250730001</v>
      </c>
      <c r="M1508">
        <f t="shared" si="141"/>
        <v>180</v>
      </c>
      <c r="N1508">
        <f t="shared" si="142"/>
        <v>1</v>
      </c>
      <c r="O1508">
        <f t="shared" si="143"/>
        <v>0.2</v>
      </c>
    </row>
    <row r="1509" spans="1:15">
      <c r="A1509" s="12" t="s">
        <v>41</v>
      </c>
      <c r="B1509" s="12">
        <v>3200</v>
      </c>
      <c r="C1509" s="14">
        <v>9.2455028800000005E-2</v>
      </c>
      <c r="D1509" s="13">
        <v>0.06</v>
      </c>
      <c r="E1509" s="13">
        <v>56.5</v>
      </c>
      <c r="F1509" s="13">
        <v>1.2</v>
      </c>
      <c r="G1509" s="13">
        <v>6.4000000000000001E-2</v>
      </c>
      <c r="H1509" s="12">
        <v>1</v>
      </c>
      <c r="I1509" s="15">
        <f t="shared" si="138"/>
        <v>1.2</v>
      </c>
      <c r="J1509" s="15">
        <f t="shared" si="139"/>
        <v>6.4000000000000001E-2</v>
      </c>
      <c r="K1509" s="13">
        <v>20.9</v>
      </c>
      <c r="L1509" s="12">
        <f t="shared" si="140"/>
        <v>2.6118545635999999E-2</v>
      </c>
      <c r="M1509">
        <f t="shared" si="141"/>
        <v>32</v>
      </c>
      <c r="N1509">
        <f t="shared" si="142"/>
        <v>0</v>
      </c>
      <c r="O1509">
        <f t="shared" si="143"/>
        <v>0</v>
      </c>
    </row>
    <row r="1510" spans="1:15">
      <c r="A1510" s="12" t="s">
        <v>41</v>
      </c>
      <c r="B1510" s="12">
        <v>2510</v>
      </c>
      <c r="C1510" s="14">
        <v>1.0312739839</v>
      </c>
      <c r="D1510" s="13">
        <v>0.26</v>
      </c>
      <c r="E1510" s="13">
        <v>56.5</v>
      </c>
      <c r="F1510" s="13">
        <v>2.3199999999999998</v>
      </c>
      <c r="G1510" s="13">
        <v>0.5</v>
      </c>
      <c r="H1510" s="12">
        <v>1</v>
      </c>
      <c r="I1510" s="15">
        <f t="shared" si="138"/>
        <v>2.3199999999999998</v>
      </c>
      <c r="J1510" s="15">
        <f t="shared" si="139"/>
        <v>0.5</v>
      </c>
      <c r="K1510" s="13">
        <v>894.2</v>
      </c>
      <c r="L1510" s="12">
        <f t="shared" si="140"/>
        <v>1.2624512352909167</v>
      </c>
      <c r="M1510">
        <f t="shared" si="141"/>
        <v>1557</v>
      </c>
      <c r="N1510">
        <f t="shared" si="142"/>
        <v>8</v>
      </c>
      <c r="O1510">
        <f t="shared" si="143"/>
        <v>1.7</v>
      </c>
    </row>
    <row r="1511" spans="1:15">
      <c r="A1511" s="12" t="s">
        <v>41</v>
      </c>
      <c r="B1511" s="12">
        <v>4110</v>
      </c>
      <c r="C1511" s="14">
        <v>73.672052704899997</v>
      </c>
      <c r="D1511" s="13">
        <v>0.41299999999999998</v>
      </c>
      <c r="E1511" s="13">
        <v>56.5</v>
      </c>
      <c r="F1511" s="13">
        <v>0.7</v>
      </c>
      <c r="G1511" s="13">
        <v>0.09</v>
      </c>
      <c r="H1511" s="12">
        <v>1</v>
      </c>
      <c r="I1511" s="15">
        <f t="shared" si="138"/>
        <v>0.7</v>
      </c>
      <c r="J1511" s="15">
        <f t="shared" si="139"/>
        <v>0.09</v>
      </c>
      <c r="K1511" s="13">
        <v>114516.1</v>
      </c>
      <c r="L1511" s="12">
        <f t="shared" si="140"/>
        <v>143.25837615354075</v>
      </c>
      <c r="M1511">
        <f t="shared" si="141"/>
        <v>176706</v>
      </c>
      <c r="N1511">
        <f t="shared" si="142"/>
        <v>273</v>
      </c>
      <c r="O1511">
        <f t="shared" si="143"/>
        <v>35.1</v>
      </c>
    </row>
    <row r="1512" spans="1:15">
      <c r="A1512" s="12" t="s">
        <v>41</v>
      </c>
      <c r="B1512" s="12">
        <v>6410</v>
      </c>
      <c r="C1512" s="14">
        <v>3.5254911243999998</v>
      </c>
      <c r="D1512" s="13">
        <v>0.30299999999999999</v>
      </c>
      <c r="E1512" s="13">
        <v>56.5</v>
      </c>
      <c r="F1512" s="13">
        <v>0</v>
      </c>
      <c r="G1512" s="13">
        <v>0</v>
      </c>
      <c r="H1512" s="12">
        <v>1</v>
      </c>
      <c r="I1512" s="15">
        <f t="shared" si="138"/>
        <v>0</v>
      </c>
      <c r="J1512" s="15">
        <f t="shared" si="139"/>
        <v>0</v>
      </c>
      <c r="K1512" s="13">
        <v>4020.5</v>
      </c>
      <c r="L1512" s="12">
        <f t="shared" si="140"/>
        <v>5.0295537753471491</v>
      </c>
      <c r="M1512">
        <f t="shared" si="141"/>
        <v>6204</v>
      </c>
      <c r="N1512">
        <f t="shared" si="142"/>
        <v>0</v>
      </c>
      <c r="O1512">
        <f t="shared" si="143"/>
        <v>0</v>
      </c>
    </row>
    <row r="1513" spans="1:15">
      <c r="A1513" s="12" t="s">
        <v>41</v>
      </c>
      <c r="B1513" s="12">
        <v>2210</v>
      </c>
      <c r="C1513" s="14">
        <v>36.018209061</v>
      </c>
      <c r="D1513" s="13">
        <v>0.26800000000000002</v>
      </c>
      <c r="E1513" s="13">
        <v>56.5</v>
      </c>
      <c r="F1513" s="13">
        <v>1.92</v>
      </c>
      <c r="G1513" s="13">
        <v>0.50600000000000001</v>
      </c>
      <c r="H1513" s="12">
        <v>1</v>
      </c>
      <c r="I1513" s="15">
        <f t="shared" si="138"/>
        <v>1.92</v>
      </c>
      <c r="J1513" s="15">
        <f t="shared" si="139"/>
        <v>0.50600000000000001</v>
      </c>
      <c r="K1513" s="13">
        <v>32191.4</v>
      </c>
      <c r="L1513" s="12">
        <f t="shared" si="140"/>
        <v>45.448976800138503</v>
      </c>
      <c r="M1513">
        <f t="shared" si="141"/>
        <v>56060</v>
      </c>
      <c r="N1513">
        <f t="shared" si="142"/>
        <v>237</v>
      </c>
      <c r="O1513">
        <f t="shared" si="143"/>
        <v>62.5</v>
      </c>
    </row>
    <row r="1514" spans="1:15">
      <c r="A1514" s="12" t="s">
        <v>41</v>
      </c>
      <c r="B1514" s="12">
        <v>3200</v>
      </c>
      <c r="C1514" s="14">
        <v>7.7220411799999999E-2</v>
      </c>
      <c r="D1514" s="13">
        <v>0.06</v>
      </c>
      <c r="E1514" s="13">
        <v>56.5</v>
      </c>
      <c r="F1514" s="13">
        <v>1.2</v>
      </c>
      <c r="G1514" s="13">
        <v>6.4000000000000001E-2</v>
      </c>
      <c r="H1514" s="12">
        <v>1</v>
      </c>
      <c r="I1514" s="15">
        <f t="shared" si="138"/>
        <v>1.2</v>
      </c>
      <c r="J1514" s="15">
        <f t="shared" si="139"/>
        <v>6.4000000000000001E-2</v>
      </c>
      <c r="K1514" s="13">
        <v>17.399999999999999</v>
      </c>
      <c r="L1514" s="12">
        <f t="shared" si="140"/>
        <v>2.1814766333500001E-2</v>
      </c>
      <c r="M1514">
        <f t="shared" si="141"/>
        <v>27</v>
      </c>
      <c r="N1514">
        <f t="shared" si="142"/>
        <v>0</v>
      </c>
      <c r="O1514">
        <f t="shared" si="143"/>
        <v>0</v>
      </c>
    </row>
    <row r="1515" spans="1:15">
      <c r="A1515" s="12" t="s">
        <v>41</v>
      </c>
      <c r="B1515" s="12">
        <v>3200</v>
      </c>
      <c r="C1515" s="14">
        <v>0.14151256100000001</v>
      </c>
      <c r="D1515" s="13">
        <v>0.4</v>
      </c>
      <c r="E1515" s="13">
        <v>56.5</v>
      </c>
      <c r="F1515" s="13">
        <v>1.2</v>
      </c>
      <c r="G1515" s="13">
        <v>6.4000000000000001E-2</v>
      </c>
      <c r="H1515" s="12">
        <v>1</v>
      </c>
      <c r="I1515" s="15">
        <f t="shared" si="138"/>
        <v>1.2</v>
      </c>
      <c r="J1515" s="15">
        <f t="shared" si="139"/>
        <v>6.4000000000000001E-2</v>
      </c>
      <c r="K1515" s="13">
        <v>213</v>
      </c>
      <c r="L1515" s="12">
        <f t="shared" si="140"/>
        <v>0.26651532321666671</v>
      </c>
      <c r="M1515">
        <f t="shared" si="141"/>
        <v>329</v>
      </c>
      <c r="N1515">
        <f t="shared" si="142"/>
        <v>1</v>
      </c>
      <c r="O1515">
        <f t="shared" si="143"/>
        <v>0</v>
      </c>
    </row>
    <row r="1516" spans="1:15">
      <c r="A1516" s="12" t="s">
        <v>41</v>
      </c>
      <c r="B1516" s="12">
        <v>6460</v>
      </c>
      <c r="C1516" s="14">
        <v>1.1653566299999999E-2</v>
      </c>
      <c r="D1516" s="13">
        <v>0.30299999999999999</v>
      </c>
      <c r="E1516" s="13">
        <v>56.5</v>
      </c>
      <c r="F1516" s="13">
        <v>0</v>
      </c>
      <c r="G1516" s="13">
        <v>0</v>
      </c>
      <c r="H1516" s="12">
        <v>1</v>
      </c>
      <c r="I1516" s="15">
        <f t="shared" si="138"/>
        <v>0</v>
      </c>
      <c r="J1516" s="15">
        <f t="shared" si="139"/>
        <v>0</v>
      </c>
      <c r="K1516" s="13">
        <v>13.3</v>
      </c>
      <c r="L1516" s="12">
        <f t="shared" si="140"/>
        <v>1.6625269022737497E-2</v>
      </c>
      <c r="M1516">
        <f t="shared" si="141"/>
        <v>21</v>
      </c>
      <c r="N1516">
        <f t="shared" si="142"/>
        <v>0</v>
      </c>
      <c r="O1516">
        <f t="shared" si="143"/>
        <v>0</v>
      </c>
    </row>
    <row r="1517" spans="1:15">
      <c r="A1517" s="12" t="s">
        <v>41</v>
      </c>
      <c r="B1517" s="12">
        <v>6410</v>
      </c>
      <c r="C1517" s="14">
        <v>0.29227176960000001</v>
      </c>
      <c r="D1517" s="13">
        <v>0.30299999999999999</v>
      </c>
      <c r="E1517" s="13">
        <v>56.5</v>
      </c>
      <c r="F1517" s="13">
        <v>0</v>
      </c>
      <c r="G1517" s="13">
        <v>0</v>
      </c>
      <c r="H1517" s="12">
        <v>1</v>
      </c>
      <c r="I1517" s="15">
        <f t="shared" si="138"/>
        <v>0</v>
      </c>
      <c r="J1517" s="15">
        <f t="shared" si="139"/>
        <v>0</v>
      </c>
      <c r="K1517" s="13">
        <v>333.3</v>
      </c>
      <c r="L1517" s="12">
        <f t="shared" si="140"/>
        <v>0.41696221330559996</v>
      </c>
      <c r="M1517">
        <f t="shared" si="141"/>
        <v>514</v>
      </c>
      <c r="N1517">
        <f t="shared" si="142"/>
        <v>0</v>
      </c>
      <c r="O1517">
        <f t="shared" si="143"/>
        <v>0</v>
      </c>
    </row>
    <row r="1518" spans="1:15">
      <c r="A1518" s="12" t="s">
        <v>41</v>
      </c>
      <c r="B1518" s="12">
        <v>2210</v>
      </c>
      <c r="C1518" s="14">
        <v>7.7881063019000001</v>
      </c>
      <c r="D1518" s="13">
        <v>0.26800000000000002</v>
      </c>
      <c r="E1518" s="13">
        <v>56.5</v>
      </c>
      <c r="F1518" s="13">
        <v>1.92</v>
      </c>
      <c r="G1518" s="13">
        <v>0.50600000000000001</v>
      </c>
      <c r="H1518" s="12">
        <v>1</v>
      </c>
      <c r="I1518" s="15">
        <f t="shared" si="138"/>
        <v>1.92</v>
      </c>
      <c r="J1518" s="15">
        <f t="shared" si="139"/>
        <v>0.50600000000000001</v>
      </c>
      <c r="K1518" s="13">
        <v>6960.7</v>
      </c>
      <c r="L1518" s="12">
        <f t="shared" si="140"/>
        <v>9.8272921352808176</v>
      </c>
      <c r="M1518">
        <f t="shared" si="141"/>
        <v>12122</v>
      </c>
      <c r="N1518">
        <f t="shared" si="142"/>
        <v>51</v>
      </c>
      <c r="O1518">
        <f t="shared" si="143"/>
        <v>13.5</v>
      </c>
    </row>
    <row r="1519" spans="1:15">
      <c r="A1519" s="12" t="s">
        <v>41</v>
      </c>
      <c r="B1519" s="12">
        <v>3200</v>
      </c>
      <c r="C1519" s="14">
        <v>1.8567229185</v>
      </c>
      <c r="D1519" s="13">
        <v>0.4</v>
      </c>
      <c r="E1519" s="13">
        <v>56.5</v>
      </c>
      <c r="F1519" s="13">
        <v>1.2</v>
      </c>
      <c r="G1519" s="13">
        <v>6.4000000000000001E-2</v>
      </c>
      <c r="H1519" s="12">
        <v>1</v>
      </c>
      <c r="I1519" s="15">
        <f t="shared" si="138"/>
        <v>1.2</v>
      </c>
      <c r="J1519" s="15">
        <f t="shared" si="139"/>
        <v>6.4000000000000001E-2</v>
      </c>
      <c r="K1519" s="13">
        <v>2795.3</v>
      </c>
      <c r="L1519" s="12">
        <f t="shared" si="140"/>
        <v>3.496828163175</v>
      </c>
      <c r="M1519">
        <f t="shared" si="141"/>
        <v>4313</v>
      </c>
      <c r="N1519">
        <f t="shared" si="142"/>
        <v>11</v>
      </c>
      <c r="O1519">
        <f t="shared" si="143"/>
        <v>0.6</v>
      </c>
    </row>
    <row r="1520" spans="1:15">
      <c r="A1520" s="12" t="s">
        <v>41</v>
      </c>
      <c r="B1520" s="12">
        <v>2240</v>
      </c>
      <c r="C1520" s="14">
        <v>2.6170258542</v>
      </c>
      <c r="D1520" s="13">
        <v>0.26800000000000002</v>
      </c>
      <c r="E1520" s="13">
        <v>56.5</v>
      </c>
      <c r="F1520" s="13">
        <v>1.59</v>
      </c>
      <c r="G1520" s="13">
        <v>0.25</v>
      </c>
      <c r="H1520" s="12">
        <v>1</v>
      </c>
      <c r="I1520" s="15">
        <f t="shared" si="138"/>
        <v>1.59</v>
      </c>
      <c r="J1520" s="15">
        <f t="shared" si="139"/>
        <v>0.25</v>
      </c>
      <c r="K1520" s="13">
        <v>2737.4</v>
      </c>
      <c r="L1520" s="12">
        <f t="shared" si="140"/>
        <v>3.3022504570247002</v>
      </c>
      <c r="M1520">
        <f t="shared" si="141"/>
        <v>4073</v>
      </c>
      <c r="N1520">
        <f t="shared" si="142"/>
        <v>14</v>
      </c>
      <c r="O1520">
        <f t="shared" si="143"/>
        <v>2.2000000000000002</v>
      </c>
    </row>
    <row r="1521" spans="1:15">
      <c r="A1521" s="12" t="s">
        <v>41</v>
      </c>
      <c r="B1521" s="12">
        <v>3200</v>
      </c>
      <c r="C1521" s="14">
        <v>0.41866514570000002</v>
      </c>
      <c r="D1521" s="13">
        <v>0.4</v>
      </c>
      <c r="E1521" s="13">
        <v>56.5</v>
      </c>
      <c r="F1521" s="13">
        <v>1.2</v>
      </c>
      <c r="G1521" s="13">
        <v>6.4000000000000001E-2</v>
      </c>
      <c r="H1521" s="12">
        <v>1</v>
      </c>
      <c r="I1521" s="15">
        <f t="shared" si="138"/>
        <v>1.2</v>
      </c>
      <c r="J1521" s="15">
        <f t="shared" si="139"/>
        <v>6.4000000000000001E-2</v>
      </c>
      <c r="K1521" s="13">
        <v>630.29999999999995</v>
      </c>
      <c r="L1521" s="12">
        <f t="shared" si="140"/>
        <v>0.78848602440166671</v>
      </c>
      <c r="M1521">
        <f t="shared" si="141"/>
        <v>973</v>
      </c>
      <c r="N1521">
        <f t="shared" si="142"/>
        <v>3</v>
      </c>
      <c r="O1521">
        <f t="shared" si="143"/>
        <v>0.1</v>
      </c>
    </row>
    <row r="1522" spans="1:15">
      <c r="A1522" s="12" t="s">
        <v>41</v>
      </c>
      <c r="B1522" s="12">
        <v>3200</v>
      </c>
      <c r="C1522" s="14">
        <v>9.7904046000000002E-3</v>
      </c>
      <c r="D1522" s="13">
        <v>0.06</v>
      </c>
      <c r="E1522" s="13">
        <v>56.5</v>
      </c>
      <c r="F1522" s="13">
        <v>1.2</v>
      </c>
      <c r="G1522" s="13">
        <v>6.4000000000000001E-2</v>
      </c>
      <c r="H1522" s="12">
        <v>1</v>
      </c>
      <c r="I1522" s="15">
        <f t="shared" si="138"/>
        <v>1.2</v>
      </c>
      <c r="J1522" s="15">
        <f t="shared" si="139"/>
        <v>6.4000000000000001E-2</v>
      </c>
      <c r="K1522" s="13">
        <v>2.2000000000000002</v>
      </c>
      <c r="L1522" s="12">
        <f t="shared" si="140"/>
        <v>2.7657892995000002E-3</v>
      </c>
      <c r="M1522">
        <f t="shared" si="141"/>
        <v>3</v>
      </c>
      <c r="N1522">
        <f t="shared" si="142"/>
        <v>0</v>
      </c>
      <c r="O1522">
        <f t="shared" si="143"/>
        <v>0</v>
      </c>
    </row>
    <row r="1523" spans="1:15">
      <c r="A1523" s="12" t="s">
        <v>41</v>
      </c>
      <c r="B1523" s="12">
        <v>1200</v>
      </c>
      <c r="C1523" s="14">
        <v>8.7525160399999996E-2</v>
      </c>
      <c r="D1523" s="13">
        <v>0.30399999999999999</v>
      </c>
      <c r="E1523" s="13">
        <v>56.5</v>
      </c>
      <c r="F1523" s="13">
        <v>2.23</v>
      </c>
      <c r="G1523" s="13">
        <v>0.316</v>
      </c>
      <c r="H1523" s="12">
        <v>1</v>
      </c>
      <c r="I1523" s="15">
        <f t="shared" si="138"/>
        <v>2.23</v>
      </c>
      <c r="J1523" s="15">
        <f t="shared" si="139"/>
        <v>0.316</v>
      </c>
      <c r="K1523" s="13">
        <v>100.1</v>
      </c>
      <c r="L1523" s="12">
        <f t="shared" si="140"/>
        <v>0.12527767958586664</v>
      </c>
      <c r="M1523">
        <f t="shared" si="141"/>
        <v>155</v>
      </c>
      <c r="N1523">
        <f t="shared" si="142"/>
        <v>1</v>
      </c>
      <c r="O1523">
        <f t="shared" si="143"/>
        <v>0.1</v>
      </c>
    </row>
    <row r="1524" spans="1:15">
      <c r="A1524" s="12" t="s">
        <v>41</v>
      </c>
      <c r="B1524" s="12">
        <v>3200</v>
      </c>
      <c r="C1524" s="14">
        <v>2.4645703999999998E-3</v>
      </c>
      <c r="D1524" s="13">
        <v>0.06</v>
      </c>
      <c r="E1524" s="13">
        <v>56.5</v>
      </c>
      <c r="F1524" s="13">
        <v>1.2</v>
      </c>
      <c r="G1524" s="13">
        <v>6.4000000000000001E-2</v>
      </c>
      <c r="H1524" s="12">
        <v>1</v>
      </c>
      <c r="I1524" s="15">
        <f t="shared" si="138"/>
        <v>1.2</v>
      </c>
      <c r="J1524" s="15">
        <f t="shared" si="139"/>
        <v>6.4000000000000001E-2</v>
      </c>
      <c r="K1524" s="13">
        <v>0.6</v>
      </c>
      <c r="L1524" s="12">
        <f t="shared" si="140"/>
        <v>6.9624113799999999E-4</v>
      </c>
      <c r="M1524">
        <f t="shared" si="141"/>
        <v>1</v>
      </c>
      <c r="N1524">
        <f t="shared" si="142"/>
        <v>0</v>
      </c>
      <c r="O1524">
        <f t="shared" si="143"/>
        <v>0</v>
      </c>
    </row>
    <row r="1525" spans="1:15">
      <c r="A1525" s="12" t="s">
        <v>41</v>
      </c>
      <c r="B1525" s="12">
        <v>3200</v>
      </c>
      <c r="C1525" s="14">
        <v>30.9358797264</v>
      </c>
      <c r="D1525" s="13">
        <v>0.06</v>
      </c>
      <c r="E1525" s="13">
        <v>56.5</v>
      </c>
      <c r="F1525" s="13">
        <v>1.2</v>
      </c>
      <c r="G1525" s="13">
        <v>6.4000000000000001E-2</v>
      </c>
      <c r="H1525" s="12">
        <v>1</v>
      </c>
      <c r="I1525" s="15">
        <f t="shared" si="138"/>
        <v>1.2</v>
      </c>
      <c r="J1525" s="15">
        <f t="shared" si="139"/>
        <v>6.4000000000000001E-2</v>
      </c>
      <c r="K1525" s="13">
        <v>6986</v>
      </c>
      <c r="L1525" s="12">
        <f t="shared" si="140"/>
        <v>8.7393860227079987</v>
      </c>
      <c r="M1525">
        <f t="shared" si="141"/>
        <v>10780</v>
      </c>
      <c r="N1525">
        <f t="shared" si="142"/>
        <v>29</v>
      </c>
      <c r="O1525">
        <f t="shared" si="143"/>
        <v>1.5</v>
      </c>
    </row>
    <row r="1526" spans="1:15">
      <c r="A1526" s="12" t="s">
        <v>41</v>
      </c>
      <c r="B1526" s="12">
        <v>1100</v>
      </c>
      <c r="C1526" s="14">
        <v>5.55399278E-2</v>
      </c>
      <c r="D1526" s="13">
        <v>0.17399999999999999</v>
      </c>
      <c r="E1526" s="13">
        <v>56.5</v>
      </c>
      <c r="F1526" s="13">
        <v>1.85</v>
      </c>
      <c r="G1526" s="13">
        <v>0.22</v>
      </c>
      <c r="H1526" s="12">
        <v>1</v>
      </c>
      <c r="I1526" s="15">
        <f t="shared" si="138"/>
        <v>1.85</v>
      </c>
      <c r="J1526" s="15">
        <f t="shared" si="139"/>
        <v>0.22</v>
      </c>
      <c r="K1526" s="13">
        <v>36.4</v>
      </c>
      <c r="L1526" s="12">
        <f t="shared" si="140"/>
        <v>4.5501085850149996E-2</v>
      </c>
      <c r="M1526">
        <f t="shared" si="141"/>
        <v>56</v>
      </c>
      <c r="N1526">
        <f t="shared" si="142"/>
        <v>0</v>
      </c>
      <c r="O1526">
        <f t="shared" si="143"/>
        <v>0</v>
      </c>
    </row>
    <row r="1527" spans="1:15">
      <c r="A1527" s="12" t="s">
        <v>41</v>
      </c>
      <c r="B1527" s="12">
        <v>1100</v>
      </c>
      <c r="C1527" s="14">
        <v>4.7048186200000001E-2</v>
      </c>
      <c r="D1527" s="13">
        <v>0.17399999999999999</v>
      </c>
      <c r="E1527" s="13">
        <v>56.5</v>
      </c>
      <c r="F1527" s="13">
        <v>1.85</v>
      </c>
      <c r="G1527" s="13">
        <v>0.22</v>
      </c>
      <c r="H1527" s="12">
        <v>1</v>
      </c>
      <c r="I1527" s="15">
        <f t="shared" si="138"/>
        <v>1.85</v>
      </c>
      <c r="J1527" s="15">
        <f t="shared" si="139"/>
        <v>0.22</v>
      </c>
      <c r="K1527" s="13">
        <v>30.8</v>
      </c>
      <c r="L1527" s="12">
        <f t="shared" si="140"/>
        <v>3.8544226544350003E-2</v>
      </c>
      <c r="M1527">
        <f t="shared" si="141"/>
        <v>48</v>
      </c>
      <c r="N1527">
        <f t="shared" si="142"/>
        <v>0</v>
      </c>
      <c r="O1527">
        <f t="shared" si="143"/>
        <v>0</v>
      </c>
    </row>
    <row r="1528" spans="1:15">
      <c r="A1528" s="12" t="s">
        <v>41</v>
      </c>
      <c r="B1528" s="12">
        <v>2240</v>
      </c>
      <c r="C1528" s="14">
        <v>8.6999447000000001E-3</v>
      </c>
      <c r="D1528" s="13">
        <v>0.26800000000000002</v>
      </c>
      <c r="E1528" s="13">
        <v>56.5</v>
      </c>
      <c r="F1528" s="13">
        <v>1.59</v>
      </c>
      <c r="G1528" s="13">
        <v>0.25</v>
      </c>
      <c r="H1528" s="12">
        <v>1</v>
      </c>
      <c r="I1528" s="15">
        <f t="shared" si="138"/>
        <v>1.59</v>
      </c>
      <c r="J1528" s="15">
        <f t="shared" si="139"/>
        <v>0.25</v>
      </c>
      <c r="K1528" s="13">
        <v>16.5</v>
      </c>
      <c r="L1528" s="12">
        <f t="shared" si="140"/>
        <v>1.0977880220616668E-2</v>
      </c>
      <c r="M1528">
        <f t="shared" si="141"/>
        <v>14</v>
      </c>
      <c r="N1528">
        <f t="shared" si="142"/>
        <v>0</v>
      </c>
      <c r="O1528">
        <f t="shared" si="143"/>
        <v>0</v>
      </c>
    </row>
    <row r="1529" spans="1:15">
      <c r="A1529" s="12" t="s">
        <v>41</v>
      </c>
      <c r="B1529" s="12">
        <v>2240</v>
      </c>
      <c r="C1529" s="14">
        <v>5.1881565999999997E-2</v>
      </c>
      <c r="D1529" s="13">
        <v>0.26800000000000002</v>
      </c>
      <c r="E1529" s="13">
        <v>56.5</v>
      </c>
      <c r="F1529" s="13">
        <v>1.59</v>
      </c>
      <c r="G1529" s="13">
        <v>0.25</v>
      </c>
      <c r="H1529" s="12">
        <v>1</v>
      </c>
      <c r="I1529" s="15">
        <f t="shared" si="138"/>
        <v>1.59</v>
      </c>
      <c r="J1529" s="15">
        <f t="shared" si="139"/>
        <v>0.25</v>
      </c>
      <c r="K1529" s="13">
        <v>148.4</v>
      </c>
      <c r="L1529" s="12">
        <f t="shared" si="140"/>
        <v>6.5465889364333327E-2</v>
      </c>
      <c r="M1529">
        <f t="shared" si="141"/>
        <v>81</v>
      </c>
      <c r="N1529">
        <f t="shared" si="142"/>
        <v>0</v>
      </c>
      <c r="O1529">
        <f t="shared" si="143"/>
        <v>0</v>
      </c>
    </row>
    <row r="1530" spans="1:15">
      <c r="A1530" s="12" t="s">
        <v>41</v>
      </c>
      <c r="B1530" s="12">
        <v>1100</v>
      </c>
      <c r="C1530" s="14">
        <v>7.2877804500000004E-2</v>
      </c>
      <c r="D1530" s="13">
        <v>0.17399999999999999</v>
      </c>
      <c r="E1530" s="13">
        <v>56.5</v>
      </c>
      <c r="F1530" s="13">
        <v>1.85</v>
      </c>
      <c r="G1530" s="13">
        <v>0.22</v>
      </c>
      <c r="H1530" s="12">
        <v>1</v>
      </c>
      <c r="I1530" s="15">
        <f t="shared" si="138"/>
        <v>1.85</v>
      </c>
      <c r="J1530" s="15">
        <f t="shared" si="139"/>
        <v>0.22</v>
      </c>
      <c r="K1530" s="13">
        <v>47.7</v>
      </c>
      <c r="L1530" s="12">
        <f t="shared" si="140"/>
        <v>5.9705141336625002E-2</v>
      </c>
      <c r="M1530">
        <f t="shared" si="141"/>
        <v>74</v>
      </c>
      <c r="N1530">
        <f t="shared" si="142"/>
        <v>0</v>
      </c>
      <c r="O1530">
        <f t="shared" si="143"/>
        <v>0</v>
      </c>
    </row>
    <row r="1531" spans="1:15">
      <c r="A1531" s="12" t="s">
        <v>41</v>
      </c>
      <c r="B1531" s="12">
        <v>6410</v>
      </c>
      <c r="C1531" s="14">
        <v>3.73790939E-2</v>
      </c>
      <c r="D1531" s="13">
        <v>0.30299999999999999</v>
      </c>
      <c r="E1531" s="13">
        <v>56.5</v>
      </c>
      <c r="F1531" s="13">
        <v>0</v>
      </c>
      <c r="G1531" s="13">
        <v>0</v>
      </c>
      <c r="H1531" s="12">
        <v>1</v>
      </c>
      <c r="I1531" s="15">
        <f t="shared" si="138"/>
        <v>0</v>
      </c>
      <c r="J1531" s="15">
        <f t="shared" si="139"/>
        <v>0</v>
      </c>
      <c r="K1531" s="13">
        <v>42.6</v>
      </c>
      <c r="L1531" s="12">
        <f t="shared" si="140"/>
        <v>5.332594983508749E-2</v>
      </c>
      <c r="M1531">
        <f t="shared" si="141"/>
        <v>66</v>
      </c>
      <c r="N1531">
        <f t="shared" si="142"/>
        <v>0</v>
      </c>
      <c r="O1531">
        <f t="shared" si="143"/>
        <v>0</v>
      </c>
    </row>
    <row r="1532" spans="1:15">
      <c r="A1532" s="12" t="s">
        <v>41</v>
      </c>
      <c r="B1532" s="12">
        <v>1100</v>
      </c>
      <c r="C1532" s="14">
        <v>0.1652131731</v>
      </c>
      <c r="D1532" s="13">
        <v>0.34200000000000003</v>
      </c>
      <c r="E1532" s="13">
        <v>56.5</v>
      </c>
      <c r="F1532" s="13">
        <v>1.85</v>
      </c>
      <c r="G1532" s="13">
        <v>0.22</v>
      </c>
      <c r="H1532" s="12">
        <v>1</v>
      </c>
      <c r="I1532" s="15">
        <f t="shared" si="138"/>
        <v>1.85</v>
      </c>
      <c r="J1532" s="15">
        <f t="shared" si="139"/>
        <v>0.22</v>
      </c>
      <c r="K1532" s="13">
        <v>188.4</v>
      </c>
      <c r="L1532" s="12">
        <f t="shared" si="140"/>
        <v>0.26603451198427502</v>
      </c>
      <c r="M1532">
        <f t="shared" si="141"/>
        <v>328</v>
      </c>
      <c r="N1532">
        <f t="shared" si="142"/>
        <v>1</v>
      </c>
      <c r="O1532">
        <f t="shared" si="143"/>
        <v>0.2</v>
      </c>
    </row>
    <row r="1533" spans="1:15">
      <c r="A1533" s="12" t="s">
        <v>41</v>
      </c>
      <c r="B1533" s="12">
        <v>5300</v>
      </c>
      <c r="C1533" s="14">
        <v>0.1219035633</v>
      </c>
      <c r="D1533" s="13">
        <v>0.5</v>
      </c>
      <c r="E1533" s="13">
        <v>56.5</v>
      </c>
      <c r="F1533" s="13">
        <v>0.6</v>
      </c>
      <c r="G1533" s="13">
        <v>0.13500000000000001</v>
      </c>
      <c r="H1533" s="12">
        <v>1</v>
      </c>
      <c r="I1533" s="15">
        <f t="shared" si="138"/>
        <v>0.6</v>
      </c>
      <c r="J1533" s="15">
        <f t="shared" si="139"/>
        <v>0.13500000000000001</v>
      </c>
      <c r="K1533" s="13">
        <v>203.3</v>
      </c>
      <c r="L1533" s="12">
        <f t="shared" si="140"/>
        <v>0.28698130526875004</v>
      </c>
      <c r="M1533">
        <f t="shared" si="141"/>
        <v>354</v>
      </c>
      <c r="N1533">
        <f t="shared" si="142"/>
        <v>0</v>
      </c>
      <c r="O1533">
        <f t="shared" si="143"/>
        <v>0.1</v>
      </c>
    </row>
    <row r="1534" spans="1:15">
      <c r="A1534" s="12" t="s">
        <v>41</v>
      </c>
      <c r="B1534" s="12">
        <v>3200</v>
      </c>
      <c r="C1534" s="14">
        <v>0.18572928729999999</v>
      </c>
      <c r="D1534" s="13">
        <v>0.06</v>
      </c>
      <c r="E1534" s="13">
        <v>56.5</v>
      </c>
      <c r="F1534" s="13">
        <v>1.2</v>
      </c>
      <c r="G1534" s="13">
        <v>6.4000000000000001E-2</v>
      </c>
      <c r="H1534" s="12">
        <v>1</v>
      </c>
      <c r="I1534" s="15">
        <f t="shared" si="138"/>
        <v>1.2</v>
      </c>
      <c r="J1534" s="15">
        <f t="shared" si="139"/>
        <v>6.4000000000000001E-2</v>
      </c>
      <c r="K1534" s="13">
        <v>41.9</v>
      </c>
      <c r="L1534" s="12">
        <f t="shared" si="140"/>
        <v>5.2468523662249994E-2</v>
      </c>
      <c r="M1534">
        <f t="shared" si="141"/>
        <v>65</v>
      </c>
      <c r="N1534">
        <f t="shared" si="142"/>
        <v>0</v>
      </c>
      <c r="O1534">
        <f t="shared" si="143"/>
        <v>0</v>
      </c>
    </row>
    <row r="1535" spans="1:15">
      <c r="A1535" s="12" t="s">
        <v>41</v>
      </c>
      <c r="B1535" s="12">
        <v>1100</v>
      </c>
      <c r="C1535" s="14">
        <v>3.8168016872999999</v>
      </c>
      <c r="D1535" s="13">
        <v>0.34200000000000003</v>
      </c>
      <c r="E1535" s="13">
        <v>56.5</v>
      </c>
      <c r="F1535" s="13">
        <v>1.85</v>
      </c>
      <c r="G1535" s="13">
        <v>0.22</v>
      </c>
      <c r="H1535" s="12">
        <v>1</v>
      </c>
      <c r="I1535" s="15">
        <f t="shared" si="138"/>
        <v>1.85</v>
      </c>
      <c r="J1535" s="15">
        <f t="shared" si="139"/>
        <v>0.22</v>
      </c>
      <c r="K1535" s="13">
        <v>4353.2</v>
      </c>
      <c r="L1535" s="12">
        <f t="shared" si="140"/>
        <v>6.1460049169748245</v>
      </c>
      <c r="M1535">
        <f t="shared" si="141"/>
        <v>7581</v>
      </c>
      <c r="N1535">
        <f t="shared" si="142"/>
        <v>31</v>
      </c>
      <c r="O1535">
        <f t="shared" si="143"/>
        <v>3.7</v>
      </c>
    </row>
    <row r="1536" spans="1:15">
      <c r="A1536" s="12" t="s">
        <v>41</v>
      </c>
      <c r="B1536" s="12">
        <v>2110</v>
      </c>
      <c r="C1536" s="14">
        <v>3.1232251432</v>
      </c>
      <c r="D1536" s="13">
        <v>0.40500000000000003</v>
      </c>
      <c r="E1536" s="13">
        <v>56.5</v>
      </c>
      <c r="F1536" s="13">
        <v>2.7</v>
      </c>
      <c r="G1536" s="13">
        <v>0.57599999999999996</v>
      </c>
      <c r="H1536" s="12">
        <v>1</v>
      </c>
      <c r="I1536" s="15">
        <f t="shared" si="138"/>
        <v>2.7</v>
      </c>
      <c r="J1536" s="15">
        <f t="shared" si="139"/>
        <v>0.57599999999999996</v>
      </c>
      <c r="K1536" s="13">
        <v>4218.3999999999996</v>
      </c>
      <c r="L1536" s="12">
        <f t="shared" si="140"/>
        <v>5.9555999449395003</v>
      </c>
      <c r="M1536">
        <f t="shared" si="141"/>
        <v>7346</v>
      </c>
      <c r="N1536">
        <f t="shared" si="142"/>
        <v>44</v>
      </c>
      <c r="O1536">
        <f t="shared" si="143"/>
        <v>9.3000000000000007</v>
      </c>
    </row>
    <row r="1537" spans="1:15">
      <c r="A1537" s="12" t="s">
        <v>41</v>
      </c>
      <c r="B1537" s="12">
        <v>2210</v>
      </c>
      <c r="C1537" s="14">
        <v>0.30987775350000002</v>
      </c>
      <c r="D1537" s="13">
        <v>0.26800000000000002</v>
      </c>
      <c r="E1537" s="13">
        <v>56.5</v>
      </c>
      <c r="F1537" s="13">
        <v>1.92</v>
      </c>
      <c r="G1537" s="13">
        <v>0.50600000000000001</v>
      </c>
      <c r="H1537" s="12">
        <v>1</v>
      </c>
      <c r="I1537" s="15">
        <f t="shared" si="138"/>
        <v>1.92</v>
      </c>
      <c r="J1537" s="15">
        <f t="shared" si="139"/>
        <v>0.50600000000000001</v>
      </c>
      <c r="K1537" s="13">
        <v>276.89999999999998</v>
      </c>
      <c r="L1537" s="12">
        <f t="shared" si="140"/>
        <v>0.39101407862475007</v>
      </c>
      <c r="M1537">
        <f t="shared" si="141"/>
        <v>482</v>
      </c>
      <c r="N1537">
        <f t="shared" si="142"/>
        <v>2</v>
      </c>
      <c r="O1537">
        <f t="shared" si="143"/>
        <v>0.5</v>
      </c>
    </row>
    <row r="1538" spans="1:15">
      <c r="A1538" s="12" t="s">
        <v>41</v>
      </c>
      <c r="B1538" s="12">
        <v>2110</v>
      </c>
      <c r="C1538" s="14">
        <v>0.41961412320000002</v>
      </c>
      <c r="D1538" s="13">
        <v>0.40500000000000003</v>
      </c>
      <c r="E1538" s="13">
        <v>56.5</v>
      </c>
      <c r="F1538" s="13">
        <v>2.7</v>
      </c>
      <c r="G1538" s="13">
        <v>0.57599999999999996</v>
      </c>
      <c r="H1538" s="12">
        <v>1</v>
      </c>
      <c r="I1538" s="15">
        <f t="shared" si="138"/>
        <v>2.7</v>
      </c>
      <c r="J1538" s="15">
        <f t="shared" si="139"/>
        <v>0.57599999999999996</v>
      </c>
      <c r="K1538" s="13">
        <v>566.79999999999995</v>
      </c>
      <c r="L1538" s="12">
        <f t="shared" si="140"/>
        <v>0.80015168117700008</v>
      </c>
      <c r="M1538">
        <f t="shared" si="141"/>
        <v>987</v>
      </c>
      <c r="N1538">
        <f t="shared" si="142"/>
        <v>6</v>
      </c>
      <c r="O1538">
        <f t="shared" si="143"/>
        <v>1.3</v>
      </c>
    </row>
    <row r="1539" spans="1:15">
      <c r="A1539" s="12" t="s">
        <v>41</v>
      </c>
      <c r="B1539" s="12">
        <v>1100</v>
      </c>
      <c r="C1539" s="14">
        <v>6.22879582E-2</v>
      </c>
      <c r="D1539" s="13">
        <v>0.34200000000000003</v>
      </c>
      <c r="E1539" s="13">
        <v>56.5</v>
      </c>
      <c r="F1539" s="13">
        <v>1.85</v>
      </c>
      <c r="G1539" s="13">
        <v>0.22</v>
      </c>
      <c r="H1539" s="12">
        <v>1</v>
      </c>
      <c r="I1539" s="15">
        <f t="shared" ref="I1539:I1602" si="144">F1539</f>
        <v>1.85</v>
      </c>
      <c r="J1539" s="15">
        <f t="shared" ref="J1539:J1602" si="145">G1539</f>
        <v>0.22</v>
      </c>
      <c r="K1539" s="13">
        <v>71</v>
      </c>
      <c r="L1539" s="12">
        <f t="shared" ref="L1539:L1602" si="146">E1539*D1539*C1539/12</f>
        <v>0.10029918469155001</v>
      </c>
      <c r="M1539">
        <f t="shared" ref="M1539:M1602" si="147">ROUND(E1539*D1539*C1539*102.79,0)</f>
        <v>124</v>
      </c>
      <c r="N1539">
        <f t="shared" ref="N1539:N1602" si="148">ROUND(I1539*M1539*0.002205,0)</f>
        <v>1</v>
      </c>
      <c r="O1539">
        <f t="shared" ref="O1539:O1602" si="149">ROUND(J1539*M1539*0.002205,1)</f>
        <v>0.1</v>
      </c>
    </row>
    <row r="1540" spans="1:15">
      <c r="A1540" s="12" t="s">
        <v>41</v>
      </c>
      <c r="B1540" s="12">
        <v>3200</v>
      </c>
      <c r="C1540" s="14">
        <v>1.4854968099999999E-2</v>
      </c>
      <c r="D1540" s="13">
        <v>0.06</v>
      </c>
      <c r="E1540" s="13">
        <v>56.5</v>
      </c>
      <c r="F1540" s="13">
        <v>1.2</v>
      </c>
      <c r="G1540" s="13">
        <v>6.4000000000000001E-2</v>
      </c>
      <c r="H1540" s="12">
        <v>1</v>
      </c>
      <c r="I1540" s="15">
        <f t="shared" si="144"/>
        <v>1.2</v>
      </c>
      <c r="J1540" s="15">
        <f t="shared" si="145"/>
        <v>6.4000000000000001E-2</v>
      </c>
      <c r="K1540" s="13">
        <v>3.4</v>
      </c>
      <c r="L1540" s="12">
        <f t="shared" si="146"/>
        <v>4.1965284882499992E-3</v>
      </c>
      <c r="M1540">
        <f t="shared" si="147"/>
        <v>5</v>
      </c>
      <c r="N1540">
        <f t="shared" si="148"/>
        <v>0</v>
      </c>
      <c r="O1540">
        <f t="shared" si="149"/>
        <v>0</v>
      </c>
    </row>
    <row r="1541" spans="1:15">
      <c r="A1541" s="12" t="s">
        <v>41</v>
      </c>
      <c r="B1541" s="12">
        <v>3200</v>
      </c>
      <c r="C1541" s="14">
        <v>0.94928582939999995</v>
      </c>
      <c r="D1541" s="13">
        <v>0.4</v>
      </c>
      <c r="E1541" s="13">
        <v>56.5</v>
      </c>
      <c r="F1541" s="13">
        <v>1.2</v>
      </c>
      <c r="G1541" s="13">
        <v>6.4000000000000001E-2</v>
      </c>
      <c r="H1541" s="12">
        <v>1</v>
      </c>
      <c r="I1541" s="15">
        <f t="shared" si="144"/>
        <v>1.2</v>
      </c>
      <c r="J1541" s="15">
        <f t="shared" si="145"/>
        <v>6.4000000000000001E-2</v>
      </c>
      <c r="K1541" s="13">
        <v>1429.1</v>
      </c>
      <c r="L1541" s="12">
        <f t="shared" si="146"/>
        <v>1.78782164537</v>
      </c>
      <c r="M1541">
        <f t="shared" si="147"/>
        <v>2205</v>
      </c>
      <c r="N1541">
        <f t="shared" si="148"/>
        <v>6</v>
      </c>
      <c r="O1541">
        <f t="shared" si="149"/>
        <v>0.3</v>
      </c>
    </row>
    <row r="1542" spans="1:15">
      <c r="A1542" s="12" t="s">
        <v>41</v>
      </c>
      <c r="B1542" s="12">
        <v>1100</v>
      </c>
      <c r="C1542" s="14">
        <v>0.1993969307</v>
      </c>
      <c r="D1542" s="13">
        <v>0.34200000000000003</v>
      </c>
      <c r="E1542" s="13">
        <v>56.5</v>
      </c>
      <c r="F1542" s="13">
        <v>1.85</v>
      </c>
      <c r="G1542" s="13">
        <v>0.22</v>
      </c>
      <c r="H1542" s="12">
        <v>1</v>
      </c>
      <c r="I1542" s="15">
        <f t="shared" si="144"/>
        <v>1.85</v>
      </c>
      <c r="J1542" s="15">
        <f t="shared" si="145"/>
        <v>0.22</v>
      </c>
      <c r="K1542" s="13">
        <v>227.4</v>
      </c>
      <c r="L1542" s="12">
        <f t="shared" si="146"/>
        <v>0.32107890765967501</v>
      </c>
      <c r="M1542">
        <f t="shared" si="147"/>
        <v>396</v>
      </c>
      <c r="N1542">
        <f t="shared" si="148"/>
        <v>2</v>
      </c>
      <c r="O1542">
        <f t="shared" si="149"/>
        <v>0.2</v>
      </c>
    </row>
    <row r="1543" spans="1:15">
      <c r="A1543" s="12" t="s">
        <v>41</v>
      </c>
      <c r="B1543" s="12">
        <v>6430</v>
      </c>
      <c r="C1543" s="14">
        <v>0.39948406130000003</v>
      </c>
      <c r="D1543" s="13">
        <v>0.30299999999999999</v>
      </c>
      <c r="E1543" s="13">
        <v>56.5</v>
      </c>
      <c r="F1543" s="13">
        <v>0</v>
      </c>
      <c r="G1543" s="13">
        <v>0</v>
      </c>
      <c r="H1543" s="12">
        <v>1</v>
      </c>
      <c r="I1543" s="15">
        <f t="shared" si="144"/>
        <v>0</v>
      </c>
      <c r="J1543" s="15">
        <f t="shared" si="145"/>
        <v>0</v>
      </c>
      <c r="K1543" s="13">
        <v>455.6</v>
      </c>
      <c r="L1543" s="12">
        <f t="shared" si="146"/>
        <v>0.56991394895211245</v>
      </c>
      <c r="M1543">
        <f t="shared" si="147"/>
        <v>703</v>
      </c>
      <c r="N1543">
        <f t="shared" si="148"/>
        <v>0</v>
      </c>
      <c r="O1543">
        <f t="shared" si="149"/>
        <v>0</v>
      </c>
    </row>
    <row r="1544" spans="1:15">
      <c r="A1544" s="12" t="s">
        <v>41</v>
      </c>
      <c r="B1544" s="12">
        <v>1200</v>
      </c>
      <c r="C1544" s="14">
        <v>3.9178386240999998</v>
      </c>
      <c r="D1544" s="13">
        <v>0.30399999999999999</v>
      </c>
      <c r="E1544" s="13">
        <v>56.5</v>
      </c>
      <c r="F1544" s="13">
        <v>2.23</v>
      </c>
      <c r="G1544" s="13">
        <v>0.316</v>
      </c>
      <c r="H1544" s="12">
        <v>1</v>
      </c>
      <c r="I1544" s="15">
        <f t="shared" si="144"/>
        <v>2.23</v>
      </c>
      <c r="J1544" s="15">
        <f t="shared" si="145"/>
        <v>0.316</v>
      </c>
      <c r="K1544" s="13">
        <v>4482.7</v>
      </c>
      <c r="L1544" s="12">
        <f t="shared" si="146"/>
        <v>5.6077330172951321</v>
      </c>
      <c r="M1544">
        <f t="shared" si="147"/>
        <v>6917</v>
      </c>
      <c r="N1544">
        <f t="shared" si="148"/>
        <v>34</v>
      </c>
      <c r="O1544">
        <f t="shared" si="149"/>
        <v>4.8</v>
      </c>
    </row>
    <row r="1545" spans="1:15">
      <c r="A1545" s="12" t="s">
        <v>41</v>
      </c>
      <c r="B1545" s="12">
        <v>3200</v>
      </c>
      <c r="C1545" s="14">
        <v>21.9096926504</v>
      </c>
      <c r="D1545" s="13">
        <v>0.4</v>
      </c>
      <c r="E1545" s="13">
        <v>56.5</v>
      </c>
      <c r="F1545" s="13">
        <v>1.2</v>
      </c>
      <c r="G1545" s="13">
        <v>6.4000000000000001E-2</v>
      </c>
      <c r="H1545" s="12">
        <v>1</v>
      </c>
      <c r="I1545" s="15">
        <f t="shared" si="144"/>
        <v>1.2</v>
      </c>
      <c r="J1545" s="15">
        <f t="shared" si="145"/>
        <v>6.4000000000000001E-2</v>
      </c>
      <c r="K1545" s="13">
        <v>33721.599999999999</v>
      </c>
      <c r="L1545" s="12">
        <f t="shared" si="146"/>
        <v>41.263254491586672</v>
      </c>
      <c r="M1545">
        <f t="shared" si="147"/>
        <v>50897</v>
      </c>
      <c r="N1545">
        <f t="shared" si="148"/>
        <v>135</v>
      </c>
      <c r="O1545">
        <f t="shared" si="149"/>
        <v>7.2</v>
      </c>
    </row>
    <row r="1546" spans="1:15">
      <c r="A1546" s="12" t="s">
        <v>41</v>
      </c>
      <c r="B1546" s="12">
        <v>4110</v>
      </c>
      <c r="C1546" s="14">
        <v>1.0815054783</v>
      </c>
      <c r="D1546" s="13">
        <v>0.41299999999999998</v>
      </c>
      <c r="E1546" s="13">
        <v>56.5</v>
      </c>
      <c r="F1546" s="13">
        <v>0.7</v>
      </c>
      <c r="G1546" s="13">
        <v>0.09</v>
      </c>
      <c r="H1546" s="12">
        <v>1</v>
      </c>
      <c r="I1546" s="15">
        <f t="shared" si="144"/>
        <v>0.7</v>
      </c>
      <c r="J1546" s="15">
        <f t="shared" si="145"/>
        <v>0.09</v>
      </c>
      <c r="K1546" s="13">
        <v>1681.1</v>
      </c>
      <c r="L1546" s="12">
        <f t="shared" si="146"/>
        <v>2.1030324652826122</v>
      </c>
      <c r="M1546">
        <f t="shared" si="147"/>
        <v>2594</v>
      </c>
      <c r="N1546">
        <f t="shared" si="148"/>
        <v>4</v>
      </c>
      <c r="O1546">
        <f t="shared" si="149"/>
        <v>0.5</v>
      </c>
    </row>
    <row r="1547" spans="1:15">
      <c r="A1547" s="12" t="s">
        <v>41</v>
      </c>
      <c r="B1547" s="12">
        <v>2510</v>
      </c>
      <c r="C1547" s="14">
        <v>0.1243603066</v>
      </c>
      <c r="D1547" s="13">
        <v>0.26</v>
      </c>
      <c r="E1547" s="13">
        <v>56.5</v>
      </c>
      <c r="F1547" s="13">
        <v>2.3199999999999998</v>
      </c>
      <c r="G1547" s="13">
        <v>0.5</v>
      </c>
      <c r="H1547" s="12">
        <v>1</v>
      </c>
      <c r="I1547" s="15">
        <f t="shared" si="144"/>
        <v>2.3199999999999998</v>
      </c>
      <c r="J1547" s="15">
        <f t="shared" si="145"/>
        <v>0.5</v>
      </c>
      <c r="K1547" s="13">
        <v>107.8</v>
      </c>
      <c r="L1547" s="12">
        <f t="shared" si="146"/>
        <v>0.15223774199616666</v>
      </c>
      <c r="M1547">
        <f t="shared" si="147"/>
        <v>188</v>
      </c>
      <c r="N1547">
        <f t="shared" si="148"/>
        <v>1</v>
      </c>
      <c r="O1547">
        <f t="shared" si="149"/>
        <v>0.2</v>
      </c>
    </row>
    <row r="1548" spans="1:15">
      <c r="A1548" s="12" t="s">
        <v>41</v>
      </c>
      <c r="B1548" s="12">
        <v>2110</v>
      </c>
      <c r="C1548" s="14">
        <v>0.25014874459999997</v>
      </c>
      <c r="D1548" s="13">
        <v>0.40500000000000003</v>
      </c>
      <c r="E1548" s="13">
        <v>56.5</v>
      </c>
      <c r="F1548" s="13">
        <v>2.7</v>
      </c>
      <c r="G1548" s="13">
        <v>0.57599999999999996</v>
      </c>
      <c r="H1548" s="12">
        <v>1</v>
      </c>
      <c r="I1548" s="15">
        <f t="shared" si="144"/>
        <v>2.7</v>
      </c>
      <c r="J1548" s="15">
        <f t="shared" si="145"/>
        <v>0.57599999999999996</v>
      </c>
      <c r="K1548" s="13">
        <v>337.9</v>
      </c>
      <c r="L1548" s="12">
        <f t="shared" si="146"/>
        <v>0.47700238735912492</v>
      </c>
      <c r="M1548">
        <f t="shared" si="147"/>
        <v>588</v>
      </c>
      <c r="N1548">
        <f t="shared" si="148"/>
        <v>4</v>
      </c>
      <c r="O1548">
        <f t="shared" si="149"/>
        <v>0.7</v>
      </c>
    </row>
    <row r="1549" spans="1:15">
      <c r="A1549" s="12" t="s">
        <v>41</v>
      </c>
      <c r="B1549" s="12">
        <v>4110</v>
      </c>
      <c r="C1549" s="14">
        <v>0.16960773600000001</v>
      </c>
      <c r="D1549" s="13">
        <v>0.41299999999999998</v>
      </c>
      <c r="E1549" s="13">
        <v>56.5</v>
      </c>
      <c r="F1549" s="13">
        <v>0.7</v>
      </c>
      <c r="G1549" s="13">
        <v>0.09</v>
      </c>
      <c r="H1549" s="12">
        <v>1</v>
      </c>
      <c r="I1549" s="15">
        <f t="shared" si="144"/>
        <v>0.7</v>
      </c>
      <c r="J1549" s="15">
        <f t="shared" si="145"/>
        <v>0.09</v>
      </c>
      <c r="K1549" s="13">
        <v>233.6</v>
      </c>
      <c r="L1549" s="12">
        <f t="shared" si="146"/>
        <v>0.32980930964100003</v>
      </c>
      <c r="M1549">
        <f t="shared" si="147"/>
        <v>407</v>
      </c>
      <c r="N1549">
        <f t="shared" si="148"/>
        <v>1</v>
      </c>
      <c r="O1549">
        <f t="shared" si="149"/>
        <v>0.1</v>
      </c>
    </row>
    <row r="1550" spans="1:15">
      <c r="A1550" s="12" t="s">
        <v>41</v>
      </c>
      <c r="B1550" s="12">
        <v>4110</v>
      </c>
      <c r="C1550" s="14">
        <v>0.70953558780000003</v>
      </c>
      <c r="D1550" s="13">
        <v>0.41299999999999998</v>
      </c>
      <c r="E1550" s="13">
        <v>56.5</v>
      </c>
      <c r="F1550" s="13">
        <v>0.7</v>
      </c>
      <c r="G1550" s="13">
        <v>0.09</v>
      </c>
      <c r="H1550" s="12">
        <v>1</v>
      </c>
      <c r="I1550" s="15">
        <f t="shared" si="144"/>
        <v>0.7</v>
      </c>
      <c r="J1550" s="15">
        <f t="shared" si="145"/>
        <v>0.09</v>
      </c>
      <c r="K1550" s="13">
        <v>1103</v>
      </c>
      <c r="L1550" s="12">
        <f t="shared" si="146"/>
        <v>1.3797215144599251</v>
      </c>
      <c r="M1550">
        <f t="shared" si="147"/>
        <v>1702</v>
      </c>
      <c r="N1550">
        <f t="shared" si="148"/>
        <v>3</v>
      </c>
      <c r="O1550">
        <f t="shared" si="149"/>
        <v>0.3</v>
      </c>
    </row>
    <row r="1551" spans="1:15">
      <c r="A1551" s="12" t="s">
        <v>41</v>
      </c>
      <c r="B1551" s="12">
        <v>1200</v>
      </c>
      <c r="C1551" s="14">
        <v>9.6069030000000004E-4</v>
      </c>
      <c r="D1551" s="13">
        <v>0.30399999999999999</v>
      </c>
      <c r="E1551" s="13">
        <v>56.5</v>
      </c>
      <c r="F1551" s="13">
        <v>2.23</v>
      </c>
      <c r="G1551" s="13">
        <v>0.316</v>
      </c>
      <c r="H1551" s="12">
        <v>1</v>
      </c>
      <c r="I1551" s="15">
        <f t="shared" si="144"/>
        <v>2.23</v>
      </c>
      <c r="J1551" s="15">
        <f t="shared" si="145"/>
        <v>0.316</v>
      </c>
      <c r="K1551" s="13">
        <v>1.1000000000000001</v>
      </c>
      <c r="L1551" s="12">
        <f t="shared" si="146"/>
        <v>1.3750680493999998E-3</v>
      </c>
      <c r="M1551">
        <f t="shared" si="147"/>
        <v>2</v>
      </c>
      <c r="N1551">
        <f t="shared" si="148"/>
        <v>0</v>
      </c>
      <c r="O1551">
        <f t="shared" si="149"/>
        <v>0</v>
      </c>
    </row>
    <row r="1552" spans="1:15">
      <c r="A1552" s="12" t="s">
        <v>41</v>
      </c>
      <c r="B1552" s="12">
        <v>4110</v>
      </c>
      <c r="C1552" s="14">
        <v>9.5565755399999994E-2</v>
      </c>
      <c r="D1552" s="13">
        <v>0.41299999999999998</v>
      </c>
      <c r="E1552" s="13">
        <v>56.5</v>
      </c>
      <c r="F1552" s="13">
        <v>0.7</v>
      </c>
      <c r="G1552" s="13">
        <v>0.09</v>
      </c>
      <c r="H1552" s="12">
        <v>1</v>
      </c>
      <c r="I1552" s="15">
        <f t="shared" si="144"/>
        <v>0.7</v>
      </c>
      <c r="J1552" s="15">
        <f t="shared" si="145"/>
        <v>0.09</v>
      </c>
      <c r="K1552" s="13">
        <v>148.6</v>
      </c>
      <c r="L1552" s="12">
        <f t="shared" si="146"/>
        <v>0.18583159328177498</v>
      </c>
      <c r="M1552">
        <f t="shared" si="147"/>
        <v>229</v>
      </c>
      <c r="N1552">
        <f t="shared" si="148"/>
        <v>0</v>
      </c>
      <c r="O1552">
        <f t="shared" si="149"/>
        <v>0</v>
      </c>
    </row>
    <row r="1553" spans="1:15">
      <c r="A1553" s="12" t="s">
        <v>41</v>
      </c>
      <c r="B1553" s="12">
        <v>6460</v>
      </c>
      <c r="C1553" s="14">
        <v>0.15964939929999999</v>
      </c>
      <c r="D1553" s="13">
        <v>0.30299999999999999</v>
      </c>
      <c r="E1553" s="13">
        <v>56.5</v>
      </c>
      <c r="F1553" s="13">
        <v>0</v>
      </c>
      <c r="G1553" s="13">
        <v>0</v>
      </c>
      <c r="H1553" s="12">
        <v>1</v>
      </c>
      <c r="I1553" s="15">
        <f t="shared" si="144"/>
        <v>0</v>
      </c>
      <c r="J1553" s="15">
        <f t="shared" si="145"/>
        <v>0</v>
      </c>
      <c r="K1553" s="13">
        <v>182.1</v>
      </c>
      <c r="L1553" s="12">
        <f t="shared" si="146"/>
        <v>0.22775982427636246</v>
      </c>
      <c r="M1553">
        <f t="shared" si="147"/>
        <v>281</v>
      </c>
      <c r="N1553">
        <f t="shared" si="148"/>
        <v>0</v>
      </c>
      <c r="O1553">
        <f t="shared" si="149"/>
        <v>0</v>
      </c>
    </row>
    <row r="1554" spans="1:15">
      <c r="A1554" s="12" t="s">
        <v>41</v>
      </c>
      <c r="B1554" s="12">
        <v>5300</v>
      </c>
      <c r="C1554" s="14">
        <v>1.2404673447000001</v>
      </c>
      <c r="D1554" s="13">
        <v>0.5</v>
      </c>
      <c r="E1554" s="13">
        <v>56.5</v>
      </c>
      <c r="F1554" s="13">
        <v>0.6</v>
      </c>
      <c r="G1554" s="13">
        <v>0.13500000000000001</v>
      </c>
      <c r="H1554" s="12">
        <v>1</v>
      </c>
      <c r="I1554" s="15">
        <f t="shared" si="144"/>
        <v>0.6</v>
      </c>
      <c r="J1554" s="15">
        <f t="shared" si="145"/>
        <v>0.13500000000000001</v>
      </c>
      <c r="K1554" s="13">
        <v>2068.4</v>
      </c>
      <c r="L1554" s="12">
        <f t="shared" si="146"/>
        <v>2.9202668739812503</v>
      </c>
      <c r="M1554">
        <f t="shared" si="147"/>
        <v>3602</v>
      </c>
      <c r="N1554">
        <f t="shared" si="148"/>
        <v>5</v>
      </c>
      <c r="O1554">
        <f t="shared" si="149"/>
        <v>1.1000000000000001</v>
      </c>
    </row>
    <row r="1555" spans="1:15">
      <c r="A1555" s="12" t="s">
        <v>41</v>
      </c>
      <c r="B1555" s="12">
        <v>2110</v>
      </c>
      <c r="C1555" s="14">
        <v>5.7479417499999998E-2</v>
      </c>
      <c r="D1555" s="13">
        <v>0.33</v>
      </c>
      <c r="E1555" s="13">
        <v>56.5</v>
      </c>
      <c r="F1555" s="13">
        <v>2.7</v>
      </c>
      <c r="G1555" s="13">
        <v>0.57599999999999996</v>
      </c>
      <c r="H1555" s="12">
        <v>1</v>
      </c>
      <c r="I1555" s="15">
        <f t="shared" si="144"/>
        <v>2.7</v>
      </c>
      <c r="J1555" s="15">
        <f t="shared" si="145"/>
        <v>0.57599999999999996</v>
      </c>
      <c r="K1555" s="13">
        <v>63.3</v>
      </c>
      <c r="L1555" s="12">
        <f t="shared" si="146"/>
        <v>8.9308644940625001E-2</v>
      </c>
      <c r="M1555">
        <f t="shared" si="147"/>
        <v>110</v>
      </c>
      <c r="N1555">
        <f t="shared" si="148"/>
        <v>1</v>
      </c>
      <c r="O1555">
        <f t="shared" si="149"/>
        <v>0.1</v>
      </c>
    </row>
    <row r="1556" spans="1:15">
      <c r="A1556" s="12" t="s">
        <v>41</v>
      </c>
      <c r="B1556" s="12">
        <v>1200</v>
      </c>
      <c r="C1556" s="14">
        <v>0.1162545834</v>
      </c>
      <c r="D1556" s="13">
        <v>0.30399999999999999</v>
      </c>
      <c r="E1556" s="13">
        <v>56.5</v>
      </c>
      <c r="F1556" s="13">
        <v>2.23</v>
      </c>
      <c r="G1556" s="13">
        <v>0.316</v>
      </c>
      <c r="H1556" s="12">
        <v>1</v>
      </c>
      <c r="I1556" s="15">
        <f t="shared" si="144"/>
        <v>2.23</v>
      </c>
      <c r="J1556" s="15">
        <f t="shared" si="145"/>
        <v>0.316</v>
      </c>
      <c r="K1556" s="13">
        <v>133</v>
      </c>
      <c r="L1556" s="12">
        <f t="shared" si="146"/>
        <v>0.16639906037319999</v>
      </c>
      <c r="M1556">
        <f t="shared" si="147"/>
        <v>205</v>
      </c>
      <c r="N1556">
        <f t="shared" si="148"/>
        <v>1</v>
      </c>
      <c r="O1556">
        <f t="shared" si="149"/>
        <v>0.1</v>
      </c>
    </row>
    <row r="1557" spans="1:15">
      <c r="A1557" s="12" t="s">
        <v>41</v>
      </c>
      <c r="B1557" s="12">
        <v>6410</v>
      </c>
      <c r="C1557" s="14">
        <v>0.28634407620000002</v>
      </c>
      <c r="D1557" s="13">
        <v>0.30299999999999999</v>
      </c>
      <c r="E1557" s="13">
        <v>56.5</v>
      </c>
      <c r="F1557" s="13">
        <v>0</v>
      </c>
      <c r="G1557" s="13">
        <v>0</v>
      </c>
      <c r="H1557" s="12">
        <v>1</v>
      </c>
      <c r="I1557" s="15">
        <f t="shared" si="144"/>
        <v>0</v>
      </c>
      <c r="J1557" s="15">
        <f t="shared" si="145"/>
        <v>0</v>
      </c>
      <c r="K1557" s="13">
        <v>326.60000000000002</v>
      </c>
      <c r="L1557" s="12">
        <f t="shared" si="146"/>
        <v>0.40850561770882504</v>
      </c>
      <c r="M1557">
        <f t="shared" si="147"/>
        <v>504</v>
      </c>
      <c r="N1557">
        <f t="shared" si="148"/>
        <v>0</v>
      </c>
      <c r="O1557">
        <f t="shared" si="149"/>
        <v>0</v>
      </c>
    </row>
    <row r="1558" spans="1:15">
      <c r="A1558" s="12" t="s">
        <v>41</v>
      </c>
      <c r="B1558" s="12">
        <v>3300</v>
      </c>
      <c r="C1558" s="14">
        <v>0.91557466389999997</v>
      </c>
      <c r="D1558" s="13">
        <v>0.06</v>
      </c>
      <c r="E1558" s="13">
        <v>56.5</v>
      </c>
      <c r="F1558" s="13">
        <v>1.2</v>
      </c>
      <c r="G1558" s="13">
        <v>6.4000000000000001E-2</v>
      </c>
      <c r="H1558" s="12">
        <v>1</v>
      </c>
      <c r="I1558" s="15">
        <f t="shared" si="144"/>
        <v>1.2</v>
      </c>
      <c r="J1558" s="15">
        <f t="shared" si="145"/>
        <v>6.4000000000000001E-2</v>
      </c>
      <c r="K1558" s="13">
        <v>206.8</v>
      </c>
      <c r="L1558" s="12">
        <f t="shared" si="146"/>
        <v>0.25864984255175</v>
      </c>
      <c r="M1558">
        <f t="shared" si="147"/>
        <v>319</v>
      </c>
      <c r="N1558">
        <f t="shared" si="148"/>
        <v>1</v>
      </c>
      <c r="O1558">
        <f t="shared" si="149"/>
        <v>0</v>
      </c>
    </row>
    <row r="1559" spans="1:15">
      <c r="A1559" s="12" t="s">
        <v>41</v>
      </c>
      <c r="B1559" s="12">
        <v>4110</v>
      </c>
      <c r="C1559" s="14">
        <v>0.17464499989999999</v>
      </c>
      <c r="D1559" s="13">
        <v>0.41299999999999998</v>
      </c>
      <c r="E1559" s="13">
        <v>56.5</v>
      </c>
      <c r="F1559" s="13">
        <v>0.7</v>
      </c>
      <c r="G1559" s="13">
        <v>0.09</v>
      </c>
      <c r="H1559" s="12">
        <v>1</v>
      </c>
      <c r="I1559" s="15">
        <f t="shared" si="144"/>
        <v>0.7</v>
      </c>
      <c r="J1559" s="15">
        <f t="shared" si="145"/>
        <v>0.09</v>
      </c>
      <c r="K1559" s="13">
        <v>271.5</v>
      </c>
      <c r="L1559" s="12">
        <f t="shared" si="146"/>
        <v>0.33960447918054576</v>
      </c>
      <c r="M1559">
        <f t="shared" si="147"/>
        <v>419</v>
      </c>
      <c r="N1559">
        <f t="shared" si="148"/>
        <v>1</v>
      </c>
      <c r="O1559">
        <f t="shared" si="149"/>
        <v>0.1</v>
      </c>
    </row>
    <row r="1560" spans="1:15">
      <c r="A1560" s="12" t="s">
        <v>41</v>
      </c>
      <c r="B1560" s="12">
        <v>4110</v>
      </c>
      <c r="C1560" s="14">
        <v>2.72163918E-2</v>
      </c>
      <c r="D1560" s="13">
        <v>0.41299999999999998</v>
      </c>
      <c r="E1560" s="13">
        <v>56.5</v>
      </c>
      <c r="F1560" s="13">
        <v>0.7</v>
      </c>
      <c r="G1560" s="13">
        <v>0.09</v>
      </c>
      <c r="H1560" s="12">
        <v>1</v>
      </c>
      <c r="I1560" s="15">
        <f t="shared" si="144"/>
        <v>0.7</v>
      </c>
      <c r="J1560" s="15">
        <f t="shared" si="145"/>
        <v>0.09</v>
      </c>
      <c r="K1560" s="13">
        <v>42.3</v>
      </c>
      <c r="L1560" s="12">
        <f t="shared" si="146"/>
        <v>5.2923407871424993E-2</v>
      </c>
      <c r="M1560">
        <f t="shared" si="147"/>
        <v>65</v>
      </c>
      <c r="N1560">
        <f t="shared" si="148"/>
        <v>0</v>
      </c>
      <c r="O1560">
        <f t="shared" si="149"/>
        <v>0</v>
      </c>
    </row>
    <row r="1561" spans="1:15">
      <c r="A1561" s="12" t="s">
        <v>41</v>
      </c>
      <c r="B1561" s="12">
        <v>4110</v>
      </c>
      <c r="C1561" s="14">
        <v>0.33941246200000003</v>
      </c>
      <c r="D1561" s="13">
        <v>0.41299999999999998</v>
      </c>
      <c r="E1561" s="13">
        <v>56.5</v>
      </c>
      <c r="F1561" s="13">
        <v>0.7</v>
      </c>
      <c r="G1561" s="13">
        <v>0.09</v>
      </c>
      <c r="H1561" s="12">
        <v>1</v>
      </c>
      <c r="I1561" s="15">
        <f t="shared" si="144"/>
        <v>0.7</v>
      </c>
      <c r="J1561" s="15">
        <f t="shared" si="145"/>
        <v>0.09</v>
      </c>
      <c r="K1561" s="13">
        <v>527.6</v>
      </c>
      <c r="L1561" s="12">
        <f t="shared" si="146"/>
        <v>0.66000167454491665</v>
      </c>
      <c r="M1561">
        <f t="shared" si="147"/>
        <v>814</v>
      </c>
      <c r="N1561">
        <f t="shared" si="148"/>
        <v>1</v>
      </c>
      <c r="O1561">
        <f t="shared" si="149"/>
        <v>0.2</v>
      </c>
    </row>
    <row r="1562" spans="1:15">
      <c r="A1562" s="12" t="s">
        <v>41</v>
      </c>
      <c r="B1562" s="12">
        <v>3200</v>
      </c>
      <c r="C1562" s="14">
        <v>2.1791738981000002</v>
      </c>
      <c r="D1562" s="13">
        <v>0.06</v>
      </c>
      <c r="E1562" s="13">
        <v>56.5</v>
      </c>
      <c r="F1562" s="13">
        <v>1.2</v>
      </c>
      <c r="G1562" s="13">
        <v>6.4000000000000001E-2</v>
      </c>
      <c r="H1562" s="12">
        <v>1</v>
      </c>
      <c r="I1562" s="15">
        <f t="shared" si="144"/>
        <v>1.2</v>
      </c>
      <c r="J1562" s="15">
        <f t="shared" si="145"/>
        <v>6.4000000000000001E-2</v>
      </c>
      <c r="K1562" s="13">
        <v>492.1</v>
      </c>
      <c r="L1562" s="12">
        <f t="shared" si="146"/>
        <v>0.61561662621324997</v>
      </c>
      <c r="M1562">
        <f t="shared" si="147"/>
        <v>759</v>
      </c>
      <c r="N1562">
        <f t="shared" si="148"/>
        <v>2</v>
      </c>
      <c r="O1562">
        <f t="shared" si="149"/>
        <v>0.1</v>
      </c>
    </row>
    <row r="1563" spans="1:15">
      <c r="A1563" s="12" t="s">
        <v>41</v>
      </c>
      <c r="B1563" s="12">
        <v>2110</v>
      </c>
      <c r="C1563" s="14">
        <v>3.6393864900000003E-2</v>
      </c>
      <c r="D1563" s="13">
        <v>0.33</v>
      </c>
      <c r="E1563" s="13">
        <v>56.5</v>
      </c>
      <c r="F1563" s="13">
        <v>2.7</v>
      </c>
      <c r="G1563" s="13">
        <v>0.57599999999999996</v>
      </c>
      <c r="H1563" s="12">
        <v>1</v>
      </c>
      <c r="I1563" s="15">
        <f t="shared" si="144"/>
        <v>2.7</v>
      </c>
      <c r="J1563" s="15">
        <f t="shared" si="145"/>
        <v>0.57599999999999996</v>
      </c>
      <c r="K1563" s="13">
        <v>40.1</v>
      </c>
      <c r="L1563" s="12">
        <f t="shared" si="146"/>
        <v>5.6546967588374998E-2</v>
      </c>
      <c r="M1563">
        <f t="shared" si="147"/>
        <v>70</v>
      </c>
      <c r="N1563">
        <f t="shared" si="148"/>
        <v>0</v>
      </c>
      <c r="O1563">
        <f t="shared" si="149"/>
        <v>0.1</v>
      </c>
    </row>
    <row r="1564" spans="1:15">
      <c r="A1564" s="12" t="s">
        <v>41</v>
      </c>
      <c r="B1564" s="12">
        <v>4110</v>
      </c>
      <c r="C1564" s="14">
        <v>0.53290592920000002</v>
      </c>
      <c r="D1564" s="13">
        <v>0.41299999999999998</v>
      </c>
      <c r="E1564" s="13">
        <v>56.5</v>
      </c>
      <c r="F1564" s="13">
        <v>0.7</v>
      </c>
      <c r="G1564" s="13">
        <v>0.09</v>
      </c>
      <c r="H1564" s="12">
        <v>1</v>
      </c>
      <c r="I1564" s="15">
        <f t="shared" si="144"/>
        <v>0.7</v>
      </c>
      <c r="J1564" s="15">
        <f t="shared" si="145"/>
        <v>0.09</v>
      </c>
      <c r="K1564" s="13">
        <v>828.4</v>
      </c>
      <c r="L1564" s="12">
        <f t="shared" si="146"/>
        <v>1.0362577837431166</v>
      </c>
      <c r="M1564">
        <f t="shared" si="147"/>
        <v>1278</v>
      </c>
      <c r="N1564">
        <f t="shared" si="148"/>
        <v>2</v>
      </c>
      <c r="O1564">
        <f t="shared" si="149"/>
        <v>0.3</v>
      </c>
    </row>
    <row r="1565" spans="1:15">
      <c r="A1565" s="12" t="s">
        <v>41</v>
      </c>
      <c r="B1565" s="12">
        <v>5300</v>
      </c>
      <c r="C1565" s="14">
        <v>2.76155085E-2</v>
      </c>
      <c r="D1565" s="13">
        <v>0.5</v>
      </c>
      <c r="E1565" s="13">
        <v>56.5</v>
      </c>
      <c r="F1565" s="13">
        <v>0.6</v>
      </c>
      <c r="G1565" s="13">
        <v>0.13500000000000001</v>
      </c>
      <c r="H1565" s="12">
        <v>1</v>
      </c>
      <c r="I1565" s="15">
        <f t="shared" si="144"/>
        <v>0.6</v>
      </c>
      <c r="J1565" s="15">
        <f t="shared" si="145"/>
        <v>0.13500000000000001</v>
      </c>
      <c r="K1565" s="13">
        <v>46</v>
      </c>
      <c r="L1565" s="12">
        <f t="shared" si="146"/>
        <v>6.5011509593750003E-2</v>
      </c>
      <c r="M1565">
        <f t="shared" si="147"/>
        <v>80</v>
      </c>
      <c r="N1565">
        <f t="shared" si="148"/>
        <v>0</v>
      </c>
      <c r="O1565">
        <f t="shared" si="149"/>
        <v>0</v>
      </c>
    </row>
    <row r="1566" spans="1:15">
      <c r="A1566" s="12" t="s">
        <v>41</v>
      </c>
      <c r="B1566" s="12">
        <v>5300</v>
      </c>
      <c r="C1566" s="14">
        <v>0.30802450320000002</v>
      </c>
      <c r="D1566" s="13">
        <v>0.5</v>
      </c>
      <c r="E1566" s="13">
        <v>56.5</v>
      </c>
      <c r="F1566" s="13">
        <v>0.6</v>
      </c>
      <c r="G1566" s="13">
        <v>0.13500000000000001</v>
      </c>
      <c r="H1566" s="12">
        <v>1</v>
      </c>
      <c r="I1566" s="15">
        <f t="shared" si="144"/>
        <v>0.6</v>
      </c>
      <c r="J1566" s="15">
        <f t="shared" si="145"/>
        <v>0.13500000000000001</v>
      </c>
      <c r="K1566" s="13">
        <v>513.70000000000005</v>
      </c>
      <c r="L1566" s="12">
        <f t="shared" si="146"/>
        <v>0.72514101795000008</v>
      </c>
      <c r="M1566">
        <f t="shared" si="147"/>
        <v>894</v>
      </c>
      <c r="N1566">
        <f t="shared" si="148"/>
        <v>1</v>
      </c>
      <c r="O1566">
        <f t="shared" si="149"/>
        <v>0.3</v>
      </c>
    </row>
    <row r="1567" spans="1:15">
      <c r="A1567" s="12" t="s">
        <v>41</v>
      </c>
      <c r="B1567" s="12">
        <v>1100</v>
      </c>
      <c r="C1567" s="14">
        <v>1.5135798845999999</v>
      </c>
      <c r="D1567" s="13">
        <v>0.34200000000000003</v>
      </c>
      <c r="E1567" s="13">
        <v>56.5</v>
      </c>
      <c r="F1567" s="13">
        <v>1.85</v>
      </c>
      <c r="G1567" s="13">
        <v>0.22</v>
      </c>
      <c r="H1567" s="12">
        <v>1</v>
      </c>
      <c r="I1567" s="15">
        <f t="shared" si="144"/>
        <v>1.85</v>
      </c>
      <c r="J1567" s="15">
        <f t="shared" si="145"/>
        <v>0.22</v>
      </c>
      <c r="K1567" s="13">
        <v>1726.3</v>
      </c>
      <c r="L1567" s="12">
        <f t="shared" si="146"/>
        <v>2.4372420091771501</v>
      </c>
      <c r="M1567">
        <f t="shared" si="147"/>
        <v>3006</v>
      </c>
      <c r="N1567">
        <f t="shared" si="148"/>
        <v>12</v>
      </c>
      <c r="O1567">
        <f t="shared" si="149"/>
        <v>1.5</v>
      </c>
    </row>
    <row r="1568" spans="1:15">
      <c r="A1568" s="12" t="s">
        <v>41</v>
      </c>
      <c r="B1568" s="12">
        <v>4110</v>
      </c>
      <c r="C1568" s="14">
        <v>11.4522325365</v>
      </c>
      <c r="D1568" s="13">
        <v>0.41299999999999998</v>
      </c>
      <c r="E1568" s="13">
        <v>56.5</v>
      </c>
      <c r="F1568" s="13">
        <v>0.7</v>
      </c>
      <c r="G1568" s="13">
        <v>0.09</v>
      </c>
      <c r="H1568" s="12">
        <v>1</v>
      </c>
      <c r="I1568" s="15">
        <f t="shared" si="144"/>
        <v>0.7</v>
      </c>
      <c r="J1568" s="15">
        <f t="shared" si="145"/>
        <v>0.09</v>
      </c>
      <c r="K1568" s="13">
        <v>17801.3</v>
      </c>
      <c r="L1568" s="12">
        <f t="shared" si="146"/>
        <v>22.269343343579937</v>
      </c>
      <c r="M1568">
        <f t="shared" si="147"/>
        <v>27469</v>
      </c>
      <c r="N1568">
        <f t="shared" si="148"/>
        <v>42</v>
      </c>
      <c r="O1568">
        <f t="shared" si="149"/>
        <v>5.5</v>
      </c>
    </row>
    <row r="1569" spans="1:15">
      <c r="A1569" s="12" t="s">
        <v>41</v>
      </c>
      <c r="B1569" s="12">
        <v>3200</v>
      </c>
      <c r="C1569" s="14">
        <v>9.1156081299999997E-2</v>
      </c>
      <c r="D1569" s="13">
        <v>0.4</v>
      </c>
      <c r="E1569" s="13">
        <v>56.5</v>
      </c>
      <c r="F1569" s="13">
        <v>1.2</v>
      </c>
      <c r="G1569" s="13">
        <v>6.4000000000000001E-2</v>
      </c>
      <c r="H1569" s="12">
        <v>1</v>
      </c>
      <c r="I1569" s="15">
        <f t="shared" si="144"/>
        <v>1.2</v>
      </c>
      <c r="J1569" s="15">
        <f t="shared" si="145"/>
        <v>6.4000000000000001E-2</v>
      </c>
      <c r="K1569" s="13">
        <v>288.7</v>
      </c>
      <c r="L1569" s="12">
        <f t="shared" si="146"/>
        <v>0.17167728644833335</v>
      </c>
      <c r="M1569">
        <f t="shared" si="147"/>
        <v>212</v>
      </c>
      <c r="N1569">
        <f t="shared" si="148"/>
        <v>1</v>
      </c>
      <c r="O1569">
        <f t="shared" si="149"/>
        <v>0</v>
      </c>
    </row>
    <row r="1570" spans="1:15">
      <c r="A1570" s="12" t="s">
        <v>41</v>
      </c>
      <c r="B1570" s="12">
        <v>2110</v>
      </c>
      <c r="C1570" s="14">
        <v>3.9200933200000003E-2</v>
      </c>
      <c r="D1570" s="13">
        <v>0.33</v>
      </c>
      <c r="E1570" s="13">
        <v>56.5</v>
      </c>
      <c r="F1570" s="13">
        <v>2.7</v>
      </c>
      <c r="G1570" s="13">
        <v>0.57599999999999996</v>
      </c>
      <c r="H1570" s="12">
        <v>1</v>
      </c>
      <c r="I1570" s="15">
        <f t="shared" si="144"/>
        <v>2.7</v>
      </c>
      <c r="J1570" s="15">
        <f t="shared" si="145"/>
        <v>0.57599999999999996</v>
      </c>
      <c r="K1570" s="13">
        <v>43.1</v>
      </c>
      <c r="L1570" s="12">
        <f t="shared" si="146"/>
        <v>6.0908449959500004E-2</v>
      </c>
      <c r="M1570">
        <f t="shared" si="147"/>
        <v>75</v>
      </c>
      <c r="N1570">
        <f t="shared" si="148"/>
        <v>0</v>
      </c>
      <c r="O1570">
        <f t="shared" si="149"/>
        <v>0.1</v>
      </c>
    </row>
    <row r="1571" spans="1:15">
      <c r="A1571" s="12" t="s">
        <v>41</v>
      </c>
      <c r="B1571" s="12">
        <v>2110</v>
      </c>
      <c r="C1571" s="14">
        <v>1.37477031E-2</v>
      </c>
      <c r="D1571" s="13">
        <v>0.40500000000000003</v>
      </c>
      <c r="E1571" s="13">
        <v>56.5</v>
      </c>
      <c r="F1571" s="13">
        <v>2.7</v>
      </c>
      <c r="G1571" s="13">
        <v>0.57599999999999996</v>
      </c>
      <c r="H1571" s="12">
        <v>1</v>
      </c>
      <c r="I1571" s="15">
        <f t="shared" si="144"/>
        <v>2.7</v>
      </c>
      <c r="J1571" s="15">
        <f t="shared" si="145"/>
        <v>0.57599999999999996</v>
      </c>
      <c r="K1571" s="13">
        <v>18.600000000000001</v>
      </c>
      <c r="L1571" s="12">
        <f t="shared" si="146"/>
        <v>2.6215151348812499E-2</v>
      </c>
      <c r="M1571">
        <f t="shared" si="147"/>
        <v>32</v>
      </c>
      <c r="N1571">
        <f t="shared" si="148"/>
        <v>0</v>
      </c>
      <c r="O1571">
        <f t="shared" si="149"/>
        <v>0</v>
      </c>
    </row>
    <row r="1572" spans="1:15">
      <c r="A1572" s="12" t="s">
        <v>41</v>
      </c>
      <c r="B1572" s="12">
        <v>2110</v>
      </c>
      <c r="C1572" s="14">
        <v>3.0316840000000001E-4</v>
      </c>
      <c r="D1572" s="13">
        <v>0.40500000000000003</v>
      </c>
      <c r="E1572" s="13">
        <v>56.5</v>
      </c>
      <c r="F1572" s="13">
        <v>2.7</v>
      </c>
      <c r="G1572" s="13">
        <v>0.57599999999999996</v>
      </c>
      <c r="H1572" s="12">
        <v>1</v>
      </c>
      <c r="I1572" s="15">
        <f t="shared" si="144"/>
        <v>2.7</v>
      </c>
      <c r="J1572" s="15">
        <f t="shared" si="145"/>
        <v>0.57599999999999996</v>
      </c>
      <c r="K1572" s="13">
        <v>0.4</v>
      </c>
      <c r="L1572" s="12">
        <f t="shared" si="146"/>
        <v>5.7810424274999997E-4</v>
      </c>
      <c r="M1572">
        <f t="shared" si="147"/>
        <v>1</v>
      </c>
      <c r="N1572">
        <f t="shared" si="148"/>
        <v>0</v>
      </c>
      <c r="O1572">
        <f t="shared" si="149"/>
        <v>0</v>
      </c>
    </row>
    <row r="1573" spans="1:15">
      <c r="A1573" s="12" t="s">
        <v>41</v>
      </c>
      <c r="B1573" s="12">
        <v>2110</v>
      </c>
      <c r="C1573" s="14">
        <v>1.2478470000000001E-4</v>
      </c>
      <c r="D1573" s="13">
        <v>0.33</v>
      </c>
      <c r="E1573" s="13">
        <v>56.5</v>
      </c>
      <c r="F1573" s="13">
        <v>2.7</v>
      </c>
      <c r="G1573" s="13">
        <v>0.57599999999999996</v>
      </c>
      <c r="H1573" s="12">
        <v>1</v>
      </c>
      <c r="I1573" s="15">
        <f t="shared" si="144"/>
        <v>2.7</v>
      </c>
      <c r="J1573" s="15">
        <f t="shared" si="145"/>
        <v>0.57599999999999996</v>
      </c>
      <c r="K1573" s="13">
        <v>0.1</v>
      </c>
      <c r="L1573" s="12">
        <f t="shared" si="146"/>
        <v>1.93884227625E-4</v>
      </c>
      <c r="M1573">
        <f t="shared" si="147"/>
        <v>0</v>
      </c>
      <c r="N1573">
        <f t="shared" si="148"/>
        <v>0</v>
      </c>
      <c r="O1573">
        <f t="shared" si="149"/>
        <v>0</v>
      </c>
    </row>
    <row r="1574" spans="1:15">
      <c r="A1574" s="12" t="s">
        <v>41</v>
      </c>
      <c r="B1574" s="12">
        <v>2510</v>
      </c>
      <c r="C1574" s="14">
        <v>0.2123672238</v>
      </c>
      <c r="D1574" s="13">
        <v>0.26</v>
      </c>
      <c r="E1574" s="13">
        <v>56.5</v>
      </c>
      <c r="F1574" s="13">
        <v>2.3199999999999998</v>
      </c>
      <c r="G1574" s="13">
        <v>0.5</v>
      </c>
      <c r="H1574" s="12">
        <v>1</v>
      </c>
      <c r="I1574" s="15">
        <f t="shared" si="144"/>
        <v>2.3199999999999998</v>
      </c>
      <c r="J1574" s="15">
        <f t="shared" si="145"/>
        <v>0.5</v>
      </c>
      <c r="K1574" s="13">
        <v>184.1</v>
      </c>
      <c r="L1574" s="12">
        <f t="shared" si="146"/>
        <v>0.25997287646850004</v>
      </c>
      <c r="M1574">
        <f t="shared" si="147"/>
        <v>321</v>
      </c>
      <c r="N1574">
        <f t="shared" si="148"/>
        <v>2</v>
      </c>
      <c r="O1574">
        <f t="shared" si="149"/>
        <v>0.4</v>
      </c>
    </row>
    <row r="1575" spans="1:15">
      <c r="A1575" s="12" t="s">
        <v>41</v>
      </c>
      <c r="B1575" s="12">
        <v>3200</v>
      </c>
      <c r="C1575" s="14">
        <v>20.8068964904</v>
      </c>
      <c r="D1575" s="13">
        <v>0.28699999999999998</v>
      </c>
      <c r="E1575" s="13">
        <v>56.5</v>
      </c>
      <c r="F1575" s="13">
        <v>1.2</v>
      </c>
      <c r="G1575" s="13">
        <v>6.4000000000000001E-2</v>
      </c>
      <c r="H1575" s="12">
        <v>1</v>
      </c>
      <c r="I1575" s="15">
        <f t="shared" si="144"/>
        <v>1.2</v>
      </c>
      <c r="J1575" s="15">
        <f t="shared" si="145"/>
        <v>6.4000000000000001E-2</v>
      </c>
      <c r="K1575" s="13">
        <v>22475.3</v>
      </c>
      <c r="L1575" s="12">
        <f t="shared" si="146"/>
        <v>28.116185836673434</v>
      </c>
      <c r="M1575">
        <f t="shared" si="147"/>
        <v>34681</v>
      </c>
      <c r="N1575">
        <f t="shared" si="148"/>
        <v>92</v>
      </c>
      <c r="O1575">
        <f t="shared" si="149"/>
        <v>4.9000000000000004</v>
      </c>
    </row>
    <row r="1576" spans="1:15">
      <c r="A1576" s="12" t="s">
        <v>41</v>
      </c>
      <c r="B1576" s="12">
        <v>2210</v>
      </c>
      <c r="C1576" s="14">
        <v>0.40071495109999999</v>
      </c>
      <c r="D1576" s="13">
        <v>0.26800000000000002</v>
      </c>
      <c r="E1576" s="13">
        <v>56.5</v>
      </c>
      <c r="F1576" s="13">
        <v>1.92</v>
      </c>
      <c r="G1576" s="13">
        <v>0.50600000000000001</v>
      </c>
      <c r="H1576" s="12">
        <v>1</v>
      </c>
      <c r="I1576" s="15">
        <f t="shared" si="144"/>
        <v>1.92</v>
      </c>
      <c r="J1576" s="15">
        <f t="shared" si="145"/>
        <v>0.50600000000000001</v>
      </c>
      <c r="K1576" s="13">
        <v>358.2</v>
      </c>
      <c r="L1576" s="12">
        <f t="shared" si="146"/>
        <v>0.50563548246301671</v>
      </c>
      <c r="M1576">
        <f t="shared" si="147"/>
        <v>624</v>
      </c>
      <c r="N1576">
        <f t="shared" si="148"/>
        <v>3</v>
      </c>
      <c r="O1576">
        <f t="shared" si="149"/>
        <v>0.7</v>
      </c>
    </row>
    <row r="1577" spans="1:15">
      <c r="A1577" s="12" t="s">
        <v>41</v>
      </c>
      <c r="B1577" s="12">
        <v>2210</v>
      </c>
      <c r="C1577" s="14">
        <v>0.46185898060000002</v>
      </c>
      <c r="D1577" s="13">
        <v>0.28499999999999998</v>
      </c>
      <c r="E1577" s="13">
        <v>56.5</v>
      </c>
      <c r="F1577" s="13">
        <v>1.92</v>
      </c>
      <c r="G1577" s="13">
        <v>0.50600000000000001</v>
      </c>
      <c r="H1577" s="12">
        <v>1</v>
      </c>
      <c r="I1577" s="15">
        <f t="shared" si="144"/>
        <v>1.92</v>
      </c>
      <c r="J1577" s="15">
        <f t="shared" si="145"/>
        <v>0.50600000000000001</v>
      </c>
      <c r="K1577" s="13">
        <v>439</v>
      </c>
      <c r="L1577" s="12">
        <f t="shared" si="146"/>
        <v>0.61975701959262497</v>
      </c>
      <c r="M1577">
        <f t="shared" si="147"/>
        <v>764</v>
      </c>
      <c r="N1577">
        <f t="shared" si="148"/>
        <v>3</v>
      </c>
      <c r="O1577">
        <f t="shared" si="149"/>
        <v>0.9</v>
      </c>
    </row>
    <row r="1578" spans="1:15">
      <c r="A1578" s="12" t="s">
        <v>41</v>
      </c>
      <c r="B1578" s="12">
        <v>4110</v>
      </c>
      <c r="C1578" s="14">
        <v>0.38812206020000001</v>
      </c>
      <c r="D1578" s="13">
        <v>0.41299999999999998</v>
      </c>
      <c r="E1578" s="13">
        <v>56.5</v>
      </c>
      <c r="F1578" s="13">
        <v>0.7</v>
      </c>
      <c r="G1578" s="13">
        <v>0.09</v>
      </c>
      <c r="H1578" s="12">
        <v>1</v>
      </c>
      <c r="I1578" s="15">
        <f t="shared" si="144"/>
        <v>0.7</v>
      </c>
      <c r="J1578" s="15">
        <f t="shared" si="145"/>
        <v>0.09</v>
      </c>
      <c r="K1578" s="13">
        <v>534.6</v>
      </c>
      <c r="L1578" s="12">
        <f t="shared" si="146"/>
        <v>0.75471951781140822</v>
      </c>
      <c r="M1578">
        <f t="shared" si="147"/>
        <v>931</v>
      </c>
      <c r="N1578">
        <f t="shared" si="148"/>
        <v>1</v>
      </c>
      <c r="O1578">
        <f t="shared" si="149"/>
        <v>0.2</v>
      </c>
    </row>
    <row r="1579" spans="1:15">
      <c r="A1579" s="12" t="s">
        <v>41</v>
      </c>
      <c r="B1579" s="12">
        <v>6430</v>
      </c>
      <c r="C1579" s="14">
        <v>7.9279366099999998E-2</v>
      </c>
      <c r="D1579" s="13">
        <v>0.30299999999999999</v>
      </c>
      <c r="E1579" s="13">
        <v>56.5</v>
      </c>
      <c r="F1579" s="13">
        <v>0</v>
      </c>
      <c r="G1579" s="13">
        <v>0</v>
      </c>
      <c r="H1579" s="12">
        <v>1</v>
      </c>
      <c r="I1579" s="15">
        <f t="shared" si="144"/>
        <v>0</v>
      </c>
      <c r="J1579" s="15">
        <f t="shared" si="145"/>
        <v>0</v>
      </c>
      <c r="K1579" s="13">
        <v>90.4</v>
      </c>
      <c r="L1579" s="12">
        <f t="shared" si="146"/>
        <v>0.11310192566241249</v>
      </c>
      <c r="M1579">
        <f t="shared" si="147"/>
        <v>140</v>
      </c>
      <c r="N1579">
        <f t="shared" si="148"/>
        <v>0</v>
      </c>
      <c r="O1579">
        <f t="shared" si="149"/>
        <v>0</v>
      </c>
    </row>
    <row r="1580" spans="1:15">
      <c r="A1580" s="12" t="s">
        <v>41</v>
      </c>
      <c r="B1580" s="12">
        <v>3200</v>
      </c>
      <c r="C1580" s="14">
        <v>5.1551161900000003E-2</v>
      </c>
      <c r="D1580" s="13">
        <v>0.4</v>
      </c>
      <c r="E1580" s="13">
        <v>56.5</v>
      </c>
      <c r="F1580" s="13">
        <v>1.2</v>
      </c>
      <c r="G1580" s="13">
        <v>6.4000000000000001E-2</v>
      </c>
      <c r="H1580" s="12">
        <v>1</v>
      </c>
      <c r="I1580" s="15">
        <f t="shared" si="144"/>
        <v>1.2</v>
      </c>
      <c r="J1580" s="15">
        <f t="shared" si="145"/>
        <v>6.4000000000000001E-2</v>
      </c>
      <c r="K1580" s="13">
        <v>226.4</v>
      </c>
      <c r="L1580" s="12">
        <f t="shared" si="146"/>
        <v>9.708802157833335E-2</v>
      </c>
      <c r="M1580">
        <f t="shared" si="147"/>
        <v>120</v>
      </c>
      <c r="N1580">
        <f t="shared" si="148"/>
        <v>0</v>
      </c>
      <c r="O1580">
        <f t="shared" si="149"/>
        <v>0</v>
      </c>
    </row>
    <row r="1581" spans="1:15">
      <c r="A1581" s="12" t="s">
        <v>41</v>
      </c>
      <c r="B1581" s="12">
        <v>4110</v>
      </c>
      <c r="C1581" s="14">
        <v>5.8206350400000002E-2</v>
      </c>
      <c r="D1581" s="13">
        <v>0.41299999999999998</v>
      </c>
      <c r="E1581" s="13">
        <v>56.5</v>
      </c>
      <c r="F1581" s="13">
        <v>0.7</v>
      </c>
      <c r="G1581" s="13">
        <v>0.09</v>
      </c>
      <c r="H1581" s="12">
        <v>1</v>
      </c>
      <c r="I1581" s="15">
        <f t="shared" si="144"/>
        <v>0.7</v>
      </c>
      <c r="J1581" s="15">
        <f t="shared" si="145"/>
        <v>0.09</v>
      </c>
      <c r="K1581" s="13">
        <v>90.5</v>
      </c>
      <c r="L1581" s="12">
        <f t="shared" si="146"/>
        <v>0.11318467361739999</v>
      </c>
      <c r="M1581">
        <f t="shared" si="147"/>
        <v>140</v>
      </c>
      <c r="N1581">
        <f t="shared" si="148"/>
        <v>0</v>
      </c>
      <c r="O1581">
        <f t="shared" si="149"/>
        <v>0</v>
      </c>
    </row>
    <row r="1582" spans="1:15">
      <c r="A1582" s="12" t="s">
        <v>41</v>
      </c>
      <c r="B1582" s="12">
        <v>3300</v>
      </c>
      <c r="C1582" s="14">
        <v>13.0212962888</v>
      </c>
      <c r="D1582" s="13">
        <v>0.4</v>
      </c>
      <c r="E1582" s="13">
        <v>56.5</v>
      </c>
      <c r="F1582" s="13">
        <v>1.2</v>
      </c>
      <c r="G1582" s="13">
        <v>6.4000000000000001E-2</v>
      </c>
      <c r="H1582" s="12">
        <v>1</v>
      </c>
      <c r="I1582" s="15">
        <f t="shared" si="144"/>
        <v>1.2</v>
      </c>
      <c r="J1582" s="15">
        <f t="shared" si="145"/>
        <v>6.4000000000000001E-2</v>
      </c>
      <c r="K1582" s="13">
        <v>19603.400000000001</v>
      </c>
      <c r="L1582" s="12">
        <f t="shared" si="146"/>
        <v>24.523441343906669</v>
      </c>
      <c r="M1582">
        <f t="shared" si="147"/>
        <v>30249</v>
      </c>
      <c r="N1582">
        <f t="shared" si="148"/>
        <v>80</v>
      </c>
      <c r="O1582">
        <f t="shared" si="149"/>
        <v>4.3</v>
      </c>
    </row>
    <row r="1583" spans="1:15">
      <c r="A1583" s="12" t="s">
        <v>41</v>
      </c>
      <c r="B1583" s="12">
        <v>2210</v>
      </c>
      <c r="C1583" s="14">
        <v>20.713385869900002</v>
      </c>
      <c r="D1583" s="13">
        <v>0.26800000000000002</v>
      </c>
      <c r="E1583" s="13">
        <v>56.5</v>
      </c>
      <c r="F1583" s="13">
        <v>1.92</v>
      </c>
      <c r="G1583" s="13">
        <v>0.50600000000000001</v>
      </c>
      <c r="H1583" s="12">
        <v>1</v>
      </c>
      <c r="I1583" s="15">
        <f t="shared" si="144"/>
        <v>1.92</v>
      </c>
      <c r="J1583" s="15">
        <f t="shared" si="145"/>
        <v>0.50600000000000001</v>
      </c>
      <c r="K1583" s="13">
        <v>18512.7</v>
      </c>
      <c r="L1583" s="12">
        <f t="shared" si="146"/>
        <v>26.136840736835484</v>
      </c>
      <c r="M1583">
        <f t="shared" si="147"/>
        <v>32239</v>
      </c>
      <c r="N1583">
        <f t="shared" si="148"/>
        <v>136</v>
      </c>
      <c r="O1583">
        <f t="shared" si="149"/>
        <v>36</v>
      </c>
    </row>
    <row r="1584" spans="1:15">
      <c r="A1584" s="12" t="s">
        <v>41</v>
      </c>
      <c r="B1584" s="12">
        <v>4340</v>
      </c>
      <c r="C1584" s="14">
        <v>10.9505693227</v>
      </c>
      <c r="D1584" s="13">
        <v>0.41299999999999998</v>
      </c>
      <c r="E1584" s="13">
        <v>56.5</v>
      </c>
      <c r="F1584" s="13">
        <v>0.7</v>
      </c>
      <c r="G1584" s="13">
        <v>0.09</v>
      </c>
      <c r="H1584" s="12">
        <v>1</v>
      </c>
      <c r="I1584" s="15">
        <f t="shared" si="144"/>
        <v>0.7</v>
      </c>
      <c r="J1584" s="15">
        <f t="shared" si="145"/>
        <v>0.09</v>
      </c>
      <c r="K1584" s="13">
        <v>15082.5</v>
      </c>
      <c r="L1584" s="12">
        <f t="shared" si="146"/>
        <v>21.293838321711927</v>
      </c>
      <c r="M1584">
        <f t="shared" si="147"/>
        <v>26266</v>
      </c>
      <c r="N1584">
        <f t="shared" si="148"/>
        <v>41</v>
      </c>
      <c r="O1584">
        <f t="shared" si="149"/>
        <v>5.2</v>
      </c>
    </row>
    <row r="1585" spans="1:15">
      <c r="A1585" s="12" t="s">
        <v>41</v>
      </c>
      <c r="B1585" s="12">
        <v>2210</v>
      </c>
      <c r="C1585" s="14">
        <v>0.48889240109999998</v>
      </c>
      <c r="D1585" s="13">
        <v>0.26800000000000002</v>
      </c>
      <c r="E1585" s="13">
        <v>56.5</v>
      </c>
      <c r="F1585" s="13">
        <v>1.92</v>
      </c>
      <c r="G1585" s="13">
        <v>0.50600000000000001</v>
      </c>
      <c r="H1585" s="12">
        <v>1</v>
      </c>
      <c r="I1585" s="15">
        <f t="shared" si="144"/>
        <v>1.92</v>
      </c>
      <c r="J1585" s="15">
        <f t="shared" si="145"/>
        <v>0.50600000000000001</v>
      </c>
      <c r="K1585" s="13">
        <v>436.9</v>
      </c>
      <c r="L1585" s="12">
        <f t="shared" si="146"/>
        <v>0.61690072812134999</v>
      </c>
      <c r="M1585">
        <f t="shared" si="147"/>
        <v>761</v>
      </c>
      <c r="N1585">
        <f t="shared" si="148"/>
        <v>3</v>
      </c>
      <c r="O1585">
        <f t="shared" si="149"/>
        <v>0.8</v>
      </c>
    </row>
    <row r="1586" spans="1:15">
      <c r="A1586" s="12" t="s">
        <v>41</v>
      </c>
      <c r="B1586" s="12">
        <v>4340</v>
      </c>
      <c r="C1586" s="14">
        <v>0.1006023929</v>
      </c>
      <c r="D1586" s="13">
        <v>0.41299999999999998</v>
      </c>
      <c r="E1586" s="13">
        <v>56.5</v>
      </c>
      <c r="F1586" s="13">
        <v>0.7</v>
      </c>
      <c r="G1586" s="13">
        <v>0.09</v>
      </c>
      <c r="H1586" s="12">
        <v>1</v>
      </c>
      <c r="I1586" s="15">
        <f t="shared" si="144"/>
        <v>0.7</v>
      </c>
      <c r="J1586" s="15">
        <f t="shared" si="145"/>
        <v>0.09</v>
      </c>
      <c r="K1586" s="13">
        <v>138.6</v>
      </c>
      <c r="L1586" s="12">
        <f t="shared" si="146"/>
        <v>0.19562554476042082</v>
      </c>
      <c r="M1586">
        <f t="shared" si="147"/>
        <v>241</v>
      </c>
      <c r="N1586">
        <f t="shared" si="148"/>
        <v>0</v>
      </c>
      <c r="O1586">
        <f t="shared" si="149"/>
        <v>0</v>
      </c>
    </row>
    <row r="1587" spans="1:15">
      <c r="A1587" s="12" t="s">
        <v>41</v>
      </c>
      <c r="B1587" s="12">
        <v>1100</v>
      </c>
      <c r="C1587" s="14">
        <v>1.3854179244</v>
      </c>
      <c r="D1587" s="13">
        <v>0.34200000000000003</v>
      </c>
      <c r="E1587" s="13">
        <v>56.5</v>
      </c>
      <c r="F1587" s="13">
        <v>1.85</v>
      </c>
      <c r="G1587" s="13">
        <v>0.22</v>
      </c>
      <c r="H1587" s="12">
        <v>1</v>
      </c>
      <c r="I1587" s="15">
        <f t="shared" si="144"/>
        <v>1.85</v>
      </c>
      <c r="J1587" s="15">
        <f t="shared" si="145"/>
        <v>0.22</v>
      </c>
      <c r="K1587" s="13">
        <v>1580.1</v>
      </c>
      <c r="L1587" s="12">
        <f t="shared" si="146"/>
        <v>2.2308692127651</v>
      </c>
      <c r="M1587">
        <f t="shared" si="147"/>
        <v>2752</v>
      </c>
      <c r="N1587">
        <f t="shared" si="148"/>
        <v>11</v>
      </c>
      <c r="O1587">
        <f t="shared" si="149"/>
        <v>1.3</v>
      </c>
    </row>
    <row r="1588" spans="1:15">
      <c r="A1588" s="12" t="s">
        <v>41</v>
      </c>
      <c r="B1588" s="12">
        <v>2110</v>
      </c>
      <c r="C1588" s="14">
        <v>8.1774507015999998</v>
      </c>
      <c r="D1588" s="13">
        <v>0.40500000000000003</v>
      </c>
      <c r="E1588" s="13">
        <v>56.5</v>
      </c>
      <c r="F1588" s="13">
        <v>2.7</v>
      </c>
      <c r="G1588" s="13">
        <v>0.57599999999999996</v>
      </c>
      <c r="H1588" s="12">
        <v>1</v>
      </c>
      <c r="I1588" s="15">
        <f t="shared" si="144"/>
        <v>2.7</v>
      </c>
      <c r="J1588" s="15">
        <f t="shared" si="145"/>
        <v>0.57599999999999996</v>
      </c>
      <c r="K1588" s="13">
        <v>11044.8</v>
      </c>
      <c r="L1588" s="12">
        <f t="shared" si="146"/>
        <v>15.5933763066135</v>
      </c>
      <c r="M1588">
        <f t="shared" si="147"/>
        <v>19234</v>
      </c>
      <c r="N1588">
        <f t="shared" si="148"/>
        <v>115</v>
      </c>
      <c r="O1588">
        <f t="shared" si="149"/>
        <v>24.4</v>
      </c>
    </row>
    <row r="1589" spans="1:15">
      <c r="A1589" s="12" t="s">
        <v>41</v>
      </c>
      <c r="B1589" s="12">
        <v>1100</v>
      </c>
      <c r="C1589" s="14">
        <v>10.1375785221</v>
      </c>
      <c r="D1589" s="13">
        <v>0.34200000000000003</v>
      </c>
      <c r="E1589" s="13">
        <v>56.5</v>
      </c>
      <c r="F1589" s="13">
        <v>1.85</v>
      </c>
      <c r="G1589" s="13">
        <v>0.22</v>
      </c>
      <c r="H1589" s="12">
        <v>1</v>
      </c>
      <c r="I1589" s="15">
        <f t="shared" si="144"/>
        <v>1.85</v>
      </c>
      <c r="J1589" s="15">
        <f t="shared" si="145"/>
        <v>0.22</v>
      </c>
      <c r="K1589" s="13">
        <v>11562.3</v>
      </c>
      <c r="L1589" s="12">
        <f t="shared" si="146"/>
        <v>16.324035815211527</v>
      </c>
      <c r="M1589">
        <f t="shared" si="147"/>
        <v>20135</v>
      </c>
      <c r="N1589">
        <f t="shared" si="148"/>
        <v>82</v>
      </c>
      <c r="O1589">
        <f t="shared" si="149"/>
        <v>9.8000000000000007</v>
      </c>
    </row>
    <row r="1590" spans="1:15">
      <c r="A1590" s="12" t="s">
        <v>41</v>
      </c>
      <c r="B1590" s="12">
        <v>1100</v>
      </c>
      <c r="C1590" s="14">
        <v>0.41862388220000002</v>
      </c>
      <c r="D1590" s="13">
        <v>0.34200000000000003</v>
      </c>
      <c r="E1590" s="13">
        <v>56.5</v>
      </c>
      <c r="F1590" s="13">
        <v>1.85</v>
      </c>
      <c r="G1590" s="13">
        <v>0.22</v>
      </c>
      <c r="H1590" s="12">
        <v>1</v>
      </c>
      <c r="I1590" s="15">
        <f t="shared" si="144"/>
        <v>1.85</v>
      </c>
      <c r="J1590" s="15">
        <f t="shared" si="145"/>
        <v>0.22</v>
      </c>
      <c r="K1590" s="13">
        <v>477.5</v>
      </c>
      <c r="L1590" s="12">
        <f t="shared" si="146"/>
        <v>0.67408910631255015</v>
      </c>
      <c r="M1590">
        <f t="shared" si="147"/>
        <v>831</v>
      </c>
      <c r="N1590">
        <f t="shared" si="148"/>
        <v>3</v>
      </c>
      <c r="O1590">
        <f t="shared" si="149"/>
        <v>0.4</v>
      </c>
    </row>
    <row r="1591" spans="1:15">
      <c r="A1591" s="12" t="s">
        <v>41</v>
      </c>
      <c r="B1591" s="12">
        <v>2210</v>
      </c>
      <c r="C1591" s="14">
        <v>2.4108842929000001</v>
      </c>
      <c r="D1591" s="13">
        <v>0.26800000000000002</v>
      </c>
      <c r="E1591" s="13">
        <v>56.5</v>
      </c>
      <c r="F1591" s="13">
        <v>1.92</v>
      </c>
      <c r="G1591" s="13">
        <v>0.50600000000000001</v>
      </c>
      <c r="H1591" s="12">
        <v>1</v>
      </c>
      <c r="I1591" s="15">
        <f t="shared" si="144"/>
        <v>1.92</v>
      </c>
      <c r="J1591" s="15">
        <f t="shared" si="145"/>
        <v>0.50600000000000001</v>
      </c>
      <c r="K1591" s="13">
        <v>2154.8000000000002</v>
      </c>
      <c r="L1591" s="12">
        <f t="shared" si="146"/>
        <v>3.0421341635909838</v>
      </c>
      <c r="M1591">
        <f t="shared" si="147"/>
        <v>3752</v>
      </c>
      <c r="N1591">
        <f t="shared" si="148"/>
        <v>16</v>
      </c>
      <c r="O1591">
        <f t="shared" si="149"/>
        <v>4.2</v>
      </c>
    </row>
    <row r="1592" spans="1:15">
      <c r="A1592" s="12" t="s">
        <v>41</v>
      </c>
      <c r="B1592" s="12">
        <v>2110</v>
      </c>
      <c r="C1592" s="14">
        <v>8.3035151630000001</v>
      </c>
      <c r="D1592" s="13">
        <v>0.40500000000000003</v>
      </c>
      <c r="E1592" s="13">
        <v>56.5</v>
      </c>
      <c r="F1592" s="13">
        <v>2.7</v>
      </c>
      <c r="G1592" s="13">
        <v>0.57599999999999996</v>
      </c>
      <c r="H1592" s="12">
        <v>1</v>
      </c>
      <c r="I1592" s="15">
        <f t="shared" si="144"/>
        <v>2.7</v>
      </c>
      <c r="J1592" s="15">
        <f t="shared" si="145"/>
        <v>0.57599999999999996</v>
      </c>
      <c r="K1592" s="13">
        <v>11215</v>
      </c>
      <c r="L1592" s="12">
        <f t="shared" si="146"/>
        <v>15.833765476445626</v>
      </c>
      <c r="M1592">
        <f t="shared" si="147"/>
        <v>19531</v>
      </c>
      <c r="N1592">
        <f t="shared" si="148"/>
        <v>116</v>
      </c>
      <c r="O1592">
        <f t="shared" si="149"/>
        <v>24.8</v>
      </c>
    </row>
    <row r="1593" spans="1:15">
      <c r="A1593" s="12" t="s">
        <v>41</v>
      </c>
      <c r="B1593" s="12">
        <v>3100</v>
      </c>
      <c r="C1593" s="14">
        <v>1.7280984999999999E-3</v>
      </c>
      <c r="D1593" s="13">
        <v>0.41099999999999998</v>
      </c>
      <c r="E1593" s="13">
        <v>56.5</v>
      </c>
      <c r="F1593" s="13">
        <v>1.2</v>
      </c>
      <c r="G1593" s="13">
        <v>6.4000000000000001E-2</v>
      </c>
      <c r="H1593" s="12">
        <v>1</v>
      </c>
      <c r="I1593" s="15">
        <f t="shared" si="144"/>
        <v>1.2</v>
      </c>
      <c r="J1593" s="15">
        <f t="shared" si="145"/>
        <v>6.4000000000000001E-2</v>
      </c>
      <c r="K1593" s="13">
        <v>2.7</v>
      </c>
      <c r="L1593" s="12">
        <f t="shared" si="146"/>
        <v>3.3440866098125E-3</v>
      </c>
      <c r="M1593">
        <f t="shared" si="147"/>
        <v>4</v>
      </c>
      <c r="N1593">
        <f t="shared" si="148"/>
        <v>0</v>
      </c>
      <c r="O1593">
        <f t="shared" si="149"/>
        <v>0</v>
      </c>
    </row>
    <row r="1594" spans="1:15">
      <c r="A1594" s="12" t="s">
        <v>41</v>
      </c>
      <c r="B1594" s="12">
        <v>2110</v>
      </c>
      <c r="C1594" s="14">
        <v>4.2530377335000003</v>
      </c>
      <c r="D1594" s="13">
        <v>0.40500000000000003</v>
      </c>
      <c r="E1594" s="13">
        <v>56.5</v>
      </c>
      <c r="F1594" s="13">
        <v>2.7</v>
      </c>
      <c r="G1594" s="13">
        <v>0.57599999999999996</v>
      </c>
      <c r="H1594" s="12">
        <v>1</v>
      </c>
      <c r="I1594" s="15">
        <f t="shared" si="144"/>
        <v>2.7</v>
      </c>
      <c r="J1594" s="15">
        <f t="shared" si="145"/>
        <v>0.57599999999999996</v>
      </c>
      <c r="K1594" s="13">
        <v>5744.3</v>
      </c>
      <c r="L1594" s="12">
        <f t="shared" si="146"/>
        <v>8.110011328067813</v>
      </c>
      <c r="M1594">
        <f t="shared" si="147"/>
        <v>10004</v>
      </c>
      <c r="N1594">
        <f t="shared" si="148"/>
        <v>60</v>
      </c>
      <c r="O1594">
        <f t="shared" si="149"/>
        <v>12.7</v>
      </c>
    </row>
    <row r="1595" spans="1:15">
      <c r="A1595" s="12" t="s">
        <v>41</v>
      </c>
      <c r="B1595" s="12">
        <v>1100</v>
      </c>
      <c r="C1595" s="14">
        <v>1.2667897799999999E-2</v>
      </c>
      <c r="D1595" s="13">
        <v>0.34200000000000003</v>
      </c>
      <c r="E1595" s="13">
        <v>56.5</v>
      </c>
      <c r="F1595" s="13">
        <v>1.85</v>
      </c>
      <c r="G1595" s="13">
        <v>0.22</v>
      </c>
      <c r="H1595" s="12">
        <v>1</v>
      </c>
      <c r="I1595" s="15">
        <f t="shared" si="144"/>
        <v>1.85</v>
      </c>
      <c r="J1595" s="15">
        <f t="shared" si="145"/>
        <v>0.22</v>
      </c>
      <c r="K1595" s="13">
        <v>14.4</v>
      </c>
      <c r="L1595" s="12">
        <f t="shared" si="146"/>
        <v>2.0398482432449998E-2</v>
      </c>
      <c r="M1595">
        <f t="shared" si="147"/>
        <v>25</v>
      </c>
      <c r="N1595">
        <f t="shared" si="148"/>
        <v>0</v>
      </c>
      <c r="O1595">
        <f t="shared" si="149"/>
        <v>0</v>
      </c>
    </row>
    <row r="1596" spans="1:15">
      <c r="A1596" s="12" t="s">
        <v>41</v>
      </c>
      <c r="B1596" s="12">
        <v>2110</v>
      </c>
      <c r="C1596" s="14">
        <v>9.9671764900000001E-2</v>
      </c>
      <c r="D1596" s="13">
        <v>0.40500000000000003</v>
      </c>
      <c r="E1596" s="13">
        <v>56.5</v>
      </c>
      <c r="F1596" s="13">
        <v>2.7</v>
      </c>
      <c r="G1596" s="13">
        <v>0.57599999999999996</v>
      </c>
      <c r="H1596" s="12">
        <v>1</v>
      </c>
      <c r="I1596" s="15">
        <f t="shared" si="144"/>
        <v>2.7</v>
      </c>
      <c r="J1596" s="15">
        <f t="shared" si="145"/>
        <v>0.57599999999999996</v>
      </c>
      <c r="K1596" s="13">
        <v>134.6</v>
      </c>
      <c r="L1596" s="12">
        <f t="shared" si="146"/>
        <v>0.1900615966936875</v>
      </c>
      <c r="M1596">
        <f t="shared" si="147"/>
        <v>234</v>
      </c>
      <c r="N1596">
        <f t="shared" si="148"/>
        <v>1</v>
      </c>
      <c r="O1596">
        <f t="shared" si="149"/>
        <v>0.3</v>
      </c>
    </row>
    <row r="1597" spans="1:15">
      <c r="A1597" s="12" t="s">
        <v>41</v>
      </c>
      <c r="B1597" s="12">
        <v>3200</v>
      </c>
      <c r="C1597" s="14">
        <v>9.8419386897999992</v>
      </c>
      <c r="D1597" s="13">
        <v>0.28699999999999998</v>
      </c>
      <c r="E1597" s="13">
        <v>56.5</v>
      </c>
      <c r="F1597" s="13">
        <v>1.2</v>
      </c>
      <c r="G1597" s="13">
        <v>6.4000000000000001E-2</v>
      </c>
      <c r="H1597" s="12">
        <v>1</v>
      </c>
      <c r="I1597" s="15">
        <f t="shared" si="144"/>
        <v>1.2</v>
      </c>
      <c r="J1597" s="15">
        <f t="shared" si="145"/>
        <v>6.4000000000000001E-2</v>
      </c>
      <c r="K1597" s="13">
        <v>11489</v>
      </c>
      <c r="L1597" s="12">
        <f t="shared" si="146"/>
        <v>13.299329735370989</v>
      </c>
      <c r="M1597">
        <f t="shared" si="147"/>
        <v>16404</v>
      </c>
      <c r="N1597">
        <f t="shared" si="148"/>
        <v>43</v>
      </c>
      <c r="O1597">
        <f t="shared" si="149"/>
        <v>2.2999999999999998</v>
      </c>
    </row>
    <row r="1598" spans="1:15">
      <c r="A1598" s="12" t="s">
        <v>41</v>
      </c>
      <c r="B1598" s="12">
        <v>2110</v>
      </c>
      <c r="C1598" s="14">
        <v>0.57312499949999995</v>
      </c>
      <c r="D1598" s="13">
        <v>0.40500000000000003</v>
      </c>
      <c r="E1598" s="13">
        <v>56.5</v>
      </c>
      <c r="F1598" s="13">
        <v>2.7</v>
      </c>
      <c r="G1598" s="13">
        <v>0.57599999999999996</v>
      </c>
      <c r="H1598" s="12">
        <v>1</v>
      </c>
      <c r="I1598" s="15">
        <f t="shared" si="144"/>
        <v>2.7</v>
      </c>
      <c r="J1598" s="15">
        <f t="shared" si="145"/>
        <v>0.57599999999999996</v>
      </c>
      <c r="K1598" s="13">
        <v>774.1</v>
      </c>
      <c r="L1598" s="12">
        <f t="shared" si="146"/>
        <v>1.0928777334215625</v>
      </c>
      <c r="M1598">
        <f t="shared" si="147"/>
        <v>1348</v>
      </c>
      <c r="N1598">
        <f t="shared" si="148"/>
        <v>8</v>
      </c>
      <c r="O1598">
        <f t="shared" si="149"/>
        <v>1.7</v>
      </c>
    </row>
    <row r="1599" spans="1:15">
      <c r="A1599" s="12" t="s">
        <v>41</v>
      </c>
      <c r="B1599" s="12">
        <v>1920</v>
      </c>
      <c r="C1599" s="14">
        <v>0.49139594479999998</v>
      </c>
      <c r="D1599" s="13">
        <v>0.193</v>
      </c>
      <c r="E1599" s="13">
        <v>56.5</v>
      </c>
      <c r="F1599" s="13">
        <v>1.2</v>
      </c>
      <c r="G1599" s="13">
        <v>7.5999999999999998E-2</v>
      </c>
      <c r="H1599" s="12">
        <v>1</v>
      </c>
      <c r="I1599" s="15">
        <f t="shared" si="144"/>
        <v>1.2</v>
      </c>
      <c r="J1599" s="15">
        <f t="shared" si="145"/>
        <v>7.5999999999999998E-2</v>
      </c>
      <c r="K1599" s="13">
        <v>356.9</v>
      </c>
      <c r="L1599" s="12">
        <f t="shared" si="146"/>
        <v>0.44653559000596665</v>
      </c>
      <c r="M1599">
        <f t="shared" si="147"/>
        <v>551</v>
      </c>
      <c r="N1599">
        <f t="shared" si="148"/>
        <v>1</v>
      </c>
      <c r="O1599">
        <f t="shared" si="149"/>
        <v>0.1</v>
      </c>
    </row>
    <row r="1600" spans="1:15">
      <c r="A1600" s="12" t="s">
        <v>41</v>
      </c>
      <c r="B1600" s="12">
        <v>1920</v>
      </c>
      <c r="C1600" s="14">
        <v>0.77829266009999998</v>
      </c>
      <c r="D1600" s="13">
        <v>0.193</v>
      </c>
      <c r="E1600" s="13">
        <v>56.5</v>
      </c>
      <c r="F1600" s="13">
        <v>1.2</v>
      </c>
      <c r="G1600" s="13">
        <v>7.5999999999999998E-2</v>
      </c>
      <c r="H1600" s="12">
        <v>1</v>
      </c>
      <c r="I1600" s="15">
        <f t="shared" si="144"/>
        <v>1.2</v>
      </c>
      <c r="J1600" s="15">
        <f t="shared" si="145"/>
        <v>7.5999999999999998E-2</v>
      </c>
      <c r="K1600" s="13">
        <v>565.29999999999995</v>
      </c>
      <c r="L1600" s="12">
        <f t="shared" si="146"/>
        <v>0.70724102600503747</v>
      </c>
      <c r="M1600">
        <f t="shared" si="147"/>
        <v>872</v>
      </c>
      <c r="N1600">
        <f t="shared" si="148"/>
        <v>2</v>
      </c>
      <c r="O1600">
        <f t="shared" si="149"/>
        <v>0.1</v>
      </c>
    </row>
    <row r="1601" spans="1:15">
      <c r="A1601" s="12" t="s">
        <v>41</v>
      </c>
      <c r="B1601" s="12">
        <v>3100</v>
      </c>
      <c r="C1601" s="14">
        <v>2.8211827477</v>
      </c>
      <c r="D1601" s="13">
        <v>0.41099999999999998</v>
      </c>
      <c r="E1601" s="13">
        <v>56.5</v>
      </c>
      <c r="F1601" s="13">
        <v>1.2</v>
      </c>
      <c r="G1601" s="13">
        <v>6.4000000000000001E-2</v>
      </c>
      <c r="H1601" s="12">
        <v>1</v>
      </c>
      <c r="I1601" s="15">
        <f t="shared" si="144"/>
        <v>1.2</v>
      </c>
      <c r="J1601" s="15">
        <f t="shared" si="145"/>
        <v>6.4000000000000001E-2</v>
      </c>
      <c r="K1601" s="13">
        <v>4364</v>
      </c>
      <c r="L1601" s="12">
        <f t="shared" si="146"/>
        <v>5.459341264642962</v>
      </c>
      <c r="M1601">
        <f t="shared" si="147"/>
        <v>6734</v>
      </c>
      <c r="N1601">
        <f t="shared" si="148"/>
        <v>18</v>
      </c>
      <c r="O1601">
        <f t="shared" si="149"/>
        <v>1</v>
      </c>
    </row>
    <row r="1602" spans="1:15">
      <c r="A1602" s="12" t="s">
        <v>41</v>
      </c>
      <c r="B1602" s="12">
        <v>3200</v>
      </c>
      <c r="C1602" s="14">
        <v>6.0036511275000004</v>
      </c>
      <c r="D1602" s="13">
        <v>0.06</v>
      </c>
      <c r="E1602" s="13">
        <v>56.5</v>
      </c>
      <c r="F1602" s="13">
        <v>1.2</v>
      </c>
      <c r="G1602" s="13">
        <v>6.4000000000000001E-2</v>
      </c>
      <c r="H1602" s="12">
        <v>1</v>
      </c>
      <c r="I1602" s="15">
        <f t="shared" si="144"/>
        <v>1.2</v>
      </c>
      <c r="J1602" s="15">
        <f t="shared" si="145"/>
        <v>6.4000000000000001E-2</v>
      </c>
      <c r="K1602" s="13">
        <v>1355.8</v>
      </c>
      <c r="L1602" s="12">
        <f t="shared" si="146"/>
        <v>1.69603144351875</v>
      </c>
      <c r="M1602">
        <f t="shared" si="147"/>
        <v>2092</v>
      </c>
      <c r="N1602">
        <f t="shared" si="148"/>
        <v>6</v>
      </c>
      <c r="O1602">
        <f t="shared" si="149"/>
        <v>0.3</v>
      </c>
    </row>
    <row r="1603" spans="1:15">
      <c r="A1603" s="12" t="s">
        <v>41</v>
      </c>
      <c r="B1603" s="12">
        <v>3200</v>
      </c>
      <c r="C1603" s="14">
        <v>4.6990792438</v>
      </c>
      <c r="D1603" s="13">
        <v>0.4</v>
      </c>
      <c r="E1603" s="13">
        <v>56.5</v>
      </c>
      <c r="F1603" s="13">
        <v>1.2</v>
      </c>
      <c r="G1603" s="13">
        <v>6.4000000000000001E-2</v>
      </c>
      <c r="H1603" s="12">
        <v>1</v>
      </c>
      <c r="I1603" s="15">
        <f t="shared" ref="I1603:I1666" si="150">F1603</f>
        <v>1.2</v>
      </c>
      <c r="J1603" s="15">
        <f t="shared" ref="J1603:J1666" si="151">G1603</f>
        <v>6.4000000000000001E-2</v>
      </c>
      <c r="K1603" s="13">
        <v>7074.4</v>
      </c>
      <c r="L1603" s="12">
        <f t="shared" ref="L1603:L1666" si="152">E1603*D1603*C1603/12</f>
        <v>8.8499325758233329</v>
      </c>
      <c r="M1603">
        <f t="shared" ref="M1603:M1666" si="153">ROUND(E1603*D1603*C1603*102.79,0)</f>
        <v>10916</v>
      </c>
      <c r="N1603">
        <f t="shared" ref="N1603:N1666" si="154">ROUND(I1603*M1603*0.002205,0)</f>
        <v>29</v>
      </c>
      <c r="O1603">
        <f t="shared" ref="O1603:O1666" si="155">ROUND(J1603*M1603*0.002205,1)</f>
        <v>1.5</v>
      </c>
    </row>
    <row r="1604" spans="1:15">
      <c r="A1604" s="12" t="s">
        <v>41</v>
      </c>
      <c r="B1604" s="12">
        <v>3200</v>
      </c>
      <c r="C1604" s="14">
        <v>0.2775978805</v>
      </c>
      <c r="D1604" s="13">
        <v>0.4</v>
      </c>
      <c r="E1604" s="13">
        <v>56.5</v>
      </c>
      <c r="F1604" s="13">
        <v>1.2</v>
      </c>
      <c r="G1604" s="13">
        <v>6.4000000000000001E-2</v>
      </c>
      <c r="H1604" s="12">
        <v>1</v>
      </c>
      <c r="I1604" s="15">
        <f t="shared" si="150"/>
        <v>1.2</v>
      </c>
      <c r="J1604" s="15">
        <f t="shared" si="151"/>
        <v>6.4000000000000001E-2</v>
      </c>
      <c r="K1604" s="13">
        <v>417.9</v>
      </c>
      <c r="L1604" s="12">
        <f t="shared" si="152"/>
        <v>0.52280934160833337</v>
      </c>
      <c r="M1604">
        <f t="shared" si="153"/>
        <v>645</v>
      </c>
      <c r="N1604">
        <f t="shared" si="154"/>
        <v>2</v>
      </c>
      <c r="O1604">
        <f t="shared" si="155"/>
        <v>0.1</v>
      </c>
    </row>
    <row r="1605" spans="1:15">
      <c r="A1605" s="12" t="s">
        <v>41</v>
      </c>
      <c r="B1605" s="12">
        <v>6410</v>
      </c>
      <c r="C1605" s="14">
        <v>1.7570901712</v>
      </c>
      <c r="D1605" s="13">
        <v>0.30299999999999999</v>
      </c>
      <c r="E1605" s="13">
        <v>56.5</v>
      </c>
      <c r="F1605" s="13">
        <v>0</v>
      </c>
      <c r="G1605" s="13">
        <v>0</v>
      </c>
      <c r="H1605" s="12">
        <v>1</v>
      </c>
      <c r="I1605" s="15">
        <f t="shared" si="150"/>
        <v>0</v>
      </c>
      <c r="J1605" s="15">
        <f t="shared" si="151"/>
        <v>0</v>
      </c>
      <c r="K1605" s="13">
        <v>2003.8</v>
      </c>
      <c r="L1605" s="12">
        <f t="shared" si="152"/>
        <v>2.5067087654881997</v>
      </c>
      <c r="M1605">
        <f t="shared" si="153"/>
        <v>3092</v>
      </c>
      <c r="N1605">
        <f t="shared" si="154"/>
        <v>0</v>
      </c>
      <c r="O1605">
        <f t="shared" si="155"/>
        <v>0</v>
      </c>
    </row>
    <row r="1606" spans="1:15">
      <c r="A1606" s="12" t="s">
        <v>41</v>
      </c>
      <c r="B1606" s="12">
        <v>3100</v>
      </c>
      <c r="C1606" s="14">
        <v>0.52074217769999998</v>
      </c>
      <c r="D1606" s="13">
        <v>0.41099999999999998</v>
      </c>
      <c r="E1606" s="13">
        <v>56.5</v>
      </c>
      <c r="F1606" s="13">
        <v>1.2</v>
      </c>
      <c r="G1606" s="13">
        <v>6.4000000000000001E-2</v>
      </c>
      <c r="H1606" s="12">
        <v>1</v>
      </c>
      <c r="I1606" s="15">
        <f t="shared" si="150"/>
        <v>1.2</v>
      </c>
      <c r="J1606" s="15">
        <f t="shared" si="151"/>
        <v>6.4000000000000001E-2</v>
      </c>
      <c r="K1606" s="13">
        <v>713.8</v>
      </c>
      <c r="L1606" s="12">
        <f t="shared" si="152"/>
        <v>1.0077012066217124</v>
      </c>
      <c r="M1606">
        <f t="shared" si="153"/>
        <v>1243</v>
      </c>
      <c r="N1606">
        <f t="shared" si="154"/>
        <v>3</v>
      </c>
      <c r="O1606">
        <f t="shared" si="155"/>
        <v>0.2</v>
      </c>
    </row>
    <row r="1607" spans="1:15">
      <c r="A1607" s="12" t="s">
        <v>41</v>
      </c>
      <c r="B1607" s="12">
        <v>1100</v>
      </c>
      <c r="C1607" s="14">
        <v>0.35514733780000002</v>
      </c>
      <c r="D1607" s="13">
        <v>0.34200000000000003</v>
      </c>
      <c r="E1607" s="13">
        <v>56.5</v>
      </c>
      <c r="F1607" s="13">
        <v>1.85</v>
      </c>
      <c r="G1607" s="13">
        <v>0.22</v>
      </c>
      <c r="H1607" s="12">
        <v>1</v>
      </c>
      <c r="I1607" s="15">
        <f t="shared" si="150"/>
        <v>1.85</v>
      </c>
      <c r="J1607" s="15">
        <f t="shared" si="151"/>
        <v>0.22</v>
      </c>
      <c r="K1607" s="13">
        <v>405.1</v>
      </c>
      <c r="L1607" s="12">
        <f t="shared" si="152"/>
        <v>0.57187600069245004</v>
      </c>
      <c r="M1607">
        <f t="shared" si="153"/>
        <v>705</v>
      </c>
      <c r="N1607">
        <f t="shared" si="154"/>
        <v>3</v>
      </c>
      <c r="O1607">
        <f t="shared" si="155"/>
        <v>0.3</v>
      </c>
    </row>
    <row r="1608" spans="1:15">
      <c r="A1608" s="12" t="s">
        <v>41</v>
      </c>
      <c r="B1608" s="12">
        <v>1100</v>
      </c>
      <c r="C1608" s="14">
        <v>2.2585845986000002</v>
      </c>
      <c r="D1608" s="13">
        <v>0.34200000000000003</v>
      </c>
      <c r="E1608" s="13">
        <v>56.5</v>
      </c>
      <c r="F1608" s="13">
        <v>1.85</v>
      </c>
      <c r="G1608" s="13">
        <v>0.22</v>
      </c>
      <c r="H1608" s="12">
        <v>1</v>
      </c>
      <c r="I1608" s="15">
        <f t="shared" si="150"/>
        <v>1.85</v>
      </c>
      <c r="J1608" s="15">
        <f t="shared" si="151"/>
        <v>0.22</v>
      </c>
      <c r="K1608" s="13">
        <v>2576</v>
      </c>
      <c r="L1608" s="12">
        <f t="shared" si="152"/>
        <v>3.6368858498956502</v>
      </c>
      <c r="M1608">
        <f t="shared" si="153"/>
        <v>4486</v>
      </c>
      <c r="N1608">
        <f t="shared" si="154"/>
        <v>18</v>
      </c>
      <c r="O1608">
        <f t="shared" si="155"/>
        <v>2.2000000000000002</v>
      </c>
    </row>
    <row r="1609" spans="1:15">
      <c r="A1609" s="12" t="s">
        <v>41</v>
      </c>
      <c r="B1609" s="12">
        <v>4110</v>
      </c>
      <c r="C1609" s="14">
        <v>0.111079069</v>
      </c>
      <c r="D1609" s="13">
        <v>0.41299999999999998</v>
      </c>
      <c r="E1609" s="13">
        <v>56.5</v>
      </c>
      <c r="F1609" s="13">
        <v>0.7</v>
      </c>
      <c r="G1609" s="13">
        <v>0.09</v>
      </c>
      <c r="H1609" s="12">
        <v>1</v>
      </c>
      <c r="I1609" s="15">
        <f t="shared" si="150"/>
        <v>0.7</v>
      </c>
      <c r="J1609" s="15">
        <f t="shared" si="151"/>
        <v>0.09</v>
      </c>
      <c r="K1609" s="13">
        <v>172.7</v>
      </c>
      <c r="L1609" s="12">
        <f t="shared" si="152"/>
        <v>0.21599787796504166</v>
      </c>
      <c r="M1609">
        <f t="shared" si="153"/>
        <v>266</v>
      </c>
      <c r="N1609">
        <f t="shared" si="154"/>
        <v>0</v>
      </c>
      <c r="O1609">
        <f t="shared" si="155"/>
        <v>0.1</v>
      </c>
    </row>
    <row r="1610" spans="1:15">
      <c r="A1610" s="12" t="s">
        <v>41</v>
      </c>
      <c r="B1610" s="12">
        <v>3100</v>
      </c>
      <c r="C1610" s="14">
        <v>2.9465376609999998</v>
      </c>
      <c r="D1610" s="13">
        <v>0.41099999999999998</v>
      </c>
      <c r="E1610" s="13">
        <v>56.5</v>
      </c>
      <c r="F1610" s="13">
        <v>1.2</v>
      </c>
      <c r="G1610" s="13">
        <v>6.4000000000000001E-2</v>
      </c>
      <c r="H1610" s="12">
        <v>1</v>
      </c>
      <c r="I1610" s="15">
        <f t="shared" si="150"/>
        <v>1.2</v>
      </c>
      <c r="J1610" s="15">
        <f t="shared" si="151"/>
        <v>6.4000000000000001E-2</v>
      </c>
      <c r="K1610" s="13">
        <v>4038.7</v>
      </c>
      <c r="L1610" s="12">
        <f t="shared" si="152"/>
        <v>5.7019186912426241</v>
      </c>
      <c r="M1610">
        <f t="shared" si="153"/>
        <v>7033</v>
      </c>
      <c r="N1610">
        <f t="shared" si="154"/>
        <v>19</v>
      </c>
      <c r="O1610">
        <f t="shared" si="155"/>
        <v>1</v>
      </c>
    </row>
    <row r="1611" spans="1:15">
      <c r="A1611" s="12" t="s">
        <v>41</v>
      </c>
      <c r="B1611" s="12">
        <v>1100</v>
      </c>
      <c r="C1611" s="14">
        <v>0.1093076471</v>
      </c>
      <c r="D1611" s="13">
        <v>0.34200000000000003</v>
      </c>
      <c r="E1611" s="13">
        <v>56.5</v>
      </c>
      <c r="F1611" s="13">
        <v>1.85</v>
      </c>
      <c r="G1611" s="13">
        <v>0.22</v>
      </c>
      <c r="H1611" s="12">
        <v>1</v>
      </c>
      <c r="I1611" s="15">
        <f t="shared" si="150"/>
        <v>1.85</v>
      </c>
      <c r="J1611" s="15">
        <f t="shared" si="151"/>
        <v>0.22</v>
      </c>
      <c r="K1611" s="13">
        <v>140.69999999999999</v>
      </c>
      <c r="L1611" s="12">
        <f t="shared" si="152"/>
        <v>0.17601263874277498</v>
      </c>
      <c r="M1611">
        <f t="shared" si="153"/>
        <v>217</v>
      </c>
      <c r="N1611">
        <f t="shared" si="154"/>
        <v>1</v>
      </c>
      <c r="O1611">
        <f t="shared" si="155"/>
        <v>0.1</v>
      </c>
    </row>
    <row r="1612" spans="1:15">
      <c r="A1612" s="12" t="s">
        <v>41</v>
      </c>
      <c r="B1612" s="12">
        <v>3200</v>
      </c>
      <c r="C1612" s="14">
        <v>4.2614119649999997</v>
      </c>
      <c r="D1612" s="13">
        <v>0.4</v>
      </c>
      <c r="E1612" s="13">
        <v>56.5</v>
      </c>
      <c r="F1612" s="13">
        <v>1.2</v>
      </c>
      <c r="G1612" s="13">
        <v>6.4000000000000001E-2</v>
      </c>
      <c r="H1612" s="12">
        <v>1</v>
      </c>
      <c r="I1612" s="15">
        <f t="shared" si="150"/>
        <v>1.2</v>
      </c>
      <c r="J1612" s="15">
        <f t="shared" si="151"/>
        <v>6.4000000000000001E-2</v>
      </c>
      <c r="K1612" s="13">
        <v>6415.4</v>
      </c>
      <c r="L1612" s="12">
        <f t="shared" si="152"/>
        <v>8.0256592007500007</v>
      </c>
      <c r="M1612">
        <f t="shared" si="153"/>
        <v>9899</v>
      </c>
      <c r="N1612">
        <f t="shared" si="154"/>
        <v>26</v>
      </c>
      <c r="O1612">
        <f t="shared" si="155"/>
        <v>1.4</v>
      </c>
    </row>
    <row r="1613" spans="1:15">
      <c r="A1613" s="12" t="s">
        <v>41</v>
      </c>
      <c r="B1613" s="12">
        <v>2110</v>
      </c>
      <c r="C1613" s="14">
        <v>4.9334419738999999</v>
      </c>
      <c r="D1613" s="13">
        <v>0.40500000000000003</v>
      </c>
      <c r="E1613" s="13">
        <v>56.5</v>
      </c>
      <c r="F1613" s="13">
        <v>2.7</v>
      </c>
      <c r="G1613" s="13">
        <v>0.57599999999999996</v>
      </c>
      <c r="H1613" s="12">
        <v>1</v>
      </c>
      <c r="I1613" s="15">
        <f t="shared" si="150"/>
        <v>2.7</v>
      </c>
      <c r="J1613" s="15">
        <f t="shared" si="151"/>
        <v>0.57599999999999996</v>
      </c>
      <c r="K1613" s="13">
        <v>7520</v>
      </c>
      <c r="L1613" s="12">
        <f t="shared" si="152"/>
        <v>9.4074571639805615</v>
      </c>
      <c r="M1613">
        <f t="shared" si="153"/>
        <v>11604</v>
      </c>
      <c r="N1613">
        <f t="shared" si="154"/>
        <v>69</v>
      </c>
      <c r="O1613">
        <f t="shared" si="155"/>
        <v>14.7</v>
      </c>
    </row>
    <row r="1614" spans="1:15">
      <c r="A1614" s="12" t="s">
        <v>41</v>
      </c>
      <c r="B1614" s="12">
        <v>2210</v>
      </c>
      <c r="C1614" s="14">
        <v>41.8598927647</v>
      </c>
      <c r="D1614" s="13">
        <v>0.26800000000000002</v>
      </c>
      <c r="E1614" s="13">
        <v>56.5</v>
      </c>
      <c r="F1614" s="13">
        <v>1.92</v>
      </c>
      <c r="G1614" s="13">
        <v>0.50600000000000001</v>
      </c>
      <c r="H1614" s="12">
        <v>1</v>
      </c>
      <c r="I1614" s="15">
        <f t="shared" si="150"/>
        <v>1.92</v>
      </c>
      <c r="J1614" s="15">
        <f t="shared" si="151"/>
        <v>0.50600000000000001</v>
      </c>
      <c r="K1614" s="13">
        <v>37412.5</v>
      </c>
      <c r="L1614" s="12">
        <f t="shared" si="152"/>
        <v>52.82020802025729</v>
      </c>
      <c r="M1614">
        <f t="shared" si="153"/>
        <v>65153</v>
      </c>
      <c r="N1614">
        <f t="shared" si="154"/>
        <v>276</v>
      </c>
      <c r="O1614">
        <f t="shared" si="155"/>
        <v>72.7</v>
      </c>
    </row>
    <row r="1615" spans="1:15">
      <c r="A1615" s="12" t="s">
        <v>41</v>
      </c>
      <c r="B1615" s="12">
        <v>1100</v>
      </c>
      <c r="C1615" s="14">
        <v>0.63331959800000004</v>
      </c>
      <c r="D1615" s="13">
        <v>0.34200000000000003</v>
      </c>
      <c r="E1615" s="13">
        <v>56.5</v>
      </c>
      <c r="F1615" s="13">
        <v>1.85</v>
      </c>
      <c r="G1615" s="13">
        <v>0.22</v>
      </c>
      <c r="H1615" s="12">
        <v>1</v>
      </c>
      <c r="I1615" s="15">
        <f t="shared" si="150"/>
        <v>1.85</v>
      </c>
      <c r="J1615" s="15">
        <f t="shared" si="151"/>
        <v>0.22</v>
      </c>
      <c r="K1615" s="13">
        <v>722.4</v>
      </c>
      <c r="L1615" s="12">
        <f t="shared" si="152"/>
        <v>1.0198028826795</v>
      </c>
      <c r="M1615">
        <f t="shared" si="153"/>
        <v>1258</v>
      </c>
      <c r="N1615">
        <f t="shared" si="154"/>
        <v>5</v>
      </c>
      <c r="O1615">
        <f t="shared" si="155"/>
        <v>0.6</v>
      </c>
    </row>
    <row r="1616" spans="1:15">
      <c r="A1616" s="12" t="s">
        <v>41</v>
      </c>
      <c r="B1616" s="12">
        <v>5300</v>
      </c>
      <c r="C1616" s="14">
        <v>0.1838342916</v>
      </c>
      <c r="D1616" s="13">
        <v>0.5</v>
      </c>
      <c r="E1616" s="13">
        <v>56.5</v>
      </c>
      <c r="F1616" s="13">
        <v>0.6</v>
      </c>
      <c r="G1616" s="13">
        <v>0.13500000000000001</v>
      </c>
      <c r="H1616" s="12">
        <v>1</v>
      </c>
      <c r="I1616" s="15">
        <f t="shared" si="150"/>
        <v>0.6</v>
      </c>
      <c r="J1616" s="15">
        <f t="shared" si="151"/>
        <v>0.13500000000000001</v>
      </c>
      <c r="K1616" s="13">
        <v>306.5</v>
      </c>
      <c r="L1616" s="12">
        <f t="shared" si="152"/>
        <v>0.43277656147500004</v>
      </c>
      <c r="M1616">
        <f t="shared" si="153"/>
        <v>534</v>
      </c>
      <c r="N1616">
        <f t="shared" si="154"/>
        <v>1</v>
      </c>
      <c r="O1616">
        <f t="shared" si="155"/>
        <v>0.2</v>
      </c>
    </row>
    <row r="1617" spans="1:15">
      <c r="A1617" s="12" t="s">
        <v>41</v>
      </c>
      <c r="B1617" s="12">
        <v>6410</v>
      </c>
      <c r="C1617" s="14">
        <v>0.70169071780000003</v>
      </c>
      <c r="D1617" s="13">
        <v>0.30299999999999999</v>
      </c>
      <c r="E1617" s="13">
        <v>56.5</v>
      </c>
      <c r="F1617" s="13">
        <v>0</v>
      </c>
      <c r="G1617" s="13">
        <v>0</v>
      </c>
      <c r="H1617" s="12">
        <v>1</v>
      </c>
      <c r="I1617" s="15">
        <f t="shared" si="150"/>
        <v>0</v>
      </c>
      <c r="J1617" s="15">
        <f t="shared" si="151"/>
        <v>0</v>
      </c>
      <c r="K1617" s="13">
        <v>800.2</v>
      </c>
      <c r="L1617" s="12">
        <f t="shared" si="152"/>
        <v>1.0010495202814249</v>
      </c>
      <c r="M1617">
        <f t="shared" si="153"/>
        <v>1235</v>
      </c>
      <c r="N1617">
        <f t="shared" si="154"/>
        <v>0</v>
      </c>
      <c r="O1617">
        <f t="shared" si="155"/>
        <v>0</v>
      </c>
    </row>
    <row r="1618" spans="1:15">
      <c r="A1618" s="12" t="s">
        <v>41</v>
      </c>
      <c r="B1618" s="12">
        <v>2110</v>
      </c>
      <c r="C1618" s="14">
        <v>0.67002409740000002</v>
      </c>
      <c r="D1618" s="13">
        <v>0.40500000000000003</v>
      </c>
      <c r="E1618" s="13">
        <v>56.5</v>
      </c>
      <c r="F1618" s="13">
        <v>2.7</v>
      </c>
      <c r="G1618" s="13">
        <v>0.57599999999999996</v>
      </c>
      <c r="H1618" s="12">
        <v>1</v>
      </c>
      <c r="I1618" s="15">
        <f t="shared" si="150"/>
        <v>2.7</v>
      </c>
      <c r="J1618" s="15">
        <f t="shared" si="151"/>
        <v>0.57599999999999996</v>
      </c>
      <c r="K1618" s="13">
        <v>1021.3</v>
      </c>
      <c r="L1618" s="12">
        <f t="shared" si="152"/>
        <v>1.2776522007296249</v>
      </c>
      <c r="M1618">
        <f t="shared" si="153"/>
        <v>1576</v>
      </c>
      <c r="N1618">
        <f t="shared" si="154"/>
        <v>9</v>
      </c>
      <c r="O1618">
        <f t="shared" si="155"/>
        <v>2</v>
      </c>
    </row>
    <row r="1619" spans="1:15">
      <c r="A1619" s="12" t="s">
        <v>41</v>
      </c>
      <c r="B1619" s="12">
        <v>3200</v>
      </c>
      <c r="C1619" s="14">
        <v>8.2113689399999995E-2</v>
      </c>
      <c r="D1619" s="13">
        <v>0.28699999999999998</v>
      </c>
      <c r="E1619" s="13">
        <v>56.5</v>
      </c>
      <c r="F1619" s="13">
        <v>1.2</v>
      </c>
      <c r="G1619" s="13">
        <v>6.4000000000000001E-2</v>
      </c>
      <c r="H1619" s="12">
        <v>1</v>
      </c>
      <c r="I1619" s="15">
        <f t="shared" si="150"/>
        <v>1.2</v>
      </c>
      <c r="J1619" s="15">
        <f t="shared" si="151"/>
        <v>6.4000000000000001E-2</v>
      </c>
      <c r="K1619" s="13">
        <v>193</v>
      </c>
      <c r="L1619" s="12">
        <f t="shared" si="152"/>
        <v>0.11095954420547499</v>
      </c>
      <c r="M1619">
        <f t="shared" si="153"/>
        <v>137</v>
      </c>
      <c r="N1619">
        <f t="shared" si="154"/>
        <v>0</v>
      </c>
      <c r="O1619">
        <f t="shared" si="155"/>
        <v>0</v>
      </c>
    </row>
    <row r="1620" spans="1:15">
      <c r="A1620" s="12" t="s">
        <v>41</v>
      </c>
      <c r="B1620" s="12">
        <v>3100</v>
      </c>
      <c r="C1620" s="14">
        <v>0.20512421280000001</v>
      </c>
      <c r="D1620" s="13">
        <v>0.41099999999999998</v>
      </c>
      <c r="E1620" s="13">
        <v>56.5</v>
      </c>
      <c r="F1620" s="13">
        <v>1.2</v>
      </c>
      <c r="G1620" s="13">
        <v>6.4000000000000001E-2</v>
      </c>
      <c r="H1620" s="12">
        <v>1</v>
      </c>
      <c r="I1620" s="15">
        <f t="shared" si="150"/>
        <v>1.2</v>
      </c>
      <c r="J1620" s="15">
        <f t="shared" si="151"/>
        <v>6.4000000000000001E-2</v>
      </c>
      <c r="K1620" s="13">
        <v>281.2</v>
      </c>
      <c r="L1620" s="12">
        <f t="shared" si="152"/>
        <v>0.39694099229459995</v>
      </c>
      <c r="M1620">
        <f t="shared" si="153"/>
        <v>490</v>
      </c>
      <c r="N1620">
        <f t="shared" si="154"/>
        <v>1</v>
      </c>
      <c r="O1620">
        <f t="shared" si="155"/>
        <v>0.1</v>
      </c>
    </row>
    <row r="1621" spans="1:15">
      <c r="A1621" s="12" t="s">
        <v>41</v>
      </c>
      <c r="B1621" s="12">
        <v>3100</v>
      </c>
      <c r="C1621" s="14">
        <v>2.4133955678999999</v>
      </c>
      <c r="D1621" s="13">
        <v>0.41099999999999998</v>
      </c>
      <c r="E1621" s="13">
        <v>56.5</v>
      </c>
      <c r="F1621" s="13">
        <v>1.2</v>
      </c>
      <c r="G1621" s="13">
        <v>6.4000000000000001E-2</v>
      </c>
      <c r="H1621" s="12">
        <v>1</v>
      </c>
      <c r="I1621" s="15">
        <f t="shared" si="150"/>
        <v>1.2</v>
      </c>
      <c r="J1621" s="15">
        <f t="shared" si="151"/>
        <v>6.4000000000000001E-2</v>
      </c>
      <c r="K1621" s="13">
        <v>3308</v>
      </c>
      <c r="L1621" s="12">
        <f t="shared" si="152"/>
        <v>4.6702220983324869</v>
      </c>
      <c r="M1621">
        <f t="shared" si="153"/>
        <v>5761</v>
      </c>
      <c r="N1621">
        <f t="shared" si="154"/>
        <v>15</v>
      </c>
      <c r="O1621">
        <f t="shared" si="155"/>
        <v>0.8</v>
      </c>
    </row>
    <row r="1622" spans="1:15">
      <c r="A1622" s="12" t="s">
        <v>41</v>
      </c>
      <c r="B1622" s="12">
        <v>1100</v>
      </c>
      <c r="C1622" s="14">
        <v>7.2518947200000003E-2</v>
      </c>
      <c r="D1622" s="13">
        <v>0.34200000000000003</v>
      </c>
      <c r="E1622" s="13">
        <v>56.5</v>
      </c>
      <c r="F1622" s="13">
        <v>1.85</v>
      </c>
      <c r="G1622" s="13">
        <v>0.22</v>
      </c>
      <c r="H1622" s="12">
        <v>1</v>
      </c>
      <c r="I1622" s="15">
        <f t="shared" si="150"/>
        <v>1.85</v>
      </c>
      <c r="J1622" s="15">
        <f t="shared" si="151"/>
        <v>0.22</v>
      </c>
      <c r="K1622" s="13">
        <v>82.7</v>
      </c>
      <c r="L1622" s="12">
        <f t="shared" si="152"/>
        <v>0.11677363472879999</v>
      </c>
      <c r="M1622">
        <f t="shared" si="153"/>
        <v>144</v>
      </c>
      <c r="N1622">
        <f t="shared" si="154"/>
        <v>1</v>
      </c>
      <c r="O1622">
        <f t="shared" si="155"/>
        <v>0.1</v>
      </c>
    </row>
    <row r="1623" spans="1:15">
      <c r="A1623" s="12" t="s">
        <v>41</v>
      </c>
      <c r="B1623" s="12">
        <v>5300</v>
      </c>
      <c r="C1623" s="14">
        <v>0.1198616946</v>
      </c>
      <c r="D1623" s="13">
        <v>0.5</v>
      </c>
      <c r="E1623" s="13">
        <v>56.5</v>
      </c>
      <c r="F1623" s="13">
        <v>0.6</v>
      </c>
      <c r="G1623" s="13">
        <v>0.13500000000000001</v>
      </c>
      <c r="H1623" s="12">
        <v>1</v>
      </c>
      <c r="I1623" s="15">
        <f t="shared" si="150"/>
        <v>0.6</v>
      </c>
      <c r="J1623" s="15">
        <f t="shared" si="151"/>
        <v>0.13500000000000001</v>
      </c>
      <c r="K1623" s="13">
        <v>199.9</v>
      </c>
      <c r="L1623" s="12">
        <f t="shared" si="152"/>
        <v>0.28217440603749999</v>
      </c>
      <c r="M1623">
        <f t="shared" si="153"/>
        <v>348</v>
      </c>
      <c r="N1623">
        <f t="shared" si="154"/>
        <v>0</v>
      </c>
      <c r="O1623">
        <f t="shared" si="155"/>
        <v>0.1</v>
      </c>
    </row>
    <row r="1624" spans="1:15">
      <c r="A1624" s="12" t="s">
        <v>41</v>
      </c>
      <c r="B1624" s="12">
        <v>2210</v>
      </c>
      <c r="C1624" s="14">
        <v>1.0347306296000001</v>
      </c>
      <c r="D1624" s="13">
        <v>0.26800000000000002</v>
      </c>
      <c r="E1624" s="13">
        <v>56.5</v>
      </c>
      <c r="F1624" s="13">
        <v>1.92</v>
      </c>
      <c r="G1624" s="13">
        <v>0.50600000000000001</v>
      </c>
      <c r="H1624" s="12">
        <v>1</v>
      </c>
      <c r="I1624" s="15">
        <f t="shared" si="150"/>
        <v>1.92</v>
      </c>
      <c r="J1624" s="15">
        <f t="shared" si="151"/>
        <v>0.50600000000000001</v>
      </c>
      <c r="K1624" s="13">
        <v>924.8</v>
      </c>
      <c r="L1624" s="12">
        <f t="shared" si="152"/>
        <v>1.3056575994502668</v>
      </c>
      <c r="M1624">
        <f t="shared" si="153"/>
        <v>1611</v>
      </c>
      <c r="N1624">
        <f t="shared" si="154"/>
        <v>7</v>
      </c>
      <c r="O1624">
        <f t="shared" si="155"/>
        <v>1.8</v>
      </c>
    </row>
    <row r="1625" spans="1:15">
      <c r="A1625" s="12" t="s">
        <v>41</v>
      </c>
      <c r="B1625" s="12">
        <v>2210</v>
      </c>
      <c r="C1625" s="14">
        <v>2.47880485E-2</v>
      </c>
      <c r="D1625" s="13">
        <v>0.26800000000000002</v>
      </c>
      <c r="E1625" s="13">
        <v>56.5</v>
      </c>
      <c r="F1625" s="13">
        <v>1.92</v>
      </c>
      <c r="G1625" s="13">
        <v>0.50600000000000001</v>
      </c>
      <c r="H1625" s="12">
        <v>1</v>
      </c>
      <c r="I1625" s="15">
        <f t="shared" si="150"/>
        <v>1.92</v>
      </c>
      <c r="J1625" s="15">
        <f t="shared" si="151"/>
        <v>0.50600000000000001</v>
      </c>
      <c r="K1625" s="13">
        <v>22.2</v>
      </c>
      <c r="L1625" s="12">
        <f t="shared" si="152"/>
        <v>3.127838586558334E-2</v>
      </c>
      <c r="M1625">
        <f t="shared" si="153"/>
        <v>39</v>
      </c>
      <c r="N1625">
        <f t="shared" si="154"/>
        <v>0</v>
      </c>
      <c r="O1625">
        <f t="shared" si="155"/>
        <v>0</v>
      </c>
    </row>
    <row r="1626" spans="1:15">
      <c r="A1626" s="12" t="s">
        <v>41</v>
      </c>
      <c r="B1626" s="12">
        <v>4110</v>
      </c>
      <c r="C1626" s="14">
        <v>0.1120114126</v>
      </c>
      <c r="D1626" s="13">
        <v>0.41299999999999998</v>
      </c>
      <c r="E1626" s="13">
        <v>56.5</v>
      </c>
      <c r="F1626" s="13">
        <v>0.7</v>
      </c>
      <c r="G1626" s="13">
        <v>0.09</v>
      </c>
      <c r="H1626" s="12">
        <v>1</v>
      </c>
      <c r="I1626" s="15">
        <f t="shared" si="150"/>
        <v>0.7</v>
      </c>
      <c r="J1626" s="15">
        <f t="shared" si="151"/>
        <v>0.09</v>
      </c>
      <c r="K1626" s="13">
        <v>174.1</v>
      </c>
      <c r="L1626" s="12">
        <f t="shared" si="152"/>
        <v>0.21781085894289165</v>
      </c>
      <c r="M1626">
        <f t="shared" si="153"/>
        <v>269</v>
      </c>
      <c r="N1626">
        <f t="shared" si="154"/>
        <v>0</v>
      </c>
      <c r="O1626">
        <f t="shared" si="155"/>
        <v>0.1</v>
      </c>
    </row>
    <row r="1627" spans="1:15">
      <c r="A1627" s="12" t="s">
        <v>41</v>
      </c>
      <c r="B1627" s="12">
        <v>3300</v>
      </c>
      <c r="C1627" s="14">
        <v>20.628516475800001</v>
      </c>
      <c r="D1627" s="13">
        <v>0.4</v>
      </c>
      <c r="E1627" s="13">
        <v>56.5</v>
      </c>
      <c r="F1627" s="13">
        <v>1.2</v>
      </c>
      <c r="G1627" s="13">
        <v>6.4000000000000001E-2</v>
      </c>
      <c r="H1627" s="12">
        <v>1</v>
      </c>
      <c r="I1627" s="15">
        <f t="shared" si="150"/>
        <v>1.2</v>
      </c>
      <c r="J1627" s="15">
        <f t="shared" si="151"/>
        <v>6.4000000000000001E-2</v>
      </c>
      <c r="K1627" s="13">
        <v>31055.8</v>
      </c>
      <c r="L1627" s="12">
        <f t="shared" si="152"/>
        <v>38.850372696090005</v>
      </c>
      <c r="M1627">
        <f t="shared" si="153"/>
        <v>47921</v>
      </c>
      <c r="N1627">
        <f t="shared" si="154"/>
        <v>127</v>
      </c>
      <c r="O1627">
        <f t="shared" si="155"/>
        <v>6.8</v>
      </c>
    </row>
    <row r="1628" spans="1:15">
      <c r="A1628" s="12" t="s">
        <v>41</v>
      </c>
      <c r="B1628" s="12">
        <v>3100</v>
      </c>
      <c r="C1628" s="14">
        <v>2.8287041700000001E-2</v>
      </c>
      <c r="D1628" s="13">
        <v>0.41099999999999998</v>
      </c>
      <c r="E1628" s="13">
        <v>56.5</v>
      </c>
      <c r="F1628" s="13">
        <v>1.2</v>
      </c>
      <c r="G1628" s="13">
        <v>6.4000000000000001E-2</v>
      </c>
      <c r="H1628" s="12">
        <v>1</v>
      </c>
      <c r="I1628" s="15">
        <f t="shared" si="150"/>
        <v>1.2</v>
      </c>
      <c r="J1628" s="15">
        <f t="shared" si="151"/>
        <v>6.4000000000000001E-2</v>
      </c>
      <c r="K1628" s="13">
        <v>43.8</v>
      </c>
      <c r="L1628" s="12">
        <f t="shared" si="152"/>
        <v>5.4738961569712502E-2</v>
      </c>
      <c r="M1628">
        <f t="shared" si="153"/>
        <v>68</v>
      </c>
      <c r="N1628">
        <f t="shared" si="154"/>
        <v>0</v>
      </c>
      <c r="O1628">
        <f t="shared" si="155"/>
        <v>0</v>
      </c>
    </row>
    <row r="1629" spans="1:15">
      <c r="A1629" s="12" t="s">
        <v>41</v>
      </c>
      <c r="B1629" s="12">
        <v>4110</v>
      </c>
      <c r="C1629" s="14">
        <v>0.38942560059999998</v>
      </c>
      <c r="D1629" s="13">
        <v>0.41299999999999998</v>
      </c>
      <c r="E1629" s="13">
        <v>56.5</v>
      </c>
      <c r="F1629" s="13">
        <v>0.7</v>
      </c>
      <c r="G1629" s="13">
        <v>0.09</v>
      </c>
      <c r="H1629" s="12">
        <v>1</v>
      </c>
      <c r="I1629" s="15">
        <f t="shared" si="150"/>
        <v>0.7</v>
      </c>
      <c r="J1629" s="15">
        <f t="shared" si="151"/>
        <v>0.09</v>
      </c>
      <c r="K1629" s="13">
        <v>605.29999999999995</v>
      </c>
      <c r="L1629" s="12">
        <f t="shared" si="152"/>
        <v>0.75725430643339164</v>
      </c>
      <c r="M1629">
        <f t="shared" si="153"/>
        <v>934</v>
      </c>
      <c r="N1629">
        <f t="shared" si="154"/>
        <v>1</v>
      </c>
      <c r="O1629">
        <f t="shared" si="155"/>
        <v>0.2</v>
      </c>
    </row>
    <row r="1630" spans="1:15">
      <c r="A1630" s="12" t="s">
        <v>41</v>
      </c>
      <c r="B1630" s="12">
        <v>3200</v>
      </c>
      <c r="C1630" s="14">
        <v>0.15299700660000001</v>
      </c>
      <c r="D1630" s="13">
        <v>0.4</v>
      </c>
      <c r="E1630" s="13">
        <v>56.5</v>
      </c>
      <c r="F1630" s="13">
        <v>1.2</v>
      </c>
      <c r="G1630" s="13">
        <v>6.4000000000000001E-2</v>
      </c>
      <c r="H1630" s="12">
        <v>1</v>
      </c>
      <c r="I1630" s="15">
        <f t="shared" si="150"/>
        <v>1.2</v>
      </c>
      <c r="J1630" s="15">
        <f t="shared" si="151"/>
        <v>6.4000000000000001E-2</v>
      </c>
      <c r="K1630" s="13">
        <v>230.3</v>
      </c>
      <c r="L1630" s="12">
        <f t="shared" si="152"/>
        <v>0.28814436243000002</v>
      </c>
      <c r="M1630">
        <f t="shared" si="153"/>
        <v>355</v>
      </c>
      <c r="N1630">
        <f t="shared" si="154"/>
        <v>1</v>
      </c>
      <c r="O1630">
        <f t="shared" si="155"/>
        <v>0.1</v>
      </c>
    </row>
    <row r="1631" spans="1:15">
      <c r="A1631" s="12" t="s">
        <v>41</v>
      </c>
      <c r="B1631" s="12">
        <v>1200</v>
      </c>
      <c r="C1631" s="14">
        <v>7.5372921800000006E-2</v>
      </c>
      <c r="D1631" s="13">
        <v>0.30399999999999999</v>
      </c>
      <c r="E1631" s="13">
        <v>56.5</v>
      </c>
      <c r="F1631" s="13">
        <v>2.23</v>
      </c>
      <c r="G1631" s="13">
        <v>0.316</v>
      </c>
      <c r="H1631" s="12">
        <v>1</v>
      </c>
      <c r="I1631" s="15">
        <f t="shared" si="150"/>
        <v>2.23</v>
      </c>
      <c r="J1631" s="15">
        <f t="shared" si="151"/>
        <v>0.316</v>
      </c>
      <c r="K1631" s="13">
        <v>86.2</v>
      </c>
      <c r="L1631" s="12">
        <f t="shared" si="152"/>
        <v>0.10788377540306666</v>
      </c>
      <c r="M1631">
        <f t="shared" si="153"/>
        <v>133</v>
      </c>
      <c r="N1631">
        <f t="shared" si="154"/>
        <v>1</v>
      </c>
      <c r="O1631">
        <f t="shared" si="155"/>
        <v>0.1</v>
      </c>
    </row>
    <row r="1632" spans="1:15">
      <c r="A1632" s="12" t="s">
        <v>41</v>
      </c>
      <c r="B1632" s="12">
        <v>3200</v>
      </c>
      <c r="C1632" s="14">
        <v>4.2508777800000001E-2</v>
      </c>
      <c r="D1632" s="13">
        <v>0.28699999999999998</v>
      </c>
      <c r="E1632" s="13">
        <v>56.5</v>
      </c>
      <c r="F1632" s="13">
        <v>1.2</v>
      </c>
      <c r="G1632" s="13">
        <v>6.4000000000000001E-2</v>
      </c>
      <c r="H1632" s="12">
        <v>1</v>
      </c>
      <c r="I1632" s="15">
        <f t="shared" si="150"/>
        <v>1.2</v>
      </c>
      <c r="J1632" s="15">
        <f t="shared" si="151"/>
        <v>6.4000000000000001E-2</v>
      </c>
      <c r="K1632" s="13">
        <v>148.4</v>
      </c>
      <c r="L1632" s="12">
        <f t="shared" si="152"/>
        <v>5.7441757201324994E-2</v>
      </c>
      <c r="M1632">
        <f t="shared" si="153"/>
        <v>71</v>
      </c>
      <c r="N1632">
        <f t="shared" si="154"/>
        <v>0</v>
      </c>
      <c r="O1632">
        <f t="shared" si="155"/>
        <v>0</v>
      </c>
    </row>
    <row r="1633" spans="1:15">
      <c r="A1633" s="12" t="s">
        <v>41</v>
      </c>
      <c r="B1633" s="12">
        <v>4110</v>
      </c>
      <c r="C1633" s="14">
        <v>4.8400933100000001E-2</v>
      </c>
      <c r="D1633" s="13">
        <v>0.41299999999999998</v>
      </c>
      <c r="E1633" s="13">
        <v>56.5</v>
      </c>
      <c r="F1633" s="13">
        <v>0.7</v>
      </c>
      <c r="G1633" s="13">
        <v>0.09</v>
      </c>
      <c r="H1633" s="12">
        <v>1</v>
      </c>
      <c r="I1633" s="15">
        <f t="shared" si="150"/>
        <v>0.7</v>
      </c>
      <c r="J1633" s="15">
        <f t="shared" si="151"/>
        <v>0.09</v>
      </c>
      <c r="K1633" s="13">
        <v>75.2</v>
      </c>
      <c r="L1633" s="12">
        <f t="shared" si="152"/>
        <v>9.4117631118495818E-2</v>
      </c>
      <c r="M1633">
        <f t="shared" si="153"/>
        <v>116</v>
      </c>
      <c r="N1633">
        <f t="shared" si="154"/>
        <v>0</v>
      </c>
      <c r="O1633">
        <f t="shared" si="155"/>
        <v>0</v>
      </c>
    </row>
    <row r="1634" spans="1:15">
      <c r="A1634" s="12" t="s">
        <v>41</v>
      </c>
      <c r="B1634" s="12">
        <v>1100</v>
      </c>
      <c r="C1634" s="14">
        <v>0.28599151830000002</v>
      </c>
      <c r="D1634" s="13">
        <v>0.34200000000000003</v>
      </c>
      <c r="E1634" s="13">
        <v>56.5</v>
      </c>
      <c r="F1634" s="13">
        <v>1.85</v>
      </c>
      <c r="G1634" s="13">
        <v>0.22</v>
      </c>
      <c r="H1634" s="12">
        <v>1</v>
      </c>
      <c r="I1634" s="15">
        <f t="shared" si="150"/>
        <v>1.85</v>
      </c>
      <c r="J1634" s="15">
        <f t="shared" si="151"/>
        <v>0.22</v>
      </c>
      <c r="K1634" s="13">
        <v>368.1</v>
      </c>
      <c r="L1634" s="12">
        <f t="shared" si="152"/>
        <v>0.46051784234257503</v>
      </c>
      <c r="M1634">
        <f t="shared" si="153"/>
        <v>568</v>
      </c>
      <c r="N1634">
        <f t="shared" si="154"/>
        <v>2</v>
      </c>
      <c r="O1634">
        <f t="shared" si="155"/>
        <v>0.3</v>
      </c>
    </row>
    <row r="1635" spans="1:15">
      <c r="A1635" s="12" t="s">
        <v>41</v>
      </c>
      <c r="B1635" s="12">
        <v>1100</v>
      </c>
      <c r="C1635" s="14">
        <v>2.0482260904</v>
      </c>
      <c r="D1635" s="13">
        <v>0.34200000000000003</v>
      </c>
      <c r="E1635" s="13">
        <v>56.5</v>
      </c>
      <c r="F1635" s="13">
        <v>1.85</v>
      </c>
      <c r="G1635" s="13">
        <v>0.22</v>
      </c>
      <c r="H1635" s="12">
        <v>1</v>
      </c>
      <c r="I1635" s="15">
        <f t="shared" si="150"/>
        <v>1.85</v>
      </c>
      <c r="J1635" s="15">
        <f t="shared" si="151"/>
        <v>0.22</v>
      </c>
      <c r="K1635" s="13">
        <v>2636.5</v>
      </c>
      <c r="L1635" s="12">
        <f t="shared" si="152"/>
        <v>3.2981560620665999</v>
      </c>
      <c r="M1635">
        <f t="shared" si="153"/>
        <v>4068</v>
      </c>
      <c r="N1635">
        <f t="shared" si="154"/>
        <v>17</v>
      </c>
      <c r="O1635">
        <f t="shared" si="155"/>
        <v>2</v>
      </c>
    </row>
    <row r="1636" spans="1:15">
      <c r="A1636" s="12" t="s">
        <v>41</v>
      </c>
      <c r="B1636" s="12">
        <v>2110</v>
      </c>
      <c r="C1636" s="14">
        <v>2.0596160811000002</v>
      </c>
      <c r="D1636" s="13">
        <v>0.40500000000000003</v>
      </c>
      <c r="E1636" s="13">
        <v>56.5</v>
      </c>
      <c r="F1636" s="13">
        <v>2.7</v>
      </c>
      <c r="G1636" s="13">
        <v>0.57599999999999996</v>
      </c>
      <c r="H1636" s="12">
        <v>1</v>
      </c>
      <c r="I1636" s="15">
        <f t="shared" si="150"/>
        <v>2.7</v>
      </c>
      <c r="J1636" s="15">
        <f t="shared" si="151"/>
        <v>0.57599999999999996</v>
      </c>
      <c r="K1636" s="13">
        <v>2781.8</v>
      </c>
      <c r="L1636" s="12">
        <f t="shared" si="152"/>
        <v>3.9274304146475632</v>
      </c>
      <c r="M1636">
        <f t="shared" si="153"/>
        <v>4844</v>
      </c>
      <c r="N1636">
        <f t="shared" si="154"/>
        <v>29</v>
      </c>
      <c r="O1636">
        <f t="shared" si="155"/>
        <v>6.2</v>
      </c>
    </row>
    <row r="1637" spans="1:15">
      <c r="A1637" s="12" t="s">
        <v>41</v>
      </c>
      <c r="B1637" s="12">
        <v>2110</v>
      </c>
      <c r="C1637" s="14">
        <v>0.7898904591</v>
      </c>
      <c r="D1637" s="13">
        <v>0.40500000000000003</v>
      </c>
      <c r="E1637" s="13">
        <v>56.5</v>
      </c>
      <c r="F1637" s="13">
        <v>2.7</v>
      </c>
      <c r="G1637" s="13">
        <v>0.57599999999999996</v>
      </c>
      <c r="H1637" s="12">
        <v>1</v>
      </c>
      <c r="I1637" s="15">
        <f t="shared" si="150"/>
        <v>2.7</v>
      </c>
      <c r="J1637" s="15">
        <f t="shared" si="151"/>
        <v>0.57599999999999996</v>
      </c>
      <c r="K1637" s="13">
        <v>1066.9000000000001</v>
      </c>
      <c r="L1637" s="12">
        <f t="shared" si="152"/>
        <v>1.5062223691963126</v>
      </c>
      <c r="M1637">
        <f t="shared" si="153"/>
        <v>1858</v>
      </c>
      <c r="N1637">
        <f t="shared" si="154"/>
        <v>11</v>
      </c>
      <c r="O1637">
        <f t="shared" si="155"/>
        <v>2.4</v>
      </c>
    </row>
    <row r="1638" spans="1:15">
      <c r="A1638" s="12" t="s">
        <v>41</v>
      </c>
      <c r="B1638" s="12">
        <v>2210</v>
      </c>
      <c r="C1638" s="14">
        <v>3.9359524299999997E-2</v>
      </c>
      <c r="D1638" s="13">
        <v>0.26800000000000002</v>
      </c>
      <c r="E1638" s="13">
        <v>56.5</v>
      </c>
      <c r="F1638" s="13">
        <v>1.92</v>
      </c>
      <c r="G1638" s="13">
        <v>0.50600000000000001</v>
      </c>
      <c r="H1638" s="12">
        <v>1</v>
      </c>
      <c r="I1638" s="15">
        <f t="shared" si="150"/>
        <v>1.92</v>
      </c>
      <c r="J1638" s="15">
        <f t="shared" si="151"/>
        <v>0.50600000000000001</v>
      </c>
      <c r="K1638" s="13">
        <v>35.200000000000003</v>
      </c>
      <c r="L1638" s="12">
        <f t="shared" si="152"/>
        <v>4.9665159745883335E-2</v>
      </c>
      <c r="M1638">
        <f t="shared" si="153"/>
        <v>61</v>
      </c>
      <c r="N1638">
        <f t="shared" si="154"/>
        <v>0</v>
      </c>
      <c r="O1638">
        <f t="shared" si="155"/>
        <v>0.1</v>
      </c>
    </row>
    <row r="1639" spans="1:15">
      <c r="A1639" s="12" t="s">
        <v>41</v>
      </c>
      <c r="B1639" s="12">
        <v>2110</v>
      </c>
      <c r="C1639" s="14">
        <v>0.1125948568</v>
      </c>
      <c r="D1639" s="13">
        <v>0.40500000000000003</v>
      </c>
      <c r="E1639" s="13">
        <v>56.5</v>
      </c>
      <c r="F1639" s="13">
        <v>2.7</v>
      </c>
      <c r="G1639" s="13">
        <v>0.57599999999999996</v>
      </c>
      <c r="H1639" s="12">
        <v>1</v>
      </c>
      <c r="I1639" s="15">
        <f t="shared" si="150"/>
        <v>2.7</v>
      </c>
      <c r="J1639" s="15">
        <f t="shared" si="151"/>
        <v>0.57599999999999996</v>
      </c>
      <c r="K1639" s="13">
        <v>152.1</v>
      </c>
      <c r="L1639" s="12">
        <f t="shared" si="152"/>
        <v>0.21470431756050001</v>
      </c>
      <c r="M1639">
        <f t="shared" si="153"/>
        <v>265</v>
      </c>
      <c r="N1639">
        <f t="shared" si="154"/>
        <v>2</v>
      </c>
      <c r="O1639">
        <f t="shared" si="155"/>
        <v>0.3</v>
      </c>
    </row>
    <row r="1640" spans="1:15">
      <c r="A1640" s="12" t="s">
        <v>41</v>
      </c>
      <c r="B1640" s="12">
        <v>2110</v>
      </c>
      <c r="C1640" s="14">
        <v>0.1545906695</v>
      </c>
      <c r="D1640" s="13">
        <v>0.40500000000000003</v>
      </c>
      <c r="E1640" s="13">
        <v>56.5</v>
      </c>
      <c r="F1640" s="13">
        <v>2.7</v>
      </c>
      <c r="G1640" s="13">
        <v>0.57599999999999996</v>
      </c>
      <c r="H1640" s="12">
        <v>1</v>
      </c>
      <c r="I1640" s="15">
        <f t="shared" si="150"/>
        <v>2.7</v>
      </c>
      <c r="J1640" s="15">
        <f t="shared" si="151"/>
        <v>0.57599999999999996</v>
      </c>
      <c r="K1640" s="13">
        <v>208.8</v>
      </c>
      <c r="L1640" s="12">
        <f t="shared" si="152"/>
        <v>0.29478508290281252</v>
      </c>
      <c r="M1640">
        <f t="shared" si="153"/>
        <v>364</v>
      </c>
      <c r="N1640">
        <f t="shared" si="154"/>
        <v>2</v>
      </c>
      <c r="O1640">
        <f t="shared" si="155"/>
        <v>0.5</v>
      </c>
    </row>
    <row r="1641" spans="1:15">
      <c r="A1641" s="12" t="s">
        <v>41</v>
      </c>
      <c r="B1641" s="12">
        <v>2110</v>
      </c>
      <c r="C1641" s="14">
        <v>0.42841840339999998</v>
      </c>
      <c r="D1641" s="13">
        <v>0.40500000000000003</v>
      </c>
      <c r="E1641" s="13">
        <v>56.5</v>
      </c>
      <c r="F1641" s="13">
        <v>2.7</v>
      </c>
      <c r="G1641" s="13">
        <v>0.57599999999999996</v>
      </c>
      <c r="H1641" s="12">
        <v>1</v>
      </c>
      <c r="I1641" s="15">
        <f t="shared" si="150"/>
        <v>2.7</v>
      </c>
      <c r="J1641" s="15">
        <f t="shared" si="151"/>
        <v>0.57599999999999996</v>
      </c>
      <c r="K1641" s="13">
        <v>653.1</v>
      </c>
      <c r="L1641" s="12">
        <f t="shared" si="152"/>
        <v>0.81694034298337492</v>
      </c>
      <c r="M1641">
        <f t="shared" si="153"/>
        <v>1008</v>
      </c>
      <c r="N1641">
        <f t="shared" si="154"/>
        <v>6</v>
      </c>
      <c r="O1641">
        <f t="shared" si="155"/>
        <v>1.3</v>
      </c>
    </row>
    <row r="1642" spans="1:15">
      <c r="A1642" s="12" t="s">
        <v>41</v>
      </c>
      <c r="B1642" s="12">
        <v>3100</v>
      </c>
      <c r="C1642" s="14">
        <v>6.7956115600000006E-2</v>
      </c>
      <c r="D1642" s="13">
        <v>0.41099999999999998</v>
      </c>
      <c r="E1642" s="13">
        <v>56.5</v>
      </c>
      <c r="F1642" s="13">
        <v>1.2</v>
      </c>
      <c r="G1642" s="13">
        <v>6.4000000000000001E-2</v>
      </c>
      <c r="H1642" s="12">
        <v>1</v>
      </c>
      <c r="I1642" s="15">
        <f t="shared" si="150"/>
        <v>1.2</v>
      </c>
      <c r="J1642" s="15">
        <f t="shared" si="151"/>
        <v>6.4000000000000001E-2</v>
      </c>
      <c r="K1642" s="13">
        <v>105.1</v>
      </c>
      <c r="L1642" s="12">
        <f t="shared" si="152"/>
        <v>0.13150357820045</v>
      </c>
      <c r="M1642">
        <f t="shared" si="153"/>
        <v>162</v>
      </c>
      <c r="N1642">
        <f t="shared" si="154"/>
        <v>0</v>
      </c>
      <c r="O1642">
        <f t="shared" si="155"/>
        <v>0</v>
      </c>
    </row>
    <row r="1643" spans="1:15">
      <c r="A1643" s="12" t="s">
        <v>41</v>
      </c>
      <c r="B1643" s="12">
        <v>4110</v>
      </c>
      <c r="C1643" s="14">
        <v>9.5465471299999993E-2</v>
      </c>
      <c r="D1643" s="13">
        <v>0.41299999999999998</v>
      </c>
      <c r="E1643" s="13">
        <v>56.5</v>
      </c>
      <c r="F1643" s="13">
        <v>0.7</v>
      </c>
      <c r="G1643" s="13">
        <v>0.09</v>
      </c>
      <c r="H1643" s="12">
        <v>1</v>
      </c>
      <c r="I1643" s="15">
        <f t="shared" si="150"/>
        <v>0.7</v>
      </c>
      <c r="J1643" s="15">
        <f t="shared" si="151"/>
        <v>0.09</v>
      </c>
      <c r="K1643" s="13">
        <v>148.4</v>
      </c>
      <c r="L1643" s="12">
        <f t="shared" si="152"/>
        <v>0.18563658667082081</v>
      </c>
      <c r="M1643">
        <f t="shared" si="153"/>
        <v>229</v>
      </c>
      <c r="N1643">
        <f t="shared" si="154"/>
        <v>0</v>
      </c>
      <c r="O1643">
        <f t="shared" si="155"/>
        <v>0</v>
      </c>
    </row>
    <row r="1644" spans="1:15">
      <c r="A1644" s="12" t="s">
        <v>41</v>
      </c>
      <c r="B1644" s="12">
        <v>5300</v>
      </c>
      <c r="C1644" s="14">
        <v>0.14255351390000001</v>
      </c>
      <c r="D1644" s="13">
        <v>0.5</v>
      </c>
      <c r="E1644" s="13">
        <v>56.5</v>
      </c>
      <c r="F1644" s="13">
        <v>0.6</v>
      </c>
      <c r="G1644" s="13">
        <v>0.13500000000000001</v>
      </c>
      <c r="H1644" s="12">
        <v>1</v>
      </c>
      <c r="I1644" s="15">
        <f t="shared" si="150"/>
        <v>0.6</v>
      </c>
      <c r="J1644" s="15">
        <f t="shared" si="151"/>
        <v>0.13500000000000001</v>
      </c>
      <c r="K1644" s="13">
        <v>268.2</v>
      </c>
      <c r="L1644" s="12">
        <f t="shared" si="152"/>
        <v>0.33559473063958339</v>
      </c>
      <c r="M1644">
        <f t="shared" si="153"/>
        <v>414</v>
      </c>
      <c r="N1644">
        <f t="shared" si="154"/>
        <v>1</v>
      </c>
      <c r="O1644">
        <f t="shared" si="155"/>
        <v>0.1</v>
      </c>
    </row>
    <row r="1645" spans="1:15">
      <c r="A1645" s="12" t="s">
        <v>41</v>
      </c>
      <c r="B1645" s="12">
        <v>1200</v>
      </c>
      <c r="C1645" s="14">
        <v>2.9485519797999999</v>
      </c>
      <c r="D1645" s="13">
        <v>0.30399999999999999</v>
      </c>
      <c r="E1645" s="13">
        <v>56.5</v>
      </c>
      <c r="F1645" s="13">
        <v>2.23</v>
      </c>
      <c r="G1645" s="13">
        <v>0.316</v>
      </c>
      <c r="H1645" s="12">
        <v>1</v>
      </c>
      <c r="I1645" s="15">
        <f t="shared" si="150"/>
        <v>2.23</v>
      </c>
      <c r="J1645" s="15">
        <f t="shared" si="151"/>
        <v>0.316</v>
      </c>
      <c r="K1645" s="13">
        <v>3373.7</v>
      </c>
      <c r="L1645" s="12">
        <f t="shared" si="152"/>
        <v>4.2203607337537328</v>
      </c>
      <c r="M1645">
        <f t="shared" si="153"/>
        <v>5206</v>
      </c>
      <c r="N1645">
        <f t="shared" si="154"/>
        <v>26</v>
      </c>
      <c r="O1645">
        <f t="shared" si="155"/>
        <v>3.6</v>
      </c>
    </row>
    <row r="1646" spans="1:15">
      <c r="A1646" s="12" t="s">
        <v>41</v>
      </c>
      <c r="B1646" s="12">
        <v>4110</v>
      </c>
      <c r="C1646" s="14">
        <v>8.0578698000000008E-3</v>
      </c>
      <c r="D1646" s="13">
        <v>0.41299999999999998</v>
      </c>
      <c r="E1646" s="13">
        <v>56.5</v>
      </c>
      <c r="F1646" s="13">
        <v>0.7</v>
      </c>
      <c r="G1646" s="13">
        <v>0.09</v>
      </c>
      <c r="H1646" s="12">
        <v>1</v>
      </c>
      <c r="I1646" s="15">
        <f t="shared" si="150"/>
        <v>0.7</v>
      </c>
      <c r="J1646" s="15">
        <f t="shared" si="151"/>
        <v>0.09</v>
      </c>
      <c r="K1646" s="13">
        <v>12.5</v>
      </c>
      <c r="L1646" s="12">
        <f t="shared" si="152"/>
        <v>1.5668863570675002E-2</v>
      </c>
      <c r="M1646">
        <f t="shared" si="153"/>
        <v>19</v>
      </c>
      <c r="N1646">
        <f t="shared" si="154"/>
        <v>0</v>
      </c>
      <c r="O1646">
        <f t="shared" si="155"/>
        <v>0</v>
      </c>
    </row>
    <row r="1647" spans="1:15">
      <c r="A1647" s="12" t="s">
        <v>41</v>
      </c>
      <c r="B1647" s="12">
        <v>1100</v>
      </c>
      <c r="C1647" s="14">
        <v>0.10674507549999999</v>
      </c>
      <c r="D1647" s="13">
        <v>0.34200000000000003</v>
      </c>
      <c r="E1647" s="13">
        <v>56.5</v>
      </c>
      <c r="F1647" s="13">
        <v>1.85</v>
      </c>
      <c r="G1647" s="13">
        <v>0.22</v>
      </c>
      <c r="H1647" s="12">
        <v>1</v>
      </c>
      <c r="I1647" s="15">
        <f t="shared" si="150"/>
        <v>1.85</v>
      </c>
      <c r="J1647" s="15">
        <f t="shared" si="151"/>
        <v>0.22</v>
      </c>
      <c r="K1647" s="13">
        <v>121.7</v>
      </c>
      <c r="L1647" s="12">
        <f t="shared" si="152"/>
        <v>0.17188625782387501</v>
      </c>
      <c r="M1647">
        <f t="shared" si="153"/>
        <v>212</v>
      </c>
      <c r="N1647">
        <f t="shared" si="154"/>
        <v>1</v>
      </c>
      <c r="O1647">
        <f t="shared" si="155"/>
        <v>0.1</v>
      </c>
    </row>
    <row r="1648" spans="1:15">
      <c r="A1648" s="12" t="s">
        <v>41</v>
      </c>
      <c r="B1648" s="12">
        <v>5300</v>
      </c>
      <c r="C1648" s="14">
        <v>0.12617946790000001</v>
      </c>
      <c r="D1648" s="13">
        <v>0.5</v>
      </c>
      <c r="E1648" s="13">
        <v>56.5</v>
      </c>
      <c r="F1648" s="13">
        <v>0.6</v>
      </c>
      <c r="G1648" s="13">
        <v>0.13500000000000001</v>
      </c>
      <c r="H1648" s="12">
        <v>1</v>
      </c>
      <c r="I1648" s="15">
        <f t="shared" si="150"/>
        <v>0.6</v>
      </c>
      <c r="J1648" s="15">
        <f t="shared" si="151"/>
        <v>0.13500000000000001</v>
      </c>
      <c r="K1648" s="13">
        <v>210.4</v>
      </c>
      <c r="L1648" s="12">
        <f t="shared" si="152"/>
        <v>0.29704749734791669</v>
      </c>
      <c r="M1648">
        <f t="shared" si="153"/>
        <v>366</v>
      </c>
      <c r="N1648">
        <f t="shared" si="154"/>
        <v>0</v>
      </c>
      <c r="O1648">
        <f t="shared" si="155"/>
        <v>0.1</v>
      </c>
    </row>
    <row r="1649" spans="1:15">
      <c r="A1649" s="12" t="s">
        <v>41</v>
      </c>
      <c r="B1649" s="12">
        <v>3100</v>
      </c>
      <c r="C1649" s="14">
        <v>1.6983675485</v>
      </c>
      <c r="D1649" s="13">
        <v>0.41099999999999998</v>
      </c>
      <c r="E1649" s="13">
        <v>56.5</v>
      </c>
      <c r="F1649" s="13">
        <v>1.2</v>
      </c>
      <c r="G1649" s="13">
        <v>6.4000000000000001E-2</v>
      </c>
      <c r="H1649" s="12">
        <v>1</v>
      </c>
      <c r="I1649" s="15">
        <f t="shared" si="150"/>
        <v>1.2</v>
      </c>
      <c r="J1649" s="15">
        <f t="shared" si="151"/>
        <v>6.4000000000000001E-2</v>
      </c>
      <c r="K1649" s="13">
        <v>2327.9</v>
      </c>
      <c r="L1649" s="12">
        <f t="shared" si="152"/>
        <v>3.2865535022910621</v>
      </c>
      <c r="M1649">
        <f t="shared" si="153"/>
        <v>4054</v>
      </c>
      <c r="N1649">
        <f t="shared" si="154"/>
        <v>11</v>
      </c>
      <c r="O1649">
        <f t="shared" si="155"/>
        <v>0.6</v>
      </c>
    </row>
    <row r="1650" spans="1:15">
      <c r="A1650" s="12" t="s">
        <v>41</v>
      </c>
      <c r="B1650" s="12">
        <v>1100</v>
      </c>
      <c r="C1650" s="14">
        <v>12.878155574899999</v>
      </c>
      <c r="D1650" s="13">
        <v>0.34200000000000003</v>
      </c>
      <c r="E1650" s="13">
        <v>56.5</v>
      </c>
      <c r="F1650" s="13">
        <v>1.85</v>
      </c>
      <c r="G1650" s="13">
        <v>0.22</v>
      </c>
      <c r="H1650" s="12">
        <v>1</v>
      </c>
      <c r="I1650" s="15">
        <f t="shared" si="150"/>
        <v>1.85</v>
      </c>
      <c r="J1650" s="15">
        <f t="shared" si="151"/>
        <v>0.22</v>
      </c>
      <c r="K1650" s="13">
        <v>14688.1</v>
      </c>
      <c r="L1650" s="12">
        <f t="shared" si="152"/>
        <v>20.737050014482723</v>
      </c>
      <c r="M1650">
        <f t="shared" si="153"/>
        <v>25579</v>
      </c>
      <c r="N1650">
        <f t="shared" si="154"/>
        <v>104</v>
      </c>
      <c r="O1650">
        <f t="shared" si="155"/>
        <v>12.4</v>
      </c>
    </row>
    <row r="1651" spans="1:15">
      <c r="A1651" s="12" t="s">
        <v>41</v>
      </c>
      <c r="B1651" s="12">
        <v>1200</v>
      </c>
      <c r="C1651" s="14">
        <v>1.3729556001000001</v>
      </c>
      <c r="D1651" s="13">
        <v>0.30399999999999999</v>
      </c>
      <c r="E1651" s="13">
        <v>56.5</v>
      </c>
      <c r="F1651" s="13">
        <v>2.23</v>
      </c>
      <c r="G1651" s="13">
        <v>0.316</v>
      </c>
      <c r="H1651" s="12">
        <v>1</v>
      </c>
      <c r="I1651" s="15">
        <f t="shared" si="150"/>
        <v>2.23</v>
      </c>
      <c r="J1651" s="15">
        <f t="shared" si="151"/>
        <v>0.316</v>
      </c>
      <c r="K1651" s="13">
        <v>1570.9</v>
      </c>
      <c r="L1651" s="12">
        <f t="shared" si="152"/>
        <v>1.9651571156097998</v>
      </c>
      <c r="M1651">
        <f t="shared" si="153"/>
        <v>2424</v>
      </c>
      <c r="N1651">
        <f t="shared" si="154"/>
        <v>12</v>
      </c>
      <c r="O1651">
        <f t="shared" si="155"/>
        <v>1.7</v>
      </c>
    </row>
    <row r="1652" spans="1:15">
      <c r="A1652" s="12" t="s">
        <v>41</v>
      </c>
      <c r="B1652" s="12">
        <v>1100</v>
      </c>
      <c r="C1652" s="14">
        <v>3.6111297399999999E-2</v>
      </c>
      <c r="D1652" s="13">
        <v>0.34200000000000003</v>
      </c>
      <c r="E1652" s="13">
        <v>56.5</v>
      </c>
      <c r="F1652" s="13">
        <v>1.85</v>
      </c>
      <c r="G1652" s="13">
        <v>0.22</v>
      </c>
      <c r="H1652" s="12">
        <v>1</v>
      </c>
      <c r="I1652" s="15">
        <f t="shared" si="150"/>
        <v>1.85</v>
      </c>
      <c r="J1652" s="15">
        <f t="shared" si="151"/>
        <v>0.22</v>
      </c>
      <c r="K1652" s="13">
        <v>46.5</v>
      </c>
      <c r="L1652" s="12">
        <f t="shared" si="152"/>
        <v>5.8148216638349993E-2</v>
      </c>
      <c r="M1652">
        <f t="shared" si="153"/>
        <v>72</v>
      </c>
      <c r="N1652">
        <f t="shared" si="154"/>
        <v>0</v>
      </c>
      <c r="O1652">
        <f t="shared" si="155"/>
        <v>0</v>
      </c>
    </row>
    <row r="1653" spans="1:15">
      <c r="A1653" s="12" t="s">
        <v>41</v>
      </c>
      <c r="B1653" s="12">
        <v>1100</v>
      </c>
      <c r="C1653" s="14">
        <v>3.5351529679000002</v>
      </c>
      <c r="D1653" s="13">
        <v>0.34200000000000003</v>
      </c>
      <c r="E1653" s="13">
        <v>56.5</v>
      </c>
      <c r="F1653" s="13">
        <v>1.85</v>
      </c>
      <c r="G1653" s="13">
        <v>0.22</v>
      </c>
      <c r="H1653" s="12">
        <v>1</v>
      </c>
      <c r="I1653" s="15">
        <f t="shared" si="150"/>
        <v>1.85</v>
      </c>
      <c r="J1653" s="15">
        <f t="shared" si="151"/>
        <v>0.22</v>
      </c>
      <c r="K1653" s="13">
        <v>4550.3999999999996</v>
      </c>
      <c r="L1653" s="12">
        <f t="shared" si="152"/>
        <v>5.6924800665609752</v>
      </c>
      <c r="M1653">
        <f t="shared" si="153"/>
        <v>7022</v>
      </c>
      <c r="N1653">
        <f t="shared" si="154"/>
        <v>29</v>
      </c>
      <c r="O1653">
        <f t="shared" si="155"/>
        <v>3.4</v>
      </c>
    </row>
    <row r="1654" spans="1:15">
      <c r="A1654" s="12" t="s">
        <v>41</v>
      </c>
      <c r="B1654" s="12">
        <v>3100</v>
      </c>
      <c r="C1654" s="14">
        <v>9.6924067700000005E-2</v>
      </c>
      <c r="D1654" s="13">
        <v>0.41099999999999998</v>
      </c>
      <c r="E1654" s="13">
        <v>56.5</v>
      </c>
      <c r="F1654" s="13">
        <v>1.2</v>
      </c>
      <c r="G1654" s="13">
        <v>6.4000000000000001E-2</v>
      </c>
      <c r="H1654" s="12">
        <v>1</v>
      </c>
      <c r="I1654" s="15">
        <f t="shared" si="150"/>
        <v>1.2</v>
      </c>
      <c r="J1654" s="15">
        <f t="shared" si="151"/>
        <v>6.4000000000000001E-2</v>
      </c>
      <c r="K1654" s="13">
        <v>132.80000000000001</v>
      </c>
      <c r="L1654" s="12">
        <f t="shared" si="152"/>
        <v>0.1875601865079625</v>
      </c>
      <c r="M1654">
        <f t="shared" si="153"/>
        <v>231</v>
      </c>
      <c r="N1654">
        <f t="shared" si="154"/>
        <v>1</v>
      </c>
      <c r="O1654">
        <f t="shared" si="155"/>
        <v>0</v>
      </c>
    </row>
    <row r="1655" spans="1:15">
      <c r="A1655" s="12" t="s">
        <v>41</v>
      </c>
      <c r="B1655" s="12">
        <v>1100</v>
      </c>
      <c r="C1655" s="14">
        <v>2.8656495600000002E-2</v>
      </c>
      <c r="D1655" s="13">
        <v>0.34200000000000003</v>
      </c>
      <c r="E1655" s="13">
        <v>56.5</v>
      </c>
      <c r="F1655" s="13">
        <v>1.85</v>
      </c>
      <c r="G1655" s="13">
        <v>0.22</v>
      </c>
      <c r="H1655" s="12">
        <v>1</v>
      </c>
      <c r="I1655" s="15">
        <f t="shared" si="150"/>
        <v>1.85</v>
      </c>
      <c r="J1655" s="15">
        <f t="shared" si="151"/>
        <v>0.22</v>
      </c>
      <c r="K1655" s="13">
        <v>32.700000000000003</v>
      </c>
      <c r="L1655" s="12">
        <f t="shared" si="152"/>
        <v>4.6144122039900003E-2</v>
      </c>
      <c r="M1655">
        <f t="shared" si="153"/>
        <v>57</v>
      </c>
      <c r="N1655">
        <f t="shared" si="154"/>
        <v>0</v>
      </c>
      <c r="O1655">
        <f t="shared" si="155"/>
        <v>0</v>
      </c>
    </row>
    <row r="1656" spans="1:15">
      <c r="A1656" s="12" t="s">
        <v>41</v>
      </c>
      <c r="B1656" s="12">
        <v>1100</v>
      </c>
      <c r="C1656" s="14">
        <v>0.18735225959999999</v>
      </c>
      <c r="D1656" s="13">
        <v>0.34200000000000003</v>
      </c>
      <c r="E1656" s="13">
        <v>56.5</v>
      </c>
      <c r="F1656" s="13">
        <v>1.85</v>
      </c>
      <c r="G1656" s="13">
        <v>0.22</v>
      </c>
      <c r="H1656" s="12">
        <v>1</v>
      </c>
      <c r="I1656" s="15">
        <f t="shared" si="150"/>
        <v>1.85</v>
      </c>
      <c r="J1656" s="15">
        <f t="shared" si="151"/>
        <v>0.22</v>
      </c>
      <c r="K1656" s="13">
        <v>213.7</v>
      </c>
      <c r="L1656" s="12">
        <f t="shared" si="152"/>
        <v>0.30168397602089997</v>
      </c>
      <c r="M1656">
        <f t="shared" si="153"/>
        <v>372</v>
      </c>
      <c r="N1656">
        <f t="shared" si="154"/>
        <v>2</v>
      </c>
      <c r="O1656">
        <f t="shared" si="155"/>
        <v>0.2</v>
      </c>
    </row>
    <row r="1657" spans="1:15">
      <c r="A1657" s="12" t="s">
        <v>41</v>
      </c>
      <c r="B1657" s="12">
        <v>6410</v>
      </c>
      <c r="C1657" s="14">
        <v>1.465977844</v>
      </c>
      <c r="D1657" s="13">
        <v>0.30299999999999999</v>
      </c>
      <c r="E1657" s="13">
        <v>56.5</v>
      </c>
      <c r="F1657" s="13">
        <v>0</v>
      </c>
      <c r="G1657" s="13">
        <v>0</v>
      </c>
      <c r="H1657" s="12">
        <v>1</v>
      </c>
      <c r="I1657" s="15">
        <f t="shared" si="150"/>
        <v>0</v>
      </c>
      <c r="J1657" s="15">
        <f t="shared" si="151"/>
        <v>0</v>
      </c>
      <c r="K1657" s="13">
        <v>1671.8</v>
      </c>
      <c r="L1657" s="12">
        <f t="shared" si="152"/>
        <v>2.0914006416965001</v>
      </c>
      <c r="M1657">
        <f t="shared" si="153"/>
        <v>2580</v>
      </c>
      <c r="N1657">
        <f t="shared" si="154"/>
        <v>0</v>
      </c>
      <c r="O1657">
        <f t="shared" si="155"/>
        <v>0</v>
      </c>
    </row>
    <row r="1658" spans="1:15">
      <c r="A1658" s="12" t="s">
        <v>41</v>
      </c>
      <c r="B1658" s="12">
        <v>1100</v>
      </c>
      <c r="C1658" s="14">
        <v>3.6335673758000002</v>
      </c>
      <c r="D1658" s="13">
        <v>0.34200000000000003</v>
      </c>
      <c r="E1658" s="13">
        <v>56.5</v>
      </c>
      <c r="F1658" s="13">
        <v>1.85</v>
      </c>
      <c r="G1658" s="13">
        <v>0.22</v>
      </c>
      <c r="H1658" s="12">
        <v>1</v>
      </c>
      <c r="I1658" s="15">
        <f t="shared" si="150"/>
        <v>1.85</v>
      </c>
      <c r="J1658" s="15">
        <f t="shared" si="151"/>
        <v>0.22</v>
      </c>
      <c r="K1658" s="13">
        <v>4144.3</v>
      </c>
      <c r="L1658" s="12">
        <f t="shared" si="152"/>
        <v>5.8509518668819505</v>
      </c>
      <c r="M1658">
        <f t="shared" si="153"/>
        <v>7217</v>
      </c>
      <c r="N1658">
        <f t="shared" si="154"/>
        <v>29</v>
      </c>
      <c r="O1658">
        <f t="shared" si="155"/>
        <v>3.5</v>
      </c>
    </row>
    <row r="1659" spans="1:15">
      <c r="A1659" s="12" t="s">
        <v>41</v>
      </c>
      <c r="B1659" s="12">
        <v>1100</v>
      </c>
      <c r="C1659" s="14">
        <v>5.2111575200000003E-2</v>
      </c>
      <c r="D1659" s="13">
        <v>0.34200000000000003</v>
      </c>
      <c r="E1659" s="13">
        <v>56.5</v>
      </c>
      <c r="F1659" s="13">
        <v>1.85</v>
      </c>
      <c r="G1659" s="13">
        <v>0.22</v>
      </c>
      <c r="H1659" s="12">
        <v>1</v>
      </c>
      <c r="I1659" s="15">
        <f t="shared" si="150"/>
        <v>1.85</v>
      </c>
      <c r="J1659" s="15">
        <f t="shared" si="151"/>
        <v>0.22</v>
      </c>
      <c r="K1659" s="13">
        <v>59.4</v>
      </c>
      <c r="L1659" s="12">
        <f t="shared" si="152"/>
        <v>8.3912663965800008E-2</v>
      </c>
      <c r="M1659">
        <f t="shared" si="153"/>
        <v>104</v>
      </c>
      <c r="N1659">
        <f t="shared" si="154"/>
        <v>0</v>
      </c>
      <c r="O1659">
        <f t="shared" si="155"/>
        <v>0.1</v>
      </c>
    </row>
    <row r="1660" spans="1:15">
      <c r="A1660" s="12" t="s">
        <v>41</v>
      </c>
      <c r="B1660" s="12">
        <v>4340</v>
      </c>
      <c r="C1660" s="14">
        <v>3.4933695420999999</v>
      </c>
      <c r="D1660" s="13">
        <v>0.41299999999999998</v>
      </c>
      <c r="E1660" s="13">
        <v>56.5</v>
      </c>
      <c r="F1660" s="13">
        <v>0.7</v>
      </c>
      <c r="G1660" s="13">
        <v>0.09</v>
      </c>
      <c r="H1660" s="12">
        <v>1</v>
      </c>
      <c r="I1660" s="15">
        <f t="shared" si="150"/>
        <v>0.7</v>
      </c>
      <c r="J1660" s="15">
        <f t="shared" si="151"/>
        <v>0.09</v>
      </c>
      <c r="K1660" s="13">
        <v>4811.3999999999996</v>
      </c>
      <c r="L1660" s="12">
        <f t="shared" si="152"/>
        <v>6.7930026316777044</v>
      </c>
      <c r="M1660">
        <f t="shared" si="153"/>
        <v>8379</v>
      </c>
      <c r="N1660">
        <f t="shared" si="154"/>
        <v>13</v>
      </c>
      <c r="O1660">
        <f t="shared" si="155"/>
        <v>1.7</v>
      </c>
    </row>
    <row r="1661" spans="1:15">
      <c r="A1661" s="12" t="s">
        <v>41</v>
      </c>
      <c r="B1661" s="12">
        <v>2210</v>
      </c>
      <c r="C1661" s="14">
        <v>82.970923266499994</v>
      </c>
      <c r="D1661" s="13">
        <v>0.26800000000000002</v>
      </c>
      <c r="E1661" s="13">
        <v>56.5</v>
      </c>
      <c r="F1661" s="13">
        <v>1.92</v>
      </c>
      <c r="G1661" s="13">
        <v>0.50600000000000001</v>
      </c>
      <c r="H1661" s="12">
        <v>1</v>
      </c>
      <c r="I1661" s="15">
        <f t="shared" si="150"/>
        <v>1.92</v>
      </c>
      <c r="J1661" s="15">
        <f t="shared" si="151"/>
        <v>0.50600000000000001</v>
      </c>
      <c r="K1661" s="13">
        <v>74155.899999999994</v>
      </c>
      <c r="L1661" s="12">
        <f t="shared" si="152"/>
        <v>104.69547667511192</v>
      </c>
      <c r="M1661">
        <f t="shared" si="153"/>
        <v>129140</v>
      </c>
      <c r="N1661">
        <f t="shared" si="154"/>
        <v>547</v>
      </c>
      <c r="O1661">
        <f t="shared" si="155"/>
        <v>144.1</v>
      </c>
    </row>
    <row r="1662" spans="1:15">
      <c r="A1662" s="12" t="s">
        <v>41</v>
      </c>
      <c r="B1662" s="12">
        <v>3100</v>
      </c>
      <c r="C1662" s="14">
        <v>0.1913819377</v>
      </c>
      <c r="D1662" s="13">
        <v>0.41099999999999998</v>
      </c>
      <c r="E1662" s="13">
        <v>56.5</v>
      </c>
      <c r="F1662" s="13">
        <v>1.2</v>
      </c>
      <c r="G1662" s="13">
        <v>6.4000000000000001E-2</v>
      </c>
      <c r="H1662" s="12">
        <v>1</v>
      </c>
      <c r="I1662" s="15">
        <f t="shared" si="150"/>
        <v>1.2</v>
      </c>
      <c r="J1662" s="15">
        <f t="shared" si="151"/>
        <v>6.4000000000000001E-2</v>
      </c>
      <c r="K1662" s="13">
        <v>262.3</v>
      </c>
      <c r="L1662" s="12">
        <f t="shared" si="152"/>
        <v>0.3703479721917125</v>
      </c>
      <c r="M1662">
        <f t="shared" si="153"/>
        <v>457</v>
      </c>
      <c r="N1662">
        <f t="shared" si="154"/>
        <v>1</v>
      </c>
      <c r="O1662">
        <f t="shared" si="155"/>
        <v>0.1</v>
      </c>
    </row>
    <row r="1663" spans="1:15">
      <c r="A1663" s="12" t="s">
        <v>41</v>
      </c>
      <c r="B1663" s="12">
        <v>3200</v>
      </c>
      <c r="C1663" s="14">
        <v>2.8639608385000002</v>
      </c>
      <c r="D1663" s="13">
        <v>0.4</v>
      </c>
      <c r="E1663" s="13">
        <v>56.5</v>
      </c>
      <c r="F1663" s="13">
        <v>1.2</v>
      </c>
      <c r="G1663" s="13">
        <v>6.4000000000000001E-2</v>
      </c>
      <c r="H1663" s="12">
        <v>1</v>
      </c>
      <c r="I1663" s="15">
        <f t="shared" si="150"/>
        <v>1.2</v>
      </c>
      <c r="J1663" s="15">
        <f t="shared" si="151"/>
        <v>6.4000000000000001E-2</v>
      </c>
      <c r="K1663" s="13">
        <v>4311.6000000000004</v>
      </c>
      <c r="L1663" s="12">
        <f t="shared" si="152"/>
        <v>5.3937929125083341</v>
      </c>
      <c r="M1663">
        <f t="shared" si="153"/>
        <v>6653</v>
      </c>
      <c r="N1663">
        <f t="shared" si="154"/>
        <v>18</v>
      </c>
      <c r="O1663">
        <f t="shared" si="155"/>
        <v>0.9</v>
      </c>
    </row>
    <row r="1664" spans="1:15">
      <c r="A1664" s="12" t="s">
        <v>41</v>
      </c>
      <c r="B1664" s="12">
        <v>5300</v>
      </c>
      <c r="C1664" s="14">
        <v>6.6227377899999995E-2</v>
      </c>
      <c r="D1664" s="13">
        <v>0.5</v>
      </c>
      <c r="E1664" s="13">
        <v>56.5</v>
      </c>
      <c r="F1664" s="13">
        <v>0.6</v>
      </c>
      <c r="G1664" s="13">
        <v>0.13500000000000001</v>
      </c>
      <c r="H1664" s="12">
        <v>1</v>
      </c>
      <c r="I1664" s="15">
        <f t="shared" si="150"/>
        <v>0.6</v>
      </c>
      <c r="J1664" s="15">
        <f t="shared" si="151"/>
        <v>0.13500000000000001</v>
      </c>
      <c r="K1664" s="13">
        <v>110.4</v>
      </c>
      <c r="L1664" s="12">
        <f t="shared" si="152"/>
        <v>0.15591028547291666</v>
      </c>
      <c r="M1664">
        <f t="shared" si="153"/>
        <v>192</v>
      </c>
      <c r="N1664">
        <f t="shared" si="154"/>
        <v>0</v>
      </c>
      <c r="O1664">
        <f t="shared" si="155"/>
        <v>0.1</v>
      </c>
    </row>
    <row r="1665" spans="1:15">
      <c r="A1665" s="12" t="s">
        <v>41</v>
      </c>
      <c r="B1665" s="12">
        <v>3100</v>
      </c>
      <c r="C1665" s="14">
        <v>0.3039905295</v>
      </c>
      <c r="D1665" s="13">
        <v>0.41099999999999998</v>
      </c>
      <c r="E1665" s="13">
        <v>56.5</v>
      </c>
      <c r="F1665" s="13">
        <v>1.2</v>
      </c>
      <c r="G1665" s="13">
        <v>6.4000000000000001E-2</v>
      </c>
      <c r="H1665" s="12">
        <v>1</v>
      </c>
      <c r="I1665" s="15">
        <f t="shared" si="150"/>
        <v>1.2</v>
      </c>
      <c r="J1665" s="15">
        <f t="shared" si="151"/>
        <v>6.4000000000000001E-2</v>
      </c>
      <c r="K1665" s="13">
        <v>416.7</v>
      </c>
      <c r="L1665" s="12">
        <f t="shared" si="152"/>
        <v>0.58825967339868745</v>
      </c>
      <c r="M1665">
        <f t="shared" si="153"/>
        <v>726</v>
      </c>
      <c r="N1665">
        <f t="shared" si="154"/>
        <v>2</v>
      </c>
      <c r="O1665">
        <f t="shared" si="155"/>
        <v>0.1</v>
      </c>
    </row>
    <row r="1666" spans="1:15">
      <c r="A1666" s="12" t="s">
        <v>41</v>
      </c>
      <c r="B1666" s="12">
        <v>2210</v>
      </c>
      <c r="C1666" s="14">
        <v>11.7368770007</v>
      </c>
      <c r="D1666" s="13">
        <v>0.26800000000000002</v>
      </c>
      <c r="E1666" s="13">
        <v>56.5</v>
      </c>
      <c r="F1666" s="13">
        <v>1.92</v>
      </c>
      <c r="G1666" s="13">
        <v>0.50600000000000001</v>
      </c>
      <c r="H1666" s="12">
        <v>1</v>
      </c>
      <c r="I1666" s="15">
        <f t="shared" si="150"/>
        <v>1.92</v>
      </c>
      <c r="J1666" s="15">
        <f t="shared" si="151"/>
        <v>0.50600000000000001</v>
      </c>
      <c r="K1666" s="13">
        <v>10489.9</v>
      </c>
      <c r="L1666" s="12">
        <f t="shared" si="152"/>
        <v>14.809982628716618</v>
      </c>
      <c r="M1666">
        <f t="shared" si="153"/>
        <v>18268</v>
      </c>
      <c r="N1666">
        <f t="shared" si="154"/>
        <v>77</v>
      </c>
      <c r="O1666">
        <f t="shared" si="155"/>
        <v>20.399999999999999</v>
      </c>
    </row>
    <row r="1667" spans="1:15">
      <c r="A1667" s="12" t="s">
        <v>41</v>
      </c>
      <c r="B1667" s="12">
        <v>4110</v>
      </c>
      <c r="C1667" s="14">
        <v>0.19182229210000001</v>
      </c>
      <c r="D1667" s="13">
        <v>0.41299999999999998</v>
      </c>
      <c r="E1667" s="13">
        <v>56.5</v>
      </c>
      <c r="F1667" s="13">
        <v>0.7</v>
      </c>
      <c r="G1667" s="13">
        <v>0.09</v>
      </c>
      <c r="H1667" s="12">
        <v>1</v>
      </c>
      <c r="I1667" s="15">
        <f t="shared" ref="I1667:I1730" si="156">F1667</f>
        <v>0.7</v>
      </c>
      <c r="J1667" s="15">
        <f t="shared" ref="J1667:J1730" si="157">G1667</f>
        <v>0.09</v>
      </c>
      <c r="K1667" s="13">
        <v>298.10000000000002</v>
      </c>
      <c r="L1667" s="12">
        <f t="shared" ref="L1667:L1730" si="158">E1667*D1667*C1667/12</f>
        <v>0.37300643958395413</v>
      </c>
      <c r="M1667">
        <f t="shared" ref="M1667:M1730" si="159">ROUND(E1667*D1667*C1667*102.79,0)</f>
        <v>460</v>
      </c>
      <c r="N1667">
        <f t="shared" ref="N1667:N1730" si="160">ROUND(I1667*M1667*0.002205,0)</f>
        <v>1</v>
      </c>
      <c r="O1667">
        <f t="shared" ref="O1667:O1730" si="161">ROUND(J1667*M1667*0.002205,1)</f>
        <v>0.1</v>
      </c>
    </row>
    <row r="1668" spans="1:15">
      <c r="A1668" s="12" t="s">
        <v>41</v>
      </c>
      <c r="B1668" s="12">
        <v>2110</v>
      </c>
      <c r="C1668" s="14">
        <v>0.33685148300000001</v>
      </c>
      <c r="D1668" s="13">
        <v>0.40500000000000003</v>
      </c>
      <c r="E1668" s="13">
        <v>56.5</v>
      </c>
      <c r="F1668" s="13">
        <v>2.7</v>
      </c>
      <c r="G1668" s="13">
        <v>0.57599999999999996</v>
      </c>
      <c r="H1668" s="12">
        <v>1</v>
      </c>
      <c r="I1668" s="15">
        <f t="shared" si="156"/>
        <v>2.7</v>
      </c>
      <c r="J1668" s="15">
        <f t="shared" si="157"/>
        <v>0.57599999999999996</v>
      </c>
      <c r="K1668" s="13">
        <v>455</v>
      </c>
      <c r="L1668" s="12">
        <f t="shared" si="158"/>
        <v>0.64233367164562505</v>
      </c>
      <c r="M1668">
        <f t="shared" si="159"/>
        <v>792</v>
      </c>
      <c r="N1668">
        <f t="shared" si="160"/>
        <v>5</v>
      </c>
      <c r="O1668">
        <f t="shared" si="161"/>
        <v>1</v>
      </c>
    </row>
    <row r="1669" spans="1:15">
      <c r="A1669" s="12" t="s">
        <v>41</v>
      </c>
      <c r="B1669" s="12">
        <v>2210</v>
      </c>
      <c r="C1669" s="14">
        <v>0.49787512039999998</v>
      </c>
      <c r="D1669" s="13">
        <v>0.26800000000000002</v>
      </c>
      <c r="E1669" s="13">
        <v>56.5</v>
      </c>
      <c r="F1669" s="13">
        <v>1.92</v>
      </c>
      <c r="G1669" s="13">
        <v>0.50600000000000001</v>
      </c>
      <c r="H1669" s="12">
        <v>1</v>
      </c>
      <c r="I1669" s="15">
        <f t="shared" si="156"/>
        <v>1.92</v>
      </c>
      <c r="J1669" s="15">
        <f t="shared" si="157"/>
        <v>0.50600000000000001</v>
      </c>
      <c r="K1669" s="13">
        <v>445</v>
      </c>
      <c r="L1669" s="12">
        <f t="shared" si="158"/>
        <v>0.62823542275806676</v>
      </c>
      <c r="M1669">
        <f t="shared" si="159"/>
        <v>775</v>
      </c>
      <c r="N1669">
        <f t="shared" si="160"/>
        <v>3</v>
      </c>
      <c r="O1669">
        <f t="shared" si="161"/>
        <v>0.9</v>
      </c>
    </row>
    <row r="1670" spans="1:15">
      <c r="A1670" s="12" t="s">
        <v>41</v>
      </c>
      <c r="B1670" s="12">
        <v>4340</v>
      </c>
      <c r="C1670" s="14">
        <v>0.52415612879999995</v>
      </c>
      <c r="D1670" s="13">
        <v>0.41299999999999998</v>
      </c>
      <c r="E1670" s="13">
        <v>56.5</v>
      </c>
      <c r="F1670" s="13">
        <v>0.7</v>
      </c>
      <c r="G1670" s="13">
        <v>0.09</v>
      </c>
      <c r="H1670" s="12">
        <v>1</v>
      </c>
      <c r="I1670" s="15">
        <f t="shared" si="156"/>
        <v>0.7</v>
      </c>
      <c r="J1670" s="15">
        <f t="shared" si="157"/>
        <v>0.09</v>
      </c>
      <c r="K1670" s="13">
        <v>722</v>
      </c>
      <c r="L1670" s="12">
        <f t="shared" si="158"/>
        <v>1.0192434322902999</v>
      </c>
      <c r="M1670">
        <f t="shared" si="159"/>
        <v>1257</v>
      </c>
      <c r="N1670">
        <f t="shared" si="160"/>
        <v>2</v>
      </c>
      <c r="O1670">
        <f t="shared" si="161"/>
        <v>0.2</v>
      </c>
    </row>
    <row r="1671" spans="1:15">
      <c r="A1671" s="12" t="s">
        <v>41</v>
      </c>
      <c r="B1671" s="12">
        <v>3100</v>
      </c>
      <c r="C1671" s="14">
        <v>4.2056361E-3</v>
      </c>
      <c r="D1671" s="13">
        <v>0.41099999999999998</v>
      </c>
      <c r="E1671" s="13">
        <v>56.5</v>
      </c>
      <c r="F1671" s="13">
        <v>1.2</v>
      </c>
      <c r="G1671" s="13">
        <v>6.4000000000000001E-2</v>
      </c>
      <c r="H1671" s="12">
        <v>1</v>
      </c>
      <c r="I1671" s="15">
        <f t="shared" si="156"/>
        <v>1.2</v>
      </c>
      <c r="J1671" s="15">
        <f t="shared" si="157"/>
        <v>6.4000000000000001E-2</v>
      </c>
      <c r="K1671" s="13">
        <v>5.8</v>
      </c>
      <c r="L1671" s="12">
        <f t="shared" si="158"/>
        <v>8.1384315580125006E-3</v>
      </c>
      <c r="M1671">
        <f t="shared" si="159"/>
        <v>10</v>
      </c>
      <c r="N1671">
        <f t="shared" si="160"/>
        <v>0</v>
      </c>
      <c r="O1671">
        <f t="shared" si="161"/>
        <v>0</v>
      </c>
    </row>
    <row r="1672" spans="1:15">
      <c r="A1672" s="12" t="s">
        <v>41</v>
      </c>
      <c r="B1672" s="12">
        <v>3200</v>
      </c>
      <c r="C1672" s="14">
        <v>7.30833392E-2</v>
      </c>
      <c r="D1672" s="13">
        <v>0.28699999999999998</v>
      </c>
      <c r="E1672" s="13">
        <v>56.5</v>
      </c>
      <c r="F1672" s="13">
        <v>1.2</v>
      </c>
      <c r="G1672" s="13">
        <v>6.4000000000000001E-2</v>
      </c>
      <c r="H1672" s="12">
        <v>1</v>
      </c>
      <c r="I1672" s="15">
        <f t="shared" si="156"/>
        <v>1.2</v>
      </c>
      <c r="J1672" s="15">
        <f t="shared" si="157"/>
        <v>6.4000000000000001E-2</v>
      </c>
      <c r="K1672" s="13">
        <v>178.9</v>
      </c>
      <c r="L1672" s="12">
        <f t="shared" si="158"/>
        <v>9.8756907233133337E-2</v>
      </c>
      <c r="M1672">
        <f t="shared" si="159"/>
        <v>122</v>
      </c>
      <c r="N1672">
        <f t="shared" si="160"/>
        <v>0</v>
      </c>
      <c r="O1672">
        <f t="shared" si="161"/>
        <v>0</v>
      </c>
    </row>
    <row r="1673" spans="1:15">
      <c r="A1673" s="12" t="s">
        <v>41</v>
      </c>
      <c r="B1673" s="12">
        <v>3200</v>
      </c>
      <c r="C1673" s="14">
        <v>20.505530159300001</v>
      </c>
      <c r="D1673" s="13">
        <v>0.06</v>
      </c>
      <c r="E1673" s="13">
        <v>56.5</v>
      </c>
      <c r="F1673" s="13">
        <v>1.2</v>
      </c>
      <c r="G1673" s="13">
        <v>6.4000000000000001E-2</v>
      </c>
      <c r="H1673" s="12">
        <v>1</v>
      </c>
      <c r="I1673" s="15">
        <f t="shared" si="156"/>
        <v>1.2</v>
      </c>
      <c r="J1673" s="15">
        <f t="shared" si="157"/>
        <v>6.4000000000000001E-2</v>
      </c>
      <c r="K1673" s="13">
        <v>4630.6000000000004</v>
      </c>
      <c r="L1673" s="12">
        <f t="shared" si="158"/>
        <v>5.7928122700022504</v>
      </c>
      <c r="M1673">
        <f t="shared" si="159"/>
        <v>7145</v>
      </c>
      <c r="N1673">
        <f t="shared" si="160"/>
        <v>19</v>
      </c>
      <c r="O1673">
        <f t="shared" si="161"/>
        <v>1</v>
      </c>
    </row>
    <row r="1674" spans="1:15">
      <c r="A1674" s="12" t="s">
        <v>41</v>
      </c>
      <c r="B1674" s="12">
        <v>4110</v>
      </c>
      <c r="C1674" s="14">
        <v>0.38633015990000003</v>
      </c>
      <c r="D1674" s="13">
        <v>0.41299999999999998</v>
      </c>
      <c r="E1674" s="13">
        <v>56.5</v>
      </c>
      <c r="F1674" s="13">
        <v>0.7</v>
      </c>
      <c r="G1674" s="13">
        <v>0.09</v>
      </c>
      <c r="H1674" s="12">
        <v>1</v>
      </c>
      <c r="I1674" s="15">
        <f t="shared" si="156"/>
        <v>0.7</v>
      </c>
      <c r="J1674" s="15">
        <f t="shared" si="157"/>
        <v>0.09</v>
      </c>
      <c r="K1674" s="13">
        <v>600.5</v>
      </c>
      <c r="L1674" s="12">
        <f t="shared" si="158"/>
        <v>0.75123509301554581</v>
      </c>
      <c r="M1674">
        <f t="shared" si="159"/>
        <v>927</v>
      </c>
      <c r="N1674">
        <f t="shared" si="160"/>
        <v>1</v>
      </c>
      <c r="O1674">
        <f t="shared" si="161"/>
        <v>0.2</v>
      </c>
    </row>
    <row r="1675" spans="1:15">
      <c r="A1675" s="12" t="s">
        <v>41</v>
      </c>
      <c r="B1675" s="12">
        <v>3300</v>
      </c>
      <c r="C1675" s="14">
        <v>0.31643424339999998</v>
      </c>
      <c r="D1675" s="13">
        <v>0.4</v>
      </c>
      <c r="E1675" s="13">
        <v>56.5</v>
      </c>
      <c r="F1675" s="13">
        <v>1.2</v>
      </c>
      <c r="G1675" s="13">
        <v>6.4000000000000001E-2</v>
      </c>
      <c r="H1675" s="12">
        <v>1</v>
      </c>
      <c r="I1675" s="15">
        <f t="shared" si="156"/>
        <v>1.2</v>
      </c>
      <c r="J1675" s="15">
        <f t="shared" si="157"/>
        <v>6.4000000000000001E-2</v>
      </c>
      <c r="K1675" s="13">
        <v>476.4</v>
      </c>
      <c r="L1675" s="12">
        <f t="shared" si="158"/>
        <v>0.59595115840333335</v>
      </c>
      <c r="M1675">
        <f t="shared" si="159"/>
        <v>735</v>
      </c>
      <c r="N1675">
        <f t="shared" si="160"/>
        <v>2</v>
      </c>
      <c r="O1675">
        <f t="shared" si="161"/>
        <v>0.1</v>
      </c>
    </row>
    <row r="1676" spans="1:15">
      <c r="A1676" s="12" t="s">
        <v>41</v>
      </c>
      <c r="B1676" s="12">
        <v>6410</v>
      </c>
      <c r="C1676" s="14">
        <v>3.98146651E-2</v>
      </c>
      <c r="D1676" s="13">
        <v>0.26600000000000001</v>
      </c>
      <c r="E1676" s="13">
        <v>56.5</v>
      </c>
      <c r="F1676" s="13">
        <v>0</v>
      </c>
      <c r="G1676" s="13">
        <v>0</v>
      </c>
      <c r="H1676" s="12">
        <v>1</v>
      </c>
      <c r="I1676" s="15">
        <f t="shared" si="156"/>
        <v>0</v>
      </c>
      <c r="J1676" s="15">
        <f t="shared" si="157"/>
        <v>0</v>
      </c>
      <c r="K1676" s="13">
        <v>39.9</v>
      </c>
      <c r="L1676" s="12">
        <f t="shared" si="158"/>
        <v>4.9864550148991667E-2</v>
      </c>
      <c r="M1676">
        <f t="shared" si="159"/>
        <v>62</v>
      </c>
      <c r="N1676">
        <f t="shared" si="160"/>
        <v>0</v>
      </c>
      <c r="O1676">
        <f t="shared" si="161"/>
        <v>0</v>
      </c>
    </row>
    <row r="1677" spans="1:15">
      <c r="A1677" s="12" t="s">
        <v>41</v>
      </c>
      <c r="B1677" s="12">
        <v>4340</v>
      </c>
      <c r="C1677" s="14">
        <v>2.1250691400000001E-2</v>
      </c>
      <c r="D1677" s="13">
        <v>0.41299999999999998</v>
      </c>
      <c r="E1677" s="13">
        <v>56.5</v>
      </c>
      <c r="F1677" s="13">
        <v>0.7</v>
      </c>
      <c r="G1677" s="13">
        <v>0.09</v>
      </c>
      <c r="H1677" s="12">
        <v>1</v>
      </c>
      <c r="I1677" s="15">
        <f t="shared" si="156"/>
        <v>0.7</v>
      </c>
      <c r="J1677" s="15">
        <f t="shared" si="157"/>
        <v>0.09</v>
      </c>
      <c r="K1677" s="13">
        <v>33</v>
      </c>
      <c r="L1677" s="12">
        <f t="shared" si="158"/>
        <v>4.1322854872774997E-2</v>
      </c>
      <c r="M1677">
        <f t="shared" si="159"/>
        <v>51</v>
      </c>
      <c r="N1677">
        <f t="shared" si="160"/>
        <v>0</v>
      </c>
      <c r="O1677">
        <f t="shared" si="161"/>
        <v>0</v>
      </c>
    </row>
    <row r="1678" spans="1:15">
      <c r="A1678" s="12" t="s">
        <v>41</v>
      </c>
      <c r="B1678" s="12">
        <v>4110</v>
      </c>
      <c r="C1678" s="14">
        <v>0.45536459060000001</v>
      </c>
      <c r="D1678" s="13">
        <v>0.41299999999999998</v>
      </c>
      <c r="E1678" s="13">
        <v>56.5</v>
      </c>
      <c r="F1678" s="13">
        <v>0.7</v>
      </c>
      <c r="G1678" s="13">
        <v>0.09</v>
      </c>
      <c r="H1678" s="12">
        <v>1</v>
      </c>
      <c r="I1678" s="15">
        <f t="shared" si="156"/>
        <v>0.7</v>
      </c>
      <c r="J1678" s="15">
        <f t="shared" si="157"/>
        <v>0.09</v>
      </c>
      <c r="K1678" s="13">
        <v>707.8</v>
      </c>
      <c r="L1678" s="12">
        <f t="shared" si="158"/>
        <v>0.8854754199463083</v>
      </c>
      <c r="M1678">
        <f t="shared" si="159"/>
        <v>1092</v>
      </c>
      <c r="N1678">
        <f t="shared" si="160"/>
        <v>2</v>
      </c>
      <c r="O1678">
        <f t="shared" si="161"/>
        <v>0.2</v>
      </c>
    </row>
    <row r="1679" spans="1:15">
      <c r="A1679" s="12" t="s">
        <v>41</v>
      </c>
      <c r="B1679" s="12">
        <v>1100</v>
      </c>
      <c r="C1679" s="14">
        <v>1.5518062798000001</v>
      </c>
      <c r="D1679" s="13">
        <v>0.34200000000000003</v>
      </c>
      <c r="E1679" s="13">
        <v>56.5</v>
      </c>
      <c r="F1679" s="13">
        <v>1.85</v>
      </c>
      <c r="G1679" s="13">
        <v>0.22</v>
      </c>
      <c r="H1679" s="12">
        <v>1</v>
      </c>
      <c r="I1679" s="15">
        <f t="shared" si="156"/>
        <v>1.85</v>
      </c>
      <c r="J1679" s="15">
        <f t="shared" si="157"/>
        <v>0.22</v>
      </c>
      <c r="K1679" s="13">
        <v>1997.5</v>
      </c>
      <c r="L1679" s="12">
        <f t="shared" si="158"/>
        <v>2.4987960620479499</v>
      </c>
      <c r="M1679">
        <f t="shared" si="159"/>
        <v>3082</v>
      </c>
      <c r="N1679">
        <f t="shared" si="160"/>
        <v>13</v>
      </c>
      <c r="O1679">
        <f t="shared" si="161"/>
        <v>1.5</v>
      </c>
    </row>
    <row r="1680" spans="1:15">
      <c r="A1680" s="12" t="s">
        <v>41</v>
      </c>
      <c r="B1680" s="12">
        <v>2210</v>
      </c>
      <c r="C1680" s="14">
        <v>0.23704275859999999</v>
      </c>
      <c r="D1680" s="13">
        <v>0.26800000000000002</v>
      </c>
      <c r="E1680" s="13">
        <v>56.5</v>
      </c>
      <c r="F1680" s="13">
        <v>1.92</v>
      </c>
      <c r="G1680" s="13">
        <v>0.50600000000000001</v>
      </c>
      <c r="H1680" s="12">
        <v>1</v>
      </c>
      <c r="I1680" s="15">
        <f t="shared" si="156"/>
        <v>1.92</v>
      </c>
      <c r="J1680" s="15">
        <f t="shared" si="157"/>
        <v>0.50600000000000001</v>
      </c>
      <c r="K1680" s="13">
        <v>239.1</v>
      </c>
      <c r="L1680" s="12">
        <f t="shared" si="158"/>
        <v>0.29910845422676668</v>
      </c>
      <c r="M1680">
        <f t="shared" si="159"/>
        <v>369</v>
      </c>
      <c r="N1680">
        <f t="shared" si="160"/>
        <v>2</v>
      </c>
      <c r="O1680">
        <f t="shared" si="161"/>
        <v>0.4</v>
      </c>
    </row>
    <row r="1681" spans="1:15">
      <c r="A1681" s="12" t="s">
        <v>41</v>
      </c>
      <c r="B1681" s="12">
        <v>2210</v>
      </c>
      <c r="C1681" s="14">
        <v>12.3859196319</v>
      </c>
      <c r="D1681" s="13">
        <v>0.251</v>
      </c>
      <c r="E1681" s="13">
        <v>56.5</v>
      </c>
      <c r="F1681" s="13">
        <v>1.92</v>
      </c>
      <c r="G1681" s="13">
        <v>0.50600000000000001</v>
      </c>
      <c r="H1681" s="12">
        <v>1</v>
      </c>
      <c r="I1681" s="15">
        <f t="shared" si="156"/>
        <v>1.92</v>
      </c>
      <c r="J1681" s="15">
        <f t="shared" si="157"/>
        <v>0.50600000000000001</v>
      </c>
      <c r="K1681" s="13">
        <v>11700.9</v>
      </c>
      <c r="L1681" s="12">
        <f t="shared" si="158"/>
        <v>14.637576604982486</v>
      </c>
      <c r="M1681">
        <f t="shared" si="159"/>
        <v>18055</v>
      </c>
      <c r="N1681">
        <f t="shared" si="160"/>
        <v>76</v>
      </c>
      <c r="O1681">
        <f t="shared" si="161"/>
        <v>20.100000000000001</v>
      </c>
    </row>
    <row r="1682" spans="1:15">
      <c r="A1682" s="12" t="s">
        <v>41</v>
      </c>
      <c r="B1682" s="12">
        <v>1550</v>
      </c>
      <c r="C1682" s="14">
        <v>5.2620315099999999</v>
      </c>
      <c r="D1682" s="13">
        <v>0.60899999999999999</v>
      </c>
      <c r="E1682" s="13">
        <v>56.5</v>
      </c>
      <c r="F1682" s="13">
        <v>1.55</v>
      </c>
      <c r="G1682" s="13">
        <v>0.15</v>
      </c>
      <c r="H1682" s="12">
        <v>1</v>
      </c>
      <c r="I1682" s="15">
        <f t="shared" si="156"/>
        <v>1.55</v>
      </c>
      <c r="J1682" s="15">
        <f t="shared" si="157"/>
        <v>0.15</v>
      </c>
      <c r="K1682" s="13">
        <v>12871.2</v>
      </c>
      <c r="L1682" s="12">
        <f t="shared" si="158"/>
        <v>15.088217600986248</v>
      </c>
      <c r="M1682">
        <f t="shared" si="159"/>
        <v>18611</v>
      </c>
      <c r="N1682">
        <f t="shared" si="160"/>
        <v>64</v>
      </c>
      <c r="O1682">
        <f t="shared" si="161"/>
        <v>6.2</v>
      </c>
    </row>
    <row r="1683" spans="1:15">
      <c r="A1683" s="12" t="s">
        <v>41</v>
      </c>
      <c r="B1683" s="12">
        <v>2210</v>
      </c>
      <c r="C1683" s="14">
        <v>1.9034402080999999</v>
      </c>
      <c r="D1683" s="13">
        <v>0.26800000000000002</v>
      </c>
      <c r="E1683" s="13">
        <v>56.5</v>
      </c>
      <c r="F1683" s="13">
        <v>1.92</v>
      </c>
      <c r="G1683" s="13">
        <v>0.50600000000000001</v>
      </c>
      <c r="H1683" s="12">
        <v>1</v>
      </c>
      <c r="I1683" s="15">
        <f t="shared" si="156"/>
        <v>1.92</v>
      </c>
      <c r="J1683" s="15">
        <f t="shared" si="157"/>
        <v>0.50600000000000001</v>
      </c>
      <c r="K1683" s="13">
        <v>1701.2</v>
      </c>
      <c r="L1683" s="12">
        <f t="shared" si="158"/>
        <v>2.4018243025875168</v>
      </c>
      <c r="M1683">
        <f t="shared" si="159"/>
        <v>2963</v>
      </c>
      <c r="N1683">
        <f t="shared" si="160"/>
        <v>13</v>
      </c>
      <c r="O1683">
        <f t="shared" si="161"/>
        <v>3.3</v>
      </c>
    </row>
    <row r="1684" spans="1:15">
      <c r="A1684" s="12" t="s">
        <v>41</v>
      </c>
      <c r="B1684" s="12">
        <v>2210</v>
      </c>
      <c r="C1684" s="14">
        <v>8.8878120999999997E-3</v>
      </c>
      <c r="D1684" s="13">
        <v>0.26800000000000002</v>
      </c>
      <c r="E1684" s="13">
        <v>56.5</v>
      </c>
      <c r="F1684" s="13">
        <v>1.92</v>
      </c>
      <c r="G1684" s="13">
        <v>0.50600000000000001</v>
      </c>
      <c r="H1684" s="12">
        <v>1</v>
      </c>
      <c r="I1684" s="15">
        <f t="shared" si="156"/>
        <v>1.92</v>
      </c>
      <c r="J1684" s="15">
        <f t="shared" si="157"/>
        <v>0.50600000000000001</v>
      </c>
      <c r="K1684" s="13">
        <v>7.9</v>
      </c>
      <c r="L1684" s="12">
        <f t="shared" si="158"/>
        <v>1.1214937568183335E-2</v>
      </c>
      <c r="M1684">
        <f t="shared" si="159"/>
        <v>14</v>
      </c>
      <c r="N1684">
        <f t="shared" si="160"/>
        <v>0</v>
      </c>
      <c r="O1684">
        <f t="shared" si="161"/>
        <v>0</v>
      </c>
    </row>
    <row r="1685" spans="1:15">
      <c r="A1685" s="12" t="s">
        <v>41</v>
      </c>
      <c r="B1685" s="12">
        <v>2210</v>
      </c>
      <c r="C1685" s="14">
        <v>5.2818513099999999E-2</v>
      </c>
      <c r="D1685" s="13">
        <v>0.26800000000000002</v>
      </c>
      <c r="E1685" s="13">
        <v>56.5</v>
      </c>
      <c r="F1685" s="13">
        <v>1.92</v>
      </c>
      <c r="G1685" s="13">
        <v>0.50600000000000001</v>
      </c>
      <c r="H1685" s="12">
        <v>1</v>
      </c>
      <c r="I1685" s="15">
        <f t="shared" si="156"/>
        <v>1.92</v>
      </c>
      <c r="J1685" s="15">
        <f t="shared" si="157"/>
        <v>0.50600000000000001</v>
      </c>
      <c r="K1685" s="13">
        <v>47.2</v>
      </c>
      <c r="L1685" s="12">
        <f t="shared" si="158"/>
        <v>6.6648160446683341E-2</v>
      </c>
      <c r="M1685">
        <f t="shared" si="159"/>
        <v>82</v>
      </c>
      <c r="N1685">
        <f t="shared" si="160"/>
        <v>0</v>
      </c>
      <c r="O1685">
        <f t="shared" si="161"/>
        <v>0.1</v>
      </c>
    </row>
    <row r="1686" spans="1:15">
      <c r="A1686" s="12" t="s">
        <v>41</v>
      </c>
      <c r="B1686" s="12">
        <v>2210</v>
      </c>
      <c r="C1686" s="14">
        <v>0.166529027</v>
      </c>
      <c r="D1686" s="13">
        <v>0.26800000000000002</v>
      </c>
      <c r="E1686" s="13">
        <v>56.5</v>
      </c>
      <c r="F1686" s="13">
        <v>1.92</v>
      </c>
      <c r="G1686" s="13">
        <v>0.50600000000000001</v>
      </c>
      <c r="H1686" s="12">
        <v>1</v>
      </c>
      <c r="I1686" s="15">
        <f t="shared" si="156"/>
        <v>1.92</v>
      </c>
      <c r="J1686" s="15">
        <f t="shared" si="157"/>
        <v>0.50600000000000001</v>
      </c>
      <c r="K1686" s="13">
        <v>148.80000000000001</v>
      </c>
      <c r="L1686" s="12">
        <f t="shared" si="158"/>
        <v>0.21013187723616666</v>
      </c>
      <c r="M1686">
        <f t="shared" si="159"/>
        <v>259</v>
      </c>
      <c r="N1686">
        <f t="shared" si="160"/>
        <v>1</v>
      </c>
      <c r="O1686">
        <f t="shared" si="161"/>
        <v>0.3</v>
      </c>
    </row>
    <row r="1687" spans="1:15">
      <c r="A1687" s="12" t="s">
        <v>41</v>
      </c>
      <c r="B1687" s="12">
        <v>1100</v>
      </c>
      <c r="C1687" s="14">
        <v>0.27328312850000003</v>
      </c>
      <c r="D1687" s="13">
        <v>0.34200000000000003</v>
      </c>
      <c r="E1687" s="13">
        <v>56.5</v>
      </c>
      <c r="F1687" s="13">
        <v>1.85</v>
      </c>
      <c r="G1687" s="13">
        <v>0.22</v>
      </c>
      <c r="H1687" s="12">
        <v>1</v>
      </c>
      <c r="I1687" s="15">
        <f t="shared" si="156"/>
        <v>1.85</v>
      </c>
      <c r="J1687" s="15">
        <f t="shared" si="157"/>
        <v>0.22</v>
      </c>
      <c r="K1687" s="13">
        <v>351.8</v>
      </c>
      <c r="L1687" s="12">
        <f t="shared" si="158"/>
        <v>0.44005415766712508</v>
      </c>
      <c r="M1687">
        <f t="shared" si="159"/>
        <v>543</v>
      </c>
      <c r="N1687">
        <f t="shared" si="160"/>
        <v>2</v>
      </c>
      <c r="O1687">
        <f t="shared" si="161"/>
        <v>0.3</v>
      </c>
    </row>
    <row r="1688" spans="1:15">
      <c r="A1688" s="12" t="s">
        <v>41</v>
      </c>
      <c r="B1688" s="12">
        <v>4340</v>
      </c>
      <c r="C1688" s="14">
        <v>0.21403540630000001</v>
      </c>
      <c r="D1688" s="13">
        <v>0.41299999999999998</v>
      </c>
      <c r="E1688" s="13">
        <v>56.5</v>
      </c>
      <c r="F1688" s="13">
        <v>0.7</v>
      </c>
      <c r="G1688" s="13">
        <v>0.09</v>
      </c>
      <c r="H1688" s="12">
        <v>1</v>
      </c>
      <c r="I1688" s="15">
        <f t="shared" si="156"/>
        <v>0.7</v>
      </c>
      <c r="J1688" s="15">
        <f t="shared" si="157"/>
        <v>0.09</v>
      </c>
      <c r="K1688" s="13">
        <v>332.7</v>
      </c>
      <c r="L1688" s="12">
        <f t="shared" si="158"/>
        <v>0.41620076569227921</v>
      </c>
      <c r="M1688">
        <f t="shared" si="159"/>
        <v>513</v>
      </c>
      <c r="N1688">
        <f t="shared" si="160"/>
        <v>1</v>
      </c>
      <c r="O1688">
        <f t="shared" si="161"/>
        <v>0.1</v>
      </c>
    </row>
    <row r="1689" spans="1:15">
      <c r="A1689" s="12" t="s">
        <v>41</v>
      </c>
      <c r="B1689" s="12">
        <v>3300</v>
      </c>
      <c r="C1689" s="14">
        <v>5.49911425E-2</v>
      </c>
      <c r="D1689" s="13">
        <v>0.4</v>
      </c>
      <c r="E1689" s="13">
        <v>56.5</v>
      </c>
      <c r="F1689" s="13">
        <v>1.2</v>
      </c>
      <c r="G1689" s="13">
        <v>6.4000000000000001E-2</v>
      </c>
      <c r="H1689" s="12">
        <v>1</v>
      </c>
      <c r="I1689" s="15">
        <f t="shared" si="156"/>
        <v>1.2</v>
      </c>
      <c r="J1689" s="15">
        <f t="shared" si="157"/>
        <v>6.4000000000000001E-2</v>
      </c>
      <c r="K1689" s="13">
        <v>82.8</v>
      </c>
      <c r="L1689" s="12">
        <f t="shared" si="158"/>
        <v>0.10356665170833335</v>
      </c>
      <c r="M1689">
        <f t="shared" si="159"/>
        <v>128</v>
      </c>
      <c r="N1689">
        <f t="shared" si="160"/>
        <v>0</v>
      </c>
      <c r="O1689">
        <f t="shared" si="161"/>
        <v>0</v>
      </c>
    </row>
    <row r="1690" spans="1:15">
      <c r="A1690" s="12" t="s">
        <v>41</v>
      </c>
      <c r="B1690" s="12">
        <v>3300</v>
      </c>
      <c r="C1690" s="14">
        <v>0.46798002160000002</v>
      </c>
      <c r="D1690" s="13">
        <v>0.4</v>
      </c>
      <c r="E1690" s="13">
        <v>56.5</v>
      </c>
      <c r="F1690" s="13">
        <v>1.2</v>
      </c>
      <c r="G1690" s="13">
        <v>6.4000000000000001E-2</v>
      </c>
      <c r="H1690" s="12">
        <v>1</v>
      </c>
      <c r="I1690" s="15">
        <f t="shared" si="156"/>
        <v>1.2</v>
      </c>
      <c r="J1690" s="15">
        <f t="shared" si="157"/>
        <v>6.4000000000000001E-2</v>
      </c>
      <c r="K1690" s="13">
        <v>704.5</v>
      </c>
      <c r="L1690" s="12">
        <f t="shared" si="158"/>
        <v>0.88136237401333339</v>
      </c>
      <c r="M1690">
        <f t="shared" si="159"/>
        <v>1087</v>
      </c>
      <c r="N1690">
        <f t="shared" si="160"/>
        <v>3</v>
      </c>
      <c r="O1690">
        <f t="shared" si="161"/>
        <v>0.2</v>
      </c>
    </row>
    <row r="1691" spans="1:15">
      <c r="A1691" s="12" t="s">
        <v>41</v>
      </c>
      <c r="B1691" s="12">
        <v>3300</v>
      </c>
      <c r="C1691" s="14">
        <v>0.19794459249999999</v>
      </c>
      <c r="D1691" s="13">
        <v>0.4</v>
      </c>
      <c r="E1691" s="13">
        <v>56.5</v>
      </c>
      <c r="F1691" s="13">
        <v>1.2</v>
      </c>
      <c r="G1691" s="13">
        <v>6.4000000000000001E-2</v>
      </c>
      <c r="H1691" s="12">
        <v>1</v>
      </c>
      <c r="I1691" s="15">
        <f t="shared" si="156"/>
        <v>1.2</v>
      </c>
      <c r="J1691" s="15">
        <f t="shared" si="157"/>
        <v>6.4000000000000001E-2</v>
      </c>
      <c r="K1691" s="13">
        <v>298</v>
      </c>
      <c r="L1691" s="12">
        <f t="shared" si="158"/>
        <v>0.3727956492083333</v>
      </c>
      <c r="M1691">
        <f t="shared" si="159"/>
        <v>460</v>
      </c>
      <c r="N1691">
        <f t="shared" si="160"/>
        <v>1</v>
      </c>
      <c r="O1691">
        <f t="shared" si="161"/>
        <v>0.1</v>
      </c>
    </row>
    <row r="1692" spans="1:15">
      <c r="A1692" s="12" t="s">
        <v>41</v>
      </c>
      <c r="B1692" s="12">
        <v>2210</v>
      </c>
      <c r="C1692" s="14">
        <v>4.9793092099999998E-2</v>
      </c>
      <c r="D1692" s="13">
        <v>0.26800000000000002</v>
      </c>
      <c r="E1692" s="13">
        <v>56.5</v>
      </c>
      <c r="F1692" s="13">
        <v>1.92</v>
      </c>
      <c r="G1692" s="13">
        <v>0.50600000000000001</v>
      </c>
      <c r="H1692" s="12">
        <v>1</v>
      </c>
      <c r="I1692" s="15">
        <f t="shared" si="156"/>
        <v>1.92</v>
      </c>
      <c r="J1692" s="15">
        <f t="shared" si="157"/>
        <v>0.50600000000000001</v>
      </c>
      <c r="K1692" s="13">
        <v>50.2</v>
      </c>
      <c r="L1692" s="12">
        <f t="shared" si="158"/>
        <v>6.2830583381516661E-2</v>
      </c>
      <c r="M1692">
        <f t="shared" si="159"/>
        <v>78</v>
      </c>
      <c r="N1692">
        <f t="shared" si="160"/>
        <v>0</v>
      </c>
      <c r="O1692">
        <f t="shared" si="161"/>
        <v>0.1</v>
      </c>
    </row>
    <row r="1693" spans="1:15">
      <c r="A1693" s="12" t="s">
        <v>41</v>
      </c>
      <c r="B1693" s="12">
        <v>3200</v>
      </c>
      <c r="C1693" s="14">
        <v>2.8434839900000002E-2</v>
      </c>
      <c r="D1693" s="13">
        <v>0.06</v>
      </c>
      <c r="E1693" s="13">
        <v>56.5</v>
      </c>
      <c r="F1693" s="13">
        <v>1.2</v>
      </c>
      <c r="G1693" s="13">
        <v>6.4000000000000001E-2</v>
      </c>
      <c r="H1693" s="12">
        <v>1</v>
      </c>
      <c r="I1693" s="15">
        <f t="shared" si="156"/>
        <v>1.2</v>
      </c>
      <c r="J1693" s="15">
        <f t="shared" si="157"/>
        <v>6.4000000000000001E-2</v>
      </c>
      <c r="K1693" s="13">
        <v>6.4</v>
      </c>
      <c r="L1693" s="12">
        <f t="shared" si="158"/>
        <v>8.0328422717499993E-3</v>
      </c>
      <c r="M1693">
        <f t="shared" si="159"/>
        <v>10</v>
      </c>
      <c r="N1693">
        <f t="shared" si="160"/>
        <v>0</v>
      </c>
      <c r="O1693">
        <f t="shared" si="161"/>
        <v>0</v>
      </c>
    </row>
    <row r="1694" spans="1:15">
      <c r="A1694" s="12" t="s">
        <v>41</v>
      </c>
      <c r="B1694" s="12">
        <v>3200</v>
      </c>
      <c r="C1694" s="14">
        <v>0.11224328779999999</v>
      </c>
      <c r="D1694" s="13">
        <v>0.28699999999999998</v>
      </c>
      <c r="E1694" s="13">
        <v>56.5</v>
      </c>
      <c r="F1694" s="13">
        <v>1.2</v>
      </c>
      <c r="G1694" s="13">
        <v>6.4000000000000001E-2</v>
      </c>
      <c r="H1694" s="12">
        <v>1</v>
      </c>
      <c r="I1694" s="15">
        <f t="shared" si="156"/>
        <v>1.2</v>
      </c>
      <c r="J1694" s="15">
        <f t="shared" si="157"/>
        <v>6.4000000000000001E-2</v>
      </c>
      <c r="K1694" s="13">
        <v>121.2</v>
      </c>
      <c r="L1694" s="12">
        <f t="shared" si="158"/>
        <v>0.15167341944340831</v>
      </c>
      <c r="M1694">
        <f t="shared" si="159"/>
        <v>187</v>
      </c>
      <c r="N1694">
        <f t="shared" si="160"/>
        <v>0</v>
      </c>
      <c r="O1694">
        <f t="shared" si="161"/>
        <v>0</v>
      </c>
    </row>
    <row r="1695" spans="1:15">
      <c r="A1695" s="12" t="s">
        <v>41</v>
      </c>
      <c r="B1695" s="12">
        <v>3200</v>
      </c>
      <c r="C1695" s="14">
        <v>3.7793459699999997E-2</v>
      </c>
      <c r="D1695" s="13">
        <v>0.28699999999999998</v>
      </c>
      <c r="E1695" s="13">
        <v>56.5</v>
      </c>
      <c r="F1695" s="13">
        <v>1.2</v>
      </c>
      <c r="G1695" s="13">
        <v>6.4000000000000001E-2</v>
      </c>
      <c r="H1695" s="12">
        <v>1</v>
      </c>
      <c r="I1695" s="15">
        <f t="shared" si="156"/>
        <v>1.2</v>
      </c>
      <c r="J1695" s="15">
        <f t="shared" si="157"/>
        <v>6.4000000000000001E-2</v>
      </c>
      <c r="K1695" s="13">
        <v>40.799999999999997</v>
      </c>
      <c r="L1695" s="12">
        <f t="shared" si="158"/>
        <v>5.1069987147112493E-2</v>
      </c>
      <c r="M1695">
        <f t="shared" si="159"/>
        <v>63</v>
      </c>
      <c r="N1695">
        <f t="shared" si="160"/>
        <v>0</v>
      </c>
      <c r="O1695">
        <f t="shared" si="161"/>
        <v>0</v>
      </c>
    </row>
    <row r="1696" spans="1:15">
      <c r="A1696" s="12" t="s">
        <v>41</v>
      </c>
      <c r="B1696" s="12">
        <v>3200</v>
      </c>
      <c r="C1696" s="14">
        <v>3.0655141699999999E-2</v>
      </c>
      <c r="D1696" s="13">
        <v>0.4</v>
      </c>
      <c r="E1696" s="13">
        <v>56.5</v>
      </c>
      <c r="F1696" s="13">
        <v>1.2</v>
      </c>
      <c r="G1696" s="13">
        <v>6.4000000000000001E-2</v>
      </c>
      <c r="H1696" s="12">
        <v>1</v>
      </c>
      <c r="I1696" s="15">
        <f t="shared" si="156"/>
        <v>1.2</v>
      </c>
      <c r="J1696" s="15">
        <f t="shared" si="157"/>
        <v>6.4000000000000001E-2</v>
      </c>
      <c r="K1696" s="13">
        <v>46.1</v>
      </c>
      <c r="L1696" s="12">
        <f t="shared" si="158"/>
        <v>5.7733850201666666E-2</v>
      </c>
      <c r="M1696">
        <f t="shared" si="159"/>
        <v>71</v>
      </c>
      <c r="N1696">
        <f t="shared" si="160"/>
        <v>0</v>
      </c>
      <c r="O1696">
        <f t="shared" si="161"/>
        <v>0</v>
      </c>
    </row>
    <row r="1697" spans="1:15">
      <c r="A1697" s="12" t="s">
        <v>41</v>
      </c>
      <c r="B1697" s="12">
        <v>6410</v>
      </c>
      <c r="C1697" s="14">
        <v>1.7282826500000001E-2</v>
      </c>
      <c r="D1697" s="13">
        <v>0.30299999999999999</v>
      </c>
      <c r="E1697" s="13">
        <v>56.5</v>
      </c>
      <c r="F1697" s="13">
        <v>0</v>
      </c>
      <c r="G1697" s="13">
        <v>0</v>
      </c>
      <c r="H1697" s="12">
        <v>1</v>
      </c>
      <c r="I1697" s="15">
        <f t="shared" si="156"/>
        <v>0</v>
      </c>
      <c r="J1697" s="15">
        <f t="shared" si="157"/>
        <v>0</v>
      </c>
      <c r="K1697" s="13">
        <v>19.7</v>
      </c>
      <c r="L1697" s="12">
        <f t="shared" si="158"/>
        <v>2.46561123555625E-2</v>
      </c>
      <c r="M1697">
        <f t="shared" si="159"/>
        <v>30</v>
      </c>
      <c r="N1697">
        <f t="shared" si="160"/>
        <v>0</v>
      </c>
      <c r="O1697">
        <f t="shared" si="161"/>
        <v>0</v>
      </c>
    </row>
    <row r="1698" spans="1:15">
      <c r="A1698" s="12" t="s">
        <v>41</v>
      </c>
      <c r="B1698" s="12">
        <v>1550</v>
      </c>
      <c r="C1698" s="14">
        <v>0.88635158120000002</v>
      </c>
      <c r="D1698" s="13">
        <v>0.57699999999999996</v>
      </c>
      <c r="E1698" s="13">
        <v>56.5</v>
      </c>
      <c r="F1698" s="13">
        <v>1.55</v>
      </c>
      <c r="G1698" s="13">
        <v>0.15</v>
      </c>
      <c r="H1698" s="12">
        <v>1</v>
      </c>
      <c r="I1698" s="15">
        <f t="shared" si="156"/>
        <v>1.55</v>
      </c>
      <c r="J1698" s="15">
        <f t="shared" si="157"/>
        <v>0.15</v>
      </c>
      <c r="K1698" s="13">
        <v>1924.9</v>
      </c>
      <c r="L1698" s="12">
        <f t="shared" si="158"/>
        <v>2.4079587269092166</v>
      </c>
      <c r="M1698">
        <f t="shared" si="159"/>
        <v>2970</v>
      </c>
      <c r="N1698">
        <f t="shared" si="160"/>
        <v>10</v>
      </c>
      <c r="O1698">
        <f t="shared" si="161"/>
        <v>1</v>
      </c>
    </row>
    <row r="1699" spans="1:15">
      <c r="A1699" s="12" t="s">
        <v>41</v>
      </c>
      <c r="B1699" s="12">
        <v>1550</v>
      </c>
      <c r="C1699" s="14">
        <v>6.1539044102</v>
      </c>
      <c r="D1699" s="13">
        <v>0.60899999999999999</v>
      </c>
      <c r="E1699" s="13">
        <v>56.5</v>
      </c>
      <c r="F1699" s="13">
        <v>1.55</v>
      </c>
      <c r="G1699" s="13">
        <v>0.15</v>
      </c>
      <c r="H1699" s="12">
        <v>1</v>
      </c>
      <c r="I1699" s="15">
        <f t="shared" si="156"/>
        <v>1.55</v>
      </c>
      <c r="J1699" s="15">
        <f t="shared" si="157"/>
        <v>0.15</v>
      </c>
      <c r="K1699" s="13">
        <v>14105.2</v>
      </c>
      <c r="L1699" s="12">
        <f t="shared" si="158"/>
        <v>17.645551658197224</v>
      </c>
      <c r="M1699">
        <f t="shared" si="159"/>
        <v>21765</v>
      </c>
      <c r="N1699">
        <f t="shared" si="160"/>
        <v>74</v>
      </c>
      <c r="O1699">
        <f t="shared" si="161"/>
        <v>7.2</v>
      </c>
    </row>
    <row r="1700" spans="1:15">
      <c r="A1700" s="12" t="s">
        <v>41</v>
      </c>
      <c r="B1700" s="12">
        <v>2210</v>
      </c>
      <c r="C1700" s="14">
        <v>0.27148835809999999</v>
      </c>
      <c r="D1700" s="13">
        <v>0.26800000000000002</v>
      </c>
      <c r="E1700" s="13">
        <v>56.5</v>
      </c>
      <c r="F1700" s="13">
        <v>1.92</v>
      </c>
      <c r="G1700" s="13">
        <v>0.50600000000000001</v>
      </c>
      <c r="H1700" s="12">
        <v>1</v>
      </c>
      <c r="I1700" s="15">
        <f t="shared" si="156"/>
        <v>1.92</v>
      </c>
      <c r="J1700" s="15">
        <f t="shared" si="157"/>
        <v>0.50600000000000001</v>
      </c>
      <c r="K1700" s="13">
        <v>242.7</v>
      </c>
      <c r="L1700" s="12">
        <f t="shared" si="158"/>
        <v>0.34257305986251668</v>
      </c>
      <c r="M1700">
        <f t="shared" si="159"/>
        <v>423</v>
      </c>
      <c r="N1700">
        <f t="shared" si="160"/>
        <v>2</v>
      </c>
      <c r="O1700">
        <f t="shared" si="161"/>
        <v>0.5</v>
      </c>
    </row>
    <row r="1701" spans="1:15">
      <c r="A1701" s="12" t="s">
        <v>41</v>
      </c>
      <c r="B1701" s="12">
        <v>2210</v>
      </c>
      <c r="C1701" s="14">
        <v>12.0899043584</v>
      </c>
      <c r="D1701" s="13">
        <v>0.26800000000000002</v>
      </c>
      <c r="E1701" s="13">
        <v>56.5</v>
      </c>
      <c r="F1701" s="13">
        <v>1.92</v>
      </c>
      <c r="G1701" s="13">
        <v>0.50600000000000001</v>
      </c>
      <c r="H1701" s="12">
        <v>1</v>
      </c>
      <c r="I1701" s="15">
        <f t="shared" si="156"/>
        <v>1.92</v>
      </c>
      <c r="J1701" s="15">
        <f t="shared" si="157"/>
        <v>0.50600000000000001</v>
      </c>
      <c r="K1701" s="13">
        <v>10805.5</v>
      </c>
      <c r="L1701" s="12">
        <f t="shared" si="158"/>
        <v>15.255444316241068</v>
      </c>
      <c r="M1701">
        <f t="shared" si="159"/>
        <v>18817</v>
      </c>
      <c r="N1701">
        <f t="shared" si="160"/>
        <v>80</v>
      </c>
      <c r="O1701">
        <f t="shared" si="161"/>
        <v>21</v>
      </c>
    </row>
    <row r="1702" spans="1:15">
      <c r="A1702" s="12" t="s">
        <v>41</v>
      </c>
      <c r="B1702" s="12">
        <v>2210</v>
      </c>
      <c r="C1702" s="14">
        <v>0.47187147509999999</v>
      </c>
      <c r="D1702" s="13">
        <v>0.251</v>
      </c>
      <c r="E1702" s="13">
        <v>56.5</v>
      </c>
      <c r="F1702" s="13">
        <v>1.92</v>
      </c>
      <c r="G1702" s="13">
        <v>0.50600000000000001</v>
      </c>
      <c r="H1702" s="12">
        <v>1</v>
      </c>
      <c r="I1702" s="15">
        <f t="shared" si="156"/>
        <v>1.92</v>
      </c>
      <c r="J1702" s="15">
        <f t="shared" si="157"/>
        <v>0.50600000000000001</v>
      </c>
      <c r="K1702" s="13">
        <v>445.8</v>
      </c>
      <c r="L1702" s="12">
        <f t="shared" si="158"/>
        <v>0.55765377701088747</v>
      </c>
      <c r="M1702">
        <f t="shared" si="159"/>
        <v>688</v>
      </c>
      <c r="N1702">
        <f t="shared" si="160"/>
        <v>3</v>
      </c>
      <c r="O1702">
        <f t="shared" si="161"/>
        <v>0.8</v>
      </c>
    </row>
    <row r="1703" spans="1:15">
      <c r="A1703" s="12" t="s">
        <v>41</v>
      </c>
      <c r="B1703" s="12">
        <v>2240</v>
      </c>
      <c r="C1703" s="14">
        <v>0.42939381970000001</v>
      </c>
      <c r="D1703" s="13">
        <v>0.26800000000000002</v>
      </c>
      <c r="E1703" s="13">
        <v>56.5</v>
      </c>
      <c r="F1703" s="13">
        <v>1.59</v>
      </c>
      <c r="G1703" s="13">
        <v>0.25</v>
      </c>
      <c r="H1703" s="12">
        <v>1</v>
      </c>
      <c r="I1703" s="15">
        <f t="shared" si="156"/>
        <v>1.59</v>
      </c>
      <c r="J1703" s="15">
        <f t="shared" si="157"/>
        <v>0.25</v>
      </c>
      <c r="K1703" s="13">
        <v>433.1</v>
      </c>
      <c r="L1703" s="12">
        <f t="shared" si="158"/>
        <v>0.54182343482478335</v>
      </c>
      <c r="M1703">
        <f t="shared" si="159"/>
        <v>668</v>
      </c>
      <c r="N1703">
        <f t="shared" si="160"/>
        <v>2</v>
      </c>
      <c r="O1703">
        <f t="shared" si="161"/>
        <v>0.4</v>
      </c>
    </row>
    <row r="1704" spans="1:15">
      <c r="A1704" s="12" t="s">
        <v>41</v>
      </c>
      <c r="B1704" s="12">
        <v>4340</v>
      </c>
      <c r="C1704" s="14">
        <v>19.609655128</v>
      </c>
      <c r="D1704" s="13">
        <v>0.41299999999999998</v>
      </c>
      <c r="E1704" s="13">
        <v>56.5</v>
      </c>
      <c r="F1704" s="13">
        <v>0.7</v>
      </c>
      <c r="G1704" s="13">
        <v>0.09</v>
      </c>
      <c r="H1704" s="12">
        <v>1</v>
      </c>
      <c r="I1704" s="15">
        <f t="shared" si="156"/>
        <v>0.7</v>
      </c>
      <c r="J1704" s="15">
        <f t="shared" si="157"/>
        <v>0.09</v>
      </c>
      <c r="K1704" s="13">
        <v>27008.799999999999</v>
      </c>
      <c r="L1704" s="12">
        <f t="shared" si="158"/>
        <v>38.131791465359662</v>
      </c>
      <c r="M1704">
        <f t="shared" si="159"/>
        <v>47035</v>
      </c>
      <c r="N1704">
        <f t="shared" si="160"/>
        <v>73</v>
      </c>
      <c r="O1704">
        <f t="shared" si="161"/>
        <v>9.3000000000000007</v>
      </c>
    </row>
    <row r="1705" spans="1:15">
      <c r="A1705" s="12" t="s">
        <v>41</v>
      </c>
      <c r="B1705" s="12">
        <v>1100</v>
      </c>
      <c r="C1705" s="14">
        <v>1.9321127587</v>
      </c>
      <c r="D1705" s="13">
        <v>0.34200000000000003</v>
      </c>
      <c r="E1705" s="13">
        <v>56.5</v>
      </c>
      <c r="F1705" s="13">
        <v>1.85</v>
      </c>
      <c r="G1705" s="13">
        <v>0.22</v>
      </c>
      <c r="H1705" s="12">
        <v>1</v>
      </c>
      <c r="I1705" s="15">
        <f t="shared" si="156"/>
        <v>1.85</v>
      </c>
      <c r="J1705" s="15">
        <f t="shared" si="157"/>
        <v>0.22</v>
      </c>
      <c r="K1705" s="13">
        <v>2203.6999999999998</v>
      </c>
      <c r="L1705" s="12">
        <f t="shared" si="158"/>
        <v>3.1111845696966753</v>
      </c>
      <c r="M1705">
        <f t="shared" si="159"/>
        <v>3838</v>
      </c>
      <c r="N1705">
        <f t="shared" si="160"/>
        <v>16</v>
      </c>
      <c r="O1705">
        <f t="shared" si="161"/>
        <v>1.9</v>
      </c>
    </row>
    <row r="1706" spans="1:15">
      <c r="A1706" s="12" t="s">
        <v>41</v>
      </c>
      <c r="B1706" s="12">
        <v>2210</v>
      </c>
      <c r="C1706" s="14">
        <v>0.73177577009999994</v>
      </c>
      <c r="D1706" s="13">
        <v>0.26800000000000002</v>
      </c>
      <c r="E1706" s="13">
        <v>56.5</v>
      </c>
      <c r="F1706" s="13">
        <v>1.92</v>
      </c>
      <c r="G1706" s="13">
        <v>0.50600000000000001</v>
      </c>
      <c r="H1706" s="12">
        <v>1</v>
      </c>
      <c r="I1706" s="15">
        <f t="shared" si="156"/>
        <v>1.92</v>
      </c>
      <c r="J1706" s="15">
        <f t="shared" si="157"/>
        <v>0.50600000000000001</v>
      </c>
      <c r="K1706" s="13">
        <v>654.1</v>
      </c>
      <c r="L1706" s="12">
        <f t="shared" si="158"/>
        <v>0.92337905923785002</v>
      </c>
      <c r="M1706">
        <f t="shared" si="159"/>
        <v>1139</v>
      </c>
      <c r="N1706">
        <f t="shared" si="160"/>
        <v>5</v>
      </c>
      <c r="O1706">
        <f t="shared" si="161"/>
        <v>1.3</v>
      </c>
    </row>
    <row r="1707" spans="1:15">
      <c r="A1707" s="12" t="s">
        <v>41</v>
      </c>
      <c r="B1707" s="12">
        <v>8110</v>
      </c>
      <c r="C1707" s="14">
        <v>3.0406834122999999</v>
      </c>
      <c r="D1707" s="13">
        <v>0.39900000000000002</v>
      </c>
      <c r="E1707" s="13">
        <v>56.5</v>
      </c>
      <c r="F1707" s="13">
        <v>1.1499999999999999</v>
      </c>
      <c r="G1707" s="13">
        <v>0.15</v>
      </c>
      <c r="H1707" s="12">
        <v>1</v>
      </c>
      <c r="I1707" s="15">
        <f t="shared" si="156"/>
        <v>1.1499999999999999</v>
      </c>
      <c r="J1707" s="15">
        <f t="shared" si="157"/>
        <v>0.15</v>
      </c>
      <c r="K1707" s="13">
        <v>4046</v>
      </c>
      <c r="L1707" s="12">
        <f t="shared" si="158"/>
        <v>5.7123038754320881</v>
      </c>
      <c r="M1707">
        <f t="shared" si="159"/>
        <v>7046</v>
      </c>
      <c r="N1707">
        <f t="shared" si="160"/>
        <v>18</v>
      </c>
      <c r="O1707">
        <f t="shared" si="161"/>
        <v>2.2999999999999998</v>
      </c>
    </row>
    <row r="1708" spans="1:15">
      <c r="A1708" s="12" t="s">
        <v>41</v>
      </c>
      <c r="B1708" s="12">
        <v>2240</v>
      </c>
      <c r="C1708" s="14">
        <v>0.77894874680000004</v>
      </c>
      <c r="D1708" s="13">
        <v>0.26800000000000002</v>
      </c>
      <c r="E1708" s="13">
        <v>56.5</v>
      </c>
      <c r="F1708" s="13">
        <v>1.59</v>
      </c>
      <c r="G1708" s="13">
        <v>0.25</v>
      </c>
      <c r="H1708" s="12">
        <v>1</v>
      </c>
      <c r="I1708" s="15">
        <f t="shared" si="156"/>
        <v>1.59</v>
      </c>
      <c r="J1708" s="15">
        <f t="shared" si="157"/>
        <v>0.25</v>
      </c>
      <c r="K1708" s="13">
        <v>785.7</v>
      </c>
      <c r="L1708" s="12">
        <f t="shared" si="158"/>
        <v>0.9829034936704667</v>
      </c>
      <c r="M1708">
        <f t="shared" si="159"/>
        <v>1212</v>
      </c>
      <c r="N1708">
        <f t="shared" si="160"/>
        <v>4</v>
      </c>
      <c r="O1708">
        <f t="shared" si="161"/>
        <v>0.7</v>
      </c>
    </row>
    <row r="1709" spans="1:15">
      <c r="A1709" s="12" t="s">
        <v>41</v>
      </c>
      <c r="B1709" s="12">
        <v>2240</v>
      </c>
      <c r="C1709" s="14">
        <v>2.3512821699999999E-2</v>
      </c>
      <c r="D1709" s="13">
        <v>0.26800000000000002</v>
      </c>
      <c r="E1709" s="13">
        <v>56.5</v>
      </c>
      <c r="F1709" s="13">
        <v>1.59</v>
      </c>
      <c r="G1709" s="13">
        <v>0.25</v>
      </c>
      <c r="H1709" s="12">
        <v>1</v>
      </c>
      <c r="I1709" s="15">
        <f t="shared" si="156"/>
        <v>1.59</v>
      </c>
      <c r="J1709" s="15">
        <f t="shared" si="157"/>
        <v>0.25</v>
      </c>
      <c r="K1709" s="13">
        <v>23.7</v>
      </c>
      <c r="L1709" s="12">
        <f t="shared" si="158"/>
        <v>2.9669262181783337E-2</v>
      </c>
      <c r="M1709">
        <f t="shared" si="159"/>
        <v>37</v>
      </c>
      <c r="N1709">
        <f t="shared" si="160"/>
        <v>0</v>
      </c>
      <c r="O1709">
        <f t="shared" si="161"/>
        <v>0</v>
      </c>
    </row>
    <row r="1710" spans="1:15">
      <c r="A1710" s="12" t="s">
        <v>41</v>
      </c>
      <c r="B1710" s="12">
        <v>4340</v>
      </c>
      <c r="C1710" s="14">
        <v>0.84427810179999996</v>
      </c>
      <c r="D1710" s="13">
        <v>0.41299999999999998</v>
      </c>
      <c r="E1710" s="13">
        <v>56.5</v>
      </c>
      <c r="F1710" s="13">
        <v>0.7</v>
      </c>
      <c r="G1710" s="13">
        <v>0.09</v>
      </c>
      <c r="H1710" s="12">
        <v>1</v>
      </c>
      <c r="I1710" s="15">
        <f t="shared" si="156"/>
        <v>0.7</v>
      </c>
      <c r="J1710" s="15">
        <f t="shared" si="157"/>
        <v>0.09</v>
      </c>
      <c r="K1710" s="13">
        <v>1162.8</v>
      </c>
      <c r="L1710" s="12">
        <f t="shared" si="158"/>
        <v>1.6417339472043413</v>
      </c>
      <c r="M1710">
        <f t="shared" si="159"/>
        <v>2025</v>
      </c>
      <c r="N1710">
        <f t="shared" si="160"/>
        <v>3</v>
      </c>
      <c r="O1710">
        <f t="shared" si="161"/>
        <v>0.4</v>
      </c>
    </row>
    <row r="1711" spans="1:15">
      <c r="A1711" s="12" t="s">
        <v>41</v>
      </c>
      <c r="B1711" s="12">
        <v>4110</v>
      </c>
      <c r="C1711" s="14">
        <v>0.64879599139999999</v>
      </c>
      <c r="D1711" s="13">
        <v>0.41299999999999998</v>
      </c>
      <c r="E1711" s="13">
        <v>56.5</v>
      </c>
      <c r="F1711" s="13">
        <v>0.7</v>
      </c>
      <c r="G1711" s="13">
        <v>0.09</v>
      </c>
      <c r="H1711" s="12">
        <v>1</v>
      </c>
      <c r="I1711" s="15">
        <f t="shared" si="156"/>
        <v>0.7</v>
      </c>
      <c r="J1711" s="15">
        <f t="shared" si="157"/>
        <v>0.09</v>
      </c>
      <c r="K1711" s="13">
        <v>1008.4</v>
      </c>
      <c r="L1711" s="12">
        <f t="shared" si="158"/>
        <v>1.2616108384436082</v>
      </c>
      <c r="M1711">
        <f t="shared" si="159"/>
        <v>1556</v>
      </c>
      <c r="N1711">
        <f t="shared" si="160"/>
        <v>2</v>
      </c>
      <c r="O1711">
        <f t="shared" si="161"/>
        <v>0.3</v>
      </c>
    </row>
    <row r="1712" spans="1:15">
      <c r="A1712" s="12" t="s">
        <v>41</v>
      </c>
      <c r="B1712" s="12">
        <v>4340</v>
      </c>
      <c r="C1712" s="14">
        <v>0.35682009349999999</v>
      </c>
      <c r="D1712" s="13">
        <v>0.41299999999999998</v>
      </c>
      <c r="E1712" s="13">
        <v>56.5</v>
      </c>
      <c r="F1712" s="13">
        <v>0.7</v>
      </c>
      <c r="G1712" s="13">
        <v>0.09</v>
      </c>
      <c r="H1712" s="12">
        <v>1</v>
      </c>
      <c r="I1712" s="15">
        <f t="shared" si="156"/>
        <v>0.7</v>
      </c>
      <c r="J1712" s="15">
        <f t="shared" si="157"/>
        <v>0.09</v>
      </c>
      <c r="K1712" s="13">
        <v>491.4</v>
      </c>
      <c r="L1712" s="12">
        <f t="shared" si="158"/>
        <v>0.69385153931464583</v>
      </c>
      <c r="M1712">
        <f t="shared" si="159"/>
        <v>856</v>
      </c>
      <c r="N1712">
        <f t="shared" si="160"/>
        <v>1</v>
      </c>
      <c r="O1712">
        <f t="shared" si="161"/>
        <v>0.2</v>
      </c>
    </row>
    <row r="1713" spans="1:15">
      <c r="A1713" s="12" t="s">
        <v>41</v>
      </c>
      <c r="B1713" s="12">
        <v>4340</v>
      </c>
      <c r="C1713" s="14">
        <v>0.45858640880000001</v>
      </c>
      <c r="D1713" s="13">
        <v>0.41299999999999998</v>
      </c>
      <c r="E1713" s="13">
        <v>56.5</v>
      </c>
      <c r="F1713" s="13">
        <v>0.7</v>
      </c>
      <c r="G1713" s="13">
        <v>0.09</v>
      </c>
      <c r="H1713" s="12">
        <v>1</v>
      </c>
      <c r="I1713" s="15">
        <f t="shared" si="156"/>
        <v>0.7</v>
      </c>
      <c r="J1713" s="15">
        <f t="shared" si="157"/>
        <v>0.09</v>
      </c>
      <c r="K1713" s="13">
        <v>712.8</v>
      </c>
      <c r="L1713" s="12">
        <f t="shared" si="158"/>
        <v>0.89174037967863329</v>
      </c>
      <c r="M1713">
        <f t="shared" si="159"/>
        <v>1100</v>
      </c>
      <c r="N1713">
        <f t="shared" si="160"/>
        <v>2</v>
      </c>
      <c r="O1713">
        <f t="shared" si="161"/>
        <v>0.2</v>
      </c>
    </row>
    <row r="1714" spans="1:15">
      <c r="A1714" s="12" t="s">
        <v>41</v>
      </c>
      <c r="B1714" s="12">
        <v>2240</v>
      </c>
      <c r="C1714" s="14">
        <v>8.4697906079000003</v>
      </c>
      <c r="D1714" s="13">
        <v>0.26800000000000002</v>
      </c>
      <c r="E1714" s="13">
        <v>56.5</v>
      </c>
      <c r="F1714" s="13">
        <v>1.59</v>
      </c>
      <c r="G1714" s="13">
        <v>0.25</v>
      </c>
      <c r="H1714" s="12">
        <v>1</v>
      </c>
      <c r="I1714" s="15">
        <f t="shared" si="156"/>
        <v>1.59</v>
      </c>
      <c r="J1714" s="15">
        <f t="shared" si="157"/>
        <v>0.25</v>
      </c>
      <c r="K1714" s="13">
        <v>8543.2000000000007</v>
      </c>
      <c r="L1714" s="12">
        <f t="shared" si="158"/>
        <v>10.687464115401818</v>
      </c>
      <c r="M1714">
        <f t="shared" si="159"/>
        <v>13183</v>
      </c>
      <c r="N1714">
        <f t="shared" si="160"/>
        <v>46</v>
      </c>
      <c r="O1714">
        <f t="shared" si="161"/>
        <v>7.3</v>
      </c>
    </row>
    <row r="1715" spans="1:15">
      <c r="A1715" s="12" t="s">
        <v>41</v>
      </c>
      <c r="B1715" s="12">
        <v>4110</v>
      </c>
      <c r="C1715" s="14">
        <v>12.541960256699999</v>
      </c>
      <c r="D1715" s="13">
        <v>0.41299999999999998</v>
      </c>
      <c r="E1715" s="13">
        <v>56.5</v>
      </c>
      <c r="F1715" s="13">
        <v>0.7</v>
      </c>
      <c r="G1715" s="13">
        <v>0.09</v>
      </c>
      <c r="H1715" s="12">
        <v>1</v>
      </c>
      <c r="I1715" s="15">
        <f t="shared" si="156"/>
        <v>0.7</v>
      </c>
      <c r="J1715" s="15">
        <f t="shared" si="157"/>
        <v>0.09</v>
      </c>
      <c r="K1715" s="13">
        <v>19495.2</v>
      </c>
      <c r="L1715" s="12">
        <f t="shared" si="158"/>
        <v>24.388364300830506</v>
      </c>
      <c r="M1715">
        <f t="shared" si="159"/>
        <v>30083</v>
      </c>
      <c r="N1715">
        <f t="shared" si="160"/>
        <v>46</v>
      </c>
      <c r="O1715">
        <f t="shared" si="161"/>
        <v>6</v>
      </c>
    </row>
    <row r="1716" spans="1:15">
      <c r="A1716" s="12" t="s">
        <v>41</v>
      </c>
      <c r="B1716" s="12">
        <v>4340</v>
      </c>
      <c r="C1716" s="14">
        <v>9.6886026497</v>
      </c>
      <c r="D1716" s="13">
        <v>0.41299999999999998</v>
      </c>
      <c r="E1716" s="13">
        <v>56.5</v>
      </c>
      <c r="F1716" s="13">
        <v>0.7</v>
      </c>
      <c r="G1716" s="13">
        <v>0.09</v>
      </c>
      <c r="H1716" s="12">
        <v>1</v>
      </c>
      <c r="I1716" s="15">
        <f t="shared" si="156"/>
        <v>0.7</v>
      </c>
      <c r="J1716" s="15">
        <f t="shared" si="157"/>
        <v>0.09</v>
      </c>
      <c r="K1716" s="13">
        <v>15060</v>
      </c>
      <c r="L1716" s="12">
        <f t="shared" si="158"/>
        <v>18.839891544118718</v>
      </c>
      <c r="M1716">
        <f t="shared" si="159"/>
        <v>23239</v>
      </c>
      <c r="N1716">
        <f t="shared" si="160"/>
        <v>36</v>
      </c>
      <c r="O1716">
        <f t="shared" si="161"/>
        <v>4.5999999999999996</v>
      </c>
    </row>
    <row r="1717" spans="1:15">
      <c r="A1717" s="12" t="s">
        <v>41</v>
      </c>
      <c r="B1717" s="12">
        <v>4110</v>
      </c>
      <c r="C1717" s="14">
        <v>3.9003437199999998E-2</v>
      </c>
      <c r="D1717" s="13">
        <v>0.41299999999999998</v>
      </c>
      <c r="E1717" s="13">
        <v>56.5</v>
      </c>
      <c r="F1717" s="13">
        <v>0.7</v>
      </c>
      <c r="G1717" s="13">
        <v>0.09</v>
      </c>
      <c r="H1717" s="12">
        <v>1</v>
      </c>
      <c r="I1717" s="15">
        <f t="shared" si="156"/>
        <v>0.7</v>
      </c>
      <c r="J1717" s="15">
        <f t="shared" si="157"/>
        <v>0.09</v>
      </c>
      <c r="K1717" s="13">
        <v>60.6</v>
      </c>
      <c r="L1717" s="12">
        <f t="shared" si="158"/>
        <v>7.5843808778616656E-2</v>
      </c>
      <c r="M1717">
        <f t="shared" si="159"/>
        <v>94</v>
      </c>
      <c r="N1717">
        <f t="shared" si="160"/>
        <v>0</v>
      </c>
      <c r="O1717">
        <f t="shared" si="161"/>
        <v>0</v>
      </c>
    </row>
    <row r="1718" spans="1:15">
      <c r="A1718" s="12" t="s">
        <v>41</v>
      </c>
      <c r="B1718" s="12">
        <v>4110</v>
      </c>
      <c r="C1718" s="14">
        <v>1.81887336E-2</v>
      </c>
      <c r="D1718" s="13">
        <v>0.41299999999999998</v>
      </c>
      <c r="E1718" s="13">
        <v>56.5</v>
      </c>
      <c r="F1718" s="13">
        <v>0.7</v>
      </c>
      <c r="G1718" s="13">
        <v>0.09</v>
      </c>
      <c r="H1718" s="12">
        <v>1</v>
      </c>
      <c r="I1718" s="15">
        <f t="shared" si="156"/>
        <v>0.7</v>
      </c>
      <c r="J1718" s="15">
        <f t="shared" si="157"/>
        <v>0.09</v>
      </c>
      <c r="K1718" s="13">
        <v>28.3</v>
      </c>
      <c r="L1718" s="12">
        <f t="shared" si="158"/>
        <v>3.5368750349099996E-2</v>
      </c>
      <c r="M1718">
        <f t="shared" si="159"/>
        <v>44</v>
      </c>
      <c r="N1718">
        <f t="shared" si="160"/>
        <v>0</v>
      </c>
      <c r="O1718">
        <f t="shared" si="161"/>
        <v>0</v>
      </c>
    </row>
    <row r="1719" spans="1:15">
      <c r="A1719" s="12" t="s">
        <v>41</v>
      </c>
      <c r="B1719" s="12">
        <v>3300</v>
      </c>
      <c r="C1719" s="14">
        <v>0.27346558050000003</v>
      </c>
      <c r="D1719" s="13">
        <v>0.4</v>
      </c>
      <c r="E1719" s="13">
        <v>56.5</v>
      </c>
      <c r="F1719" s="13">
        <v>1.2</v>
      </c>
      <c r="G1719" s="13">
        <v>6.4000000000000001E-2</v>
      </c>
      <c r="H1719" s="12">
        <v>1</v>
      </c>
      <c r="I1719" s="15">
        <f t="shared" si="156"/>
        <v>1.2</v>
      </c>
      <c r="J1719" s="15">
        <f t="shared" si="157"/>
        <v>6.4000000000000001E-2</v>
      </c>
      <c r="K1719" s="13">
        <v>411.7</v>
      </c>
      <c r="L1719" s="12">
        <f t="shared" si="158"/>
        <v>0.51502684327500015</v>
      </c>
      <c r="M1719">
        <f t="shared" si="159"/>
        <v>635</v>
      </c>
      <c r="N1719">
        <f t="shared" si="160"/>
        <v>2</v>
      </c>
      <c r="O1719">
        <f t="shared" si="161"/>
        <v>0.1</v>
      </c>
    </row>
    <row r="1720" spans="1:15">
      <c r="A1720" s="12" t="s">
        <v>41</v>
      </c>
      <c r="B1720" s="12">
        <v>2240</v>
      </c>
      <c r="C1720" s="14">
        <v>7.5895621699999999E-2</v>
      </c>
      <c r="D1720" s="13">
        <v>0.26800000000000002</v>
      </c>
      <c r="E1720" s="13">
        <v>56.5</v>
      </c>
      <c r="F1720" s="13">
        <v>1.59</v>
      </c>
      <c r="G1720" s="13">
        <v>0.25</v>
      </c>
      <c r="H1720" s="12">
        <v>1</v>
      </c>
      <c r="I1720" s="15">
        <f t="shared" si="156"/>
        <v>1.59</v>
      </c>
      <c r="J1720" s="15">
        <f t="shared" si="157"/>
        <v>0.25</v>
      </c>
      <c r="K1720" s="13">
        <v>76.599999999999994</v>
      </c>
      <c r="L1720" s="12">
        <f t="shared" si="158"/>
        <v>9.5767625315116678E-2</v>
      </c>
      <c r="M1720">
        <f t="shared" si="159"/>
        <v>118</v>
      </c>
      <c r="N1720">
        <f t="shared" si="160"/>
        <v>0</v>
      </c>
      <c r="O1720">
        <f t="shared" si="161"/>
        <v>0.1</v>
      </c>
    </row>
    <row r="1721" spans="1:15">
      <c r="A1721" s="12" t="s">
        <v>41</v>
      </c>
      <c r="B1721" s="12">
        <v>1100</v>
      </c>
      <c r="C1721" s="14">
        <v>0.20576419639999999</v>
      </c>
      <c r="D1721" s="13">
        <v>0.34200000000000003</v>
      </c>
      <c r="E1721" s="13">
        <v>56.5</v>
      </c>
      <c r="F1721" s="13">
        <v>1.85</v>
      </c>
      <c r="G1721" s="13">
        <v>0.22</v>
      </c>
      <c r="H1721" s="12">
        <v>1</v>
      </c>
      <c r="I1721" s="15">
        <f t="shared" si="156"/>
        <v>1.85</v>
      </c>
      <c r="J1721" s="15">
        <f t="shared" si="157"/>
        <v>0.22</v>
      </c>
      <c r="K1721" s="13">
        <v>264.8</v>
      </c>
      <c r="L1721" s="12">
        <f t="shared" si="158"/>
        <v>0.33133179725309997</v>
      </c>
      <c r="M1721">
        <f t="shared" si="159"/>
        <v>409</v>
      </c>
      <c r="N1721">
        <f t="shared" si="160"/>
        <v>2</v>
      </c>
      <c r="O1721">
        <f t="shared" si="161"/>
        <v>0.2</v>
      </c>
    </row>
    <row r="1722" spans="1:15">
      <c r="A1722" s="12" t="s">
        <v>41</v>
      </c>
      <c r="B1722" s="12">
        <v>4340</v>
      </c>
      <c r="C1722" s="14">
        <v>7.7048491999999998E-3</v>
      </c>
      <c r="D1722" s="13">
        <v>0.41299999999999998</v>
      </c>
      <c r="E1722" s="13">
        <v>56.5</v>
      </c>
      <c r="F1722" s="13">
        <v>0.7</v>
      </c>
      <c r="G1722" s="13">
        <v>0.09</v>
      </c>
      <c r="H1722" s="12">
        <v>1</v>
      </c>
      <c r="I1722" s="15">
        <f t="shared" si="156"/>
        <v>0.7</v>
      </c>
      <c r="J1722" s="15">
        <f t="shared" si="157"/>
        <v>0.09</v>
      </c>
      <c r="K1722" s="13">
        <v>12</v>
      </c>
      <c r="L1722" s="12">
        <f t="shared" si="158"/>
        <v>1.4982400304783332E-2</v>
      </c>
      <c r="M1722">
        <f t="shared" si="159"/>
        <v>18</v>
      </c>
      <c r="N1722">
        <f t="shared" si="160"/>
        <v>0</v>
      </c>
      <c r="O1722">
        <f t="shared" si="161"/>
        <v>0</v>
      </c>
    </row>
    <row r="1723" spans="1:15">
      <c r="A1723" s="12" t="s">
        <v>41</v>
      </c>
      <c r="B1723" s="12">
        <v>2240</v>
      </c>
      <c r="C1723" s="14">
        <v>5.5576585928000002</v>
      </c>
      <c r="D1723" s="13">
        <v>0.26800000000000002</v>
      </c>
      <c r="E1723" s="13">
        <v>56.5</v>
      </c>
      <c r="F1723" s="13">
        <v>1.59</v>
      </c>
      <c r="G1723" s="13">
        <v>0.25</v>
      </c>
      <c r="H1723" s="12">
        <v>1</v>
      </c>
      <c r="I1723" s="15">
        <f t="shared" si="156"/>
        <v>1.59</v>
      </c>
      <c r="J1723" s="15">
        <f t="shared" si="157"/>
        <v>0.25</v>
      </c>
      <c r="K1723" s="13">
        <v>5605.9</v>
      </c>
      <c r="L1723" s="12">
        <f t="shared" si="158"/>
        <v>7.0128388676814675</v>
      </c>
      <c r="M1723">
        <f t="shared" si="159"/>
        <v>8650</v>
      </c>
      <c r="N1723">
        <f t="shared" si="160"/>
        <v>30</v>
      </c>
      <c r="O1723">
        <f t="shared" si="161"/>
        <v>4.8</v>
      </c>
    </row>
    <row r="1724" spans="1:15">
      <c r="A1724" s="12" t="s">
        <v>41</v>
      </c>
      <c r="B1724" s="12">
        <v>3300</v>
      </c>
      <c r="C1724" s="14">
        <v>1.2024819707000001</v>
      </c>
      <c r="D1724" s="13">
        <v>0.4</v>
      </c>
      <c r="E1724" s="13">
        <v>56.5</v>
      </c>
      <c r="F1724" s="13">
        <v>1.2</v>
      </c>
      <c r="G1724" s="13">
        <v>6.4000000000000001E-2</v>
      </c>
      <c r="H1724" s="12">
        <v>1</v>
      </c>
      <c r="I1724" s="15">
        <f t="shared" si="156"/>
        <v>1.2</v>
      </c>
      <c r="J1724" s="15">
        <f t="shared" si="157"/>
        <v>6.4000000000000001E-2</v>
      </c>
      <c r="K1724" s="13">
        <v>1810.3</v>
      </c>
      <c r="L1724" s="12">
        <f t="shared" si="158"/>
        <v>2.2646743781516672</v>
      </c>
      <c r="M1724">
        <f t="shared" si="159"/>
        <v>2793</v>
      </c>
      <c r="N1724">
        <f t="shared" si="160"/>
        <v>7</v>
      </c>
      <c r="O1724">
        <f t="shared" si="161"/>
        <v>0.4</v>
      </c>
    </row>
    <row r="1725" spans="1:15">
      <c r="A1725" s="12" t="s">
        <v>41</v>
      </c>
      <c r="B1725" s="12">
        <v>1100</v>
      </c>
      <c r="C1725" s="14">
        <v>0.98617108180000002</v>
      </c>
      <c r="D1725" s="13">
        <v>0.34200000000000003</v>
      </c>
      <c r="E1725" s="13">
        <v>56.5</v>
      </c>
      <c r="F1725" s="13">
        <v>1.85</v>
      </c>
      <c r="G1725" s="13">
        <v>0.22</v>
      </c>
      <c r="H1725" s="12">
        <v>1</v>
      </c>
      <c r="I1725" s="15">
        <f t="shared" si="156"/>
        <v>1.85</v>
      </c>
      <c r="J1725" s="15">
        <f t="shared" si="157"/>
        <v>0.22</v>
      </c>
      <c r="K1725" s="13">
        <v>1269.4000000000001</v>
      </c>
      <c r="L1725" s="12">
        <f t="shared" si="158"/>
        <v>1.58798198446845</v>
      </c>
      <c r="M1725">
        <f t="shared" si="159"/>
        <v>1959</v>
      </c>
      <c r="N1725">
        <f t="shared" si="160"/>
        <v>8</v>
      </c>
      <c r="O1725">
        <f t="shared" si="161"/>
        <v>1</v>
      </c>
    </row>
    <row r="1726" spans="1:15">
      <c r="A1726" s="12" t="s">
        <v>41</v>
      </c>
      <c r="B1726" s="12">
        <v>4110</v>
      </c>
      <c r="C1726" s="14">
        <v>0.86202251419999998</v>
      </c>
      <c r="D1726" s="13">
        <v>0.41299999999999998</v>
      </c>
      <c r="E1726" s="13">
        <v>56.5</v>
      </c>
      <c r="F1726" s="13">
        <v>0.7</v>
      </c>
      <c r="G1726" s="13">
        <v>0.09</v>
      </c>
      <c r="H1726" s="12">
        <v>1</v>
      </c>
      <c r="I1726" s="15">
        <f t="shared" si="156"/>
        <v>0.7</v>
      </c>
      <c r="J1726" s="15">
        <f t="shared" si="157"/>
        <v>0.09</v>
      </c>
      <c r="K1726" s="13">
        <v>1339.9</v>
      </c>
      <c r="L1726" s="12">
        <f t="shared" si="158"/>
        <v>1.6762386964666582</v>
      </c>
      <c r="M1726">
        <f t="shared" si="159"/>
        <v>2068</v>
      </c>
      <c r="N1726">
        <f t="shared" si="160"/>
        <v>3</v>
      </c>
      <c r="O1726">
        <f t="shared" si="161"/>
        <v>0.4</v>
      </c>
    </row>
    <row r="1727" spans="1:15">
      <c r="A1727" s="12" t="s">
        <v>41</v>
      </c>
      <c r="B1727" s="12">
        <v>1200</v>
      </c>
      <c r="C1727" s="14">
        <v>1.2079030684000001</v>
      </c>
      <c r="D1727" s="13">
        <v>0.30399999999999999</v>
      </c>
      <c r="E1727" s="13">
        <v>56.5</v>
      </c>
      <c r="F1727" s="13">
        <v>2.23</v>
      </c>
      <c r="G1727" s="13">
        <v>0.316</v>
      </c>
      <c r="H1727" s="12">
        <v>1</v>
      </c>
      <c r="I1727" s="15">
        <f t="shared" si="156"/>
        <v>2.23</v>
      </c>
      <c r="J1727" s="15">
        <f t="shared" si="157"/>
        <v>0.316</v>
      </c>
      <c r="K1727" s="13">
        <v>1382</v>
      </c>
      <c r="L1727" s="12">
        <f t="shared" si="158"/>
        <v>1.728911925236533</v>
      </c>
      <c r="M1727">
        <f t="shared" si="159"/>
        <v>2133</v>
      </c>
      <c r="N1727">
        <f t="shared" si="160"/>
        <v>10</v>
      </c>
      <c r="O1727">
        <f t="shared" si="161"/>
        <v>1.5</v>
      </c>
    </row>
    <row r="1728" spans="1:15">
      <c r="A1728" s="12" t="s">
        <v>41</v>
      </c>
      <c r="B1728" s="12">
        <v>1200</v>
      </c>
      <c r="C1728" s="14">
        <v>4.1455664699999999E-2</v>
      </c>
      <c r="D1728" s="13">
        <v>0.30399999999999999</v>
      </c>
      <c r="E1728" s="13">
        <v>56.5</v>
      </c>
      <c r="F1728" s="13">
        <v>2.23</v>
      </c>
      <c r="G1728" s="13">
        <v>0.316</v>
      </c>
      <c r="H1728" s="12">
        <v>1</v>
      </c>
      <c r="I1728" s="15">
        <f t="shared" si="156"/>
        <v>2.23</v>
      </c>
      <c r="J1728" s="15">
        <f t="shared" si="157"/>
        <v>0.316</v>
      </c>
      <c r="K1728" s="13">
        <v>47.4</v>
      </c>
      <c r="L1728" s="12">
        <f t="shared" si="158"/>
        <v>5.9336874740599989E-2</v>
      </c>
      <c r="M1728">
        <f t="shared" si="159"/>
        <v>73</v>
      </c>
      <c r="N1728">
        <f t="shared" si="160"/>
        <v>0</v>
      </c>
      <c r="O1728">
        <f t="shared" si="161"/>
        <v>0.1</v>
      </c>
    </row>
    <row r="1729" spans="1:15">
      <c r="A1729" s="12" t="s">
        <v>41</v>
      </c>
      <c r="B1729" s="12">
        <v>4340</v>
      </c>
      <c r="C1729" s="14">
        <v>3.8866475862000001</v>
      </c>
      <c r="D1729" s="13">
        <v>0.41299999999999998</v>
      </c>
      <c r="E1729" s="13">
        <v>56.5</v>
      </c>
      <c r="F1729" s="13">
        <v>0.7</v>
      </c>
      <c r="G1729" s="13">
        <v>0.09</v>
      </c>
      <c r="H1729" s="12">
        <v>1</v>
      </c>
      <c r="I1729" s="15">
        <f t="shared" si="156"/>
        <v>0.7</v>
      </c>
      <c r="J1729" s="15">
        <f t="shared" si="157"/>
        <v>0.09</v>
      </c>
      <c r="K1729" s="13">
        <v>6041.4</v>
      </c>
      <c r="L1729" s="12">
        <f t="shared" si="158"/>
        <v>7.5577481750153241</v>
      </c>
      <c r="M1729">
        <f t="shared" si="159"/>
        <v>9322</v>
      </c>
      <c r="N1729">
        <f t="shared" si="160"/>
        <v>14</v>
      </c>
      <c r="O1729">
        <f t="shared" si="161"/>
        <v>1.8</v>
      </c>
    </row>
    <row r="1730" spans="1:15">
      <c r="A1730" s="12" t="s">
        <v>41</v>
      </c>
      <c r="B1730" s="12">
        <v>4340</v>
      </c>
      <c r="C1730" s="14">
        <v>0.14164472350000001</v>
      </c>
      <c r="D1730" s="13">
        <v>0.41299999999999998</v>
      </c>
      <c r="E1730" s="13">
        <v>56.5</v>
      </c>
      <c r="F1730" s="13">
        <v>0.7</v>
      </c>
      <c r="G1730" s="13">
        <v>0.09</v>
      </c>
      <c r="H1730" s="12">
        <v>1</v>
      </c>
      <c r="I1730" s="15">
        <f t="shared" si="156"/>
        <v>0.7</v>
      </c>
      <c r="J1730" s="15">
        <f t="shared" si="157"/>
        <v>0.09</v>
      </c>
      <c r="K1730" s="13">
        <v>220.2</v>
      </c>
      <c r="L1730" s="12">
        <f t="shared" si="158"/>
        <v>0.27543406670922915</v>
      </c>
      <c r="M1730">
        <f t="shared" si="159"/>
        <v>340</v>
      </c>
      <c r="N1730">
        <f t="shared" si="160"/>
        <v>1</v>
      </c>
      <c r="O1730">
        <f t="shared" si="161"/>
        <v>0.1</v>
      </c>
    </row>
    <row r="1731" spans="1:15">
      <c r="A1731" s="12" t="s">
        <v>41</v>
      </c>
      <c r="B1731" s="12">
        <v>3300</v>
      </c>
      <c r="C1731" s="14">
        <v>0.10850279</v>
      </c>
      <c r="D1731" s="13">
        <v>0.4</v>
      </c>
      <c r="E1731" s="13">
        <v>56.5</v>
      </c>
      <c r="F1731" s="13">
        <v>1.2</v>
      </c>
      <c r="G1731" s="13">
        <v>6.4000000000000001E-2</v>
      </c>
      <c r="H1731" s="12">
        <v>1</v>
      </c>
      <c r="I1731" s="15">
        <f t="shared" ref="I1731:I1794" si="162">F1731</f>
        <v>1.2</v>
      </c>
      <c r="J1731" s="15">
        <f t="shared" ref="J1731:J1794" si="163">G1731</f>
        <v>6.4000000000000001E-2</v>
      </c>
      <c r="K1731" s="13">
        <v>163.4</v>
      </c>
      <c r="L1731" s="12">
        <f t="shared" ref="L1731:L1794" si="164">E1731*D1731*C1731/12</f>
        <v>0.20434692116666667</v>
      </c>
      <c r="M1731">
        <f t="shared" ref="M1731:M1794" si="165">ROUND(E1731*D1731*C1731*102.79,0)</f>
        <v>252</v>
      </c>
      <c r="N1731">
        <f t="shared" ref="N1731:N1794" si="166">ROUND(I1731*M1731*0.002205,0)</f>
        <v>1</v>
      </c>
      <c r="O1731">
        <f t="shared" ref="O1731:O1794" si="167">ROUND(J1731*M1731*0.002205,1)</f>
        <v>0</v>
      </c>
    </row>
    <row r="1732" spans="1:15">
      <c r="A1732" s="12" t="s">
        <v>41</v>
      </c>
      <c r="B1732" s="12">
        <v>1100</v>
      </c>
      <c r="C1732" s="14">
        <v>0.10443554150000001</v>
      </c>
      <c r="D1732" s="13">
        <v>0.34200000000000003</v>
      </c>
      <c r="E1732" s="13">
        <v>56.5</v>
      </c>
      <c r="F1732" s="13">
        <v>1.85</v>
      </c>
      <c r="G1732" s="13">
        <v>0.22</v>
      </c>
      <c r="H1732" s="12">
        <v>1</v>
      </c>
      <c r="I1732" s="15">
        <f t="shared" si="162"/>
        <v>1.85</v>
      </c>
      <c r="J1732" s="15">
        <f t="shared" si="163"/>
        <v>0.22</v>
      </c>
      <c r="K1732" s="13">
        <v>119.1</v>
      </c>
      <c r="L1732" s="12">
        <f t="shared" si="164"/>
        <v>0.16816733070037501</v>
      </c>
      <c r="M1732">
        <f t="shared" si="165"/>
        <v>207</v>
      </c>
      <c r="N1732">
        <f t="shared" si="166"/>
        <v>1</v>
      </c>
      <c r="O1732">
        <f t="shared" si="167"/>
        <v>0.1</v>
      </c>
    </row>
    <row r="1733" spans="1:15">
      <c r="A1733" s="12" t="s">
        <v>41</v>
      </c>
      <c r="B1733" s="12">
        <v>3300</v>
      </c>
      <c r="C1733" s="14">
        <v>9.8766226841000009</v>
      </c>
      <c r="D1733" s="13">
        <v>0.4</v>
      </c>
      <c r="E1733" s="13">
        <v>56.5</v>
      </c>
      <c r="F1733" s="13">
        <v>1.2</v>
      </c>
      <c r="G1733" s="13">
        <v>6.4000000000000001E-2</v>
      </c>
      <c r="H1733" s="12">
        <v>1</v>
      </c>
      <c r="I1733" s="15">
        <f t="shared" si="162"/>
        <v>1.2</v>
      </c>
      <c r="J1733" s="15">
        <f t="shared" si="163"/>
        <v>6.4000000000000001E-2</v>
      </c>
      <c r="K1733" s="13">
        <v>14869</v>
      </c>
      <c r="L1733" s="12">
        <f t="shared" si="164"/>
        <v>18.600972721721671</v>
      </c>
      <c r="M1733">
        <f t="shared" si="165"/>
        <v>22944</v>
      </c>
      <c r="N1733">
        <f t="shared" si="166"/>
        <v>61</v>
      </c>
      <c r="O1733">
        <f t="shared" si="167"/>
        <v>3.2</v>
      </c>
    </row>
    <row r="1734" spans="1:15">
      <c r="A1734" s="12" t="s">
        <v>41</v>
      </c>
      <c r="B1734" s="12">
        <v>3200</v>
      </c>
      <c r="C1734" s="14">
        <v>0.14566769539999999</v>
      </c>
      <c r="D1734" s="13">
        <v>0.28699999999999998</v>
      </c>
      <c r="E1734" s="13">
        <v>56.5</v>
      </c>
      <c r="F1734" s="13">
        <v>1.2</v>
      </c>
      <c r="G1734" s="13">
        <v>6.4000000000000001E-2</v>
      </c>
      <c r="H1734" s="12">
        <v>1</v>
      </c>
      <c r="I1734" s="15">
        <f t="shared" si="162"/>
        <v>1.2</v>
      </c>
      <c r="J1734" s="15">
        <f t="shared" si="163"/>
        <v>6.4000000000000001E-2</v>
      </c>
      <c r="K1734" s="13">
        <v>157.30000000000001</v>
      </c>
      <c r="L1734" s="12">
        <f t="shared" si="164"/>
        <v>0.19683954289655828</v>
      </c>
      <c r="M1734">
        <f t="shared" si="165"/>
        <v>243</v>
      </c>
      <c r="N1734">
        <f t="shared" si="166"/>
        <v>1</v>
      </c>
      <c r="O1734">
        <f t="shared" si="167"/>
        <v>0</v>
      </c>
    </row>
    <row r="1735" spans="1:15">
      <c r="A1735" s="12" t="s">
        <v>41</v>
      </c>
      <c r="B1735" s="12">
        <v>3200</v>
      </c>
      <c r="C1735" s="14">
        <v>3.1448962026</v>
      </c>
      <c r="D1735" s="13">
        <v>0.28699999999999998</v>
      </c>
      <c r="E1735" s="13">
        <v>56.5</v>
      </c>
      <c r="F1735" s="13">
        <v>1.2</v>
      </c>
      <c r="G1735" s="13">
        <v>6.4000000000000001E-2</v>
      </c>
      <c r="H1735" s="12">
        <v>1</v>
      </c>
      <c r="I1735" s="15">
        <f t="shared" si="162"/>
        <v>1.2</v>
      </c>
      <c r="J1735" s="15">
        <f t="shared" si="163"/>
        <v>6.4000000000000001E-2</v>
      </c>
      <c r="K1735" s="13">
        <v>3397.1</v>
      </c>
      <c r="L1735" s="12">
        <f t="shared" si="164"/>
        <v>4.2496720311050247</v>
      </c>
      <c r="M1735">
        <f t="shared" si="165"/>
        <v>5242</v>
      </c>
      <c r="N1735">
        <f t="shared" si="166"/>
        <v>14</v>
      </c>
      <c r="O1735">
        <f t="shared" si="167"/>
        <v>0.7</v>
      </c>
    </row>
    <row r="1736" spans="1:15">
      <c r="A1736" s="12" t="s">
        <v>41</v>
      </c>
      <c r="B1736" s="12">
        <v>2210</v>
      </c>
      <c r="C1736" s="14">
        <v>0.14296338589999999</v>
      </c>
      <c r="D1736" s="13">
        <v>0.251</v>
      </c>
      <c r="E1736" s="13">
        <v>56.5</v>
      </c>
      <c r="F1736" s="13">
        <v>1.92</v>
      </c>
      <c r="G1736" s="13">
        <v>0.50600000000000001</v>
      </c>
      <c r="H1736" s="12">
        <v>1</v>
      </c>
      <c r="I1736" s="15">
        <f t="shared" si="162"/>
        <v>1.92</v>
      </c>
      <c r="J1736" s="15">
        <f t="shared" si="163"/>
        <v>0.50600000000000001</v>
      </c>
      <c r="K1736" s="13">
        <v>135</v>
      </c>
      <c r="L1736" s="12">
        <f t="shared" si="164"/>
        <v>0.16895293809507081</v>
      </c>
      <c r="M1736">
        <f t="shared" si="165"/>
        <v>208</v>
      </c>
      <c r="N1736">
        <f t="shared" si="166"/>
        <v>1</v>
      </c>
      <c r="O1736">
        <f t="shared" si="167"/>
        <v>0.2</v>
      </c>
    </row>
    <row r="1737" spans="1:15">
      <c r="A1737" s="12" t="s">
        <v>41</v>
      </c>
      <c r="B1737" s="12">
        <v>1550</v>
      </c>
      <c r="C1737" s="14">
        <v>2.4445826653</v>
      </c>
      <c r="D1737" s="13">
        <v>0.60899999999999999</v>
      </c>
      <c r="E1737" s="13">
        <v>56.5</v>
      </c>
      <c r="F1737" s="13">
        <v>1.55</v>
      </c>
      <c r="G1737" s="13">
        <v>0.15</v>
      </c>
      <c r="H1737" s="12">
        <v>1</v>
      </c>
      <c r="I1737" s="15">
        <f t="shared" si="162"/>
        <v>1.55</v>
      </c>
      <c r="J1737" s="15">
        <f t="shared" si="163"/>
        <v>0.15</v>
      </c>
      <c r="K1737" s="13">
        <v>5603.2</v>
      </c>
      <c r="L1737" s="12">
        <f t="shared" si="164"/>
        <v>7.0095352199145866</v>
      </c>
      <c r="M1737">
        <f t="shared" si="165"/>
        <v>8646</v>
      </c>
      <c r="N1737">
        <f t="shared" si="166"/>
        <v>30</v>
      </c>
      <c r="O1737">
        <f t="shared" si="167"/>
        <v>2.9</v>
      </c>
    </row>
    <row r="1738" spans="1:15">
      <c r="A1738" s="12" t="s">
        <v>41</v>
      </c>
      <c r="B1738" s="12">
        <v>1200</v>
      </c>
      <c r="C1738" s="14">
        <v>1.1672716099</v>
      </c>
      <c r="D1738" s="13">
        <v>0.30399999999999999</v>
      </c>
      <c r="E1738" s="13">
        <v>56.5</v>
      </c>
      <c r="F1738" s="13">
        <v>2.23</v>
      </c>
      <c r="G1738" s="13">
        <v>0.316</v>
      </c>
      <c r="H1738" s="12">
        <v>1</v>
      </c>
      <c r="I1738" s="15">
        <f t="shared" si="162"/>
        <v>2.23</v>
      </c>
      <c r="J1738" s="15">
        <f t="shared" si="163"/>
        <v>0.316</v>
      </c>
      <c r="K1738" s="13">
        <v>1335.5</v>
      </c>
      <c r="L1738" s="12">
        <f t="shared" si="164"/>
        <v>1.6707547643035332</v>
      </c>
      <c r="M1738">
        <f t="shared" si="165"/>
        <v>2061</v>
      </c>
      <c r="N1738">
        <f t="shared" si="166"/>
        <v>10</v>
      </c>
      <c r="O1738">
        <f t="shared" si="167"/>
        <v>1.4</v>
      </c>
    </row>
    <row r="1739" spans="1:15">
      <c r="A1739" s="12" t="s">
        <v>41</v>
      </c>
      <c r="B1739" s="12">
        <v>2210</v>
      </c>
      <c r="C1739" s="14">
        <v>2.4266266000000001E-3</v>
      </c>
      <c r="D1739" s="13">
        <v>0.26800000000000002</v>
      </c>
      <c r="E1739" s="13">
        <v>56.5</v>
      </c>
      <c r="F1739" s="13">
        <v>1.92</v>
      </c>
      <c r="G1739" s="13">
        <v>0.50600000000000001</v>
      </c>
      <c r="H1739" s="12">
        <v>1</v>
      </c>
      <c r="I1739" s="15">
        <f t="shared" si="162"/>
        <v>1.92</v>
      </c>
      <c r="J1739" s="15">
        <f t="shared" si="163"/>
        <v>0.50600000000000001</v>
      </c>
      <c r="K1739" s="13">
        <v>2.2000000000000002</v>
      </c>
      <c r="L1739" s="12">
        <f t="shared" si="164"/>
        <v>3.0619983314333337E-3</v>
      </c>
      <c r="M1739">
        <f t="shared" si="165"/>
        <v>4</v>
      </c>
      <c r="N1739">
        <f t="shared" si="166"/>
        <v>0</v>
      </c>
      <c r="O1739">
        <f t="shared" si="167"/>
        <v>0</v>
      </c>
    </row>
    <row r="1740" spans="1:15">
      <c r="A1740" s="12" t="s">
        <v>41</v>
      </c>
      <c r="B1740" s="12">
        <v>2110</v>
      </c>
      <c r="C1740" s="14">
        <v>4.031301569</v>
      </c>
      <c r="D1740" s="13">
        <v>0.40500000000000003</v>
      </c>
      <c r="E1740" s="13">
        <v>56.5</v>
      </c>
      <c r="F1740" s="13">
        <v>2.7</v>
      </c>
      <c r="G1740" s="13">
        <v>0.57599999999999996</v>
      </c>
      <c r="H1740" s="12">
        <v>1</v>
      </c>
      <c r="I1740" s="15">
        <f t="shared" si="162"/>
        <v>2.7</v>
      </c>
      <c r="J1740" s="15">
        <f t="shared" si="163"/>
        <v>0.57599999999999996</v>
      </c>
      <c r="K1740" s="13">
        <v>6144.9</v>
      </c>
      <c r="L1740" s="12">
        <f t="shared" si="164"/>
        <v>7.687188179386875</v>
      </c>
      <c r="M1740">
        <f t="shared" si="165"/>
        <v>9482</v>
      </c>
      <c r="N1740">
        <f t="shared" si="166"/>
        <v>56</v>
      </c>
      <c r="O1740">
        <f t="shared" si="167"/>
        <v>12</v>
      </c>
    </row>
    <row r="1741" spans="1:15">
      <c r="A1741" s="12" t="s">
        <v>41</v>
      </c>
      <c r="B1741" s="12">
        <v>2210</v>
      </c>
      <c r="C1741" s="14">
        <v>3.5694171000000001E-3</v>
      </c>
      <c r="D1741" s="13">
        <v>0.26800000000000002</v>
      </c>
      <c r="E1741" s="13">
        <v>56.5</v>
      </c>
      <c r="F1741" s="13">
        <v>1.92</v>
      </c>
      <c r="G1741" s="13">
        <v>0.50600000000000001</v>
      </c>
      <c r="H1741" s="12">
        <v>1</v>
      </c>
      <c r="I1741" s="15">
        <f t="shared" si="162"/>
        <v>1.92</v>
      </c>
      <c r="J1741" s="15">
        <f t="shared" si="163"/>
        <v>0.50600000000000001</v>
      </c>
      <c r="K1741" s="13">
        <v>3.2</v>
      </c>
      <c r="L1741" s="12">
        <f t="shared" si="164"/>
        <v>4.5040094773500005E-3</v>
      </c>
      <c r="M1741">
        <f t="shared" si="165"/>
        <v>6</v>
      </c>
      <c r="N1741">
        <f t="shared" si="166"/>
        <v>0</v>
      </c>
      <c r="O1741">
        <f t="shared" si="167"/>
        <v>0</v>
      </c>
    </row>
    <row r="1742" spans="1:15">
      <c r="A1742" s="12" t="s">
        <v>41</v>
      </c>
      <c r="B1742" s="12">
        <v>2210</v>
      </c>
      <c r="C1742" s="14">
        <v>6.4051163300000005E-2</v>
      </c>
      <c r="D1742" s="13">
        <v>0.26800000000000002</v>
      </c>
      <c r="E1742" s="13">
        <v>56.5</v>
      </c>
      <c r="F1742" s="13">
        <v>1.92</v>
      </c>
      <c r="G1742" s="13">
        <v>0.50600000000000001</v>
      </c>
      <c r="H1742" s="12">
        <v>1</v>
      </c>
      <c r="I1742" s="15">
        <f t="shared" si="162"/>
        <v>1.92</v>
      </c>
      <c r="J1742" s="15">
        <f t="shared" si="163"/>
        <v>0.50600000000000001</v>
      </c>
      <c r="K1742" s="13">
        <v>57.2</v>
      </c>
      <c r="L1742" s="12">
        <f t="shared" si="164"/>
        <v>8.0821892890716687E-2</v>
      </c>
      <c r="M1742">
        <f t="shared" si="165"/>
        <v>100</v>
      </c>
      <c r="N1742">
        <f t="shared" si="166"/>
        <v>0</v>
      </c>
      <c r="O1742">
        <f t="shared" si="167"/>
        <v>0.1</v>
      </c>
    </row>
    <row r="1743" spans="1:15">
      <c r="A1743" s="12" t="s">
        <v>41</v>
      </c>
      <c r="B1743" s="12">
        <v>2210</v>
      </c>
      <c r="C1743" s="14">
        <v>0.48531668389999999</v>
      </c>
      <c r="D1743" s="13">
        <v>0.26800000000000002</v>
      </c>
      <c r="E1743" s="13">
        <v>56.5</v>
      </c>
      <c r="F1743" s="13">
        <v>1.92</v>
      </c>
      <c r="G1743" s="13">
        <v>0.50600000000000001</v>
      </c>
      <c r="H1743" s="12">
        <v>1</v>
      </c>
      <c r="I1743" s="15">
        <f t="shared" si="162"/>
        <v>1.92</v>
      </c>
      <c r="J1743" s="15">
        <f t="shared" si="163"/>
        <v>0.50600000000000001</v>
      </c>
      <c r="K1743" s="13">
        <v>433.8</v>
      </c>
      <c r="L1743" s="12">
        <f t="shared" si="164"/>
        <v>0.61238876896781669</v>
      </c>
      <c r="M1743">
        <f t="shared" si="165"/>
        <v>755</v>
      </c>
      <c r="N1743">
        <f t="shared" si="166"/>
        <v>3</v>
      </c>
      <c r="O1743">
        <f t="shared" si="167"/>
        <v>0.8</v>
      </c>
    </row>
    <row r="1744" spans="1:15">
      <c r="A1744" s="12" t="s">
        <v>41</v>
      </c>
      <c r="B1744" s="12">
        <v>2110</v>
      </c>
      <c r="C1744" s="14">
        <v>0.23427123450000001</v>
      </c>
      <c r="D1744" s="13">
        <v>0.40500000000000003</v>
      </c>
      <c r="E1744" s="13">
        <v>56.5</v>
      </c>
      <c r="F1744" s="13">
        <v>2.7</v>
      </c>
      <c r="G1744" s="13">
        <v>0.57599999999999996</v>
      </c>
      <c r="H1744" s="12">
        <v>1</v>
      </c>
      <c r="I1744" s="15">
        <f t="shared" si="162"/>
        <v>2.7</v>
      </c>
      <c r="J1744" s="15">
        <f t="shared" si="163"/>
        <v>0.57599999999999996</v>
      </c>
      <c r="K1744" s="13">
        <v>357.1</v>
      </c>
      <c r="L1744" s="12">
        <f t="shared" si="164"/>
        <v>0.44672596028718753</v>
      </c>
      <c r="M1744">
        <f t="shared" si="165"/>
        <v>551</v>
      </c>
      <c r="N1744">
        <f t="shared" si="166"/>
        <v>3</v>
      </c>
      <c r="O1744">
        <f t="shared" si="167"/>
        <v>0.7</v>
      </c>
    </row>
    <row r="1745" spans="1:15">
      <c r="A1745" s="12" t="s">
        <v>41</v>
      </c>
      <c r="B1745" s="12">
        <v>2240</v>
      </c>
      <c r="C1745" s="14">
        <v>9.1466914999999999E-3</v>
      </c>
      <c r="D1745" s="13">
        <v>0.26800000000000002</v>
      </c>
      <c r="E1745" s="13">
        <v>56.5</v>
      </c>
      <c r="F1745" s="13">
        <v>1.59</v>
      </c>
      <c r="G1745" s="13">
        <v>0.25</v>
      </c>
      <c r="H1745" s="12">
        <v>1</v>
      </c>
      <c r="I1745" s="15">
        <f t="shared" si="162"/>
        <v>1.59</v>
      </c>
      <c r="J1745" s="15">
        <f t="shared" si="163"/>
        <v>0.25</v>
      </c>
      <c r="K1745" s="13">
        <v>9.1999999999999993</v>
      </c>
      <c r="L1745" s="12">
        <f t="shared" si="164"/>
        <v>1.1541600224416667E-2</v>
      </c>
      <c r="M1745">
        <f t="shared" si="165"/>
        <v>14</v>
      </c>
      <c r="N1745">
        <f t="shared" si="166"/>
        <v>0</v>
      </c>
      <c r="O1745">
        <f t="shared" si="167"/>
        <v>0</v>
      </c>
    </row>
    <row r="1746" spans="1:15">
      <c r="A1746" s="12" t="s">
        <v>41</v>
      </c>
      <c r="B1746" s="12">
        <v>2240</v>
      </c>
      <c r="C1746" s="14">
        <v>0.122738554</v>
      </c>
      <c r="D1746" s="13">
        <v>0.26800000000000002</v>
      </c>
      <c r="E1746" s="13">
        <v>56.5</v>
      </c>
      <c r="F1746" s="13">
        <v>1.59</v>
      </c>
      <c r="G1746" s="13">
        <v>0.25</v>
      </c>
      <c r="H1746" s="12">
        <v>1</v>
      </c>
      <c r="I1746" s="15">
        <f t="shared" si="162"/>
        <v>1.59</v>
      </c>
      <c r="J1746" s="15">
        <f t="shared" si="163"/>
        <v>0.25</v>
      </c>
      <c r="K1746" s="13">
        <v>123.8</v>
      </c>
      <c r="L1746" s="12">
        <f t="shared" si="164"/>
        <v>0.15487559872233334</v>
      </c>
      <c r="M1746">
        <f t="shared" si="165"/>
        <v>191</v>
      </c>
      <c r="N1746">
        <f t="shared" si="166"/>
        <v>1</v>
      </c>
      <c r="O1746">
        <f t="shared" si="167"/>
        <v>0.1</v>
      </c>
    </row>
    <row r="1747" spans="1:15">
      <c r="A1747" s="12" t="s">
        <v>41</v>
      </c>
      <c r="B1747" s="12">
        <v>3300</v>
      </c>
      <c r="C1747" s="14">
        <v>1.0658249E-3</v>
      </c>
      <c r="D1747" s="13">
        <v>0.4</v>
      </c>
      <c r="E1747" s="13">
        <v>56.5</v>
      </c>
      <c r="F1747" s="13">
        <v>1.2</v>
      </c>
      <c r="G1747" s="13">
        <v>6.4000000000000001E-2</v>
      </c>
      <c r="H1747" s="12">
        <v>1</v>
      </c>
      <c r="I1747" s="15">
        <f t="shared" si="162"/>
        <v>1.2</v>
      </c>
      <c r="J1747" s="15">
        <f t="shared" si="163"/>
        <v>6.4000000000000001E-2</v>
      </c>
      <c r="K1747" s="13">
        <v>1.6</v>
      </c>
      <c r="L1747" s="12">
        <f t="shared" si="164"/>
        <v>2.0073035616666669E-3</v>
      </c>
      <c r="M1747">
        <f t="shared" si="165"/>
        <v>2</v>
      </c>
      <c r="N1747">
        <f t="shared" si="166"/>
        <v>0</v>
      </c>
      <c r="O1747">
        <f t="shared" si="167"/>
        <v>0</v>
      </c>
    </row>
    <row r="1748" spans="1:15">
      <c r="A1748" s="12" t="s">
        <v>41</v>
      </c>
      <c r="B1748" s="12">
        <v>3300</v>
      </c>
      <c r="C1748" s="14">
        <v>0.2031169149</v>
      </c>
      <c r="D1748" s="13">
        <v>0.4</v>
      </c>
      <c r="E1748" s="13">
        <v>56.5</v>
      </c>
      <c r="F1748" s="13">
        <v>1.2</v>
      </c>
      <c r="G1748" s="13">
        <v>6.4000000000000001E-2</v>
      </c>
      <c r="H1748" s="12">
        <v>1</v>
      </c>
      <c r="I1748" s="15">
        <f t="shared" si="162"/>
        <v>1.2</v>
      </c>
      <c r="J1748" s="15">
        <f t="shared" si="163"/>
        <v>6.4000000000000001E-2</v>
      </c>
      <c r="K1748" s="13">
        <v>305.8</v>
      </c>
      <c r="L1748" s="12">
        <f t="shared" si="164"/>
        <v>0.38253685639500001</v>
      </c>
      <c r="M1748">
        <f t="shared" si="165"/>
        <v>472</v>
      </c>
      <c r="N1748">
        <f t="shared" si="166"/>
        <v>1</v>
      </c>
      <c r="O1748">
        <f t="shared" si="167"/>
        <v>0.1</v>
      </c>
    </row>
    <row r="1749" spans="1:15">
      <c r="A1749" s="12" t="s">
        <v>41</v>
      </c>
      <c r="B1749" s="12">
        <v>6410</v>
      </c>
      <c r="C1749" s="14">
        <v>1.7275321472</v>
      </c>
      <c r="D1749" s="13">
        <v>0.30299999999999999</v>
      </c>
      <c r="E1749" s="13">
        <v>56.5</v>
      </c>
      <c r="F1749" s="13">
        <v>0</v>
      </c>
      <c r="G1749" s="13">
        <v>0</v>
      </c>
      <c r="H1749" s="12">
        <v>1</v>
      </c>
      <c r="I1749" s="15">
        <f t="shared" si="162"/>
        <v>0</v>
      </c>
      <c r="J1749" s="15">
        <f t="shared" si="163"/>
        <v>0</v>
      </c>
      <c r="K1749" s="13">
        <v>1970.1</v>
      </c>
      <c r="L1749" s="12">
        <f t="shared" si="164"/>
        <v>2.4645405494991999</v>
      </c>
      <c r="M1749">
        <f t="shared" si="165"/>
        <v>3040</v>
      </c>
      <c r="N1749">
        <f t="shared" si="166"/>
        <v>0</v>
      </c>
      <c r="O1749">
        <f t="shared" si="167"/>
        <v>0</v>
      </c>
    </row>
    <row r="1750" spans="1:15">
      <c r="A1750" s="12" t="s">
        <v>41</v>
      </c>
      <c r="B1750" s="12">
        <v>4340</v>
      </c>
      <c r="C1750" s="14">
        <v>0.29720214449999999</v>
      </c>
      <c r="D1750" s="13">
        <v>0.41299999999999998</v>
      </c>
      <c r="E1750" s="13">
        <v>56.5</v>
      </c>
      <c r="F1750" s="13">
        <v>0.7</v>
      </c>
      <c r="G1750" s="13">
        <v>0.09</v>
      </c>
      <c r="H1750" s="12">
        <v>1</v>
      </c>
      <c r="I1750" s="15">
        <f t="shared" si="162"/>
        <v>0.7</v>
      </c>
      <c r="J1750" s="15">
        <f t="shared" si="163"/>
        <v>0.09</v>
      </c>
      <c r="K1750" s="13">
        <v>462</v>
      </c>
      <c r="L1750" s="12">
        <f t="shared" si="164"/>
        <v>0.5779219534029375</v>
      </c>
      <c r="M1750">
        <f t="shared" si="165"/>
        <v>713</v>
      </c>
      <c r="N1750">
        <f t="shared" si="166"/>
        <v>1</v>
      </c>
      <c r="O1750">
        <f t="shared" si="167"/>
        <v>0.1</v>
      </c>
    </row>
    <row r="1751" spans="1:15">
      <c r="A1751" s="12" t="s">
        <v>41</v>
      </c>
      <c r="B1751" s="12">
        <v>2110</v>
      </c>
      <c r="C1751" s="14">
        <v>0.20753402470000001</v>
      </c>
      <c r="D1751" s="13">
        <v>0.40500000000000003</v>
      </c>
      <c r="E1751" s="13">
        <v>56.5</v>
      </c>
      <c r="F1751" s="13">
        <v>2.7</v>
      </c>
      <c r="G1751" s="13">
        <v>0.57599999999999996</v>
      </c>
      <c r="H1751" s="12">
        <v>1</v>
      </c>
      <c r="I1751" s="15">
        <f t="shared" si="162"/>
        <v>2.7</v>
      </c>
      <c r="J1751" s="15">
        <f t="shared" si="163"/>
        <v>0.57599999999999996</v>
      </c>
      <c r="K1751" s="13">
        <v>316.3</v>
      </c>
      <c r="L1751" s="12">
        <f t="shared" si="164"/>
        <v>0.39574144334981254</v>
      </c>
      <c r="M1751">
        <f t="shared" si="165"/>
        <v>488</v>
      </c>
      <c r="N1751">
        <f t="shared" si="166"/>
        <v>3</v>
      </c>
      <c r="O1751">
        <f t="shared" si="167"/>
        <v>0.6</v>
      </c>
    </row>
    <row r="1752" spans="1:15">
      <c r="A1752" s="12" t="s">
        <v>41</v>
      </c>
      <c r="B1752" s="12">
        <v>2240</v>
      </c>
      <c r="C1752" s="14">
        <v>4.9343709600000001E-2</v>
      </c>
      <c r="D1752" s="13">
        <v>0.26800000000000002</v>
      </c>
      <c r="E1752" s="13">
        <v>56.5</v>
      </c>
      <c r="F1752" s="13">
        <v>1.59</v>
      </c>
      <c r="G1752" s="13">
        <v>0.25</v>
      </c>
      <c r="H1752" s="12">
        <v>1</v>
      </c>
      <c r="I1752" s="15">
        <f t="shared" si="162"/>
        <v>1.59</v>
      </c>
      <c r="J1752" s="15">
        <f t="shared" si="163"/>
        <v>0.25</v>
      </c>
      <c r="K1752" s="13">
        <v>49.8</v>
      </c>
      <c r="L1752" s="12">
        <f t="shared" si="164"/>
        <v>6.2263537563600008E-2</v>
      </c>
      <c r="M1752">
        <f t="shared" si="165"/>
        <v>77</v>
      </c>
      <c r="N1752">
        <f t="shared" si="166"/>
        <v>0</v>
      </c>
      <c r="O1752">
        <f t="shared" si="167"/>
        <v>0</v>
      </c>
    </row>
    <row r="1753" spans="1:15">
      <c r="A1753" s="12" t="s">
        <v>41</v>
      </c>
      <c r="B1753" s="12">
        <v>2210</v>
      </c>
      <c r="C1753" s="14">
        <v>31.883401663299999</v>
      </c>
      <c r="D1753" s="13">
        <v>0.28499999999999998</v>
      </c>
      <c r="E1753" s="13">
        <v>56.5</v>
      </c>
      <c r="F1753" s="13">
        <v>1.92</v>
      </c>
      <c r="G1753" s="13">
        <v>0.50600000000000001</v>
      </c>
      <c r="H1753" s="12">
        <v>1</v>
      </c>
      <c r="I1753" s="15">
        <f t="shared" si="162"/>
        <v>1.92</v>
      </c>
      <c r="J1753" s="15">
        <f t="shared" si="163"/>
        <v>0.50600000000000001</v>
      </c>
      <c r="K1753" s="13">
        <v>30303.7</v>
      </c>
      <c r="L1753" s="12">
        <f t="shared" si="164"/>
        <v>42.783539606940685</v>
      </c>
      <c r="M1753">
        <f t="shared" si="165"/>
        <v>52773</v>
      </c>
      <c r="N1753">
        <f t="shared" si="166"/>
        <v>223</v>
      </c>
      <c r="O1753">
        <f t="shared" si="167"/>
        <v>58.9</v>
      </c>
    </row>
    <row r="1754" spans="1:15">
      <c r="A1754" s="12" t="s">
        <v>41</v>
      </c>
      <c r="B1754" s="12">
        <v>4340</v>
      </c>
      <c r="C1754" s="14">
        <v>0.79790639549999998</v>
      </c>
      <c r="D1754" s="13">
        <v>0.41299999999999998</v>
      </c>
      <c r="E1754" s="13">
        <v>56.5</v>
      </c>
      <c r="F1754" s="13">
        <v>0.7</v>
      </c>
      <c r="G1754" s="13">
        <v>0.09</v>
      </c>
      <c r="H1754" s="12">
        <v>1</v>
      </c>
      <c r="I1754" s="15">
        <f t="shared" si="162"/>
        <v>0.7</v>
      </c>
      <c r="J1754" s="15">
        <f t="shared" si="163"/>
        <v>0.09</v>
      </c>
      <c r="K1754" s="13">
        <v>1240.2</v>
      </c>
      <c r="L1754" s="12">
        <f t="shared" si="164"/>
        <v>1.5515622321495623</v>
      </c>
      <c r="M1754">
        <f t="shared" si="165"/>
        <v>1914</v>
      </c>
      <c r="N1754">
        <f t="shared" si="166"/>
        <v>3</v>
      </c>
      <c r="O1754">
        <f t="shared" si="167"/>
        <v>0.4</v>
      </c>
    </row>
    <row r="1755" spans="1:15">
      <c r="A1755" s="12" t="s">
        <v>41</v>
      </c>
      <c r="B1755" s="12">
        <v>1200</v>
      </c>
      <c r="C1755" s="14">
        <v>0.52588172799999999</v>
      </c>
      <c r="D1755" s="13">
        <v>0.30399999999999999</v>
      </c>
      <c r="E1755" s="13">
        <v>56.5</v>
      </c>
      <c r="F1755" s="13">
        <v>2.23</v>
      </c>
      <c r="G1755" s="13">
        <v>0.316</v>
      </c>
      <c r="H1755" s="12">
        <v>1</v>
      </c>
      <c r="I1755" s="15">
        <f t="shared" si="162"/>
        <v>2.23</v>
      </c>
      <c r="J1755" s="15">
        <f t="shared" si="163"/>
        <v>0.316</v>
      </c>
      <c r="K1755" s="13">
        <v>601.70000000000005</v>
      </c>
      <c r="L1755" s="12">
        <f t="shared" si="164"/>
        <v>0.75271204667733327</v>
      </c>
      <c r="M1755">
        <f t="shared" si="165"/>
        <v>928</v>
      </c>
      <c r="N1755">
        <f t="shared" si="166"/>
        <v>5</v>
      </c>
      <c r="O1755">
        <f t="shared" si="167"/>
        <v>0.6</v>
      </c>
    </row>
    <row r="1756" spans="1:15">
      <c r="A1756" s="12" t="s">
        <v>41</v>
      </c>
      <c r="B1756" s="12">
        <v>2240</v>
      </c>
      <c r="C1756" s="14">
        <v>5.3177554731000001</v>
      </c>
      <c r="D1756" s="13">
        <v>0.26800000000000002</v>
      </c>
      <c r="E1756" s="13">
        <v>56.5</v>
      </c>
      <c r="F1756" s="13">
        <v>1.59</v>
      </c>
      <c r="G1756" s="13">
        <v>0.25</v>
      </c>
      <c r="H1756" s="12">
        <v>1</v>
      </c>
      <c r="I1756" s="15">
        <f t="shared" si="162"/>
        <v>1.59</v>
      </c>
      <c r="J1756" s="15">
        <f t="shared" si="163"/>
        <v>0.25</v>
      </c>
      <c r="K1756" s="13">
        <v>5363.9</v>
      </c>
      <c r="L1756" s="12">
        <f t="shared" si="164"/>
        <v>6.7101211144733499</v>
      </c>
      <c r="M1756">
        <f t="shared" si="165"/>
        <v>8277</v>
      </c>
      <c r="N1756">
        <f t="shared" si="166"/>
        <v>29</v>
      </c>
      <c r="O1756">
        <f t="shared" si="167"/>
        <v>4.5999999999999996</v>
      </c>
    </row>
    <row r="1757" spans="1:15">
      <c r="A1757" s="12" t="s">
        <v>41</v>
      </c>
      <c r="B1757" s="12">
        <v>1100</v>
      </c>
      <c r="C1757" s="14">
        <v>0.14466093159999999</v>
      </c>
      <c r="D1757" s="13">
        <v>0.34200000000000003</v>
      </c>
      <c r="E1757" s="13">
        <v>56.5</v>
      </c>
      <c r="F1757" s="13">
        <v>1.85</v>
      </c>
      <c r="G1757" s="13">
        <v>0.22</v>
      </c>
      <c r="H1757" s="12">
        <v>1</v>
      </c>
      <c r="I1757" s="15">
        <f t="shared" si="162"/>
        <v>1.85</v>
      </c>
      <c r="J1757" s="15">
        <f t="shared" si="163"/>
        <v>0.22</v>
      </c>
      <c r="K1757" s="13">
        <v>165</v>
      </c>
      <c r="L1757" s="12">
        <f t="shared" si="164"/>
        <v>0.23294026510889998</v>
      </c>
      <c r="M1757">
        <f t="shared" si="165"/>
        <v>287</v>
      </c>
      <c r="N1757">
        <f t="shared" si="166"/>
        <v>1</v>
      </c>
      <c r="O1757">
        <f t="shared" si="167"/>
        <v>0.1</v>
      </c>
    </row>
    <row r="1758" spans="1:15">
      <c r="A1758" s="12" t="s">
        <v>41</v>
      </c>
      <c r="B1758" s="12">
        <v>2110</v>
      </c>
      <c r="C1758" s="14">
        <v>0.15620487450000001</v>
      </c>
      <c r="D1758" s="13">
        <v>0.40500000000000003</v>
      </c>
      <c r="E1758" s="13">
        <v>56.5</v>
      </c>
      <c r="F1758" s="13">
        <v>2.7</v>
      </c>
      <c r="G1758" s="13">
        <v>0.57599999999999996</v>
      </c>
      <c r="H1758" s="12">
        <v>1</v>
      </c>
      <c r="I1758" s="15">
        <f t="shared" si="162"/>
        <v>2.7</v>
      </c>
      <c r="J1758" s="15">
        <f t="shared" si="163"/>
        <v>0.57599999999999996</v>
      </c>
      <c r="K1758" s="13">
        <v>238.1</v>
      </c>
      <c r="L1758" s="12">
        <f t="shared" si="164"/>
        <v>0.29786317006218749</v>
      </c>
      <c r="M1758">
        <f t="shared" si="165"/>
        <v>367</v>
      </c>
      <c r="N1758">
        <f t="shared" si="166"/>
        <v>2</v>
      </c>
      <c r="O1758">
        <f t="shared" si="167"/>
        <v>0.5</v>
      </c>
    </row>
    <row r="1759" spans="1:15">
      <c r="A1759" s="12" t="s">
        <v>41</v>
      </c>
      <c r="B1759" s="12">
        <v>1100</v>
      </c>
      <c r="C1759" s="14">
        <v>9.2374799999999995E-4</v>
      </c>
      <c r="D1759" s="13">
        <v>0.34200000000000003</v>
      </c>
      <c r="E1759" s="13">
        <v>56.5</v>
      </c>
      <c r="F1759" s="13">
        <v>1.85</v>
      </c>
      <c r="G1759" s="13">
        <v>0.22</v>
      </c>
      <c r="H1759" s="12">
        <v>1</v>
      </c>
      <c r="I1759" s="15">
        <f t="shared" si="162"/>
        <v>1.85</v>
      </c>
      <c r="J1759" s="15">
        <f t="shared" si="163"/>
        <v>0.22</v>
      </c>
      <c r="K1759" s="13">
        <v>1.2</v>
      </c>
      <c r="L1759" s="12">
        <f t="shared" si="164"/>
        <v>1.4874652169999999E-3</v>
      </c>
      <c r="M1759">
        <f t="shared" si="165"/>
        <v>2</v>
      </c>
      <c r="N1759">
        <f t="shared" si="166"/>
        <v>0</v>
      </c>
      <c r="O1759">
        <f t="shared" si="167"/>
        <v>0</v>
      </c>
    </row>
    <row r="1760" spans="1:15">
      <c r="A1760" s="12" t="s">
        <v>41</v>
      </c>
      <c r="B1760" s="12">
        <v>3300</v>
      </c>
      <c r="C1760" s="14">
        <v>1.8214508999999999E-3</v>
      </c>
      <c r="D1760" s="13">
        <v>0.4</v>
      </c>
      <c r="E1760" s="13">
        <v>56.5</v>
      </c>
      <c r="F1760" s="13">
        <v>1.2</v>
      </c>
      <c r="G1760" s="13">
        <v>6.4000000000000001E-2</v>
      </c>
      <c r="H1760" s="12">
        <v>1</v>
      </c>
      <c r="I1760" s="15">
        <f t="shared" si="162"/>
        <v>1.2</v>
      </c>
      <c r="J1760" s="15">
        <f t="shared" si="163"/>
        <v>6.4000000000000001E-2</v>
      </c>
      <c r="K1760" s="13">
        <v>2.7</v>
      </c>
      <c r="L1760" s="12">
        <f t="shared" si="164"/>
        <v>3.4303991949999999E-3</v>
      </c>
      <c r="M1760">
        <f t="shared" si="165"/>
        <v>4</v>
      </c>
      <c r="N1760">
        <f t="shared" si="166"/>
        <v>0</v>
      </c>
      <c r="O1760">
        <f t="shared" si="167"/>
        <v>0</v>
      </c>
    </row>
    <row r="1761" spans="1:15">
      <c r="A1761" s="12" t="s">
        <v>41</v>
      </c>
      <c r="B1761" s="12">
        <v>4340</v>
      </c>
      <c r="C1761" s="14">
        <v>2.09869775E-2</v>
      </c>
      <c r="D1761" s="13">
        <v>0.41299999999999998</v>
      </c>
      <c r="E1761" s="13">
        <v>56.5</v>
      </c>
      <c r="F1761" s="13">
        <v>0.7</v>
      </c>
      <c r="G1761" s="13">
        <v>0.09</v>
      </c>
      <c r="H1761" s="12">
        <v>1</v>
      </c>
      <c r="I1761" s="15">
        <f t="shared" si="162"/>
        <v>0.7</v>
      </c>
      <c r="J1761" s="15">
        <f t="shared" si="163"/>
        <v>0.09</v>
      </c>
      <c r="K1761" s="13">
        <v>32.6</v>
      </c>
      <c r="L1761" s="12">
        <f t="shared" si="164"/>
        <v>4.0810052206145829E-2</v>
      </c>
      <c r="M1761">
        <f t="shared" si="165"/>
        <v>50</v>
      </c>
      <c r="N1761">
        <f t="shared" si="166"/>
        <v>0</v>
      </c>
      <c r="O1761">
        <f t="shared" si="167"/>
        <v>0</v>
      </c>
    </row>
    <row r="1762" spans="1:15">
      <c r="A1762" s="12" t="s">
        <v>41</v>
      </c>
      <c r="B1762" s="12">
        <v>2210</v>
      </c>
      <c r="C1762" s="14">
        <v>0.25741416080000001</v>
      </c>
      <c r="D1762" s="13">
        <v>0.26800000000000002</v>
      </c>
      <c r="E1762" s="13">
        <v>56.5</v>
      </c>
      <c r="F1762" s="13">
        <v>1.92</v>
      </c>
      <c r="G1762" s="13">
        <v>0.50600000000000001</v>
      </c>
      <c r="H1762" s="12">
        <v>1</v>
      </c>
      <c r="I1762" s="15">
        <f t="shared" si="162"/>
        <v>1.92</v>
      </c>
      <c r="J1762" s="15">
        <f t="shared" si="163"/>
        <v>0.50600000000000001</v>
      </c>
      <c r="K1762" s="13">
        <v>259.7</v>
      </c>
      <c r="L1762" s="12">
        <f t="shared" si="164"/>
        <v>0.3248137685694667</v>
      </c>
      <c r="M1762">
        <f t="shared" si="165"/>
        <v>401</v>
      </c>
      <c r="N1762">
        <f t="shared" si="166"/>
        <v>2</v>
      </c>
      <c r="O1762">
        <f t="shared" si="167"/>
        <v>0.4</v>
      </c>
    </row>
    <row r="1763" spans="1:15">
      <c r="A1763" s="12" t="s">
        <v>41</v>
      </c>
      <c r="B1763" s="12">
        <v>4340</v>
      </c>
      <c r="C1763" s="14">
        <v>0.41959544240000002</v>
      </c>
      <c r="D1763" s="13">
        <v>0.41299999999999998</v>
      </c>
      <c r="E1763" s="13">
        <v>56.5</v>
      </c>
      <c r="F1763" s="13">
        <v>0.7</v>
      </c>
      <c r="G1763" s="13">
        <v>0.09</v>
      </c>
      <c r="H1763" s="12">
        <v>1</v>
      </c>
      <c r="I1763" s="15">
        <f t="shared" si="162"/>
        <v>0.7</v>
      </c>
      <c r="J1763" s="15">
        <f t="shared" si="163"/>
        <v>0.09</v>
      </c>
      <c r="K1763" s="13">
        <v>578</v>
      </c>
      <c r="L1763" s="12">
        <f t="shared" si="164"/>
        <v>0.81592082089023332</v>
      </c>
      <c r="M1763">
        <f t="shared" si="165"/>
        <v>1006</v>
      </c>
      <c r="N1763">
        <f t="shared" si="166"/>
        <v>2</v>
      </c>
      <c r="O1763">
        <f t="shared" si="167"/>
        <v>0.2</v>
      </c>
    </row>
    <row r="1764" spans="1:15">
      <c r="A1764" s="12" t="s">
        <v>41</v>
      </c>
      <c r="B1764" s="12">
        <v>4340</v>
      </c>
      <c r="C1764" s="14">
        <v>3.0239061137999999</v>
      </c>
      <c r="D1764" s="13">
        <v>0.309</v>
      </c>
      <c r="E1764" s="13">
        <v>56.5</v>
      </c>
      <c r="F1764" s="13">
        <v>0.7</v>
      </c>
      <c r="G1764" s="13">
        <v>0.09</v>
      </c>
      <c r="H1764" s="12">
        <v>1</v>
      </c>
      <c r="I1764" s="15">
        <f t="shared" si="162"/>
        <v>0.7</v>
      </c>
      <c r="J1764" s="15">
        <f t="shared" si="163"/>
        <v>0.09</v>
      </c>
      <c r="K1764" s="13">
        <v>3516.7</v>
      </c>
      <c r="L1764" s="12">
        <f t="shared" si="164"/>
        <v>4.3994054073147746</v>
      </c>
      <c r="M1764">
        <f t="shared" si="165"/>
        <v>5427</v>
      </c>
      <c r="N1764">
        <f t="shared" si="166"/>
        <v>8</v>
      </c>
      <c r="O1764">
        <f t="shared" si="167"/>
        <v>1.1000000000000001</v>
      </c>
    </row>
    <row r="1765" spans="1:15">
      <c r="A1765" s="12" t="s">
        <v>41</v>
      </c>
      <c r="B1765" s="12">
        <v>2240</v>
      </c>
      <c r="C1765" s="14">
        <v>0.4916055245</v>
      </c>
      <c r="D1765" s="13">
        <v>0.26800000000000002</v>
      </c>
      <c r="E1765" s="13">
        <v>56.5</v>
      </c>
      <c r="F1765" s="13">
        <v>1.59</v>
      </c>
      <c r="G1765" s="13">
        <v>0.25</v>
      </c>
      <c r="H1765" s="12">
        <v>1</v>
      </c>
      <c r="I1765" s="15">
        <f t="shared" si="162"/>
        <v>1.59</v>
      </c>
      <c r="J1765" s="15">
        <f t="shared" si="163"/>
        <v>0.25</v>
      </c>
      <c r="K1765" s="13">
        <v>495.9</v>
      </c>
      <c r="L1765" s="12">
        <f t="shared" si="164"/>
        <v>0.62032423766491673</v>
      </c>
      <c r="M1765">
        <f t="shared" si="165"/>
        <v>765</v>
      </c>
      <c r="N1765">
        <f t="shared" si="166"/>
        <v>3</v>
      </c>
      <c r="O1765">
        <f t="shared" si="167"/>
        <v>0.4</v>
      </c>
    </row>
    <row r="1766" spans="1:15">
      <c r="A1766" s="12" t="s">
        <v>41</v>
      </c>
      <c r="B1766" s="12">
        <v>2240</v>
      </c>
      <c r="C1766" s="14">
        <v>4.4674069E-3</v>
      </c>
      <c r="D1766" s="13">
        <v>0.26800000000000002</v>
      </c>
      <c r="E1766" s="13">
        <v>56.5</v>
      </c>
      <c r="F1766" s="13">
        <v>1.59</v>
      </c>
      <c r="G1766" s="13">
        <v>0.25</v>
      </c>
      <c r="H1766" s="12">
        <v>1</v>
      </c>
      <c r="I1766" s="15">
        <f t="shared" si="162"/>
        <v>1.59</v>
      </c>
      <c r="J1766" s="15">
        <f t="shared" si="163"/>
        <v>0.25</v>
      </c>
      <c r="K1766" s="13">
        <v>4.5</v>
      </c>
      <c r="L1766" s="12">
        <f t="shared" si="164"/>
        <v>5.637122939983333E-3</v>
      </c>
      <c r="M1766">
        <f t="shared" si="165"/>
        <v>7</v>
      </c>
      <c r="N1766">
        <f t="shared" si="166"/>
        <v>0</v>
      </c>
      <c r="O1766">
        <f t="shared" si="167"/>
        <v>0</v>
      </c>
    </row>
    <row r="1767" spans="1:15">
      <c r="A1767" s="12" t="s">
        <v>41</v>
      </c>
      <c r="B1767" s="12">
        <v>1100</v>
      </c>
      <c r="C1767" s="14">
        <v>1.8860804700000001E-2</v>
      </c>
      <c r="D1767" s="13">
        <v>0.34200000000000003</v>
      </c>
      <c r="E1767" s="13">
        <v>56.5</v>
      </c>
      <c r="F1767" s="13">
        <v>1.85</v>
      </c>
      <c r="G1767" s="13">
        <v>0.22</v>
      </c>
      <c r="H1767" s="12">
        <v>1</v>
      </c>
      <c r="I1767" s="15">
        <f t="shared" si="162"/>
        <v>1.85</v>
      </c>
      <c r="J1767" s="15">
        <f t="shared" si="163"/>
        <v>0.22</v>
      </c>
      <c r="K1767" s="13">
        <v>24.3</v>
      </c>
      <c r="L1767" s="12">
        <f t="shared" si="164"/>
        <v>3.0370610768175002E-2</v>
      </c>
      <c r="M1767">
        <f t="shared" si="165"/>
        <v>37</v>
      </c>
      <c r="N1767">
        <f t="shared" si="166"/>
        <v>0</v>
      </c>
      <c r="O1767">
        <f t="shared" si="167"/>
        <v>0</v>
      </c>
    </row>
    <row r="1768" spans="1:15">
      <c r="A1768" s="12" t="s">
        <v>41</v>
      </c>
      <c r="B1768" s="12">
        <v>4340</v>
      </c>
      <c r="C1768" s="14">
        <v>2.67532342E-2</v>
      </c>
      <c r="D1768" s="13">
        <v>0.41299999999999998</v>
      </c>
      <c r="E1768" s="13">
        <v>56.5</v>
      </c>
      <c r="F1768" s="13">
        <v>0.7</v>
      </c>
      <c r="G1768" s="13">
        <v>0.09</v>
      </c>
      <c r="H1768" s="12">
        <v>1</v>
      </c>
      <c r="I1768" s="15">
        <f t="shared" si="162"/>
        <v>0.7</v>
      </c>
      <c r="J1768" s="15">
        <f t="shared" si="163"/>
        <v>0.09</v>
      </c>
      <c r="K1768" s="13">
        <v>41.6</v>
      </c>
      <c r="L1768" s="12">
        <f t="shared" si="164"/>
        <v>5.2022778619991661E-2</v>
      </c>
      <c r="M1768">
        <f t="shared" si="165"/>
        <v>64</v>
      </c>
      <c r="N1768">
        <f t="shared" si="166"/>
        <v>0</v>
      </c>
      <c r="O1768">
        <f t="shared" si="167"/>
        <v>0</v>
      </c>
    </row>
    <row r="1769" spans="1:15">
      <c r="A1769" s="12" t="s">
        <v>41</v>
      </c>
      <c r="B1769" s="12">
        <v>2240</v>
      </c>
      <c r="C1769" s="14">
        <v>0.43394539119999997</v>
      </c>
      <c r="D1769" s="13">
        <v>0.26800000000000002</v>
      </c>
      <c r="E1769" s="13">
        <v>56.5</v>
      </c>
      <c r="F1769" s="13">
        <v>1.59</v>
      </c>
      <c r="G1769" s="13">
        <v>0.25</v>
      </c>
      <c r="H1769" s="12">
        <v>1</v>
      </c>
      <c r="I1769" s="15">
        <f t="shared" si="162"/>
        <v>1.59</v>
      </c>
      <c r="J1769" s="15">
        <f t="shared" si="163"/>
        <v>0.25</v>
      </c>
      <c r="K1769" s="13">
        <v>437.7</v>
      </c>
      <c r="L1769" s="12">
        <f t="shared" si="164"/>
        <v>0.54756675946253341</v>
      </c>
      <c r="M1769">
        <f t="shared" si="165"/>
        <v>675</v>
      </c>
      <c r="N1769">
        <f t="shared" si="166"/>
        <v>2</v>
      </c>
      <c r="O1769">
        <f t="shared" si="167"/>
        <v>0.4</v>
      </c>
    </row>
    <row r="1770" spans="1:15">
      <c r="A1770" s="12" t="s">
        <v>41</v>
      </c>
      <c r="B1770" s="12">
        <v>2240</v>
      </c>
      <c r="C1770" s="14">
        <v>3.8454236900000001E-2</v>
      </c>
      <c r="D1770" s="13">
        <v>0.26800000000000002</v>
      </c>
      <c r="E1770" s="13">
        <v>56.5</v>
      </c>
      <c r="F1770" s="13">
        <v>1.59</v>
      </c>
      <c r="G1770" s="13">
        <v>0.25</v>
      </c>
      <c r="H1770" s="12">
        <v>1</v>
      </c>
      <c r="I1770" s="15">
        <f t="shared" si="162"/>
        <v>1.59</v>
      </c>
      <c r="J1770" s="15">
        <f t="shared" si="163"/>
        <v>0.25</v>
      </c>
      <c r="K1770" s="13">
        <v>38.799999999999997</v>
      </c>
      <c r="L1770" s="12">
        <f t="shared" si="164"/>
        <v>4.8522837928316666E-2</v>
      </c>
      <c r="M1770">
        <f t="shared" si="165"/>
        <v>60</v>
      </c>
      <c r="N1770">
        <f t="shared" si="166"/>
        <v>0</v>
      </c>
      <c r="O1770">
        <f t="shared" si="167"/>
        <v>0</v>
      </c>
    </row>
    <row r="1771" spans="1:15">
      <c r="A1771" s="12" t="s">
        <v>41</v>
      </c>
      <c r="B1771" s="12">
        <v>4340</v>
      </c>
      <c r="C1771" s="14">
        <v>0.1748999561</v>
      </c>
      <c r="D1771" s="13">
        <v>0.41299999999999998</v>
      </c>
      <c r="E1771" s="13">
        <v>56.5</v>
      </c>
      <c r="F1771" s="13">
        <v>0.7</v>
      </c>
      <c r="G1771" s="13">
        <v>0.09</v>
      </c>
      <c r="H1771" s="12">
        <v>1</v>
      </c>
      <c r="I1771" s="15">
        <f t="shared" si="162"/>
        <v>0.7</v>
      </c>
      <c r="J1771" s="15">
        <f t="shared" si="163"/>
        <v>0.09</v>
      </c>
      <c r="K1771" s="13">
        <v>271.89999999999998</v>
      </c>
      <c r="L1771" s="12">
        <f t="shared" si="164"/>
        <v>0.34010025213462081</v>
      </c>
      <c r="M1771">
        <f t="shared" si="165"/>
        <v>420</v>
      </c>
      <c r="N1771">
        <f t="shared" si="166"/>
        <v>1</v>
      </c>
      <c r="O1771">
        <f t="shared" si="167"/>
        <v>0.1</v>
      </c>
    </row>
    <row r="1772" spans="1:15">
      <c r="A1772" s="12" t="s">
        <v>41</v>
      </c>
      <c r="B1772" s="12">
        <v>3300</v>
      </c>
      <c r="C1772" s="14">
        <v>7.5259551800000005E-2</v>
      </c>
      <c r="D1772" s="13">
        <v>0.4</v>
      </c>
      <c r="E1772" s="13">
        <v>56.5</v>
      </c>
      <c r="F1772" s="13">
        <v>1.2</v>
      </c>
      <c r="G1772" s="13">
        <v>6.4000000000000001E-2</v>
      </c>
      <c r="H1772" s="12">
        <v>1</v>
      </c>
      <c r="I1772" s="15">
        <f t="shared" si="162"/>
        <v>1.2</v>
      </c>
      <c r="J1772" s="15">
        <f t="shared" si="163"/>
        <v>6.4000000000000001E-2</v>
      </c>
      <c r="K1772" s="13">
        <v>113.3</v>
      </c>
      <c r="L1772" s="12">
        <f t="shared" si="164"/>
        <v>0.14173882255666667</v>
      </c>
      <c r="M1772">
        <f t="shared" si="165"/>
        <v>175</v>
      </c>
      <c r="N1772">
        <f t="shared" si="166"/>
        <v>0</v>
      </c>
      <c r="O1772">
        <f t="shared" si="167"/>
        <v>0</v>
      </c>
    </row>
    <row r="1773" spans="1:15">
      <c r="A1773" s="12" t="s">
        <v>41</v>
      </c>
      <c r="B1773" s="12">
        <v>2210</v>
      </c>
      <c r="C1773" s="14">
        <v>11.16048191</v>
      </c>
      <c r="D1773" s="13">
        <v>0.26800000000000002</v>
      </c>
      <c r="E1773" s="13">
        <v>56.5</v>
      </c>
      <c r="F1773" s="13">
        <v>1.92</v>
      </c>
      <c r="G1773" s="13">
        <v>0.50600000000000001</v>
      </c>
      <c r="H1773" s="12">
        <v>1</v>
      </c>
      <c r="I1773" s="15">
        <f t="shared" si="162"/>
        <v>1.92</v>
      </c>
      <c r="J1773" s="15">
        <f t="shared" si="163"/>
        <v>0.50600000000000001</v>
      </c>
      <c r="K1773" s="13">
        <v>11257.2</v>
      </c>
      <c r="L1773" s="12">
        <f t="shared" si="164"/>
        <v>14.082668090101668</v>
      </c>
      <c r="M1773">
        <f t="shared" si="165"/>
        <v>17371</v>
      </c>
      <c r="N1773">
        <f t="shared" si="166"/>
        <v>74</v>
      </c>
      <c r="O1773">
        <f t="shared" si="167"/>
        <v>19.399999999999999</v>
      </c>
    </row>
    <row r="1774" spans="1:15">
      <c r="A1774" s="12" t="s">
        <v>41</v>
      </c>
      <c r="B1774" s="12">
        <v>1550</v>
      </c>
      <c r="C1774" s="14">
        <v>4.10905539E-2</v>
      </c>
      <c r="D1774" s="13">
        <v>0.57699999999999996</v>
      </c>
      <c r="E1774" s="13">
        <v>56.5</v>
      </c>
      <c r="F1774" s="13">
        <v>1.55</v>
      </c>
      <c r="G1774" s="13">
        <v>0.15</v>
      </c>
      <c r="H1774" s="12">
        <v>1</v>
      </c>
      <c r="I1774" s="15">
        <f t="shared" si="162"/>
        <v>1.55</v>
      </c>
      <c r="J1774" s="15">
        <f t="shared" si="163"/>
        <v>0.15</v>
      </c>
      <c r="K1774" s="13">
        <v>89.2</v>
      </c>
      <c r="L1774" s="12">
        <f t="shared" si="164"/>
        <v>0.11163105020141249</v>
      </c>
      <c r="M1774">
        <f t="shared" si="165"/>
        <v>138</v>
      </c>
      <c r="N1774">
        <f t="shared" si="166"/>
        <v>0</v>
      </c>
      <c r="O1774">
        <f t="shared" si="167"/>
        <v>0</v>
      </c>
    </row>
    <row r="1775" spans="1:15">
      <c r="A1775" s="12" t="s">
        <v>41</v>
      </c>
      <c r="B1775" s="12">
        <v>3200</v>
      </c>
      <c r="C1775" s="14">
        <v>18.390594735000001</v>
      </c>
      <c r="D1775" s="13">
        <v>0.28699999999999998</v>
      </c>
      <c r="E1775" s="13">
        <v>56.5</v>
      </c>
      <c r="F1775" s="13">
        <v>1.2</v>
      </c>
      <c r="G1775" s="13">
        <v>6.4000000000000001E-2</v>
      </c>
      <c r="H1775" s="12">
        <v>1</v>
      </c>
      <c r="I1775" s="15">
        <f t="shared" si="162"/>
        <v>1.2</v>
      </c>
      <c r="J1775" s="15">
        <f t="shared" si="163"/>
        <v>6.4000000000000001E-2</v>
      </c>
      <c r="K1775" s="13">
        <v>19866</v>
      </c>
      <c r="L1775" s="12">
        <f t="shared" si="164"/>
        <v>24.851057410449375</v>
      </c>
      <c r="M1775">
        <f t="shared" si="165"/>
        <v>30653</v>
      </c>
      <c r="N1775">
        <f t="shared" si="166"/>
        <v>81</v>
      </c>
      <c r="O1775">
        <f t="shared" si="167"/>
        <v>4.3</v>
      </c>
    </row>
    <row r="1776" spans="1:15">
      <c r="A1776" s="12" t="s">
        <v>41</v>
      </c>
      <c r="B1776" s="12">
        <v>4340</v>
      </c>
      <c r="C1776" s="14">
        <v>12.180397414</v>
      </c>
      <c r="D1776" s="13">
        <v>0.41299999999999998</v>
      </c>
      <c r="E1776" s="13">
        <v>56.5</v>
      </c>
      <c r="F1776" s="13">
        <v>0.7</v>
      </c>
      <c r="G1776" s="13">
        <v>0.09</v>
      </c>
      <c r="H1776" s="12">
        <v>1</v>
      </c>
      <c r="I1776" s="15">
        <f t="shared" si="162"/>
        <v>0.7</v>
      </c>
      <c r="J1776" s="15">
        <f t="shared" si="163"/>
        <v>0.09</v>
      </c>
      <c r="K1776" s="13">
        <v>18933.2</v>
      </c>
      <c r="L1776" s="12">
        <f t="shared" si="164"/>
        <v>23.685290288081916</v>
      </c>
      <c r="M1776">
        <f t="shared" si="165"/>
        <v>29215</v>
      </c>
      <c r="N1776">
        <f t="shared" si="166"/>
        <v>45</v>
      </c>
      <c r="O1776">
        <f t="shared" si="167"/>
        <v>5.8</v>
      </c>
    </row>
    <row r="1777" spans="1:15">
      <c r="A1777" s="12" t="s">
        <v>41</v>
      </c>
      <c r="B1777" s="12">
        <v>3200</v>
      </c>
      <c r="C1777" s="14">
        <v>8.8944023499999997E-2</v>
      </c>
      <c r="D1777" s="13">
        <v>0.4</v>
      </c>
      <c r="E1777" s="13">
        <v>56.5</v>
      </c>
      <c r="F1777" s="13">
        <v>1.2</v>
      </c>
      <c r="G1777" s="13">
        <v>6.4000000000000001E-2</v>
      </c>
      <c r="H1777" s="12">
        <v>1</v>
      </c>
      <c r="I1777" s="15">
        <f t="shared" si="162"/>
        <v>1.2</v>
      </c>
      <c r="J1777" s="15">
        <f t="shared" si="163"/>
        <v>6.4000000000000001E-2</v>
      </c>
      <c r="K1777" s="13">
        <v>133.9</v>
      </c>
      <c r="L1777" s="12">
        <f t="shared" si="164"/>
        <v>0.16751124425833333</v>
      </c>
      <c r="M1777">
        <f t="shared" si="165"/>
        <v>207</v>
      </c>
      <c r="N1777">
        <f t="shared" si="166"/>
        <v>1</v>
      </c>
      <c r="O1777">
        <f t="shared" si="167"/>
        <v>0</v>
      </c>
    </row>
    <row r="1778" spans="1:15">
      <c r="A1778" s="12" t="s">
        <v>41</v>
      </c>
      <c r="B1778" s="12">
        <v>3200</v>
      </c>
      <c r="C1778" s="14">
        <v>0.15669917189999999</v>
      </c>
      <c r="D1778" s="13">
        <v>0.4</v>
      </c>
      <c r="E1778" s="13">
        <v>56.5</v>
      </c>
      <c r="F1778" s="13">
        <v>1.2</v>
      </c>
      <c r="G1778" s="13">
        <v>6.4000000000000001E-2</v>
      </c>
      <c r="H1778" s="12">
        <v>1</v>
      </c>
      <c r="I1778" s="15">
        <f t="shared" si="162"/>
        <v>1.2</v>
      </c>
      <c r="J1778" s="15">
        <f t="shared" si="163"/>
        <v>6.4000000000000001E-2</v>
      </c>
      <c r="K1778" s="13">
        <v>235.9</v>
      </c>
      <c r="L1778" s="12">
        <f t="shared" si="164"/>
        <v>0.29511677374500001</v>
      </c>
      <c r="M1778">
        <f t="shared" si="165"/>
        <v>364</v>
      </c>
      <c r="N1778">
        <f t="shared" si="166"/>
        <v>1</v>
      </c>
      <c r="O1778">
        <f t="shared" si="167"/>
        <v>0.1</v>
      </c>
    </row>
    <row r="1779" spans="1:15">
      <c r="A1779" s="12" t="s">
        <v>41</v>
      </c>
      <c r="B1779" s="12">
        <v>3200</v>
      </c>
      <c r="C1779" s="14">
        <v>4.9742391270999997</v>
      </c>
      <c r="D1779" s="13">
        <v>0.28699999999999998</v>
      </c>
      <c r="E1779" s="13">
        <v>56.5</v>
      </c>
      <c r="F1779" s="13">
        <v>1.2</v>
      </c>
      <c r="G1779" s="13">
        <v>6.4000000000000001E-2</v>
      </c>
      <c r="H1779" s="12">
        <v>1</v>
      </c>
      <c r="I1779" s="15">
        <f t="shared" si="162"/>
        <v>1.2</v>
      </c>
      <c r="J1779" s="15">
        <f t="shared" si="163"/>
        <v>6.4000000000000001E-2</v>
      </c>
      <c r="K1779" s="13">
        <v>5638.1</v>
      </c>
      <c r="L1779" s="12">
        <f t="shared" si="164"/>
        <v>6.7216478804575033</v>
      </c>
      <c r="M1779">
        <f t="shared" si="165"/>
        <v>8291</v>
      </c>
      <c r="N1779">
        <f t="shared" si="166"/>
        <v>22</v>
      </c>
      <c r="O1779">
        <f t="shared" si="167"/>
        <v>1.2</v>
      </c>
    </row>
    <row r="1780" spans="1:15">
      <c r="A1780" s="12" t="s">
        <v>41</v>
      </c>
      <c r="B1780" s="12">
        <v>1100</v>
      </c>
      <c r="C1780" s="14">
        <v>0.88366278909999996</v>
      </c>
      <c r="D1780" s="13">
        <v>0.34200000000000003</v>
      </c>
      <c r="E1780" s="13">
        <v>56.5</v>
      </c>
      <c r="F1780" s="13">
        <v>1.85</v>
      </c>
      <c r="G1780" s="13">
        <v>0.22</v>
      </c>
      <c r="H1780" s="12">
        <v>1</v>
      </c>
      <c r="I1780" s="15">
        <f t="shared" si="162"/>
        <v>1.85</v>
      </c>
      <c r="J1780" s="15">
        <f t="shared" si="163"/>
        <v>0.22</v>
      </c>
      <c r="K1780" s="13">
        <v>1007.9</v>
      </c>
      <c r="L1780" s="12">
        <f t="shared" si="164"/>
        <v>1.4229180061482749</v>
      </c>
      <c r="M1780">
        <f t="shared" si="165"/>
        <v>1755</v>
      </c>
      <c r="N1780">
        <f t="shared" si="166"/>
        <v>7</v>
      </c>
      <c r="O1780">
        <f t="shared" si="167"/>
        <v>0.9</v>
      </c>
    </row>
    <row r="1781" spans="1:15">
      <c r="A1781" s="12" t="s">
        <v>41</v>
      </c>
      <c r="B1781" s="12">
        <v>3100</v>
      </c>
      <c r="C1781" s="14">
        <v>4.8800048700000001E-2</v>
      </c>
      <c r="D1781" s="13">
        <v>0.41099999999999998</v>
      </c>
      <c r="E1781" s="13">
        <v>56.5</v>
      </c>
      <c r="F1781" s="13">
        <v>1.2</v>
      </c>
      <c r="G1781" s="13">
        <v>6.4000000000000001E-2</v>
      </c>
      <c r="H1781" s="12">
        <v>1</v>
      </c>
      <c r="I1781" s="15">
        <f t="shared" si="162"/>
        <v>1.2</v>
      </c>
      <c r="J1781" s="15">
        <f t="shared" si="163"/>
        <v>6.4000000000000001E-2</v>
      </c>
      <c r="K1781" s="13">
        <v>75.5</v>
      </c>
      <c r="L1781" s="12">
        <f t="shared" si="164"/>
        <v>9.4434194240587507E-2</v>
      </c>
      <c r="M1781">
        <f t="shared" si="165"/>
        <v>116</v>
      </c>
      <c r="N1781">
        <f t="shared" si="166"/>
        <v>0</v>
      </c>
      <c r="O1781">
        <f t="shared" si="167"/>
        <v>0</v>
      </c>
    </row>
    <row r="1782" spans="1:15">
      <c r="A1782" s="12" t="s">
        <v>41</v>
      </c>
      <c r="B1782" s="12">
        <v>3100</v>
      </c>
      <c r="C1782" s="14">
        <v>0.36379896960000002</v>
      </c>
      <c r="D1782" s="13">
        <v>0.41099999999999998</v>
      </c>
      <c r="E1782" s="13">
        <v>56.5</v>
      </c>
      <c r="F1782" s="13">
        <v>1.2</v>
      </c>
      <c r="G1782" s="13">
        <v>6.4000000000000001E-2</v>
      </c>
      <c r="H1782" s="12">
        <v>1</v>
      </c>
      <c r="I1782" s="15">
        <f t="shared" si="162"/>
        <v>1.2</v>
      </c>
      <c r="J1782" s="15">
        <f t="shared" si="163"/>
        <v>6.4000000000000001E-2</v>
      </c>
      <c r="K1782" s="13">
        <v>562.70000000000005</v>
      </c>
      <c r="L1782" s="12">
        <f t="shared" si="164"/>
        <v>0.70399648104720003</v>
      </c>
      <c r="M1782">
        <f t="shared" si="165"/>
        <v>868</v>
      </c>
      <c r="N1782">
        <f t="shared" si="166"/>
        <v>2</v>
      </c>
      <c r="O1782">
        <f t="shared" si="167"/>
        <v>0.1</v>
      </c>
    </row>
    <row r="1783" spans="1:15">
      <c r="A1783" s="12" t="s">
        <v>41</v>
      </c>
      <c r="B1783" s="12">
        <v>3100</v>
      </c>
      <c r="C1783" s="14">
        <v>6.0606510649000001</v>
      </c>
      <c r="D1783" s="13">
        <v>0.41099999999999998</v>
      </c>
      <c r="E1783" s="13">
        <v>56.5</v>
      </c>
      <c r="F1783" s="13">
        <v>1.2</v>
      </c>
      <c r="G1783" s="13">
        <v>6.4000000000000001E-2</v>
      </c>
      <c r="H1783" s="12">
        <v>1</v>
      </c>
      <c r="I1783" s="15">
        <f t="shared" si="162"/>
        <v>1.2</v>
      </c>
      <c r="J1783" s="15">
        <f t="shared" si="163"/>
        <v>6.4000000000000001E-2</v>
      </c>
      <c r="K1783" s="13">
        <v>9375</v>
      </c>
      <c r="L1783" s="12">
        <f t="shared" si="164"/>
        <v>11.728117391964611</v>
      </c>
      <c r="M1783">
        <f t="shared" si="165"/>
        <v>14466</v>
      </c>
      <c r="N1783">
        <f t="shared" si="166"/>
        <v>38</v>
      </c>
      <c r="O1783">
        <f t="shared" si="167"/>
        <v>2</v>
      </c>
    </row>
    <row r="1784" spans="1:15">
      <c r="A1784" s="12" t="s">
        <v>41</v>
      </c>
      <c r="B1784" s="12">
        <v>3200</v>
      </c>
      <c r="C1784" s="14">
        <v>5.9716446999999997E-3</v>
      </c>
      <c r="D1784" s="13">
        <v>0.28699999999999998</v>
      </c>
      <c r="E1784" s="13">
        <v>56.5</v>
      </c>
      <c r="F1784" s="13">
        <v>1.2</v>
      </c>
      <c r="G1784" s="13">
        <v>6.4000000000000001E-2</v>
      </c>
      <c r="H1784" s="12">
        <v>1</v>
      </c>
      <c r="I1784" s="15">
        <f t="shared" si="162"/>
        <v>1.2</v>
      </c>
      <c r="J1784" s="15">
        <f t="shared" si="163"/>
        <v>6.4000000000000001E-2</v>
      </c>
      <c r="K1784" s="13">
        <v>56.4</v>
      </c>
      <c r="L1784" s="12">
        <f t="shared" si="164"/>
        <v>8.0694337194041656E-3</v>
      </c>
      <c r="M1784">
        <f t="shared" si="165"/>
        <v>10</v>
      </c>
      <c r="N1784">
        <f t="shared" si="166"/>
        <v>0</v>
      </c>
      <c r="O1784">
        <f t="shared" si="167"/>
        <v>0</v>
      </c>
    </row>
    <row r="1785" spans="1:15">
      <c r="A1785" s="12" t="s">
        <v>41</v>
      </c>
      <c r="B1785" s="12">
        <v>4340</v>
      </c>
      <c r="C1785" s="14">
        <v>2.30945366E-2</v>
      </c>
      <c r="D1785" s="13">
        <v>0.41299999999999998</v>
      </c>
      <c r="E1785" s="13">
        <v>56.5</v>
      </c>
      <c r="F1785" s="13">
        <v>0.7</v>
      </c>
      <c r="G1785" s="13">
        <v>0.09</v>
      </c>
      <c r="H1785" s="12">
        <v>1</v>
      </c>
      <c r="I1785" s="15">
        <f t="shared" si="162"/>
        <v>0.7</v>
      </c>
      <c r="J1785" s="15">
        <f t="shared" si="163"/>
        <v>0.09</v>
      </c>
      <c r="K1785" s="13">
        <v>35.9</v>
      </c>
      <c r="L1785" s="12">
        <f t="shared" si="164"/>
        <v>4.4908288691058333E-2</v>
      </c>
      <c r="M1785">
        <f t="shared" si="165"/>
        <v>55</v>
      </c>
      <c r="N1785">
        <f t="shared" si="166"/>
        <v>0</v>
      </c>
      <c r="O1785">
        <f t="shared" si="167"/>
        <v>0</v>
      </c>
    </row>
    <row r="1786" spans="1:15">
      <c r="A1786" s="12" t="s">
        <v>41</v>
      </c>
      <c r="B1786" s="12">
        <v>5300</v>
      </c>
      <c r="C1786" s="14">
        <v>0.1064070542</v>
      </c>
      <c r="D1786" s="13">
        <v>0.5</v>
      </c>
      <c r="E1786" s="13">
        <v>56.5</v>
      </c>
      <c r="F1786" s="13">
        <v>0.6</v>
      </c>
      <c r="G1786" s="13">
        <v>0.13500000000000001</v>
      </c>
      <c r="H1786" s="12">
        <v>1</v>
      </c>
      <c r="I1786" s="15">
        <f t="shared" si="162"/>
        <v>0.6</v>
      </c>
      <c r="J1786" s="15">
        <f t="shared" si="163"/>
        <v>0.13500000000000001</v>
      </c>
      <c r="K1786" s="13">
        <v>177.4</v>
      </c>
      <c r="L1786" s="12">
        <f t="shared" si="164"/>
        <v>0.25049994009583337</v>
      </c>
      <c r="M1786">
        <f t="shared" si="165"/>
        <v>309</v>
      </c>
      <c r="N1786">
        <f t="shared" si="166"/>
        <v>0</v>
      </c>
      <c r="O1786">
        <f t="shared" si="167"/>
        <v>0.1</v>
      </c>
    </row>
    <row r="1787" spans="1:15">
      <c r="A1787" s="12" t="s">
        <v>41</v>
      </c>
      <c r="B1787" s="12">
        <v>4340</v>
      </c>
      <c r="C1787" s="14">
        <v>5.775426E-4</v>
      </c>
      <c r="D1787" s="13">
        <v>0.41299999999999998</v>
      </c>
      <c r="E1787" s="13">
        <v>56.5</v>
      </c>
      <c r="F1787" s="13">
        <v>0.7</v>
      </c>
      <c r="G1787" s="13">
        <v>0.09</v>
      </c>
      <c r="H1787" s="12">
        <v>1</v>
      </c>
      <c r="I1787" s="15">
        <f t="shared" si="162"/>
        <v>0.7</v>
      </c>
      <c r="J1787" s="15">
        <f t="shared" si="163"/>
        <v>0.09</v>
      </c>
      <c r="K1787" s="13">
        <v>0.9</v>
      </c>
      <c r="L1787" s="12">
        <f t="shared" si="164"/>
        <v>1.1230556499749998E-3</v>
      </c>
      <c r="M1787">
        <f t="shared" si="165"/>
        <v>1</v>
      </c>
      <c r="N1787">
        <f t="shared" si="166"/>
        <v>0</v>
      </c>
      <c r="O1787">
        <f t="shared" si="167"/>
        <v>0</v>
      </c>
    </row>
    <row r="1788" spans="1:15">
      <c r="A1788" s="12" t="s">
        <v>41</v>
      </c>
      <c r="B1788" s="12">
        <v>2210</v>
      </c>
      <c r="C1788" s="14">
        <v>0.2059359841</v>
      </c>
      <c r="D1788" s="13">
        <v>0.26800000000000002</v>
      </c>
      <c r="E1788" s="13">
        <v>56.5</v>
      </c>
      <c r="F1788" s="13">
        <v>1.92</v>
      </c>
      <c r="G1788" s="13">
        <v>0.50600000000000001</v>
      </c>
      <c r="H1788" s="12">
        <v>1</v>
      </c>
      <c r="I1788" s="15">
        <f t="shared" si="162"/>
        <v>1.92</v>
      </c>
      <c r="J1788" s="15">
        <f t="shared" si="163"/>
        <v>0.50600000000000001</v>
      </c>
      <c r="K1788" s="13">
        <v>184.1</v>
      </c>
      <c r="L1788" s="12">
        <f t="shared" si="164"/>
        <v>0.25985688927018336</v>
      </c>
      <c r="M1788">
        <f t="shared" si="165"/>
        <v>321</v>
      </c>
      <c r="N1788">
        <f t="shared" si="166"/>
        <v>1</v>
      </c>
      <c r="O1788">
        <f t="shared" si="167"/>
        <v>0.4</v>
      </c>
    </row>
    <row r="1789" spans="1:15">
      <c r="A1789" s="12" t="s">
        <v>41</v>
      </c>
      <c r="B1789" s="12">
        <v>2240</v>
      </c>
      <c r="C1789" s="14">
        <v>1.0606990649000001</v>
      </c>
      <c r="D1789" s="13">
        <v>0.26800000000000002</v>
      </c>
      <c r="E1789" s="13">
        <v>56.5</v>
      </c>
      <c r="F1789" s="13">
        <v>1.59</v>
      </c>
      <c r="G1789" s="13">
        <v>0.25</v>
      </c>
      <c r="H1789" s="12">
        <v>1</v>
      </c>
      <c r="I1789" s="15">
        <f t="shared" si="162"/>
        <v>1.59</v>
      </c>
      <c r="J1789" s="15">
        <f t="shared" si="163"/>
        <v>0.25</v>
      </c>
      <c r="K1789" s="13">
        <v>1069.9000000000001</v>
      </c>
      <c r="L1789" s="12">
        <f t="shared" si="164"/>
        <v>1.3384254367263171</v>
      </c>
      <c r="M1789">
        <f t="shared" si="165"/>
        <v>1651</v>
      </c>
      <c r="N1789">
        <f t="shared" si="166"/>
        <v>6</v>
      </c>
      <c r="O1789">
        <f t="shared" si="167"/>
        <v>0.9</v>
      </c>
    </row>
    <row r="1790" spans="1:15">
      <c r="A1790" s="12" t="s">
        <v>41</v>
      </c>
      <c r="B1790" s="12">
        <v>4340</v>
      </c>
      <c r="C1790" s="14">
        <v>0.58756234340000002</v>
      </c>
      <c r="D1790" s="13">
        <v>0.41299999999999998</v>
      </c>
      <c r="E1790" s="13">
        <v>56.5</v>
      </c>
      <c r="F1790" s="13">
        <v>0.7</v>
      </c>
      <c r="G1790" s="13">
        <v>0.09</v>
      </c>
      <c r="H1790" s="12">
        <v>1</v>
      </c>
      <c r="I1790" s="15">
        <f t="shared" si="162"/>
        <v>0.7</v>
      </c>
      <c r="J1790" s="15">
        <f t="shared" si="163"/>
        <v>0.09</v>
      </c>
      <c r="K1790" s="13">
        <v>913.3</v>
      </c>
      <c r="L1790" s="12">
        <f t="shared" si="164"/>
        <v>1.1425394585056083</v>
      </c>
      <c r="M1790">
        <f t="shared" si="165"/>
        <v>1409</v>
      </c>
      <c r="N1790">
        <f t="shared" si="166"/>
        <v>2</v>
      </c>
      <c r="O1790">
        <f t="shared" si="167"/>
        <v>0.3</v>
      </c>
    </row>
    <row r="1791" spans="1:15">
      <c r="A1791" s="12" t="s">
        <v>41</v>
      </c>
      <c r="B1791" s="12">
        <v>3300</v>
      </c>
      <c r="C1791" s="14">
        <v>0.41306351790000001</v>
      </c>
      <c r="D1791" s="13">
        <v>0.4</v>
      </c>
      <c r="E1791" s="13">
        <v>56.5</v>
      </c>
      <c r="F1791" s="13">
        <v>1.2</v>
      </c>
      <c r="G1791" s="13">
        <v>6.4000000000000001E-2</v>
      </c>
      <c r="H1791" s="12">
        <v>1</v>
      </c>
      <c r="I1791" s="15">
        <f t="shared" si="162"/>
        <v>1.2</v>
      </c>
      <c r="J1791" s="15">
        <f t="shared" si="163"/>
        <v>6.4000000000000001E-2</v>
      </c>
      <c r="K1791" s="13">
        <v>621.79999999999995</v>
      </c>
      <c r="L1791" s="12">
        <f t="shared" si="164"/>
        <v>0.77793629204500003</v>
      </c>
      <c r="M1791">
        <f t="shared" si="165"/>
        <v>960</v>
      </c>
      <c r="N1791">
        <f t="shared" si="166"/>
        <v>3</v>
      </c>
      <c r="O1791">
        <f t="shared" si="167"/>
        <v>0.1</v>
      </c>
    </row>
    <row r="1792" spans="1:15">
      <c r="A1792" s="12" t="s">
        <v>41</v>
      </c>
      <c r="B1792" s="12">
        <v>3200</v>
      </c>
      <c r="C1792" s="14">
        <v>0.19007769899999999</v>
      </c>
      <c r="D1792" s="13">
        <v>0.28699999999999998</v>
      </c>
      <c r="E1792" s="13">
        <v>56.5</v>
      </c>
      <c r="F1792" s="13">
        <v>1.2</v>
      </c>
      <c r="G1792" s="13">
        <v>6.4000000000000001E-2</v>
      </c>
      <c r="H1792" s="12">
        <v>1</v>
      </c>
      <c r="I1792" s="15">
        <f t="shared" si="162"/>
        <v>1.2</v>
      </c>
      <c r="J1792" s="15">
        <f t="shared" si="163"/>
        <v>6.4000000000000001E-2</v>
      </c>
      <c r="K1792" s="13">
        <v>205.3</v>
      </c>
      <c r="L1792" s="12">
        <f t="shared" si="164"/>
        <v>0.25685041067787495</v>
      </c>
      <c r="M1792">
        <f t="shared" si="165"/>
        <v>317</v>
      </c>
      <c r="N1792">
        <f t="shared" si="166"/>
        <v>1</v>
      </c>
      <c r="O1792">
        <f t="shared" si="167"/>
        <v>0</v>
      </c>
    </row>
    <row r="1793" spans="1:15">
      <c r="A1793" s="12" t="s">
        <v>41</v>
      </c>
      <c r="B1793" s="12">
        <v>2210</v>
      </c>
      <c r="C1793" s="14">
        <v>22.6618537021</v>
      </c>
      <c r="D1793" s="13">
        <v>0.28499999999999998</v>
      </c>
      <c r="E1793" s="13">
        <v>56.5</v>
      </c>
      <c r="F1793" s="13">
        <v>1.92</v>
      </c>
      <c r="G1793" s="13">
        <v>0.50600000000000001</v>
      </c>
      <c r="H1793" s="12">
        <v>1</v>
      </c>
      <c r="I1793" s="15">
        <f t="shared" si="162"/>
        <v>1.92</v>
      </c>
      <c r="J1793" s="15">
        <f t="shared" si="163"/>
        <v>0.50600000000000001</v>
      </c>
      <c r="K1793" s="13">
        <v>24308.3</v>
      </c>
      <c r="L1793" s="12">
        <f t="shared" si="164"/>
        <v>30.409374936505433</v>
      </c>
      <c r="M1793">
        <f t="shared" si="165"/>
        <v>37509</v>
      </c>
      <c r="N1793">
        <f t="shared" si="166"/>
        <v>159</v>
      </c>
      <c r="O1793">
        <f t="shared" si="167"/>
        <v>41.8</v>
      </c>
    </row>
    <row r="1794" spans="1:15">
      <c r="A1794" s="12" t="s">
        <v>41</v>
      </c>
      <c r="B1794" s="12">
        <v>4110</v>
      </c>
      <c r="C1794" s="14">
        <v>9.7816236378999992</v>
      </c>
      <c r="D1794" s="13">
        <v>0.309</v>
      </c>
      <c r="E1794" s="13">
        <v>56.5</v>
      </c>
      <c r="F1794" s="13">
        <v>0.7</v>
      </c>
      <c r="G1794" s="13">
        <v>0.09</v>
      </c>
      <c r="H1794" s="12">
        <v>1</v>
      </c>
      <c r="I1794" s="15">
        <f t="shared" si="162"/>
        <v>0.7</v>
      </c>
      <c r="J1794" s="15">
        <f t="shared" si="163"/>
        <v>0.09</v>
      </c>
      <c r="K1794" s="13">
        <v>11375.9</v>
      </c>
      <c r="L1794" s="12">
        <f t="shared" si="164"/>
        <v>14.231039690189762</v>
      </c>
      <c r="M1794">
        <f t="shared" si="165"/>
        <v>17554</v>
      </c>
      <c r="N1794">
        <f t="shared" si="166"/>
        <v>27</v>
      </c>
      <c r="O1794">
        <f t="shared" si="167"/>
        <v>3.5</v>
      </c>
    </row>
    <row r="1795" spans="1:15">
      <c r="A1795" s="12" t="s">
        <v>41</v>
      </c>
      <c r="B1795" s="12">
        <v>4340</v>
      </c>
      <c r="C1795" s="14">
        <v>0.44186274180000001</v>
      </c>
      <c r="D1795" s="13">
        <v>0.41299999999999998</v>
      </c>
      <c r="E1795" s="13">
        <v>56.5</v>
      </c>
      <c r="F1795" s="13">
        <v>0.7</v>
      </c>
      <c r="G1795" s="13">
        <v>0.09</v>
      </c>
      <c r="H1795" s="12">
        <v>1</v>
      </c>
      <c r="I1795" s="15">
        <f t="shared" ref="I1795:I1858" si="168">F1795</f>
        <v>0.7</v>
      </c>
      <c r="J1795" s="15">
        <f t="shared" ref="J1795:J1858" si="169">G1795</f>
        <v>0.09</v>
      </c>
      <c r="K1795" s="13">
        <v>608.6</v>
      </c>
      <c r="L1795" s="12">
        <f t="shared" ref="L1795:L1858" si="170">E1795*D1795*C1795/12</f>
        <v>0.85922051237767494</v>
      </c>
      <c r="M1795">
        <f t="shared" ref="M1795:M1858" si="171">ROUND(E1795*D1795*C1795*102.79,0)</f>
        <v>1060</v>
      </c>
      <c r="N1795">
        <f t="shared" ref="N1795:N1858" si="172">ROUND(I1795*M1795*0.002205,0)</f>
        <v>2</v>
      </c>
      <c r="O1795">
        <f t="shared" ref="O1795:O1858" si="173">ROUND(J1795*M1795*0.002205,1)</f>
        <v>0.2</v>
      </c>
    </row>
    <row r="1796" spans="1:15">
      <c r="A1796" s="12" t="s">
        <v>41</v>
      </c>
      <c r="B1796" s="12">
        <v>2110</v>
      </c>
      <c r="C1796" s="14">
        <v>4.6792813900000001E-2</v>
      </c>
      <c r="D1796" s="13">
        <v>0.40500000000000003</v>
      </c>
      <c r="E1796" s="13">
        <v>56.5</v>
      </c>
      <c r="F1796" s="13">
        <v>2.7</v>
      </c>
      <c r="G1796" s="13">
        <v>0.57599999999999996</v>
      </c>
      <c r="H1796" s="12">
        <v>1</v>
      </c>
      <c r="I1796" s="15">
        <f t="shared" si="168"/>
        <v>2.7</v>
      </c>
      <c r="J1796" s="15">
        <f t="shared" si="169"/>
        <v>0.57599999999999996</v>
      </c>
      <c r="K1796" s="13">
        <v>71.3</v>
      </c>
      <c r="L1796" s="12">
        <f t="shared" si="170"/>
        <v>8.9228047005562514E-2</v>
      </c>
      <c r="M1796">
        <f t="shared" si="171"/>
        <v>110</v>
      </c>
      <c r="N1796">
        <f t="shared" si="172"/>
        <v>1</v>
      </c>
      <c r="O1796">
        <f t="shared" si="173"/>
        <v>0.1</v>
      </c>
    </row>
    <row r="1797" spans="1:15">
      <c r="A1797" s="12" t="s">
        <v>41</v>
      </c>
      <c r="B1797" s="12">
        <v>3200</v>
      </c>
      <c r="C1797" s="14">
        <v>1.44386714E-2</v>
      </c>
      <c r="D1797" s="13">
        <v>0.28699999999999998</v>
      </c>
      <c r="E1797" s="13">
        <v>56.5</v>
      </c>
      <c r="F1797" s="13">
        <v>1.2</v>
      </c>
      <c r="G1797" s="13">
        <v>6.4000000000000001E-2</v>
      </c>
      <c r="H1797" s="12">
        <v>1</v>
      </c>
      <c r="I1797" s="15">
        <f t="shared" si="168"/>
        <v>1.2</v>
      </c>
      <c r="J1797" s="15">
        <f t="shared" si="169"/>
        <v>6.4000000000000001E-2</v>
      </c>
      <c r="K1797" s="13">
        <v>15.6</v>
      </c>
      <c r="L1797" s="12">
        <f t="shared" si="170"/>
        <v>1.9510856340558332E-2</v>
      </c>
      <c r="M1797">
        <f t="shared" si="171"/>
        <v>24</v>
      </c>
      <c r="N1797">
        <f t="shared" si="172"/>
        <v>0</v>
      </c>
      <c r="O1797">
        <f t="shared" si="173"/>
        <v>0</v>
      </c>
    </row>
    <row r="1798" spans="1:15">
      <c r="A1798" s="12" t="s">
        <v>41</v>
      </c>
      <c r="B1798" s="12">
        <v>2240</v>
      </c>
      <c r="C1798" s="14">
        <v>0.81576189899999996</v>
      </c>
      <c r="D1798" s="13">
        <v>0.26800000000000002</v>
      </c>
      <c r="E1798" s="13">
        <v>56.5</v>
      </c>
      <c r="F1798" s="13">
        <v>1.59</v>
      </c>
      <c r="G1798" s="13">
        <v>0.25</v>
      </c>
      <c r="H1798" s="12">
        <v>1</v>
      </c>
      <c r="I1798" s="15">
        <f t="shared" si="168"/>
        <v>1.59</v>
      </c>
      <c r="J1798" s="15">
        <f t="shared" si="169"/>
        <v>0.25</v>
      </c>
      <c r="K1798" s="13">
        <v>822.8</v>
      </c>
      <c r="L1798" s="12">
        <f t="shared" si="170"/>
        <v>1.0293555562215</v>
      </c>
      <c r="M1798">
        <f t="shared" si="171"/>
        <v>1270</v>
      </c>
      <c r="N1798">
        <f t="shared" si="172"/>
        <v>4</v>
      </c>
      <c r="O1798">
        <f t="shared" si="173"/>
        <v>0.7</v>
      </c>
    </row>
    <row r="1799" spans="1:15">
      <c r="A1799" s="12" t="s">
        <v>41</v>
      </c>
      <c r="B1799" s="12">
        <v>5100</v>
      </c>
      <c r="C1799" s="14">
        <v>2.0524637367</v>
      </c>
      <c r="D1799" s="13">
        <v>1</v>
      </c>
      <c r="E1799" s="13">
        <v>56.5</v>
      </c>
      <c r="F1799" s="13">
        <v>0.6</v>
      </c>
      <c r="G1799" s="13">
        <v>0.05</v>
      </c>
      <c r="H1799" s="12">
        <v>1</v>
      </c>
      <c r="I1799" s="15">
        <f t="shared" si="168"/>
        <v>0.6</v>
      </c>
      <c r="J1799" s="15">
        <f t="shared" si="169"/>
        <v>0.05</v>
      </c>
      <c r="K1799" s="13">
        <v>6844.5</v>
      </c>
      <c r="L1799" s="12">
        <f t="shared" si="170"/>
        <v>9.6636834269624998</v>
      </c>
      <c r="M1799">
        <f t="shared" si="171"/>
        <v>11920</v>
      </c>
      <c r="N1799">
        <f t="shared" si="172"/>
        <v>16</v>
      </c>
      <c r="O1799">
        <f t="shared" si="173"/>
        <v>1.3</v>
      </c>
    </row>
    <row r="1800" spans="1:15">
      <c r="A1800" s="12" t="s">
        <v>41</v>
      </c>
      <c r="B1800" s="12">
        <v>6300</v>
      </c>
      <c r="C1800" s="14">
        <v>6.4053202500000003E-2</v>
      </c>
      <c r="D1800" s="13">
        <v>0.26600000000000001</v>
      </c>
      <c r="E1800" s="13">
        <v>56.5</v>
      </c>
      <c r="F1800" s="13">
        <v>0</v>
      </c>
      <c r="G1800" s="13">
        <v>0</v>
      </c>
      <c r="H1800" s="12">
        <v>1</v>
      </c>
      <c r="I1800" s="15">
        <f t="shared" si="168"/>
        <v>0</v>
      </c>
      <c r="J1800" s="15">
        <f t="shared" si="169"/>
        <v>0</v>
      </c>
      <c r="K1800" s="13">
        <v>385.8</v>
      </c>
      <c r="L1800" s="12">
        <f t="shared" si="170"/>
        <v>8.0221298364375013E-2</v>
      </c>
      <c r="M1800">
        <f t="shared" si="171"/>
        <v>99</v>
      </c>
      <c r="N1800">
        <f t="shared" si="172"/>
        <v>0</v>
      </c>
      <c r="O1800">
        <f t="shared" si="173"/>
        <v>0</v>
      </c>
    </row>
    <row r="1801" spans="1:15">
      <c r="A1801" s="12" t="s">
        <v>41</v>
      </c>
      <c r="B1801" s="12">
        <v>4340</v>
      </c>
      <c r="C1801" s="14">
        <v>0.16856149030000001</v>
      </c>
      <c r="D1801" s="13">
        <v>0.41299999999999998</v>
      </c>
      <c r="E1801" s="13">
        <v>56.5</v>
      </c>
      <c r="F1801" s="13">
        <v>0.7</v>
      </c>
      <c r="G1801" s="13">
        <v>0.09</v>
      </c>
      <c r="H1801" s="12">
        <v>1</v>
      </c>
      <c r="I1801" s="15">
        <f t="shared" si="168"/>
        <v>0.7</v>
      </c>
      <c r="J1801" s="15">
        <f t="shared" si="169"/>
        <v>0.09</v>
      </c>
      <c r="K1801" s="13">
        <v>262</v>
      </c>
      <c r="L1801" s="12">
        <f t="shared" si="170"/>
        <v>0.32777484128377915</v>
      </c>
      <c r="M1801">
        <f t="shared" si="171"/>
        <v>404</v>
      </c>
      <c r="N1801">
        <f t="shared" si="172"/>
        <v>1</v>
      </c>
      <c r="O1801">
        <f t="shared" si="173"/>
        <v>0.1</v>
      </c>
    </row>
    <row r="1802" spans="1:15">
      <c r="A1802" s="12" t="s">
        <v>41</v>
      </c>
      <c r="B1802" s="12">
        <v>4340</v>
      </c>
      <c r="C1802" s="14">
        <v>6.5159257999999999E-3</v>
      </c>
      <c r="D1802" s="13">
        <v>0.41299999999999998</v>
      </c>
      <c r="E1802" s="13">
        <v>56.5</v>
      </c>
      <c r="F1802" s="13">
        <v>0.7</v>
      </c>
      <c r="G1802" s="13">
        <v>0.09</v>
      </c>
      <c r="H1802" s="12">
        <v>1</v>
      </c>
      <c r="I1802" s="15">
        <f t="shared" si="168"/>
        <v>0.7</v>
      </c>
      <c r="J1802" s="15">
        <f t="shared" si="169"/>
        <v>0.09</v>
      </c>
      <c r="K1802" s="13">
        <v>10.1</v>
      </c>
      <c r="L1802" s="12">
        <f t="shared" si="170"/>
        <v>1.2670489215008332E-2</v>
      </c>
      <c r="M1802">
        <f t="shared" si="171"/>
        <v>16</v>
      </c>
      <c r="N1802">
        <f t="shared" si="172"/>
        <v>0</v>
      </c>
      <c r="O1802">
        <f t="shared" si="173"/>
        <v>0</v>
      </c>
    </row>
    <row r="1803" spans="1:15">
      <c r="A1803" s="12" t="s">
        <v>41</v>
      </c>
      <c r="B1803" s="12">
        <v>1100</v>
      </c>
      <c r="C1803" s="14">
        <v>0.57491836139999997</v>
      </c>
      <c r="D1803" s="13">
        <v>0.34200000000000003</v>
      </c>
      <c r="E1803" s="13">
        <v>56.5</v>
      </c>
      <c r="F1803" s="13">
        <v>1.85</v>
      </c>
      <c r="G1803" s="13">
        <v>0.22</v>
      </c>
      <c r="H1803" s="12">
        <v>1</v>
      </c>
      <c r="I1803" s="15">
        <f t="shared" si="168"/>
        <v>1.85</v>
      </c>
      <c r="J1803" s="15">
        <f t="shared" si="169"/>
        <v>0.22</v>
      </c>
      <c r="K1803" s="13">
        <v>655.7</v>
      </c>
      <c r="L1803" s="12">
        <f t="shared" si="170"/>
        <v>0.92576229144435007</v>
      </c>
      <c r="M1803">
        <f t="shared" si="171"/>
        <v>1142</v>
      </c>
      <c r="N1803">
        <f t="shared" si="172"/>
        <v>5</v>
      </c>
      <c r="O1803">
        <f t="shared" si="173"/>
        <v>0.6</v>
      </c>
    </row>
    <row r="1804" spans="1:15">
      <c r="A1804" s="12" t="s">
        <v>41</v>
      </c>
      <c r="B1804" s="12">
        <v>4340</v>
      </c>
      <c r="C1804" s="14">
        <v>0.13719042670000001</v>
      </c>
      <c r="D1804" s="13">
        <v>0.41299999999999998</v>
      </c>
      <c r="E1804" s="13">
        <v>56.5</v>
      </c>
      <c r="F1804" s="13">
        <v>0.7</v>
      </c>
      <c r="G1804" s="13">
        <v>0.09</v>
      </c>
      <c r="H1804" s="12">
        <v>1</v>
      </c>
      <c r="I1804" s="15">
        <f t="shared" si="168"/>
        <v>0.7</v>
      </c>
      <c r="J1804" s="15">
        <f t="shared" si="169"/>
        <v>0.09</v>
      </c>
      <c r="K1804" s="13">
        <v>213.3</v>
      </c>
      <c r="L1804" s="12">
        <f t="shared" si="170"/>
        <v>0.26677250098592914</v>
      </c>
      <c r="M1804">
        <f t="shared" si="171"/>
        <v>329</v>
      </c>
      <c r="N1804">
        <f t="shared" si="172"/>
        <v>1</v>
      </c>
      <c r="O1804">
        <f t="shared" si="173"/>
        <v>0.1</v>
      </c>
    </row>
    <row r="1805" spans="1:15">
      <c r="A1805" s="12" t="s">
        <v>41</v>
      </c>
      <c r="B1805" s="12">
        <v>3300</v>
      </c>
      <c r="C1805" s="14">
        <v>0.1129569768</v>
      </c>
      <c r="D1805" s="13">
        <v>0.4</v>
      </c>
      <c r="E1805" s="13">
        <v>56.5</v>
      </c>
      <c r="F1805" s="13">
        <v>1.2</v>
      </c>
      <c r="G1805" s="13">
        <v>6.4000000000000001E-2</v>
      </c>
      <c r="H1805" s="12">
        <v>1</v>
      </c>
      <c r="I1805" s="15">
        <f t="shared" si="168"/>
        <v>1.2</v>
      </c>
      <c r="J1805" s="15">
        <f t="shared" si="169"/>
        <v>6.4000000000000001E-2</v>
      </c>
      <c r="K1805" s="13">
        <v>170.1</v>
      </c>
      <c r="L1805" s="12">
        <f t="shared" si="170"/>
        <v>0.21273563964</v>
      </c>
      <c r="M1805">
        <f t="shared" si="171"/>
        <v>262</v>
      </c>
      <c r="N1805">
        <f t="shared" si="172"/>
        <v>1</v>
      </c>
      <c r="O1805">
        <f t="shared" si="173"/>
        <v>0</v>
      </c>
    </row>
    <row r="1806" spans="1:15">
      <c r="A1806" s="12" t="s">
        <v>41</v>
      </c>
      <c r="B1806" s="12">
        <v>1100</v>
      </c>
      <c r="C1806" s="14">
        <v>2.2901186606000001</v>
      </c>
      <c r="D1806" s="13">
        <v>0.34200000000000003</v>
      </c>
      <c r="E1806" s="13">
        <v>56.5</v>
      </c>
      <c r="F1806" s="13">
        <v>1.85</v>
      </c>
      <c r="G1806" s="13">
        <v>0.22</v>
      </c>
      <c r="H1806" s="12">
        <v>1</v>
      </c>
      <c r="I1806" s="15">
        <f t="shared" si="168"/>
        <v>1.85</v>
      </c>
      <c r="J1806" s="15">
        <f t="shared" si="169"/>
        <v>0.22</v>
      </c>
      <c r="K1806" s="13">
        <v>2947.8</v>
      </c>
      <c r="L1806" s="12">
        <f t="shared" si="170"/>
        <v>3.6876635732311502</v>
      </c>
      <c r="M1806">
        <f t="shared" si="171"/>
        <v>4549</v>
      </c>
      <c r="N1806">
        <f t="shared" si="172"/>
        <v>19</v>
      </c>
      <c r="O1806">
        <f t="shared" si="173"/>
        <v>2.2000000000000002</v>
      </c>
    </row>
    <row r="1807" spans="1:15">
      <c r="A1807" s="12" t="s">
        <v>41</v>
      </c>
      <c r="B1807" s="12">
        <v>6430</v>
      </c>
      <c r="C1807" s="14">
        <v>0.26298948480000001</v>
      </c>
      <c r="D1807" s="13">
        <v>0.30299999999999999</v>
      </c>
      <c r="E1807" s="13">
        <v>56.5</v>
      </c>
      <c r="F1807" s="13">
        <v>0</v>
      </c>
      <c r="G1807" s="13">
        <v>0</v>
      </c>
      <c r="H1807" s="12">
        <v>1</v>
      </c>
      <c r="I1807" s="15">
        <f t="shared" si="168"/>
        <v>0</v>
      </c>
      <c r="J1807" s="15">
        <f t="shared" si="169"/>
        <v>0</v>
      </c>
      <c r="K1807" s="13">
        <v>299.89999999999998</v>
      </c>
      <c r="L1807" s="12">
        <f t="shared" si="170"/>
        <v>0.37518737375279998</v>
      </c>
      <c r="M1807">
        <f t="shared" si="171"/>
        <v>463</v>
      </c>
      <c r="N1807">
        <f t="shared" si="172"/>
        <v>0</v>
      </c>
      <c r="O1807">
        <f t="shared" si="173"/>
        <v>0</v>
      </c>
    </row>
    <row r="1808" spans="1:15">
      <c r="A1808" s="12" t="s">
        <v>41</v>
      </c>
      <c r="B1808" s="12">
        <v>6300</v>
      </c>
      <c r="C1808" s="14">
        <v>9.7159956000000006E-2</v>
      </c>
      <c r="D1808" s="13">
        <v>0.26600000000000001</v>
      </c>
      <c r="E1808" s="13">
        <v>56.5</v>
      </c>
      <c r="F1808" s="13">
        <v>0</v>
      </c>
      <c r="G1808" s="13">
        <v>0</v>
      </c>
      <c r="H1808" s="12">
        <v>1</v>
      </c>
      <c r="I1808" s="15">
        <f t="shared" si="168"/>
        <v>0</v>
      </c>
      <c r="J1808" s="15">
        <f t="shared" si="169"/>
        <v>0</v>
      </c>
      <c r="K1808" s="13">
        <v>97.3</v>
      </c>
      <c r="L1808" s="12">
        <f t="shared" si="170"/>
        <v>0.121684748227</v>
      </c>
      <c r="M1808">
        <f t="shared" si="171"/>
        <v>150</v>
      </c>
      <c r="N1808">
        <f t="shared" si="172"/>
        <v>0</v>
      </c>
      <c r="O1808">
        <f t="shared" si="173"/>
        <v>0</v>
      </c>
    </row>
    <row r="1809" spans="1:15">
      <c r="A1809" s="12" t="s">
        <v>41</v>
      </c>
      <c r="B1809" s="12">
        <v>6300</v>
      </c>
      <c r="C1809" s="14">
        <v>0.39864927389999999</v>
      </c>
      <c r="D1809" s="13">
        <v>0.30299999999999999</v>
      </c>
      <c r="E1809" s="13">
        <v>56.5</v>
      </c>
      <c r="F1809" s="13">
        <v>0</v>
      </c>
      <c r="G1809" s="13">
        <v>0</v>
      </c>
      <c r="H1809" s="12">
        <v>1</v>
      </c>
      <c r="I1809" s="15">
        <f t="shared" si="168"/>
        <v>0</v>
      </c>
      <c r="J1809" s="15">
        <f t="shared" si="169"/>
        <v>0</v>
      </c>
      <c r="K1809" s="13">
        <v>2966.4</v>
      </c>
      <c r="L1809" s="12">
        <f t="shared" si="170"/>
        <v>0.56872302037758737</v>
      </c>
      <c r="M1809">
        <f t="shared" si="171"/>
        <v>702</v>
      </c>
      <c r="N1809">
        <f t="shared" si="172"/>
        <v>0</v>
      </c>
      <c r="O1809">
        <f t="shared" si="173"/>
        <v>0</v>
      </c>
    </row>
    <row r="1810" spans="1:15">
      <c r="A1810" s="12" t="s">
        <v>41</v>
      </c>
      <c r="B1810" s="12">
        <v>6460</v>
      </c>
      <c r="C1810" s="14">
        <v>4.7432973066999997</v>
      </c>
      <c r="D1810" s="13">
        <v>0.30299999999999999</v>
      </c>
      <c r="E1810" s="13">
        <v>56.5</v>
      </c>
      <c r="F1810" s="13">
        <v>0</v>
      </c>
      <c r="G1810" s="13">
        <v>0</v>
      </c>
      <c r="H1810" s="12">
        <v>1</v>
      </c>
      <c r="I1810" s="15">
        <f t="shared" si="168"/>
        <v>0</v>
      </c>
      <c r="J1810" s="15">
        <f t="shared" si="169"/>
        <v>0</v>
      </c>
      <c r="K1810" s="13">
        <v>5409.2</v>
      </c>
      <c r="L1810" s="12">
        <f t="shared" si="170"/>
        <v>6.7669065201708873</v>
      </c>
      <c r="M1810">
        <f t="shared" si="171"/>
        <v>8347</v>
      </c>
      <c r="N1810">
        <f t="shared" si="172"/>
        <v>0</v>
      </c>
      <c r="O1810">
        <f t="shared" si="173"/>
        <v>0</v>
      </c>
    </row>
    <row r="1811" spans="1:15">
      <c r="A1811" s="12" t="s">
        <v>41</v>
      </c>
      <c r="B1811" s="12">
        <v>5300</v>
      </c>
      <c r="C1811" s="14">
        <v>4.7859220000000001E-2</v>
      </c>
      <c r="D1811" s="13">
        <v>0.5</v>
      </c>
      <c r="E1811" s="13">
        <v>56.5</v>
      </c>
      <c r="F1811" s="13">
        <v>0.6</v>
      </c>
      <c r="G1811" s="13">
        <v>0.13500000000000001</v>
      </c>
      <c r="H1811" s="12">
        <v>1</v>
      </c>
      <c r="I1811" s="15">
        <f t="shared" si="168"/>
        <v>0.6</v>
      </c>
      <c r="J1811" s="15">
        <f t="shared" si="169"/>
        <v>0.13500000000000001</v>
      </c>
      <c r="K1811" s="13">
        <v>90.1</v>
      </c>
      <c r="L1811" s="12">
        <f t="shared" si="170"/>
        <v>0.11266858041666666</v>
      </c>
      <c r="M1811">
        <f t="shared" si="171"/>
        <v>139</v>
      </c>
      <c r="N1811">
        <f t="shared" si="172"/>
        <v>0</v>
      </c>
      <c r="O1811">
        <f t="shared" si="173"/>
        <v>0</v>
      </c>
    </row>
    <row r="1812" spans="1:15">
      <c r="A1812" s="12" t="s">
        <v>41</v>
      </c>
      <c r="B1812" s="12">
        <v>3200</v>
      </c>
      <c r="C1812" s="14">
        <v>0.274990236</v>
      </c>
      <c r="D1812" s="13">
        <v>0.28699999999999998</v>
      </c>
      <c r="E1812" s="13">
        <v>56.5</v>
      </c>
      <c r="F1812" s="13">
        <v>1.2</v>
      </c>
      <c r="G1812" s="13">
        <v>6.4000000000000001E-2</v>
      </c>
      <c r="H1812" s="12">
        <v>1</v>
      </c>
      <c r="I1812" s="15">
        <f t="shared" si="168"/>
        <v>1.2</v>
      </c>
      <c r="J1812" s="15">
        <f t="shared" si="169"/>
        <v>6.4000000000000001E-2</v>
      </c>
      <c r="K1812" s="13">
        <v>297</v>
      </c>
      <c r="L1812" s="12">
        <f t="shared" si="170"/>
        <v>0.37159201432149996</v>
      </c>
      <c r="M1812">
        <f t="shared" si="171"/>
        <v>458</v>
      </c>
      <c r="N1812">
        <f t="shared" si="172"/>
        <v>1</v>
      </c>
      <c r="O1812">
        <f t="shared" si="173"/>
        <v>0.1</v>
      </c>
    </row>
    <row r="1813" spans="1:15">
      <c r="A1813" s="12" t="s">
        <v>41</v>
      </c>
      <c r="B1813" s="12">
        <v>4340</v>
      </c>
      <c r="C1813" s="14">
        <v>0.43751159880000001</v>
      </c>
      <c r="D1813" s="13">
        <v>0.41299999999999998</v>
      </c>
      <c r="E1813" s="13">
        <v>56.5</v>
      </c>
      <c r="F1813" s="13">
        <v>0.7</v>
      </c>
      <c r="G1813" s="13">
        <v>0.09</v>
      </c>
      <c r="H1813" s="12">
        <v>1</v>
      </c>
      <c r="I1813" s="15">
        <f t="shared" si="168"/>
        <v>0.7</v>
      </c>
      <c r="J1813" s="15">
        <f t="shared" si="169"/>
        <v>0.09</v>
      </c>
      <c r="K1813" s="13">
        <v>680.1</v>
      </c>
      <c r="L1813" s="12">
        <f t="shared" si="170"/>
        <v>0.85075953351654998</v>
      </c>
      <c r="M1813">
        <f t="shared" si="171"/>
        <v>1049</v>
      </c>
      <c r="N1813">
        <f t="shared" si="172"/>
        <v>2</v>
      </c>
      <c r="O1813">
        <f t="shared" si="173"/>
        <v>0.2</v>
      </c>
    </row>
    <row r="1814" spans="1:15">
      <c r="A1814" s="12" t="s">
        <v>41</v>
      </c>
      <c r="B1814" s="12">
        <v>2210</v>
      </c>
      <c r="C1814" s="14">
        <v>0.1344831001</v>
      </c>
      <c r="D1814" s="13">
        <v>0.26800000000000002</v>
      </c>
      <c r="E1814" s="13">
        <v>56.5</v>
      </c>
      <c r="F1814" s="13">
        <v>1.92</v>
      </c>
      <c r="G1814" s="13">
        <v>0.50600000000000001</v>
      </c>
      <c r="H1814" s="12">
        <v>1</v>
      </c>
      <c r="I1814" s="15">
        <f t="shared" si="168"/>
        <v>1.92</v>
      </c>
      <c r="J1814" s="15">
        <f t="shared" si="169"/>
        <v>0.50600000000000001</v>
      </c>
      <c r="K1814" s="13">
        <v>120.2</v>
      </c>
      <c r="L1814" s="12">
        <f t="shared" si="170"/>
        <v>0.16969525847618336</v>
      </c>
      <c r="M1814">
        <f t="shared" si="171"/>
        <v>209</v>
      </c>
      <c r="N1814">
        <f t="shared" si="172"/>
        <v>1</v>
      </c>
      <c r="O1814">
        <f t="shared" si="173"/>
        <v>0.2</v>
      </c>
    </row>
    <row r="1815" spans="1:15">
      <c r="A1815" s="12" t="s">
        <v>41</v>
      </c>
      <c r="B1815" s="12">
        <v>2210</v>
      </c>
      <c r="C1815" s="14">
        <v>0.14837510979999999</v>
      </c>
      <c r="D1815" s="13">
        <v>0.26800000000000002</v>
      </c>
      <c r="E1815" s="13">
        <v>56.5</v>
      </c>
      <c r="F1815" s="13">
        <v>1.92</v>
      </c>
      <c r="G1815" s="13">
        <v>0.50600000000000001</v>
      </c>
      <c r="H1815" s="12">
        <v>1</v>
      </c>
      <c r="I1815" s="15">
        <f t="shared" si="168"/>
        <v>1.92</v>
      </c>
      <c r="J1815" s="15">
        <f t="shared" si="169"/>
        <v>0.50600000000000001</v>
      </c>
      <c r="K1815" s="13">
        <v>132.6</v>
      </c>
      <c r="L1815" s="12">
        <f t="shared" si="170"/>
        <v>0.18722465938263333</v>
      </c>
      <c r="M1815">
        <f t="shared" si="171"/>
        <v>231</v>
      </c>
      <c r="N1815">
        <f t="shared" si="172"/>
        <v>1</v>
      </c>
      <c r="O1815">
        <f t="shared" si="173"/>
        <v>0.3</v>
      </c>
    </row>
    <row r="1816" spans="1:15">
      <c r="A1816" s="12" t="s">
        <v>41</v>
      </c>
      <c r="B1816" s="12">
        <v>3300</v>
      </c>
      <c r="C1816" s="14">
        <v>1.6084369000000001E-3</v>
      </c>
      <c r="D1816" s="13">
        <v>0.4</v>
      </c>
      <c r="E1816" s="13">
        <v>56.5</v>
      </c>
      <c r="F1816" s="13">
        <v>1.2</v>
      </c>
      <c r="G1816" s="13">
        <v>6.4000000000000001E-2</v>
      </c>
      <c r="H1816" s="12">
        <v>1</v>
      </c>
      <c r="I1816" s="15">
        <f t="shared" si="168"/>
        <v>1.2</v>
      </c>
      <c r="J1816" s="15">
        <f t="shared" si="169"/>
        <v>6.4000000000000001E-2</v>
      </c>
      <c r="K1816" s="13">
        <v>2.4</v>
      </c>
      <c r="L1816" s="12">
        <f t="shared" si="170"/>
        <v>3.0292228283333336E-3</v>
      </c>
      <c r="M1816">
        <f t="shared" si="171"/>
        <v>4</v>
      </c>
      <c r="N1816">
        <f t="shared" si="172"/>
        <v>0</v>
      </c>
      <c r="O1816">
        <f t="shared" si="173"/>
        <v>0</v>
      </c>
    </row>
    <row r="1817" spans="1:15">
      <c r="A1817" s="12" t="s">
        <v>41</v>
      </c>
      <c r="B1817" s="12">
        <v>3300</v>
      </c>
      <c r="C1817" s="14">
        <v>0.52002574800000001</v>
      </c>
      <c r="D1817" s="13">
        <v>0.4</v>
      </c>
      <c r="E1817" s="13">
        <v>56.5</v>
      </c>
      <c r="F1817" s="13">
        <v>1.2</v>
      </c>
      <c r="G1817" s="13">
        <v>6.4000000000000001E-2</v>
      </c>
      <c r="H1817" s="12">
        <v>1</v>
      </c>
      <c r="I1817" s="15">
        <f t="shared" si="168"/>
        <v>1.2</v>
      </c>
      <c r="J1817" s="15">
        <f t="shared" si="169"/>
        <v>6.4000000000000001E-2</v>
      </c>
      <c r="K1817" s="13">
        <v>782.9</v>
      </c>
      <c r="L1817" s="12">
        <f t="shared" si="170"/>
        <v>0.97938182540000007</v>
      </c>
      <c r="M1817">
        <f t="shared" si="171"/>
        <v>1208</v>
      </c>
      <c r="N1817">
        <f t="shared" si="172"/>
        <v>3</v>
      </c>
      <c r="O1817">
        <f t="shared" si="173"/>
        <v>0.2</v>
      </c>
    </row>
    <row r="1818" spans="1:15">
      <c r="A1818" s="12" t="s">
        <v>41</v>
      </c>
      <c r="B1818" s="12">
        <v>4340</v>
      </c>
      <c r="C1818" s="14">
        <v>0.4805878106</v>
      </c>
      <c r="D1818" s="13">
        <v>0.41299999999999998</v>
      </c>
      <c r="E1818" s="13">
        <v>56.5</v>
      </c>
      <c r="F1818" s="13">
        <v>0.7</v>
      </c>
      <c r="G1818" s="13">
        <v>0.09</v>
      </c>
      <c r="H1818" s="12">
        <v>1</v>
      </c>
      <c r="I1818" s="15">
        <f t="shared" si="168"/>
        <v>0.7</v>
      </c>
      <c r="J1818" s="15">
        <f t="shared" si="169"/>
        <v>0.09</v>
      </c>
      <c r="K1818" s="13">
        <v>747</v>
      </c>
      <c r="L1818" s="12">
        <f t="shared" si="170"/>
        <v>0.93452302220380823</v>
      </c>
      <c r="M1818">
        <f t="shared" si="171"/>
        <v>1153</v>
      </c>
      <c r="N1818">
        <f t="shared" si="172"/>
        <v>2</v>
      </c>
      <c r="O1818">
        <f t="shared" si="173"/>
        <v>0.2</v>
      </c>
    </row>
    <row r="1819" spans="1:15">
      <c r="A1819" s="12" t="s">
        <v>41</v>
      </c>
      <c r="B1819" s="12">
        <v>4110</v>
      </c>
      <c r="C1819" s="14">
        <v>1.1430833074</v>
      </c>
      <c r="D1819" s="13">
        <v>0.309</v>
      </c>
      <c r="E1819" s="13">
        <v>56.5</v>
      </c>
      <c r="F1819" s="13">
        <v>0.7</v>
      </c>
      <c r="G1819" s="13">
        <v>0.09</v>
      </c>
      <c r="H1819" s="12">
        <v>1</v>
      </c>
      <c r="I1819" s="15">
        <f t="shared" si="168"/>
        <v>0.7</v>
      </c>
      <c r="J1819" s="15">
        <f t="shared" si="169"/>
        <v>0.09</v>
      </c>
      <c r="K1819" s="13">
        <v>1329.4</v>
      </c>
      <c r="L1819" s="12">
        <f t="shared" si="170"/>
        <v>1.6630433268535751</v>
      </c>
      <c r="M1819">
        <f t="shared" si="171"/>
        <v>2051</v>
      </c>
      <c r="N1819">
        <f t="shared" si="172"/>
        <v>3</v>
      </c>
      <c r="O1819">
        <f t="shared" si="173"/>
        <v>0.4</v>
      </c>
    </row>
    <row r="1820" spans="1:15">
      <c r="A1820" s="12" t="s">
        <v>41</v>
      </c>
      <c r="B1820" s="12">
        <v>1100</v>
      </c>
      <c r="C1820" s="14">
        <v>4.1353605E-3</v>
      </c>
      <c r="D1820" s="13">
        <v>0.34200000000000003</v>
      </c>
      <c r="E1820" s="13">
        <v>56.5</v>
      </c>
      <c r="F1820" s="13">
        <v>1.85</v>
      </c>
      <c r="G1820" s="13">
        <v>0.22</v>
      </c>
      <c r="H1820" s="12">
        <v>1</v>
      </c>
      <c r="I1820" s="15">
        <f t="shared" si="168"/>
        <v>1.85</v>
      </c>
      <c r="J1820" s="15">
        <f t="shared" si="169"/>
        <v>0.22</v>
      </c>
      <c r="K1820" s="13">
        <v>4.7</v>
      </c>
      <c r="L1820" s="12">
        <f t="shared" si="170"/>
        <v>6.658964245125E-3</v>
      </c>
      <c r="M1820">
        <f t="shared" si="171"/>
        <v>8</v>
      </c>
      <c r="N1820">
        <f t="shared" si="172"/>
        <v>0</v>
      </c>
      <c r="O1820">
        <f t="shared" si="173"/>
        <v>0</v>
      </c>
    </row>
    <row r="1821" spans="1:15">
      <c r="A1821" s="12" t="s">
        <v>41</v>
      </c>
      <c r="B1821" s="12">
        <v>1100</v>
      </c>
      <c r="C1821" s="14">
        <v>2.5690348627000001</v>
      </c>
      <c r="D1821" s="13">
        <v>0.34200000000000003</v>
      </c>
      <c r="E1821" s="13">
        <v>56.5</v>
      </c>
      <c r="F1821" s="13">
        <v>1.85</v>
      </c>
      <c r="G1821" s="13">
        <v>0.22</v>
      </c>
      <c r="H1821" s="12">
        <v>1</v>
      </c>
      <c r="I1821" s="15">
        <f t="shared" si="168"/>
        <v>1.85</v>
      </c>
      <c r="J1821" s="15">
        <f t="shared" si="169"/>
        <v>0.22</v>
      </c>
      <c r="K1821" s="13">
        <v>2930.1</v>
      </c>
      <c r="L1821" s="12">
        <f t="shared" si="170"/>
        <v>4.1367883876626754</v>
      </c>
      <c r="M1821">
        <f t="shared" si="171"/>
        <v>5103</v>
      </c>
      <c r="N1821">
        <f t="shared" si="172"/>
        <v>21</v>
      </c>
      <c r="O1821">
        <f t="shared" si="173"/>
        <v>2.5</v>
      </c>
    </row>
    <row r="1822" spans="1:15">
      <c r="A1822" s="12" t="s">
        <v>41</v>
      </c>
      <c r="B1822" s="12">
        <v>6300</v>
      </c>
      <c r="C1822" s="14">
        <v>14.3971053036</v>
      </c>
      <c r="D1822" s="13">
        <v>0.30299999999999999</v>
      </c>
      <c r="E1822" s="13">
        <v>56.5</v>
      </c>
      <c r="F1822" s="13">
        <v>0</v>
      </c>
      <c r="G1822" s="13">
        <v>0</v>
      </c>
      <c r="H1822" s="12">
        <v>1</v>
      </c>
      <c r="I1822" s="15">
        <f t="shared" si="168"/>
        <v>0</v>
      </c>
      <c r="J1822" s="15">
        <f t="shared" si="169"/>
        <v>0</v>
      </c>
      <c r="K1822" s="13">
        <v>16742.5</v>
      </c>
      <c r="L1822" s="12">
        <f t="shared" si="170"/>
        <v>20.539270353748346</v>
      </c>
      <c r="M1822">
        <f t="shared" si="171"/>
        <v>25335</v>
      </c>
      <c r="N1822">
        <f t="shared" si="172"/>
        <v>0</v>
      </c>
      <c r="O1822">
        <f t="shared" si="173"/>
        <v>0</v>
      </c>
    </row>
    <row r="1823" spans="1:15">
      <c r="A1823" s="12" t="s">
        <v>41</v>
      </c>
      <c r="B1823" s="12">
        <v>2210</v>
      </c>
      <c r="C1823" s="14">
        <v>0.94081594209999997</v>
      </c>
      <c r="D1823" s="13">
        <v>0.26800000000000002</v>
      </c>
      <c r="E1823" s="13">
        <v>56.5</v>
      </c>
      <c r="F1823" s="13">
        <v>1.92</v>
      </c>
      <c r="G1823" s="13">
        <v>0.50600000000000001</v>
      </c>
      <c r="H1823" s="12">
        <v>1</v>
      </c>
      <c r="I1823" s="15">
        <f t="shared" si="168"/>
        <v>1.92</v>
      </c>
      <c r="J1823" s="15">
        <f t="shared" si="169"/>
        <v>0.50600000000000001</v>
      </c>
      <c r="K1823" s="13">
        <v>840.9</v>
      </c>
      <c r="L1823" s="12">
        <f t="shared" si="170"/>
        <v>1.1871529162731835</v>
      </c>
      <c r="M1823">
        <f t="shared" si="171"/>
        <v>1464</v>
      </c>
      <c r="N1823">
        <f t="shared" si="172"/>
        <v>6</v>
      </c>
      <c r="O1823">
        <f t="shared" si="173"/>
        <v>1.6</v>
      </c>
    </row>
    <row r="1824" spans="1:15">
      <c r="A1824" s="12" t="s">
        <v>41</v>
      </c>
      <c r="B1824" s="12">
        <v>3200</v>
      </c>
      <c r="C1824" s="14">
        <v>0.37941729549999997</v>
      </c>
      <c r="D1824" s="13">
        <v>0.4</v>
      </c>
      <c r="E1824" s="13">
        <v>56.5</v>
      </c>
      <c r="F1824" s="13">
        <v>1.2</v>
      </c>
      <c r="G1824" s="13">
        <v>6.4000000000000001E-2</v>
      </c>
      <c r="H1824" s="12">
        <v>1</v>
      </c>
      <c r="I1824" s="15">
        <f t="shared" si="168"/>
        <v>1.2</v>
      </c>
      <c r="J1824" s="15">
        <f t="shared" si="169"/>
        <v>6.4000000000000001E-2</v>
      </c>
      <c r="K1824" s="13">
        <v>571.20000000000005</v>
      </c>
      <c r="L1824" s="12">
        <f t="shared" si="170"/>
        <v>0.71456923985833332</v>
      </c>
      <c r="M1824">
        <f t="shared" si="171"/>
        <v>881</v>
      </c>
      <c r="N1824">
        <f t="shared" si="172"/>
        <v>2</v>
      </c>
      <c r="O1824">
        <f t="shared" si="173"/>
        <v>0.1</v>
      </c>
    </row>
    <row r="1825" spans="1:15">
      <c r="A1825" s="12" t="s">
        <v>41</v>
      </c>
      <c r="B1825" s="12">
        <v>8110</v>
      </c>
      <c r="C1825" s="14">
        <v>0.19270346569999999</v>
      </c>
      <c r="D1825" s="13">
        <v>0.39900000000000002</v>
      </c>
      <c r="E1825" s="13">
        <v>56.5</v>
      </c>
      <c r="F1825" s="13">
        <v>1.1499999999999999</v>
      </c>
      <c r="G1825" s="13">
        <v>0.15</v>
      </c>
      <c r="H1825" s="12">
        <v>1</v>
      </c>
      <c r="I1825" s="15">
        <f t="shared" si="168"/>
        <v>1.1499999999999999</v>
      </c>
      <c r="J1825" s="15">
        <f t="shared" si="169"/>
        <v>0.15</v>
      </c>
      <c r="K1825" s="13">
        <v>256.39999999999998</v>
      </c>
      <c r="L1825" s="12">
        <f t="shared" si="170"/>
        <v>0.36201754825066251</v>
      </c>
      <c r="M1825">
        <f t="shared" si="171"/>
        <v>447</v>
      </c>
      <c r="N1825">
        <f t="shared" si="172"/>
        <v>1</v>
      </c>
      <c r="O1825">
        <f t="shared" si="173"/>
        <v>0.1</v>
      </c>
    </row>
    <row r="1826" spans="1:15">
      <c r="A1826" s="12" t="s">
        <v>41</v>
      </c>
      <c r="B1826" s="12">
        <v>3200</v>
      </c>
      <c r="C1826" s="14">
        <v>6.3687896600000002E-2</v>
      </c>
      <c r="D1826" s="13">
        <v>0.06</v>
      </c>
      <c r="E1826" s="13">
        <v>56.5</v>
      </c>
      <c r="F1826" s="13">
        <v>1.2</v>
      </c>
      <c r="G1826" s="13">
        <v>6.4000000000000001E-2</v>
      </c>
      <c r="H1826" s="12">
        <v>1</v>
      </c>
      <c r="I1826" s="15">
        <f t="shared" si="168"/>
        <v>1.2</v>
      </c>
      <c r="J1826" s="15">
        <f t="shared" si="169"/>
        <v>6.4000000000000001E-2</v>
      </c>
      <c r="K1826" s="13">
        <v>14.4</v>
      </c>
      <c r="L1826" s="12">
        <f t="shared" si="170"/>
        <v>1.7991830789499997E-2</v>
      </c>
      <c r="M1826">
        <f t="shared" si="171"/>
        <v>22</v>
      </c>
      <c r="N1826">
        <f t="shared" si="172"/>
        <v>0</v>
      </c>
      <c r="O1826">
        <f t="shared" si="173"/>
        <v>0</v>
      </c>
    </row>
    <row r="1827" spans="1:15">
      <c r="A1827" s="12" t="s">
        <v>41</v>
      </c>
      <c r="B1827" s="12">
        <v>4110</v>
      </c>
      <c r="C1827" s="14">
        <v>14.2482029335</v>
      </c>
      <c r="D1827" s="13">
        <v>0.10199999999999999</v>
      </c>
      <c r="E1827" s="13">
        <v>56.5</v>
      </c>
      <c r="F1827" s="13">
        <v>0.7</v>
      </c>
      <c r="G1827" s="13">
        <v>0.09</v>
      </c>
      <c r="H1827" s="12">
        <v>1</v>
      </c>
      <c r="I1827" s="15">
        <f t="shared" si="168"/>
        <v>0.7</v>
      </c>
      <c r="J1827" s="15">
        <f t="shared" si="169"/>
        <v>0.09</v>
      </c>
      <c r="K1827" s="13">
        <v>5469.8</v>
      </c>
      <c r="L1827" s="12">
        <f t="shared" si="170"/>
        <v>6.8426994588133745</v>
      </c>
      <c r="M1827">
        <f t="shared" si="171"/>
        <v>8440</v>
      </c>
      <c r="N1827">
        <f t="shared" si="172"/>
        <v>13</v>
      </c>
      <c r="O1827">
        <f t="shared" si="173"/>
        <v>1.7</v>
      </c>
    </row>
    <row r="1828" spans="1:15">
      <c r="A1828" s="12" t="s">
        <v>41</v>
      </c>
      <c r="B1828" s="12">
        <v>4110</v>
      </c>
      <c r="C1828" s="14">
        <v>0.37289466500000001</v>
      </c>
      <c r="D1828" s="13">
        <v>0.309</v>
      </c>
      <c r="E1828" s="13">
        <v>56.5</v>
      </c>
      <c r="F1828" s="13">
        <v>0.7</v>
      </c>
      <c r="G1828" s="13">
        <v>0.09</v>
      </c>
      <c r="H1828" s="12">
        <v>1</v>
      </c>
      <c r="I1828" s="15">
        <f t="shared" si="168"/>
        <v>0.7</v>
      </c>
      <c r="J1828" s="15">
        <f t="shared" si="169"/>
        <v>0.09</v>
      </c>
      <c r="K1828" s="13">
        <v>433.7</v>
      </c>
      <c r="L1828" s="12">
        <f t="shared" si="170"/>
        <v>0.5425151257418751</v>
      </c>
      <c r="M1828">
        <f t="shared" si="171"/>
        <v>669</v>
      </c>
      <c r="N1828">
        <f t="shared" si="172"/>
        <v>1</v>
      </c>
      <c r="O1828">
        <f t="shared" si="173"/>
        <v>0.1</v>
      </c>
    </row>
    <row r="1829" spans="1:15">
      <c r="A1829" s="12" t="s">
        <v>41</v>
      </c>
      <c r="B1829" s="12">
        <v>8110</v>
      </c>
      <c r="C1829" s="14">
        <v>1.3826743301</v>
      </c>
      <c r="D1829" s="13">
        <v>0.39900000000000002</v>
      </c>
      <c r="E1829" s="13">
        <v>56.5</v>
      </c>
      <c r="F1829" s="13">
        <v>1.1499999999999999</v>
      </c>
      <c r="G1829" s="13">
        <v>0.15</v>
      </c>
      <c r="H1829" s="12">
        <v>1</v>
      </c>
      <c r="I1829" s="15">
        <f t="shared" si="168"/>
        <v>1.1499999999999999</v>
      </c>
      <c r="J1829" s="15">
        <f t="shared" si="169"/>
        <v>0.15</v>
      </c>
      <c r="K1829" s="13">
        <v>2076.4</v>
      </c>
      <c r="L1829" s="12">
        <f t="shared" si="170"/>
        <v>2.5975265633841125</v>
      </c>
      <c r="M1829">
        <f t="shared" si="171"/>
        <v>3204</v>
      </c>
      <c r="N1829">
        <f t="shared" si="172"/>
        <v>8</v>
      </c>
      <c r="O1829">
        <f t="shared" si="173"/>
        <v>1.1000000000000001</v>
      </c>
    </row>
    <row r="1830" spans="1:15">
      <c r="A1830" s="12" t="s">
        <v>41</v>
      </c>
      <c r="B1830" s="12">
        <v>6460</v>
      </c>
      <c r="C1830" s="14">
        <v>0.34103920859999998</v>
      </c>
      <c r="D1830" s="13">
        <v>0.30299999999999999</v>
      </c>
      <c r="E1830" s="13">
        <v>56.5</v>
      </c>
      <c r="F1830" s="13">
        <v>0</v>
      </c>
      <c r="G1830" s="13">
        <v>0</v>
      </c>
      <c r="H1830" s="12">
        <v>1</v>
      </c>
      <c r="I1830" s="15">
        <f t="shared" si="168"/>
        <v>0</v>
      </c>
      <c r="J1830" s="15">
        <f t="shared" si="169"/>
        <v>0</v>
      </c>
      <c r="K1830" s="13">
        <v>388.9</v>
      </c>
      <c r="L1830" s="12">
        <f t="shared" si="170"/>
        <v>0.48653506096897492</v>
      </c>
      <c r="M1830">
        <f t="shared" si="171"/>
        <v>600</v>
      </c>
      <c r="N1830">
        <f t="shared" si="172"/>
        <v>0</v>
      </c>
      <c r="O1830">
        <f t="shared" si="173"/>
        <v>0</v>
      </c>
    </row>
    <row r="1831" spans="1:15">
      <c r="A1831" s="12" t="s">
        <v>41</v>
      </c>
      <c r="B1831" s="12">
        <v>1100</v>
      </c>
      <c r="C1831" s="14">
        <v>1.4969244075999999</v>
      </c>
      <c r="D1831" s="13">
        <v>0.34200000000000003</v>
      </c>
      <c r="E1831" s="13">
        <v>56.5</v>
      </c>
      <c r="F1831" s="13">
        <v>1.85</v>
      </c>
      <c r="G1831" s="13">
        <v>0.22</v>
      </c>
      <c r="H1831" s="12">
        <v>1</v>
      </c>
      <c r="I1831" s="15">
        <f t="shared" si="168"/>
        <v>1.85</v>
      </c>
      <c r="J1831" s="15">
        <f t="shared" si="169"/>
        <v>0.22</v>
      </c>
      <c r="K1831" s="13">
        <v>1926.8</v>
      </c>
      <c r="L1831" s="12">
        <f t="shared" si="170"/>
        <v>2.4104225273378996</v>
      </c>
      <c r="M1831">
        <f t="shared" si="171"/>
        <v>2973</v>
      </c>
      <c r="N1831">
        <f t="shared" si="172"/>
        <v>12</v>
      </c>
      <c r="O1831">
        <f t="shared" si="173"/>
        <v>1.4</v>
      </c>
    </row>
    <row r="1832" spans="1:15">
      <c r="A1832" s="12" t="s">
        <v>41</v>
      </c>
      <c r="B1832" s="12">
        <v>2210</v>
      </c>
      <c r="C1832" s="14">
        <v>0.21595463309999999</v>
      </c>
      <c r="D1832" s="13">
        <v>0.26800000000000002</v>
      </c>
      <c r="E1832" s="13">
        <v>56.5</v>
      </c>
      <c r="F1832" s="13">
        <v>1.92</v>
      </c>
      <c r="G1832" s="13">
        <v>0.50600000000000001</v>
      </c>
      <c r="H1832" s="12">
        <v>1</v>
      </c>
      <c r="I1832" s="15">
        <f t="shared" si="168"/>
        <v>1.92</v>
      </c>
      <c r="J1832" s="15">
        <f t="shared" si="169"/>
        <v>0.50600000000000001</v>
      </c>
      <c r="K1832" s="13">
        <v>193</v>
      </c>
      <c r="L1832" s="12">
        <f t="shared" si="170"/>
        <v>0.27249875453334998</v>
      </c>
      <c r="M1832">
        <f t="shared" si="171"/>
        <v>336</v>
      </c>
      <c r="N1832">
        <f t="shared" si="172"/>
        <v>1</v>
      </c>
      <c r="O1832">
        <f t="shared" si="173"/>
        <v>0.4</v>
      </c>
    </row>
    <row r="1833" spans="1:15">
      <c r="A1833" s="12" t="s">
        <v>41</v>
      </c>
      <c r="B1833" s="12">
        <v>6410</v>
      </c>
      <c r="C1833" s="14">
        <v>0.32282541510000001</v>
      </c>
      <c r="D1833" s="13">
        <v>0.30299999999999999</v>
      </c>
      <c r="E1833" s="13">
        <v>56.5</v>
      </c>
      <c r="F1833" s="13">
        <v>0</v>
      </c>
      <c r="G1833" s="13">
        <v>0</v>
      </c>
      <c r="H1833" s="12">
        <v>1</v>
      </c>
      <c r="I1833" s="15">
        <f t="shared" si="168"/>
        <v>0</v>
      </c>
      <c r="J1833" s="15">
        <f t="shared" si="169"/>
        <v>0</v>
      </c>
      <c r="K1833" s="13">
        <v>368.2</v>
      </c>
      <c r="L1833" s="12">
        <f t="shared" si="170"/>
        <v>0.4605508078170375</v>
      </c>
      <c r="M1833">
        <f t="shared" si="171"/>
        <v>568</v>
      </c>
      <c r="N1833">
        <f t="shared" si="172"/>
        <v>0</v>
      </c>
      <c r="O1833">
        <f t="shared" si="173"/>
        <v>0</v>
      </c>
    </row>
    <row r="1834" spans="1:15">
      <c r="A1834" s="12" t="s">
        <v>41</v>
      </c>
      <c r="B1834" s="12">
        <v>4110</v>
      </c>
      <c r="C1834" s="14">
        <v>2.09803452E-2</v>
      </c>
      <c r="D1834" s="13">
        <v>0.10199999999999999</v>
      </c>
      <c r="E1834" s="13">
        <v>56.5</v>
      </c>
      <c r="F1834" s="13">
        <v>0.7</v>
      </c>
      <c r="G1834" s="13">
        <v>0.09</v>
      </c>
      <c r="H1834" s="12">
        <v>1</v>
      </c>
      <c r="I1834" s="15">
        <f t="shared" si="168"/>
        <v>0.7</v>
      </c>
      <c r="J1834" s="15">
        <f t="shared" si="169"/>
        <v>0.09</v>
      </c>
      <c r="K1834" s="13">
        <v>8.1</v>
      </c>
      <c r="L1834" s="12">
        <f t="shared" si="170"/>
        <v>1.00758107823E-2</v>
      </c>
      <c r="M1834">
        <f t="shared" si="171"/>
        <v>12</v>
      </c>
      <c r="N1834">
        <f t="shared" si="172"/>
        <v>0</v>
      </c>
      <c r="O1834">
        <f t="shared" si="173"/>
        <v>0</v>
      </c>
    </row>
    <row r="1835" spans="1:15">
      <c r="A1835" s="12" t="s">
        <v>41</v>
      </c>
      <c r="B1835" s="12">
        <v>4110</v>
      </c>
      <c r="C1835" s="14">
        <v>6.8930254343000001</v>
      </c>
      <c r="D1835" s="13">
        <v>0.10199999999999999</v>
      </c>
      <c r="E1835" s="13">
        <v>56.5</v>
      </c>
      <c r="F1835" s="13">
        <v>0.7</v>
      </c>
      <c r="G1835" s="13">
        <v>0.09</v>
      </c>
      <c r="H1835" s="12">
        <v>1</v>
      </c>
      <c r="I1835" s="15">
        <f t="shared" si="168"/>
        <v>0.7</v>
      </c>
      <c r="J1835" s="15">
        <f t="shared" si="169"/>
        <v>0.09</v>
      </c>
      <c r="K1835" s="13">
        <v>2646.2</v>
      </c>
      <c r="L1835" s="12">
        <f t="shared" si="170"/>
        <v>3.3103754648225752</v>
      </c>
      <c r="M1835">
        <f t="shared" si="171"/>
        <v>4083</v>
      </c>
      <c r="N1835">
        <f t="shared" si="172"/>
        <v>6</v>
      </c>
      <c r="O1835">
        <f t="shared" si="173"/>
        <v>0.8</v>
      </c>
    </row>
    <row r="1836" spans="1:15">
      <c r="A1836" s="12" t="s">
        <v>41</v>
      </c>
      <c r="B1836" s="12">
        <v>2210</v>
      </c>
      <c r="C1836" s="14">
        <v>1.1435410933000001</v>
      </c>
      <c r="D1836" s="13">
        <v>0.26800000000000002</v>
      </c>
      <c r="E1836" s="13">
        <v>56.5</v>
      </c>
      <c r="F1836" s="13">
        <v>1.92</v>
      </c>
      <c r="G1836" s="13">
        <v>0.50600000000000001</v>
      </c>
      <c r="H1836" s="12">
        <v>1</v>
      </c>
      <c r="I1836" s="15">
        <f t="shared" si="168"/>
        <v>1.92</v>
      </c>
      <c r="J1836" s="15">
        <f t="shared" si="169"/>
        <v>0.50600000000000001</v>
      </c>
      <c r="K1836" s="13">
        <v>1153.4000000000001</v>
      </c>
      <c r="L1836" s="12">
        <f t="shared" si="170"/>
        <v>1.4429582695623837</v>
      </c>
      <c r="M1836">
        <f t="shared" si="171"/>
        <v>1780</v>
      </c>
      <c r="N1836">
        <f t="shared" si="172"/>
        <v>8</v>
      </c>
      <c r="O1836">
        <f t="shared" si="173"/>
        <v>2</v>
      </c>
    </row>
    <row r="1837" spans="1:15">
      <c r="A1837" s="12" t="s">
        <v>41</v>
      </c>
      <c r="B1837" s="12">
        <v>4340</v>
      </c>
      <c r="C1837" s="14">
        <v>2.7502389999999998E-4</v>
      </c>
      <c r="D1837" s="13">
        <v>0.41299999999999998</v>
      </c>
      <c r="E1837" s="13">
        <v>56.5</v>
      </c>
      <c r="F1837" s="13">
        <v>0.7</v>
      </c>
      <c r="G1837" s="13">
        <v>0.09</v>
      </c>
      <c r="H1837" s="12">
        <v>1</v>
      </c>
      <c r="I1837" s="15">
        <f t="shared" si="168"/>
        <v>0.7</v>
      </c>
      <c r="J1837" s="15">
        <f t="shared" si="169"/>
        <v>0.09</v>
      </c>
      <c r="K1837" s="13">
        <v>0.4</v>
      </c>
      <c r="L1837" s="12">
        <f t="shared" si="170"/>
        <v>5.3479543287916656E-4</v>
      </c>
      <c r="M1837">
        <f t="shared" si="171"/>
        <v>1</v>
      </c>
      <c r="N1837">
        <f t="shared" si="172"/>
        <v>0</v>
      </c>
      <c r="O1837">
        <f t="shared" si="173"/>
        <v>0</v>
      </c>
    </row>
    <row r="1838" spans="1:15">
      <c r="A1838" s="12" t="s">
        <v>41</v>
      </c>
      <c r="B1838" s="12">
        <v>1100</v>
      </c>
      <c r="C1838" s="14">
        <v>0.17660209839999999</v>
      </c>
      <c r="D1838" s="13">
        <v>0.34200000000000003</v>
      </c>
      <c r="E1838" s="13">
        <v>56.5</v>
      </c>
      <c r="F1838" s="13">
        <v>1.85</v>
      </c>
      <c r="G1838" s="13">
        <v>0.22</v>
      </c>
      <c r="H1838" s="12">
        <v>1</v>
      </c>
      <c r="I1838" s="15">
        <f t="shared" si="168"/>
        <v>1.85</v>
      </c>
      <c r="J1838" s="15">
        <f t="shared" si="169"/>
        <v>0.22</v>
      </c>
      <c r="K1838" s="13">
        <v>227.3</v>
      </c>
      <c r="L1838" s="12">
        <f t="shared" si="170"/>
        <v>0.28437352894859996</v>
      </c>
      <c r="M1838">
        <f t="shared" si="171"/>
        <v>351</v>
      </c>
      <c r="N1838">
        <f t="shared" si="172"/>
        <v>1</v>
      </c>
      <c r="O1838">
        <f t="shared" si="173"/>
        <v>0.2</v>
      </c>
    </row>
    <row r="1839" spans="1:15">
      <c r="A1839" s="12" t="s">
        <v>41</v>
      </c>
      <c r="B1839" s="12">
        <v>4340</v>
      </c>
      <c r="C1839" s="14">
        <v>9.8920098900000003E-2</v>
      </c>
      <c r="D1839" s="13">
        <v>0.41299999999999998</v>
      </c>
      <c r="E1839" s="13">
        <v>56.5</v>
      </c>
      <c r="F1839" s="13">
        <v>0.7</v>
      </c>
      <c r="G1839" s="13">
        <v>0.09</v>
      </c>
      <c r="H1839" s="12">
        <v>1</v>
      </c>
      <c r="I1839" s="15">
        <f t="shared" si="168"/>
        <v>0.7</v>
      </c>
      <c r="J1839" s="15">
        <f t="shared" si="169"/>
        <v>0.09</v>
      </c>
      <c r="K1839" s="13">
        <v>153.80000000000001</v>
      </c>
      <c r="L1839" s="12">
        <f t="shared" si="170"/>
        <v>0.19235425398183748</v>
      </c>
      <c r="M1839">
        <f t="shared" si="171"/>
        <v>237</v>
      </c>
      <c r="N1839">
        <f t="shared" si="172"/>
        <v>0</v>
      </c>
      <c r="O1839">
        <f t="shared" si="173"/>
        <v>0</v>
      </c>
    </row>
    <row r="1840" spans="1:15">
      <c r="A1840" s="12" t="s">
        <v>41</v>
      </c>
      <c r="B1840" s="12">
        <v>3300</v>
      </c>
      <c r="C1840" s="14">
        <v>0.13174899709999999</v>
      </c>
      <c r="D1840" s="13">
        <v>0.4</v>
      </c>
      <c r="E1840" s="13">
        <v>56.5</v>
      </c>
      <c r="F1840" s="13">
        <v>1.2</v>
      </c>
      <c r="G1840" s="13">
        <v>6.4000000000000001E-2</v>
      </c>
      <c r="H1840" s="12">
        <v>1</v>
      </c>
      <c r="I1840" s="15">
        <f t="shared" si="168"/>
        <v>1.2</v>
      </c>
      <c r="J1840" s="15">
        <f t="shared" si="169"/>
        <v>6.4000000000000001E-2</v>
      </c>
      <c r="K1840" s="13">
        <v>198.3</v>
      </c>
      <c r="L1840" s="12">
        <f t="shared" si="170"/>
        <v>0.24812727787166666</v>
      </c>
      <c r="M1840">
        <f t="shared" si="171"/>
        <v>306</v>
      </c>
      <c r="N1840">
        <f t="shared" si="172"/>
        <v>1</v>
      </c>
      <c r="O1840">
        <f t="shared" si="173"/>
        <v>0</v>
      </c>
    </row>
    <row r="1841" spans="1:15">
      <c r="A1841" s="12" t="s">
        <v>41</v>
      </c>
      <c r="B1841" s="12">
        <v>2210</v>
      </c>
      <c r="C1841" s="14">
        <v>1.9490279700000002E-2</v>
      </c>
      <c r="D1841" s="13">
        <v>0.26800000000000002</v>
      </c>
      <c r="E1841" s="13">
        <v>56.5</v>
      </c>
      <c r="F1841" s="13">
        <v>1.92</v>
      </c>
      <c r="G1841" s="13">
        <v>0.50600000000000001</v>
      </c>
      <c r="H1841" s="12">
        <v>1</v>
      </c>
      <c r="I1841" s="15">
        <f t="shared" si="168"/>
        <v>1.92</v>
      </c>
      <c r="J1841" s="15">
        <f t="shared" si="169"/>
        <v>0.50600000000000001</v>
      </c>
      <c r="K1841" s="13">
        <v>19.7</v>
      </c>
      <c r="L1841" s="12">
        <f t="shared" si="170"/>
        <v>2.4593484601450003E-2</v>
      </c>
      <c r="M1841">
        <f t="shared" si="171"/>
        <v>30</v>
      </c>
      <c r="N1841">
        <f t="shared" si="172"/>
        <v>0</v>
      </c>
      <c r="O1841">
        <f t="shared" si="173"/>
        <v>0</v>
      </c>
    </row>
    <row r="1842" spans="1:15">
      <c r="A1842" s="12" t="s">
        <v>41</v>
      </c>
      <c r="B1842" s="12">
        <v>3200</v>
      </c>
      <c r="C1842" s="14">
        <v>7.3864524200000004E-2</v>
      </c>
      <c r="D1842" s="13">
        <v>0.28699999999999998</v>
      </c>
      <c r="E1842" s="13">
        <v>56.5</v>
      </c>
      <c r="F1842" s="13">
        <v>1.2</v>
      </c>
      <c r="G1842" s="13">
        <v>6.4000000000000001E-2</v>
      </c>
      <c r="H1842" s="12">
        <v>1</v>
      </c>
      <c r="I1842" s="15">
        <f t="shared" si="168"/>
        <v>1.2</v>
      </c>
      <c r="J1842" s="15">
        <f t="shared" si="169"/>
        <v>6.4000000000000001E-2</v>
      </c>
      <c r="K1842" s="13">
        <v>79.8</v>
      </c>
      <c r="L1842" s="12">
        <f t="shared" si="170"/>
        <v>9.9812516013758332E-2</v>
      </c>
      <c r="M1842">
        <f t="shared" si="171"/>
        <v>123</v>
      </c>
      <c r="N1842">
        <f t="shared" si="172"/>
        <v>0</v>
      </c>
      <c r="O1842">
        <f t="shared" si="173"/>
        <v>0</v>
      </c>
    </row>
    <row r="1843" spans="1:15">
      <c r="A1843" s="12" t="s">
        <v>41</v>
      </c>
      <c r="B1843" s="12">
        <v>3200</v>
      </c>
      <c r="C1843" s="14">
        <v>0.37768869090000001</v>
      </c>
      <c r="D1843" s="13">
        <v>0.06</v>
      </c>
      <c r="E1843" s="13">
        <v>56.5</v>
      </c>
      <c r="F1843" s="13">
        <v>1.2</v>
      </c>
      <c r="G1843" s="13">
        <v>6.4000000000000001E-2</v>
      </c>
      <c r="H1843" s="12">
        <v>1</v>
      </c>
      <c r="I1843" s="15">
        <f t="shared" si="168"/>
        <v>1.2</v>
      </c>
      <c r="J1843" s="15">
        <f t="shared" si="169"/>
        <v>6.4000000000000001E-2</v>
      </c>
      <c r="K1843" s="13">
        <v>85.3</v>
      </c>
      <c r="L1843" s="12">
        <f t="shared" si="170"/>
        <v>0.10669705517924999</v>
      </c>
      <c r="M1843">
        <f t="shared" si="171"/>
        <v>132</v>
      </c>
      <c r="N1843">
        <f t="shared" si="172"/>
        <v>0</v>
      </c>
      <c r="O1843">
        <f t="shared" si="173"/>
        <v>0</v>
      </c>
    </row>
    <row r="1844" spans="1:15">
      <c r="A1844" s="12" t="s">
        <v>41</v>
      </c>
      <c r="B1844" s="12">
        <v>2600</v>
      </c>
      <c r="C1844" s="14">
        <v>28.9240699552</v>
      </c>
      <c r="D1844" s="13">
        <v>0.28100000000000003</v>
      </c>
      <c r="E1844" s="13">
        <v>56.5</v>
      </c>
      <c r="F1844" s="13">
        <v>2.91</v>
      </c>
      <c r="G1844" s="13">
        <v>0.54700000000000004</v>
      </c>
      <c r="H1844" s="12">
        <v>1</v>
      </c>
      <c r="I1844" s="15">
        <f t="shared" si="168"/>
        <v>2.91</v>
      </c>
      <c r="J1844" s="15">
        <f t="shared" si="169"/>
        <v>0.54700000000000004</v>
      </c>
      <c r="K1844" s="13">
        <v>30629.3</v>
      </c>
      <c r="L1844" s="12">
        <f t="shared" si="170"/>
        <v>38.267749720311073</v>
      </c>
      <c r="M1844">
        <f t="shared" si="171"/>
        <v>47203</v>
      </c>
      <c r="N1844">
        <f t="shared" si="172"/>
        <v>303</v>
      </c>
      <c r="O1844">
        <f t="shared" si="173"/>
        <v>56.9</v>
      </c>
    </row>
    <row r="1845" spans="1:15">
      <c r="A1845" s="12" t="s">
        <v>41</v>
      </c>
      <c r="B1845" s="12">
        <v>3200</v>
      </c>
      <c r="C1845" s="14">
        <v>0.97631935910000001</v>
      </c>
      <c r="D1845" s="13">
        <v>0.06</v>
      </c>
      <c r="E1845" s="13">
        <v>56.5</v>
      </c>
      <c r="F1845" s="13">
        <v>1.2</v>
      </c>
      <c r="G1845" s="13">
        <v>6.4000000000000001E-2</v>
      </c>
      <c r="H1845" s="12">
        <v>1</v>
      </c>
      <c r="I1845" s="15">
        <f t="shared" si="168"/>
        <v>1.2</v>
      </c>
      <c r="J1845" s="15">
        <f t="shared" si="169"/>
        <v>6.4000000000000001E-2</v>
      </c>
      <c r="K1845" s="13">
        <v>220.5</v>
      </c>
      <c r="L1845" s="12">
        <f t="shared" si="170"/>
        <v>0.27581021894574997</v>
      </c>
      <c r="M1845">
        <f t="shared" si="171"/>
        <v>340</v>
      </c>
      <c r="N1845">
        <f t="shared" si="172"/>
        <v>1</v>
      </c>
      <c r="O1845">
        <f t="shared" si="173"/>
        <v>0</v>
      </c>
    </row>
    <row r="1846" spans="1:15">
      <c r="A1846" s="12" t="s">
        <v>41</v>
      </c>
      <c r="B1846" s="12">
        <v>4110</v>
      </c>
      <c r="C1846" s="14">
        <v>2.2149498399999999E-2</v>
      </c>
      <c r="D1846" s="13">
        <v>0.41299999999999998</v>
      </c>
      <c r="E1846" s="13">
        <v>56.5</v>
      </c>
      <c r="F1846" s="13">
        <v>0.7</v>
      </c>
      <c r="G1846" s="13">
        <v>0.09</v>
      </c>
      <c r="H1846" s="12">
        <v>1</v>
      </c>
      <c r="I1846" s="15">
        <f t="shared" si="168"/>
        <v>0.7</v>
      </c>
      <c r="J1846" s="15">
        <f t="shared" si="169"/>
        <v>0.09</v>
      </c>
      <c r="K1846" s="13">
        <v>34.4</v>
      </c>
      <c r="L1846" s="12">
        <f t="shared" si="170"/>
        <v>4.3070622534566665E-2</v>
      </c>
      <c r="M1846">
        <f t="shared" si="171"/>
        <v>53</v>
      </c>
      <c r="N1846">
        <f t="shared" si="172"/>
        <v>0</v>
      </c>
      <c r="O1846">
        <f t="shared" si="173"/>
        <v>0</v>
      </c>
    </row>
    <row r="1847" spans="1:15">
      <c r="A1847" s="12" t="s">
        <v>41</v>
      </c>
      <c r="B1847" s="12">
        <v>1100</v>
      </c>
      <c r="C1847" s="14">
        <v>0.32905589629999998</v>
      </c>
      <c r="D1847" s="13">
        <v>0.34200000000000003</v>
      </c>
      <c r="E1847" s="13">
        <v>56.5</v>
      </c>
      <c r="F1847" s="13">
        <v>1.85</v>
      </c>
      <c r="G1847" s="13">
        <v>0.22</v>
      </c>
      <c r="H1847" s="12">
        <v>1</v>
      </c>
      <c r="I1847" s="15">
        <f t="shared" si="168"/>
        <v>1.85</v>
      </c>
      <c r="J1847" s="15">
        <f t="shared" si="169"/>
        <v>0.22</v>
      </c>
      <c r="K1847" s="13">
        <v>423.5</v>
      </c>
      <c r="L1847" s="12">
        <f t="shared" si="170"/>
        <v>0.52986225701707501</v>
      </c>
      <c r="M1847">
        <f t="shared" si="171"/>
        <v>654</v>
      </c>
      <c r="N1847">
        <f t="shared" si="172"/>
        <v>3</v>
      </c>
      <c r="O1847">
        <f t="shared" si="173"/>
        <v>0.3</v>
      </c>
    </row>
    <row r="1848" spans="1:15">
      <c r="A1848" s="12" t="s">
        <v>41</v>
      </c>
      <c r="B1848" s="12">
        <v>1100</v>
      </c>
      <c r="C1848" s="14">
        <v>0.1031295069</v>
      </c>
      <c r="D1848" s="13">
        <v>0.34200000000000003</v>
      </c>
      <c r="E1848" s="13">
        <v>56.5</v>
      </c>
      <c r="F1848" s="13">
        <v>1.85</v>
      </c>
      <c r="G1848" s="13">
        <v>0.22</v>
      </c>
      <c r="H1848" s="12">
        <v>1</v>
      </c>
      <c r="I1848" s="15">
        <f t="shared" si="168"/>
        <v>1.85</v>
      </c>
      <c r="J1848" s="15">
        <f t="shared" si="169"/>
        <v>0.22</v>
      </c>
      <c r="K1848" s="13">
        <v>132.69999999999999</v>
      </c>
      <c r="L1848" s="12">
        <f t="shared" si="170"/>
        <v>0.16606428848572499</v>
      </c>
      <c r="M1848">
        <f t="shared" si="171"/>
        <v>205</v>
      </c>
      <c r="N1848">
        <f t="shared" si="172"/>
        <v>1</v>
      </c>
      <c r="O1848">
        <f t="shared" si="173"/>
        <v>0.1</v>
      </c>
    </row>
    <row r="1849" spans="1:15">
      <c r="A1849" s="12" t="s">
        <v>41</v>
      </c>
      <c r="B1849" s="12">
        <v>4110</v>
      </c>
      <c r="C1849" s="14">
        <v>0.1964564925</v>
      </c>
      <c r="D1849" s="13">
        <v>0.41299999999999998</v>
      </c>
      <c r="E1849" s="13">
        <v>56.5</v>
      </c>
      <c r="F1849" s="13">
        <v>0.7</v>
      </c>
      <c r="G1849" s="13">
        <v>0.09</v>
      </c>
      <c r="H1849" s="12">
        <v>1</v>
      </c>
      <c r="I1849" s="15">
        <f t="shared" si="168"/>
        <v>0.7</v>
      </c>
      <c r="J1849" s="15">
        <f t="shared" si="169"/>
        <v>0.09</v>
      </c>
      <c r="K1849" s="13">
        <v>305.39999999999998</v>
      </c>
      <c r="L1849" s="12">
        <f t="shared" si="170"/>
        <v>0.38201783535343742</v>
      </c>
      <c r="M1849">
        <f t="shared" si="171"/>
        <v>471</v>
      </c>
      <c r="N1849">
        <f t="shared" si="172"/>
        <v>1</v>
      </c>
      <c r="O1849">
        <f t="shared" si="173"/>
        <v>0.1</v>
      </c>
    </row>
    <row r="1850" spans="1:15">
      <c r="A1850" s="12" t="s">
        <v>41</v>
      </c>
      <c r="B1850" s="12">
        <v>3300</v>
      </c>
      <c r="C1850" s="14">
        <v>4.7473011999999998E-3</v>
      </c>
      <c r="D1850" s="13">
        <v>0.4</v>
      </c>
      <c r="E1850" s="13">
        <v>56.5</v>
      </c>
      <c r="F1850" s="13">
        <v>1.2</v>
      </c>
      <c r="G1850" s="13">
        <v>6.4000000000000001E-2</v>
      </c>
      <c r="H1850" s="12">
        <v>1</v>
      </c>
      <c r="I1850" s="15">
        <f t="shared" si="168"/>
        <v>1.2</v>
      </c>
      <c r="J1850" s="15">
        <f t="shared" si="169"/>
        <v>6.4000000000000001E-2</v>
      </c>
      <c r="K1850" s="13">
        <v>7.1</v>
      </c>
      <c r="L1850" s="12">
        <f t="shared" si="170"/>
        <v>8.9407505933333329E-3</v>
      </c>
      <c r="M1850">
        <f t="shared" si="171"/>
        <v>11</v>
      </c>
      <c r="N1850">
        <f t="shared" si="172"/>
        <v>0</v>
      </c>
      <c r="O1850">
        <f t="shared" si="173"/>
        <v>0</v>
      </c>
    </row>
    <row r="1851" spans="1:15">
      <c r="A1851" s="12" t="s">
        <v>41</v>
      </c>
      <c r="B1851" s="12">
        <v>2210</v>
      </c>
      <c r="C1851" s="14">
        <v>6.1084933000000001E-3</v>
      </c>
      <c r="D1851" s="13">
        <v>0.26800000000000002</v>
      </c>
      <c r="E1851" s="13">
        <v>56.5</v>
      </c>
      <c r="F1851" s="13">
        <v>1.92</v>
      </c>
      <c r="G1851" s="13">
        <v>0.50600000000000001</v>
      </c>
      <c r="H1851" s="12">
        <v>1</v>
      </c>
      <c r="I1851" s="15">
        <f t="shared" si="168"/>
        <v>1.92</v>
      </c>
      <c r="J1851" s="15">
        <f t="shared" si="169"/>
        <v>0.50600000000000001</v>
      </c>
      <c r="K1851" s="13">
        <v>6.2</v>
      </c>
      <c r="L1851" s="12">
        <f t="shared" si="170"/>
        <v>7.707900462383334E-3</v>
      </c>
      <c r="M1851">
        <f t="shared" si="171"/>
        <v>10</v>
      </c>
      <c r="N1851">
        <f t="shared" si="172"/>
        <v>0</v>
      </c>
      <c r="O1851">
        <f t="shared" si="173"/>
        <v>0</v>
      </c>
    </row>
    <row r="1852" spans="1:15">
      <c r="A1852" s="12" t="s">
        <v>41</v>
      </c>
      <c r="B1852" s="12">
        <v>2210</v>
      </c>
      <c r="C1852" s="14">
        <v>0.13604769189999999</v>
      </c>
      <c r="D1852" s="13">
        <v>0.26800000000000002</v>
      </c>
      <c r="E1852" s="13">
        <v>56.5</v>
      </c>
      <c r="F1852" s="13">
        <v>1.92</v>
      </c>
      <c r="G1852" s="13">
        <v>0.50600000000000001</v>
      </c>
      <c r="H1852" s="12">
        <v>1</v>
      </c>
      <c r="I1852" s="15">
        <f t="shared" si="168"/>
        <v>1.92</v>
      </c>
      <c r="J1852" s="15">
        <f t="shared" si="169"/>
        <v>0.50600000000000001</v>
      </c>
      <c r="K1852" s="13">
        <v>137.19999999999999</v>
      </c>
      <c r="L1852" s="12">
        <f t="shared" si="170"/>
        <v>0.17166951256248333</v>
      </c>
      <c r="M1852">
        <f t="shared" si="171"/>
        <v>212</v>
      </c>
      <c r="N1852">
        <f t="shared" si="172"/>
        <v>1</v>
      </c>
      <c r="O1852">
        <f t="shared" si="173"/>
        <v>0.2</v>
      </c>
    </row>
    <row r="1853" spans="1:15">
      <c r="A1853" s="12" t="s">
        <v>41</v>
      </c>
      <c r="B1853" s="12">
        <v>1200</v>
      </c>
      <c r="C1853" s="14">
        <v>25.897477699500001</v>
      </c>
      <c r="D1853" s="13">
        <v>0.30399999999999999</v>
      </c>
      <c r="E1853" s="13">
        <v>56.5</v>
      </c>
      <c r="F1853" s="13">
        <v>2.23</v>
      </c>
      <c r="G1853" s="13">
        <v>0.316</v>
      </c>
      <c r="H1853" s="12">
        <v>1</v>
      </c>
      <c r="I1853" s="15">
        <f t="shared" si="168"/>
        <v>2.23</v>
      </c>
      <c r="J1853" s="15">
        <f t="shared" si="169"/>
        <v>0.316</v>
      </c>
      <c r="K1853" s="13">
        <v>29631</v>
      </c>
      <c r="L1853" s="12">
        <f t="shared" si="170"/>
        <v>37.067923080550997</v>
      </c>
      <c r="M1853">
        <f t="shared" si="171"/>
        <v>45723</v>
      </c>
      <c r="N1853">
        <f t="shared" si="172"/>
        <v>225</v>
      </c>
      <c r="O1853">
        <f t="shared" si="173"/>
        <v>31.9</v>
      </c>
    </row>
    <row r="1854" spans="1:15">
      <c r="A1854" s="12" t="s">
        <v>41</v>
      </c>
      <c r="B1854" s="12">
        <v>3200</v>
      </c>
      <c r="C1854" s="14">
        <v>5.7149538799999997E-2</v>
      </c>
      <c r="D1854" s="13">
        <v>0.4</v>
      </c>
      <c r="E1854" s="13">
        <v>56.5</v>
      </c>
      <c r="F1854" s="13">
        <v>1.2</v>
      </c>
      <c r="G1854" s="13">
        <v>6.4000000000000001E-2</v>
      </c>
      <c r="H1854" s="12">
        <v>1</v>
      </c>
      <c r="I1854" s="15">
        <f t="shared" si="168"/>
        <v>1.2</v>
      </c>
      <c r="J1854" s="15">
        <f t="shared" si="169"/>
        <v>6.4000000000000001E-2</v>
      </c>
      <c r="K1854" s="13">
        <v>86</v>
      </c>
      <c r="L1854" s="12">
        <f t="shared" si="170"/>
        <v>0.10763163140666666</v>
      </c>
      <c r="M1854">
        <f t="shared" si="171"/>
        <v>133</v>
      </c>
      <c r="N1854">
        <f t="shared" si="172"/>
        <v>0</v>
      </c>
      <c r="O1854">
        <f t="shared" si="173"/>
        <v>0</v>
      </c>
    </row>
    <row r="1855" spans="1:15">
      <c r="A1855" s="12" t="s">
        <v>41</v>
      </c>
      <c r="B1855" s="12">
        <v>3100</v>
      </c>
      <c r="C1855" s="14">
        <v>3.9128301530999998</v>
      </c>
      <c r="D1855" s="13">
        <v>0.41099999999999998</v>
      </c>
      <c r="E1855" s="13">
        <v>56.5</v>
      </c>
      <c r="F1855" s="13">
        <v>1.2</v>
      </c>
      <c r="G1855" s="13">
        <v>6.4000000000000001E-2</v>
      </c>
      <c r="H1855" s="12">
        <v>1</v>
      </c>
      <c r="I1855" s="15">
        <f t="shared" si="168"/>
        <v>1.2</v>
      </c>
      <c r="J1855" s="15">
        <f t="shared" si="169"/>
        <v>6.4000000000000001E-2</v>
      </c>
      <c r="K1855" s="13">
        <v>6052.7</v>
      </c>
      <c r="L1855" s="12">
        <f t="shared" si="170"/>
        <v>7.5718154500176373</v>
      </c>
      <c r="M1855">
        <f t="shared" si="171"/>
        <v>9340</v>
      </c>
      <c r="N1855">
        <f t="shared" si="172"/>
        <v>25</v>
      </c>
      <c r="O1855">
        <f t="shared" si="173"/>
        <v>1.3</v>
      </c>
    </row>
    <row r="1856" spans="1:15">
      <c r="A1856" s="12" t="s">
        <v>41</v>
      </c>
      <c r="B1856" s="12">
        <v>3200</v>
      </c>
      <c r="C1856" s="14">
        <v>1.3082846104000001</v>
      </c>
      <c r="D1856" s="13">
        <v>0.4</v>
      </c>
      <c r="E1856" s="13">
        <v>56.5</v>
      </c>
      <c r="F1856" s="13">
        <v>1.2</v>
      </c>
      <c r="G1856" s="13">
        <v>6.4000000000000001E-2</v>
      </c>
      <c r="H1856" s="12">
        <v>1</v>
      </c>
      <c r="I1856" s="15">
        <f t="shared" si="168"/>
        <v>1.2</v>
      </c>
      <c r="J1856" s="15">
        <f t="shared" si="169"/>
        <v>6.4000000000000001E-2</v>
      </c>
      <c r="K1856" s="13">
        <v>1969.6</v>
      </c>
      <c r="L1856" s="12">
        <f t="shared" si="170"/>
        <v>2.4639360162533337</v>
      </c>
      <c r="M1856">
        <f t="shared" si="171"/>
        <v>3039</v>
      </c>
      <c r="N1856">
        <f t="shared" si="172"/>
        <v>8</v>
      </c>
      <c r="O1856">
        <f t="shared" si="173"/>
        <v>0.4</v>
      </c>
    </row>
    <row r="1857" spans="1:15">
      <c r="A1857" s="12" t="s">
        <v>41</v>
      </c>
      <c r="B1857" s="12">
        <v>3100</v>
      </c>
      <c r="C1857" s="14">
        <v>3.3421038779000001</v>
      </c>
      <c r="D1857" s="13">
        <v>0.41099999999999998</v>
      </c>
      <c r="E1857" s="13">
        <v>56.5</v>
      </c>
      <c r="F1857" s="13">
        <v>1.2</v>
      </c>
      <c r="G1857" s="13">
        <v>6.4000000000000001E-2</v>
      </c>
      <c r="H1857" s="12">
        <v>1</v>
      </c>
      <c r="I1857" s="15">
        <f t="shared" si="168"/>
        <v>1.2</v>
      </c>
      <c r="J1857" s="15">
        <f t="shared" si="169"/>
        <v>6.4000000000000001E-2</v>
      </c>
      <c r="K1857" s="13">
        <v>5169.8</v>
      </c>
      <c r="L1857" s="12">
        <f t="shared" si="170"/>
        <v>6.4673887667212382</v>
      </c>
      <c r="M1857">
        <f t="shared" si="171"/>
        <v>7977</v>
      </c>
      <c r="N1857">
        <f t="shared" si="172"/>
        <v>21</v>
      </c>
      <c r="O1857">
        <f t="shared" si="173"/>
        <v>1.1000000000000001</v>
      </c>
    </row>
    <row r="1858" spans="1:15">
      <c r="A1858" s="12" t="s">
        <v>41</v>
      </c>
      <c r="B1858" s="12">
        <v>2210</v>
      </c>
      <c r="C1858" s="14">
        <v>65.074365665499997</v>
      </c>
      <c r="D1858" s="13">
        <v>0.26800000000000002</v>
      </c>
      <c r="E1858" s="13">
        <v>56.5</v>
      </c>
      <c r="F1858" s="13">
        <v>1.92</v>
      </c>
      <c r="G1858" s="13">
        <v>0.50600000000000001</v>
      </c>
      <c r="H1858" s="12">
        <v>1</v>
      </c>
      <c r="I1858" s="15">
        <f t="shared" si="168"/>
        <v>1.92</v>
      </c>
      <c r="J1858" s="15">
        <f t="shared" si="169"/>
        <v>0.50600000000000001</v>
      </c>
      <c r="K1858" s="13">
        <v>65638.2</v>
      </c>
      <c r="L1858" s="12">
        <f t="shared" si="170"/>
        <v>82.113003742250086</v>
      </c>
      <c r="M1858">
        <f t="shared" si="171"/>
        <v>101285</v>
      </c>
      <c r="N1858">
        <f t="shared" si="172"/>
        <v>429</v>
      </c>
      <c r="O1858">
        <f t="shared" si="173"/>
        <v>113</v>
      </c>
    </row>
    <row r="1859" spans="1:15">
      <c r="A1859" s="12" t="s">
        <v>41</v>
      </c>
      <c r="B1859" s="12">
        <v>4340</v>
      </c>
      <c r="C1859" s="14">
        <v>0.11706520519999999</v>
      </c>
      <c r="D1859" s="13">
        <v>0.309</v>
      </c>
      <c r="E1859" s="13">
        <v>56.5</v>
      </c>
      <c r="F1859" s="13">
        <v>0.7</v>
      </c>
      <c r="G1859" s="13">
        <v>0.09</v>
      </c>
      <c r="H1859" s="12">
        <v>1</v>
      </c>
      <c r="I1859" s="15">
        <f t="shared" ref="I1859:I1922" si="174">F1859</f>
        <v>0.7</v>
      </c>
      <c r="J1859" s="15">
        <f t="shared" ref="J1859:J1922" si="175">G1859</f>
        <v>0.09</v>
      </c>
      <c r="K1859" s="13">
        <v>136.19999999999999</v>
      </c>
      <c r="L1859" s="12">
        <f t="shared" ref="L1859:L1922" si="176">E1859*D1859*C1859/12</f>
        <v>0.17031524041534998</v>
      </c>
      <c r="M1859">
        <f t="shared" ref="M1859:M1922" si="177">ROUND(E1859*D1859*C1859*102.79,0)</f>
        <v>210</v>
      </c>
      <c r="N1859">
        <f t="shared" ref="N1859:N1922" si="178">ROUND(I1859*M1859*0.002205,0)</f>
        <v>0</v>
      </c>
      <c r="O1859">
        <f t="shared" ref="O1859:O1922" si="179">ROUND(J1859*M1859*0.002205,1)</f>
        <v>0</v>
      </c>
    </row>
    <row r="1860" spans="1:15">
      <c r="A1860" s="12" t="s">
        <v>41</v>
      </c>
      <c r="B1860" s="12">
        <v>2120</v>
      </c>
      <c r="C1860" s="14">
        <v>0.34409110139999999</v>
      </c>
      <c r="D1860" s="13">
        <v>0.41099999999999998</v>
      </c>
      <c r="E1860" s="13">
        <v>56.5</v>
      </c>
      <c r="F1860" s="13">
        <v>2.52</v>
      </c>
      <c r="G1860" s="13">
        <v>0.09</v>
      </c>
      <c r="H1860" s="12">
        <v>1</v>
      </c>
      <c r="I1860" s="15">
        <f t="shared" si="174"/>
        <v>2.52</v>
      </c>
      <c r="J1860" s="15">
        <f t="shared" si="175"/>
        <v>0.09</v>
      </c>
      <c r="K1860" s="13">
        <v>471.7</v>
      </c>
      <c r="L1860" s="12">
        <f t="shared" si="176"/>
        <v>0.66585929259667498</v>
      </c>
      <c r="M1860">
        <f t="shared" si="177"/>
        <v>821</v>
      </c>
      <c r="N1860">
        <f t="shared" si="178"/>
        <v>5</v>
      </c>
      <c r="O1860">
        <f t="shared" si="179"/>
        <v>0.2</v>
      </c>
    </row>
    <row r="1861" spans="1:15">
      <c r="A1861" s="12" t="s">
        <v>41</v>
      </c>
      <c r="B1861" s="12">
        <v>2120</v>
      </c>
      <c r="C1861" s="14">
        <v>1.4460885303</v>
      </c>
      <c r="D1861" s="13">
        <v>0.41099999999999998</v>
      </c>
      <c r="E1861" s="13">
        <v>56.5</v>
      </c>
      <c r="F1861" s="13">
        <v>2.52</v>
      </c>
      <c r="G1861" s="13">
        <v>0.09</v>
      </c>
      <c r="H1861" s="12">
        <v>1</v>
      </c>
      <c r="I1861" s="15">
        <f t="shared" si="174"/>
        <v>2.52</v>
      </c>
      <c r="J1861" s="15">
        <f t="shared" si="175"/>
        <v>0.09</v>
      </c>
      <c r="K1861" s="13">
        <v>1982.1</v>
      </c>
      <c r="L1861" s="12">
        <f t="shared" si="176"/>
        <v>2.7983620671967873</v>
      </c>
      <c r="M1861">
        <f t="shared" si="177"/>
        <v>3452</v>
      </c>
      <c r="N1861">
        <f t="shared" si="178"/>
        <v>19</v>
      </c>
      <c r="O1861">
        <f t="shared" si="179"/>
        <v>0.7</v>
      </c>
    </row>
    <row r="1862" spans="1:15">
      <c r="A1862" s="12" t="s">
        <v>41</v>
      </c>
      <c r="B1862" s="12">
        <v>4340</v>
      </c>
      <c r="C1862" s="14">
        <v>1.6407051400000001E-2</v>
      </c>
      <c r="D1862" s="13">
        <v>0.41299999999999998</v>
      </c>
      <c r="E1862" s="13">
        <v>56.5</v>
      </c>
      <c r="F1862" s="13">
        <v>0.7</v>
      </c>
      <c r="G1862" s="13">
        <v>0.09</v>
      </c>
      <c r="H1862" s="12">
        <v>1</v>
      </c>
      <c r="I1862" s="15">
        <f t="shared" si="174"/>
        <v>0.7</v>
      </c>
      <c r="J1862" s="15">
        <f t="shared" si="175"/>
        <v>0.09</v>
      </c>
      <c r="K1862" s="13">
        <v>25.5</v>
      </c>
      <c r="L1862" s="12">
        <f t="shared" si="176"/>
        <v>3.1904195074441664E-2</v>
      </c>
      <c r="M1862">
        <f t="shared" si="177"/>
        <v>39</v>
      </c>
      <c r="N1862">
        <f t="shared" si="178"/>
        <v>0</v>
      </c>
      <c r="O1862">
        <f t="shared" si="179"/>
        <v>0</v>
      </c>
    </row>
    <row r="1863" spans="1:15">
      <c r="A1863" s="12" t="s">
        <v>41</v>
      </c>
      <c r="B1863" s="12">
        <v>2120</v>
      </c>
      <c r="C1863" s="14">
        <v>0.37776258899999998</v>
      </c>
      <c r="D1863" s="13">
        <v>0.41099999999999998</v>
      </c>
      <c r="E1863" s="13">
        <v>56.5</v>
      </c>
      <c r="F1863" s="13">
        <v>2.52</v>
      </c>
      <c r="G1863" s="13">
        <v>0.09</v>
      </c>
      <c r="H1863" s="12">
        <v>1</v>
      </c>
      <c r="I1863" s="15">
        <f t="shared" si="174"/>
        <v>2.52</v>
      </c>
      <c r="J1863" s="15">
        <f t="shared" si="175"/>
        <v>0.09</v>
      </c>
      <c r="K1863" s="13">
        <v>584.4</v>
      </c>
      <c r="L1863" s="12">
        <f t="shared" si="176"/>
        <v>0.73101783003862497</v>
      </c>
      <c r="M1863">
        <f t="shared" si="177"/>
        <v>902</v>
      </c>
      <c r="N1863">
        <f t="shared" si="178"/>
        <v>5</v>
      </c>
      <c r="O1863">
        <f t="shared" si="179"/>
        <v>0.2</v>
      </c>
    </row>
    <row r="1864" spans="1:15">
      <c r="A1864" s="12" t="s">
        <v>41</v>
      </c>
      <c r="B1864" s="12">
        <v>1180</v>
      </c>
      <c r="C1864" s="14">
        <v>0.60149579919999996</v>
      </c>
      <c r="D1864" s="13">
        <v>0.39</v>
      </c>
      <c r="E1864" s="13">
        <v>56.5</v>
      </c>
      <c r="F1864" s="13">
        <v>1.05</v>
      </c>
      <c r="G1864" s="13">
        <v>0.22</v>
      </c>
      <c r="H1864" s="12">
        <v>1</v>
      </c>
      <c r="I1864" s="15">
        <f t="shared" si="174"/>
        <v>1.05</v>
      </c>
      <c r="J1864" s="15">
        <f t="shared" si="175"/>
        <v>0.22</v>
      </c>
      <c r="K1864" s="13">
        <v>882.9</v>
      </c>
      <c r="L1864" s="12">
        <f t="shared" si="176"/>
        <v>1.1044966612809999</v>
      </c>
      <c r="M1864">
        <f t="shared" si="177"/>
        <v>1362</v>
      </c>
      <c r="N1864">
        <f t="shared" si="178"/>
        <v>3</v>
      </c>
      <c r="O1864">
        <f t="shared" si="179"/>
        <v>0.7</v>
      </c>
    </row>
    <row r="1865" spans="1:15">
      <c r="A1865" s="12" t="s">
        <v>41</v>
      </c>
      <c r="B1865" s="12">
        <v>2120</v>
      </c>
      <c r="C1865" s="14">
        <v>16.9450709553</v>
      </c>
      <c r="D1865" s="13">
        <v>0.41099999999999998</v>
      </c>
      <c r="E1865" s="13">
        <v>56.5</v>
      </c>
      <c r="F1865" s="13">
        <v>2.52</v>
      </c>
      <c r="G1865" s="13">
        <v>0.09</v>
      </c>
      <c r="H1865" s="12">
        <v>1</v>
      </c>
      <c r="I1865" s="15">
        <f t="shared" si="174"/>
        <v>2.52</v>
      </c>
      <c r="J1865" s="15">
        <f t="shared" si="175"/>
        <v>0.09</v>
      </c>
      <c r="K1865" s="13">
        <v>26211.9</v>
      </c>
      <c r="L1865" s="12">
        <f t="shared" si="176"/>
        <v>32.790830432374911</v>
      </c>
      <c r="M1865">
        <f t="shared" si="177"/>
        <v>40447</v>
      </c>
      <c r="N1865">
        <f t="shared" si="178"/>
        <v>225</v>
      </c>
      <c r="O1865">
        <f t="shared" si="179"/>
        <v>8</v>
      </c>
    </row>
    <row r="1866" spans="1:15">
      <c r="A1866" s="12" t="s">
        <v>41</v>
      </c>
      <c r="B1866" s="12">
        <v>2120</v>
      </c>
      <c r="C1866" s="14">
        <v>0.2826486869</v>
      </c>
      <c r="D1866" s="13">
        <v>0.41099999999999998</v>
      </c>
      <c r="E1866" s="13">
        <v>56.5</v>
      </c>
      <c r="F1866" s="13">
        <v>2.52</v>
      </c>
      <c r="G1866" s="13">
        <v>0.09</v>
      </c>
      <c r="H1866" s="12">
        <v>1</v>
      </c>
      <c r="I1866" s="15">
        <f t="shared" si="174"/>
        <v>2.52</v>
      </c>
      <c r="J1866" s="15">
        <f t="shared" si="175"/>
        <v>0.09</v>
      </c>
      <c r="K1866" s="13">
        <v>437.2</v>
      </c>
      <c r="L1866" s="12">
        <f t="shared" si="176"/>
        <v>0.54696054023736251</v>
      </c>
      <c r="M1866">
        <f t="shared" si="177"/>
        <v>675</v>
      </c>
      <c r="N1866">
        <f t="shared" si="178"/>
        <v>4</v>
      </c>
      <c r="O1866">
        <f t="shared" si="179"/>
        <v>0.1</v>
      </c>
    </row>
    <row r="1867" spans="1:15">
      <c r="A1867" s="12" t="s">
        <v>41</v>
      </c>
      <c r="B1867" s="12">
        <v>1180</v>
      </c>
      <c r="C1867" s="14">
        <v>0.28661605610000002</v>
      </c>
      <c r="D1867" s="13">
        <v>0.39</v>
      </c>
      <c r="E1867" s="13">
        <v>56.5</v>
      </c>
      <c r="F1867" s="13">
        <v>1.05</v>
      </c>
      <c r="G1867" s="13">
        <v>0.22</v>
      </c>
      <c r="H1867" s="12">
        <v>1</v>
      </c>
      <c r="I1867" s="15">
        <f t="shared" si="174"/>
        <v>1.05</v>
      </c>
      <c r="J1867" s="15">
        <f t="shared" si="175"/>
        <v>0.22</v>
      </c>
      <c r="K1867" s="13">
        <v>420.7</v>
      </c>
      <c r="L1867" s="12">
        <f t="shared" si="176"/>
        <v>0.52629873301362506</v>
      </c>
      <c r="M1867">
        <f t="shared" si="177"/>
        <v>649</v>
      </c>
      <c r="N1867">
        <f t="shared" si="178"/>
        <v>2</v>
      </c>
      <c r="O1867">
        <f t="shared" si="179"/>
        <v>0.3</v>
      </c>
    </row>
    <row r="1868" spans="1:15">
      <c r="A1868" s="12" t="s">
        <v>41</v>
      </c>
      <c r="B1868" s="12">
        <v>2210</v>
      </c>
      <c r="C1868" s="14">
        <v>0.1245517773</v>
      </c>
      <c r="D1868" s="13">
        <v>0.28499999999999998</v>
      </c>
      <c r="E1868" s="13">
        <v>56.5</v>
      </c>
      <c r="F1868" s="13">
        <v>1.92</v>
      </c>
      <c r="G1868" s="13">
        <v>0.50600000000000001</v>
      </c>
      <c r="H1868" s="12">
        <v>1</v>
      </c>
      <c r="I1868" s="15">
        <f t="shared" si="174"/>
        <v>1.92</v>
      </c>
      <c r="J1868" s="15">
        <f t="shared" si="175"/>
        <v>0.50600000000000001</v>
      </c>
      <c r="K1868" s="13">
        <v>133.6</v>
      </c>
      <c r="L1868" s="12">
        <f t="shared" si="176"/>
        <v>0.16713291616443748</v>
      </c>
      <c r="M1868">
        <f t="shared" si="177"/>
        <v>206</v>
      </c>
      <c r="N1868">
        <f t="shared" si="178"/>
        <v>1</v>
      </c>
      <c r="O1868">
        <f t="shared" si="179"/>
        <v>0.2</v>
      </c>
    </row>
    <row r="1869" spans="1:15">
      <c r="A1869" s="12" t="s">
        <v>41</v>
      </c>
      <c r="B1869" s="12">
        <v>4110</v>
      </c>
      <c r="C1869" s="14">
        <v>9.2986918900000007E-2</v>
      </c>
      <c r="D1869" s="13">
        <v>0.41299999999999998</v>
      </c>
      <c r="E1869" s="13">
        <v>56.5</v>
      </c>
      <c r="F1869" s="13">
        <v>0.7</v>
      </c>
      <c r="G1869" s="13">
        <v>0.09</v>
      </c>
      <c r="H1869" s="12">
        <v>1</v>
      </c>
      <c r="I1869" s="15">
        <f t="shared" si="174"/>
        <v>0.7</v>
      </c>
      <c r="J1869" s="15">
        <f t="shared" si="175"/>
        <v>0.09</v>
      </c>
      <c r="K1869" s="13">
        <v>144.5</v>
      </c>
      <c r="L1869" s="12">
        <f t="shared" si="176"/>
        <v>0.18081693825600417</v>
      </c>
      <c r="M1869">
        <f t="shared" si="177"/>
        <v>223</v>
      </c>
      <c r="N1869">
        <f t="shared" si="178"/>
        <v>0</v>
      </c>
      <c r="O1869">
        <f t="shared" si="179"/>
        <v>0</v>
      </c>
    </row>
    <row r="1870" spans="1:15">
      <c r="A1870" s="12" t="s">
        <v>41</v>
      </c>
      <c r="B1870" s="12">
        <v>1400</v>
      </c>
      <c r="C1870" s="14">
        <v>0.4718314877</v>
      </c>
      <c r="D1870" s="13">
        <v>0.88700000000000001</v>
      </c>
      <c r="E1870" s="13">
        <v>56.5</v>
      </c>
      <c r="F1870" s="13">
        <v>1.93</v>
      </c>
      <c r="G1870" s="13">
        <v>0.497</v>
      </c>
      <c r="H1870" s="12">
        <v>1</v>
      </c>
      <c r="I1870" s="15">
        <f t="shared" si="174"/>
        <v>1.93</v>
      </c>
      <c r="J1870" s="15">
        <f t="shared" si="175"/>
        <v>0.497</v>
      </c>
      <c r="K1870" s="13">
        <v>1575.2</v>
      </c>
      <c r="L1870" s="12">
        <f t="shared" si="176"/>
        <v>1.9705059101524458</v>
      </c>
      <c r="M1870">
        <f t="shared" si="177"/>
        <v>2431</v>
      </c>
      <c r="N1870">
        <f t="shared" si="178"/>
        <v>10</v>
      </c>
      <c r="O1870">
        <f t="shared" si="179"/>
        <v>2.7</v>
      </c>
    </row>
    <row r="1871" spans="1:15">
      <c r="A1871" s="12" t="s">
        <v>41</v>
      </c>
      <c r="B1871" s="12">
        <v>4340</v>
      </c>
      <c r="C1871" s="14">
        <v>0.2233001479</v>
      </c>
      <c r="D1871" s="13">
        <v>0.309</v>
      </c>
      <c r="E1871" s="13">
        <v>56.5</v>
      </c>
      <c r="F1871" s="13">
        <v>0.7</v>
      </c>
      <c r="G1871" s="13">
        <v>0.09</v>
      </c>
      <c r="H1871" s="12">
        <v>1</v>
      </c>
      <c r="I1871" s="15">
        <f t="shared" si="174"/>
        <v>0.7</v>
      </c>
      <c r="J1871" s="15">
        <f t="shared" si="175"/>
        <v>0.09</v>
      </c>
      <c r="K1871" s="13">
        <v>259.7</v>
      </c>
      <c r="L1871" s="12">
        <f t="shared" si="176"/>
        <v>0.32487380267601251</v>
      </c>
      <c r="M1871">
        <f t="shared" si="177"/>
        <v>401</v>
      </c>
      <c r="N1871">
        <f t="shared" si="178"/>
        <v>1</v>
      </c>
      <c r="O1871">
        <f t="shared" si="179"/>
        <v>0.1</v>
      </c>
    </row>
    <row r="1872" spans="1:15">
      <c r="A1872" s="12" t="s">
        <v>41</v>
      </c>
      <c r="B1872" s="12">
        <v>1820</v>
      </c>
      <c r="C1872" s="14">
        <v>115.9079258726</v>
      </c>
      <c r="D1872" s="13">
        <v>0.25800000000000001</v>
      </c>
      <c r="E1872" s="13">
        <v>56.5</v>
      </c>
      <c r="F1872" s="13">
        <v>1.78</v>
      </c>
      <c r="G1872" s="13">
        <v>0.38</v>
      </c>
      <c r="H1872" s="12">
        <v>1</v>
      </c>
      <c r="I1872" s="15">
        <f t="shared" si="174"/>
        <v>1.78</v>
      </c>
      <c r="J1872" s="15">
        <f t="shared" si="175"/>
        <v>0.38</v>
      </c>
      <c r="K1872" s="13">
        <v>112550.5</v>
      </c>
      <c r="L1872" s="12">
        <f t="shared" si="176"/>
        <v>140.79915295374084</v>
      </c>
      <c r="M1872">
        <f t="shared" si="177"/>
        <v>173673</v>
      </c>
      <c r="N1872">
        <f t="shared" si="178"/>
        <v>682</v>
      </c>
      <c r="O1872">
        <f t="shared" si="179"/>
        <v>145.5</v>
      </c>
    </row>
    <row r="1873" spans="1:15">
      <c r="A1873" s="12" t="s">
        <v>41</v>
      </c>
      <c r="B1873" s="12">
        <v>6300</v>
      </c>
      <c r="C1873" s="14">
        <v>0.10177744850000001</v>
      </c>
      <c r="D1873" s="13">
        <v>0.191</v>
      </c>
      <c r="E1873" s="13">
        <v>56.5</v>
      </c>
      <c r="F1873" s="13">
        <v>0</v>
      </c>
      <c r="G1873" s="13">
        <v>0</v>
      </c>
      <c r="H1873" s="12">
        <v>1</v>
      </c>
      <c r="I1873" s="15">
        <f t="shared" si="174"/>
        <v>0</v>
      </c>
      <c r="J1873" s="15">
        <f t="shared" si="175"/>
        <v>0</v>
      </c>
      <c r="K1873" s="13">
        <v>73.2</v>
      </c>
      <c r="L1873" s="12">
        <f t="shared" si="176"/>
        <v>9.1527611290645849E-2</v>
      </c>
      <c r="M1873">
        <f t="shared" si="177"/>
        <v>113</v>
      </c>
      <c r="N1873">
        <f t="shared" si="178"/>
        <v>0</v>
      </c>
      <c r="O1873">
        <f t="shared" si="179"/>
        <v>0</v>
      </c>
    </row>
    <row r="1874" spans="1:15">
      <c r="A1874" s="12" t="s">
        <v>41</v>
      </c>
      <c r="B1874" s="12">
        <v>4340</v>
      </c>
      <c r="C1874" s="14">
        <v>4.0844472982999998</v>
      </c>
      <c r="D1874" s="13">
        <v>0.309</v>
      </c>
      <c r="E1874" s="13">
        <v>56.5</v>
      </c>
      <c r="F1874" s="13">
        <v>0.7</v>
      </c>
      <c r="G1874" s="13">
        <v>0.09</v>
      </c>
      <c r="H1874" s="12">
        <v>1</v>
      </c>
      <c r="I1874" s="15">
        <f t="shared" si="174"/>
        <v>0.7</v>
      </c>
      <c r="J1874" s="15">
        <f t="shared" si="175"/>
        <v>0.09</v>
      </c>
      <c r="K1874" s="13">
        <v>4750.1000000000004</v>
      </c>
      <c r="L1874" s="12">
        <f t="shared" si="176"/>
        <v>5.9423602631142129</v>
      </c>
      <c r="M1874">
        <f t="shared" si="177"/>
        <v>7330</v>
      </c>
      <c r="N1874">
        <f t="shared" si="178"/>
        <v>11</v>
      </c>
      <c r="O1874">
        <f t="shared" si="179"/>
        <v>1.5</v>
      </c>
    </row>
    <row r="1875" spans="1:15">
      <c r="A1875" s="12" t="s">
        <v>41</v>
      </c>
      <c r="B1875" s="12">
        <v>3200</v>
      </c>
      <c r="C1875" s="14">
        <v>0.3468362847</v>
      </c>
      <c r="D1875" s="13">
        <v>0.4</v>
      </c>
      <c r="E1875" s="13">
        <v>56.5</v>
      </c>
      <c r="F1875" s="13">
        <v>1.2</v>
      </c>
      <c r="G1875" s="13">
        <v>6.4000000000000001E-2</v>
      </c>
      <c r="H1875" s="12">
        <v>1</v>
      </c>
      <c r="I1875" s="15">
        <f t="shared" si="174"/>
        <v>1.2</v>
      </c>
      <c r="J1875" s="15">
        <f t="shared" si="175"/>
        <v>6.4000000000000001E-2</v>
      </c>
      <c r="K1875" s="13">
        <v>522.1</v>
      </c>
      <c r="L1875" s="12">
        <f t="shared" si="176"/>
        <v>0.65320833618500007</v>
      </c>
      <c r="M1875">
        <f t="shared" si="177"/>
        <v>806</v>
      </c>
      <c r="N1875">
        <f t="shared" si="178"/>
        <v>2</v>
      </c>
      <c r="O1875">
        <f t="shared" si="179"/>
        <v>0.1</v>
      </c>
    </row>
    <row r="1876" spans="1:15">
      <c r="A1876" s="12" t="s">
        <v>41</v>
      </c>
      <c r="B1876" s="12">
        <v>3200</v>
      </c>
      <c r="C1876" s="14">
        <v>105.2551470647</v>
      </c>
      <c r="D1876" s="13">
        <v>0.4</v>
      </c>
      <c r="E1876" s="13">
        <v>56.5</v>
      </c>
      <c r="F1876" s="13">
        <v>1.2</v>
      </c>
      <c r="G1876" s="13">
        <v>6.4000000000000001E-2</v>
      </c>
      <c r="H1876" s="12">
        <v>1</v>
      </c>
      <c r="I1876" s="15">
        <f t="shared" si="174"/>
        <v>1.2</v>
      </c>
      <c r="J1876" s="15">
        <f t="shared" si="175"/>
        <v>6.4000000000000001E-2</v>
      </c>
      <c r="K1876" s="13">
        <v>158458.79999999999</v>
      </c>
      <c r="L1876" s="12">
        <f t="shared" si="176"/>
        <v>198.23052697185167</v>
      </c>
      <c r="M1876">
        <f t="shared" si="177"/>
        <v>244513</v>
      </c>
      <c r="N1876">
        <f t="shared" si="178"/>
        <v>647</v>
      </c>
      <c r="O1876">
        <f t="shared" si="179"/>
        <v>34.5</v>
      </c>
    </row>
    <row r="1877" spans="1:15">
      <c r="A1877" s="12" t="s">
        <v>41</v>
      </c>
      <c r="B1877" s="12">
        <v>4110</v>
      </c>
      <c r="C1877" s="14">
        <v>9.8573701299999997E-2</v>
      </c>
      <c r="D1877" s="13">
        <v>0.41299999999999998</v>
      </c>
      <c r="E1877" s="13">
        <v>56.5</v>
      </c>
      <c r="F1877" s="13">
        <v>0.7</v>
      </c>
      <c r="G1877" s="13">
        <v>0.09</v>
      </c>
      <c r="H1877" s="12">
        <v>1</v>
      </c>
      <c r="I1877" s="15">
        <f t="shared" si="174"/>
        <v>0.7</v>
      </c>
      <c r="J1877" s="15">
        <f t="shared" si="175"/>
        <v>0.09</v>
      </c>
      <c r="K1877" s="13">
        <v>153.30000000000001</v>
      </c>
      <c r="L1877" s="12">
        <f t="shared" si="176"/>
        <v>0.19168066941540415</v>
      </c>
      <c r="M1877">
        <f t="shared" si="177"/>
        <v>236</v>
      </c>
      <c r="N1877">
        <f t="shared" si="178"/>
        <v>0</v>
      </c>
      <c r="O1877">
        <f t="shared" si="179"/>
        <v>0</v>
      </c>
    </row>
    <row r="1878" spans="1:15">
      <c r="A1878" s="12" t="s">
        <v>41</v>
      </c>
      <c r="B1878" s="12">
        <v>1400</v>
      </c>
      <c r="C1878" s="14">
        <v>9.6178339099999996E-2</v>
      </c>
      <c r="D1878" s="13">
        <v>0.88700000000000001</v>
      </c>
      <c r="E1878" s="13">
        <v>56.5</v>
      </c>
      <c r="F1878" s="13">
        <v>1.93</v>
      </c>
      <c r="G1878" s="13">
        <v>0.497</v>
      </c>
      <c r="H1878" s="12">
        <v>1</v>
      </c>
      <c r="I1878" s="15">
        <f t="shared" si="174"/>
        <v>1.93</v>
      </c>
      <c r="J1878" s="15">
        <f t="shared" si="175"/>
        <v>0.497</v>
      </c>
      <c r="K1878" s="13">
        <v>321.10000000000002</v>
      </c>
      <c r="L1878" s="12">
        <f t="shared" si="176"/>
        <v>0.40166879609717077</v>
      </c>
      <c r="M1878">
        <f t="shared" si="177"/>
        <v>495</v>
      </c>
      <c r="N1878">
        <f t="shared" si="178"/>
        <v>2</v>
      </c>
      <c r="O1878">
        <f t="shared" si="179"/>
        <v>0.5</v>
      </c>
    </row>
    <row r="1879" spans="1:15">
      <c r="A1879" s="12" t="s">
        <v>41</v>
      </c>
      <c r="B1879" s="12">
        <v>4110</v>
      </c>
      <c r="C1879" s="14">
        <v>6.4167495999999996E-3</v>
      </c>
      <c r="D1879" s="13">
        <v>0.309</v>
      </c>
      <c r="E1879" s="13">
        <v>56.5</v>
      </c>
      <c r="F1879" s="13">
        <v>0.7</v>
      </c>
      <c r="G1879" s="13">
        <v>0.09</v>
      </c>
      <c r="H1879" s="12">
        <v>1</v>
      </c>
      <c r="I1879" s="15">
        <f t="shared" si="174"/>
        <v>0.7</v>
      </c>
      <c r="J1879" s="15">
        <f t="shared" si="175"/>
        <v>0.09</v>
      </c>
      <c r="K1879" s="13">
        <v>7.5</v>
      </c>
      <c r="L1879" s="12">
        <f t="shared" si="176"/>
        <v>9.3355685743000006E-3</v>
      </c>
      <c r="M1879">
        <f t="shared" si="177"/>
        <v>12</v>
      </c>
      <c r="N1879">
        <f t="shared" si="178"/>
        <v>0</v>
      </c>
      <c r="O1879">
        <f t="shared" si="179"/>
        <v>0</v>
      </c>
    </row>
    <row r="1880" spans="1:15">
      <c r="A1880" s="12" t="s">
        <v>41</v>
      </c>
      <c r="B1880" s="12">
        <v>2120</v>
      </c>
      <c r="C1880" s="14">
        <v>6.0287242036000004</v>
      </c>
      <c r="D1880" s="13">
        <v>0.41099999999999998</v>
      </c>
      <c r="E1880" s="13">
        <v>56.5</v>
      </c>
      <c r="F1880" s="13">
        <v>2.52</v>
      </c>
      <c r="G1880" s="13">
        <v>0.09</v>
      </c>
      <c r="H1880" s="12">
        <v>1</v>
      </c>
      <c r="I1880" s="15">
        <f t="shared" si="174"/>
        <v>2.52</v>
      </c>
      <c r="J1880" s="15">
        <f t="shared" si="175"/>
        <v>0.09</v>
      </c>
      <c r="K1880" s="13">
        <v>9325.6</v>
      </c>
      <c r="L1880" s="12">
        <f t="shared" si="176"/>
        <v>11.666334924491451</v>
      </c>
      <c r="M1880">
        <f t="shared" si="177"/>
        <v>14390</v>
      </c>
      <c r="N1880">
        <f t="shared" si="178"/>
        <v>80</v>
      </c>
      <c r="O1880">
        <f t="shared" si="179"/>
        <v>2.9</v>
      </c>
    </row>
    <row r="1881" spans="1:15">
      <c r="A1881" s="12" t="s">
        <v>41</v>
      </c>
      <c r="B1881" s="12">
        <v>1820</v>
      </c>
      <c r="C1881" s="14">
        <v>3.8140890400000002E-2</v>
      </c>
      <c r="D1881" s="13">
        <v>0.25800000000000001</v>
      </c>
      <c r="E1881" s="13">
        <v>56.5</v>
      </c>
      <c r="F1881" s="13">
        <v>1.78</v>
      </c>
      <c r="G1881" s="13">
        <v>0.38</v>
      </c>
      <c r="H1881" s="12">
        <v>1</v>
      </c>
      <c r="I1881" s="15">
        <f t="shared" si="174"/>
        <v>1.78</v>
      </c>
      <c r="J1881" s="15">
        <f t="shared" si="175"/>
        <v>0.38</v>
      </c>
      <c r="K1881" s="13">
        <v>37</v>
      </c>
      <c r="L1881" s="12">
        <f t="shared" si="176"/>
        <v>4.6331646613400002E-2</v>
      </c>
      <c r="M1881">
        <f t="shared" si="177"/>
        <v>57</v>
      </c>
      <c r="N1881">
        <f t="shared" si="178"/>
        <v>0</v>
      </c>
      <c r="O1881">
        <f t="shared" si="179"/>
        <v>0</v>
      </c>
    </row>
    <row r="1882" spans="1:15">
      <c r="A1882" s="12" t="s">
        <v>41</v>
      </c>
      <c r="B1882" s="12">
        <v>1200</v>
      </c>
      <c r="C1882" s="14">
        <v>1.7053250522000001</v>
      </c>
      <c r="D1882" s="13">
        <v>0.34699999999999998</v>
      </c>
      <c r="E1882" s="13">
        <v>56.5</v>
      </c>
      <c r="F1882" s="13">
        <v>2.23</v>
      </c>
      <c r="G1882" s="13">
        <v>0.316</v>
      </c>
      <c r="H1882" s="12">
        <v>1</v>
      </c>
      <c r="I1882" s="15">
        <f t="shared" si="174"/>
        <v>2.23</v>
      </c>
      <c r="J1882" s="15">
        <f t="shared" si="175"/>
        <v>0.316</v>
      </c>
      <c r="K1882" s="13">
        <v>2227.1</v>
      </c>
      <c r="L1882" s="12">
        <f t="shared" si="176"/>
        <v>2.7861458592422585</v>
      </c>
      <c r="M1882">
        <f t="shared" si="177"/>
        <v>3437</v>
      </c>
      <c r="N1882">
        <f t="shared" si="178"/>
        <v>17</v>
      </c>
      <c r="O1882">
        <f t="shared" si="179"/>
        <v>2.4</v>
      </c>
    </row>
    <row r="1883" spans="1:15">
      <c r="A1883" s="12" t="s">
        <v>41</v>
      </c>
      <c r="B1883" s="12">
        <v>4110</v>
      </c>
      <c r="C1883" s="14">
        <v>0.23008230269999999</v>
      </c>
      <c r="D1883" s="13">
        <v>0.10199999999999999</v>
      </c>
      <c r="E1883" s="13">
        <v>56.5</v>
      </c>
      <c r="F1883" s="13">
        <v>0.7</v>
      </c>
      <c r="G1883" s="13">
        <v>0.09</v>
      </c>
      <c r="H1883" s="12">
        <v>1</v>
      </c>
      <c r="I1883" s="15">
        <f t="shared" si="174"/>
        <v>0.7</v>
      </c>
      <c r="J1883" s="15">
        <f t="shared" si="175"/>
        <v>0.09</v>
      </c>
      <c r="K1883" s="13">
        <v>88.3</v>
      </c>
      <c r="L1883" s="12">
        <f t="shared" si="176"/>
        <v>0.11049702587167499</v>
      </c>
      <c r="M1883">
        <f t="shared" si="177"/>
        <v>136</v>
      </c>
      <c r="N1883">
        <f t="shared" si="178"/>
        <v>0</v>
      </c>
      <c r="O1883">
        <f t="shared" si="179"/>
        <v>0</v>
      </c>
    </row>
    <row r="1884" spans="1:15">
      <c r="A1884" s="12" t="s">
        <v>41</v>
      </c>
      <c r="B1884" s="12">
        <v>4340</v>
      </c>
      <c r="C1884" s="14">
        <v>8.3581568663999999</v>
      </c>
      <c r="D1884" s="13">
        <v>0.41299999999999998</v>
      </c>
      <c r="E1884" s="13">
        <v>56.5</v>
      </c>
      <c r="F1884" s="13">
        <v>0.7</v>
      </c>
      <c r="G1884" s="13">
        <v>0.09</v>
      </c>
      <c r="H1884" s="12">
        <v>1</v>
      </c>
      <c r="I1884" s="15">
        <f t="shared" si="174"/>
        <v>0.7</v>
      </c>
      <c r="J1884" s="15">
        <f t="shared" si="175"/>
        <v>0.09</v>
      </c>
      <c r="K1884" s="13">
        <v>13588.4</v>
      </c>
      <c r="L1884" s="12">
        <f t="shared" si="176"/>
        <v>16.2527842832509</v>
      </c>
      <c r="M1884">
        <f t="shared" si="177"/>
        <v>20047</v>
      </c>
      <c r="N1884">
        <f t="shared" si="178"/>
        <v>31</v>
      </c>
      <c r="O1884">
        <f t="shared" si="179"/>
        <v>4</v>
      </c>
    </row>
    <row r="1885" spans="1:15">
      <c r="A1885" s="12" t="s">
        <v>41</v>
      </c>
      <c r="B1885" s="12">
        <v>4340</v>
      </c>
      <c r="C1885" s="14">
        <v>6.3034661999999998E-3</v>
      </c>
      <c r="D1885" s="13">
        <v>0.309</v>
      </c>
      <c r="E1885" s="13">
        <v>56.5</v>
      </c>
      <c r="F1885" s="13">
        <v>0.7</v>
      </c>
      <c r="G1885" s="13">
        <v>0.09</v>
      </c>
      <c r="H1885" s="12">
        <v>1</v>
      </c>
      <c r="I1885" s="15">
        <f t="shared" si="174"/>
        <v>0.7</v>
      </c>
      <c r="J1885" s="15">
        <f t="shared" si="175"/>
        <v>0.09</v>
      </c>
      <c r="K1885" s="13">
        <v>7.3</v>
      </c>
      <c r="L1885" s="12">
        <f t="shared" si="176"/>
        <v>9.1707553877250006E-3</v>
      </c>
      <c r="M1885">
        <f t="shared" si="177"/>
        <v>11</v>
      </c>
      <c r="N1885">
        <f t="shared" si="178"/>
        <v>0</v>
      </c>
      <c r="O1885">
        <f t="shared" si="179"/>
        <v>0</v>
      </c>
    </row>
    <row r="1886" spans="1:15">
      <c r="A1886" s="12" t="s">
        <v>41</v>
      </c>
      <c r="B1886" s="12">
        <v>4340</v>
      </c>
      <c r="C1886" s="14">
        <v>9.23154011E-2</v>
      </c>
      <c r="D1886" s="13">
        <v>0.41299999999999998</v>
      </c>
      <c r="E1886" s="13">
        <v>56.5</v>
      </c>
      <c r="F1886" s="13">
        <v>0.7</v>
      </c>
      <c r="G1886" s="13">
        <v>0.09</v>
      </c>
      <c r="H1886" s="12">
        <v>1</v>
      </c>
      <c r="I1886" s="15">
        <f t="shared" si="174"/>
        <v>0.7</v>
      </c>
      <c r="J1886" s="15">
        <f t="shared" si="175"/>
        <v>0.09</v>
      </c>
      <c r="K1886" s="13">
        <v>561.5</v>
      </c>
      <c r="L1886" s="12">
        <f t="shared" si="176"/>
        <v>0.17951114391399581</v>
      </c>
      <c r="M1886">
        <f t="shared" si="177"/>
        <v>221</v>
      </c>
      <c r="N1886">
        <f t="shared" si="178"/>
        <v>0</v>
      </c>
      <c r="O1886">
        <f t="shared" si="179"/>
        <v>0</v>
      </c>
    </row>
    <row r="1887" spans="1:15">
      <c r="A1887" s="12" t="s">
        <v>41</v>
      </c>
      <c r="B1887" s="12">
        <v>4110</v>
      </c>
      <c r="C1887" s="14">
        <v>5.8469519000000003E-3</v>
      </c>
      <c r="D1887" s="13">
        <v>0.41299999999999998</v>
      </c>
      <c r="E1887" s="13">
        <v>56.5</v>
      </c>
      <c r="F1887" s="13">
        <v>0.7</v>
      </c>
      <c r="G1887" s="13">
        <v>0.09</v>
      </c>
      <c r="H1887" s="12">
        <v>1</v>
      </c>
      <c r="I1887" s="15">
        <f t="shared" si="174"/>
        <v>0.7</v>
      </c>
      <c r="J1887" s="15">
        <f t="shared" si="175"/>
        <v>0.09</v>
      </c>
      <c r="K1887" s="13">
        <v>9.1</v>
      </c>
      <c r="L1887" s="12">
        <f t="shared" si="176"/>
        <v>1.1369641592545833E-2</v>
      </c>
      <c r="M1887">
        <f t="shared" si="177"/>
        <v>14</v>
      </c>
      <c r="N1887">
        <f t="shared" si="178"/>
        <v>0</v>
      </c>
      <c r="O1887">
        <f t="shared" si="179"/>
        <v>0</v>
      </c>
    </row>
    <row r="1888" spans="1:15">
      <c r="A1888" s="12" t="s">
        <v>41</v>
      </c>
      <c r="B1888" s="12">
        <v>1820</v>
      </c>
      <c r="C1888" s="14">
        <v>0.25169606620000001</v>
      </c>
      <c r="D1888" s="13">
        <v>0.222</v>
      </c>
      <c r="E1888" s="13">
        <v>56.5</v>
      </c>
      <c r="F1888" s="13">
        <v>1.78</v>
      </c>
      <c r="G1888" s="13">
        <v>0.38</v>
      </c>
      <c r="H1888" s="12">
        <v>1</v>
      </c>
      <c r="I1888" s="15">
        <f t="shared" si="174"/>
        <v>1.78</v>
      </c>
      <c r="J1888" s="15">
        <f t="shared" si="175"/>
        <v>0.38</v>
      </c>
      <c r="K1888" s="13">
        <v>210.3</v>
      </c>
      <c r="L1888" s="12">
        <f t="shared" si="176"/>
        <v>0.26308531319555001</v>
      </c>
      <c r="M1888">
        <f t="shared" si="177"/>
        <v>325</v>
      </c>
      <c r="N1888">
        <f t="shared" si="178"/>
        <v>1</v>
      </c>
      <c r="O1888">
        <f t="shared" si="179"/>
        <v>0.3</v>
      </c>
    </row>
    <row r="1889" spans="1:15">
      <c r="A1889" s="12" t="s">
        <v>41</v>
      </c>
      <c r="B1889" s="12">
        <v>1400</v>
      </c>
      <c r="C1889" s="14">
        <v>6.1047154399999998E-2</v>
      </c>
      <c r="D1889" s="13">
        <v>0.88700000000000001</v>
      </c>
      <c r="E1889" s="13">
        <v>56.5</v>
      </c>
      <c r="F1889" s="13">
        <v>1.93</v>
      </c>
      <c r="G1889" s="13">
        <v>0.497</v>
      </c>
      <c r="H1889" s="12">
        <v>1</v>
      </c>
      <c r="I1889" s="15">
        <f t="shared" si="174"/>
        <v>1.93</v>
      </c>
      <c r="J1889" s="15">
        <f t="shared" si="175"/>
        <v>0.497</v>
      </c>
      <c r="K1889" s="13">
        <v>203.8</v>
      </c>
      <c r="L1889" s="12">
        <f t="shared" si="176"/>
        <v>0.25495072219443332</v>
      </c>
      <c r="M1889">
        <f t="shared" si="177"/>
        <v>314</v>
      </c>
      <c r="N1889">
        <f t="shared" si="178"/>
        <v>1</v>
      </c>
      <c r="O1889">
        <f t="shared" si="179"/>
        <v>0.3</v>
      </c>
    </row>
    <row r="1890" spans="1:15">
      <c r="A1890" s="12" t="s">
        <v>41</v>
      </c>
      <c r="B1890" s="12">
        <v>4110</v>
      </c>
      <c r="C1890" s="14">
        <v>0.1082877398</v>
      </c>
      <c r="D1890" s="13">
        <v>0.41299999999999998</v>
      </c>
      <c r="E1890" s="13">
        <v>56.5</v>
      </c>
      <c r="F1890" s="13">
        <v>0.7</v>
      </c>
      <c r="G1890" s="13">
        <v>0.09</v>
      </c>
      <c r="H1890" s="12">
        <v>1</v>
      </c>
      <c r="I1890" s="15">
        <f t="shared" si="174"/>
        <v>0.7</v>
      </c>
      <c r="J1890" s="15">
        <f t="shared" si="175"/>
        <v>0.09</v>
      </c>
      <c r="K1890" s="13">
        <v>168.3</v>
      </c>
      <c r="L1890" s="12">
        <f t="shared" si="176"/>
        <v>0.21057002203025832</v>
      </c>
      <c r="M1890">
        <f t="shared" si="177"/>
        <v>260</v>
      </c>
      <c r="N1890">
        <f t="shared" si="178"/>
        <v>0</v>
      </c>
      <c r="O1890">
        <f t="shared" si="179"/>
        <v>0.1</v>
      </c>
    </row>
    <row r="1891" spans="1:15">
      <c r="A1891" s="12" t="s">
        <v>41</v>
      </c>
      <c r="B1891" s="12">
        <v>4110</v>
      </c>
      <c r="C1891" s="14">
        <v>6.7013413399999999E-2</v>
      </c>
      <c r="D1891" s="13">
        <v>0.309</v>
      </c>
      <c r="E1891" s="13">
        <v>56.5</v>
      </c>
      <c r="F1891" s="13">
        <v>0.7</v>
      </c>
      <c r="G1891" s="13">
        <v>0.09</v>
      </c>
      <c r="H1891" s="12">
        <v>1</v>
      </c>
      <c r="I1891" s="15">
        <f t="shared" si="174"/>
        <v>0.7</v>
      </c>
      <c r="J1891" s="15">
        <f t="shared" si="175"/>
        <v>0.09</v>
      </c>
      <c r="K1891" s="13">
        <v>77.900000000000006</v>
      </c>
      <c r="L1891" s="12">
        <f t="shared" si="176"/>
        <v>9.7496139820325012E-2</v>
      </c>
      <c r="M1891">
        <f t="shared" si="177"/>
        <v>120</v>
      </c>
      <c r="N1891">
        <f t="shared" si="178"/>
        <v>0</v>
      </c>
      <c r="O1891">
        <f t="shared" si="179"/>
        <v>0</v>
      </c>
    </row>
    <row r="1892" spans="1:15">
      <c r="A1892" s="12" t="s">
        <v>41</v>
      </c>
      <c r="B1892" s="12">
        <v>4340</v>
      </c>
      <c r="C1892" s="14">
        <v>0.1378103473</v>
      </c>
      <c r="D1892" s="13">
        <v>0.309</v>
      </c>
      <c r="E1892" s="13">
        <v>56.5</v>
      </c>
      <c r="F1892" s="13">
        <v>0.7</v>
      </c>
      <c r="G1892" s="13">
        <v>0.09</v>
      </c>
      <c r="H1892" s="12">
        <v>1</v>
      </c>
      <c r="I1892" s="15">
        <f t="shared" si="174"/>
        <v>0.7</v>
      </c>
      <c r="J1892" s="15">
        <f t="shared" si="175"/>
        <v>0.09</v>
      </c>
      <c r="K1892" s="13">
        <v>160.30000000000001</v>
      </c>
      <c r="L1892" s="12">
        <f t="shared" si="176"/>
        <v>0.20049682902808752</v>
      </c>
      <c r="M1892">
        <f t="shared" si="177"/>
        <v>247</v>
      </c>
      <c r="N1892">
        <f t="shared" si="178"/>
        <v>0</v>
      </c>
      <c r="O1892">
        <f t="shared" si="179"/>
        <v>0</v>
      </c>
    </row>
    <row r="1893" spans="1:15">
      <c r="A1893" s="12" t="s">
        <v>41</v>
      </c>
      <c r="B1893" s="12">
        <v>2210</v>
      </c>
      <c r="C1893" s="14">
        <v>0.1123369459</v>
      </c>
      <c r="D1893" s="13">
        <v>0.28499999999999998</v>
      </c>
      <c r="E1893" s="13">
        <v>56.5</v>
      </c>
      <c r="F1893" s="13">
        <v>1.92</v>
      </c>
      <c r="G1893" s="13">
        <v>0.50600000000000001</v>
      </c>
      <c r="H1893" s="12">
        <v>1</v>
      </c>
      <c r="I1893" s="15">
        <f t="shared" si="174"/>
        <v>1.92</v>
      </c>
      <c r="J1893" s="15">
        <f t="shared" si="175"/>
        <v>0.50600000000000001</v>
      </c>
      <c r="K1893" s="13">
        <v>120.5</v>
      </c>
      <c r="L1893" s="12">
        <f t="shared" si="176"/>
        <v>0.15074213927956248</v>
      </c>
      <c r="M1893">
        <f t="shared" si="177"/>
        <v>186</v>
      </c>
      <c r="N1893">
        <f t="shared" si="178"/>
        <v>1</v>
      </c>
      <c r="O1893">
        <f t="shared" si="179"/>
        <v>0.2</v>
      </c>
    </row>
    <row r="1894" spans="1:15">
      <c r="A1894" s="12" t="s">
        <v>41</v>
      </c>
      <c r="B1894" s="12">
        <v>5300</v>
      </c>
      <c r="C1894" s="14">
        <v>0.47524402160000001</v>
      </c>
      <c r="D1894" s="13">
        <v>0.5</v>
      </c>
      <c r="E1894" s="13">
        <v>56.5</v>
      </c>
      <c r="F1894" s="13">
        <v>0.6</v>
      </c>
      <c r="G1894" s="13">
        <v>0.13500000000000001</v>
      </c>
      <c r="H1894" s="12">
        <v>1</v>
      </c>
      <c r="I1894" s="15">
        <f t="shared" si="174"/>
        <v>0.6</v>
      </c>
      <c r="J1894" s="15">
        <f t="shared" si="175"/>
        <v>0.13500000000000001</v>
      </c>
      <c r="K1894" s="13">
        <v>894.3</v>
      </c>
      <c r="L1894" s="12">
        <f t="shared" si="176"/>
        <v>1.1188036341833334</v>
      </c>
      <c r="M1894">
        <f t="shared" si="177"/>
        <v>1380</v>
      </c>
      <c r="N1894">
        <f t="shared" si="178"/>
        <v>2</v>
      </c>
      <c r="O1894">
        <f t="shared" si="179"/>
        <v>0.4</v>
      </c>
    </row>
    <row r="1895" spans="1:15">
      <c r="A1895" s="12" t="s">
        <v>41</v>
      </c>
      <c r="B1895" s="12">
        <v>1820</v>
      </c>
      <c r="C1895" s="14">
        <v>19.1775838149</v>
      </c>
      <c r="D1895" s="13">
        <v>0.25800000000000001</v>
      </c>
      <c r="E1895" s="13">
        <v>56.5</v>
      </c>
      <c r="F1895" s="13">
        <v>1.78</v>
      </c>
      <c r="G1895" s="13">
        <v>0.38</v>
      </c>
      <c r="H1895" s="12">
        <v>1</v>
      </c>
      <c r="I1895" s="15">
        <f t="shared" si="174"/>
        <v>1.78</v>
      </c>
      <c r="J1895" s="15">
        <f t="shared" si="175"/>
        <v>0.38</v>
      </c>
      <c r="K1895" s="13">
        <v>18622.099999999999</v>
      </c>
      <c r="L1895" s="12">
        <f t="shared" si="176"/>
        <v>23.295969939149774</v>
      </c>
      <c r="M1895">
        <f t="shared" si="177"/>
        <v>28735</v>
      </c>
      <c r="N1895">
        <f t="shared" si="178"/>
        <v>113</v>
      </c>
      <c r="O1895">
        <f t="shared" si="179"/>
        <v>24.1</v>
      </c>
    </row>
    <row r="1896" spans="1:15">
      <c r="A1896" s="12" t="s">
        <v>41</v>
      </c>
      <c r="B1896" s="12">
        <v>4110</v>
      </c>
      <c r="C1896" s="14">
        <v>7.3120034999999998E-3</v>
      </c>
      <c r="D1896" s="13">
        <v>0.309</v>
      </c>
      <c r="E1896" s="13">
        <v>56.5</v>
      </c>
      <c r="F1896" s="13">
        <v>0.7</v>
      </c>
      <c r="G1896" s="13">
        <v>0.09</v>
      </c>
      <c r="H1896" s="12">
        <v>1</v>
      </c>
      <c r="I1896" s="15">
        <f t="shared" si="174"/>
        <v>0.7</v>
      </c>
      <c r="J1896" s="15">
        <f t="shared" si="175"/>
        <v>0.09</v>
      </c>
      <c r="K1896" s="13">
        <v>8.5</v>
      </c>
      <c r="L1896" s="12">
        <f t="shared" si="176"/>
        <v>1.0638051092062501E-2</v>
      </c>
      <c r="M1896">
        <f t="shared" si="177"/>
        <v>13</v>
      </c>
      <c r="N1896">
        <f t="shared" si="178"/>
        <v>0</v>
      </c>
      <c r="O1896">
        <f t="shared" si="179"/>
        <v>0</v>
      </c>
    </row>
    <row r="1897" spans="1:15">
      <c r="A1897" s="12" t="s">
        <v>41</v>
      </c>
      <c r="B1897" s="12">
        <v>4110</v>
      </c>
      <c r="C1897" s="14">
        <v>1.9461696399999999E-2</v>
      </c>
      <c r="D1897" s="13">
        <v>0.41299999999999998</v>
      </c>
      <c r="E1897" s="13">
        <v>56.5</v>
      </c>
      <c r="F1897" s="13">
        <v>0.7</v>
      </c>
      <c r="G1897" s="13">
        <v>0.09</v>
      </c>
      <c r="H1897" s="12">
        <v>1</v>
      </c>
      <c r="I1897" s="15">
        <f t="shared" si="174"/>
        <v>0.7</v>
      </c>
      <c r="J1897" s="15">
        <f t="shared" si="175"/>
        <v>0.09</v>
      </c>
      <c r="K1897" s="13">
        <v>30.3</v>
      </c>
      <c r="L1897" s="12">
        <f t="shared" si="176"/>
        <v>3.7844079553816662E-2</v>
      </c>
      <c r="M1897">
        <f t="shared" si="177"/>
        <v>47</v>
      </c>
      <c r="N1897">
        <f t="shared" si="178"/>
        <v>0</v>
      </c>
      <c r="O1897">
        <f t="shared" si="179"/>
        <v>0</v>
      </c>
    </row>
    <row r="1898" spans="1:15">
      <c r="A1898" s="12" t="s">
        <v>41</v>
      </c>
      <c r="B1898" s="12">
        <v>4110</v>
      </c>
      <c r="C1898" s="14">
        <v>7.4057103799999996E-2</v>
      </c>
      <c r="D1898" s="13">
        <v>0.309</v>
      </c>
      <c r="E1898" s="13">
        <v>56.5</v>
      </c>
      <c r="F1898" s="13">
        <v>0.7</v>
      </c>
      <c r="G1898" s="13">
        <v>0.09</v>
      </c>
      <c r="H1898" s="12">
        <v>1</v>
      </c>
      <c r="I1898" s="15">
        <f t="shared" si="174"/>
        <v>0.7</v>
      </c>
      <c r="J1898" s="15">
        <f t="shared" si="175"/>
        <v>0.09</v>
      </c>
      <c r="K1898" s="13">
        <v>86.1</v>
      </c>
      <c r="L1898" s="12">
        <f t="shared" si="176"/>
        <v>0.107743828891025</v>
      </c>
      <c r="M1898">
        <f t="shared" si="177"/>
        <v>133</v>
      </c>
      <c r="N1898">
        <f t="shared" si="178"/>
        <v>0</v>
      </c>
      <c r="O1898">
        <f t="shared" si="179"/>
        <v>0</v>
      </c>
    </row>
    <row r="1899" spans="1:15">
      <c r="A1899" s="12" t="s">
        <v>41</v>
      </c>
      <c r="B1899" s="12">
        <v>4110</v>
      </c>
      <c r="C1899" s="14">
        <v>1.1354173299999999E-2</v>
      </c>
      <c r="D1899" s="13">
        <v>0.309</v>
      </c>
      <c r="E1899" s="13">
        <v>56.5</v>
      </c>
      <c r="F1899" s="13">
        <v>0.7</v>
      </c>
      <c r="G1899" s="13">
        <v>0.09</v>
      </c>
      <c r="H1899" s="12">
        <v>1</v>
      </c>
      <c r="I1899" s="15">
        <f t="shared" si="174"/>
        <v>0.7</v>
      </c>
      <c r="J1899" s="15">
        <f t="shared" si="175"/>
        <v>0.09</v>
      </c>
      <c r="K1899" s="13">
        <v>13.2</v>
      </c>
      <c r="L1899" s="12">
        <f t="shared" si="176"/>
        <v>1.65189028798375E-2</v>
      </c>
      <c r="M1899">
        <f t="shared" si="177"/>
        <v>20</v>
      </c>
      <c r="N1899">
        <f t="shared" si="178"/>
        <v>0</v>
      </c>
      <c r="O1899">
        <f t="shared" si="179"/>
        <v>0</v>
      </c>
    </row>
    <row r="1900" spans="1:15">
      <c r="A1900" s="12" t="s">
        <v>41</v>
      </c>
      <c r="B1900" s="12">
        <v>5300</v>
      </c>
      <c r="C1900" s="14">
        <v>0.207694719</v>
      </c>
      <c r="D1900" s="13">
        <v>0.5</v>
      </c>
      <c r="E1900" s="13">
        <v>56.5</v>
      </c>
      <c r="F1900" s="13">
        <v>0.6</v>
      </c>
      <c r="G1900" s="13">
        <v>0.13500000000000001</v>
      </c>
      <c r="H1900" s="12">
        <v>1</v>
      </c>
      <c r="I1900" s="15">
        <f t="shared" si="174"/>
        <v>0.6</v>
      </c>
      <c r="J1900" s="15">
        <f t="shared" si="175"/>
        <v>0.13500000000000001</v>
      </c>
      <c r="K1900" s="13">
        <v>390.9</v>
      </c>
      <c r="L1900" s="12">
        <f t="shared" si="176"/>
        <v>0.48894798431249997</v>
      </c>
      <c r="M1900">
        <f t="shared" si="177"/>
        <v>603</v>
      </c>
      <c r="N1900">
        <f t="shared" si="178"/>
        <v>1</v>
      </c>
      <c r="O1900">
        <f t="shared" si="179"/>
        <v>0.2</v>
      </c>
    </row>
    <row r="1901" spans="1:15">
      <c r="A1901" s="12" t="s">
        <v>41</v>
      </c>
      <c r="B1901" s="12">
        <v>1820</v>
      </c>
      <c r="C1901" s="14">
        <v>0.3694240412</v>
      </c>
      <c r="D1901" s="13">
        <v>0.222</v>
      </c>
      <c r="E1901" s="13">
        <v>56.5</v>
      </c>
      <c r="F1901" s="13">
        <v>1.78</v>
      </c>
      <c r="G1901" s="13">
        <v>0.38</v>
      </c>
      <c r="H1901" s="12">
        <v>1</v>
      </c>
      <c r="I1901" s="15">
        <f t="shared" si="174"/>
        <v>1.78</v>
      </c>
      <c r="J1901" s="15">
        <f t="shared" si="175"/>
        <v>0.38</v>
      </c>
      <c r="K1901" s="13">
        <v>308.7</v>
      </c>
      <c r="L1901" s="12">
        <f t="shared" si="176"/>
        <v>0.38614047906429999</v>
      </c>
      <c r="M1901">
        <f t="shared" si="177"/>
        <v>476</v>
      </c>
      <c r="N1901">
        <f t="shared" si="178"/>
        <v>2</v>
      </c>
      <c r="O1901">
        <f t="shared" si="179"/>
        <v>0.4</v>
      </c>
    </row>
    <row r="1902" spans="1:15">
      <c r="A1902" s="12" t="s">
        <v>41</v>
      </c>
      <c r="B1902" s="12">
        <v>6460</v>
      </c>
      <c r="C1902" s="14">
        <v>1.1036499921</v>
      </c>
      <c r="D1902" s="13">
        <v>0.30299999999999999</v>
      </c>
      <c r="E1902" s="13">
        <v>56.5</v>
      </c>
      <c r="F1902" s="13">
        <v>0</v>
      </c>
      <c r="G1902" s="13">
        <v>0</v>
      </c>
      <c r="H1902" s="12">
        <v>1</v>
      </c>
      <c r="I1902" s="15">
        <f t="shared" si="174"/>
        <v>0</v>
      </c>
      <c r="J1902" s="15">
        <f t="shared" si="175"/>
        <v>0</v>
      </c>
      <c r="K1902" s="13">
        <v>1258.5999999999999</v>
      </c>
      <c r="L1902" s="12">
        <f t="shared" si="176"/>
        <v>1.5744946699796625</v>
      </c>
      <c r="M1902">
        <f t="shared" si="177"/>
        <v>1942</v>
      </c>
      <c r="N1902">
        <f t="shared" si="178"/>
        <v>0</v>
      </c>
      <c r="O1902">
        <f t="shared" si="179"/>
        <v>0</v>
      </c>
    </row>
    <row r="1903" spans="1:15">
      <c r="A1903" s="12" t="s">
        <v>41</v>
      </c>
      <c r="B1903" s="12">
        <v>6460</v>
      </c>
      <c r="C1903" s="14">
        <v>0.2173040658</v>
      </c>
      <c r="D1903" s="13">
        <v>0.30299999999999999</v>
      </c>
      <c r="E1903" s="13">
        <v>56.5</v>
      </c>
      <c r="F1903" s="13">
        <v>0</v>
      </c>
      <c r="G1903" s="13">
        <v>0</v>
      </c>
      <c r="H1903" s="12">
        <v>1</v>
      </c>
      <c r="I1903" s="15">
        <f t="shared" si="174"/>
        <v>0</v>
      </c>
      <c r="J1903" s="15">
        <f t="shared" si="175"/>
        <v>0</v>
      </c>
      <c r="K1903" s="13">
        <v>247.8</v>
      </c>
      <c r="L1903" s="12">
        <f t="shared" si="176"/>
        <v>0.31001141287192496</v>
      </c>
      <c r="M1903">
        <f t="shared" si="177"/>
        <v>382</v>
      </c>
      <c r="N1903">
        <f t="shared" si="178"/>
        <v>0</v>
      </c>
      <c r="O1903">
        <f t="shared" si="179"/>
        <v>0</v>
      </c>
    </row>
    <row r="1904" spans="1:15">
      <c r="A1904" s="12" t="s">
        <v>41</v>
      </c>
      <c r="B1904" s="12">
        <v>1820</v>
      </c>
      <c r="C1904" s="14">
        <v>8.5223855900000006E-2</v>
      </c>
      <c r="D1904" s="13">
        <v>0.25800000000000001</v>
      </c>
      <c r="E1904" s="13">
        <v>56.5</v>
      </c>
      <c r="F1904" s="13">
        <v>1.78</v>
      </c>
      <c r="G1904" s="13">
        <v>0.38</v>
      </c>
      <c r="H1904" s="12">
        <v>1</v>
      </c>
      <c r="I1904" s="15">
        <f t="shared" si="174"/>
        <v>1.78</v>
      </c>
      <c r="J1904" s="15">
        <f t="shared" si="175"/>
        <v>0.38</v>
      </c>
      <c r="K1904" s="13">
        <v>82.8</v>
      </c>
      <c r="L1904" s="12">
        <f t="shared" si="176"/>
        <v>0.10352567895452501</v>
      </c>
      <c r="M1904">
        <f t="shared" si="177"/>
        <v>128</v>
      </c>
      <c r="N1904">
        <f t="shared" si="178"/>
        <v>1</v>
      </c>
      <c r="O1904">
        <f t="shared" si="179"/>
        <v>0.1</v>
      </c>
    </row>
    <row r="1905" spans="1:15">
      <c r="A1905" s="12" t="s">
        <v>41</v>
      </c>
      <c r="B1905" s="12">
        <v>4110</v>
      </c>
      <c r="C1905" s="14">
        <v>3.8332150000000001E-4</v>
      </c>
      <c r="D1905" s="13">
        <v>0.41299999999999998</v>
      </c>
      <c r="E1905" s="13">
        <v>56.5</v>
      </c>
      <c r="F1905" s="13">
        <v>0.7</v>
      </c>
      <c r="G1905" s="13">
        <v>0.09</v>
      </c>
      <c r="H1905" s="12">
        <v>1</v>
      </c>
      <c r="I1905" s="15">
        <f t="shared" si="174"/>
        <v>0.7</v>
      </c>
      <c r="J1905" s="15">
        <f t="shared" si="175"/>
        <v>0.09</v>
      </c>
      <c r="K1905" s="13">
        <v>0.6</v>
      </c>
      <c r="L1905" s="12">
        <f t="shared" si="176"/>
        <v>7.4538462847916669E-4</v>
      </c>
      <c r="M1905">
        <f t="shared" si="177"/>
        <v>1</v>
      </c>
      <c r="N1905">
        <f t="shared" si="178"/>
        <v>0</v>
      </c>
      <c r="O1905">
        <f t="shared" si="179"/>
        <v>0</v>
      </c>
    </row>
    <row r="1906" spans="1:15">
      <c r="A1906" s="12" t="s">
        <v>41</v>
      </c>
      <c r="B1906" s="12">
        <v>4110</v>
      </c>
      <c r="C1906" s="14">
        <v>5.2737873099999999E-2</v>
      </c>
      <c r="D1906" s="13">
        <v>0.309</v>
      </c>
      <c r="E1906" s="13">
        <v>56.5</v>
      </c>
      <c r="F1906" s="13">
        <v>0.7</v>
      </c>
      <c r="G1906" s="13">
        <v>0.09</v>
      </c>
      <c r="H1906" s="12">
        <v>1</v>
      </c>
      <c r="I1906" s="15">
        <f t="shared" si="174"/>
        <v>0.7</v>
      </c>
      <c r="J1906" s="15">
        <f t="shared" si="175"/>
        <v>0.09</v>
      </c>
      <c r="K1906" s="13">
        <v>61.3</v>
      </c>
      <c r="L1906" s="12">
        <f t="shared" si="176"/>
        <v>7.67270131263625E-2</v>
      </c>
      <c r="M1906">
        <f t="shared" si="177"/>
        <v>95</v>
      </c>
      <c r="N1906">
        <f t="shared" si="178"/>
        <v>0</v>
      </c>
      <c r="O1906">
        <f t="shared" si="179"/>
        <v>0</v>
      </c>
    </row>
    <row r="1907" spans="1:15">
      <c r="A1907" s="12" t="s">
        <v>41</v>
      </c>
      <c r="B1907" s="12">
        <v>1100</v>
      </c>
      <c r="C1907" s="14">
        <v>9.1500417355000003</v>
      </c>
      <c r="D1907" s="13">
        <v>0.34200000000000003</v>
      </c>
      <c r="E1907" s="13">
        <v>56.5</v>
      </c>
      <c r="F1907" s="13">
        <v>1.85</v>
      </c>
      <c r="G1907" s="13">
        <v>0.22</v>
      </c>
      <c r="H1907" s="12">
        <v>1</v>
      </c>
      <c r="I1907" s="15">
        <f t="shared" si="174"/>
        <v>1.85</v>
      </c>
      <c r="J1907" s="15">
        <f t="shared" si="175"/>
        <v>0.22</v>
      </c>
      <c r="K1907" s="13">
        <v>11777.7</v>
      </c>
      <c r="L1907" s="12">
        <f t="shared" si="176"/>
        <v>14.733854704588877</v>
      </c>
      <c r="M1907">
        <f t="shared" si="177"/>
        <v>18174</v>
      </c>
      <c r="N1907">
        <f t="shared" si="178"/>
        <v>74</v>
      </c>
      <c r="O1907">
        <f t="shared" si="179"/>
        <v>8.8000000000000007</v>
      </c>
    </row>
    <row r="1908" spans="1:15">
      <c r="A1908" s="12" t="s">
        <v>41</v>
      </c>
      <c r="B1908" s="12">
        <v>3200</v>
      </c>
      <c r="C1908" s="14">
        <v>3.4834521314</v>
      </c>
      <c r="D1908" s="13">
        <v>0.06</v>
      </c>
      <c r="E1908" s="13">
        <v>56.5</v>
      </c>
      <c r="F1908" s="13">
        <v>1.2</v>
      </c>
      <c r="G1908" s="13">
        <v>6.4000000000000001E-2</v>
      </c>
      <c r="H1908" s="12">
        <v>1</v>
      </c>
      <c r="I1908" s="15">
        <f t="shared" si="174"/>
        <v>1.2</v>
      </c>
      <c r="J1908" s="15">
        <f t="shared" si="175"/>
        <v>6.4000000000000001E-2</v>
      </c>
      <c r="K1908" s="13">
        <v>786.6</v>
      </c>
      <c r="L1908" s="12">
        <f t="shared" si="176"/>
        <v>0.98407522712049988</v>
      </c>
      <c r="M1908">
        <f t="shared" si="177"/>
        <v>1214</v>
      </c>
      <c r="N1908">
        <f t="shared" si="178"/>
        <v>3</v>
      </c>
      <c r="O1908">
        <f t="shared" si="179"/>
        <v>0.2</v>
      </c>
    </row>
    <row r="1909" spans="1:15">
      <c r="A1909" s="12" t="s">
        <v>41</v>
      </c>
      <c r="B1909" s="12">
        <v>1820</v>
      </c>
      <c r="C1909" s="14">
        <v>3.3835980199999997E-2</v>
      </c>
      <c r="D1909" s="13">
        <v>0.25800000000000001</v>
      </c>
      <c r="E1909" s="13">
        <v>56.5</v>
      </c>
      <c r="F1909" s="13">
        <v>1.78</v>
      </c>
      <c r="G1909" s="13">
        <v>0.38</v>
      </c>
      <c r="H1909" s="12">
        <v>1</v>
      </c>
      <c r="I1909" s="15">
        <f t="shared" si="174"/>
        <v>1.78</v>
      </c>
      <c r="J1909" s="15">
        <f t="shared" si="175"/>
        <v>0.38</v>
      </c>
      <c r="K1909" s="13">
        <v>32.9</v>
      </c>
      <c r="L1909" s="12">
        <f t="shared" si="176"/>
        <v>4.1102256947949993E-2</v>
      </c>
      <c r="M1909">
        <f t="shared" si="177"/>
        <v>51</v>
      </c>
      <c r="N1909">
        <f t="shared" si="178"/>
        <v>0</v>
      </c>
      <c r="O1909">
        <f t="shared" si="179"/>
        <v>0</v>
      </c>
    </row>
    <row r="1910" spans="1:15">
      <c r="A1910" s="12" t="s">
        <v>41</v>
      </c>
      <c r="B1910" s="12">
        <v>3100</v>
      </c>
      <c r="C1910" s="14">
        <v>0.2067802406</v>
      </c>
      <c r="D1910" s="13">
        <v>0.41099999999999998</v>
      </c>
      <c r="E1910" s="13">
        <v>56.5</v>
      </c>
      <c r="F1910" s="13">
        <v>1.2</v>
      </c>
      <c r="G1910" s="13">
        <v>6.4000000000000001E-2</v>
      </c>
      <c r="H1910" s="12">
        <v>1</v>
      </c>
      <c r="I1910" s="15">
        <f t="shared" si="174"/>
        <v>1.2</v>
      </c>
      <c r="J1910" s="15">
        <f t="shared" si="175"/>
        <v>6.4000000000000001E-2</v>
      </c>
      <c r="K1910" s="13">
        <v>319.89999999999998</v>
      </c>
      <c r="L1910" s="12">
        <f t="shared" si="176"/>
        <v>0.40014561309107499</v>
      </c>
      <c r="M1910">
        <f t="shared" si="177"/>
        <v>494</v>
      </c>
      <c r="N1910">
        <f t="shared" si="178"/>
        <v>1</v>
      </c>
      <c r="O1910">
        <f t="shared" si="179"/>
        <v>0.1</v>
      </c>
    </row>
    <row r="1911" spans="1:15">
      <c r="A1911" s="12" t="s">
        <v>41</v>
      </c>
      <c r="B1911" s="12">
        <v>1180</v>
      </c>
      <c r="C1911" s="14">
        <v>9.9511416800000002E-2</v>
      </c>
      <c r="D1911" s="13">
        <v>0.39</v>
      </c>
      <c r="E1911" s="13">
        <v>56.5</v>
      </c>
      <c r="F1911" s="13">
        <v>1.05</v>
      </c>
      <c r="G1911" s="13">
        <v>0.22</v>
      </c>
      <c r="H1911" s="12">
        <v>1</v>
      </c>
      <c r="I1911" s="15">
        <f t="shared" si="174"/>
        <v>1.05</v>
      </c>
      <c r="J1911" s="15">
        <f t="shared" si="175"/>
        <v>0.22</v>
      </c>
      <c r="K1911" s="13">
        <v>146.1</v>
      </c>
      <c r="L1911" s="12">
        <f t="shared" si="176"/>
        <v>0.18272783909900001</v>
      </c>
      <c r="M1911">
        <f t="shared" si="177"/>
        <v>225</v>
      </c>
      <c r="N1911">
        <f t="shared" si="178"/>
        <v>1</v>
      </c>
      <c r="O1911">
        <f t="shared" si="179"/>
        <v>0.1</v>
      </c>
    </row>
    <row r="1912" spans="1:15">
      <c r="A1912" s="12" t="s">
        <v>41</v>
      </c>
      <c r="B1912" s="12">
        <v>1400</v>
      </c>
      <c r="C1912" s="14">
        <v>3.3870328900000003E-2</v>
      </c>
      <c r="D1912" s="13">
        <v>0.88700000000000001</v>
      </c>
      <c r="E1912" s="13">
        <v>56.5</v>
      </c>
      <c r="F1912" s="13">
        <v>1.93</v>
      </c>
      <c r="G1912" s="13">
        <v>0.497</v>
      </c>
      <c r="H1912" s="12">
        <v>1</v>
      </c>
      <c r="I1912" s="15">
        <f t="shared" si="174"/>
        <v>1.93</v>
      </c>
      <c r="J1912" s="15">
        <f t="shared" si="175"/>
        <v>0.497</v>
      </c>
      <c r="K1912" s="13">
        <v>113.1</v>
      </c>
      <c r="L1912" s="12">
        <f t="shared" si="176"/>
        <v>0.14145237233232918</v>
      </c>
      <c r="M1912">
        <f t="shared" si="177"/>
        <v>174</v>
      </c>
      <c r="N1912">
        <f t="shared" si="178"/>
        <v>1</v>
      </c>
      <c r="O1912">
        <f t="shared" si="179"/>
        <v>0.2</v>
      </c>
    </row>
    <row r="1913" spans="1:15">
      <c r="A1913" s="12" t="s">
        <v>41</v>
      </c>
      <c r="B1913" s="12">
        <v>4110</v>
      </c>
      <c r="C1913" s="14">
        <v>7.19075775E-2</v>
      </c>
      <c r="D1913" s="13">
        <v>0.41299999999999998</v>
      </c>
      <c r="E1913" s="13">
        <v>56.5</v>
      </c>
      <c r="F1913" s="13">
        <v>0.7</v>
      </c>
      <c r="G1913" s="13">
        <v>0.09</v>
      </c>
      <c r="H1913" s="12">
        <v>1</v>
      </c>
      <c r="I1913" s="15">
        <f t="shared" si="174"/>
        <v>0.7</v>
      </c>
      <c r="J1913" s="15">
        <f t="shared" si="175"/>
        <v>0.09</v>
      </c>
      <c r="K1913" s="13">
        <v>111.8</v>
      </c>
      <c r="L1913" s="12">
        <f t="shared" si="176"/>
        <v>0.13982728059781249</v>
      </c>
      <c r="M1913">
        <f t="shared" si="177"/>
        <v>172</v>
      </c>
      <c r="N1913">
        <f t="shared" si="178"/>
        <v>0</v>
      </c>
      <c r="O1913">
        <f t="shared" si="179"/>
        <v>0</v>
      </c>
    </row>
    <row r="1914" spans="1:15">
      <c r="A1914" s="12" t="s">
        <v>41</v>
      </c>
      <c r="B1914" s="12">
        <v>4110</v>
      </c>
      <c r="C1914" s="14">
        <v>7.3948827E-3</v>
      </c>
      <c r="D1914" s="13">
        <v>0.41299999999999998</v>
      </c>
      <c r="E1914" s="13">
        <v>56.5</v>
      </c>
      <c r="F1914" s="13">
        <v>0.7</v>
      </c>
      <c r="G1914" s="13">
        <v>0.09</v>
      </c>
      <c r="H1914" s="12">
        <v>1</v>
      </c>
      <c r="I1914" s="15">
        <f t="shared" si="174"/>
        <v>0.7</v>
      </c>
      <c r="J1914" s="15">
        <f t="shared" si="175"/>
        <v>0.09</v>
      </c>
      <c r="K1914" s="13">
        <v>11.5</v>
      </c>
      <c r="L1914" s="12">
        <f t="shared" si="176"/>
        <v>1.4379657530262499E-2</v>
      </c>
      <c r="M1914">
        <f t="shared" si="177"/>
        <v>18</v>
      </c>
      <c r="N1914">
        <f t="shared" si="178"/>
        <v>0</v>
      </c>
      <c r="O1914">
        <f t="shared" si="179"/>
        <v>0</v>
      </c>
    </row>
    <row r="1915" spans="1:15">
      <c r="A1915" s="12" t="s">
        <v>41</v>
      </c>
      <c r="B1915" s="12">
        <v>4110</v>
      </c>
      <c r="C1915" s="14">
        <v>0.10031147679999999</v>
      </c>
      <c r="D1915" s="13">
        <v>0.309</v>
      </c>
      <c r="E1915" s="13">
        <v>56.5</v>
      </c>
      <c r="F1915" s="13">
        <v>0.7</v>
      </c>
      <c r="G1915" s="13">
        <v>0.09</v>
      </c>
      <c r="H1915" s="12">
        <v>1</v>
      </c>
      <c r="I1915" s="15">
        <f t="shared" si="174"/>
        <v>0.7</v>
      </c>
      <c r="J1915" s="15">
        <f t="shared" si="175"/>
        <v>0.09</v>
      </c>
      <c r="K1915" s="13">
        <v>116.7</v>
      </c>
      <c r="L1915" s="12">
        <f t="shared" si="176"/>
        <v>0.14594065980939999</v>
      </c>
      <c r="M1915">
        <f t="shared" si="177"/>
        <v>180</v>
      </c>
      <c r="N1915">
        <f t="shared" si="178"/>
        <v>0</v>
      </c>
      <c r="O1915">
        <f t="shared" si="179"/>
        <v>0</v>
      </c>
    </row>
    <row r="1916" spans="1:15">
      <c r="A1916" s="12" t="s">
        <v>41</v>
      </c>
      <c r="B1916" s="12">
        <v>1820</v>
      </c>
      <c r="C1916" s="14">
        <v>1.37384532E-2</v>
      </c>
      <c r="D1916" s="13">
        <v>0.222</v>
      </c>
      <c r="E1916" s="13">
        <v>56.5</v>
      </c>
      <c r="F1916" s="13">
        <v>1.78</v>
      </c>
      <c r="G1916" s="13">
        <v>0.38</v>
      </c>
      <c r="H1916" s="12">
        <v>1</v>
      </c>
      <c r="I1916" s="15">
        <f t="shared" si="174"/>
        <v>1.78</v>
      </c>
      <c r="J1916" s="15">
        <f t="shared" si="175"/>
        <v>0.38</v>
      </c>
      <c r="K1916" s="13">
        <v>11.5</v>
      </c>
      <c r="L1916" s="12">
        <f t="shared" si="176"/>
        <v>1.4360118207300002E-2</v>
      </c>
      <c r="M1916">
        <f t="shared" si="177"/>
        <v>18</v>
      </c>
      <c r="N1916">
        <f t="shared" si="178"/>
        <v>0</v>
      </c>
      <c r="O1916">
        <f t="shared" si="179"/>
        <v>0</v>
      </c>
    </row>
    <row r="1917" spans="1:15">
      <c r="A1917" s="12" t="s">
        <v>41</v>
      </c>
      <c r="B1917" s="12">
        <v>1820</v>
      </c>
      <c r="C1917" s="14">
        <v>1.7056451399999999E-2</v>
      </c>
      <c r="D1917" s="13">
        <v>0.222</v>
      </c>
      <c r="E1917" s="13">
        <v>56.5</v>
      </c>
      <c r="F1917" s="13">
        <v>1.78</v>
      </c>
      <c r="G1917" s="13">
        <v>0.38</v>
      </c>
      <c r="H1917" s="12">
        <v>1</v>
      </c>
      <c r="I1917" s="15">
        <f t="shared" si="174"/>
        <v>1.78</v>
      </c>
      <c r="J1917" s="15">
        <f t="shared" si="175"/>
        <v>0.38</v>
      </c>
      <c r="K1917" s="13">
        <v>14.3</v>
      </c>
      <c r="L1917" s="12">
        <f t="shared" si="176"/>
        <v>1.7828255825850001E-2</v>
      </c>
      <c r="M1917">
        <f t="shared" si="177"/>
        <v>22</v>
      </c>
      <c r="N1917">
        <f t="shared" si="178"/>
        <v>0</v>
      </c>
      <c r="O1917">
        <f t="shared" si="179"/>
        <v>0</v>
      </c>
    </row>
    <row r="1918" spans="1:15">
      <c r="A1918" s="12" t="s">
        <v>41</v>
      </c>
      <c r="B1918" s="12">
        <v>4110</v>
      </c>
      <c r="C1918" s="14">
        <v>2.4803390999999998E-3</v>
      </c>
      <c r="D1918" s="13">
        <v>0.309</v>
      </c>
      <c r="E1918" s="13">
        <v>56.5</v>
      </c>
      <c r="F1918" s="13">
        <v>0.7</v>
      </c>
      <c r="G1918" s="13">
        <v>0.09</v>
      </c>
      <c r="H1918" s="12">
        <v>1</v>
      </c>
      <c r="I1918" s="15">
        <f t="shared" si="174"/>
        <v>0.7</v>
      </c>
      <c r="J1918" s="15">
        <f t="shared" si="175"/>
        <v>0.09</v>
      </c>
      <c r="K1918" s="13">
        <v>2.9</v>
      </c>
      <c r="L1918" s="12">
        <f t="shared" si="176"/>
        <v>3.6085833481124996E-3</v>
      </c>
      <c r="M1918">
        <f t="shared" si="177"/>
        <v>4</v>
      </c>
      <c r="N1918">
        <f t="shared" si="178"/>
        <v>0</v>
      </c>
      <c r="O1918">
        <f t="shared" si="179"/>
        <v>0</v>
      </c>
    </row>
    <row r="1919" spans="1:15">
      <c r="A1919" s="12" t="s">
        <v>41</v>
      </c>
      <c r="B1919" s="12">
        <v>1820</v>
      </c>
      <c r="C1919" s="14">
        <v>0.1292234126</v>
      </c>
      <c r="D1919" s="13">
        <v>0.25800000000000001</v>
      </c>
      <c r="E1919" s="13">
        <v>56.5</v>
      </c>
      <c r="F1919" s="13">
        <v>1.78</v>
      </c>
      <c r="G1919" s="13">
        <v>0.38</v>
      </c>
      <c r="H1919" s="12">
        <v>1</v>
      </c>
      <c r="I1919" s="15">
        <f t="shared" si="174"/>
        <v>1.78</v>
      </c>
      <c r="J1919" s="15">
        <f t="shared" si="175"/>
        <v>0.38</v>
      </c>
      <c r="K1919" s="13">
        <v>125.5</v>
      </c>
      <c r="L1919" s="12">
        <f t="shared" si="176"/>
        <v>0.15697414045585001</v>
      </c>
      <c r="M1919">
        <f t="shared" si="177"/>
        <v>194</v>
      </c>
      <c r="N1919">
        <f t="shared" si="178"/>
        <v>1</v>
      </c>
      <c r="O1919">
        <f t="shared" si="179"/>
        <v>0.2</v>
      </c>
    </row>
    <row r="1920" spans="1:15">
      <c r="A1920" s="12" t="s">
        <v>41</v>
      </c>
      <c r="B1920" s="12">
        <v>1820</v>
      </c>
      <c r="C1920" s="14">
        <v>6.0767518999999999E-2</v>
      </c>
      <c r="D1920" s="13">
        <v>0.222</v>
      </c>
      <c r="E1920" s="13">
        <v>56.5</v>
      </c>
      <c r="F1920" s="13">
        <v>1.78</v>
      </c>
      <c r="G1920" s="13">
        <v>0.38</v>
      </c>
      <c r="H1920" s="12">
        <v>1</v>
      </c>
      <c r="I1920" s="15">
        <f t="shared" si="174"/>
        <v>1.78</v>
      </c>
      <c r="J1920" s="15">
        <f t="shared" si="175"/>
        <v>0.38</v>
      </c>
      <c r="K1920" s="13">
        <v>50.8</v>
      </c>
      <c r="L1920" s="12">
        <f t="shared" si="176"/>
        <v>6.3517249234750009E-2</v>
      </c>
      <c r="M1920">
        <f t="shared" si="177"/>
        <v>78</v>
      </c>
      <c r="N1920">
        <f t="shared" si="178"/>
        <v>0</v>
      </c>
      <c r="O1920">
        <f t="shared" si="179"/>
        <v>0.1</v>
      </c>
    </row>
    <row r="1921" spans="1:15">
      <c r="A1921" s="12" t="s">
        <v>41</v>
      </c>
      <c r="B1921" s="12">
        <v>5300</v>
      </c>
      <c r="C1921" s="14">
        <v>0.33655540909999998</v>
      </c>
      <c r="D1921" s="13">
        <v>0.5</v>
      </c>
      <c r="E1921" s="13">
        <v>56.5</v>
      </c>
      <c r="F1921" s="13">
        <v>0.6</v>
      </c>
      <c r="G1921" s="13">
        <v>0.13500000000000001</v>
      </c>
      <c r="H1921" s="12">
        <v>1</v>
      </c>
      <c r="I1921" s="15">
        <f t="shared" si="174"/>
        <v>0.6</v>
      </c>
      <c r="J1921" s="15">
        <f t="shared" si="175"/>
        <v>0.13500000000000001</v>
      </c>
      <c r="K1921" s="13">
        <v>633.29999999999995</v>
      </c>
      <c r="L1921" s="12">
        <f t="shared" si="176"/>
        <v>0.79230752558958339</v>
      </c>
      <c r="M1921">
        <f t="shared" si="177"/>
        <v>977</v>
      </c>
      <c r="N1921">
        <f t="shared" si="178"/>
        <v>1</v>
      </c>
      <c r="O1921">
        <f t="shared" si="179"/>
        <v>0.3</v>
      </c>
    </row>
    <row r="1922" spans="1:15">
      <c r="A1922" s="12" t="s">
        <v>41</v>
      </c>
      <c r="B1922" s="12">
        <v>4110</v>
      </c>
      <c r="C1922" s="14">
        <v>4.1027020599999998E-2</v>
      </c>
      <c r="D1922" s="13">
        <v>0.41299999999999998</v>
      </c>
      <c r="E1922" s="13">
        <v>56.5</v>
      </c>
      <c r="F1922" s="13">
        <v>0.7</v>
      </c>
      <c r="G1922" s="13">
        <v>0.09</v>
      </c>
      <c r="H1922" s="12">
        <v>1</v>
      </c>
      <c r="I1922" s="15">
        <f t="shared" si="174"/>
        <v>0.7</v>
      </c>
      <c r="J1922" s="15">
        <f t="shared" si="175"/>
        <v>0.09</v>
      </c>
      <c r="K1922" s="13">
        <v>63.8</v>
      </c>
      <c r="L1922" s="12">
        <f t="shared" si="176"/>
        <v>7.9778751015891658E-2</v>
      </c>
      <c r="M1922">
        <f t="shared" si="177"/>
        <v>98</v>
      </c>
      <c r="N1922">
        <f t="shared" si="178"/>
        <v>0</v>
      </c>
      <c r="O1922">
        <f t="shared" si="179"/>
        <v>0</v>
      </c>
    </row>
    <row r="1923" spans="1:15">
      <c r="A1923" s="12" t="s">
        <v>41</v>
      </c>
      <c r="B1923" s="12">
        <v>2210</v>
      </c>
      <c r="C1923" s="14">
        <v>6.0503446828999996</v>
      </c>
      <c r="D1923" s="13">
        <v>0.251</v>
      </c>
      <c r="E1923" s="13">
        <v>56.5</v>
      </c>
      <c r="F1923" s="13">
        <v>1.92</v>
      </c>
      <c r="G1923" s="13">
        <v>0.50600000000000001</v>
      </c>
      <c r="H1923" s="12">
        <v>1</v>
      </c>
      <c r="I1923" s="15">
        <f t="shared" ref="I1923:I1986" si="180">F1923</f>
        <v>1.92</v>
      </c>
      <c r="J1923" s="15">
        <f t="shared" ref="J1923:J1986" si="181">G1923</f>
        <v>0.50600000000000001</v>
      </c>
      <c r="K1923" s="13">
        <v>5715.7</v>
      </c>
      <c r="L1923" s="12">
        <f t="shared" ref="L1923:L1986" si="182">E1923*D1923*C1923/12</f>
        <v>7.1502469267121951</v>
      </c>
      <c r="M1923">
        <f t="shared" ref="M1923:M1986" si="183">ROUND(E1923*D1923*C1923*102.79,0)</f>
        <v>8820</v>
      </c>
      <c r="N1923">
        <f t="shared" ref="N1923:N1986" si="184">ROUND(I1923*M1923*0.002205,0)</f>
        <v>37</v>
      </c>
      <c r="O1923">
        <f t="shared" ref="O1923:O1986" si="185">ROUND(J1923*M1923*0.002205,1)</f>
        <v>9.8000000000000007</v>
      </c>
    </row>
    <row r="1924" spans="1:15">
      <c r="A1924" s="12" t="s">
        <v>41</v>
      </c>
      <c r="B1924" s="12">
        <v>4110</v>
      </c>
      <c r="C1924" s="14">
        <v>0.41612201189999998</v>
      </c>
      <c r="D1924" s="13">
        <v>0.41299999999999998</v>
      </c>
      <c r="E1924" s="13">
        <v>56.5</v>
      </c>
      <c r="F1924" s="13">
        <v>0.7</v>
      </c>
      <c r="G1924" s="13">
        <v>0.09</v>
      </c>
      <c r="H1924" s="12">
        <v>1</v>
      </c>
      <c r="I1924" s="15">
        <f t="shared" si="180"/>
        <v>0.7</v>
      </c>
      <c r="J1924" s="15">
        <f t="shared" si="181"/>
        <v>0.09</v>
      </c>
      <c r="K1924" s="13">
        <v>646.79999999999995</v>
      </c>
      <c r="L1924" s="12">
        <f t="shared" si="182"/>
        <v>0.80916659055671236</v>
      </c>
      <c r="M1924">
        <f t="shared" si="183"/>
        <v>998</v>
      </c>
      <c r="N1924">
        <f t="shared" si="184"/>
        <v>2</v>
      </c>
      <c r="O1924">
        <f t="shared" si="185"/>
        <v>0.2</v>
      </c>
    </row>
    <row r="1925" spans="1:15">
      <c r="A1925" s="12" t="s">
        <v>41</v>
      </c>
      <c r="B1925" s="12">
        <v>8110</v>
      </c>
      <c r="C1925" s="14">
        <v>1.2654889167000001</v>
      </c>
      <c r="D1925" s="13">
        <v>0.39900000000000002</v>
      </c>
      <c r="E1925" s="13">
        <v>56.5</v>
      </c>
      <c r="F1925" s="13">
        <v>1.1499999999999999</v>
      </c>
      <c r="G1925" s="13">
        <v>0.15</v>
      </c>
      <c r="H1925" s="12">
        <v>1</v>
      </c>
      <c r="I1925" s="15">
        <f t="shared" si="180"/>
        <v>1.1499999999999999</v>
      </c>
      <c r="J1925" s="15">
        <f t="shared" si="181"/>
        <v>0.15</v>
      </c>
      <c r="K1925" s="13">
        <v>1900.4</v>
      </c>
      <c r="L1925" s="12">
        <f t="shared" si="182"/>
        <v>2.3773791161355375</v>
      </c>
      <c r="M1925">
        <f t="shared" si="183"/>
        <v>2932</v>
      </c>
      <c r="N1925">
        <f t="shared" si="184"/>
        <v>7</v>
      </c>
      <c r="O1925">
        <f t="shared" si="185"/>
        <v>1</v>
      </c>
    </row>
    <row r="1926" spans="1:15">
      <c r="A1926" s="12" t="s">
        <v>41</v>
      </c>
      <c r="B1926" s="12">
        <v>1100</v>
      </c>
      <c r="C1926" s="14">
        <v>2.1060950563</v>
      </c>
      <c r="D1926" s="13">
        <v>0.34200000000000003</v>
      </c>
      <c r="E1926" s="13">
        <v>56.5</v>
      </c>
      <c r="F1926" s="13">
        <v>1.85</v>
      </c>
      <c r="G1926" s="13">
        <v>0.22</v>
      </c>
      <c r="H1926" s="12">
        <v>1</v>
      </c>
      <c r="I1926" s="15">
        <f t="shared" si="180"/>
        <v>1.85</v>
      </c>
      <c r="J1926" s="15">
        <f t="shared" si="181"/>
        <v>0.22</v>
      </c>
      <c r="K1926" s="13">
        <v>2710.9</v>
      </c>
      <c r="L1926" s="12">
        <f t="shared" si="182"/>
        <v>3.3913395644070747</v>
      </c>
      <c r="M1926">
        <f t="shared" si="183"/>
        <v>4183</v>
      </c>
      <c r="N1926">
        <f t="shared" si="184"/>
        <v>17</v>
      </c>
      <c r="O1926">
        <f t="shared" si="185"/>
        <v>2</v>
      </c>
    </row>
    <row r="1927" spans="1:15">
      <c r="A1927" s="12" t="s">
        <v>41</v>
      </c>
      <c r="B1927" s="12">
        <v>1400</v>
      </c>
      <c r="C1927" s="14">
        <v>1.4639269999999999E-2</v>
      </c>
      <c r="D1927" s="13">
        <v>0.88700000000000001</v>
      </c>
      <c r="E1927" s="13">
        <v>56.5</v>
      </c>
      <c r="F1927" s="13">
        <v>1.93</v>
      </c>
      <c r="G1927" s="13">
        <v>0.497</v>
      </c>
      <c r="H1927" s="12">
        <v>1</v>
      </c>
      <c r="I1927" s="15">
        <f t="shared" si="180"/>
        <v>1.93</v>
      </c>
      <c r="J1927" s="15">
        <f t="shared" si="181"/>
        <v>0.497</v>
      </c>
      <c r="K1927" s="13">
        <v>48.9</v>
      </c>
      <c r="L1927" s="12">
        <f t="shared" si="182"/>
        <v>6.1137861307083326E-2</v>
      </c>
      <c r="M1927">
        <f t="shared" si="183"/>
        <v>75</v>
      </c>
      <c r="N1927">
        <f t="shared" si="184"/>
        <v>0</v>
      </c>
      <c r="O1927">
        <f t="shared" si="185"/>
        <v>0.1</v>
      </c>
    </row>
    <row r="1928" spans="1:15">
      <c r="A1928" s="12" t="s">
        <v>41</v>
      </c>
      <c r="B1928" s="12">
        <v>4110</v>
      </c>
      <c r="C1928" s="14">
        <v>0.11759807930000001</v>
      </c>
      <c r="D1928" s="13">
        <v>0.41299999999999998</v>
      </c>
      <c r="E1928" s="13">
        <v>56.5</v>
      </c>
      <c r="F1928" s="13">
        <v>0.7</v>
      </c>
      <c r="G1928" s="13">
        <v>0.09</v>
      </c>
      <c r="H1928" s="12">
        <v>1</v>
      </c>
      <c r="I1928" s="15">
        <f t="shared" si="180"/>
        <v>0.7</v>
      </c>
      <c r="J1928" s="15">
        <f t="shared" si="181"/>
        <v>0.09</v>
      </c>
      <c r="K1928" s="13">
        <v>182.8</v>
      </c>
      <c r="L1928" s="12">
        <f t="shared" si="182"/>
        <v>0.2286743651188208</v>
      </c>
      <c r="M1928">
        <f t="shared" si="183"/>
        <v>282</v>
      </c>
      <c r="N1928">
        <f t="shared" si="184"/>
        <v>0</v>
      </c>
      <c r="O1928">
        <f t="shared" si="185"/>
        <v>0.1</v>
      </c>
    </row>
    <row r="1929" spans="1:15">
      <c r="A1929" s="12" t="s">
        <v>41</v>
      </c>
      <c r="B1929" s="12">
        <v>4110</v>
      </c>
      <c r="C1929" s="14">
        <v>2.6321639899999999E-2</v>
      </c>
      <c r="D1929" s="13">
        <v>0.309</v>
      </c>
      <c r="E1929" s="13">
        <v>56.5</v>
      </c>
      <c r="F1929" s="13">
        <v>0.7</v>
      </c>
      <c r="G1929" s="13">
        <v>0.09</v>
      </c>
      <c r="H1929" s="12">
        <v>1</v>
      </c>
      <c r="I1929" s="15">
        <f t="shared" si="180"/>
        <v>0.7</v>
      </c>
      <c r="J1929" s="15">
        <f t="shared" si="181"/>
        <v>0.09</v>
      </c>
      <c r="K1929" s="13">
        <v>30.6</v>
      </c>
      <c r="L1929" s="12">
        <f t="shared" si="182"/>
        <v>3.8294695849512499E-2</v>
      </c>
      <c r="M1929">
        <f t="shared" si="183"/>
        <v>47</v>
      </c>
      <c r="N1929">
        <f t="shared" si="184"/>
        <v>0</v>
      </c>
      <c r="O1929">
        <f t="shared" si="185"/>
        <v>0</v>
      </c>
    </row>
    <row r="1930" spans="1:15">
      <c r="A1930" s="12" t="s">
        <v>41</v>
      </c>
      <c r="B1930" s="12">
        <v>2210</v>
      </c>
      <c r="C1930" s="14">
        <v>2.3523281399999998E-2</v>
      </c>
      <c r="D1930" s="13">
        <v>0.28499999999999998</v>
      </c>
      <c r="E1930" s="13">
        <v>56.5</v>
      </c>
      <c r="F1930" s="13">
        <v>1.92</v>
      </c>
      <c r="G1930" s="13">
        <v>0.50600000000000001</v>
      </c>
      <c r="H1930" s="12">
        <v>1</v>
      </c>
      <c r="I1930" s="15">
        <f t="shared" si="180"/>
        <v>1.92</v>
      </c>
      <c r="J1930" s="15">
        <f t="shared" si="181"/>
        <v>0.50600000000000001</v>
      </c>
      <c r="K1930" s="13">
        <v>25.2</v>
      </c>
      <c r="L1930" s="12">
        <f t="shared" si="182"/>
        <v>3.1565303228624997E-2</v>
      </c>
      <c r="M1930">
        <f t="shared" si="183"/>
        <v>39</v>
      </c>
      <c r="N1930">
        <f t="shared" si="184"/>
        <v>0</v>
      </c>
      <c r="O1930">
        <f t="shared" si="185"/>
        <v>0</v>
      </c>
    </row>
    <row r="1931" spans="1:15">
      <c r="A1931" s="12" t="s">
        <v>41</v>
      </c>
      <c r="B1931" s="12">
        <v>2210</v>
      </c>
      <c r="C1931" s="14">
        <v>0.30134081229999998</v>
      </c>
      <c r="D1931" s="13">
        <v>0.28499999999999998</v>
      </c>
      <c r="E1931" s="13">
        <v>56.5</v>
      </c>
      <c r="F1931" s="13">
        <v>1.92</v>
      </c>
      <c r="G1931" s="13">
        <v>0.50600000000000001</v>
      </c>
      <c r="H1931" s="12">
        <v>1</v>
      </c>
      <c r="I1931" s="15">
        <f t="shared" si="180"/>
        <v>1.92</v>
      </c>
      <c r="J1931" s="15">
        <f t="shared" si="181"/>
        <v>0.50600000000000001</v>
      </c>
      <c r="K1931" s="13">
        <v>323.2</v>
      </c>
      <c r="L1931" s="12">
        <f t="shared" si="182"/>
        <v>0.40436170250506248</v>
      </c>
      <c r="M1931">
        <f t="shared" si="183"/>
        <v>499</v>
      </c>
      <c r="N1931">
        <f t="shared" si="184"/>
        <v>2</v>
      </c>
      <c r="O1931">
        <f t="shared" si="185"/>
        <v>0.6</v>
      </c>
    </row>
    <row r="1932" spans="1:15">
      <c r="A1932" s="12" t="s">
        <v>41</v>
      </c>
      <c r="B1932" s="12">
        <v>4110</v>
      </c>
      <c r="C1932" s="14">
        <v>5.0432639999999996E-4</v>
      </c>
      <c r="D1932" s="13">
        <v>0.309</v>
      </c>
      <c r="E1932" s="13">
        <v>56.5</v>
      </c>
      <c r="F1932" s="13">
        <v>0.7</v>
      </c>
      <c r="G1932" s="13">
        <v>0.09</v>
      </c>
      <c r="H1932" s="12">
        <v>1</v>
      </c>
      <c r="I1932" s="15">
        <f t="shared" si="180"/>
        <v>0.7</v>
      </c>
      <c r="J1932" s="15">
        <f t="shared" si="181"/>
        <v>0.09</v>
      </c>
      <c r="K1932" s="13">
        <v>0.6</v>
      </c>
      <c r="L1932" s="12">
        <f t="shared" si="182"/>
        <v>7.3373187119999989E-4</v>
      </c>
      <c r="M1932">
        <f t="shared" si="183"/>
        <v>1</v>
      </c>
      <c r="N1932">
        <f t="shared" si="184"/>
        <v>0</v>
      </c>
      <c r="O1932">
        <f t="shared" si="185"/>
        <v>0</v>
      </c>
    </row>
    <row r="1933" spans="1:15">
      <c r="A1933" s="12" t="s">
        <v>41</v>
      </c>
      <c r="B1933" s="12">
        <v>2210</v>
      </c>
      <c r="C1933" s="14">
        <v>1.1654161965000001</v>
      </c>
      <c r="D1933" s="13">
        <v>0.26800000000000002</v>
      </c>
      <c r="E1933" s="13">
        <v>56.5</v>
      </c>
      <c r="F1933" s="13">
        <v>1.92</v>
      </c>
      <c r="G1933" s="13">
        <v>0.50600000000000001</v>
      </c>
      <c r="H1933" s="12">
        <v>1</v>
      </c>
      <c r="I1933" s="15">
        <f t="shared" si="180"/>
        <v>1.92</v>
      </c>
      <c r="J1933" s="15">
        <f t="shared" si="181"/>
        <v>0.50600000000000001</v>
      </c>
      <c r="K1933" s="13">
        <v>1175.5</v>
      </c>
      <c r="L1933" s="12">
        <f t="shared" si="182"/>
        <v>1.4705610039502501</v>
      </c>
      <c r="M1933">
        <f t="shared" si="183"/>
        <v>1814</v>
      </c>
      <c r="N1933">
        <f t="shared" si="184"/>
        <v>8</v>
      </c>
      <c r="O1933">
        <f t="shared" si="185"/>
        <v>2</v>
      </c>
    </row>
    <row r="1934" spans="1:15">
      <c r="A1934" s="12" t="s">
        <v>41</v>
      </c>
      <c r="B1934" s="12">
        <v>4110</v>
      </c>
      <c r="C1934" s="14">
        <v>1.39495648E-2</v>
      </c>
      <c r="D1934" s="13">
        <v>0.309</v>
      </c>
      <c r="E1934" s="13">
        <v>56.5</v>
      </c>
      <c r="F1934" s="13">
        <v>0.7</v>
      </c>
      <c r="G1934" s="13">
        <v>0.09</v>
      </c>
      <c r="H1934" s="12">
        <v>1</v>
      </c>
      <c r="I1934" s="15">
        <f t="shared" si="180"/>
        <v>0.7</v>
      </c>
      <c r="J1934" s="15">
        <f t="shared" si="181"/>
        <v>0.09</v>
      </c>
      <c r="K1934" s="13">
        <v>16.2</v>
      </c>
      <c r="L1934" s="12">
        <f t="shared" si="182"/>
        <v>2.0294873088400001E-2</v>
      </c>
      <c r="M1934">
        <f t="shared" si="183"/>
        <v>25</v>
      </c>
      <c r="N1934">
        <f t="shared" si="184"/>
        <v>0</v>
      </c>
      <c r="O1934">
        <f t="shared" si="185"/>
        <v>0</v>
      </c>
    </row>
    <row r="1935" spans="1:15">
      <c r="A1935" s="12" t="s">
        <v>41</v>
      </c>
      <c r="B1935" s="12">
        <v>4340</v>
      </c>
      <c r="C1935" s="14">
        <v>2.3360464000000001E-2</v>
      </c>
      <c r="D1935" s="13">
        <v>0.41299999999999998</v>
      </c>
      <c r="E1935" s="13">
        <v>56.5</v>
      </c>
      <c r="F1935" s="13">
        <v>0.7</v>
      </c>
      <c r="G1935" s="13">
        <v>0.09</v>
      </c>
      <c r="H1935" s="12">
        <v>1</v>
      </c>
      <c r="I1935" s="15">
        <f t="shared" si="180"/>
        <v>0.7</v>
      </c>
      <c r="J1935" s="15">
        <f t="shared" si="181"/>
        <v>0.09</v>
      </c>
      <c r="K1935" s="13">
        <v>405.4</v>
      </c>
      <c r="L1935" s="12">
        <f t="shared" si="182"/>
        <v>4.5425395600666663E-2</v>
      </c>
      <c r="M1935">
        <f t="shared" si="183"/>
        <v>56</v>
      </c>
      <c r="N1935">
        <f t="shared" si="184"/>
        <v>0</v>
      </c>
      <c r="O1935">
        <f t="shared" si="185"/>
        <v>0</v>
      </c>
    </row>
    <row r="1936" spans="1:15">
      <c r="A1936" s="12" t="s">
        <v>41</v>
      </c>
      <c r="B1936" s="12">
        <v>4110</v>
      </c>
      <c r="C1936" s="14">
        <v>1.5912622497</v>
      </c>
      <c r="D1936" s="13">
        <v>0.309</v>
      </c>
      <c r="E1936" s="13">
        <v>56.5</v>
      </c>
      <c r="F1936" s="13">
        <v>0.7</v>
      </c>
      <c r="G1936" s="13">
        <v>0.09</v>
      </c>
      <c r="H1936" s="12">
        <v>1</v>
      </c>
      <c r="I1936" s="15">
        <f t="shared" si="180"/>
        <v>0.7</v>
      </c>
      <c r="J1936" s="15">
        <f t="shared" si="181"/>
        <v>0.09</v>
      </c>
      <c r="K1936" s="13">
        <v>1850.6</v>
      </c>
      <c r="L1936" s="12">
        <f t="shared" si="182"/>
        <v>2.3150876655322876</v>
      </c>
      <c r="M1936">
        <f t="shared" si="183"/>
        <v>2856</v>
      </c>
      <c r="N1936">
        <f t="shared" si="184"/>
        <v>4</v>
      </c>
      <c r="O1936">
        <f t="shared" si="185"/>
        <v>0.6</v>
      </c>
    </row>
    <row r="1937" spans="1:15">
      <c r="A1937" s="12" t="s">
        <v>41</v>
      </c>
      <c r="B1937" s="12">
        <v>4110</v>
      </c>
      <c r="C1937" s="14">
        <v>2.8711942399999999E-2</v>
      </c>
      <c r="D1937" s="13">
        <v>0.309</v>
      </c>
      <c r="E1937" s="13">
        <v>56.5</v>
      </c>
      <c r="F1937" s="13">
        <v>0.7</v>
      </c>
      <c r="G1937" s="13">
        <v>0.09</v>
      </c>
      <c r="H1937" s="12">
        <v>1</v>
      </c>
      <c r="I1937" s="15">
        <f t="shared" si="180"/>
        <v>0.7</v>
      </c>
      <c r="J1937" s="15">
        <f t="shared" si="181"/>
        <v>0.09</v>
      </c>
      <c r="K1937" s="13">
        <v>33.4</v>
      </c>
      <c r="L1937" s="12">
        <f t="shared" si="182"/>
        <v>4.1772287199200002E-2</v>
      </c>
      <c r="M1937">
        <f t="shared" si="183"/>
        <v>52</v>
      </c>
      <c r="N1937">
        <f t="shared" si="184"/>
        <v>0</v>
      </c>
      <c r="O1937">
        <f t="shared" si="185"/>
        <v>0</v>
      </c>
    </row>
    <row r="1938" spans="1:15">
      <c r="A1938" s="12" t="s">
        <v>41</v>
      </c>
      <c r="B1938" s="12">
        <v>4110</v>
      </c>
      <c r="C1938" s="14">
        <v>7.0542773700000005E-2</v>
      </c>
      <c r="D1938" s="13">
        <v>0.41299999999999998</v>
      </c>
      <c r="E1938" s="13">
        <v>56.5</v>
      </c>
      <c r="F1938" s="13">
        <v>0.7</v>
      </c>
      <c r="G1938" s="13">
        <v>0.09</v>
      </c>
      <c r="H1938" s="12">
        <v>1</v>
      </c>
      <c r="I1938" s="15">
        <f t="shared" si="180"/>
        <v>0.7</v>
      </c>
      <c r="J1938" s="15">
        <f t="shared" si="181"/>
        <v>0.09</v>
      </c>
      <c r="K1938" s="13">
        <v>109.7</v>
      </c>
      <c r="L1938" s="12">
        <f t="shared" si="182"/>
        <v>0.13717336274188749</v>
      </c>
      <c r="M1938">
        <f t="shared" si="183"/>
        <v>169</v>
      </c>
      <c r="N1938">
        <f t="shared" si="184"/>
        <v>0</v>
      </c>
      <c r="O1938">
        <f t="shared" si="185"/>
        <v>0</v>
      </c>
    </row>
    <row r="1939" spans="1:15">
      <c r="A1939" s="12" t="s">
        <v>41</v>
      </c>
      <c r="B1939" s="12">
        <v>3100</v>
      </c>
      <c r="C1939" s="14">
        <v>0.90386928749999995</v>
      </c>
      <c r="D1939" s="13">
        <v>0.41099999999999998</v>
      </c>
      <c r="E1939" s="13">
        <v>56.5</v>
      </c>
      <c r="F1939" s="13">
        <v>1.2</v>
      </c>
      <c r="G1939" s="13">
        <v>6.4000000000000001E-2</v>
      </c>
      <c r="H1939" s="12">
        <v>1</v>
      </c>
      <c r="I1939" s="15">
        <f t="shared" si="180"/>
        <v>1.2</v>
      </c>
      <c r="J1939" s="15">
        <f t="shared" si="181"/>
        <v>6.4000000000000001E-2</v>
      </c>
      <c r="K1939" s="13">
        <v>1398.2</v>
      </c>
      <c r="L1939" s="12">
        <f t="shared" si="182"/>
        <v>1.7491000549734375</v>
      </c>
      <c r="M1939">
        <f t="shared" si="183"/>
        <v>2157</v>
      </c>
      <c r="N1939">
        <f t="shared" si="184"/>
        <v>6</v>
      </c>
      <c r="O1939">
        <f t="shared" si="185"/>
        <v>0.3</v>
      </c>
    </row>
    <row r="1940" spans="1:15">
      <c r="A1940" s="12" t="s">
        <v>41</v>
      </c>
      <c r="B1940" s="12">
        <v>3200</v>
      </c>
      <c r="C1940" s="14">
        <v>5.373060497</v>
      </c>
      <c r="D1940" s="13">
        <v>0.06</v>
      </c>
      <c r="E1940" s="13">
        <v>56.5</v>
      </c>
      <c r="F1940" s="13">
        <v>1.2</v>
      </c>
      <c r="G1940" s="13">
        <v>6.4000000000000001E-2</v>
      </c>
      <c r="H1940" s="12">
        <v>1</v>
      </c>
      <c r="I1940" s="15">
        <f t="shared" si="180"/>
        <v>1.2</v>
      </c>
      <c r="J1940" s="15">
        <f t="shared" si="181"/>
        <v>6.4000000000000001E-2</v>
      </c>
      <c r="K1940" s="13">
        <v>1213.4000000000001</v>
      </c>
      <c r="L1940" s="12">
        <f t="shared" si="182"/>
        <v>1.5178895904024998</v>
      </c>
      <c r="M1940">
        <f t="shared" si="183"/>
        <v>1872</v>
      </c>
      <c r="N1940">
        <f t="shared" si="184"/>
        <v>5</v>
      </c>
      <c r="O1940">
        <f t="shared" si="185"/>
        <v>0.3</v>
      </c>
    </row>
    <row r="1941" spans="1:15">
      <c r="A1941" s="12" t="s">
        <v>41</v>
      </c>
      <c r="B1941" s="12">
        <v>4110</v>
      </c>
      <c r="C1941" s="14">
        <v>0.10701568440000001</v>
      </c>
      <c r="D1941" s="13">
        <v>0.41299999999999998</v>
      </c>
      <c r="E1941" s="13">
        <v>56.5</v>
      </c>
      <c r="F1941" s="13">
        <v>0.7</v>
      </c>
      <c r="G1941" s="13">
        <v>0.09</v>
      </c>
      <c r="H1941" s="12">
        <v>1</v>
      </c>
      <c r="I1941" s="15">
        <f t="shared" si="180"/>
        <v>0.7</v>
      </c>
      <c r="J1941" s="15">
        <f t="shared" si="181"/>
        <v>0.09</v>
      </c>
      <c r="K1941" s="13">
        <v>166.3</v>
      </c>
      <c r="L1941" s="12">
        <f t="shared" si="182"/>
        <v>0.20809645730265</v>
      </c>
      <c r="M1941">
        <f t="shared" si="183"/>
        <v>257</v>
      </c>
      <c r="N1941">
        <f t="shared" si="184"/>
        <v>0</v>
      </c>
      <c r="O1941">
        <f t="shared" si="185"/>
        <v>0.1</v>
      </c>
    </row>
    <row r="1942" spans="1:15">
      <c r="A1942" s="12" t="s">
        <v>41</v>
      </c>
      <c r="B1942" s="12">
        <v>4340</v>
      </c>
      <c r="C1942" s="14">
        <v>0.1989657245</v>
      </c>
      <c r="D1942" s="13">
        <v>0.309</v>
      </c>
      <c r="E1942" s="13">
        <v>56.5</v>
      </c>
      <c r="F1942" s="13">
        <v>0.7</v>
      </c>
      <c r="G1942" s="13">
        <v>0.09</v>
      </c>
      <c r="H1942" s="12">
        <v>1</v>
      </c>
      <c r="I1942" s="15">
        <f t="shared" si="180"/>
        <v>0.7</v>
      </c>
      <c r="J1942" s="15">
        <f t="shared" si="181"/>
        <v>0.09</v>
      </c>
      <c r="K1942" s="13">
        <v>231.4</v>
      </c>
      <c r="L1942" s="12">
        <f t="shared" si="182"/>
        <v>0.28947025843193752</v>
      </c>
      <c r="M1942">
        <f t="shared" si="183"/>
        <v>357</v>
      </c>
      <c r="N1942">
        <f t="shared" si="184"/>
        <v>1</v>
      </c>
      <c r="O1942">
        <f t="shared" si="185"/>
        <v>0.1</v>
      </c>
    </row>
    <row r="1943" spans="1:15">
      <c r="A1943" s="12" t="s">
        <v>41</v>
      </c>
      <c r="B1943" s="12">
        <v>4110</v>
      </c>
      <c r="C1943" s="14">
        <v>0.1327741419</v>
      </c>
      <c r="D1943" s="13">
        <v>0.10199999999999999</v>
      </c>
      <c r="E1943" s="13">
        <v>56.5</v>
      </c>
      <c r="F1943" s="13">
        <v>0.7</v>
      </c>
      <c r="G1943" s="13">
        <v>0.09</v>
      </c>
      <c r="H1943" s="12">
        <v>1</v>
      </c>
      <c r="I1943" s="15">
        <f t="shared" si="180"/>
        <v>0.7</v>
      </c>
      <c r="J1943" s="15">
        <f t="shared" si="181"/>
        <v>0.09</v>
      </c>
      <c r="K1943" s="13">
        <v>51</v>
      </c>
      <c r="L1943" s="12">
        <f t="shared" si="182"/>
        <v>6.3764781647474997E-2</v>
      </c>
      <c r="M1943">
        <f t="shared" si="183"/>
        <v>79</v>
      </c>
      <c r="N1943">
        <f t="shared" si="184"/>
        <v>0</v>
      </c>
      <c r="O1943">
        <f t="shared" si="185"/>
        <v>0</v>
      </c>
    </row>
    <row r="1944" spans="1:15">
      <c r="A1944" s="12" t="s">
        <v>41</v>
      </c>
      <c r="B1944" s="12">
        <v>1820</v>
      </c>
      <c r="C1944" s="14">
        <v>0.1041452018</v>
      </c>
      <c r="D1944" s="13">
        <v>0.25800000000000001</v>
      </c>
      <c r="E1944" s="13">
        <v>56.5</v>
      </c>
      <c r="F1944" s="13">
        <v>1.78</v>
      </c>
      <c r="G1944" s="13">
        <v>0.38</v>
      </c>
      <c r="H1944" s="12">
        <v>1</v>
      </c>
      <c r="I1944" s="15">
        <f t="shared" si="180"/>
        <v>1.78</v>
      </c>
      <c r="J1944" s="15">
        <f t="shared" si="181"/>
        <v>0.38</v>
      </c>
      <c r="K1944" s="13">
        <v>101.1</v>
      </c>
      <c r="L1944" s="12">
        <f t="shared" si="182"/>
        <v>0.12651038388655</v>
      </c>
      <c r="M1944">
        <f t="shared" si="183"/>
        <v>156</v>
      </c>
      <c r="N1944">
        <f t="shared" si="184"/>
        <v>1</v>
      </c>
      <c r="O1944">
        <f t="shared" si="185"/>
        <v>0.1</v>
      </c>
    </row>
    <row r="1945" spans="1:15">
      <c r="A1945" s="12" t="s">
        <v>41</v>
      </c>
      <c r="B1945" s="12">
        <v>4110</v>
      </c>
      <c r="C1945" s="14">
        <v>3.3747479999999999E-4</v>
      </c>
      <c r="D1945" s="13">
        <v>0.309</v>
      </c>
      <c r="E1945" s="13">
        <v>56.5</v>
      </c>
      <c r="F1945" s="13">
        <v>0.7</v>
      </c>
      <c r="G1945" s="13">
        <v>0.09</v>
      </c>
      <c r="H1945" s="12">
        <v>1</v>
      </c>
      <c r="I1945" s="15">
        <f t="shared" si="180"/>
        <v>0.7</v>
      </c>
      <c r="J1945" s="15">
        <f t="shared" si="181"/>
        <v>0.09</v>
      </c>
      <c r="K1945" s="13">
        <v>0.4</v>
      </c>
      <c r="L1945" s="12">
        <f t="shared" si="182"/>
        <v>4.9098364964999999E-4</v>
      </c>
      <c r="M1945">
        <f t="shared" si="183"/>
        <v>1</v>
      </c>
      <c r="N1945">
        <f t="shared" si="184"/>
        <v>0</v>
      </c>
      <c r="O1945">
        <f t="shared" si="185"/>
        <v>0</v>
      </c>
    </row>
    <row r="1946" spans="1:15">
      <c r="A1946" s="12" t="s">
        <v>41</v>
      </c>
      <c r="B1946" s="12">
        <v>2120</v>
      </c>
      <c r="C1946" s="14">
        <v>0.1977510911</v>
      </c>
      <c r="D1946" s="13">
        <v>0.41099999999999998</v>
      </c>
      <c r="E1946" s="13">
        <v>56.5</v>
      </c>
      <c r="F1946" s="13">
        <v>2.52</v>
      </c>
      <c r="G1946" s="13">
        <v>0.09</v>
      </c>
      <c r="H1946" s="12">
        <v>1</v>
      </c>
      <c r="I1946" s="15">
        <f t="shared" si="180"/>
        <v>2.52</v>
      </c>
      <c r="J1946" s="15">
        <f t="shared" si="181"/>
        <v>0.09</v>
      </c>
      <c r="K1946" s="13">
        <v>305.89999999999998</v>
      </c>
      <c r="L1946" s="12">
        <f t="shared" si="182"/>
        <v>0.38267308016488749</v>
      </c>
      <c r="M1946">
        <f t="shared" si="183"/>
        <v>472</v>
      </c>
      <c r="N1946">
        <f t="shared" si="184"/>
        <v>3</v>
      </c>
      <c r="O1946">
        <f t="shared" si="185"/>
        <v>0.1</v>
      </c>
    </row>
    <row r="1947" spans="1:15">
      <c r="A1947" s="12" t="s">
        <v>41</v>
      </c>
      <c r="B1947" s="12">
        <v>1820</v>
      </c>
      <c r="C1947" s="14">
        <v>0.40203843049999999</v>
      </c>
      <c r="D1947" s="13">
        <v>0.222</v>
      </c>
      <c r="E1947" s="13">
        <v>56.5</v>
      </c>
      <c r="F1947" s="13">
        <v>1.78</v>
      </c>
      <c r="G1947" s="13">
        <v>0.38</v>
      </c>
      <c r="H1947" s="12">
        <v>1</v>
      </c>
      <c r="I1947" s="15">
        <f t="shared" si="180"/>
        <v>1.78</v>
      </c>
      <c r="J1947" s="15">
        <f t="shared" si="181"/>
        <v>0.38</v>
      </c>
      <c r="K1947" s="13">
        <v>335.9</v>
      </c>
      <c r="L1947" s="12">
        <f t="shared" si="182"/>
        <v>0.420230669480125</v>
      </c>
      <c r="M1947">
        <f t="shared" si="183"/>
        <v>518</v>
      </c>
      <c r="N1947">
        <f t="shared" si="184"/>
        <v>2</v>
      </c>
      <c r="O1947">
        <f t="shared" si="185"/>
        <v>0.4</v>
      </c>
    </row>
    <row r="1948" spans="1:15">
      <c r="A1948" s="12" t="s">
        <v>41</v>
      </c>
      <c r="B1948" s="12">
        <v>1400</v>
      </c>
      <c r="C1948" s="14">
        <v>2.3744588000000001E-3</v>
      </c>
      <c r="D1948" s="13">
        <v>0.88700000000000001</v>
      </c>
      <c r="E1948" s="13">
        <v>56.5</v>
      </c>
      <c r="F1948" s="13">
        <v>1.93</v>
      </c>
      <c r="G1948" s="13">
        <v>0.497</v>
      </c>
      <c r="H1948" s="12">
        <v>1</v>
      </c>
      <c r="I1948" s="15">
        <f t="shared" si="180"/>
        <v>1.93</v>
      </c>
      <c r="J1948" s="15">
        <f t="shared" si="181"/>
        <v>0.497</v>
      </c>
      <c r="K1948" s="13">
        <v>7.9</v>
      </c>
      <c r="L1948" s="12">
        <f t="shared" si="182"/>
        <v>9.9164324992833345E-3</v>
      </c>
      <c r="M1948">
        <f t="shared" si="183"/>
        <v>12</v>
      </c>
      <c r="N1948">
        <f t="shared" si="184"/>
        <v>0</v>
      </c>
      <c r="O1948">
        <f t="shared" si="185"/>
        <v>0</v>
      </c>
    </row>
    <row r="1949" spans="1:15">
      <c r="A1949" s="12" t="s">
        <v>41</v>
      </c>
      <c r="B1949" s="12">
        <v>4340</v>
      </c>
      <c r="C1949" s="14">
        <v>5.9186407302999999</v>
      </c>
      <c r="D1949" s="13">
        <v>0.309</v>
      </c>
      <c r="E1949" s="13">
        <v>56.5</v>
      </c>
      <c r="F1949" s="13">
        <v>0.7</v>
      </c>
      <c r="G1949" s="13">
        <v>0.09</v>
      </c>
      <c r="H1949" s="12">
        <v>1</v>
      </c>
      <c r="I1949" s="15">
        <f t="shared" si="180"/>
        <v>0.7</v>
      </c>
      <c r="J1949" s="15">
        <f t="shared" si="181"/>
        <v>0.09</v>
      </c>
      <c r="K1949" s="13">
        <v>6883.3</v>
      </c>
      <c r="L1949" s="12">
        <f t="shared" si="182"/>
        <v>8.6108824324952131</v>
      </c>
      <c r="M1949">
        <f t="shared" si="183"/>
        <v>10621</v>
      </c>
      <c r="N1949">
        <f t="shared" si="184"/>
        <v>16</v>
      </c>
      <c r="O1949">
        <f t="shared" si="185"/>
        <v>2.1</v>
      </c>
    </row>
    <row r="1950" spans="1:15">
      <c r="A1950" s="12" t="s">
        <v>41</v>
      </c>
      <c r="B1950" s="12">
        <v>5300</v>
      </c>
      <c r="C1950" s="14">
        <v>6.3692358000000003E-3</v>
      </c>
      <c r="D1950" s="13">
        <v>0.5</v>
      </c>
      <c r="E1950" s="13">
        <v>56.5</v>
      </c>
      <c r="F1950" s="13">
        <v>0.6</v>
      </c>
      <c r="G1950" s="13">
        <v>0.13500000000000001</v>
      </c>
      <c r="H1950" s="12">
        <v>1</v>
      </c>
      <c r="I1950" s="15">
        <f t="shared" si="180"/>
        <v>0.6</v>
      </c>
      <c r="J1950" s="15">
        <f t="shared" si="181"/>
        <v>0.13500000000000001</v>
      </c>
      <c r="K1950" s="13">
        <v>12</v>
      </c>
      <c r="L1950" s="12">
        <f t="shared" si="182"/>
        <v>1.49942426125E-2</v>
      </c>
      <c r="M1950">
        <f t="shared" si="183"/>
        <v>18</v>
      </c>
      <c r="N1950">
        <f t="shared" si="184"/>
        <v>0</v>
      </c>
      <c r="O1950">
        <f t="shared" si="185"/>
        <v>0</v>
      </c>
    </row>
    <row r="1951" spans="1:15">
      <c r="A1951" s="12" t="s">
        <v>41</v>
      </c>
      <c r="B1951" s="12">
        <v>1820</v>
      </c>
      <c r="C1951" s="14">
        <v>0.18514141549999999</v>
      </c>
      <c r="D1951" s="13">
        <v>0.24</v>
      </c>
      <c r="E1951" s="13">
        <v>56.5</v>
      </c>
      <c r="F1951" s="13">
        <v>1.78</v>
      </c>
      <c r="G1951" s="13">
        <v>0.38</v>
      </c>
      <c r="H1951" s="12">
        <v>1</v>
      </c>
      <c r="I1951" s="15">
        <f t="shared" si="180"/>
        <v>1.78</v>
      </c>
      <c r="J1951" s="15">
        <f t="shared" si="181"/>
        <v>0.38</v>
      </c>
      <c r="K1951" s="13">
        <v>167.2</v>
      </c>
      <c r="L1951" s="12">
        <f t="shared" si="182"/>
        <v>0.20920979951499996</v>
      </c>
      <c r="M1951">
        <f t="shared" si="183"/>
        <v>258</v>
      </c>
      <c r="N1951">
        <f t="shared" si="184"/>
        <v>1</v>
      </c>
      <c r="O1951">
        <f t="shared" si="185"/>
        <v>0.2</v>
      </c>
    </row>
    <row r="1952" spans="1:15">
      <c r="A1952" s="12" t="s">
        <v>41</v>
      </c>
      <c r="B1952" s="12">
        <v>5300</v>
      </c>
      <c r="C1952" s="14">
        <v>1.6152219584</v>
      </c>
      <c r="D1952" s="13">
        <v>0.5</v>
      </c>
      <c r="E1952" s="13">
        <v>56.5</v>
      </c>
      <c r="F1952" s="13">
        <v>0.6</v>
      </c>
      <c r="G1952" s="13">
        <v>0.13500000000000001</v>
      </c>
      <c r="H1952" s="12">
        <v>1</v>
      </c>
      <c r="I1952" s="15">
        <f t="shared" si="180"/>
        <v>0.6</v>
      </c>
      <c r="J1952" s="15">
        <f t="shared" si="181"/>
        <v>0.13500000000000001</v>
      </c>
      <c r="K1952" s="13">
        <v>3039.6</v>
      </c>
      <c r="L1952" s="12">
        <f t="shared" si="182"/>
        <v>3.8025016937333334</v>
      </c>
      <c r="M1952">
        <f t="shared" si="183"/>
        <v>4690</v>
      </c>
      <c r="N1952">
        <f t="shared" si="184"/>
        <v>6</v>
      </c>
      <c r="O1952">
        <f t="shared" si="185"/>
        <v>1.4</v>
      </c>
    </row>
    <row r="1953" spans="1:15">
      <c r="A1953" s="12" t="s">
        <v>41</v>
      </c>
      <c r="B1953" s="12">
        <v>1820</v>
      </c>
      <c r="C1953" s="14">
        <v>0.22357645640000001</v>
      </c>
      <c r="D1953" s="13">
        <v>0.24</v>
      </c>
      <c r="E1953" s="13">
        <v>56.5</v>
      </c>
      <c r="F1953" s="13">
        <v>1.78</v>
      </c>
      <c r="G1953" s="13">
        <v>0.38</v>
      </c>
      <c r="H1953" s="12">
        <v>1</v>
      </c>
      <c r="I1953" s="15">
        <f t="shared" si="180"/>
        <v>1.78</v>
      </c>
      <c r="J1953" s="15">
        <f t="shared" si="181"/>
        <v>0.38</v>
      </c>
      <c r="K1953" s="13">
        <v>201.9</v>
      </c>
      <c r="L1953" s="12">
        <f t="shared" si="182"/>
        <v>0.25264139573200001</v>
      </c>
      <c r="M1953">
        <f t="shared" si="183"/>
        <v>312</v>
      </c>
      <c r="N1953">
        <f t="shared" si="184"/>
        <v>1</v>
      </c>
      <c r="O1953">
        <f t="shared" si="185"/>
        <v>0.3</v>
      </c>
    </row>
    <row r="1954" spans="1:15">
      <c r="A1954" s="12" t="s">
        <v>41</v>
      </c>
      <c r="B1954" s="12">
        <v>3200</v>
      </c>
      <c r="C1954" s="14">
        <v>0.24562945929999999</v>
      </c>
      <c r="D1954" s="13">
        <v>0.06</v>
      </c>
      <c r="E1954" s="13">
        <v>56.5</v>
      </c>
      <c r="F1954" s="13">
        <v>1.2</v>
      </c>
      <c r="G1954" s="13">
        <v>6.4000000000000001E-2</v>
      </c>
      <c r="H1954" s="12">
        <v>1</v>
      </c>
      <c r="I1954" s="15">
        <f t="shared" si="180"/>
        <v>1.2</v>
      </c>
      <c r="J1954" s="15">
        <f t="shared" si="181"/>
        <v>6.4000000000000001E-2</v>
      </c>
      <c r="K1954" s="13">
        <v>55.5</v>
      </c>
      <c r="L1954" s="12">
        <f t="shared" si="182"/>
        <v>6.9390322252249989E-2</v>
      </c>
      <c r="M1954">
        <f t="shared" si="183"/>
        <v>86</v>
      </c>
      <c r="N1954">
        <f t="shared" si="184"/>
        <v>0</v>
      </c>
      <c r="O1954">
        <f t="shared" si="185"/>
        <v>0</v>
      </c>
    </row>
    <row r="1955" spans="1:15">
      <c r="A1955" s="12" t="s">
        <v>41</v>
      </c>
      <c r="B1955" s="12">
        <v>1180</v>
      </c>
      <c r="C1955" s="14">
        <v>5.6847362200000001E-2</v>
      </c>
      <c r="D1955" s="13">
        <v>0.39</v>
      </c>
      <c r="E1955" s="13">
        <v>56.5</v>
      </c>
      <c r="F1955" s="13">
        <v>1.05</v>
      </c>
      <c r="G1955" s="13">
        <v>0.22</v>
      </c>
      <c r="H1955" s="12">
        <v>1</v>
      </c>
      <c r="I1955" s="15">
        <f t="shared" si="180"/>
        <v>1.05</v>
      </c>
      <c r="J1955" s="15">
        <f t="shared" si="181"/>
        <v>0.22</v>
      </c>
      <c r="K1955" s="13">
        <v>83.4</v>
      </c>
      <c r="L1955" s="12">
        <f t="shared" si="182"/>
        <v>0.10438596883975</v>
      </c>
      <c r="M1955">
        <f t="shared" si="183"/>
        <v>129</v>
      </c>
      <c r="N1955">
        <f t="shared" si="184"/>
        <v>0</v>
      </c>
      <c r="O1955">
        <f t="shared" si="185"/>
        <v>0.1</v>
      </c>
    </row>
    <row r="1956" spans="1:15">
      <c r="A1956" s="12" t="s">
        <v>41</v>
      </c>
      <c r="B1956" s="12">
        <v>4340</v>
      </c>
      <c r="C1956" s="14">
        <v>9.3010909999999996E-4</v>
      </c>
      <c r="D1956" s="13">
        <v>0.309</v>
      </c>
      <c r="E1956" s="13">
        <v>56.5</v>
      </c>
      <c r="F1956" s="13">
        <v>0.7</v>
      </c>
      <c r="G1956" s="13">
        <v>0.09</v>
      </c>
      <c r="H1956" s="12">
        <v>1</v>
      </c>
      <c r="I1956" s="15">
        <f t="shared" si="180"/>
        <v>0.7</v>
      </c>
      <c r="J1956" s="15">
        <f t="shared" si="181"/>
        <v>0.09</v>
      </c>
      <c r="K1956" s="13">
        <v>1.1000000000000001</v>
      </c>
      <c r="L1956" s="12">
        <f t="shared" si="182"/>
        <v>1.3531924768624998E-3</v>
      </c>
      <c r="M1956">
        <f t="shared" si="183"/>
        <v>2</v>
      </c>
      <c r="N1956">
        <f t="shared" si="184"/>
        <v>0</v>
      </c>
      <c r="O1956">
        <f t="shared" si="185"/>
        <v>0</v>
      </c>
    </row>
    <row r="1957" spans="1:15">
      <c r="A1957" s="12" t="s">
        <v>41</v>
      </c>
      <c r="B1957" s="12">
        <v>4110</v>
      </c>
      <c r="C1957" s="14">
        <v>4.6313667599999997E-2</v>
      </c>
      <c r="D1957" s="13">
        <v>0.309</v>
      </c>
      <c r="E1957" s="13">
        <v>56.5</v>
      </c>
      <c r="F1957" s="13">
        <v>0.7</v>
      </c>
      <c r="G1957" s="13">
        <v>0.09</v>
      </c>
      <c r="H1957" s="12">
        <v>1</v>
      </c>
      <c r="I1957" s="15">
        <f t="shared" si="180"/>
        <v>0.7</v>
      </c>
      <c r="J1957" s="15">
        <f t="shared" si="181"/>
        <v>0.09</v>
      </c>
      <c r="K1957" s="13">
        <v>53.9</v>
      </c>
      <c r="L1957" s="12">
        <f t="shared" si="182"/>
        <v>6.7380597149549998E-2</v>
      </c>
      <c r="M1957">
        <f t="shared" si="183"/>
        <v>83</v>
      </c>
      <c r="N1957">
        <f t="shared" si="184"/>
        <v>0</v>
      </c>
      <c r="O1957">
        <f t="shared" si="185"/>
        <v>0</v>
      </c>
    </row>
    <row r="1958" spans="1:15">
      <c r="A1958" s="12" t="s">
        <v>41</v>
      </c>
      <c r="B1958" s="12">
        <v>4110</v>
      </c>
      <c r="C1958" s="14">
        <v>0.167746493</v>
      </c>
      <c r="D1958" s="13">
        <v>0.41299999999999998</v>
      </c>
      <c r="E1958" s="13">
        <v>56.5</v>
      </c>
      <c r="F1958" s="13">
        <v>0.7</v>
      </c>
      <c r="G1958" s="13">
        <v>0.09</v>
      </c>
      <c r="H1958" s="12">
        <v>1</v>
      </c>
      <c r="I1958" s="15">
        <f t="shared" si="180"/>
        <v>0.7</v>
      </c>
      <c r="J1958" s="15">
        <f t="shared" si="181"/>
        <v>0.09</v>
      </c>
      <c r="K1958" s="13">
        <v>260.7</v>
      </c>
      <c r="L1958" s="12">
        <f t="shared" si="182"/>
        <v>0.32619004507570831</v>
      </c>
      <c r="M1958">
        <f t="shared" si="183"/>
        <v>402</v>
      </c>
      <c r="N1958">
        <f t="shared" si="184"/>
        <v>1</v>
      </c>
      <c r="O1958">
        <f t="shared" si="185"/>
        <v>0.1</v>
      </c>
    </row>
    <row r="1959" spans="1:15">
      <c r="A1959" s="12" t="s">
        <v>41</v>
      </c>
      <c r="B1959" s="12">
        <v>4110</v>
      </c>
      <c r="C1959" s="14">
        <v>4.56178904E-2</v>
      </c>
      <c r="D1959" s="13">
        <v>0.309</v>
      </c>
      <c r="E1959" s="13">
        <v>56.5</v>
      </c>
      <c r="F1959" s="13">
        <v>0.7</v>
      </c>
      <c r="G1959" s="13">
        <v>0.09</v>
      </c>
      <c r="H1959" s="12">
        <v>1</v>
      </c>
      <c r="I1959" s="15">
        <f t="shared" si="180"/>
        <v>0.7</v>
      </c>
      <c r="J1959" s="15">
        <f t="shared" si="181"/>
        <v>0.09</v>
      </c>
      <c r="K1959" s="13">
        <v>53.1</v>
      </c>
      <c r="L1959" s="12">
        <f t="shared" si="182"/>
        <v>6.636832829570001E-2</v>
      </c>
      <c r="M1959">
        <f t="shared" si="183"/>
        <v>82</v>
      </c>
      <c r="N1959">
        <f t="shared" si="184"/>
        <v>0</v>
      </c>
      <c r="O1959">
        <f t="shared" si="185"/>
        <v>0</v>
      </c>
    </row>
    <row r="1960" spans="1:15">
      <c r="A1960" s="12" t="s">
        <v>41</v>
      </c>
      <c r="B1960" s="12">
        <v>4340</v>
      </c>
      <c r="C1960" s="14">
        <v>0.1084484989</v>
      </c>
      <c r="D1960" s="13">
        <v>0.309</v>
      </c>
      <c r="E1960" s="13">
        <v>56.5</v>
      </c>
      <c r="F1960" s="13">
        <v>0.7</v>
      </c>
      <c r="G1960" s="13">
        <v>0.09</v>
      </c>
      <c r="H1960" s="12">
        <v>1</v>
      </c>
      <c r="I1960" s="15">
        <f t="shared" si="180"/>
        <v>0.7</v>
      </c>
      <c r="J1960" s="15">
        <f t="shared" si="181"/>
        <v>0.09</v>
      </c>
      <c r="K1960" s="13">
        <v>126.1</v>
      </c>
      <c r="L1960" s="12">
        <f t="shared" si="182"/>
        <v>0.1577790098371375</v>
      </c>
      <c r="M1960">
        <f t="shared" si="183"/>
        <v>195</v>
      </c>
      <c r="N1960">
        <f t="shared" si="184"/>
        <v>0</v>
      </c>
      <c r="O1960">
        <f t="shared" si="185"/>
        <v>0</v>
      </c>
    </row>
    <row r="1961" spans="1:15">
      <c r="A1961" s="12" t="s">
        <v>41</v>
      </c>
      <c r="B1961" s="12">
        <v>2210</v>
      </c>
      <c r="C1961" s="14">
        <v>0.14169872780000001</v>
      </c>
      <c r="D1961" s="13">
        <v>0.28499999999999998</v>
      </c>
      <c r="E1961" s="13">
        <v>56.5</v>
      </c>
      <c r="F1961" s="13">
        <v>1.92</v>
      </c>
      <c r="G1961" s="13">
        <v>0.50600000000000001</v>
      </c>
      <c r="H1961" s="12">
        <v>1</v>
      </c>
      <c r="I1961" s="15">
        <f t="shared" si="180"/>
        <v>1.92</v>
      </c>
      <c r="J1961" s="15">
        <f t="shared" si="181"/>
        <v>0.50600000000000001</v>
      </c>
      <c r="K1961" s="13">
        <v>152</v>
      </c>
      <c r="L1961" s="12">
        <f t="shared" si="182"/>
        <v>0.190141980366625</v>
      </c>
      <c r="M1961">
        <f t="shared" si="183"/>
        <v>235</v>
      </c>
      <c r="N1961">
        <f t="shared" si="184"/>
        <v>1</v>
      </c>
      <c r="O1961">
        <f t="shared" si="185"/>
        <v>0.3</v>
      </c>
    </row>
    <row r="1962" spans="1:15">
      <c r="A1962" s="12" t="s">
        <v>41</v>
      </c>
      <c r="B1962" s="12">
        <v>1100</v>
      </c>
      <c r="C1962" s="14">
        <v>5.0350520365999998</v>
      </c>
      <c r="D1962" s="13">
        <v>0.34200000000000003</v>
      </c>
      <c r="E1962" s="13">
        <v>56.5</v>
      </c>
      <c r="F1962" s="13">
        <v>1.85</v>
      </c>
      <c r="G1962" s="13">
        <v>0.22</v>
      </c>
      <c r="H1962" s="12">
        <v>1</v>
      </c>
      <c r="I1962" s="15">
        <f t="shared" si="180"/>
        <v>1.85</v>
      </c>
      <c r="J1962" s="15">
        <f t="shared" si="181"/>
        <v>0.22</v>
      </c>
      <c r="K1962" s="13">
        <v>6481</v>
      </c>
      <c r="L1962" s="12">
        <f t="shared" si="182"/>
        <v>8.1076925419351493</v>
      </c>
      <c r="M1962">
        <f t="shared" si="183"/>
        <v>10001</v>
      </c>
      <c r="N1962">
        <f t="shared" si="184"/>
        <v>41</v>
      </c>
      <c r="O1962">
        <f t="shared" si="185"/>
        <v>4.9000000000000004</v>
      </c>
    </row>
    <row r="1963" spans="1:15">
      <c r="A1963" s="12" t="s">
        <v>41</v>
      </c>
      <c r="B1963" s="12">
        <v>5300</v>
      </c>
      <c r="C1963" s="14">
        <v>0.45628858719999998</v>
      </c>
      <c r="D1963" s="13">
        <v>0.5</v>
      </c>
      <c r="E1963" s="13">
        <v>56.5</v>
      </c>
      <c r="F1963" s="13">
        <v>0.6</v>
      </c>
      <c r="G1963" s="13">
        <v>0.13500000000000001</v>
      </c>
      <c r="H1963" s="12">
        <v>1</v>
      </c>
      <c r="I1963" s="15">
        <f t="shared" si="180"/>
        <v>0.6</v>
      </c>
      <c r="J1963" s="15">
        <f t="shared" si="181"/>
        <v>0.13500000000000001</v>
      </c>
      <c r="K1963" s="13">
        <v>760.8</v>
      </c>
      <c r="L1963" s="12">
        <f t="shared" si="182"/>
        <v>1.0741793823666665</v>
      </c>
      <c r="M1963">
        <f t="shared" si="183"/>
        <v>1325</v>
      </c>
      <c r="N1963">
        <f t="shared" si="184"/>
        <v>2</v>
      </c>
      <c r="O1963">
        <f t="shared" si="185"/>
        <v>0.4</v>
      </c>
    </row>
    <row r="1964" spans="1:15">
      <c r="A1964" s="12" t="s">
        <v>41</v>
      </c>
      <c r="B1964" s="12">
        <v>2120</v>
      </c>
      <c r="C1964" s="14">
        <v>6.7691056499999999E-2</v>
      </c>
      <c r="D1964" s="13">
        <v>0.41099999999999998</v>
      </c>
      <c r="E1964" s="13">
        <v>56.5</v>
      </c>
      <c r="F1964" s="13">
        <v>2.52</v>
      </c>
      <c r="G1964" s="13">
        <v>0.09</v>
      </c>
      <c r="H1964" s="12">
        <v>1</v>
      </c>
      <c r="I1964" s="15">
        <f t="shared" si="180"/>
        <v>2.52</v>
      </c>
      <c r="J1964" s="15">
        <f t="shared" si="181"/>
        <v>0.09</v>
      </c>
      <c r="K1964" s="13">
        <v>104.7</v>
      </c>
      <c r="L1964" s="12">
        <f t="shared" si="182"/>
        <v>0.1309906557095625</v>
      </c>
      <c r="M1964">
        <f t="shared" si="183"/>
        <v>162</v>
      </c>
      <c r="N1964">
        <f t="shared" si="184"/>
        <v>1</v>
      </c>
      <c r="O1964">
        <f t="shared" si="185"/>
        <v>0</v>
      </c>
    </row>
    <row r="1965" spans="1:15">
      <c r="A1965" s="12" t="s">
        <v>41</v>
      </c>
      <c r="B1965" s="12">
        <v>2120</v>
      </c>
      <c r="C1965" s="14">
        <v>0.29341699440000002</v>
      </c>
      <c r="D1965" s="13">
        <v>0.41099999999999998</v>
      </c>
      <c r="E1965" s="13">
        <v>56.5</v>
      </c>
      <c r="F1965" s="13">
        <v>2.52</v>
      </c>
      <c r="G1965" s="13">
        <v>0.09</v>
      </c>
      <c r="H1965" s="12">
        <v>1</v>
      </c>
      <c r="I1965" s="15">
        <f t="shared" si="180"/>
        <v>2.52</v>
      </c>
      <c r="J1965" s="15">
        <f t="shared" si="181"/>
        <v>0.09</v>
      </c>
      <c r="K1965" s="13">
        <v>453.9</v>
      </c>
      <c r="L1965" s="12">
        <f t="shared" si="182"/>
        <v>0.56779856128829997</v>
      </c>
      <c r="M1965">
        <f t="shared" si="183"/>
        <v>700</v>
      </c>
      <c r="N1965">
        <f t="shared" si="184"/>
        <v>4</v>
      </c>
      <c r="O1965">
        <f t="shared" si="185"/>
        <v>0.1</v>
      </c>
    </row>
    <row r="1966" spans="1:15">
      <c r="A1966" s="12" t="s">
        <v>41</v>
      </c>
      <c r="B1966" s="12">
        <v>4340</v>
      </c>
      <c r="C1966" s="14">
        <v>48.787864020999997</v>
      </c>
      <c r="D1966" s="13">
        <v>0.41299999999999998</v>
      </c>
      <c r="E1966" s="13">
        <v>56.5</v>
      </c>
      <c r="F1966" s="13">
        <v>0.7</v>
      </c>
      <c r="G1966" s="13">
        <v>0.09</v>
      </c>
      <c r="H1966" s="12">
        <v>1</v>
      </c>
      <c r="I1966" s="15">
        <f t="shared" si="180"/>
        <v>0.7</v>
      </c>
      <c r="J1966" s="15">
        <f t="shared" si="181"/>
        <v>0.09</v>
      </c>
      <c r="K1966" s="13">
        <v>75835.8</v>
      </c>
      <c r="L1966" s="12">
        <f t="shared" si="182"/>
        <v>94.870034416502037</v>
      </c>
      <c r="M1966">
        <f t="shared" si="183"/>
        <v>117020</v>
      </c>
      <c r="N1966">
        <f t="shared" si="184"/>
        <v>181</v>
      </c>
      <c r="O1966">
        <f t="shared" si="185"/>
        <v>23.2</v>
      </c>
    </row>
    <row r="1967" spans="1:15">
      <c r="A1967" s="12" t="s">
        <v>41</v>
      </c>
      <c r="B1967" s="12">
        <v>2120</v>
      </c>
      <c r="C1967" s="14">
        <v>0.1254166857</v>
      </c>
      <c r="D1967" s="13">
        <v>0.41099999999999998</v>
      </c>
      <c r="E1967" s="13">
        <v>56.5</v>
      </c>
      <c r="F1967" s="13">
        <v>2.52</v>
      </c>
      <c r="G1967" s="13">
        <v>0.09</v>
      </c>
      <c r="H1967" s="12">
        <v>1</v>
      </c>
      <c r="I1967" s="15">
        <f t="shared" si="180"/>
        <v>2.52</v>
      </c>
      <c r="J1967" s="15">
        <f t="shared" si="181"/>
        <v>0.09</v>
      </c>
      <c r="K1967" s="13">
        <v>194</v>
      </c>
      <c r="L1967" s="12">
        <f t="shared" si="182"/>
        <v>0.24269696391521248</v>
      </c>
      <c r="M1967">
        <f t="shared" si="183"/>
        <v>299</v>
      </c>
      <c r="N1967">
        <f t="shared" si="184"/>
        <v>2</v>
      </c>
      <c r="O1967">
        <f t="shared" si="185"/>
        <v>0.1</v>
      </c>
    </row>
    <row r="1968" spans="1:15">
      <c r="A1968" s="12" t="s">
        <v>41</v>
      </c>
      <c r="B1968" s="12">
        <v>2120</v>
      </c>
      <c r="C1968" s="14">
        <v>3.0759195588999999</v>
      </c>
      <c r="D1968" s="13">
        <v>0.41099999999999998</v>
      </c>
      <c r="E1968" s="13">
        <v>56.5</v>
      </c>
      <c r="F1968" s="13">
        <v>2.52</v>
      </c>
      <c r="G1968" s="13">
        <v>0.09</v>
      </c>
      <c r="H1968" s="12">
        <v>1</v>
      </c>
      <c r="I1968" s="15">
        <f t="shared" si="180"/>
        <v>2.52</v>
      </c>
      <c r="J1968" s="15">
        <f t="shared" si="181"/>
        <v>0.09</v>
      </c>
      <c r="K1968" s="13">
        <v>4758.1000000000004</v>
      </c>
      <c r="L1968" s="12">
        <f t="shared" si="182"/>
        <v>5.9522888364163622</v>
      </c>
      <c r="M1968">
        <f t="shared" si="183"/>
        <v>7342</v>
      </c>
      <c r="N1968">
        <f t="shared" si="184"/>
        <v>41</v>
      </c>
      <c r="O1968">
        <f t="shared" si="185"/>
        <v>1.5</v>
      </c>
    </row>
    <row r="1969" spans="1:15">
      <c r="A1969" s="12" t="s">
        <v>41</v>
      </c>
      <c r="B1969" s="12">
        <v>2210</v>
      </c>
      <c r="C1969" s="14">
        <v>5.0073820937000004</v>
      </c>
      <c r="D1969" s="13">
        <v>0.26800000000000002</v>
      </c>
      <c r="E1969" s="13">
        <v>56.5</v>
      </c>
      <c r="F1969" s="13">
        <v>1.92</v>
      </c>
      <c r="G1969" s="13">
        <v>0.50600000000000001</v>
      </c>
      <c r="H1969" s="12">
        <v>1</v>
      </c>
      <c r="I1969" s="15">
        <f t="shared" si="180"/>
        <v>1.92</v>
      </c>
      <c r="J1969" s="15">
        <f t="shared" si="181"/>
        <v>0.50600000000000001</v>
      </c>
      <c r="K1969" s="13">
        <v>4475.3999999999996</v>
      </c>
      <c r="L1969" s="12">
        <f t="shared" si="182"/>
        <v>6.3184816385671176</v>
      </c>
      <c r="M1969">
        <f t="shared" si="183"/>
        <v>7794</v>
      </c>
      <c r="N1969">
        <f t="shared" si="184"/>
        <v>33</v>
      </c>
      <c r="O1969">
        <f t="shared" si="185"/>
        <v>8.6999999999999993</v>
      </c>
    </row>
    <row r="1970" spans="1:15">
      <c r="A1970" s="12" t="s">
        <v>41</v>
      </c>
      <c r="B1970" s="12">
        <v>1820</v>
      </c>
      <c r="C1970" s="14">
        <v>9.8453216199999999E-2</v>
      </c>
      <c r="D1970" s="13">
        <v>0.25800000000000001</v>
      </c>
      <c r="E1970" s="13">
        <v>56.5</v>
      </c>
      <c r="F1970" s="13">
        <v>1.78</v>
      </c>
      <c r="G1970" s="13">
        <v>0.38</v>
      </c>
      <c r="H1970" s="12">
        <v>1</v>
      </c>
      <c r="I1970" s="15">
        <f t="shared" si="180"/>
        <v>1.78</v>
      </c>
      <c r="J1970" s="15">
        <f t="shared" si="181"/>
        <v>0.38</v>
      </c>
      <c r="K1970" s="13">
        <v>95.6</v>
      </c>
      <c r="L1970" s="12">
        <f t="shared" si="182"/>
        <v>0.11959604437894999</v>
      </c>
      <c r="M1970">
        <f t="shared" si="183"/>
        <v>148</v>
      </c>
      <c r="N1970">
        <f t="shared" si="184"/>
        <v>1</v>
      </c>
      <c r="O1970">
        <f t="shared" si="185"/>
        <v>0.1</v>
      </c>
    </row>
    <row r="1971" spans="1:15">
      <c r="A1971" s="12" t="s">
        <v>41</v>
      </c>
      <c r="B1971" s="12">
        <v>2210</v>
      </c>
      <c r="C1971" s="14">
        <v>11.5456496101</v>
      </c>
      <c r="D1971" s="13">
        <v>0.26800000000000002</v>
      </c>
      <c r="E1971" s="13">
        <v>56.5</v>
      </c>
      <c r="F1971" s="13">
        <v>1.92</v>
      </c>
      <c r="G1971" s="13">
        <v>0.50600000000000001</v>
      </c>
      <c r="H1971" s="12">
        <v>1</v>
      </c>
      <c r="I1971" s="15">
        <f t="shared" si="180"/>
        <v>1.92</v>
      </c>
      <c r="J1971" s="15">
        <f t="shared" si="181"/>
        <v>0.50600000000000001</v>
      </c>
      <c r="K1971" s="13">
        <v>11645.7</v>
      </c>
      <c r="L1971" s="12">
        <f t="shared" si="182"/>
        <v>14.568685533011184</v>
      </c>
      <c r="M1971">
        <f t="shared" si="183"/>
        <v>17970</v>
      </c>
      <c r="N1971">
        <f t="shared" si="184"/>
        <v>76</v>
      </c>
      <c r="O1971">
        <f t="shared" si="185"/>
        <v>20</v>
      </c>
    </row>
    <row r="1972" spans="1:15">
      <c r="A1972" s="12" t="s">
        <v>41</v>
      </c>
      <c r="B1972" s="12">
        <v>5300</v>
      </c>
      <c r="C1972" s="14">
        <v>1.8315473700000001E-2</v>
      </c>
      <c r="D1972" s="13">
        <v>0.5</v>
      </c>
      <c r="E1972" s="13">
        <v>56.5</v>
      </c>
      <c r="F1972" s="13">
        <v>0.6</v>
      </c>
      <c r="G1972" s="13">
        <v>0.13500000000000001</v>
      </c>
      <c r="H1972" s="12">
        <v>1</v>
      </c>
      <c r="I1972" s="15">
        <f t="shared" si="180"/>
        <v>0.6</v>
      </c>
      <c r="J1972" s="15">
        <f t="shared" si="181"/>
        <v>0.13500000000000001</v>
      </c>
      <c r="K1972" s="13">
        <v>34.5</v>
      </c>
      <c r="L1972" s="12">
        <f t="shared" si="182"/>
        <v>4.311767766875E-2</v>
      </c>
      <c r="M1972">
        <f t="shared" si="183"/>
        <v>53</v>
      </c>
      <c r="N1972">
        <f t="shared" si="184"/>
        <v>0</v>
      </c>
      <c r="O1972">
        <f t="shared" si="185"/>
        <v>0</v>
      </c>
    </row>
    <row r="1973" spans="1:15">
      <c r="A1973" s="12" t="s">
        <v>41</v>
      </c>
      <c r="B1973" s="12">
        <v>2430</v>
      </c>
      <c r="C1973" s="14">
        <v>1.1024095378000001</v>
      </c>
      <c r="D1973" s="13">
        <v>0.26800000000000002</v>
      </c>
      <c r="E1973" s="13">
        <v>56.5</v>
      </c>
      <c r="F1973" s="13">
        <v>2.2999999999999998</v>
      </c>
      <c r="G1973" s="13">
        <v>0.56499999999999995</v>
      </c>
      <c r="H1973" s="12">
        <v>1</v>
      </c>
      <c r="I1973" s="15">
        <f t="shared" si="180"/>
        <v>2.2999999999999998</v>
      </c>
      <c r="J1973" s="15">
        <f t="shared" si="181"/>
        <v>0.56499999999999995</v>
      </c>
      <c r="K1973" s="13">
        <v>985.3</v>
      </c>
      <c r="L1973" s="12">
        <f t="shared" si="182"/>
        <v>1.3910571017806335</v>
      </c>
      <c r="M1973">
        <f t="shared" si="183"/>
        <v>1716</v>
      </c>
      <c r="N1973">
        <f t="shared" si="184"/>
        <v>9</v>
      </c>
      <c r="O1973">
        <f t="shared" si="185"/>
        <v>2.1</v>
      </c>
    </row>
    <row r="1974" spans="1:15">
      <c r="A1974" s="12" t="s">
        <v>41</v>
      </c>
      <c r="B1974" s="12">
        <v>2120</v>
      </c>
      <c r="C1974" s="14">
        <v>2.8937522515</v>
      </c>
      <c r="D1974" s="13">
        <v>0.41099999999999998</v>
      </c>
      <c r="E1974" s="13">
        <v>56.5</v>
      </c>
      <c r="F1974" s="13">
        <v>2.52</v>
      </c>
      <c r="G1974" s="13">
        <v>0.09</v>
      </c>
      <c r="H1974" s="12">
        <v>1</v>
      </c>
      <c r="I1974" s="15">
        <f t="shared" si="180"/>
        <v>2.52</v>
      </c>
      <c r="J1974" s="15">
        <f t="shared" si="181"/>
        <v>0.09</v>
      </c>
      <c r="K1974" s="13">
        <v>4476.3</v>
      </c>
      <c r="L1974" s="12">
        <f t="shared" si="182"/>
        <v>5.5997723256839373</v>
      </c>
      <c r="M1974">
        <f t="shared" si="183"/>
        <v>6907</v>
      </c>
      <c r="N1974">
        <f t="shared" si="184"/>
        <v>38</v>
      </c>
      <c r="O1974">
        <f t="shared" si="185"/>
        <v>1.4</v>
      </c>
    </row>
    <row r="1975" spans="1:15">
      <c r="A1975" s="12" t="s">
        <v>41</v>
      </c>
      <c r="B1975" s="12">
        <v>4110</v>
      </c>
      <c r="C1975" s="14">
        <v>9.5290338299999999E-2</v>
      </c>
      <c r="D1975" s="13">
        <v>0.309</v>
      </c>
      <c r="E1975" s="13">
        <v>56.5</v>
      </c>
      <c r="F1975" s="13">
        <v>0.7</v>
      </c>
      <c r="G1975" s="13">
        <v>0.09</v>
      </c>
      <c r="H1975" s="12">
        <v>1</v>
      </c>
      <c r="I1975" s="15">
        <f t="shared" si="180"/>
        <v>0.7</v>
      </c>
      <c r="J1975" s="15">
        <f t="shared" si="181"/>
        <v>0.09</v>
      </c>
      <c r="K1975" s="13">
        <v>110.8</v>
      </c>
      <c r="L1975" s="12">
        <f t="shared" si="182"/>
        <v>0.13863553093421252</v>
      </c>
      <c r="M1975">
        <f t="shared" si="183"/>
        <v>171</v>
      </c>
      <c r="N1975">
        <f t="shared" si="184"/>
        <v>0</v>
      </c>
      <c r="O1975">
        <f t="shared" si="185"/>
        <v>0</v>
      </c>
    </row>
    <row r="1976" spans="1:15">
      <c r="A1976" s="12" t="s">
        <v>41</v>
      </c>
      <c r="B1976" s="12">
        <v>4110</v>
      </c>
      <c r="C1976" s="14">
        <v>7.9063300000000006E-5</v>
      </c>
      <c r="D1976" s="13">
        <v>0.41299999999999998</v>
      </c>
      <c r="E1976" s="13">
        <v>56.5</v>
      </c>
      <c r="F1976" s="13">
        <v>0.7</v>
      </c>
      <c r="G1976" s="13">
        <v>0.09</v>
      </c>
      <c r="H1976" s="12">
        <v>1</v>
      </c>
      <c r="I1976" s="15">
        <f t="shared" si="180"/>
        <v>0.7</v>
      </c>
      <c r="J1976" s="15">
        <f t="shared" si="181"/>
        <v>0.09</v>
      </c>
      <c r="K1976" s="13">
        <v>0.1</v>
      </c>
      <c r="L1976" s="12">
        <f t="shared" si="182"/>
        <v>1.5374188115416669E-4</v>
      </c>
      <c r="M1976">
        <f t="shared" si="183"/>
        <v>0</v>
      </c>
      <c r="N1976">
        <f t="shared" si="184"/>
        <v>0</v>
      </c>
      <c r="O1976">
        <f t="shared" si="185"/>
        <v>0</v>
      </c>
    </row>
    <row r="1977" spans="1:15">
      <c r="A1977" s="12" t="s">
        <v>41</v>
      </c>
      <c r="B1977" s="12">
        <v>4110</v>
      </c>
      <c r="C1977" s="14">
        <v>0.13839560719999999</v>
      </c>
      <c r="D1977" s="13">
        <v>0.309</v>
      </c>
      <c r="E1977" s="13">
        <v>56.5</v>
      </c>
      <c r="F1977" s="13">
        <v>0.7</v>
      </c>
      <c r="G1977" s="13">
        <v>0.09</v>
      </c>
      <c r="H1977" s="12">
        <v>1</v>
      </c>
      <c r="I1977" s="15">
        <f t="shared" si="180"/>
        <v>0.7</v>
      </c>
      <c r="J1977" s="15">
        <f t="shared" si="181"/>
        <v>0.09</v>
      </c>
      <c r="K1977" s="13">
        <v>160.9</v>
      </c>
      <c r="L1977" s="12">
        <f t="shared" si="182"/>
        <v>0.20134830902510001</v>
      </c>
      <c r="M1977">
        <f t="shared" si="183"/>
        <v>248</v>
      </c>
      <c r="N1977">
        <f t="shared" si="184"/>
        <v>0</v>
      </c>
      <c r="O1977">
        <f t="shared" si="185"/>
        <v>0</v>
      </c>
    </row>
    <row r="1978" spans="1:15">
      <c r="A1978" s="12" t="s">
        <v>41</v>
      </c>
      <c r="B1978" s="12">
        <v>2210</v>
      </c>
      <c r="C1978" s="14">
        <v>7.3746814999999999E-3</v>
      </c>
      <c r="D1978" s="13">
        <v>0.28499999999999998</v>
      </c>
      <c r="E1978" s="13">
        <v>56.5</v>
      </c>
      <c r="F1978" s="13">
        <v>1.92</v>
      </c>
      <c r="G1978" s="13">
        <v>0.50600000000000001</v>
      </c>
      <c r="H1978" s="12">
        <v>1</v>
      </c>
      <c r="I1978" s="15">
        <f t="shared" si="180"/>
        <v>1.92</v>
      </c>
      <c r="J1978" s="15">
        <f t="shared" si="181"/>
        <v>0.50600000000000001</v>
      </c>
      <c r="K1978" s="13">
        <v>7.9</v>
      </c>
      <c r="L1978" s="12">
        <f t="shared" si="182"/>
        <v>9.8959007378124995E-3</v>
      </c>
      <c r="M1978">
        <f t="shared" si="183"/>
        <v>12</v>
      </c>
      <c r="N1978">
        <f t="shared" si="184"/>
        <v>0</v>
      </c>
      <c r="O1978">
        <f t="shared" si="185"/>
        <v>0</v>
      </c>
    </row>
    <row r="1979" spans="1:15">
      <c r="A1979" s="12" t="s">
        <v>41</v>
      </c>
      <c r="B1979" s="12">
        <v>2210</v>
      </c>
      <c r="C1979" s="14">
        <v>0.586867311</v>
      </c>
      <c r="D1979" s="13">
        <v>0.28499999999999998</v>
      </c>
      <c r="E1979" s="13">
        <v>56.5</v>
      </c>
      <c r="F1979" s="13">
        <v>1.92</v>
      </c>
      <c r="G1979" s="13">
        <v>0.50600000000000001</v>
      </c>
      <c r="H1979" s="12">
        <v>1</v>
      </c>
      <c r="I1979" s="15">
        <f t="shared" si="180"/>
        <v>1.92</v>
      </c>
      <c r="J1979" s="15">
        <f t="shared" si="181"/>
        <v>0.50600000000000001</v>
      </c>
      <c r="K1979" s="13">
        <v>629.5</v>
      </c>
      <c r="L1979" s="12">
        <f t="shared" si="182"/>
        <v>0.78750257294812498</v>
      </c>
      <c r="M1979">
        <f t="shared" si="183"/>
        <v>971</v>
      </c>
      <c r="N1979">
        <f t="shared" si="184"/>
        <v>4</v>
      </c>
      <c r="O1979">
        <f t="shared" si="185"/>
        <v>1.1000000000000001</v>
      </c>
    </row>
    <row r="1980" spans="1:15">
      <c r="A1980" s="12" t="s">
        <v>41</v>
      </c>
      <c r="B1980" s="12">
        <v>5300</v>
      </c>
      <c r="C1980" s="14">
        <v>0.85896070069999997</v>
      </c>
      <c r="D1980" s="13">
        <v>0.5</v>
      </c>
      <c r="E1980" s="13">
        <v>56.5</v>
      </c>
      <c r="F1980" s="13">
        <v>0.6</v>
      </c>
      <c r="G1980" s="13">
        <v>0.13500000000000001</v>
      </c>
      <c r="H1980" s="12">
        <v>1</v>
      </c>
      <c r="I1980" s="15">
        <f t="shared" si="180"/>
        <v>0.6</v>
      </c>
      <c r="J1980" s="15">
        <f t="shared" si="181"/>
        <v>0.13500000000000001</v>
      </c>
      <c r="K1980" s="13">
        <v>1616.5</v>
      </c>
      <c r="L1980" s="12">
        <f t="shared" si="182"/>
        <v>2.0221366495645832</v>
      </c>
      <c r="M1980">
        <f t="shared" si="183"/>
        <v>2494</v>
      </c>
      <c r="N1980">
        <f t="shared" si="184"/>
        <v>3</v>
      </c>
      <c r="O1980">
        <f t="shared" si="185"/>
        <v>0.7</v>
      </c>
    </row>
    <row r="1981" spans="1:15">
      <c r="A1981" s="12" t="s">
        <v>41</v>
      </c>
      <c r="B1981" s="12">
        <v>2120</v>
      </c>
      <c r="C1981" s="14">
        <v>1.8205421178000001</v>
      </c>
      <c r="D1981" s="13">
        <v>0.41099999999999998</v>
      </c>
      <c r="E1981" s="13">
        <v>56.5</v>
      </c>
      <c r="F1981" s="13">
        <v>2.52</v>
      </c>
      <c r="G1981" s="13">
        <v>0.09</v>
      </c>
      <c r="H1981" s="12">
        <v>1</v>
      </c>
      <c r="I1981" s="15">
        <f t="shared" si="180"/>
        <v>2.52</v>
      </c>
      <c r="J1981" s="15">
        <f t="shared" si="181"/>
        <v>0.09</v>
      </c>
      <c r="K1981" s="13">
        <v>2816.2</v>
      </c>
      <c r="L1981" s="12">
        <f t="shared" si="182"/>
        <v>3.5229765657077245</v>
      </c>
      <c r="M1981">
        <f t="shared" si="183"/>
        <v>4346</v>
      </c>
      <c r="N1981">
        <f t="shared" si="184"/>
        <v>24</v>
      </c>
      <c r="O1981">
        <f t="shared" si="185"/>
        <v>0.9</v>
      </c>
    </row>
    <row r="1982" spans="1:15">
      <c r="A1982" s="12" t="s">
        <v>41</v>
      </c>
      <c r="B1982" s="12">
        <v>4340</v>
      </c>
      <c r="C1982" s="14">
        <v>0.4137696186</v>
      </c>
      <c r="D1982" s="13">
        <v>0.309</v>
      </c>
      <c r="E1982" s="13">
        <v>56.5</v>
      </c>
      <c r="F1982" s="13">
        <v>0.7</v>
      </c>
      <c r="G1982" s="13">
        <v>0.09</v>
      </c>
      <c r="H1982" s="12">
        <v>1</v>
      </c>
      <c r="I1982" s="15">
        <f t="shared" si="180"/>
        <v>0.7</v>
      </c>
      <c r="J1982" s="15">
        <f t="shared" si="181"/>
        <v>0.09</v>
      </c>
      <c r="K1982" s="13">
        <v>481.2</v>
      </c>
      <c r="L1982" s="12">
        <f t="shared" si="182"/>
        <v>0.60198307386067496</v>
      </c>
      <c r="M1982">
        <f t="shared" si="183"/>
        <v>743</v>
      </c>
      <c r="N1982">
        <f t="shared" si="184"/>
        <v>1</v>
      </c>
      <c r="O1982">
        <f t="shared" si="185"/>
        <v>0.1</v>
      </c>
    </row>
    <row r="1983" spans="1:15">
      <c r="A1983" s="12" t="s">
        <v>41</v>
      </c>
      <c r="B1983" s="12">
        <v>5300</v>
      </c>
      <c r="C1983" s="14">
        <v>7.4952078599999999E-2</v>
      </c>
      <c r="D1983" s="13">
        <v>0.5</v>
      </c>
      <c r="E1983" s="13">
        <v>56.5</v>
      </c>
      <c r="F1983" s="13">
        <v>0.6</v>
      </c>
      <c r="G1983" s="13">
        <v>0.13500000000000001</v>
      </c>
      <c r="H1983" s="12">
        <v>1</v>
      </c>
      <c r="I1983" s="15">
        <f t="shared" si="180"/>
        <v>0.6</v>
      </c>
      <c r="J1983" s="15">
        <f t="shared" si="181"/>
        <v>0.13500000000000001</v>
      </c>
      <c r="K1983" s="13">
        <v>141</v>
      </c>
      <c r="L1983" s="12">
        <f t="shared" si="182"/>
        <v>0.1764496850375</v>
      </c>
      <c r="M1983">
        <f t="shared" si="183"/>
        <v>218</v>
      </c>
      <c r="N1983">
        <f t="shared" si="184"/>
        <v>0</v>
      </c>
      <c r="O1983">
        <f t="shared" si="185"/>
        <v>0.1</v>
      </c>
    </row>
    <row r="1984" spans="1:15">
      <c r="A1984" s="12" t="s">
        <v>41</v>
      </c>
      <c r="B1984" s="12">
        <v>5300</v>
      </c>
      <c r="C1984" s="14">
        <v>2.2923002457999999</v>
      </c>
      <c r="D1984" s="13">
        <v>0.5</v>
      </c>
      <c r="E1984" s="13">
        <v>56.5</v>
      </c>
      <c r="F1984" s="13">
        <v>0.6</v>
      </c>
      <c r="G1984" s="13">
        <v>0.13500000000000001</v>
      </c>
      <c r="H1984" s="12">
        <v>1</v>
      </c>
      <c r="I1984" s="15">
        <f t="shared" si="180"/>
        <v>0.6</v>
      </c>
      <c r="J1984" s="15">
        <f t="shared" si="181"/>
        <v>0.13500000000000001</v>
      </c>
      <c r="K1984" s="13">
        <v>4313.7</v>
      </c>
      <c r="L1984" s="12">
        <f t="shared" si="182"/>
        <v>5.3964568286541663</v>
      </c>
      <c r="M1984">
        <f t="shared" si="183"/>
        <v>6656</v>
      </c>
      <c r="N1984">
        <f t="shared" si="184"/>
        <v>9</v>
      </c>
      <c r="O1984">
        <f t="shared" si="185"/>
        <v>2</v>
      </c>
    </row>
    <row r="1985" spans="1:15">
      <c r="A1985" s="12" t="s">
        <v>41</v>
      </c>
      <c r="B1985" s="12">
        <v>5300</v>
      </c>
      <c r="C1985" s="14">
        <v>9.5762581000000003E-3</v>
      </c>
      <c r="D1985" s="13">
        <v>0.5</v>
      </c>
      <c r="E1985" s="13">
        <v>56.5</v>
      </c>
      <c r="F1985" s="13">
        <v>0.6</v>
      </c>
      <c r="G1985" s="13">
        <v>0.13500000000000001</v>
      </c>
      <c r="H1985" s="12">
        <v>1</v>
      </c>
      <c r="I1985" s="15">
        <f t="shared" si="180"/>
        <v>0.6</v>
      </c>
      <c r="J1985" s="15">
        <f t="shared" si="181"/>
        <v>0.13500000000000001</v>
      </c>
      <c r="K1985" s="13">
        <v>18</v>
      </c>
      <c r="L1985" s="12">
        <f t="shared" si="182"/>
        <v>2.2544107610416669E-2</v>
      </c>
      <c r="M1985">
        <f t="shared" si="183"/>
        <v>28</v>
      </c>
      <c r="N1985">
        <f t="shared" si="184"/>
        <v>0</v>
      </c>
      <c r="O1985">
        <f t="shared" si="185"/>
        <v>0</v>
      </c>
    </row>
    <row r="1986" spans="1:15">
      <c r="A1986" s="12" t="s">
        <v>41</v>
      </c>
      <c r="B1986" s="12">
        <v>1820</v>
      </c>
      <c r="C1986" s="14">
        <v>8.8943844699999997E-2</v>
      </c>
      <c r="D1986" s="13">
        <v>0.24</v>
      </c>
      <c r="E1986" s="13">
        <v>56.5</v>
      </c>
      <c r="F1986" s="13">
        <v>1.78</v>
      </c>
      <c r="G1986" s="13">
        <v>0.38</v>
      </c>
      <c r="H1986" s="12">
        <v>1</v>
      </c>
      <c r="I1986" s="15">
        <f t="shared" si="180"/>
        <v>1.78</v>
      </c>
      <c r="J1986" s="15">
        <f t="shared" si="181"/>
        <v>0.38</v>
      </c>
      <c r="K1986" s="13">
        <v>80.3</v>
      </c>
      <c r="L1986" s="12">
        <f t="shared" si="182"/>
        <v>0.100506544511</v>
      </c>
      <c r="M1986">
        <f t="shared" si="183"/>
        <v>124</v>
      </c>
      <c r="N1986">
        <f t="shared" si="184"/>
        <v>0</v>
      </c>
      <c r="O1986">
        <f t="shared" si="185"/>
        <v>0.1</v>
      </c>
    </row>
    <row r="1987" spans="1:15">
      <c r="A1987" s="12" t="s">
        <v>41</v>
      </c>
      <c r="B1987" s="12">
        <v>1820</v>
      </c>
      <c r="C1987" s="14">
        <v>3.5683319099999999E-2</v>
      </c>
      <c r="D1987" s="13">
        <v>0.25800000000000001</v>
      </c>
      <c r="E1987" s="13">
        <v>56.5</v>
      </c>
      <c r="F1987" s="13">
        <v>1.78</v>
      </c>
      <c r="G1987" s="13">
        <v>0.38</v>
      </c>
      <c r="H1987" s="12">
        <v>1</v>
      </c>
      <c r="I1987" s="15">
        <f t="shared" ref="I1987:I2050" si="186">F1987</f>
        <v>1.78</v>
      </c>
      <c r="J1987" s="15">
        <f t="shared" ref="J1987:J2050" si="187">G1987</f>
        <v>0.38</v>
      </c>
      <c r="K1987" s="13">
        <v>34.6</v>
      </c>
      <c r="L1987" s="12">
        <f t="shared" ref="L1987:L2050" si="188">E1987*D1987*C1987/12</f>
        <v>4.3346311876724997E-2</v>
      </c>
      <c r="M1987">
        <f t="shared" ref="M1987:M2050" si="189">ROUND(E1987*D1987*C1987*102.79,0)</f>
        <v>53</v>
      </c>
      <c r="N1987">
        <f t="shared" ref="N1987:N2050" si="190">ROUND(I1987*M1987*0.002205,0)</f>
        <v>0</v>
      </c>
      <c r="O1987">
        <f t="shared" ref="O1987:O2050" si="191">ROUND(J1987*M1987*0.002205,1)</f>
        <v>0</v>
      </c>
    </row>
    <row r="1988" spans="1:15">
      <c r="A1988" s="12" t="s">
        <v>41</v>
      </c>
      <c r="B1988" s="12">
        <v>5300</v>
      </c>
      <c r="C1988" s="14">
        <v>5.9496054000000003E-3</v>
      </c>
      <c r="D1988" s="13">
        <v>0.5</v>
      </c>
      <c r="E1988" s="13">
        <v>56.5</v>
      </c>
      <c r="F1988" s="13">
        <v>0.6</v>
      </c>
      <c r="G1988" s="13">
        <v>0.13500000000000001</v>
      </c>
      <c r="H1988" s="12">
        <v>1</v>
      </c>
      <c r="I1988" s="15">
        <f t="shared" si="186"/>
        <v>0.6</v>
      </c>
      <c r="J1988" s="15">
        <f t="shared" si="187"/>
        <v>0.13500000000000001</v>
      </c>
      <c r="K1988" s="13">
        <v>11.2</v>
      </c>
      <c r="L1988" s="12">
        <f t="shared" si="188"/>
        <v>1.40063627125E-2</v>
      </c>
      <c r="M1988">
        <f t="shared" si="189"/>
        <v>17</v>
      </c>
      <c r="N1988">
        <f t="shared" si="190"/>
        <v>0</v>
      </c>
      <c r="O1988">
        <f t="shared" si="191"/>
        <v>0</v>
      </c>
    </row>
    <row r="1989" spans="1:15">
      <c r="A1989" s="12" t="s">
        <v>41</v>
      </c>
      <c r="B1989" s="12">
        <v>5300</v>
      </c>
      <c r="C1989" s="14">
        <v>9.8190760500000002E-2</v>
      </c>
      <c r="D1989" s="13">
        <v>0.5</v>
      </c>
      <c r="E1989" s="13">
        <v>56.5</v>
      </c>
      <c r="F1989" s="13">
        <v>0.6</v>
      </c>
      <c r="G1989" s="13">
        <v>0.13500000000000001</v>
      </c>
      <c r="H1989" s="12">
        <v>1</v>
      </c>
      <c r="I1989" s="15">
        <f t="shared" si="186"/>
        <v>0.6</v>
      </c>
      <c r="J1989" s="15">
        <f t="shared" si="187"/>
        <v>0.13500000000000001</v>
      </c>
      <c r="K1989" s="13">
        <v>184.8</v>
      </c>
      <c r="L1989" s="12">
        <f t="shared" si="188"/>
        <v>0.23115741534375001</v>
      </c>
      <c r="M1989">
        <f t="shared" si="189"/>
        <v>285</v>
      </c>
      <c r="N1989">
        <f t="shared" si="190"/>
        <v>0</v>
      </c>
      <c r="O1989">
        <f t="shared" si="191"/>
        <v>0.1</v>
      </c>
    </row>
    <row r="1990" spans="1:15">
      <c r="A1990" s="12" t="s">
        <v>41</v>
      </c>
      <c r="B1990" s="12">
        <v>5300</v>
      </c>
      <c r="C1990" s="14">
        <v>2.6110120999999998E-3</v>
      </c>
      <c r="D1990" s="13">
        <v>0.5</v>
      </c>
      <c r="E1990" s="13">
        <v>56.5</v>
      </c>
      <c r="F1990" s="13">
        <v>0.6</v>
      </c>
      <c r="G1990" s="13">
        <v>0.13500000000000001</v>
      </c>
      <c r="H1990" s="12">
        <v>1</v>
      </c>
      <c r="I1990" s="15">
        <f t="shared" si="186"/>
        <v>0.6</v>
      </c>
      <c r="J1990" s="15">
        <f t="shared" si="187"/>
        <v>0.13500000000000001</v>
      </c>
      <c r="K1990" s="13">
        <v>4.9000000000000004</v>
      </c>
      <c r="L1990" s="12">
        <f t="shared" si="188"/>
        <v>6.1467576520833336E-3</v>
      </c>
      <c r="M1990">
        <f t="shared" si="189"/>
        <v>8</v>
      </c>
      <c r="N1990">
        <f t="shared" si="190"/>
        <v>0</v>
      </c>
      <c r="O1990">
        <f t="shared" si="191"/>
        <v>0</v>
      </c>
    </row>
    <row r="1991" spans="1:15">
      <c r="A1991" s="12" t="s">
        <v>41</v>
      </c>
      <c r="B1991" s="12">
        <v>4110</v>
      </c>
      <c r="C1991" s="14">
        <v>0.33136194460000001</v>
      </c>
      <c r="D1991" s="13">
        <v>0.41299999999999998</v>
      </c>
      <c r="E1991" s="13">
        <v>56.5</v>
      </c>
      <c r="F1991" s="13">
        <v>0.7</v>
      </c>
      <c r="G1991" s="13">
        <v>0.09</v>
      </c>
      <c r="H1991" s="12">
        <v>1</v>
      </c>
      <c r="I1991" s="15">
        <f t="shared" si="186"/>
        <v>0.7</v>
      </c>
      <c r="J1991" s="15">
        <f t="shared" si="187"/>
        <v>0.09</v>
      </c>
      <c r="K1991" s="13">
        <v>515.1</v>
      </c>
      <c r="L1991" s="12">
        <f t="shared" si="188"/>
        <v>0.64434710802239159</v>
      </c>
      <c r="M1991">
        <f t="shared" si="189"/>
        <v>795</v>
      </c>
      <c r="N1991">
        <f t="shared" si="190"/>
        <v>1</v>
      </c>
      <c r="O1991">
        <f t="shared" si="191"/>
        <v>0.2</v>
      </c>
    </row>
    <row r="1992" spans="1:15">
      <c r="A1992" s="12" t="s">
        <v>41</v>
      </c>
      <c r="B1992" s="12">
        <v>4110</v>
      </c>
      <c r="C1992" s="14">
        <v>0.1230404083</v>
      </c>
      <c r="D1992" s="13">
        <v>0.309</v>
      </c>
      <c r="E1992" s="13">
        <v>56.5</v>
      </c>
      <c r="F1992" s="13">
        <v>0.7</v>
      </c>
      <c r="G1992" s="13">
        <v>0.09</v>
      </c>
      <c r="H1992" s="12">
        <v>1</v>
      </c>
      <c r="I1992" s="15">
        <f t="shared" si="186"/>
        <v>0.7</v>
      </c>
      <c r="J1992" s="15">
        <f t="shared" si="187"/>
        <v>0.09</v>
      </c>
      <c r="K1992" s="13">
        <v>143.1</v>
      </c>
      <c r="L1992" s="12">
        <f t="shared" si="188"/>
        <v>0.17900841402546253</v>
      </c>
      <c r="M1992">
        <f t="shared" si="189"/>
        <v>221</v>
      </c>
      <c r="N1992">
        <f t="shared" si="190"/>
        <v>0</v>
      </c>
      <c r="O1992">
        <f t="shared" si="191"/>
        <v>0</v>
      </c>
    </row>
    <row r="1993" spans="1:15">
      <c r="A1993" s="12" t="s">
        <v>41</v>
      </c>
      <c r="B1993" s="12">
        <v>4340</v>
      </c>
      <c r="C1993" s="14">
        <v>7.2520796700000001E-2</v>
      </c>
      <c r="D1993" s="13">
        <v>0.309</v>
      </c>
      <c r="E1993" s="13">
        <v>56.5</v>
      </c>
      <c r="F1993" s="13">
        <v>0.7</v>
      </c>
      <c r="G1993" s="13">
        <v>0.09</v>
      </c>
      <c r="H1993" s="12">
        <v>1</v>
      </c>
      <c r="I1993" s="15">
        <f t="shared" si="186"/>
        <v>0.7</v>
      </c>
      <c r="J1993" s="15">
        <f t="shared" si="187"/>
        <v>0.09</v>
      </c>
      <c r="K1993" s="13">
        <v>84.3</v>
      </c>
      <c r="L1993" s="12">
        <f t="shared" si="188"/>
        <v>0.1055086940989125</v>
      </c>
      <c r="M1993">
        <f t="shared" si="189"/>
        <v>130</v>
      </c>
      <c r="N1993">
        <f t="shared" si="190"/>
        <v>0</v>
      </c>
      <c r="O1993">
        <f t="shared" si="191"/>
        <v>0</v>
      </c>
    </row>
    <row r="1994" spans="1:15">
      <c r="A1994" s="12" t="s">
        <v>41</v>
      </c>
      <c r="B1994" s="12">
        <v>6300</v>
      </c>
      <c r="C1994" s="14">
        <v>3.3273501800000001E-2</v>
      </c>
      <c r="D1994" s="13">
        <v>0.30299999999999999</v>
      </c>
      <c r="E1994" s="13">
        <v>56.5</v>
      </c>
      <c r="F1994" s="13">
        <v>0</v>
      </c>
      <c r="G1994" s="13">
        <v>0</v>
      </c>
      <c r="H1994" s="12">
        <v>1</v>
      </c>
      <c r="I1994" s="15">
        <f t="shared" si="186"/>
        <v>0</v>
      </c>
      <c r="J1994" s="15">
        <f t="shared" si="187"/>
        <v>0</v>
      </c>
      <c r="K1994" s="13">
        <v>709.3</v>
      </c>
      <c r="L1994" s="12">
        <f t="shared" si="188"/>
        <v>4.7468809505425001E-2</v>
      </c>
      <c r="M1994">
        <f t="shared" si="189"/>
        <v>59</v>
      </c>
      <c r="N1994">
        <f t="shared" si="190"/>
        <v>0</v>
      </c>
      <c r="O1994">
        <f t="shared" si="191"/>
        <v>0</v>
      </c>
    </row>
    <row r="1995" spans="1:15">
      <c r="A1995" s="12" t="s">
        <v>41</v>
      </c>
      <c r="B1995" s="12">
        <v>5100</v>
      </c>
      <c r="C1995" s="14">
        <v>3.1448967730000001</v>
      </c>
      <c r="D1995" s="13">
        <v>1</v>
      </c>
      <c r="E1995" s="13">
        <v>56.5</v>
      </c>
      <c r="F1995" s="13">
        <v>0.6</v>
      </c>
      <c r="G1995" s="13">
        <v>0.05</v>
      </c>
      <c r="H1995" s="12">
        <v>1</v>
      </c>
      <c r="I1995" s="15">
        <f t="shared" si="186"/>
        <v>0.6</v>
      </c>
      <c r="J1995" s="15">
        <f t="shared" si="187"/>
        <v>0.05</v>
      </c>
      <c r="K1995" s="13">
        <v>34439.4</v>
      </c>
      <c r="L1995" s="12">
        <f t="shared" si="188"/>
        <v>14.807222306208333</v>
      </c>
      <c r="M1995">
        <f t="shared" si="189"/>
        <v>18264</v>
      </c>
      <c r="N1995">
        <f t="shared" si="190"/>
        <v>24</v>
      </c>
      <c r="O1995">
        <f t="shared" si="191"/>
        <v>2</v>
      </c>
    </row>
    <row r="1996" spans="1:15">
      <c r="A1996" s="12" t="s">
        <v>41</v>
      </c>
      <c r="B1996" s="12">
        <v>5300</v>
      </c>
      <c r="C1996" s="14">
        <v>2.5617558200000001E-2</v>
      </c>
      <c r="D1996" s="13">
        <v>0.5</v>
      </c>
      <c r="E1996" s="13">
        <v>56.5</v>
      </c>
      <c r="F1996" s="13">
        <v>0.6</v>
      </c>
      <c r="G1996" s="13">
        <v>0.13500000000000001</v>
      </c>
      <c r="H1996" s="12">
        <v>1</v>
      </c>
      <c r="I1996" s="15">
        <f t="shared" si="186"/>
        <v>0.6</v>
      </c>
      <c r="J1996" s="15">
        <f t="shared" si="187"/>
        <v>0.13500000000000001</v>
      </c>
      <c r="K1996" s="13">
        <v>48.2</v>
      </c>
      <c r="L1996" s="12">
        <f t="shared" si="188"/>
        <v>6.0308001595833334E-2</v>
      </c>
      <c r="M1996">
        <f t="shared" si="189"/>
        <v>74</v>
      </c>
      <c r="N1996">
        <f t="shared" si="190"/>
        <v>0</v>
      </c>
      <c r="O1996">
        <f t="shared" si="191"/>
        <v>0</v>
      </c>
    </row>
    <row r="1997" spans="1:15">
      <c r="A1997" s="12" t="s">
        <v>41</v>
      </c>
      <c r="B1997" s="12">
        <v>1820</v>
      </c>
      <c r="C1997" s="14">
        <v>1.1093748E-2</v>
      </c>
      <c r="D1997" s="13">
        <v>0.24</v>
      </c>
      <c r="E1997" s="13">
        <v>56.5</v>
      </c>
      <c r="F1997" s="13">
        <v>1.78</v>
      </c>
      <c r="G1997" s="13">
        <v>0.38</v>
      </c>
      <c r="H1997" s="12">
        <v>1</v>
      </c>
      <c r="I1997" s="15">
        <f t="shared" si="186"/>
        <v>1.78</v>
      </c>
      <c r="J1997" s="15">
        <f t="shared" si="187"/>
        <v>0.38</v>
      </c>
      <c r="K1997" s="13">
        <v>10</v>
      </c>
      <c r="L1997" s="12">
        <f t="shared" si="188"/>
        <v>1.2535935239999999E-2</v>
      </c>
      <c r="M1997">
        <f t="shared" si="189"/>
        <v>15</v>
      </c>
      <c r="N1997">
        <f t="shared" si="190"/>
        <v>0</v>
      </c>
      <c r="O1997">
        <f t="shared" si="191"/>
        <v>0</v>
      </c>
    </row>
    <row r="1998" spans="1:15">
      <c r="A1998" s="12" t="s">
        <v>41</v>
      </c>
      <c r="B1998" s="12">
        <v>1820</v>
      </c>
      <c r="C1998" s="14">
        <v>0.32023840399999998</v>
      </c>
      <c r="D1998" s="13">
        <v>0.24</v>
      </c>
      <c r="E1998" s="13">
        <v>56.5</v>
      </c>
      <c r="F1998" s="13">
        <v>1.78</v>
      </c>
      <c r="G1998" s="13">
        <v>0.38</v>
      </c>
      <c r="H1998" s="12">
        <v>1</v>
      </c>
      <c r="I1998" s="15">
        <f t="shared" si="186"/>
        <v>1.78</v>
      </c>
      <c r="J1998" s="15">
        <f t="shared" si="187"/>
        <v>0.38</v>
      </c>
      <c r="K1998" s="13">
        <v>289.3</v>
      </c>
      <c r="L1998" s="12">
        <f t="shared" si="188"/>
        <v>0.36186939651999994</v>
      </c>
      <c r="M1998">
        <f t="shared" si="189"/>
        <v>446</v>
      </c>
      <c r="N1998">
        <f t="shared" si="190"/>
        <v>2</v>
      </c>
      <c r="O1998">
        <f t="shared" si="191"/>
        <v>0.4</v>
      </c>
    </row>
    <row r="1999" spans="1:15">
      <c r="A1999" s="12" t="s">
        <v>41</v>
      </c>
      <c r="B1999" s="12">
        <v>5100</v>
      </c>
      <c r="C1999" s="14">
        <v>1.9235506684000001</v>
      </c>
      <c r="D1999" s="13">
        <v>1</v>
      </c>
      <c r="E1999" s="13">
        <v>56.5</v>
      </c>
      <c r="F1999" s="13">
        <v>0.6</v>
      </c>
      <c r="G1999" s="13">
        <v>0.05</v>
      </c>
      <c r="H1999" s="12">
        <v>1</v>
      </c>
      <c r="I1999" s="15">
        <f t="shared" si="186"/>
        <v>0.6</v>
      </c>
      <c r="J1999" s="15">
        <f t="shared" si="187"/>
        <v>0.05</v>
      </c>
      <c r="K1999" s="13">
        <v>6414.8</v>
      </c>
      <c r="L1999" s="12">
        <f t="shared" si="188"/>
        <v>9.0567177303833333</v>
      </c>
      <c r="M1999">
        <f t="shared" si="189"/>
        <v>11171</v>
      </c>
      <c r="N1999">
        <f t="shared" si="190"/>
        <v>15</v>
      </c>
      <c r="O1999">
        <f t="shared" si="191"/>
        <v>1.2</v>
      </c>
    </row>
    <row r="2000" spans="1:15">
      <c r="A2000" s="12" t="s">
        <v>41</v>
      </c>
      <c r="B2000" s="12">
        <v>5300</v>
      </c>
      <c r="C2000" s="14">
        <v>3.6657607616000001</v>
      </c>
      <c r="D2000" s="13">
        <v>0.5</v>
      </c>
      <c r="E2000" s="13">
        <v>56.5</v>
      </c>
      <c r="F2000" s="13">
        <v>0.6</v>
      </c>
      <c r="G2000" s="13">
        <v>0.13500000000000001</v>
      </c>
      <c r="H2000" s="12">
        <v>1</v>
      </c>
      <c r="I2000" s="15">
        <f t="shared" si="186"/>
        <v>0.6</v>
      </c>
      <c r="J2000" s="15">
        <f t="shared" si="187"/>
        <v>0.13500000000000001</v>
      </c>
      <c r="K2000" s="13">
        <v>6898.4</v>
      </c>
      <c r="L2000" s="12">
        <f t="shared" si="188"/>
        <v>8.6298117929333333</v>
      </c>
      <c r="M2000">
        <f t="shared" si="189"/>
        <v>10645</v>
      </c>
      <c r="N2000">
        <f t="shared" si="190"/>
        <v>14</v>
      </c>
      <c r="O2000">
        <f t="shared" si="191"/>
        <v>3.2</v>
      </c>
    </row>
    <row r="2001" spans="1:15">
      <c r="A2001" s="12" t="s">
        <v>41</v>
      </c>
      <c r="B2001" s="12">
        <v>1820</v>
      </c>
      <c r="C2001" s="14">
        <v>0.32535325869999998</v>
      </c>
      <c r="D2001" s="13">
        <v>0.25800000000000001</v>
      </c>
      <c r="E2001" s="13">
        <v>56.5</v>
      </c>
      <c r="F2001" s="13">
        <v>1.78</v>
      </c>
      <c r="G2001" s="13">
        <v>0.38</v>
      </c>
      <c r="H2001" s="12">
        <v>1</v>
      </c>
      <c r="I2001" s="15">
        <f t="shared" si="186"/>
        <v>1.78</v>
      </c>
      <c r="J2001" s="15">
        <f t="shared" si="187"/>
        <v>0.38</v>
      </c>
      <c r="K2001" s="13">
        <v>315.89999999999998</v>
      </c>
      <c r="L2001" s="12">
        <f t="shared" si="188"/>
        <v>0.39522287100582498</v>
      </c>
      <c r="M2001">
        <f t="shared" si="189"/>
        <v>487</v>
      </c>
      <c r="N2001">
        <f t="shared" si="190"/>
        <v>2</v>
      </c>
      <c r="O2001">
        <f t="shared" si="191"/>
        <v>0.4</v>
      </c>
    </row>
    <row r="2002" spans="1:15">
      <c r="A2002" s="12" t="s">
        <v>41</v>
      </c>
      <c r="B2002" s="12">
        <v>2210</v>
      </c>
      <c r="C2002" s="14">
        <v>10.195047607599999</v>
      </c>
      <c r="D2002" s="13">
        <v>0.26800000000000002</v>
      </c>
      <c r="E2002" s="13">
        <v>56.5</v>
      </c>
      <c r="F2002" s="13">
        <v>1.92</v>
      </c>
      <c r="G2002" s="13">
        <v>0.50600000000000001</v>
      </c>
      <c r="H2002" s="12">
        <v>1</v>
      </c>
      <c r="I2002" s="15">
        <f t="shared" si="186"/>
        <v>1.92</v>
      </c>
      <c r="J2002" s="15">
        <f t="shared" si="187"/>
        <v>0.50600000000000001</v>
      </c>
      <c r="K2002" s="13">
        <v>9112</v>
      </c>
      <c r="L2002" s="12">
        <f t="shared" si="188"/>
        <v>12.864450906189935</v>
      </c>
      <c r="M2002">
        <f t="shared" si="189"/>
        <v>15868</v>
      </c>
      <c r="N2002">
        <f t="shared" si="190"/>
        <v>67</v>
      </c>
      <c r="O2002">
        <f t="shared" si="191"/>
        <v>17.7</v>
      </c>
    </row>
    <row r="2003" spans="1:15">
      <c r="A2003" s="12" t="s">
        <v>41</v>
      </c>
      <c r="B2003" s="12">
        <v>1820</v>
      </c>
      <c r="C2003" s="14">
        <v>8.0981875300000006E-2</v>
      </c>
      <c r="D2003" s="13">
        <v>0.24</v>
      </c>
      <c r="E2003" s="13">
        <v>56.5</v>
      </c>
      <c r="F2003" s="13">
        <v>1.78</v>
      </c>
      <c r="G2003" s="13">
        <v>0.38</v>
      </c>
      <c r="H2003" s="12">
        <v>1</v>
      </c>
      <c r="I2003" s="15">
        <f t="shared" si="186"/>
        <v>1.78</v>
      </c>
      <c r="J2003" s="15">
        <f t="shared" si="187"/>
        <v>0.38</v>
      </c>
      <c r="K2003" s="13">
        <v>73.099999999999994</v>
      </c>
      <c r="L2003" s="12">
        <f t="shared" si="188"/>
        <v>9.1509519088999999E-2</v>
      </c>
      <c r="M2003">
        <f t="shared" si="189"/>
        <v>113</v>
      </c>
      <c r="N2003">
        <f t="shared" si="190"/>
        <v>0</v>
      </c>
      <c r="O2003">
        <f t="shared" si="191"/>
        <v>0.1</v>
      </c>
    </row>
    <row r="2004" spans="1:15">
      <c r="A2004" s="12" t="s">
        <v>41</v>
      </c>
      <c r="B2004" s="12">
        <v>1820</v>
      </c>
      <c r="C2004" s="14">
        <v>4.6476239699999998E-2</v>
      </c>
      <c r="D2004" s="13">
        <v>0.24</v>
      </c>
      <c r="E2004" s="13">
        <v>56.5</v>
      </c>
      <c r="F2004" s="13">
        <v>1.78</v>
      </c>
      <c r="G2004" s="13">
        <v>0.38</v>
      </c>
      <c r="H2004" s="12">
        <v>1</v>
      </c>
      <c r="I2004" s="15">
        <f t="shared" si="186"/>
        <v>1.78</v>
      </c>
      <c r="J2004" s="15">
        <f t="shared" si="187"/>
        <v>0.38</v>
      </c>
      <c r="K2004" s="13">
        <v>42</v>
      </c>
      <c r="L2004" s="12">
        <f t="shared" si="188"/>
        <v>5.2518150860999986E-2</v>
      </c>
      <c r="M2004">
        <f t="shared" si="189"/>
        <v>65</v>
      </c>
      <c r="N2004">
        <f t="shared" si="190"/>
        <v>0</v>
      </c>
      <c r="O2004">
        <f t="shared" si="191"/>
        <v>0.1</v>
      </c>
    </row>
    <row r="2005" spans="1:15">
      <c r="A2005" s="12" t="s">
        <v>41</v>
      </c>
      <c r="B2005" s="12">
        <v>1820</v>
      </c>
      <c r="C2005" s="14">
        <v>1.76553666E-2</v>
      </c>
      <c r="D2005" s="13">
        <v>0.24</v>
      </c>
      <c r="E2005" s="13">
        <v>56.5</v>
      </c>
      <c r="F2005" s="13">
        <v>1.78</v>
      </c>
      <c r="G2005" s="13">
        <v>0.38</v>
      </c>
      <c r="H2005" s="12">
        <v>1</v>
      </c>
      <c r="I2005" s="15">
        <f t="shared" si="186"/>
        <v>1.78</v>
      </c>
      <c r="J2005" s="15">
        <f t="shared" si="187"/>
        <v>0.38</v>
      </c>
      <c r="K2005" s="13">
        <v>15.9</v>
      </c>
      <c r="L2005" s="12">
        <f t="shared" si="188"/>
        <v>1.9950564257999997E-2</v>
      </c>
      <c r="M2005">
        <f t="shared" si="189"/>
        <v>25</v>
      </c>
      <c r="N2005">
        <f t="shared" si="190"/>
        <v>0</v>
      </c>
      <c r="O2005">
        <f t="shared" si="191"/>
        <v>0</v>
      </c>
    </row>
    <row r="2006" spans="1:15">
      <c r="A2006" s="12" t="s">
        <v>41</v>
      </c>
      <c r="B2006" s="12">
        <v>5300</v>
      </c>
      <c r="C2006" s="14">
        <v>2.5673325800000001E-2</v>
      </c>
      <c r="D2006" s="13">
        <v>0.5</v>
      </c>
      <c r="E2006" s="13">
        <v>56.5</v>
      </c>
      <c r="F2006" s="13">
        <v>0.6</v>
      </c>
      <c r="G2006" s="13">
        <v>0.13500000000000001</v>
      </c>
      <c r="H2006" s="12">
        <v>1</v>
      </c>
      <c r="I2006" s="15">
        <f t="shared" si="186"/>
        <v>0.6</v>
      </c>
      <c r="J2006" s="15">
        <f t="shared" si="187"/>
        <v>0.13500000000000001</v>
      </c>
      <c r="K2006" s="13">
        <v>48.3</v>
      </c>
      <c r="L2006" s="12">
        <f t="shared" si="188"/>
        <v>6.0439287820833333E-2</v>
      </c>
      <c r="M2006">
        <f t="shared" si="189"/>
        <v>75</v>
      </c>
      <c r="N2006">
        <f t="shared" si="190"/>
        <v>0</v>
      </c>
      <c r="O2006">
        <f t="shared" si="191"/>
        <v>0</v>
      </c>
    </row>
    <row r="2007" spans="1:15">
      <c r="A2007" s="12" t="s">
        <v>41</v>
      </c>
      <c r="B2007" s="12">
        <v>1820</v>
      </c>
      <c r="C2007" s="14">
        <v>2.6444501E-3</v>
      </c>
      <c r="D2007" s="13">
        <v>0.24</v>
      </c>
      <c r="E2007" s="13">
        <v>56.5</v>
      </c>
      <c r="F2007" s="13">
        <v>1.78</v>
      </c>
      <c r="G2007" s="13">
        <v>0.38</v>
      </c>
      <c r="H2007" s="12">
        <v>1</v>
      </c>
      <c r="I2007" s="15">
        <f t="shared" si="186"/>
        <v>1.78</v>
      </c>
      <c r="J2007" s="15">
        <f t="shared" si="187"/>
        <v>0.38</v>
      </c>
      <c r="K2007" s="13">
        <v>2.4</v>
      </c>
      <c r="L2007" s="12">
        <f t="shared" si="188"/>
        <v>2.988228613E-3</v>
      </c>
      <c r="M2007">
        <f t="shared" si="189"/>
        <v>4</v>
      </c>
      <c r="N2007">
        <f t="shared" si="190"/>
        <v>0</v>
      </c>
      <c r="O2007">
        <f t="shared" si="191"/>
        <v>0</v>
      </c>
    </row>
    <row r="2008" spans="1:15">
      <c r="A2008" s="12" t="s">
        <v>41</v>
      </c>
      <c r="B2008" s="12">
        <v>5300</v>
      </c>
      <c r="C2008" s="14">
        <v>4.1608652000000003E-2</v>
      </c>
      <c r="D2008" s="13">
        <v>0.5</v>
      </c>
      <c r="E2008" s="13">
        <v>56.5</v>
      </c>
      <c r="F2008" s="13">
        <v>0.6</v>
      </c>
      <c r="G2008" s="13">
        <v>0.13500000000000001</v>
      </c>
      <c r="H2008" s="12">
        <v>1</v>
      </c>
      <c r="I2008" s="15">
        <f t="shared" si="186"/>
        <v>0.6</v>
      </c>
      <c r="J2008" s="15">
        <f t="shared" si="187"/>
        <v>0.13500000000000001</v>
      </c>
      <c r="K2008" s="13">
        <v>78.3</v>
      </c>
      <c r="L2008" s="12">
        <f t="shared" si="188"/>
        <v>9.7953701583333344E-2</v>
      </c>
      <c r="M2008">
        <f t="shared" si="189"/>
        <v>121</v>
      </c>
      <c r="N2008">
        <f t="shared" si="190"/>
        <v>0</v>
      </c>
      <c r="O2008">
        <f t="shared" si="191"/>
        <v>0</v>
      </c>
    </row>
    <row r="2009" spans="1:15">
      <c r="A2009" s="12" t="s">
        <v>41</v>
      </c>
      <c r="B2009" s="12">
        <v>1820</v>
      </c>
      <c r="C2009" s="14">
        <v>1.16521578E-2</v>
      </c>
      <c r="D2009" s="13">
        <v>0.24</v>
      </c>
      <c r="E2009" s="13">
        <v>56.5</v>
      </c>
      <c r="F2009" s="13">
        <v>1.78</v>
      </c>
      <c r="G2009" s="13">
        <v>0.38</v>
      </c>
      <c r="H2009" s="12">
        <v>1</v>
      </c>
      <c r="I2009" s="15">
        <f t="shared" si="186"/>
        <v>1.78</v>
      </c>
      <c r="J2009" s="15">
        <f t="shared" si="187"/>
        <v>0.38</v>
      </c>
      <c r="K2009" s="13">
        <v>10.5</v>
      </c>
      <c r="L2009" s="12">
        <f t="shared" si="188"/>
        <v>1.3166938313999997E-2</v>
      </c>
      <c r="M2009">
        <f t="shared" si="189"/>
        <v>16</v>
      </c>
      <c r="N2009">
        <f t="shared" si="190"/>
        <v>0</v>
      </c>
      <c r="O2009">
        <f t="shared" si="191"/>
        <v>0</v>
      </c>
    </row>
    <row r="2010" spans="1:15">
      <c r="A2010" s="12" t="s">
        <v>41</v>
      </c>
      <c r="B2010" s="12">
        <v>6430</v>
      </c>
      <c r="C2010" s="14">
        <v>6.0876030900000003E-2</v>
      </c>
      <c r="D2010" s="13">
        <v>0.247</v>
      </c>
      <c r="E2010" s="13">
        <v>56.5</v>
      </c>
      <c r="F2010" s="13">
        <v>0</v>
      </c>
      <c r="G2010" s="13">
        <v>0</v>
      </c>
      <c r="H2010" s="12">
        <v>1</v>
      </c>
      <c r="I2010" s="15">
        <f t="shared" si="186"/>
        <v>0</v>
      </c>
      <c r="J2010" s="15">
        <f t="shared" si="187"/>
        <v>0</v>
      </c>
      <c r="K2010" s="13">
        <v>56.6</v>
      </c>
      <c r="L2010" s="12">
        <f t="shared" si="188"/>
        <v>7.0796287435412511E-2</v>
      </c>
      <c r="M2010">
        <f t="shared" si="189"/>
        <v>87</v>
      </c>
      <c r="N2010">
        <f t="shared" si="190"/>
        <v>0</v>
      </c>
      <c r="O2010">
        <f t="shared" si="191"/>
        <v>0</v>
      </c>
    </row>
    <row r="2011" spans="1:15">
      <c r="A2011" s="12" t="s">
        <v>41</v>
      </c>
      <c r="B2011" s="12">
        <v>4110</v>
      </c>
      <c r="C2011" s="14">
        <v>1.34358449E-2</v>
      </c>
      <c r="D2011" s="13">
        <v>0.25800000000000001</v>
      </c>
      <c r="E2011" s="13">
        <v>56.5</v>
      </c>
      <c r="F2011" s="13">
        <v>0.7</v>
      </c>
      <c r="G2011" s="13">
        <v>0.09</v>
      </c>
      <c r="H2011" s="12">
        <v>1</v>
      </c>
      <c r="I2011" s="15">
        <f t="shared" si="186"/>
        <v>0.7</v>
      </c>
      <c r="J2011" s="15">
        <f t="shared" si="187"/>
        <v>0.09</v>
      </c>
      <c r="K2011" s="13">
        <v>13</v>
      </c>
      <c r="L2011" s="12">
        <f t="shared" si="188"/>
        <v>1.6321192592275002E-2</v>
      </c>
      <c r="M2011">
        <f t="shared" si="189"/>
        <v>20</v>
      </c>
      <c r="N2011">
        <f t="shared" si="190"/>
        <v>0</v>
      </c>
      <c r="O2011">
        <f t="shared" si="191"/>
        <v>0</v>
      </c>
    </row>
    <row r="2012" spans="1:15">
      <c r="A2012" s="12" t="s">
        <v>41</v>
      </c>
      <c r="B2012" s="12">
        <v>5300</v>
      </c>
      <c r="C2012" s="14">
        <v>5.1970441000000001E-3</v>
      </c>
      <c r="D2012" s="13">
        <v>0.5</v>
      </c>
      <c r="E2012" s="13">
        <v>56.5</v>
      </c>
      <c r="F2012" s="13">
        <v>0.6</v>
      </c>
      <c r="G2012" s="13">
        <v>0.13500000000000001</v>
      </c>
      <c r="H2012" s="12">
        <v>1</v>
      </c>
      <c r="I2012" s="15">
        <f t="shared" si="186"/>
        <v>0.6</v>
      </c>
      <c r="J2012" s="15">
        <f t="shared" si="187"/>
        <v>0.13500000000000001</v>
      </c>
      <c r="K2012" s="13">
        <v>9.8000000000000007</v>
      </c>
      <c r="L2012" s="12">
        <f t="shared" si="188"/>
        <v>1.2234707985416668E-2</v>
      </c>
      <c r="M2012">
        <f t="shared" si="189"/>
        <v>15</v>
      </c>
      <c r="N2012">
        <f t="shared" si="190"/>
        <v>0</v>
      </c>
      <c r="O2012">
        <f t="shared" si="191"/>
        <v>0</v>
      </c>
    </row>
    <row r="2013" spans="1:15">
      <c r="A2013" s="12" t="s">
        <v>41</v>
      </c>
      <c r="B2013" s="12">
        <v>4110</v>
      </c>
      <c r="C2013" s="14">
        <v>13.832557792499999</v>
      </c>
      <c r="D2013" s="13">
        <v>0.309</v>
      </c>
      <c r="E2013" s="13">
        <v>56.5</v>
      </c>
      <c r="F2013" s="13">
        <v>0.7</v>
      </c>
      <c r="G2013" s="13">
        <v>0.09</v>
      </c>
      <c r="H2013" s="12">
        <v>1</v>
      </c>
      <c r="I2013" s="15">
        <f t="shared" si="186"/>
        <v>0.7</v>
      </c>
      <c r="J2013" s="15">
        <f t="shared" si="187"/>
        <v>0.09</v>
      </c>
      <c r="K2013" s="13">
        <v>16087</v>
      </c>
      <c r="L2013" s="12">
        <f t="shared" si="188"/>
        <v>20.124642518363437</v>
      </c>
      <c r="M2013">
        <f t="shared" si="189"/>
        <v>24823</v>
      </c>
      <c r="N2013">
        <f t="shared" si="190"/>
        <v>38</v>
      </c>
      <c r="O2013">
        <f t="shared" si="191"/>
        <v>4.9000000000000004</v>
      </c>
    </row>
    <row r="2014" spans="1:15">
      <c r="A2014" s="12" t="s">
        <v>41</v>
      </c>
      <c r="B2014" s="12">
        <v>6430</v>
      </c>
      <c r="C2014" s="14">
        <v>1.7884315285000001</v>
      </c>
      <c r="D2014" s="13">
        <v>0.26600000000000001</v>
      </c>
      <c r="E2014" s="13">
        <v>56.5</v>
      </c>
      <c r="F2014" s="13">
        <v>0</v>
      </c>
      <c r="G2014" s="13">
        <v>0</v>
      </c>
      <c r="H2014" s="12">
        <v>1</v>
      </c>
      <c r="I2014" s="15">
        <f t="shared" si="186"/>
        <v>0</v>
      </c>
      <c r="J2014" s="15">
        <f t="shared" si="187"/>
        <v>0</v>
      </c>
      <c r="K2014" s="13">
        <v>1790.5</v>
      </c>
      <c r="L2014" s="12">
        <f t="shared" si="188"/>
        <v>2.2398614534855419</v>
      </c>
      <c r="M2014">
        <f t="shared" si="189"/>
        <v>2763</v>
      </c>
      <c r="N2014">
        <f t="shared" si="190"/>
        <v>0</v>
      </c>
      <c r="O2014">
        <f t="shared" si="191"/>
        <v>0</v>
      </c>
    </row>
    <row r="2015" spans="1:15">
      <c r="A2015" s="12" t="s">
        <v>41</v>
      </c>
      <c r="B2015" s="12">
        <v>2210</v>
      </c>
      <c r="C2015" s="14">
        <v>3.0352094345</v>
      </c>
      <c r="D2015" s="13">
        <v>0.26800000000000002</v>
      </c>
      <c r="E2015" s="13">
        <v>56.5</v>
      </c>
      <c r="F2015" s="13">
        <v>1.92</v>
      </c>
      <c r="G2015" s="13">
        <v>0.50600000000000001</v>
      </c>
      <c r="H2015" s="12">
        <v>1</v>
      </c>
      <c r="I2015" s="15">
        <f t="shared" si="186"/>
        <v>1.92</v>
      </c>
      <c r="J2015" s="15">
        <f t="shared" si="187"/>
        <v>0.50600000000000001</v>
      </c>
      <c r="K2015" s="13">
        <v>3061.5</v>
      </c>
      <c r="L2015" s="12">
        <f t="shared" si="188"/>
        <v>3.8299284380999175</v>
      </c>
      <c r="M2015">
        <f t="shared" si="189"/>
        <v>4724</v>
      </c>
      <c r="N2015">
        <f t="shared" si="190"/>
        <v>20</v>
      </c>
      <c r="O2015">
        <f t="shared" si="191"/>
        <v>5.3</v>
      </c>
    </row>
    <row r="2016" spans="1:15">
      <c r="A2016" s="12" t="s">
        <v>41</v>
      </c>
      <c r="B2016" s="12">
        <v>4110</v>
      </c>
      <c r="C2016" s="14">
        <v>0.117753568</v>
      </c>
      <c r="D2016" s="13">
        <v>0.10199999999999999</v>
      </c>
      <c r="E2016" s="13">
        <v>56.5</v>
      </c>
      <c r="F2016" s="13">
        <v>0.7</v>
      </c>
      <c r="G2016" s="13">
        <v>0.09</v>
      </c>
      <c r="H2016" s="12">
        <v>1</v>
      </c>
      <c r="I2016" s="15">
        <f t="shared" si="186"/>
        <v>0.7</v>
      </c>
      <c r="J2016" s="15">
        <f t="shared" si="187"/>
        <v>0.09</v>
      </c>
      <c r="K2016" s="13">
        <v>45.2</v>
      </c>
      <c r="L2016" s="12">
        <f t="shared" si="188"/>
        <v>5.6551151032000001E-2</v>
      </c>
      <c r="M2016">
        <f t="shared" si="189"/>
        <v>70</v>
      </c>
      <c r="N2016">
        <f t="shared" si="190"/>
        <v>0</v>
      </c>
      <c r="O2016">
        <f t="shared" si="191"/>
        <v>0</v>
      </c>
    </row>
    <row r="2017" spans="1:15">
      <c r="A2017" s="12" t="s">
        <v>41</v>
      </c>
      <c r="B2017" s="12">
        <v>6430</v>
      </c>
      <c r="C2017" s="14">
        <v>1.5930234000000001E-2</v>
      </c>
      <c r="D2017" s="13">
        <v>0.247</v>
      </c>
      <c r="E2017" s="13">
        <v>56.5</v>
      </c>
      <c r="F2017" s="13">
        <v>0</v>
      </c>
      <c r="G2017" s="13">
        <v>0</v>
      </c>
      <c r="H2017" s="12">
        <v>1</v>
      </c>
      <c r="I2017" s="15">
        <f t="shared" si="186"/>
        <v>0</v>
      </c>
      <c r="J2017" s="15">
        <f t="shared" si="187"/>
        <v>0</v>
      </c>
      <c r="K2017" s="13">
        <v>14.8</v>
      </c>
      <c r="L2017" s="12">
        <f t="shared" si="188"/>
        <v>1.8526198382250003E-2</v>
      </c>
      <c r="M2017">
        <f t="shared" si="189"/>
        <v>23</v>
      </c>
      <c r="N2017">
        <f t="shared" si="190"/>
        <v>0</v>
      </c>
      <c r="O2017">
        <f t="shared" si="191"/>
        <v>0</v>
      </c>
    </row>
    <row r="2018" spans="1:15">
      <c r="A2018" s="12" t="s">
        <v>41</v>
      </c>
      <c r="B2018" s="12">
        <v>1820</v>
      </c>
      <c r="C2018" s="14">
        <v>0.2147482148</v>
      </c>
      <c r="D2018" s="13">
        <v>0.24</v>
      </c>
      <c r="E2018" s="13">
        <v>56.5</v>
      </c>
      <c r="F2018" s="13">
        <v>1.78</v>
      </c>
      <c r="G2018" s="13">
        <v>0.38</v>
      </c>
      <c r="H2018" s="12">
        <v>1</v>
      </c>
      <c r="I2018" s="15">
        <f t="shared" si="186"/>
        <v>1.78</v>
      </c>
      <c r="J2018" s="15">
        <f t="shared" si="187"/>
        <v>0.38</v>
      </c>
      <c r="K2018" s="13">
        <v>194</v>
      </c>
      <c r="L2018" s="12">
        <f t="shared" si="188"/>
        <v>0.24266548272399999</v>
      </c>
      <c r="M2018">
        <f t="shared" si="189"/>
        <v>299</v>
      </c>
      <c r="N2018">
        <f t="shared" si="190"/>
        <v>1</v>
      </c>
      <c r="O2018">
        <f t="shared" si="191"/>
        <v>0.3</v>
      </c>
    </row>
    <row r="2019" spans="1:15">
      <c r="A2019" s="12" t="s">
        <v>41</v>
      </c>
      <c r="B2019" s="12">
        <v>6430</v>
      </c>
      <c r="C2019" s="14">
        <v>0.1095924878</v>
      </c>
      <c r="D2019" s="13">
        <v>0.26600000000000001</v>
      </c>
      <c r="E2019" s="13">
        <v>56.5</v>
      </c>
      <c r="F2019" s="13">
        <v>0</v>
      </c>
      <c r="G2019" s="13">
        <v>0</v>
      </c>
      <c r="H2019" s="12">
        <v>1</v>
      </c>
      <c r="I2019" s="15">
        <f t="shared" si="186"/>
        <v>0</v>
      </c>
      <c r="J2019" s="15">
        <f t="shared" si="187"/>
        <v>0</v>
      </c>
      <c r="K2019" s="13">
        <v>109.7</v>
      </c>
      <c r="L2019" s="12">
        <f t="shared" si="188"/>
        <v>0.13725545826218333</v>
      </c>
      <c r="M2019">
        <f t="shared" si="189"/>
        <v>169</v>
      </c>
      <c r="N2019">
        <f t="shared" si="190"/>
        <v>0</v>
      </c>
      <c r="O2019">
        <f t="shared" si="191"/>
        <v>0</v>
      </c>
    </row>
    <row r="2020" spans="1:15">
      <c r="A2020" s="12" t="s">
        <v>41</v>
      </c>
      <c r="B2020" s="12">
        <v>1820</v>
      </c>
      <c r="C2020" s="14">
        <v>1.1585299300000001E-2</v>
      </c>
      <c r="D2020" s="13">
        <v>0.24</v>
      </c>
      <c r="E2020" s="13">
        <v>56.5</v>
      </c>
      <c r="F2020" s="13">
        <v>1.78</v>
      </c>
      <c r="G2020" s="13">
        <v>0.38</v>
      </c>
      <c r="H2020" s="12">
        <v>1</v>
      </c>
      <c r="I2020" s="15">
        <f t="shared" si="186"/>
        <v>1.78</v>
      </c>
      <c r="J2020" s="15">
        <f t="shared" si="187"/>
        <v>0.38</v>
      </c>
      <c r="K2020" s="13">
        <v>10.5</v>
      </c>
      <c r="L2020" s="12">
        <f t="shared" si="188"/>
        <v>1.3091388209E-2</v>
      </c>
      <c r="M2020">
        <f t="shared" si="189"/>
        <v>16</v>
      </c>
      <c r="N2020">
        <f t="shared" si="190"/>
        <v>0</v>
      </c>
      <c r="O2020">
        <f t="shared" si="191"/>
        <v>0</v>
      </c>
    </row>
    <row r="2021" spans="1:15">
      <c r="A2021" s="12" t="s">
        <v>41</v>
      </c>
      <c r="B2021" s="12">
        <v>5300</v>
      </c>
      <c r="C2021" s="14">
        <v>2.1326345699999999E-2</v>
      </c>
      <c r="D2021" s="13">
        <v>0.5</v>
      </c>
      <c r="E2021" s="13">
        <v>56.5</v>
      </c>
      <c r="F2021" s="13">
        <v>0.6</v>
      </c>
      <c r="G2021" s="13">
        <v>0.13500000000000001</v>
      </c>
      <c r="H2021" s="12">
        <v>1</v>
      </c>
      <c r="I2021" s="15">
        <f t="shared" si="186"/>
        <v>0.6</v>
      </c>
      <c r="J2021" s="15">
        <f t="shared" si="187"/>
        <v>0.13500000000000001</v>
      </c>
      <c r="K2021" s="13">
        <v>40.1</v>
      </c>
      <c r="L2021" s="12">
        <f t="shared" si="188"/>
        <v>5.0205772168749996E-2</v>
      </c>
      <c r="M2021">
        <f t="shared" si="189"/>
        <v>62</v>
      </c>
      <c r="N2021">
        <f t="shared" si="190"/>
        <v>0</v>
      </c>
      <c r="O2021">
        <f t="shared" si="191"/>
        <v>0</v>
      </c>
    </row>
    <row r="2022" spans="1:15">
      <c r="A2022" s="12" t="s">
        <v>41</v>
      </c>
      <c r="B2022" s="12">
        <v>5300</v>
      </c>
      <c r="C2022" s="14">
        <v>3.6489843000000002E-3</v>
      </c>
      <c r="D2022" s="13">
        <v>0.5</v>
      </c>
      <c r="E2022" s="13">
        <v>56.5</v>
      </c>
      <c r="F2022" s="13">
        <v>0.6</v>
      </c>
      <c r="G2022" s="13">
        <v>0.13500000000000001</v>
      </c>
      <c r="H2022" s="12">
        <v>1</v>
      </c>
      <c r="I2022" s="15">
        <f t="shared" si="186"/>
        <v>0.6</v>
      </c>
      <c r="J2022" s="15">
        <f t="shared" si="187"/>
        <v>0.13500000000000001</v>
      </c>
      <c r="K2022" s="13">
        <v>6.9</v>
      </c>
      <c r="L2022" s="12">
        <f t="shared" si="188"/>
        <v>8.5903172062500015E-3</v>
      </c>
      <c r="M2022">
        <f t="shared" si="189"/>
        <v>11</v>
      </c>
      <c r="N2022">
        <f t="shared" si="190"/>
        <v>0</v>
      </c>
      <c r="O2022">
        <f t="shared" si="191"/>
        <v>0</v>
      </c>
    </row>
    <row r="2023" spans="1:15">
      <c r="A2023" s="12" t="s">
        <v>41</v>
      </c>
      <c r="B2023" s="12">
        <v>4110</v>
      </c>
      <c r="C2023" s="14">
        <v>1.12448128E-2</v>
      </c>
      <c r="D2023" s="13">
        <v>0.309</v>
      </c>
      <c r="E2023" s="13">
        <v>56.5</v>
      </c>
      <c r="F2023" s="13">
        <v>0.7</v>
      </c>
      <c r="G2023" s="13">
        <v>0.09</v>
      </c>
      <c r="H2023" s="12">
        <v>1</v>
      </c>
      <c r="I2023" s="15">
        <f t="shared" si="186"/>
        <v>0.7</v>
      </c>
      <c r="J2023" s="15">
        <f t="shared" si="187"/>
        <v>0.09</v>
      </c>
      <c r="K2023" s="13">
        <v>13.1</v>
      </c>
      <c r="L2023" s="12">
        <f t="shared" si="188"/>
        <v>1.6359797022400001E-2</v>
      </c>
      <c r="M2023">
        <f t="shared" si="189"/>
        <v>20</v>
      </c>
      <c r="N2023">
        <f t="shared" si="190"/>
        <v>0</v>
      </c>
      <c r="O2023">
        <f t="shared" si="191"/>
        <v>0</v>
      </c>
    </row>
    <row r="2024" spans="1:15">
      <c r="A2024" s="12" t="s">
        <v>41</v>
      </c>
      <c r="B2024" s="12">
        <v>1820</v>
      </c>
      <c r="C2024" s="14">
        <v>2.7875636799999999E-2</v>
      </c>
      <c r="D2024" s="13">
        <v>0.24</v>
      </c>
      <c r="E2024" s="13">
        <v>56.5</v>
      </c>
      <c r="F2024" s="13">
        <v>1.78</v>
      </c>
      <c r="G2024" s="13">
        <v>0.38</v>
      </c>
      <c r="H2024" s="12">
        <v>1</v>
      </c>
      <c r="I2024" s="15">
        <f t="shared" si="186"/>
        <v>1.78</v>
      </c>
      <c r="J2024" s="15">
        <f t="shared" si="187"/>
        <v>0.38</v>
      </c>
      <c r="K2024" s="13">
        <v>25.2</v>
      </c>
      <c r="L2024" s="12">
        <f t="shared" si="188"/>
        <v>3.1499469583999996E-2</v>
      </c>
      <c r="M2024">
        <f t="shared" si="189"/>
        <v>39</v>
      </c>
      <c r="N2024">
        <f t="shared" si="190"/>
        <v>0</v>
      </c>
      <c r="O2024">
        <f t="shared" si="191"/>
        <v>0</v>
      </c>
    </row>
    <row r="2025" spans="1:15">
      <c r="A2025" s="12" t="s">
        <v>41</v>
      </c>
      <c r="B2025" s="12">
        <v>2120</v>
      </c>
      <c r="C2025" s="14">
        <v>1.2642755894</v>
      </c>
      <c r="D2025" s="13">
        <v>0.41099999999999998</v>
      </c>
      <c r="E2025" s="13">
        <v>56.5</v>
      </c>
      <c r="F2025" s="13">
        <v>2.52</v>
      </c>
      <c r="G2025" s="13">
        <v>0.09</v>
      </c>
      <c r="H2025" s="12">
        <v>1</v>
      </c>
      <c r="I2025" s="15">
        <f t="shared" si="186"/>
        <v>2.52</v>
      </c>
      <c r="J2025" s="15">
        <f t="shared" si="187"/>
        <v>0.09</v>
      </c>
      <c r="K2025" s="13">
        <v>1955.6</v>
      </c>
      <c r="L2025" s="12">
        <f t="shared" si="188"/>
        <v>2.4465312999376749</v>
      </c>
      <c r="M2025">
        <f t="shared" si="189"/>
        <v>3018</v>
      </c>
      <c r="N2025">
        <f t="shared" si="190"/>
        <v>17</v>
      </c>
      <c r="O2025">
        <f t="shared" si="191"/>
        <v>0.6</v>
      </c>
    </row>
    <row r="2026" spans="1:15">
      <c r="A2026" s="12" t="s">
        <v>41</v>
      </c>
      <c r="B2026" s="12">
        <v>4340</v>
      </c>
      <c r="C2026" s="14">
        <v>0.19861876959999999</v>
      </c>
      <c r="D2026" s="13">
        <v>0.309</v>
      </c>
      <c r="E2026" s="13">
        <v>56.5</v>
      </c>
      <c r="F2026" s="13">
        <v>0.7</v>
      </c>
      <c r="G2026" s="13">
        <v>0.09</v>
      </c>
      <c r="H2026" s="12">
        <v>1</v>
      </c>
      <c r="I2026" s="15">
        <f t="shared" si="186"/>
        <v>0.7</v>
      </c>
      <c r="J2026" s="15">
        <f t="shared" si="187"/>
        <v>0.09</v>
      </c>
      <c r="K2026" s="13">
        <v>231</v>
      </c>
      <c r="L2026" s="12">
        <f t="shared" si="188"/>
        <v>0.28896548242180004</v>
      </c>
      <c r="M2026">
        <f t="shared" si="189"/>
        <v>356</v>
      </c>
      <c r="N2026">
        <f t="shared" si="190"/>
        <v>1</v>
      </c>
      <c r="O2026">
        <f t="shared" si="191"/>
        <v>0.1</v>
      </c>
    </row>
    <row r="2027" spans="1:15">
      <c r="A2027" s="12" t="s">
        <v>41</v>
      </c>
      <c r="B2027" s="12">
        <v>2210</v>
      </c>
      <c r="C2027" s="14">
        <v>3.3878830000000002E-4</v>
      </c>
      <c r="D2027" s="13">
        <v>0.28499999999999998</v>
      </c>
      <c r="E2027" s="13">
        <v>56.5</v>
      </c>
      <c r="F2027" s="13">
        <v>1.92</v>
      </c>
      <c r="G2027" s="13">
        <v>0.50600000000000001</v>
      </c>
      <c r="H2027" s="12">
        <v>1</v>
      </c>
      <c r="I2027" s="15">
        <f t="shared" si="186"/>
        <v>1.92</v>
      </c>
      <c r="J2027" s="15">
        <f t="shared" si="187"/>
        <v>0.50600000000000001</v>
      </c>
      <c r="K2027" s="13">
        <v>0.4</v>
      </c>
      <c r="L2027" s="12">
        <f t="shared" si="188"/>
        <v>4.546115500625E-4</v>
      </c>
      <c r="M2027">
        <f t="shared" si="189"/>
        <v>1</v>
      </c>
      <c r="N2027">
        <f t="shared" si="190"/>
        <v>0</v>
      </c>
      <c r="O2027">
        <f t="shared" si="191"/>
        <v>0</v>
      </c>
    </row>
    <row r="2028" spans="1:15">
      <c r="A2028" s="12" t="s">
        <v>41</v>
      </c>
      <c r="B2028" s="12">
        <v>2210</v>
      </c>
      <c r="C2028" s="14">
        <v>0.17072258360000001</v>
      </c>
      <c r="D2028" s="13">
        <v>0.28499999999999998</v>
      </c>
      <c r="E2028" s="13">
        <v>56.5</v>
      </c>
      <c r="F2028" s="13">
        <v>1.92</v>
      </c>
      <c r="G2028" s="13">
        <v>0.50600000000000001</v>
      </c>
      <c r="H2028" s="12">
        <v>1</v>
      </c>
      <c r="I2028" s="15">
        <f t="shared" si="186"/>
        <v>1.92</v>
      </c>
      <c r="J2028" s="15">
        <f t="shared" si="187"/>
        <v>0.50600000000000001</v>
      </c>
      <c r="K2028" s="13">
        <v>183.1</v>
      </c>
      <c r="L2028" s="12">
        <f t="shared" si="188"/>
        <v>0.22908836686824999</v>
      </c>
      <c r="M2028">
        <f t="shared" si="189"/>
        <v>283</v>
      </c>
      <c r="N2028">
        <f t="shared" si="190"/>
        <v>1</v>
      </c>
      <c r="O2028">
        <f t="shared" si="191"/>
        <v>0.3</v>
      </c>
    </row>
    <row r="2029" spans="1:15">
      <c r="A2029" s="12" t="s">
        <v>41</v>
      </c>
      <c r="B2029" s="12">
        <v>4340</v>
      </c>
      <c r="C2029" s="14">
        <v>7.9424576799999994E-2</v>
      </c>
      <c r="D2029" s="13">
        <v>0.309</v>
      </c>
      <c r="E2029" s="13">
        <v>56.5</v>
      </c>
      <c r="F2029" s="13">
        <v>0.7</v>
      </c>
      <c r="G2029" s="13">
        <v>0.09</v>
      </c>
      <c r="H2029" s="12">
        <v>1</v>
      </c>
      <c r="I2029" s="15">
        <f t="shared" si="186"/>
        <v>0.7</v>
      </c>
      <c r="J2029" s="15">
        <f t="shared" si="187"/>
        <v>0.09</v>
      </c>
      <c r="K2029" s="13">
        <v>92.4</v>
      </c>
      <c r="L2029" s="12">
        <f t="shared" si="188"/>
        <v>0.1155528311719</v>
      </c>
      <c r="M2029">
        <f t="shared" si="189"/>
        <v>143</v>
      </c>
      <c r="N2029">
        <f t="shared" si="190"/>
        <v>0</v>
      </c>
      <c r="O2029">
        <f t="shared" si="191"/>
        <v>0</v>
      </c>
    </row>
    <row r="2030" spans="1:15">
      <c r="A2030" s="12" t="s">
        <v>41</v>
      </c>
      <c r="B2030" s="12">
        <v>3200</v>
      </c>
      <c r="C2030" s="14">
        <v>1.8147882332</v>
      </c>
      <c r="D2030" s="13">
        <v>0.06</v>
      </c>
      <c r="E2030" s="13">
        <v>56.5</v>
      </c>
      <c r="F2030" s="13">
        <v>1.2</v>
      </c>
      <c r="G2030" s="13">
        <v>6.4000000000000001E-2</v>
      </c>
      <c r="H2030" s="12">
        <v>1</v>
      </c>
      <c r="I2030" s="15">
        <f t="shared" si="186"/>
        <v>1.2</v>
      </c>
      <c r="J2030" s="15">
        <f t="shared" si="187"/>
        <v>6.4000000000000001E-2</v>
      </c>
      <c r="K2030" s="13">
        <v>409.8</v>
      </c>
      <c r="L2030" s="12">
        <f t="shared" si="188"/>
        <v>0.51267767587899993</v>
      </c>
      <c r="M2030">
        <f t="shared" si="189"/>
        <v>632</v>
      </c>
      <c r="N2030">
        <f t="shared" si="190"/>
        <v>2</v>
      </c>
      <c r="O2030">
        <f t="shared" si="191"/>
        <v>0.1</v>
      </c>
    </row>
    <row r="2031" spans="1:15">
      <c r="A2031" s="12" t="s">
        <v>41</v>
      </c>
      <c r="B2031" s="12">
        <v>4110</v>
      </c>
      <c r="C2031" s="14">
        <v>0.1268805385</v>
      </c>
      <c r="D2031" s="13">
        <v>0.309</v>
      </c>
      <c r="E2031" s="13">
        <v>56.5</v>
      </c>
      <c r="F2031" s="13">
        <v>0.7</v>
      </c>
      <c r="G2031" s="13">
        <v>0.09</v>
      </c>
      <c r="H2031" s="12">
        <v>1</v>
      </c>
      <c r="I2031" s="15">
        <f t="shared" si="186"/>
        <v>0.7</v>
      </c>
      <c r="J2031" s="15">
        <f t="shared" si="187"/>
        <v>0.09</v>
      </c>
      <c r="K2031" s="13">
        <v>147.6</v>
      </c>
      <c r="L2031" s="12">
        <f t="shared" si="188"/>
        <v>0.1845953234501875</v>
      </c>
      <c r="M2031">
        <f t="shared" si="189"/>
        <v>228</v>
      </c>
      <c r="N2031">
        <f t="shared" si="190"/>
        <v>0</v>
      </c>
      <c r="O2031">
        <f t="shared" si="191"/>
        <v>0</v>
      </c>
    </row>
    <row r="2032" spans="1:15">
      <c r="A2032" s="12" t="s">
        <v>41</v>
      </c>
      <c r="B2032" s="12">
        <v>5300</v>
      </c>
      <c r="C2032" s="14">
        <v>9.6949861299999995E-2</v>
      </c>
      <c r="D2032" s="13">
        <v>0.5</v>
      </c>
      <c r="E2032" s="13">
        <v>56.5</v>
      </c>
      <c r="F2032" s="13">
        <v>0.6</v>
      </c>
      <c r="G2032" s="13">
        <v>0.13500000000000001</v>
      </c>
      <c r="H2032" s="12">
        <v>1</v>
      </c>
      <c r="I2032" s="15">
        <f t="shared" si="186"/>
        <v>0.6</v>
      </c>
      <c r="J2032" s="15">
        <f t="shared" si="187"/>
        <v>0.13500000000000001</v>
      </c>
      <c r="K2032" s="13">
        <v>182.4</v>
      </c>
      <c r="L2032" s="12">
        <f t="shared" si="188"/>
        <v>0.22823613181041666</v>
      </c>
      <c r="M2032">
        <f t="shared" si="189"/>
        <v>282</v>
      </c>
      <c r="N2032">
        <f t="shared" si="190"/>
        <v>0</v>
      </c>
      <c r="O2032">
        <f t="shared" si="191"/>
        <v>0.1</v>
      </c>
    </row>
    <row r="2033" spans="1:15">
      <c r="A2033" s="12" t="s">
        <v>41</v>
      </c>
      <c r="B2033" s="12">
        <v>1820</v>
      </c>
      <c r="C2033" s="14">
        <v>0.10348037309999999</v>
      </c>
      <c r="D2033" s="13">
        <v>0.24</v>
      </c>
      <c r="E2033" s="13">
        <v>56.5</v>
      </c>
      <c r="F2033" s="13">
        <v>1.78</v>
      </c>
      <c r="G2033" s="13">
        <v>0.38</v>
      </c>
      <c r="H2033" s="12">
        <v>1</v>
      </c>
      <c r="I2033" s="15">
        <f t="shared" si="186"/>
        <v>1.78</v>
      </c>
      <c r="J2033" s="15">
        <f t="shared" si="187"/>
        <v>0.38</v>
      </c>
      <c r="K2033" s="13">
        <v>93.5</v>
      </c>
      <c r="L2033" s="12">
        <f t="shared" si="188"/>
        <v>0.11693282160299999</v>
      </c>
      <c r="M2033">
        <f t="shared" si="189"/>
        <v>144</v>
      </c>
      <c r="N2033">
        <f t="shared" si="190"/>
        <v>1</v>
      </c>
      <c r="O2033">
        <f t="shared" si="191"/>
        <v>0.1</v>
      </c>
    </row>
    <row r="2034" spans="1:15">
      <c r="A2034" s="12" t="s">
        <v>41</v>
      </c>
      <c r="B2034" s="12">
        <v>1820</v>
      </c>
      <c r="C2034" s="14">
        <v>2.4997096478</v>
      </c>
      <c r="D2034" s="13">
        <v>0.25800000000000001</v>
      </c>
      <c r="E2034" s="13">
        <v>56.5</v>
      </c>
      <c r="F2034" s="13">
        <v>1.78</v>
      </c>
      <c r="G2034" s="13">
        <v>0.38</v>
      </c>
      <c r="H2034" s="12">
        <v>1</v>
      </c>
      <c r="I2034" s="15">
        <f t="shared" si="186"/>
        <v>1.78</v>
      </c>
      <c r="J2034" s="15">
        <f t="shared" si="187"/>
        <v>0.38</v>
      </c>
      <c r="K2034" s="13">
        <v>2427.3000000000002</v>
      </c>
      <c r="L2034" s="12">
        <f t="shared" si="188"/>
        <v>3.0365222946650499</v>
      </c>
      <c r="M2034">
        <f t="shared" si="189"/>
        <v>3745</v>
      </c>
      <c r="N2034">
        <f t="shared" si="190"/>
        <v>15</v>
      </c>
      <c r="O2034">
        <f t="shared" si="191"/>
        <v>3.1</v>
      </c>
    </row>
    <row r="2035" spans="1:15">
      <c r="A2035" s="12" t="s">
        <v>41</v>
      </c>
      <c r="B2035" s="12">
        <v>1820</v>
      </c>
      <c r="C2035" s="14">
        <v>2.0458349599999998E-2</v>
      </c>
      <c r="D2035" s="13">
        <v>0.24</v>
      </c>
      <c r="E2035" s="13">
        <v>56.5</v>
      </c>
      <c r="F2035" s="13">
        <v>1.78</v>
      </c>
      <c r="G2035" s="13">
        <v>0.38</v>
      </c>
      <c r="H2035" s="12">
        <v>1</v>
      </c>
      <c r="I2035" s="15">
        <f t="shared" si="186"/>
        <v>1.78</v>
      </c>
      <c r="J2035" s="15">
        <f t="shared" si="187"/>
        <v>0.38</v>
      </c>
      <c r="K2035" s="13">
        <v>18.5</v>
      </c>
      <c r="L2035" s="12">
        <f t="shared" si="188"/>
        <v>2.3117935047999996E-2</v>
      </c>
      <c r="M2035">
        <f t="shared" si="189"/>
        <v>29</v>
      </c>
      <c r="N2035">
        <f t="shared" si="190"/>
        <v>0</v>
      </c>
      <c r="O2035">
        <f t="shared" si="191"/>
        <v>0</v>
      </c>
    </row>
    <row r="2036" spans="1:15">
      <c r="A2036" s="12" t="s">
        <v>41</v>
      </c>
      <c r="B2036" s="12">
        <v>2120</v>
      </c>
      <c r="C2036" s="14">
        <v>2.6852105000000001E-2</v>
      </c>
      <c r="D2036" s="13">
        <v>0.41099999999999998</v>
      </c>
      <c r="E2036" s="13">
        <v>56.5</v>
      </c>
      <c r="F2036" s="13">
        <v>2.52</v>
      </c>
      <c r="G2036" s="13">
        <v>0.09</v>
      </c>
      <c r="H2036" s="12">
        <v>1</v>
      </c>
      <c r="I2036" s="15">
        <f t="shared" si="186"/>
        <v>2.52</v>
      </c>
      <c r="J2036" s="15">
        <f t="shared" si="187"/>
        <v>0.09</v>
      </c>
      <c r="K2036" s="13">
        <v>41.5</v>
      </c>
      <c r="L2036" s="12">
        <f t="shared" si="188"/>
        <v>5.1962179688124999E-2</v>
      </c>
      <c r="M2036">
        <f t="shared" si="189"/>
        <v>64</v>
      </c>
      <c r="N2036">
        <f t="shared" si="190"/>
        <v>0</v>
      </c>
      <c r="O2036">
        <f t="shared" si="191"/>
        <v>0</v>
      </c>
    </row>
    <row r="2037" spans="1:15">
      <c r="A2037" s="12" t="s">
        <v>41</v>
      </c>
      <c r="B2037" s="12">
        <v>2210</v>
      </c>
      <c r="C2037" s="14">
        <v>0.43441196440000002</v>
      </c>
      <c r="D2037" s="13">
        <v>0.251</v>
      </c>
      <c r="E2037" s="13">
        <v>56.5</v>
      </c>
      <c r="F2037" s="13">
        <v>1.92</v>
      </c>
      <c r="G2037" s="13">
        <v>0.50600000000000001</v>
      </c>
      <c r="H2037" s="12">
        <v>1</v>
      </c>
      <c r="I2037" s="15">
        <f t="shared" si="186"/>
        <v>1.92</v>
      </c>
      <c r="J2037" s="15">
        <f t="shared" si="187"/>
        <v>0.50600000000000001</v>
      </c>
      <c r="K2037" s="13">
        <v>410.4</v>
      </c>
      <c r="L2037" s="12">
        <f t="shared" si="188"/>
        <v>0.51338443942821665</v>
      </c>
      <c r="M2037">
        <f t="shared" si="189"/>
        <v>633</v>
      </c>
      <c r="N2037">
        <f t="shared" si="190"/>
        <v>3</v>
      </c>
      <c r="O2037">
        <f t="shared" si="191"/>
        <v>0.7</v>
      </c>
    </row>
    <row r="2038" spans="1:15">
      <c r="A2038" s="12" t="s">
        <v>41</v>
      </c>
      <c r="B2038" s="12">
        <v>1820</v>
      </c>
      <c r="C2038" s="14">
        <v>0.42577721330000001</v>
      </c>
      <c r="D2038" s="13">
        <v>0.24</v>
      </c>
      <c r="E2038" s="13">
        <v>56.5</v>
      </c>
      <c r="F2038" s="13">
        <v>1.78</v>
      </c>
      <c r="G2038" s="13">
        <v>0.38</v>
      </c>
      <c r="H2038" s="12">
        <v>1</v>
      </c>
      <c r="I2038" s="15">
        <f t="shared" si="186"/>
        <v>1.78</v>
      </c>
      <c r="J2038" s="15">
        <f t="shared" si="187"/>
        <v>0.38</v>
      </c>
      <c r="K2038" s="13">
        <v>384.6</v>
      </c>
      <c r="L2038" s="12">
        <f t="shared" si="188"/>
        <v>0.48112825102899998</v>
      </c>
      <c r="M2038">
        <f t="shared" si="189"/>
        <v>593</v>
      </c>
      <c r="N2038">
        <f t="shared" si="190"/>
        <v>2</v>
      </c>
      <c r="O2038">
        <f t="shared" si="191"/>
        <v>0.5</v>
      </c>
    </row>
    <row r="2039" spans="1:15">
      <c r="A2039" s="12" t="s">
        <v>41</v>
      </c>
      <c r="B2039" s="12">
        <v>2210</v>
      </c>
      <c r="C2039" s="14">
        <v>12.107016962499999</v>
      </c>
      <c r="D2039" s="13">
        <v>0.26800000000000002</v>
      </c>
      <c r="E2039" s="13">
        <v>56.5</v>
      </c>
      <c r="F2039" s="13">
        <v>1.92</v>
      </c>
      <c r="G2039" s="13">
        <v>0.50600000000000001</v>
      </c>
      <c r="H2039" s="12">
        <v>1</v>
      </c>
      <c r="I2039" s="15">
        <f t="shared" si="186"/>
        <v>1.92</v>
      </c>
      <c r="J2039" s="15">
        <f t="shared" si="187"/>
        <v>0.50600000000000001</v>
      </c>
      <c r="K2039" s="13">
        <v>12211.9</v>
      </c>
      <c r="L2039" s="12">
        <f t="shared" si="188"/>
        <v>15.277037570514585</v>
      </c>
      <c r="M2039">
        <f t="shared" si="189"/>
        <v>18844</v>
      </c>
      <c r="N2039">
        <f t="shared" si="190"/>
        <v>80</v>
      </c>
      <c r="O2039">
        <f t="shared" si="191"/>
        <v>21</v>
      </c>
    </row>
    <row r="2040" spans="1:15">
      <c r="A2040" s="12" t="s">
        <v>41</v>
      </c>
      <c r="B2040" s="12">
        <v>4110</v>
      </c>
      <c r="C2040" s="14">
        <v>8.4140251999999995E-3</v>
      </c>
      <c r="D2040" s="13">
        <v>0.309</v>
      </c>
      <c r="E2040" s="13">
        <v>56.5</v>
      </c>
      <c r="F2040" s="13">
        <v>0.7</v>
      </c>
      <c r="G2040" s="13">
        <v>0.09</v>
      </c>
      <c r="H2040" s="12">
        <v>1</v>
      </c>
      <c r="I2040" s="15">
        <f t="shared" si="186"/>
        <v>0.7</v>
      </c>
      <c r="J2040" s="15">
        <f t="shared" si="187"/>
        <v>0.09</v>
      </c>
      <c r="K2040" s="13">
        <v>9.8000000000000007</v>
      </c>
      <c r="L2040" s="12">
        <f t="shared" si="188"/>
        <v>1.224135491285E-2</v>
      </c>
      <c r="M2040">
        <f t="shared" si="189"/>
        <v>15</v>
      </c>
      <c r="N2040">
        <f t="shared" si="190"/>
        <v>0</v>
      </c>
      <c r="O2040">
        <f t="shared" si="191"/>
        <v>0</v>
      </c>
    </row>
    <row r="2041" spans="1:15">
      <c r="A2041" s="12" t="s">
        <v>41</v>
      </c>
      <c r="B2041" s="12">
        <v>5300</v>
      </c>
      <c r="C2041" s="14">
        <v>4.3652505899999999E-2</v>
      </c>
      <c r="D2041" s="13">
        <v>0.5</v>
      </c>
      <c r="E2041" s="13">
        <v>56.5</v>
      </c>
      <c r="F2041" s="13">
        <v>0.6</v>
      </c>
      <c r="G2041" s="13">
        <v>0.13500000000000001</v>
      </c>
      <c r="H2041" s="12">
        <v>1</v>
      </c>
      <c r="I2041" s="15">
        <f t="shared" si="186"/>
        <v>0.6</v>
      </c>
      <c r="J2041" s="15">
        <f t="shared" si="187"/>
        <v>0.13500000000000001</v>
      </c>
      <c r="K2041" s="13">
        <v>82.1</v>
      </c>
      <c r="L2041" s="12">
        <f t="shared" si="188"/>
        <v>0.10276527430625</v>
      </c>
      <c r="M2041">
        <f t="shared" si="189"/>
        <v>127</v>
      </c>
      <c r="N2041">
        <f t="shared" si="190"/>
        <v>0</v>
      </c>
      <c r="O2041">
        <f t="shared" si="191"/>
        <v>0</v>
      </c>
    </row>
    <row r="2042" spans="1:15">
      <c r="A2042" s="12" t="s">
        <v>41</v>
      </c>
      <c r="B2042" s="12">
        <v>2210</v>
      </c>
      <c r="C2042" s="14">
        <v>0.80852916679999998</v>
      </c>
      <c r="D2042" s="13">
        <v>0.26800000000000002</v>
      </c>
      <c r="E2042" s="13">
        <v>56.5</v>
      </c>
      <c r="F2042" s="13">
        <v>1.92</v>
      </c>
      <c r="G2042" s="13">
        <v>0.50600000000000001</v>
      </c>
      <c r="H2042" s="12">
        <v>1</v>
      </c>
      <c r="I2042" s="15">
        <f t="shared" si="186"/>
        <v>1.92</v>
      </c>
      <c r="J2042" s="15">
        <f t="shared" si="187"/>
        <v>0.50600000000000001</v>
      </c>
      <c r="K2042" s="13">
        <v>722.6</v>
      </c>
      <c r="L2042" s="12">
        <f t="shared" si="188"/>
        <v>1.0202290536404668</v>
      </c>
      <c r="M2042">
        <f t="shared" si="189"/>
        <v>1258</v>
      </c>
      <c r="N2042">
        <f t="shared" si="190"/>
        <v>5</v>
      </c>
      <c r="O2042">
        <f t="shared" si="191"/>
        <v>1.4</v>
      </c>
    </row>
    <row r="2043" spans="1:15">
      <c r="A2043" s="12" t="s">
        <v>41</v>
      </c>
      <c r="B2043" s="12">
        <v>2210</v>
      </c>
      <c r="C2043" s="14">
        <v>0.69240232840000004</v>
      </c>
      <c r="D2043" s="13">
        <v>0.26800000000000002</v>
      </c>
      <c r="E2043" s="13">
        <v>56.5</v>
      </c>
      <c r="F2043" s="13">
        <v>1.92</v>
      </c>
      <c r="G2043" s="13">
        <v>0.50600000000000001</v>
      </c>
      <c r="H2043" s="12">
        <v>1</v>
      </c>
      <c r="I2043" s="15">
        <f t="shared" si="186"/>
        <v>1.92</v>
      </c>
      <c r="J2043" s="15">
        <f t="shared" si="187"/>
        <v>0.50600000000000001</v>
      </c>
      <c r="K2043" s="13">
        <v>698.4</v>
      </c>
      <c r="L2043" s="12">
        <f t="shared" si="188"/>
        <v>0.8736963380527335</v>
      </c>
      <c r="M2043">
        <f t="shared" si="189"/>
        <v>1078</v>
      </c>
      <c r="N2043">
        <f t="shared" si="190"/>
        <v>5</v>
      </c>
      <c r="O2043">
        <f t="shared" si="191"/>
        <v>1.2</v>
      </c>
    </row>
    <row r="2044" spans="1:15">
      <c r="A2044" s="12" t="s">
        <v>41</v>
      </c>
      <c r="B2044" s="12">
        <v>2120</v>
      </c>
      <c r="C2044" s="14">
        <v>0.45474867540000002</v>
      </c>
      <c r="D2044" s="13">
        <v>0.41099999999999998</v>
      </c>
      <c r="E2044" s="13">
        <v>56.5</v>
      </c>
      <c r="F2044" s="13">
        <v>2.52</v>
      </c>
      <c r="G2044" s="13">
        <v>0.09</v>
      </c>
      <c r="H2044" s="12">
        <v>1</v>
      </c>
      <c r="I2044" s="15">
        <f t="shared" si="186"/>
        <v>2.52</v>
      </c>
      <c r="J2044" s="15">
        <f t="shared" si="187"/>
        <v>0.09</v>
      </c>
      <c r="K2044" s="13">
        <v>703.4</v>
      </c>
      <c r="L2044" s="12">
        <f t="shared" si="188"/>
        <v>0.87999553048342494</v>
      </c>
      <c r="M2044">
        <f t="shared" si="189"/>
        <v>1085</v>
      </c>
      <c r="N2044">
        <f t="shared" si="190"/>
        <v>6</v>
      </c>
      <c r="O2044">
        <f t="shared" si="191"/>
        <v>0.2</v>
      </c>
    </row>
    <row r="2045" spans="1:15">
      <c r="A2045" s="12" t="s">
        <v>41</v>
      </c>
      <c r="B2045" s="12">
        <v>2120</v>
      </c>
      <c r="C2045" s="14">
        <v>0.13869020770000001</v>
      </c>
      <c r="D2045" s="13">
        <v>0.41099999999999998</v>
      </c>
      <c r="E2045" s="13">
        <v>56.5</v>
      </c>
      <c r="F2045" s="13">
        <v>2.52</v>
      </c>
      <c r="G2045" s="13">
        <v>0.09</v>
      </c>
      <c r="H2045" s="12">
        <v>1</v>
      </c>
      <c r="I2045" s="15">
        <f t="shared" si="186"/>
        <v>2.52</v>
      </c>
      <c r="J2045" s="15">
        <f t="shared" si="187"/>
        <v>0.09</v>
      </c>
      <c r="K2045" s="13">
        <v>214.5</v>
      </c>
      <c r="L2045" s="12">
        <f t="shared" si="188"/>
        <v>0.26838288817546252</v>
      </c>
      <c r="M2045">
        <f t="shared" si="189"/>
        <v>331</v>
      </c>
      <c r="N2045">
        <f t="shared" si="190"/>
        <v>2</v>
      </c>
      <c r="O2045">
        <f t="shared" si="191"/>
        <v>0.1</v>
      </c>
    </row>
    <row r="2046" spans="1:15">
      <c r="A2046" s="12" t="s">
        <v>41</v>
      </c>
      <c r="B2046" s="12">
        <v>1100</v>
      </c>
      <c r="C2046" s="14">
        <v>0.3656493314</v>
      </c>
      <c r="D2046" s="13">
        <v>0.34200000000000003</v>
      </c>
      <c r="E2046" s="13">
        <v>56.5</v>
      </c>
      <c r="F2046" s="13">
        <v>1.85</v>
      </c>
      <c r="G2046" s="13">
        <v>0.22</v>
      </c>
      <c r="H2046" s="12">
        <v>1</v>
      </c>
      <c r="I2046" s="15">
        <f t="shared" si="186"/>
        <v>1.85</v>
      </c>
      <c r="J2046" s="15">
        <f t="shared" si="187"/>
        <v>0.22</v>
      </c>
      <c r="K2046" s="13">
        <v>470.7</v>
      </c>
      <c r="L2046" s="12">
        <f t="shared" si="188"/>
        <v>0.58878683588684999</v>
      </c>
      <c r="M2046">
        <f t="shared" si="189"/>
        <v>726</v>
      </c>
      <c r="N2046">
        <f t="shared" si="190"/>
        <v>3</v>
      </c>
      <c r="O2046">
        <f t="shared" si="191"/>
        <v>0.4</v>
      </c>
    </row>
    <row r="2047" spans="1:15">
      <c r="A2047" s="12" t="s">
        <v>41</v>
      </c>
      <c r="B2047" s="12">
        <v>1100</v>
      </c>
      <c r="C2047" s="14">
        <v>0.89198120839999995</v>
      </c>
      <c r="D2047" s="13">
        <v>0.34200000000000003</v>
      </c>
      <c r="E2047" s="13">
        <v>56.5</v>
      </c>
      <c r="F2047" s="13">
        <v>1.85</v>
      </c>
      <c r="G2047" s="13">
        <v>0.22</v>
      </c>
      <c r="H2047" s="12">
        <v>1</v>
      </c>
      <c r="I2047" s="15">
        <f t="shared" si="186"/>
        <v>1.85</v>
      </c>
      <c r="J2047" s="15">
        <f t="shared" si="187"/>
        <v>0.22</v>
      </c>
      <c r="K2047" s="13">
        <v>1148.0999999999999</v>
      </c>
      <c r="L2047" s="12">
        <f t="shared" si="188"/>
        <v>1.4363127408261001</v>
      </c>
      <c r="M2047">
        <f t="shared" si="189"/>
        <v>1772</v>
      </c>
      <c r="N2047">
        <f t="shared" si="190"/>
        <v>7</v>
      </c>
      <c r="O2047">
        <f t="shared" si="191"/>
        <v>0.9</v>
      </c>
    </row>
    <row r="2048" spans="1:15">
      <c r="A2048" s="12" t="s">
        <v>41</v>
      </c>
      <c r="B2048" s="12">
        <v>4110</v>
      </c>
      <c r="C2048" s="14">
        <v>0.33098658860000002</v>
      </c>
      <c r="D2048" s="13">
        <v>0.41299999999999998</v>
      </c>
      <c r="E2048" s="13">
        <v>56.5</v>
      </c>
      <c r="F2048" s="13">
        <v>0.7</v>
      </c>
      <c r="G2048" s="13">
        <v>0.09</v>
      </c>
      <c r="H2048" s="12">
        <v>1</v>
      </c>
      <c r="I2048" s="15">
        <f t="shared" si="186"/>
        <v>0.7</v>
      </c>
      <c r="J2048" s="15">
        <f t="shared" si="187"/>
        <v>0.09</v>
      </c>
      <c r="K2048" s="13">
        <v>514.5</v>
      </c>
      <c r="L2048" s="12">
        <f t="shared" si="188"/>
        <v>0.64361721264055827</v>
      </c>
      <c r="M2048">
        <f t="shared" si="189"/>
        <v>794</v>
      </c>
      <c r="N2048">
        <f t="shared" si="190"/>
        <v>1</v>
      </c>
      <c r="O2048">
        <f t="shared" si="191"/>
        <v>0.2</v>
      </c>
    </row>
    <row r="2049" spans="1:15">
      <c r="A2049" s="12" t="s">
        <v>41</v>
      </c>
      <c r="B2049" s="12">
        <v>2210</v>
      </c>
      <c r="C2049" s="14">
        <v>1.81636583E-2</v>
      </c>
      <c r="D2049" s="13">
        <v>0.28499999999999998</v>
      </c>
      <c r="E2049" s="13">
        <v>56.5</v>
      </c>
      <c r="F2049" s="13">
        <v>1.92</v>
      </c>
      <c r="G2049" s="13">
        <v>0.50600000000000001</v>
      </c>
      <c r="H2049" s="12">
        <v>1</v>
      </c>
      <c r="I2049" s="15">
        <f t="shared" si="186"/>
        <v>1.92</v>
      </c>
      <c r="J2049" s="15">
        <f t="shared" si="187"/>
        <v>0.50600000000000001</v>
      </c>
      <c r="K2049" s="13">
        <v>19.5</v>
      </c>
      <c r="L2049" s="12">
        <f t="shared" si="188"/>
        <v>2.4373358981312498E-2</v>
      </c>
      <c r="M2049">
        <f t="shared" si="189"/>
        <v>30</v>
      </c>
      <c r="N2049">
        <f t="shared" si="190"/>
        <v>0</v>
      </c>
      <c r="O2049">
        <f t="shared" si="191"/>
        <v>0</v>
      </c>
    </row>
    <row r="2050" spans="1:15">
      <c r="A2050" s="12" t="s">
        <v>41</v>
      </c>
      <c r="B2050" s="12">
        <v>2210</v>
      </c>
      <c r="C2050" s="14">
        <v>0.53354773209999995</v>
      </c>
      <c r="D2050" s="13">
        <v>0.28499999999999998</v>
      </c>
      <c r="E2050" s="13">
        <v>56.5</v>
      </c>
      <c r="F2050" s="13">
        <v>1.92</v>
      </c>
      <c r="G2050" s="13">
        <v>0.50600000000000001</v>
      </c>
      <c r="H2050" s="12">
        <v>1</v>
      </c>
      <c r="I2050" s="15">
        <f t="shared" si="186"/>
        <v>1.92</v>
      </c>
      <c r="J2050" s="15">
        <f t="shared" si="187"/>
        <v>0.50600000000000001</v>
      </c>
      <c r="K2050" s="13">
        <v>572.29999999999995</v>
      </c>
      <c r="L2050" s="12">
        <f t="shared" si="188"/>
        <v>0.71595436301168736</v>
      </c>
      <c r="M2050">
        <f t="shared" si="189"/>
        <v>883</v>
      </c>
      <c r="N2050">
        <f t="shared" si="190"/>
        <v>4</v>
      </c>
      <c r="O2050">
        <f t="shared" si="191"/>
        <v>1</v>
      </c>
    </row>
    <row r="2051" spans="1:15">
      <c r="A2051" s="12" t="s">
        <v>41</v>
      </c>
      <c r="B2051" s="12">
        <v>5300</v>
      </c>
      <c r="C2051" s="14">
        <v>0.1935107559</v>
      </c>
      <c r="D2051" s="13">
        <v>0.5</v>
      </c>
      <c r="E2051" s="13">
        <v>56.5</v>
      </c>
      <c r="F2051" s="13">
        <v>0.6</v>
      </c>
      <c r="G2051" s="13">
        <v>0.13500000000000001</v>
      </c>
      <c r="H2051" s="12">
        <v>1</v>
      </c>
      <c r="I2051" s="15">
        <f t="shared" ref="I2051:I2114" si="192">F2051</f>
        <v>0.6</v>
      </c>
      <c r="J2051" s="15">
        <f t="shared" ref="J2051:J2114" si="193">G2051</f>
        <v>0.13500000000000001</v>
      </c>
      <c r="K2051" s="13">
        <v>364.2</v>
      </c>
      <c r="L2051" s="12">
        <f t="shared" ref="L2051:L2114" si="194">E2051*D2051*C2051/12</f>
        <v>0.45555657118124998</v>
      </c>
      <c r="M2051">
        <f t="shared" ref="M2051:M2114" si="195">ROUND(E2051*D2051*C2051*102.79,0)</f>
        <v>562</v>
      </c>
      <c r="N2051">
        <f t="shared" ref="N2051:N2114" si="196">ROUND(I2051*M2051*0.002205,0)</f>
        <v>1</v>
      </c>
      <c r="O2051">
        <f t="shared" ref="O2051:O2114" si="197">ROUND(J2051*M2051*0.002205,1)</f>
        <v>0.2</v>
      </c>
    </row>
    <row r="2052" spans="1:15">
      <c r="A2052" s="12" t="s">
        <v>41</v>
      </c>
      <c r="B2052" s="12">
        <v>4110</v>
      </c>
      <c r="C2052" s="14">
        <v>0.83418470609999995</v>
      </c>
      <c r="D2052" s="13">
        <v>0.41299999999999998</v>
      </c>
      <c r="E2052" s="13">
        <v>56.5</v>
      </c>
      <c r="F2052" s="13">
        <v>0.7</v>
      </c>
      <c r="G2052" s="13">
        <v>0.09</v>
      </c>
      <c r="H2052" s="12">
        <v>1</v>
      </c>
      <c r="I2052" s="15">
        <f t="shared" si="192"/>
        <v>0.7</v>
      </c>
      <c r="J2052" s="15">
        <f t="shared" si="193"/>
        <v>0.09</v>
      </c>
      <c r="K2052" s="13">
        <v>1296.7</v>
      </c>
      <c r="L2052" s="12">
        <f t="shared" si="194"/>
        <v>1.6221069187075372</v>
      </c>
      <c r="M2052">
        <f t="shared" si="195"/>
        <v>2001</v>
      </c>
      <c r="N2052">
        <f t="shared" si="196"/>
        <v>3</v>
      </c>
      <c r="O2052">
        <f t="shared" si="197"/>
        <v>0.4</v>
      </c>
    </row>
    <row r="2053" spans="1:15">
      <c r="A2053" s="12" t="s">
        <v>41</v>
      </c>
      <c r="B2053" s="12">
        <v>3100</v>
      </c>
      <c r="C2053" s="14">
        <v>0.93584740109999998</v>
      </c>
      <c r="D2053" s="13">
        <v>0.41099999999999998</v>
      </c>
      <c r="E2053" s="13">
        <v>56.5</v>
      </c>
      <c r="F2053" s="13">
        <v>1.2</v>
      </c>
      <c r="G2053" s="13">
        <v>6.4000000000000001E-2</v>
      </c>
      <c r="H2053" s="12">
        <v>1</v>
      </c>
      <c r="I2053" s="15">
        <f t="shared" si="192"/>
        <v>1.2</v>
      </c>
      <c r="J2053" s="15">
        <f t="shared" si="193"/>
        <v>6.4000000000000001E-2</v>
      </c>
      <c r="K2053" s="13">
        <v>1447.7</v>
      </c>
      <c r="L2053" s="12">
        <f t="shared" si="194"/>
        <v>1.8109817020536374</v>
      </c>
      <c r="M2053">
        <f t="shared" si="195"/>
        <v>2234</v>
      </c>
      <c r="N2053">
        <f t="shared" si="196"/>
        <v>6</v>
      </c>
      <c r="O2053">
        <f t="shared" si="197"/>
        <v>0.3</v>
      </c>
    </row>
    <row r="2054" spans="1:15">
      <c r="A2054" s="12" t="s">
        <v>41</v>
      </c>
      <c r="B2054" s="12">
        <v>4340</v>
      </c>
      <c r="C2054" s="14">
        <v>0.21686452519999999</v>
      </c>
      <c r="D2054" s="13">
        <v>0.309</v>
      </c>
      <c r="E2054" s="13">
        <v>56.5</v>
      </c>
      <c r="F2054" s="13">
        <v>0.7</v>
      </c>
      <c r="G2054" s="13">
        <v>0.09</v>
      </c>
      <c r="H2054" s="12">
        <v>1</v>
      </c>
      <c r="I2054" s="15">
        <f t="shared" si="192"/>
        <v>0.7</v>
      </c>
      <c r="J2054" s="15">
        <f t="shared" si="193"/>
        <v>0.09</v>
      </c>
      <c r="K2054" s="13">
        <v>252.2</v>
      </c>
      <c r="L2054" s="12">
        <f t="shared" si="194"/>
        <v>0.31551077610035</v>
      </c>
      <c r="M2054">
        <f t="shared" si="195"/>
        <v>389</v>
      </c>
      <c r="N2054">
        <f t="shared" si="196"/>
        <v>1</v>
      </c>
      <c r="O2054">
        <f t="shared" si="197"/>
        <v>0.1</v>
      </c>
    </row>
    <row r="2055" spans="1:15">
      <c r="A2055" s="12" t="s">
        <v>41</v>
      </c>
      <c r="B2055" s="12">
        <v>4110</v>
      </c>
      <c r="C2055" s="14">
        <v>0.20316885409999999</v>
      </c>
      <c r="D2055" s="13">
        <v>0.309</v>
      </c>
      <c r="E2055" s="13">
        <v>56.5</v>
      </c>
      <c r="F2055" s="13">
        <v>0.7</v>
      </c>
      <c r="G2055" s="13">
        <v>0.09</v>
      </c>
      <c r="H2055" s="12">
        <v>1</v>
      </c>
      <c r="I2055" s="15">
        <f t="shared" si="192"/>
        <v>0.7</v>
      </c>
      <c r="J2055" s="15">
        <f t="shared" si="193"/>
        <v>0.09</v>
      </c>
      <c r="K2055" s="13">
        <v>236.3</v>
      </c>
      <c r="L2055" s="12">
        <f t="shared" si="194"/>
        <v>0.29558528660873751</v>
      </c>
      <c r="M2055">
        <f t="shared" si="195"/>
        <v>365</v>
      </c>
      <c r="N2055">
        <f t="shared" si="196"/>
        <v>1</v>
      </c>
      <c r="O2055">
        <f t="shared" si="197"/>
        <v>0.1</v>
      </c>
    </row>
    <row r="2056" spans="1:15">
      <c r="A2056" s="12" t="s">
        <v>41</v>
      </c>
      <c r="B2056" s="12">
        <v>4110</v>
      </c>
      <c r="C2056" s="14">
        <v>0.17336653690000001</v>
      </c>
      <c r="D2056" s="13">
        <v>0.309</v>
      </c>
      <c r="E2056" s="13">
        <v>56.5</v>
      </c>
      <c r="F2056" s="13">
        <v>0.7</v>
      </c>
      <c r="G2056" s="13">
        <v>0.09</v>
      </c>
      <c r="H2056" s="12">
        <v>1</v>
      </c>
      <c r="I2056" s="15">
        <f t="shared" si="192"/>
        <v>0.7</v>
      </c>
      <c r="J2056" s="15">
        <f t="shared" si="193"/>
        <v>0.09</v>
      </c>
      <c r="K2056" s="13">
        <v>201.6</v>
      </c>
      <c r="L2056" s="12">
        <f t="shared" si="194"/>
        <v>0.25222664037238751</v>
      </c>
      <c r="M2056">
        <f t="shared" si="195"/>
        <v>311</v>
      </c>
      <c r="N2056">
        <f t="shared" si="196"/>
        <v>0</v>
      </c>
      <c r="O2056">
        <f t="shared" si="197"/>
        <v>0.1</v>
      </c>
    </row>
    <row r="2057" spans="1:15">
      <c r="A2057" s="12" t="s">
        <v>41</v>
      </c>
      <c r="B2057" s="12">
        <v>1820</v>
      </c>
      <c r="C2057" s="14">
        <v>1.88832406E-2</v>
      </c>
      <c r="D2057" s="13">
        <v>0.25800000000000001</v>
      </c>
      <c r="E2057" s="13">
        <v>56.5</v>
      </c>
      <c r="F2057" s="13">
        <v>1.78</v>
      </c>
      <c r="G2057" s="13">
        <v>0.38</v>
      </c>
      <c r="H2057" s="12">
        <v>1</v>
      </c>
      <c r="I2057" s="15">
        <f t="shared" si="192"/>
        <v>1.78</v>
      </c>
      <c r="J2057" s="15">
        <f t="shared" si="193"/>
        <v>0.38</v>
      </c>
      <c r="K2057" s="13">
        <v>18.3</v>
      </c>
      <c r="L2057" s="12">
        <f t="shared" si="194"/>
        <v>2.2938416518849997E-2</v>
      </c>
      <c r="M2057">
        <f t="shared" si="195"/>
        <v>28</v>
      </c>
      <c r="N2057">
        <f t="shared" si="196"/>
        <v>0</v>
      </c>
      <c r="O2057">
        <f t="shared" si="197"/>
        <v>0</v>
      </c>
    </row>
    <row r="2058" spans="1:15">
      <c r="A2058" s="12" t="s">
        <v>41</v>
      </c>
      <c r="B2058" s="12">
        <v>4110</v>
      </c>
      <c r="C2058" s="14">
        <v>34.851325316999997</v>
      </c>
      <c r="D2058" s="13">
        <v>0.309</v>
      </c>
      <c r="E2058" s="13">
        <v>56.5</v>
      </c>
      <c r="F2058" s="13">
        <v>0.7</v>
      </c>
      <c r="G2058" s="13">
        <v>0.09</v>
      </c>
      <c r="H2058" s="12">
        <v>1</v>
      </c>
      <c r="I2058" s="15">
        <f t="shared" si="192"/>
        <v>0.7</v>
      </c>
      <c r="J2058" s="15">
        <f t="shared" si="193"/>
        <v>0.09</v>
      </c>
      <c r="K2058" s="13">
        <v>40531.5</v>
      </c>
      <c r="L2058" s="12">
        <f t="shared" si="194"/>
        <v>50.704321920570372</v>
      </c>
      <c r="M2058">
        <f t="shared" si="195"/>
        <v>62543</v>
      </c>
      <c r="N2058">
        <f t="shared" si="196"/>
        <v>97</v>
      </c>
      <c r="O2058">
        <f t="shared" si="197"/>
        <v>12.4</v>
      </c>
    </row>
    <row r="2059" spans="1:15">
      <c r="A2059" s="12" t="s">
        <v>41</v>
      </c>
      <c r="B2059" s="12">
        <v>4340</v>
      </c>
      <c r="C2059" s="14">
        <v>2.3524907999999999E-3</v>
      </c>
      <c r="D2059" s="13">
        <v>0.309</v>
      </c>
      <c r="E2059" s="13">
        <v>56.5</v>
      </c>
      <c r="F2059" s="13">
        <v>0.7</v>
      </c>
      <c r="G2059" s="13">
        <v>0.09</v>
      </c>
      <c r="H2059" s="12">
        <v>1</v>
      </c>
      <c r="I2059" s="15">
        <f t="shared" si="192"/>
        <v>0.7</v>
      </c>
      <c r="J2059" s="15">
        <f t="shared" si="193"/>
        <v>0.09</v>
      </c>
      <c r="K2059" s="13">
        <v>2.7</v>
      </c>
      <c r="L2059" s="12">
        <f t="shared" si="194"/>
        <v>3.42258005265E-3</v>
      </c>
      <c r="M2059">
        <f t="shared" si="195"/>
        <v>4</v>
      </c>
      <c r="N2059">
        <f t="shared" si="196"/>
        <v>0</v>
      </c>
      <c r="O2059">
        <f t="shared" si="197"/>
        <v>0</v>
      </c>
    </row>
    <row r="2060" spans="1:15">
      <c r="A2060" s="12" t="s">
        <v>41</v>
      </c>
      <c r="B2060" s="12">
        <v>6300</v>
      </c>
      <c r="C2060" s="14">
        <v>0.2131066381</v>
      </c>
      <c r="D2060" s="13">
        <v>0.191</v>
      </c>
      <c r="E2060" s="13">
        <v>56.5</v>
      </c>
      <c r="F2060" s="13">
        <v>0</v>
      </c>
      <c r="G2060" s="13">
        <v>0</v>
      </c>
      <c r="H2060" s="12">
        <v>1</v>
      </c>
      <c r="I2060" s="15">
        <f t="shared" si="192"/>
        <v>0</v>
      </c>
      <c r="J2060" s="15">
        <f t="shared" si="193"/>
        <v>0</v>
      </c>
      <c r="K2060" s="13">
        <v>153.19999999999999</v>
      </c>
      <c r="L2060" s="12">
        <f t="shared" si="194"/>
        <v>0.19164502375467918</v>
      </c>
      <c r="M2060">
        <f t="shared" si="195"/>
        <v>236</v>
      </c>
      <c r="N2060">
        <f t="shared" si="196"/>
        <v>0</v>
      </c>
      <c r="O2060">
        <f t="shared" si="197"/>
        <v>0</v>
      </c>
    </row>
    <row r="2061" spans="1:15">
      <c r="A2061" s="12" t="s">
        <v>41</v>
      </c>
      <c r="B2061" s="12">
        <v>2600</v>
      </c>
      <c r="C2061" s="14">
        <v>51.125179895599999</v>
      </c>
      <c r="D2061" s="13">
        <v>0.28100000000000003</v>
      </c>
      <c r="E2061" s="13">
        <v>56.5</v>
      </c>
      <c r="F2061" s="13">
        <v>2.91</v>
      </c>
      <c r="G2061" s="13">
        <v>0.54700000000000004</v>
      </c>
      <c r="H2061" s="12">
        <v>1</v>
      </c>
      <c r="I2061" s="15">
        <f t="shared" si="192"/>
        <v>2.91</v>
      </c>
      <c r="J2061" s="15">
        <f t="shared" si="193"/>
        <v>0.54700000000000004</v>
      </c>
      <c r="K2061" s="13">
        <v>47909.8</v>
      </c>
      <c r="L2061" s="12">
        <f t="shared" si="194"/>
        <v>67.640743217707794</v>
      </c>
      <c r="M2061">
        <f t="shared" si="195"/>
        <v>83434</v>
      </c>
      <c r="N2061">
        <f t="shared" si="196"/>
        <v>535</v>
      </c>
      <c r="O2061">
        <f t="shared" si="197"/>
        <v>100.6</v>
      </c>
    </row>
    <row r="2062" spans="1:15">
      <c r="A2062" s="12" t="s">
        <v>41</v>
      </c>
      <c r="B2062" s="12">
        <v>1820</v>
      </c>
      <c r="C2062" s="14">
        <v>4.3745870000000002E-4</v>
      </c>
      <c r="D2062" s="13">
        <v>0.25800000000000001</v>
      </c>
      <c r="E2062" s="13">
        <v>56.5</v>
      </c>
      <c r="F2062" s="13">
        <v>1.78</v>
      </c>
      <c r="G2062" s="13">
        <v>0.38</v>
      </c>
      <c r="H2062" s="12">
        <v>1</v>
      </c>
      <c r="I2062" s="15">
        <f t="shared" si="192"/>
        <v>1.78</v>
      </c>
      <c r="J2062" s="15">
        <f t="shared" si="193"/>
        <v>0.38</v>
      </c>
      <c r="K2062" s="13">
        <v>0.4</v>
      </c>
      <c r="L2062" s="12">
        <f t="shared" si="194"/>
        <v>5.3140295582500003E-4</v>
      </c>
      <c r="M2062">
        <f t="shared" si="195"/>
        <v>1</v>
      </c>
      <c r="N2062">
        <f t="shared" si="196"/>
        <v>0</v>
      </c>
      <c r="O2062">
        <f t="shared" si="197"/>
        <v>0</v>
      </c>
    </row>
    <row r="2063" spans="1:15">
      <c r="A2063" s="12" t="s">
        <v>41</v>
      </c>
      <c r="B2063" s="12">
        <v>4110</v>
      </c>
      <c r="C2063" s="14">
        <v>8.38369895E-2</v>
      </c>
      <c r="D2063" s="13">
        <v>0.309</v>
      </c>
      <c r="E2063" s="13">
        <v>56.5</v>
      </c>
      <c r="F2063" s="13">
        <v>0.7</v>
      </c>
      <c r="G2063" s="13">
        <v>0.09</v>
      </c>
      <c r="H2063" s="12">
        <v>1</v>
      </c>
      <c r="I2063" s="15">
        <f t="shared" si="192"/>
        <v>0.7</v>
      </c>
      <c r="J2063" s="15">
        <f t="shared" si="193"/>
        <v>0.09</v>
      </c>
      <c r="K2063" s="13">
        <v>97.5</v>
      </c>
      <c r="L2063" s="12">
        <f t="shared" si="194"/>
        <v>0.12197234009881251</v>
      </c>
      <c r="M2063">
        <f t="shared" si="195"/>
        <v>150</v>
      </c>
      <c r="N2063">
        <f t="shared" si="196"/>
        <v>0</v>
      </c>
      <c r="O2063">
        <f t="shared" si="197"/>
        <v>0</v>
      </c>
    </row>
    <row r="2064" spans="1:15">
      <c r="A2064" s="12" t="s">
        <v>41</v>
      </c>
      <c r="B2064" s="12">
        <v>3200</v>
      </c>
      <c r="C2064" s="14">
        <v>0.2349329426</v>
      </c>
      <c r="D2064" s="13">
        <v>0.06</v>
      </c>
      <c r="E2064" s="13">
        <v>56.5</v>
      </c>
      <c r="F2064" s="13">
        <v>1.2</v>
      </c>
      <c r="G2064" s="13">
        <v>6.4000000000000001E-2</v>
      </c>
      <c r="H2064" s="12">
        <v>1</v>
      </c>
      <c r="I2064" s="15">
        <f t="shared" si="192"/>
        <v>1.2</v>
      </c>
      <c r="J2064" s="15">
        <f t="shared" si="193"/>
        <v>6.4000000000000001E-2</v>
      </c>
      <c r="K2064" s="13">
        <v>53.1</v>
      </c>
      <c r="L2064" s="12">
        <f t="shared" si="194"/>
        <v>6.6368556284499988E-2</v>
      </c>
      <c r="M2064">
        <f t="shared" si="195"/>
        <v>82</v>
      </c>
      <c r="N2064">
        <f t="shared" si="196"/>
        <v>0</v>
      </c>
      <c r="O2064">
        <f t="shared" si="197"/>
        <v>0</v>
      </c>
    </row>
    <row r="2065" spans="1:15">
      <c r="A2065" s="12" t="s">
        <v>41</v>
      </c>
      <c r="B2065" s="12">
        <v>4340</v>
      </c>
      <c r="C2065" s="14">
        <v>1.7931949900000001E-2</v>
      </c>
      <c r="D2065" s="13">
        <v>0.309</v>
      </c>
      <c r="E2065" s="13">
        <v>56.5</v>
      </c>
      <c r="F2065" s="13">
        <v>0.7</v>
      </c>
      <c r="G2065" s="13">
        <v>0.09</v>
      </c>
      <c r="H2065" s="12">
        <v>1</v>
      </c>
      <c r="I2065" s="15">
        <f t="shared" si="192"/>
        <v>0.7</v>
      </c>
      <c r="J2065" s="15">
        <f t="shared" si="193"/>
        <v>0.09</v>
      </c>
      <c r="K2065" s="13">
        <v>20.9</v>
      </c>
      <c r="L2065" s="12">
        <f t="shared" si="194"/>
        <v>2.6088745610762503E-2</v>
      </c>
      <c r="M2065">
        <f t="shared" si="195"/>
        <v>32</v>
      </c>
      <c r="N2065">
        <f t="shared" si="196"/>
        <v>0</v>
      </c>
      <c r="O2065">
        <f t="shared" si="197"/>
        <v>0</v>
      </c>
    </row>
    <row r="2066" spans="1:15">
      <c r="A2066" s="12" t="s">
        <v>41</v>
      </c>
      <c r="B2066" s="12">
        <v>4110</v>
      </c>
      <c r="C2066" s="14">
        <v>1.5585243299999999E-2</v>
      </c>
      <c r="D2066" s="13">
        <v>0.309</v>
      </c>
      <c r="E2066" s="13">
        <v>56.5</v>
      </c>
      <c r="F2066" s="13">
        <v>0.7</v>
      </c>
      <c r="G2066" s="13">
        <v>0.09</v>
      </c>
      <c r="H2066" s="12">
        <v>1</v>
      </c>
      <c r="I2066" s="15">
        <f t="shared" si="192"/>
        <v>0.7</v>
      </c>
      <c r="J2066" s="15">
        <f t="shared" si="193"/>
        <v>0.09</v>
      </c>
      <c r="K2066" s="13">
        <v>18.100000000000001</v>
      </c>
      <c r="L2066" s="12">
        <f t="shared" si="194"/>
        <v>2.2674580846087502E-2</v>
      </c>
      <c r="M2066">
        <f t="shared" si="195"/>
        <v>28</v>
      </c>
      <c r="N2066">
        <f t="shared" si="196"/>
        <v>0</v>
      </c>
      <c r="O2066">
        <f t="shared" si="197"/>
        <v>0</v>
      </c>
    </row>
    <row r="2067" spans="1:15">
      <c r="A2067" s="12" t="s">
        <v>41</v>
      </c>
      <c r="B2067" s="12">
        <v>4110</v>
      </c>
      <c r="C2067" s="14">
        <v>1.0229325E-3</v>
      </c>
      <c r="D2067" s="13">
        <v>0.41299999999999998</v>
      </c>
      <c r="E2067" s="13">
        <v>56.5</v>
      </c>
      <c r="F2067" s="13">
        <v>0.7</v>
      </c>
      <c r="G2067" s="13">
        <v>0.09</v>
      </c>
      <c r="H2067" s="12">
        <v>1</v>
      </c>
      <c r="I2067" s="15">
        <f t="shared" si="192"/>
        <v>0.7</v>
      </c>
      <c r="J2067" s="15">
        <f t="shared" si="193"/>
        <v>0.09</v>
      </c>
      <c r="K2067" s="13">
        <v>1.6</v>
      </c>
      <c r="L2067" s="12">
        <f t="shared" si="194"/>
        <v>1.9891348684374999E-3</v>
      </c>
      <c r="M2067">
        <f t="shared" si="195"/>
        <v>2</v>
      </c>
      <c r="N2067">
        <f t="shared" si="196"/>
        <v>0</v>
      </c>
      <c r="O2067">
        <f t="shared" si="197"/>
        <v>0</v>
      </c>
    </row>
    <row r="2068" spans="1:15">
      <c r="A2068" s="12" t="s">
        <v>41</v>
      </c>
      <c r="B2068" s="12">
        <v>3200</v>
      </c>
      <c r="C2068" s="14">
        <v>5.5263629500000001E-2</v>
      </c>
      <c r="D2068" s="13">
        <v>0.4</v>
      </c>
      <c r="E2068" s="13">
        <v>56.5</v>
      </c>
      <c r="F2068" s="13">
        <v>1.2</v>
      </c>
      <c r="G2068" s="13">
        <v>6.4000000000000001E-2</v>
      </c>
      <c r="H2068" s="12">
        <v>1</v>
      </c>
      <c r="I2068" s="15">
        <f t="shared" si="192"/>
        <v>1.2</v>
      </c>
      <c r="J2068" s="15">
        <f t="shared" si="193"/>
        <v>6.4000000000000001E-2</v>
      </c>
      <c r="K2068" s="13">
        <v>83.2</v>
      </c>
      <c r="L2068" s="12">
        <f t="shared" si="194"/>
        <v>0.10407983555833333</v>
      </c>
      <c r="M2068">
        <f t="shared" si="195"/>
        <v>128</v>
      </c>
      <c r="N2068">
        <f t="shared" si="196"/>
        <v>0</v>
      </c>
      <c r="O2068">
        <f t="shared" si="197"/>
        <v>0</v>
      </c>
    </row>
    <row r="2069" spans="1:15">
      <c r="A2069" s="12" t="s">
        <v>41</v>
      </c>
      <c r="B2069" s="12">
        <v>4340</v>
      </c>
      <c r="C2069" s="14">
        <v>1.7162047239</v>
      </c>
      <c r="D2069" s="13">
        <v>0.41299999999999998</v>
      </c>
      <c r="E2069" s="13">
        <v>56.5</v>
      </c>
      <c r="F2069" s="13">
        <v>0.7</v>
      </c>
      <c r="G2069" s="13">
        <v>0.09</v>
      </c>
      <c r="H2069" s="12">
        <v>1</v>
      </c>
      <c r="I2069" s="15">
        <f t="shared" si="192"/>
        <v>0.7</v>
      </c>
      <c r="J2069" s="15">
        <f t="shared" si="193"/>
        <v>0.09</v>
      </c>
      <c r="K2069" s="13">
        <v>2667.6</v>
      </c>
      <c r="L2069" s="12">
        <f t="shared" si="194"/>
        <v>3.3372315941537121</v>
      </c>
      <c r="M2069">
        <f t="shared" si="195"/>
        <v>4116</v>
      </c>
      <c r="N2069">
        <f t="shared" si="196"/>
        <v>6</v>
      </c>
      <c r="O2069">
        <f t="shared" si="197"/>
        <v>0.8</v>
      </c>
    </row>
    <row r="2070" spans="1:15">
      <c r="A2070" s="12" t="s">
        <v>41</v>
      </c>
      <c r="B2070" s="12">
        <v>4110</v>
      </c>
      <c r="C2070" s="14">
        <v>9.4110956000000006E-3</v>
      </c>
      <c r="D2070" s="13">
        <v>0.10199999999999999</v>
      </c>
      <c r="E2070" s="13">
        <v>56.5</v>
      </c>
      <c r="F2070" s="13">
        <v>0.7</v>
      </c>
      <c r="G2070" s="13">
        <v>0.09</v>
      </c>
      <c r="H2070" s="12">
        <v>1</v>
      </c>
      <c r="I2070" s="15">
        <f t="shared" si="192"/>
        <v>0.7</v>
      </c>
      <c r="J2070" s="15">
        <f t="shared" si="193"/>
        <v>0.09</v>
      </c>
      <c r="K2070" s="13">
        <v>3.6</v>
      </c>
      <c r="L2070" s="12">
        <f t="shared" si="194"/>
        <v>4.5196786619000002E-3</v>
      </c>
      <c r="M2070">
        <f t="shared" si="195"/>
        <v>6</v>
      </c>
      <c r="N2070">
        <f t="shared" si="196"/>
        <v>0</v>
      </c>
      <c r="O2070">
        <f t="shared" si="197"/>
        <v>0</v>
      </c>
    </row>
    <row r="2071" spans="1:15">
      <c r="A2071" s="12" t="s">
        <v>41</v>
      </c>
      <c r="B2071" s="12">
        <v>3200</v>
      </c>
      <c r="C2071" s="14">
        <v>1.4538884848</v>
      </c>
      <c r="D2071" s="13">
        <v>0.4</v>
      </c>
      <c r="E2071" s="13">
        <v>56.5</v>
      </c>
      <c r="F2071" s="13">
        <v>1.2</v>
      </c>
      <c r="G2071" s="13">
        <v>6.4000000000000001E-2</v>
      </c>
      <c r="H2071" s="12">
        <v>1</v>
      </c>
      <c r="I2071" s="15">
        <f t="shared" si="192"/>
        <v>1.2</v>
      </c>
      <c r="J2071" s="15">
        <f t="shared" si="193"/>
        <v>6.4000000000000001E-2</v>
      </c>
      <c r="K2071" s="13">
        <v>2188.8000000000002</v>
      </c>
      <c r="L2071" s="12">
        <f t="shared" si="194"/>
        <v>2.7381566463733336</v>
      </c>
      <c r="M2071">
        <f t="shared" si="195"/>
        <v>3377</v>
      </c>
      <c r="N2071">
        <f t="shared" si="196"/>
        <v>9</v>
      </c>
      <c r="O2071">
        <f t="shared" si="197"/>
        <v>0.5</v>
      </c>
    </row>
    <row r="2072" spans="1:15">
      <c r="A2072" s="12" t="s">
        <v>41</v>
      </c>
      <c r="B2072" s="12">
        <v>4110</v>
      </c>
      <c r="C2072" s="14">
        <v>0.71237860750000004</v>
      </c>
      <c r="D2072" s="13">
        <v>0.41299999999999998</v>
      </c>
      <c r="E2072" s="13">
        <v>56.5</v>
      </c>
      <c r="F2072" s="13">
        <v>0.7</v>
      </c>
      <c r="G2072" s="13">
        <v>0.09</v>
      </c>
      <c r="H2072" s="12">
        <v>1</v>
      </c>
      <c r="I2072" s="15">
        <f t="shared" si="192"/>
        <v>0.7</v>
      </c>
      <c r="J2072" s="15">
        <f t="shared" si="193"/>
        <v>0.09</v>
      </c>
      <c r="K2072" s="13">
        <v>1107.3</v>
      </c>
      <c r="L2072" s="12">
        <f t="shared" si="194"/>
        <v>1.3852498847257291</v>
      </c>
      <c r="M2072">
        <f t="shared" si="195"/>
        <v>1709</v>
      </c>
      <c r="N2072">
        <f t="shared" si="196"/>
        <v>3</v>
      </c>
      <c r="O2072">
        <f t="shared" si="197"/>
        <v>0.3</v>
      </c>
    </row>
    <row r="2073" spans="1:15">
      <c r="A2073" s="12" t="s">
        <v>41</v>
      </c>
      <c r="B2073" s="12">
        <v>3200</v>
      </c>
      <c r="C2073" s="14">
        <v>4.5559739100000003E-2</v>
      </c>
      <c r="D2073" s="13">
        <v>0.4</v>
      </c>
      <c r="E2073" s="13">
        <v>56.5</v>
      </c>
      <c r="F2073" s="13">
        <v>1.2</v>
      </c>
      <c r="G2073" s="13">
        <v>6.4000000000000001E-2</v>
      </c>
      <c r="H2073" s="12">
        <v>1</v>
      </c>
      <c r="I2073" s="15">
        <f t="shared" si="192"/>
        <v>1.2</v>
      </c>
      <c r="J2073" s="15">
        <f t="shared" si="193"/>
        <v>6.4000000000000001E-2</v>
      </c>
      <c r="K2073" s="13">
        <v>68.599999999999994</v>
      </c>
      <c r="L2073" s="12">
        <f t="shared" si="194"/>
        <v>8.5804175305000008E-2</v>
      </c>
      <c r="M2073">
        <f t="shared" si="195"/>
        <v>106</v>
      </c>
      <c r="N2073">
        <f t="shared" si="196"/>
        <v>0</v>
      </c>
      <c r="O2073">
        <f t="shared" si="197"/>
        <v>0</v>
      </c>
    </row>
    <row r="2074" spans="1:15">
      <c r="A2074" s="12" t="s">
        <v>41</v>
      </c>
      <c r="B2074" s="12">
        <v>4340</v>
      </c>
      <c r="C2074" s="14">
        <v>2.34297329E-2</v>
      </c>
      <c r="D2074" s="13">
        <v>0.41299999999999998</v>
      </c>
      <c r="E2074" s="13">
        <v>56.5</v>
      </c>
      <c r="F2074" s="13">
        <v>0.7</v>
      </c>
      <c r="G2074" s="13">
        <v>0.09</v>
      </c>
      <c r="H2074" s="12">
        <v>1</v>
      </c>
      <c r="I2074" s="15">
        <f t="shared" si="192"/>
        <v>0.7</v>
      </c>
      <c r="J2074" s="15">
        <f t="shared" si="193"/>
        <v>0.09</v>
      </c>
      <c r="K2074" s="13">
        <v>36.4</v>
      </c>
      <c r="L2074" s="12">
        <f t="shared" si="194"/>
        <v>4.5560091862920836E-2</v>
      </c>
      <c r="M2074">
        <f t="shared" si="195"/>
        <v>56</v>
      </c>
      <c r="N2074">
        <f t="shared" si="196"/>
        <v>0</v>
      </c>
      <c r="O2074">
        <f t="shared" si="197"/>
        <v>0</v>
      </c>
    </row>
    <row r="2075" spans="1:15">
      <c r="A2075" s="12" t="s">
        <v>41</v>
      </c>
      <c r="B2075" s="12">
        <v>4110</v>
      </c>
      <c r="C2075" s="14">
        <v>3.10917954E-2</v>
      </c>
      <c r="D2075" s="13">
        <v>0.10199999999999999</v>
      </c>
      <c r="E2075" s="13">
        <v>56.5</v>
      </c>
      <c r="F2075" s="13">
        <v>0.7</v>
      </c>
      <c r="G2075" s="13">
        <v>0.09</v>
      </c>
      <c r="H2075" s="12">
        <v>1</v>
      </c>
      <c r="I2075" s="15">
        <f t="shared" si="192"/>
        <v>0.7</v>
      </c>
      <c r="J2075" s="15">
        <f t="shared" si="193"/>
        <v>0.09</v>
      </c>
      <c r="K2075" s="13">
        <v>11.9</v>
      </c>
      <c r="L2075" s="12">
        <f t="shared" si="194"/>
        <v>1.4931834740849999E-2</v>
      </c>
      <c r="M2075">
        <f t="shared" si="195"/>
        <v>18</v>
      </c>
      <c r="N2075">
        <f t="shared" si="196"/>
        <v>0</v>
      </c>
      <c r="O2075">
        <f t="shared" si="197"/>
        <v>0</v>
      </c>
    </row>
    <row r="2076" spans="1:15">
      <c r="A2076" s="12" t="s">
        <v>41</v>
      </c>
      <c r="B2076" s="12">
        <v>4110</v>
      </c>
      <c r="C2076" s="14">
        <v>6.7425111900000001E-2</v>
      </c>
      <c r="D2076" s="13">
        <v>0.309</v>
      </c>
      <c r="E2076" s="13">
        <v>56.5</v>
      </c>
      <c r="F2076" s="13">
        <v>0.7</v>
      </c>
      <c r="G2076" s="13">
        <v>0.09</v>
      </c>
      <c r="H2076" s="12">
        <v>1</v>
      </c>
      <c r="I2076" s="15">
        <f t="shared" si="192"/>
        <v>0.7</v>
      </c>
      <c r="J2076" s="15">
        <f t="shared" si="193"/>
        <v>0.09</v>
      </c>
      <c r="K2076" s="13">
        <v>78.400000000000006</v>
      </c>
      <c r="L2076" s="12">
        <f t="shared" si="194"/>
        <v>9.8095109675512507E-2</v>
      </c>
      <c r="M2076">
        <f t="shared" si="195"/>
        <v>121</v>
      </c>
      <c r="N2076">
        <f t="shared" si="196"/>
        <v>0</v>
      </c>
      <c r="O2076">
        <f t="shared" si="197"/>
        <v>0</v>
      </c>
    </row>
    <row r="2077" spans="1:15">
      <c r="A2077" s="12" t="s">
        <v>41</v>
      </c>
      <c r="B2077" s="12">
        <v>1820</v>
      </c>
      <c r="C2077" s="14">
        <v>3.5967505737000001</v>
      </c>
      <c r="D2077" s="13">
        <v>0.25800000000000001</v>
      </c>
      <c r="E2077" s="13">
        <v>56.5</v>
      </c>
      <c r="F2077" s="13">
        <v>1.78</v>
      </c>
      <c r="G2077" s="13">
        <v>0.38</v>
      </c>
      <c r="H2077" s="12">
        <v>1</v>
      </c>
      <c r="I2077" s="15">
        <f t="shared" si="192"/>
        <v>1.78</v>
      </c>
      <c r="J2077" s="15">
        <f t="shared" si="193"/>
        <v>0.38</v>
      </c>
      <c r="K2077" s="13">
        <v>3492.6</v>
      </c>
      <c r="L2077" s="12">
        <f t="shared" si="194"/>
        <v>4.3691527594020751</v>
      </c>
      <c r="M2077">
        <f t="shared" si="195"/>
        <v>5389</v>
      </c>
      <c r="N2077">
        <f t="shared" si="196"/>
        <v>21</v>
      </c>
      <c r="O2077">
        <f t="shared" si="197"/>
        <v>4.5</v>
      </c>
    </row>
    <row r="2078" spans="1:15">
      <c r="A2078" s="12" t="s">
        <v>41</v>
      </c>
      <c r="B2078" s="12">
        <v>2210</v>
      </c>
      <c r="C2078" s="14">
        <v>5.2933205000000004E-3</v>
      </c>
      <c r="D2078" s="13">
        <v>0.28499999999999998</v>
      </c>
      <c r="E2078" s="13">
        <v>56.5</v>
      </c>
      <c r="F2078" s="13">
        <v>1.92</v>
      </c>
      <c r="G2078" s="13">
        <v>0.50600000000000001</v>
      </c>
      <c r="H2078" s="12">
        <v>1</v>
      </c>
      <c r="I2078" s="15">
        <f t="shared" si="192"/>
        <v>1.92</v>
      </c>
      <c r="J2078" s="15">
        <f t="shared" si="193"/>
        <v>0.50600000000000001</v>
      </c>
      <c r="K2078" s="13">
        <v>5.7</v>
      </c>
      <c r="L2078" s="12">
        <f t="shared" si="194"/>
        <v>7.1029744459375002E-3</v>
      </c>
      <c r="M2078">
        <f t="shared" si="195"/>
        <v>9</v>
      </c>
      <c r="N2078">
        <f t="shared" si="196"/>
        <v>0</v>
      </c>
      <c r="O2078">
        <f t="shared" si="197"/>
        <v>0</v>
      </c>
    </row>
    <row r="2079" spans="1:15">
      <c r="A2079" s="12" t="s">
        <v>41</v>
      </c>
      <c r="B2079" s="12">
        <v>2210</v>
      </c>
      <c r="C2079" s="14">
        <v>3.6365101E-3</v>
      </c>
      <c r="D2079" s="13">
        <v>0.251</v>
      </c>
      <c r="E2079" s="13">
        <v>56.5</v>
      </c>
      <c r="F2079" s="13">
        <v>1.92</v>
      </c>
      <c r="G2079" s="13">
        <v>0.50600000000000001</v>
      </c>
      <c r="H2079" s="12">
        <v>1</v>
      </c>
      <c r="I2079" s="15">
        <f t="shared" si="192"/>
        <v>1.92</v>
      </c>
      <c r="J2079" s="15">
        <f t="shared" si="193"/>
        <v>0.50600000000000001</v>
      </c>
      <c r="K2079" s="13">
        <v>3.4</v>
      </c>
      <c r="L2079" s="12">
        <f t="shared" si="194"/>
        <v>4.2975973319291667E-3</v>
      </c>
      <c r="M2079">
        <f t="shared" si="195"/>
        <v>5</v>
      </c>
      <c r="N2079">
        <f t="shared" si="196"/>
        <v>0</v>
      </c>
      <c r="O2079">
        <f t="shared" si="197"/>
        <v>0</v>
      </c>
    </row>
    <row r="2080" spans="1:15">
      <c r="A2080" s="12" t="s">
        <v>41</v>
      </c>
      <c r="B2080" s="12">
        <v>2210</v>
      </c>
      <c r="C2080" s="14">
        <v>6.6297759E-3</v>
      </c>
      <c r="D2080" s="13">
        <v>0.251</v>
      </c>
      <c r="E2080" s="13">
        <v>56.5</v>
      </c>
      <c r="F2080" s="13">
        <v>1.92</v>
      </c>
      <c r="G2080" s="13">
        <v>0.50600000000000001</v>
      </c>
      <c r="H2080" s="12">
        <v>1</v>
      </c>
      <c r="I2080" s="15">
        <f t="shared" si="192"/>
        <v>1.92</v>
      </c>
      <c r="J2080" s="15">
        <f t="shared" si="193"/>
        <v>0.50600000000000001</v>
      </c>
      <c r="K2080" s="13">
        <v>6.3</v>
      </c>
      <c r="L2080" s="12">
        <f t="shared" si="194"/>
        <v>7.8350139104874997E-3</v>
      </c>
      <c r="M2080">
        <f t="shared" si="195"/>
        <v>10</v>
      </c>
      <c r="N2080">
        <f t="shared" si="196"/>
        <v>0</v>
      </c>
      <c r="O2080">
        <f t="shared" si="197"/>
        <v>0</v>
      </c>
    </row>
    <row r="2081" spans="1:15">
      <c r="A2081" s="12" t="s">
        <v>41</v>
      </c>
      <c r="B2081" s="12">
        <v>3200</v>
      </c>
      <c r="C2081" s="14">
        <v>3.3828370900000002E-2</v>
      </c>
      <c r="D2081" s="13">
        <v>0.06</v>
      </c>
      <c r="E2081" s="13">
        <v>56.5</v>
      </c>
      <c r="F2081" s="13">
        <v>1.2</v>
      </c>
      <c r="G2081" s="13">
        <v>6.4000000000000001E-2</v>
      </c>
      <c r="H2081" s="12">
        <v>1</v>
      </c>
      <c r="I2081" s="15">
        <f t="shared" si="192"/>
        <v>1.2</v>
      </c>
      <c r="J2081" s="15">
        <f t="shared" si="193"/>
        <v>6.4000000000000001E-2</v>
      </c>
      <c r="K2081" s="13">
        <v>7.6</v>
      </c>
      <c r="L2081" s="12">
        <f t="shared" si="194"/>
        <v>9.5565147792499999E-3</v>
      </c>
      <c r="M2081">
        <f t="shared" si="195"/>
        <v>12</v>
      </c>
      <c r="N2081">
        <f t="shared" si="196"/>
        <v>0</v>
      </c>
      <c r="O2081">
        <f t="shared" si="197"/>
        <v>0</v>
      </c>
    </row>
    <row r="2082" spans="1:15">
      <c r="A2082" s="12" t="s">
        <v>41</v>
      </c>
      <c r="B2082" s="12">
        <v>3200</v>
      </c>
      <c r="C2082" s="14">
        <v>2.7703067800000002E-2</v>
      </c>
      <c r="D2082" s="13">
        <v>0.06</v>
      </c>
      <c r="E2082" s="13">
        <v>56.5</v>
      </c>
      <c r="F2082" s="13">
        <v>1.2</v>
      </c>
      <c r="G2082" s="13">
        <v>6.4000000000000001E-2</v>
      </c>
      <c r="H2082" s="12">
        <v>1</v>
      </c>
      <c r="I2082" s="15">
        <f t="shared" si="192"/>
        <v>1.2</v>
      </c>
      <c r="J2082" s="15">
        <f t="shared" si="193"/>
        <v>6.4000000000000001E-2</v>
      </c>
      <c r="K2082" s="13">
        <v>6.3</v>
      </c>
      <c r="L2082" s="12">
        <f t="shared" si="194"/>
        <v>7.8261166534999999E-3</v>
      </c>
      <c r="M2082">
        <f t="shared" si="195"/>
        <v>10</v>
      </c>
      <c r="N2082">
        <f t="shared" si="196"/>
        <v>0</v>
      </c>
      <c r="O2082">
        <f t="shared" si="197"/>
        <v>0</v>
      </c>
    </row>
    <row r="2083" spans="1:15">
      <c r="A2083" s="12" t="s">
        <v>41</v>
      </c>
      <c r="B2083" s="12">
        <v>4110</v>
      </c>
      <c r="C2083" s="14">
        <v>5.8156168000000003E-3</v>
      </c>
      <c r="D2083" s="13">
        <v>0.10199999999999999</v>
      </c>
      <c r="E2083" s="13">
        <v>56.5</v>
      </c>
      <c r="F2083" s="13">
        <v>0.7</v>
      </c>
      <c r="G2083" s="13">
        <v>0.09</v>
      </c>
      <c r="H2083" s="12">
        <v>1</v>
      </c>
      <c r="I2083" s="15">
        <f t="shared" si="192"/>
        <v>0.7</v>
      </c>
      <c r="J2083" s="15">
        <f t="shared" si="193"/>
        <v>0.09</v>
      </c>
      <c r="K2083" s="13">
        <v>2.2000000000000002</v>
      </c>
      <c r="L2083" s="12">
        <f t="shared" si="194"/>
        <v>2.7929499682000001E-3</v>
      </c>
      <c r="M2083">
        <f t="shared" si="195"/>
        <v>3</v>
      </c>
      <c r="N2083">
        <f t="shared" si="196"/>
        <v>0</v>
      </c>
      <c r="O2083">
        <f t="shared" si="197"/>
        <v>0</v>
      </c>
    </row>
    <row r="2084" spans="1:15">
      <c r="A2084" s="12" t="s">
        <v>41</v>
      </c>
      <c r="B2084" s="12">
        <v>4110</v>
      </c>
      <c r="C2084" s="14">
        <v>1.06542692E-2</v>
      </c>
      <c r="D2084" s="13">
        <v>0.10199999999999999</v>
      </c>
      <c r="E2084" s="13">
        <v>56.5</v>
      </c>
      <c r="F2084" s="13">
        <v>0.7</v>
      </c>
      <c r="G2084" s="13">
        <v>0.09</v>
      </c>
      <c r="H2084" s="12">
        <v>1</v>
      </c>
      <c r="I2084" s="15">
        <f t="shared" si="192"/>
        <v>0.7</v>
      </c>
      <c r="J2084" s="15">
        <f t="shared" si="193"/>
        <v>0.09</v>
      </c>
      <c r="K2084" s="13">
        <v>4.0999999999999996</v>
      </c>
      <c r="L2084" s="12">
        <f t="shared" si="194"/>
        <v>5.1167127833000002E-3</v>
      </c>
      <c r="M2084">
        <f t="shared" si="195"/>
        <v>6</v>
      </c>
      <c r="N2084">
        <f t="shared" si="196"/>
        <v>0</v>
      </c>
      <c r="O2084">
        <f t="shared" si="197"/>
        <v>0</v>
      </c>
    </row>
    <row r="2085" spans="1:15">
      <c r="A2085" s="12" t="s">
        <v>41</v>
      </c>
      <c r="B2085" s="12">
        <v>4110</v>
      </c>
      <c r="C2085" s="14">
        <v>4.2059106300000003E-2</v>
      </c>
      <c r="D2085" s="13">
        <v>0.10199999999999999</v>
      </c>
      <c r="E2085" s="13">
        <v>56.5</v>
      </c>
      <c r="F2085" s="13">
        <v>0.7</v>
      </c>
      <c r="G2085" s="13">
        <v>0.09</v>
      </c>
      <c r="H2085" s="12">
        <v>1</v>
      </c>
      <c r="I2085" s="15">
        <f t="shared" si="192"/>
        <v>0.7</v>
      </c>
      <c r="J2085" s="15">
        <f t="shared" si="193"/>
        <v>0.09</v>
      </c>
      <c r="K2085" s="13">
        <v>16.100000000000001</v>
      </c>
      <c r="L2085" s="12">
        <f t="shared" si="194"/>
        <v>2.0198885800575002E-2</v>
      </c>
      <c r="M2085">
        <f t="shared" si="195"/>
        <v>25</v>
      </c>
      <c r="N2085">
        <f t="shared" si="196"/>
        <v>0</v>
      </c>
      <c r="O2085">
        <f t="shared" si="197"/>
        <v>0</v>
      </c>
    </row>
    <row r="2086" spans="1:15">
      <c r="A2086" s="12" t="s">
        <v>41</v>
      </c>
      <c r="B2086" s="12">
        <v>6300</v>
      </c>
      <c r="C2086" s="14">
        <v>5.6905031500000001E-2</v>
      </c>
      <c r="D2086" s="13">
        <v>0.191</v>
      </c>
      <c r="E2086" s="13">
        <v>56.5</v>
      </c>
      <c r="F2086" s="13">
        <v>0</v>
      </c>
      <c r="G2086" s="13">
        <v>0</v>
      </c>
      <c r="H2086" s="12">
        <v>1</v>
      </c>
      <c r="I2086" s="15">
        <f t="shared" si="192"/>
        <v>0</v>
      </c>
      <c r="J2086" s="15">
        <f t="shared" si="193"/>
        <v>0</v>
      </c>
      <c r="K2086" s="13">
        <v>40.9</v>
      </c>
      <c r="L2086" s="12">
        <f t="shared" si="194"/>
        <v>5.1174220619354172E-2</v>
      </c>
      <c r="M2086">
        <f t="shared" si="195"/>
        <v>63</v>
      </c>
      <c r="N2086">
        <f t="shared" si="196"/>
        <v>0</v>
      </c>
      <c r="O2086">
        <f t="shared" si="197"/>
        <v>0</v>
      </c>
    </row>
    <row r="2087" spans="1:15">
      <c r="A2087" s="12" t="s">
        <v>41</v>
      </c>
      <c r="B2087" s="12">
        <v>6300</v>
      </c>
      <c r="C2087" s="14">
        <v>6.7869114499999994E-2</v>
      </c>
      <c r="D2087" s="13">
        <v>0.30299999999999999</v>
      </c>
      <c r="E2087" s="13">
        <v>56.5</v>
      </c>
      <c r="F2087" s="13">
        <v>0</v>
      </c>
      <c r="G2087" s="13">
        <v>0</v>
      </c>
      <c r="H2087" s="12">
        <v>1</v>
      </c>
      <c r="I2087" s="15">
        <f t="shared" si="192"/>
        <v>0</v>
      </c>
      <c r="J2087" s="15">
        <f t="shared" si="193"/>
        <v>0</v>
      </c>
      <c r="K2087" s="13">
        <v>86</v>
      </c>
      <c r="L2087" s="12">
        <f t="shared" si="194"/>
        <v>9.6823775473562482E-2</v>
      </c>
      <c r="M2087">
        <f t="shared" si="195"/>
        <v>119</v>
      </c>
      <c r="N2087">
        <f t="shared" si="196"/>
        <v>0</v>
      </c>
      <c r="O2087">
        <f t="shared" si="197"/>
        <v>0</v>
      </c>
    </row>
    <row r="2088" spans="1:15">
      <c r="A2088" s="12" t="s">
        <v>41</v>
      </c>
      <c r="B2088" s="12">
        <v>4110</v>
      </c>
      <c r="C2088" s="14">
        <v>3.4778107699999998E-2</v>
      </c>
      <c r="D2088" s="13">
        <v>0.10199999999999999</v>
      </c>
      <c r="E2088" s="13">
        <v>56.5</v>
      </c>
      <c r="F2088" s="13">
        <v>0.7</v>
      </c>
      <c r="G2088" s="13">
        <v>0.09</v>
      </c>
      <c r="H2088" s="12">
        <v>1</v>
      </c>
      <c r="I2088" s="15">
        <f t="shared" si="192"/>
        <v>0.7</v>
      </c>
      <c r="J2088" s="15">
        <f t="shared" si="193"/>
        <v>0.09</v>
      </c>
      <c r="K2088" s="13">
        <v>13.4</v>
      </c>
      <c r="L2088" s="12">
        <f t="shared" si="194"/>
        <v>1.6702186222924999E-2</v>
      </c>
      <c r="M2088">
        <f t="shared" si="195"/>
        <v>21</v>
      </c>
      <c r="N2088">
        <f t="shared" si="196"/>
        <v>0</v>
      </c>
      <c r="O2088">
        <f t="shared" si="197"/>
        <v>0</v>
      </c>
    </row>
    <row r="2089" spans="1:15">
      <c r="A2089" s="12" t="s">
        <v>41</v>
      </c>
      <c r="B2089" s="12">
        <v>1820</v>
      </c>
      <c r="C2089" s="14">
        <v>0.1395550968</v>
      </c>
      <c r="D2089" s="13">
        <v>0.182</v>
      </c>
      <c r="E2089" s="13">
        <v>56.5</v>
      </c>
      <c r="F2089" s="13">
        <v>1.78</v>
      </c>
      <c r="G2089" s="13">
        <v>0.38</v>
      </c>
      <c r="H2089" s="12">
        <v>1</v>
      </c>
      <c r="I2089" s="15">
        <f t="shared" si="192"/>
        <v>1.78</v>
      </c>
      <c r="J2089" s="15">
        <f t="shared" si="193"/>
        <v>0.38</v>
      </c>
      <c r="K2089" s="13">
        <v>95.6</v>
      </c>
      <c r="L2089" s="12">
        <f t="shared" si="194"/>
        <v>0.11958708836619998</v>
      </c>
      <c r="M2089">
        <f t="shared" si="195"/>
        <v>148</v>
      </c>
      <c r="N2089">
        <f t="shared" si="196"/>
        <v>1</v>
      </c>
      <c r="O2089">
        <f t="shared" si="197"/>
        <v>0.1</v>
      </c>
    </row>
    <row r="2090" spans="1:15">
      <c r="A2090" s="12" t="s">
        <v>41</v>
      </c>
      <c r="B2090" s="12">
        <v>1820</v>
      </c>
      <c r="C2090" s="14">
        <v>17.746264586300001</v>
      </c>
      <c r="D2090" s="13">
        <v>0.182</v>
      </c>
      <c r="E2090" s="13">
        <v>56.5</v>
      </c>
      <c r="F2090" s="13">
        <v>1.78</v>
      </c>
      <c r="G2090" s="13">
        <v>0.38</v>
      </c>
      <c r="H2090" s="12">
        <v>1</v>
      </c>
      <c r="I2090" s="15">
        <f t="shared" si="192"/>
        <v>1.78</v>
      </c>
      <c r="J2090" s="15">
        <f t="shared" si="193"/>
        <v>0.38</v>
      </c>
      <c r="K2090" s="13">
        <v>12156.1</v>
      </c>
      <c r="L2090" s="12">
        <f t="shared" si="194"/>
        <v>15.207069895076907</v>
      </c>
      <c r="M2090">
        <f t="shared" si="195"/>
        <v>18758</v>
      </c>
      <c r="N2090">
        <f t="shared" si="196"/>
        <v>74</v>
      </c>
      <c r="O2090">
        <f t="shared" si="197"/>
        <v>15.7</v>
      </c>
    </row>
    <row r="2091" spans="1:15">
      <c r="A2091" s="12" t="s">
        <v>41</v>
      </c>
      <c r="B2091" s="12">
        <v>1820</v>
      </c>
      <c r="C2091" s="14">
        <v>2.2794488000000002E-3</v>
      </c>
      <c r="D2091" s="13">
        <v>0.182</v>
      </c>
      <c r="E2091" s="13">
        <v>56.5</v>
      </c>
      <c r="F2091" s="13">
        <v>1.78</v>
      </c>
      <c r="G2091" s="13">
        <v>0.38</v>
      </c>
      <c r="H2091" s="12">
        <v>1</v>
      </c>
      <c r="I2091" s="15">
        <f t="shared" si="192"/>
        <v>1.78</v>
      </c>
      <c r="J2091" s="15">
        <f t="shared" si="193"/>
        <v>0.38</v>
      </c>
      <c r="K2091" s="13">
        <v>1.6</v>
      </c>
      <c r="L2091" s="12">
        <f t="shared" si="194"/>
        <v>1.9532976675333334E-3</v>
      </c>
      <c r="M2091">
        <f t="shared" si="195"/>
        <v>2</v>
      </c>
      <c r="N2091">
        <f t="shared" si="196"/>
        <v>0</v>
      </c>
      <c r="O2091">
        <f t="shared" si="197"/>
        <v>0</v>
      </c>
    </row>
    <row r="2092" spans="1:15">
      <c r="A2092" s="12" t="s">
        <v>41</v>
      </c>
      <c r="B2092" s="12">
        <v>1820</v>
      </c>
      <c r="C2092" s="14">
        <v>28.531617672399999</v>
      </c>
      <c r="D2092" s="13">
        <v>0.182</v>
      </c>
      <c r="E2092" s="13">
        <v>56.5</v>
      </c>
      <c r="F2092" s="13">
        <v>1.78</v>
      </c>
      <c r="G2092" s="13">
        <v>0.38</v>
      </c>
      <c r="H2092" s="12">
        <v>1</v>
      </c>
      <c r="I2092" s="15">
        <f t="shared" si="192"/>
        <v>1.78</v>
      </c>
      <c r="J2092" s="15">
        <f t="shared" si="193"/>
        <v>0.38</v>
      </c>
      <c r="K2092" s="13">
        <v>19544</v>
      </c>
      <c r="L2092" s="12">
        <f t="shared" si="194"/>
        <v>24.449218710440764</v>
      </c>
      <c r="M2092">
        <f t="shared" si="195"/>
        <v>30158</v>
      </c>
      <c r="N2092">
        <f t="shared" si="196"/>
        <v>118</v>
      </c>
      <c r="O2092">
        <f t="shared" si="197"/>
        <v>25.3</v>
      </c>
    </row>
    <row r="2093" spans="1:15">
      <c r="A2093" s="12" t="s">
        <v>41</v>
      </c>
      <c r="B2093" s="12">
        <v>1820</v>
      </c>
      <c r="C2093" s="14">
        <v>0.22634327539999999</v>
      </c>
      <c r="D2093" s="13">
        <v>0.222</v>
      </c>
      <c r="E2093" s="13">
        <v>56.5</v>
      </c>
      <c r="F2093" s="13">
        <v>1.78</v>
      </c>
      <c r="G2093" s="13">
        <v>0.38</v>
      </c>
      <c r="H2093" s="12">
        <v>1</v>
      </c>
      <c r="I2093" s="15">
        <f t="shared" si="192"/>
        <v>1.78</v>
      </c>
      <c r="J2093" s="15">
        <f t="shared" si="193"/>
        <v>0.38</v>
      </c>
      <c r="K2093" s="13">
        <v>189.1</v>
      </c>
      <c r="L2093" s="12">
        <f t="shared" si="194"/>
        <v>0.23658530861185001</v>
      </c>
      <c r="M2093">
        <f t="shared" si="195"/>
        <v>292</v>
      </c>
      <c r="N2093">
        <f t="shared" si="196"/>
        <v>1</v>
      </c>
      <c r="O2093">
        <f t="shared" si="197"/>
        <v>0.2</v>
      </c>
    </row>
    <row r="2094" spans="1:15">
      <c r="A2094" s="12" t="s">
        <v>41</v>
      </c>
      <c r="B2094" s="12">
        <v>1820</v>
      </c>
      <c r="C2094" s="14">
        <v>9.8703339999999993E-4</v>
      </c>
      <c r="D2094" s="13">
        <v>0.222</v>
      </c>
      <c r="E2094" s="13">
        <v>56.5</v>
      </c>
      <c r="F2094" s="13">
        <v>1.78</v>
      </c>
      <c r="G2094" s="13">
        <v>0.38</v>
      </c>
      <c r="H2094" s="12">
        <v>1</v>
      </c>
      <c r="I2094" s="15">
        <f t="shared" si="192"/>
        <v>1.78</v>
      </c>
      <c r="J2094" s="15">
        <f t="shared" si="193"/>
        <v>0.38</v>
      </c>
      <c r="K2094" s="13">
        <v>66</v>
      </c>
      <c r="L2094" s="12">
        <f t="shared" si="194"/>
        <v>1.0316966613500001E-3</v>
      </c>
      <c r="M2094">
        <f t="shared" si="195"/>
        <v>1</v>
      </c>
      <c r="N2094">
        <f t="shared" si="196"/>
        <v>0</v>
      </c>
      <c r="O2094">
        <f t="shared" si="197"/>
        <v>0</v>
      </c>
    </row>
    <row r="2095" spans="1:15">
      <c r="A2095" s="12" t="s">
        <v>41</v>
      </c>
      <c r="B2095" s="12">
        <v>5300</v>
      </c>
      <c r="C2095" s="14">
        <v>11.087842942</v>
      </c>
      <c r="D2095" s="13">
        <v>0.5</v>
      </c>
      <c r="E2095" s="13">
        <v>56.5</v>
      </c>
      <c r="F2095" s="13">
        <v>0.6</v>
      </c>
      <c r="G2095" s="13">
        <v>0.13500000000000001</v>
      </c>
      <c r="H2095" s="12">
        <v>1</v>
      </c>
      <c r="I2095" s="15">
        <f t="shared" si="192"/>
        <v>0.6</v>
      </c>
      <c r="J2095" s="15">
        <f t="shared" si="193"/>
        <v>0.13500000000000001</v>
      </c>
      <c r="K2095" s="13">
        <v>20865.599999999999</v>
      </c>
      <c r="L2095" s="12">
        <f t="shared" si="194"/>
        <v>26.102630259291669</v>
      </c>
      <c r="M2095">
        <f t="shared" si="195"/>
        <v>32197</v>
      </c>
      <c r="N2095">
        <f t="shared" si="196"/>
        <v>43</v>
      </c>
      <c r="O2095">
        <f t="shared" si="197"/>
        <v>9.6</v>
      </c>
    </row>
    <row r="2096" spans="1:15">
      <c r="A2096" s="12" t="s">
        <v>41</v>
      </c>
      <c r="B2096" s="12">
        <v>1820</v>
      </c>
      <c r="C2096" s="14">
        <v>2.6040814388000002</v>
      </c>
      <c r="D2096" s="13">
        <v>0.182</v>
      </c>
      <c r="E2096" s="13">
        <v>56.5</v>
      </c>
      <c r="F2096" s="13">
        <v>1.78</v>
      </c>
      <c r="G2096" s="13">
        <v>0.38</v>
      </c>
      <c r="H2096" s="12">
        <v>1</v>
      </c>
      <c r="I2096" s="15">
        <f t="shared" si="192"/>
        <v>1.78</v>
      </c>
      <c r="J2096" s="15">
        <f t="shared" si="193"/>
        <v>0.38</v>
      </c>
      <c r="K2096" s="13">
        <v>1783.8</v>
      </c>
      <c r="L2096" s="12">
        <f t="shared" si="194"/>
        <v>2.2314807862650334</v>
      </c>
      <c r="M2096">
        <f t="shared" si="195"/>
        <v>2752</v>
      </c>
      <c r="N2096">
        <f t="shared" si="196"/>
        <v>11</v>
      </c>
      <c r="O2096">
        <f t="shared" si="197"/>
        <v>2.2999999999999998</v>
      </c>
    </row>
    <row r="2097" spans="1:15">
      <c r="A2097" s="12" t="s">
        <v>41</v>
      </c>
      <c r="B2097" s="12">
        <v>4340</v>
      </c>
      <c r="C2097" s="14">
        <v>7.6863670800000006E-2</v>
      </c>
      <c r="D2097" s="13">
        <v>0.309</v>
      </c>
      <c r="E2097" s="13">
        <v>56.5</v>
      </c>
      <c r="F2097" s="13">
        <v>0.7</v>
      </c>
      <c r="G2097" s="13">
        <v>0.09</v>
      </c>
      <c r="H2097" s="12">
        <v>1</v>
      </c>
      <c r="I2097" s="15">
        <f t="shared" si="192"/>
        <v>0.7</v>
      </c>
      <c r="J2097" s="15">
        <f t="shared" si="193"/>
        <v>0.09</v>
      </c>
      <c r="K2097" s="13">
        <v>89.4</v>
      </c>
      <c r="L2097" s="12">
        <f t="shared" si="194"/>
        <v>0.11182703305515002</v>
      </c>
      <c r="M2097">
        <f t="shared" si="195"/>
        <v>138</v>
      </c>
      <c r="N2097">
        <f t="shared" si="196"/>
        <v>0</v>
      </c>
      <c r="O2097">
        <f t="shared" si="197"/>
        <v>0</v>
      </c>
    </row>
    <row r="2098" spans="1:15">
      <c r="A2098" s="12" t="s">
        <v>41</v>
      </c>
      <c r="B2098" s="12">
        <v>4340</v>
      </c>
      <c r="C2098" s="14">
        <v>9.1056904699999996E-2</v>
      </c>
      <c r="D2098" s="13">
        <v>0.309</v>
      </c>
      <c r="E2098" s="13">
        <v>56.5</v>
      </c>
      <c r="F2098" s="13">
        <v>0.7</v>
      </c>
      <c r="G2098" s="13">
        <v>0.09</v>
      </c>
      <c r="H2098" s="12">
        <v>1</v>
      </c>
      <c r="I2098" s="15">
        <f t="shared" si="192"/>
        <v>0.7</v>
      </c>
      <c r="J2098" s="15">
        <f t="shared" si="193"/>
        <v>0.09</v>
      </c>
      <c r="K2098" s="13">
        <v>105.9</v>
      </c>
      <c r="L2098" s="12">
        <f t="shared" si="194"/>
        <v>0.13247641422541251</v>
      </c>
      <c r="M2098">
        <f t="shared" si="195"/>
        <v>163</v>
      </c>
      <c r="N2098">
        <f t="shared" si="196"/>
        <v>0</v>
      </c>
      <c r="O2098">
        <f t="shared" si="197"/>
        <v>0</v>
      </c>
    </row>
    <row r="2099" spans="1:15">
      <c r="A2099" s="12" t="s">
        <v>41</v>
      </c>
      <c r="B2099" s="12">
        <v>1820</v>
      </c>
      <c r="C2099" s="14">
        <v>5.1262170965999996</v>
      </c>
      <c r="D2099" s="13">
        <v>0.182</v>
      </c>
      <c r="E2099" s="13">
        <v>56.5</v>
      </c>
      <c r="F2099" s="13">
        <v>1.78</v>
      </c>
      <c r="G2099" s="13">
        <v>0.38</v>
      </c>
      <c r="H2099" s="12">
        <v>1</v>
      </c>
      <c r="I2099" s="15">
        <f t="shared" si="192"/>
        <v>1.78</v>
      </c>
      <c r="J2099" s="15">
        <f t="shared" si="193"/>
        <v>0.38</v>
      </c>
      <c r="K2099" s="13">
        <v>3511.4</v>
      </c>
      <c r="L2099" s="12">
        <f t="shared" si="194"/>
        <v>4.3927408670281496</v>
      </c>
      <c r="M2099">
        <f t="shared" si="195"/>
        <v>5418</v>
      </c>
      <c r="N2099">
        <f t="shared" si="196"/>
        <v>21</v>
      </c>
      <c r="O2099">
        <f t="shared" si="197"/>
        <v>4.5</v>
      </c>
    </row>
    <row r="2100" spans="1:15">
      <c r="A2100" s="12" t="s">
        <v>41</v>
      </c>
      <c r="B2100" s="12">
        <v>1820</v>
      </c>
      <c r="C2100" s="14">
        <v>8.1241415286999992</v>
      </c>
      <c r="D2100" s="13">
        <v>0.222</v>
      </c>
      <c r="E2100" s="13">
        <v>56.5</v>
      </c>
      <c r="F2100" s="13">
        <v>1.78</v>
      </c>
      <c r="G2100" s="13">
        <v>0.38</v>
      </c>
      <c r="H2100" s="12">
        <v>1</v>
      </c>
      <c r="I2100" s="15">
        <f t="shared" si="192"/>
        <v>1.78</v>
      </c>
      <c r="J2100" s="15">
        <f t="shared" si="193"/>
        <v>0.38</v>
      </c>
      <c r="K2100" s="13">
        <v>7328.1</v>
      </c>
      <c r="L2100" s="12">
        <f t="shared" si="194"/>
        <v>8.4917589328736742</v>
      </c>
      <c r="M2100">
        <f t="shared" si="195"/>
        <v>10474</v>
      </c>
      <c r="N2100">
        <f t="shared" si="196"/>
        <v>41</v>
      </c>
      <c r="O2100">
        <f t="shared" si="197"/>
        <v>8.8000000000000007</v>
      </c>
    </row>
    <row r="2101" spans="1:15">
      <c r="A2101" s="12" t="s">
        <v>41</v>
      </c>
      <c r="B2101" s="12">
        <v>5300</v>
      </c>
      <c r="C2101" s="14">
        <v>5.0091739000000003E-3</v>
      </c>
      <c r="D2101" s="13">
        <v>0.5</v>
      </c>
      <c r="E2101" s="13">
        <v>56.5</v>
      </c>
      <c r="F2101" s="13">
        <v>0.6</v>
      </c>
      <c r="G2101" s="13">
        <v>0.13500000000000001</v>
      </c>
      <c r="H2101" s="12">
        <v>1</v>
      </c>
      <c r="I2101" s="15">
        <f t="shared" si="192"/>
        <v>0.6</v>
      </c>
      <c r="J2101" s="15">
        <f t="shared" si="193"/>
        <v>0.13500000000000001</v>
      </c>
      <c r="K2101" s="13">
        <v>9.4</v>
      </c>
      <c r="L2101" s="12">
        <f t="shared" si="194"/>
        <v>1.1792430222916669E-2</v>
      </c>
      <c r="M2101">
        <f t="shared" si="195"/>
        <v>15</v>
      </c>
      <c r="N2101">
        <f t="shared" si="196"/>
        <v>0</v>
      </c>
      <c r="O2101">
        <f t="shared" si="197"/>
        <v>0</v>
      </c>
    </row>
    <row r="2102" spans="1:15">
      <c r="A2102" s="12" t="s">
        <v>41</v>
      </c>
      <c r="B2102" s="12">
        <v>3200</v>
      </c>
      <c r="C2102" s="14">
        <v>2.5866054999999998E-3</v>
      </c>
      <c r="D2102" s="13">
        <v>0.4</v>
      </c>
      <c r="E2102" s="13">
        <v>56.5</v>
      </c>
      <c r="F2102" s="13">
        <v>1.2</v>
      </c>
      <c r="G2102" s="13">
        <v>6.4000000000000001E-2</v>
      </c>
      <c r="H2102" s="12">
        <v>1</v>
      </c>
      <c r="I2102" s="15">
        <f t="shared" si="192"/>
        <v>1.2</v>
      </c>
      <c r="J2102" s="15">
        <f t="shared" si="193"/>
        <v>6.4000000000000001E-2</v>
      </c>
      <c r="K2102" s="13">
        <v>3.9</v>
      </c>
      <c r="L2102" s="12">
        <f t="shared" si="194"/>
        <v>4.8714403583333338E-3</v>
      </c>
      <c r="M2102">
        <f t="shared" si="195"/>
        <v>6</v>
      </c>
      <c r="N2102">
        <f t="shared" si="196"/>
        <v>0</v>
      </c>
      <c r="O2102">
        <f t="shared" si="197"/>
        <v>0</v>
      </c>
    </row>
    <row r="2103" spans="1:15">
      <c r="A2103" s="12" t="s">
        <v>41</v>
      </c>
      <c r="B2103" s="12">
        <v>1820</v>
      </c>
      <c r="C2103" s="14">
        <v>2.8359331000000002E-3</v>
      </c>
      <c r="D2103" s="13">
        <v>0.25800000000000001</v>
      </c>
      <c r="E2103" s="13">
        <v>56.5</v>
      </c>
      <c r="F2103" s="13">
        <v>1.78</v>
      </c>
      <c r="G2103" s="13">
        <v>0.38</v>
      </c>
      <c r="H2103" s="12">
        <v>1</v>
      </c>
      <c r="I2103" s="15">
        <f t="shared" si="192"/>
        <v>1.78</v>
      </c>
      <c r="J2103" s="15">
        <f t="shared" si="193"/>
        <v>0.38</v>
      </c>
      <c r="K2103" s="13">
        <v>2.8</v>
      </c>
      <c r="L2103" s="12">
        <f t="shared" si="194"/>
        <v>3.4449497332250003E-3</v>
      </c>
      <c r="M2103">
        <f t="shared" si="195"/>
        <v>4</v>
      </c>
      <c r="N2103">
        <f t="shared" si="196"/>
        <v>0</v>
      </c>
      <c r="O2103">
        <f t="shared" si="197"/>
        <v>0</v>
      </c>
    </row>
    <row r="2104" spans="1:15">
      <c r="A2104" s="12" t="s">
        <v>41</v>
      </c>
      <c r="B2104" s="12">
        <v>2210</v>
      </c>
      <c r="C2104" s="14">
        <v>66.780413095200004</v>
      </c>
      <c r="D2104" s="13">
        <v>0.26800000000000002</v>
      </c>
      <c r="E2104" s="13">
        <v>56.5</v>
      </c>
      <c r="F2104" s="13">
        <v>1.92</v>
      </c>
      <c r="G2104" s="13">
        <v>0.50600000000000001</v>
      </c>
      <c r="H2104" s="12">
        <v>1</v>
      </c>
      <c r="I2104" s="15">
        <f t="shared" si="192"/>
        <v>1.92</v>
      </c>
      <c r="J2104" s="15">
        <f t="shared" si="193"/>
        <v>0.50600000000000001</v>
      </c>
      <c r="K2104" s="13">
        <v>67359</v>
      </c>
      <c r="L2104" s="12">
        <f t="shared" si="194"/>
        <v>84.265751257293218</v>
      </c>
      <c r="M2104">
        <f t="shared" si="195"/>
        <v>103940</v>
      </c>
      <c r="N2104">
        <f t="shared" si="196"/>
        <v>440</v>
      </c>
      <c r="O2104">
        <f t="shared" si="197"/>
        <v>116</v>
      </c>
    </row>
    <row r="2105" spans="1:15">
      <c r="A2105" s="12" t="s">
        <v>41</v>
      </c>
      <c r="B2105" s="12">
        <v>3200</v>
      </c>
      <c r="C2105" s="14">
        <v>0.12573370959999999</v>
      </c>
      <c r="D2105" s="13">
        <v>0.4</v>
      </c>
      <c r="E2105" s="13">
        <v>56.5</v>
      </c>
      <c r="F2105" s="13">
        <v>1.2</v>
      </c>
      <c r="G2105" s="13">
        <v>6.4000000000000001E-2</v>
      </c>
      <c r="H2105" s="12">
        <v>1</v>
      </c>
      <c r="I2105" s="15">
        <f t="shared" si="192"/>
        <v>1.2</v>
      </c>
      <c r="J2105" s="15">
        <f t="shared" si="193"/>
        <v>6.4000000000000001E-2</v>
      </c>
      <c r="K2105" s="13">
        <v>189.3</v>
      </c>
      <c r="L2105" s="12">
        <f t="shared" si="194"/>
        <v>0.23679848641333334</v>
      </c>
      <c r="M2105">
        <f t="shared" si="195"/>
        <v>292</v>
      </c>
      <c r="N2105">
        <f t="shared" si="196"/>
        <v>1</v>
      </c>
      <c r="O2105">
        <f t="shared" si="197"/>
        <v>0</v>
      </c>
    </row>
    <row r="2106" spans="1:15">
      <c r="A2106" s="12" t="s">
        <v>41</v>
      </c>
      <c r="B2106" s="12">
        <v>3200</v>
      </c>
      <c r="C2106" s="14">
        <v>0.1973444093</v>
      </c>
      <c r="D2106" s="13">
        <v>0.4</v>
      </c>
      <c r="E2106" s="13">
        <v>56.5</v>
      </c>
      <c r="F2106" s="13">
        <v>1.2</v>
      </c>
      <c r="G2106" s="13">
        <v>6.4000000000000001E-2</v>
      </c>
      <c r="H2106" s="12">
        <v>1</v>
      </c>
      <c r="I2106" s="15">
        <f t="shared" si="192"/>
        <v>1.2</v>
      </c>
      <c r="J2106" s="15">
        <f t="shared" si="193"/>
        <v>6.4000000000000001E-2</v>
      </c>
      <c r="K2106" s="13">
        <v>297.10000000000002</v>
      </c>
      <c r="L2106" s="12">
        <f t="shared" si="194"/>
        <v>0.37166530418166666</v>
      </c>
      <c r="M2106">
        <f t="shared" si="195"/>
        <v>458</v>
      </c>
      <c r="N2106">
        <f t="shared" si="196"/>
        <v>1</v>
      </c>
      <c r="O2106">
        <f t="shared" si="197"/>
        <v>0.1</v>
      </c>
    </row>
    <row r="2107" spans="1:15">
      <c r="A2107" s="12" t="s">
        <v>41</v>
      </c>
      <c r="B2107" s="12">
        <v>3200</v>
      </c>
      <c r="C2107" s="14">
        <v>9.2667032299999993E-2</v>
      </c>
      <c r="D2107" s="13">
        <v>0.4</v>
      </c>
      <c r="E2107" s="13">
        <v>56.5</v>
      </c>
      <c r="F2107" s="13">
        <v>1.2</v>
      </c>
      <c r="G2107" s="13">
        <v>6.4000000000000001E-2</v>
      </c>
      <c r="H2107" s="12">
        <v>1</v>
      </c>
      <c r="I2107" s="15">
        <f t="shared" si="192"/>
        <v>1.2</v>
      </c>
      <c r="J2107" s="15">
        <f t="shared" si="193"/>
        <v>6.4000000000000001E-2</v>
      </c>
      <c r="K2107" s="13">
        <v>139.5</v>
      </c>
      <c r="L2107" s="12">
        <f t="shared" si="194"/>
        <v>0.17452291083166668</v>
      </c>
      <c r="M2107">
        <f t="shared" si="195"/>
        <v>215</v>
      </c>
      <c r="N2107">
        <f t="shared" si="196"/>
        <v>1</v>
      </c>
      <c r="O2107">
        <f t="shared" si="197"/>
        <v>0</v>
      </c>
    </row>
    <row r="2108" spans="1:15">
      <c r="A2108" s="12" t="s">
        <v>41</v>
      </c>
      <c r="B2108" s="12">
        <v>4110</v>
      </c>
      <c r="C2108" s="14">
        <v>0.1086185237</v>
      </c>
      <c r="D2108" s="13">
        <v>0.41299999999999998</v>
      </c>
      <c r="E2108" s="13">
        <v>56.5</v>
      </c>
      <c r="F2108" s="13">
        <v>0.7</v>
      </c>
      <c r="G2108" s="13">
        <v>0.09</v>
      </c>
      <c r="H2108" s="12">
        <v>1</v>
      </c>
      <c r="I2108" s="15">
        <f t="shared" si="192"/>
        <v>0.7</v>
      </c>
      <c r="J2108" s="15">
        <f t="shared" si="193"/>
        <v>0.09</v>
      </c>
      <c r="K2108" s="13">
        <v>168.8</v>
      </c>
      <c r="L2108" s="12">
        <f t="shared" si="194"/>
        <v>0.2112132451064708</v>
      </c>
      <c r="M2108">
        <f t="shared" si="195"/>
        <v>261</v>
      </c>
      <c r="N2108">
        <f t="shared" si="196"/>
        <v>0</v>
      </c>
      <c r="O2108">
        <f t="shared" si="197"/>
        <v>0.1</v>
      </c>
    </row>
    <row r="2109" spans="1:15">
      <c r="A2109" s="12" t="s">
        <v>41</v>
      </c>
      <c r="B2109" s="12">
        <v>4110</v>
      </c>
      <c r="C2109" s="14">
        <v>8.5636348000000001E-2</v>
      </c>
      <c r="D2109" s="13">
        <v>0.309</v>
      </c>
      <c r="E2109" s="13">
        <v>56.5</v>
      </c>
      <c r="F2109" s="13">
        <v>0.7</v>
      </c>
      <c r="G2109" s="13">
        <v>0.09</v>
      </c>
      <c r="H2109" s="12">
        <v>1</v>
      </c>
      <c r="I2109" s="15">
        <f t="shared" si="192"/>
        <v>0.7</v>
      </c>
      <c r="J2109" s="15">
        <f t="shared" si="193"/>
        <v>0.09</v>
      </c>
      <c r="K2109" s="13">
        <v>99.6</v>
      </c>
      <c r="L2109" s="12">
        <f t="shared" si="194"/>
        <v>0.1245901817965</v>
      </c>
      <c r="M2109">
        <f t="shared" si="195"/>
        <v>154</v>
      </c>
      <c r="N2109">
        <f t="shared" si="196"/>
        <v>0</v>
      </c>
      <c r="O2109">
        <f t="shared" si="197"/>
        <v>0</v>
      </c>
    </row>
    <row r="2110" spans="1:15">
      <c r="A2110" s="12" t="s">
        <v>41</v>
      </c>
      <c r="B2110" s="12">
        <v>4340</v>
      </c>
      <c r="C2110" s="14">
        <v>0.1546866258</v>
      </c>
      <c r="D2110" s="13">
        <v>0.309</v>
      </c>
      <c r="E2110" s="13">
        <v>56.5</v>
      </c>
      <c r="F2110" s="13">
        <v>0.7</v>
      </c>
      <c r="G2110" s="13">
        <v>0.09</v>
      </c>
      <c r="H2110" s="12">
        <v>1</v>
      </c>
      <c r="I2110" s="15">
        <f t="shared" si="192"/>
        <v>0.7</v>
      </c>
      <c r="J2110" s="15">
        <f t="shared" si="193"/>
        <v>0.09</v>
      </c>
      <c r="K2110" s="13">
        <v>179.9</v>
      </c>
      <c r="L2110" s="12">
        <f t="shared" si="194"/>
        <v>0.22504970471077501</v>
      </c>
      <c r="M2110">
        <f t="shared" si="195"/>
        <v>278</v>
      </c>
      <c r="N2110">
        <f t="shared" si="196"/>
        <v>0</v>
      </c>
      <c r="O2110">
        <f t="shared" si="197"/>
        <v>0.1</v>
      </c>
    </row>
    <row r="2111" spans="1:15">
      <c r="A2111" s="12" t="s">
        <v>41</v>
      </c>
      <c r="B2111" s="12">
        <v>5300</v>
      </c>
      <c r="C2111" s="14">
        <v>5.2429609000000004E-3</v>
      </c>
      <c r="D2111" s="13">
        <v>0.5</v>
      </c>
      <c r="E2111" s="13">
        <v>56.5</v>
      </c>
      <c r="F2111" s="13">
        <v>0.6</v>
      </c>
      <c r="G2111" s="13">
        <v>0.13500000000000001</v>
      </c>
      <c r="H2111" s="12">
        <v>1</v>
      </c>
      <c r="I2111" s="15">
        <f t="shared" si="192"/>
        <v>0.6</v>
      </c>
      <c r="J2111" s="15">
        <f t="shared" si="193"/>
        <v>0.13500000000000001</v>
      </c>
      <c r="K2111" s="13">
        <v>9.9</v>
      </c>
      <c r="L2111" s="12">
        <f t="shared" si="194"/>
        <v>1.2342803785416669E-2</v>
      </c>
      <c r="M2111">
        <f t="shared" si="195"/>
        <v>15</v>
      </c>
      <c r="N2111">
        <f t="shared" si="196"/>
        <v>0</v>
      </c>
      <c r="O2111">
        <f t="shared" si="197"/>
        <v>0</v>
      </c>
    </row>
    <row r="2112" spans="1:15">
      <c r="A2112" s="12" t="s">
        <v>41</v>
      </c>
      <c r="B2112" s="12">
        <v>5300</v>
      </c>
      <c r="C2112" s="14">
        <v>0.221199601</v>
      </c>
      <c r="D2112" s="13">
        <v>0.5</v>
      </c>
      <c r="E2112" s="13">
        <v>56.5</v>
      </c>
      <c r="F2112" s="13">
        <v>0.6</v>
      </c>
      <c r="G2112" s="13">
        <v>0.13500000000000001</v>
      </c>
      <c r="H2112" s="12">
        <v>1</v>
      </c>
      <c r="I2112" s="15">
        <f t="shared" si="192"/>
        <v>0.6</v>
      </c>
      <c r="J2112" s="15">
        <f t="shared" si="193"/>
        <v>0.13500000000000001</v>
      </c>
      <c r="K2112" s="13">
        <v>416.2</v>
      </c>
      <c r="L2112" s="12">
        <f t="shared" si="194"/>
        <v>0.52074072735416665</v>
      </c>
      <c r="M2112">
        <f t="shared" si="195"/>
        <v>642</v>
      </c>
      <c r="N2112">
        <f t="shared" si="196"/>
        <v>1</v>
      </c>
      <c r="O2112">
        <f t="shared" si="197"/>
        <v>0.2</v>
      </c>
    </row>
    <row r="2113" spans="1:15">
      <c r="A2113" s="12" t="s">
        <v>41</v>
      </c>
      <c r="B2113" s="12">
        <v>4110</v>
      </c>
      <c r="C2113" s="14">
        <v>1.7520443199999999E-2</v>
      </c>
      <c r="D2113" s="13">
        <v>0.309</v>
      </c>
      <c r="E2113" s="13">
        <v>56.5</v>
      </c>
      <c r="F2113" s="13">
        <v>0.7</v>
      </c>
      <c r="G2113" s="13">
        <v>0.09</v>
      </c>
      <c r="H2113" s="12">
        <v>1</v>
      </c>
      <c r="I2113" s="15">
        <f t="shared" si="192"/>
        <v>0.7</v>
      </c>
      <c r="J2113" s="15">
        <f t="shared" si="193"/>
        <v>0.09</v>
      </c>
      <c r="K2113" s="13">
        <v>20.399999999999999</v>
      </c>
      <c r="L2113" s="12">
        <f t="shared" si="194"/>
        <v>2.5490054800600001E-2</v>
      </c>
      <c r="M2113">
        <f t="shared" si="195"/>
        <v>31</v>
      </c>
      <c r="N2113">
        <f t="shared" si="196"/>
        <v>0</v>
      </c>
      <c r="O2113">
        <f t="shared" si="197"/>
        <v>0</v>
      </c>
    </row>
    <row r="2114" spans="1:15">
      <c r="A2114" s="12" t="s">
        <v>41</v>
      </c>
      <c r="B2114" s="12">
        <v>5300</v>
      </c>
      <c r="C2114" s="14">
        <v>4.8874519800000002E-2</v>
      </c>
      <c r="D2114" s="13">
        <v>0.5</v>
      </c>
      <c r="E2114" s="13">
        <v>56.5</v>
      </c>
      <c r="F2114" s="13">
        <v>0.6</v>
      </c>
      <c r="G2114" s="13">
        <v>0.13500000000000001</v>
      </c>
      <c r="H2114" s="12">
        <v>1</v>
      </c>
      <c r="I2114" s="15">
        <f t="shared" si="192"/>
        <v>0.6</v>
      </c>
      <c r="J2114" s="15">
        <f t="shared" si="193"/>
        <v>0.13500000000000001</v>
      </c>
      <c r="K2114" s="13">
        <v>92</v>
      </c>
      <c r="L2114" s="12">
        <f t="shared" si="194"/>
        <v>0.1150587653625</v>
      </c>
      <c r="M2114">
        <f t="shared" si="195"/>
        <v>142</v>
      </c>
      <c r="N2114">
        <f t="shared" si="196"/>
        <v>0</v>
      </c>
      <c r="O2114">
        <f t="shared" si="197"/>
        <v>0</v>
      </c>
    </row>
    <row r="2115" spans="1:15">
      <c r="A2115" s="12" t="s">
        <v>41</v>
      </c>
      <c r="B2115" s="12">
        <v>5300</v>
      </c>
      <c r="C2115" s="14">
        <v>3.6655597599999999E-2</v>
      </c>
      <c r="D2115" s="13">
        <v>0.5</v>
      </c>
      <c r="E2115" s="13">
        <v>56.5</v>
      </c>
      <c r="F2115" s="13">
        <v>0.6</v>
      </c>
      <c r="G2115" s="13">
        <v>0.13500000000000001</v>
      </c>
      <c r="H2115" s="12">
        <v>1</v>
      </c>
      <c r="I2115" s="15">
        <f t="shared" ref="I2115:I2178" si="198">F2115</f>
        <v>0.6</v>
      </c>
      <c r="J2115" s="15">
        <f t="shared" ref="J2115:J2178" si="199">G2115</f>
        <v>0.13500000000000001</v>
      </c>
      <c r="K2115" s="13">
        <v>69</v>
      </c>
      <c r="L2115" s="12">
        <f t="shared" ref="L2115:L2178" si="200">E2115*D2115*C2115/12</f>
        <v>8.6293386016666654E-2</v>
      </c>
      <c r="M2115">
        <f t="shared" ref="M2115:M2178" si="201">ROUND(E2115*D2115*C2115*102.79,0)</f>
        <v>106</v>
      </c>
      <c r="N2115">
        <f t="shared" ref="N2115:N2178" si="202">ROUND(I2115*M2115*0.002205,0)</f>
        <v>0</v>
      </c>
      <c r="O2115">
        <f t="shared" ref="O2115:O2178" si="203">ROUND(J2115*M2115*0.002205,1)</f>
        <v>0</v>
      </c>
    </row>
    <row r="2116" spans="1:15">
      <c r="A2116" s="12" t="s">
        <v>41</v>
      </c>
      <c r="B2116" s="12">
        <v>1820</v>
      </c>
      <c r="C2116" s="14">
        <v>1.8180199999999999E-5</v>
      </c>
      <c r="D2116" s="13">
        <v>0.25800000000000001</v>
      </c>
      <c r="E2116" s="13">
        <v>56.5</v>
      </c>
      <c r="F2116" s="13">
        <v>1.78</v>
      </c>
      <c r="G2116" s="13">
        <v>0.38</v>
      </c>
      <c r="H2116" s="12">
        <v>1</v>
      </c>
      <c r="I2116" s="15">
        <f t="shared" si="198"/>
        <v>1.78</v>
      </c>
      <c r="J2116" s="15">
        <f t="shared" si="199"/>
        <v>0.38</v>
      </c>
      <c r="K2116" s="13">
        <v>0</v>
      </c>
      <c r="L2116" s="12">
        <f t="shared" si="200"/>
        <v>2.2084397949999997E-5</v>
      </c>
      <c r="M2116">
        <f t="shared" si="201"/>
        <v>0</v>
      </c>
      <c r="N2116">
        <f t="shared" si="202"/>
        <v>0</v>
      </c>
      <c r="O2116">
        <f t="shared" si="203"/>
        <v>0</v>
      </c>
    </row>
    <row r="2117" spans="1:15">
      <c r="A2117" s="12" t="s">
        <v>41</v>
      </c>
      <c r="B2117" s="12">
        <v>1820</v>
      </c>
      <c r="C2117" s="14">
        <v>1.2296330899999999E-2</v>
      </c>
      <c r="D2117" s="13">
        <v>0.25800000000000001</v>
      </c>
      <c r="E2117" s="13">
        <v>56.5</v>
      </c>
      <c r="F2117" s="13">
        <v>1.78</v>
      </c>
      <c r="G2117" s="13">
        <v>0.38</v>
      </c>
      <c r="H2117" s="12">
        <v>1</v>
      </c>
      <c r="I2117" s="15">
        <f t="shared" si="198"/>
        <v>1.78</v>
      </c>
      <c r="J2117" s="15">
        <f t="shared" si="199"/>
        <v>0.38</v>
      </c>
      <c r="K2117" s="13">
        <v>11.9</v>
      </c>
      <c r="L2117" s="12">
        <f t="shared" si="200"/>
        <v>1.4936967960774998E-2</v>
      </c>
      <c r="M2117">
        <f t="shared" si="201"/>
        <v>18</v>
      </c>
      <c r="N2117">
        <f t="shared" si="202"/>
        <v>0</v>
      </c>
      <c r="O2117">
        <f t="shared" si="203"/>
        <v>0</v>
      </c>
    </row>
    <row r="2118" spans="1:15">
      <c r="A2118" s="12" t="s">
        <v>41</v>
      </c>
      <c r="B2118" s="12">
        <v>1820</v>
      </c>
      <c r="C2118" s="14">
        <v>3.7152327E-3</v>
      </c>
      <c r="D2118" s="13">
        <v>0.222</v>
      </c>
      <c r="E2118" s="13">
        <v>56.5</v>
      </c>
      <c r="F2118" s="13">
        <v>1.78</v>
      </c>
      <c r="G2118" s="13">
        <v>0.38</v>
      </c>
      <c r="H2118" s="12">
        <v>1</v>
      </c>
      <c r="I2118" s="15">
        <f t="shared" si="198"/>
        <v>1.78</v>
      </c>
      <c r="J2118" s="15">
        <f t="shared" si="199"/>
        <v>0.38</v>
      </c>
      <c r="K2118" s="13">
        <v>136.69999999999999</v>
      </c>
      <c r="L2118" s="12">
        <f t="shared" si="200"/>
        <v>3.8833469796750002E-3</v>
      </c>
      <c r="M2118">
        <f t="shared" si="201"/>
        <v>5</v>
      </c>
      <c r="N2118">
        <f t="shared" si="202"/>
        <v>0</v>
      </c>
      <c r="O2118">
        <f t="shared" si="203"/>
        <v>0</v>
      </c>
    </row>
    <row r="2119" spans="1:15">
      <c r="A2119" s="12" t="s">
        <v>41</v>
      </c>
      <c r="B2119" s="12">
        <v>3200</v>
      </c>
      <c r="C2119" s="14">
        <v>1.3485569999999999E-4</v>
      </c>
      <c r="D2119" s="13">
        <v>0.4</v>
      </c>
      <c r="E2119" s="13">
        <v>56.5</v>
      </c>
      <c r="F2119" s="13">
        <v>1.2</v>
      </c>
      <c r="G2119" s="13">
        <v>6.4000000000000001E-2</v>
      </c>
      <c r="H2119" s="12">
        <v>1</v>
      </c>
      <c r="I2119" s="15">
        <f t="shared" si="198"/>
        <v>1.2</v>
      </c>
      <c r="J2119" s="15">
        <f t="shared" si="199"/>
        <v>6.4000000000000001E-2</v>
      </c>
      <c r="K2119" s="13">
        <v>0.2</v>
      </c>
      <c r="L2119" s="12">
        <f t="shared" si="200"/>
        <v>2.5397823500000001E-4</v>
      </c>
      <c r="M2119">
        <f t="shared" si="201"/>
        <v>0</v>
      </c>
      <c r="N2119">
        <f t="shared" si="202"/>
        <v>0</v>
      </c>
      <c r="O2119">
        <f t="shared" si="203"/>
        <v>0</v>
      </c>
    </row>
    <row r="2120" spans="1:15">
      <c r="A2120" s="12" t="s">
        <v>41</v>
      </c>
      <c r="B2120" s="12">
        <v>3200</v>
      </c>
      <c r="C2120" s="14">
        <v>8.4124380000000004E-4</v>
      </c>
      <c r="D2120" s="13">
        <v>0.4</v>
      </c>
      <c r="E2120" s="13">
        <v>56.5</v>
      </c>
      <c r="F2120" s="13">
        <v>1.2</v>
      </c>
      <c r="G2120" s="13">
        <v>6.4000000000000001E-2</v>
      </c>
      <c r="H2120" s="12">
        <v>1</v>
      </c>
      <c r="I2120" s="15">
        <f t="shared" si="198"/>
        <v>1.2</v>
      </c>
      <c r="J2120" s="15">
        <f t="shared" si="199"/>
        <v>6.4000000000000001E-2</v>
      </c>
      <c r="K2120" s="13">
        <v>1.3</v>
      </c>
      <c r="L2120" s="12">
        <f t="shared" si="200"/>
        <v>1.5843424900000003E-3</v>
      </c>
      <c r="M2120">
        <f t="shared" si="201"/>
        <v>2</v>
      </c>
      <c r="N2120">
        <f t="shared" si="202"/>
        <v>0</v>
      </c>
      <c r="O2120">
        <f t="shared" si="203"/>
        <v>0</v>
      </c>
    </row>
    <row r="2121" spans="1:15">
      <c r="A2121" s="12" t="s">
        <v>41</v>
      </c>
      <c r="B2121" s="12">
        <v>3200</v>
      </c>
      <c r="C2121" s="14">
        <v>1.7752403999999999E-3</v>
      </c>
      <c r="D2121" s="13">
        <v>0.4</v>
      </c>
      <c r="E2121" s="13">
        <v>56.5</v>
      </c>
      <c r="F2121" s="13">
        <v>1.2</v>
      </c>
      <c r="G2121" s="13">
        <v>6.4000000000000001E-2</v>
      </c>
      <c r="H2121" s="12">
        <v>1</v>
      </c>
      <c r="I2121" s="15">
        <f t="shared" si="198"/>
        <v>1.2</v>
      </c>
      <c r="J2121" s="15">
        <f t="shared" si="199"/>
        <v>6.4000000000000001E-2</v>
      </c>
      <c r="K2121" s="13">
        <v>2.7</v>
      </c>
      <c r="L2121" s="12">
        <f t="shared" si="200"/>
        <v>3.3433694200000002E-3</v>
      </c>
      <c r="M2121">
        <f t="shared" si="201"/>
        <v>4</v>
      </c>
      <c r="N2121">
        <f t="shared" si="202"/>
        <v>0</v>
      </c>
      <c r="O2121">
        <f t="shared" si="203"/>
        <v>0</v>
      </c>
    </row>
    <row r="2122" spans="1:15">
      <c r="A2122" s="12" t="s">
        <v>41</v>
      </c>
      <c r="B2122" s="12">
        <v>4110</v>
      </c>
      <c r="C2122" s="14">
        <v>1.44122266E-2</v>
      </c>
      <c r="D2122" s="13">
        <v>0.41299999999999998</v>
      </c>
      <c r="E2122" s="13">
        <v>56.5</v>
      </c>
      <c r="F2122" s="13">
        <v>0.7</v>
      </c>
      <c r="G2122" s="13">
        <v>0.09</v>
      </c>
      <c r="H2122" s="12">
        <v>1</v>
      </c>
      <c r="I2122" s="15">
        <f t="shared" si="198"/>
        <v>0.7</v>
      </c>
      <c r="J2122" s="15">
        <f t="shared" si="199"/>
        <v>0.09</v>
      </c>
      <c r="K2122" s="13">
        <v>22.4</v>
      </c>
      <c r="L2122" s="12">
        <f t="shared" si="200"/>
        <v>2.8025175133141664E-2</v>
      </c>
      <c r="M2122">
        <f t="shared" si="201"/>
        <v>35</v>
      </c>
      <c r="N2122">
        <f t="shared" si="202"/>
        <v>0</v>
      </c>
      <c r="O2122">
        <f t="shared" si="203"/>
        <v>0</v>
      </c>
    </row>
    <row r="2123" spans="1:15">
      <c r="A2123" s="12" t="s">
        <v>41</v>
      </c>
      <c r="B2123" s="12">
        <v>4110</v>
      </c>
      <c r="C2123" s="14">
        <v>7.82930872E-2</v>
      </c>
      <c r="D2123" s="13">
        <v>0.309</v>
      </c>
      <c r="E2123" s="13">
        <v>56.5</v>
      </c>
      <c r="F2123" s="13">
        <v>0.7</v>
      </c>
      <c r="G2123" s="13">
        <v>0.09</v>
      </c>
      <c r="H2123" s="12">
        <v>1</v>
      </c>
      <c r="I2123" s="15">
        <f t="shared" si="198"/>
        <v>0.7</v>
      </c>
      <c r="J2123" s="15">
        <f t="shared" si="199"/>
        <v>0.09</v>
      </c>
      <c r="K2123" s="13">
        <v>91.1</v>
      </c>
      <c r="L2123" s="12">
        <f t="shared" si="200"/>
        <v>0.1139066552401</v>
      </c>
      <c r="M2123">
        <f t="shared" si="201"/>
        <v>141</v>
      </c>
      <c r="N2123">
        <f t="shared" si="202"/>
        <v>0</v>
      </c>
      <c r="O2123">
        <f t="shared" si="203"/>
        <v>0</v>
      </c>
    </row>
    <row r="2124" spans="1:15">
      <c r="A2124" s="12" t="s">
        <v>41</v>
      </c>
      <c r="B2124" s="12">
        <v>4110</v>
      </c>
      <c r="C2124" s="14">
        <v>5.4388339500000001E-2</v>
      </c>
      <c r="D2124" s="13">
        <v>0.309</v>
      </c>
      <c r="E2124" s="13">
        <v>56.5</v>
      </c>
      <c r="F2124" s="13">
        <v>0.7</v>
      </c>
      <c r="G2124" s="13">
        <v>0.09</v>
      </c>
      <c r="H2124" s="12">
        <v>1</v>
      </c>
      <c r="I2124" s="15">
        <f t="shared" si="198"/>
        <v>0.7</v>
      </c>
      <c r="J2124" s="15">
        <f t="shared" si="199"/>
        <v>0.09</v>
      </c>
      <c r="K2124" s="13">
        <v>63.3</v>
      </c>
      <c r="L2124" s="12">
        <f t="shared" si="200"/>
        <v>7.9128235430062505E-2</v>
      </c>
      <c r="M2124">
        <f t="shared" si="201"/>
        <v>98</v>
      </c>
      <c r="N2124">
        <f t="shared" si="202"/>
        <v>0</v>
      </c>
      <c r="O2124">
        <f t="shared" si="203"/>
        <v>0</v>
      </c>
    </row>
    <row r="2125" spans="1:15">
      <c r="A2125" s="12" t="s">
        <v>41</v>
      </c>
      <c r="B2125" s="12">
        <v>4340</v>
      </c>
      <c r="C2125" s="14">
        <v>6.3871656700000001E-2</v>
      </c>
      <c r="D2125" s="13">
        <v>0.309</v>
      </c>
      <c r="E2125" s="13">
        <v>56.5</v>
      </c>
      <c r="F2125" s="13">
        <v>0.7</v>
      </c>
      <c r="G2125" s="13">
        <v>0.09</v>
      </c>
      <c r="H2125" s="12">
        <v>1</v>
      </c>
      <c r="I2125" s="15">
        <f t="shared" si="198"/>
        <v>0.7</v>
      </c>
      <c r="J2125" s="15">
        <f t="shared" si="199"/>
        <v>0.09</v>
      </c>
      <c r="K2125" s="13">
        <v>74.3</v>
      </c>
      <c r="L2125" s="12">
        <f t="shared" si="200"/>
        <v>9.2925276541412513E-2</v>
      </c>
      <c r="M2125">
        <f t="shared" si="201"/>
        <v>115</v>
      </c>
      <c r="N2125">
        <f t="shared" si="202"/>
        <v>0</v>
      </c>
      <c r="O2125">
        <f t="shared" si="203"/>
        <v>0</v>
      </c>
    </row>
    <row r="2126" spans="1:15">
      <c r="A2126" s="12" t="s">
        <v>41</v>
      </c>
      <c r="B2126" s="12">
        <v>5300</v>
      </c>
      <c r="C2126" s="14">
        <v>0.64279342910000004</v>
      </c>
      <c r="D2126" s="13">
        <v>0.5</v>
      </c>
      <c r="E2126" s="13">
        <v>56.5</v>
      </c>
      <c r="F2126" s="13">
        <v>0.6</v>
      </c>
      <c r="G2126" s="13">
        <v>0.13500000000000001</v>
      </c>
      <c r="H2126" s="12">
        <v>1</v>
      </c>
      <c r="I2126" s="15">
        <f t="shared" si="198"/>
        <v>0.6</v>
      </c>
      <c r="J2126" s="15">
        <f t="shared" si="199"/>
        <v>0.13500000000000001</v>
      </c>
      <c r="K2126" s="13">
        <v>1209.5999999999999</v>
      </c>
      <c r="L2126" s="12">
        <f t="shared" si="200"/>
        <v>1.5132428643395832</v>
      </c>
      <c r="M2126">
        <f t="shared" si="201"/>
        <v>1867</v>
      </c>
      <c r="N2126">
        <f t="shared" si="202"/>
        <v>2</v>
      </c>
      <c r="O2126">
        <f t="shared" si="203"/>
        <v>0.6</v>
      </c>
    </row>
    <row r="2127" spans="1:15">
      <c r="A2127" s="12" t="s">
        <v>41</v>
      </c>
      <c r="B2127" s="12">
        <v>4110</v>
      </c>
      <c r="C2127" s="14">
        <v>0.18329639750000001</v>
      </c>
      <c r="D2127" s="13">
        <v>0.309</v>
      </c>
      <c r="E2127" s="13">
        <v>56.5</v>
      </c>
      <c r="F2127" s="13">
        <v>0.7</v>
      </c>
      <c r="G2127" s="13">
        <v>0.09</v>
      </c>
      <c r="H2127" s="12">
        <v>1</v>
      </c>
      <c r="I2127" s="15">
        <f t="shared" si="198"/>
        <v>0.7</v>
      </c>
      <c r="J2127" s="15">
        <f t="shared" si="199"/>
        <v>0.09</v>
      </c>
      <c r="K2127" s="13">
        <v>213.2</v>
      </c>
      <c r="L2127" s="12">
        <f t="shared" si="200"/>
        <v>0.26667334631281253</v>
      </c>
      <c r="M2127">
        <f t="shared" si="201"/>
        <v>329</v>
      </c>
      <c r="N2127">
        <f t="shared" si="202"/>
        <v>1</v>
      </c>
      <c r="O2127">
        <f t="shared" si="203"/>
        <v>0.1</v>
      </c>
    </row>
    <row r="2128" spans="1:15">
      <c r="A2128" s="12" t="s">
        <v>41</v>
      </c>
      <c r="B2128" s="12">
        <v>5300</v>
      </c>
      <c r="C2128" s="14">
        <v>0.27127835979999998</v>
      </c>
      <c r="D2128" s="13">
        <v>0.5</v>
      </c>
      <c r="E2128" s="13">
        <v>56.5</v>
      </c>
      <c r="F2128" s="13">
        <v>0.6</v>
      </c>
      <c r="G2128" s="13">
        <v>0.13500000000000001</v>
      </c>
      <c r="H2128" s="12">
        <v>1</v>
      </c>
      <c r="I2128" s="15">
        <f t="shared" si="198"/>
        <v>0.6</v>
      </c>
      <c r="J2128" s="15">
        <f t="shared" si="199"/>
        <v>0.13500000000000001</v>
      </c>
      <c r="K2128" s="13">
        <v>510.5</v>
      </c>
      <c r="L2128" s="12">
        <f t="shared" si="200"/>
        <v>0.63863447202916668</v>
      </c>
      <c r="M2128">
        <f t="shared" si="201"/>
        <v>788</v>
      </c>
      <c r="N2128">
        <f t="shared" si="202"/>
        <v>1</v>
      </c>
      <c r="O2128">
        <f t="shared" si="203"/>
        <v>0.2</v>
      </c>
    </row>
    <row r="2129" spans="1:15">
      <c r="A2129" s="12" t="s">
        <v>41</v>
      </c>
      <c r="B2129" s="12">
        <v>5300</v>
      </c>
      <c r="C2129" s="14">
        <v>1.1757384000000001E-3</v>
      </c>
      <c r="D2129" s="13">
        <v>0.5</v>
      </c>
      <c r="E2129" s="13">
        <v>56.5</v>
      </c>
      <c r="F2129" s="13">
        <v>0.6</v>
      </c>
      <c r="G2129" s="13">
        <v>0.13500000000000001</v>
      </c>
      <c r="H2129" s="12">
        <v>1</v>
      </c>
      <c r="I2129" s="15">
        <f t="shared" si="198"/>
        <v>0.6</v>
      </c>
      <c r="J2129" s="15">
        <f t="shared" si="199"/>
        <v>0.13500000000000001</v>
      </c>
      <c r="K2129" s="13">
        <v>2.2000000000000002</v>
      </c>
      <c r="L2129" s="12">
        <f t="shared" si="200"/>
        <v>2.7678841500000002E-3</v>
      </c>
      <c r="M2129">
        <f t="shared" si="201"/>
        <v>3</v>
      </c>
      <c r="N2129">
        <f t="shared" si="202"/>
        <v>0</v>
      </c>
      <c r="O2129">
        <f t="shared" si="203"/>
        <v>0</v>
      </c>
    </row>
    <row r="2130" spans="1:15">
      <c r="A2130" s="12" t="s">
        <v>41</v>
      </c>
      <c r="B2130" s="12">
        <v>3200</v>
      </c>
      <c r="C2130" s="14">
        <v>3.2510968299999998E-2</v>
      </c>
      <c r="D2130" s="13">
        <v>0.4</v>
      </c>
      <c r="E2130" s="13">
        <v>56.5</v>
      </c>
      <c r="F2130" s="13">
        <v>1.2</v>
      </c>
      <c r="G2130" s="13">
        <v>6.4000000000000001E-2</v>
      </c>
      <c r="H2130" s="12">
        <v>1</v>
      </c>
      <c r="I2130" s="15">
        <f t="shared" si="198"/>
        <v>1.2</v>
      </c>
      <c r="J2130" s="15">
        <f t="shared" si="199"/>
        <v>6.4000000000000001E-2</v>
      </c>
      <c r="K2130" s="13">
        <v>48.9</v>
      </c>
      <c r="L2130" s="12">
        <f t="shared" si="200"/>
        <v>6.1228990298333334E-2</v>
      </c>
      <c r="M2130">
        <f t="shared" si="201"/>
        <v>76</v>
      </c>
      <c r="N2130">
        <f t="shared" si="202"/>
        <v>0</v>
      </c>
      <c r="O2130">
        <f t="shared" si="203"/>
        <v>0</v>
      </c>
    </row>
    <row r="2131" spans="1:15">
      <c r="A2131" s="12" t="s">
        <v>41</v>
      </c>
      <c r="B2131" s="12">
        <v>4110</v>
      </c>
      <c r="C2131" s="14">
        <v>0.1049615993</v>
      </c>
      <c r="D2131" s="13">
        <v>0.309</v>
      </c>
      <c r="E2131" s="13">
        <v>56.5</v>
      </c>
      <c r="F2131" s="13">
        <v>0.7</v>
      </c>
      <c r="G2131" s="13">
        <v>0.09</v>
      </c>
      <c r="H2131" s="12">
        <v>1</v>
      </c>
      <c r="I2131" s="15">
        <f t="shared" si="198"/>
        <v>0.7</v>
      </c>
      <c r="J2131" s="15">
        <f t="shared" si="199"/>
        <v>0.09</v>
      </c>
      <c r="K2131" s="13">
        <v>122.1</v>
      </c>
      <c r="L2131" s="12">
        <f t="shared" si="200"/>
        <v>0.15270600678158749</v>
      </c>
      <c r="M2131">
        <f t="shared" si="201"/>
        <v>188</v>
      </c>
      <c r="N2131">
        <f t="shared" si="202"/>
        <v>0</v>
      </c>
      <c r="O2131">
        <f t="shared" si="203"/>
        <v>0</v>
      </c>
    </row>
    <row r="2132" spans="1:15">
      <c r="A2132" s="12" t="s">
        <v>41</v>
      </c>
      <c r="B2132" s="12">
        <v>1820</v>
      </c>
      <c r="C2132" s="14">
        <v>2.5473036000000001E-3</v>
      </c>
      <c r="D2132" s="13">
        <v>0.25800000000000001</v>
      </c>
      <c r="E2132" s="13">
        <v>56.5</v>
      </c>
      <c r="F2132" s="13">
        <v>1.78</v>
      </c>
      <c r="G2132" s="13">
        <v>0.38</v>
      </c>
      <c r="H2132" s="12">
        <v>1</v>
      </c>
      <c r="I2132" s="15">
        <f t="shared" si="198"/>
        <v>1.78</v>
      </c>
      <c r="J2132" s="15">
        <f t="shared" si="199"/>
        <v>0.38</v>
      </c>
      <c r="K2132" s="13">
        <v>2.5</v>
      </c>
      <c r="L2132" s="12">
        <f t="shared" si="200"/>
        <v>3.0943370481000001E-3</v>
      </c>
      <c r="M2132">
        <f t="shared" si="201"/>
        <v>4</v>
      </c>
      <c r="N2132">
        <f t="shared" si="202"/>
        <v>0</v>
      </c>
      <c r="O2132">
        <f t="shared" si="203"/>
        <v>0</v>
      </c>
    </row>
    <row r="2133" spans="1:15">
      <c r="A2133" s="12" t="s">
        <v>41</v>
      </c>
      <c r="B2133" s="12">
        <v>1820</v>
      </c>
      <c r="C2133" s="14">
        <v>1.5533955486</v>
      </c>
      <c r="D2133" s="13">
        <v>0.182</v>
      </c>
      <c r="E2133" s="13">
        <v>56.5</v>
      </c>
      <c r="F2133" s="13">
        <v>1.78</v>
      </c>
      <c r="G2133" s="13">
        <v>0.38</v>
      </c>
      <c r="H2133" s="12">
        <v>1</v>
      </c>
      <c r="I2133" s="15">
        <f t="shared" si="198"/>
        <v>1.78</v>
      </c>
      <c r="J2133" s="15">
        <f t="shared" si="199"/>
        <v>0.38</v>
      </c>
      <c r="K2133" s="13">
        <v>1064.0999999999999</v>
      </c>
      <c r="L2133" s="12">
        <f t="shared" si="200"/>
        <v>1.3311305355211498</v>
      </c>
      <c r="M2133">
        <f t="shared" si="201"/>
        <v>1642</v>
      </c>
      <c r="N2133">
        <f t="shared" si="202"/>
        <v>6</v>
      </c>
      <c r="O2133">
        <f t="shared" si="203"/>
        <v>1.4</v>
      </c>
    </row>
    <row r="2134" spans="1:15">
      <c r="A2134" s="12" t="s">
        <v>41</v>
      </c>
      <c r="B2134" s="12">
        <v>4110</v>
      </c>
      <c r="C2134" s="14">
        <v>2.3526878373</v>
      </c>
      <c r="D2134" s="13">
        <v>0.309</v>
      </c>
      <c r="E2134" s="13">
        <v>56.5</v>
      </c>
      <c r="F2134" s="13">
        <v>0.7</v>
      </c>
      <c r="G2134" s="13">
        <v>0.09</v>
      </c>
      <c r="H2134" s="12">
        <v>1</v>
      </c>
      <c r="I2134" s="15">
        <f t="shared" si="198"/>
        <v>0.7</v>
      </c>
      <c r="J2134" s="15">
        <f t="shared" si="199"/>
        <v>0.09</v>
      </c>
      <c r="K2134" s="13">
        <v>2736.1</v>
      </c>
      <c r="L2134" s="12">
        <f t="shared" si="200"/>
        <v>3.4228667172918374</v>
      </c>
      <c r="M2134">
        <f t="shared" si="201"/>
        <v>4222</v>
      </c>
      <c r="N2134">
        <f t="shared" si="202"/>
        <v>7</v>
      </c>
      <c r="O2134">
        <f t="shared" si="203"/>
        <v>0.8</v>
      </c>
    </row>
    <row r="2135" spans="1:15">
      <c r="A2135" s="12" t="s">
        <v>41</v>
      </c>
      <c r="B2135" s="12">
        <v>5300</v>
      </c>
      <c r="C2135" s="14">
        <v>1.7953487300000001E-2</v>
      </c>
      <c r="D2135" s="13">
        <v>0.5</v>
      </c>
      <c r="E2135" s="13">
        <v>56.5</v>
      </c>
      <c r="F2135" s="13">
        <v>0.6</v>
      </c>
      <c r="G2135" s="13">
        <v>0.13500000000000001</v>
      </c>
      <c r="H2135" s="12">
        <v>1</v>
      </c>
      <c r="I2135" s="15">
        <f t="shared" si="198"/>
        <v>0.6</v>
      </c>
      <c r="J2135" s="15">
        <f t="shared" si="199"/>
        <v>0.13500000000000001</v>
      </c>
      <c r="K2135" s="13">
        <v>33.799999999999997</v>
      </c>
      <c r="L2135" s="12">
        <f t="shared" si="200"/>
        <v>4.2265501352083339E-2</v>
      </c>
      <c r="M2135">
        <f t="shared" si="201"/>
        <v>52</v>
      </c>
      <c r="N2135">
        <f t="shared" si="202"/>
        <v>0</v>
      </c>
      <c r="O2135">
        <f t="shared" si="203"/>
        <v>0</v>
      </c>
    </row>
    <row r="2136" spans="1:15">
      <c r="A2136" s="12" t="s">
        <v>41</v>
      </c>
      <c r="B2136" s="12">
        <v>4110</v>
      </c>
      <c r="C2136" s="14">
        <v>4.00082784E-2</v>
      </c>
      <c r="D2136" s="13">
        <v>0.309</v>
      </c>
      <c r="E2136" s="13">
        <v>56.5</v>
      </c>
      <c r="F2136" s="13">
        <v>0.7</v>
      </c>
      <c r="G2136" s="13">
        <v>0.09</v>
      </c>
      <c r="H2136" s="12">
        <v>1</v>
      </c>
      <c r="I2136" s="15">
        <f t="shared" si="198"/>
        <v>0.7</v>
      </c>
      <c r="J2136" s="15">
        <f t="shared" si="199"/>
        <v>0.09</v>
      </c>
      <c r="K2136" s="13">
        <v>46.5</v>
      </c>
      <c r="L2136" s="12">
        <f t="shared" si="200"/>
        <v>5.8207044037200006E-2</v>
      </c>
      <c r="M2136">
        <f t="shared" si="201"/>
        <v>72</v>
      </c>
      <c r="N2136">
        <f t="shared" si="202"/>
        <v>0</v>
      </c>
      <c r="O2136">
        <f t="shared" si="203"/>
        <v>0</v>
      </c>
    </row>
    <row r="2137" spans="1:15">
      <c r="A2137" s="12" t="s">
        <v>41</v>
      </c>
      <c r="B2137" s="12">
        <v>4340</v>
      </c>
      <c r="C2137" s="14">
        <v>0.14916078059999999</v>
      </c>
      <c r="D2137" s="13">
        <v>0.309</v>
      </c>
      <c r="E2137" s="13">
        <v>56.5</v>
      </c>
      <c r="F2137" s="13">
        <v>0.7</v>
      </c>
      <c r="G2137" s="13">
        <v>0.09</v>
      </c>
      <c r="H2137" s="12">
        <v>1</v>
      </c>
      <c r="I2137" s="15">
        <f t="shared" si="198"/>
        <v>0.7</v>
      </c>
      <c r="J2137" s="15">
        <f t="shared" si="199"/>
        <v>0.09</v>
      </c>
      <c r="K2137" s="13">
        <v>173.5</v>
      </c>
      <c r="L2137" s="12">
        <f t="shared" si="200"/>
        <v>0.21701029067542499</v>
      </c>
      <c r="M2137">
        <f t="shared" si="201"/>
        <v>268</v>
      </c>
      <c r="N2137">
        <f t="shared" si="202"/>
        <v>0</v>
      </c>
      <c r="O2137">
        <f t="shared" si="203"/>
        <v>0.1</v>
      </c>
    </row>
    <row r="2138" spans="1:15">
      <c r="A2138" s="12" t="s">
        <v>41</v>
      </c>
      <c r="B2138" s="12">
        <v>4110</v>
      </c>
      <c r="C2138" s="14">
        <v>0.61505916500000002</v>
      </c>
      <c r="D2138" s="13">
        <v>0.309</v>
      </c>
      <c r="E2138" s="13">
        <v>56.5</v>
      </c>
      <c r="F2138" s="13">
        <v>0.7</v>
      </c>
      <c r="G2138" s="13">
        <v>0.09</v>
      </c>
      <c r="H2138" s="12">
        <v>1</v>
      </c>
      <c r="I2138" s="15">
        <f t="shared" si="198"/>
        <v>0.7</v>
      </c>
      <c r="J2138" s="15">
        <f t="shared" si="199"/>
        <v>0.09</v>
      </c>
      <c r="K2138" s="13">
        <v>715.3</v>
      </c>
      <c r="L2138" s="12">
        <f t="shared" si="200"/>
        <v>0.89483420267937508</v>
      </c>
      <c r="M2138">
        <f t="shared" si="201"/>
        <v>1104</v>
      </c>
      <c r="N2138">
        <f t="shared" si="202"/>
        <v>2</v>
      </c>
      <c r="O2138">
        <f t="shared" si="203"/>
        <v>0.2</v>
      </c>
    </row>
    <row r="2139" spans="1:15">
      <c r="A2139" s="12" t="s">
        <v>41</v>
      </c>
      <c r="B2139" s="12">
        <v>4110</v>
      </c>
      <c r="C2139" s="14">
        <v>1.14978111E-2</v>
      </c>
      <c r="D2139" s="13">
        <v>0.25800000000000001</v>
      </c>
      <c r="E2139" s="13">
        <v>56.5</v>
      </c>
      <c r="F2139" s="13">
        <v>0.7</v>
      </c>
      <c r="G2139" s="13">
        <v>0.09</v>
      </c>
      <c r="H2139" s="12">
        <v>1</v>
      </c>
      <c r="I2139" s="15">
        <f t="shared" si="198"/>
        <v>0.7</v>
      </c>
      <c r="J2139" s="15">
        <f t="shared" si="199"/>
        <v>0.09</v>
      </c>
      <c r="K2139" s="13">
        <v>11.2</v>
      </c>
      <c r="L2139" s="12">
        <f t="shared" si="200"/>
        <v>1.3966966033724999E-2</v>
      </c>
      <c r="M2139">
        <f t="shared" si="201"/>
        <v>17</v>
      </c>
      <c r="N2139">
        <f t="shared" si="202"/>
        <v>0</v>
      </c>
      <c r="O2139">
        <f t="shared" si="203"/>
        <v>0</v>
      </c>
    </row>
    <row r="2140" spans="1:15">
      <c r="A2140" s="12" t="s">
        <v>41</v>
      </c>
      <c r="B2140" s="12">
        <v>3200</v>
      </c>
      <c r="C2140" s="14">
        <v>6.9460932500000003E-2</v>
      </c>
      <c r="D2140" s="13">
        <v>0.4</v>
      </c>
      <c r="E2140" s="13">
        <v>56.5</v>
      </c>
      <c r="F2140" s="13">
        <v>1.2</v>
      </c>
      <c r="G2140" s="13">
        <v>6.4000000000000001E-2</v>
      </c>
      <c r="H2140" s="12">
        <v>1</v>
      </c>
      <c r="I2140" s="15">
        <f t="shared" si="198"/>
        <v>1.2</v>
      </c>
      <c r="J2140" s="15">
        <f t="shared" si="199"/>
        <v>6.4000000000000001E-2</v>
      </c>
      <c r="K2140" s="13">
        <v>104.6</v>
      </c>
      <c r="L2140" s="12">
        <f t="shared" si="200"/>
        <v>0.13081808954166668</v>
      </c>
      <c r="M2140">
        <f t="shared" si="201"/>
        <v>161</v>
      </c>
      <c r="N2140">
        <f t="shared" si="202"/>
        <v>0</v>
      </c>
      <c r="O2140">
        <f t="shared" si="203"/>
        <v>0</v>
      </c>
    </row>
    <row r="2141" spans="1:15">
      <c r="A2141" s="12" t="s">
        <v>41</v>
      </c>
      <c r="B2141" s="12">
        <v>4110</v>
      </c>
      <c r="C2141" s="14">
        <v>0.10276748870000001</v>
      </c>
      <c r="D2141" s="13">
        <v>0.309</v>
      </c>
      <c r="E2141" s="13">
        <v>56.5</v>
      </c>
      <c r="F2141" s="13">
        <v>0.7</v>
      </c>
      <c r="G2141" s="13">
        <v>0.09</v>
      </c>
      <c r="H2141" s="12">
        <v>1</v>
      </c>
      <c r="I2141" s="15">
        <f t="shared" si="198"/>
        <v>0.7</v>
      </c>
      <c r="J2141" s="15">
        <f t="shared" si="199"/>
        <v>0.09</v>
      </c>
      <c r="K2141" s="13">
        <v>119.5</v>
      </c>
      <c r="L2141" s="12">
        <f t="shared" si="200"/>
        <v>0.1495138501224125</v>
      </c>
      <c r="M2141">
        <f t="shared" si="201"/>
        <v>184</v>
      </c>
      <c r="N2141">
        <f t="shared" si="202"/>
        <v>0</v>
      </c>
      <c r="O2141">
        <f t="shared" si="203"/>
        <v>0</v>
      </c>
    </row>
    <row r="2142" spans="1:15">
      <c r="A2142" s="12" t="s">
        <v>41</v>
      </c>
      <c r="B2142" s="12">
        <v>4110</v>
      </c>
      <c r="C2142" s="14">
        <v>3.0162849E-3</v>
      </c>
      <c r="D2142" s="13">
        <v>0.25800000000000001</v>
      </c>
      <c r="E2142" s="13">
        <v>56.5</v>
      </c>
      <c r="F2142" s="13">
        <v>0.7</v>
      </c>
      <c r="G2142" s="13">
        <v>0.09</v>
      </c>
      <c r="H2142" s="12">
        <v>1</v>
      </c>
      <c r="I2142" s="15">
        <f t="shared" si="198"/>
        <v>0.7</v>
      </c>
      <c r="J2142" s="15">
        <f t="shared" si="199"/>
        <v>0.09</v>
      </c>
      <c r="K2142" s="13">
        <v>2.9</v>
      </c>
      <c r="L2142" s="12">
        <f t="shared" si="200"/>
        <v>3.664032082275E-3</v>
      </c>
      <c r="M2142">
        <f t="shared" si="201"/>
        <v>5</v>
      </c>
      <c r="N2142">
        <f t="shared" si="202"/>
        <v>0</v>
      </c>
      <c r="O2142">
        <f t="shared" si="203"/>
        <v>0</v>
      </c>
    </row>
    <row r="2143" spans="1:15">
      <c r="A2143" s="12" t="s">
        <v>41</v>
      </c>
      <c r="B2143" s="12">
        <v>6410</v>
      </c>
      <c r="C2143" s="14">
        <v>0.41861543410000002</v>
      </c>
      <c r="D2143" s="13">
        <v>0.30299999999999999</v>
      </c>
      <c r="E2143" s="13">
        <v>56.5</v>
      </c>
      <c r="F2143" s="13">
        <v>0</v>
      </c>
      <c r="G2143" s="13">
        <v>0</v>
      </c>
      <c r="H2143" s="12">
        <v>1</v>
      </c>
      <c r="I2143" s="15">
        <f t="shared" si="198"/>
        <v>0</v>
      </c>
      <c r="J2143" s="15">
        <f t="shared" si="199"/>
        <v>0</v>
      </c>
      <c r="K2143" s="13">
        <v>477.4</v>
      </c>
      <c r="L2143" s="12">
        <f t="shared" si="200"/>
        <v>0.59720724367291245</v>
      </c>
      <c r="M2143">
        <f t="shared" si="201"/>
        <v>737</v>
      </c>
      <c r="N2143">
        <f t="shared" si="202"/>
        <v>0</v>
      </c>
      <c r="O2143">
        <f t="shared" si="203"/>
        <v>0</v>
      </c>
    </row>
    <row r="2144" spans="1:15">
      <c r="A2144" s="12" t="s">
        <v>41</v>
      </c>
      <c r="B2144" s="12">
        <v>4110</v>
      </c>
      <c r="C2144" s="14">
        <v>6.4907732999999997E-3</v>
      </c>
      <c r="D2144" s="13">
        <v>0.309</v>
      </c>
      <c r="E2144" s="13">
        <v>56.5</v>
      </c>
      <c r="F2144" s="13">
        <v>0.7</v>
      </c>
      <c r="G2144" s="13">
        <v>0.09</v>
      </c>
      <c r="H2144" s="12">
        <v>1</v>
      </c>
      <c r="I2144" s="15">
        <f t="shared" si="198"/>
        <v>0.7</v>
      </c>
      <c r="J2144" s="15">
        <f t="shared" si="199"/>
        <v>0.09</v>
      </c>
      <c r="K2144" s="13">
        <v>7.5</v>
      </c>
      <c r="L2144" s="12">
        <f t="shared" si="200"/>
        <v>9.4432638048375008E-3</v>
      </c>
      <c r="M2144">
        <f t="shared" si="201"/>
        <v>12</v>
      </c>
      <c r="N2144">
        <f t="shared" si="202"/>
        <v>0</v>
      </c>
      <c r="O2144">
        <f t="shared" si="203"/>
        <v>0</v>
      </c>
    </row>
    <row r="2145" spans="1:15">
      <c r="A2145" s="12" t="s">
        <v>41</v>
      </c>
      <c r="B2145" s="12">
        <v>5300</v>
      </c>
      <c r="C2145" s="14">
        <v>1.8548670000000001E-3</v>
      </c>
      <c r="D2145" s="13">
        <v>0.5</v>
      </c>
      <c r="E2145" s="13">
        <v>56.5</v>
      </c>
      <c r="F2145" s="13">
        <v>0.6</v>
      </c>
      <c r="G2145" s="13">
        <v>0.13500000000000001</v>
      </c>
      <c r="H2145" s="12">
        <v>1</v>
      </c>
      <c r="I2145" s="15">
        <f t="shared" si="198"/>
        <v>0.6</v>
      </c>
      <c r="J2145" s="15">
        <f t="shared" si="199"/>
        <v>0.13500000000000001</v>
      </c>
      <c r="K2145" s="13">
        <v>3.5</v>
      </c>
      <c r="L2145" s="12">
        <f t="shared" si="200"/>
        <v>4.3666660624999999E-3</v>
      </c>
      <c r="M2145">
        <f t="shared" si="201"/>
        <v>5</v>
      </c>
      <c r="N2145">
        <f t="shared" si="202"/>
        <v>0</v>
      </c>
      <c r="O2145">
        <f t="shared" si="203"/>
        <v>0</v>
      </c>
    </row>
    <row r="2146" spans="1:15">
      <c r="A2146" s="12" t="s">
        <v>41</v>
      </c>
      <c r="B2146" s="12">
        <v>4110</v>
      </c>
      <c r="C2146" s="14">
        <v>5.2247969999999998E-4</v>
      </c>
      <c r="D2146" s="13">
        <v>0.10199999999999999</v>
      </c>
      <c r="E2146" s="13">
        <v>56.5</v>
      </c>
      <c r="F2146" s="13">
        <v>0.7</v>
      </c>
      <c r="G2146" s="13">
        <v>0.09</v>
      </c>
      <c r="H2146" s="12">
        <v>1</v>
      </c>
      <c r="I2146" s="15">
        <f t="shared" si="198"/>
        <v>0.7</v>
      </c>
      <c r="J2146" s="15">
        <f t="shared" si="199"/>
        <v>0.09</v>
      </c>
      <c r="K2146" s="13">
        <v>0.2</v>
      </c>
      <c r="L2146" s="12">
        <f t="shared" si="200"/>
        <v>2.5092087592499998E-4</v>
      </c>
      <c r="M2146">
        <f t="shared" si="201"/>
        <v>0</v>
      </c>
      <c r="N2146">
        <f t="shared" si="202"/>
        <v>0</v>
      </c>
      <c r="O2146">
        <f t="shared" si="203"/>
        <v>0</v>
      </c>
    </row>
    <row r="2147" spans="1:15">
      <c r="A2147" s="12" t="s">
        <v>41</v>
      </c>
      <c r="B2147" s="12">
        <v>5300</v>
      </c>
      <c r="C2147" s="14">
        <v>1.2536905615</v>
      </c>
      <c r="D2147" s="13">
        <v>0.5</v>
      </c>
      <c r="E2147" s="13">
        <v>56.5</v>
      </c>
      <c r="F2147" s="13">
        <v>0.6</v>
      </c>
      <c r="G2147" s="13">
        <v>0.13500000000000001</v>
      </c>
      <c r="H2147" s="12">
        <v>1</v>
      </c>
      <c r="I2147" s="15">
        <f t="shared" si="198"/>
        <v>0.6</v>
      </c>
      <c r="J2147" s="15">
        <f t="shared" si="199"/>
        <v>0.13500000000000001</v>
      </c>
      <c r="K2147" s="13">
        <v>2359.3000000000002</v>
      </c>
      <c r="L2147" s="12">
        <f t="shared" si="200"/>
        <v>2.9513965301979166</v>
      </c>
      <c r="M2147">
        <f t="shared" si="201"/>
        <v>3640</v>
      </c>
      <c r="N2147">
        <f t="shared" si="202"/>
        <v>5</v>
      </c>
      <c r="O2147">
        <f t="shared" si="203"/>
        <v>1.1000000000000001</v>
      </c>
    </row>
    <row r="2148" spans="1:15">
      <c r="A2148" s="12" t="s">
        <v>41</v>
      </c>
      <c r="B2148" s="12">
        <v>5300</v>
      </c>
      <c r="C2148" s="14">
        <v>8.2904510700000003E-2</v>
      </c>
      <c r="D2148" s="13">
        <v>0.5</v>
      </c>
      <c r="E2148" s="13">
        <v>56.5</v>
      </c>
      <c r="F2148" s="13">
        <v>0.6</v>
      </c>
      <c r="G2148" s="13">
        <v>0.13500000000000001</v>
      </c>
      <c r="H2148" s="12">
        <v>1</v>
      </c>
      <c r="I2148" s="15">
        <f t="shared" si="198"/>
        <v>0.6</v>
      </c>
      <c r="J2148" s="15">
        <f t="shared" si="199"/>
        <v>0.13500000000000001</v>
      </c>
      <c r="K2148" s="13">
        <v>156</v>
      </c>
      <c r="L2148" s="12">
        <f t="shared" si="200"/>
        <v>0.19517103560625002</v>
      </c>
      <c r="M2148">
        <f t="shared" si="201"/>
        <v>241</v>
      </c>
      <c r="N2148">
        <f t="shared" si="202"/>
        <v>0</v>
      </c>
      <c r="O2148">
        <f t="shared" si="203"/>
        <v>0.1</v>
      </c>
    </row>
    <row r="2149" spans="1:15">
      <c r="A2149" s="12" t="s">
        <v>41</v>
      </c>
      <c r="B2149" s="12">
        <v>1820</v>
      </c>
      <c r="C2149" s="14">
        <v>0.7562802609</v>
      </c>
      <c r="D2149" s="13">
        <v>0.25800000000000001</v>
      </c>
      <c r="E2149" s="13">
        <v>56.5</v>
      </c>
      <c r="F2149" s="13">
        <v>1.78</v>
      </c>
      <c r="G2149" s="13">
        <v>0.38</v>
      </c>
      <c r="H2149" s="12">
        <v>1</v>
      </c>
      <c r="I2149" s="15">
        <f t="shared" si="198"/>
        <v>1.78</v>
      </c>
      <c r="J2149" s="15">
        <f t="shared" si="199"/>
        <v>0.38</v>
      </c>
      <c r="K2149" s="13">
        <v>734.3</v>
      </c>
      <c r="L2149" s="12">
        <f t="shared" si="200"/>
        <v>0.91869144692827509</v>
      </c>
      <c r="M2149">
        <f t="shared" si="201"/>
        <v>1133</v>
      </c>
      <c r="N2149">
        <f t="shared" si="202"/>
        <v>4</v>
      </c>
      <c r="O2149">
        <f t="shared" si="203"/>
        <v>0.9</v>
      </c>
    </row>
    <row r="2150" spans="1:15">
      <c r="A2150" s="12" t="s">
        <v>41</v>
      </c>
      <c r="B2150" s="12">
        <v>4110</v>
      </c>
      <c r="C2150" s="14">
        <v>0.93271678339999997</v>
      </c>
      <c r="D2150" s="13">
        <v>0.309</v>
      </c>
      <c r="E2150" s="13">
        <v>56.5</v>
      </c>
      <c r="F2150" s="13">
        <v>0.7</v>
      </c>
      <c r="G2150" s="13">
        <v>0.09</v>
      </c>
      <c r="H2150" s="12">
        <v>1</v>
      </c>
      <c r="I2150" s="15">
        <f t="shared" si="198"/>
        <v>0.7</v>
      </c>
      <c r="J2150" s="15">
        <f t="shared" si="199"/>
        <v>0.09</v>
      </c>
      <c r="K2150" s="13">
        <v>1084.7</v>
      </c>
      <c r="L2150" s="12">
        <f t="shared" si="200"/>
        <v>1.356986330249075</v>
      </c>
      <c r="M2150">
        <f t="shared" si="201"/>
        <v>1674</v>
      </c>
      <c r="N2150">
        <f t="shared" si="202"/>
        <v>3</v>
      </c>
      <c r="O2150">
        <f t="shared" si="203"/>
        <v>0.3</v>
      </c>
    </row>
    <row r="2151" spans="1:15">
      <c r="A2151" s="12" t="s">
        <v>41</v>
      </c>
      <c r="B2151" s="12">
        <v>4110</v>
      </c>
      <c r="C2151" s="14">
        <v>2.7389355800000001E-2</v>
      </c>
      <c r="D2151" s="13">
        <v>0.10199999999999999</v>
      </c>
      <c r="E2151" s="13">
        <v>56.5</v>
      </c>
      <c r="F2151" s="13">
        <v>0.7</v>
      </c>
      <c r="G2151" s="13">
        <v>0.09</v>
      </c>
      <c r="H2151" s="12">
        <v>1</v>
      </c>
      <c r="I2151" s="15">
        <f t="shared" si="198"/>
        <v>0.7</v>
      </c>
      <c r="J2151" s="15">
        <f t="shared" si="199"/>
        <v>0.09</v>
      </c>
      <c r="K2151" s="13">
        <v>10.5</v>
      </c>
      <c r="L2151" s="12">
        <f t="shared" si="200"/>
        <v>1.3153738122950001E-2</v>
      </c>
      <c r="M2151">
        <f t="shared" si="201"/>
        <v>16</v>
      </c>
      <c r="N2151">
        <f t="shared" si="202"/>
        <v>0</v>
      </c>
      <c r="O2151">
        <f t="shared" si="203"/>
        <v>0</v>
      </c>
    </row>
    <row r="2152" spans="1:15">
      <c r="A2152" s="12" t="s">
        <v>41</v>
      </c>
      <c r="B2152" s="12">
        <v>5300</v>
      </c>
      <c r="C2152" s="14">
        <v>0.90530570269999999</v>
      </c>
      <c r="D2152" s="13">
        <v>0.5</v>
      </c>
      <c r="E2152" s="13">
        <v>56.5</v>
      </c>
      <c r="F2152" s="13">
        <v>0.6</v>
      </c>
      <c r="G2152" s="13">
        <v>0.13500000000000001</v>
      </c>
      <c r="H2152" s="12">
        <v>1</v>
      </c>
      <c r="I2152" s="15">
        <f t="shared" si="198"/>
        <v>0.6</v>
      </c>
      <c r="J2152" s="15">
        <f t="shared" si="199"/>
        <v>0.13500000000000001</v>
      </c>
      <c r="K2152" s="13">
        <v>1703.7</v>
      </c>
      <c r="L2152" s="12">
        <f t="shared" si="200"/>
        <v>2.1312405084395833</v>
      </c>
      <c r="M2152">
        <f t="shared" si="201"/>
        <v>2629</v>
      </c>
      <c r="N2152">
        <f t="shared" si="202"/>
        <v>3</v>
      </c>
      <c r="O2152">
        <f t="shared" si="203"/>
        <v>0.8</v>
      </c>
    </row>
    <row r="2153" spans="1:15">
      <c r="A2153" s="12" t="s">
        <v>41</v>
      </c>
      <c r="B2153" s="12">
        <v>4110</v>
      </c>
      <c r="C2153" s="14">
        <v>1.6501764000000001E-3</v>
      </c>
      <c r="D2153" s="13">
        <v>0.25800000000000001</v>
      </c>
      <c r="E2153" s="13">
        <v>56.5</v>
      </c>
      <c r="F2153" s="13">
        <v>0.7</v>
      </c>
      <c r="G2153" s="13">
        <v>0.09</v>
      </c>
      <c r="H2153" s="12">
        <v>1</v>
      </c>
      <c r="I2153" s="15">
        <f t="shared" si="198"/>
        <v>0.7</v>
      </c>
      <c r="J2153" s="15">
        <f t="shared" si="199"/>
        <v>0.09</v>
      </c>
      <c r="K2153" s="13">
        <v>1.6</v>
      </c>
      <c r="L2153" s="12">
        <f t="shared" si="200"/>
        <v>2.0045517819000003E-3</v>
      </c>
      <c r="M2153">
        <f t="shared" si="201"/>
        <v>2</v>
      </c>
      <c r="N2153">
        <f t="shared" si="202"/>
        <v>0</v>
      </c>
      <c r="O2153">
        <f t="shared" si="203"/>
        <v>0</v>
      </c>
    </row>
    <row r="2154" spans="1:15">
      <c r="A2154" s="12" t="s">
        <v>41</v>
      </c>
      <c r="B2154" s="12">
        <v>5300</v>
      </c>
      <c r="C2154" s="14">
        <v>0.48417579090000001</v>
      </c>
      <c r="D2154" s="13">
        <v>0.5</v>
      </c>
      <c r="E2154" s="13">
        <v>56.5</v>
      </c>
      <c r="F2154" s="13">
        <v>0.6</v>
      </c>
      <c r="G2154" s="13">
        <v>0.13500000000000001</v>
      </c>
      <c r="H2154" s="12">
        <v>1</v>
      </c>
      <c r="I2154" s="15">
        <f t="shared" si="198"/>
        <v>0.6</v>
      </c>
      <c r="J2154" s="15">
        <f t="shared" si="199"/>
        <v>0.13500000000000001</v>
      </c>
      <c r="K2154" s="13">
        <v>911.1</v>
      </c>
      <c r="L2154" s="12">
        <f t="shared" si="200"/>
        <v>1.1398305077437501</v>
      </c>
      <c r="M2154">
        <f t="shared" si="201"/>
        <v>1406</v>
      </c>
      <c r="N2154">
        <f t="shared" si="202"/>
        <v>2</v>
      </c>
      <c r="O2154">
        <f t="shared" si="203"/>
        <v>0.4</v>
      </c>
    </row>
    <row r="2155" spans="1:15">
      <c r="A2155" s="12" t="s">
        <v>41</v>
      </c>
      <c r="B2155" s="12">
        <v>1820</v>
      </c>
      <c r="C2155" s="14">
        <v>1.6240660099999998E-2</v>
      </c>
      <c r="D2155" s="13">
        <v>0.25800000000000001</v>
      </c>
      <c r="E2155" s="13">
        <v>56.5</v>
      </c>
      <c r="F2155" s="13">
        <v>1.78</v>
      </c>
      <c r="G2155" s="13">
        <v>0.38</v>
      </c>
      <c r="H2155" s="12">
        <v>1</v>
      </c>
      <c r="I2155" s="15">
        <f t="shared" si="198"/>
        <v>1.78</v>
      </c>
      <c r="J2155" s="15">
        <f t="shared" si="199"/>
        <v>0.38</v>
      </c>
      <c r="K2155" s="13">
        <v>15.8</v>
      </c>
      <c r="L2155" s="12">
        <f t="shared" si="200"/>
        <v>1.9728341856474998E-2</v>
      </c>
      <c r="M2155">
        <f t="shared" si="201"/>
        <v>24</v>
      </c>
      <c r="N2155">
        <f t="shared" si="202"/>
        <v>0</v>
      </c>
      <c r="O2155">
        <f t="shared" si="203"/>
        <v>0</v>
      </c>
    </row>
    <row r="2156" spans="1:15">
      <c r="A2156" s="12" t="s">
        <v>41</v>
      </c>
      <c r="B2156" s="12">
        <v>4110</v>
      </c>
      <c r="C2156" s="14">
        <v>3.1042151800000001E-2</v>
      </c>
      <c r="D2156" s="13">
        <v>0.25800000000000001</v>
      </c>
      <c r="E2156" s="13">
        <v>56.5</v>
      </c>
      <c r="F2156" s="13">
        <v>0.7</v>
      </c>
      <c r="G2156" s="13">
        <v>0.09</v>
      </c>
      <c r="H2156" s="12">
        <v>1</v>
      </c>
      <c r="I2156" s="15">
        <f t="shared" si="198"/>
        <v>0.7</v>
      </c>
      <c r="J2156" s="15">
        <f t="shared" si="199"/>
        <v>0.09</v>
      </c>
      <c r="K2156" s="13">
        <v>30.1</v>
      </c>
      <c r="L2156" s="12">
        <f t="shared" si="200"/>
        <v>3.7708453899049997E-2</v>
      </c>
      <c r="M2156">
        <f t="shared" si="201"/>
        <v>47</v>
      </c>
      <c r="N2156">
        <f t="shared" si="202"/>
        <v>0</v>
      </c>
      <c r="O2156">
        <f t="shared" si="203"/>
        <v>0</v>
      </c>
    </row>
    <row r="2157" spans="1:15">
      <c r="A2157" s="12" t="s">
        <v>41</v>
      </c>
      <c r="B2157" s="12">
        <v>4110</v>
      </c>
      <c r="C2157" s="14">
        <v>1.4907592900000001E-2</v>
      </c>
      <c r="D2157" s="13">
        <v>0.309</v>
      </c>
      <c r="E2157" s="13">
        <v>56.5</v>
      </c>
      <c r="F2157" s="13">
        <v>0.7</v>
      </c>
      <c r="G2157" s="13">
        <v>0.09</v>
      </c>
      <c r="H2157" s="12">
        <v>1</v>
      </c>
      <c r="I2157" s="15">
        <f t="shared" si="198"/>
        <v>0.7</v>
      </c>
      <c r="J2157" s="15">
        <f t="shared" si="199"/>
        <v>0.09</v>
      </c>
      <c r="K2157" s="13">
        <v>17.3</v>
      </c>
      <c r="L2157" s="12">
        <f t="shared" si="200"/>
        <v>2.16886842203875E-2</v>
      </c>
      <c r="M2157">
        <f t="shared" si="201"/>
        <v>27</v>
      </c>
      <c r="N2157">
        <f t="shared" si="202"/>
        <v>0</v>
      </c>
      <c r="O2157">
        <f t="shared" si="203"/>
        <v>0</v>
      </c>
    </row>
    <row r="2158" spans="1:15">
      <c r="A2158" s="12" t="s">
        <v>41</v>
      </c>
      <c r="B2158" s="12">
        <v>3200</v>
      </c>
      <c r="C2158" s="14">
        <v>0.30255003009999998</v>
      </c>
      <c r="D2158" s="13">
        <v>0.4</v>
      </c>
      <c r="E2158" s="13">
        <v>56.5</v>
      </c>
      <c r="F2158" s="13">
        <v>1.2</v>
      </c>
      <c r="G2158" s="13">
        <v>6.4000000000000001E-2</v>
      </c>
      <c r="H2158" s="12">
        <v>1</v>
      </c>
      <c r="I2158" s="15">
        <f t="shared" si="198"/>
        <v>1.2</v>
      </c>
      <c r="J2158" s="15">
        <f t="shared" si="199"/>
        <v>6.4000000000000001E-2</v>
      </c>
      <c r="K2158" s="13">
        <v>455.5</v>
      </c>
      <c r="L2158" s="12">
        <f t="shared" si="200"/>
        <v>0.56980255668833335</v>
      </c>
      <c r="M2158">
        <f t="shared" si="201"/>
        <v>703</v>
      </c>
      <c r="N2158">
        <f t="shared" si="202"/>
        <v>2</v>
      </c>
      <c r="O2158">
        <f t="shared" si="203"/>
        <v>0.1</v>
      </c>
    </row>
    <row r="2159" spans="1:15">
      <c r="A2159" s="12" t="s">
        <v>41</v>
      </c>
      <c r="B2159" s="12">
        <v>4110</v>
      </c>
      <c r="C2159" s="14">
        <v>0.1460169459</v>
      </c>
      <c r="D2159" s="13">
        <v>0.309</v>
      </c>
      <c r="E2159" s="13">
        <v>56.5</v>
      </c>
      <c r="F2159" s="13">
        <v>0.7</v>
      </c>
      <c r="G2159" s="13">
        <v>0.09</v>
      </c>
      <c r="H2159" s="12">
        <v>1</v>
      </c>
      <c r="I2159" s="15">
        <f t="shared" si="198"/>
        <v>0.7</v>
      </c>
      <c r="J2159" s="15">
        <f t="shared" si="199"/>
        <v>0.09</v>
      </c>
      <c r="K2159" s="13">
        <v>169.8</v>
      </c>
      <c r="L2159" s="12">
        <f t="shared" si="200"/>
        <v>0.21243640416626253</v>
      </c>
      <c r="M2159">
        <f t="shared" si="201"/>
        <v>262</v>
      </c>
      <c r="N2159">
        <f t="shared" si="202"/>
        <v>0</v>
      </c>
      <c r="O2159">
        <f t="shared" si="203"/>
        <v>0.1</v>
      </c>
    </row>
    <row r="2160" spans="1:15">
      <c r="A2160" s="12" t="s">
        <v>41</v>
      </c>
      <c r="B2160" s="12">
        <v>4110</v>
      </c>
      <c r="C2160" s="14">
        <v>0.41707738989999998</v>
      </c>
      <c r="D2160" s="13">
        <v>0.309</v>
      </c>
      <c r="E2160" s="13">
        <v>56.5</v>
      </c>
      <c r="F2160" s="13">
        <v>0.7</v>
      </c>
      <c r="G2160" s="13">
        <v>0.09</v>
      </c>
      <c r="H2160" s="12">
        <v>1</v>
      </c>
      <c r="I2160" s="15">
        <f t="shared" si="198"/>
        <v>0.7</v>
      </c>
      <c r="J2160" s="15">
        <f t="shared" si="199"/>
        <v>0.09</v>
      </c>
      <c r="K2160" s="13">
        <v>485.1</v>
      </c>
      <c r="L2160" s="12">
        <f t="shared" si="200"/>
        <v>0.60679546763076253</v>
      </c>
      <c r="M2160">
        <f t="shared" si="201"/>
        <v>748</v>
      </c>
      <c r="N2160">
        <f t="shared" si="202"/>
        <v>1</v>
      </c>
      <c r="O2160">
        <f t="shared" si="203"/>
        <v>0.1</v>
      </c>
    </row>
    <row r="2161" spans="1:15">
      <c r="A2161" s="12" t="s">
        <v>41</v>
      </c>
      <c r="B2161" s="12">
        <v>4110</v>
      </c>
      <c r="C2161" s="14">
        <v>1.0006121415</v>
      </c>
      <c r="D2161" s="13">
        <v>0.309</v>
      </c>
      <c r="E2161" s="13">
        <v>56.5</v>
      </c>
      <c r="F2161" s="13">
        <v>0.7</v>
      </c>
      <c r="G2161" s="13">
        <v>0.09</v>
      </c>
      <c r="H2161" s="12">
        <v>1</v>
      </c>
      <c r="I2161" s="15">
        <f t="shared" si="198"/>
        <v>0.7</v>
      </c>
      <c r="J2161" s="15">
        <f t="shared" si="199"/>
        <v>0.09</v>
      </c>
      <c r="K2161" s="13">
        <v>1163.7</v>
      </c>
      <c r="L2161" s="12">
        <f t="shared" si="200"/>
        <v>1.4557655893648125</v>
      </c>
      <c r="M2161">
        <f t="shared" si="201"/>
        <v>1796</v>
      </c>
      <c r="N2161">
        <f t="shared" si="202"/>
        <v>3</v>
      </c>
      <c r="O2161">
        <f t="shared" si="203"/>
        <v>0.4</v>
      </c>
    </row>
    <row r="2162" spans="1:15">
      <c r="A2162" s="12" t="s">
        <v>41</v>
      </c>
      <c r="B2162" s="12">
        <v>4110</v>
      </c>
      <c r="C2162" s="14">
        <v>8.8162580399999996E-2</v>
      </c>
      <c r="D2162" s="13">
        <v>0.309</v>
      </c>
      <c r="E2162" s="13">
        <v>56.5</v>
      </c>
      <c r="F2162" s="13">
        <v>0.7</v>
      </c>
      <c r="G2162" s="13">
        <v>0.09</v>
      </c>
      <c r="H2162" s="12">
        <v>1</v>
      </c>
      <c r="I2162" s="15">
        <f t="shared" si="198"/>
        <v>0.7</v>
      </c>
      <c r="J2162" s="15">
        <f t="shared" si="199"/>
        <v>0.09</v>
      </c>
      <c r="K2162" s="13">
        <v>102.5</v>
      </c>
      <c r="L2162" s="12">
        <f t="shared" si="200"/>
        <v>0.12826553415945</v>
      </c>
      <c r="M2162">
        <f t="shared" si="201"/>
        <v>158</v>
      </c>
      <c r="N2162">
        <f t="shared" si="202"/>
        <v>0</v>
      </c>
      <c r="O2162">
        <f t="shared" si="203"/>
        <v>0</v>
      </c>
    </row>
    <row r="2163" spans="1:15">
      <c r="A2163" s="12" t="s">
        <v>41</v>
      </c>
      <c r="B2163" s="12">
        <v>1820</v>
      </c>
      <c r="C2163" s="14">
        <v>3.4995902971000001</v>
      </c>
      <c r="D2163" s="13">
        <v>0.25800000000000001</v>
      </c>
      <c r="E2163" s="13">
        <v>56.5</v>
      </c>
      <c r="F2163" s="13">
        <v>1.78</v>
      </c>
      <c r="G2163" s="13">
        <v>0.38</v>
      </c>
      <c r="H2163" s="12">
        <v>1</v>
      </c>
      <c r="I2163" s="15">
        <f t="shared" si="198"/>
        <v>1.78</v>
      </c>
      <c r="J2163" s="15">
        <f t="shared" si="199"/>
        <v>0.38</v>
      </c>
      <c r="K2163" s="13">
        <v>3398.2</v>
      </c>
      <c r="L2163" s="12">
        <f t="shared" si="200"/>
        <v>4.2511273134022254</v>
      </c>
      <c r="M2163">
        <f t="shared" si="201"/>
        <v>5244</v>
      </c>
      <c r="N2163">
        <f t="shared" si="202"/>
        <v>21</v>
      </c>
      <c r="O2163">
        <f t="shared" si="203"/>
        <v>4.4000000000000004</v>
      </c>
    </row>
    <row r="2164" spans="1:15">
      <c r="A2164" s="12" t="s">
        <v>41</v>
      </c>
      <c r="B2164" s="12">
        <v>4110</v>
      </c>
      <c r="C2164" s="14">
        <v>8.7206655300000005E-2</v>
      </c>
      <c r="D2164" s="13">
        <v>0.25800000000000001</v>
      </c>
      <c r="E2164" s="13">
        <v>56.5</v>
      </c>
      <c r="F2164" s="13">
        <v>0.7</v>
      </c>
      <c r="G2164" s="13">
        <v>0.09</v>
      </c>
      <c r="H2164" s="12">
        <v>1</v>
      </c>
      <c r="I2164" s="15">
        <f t="shared" si="198"/>
        <v>0.7</v>
      </c>
      <c r="J2164" s="15">
        <f t="shared" si="199"/>
        <v>0.09</v>
      </c>
      <c r="K2164" s="13">
        <v>84.7</v>
      </c>
      <c r="L2164" s="12">
        <f t="shared" si="200"/>
        <v>0.10593428452567501</v>
      </c>
      <c r="M2164">
        <f t="shared" si="201"/>
        <v>131</v>
      </c>
      <c r="N2164">
        <f t="shared" si="202"/>
        <v>0</v>
      </c>
      <c r="O2164">
        <f t="shared" si="203"/>
        <v>0</v>
      </c>
    </row>
    <row r="2165" spans="1:15">
      <c r="A2165" s="12" t="s">
        <v>41</v>
      </c>
      <c r="B2165" s="12">
        <v>6410</v>
      </c>
      <c r="C2165" s="14">
        <v>0.37222204269999998</v>
      </c>
      <c r="D2165" s="13">
        <v>0.30299999999999999</v>
      </c>
      <c r="E2165" s="13">
        <v>56.5</v>
      </c>
      <c r="F2165" s="13">
        <v>0</v>
      </c>
      <c r="G2165" s="13">
        <v>0</v>
      </c>
      <c r="H2165" s="12">
        <v>1</v>
      </c>
      <c r="I2165" s="15">
        <f t="shared" si="198"/>
        <v>0</v>
      </c>
      <c r="J2165" s="15">
        <f t="shared" si="199"/>
        <v>0</v>
      </c>
      <c r="K2165" s="13">
        <v>424.5</v>
      </c>
      <c r="L2165" s="12">
        <f t="shared" si="200"/>
        <v>0.5310212716668874</v>
      </c>
      <c r="M2165">
        <f t="shared" si="201"/>
        <v>655</v>
      </c>
      <c r="N2165">
        <f t="shared" si="202"/>
        <v>0</v>
      </c>
      <c r="O2165">
        <f t="shared" si="203"/>
        <v>0</v>
      </c>
    </row>
    <row r="2166" spans="1:15">
      <c r="A2166" s="12" t="s">
        <v>41</v>
      </c>
      <c r="B2166" s="12">
        <v>1820</v>
      </c>
      <c r="C2166" s="14">
        <v>4.9788591899999998E-2</v>
      </c>
      <c r="D2166" s="13">
        <v>0.25800000000000001</v>
      </c>
      <c r="E2166" s="13">
        <v>56.5</v>
      </c>
      <c r="F2166" s="13">
        <v>1.78</v>
      </c>
      <c r="G2166" s="13">
        <v>0.38</v>
      </c>
      <c r="H2166" s="12">
        <v>1</v>
      </c>
      <c r="I2166" s="15">
        <f t="shared" si="198"/>
        <v>1.78</v>
      </c>
      <c r="J2166" s="15">
        <f t="shared" si="199"/>
        <v>0.38</v>
      </c>
      <c r="K2166" s="13">
        <v>48.3</v>
      </c>
      <c r="L2166" s="12">
        <f t="shared" si="200"/>
        <v>6.0480692010525E-2</v>
      </c>
      <c r="M2166">
        <f t="shared" si="201"/>
        <v>75</v>
      </c>
      <c r="N2166">
        <f t="shared" si="202"/>
        <v>0</v>
      </c>
      <c r="O2166">
        <f t="shared" si="203"/>
        <v>0.1</v>
      </c>
    </row>
    <row r="2167" spans="1:15">
      <c r="A2167" s="12" t="s">
        <v>41</v>
      </c>
      <c r="B2167" s="12">
        <v>4110</v>
      </c>
      <c r="C2167" s="14">
        <v>0.23457239839999999</v>
      </c>
      <c r="D2167" s="13">
        <v>0.309</v>
      </c>
      <c r="E2167" s="13">
        <v>56.5</v>
      </c>
      <c r="F2167" s="13">
        <v>0.7</v>
      </c>
      <c r="G2167" s="13">
        <v>0.09</v>
      </c>
      <c r="H2167" s="12">
        <v>1</v>
      </c>
      <c r="I2167" s="15">
        <f t="shared" si="198"/>
        <v>0.7</v>
      </c>
      <c r="J2167" s="15">
        <f t="shared" si="199"/>
        <v>0.09</v>
      </c>
      <c r="K2167" s="13">
        <v>272.8</v>
      </c>
      <c r="L2167" s="12">
        <f t="shared" si="200"/>
        <v>0.34127351812219997</v>
      </c>
      <c r="M2167">
        <f t="shared" si="201"/>
        <v>421</v>
      </c>
      <c r="N2167">
        <f t="shared" si="202"/>
        <v>1</v>
      </c>
      <c r="O2167">
        <f t="shared" si="203"/>
        <v>0.1</v>
      </c>
    </row>
    <row r="2168" spans="1:15">
      <c r="A2168" s="12" t="s">
        <v>41</v>
      </c>
      <c r="B2168" s="12">
        <v>4110</v>
      </c>
      <c r="C2168" s="14">
        <v>9.3274612500000006E-2</v>
      </c>
      <c r="D2168" s="13">
        <v>0.309</v>
      </c>
      <c r="E2168" s="13">
        <v>56.5</v>
      </c>
      <c r="F2168" s="13">
        <v>0.7</v>
      </c>
      <c r="G2168" s="13">
        <v>0.09</v>
      </c>
      <c r="H2168" s="12">
        <v>1</v>
      </c>
      <c r="I2168" s="15">
        <f t="shared" si="198"/>
        <v>0.7</v>
      </c>
      <c r="J2168" s="15">
        <f t="shared" si="199"/>
        <v>0.09</v>
      </c>
      <c r="K2168" s="13">
        <v>108.5</v>
      </c>
      <c r="L2168" s="12">
        <f t="shared" si="200"/>
        <v>0.1357029018609375</v>
      </c>
      <c r="M2168">
        <f t="shared" si="201"/>
        <v>167</v>
      </c>
      <c r="N2168">
        <f t="shared" si="202"/>
        <v>0</v>
      </c>
      <c r="O2168">
        <f t="shared" si="203"/>
        <v>0</v>
      </c>
    </row>
    <row r="2169" spans="1:15">
      <c r="A2169" s="12" t="s">
        <v>41</v>
      </c>
      <c r="B2169" s="12">
        <v>4110</v>
      </c>
      <c r="C2169" s="14">
        <v>9.2168575999999995E-3</v>
      </c>
      <c r="D2169" s="13">
        <v>0.25800000000000001</v>
      </c>
      <c r="E2169" s="13">
        <v>56.5</v>
      </c>
      <c r="F2169" s="13">
        <v>0.7</v>
      </c>
      <c r="G2169" s="13">
        <v>0.09</v>
      </c>
      <c r="H2169" s="12">
        <v>1</v>
      </c>
      <c r="I2169" s="15">
        <f t="shared" si="198"/>
        <v>0.7</v>
      </c>
      <c r="J2169" s="15">
        <f t="shared" si="199"/>
        <v>0.09</v>
      </c>
      <c r="K2169" s="13">
        <v>9</v>
      </c>
      <c r="L2169" s="12">
        <f t="shared" si="200"/>
        <v>1.1196177769599998E-2</v>
      </c>
      <c r="M2169">
        <f t="shared" si="201"/>
        <v>14</v>
      </c>
      <c r="N2169">
        <f t="shared" si="202"/>
        <v>0</v>
      </c>
      <c r="O2169">
        <f t="shared" si="203"/>
        <v>0</v>
      </c>
    </row>
    <row r="2170" spans="1:15">
      <c r="A2170" s="12" t="s">
        <v>41</v>
      </c>
      <c r="B2170" s="12">
        <v>4110</v>
      </c>
      <c r="C2170" s="14">
        <v>0.1139212497</v>
      </c>
      <c r="D2170" s="13">
        <v>0.309</v>
      </c>
      <c r="E2170" s="13">
        <v>56.5</v>
      </c>
      <c r="F2170" s="13">
        <v>0.7</v>
      </c>
      <c r="G2170" s="13">
        <v>0.09</v>
      </c>
      <c r="H2170" s="12">
        <v>1</v>
      </c>
      <c r="I2170" s="15">
        <f t="shared" si="198"/>
        <v>0.7</v>
      </c>
      <c r="J2170" s="15">
        <f t="shared" si="199"/>
        <v>0.09</v>
      </c>
      <c r="K2170" s="13">
        <v>132.5</v>
      </c>
      <c r="L2170" s="12">
        <f t="shared" si="200"/>
        <v>0.16574117815728751</v>
      </c>
      <c r="M2170">
        <f t="shared" si="201"/>
        <v>204</v>
      </c>
      <c r="N2170">
        <f t="shared" si="202"/>
        <v>0</v>
      </c>
      <c r="O2170">
        <f t="shared" si="203"/>
        <v>0</v>
      </c>
    </row>
    <row r="2171" spans="1:15">
      <c r="A2171" s="12" t="s">
        <v>41</v>
      </c>
      <c r="B2171" s="12">
        <v>6410</v>
      </c>
      <c r="C2171" s="14">
        <v>2.6451998269999999</v>
      </c>
      <c r="D2171" s="13">
        <v>0.30299999999999999</v>
      </c>
      <c r="E2171" s="13">
        <v>56.5</v>
      </c>
      <c r="F2171" s="13">
        <v>0</v>
      </c>
      <c r="G2171" s="13">
        <v>0</v>
      </c>
      <c r="H2171" s="12">
        <v>1</v>
      </c>
      <c r="I2171" s="15">
        <f t="shared" si="198"/>
        <v>0</v>
      </c>
      <c r="J2171" s="15">
        <f t="shared" si="199"/>
        <v>0</v>
      </c>
      <c r="K2171" s="13">
        <v>3016.6</v>
      </c>
      <c r="L2171" s="12">
        <f t="shared" si="200"/>
        <v>3.7737082031938747</v>
      </c>
      <c r="M2171">
        <f t="shared" si="201"/>
        <v>4655</v>
      </c>
      <c r="N2171">
        <f t="shared" si="202"/>
        <v>0</v>
      </c>
      <c r="O2171">
        <f t="shared" si="203"/>
        <v>0</v>
      </c>
    </row>
    <row r="2172" spans="1:15">
      <c r="A2172" s="12" t="s">
        <v>41</v>
      </c>
      <c r="B2172" s="12">
        <v>4340</v>
      </c>
      <c r="C2172" s="14">
        <v>34.393648124000002</v>
      </c>
      <c r="D2172" s="13">
        <v>0.41299999999999998</v>
      </c>
      <c r="E2172" s="13">
        <v>56.5</v>
      </c>
      <c r="F2172" s="13">
        <v>0.7</v>
      </c>
      <c r="G2172" s="13">
        <v>0.09</v>
      </c>
      <c r="H2172" s="12">
        <v>1</v>
      </c>
      <c r="I2172" s="15">
        <f t="shared" si="198"/>
        <v>0.7</v>
      </c>
      <c r="J2172" s="15">
        <f t="shared" si="199"/>
        <v>0.09</v>
      </c>
      <c r="K2172" s="13">
        <v>53461.5</v>
      </c>
      <c r="L2172" s="12">
        <f t="shared" si="200"/>
        <v>66.879881845789825</v>
      </c>
      <c r="M2172">
        <f t="shared" si="201"/>
        <v>82495</v>
      </c>
      <c r="N2172">
        <f t="shared" si="202"/>
        <v>127</v>
      </c>
      <c r="O2172">
        <f t="shared" si="203"/>
        <v>16.399999999999999</v>
      </c>
    </row>
    <row r="2173" spans="1:15">
      <c r="A2173" s="12" t="s">
        <v>41</v>
      </c>
      <c r="B2173" s="12">
        <v>4110</v>
      </c>
      <c r="C2173" s="14">
        <v>0.11433975540000001</v>
      </c>
      <c r="D2173" s="13">
        <v>0.309</v>
      </c>
      <c r="E2173" s="13">
        <v>56.5</v>
      </c>
      <c r="F2173" s="13">
        <v>0.7</v>
      </c>
      <c r="G2173" s="13">
        <v>0.09</v>
      </c>
      <c r="H2173" s="12">
        <v>1</v>
      </c>
      <c r="I2173" s="15">
        <f t="shared" si="198"/>
        <v>0.7</v>
      </c>
      <c r="J2173" s="15">
        <f t="shared" si="199"/>
        <v>0.09</v>
      </c>
      <c r="K2173" s="13">
        <v>133</v>
      </c>
      <c r="L2173" s="12">
        <f t="shared" si="200"/>
        <v>0.16635005163757502</v>
      </c>
      <c r="M2173">
        <f t="shared" si="201"/>
        <v>205</v>
      </c>
      <c r="N2173">
        <f t="shared" si="202"/>
        <v>0</v>
      </c>
      <c r="O2173">
        <f t="shared" si="203"/>
        <v>0</v>
      </c>
    </row>
    <row r="2174" spans="1:15">
      <c r="A2174" s="12" t="s">
        <v>41</v>
      </c>
      <c r="B2174" s="12">
        <v>3200</v>
      </c>
      <c r="C2174" s="14">
        <v>0.99356890360000005</v>
      </c>
      <c r="D2174" s="13">
        <v>0.4</v>
      </c>
      <c r="E2174" s="13">
        <v>56.5</v>
      </c>
      <c r="F2174" s="13">
        <v>1.2</v>
      </c>
      <c r="G2174" s="13">
        <v>6.4000000000000001E-2</v>
      </c>
      <c r="H2174" s="12">
        <v>1</v>
      </c>
      <c r="I2174" s="15">
        <f t="shared" si="198"/>
        <v>1.2</v>
      </c>
      <c r="J2174" s="15">
        <f t="shared" si="199"/>
        <v>6.4000000000000001E-2</v>
      </c>
      <c r="K2174" s="13">
        <v>1495.8</v>
      </c>
      <c r="L2174" s="12">
        <f t="shared" si="200"/>
        <v>1.8712214351133334</v>
      </c>
      <c r="M2174">
        <f t="shared" si="201"/>
        <v>2308</v>
      </c>
      <c r="N2174">
        <f t="shared" si="202"/>
        <v>6</v>
      </c>
      <c r="O2174">
        <f t="shared" si="203"/>
        <v>0.3</v>
      </c>
    </row>
    <row r="2175" spans="1:15">
      <c r="A2175" s="12" t="s">
        <v>41</v>
      </c>
      <c r="B2175" s="12">
        <v>1820</v>
      </c>
      <c r="C2175" s="14">
        <v>2.6445196622</v>
      </c>
      <c r="D2175" s="13">
        <v>0.182</v>
      </c>
      <c r="E2175" s="13">
        <v>56.5</v>
      </c>
      <c r="F2175" s="13">
        <v>1.78</v>
      </c>
      <c r="G2175" s="13">
        <v>0.38</v>
      </c>
      <c r="H2175" s="12">
        <v>1</v>
      </c>
      <c r="I2175" s="15">
        <f t="shared" si="198"/>
        <v>1.78</v>
      </c>
      <c r="J2175" s="15">
        <f t="shared" si="199"/>
        <v>0.38</v>
      </c>
      <c r="K2175" s="13">
        <v>1811.5</v>
      </c>
      <c r="L2175" s="12">
        <f t="shared" si="200"/>
        <v>2.2661329738668834</v>
      </c>
      <c r="M2175">
        <f t="shared" si="201"/>
        <v>2795</v>
      </c>
      <c r="N2175">
        <f t="shared" si="202"/>
        <v>11</v>
      </c>
      <c r="O2175">
        <f t="shared" si="203"/>
        <v>2.2999999999999998</v>
      </c>
    </row>
    <row r="2176" spans="1:15">
      <c r="A2176" s="12" t="s">
        <v>41</v>
      </c>
      <c r="B2176" s="12">
        <v>4110</v>
      </c>
      <c r="C2176" s="14">
        <v>8.5949260299999997E-2</v>
      </c>
      <c r="D2176" s="13">
        <v>0.309</v>
      </c>
      <c r="E2176" s="13">
        <v>56.5</v>
      </c>
      <c r="F2176" s="13">
        <v>0.7</v>
      </c>
      <c r="G2176" s="13">
        <v>0.09</v>
      </c>
      <c r="H2176" s="12">
        <v>1</v>
      </c>
      <c r="I2176" s="15">
        <f t="shared" si="198"/>
        <v>0.7</v>
      </c>
      <c r="J2176" s="15">
        <f t="shared" si="199"/>
        <v>0.09</v>
      </c>
      <c r="K2176" s="13">
        <v>100</v>
      </c>
      <c r="L2176" s="12">
        <f t="shared" si="200"/>
        <v>0.12504543007896249</v>
      </c>
      <c r="M2176">
        <f t="shared" si="201"/>
        <v>154</v>
      </c>
      <c r="N2176">
        <f t="shared" si="202"/>
        <v>0</v>
      </c>
      <c r="O2176">
        <f t="shared" si="203"/>
        <v>0</v>
      </c>
    </row>
    <row r="2177" spans="1:15">
      <c r="A2177" s="12" t="s">
        <v>41</v>
      </c>
      <c r="B2177" s="12">
        <v>1820</v>
      </c>
      <c r="C2177" s="14">
        <v>9.1750259299999998E-2</v>
      </c>
      <c r="D2177" s="13">
        <v>0.25800000000000001</v>
      </c>
      <c r="E2177" s="13">
        <v>56.5</v>
      </c>
      <c r="F2177" s="13">
        <v>1.78</v>
      </c>
      <c r="G2177" s="13">
        <v>0.38</v>
      </c>
      <c r="H2177" s="12">
        <v>1</v>
      </c>
      <c r="I2177" s="15">
        <f t="shared" si="198"/>
        <v>1.78</v>
      </c>
      <c r="J2177" s="15">
        <f t="shared" si="199"/>
        <v>0.38</v>
      </c>
      <c r="K2177" s="13">
        <v>89.1</v>
      </c>
      <c r="L2177" s="12">
        <f t="shared" si="200"/>
        <v>0.11145362748467501</v>
      </c>
      <c r="M2177">
        <f t="shared" si="201"/>
        <v>137</v>
      </c>
      <c r="N2177">
        <f t="shared" si="202"/>
        <v>1</v>
      </c>
      <c r="O2177">
        <f t="shared" si="203"/>
        <v>0.1</v>
      </c>
    </row>
    <row r="2178" spans="1:15">
      <c r="A2178" s="12" t="s">
        <v>41</v>
      </c>
      <c r="B2178" s="12">
        <v>3200</v>
      </c>
      <c r="C2178" s="14">
        <v>1.0886894469999999</v>
      </c>
      <c r="D2178" s="13">
        <v>0.4</v>
      </c>
      <c r="E2178" s="13">
        <v>56.5</v>
      </c>
      <c r="F2178" s="13">
        <v>1.2</v>
      </c>
      <c r="G2178" s="13">
        <v>6.4000000000000001E-2</v>
      </c>
      <c r="H2178" s="12">
        <v>1</v>
      </c>
      <c r="I2178" s="15">
        <f t="shared" si="198"/>
        <v>1.2</v>
      </c>
      <c r="J2178" s="15">
        <f t="shared" si="199"/>
        <v>6.4000000000000001E-2</v>
      </c>
      <c r="K2178" s="13">
        <v>1639</v>
      </c>
      <c r="L2178" s="12">
        <f t="shared" si="200"/>
        <v>2.0503651251833332</v>
      </c>
      <c r="M2178">
        <f t="shared" si="201"/>
        <v>2529</v>
      </c>
      <c r="N2178">
        <f t="shared" si="202"/>
        <v>7</v>
      </c>
      <c r="O2178">
        <f t="shared" si="203"/>
        <v>0.4</v>
      </c>
    </row>
    <row r="2179" spans="1:15">
      <c r="A2179" s="12" t="s">
        <v>41</v>
      </c>
      <c r="B2179" s="12">
        <v>2210</v>
      </c>
      <c r="C2179" s="14">
        <v>0.27358434349999999</v>
      </c>
      <c r="D2179" s="13">
        <v>0.26800000000000002</v>
      </c>
      <c r="E2179" s="13">
        <v>56.5</v>
      </c>
      <c r="F2179" s="13">
        <v>1.92</v>
      </c>
      <c r="G2179" s="13">
        <v>0.50600000000000001</v>
      </c>
      <c r="H2179" s="12">
        <v>1</v>
      </c>
      <c r="I2179" s="15">
        <f t="shared" ref="I2179:I2242" si="204">F2179</f>
        <v>1.92</v>
      </c>
      <c r="J2179" s="15">
        <f t="shared" ref="J2179:J2242" si="205">G2179</f>
        <v>0.50600000000000001</v>
      </c>
      <c r="K2179" s="13">
        <v>276</v>
      </c>
      <c r="L2179" s="12">
        <f t="shared" ref="L2179:L2242" si="206">E2179*D2179*C2179/12</f>
        <v>0.3452178441064167</v>
      </c>
      <c r="M2179">
        <f t="shared" ref="M2179:M2242" si="207">ROUND(E2179*D2179*C2179*102.79,0)</f>
        <v>426</v>
      </c>
      <c r="N2179">
        <f t="shared" ref="N2179:N2242" si="208">ROUND(I2179*M2179*0.002205,0)</f>
        <v>2</v>
      </c>
      <c r="O2179">
        <f t="shared" ref="O2179:O2242" si="209">ROUND(J2179*M2179*0.002205,1)</f>
        <v>0.5</v>
      </c>
    </row>
    <row r="2180" spans="1:15">
      <c r="A2180" s="12" t="s">
        <v>41</v>
      </c>
      <c r="B2180" s="12">
        <v>4110</v>
      </c>
      <c r="C2180" s="14">
        <v>1.8554252199999999E-2</v>
      </c>
      <c r="D2180" s="13">
        <v>0.41299999999999998</v>
      </c>
      <c r="E2180" s="13">
        <v>56.5</v>
      </c>
      <c r="F2180" s="13">
        <v>0.7</v>
      </c>
      <c r="G2180" s="13">
        <v>0.09</v>
      </c>
      <c r="H2180" s="12">
        <v>1</v>
      </c>
      <c r="I2180" s="15">
        <f t="shared" si="204"/>
        <v>0.7</v>
      </c>
      <c r="J2180" s="15">
        <f t="shared" si="205"/>
        <v>0.09</v>
      </c>
      <c r="K2180" s="13">
        <v>28.8</v>
      </c>
      <c r="L2180" s="12">
        <f t="shared" si="206"/>
        <v>3.6079516496741661E-2</v>
      </c>
      <c r="M2180">
        <f t="shared" si="207"/>
        <v>45</v>
      </c>
      <c r="N2180">
        <f t="shared" si="208"/>
        <v>0</v>
      </c>
      <c r="O2180">
        <f t="shared" si="209"/>
        <v>0</v>
      </c>
    </row>
    <row r="2181" spans="1:15">
      <c r="A2181" s="12" t="s">
        <v>41</v>
      </c>
      <c r="B2181" s="12">
        <v>5100</v>
      </c>
      <c r="C2181" s="14">
        <v>3.7162519793</v>
      </c>
      <c r="D2181" s="13">
        <v>1</v>
      </c>
      <c r="E2181" s="13">
        <v>56.5</v>
      </c>
      <c r="F2181" s="13">
        <v>0.6</v>
      </c>
      <c r="G2181" s="13">
        <v>0.05</v>
      </c>
      <c r="H2181" s="12">
        <v>1</v>
      </c>
      <c r="I2181" s="15">
        <f t="shared" si="204"/>
        <v>0.6</v>
      </c>
      <c r="J2181" s="15">
        <f t="shared" si="205"/>
        <v>0.05</v>
      </c>
      <c r="K2181" s="13">
        <v>13986.5</v>
      </c>
      <c r="L2181" s="12">
        <f t="shared" si="206"/>
        <v>17.497353069204166</v>
      </c>
      <c r="M2181">
        <f t="shared" si="207"/>
        <v>21583</v>
      </c>
      <c r="N2181">
        <f t="shared" si="208"/>
        <v>29</v>
      </c>
      <c r="O2181">
        <f t="shared" si="209"/>
        <v>2.4</v>
      </c>
    </row>
    <row r="2182" spans="1:15">
      <c r="A2182" s="12" t="s">
        <v>41</v>
      </c>
      <c r="B2182" s="12">
        <v>1100</v>
      </c>
      <c r="C2182" s="14">
        <v>27.432631672100001</v>
      </c>
      <c r="D2182" s="13">
        <v>0.28599999999999998</v>
      </c>
      <c r="E2182" s="13">
        <v>56.5</v>
      </c>
      <c r="F2182" s="13">
        <v>1.85</v>
      </c>
      <c r="G2182" s="13">
        <v>0.22</v>
      </c>
      <c r="H2182" s="12">
        <v>1</v>
      </c>
      <c r="I2182" s="15">
        <f t="shared" si="204"/>
        <v>1.85</v>
      </c>
      <c r="J2182" s="15">
        <f t="shared" si="205"/>
        <v>0.22</v>
      </c>
      <c r="K2182" s="13">
        <v>29528.9</v>
      </c>
      <c r="L2182" s="12">
        <f t="shared" si="206"/>
        <v>36.940324599121986</v>
      </c>
      <c r="M2182">
        <f t="shared" si="207"/>
        <v>45565</v>
      </c>
      <c r="N2182">
        <f t="shared" si="208"/>
        <v>186</v>
      </c>
      <c r="O2182">
        <f t="shared" si="209"/>
        <v>22.1</v>
      </c>
    </row>
    <row r="2183" spans="1:15">
      <c r="A2183" s="12" t="s">
        <v>41</v>
      </c>
      <c r="B2183" s="12">
        <v>5300</v>
      </c>
      <c r="C2183" s="14">
        <v>6.4749472000000002E-2</v>
      </c>
      <c r="D2183" s="13">
        <v>0.5</v>
      </c>
      <c r="E2183" s="13">
        <v>56.5</v>
      </c>
      <c r="F2183" s="13">
        <v>0.6</v>
      </c>
      <c r="G2183" s="13">
        <v>0.13500000000000001</v>
      </c>
      <c r="H2183" s="12">
        <v>1</v>
      </c>
      <c r="I2183" s="15">
        <f t="shared" si="204"/>
        <v>0.6</v>
      </c>
      <c r="J2183" s="15">
        <f t="shared" si="205"/>
        <v>0.13500000000000001</v>
      </c>
      <c r="K2183" s="13">
        <v>121.8</v>
      </c>
      <c r="L2183" s="12">
        <f t="shared" si="206"/>
        <v>0.15243104866666668</v>
      </c>
      <c r="M2183">
        <f t="shared" si="207"/>
        <v>188</v>
      </c>
      <c r="N2183">
        <f t="shared" si="208"/>
        <v>0</v>
      </c>
      <c r="O2183">
        <f t="shared" si="209"/>
        <v>0.1</v>
      </c>
    </row>
    <row r="2184" spans="1:15">
      <c r="A2184" s="12" t="s">
        <v>41</v>
      </c>
      <c r="B2184" s="12">
        <v>5300</v>
      </c>
      <c r="C2184" s="14">
        <v>8.8479145199999998E-2</v>
      </c>
      <c r="D2184" s="13">
        <v>0.5</v>
      </c>
      <c r="E2184" s="13">
        <v>56.5</v>
      </c>
      <c r="F2184" s="13">
        <v>0.6</v>
      </c>
      <c r="G2184" s="13">
        <v>0.13500000000000001</v>
      </c>
      <c r="H2184" s="12">
        <v>1</v>
      </c>
      <c r="I2184" s="15">
        <f t="shared" si="204"/>
        <v>0.6</v>
      </c>
      <c r="J2184" s="15">
        <f t="shared" si="205"/>
        <v>0.13500000000000001</v>
      </c>
      <c r="K2184" s="13">
        <v>166.5</v>
      </c>
      <c r="L2184" s="12">
        <f t="shared" si="206"/>
        <v>0.20829465432500002</v>
      </c>
      <c r="M2184">
        <f t="shared" si="207"/>
        <v>257</v>
      </c>
      <c r="N2184">
        <f t="shared" si="208"/>
        <v>0</v>
      </c>
      <c r="O2184">
        <f t="shared" si="209"/>
        <v>0.1</v>
      </c>
    </row>
    <row r="2185" spans="1:15">
      <c r="A2185" s="12" t="s">
        <v>41</v>
      </c>
      <c r="B2185" s="12">
        <v>5300</v>
      </c>
      <c r="C2185" s="14">
        <v>7.0282254200000005E-2</v>
      </c>
      <c r="D2185" s="13">
        <v>0.5</v>
      </c>
      <c r="E2185" s="13">
        <v>56.5</v>
      </c>
      <c r="F2185" s="13">
        <v>0.6</v>
      </c>
      <c r="G2185" s="13">
        <v>0.13500000000000001</v>
      </c>
      <c r="H2185" s="12">
        <v>1</v>
      </c>
      <c r="I2185" s="15">
        <f t="shared" si="204"/>
        <v>0.6</v>
      </c>
      <c r="J2185" s="15">
        <f t="shared" si="205"/>
        <v>0.13500000000000001</v>
      </c>
      <c r="K2185" s="13">
        <v>132.19999999999999</v>
      </c>
      <c r="L2185" s="12">
        <f t="shared" si="206"/>
        <v>0.16545614009583334</v>
      </c>
      <c r="M2185">
        <f t="shared" si="207"/>
        <v>204</v>
      </c>
      <c r="N2185">
        <f t="shared" si="208"/>
        <v>0</v>
      </c>
      <c r="O2185">
        <f t="shared" si="209"/>
        <v>0.1</v>
      </c>
    </row>
    <row r="2186" spans="1:15">
      <c r="A2186" s="12" t="s">
        <v>41</v>
      </c>
      <c r="B2186" s="12">
        <v>4110</v>
      </c>
      <c r="C2186" s="14">
        <v>0.79101632980000003</v>
      </c>
      <c r="D2186" s="13">
        <v>0.41299999999999998</v>
      </c>
      <c r="E2186" s="13">
        <v>56.5</v>
      </c>
      <c r="F2186" s="13">
        <v>0.7</v>
      </c>
      <c r="G2186" s="13">
        <v>0.09</v>
      </c>
      <c r="H2186" s="12">
        <v>1</v>
      </c>
      <c r="I2186" s="15">
        <f t="shared" si="204"/>
        <v>0.7</v>
      </c>
      <c r="J2186" s="15">
        <f t="shared" si="205"/>
        <v>0.09</v>
      </c>
      <c r="K2186" s="13">
        <v>1229.5999999999999</v>
      </c>
      <c r="L2186" s="12">
        <f t="shared" si="206"/>
        <v>1.5381642123098416</v>
      </c>
      <c r="M2186">
        <f t="shared" si="207"/>
        <v>1897</v>
      </c>
      <c r="N2186">
        <f t="shared" si="208"/>
        <v>3</v>
      </c>
      <c r="O2186">
        <f t="shared" si="209"/>
        <v>0.4</v>
      </c>
    </row>
    <row r="2187" spans="1:15">
      <c r="A2187" s="12" t="s">
        <v>41</v>
      </c>
      <c r="B2187" s="12">
        <v>4110</v>
      </c>
      <c r="C2187" s="14">
        <v>4.71316076E-2</v>
      </c>
      <c r="D2187" s="13">
        <v>0.309</v>
      </c>
      <c r="E2187" s="13">
        <v>56.5</v>
      </c>
      <c r="F2187" s="13">
        <v>0.7</v>
      </c>
      <c r="G2187" s="13">
        <v>0.09</v>
      </c>
      <c r="H2187" s="12">
        <v>1</v>
      </c>
      <c r="I2187" s="15">
        <f t="shared" si="204"/>
        <v>0.7</v>
      </c>
      <c r="J2187" s="15">
        <f t="shared" si="205"/>
        <v>0.09</v>
      </c>
      <c r="K2187" s="13">
        <v>54.8</v>
      </c>
      <c r="L2187" s="12">
        <f t="shared" si="206"/>
        <v>6.8570597607050005E-2</v>
      </c>
      <c r="M2187">
        <f t="shared" si="207"/>
        <v>85</v>
      </c>
      <c r="N2187">
        <f t="shared" si="208"/>
        <v>0</v>
      </c>
      <c r="O2187">
        <f t="shared" si="209"/>
        <v>0</v>
      </c>
    </row>
    <row r="2188" spans="1:15">
      <c r="A2188" s="12" t="s">
        <v>41</v>
      </c>
      <c r="B2188" s="12">
        <v>4110</v>
      </c>
      <c r="C2188" s="14">
        <v>0.13962210890000001</v>
      </c>
      <c r="D2188" s="13">
        <v>0.309</v>
      </c>
      <c r="E2188" s="13">
        <v>56.5</v>
      </c>
      <c r="F2188" s="13">
        <v>0.7</v>
      </c>
      <c r="G2188" s="13">
        <v>0.09</v>
      </c>
      <c r="H2188" s="12">
        <v>1</v>
      </c>
      <c r="I2188" s="15">
        <f t="shared" si="204"/>
        <v>0.7</v>
      </c>
      <c r="J2188" s="15">
        <f t="shared" si="205"/>
        <v>0.09</v>
      </c>
      <c r="K2188" s="13">
        <v>162.4</v>
      </c>
      <c r="L2188" s="12">
        <f t="shared" si="206"/>
        <v>0.20313271568588753</v>
      </c>
      <c r="M2188">
        <f t="shared" si="207"/>
        <v>251</v>
      </c>
      <c r="N2188">
        <f t="shared" si="208"/>
        <v>0</v>
      </c>
      <c r="O2188">
        <f t="shared" si="209"/>
        <v>0</v>
      </c>
    </row>
    <row r="2189" spans="1:15">
      <c r="A2189" s="12" t="s">
        <v>41</v>
      </c>
      <c r="B2189" s="12">
        <v>4110</v>
      </c>
      <c r="C2189" s="14">
        <v>1.1882201299999999</v>
      </c>
      <c r="D2189" s="13">
        <v>0.309</v>
      </c>
      <c r="E2189" s="13">
        <v>56.5</v>
      </c>
      <c r="F2189" s="13">
        <v>0.7</v>
      </c>
      <c r="G2189" s="13">
        <v>0.09</v>
      </c>
      <c r="H2189" s="12">
        <v>1</v>
      </c>
      <c r="I2189" s="15">
        <f t="shared" si="204"/>
        <v>0.7</v>
      </c>
      <c r="J2189" s="15">
        <f t="shared" si="205"/>
        <v>0.09</v>
      </c>
      <c r="K2189" s="13">
        <v>1381.9</v>
      </c>
      <c r="L2189" s="12">
        <f t="shared" si="206"/>
        <v>1.7287117616337502</v>
      </c>
      <c r="M2189">
        <f t="shared" si="207"/>
        <v>2132</v>
      </c>
      <c r="N2189">
        <f t="shared" si="208"/>
        <v>3</v>
      </c>
      <c r="O2189">
        <f t="shared" si="209"/>
        <v>0.4</v>
      </c>
    </row>
    <row r="2190" spans="1:15">
      <c r="A2190" s="12" t="s">
        <v>41</v>
      </c>
      <c r="B2190" s="12">
        <v>4110</v>
      </c>
      <c r="C2190" s="14">
        <v>0.1939126544</v>
      </c>
      <c r="D2190" s="13">
        <v>0.309</v>
      </c>
      <c r="E2190" s="13">
        <v>56.5</v>
      </c>
      <c r="F2190" s="13">
        <v>0.7</v>
      </c>
      <c r="G2190" s="13">
        <v>0.09</v>
      </c>
      <c r="H2190" s="12">
        <v>1</v>
      </c>
      <c r="I2190" s="15">
        <f t="shared" si="204"/>
        <v>0.7</v>
      </c>
      <c r="J2190" s="15">
        <f t="shared" si="205"/>
        <v>0.09</v>
      </c>
      <c r="K2190" s="13">
        <v>225.5</v>
      </c>
      <c r="L2190" s="12">
        <f t="shared" si="206"/>
        <v>0.2821186730702</v>
      </c>
      <c r="M2190">
        <f t="shared" si="207"/>
        <v>348</v>
      </c>
      <c r="N2190">
        <f t="shared" si="208"/>
        <v>1</v>
      </c>
      <c r="O2190">
        <f t="shared" si="209"/>
        <v>0.1</v>
      </c>
    </row>
    <row r="2191" spans="1:15">
      <c r="A2191" s="12" t="s">
        <v>41</v>
      </c>
      <c r="B2191" s="12">
        <v>1820</v>
      </c>
      <c r="C2191" s="14">
        <v>5.6258383799999999E-2</v>
      </c>
      <c r="D2191" s="13">
        <v>0.25800000000000001</v>
      </c>
      <c r="E2191" s="13">
        <v>56.5</v>
      </c>
      <c r="F2191" s="13">
        <v>1.78</v>
      </c>
      <c r="G2191" s="13">
        <v>0.38</v>
      </c>
      <c r="H2191" s="12">
        <v>1</v>
      </c>
      <c r="I2191" s="15">
        <f t="shared" si="204"/>
        <v>1.78</v>
      </c>
      <c r="J2191" s="15">
        <f t="shared" si="205"/>
        <v>0.38</v>
      </c>
      <c r="K2191" s="13">
        <v>54.6</v>
      </c>
      <c r="L2191" s="12">
        <f t="shared" si="206"/>
        <v>6.8339871721049994E-2</v>
      </c>
      <c r="M2191">
        <f t="shared" si="207"/>
        <v>84</v>
      </c>
      <c r="N2191">
        <f t="shared" si="208"/>
        <v>0</v>
      </c>
      <c r="O2191">
        <f t="shared" si="209"/>
        <v>0.1</v>
      </c>
    </row>
    <row r="2192" spans="1:15">
      <c r="A2192" s="12" t="s">
        <v>41</v>
      </c>
      <c r="B2192" s="12">
        <v>1100</v>
      </c>
      <c r="C2192" s="14">
        <v>16.232137500899999</v>
      </c>
      <c r="D2192" s="13">
        <v>0.28599999999999998</v>
      </c>
      <c r="E2192" s="13">
        <v>56.5</v>
      </c>
      <c r="F2192" s="13">
        <v>1.85</v>
      </c>
      <c r="G2192" s="13">
        <v>0.22</v>
      </c>
      <c r="H2192" s="12">
        <v>1</v>
      </c>
      <c r="I2192" s="15">
        <f t="shared" si="204"/>
        <v>1.85</v>
      </c>
      <c r="J2192" s="15">
        <f t="shared" si="205"/>
        <v>0.22</v>
      </c>
      <c r="K2192" s="13">
        <v>17472.599999999999</v>
      </c>
      <c r="L2192" s="12">
        <f t="shared" si="206"/>
        <v>21.857925823086919</v>
      </c>
      <c r="M2192">
        <f t="shared" si="207"/>
        <v>26961</v>
      </c>
      <c r="N2192">
        <f t="shared" si="208"/>
        <v>110</v>
      </c>
      <c r="O2192">
        <f t="shared" si="209"/>
        <v>13.1</v>
      </c>
    </row>
    <row r="2193" spans="1:15">
      <c r="A2193" s="12" t="s">
        <v>41</v>
      </c>
      <c r="B2193" s="12">
        <v>1200</v>
      </c>
      <c r="C2193" s="14">
        <v>30.077910264</v>
      </c>
      <c r="D2193" s="13">
        <v>0.30399999999999999</v>
      </c>
      <c r="E2193" s="13">
        <v>56.5</v>
      </c>
      <c r="F2193" s="13">
        <v>2.23</v>
      </c>
      <c r="G2193" s="13">
        <v>0.316</v>
      </c>
      <c r="H2193" s="12">
        <v>1</v>
      </c>
      <c r="I2193" s="15">
        <f t="shared" si="204"/>
        <v>2.23</v>
      </c>
      <c r="J2193" s="15">
        <f t="shared" si="205"/>
        <v>0.316</v>
      </c>
      <c r="K2193" s="13">
        <v>34414</v>
      </c>
      <c r="L2193" s="12">
        <f t="shared" si="206"/>
        <v>43.051515557871994</v>
      </c>
      <c r="M2193">
        <f t="shared" si="207"/>
        <v>53103</v>
      </c>
      <c r="N2193">
        <f t="shared" si="208"/>
        <v>261</v>
      </c>
      <c r="O2193">
        <f t="shared" si="209"/>
        <v>37</v>
      </c>
    </row>
    <row r="2194" spans="1:15">
      <c r="A2194" s="12" t="s">
        <v>41</v>
      </c>
      <c r="B2194" s="12">
        <v>4110</v>
      </c>
      <c r="C2194" s="14">
        <v>1.7231545899999999E-2</v>
      </c>
      <c r="D2194" s="13">
        <v>0.10199999999999999</v>
      </c>
      <c r="E2194" s="13">
        <v>56.5</v>
      </c>
      <c r="F2194" s="13">
        <v>0.7</v>
      </c>
      <c r="G2194" s="13">
        <v>0.09</v>
      </c>
      <c r="H2194" s="12">
        <v>1</v>
      </c>
      <c r="I2194" s="15">
        <f t="shared" si="204"/>
        <v>0.7</v>
      </c>
      <c r="J2194" s="15">
        <f t="shared" si="205"/>
        <v>0.09</v>
      </c>
      <c r="K2194" s="13">
        <v>6.6</v>
      </c>
      <c r="L2194" s="12">
        <f t="shared" si="206"/>
        <v>8.2754499184749999E-3</v>
      </c>
      <c r="M2194">
        <f t="shared" si="207"/>
        <v>10</v>
      </c>
      <c r="N2194">
        <f t="shared" si="208"/>
        <v>0</v>
      </c>
      <c r="O2194">
        <f t="shared" si="209"/>
        <v>0</v>
      </c>
    </row>
    <row r="2195" spans="1:15">
      <c r="A2195" s="12" t="s">
        <v>41</v>
      </c>
      <c r="B2195" s="12">
        <v>1200</v>
      </c>
      <c r="C2195" s="14">
        <v>5.8598322673999998</v>
      </c>
      <c r="D2195" s="13">
        <v>0.30399999999999999</v>
      </c>
      <c r="E2195" s="13">
        <v>56.5</v>
      </c>
      <c r="F2195" s="13">
        <v>2.23</v>
      </c>
      <c r="G2195" s="13">
        <v>0.316</v>
      </c>
      <c r="H2195" s="12">
        <v>1</v>
      </c>
      <c r="I2195" s="15">
        <f t="shared" si="204"/>
        <v>2.23</v>
      </c>
      <c r="J2195" s="15">
        <f t="shared" si="205"/>
        <v>0.316</v>
      </c>
      <c r="K2195" s="13">
        <v>6704.6</v>
      </c>
      <c r="L2195" s="12">
        <f t="shared" si="206"/>
        <v>8.3873732520718658</v>
      </c>
      <c r="M2195">
        <f t="shared" si="207"/>
        <v>10346</v>
      </c>
      <c r="N2195">
        <f t="shared" si="208"/>
        <v>51</v>
      </c>
      <c r="O2195">
        <f t="shared" si="209"/>
        <v>7.2</v>
      </c>
    </row>
    <row r="2196" spans="1:15">
      <c r="A2196" s="12" t="s">
        <v>41</v>
      </c>
      <c r="B2196" s="12">
        <v>4110</v>
      </c>
      <c r="C2196" s="14">
        <v>6.1729974325999999</v>
      </c>
      <c r="D2196" s="13">
        <v>0.41299999999999998</v>
      </c>
      <c r="E2196" s="13">
        <v>56.5</v>
      </c>
      <c r="F2196" s="13">
        <v>0.7</v>
      </c>
      <c r="G2196" s="13">
        <v>0.09</v>
      </c>
      <c r="H2196" s="12">
        <v>1</v>
      </c>
      <c r="I2196" s="15">
        <f t="shared" si="204"/>
        <v>0.7</v>
      </c>
      <c r="J2196" s="15">
        <f t="shared" si="205"/>
        <v>0.09</v>
      </c>
      <c r="K2196" s="13">
        <v>9595.2999999999993</v>
      </c>
      <c r="L2196" s="12">
        <f t="shared" si="206"/>
        <v>12.003650715917056</v>
      </c>
      <c r="M2196">
        <f t="shared" si="207"/>
        <v>14806</v>
      </c>
      <c r="N2196">
        <f t="shared" si="208"/>
        <v>23</v>
      </c>
      <c r="O2196">
        <f t="shared" si="209"/>
        <v>2.9</v>
      </c>
    </row>
    <row r="2197" spans="1:15">
      <c r="A2197" s="12" t="s">
        <v>41</v>
      </c>
      <c r="B2197" s="12">
        <v>4110</v>
      </c>
      <c r="C2197" s="14">
        <v>0.1695141791</v>
      </c>
      <c r="D2197" s="13">
        <v>0.41299999999999998</v>
      </c>
      <c r="E2197" s="13">
        <v>56.5</v>
      </c>
      <c r="F2197" s="13">
        <v>0.7</v>
      </c>
      <c r="G2197" s="13">
        <v>0.09</v>
      </c>
      <c r="H2197" s="12">
        <v>1</v>
      </c>
      <c r="I2197" s="15">
        <f t="shared" si="204"/>
        <v>0.7</v>
      </c>
      <c r="J2197" s="15">
        <f t="shared" si="205"/>
        <v>0.09</v>
      </c>
      <c r="K2197" s="13">
        <v>263.5</v>
      </c>
      <c r="L2197" s="12">
        <f t="shared" si="206"/>
        <v>0.32962738435074579</v>
      </c>
      <c r="M2197">
        <f t="shared" si="207"/>
        <v>407</v>
      </c>
      <c r="N2197">
        <f t="shared" si="208"/>
        <v>1</v>
      </c>
      <c r="O2197">
        <f t="shared" si="209"/>
        <v>0.1</v>
      </c>
    </row>
    <row r="2198" spans="1:15">
      <c r="A2198" s="12" t="s">
        <v>41</v>
      </c>
      <c r="B2198" s="12">
        <v>1820</v>
      </c>
      <c r="C2198" s="14">
        <v>4.8058779199999999E-2</v>
      </c>
      <c r="D2198" s="13">
        <v>0.182</v>
      </c>
      <c r="E2198" s="13">
        <v>56.5</v>
      </c>
      <c r="F2198" s="13">
        <v>1.78</v>
      </c>
      <c r="G2198" s="13">
        <v>0.38</v>
      </c>
      <c r="H2198" s="12">
        <v>1</v>
      </c>
      <c r="I2198" s="15">
        <f t="shared" si="204"/>
        <v>1.78</v>
      </c>
      <c r="J2198" s="15">
        <f t="shared" si="205"/>
        <v>0.38</v>
      </c>
      <c r="K2198" s="13">
        <v>32.9</v>
      </c>
      <c r="L2198" s="12">
        <f t="shared" si="206"/>
        <v>4.118236887613333E-2</v>
      </c>
      <c r="M2198">
        <f t="shared" si="207"/>
        <v>51</v>
      </c>
      <c r="N2198">
        <f t="shared" si="208"/>
        <v>0</v>
      </c>
      <c r="O2198">
        <f t="shared" si="209"/>
        <v>0</v>
      </c>
    </row>
    <row r="2199" spans="1:15">
      <c r="A2199" s="12" t="s">
        <v>41</v>
      </c>
      <c r="B2199" s="12">
        <v>2210</v>
      </c>
      <c r="C2199" s="14">
        <v>56.187221195200003</v>
      </c>
      <c r="D2199" s="13">
        <v>0.26800000000000002</v>
      </c>
      <c r="E2199" s="13">
        <v>56.5</v>
      </c>
      <c r="F2199" s="13">
        <v>1.92</v>
      </c>
      <c r="G2199" s="13">
        <v>0.50600000000000001</v>
      </c>
      <c r="H2199" s="12">
        <v>1</v>
      </c>
      <c r="I2199" s="15">
        <f t="shared" si="204"/>
        <v>1.92</v>
      </c>
      <c r="J2199" s="15">
        <f t="shared" si="205"/>
        <v>0.50600000000000001</v>
      </c>
      <c r="K2199" s="13">
        <v>56673.8</v>
      </c>
      <c r="L2199" s="12">
        <f t="shared" si="206"/>
        <v>70.898908611476543</v>
      </c>
      <c r="M2199">
        <f t="shared" si="207"/>
        <v>87452</v>
      </c>
      <c r="N2199">
        <f t="shared" si="208"/>
        <v>370</v>
      </c>
      <c r="O2199">
        <f t="shared" si="209"/>
        <v>97.6</v>
      </c>
    </row>
    <row r="2200" spans="1:15">
      <c r="A2200" s="12" t="s">
        <v>41</v>
      </c>
      <c r="B2200" s="12">
        <v>3200</v>
      </c>
      <c r="C2200" s="14">
        <v>0.1047850032</v>
      </c>
      <c r="D2200" s="13">
        <v>0.4</v>
      </c>
      <c r="E2200" s="13">
        <v>56.5</v>
      </c>
      <c r="F2200" s="13">
        <v>1.2</v>
      </c>
      <c r="G2200" s="13">
        <v>6.4000000000000001E-2</v>
      </c>
      <c r="H2200" s="12">
        <v>1</v>
      </c>
      <c r="I2200" s="15">
        <f t="shared" si="204"/>
        <v>1.2</v>
      </c>
      <c r="J2200" s="15">
        <f t="shared" si="205"/>
        <v>6.4000000000000001E-2</v>
      </c>
      <c r="K2200" s="13">
        <v>157.69999999999999</v>
      </c>
      <c r="L2200" s="12">
        <f t="shared" si="206"/>
        <v>0.19734508936000003</v>
      </c>
      <c r="M2200">
        <f t="shared" si="207"/>
        <v>243</v>
      </c>
      <c r="N2200">
        <f t="shared" si="208"/>
        <v>1</v>
      </c>
      <c r="O2200">
        <f t="shared" si="209"/>
        <v>0</v>
      </c>
    </row>
    <row r="2201" spans="1:15">
      <c r="A2201" s="12" t="s">
        <v>41</v>
      </c>
      <c r="B2201" s="12">
        <v>4110</v>
      </c>
      <c r="C2201" s="14">
        <v>5.3380088200000002E-2</v>
      </c>
      <c r="D2201" s="13">
        <v>0.309</v>
      </c>
      <c r="E2201" s="13">
        <v>56.5</v>
      </c>
      <c r="F2201" s="13">
        <v>0.7</v>
      </c>
      <c r="G2201" s="13">
        <v>0.09</v>
      </c>
      <c r="H2201" s="12">
        <v>1</v>
      </c>
      <c r="I2201" s="15">
        <f t="shared" si="204"/>
        <v>0.7</v>
      </c>
      <c r="J2201" s="15">
        <f t="shared" si="205"/>
        <v>0.09</v>
      </c>
      <c r="K2201" s="13">
        <v>62.1</v>
      </c>
      <c r="L2201" s="12">
        <f t="shared" si="206"/>
        <v>7.7661355819975006E-2</v>
      </c>
      <c r="M2201">
        <f t="shared" si="207"/>
        <v>96</v>
      </c>
      <c r="N2201">
        <f t="shared" si="208"/>
        <v>0</v>
      </c>
      <c r="O2201">
        <f t="shared" si="209"/>
        <v>0</v>
      </c>
    </row>
    <row r="2202" spans="1:15">
      <c r="A2202" s="12" t="s">
        <v>41</v>
      </c>
      <c r="B2202" s="12">
        <v>1100</v>
      </c>
      <c r="C2202" s="14">
        <v>3.2788817999999998E-3</v>
      </c>
      <c r="D2202" s="13">
        <v>0.28599999999999998</v>
      </c>
      <c r="E2202" s="13">
        <v>56.5</v>
      </c>
      <c r="F2202" s="13">
        <v>1.85</v>
      </c>
      <c r="G2202" s="13">
        <v>0.22</v>
      </c>
      <c r="H2202" s="12">
        <v>1</v>
      </c>
      <c r="I2202" s="15">
        <f t="shared" si="204"/>
        <v>1.85</v>
      </c>
      <c r="J2202" s="15">
        <f t="shared" si="205"/>
        <v>0.22</v>
      </c>
      <c r="K2202" s="13">
        <v>3.5</v>
      </c>
      <c r="L2202" s="12">
        <f t="shared" si="206"/>
        <v>4.4152875838499991E-3</v>
      </c>
      <c r="M2202">
        <f t="shared" si="207"/>
        <v>5</v>
      </c>
      <c r="N2202">
        <f t="shared" si="208"/>
        <v>0</v>
      </c>
      <c r="O2202">
        <f t="shared" si="209"/>
        <v>0</v>
      </c>
    </row>
    <row r="2203" spans="1:15">
      <c r="A2203" s="12" t="s">
        <v>41</v>
      </c>
      <c r="B2203" s="12">
        <v>1100</v>
      </c>
      <c r="C2203" s="14">
        <v>9.3579482300000003E-2</v>
      </c>
      <c r="D2203" s="13">
        <v>0.28599999999999998</v>
      </c>
      <c r="E2203" s="13">
        <v>56.5</v>
      </c>
      <c r="F2203" s="13">
        <v>1.85</v>
      </c>
      <c r="G2203" s="13">
        <v>0.22</v>
      </c>
      <c r="H2203" s="12">
        <v>1</v>
      </c>
      <c r="I2203" s="15">
        <f t="shared" si="204"/>
        <v>1.85</v>
      </c>
      <c r="J2203" s="15">
        <f t="shared" si="205"/>
        <v>0.22</v>
      </c>
      <c r="K2203" s="13">
        <v>100.7</v>
      </c>
      <c r="L2203" s="12">
        <f t="shared" si="206"/>
        <v>0.12601257120714165</v>
      </c>
      <c r="M2203">
        <f t="shared" si="207"/>
        <v>155</v>
      </c>
      <c r="N2203">
        <f t="shared" si="208"/>
        <v>1</v>
      </c>
      <c r="O2203">
        <f t="shared" si="209"/>
        <v>0.1</v>
      </c>
    </row>
    <row r="2204" spans="1:15">
      <c r="A2204" s="12" t="s">
        <v>41</v>
      </c>
      <c r="B2204" s="12">
        <v>2210</v>
      </c>
      <c r="C2204" s="14">
        <v>0.66596544089999998</v>
      </c>
      <c r="D2204" s="13">
        <v>0.26800000000000002</v>
      </c>
      <c r="E2204" s="13">
        <v>56.5</v>
      </c>
      <c r="F2204" s="13">
        <v>1.92</v>
      </c>
      <c r="G2204" s="13">
        <v>0.50600000000000001</v>
      </c>
      <c r="H2204" s="12">
        <v>1</v>
      </c>
      <c r="I2204" s="15">
        <f t="shared" si="204"/>
        <v>1.92</v>
      </c>
      <c r="J2204" s="15">
        <f t="shared" si="205"/>
        <v>0.50600000000000001</v>
      </c>
      <c r="K2204" s="13">
        <v>671.7</v>
      </c>
      <c r="L2204" s="12">
        <f t="shared" si="206"/>
        <v>0.84033739217565007</v>
      </c>
      <c r="M2204">
        <f t="shared" si="207"/>
        <v>1037</v>
      </c>
      <c r="N2204">
        <f t="shared" si="208"/>
        <v>4</v>
      </c>
      <c r="O2204">
        <f t="shared" si="209"/>
        <v>1.2</v>
      </c>
    </row>
    <row r="2205" spans="1:15">
      <c r="A2205" s="12" t="s">
        <v>41</v>
      </c>
      <c r="B2205" s="12">
        <v>4110</v>
      </c>
      <c r="C2205" s="14">
        <v>0.1109638069</v>
      </c>
      <c r="D2205" s="13">
        <v>0.309</v>
      </c>
      <c r="E2205" s="13">
        <v>56.5</v>
      </c>
      <c r="F2205" s="13">
        <v>0.7</v>
      </c>
      <c r="G2205" s="13">
        <v>0.09</v>
      </c>
      <c r="H2205" s="12">
        <v>1</v>
      </c>
      <c r="I2205" s="15">
        <f t="shared" si="204"/>
        <v>0.7</v>
      </c>
      <c r="J2205" s="15">
        <f t="shared" si="205"/>
        <v>0.09</v>
      </c>
      <c r="K2205" s="13">
        <v>129.1</v>
      </c>
      <c r="L2205" s="12">
        <f t="shared" si="206"/>
        <v>0.1614384685636375</v>
      </c>
      <c r="M2205">
        <f t="shared" si="207"/>
        <v>199</v>
      </c>
      <c r="N2205">
        <f t="shared" si="208"/>
        <v>0</v>
      </c>
      <c r="O2205">
        <f t="shared" si="209"/>
        <v>0</v>
      </c>
    </row>
    <row r="2206" spans="1:15">
      <c r="A2206" s="12" t="s">
        <v>41</v>
      </c>
      <c r="B2206" s="12">
        <v>1820</v>
      </c>
      <c r="C2206" s="14">
        <v>1.4986308699999999E-2</v>
      </c>
      <c r="D2206" s="13">
        <v>0.182</v>
      </c>
      <c r="E2206" s="13">
        <v>56.5</v>
      </c>
      <c r="F2206" s="13">
        <v>1.78</v>
      </c>
      <c r="G2206" s="13">
        <v>0.38</v>
      </c>
      <c r="H2206" s="12">
        <v>1</v>
      </c>
      <c r="I2206" s="15">
        <f t="shared" si="204"/>
        <v>1.78</v>
      </c>
      <c r="J2206" s="15">
        <f t="shared" si="205"/>
        <v>0.38</v>
      </c>
      <c r="K2206" s="13">
        <v>10.3</v>
      </c>
      <c r="L2206" s="12">
        <f t="shared" si="206"/>
        <v>1.2842017696841665E-2</v>
      </c>
      <c r="M2206">
        <f t="shared" si="207"/>
        <v>16</v>
      </c>
      <c r="N2206">
        <f t="shared" si="208"/>
        <v>0</v>
      </c>
      <c r="O2206">
        <f t="shared" si="209"/>
        <v>0</v>
      </c>
    </row>
    <row r="2207" spans="1:15">
      <c r="A2207" s="12" t="s">
        <v>41</v>
      </c>
      <c r="B2207" s="12">
        <v>2210</v>
      </c>
      <c r="C2207" s="14">
        <v>3.3168463299999999E-2</v>
      </c>
      <c r="D2207" s="13">
        <v>0.26800000000000002</v>
      </c>
      <c r="E2207" s="13">
        <v>56.5</v>
      </c>
      <c r="F2207" s="13">
        <v>1.92</v>
      </c>
      <c r="G2207" s="13">
        <v>0.50600000000000001</v>
      </c>
      <c r="H2207" s="12">
        <v>1</v>
      </c>
      <c r="I2207" s="15">
        <f t="shared" si="204"/>
        <v>1.92</v>
      </c>
      <c r="J2207" s="15">
        <f t="shared" si="205"/>
        <v>0.50600000000000001</v>
      </c>
      <c r="K2207" s="13">
        <v>33.5</v>
      </c>
      <c r="L2207" s="12">
        <f t="shared" si="206"/>
        <v>4.1853072607383336E-2</v>
      </c>
      <c r="M2207">
        <f t="shared" si="207"/>
        <v>52</v>
      </c>
      <c r="N2207">
        <f t="shared" si="208"/>
        <v>0</v>
      </c>
      <c r="O2207">
        <f t="shared" si="209"/>
        <v>0.1</v>
      </c>
    </row>
    <row r="2208" spans="1:15">
      <c r="A2208" s="12" t="s">
        <v>41</v>
      </c>
      <c r="B2208" s="12">
        <v>2210</v>
      </c>
      <c r="C2208" s="14">
        <v>1.7370858606999999</v>
      </c>
      <c r="D2208" s="13">
        <v>0.26800000000000002</v>
      </c>
      <c r="E2208" s="13">
        <v>56.5</v>
      </c>
      <c r="F2208" s="13">
        <v>1.92</v>
      </c>
      <c r="G2208" s="13">
        <v>0.50600000000000001</v>
      </c>
      <c r="H2208" s="12">
        <v>1</v>
      </c>
      <c r="I2208" s="15">
        <f t="shared" si="204"/>
        <v>1.92</v>
      </c>
      <c r="J2208" s="15">
        <f t="shared" si="205"/>
        <v>0.50600000000000001</v>
      </c>
      <c r="K2208" s="13">
        <v>1752.1</v>
      </c>
      <c r="L2208" s="12">
        <f t="shared" si="206"/>
        <v>2.1919128418932834</v>
      </c>
      <c r="M2208">
        <f t="shared" si="207"/>
        <v>2704</v>
      </c>
      <c r="N2208">
        <f t="shared" si="208"/>
        <v>11</v>
      </c>
      <c r="O2208">
        <f t="shared" si="209"/>
        <v>3</v>
      </c>
    </row>
    <row r="2209" spans="1:15">
      <c r="A2209" s="12" t="s">
        <v>41</v>
      </c>
      <c r="B2209" s="12">
        <v>1820</v>
      </c>
      <c r="C2209" s="14">
        <v>1.48815115E-2</v>
      </c>
      <c r="D2209" s="13">
        <v>0.25800000000000001</v>
      </c>
      <c r="E2209" s="13">
        <v>56.5</v>
      </c>
      <c r="F2209" s="13">
        <v>1.78</v>
      </c>
      <c r="G2209" s="13">
        <v>0.38</v>
      </c>
      <c r="H2209" s="12">
        <v>1</v>
      </c>
      <c r="I2209" s="15">
        <f t="shared" si="204"/>
        <v>1.78</v>
      </c>
      <c r="J2209" s="15">
        <f t="shared" si="205"/>
        <v>0.38</v>
      </c>
      <c r="K2209" s="13">
        <v>14.5</v>
      </c>
      <c r="L2209" s="12">
        <f t="shared" si="206"/>
        <v>1.8077316094625002E-2</v>
      </c>
      <c r="M2209">
        <f t="shared" si="207"/>
        <v>22</v>
      </c>
      <c r="N2209">
        <f t="shared" si="208"/>
        <v>0</v>
      </c>
      <c r="O2209">
        <f t="shared" si="209"/>
        <v>0</v>
      </c>
    </row>
    <row r="2210" spans="1:15">
      <c r="A2210" s="12" t="s">
        <v>41</v>
      </c>
      <c r="B2210" s="12">
        <v>4110</v>
      </c>
      <c r="C2210" s="14">
        <v>9.4720485100000001E-2</v>
      </c>
      <c r="D2210" s="13">
        <v>0.309</v>
      </c>
      <c r="E2210" s="13">
        <v>56.5</v>
      </c>
      <c r="F2210" s="13">
        <v>0.7</v>
      </c>
      <c r="G2210" s="13">
        <v>0.09</v>
      </c>
      <c r="H2210" s="12">
        <v>1</v>
      </c>
      <c r="I2210" s="15">
        <f t="shared" si="204"/>
        <v>0.7</v>
      </c>
      <c r="J2210" s="15">
        <f t="shared" si="205"/>
        <v>0.09</v>
      </c>
      <c r="K2210" s="13">
        <v>110.2</v>
      </c>
      <c r="L2210" s="12">
        <f t="shared" si="206"/>
        <v>0.13780646575986252</v>
      </c>
      <c r="M2210">
        <f t="shared" si="207"/>
        <v>170</v>
      </c>
      <c r="N2210">
        <f t="shared" si="208"/>
        <v>0</v>
      </c>
      <c r="O2210">
        <f t="shared" si="209"/>
        <v>0</v>
      </c>
    </row>
    <row r="2211" spans="1:15">
      <c r="A2211" s="12" t="s">
        <v>41</v>
      </c>
      <c r="B2211" s="12">
        <v>2210</v>
      </c>
      <c r="C2211" s="14">
        <v>3.0722675999999998E-3</v>
      </c>
      <c r="D2211" s="13">
        <v>0.26800000000000002</v>
      </c>
      <c r="E2211" s="13">
        <v>56.5</v>
      </c>
      <c r="F2211" s="13">
        <v>1.92</v>
      </c>
      <c r="G2211" s="13">
        <v>0.50600000000000001</v>
      </c>
      <c r="H2211" s="12">
        <v>1</v>
      </c>
      <c r="I2211" s="15">
        <f t="shared" si="204"/>
        <v>1.92</v>
      </c>
      <c r="J2211" s="15">
        <f t="shared" si="205"/>
        <v>0.50600000000000001</v>
      </c>
      <c r="K2211" s="13">
        <v>3.1</v>
      </c>
      <c r="L2211" s="12">
        <f t="shared" si="206"/>
        <v>3.8766896666E-3</v>
      </c>
      <c r="M2211">
        <f t="shared" si="207"/>
        <v>5</v>
      </c>
      <c r="N2211">
        <f t="shared" si="208"/>
        <v>0</v>
      </c>
      <c r="O2211">
        <f t="shared" si="209"/>
        <v>0</v>
      </c>
    </row>
    <row r="2212" spans="1:15">
      <c r="A2212" s="12" t="s">
        <v>41</v>
      </c>
      <c r="B2212" s="12">
        <v>4110</v>
      </c>
      <c r="C2212" s="14">
        <v>1.23754017E-2</v>
      </c>
      <c r="D2212" s="13">
        <v>0.309</v>
      </c>
      <c r="E2212" s="13">
        <v>56.5</v>
      </c>
      <c r="F2212" s="13">
        <v>0.7</v>
      </c>
      <c r="G2212" s="13">
        <v>0.09</v>
      </c>
      <c r="H2212" s="12">
        <v>1</v>
      </c>
      <c r="I2212" s="15">
        <f t="shared" si="204"/>
        <v>0.7</v>
      </c>
      <c r="J2212" s="15">
        <f t="shared" si="205"/>
        <v>0.09</v>
      </c>
      <c r="K2212" s="13">
        <v>14.4</v>
      </c>
      <c r="L2212" s="12">
        <f t="shared" si="206"/>
        <v>1.80046625482875E-2</v>
      </c>
      <c r="M2212">
        <f t="shared" si="207"/>
        <v>22</v>
      </c>
      <c r="N2212">
        <f t="shared" si="208"/>
        <v>0</v>
      </c>
      <c r="O2212">
        <f t="shared" si="209"/>
        <v>0</v>
      </c>
    </row>
    <row r="2213" spans="1:15">
      <c r="A2213" s="12" t="s">
        <v>41</v>
      </c>
      <c r="B2213" s="12">
        <v>1820</v>
      </c>
      <c r="C2213" s="14">
        <v>0.4996322755</v>
      </c>
      <c r="D2213" s="13">
        <v>0.25800000000000001</v>
      </c>
      <c r="E2213" s="13">
        <v>56.5</v>
      </c>
      <c r="F2213" s="13">
        <v>1.78</v>
      </c>
      <c r="G2213" s="13">
        <v>0.38</v>
      </c>
      <c r="H2213" s="12">
        <v>1</v>
      </c>
      <c r="I2213" s="15">
        <f t="shared" si="204"/>
        <v>1.78</v>
      </c>
      <c r="J2213" s="15">
        <f t="shared" si="205"/>
        <v>0.38</v>
      </c>
      <c r="K2213" s="13">
        <v>485.2</v>
      </c>
      <c r="L2213" s="12">
        <f t="shared" si="206"/>
        <v>0.60692830666362496</v>
      </c>
      <c r="M2213">
        <f t="shared" si="207"/>
        <v>749</v>
      </c>
      <c r="N2213">
        <f t="shared" si="208"/>
        <v>3</v>
      </c>
      <c r="O2213">
        <f t="shared" si="209"/>
        <v>0.6</v>
      </c>
    </row>
    <row r="2214" spans="1:15">
      <c r="A2214" s="12" t="s">
        <v>41</v>
      </c>
      <c r="B2214" s="12">
        <v>4110</v>
      </c>
      <c r="C2214" s="14">
        <v>1.0782607633000001</v>
      </c>
      <c r="D2214" s="13">
        <v>0.309</v>
      </c>
      <c r="E2214" s="13">
        <v>56.5</v>
      </c>
      <c r="F2214" s="13">
        <v>0.7</v>
      </c>
      <c r="G2214" s="13">
        <v>0.09</v>
      </c>
      <c r="H2214" s="12">
        <v>1</v>
      </c>
      <c r="I2214" s="15">
        <f t="shared" si="204"/>
        <v>0.7</v>
      </c>
      <c r="J2214" s="15">
        <f t="shared" si="205"/>
        <v>0.09</v>
      </c>
      <c r="K2214" s="13">
        <v>1254</v>
      </c>
      <c r="L2214" s="12">
        <f t="shared" si="206"/>
        <v>1.5687346280060879</v>
      </c>
      <c r="M2214">
        <f t="shared" si="207"/>
        <v>1935</v>
      </c>
      <c r="N2214">
        <f t="shared" si="208"/>
        <v>3</v>
      </c>
      <c r="O2214">
        <f t="shared" si="209"/>
        <v>0.4</v>
      </c>
    </row>
    <row r="2215" spans="1:15">
      <c r="A2215" s="12" t="s">
        <v>41</v>
      </c>
      <c r="B2215" s="12">
        <v>4110</v>
      </c>
      <c r="C2215" s="14">
        <v>0.20444256750000001</v>
      </c>
      <c r="D2215" s="13">
        <v>0.309</v>
      </c>
      <c r="E2215" s="13">
        <v>56.5</v>
      </c>
      <c r="F2215" s="13">
        <v>0.7</v>
      </c>
      <c r="G2215" s="13">
        <v>0.09</v>
      </c>
      <c r="H2215" s="12">
        <v>1</v>
      </c>
      <c r="I2215" s="15">
        <f t="shared" si="204"/>
        <v>0.7</v>
      </c>
      <c r="J2215" s="15">
        <f t="shared" si="205"/>
        <v>0.09</v>
      </c>
      <c r="K2215" s="13">
        <v>237.8</v>
      </c>
      <c r="L2215" s="12">
        <f t="shared" si="206"/>
        <v>0.29743838039156251</v>
      </c>
      <c r="M2215">
        <f t="shared" si="207"/>
        <v>367</v>
      </c>
      <c r="N2215">
        <f t="shared" si="208"/>
        <v>1</v>
      </c>
      <c r="O2215">
        <f t="shared" si="209"/>
        <v>0.1</v>
      </c>
    </row>
    <row r="2216" spans="1:15">
      <c r="A2216" s="12" t="s">
        <v>41</v>
      </c>
      <c r="B2216" s="12">
        <v>1820</v>
      </c>
      <c r="C2216" s="14">
        <v>4.5704370299999998E-2</v>
      </c>
      <c r="D2216" s="13">
        <v>0.25800000000000001</v>
      </c>
      <c r="E2216" s="13">
        <v>56.5</v>
      </c>
      <c r="F2216" s="13">
        <v>1.78</v>
      </c>
      <c r="G2216" s="13">
        <v>0.38</v>
      </c>
      <c r="H2216" s="12">
        <v>1</v>
      </c>
      <c r="I2216" s="15">
        <f t="shared" si="204"/>
        <v>1.78</v>
      </c>
      <c r="J2216" s="15">
        <f t="shared" si="205"/>
        <v>0.38</v>
      </c>
      <c r="K2216" s="13">
        <v>44.4</v>
      </c>
      <c r="L2216" s="12">
        <f t="shared" si="206"/>
        <v>5.5519383821924999E-2</v>
      </c>
      <c r="M2216">
        <f t="shared" si="207"/>
        <v>68</v>
      </c>
      <c r="N2216">
        <f t="shared" si="208"/>
        <v>0</v>
      </c>
      <c r="O2216">
        <f t="shared" si="209"/>
        <v>0.1</v>
      </c>
    </row>
    <row r="2217" spans="1:15">
      <c r="A2217" s="12" t="s">
        <v>41</v>
      </c>
      <c r="B2217" s="12">
        <v>2210</v>
      </c>
      <c r="C2217" s="14">
        <v>3.9683401971999999</v>
      </c>
      <c r="D2217" s="13">
        <v>0.26800000000000002</v>
      </c>
      <c r="E2217" s="13">
        <v>56.5</v>
      </c>
      <c r="F2217" s="13">
        <v>1.92</v>
      </c>
      <c r="G2217" s="13">
        <v>0.50600000000000001</v>
      </c>
      <c r="H2217" s="12">
        <v>1</v>
      </c>
      <c r="I2217" s="15">
        <f t="shared" si="204"/>
        <v>1.92</v>
      </c>
      <c r="J2217" s="15">
        <f t="shared" si="205"/>
        <v>0.50600000000000001</v>
      </c>
      <c r="K2217" s="13">
        <v>4002.7</v>
      </c>
      <c r="L2217" s="12">
        <f t="shared" si="206"/>
        <v>5.0073839388335335</v>
      </c>
      <c r="M2217">
        <f t="shared" si="207"/>
        <v>6177</v>
      </c>
      <c r="N2217">
        <f t="shared" si="208"/>
        <v>26</v>
      </c>
      <c r="O2217">
        <f t="shared" si="209"/>
        <v>6.9</v>
      </c>
    </row>
    <row r="2218" spans="1:15">
      <c r="A2218" s="12" t="s">
        <v>41</v>
      </c>
      <c r="B2218" s="12">
        <v>3200</v>
      </c>
      <c r="C2218" s="14">
        <v>0.3708349889</v>
      </c>
      <c r="D2218" s="13">
        <v>0.4</v>
      </c>
      <c r="E2218" s="13">
        <v>56.5</v>
      </c>
      <c r="F2218" s="13">
        <v>1.2</v>
      </c>
      <c r="G2218" s="13">
        <v>6.4000000000000001E-2</v>
      </c>
      <c r="H2218" s="12">
        <v>1</v>
      </c>
      <c r="I2218" s="15">
        <f t="shared" si="204"/>
        <v>1.2</v>
      </c>
      <c r="J2218" s="15">
        <f t="shared" si="205"/>
        <v>6.4000000000000001E-2</v>
      </c>
      <c r="K2218" s="13">
        <v>558.29999999999995</v>
      </c>
      <c r="L2218" s="12">
        <f t="shared" si="206"/>
        <v>0.69840589576166667</v>
      </c>
      <c r="M2218">
        <f t="shared" si="207"/>
        <v>861</v>
      </c>
      <c r="N2218">
        <f t="shared" si="208"/>
        <v>2</v>
      </c>
      <c r="O2218">
        <f t="shared" si="209"/>
        <v>0.1</v>
      </c>
    </row>
    <row r="2219" spans="1:15">
      <c r="A2219" s="12" t="s">
        <v>41</v>
      </c>
      <c r="B2219" s="12">
        <v>1100</v>
      </c>
      <c r="C2219" s="14">
        <v>2.6223804400000002E-2</v>
      </c>
      <c r="D2219" s="13">
        <v>0.28599999999999998</v>
      </c>
      <c r="E2219" s="13">
        <v>56.5</v>
      </c>
      <c r="F2219" s="13">
        <v>1.85</v>
      </c>
      <c r="G2219" s="13">
        <v>0.22</v>
      </c>
      <c r="H2219" s="12">
        <v>1</v>
      </c>
      <c r="I2219" s="15">
        <f t="shared" si="204"/>
        <v>1.85</v>
      </c>
      <c r="J2219" s="15">
        <f t="shared" si="205"/>
        <v>0.22</v>
      </c>
      <c r="K2219" s="13">
        <v>28.2</v>
      </c>
      <c r="L2219" s="12">
        <f t="shared" si="206"/>
        <v>3.5312537941633332E-2</v>
      </c>
      <c r="M2219">
        <f t="shared" si="207"/>
        <v>44</v>
      </c>
      <c r="N2219">
        <f t="shared" si="208"/>
        <v>0</v>
      </c>
      <c r="O2219">
        <f t="shared" si="209"/>
        <v>0</v>
      </c>
    </row>
    <row r="2220" spans="1:15">
      <c r="A2220" s="12" t="s">
        <v>41</v>
      </c>
      <c r="B2220" s="12">
        <v>1100</v>
      </c>
      <c r="C2220" s="14">
        <v>21.186364165499999</v>
      </c>
      <c r="D2220" s="13">
        <v>0.28599999999999998</v>
      </c>
      <c r="E2220" s="13">
        <v>56.5</v>
      </c>
      <c r="F2220" s="13">
        <v>1.85</v>
      </c>
      <c r="G2220" s="13">
        <v>0.22</v>
      </c>
      <c r="H2220" s="12">
        <v>1</v>
      </c>
      <c r="I2220" s="15">
        <f t="shared" si="204"/>
        <v>1.85</v>
      </c>
      <c r="J2220" s="15">
        <f t="shared" si="205"/>
        <v>0.22</v>
      </c>
      <c r="K2220" s="13">
        <v>22805.4</v>
      </c>
      <c r="L2220" s="12">
        <f t="shared" si="206"/>
        <v>28.529204879192871</v>
      </c>
      <c r="M2220">
        <f t="shared" si="207"/>
        <v>35190</v>
      </c>
      <c r="N2220">
        <f t="shared" si="208"/>
        <v>144</v>
      </c>
      <c r="O2220">
        <f t="shared" si="209"/>
        <v>17.100000000000001</v>
      </c>
    </row>
    <row r="2221" spans="1:15">
      <c r="A2221" s="12" t="s">
        <v>41</v>
      </c>
      <c r="B2221" s="12">
        <v>1820</v>
      </c>
      <c r="C2221" s="14">
        <v>4.4124184400000002E-2</v>
      </c>
      <c r="D2221" s="13">
        <v>0.182</v>
      </c>
      <c r="E2221" s="13">
        <v>56.5</v>
      </c>
      <c r="F2221" s="13">
        <v>1.78</v>
      </c>
      <c r="G2221" s="13">
        <v>0.38</v>
      </c>
      <c r="H2221" s="12">
        <v>1</v>
      </c>
      <c r="I2221" s="15">
        <f t="shared" si="204"/>
        <v>1.78</v>
      </c>
      <c r="J2221" s="15">
        <f t="shared" si="205"/>
        <v>0.38</v>
      </c>
      <c r="K2221" s="13">
        <v>30.2</v>
      </c>
      <c r="L2221" s="12">
        <f t="shared" si="206"/>
        <v>3.7810749015433333E-2</v>
      </c>
      <c r="M2221">
        <f t="shared" si="207"/>
        <v>47</v>
      </c>
      <c r="N2221">
        <f t="shared" si="208"/>
        <v>0</v>
      </c>
      <c r="O2221">
        <f t="shared" si="209"/>
        <v>0</v>
      </c>
    </row>
    <row r="2222" spans="1:15">
      <c r="A2222" s="12" t="s">
        <v>41</v>
      </c>
      <c r="B2222" s="12">
        <v>4110</v>
      </c>
      <c r="C2222" s="14">
        <v>0.17895677130000001</v>
      </c>
      <c r="D2222" s="13">
        <v>0.309</v>
      </c>
      <c r="E2222" s="13">
        <v>56.5</v>
      </c>
      <c r="F2222" s="13">
        <v>0.7</v>
      </c>
      <c r="G2222" s="13">
        <v>0.09</v>
      </c>
      <c r="H2222" s="12">
        <v>1</v>
      </c>
      <c r="I2222" s="15">
        <f t="shared" si="204"/>
        <v>0.7</v>
      </c>
      <c r="J2222" s="15">
        <f t="shared" si="205"/>
        <v>0.09</v>
      </c>
      <c r="K2222" s="13">
        <v>208.1</v>
      </c>
      <c r="L2222" s="12">
        <f t="shared" si="206"/>
        <v>0.26035973264508755</v>
      </c>
      <c r="M2222">
        <f t="shared" si="207"/>
        <v>321</v>
      </c>
      <c r="N2222">
        <f t="shared" si="208"/>
        <v>0</v>
      </c>
      <c r="O2222">
        <f t="shared" si="209"/>
        <v>0.1</v>
      </c>
    </row>
    <row r="2223" spans="1:15">
      <c r="A2223" s="12" t="s">
        <v>41</v>
      </c>
      <c r="B2223" s="12">
        <v>4110</v>
      </c>
      <c r="C2223" s="14">
        <v>1.04493607E-2</v>
      </c>
      <c r="D2223" s="13">
        <v>0.309</v>
      </c>
      <c r="E2223" s="13">
        <v>56.5</v>
      </c>
      <c r="F2223" s="13">
        <v>0.7</v>
      </c>
      <c r="G2223" s="13">
        <v>0.09</v>
      </c>
      <c r="H2223" s="12">
        <v>1</v>
      </c>
      <c r="I2223" s="15">
        <f t="shared" si="204"/>
        <v>0.7</v>
      </c>
      <c r="J2223" s="15">
        <f t="shared" si="205"/>
        <v>0.09</v>
      </c>
      <c r="K2223" s="13">
        <v>12.2</v>
      </c>
      <c r="L2223" s="12">
        <f t="shared" si="206"/>
        <v>1.52025136484125E-2</v>
      </c>
      <c r="M2223">
        <f t="shared" si="207"/>
        <v>19</v>
      </c>
      <c r="N2223">
        <f t="shared" si="208"/>
        <v>0</v>
      </c>
      <c r="O2223">
        <f t="shared" si="209"/>
        <v>0</v>
      </c>
    </row>
    <row r="2224" spans="1:15">
      <c r="A2224" s="12" t="s">
        <v>41</v>
      </c>
      <c r="B2224" s="12">
        <v>4110</v>
      </c>
      <c r="C2224" s="14">
        <v>1.7491931E-3</v>
      </c>
      <c r="D2224" s="13">
        <v>0.10199999999999999</v>
      </c>
      <c r="E2224" s="13">
        <v>56.5</v>
      </c>
      <c r="F2224" s="13">
        <v>0.7</v>
      </c>
      <c r="G2224" s="13">
        <v>0.09</v>
      </c>
      <c r="H2224" s="12">
        <v>1</v>
      </c>
      <c r="I2224" s="15">
        <f t="shared" si="204"/>
        <v>0.7</v>
      </c>
      <c r="J2224" s="15">
        <f t="shared" si="205"/>
        <v>0.09</v>
      </c>
      <c r="K2224" s="13">
        <v>0.7</v>
      </c>
      <c r="L2224" s="12">
        <f t="shared" si="206"/>
        <v>8.4004998627499998E-4</v>
      </c>
      <c r="M2224">
        <f t="shared" si="207"/>
        <v>1</v>
      </c>
      <c r="N2224">
        <f t="shared" si="208"/>
        <v>0</v>
      </c>
      <c r="O2224">
        <f t="shared" si="209"/>
        <v>0</v>
      </c>
    </row>
    <row r="2225" spans="1:15">
      <c r="A2225" s="12" t="s">
        <v>41</v>
      </c>
      <c r="B2225" s="12">
        <v>2600</v>
      </c>
      <c r="C2225" s="14">
        <v>0.31444462620000002</v>
      </c>
      <c r="D2225" s="13">
        <v>0.28100000000000003</v>
      </c>
      <c r="E2225" s="13">
        <v>56.5</v>
      </c>
      <c r="F2225" s="13">
        <v>2.91</v>
      </c>
      <c r="G2225" s="13">
        <v>0.54700000000000004</v>
      </c>
      <c r="H2225" s="12">
        <v>1</v>
      </c>
      <c r="I2225" s="15">
        <f t="shared" si="204"/>
        <v>2.91</v>
      </c>
      <c r="J2225" s="15">
        <f t="shared" si="205"/>
        <v>0.54700000000000004</v>
      </c>
      <c r="K2225" s="13">
        <v>294.7</v>
      </c>
      <c r="L2225" s="12">
        <f t="shared" si="206"/>
        <v>0.41602334232202504</v>
      </c>
      <c r="M2225">
        <f t="shared" si="207"/>
        <v>513</v>
      </c>
      <c r="N2225">
        <f t="shared" si="208"/>
        <v>3</v>
      </c>
      <c r="O2225">
        <f t="shared" si="209"/>
        <v>0.6</v>
      </c>
    </row>
    <row r="2226" spans="1:15">
      <c r="A2226" s="12" t="s">
        <v>41</v>
      </c>
      <c r="B2226" s="12">
        <v>2210</v>
      </c>
      <c r="C2226" s="14">
        <v>1.8604182899999998E-2</v>
      </c>
      <c r="D2226" s="13">
        <v>0.26800000000000002</v>
      </c>
      <c r="E2226" s="13">
        <v>56.5</v>
      </c>
      <c r="F2226" s="13">
        <v>1.92</v>
      </c>
      <c r="G2226" s="13">
        <v>0.50600000000000001</v>
      </c>
      <c r="H2226" s="12">
        <v>1</v>
      </c>
      <c r="I2226" s="15">
        <f t="shared" si="204"/>
        <v>1.92</v>
      </c>
      <c r="J2226" s="15">
        <f t="shared" si="205"/>
        <v>0.50600000000000001</v>
      </c>
      <c r="K2226" s="13">
        <v>18.8</v>
      </c>
      <c r="L2226" s="12">
        <f t="shared" si="206"/>
        <v>2.3475378122650003E-2</v>
      </c>
      <c r="M2226">
        <f t="shared" si="207"/>
        <v>29</v>
      </c>
      <c r="N2226">
        <f t="shared" si="208"/>
        <v>0</v>
      </c>
      <c r="O2226">
        <f t="shared" si="209"/>
        <v>0</v>
      </c>
    </row>
    <row r="2227" spans="1:15">
      <c r="A2227" s="12" t="s">
        <v>41</v>
      </c>
      <c r="B2227" s="12">
        <v>4110</v>
      </c>
      <c r="C2227" s="14">
        <v>9.4301789999999997E-4</v>
      </c>
      <c r="D2227" s="13">
        <v>0.309</v>
      </c>
      <c r="E2227" s="13">
        <v>56.5</v>
      </c>
      <c r="F2227" s="13">
        <v>0.7</v>
      </c>
      <c r="G2227" s="13">
        <v>0.09</v>
      </c>
      <c r="H2227" s="12">
        <v>1</v>
      </c>
      <c r="I2227" s="15">
        <f t="shared" si="204"/>
        <v>0.7</v>
      </c>
      <c r="J2227" s="15">
        <f t="shared" si="205"/>
        <v>0.09</v>
      </c>
      <c r="K2227" s="13">
        <v>1.1000000000000001</v>
      </c>
      <c r="L2227" s="12">
        <f t="shared" si="206"/>
        <v>1.3719731672625001E-3</v>
      </c>
      <c r="M2227">
        <f t="shared" si="207"/>
        <v>2</v>
      </c>
      <c r="N2227">
        <f t="shared" si="208"/>
        <v>0</v>
      </c>
      <c r="O2227">
        <f t="shared" si="209"/>
        <v>0</v>
      </c>
    </row>
    <row r="2228" spans="1:15">
      <c r="A2228" s="12" t="s">
        <v>41</v>
      </c>
      <c r="B2228" s="12">
        <v>4110</v>
      </c>
      <c r="C2228" s="14">
        <v>0.85237556520000002</v>
      </c>
      <c r="D2228" s="13">
        <v>0.309</v>
      </c>
      <c r="E2228" s="13">
        <v>56.5</v>
      </c>
      <c r="F2228" s="13">
        <v>0.7</v>
      </c>
      <c r="G2228" s="13">
        <v>0.09</v>
      </c>
      <c r="H2228" s="12">
        <v>1</v>
      </c>
      <c r="I2228" s="15">
        <f t="shared" si="204"/>
        <v>0.7</v>
      </c>
      <c r="J2228" s="15">
        <f t="shared" si="205"/>
        <v>0.09</v>
      </c>
      <c r="K2228" s="13">
        <v>991.3</v>
      </c>
      <c r="L2228" s="12">
        <f t="shared" si="206"/>
        <v>1.2400999004203501</v>
      </c>
      <c r="M2228">
        <f t="shared" si="207"/>
        <v>1530</v>
      </c>
      <c r="N2228">
        <f t="shared" si="208"/>
        <v>2</v>
      </c>
      <c r="O2228">
        <f t="shared" si="209"/>
        <v>0.3</v>
      </c>
    </row>
    <row r="2229" spans="1:15">
      <c r="A2229" s="12" t="s">
        <v>41</v>
      </c>
      <c r="B2229" s="12">
        <v>4110</v>
      </c>
      <c r="C2229" s="14">
        <v>0.2259576989</v>
      </c>
      <c r="D2229" s="13">
        <v>0.309</v>
      </c>
      <c r="E2229" s="13">
        <v>56.5</v>
      </c>
      <c r="F2229" s="13">
        <v>0.7</v>
      </c>
      <c r="G2229" s="13">
        <v>0.09</v>
      </c>
      <c r="H2229" s="12">
        <v>1</v>
      </c>
      <c r="I2229" s="15">
        <f t="shared" si="204"/>
        <v>0.7</v>
      </c>
      <c r="J2229" s="15">
        <f t="shared" si="205"/>
        <v>0.09</v>
      </c>
      <c r="K2229" s="13">
        <v>262.8</v>
      </c>
      <c r="L2229" s="12">
        <f t="shared" si="206"/>
        <v>0.32874020718713753</v>
      </c>
      <c r="M2229">
        <f t="shared" si="207"/>
        <v>405</v>
      </c>
      <c r="N2229">
        <f t="shared" si="208"/>
        <v>1</v>
      </c>
      <c r="O2229">
        <f t="shared" si="209"/>
        <v>0.1</v>
      </c>
    </row>
    <row r="2230" spans="1:15">
      <c r="A2230" s="12" t="s">
        <v>41</v>
      </c>
      <c r="B2230" s="12">
        <v>4110</v>
      </c>
      <c r="C2230" s="14">
        <v>0.89770525030000003</v>
      </c>
      <c r="D2230" s="13">
        <v>0.309</v>
      </c>
      <c r="E2230" s="13">
        <v>56.5</v>
      </c>
      <c r="F2230" s="13">
        <v>0.7</v>
      </c>
      <c r="G2230" s="13">
        <v>0.09</v>
      </c>
      <c r="H2230" s="12">
        <v>1</v>
      </c>
      <c r="I2230" s="15">
        <f t="shared" si="204"/>
        <v>0.7</v>
      </c>
      <c r="J2230" s="15">
        <f t="shared" si="205"/>
        <v>0.09</v>
      </c>
      <c r="K2230" s="13">
        <v>1044</v>
      </c>
      <c r="L2230" s="12">
        <f t="shared" si="206"/>
        <v>1.3060489260302126</v>
      </c>
      <c r="M2230">
        <f t="shared" si="207"/>
        <v>1611</v>
      </c>
      <c r="N2230">
        <f t="shared" si="208"/>
        <v>2</v>
      </c>
      <c r="O2230">
        <f t="shared" si="209"/>
        <v>0.3</v>
      </c>
    </row>
    <row r="2231" spans="1:15">
      <c r="A2231" s="12" t="s">
        <v>41</v>
      </c>
      <c r="B2231" s="12">
        <v>4110</v>
      </c>
      <c r="C2231" s="14">
        <v>7.5706066799999999E-2</v>
      </c>
      <c r="D2231" s="13">
        <v>0.309</v>
      </c>
      <c r="E2231" s="13">
        <v>56.5</v>
      </c>
      <c r="F2231" s="13">
        <v>0.7</v>
      </c>
      <c r="G2231" s="13">
        <v>0.09</v>
      </c>
      <c r="H2231" s="12">
        <v>1</v>
      </c>
      <c r="I2231" s="15">
        <f t="shared" si="204"/>
        <v>0.7</v>
      </c>
      <c r="J2231" s="15">
        <f t="shared" si="205"/>
        <v>0.09</v>
      </c>
      <c r="K2231" s="13">
        <v>88</v>
      </c>
      <c r="L2231" s="12">
        <f t="shared" si="206"/>
        <v>0.11014286393565</v>
      </c>
      <c r="M2231">
        <f t="shared" si="207"/>
        <v>136</v>
      </c>
      <c r="N2231">
        <f t="shared" si="208"/>
        <v>0</v>
      </c>
      <c r="O2231">
        <f t="shared" si="209"/>
        <v>0</v>
      </c>
    </row>
    <row r="2232" spans="1:15">
      <c r="A2232" s="12" t="s">
        <v>41</v>
      </c>
      <c r="B2232" s="12">
        <v>4110</v>
      </c>
      <c r="C2232" s="14">
        <v>0.12018168930000001</v>
      </c>
      <c r="D2232" s="13">
        <v>0.10199999999999999</v>
      </c>
      <c r="E2232" s="13">
        <v>56.5</v>
      </c>
      <c r="F2232" s="13">
        <v>0.7</v>
      </c>
      <c r="G2232" s="13">
        <v>0.09</v>
      </c>
      <c r="H2232" s="12">
        <v>1</v>
      </c>
      <c r="I2232" s="15">
        <f t="shared" si="204"/>
        <v>0.7</v>
      </c>
      <c r="J2232" s="15">
        <f t="shared" si="205"/>
        <v>0.09</v>
      </c>
      <c r="K2232" s="13">
        <v>46.1</v>
      </c>
      <c r="L2232" s="12">
        <f t="shared" si="206"/>
        <v>5.7717256286325007E-2</v>
      </c>
      <c r="M2232">
        <f t="shared" si="207"/>
        <v>71</v>
      </c>
      <c r="N2232">
        <f t="shared" si="208"/>
        <v>0</v>
      </c>
      <c r="O2232">
        <f t="shared" si="209"/>
        <v>0</v>
      </c>
    </row>
    <row r="2233" spans="1:15">
      <c r="A2233" s="12" t="s">
        <v>41</v>
      </c>
      <c r="B2233" s="12">
        <v>1820</v>
      </c>
      <c r="C2233" s="14">
        <v>5.4271197700000003E-2</v>
      </c>
      <c r="D2233" s="13">
        <v>0.182</v>
      </c>
      <c r="E2233" s="13">
        <v>56.5</v>
      </c>
      <c r="F2233" s="13">
        <v>1.78</v>
      </c>
      <c r="G2233" s="13">
        <v>0.38</v>
      </c>
      <c r="H2233" s="12">
        <v>1</v>
      </c>
      <c r="I2233" s="15">
        <f t="shared" si="204"/>
        <v>1.78</v>
      </c>
      <c r="J2233" s="15">
        <f t="shared" si="205"/>
        <v>0.38</v>
      </c>
      <c r="K2233" s="13">
        <v>37.200000000000003</v>
      </c>
      <c r="L2233" s="12">
        <f t="shared" si="206"/>
        <v>4.650589382909167E-2</v>
      </c>
      <c r="M2233">
        <f t="shared" si="207"/>
        <v>57</v>
      </c>
      <c r="N2233">
        <f t="shared" si="208"/>
        <v>0</v>
      </c>
      <c r="O2233">
        <f t="shared" si="209"/>
        <v>0</v>
      </c>
    </row>
    <row r="2234" spans="1:15">
      <c r="A2234" s="12" t="s">
        <v>41</v>
      </c>
      <c r="B2234" s="12">
        <v>4340</v>
      </c>
      <c r="C2234" s="14">
        <v>24.199767313300001</v>
      </c>
      <c r="D2234" s="13">
        <v>0.41299999999999998</v>
      </c>
      <c r="E2234" s="13">
        <v>56.5</v>
      </c>
      <c r="F2234" s="13">
        <v>0.7</v>
      </c>
      <c r="G2234" s="13">
        <v>0.09</v>
      </c>
      <c r="H2234" s="12">
        <v>1</v>
      </c>
      <c r="I2234" s="15">
        <f t="shared" si="204"/>
        <v>0.7</v>
      </c>
      <c r="J2234" s="15">
        <f t="shared" si="205"/>
        <v>0.09</v>
      </c>
      <c r="K2234" s="13">
        <v>37616</v>
      </c>
      <c r="L2234" s="12">
        <f t="shared" si="206"/>
        <v>47.057455864349897</v>
      </c>
      <c r="M2234">
        <f t="shared" si="207"/>
        <v>58044</v>
      </c>
      <c r="N2234">
        <f t="shared" si="208"/>
        <v>90</v>
      </c>
      <c r="O2234">
        <f t="shared" si="209"/>
        <v>11.5</v>
      </c>
    </row>
    <row r="2235" spans="1:15">
      <c r="A2235" s="12" t="s">
        <v>41</v>
      </c>
      <c r="B2235" s="12">
        <v>1820</v>
      </c>
      <c r="C2235" s="14">
        <v>5.5758025637999999</v>
      </c>
      <c r="D2235" s="13">
        <v>0.182</v>
      </c>
      <c r="E2235" s="13">
        <v>56.5</v>
      </c>
      <c r="F2235" s="13">
        <v>1.78</v>
      </c>
      <c r="G2235" s="13">
        <v>0.38</v>
      </c>
      <c r="H2235" s="12">
        <v>1</v>
      </c>
      <c r="I2235" s="15">
        <f t="shared" si="204"/>
        <v>1.78</v>
      </c>
      <c r="J2235" s="15">
        <f t="shared" si="205"/>
        <v>0.38</v>
      </c>
      <c r="K2235" s="13">
        <v>3819.4</v>
      </c>
      <c r="L2235" s="12">
        <f t="shared" si="206"/>
        <v>4.7779981469629496</v>
      </c>
      <c r="M2235">
        <f t="shared" si="207"/>
        <v>5894</v>
      </c>
      <c r="N2235">
        <f t="shared" si="208"/>
        <v>23</v>
      </c>
      <c r="O2235">
        <f t="shared" si="209"/>
        <v>4.9000000000000004</v>
      </c>
    </row>
    <row r="2236" spans="1:15">
      <c r="A2236" s="12" t="s">
        <v>41</v>
      </c>
      <c r="B2236" s="12">
        <v>3100</v>
      </c>
      <c r="C2236" s="14">
        <v>8.3107497117999998</v>
      </c>
      <c r="D2236" s="13">
        <v>0.41099999999999998</v>
      </c>
      <c r="E2236" s="13">
        <v>56.5</v>
      </c>
      <c r="F2236" s="13">
        <v>1.2</v>
      </c>
      <c r="G2236" s="13">
        <v>6.4000000000000001E-2</v>
      </c>
      <c r="H2236" s="12">
        <v>1</v>
      </c>
      <c r="I2236" s="15">
        <f t="shared" si="204"/>
        <v>1.2</v>
      </c>
      <c r="J2236" s="15">
        <f t="shared" si="205"/>
        <v>6.4000000000000001E-2</v>
      </c>
      <c r="K2236" s="13">
        <v>12347.1</v>
      </c>
      <c r="L2236" s="12">
        <f t="shared" si="206"/>
        <v>16.082339536046973</v>
      </c>
      <c r="M2236">
        <f t="shared" si="207"/>
        <v>19837</v>
      </c>
      <c r="N2236">
        <f t="shared" si="208"/>
        <v>52</v>
      </c>
      <c r="O2236">
        <f t="shared" si="209"/>
        <v>2.8</v>
      </c>
    </row>
    <row r="2237" spans="1:15">
      <c r="A2237" s="12" t="s">
        <v>41</v>
      </c>
      <c r="B2237" s="12">
        <v>4340</v>
      </c>
      <c r="C2237" s="14">
        <v>3.4899803447000002</v>
      </c>
      <c r="D2237" s="13">
        <v>0.41299999999999998</v>
      </c>
      <c r="E2237" s="13">
        <v>56.5</v>
      </c>
      <c r="F2237" s="13">
        <v>0.7</v>
      </c>
      <c r="G2237" s="13">
        <v>0.09</v>
      </c>
      <c r="H2237" s="12">
        <v>1</v>
      </c>
      <c r="I2237" s="15">
        <f t="shared" si="204"/>
        <v>0.7</v>
      </c>
      <c r="J2237" s="15">
        <f t="shared" si="205"/>
        <v>0.09</v>
      </c>
      <c r="K2237" s="13">
        <v>5424.8</v>
      </c>
      <c r="L2237" s="12">
        <f t="shared" si="206"/>
        <v>6.7864121961168458</v>
      </c>
      <c r="M2237">
        <f t="shared" si="207"/>
        <v>8371</v>
      </c>
      <c r="N2237">
        <f t="shared" si="208"/>
        <v>13</v>
      </c>
      <c r="O2237">
        <f t="shared" si="209"/>
        <v>1.7</v>
      </c>
    </row>
    <row r="2238" spans="1:15">
      <c r="A2238" s="12" t="s">
        <v>41</v>
      </c>
      <c r="B2238" s="12">
        <v>1820</v>
      </c>
      <c r="C2238" s="14">
        <v>9.0709224599999999E-2</v>
      </c>
      <c r="D2238" s="13">
        <v>0.182</v>
      </c>
      <c r="E2238" s="13">
        <v>56.5</v>
      </c>
      <c r="F2238" s="13">
        <v>1.78</v>
      </c>
      <c r="G2238" s="13">
        <v>0.38</v>
      </c>
      <c r="H2238" s="12">
        <v>1</v>
      </c>
      <c r="I2238" s="15">
        <f t="shared" si="204"/>
        <v>1.78</v>
      </c>
      <c r="J2238" s="15">
        <f t="shared" si="205"/>
        <v>0.38</v>
      </c>
      <c r="K2238" s="13">
        <v>62.1</v>
      </c>
      <c r="L2238" s="12">
        <f t="shared" si="206"/>
        <v>7.7730246380149998E-2</v>
      </c>
      <c r="M2238">
        <f t="shared" si="207"/>
        <v>96</v>
      </c>
      <c r="N2238">
        <f t="shared" si="208"/>
        <v>0</v>
      </c>
      <c r="O2238">
        <f t="shared" si="209"/>
        <v>0.1</v>
      </c>
    </row>
    <row r="2239" spans="1:15">
      <c r="A2239" s="12" t="s">
        <v>41</v>
      </c>
      <c r="B2239" s="12">
        <v>1820</v>
      </c>
      <c r="C2239" s="14">
        <v>0.2882165786</v>
      </c>
      <c r="D2239" s="13">
        <v>0.24</v>
      </c>
      <c r="E2239" s="13">
        <v>56.5</v>
      </c>
      <c r="F2239" s="13">
        <v>1.78</v>
      </c>
      <c r="G2239" s="13">
        <v>0.38</v>
      </c>
      <c r="H2239" s="12">
        <v>1</v>
      </c>
      <c r="I2239" s="15">
        <f t="shared" si="204"/>
        <v>1.78</v>
      </c>
      <c r="J2239" s="15">
        <f t="shared" si="205"/>
        <v>0.38</v>
      </c>
      <c r="K2239" s="13">
        <v>260.3</v>
      </c>
      <c r="L2239" s="12">
        <f t="shared" si="206"/>
        <v>0.32568473381799995</v>
      </c>
      <c r="M2239">
        <f t="shared" si="207"/>
        <v>402</v>
      </c>
      <c r="N2239">
        <f t="shared" si="208"/>
        <v>2</v>
      </c>
      <c r="O2239">
        <f t="shared" si="209"/>
        <v>0.3</v>
      </c>
    </row>
    <row r="2240" spans="1:15">
      <c r="A2240" s="12" t="s">
        <v>41</v>
      </c>
      <c r="B2240" s="12">
        <v>4110</v>
      </c>
      <c r="C2240" s="14">
        <v>0.28823523870000001</v>
      </c>
      <c r="D2240" s="13">
        <v>0.41299999999999998</v>
      </c>
      <c r="E2240" s="13">
        <v>56.5</v>
      </c>
      <c r="F2240" s="13">
        <v>0.7</v>
      </c>
      <c r="G2240" s="13">
        <v>0.09</v>
      </c>
      <c r="H2240" s="12">
        <v>1</v>
      </c>
      <c r="I2240" s="15">
        <f t="shared" si="204"/>
        <v>0.7</v>
      </c>
      <c r="J2240" s="15">
        <f t="shared" si="205"/>
        <v>0.09</v>
      </c>
      <c r="K2240" s="13">
        <v>448</v>
      </c>
      <c r="L2240" s="12">
        <f t="shared" si="206"/>
        <v>0.56048543145376251</v>
      </c>
      <c r="M2240">
        <f t="shared" si="207"/>
        <v>691</v>
      </c>
      <c r="N2240">
        <f t="shared" si="208"/>
        <v>1</v>
      </c>
      <c r="O2240">
        <f t="shared" si="209"/>
        <v>0.1</v>
      </c>
    </row>
    <row r="2241" spans="1:15">
      <c r="A2241" s="12" t="s">
        <v>41</v>
      </c>
      <c r="B2241" s="12">
        <v>2210</v>
      </c>
      <c r="C2241" s="14">
        <v>1.4640591680999999</v>
      </c>
      <c r="D2241" s="13">
        <v>0.26800000000000002</v>
      </c>
      <c r="E2241" s="13">
        <v>56.5</v>
      </c>
      <c r="F2241" s="13">
        <v>1.92</v>
      </c>
      <c r="G2241" s="13">
        <v>0.50600000000000001</v>
      </c>
      <c r="H2241" s="12">
        <v>1</v>
      </c>
      <c r="I2241" s="15">
        <f t="shared" si="204"/>
        <v>1.92</v>
      </c>
      <c r="J2241" s="15">
        <f t="shared" si="205"/>
        <v>0.50600000000000001</v>
      </c>
      <c r="K2241" s="13">
        <v>1308.5</v>
      </c>
      <c r="L2241" s="12">
        <f t="shared" si="206"/>
        <v>1.8473986602808499</v>
      </c>
      <c r="M2241">
        <f t="shared" si="207"/>
        <v>2279</v>
      </c>
      <c r="N2241">
        <f t="shared" si="208"/>
        <v>10</v>
      </c>
      <c r="O2241">
        <f t="shared" si="209"/>
        <v>2.5</v>
      </c>
    </row>
    <row r="2242" spans="1:15">
      <c r="A2242" s="12" t="s">
        <v>41</v>
      </c>
      <c r="B2242" s="12">
        <v>1190</v>
      </c>
      <c r="C2242" s="14">
        <v>1.2265757167</v>
      </c>
      <c r="D2242" s="13">
        <v>0.223</v>
      </c>
      <c r="E2242" s="13">
        <v>56.5</v>
      </c>
      <c r="F2242" s="13">
        <v>1.38</v>
      </c>
      <c r="G2242" s="13">
        <v>0.08</v>
      </c>
      <c r="H2242" s="12">
        <v>1</v>
      </c>
      <c r="I2242" s="15">
        <f t="shared" si="204"/>
        <v>1.38</v>
      </c>
      <c r="J2242" s="15">
        <f t="shared" si="205"/>
        <v>0.08</v>
      </c>
      <c r="K2242" s="13">
        <v>912.1</v>
      </c>
      <c r="L2242" s="12">
        <f t="shared" si="206"/>
        <v>1.2878533952134708</v>
      </c>
      <c r="M2242">
        <f t="shared" si="207"/>
        <v>1589</v>
      </c>
      <c r="N2242">
        <f t="shared" si="208"/>
        <v>5</v>
      </c>
      <c r="O2242">
        <f t="shared" si="209"/>
        <v>0.3</v>
      </c>
    </row>
    <row r="2243" spans="1:15">
      <c r="A2243" s="12" t="s">
        <v>41</v>
      </c>
      <c r="B2243" s="12">
        <v>5300</v>
      </c>
      <c r="C2243" s="14">
        <v>8.8059508393999995</v>
      </c>
      <c r="D2243" s="13">
        <v>0.5</v>
      </c>
      <c r="E2243" s="13">
        <v>56.5</v>
      </c>
      <c r="F2243" s="13">
        <v>0.6</v>
      </c>
      <c r="G2243" s="13">
        <v>0.13500000000000001</v>
      </c>
      <c r="H2243" s="12">
        <v>1</v>
      </c>
      <c r="I2243" s="15">
        <f t="shared" ref="I2243:I2306" si="210">F2243</f>
        <v>0.6</v>
      </c>
      <c r="J2243" s="15">
        <f t="shared" ref="J2243:J2306" si="211">G2243</f>
        <v>0.13500000000000001</v>
      </c>
      <c r="K2243" s="13">
        <v>16571.400000000001</v>
      </c>
      <c r="L2243" s="12">
        <f t="shared" ref="L2243:L2306" si="212">E2243*D2243*C2243/12</f>
        <v>20.730675934420834</v>
      </c>
      <c r="M2243">
        <f t="shared" ref="M2243:M2306" si="213">ROUND(E2243*D2243*C2243*102.79,0)</f>
        <v>25571</v>
      </c>
      <c r="N2243">
        <f t="shared" ref="N2243:N2306" si="214">ROUND(I2243*M2243*0.002205,0)</f>
        <v>34</v>
      </c>
      <c r="O2243">
        <f t="shared" ref="O2243:O2306" si="215">ROUND(J2243*M2243*0.002205,1)</f>
        <v>7.6</v>
      </c>
    </row>
    <row r="2244" spans="1:15">
      <c r="A2244" s="12" t="s">
        <v>41</v>
      </c>
      <c r="B2244" s="12">
        <v>4110</v>
      </c>
      <c r="C2244" s="14">
        <v>3.6951773E-2</v>
      </c>
      <c r="D2244" s="13">
        <v>0.309</v>
      </c>
      <c r="E2244" s="13">
        <v>56.5</v>
      </c>
      <c r="F2244" s="13">
        <v>0.7</v>
      </c>
      <c r="G2244" s="13">
        <v>0.09</v>
      </c>
      <c r="H2244" s="12">
        <v>1</v>
      </c>
      <c r="I2244" s="15">
        <f t="shared" si="210"/>
        <v>0.7</v>
      </c>
      <c r="J2244" s="15">
        <f t="shared" si="211"/>
        <v>0.09</v>
      </c>
      <c r="K2244" s="13">
        <v>43</v>
      </c>
      <c r="L2244" s="12">
        <f t="shared" si="212"/>
        <v>5.3760210743375003E-2</v>
      </c>
      <c r="M2244">
        <f t="shared" si="213"/>
        <v>66</v>
      </c>
      <c r="N2244">
        <f t="shared" si="214"/>
        <v>0</v>
      </c>
      <c r="O2244">
        <f t="shared" si="215"/>
        <v>0</v>
      </c>
    </row>
    <row r="2245" spans="1:15">
      <c r="A2245" s="12" t="s">
        <v>41</v>
      </c>
      <c r="B2245" s="12">
        <v>2210</v>
      </c>
      <c r="C2245" s="14">
        <v>0.2354538414</v>
      </c>
      <c r="D2245" s="13">
        <v>0.26800000000000002</v>
      </c>
      <c r="E2245" s="13">
        <v>56.5</v>
      </c>
      <c r="F2245" s="13">
        <v>1.92</v>
      </c>
      <c r="G2245" s="13">
        <v>0.50600000000000001</v>
      </c>
      <c r="H2245" s="12">
        <v>1</v>
      </c>
      <c r="I2245" s="15">
        <f t="shared" si="210"/>
        <v>1.92</v>
      </c>
      <c r="J2245" s="15">
        <f t="shared" si="211"/>
        <v>0.50600000000000001</v>
      </c>
      <c r="K2245" s="13">
        <v>237.5</v>
      </c>
      <c r="L2245" s="12">
        <f t="shared" si="212"/>
        <v>0.2971035055399</v>
      </c>
      <c r="M2245">
        <f t="shared" si="213"/>
        <v>366</v>
      </c>
      <c r="N2245">
        <f t="shared" si="214"/>
        <v>2</v>
      </c>
      <c r="O2245">
        <f t="shared" si="215"/>
        <v>0.4</v>
      </c>
    </row>
    <row r="2246" spans="1:15">
      <c r="A2246" s="12" t="s">
        <v>41</v>
      </c>
      <c r="B2246" s="12">
        <v>5300</v>
      </c>
      <c r="C2246" s="14">
        <v>6.7797821100000003E-2</v>
      </c>
      <c r="D2246" s="13">
        <v>0.5</v>
      </c>
      <c r="E2246" s="13">
        <v>56.5</v>
      </c>
      <c r="F2246" s="13">
        <v>0.6</v>
      </c>
      <c r="G2246" s="13">
        <v>0.13500000000000001</v>
      </c>
      <c r="H2246" s="12">
        <v>1</v>
      </c>
      <c r="I2246" s="15">
        <f t="shared" si="210"/>
        <v>0.6</v>
      </c>
      <c r="J2246" s="15">
        <f t="shared" si="211"/>
        <v>0.13500000000000001</v>
      </c>
      <c r="K2246" s="13">
        <v>127.6</v>
      </c>
      <c r="L2246" s="12">
        <f t="shared" si="212"/>
        <v>0.15960737050625001</v>
      </c>
      <c r="M2246">
        <f t="shared" si="213"/>
        <v>197</v>
      </c>
      <c r="N2246">
        <f t="shared" si="214"/>
        <v>0</v>
      </c>
      <c r="O2246">
        <f t="shared" si="215"/>
        <v>0.1</v>
      </c>
    </row>
    <row r="2247" spans="1:15">
      <c r="A2247" s="12" t="s">
        <v>41</v>
      </c>
      <c r="B2247" s="12">
        <v>6430</v>
      </c>
      <c r="C2247" s="14">
        <v>0.4125545303</v>
      </c>
      <c r="D2247" s="13">
        <v>0.30299999999999999</v>
      </c>
      <c r="E2247" s="13">
        <v>56.5</v>
      </c>
      <c r="F2247" s="13">
        <v>0</v>
      </c>
      <c r="G2247" s="13">
        <v>0</v>
      </c>
      <c r="H2247" s="12">
        <v>1</v>
      </c>
      <c r="I2247" s="15">
        <f t="shared" si="210"/>
        <v>0</v>
      </c>
      <c r="J2247" s="15">
        <f t="shared" si="211"/>
        <v>0</v>
      </c>
      <c r="K2247" s="13">
        <v>470.5</v>
      </c>
      <c r="L2247" s="12">
        <f t="shared" si="212"/>
        <v>0.58856060678923738</v>
      </c>
      <c r="M2247">
        <f t="shared" si="213"/>
        <v>726</v>
      </c>
      <c r="N2247">
        <f t="shared" si="214"/>
        <v>0</v>
      </c>
      <c r="O2247">
        <f t="shared" si="215"/>
        <v>0</v>
      </c>
    </row>
    <row r="2248" spans="1:15">
      <c r="A2248" s="12" t="s">
        <v>41</v>
      </c>
      <c r="B2248" s="12">
        <v>3200</v>
      </c>
      <c r="C2248" s="14">
        <v>0.1049682176</v>
      </c>
      <c r="D2248" s="13">
        <v>0.4</v>
      </c>
      <c r="E2248" s="13">
        <v>56.5</v>
      </c>
      <c r="F2248" s="13">
        <v>1.2</v>
      </c>
      <c r="G2248" s="13">
        <v>6.4000000000000001E-2</v>
      </c>
      <c r="H2248" s="12">
        <v>1</v>
      </c>
      <c r="I2248" s="15">
        <f t="shared" si="210"/>
        <v>1.2</v>
      </c>
      <c r="J2248" s="15">
        <f t="shared" si="211"/>
        <v>6.4000000000000001E-2</v>
      </c>
      <c r="K2248" s="13">
        <v>158</v>
      </c>
      <c r="L2248" s="12">
        <f t="shared" si="212"/>
        <v>0.19769014314666666</v>
      </c>
      <c r="M2248">
        <f t="shared" si="213"/>
        <v>244</v>
      </c>
      <c r="N2248">
        <f t="shared" si="214"/>
        <v>1</v>
      </c>
      <c r="O2248">
        <f t="shared" si="215"/>
        <v>0</v>
      </c>
    </row>
    <row r="2249" spans="1:15">
      <c r="A2249" s="12" t="s">
        <v>41</v>
      </c>
      <c r="B2249" s="12">
        <v>4110</v>
      </c>
      <c r="C2249" s="14">
        <v>0.1028944962</v>
      </c>
      <c r="D2249" s="13">
        <v>0.10199999999999999</v>
      </c>
      <c r="E2249" s="13">
        <v>56.5</v>
      </c>
      <c r="F2249" s="13">
        <v>0.7</v>
      </c>
      <c r="G2249" s="13">
        <v>0.09</v>
      </c>
      <c r="H2249" s="12">
        <v>1</v>
      </c>
      <c r="I2249" s="15">
        <f t="shared" si="210"/>
        <v>0.7</v>
      </c>
      <c r="J2249" s="15">
        <f t="shared" si="211"/>
        <v>0.09</v>
      </c>
      <c r="K2249" s="13">
        <v>39.5</v>
      </c>
      <c r="L2249" s="12">
        <f t="shared" si="212"/>
        <v>4.9415081800049998E-2</v>
      </c>
      <c r="M2249">
        <f t="shared" si="213"/>
        <v>61</v>
      </c>
      <c r="N2249">
        <f t="shared" si="214"/>
        <v>0</v>
      </c>
      <c r="O2249">
        <f t="shared" si="215"/>
        <v>0</v>
      </c>
    </row>
    <row r="2250" spans="1:15">
      <c r="A2250" s="12" t="s">
        <v>41</v>
      </c>
      <c r="B2250" s="12">
        <v>4110</v>
      </c>
      <c r="C2250" s="14">
        <v>4.6601681593000004</v>
      </c>
      <c r="D2250" s="13">
        <v>0.10199999999999999</v>
      </c>
      <c r="E2250" s="13">
        <v>56.5</v>
      </c>
      <c r="F2250" s="13">
        <v>0.7</v>
      </c>
      <c r="G2250" s="13">
        <v>0.09</v>
      </c>
      <c r="H2250" s="12">
        <v>1</v>
      </c>
      <c r="I2250" s="15">
        <f t="shared" si="210"/>
        <v>0.7</v>
      </c>
      <c r="J2250" s="15">
        <f t="shared" si="211"/>
        <v>0.09</v>
      </c>
      <c r="K2250" s="13">
        <v>1789</v>
      </c>
      <c r="L2250" s="12">
        <f t="shared" si="212"/>
        <v>2.2380457585038251</v>
      </c>
      <c r="M2250">
        <f t="shared" si="213"/>
        <v>2761</v>
      </c>
      <c r="N2250">
        <f t="shared" si="214"/>
        <v>4</v>
      </c>
      <c r="O2250">
        <f t="shared" si="215"/>
        <v>0.5</v>
      </c>
    </row>
    <row r="2251" spans="1:15">
      <c r="A2251" s="12" t="s">
        <v>41</v>
      </c>
      <c r="B2251" s="12">
        <v>1820</v>
      </c>
      <c r="C2251" s="14">
        <v>4.5006204799999998E-2</v>
      </c>
      <c r="D2251" s="13">
        <v>0.182</v>
      </c>
      <c r="E2251" s="13">
        <v>56.5</v>
      </c>
      <c r="F2251" s="13">
        <v>1.78</v>
      </c>
      <c r="G2251" s="13">
        <v>0.38</v>
      </c>
      <c r="H2251" s="12">
        <v>1</v>
      </c>
      <c r="I2251" s="15">
        <f t="shared" si="210"/>
        <v>1.78</v>
      </c>
      <c r="J2251" s="15">
        <f t="shared" si="211"/>
        <v>0.38</v>
      </c>
      <c r="K2251" s="13">
        <v>30.8</v>
      </c>
      <c r="L2251" s="12">
        <f t="shared" si="212"/>
        <v>3.8566566996533332E-2</v>
      </c>
      <c r="M2251">
        <f t="shared" si="213"/>
        <v>48</v>
      </c>
      <c r="N2251">
        <f t="shared" si="214"/>
        <v>0</v>
      </c>
      <c r="O2251">
        <f t="shared" si="215"/>
        <v>0</v>
      </c>
    </row>
    <row r="2252" spans="1:15">
      <c r="A2252" s="12" t="s">
        <v>41</v>
      </c>
      <c r="B2252" s="12">
        <v>6430</v>
      </c>
      <c r="C2252" s="14">
        <v>0.1288404326</v>
      </c>
      <c r="D2252" s="13">
        <v>0.30299999999999999</v>
      </c>
      <c r="E2252" s="13">
        <v>56.5</v>
      </c>
      <c r="F2252" s="13">
        <v>0</v>
      </c>
      <c r="G2252" s="13">
        <v>0</v>
      </c>
      <c r="H2252" s="12">
        <v>1</v>
      </c>
      <c r="I2252" s="15">
        <f t="shared" si="210"/>
        <v>0</v>
      </c>
      <c r="J2252" s="15">
        <f t="shared" si="211"/>
        <v>0</v>
      </c>
      <c r="K2252" s="13">
        <v>146.9</v>
      </c>
      <c r="L2252" s="12">
        <f t="shared" si="212"/>
        <v>0.18380698215797497</v>
      </c>
      <c r="M2252">
        <f t="shared" si="213"/>
        <v>227</v>
      </c>
      <c r="N2252">
        <f t="shared" si="214"/>
        <v>0</v>
      </c>
      <c r="O2252">
        <f t="shared" si="215"/>
        <v>0</v>
      </c>
    </row>
    <row r="2253" spans="1:15">
      <c r="A2253" s="12" t="s">
        <v>41</v>
      </c>
      <c r="B2253" s="12">
        <v>6430</v>
      </c>
      <c r="C2253" s="14">
        <v>0.32542997219999997</v>
      </c>
      <c r="D2253" s="13">
        <v>0.30299999999999999</v>
      </c>
      <c r="E2253" s="13">
        <v>56.5</v>
      </c>
      <c r="F2253" s="13">
        <v>0</v>
      </c>
      <c r="G2253" s="13">
        <v>0</v>
      </c>
      <c r="H2253" s="12">
        <v>1</v>
      </c>
      <c r="I2253" s="15">
        <f t="shared" si="210"/>
        <v>0</v>
      </c>
      <c r="J2253" s="15">
        <f t="shared" si="211"/>
        <v>0</v>
      </c>
      <c r="K2253" s="13">
        <v>371.1</v>
      </c>
      <c r="L2253" s="12">
        <f t="shared" si="212"/>
        <v>0.46426653408982493</v>
      </c>
      <c r="M2253">
        <f t="shared" si="213"/>
        <v>573</v>
      </c>
      <c r="N2253">
        <f t="shared" si="214"/>
        <v>0</v>
      </c>
      <c r="O2253">
        <f t="shared" si="215"/>
        <v>0</v>
      </c>
    </row>
    <row r="2254" spans="1:15">
      <c r="A2254" s="12" t="s">
        <v>41</v>
      </c>
      <c r="B2254" s="12">
        <v>4110</v>
      </c>
      <c r="C2254" s="14">
        <v>2.1854323700000001E-2</v>
      </c>
      <c r="D2254" s="13">
        <v>0.10199999999999999</v>
      </c>
      <c r="E2254" s="13">
        <v>56.5</v>
      </c>
      <c r="F2254" s="13">
        <v>0.7</v>
      </c>
      <c r="G2254" s="13">
        <v>0.09</v>
      </c>
      <c r="H2254" s="12">
        <v>1</v>
      </c>
      <c r="I2254" s="15">
        <f t="shared" si="210"/>
        <v>0.7</v>
      </c>
      <c r="J2254" s="15">
        <f t="shared" si="211"/>
        <v>0.09</v>
      </c>
      <c r="K2254" s="13">
        <v>8.4</v>
      </c>
      <c r="L2254" s="12">
        <f t="shared" si="212"/>
        <v>1.0495538956925001E-2</v>
      </c>
      <c r="M2254">
        <f t="shared" si="213"/>
        <v>13</v>
      </c>
      <c r="N2254">
        <f t="shared" si="214"/>
        <v>0</v>
      </c>
      <c r="O2254">
        <f t="shared" si="215"/>
        <v>0</v>
      </c>
    </row>
    <row r="2255" spans="1:15">
      <c r="A2255" s="12" t="s">
        <v>41</v>
      </c>
      <c r="B2255" s="12">
        <v>1100</v>
      </c>
      <c r="C2255" s="14">
        <v>8.9087012000000007E-3</v>
      </c>
      <c r="D2255" s="13">
        <v>0.28599999999999998</v>
      </c>
      <c r="E2255" s="13">
        <v>56.5</v>
      </c>
      <c r="F2255" s="13">
        <v>1.85</v>
      </c>
      <c r="G2255" s="13">
        <v>0.22</v>
      </c>
      <c r="H2255" s="12">
        <v>1</v>
      </c>
      <c r="I2255" s="15">
        <f t="shared" si="210"/>
        <v>1.85</v>
      </c>
      <c r="J2255" s="15">
        <f t="shared" si="211"/>
        <v>0.22</v>
      </c>
      <c r="K2255" s="13">
        <v>9.6</v>
      </c>
      <c r="L2255" s="12">
        <f t="shared" si="212"/>
        <v>1.1996308557566665E-2</v>
      </c>
      <c r="M2255">
        <f t="shared" si="213"/>
        <v>15</v>
      </c>
      <c r="N2255">
        <f t="shared" si="214"/>
        <v>0</v>
      </c>
      <c r="O2255">
        <f t="shared" si="215"/>
        <v>0</v>
      </c>
    </row>
    <row r="2256" spans="1:15">
      <c r="A2256" s="12" t="s">
        <v>41</v>
      </c>
      <c r="B2256" s="12">
        <v>4340</v>
      </c>
      <c r="C2256" s="14">
        <v>6.0380056159000004</v>
      </c>
      <c r="D2256" s="13">
        <v>0.41299999999999998</v>
      </c>
      <c r="E2256" s="13">
        <v>56.5</v>
      </c>
      <c r="F2256" s="13">
        <v>0.7</v>
      </c>
      <c r="G2256" s="13">
        <v>0.09</v>
      </c>
      <c r="H2256" s="12">
        <v>1</v>
      </c>
      <c r="I2256" s="15">
        <f t="shared" si="210"/>
        <v>0.7</v>
      </c>
      <c r="J2256" s="15">
        <f t="shared" si="211"/>
        <v>0.09</v>
      </c>
      <c r="K2256" s="13">
        <v>9385.5</v>
      </c>
      <c r="L2256" s="12">
        <f t="shared" si="212"/>
        <v>11.741153503684879</v>
      </c>
      <c r="M2256">
        <f t="shared" si="213"/>
        <v>14482</v>
      </c>
      <c r="N2256">
        <f t="shared" si="214"/>
        <v>22</v>
      </c>
      <c r="O2256">
        <f t="shared" si="215"/>
        <v>2.9</v>
      </c>
    </row>
    <row r="2257" spans="1:15">
      <c r="A2257" s="12" t="s">
        <v>41</v>
      </c>
      <c r="B2257" s="12">
        <v>4110</v>
      </c>
      <c r="C2257" s="14">
        <v>0.12260572760000001</v>
      </c>
      <c r="D2257" s="13">
        <v>0.309</v>
      </c>
      <c r="E2257" s="13">
        <v>56.5</v>
      </c>
      <c r="F2257" s="13">
        <v>0.7</v>
      </c>
      <c r="G2257" s="13">
        <v>0.09</v>
      </c>
      <c r="H2257" s="12">
        <v>1</v>
      </c>
      <c r="I2257" s="15">
        <f t="shared" si="210"/>
        <v>0.7</v>
      </c>
      <c r="J2257" s="15">
        <f t="shared" si="211"/>
        <v>0.09</v>
      </c>
      <c r="K2257" s="13">
        <v>142.6</v>
      </c>
      <c r="L2257" s="12">
        <f t="shared" si="212"/>
        <v>0.17837600794205002</v>
      </c>
      <c r="M2257">
        <f t="shared" si="213"/>
        <v>220</v>
      </c>
      <c r="N2257">
        <f t="shared" si="214"/>
        <v>0</v>
      </c>
      <c r="O2257">
        <f t="shared" si="215"/>
        <v>0</v>
      </c>
    </row>
    <row r="2258" spans="1:15">
      <c r="A2258" s="12" t="s">
        <v>41</v>
      </c>
      <c r="B2258" s="12">
        <v>4110</v>
      </c>
      <c r="C2258" s="14">
        <v>6.2233601999999999E-3</v>
      </c>
      <c r="D2258" s="13">
        <v>0.309</v>
      </c>
      <c r="E2258" s="13">
        <v>56.5</v>
      </c>
      <c r="F2258" s="13">
        <v>0.7</v>
      </c>
      <c r="G2258" s="13">
        <v>0.09</v>
      </c>
      <c r="H2258" s="12">
        <v>1</v>
      </c>
      <c r="I2258" s="15">
        <f t="shared" si="210"/>
        <v>0.7</v>
      </c>
      <c r="J2258" s="15">
        <f t="shared" si="211"/>
        <v>0.09</v>
      </c>
      <c r="K2258" s="13">
        <v>7.2</v>
      </c>
      <c r="L2258" s="12">
        <f t="shared" si="212"/>
        <v>9.0542111709749993E-3</v>
      </c>
      <c r="M2258">
        <f t="shared" si="213"/>
        <v>11</v>
      </c>
      <c r="N2258">
        <f t="shared" si="214"/>
        <v>0</v>
      </c>
      <c r="O2258">
        <f t="shared" si="215"/>
        <v>0</v>
      </c>
    </row>
    <row r="2259" spans="1:15">
      <c r="A2259" s="12" t="s">
        <v>41</v>
      </c>
      <c r="B2259" s="12">
        <v>1820</v>
      </c>
      <c r="C2259" s="14">
        <v>6.2049983199999999E-2</v>
      </c>
      <c r="D2259" s="13">
        <v>0.182</v>
      </c>
      <c r="E2259" s="13">
        <v>56.5</v>
      </c>
      <c r="F2259" s="13">
        <v>1.78</v>
      </c>
      <c r="G2259" s="13">
        <v>0.38</v>
      </c>
      <c r="H2259" s="12">
        <v>1</v>
      </c>
      <c r="I2259" s="15">
        <f t="shared" si="210"/>
        <v>1.78</v>
      </c>
      <c r="J2259" s="15">
        <f t="shared" si="211"/>
        <v>0.38</v>
      </c>
      <c r="K2259" s="13">
        <v>42.5</v>
      </c>
      <c r="L2259" s="12">
        <f t="shared" si="212"/>
        <v>5.3171664770466663E-2</v>
      </c>
      <c r="M2259">
        <f t="shared" si="213"/>
        <v>66</v>
      </c>
      <c r="N2259">
        <f t="shared" si="214"/>
        <v>0</v>
      </c>
      <c r="O2259">
        <f t="shared" si="215"/>
        <v>0.1</v>
      </c>
    </row>
    <row r="2260" spans="1:15">
      <c r="A2260" s="12" t="s">
        <v>41</v>
      </c>
      <c r="B2260" s="12">
        <v>1100</v>
      </c>
      <c r="C2260" s="14">
        <v>0.10977562909999999</v>
      </c>
      <c r="D2260" s="13">
        <v>0.28599999999999998</v>
      </c>
      <c r="E2260" s="13">
        <v>56.5</v>
      </c>
      <c r="F2260" s="13">
        <v>1.85</v>
      </c>
      <c r="G2260" s="13">
        <v>0.22</v>
      </c>
      <c r="H2260" s="12">
        <v>1</v>
      </c>
      <c r="I2260" s="15">
        <f t="shared" si="210"/>
        <v>1.85</v>
      </c>
      <c r="J2260" s="15">
        <f t="shared" si="211"/>
        <v>0.22</v>
      </c>
      <c r="K2260" s="13">
        <v>118.2</v>
      </c>
      <c r="L2260" s="12">
        <f t="shared" si="212"/>
        <v>0.14782203255224166</v>
      </c>
      <c r="M2260">
        <f t="shared" si="213"/>
        <v>182</v>
      </c>
      <c r="N2260">
        <f t="shared" si="214"/>
        <v>1</v>
      </c>
      <c r="O2260">
        <f t="shared" si="215"/>
        <v>0.1</v>
      </c>
    </row>
    <row r="2261" spans="1:15">
      <c r="A2261" s="12" t="s">
        <v>41</v>
      </c>
      <c r="B2261" s="12">
        <v>4110</v>
      </c>
      <c r="C2261" s="14">
        <v>4.7646001299999997E-2</v>
      </c>
      <c r="D2261" s="13">
        <v>0.309</v>
      </c>
      <c r="E2261" s="13">
        <v>56.5</v>
      </c>
      <c r="F2261" s="13">
        <v>0.7</v>
      </c>
      <c r="G2261" s="13">
        <v>0.09</v>
      </c>
      <c r="H2261" s="12">
        <v>1</v>
      </c>
      <c r="I2261" s="15">
        <f t="shared" si="210"/>
        <v>0.7</v>
      </c>
      <c r="J2261" s="15">
        <f t="shared" si="211"/>
        <v>0.09</v>
      </c>
      <c r="K2261" s="13">
        <v>55.4</v>
      </c>
      <c r="L2261" s="12">
        <f t="shared" si="212"/>
        <v>6.9318976141337502E-2</v>
      </c>
      <c r="M2261">
        <f t="shared" si="213"/>
        <v>86</v>
      </c>
      <c r="N2261">
        <f t="shared" si="214"/>
        <v>0</v>
      </c>
      <c r="O2261">
        <f t="shared" si="215"/>
        <v>0</v>
      </c>
    </row>
    <row r="2262" spans="1:15">
      <c r="A2262" s="12" t="s">
        <v>41</v>
      </c>
      <c r="B2262" s="12">
        <v>2210</v>
      </c>
      <c r="C2262" s="14">
        <v>6.5526160799999997E-2</v>
      </c>
      <c r="D2262" s="13">
        <v>0.26800000000000002</v>
      </c>
      <c r="E2262" s="13">
        <v>56.5</v>
      </c>
      <c r="F2262" s="13">
        <v>1.92</v>
      </c>
      <c r="G2262" s="13">
        <v>0.50600000000000001</v>
      </c>
      <c r="H2262" s="12">
        <v>1</v>
      </c>
      <c r="I2262" s="15">
        <f t="shared" si="210"/>
        <v>1.92</v>
      </c>
      <c r="J2262" s="15">
        <f t="shared" si="211"/>
        <v>0.50600000000000001</v>
      </c>
      <c r="K2262" s="13">
        <v>66.099999999999994</v>
      </c>
      <c r="L2262" s="12">
        <f t="shared" si="212"/>
        <v>8.2683093902800001E-2</v>
      </c>
      <c r="M2262">
        <f t="shared" si="213"/>
        <v>102</v>
      </c>
      <c r="N2262">
        <f t="shared" si="214"/>
        <v>0</v>
      </c>
      <c r="O2262">
        <f t="shared" si="215"/>
        <v>0.1</v>
      </c>
    </row>
    <row r="2263" spans="1:15">
      <c r="A2263" s="12" t="s">
        <v>41</v>
      </c>
      <c r="B2263" s="12">
        <v>4110</v>
      </c>
      <c r="C2263" s="14">
        <v>3.4290117999999999E-3</v>
      </c>
      <c r="D2263" s="13">
        <v>0.10199999999999999</v>
      </c>
      <c r="E2263" s="13">
        <v>56.5</v>
      </c>
      <c r="F2263" s="13">
        <v>0.7</v>
      </c>
      <c r="G2263" s="13">
        <v>0.09</v>
      </c>
      <c r="H2263" s="12">
        <v>1</v>
      </c>
      <c r="I2263" s="15">
        <f t="shared" si="210"/>
        <v>0.7</v>
      </c>
      <c r="J2263" s="15">
        <f t="shared" si="211"/>
        <v>0.09</v>
      </c>
      <c r="K2263" s="13">
        <v>1.3</v>
      </c>
      <c r="L2263" s="12">
        <f t="shared" si="212"/>
        <v>1.6467829169499999E-3</v>
      </c>
      <c r="M2263">
        <f t="shared" si="213"/>
        <v>2</v>
      </c>
      <c r="N2263">
        <f t="shared" si="214"/>
        <v>0</v>
      </c>
      <c r="O2263">
        <f t="shared" si="215"/>
        <v>0</v>
      </c>
    </row>
    <row r="2264" spans="1:15">
      <c r="A2264" s="12" t="s">
        <v>41</v>
      </c>
      <c r="B2264" s="12">
        <v>4340</v>
      </c>
      <c r="C2264" s="14">
        <v>0.54423047849999995</v>
      </c>
      <c r="D2264" s="13">
        <v>0.41299999999999998</v>
      </c>
      <c r="E2264" s="13">
        <v>56.5</v>
      </c>
      <c r="F2264" s="13">
        <v>0.7</v>
      </c>
      <c r="G2264" s="13">
        <v>0.09</v>
      </c>
      <c r="H2264" s="12">
        <v>1</v>
      </c>
      <c r="I2264" s="15">
        <f t="shared" si="210"/>
        <v>0.7</v>
      </c>
      <c r="J2264" s="15">
        <f t="shared" si="211"/>
        <v>0.09</v>
      </c>
      <c r="K2264" s="13">
        <v>845.9</v>
      </c>
      <c r="L2264" s="12">
        <f t="shared" si="212"/>
        <v>1.0582788417131874</v>
      </c>
      <c r="M2264">
        <f t="shared" si="213"/>
        <v>1305</v>
      </c>
      <c r="N2264">
        <f t="shared" si="214"/>
        <v>2</v>
      </c>
      <c r="O2264">
        <f t="shared" si="215"/>
        <v>0.3</v>
      </c>
    </row>
    <row r="2265" spans="1:15">
      <c r="A2265" s="12" t="s">
        <v>41</v>
      </c>
      <c r="B2265" s="12">
        <v>4110</v>
      </c>
      <c r="C2265" s="14">
        <v>4.7423890000000002E-4</v>
      </c>
      <c r="D2265" s="13">
        <v>0.309</v>
      </c>
      <c r="E2265" s="13">
        <v>56.5</v>
      </c>
      <c r="F2265" s="13">
        <v>0.7</v>
      </c>
      <c r="G2265" s="13">
        <v>0.09</v>
      </c>
      <c r="H2265" s="12">
        <v>1</v>
      </c>
      <c r="I2265" s="15">
        <f t="shared" si="210"/>
        <v>0.7</v>
      </c>
      <c r="J2265" s="15">
        <f t="shared" si="211"/>
        <v>0.09</v>
      </c>
      <c r="K2265" s="13">
        <v>0.6</v>
      </c>
      <c r="L2265" s="12">
        <f t="shared" si="212"/>
        <v>6.8995831963750013E-4</v>
      </c>
      <c r="M2265">
        <f t="shared" si="213"/>
        <v>1</v>
      </c>
      <c r="N2265">
        <f t="shared" si="214"/>
        <v>0</v>
      </c>
      <c r="O2265">
        <f t="shared" si="215"/>
        <v>0</v>
      </c>
    </row>
    <row r="2266" spans="1:15">
      <c r="A2266" s="12" t="s">
        <v>41</v>
      </c>
      <c r="B2266" s="12">
        <v>4110</v>
      </c>
      <c r="C2266" s="14">
        <v>0.14564214610000001</v>
      </c>
      <c r="D2266" s="13">
        <v>0.309</v>
      </c>
      <c r="E2266" s="13">
        <v>56.5</v>
      </c>
      <c r="F2266" s="13">
        <v>0.7</v>
      </c>
      <c r="G2266" s="13">
        <v>0.09</v>
      </c>
      <c r="H2266" s="12">
        <v>1</v>
      </c>
      <c r="I2266" s="15">
        <f t="shared" si="210"/>
        <v>0.7</v>
      </c>
      <c r="J2266" s="15">
        <f t="shared" si="211"/>
        <v>0.09</v>
      </c>
      <c r="K2266" s="13">
        <v>169.4</v>
      </c>
      <c r="L2266" s="12">
        <f t="shared" si="212"/>
        <v>0.21189111730723753</v>
      </c>
      <c r="M2266">
        <f t="shared" si="213"/>
        <v>261</v>
      </c>
      <c r="N2266">
        <f t="shared" si="214"/>
        <v>0</v>
      </c>
      <c r="O2266">
        <f t="shared" si="215"/>
        <v>0.1</v>
      </c>
    </row>
    <row r="2267" spans="1:15">
      <c r="A2267" s="12" t="s">
        <v>41</v>
      </c>
      <c r="B2267" s="12">
        <v>4110</v>
      </c>
      <c r="C2267" s="14">
        <v>1.4855717367000001</v>
      </c>
      <c r="D2267" s="13">
        <v>0.309</v>
      </c>
      <c r="E2267" s="13">
        <v>56.5</v>
      </c>
      <c r="F2267" s="13">
        <v>0.7</v>
      </c>
      <c r="G2267" s="13">
        <v>0.09</v>
      </c>
      <c r="H2267" s="12">
        <v>1</v>
      </c>
      <c r="I2267" s="15">
        <f t="shared" si="210"/>
        <v>0.7</v>
      </c>
      <c r="J2267" s="15">
        <f t="shared" si="211"/>
        <v>0.09</v>
      </c>
      <c r="K2267" s="13">
        <v>1727.7</v>
      </c>
      <c r="L2267" s="12">
        <f t="shared" si="212"/>
        <v>2.1613211804314125</v>
      </c>
      <c r="M2267">
        <f t="shared" si="213"/>
        <v>2666</v>
      </c>
      <c r="N2267">
        <f t="shared" si="214"/>
        <v>4</v>
      </c>
      <c r="O2267">
        <f t="shared" si="215"/>
        <v>0.5</v>
      </c>
    </row>
    <row r="2268" spans="1:15">
      <c r="A2268" s="12" t="s">
        <v>41</v>
      </c>
      <c r="B2268" s="12">
        <v>4110</v>
      </c>
      <c r="C2268" s="14">
        <v>0.45817672100000001</v>
      </c>
      <c r="D2268" s="13">
        <v>0.309</v>
      </c>
      <c r="E2268" s="13">
        <v>56.5</v>
      </c>
      <c r="F2268" s="13">
        <v>0.7</v>
      </c>
      <c r="G2268" s="13">
        <v>0.09</v>
      </c>
      <c r="H2268" s="12">
        <v>1</v>
      </c>
      <c r="I2268" s="15">
        <f t="shared" si="210"/>
        <v>0.7</v>
      </c>
      <c r="J2268" s="15">
        <f t="shared" si="211"/>
        <v>0.09</v>
      </c>
      <c r="K2268" s="13">
        <v>532.79999999999995</v>
      </c>
      <c r="L2268" s="12">
        <f t="shared" si="212"/>
        <v>0.66658985696487505</v>
      </c>
      <c r="M2268">
        <f t="shared" si="213"/>
        <v>822</v>
      </c>
      <c r="N2268">
        <f t="shared" si="214"/>
        <v>1</v>
      </c>
      <c r="O2268">
        <f t="shared" si="215"/>
        <v>0.2</v>
      </c>
    </row>
    <row r="2269" spans="1:15">
      <c r="A2269" s="12" t="s">
        <v>41</v>
      </c>
      <c r="B2269" s="12">
        <v>4110</v>
      </c>
      <c r="C2269" s="14">
        <v>4.2153181800000002E-2</v>
      </c>
      <c r="D2269" s="13">
        <v>0.10199999999999999</v>
      </c>
      <c r="E2269" s="13">
        <v>56.5</v>
      </c>
      <c r="F2269" s="13">
        <v>0.7</v>
      </c>
      <c r="G2269" s="13">
        <v>0.09</v>
      </c>
      <c r="H2269" s="12">
        <v>1</v>
      </c>
      <c r="I2269" s="15">
        <f t="shared" si="210"/>
        <v>0.7</v>
      </c>
      <c r="J2269" s="15">
        <f t="shared" si="211"/>
        <v>0.09</v>
      </c>
      <c r="K2269" s="13">
        <v>16.2</v>
      </c>
      <c r="L2269" s="12">
        <f t="shared" si="212"/>
        <v>2.0244065559450002E-2</v>
      </c>
      <c r="M2269">
        <f t="shared" si="213"/>
        <v>25</v>
      </c>
      <c r="N2269">
        <f t="shared" si="214"/>
        <v>0</v>
      </c>
      <c r="O2269">
        <f t="shared" si="215"/>
        <v>0</v>
      </c>
    </row>
    <row r="2270" spans="1:15">
      <c r="A2270" s="12" t="s">
        <v>41</v>
      </c>
      <c r="B2270" s="12">
        <v>1820</v>
      </c>
      <c r="C2270" s="14">
        <v>0.1210925231</v>
      </c>
      <c r="D2270" s="13">
        <v>0.182</v>
      </c>
      <c r="E2270" s="13">
        <v>56.5</v>
      </c>
      <c r="F2270" s="13">
        <v>1.78</v>
      </c>
      <c r="G2270" s="13">
        <v>0.38</v>
      </c>
      <c r="H2270" s="12">
        <v>1</v>
      </c>
      <c r="I2270" s="15">
        <f t="shared" si="210"/>
        <v>1.78</v>
      </c>
      <c r="J2270" s="15">
        <f t="shared" si="211"/>
        <v>0.38</v>
      </c>
      <c r="K2270" s="13">
        <v>82.9</v>
      </c>
      <c r="L2270" s="12">
        <f t="shared" si="212"/>
        <v>0.10376620125310833</v>
      </c>
      <c r="M2270">
        <f t="shared" si="213"/>
        <v>128</v>
      </c>
      <c r="N2270">
        <f t="shared" si="214"/>
        <v>1</v>
      </c>
      <c r="O2270">
        <f t="shared" si="215"/>
        <v>0.1</v>
      </c>
    </row>
    <row r="2271" spans="1:15">
      <c r="A2271" s="12" t="s">
        <v>41</v>
      </c>
      <c r="B2271" s="12">
        <v>1100</v>
      </c>
      <c r="C2271" s="14">
        <v>8.7618934999999995E-2</v>
      </c>
      <c r="D2271" s="13">
        <v>0.28599999999999998</v>
      </c>
      <c r="E2271" s="13">
        <v>56.5</v>
      </c>
      <c r="F2271" s="13">
        <v>1.85</v>
      </c>
      <c r="G2271" s="13">
        <v>0.22</v>
      </c>
      <c r="H2271" s="12">
        <v>1</v>
      </c>
      <c r="I2271" s="15">
        <f t="shared" si="210"/>
        <v>1.85</v>
      </c>
      <c r="J2271" s="15">
        <f t="shared" si="211"/>
        <v>0.22</v>
      </c>
      <c r="K2271" s="13">
        <v>94.3</v>
      </c>
      <c r="L2271" s="12">
        <f t="shared" si="212"/>
        <v>0.11798619755541666</v>
      </c>
      <c r="M2271">
        <f t="shared" si="213"/>
        <v>146</v>
      </c>
      <c r="N2271">
        <f t="shared" si="214"/>
        <v>1</v>
      </c>
      <c r="O2271">
        <f t="shared" si="215"/>
        <v>0.1</v>
      </c>
    </row>
    <row r="2272" spans="1:15">
      <c r="A2272" s="12" t="s">
        <v>41</v>
      </c>
      <c r="B2272" s="12">
        <v>2210</v>
      </c>
      <c r="C2272" s="14">
        <v>7.4776058285999998</v>
      </c>
      <c r="D2272" s="13">
        <v>0.26800000000000002</v>
      </c>
      <c r="E2272" s="13">
        <v>56.5</v>
      </c>
      <c r="F2272" s="13">
        <v>1.92</v>
      </c>
      <c r="G2272" s="13">
        <v>0.50600000000000001</v>
      </c>
      <c r="H2272" s="12">
        <v>1</v>
      </c>
      <c r="I2272" s="15">
        <f t="shared" si="210"/>
        <v>1.92</v>
      </c>
      <c r="J2272" s="15">
        <f t="shared" si="211"/>
        <v>0.50600000000000001</v>
      </c>
      <c r="K2272" s="13">
        <v>7542.4</v>
      </c>
      <c r="L2272" s="12">
        <f t="shared" si="212"/>
        <v>9.4354922880550998</v>
      </c>
      <c r="M2272">
        <f t="shared" si="213"/>
        <v>11638</v>
      </c>
      <c r="N2272">
        <f t="shared" si="214"/>
        <v>49</v>
      </c>
      <c r="O2272">
        <f t="shared" si="215"/>
        <v>13</v>
      </c>
    </row>
    <row r="2273" spans="1:15">
      <c r="A2273" s="12" t="s">
        <v>41</v>
      </c>
      <c r="B2273" s="12">
        <v>5300</v>
      </c>
      <c r="C2273" s="14">
        <v>3.7715341100000001E-2</v>
      </c>
      <c r="D2273" s="13">
        <v>0.5</v>
      </c>
      <c r="E2273" s="13">
        <v>56.5</v>
      </c>
      <c r="F2273" s="13">
        <v>0.6</v>
      </c>
      <c r="G2273" s="13">
        <v>0.13500000000000001</v>
      </c>
      <c r="H2273" s="12">
        <v>1</v>
      </c>
      <c r="I2273" s="15">
        <f t="shared" si="210"/>
        <v>0.6</v>
      </c>
      <c r="J2273" s="15">
        <f t="shared" si="211"/>
        <v>0.13500000000000001</v>
      </c>
      <c r="K2273" s="13">
        <v>71</v>
      </c>
      <c r="L2273" s="12">
        <f t="shared" si="212"/>
        <v>8.8788198839583332E-2</v>
      </c>
      <c r="M2273">
        <f t="shared" si="213"/>
        <v>110</v>
      </c>
      <c r="N2273">
        <f t="shared" si="214"/>
        <v>0</v>
      </c>
      <c r="O2273">
        <f t="shared" si="215"/>
        <v>0</v>
      </c>
    </row>
    <row r="2274" spans="1:15">
      <c r="A2274" s="12" t="s">
        <v>41</v>
      </c>
      <c r="B2274" s="12">
        <v>2210</v>
      </c>
      <c r="C2274" s="14">
        <v>0.61041090109999996</v>
      </c>
      <c r="D2274" s="13">
        <v>0.26800000000000002</v>
      </c>
      <c r="E2274" s="13">
        <v>56.5</v>
      </c>
      <c r="F2274" s="13">
        <v>1.92</v>
      </c>
      <c r="G2274" s="13">
        <v>0.50600000000000001</v>
      </c>
      <c r="H2274" s="12">
        <v>1</v>
      </c>
      <c r="I2274" s="15">
        <f t="shared" si="210"/>
        <v>1.92</v>
      </c>
      <c r="J2274" s="15">
        <f t="shared" si="211"/>
        <v>0.50600000000000001</v>
      </c>
      <c r="K2274" s="13">
        <v>615.70000000000005</v>
      </c>
      <c r="L2274" s="12">
        <f t="shared" si="212"/>
        <v>0.77023682203801658</v>
      </c>
      <c r="M2274">
        <f t="shared" si="213"/>
        <v>950</v>
      </c>
      <c r="N2274">
        <f t="shared" si="214"/>
        <v>4</v>
      </c>
      <c r="O2274">
        <f t="shared" si="215"/>
        <v>1.1000000000000001</v>
      </c>
    </row>
    <row r="2275" spans="1:15">
      <c r="A2275" s="12" t="s">
        <v>41</v>
      </c>
      <c r="B2275" s="12">
        <v>4110</v>
      </c>
      <c r="C2275" s="14">
        <v>0.15737956210000001</v>
      </c>
      <c r="D2275" s="13">
        <v>0.309</v>
      </c>
      <c r="E2275" s="13">
        <v>56.5</v>
      </c>
      <c r="F2275" s="13">
        <v>0.7</v>
      </c>
      <c r="G2275" s="13">
        <v>0.09</v>
      </c>
      <c r="H2275" s="12">
        <v>1</v>
      </c>
      <c r="I2275" s="15">
        <f t="shared" si="210"/>
        <v>0.7</v>
      </c>
      <c r="J2275" s="15">
        <f t="shared" si="211"/>
        <v>0.09</v>
      </c>
      <c r="K2275" s="13">
        <v>183</v>
      </c>
      <c r="L2275" s="12">
        <f t="shared" si="212"/>
        <v>0.22896759041023751</v>
      </c>
      <c r="M2275">
        <f t="shared" si="213"/>
        <v>282</v>
      </c>
      <c r="N2275">
        <f t="shared" si="214"/>
        <v>0</v>
      </c>
      <c r="O2275">
        <f t="shared" si="215"/>
        <v>0.1</v>
      </c>
    </row>
    <row r="2276" spans="1:15">
      <c r="A2276" s="12" t="s">
        <v>41</v>
      </c>
      <c r="B2276" s="12">
        <v>1820</v>
      </c>
      <c r="C2276" s="14">
        <v>5.5745510999999998E-2</v>
      </c>
      <c r="D2276" s="13">
        <v>0.24</v>
      </c>
      <c r="E2276" s="13">
        <v>56.5</v>
      </c>
      <c r="F2276" s="13">
        <v>1.78</v>
      </c>
      <c r="G2276" s="13">
        <v>0.38</v>
      </c>
      <c r="H2276" s="12">
        <v>1</v>
      </c>
      <c r="I2276" s="15">
        <f t="shared" si="210"/>
        <v>1.78</v>
      </c>
      <c r="J2276" s="15">
        <f t="shared" si="211"/>
        <v>0.38</v>
      </c>
      <c r="K2276" s="13">
        <v>50.4</v>
      </c>
      <c r="L2276" s="12">
        <f t="shared" si="212"/>
        <v>6.2992427429999984E-2</v>
      </c>
      <c r="M2276">
        <f t="shared" si="213"/>
        <v>78</v>
      </c>
      <c r="N2276">
        <f t="shared" si="214"/>
        <v>0</v>
      </c>
      <c r="O2276">
        <f t="shared" si="215"/>
        <v>0.1</v>
      </c>
    </row>
    <row r="2277" spans="1:15">
      <c r="A2277" s="12" t="s">
        <v>41</v>
      </c>
      <c r="B2277" s="12">
        <v>4110</v>
      </c>
      <c r="C2277" s="14">
        <v>0.45938821289999998</v>
      </c>
      <c r="D2277" s="13">
        <v>0.309</v>
      </c>
      <c r="E2277" s="13">
        <v>56.5</v>
      </c>
      <c r="F2277" s="13">
        <v>0.7</v>
      </c>
      <c r="G2277" s="13">
        <v>0.09</v>
      </c>
      <c r="H2277" s="12">
        <v>1</v>
      </c>
      <c r="I2277" s="15">
        <f t="shared" si="210"/>
        <v>0.7</v>
      </c>
      <c r="J2277" s="15">
        <f t="shared" si="211"/>
        <v>0.09</v>
      </c>
      <c r="K2277" s="13">
        <v>534.29999999999995</v>
      </c>
      <c r="L2277" s="12">
        <f t="shared" si="212"/>
        <v>0.6683524262428876</v>
      </c>
      <c r="M2277">
        <f t="shared" si="213"/>
        <v>824</v>
      </c>
      <c r="N2277">
        <f t="shared" si="214"/>
        <v>1</v>
      </c>
      <c r="O2277">
        <f t="shared" si="215"/>
        <v>0.2</v>
      </c>
    </row>
    <row r="2278" spans="1:15">
      <c r="A2278" s="12" t="s">
        <v>41</v>
      </c>
      <c r="B2278" s="12">
        <v>4110</v>
      </c>
      <c r="C2278" s="14">
        <v>2.7103229900000001E-2</v>
      </c>
      <c r="D2278" s="13">
        <v>0.309</v>
      </c>
      <c r="E2278" s="13">
        <v>56.5</v>
      </c>
      <c r="F2278" s="13">
        <v>0.7</v>
      </c>
      <c r="G2278" s="13">
        <v>0.09</v>
      </c>
      <c r="H2278" s="12">
        <v>1</v>
      </c>
      <c r="I2278" s="15">
        <f t="shared" si="210"/>
        <v>0.7</v>
      </c>
      <c r="J2278" s="15">
        <f t="shared" si="211"/>
        <v>0.09</v>
      </c>
      <c r="K2278" s="13">
        <v>31.5</v>
      </c>
      <c r="L2278" s="12">
        <f t="shared" si="212"/>
        <v>3.9431811600762499E-2</v>
      </c>
      <c r="M2278">
        <f t="shared" si="213"/>
        <v>49</v>
      </c>
      <c r="N2278">
        <f t="shared" si="214"/>
        <v>0</v>
      </c>
      <c r="O2278">
        <f t="shared" si="215"/>
        <v>0</v>
      </c>
    </row>
    <row r="2279" spans="1:15">
      <c r="A2279" s="12" t="s">
        <v>41</v>
      </c>
      <c r="B2279" s="12">
        <v>1820</v>
      </c>
      <c r="C2279" s="14">
        <v>0.31194646199999998</v>
      </c>
      <c r="D2279" s="13">
        <v>0.25800000000000001</v>
      </c>
      <c r="E2279" s="13">
        <v>56.5</v>
      </c>
      <c r="F2279" s="13">
        <v>1.78</v>
      </c>
      <c r="G2279" s="13">
        <v>0.38</v>
      </c>
      <c r="H2279" s="12">
        <v>1</v>
      </c>
      <c r="I2279" s="15">
        <f t="shared" si="210"/>
        <v>1.78</v>
      </c>
      <c r="J2279" s="15">
        <f t="shared" si="211"/>
        <v>0.38</v>
      </c>
      <c r="K2279" s="13">
        <v>302.89999999999998</v>
      </c>
      <c r="L2279" s="12">
        <f t="shared" si="212"/>
        <v>0.3789369647145</v>
      </c>
      <c r="M2279">
        <f t="shared" si="213"/>
        <v>467</v>
      </c>
      <c r="N2279">
        <f t="shared" si="214"/>
        <v>2</v>
      </c>
      <c r="O2279">
        <f t="shared" si="215"/>
        <v>0.4</v>
      </c>
    </row>
    <row r="2280" spans="1:15">
      <c r="A2280" s="12" t="s">
        <v>41</v>
      </c>
      <c r="B2280" s="12">
        <v>1820</v>
      </c>
      <c r="C2280" s="14">
        <v>6.5999058599999993E-2</v>
      </c>
      <c r="D2280" s="13">
        <v>0.25800000000000001</v>
      </c>
      <c r="E2280" s="13">
        <v>56.5</v>
      </c>
      <c r="F2280" s="13">
        <v>1.78</v>
      </c>
      <c r="G2280" s="13">
        <v>0.38</v>
      </c>
      <c r="H2280" s="12">
        <v>1</v>
      </c>
      <c r="I2280" s="15">
        <f t="shared" si="210"/>
        <v>1.78</v>
      </c>
      <c r="J2280" s="15">
        <f t="shared" si="211"/>
        <v>0.38</v>
      </c>
      <c r="K2280" s="13">
        <v>64.099999999999994</v>
      </c>
      <c r="L2280" s="12">
        <f t="shared" si="212"/>
        <v>8.0172356434349987E-2</v>
      </c>
      <c r="M2280">
        <f t="shared" si="213"/>
        <v>99</v>
      </c>
      <c r="N2280">
        <f t="shared" si="214"/>
        <v>0</v>
      </c>
      <c r="O2280">
        <f t="shared" si="215"/>
        <v>0.1</v>
      </c>
    </row>
    <row r="2281" spans="1:15">
      <c r="A2281" s="12" t="s">
        <v>41</v>
      </c>
      <c r="B2281" s="12">
        <v>1820</v>
      </c>
      <c r="C2281" s="14">
        <v>0.23930493250000001</v>
      </c>
      <c r="D2281" s="13">
        <v>0.24</v>
      </c>
      <c r="E2281" s="13">
        <v>56.5</v>
      </c>
      <c r="F2281" s="13">
        <v>1.78</v>
      </c>
      <c r="G2281" s="13">
        <v>0.38</v>
      </c>
      <c r="H2281" s="12">
        <v>1</v>
      </c>
      <c r="I2281" s="15">
        <f t="shared" si="210"/>
        <v>1.78</v>
      </c>
      <c r="J2281" s="15">
        <f t="shared" si="211"/>
        <v>0.38</v>
      </c>
      <c r="K2281" s="13">
        <v>216.2</v>
      </c>
      <c r="L2281" s="12">
        <f t="shared" si="212"/>
        <v>0.270414573725</v>
      </c>
      <c r="M2281">
        <f t="shared" si="213"/>
        <v>334</v>
      </c>
      <c r="N2281">
        <f t="shared" si="214"/>
        <v>1</v>
      </c>
      <c r="O2281">
        <f t="shared" si="215"/>
        <v>0.3</v>
      </c>
    </row>
    <row r="2282" spans="1:15">
      <c r="A2282" s="12" t="s">
        <v>41</v>
      </c>
      <c r="B2282" s="12">
        <v>4110</v>
      </c>
      <c r="C2282" s="14">
        <v>0.23222535990000001</v>
      </c>
      <c r="D2282" s="13">
        <v>0.10199999999999999</v>
      </c>
      <c r="E2282" s="13">
        <v>56.5</v>
      </c>
      <c r="F2282" s="13">
        <v>0.7</v>
      </c>
      <c r="G2282" s="13">
        <v>0.09</v>
      </c>
      <c r="H2282" s="12">
        <v>1</v>
      </c>
      <c r="I2282" s="15">
        <f t="shared" si="210"/>
        <v>0.7</v>
      </c>
      <c r="J2282" s="15">
        <f t="shared" si="211"/>
        <v>0.09</v>
      </c>
      <c r="K2282" s="13">
        <v>89.1</v>
      </c>
      <c r="L2282" s="12">
        <f t="shared" si="212"/>
        <v>0.111526229091975</v>
      </c>
      <c r="M2282">
        <f t="shared" si="213"/>
        <v>138</v>
      </c>
      <c r="N2282">
        <f t="shared" si="214"/>
        <v>0</v>
      </c>
      <c r="O2282">
        <f t="shared" si="215"/>
        <v>0</v>
      </c>
    </row>
    <row r="2283" spans="1:15">
      <c r="A2283" s="12" t="s">
        <v>41</v>
      </c>
      <c r="B2283" s="12">
        <v>1820</v>
      </c>
      <c r="C2283" s="14">
        <v>1.2960795000000001E-3</v>
      </c>
      <c r="D2283" s="13">
        <v>0.182</v>
      </c>
      <c r="E2283" s="13">
        <v>56.5</v>
      </c>
      <c r="F2283" s="13">
        <v>1.78</v>
      </c>
      <c r="G2283" s="13">
        <v>0.38</v>
      </c>
      <c r="H2283" s="12">
        <v>1</v>
      </c>
      <c r="I2283" s="15">
        <f t="shared" si="210"/>
        <v>1.78</v>
      </c>
      <c r="J2283" s="15">
        <f t="shared" si="211"/>
        <v>0.38</v>
      </c>
      <c r="K2283" s="13">
        <v>0.9</v>
      </c>
      <c r="L2283" s="12">
        <f t="shared" si="212"/>
        <v>1.1106321248749999E-3</v>
      </c>
      <c r="M2283">
        <f t="shared" si="213"/>
        <v>1</v>
      </c>
      <c r="N2283">
        <f t="shared" si="214"/>
        <v>0</v>
      </c>
      <c r="O2283">
        <f t="shared" si="215"/>
        <v>0</v>
      </c>
    </row>
    <row r="2284" spans="1:15">
      <c r="A2284" s="12" t="s">
        <v>41</v>
      </c>
      <c r="B2284" s="12">
        <v>4110</v>
      </c>
      <c r="C2284" s="14">
        <v>0.2073473203</v>
      </c>
      <c r="D2284" s="13">
        <v>0.309</v>
      </c>
      <c r="E2284" s="13">
        <v>56.5</v>
      </c>
      <c r="F2284" s="13">
        <v>0.7</v>
      </c>
      <c r="G2284" s="13">
        <v>0.09</v>
      </c>
      <c r="H2284" s="12">
        <v>1</v>
      </c>
      <c r="I2284" s="15">
        <f t="shared" si="210"/>
        <v>0.7</v>
      </c>
      <c r="J2284" s="15">
        <f t="shared" si="211"/>
        <v>0.09</v>
      </c>
      <c r="K2284" s="13">
        <v>241.1</v>
      </c>
      <c r="L2284" s="12">
        <f t="shared" si="212"/>
        <v>0.30166443262146253</v>
      </c>
      <c r="M2284">
        <f t="shared" si="213"/>
        <v>372</v>
      </c>
      <c r="N2284">
        <f t="shared" si="214"/>
        <v>1</v>
      </c>
      <c r="O2284">
        <f t="shared" si="215"/>
        <v>0.1</v>
      </c>
    </row>
    <row r="2285" spans="1:15">
      <c r="A2285" s="12" t="s">
        <v>41</v>
      </c>
      <c r="B2285" s="12">
        <v>4110</v>
      </c>
      <c r="C2285" s="14">
        <v>0.35902972909999997</v>
      </c>
      <c r="D2285" s="13">
        <v>0.10199999999999999</v>
      </c>
      <c r="E2285" s="13">
        <v>56.5</v>
      </c>
      <c r="F2285" s="13">
        <v>0.7</v>
      </c>
      <c r="G2285" s="13">
        <v>0.09</v>
      </c>
      <c r="H2285" s="12">
        <v>1</v>
      </c>
      <c r="I2285" s="15">
        <f t="shared" si="210"/>
        <v>0.7</v>
      </c>
      <c r="J2285" s="15">
        <f t="shared" si="211"/>
        <v>0.09</v>
      </c>
      <c r="K2285" s="13">
        <v>137.80000000000001</v>
      </c>
      <c r="L2285" s="12">
        <f t="shared" si="212"/>
        <v>0.17242402740027499</v>
      </c>
      <c r="M2285">
        <f t="shared" si="213"/>
        <v>213</v>
      </c>
      <c r="N2285">
        <f t="shared" si="214"/>
        <v>0</v>
      </c>
      <c r="O2285">
        <f t="shared" si="215"/>
        <v>0</v>
      </c>
    </row>
    <row r="2286" spans="1:15">
      <c r="A2286" s="12" t="s">
        <v>41</v>
      </c>
      <c r="B2286" s="12">
        <v>4110</v>
      </c>
      <c r="C2286" s="14">
        <v>6.4548040200000004E-2</v>
      </c>
      <c r="D2286" s="13">
        <v>0.309</v>
      </c>
      <c r="E2286" s="13">
        <v>56.5</v>
      </c>
      <c r="F2286" s="13">
        <v>0.7</v>
      </c>
      <c r="G2286" s="13">
        <v>0.09</v>
      </c>
      <c r="H2286" s="12">
        <v>1</v>
      </c>
      <c r="I2286" s="15">
        <f t="shared" si="210"/>
        <v>0.7</v>
      </c>
      <c r="J2286" s="15">
        <f t="shared" si="211"/>
        <v>0.09</v>
      </c>
      <c r="K2286" s="13">
        <v>75.099999999999994</v>
      </c>
      <c r="L2286" s="12">
        <f t="shared" si="212"/>
        <v>9.390932998597501E-2</v>
      </c>
      <c r="M2286">
        <f t="shared" si="213"/>
        <v>116</v>
      </c>
      <c r="N2286">
        <f t="shared" si="214"/>
        <v>0</v>
      </c>
      <c r="O2286">
        <f t="shared" si="215"/>
        <v>0</v>
      </c>
    </row>
    <row r="2287" spans="1:15">
      <c r="A2287" s="12" t="s">
        <v>41</v>
      </c>
      <c r="B2287" s="12">
        <v>1200</v>
      </c>
      <c r="C2287" s="14">
        <v>25.6179530426</v>
      </c>
      <c r="D2287" s="13">
        <v>0.38900000000000001</v>
      </c>
      <c r="E2287" s="13">
        <v>56.5</v>
      </c>
      <c r="F2287" s="13">
        <v>2.23</v>
      </c>
      <c r="G2287" s="13">
        <v>0.316</v>
      </c>
      <c r="H2287" s="12">
        <v>1</v>
      </c>
      <c r="I2287" s="15">
        <f t="shared" si="210"/>
        <v>2.23</v>
      </c>
      <c r="J2287" s="15">
        <f t="shared" si="211"/>
        <v>0.316</v>
      </c>
      <c r="K2287" s="13">
        <v>37506.699999999997</v>
      </c>
      <c r="L2287" s="12">
        <f t="shared" si="212"/>
        <v>46.920348412232009</v>
      </c>
      <c r="M2287">
        <f t="shared" si="213"/>
        <v>57875</v>
      </c>
      <c r="N2287">
        <f t="shared" si="214"/>
        <v>285</v>
      </c>
      <c r="O2287">
        <f t="shared" si="215"/>
        <v>40.299999999999997</v>
      </c>
    </row>
    <row r="2288" spans="1:15">
      <c r="A2288" s="12" t="s">
        <v>41</v>
      </c>
      <c r="B2288" s="12">
        <v>1200</v>
      </c>
      <c r="C2288" s="14">
        <v>0.2125788924</v>
      </c>
      <c r="D2288" s="13">
        <v>0.34699999999999998</v>
      </c>
      <c r="E2288" s="13">
        <v>56.5</v>
      </c>
      <c r="F2288" s="13">
        <v>2.23</v>
      </c>
      <c r="G2288" s="13">
        <v>0.316</v>
      </c>
      <c r="H2288" s="12">
        <v>1</v>
      </c>
      <c r="I2288" s="15">
        <f t="shared" si="210"/>
        <v>2.23</v>
      </c>
      <c r="J2288" s="15">
        <f t="shared" si="211"/>
        <v>0.316</v>
      </c>
      <c r="K2288" s="13">
        <v>277.60000000000002</v>
      </c>
      <c r="L2288" s="12">
        <f t="shared" si="212"/>
        <v>0.34730962291235001</v>
      </c>
      <c r="M2288">
        <f t="shared" si="213"/>
        <v>428</v>
      </c>
      <c r="N2288">
        <f t="shared" si="214"/>
        <v>2</v>
      </c>
      <c r="O2288">
        <f t="shared" si="215"/>
        <v>0.3</v>
      </c>
    </row>
    <row r="2289" spans="1:15">
      <c r="A2289" s="12" t="s">
        <v>41</v>
      </c>
      <c r="B2289" s="12">
        <v>1100</v>
      </c>
      <c r="C2289" s="14">
        <v>0.2569121358</v>
      </c>
      <c r="D2289" s="13">
        <v>0.28599999999999998</v>
      </c>
      <c r="E2289" s="13">
        <v>56.5</v>
      </c>
      <c r="F2289" s="13">
        <v>1.85</v>
      </c>
      <c r="G2289" s="13">
        <v>0.22</v>
      </c>
      <c r="H2289" s="12">
        <v>1</v>
      </c>
      <c r="I2289" s="15">
        <f t="shared" si="210"/>
        <v>1.85</v>
      </c>
      <c r="J2289" s="15">
        <f t="shared" si="211"/>
        <v>0.22</v>
      </c>
      <c r="K2289" s="13">
        <v>276.60000000000002</v>
      </c>
      <c r="L2289" s="12">
        <f t="shared" si="212"/>
        <v>0.34595360019934995</v>
      </c>
      <c r="M2289">
        <f t="shared" si="213"/>
        <v>427</v>
      </c>
      <c r="N2289">
        <f t="shared" si="214"/>
        <v>2</v>
      </c>
      <c r="O2289">
        <f t="shared" si="215"/>
        <v>0.2</v>
      </c>
    </row>
    <row r="2290" spans="1:15">
      <c r="A2290" s="12" t="s">
        <v>41</v>
      </c>
      <c r="B2290" s="12">
        <v>4110</v>
      </c>
      <c r="C2290" s="14">
        <v>1.78332691E-2</v>
      </c>
      <c r="D2290" s="13">
        <v>0.10199999999999999</v>
      </c>
      <c r="E2290" s="13">
        <v>56.5</v>
      </c>
      <c r="F2290" s="13">
        <v>0.7</v>
      </c>
      <c r="G2290" s="13">
        <v>0.09</v>
      </c>
      <c r="H2290" s="12">
        <v>1</v>
      </c>
      <c r="I2290" s="15">
        <f t="shared" si="210"/>
        <v>0.7</v>
      </c>
      <c r="J2290" s="15">
        <f t="shared" si="211"/>
        <v>0.09</v>
      </c>
      <c r="K2290" s="13">
        <v>6.8</v>
      </c>
      <c r="L2290" s="12">
        <f t="shared" si="212"/>
        <v>8.5644274852750002E-3</v>
      </c>
      <c r="M2290">
        <f t="shared" si="213"/>
        <v>11</v>
      </c>
      <c r="N2290">
        <f t="shared" si="214"/>
        <v>0</v>
      </c>
      <c r="O2290">
        <f t="shared" si="215"/>
        <v>0</v>
      </c>
    </row>
    <row r="2291" spans="1:15">
      <c r="A2291" s="12" t="s">
        <v>41</v>
      </c>
      <c r="B2291" s="12">
        <v>4110</v>
      </c>
      <c r="C2291" s="14">
        <v>2.1323650199999999E-2</v>
      </c>
      <c r="D2291" s="13">
        <v>0.10199999999999999</v>
      </c>
      <c r="E2291" s="13">
        <v>56.5</v>
      </c>
      <c r="F2291" s="13">
        <v>0.7</v>
      </c>
      <c r="G2291" s="13">
        <v>0.09</v>
      </c>
      <c r="H2291" s="12">
        <v>1</v>
      </c>
      <c r="I2291" s="15">
        <f t="shared" si="210"/>
        <v>0.7</v>
      </c>
      <c r="J2291" s="15">
        <f t="shared" si="211"/>
        <v>0.09</v>
      </c>
      <c r="K2291" s="13">
        <v>8.1999999999999993</v>
      </c>
      <c r="L2291" s="12">
        <f t="shared" si="212"/>
        <v>1.024068300855E-2</v>
      </c>
      <c r="M2291">
        <f t="shared" si="213"/>
        <v>13</v>
      </c>
      <c r="N2291">
        <f t="shared" si="214"/>
        <v>0</v>
      </c>
      <c r="O2291">
        <f t="shared" si="215"/>
        <v>0</v>
      </c>
    </row>
    <row r="2292" spans="1:15">
      <c r="A2292" s="12" t="s">
        <v>41</v>
      </c>
      <c r="B2292" s="12">
        <v>4110</v>
      </c>
      <c r="C2292" s="14">
        <v>1.03629571E-2</v>
      </c>
      <c r="D2292" s="13">
        <v>0.10199999999999999</v>
      </c>
      <c r="E2292" s="13">
        <v>56.5</v>
      </c>
      <c r="F2292" s="13">
        <v>0.7</v>
      </c>
      <c r="G2292" s="13">
        <v>0.09</v>
      </c>
      <c r="H2292" s="12">
        <v>1</v>
      </c>
      <c r="I2292" s="15">
        <f t="shared" si="210"/>
        <v>0.7</v>
      </c>
      <c r="J2292" s="15">
        <f t="shared" si="211"/>
        <v>0.09</v>
      </c>
      <c r="K2292" s="13">
        <v>4</v>
      </c>
      <c r="L2292" s="12">
        <f t="shared" si="212"/>
        <v>4.9768101472750003E-3</v>
      </c>
      <c r="M2292">
        <f t="shared" si="213"/>
        <v>6</v>
      </c>
      <c r="N2292">
        <f t="shared" si="214"/>
        <v>0</v>
      </c>
      <c r="O2292">
        <f t="shared" si="215"/>
        <v>0</v>
      </c>
    </row>
    <row r="2293" spans="1:15">
      <c r="A2293" s="12" t="s">
        <v>41</v>
      </c>
      <c r="B2293" s="12">
        <v>4110</v>
      </c>
      <c r="C2293" s="14">
        <v>2.2212689099999999E-2</v>
      </c>
      <c r="D2293" s="13">
        <v>0.10199999999999999</v>
      </c>
      <c r="E2293" s="13">
        <v>56.5</v>
      </c>
      <c r="F2293" s="13">
        <v>0.7</v>
      </c>
      <c r="G2293" s="13">
        <v>0.09</v>
      </c>
      <c r="H2293" s="12">
        <v>1</v>
      </c>
      <c r="I2293" s="15">
        <f t="shared" si="210"/>
        <v>0.7</v>
      </c>
      <c r="J2293" s="15">
        <f t="shared" si="211"/>
        <v>0.09</v>
      </c>
      <c r="K2293" s="13">
        <v>8.5</v>
      </c>
      <c r="L2293" s="12">
        <f t="shared" si="212"/>
        <v>1.0667643940274999E-2</v>
      </c>
      <c r="M2293">
        <f t="shared" si="213"/>
        <v>13</v>
      </c>
      <c r="N2293">
        <f t="shared" si="214"/>
        <v>0</v>
      </c>
      <c r="O2293">
        <f t="shared" si="215"/>
        <v>0</v>
      </c>
    </row>
    <row r="2294" spans="1:15">
      <c r="A2294" s="12" t="s">
        <v>41</v>
      </c>
      <c r="B2294" s="12">
        <v>4110</v>
      </c>
      <c r="C2294" s="14">
        <v>0.49994057260000002</v>
      </c>
      <c r="D2294" s="13">
        <v>0.309</v>
      </c>
      <c r="E2294" s="13">
        <v>56.5</v>
      </c>
      <c r="F2294" s="13">
        <v>0.7</v>
      </c>
      <c r="G2294" s="13">
        <v>0.09</v>
      </c>
      <c r="H2294" s="12">
        <v>1</v>
      </c>
      <c r="I2294" s="15">
        <f t="shared" si="210"/>
        <v>0.7</v>
      </c>
      <c r="J2294" s="15">
        <f t="shared" si="211"/>
        <v>0.09</v>
      </c>
      <c r="K2294" s="13">
        <v>581.4</v>
      </c>
      <c r="L2294" s="12">
        <f t="shared" si="212"/>
        <v>0.72735104056142508</v>
      </c>
      <c r="M2294">
        <f t="shared" si="213"/>
        <v>897</v>
      </c>
      <c r="N2294">
        <f t="shared" si="214"/>
        <v>1</v>
      </c>
      <c r="O2294">
        <f t="shared" si="215"/>
        <v>0.2</v>
      </c>
    </row>
    <row r="2295" spans="1:15">
      <c r="A2295" s="12" t="s">
        <v>41</v>
      </c>
      <c r="B2295" s="12">
        <v>4110</v>
      </c>
      <c r="C2295" s="14">
        <v>3.5316980000000002E-4</v>
      </c>
      <c r="D2295" s="13">
        <v>0.10199999999999999</v>
      </c>
      <c r="E2295" s="13">
        <v>56.5</v>
      </c>
      <c r="F2295" s="13">
        <v>0.7</v>
      </c>
      <c r="G2295" s="13">
        <v>0.09</v>
      </c>
      <c r="H2295" s="12">
        <v>1</v>
      </c>
      <c r="I2295" s="15">
        <f t="shared" si="210"/>
        <v>0.7</v>
      </c>
      <c r="J2295" s="15">
        <f t="shared" si="211"/>
        <v>0.09</v>
      </c>
      <c r="K2295" s="13">
        <v>0.1</v>
      </c>
      <c r="L2295" s="12">
        <f t="shared" si="212"/>
        <v>1.6960979644999998E-4</v>
      </c>
      <c r="M2295">
        <f t="shared" si="213"/>
        <v>0</v>
      </c>
      <c r="N2295">
        <f t="shared" si="214"/>
        <v>0</v>
      </c>
      <c r="O2295">
        <f t="shared" si="215"/>
        <v>0</v>
      </c>
    </row>
    <row r="2296" spans="1:15">
      <c r="A2296" s="12" t="s">
        <v>41</v>
      </c>
      <c r="B2296" s="12">
        <v>4110</v>
      </c>
      <c r="C2296" s="14">
        <v>2.3578907482</v>
      </c>
      <c r="D2296" s="13">
        <v>0.10199999999999999</v>
      </c>
      <c r="E2296" s="13">
        <v>56.5</v>
      </c>
      <c r="F2296" s="13">
        <v>0.7</v>
      </c>
      <c r="G2296" s="13">
        <v>0.09</v>
      </c>
      <c r="H2296" s="12">
        <v>1</v>
      </c>
      <c r="I2296" s="15">
        <f t="shared" si="210"/>
        <v>0.7</v>
      </c>
      <c r="J2296" s="15">
        <f t="shared" si="211"/>
        <v>0.09</v>
      </c>
      <c r="K2296" s="13">
        <v>905.2</v>
      </c>
      <c r="L2296" s="12">
        <f t="shared" si="212"/>
        <v>1.1323770318230499</v>
      </c>
      <c r="M2296">
        <f t="shared" si="213"/>
        <v>1397</v>
      </c>
      <c r="N2296">
        <f t="shared" si="214"/>
        <v>2</v>
      </c>
      <c r="O2296">
        <f t="shared" si="215"/>
        <v>0.3</v>
      </c>
    </row>
    <row r="2297" spans="1:15">
      <c r="A2297" s="12" t="s">
        <v>41</v>
      </c>
      <c r="B2297" s="12">
        <v>1820</v>
      </c>
      <c r="C2297" s="14">
        <v>3.33606392E-2</v>
      </c>
      <c r="D2297" s="13">
        <v>0.182</v>
      </c>
      <c r="E2297" s="13">
        <v>56.5</v>
      </c>
      <c r="F2297" s="13">
        <v>1.78</v>
      </c>
      <c r="G2297" s="13">
        <v>0.38</v>
      </c>
      <c r="H2297" s="12">
        <v>1</v>
      </c>
      <c r="I2297" s="15">
        <f t="shared" si="210"/>
        <v>1.78</v>
      </c>
      <c r="J2297" s="15">
        <f t="shared" si="211"/>
        <v>0.38</v>
      </c>
      <c r="K2297" s="13">
        <v>22.9</v>
      </c>
      <c r="L2297" s="12">
        <f t="shared" si="212"/>
        <v>2.8587287741133335E-2</v>
      </c>
      <c r="M2297">
        <f t="shared" si="213"/>
        <v>35</v>
      </c>
      <c r="N2297">
        <f t="shared" si="214"/>
        <v>0</v>
      </c>
      <c r="O2297">
        <f t="shared" si="215"/>
        <v>0</v>
      </c>
    </row>
    <row r="2298" spans="1:15">
      <c r="A2298" s="12" t="s">
        <v>41</v>
      </c>
      <c r="B2298" s="12">
        <v>4110</v>
      </c>
      <c r="C2298" s="14">
        <v>0.40157070319999999</v>
      </c>
      <c r="D2298" s="13">
        <v>0.309</v>
      </c>
      <c r="E2298" s="13">
        <v>56.5</v>
      </c>
      <c r="F2298" s="13">
        <v>0.7</v>
      </c>
      <c r="G2298" s="13">
        <v>0.09</v>
      </c>
      <c r="H2298" s="12">
        <v>1</v>
      </c>
      <c r="I2298" s="15">
        <f t="shared" si="210"/>
        <v>0.7</v>
      </c>
      <c r="J2298" s="15">
        <f t="shared" si="211"/>
        <v>0.09</v>
      </c>
      <c r="K2298" s="13">
        <v>467</v>
      </c>
      <c r="L2298" s="12">
        <f t="shared" si="212"/>
        <v>0.5842351768181</v>
      </c>
      <c r="M2298">
        <f t="shared" si="213"/>
        <v>721</v>
      </c>
      <c r="N2298">
        <f t="shared" si="214"/>
        <v>1</v>
      </c>
      <c r="O2298">
        <f t="shared" si="215"/>
        <v>0.1</v>
      </c>
    </row>
    <row r="2299" spans="1:15">
      <c r="A2299" s="12" t="s">
        <v>41</v>
      </c>
      <c r="B2299" s="12">
        <v>4110</v>
      </c>
      <c r="C2299" s="14">
        <v>2.4245125261</v>
      </c>
      <c r="D2299" s="13">
        <v>0.10199999999999999</v>
      </c>
      <c r="E2299" s="13">
        <v>56.5</v>
      </c>
      <c r="F2299" s="13">
        <v>0.7</v>
      </c>
      <c r="G2299" s="13">
        <v>0.09</v>
      </c>
      <c r="H2299" s="12">
        <v>1</v>
      </c>
      <c r="I2299" s="15">
        <f t="shared" si="210"/>
        <v>0.7</v>
      </c>
      <c r="J2299" s="15">
        <f t="shared" si="211"/>
        <v>0.09</v>
      </c>
      <c r="K2299" s="13">
        <v>930.8</v>
      </c>
      <c r="L2299" s="12">
        <f t="shared" si="212"/>
        <v>1.1643721406595249</v>
      </c>
      <c r="M2299">
        <f t="shared" si="213"/>
        <v>1436</v>
      </c>
      <c r="N2299">
        <f t="shared" si="214"/>
        <v>2</v>
      </c>
      <c r="O2299">
        <f t="shared" si="215"/>
        <v>0.3</v>
      </c>
    </row>
    <row r="2300" spans="1:15">
      <c r="A2300" s="12" t="s">
        <v>41</v>
      </c>
      <c r="B2300" s="12">
        <v>4110</v>
      </c>
      <c r="C2300" s="14">
        <v>5.1807156399999998E-2</v>
      </c>
      <c r="D2300" s="13">
        <v>0.10199999999999999</v>
      </c>
      <c r="E2300" s="13">
        <v>56.5</v>
      </c>
      <c r="F2300" s="13">
        <v>0.7</v>
      </c>
      <c r="G2300" s="13">
        <v>0.09</v>
      </c>
      <c r="H2300" s="12">
        <v>1</v>
      </c>
      <c r="I2300" s="15">
        <f t="shared" si="210"/>
        <v>0.7</v>
      </c>
      <c r="J2300" s="15">
        <f t="shared" si="211"/>
        <v>0.09</v>
      </c>
      <c r="K2300" s="13">
        <v>19.899999999999999</v>
      </c>
      <c r="L2300" s="12">
        <f t="shared" si="212"/>
        <v>2.4880386861099998E-2</v>
      </c>
      <c r="M2300">
        <f t="shared" si="213"/>
        <v>31</v>
      </c>
      <c r="N2300">
        <f t="shared" si="214"/>
        <v>0</v>
      </c>
      <c r="O2300">
        <f t="shared" si="215"/>
        <v>0</v>
      </c>
    </row>
    <row r="2301" spans="1:15">
      <c r="A2301" s="12" t="s">
        <v>41</v>
      </c>
      <c r="B2301" s="12">
        <v>4340</v>
      </c>
      <c r="C2301" s="14">
        <v>1.0301876999999999E-2</v>
      </c>
      <c r="D2301" s="13">
        <v>0.41299999999999998</v>
      </c>
      <c r="E2301" s="13">
        <v>56.5</v>
      </c>
      <c r="F2301" s="13">
        <v>0.7</v>
      </c>
      <c r="G2301" s="13">
        <v>0.09</v>
      </c>
      <c r="H2301" s="12">
        <v>1</v>
      </c>
      <c r="I2301" s="15">
        <f t="shared" si="210"/>
        <v>0.7</v>
      </c>
      <c r="J2301" s="15">
        <f t="shared" si="211"/>
        <v>0.09</v>
      </c>
      <c r="K2301" s="13">
        <v>16</v>
      </c>
      <c r="L2301" s="12">
        <f t="shared" si="212"/>
        <v>2.0032429071374997E-2</v>
      </c>
      <c r="M2301">
        <f t="shared" si="213"/>
        <v>25</v>
      </c>
      <c r="N2301">
        <f t="shared" si="214"/>
        <v>0</v>
      </c>
      <c r="O2301">
        <f t="shared" si="215"/>
        <v>0</v>
      </c>
    </row>
    <row r="2302" spans="1:15">
      <c r="A2302" s="12" t="s">
        <v>41</v>
      </c>
      <c r="B2302" s="12">
        <v>5300</v>
      </c>
      <c r="C2302" s="14">
        <v>0.1996929096</v>
      </c>
      <c r="D2302" s="13">
        <v>0.5</v>
      </c>
      <c r="E2302" s="13">
        <v>56.5</v>
      </c>
      <c r="F2302" s="13">
        <v>0.6</v>
      </c>
      <c r="G2302" s="13">
        <v>0.13500000000000001</v>
      </c>
      <c r="H2302" s="12">
        <v>1</v>
      </c>
      <c r="I2302" s="15">
        <f t="shared" si="210"/>
        <v>0.6</v>
      </c>
      <c r="J2302" s="15">
        <f t="shared" si="211"/>
        <v>0.13500000000000001</v>
      </c>
      <c r="K2302" s="13">
        <v>375.8</v>
      </c>
      <c r="L2302" s="12">
        <f t="shared" si="212"/>
        <v>0.47011039134999999</v>
      </c>
      <c r="M2302">
        <f t="shared" si="213"/>
        <v>580</v>
      </c>
      <c r="N2302">
        <f t="shared" si="214"/>
        <v>1</v>
      </c>
      <c r="O2302">
        <f t="shared" si="215"/>
        <v>0.2</v>
      </c>
    </row>
    <row r="2303" spans="1:15">
      <c r="A2303" s="12" t="s">
        <v>41</v>
      </c>
      <c r="B2303" s="12">
        <v>4110</v>
      </c>
      <c r="C2303" s="14">
        <v>1.28701544E-2</v>
      </c>
      <c r="D2303" s="13">
        <v>0.10199999999999999</v>
      </c>
      <c r="E2303" s="13">
        <v>56.5</v>
      </c>
      <c r="F2303" s="13">
        <v>0.7</v>
      </c>
      <c r="G2303" s="13">
        <v>0.09</v>
      </c>
      <c r="H2303" s="12">
        <v>1</v>
      </c>
      <c r="I2303" s="15">
        <f t="shared" si="210"/>
        <v>0.7</v>
      </c>
      <c r="J2303" s="15">
        <f t="shared" si="211"/>
        <v>0.09</v>
      </c>
      <c r="K2303" s="13">
        <v>4.9000000000000004</v>
      </c>
      <c r="L2303" s="12">
        <f t="shared" si="212"/>
        <v>6.1808916505999992E-3</v>
      </c>
      <c r="M2303">
        <f t="shared" si="213"/>
        <v>8</v>
      </c>
      <c r="N2303">
        <f t="shared" si="214"/>
        <v>0</v>
      </c>
      <c r="O2303">
        <f t="shared" si="215"/>
        <v>0</v>
      </c>
    </row>
    <row r="2304" spans="1:15">
      <c r="A2304" s="12" t="s">
        <v>41</v>
      </c>
      <c r="B2304" s="12">
        <v>1200</v>
      </c>
      <c r="C2304" s="14">
        <v>1.2346808799999999E-2</v>
      </c>
      <c r="D2304" s="13">
        <v>0.34699999999999998</v>
      </c>
      <c r="E2304" s="13">
        <v>56.5</v>
      </c>
      <c r="F2304" s="13">
        <v>2.23</v>
      </c>
      <c r="G2304" s="13">
        <v>0.316</v>
      </c>
      <c r="H2304" s="12">
        <v>1</v>
      </c>
      <c r="I2304" s="15">
        <f t="shared" si="210"/>
        <v>2.23</v>
      </c>
      <c r="J2304" s="15">
        <f t="shared" si="211"/>
        <v>0.316</v>
      </c>
      <c r="K2304" s="13">
        <v>16.100000000000001</v>
      </c>
      <c r="L2304" s="12">
        <f t="shared" si="212"/>
        <v>2.0172113327366663E-2</v>
      </c>
      <c r="M2304">
        <f t="shared" si="213"/>
        <v>25</v>
      </c>
      <c r="N2304">
        <f t="shared" si="214"/>
        <v>0</v>
      </c>
      <c r="O2304">
        <f t="shared" si="215"/>
        <v>0</v>
      </c>
    </row>
    <row r="2305" spans="1:15">
      <c r="A2305" s="12" t="s">
        <v>41</v>
      </c>
      <c r="B2305" s="12">
        <v>1180</v>
      </c>
      <c r="C2305" s="14">
        <v>5.2331184400000001E-2</v>
      </c>
      <c r="D2305" s="13">
        <v>0.39</v>
      </c>
      <c r="E2305" s="13">
        <v>56.5</v>
      </c>
      <c r="F2305" s="13">
        <v>1.05</v>
      </c>
      <c r="G2305" s="13">
        <v>0.22</v>
      </c>
      <c r="H2305" s="12">
        <v>1</v>
      </c>
      <c r="I2305" s="15">
        <f t="shared" si="210"/>
        <v>1.05</v>
      </c>
      <c r="J2305" s="15">
        <f t="shared" si="211"/>
        <v>0.22</v>
      </c>
      <c r="K2305" s="13">
        <v>68.099999999999994</v>
      </c>
      <c r="L2305" s="12">
        <f t="shared" si="212"/>
        <v>9.6093137354499994E-2</v>
      </c>
      <c r="M2305">
        <f t="shared" si="213"/>
        <v>119</v>
      </c>
      <c r="N2305">
        <f t="shared" si="214"/>
        <v>0</v>
      </c>
      <c r="O2305">
        <f t="shared" si="215"/>
        <v>0.1</v>
      </c>
    </row>
    <row r="2306" spans="1:15">
      <c r="A2306" s="12" t="s">
        <v>41</v>
      </c>
      <c r="B2306" s="12">
        <v>2210</v>
      </c>
      <c r="C2306" s="14">
        <v>0.2183274161</v>
      </c>
      <c r="D2306" s="13">
        <v>0.26800000000000002</v>
      </c>
      <c r="E2306" s="13">
        <v>56.5</v>
      </c>
      <c r="F2306" s="13">
        <v>1.92</v>
      </c>
      <c r="G2306" s="13">
        <v>0.50600000000000001</v>
      </c>
      <c r="H2306" s="12">
        <v>1</v>
      </c>
      <c r="I2306" s="15">
        <f t="shared" si="210"/>
        <v>1.92</v>
      </c>
      <c r="J2306" s="15">
        <f t="shared" si="211"/>
        <v>0.50600000000000001</v>
      </c>
      <c r="K2306" s="13">
        <v>195.1</v>
      </c>
      <c r="L2306" s="12">
        <f t="shared" si="212"/>
        <v>0.27549281121551666</v>
      </c>
      <c r="M2306">
        <f t="shared" si="213"/>
        <v>340</v>
      </c>
      <c r="N2306">
        <f t="shared" si="214"/>
        <v>1</v>
      </c>
      <c r="O2306">
        <f t="shared" si="215"/>
        <v>0.4</v>
      </c>
    </row>
    <row r="2307" spans="1:15">
      <c r="A2307" s="12" t="s">
        <v>41</v>
      </c>
      <c r="B2307" s="12">
        <v>2210</v>
      </c>
      <c r="C2307" s="14">
        <v>1.4548065611000001</v>
      </c>
      <c r="D2307" s="13">
        <v>0.26800000000000002</v>
      </c>
      <c r="E2307" s="13">
        <v>56.5</v>
      </c>
      <c r="F2307" s="13">
        <v>1.92</v>
      </c>
      <c r="G2307" s="13">
        <v>0.50600000000000001</v>
      </c>
      <c r="H2307" s="12">
        <v>1</v>
      </c>
      <c r="I2307" s="15">
        <f t="shared" ref="I2307:I2370" si="216">F2307</f>
        <v>1.92</v>
      </c>
      <c r="J2307" s="15">
        <f t="shared" ref="J2307:J2370" si="217">G2307</f>
        <v>0.50600000000000001</v>
      </c>
      <c r="K2307" s="13">
        <v>1467.4</v>
      </c>
      <c r="L2307" s="12">
        <f t="shared" ref="L2307:L2370" si="218">E2307*D2307*C2307/12</f>
        <v>1.8357234123480168</v>
      </c>
      <c r="M2307">
        <f t="shared" ref="M2307:M2370" si="219">ROUND(E2307*D2307*C2307*102.79,0)</f>
        <v>2264</v>
      </c>
      <c r="N2307">
        <f t="shared" ref="N2307:N2370" si="220">ROUND(I2307*M2307*0.002205,0)</f>
        <v>10</v>
      </c>
      <c r="O2307">
        <f t="shared" ref="O2307:O2370" si="221">ROUND(J2307*M2307*0.002205,1)</f>
        <v>2.5</v>
      </c>
    </row>
    <row r="2308" spans="1:15">
      <c r="A2308" s="12" t="s">
        <v>41</v>
      </c>
      <c r="B2308" s="12">
        <v>2210</v>
      </c>
      <c r="C2308" s="14">
        <v>3.7415791000000001E-3</v>
      </c>
      <c r="D2308" s="13">
        <v>0.26800000000000002</v>
      </c>
      <c r="E2308" s="13">
        <v>56.5</v>
      </c>
      <c r="F2308" s="13">
        <v>1.92</v>
      </c>
      <c r="G2308" s="13">
        <v>0.50600000000000001</v>
      </c>
      <c r="H2308" s="12">
        <v>1</v>
      </c>
      <c r="I2308" s="15">
        <f t="shared" si="216"/>
        <v>1.92</v>
      </c>
      <c r="J2308" s="15">
        <f t="shared" si="217"/>
        <v>0.50600000000000001</v>
      </c>
      <c r="K2308" s="13">
        <v>3.8</v>
      </c>
      <c r="L2308" s="12">
        <f t="shared" si="218"/>
        <v>4.7212492276833334E-3</v>
      </c>
      <c r="M2308">
        <f t="shared" si="219"/>
        <v>6</v>
      </c>
      <c r="N2308">
        <f t="shared" si="220"/>
        <v>0</v>
      </c>
      <c r="O2308">
        <f t="shared" si="221"/>
        <v>0</v>
      </c>
    </row>
    <row r="2309" spans="1:15">
      <c r="A2309" s="12" t="s">
        <v>41</v>
      </c>
      <c r="B2309" s="12">
        <v>4340</v>
      </c>
      <c r="C2309" s="14">
        <v>3.9243124618</v>
      </c>
      <c r="D2309" s="13">
        <v>0.41299999999999998</v>
      </c>
      <c r="E2309" s="13">
        <v>56.5</v>
      </c>
      <c r="F2309" s="13">
        <v>0.7</v>
      </c>
      <c r="G2309" s="13">
        <v>0.09</v>
      </c>
      <c r="H2309" s="12">
        <v>1</v>
      </c>
      <c r="I2309" s="15">
        <f t="shared" si="216"/>
        <v>0.7</v>
      </c>
      <c r="J2309" s="15">
        <f t="shared" si="217"/>
        <v>0.09</v>
      </c>
      <c r="K2309" s="13">
        <v>6100</v>
      </c>
      <c r="L2309" s="12">
        <f t="shared" si="218"/>
        <v>7.6309890949893413</v>
      </c>
      <c r="M2309">
        <f t="shared" si="219"/>
        <v>9413</v>
      </c>
      <c r="N2309">
        <f t="shared" si="220"/>
        <v>15</v>
      </c>
      <c r="O2309">
        <f t="shared" si="221"/>
        <v>1.9</v>
      </c>
    </row>
    <row r="2310" spans="1:15">
      <c r="A2310" s="12" t="s">
        <v>41</v>
      </c>
      <c r="B2310" s="12">
        <v>4340</v>
      </c>
      <c r="C2310" s="14">
        <v>6.9813231072999997</v>
      </c>
      <c r="D2310" s="13">
        <v>0.41299999999999998</v>
      </c>
      <c r="E2310" s="13">
        <v>56.5</v>
      </c>
      <c r="F2310" s="13">
        <v>0.7</v>
      </c>
      <c r="G2310" s="13">
        <v>0.09</v>
      </c>
      <c r="H2310" s="12">
        <v>1</v>
      </c>
      <c r="I2310" s="15">
        <f t="shared" si="216"/>
        <v>0.7</v>
      </c>
      <c r="J2310" s="15">
        <f t="shared" si="217"/>
        <v>0.09</v>
      </c>
      <c r="K2310" s="13">
        <v>10851.7</v>
      </c>
      <c r="L2310" s="12">
        <f t="shared" si="218"/>
        <v>13.575473670607652</v>
      </c>
      <c r="M2310">
        <f t="shared" si="219"/>
        <v>16745</v>
      </c>
      <c r="N2310">
        <f t="shared" si="220"/>
        <v>26</v>
      </c>
      <c r="O2310">
        <f t="shared" si="221"/>
        <v>3.3</v>
      </c>
    </row>
    <row r="2311" spans="1:15">
      <c r="A2311" s="12" t="s">
        <v>41</v>
      </c>
      <c r="B2311" s="12">
        <v>4340</v>
      </c>
      <c r="C2311" s="14">
        <v>1.7510646934</v>
      </c>
      <c r="D2311" s="13">
        <v>0.41299999999999998</v>
      </c>
      <c r="E2311" s="13">
        <v>56.5</v>
      </c>
      <c r="F2311" s="13">
        <v>0.7</v>
      </c>
      <c r="G2311" s="13">
        <v>0.09</v>
      </c>
      <c r="H2311" s="12">
        <v>1</v>
      </c>
      <c r="I2311" s="15">
        <f t="shared" si="216"/>
        <v>0.7</v>
      </c>
      <c r="J2311" s="15">
        <f t="shared" si="217"/>
        <v>0.09</v>
      </c>
      <c r="K2311" s="13">
        <v>2721.9</v>
      </c>
      <c r="L2311" s="12">
        <f t="shared" si="218"/>
        <v>3.4050182573451919</v>
      </c>
      <c r="M2311">
        <f t="shared" si="219"/>
        <v>4200</v>
      </c>
      <c r="N2311">
        <f t="shared" si="220"/>
        <v>6</v>
      </c>
      <c r="O2311">
        <f t="shared" si="221"/>
        <v>0.8</v>
      </c>
    </row>
    <row r="2312" spans="1:15">
      <c r="A2312" s="12" t="s">
        <v>41</v>
      </c>
      <c r="B2312" s="12">
        <v>4110</v>
      </c>
      <c r="C2312" s="14">
        <v>1.1113879300000001E-2</v>
      </c>
      <c r="D2312" s="13">
        <v>0.10199999999999999</v>
      </c>
      <c r="E2312" s="13">
        <v>56.5</v>
      </c>
      <c r="F2312" s="13">
        <v>0.7</v>
      </c>
      <c r="G2312" s="13">
        <v>0.09</v>
      </c>
      <c r="H2312" s="12">
        <v>1</v>
      </c>
      <c r="I2312" s="15">
        <f t="shared" si="216"/>
        <v>0.7</v>
      </c>
      <c r="J2312" s="15">
        <f t="shared" si="217"/>
        <v>0.09</v>
      </c>
      <c r="K2312" s="13">
        <v>4.3</v>
      </c>
      <c r="L2312" s="12">
        <f t="shared" si="218"/>
        <v>5.3374405338250004E-3</v>
      </c>
      <c r="M2312">
        <f t="shared" si="219"/>
        <v>7</v>
      </c>
      <c r="N2312">
        <f t="shared" si="220"/>
        <v>0</v>
      </c>
      <c r="O2312">
        <f t="shared" si="221"/>
        <v>0</v>
      </c>
    </row>
    <row r="2313" spans="1:15">
      <c r="A2313" s="12" t="s">
        <v>41</v>
      </c>
      <c r="B2313" s="12">
        <v>3200</v>
      </c>
      <c r="C2313" s="14">
        <v>8.4933626980000003</v>
      </c>
      <c r="D2313" s="13">
        <v>0.06</v>
      </c>
      <c r="E2313" s="13">
        <v>56.5</v>
      </c>
      <c r="F2313" s="13">
        <v>1.2</v>
      </c>
      <c r="G2313" s="13">
        <v>6.4000000000000001E-2</v>
      </c>
      <c r="H2313" s="12">
        <v>1</v>
      </c>
      <c r="I2313" s="15">
        <f t="shared" si="216"/>
        <v>1.2</v>
      </c>
      <c r="J2313" s="15">
        <f t="shared" si="217"/>
        <v>6.4000000000000001E-2</v>
      </c>
      <c r="K2313" s="13">
        <v>1918</v>
      </c>
      <c r="L2313" s="12">
        <f t="shared" si="218"/>
        <v>2.3993749621849996</v>
      </c>
      <c r="M2313">
        <f t="shared" si="219"/>
        <v>2960</v>
      </c>
      <c r="N2313">
        <f t="shared" si="220"/>
        <v>8</v>
      </c>
      <c r="O2313">
        <f t="shared" si="221"/>
        <v>0.4</v>
      </c>
    </row>
    <row r="2314" spans="1:15">
      <c r="A2314" s="12" t="s">
        <v>41</v>
      </c>
      <c r="B2314" s="12">
        <v>1180</v>
      </c>
      <c r="C2314" s="14">
        <v>0.15536857309999999</v>
      </c>
      <c r="D2314" s="13">
        <v>0.39</v>
      </c>
      <c r="E2314" s="13">
        <v>56.5</v>
      </c>
      <c r="F2314" s="13">
        <v>1.05</v>
      </c>
      <c r="G2314" s="13">
        <v>0.22</v>
      </c>
      <c r="H2314" s="12">
        <v>1</v>
      </c>
      <c r="I2314" s="15">
        <f t="shared" si="216"/>
        <v>1.05</v>
      </c>
      <c r="J2314" s="15">
        <f t="shared" si="217"/>
        <v>0.22</v>
      </c>
      <c r="K2314" s="13">
        <v>228.1</v>
      </c>
      <c r="L2314" s="12">
        <f t="shared" si="218"/>
        <v>0.28529554235487498</v>
      </c>
      <c r="M2314">
        <f t="shared" si="219"/>
        <v>352</v>
      </c>
      <c r="N2314">
        <f t="shared" si="220"/>
        <v>1</v>
      </c>
      <c r="O2314">
        <f t="shared" si="221"/>
        <v>0.2</v>
      </c>
    </row>
    <row r="2315" spans="1:15">
      <c r="A2315" s="12" t="s">
        <v>41</v>
      </c>
      <c r="B2315" s="12">
        <v>5300</v>
      </c>
      <c r="C2315" s="14">
        <v>0.15997202120000001</v>
      </c>
      <c r="D2315" s="13">
        <v>0.5</v>
      </c>
      <c r="E2315" s="13">
        <v>56.5</v>
      </c>
      <c r="F2315" s="13">
        <v>0.6</v>
      </c>
      <c r="G2315" s="13">
        <v>0.13500000000000001</v>
      </c>
      <c r="H2315" s="12">
        <v>1</v>
      </c>
      <c r="I2315" s="15">
        <f t="shared" si="216"/>
        <v>0.6</v>
      </c>
      <c r="J2315" s="15">
        <f t="shared" si="217"/>
        <v>0.13500000000000001</v>
      </c>
      <c r="K2315" s="13">
        <v>301</v>
      </c>
      <c r="L2315" s="12">
        <f t="shared" si="218"/>
        <v>0.37660079990833334</v>
      </c>
      <c r="M2315">
        <f t="shared" si="219"/>
        <v>465</v>
      </c>
      <c r="N2315">
        <f t="shared" si="220"/>
        <v>1</v>
      </c>
      <c r="O2315">
        <f t="shared" si="221"/>
        <v>0.1</v>
      </c>
    </row>
    <row r="2316" spans="1:15">
      <c r="A2316" s="12" t="s">
        <v>41</v>
      </c>
      <c r="B2316" s="12">
        <v>2210</v>
      </c>
      <c r="C2316" s="14">
        <v>0.99846548199999996</v>
      </c>
      <c r="D2316" s="13">
        <v>0.26800000000000002</v>
      </c>
      <c r="E2316" s="13">
        <v>56.5</v>
      </c>
      <c r="F2316" s="13">
        <v>1.92</v>
      </c>
      <c r="G2316" s="13">
        <v>0.50600000000000001</v>
      </c>
      <c r="H2316" s="12">
        <v>1</v>
      </c>
      <c r="I2316" s="15">
        <f t="shared" si="216"/>
        <v>1.92</v>
      </c>
      <c r="J2316" s="15">
        <f t="shared" si="217"/>
        <v>0.50600000000000001</v>
      </c>
      <c r="K2316" s="13">
        <v>1007.1</v>
      </c>
      <c r="L2316" s="12">
        <f t="shared" si="218"/>
        <v>1.2598970273703334</v>
      </c>
      <c r="M2316">
        <f t="shared" si="219"/>
        <v>1554</v>
      </c>
      <c r="N2316">
        <f t="shared" si="220"/>
        <v>7</v>
      </c>
      <c r="O2316">
        <f t="shared" si="221"/>
        <v>1.7</v>
      </c>
    </row>
    <row r="2317" spans="1:15">
      <c r="A2317" s="12" t="s">
        <v>41</v>
      </c>
      <c r="B2317" s="12">
        <v>4110</v>
      </c>
      <c r="C2317" s="14">
        <v>5.8310167000000003E-3</v>
      </c>
      <c r="D2317" s="13">
        <v>0.10199999999999999</v>
      </c>
      <c r="E2317" s="13">
        <v>56.5</v>
      </c>
      <c r="F2317" s="13">
        <v>0.7</v>
      </c>
      <c r="G2317" s="13">
        <v>0.09</v>
      </c>
      <c r="H2317" s="12">
        <v>1</v>
      </c>
      <c r="I2317" s="15">
        <f t="shared" si="216"/>
        <v>0.7</v>
      </c>
      <c r="J2317" s="15">
        <f t="shared" si="217"/>
        <v>0.09</v>
      </c>
      <c r="K2317" s="13">
        <v>2.2000000000000002</v>
      </c>
      <c r="L2317" s="12">
        <f t="shared" si="218"/>
        <v>2.8003457701749998E-3</v>
      </c>
      <c r="M2317">
        <f t="shared" si="219"/>
        <v>3</v>
      </c>
      <c r="N2317">
        <f t="shared" si="220"/>
        <v>0</v>
      </c>
      <c r="O2317">
        <f t="shared" si="221"/>
        <v>0</v>
      </c>
    </row>
    <row r="2318" spans="1:15">
      <c r="A2318" s="12" t="s">
        <v>41</v>
      </c>
      <c r="B2318" s="12">
        <v>3200</v>
      </c>
      <c r="C2318" s="14">
        <v>4.5837100917000004</v>
      </c>
      <c r="D2318" s="13">
        <v>0.28699999999999998</v>
      </c>
      <c r="E2318" s="13">
        <v>56.5</v>
      </c>
      <c r="F2318" s="13">
        <v>1.2</v>
      </c>
      <c r="G2318" s="13">
        <v>6.4000000000000001E-2</v>
      </c>
      <c r="H2318" s="12">
        <v>1</v>
      </c>
      <c r="I2318" s="15">
        <f t="shared" si="216"/>
        <v>1.2</v>
      </c>
      <c r="J2318" s="15">
        <f t="shared" si="217"/>
        <v>6.4000000000000001E-2</v>
      </c>
      <c r="K2318" s="13">
        <v>4951.2</v>
      </c>
      <c r="L2318" s="12">
        <f t="shared" si="218"/>
        <v>6.1939292493301119</v>
      </c>
      <c r="M2318">
        <f t="shared" si="219"/>
        <v>7640</v>
      </c>
      <c r="N2318">
        <f t="shared" si="220"/>
        <v>20</v>
      </c>
      <c r="O2318">
        <f t="shared" si="221"/>
        <v>1.1000000000000001</v>
      </c>
    </row>
    <row r="2319" spans="1:15">
      <c r="A2319" s="12" t="s">
        <v>41</v>
      </c>
      <c r="B2319" s="12">
        <v>4110</v>
      </c>
      <c r="C2319" s="14">
        <v>19.872487807999999</v>
      </c>
      <c r="D2319" s="13">
        <v>0.309</v>
      </c>
      <c r="E2319" s="13">
        <v>56.5</v>
      </c>
      <c r="F2319" s="13">
        <v>0.7</v>
      </c>
      <c r="G2319" s="13">
        <v>0.09</v>
      </c>
      <c r="H2319" s="12">
        <v>1</v>
      </c>
      <c r="I2319" s="15">
        <f t="shared" si="216"/>
        <v>0.7</v>
      </c>
      <c r="J2319" s="15">
        <f t="shared" si="217"/>
        <v>0.09</v>
      </c>
      <c r="K2319" s="13">
        <v>23111.5</v>
      </c>
      <c r="L2319" s="12">
        <f t="shared" si="218"/>
        <v>28.911985699664001</v>
      </c>
      <c r="M2319">
        <f t="shared" si="219"/>
        <v>35662</v>
      </c>
      <c r="N2319">
        <f t="shared" si="220"/>
        <v>55</v>
      </c>
      <c r="O2319">
        <f t="shared" si="221"/>
        <v>7.1</v>
      </c>
    </row>
    <row r="2320" spans="1:15">
      <c r="A2320" s="12" t="s">
        <v>41</v>
      </c>
      <c r="B2320" s="12">
        <v>1200</v>
      </c>
      <c r="C2320" s="14">
        <v>0.30271324669999999</v>
      </c>
      <c r="D2320" s="13">
        <v>0.34699999999999998</v>
      </c>
      <c r="E2320" s="13">
        <v>56.5</v>
      </c>
      <c r="F2320" s="13">
        <v>2.23</v>
      </c>
      <c r="G2320" s="13">
        <v>0.316</v>
      </c>
      <c r="H2320" s="12">
        <v>1</v>
      </c>
      <c r="I2320" s="15">
        <f t="shared" si="216"/>
        <v>2.23</v>
      </c>
      <c r="J2320" s="15">
        <f t="shared" si="217"/>
        <v>0.316</v>
      </c>
      <c r="K2320" s="13">
        <v>395.4</v>
      </c>
      <c r="L2320" s="12">
        <f t="shared" si="218"/>
        <v>0.49457037984807078</v>
      </c>
      <c r="M2320">
        <f t="shared" si="219"/>
        <v>610</v>
      </c>
      <c r="N2320">
        <f t="shared" si="220"/>
        <v>3</v>
      </c>
      <c r="O2320">
        <f t="shared" si="221"/>
        <v>0.4</v>
      </c>
    </row>
    <row r="2321" spans="1:15">
      <c r="A2321" s="12" t="s">
        <v>41</v>
      </c>
      <c r="B2321" s="12">
        <v>4110</v>
      </c>
      <c r="C2321" s="14">
        <v>0.94345661729999997</v>
      </c>
      <c r="D2321" s="13">
        <v>0.309</v>
      </c>
      <c r="E2321" s="13">
        <v>56.5</v>
      </c>
      <c r="F2321" s="13">
        <v>0.7</v>
      </c>
      <c r="G2321" s="13">
        <v>0.09</v>
      </c>
      <c r="H2321" s="12">
        <v>1</v>
      </c>
      <c r="I2321" s="15">
        <f t="shared" si="216"/>
        <v>0.7</v>
      </c>
      <c r="J2321" s="15">
        <f t="shared" si="217"/>
        <v>0.09</v>
      </c>
      <c r="K2321" s="13">
        <v>1097.2</v>
      </c>
      <c r="L2321" s="12">
        <f t="shared" si="218"/>
        <v>1.3726114460943375</v>
      </c>
      <c r="M2321">
        <f t="shared" si="219"/>
        <v>1693</v>
      </c>
      <c r="N2321">
        <f t="shared" si="220"/>
        <v>3</v>
      </c>
      <c r="O2321">
        <f t="shared" si="221"/>
        <v>0.3</v>
      </c>
    </row>
    <row r="2322" spans="1:15">
      <c r="A2322" s="12" t="s">
        <v>41</v>
      </c>
      <c r="B2322" s="12">
        <v>1820</v>
      </c>
      <c r="C2322" s="14">
        <v>9.6318665299999995E-2</v>
      </c>
      <c r="D2322" s="13">
        <v>0.182</v>
      </c>
      <c r="E2322" s="13">
        <v>56.5</v>
      </c>
      <c r="F2322" s="13">
        <v>1.78</v>
      </c>
      <c r="G2322" s="13">
        <v>0.38</v>
      </c>
      <c r="H2322" s="12">
        <v>1</v>
      </c>
      <c r="I2322" s="15">
        <f t="shared" si="216"/>
        <v>1.78</v>
      </c>
      <c r="J2322" s="15">
        <f t="shared" si="217"/>
        <v>0.38</v>
      </c>
      <c r="K2322" s="13">
        <v>66</v>
      </c>
      <c r="L2322" s="12">
        <f t="shared" si="218"/>
        <v>8.2537069606658325E-2</v>
      </c>
      <c r="M2322">
        <f t="shared" si="219"/>
        <v>102</v>
      </c>
      <c r="N2322">
        <f t="shared" si="220"/>
        <v>0</v>
      </c>
      <c r="O2322">
        <f t="shared" si="221"/>
        <v>0.1</v>
      </c>
    </row>
    <row r="2323" spans="1:15">
      <c r="A2323" s="12" t="s">
        <v>41</v>
      </c>
      <c r="B2323" s="12">
        <v>1820</v>
      </c>
      <c r="C2323" s="14">
        <v>0.39163454669999997</v>
      </c>
      <c r="D2323" s="13">
        <v>0.182</v>
      </c>
      <c r="E2323" s="13">
        <v>56.5</v>
      </c>
      <c r="F2323" s="13">
        <v>1.78</v>
      </c>
      <c r="G2323" s="13">
        <v>0.38</v>
      </c>
      <c r="H2323" s="12">
        <v>1</v>
      </c>
      <c r="I2323" s="15">
        <f t="shared" si="216"/>
        <v>1.78</v>
      </c>
      <c r="J2323" s="15">
        <f t="shared" si="217"/>
        <v>0.38</v>
      </c>
      <c r="K2323" s="13">
        <v>268.3</v>
      </c>
      <c r="L2323" s="12">
        <f t="shared" si="218"/>
        <v>0.33559817030967493</v>
      </c>
      <c r="M2323">
        <f t="shared" si="219"/>
        <v>414</v>
      </c>
      <c r="N2323">
        <f t="shared" si="220"/>
        <v>2</v>
      </c>
      <c r="O2323">
        <f t="shared" si="221"/>
        <v>0.3</v>
      </c>
    </row>
    <row r="2324" spans="1:15">
      <c r="A2324" s="12" t="s">
        <v>41</v>
      </c>
      <c r="B2324" s="12">
        <v>1820</v>
      </c>
      <c r="C2324" s="14">
        <v>8.2877095600000006E-2</v>
      </c>
      <c r="D2324" s="13">
        <v>0.25800000000000001</v>
      </c>
      <c r="E2324" s="13">
        <v>56.5</v>
      </c>
      <c r="F2324" s="13">
        <v>1.78</v>
      </c>
      <c r="G2324" s="13">
        <v>0.38</v>
      </c>
      <c r="H2324" s="12">
        <v>1</v>
      </c>
      <c r="I2324" s="15">
        <f t="shared" si="216"/>
        <v>1.78</v>
      </c>
      <c r="J2324" s="15">
        <f t="shared" si="217"/>
        <v>0.38</v>
      </c>
      <c r="K2324" s="13">
        <v>80.5</v>
      </c>
      <c r="L2324" s="12">
        <f t="shared" si="218"/>
        <v>0.10067495188010001</v>
      </c>
      <c r="M2324">
        <f t="shared" si="219"/>
        <v>124</v>
      </c>
      <c r="N2324">
        <f t="shared" si="220"/>
        <v>0</v>
      </c>
      <c r="O2324">
        <f t="shared" si="221"/>
        <v>0.1</v>
      </c>
    </row>
    <row r="2325" spans="1:15">
      <c r="A2325" s="12" t="s">
        <v>41</v>
      </c>
      <c r="B2325" s="12">
        <v>5300</v>
      </c>
      <c r="C2325" s="14">
        <v>0.63177211099999997</v>
      </c>
      <c r="D2325" s="13">
        <v>0.5</v>
      </c>
      <c r="E2325" s="13">
        <v>56.5</v>
      </c>
      <c r="F2325" s="13">
        <v>0.6</v>
      </c>
      <c r="G2325" s="13">
        <v>0.13500000000000001</v>
      </c>
      <c r="H2325" s="12">
        <v>1</v>
      </c>
      <c r="I2325" s="15">
        <f t="shared" si="216"/>
        <v>0.6</v>
      </c>
      <c r="J2325" s="15">
        <f t="shared" si="217"/>
        <v>0.13500000000000001</v>
      </c>
      <c r="K2325" s="13">
        <v>1188.9000000000001</v>
      </c>
      <c r="L2325" s="12">
        <f t="shared" si="218"/>
        <v>1.4872968446458332</v>
      </c>
      <c r="M2325">
        <f t="shared" si="219"/>
        <v>1835</v>
      </c>
      <c r="N2325">
        <f t="shared" si="220"/>
        <v>2</v>
      </c>
      <c r="O2325">
        <f t="shared" si="221"/>
        <v>0.5</v>
      </c>
    </row>
    <row r="2326" spans="1:15">
      <c r="A2326" s="12" t="s">
        <v>41</v>
      </c>
      <c r="B2326" s="12">
        <v>3200</v>
      </c>
      <c r="C2326" s="14">
        <v>0.71468298249999995</v>
      </c>
      <c r="D2326" s="13">
        <v>0.06</v>
      </c>
      <c r="E2326" s="13">
        <v>56.5</v>
      </c>
      <c r="F2326" s="13">
        <v>1.2</v>
      </c>
      <c r="G2326" s="13">
        <v>6.4000000000000001E-2</v>
      </c>
      <c r="H2326" s="12">
        <v>1</v>
      </c>
      <c r="I2326" s="15">
        <f t="shared" si="216"/>
        <v>1.2</v>
      </c>
      <c r="J2326" s="15">
        <f t="shared" si="217"/>
        <v>6.4000000000000001E-2</v>
      </c>
      <c r="K2326" s="13">
        <v>161.4</v>
      </c>
      <c r="L2326" s="12">
        <f t="shared" si="218"/>
        <v>0.20189794255624996</v>
      </c>
      <c r="M2326">
        <f t="shared" si="219"/>
        <v>249</v>
      </c>
      <c r="N2326">
        <f t="shared" si="220"/>
        <v>1</v>
      </c>
      <c r="O2326">
        <f t="shared" si="221"/>
        <v>0</v>
      </c>
    </row>
    <row r="2327" spans="1:15">
      <c r="A2327" s="12" t="s">
        <v>41</v>
      </c>
      <c r="B2327" s="12">
        <v>4110</v>
      </c>
      <c r="C2327" s="14">
        <v>3.85167935E-2</v>
      </c>
      <c r="D2327" s="13">
        <v>0.41299999999999998</v>
      </c>
      <c r="E2327" s="13">
        <v>56.5</v>
      </c>
      <c r="F2327" s="13">
        <v>0.7</v>
      </c>
      <c r="G2327" s="13">
        <v>0.09</v>
      </c>
      <c r="H2327" s="12">
        <v>1</v>
      </c>
      <c r="I2327" s="15">
        <f t="shared" si="216"/>
        <v>0.7</v>
      </c>
      <c r="J2327" s="15">
        <f t="shared" si="217"/>
        <v>0.09</v>
      </c>
      <c r="K2327" s="13">
        <v>59.9</v>
      </c>
      <c r="L2327" s="12">
        <f t="shared" si="218"/>
        <v>7.4897509827145825E-2</v>
      </c>
      <c r="M2327">
        <f t="shared" si="219"/>
        <v>92</v>
      </c>
      <c r="N2327">
        <f t="shared" si="220"/>
        <v>0</v>
      </c>
      <c r="O2327">
        <f t="shared" si="221"/>
        <v>0</v>
      </c>
    </row>
    <row r="2328" spans="1:15">
      <c r="A2328" s="12" t="s">
        <v>41</v>
      </c>
      <c r="B2328" s="12">
        <v>5300</v>
      </c>
      <c r="C2328" s="14">
        <v>0.4241162215</v>
      </c>
      <c r="D2328" s="13">
        <v>0.5</v>
      </c>
      <c r="E2328" s="13">
        <v>56.5</v>
      </c>
      <c r="F2328" s="13">
        <v>0.6</v>
      </c>
      <c r="G2328" s="13">
        <v>0.13500000000000001</v>
      </c>
      <c r="H2328" s="12">
        <v>1</v>
      </c>
      <c r="I2328" s="15">
        <f t="shared" si="216"/>
        <v>0.6</v>
      </c>
      <c r="J2328" s="15">
        <f t="shared" si="217"/>
        <v>0.13500000000000001</v>
      </c>
      <c r="K2328" s="13">
        <v>798.1</v>
      </c>
      <c r="L2328" s="12">
        <f t="shared" si="218"/>
        <v>0.99844027144791669</v>
      </c>
      <c r="M2328">
        <f t="shared" si="219"/>
        <v>1232</v>
      </c>
      <c r="N2328">
        <f t="shared" si="220"/>
        <v>2</v>
      </c>
      <c r="O2328">
        <f t="shared" si="221"/>
        <v>0.4</v>
      </c>
    </row>
    <row r="2329" spans="1:15">
      <c r="A2329" s="12" t="s">
        <v>41</v>
      </c>
      <c r="B2329" s="12">
        <v>4110</v>
      </c>
      <c r="C2329" s="14">
        <v>0.1132514489</v>
      </c>
      <c r="D2329" s="13">
        <v>0.10199999999999999</v>
      </c>
      <c r="E2329" s="13">
        <v>56.5</v>
      </c>
      <c r="F2329" s="13">
        <v>0.7</v>
      </c>
      <c r="G2329" s="13">
        <v>0.09</v>
      </c>
      <c r="H2329" s="12">
        <v>1</v>
      </c>
      <c r="I2329" s="15">
        <f t="shared" si="216"/>
        <v>0.7</v>
      </c>
      <c r="J2329" s="15">
        <f t="shared" si="217"/>
        <v>0.09</v>
      </c>
      <c r="K2329" s="13">
        <v>43.5</v>
      </c>
      <c r="L2329" s="12">
        <f t="shared" si="218"/>
        <v>5.4389008334224997E-2</v>
      </c>
      <c r="M2329">
        <f t="shared" si="219"/>
        <v>67</v>
      </c>
      <c r="N2329">
        <f t="shared" si="220"/>
        <v>0</v>
      </c>
      <c r="O2329">
        <f t="shared" si="221"/>
        <v>0</v>
      </c>
    </row>
    <row r="2330" spans="1:15">
      <c r="A2330" s="12" t="s">
        <v>41</v>
      </c>
      <c r="B2330" s="12">
        <v>2210</v>
      </c>
      <c r="C2330" s="14">
        <v>22.1523630923</v>
      </c>
      <c r="D2330" s="13">
        <v>0.26800000000000002</v>
      </c>
      <c r="E2330" s="13">
        <v>56.5</v>
      </c>
      <c r="F2330" s="13">
        <v>1.92</v>
      </c>
      <c r="G2330" s="13">
        <v>0.50600000000000001</v>
      </c>
      <c r="H2330" s="12">
        <v>1</v>
      </c>
      <c r="I2330" s="15">
        <f t="shared" si="216"/>
        <v>1.92</v>
      </c>
      <c r="J2330" s="15">
        <f t="shared" si="217"/>
        <v>0.50600000000000001</v>
      </c>
      <c r="K2330" s="13">
        <v>22344.3</v>
      </c>
      <c r="L2330" s="12">
        <f t="shared" si="218"/>
        <v>27.952590161967219</v>
      </c>
      <c r="M2330">
        <f t="shared" si="219"/>
        <v>34479</v>
      </c>
      <c r="N2330">
        <f t="shared" si="220"/>
        <v>146</v>
      </c>
      <c r="O2330">
        <f t="shared" si="221"/>
        <v>38.5</v>
      </c>
    </row>
    <row r="2331" spans="1:15">
      <c r="A2331" s="12" t="s">
        <v>41</v>
      </c>
      <c r="B2331" s="12">
        <v>2210</v>
      </c>
      <c r="C2331" s="14">
        <v>3.7523437953999998</v>
      </c>
      <c r="D2331" s="13">
        <v>0.26800000000000002</v>
      </c>
      <c r="E2331" s="13">
        <v>56.5</v>
      </c>
      <c r="F2331" s="13">
        <v>1.92</v>
      </c>
      <c r="G2331" s="13">
        <v>0.50600000000000001</v>
      </c>
      <c r="H2331" s="12">
        <v>1</v>
      </c>
      <c r="I2331" s="15">
        <f t="shared" si="216"/>
        <v>1.92</v>
      </c>
      <c r="J2331" s="15">
        <f t="shared" si="217"/>
        <v>0.50600000000000001</v>
      </c>
      <c r="K2331" s="13">
        <v>3353.7</v>
      </c>
      <c r="L2331" s="12">
        <f t="shared" si="218"/>
        <v>4.7348324791622334</v>
      </c>
      <c r="M2331">
        <f t="shared" si="219"/>
        <v>5840</v>
      </c>
      <c r="N2331">
        <f t="shared" si="220"/>
        <v>25</v>
      </c>
      <c r="O2331">
        <f t="shared" si="221"/>
        <v>6.5</v>
      </c>
    </row>
    <row r="2332" spans="1:15">
      <c r="A2332" s="12" t="s">
        <v>41</v>
      </c>
      <c r="B2332" s="12">
        <v>1180</v>
      </c>
      <c r="C2332" s="14">
        <v>2.69815061E-2</v>
      </c>
      <c r="D2332" s="13">
        <v>0.39</v>
      </c>
      <c r="E2332" s="13">
        <v>56.5</v>
      </c>
      <c r="F2332" s="13">
        <v>1.05</v>
      </c>
      <c r="G2332" s="13">
        <v>0.22</v>
      </c>
      <c r="H2332" s="12">
        <v>1</v>
      </c>
      <c r="I2332" s="15">
        <f t="shared" si="216"/>
        <v>1.05</v>
      </c>
      <c r="J2332" s="15">
        <f t="shared" si="217"/>
        <v>0.22</v>
      </c>
      <c r="K2332" s="13">
        <v>35.1</v>
      </c>
      <c r="L2332" s="12">
        <f t="shared" si="218"/>
        <v>4.9544790576125007E-2</v>
      </c>
      <c r="M2332">
        <f t="shared" si="219"/>
        <v>61</v>
      </c>
      <c r="N2332">
        <f t="shared" si="220"/>
        <v>0</v>
      </c>
      <c r="O2332">
        <f t="shared" si="221"/>
        <v>0</v>
      </c>
    </row>
    <row r="2333" spans="1:15">
      <c r="A2333" s="12" t="s">
        <v>41</v>
      </c>
      <c r="B2333" s="12">
        <v>1180</v>
      </c>
      <c r="C2333" s="14">
        <v>2.0668943799999999E-2</v>
      </c>
      <c r="D2333" s="13">
        <v>0.39</v>
      </c>
      <c r="E2333" s="13">
        <v>56.5</v>
      </c>
      <c r="F2333" s="13">
        <v>1.05</v>
      </c>
      <c r="G2333" s="13">
        <v>0.22</v>
      </c>
      <c r="H2333" s="12">
        <v>1</v>
      </c>
      <c r="I2333" s="15">
        <f t="shared" si="216"/>
        <v>1.05</v>
      </c>
      <c r="J2333" s="15">
        <f t="shared" si="217"/>
        <v>0.22</v>
      </c>
      <c r="K2333" s="13">
        <v>30.3</v>
      </c>
      <c r="L2333" s="12">
        <f t="shared" si="218"/>
        <v>3.7953348052749997E-2</v>
      </c>
      <c r="M2333">
        <f t="shared" si="219"/>
        <v>47</v>
      </c>
      <c r="N2333">
        <f t="shared" si="220"/>
        <v>0</v>
      </c>
      <c r="O2333">
        <f t="shared" si="221"/>
        <v>0</v>
      </c>
    </row>
    <row r="2334" spans="1:15">
      <c r="A2334" s="12" t="s">
        <v>41</v>
      </c>
      <c r="B2334" s="12">
        <v>4340</v>
      </c>
      <c r="C2334" s="14">
        <v>0.25016093150000002</v>
      </c>
      <c r="D2334" s="13">
        <v>0.41299999999999998</v>
      </c>
      <c r="E2334" s="13">
        <v>56.5</v>
      </c>
      <c r="F2334" s="13">
        <v>0.7</v>
      </c>
      <c r="G2334" s="13">
        <v>0.09</v>
      </c>
      <c r="H2334" s="12">
        <v>1</v>
      </c>
      <c r="I2334" s="15">
        <f t="shared" si="216"/>
        <v>0.7</v>
      </c>
      <c r="J2334" s="15">
        <f t="shared" si="217"/>
        <v>0.09</v>
      </c>
      <c r="K2334" s="13">
        <v>388.8</v>
      </c>
      <c r="L2334" s="12">
        <f t="shared" si="218"/>
        <v>0.4864483546738958</v>
      </c>
      <c r="M2334">
        <f t="shared" si="219"/>
        <v>600</v>
      </c>
      <c r="N2334">
        <f t="shared" si="220"/>
        <v>1</v>
      </c>
      <c r="O2334">
        <f t="shared" si="221"/>
        <v>0.1</v>
      </c>
    </row>
    <row r="2335" spans="1:15">
      <c r="A2335" s="12" t="s">
        <v>41</v>
      </c>
      <c r="B2335" s="12">
        <v>1100</v>
      </c>
      <c r="C2335" s="14">
        <v>3.3183662199999998E-2</v>
      </c>
      <c r="D2335" s="13">
        <v>0.28599999999999998</v>
      </c>
      <c r="E2335" s="13">
        <v>56.5</v>
      </c>
      <c r="F2335" s="13">
        <v>1.85</v>
      </c>
      <c r="G2335" s="13">
        <v>0.22</v>
      </c>
      <c r="H2335" s="12">
        <v>1</v>
      </c>
      <c r="I2335" s="15">
        <f t="shared" si="216"/>
        <v>1.85</v>
      </c>
      <c r="J2335" s="15">
        <f t="shared" si="217"/>
        <v>0.22</v>
      </c>
      <c r="K2335" s="13">
        <v>35.700000000000003</v>
      </c>
      <c r="L2335" s="12">
        <f t="shared" si="218"/>
        <v>4.4684566457483331E-2</v>
      </c>
      <c r="M2335">
        <f t="shared" si="219"/>
        <v>55</v>
      </c>
      <c r="N2335">
        <f t="shared" si="220"/>
        <v>0</v>
      </c>
      <c r="O2335">
        <f t="shared" si="221"/>
        <v>0</v>
      </c>
    </row>
    <row r="2336" spans="1:15">
      <c r="A2336" s="12" t="s">
        <v>41</v>
      </c>
      <c r="B2336" s="12">
        <v>4110</v>
      </c>
      <c r="C2336" s="14">
        <v>5.7142772500000001E-2</v>
      </c>
      <c r="D2336" s="13">
        <v>0.10199999999999999</v>
      </c>
      <c r="E2336" s="13">
        <v>56.5</v>
      </c>
      <c r="F2336" s="13">
        <v>0.7</v>
      </c>
      <c r="G2336" s="13">
        <v>0.09</v>
      </c>
      <c r="H2336" s="12">
        <v>1</v>
      </c>
      <c r="I2336" s="15">
        <f t="shared" si="216"/>
        <v>0.7</v>
      </c>
      <c r="J2336" s="15">
        <f t="shared" si="217"/>
        <v>0.09</v>
      </c>
      <c r="K2336" s="13">
        <v>21.9</v>
      </c>
      <c r="L2336" s="12">
        <f t="shared" si="218"/>
        <v>2.7442816493124998E-2</v>
      </c>
      <c r="M2336">
        <f t="shared" si="219"/>
        <v>34</v>
      </c>
      <c r="N2336">
        <f t="shared" si="220"/>
        <v>0</v>
      </c>
      <c r="O2336">
        <f t="shared" si="221"/>
        <v>0</v>
      </c>
    </row>
    <row r="2337" spans="1:15">
      <c r="A2337" s="12" t="s">
        <v>41</v>
      </c>
      <c r="B2337" s="12">
        <v>5300</v>
      </c>
      <c r="C2337" s="14">
        <v>3.3776677999999998E-3</v>
      </c>
      <c r="D2337" s="13">
        <v>0.5</v>
      </c>
      <c r="E2337" s="13">
        <v>56.5</v>
      </c>
      <c r="F2337" s="13">
        <v>0.6</v>
      </c>
      <c r="G2337" s="13">
        <v>0.13500000000000001</v>
      </c>
      <c r="H2337" s="12">
        <v>1</v>
      </c>
      <c r="I2337" s="15">
        <f t="shared" si="216"/>
        <v>0.6</v>
      </c>
      <c r="J2337" s="15">
        <f t="shared" si="217"/>
        <v>0.13500000000000001</v>
      </c>
      <c r="K2337" s="13">
        <v>5.6</v>
      </c>
      <c r="L2337" s="12">
        <f t="shared" si="218"/>
        <v>7.9515929458333339E-3</v>
      </c>
      <c r="M2337">
        <f t="shared" si="219"/>
        <v>10</v>
      </c>
      <c r="N2337">
        <f t="shared" si="220"/>
        <v>0</v>
      </c>
      <c r="O2337">
        <f t="shared" si="221"/>
        <v>0</v>
      </c>
    </row>
    <row r="2338" spans="1:15">
      <c r="A2338" s="12" t="s">
        <v>41</v>
      </c>
      <c r="B2338" s="12">
        <v>5300</v>
      </c>
      <c r="C2338" s="14">
        <v>0.116069745</v>
      </c>
      <c r="D2338" s="13">
        <v>0.5</v>
      </c>
      <c r="E2338" s="13">
        <v>56.5</v>
      </c>
      <c r="F2338" s="13">
        <v>0.6</v>
      </c>
      <c r="G2338" s="13">
        <v>0.13500000000000001</v>
      </c>
      <c r="H2338" s="12">
        <v>1</v>
      </c>
      <c r="I2338" s="15">
        <f t="shared" si="216"/>
        <v>0.6</v>
      </c>
      <c r="J2338" s="15">
        <f t="shared" si="217"/>
        <v>0.13500000000000001</v>
      </c>
      <c r="K2338" s="13">
        <v>218.4</v>
      </c>
      <c r="L2338" s="12">
        <f t="shared" si="218"/>
        <v>0.27324752468750002</v>
      </c>
      <c r="M2338">
        <f t="shared" si="219"/>
        <v>337</v>
      </c>
      <c r="N2338">
        <f t="shared" si="220"/>
        <v>0</v>
      </c>
      <c r="O2338">
        <f t="shared" si="221"/>
        <v>0.1</v>
      </c>
    </row>
    <row r="2339" spans="1:15">
      <c r="A2339" s="12" t="s">
        <v>41</v>
      </c>
      <c r="B2339" s="12">
        <v>1180</v>
      </c>
      <c r="C2339" s="14">
        <v>1.35694579E-2</v>
      </c>
      <c r="D2339" s="13">
        <v>0.39</v>
      </c>
      <c r="E2339" s="13">
        <v>56.5</v>
      </c>
      <c r="F2339" s="13">
        <v>1.05</v>
      </c>
      <c r="G2339" s="13">
        <v>0.22</v>
      </c>
      <c r="H2339" s="12">
        <v>1</v>
      </c>
      <c r="I2339" s="15">
        <f t="shared" si="216"/>
        <v>1.05</v>
      </c>
      <c r="J2339" s="15">
        <f t="shared" si="217"/>
        <v>0.22</v>
      </c>
      <c r="K2339" s="13">
        <v>19.899999999999999</v>
      </c>
      <c r="L2339" s="12">
        <f t="shared" si="218"/>
        <v>2.4916917068875E-2</v>
      </c>
      <c r="M2339">
        <f t="shared" si="219"/>
        <v>31</v>
      </c>
      <c r="N2339">
        <f t="shared" si="220"/>
        <v>0</v>
      </c>
      <c r="O2339">
        <f t="shared" si="221"/>
        <v>0</v>
      </c>
    </row>
    <row r="2340" spans="1:15">
      <c r="A2340" s="12" t="s">
        <v>41</v>
      </c>
      <c r="B2340" s="12">
        <v>2210</v>
      </c>
      <c r="C2340" s="14">
        <v>0.1119484746</v>
      </c>
      <c r="D2340" s="13">
        <v>0.26800000000000002</v>
      </c>
      <c r="E2340" s="13">
        <v>56.5</v>
      </c>
      <c r="F2340" s="13">
        <v>1.92</v>
      </c>
      <c r="G2340" s="13">
        <v>0.50600000000000001</v>
      </c>
      <c r="H2340" s="12">
        <v>1</v>
      </c>
      <c r="I2340" s="15">
        <f t="shared" si="216"/>
        <v>1.92</v>
      </c>
      <c r="J2340" s="15">
        <f t="shared" si="217"/>
        <v>0.50600000000000001</v>
      </c>
      <c r="K2340" s="13">
        <v>112.9</v>
      </c>
      <c r="L2340" s="12">
        <f t="shared" si="218"/>
        <v>0.14126031686609999</v>
      </c>
      <c r="M2340">
        <f t="shared" si="219"/>
        <v>174</v>
      </c>
      <c r="N2340">
        <f t="shared" si="220"/>
        <v>1</v>
      </c>
      <c r="O2340">
        <f t="shared" si="221"/>
        <v>0.2</v>
      </c>
    </row>
    <row r="2341" spans="1:15">
      <c r="A2341" s="12" t="s">
        <v>41</v>
      </c>
      <c r="B2341" s="12">
        <v>2110</v>
      </c>
      <c r="C2341" s="14">
        <v>4.5001392899999999E-2</v>
      </c>
      <c r="D2341" s="13">
        <v>0.40500000000000003</v>
      </c>
      <c r="E2341" s="13">
        <v>56.5</v>
      </c>
      <c r="F2341" s="13">
        <v>2.7</v>
      </c>
      <c r="G2341" s="13">
        <v>0.57599999999999996</v>
      </c>
      <c r="H2341" s="12">
        <v>1</v>
      </c>
      <c r="I2341" s="15">
        <f t="shared" si="216"/>
        <v>2.7</v>
      </c>
      <c r="J2341" s="15">
        <f t="shared" si="217"/>
        <v>0.57599999999999996</v>
      </c>
      <c r="K2341" s="13">
        <v>68.599999999999994</v>
      </c>
      <c r="L2341" s="12">
        <f t="shared" si="218"/>
        <v>8.5812031086187499E-2</v>
      </c>
      <c r="M2341">
        <f t="shared" si="219"/>
        <v>106</v>
      </c>
      <c r="N2341">
        <f t="shared" si="220"/>
        <v>1</v>
      </c>
      <c r="O2341">
        <f t="shared" si="221"/>
        <v>0.1</v>
      </c>
    </row>
    <row r="2342" spans="1:15">
      <c r="A2342" s="12" t="s">
        <v>41</v>
      </c>
      <c r="B2342" s="12">
        <v>2110</v>
      </c>
      <c r="C2342" s="14">
        <v>13.5455824953</v>
      </c>
      <c r="D2342" s="13">
        <v>0.40500000000000003</v>
      </c>
      <c r="E2342" s="13">
        <v>56.5</v>
      </c>
      <c r="F2342" s="13">
        <v>2.7</v>
      </c>
      <c r="G2342" s="13">
        <v>0.57599999999999996</v>
      </c>
      <c r="H2342" s="12">
        <v>1</v>
      </c>
      <c r="I2342" s="15">
        <f t="shared" si="216"/>
        <v>2.7</v>
      </c>
      <c r="J2342" s="15">
        <f t="shared" si="217"/>
        <v>0.57599999999999996</v>
      </c>
      <c r="K2342" s="13">
        <v>20647.5</v>
      </c>
      <c r="L2342" s="12">
        <f t="shared" si="218"/>
        <v>25.829732620725185</v>
      </c>
      <c r="M2342">
        <f t="shared" si="219"/>
        <v>31860</v>
      </c>
      <c r="N2342">
        <f t="shared" si="220"/>
        <v>190</v>
      </c>
      <c r="O2342">
        <f t="shared" si="221"/>
        <v>40.5</v>
      </c>
    </row>
    <row r="2343" spans="1:15">
      <c r="A2343" s="12" t="s">
        <v>41</v>
      </c>
      <c r="B2343" s="12">
        <v>2210</v>
      </c>
      <c r="C2343" s="14">
        <v>2.7943705999999998E-3</v>
      </c>
      <c r="D2343" s="13">
        <v>0.26800000000000002</v>
      </c>
      <c r="E2343" s="13">
        <v>56.5</v>
      </c>
      <c r="F2343" s="13">
        <v>1.92</v>
      </c>
      <c r="G2343" s="13">
        <v>0.50600000000000001</v>
      </c>
      <c r="H2343" s="12">
        <v>1</v>
      </c>
      <c r="I2343" s="15">
        <f t="shared" si="216"/>
        <v>1.92</v>
      </c>
      <c r="J2343" s="15">
        <f t="shared" si="217"/>
        <v>0.50600000000000001</v>
      </c>
      <c r="K2343" s="13">
        <v>2.5</v>
      </c>
      <c r="L2343" s="12">
        <f t="shared" si="218"/>
        <v>3.5260299687666671E-3</v>
      </c>
      <c r="M2343">
        <f t="shared" si="219"/>
        <v>4</v>
      </c>
      <c r="N2343">
        <f t="shared" si="220"/>
        <v>0</v>
      </c>
      <c r="O2343">
        <f t="shared" si="221"/>
        <v>0</v>
      </c>
    </row>
    <row r="2344" spans="1:15">
      <c r="A2344" s="12" t="s">
        <v>41</v>
      </c>
      <c r="B2344" s="12">
        <v>2210</v>
      </c>
      <c r="C2344" s="14">
        <v>0.16194219479999999</v>
      </c>
      <c r="D2344" s="13">
        <v>0.26800000000000002</v>
      </c>
      <c r="E2344" s="13">
        <v>56.5</v>
      </c>
      <c r="F2344" s="13">
        <v>1.92</v>
      </c>
      <c r="G2344" s="13">
        <v>0.50600000000000001</v>
      </c>
      <c r="H2344" s="12">
        <v>1</v>
      </c>
      <c r="I2344" s="15">
        <f t="shared" si="216"/>
        <v>1.92</v>
      </c>
      <c r="J2344" s="15">
        <f t="shared" si="217"/>
        <v>0.50600000000000001</v>
      </c>
      <c r="K2344" s="13">
        <v>163.4</v>
      </c>
      <c r="L2344" s="12">
        <f t="shared" si="218"/>
        <v>0.20434405947180001</v>
      </c>
      <c r="M2344">
        <f t="shared" si="219"/>
        <v>252</v>
      </c>
      <c r="N2344">
        <f t="shared" si="220"/>
        <v>1</v>
      </c>
      <c r="O2344">
        <f t="shared" si="221"/>
        <v>0.3</v>
      </c>
    </row>
    <row r="2345" spans="1:15">
      <c r="A2345" s="12" t="s">
        <v>41</v>
      </c>
      <c r="B2345" s="12">
        <v>1100</v>
      </c>
      <c r="C2345" s="14">
        <v>2.4891792999999999E-3</v>
      </c>
      <c r="D2345" s="13">
        <v>0.34200000000000003</v>
      </c>
      <c r="E2345" s="13">
        <v>56.5</v>
      </c>
      <c r="F2345" s="13">
        <v>1.85</v>
      </c>
      <c r="G2345" s="13">
        <v>0.22</v>
      </c>
      <c r="H2345" s="12">
        <v>1</v>
      </c>
      <c r="I2345" s="15">
        <f t="shared" si="216"/>
        <v>1.85</v>
      </c>
      <c r="J2345" s="15">
        <f t="shared" si="217"/>
        <v>0.22</v>
      </c>
      <c r="K2345" s="13">
        <v>3.2</v>
      </c>
      <c r="L2345" s="12">
        <f t="shared" si="218"/>
        <v>4.0082009678249998E-3</v>
      </c>
      <c r="M2345">
        <f t="shared" si="219"/>
        <v>5</v>
      </c>
      <c r="N2345">
        <f t="shared" si="220"/>
        <v>0</v>
      </c>
      <c r="O2345">
        <f t="shared" si="221"/>
        <v>0</v>
      </c>
    </row>
    <row r="2346" spans="1:15">
      <c r="A2346" s="12" t="s">
        <v>41</v>
      </c>
      <c r="B2346" s="12">
        <v>1100</v>
      </c>
      <c r="C2346" s="14">
        <v>0.76758669680000002</v>
      </c>
      <c r="D2346" s="13">
        <v>0.34200000000000003</v>
      </c>
      <c r="E2346" s="13">
        <v>56.5</v>
      </c>
      <c r="F2346" s="13">
        <v>1.85</v>
      </c>
      <c r="G2346" s="13">
        <v>0.22</v>
      </c>
      <c r="H2346" s="12">
        <v>1</v>
      </c>
      <c r="I2346" s="15">
        <f t="shared" si="216"/>
        <v>1.85</v>
      </c>
      <c r="J2346" s="15">
        <f t="shared" si="217"/>
        <v>0.22</v>
      </c>
      <c r="K2346" s="13">
        <v>988</v>
      </c>
      <c r="L2346" s="12">
        <f t="shared" si="218"/>
        <v>1.2360064785222</v>
      </c>
      <c r="M2346">
        <f t="shared" si="219"/>
        <v>1525</v>
      </c>
      <c r="N2346">
        <f t="shared" si="220"/>
        <v>6</v>
      </c>
      <c r="O2346">
        <f t="shared" si="221"/>
        <v>0.7</v>
      </c>
    </row>
    <row r="2347" spans="1:15">
      <c r="A2347" s="12" t="s">
        <v>41</v>
      </c>
      <c r="B2347" s="12">
        <v>1820</v>
      </c>
      <c r="C2347" s="14">
        <v>0.26228736959999999</v>
      </c>
      <c r="D2347" s="13">
        <v>0.24</v>
      </c>
      <c r="E2347" s="13">
        <v>56.5</v>
      </c>
      <c r="F2347" s="13">
        <v>1.78</v>
      </c>
      <c r="G2347" s="13">
        <v>0.38</v>
      </c>
      <c r="H2347" s="12">
        <v>1</v>
      </c>
      <c r="I2347" s="15">
        <f t="shared" si="216"/>
        <v>1.78</v>
      </c>
      <c r="J2347" s="15">
        <f t="shared" si="217"/>
        <v>0.38</v>
      </c>
      <c r="K2347" s="13">
        <v>236.9</v>
      </c>
      <c r="L2347" s="12">
        <f t="shared" si="218"/>
        <v>0.29638472764799995</v>
      </c>
      <c r="M2347">
        <f t="shared" si="219"/>
        <v>366</v>
      </c>
      <c r="N2347">
        <f t="shared" si="220"/>
        <v>1</v>
      </c>
      <c r="O2347">
        <f t="shared" si="221"/>
        <v>0.3</v>
      </c>
    </row>
    <row r="2348" spans="1:15">
      <c r="A2348" s="12" t="s">
        <v>41</v>
      </c>
      <c r="B2348" s="12">
        <v>2210</v>
      </c>
      <c r="C2348" s="14">
        <v>0.53756408720000004</v>
      </c>
      <c r="D2348" s="13">
        <v>0.26800000000000002</v>
      </c>
      <c r="E2348" s="13">
        <v>56.5</v>
      </c>
      <c r="F2348" s="13">
        <v>1.92</v>
      </c>
      <c r="G2348" s="13">
        <v>0.50600000000000001</v>
      </c>
      <c r="H2348" s="12">
        <v>1</v>
      </c>
      <c r="I2348" s="15">
        <f t="shared" si="216"/>
        <v>1.92</v>
      </c>
      <c r="J2348" s="15">
        <f t="shared" si="217"/>
        <v>0.50600000000000001</v>
      </c>
      <c r="K2348" s="13">
        <v>542.20000000000005</v>
      </c>
      <c r="L2348" s="12">
        <f t="shared" si="218"/>
        <v>0.67831628403186672</v>
      </c>
      <c r="M2348">
        <f t="shared" si="219"/>
        <v>837</v>
      </c>
      <c r="N2348">
        <f t="shared" si="220"/>
        <v>4</v>
      </c>
      <c r="O2348">
        <f t="shared" si="221"/>
        <v>0.9</v>
      </c>
    </row>
    <row r="2349" spans="1:15">
      <c r="A2349" s="12" t="s">
        <v>41</v>
      </c>
      <c r="B2349" s="12">
        <v>4340</v>
      </c>
      <c r="C2349" s="14">
        <v>0.96335351700000005</v>
      </c>
      <c r="D2349" s="13">
        <v>0.41299999999999998</v>
      </c>
      <c r="E2349" s="13">
        <v>56.5</v>
      </c>
      <c r="F2349" s="13">
        <v>0.7</v>
      </c>
      <c r="G2349" s="13">
        <v>0.09</v>
      </c>
      <c r="H2349" s="12">
        <v>1</v>
      </c>
      <c r="I2349" s="15">
        <f t="shared" si="216"/>
        <v>0.7</v>
      </c>
      <c r="J2349" s="15">
        <f t="shared" si="217"/>
        <v>0.09</v>
      </c>
      <c r="K2349" s="13">
        <v>1497.5</v>
      </c>
      <c r="L2349" s="12">
        <f t="shared" si="218"/>
        <v>1.8732810535363749</v>
      </c>
      <c r="M2349">
        <f t="shared" si="219"/>
        <v>2311</v>
      </c>
      <c r="N2349">
        <f t="shared" si="220"/>
        <v>4</v>
      </c>
      <c r="O2349">
        <f t="shared" si="221"/>
        <v>0.5</v>
      </c>
    </row>
    <row r="2350" spans="1:15">
      <c r="A2350" s="12" t="s">
        <v>41</v>
      </c>
      <c r="B2350" s="12">
        <v>4340</v>
      </c>
      <c r="C2350" s="14">
        <v>0.15833188779999999</v>
      </c>
      <c r="D2350" s="13">
        <v>0.41299999999999998</v>
      </c>
      <c r="E2350" s="13">
        <v>56.5</v>
      </c>
      <c r="F2350" s="13">
        <v>0.7</v>
      </c>
      <c r="G2350" s="13">
        <v>0.09</v>
      </c>
      <c r="H2350" s="12">
        <v>1</v>
      </c>
      <c r="I2350" s="15">
        <f t="shared" si="216"/>
        <v>0.7</v>
      </c>
      <c r="J2350" s="15">
        <f t="shared" si="217"/>
        <v>0.09</v>
      </c>
      <c r="K2350" s="13">
        <v>246.1</v>
      </c>
      <c r="L2350" s="12">
        <f t="shared" si="218"/>
        <v>0.30788295298909163</v>
      </c>
      <c r="M2350">
        <f t="shared" si="219"/>
        <v>380</v>
      </c>
      <c r="N2350">
        <f t="shared" si="220"/>
        <v>1</v>
      </c>
      <c r="O2350">
        <f t="shared" si="221"/>
        <v>0.1</v>
      </c>
    </row>
    <row r="2351" spans="1:15">
      <c r="A2351" s="12" t="s">
        <v>41</v>
      </c>
      <c r="B2351" s="12">
        <v>4110</v>
      </c>
      <c r="C2351" s="14">
        <v>9.6183607999999997E-3</v>
      </c>
      <c r="D2351" s="13">
        <v>0.41299999999999998</v>
      </c>
      <c r="E2351" s="13">
        <v>56.5</v>
      </c>
      <c r="F2351" s="13">
        <v>0.7</v>
      </c>
      <c r="G2351" s="13">
        <v>0.09</v>
      </c>
      <c r="H2351" s="12">
        <v>1</v>
      </c>
      <c r="I2351" s="15">
        <f t="shared" si="216"/>
        <v>0.7</v>
      </c>
      <c r="J2351" s="15">
        <f t="shared" si="217"/>
        <v>0.09</v>
      </c>
      <c r="K2351" s="13">
        <v>15</v>
      </c>
      <c r="L2351" s="12">
        <f t="shared" si="218"/>
        <v>1.8703303340633332E-2</v>
      </c>
      <c r="M2351">
        <f t="shared" si="219"/>
        <v>23</v>
      </c>
      <c r="N2351">
        <f t="shared" si="220"/>
        <v>0</v>
      </c>
      <c r="O2351">
        <f t="shared" si="221"/>
        <v>0</v>
      </c>
    </row>
    <row r="2352" spans="1:15">
      <c r="A2352" s="12" t="s">
        <v>41</v>
      </c>
      <c r="B2352" s="12">
        <v>1100</v>
      </c>
      <c r="C2352" s="14">
        <v>0.1482956315</v>
      </c>
      <c r="D2352" s="13">
        <v>0.28599999999999998</v>
      </c>
      <c r="E2352" s="13">
        <v>56.5</v>
      </c>
      <c r="F2352" s="13">
        <v>1.85</v>
      </c>
      <c r="G2352" s="13">
        <v>0.22</v>
      </c>
      <c r="H2352" s="12">
        <v>1</v>
      </c>
      <c r="I2352" s="15">
        <f t="shared" si="216"/>
        <v>1.85</v>
      </c>
      <c r="J2352" s="15">
        <f t="shared" si="217"/>
        <v>0.22</v>
      </c>
      <c r="K2352" s="13">
        <v>159.6</v>
      </c>
      <c r="L2352" s="12">
        <f t="shared" si="218"/>
        <v>0.19969242578404164</v>
      </c>
      <c r="M2352">
        <f t="shared" si="219"/>
        <v>246</v>
      </c>
      <c r="N2352">
        <f t="shared" si="220"/>
        <v>1</v>
      </c>
      <c r="O2352">
        <f t="shared" si="221"/>
        <v>0.1</v>
      </c>
    </row>
    <row r="2353" spans="1:15">
      <c r="A2353" s="12" t="s">
        <v>41</v>
      </c>
      <c r="B2353" s="12">
        <v>4110</v>
      </c>
      <c r="C2353" s="14">
        <v>1.7867775700000001E-2</v>
      </c>
      <c r="D2353" s="13">
        <v>0.309</v>
      </c>
      <c r="E2353" s="13">
        <v>56.5</v>
      </c>
      <c r="F2353" s="13">
        <v>0.7</v>
      </c>
      <c r="G2353" s="13">
        <v>0.09</v>
      </c>
      <c r="H2353" s="12">
        <v>1</v>
      </c>
      <c r="I2353" s="15">
        <f t="shared" si="216"/>
        <v>0.7</v>
      </c>
      <c r="J2353" s="15">
        <f t="shared" si="217"/>
        <v>0.09</v>
      </c>
      <c r="K2353" s="13">
        <v>20.8</v>
      </c>
      <c r="L2353" s="12">
        <f t="shared" si="218"/>
        <v>2.5995380171537505E-2</v>
      </c>
      <c r="M2353">
        <f t="shared" si="219"/>
        <v>32</v>
      </c>
      <c r="N2353">
        <f t="shared" si="220"/>
        <v>0</v>
      </c>
      <c r="O2353">
        <f t="shared" si="221"/>
        <v>0</v>
      </c>
    </row>
    <row r="2354" spans="1:15">
      <c r="A2354" s="12" t="s">
        <v>41</v>
      </c>
      <c r="B2354" s="12">
        <v>4110</v>
      </c>
      <c r="C2354" s="14">
        <v>0.23058907710000001</v>
      </c>
      <c r="D2354" s="13">
        <v>0.309</v>
      </c>
      <c r="E2354" s="13">
        <v>56.5</v>
      </c>
      <c r="F2354" s="13">
        <v>0.7</v>
      </c>
      <c r="G2354" s="13">
        <v>0.09</v>
      </c>
      <c r="H2354" s="12">
        <v>1</v>
      </c>
      <c r="I2354" s="15">
        <f t="shared" si="216"/>
        <v>0.7</v>
      </c>
      <c r="J2354" s="15">
        <f t="shared" si="217"/>
        <v>0.09</v>
      </c>
      <c r="K2354" s="13">
        <v>268.2</v>
      </c>
      <c r="L2354" s="12">
        <f t="shared" si="218"/>
        <v>0.33547828354586251</v>
      </c>
      <c r="M2354">
        <f t="shared" si="219"/>
        <v>414</v>
      </c>
      <c r="N2354">
        <f t="shared" si="220"/>
        <v>1</v>
      </c>
      <c r="O2354">
        <f t="shared" si="221"/>
        <v>0.1</v>
      </c>
    </row>
    <row r="2355" spans="1:15">
      <c r="A2355" s="12" t="s">
        <v>41</v>
      </c>
      <c r="B2355" s="12">
        <v>2110</v>
      </c>
      <c r="C2355" s="14">
        <v>0.4039413812</v>
      </c>
      <c r="D2355" s="13">
        <v>0.40500000000000003</v>
      </c>
      <c r="E2355" s="13">
        <v>56.5</v>
      </c>
      <c r="F2355" s="13">
        <v>2.7</v>
      </c>
      <c r="G2355" s="13">
        <v>0.57599999999999996</v>
      </c>
      <c r="H2355" s="12">
        <v>1</v>
      </c>
      <c r="I2355" s="15">
        <f t="shared" si="216"/>
        <v>2.7</v>
      </c>
      <c r="J2355" s="15">
        <f t="shared" si="217"/>
        <v>0.57599999999999996</v>
      </c>
      <c r="K2355" s="13">
        <v>615.70000000000005</v>
      </c>
      <c r="L2355" s="12">
        <f t="shared" si="218"/>
        <v>0.77026572127574999</v>
      </c>
      <c r="M2355">
        <f t="shared" si="219"/>
        <v>950</v>
      </c>
      <c r="N2355">
        <f t="shared" si="220"/>
        <v>6</v>
      </c>
      <c r="O2355">
        <f t="shared" si="221"/>
        <v>1.2</v>
      </c>
    </row>
    <row r="2356" spans="1:15">
      <c r="A2356" s="12" t="s">
        <v>41</v>
      </c>
      <c r="B2356" s="12">
        <v>5300</v>
      </c>
      <c r="C2356" s="14">
        <v>0.1837756569</v>
      </c>
      <c r="D2356" s="13">
        <v>0.5</v>
      </c>
      <c r="E2356" s="13">
        <v>56.5</v>
      </c>
      <c r="F2356" s="13">
        <v>0.6</v>
      </c>
      <c r="G2356" s="13">
        <v>0.13500000000000001</v>
      </c>
      <c r="H2356" s="12">
        <v>1</v>
      </c>
      <c r="I2356" s="15">
        <f t="shared" si="216"/>
        <v>0.6</v>
      </c>
      <c r="J2356" s="15">
        <f t="shared" si="217"/>
        <v>0.13500000000000001</v>
      </c>
      <c r="K2356" s="13">
        <v>345.8</v>
      </c>
      <c r="L2356" s="12">
        <f t="shared" si="218"/>
        <v>0.43263852561874999</v>
      </c>
      <c r="M2356">
        <f t="shared" si="219"/>
        <v>534</v>
      </c>
      <c r="N2356">
        <f t="shared" si="220"/>
        <v>1</v>
      </c>
      <c r="O2356">
        <f t="shared" si="221"/>
        <v>0.2</v>
      </c>
    </row>
    <row r="2357" spans="1:15">
      <c r="A2357" s="12" t="s">
        <v>41</v>
      </c>
      <c r="B2357" s="12">
        <v>2210</v>
      </c>
      <c r="C2357" s="14">
        <v>1.0842897139000001</v>
      </c>
      <c r="D2357" s="13">
        <v>0.26800000000000002</v>
      </c>
      <c r="E2357" s="13">
        <v>56.5</v>
      </c>
      <c r="F2357" s="13">
        <v>1.92</v>
      </c>
      <c r="G2357" s="13">
        <v>0.50600000000000001</v>
      </c>
      <c r="H2357" s="12">
        <v>1</v>
      </c>
      <c r="I2357" s="15">
        <f t="shared" si="216"/>
        <v>1.92</v>
      </c>
      <c r="J2357" s="15">
        <f t="shared" si="217"/>
        <v>0.50600000000000001</v>
      </c>
      <c r="K2357" s="13">
        <v>1093.5999999999999</v>
      </c>
      <c r="L2357" s="12">
        <f t="shared" si="218"/>
        <v>1.3681929039894836</v>
      </c>
      <c r="M2357">
        <f t="shared" si="219"/>
        <v>1688</v>
      </c>
      <c r="N2357">
        <f t="shared" si="220"/>
        <v>7</v>
      </c>
      <c r="O2357">
        <f t="shared" si="221"/>
        <v>1.9</v>
      </c>
    </row>
    <row r="2358" spans="1:15">
      <c r="A2358" s="12" t="s">
        <v>41</v>
      </c>
      <c r="B2358" s="12">
        <v>5300</v>
      </c>
      <c r="C2358" s="14">
        <v>0.13477562879999999</v>
      </c>
      <c r="D2358" s="13">
        <v>0.5</v>
      </c>
      <c r="E2358" s="13">
        <v>56.5</v>
      </c>
      <c r="F2358" s="13">
        <v>0.6</v>
      </c>
      <c r="G2358" s="13">
        <v>0.13500000000000001</v>
      </c>
      <c r="H2358" s="12">
        <v>1</v>
      </c>
      <c r="I2358" s="15">
        <f t="shared" si="216"/>
        <v>0.6</v>
      </c>
      <c r="J2358" s="15">
        <f t="shared" si="217"/>
        <v>0.13500000000000001</v>
      </c>
      <c r="K2358" s="13">
        <v>253.6</v>
      </c>
      <c r="L2358" s="12">
        <f t="shared" si="218"/>
        <v>0.31728429279999998</v>
      </c>
      <c r="M2358">
        <f t="shared" si="219"/>
        <v>391</v>
      </c>
      <c r="N2358">
        <f t="shared" si="220"/>
        <v>1</v>
      </c>
      <c r="O2358">
        <f t="shared" si="221"/>
        <v>0.1</v>
      </c>
    </row>
    <row r="2359" spans="1:15">
      <c r="A2359" s="12" t="s">
        <v>41</v>
      </c>
      <c r="B2359" s="12">
        <v>1200</v>
      </c>
      <c r="C2359" s="14">
        <v>1.1705667541</v>
      </c>
      <c r="D2359" s="13">
        <v>0.30399999999999999</v>
      </c>
      <c r="E2359" s="13">
        <v>56.5</v>
      </c>
      <c r="F2359" s="13">
        <v>2.23</v>
      </c>
      <c r="G2359" s="13">
        <v>0.316</v>
      </c>
      <c r="H2359" s="12">
        <v>1</v>
      </c>
      <c r="I2359" s="15">
        <f t="shared" si="216"/>
        <v>2.23</v>
      </c>
      <c r="J2359" s="15">
        <f t="shared" si="217"/>
        <v>0.316</v>
      </c>
      <c r="K2359" s="13">
        <v>1339.3</v>
      </c>
      <c r="L2359" s="12">
        <f t="shared" si="218"/>
        <v>1.6754712140351333</v>
      </c>
      <c r="M2359">
        <f t="shared" si="219"/>
        <v>2067</v>
      </c>
      <c r="N2359">
        <f t="shared" si="220"/>
        <v>10</v>
      </c>
      <c r="O2359">
        <f t="shared" si="221"/>
        <v>1.4</v>
      </c>
    </row>
    <row r="2360" spans="1:15">
      <c r="A2360" s="12" t="s">
        <v>41</v>
      </c>
      <c r="B2360" s="12">
        <v>1100</v>
      </c>
      <c r="C2360" s="14">
        <v>3.8955276E-3</v>
      </c>
      <c r="D2360" s="13">
        <v>0.34200000000000003</v>
      </c>
      <c r="E2360" s="13">
        <v>56.5</v>
      </c>
      <c r="F2360" s="13">
        <v>1.85</v>
      </c>
      <c r="G2360" s="13">
        <v>0.22</v>
      </c>
      <c r="H2360" s="12">
        <v>1</v>
      </c>
      <c r="I2360" s="15">
        <f t="shared" si="216"/>
        <v>1.85</v>
      </c>
      <c r="J2360" s="15">
        <f t="shared" si="217"/>
        <v>0.22</v>
      </c>
      <c r="K2360" s="13">
        <v>5</v>
      </c>
      <c r="L2360" s="12">
        <f t="shared" si="218"/>
        <v>6.2727733179000003E-3</v>
      </c>
      <c r="M2360">
        <f t="shared" si="219"/>
        <v>8</v>
      </c>
      <c r="N2360">
        <f t="shared" si="220"/>
        <v>0</v>
      </c>
      <c r="O2360">
        <f t="shared" si="221"/>
        <v>0</v>
      </c>
    </row>
    <row r="2361" spans="1:15">
      <c r="A2361" s="12" t="s">
        <v>41</v>
      </c>
      <c r="B2361" s="12">
        <v>5300</v>
      </c>
      <c r="C2361" s="14">
        <v>0.53773040039999997</v>
      </c>
      <c r="D2361" s="13">
        <v>0.5</v>
      </c>
      <c r="E2361" s="13">
        <v>56.5</v>
      </c>
      <c r="F2361" s="13">
        <v>0.6</v>
      </c>
      <c r="G2361" s="13">
        <v>0.13500000000000001</v>
      </c>
      <c r="H2361" s="12">
        <v>1</v>
      </c>
      <c r="I2361" s="15">
        <f t="shared" si="216"/>
        <v>0.6</v>
      </c>
      <c r="J2361" s="15">
        <f t="shared" si="217"/>
        <v>0.13500000000000001</v>
      </c>
      <c r="K2361" s="13">
        <v>1011.9</v>
      </c>
      <c r="L2361" s="12">
        <f t="shared" si="218"/>
        <v>1.2659069842749999</v>
      </c>
      <c r="M2361">
        <f t="shared" si="219"/>
        <v>1561</v>
      </c>
      <c r="N2361">
        <f t="shared" si="220"/>
        <v>2</v>
      </c>
      <c r="O2361">
        <f t="shared" si="221"/>
        <v>0.5</v>
      </c>
    </row>
    <row r="2362" spans="1:15">
      <c r="A2362" s="12" t="s">
        <v>41</v>
      </c>
      <c r="B2362" s="12">
        <v>2210</v>
      </c>
      <c r="C2362" s="14">
        <v>25.6608381518</v>
      </c>
      <c r="D2362" s="13">
        <v>0.26800000000000002</v>
      </c>
      <c r="E2362" s="13">
        <v>56.5</v>
      </c>
      <c r="F2362" s="13">
        <v>1.92</v>
      </c>
      <c r="G2362" s="13">
        <v>0.50600000000000001</v>
      </c>
      <c r="H2362" s="12">
        <v>1</v>
      </c>
      <c r="I2362" s="15">
        <f t="shared" si="216"/>
        <v>1.92</v>
      </c>
      <c r="J2362" s="15">
        <f t="shared" si="217"/>
        <v>0.50600000000000001</v>
      </c>
      <c r="K2362" s="13">
        <v>25883.1</v>
      </c>
      <c r="L2362" s="12">
        <f t="shared" si="218"/>
        <v>32.379700941212967</v>
      </c>
      <c r="M2362">
        <f t="shared" si="219"/>
        <v>39940</v>
      </c>
      <c r="N2362">
        <f t="shared" si="220"/>
        <v>169</v>
      </c>
      <c r="O2362">
        <f t="shared" si="221"/>
        <v>44.6</v>
      </c>
    </row>
    <row r="2363" spans="1:15">
      <c r="A2363" s="12" t="s">
        <v>41</v>
      </c>
      <c r="B2363" s="12">
        <v>1820</v>
      </c>
      <c r="C2363" s="14">
        <v>1.9540483899999999E-2</v>
      </c>
      <c r="D2363" s="13">
        <v>0.25800000000000001</v>
      </c>
      <c r="E2363" s="13">
        <v>56.5</v>
      </c>
      <c r="F2363" s="13">
        <v>1.78</v>
      </c>
      <c r="G2363" s="13">
        <v>0.38</v>
      </c>
      <c r="H2363" s="12">
        <v>1</v>
      </c>
      <c r="I2363" s="15">
        <f t="shared" si="216"/>
        <v>1.78</v>
      </c>
      <c r="J2363" s="15">
        <f t="shared" si="217"/>
        <v>0.38</v>
      </c>
      <c r="K2363" s="13">
        <v>19</v>
      </c>
      <c r="L2363" s="12">
        <f t="shared" si="218"/>
        <v>2.3736802817524997E-2</v>
      </c>
      <c r="M2363">
        <f t="shared" si="219"/>
        <v>29</v>
      </c>
      <c r="N2363">
        <f t="shared" si="220"/>
        <v>0</v>
      </c>
      <c r="O2363">
        <f t="shared" si="221"/>
        <v>0</v>
      </c>
    </row>
    <row r="2364" spans="1:15">
      <c r="A2364" s="12" t="s">
        <v>41</v>
      </c>
      <c r="B2364" s="12">
        <v>2210</v>
      </c>
      <c r="C2364" s="14">
        <v>8.5031214883999997</v>
      </c>
      <c r="D2364" s="13">
        <v>0.26800000000000002</v>
      </c>
      <c r="E2364" s="13">
        <v>56.5</v>
      </c>
      <c r="F2364" s="13">
        <v>1.92</v>
      </c>
      <c r="G2364" s="13">
        <v>0.50600000000000001</v>
      </c>
      <c r="H2364" s="12">
        <v>1</v>
      </c>
      <c r="I2364" s="15">
        <f t="shared" si="216"/>
        <v>1.92</v>
      </c>
      <c r="J2364" s="15">
        <f t="shared" si="217"/>
        <v>0.50600000000000001</v>
      </c>
      <c r="K2364" s="13">
        <v>7599.7</v>
      </c>
      <c r="L2364" s="12">
        <f t="shared" si="218"/>
        <v>10.729522131446068</v>
      </c>
      <c r="M2364">
        <f t="shared" si="219"/>
        <v>13235</v>
      </c>
      <c r="N2364">
        <f t="shared" si="220"/>
        <v>56</v>
      </c>
      <c r="O2364">
        <f t="shared" si="221"/>
        <v>14.8</v>
      </c>
    </row>
    <row r="2365" spans="1:15">
      <c r="A2365" s="12" t="s">
        <v>41</v>
      </c>
      <c r="B2365" s="12">
        <v>1200</v>
      </c>
      <c r="C2365" s="14">
        <v>0.1119801565</v>
      </c>
      <c r="D2365" s="13">
        <v>0.34699999999999998</v>
      </c>
      <c r="E2365" s="13">
        <v>56.5</v>
      </c>
      <c r="F2365" s="13">
        <v>2.23</v>
      </c>
      <c r="G2365" s="13">
        <v>0.316</v>
      </c>
      <c r="H2365" s="12">
        <v>1</v>
      </c>
      <c r="I2365" s="15">
        <f t="shared" si="216"/>
        <v>2.23</v>
      </c>
      <c r="J2365" s="15">
        <f t="shared" si="217"/>
        <v>0.316</v>
      </c>
      <c r="K2365" s="13">
        <v>146.19999999999999</v>
      </c>
      <c r="L2365" s="12">
        <f t="shared" si="218"/>
        <v>0.18295224652172914</v>
      </c>
      <c r="M2365">
        <f t="shared" si="219"/>
        <v>226</v>
      </c>
      <c r="N2365">
        <f t="shared" si="220"/>
        <v>1</v>
      </c>
      <c r="O2365">
        <f t="shared" si="221"/>
        <v>0.2</v>
      </c>
    </row>
    <row r="2366" spans="1:15">
      <c r="A2366" s="12" t="s">
        <v>41</v>
      </c>
      <c r="B2366" s="12">
        <v>1820</v>
      </c>
      <c r="C2366" s="14">
        <v>1.3733637922999999</v>
      </c>
      <c r="D2366" s="13">
        <v>0.24</v>
      </c>
      <c r="E2366" s="13">
        <v>56.5</v>
      </c>
      <c r="F2366" s="13">
        <v>1.78</v>
      </c>
      <c r="G2366" s="13">
        <v>0.38</v>
      </c>
      <c r="H2366" s="12">
        <v>1</v>
      </c>
      <c r="I2366" s="15">
        <f t="shared" si="216"/>
        <v>1.78</v>
      </c>
      <c r="J2366" s="15">
        <f t="shared" si="217"/>
        <v>0.38</v>
      </c>
      <c r="K2366" s="13">
        <v>1240.5999999999999</v>
      </c>
      <c r="L2366" s="12">
        <f t="shared" si="218"/>
        <v>1.5519010852989998</v>
      </c>
      <c r="M2366">
        <f t="shared" si="219"/>
        <v>1914</v>
      </c>
      <c r="N2366">
        <f t="shared" si="220"/>
        <v>8</v>
      </c>
      <c r="O2366">
        <f t="shared" si="221"/>
        <v>1.6</v>
      </c>
    </row>
    <row r="2367" spans="1:15">
      <c r="A2367" s="12" t="s">
        <v>41</v>
      </c>
      <c r="B2367" s="12">
        <v>1820</v>
      </c>
      <c r="C2367" s="14">
        <v>1.7288599999999999E-5</v>
      </c>
      <c r="D2367" s="13">
        <v>0.25800000000000001</v>
      </c>
      <c r="E2367" s="13">
        <v>56.5</v>
      </c>
      <c r="F2367" s="13">
        <v>1.78</v>
      </c>
      <c r="G2367" s="13">
        <v>0.38</v>
      </c>
      <c r="H2367" s="12">
        <v>1</v>
      </c>
      <c r="I2367" s="15">
        <f t="shared" si="216"/>
        <v>1.78</v>
      </c>
      <c r="J2367" s="15">
        <f t="shared" si="217"/>
        <v>0.38</v>
      </c>
      <c r="K2367" s="13">
        <v>0</v>
      </c>
      <c r="L2367" s="12">
        <f t="shared" si="218"/>
        <v>2.1001326849999998E-5</v>
      </c>
      <c r="M2367">
        <f t="shared" si="219"/>
        <v>0</v>
      </c>
      <c r="N2367">
        <f t="shared" si="220"/>
        <v>0</v>
      </c>
      <c r="O2367">
        <f t="shared" si="221"/>
        <v>0</v>
      </c>
    </row>
    <row r="2368" spans="1:15">
      <c r="A2368" s="12" t="s">
        <v>41</v>
      </c>
      <c r="B2368" s="12">
        <v>2110</v>
      </c>
      <c r="C2368" s="14">
        <v>0.13381261850000001</v>
      </c>
      <c r="D2368" s="13">
        <v>0.40500000000000003</v>
      </c>
      <c r="E2368" s="13">
        <v>56.5</v>
      </c>
      <c r="F2368" s="13">
        <v>2.7</v>
      </c>
      <c r="G2368" s="13">
        <v>0.57599999999999996</v>
      </c>
      <c r="H2368" s="12">
        <v>1</v>
      </c>
      <c r="I2368" s="15">
        <f t="shared" si="216"/>
        <v>2.7</v>
      </c>
      <c r="J2368" s="15">
        <f t="shared" si="217"/>
        <v>0.57599999999999996</v>
      </c>
      <c r="K2368" s="13">
        <v>204</v>
      </c>
      <c r="L2368" s="12">
        <f t="shared" si="218"/>
        <v>0.25516393690218753</v>
      </c>
      <c r="M2368">
        <f t="shared" si="219"/>
        <v>315</v>
      </c>
      <c r="N2368">
        <f t="shared" si="220"/>
        <v>2</v>
      </c>
      <c r="O2368">
        <f t="shared" si="221"/>
        <v>0.4</v>
      </c>
    </row>
    <row r="2369" spans="1:15">
      <c r="A2369" s="12" t="s">
        <v>41</v>
      </c>
      <c r="B2369" s="12">
        <v>2110</v>
      </c>
      <c r="C2369" s="14">
        <v>0.33407661859999999</v>
      </c>
      <c r="D2369" s="13">
        <v>0.40500000000000003</v>
      </c>
      <c r="E2369" s="13">
        <v>56.5</v>
      </c>
      <c r="F2369" s="13">
        <v>2.7</v>
      </c>
      <c r="G2369" s="13">
        <v>0.57599999999999996</v>
      </c>
      <c r="H2369" s="12">
        <v>1</v>
      </c>
      <c r="I2369" s="15">
        <f t="shared" si="216"/>
        <v>2.7</v>
      </c>
      <c r="J2369" s="15">
        <f t="shared" si="217"/>
        <v>0.57599999999999996</v>
      </c>
      <c r="K2369" s="13">
        <v>509.2</v>
      </c>
      <c r="L2369" s="12">
        <f t="shared" si="218"/>
        <v>0.63704235209287496</v>
      </c>
      <c r="M2369">
        <f t="shared" si="219"/>
        <v>786</v>
      </c>
      <c r="N2369">
        <f t="shared" si="220"/>
        <v>5</v>
      </c>
      <c r="O2369">
        <f t="shared" si="221"/>
        <v>1</v>
      </c>
    </row>
    <row r="2370" spans="1:15">
      <c r="A2370" s="12" t="s">
        <v>41</v>
      </c>
      <c r="B2370" s="12">
        <v>1100</v>
      </c>
      <c r="C2370" s="14">
        <v>9.6721663099999994E-2</v>
      </c>
      <c r="D2370" s="13">
        <v>0.34200000000000003</v>
      </c>
      <c r="E2370" s="13">
        <v>56.5</v>
      </c>
      <c r="F2370" s="13">
        <v>1.85</v>
      </c>
      <c r="G2370" s="13">
        <v>0.22</v>
      </c>
      <c r="H2370" s="12">
        <v>1</v>
      </c>
      <c r="I2370" s="15">
        <f t="shared" si="216"/>
        <v>1.85</v>
      </c>
      <c r="J2370" s="15">
        <f t="shared" si="217"/>
        <v>0.22</v>
      </c>
      <c r="K2370" s="13">
        <v>124.5</v>
      </c>
      <c r="L2370" s="12">
        <f t="shared" si="218"/>
        <v>0.15574605800677499</v>
      </c>
      <c r="M2370">
        <f t="shared" si="219"/>
        <v>192</v>
      </c>
      <c r="N2370">
        <f t="shared" si="220"/>
        <v>1</v>
      </c>
      <c r="O2370">
        <f t="shared" si="221"/>
        <v>0.1</v>
      </c>
    </row>
    <row r="2371" spans="1:15">
      <c r="A2371" s="12" t="s">
        <v>41</v>
      </c>
      <c r="B2371" s="12">
        <v>4110</v>
      </c>
      <c r="C2371" s="14">
        <v>9.8834367500000006E-2</v>
      </c>
      <c r="D2371" s="13">
        <v>0.309</v>
      </c>
      <c r="E2371" s="13">
        <v>56.5</v>
      </c>
      <c r="F2371" s="13">
        <v>0.7</v>
      </c>
      <c r="G2371" s="13">
        <v>0.09</v>
      </c>
      <c r="H2371" s="12">
        <v>1</v>
      </c>
      <c r="I2371" s="15">
        <f t="shared" ref="I2371:I2434" si="222">F2371</f>
        <v>0.7</v>
      </c>
      <c r="J2371" s="15">
        <f t="shared" ref="J2371:J2434" si="223">G2371</f>
        <v>0.09</v>
      </c>
      <c r="K2371" s="13">
        <v>114.9</v>
      </c>
      <c r="L2371" s="12">
        <f t="shared" ref="L2371:L2434" si="224">E2371*D2371*C2371/12</f>
        <v>0.14379165041656253</v>
      </c>
      <c r="M2371">
        <f t="shared" ref="M2371:M2434" si="225">ROUND(E2371*D2371*C2371*102.79,0)</f>
        <v>177</v>
      </c>
      <c r="N2371">
        <f t="shared" ref="N2371:N2434" si="226">ROUND(I2371*M2371*0.002205,0)</f>
        <v>0</v>
      </c>
      <c r="O2371">
        <f t="shared" ref="O2371:O2434" si="227">ROUND(J2371*M2371*0.002205,1)</f>
        <v>0</v>
      </c>
    </row>
    <row r="2372" spans="1:15">
      <c r="A2372" s="12" t="s">
        <v>41</v>
      </c>
      <c r="B2372" s="12">
        <v>4110</v>
      </c>
      <c r="C2372" s="14">
        <v>1.9655841396</v>
      </c>
      <c r="D2372" s="13">
        <v>0.309</v>
      </c>
      <c r="E2372" s="13">
        <v>56.5</v>
      </c>
      <c r="F2372" s="13">
        <v>0.7</v>
      </c>
      <c r="G2372" s="13">
        <v>0.09</v>
      </c>
      <c r="H2372" s="12">
        <v>1</v>
      </c>
      <c r="I2372" s="15">
        <f t="shared" si="222"/>
        <v>0.7</v>
      </c>
      <c r="J2372" s="15">
        <f t="shared" si="223"/>
        <v>0.09</v>
      </c>
      <c r="K2372" s="13">
        <v>2286</v>
      </c>
      <c r="L2372" s="12">
        <f t="shared" si="224"/>
        <v>2.8596792251005501</v>
      </c>
      <c r="M2372">
        <f t="shared" si="225"/>
        <v>3527</v>
      </c>
      <c r="N2372">
        <f t="shared" si="226"/>
        <v>5</v>
      </c>
      <c r="O2372">
        <f t="shared" si="227"/>
        <v>0.7</v>
      </c>
    </row>
    <row r="2373" spans="1:15">
      <c r="A2373" s="12" t="s">
        <v>41</v>
      </c>
      <c r="B2373" s="12">
        <v>4110</v>
      </c>
      <c r="C2373" s="14">
        <v>0.50032972450000002</v>
      </c>
      <c r="D2373" s="13">
        <v>0.309</v>
      </c>
      <c r="E2373" s="13">
        <v>56.5</v>
      </c>
      <c r="F2373" s="13">
        <v>0.7</v>
      </c>
      <c r="G2373" s="13">
        <v>0.09</v>
      </c>
      <c r="H2373" s="12">
        <v>1</v>
      </c>
      <c r="I2373" s="15">
        <f t="shared" si="222"/>
        <v>0.7</v>
      </c>
      <c r="J2373" s="15">
        <f t="shared" si="223"/>
        <v>0.09</v>
      </c>
      <c r="K2373" s="13">
        <v>581.9</v>
      </c>
      <c r="L2373" s="12">
        <f t="shared" si="224"/>
        <v>0.72791720793193759</v>
      </c>
      <c r="M2373">
        <f t="shared" si="225"/>
        <v>898</v>
      </c>
      <c r="N2373">
        <f t="shared" si="226"/>
        <v>1</v>
      </c>
      <c r="O2373">
        <f t="shared" si="227"/>
        <v>0.2</v>
      </c>
    </row>
    <row r="2374" spans="1:15">
      <c r="A2374" s="12" t="s">
        <v>41</v>
      </c>
      <c r="B2374" s="12">
        <v>4110</v>
      </c>
      <c r="C2374" s="14">
        <v>0.23876130649999999</v>
      </c>
      <c r="D2374" s="13">
        <v>0.10199999999999999</v>
      </c>
      <c r="E2374" s="13">
        <v>56.5</v>
      </c>
      <c r="F2374" s="13">
        <v>0.7</v>
      </c>
      <c r="G2374" s="13">
        <v>0.09</v>
      </c>
      <c r="H2374" s="12">
        <v>1</v>
      </c>
      <c r="I2374" s="15">
        <f t="shared" si="222"/>
        <v>0.7</v>
      </c>
      <c r="J2374" s="15">
        <f t="shared" si="223"/>
        <v>0.09</v>
      </c>
      <c r="K2374" s="13">
        <v>91.7</v>
      </c>
      <c r="L2374" s="12">
        <f t="shared" si="224"/>
        <v>0.114665117446625</v>
      </c>
      <c r="M2374">
        <f t="shared" si="225"/>
        <v>141</v>
      </c>
      <c r="N2374">
        <f t="shared" si="226"/>
        <v>0</v>
      </c>
      <c r="O2374">
        <f t="shared" si="227"/>
        <v>0</v>
      </c>
    </row>
    <row r="2375" spans="1:15">
      <c r="A2375" s="12" t="s">
        <v>41</v>
      </c>
      <c r="B2375" s="12">
        <v>5300</v>
      </c>
      <c r="C2375" s="14">
        <v>0.26501358460000002</v>
      </c>
      <c r="D2375" s="13">
        <v>0.5</v>
      </c>
      <c r="E2375" s="13">
        <v>56.5</v>
      </c>
      <c r="F2375" s="13">
        <v>0.6</v>
      </c>
      <c r="G2375" s="13">
        <v>0.13500000000000001</v>
      </c>
      <c r="H2375" s="12">
        <v>1</v>
      </c>
      <c r="I2375" s="15">
        <f t="shared" si="222"/>
        <v>0.6</v>
      </c>
      <c r="J2375" s="15">
        <f t="shared" si="223"/>
        <v>0.13500000000000001</v>
      </c>
      <c r="K2375" s="13">
        <v>498.7</v>
      </c>
      <c r="L2375" s="12">
        <f t="shared" si="224"/>
        <v>0.62388614707916668</v>
      </c>
      <c r="M2375">
        <f t="shared" si="225"/>
        <v>770</v>
      </c>
      <c r="N2375">
        <f t="shared" si="226"/>
        <v>1</v>
      </c>
      <c r="O2375">
        <f t="shared" si="227"/>
        <v>0.2</v>
      </c>
    </row>
    <row r="2376" spans="1:15">
      <c r="A2376" s="12" t="s">
        <v>41</v>
      </c>
      <c r="B2376" s="12">
        <v>4110</v>
      </c>
      <c r="C2376" s="14">
        <v>1.62602531E-2</v>
      </c>
      <c r="D2376" s="13">
        <v>0.10199999999999999</v>
      </c>
      <c r="E2376" s="13">
        <v>56.5</v>
      </c>
      <c r="F2376" s="13">
        <v>0.7</v>
      </c>
      <c r="G2376" s="13">
        <v>0.09</v>
      </c>
      <c r="H2376" s="12">
        <v>1</v>
      </c>
      <c r="I2376" s="15">
        <f t="shared" si="222"/>
        <v>0.7</v>
      </c>
      <c r="J2376" s="15">
        <f t="shared" si="223"/>
        <v>0.09</v>
      </c>
      <c r="K2376" s="13">
        <v>6.2</v>
      </c>
      <c r="L2376" s="12">
        <f t="shared" si="224"/>
        <v>7.8089865512749991E-3</v>
      </c>
      <c r="M2376">
        <f t="shared" si="225"/>
        <v>10</v>
      </c>
      <c r="N2376">
        <f t="shared" si="226"/>
        <v>0</v>
      </c>
      <c r="O2376">
        <f t="shared" si="227"/>
        <v>0</v>
      </c>
    </row>
    <row r="2377" spans="1:15">
      <c r="A2377" s="12" t="s">
        <v>41</v>
      </c>
      <c r="B2377" s="12">
        <v>5300</v>
      </c>
      <c r="C2377" s="14">
        <v>0.65578583909999999</v>
      </c>
      <c r="D2377" s="13">
        <v>0.5</v>
      </c>
      <c r="E2377" s="13">
        <v>56.5</v>
      </c>
      <c r="F2377" s="13">
        <v>0.6</v>
      </c>
      <c r="G2377" s="13">
        <v>0.13500000000000001</v>
      </c>
      <c r="H2377" s="12">
        <v>1</v>
      </c>
      <c r="I2377" s="15">
        <f t="shared" si="222"/>
        <v>0.6</v>
      </c>
      <c r="J2377" s="15">
        <f t="shared" si="223"/>
        <v>0.13500000000000001</v>
      </c>
      <c r="K2377" s="13">
        <v>1234.0999999999999</v>
      </c>
      <c r="L2377" s="12">
        <f t="shared" si="224"/>
        <v>1.5438291628812502</v>
      </c>
      <c r="M2377">
        <f t="shared" si="225"/>
        <v>1904</v>
      </c>
      <c r="N2377">
        <f t="shared" si="226"/>
        <v>3</v>
      </c>
      <c r="O2377">
        <f t="shared" si="227"/>
        <v>0.6</v>
      </c>
    </row>
    <row r="2378" spans="1:15">
      <c r="A2378" s="12" t="s">
        <v>41</v>
      </c>
      <c r="B2378" s="12">
        <v>4110</v>
      </c>
      <c r="C2378" s="14">
        <v>1.2136276200000001E-2</v>
      </c>
      <c r="D2378" s="13">
        <v>0.309</v>
      </c>
      <c r="E2378" s="13">
        <v>56.5</v>
      </c>
      <c r="F2378" s="13">
        <v>0.7</v>
      </c>
      <c r="G2378" s="13">
        <v>0.09</v>
      </c>
      <c r="H2378" s="12">
        <v>1</v>
      </c>
      <c r="I2378" s="15">
        <f t="shared" si="222"/>
        <v>0.7</v>
      </c>
      <c r="J2378" s="15">
        <f t="shared" si="223"/>
        <v>0.09</v>
      </c>
      <c r="K2378" s="13">
        <v>14.1</v>
      </c>
      <c r="L2378" s="12">
        <f t="shared" si="224"/>
        <v>1.7656764836475002E-2</v>
      </c>
      <c r="M2378">
        <f t="shared" si="225"/>
        <v>22</v>
      </c>
      <c r="N2378">
        <f t="shared" si="226"/>
        <v>0</v>
      </c>
      <c r="O2378">
        <f t="shared" si="227"/>
        <v>0</v>
      </c>
    </row>
    <row r="2379" spans="1:15">
      <c r="A2379" s="12" t="s">
        <v>41</v>
      </c>
      <c r="B2379" s="12">
        <v>5300</v>
      </c>
      <c r="C2379" s="14">
        <v>0.57873634490000003</v>
      </c>
      <c r="D2379" s="13">
        <v>0.5</v>
      </c>
      <c r="E2379" s="13">
        <v>56.5</v>
      </c>
      <c r="F2379" s="13">
        <v>0.6</v>
      </c>
      <c r="G2379" s="13">
        <v>0.13500000000000001</v>
      </c>
      <c r="H2379" s="12">
        <v>1</v>
      </c>
      <c r="I2379" s="15">
        <f t="shared" si="222"/>
        <v>0.6</v>
      </c>
      <c r="J2379" s="15">
        <f t="shared" si="223"/>
        <v>0.13500000000000001</v>
      </c>
      <c r="K2379" s="13">
        <v>1089.0999999999999</v>
      </c>
      <c r="L2379" s="12">
        <f t="shared" si="224"/>
        <v>1.3624418119520836</v>
      </c>
      <c r="M2379">
        <f t="shared" si="225"/>
        <v>1681</v>
      </c>
      <c r="N2379">
        <f t="shared" si="226"/>
        <v>2</v>
      </c>
      <c r="O2379">
        <f t="shared" si="227"/>
        <v>0.5</v>
      </c>
    </row>
    <row r="2380" spans="1:15">
      <c r="A2380" s="12" t="s">
        <v>41</v>
      </c>
      <c r="B2380" s="12">
        <v>1180</v>
      </c>
      <c r="C2380" s="14">
        <v>7.4366704800000002E-2</v>
      </c>
      <c r="D2380" s="13">
        <v>0.39</v>
      </c>
      <c r="E2380" s="13">
        <v>56.5</v>
      </c>
      <c r="F2380" s="13">
        <v>1.05</v>
      </c>
      <c r="G2380" s="13">
        <v>0.22</v>
      </c>
      <c r="H2380" s="12">
        <v>1</v>
      </c>
      <c r="I2380" s="15">
        <f t="shared" si="222"/>
        <v>1.05</v>
      </c>
      <c r="J2380" s="15">
        <f t="shared" si="223"/>
        <v>0.22</v>
      </c>
      <c r="K2380" s="13">
        <v>109.1</v>
      </c>
      <c r="L2380" s="12">
        <f t="shared" si="224"/>
        <v>0.136555861689</v>
      </c>
      <c r="M2380">
        <f t="shared" si="225"/>
        <v>168</v>
      </c>
      <c r="N2380">
        <f t="shared" si="226"/>
        <v>0</v>
      </c>
      <c r="O2380">
        <f t="shared" si="227"/>
        <v>0.1</v>
      </c>
    </row>
    <row r="2381" spans="1:15">
      <c r="A2381" s="12" t="s">
        <v>41</v>
      </c>
      <c r="B2381" s="12">
        <v>5300</v>
      </c>
      <c r="C2381" s="14">
        <v>0.13187809340000001</v>
      </c>
      <c r="D2381" s="13">
        <v>0.5</v>
      </c>
      <c r="E2381" s="13">
        <v>56.5</v>
      </c>
      <c r="F2381" s="13">
        <v>0.6</v>
      </c>
      <c r="G2381" s="13">
        <v>0.13500000000000001</v>
      </c>
      <c r="H2381" s="12">
        <v>1</v>
      </c>
      <c r="I2381" s="15">
        <f t="shared" si="222"/>
        <v>0.6</v>
      </c>
      <c r="J2381" s="15">
        <f t="shared" si="223"/>
        <v>0.13500000000000001</v>
      </c>
      <c r="K2381" s="13">
        <v>248.2</v>
      </c>
      <c r="L2381" s="12">
        <f t="shared" si="224"/>
        <v>0.31046301154583333</v>
      </c>
      <c r="M2381">
        <f t="shared" si="225"/>
        <v>383</v>
      </c>
      <c r="N2381">
        <f t="shared" si="226"/>
        <v>1</v>
      </c>
      <c r="O2381">
        <f t="shared" si="227"/>
        <v>0.1</v>
      </c>
    </row>
    <row r="2382" spans="1:15">
      <c r="A2382" s="12" t="s">
        <v>41</v>
      </c>
      <c r="B2382" s="12">
        <v>2210</v>
      </c>
      <c r="C2382" s="14">
        <v>3.2913475900000003E-2</v>
      </c>
      <c r="D2382" s="13">
        <v>0.26800000000000002</v>
      </c>
      <c r="E2382" s="13">
        <v>56.5</v>
      </c>
      <c r="F2382" s="13">
        <v>1.92</v>
      </c>
      <c r="G2382" s="13">
        <v>0.50600000000000001</v>
      </c>
      <c r="H2382" s="12">
        <v>1</v>
      </c>
      <c r="I2382" s="15">
        <f t="shared" si="222"/>
        <v>1.92</v>
      </c>
      <c r="J2382" s="15">
        <f t="shared" si="223"/>
        <v>0.50600000000000001</v>
      </c>
      <c r="K2382" s="13">
        <v>33.200000000000003</v>
      </c>
      <c r="L2382" s="12">
        <f t="shared" si="224"/>
        <v>4.1531321006483345E-2</v>
      </c>
      <c r="M2382">
        <f t="shared" si="225"/>
        <v>51</v>
      </c>
      <c r="N2382">
        <f t="shared" si="226"/>
        <v>0</v>
      </c>
      <c r="O2382">
        <f t="shared" si="227"/>
        <v>0.1</v>
      </c>
    </row>
    <row r="2383" spans="1:15">
      <c r="A2383" s="12" t="s">
        <v>41</v>
      </c>
      <c r="B2383" s="12">
        <v>2110</v>
      </c>
      <c r="C2383" s="14">
        <v>1.2159931699999999E-2</v>
      </c>
      <c r="D2383" s="13">
        <v>0.40500000000000003</v>
      </c>
      <c r="E2383" s="13">
        <v>56.5</v>
      </c>
      <c r="F2383" s="13">
        <v>2.7</v>
      </c>
      <c r="G2383" s="13">
        <v>0.57599999999999996</v>
      </c>
      <c r="H2383" s="12">
        <v>1</v>
      </c>
      <c r="I2383" s="15">
        <f t="shared" si="222"/>
        <v>2.7</v>
      </c>
      <c r="J2383" s="15">
        <f t="shared" si="223"/>
        <v>0.57599999999999996</v>
      </c>
      <c r="K2383" s="13">
        <v>18.5</v>
      </c>
      <c r="L2383" s="12">
        <f t="shared" si="224"/>
        <v>2.3187469760437496E-2</v>
      </c>
      <c r="M2383">
        <f t="shared" si="225"/>
        <v>29</v>
      </c>
      <c r="N2383">
        <f t="shared" si="226"/>
        <v>0</v>
      </c>
      <c r="O2383">
        <f t="shared" si="227"/>
        <v>0</v>
      </c>
    </row>
    <row r="2384" spans="1:15">
      <c r="A2384" s="12" t="s">
        <v>41</v>
      </c>
      <c r="B2384" s="12">
        <v>5300</v>
      </c>
      <c r="C2384" s="14">
        <v>0.33853850229999999</v>
      </c>
      <c r="D2384" s="13">
        <v>0.5</v>
      </c>
      <c r="E2384" s="13">
        <v>56.5</v>
      </c>
      <c r="F2384" s="13">
        <v>0.6</v>
      </c>
      <c r="G2384" s="13">
        <v>0.13500000000000001</v>
      </c>
      <c r="H2384" s="12">
        <v>1</v>
      </c>
      <c r="I2384" s="15">
        <f t="shared" si="222"/>
        <v>0.6</v>
      </c>
      <c r="J2384" s="15">
        <f t="shared" si="223"/>
        <v>0.13500000000000001</v>
      </c>
      <c r="K2384" s="13">
        <v>637.1</v>
      </c>
      <c r="L2384" s="12">
        <f t="shared" si="224"/>
        <v>0.79697605749791667</v>
      </c>
      <c r="M2384">
        <f t="shared" si="225"/>
        <v>983</v>
      </c>
      <c r="N2384">
        <f t="shared" si="226"/>
        <v>1</v>
      </c>
      <c r="O2384">
        <f t="shared" si="227"/>
        <v>0.3</v>
      </c>
    </row>
    <row r="2385" spans="1:15">
      <c r="A2385" s="12" t="s">
        <v>41</v>
      </c>
      <c r="B2385" s="12">
        <v>1820</v>
      </c>
      <c r="C2385" s="14">
        <v>0.23733288820000001</v>
      </c>
      <c r="D2385" s="13">
        <v>0.25800000000000001</v>
      </c>
      <c r="E2385" s="13">
        <v>56.5</v>
      </c>
      <c r="F2385" s="13">
        <v>1.78</v>
      </c>
      <c r="G2385" s="13">
        <v>0.38</v>
      </c>
      <c r="H2385" s="12">
        <v>1</v>
      </c>
      <c r="I2385" s="15">
        <f t="shared" si="222"/>
        <v>1.78</v>
      </c>
      <c r="J2385" s="15">
        <f t="shared" si="223"/>
        <v>0.38</v>
      </c>
      <c r="K2385" s="13">
        <v>230.5</v>
      </c>
      <c r="L2385" s="12">
        <f t="shared" si="224"/>
        <v>0.28830012594095</v>
      </c>
      <c r="M2385">
        <f t="shared" si="225"/>
        <v>356</v>
      </c>
      <c r="N2385">
        <f t="shared" si="226"/>
        <v>1</v>
      </c>
      <c r="O2385">
        <f t="shared" si="227"/>
        <v>0.3</v>
      </c>
    </row>
    <row r="2386" spans="1:15">
      <c r="A2386" s="12" t="s">
        <v>41</v>
      </c>
      <c r="B2386" s="12">
        <v>4110</v>
      </c>
      <c r="C2386" s="14">
        <v>4.3037602999999999E-3</v>
      </c>
      <c r="D2386" s="13">
        <v>0.10199999999999999</v>
      </c>
      <c r="E2386" s="13">
        <v>56.5</v>
      </c>
      <c r="F2386" s="13">
        <v>0.7</v>
      </c>
      <c r="G2386" s="13">
        <v>0.09</v>
      </c>
      <c r="H2386" s="12">
        <v>1</v>
      </c>
      <c r="I2386" s="15">
        <f t="shared" si="222"/>
        <v>0.7</v>
      </c>
      <c r="J2386" s="15">
        <f t="shared" si="223"/>
        <v>0.09</v>
      </c>
      <c r="K2386" s="13">
        <v>1.7</v>
      </c>
      <c r="L2386" s="12">
        <f t="shared" si="224"/>
        <v>2.0668808840749999E-3</v>
      </c>
      <c r="M2386">
        <f t="shared" si="225"/>
        <v>3</v>
      </c>
      <c r="N2386">
        <f t="shared" si="226"/>
        <v>0</v>
      </c>
      <c r="O2386">
        <f t="shared" si="227"/>
        <v>0</v>
      </c>
    </row>
    <row r="2387" spans="1:15">
      <c r="A2387" s="12" t="s">
        <v>41</v>
      </c>
      <c r="B2387" s="12">
        <v>4110</v>
      </c>
      <c r="C2387" s="14">
        <v>0.1265981867</v>
      </c>
      <c r="D2387" s="13">
        <v>0.309</v>
      </c>
      <c r="E2387" s="13">
        <v>56.5</v>
      </c>
      <c r="F2387" s="13">
        <v>0.7</v>
      </c>
      <c r="G2387" s="13">
        <v>0.09</v>
      </c>
      <c r="H2387" s="12">
        <v>1</v>
      </c>
      <c r="I2387" s="15">
        <f t="shared" si="222"/>
        <v>0.7</v>
      </c>
      <c r="J2387" s="15">
        <f t="shared" si="223"/>
        <v>0.09</v>
      </c>
      <c r="K2387" s="13">
        <v>147.19999999999999</v>
      </c>
      <c r="L2387" s="12">
        <f t="shared" si="224"/>
        <v>0.18418453687516254</v>
      </c>
      <c r="M2387">
        <f t="shared" si="225"/>
        <v>227</v>
      </c>
      <c r="N2387">
        <f t="shared" si="226"/>
        <v>0</v>
      </c>
      <c r="O2387">
        <f t="shared" si="227"/>
        <v>0</v>
      </c>
    </row>
    <row r="2388" spans="1:15">
      <c r="A2388" s="12" t="s">
        <v>41</v>
      </c>
      <c r="B2388" s="12">
        <v>4110</v>
      </c>
      <c r="C2388" s="14">
        <v>6.0404647000000004E-3</v>
      </c>
      <c r="D2388" s="13">
        <v>0.309</v>
      </c>
      <c r="E2388" s="13">
        <v>56.5</v>
      </c>
      <c r="F2388" s="13">
        <v>0.7</v>
      </c>
      <c r="G2388" s="13">
        <v>0.09</v>
      </c>
      <c r="H2388" s="12">
        <v>1</v>
      </c>
      <c r="I2388" s="15">
        <f t="shared" si="222"/>
        <v>0.7</v>
      </c>
      <c r="J2388" s="15">
        <f t="shared" si="223"/>
        <v>0.09</v>
      </c>
      <c r="K2388" s="13">
        <v>7</v>
      </c>
      <c r="L2388" s="12">
        <f t="shared" si="224"/>
        <v>8.7881210804125007E-3</v>
      </c>
      <c r="M2388">
        <f t="shared" si="225"/>
        <v>11</v>
      </c>
      <c r="N2388">
        <f t="shared" si="226"/>
        <v>0</v>
      </c>
      <c r="O2388">
        <f t="shared" si="227"/>
        <v>0</v>
      </c>
    </row>
    <row r="2389" spans="1:15">
      <c r="A2389" s="12" t="s">
        <v>41</v>
      </c>
      <c r="B2389" s="12">
        <v>5300</v>
      </c>
      <c r="C2389" s="14">
        <v>7.5877215100000006E-2</v>
      </c>
      <c r="D2389" s="13">
        <v>0.5</v>
      </c>
      <c r="E2389" s="13">
        <v>56.5</v>
      </c>
      <c r="F2389" s="13">
        <v>0.6</v>
      </c>
      <c r="G2389" s="13">
        <v>0.13500000000000001</v>
      </c>
      <c r="H2389" s="12">
        <v>1</v>
      </c>
      <c r="I2389" s="15">
        <f t="shared" si="222"/>
        <v>0.6</v>
      </c>
      <c r="J2389" s="15">
        <f t="shared" si="223"/>
        <v>0.13500000000000001</v>
      </c>
      <c r="K2389" s="13">
        <v>142.80000000000001</v>
      </c>
      <c r="L2389" s="12">
        <f t="shared" si="224"/>
        <v>0.17862761054791668</v>
      </c>
      <c r="M2389">
        <f t="shared" si="225"/>
        <v>220</v>
      </c>
      <c r="N2389">
        <f t="shared" si="226"/>
        <v>0</v>
      </c>
      <c r="O2389">
        <f t="shared" si="227"/>
        <v>0.1</v>
      </c>
    </row>
    <row r="2390" spans="1:15">
      <c r="A2390" s="12" t="s">
        <v>41</v>
      </c>
      <c r="B2390" s="12">
        <v>2110</v>
      </c>
      <c r="C2390" s="14">
        <v>1.5786528715000001</v>
      </c>
      <c r="D2390" s="13">
        <v>0.40500000000000003</v>
      </c>
      <c r="E2390" s="13">
        <v>56.5</v>
      </c>
      <c r="F2390" s="13">
        <v>2.7</v>
      </c>
      <c r="G2390" s="13">
        <v>0.57599999999999996</v>
      </c>
      <c r="H2390" s="12">
        <v>1</v>
      </c>
      <c r="I2390" s="15">
        <f t="shared" si="222"/>
        <v>2.7</v>
      </c>
      <c r="J2390" s="15">
        <f t="shared" si="223"/>
        <v>0.57599999999999996</v>
      </c>
      <c r="K2390" s="13">
        <v>2406.3000000000002</v>
      </c>
      <c r="L2390" s="12">
        <f t="shared" si="224"/>
        <v>3.0102936943415628</v>
      </c>
      <c r="M2390">
        <f t="shared" si="225"/>
        <v>3713</v>
      </c>
      <c r="N2390">
        <f t="shared" si="226"/>
        <v>22</v>
      </c>
      <c r="O2390">
        <f t="shared" si="227"/>
        <v>4.7</v>
      </c>
    </row>
    <row r="2391" spans="1:15">
      <c r="A2391" s="12" t="s">
        <v>41</v>
      </c>
      <c r="B2391" s="12">
        <v>2210</v>
      </c>
      <c r="C2391" s="14">
        <v>0.23505721569999999</v>
      </c>
      <c r="D2391" s="13">
        <v>0.26800000000000002</v>
      </c>
      <c r="E2391" s="13">
        <v>56.5</v>
      </c>
      <c r="F2391" s="13">
        <v>1.92</v>
      </c>
      <c r="G2391" s="13">
        <v>0.50600000000000001</v>
      </c>
      <c r="H2391" s="12">
        <v>1</v>
      </c>
      <c r="I2391" s="15">
        <f t="shared" si="222"/>
        <v>1.92</v>
      </c>
      <c r="J2391" s="15">
        <f t="shared" si="223"/>
        <v>0.50600000000000001</v>
      </c>
      <c r="K2391" s="13">
        <v>237.1</v>
      </c>
      <c r="L2391" s="12">
        <f t="shared" si="224"/>
        <v>0.29660303001078331</v>
      </c>
      <c r="M2391">
        <f t="shared" si="225"/>
        <v>366</v>
      </c>
      <c r="N2391">
        <f t="shared" si="226"/>
        <v>2</v>
      </c>
      <c r="O2391">
        <f t="shared" si="227"/>
        <v>0.4</v>
      </c>
    </row>
    <row r="2392" spans="1:15">
      <c r="A2392" s="12" t="s">
        <v>41</v>
      </c>
      <c r="B2392" s="12">
        <v>5300</v>
      </c>
      <c r="C2392" s="14">
        <v>1.8842567599999999E-2</v>
      </c>
      <c r="D2392" s="13">
        <v>0.5</v>
      </c>
      <c r="E2392" s="13">
        <v>56.5</v>
      </c>
      <c r="F2392" s="13">
        <v>0.6</v>
      </c>
      <c r="G2392" s="13">
        <v>0.13500000000000001</v>
      </c>
      <c r="H2392" s="12">
        <v>1</v>
      </c>
      <c r="I2392" s="15">
        <f t="shared" si="222"/>
        <v>0.6</v>
      </c>
      <c r="J2392" s="15">
        <f t="shared" si="223"/>
        <v>0.13500000000000001</v>
      </c>
      <c r="K2392" s="13">
        <v>35.5</v>
      </c>
      <c r="L2392" s="12">
        <f t="shared" si="224"/>
        <v>4.4358544558333331E-2</v>
      </c>
      <c r="M2392">
        <f t="shared" si="225"/>
        <v>55</v>
      </c>
      <c r="N2392">
        <f t="shared" si="226"/>
        <v>0</v>
      </c>
      <c r="O2392">
        <f t="shared" si="227"/>
        <v>0</v>
      </c>
    </row>
    <row r="2393" spans="1:15">
      <c r="A2393" s="12" t="s">
        <v>41</v>
      </c>
      <c r="B2393" s="12">
        <v>4110</v>
      </c>
      <c r="C2393" s="14">
        <v>0.22088599119999999</v>
      </c>
      <c r="D2393" s="13">
        <v>0.10199999999999999</v>
      </c>
      <c r="E2393" s="13">
        <v>56.5</v>
      </c>
      <c r="F2393" s="13">
        <v>0.7</v>
      </c>
      <c r="G2393" s="13">
        <v>0.09</v>
      </c>
      <c r="H2393" s="12">
        <v>1</v>
      </c>
      <c r="I2393" s="15">
        <f t="shared" si="222"/>
        <v>0.7</v>
      </c>
      <c r="J2393" s="15">
        <f t="shared" si="223"/>
        <v>0.09</v>
      </c>
      <c r="K2393" s="13">
        <v>84.8</v>
      </c>
      <c r="L2393" s="12">
        <f t="shared" si="224"/>
        <v>0.10608049727379999</v>
      </c>
      <c r="M2393">
        <f t="shared" si="225"/>
        <v>131</v>
      </c>
      <c r="N2393">
        <f t="shared" si="226"/>
        <v>0</v>
      </c>
      <c r="O2393">
        <f t="shared" si="227"/>
        <v>0</v>
      </c>
    </row>
    <row r="2394" spans="1:15">
      <c r="A2394" s="12" t="s">
        <v>41</v>
      </c>
      <c r="B2394" s="12">
        <v>4110</v>
      </c>
      <c r="C2394" s="14">
        <v>1.5107779599999999E-2</v>
      </c>
      <c r="D2394" s="13">
        <v>0.10199999999999999</v>
      </c>
      <c r="E2394" s="13">
        <v>56.5</v>
      </c>
      <c r="F2394" s="13">
        <v>0.7</v>
      </c>
      <c r="G2394" s="13">
        <v>0.09</v>
      </c>
      <c r="H2394" s="12">
        <v>1</v>
      </c>
      <c r="I2394" s="15">
        <f t="shared" si="222"/>
        <v>0.7</v>
      </c>
      <c r="J2394" s="15">
        <f t="shared" si="223"/>
        <v>0.09</v>
      </c>
      <c r="K2394" s="13">
        <v>5.8</v>
      </c>
      <c r="L2394" s="12">
        <f t="shared" si="224"/>
        <v>7.2555111529E-3</v>
      </c>
      <c r="M2394">
        <f t="shared" si="225"/>
        <v>9</v>
      </c>
      <c r="N2394">
        <f t="shared" si="226"/>
        <v>0</v>
      </c>
      <c r="O2394">
        <f t="shared" si="227"/>
        <v>0</v>
      </c>
    </row>
    <row r="2395" spans="1:15">
      <c r="A2395" s="12" t="s">
        <v>41</v>
      </c>
      <c r="B2395" s="12">
        <v>2110</v>
      </c>
      <c r="C2395" s="14">
        <v>2.5838102700000001E-2</v>
      </c>
      <c r="D2395" s="13">
        <v>0.40500000000000003</v>
      </c>
      <c r="E2395" s="13">
        <v>56.5</v>
      </c>
      <c r="F2395" s="13">
        <v>2.7</v>
      </c>
      <c r="G2395" s="13">
        <v>0.57599999999999996</v>
      </c>
      <c r="H2395" s="12">
        <v>1</v>
      </c>
      <c r="I2395" s="15">
        <f t="shared" si="222"/>
        <v>2.7</v>
      </c>
      <c r="J2395" s="15">
        <f t="shared" si="223"/>
        <v>0.57599999999999996</v>
      </c>
      <c r="K2395" s="13">
        <v>39.4</v>
      </c>
      <c r="L2395" s="12">
        <f t="shared" si="224"/>
        <v>4.9270032086062503E-2</v>
      </c>
      <c r="M2395">
        <f t="shared" si="225"/>
        <v>61</v>
      </c>
      <c r="N2395">
        <f t="shared" si="226"/>
        <v>0</v>
      </c>
      <c r="O2395">
        <f t="shared" si="227"/>
        <v>0.1</v>
      </c>
    </row>
    <row r="2396" spans="1:15">
      <c r="A2396" s="12" t="s">
        <v>41</v>
      </c>
      <c r="B2396" s="12">
        <v>2110</v>
      </c>
      <c r="C2396" s="14">
        <v>2.1173526799999998E-2</v>
      </c>
      <c r="D2396" s="13">
        <v>0.40500000000000003</v>
      </c>
      <c r="E2396" s="13">
        <v>56.5</v>
      </c>
      <c r="F2396" s="13">
        <v>2.7</v>
      </c>
      <c r="G2396" s="13">
        <v>0.57599999999999996</v>
      </c>
      <c r="H2396" s="12">
        <v>1</v>
      </c>
      <c r="I2396" s="15">
        <f t="shared" si="222"/>
        <v>2.7</v>
      </c>
      <c r="J2396" s="15">
        <f t="shared" si="223"/>
        <v>0.57599999999999996</v>
      </c>
      <c r="K2396" s="13">
        <v>32.299999999999997</v>
      </c>
      <c r="L2396" s="12">
        <f t="shared" si="224"/>
        <v>4.0375268916749994E-2</v>
      </c>
      <c r="M2396">
        <f t="shared" si="225"/>
        <v>50</v>
      </c>
      <c r="N2396">
        <f t="shared" si="226"/>
        <v>0</v>
      </c>
      <c r="O2396">
        <f t="shared" si="227"/>
        <v>0.1</v>
      </c>
    </row>
    <row r="2397" spans="1:15">
      <c r="A2397" s="12" t="s">
        <v>41</v>
      </c>
      <c r="B2397" s="12">
        <v>2110</v>
      </c>
      <c r="C2397" s="14">
        <v>0.1376164429</v>
      </c>
      <c r="D2397" s="13">
        <v>0.40500000000000003</v>
      </c>
      <c r="E2397" s="13">
        <v>56.5</v>
      </c>
      <c r="F2397" s="13">
        <v>2.7</v>
      </c>
      <c r="G2397" s="13">
        <v>0.57599999999999996</v>
      </c>
      <c r="H2397" s="12">
        <v>1</v>
      </c>
      <c r="I2397" s="15">
        <f t="shared" si="222"/>
        <v>2.7</v>
      </c>
      <c r="J2397" s="15">
        <f t="shared" si="223"/>
        <v>0.57599999999999996</v>
      </c>
      <c r="K2397" s="13">
        <v>209.8</v>
      </c>
      <c r="L2397" s="12">
        <f t="shared" si="224"/>
        <v>0.26241735455493748</v>
      </c>
      <c r="M2397">
        <f t="shared" si="225"/>
        <v>324</v>
      </c>
      <c r="N2397">
        <f t="shared" si="226"/>
        <v>2</v>
      </c>
      <c r="O2397">
        <f t="shared" si="227"/>
        <v>0.4</v>
      </c>
    </row>
    <row r="2398" spans="1:15">
      <c r="A2398" s="12" t="s">
        <v>41</v>
      </c>
      <c r="B2398" s="12">
        <v>2110</v>
      </c>
      <c r="C2398" s="14">
        <v>9.7722664900000006E-2</v>
      </c>
      <c r="D2398" s="13">
        <v>0.40500000000000003</v>
      </c>
      <c r="E2398" s="13">
        <v>56.5</v>
      </c>
      <c r="F2398" s="13">
        <v>2.7</v>
      </c>
      <c r="G2398" s="13">
        <v>0.57599999999999996</v>
      </c>
      <c r="H2398" s="12">
        <v>1</v>
      </c>
      <c r="I2398" s="15">
        <f t="shared" si="222"/>
        <v>2.7</v>
      </c>
      <c r="J2398" s="15">
        <f t="shared" si="223"/>
        <v>0.57599999999999996</v>
      </c>
      <c r="K2398" s="13">
        <v>149</v>
      </c>
      <c r="L2398" s="12">
        <f t="shared" si="224"/>
        <v>0.18634490663118752</v>
      </c>
      <c r="M2398">
        <f t="shared" si="225"/>
        <v>230</v>
      </c>
      <c r="N2398">
        <f t="shared" si="226"/>
        <v>1</v>
      </c>
      <c r="O2398">
        <f t="shared" si="227"/>
        <v>0.3</v>
      </c>
    </row>
    <row r="2399" spans="1:15">
      <c r="A2399" s="12" t="s">
        <v>41</v>
      </c>
      <c r="B2399" s="12">
        <v>2210</v>
      </c>
      <c r="C2399" s="14">
        <v>1.5009618275000001</v>
      </c>
      <c r="D2399" s="13">
        <v>0.26800000000000002</v>
      </c>
      <c r="E2399" s="13">
        <v>56.5</v>
      </c>
      <c r="F2399" s="13">
        <v>1.92</v>
      </c>
      <c r="G2399" s="13">
        <v>0.50600000000000001</v>
      </c>
      <c r="H2399" s="12">
        <v>1</v>
      </c>
      <c r="I2399" s="15">
        <f t="shared" si="222"/>
        <v>1.92</v>
      </c>
      <c r="J2399" s="15">
        <f t="shared" si="223"/>
        <v>0.50600000000000001</v>
      </c>
      <c r="K2399" s="13">
        <v>1341.5</v>
      </c>
      <c r="L2399" s="12">
        <f t="shared" si="224"/>
        <v>1.8939636660004169</v>
      </c>
      <c r="M2399">
        <f t="shared" si="225"/>
        <v>2336</v>
      </c>
      <c r="N2399">
        <f t="shared" si="226"/>
        <v>10</v>
      </c>
      <c r="O2399">
        <f t="shared" si="227"/>
        <v>2.6</v>
      </c>
    </row>
    <row r="2400" spans="1:15">
      <c r="A2400" s="12" t="s">
        <v>41</v>
      </c>
      <c r="B2400" s="12">
        <v>4110</v>
      </c>
      <c r="C2400" s="14">
        <v>0.2501467819</v>
      </c>
      <c r="D2400" s="13">
        <v>0.309</v>
      </c>
      <c r="E2400" s="13">
        <v>56.5</v>
      </c>
      <c r="F2400" s="13">
        <v>0.7</v>
      </c>
      <c r="G2400" s="13">
        <v>0.09</v>
      </c>
      <c r="H2400" s="12">
        <v>1</v>
      </c>
      <c r="I2400" s="15">
        <f t="shared" si="222"/>
        <v>0.7</v>
      </c>
      <c r="J2400" s="15">
        <f t="shared" si="223"/>
        <v>0.09</v>
      </c>
      <c r="K2400" s="13">
        <v>290.89999999999998</v>
      </c>
      <c r="L2400" s="12">
        <f t="shared" si="224"/>
        <v>0.36393229931676258</v>
      </c>
      <c r="M2400">
        <f t="shared" si="225"/>
        <v>449</v>
      </c>
      <c r="N2400">
        <f t="shared" si="226"/>
        <v>1</v>
      </c>
      <c r="O2400">
        <f t="shared" si="227"/>
        <v>0.1</v>
      </c>
    </row>
    <row r="2401" spans="1:15">
      <c r="A2401" s="12" t="s">
        <v>41</v>
      </c>
      <c r="B2401" s="12">
        <v>4110</v>
      </c>
      <c r="C2401" s="14">
        <v>6.9227396446</v>
      </c>
      <c r="D2401" s="13">
        <v>0.309</v>
      </c>
      <c r="E2401" s="13">
        <v>56.5</v>
      </c>
      <c r="F2401" s="13">
        <v>0.7</v>
      </c>
      <c r="G2401" s="13">
        <v>0.09</v>
      </c>
      <c r="H2401" s="12">
        <v>1</v>
      </c>
      <c r="I2401" s="15">
        <f t="shared" si="222"/>
        <v>0.7</v>
      </c>
      <c r="J2401" s="15">
        <f t="shared" si="223"/>
        <v>0.09</v>
      </c>
      <c r="K2401" s="13">
        <v>8051.1</v>
      </c>
      <c r="L2401" s="12">
        <f t="shared" si="224"/>
        <v>10.071720840437425</v>
      </c>
      <c r="M2401">
        <f t="shared" si="225"/>
        <v>12423</v>
      </c>
      <c r="N2401">
        <f t="shared" si="226"/>
        <v>19</v>
      </c>
      <c r="O2401">
        <f t="shared" si="227"/>
        <v>2.5</v>
      </c>
    </row>
    <row r="2402" spans="1:15">
      <c r="A2402" s="12" t="s">
        <v>41</v>
      </c>
      <c r="B2402" s="12">
        <v>4110</v>
      </c>
      <c r="C2402" s="14">
        <v>9.0095654100000006E-2</v>
      </c>
      <c r="D2402" s="13">
        <v>0.309</v>
      </c>
      <c r="E2402" s="13">
        <v>56.5</v>
      </c>
      <c r="F2402" s="13">
        <v>0.7</v>
      </c>
      <c r="G2402" s="13">
        <v>0.09</v>
      </c>
      <c r="H2402" s="12">
        <v>1</v>
      </c>
      <c r="I2402" s="15">
        <f t="shared" si="222"/>
        <v>0.7</v>
      </c>
      <c r="J2402" s="15">
        <f t="shared" si="223"/>
        <v>0.09</v>
      </c>
      <c r="K2402" s="13">
        <v>104.8</v>
      </c>
      <c r="L2402" s="12">
        <f t="shared" si="224"/>
        <v>0.13107791475873751</v>
      </c>
      <c r="M2402">
        <f t="shared" si="225"/>
        <v>162</v>
      </c>
      <c r="N2402">
        <f t="shared" si="226"/>
        <v>0</v>
      </c>
      <c r="O2402">
        <f t="shared" si="227"/>
        <v>0</v>
      </c>
    </row>
    <row r="2403" spans="1:15">
      <c r="A2403" s="12" t="s">
        <v>41</v>
      </c>
      <c r="B2403" s="12">
        <v>2110</v>
      </c>
      <c r="C2403" s="14">
        <v>5.1103992000000001E-2</v>
      </c>
      <c r="D2403" s="13">
        <v>0.40500000000000003</v>
      </c>
      <c r="E2403" s="13">
        <v>56.5</v>
      </c>
      <c r="F2403" s="13">
        <v>2.7</v>
      </c>
      <c r="G2403" s="13">
        <v>0.57599999999999996</v>
      </c>
      <c r="H2403" s="12">
        <v>1</v>
      </c>
      <c r="I2403" s="15">
        <f t="shared" si="222"/>
        <v>2.7</v>
      </c>
      <c r="J2403" s="15">
        <f t="shared" si="223"/>
        <v>0.57599999999999996</v>
      </c>
      <c r="K2403" s="13">
        <v>77.900000000000006</v>
      </c>
      <c r="L2403" s="12">
        <f t="shared" si="224"/>
        <v>9.7448924744999998E-2</v>
      </c>
      <c r="M2403">
        <f t="shared" si="225"/>
        <v>120</v>
      </c>
      <c r="N2403">
        <f t="shared" si="226"/>
        <v>1</v>
      </c>
      <c r="O2403">
        <f t="shared" si="227"/>
        <v>0.2</v>
      </c>
    </row>
    <row r="2404" spans="1:15">
      <c r="A2404" s="12" t="s">
        <v>41</v>
      </c>
      <c r="B2404" s="12">
        <v>1100</v>
      </c>
      <c r="C2404" s="14">
        <v>1.9875252053000001</v>
      </c>
      <c r="D2404" s="13">
        <v>0.34200000000000003</v>
      </c>
      <c r="E2404" s="13">
        <v>56.5</v>
      </c>
      <c r="F2404" s="13">
        <v>1.85</v>
      </c>
      <c r="G2404" s="13">
        <v>0.22</v>
      </c>
      <c r="H2404" s="12">
        <v>1</v>
      </c>
      <c r="I2404" s="15">
        <f t="shared" si="222"/>
        <v>1.85</v>
      </c>
      <c r="J2404" s="15">
        <f t="shared" si="223"/>
        <v>0.22</v>
      </c>
      <c r="K2404" s="13">
        <v>2558.3000000000002</v>
      </c>
      <c r="L2404" s="12">
        <f t="shared" si="224"/>
        <v>3.2004124618343255</v>
      </c>
      <c r="M2404">
        <f t="shared" si="225"/>
        <v>3948</v>
      </c>
      <c r="N2404">
        <f t="shared" si="226"/>
        <v>16</v>
      </c>
      <c r="O2404">
        <f t="shared" si="227"/>
        <v>1.9</v>
      </c>
    </row>
    <row r="2405" spans="1:15">
      <c r="A2405" s="12" t="s">
        <v>41</v>
      </c>
      <c r="B2405" s="12">
        <v>1200</v>
      </c>
      <c r="C2405" s="14">
        <v>1.5719863391</v>
      </c>
      <c r="D2405" s="13">
        <v>0.30399999999999999</v>
      </c>
      <c r="E2405" s="13">
        <v>56.5</v>
      </c>
      <c r="F2405" s="13">
        <v>2.23</v>
      </c>
      <c r="G2405" s="13">
        <v>0.316</v>
      </c>
      <c r="H2405" s="12">
        <v>1</v>
      </c>
      <c r="I2405" s="15">
        <f t="shared" si="222"/>
        <v>2.23</v>
      </c>
      <c r="J2405" s="15">
        <f t="shared" si="223"/>
        <v>0.316</v>
      </c>
      <c r="K2405" s="13">
        <v>1798.6</v>
      </c>
      <c r="L2405" s="12">
        <f t="shared" si="224"/>
        <v>2.2500364466984664</v>
      </c>
      <c r="M2405">
        <f t="shared" si="225"/>
        <v>2775</v>
      </c>
      <c r="N2405">
        <f t="shared" si="226"/>
        <v>14</v>
      </c>
      <c r="O2405">
        <f t="shared" si="227"/>
        <v>1.9</v>
      </c>
    </row>
    <row r="2406" spans="1:15">
      <c r="A2406" s="12" t="s">
        <v>41</v>
      </c>
      <c r="B2406" s="12">
        <v>1200</v>
      </c>
      <c r="C2406" s="14">
        <v>0.1069911259</v>
      </c>
      <c r="D2406" s="13">
        <v>0.30399999999999999</v>
      </c>
      <c r="E2406" s="13">
        <v>56.5</v>
      </c>
      <c r="F2406" s="13">
        <v>2.23</v>
      </c>
      <c r="G2406" s="13">
        <v>0.316</v>
      </c>
      <c r="H2406" s="12">
        <v>1</v>
      </c>
      <c r="I2406" s="15">
        <f t="shared" si="222"/>
        <v>2.23</v>
      </c>
      <c r="J2406" s="15">
        <f t="shared" si="223"/>
        <v>0.316</v>
      </c>
      <c r="K2406" s="13">
        <v>122.4</v>
      </c>
      <c r="L2406" s="12">
        <f t="shared" si="224"/>
        <v>0.15313996487153331</v>
      </c>
      <c r="M2406">
        <f t="shared" si="225"/>
        <v>189</v>
      </c>
      <c r="N2406">
        <f t="shared" si="226"/>
        <v>1</v>
      </c>
      <c r="O2406">
        <f t="shared" si="227"/>
        <v>0.1</v>
      </c>
    </row>
    <row r="2407" spans="1:15">
      <c r="A2407" s="12" t="s">
        <v>41</v>
      </c>
      <c r="B2407" s="12">
        <v>1820</v>
      </c>
      <c r="C2407" s="14">
        <v>0.19551042199999999</v>
      </c>
      <c r="D2407" s="13">
        <v>0.222</v>
      </c>
      <c r="E2407" s="13">
        <v>56.5</v>
      </c>
      <c r="F2407" s="13">
        <v>1.78</v>
      </c>
      <c r="G2407" s="13">
        <v>0.38</v>
      </c>
      <c r="H2407" s="12">
        <v>1</v>
      </c>
      <c r="I2407" s="15">
        <f t="shared" si="222"/>
        <v>1.78</v>
      </c>
      <c r="J2407" s="15">
        <f t="shared" si="223"/>
        <v>0.38</v>
      </c>
      <c r="K2407" s="13">
        <v>163.30000000000001</v>
      </c>
      <c r="L2407" s="12">
        <f t="shared" si="224"/>
        <v>0.20435726859549999</v>
      </c>
      <c r="M2407">
        <f t="shared" si="225"/>
        <v>252</v>
      </c>
      <c r="N2407">
        <f t="shared" si="226"/>
        <v>1</v>
      </c>
      <c r="O2407">
        <f t="shared" si="227"/>
        <v>0.2</v>
      </c>
    </row>
    <row r="2408" spans="1:15">
      <c r="A2408" s="12" t="s">
        <v>41</v>
      </c>
      <c r="B2408" s="12">
        <v>3200</v>
      </c>
      <c r="C2408" s="14">
        <v>2.0040156997</v>
      </c>
      <c r="D2408" s="13">
        <v>0.28699999999999998</v>
      </c>
      <c r="E2408" s="13">
        <v>56.5</v>
      </c>
      <c r="F2408" s="13">
        <v>1.2</v>
      </c>
      <c r="G2408" s="13">
        <v>6.4000000000000001E-2</v>
      </c>
      <c r="H2408" s="12">
        <v>1</v>
      </c>
      <c r="I2408" s="15">
        <f t="shared" si="222"/>
        <v>1.2</v>
      </c>
      <c r="J2408" s="15">
        <f t="shared" si="223"/>
        <v>6.4000000000000001E-2</v>
      </c>
      <c r="K2408" s="13">
        <v>2164.6999999999998</v>
      </c>
      <c r="L2408" s="12">
        <f t="shared" si="224"/>
        <v>2.708009714873779</v>
      </c>
      <c r="M2408">
        <f t="shared" si="225"/>
        <v>3340</v>
      </c>
      <c r="N2408">
        <f t="shared" si="226"/>
        <v>9</v>
      </c>
      <c r="O2408">
        <f t="shared" si="227"/>
        <v>0.5</v>
      </c>
    </row>
    <row r="2409" spans="1:15">
      <c r="A2409" s="12" t="s">
        <v>41</v>
      </c>
      <c r="B2409" s="12">
        <v>1100</v>
      </c>
      <c r="C2409" s="14">
        <v>7.4817203000000004E-3</v>
      </c>
      <c r="D2409" s="13">
        <v>0.34200000000000003</v>
      </c>
      <c r="E2409" s="13">
        <v>56.5</v>
      </c>
      <c r="F2409" s="13">
        <v>1.85</v>
      </c>
      <c r="G2409" s="13">
        <v>0.22</v>
      </c>
      <c r="H2409" s="12">
        <v>1</v>
      </c>
      <c r="I2409" s="15">
        <f t="shared" si="222"/>
        <v>1.85</v>
      </c>
      <c r="J2409" s="15">
        <f t="shared" si="223"/>
        <v>0.22</v>
      </c>
      <c r="K2409" s="13">
        <v>9.6</v>
      </c>
      <c r="L2409" s="12">
        <f t="shared" si="224"/>
        <v>1.2047440113075E-2</v>
      </c>
      <c r="M2409">
        <f t="shared" si="225"/>
        <v>15</v>
      </c>
      <c r="N2409">
        <f t="shared" si="226"/>
        <v>0</v>
      </c>
      <c r="O2409">
        <f t="shared" si="227"/>
        <v>0</v>
      </c>
    </row>
    <row r="2410" spans="1:15">
      <c r="A2410" s="12" t="s">
        <v>41</v>
      </c>
      <c r="B2410" s="12">
        <v>1100</v>
      </c>
      <c r="C2410" s="14">
        <v>2.5999029999999998E-4</v>
      </c>
      <c r="D2410" s="13">
        <v>0.34200000000000003</v>
      </c>
      <c r="E2410" s="13">
        <v>56.5</v>
      </c>
      <c r="F2410" s="13">
        <v>1.85</v>
      </c>
      <c r="G2410" s="13">
        <v>0.22</v>
      </c>
      <c r="H2410" s="12">
        <v>1</v>
      </c>
      <c r="I2410" s="15">
        <f t="shared" si="222"/>
        <v>1.85</v>
      </c>
      <c r="J2410" s="15">
        <f t="shared" si="223"/>
        <v>0.22</v>
      </c>
      <c r="K2410" s="13">
        <v>0.3</v>
      </c>
      <c r="L2410" s="12">
        <f t="shared" si="224"/>
        <v>4.18649380575E-4</v>
      </c>
      <c r="M2410">
        <f t="shared" si="225"/>
        <v>1</v>
      </c>
      <c r="N2410">
        <f t="shared" si="226"/>
        <v>0</v>
      </c>
      <c r="O2410">
        <f t="shared" si="227"/>
        <v>0</v>
      </c>
    </row>
    <row r="2411" spans="1:15">
      <c r="A2411" s="12" t="s">
        <v>41</v>
      </c>
      <c r="B2411" s="12">
        <v>1180</v>
      </c>
      <c r="C2411" s="14">
        <v>0.1027244868</v>
      </c>
      <c r="D2411" s="13">
        <v>0.39</v>
      </c>
      <c r="E2411" s="13">
        <v>56.5</v>
      </c>
      <c r="F2411" s="13">
        <v>1.05</v>
      </c>
      <c r="G2411" s="13">
        <v>0.22</v>
      </c>
      <c r="H2411" s="12">
        <v>1</v>
      </c>
      <c r="I2411" s="15">
        <f t="shared" si="222"/>
        <v>1.05</v>
      </c>
      <c r="J2411" s="15">
        <f t="shared" si="223"/>
        <v>0.22</v>
      </c>
      <c r="K2411" s="13">
        <v>150.80000000000001</v>
      </c>
      <c r="L2411" s="12">
        <f t="shared" si="224"/>
        <v>0.1886278388865</v>
      </c>
      <c r="M2411">
        <f t="shared" si="225"/>
        <v>233</v>
      </c>
      <c r="N2411">
        <f t="shared" si="226"/>
        <v>1</v>
      </c>
      <c r="O2411">
        <f t="shared" si="227"/>
        <v>0.1</v>
      </c>
    </row>
    <row r="2412" spans="1:15">
      <c r="A2412" s="12" t="s">
        <v>41</v>
      </c>
      <c r="B2412" s="12">
        <v>4340</v>
      </c>
      <c r="C2412" s="14">
        <v>9.7997232099999998E-2</v>
      </c>
      <c r="D2412" s="13">
        <v>0.41299999999999998</v>
      </c>
      <c r="E2412" s="13">
        <v>56.5</v>
      </c>
      <c r="F2412" s="13">
        <v>0.7</v>
      </c>
      <c r="G2412" s="13">
        <v>0.09</v>
      </c>
      <c r="H2412" s="12">
        <v>1</v>
      </c>
      <c r="I2412" s="15">
        <f t="shared" si="222"/>
        <v>0.7</v>
      </c>
      <c r="J2412" s="15">
        <f t="shared" si="223"/>
        <v>0.09</v>
      </c>
      <c r="K2412" s="13">
        <v>152.30000000000001</v>
      </c>
      <c r="L2412" s="12">
        <f t="shared" si="224"/>
        <v>0.19055970103645414</v>
      </c>
      <c r="M2412">
        <f t="shared" si="225"/>
        <v>235</v>
      </c>
      <c r="N2412">
        <f t="shared" si="226"/>
        <v>0</v>
      </c>
      <c r="O2412">
        <f t="shared" si="227"/>
        <v>0</v>
      </c>
    </row>
    <row r="2413" spans="1:15">
      <c r="A2413" s="12" t="s">
        <v>41</v>
      </c>
      <c r="B2413" s="12">
        <v>4110</v>
      </c>
      <c r="C2413" s="14">
        <v>0.86078085250000003</v>
      </c>
      <c r="D2413" s="13">
        <v>0.309</v>
      </c>
      <c r="E2413" s="13">
        <v>56.5</v>
      </c>
      <c r="F2413" s="13">
        <v>0.7</v>
      </c>
      <c r="G2413" s="13">
        <v>0.09</v>
      </c>
      <c r="H2413" s="12">
        <v>1</v>
      </c>
      <c r="I2413" s="15">
        <f t="shared" si="222"/>
        <v>0.7</v>
      </c>
      <c r="J2413" s="15">
        <f t="shared" si="223"/>
        <v>0.09</v>
      </c>
      <c r="K2413" s="13">
        <v>1001.1</v>
      </c>
      <c r="L2413" s="12">
        <f t="shared" si="224"/>
        <v>1.2523285427809376</v>
      </c>
      <c r="M2413">
        <f t="shared" si="225"/>
        <v>1545</v>
      </c>
      <c r="N2413">
        <f t="shared" si="226"/>
        <v>2</v>
      </c>
      <c r="O2413">
        <f t="shared" si="227"/>
        <v>0.3</v>
      </c>
    </row>
    <row r="2414" spans="1:15">
      <c r="A2414" s="12" t="s">
        <v>41</v>
      </c>
      <c r="B2414" s="12">
        <v>1100</v>
      </c>
      <c r="C2414" s="14">
        <v>0.28482333599999998</v>
      </c>
      <c r="D2414" s="13">
        <v>0.34200000000000003</v>
      </c>
      <c r="E2414" s="13">
        <v>56.5</v>
      </c>
      <c r="F2414" s="13">
        <v>1.85</v>
      </c>
      <c r="G2414" s="13">
        <v>0.22</v>
      </c>
      <c r="H2414" s="12">
        <v>1</v>
      </c>
      <c r="I2414" s="15">
        <f t="shared" si="222"/>
        <v>1.85</v>
      </c>
      <c r="J2414" s="15">
        <f t="shared" si="223"/>
        <v>0.22</v>
      </c>
      <c r="K2414" s="13">
        <v>366.6</v>
      </c>
      <c r="L2414" s="12">
        <f t="shared" si="224"/>
        <v>0.458636776794</v>
      </c>
      <c r="M2414">
        <f t="shared" si="225"/>
        <v>566</v>
      </c>
      <c r="N2414">
        <f t="shared" si="226"/>
        <v>2</v>
      </c>
      <c r="O2414">
        <f t="shared" si="227"/>
        <v>0.3</v>
      </c>
    </row>
    <row r="2415" spans="1:15">
      <c r="A2415" s="12" t="s">
        <v>41</v>
      </c>
      <c r="B2415" s="12">
        <v>1100</v>
      </c>
      <c r="C2415" s="14">
        <v>9.04634401E-2</v>
      </c>
      <c r="D2415" s="13">
        <v>0.34200000000000003</v>
      </c>
      <c r="E2415" s="13">
        <v>56.5</v>
      </c>
      <c r="F2415" s="13">
        <v>1.85</v>
      </c>
      <c r="G2415" s="13">
        <v>0.22</v>
      </c>
      <c r="H2415" s="12">
        <v>1</v>
      </c>
      <c r="I2415" s="15">
        <f t="shared" si="222"/>
        <v>1.85</v>
      </c>
      <c r="J2415" s="15">
        <f t="shared" si="223"/>
        <v>0.22</v>
      </c>
      <c r="K2415" s="13">
        <v>116.4</v>
      </c>
      <c r="L2415" s="12">
        <f t="shared" si="224"/>
        <v>0.145668754421025</v>
      </c>
      <c r="M2415">
        <f t="shared" si="225"/>
        <v>180</v>
      </c>
      <c r="N2415">
        <f t="shared" si="226"/>
        <v>1</v>
      </c>
      <c r="O2415">
        <f t="shared" si="227"/>
        <v>0.1</v>
      </c>
    </row>
    <row r="2416" spans="1:15">
      <c r="A2416" s="12" t="s">
        <v>41</v>
      </c>
      <c r="B2416" s="12">
        <v>4110</v>
      </c>
      <c r="C2416" s="14">
        <v>1.3022612100000001E-2</v>
      </c>
      <c r="D2416" s="13">
        <v>0.309</v>
      </c>
      <c r="E2416" s="13">
        <v>56.5</v>
      </c>
      <c r="F2416" s="13">
        <v>0.7</v>
      </c>
      <c r="G2416" s="13">
        <v>0.09</v>
      </c>
      <c r="H2416" s="12">
        <v>1</v>
      </c>
      <c r="I2416" s="15">
        <f t="shared" si="222"/>
        <v>0.7</v>
      </c>
      <c r="J2416" s="15">
        <f t="shared" si="223"/>
        <v>0.09</v>
      </c>
      <c r="K2416" s="13">
        <v>15.1</v>
      </c>
      <c r="L2416" s="12">
        <f t="shared" si="224"/>
        <v>1.8946272778987503E-2</v>
      </c>
      <c r="M2416">
        <f t="shared" si="225"/>
        <v>23</v>
      </c>
      <c r="N2416">
        <f t="shared" si="226"/>
        <v>0</v>
      </c>
      <c r="O2416">
        <f t="shared" si="227"/>
        <v>0</v>
      </c>
    </row>
    <row r="2417" spans="1:15">
      <c r="A2417" s="12" t="s">
        <v>41</v>
      </c>
      <c r="B2417" s="12">
        <v>4110</v>
      </c>
      <c r="C2417" s="14">
        <v>3.3344788764</v>
      </c>
      <c r="D2417" s="13">
        <v>0.41299999999999998</v>
      </c>
      <c r="E2417" s="13">
        <v>56.5</v>
      </c>
      <c r="F2417" s="13">
        <v>0.7</v>
      </c>
      <c r="G2417" s="13">
        <v>0.09</v>
      </c>
      <c r="H2417" s="12">
        <v>1</v>
      </c>
      <c r="I2417" s="15">
        <f t="shared" si="222"/>
        <v>0.7</v>
      </c>
      <c r="J2417" s="15">
        <f t="shared" si="223"/>
        <v>0.09</v>
      </c>
      <c r="K2417" s="13">
        <v>5183.3</v>
      </c>
      <c r="L2417" s="12">
        <f t="shared" si="224"/>
        <v>6.4840331117796497</v>
      </c>
      <c r="M2417">
        <f t="shared" si="225"/>
        <v>7998</v>
      </c>
      <c r="N2417">
        <f t="shared" si="226"/>
        <v>12</v>
      </c>
      <c r="O2417">
        <f t="shared" si="227"/>
        <v>1.6</v>
      </c>
    </row>
    <row r="2418" spans="1:15">
      <c r="A2418" s="12" t="s">
        <v>41</v>
      </c>
      <c r="B2418" s="12">
        <v>4110</v>
      </c>
      <c r="C2418" s="14">
        <v>90.004778458000004</v>
      </c>
      <c r="D2418" s="13">
        <v>0.41299999999999998</v>
      </c>
      <c r="E2418" s="13">
        <v>56.5</v>
      </c>
      <c r="F2418" s="13">
        <v>0.7</v>
      </c>
      <c r="G2418" s="13">
        <v>0.09</v>
      </c>
      <c r="H2418" s="12">
        <v>1</v>
      </c>
      <c r="I2418" s="15">
        <f t="shared" si="222"/>
        <v>0.7</v>
      </c>
      <c r="J2418" s="15">
        <f t="shared" si="223"/>
        <v>0.09</v>
      </c>
      <c r="K2418" s="13">
        <v>139904.1</v>
      </c>
      <c r="L2418" s="12">
        <f t="shared" si="224"/>
        <v>175.01804191068342</v>
      </c>
      <c r="M2418">
        <f t="shared" si="225"/>
        <v>215881</v>
      </c>
      <c r="N2418">
        <f t="shared" si="226"/>
        <v>333</v>
      </c>
      <c r="O2418">
        <f t="shared" si="227"/>
        <v>42.8</v>
      </c>
    </row>
    <row r="2419" spans="1:15">
      <c r="A2419" s="12" t="s">
        <v>41</v>
      </c>
      <c r="B2419" s="12">
        <v>4110</v>
      </c>
      <c r="C2419" s="14">
        <v>9.5683758766999993</v>
      </c>
      <c r="D2419" s="13">
        <v>0.41299999999999998</v>
      </c>
      <c r="E2419" s="13">
        <v>56.5</v>
      </c>
      <c r="F2419" s="13">
        <v>0.7</v>
      </c>
      <c r="G2419" s="13">
        <v>0.09</v>
      </c>
      <c r="H2419" s="12">
        <v>1</v>
      </c>
      <c r="I2419" s="15">
        <f t="shared" si="222"/>
        <v>0.7</v>
      </c>
      <c r="J2419" s="15">
        <f t="shared" si="223"/>
        <v>0.09</v>
      </c>
      <c r="K2419" s="13">
        <v>14873</v>
      </c>
      <c r="L2419" s="12">
        <f t="shared" si="224"/>
        <v>18.606105574571341</v>
      </c>
      <c r="M2419">
        <f t="shared" si="225"/>
        <v>22950</v>
      </c>
      <c r="N2419">
        <f t="shared" si="226"/>
        <v>35</v>
      </c>
      <c r="O2419">
        <f t="shared" si="227"/>
        <v>4.5999999999999996</v>
      </c>
    </row>
    <row r="2420" spans="1:15">
      <c r="A2420" s="12" t="s">
        <v>41</v>
      </c>
      <c r="B2420" s="12">
        <v>4110</v>
      </c>
      <c r="C2420" s="14">
        <v>0.86315526379999996</v>
      </c>
      <c r="D2420" s="13">
        <v>0.41299999999999998</v>
      </c>
      <c r="E2420" s="13">
        <v>56.5</v>
      </c>
      <c r="F2420" s="13">
        <v>0.7</v>
      </c>
      <c r="G2420" s="13">
        <v>0.09</v>
      </c>
      <c r="H2420" s="12">
        <v>1</v>
      </c>
      <c r="I2420" s="15">
        <f t="shared" si="222"/>
        <v>0.7</v>
      </c>
      <c r="J2420" s="15">
        <f t="shared" si="223"/>
        <v>0.09</v>
      </c>
      <c r="K2420" s="13">
        <v>1341.7</v>
      </c>
      <c r="L2420" s="12">
        <f t="shared" si="224"/>
        <v>1.6784413752617582</v>
      </c>
      <c r="M2420">
        <f t="shared" si="225"/>
        <v>2070</v>
      </c>
      <c r="N2420">
        <f t="shared" si="226"/>
        <v>3</v>
      </c>
      <c r="O2420">
        <f t="shared" si="227"/>
        <v>0.4</v>
      </c>
    </row>
    <row r="2421" spans="1:15">
      <c r="A2421" s="12" t="s">
        <v>41</v>
      </c>
      <c r="B2421" s="12">
        <v>4110</v>
      </c>
      <c r="C2421" s="14">
        <v>0.4723470501</v>
      </c>
      <c r="D2421" s="13">
        <v>0.41299999999999998</v>
      </c>
      <c r="E2421" s="13">
        <v>56.5</v>
      </c>
      <c r="F2421" s="13">
        <v>0.7</v>
      </c>
      <c r="G2421" s="13">
        <v>0.09</v>
      </c>
      <c r="H2421" s="12">
        <v>1</v>
      </c>
      <c r="I2421" s="15">
        <f t="shared" si="222"/>
        <v>0.7</v>
      </c>
      <c r="J2421" s="15">
        <f t="shared" si="223"/>
        <v>0.09</v>
      </c>
      <c r="K2421" s="13">
        <v>734.3</v>
      </c>
      <c r="L2421" s="12">
        <f t="shared" si="224"/>
        <v>0.91849852004653743</v>
      </c>
      <c r="M2421">
        <f t="shared" si="225"/>
        <v>1133</v>
      </c>
      <c r="N2421">
        <f t="shared" si="226"/>
        <v>2</v>
      </c>
      <c r="O2421">
        <f t="shared" si="227"/>
        <v>0.2</v>
      </c>
    </row>
    <row r="2422" spans="1:15">
      <c r="A2422" s="12" t="s">
        <v>41</v>
      </c>
      <c r="B2422" s="12">
        <v>2140</v>
      </c>
      <c r="C2422" s="14">
        <v>0.49772273410000001</v>
      </c>
      <c r="D2422" s="13">
        <v>0.28100000000000003</v>
      </c>
      <c r="E2422" s="13">
        <v>56.5</v>
      </c>
      <c r="F2422" s="13">
        <v>4.5599999999999996</v>
      </c>
      <c r="G2422" s="13">
        <v>1</v>
      </c>
      <c r="H2422" s="12">
        <v>1</v>
      </c>
      <c r="I2422" s="15">
        <f t="shared" si="222"/>
        <v>4.5599999999999996</v>
      </c>
      <c r="J2422" s="15">
        <f t="shared" si="223"/>
        <v>1</v>
      </c>
      <c r="K2422" s="13">
        <v>526.4</v>
      </c>
      <c r="L2422" s="12">
        <f t="shared" si="224"/>
        <v>0.6585079156615542</v>
      </c>
      <c r="M2422">
        <f t="shared" si="225"/>
        <v>812</v>
      </c>
      <c r="N2422">
        <f t="shared" si="226"/>
        <v>8</v>
      </c>
      <c r="O2422">
        <f t="shared" si="227"/>
        <v>1.8</v>
      </c>
    </row>
    <row r="2423" spans="1:15">
      <c r="A2423" s="12" t="s">
        <v>41</v>
      </c>
      <c r="B2423" s="12">
        <v>2140</v>
      </c>
      <c r="C2423" s="14">
        <v>0.26719249220000002</v>
      </c>
      <c r="D2423" s="13">
        <v>0.28100000000000003</v>
      </c>
      <c r="E2423" s="13">
        <v>56.5</v>
      </c>
      <c r="F2423" s="13">
        <v>4.5599999999999996</v>
      </c>
      <c r="G2423" s="13">
        <v>1</v>
      </c>
      <c r="H2423" s="12">
        <v>1</v>
      </c>
      <c r="I2423" s="15">
        <f t="shared" si="222"/>
        <v>4.5599999999999996</v>
      </c>
      <c r="J2423" s="15">
        <f t="shared" si="223"/>
        <v>1</v>
      </c>
      <c r="K2423" s="13">
        <v>282.60000000000002</v>
      </c>
      <c r="L2423" s="12">
        <f t="shared" si="224"/>
        <v>0.35350680020110842</v>
      </c>
      <c r="M2423">
        <f t="shared" si="225"/>
        <v>436</v>
      </c>
      <c r="N2423">
        <f t="shared" si="226"/>
        <v>4</v>
      </c>
      <c r="O2423">
        <f t="shared" si="227"/>
        <v>1</v>
      </c>
    </row>
    <row r="2424" spans="1:15">
      <c r="A2424" s="12" t="s">
        <v>41</v>
      </c>
      <c r="B2424" s="12">
        <v>2140</v>
      </c>
      <c r="C2424" s="14">
        <v>86.619173007499995</v>
      </c>
      <c r="D2424" s="13">
        <v>0.28100000000000003</v>
      </c>
      <c r="E2424" s="13">
        <v>56.5</v>
      </c>
      <c r="F2424" s="13">
        <v>4.5599999999999996</v>
      </c>
      <c r="G2424" s="13">
        <v>1</v>
      </c>
      <c r="H2424" s="12">
        <v>1</v>
      </c>
      <c r="I2424" s="15">
        <f t="shared" si="222"/>
        <v>4.5599999999999996</v>
      </c>
      <c r="J2424" s="15">
        <f t="shared" si="223"/>
        <v>1</v>
      </c>
      <c r="K2424" s="13">
        <v>91608.3</v>
      </c>
      <c r="L2424" s="12">
        <f t="shared" si="224"/>
        <v>114.60077502113116</v>
      </c>
      <c r="M2424">
        <f t="shared" si="225"/>
        <v>141358</v>
      </c>
      <c r="N2424">
        <f t="shared" si="226"/>
        <v>1421</v>
      </c>
      <c r="O2424">
        <f t="shared" si="227"/>
        <v>311.7</v>
      </c>
    </row>
    <row r="2425" spans="1:15">
      <c r="A2425" s="12" t="s">
        <v>41</v>
      </c>
      <c r="B2425" s="12">
        <v>1180</v>
      </c>
      <c r="C2425" s="14">
        <v>0.34153300930000002</v>
      </c>
      <c r="D2425" s="13">
        <v>0.39</v>
      </c>
      <c r="E2425" s="13">
        <v>56.5</v>
      </c>
      <c r="F2425" s="13">
        <v>1.05</v>
      </c>
      <c r="G2425" s="13">
        <v>0.22</v>
      </c>
      <c r="H2425" s="12">
        <v>1</v>
      </c>
      <c r="I2425" s="15">
        <f t="shared" si="222"/>
        <v>1.05</v>
      </c>
      <c r="J2425" s="15">
        <f t="shared" si="223"/>
        <v>0.22</v>
      </c>
      <c r="K2425" s="13">
        <v>501.3</v>
      </c>
      <c r="L2425" s="12">
        <f t="shared" si="224"/>
        <v>0.62713998832712503</v>
      </c>
      <c r="M2425">
        <f t="shared" si="225"/>
        <v>774</v>
      </c>
      <c r="N2425">
        <f t="shared" si="226"/>
        <v>2</v>
      </c>
      <c r="O2425">
        <f t="shared" si="227"/>
        <v>0.4</v>
      </c>
    </row>
    <row r="2426" spans="1:15">
      <c r="A2426" s="12" t="s">
        <v>41</v>
      </c>
      <c r="B2426" s="12">
        <v>1100</v>
      </c>
      <c r="C2426" s="14">
        <v>10.8543975127</v>
      </c>
      <c r="D2426" s="13">
        <v>0.34200000000000003</v>
      </c>
      <c r="E2426" s="13">
        <v>56.5</v>
      </c>
      <c r="F2426" s="13">
        <v>1.85</v>
      </c>
      <c r="G2426" s="13">
        <v>0.22</v>
      </c>
      <c r="H2426" s="12">
        <v>1</v>
      </c>
      <c r="I2426" s="15">
        <f t="shared" si="222"/>
        <v>1.85</v>
      </c>
      <c r="J2426" s="15">
        <f t="shared" si="223"/>
        <v>0.22</v>
      </c>
      <c r="K2426" s="13">
        <v>13971.5</v>
      </c>
      <c r="L2426" s="12">
        <f t="shared" si="224"/>
        <v>17.478293594825175</v>
      </c>
      <c r="M2426">
        <f t="shared" si="225"/>
        <v>21559</v>
      </c>
      <c r="N2426">
        <f t="shared" si="226"/>
        <v>88</v>
      </c>
      <c r="O2426">
        <f t="shared" si="227"/>
        <v>10.5</v>
      </c>
    </row>
    <row r="2427" spans="1:15">
      <c r="A2427" s="12" t="s">
        <v>41</v>
      </c>
      <c r="B2427" s="12">
        <v>2210</v>
      </c>
      <c r="C2427" s="14">
        <v>25.388102466199999</v>
      </c>
      <c r="D2427" s="13">
        <v>0.26800000000000002</v>
      </c>
      <c r="E2427" s="13">
        <v>56.5</v>
      </c>
      <c r="F2427" s="13">
        <v>1.92</v>
      </c>
      <c r="G2427" s="13">
        <v>0.50600000000000001</v>
      </c>
      <c r="H2427" s="12">
        <v>1</v>
      </c>
      <c r="I2427" s="15">
        <f t="shared" si="222"/>
        <v>1.92</v>
      </c>
      <c r="J2427" s="15">
        <f t="shared" si="223"/>
        <v>0.50600000000000001</v>
      </c>
      <c r="K2427" s="13">
        <v>25608.1</v>
      </c>
      <c r="L2427" s="12">
        <f t="shared" si="224"/>
        <v>32.035553961933367</v>
      </c>
      <c r="M2427">
        <f t="shared" si="225"/>
        <v>39515</v>
      </c>
      <c r="N2427">
        <f t="shared" si="226"/>
        <v>167</v>
      </c>
      <c r="O2427">
        <f t="shared" si="227"/>
        <v>44.1</v>
      </c>
    </row>
    <row r="2428" spans="1:15">
      <c r="A2428" s="12" t="s">
        <v>41</v>
      </c>
      <c r="B2428" s="12">
        <v>2210</v>
      </c>
      <c r="C2428" s="14">
        <v>0.38799840299999999</v>
      </c>
      <c r="D2428" s="13">
        <v>0.26800000000000002</v>
      </c>
      <c r="E2428" s="13">
        <v>56.5</v>
      </c>
      <c r="F2428" s="13">
        <v>1.92</v>
      </c>
      <c r="G2428" s="13">
        <v>0.50600000000000001</v>
      </c>
      <c r="H2428" s="12">
        <v>1</v>
      </c>
      <c r="I2428" s="15">
        <f t="shared" si="222"/>
        <v>1.92</v>
      </c>
      <c r="J2428" s="15">
        <f t="shared" si="223"/>
        <v>0.50600000000000001</v>
      </c>
      <c r="K2428" s="13">
        <v>391.4</v>
      </c>
      <c r="L2428" s="12">
        <f t="shared" si="224"/>
        <v>0.4895893181855</v>
      </c>
      <c r="M2428">
        <f t="shared" si="225"/>
        <v>604</v>
      </c>
      <c r="N2428">
        <f t="shared" si="226"/>
        <v>3</v>
      </c>
      <c r="O2428">
        <f t="shared" si="227"/>
        <v>0.7</v>
      </c>
    </row>
    <row r="2429" spans="1:15">
      <c r="A2429" s="12" t="s">
        <v>41</v>
      </c>
      <c r="B2429" s="12">
        <v>2140</v>
      </c>
      <c r="C2429" s="14">
        <v>1.9346233308</v>
      </c>
      <c r="D2429" s="13">
        <v>0.28100000000000003</v>
      </c>
      <c r="E2429" s="13">
        <v>56.5</v>
      </c>
      <c r="F2429" s="13">
        <v>4.5599999999999996</v>
      </c>
      <c r="G2429" s="13">
        <v>1</v>
      </c>
      <c r="H2429" s="12">
        <v>1</v>
      </c>
      <c r="I2429" s="15">
        <f t="shared" si="222"/>
        <v>4.5599999999999996</v>
      </c>
      <c r="J2429" s="15">
        <f t="shared" si="223"/>
        <v>1</v>
      </c>
      <c r="K2429" s="13">
        <v>2046</v>
      </c>
      <c r="L2429" s="12">
        <f t="shared" si="224"/>
        <v>2.5595872759538505</v>
      </c>
      <c r="M2429">
        <f t="shared" si="225"/>
        <v>3157</v>
      </c>
      <c r="N2429">
        <f t="shared" si="226"/>
        <v>32</v>
      </c>
      <c r="O2429">
        <f t="shared" si="227"/>
        <v>7</v>
      </c>
    </row>
    <row r="2430" spans="1:15">
      <c r="A2430" s="12" t="s">
        <v>41</v>
      </c>
      <c r="B2430" s="12">
        <v>2210</v>
      </c>
      <c r="C2430" s="14">
        <v>0.15575640700000001</v>
      </c>
      <c r="D2430" s="13">
        <v>0.26800000000000002</v>
      </c>
      <c r="E2430" s="13">
        <v>56.5</v>
      </c>
      <c r="F2430" s="13">
        <v>1.92</v>
      </c>
      <c r="G2430" s="13">
        <v>0.50600000000000001</v>
      </c>
      <c r="H2430" s="12">
        <v>1</v>
      </c>
      <c r="I2430" s="15">
        <f t="shared" si="222"/>
        <v>1.92</v>
      </c>
      <c r="J2430" s="15">
        <f t="shared" si="223"/>
        <v>0.50600000000000001</v>
      </c>
      <c r="K2430" s="13">
        <v>157.1</v>
      </c>
      <c r="L2430" s="12">
        <f t="shared" si="224"/>
        <v>0.19653862623283336</v>
      </c>
      <c r="M2430">
        <f t="shared" si="225"/>
        <v>242</v>
      </c>
      <c r="N2430">
        <f t="shared" si="226"/>
        <v>1</v>
      </c>
      <c r="O2430">
        <f t="shared" si="227"/>
        <v>0.3</v>
      </c>
    </row>
    <row r="2431" spans="1:15">
      <c r="A2431" s="12" t="s">
        <v>41</v>
      </c>
      <c r="B2431" s="12">
        <v>1500</v>
      </c>
      <c r="C2431" s="14">
        <v>1.2121328549999999</v>
      </c>
      <c r="D2431" s="13">
        <v>0.79300000000000004</v>
      </c>
      <c r="E2431" s="13">
        <v>56.5</v>
      </c>
      <c r="F2431" s="13">
        <v>1.79</v>
      </c>
      <c r="G2431" s="13">
        <v>0.31</v>
      </c>
      <c r="H2431" s="12">
        <v>1</v>
      </c>
      <c r="I2431" s="15">
        <f t="shared" si="222"/>
        <v>1.79</v>
      </c>
      <c r="J2431" s="15">
        <f t="shared" si="223"/>
        <v>0.31</v>
      </c>
      <c r="K2431" s="13">
        <v>3617.8</v>
      </c>
      <c r="L2431" s="12">
        <f t="shared" si="224"/>
        <v>4.5257505418206252</v>
      </c>
      <c r="M2431">
        <f t="shared" si="225"/>
        <v>5582</v>
      </c>
      <c r="N2431">
        <f t="shared" si="226"/>
        <v>22</v>
      </c>
      <c r="O2431">
        <f t="shared" si="227"/>
        <v>3.8</v>
      </c>
    </row>
    <row r="2432" spans="1:15">
      <c r="A2432" s="12" t="s">
        <v>41</v>
      </c>
      <c r="B2432" s="12">
        <v>1500</v>
      </c>
      <c r="C2432" s="14">
        <v>5.6672006940999999</v>
      </c>
      <c r="D2432" s="13">
        <v>0.79300000000000004</v>
      </c>
      <c r="E2432" s="13">
        <v>56.5</v>
      </c>
      <c r="F2432" s="13">
        <v>1.79</v>
      </c>
      <c r="G2432" s="13">
        <v>0.31</v>
      </c>
      <c r="H2432" s="12">
        <v>1</v>
      </c>
      <c r="I2432" s="15">
        <f t="shared" si="222"/>
        <v>1.79</v>
      </c>
      <c r="J2432" s="15">
        <f t="shared" si="223"/>
        <v>0.31</v>
      </c>
      <c r="K2432" s="13">
        <v>16914.3</v>
      </c>
      <c r="L2432" s="12">
        <f t="shared" si="224"/>
        <v>21.159674458233621</v>
      </c>
      <c r="M2432">
        <f t="shared" si="225"/>
        <v>26100</v>
      </c>
      <c r="N2432">
        <f t="shared" si="226"/>
        <v>103</v>
      </c>
      <c r="O2432">
        <f t="shared" si="227"/>
        <v>17.8</v>
      </c>
    </row>
    <row r="2433" spans="1:15">
      <c r="A2433" s="12" t="s">
        <v>41</v>
      </c>
      <c r="B2433" s="12">
        <v>2140</v>
      </c>
      <c r="C2433" s="14">
        <v>0.33707229659999999</v>
      </c>
      <c r="D2433" s="13">
        <v>0.28100000000000003</v>
      </c>
      <c r="E2433" s="13">
        <v>56.5</v>
      </c>
      <c r="F2433" s="13">
        <v>4.5599999999999996</v>
      </c>
      <c r="G2433" s="13">
        <v>1</v>
      </c>
      <c r="H2433" s="12">
        <v>1</v>
      </c>
      <c r="I2433" s="15">
        <f t="shared" si="222"/>
        <v>4.5599999999999996</v>
      </c>
      <c r="J2433" s="15">
        <f t="shared" si="223"/>
        <v>1</v>
      </c>
      <c r="K2433" s="13">
        <v>356.5</v>
      </c>
      <c r="L2433" s="12">
        <f t="shared" si="224"/>
        <v>0.44596069308082503</v>
      </c>
      <c r="M2433">
        <f t="shared" si="225"/>
        <v>550</v>
      </c>
      <c r="N2433">
        <f t="shared" si="226"/>
        <v>6</v>
      </c>
      <c r="O2433">
        <f t="shared" si="227"/>
        <v>1.2</v>
      </c>
    </row>
    <row r="2434" spans="1:15">
      <c r="A2434" s="12" t="s">
        <v>41</v>
      </c>
      <c r="B2434" s="12">
        <v>2210</v>
      </c>
      <c r="C2434" s="14">
        <v>1.574539363</v>
      </c>
      <c r="D2434" s="13">
        <v>0.26800000000000002</v>
      </c>
      <c r="E2434" s="13">
        <v>56.5</v>
      </c>
      <c r="F2434" s="13">
        <v>1.92</v>
      </c>
      <c r="G2434" s="13">
        <v>0.50600000000000001</v>
      </c>
      <c r="H2434" s="12">
        <v>1</v>
      </c>
      <c r="I2434" s="15">
        <f t="shared" si="222"/>
        <v>1.92</v>
      </c>
      <c r="J2434" s="15">
        <f t="shared" si="223"/>
        <v>0.50600000000000001</v>
      </c>
      <c r="K2434" s="13">
        <v>1588.2</v>
      </c>
      <c r="L2434" s="12">
        <f t="shared" si="224"/>
        <v>1.9868062528788333</v>
      </c>
      <c r="M2434">
        <f t="shared" si="225"/>
        <v>2451</v>
      </c>
      <c r="N2434">
        <f t="shared" si="226"/>
        <v>10</v>
      </c>
      <c r="O2434">
        <f t="shared" si="227"/>
        <v>2.7</v>
      </c>
    </row>
    <row r="2435" spans="1:15">
      <c r="A2435" s="12" t="s">
        <v>41</v>
      </c>
      <c r="B2435" s="12">
        <v>2210</v>
      </c>
      <c r="C2435" s="14">
        <v>0.19947414229999999</v>
      </c>
      <c r="D2435" s="13">
        <v>0.26800000000000002</v>
      </c>
      <c r="E2435" s="13">
        <v>56.5</v>
      </c>
      <c r="F2435" s="13">
        <v>1.92</v>
      </c>
      <c r="G2435" s="13">
        <v>0.50600000000000001</v>
      </c>
      <c r="H2435" s="12">
        <v>1</v>
      </c>
      <c r="I2435" s="15">
        <f t="shared" ref="I2435:I2498" si="228">F2435</f>
        <v>1.92</v>
      </c>
      <c r="J2435" s="15">
        <f t="shared" ref="J2435:J2498" si="229">G2435</f>
        <v>0.50600000000000001</v>
      </c>
      <c r="K2435" s="13">
        <v>201.2</v>
      </c>
      <c r="L2435" s="12">
        <f t="shared" ref="L2435:L2498" si="230">E2435*D2435*C2435/12</f>
        <v>0.25170312189221666</v>
      </c>
      <c r="M2435">
        <f t="shared" ref="M2435:M2498" si="231">ROUND(E2435*D2435*C2435*102.79,0)</f>
        <v>310</v>
      </c>
      <c r="N2435">
        <f t="shared" ref="N2435:N2498" si="232">ROUND(I2435*M2435*0.002205,0)</f>
        <v>1</v>
      </c>
      <c r="O2435">
        <f t="shared" ref="O2435:O2498" si="233">ROUND(J2435*M2435*0.002205,1)</f>
        <v>0.3</v>
      </c>
    </row>
    <row r="2436" spans="1:15">
      <c r="A2436" s="12" t="s">
        <v>41</v>
      </c>
      <c r="B2436" s="12">
        <v>2210</v>
      </c>
      <c r="C2436" s="14">
        <v>0.20526301920000001</v>
      </c>
      <c r="D2436" s="13">
        <v>0.26800000000000002</v>
      </c>
      <c r="E2436" s="13">
        <v>56.5</v>
      </c>
      <c r="F2436" s="13">
        <v>1.92</v>
      </c>
      <c r="G2436" s="13">
        <v>0.50600000000000001</v>
      </c>
      <c r="H2436" s="12">
        <v>1</v>
      </c>
      <c r="I2436" s="15">
        <f t="shared" si="228"/>
        <v>1.92</v>
      </c>
      <c r="J2436" s="15">
        <f t="shared" si="229"/>
        <v>0.50600000000000001</v>
      </c>
      <c r="K2436" s="13">
        <v>207</v>
      </c>
      <c r="L2436" s="12">
        <f t="shared" si="230"/>
        <v>0.25900771972720005</v>
      </c>
      <c r="M2436">
        <f t="shared" si="231"/>
        <v>319</v>
      </c>
      <c r="N2436">
        <f t="shared" si="232"/>
        <v>1</v>
      </c>
      <c r="O2436">
        <f t="shared" si="233"/>
        <v>0.4</v>
      </c>
    </row>
    <row r="2437" spans="1:15">
      <c r="A2437" s="12" t="s">
        <v>41</v>
      </c>
      <c r="B2437" s="12">
        <v>4340</v>
      </c>
      <c r="C2437" s="14">
        <v>0.91532438699999996</v>
      </c>
      <c r="D2437" s="13">
        <v>0.41299999999999998</v>
      </c>
      <c r="E2437" s="13">
        <v>56.5</v>
      </c>
      <c r="F2437" s="13">
        <v>0.7</v>
      </c>
      <c r="G2437" s="13">
        <v>0.09</v>
      </c>
      <c r="H2437" s="12">
        <v>1</v>
      </c>
      <c r="I2437" s="15">
        <f t="shared" si="228"/>
        <v>0.7</v>
      </c>
      <c r="J2437" s="15">
        <f t="shared" si="229"/>
        <v>0.09</v>
      </c>
      <c r="K2437" s="13">
        <v>1422.7</v>
      </c>
      <c r="L2437" s="12">
        <f t="shared" si="230"/>
        <v>1.7798864090376247</v>
      </c>
      <c r="M2437">
        <f t="shared" si="231"/>
        <v>2195</v>
      </c>
      <c r="N2437">
        <f t="shared" si="232"/>
        <v>3</v>
      </c>
      <c r="O2437">
        <f t="shared" si="233"/>
        <v>0.4</v>
      </c>
    </row>
    <row r="2438" spans="1:15">
      <c r="A2438" s="12" t="s">
        <v>41</v>
      </c>
      <c r="B2438" s="12">
        <v>2210</v>
      </c>
      <c r="C2438" s="14">
        <v>3.8617989795000001</v>
      </c>
      <c r="D2438" s="13">
        <v>0.26800000000000002</v>
      </c>
      <c r="E2438" s="13">
        <v>56.5</v>
      </c>
      <c r="F2438" s="13">
        <v>1.92</v>
      </c>
      <c r="G2438" s="13">
        <v>0.50600000000000001</v>
      </c>
      <c r="H2438" s="12">
        <v>1</v>
      </c>
      <c r="I2438" s="15">
        <f t="shared" si="228"/>
        <v>1.92</v>
      </c>
      <c r="J2438" s="15">
        <f t="shared" si="229"/>
        <v>0.50600000000000001</v>
      </c>
      <c r="K2438" s="13">
        <v>3895.2</v>
      </c>
      <c r="L2438" s="12">
        <f t="shared" si="230"/>
        <v>4.872946678965751</v>
      </c>
      <c r="M2438">
        <f t="shared" si="231"/>
        <v>6011</v>
      </c>
      <c r="N2438">
        <f t="shared" si="232"/>
        <v>25</v>
      </c>
      <c r="O2438">
        <f t="shared" si="233"/>
        <v>6.7</v>
      </c>
    </row>
    <row r="2439" spans="1:15">
      <c r="A2439" s="12" t="s">
        <v>41</v>
      </c>
      <c r="B2439" s="12">
        <v>2140</v>
      </c>
      <c r="C2439" s="14">
        <v>0.2350338267</v>
      </c>
      <c r="D2439" s="13">
        <v>0.28100000000000003</v>
      </c>
      <c r="E2439" s="13">
        <v>56.5</v>
      </c>
      <c r="F2439" s="13">
        <v>4.5599999999999996</v>
      </c>
      <c r="G2439" s="13">
        <v>1</v>
      </c>
      <c r="H2439" s="12">
        <v>1</v>
      </c>
      <c r="I2439" s="15">
        <f t="shared" si="228"/>
        <v>4.5599999999999996</v>
      </c>
      <c r="J2439" s="15">
        <f t="shared" si="229"/>
        <v>1</v>
      </c>
      <c r="K2439" s="13">
        <v>248.6</v>
      </c>
      <c r="L2439" s="12">
        <f t="shared" si="230"/>
        <v>0.31095954580021251</v>
      </c>
      <c r="M2439">
        <f t="shared" si="231"/>
        <v>384</v>
      </c>
      <c r="N2439">
        <f t="shared" si="232"/>
        <v>4</v>
      </c>
      <c r="O2439">
        <f t="shared" si="233"/>
        <v>0.8</v>
      </c>
    </row>
    <row r="2440" spans="1:15">
      <c r="A2440" s="12" t="s">
        <v>41</v>
      </c>
      <c r="B2440" s="12">
        <v>4110</v>
      </c>
      <c r="C2440" s="14">
        <v>8.8289673011000005</v>
      </c>
      <c r="D2440" s="13">
        <v>0.41299999999999998</v>
      </c>
      <c r="E2440" s="13">
        <v>56.5</v>
      </c>
      <c r="F2440" s="13">
        <v>0.7</v>
      </c>
      <c r="G2440" s="13">
        <v>0.09</v>
      </c>
      <c r="H2440" s="12">
        <v>1</v>
      </c>
      <c r="I2440" s="15">
        <f t="shared" si="228"/>
        <v>0.7</v>
      </c>
      <c r="J2440" s="15">
        <f t="shared" si="229"/>
        <v>0.09</v>
      </c>
      <c r="K2440" s="13">
        <v>13723.8</v>
      </c>
      <c r="L2440" s="12">
        <f t="shared" si="230"/>
        <v>17.168294790626494</v>
      </c>
      <c r="M2440">
        <f t="shared" si="231"/>
        <v>21177</v>
      </c>
      <c r="N2440">
        <f t="shared" si="232"/>
        <v>33</v>
      </c>
      <c r="O2440">
        <f t="shared" si="233"/>
        <v>4.2</v>
      </c>
    </row>
    <row r="2441" spans="1:15">
      <c r="A2441" s="12" t="s">
        <v>41</v>
      </c>
      <c r="B2441" s="12">
        <v>4110</v>
      </c>
      <c r="C2441" s="14">
        <v>2.2289570000000002E-3</v>
      </c>
      <c r="D2441" s="13">
        <v>0.309</v>
      </c>
      <c r="E2441" s="13">
        <v>56.5</v>
      </c>
      <c r="F2441" s="13">
        <v>0.7</v>
      </c>
      <c r="G2441" s="13">
        <v>0.09</v>
      </c>
      <c r="H2441" s="12">
        <v>1</v>
      </c>
      <c r="I2441" s="15">
        <f t="shared" si="228"/>
        <v>0.7</v>
      </c>
      <c r="J2441" s="15">
        <f t="shared" si="229"/>
        <v>0.09</v>
      </c>
      <c r="K2441" s="13">
        <v>2.6</v>
      </c>
      <c r="L2441" s="12">
        <f t="shared" si="230"/>
        <v>3.2428538153750006E-3</v>
      </c>
      <c r="M2441">
        <f t="shared" si="231"/>
        <v>4</v>
      </c>
      <c r="N2441">
        <f t="shared" si="232"/>
        <v>0</v>
      </c>
      <c r="O2441">
        <f t="shared" si="233"/>
        <v>0</v>
      </c>
    </row>
    <row r="2442" spans="1:15">
      <c r="A2442" s="12" t="s">
        <v>41</v>
      </c>
      <c r="B2442" s="12">
        <v>1820</v>
      </c>
      <c r="C2442" s="14">
        <v>4.7294739809999999</v>
      </c>
      <c r="D2442" s="13">
        <v>0.25800000000000001</v>
      </c>
      <c r="E2442" s="13">
        <v>56.5</v>
      </c>
      <c r="F2442" s="13">
        <v>1.78</v>
      </c>
      <c r="G2442" s="13">
        <v>0.38</v>
      </c>
      <c r="H2442" s="12">
        <v>1</v>
      </c>
      <c r="I2442" s="15">
        <f t="shared" si="228"/>
        <v>1.78</v>
      </c>
      <c r="J2442" s="15">
        <f t="shared" si="229"/>
        <v>0.38</v>
      </c>
      <c r="K2442" s="13">
        <v>4592.5</v>
      </c>
      <c r="L2442" s="12">
        <f t="shared" si="230"/>
        <v>5.74512851841975</v>
      </c>
      <c r="M2442">
        <f t="shared" si="231"/>
        <v>7087</v>
      </c>
      <c r="N2442">
        <f t="shared" si="232"/>
        <v>28</v>
      </c>
      <c r="O2442">
        <f t="shared" si="233"/>
        <v>5.9</v>
      </c>
    </row>
    <row r="2443" spans="1:15">
      <c r="A2443" s="12" t="s">
        <v>41</v>
      </c>
      <c r="B2443" s="12">
        <v>2210</v>
      </c>
      <c r="C2443" s="14">
        <v>0.35765176409999999</v>
      </c>
      <c r="D2443" s="13">
        <v>0.26800000000000002</v>
      </c>
      <c r="E2443" s="13">
        <v>56.5</v>
      </c>
      <c r="F2443" s="13">
        <v>1.92</v>
      </c>
      <c r="G2443" s="13">
        <v>0.50600000000000001</v>
      </c>
      <c r="H2443" s="12">
        <v>1</v>
      </c>
      <c r="I2443" s="15">
        <f t="shared" si="228"/>
        <v>1.92</v>
      </c>
      <c r="J2443" s="15">
        <f t="shared" si="229"/>
        <v>0.50600000000000001</v>
      </c>
      <c r="K2443" s="13">
        <v>360.8</v>
      </c>
      <c r="L2443" s="12">
        <f t="shared" si="230"/>
        <v>0.45129691766685004</v>
      </c>
      <c r="M2443">
        <f t="shared" si="231"/>
        <v>557</v>
      </c>
      <c r="N2443">
        <f t="shared" si="232"/>
        <v>2</v>
      </c>
      <c r="O2443">
        <f t="shared" si="233"/>
        <v>0.6</v>
      </c>
    </row>
    <row r="2444" spans="1:15">
      <c r="A2444" s="12" t="s">
        <v>41</v>
      </c>
      <c r="B2444" s="12">
        <v>4110</v>
      </c>
      <c r="C2444" s="14">
        <v>0.75391032000000002</v>
      </c>
      <c r="D2444" s="13">
        <v>0.41299999999999998</v>
      </c>
      <c r="E2444" s="13">
        <v>56.5</v>
      </c>
      <c r="F2444" s="13">
        <v>0.7</v>
      </c>
      <c r="G2444" s="13">
        <v>0.09</v>
      </c>
      <c r="H2444" s="12">
        <v>1</v>
      </c>
      <c r="I2444" s="15">
        <f t="shared" si="228"/>
        <v>0.7</v>
      </c>
      <c r="J2444" s="15">
        <f t="shared" si="229"/>
        <v>0.09</v>
      </c>
      <c r="K2444" s="13">
        <v>1171.9000000000001</v>
      </c>
      <c r="L2444" s="12">
        <f t="shared" si="230"/>
        <v>1.4660100301699999</v>
      </c>
      <c r="M2444">
        <f t="shared" si="231"/>
        <v>1808</v>
      </c>
      <c r="N2444">
        <f t="shared" si="232"/>
        <v>3</v>
      </c>
      <c r="O2444">
        <f t="shared" si="233"/>
        <v>0.4</v>
      </c>
    </row>
    <row r="2445" spans="1:15">
      <c r="A2445" s="12" t="s">
        <v>41</v>
      </c>
      <c r="B2445" s="12">
        <v>1100</v>
      </c>
      <c r="C2445" s="14">
        <v>0.94063973249999999</v>
      </c>
      <c r="D2445" s="13">
        <v>0.34200000000000003</v>
      </c>
      <c r="E2445" s="13">
        <v>56.5</v>
      </c>
      <c r="F2445" s="13">
        <v>1.85</v>
      </c>
      <c r="G2445" s="13">
        <v>0.22</v>
      </c>
      <c r="H2445" s="12">
        <v>1</v>
      </c>
      <c r="I2445" s="15">
        <f t="shared" si="228"/>
        <v>1.85</v>
      </c>
      <c r="J2445" s="15">
        <f t="shared" si="229"/>
        <v>0.22</v>
      </c>
      <c r="K2445" s="13">
        <v>1210.8</v>
      </c>
      <c r="L2445" s="12">
        <f t="shared" si="230"/>
        <v>1.514665129258125</v>
      </c>
      <c r="M2445">
        <f t="shared" si="231"/>
        <v>1868</v>
      </c>
      <c r="N2445">
        <f t="shared" si="232"/>
        <v>8</v>
      </c>
      <c r="O2445">
        <f t="shared" si="233"/>
        <v>0.9</v>
      </c>
    </row>
    <row r="2446" spans="1:15">
      <c r="A2446" s="12" t="s">
        <v>41</v>
      </c>
      <c r="B2446" s="12">
        <v>4110</v>
      </c>
      <c r="C2446" s="14">
        <v>0.2543017548</v>
      </c>
      <c r="D2446" s="13">
        <v>0.41299999999999998</v>
      </c>
      <c r="E2446" s="13">
        <v>56.5</v>
      </c>
      <c r="F2446" s="13">
        <v>0.7</v>
      </c>
      <c r="G2446" s="13">
        <v>0.09</v>
      </c>
      <c r="H2446" s="12">
        <v>1</v>
      </c>
      <c r="I2446" s="15">
        <f t="shared" si="228"/>
        <v>0.7</v>
      </c>
      <c r="J2446" s="15">
        <f t="shared" si="229"/>
        <v>0.09</v>
      </c>
      <c r="K2446" s="13">
        <v>395.3</v>
      </c>
      <c r="L2446" s="12">
        <f t="shared" si="230"/>
        <v>0.49450035811505</v>
      </c>
      <c r="M2446">
        <f t="shared" si="231"/>
        <v>610</v>
      </c>
      <c r="N2446">
        <f t="shared" si="232"/>
        <v>1</v>
      </c>
      <c r="O2446">
        <f t="shared" si="233"/>
        <v>0.1</v>
      </c>
    </row>
    <row r="2447" spans="1:15">
      <c r="A2447" s="12" t="s">
        <v>41</v>
      </c>
      <c r="B2447" s="12">
        <v>1500</v>
      </c>
      <c r="C2447" s="14">
        <v>2.3603842202999998</v>
      </c>
      <c r="D2447" s="13">
        <v>0.79300000000000004</v>
      </c>
      <c r="E2447" s="13">
        <v>56.5</v>
      </c>
      <c r="F2447" s="13">
        <v>1.79</v>
      </c>
      <c r="G2447" s="13">
        <v>0.31</v>
      </c>
      <c r="H2447" s="12">
        <v>1</v>
      </c>
      <c r="I2447" s="15">
        <f t="shared" si="228"/>
        <v>1.79</v>
      </c>
      <c r="J2447" s="15">
        <f t="shared" si="229"/>
        <v>0.31</v>
      </c>
      <c r="K2447" s="13">
        <v>7044.8</v>
      </c>
      <c r="L2447" s="12">
        <f t="shared" si="230"/>
        <v>8.8129862332026132</v>
      </c>
      <c r="M2447">
        <f t="shared" si="231"/>
        <v>10871</v>
      </c>
      <c r="N2447">
        <f t="shared" si="232"/>
        <v>43</v>
      </c>
      <c r="O2447">
        <f t="shared" si="233"/>
        <v>7.4</v>
      </c>
    </row>
    <row r="2448" spans="1:15">
      <c r="A2448" s="12" t="s">
        <v>41</v>
      </c>
      <c r="B2448" s="12">
        <v>1600</v>
      </c>
      <c r="C2448" s="14">
        <v>0.11396144430000001</v>
      </c>
      <c r="D2448" s="13">
        <v>0.30399999999999999</v>
      </c>
      <c r="E2448" s="13">
        <v>56.5</v>
      </c>
      <c r="F2448" s="13">
        <v>1.18</v>
      </c>
      <c r="G2448" s="13">
        <v>0.15</v>
      </c>
      <c r="H2448" s="12">
        <v>1</v>
      </c>
      <c r="I2448" s="15">
        <f t="shared" si="228"/>
        <v>1.18</v>
      </c>
      <c r="J2448" s="15">
        <f t="shared" si="229"/>
        <v>0.15</v>
      </c>
      <c r="K2448" s="13">
        <v>130.4</v>
      </c>
      <c r="L2448" s="12">
        <f t="shared" si="230"/>
        <v>0.16311681394139999</v>
      </c>
      <c r="M2448">
        <f t="shared" si="231"/>
        <v>201</v>
      </c>
      <c r="N2448">
        <f t="shared" si="232"/>
        <v>1</v>
      </c>
      <c r="O2448">
        <f t="shared" si="233"/>
        <v>0.1</v>
      </c>
    </row>
    <row r="2449" spans="1:15">
      <c r="A2449" s="12" t="s">
        <v>41</v>
      </c>
      <c r="B2449" s="12">
        <v>2210</v>
      </c>
      <c r="C2449" s="14">
        <v>0.21784851820000001</v>
      </c>
      <c r="D2449" s="13">
        <v>0.26800000000000002</v>
      </c>
      <c r="E2449" s="13">
        <v>56.5</v>
      </c>
      <c r="F2449" s="13">
        <v>1.92</v>
      </c>
      <c r="G2449" s="13">
        <v>0.50600000000000001</v>
      </c>
      <c r="H2449" s="12">
        <v>1</v>
      </c>
      <c r="I2449" s="15">
        <f t="shared" si="228"/>
        <v>1.92</v>
      </c>
      <c r="J2449" s="15">
        <f t="shared" si="229"/>
        <v>0.50600000000000001</v>
      </c>
      <c r="K2449" s="13">
        <v>219.7</v>
      </c>
      <c r="L2449" s="12">
        <f t="shared" si="230"/>
        <v>0.27488852188203333</v>
      </c>
      <c r="M2449">
        <f t="shared" si="231"/>
        <v>339</v>
      </c>
      <c r="N2449">
        <f t="shared" si="232"/>
        <v>1</v>
      </c>
      <c r="O2449">
        <f t="shared" si="233"/>
        <v>0.4</v>
      </c>
    </row>
    <row r="2450" spans="1:15">
      <c r="A2450" s="12" t="s">
        <v>41</v>
      </c>
      <c r="B2450" s="12">
        <v>4110</v>
      </c>
      <c r="C2450" s="14">
        <v>3.1881785244</v>
      </c>
      <c r="D2450" s="13">
        <v>0.10199999999999999</v>
      </c>
      <c r="E2450" s="13">
        <v>56.5</v>
      </c>
      <c r="F2450" s="13">
        <v>0.7</v>
      </c>
      <c r="G2450" s="13">
        <v>0.09</v>
      </c>
      <c r="H2450" s="12">
        <v>1</v>
      </c>
      <c r="I2450" s="15">
        <f t="shared" si="228"/>
        <v>0.7</v>
      </c>
      <c r="J2450" s="15">
        <f t="shared" si="229"/>
        <v>0.09</v>
      </c>
      <c r="K2450" s="13">
        <v>1223.9000000000001</v>
      </c>
      <c r="L2450" s="12">
        <f t="shared" si="230"/>
        <v>1.5311227363431001</v>
      </c>
      <c r="M2450">
        <f t="shared" si="231"/>
        <v>1889</v>
      </c>
      <c r="N2450">
        <f t="shared" si="232"/>
        <v>3</v>
      </c>
      <c r="O2450">
        <f t="shared" si="233"/>
        <v>0.4</v>
      </c>
    </row>
    <row r="2451" spans="1:15">
      <c r="A2451" s="12" t="s">
        <v>41</v>
      </c>
      <c r="B2451" s="12">
        <v>2140</v>
      </c>
      <c r="C2451" s="14">
        <v>2.2143711653999998</v>
      </c>
      <c r="D2451" s="13">
        <v>0.28100000000000003</v>
      </c>
      <c r="E2451" s="13">
        <v>56.5</v>
      </c>
      <c r="F2451" s="13">
        <v>4.5599999999999996</v>
      </c>
      <c r="G2451" s="13">
        <v>1</v>
      </c>
      <c r="H2451" s="12">
        <v>1</v>
      </c>
      <c r="I2451" s="15">
        <f t="shared" si="228"/>
        <v>4.5599999999999996</v>
      </c>
      <c r="J2451" s="15">
        <f t="shared" si="229"/>
        <v>1</v>
      </c>
      <c r="K2451" s="13">
        <v>2341.9</v>
      </c>
      <c r="L2451" s="12">
        <f t="shared" si="230"/>
        <v>2.9297053172894252</v>
      </c>
      <c r="M2451">
        <f t="shared" si="231"/>
        <v>3614</v>
      </c>
      <c r="N2451">
        <f t="shared" si="232"/>
        <v>36</v>
      </c>
      <c r="O2451">
        <f t="shared" si="233"/>
        <v>8</v>
      </c>
    </row>
    <row r="2452" spans="1:15">
      <c r="A2452" s="12" t="s">
        <v>41</v>
      </c>
      <c r="B2452" s="12">
        <v>2210</v>
      </c>
      <c r="C2452" s="14">
        <v>1.0634268103</v>
      </c>
      <c r="D2452" s="13">
        <v>0.26800000000000002</v>
      </c>
      <c r="E2452" s="13">
        <v>56.5</v>
      </c>
      <c r="F2452" s="13">
        <v>1.92</v>
      </c>
      <c r="G2452" s="13">
        <v>0.50600000000000001</v>
      </c>
      <c r="H2452" s="12">
        <v>1</v>
      </c>
      <c r="I2452" s="15">
        <f t="shared" si="228"/>
        <v>1.92</v>
      </c>
      <c r="J2452" s="15">
        <f t="shared" si="229"/>
        <v>0.50600000000000001</v>
      </c>
      <c r="K2452" s="13">
        <v>1072.5999999999999</v>
      </c>
      <c r="L2452" s="12">
        <f t="shared" si="230"/>
        <v>1.3418673967968833</v>
      </c>
      <c r="M2452">
        <f t="shared" si="231"/>
        <v>1655</v>
      </c>
      <c r="N2452">
        <f t="shared" si="232"/>
        <v>7</v>
      </c>
      <c r="O2452">
        <f t="shared" si="233"/>
        <v>1.8</v>
      </c>
    </row>
    <row r="2453" spans="1:15">
      <c r="A2453" s="12" t="s">
        <v>41</v>
      </c>
      <c r="B2453" s="12">
        <v>4340</v>
      </c>
      <c r="C2453" s="14">
        <v>2.3529651767000002</v>
      </c>
      <c r="D2453" s="13">
        <v>0.41299999999999998</v>
      </c>
      <c r="E2453" s="13">
        <v>56.5</v>
      </c>
      <c r="F2453" s="13">
        <v>0.7</v>
      </c>
      <c r="G2453" s="13">
        <v>0.09</v>
      </c>
      <c r="H2453" s="12">
        <v>1</v>
      </c>
      <c r="I2453" s="15">
        <f t="shared" si="228"/>
        <v>0.7</v>
      </c>
      <c r="J2453" s="15">
        <f t="shared" si="229"/>
        <v>0.09</v>
      </c>
      <c r="K2453" s="13">
        <v>3657.4</v>
      </c>
      <c r="L2453" s="12">
        <f t="shared" si="230"/>
        <v>4.5754388263088464</v>
      </c>
      <c r="M2453">
        <f t="shared" si="231"/>
        <v>5644</v>
      </c>
      <c r="N2453">
        <f t="shared" si="232"/>
        <v>9</v>
      </c>
      <c r="O2453">
        <f t="shared" si="233"/>
        <v>1.1000000000000001</v>
      </c>
    </row>
    <row r="2454" spans="1:15">
      <c r="A2454" s="12" t="s">
        <v>41</v>
      </c>
      <c r="B2454" s="12">
        <v>4340</v>
      </c>
      <c r="C2454" s="14">
        <v>0.1471289315</v>
      </c>
      <c r="D2454" s="13">
        <v>0.41299999999999998</v>
      </c>
      <c r="E2454" s="13">
        <v>56.5</v>
      </c>
      <c r="F2454" s="13">
        <v>0.7</v>
      </c>
      <c r="G2454" s="13">
        <v>0.09</v>
      </c>
      <c r="H2454" s="12">
        <v>1</v>
      </c>
      <c r="I2454" s="15">
        <f t="shared" si="228"/>
        <v>0.7</v>
      </c>
      <c r="J2454" s="15">
        <f t="shared" si="229"/>
        <v>0.09</v>
      </c>
      <c r="K2454" s="13">
        <v>228.7</v>
      </c>
      <c r="L2454" s="12">
        <f t="shared" si="230"/>
        <v>0.28609833767389581</v>
      </c>
      <c r="M2454">
        <f t="shared" si="231"/>
        <v>353</v>
      </c>
      <c r="N2454">
        <f t="shared" si="232"/>
        <v>1</v>
      </c>
      <c r="O2454">
        <f t="shared" si="233"/>
        <v>0.1</v>
      </c>
    </row>
    <row r="2455" spans="1:15">
      <c r="A2455" s="12" t="s">
        <v>41</v>
      </c>
      <c r="B2455" s="12">
        <v>4340</v>
      </c>
      <c r="C2455" s="14">
        <v>0.29666586820000002</v>
      </c>
      <c r="D2455" s="13">
        <v>0.41299999999999998</v>
      </c>
      <c r="E2455" s="13">
        <v>56.5</v>
      </c>
      <c r="F2455" s="13">
        <v>0.7</v>
      </c>
      <c r="G2455" s="13">
        <v>0.09</v>
      </c>
      <c r="H2455" s="12">
        <v>1</v>
      </c>
      <c r="I2455" s="15">
        <f t="shared" si="228"/>
        <v>0.7</v>
      </c>
      <c r="J2455" s="15">
        <f t="shared" si="229"/>
        <v>0.09</v>
      </c>
      <c r="K2455" s="13">
        <v>461.2</v>
      </c>
      <c r="L2455" s="12">
        <f t="shared" si="230"/>
        <v>0.57687914179274169</v>
      </c>
      <c r="M2455">
        <f t="shared" si="231"/>
        <v>712</v>
      </c>
      <c r="N2455">
        <f t="shared" si="232"/>
        <v>1</v>
      </c>
      <c r="O2455">
        <f t="shared" si="233"/>
        <v>0.1</v>
      </c>
    </row>
    <row r="2456" spans="1:15">
      <c r="A2456" s="12" t="s">
        <v>41</v>
      </c>
      <c r="B2456" s="12">
        <v>4340</v>
      </c>
      <c r="C2456" s="14">
        <v>8.5330891399999997E-2</v>
      </c>
      <c r="D2456" s="13">
        <v>0.41299999999999998</v>
      </c>
      <c r="E2456" s="13">
        <v>56.5</v>
      </c>
      <c r="F2456" s="13">
        <v>0.7</v>
      </c>
      <c r="G2456" s="13">
        <v>0.09</v>
      </c>
      <c r="H2456" s="12">
        <v>1</v>
      </c>
      <c r="I2456" s="15">
        <f t="shared" si="228"/>
        <v>0.7</v>
      </c>
      <c r="J2456" s="15">
        <f t="shared" si="229"/>
        <v>0.09</v>
      </c>
      <c r="K2456" s="13">
        <v>132.6</v>
      </c>
      <c r="L2456" s="12">
        <f t="shared" si="230"/>
        <v>0.16592947378110831</v>
      </c>
      <c r="M2456">
        <f t="shared" si="231"/>
        <v>205</v>
      </c>
      <c r="N2456">
        <f t="shared" si="232"/>
        <v>0</v>
      </c>
      <c r="O2456">
        <f t="shared" si="233"/>
        <v>0</v>
      </c>
    </row>
    <row r="2457" spans="1:15">
      <c r="A2457" s="12" t="s">
        <v>41</v>
      </c>
      <c r="B2457" s="12">
        <v>6430</v>
      </c>
      <c r="C2457" s="14">
        <v>0.98236624360000002</v>
      </c>
      <c r="D2457" s="13">
        <v>0.30299999999999999</v>
      </c>
      <c r="E2457" s="13">
        <v>56.5</v>
      </c>
      <c r="F2457" s="13">
        <v>0</v>
      </c>
      <c r="G2457" s="13">
        <v>0</v>
      </c>
      <c r="H2457" s="12">
        <v>1</v>
      </c>
      <c r="I2457" s="15">
        <f t="shared" si="228"/>
        <v>0</v>
      </c>
      <c r="J2457" s="15">
        <f t="shared" si="229"/>
        <v>0</v>
      </c>
      <c r="K2457" s="13">
        <v>1120.3</v>
      </c>
      <c r="L2457" s="12">
        <f t="shared" si="230"/>
        <v>1.4014682422758498</v>
      </c>
      <c r="M2457">
        <f t="shared" si="231"/>
        <v>1729</v>
      </c>
      <c r="N2457">
        <f t="shared" si="232"/>
        <v>0</v>
      </c>
      <c r="O2457">
        <f t="shared" si="233"/>
        <v>0</v>
      </c>
    </row>
    <row r="2458" spans="1:15">
      <c r="A2458" s="12" t="s">
        <v>41</v>
      </c>
      <c r="B2458" s="12">
        <v>6430</v>
      </c>
      <c r="C2458" s="14">
        <v>1.4662479E-3</v>
      </c>
      <c r="D2458" s="13">
        <v>0.30299999999999999</v>
      </c>
      <c r="E2458" s="13">
        <v>56.5</v>
      </c>
      <c r="F2458" s="13">
        <v>0</v>
      </c>
      <c r="G2458" s="13">
        <v>0</v>
      </c>
      <c r="H2458" s="12">
        <v>1</v>
      </c>
      <c r="I2458" s="15">
        <f t="shared" si="228"/>
        <v>0</v>
      </c>
      <c r="J2458" s="15">
        <f t="shared" si="229"/>
        <v>0</v>
      </c>
      <c r="K2458" s="13">
        <v>1.7</v>
      </c>
      <c r="L2458" s="12">
        <f t="shared" si="230"/>
        <v>2.0917859103374999E-3</v>
      </c>
      <c r="M2458">
        <f t="shared" si="231"/>
        <v>3</v>
      </c>
      <c r="N2458">
        <f t="shared" si="232"/>
        <v>0</v>
      </c>
      <c r="O2458">
        <f t="shared" si="233"/>
        <v>0</v>
      </c>
    </row>
    <row r="2459" spans="1:15">
      <c r="A2459" s="12" t="s">
        <v>41</v>
      </c>
      <c r="B2459" s="12">
        <v>4110</v>
      </c>
      <c r="C2459" s="14">
        <v>6.3502821799999998E-2</v>
      </c>
      <c r="D2459" s="13">
        <v>0.41299999999999998</v>
      </c>
      <c r="E2459" s="13">
        <v>56.5</v>
      </c>
      <c r="F2459" s="13">
        <v>0.7</v>
      </c>
      <c r="G2459" s="13">
        <v>0.09</v>
      </c>
      <c r="H2459" s="12">
        <v>1</v>
      </c>
      <c r="I2459" s="15">
        <f t="shared" si="228"/>
        <v>0.7</v>
      </c>
      <c r="J2459" s="15">
        <f t="shared" si="229"/>
        <v>0.09</v>
      </c>
      <c r="K2459" s="13">
        <v>98.7</v>
      </c>
      <c r="L2459" s="12">
        <f t="shared" si="230"/>
        <v>0.12348388294100832</v>
      </c>
      <c r="M2459">
        <f t="shared" si="231"/>
        <v>152</v>
      </c>
      <c r="N2459">
        <f t="shared" si="232"/>
        <v>0</v>
      </c>
      <c r="O2459">
        <f t="shared" si="233"/>
        <v>0</v>
      </c>
    </row>
    <row r="2460" spans="1:15">
      <c r="A2460" s="12" t="s">
        <v>41</v>
      </c>
      <c r="B2460" s="12">
        <v>4110</v>
      </c>
      <c r="C2460" s="14">
        <v>0.1493423196</v>
      </c>
      <c r="D2460" s="13">
        <v>0.41299999999999998</v>
      </c>
      <c r="E2460" s="13">
        <v>56.5</v>
      </c>
      <c r="F2460" s="13">
        <v>0.7</v>
      </c>
      <c r="G2460" s="13">
        <v>0.09</v>
      </c>
      <c r="H2460" s="12">
        <v>1</v>
      </c>
      <c r="I2460" s="15">
        <f t="shared" si="228"/>
        <v>0.7</v>
      </c>
      <c r="J2460" s="15">
        <f t="shared" si="229"/>
        <v>0.09</v>
      </c>
      <c r="K2460" s="13">
        <v>232.1</v>
      </c>
      <c r="L2460" s="12">
        <f t="shared" si="230"/>
        <v>0.29040236305884998</v>
      </c>
      <c r="M2460">
        <f t="shared" si="231"/>
        <v>358</v>
      </c>
      <c r="N2460">
        <f t="shared" si="232"/>
        <v>1</v>
      </c>
      <c r="O2460">
        <f t="shared" si="233"/>
        <v>0.1</v>
      </c>
    </row>
    <row r="2461" spans="1:15">
      <c r="A2461" s="12" t="s">
        <v>41</v>
      </c>
      <c r="B2461" s="12">
        <v>4110</v>
      </c>
      <c r="C2461" s="14">
        <v>6.057724E-4</v>
      </c>
      <c r="D2461" s="13">
        <v>0.309</v>
      </c>
      <c r="E2461" s="13">
        <v>56.5</v>
      </c>
      <c r="F2461" s="13">
        <v>0.7</v>
      </c>
      <c r="G2461" s="13">
        <v>0.09</v>
      </c>
      <c r="H2461" s="12">
        <v>1</v>
      </c>
      <c r="I2461" s="15">
        <f t="shared" si="228"/>
        <v>0.7</v>
      </c>
      <c r="J2461" s="15">
        <f t="shared" si="229"/>
        <v>0.09</v>
      </c>
      <c r="K2461" s="13">
        <v>0.7</v>
      </c>
      <c r="L2461" s="12">
        <f t="shared" si="230"/>
        <v>8.8132312045000006E-4</v>
      </c>
      <c r="M2461">
        <f t="shared" si="231"/>
        <v>1</v>
      </c>
      <c r="N2461">
        <f t="shared" si="232"/>
        <v>0</v>
      </c>
      <c r="O2461">
        <f t="shared" si="233"/>
        <v>0</v>
      </c>
    </row>
    <row r="2462" spans="1:15">
      <c r="A2462" s="12" t="s">
        <v>41</v>
      </c>
      <c r="B2462" s="12">
        <v>2110</v>
      </c>
      <c r="C2462" s="14">
        <v>2.876309972</v>
      </c>
      <c r="D2462" s="13">
        <v>0.40500000000000003</v>
      </c>
      <c r="E2462" s="13">
        <v>56.5</v>
      </c>
      <c r="F2462" s="13">
        <v>2.7</v>
      </c>
      <c r="G2462" s="13">
        <v>0.57599999999999996</v>
      </c>
      <c r="H2462" s="12">
        <v>1</v>
      </c>
      <c r="I2462" s="15">
        <f t="shared" si="228"/>
        <v>2.7</v>
      </c>
      <c r="J2462" s="15">
        <f t="shared" si="229"/>
        <v>0.57599999999999996</v>
      </c>
      <c r="K2462" s="13">
        <v>4384.3</v>
      </c>
      <c r="L2462" s="12">
        <f t="shared" si="230"/>
        <v>5.4847635778574997</v>
      </c>
      <c r="M2462">
        <f t="shared" si="231"/>
        <v>6765</v>
      </c>
      <c r="N2462">
        <f t="shared" si="232"/>
        <v>40</v>
      </c>
      <c r="O2462">
        <f t="shared" si="233"/>
        <v>8.6</v>
      </c>
    </row>
    <row r="2463" spans="1:15">
      <c r="A2463" s="12" t="s">
        <v>41</v>
      </c>
      <c r="B2463" s="12">
        <v>1180</v>
      </c>
      <c r="C2463" s="14">
        <v>0.3081607904</v>
      </c>
      <c r="D2463" s="13">
        <v>0.39</v>
      </c>
      <c r="E2463" s="13">
        <v>56.5</v>
      </c>
      <c r="F2463" s="13">
        <v>1.05</v>
      </c>
      <c r="G2463" s="13">
        <v>0.22</v>
      </c>
      <c r="H2463" s="12">
        <v>1</v>
      </c>
      <c r="I2463" s="15">
        <f t="shared" si="228"/>
        <v>1.05</v>
      </c>
      <c r="J2463" s="15">
        <f t="shared" si="229"/>
        <v>0.22</v>
      </c>
      <c r="K2463" s="13">
        <v>452.3</v>
      </c>
      <c r="L2463" s="12">
        <f t="shared" si="230"/>
        <v>0.56586025137200002</v>
      </c>
      <c r="M2463">
        <f t="shared" si="231"/>
        <v>698</v>
      </c>
      <c r="N2463">
        <f t="shared" si="232"/>
        <v>2</v>
      </c>
      <c r="O2463">
        <f t="shared" si="233"/>
        <v>0.3</v>
      </c>
    </row>
    <row r="2464" spans="1:15">
      <c r="A2464" s="12" t="s">
        <v>41</v>
      </c>
      <c r="B2464" s="12">
        <v>2110</v>
      </c>
      <c r="C2464" s="14">
        <v>0.36511801459999998</v>
      </c>
      <c r="D2464" s="13">
        <v>0.40500000000000003</v>
      </c>
      <c r="E2464" s="13">
        <v>56.5</v>
      </c>
      <c r="F2464" s="13">
        <v>2.7</v>
      </c>
      <c r="G2464" s="13">
        <v>0.57599999999999996</v>
      </c>
      <c r="H2464" s="12">
        <v>1</v>
      </c>
      <c r="I2464" s="15">
        <f t="shared" si="228"/>
        <v>2.7</v>
      </c>
      <c r="J2464" s="15">
        <f t="shared" si="229"/>
        <v>0.57599999999999996</v>
      </c>
      <c r="K2464" s="13">
        <v>556.5</v>
      </c>
      <c r="L2464" s="12">
        <f t="shared" si="230"/>
        <v>0.69623441409037501</v>
      </c>
      <c r="M2464">
        <f t="shared" si="231"/>
        <v>859</v>
      </c>
      <c r="N2464">
        <f t="shared" si="232"/>
        <v>5</v>
      </c>
      <c r="O2464">
        <f t="shared" si="233"/>
        <v>1.1000000000000001</v>
      </c>
    </row>
    <row r="2465" spans="1:15">
      <c r="A2465" s="12" t="s">
        <v>41</v>
      </c>
      <c r="B2465" s="12">
        <v>1820</v>
      </c>
      <c r="C2465" s="14">
        <v>0.86621603859999996</v>
      </c>
      <c r="D2465" s="13">
        <v>0.222</v>
      </c>
      <c r="E2465" s="13">
        <v>56.5</v>
      </c>
      <c r="F2465" s="13">
        <v>1.78</v>
      </c>
      <c r="G2465" s="13">
        <v>0.38</v>
      </c>
      <c r="H2465" s="12">
        <v>1</v>
      </c>
      <c r="I2465" s="15">
        <f t="shared" si="228"/>
        <v>1.78</v>
      </c>
      <c r="J2465" s="15">
        <f t="shared" si="229"/>
        <v>0.38</v>
      </c>
      <c r="K2465" s="13">
        <v>723.8</v>
      </c>
      <c r="L2465" s="12">
        <f t="shared" si="230"/>
        <v>0.90541231434665004</v>
      </c>
      <c r="M2465">
        <f t="shared" si="231"/>
        <v>1117</v>
      </c>
      <c r="N2465">
        <f t="shared" si="232"/>
        <v>4</v>
      </c>
      <c r="O2465">
        <f t="shared" si="233"/>
        <v>0.9</v>
      </c>
    </row>
    <row r="2466" spans="1:15">
      <c r="A2466" s="12" t="s">
        <v>41</v>
      </c>
      <c r="B2466" s="12">
        <v>2210</v>
      </c>
      <c r="C2466" s="14">
        <v>0.50325200069999998</v>
      </c>
      <c r="D2466" s="13">
        <v>0.26800000000000002</v>
      </c>
      <c r="E2466" s="13">
        <v>56.5</v>
      </c>
      <c r="F2466" s="13">
        <v>1.92</v>
      </c>
      <c r="G2466" s="13">
        <v>0.50600000000000001</v>
      </c>
      <c r="H2466" s="12">
        <v>1</v>
      </c>
      <c r="I2466" s="15">
        <f t="shared" si="228"/>
        <v>1.92</v>
      </c>
      <c r="J2466" s="15">
        <f t="shared" si="229"/>
        <v>0.50600000000000001</v>
      </c>
      <c r="K2466" s="13">
        <v>507.6</v>
      </c>
      <c r="L2466" s="12">
        <f t="shared" si="230"/>
        <v>0.63502014954995001</v>
      </c>
      <c r="M2466">
        <f t="shared" si="231"/>
        <v>783</v>
      </c>
      <c r="N2466">
        <f t="shared" si="232"/>
        <v>3</v>
      </c>
      <c r="O2466">
        <f t="shared" si="233"/>
        <v>0.9</v>
      </c>
    </row>
    <row r="2467" spans="1:15">
      <c r="A2467" s="12" t="s">
        <v>41</v>
      </c>
      <c r="B2467" s="12">
        <v>2210</v>
      </c>
      <c r="C2467" s="14">
        <v>0.87790636730000005</v>
      </c>
      <c r="D2467" s="13">
        <v>0.26800000000000002</v>
      </c>
      <c r="E2467" s="13">
        <v>56.5</v>
      </c>
      <c r="F2467" s="13">
        <v>1.92</v>
      </c>
      <c r="G2467" s="13">
        <v>0.50600000000000001</v>
      </c>
      <c r="H2467" s="12">
        <v>1</v>
      </c>
      <c r="I2467" s="15">
        <f t="shared" si="228"/>
        <v>1.92</v>
      </c>
      <c r="J2467" s="15">
        <f t="shared" si="229"/>
        <v>0.50600000000000001</v>
      </c>
      <c r="K2467" s="13">
        <v>885.5</v>
      </c>
      <c r="L2467" s="12">
        <f t="shared" si="230"/>
        <v>1.1077715178047167</v>
      </c>
      <c r="M2467">
        <f t="shared" si="231"/>
        <v>1366</v>
      </c>
      <c r="N2467">
        <f t="shared" si="232"/>
        <v>6</v>
      </c>
      <c r="O2467">
        <f t="shared" si="233"/>
        <v>1.5</v>
      </c>
    </row>
    <row r="2468" spans="1:15">
      <c r="A2468" s="12" t="s">
        <v>41</v>
      </c>
      <c r="B2468" s="12">
        <v>4340</v>
      </c>
      <c r="C2468" s="14">
        <v>0.72033733479999995</v>
      </c>
      <c r="D2468" s="13">
        <v>0.41299999999999998</v>
      </c>
      <c r="E2468" s="13">
        <v>56.5</v>
      </c>
      <c r="F2468" s="13">
        <v>0.7</v>
      </c>
      <c r="G2468" s="13">
        <v>0.09</v>
      </c>
      <c r="H2468" s="12">
        <v>1</v>
      </c>
      <c r="I2468" s="15">
        <f t="shared" si="228"/>
        <v>0.7</v>
      </c>
      <c r="J2468" s="15">
        <f t="shared" si="229"/>
        <v>0.09</v>
      </c>
      <c r="K2468" s="13">
        <v>1119.7</v>
      </c>
      <c r="L2468" s="12">
        <f t="shared" si="230"/>
        <v>1.4007259615742165</v>
      </c>
      <c r="M2468">
        <f t="shared" si="231"/>
        <v>1728</v>
      </c>
      <c r="N2468">
        <f t="shared" si="232"/>
        <v>3</v>
      </c>
      <c r="O2468">
        <f t="shared" si="233"/>
        <v>0.3</v>
      </c>
    </row>
    <row r="2469" spans="1:15">
      <c r="A2469" s="12" t="s">
        <v>41</v>
      </c>
      <c r="B2469" s="12">
        <v>4110</v>
      </c>
      <c r="C2469" s="14">
        <v>7.5505427999999999E-2</v>
      </c>
      <c r="D2469" s="13">
        <v>0.309</v>
      </c>
      <c r="E2469" s="13">
        <v>56.5</v>
      </c>
      <c r="F2469" s="13">
        <v>0.7</v>
      </c>
      <c r="G2469" s="13">
        <v>0.09</v>
      </c>
      <c r="H2469" s="12">
        <v>1</v>
      </c>
      <c r="I2469" s="15">
        <f t="shared" si="228"/>
        <v>0.7</v>
      </c>
      <c r="J2469" s="15">
        <f t="shared" si="229"/>
        <v>0.09</v>
      </c>
      <c r="K2469" s="13">
        <v>87.8</v>
      </c>
      <c r="L2469" s="12">
        <f t="shared" si="230"/>
        <v>0.1098509595615</v>
      </c>
      <c r="M2469">
        <f t="shared" si="231"/>
        <v>135</v>
      </c>
      <c r="N2469">
        <f t="shared" si="232"/>
        <v>0</v>
      </c>
      <c r="O2469">
        <f t="shared" si="233"/>
        <v>0</v>
      </c>
    </row>
    <row r="2470" spans="1:15">
      <c r="A2470" s="12" t="s">
        <v>41</v>
      </c>
      <c r="B2470" s="12">
        <v>1600</v>
      </c>
      <c r="C2470" s="14">
        <v>0.14777532900000001</v>
      </c>
      <c r="D2470" s="13">
        <v>0.30399999999999999</v>
      </c>
      <c r="E2470" s="13">
        <v>56.5</v>
      </c>
      <c r="F2470" s="13">
        <v>1.18</v>
      </c>
      <c r="G2470" s="13">
        <v>0.15</v>
      </c>
      <c r="H2470" s="12">
        <v>1</v>
      </c>
      <c r="I2470" s="15">
        <f t="shared" si="228"/>
        <v>1.18</v>
      </c>
      <c r="J2470" s="15">
        <f t="shared" si="229"/>
        <v>0.15</v>
      </c>
      <c r="K2470" s="13">
        <v>169.1</v>
      </c>
      <c r="L2470" s="12">
        <f t="shared" si="230"/>
        <v>0.211515754242</v>
      </c>
      <c r="M2470">
        <f t="shared" si="231"/>
        <v>261</v>
      </c>
      <c r="N2470">
        <f t="shared" si="232"/>
        <v>1</v>
      </c>
      <c r="O2470">
        <f t="shared" si="233"/>
        <v>0.1</v>
      </c>
    </row>
    <row r="2471" spans="1:15">
      <c r="A2471" s="12" t="s">
        <v>41</v>
      </c>
      <c r="B2471" s="12">
        <v>2210</v>
      </c>
      <c r="C2471" s="14">
        <v>0.61429946479999997</v>
      </c>
      <c r="D2471" s="13">
        <v>0.26800000000000002</v>
      </c>
      <c r="E2471" s="13">
        <v>56.5</v>
      </c>
      <c r="F2471" s="13">
        <v>1.92</v>
      </c>
      <c r="G2471" s="13">
        <v>0.50600000000000001</v>
      </c>
      <c r="H2471" s="12">
        <v>1</v>
      </c>
      <c r="I2471" s="15">
        <f t="shared" si="228"/>
        <v>1.92</v>
      </c>
      <c r="J2471" s="15">
        <f t="shared" si="229"/>
        <v>0.50600000000000001</v>
      </c>
      <c r="K2471" s="13">
        <v>619.6</v>
      </c>
      <c r="L2471" s="12">
        <f t="shared" si="230"/>
        <v>0.77514354133346675</v>
      </c>
      <c r="M2471">
        <f t="shared" si="231"/>
        <v>956</v>
      </c>
      <c r="N2471">
        <f t="shared" si="232"/>
        <v>4</v>
      </c>
      <c r="O2471">
        <f t="shared" si="233"/>
        <v>1.1000000000000001</v>
      </c>
    </row>
    <row r="2472" spans="1:15">
      <c r="A2472" s="12" t="s">
        <v>41</v>
      </c>
      <c r="B2472" s="12">
        <v>4110</v>
      </c>
      <c r="C2472" s="14">
        <v>0.31339519100000002</v>
      </c>
      <c r="D2472" s="13">
        <v>0.41299999999999998</v>
      </c>
      <c r="E2472" s="13">
        <v>56.5</v>
      </c>
      <c r="F2472" s="13">
        <v>0.7</v>
      </c>
      <c r="G2472" s="13">
        <v>0.09</v>
      </c>
      <c r="H2472" s="12">
        <v>1</v>
      </c>
      <c r="I2472" s="15">
        <f t="shared" si="228"/>
        <v>0.7</v>
      </c>
      <c r="J2472" s="15">
        <f t="shared" si="229"/>
        <v>0.09</v>
      </c>
      <c r="K2472" s="13">
        <v>487.2</v>
      </c>
      <c r="L2472" s="12">
        <f t="shared" si="230"/>
        <v>0.60941000703245829</v>
      </c>
      <c r="M2472">
        <f t="shared" si="231"/>
        <v>752</v>
      </c>
      <c r="N2472">
        <f t="shared" si="232"/>
        <v>1</v>
      </c>
      <c r="O2472">
        <f t="shared" si="233"/>
        <v>0.1</v>
      </c>
    </row>
    <row r="2473" spans="1:15">
      <c r="A2473" s="12" t="s">
        <v>41</v>
      </c>
      <c r="B2473" s="12">
        <v>4110</v>
      </c>
      <c r="C2473" s="14">
        <v>5.9566970361999996</v>
      </c>
      <c r="D2473" s="13">
        <v>0.41299999999999998</v>
      </c>
      <c r="E2473" s="13">
        <v>56.5</v>
      </c>
      <c r="F2473" s="13">
        <v>0.7</v>
      </c>
      <c r="G2473" s="13">
        <v>0.09</v>
      </c>
      <c r="H2473" s="12">
        <v>1</v>
      </c>
      <c r="I2473" s="15">
        <f t="shared" si="228"/>
        <v>0.7</v>
      </c>
      <c r="J2473" s="15">
        <f t="shared" si="229"/>
        <v>0.09</v>
      </c>
      <c r="K2473" s="13">
        <v>9259.1</v>
      </c>
      <c r="L2473" s="12">
        <f t="shared" si="230"/>
        <v>11.583045582600739</v>
      </c>
      <c r="M2473">
        <f t="shared" si="231"/>
        <v>14287</v>
      </c>
      <c r="N2473">
        <f t="shared" si="232"/>
        <v>22</v>
      </c>
      <c r="O2473">
        <f t="shared" si="233"/>
        <v>2.8</v>
      </c>
    </row>
    <row r="2474" spans="1:15">
      <c r="A2474" s="12" t="s">
        <v>41</v>
      </c>
      <c r="B2474" s="12">
        <v>1600</v>
      </c>
      <c r="C2474" s="14">
        <v>0.4766365601</v>
      </c>
      <c r="D2474" s="13">
        <v>0.30399999999999999</v>
      </c>
      <c r="E2474" s="13">
        <v>56.5</v>
      </c>
      <c r="F2474" s="13">
        <v>1.18</v>
      </c>
      <c r="G2474" s="13">
        <v>0.15</v>
      </c>
      <c r="H2474" s="12">
        <v>1</v>
      </c>
      <c r="I2474" s="15">
        <f t="shared" si="228"/>
        <v>1.18</v>
      </c>
      <c r="J2474" s="15">
        <f t="shared" si="229"/>
        <v>0.15</v>
      </c>
      <c r="K2474" s="13">
        <v>545.29999999999995</v>
      </c>
      <c r="L2474" s="12">
        <f t="shared" si="230"/>
        <v>0.68222579635646652</v>
      </c>
      <c r="M2474">
        <f t="shared" si="231"/>
        <v>842</v>
      </c>
      <c r="N2474">
        <f t="shared" si="232"/>
        <v>2</v>
      </c>
      <c r="O2474">
        <f t="shared" si="233"/>
        <v>0.3</v>
      </c>
    </row>
    <row r="2475" spans="1:15">
      <c r="A2475" s="12" t="s">
        <v>41</v>
      </c>
      <c r="B2475" s="12">
        <v>1820</v>
      </c>
      <c r="C2475" s="14">
        <v>9.8455991382000008</v>
      </c>
      <c r="D2475" s="13">
        <v>0.182</v>
      </c>
      <c r="E2475" s="13">
        <v>56.5</v>
      </c>
      <c r="F2475" s="13">
        <v>1.78</v>
      </c>
      <c r="G2475" s="13">
        <v>0.38</v>
      </c>
      <c r="H2475" s="12">
        <v>1</v>
      </c>
      <c r="I2475" s="15">
        <f t="shared" si="228"/>
        <v>1.78</v>
      </c>
      <c r="J2475" s="15">
        <f t="shared" si="229"/>
        <v>0.38</v>
      </c>
      <c r="K2475" s="13">
        <v>6744.2</v>
      </c>
      <c r="L2475" s="12">
        <f t="shared" si="230"/>
        <v>8.4368579948425495</v>
      </c>
      <c r="M2475">
        <f t="shared" si="231"/>
        <v>10407</v>
      </c>
      <c r="N2475">
        <f t="shared" si="232"/>
        <v>41</v>
      </c>
      <c r="O2475">
        <f t="shared" si="233"/>
        <v>8.6999999999999993</v>
      </c>
    </row>
    <row r="2476" spans="1:15">
      <c r="A2476" s="12" t="s">
        <v>41</v>
      </c>
      <c r="B2476" s="12">
        <v>2210</v>
      </c>
      <c r="C2476" s="14">
        <v>2.7735815089</v>
      </c>
      <c r="D2476" s="13">
        <v>0.26800000000000002</v>
      </c>
      <c r="E2476" s="13">
        <v>56.5</v>
      </c>
      <c r="F2476" s="13">
        <v>1.92</v>
      </c>
      <c r="G2476" s="13">
        <v>0.50600000000000001</v>
      </c>
      <c r="H2476" s="12">
        <v>1</v>
      </c>
      <c r="I2476" s="15">
        <f t="shared" si="228"/>
        <v>1.92</v>
      </c>
      <c r="J2476" s="15">
        <f t="shared" si="229"/>
        <v>0.50600000000000001</v>
      </c>
      <c r="K2476" s="13">
        <v>2797.6</v>
      </c>
      <c r="L2476" s="12">
        <f t="shared" si="230"/>
        <v>3.4997976006469838</v>
      </c>
      <c r="M2476">
        <f t="shared" si="231"/>
        <v>4317</v>
      </c>
      <c r="N2476">
        <f t="shared" si="232"/>
        <v>18</v>
      </c>
      <c r="O2476">
        <f t="shared" si="233"/>
        <v>4.8</v>
      </c>
    </row>
    <row r="2477" spans="1:15">
      <c r="A2477" s="12" t="s">
        <v>41</v>
      </c>
      <c r="B2477" s="12">
        <v>4340</v>
      </c>
      <c r="C2477" s="14">
        <v>0.1241413646</v>
      </c>
      <c r="D2477" s="13">
        <v>0.41299999999999998</v>
      </c>
      <c r="E2477" s="13">
        <v>56.5</v>
      </c>
      <c r="F2477" s="13">
        <v>0.7</v>
      </c>
      <c r="G2477" s="13">
        <v>0.09</v>
      </c>
      <c r="H2477" s="12">
        <v>1</v>
      </c>
      <c r="I2477" s="15">
        <f t="shared" si="228"/>
        <v>0.7</v>
      </c>
      <c r="J2477" s="15">
        <f t="shared" si="229"/>
        <v>0.09</v>
      </c>
      <c r="K2477" s="13">
        <v>193</v>
      </c>
      <c r="L2477" s="12">
        <f t="shared" si="230"/>
        <v>0.24139805602155831</v>
      </c>
      <c r="M2477">
        <f t="shared" si="231"/>
        <v>298</v>
      </c>
      <c r="N2477">
        <f t="shared" si="232"/>
        <v>0</v>
      </c>
      <c r="O2477">
        <f t="shared" si="233"/>
        <v>0.1</v>
      </c>
    </row>
    <row r="2478" spans="1:15">
      <c r="A2478" s="12" t="s">
        <v>41</v>
      </c>
      <c r="B2478" s="12">
        <v>4340</v>
      </c>
      <c r="C2478" s="14">
        <v>0.26301115279999998</v>
      </c>
      <c r="D2478" s="13">
        <v>0.41299999999999998</v>
      </c>
      <c r="E2478" s="13">
        <v>56.5</v>
      </c>
      <c r="F2478" s="13">
        <v>0.7</v>
      </c>
      <c r="G2478" s="13">
        <v>0.09</v>
      </c>
      <c r="H2478" s="12">
        <v>1</v>
      </c>
      <c r="I2478" s="15">
        <f t="shared" si="228"/>
        <v>0.7</v>
      </c>
      <c r="J2478" s="15">
        <f t="shared" si="229"/>
        <v>0.09</v>
      </c>
      <c r="K2478" s="13">
        <v>408.8</v>
      </c>
      <c r="L2478" s="12">
        <f t="shared" si="230"/>
        <v>0.51143614541763327</v>
      </c>
      <c r="M2478">
        <f t="shared" si="231"/>
        <v>631</v>
      </c>
      <c r="N2478">
        <f t="shared" si="232"/>
        <v>1</v>
      </c>
      <c r="O2478">
        <f t="shared" si="233"/>
        <v>0.1</v>
      </c>
    </row>
    <row r="2479" spans="1:15">
      <c r="A2479" s="12" t="s">
        <v>41</v>
      </c>
      <c r="B2479" s="12">
        <v>4110</v>
      </c>
      <c r="C2479" s="14">
        <v>4.2102705099999999E-2</v>
      </c>
      <c r="D2479" s="13">
        <v>0.41299999999999998</v>
      </c>
      <c r="E2479" s="13">
        <v>56.5</v>
      </c>
      <c r="F2479" s="13">
        <v>0.7</v>
      </c>
      <c r="G2479" s="13">
        <v>0.09</v>
      </c>
      <c r="H2479" s="12">
        <v>1</v>
      </c>
      <c r="I2479" s="15">
        <f t="shared" si="228"/>
        <v>0.7</v>
      </c>
      <c r="J2479" s="15">
        <f t="shared" si="229"/>
        <v>0.09</v>
      </c>
      <c r="K2479" s="13">
        <v>65.5</v>
      </c>
      <c r="L2479" s="12">
        <f t="shared" si="230"/>
        <v>8.187046434632915E-2</v>
      </c>
      <c r="M2479">
        <f t="shared" si="231"/>
        <v>101</v>
      </c>
      <c r="N2479">
        <f t="shared" si="232"/>
        <v>0</v>
      </c>
      <c r="O2479">
        <f t="shared" si="233"/>
        <v>0</v>
      </c>
    </row>
    <row r="2480" spans="1:15">
      <c r="A2480" s="12" t="s">
        <v>41</v>
      </c>
      <c r="B2480" s="12">
        <v>4110</v>
      </c>
      <c r="C2480" s="14">
        <v>0.1698262555</v>
      </c>
      <c r="D2480" s="13">
        <v>0.41299999999999998</v>
      </c>
      <c r="E2480" s="13">
        <v>56.5</v>
      </c>
      <c r="F2480" s="13">
        <v>0.7</v>
      </c>
      <c r="G2480" s="13">
        <v>0.09</v>
      </c>
      <c r="H2480" s="12">
        <v>1</v>
      </c>
      <c r="I2480" s="15">
        <f t="shared" si="228"/>
        <v>0.7</v>
      </c>
      <c r="J2480" s="15">
        <f t="shared" si="229"/>
        <v>0.09</v>
      </c>
      <c r="K2480" s="13">
        <v>264</v>
      </c>
      <c r="L2480" s="12">
        <f t="shared" si="230"/>
        <v>0.33023422991372914</v>
      </c>
      <c r="M2480">
        <f t="shared" si="231"/>
        <v>407</v>
      </c>
      <c r="N2480">
        <f t="shared" si="232"/>
        <v>1</v>
      </c>
      <c r="O2480">
        <f t="shared" si="233"/>
        <v>0.1</v>
      </c>
    </row>
    <row r="2481" spans="1:15">
      <c r="A2481" s="12" t="s">
        <v>41</v>
      </c>
      <c r="B2481" s="12">
        <v>4110</v>
      </c>
      <c r="C2481" s="14">
        <v>0.12223824699999999</v>
      </c>
      <c r="D2481" s="13">
        <v>0.309</v>
      </c>
      <c r="E2481" s="13">
        <v>56.5</v>
      </c>
      <c r="F2481" s="13">
        <v>0.7</v>
      </c>
      <c r="G2481" s="13">
        <v>0.09</v>
      </c>
      <c r="H2481" s="12">
        <v>1</v>
      </c>
      <c r="I2481" s="15">
        <f t="shared" si="228"/>
        <v>0.7</v>
      </c>
      <c r="J2481" s="15">
        <f t="shared" si="229"/>
        <v>0.09</v>
      </c>
      <c r="K2481" s="13">
        <v>142.19999999999999</v>
      </c>
      <c r="L2481" s="12">
        <f t="shared" si="230"/>
        <v>0.177841369604125</v>
      </c>
      <c r="M2481">
        <f t="shared" si="231"/>
        <v>219</v>
      </c>
      <c r="N2481">
        <f t="shared" si="232"/>
        <v>0</v>
      </c>
      <c r="O2481">
        <f t="shared" si="233"/>
        <v>0</v>
      </c>
    </row>
    <row r="2482" spans="1:15">
      <c r="A2482" s="12" t="s">
        <v>41</v>
      </c>
      <c r="B2482" s="12">
        <v>4340</v>
      </c>
      <c r="C2482" s="14">
        <v>3.1540415187000002</v>
      </c>
      <c r="D2482" s="13">
        <v>0.41299999999999998</v>
      </c>
      <c r="E2482" s="13">
        <v>56.5</v>
      </c>
      <c r="F2482" s="13">
        <v>0.7</v>
      </c>
      <c r="G2482" s="13">
        <v>0.09</v>
      </c>
      <c r="H2482" s="12">
        <v>1</v>
      </c>
      <c r="I2482" s="15">
        <f t="shared" si="228"/>
        <v>0.7</v>
      </c>
      <c r="J2482" s="15">
        <f t="shared" si="229"/>
        <v>0.09</v>
      </c>
      <c r="K2482" s="13">
        <v>4902.6000000000004</v>
      </c>
      <c r="L2482" s="12">
        <f t="shared" si="230"/>
        <v>6.1331651515087628</v>
      </c>
      <c r="M2482">
        <f t="shared" si="231"/>
        <v>7565</v>
      </c>
      <c r="N2482">
        <f t="shared" si="232"/>
        <v>12</v>
      </c>
      <c r="O2482">
        <f t="shared" si="233"/>
        <v>1.5</v>
      </c>
    </row>
    <row r="2483" spans="1:15">
      <c r="A2483" s="12" t="s">
        <v>41</v>
      </c>
      <c r="B2483" s="12">
        <v>2210</v>
      </c>
      <c r="C2483" s="14">
        <v>6.5370379800000003E-2</v>
      </c>
      <c r="D2483" s="13">
        <v>0.26800000000000002</v>
      </c>
      <c r="E2483" s="13">
        <v>56.5</v>
      </c>
      <c r="F2483" s="13">
        <v>1.92</v>
      </c>
      <c r="G2483" s="13">
        <v>0.50600000000000001</v>
      </c>
      <c r="H2483" s="12">
        <v>1</v>
      </c>
      <c r="I2483" s="15">
        <f t="shared" si="228"/>
        <v>1.92</v>
      </c>
      <c r="J2483" s="15">
        <f t="shared" si="229"/>
        <v>0.50600000000000001</v>
      </c>
      <c r="K2483" s="13">
        <v>65.900000000000006</v>
      </c>
      <c r="L2483" s="12">
        <f t="shared" si="230"/>
        <v>8.2486524244300016E-2</v>
      </c>
      <c r="M2483">
        <f t="shared" si="231"/>
        <v>102</v>
      </c>
      <c r="N2483">
        <f t="shared" si="232"/>
        <v>0</v>
      </c>
      <c r="O2483">
        <f t="shared" si="233"/>
        <v>0.1</v>
      </c>
    </row>
    <row r="2484" spans="1:15">
      <c r="A2484" s="12" t="s">
        <v>41</v>
      </c>
      <c r="B2484" s="12">
        <v>2110</v>
      </c>
      <c r="C2484" s="14">
        <v>0.3619719529</v>
      </c>
      <c r="D2484" s="13">
        <v>0.40500000000000003</v>
      </c>
      <c r="E2484" s="13">
        <v>56.5</v>
      </c>
      <c r="F2484" s="13">
        <v>2.7</v>
      </c>
      <c r="G2484" s="13">
        <v>0.57599999999999996</v>
      </c>
      <c r="H2484" s="12">
        <v>1</v>
      </c>
      <c r="I2484" s="15">
        <f t="shared" si="228"/>
        <v>2.7</v>
      </c>
      <c r="J2484" s="15">
        <f t="shared" si="229"/>
        <v>0.57599999999999996</v>
      </c>
      <c r="K2484" s="13">
        <v>551.79999999999995</v>
      </c>
      <c r="L2484" s="12">
        <f t="shared" si="230"/>
        <v>0.69023526768618748</v>
      </c>
      <c r="M2484">
        <f t="shared" si="231"/>
        <v>851</v>
      </c>
      <c r="N2484">
        <f t="shared" si="232"/>
        <v>5</v>
      </c>
      <c r="O2484">
        <f t="shared" si="233"/>
        <v>1.1000000000000001</v>
      </c>
    </row>
    <row r="2485" spans="1:15">
      <c r="A2485" s="12" t="s">
        <v>41</v>
      </c>
      <c r="B2485" s="12">
        <v>1600</v>
      </c>
      <c r="C2485" s="14">
        <v>4.7995289099999998E-2</v>
      </c>
      <c r="D2485" s="13">
        <v>0.30399999999999999</v>
      </c>
      <c r="E2485" s="13">
        <v>56.5</v>
      </c>
      <c r="F2485" s="13">
        <v>1.18</v>
      </c>
      <c r="G2485" s="13">
        <v>0.15</v>
      </c>
      <c r="H2485" s="12">
        <v>1</v>
      </c>
      <c r="I2485" s="15">
        <f t="shared" si="228"/>
        <v>1.18</v>
      </c>
      <c r="J2485" s="15">
        <f t="shared" si="229"/>
        <v>0.15</v>
      </c>
      <c r="K2485" s="13">
        <v>54.9</v>
      </c>
      <c r="L2485" s="12">
        <f t="shared" si="230"/>
        <v>6.8697257131799985E-2</v>
      </c>
      <c r="M2485">
        <f t="shared" si="231"/>
        <v>85</v>
      </c>
      <c r="N2485">
        <f t="shared" si="232"/>
        <v>0</v>
      </c>
      <c r="O2485">
        <f t="shared" si="233"/>
        <v>0</v>
      </c>
    </row>
    <row r="2486" spans="1:15">
      <c r="A2486" s="12" t="s">
        <v>41</v>
      </c>
      <c r="B2486" s="12">
        <v>4110</v>
      </c>
      <c r="C2486" s="14">
        <v>9.8399650000000005E-2</v>
      </c>
      <c r="D2486" s="13">
        <v>0.309</v>
      </c>
      <c r="E2486" s="13">
        <v>56.5</v>
      </c>
      <c r="F2486" s="13">
        <v>0.7</v>
      </c>
      <c r="G2486" s="13">
        <v>0.09</v>
      </c>
      <c r="H2486" s="12">
        <v>1</v>
      </c>
      <c r="I2486" s="15">
        <f t="shared" si="228"/>
        <v>0.7</v>
      </c>
      <c r="J2486" s="15">
        <f t="shared" si="229"/>
        <v>0.09</v>
      </c>
      <c r="K2486" s="13">
        <v>114.4</v>
      </c>
      <c r="L2486" s="12">
        <f t="shared" si="230"/>
        <v>0.14315919079375003</v>
      </c>
      <c r="M2486">
        <f t="shared" si="231"/>
        <v>177</v>
      </c>
      <c r="N2486">
        <f t="shared" si="232"/>
        <v>0</v>
      </c>
      <c r="O2486">
        <f t="shared" si="233"/>
        <v>0</v>
      </c>
    </row>
    <row r="2487" spans="1:15">
      <c r="A2487" s="12" t="s">
        <v>41</v>
      </c>
      <c r="B2487" s="12">
        <v>4340</v>
      </c>
      <c r="C2487" s="14">
        <v>1.7258187599999999E-2</v>
      </c>
      <c r="D2487" s="13">
        <v>0.41299999999999998</v>
      </c>
      <c r="E2487" s="13">
        <v>56.5</v>
      </c>
      <c r="F2487" s="13">
        <v>0.7</v>
      </c>
      <c r="G2487" s="13">
        <v>0.09</v>
      </c>
      <c r="H2487" s="12">
        <v>1</v>
      </c>
      <c r="I2487" s="15">
        <f t="shared" si="228"/>
        <v>0.7</v>
      </c>
      <c r="J2487" s="15">
        <f t="shared" si="229"/>
        <v>0.09</v>
      </c>
      <c r="K2487" s="13">
        <v>26.8</v>
      </c>
      <c r="L2487" s="12">
        <f t="shared" si="230"/>
        <v>3.3559264879349994E-2</v>
      </c>
      <c r="M2487">
        <f t="shared" si="231"/>
        <v>41</v>
      </c>
      <c r="N2487">
        <f t="shared" si="232"/>
        <v>0</v>
      </c>
      <c r="O2487">
        <f t="shared" si="233"/>
        <v>0</v>
      </c>
    </row>
    <row r="2488" spans="1:15">
      <c r="A2488" s="12" t="s">
        <v>41</v>
      </c>
      <c r="B2488" s="12">
        <v>4340</v>
      </c>
      <c r="C2488" s="14">
        <v>3.6236262196000002</v>
      </c>
      <c r="D2488" s="13">
        <v>0.41299999999999998</v>
      </c>
      <c r="E2488" s="13">
        <v>56.5</v>
      </c>
      <c r="F2488" s="13">
        <v>0.7</v>
      </c>
      <c r="G2488" s="13">
        <v>0.09</v>
      </c>
      <c r="H2488" s="12">
        <v>1</v>
      </c>
      <c r="I2488" s="15">
        <f t="shared" si="228"/>
        <v>0.7</v>
      </c>
      <c r="J2488" s="15">
        <f t="shared" si="229"/>
        <v>0.09</v>
      </c>
      <c r="K2488" s="13">
        <v>5632.6</v>
      </c>
      <c r="L2488" s="12">
        <f t="shared" si="230"/>
        <v>7.0462921684380158</v>
      </c>
      <c r="M2488">
        <f t="shared" si="231"/>
        <v>8691</v>
      </c>
      <c r="N2488">
        <f t="shared" si="232"/>
        <v>13</v>
      </c>
      <c r="O2488">
        <f t="shared" si="233"/>
        <v>1.7</v>
      </c>
    </row>
    <row r="2489" spans="1:15">
      <c r="A2489" s="12" t="s">
        <v>41</v>
      </c>
      <c r="B2489" s="12">
        <v>1100</v>
      </c>
      <c r="C2489" s="14">
        <v>0.29119658059999998</v>
      </c>
      <c r="D2489" s="13">
        <v>0.34200000000000003</v>
      </c>
      <c r="E2489" s="13">
        <v>56.5</v>
      </c>
      <c r="F2489" s="13">
        <v>1.85</v>
      </c>
      <c r="G2489" s="13">
        <v>0.22</v>
      </c>
      <c r="H2489" s="12">
        <v>1</v>
      </c>
      <c r="I2489" s="15">
        <f t="shared" si="228"/>
        <v>1.85</v>
      </c>
      <c r="J2489" s="15">
        <f t="shared" si="229"/>
        <v>0.22</v>
      </c>
      <c r="K2489" s="13">
        <v>374.8</v>
      </c>
      <c r="L2489" s="12">
        <f t="shared" si="230"/>
        <v>0.46889929391114998</v>
      </c>
      <c r="M2489">
        <f t="shared" si="231"/>
        <v>578</v>
      </c>
      <c r="N2489">
        <f t="shared" si="232"/>
        <v>2</v>
      </c>
      <c r="O2489">
        <f t="shared" si="233"/>
        <v>0.3</v>
      </c>
    </row>
    <row r="2490" spans="1:15">
      <c r="A2490" s="12" t="s">
        <v>41</v>
      </c>
      <c r="B2490" s="12">
        <v>2210</v>
      </c>
      <c r="C2490" s="14">
        <v>4.0308079699999999E-2</v>
      </c>
      <c r="D2490" s="13">
        <v>0.26800000000000002</v>
      </c>
      <c r="E2490" s="13">
        <v>56.5</v>
      </c>
      <c r="F2490" s="13">
        <v>1.92</v>
      </c>
      <c r="G2490" s="13">
        <v>0.50600000000000001</v>
      </c>
      <c r="H2490" s="12">
        <v>1</v>
      </c>
      <c r="I2490" s="15">
        <f t="shared" si="228"/>
        <v>1.92</v>
      </c>
      <c r="J2490" s="15">
        <f t="shared" si="229"/>
        <v>0.50600000000000001</v>
      </c>
      <c r="K2490" s="13">
        <v>40.700000000000003</v>
      </c>
      <c r="L2490" s="12">
        <f t="shared" si="230"/>
        <v>5.086207856811667E-2</v>
      </c>
      <c r="M2490">
        <f t="shared" si="231"/>
        <v>63</v>
      </c>
      <c r="N2490">
        <f t="shared" si="232"/>
        <v>0</v>
      </c>
      <c r="O2490">
        <f t="shared" si="233"/>
        <v>0.1</v>
      </c>
    </row>
    <row r="2491" spans="1:15">
      <c r="A2491" s="12" t="s">
        <v>41</v>
      </c>
      <c r="B2491" s="12">
        <v>2210</v>
      </c>
      <c r="C2491" s="14">
        <v>4.5132200000000001E-5</v>
      </c>
      <c r="D2491" s="13">
        <v>0.26800000000000002</v>
      </c>
      <c r="E2491" s="13">
        <v>56.5</v>
      </c>
      <c r="F2491" s="13">
        <v>1.92</v>
      </c>
      <c r="G2491" s="13">
        <v>0.50600000000000001</v>
      </c>
      <c r="H2491" s="12">
        <v>1</v>
      </c>
      <c r="I2491" s="15">
        <f t="shared" si="228"/>
        <v>1.92</v>
      </c>
      <c r="J2491" s="15">
        <f t="shared" si="229"/>
        <v>0.50600000000000001</v>
      </c>
      <c r="K2491" s="13">
        <v>0</v>
      </c>
      <c r="L2491" s="12">
        <f t="shared" si="230"/>
        <v>5.694931436666667E-5</v>
      </c>
      <c r="M2491">
        <f t="shared" si="231"/>
        <v>0</v>
      </c>
      <c r="N2491">
        <f t="shared" si="232"/>
        <v>0</v>
      </c>
      <c r="O2491">
        <f t="shared" si="233"/>
        <v>0</v>
      </c>
    </row>
    <row r="2492" spans="1:15">
      <c r="A2492" s="12" t="s">
        <v>41</v>
      </c>
      <c r="B2492" s="12">
        <v>2110</v>
      </c>
      <c r="C2492" s="14">
        <v>4.7363716600000001E-2</v>
      </c>
      <c r="D2492" s="13">
        <v>0.40500000000000003</v>
      </c>
      <c r="E2492" s="13">
        <v>56.5</v>
      </c>
      <c r="F2492" s="13">
        <v>2.7</v>
      </c>
      <c r="G2492" s="13">
        <v>0.57599999999999996</v>
      </c>
      <c r="H2492" s="12">
        <v>1</v>
      </c>
      <c r="I2492" s="15">
        <f t="shared" si="228"/>
        <v>2.7</v>
      </c>
      <c r="J2492" s="15">
        <f t="shared" si="229"/>
        <v>0.57599999999999996</v>
      </c>
      <c r="K2492" s="13">
        <v>72.2</v>
      </c>
      <c r="L2492" s="12">
        <f t="shared" si="230"/>
        <v>9.0316687091625006E-2</v>
      </c>
      <c r="M2492">
        <f t="shared" si="231"/>
        <v>111</v>
      </c>
      <c r="N2492">
        <f t="shared" si="232"/>
        <v>1</v>
      </c>
      <c r="O2492">
        <f t="shared" si="233"/>
        <v>0.1</v>
      </c>
    </row>
    <row r="2493" spans="1:15">
      <c r="A2493" s="12" t="s">
        <v>41</v>
      </c>
      <c r="B2493" s="12">
        <v>2110</v>
      </c>
      <c r="C2493" s="14">
        <v>0.127883301</v>
      </c>
      <c r="D2493" s="13">
        <v>0.40500000000000003</v>
      </c>
      <c r="E2493" s="13">
        <v>56.5</v>
      </c>
      <c r="F2493" s="13">
        <v>2.7</v>
      </c>
      <c r="G2493" s="13">
        <v>0.57599999999999996</v>
      </c>
      <c r="H2493" s="12">
        <v>1</v>
      </c>
      <c r="I2493" s="15">
        <f t="shared" si="228"/>
        <v>2.7</v>
      </c>
      <c r="J2493" s="15">
        <f t="shared" si="229"/>
        <v>0.57599999999999996</v>
      </c>
      <c r="K2493" s="13">
        <v>194.9</v>
      </c>
      <c r="L2493" s="12">
        <f t="shared" si="230"/>
        <v>0.24385746959437501</v>
      </c>
      <c r="M2493">
        <f t="shared" si="231"/>
        <v>301</v>
      </c>
      <c r="N2493">
        <f t="shared" si="232"/>
        <v>2</v>
      </c>
      <c r="O2493">
        <f t="shared" si="233"/>
        <v>0.4</v>
      </c>
    </row>
    <row r="2494" spans="1:15">
      <c r="A2494" s="12" t="s">
        <v>41</v>
      </c>
      <c r="B2494" s="12">
        <v>4110</v>
      </c>
      <c r="C2494" s="14">
        <v>0.13730432579999999</v>
      </c>
      <c r="D2494" s="13">
        <v>0.41299999999999998</v>
      </c>
      <c r="E2494" s="13">
        <v>56.5</v>
      </c>
      <c r="F2494" s="13">
        <v>0.7</v>
      </c>
      <c r="G2494" s="13">
        <v>0.09</v>
      </c>
      <c r="H2494" s="12">
        <v>1</v>
      </c>
      <c r="I2494" s="15">
        <f t="shared" si="228"/>
        <v>0.7</v>
      </c>
      <c r="J2494" s="15">
        <f t="shared" si="229"/>
        <v>0.09</v>
      </c>
      <c r="K2494" s="13">
        <v>213.4</v>
      </c>
      <c r="L2494" s="12">
        <f t="shared" si="230"/>
        <v>0.26699398253167494</v>
      </c>
      <c r="M2494">
        <f t="shared" si="231"/>
        <v>329</v>
      </c>
      <c r="N2494">
        <f t="shared" si="232"/>
        <v>1</v>
      </c>
      <c r="O2494">
        <f t="shared" si="233"/>
        <v>0.1</v>
      </c>
    </row>
    <row r="2495" spans="1:15">
      <c r="A2495" s="12" t="s">
        <v>41</v>
      </c>
      <c r="B2495" s="12">
        <v>2110</v>
      </c>
      <c r="C2495" s="14">
        <v>8.8493983000000002E-3</v>
      </c>
      <c r="D2495" s="13">
        <v>0.40500000000000003</v>
      </c>
      <c r="E2495" s="13">
        <v>56.5</v>
      </c>
      <c r="F2495" s="13">
        <v>2.7</v>
      </c>
      <c r="G2495" s="13">
        <v>0.57599999999999996</v>
      </c>
      <c r="H2495" s="12">
        <v>1</v>
      </c>
      <c r="I2495" s="15">
        <f t="shared" si="228"/>
        <v>2.7</v>
      </c>
      <c r="J2495" s="15">
        <f t="shared" si="229"/>
        <v>0.57599999999999996</v>
      </c>
      <c r="K2495" s="13">
        <v>13.5</v>
      </c>
      <c r="L2495" s="12">
        <f t="shared" si="230"/>
        <v>1.6874696383312501E-2</v>
      </c>
      <c r="M2495">
        <f t="shared" si="231"/>
        <v>21</v>
      </c>
      <c r="N2495">
        <f t="shared" si="232"/>
        <v>0</v>
      </c>
      <c r="O2495">
        <f t="shared" si="233"/>
        <v>0</v>
      </c>
    </row>
    <row r="2496" spans="1:15">
      <c r="A2496" s="12" t="s">
        <v>41</v>
      </c>
      <c r="B2496" s="12">
        <v>1100</v>
      </c>
      <c r="C2496" s="14">
        <v>1.4478048057999999</v>
      </c>
      <c r="D2496" s="13">
        <v>0.34200000000000003</v>
      </c>
      <c r="E2496" s="13">
        <v>56.5</v>
      </c>
      <c r="F2496" s="13">
        <v>1.85</v>
      </c>
      <c r="G2496" s="13">
        <v>0.22</v>
      </c>
      <c r="H2496" s="12">
        <v>1</v>
      </c>
      <c r="I2496" s="15">
        <f t="shared" si="228"/>
        <v>1.85</v>
      </c>
      <c r="J2496" s="15">
        <f t="shared" si="229"/>
        <v>0.22</v>
      </c>
      <c r="K2496" s="13">
        <v>1863.6</v>
      </c>
      <c r="L2496" s="12">
        <f t="shared" si="230"/>
        <v>2.3313276885394498</v>
      </c>
      <c r="M2496">
        <f t="shared" si="231"/>
        <v>2876</v>
      </c>
      <c r="N2496">
        <f t="shared" si="232"/>
        <v>12</v>
      </c>
      <c r="O2496">
        <f t="shared" si="233"/>
        <v>1.4</v>
      </c>
    </row>
    <row r="2497" spans="1:15">
      <c r="A2497" s="12" t="s">
        <v>41</v>
      </c>
      <c r="B2497" s="12">
        <v>1180</v>
      </c>
      <c r="C2497" s="14">
        <v>0.31442127600000003</v>
      </c>
      <c r="D2497" s="13">
        <v>0.39</v>
      </c>
      <c r="E2497" s="13">
        <v>56.5</v>
      </c>
      <c r="F2497" s="13">
        <v>1.05</v>
      </c>
      <c r="G2497" s="13">
        <v>0.22</v>
      </c>
      <c r="H2497" s="12">
        <v>1</v>
      </c>
      <c r="I2497" s="15">
        <f t="shared" si="228"/>
        <v>1.05</v>
      </c>
      <c r="J2497" s="15">
        <f t="shared" si="229"/>
        <v>0.22</v>
      </c>
      <c r="K2497" s="13">
        <v>461.5</v>
      </c>
      <c r="L2497" s="12">
        <f t="shared" si="230"/>
        <v>0.57735606805500006</v>
      </c>
      <c r="M2497">
        <f t="shared" si="231"/>
        <v>712</v>
      </c>
      <c r="N2497">
        <f t="shared" si="232"/>
        <v>2</v>
      </c>
      <c r="O2497">
        <f t="shared" si="233"/>
        <v>0.3</v>
      </c>
    </row>
    <row r="2498" spans="1:15">
      <c r="A2498" s="12" t="s">
        <v>41</v>
      </c>
      <c r="B2498" s="12">
        <v>4110</v>
      </c>
      <c r="C2498" s="14">
        <v>0.18973179630000001</v>
      </c>
      <c r="D2498" s="13">
        <v>0.41299999999999998</v>
      </c>
      <c r="E2498" s="13">
        <v>56.5</v>
      </c>
      <c r="F2498" s="13">
        <v>0.7</v>
      </c>
      <c r="G2498" s="13">
        <v>0.09</v>
      </c>
      <c r="H2498" s="12">
        <v>1</v>
      </c>
      <c r="I2498" s="15">
        <f t="shared" si="228"/>
        <v>0.7</v>
      </c>
      <c r="J2498" s="15">
        <f t="shared" si="229"/>
        <v>0.09</v>
      </c>
      <c r="K2498" s="13">
        <v>294.89999999999998</v>
      </c>
      <c r="L2498" s="12">
        <f t="shared" si="230"/>
        <v>0.3689413833968625</v>
      </c>
      <c r="M2498">
        <f t="shared" si="231"/>
        <v>455</v>
      </c>
      <c r="N2498">
        <f t="shared" si="232"/>
        <v>1</v>
      </c>
      <c r="O2498">
        <f t="shared" si="233"/>
        <v>0.1</v>
      </c>
    </row>
    <row r="2499" spans="1:15">
      <c r="A2499" s="12" t="s">
        <v>41</v>
      </c>
      <c r="B2499" s="12">
        <v>4110</v>
      </c>
      <c r="C2499" s="14">
        <v>0.16090087389999999</v>
      </c>
      <c r="D2499" s="13">
        <v>0.309</v>
      </c>
      <c r="E2499" s="13">
        <v>56.5</v>
      </c>
      <c r="F2499" s="13">
        <v>0.7</v>
      </c>
      <c r="G2499" s="13">
        <v>0.09</v>
      </c>
      <c r="H2499" s="12">
        <v>1</v>
      </c>
      <c r="I2499" s="15">
        <f t="shared" ref="I2499:I2562" si="234">F2499</f>
        <v>0.7</v>
      </c>
      <c r="J2499" s="15">
        <f t="shared" ref="J2499:J2562" si="235">G2499</f>
        <v>0.09</v>
      </c>
      <c r="K2499" s="13">
        <v>187.1</v>
      </c>
      <c r="L2499" s="12">
        <f t="shared" ref="L2499:L2562" si="236">E2499*D2499*C2499/12</f>
        <v>0.23409065891526248</v>
      </c>
      <c r="M2499">
        <f t="shared" ref="M2499:M2562" si="237">ROUND(E2499*D2499*C2499*102.79,0)</f>
        <v>289</v>
      </c>
      <c r="N2499">
        <f t="shared" ref="N2499:N2562" si="238">ROUND(I2499*M2499*0.002205,0)</f>
        <v>0</v>
      </c>
      <c r="O2499">
        <f t="shared" ref="O2499:O2562" si="239">ROUND(J2499*M2499*0.002205,1)</f>
        <v>0.1</v>
      </c>
    </row>
    <row r="2500" spans="1:15">
      <c r="A2500" s="12" t="s">
        <v>41</v>
      </c>
      <c r="B2500" s="12">
        <v>4110</v>
      </c>
      <c r="C2500" s="14">
        <v>5.0669245999999998E-3</v>
      </c>
      <c r="D2500" s="13">
        <v>0.10199999999999999</v>
      </c>
      <c r="E2500" s="13">
        <v>56.5</v>
      </c>
      <c r="F2500" s="13">
        <v>0.7</v>
      </c>
      <c r="G2500" s="13">
        <v>0.09</v>
      </c>
      <c r="H2500" s="12">
        <v>1</v>
      </c>
      <c r="I2500" s="15">
        <f t="shared" si="234"/>
        <v>0.7</v>
      </c>
      <c r="J2500" s="15">
        <f t="shared" si="235"/>
        <v>0.09</v>
      </c>
      <c r="K2500" s="13">
        <v>1.9</v>
      </c>
      <c r="L2500" s="12">
        <f t="shared" si="236"/>
        <v>2.4333905391499999E-3</v>
      </c>
      <c r="M2500">
        <f t="shared" si="237"/>
        <v>3</v>
      </c>
      <c r="N2500">
        <f t="shared" si="238"/>
        <v>0</v>
      </c>
      <c r="O2500">
        <f t="shared" si="239"/>
        <v>0</v>
      </c>
    </row>
    <row r="2501" spans="1:15">
      <c r="A2501" s="12" t="s">
        <v>41</v>
      </c>
      <c r="B2501" s="12">
        <v>1820</v>
      </c>
      <c r="C2501" s="14">
        <v>0.79916219840000002</v>
      </c>
      <c r="D2501" s="13">
        <v>0.222</v>
      </c>
      <c r="E2501" s="13">
        <v>56.5</v>
      </c>
      <c r="F2501" s="13">
        <v>1.78</v>
      </c>
      <c r="G2501" s="13">
        <v>0.38</v>
      </c>
      <c r="H2501" s="12">
        <v>1</v>
      </c>
      <c r="I2501" s="15">
        <f t="shared" si="234"/>
        <v>1.78</v>
      </c>
      <c r="J2501" s="15">
        <f t="shared" si="235"/>
        <v>0.38</v>
      </c>
      <c r="K2501" s="13">
        <v>667.7</v>
      </c>
      <c r="L2501" s="12">
        <f t="shared" si="236"/>
        <v>0.83532428787760005</v>
      </c>
      <c r="M2501">
        <f t="shared" si="237"/>
        <v>1030</v>
      </c>
      <c r="N2501">
        <f t="shared" si="238"/>
        <v>4</v>
      </c>
      <c r="O2501">
        <f t="shared" si="239"/>
        <v>0.9</v>
      </c>
    </row>
    <row r="2502" spans="1:15">
      <c r="A2502" s="12" t="s">
        <v>41</v>
      </c>
      <c r="B2502" s="12">
        <v>2210</v>
      </c>
      <c r="C2502" s="14">
        <v>1.5758838066</v>
      </c>
      <c r="D2502" s="13">
        <v>0.26800000000000002</v>
      </c>
      <c r="E2502" s="13">
        <v>56.5</v>
      </c>
      <c r="F2502" s="13">
        <v>1.92</v>
      </c>
      <c r="G2502" s="13">
        <v>0.50600000000000001</v>
      </c>
      <c r="H2502" s="12">
        <v>1</v>
      </c>
      <c r="I2502" s="15">
        <f t="shared" si="234"/>
        <v>1.92</v>
      </c>
      <c r="J2502" s="15">
        <f t="shared" si="235"/>
        <v>0.50600000000000001</v>
      </c>
      <c r="K2502" s="13">
        <v>1589.5</v>
      </c>
      <c r="L2502" s="12">
        <f t="shared" si="236"/>
        <v>1.9885027166281002</v>
      </c>
      <c r="M2502">
        <f t="shared" si="237"/>
        <v>2453</v>
      </c>
      <c r="N2502">
        <f t="shared" si="238"/>
        <v>10</v>
      </c>
      <c r="O2502">
        <f t="shared" si="239"/>
        <v>2.7</v>
      </c>
    </row>
    <row r="2503" spans="1:15">
      <c r="A2503" s="12" t="s">
        <v>41</v>
      </c>
      <c r="B2503" s="12">
        <v>2210</v>
      </c>
      <c r="C2503" s="14">
        <v>5.0007817313</v>
      </c>
      <c r="D2503" s="13">
        <v>0.26800000000000002</v>
      </c>
      <c r="E2503" s="13">
        <v>56.5</v>
      </c>
      <c r="F2503" s="13">
        <v>1.92</v>
      </c>
      <c r="G2503" s="13">
        <v>0.50600000000000001</v>
      </c>
      <c r="H2503" s="12">
        <v>1</v>
      </c>
      <c r="I2503" s="15">
        <f t="shared" si="234"/>
        <v>1.92</v>
      </c>
      <c r="J2503" s="15">
        <f t="shared" si="235"/>
        <v>0.50600000000000001</v>
      </c>
      <c r="K2503" s="13">
        <v>5044.1000000000004</v>
      </c>
      <c r="L2503" s="12">
        <f t="shared" si="236"/>
        <v>6.3101530812787168</v>
      </c>
      <c r="M2503">
        <f t="shared" si="237"/>
        <v>7783</v>
      </c>
      <c r="N2503">
        <f t="shared" si="238"/>
        <v>33</v>
      </c>
      <c r="O2503">
        <f t="shared" si="239"/>
        <v>8.6999999999999993</v>
      </c>
    </row>
    <row r="2504" spans="1:15">
      <c r="A2504" s="12" t="s">
        <v>41</v>
      </c>
      <c r="B2504" s="12">
        <v>2110</v>
      </c>
      <c r="C2504" s="14">
        <v>304.37212227800001</v>
      </c>
      <c r="D2504" s="13">
        <v>0.40500000000000003</v>
      </c>
      <c r="E2504" s="13">
        <v>56.5</v>
      </c>
      <c r="F2504" s="13">
        <v>2.7</v>
      </c>
      <c r="G2504" s="13">
        <v>0.57599999999999996</v>
      </c>
      <c r="H2504" s="12">
        <v>1</v>
      </c>
      <c r="I2504" s="15">
        <f t="shared" si="234"/>
        <v>2.7</v>
      </c>
      <c r="J2504" s="15">
        <f t="shared" si="235"/>
        <v>0.57599999999999996</v>
      </c>
      <c r="K2504" s="13">
        <v>463952.3</v>
      </c>
      <c r="L2504" s="12">
        <f t="shared" si="236"/>
        <v>580.39959066886126</v>
      </c>
      <c r="M2504">
        <f t="shared" si="237"/>
        <v>715911</v>
      </c>
      <c r="N2504">
        <f t="shared" si="238"/>
        <v>4262</v>
      </c>
      <c r="O2504">
        <f t="shared" si="239"/>
        <v>909.3</v>
      </c>
    </row>
    <row r="2505" spans="1:15">
      <c r="A2505" s="12" t="s">
        <v>41</v>
      </c>
      <c r="B2505" s="12">
        <v>2110</v>
      </c>
      <c r="C2505" s="14">
        <v>22.482181831599998</v>
      </c>
      <c r="D2505" s="13">
        <v>0.40500000000000003</v>
      </c>
      <c r="E2505" s="13">
        <v>56.5</v>
      </c>
      <c r="F2505" s="13">
        <v>2.7</v>
      </c>
      <c r="G2505" s="13">
        <v>0.57599999999999996</v>
      </c>
      <c r="H2505" s="12">
        <v>1</v>
      </c>
      <c r="I2505" s="15">
        <f t="shared" si="234"/>
        <v>2.7</v>
      </c>
      <c r="J2505" s="15">
        <f t="shared" si="235"/>
        <v>0.57599999999999996</v>
      </c>
      <c r="K2505" s="13">
        <v>34269.5</v>
      </c>
      <c r="L2505" s="12">
        <f t="shared" si="236"/>
        <v>42.870710480132253</v>
      </c>
      <c r="M2505">
        <f t="shared" si="237"/>
        <v>52880</v>
      </c>
      <c r="N2505">
        <f t="shared" si="238"/>
        <v>315</v>
      </c>
      <c r="O2505">
        <f t="shared" si="239"/>
        <v>67.2</v>
      </c>
    </row>
    <row r="2506" spans="1:15">
      <c r="A2506" s="12" t="s">
        <v>41</v>
      </c>
      <c r="B2506" s="12">
        <v>2210</v>
      </c>
      <c r="C2506" s="14">
        <v>8.6473977123000001</v>
      </c>
      <c r="D2506" s="13">
        <v>0.26800000000000002</v>
      </c>
      <c r="E2506" s="13">
        <v>56.5</v>
      </c>
      <c r="F2506" s="13">
        <v>1.92</v>
      </c>
      <c r="G2506" s="13">
        <v>0.50600000000000001</v>
      </c>
      <c r="H2506" s="12">
        <v>1</v>
      </c>
      <c r="I2506" s="15">
        <f t="shared" si="234"/>
        <v>1.92</v>
      </c>
      <c r="J2506" s="15">
        <f t="shared" si="235"/>
        <v>0.50600000000000001</v>
      </c>
      <c r="K2506" s="13">
        <v>8722.4</v>
      </c>
      <c r="L2506" s="12">
        <f t="shared" si="236"/>
        <v>10.911574679970551</v>
      </c>
      <c r="M2506">
        <f t="shared" si="237"/>
        <v>13459</v>
      </c>
      <c r="N2506">
        <f t="shared" si="238"/>
        <v>57</v>
      </c>
      <c r="O2506">
        <f t="shared" si="239"/>
        <v>15</v>
      </c>
    </row>
    <row r="2507" spans="1:15">
      <c r="A2507" s="12" t="s">
        <v>41</v>
      </c>
      <c r="B2507" s="12">
        <v>2210</v>
      </c>
      <c r="C2507" s="14">
        <v>6.8369919082999999</v>
      </c>
      <c r="D2507" s="13">
        <v>0.26800000000000002</v>
      </c>
      <c r="E2507" s="13">
        <v>56.5</v>
      </c>
      <c r="F2507" s="13">
        <v>1.92</v>
      </c>
      <c r="G2507" s="13">
        <v>0.50600000000000001</v>
      </c>
      <c r="H2507" s="12">
        <v>1</v>
      </c>
      <c r="I2507" s="15">
        <f t="shared" si="234"/>
        <v>1.92</v>
      </c>
      <c r="J2507" s="15">
        <f t="shared" si="235"/>
        <v>0.50600000000000001</v>
      </c>
      <c r="K2507" s="13">
        <v>6896.2</v>
      </c>
      <c r="L2507" s="12">
        <f t="shared" si="236"/>
        <v>8.6271442896232173</v>
      </c>
      <c r="M2507">
        <f t="shared" si="237"/>
        <v>10641</v>
      </c>
      <c r="N2507">
        <f t="shared" si="238"/>
        <v>45</v>
      </c>
      <c r="O2507">
        <f t="shared" si="239"/>
        <v>11.9</v>
      </c>
    </row>
    <row r="2508" spans="1:15">
      <c r="A2508" s="12" t="s">
        <v>41</v>
      </c>
      <c r="B2508" s="12">
        <v>7400</v>
      </c>
      <c r="C2508" s="14">
        <v>3.1021354420999998</v>
      </c>
      <c r="D2508" s="13">
        <v>0.223</v>
      </c>
      <c r="E2508" s="13">
        <v>56.5</v>
      </c>
      <c r="F2508" s="13">
        <v>1.38</v>
      </c>
      <c r="G2508" s="13">
        <v>0.109</v>
      </c>
      <c r="H2508" s="12">
        <v>1</v>
      </c>
      <c r="I2508" s="15">
        <f t="shared" si="234"/>
        <v>1.38</v>
      </c>
      <c r="J2508" s="15">
        <f t="shared" si="235"/>
        <v>0.109</v>
      </c>
      <c r="K2508" s="13">
        <v>2603.6</v>
      </c>
      <c r="L2508" s="12">
        <f t="shared" si="236"/>
        <v>3.2571129585615792</v>
      </c>
      <c r="M2508">
        <f t="shared" si="237"/>
        <v>4018</v>
      </c>
      <c r="N2508">
        <f t="shared" si="238"/>
        <v>12</v>
      </c>
      <c r="O2508">
        <f t="shared" si="239"/>
        <v>1</v>
      </c>
    </row>
    <row r="2509" spans="1:15">
      <c r="A2509" s="12" t="s">
        <v>41</v>
      </c>
      <c r="B2509" s="12">
        <v>7400</v>
      </c>
      <c r="C2509" s="14">
        <v>2.2576577450999999</v>
      </c>
      <c r="D2509" s="13">
        <v>0.223</v>
      </c>
      <c r="E2509" s="13">
        <v>56.5</v>
      </c>
      <c r="F2509" s="13">
        <v>1.38</v>
      </c>
      <c r="G2509" s="13">
        <v>0.109</v>
      </c>
      <c r="H2509" s="12">
        <v>1</v>
      </c>
      <c r="I2509" s="15">
        <f t="shared" si="234"/>
        <v>1.38</v>
      </c>
      <c r="J2509" s="15">
        <f t="shared" si="235"/>
        <v>0.109</v>
      </c>
      <c r="K2509" s="13">
        <v>1894.9</v>
      </c>
      <c r="L2509" s="12">
        <f t="shared" si="236"/>
        <v>2.3704465632822873</v>
      </c>
      <c r="M2509">
        <f t="shared" si="237"/>
        <v>2924</v>
      </c>
      <c r="N2509">
        <f t="shared" si="238"/>
        <v>9</v>
      </c>
      <c r="O2509">
        <f t="shared" si="239"/>
        <v>0.7</v>
      </c>
    </row>
    <row r="2510" spans="1:15">
      <c r="A2510" s="12" t="s">
        <v>41</v>
      </c>
      <c r="B2510" s="12">
        <v>4110</v>
      </c>
      <c r="C2510" s="14">
        <v>6.0004582600000002E-2</v>
      </c>
      <c r="D2510" s="13">
        <v>0.41299999999999998</v>
      </c>
      <c r="E2510" s="13">
        <v>56.5</v>
      </c>
      <c r="F2510" s="13">
        <v>0.7</v>
      </c>
      <c r="G2510" s="13">
        <v>0.09</v>
      </c>
      <c r="H2510" s="12">
        <v>1</v>
      </c>
      <c r="I2510" s="15">
        <f t="shared" si="234"/>
        <v>0.7</v>
      </c>
      <c r="J2510" s="15">
        <f t="shared" si="235"/>
        <v>0.09</v>
      </c>
      <c r="K2510" s="13">
        <v>93.3</v>
      </c>
      <c r="L2510" s="12">
        <f t="shared" si="236"/>
        <v>0.11668141105664166</v>
      </c>
      <c r="M2510">
        <f t="shared" si="237"/>
        <v>144</v>
      </c>
      <c r="N2510">
        <f t="shared" si="238"/>
        <v>0</v>
      </c>
      <c r="O2510">
        <f t="shared" si="239"/>
        <v>0</v>
      </c>
    </row>
    <row r="2511" spans="1:15">
      <c r="A2511" s="12" t="s">
        <v>41</v>
      </c>
      <c r="B2511" s="12">
        <v>4110</v>
      </c>
      <c r="C2511" s="14">
        <v>0.21872958249999999</v>
      </c>
      <c r="D2511" s="13">
        <v>0.41299999999999998</v>
      </c>
      <c r="E2511" s="13">
        <v>56.5</v>
      </c>
      <c r="F2511" s="13">
        <v>0.7</v>
      </c>
      <c r="G2511" s="13">
        <v>0.09</v>
      </c>
      <c r="H2511" s="12">
        <v>1</v>
      </c>
      <c r="I2511" s="15">
        <f t="shared" si="234"/>
        <v>0.7</v>
      </c>
      <c r="J2511" s="15">
        <f t="shared" si="235"/>
        <v>0.09</v>
      </c>
      <c r="K2511" s="13">
        <v>340</v>
      </c>
      <c r="L2511" s="12">
        <f t="shared" si="236"/>
        <v>0.42532878690385417</v>
      </c>
      <c r="M2511">
        <f t="shared" si="237"/>
        <v>525</v>
      </c>
      <c r="N2511">
        <f t="shared" si="238"/>
        <v>1</v>
      </c>
      <c r="O2511">
        <f t="shared" si="239"/>
        <v>0.1</v>
      </c>
    </row>
    <row r="2512" spans="1:15">
      <c r="A2512" s="12" t="s">
        <v>41</v>
      </c>
      <c r="B2512" s="12">
        <v>1100</v>
      </c>
      <c r="C2512" s="14">
        <v>0.26467309379999998</v>
      </c>
      <c r="D2512" s="13">
        <v>0.34200000000000003</v>
      </c>
      <c r="E2512" s="13">
        <v>56.5</v>
      </c>
      <c r="F2512" s="13">
        <v>1.85</v>
      </c>
      <c r="G2512" s="13">
        <v>0.22</v>
      </c>
      <c r="H2512" s="12">
        <v>1</v>
      </c>
      <c r="I2512" s="15">
        <f t="shared" si="234"/>
        <v>1.85</v>
      </c>
      <c r="J2512" s="15">
        <f t="shared" si="235"/>
        <v>0.22</v>
      </c>
      <c r="K2512" s="13">
        <v>340.7</v>
      </c>
      <c r="L2512" s="12">
        <f t="shared" si="236"/>
        <v>0.42618984929144998</v>
      </c>
      <c r="M2512">
        <f t="shared" si="237"/>
        <v>526</v>
      </c>
      <c r="N2512">
        <f t="shared" si="238"/>
        <v>2</v>
      </c>
      <c r="O2512">
        <f t="shared" si="239"/>
        <v>0.3</v>
      </c>
    </row>
    <row r="2513" spans="1:15">
      <c r="A2513" s="12" t="s">
        <v>41</v>
      </c>
      <c r="B2513" s="12">
        <v>4110</v>
      </c>
      <c r="C2513" s="14">
        <v>19.486952775199999</v>
      </c>
      <c r="D2513" s="13">
        <v>0.41299999999999998</v>
      </c>
      <c r="E2513" s="13">
        <v>56.5</v>
      </c>
      <c r="F2513" s="13">
        <v>0.7</v>
      </c>
      <c r="G2513" s="13">
        <v>0.09</v>
      </c>
      <c r="H2513" s="12">
        <v>1</v>
      </c>
      <c r="I2513" s="15">
        <f t="shared" si="234"/>
        <v>0.7</v>
      </c>
      <c r="J2513" s="15">
        <f t="shared" si="235"/>
        <v>0.09</v>
      </c>
      <c r="K2513" s="13">
        <v>30290.7</v>
      </c>
      <c r="L2513" s="12">
        <f t="shared" si="236"/>
        <v>37.893191627742027</v>
      </c>
      <c r="M2513">
        <f t="shared" si="237"/>
        <v>46740</v>
      </c>
      <c r="N2513">
        <f t="shared" si="238"/>
        <v>72</v>
      </c>
      <c r="O2513">
        <f t="shared" si="239"/>
        <v>9.3000000000000007</v>
      </c>
    </row>
    <row r="2514" spans="1:15">
      <c r="A2514" s="12" t="s">
        <v>41</v>
      </c>
      <c r="B2514" s="12">
        <v>2110</v>
      </c>
      <c r="C2514" s="14">
        <v>6.1181355614999999</v>
      </c>
      <c r="D2514" s="13">
        <v>0.40500000000000003</v>
      </c>
      <c r="E2514" s="13">
        <v>56.5</v>
      </c>
      <c r="F2514" s="13">
        <v>2.7</v>
      </c>
      <c r="G2514" s="13">
        <v>0.57599999999999996</v>
      </c>
      <c r="H2514" s="12">
        <v>1</v>
      </c>
      <c r="I2514" s="15">
        <f t="shared" si="234"/>
        <v>2.7</v>
      </c>
      <c r="J2514" s="15">
        <f t="shared" si="235"/>
        <v>0.57599999999999996</v>
      </c>
      <c r="K2514" s="13">
        <v>9325.9</v>
      </c>
      <c r="L2514" s="12">
        <f t="shared" si="236"/>
        <v>11.666519748835313</v>
      </c>
      <c r="M2514">
        <f t="shared" si="237"/>
        <v>14390</v>
      </c>
      <c r="N2514">
        <f t="shared" si="238"/>
        <v>86</v>
      </c>
      <c r="O2514">
        <f t="shared" si="239"/>
        <v>18.3</v>
      </c>
    </row>
    <row r="2515" spans="1:15">
      <c r="A2515" s="12" t="s">
        <v>41</v>
      </c>
      <c r="B2515" s="12">
        <v>2210</v>
      </c>
      <c r="C2515" s="14">
        <v>27.255405704800001</v>
      </c>
      <c r="D2515" s="13">
        <v>0.26800000000000002</v>
      </c>
      <c r="E2515" s="13">
        <v>56.5</v>
      </c>
      <c r="F2515" s="13">
        <v>1.92</v>
      </c>
      <c r="G2515" s="13">
        <v>0.50600000000000001</v>
      </c>
      <c r="H2515" s="12">
        <v>1</v>
      </c>
      <c r="I2515" s="15">
        <f t="shared" si="234"/>
        <v>1.92</v>
      </c>
      <c r="J2515" s="15">
        <f t="shared" si="235"/>
        <v>0.50600000000000001</v>
      </c>
      <c r="K2515" s="13">
        <v>27491.4</v>
      </c>
      <c r="L2515" s="12">
        <f t="shared" si="236"/>
        <v>34.391779431840142</v>
      </c>
      <c r="M2515">
        <f t="shared" si="237"/>
        <v>42422</v>
      </c>
      <c r="N2515">
        <f t="shared" si="238"/>
        <v>180</v>
      </c>
      <c r="O2515">
        <f t="shared" si="239"/>
        <v>47.3</v>
      </c>
    </row>
    <row r="2516" spans="1:15">
      <c r="A2516" s="12" t="s">
        <v>41</v>
      </c>
      <c r="B2516" s="12">
        <v>6410</v>
      </c>
      <c r="C2516" s="14">
        <v>7.3274672900000004E-2</v>
      </c>
      <c r="D2516" s="13">
        <v>0.30299999999999999</v>
      </c>
      <c r="E2516" s="13">
        <v>56.5</v>
      </c>
      <c r="F2516" s="13">
        <v>0</v>
      </c>
      <c r="G2516" s="13">
        <v>0</v>
      </c>
      <c r="H2516" s="12">
        <v>1</v>
      </c>
      <c r="I2516" s="15">
        <f t="shared" si="234"/>
        <v>0</v>
      </c>
      <c r="J2516" s="15">
        <f t="shared" si="235"/>
        <v>0</v>
      </c>
      <c r="K2516" s="13">
        <v>83.6</v>
      </c>
      <c r="L2516" s="12">
        <f t="shared" si="236"/>
        <v>0.1045354802259625</v>
      </c>
      <c r="M2516">
        <f t="shared" si="237"/>
        <v>129</v>
      </c>
      <c r="N2516">
        <f t="shared" si="238"/>
        <v>0</v>
      </c>
      <c r="O2516">
        <f t="shared" si="239"/>
        <v>0</v>
      </c>
    </row>
    <row r="2517" spans="1:15">
      <c r="A2517" s="12" t="s">
        <v>41</v>
      </c>
      <c r="B2517" s="12">
        <v>6410</v>
      </c>
      <c r="C2517" s="14">
        <v>0.63302145889999994</v>
      </c>
      <c r="D2517" s="13">
        <v>0.30299999999999999</v>
      </c>
      <c r="E2517" s="13">
        <v>56.5</v>
      </c>
      <c r="F2517" s="13">
        <v>0</v>
      </c>
      <c r="G2517" s="13">
        <v>0</v>
      </c>
      <c r="H2517" s="12">
        <v>1</v>
      </c>
      <c r="I2517" s="15">
        <f t="shared" si="234"/>
        <v>0</v>
      </c>
      <c r="J2517" s="15">
        <f t="shared" si="235"/>
        <v>0</v>
      </c>
      <c r="K2517" s="13">
        <v>721.9</v>
      </c>
      <c r="L2517" s="12">
        <f t="shared" si="236"/>
        <v>0.90308423880321242</v>
      </c>
      <c r="M2517">
        <f t="shared" si="237"/>
        <v>1114</v>
      </c>
      <c r="N2517">
        <f t="shared" si="238"/>
        <v>0</v>
      </c>
      <c r="O2517">
        <f t="shared" si="239"/>
        <v>0</v>
      </c>
    </row>
    <row r="2518" spans="1:15">
      <c r="A2518" s="12" t="s">
        <v>41</v>
      </c>
      <c r="B2518" s="12">
        <v>7430</v>
      </c>
      <c r="C2518" s="14">
        <v>5.5486664389999998</v>
      </c>
      <c r="D2518" s="13">
        <v>0.16900000000000001</v>
      </c>
      <c r="E2518" s="13">
        <v>56.5</v>
      </c>
      <c r="F2518" s="13">
        <v>1.25</v>
      </c>
      <c r="G2518" s="13">
        <v>0.20200000000000001</v>
      </c>
      <c r="H2518" s="12">
        <v>1</v>
      </c>
      <c r="I2518" s="15">
        <f t="shared" si="234"/>
        <v>1.25</v>
      </c>
      <c r="J2518" s="15">
        <f t="shared" si="235"/>
        <v>0.20200000000000001</v>
      </c>
      <c r="K2518" s="13">
        <v>3529.3</v>
      </c>
      <c r="L2518" s="12">
        <f t="shared" si="236"/>
        <v>4.4151201243992917</v>
      </c>
      <c r="M2518">
        <f t="shared" si="237"/>
        <v>5446</v>
      </c>
      <c r="N2518">
        <f t="shared" si="238"/>
        <v>15</v>
      </c>
      <c r="O2518">
        <f t="shared" si="239"/>
        <v>2.4</v>
      </c>
    </row>
    <row r="2519" spans="1:15">
      <c r="A2519" s="12" t="s">
        <v>41</v>
      </c>
      <c r="B2519" s="12">
        <v>7430</v>
      </c>
      <c r="C2519" s="14">
        <v>3.5845439150999998</v>
      </c>
      <c r="D2519" s="13">
        <v>0.16900000000000001</v>
      </c>
      <c r="E2519" s="13">
        <v>56.5</v>
      </c>
      <c r="F2519" s="13">
        <v>1.25</v>
      </c>
      <c r="G2519" s="13">
        <v>0.20200000000000001</v>
      </c>
      <c r="H2519" s="12">
        <v>1</v>
      </c>
      <c r="I2519" s="15">
        <f t="shared" si="234"/>
        <v>1.25</v>
      </c>
      <c r="J2519" s="15">
        <f t="shared" si="235"/>
        <v>0.20200000000000001</v>
      </c>
      <c r="K2519" s="13">
        <v>2280</v>
      </c>
      <c r="L2519" s="12">
        <f t="shared" si="236"/>
        <v>2.8522514644443628</v>
      </c>
      <c r="M2519">
        <f t="shared" si="237"/>
        <v>3518</v>
      </c>
      <c r="N2519">
        <f t="shared" si="238"/>
        <v>10</v>
      </c>
      <c r="O2519">
        <f t="shared" si="239"/>
        <v>1.6</v>
      </c>
    </row>
    <row r="2520" spans="1:15">
      <c r="A2520" s="12" t="s">
        <v>41</v>
      </c>
      <c r="B2520" s="12">
        <v>7430</v>
      </c>
      <c r="C2520" s="14">
        <v>1.1358539071</v>
      </c>
      <c r="D2520" s="13">
        <v>0.16900000000000001</v>
      </c>
      <c r="E2520" s="13">
        <v>56.5</v>
      </c>
      <c r="F2520" s="13">
        <v>1.25</v>
      </c>
      <c r="G2520" s="13">
        <v>0.20200000000000001</v>
      </c>
      <c r="H2520" s="12">
        <v>1</v>
      </c>
      <c r="I2520" s="15">
        <f t="shared" si="234"/>
        <v>1.25</v>
      </c>
      <c r="J2520" s="15">
        <f t="shared" si="235"/>
        <v>0.20200000000000001</v>
      </c>
      <c r="K2520" s="13">
        <v>722.5</v>
      </c>
      <c r="L2520" s="12">
        <f t="shared" si="236"/>
        <v>0.90380841932869593</v>
      </c>
      <c r="M2520">
        <f t="shared" si="237"/>
        <v>1115</v>
      </c>
      <c r="N2520">
        <f t="shared" si="238"/>
        <v>3</v>
      </c>
      <c r="O2520">
        <f t="shared" si="239"/>
        <v>0.5</v>
      </c>
    </row>
    <row r="2521" spans="1:15">
      <c r="A2521" s="12" t="s">
        <v>41</v>
      </c>
      <c r="B2521" s="12">
        <v>7430</v>
      </c>
      <c r="C2521" s="14">
        <v>4.2626207179</v>
      </c>
      <c r="D2521" s="13">
        <v>0.16900000000000001</v>
      </c>
      <c r="E2521" s="13">
        <v>56.5</v>
      </c>
      <c r="F2521" s="13">
        <v>1.25</v>
      </c>
      <c r="G2521" s="13">
        <v>0.20200000000000001</v>
      </c>
      <c r="H2521" s="12">
        <v>1</v>
      </c>
      <c r="I2521" s="15">
        <f t="shared" si="234"/>
        <v>1.25</v>
      </c>
      <c r="J2521" s="15">
        <f t="shared" si="235"/>
        <v>0.20200000000000001</v>
      </c>
      <c r="K2521" s="13">
        <v>2711.3</v>
      </c>
      <c r="L2521" s="12">
        <f t="shared" si="236"/>
        <v>3.3918028270723464</v>
      </c>
      <c r="M2521">
        <f t="shared" si="237"/>
        <v>4184</v>
      </c>
      <c r="N2521">
        <f t="shared" si="238"/>
        <v>12</v>
      </c>
      <c r="O2521">
        <f t="shared" si="239"/>
        <v>1.9</v>
      </c>
    </row>
    <row r="2522" spans="1:15">
      <c r="A2522" s="12" t="s">
        <v>41</v>
      </c>
      <c r="B2522" s="12">
        <v>2240</v>
      </c>
      <c r="C2522" s="14">
        <v>0.1348471155</v>
      </c>
      <c r="D2522" s="13">
        <v>0.26800000000000002</v>
      </c>
      <c r="E2522" s="13">
        <v>56.5</v>
      </c>
      <c r="F2522" s="13">
        <v>1.59</v>
      </c>
      <c r="G2522" s="13">
        <v>0.25</v>
      </c>
      <c r="H2522" s="12">
        <v>1</v>
      </c>
      <c r="I2522" s="15">
        <f t="shared" si="234"/>
        <v>1.59</v>
      </c>
      <c r="J2522" s="15">
        <f t="shared" si="235"/>
        <v>0.25</v>
      </c>
      <c r="K2522" s="13">
        <v>136</v>
      </c>
      <c r="L2522" s="12">
        <f t="shared" si="236"/>
        <v>0.17015458524175001</v>
      </c>
      <c r="M2522">
        <f t="shared" si="237"/>
        <v>210</v>
      </c>
      <c r="N2522">
        <f t="shared" si="238"/>
        <v>1</v>
      </c>
      <c r="O2522">
        <f t="shared" si="239"/>
        <v>0.1</v>
      </c>
    </row>
    <row r="2523" spans="1:15">
      <c r="A2523" s="12" t="s">
        <v>41</v>
      </c>
      <c r="B2523" s="12">
        <v>2240</v>
      </c>
      <c r="C2523" s="14">
        <v>7.2435882150999999</v>
      </c>
      <c r="D2523" s="13">
        <v>0.26800000000000002</v>
      </c>
      <c r="E2523" s="13">
        <v>56.5</v>
      </c>
      <c r="F2523" s="13">
        <v>1.59</v>
      </c>
      <c r="G2523" s="13">
        <v>0.25</v>
      </c>
      <c r="H2523" s="12">
        <v>1</v>
      </c>
      <c r="I2523" s="15">
        <f t="shared" si="234"/>
        <v>1.59</v>
      </c>
      <c r="J2523" s="15">
        <f t="shared" si="235"/>
        <v>0.25</v>
      </c>
      <c r="K2523" s="13">
        <v>7306.3</v>
      </c>
      <c r="L2523" s="12">
        <f t="shared" si="236"/>
        <v>9.1402010627536843</v>
      </c>
      <c r="M2523">
        <f t="shared" si="237"/>
        <v>11274</v>
      </c>
      <c r="N2523">
        <f t="shared" si="238"/>
        <v>40</v>
      </c>
      <c r="O2523">
        <f t="shared" si="239"/>
        <v>6.2</v>
      </c>
    </row>
    <row r="2524" spans="1:15">
      <c r="A2524" s="12" t="s">
        <v>41</v>
      </c>
      <c r="B2524" s="12">
        <v>2240</v>
      </c>
      <c r="C2524" s="14">
        <v>0.20207075520000001</v>
      </c>
      <c r="D2524" s="13">
        <v>0.26800000000000002</v>
      </c>
      <c r="E2524" s="13">
        <v>56.5</v>
      </c>
      <c r="F2524" s="13">
        <v>1.59</v>
      </c>
      <c r="G2524" s="13">
        <v>0.25</v>
      </c>
      <c r="H2524" s="12">
        <v>1</v>
      </c>
      <c r="I2524" s="15">
        <f t="shared" si="234"/>
        <v>1.59</v>
      </c>
      <c r="J2524" s="15">
        <f t="shared" si="235"/>
        <v>0.25</v>
      </c>
      <c r="K2524" s="13">
        <v>203.8</v>
      </c>
      <c r="L2524" s="12">
        <f t="shared" si="236"/>
        <v>0.25497961460320001</v>
      </c>
      <c r="M2524">
        <f t="shared" si="237"/>
        <v>315</v>
      </c>
      <c r="N2524">
        <f t="shared" si="238"/>
        <v>1</v>
      </c>
      <c r="O2524">
        <f t="shared" si="239"/>
        <v>0.2</v>
      </c>
    </row>
    <row r="2525" spans="1:15">
      <c r="A2525" s="12" t="s">
        <v>41</v>
      </c>
      <c r="B2525" s="12">
        <v>2210</v>
      </c>
      <c r="C2525" s="14">
        <v>0.1862804485</v>
      </c>
      <c r="D2525" s="13">
        <v>0.26800000000000002</v>
      </c>
      <c r="E2525" s="13">
        <v>56.5</v>
      </c>
      <c r="F2525" s="13">
        <v>1.92</v>
      </c>
      <c r="G2525" s="13">
        <v>0.50600000000000001</v>
      </c>
      <c r="H2525" s="12">
        <v>1</v>
      </c>
      <c r="I2525" s="15">
        <f t="shared" si="234"/>
        <v>1.92</v>
      </c>
      <c r="J2525" s="15">
        <f t="shared" si="235"/>
        <v>0.50600000000000001</v>
      </c>
      <c r="K2525" s="13">
        <v>187.9</v>
      </c>
      <c r="L2525" s="12">
        <f t="shared" si="236"/>
        <v>0.23505487926558336</v>
      </c>
      <c r="M2525">
        <f t="shared" si="237"/>
        <v>290</v>
      </c>
      <c r="N2525">
        <f t="shared" si="238"/>
        <v>1</v>
      </c>
      <c r="O2525">
        <f t="shared" si="239"/>
        <v>0.3</v>
      </c>
    </row>
    <row r="2526" spans="1:15">
      <c r="A2526" s="12" t="s">
        <v>41</v>
      </c>
      <c r="B2526" s="12">
        <v>2120</v>
      </c>
      <c r="C2526" s="14">
        <v>3.1332244583</v>
      </c>
      <c r="D2526" s="13">
        <v>0.41099999999999998</v>
      </c>
      <c r="E2526" s="13">
        <v>56.5</v>
      </c>
      <c r="F2526" s="13">
        <v>2.52</v>
      </c>
      <c r="G2526" s="13">
        <v>0.09</v>
      </c>
      <c r="H2526" s="12">
        <v>1</v>
      </c>
      <c r="I2526" s="15">
        <f t="shared" si="234"/>
        <v>2.52</v>
      </c>
      <c r="J2526" s="15">
        <f t="shared" si="235"/>
        <v>0.09</v>
      </c>
      <c r="K2526" s="13">
        <v>4846.7</v>
      </c>
      <c r="L2526" s="12">
        <f t="shared" si="236"/>
        <v>6.0631809798677869</v>
      </c>
      <c r="M2526">
        <f t="shared" si="237"/>
        <v>7479</v>
      </c>
      <c r="N2526">
        <f t="shared" si="238"/>
        <v>42</v>
      </c>
      <c r="O2526">
        <f t="shared" si="239"/>
        <v>1.5</v>
      </c>
    </row>
    <row r="2527" spans="1:15">
      <c r="A2527" s="12" t="s">
        <v>41</v>
      </c>
      <c r="B2527" s="12">
        <v>2120</v>
      </c>
      <c r="C2527" s="14">
        <v>18.101186098700001</v>
      </c>
      <c r="D2527" s="13">
        <v>0.41099999999999998</v>
      </c>
      <c r="E2527" s="13">
        <v>56.5</v>
      </c>
      <c r="F2527" s="13">
        <v>2.52</v>
      </c>
      <c r="G2527" s="13">
        <v>0.09</v>
      </c>
      <c r="H2527" s="12">
        <v>1</v>
      </c>
      <c r="I2527" s="15">
        <f t="shared" si="234"/>
        <v>2.52</v>
      </c>
      <c r="J2527" s="15">
        <f t="shared" si="235"/>
        <v>0.09</v>
      </c>
      <c r="K2527" s="13">
        <v>28000.2</v>
      </c>
      <c r="L2527" s="12">
        <f t="shared" si="236"/>
        <v>35.028057749246834</v>
      </c>
      <c r="M2527">
        <f t="shared" si="237"/>
        <v>43206</v>
      </c>
      <c r="N2527">
        <f t="shared" si="238"/>
        <v>240</v>
      </c>
      <c r="O2527">
        <f t="shared" si="239"/>
        <v>8.6</v>
      </c>
    </row>
    <row r="2528" spans="1:15">
      <c r="A2528" s="12" t="s">
        <v>41</v>
      </c>
      <c r="B2528" s="12">
        <v>1100</v>
      </c>
      <c r="C2528" s="14">
        <v>3.6817583323999998</v>
      </c>
      <c r="D2528" s="13">
        <v>0.34200000000000003</v>
      </c>
      <c r="E2528" s="13">
        <v>56.5</v>
      </c>
      <c r="F2528" s="13">
        <v>1.85</v>
      </c>
      <c r="G2528" s="13">
        <v>0.22</v>
      </c>
      <c r="H2528" s="12">
        <v>1</v>
      </c>
      <c r="I2528" s="15">
        <f t="shared" si="234"/>
        <v>1.85</v>
      </c>
      <c r="J2528" s="15">
        <f t="shared" si="235"/>
        <v>0.22</v>
      </c>
      <c r="K2528" s="13">
        <v>4739.1000000000004</v>
      </c>
      <c r="L2528" s="12">
        <f t="shared" si="236"/>
        <v>5.9285513547470998</v>
      </c>
      <c r="M2528">
        <f t="shared" si="237"/>
        <v>7313</v>
      </c>
      <c r="N2528">
        <f t="shared" si="238"/>
        <v>30</v>
      </c>
      <c r="O2528">
        <f t="shared" si="239"/>
        <v>3.5</v>
      </c>
    </row>
    <row r="2529" spans="1:15">
      <c r="A2529" s="12" t="s">
        <v>41</v>
      </c>
      <c r="B2529" s="12">
        <v>2210</v>
      </c>
      <c r="C2529" s="14">
        <v>2.2514251395999998</v>
      </c>
      <c r="D2529" s="13">
        <v>0.26800000000000002</v>
      </c>
      <c r="E2529" s="13">
        <v>56.5</v>
      </c>
      <c r="F2529" s="13">
        <v>1.92</v>
      </c>
      <c r="G2529" s="13">
        <v>0.50600000000000001</v>
      </c>
      <c r="H2529" s="12">
        <v>1</v>
      </c>
      <c r="I2529" s="15">
        <f t="shared" si="234"/>
        <v>1.92</v>
      </c>
      <c r="J2529" s="15">
        <f t="shared" si="235"/>
        <v>0.50600000000000001</v>
      </c>
      <c r="K2529" s="13">
        <v>2270.9</v>
      </c>
      <c r="L2529" s="12">
        <f t="shared" si="236"/>
        <v>2.8409232886519331</v>
      </c>
      <c r="M2529">
        <f t="shared" si="237"/>
        <v>3504</v>
      </c>
      <c r="N2529">
        <f t="shared" si="238"/>
        <v>15</v>
      </c>
      <c r="O2529">
        <f t="shared" si="239"/>
        <v>3.9</v>
      </c>
    </row>
    <row r="2530" spans="1:15">
      <c r="A2530" s="12" t="s">
        <v>41</v>
      </c>
      <c r="B2530" s="12">
        <v>2210</v>
      </c>
      <c r="C2530" s="14">
        <v>2.1017876356</v>
      </c>
      <c r="D2530" s="13">
        <v>0.26800000000000002</v>
      </c>
      <c r="E2530" s="13">
        <v>56.5</v>
      </c>
      <c r="F2530" s="13">
        <v>1.92</v>
      </c>
      <c r="G2530" s="13">
        <v>0.50600000000000001</v>
      </c>
      <c r="H2530" s="12">
        <v>1</v>
      </c>
      <c r="I2530" s="15">
        <f t="shared" si="234"/>
        <v>1.92</v>
      </c>
      <c r="J2530" s="15">
        <f t="shared" si="235"/>
        <v>0.50600000000000001</v>
      </c>
      <c r="K2530" s="13">
        <v>2120</v>
      </c>
      <c r="L2530" s="12">
        <f t="shared" si="236"/>
        <v>2.6521056981879334</v>
      </c>
      <c r="M2530">
        <f t="shared" si="237"/>
        <v>3271</v>
      </c>
      <c r="N2530">
        <f t="shared" si="238"/>
        <v>14</v>
      </c>
      <c r="O2530">
        <f t="shared" si="239"/>
        <v>3.6</v>
      </c>
    </row>
    <row r="2531" spans="1:15">
      <c r="A2531" s="12" t="s">
        <v>41</v>
      </c>
      <c r="B2531" s="12">
        <v>2210</v>
      </c>
      <c r="C2531" s="14">
        <v>3.3233313994999998</v>
      </c>
      <c r="D2531" s="13">
        <v>0.26800000000000002</v>
      </c>
      <c r="E2531" s="13">
        <v>56.5</v>
      </c>
      <c r="F2531" s="13">
        <v>1.92</v>
      </c>
      <c r="G2531" s="13">
        <v>0.50600000000000001</v>
      </c>
      <c r="H2531" s="12">
        <v>1</v>
      </c>
      <c r="I2531" s="15">
        <f t="shared" si="234"/>
        <v>1.92</v>
      </c>
      <c r="J2531" s="15">
        <f t="shared" si="235"/>
        <v>0.50600000000000001</v>
      </c>
      <c r="K2531" s="13">
        <v>3352.2</v>
      </c>
      <c r="L2531" s="12">
        <f t="shared" si="236"/>
        <v>4.1934903376024169</v>
      </c>
      <c r="M2531">
        <f t="shared" si="237"/>
        <v>5173</v>
      </c>
      <c r="N2531">
        <f t="shared" si="238"/>
        <v>22</v>
      </c>
      <c r="O2531">
        <f t="shared" si="239"/>
        <v>5.8</v>
      </c>
    </row>
    <row r="2532" spans="1:15">
      <c r="A2532" s="12" t="s">
        <v>41</v>
      </c>
      <c r="B2532" s="12">
        <v>2210</v>
      </c>
      <c r="C2532" s="14">
        <v>2.4845890241999999</v>
      </c>
      <c r="D2532" s="13">
        <v>0.26800000000000002</v>
      </c>
      <c r="E2532" s="13">
        <v>56.5</v>
      </c>
      <c r="F2532" s="13">
        <v>1.92</v>
      </c>
      <c r="G2532" s="13">
        <v>0.50600000000000001</v>
      </c>
      <c r="H2532" s="12">
        <v>1</v>
      </c>
      <c r="I2532" s="15">
        <f t="shared" si="234"/>
        <v>1.92</v>
      </c>
      <c r="J2532" s="15">
        <f t="shared" si="235"/>
        <v>0.50600000000000001</v>
      </c>
      <c r="K2532" s="13">
        <v>2506</v>
      </c>
      <c r="L2532" s="12">
        <f t="shared" si="236"/>
        <v>3.1351372503697004</v>
      </c>
      <c r="M2532">
        <f t="shared" si="237"/>
        <v>3867</v>
      </c>
      <c r="N2532">
        <f t="shared" si="238"/>
        <v>16</v>
      </c>
      <c r="O2532">
        <f t="shared" si="239"/>
        <v>4.3</v>
      </c>
    </row>
    <row r="2533" spans="1:15">
      <c r="A2533" s="12" t="s">
        <v>41</v>
      </c>
      <c r="B2533" s="12">
        <v>5100</v>
      </c>
      <c r="C2533" s="14">
        <v>2.5541365640000002</v>
      </c>
      <c r="D2533" s="13">
        <v>1</v>
      </c>
      <c r="E2533" s="13">
        <v>56.5</v>
      </c>
      <c r="F2533" s="13">
        <v>0.6</v>
      </c>
      <c r="G2533" s="13">
        <v>0.05</v>
      </c>
      <c r="H2533" s="12">
        <v>1</v>
      </c>
      <c r="I2533" s="15">
        <f t="shared" si="234"/>
        <v>0.6</v>
      </c>
      <c r="J2533" s="15">
        <f t="shared" si="235"/>
        <v>0.05</v>
      </c>
      <c r="K2533" s="13">
        <v>9612.7999999999993</v>
      </c>
      <c r="L2533" s="12">
        <f t="shared" si="236"/>
        <v>12.025726322166667</v>
      </c>
      <c r="M2533">
        <f t="shared" si="237"/>
        <v>14833</v>
      </c>
      <c r="N2533">
        <f t="shared" si="238"/>
        <v>20</v>
      </c>
      <c r="O2533">
        <f t="shared" si="239"/>
        <v>1.6</v>
      </c>
    </row>
    <row r="2534" spans="1:15">
      <c r="A2534" s="12" t="s">
        <v>41</v>
      </c>
      <c r="B2534" s="12">
        <v>5100</v>
      </c>
      <c r="C2534" s="14">
        <v>9.0055954100000002E-2</v>
      </c>
      <c r="D2534" s="13">
        <v>1</v>
      </c>
      <c r="E2534" s="13">
        <v>56.5</v>
      </c>
      <c r="F2534" s="13">
        <v>0.6</v>
      </c>
      <c r="G2534" s="13">
        <v>0.05</v>
      </c>
      <c r="H2534" s="12">
        <v>1</v>
      </c>
      <c r="I2534" s="15">
        <f t="shared" si="234"/>
        <v>0.6</v>
      </c>
      <c r="J2534" s="15">
        <f t="shared" si="235"/>
        <v>0.05</v>
      </c>
      <c r="K2534" s="13">
        <v>338.9</v>
      </c>
      <c r="L2534" s="12">
        <f t="shared" si="236"/>
        <v>0.42401345055416667</v>
      </c>
      <c r="M2534">
        <f t="shared" si="237"/>
        <v>523</v>
      </c>
      <c r="N2534">
        <f t="shared" si="238"/>
        <v>1</v>
      </c>
      <c r="O2534">
        <f t="shared" si="239"/>
        <v>0.1</v>
      </c>
    </row>
    <row r="2535" spans="1:15">
      <c r="A2535" s="12" t="s">
        <v>41</v>
      </c>
      <c r="B2535" s="12">
        <v>2110</v>
      </c>
      <c r="C2535" s="14">
        <v>4.55232572E-2</v>
      </c>
      <c r="D2535" s="13">
        <v>0.40500000000000003</v>
      </c>
      <c r="E2535" s="13">
        <v>56.5</v>
      </c>
      <c r="F2535" s="13">
        <v>2.7</v>
      </c>
      <c r="G2535" s="13">
        <v>0.57599999999999996</v>
      </c>
      <c r="H2535" s="12">
        <v>1</v>
      </c>
      <c r="I2535" s="15">
        <f t="shared" si="234"/>
        <v>2.7</v>
      </c>
      <c r="J2535" s="15">
        <f t="shared" si="235"/>
        <v>0.57599999999999996</v>
      </c>
      <c r="K2535" s="13">
        <v>69.400000000000006</v>
      </c>
      <c r="L2535" s="12">
        <f t="shared" si="236"/>
        <v>8.6807161073249997E-2</v>
      </c>
      <c r="M2535">
        <f t="shared" si="237"/>
        <v>107</v>
      </c>
      <c r="N2535">
        <f t="shared" si="238"/>
        <v>1</v>
      </c>
      <c r="O2535">
        <f t="shared" si="239"/>
        <v>0.1</v>
      </c>
    </row>
    <row r="2536" spans="1:15">
      <c r="A2536" s="12" t="s">
        <v>41</v>
      </c>
      <c r="B2536" s="12">
        <v>2210</v>
      </c>
      <c r="C2536" s="14">
        <v>2.9007760999999999E-3</v>
      </c>
      <c r="D2536" s="13">
        <v>0.26800000000000002</v>
      </c>
      <c r="E2536" s="13">
        <v>56.5</v>
      </c>
      <c r="F2536" s="13">
        <v>1.92</v>
      </c>
      <c r="G2536" s="13">
        <v>0.50600000000000001</v>
      </c>
      <c r="H2536" s="12">
        <v>1</v>
      </c>
      <c r="I2536" s="15">
        <f t="shared" si="234"/>
        <v>1.92</v>
      </c>
      <c r="J2536" s="15">
        <f t="shared" si="235"/>
        <v>0.50600000000000001</v>
      </c>
      <c r="K2536" s="13">
        <v>2.9</v>
      </c>
      <c r="L2536" s="12">
        <f t="shared" si="236"/>
        <v>3.6602959755166666E-3</v>
      </c>
      <c r="M2536">
        <f t="shared" si="237"/>
        <v>5</v>
      </c>
      <c r="N2536">
        <f t="shared" si="238"/>
        <v>0</v>
      </c>
      <c r="O2536">
        <f t="shared" si="239"/>
        <v>0</v>
      </c>
    </row>
    <row r="2537" spans="1:15">
      <c r="A2537" s="12" t="s">
        <v>41</v>
      </c>
      <c r="B2537" s="12">
        <v>2210</v>
      </c>
      <c r="C2537" s="14">
        <v>0.39444593500000003</v>
      </c>
      <c r="D2537" s="13">
        <v>0.26800000000000002</v>
      </c>
      <c r="E2537" s="13">
        <v>56.5</v>
      </c>
      <c r="F2537" s="13">
        <v>1.92</v>
      </c>
      <c r="G2537" s="13">
        <v>0.50600000000000001</v>
      </c>
      <c r="H2537" s="12">
        <v>1</v>
      </c>
      <c r="I2537" s="15">
        <f t="shared" si="234"/>
        <v>1.92</v>
      </c>
      <c r="J2537" s="15">
        <f t="shared" si="235"/>
        <v>0.50600000000000001</v>
      </c>
      <c r="K2537" s="13">
        <v>397.9</v>
      </c>
      <c r="L2537" s="12">
        <f t="shared" si="236"/>
        <v>0.49772502898083343</v>
      </c>
      <c r="M2537">
        <f t="shared" si="237"/>
        <v>614</v>
      </c>
      <c r="N2537">
        <f t="shared" si="238"/>
        <v>3</v>
      </c>
      <c r="O2537">
        <f t="shared" si="239"/>
        <v>0.7</v>
      </c>
    </row>
    <row r="2538" spans="1:15">
      <c r="A2538" s="12" t="s">
        <v>41</v>
      </c>
      <c r="B2538" s="12">
        <v>7430</v>
      </c>
      <c r="C2538" s="14">
        <v>4.9962066800000003E-2</v>
      </c>
      <c r="D2538" s="13">
        <v>0.16900000000000001</v>
      </c>
      <c r="E2538" s="13">
        <v>56.5</v>
      </c>
      <c r="F2538" s="13">
        <v>1.25</v>
      </c>
      <c r="G2538" s="13">
        <v>0.20200000000000001</v>
      </c>
      <c r="H2538" s="12">
        <v>1</v>
      </c>
      <c r="I2538" s="15">
        <f t="shared" si="234"/>
        <v>1.25</v>
      </c>
      <c r="J2538" s="15">
        <f t="shared" si="235"/>
        <v>0.20200000000000001</v>
      </c>
      <c r="K2538" s="13">
        <v>31.8</v>
      </c>
      <c r="L2538" s="12">
        <f t="shared" si="236"/>
        <v>3.9755232903316673E-2</v>
      </c>
      <c r="M2538">
        <f t="shared" si="237"/>
        <v>49</v>
      </c>
      <c r="N2538">
        <f t="shared" si="238"/>
        <v>0</v>
      </c>
      <c r="O2538">
        <f t="shared" si="239"/>
        <v>0</v>
      </c>
    </row>
    <row r="2539" spans="1:15">
      <c r="A2539" s="12" t="s">
        <v>41</v>
      </c>
      <c r="B2539" s="12">
        <v>2210</v>
      </c>
      <c r="C2539" s="14">
        <v>0.21116926429999999</v>
      </c>
      <c r="D2539" s="13">
        <v>0.26800000000000002</v>
      </c>
      <c r="E2539" s="13">
        <v>56.5</v>
      </c>
      <c r="F2539" s="13">
        <v>1.92</v>
      </c>
      <c r="G2539" s="13">
        <v>0.50600000000000001</v>
      </c>
      <c r="H2539" s="12">
        <v>1</v>
      </c>
      <c r="I2539" s="15">
        <f t="shared" si="234"/>
        <v>1.92</v>
      </c>
      <c r="J2539" s="15">
        <f t="shared" si="235"/>
        <v>0.50600000000000001</v>
      </c>
      <c r="K2539" s="13">
        <v>213</v>
      </c>
      <c r="L2539" s="12">
        <f t="shared" si="236"/>
        <v>0.26646041666921666</v>
      </c>
      <c r="M2539">
        <f t="shared" si="237"/>
        <v>329</v>
      </c>
      <c r="N2539">
        <f t="shared" si="238"/>
        <v>1</v>
      </c>
      <c r="O2539">
        <f t="shared" si="239"/>
        <v>0.4</v>
      </c>
    </row>
    <row r="2540" spans="1:15">
      <c r="A2540" s="12" t="s">
        <v>41</v>
      </c>
      <c r="B2540" s="12">
        <v>2140</v>
      </c>
      <c r="C2540" s="14">
        <v>2.7939315577000001</v>
      </c>
      <c r="D2540" s="13">
        <v>0.28100000000000003</v>
      </c>
      <c r="E2540" s="13">
        <v>56.5</v>
      </c>
      <c r="F2540" s="13">
        <v>4.5599999999999996</v>
      </c>
      <c r="G2540" s="13">
        <v>1</v>
      </c>
      <c r="H2540" s="12">
        <v>1</v>
      </c>
      <c r="I2540" s="15">
        <f t="shared" si="234"/>
        <v>4.5599999999999996</v>
      </c>
      <c r="J2540" s="15">
        <f t="shared" si="235"/>
        <v>1</v>
      </c>
      <c r="K2540" s="13">
        <v>2954.9</v>
      </c>
      <c r="L2540" s="12">
        <f t="shared" si="236"/>
        <v>3.6964878646520045</v>
      </c>
      <c r="M2540">
        <f t="shared" si="237"/>
        <v>4560</v>
      </c>
      <c r="N2540">
        <f t="shared" si="238"/>
        <v>46</v>
      </c>
      <c r="O2540">
        <f t="shared" si="239"/>
        <v>10.1</v>
      </c>
    </row>
    <row r="2541" spans="1:15">
      <c r="A2541" s="12" t="s">
        <v>41</v>
      </c>
      <c r="B2541" s="12">
        <v>5100</v>
      </c>
      <c r="C2541" s="14">
        <v>1.9073574739000001</v>
      </c>
      <c r="D2541" s="13">
        <v>1</v>
      </c>
      <c r="E2541" s="13">
        <v>56.5</v>
      </c>
      <c r="F2541" s="13">
        <v>0.6</v>
      </c>
      <c r="G2541" s="13">
        <v>0.05</v>
      </c>
      <c r="H2541" s="12">
        <v>1</v>
      </c>
      <c r="I2541" s="15">
        <f t="shared" si="234"/>
        <v>0.6</v>
      </c>
      <c r="J2541" s="15">
        <f t="shared" si="235"/>
        <v>0.05</v>
      </c>
      <c r="K2541" s="13">
        <v>7178.6</v>
      </c>
      <c r="L2541" s="12">
        <f t="shared" si="236"/>
        <v>8.9804747729458345</v>
      </c>
      <c r="M2541">
        <f t="shared" si="237"/>
        <v>11077</v>
      </c>
      <c r="N2541">
        <f t="shared" si="238"/>
        <v>15</v>
      </c>
      <c r="O2541">
        <f t="shared" si="239"/>
        <v>1.2</v>
      </c>
    </row>
    <row r="2542" spans="1:15">
      <c r="A2542" s="12" t="s">
        <v>41</v>
      </c>
      <c r="B2542" s="12">
        <v>2210</v>
      </c>
      <c r="C2542" s="14">
        <v>1.7244288633</v>
      </c>
      <c r="D2542" s="13">
        <v>0.26800000000000002</v>
      </c>
      <c r="E2542" s="13">
        <v>56.5</v>
      </c>
      <c r="F2542" s="13">
        <v>1.92</v>
      </c>
      <c r="G2542" s="13">
        <v>0.50600000000000001</v>
      </c>
      <c r="H2542" s="12">
        <v>1</v>
      </c>
      <c r="I2542" s="15">
        <f t="shared" si="234"/>
        <v>1.92</v>
      </c>
      <c r="J2542" s="15">
        <f t="shared" si="235"/>
        <v>0.50600000000000001</v>
      </c>
      <c r="K2542" s="13">
        <v>1739.4</v>
      </c>
      <c r="L2542" s="12">
        <f t="shared" si="236"/>
        <v>2.17594182067405</v>
      </c>
      <c r="M2542">
        <f t="shared" si="237"/>
        <v>2684</v>
      </c>
      <c r="N2542">
        <f t="shared" si="238"/>
        <v>11</v>
      </c>
      <c r="O2542">
        <f t="shared" si="239"/>
        <v>3</v>
      </c>
    </row>
    <row r="2543" spans="1:15">
      <c r="A2543" s="12" t="s">
        <v>41</v>
      </c>
      <c r="B2543" s="12">
        <v>4340</v>
      </c>
      <c r="C2543" s="14">
        <v>2.2083921596999998</v>
      </c>
      <c r="D2543" s="13">
        <v>0.41299999999999998</v>
      </c>
      <c r="E2543" s="13">
        <v>56.5</v>
      </c>
      <c r="F2543" s="13">
        <v>0.7</v>
      </c>
      <c r="G2543" s="13">
        <v>0.09</v>
      </c>
      <c r="H2543" s="12">
        <v>1</v>
      </c>
      <c r="I2543" s="15">
        <f t="shared" si="234"/>
        <v>0.7</v>
      </c>
      <c r="J2543" s="15">
        <f t="shared" si="235"/>
        <v>0.09</v>
      </c>
      <c r="K2543" s="13">
        <v>3432.7</v>
      </c>
      <c r="L2543" s="12">
        <f t="shared" si="236"/>
        <v>4.2943105708766369</v>
      </c>
      <c r="M2543">
        <f t="shared" si="237"/>
        <v>5297</v>
      </c>
      <c r="N2543">
        <f t="shared" si="238"/>
        <v>8</v>
      </c>
      <c r="O2543">
        <f t="shared" si="239"/>
        <v>1.1000000000000001</v>
      </c>
    </row>
    <row r="2544" spans="1:15">
      <c r="A2544" s="12" t="s">
        <v>41</v>
      </c>
      <c r="B2544" s="12">
        <v>2210</v>
      </c>
      <c r="C2544" s="14">
        <v>0.83447707699999996</v>
      </c>
      <c r="D2544" s="13">
        <v>0.26800000000000002</v>
      </c>
      <c r="E2544" s="13">
        <v>56.5</v>
      </c>
      <c r="F2544" s="13">
        <v>1.92</v>
      </c>
      <c r="G2544" s="13">
        <v>0.50600000000000001</v>
      </c>
      <c r="H2544" s="12">
        <v>1</v>
      </c>
      <c r="I2544" s="15">
        <f t="shared" si="234"/>
        <v>1.92</v>
      </c>
      <c r="J2544" s="15">
        <f t="shared" si="235"/>
        <v>0.50600000000000001</v>
      </c>
      <c r="K2544" s="13">
        <v>841.7</v>
      </c>
      <c r="L2544" s="12">
        <f t="shared" si="236"/>
        <v>1.0529709916611667</v>
      </c>
      <c r="M2544">
        <f t="shared" si="237"/>
        <v>1299</v>
      </c>
      <c r="N2544">
        <f t="shared" si="238"/>
        <v>5</v>
      </c>
      <c r="O2544">
        <f t="shared" si="239"/>
        <v>1.4</v>
      </c>
    </row>
    <row r="2545" spans="1:15">
      <c r="A2545" s="12" t="s">
        <v>41</v>
      </c>
      <c r="B2545" s="12">
        <v>1100</v>
      </c>
      <c r="C2545" s="14">
        <v>0.80084896839999997</v>
      </c>
      <c r="D2545" s="13">
        <v>0.34200000000000003</v>
      </c>
      <c r="E2545" s="13">
        <v>56.5</v>
      </c>
      <c r="F2545" s="13">
        <v>1.85</v>
      </c>
      <c r="G2545" s="13">
        <v>0.22</v>
      </c>
      <c r="H2545" s="12">
        <v>1</v>
      </c>
      <c r="I2545" s="15">
        <f t="shared" si="234"/>
        <v>1.85</v>
      </c>
      <c r="J2545" s="15">
        <f t="shared" si="235"/>
        <v>0.22</v>
      </c>
      <c r="K2545" s="13">
        <v>1030.8</v>
      </c>
      <c r="L2545" s="12">
        <f t="shared" si="236"/>
        <v>1.2895670513660999</v>
      </c>
      <c r="M2545">
        <f t="shared" si="237"/>
        <v>1591</v>
      </c>
      <c r="N2545">
        <f t="shared" si="238"/>
        <v>6</v>
      </c>
      <c r="O2545">
        <f t="shared" si="239"/>
        <v>0.8</v>
      </c>
    </row>
    <row r="2546" spans="1:15">
      <c r="A2546" s="12" t="s">
        <v>41</v>
      </c>
      <c r="B2546" s="12">
        <v>2210</v>
      </c>
      <c r="C2546" s="14">
        <v>0.81148198680000005</v>
      </c>
      <c r="D2546" s="13">
        <v>0.26800000000000002</v>
      </c>
      <c r="E2546" s="13">
        <v>56.5</v>
      </c>
      <c r="F2546" s="13">
        <v>1.92</v>
      </c>
      <c r="G2546" s="13">
        <v>0.50600000000000001</v>
      </c>
      <c r="H2546" s="12">
        <v>1</v>
      </c>
      <c r="I2546" s="15">
        <f t="shared" si="234"/>
        <v>1.92</v>
      </c>
      <c r="J2546" s="15">
        <f t="shared" si="235"/>
        <v>0.50600000000000001</v>
      </c>
      <c r="K2546" s="13">
        <v>818.5</v>
      </c>
      <c r="L2546" s="12">
        <f t="shared" si="236"/>
        <v>1.0239550203438001</v>
      </c>
      <c r="M2546">
        <f t="shared" si="237"/>
        <v>1263</v>
      </c>
      <c r="N2546">
        <f t="shared" si="238"/>
        <v>5</v>
      </c>
      <c r="O2546">
        <f t="shared" si="239"/>
        <v>1.4</v>
      </c>
    </row>
    <row r="2547" spans="1:15">
      <c r="A2547" s="12" t="s">
        <v>41</v>
      </c>
      <c r="B2547" s="12">
        <v>1600</v>
      </c>
      <c r="C2547" s="14">
        <v>7.2550295700000003E-2</v>
      </c>
      <c r="D2547" s="13">
        <v>0.30399999999999999</v>
      </c>
      <c r="E2547" s="13">
        <v>56.5</v>
      </c>
      <c r="F2547" s="13">
        <v>1.18</v>
      </c>
      <c r="G2547" s="13">
        <v>0.15</v>
      </c>
      <c r="H2547" s="12">
        <v>1</v>
      </c>
      <c r="I2547" s="15">
        <f t="shared" si="234"/>
        <v>1.18</v>
      </c>
      <c r="J2547" s="15">
        <f t="shared" si="235"/>
        <v>0.15</v>
      </c>
      <c r="K2547" s="13">
        <v>83</v>
      </c>
      <c r="L2547" s="12">
        <f t="shared" si="236"/>
        <v>0.10384365657859999</v>
      </c>
      <c r="M2547">
        <f t="shared" si="237"/>
        <v>128</v>
      </c>
      <c r="N2547">
        <f t="shared" si="238"/>
        <v>0</v>
      </c>
      <c r="O2547">
        <f t="shared" si="239"/>
        <v>0</v>
      </c>
    </row>
    <row r="2548" spans="1:15">
      <c r="A2548" s="12" t="s">
        <v>41</v>
      </c>
      <c r="B2548" s="12">
        <v>4110</v>
      </c>
      <c r="C2548" s="14">
        <v>0.1159359517</v>
      </c>
      <c r="D2548" s="13">
        <v>0.41299999999999998</v>
      </c>
      <c r="E2548" s="13">
        <v>56.5</v>
      </c>
      <c r="F2548" s="13">
        <v>0.7</v>
      </c>
      <c r="G2548" s="13">
        <v>0.09</v>
      </c>
      <c r="H2548" s="12">
        <v>1</v>
      </c>
      <c r="I2548" s="15">
        <f t="shared" si="234"/>
        <v>0.7</v>
      </c>
      <c r="J2548" s="15">
        <f t="shared" si="235"/>
        <v>0.09</v>
      </c>
      <c r="K2548" s="13">
        <v>180.2</v>
      </c>
      <c r="L2548" s="12">
        <f t="shared" si="236"/>
        <v>0.22544228874530414</v>
      </c>
      <c r="M2548">
        <f t="shared" si="237"/>
        <v>278</v>
      </c>
      <c r="N2548">
        <f t="shared" si="238"/>
        <v>0</v>
      </c>
      <c r="O2548">
        <f t="shared" si="239"/>
        <v>0.1</v>
      </c>
    </row>
    <row r="2549" spans="1:15">
      <c r="A2549" s="12" t="s">
        <v>41</v>
      </c>
      <c r="B2549" s="12">
        <v>5100</v>
      </c>
      <c r="C2549" s="14">
        <v>6.3895257228000002</v>
      </c>
      <c r="D2549" s="13">
        <v>1</v>
      </c>
      <c r="E2549" s="13">
        <v>56.5</v>
      </c>
      <c r="F2549" s="13">
        <v>0.6</v>
      </c>
      <c r="G2549" s="13">
        <v>0.05</v>
      </c>
      <c r="H2549" s="12">
        <v>1</v>
      </c>
      <c r="I2549" s="15">
        <f t="shared" si="234"/>
        <v>0.6</v>
      </c>
      <c r="J2549" s="15">
        <f t="shared" si="235"/>
        <v>0.05</v>
      </c>
      <c r="K2549" s="13">
        <v>24048</v>
      </c>
      <c r="L2549" s="12">
        <f t="shared" si="236"/>
        <v>30.084016944850003</v>
      </c>
      <c r="M2549">
        <f t="shared" si="237"/>
        <v>37108</v>
      </c>
      <c r="N2549">
        <f t="shared" si="238"/>
        <v>49</v>
      </c>
      <c r="O2549">
        <f t="shared" si="239"/>
        <v>4.0999999999999996</v>
      </c>
    </row>
    <row r="2550" spans="1:15">
      <c r="A2550" s="12" t="s">
        <v>41</v>
      </c>
      <c r="B2550" s="12">
        <v>1600</v>
      </c>
      <c r="C2550" s="14">
        <v>0.169172076</v>
      </c>
      <c r="D2550" s="13">
        <v>0.30399999999999999</v>
      </c>
      <c r="E2550" s="13">
        <v>56.5</v>
      </c>
      <c r="F2550" s="13">
        <v>1.18</v>
      </c>
      <c r="G2550" s="13">
        <v>0.15</v>
      </c>
      <c r="H2550" s="12">
        <v>1</v>
      </c>
      <c r="I2550" s="15">
        <f t="shared" si="234"/>
        <v>1.18</v>
      </c>
      <c r="J2550" s="15">
        <f t="shared" si="235"/>
        <v>0.15</v>
      </c>
      <c r="K2550" s="13">
        <v>193.6</v>
      </c>
      <c r="L2550" s="12">
        <f t="shared" si="236"/>
        <v>0.24214163144799997</v>
      </c>
      <c r="M2550">
        <f t="shared" si="237"/>
        <v>299</v>
      </c>
      <c r="N2550">
        <f t="shared" si="238"/>
        <v>1</v>
      </c>
      <c r="O2550">
        <f t="shared" si="239"/>
        <v>0.1</v>
      </c>
    </row>
    <row r="2551" spans="1:15">
      <c r="A2551" s="12" t="s">
        <v>41</v>
      </c>
      <c r="B2551" s="12">
        <v>1660</v>
      </c>
      <c r="C2551" s="14">
        <v>4.8367600000000001E-5</v>
      </c>
      <c r="D2551" s="13">
        <v>0.183</v>
      </c>
      <c r="E2551" s="13">
        <v>56.5</v>
      </c>
      <c r="F2551" s="13">
        <v>0.6</v>
      </c>
      <c r="G2551" s="13">
        <v>0.11</v>
      </c>
      <c r="H2551" s="12">
        <v>1</v>
      </c>
      <c r="I2551" s="15">
        <f t="shared" si="234"/>
        <v>0.6</v>
      </c>
      <c r="J2551" s="15">
        <f t="shared" si="235"/>
        <v>0.11</v>
      </c>
      <c r="K2551" s="13">
        <v>0</v>
      </c>
      <c r="L2551" s="12">
        <f t="shared" si="236"/>
        <v>4.1674733350000004E-5</v>
      </c>
      <c r="M2551">
        <f t="shared" si="237"/>
        <v>0</v>
      </c>
      <c r="N2551">
        <f t="shared" si="238"/>
        <v>0</v>
      </c>
      <c r="O2551">
        <f t="shared" si="239"/>
        <v>0</v>
      </c>
    </row>
    <row r="2552" spans="1:15">
      <c r="A2552" s="12" t="s">
        <v>41</v>
      </c>
      <c r="B2552" s="12">
        <v>4110</v>
      </c>
      <c r="C2552" s="14">
        <v>8.7880598599999998E-2</v>
      </c>
      <c r="D2552" s="13">
        <v>0.41299999999999998</v>
      </c>
      <c r="E2552" s="13">
        <v>56.5</v>
      </c>
      <c r="F2552" s="13">
        <v>0.7</v>
      </c>
      <c r="G2552" s="13">
        <v>0.09</v>
      </c>
      <c r="H2552" s="12">
        <v>1</v>
      </c>
      <c r="I2552" s="15">
        <f t="shared" si="234"/>
        <v>0.7</v>
      </c>
      <c r="J2552" s="15">
        <f t="shared" si="235"/>
        <v>0.09</v>
      </c>
      <c r="K2552" s="13">
        <v>136.6</v>
      </c>
      <c r="L2552" s="12">
        <f t="shared" si="236"/>
        <v>0.17088748566930834</v>
      </c>
      <c r="M2552">
        <f t="shared" si="237"/>
        <v>211</v>
      </c>
      <c r="N2552">
        <f t="shared" si="238"/>
        <v>0</v>
      </c>
      <c r="O2552">
        <f t="shared" si="239"/>
        <v>0</v>
      </c>
    </row>
    <row r="2553" spans="1:15">
      <c r="A2553" s="12" t="s">
        <v>41</v>
      </c>
      <c r="B2553" s="12">
        <v>4340</v>
      </c>
      <c r="C2553" s="14">
        <v>2.1018421423000002</v>
      </c>
      <c r="D2553" s="13">
        <v>0.41299999999999998</v>
      </c>
      <c r="E2553" s="13">
        <v>56.5</v>
      </c>
      <c r="F2553" s="13">
        <v>0.7</v>
      </c>
      <c r="G2553" s="13">
        <v>0.09</v>
      </c>
      <c r="H2553" s="12">
        <v>1</v>
      </c>
      <c r="I2553" s="15">
        <f t="shared" si="234"/>
        <v>0.7</v>
      </c>
      <c r="J2553" s="15">
        <f t="shared" si="235"/>
        <v>0.09</v>
      </c>
      <c r="K2553" s="13">
        <v>3267.1</v>
      </c>
      <c r="L2553" s="12">
        <f t="shared" si="236"/>
        <v>4.0871196224582791</v>
      </c>
      <c r="M2553">
        <f t="shared" si="237"/>
        <v>5041</v>
      </c>
      <c r="N2553">
        <f t="shared" si="238"/>
        <v>8</v>
      </c>
      <c r="O2553">
        <f t="shared" si="239"/>
        <v>1</v>
      </c>
    </row>
    <row r="2554" spans="1:15">
      <c r="A2554" s="12" t="s">
        <v>41</v>
      </c>
      <c r="B2554" s="12">
        <v>5100</v>
      </c>
      <c r="C2554" s="14">
        <v>4.9787996962000003</v>
      </c>
      <c r="D2554" s="13">
        <v>1</v>
      </c>
      <c r="E2554" s="13">
        <v>56.5</v>
      </c>
      <c r="F2554" s="13">
        <v>0.6</v>
      </c>
      <c r="G2554" s="13">
        <v>0.05</v>
      </c>
      <c r="H2554" s="12">
        <v>1</v>
      </c>
      <c r="I2554" s="15">
        <f t="shared" si="234"/>
        <v>0.6</v>
      </c>
      <c r="J2554" s="15">
        <f t="shared" si="235"/>
        <v>0.05</v>
      </c>
      <c r="K2554" s="13">
        <v>18738.599999999999</v>
      </c>
      <c r="L2554" s="12">
        <f t="shared" si="236"/>
        <v>23.441848569608336</v>
      </c>
      <c r="M2554">
        <f t="shared" si="237"/>
        <v>28915</v>
      </c>
      <c r="N2554">
        <f t="shared" si="238"/>
        <v>38</v>
      </c>
      <c r="O2554">
        <f t="shared" si="239"/>
        <v>3.2</v>
      </c>
    </row>
    <row r="2555" spans="1:15">
      <c r="A2555" s="12" t="s">
        <v>41</v>
      </c>
      <c r="B2555" s="12">
        <v>4110</v>
      </c>
      <c r="C2555" s="14">
        <v>0.37478663169999998</v>
      </c>
      <c r="D2555" s="13">
        <v>0.41299999999999998</v>
      </c>
      <c r="E2555" s="13">
        <v>56.5</v>
      </c>
      <c r="F2555" s="13">
        <v>0.7</v>
      </c>
      <c r="G2555" s="13">
        <v>0.09</v>
      </c>
      <c r="H2555" s="12">
        <v>1</v>
      </c>
      <c r="I2555" s="15">
        <f t="shared" si="234"/>
        <v>0.7</v>
      </c>
      <c r="J2555" s="15">
        <f t="shared" si="235"/>
        <v>0.09</v>
      </c>
      <c r="K2555" s="13">
        <v>582.5</v>
      </c>
      <c r="L2555" s="12">
        <f t="shared" si="236"/>
        <v>0.72878822145030409</v>
      </c>
      <c r="M2555">
        <f t="shared" si="237"/>
        <v>899</v>
      </c>
      <c r="N2555">
        <f t="shared" si="238"/>
        <v>1</v>
      </c>
      <c r="O2555">
        <f t="shared" si="239"/>
        <v>0.2</v>
      </c>
    </row>
    <row r="2556" spans="1:15">
      <c r="A2556" s="12" t="s">
        <v>41</v>
      </c>
      <c r="B2556" s="12">
        <v>4110</v>
      </c>
      <c r="C2556" s="14">
        <v>0.1309969201</v>
      </c>
      <c r="D2556" s="13">
        <v>0.41299999999999998</v>
      </c>
      <c r="E2556" s="13">
        <v>56.5</v>
      </c>
      <c r="F2556" s="13">
        <v>0.7</v>
      </c>
      <c r="G2556" s="13">
        <v>0.09</v>
      </c>
      <c r="H2556" s="12">
        <v>1</v>
      </c>
      <c r="I2556" s="15">
        <f t="shared" si="234"/>
        <v>0.7</v>
      </c>
      <c r="J2556" s="15">
        <f t="shared" si="235"/>
        <v>0.09</v>
      </c>
      <c r="K2556" s="13">
        <v>203.6</v>
      </c>
      <c r="L2556" s="12">
        <f t="shared" si="236"/>
        <v>0.25472896933945416</v>
      </c>
      <c r="M2556">
        <f t="shared" si="237"/>
        <v>314</v>
      </c>
      <c r="N2556">
        <f t="shared" si="238"/>
        <v>0</v>
      </c>
      <c r="O2556">
        <f t="shared" si="239"/>
        <v>0.1</v>
      </c>
    </row>
    <row r="2557" spans="1:15">
      <c r="A2557" s="12" t="s">
        <v>41</v>
      </c>
      <c r="B2557" s="12">
        <v>5100</v>
      </c>
      <c r="C2557" s="14">
        <v>0.92086103210000003</v>
      </c>
      <c r="D2557" s="13">
        <v>1</v>
      </c>
      <c r="E2557" s="13">
        <v>56.5</v>
      </c>
      <c r="F2557" s="13">
        <v>0.6</v>
      </c>
      <c r="G2557" s="13">
        <v>0.05</v>
      </c>
      <c r="H2557" s="12">
        <v>1</v>
      </c>
      <c r="I2557" s="15">
        <f t="shared" si="234"/>
        <v>0.6</v>
      </c>
      <c r="J2557" s="15">
        <f t="shared" si="235"/>
        <v>0.05</v>
      </c>
      <c r="K2557" s="13">
        <v>3465.7</v>
      </c>
      <c r="L2557" s="12">
        <f t="shared" si="236"/>
        <v>4.3357206928041672</v>
      </c>
      <c r="M2557">
        <f t="shared" si="237"/>
        <v>5348</v>
      </c>
      <c r="N2557">
        <f t="shared" si="238"/>
        <v>7</v>
      </c>
      <c r="O2557">
        <f t="shared" si="239"/>
        <v>0.6</v>
      </c>
    </row>
    <row r="2558" spans="1:15">
      <c r="A2558" s="12" t="s">
        <v>41</v>
      </c>
      <c r="B2558" s="12">
        <v>5100</v>
      </c>
      <c r="C2558" s="14">
        <v>0.76223732330000005</v>
      </c>
      <c r="D2558" s="13">
        <v>1</v>
      </c>
      <c r="E2558" s="13">
        <v>56.5</v>
      </c>
      <c r="F2558" s="13">
        <v>0.6</v>
      </c>
      <c r="G2558" s="13">
        <v>0.05</v>
      </c>
      <c r="H2558" s="12">
        <v>1</v>
      </c>
      <c r="I2558" s="15">
        <f t="shared" si="234"/>
        <v>0.6</v>
      </c>
      <c r="J2558" s="15">
        <f t="shared" si="235"/>
        <v>0.05</v>
      </c>
      <c r="K2558" s="13">
        <v>2868.8</v>
      </c>
      <c r="L2558" s="12">
        <f t="shared" si="236"/>
        <v>3.5888673972041669</v>
      </c>
      <c r="M2558">
        <f t="shared" si="237"/>
        <v>4427</v>
      </c>
      <c r="N2558">
        <f t="shared" si="238"/>
        <v>6</v>
      </c>
      <c r="O2558">
        <f t="shared" si="239"/>
        <v>0.5</v>
      </c>
    </row>
    <row r="2559" spans="1:15">
      <c r="A2559" s="12" t="s">
        <v>41</v>
      </c>
      <c r="B2559" s="12">
        <v>5100</v>
      </c>
      <c r="C2559" s="14">
        <v>1.0363763914999999</v>
      </c>
      <c r="D2559" s="13">
        <v>1</v>
      </c>
      <c r="E2559" s="13">
        <v>56.5</v>
      </c>
      <c r="F2559" s="13">
        <v>0.6</v>
      </c>
      <c r="G2559" s="13">
        <v>0.05</v>
      </c>
      <c r="H2559" s="12">
        <v>1</v>
      </c>
      <c r="I2559" s="15">
        <f t="shared" si="234"/>
        <v>0.6</v>
      </c>
      <c r="J2559" s="15">
        <f t="shared" si="235"/>
        <v>0.05</v>
      </c>
      <c r="K2559" s="13">
        <v>3900.5</v>
      </c>
      <c r="L2559" s="12">
        <f t="shared" si="236"/>
        <v>4.8796055099791662</v>
      </c>
      <c r="M2559">
        <f t="shared" si="237"/>
        <v>6019</v>
      </c>
      <c r="N2559">
        <f t="shared" si="238"/>
        <v>8</v>
      </c>
      <c r="O2559">
        <f t="shared" si="239"/>
        <v>0.7</v>
      </c>
    </row>
    <row r="2560" spans="1:15">
      <c r="A2560" s="12" t="s">
        <v>41</v>
      </c>
      <c r="B2560" s="12">
        <v>5100</v>
      </c>
      <c r="C2560" s="14">
        <v>1.0173657642</v>
      </c>
      <c r="D2560" s="13">
        <v>1</v>
      </c>
      <c r="E2560" s="13">
        <v>56.5</v>
      </c>
      <c r="F2560" s="13">
        <v>0.6</v>
      </c>
      <c r="G2560" s="13">
        <v>0.05</v>
      </c>
      <c r="H2560" s="12">
        <v>1</v>
      </c>
      <c r="I2560" s="15">
        <f t="shared" si="234"/>
        <v>0.6</v>
      </c>
      <c r="J2560" s="15">
        <f t="shared" si="235"/>
        <v>0.05</v>
      </c>
      <c r="K2560" s="13">
        <v>3829</v>
      </c>
      <c r="L2560" s="12">
        <f t="shared" si="236"/>
        <v>4.7900971397749998</v>
      </c>
      <c r="M2560">
        <f t="shared" si="237"/>
        <v>5908</v>
      </c>
      <c r="N2560">
        <f t="shared" si="238"/>
        <v>8</v>
      </c>
      <c r="O2560">
        <f t="shared" si="239"/>
        <v>0.7</v>
      </c>
    </row>
    <row r="2561" spans="1:15">
      <c r="A2561" s="12" t="s">
        <v>41</v>
      </c>
      <c r="B2561" s="12">
        <v>5100</v>
      </c>
      <c r="C2561" s="14">
        <v>0.66482818249999998</v>
      </c>
      <c r="D2561" s="13">
        <v>1</v>
      </c>
      <c r="E2561" s="13">
        <v>56.5</v>
      </c>
      <c r="F2561" s="13">
        <v>0.6</v>
      </c>
      <c r="G2561" s="13">
        <v>0.05</v>
      </c>
      <c r="H2561" s="12">
        <v>1</v>
      </c>
      <c r="I2561" s="15">
        <f t="shared" si="234"/>
        <v>0.6</v>
      </c>
      <c r="J2561" s="15">
        <f t="shared" si="235"/>
        <v>0.05</v>
      </c>
      <c r="K2561" s="13">
        <v>2502.1999999999998</v>
      </c>
      <c r="L2561" s="12">
        <f t="shared" si="236"/>
        <v>3.1302326926041668</v>
      </c>
      <c r="M2561">
        <f t="shared" si="237"/>
        <v>3861</v>
      </c>
      <c r="N2561">
        <f t="shared" si="238"/>
        <v>5</v>
      </c>
      <c r="O2561">
        <f t="shared" si="239"/>
        <v>0.4</v>
      </c>
    </row>
    <row r="2562" spans="1:15">
      <c r="A2562" s="12" t="s">
        <v>41</v>
      </c>
      <c r="B2562" s="12">
        <v>5100</v>
      </c>
      <c r="C2562" s="14">
        <v>5.67041878E-2</v>
      </c>
      <c r="D2562" s="13">
        <v>1</v>
      </c>
      <c r="E2562" s="13">
        <v>56.5</v>
      </c>
      <c r="F2562" s="13">
        <v>0.6</v>
      </c>
      <c r="G2562" s="13">
        <v>0.05</v>
      </c>
      <c r="H2562" s="12">
        <v>1</v>
      </c>
      <c r="I2562" s="15">
        <f t="shared" si="234"/>
        <v>0.6</v>
      </c>
      <c r="J2562" s="15">
        <f t="shared" si="235"/>
        <v>0.05</v>
      </c>
      <c r="K2562" s="13">
        <v>213.4</v>
      </c>
      <c r="L2562" s="12">
        <f t="shared" si="236"/>
        <v>0.26698221755833335</v>
      </c>
      <c r="M2562">
        <f t="shared" si="237"/>
        <v>329</v>
      </c>
      <c r="N2562">
        <f t="shared" si="238"/>
        <v>0</v>
      </c>
      <c r="O2562">
        <f t="shared" si="239"/>
        <v>0</v>
      </c>
    </row>
    <row r="2563" spans="1:15">
      <c r="A2563" s="12" t="s">
        <v>41</v>
      </c>
      <c r="B2563" s="12">
        <v>5100</v>
      </c>
      <c r="C2563" s="14">
        <v>3.7528276011999999</v>
      </c>
      <c r="D2563" s="13">
        <v>1</v>
      </c>
      <c r="E2563" s="13">
        <v>56.5</v>
      </c>
      <c r="F2563" s="13">
        <v>0.6</v>
      </c>
      <c r="G2563" s="13">
        <v>0.05</v>
      </c>
      <c r="H2563" s="12">
        <v>1</v>
      </c>
      <c r="I2563" s="15">
        <f t="shared" ref="I2563:I2626" si="240">F2563</f>
        <v>0.6</v>
      </c>
      <c r="J2563" s="15">
        <f t="shared" ref="J2563:J2626" si="241">G2563</f>
        <v>0.05</v>
      </c>
      <c r="K2563" s="13">
        <v>14124.4</v>
      </c>
      <c r="L2563" s="12">
        <f t="shared" ref="L2563:L2626" si="242">E2563*D2563*C2563/12</f>
        <v>17.669563288983333</v>
      </c>
      <c r="M2563">
        <f t="shared" ref="M2563:M2626" si="243">ROUND(E2563*D2563*C2563*102.79,0)</f>
        <v>21795</v>
      </c>
      <c r="N2563">
        <f t="shared" ref="N2563:N2626" si="244">ROUND(I2563*M2563*0.002205,0)</f>
        <v>29</v>
      </c>
      <c r="O2563">
        <f t="shared" ref="O2563:O2626" si="245">ROUND(J2563*M2563*0.002205,1)</f>
        <v>2.4</v>
      </c>
    </row>
    <row r="2564" spans="1:15">
      <c r="A2564" s="12" t="s">
        <v>41</v>
      </c>
      <c r="B2564" s="12">
        <v>5100</v>
      </c>
      <c r="C2564" s="14">
        <v>2.8487125799999999E-2</v>
      </c>
      <c r="D2564" s="13">
        <v>1</v>
      </c>
      <c r="E2564" s="13">
        <v>56.5</v>
      </c>
      <c r="F2564" s="13">
        <v>0.6</v>
      </c>
      <c r="G2564" s="13">
        <v>0.05</v>
      </c>
      <c r="H2564" s="12">
        <v>1</v>
      </c>
      <c r="I2564" s="15">
        <f t="shared" si="240"/>
        <v>0.6</v>
      </c>
      <c r="J2564" s="15">
        <f t="shared" si="241"/>
        <v>0.05</v>
      </c>
      <c r="K2564" s="13">
        <v>107.2</v>
      </c>
      <c r="L2564" s="12">
        <f t="shared" si="242"/>
        <v>0.134126883975</v>
      </c>
      <c r="M2564">
        <f t="shared" si="243"/>
        <v>165</v>
      </c>
      <c r="N2564">
        <f t="shared" si="244"/>
        <v>0</v>
      </c>
      <c r="O2564">
        <f t="shared" si="245"/>
        <v>0</v>
      </c>
    </row>
    <row r="2565" spans="1:15">
      <c r="A2565" s="12" t="s">
        <v>41</v>
      </c>
      <c r="B2565" s="12">
        <v>5100</v>
      </c>
      <c r="C2565" s="14">
        <v>1.5416430124</v>
      </c>
      <c r="D2565" s="13">
        <v>1</v>
      </c>
      <c r="E2565" s="13">
        <v>56.5</v>
      </c>
      <c r="F2565" s="13">
        <v>0.6</v>
      </c>
      <c r="G2565" s="13">
        <v>0.05</v>
      </c>
      <c r="H2565" s="12">
        <v>1</v>
      </c>
      <c r="I2565" s="15">
        <f t="shared" si="240"/>
        <v>0.6</v>
      </c>
      <c r="J2565" s="15">
        <f t="shared" si="241"/>
        <v>0.05</v>
      </c>
      <c r="K2565" s="13">
        <v>5802.1</v>
      </c>
      <c r="L2565" s="12">
        <f t="shared" si="242"/>
        <v>7.258569183383333</v>
      </c>
      <c r="M2565">
        <f t="shared" si="243"/>
        <v>8953</v>
      </c>
      <c r="N2565">
        <f t="shared" si="244"/>
        <v>12</v>
      </c>
      <c r="O2565">
        <f t="shared" si="245"/>
        <v>1</v>
      </c>
    </row>
    <row r="2566" spans="1:15">
      <c r="A2566" s="12" t="s">
        <v>41</v>
      </c>
      <c r="B2566" s="12">
        <v>4110</v>
      </c>
      <c r="C2566" s="14">
        <v>9.1209338999999993E-3</v>
      </c>
      <c r="D2566" s="13">
        <v>0.41299999999999998</v>
      </c>
      <c r="E2566" s="13">
        <v>56.5</v>
      </c>
      <c r="F2566" s="13">
        <v>0.7</v>
      </c>
      <c r="G2566" s="13">
        <v>0.09</v>
      </c>
      <c r="H2566" s="12">
        <v>1</v>
      </c>
      <c r="I2566" s="15">
        <f t="shared" si="240"/>
        <v>0.7</v>
      </c>
      <c r="J2566" s="15">
        <f t="shared" si="241"/>
        <v>0.09</v>
      </c>
      <c r="K2566" s="13">
        <v>14.2</v>
      </c>
      <c r="L2566" s="12">
        <f t="shared" si="242"/>
        <v>1.7736036007462496E-2</v>
      </c>
      <c r="M2566">
        <f t="shared" si="243"/>
        <v>22</v>
      </c>
      <c r="N2566">
        <f t="shared" si="244"/>
        <v>0</v>
      </c>
      <c r="O2566">
        <f t="shared" si="245"/>
        <v>0</v>
      </c>
    </row>
    <row r="2567" spans="1:15">
      <c r="A2567" s="12" t="s">
        <v>41</v>
      </c>
      <c r="B2567" s="12">
        <v>2210</v>
      </c>
      <c r="C2567" s="14">
        <v>22.255051137599999</v>
      </c>
      <c r="D2567" s="13">
        <v>0.26800000000000002</v>
      </c>
      <c r="E2567" s="13">
        <v>56.5</v>
      </c>
      <c r="F2567" s="13">
        <v>1.92</v>
      </c>
      <c r="G2567" s="13">
        <v>0.50600000000000001</v>
      </c>
      <c r="H2567" s="12">
        <v>1</v>
      </c>
      <c r="I2567" s="15">
        <f t="shared" si="240"/>
        <v>1.92</v>
      </c>
      <c r="J2567" s="15">
        <f t="shared" si="241"/>
        <v>0.50600000000000001</v>
      </c>
      <c r="K2567" s="13">
        <v>19901.2</v>
      </c>
      <c r="L2567" s="12">
        <f t="shared" si="242"/>
        <v>28.082165360461602</v>
      </c>
      <c r="M2567">
        <f t="shared" si="243"/>
        <v>34639</v>
      </c>
      <c r="N2567">
        <f t="shared" si="244"/>
        <v>147</v>
      </c>
      <c r="O2567">
        <f t="shared" si="245"/>
        <v>38.6</v>
      </c>
    </row>
    <row r="2568" spans="1:15">
      <c r="A2568" s="12" t="s">
        <v>41</v>
      </c>
      <c r="B2568" s="12">
        <v>5100</v>
      </c>
      <c r="C2568" s="14">
        <v>8.4799622500000005E-2</v>
      </c>
      <c r="D2568" s="13">
        <v>1</v>
      </c>
      <c r="E2568" s="13">
        <v>56.5</v>
      </c>
      <c r="F2568" s="13">
        <v>0.6</v>
      </c>
      <c r="G2568" s="13">
        <v>0.05</v>
      </c>
      <c r="H2568" s="12">
        <v>1</v>
      </c>
      <c r="I2568" s="15">
        <f t="shared" si="240"/>
        <v>0.6</v>
      </c>
      <c r="J2568" s="15">
        <f t="shared" si="241"/>
        <v>0.05</v>
      </c>
      <c r="K2568" s="13">
        <v>282.8</v>
      </c>
      <c r="L2568" s="12">
        <f t="shared" si="242"/>
        <v>0.39926488927083331</v>
      </c>
      <c r="M2568">
        <f t="shared" si="243"/>
        <v>492</v>
      </c>
      <c r="N2568">
        <f t="shared" si="244"/>
        <v>1</v>
      </c>
      <c r="O2568">
        <f t="shared" si="245"/>
        <v>0.1</v>
      </c>
    </row>
    <row r="2569" spans="1:15">
      <c r="A2569" s="12" t="s">
        <v>41</v>
      </c>
      <c r="B2569" s="12">
        <v>1600</v>
      </c>
      <c r="C2569" s="14">
        <v>0.39908513029999998</v>
      </c>
      <c r="D2569" s="13">
        <v>0.30399999999999999</v>
      </c>
      <c r="E2569" s="13">
        <v>56.5</v>
      </c>
      <c r="F2569" s="13">
        <v>1.18</v>
      </c>
      <c r="G2569" s="13">
        <v>0.15</v>
      </c>
      <c r="H2569" s="12">
        <v>1</v>
      </c>
      <c r="I2569" s="15">
        <f t="shared" si="240"/>
        <v>1.18</v>
      </c>
      <c r="J2569" s="15">
        <f t="shared" si="241"/>
        <v>0.15</v>
      </c>
      <c r="K2569" s="13">
        <v>456.6</v>
      </c>
      <c r="L2569" s="12">
        <f t="shared" si="242"/>
        <v>0.57122384983606656</v>
      </c>
      <c r="M2569">
        <f t="shared" si="243"/>
        <v>705</v>
      </c>
      <c r="N2569">
        <f t="shared" si="244"/>
        <v>2</v>
      </c>
      <c r="O2569">
        <f t="shared" si="245"/>
        <v>0.2</v>
      </c>
    </row>
    <row r="2570" spans="1:15">
      <c r="A2570" s="12" t="s">
        <v>41</v>
      </c>
      <c r="B2570" s="12">
        <v>1600</v>
      </c>
      <c r="C2570" s="14">
        <v>6.0114844999999998E-3</v>
      </c>
      <c r="D2570" s="13">
        <v>0.30399999999999999</v>
      </c>
      <c r="E2570" s="13">
        <v>56.5</v>
      </c>
      <c r="F2570" s="13">
        <v>1.18</v>
      </c>
      <c r="G2570" s="13">
        <v>0.15</v>
      </c>
      <c r="H2570" s="12">
        <v>1</v>
      </c>
      <c r="I2570" s="15">
        <f t="shared" si="240"/>
        <v>1.18</v>
      </c>
      <c r="J2570" s="15">
        <f t="shared" si="241"/>
        <v>0.15</v>
      </c>
      <c r="K2570" s="13">
        <v>6.9</v>
      </c>
      <c r="L2570" s="12">
        <f t="shared" si="242"/>
        <v>8.6044381476666661E-3</v>
      </c>
      <c r="M2570">
        <f t="shared" si="243"/>
        <v>11</v>
      </c>
      <c r="N2570">
        <f t="shared" si="244"/>
        <v>0</v>
      </c>
      <c r="O2570">
        <f t="shared" si="245"/>
        <v>0</v>
      </c>
    </row>
    <row r="2571" spans="1:15">
      <c r="A2571" s="12" t="s">
        <v>41</v>
      </c>
      <c r="B2571" s="12">
        <v>4110</v>
      </c>
      <c r="C2571" s="14">
        <v>12.5248861481</v>
      </c>
      <c r="D2571" s="13">
        <v>0.41299999999999998</v>
      </c>
      <c r="E2571" s="13">
        <v>56.5</v>
      </c>
      <c r="F2571" s="13">
        <v>0.7</v>
      </c>
      <c r="G2571" s="13">
        <v>0.09</v>
      </c>
      <c r="H2571" s="12">
        <v>1</v>
      </c>
      <c r="I2571" s="15">
        <f t="shared" si="240"/>
        <v>0.7</v>
      </c>
      <c r="J2571" s="15">
        <f t="shared" si="241"/>
        <v>0.09</v>
      </c>
      <c r="K2571" s="13">
        <v>19468.8</v>
      </c>
      <c r="L2571" s="12">
        <f t="shared" si="242"/>
        <v>24.355162985236618</v>
      </c>
      <c r="M2571">
        <f t="shared" si="243"/>
        <v>30042</v>
      </c>
      <c r="N2571">
        <f t="shared" si="244"/>
        <v>46</v>
      </c>
      <c r="O2571">
        <f t="shared" si="245"/>
        <v>6</v>
      </c>
    </row>
    <row r="2572" spans="1:15">
      <c r="A2572" s="12" t="s">
        <v>41</v>
      </c>
      <c r="B2572" s="12">
        <v>1600</v>
      </c>
      <c r="C2572" s="14">
        <v>6.9411992000000006E-2</v>
      </c>
      <c r="D2572" s="13">
        <v>0.30399999999999999</v>
      </c>
      <c r="E2572" s="13">
        <v>56.5</v>
      </c>
      <c r="F2572" s="13">
        <v>1.18</v>
      </c>
      <c r="G2572" s="13">
        <v>0.15</v>
      </c>
      <c r="H2572" s="12">
        <v>1</v>
      </c>
      <c r="I2572" s="15">
        <f t="shared" si="240"/>
        <v>1.18</v>
      </c>
      <c r="J2572" s="15">
        <f t="shared" si="241"/>
        <v>0.15</v>
      </c>
      <c r="K2572" s="13">
        <v>79.400000000000006</v>
      </c>
      <c r="L2572" s="12">
        <f t="shared" si="242"/>
        <v>9.9351697882666665E-2</v>
      </c>
      <c r="M2572">
        <f t="shared" si="243"/>
        <v>123</v>
      </c>
      <c r="N2572">
        <f t="shared" si="244"/>
        <v>0</v>
      </c>
      <c r="O2572">
        <f t="shared" si="245"/>
        <v>0</v>
      </c>
    </row>
    <row r="2573" spans="1:15">
      <c r="A2573" s="12" t="s">
        <v>41</v>
      </c>
      <c r="B2573" s="12">
        <v>4110</v>
      </c>
      <c r="C2573" s="14">
        <v>0.2095181012</v>
      </c>
      <c r="D2573" s="13">
        <v>0.41299999999999998</v>
      </c>
      <c r="E2573" s="13">
        <v>56.5</v>
      </c>
      <c r="F2573" s="13">
        <v>0.7</v>
      </c>
      <c r="G2573" s="13">
        <v>0.09</v>
      </c>
      <c r="H2573" s="12">
        <v>1</v>
      </c>
      <c r="I2573" s="15">
        <f t="shared" si="240"/>
        <v>0.7</v>
      </c>
      <c r="J2573" s="15">
        <f t="shared" si="241"/>
        <v>0.09</v>
      </c>
      <c r="K2573" s="13">
        <v>325.7</v>
      </c>
      <c r="L2573" s="12">
        <f t="shared" si="242"/>
        <v>0.4074166777042833</v>
      </c>
      <c r="M2573">
        <f t="shared" si="243"/>
        <v>503</v>
      </c>
      <c r="N2573">
        <f t="shared" si="244"/>
        <v>1</v>
      </c>
      <c r="O2573">
        <f t="shared" si="245"/>
        <v>0.1</v>
      </c>
    </row>
    <row r="2574" spans="1:15">
      <c r="A2574" s="12" t="s">
        <v>41</v>
      </c>
      <c r="B2574" s="12">
        <v>2210</v>
      </c>
      <c r="C2574" s="14">
        <v>1.8111148705</v>
      </c>
      <c r="D2574" s="13">
        <v>0.26800000000000002</v>
      </c>
      <c r="E2574" s="13">
        <v>56.5</v>
      </c>
      <c r="F2574" s="13">
        <v>1.92</v>
      </c>
      <c r="G2574" s="13">
        <v>0.50600000000000001</v>
      </c>
      <c r="H2574" s="12">
        <v>1</v>
      </c>
      <c r="I2574" s="15">
        <f t="shared" si="240"/>
        <v>1.92</v>
      </c>
      <c r="J2574" s="15">
        <f t="shared" si="241"/>
        <v>0.50600000000000001</v>
      </c>
      <c r="K2574" s="13">
        <v>1618.7</v>
      </c>
      <c r="L2574" s="12">
        <f t="shared" si="242"/>
        <v>2.2853251140925832</v>
      </c>
      <c r="M2574">
        <f t="shared" si="243"/>
        <v>2819</v>
      </c>
      <c r="N2574">
        <f t="shared" si="244"/>
        <v>12</v>
      </c>
      <c r="O2574">
        <f t="shared" si="245"/>
        <v>3.1</v>
      </c>
    </row>
    <row r="2575" spans="1:15">
      <c r="A2575" s="12" t="s">
        <v>41</v>
      </c>
      <c r="B2575" s="12">
        <v>2210</v>
      </c>
      <c r="C2575" s="14">
        <v>5.9980018900000001E-2</v>
      </c>
      <c r="D2575" s="13">
        <v>0.26800000000000002</v>
      </c>
      <c r="E2575" s="13">
        <v>56.5</v>
      </c>
      <c r="F2575" s="13">
        <v>1.92</v>
      </c>
      <c r="G2575" s="13">
        <v>0.50600000000000001</v>
      </c>
      <c r="H2575" s="12">
        <v>1</v>
      </c>
      <c r="I2575" s="15">
        <f t="shared" si="240"/>
        <v>1.92</v>
      </c>
      <c r="J2575" s="15">
        <f t="shared" si="241"/>
        <v>0.50600000000000001</v>
      </c>
      <c r="K2575" s="13">
        <v>53.6</v>
      </c>
      <c r="L2575" s="12">
        <f t="shared" si="242"/>
        <v>7.5684787181983335E-2</v>
      </c>
      <c r="M2575">
        <f t="shared" si="243"/>
        <v>93</v>
      </c>
      <c r="N2575">
        <f t="shared" si="244"/>
        <v>0</v>
      </c>
      <c r="O2575">
        <f t="shared" si="245"/>
        <v>0.1</v>
      </c>
    </row>
    <row r="2576" spans="1:15">
      <c r="A2576" s="12" t="s">
        <v>41</v>
      </c>
      <c r="B2576" s="12">
        <v>2110</v>
      </c>
      <c r="C2576" s="14">
        <v>10.828892143699999</v>
      </c>
      <c r="D2576" s="13">
        <v>0.40500000000000003</v>
      </c>
      <c r="E2576" s="13">
        <v>56.5</v>
      </c>
      <c r="F2576" s="13">
        <v>2.7</v>
      </c>
      <c r="G2576" s="13">
        <v>0.57599999999999996</v>
      </c>
      <c r="H2576" s="12">
        <v>1</v>
      </c>
      <c r="I2576" s="15">
        <f t="shared" si="240"/>
        <v>2.7</v>
      </c>
      <c r="J2576" s="15">
        <f t="shared" si="241"/>
        <v>0.57599999999999996</v>
      </c>
      <c r="K2576" s="13">
        <v>14625.8</v>
      </c>
      <c r="L2576" s="12">
        <f t="shared" si="242"/>
        <v>20.649343706517936</v>
      </c>
      <c r="M2576">
        <f t="shared" si="243"/>
        <v>25471</v>
      </c>
      <c r="N2576">
        <f t="shared" si="244"/>
        <v>152</v>
      </c>
      <c r="O2576">
        <f t="shared" si="245"/>
        <v>32.4</v>
      </c>
    </row>
    <row r="2577" spans="1:15">
      <c r="A2577" s="12" t="s">
        <v>41</v>
      </c>
      <c r="B2577" s="12">
        <v>2210</v>
      </c>
      <c r="C2577" s="14">
        <v>6.7475994228999996</v>
      </c>
      <c r="D2577" s="13">
        <v>0.26800000000000002</v>
      </c>
      <c r="E2577" s="13">
        <v>56.5</v>
      </c>
      <c r="F2577" s="13">
        <v>1.92</v>
      </c>
      <c r="G2577" s="13">
        <v>0.50600000000000001</v>
      </c>
      <c r="H2577" s="12">
        <v>1</v>
      </c>
      <c r="I2577" s="15">
        <f t="shared" si="240"/>
        <v>1.92</v>
      </c>
      <c r="J2577" s="15">
        <f t="shared" si="241"/>
        <v>0.50600000000000001</v>
      </c>
      <c r="K2577" s="13">
        <v>6030.7</v>
      </c>
      <c r="L2577" s="12">
        <f t="shared" si="242"/>
        <v>8.5143458717959835</v>
      </c>
      <c r="M2577">
        <f t="shared" si="243"/>
        <v>10502</v>
      </c>
      <c r="N2577">
        <f t="shared" si="244"/>
        <v>44</v>
      </c>
      <c r="O2577">
        <f t="shared" si="245"/>
        <v>11.7</v>
      </c>
    </row>
    <row r="2578" spans="1:15">
      <c r="A2578" s="12" t="s">
        <v>41</v>
      </c>
      <c r="B2578" s="12">
        <v>2210</v>
      </c>
      <c r="C2578" s="14">
        <v>620.77793845639997</v>
      </c>
      <c r="D2578" s="13">
        <v>0.26800000000000002</v>
      </c>
      <c r="E2578" s="13">
        <v>56.5</v>
      </c>
      <c r="F2578" s="13">
        <v>1.92</v>
      </c>
      <c r="G2578" s="13">
        <v>0.50600000000000001</v>
      </c>
      <c r="H2578" s="12">
        <v>1</v>
      </c>
      <c r="I2578" s="15">
        <f t="shared" si="240"/>
        <v>1.92</v>
      </c>
      <c r="J2578" s="15">
        <f t="shared" si="241"/>
        <v>0.50600000000000001</v>
      </c>
      <c r="K2578" s="13">
        <v>898920.9</v>
      </c>
      <c r="L2578" s="12">
        <f t="shared" si="242"/>
        <v>783.31829534223414</v>
      </c>
      <c r="M2578">
        <f t="shared" si="243"/>
        <v>966207</v>
      </c>
      <c r="N2578">
        <f t="shared" si="244"/>
        <v>4091</v>
      </c>
      <c r="O2578">
        <f t="shared" si="245"/>
        <v>1078</v>
      </c>
    </row>
    <row r="2579" spans="1:15">
      <c r="A2579" s="12" t="s">
        <v>41</v>
      </c>
      <c r="B2579" s="12">
        <v>2210</v>
      </c>
      <c r="C2579" s="14">
        <v>0.8168947996</v>
      </c>
      <c r="D2579" s="13">
        <v>0.26800000000000002</v>
      </c>
      <c r="E2579" s="13">
        <v>56.5</v>
      </c>
      <c r="F2579" s="13">
        <v>1.92</v>
      </c>
      <c r="G2579" s="13">
        <v>0.50600000000000001</v>
      </c>
      <c r="H2579" s="12">
        <v>1</v>
      </c>
      <c r="I2579" s="15">
        <f t="shared" si="240"/>
        <v>1.92</v>
      </c>
      <c r="J2579" s="15">
        <f t="shared" si="241"/>
        <v>0.50600000000000001</v>
      </c>
      <c r="K2579" s="13">
        <v>824</v>
      </c>
      <c r="L2579" s="12">
        <f t="shared" si="242"/>
        <v>1.0307850879619334</v>
      </c>
      <c r="M2579">
        <f t="shared" si="243"/>
        <v>1271</v>
      </c>
      <c r="N2579">
        <f t="shared" si="244"/>
        <v>5</v>
      </c>
      <c r="O2579">
        <f t="shared" si="245"/>
        <v>1.4</v>
      </c>
    </row>
    <row r="2580" spans="1:15">
      <c r="A2580" s="12" t="s">
        <v>41</v>
      </c>
      <c r="B2580" s="12">
        <v>2210</v>
      </c>
      <c r="C2580" s="14">
        <v>16.510906457400001</v>
      </c>
      <c r="D2580" s="13">
        <v>0.26800000000000002</v>
      </c>
      <c r="E2580" s="13">
        <v>56.5</v>
      </c>
      <c r="F2580" s="13">
        <v>1.92</v>
      </c>
      <c r="G2580" s="13">
        <v>0.50600000000000001</v>
      </c>
      <c r="H2580" s="12">
        <v>1</v>
      </c>
      <c r="I2580" s="15">
        <f t="shared" si="240"/>
        <v>1.92</v>
      </c>
      <c r="J2580" s="15">
        <f t="shared" si="241"/>
        <v>0.50600000000000001</v>
      </c>
      <c r="K2580" s="13">
        <v>16654</v>
      </c>
      <c r="L2580" s="12">
        <f t="shared" si="242"/>
        <v>20.834012131495903</v>
      </c>
      <c r="M2580">
        <f t="shared" si="243"/>
        <v>25698</v>
      </c>
      <c r="N2580">
        <f t="shared" si="244"/>
        <v>109</v>
      </c>
      <c r="O2580">
        <f t="shared" si="245"/>
        <v>28.7</v>
      </c>
    </row>
    <row r="2581" spans="1:15">
      <c r="A2581" s="12" t="s">
        <v>41</v>
      </c>
      <c r="B2581" s="12">
        <v>2210</v>
      </c>
      <c r="C2581" s="14">
        <v>14.7099888727</v>
      </c>
      <c r="D2581" s="13">
        <v>0.26800000000000002</v>
      </c>
      <c r="E2581" s="13">
        <v>56.5</v>
      </c>
      <c r="F2581" s="13">
        <v>1.92</v>
      </c>
      <c r="G2581" s="13">
        <v>0.50600000000000001</v>
      </c>
      <c r="H2581" s="12">
        <v>1</v>
      </c>
      <c r="I2581" s="15">
        <f t="shared" si="240"/>
        <v>1.92</v>
      </c>
      <c r="J2581" s="15">
        <f t="shared" si="241"/>
        <v>0.50600000000000001</v>
      </c>
      <c r="K2581" s="13">
        <v>14837.4</v>
      </c>
      <c r="L2581" s="12">
        <f t="shared" si="242"/>
        <v>18.561554292535284</v>
      </c>
      <c r="M2581">
        <f t="shared" si="243"/>
        <v>22895</v>
      </c>
      <c r="N2581">
        <f t="shared" si="244"/>
        <v>97</v>
      </c>
      <c r="O2581">
        <f t="shared" si="245"/>
        <v>25.5</v>
      </c>
    </row>
    <row r="2582" spans="1:15">
      <c r="A2582" s="12" t="s">
        <v>41</v>
      </c>
      <c r="B2582" s="12">
        <v>2210</v>
      </c>
      <c r="C2582" s="14">
        <v>6.7297074373000001</v>
      </c>
      <c r="D2582" s="13">
        <v>0.26800000000000002</v>
      </c>
      <c r="E2582" s="13">
        <v>56.5</v>
      </c>
      <c r="F2582" s="13">
        <v>1.92</v>
      </c>
      <c r="G2582" s="13">
        <v>0.50600000000000001</v>
      </c>
      <c r="H2582" s="12">
        <v>1</v>
      </c>
      <c r="I2582" s="15">
        <f t="shared" si="240"/>
        <v>1.92</v>
      </c>
      <c r="J2582" s="15">
        <f t="shared" si="241"/>
        <v>0.50600000000000001</v>
      </c>
      <c r="K2582" s="13">
        <v>6788</v>
      </c>
      <c r="L2582" s="12">
        <f t="shared" si="242"/>
        <v>8.4917691679663836</v>
      </c>
      <c r="M2582">
        <f t="shared" si="243"/>
        <v>10474</v>
      </c>
      <c r="N2582">
        <f t="shared" si="244"/>
        <v>44</v>
      </c>
      <c r="O2582">
        <f t="shared" si="245"/>
        <v>11.7</v>
      </c>
    </row>
    <row r="2583" spans="1:15">
      <c r="A2583" s="12" t="s">
        <v>41</v>
      </c>
      <c r="B2583" s="12">
        <v>4340</v>
      </c>
      <c r="C2583" s="14">
        <v>0.71283608279999999</v>
      </c>
      <c r="D2583" s="13">
        <v>0.41299999999999998</v>
      </c>
      <c r="E2583" s="13">
        <v>56.5</v>
      </c>
      <c r="F2583" s="13">
        <v>0.7</v>
      </c>
      <c r="G2583" s="13">
        <v>0.09</v>
      </c>
      <c r="H2583" s="12">
        <v>1</v>
      </c>
      <c r="I2583" s="15">
        <f t="shared" si="240"/>
        <v>0.7</v>
      </c>
      <c r="J2583" s="15">
        <f t="shared" si="241"/>
        <v>0.09</v>
      </c>
      <c r="K2583" s="13">
        <v>981.8</v>
      </c>
      <c r="L2583" s="12">
        <f t="shared" si="242"/>
        <v>1.3861394645080498</v>
      </c>
      <c r="M2583">
        <f t="shared" si="243"/>
        <v>1710</v>
      </c>
      <c r="N2583">
        <f t="shared" si="244"/>
        <v>3</v>
      </c>
      <c r="O2583">
        <f t="shared" si="245"/>
        <v>0.3</v>
      </c>
    </row>
    <row r="2584" spans="1:15">
      <c r="A2584" s="12" t="s">
        <v>41</v>
      </c>
      <c r="B2584" s="12">
        <v>2210</v>
      </c>
      <c r="C2584" s="14">
        <v>17.553123939799999</v>
      </c>
      <c r="D2584" s="13">
        <v>0.26800000000000002</v>
      </c>
      <c r="E2584" s="13">
        <v>56.5</v>
      </c>
      <c r="F2584" s="13">
        <v>1.92</v>
      </c>
      <c r="G2584" s="13">
        <v>0.50600000000000001</v>
      </c>
      <c r="H2584" s="12">
        <v>1</v>
      </c>
      <c r="I2584" s="15">
        <f t="shared" si="240"/>
        <v>1.92</v>
      </c>
      <c r="J2584" s="15">
        <f t="shared" si="241"/>
        <v>0.50600000000000001</v>
      </c>
      <c r="K2584" s="13">
        <v>17705.2</v>
      </c>
      <c r="L2584" s="12">
        <f t="shared" si="242"/>
        <v>22.149116891370966</v>
      </c>
      <c r="M2584">
        <f t="shared" si="243"/>
        <v>27320</v>
      </c>
      <c r="N2584">
        <f t="shared" si="244"/>
        <v>116</v>
      </c>
      <c r="O2584">
        <f t="shared" si="245"/>
        <v>30.5</v>
      </c>
    </row>
    <row r="2585" spans="1:15">
      <c r="A2585" s="12" t="s">
        <v>41</v>
      </c>
      <c r="B2585" s="12">
        <v>2110</v>
      </c>
      <c r="C2585" s="14">
        <v>13.9213996709</v>
      </c>
      <c r="D2585" s="13">
        <v>0.40500000000000003</v>
      </c>
      <c r="E2585" s="13">
        <v>56.5</v>
      </c>
      <c r="F2585" s="13">
        <v>2.7</v>
      </c>
      <c r="G2585" s="13">
        <v>0.57599999999999996</v>
      </c>
      <c r="H2585" s="12">
        <v>1</v>
      </c>
      <c r="I2585" s="15">
        <f t="shared" si="240"/>
        <v>2.7</v>
      </c>
      <c r="J2585" s="15">
        <f t="shared" si="241"/>
        <v>0.57599999999999996</v>
      </c>
      <c r="K2585" s="13">
        <v>21220.400000000001</v>
      </c>
      <c r="L2585" s="12">
        <f t="shared" si="242"/>
        <v>26.546368997447434</v>
      </c>
      <c r="M2585">
        <f t="shared" si="243"/>
        <v>32744</v>
      </c>
      <c r="N2585">
        <f t="shared" si="244"/>
        <v>195</v>
      </c>
      <c r="O2585">
        <f t="shared" si="245"/>
        <v>41.6</v>
      </c>
    </row>
    <row r="2586" spans="1:15">
      <c r="A2586" s="12" t="s">
        <v>41</v>
      </c>
      <c r="B2586" s="12">
        <v>1620</v>
      </c>
      <c r="C2586" s="14">
        <v>2.9020662957000001</v>
      </c>
      <c r="D2586" s="13">
        <v>0.22</v>
      </c>
      <c r="E2586" s="13">
        <v>56.5</v>
      </c>
      <c r="F2586" s="13">
        <v>1.18</v>
      </c>
      <c r="G2586" s="13">
        <v>0.15</v>
      </c>
      <c r="H2586" s="12">
        <v>1</v>
      </c>
      <c r="I2586" s="15">
        <f t="shared" si="240"/>
        <v>1.18</v>
      </c>
      <c r="J2586" s="15">
        <f t="shared" si="241"/>
        <v>0.15</v>
      </c>
      <c r="K2586" s="13">
        <v>2403</v>
      </c>
      <c r="L2586" s="12">
        <f t="shared" si="242"/>
        <v>3.0060570046292501</v>
      </c>
      <c r="M2586">
        <f t="shared" si="243"/>
        <v>3708</v>
      </c>
      <c r="N2586">
        <f t="shared" si="244"/>
        <v>10</v>
      </c>
      <c r="O2586">
        <f t="shared" si="245"/>
        <v>1.2</v>
      </c>
    </row>
    <row r="2587" spans="1:15">
      <c r="A2587" s="12" t="s">
        <v>41</v>
      </c>
      <c r="B2587" s="12">
        <v>2110</v>
      </c>
      <c r="C2587" s="14">
        <v>6.9737610762999998</v>
      </c>
      <c r="D2587" s="13">
        <v>0.40500000000000003</v>
      </c>
      <c r="E2587" s="13">
        <v>56.5</v>
      </c>
      <c r="F2587" s="13">
        <v>2.7</v>
      </c>
      <c r="G2587" s="13">
        <v>0.57599999999999996</v>
      </c>
      <c r="H2587" s="12">
        <v>1</v>
      </c>
      <c r="I2587" s="15">
        <f t="shared" si="240"/>
        <v>2.7</v>
      </c>
      <c r="J2587" s="15">
        <f t="shared" si="241"/>
        <v>0.57599999999999996</v>
      </c>
      <c r="K2587" s="13">
        <v>10630.1</v>
      </c>
      <c r="L2587" s="12">
        <f t="shared" si="242"/>
        <v>13.298090652369561</v>
      </c>
      <c r="M2587">
        <f t="shared" si="243"/>
        <v>16403</v>
      </c>
      <c r="N2587">
        <f t="shared" si="244"/>
        <v>98</v>
      </c>
      <c r="O2587">
        <f t="shared" si="245"/>
        <v>20.8</v>
      </c>
    </row>
    <row r="2588" spans="1:15">
      <c r="A2588" s="12" t="s">
        <v>41</v>
      </c>
      <c r="B2588" s="12">
        <v>2120</v>
      </c>
      <c r="C2588" s="14">
        <v>12.3476870768</v>
      </c>
      <c r="D2588" s="13">
        <v>0.41099999999999998</v>
      </c>
      <c r="E2588" s="13">
        <v>56.5</v>
      </c>
      <c r="F2588" s="13">
        <v>2.52</v>
      </c>
      <c r="G2588" s="13">
        <v>0.09</v>
      </c>
      <c r="H2588" s="12">
        <v>1</v>
      </c>
      <c r="I2588" s="15">
        <f t="shared" si="240"/>
        <v>2.52</v>
      </c>
      <c r="J2588" s="15">
        <f t="shared" si="241"/>
        <v>0.09</v>
      </c>
      <c r="K2588" s="13">
        <v>19100.400000000001</v>
      </c>
      <c r="L2588" s="12">
        <f t="shared" si="242"/>
        <v>23.894317954492596</v>
      </c>
      <c r="M2588">
        <f t="shared" si="243"/>
        <v>29473</v>
      </c>
      <c r="N2588">
        <f t="shared" si="244"/>
        <v>164</v>
      </c>
      <c r="O2588">
        <f t="shared" si="245"/>
        <v>5.8</v>
      </c>
    </row>
    <row r="2589" spans="1:15">
      <c r="A2589" s="12" t="s">
        <v>41</v>
      </c>
      <c r="B2589" s="12">
        <v>2110</v>
      </c>
      <c r="C2589" s="14">
        <v>6.8547624944000001</v>
      </c>
      <c r="D2589" s="13">
        <v>0.40500000000000003</v>
      </c>
      <c r="E2589" s="13">
        <v>56.5</v>
      </c>
      <c r="F2589" s="13">
        <v>2.7</v>
      </c>
      <c r="G2589" s="13">
        <v>0.57599999999999996</v>
      </c>
      <c r="H2589" s="12">
        <v>1</v>
      </c>
      <c r="I2589" s="15">
        <f t="shared" si="240"/>
        <v>2.7</v>
      </c>
      <c r="J2589" s="15">
        <f t="shared" si="241"/>
        <v>0.57599999999999996</v>
      </c>
      <c r="K2589" s="13">
        <v>10448.700000000001</v>
      </c>
      <c r="L2589" s="12">
        <f t="shared" si="242"/>
        <v>13.071175231509001</v>
      </c>
      <c r="M2589">
        <f t="shared" si="243"/>
        <v>16123</v>
      </c>
      <c r="N2589">
        <f t="shared" si="244"/>
        <v>96</v>
      </c>
      <c r="O2589">
        <f t="shared" si="245"/>
        <v>20.5</v>
      </c>
    </row>
    <row r="2590" spans="1:15">
      <c r="A2590" s="12" t="s">
        <v>41</v>
      </c>
      <c r="B2590" s="12">
        <v>4340</v>
      </c>
      <c r="C2590" s="14">
        <v>0.1042641681</v>
      </c>
      <c r="D2590" s="13">
        <v>0.41299999999999998</v>
      </c>
      <c r="E2590" s="13">
        <v>56.5</v>
      </c>
      <c r="F2590" s="13">
        <v>0.7</v>
      </c>
      <c r="G2590" s="13">
        <v>0.09</v>
      </c>
      <c r="H2590" s="12">
        <v>1</v>
      </c>
      <c r="I2590" s="15">
        <f t="shared" si="240"/>
        <v>0.7</v>
      </c>
      <c r="J2590" s="15">
        <f t="shared" si="241"/>
        <v>0.09</v>
      </c>
      <c r="K2590" s="13">
        <v>143.6</v>
      </c>
      <c r="L2590" s="12">
        <f t="shared" si="242"/>
        <v>0.2027460192107875</v>
      </c>
      <c r="M2590">
        <f t="shared" si="243"/>
        <v>250</v>
      </c>
      <c r="N2590">
        <f t="shared" si="244"/>
        <v>0</v>
      </c>
      <c r="O2590">
        <f t="shared" si="245"/>
        <v>0</v>
      </c>
    </row>
    <row r="2591" spans="1:15">
      <c r="A2591" s="12" t="s">
        <v>41</v>
      </c>
      <c r="B2591" s="12">
        <v>2120</v>
      </c>
      <c r="C2591" s="14">
        <v>8.6651279876</v>
      </c>
      <c r="D2591" s="13">
        <v>0.41099999999999998</v>
      </c>
      <c r="E2591" s="13">
        <v>56.5</v>
      </c>
      <c r="F2591" s="13">
        <v>2.52</v>
      </c>
      <c r="G2591" s="13">
        <v>0.09</v>
      </c>
      <c r="H2591" s="12">
        <v>1</v>
      </c>
      <c r="I2591" s="15">
        <f t="shared" si="240"/>
        <v>2.52</v>
      </c>
      <c r="J2591" s="15">
        <f t="shared" si="241"/>
        <v>0.09</v>
      </c>
      <c r="K2591" s="13">
        <v>13403.9</v>
      </c>
      <c r="L2591" s="12">
        <f t="shared" si="242"/>
        <v>16.768105797004448</v>
      </c>
      <c r="M2591">
        <f t="shared" si="243"/>
        <v>20683</v>
      </c>
      <c r="N2591">
        <f t="shared" si="244"/>
        <v>115</v>
      </c>
      <c r="O2591">
        <f t="shared" si="245"/>
        <v>4.0999999999999996</v>
      </c>
    </row>
    <row r="2592" spans="1:15">
      <c r="A2592" s="12" t="s">
        <v>41</v>
      </c>
      <c r="B2592" s="12">
        <v>6430</v>
      </c>
      <c r="C2592" s="14">
        <v>0.41931069300000001</v>
      </c>
      <c r="D2592" s="13">
        <v>0.30299999999999999</v>
      </c>
      <c r="E2592" s="13">
        <v>56.5</v>
      </c>
      <c r="F2592" s="13">
        <v>0</v>
      </c>
      <c r="G2592" s="13">
        <v>0</v>
      </c>
      <c r="H2592" s="12">
        <v>1</v>
      </c>
      <c r="I2592" s="15">
        <f t="shared" si="240"/>
        <v>0</v>
      </c>
      <c r="J2592" s="15">
        <f t="shared" si="241"/>
        <v>0</v>
      </c>
      <c r="K2592" s="13">
        <v>478.2</v>
      </c>
      <c r="L2592" s="12">
        <f t="shared" si="242"/>
        <v>0.59819911740112497</v>
      </c>
      <c r="M2592">
        <f t="shared" si="243"/>
        <v>738</v>
      </c>
      <c r="N2592">
        <f t="shared" si="244"/>
        <v>0</v>
      </c>
      <c r="O2592">
        <f t="shared" si="245"/>
        <v>0</v>
      </c>
    </row>
    <row r="2593" spans="1:15">
      <c r="A2593" s="12" t="s">
        <v>41</v>
      </c>
      <c r="B2593" s="12">
        <v>2110</v>
      </c>
      <c r="C2593" s="14">
        <v>59.977610928799997</v>
      </c>
      <c r="D2593" s="13">
        <v>0.40500000000000003</v>
      </c>
      <c r="E2593" s="13">
        <v>56.5</v>
      </c>
      <c r="F2593" s="13">
        <v>2.7</v>
      </c>
      <c r="G2593" s="13">
        <v>0.57599999999999996</v>
      </c>
      <c r="H2593" s="12">
        <v>1</v>
      </c>
      <c r="I2593" s="15">
        <f t="shared" si="240"/>
        <v>2.7</v>
      </c>
      <c r="J2593" s="15">
        <f t="shared" si="241"/>
        <v>0.57599999999999996</v>
      </c>
      <c r="K2593" s="13">
        <v>91423.4</v>
      </c>
      <c r="L2593" s="12">
        <f t="shared" si="242"/>
        <v>114.36980683985549</v>
      </c>
      <c r="M2593">
        <f t="shared" si="243"/>
        <v>141073</v>
      </c>
      <c r="N2593">
        <f t="shared" si="244"/>
        <v>840</v>
      </c>
      <c r="O2593">
        <f t="shared" si="245"/>
        <v>179.2</v>
      </c>
    </row>
    <row r="2594" spans="1:15">
      <c r="A2594" s="12" t="s">
        <v>41</v>
      </c>
      <c r="B2594" s="12">
        <v>2110</v>
      </c>
      <c r="C2594" s="14">
        <v>2.8947254989000002</v>
      </c>
      <c r="D2594" s="13">
        <v>0.40500000000000003</v>
      </c>
      <c r="E2594" s="13">
        <v>56.5</v>
      </c>
      <c r="F2594" s="13">
        <v>2.7</v>
      </c>
      <c r="G2594" s="13">
        <v>0.57599999999999996</v>
      </c>
      <c r="H2594" s="12">
        <v>1</v>
      </c>
      <c r="I2594" s="15">
        <f t="shared" si="240"/>
        <v>2.7</v>
      </c>
      <c r="J2594" s="15">
        <f t="shared" si="241"/>
        <v>0.57599999999999996</v>
      </c>
      <c r="K2594" s="13">
        <v>3909.7</v>
      </c>
      <c r="L2594" s="12">
        <f t="shared" si="242"/>
        <v>5.5198796857149377</v>
      </c>
      <c r="M2594">
        <f t="shared" si="243"/>
        <v>6809</v>
      </c>
      <c r="N2594">
        <f t="shared" si="244"/>
        <v>41</v>
      </c>
      <c r="O2594">
        <f t="shared" si="245"/>
        <v>8.6</v>
      </c>
    </row>
    <row r="2595" spans="1:15">
      <c r="A2595" s="12" t="s">
        <v>41</v>
      </c>
      <c r="B2595" s="12">
        <v>4110</v>
      </c>
      <c r="C2595" s="14">
        <v>1.323359553</v>
      </c>
      <c r="D2595" s="13">
        <v>0.41299999999999998</v>
      </c>
      <c r="E2595" s="13">
        <v>56.5</v>
      </c>
      <c r="F2595" s="13">
        <v>0.7</v>
      </c>
      <c r="G2595" s="13">
        <v>0.09</v>
      </c>
      <c r="H2595" s="12">
        <v>1</v>
      </c>
      <c r="I2595" s="15">
        <f t="shared" si="240"/>
        <v>0.7</v>
      </c>
      <c r="J2595" s="15">
        <f t="shared" si="241"/>
        <v>0.09</v>
      </c>
      <c r="K2595" s="13">
        <v>2057</v>
      </c>
      <c r="L2595" s="12">
        <f t="shared" si="242"/>
        <v>2.5733277907898748</v>
      </c>
      <c r="M2595">
        <f t="shared" si="243"/>
        <v>3174</v>
      </c>
      <c r="N2595">
        <f t="shared" si="244"/>
        <v>5</v>
      </c>
      <c r="O2595">
        <f t="shared" si="245"/>
        <v>0.6</v>
      </c>
    </row>
    <row r="2596" spans="1:15">
      <c r="A2596" s="12" t="s">
        <v>41</v>
      </c>
      <c r="B2596" s="12">
        <v>6430</v>
      </c>
      <c r="C2596" s="14">
        <v>0.15146538479999999</v>
      </c>
      <c r="D2596" s="13">
        <v>0.30299999999999999</v>
      </c>
      <c r="E2596" s="13">
        <v>56.5</v>
      </c>
      <c r="F2596" s="13">
        <v>0</v>
      </c>
      <c r="G2596" s="13">
        <v>0</v>
      </c>
      <c r="H2596" s="12">
        <v>1</v>
      </c>
      <c r="I2596" s="15">
        <f t="shared" si="240"/>
        <v>0</v>
      </c>
      <c r="J2596" s="15">
        <f t="shared" si="241"/>
        <v>0</v>
      </c>
      <c r="K2596" s="13">
        <v>172.7</v>
      </c>
      <c r="L2596" s="12">
        <f t="shared" si="242"/>
        <v>0.21608430459029995</v>
      </c>
      <c r="M2596">
        <f t="shared" si="243"/>
        <v>267</v>
      </c>
      <c r="N2596">
        <f t="shared" si="244"/>
        <v>0</v>
      </c>
      <c r="O2596">
        <f t="shared" si="245"/>
        <v>0</v>
      </c>
    </row>
    <row r="2597" spans="1:15">
      <c r="A2597" s="12" t="s">
        <v>41</v>
      </c>
      <c r="B2597" s="12">
        <v>1620</v>
      </c>
      <c r="C2597" s="14">
        <v>5.7793692374000001</v>
      </c>
      <c r="D2597" s="13">
        <v>0.30399999999999999</v>
      </c>
      <c r="E2597" s="13">
        <v>56.5</v>
      </c>
      <c r="F2597" s="13">
        <v>1.18</v>
      </c>
      <c r="G2597" s="13">
        <v>0.15</v>
      </c>
      <c r="H2597" s="12">
        <v>1</v>
      </c>
      <c r="I2597" s="15">
        <f t="shared" si="240"/>
        <v>1.18</v>
      </c>
      <c r="J2597" s="15">
        <f t="shared" si="241"/>
        <v>0.15</v>
      </c>
      <c r="K2597" s="13">
        <v>6612.6</v>
      </c>
      <c r="L2597" s="12">
        <f t="shared" si="242"/>
        <v>8.272203835131867</v>
      </c>
      <c r="M2597">
        <f t="shared" si="243"/>
        <v>10204</v>
      </c>
      <c r="N2597">
        <f t="shared" si="244"/>
        <v>27</v>
      </c>
      <c r="O2597">
        <f t="shared" si="245"/>
        <v>3.4</v>
      </c>
    </row>
    <row r="2598" spans="1:15">
      <c r="A2598" s="12" t="s">
        <v>41</v>
      </c>
      <c r="B2598" s="12">
        <v>2110</v>
      </c>
      <c r="C2598" s="14">
        <v>8.1284887025000003</v>
      </c>
      <c r="D2598" s="13">
        <v>0.40500000000000003</v>
      </c>
      <c r="E2598" s="13">
        <v>56.5</v>
      </c>
      <c r="F2598" s="13">
        <v>2.7</v>
      </c>
      <c r="G2598" s="13">
        <v>0.57599999999999996</v>
      </c>
      <c r="H2598" s="12">
        <v>1</v>
      </c>
      <c r="I2598" s="15">
        <f t="shared" si="240"/>
        <v>2.7</v>
      </c>
      <c r="J2598" s="15">
        <f t="shared" si="241"/>
        <v>0.57599999999999996</v>
      </c>
      <c r="K2598" s="13">
        <v>12390.2</v>
      </c>
      <c r="L2598" s="12">
        <f t="shared" si="242"/>
        <v>15.500011894579687</v>
      </c>
      <c r="M2598">
        <f t="shared" si="243"/>
        <v>19119</v>
      </c>
      <c r="N2598">
        <f t="shared" si="244"/>
        <v>114</v>
      </c>
      <c r="O2598">
        <f t="shared" si="245"/>
        <v>24.3</v>
      </c>
    </row>
    <row r="2599" spans="1:15">
      <c r="A2599" s="12" t="s">
        <v>41</v>
      </c>
      <c r="B2599" s="12">
        <v>1620</v>
      </c>
      <c r="C2599" s="14">
        <v>6.7431425999999999E-3</v>
      </c>
      <c r="D2599" s="13">
        <v>0.22</v>
      </c>
      <c r="E2599" s="13">
        <v>56.5</v>
      </c>
      <c r="F2599" s="13">
        <v>1.18</v>
      </c>
      <c r="G2599" s="13">
        <v>0.15</v>
      </c>
      <c r="H2599" s="12">
        <v>1</v>
      </c>
      <c r="I2599" s="15">
        <f t="shared" si="240"/>
        <v>1.18</v>
      </c>
      <c r="J2599" s="15">
        <f t="shared" si="241"/>
        <v>0.15</v>
      </c>
      <c r="K2599" s="13">
        <v>5.6</v>
      </c>
      <c r="L2599" s="12">
        <f t="shared" si="242"/>
        <v>6.9847718764999992E-3</v>
      </c>
      <c r="M2599">
        <f t="shared" si="243"/>
        <v>9</v>
      </c>
      <c r="N2599">
        <f t="shared" si="244"/>
        <v>0</v>
      </c>
      <c r="O2599">
        <f t="shared" si="245"/>
        <v>0</v>
      </c>
    </row>
    <row r="2600" spans="1:15">
      <c r="A2600" s="12" t="s">
        <v>41</v>
      </c>
      <c r="B2600" s="12">
        <v>1620</v>
      </c>
      <c r="C2600" s="14">
        <v>0.22160742459999999</v>
      </c>
      <c r="D2600" s="13">
        <v>0.38900000000000001</v>
      </c>
      <c r="E2600" s="13">
        <v>56.5</v>
      </c>
      <c r="F2600" s="13">
        <v>1.18</v>
      </c>
      <c r="G2600" s="13">
        <v>0.15</v>
      </c>
      <c r="H2600" s="12">
        <v>1</v>
      </c>
      <c r="I2600" s="15">
        <f t="shared" si="240"/>
        <v>1.18</v>
      </c>
      <c r="J2600" s="15">
        <f t="shared" si="241"/>
        <v>0.15</v>
      </c>
      <c r="K2600" s="13">
        <v>324.5</v>
      </c>
      <c r="L2600" s="12">
        <f t="shared" si="242"/>
        <v>0.40588323179759161</v>
      </c>
      <c r="M2600">
        <f t="shared" si="243"/>
        <v>501</v>
      </c>
      <c r="N2600">
        <f t="shared" si="244"/>
        <v>1</v>
      </c>
      <c r="O2600">
        <f t="shared" si="245"/>
        <v>0.2</v>
      </c>
    </row>
    <row r="2601" spans="1:15">
      <c r="A2601" s="12" t="s">
        <v>41</v>
      </c>
      <c r="B2601" s="12">
        <v>5300</v>
      </c>
      <c r="C2601" s="14">
        <v>0.5122359688</v>
      </c>
      <c r="D2601" s="13">
        <v>0.5</v>
      </c>
      <c r="E2601" s="13">
        <v>56.5</v>
      </c>
      <c r="F2601" s="13">
        <v>0.6</v>
      </c>
      <c r="G2601" s="13">
        <v>0.13500000000000001</v>
      </c>
      <c r="H2601" s="12">
        <v>1</v>
      </c>
      <c r="I2601" s="15">
        <f t="shared" si="240"/>
        <v>0.6</v>
      </c>
      <c r="J2601" s="15">
        <f t="shared" si="241"/>
        <v>0.13500000000000001</v>
      </c>
      <c r="K2601" s="13">
        <v>963.9</v>
      </c>
      <c r="L2601" s="12">
        <f t="shared" si="242"/>
        <v>1.2058888432166668</v>
      </c>
      <c r="M2601">
        <f t="shared" si="243"/>
        <v>1487</v>
      </c>
      <c r="N2601">
        <f t="shared" si="244"/>
        <v>2</v>
      </c>
      <c r="O2601">
        <f t="shared" si="245"/>
        <v>0.4</v>
      </c>
    </row>
    <row r="2602" spans="1:15">
      <c r="A2602" s="12" t="s">
        <v>41</v>
      </c>
      <c r="B2602" s="12">
        <v>5300</v>
      </c>
      <c r="C2602" s="14">
        <v>4.7971092077000002</v>
      </c>
      <c r="D2602" s="13">
        <v>0.5</v>
      </c>
      <c r="E2602" s="13">
        <v>56.5</v>
      </c>
      <c r="F2602" s="13">
        <v>0.6</v>
      </c>
      <c r="G2602" s="13">
        <v>0.13500000000000001</v>
      </c>
      <c r="H2602" s="12">
        <v>1</v>
      </c>
      <c r="I2602" s="15">
        <f t="shared" si="240"/>
        <v>0.6</v>
      </c>
      <c r="J2602" s="15">
        <f t="shared" si="241"/>
        <v>0.13500000000000001</v>
      </c>
      <c r="K2602" s="13">
        <v>9027.4</v>
      </c>
      <c r="L2602" s="12">
        <f t="shared" si="242"/>
        <v>11.293194593127083</v>
      </c>
      <c r="M2602">
        <f t="shared" si="243"/>
        <v>13930</v>
      </c>
      <c r="N2602">
        <f t="shared" si="244"/>
        <v>18</v>
      </c>
      <c r="O2602">
        <f t="shared" si="245"/>
        <v>4.0999999999999996</v>
      </c>
    </row>
    <row r="2603" spans="1:15">
      <c r="A2603" s="12" t="s">
        <v>41</v>
      </c>
      <c r="B2603" s="12">
        <v>2210</v>
      </c>
      <c r="C2603" s="14">
        <v>42.229596326200003</v>
      </c>
      <c r="D2603" s="13">
        <v>0.26800000000000002</v>
      </c>
      <c r="E2603" s="13">
        <v>56.5</v>
      </c>
      <c r="F2603" s="13">
        <v>1.92</v>
      </c>
      <c r="G2603" s="13">
        <v>0.50600000000000001</v>
      </c>
      <c r="H2603" s="12">
        <v>1</v>
      </c>
      <c r="I2603" s="15">
        <f t="shared" si="240"/>
        <v>1.92</v>
      </c>
      <c r="J2603" s="15">
        <f t="shared" si="241"/>
        <v>0.50600000000000001</v>
      </c>
      <c r="K2603" s="13">
        <v>42595.4</v>
      </c>
      <c r="L2603" s="12">
        <f t="shared" si="242"/>
        <v>53.286712297610045</v>
      </c>
      <c r="M2603">
        <f t="shared" si="243"/>
        <v>65728</v>
      </c>
      <c r="N2603">
        <f t="shared" si="244"/>
        <v>278</v>
      </c>
      <c r="O2603">
        <f t="shared" si="245"/>
        <v>73.3</v>
      </c>
    </row>
    <row r="2604" spans="1:15">
      <c r="A2604" s="12" t="s">
        <v>41</v>
      </c>
      <c r="B2604" s="12">
        <v>2210</v>
      </c>
      <c r="C2604" s="14">
        <v>102.23423761079999</v>
      </c>
      <c r="D2604" s="13">
        <v>0.26800000000000002</v>
      </c>
      <c r="E2604" s="13">
        <v>56.5</v>
      </c>
      <c r="F2604" s="13">
        <v>1.92</v>
      </c>
      <c r="G2604" s="13">
        <v>0.50600000000000001</v>
      </c>
      <c r="H2604" s="12">
        <v>1</v>
      </c>
      <c r="I2604" s="15">
        <f t="shared" si="240"/>
        <v>1.92</v>
      </c>
      <c r="J2604" s="15">
        <f t="shared" si="241"/>
        <v>0.50600000000000001</v>
      </c>
      <c r="K2604" s="13">
        <v>103119.9</v>
      </c>
      <c r="L2604" s="12">
        <f t="shared" si="242"/>
        <v>129.0025688252278</v>
      </c>
      <c r="M2604">
        <f t="shared" si="243"/>
        <v>159122</v>
      </c>
      <c r="N2604">
        <f t="shared" si="244"/>
        <v>674</v>
      </c>
      <c r="O2604">
        <f t="shared" si="245"/>
        <v>177.5</v>
      </c>
    </row>
    <row r="2605" spans="1:15">
      <c r="A2605" s="12" t="s">
        <v>41</v>
      </c>
      <c r="B2605" s="12">
        <v>5100</v>
      </c>
      <c r="C2605" s="14">
        <v>2.7161796206000002</v>
      </c>
      <c r="D2605" s="13">
        <v>1</v>
      </c>
      <c r="E2605" s="13">
        <v>56.5</v>
      </c>
      <c r="F2605" s="13">
        <v>0.6</v>
      </c>
      <c r="G2605" s="13">
        <v>0.05</v>
      </c>
      <c r="H2605" s="12">
        <v>1</v>
      </c>
      <c r="I2605" s="15">
        <f t="shared" si="240"/>
        <v>0.6</v>
      </c>
      <c r="J2605" s="15">
        <f t="shared" si="241"/>
        <v>0.05</v>
      </c>
      <c r="K2605" s="13">
        <v>10222.5</v>
      </c>
      <c r="L2605" s="12">
        <f t="shared" si="242"/>
        <v>12.788679046991668</v>
      </c>
      <c r="M2605">
        <f t="shared" si="243"/>
        <v>15775</v>
      </c>
      <c r="N2605">
        <f t="shared" si="244"/>
        <v>21</v>
      </c>
      <c r="O2605">
        <f t="shared" si="245"/>
        <v>1.7</v>
      </c>
    </row>
    <row r="2606" spans="1:15">
      <c r="A2606" s="12" t="s">
        <v>41</v>
      </c>
      <c r="B2606" s="12">
        <v>4110</v>
      </c>
      <c r="C2606" s="14">
        <v>0.4067008902</v>
      </c>
      <c r="D2606" s="13">
        <v>0.41299999999999998</v>
      </c>
      <c r="E2606" s="13">
        <v>56.5</v>
      </c>
      <c r="F2606" s="13">
        <v>0.7</v>
      </c>
      <c r="G2606" s="13">
        <v>0.09</v>
      </c>
      <c r="H2606" s="12">
        <v>1</v>
      </c>
      <c r="I2606" s="15">
        <f t="shared" si="240"/>
        <v>0.7</v>
      </c>
      <c r="J2606" s="15">
        <f t="shared" si="241"/>
        <v>0.09</v>
      </c>
      <c r="K2606" s="13">
        <v>632.20000000000005</v>
      </c>
      <c r="L2606" s="12">
        <f t="shared" si="242"/>
        <v>0.79084682686432484</v>
      </c>
      <c r="M2606">
        <f t="shared" si="243"/>
        <v>975</v>
      </c>
      <c r="N2606">
        <f t="shared" si="244"/>
        <v>2</v>
      </c>
      <c r="O2606">
        <f t="shared" si="245"/>
        <v>0.2</v>
      </c>
    </row>
    <row r="2607" spans="1:15">
      <c r="A2607" s="12" t="s">
        <v>41</v>
      </c>
      <c r="B2607" s="12">
        <v>1550</v>
      </c>
      <c r="C2607" s="14">
        <v>0.16643805380000001</v>
      </c>
      <c r="D2607" s="13">
        <v>0.59299999999999997</v>
      </c>
      <c r="E2607" s="13">
        <v>56.5</v>
      </c>
      <c r="F2607" s="13">
        <v>1.55</v>
      </c>
      <c r="G2607" s="13">
        <v>0.15</v>
      </c>
      <c r="H2607" s="12">
        <v>1</v>
      </c>
      <c r="I2607" s="15">
        <f t="shared" si="240"/>
        <v>1.55</v>
      </c>
      <c r="J2607" s="15">
        <f t="shared" si="241"/>
        <v>0.15</v>
      </c>
      <c r="K2607" s="13">
        <v>371.5</v>
      </c>
      <c r="L2607" s="12">
        <f t="shared" si="242"/>
        <v>0.46470198112850841</v>
      </c>
      <c r="M2607">
        <f t="shared" si="243"/>
        <v>573</v>
      </c>
      <c r="N2607">
        <f t="shared" si="244"/>
        <v>2</v>
      </c>
      <c r="O2607">
        <f t="shared" si="245"/>
        <v>0.2</v>
      </c>
    </row>
    <row r="2608" spans="1:15">
      <c r="A2608" s="12" t="s">
        <v>41</v>
      </c>
      <c r="B2608" s="12">
        <v>1620</v>
      </c>
      <c r="C2608" s="14">
        <v>3.0207188199999999E-2</v>
      </c>
      <c r="D2608" s="13">
        <v>0.38900000000000001</v>
      </c>
      <c r="E2608" s="13">
        <v>56.5</v>
      </c>
      <c r="F2608" s="13">
        <v>1.18</v>
      </c>
      <c r="G2608" s="13">
        <v>0.15</v>
      </c>
      <c r="H2608" s="12">
        <v>1</v>
      </c>
      <c r="I2608" s="15">
        <f t="shared" si="240"/>
        <v>1.18</v>
      </c>
      <c r="J2608" s="15">
        <f t="shared" si="241"/>
        <v>0.15</v>
      </c>
      <c r="K2608" s="13">
        <v>44.2</v>
      </c>
      <c r="L2608" s="12">
        <f t="shared" si="242"/>
        <v>5.5325723821141669E-2</v>
      </c>
      <c r="M2608">
        <f t="shared" si="243"/>
        <v>68</v>
      </c>
      <c r="N2608">
        <f t="shared" si="244"/>
        <v>0</v>
      </c>
      <c r="O2608">
        <f t="shared" si="245"/>
        <v>0</v>
      </c>
    </row>
    <row r="2609" spans="1:15">
      <c r="A2609" s="12" t="s">
        <v>41</v>
      </c>
      <c r="B2609" s="12">
        <v>2110</v>
      </c>
      <c r="C2609" s="14">
        <v>68.238705365000001</v>
      </c>
      <c r="D2609" s="13">
        <v>0.40500000000000003</v>
      </c>
      <c r="E2609" s="13">
        <v>56.5</v>
      </c>
      <c r="F2609" s="13">
        <v>2.7</v>
      </c>
      <c r="G2609" s="13">
        <v>0.57599999999999996</v>
      </c>
      <c r="H2609" s="12">
        <v>1</v>
      </c>
      <c r="I2609" s="15">
        <f t="shared" si="240"/>
        <v>2.7</v>
      </c>
      <c r="J2609" s="15">
        <f t="shared" si="241"/>
        <v>0.57599999999999996</v>
      </c>
      <c r="K2609" s="13">
        <v>104016</v>
      </c>
      <c r="L2609" s="12">
        <f t="shared" si="242"/>
        <v>130.12268129288438</v>
      </c>
      <c r="M2609">
        <f t="shared" si="243"/>
        <v>160504</v>
      </c>
      <c r="N2609">
        <f t="shared" si="244"/>
        <v>956</v>
      </c>
      <c r="O2609">
        <f t="shared" si="245"/>
        <v>203.9</v>
      </c>
    </row>
    <row r="2610" spans="1:15">
      <c r="A2610" s="12" t="s">
        <v>41</v>
      </c>
      <c r="B2610" s="12">
        <v>2120</v>
      </c>
      <c r="C2610" s="14">
        <v>2.2319706651</v>
      </c>
      <c r="D2610" s="13">
        <v>0.41099999999999998</v>
      </c>
      <c r="E2610" s="13">
        <v>56.5</v>
      </c>
      <c r="F2610" s="13">
        <v>2.52</v>
      </c>
      <c r="G2610" s="13">
        <v>0.09</v>
      </c>
      <c r="H2610" s="12">
        <v>1</v>
      </c>
      <c r="I2610" s="15">
        <f t="shared" si="240"/>
        <v>2.52</v>
      </c>
      <c r="J2610" s="15">
        <f t="shared" si="241"/>
        <v>0.09</v>
      </c>
      <c r="K2610" s="13">
        <v>3452.6</v>
      </c>
      <c r="L2610" s="12">
        <f t="shared" si="242"/>
        <v>4.3191422333016378</v>
      </c>
      <c r="M2610">
        <f t="shared" si="243"/>
        <v>5328</v>
      </c>
      <c r="N2610">
        <f t="shared" si="244"/>
        <v>30</v>
      </c>
      <c r="O2610">
        <f t="shared" si="245"/>
        <v>1.1000000000000001</v>
      </c>
    </row>
    <row r="2611" spans="1:15">
      <c r="A2611" s="12" t="s">
        <v>41</v>
      </c>
      <c r="B2611" s="12">
        <v>2210</v>
      </c>
      <c r="C2611" s="14">
        <v>62.273964062899999</v>
      </c>
      <c r="D2611" s="13">
        <v>0.26800000000000002</v>
      </c>
      <c r="E2611" s="13">
        <v>56.5</v>
      </c>
      <c r="F2611" s="13">
        <v>1.92</v>
      </c>
      <c r="G2611" s="13">
        <v>0.50600000000000001</v>
      </c>
      <c r="H2611" s="12">
        <v>1</v>
      </c>
      <c r="I2611" s="15">
        <f t="shared" si="240"/>
        <v>1.92</v>
      </c>
      <c r="J2611" s="15">
        <f t="shared" si="241"/>
        <v>0.50600000000000001</v>
      </c>
      <c r="K2611" s="13">
        <v>62813.7</v>
      </c>
      <c r="L2611" s="12">
        <f t="shared" si="242"/>
        <v>78.579363653369327</v>
      </c>
      <c r="M2611">
        <f t="shared" si="243"/>
        <v>96926</v>
      </c>
      <c r="N2611">
        <f t="shared" si="244"/>
        <v>410</v>
      </c>
      <c r="O2611">
        <f t="shared" si="245"/>
        <v>108.1</v>
      </c>
    </row>
    <row r="2612" spans="1:15">
      <c r="A2612" s="12" t="s">
        <v>41</v>
      </c>
      <c r="B2612" s="12">
        <v>4110</v>
      </c>
      <c r="C2612" s="14">
        <v>2.9278104162999998</v>
      </c>
      <c r="D2612" s="13">
        <v>0.41299999999999998</v>
      </c>
      <c r="E2612" s="13">
        <v>56.5</v>
      </c>
      <c r="F2612" s="13">
        <v>0.7</v>
      </c>
      <c r="G2612" s="13">
        <v>0.09</v>
      </c>
      <c r="H2612" s="12">
        <v>1</v>
      </c>
      <c r="I2612" s="15">
        <f t="shared" si="240"/>
        <v>0.7</v>
      </c>
      <c r="J2612" s="15">
        <f t="shared" si="241"/>
        <v>0.09</v>
      </c>
      <c r="K2612" s="13">
        <v>4551</v>
      </c>
      <c r="L2612" s="12">
        <f t="shared" si="242"/>
        <v>5.693249346596029</v>
      </c>
      <c r="M2612">
        <f t="shared" si="243"/>
        <v>7023</v>
      </c>
      <c r="N2612">
        <f t="shared" si="244"/>
        <v>11</v>
      </c>
      <c r="O2612">
        <f t="shared" si="245"/>
        <v>1.4</v>
      </c>
    </row>
    <row r="2613" spans="1:15">
      <c r="A2613" s="12" t="s">
        <v>41</v>
      </c>
      <c r="B2613" s="12">
        <v>5300</v>
      </c>
      <c r="C2613" s="14">
        <v>7.7043229999999999E-3</v>
      </c>
      <c r="D2613" s="13">
        <v>0.5</v>
      </c>
      <c r="E2613" s="13">
        <v>56.5</v>
      </c>
      <c r="F2613" s="13">
        <v>0.6</v>
      </c>
      <c r="G2613" s="13">
        <v>0.13500000000000001</v>
      </c>
      <c r="H2613" s="12">
        <v>1</v>
      </c>
      <c r="I2613" s="15">
        <f t="shared" si="240"/>
        <v>0.6</v>
      </c>
      <c r="J2613" s="15">
        <f t="shared" si="241"/>
        <v>0.13500000000000001</v>
      </c>
      <c r="K2613" s="13">
        <v>14.5</v>
      </c>
      <c r="L2613" s="12">
        <f t="shared" si="242"/>
        <v>1.8137260395833334E-2</v>
      </c>
      <c r="M2613">
        <f t="shared" si="243"/>
        <v>22</v>
      </c>
      <c r="N2613">
        <f t="shared" si="244"/>
        <v>0</v>
      </c>
      <c r="O2613">
        <f t="shared" si="245"/>
        <v>0</v>
      </c>
    </row>
    <row r="2614" spans="1:15">
      <c r="A2614" s="12" t="s">
        <v>41</v>
      </c>
      <c r="B2614" s="12">
        <v>1550</v>
      </c>
      <c r="C2614" s="14">
        <v>1.02947682E-2</v>
      </c>
      <c r="D2614" s="13">
        <v>0.60899999999999999</v>
      </c>
      <c r="E2614" s="13">
        <v>56.5</v>
      </c>
      <c r="F2614" s="13">
        <v>1.55</v>
      </c>
      <c r="G2614" s="13">
        <v>0.15</v>
      </c>
      <c r="H2614" s="12">
        <v>1</v>
      </c>
      <c r="I2614" s="15">
        <f t="shared" si="240"/>
        <v>1.55</v>
      </c>
      <c r="J2614" s="15">
        <f t="shared" si="241"/>
        <v>0.15</v>
      </c>
      <c r="K2614" s="13">
        <v>23.6</v>
      </c>
      <c r="L2614" s="12">
        <f t="shared" si="242"/>
        <v>2.9518960967475E-2</v>
      </c>
      <c r="M2614">
        <f t="shared" si="243"/>
        <v>36</v>
      </c>
      <c r="N2614">
        <f t="shared" si="244"/>
        <v>0</v>
      </c>
      <c r="O2614">
        <f t="shared" si="245"/>
        <v>0</v>
      </c>
    </row>
    <row r="2615" spans="1:15">
      <c r="A2615" s="12" t="s">
        <v>41</v>
      </c>
      <c r="B2615" s="12">
        <v>5300</v>
      </c>
      <c r="C2615" s="14">
        <v>8.1901147699999996E-2</v>
      </c>
      <c r="D2615" s="13">
        <v>0.5</v>
      </c>
      <c r="E2615" s="13">
        <v>56.5</v>
      </c>
      <c r="F2615" s="13">
        <v>0.6</v>
      </c>
      <c r="G2615" s="13">
        <v>0.13500000000000001</v>
      </c>
      <c r="H2615" s="12">
        <v>1</v>
      </c>
      <c r="I2615" s="15">
        <f t="shared" si="240"/>
        <v>0.6</v>
      </c>
      <c r="J2615" s="15">
        <f t="shared" si="241"/>
        <v>0.13500000000000001</v>
      </c>
      <c r="K2615" s="13">
        <v>154.1</v>
      </c>
      <c r="L2615" s="12">
        <f t="shared" si="242"/>
        <v>0.19280895187708333</v>
      </c>
      <c r="M2615">
        <f t="shared" si="243"/>
        <v>238</v>
      </c>
      <c r="N2615">
        <f t="shared" si="244"/>
        <v>0</v>
      </c>
      <c r="O2615">
        <f t="shared" si="245"/>
        <v>0.1</v>
      </c>
    </row>
    <row r="2616" spans="1:15">
      <c r="A2616" s="12" t="s">
        <v>41</v>
      </c>
      <c r="B2616" s="12">
        <v>2110</v>
      </c>
      <c r="C2616" s="14">
        <v>3.9028867470000002</v>
      </c>
      <c r="D2616" s="13">
        <v>0.40500000000000003</v>
      </c>
      <c r="E2616" s="13">
        <v>56.5</v>
      </c>
      <c r="F2616" s="13">
        <v>2.7</v>
      </c>
      <c r="G2616" s="13">
        <v>0.57599999999999996</v>
      </c>
      <c r="H2616" s="12">
        <v>1</v>
      </c>
      <c r="I2616" s="15">
        <f t="shared" si="240"/>
        <v>2.7</v>
      </c>
      <c r="J2616" s="15">
        <f t="shared" si="241"/>
        <v>0.57599999999999996</v>
      </c>
      <c r="K2616" s="13">
        <v>5949.1</v>
      </c>
      <c r="L2616" s="12">
        <f t="shared" si="242"/>
        <v>7.4423171656856253</v>
      </c>
      <c r="M2616">
        <f t="shared" si="243"/>
        <v>9180</v>
      </c>
      <c r="N2616">
        <f t="shared" si="244"/>
        <v>55</v>
      </c>
      <c r="O2616">
        <f t="shared" si="245"/>
        <v>11.7</v>
      </c>
    </row>
    <row r="2617" spans="1:15">
      <c r="A2617" s="12" t="s">
        <v>41</v>
      </c>
      <c r="B2617" s="12">
        <v>5300</v>
      </c>
      <c r="C2617" s="14">
        <v>6.5480325126999999</v>
      </c>
      <c r="D2617" s="13">
        <v>0.5</v>
      </c>
      <c r="E2617" s="13">
        <v>56.5</v>
      </c>
      <c r="F2617" s="13">
        <v>0.6</v>
      </c>
      <c r="G2617" s="13">
        <v>0.13500000000000001</v>
      </c>
      <c r="H2617" s="12">
        <v>1</v>
      </c>
      <c r="I2617" s="15">
        <f t="shared" si="240"/>
        <v>0.6</v>
      </c>
      <c r="J2617" s="15">
        <f t="shared" si="241"/>
        <v>0.13500000000000001</v>
      </c>
      <c r="K2617" s="13">
        <v>12322.5</v>
      </c>
      <c r="L2617" s="12">
        <f t="shared" si="242"/>
        <v>15.415159873647916</v>
      </c>
      <c r="M2617">
        <f t="shared" si="243"/>
        <v>19014</v>
      </c>
      <c r="N2617">
        <f t="shared" si="244"/>
        <v>25</v>
      </c>
      <c r="O2617">
        <f t="shared" si="245"/>
        <v>5.7</v>
      </c>
    </row>
    <row r="2618" spans="1:15">
      <c r="A2618" s="12" t="s">
        <v>41</v>
      </c>
      <c r="B2618" s="12">
        <v>5300</v>
      </c>
      <c r="C2618" s="14">
        <v>1.29493426E-2</v>
      </c>
      <c r="D2618" s="13">
        <v>0.5</v>
      </c>
      <c r="E2618" s="13">
        <v>56.5</v>
      </c>
      <c r="F2618" s="13">
        <v>0.6</v>
      </c>
      <c r="G2618" s="13">
        <v>0.13500000000000001</v>
      </c>
      <c r="H2618" s="12">
        <v>1</v>
      </c>
      <c r="I2618" s="15">
        <f t="shared" si="240"/>
        <v>0.6</v>
      </c>
      <c r="J2618" s="15">
        <f t="shared" si="241"/>
        <v>0.13500000000000001</v>
      </c>
      <c r="K2618" s="13">
        <v>24.4</v>
      </c>
      <c r="L2618" s="12">
        <f t="shared" si="242"/>
        <v>3.048491070416667E-2</v>
      </c>
      <c r="M2618">
        <f t="shared" si="243"/>
        <v>38</v>
      </c>
      <c r="N2618">
        <f t="shared" si="244"/>
        <v>0</v>
      </c>
      <c r="O2618">
        <f t="shared" si="245"/>
        <v>0</v>
      </c>
    </row>
    <row r="2619" spans="1:15">
      <c r="A2619" s="12" t="s">
        <v>41</v>
      </c>
      <c r="B2619" s="12">
        <v>5300</v>
      </c>
      <c r="C2619" s="14">
        <v>2.056722E-3</v>
      </c>
      <c r="D2619" s="13">
        <v>0.5</v>
      </c>
      <c r="E2619" s="13">
        <v>56.5</v>
      </c>
      <c r="F2619" s="13">
        <v>0.6</v>
      </c>
      <c r="G2619" s="13">
        <v>0.13500000000000001</v>
      </c>
      <c r="H2619" s="12">
        <v>1</v>
      </c>
      <c r="I2619" s="15">
        <f t="shared" si="240"/>
        <v>0.6</v>
      </c>
      <c r="J2619" s="15">
        <f t="shared" si="241"/>
        <v>0.13500000000000001</v>
      </c>
      <c r="K2619" s="13">
        <v>3.9</v>
      </c>
      <c r="L2619" s="12">
        <f t="shared" si="242"/>
        <v>4.841866375E-3</v>
      </c>
      <c r="M2619">
        <f t="shared" si="243"/>
        <v>6</v>
      </c>
      <c r="N2619">
        <f t="shared" si="244"/>
        <v>0</v>
      </c>
      <c r="O2619">
        <f t="shared" si="245"/>
        <v>0</v>
      </c>
    </row>
    <row r="2620" spans="1:15">
      <c r="A2620" s="12" t="s">
        <v>41</v>
      </c>
      <c r="B2620" s="12">
        <v>5300</v>
      </c>
      <c r="C2620" s="14">
        <v>8.9659647999999995E-2</v>
      </c>
      <c r="D2620" s="13">
        <v>0.5</v>
      </c>
      <c r="E2620" s="13">
        <v>56.5</v>
      </c>
      <c r="F2620" s="13">
        <v>0.6</v>
      </c>
      <c r="G2620" s="13">
        <v>0.13500000000000001</v>
      </c>
      <c r="H2620" s="12">
        <v>1</v>
      </c>
      <c r="I2620" s="15">
        <f t="shared" si="240"/>
        <v>0.6</v>
      </c>
      <c r="J2620" s="15">
        <f t="shared" si="241"/>
        <v>0.13500000000000001</v>
      </c>
      <c r="K2620" s="13">
        <v>168.7</v>
      </c>
      <c r="L2620" s="12">
        <f t="shared" si="242"/>
        <v>0.21107375466666667</v>
      </c>
      <c r="M2620">
        <f t="shared" si="243"/>
        <v>260</v>
      </c>
      <c r="N2620">
        <f t="shared" si="244"/>
        <v>0</v>
      </c>
      <c r="O2620">
        <f t="shared" si="245"/>
        <v>0.1</v>
      </c>
    </row>
    <row r="2621" spans="1:15">
      <c r="A2621" s="12" t="s">
        <v>41</v>
      </c>
      <c r="B2621" s="12">
        <v>6430</v>
      </c>
      <c r="C2621" s="14">
        <v>0.65317845959999998</v>
      </c>
      <c r="D2621" s="13">
        <v>0.30299999999999999</v>
      </c>
      <c r="E2621" s="13">
        <v>56.5</v>
      </c>
      <c r="F2621" s="13">
        <v>0</v>
      </c>
      <c r="G2621" s="13">
        <v>0</v>
      </c>
      <c r="H2621" s="12">
        <v>1</v>
      </c>
      <c r="I2621" s="15">
        <f t="shared" si="240"/>
        <v>0</v>
      </c>
      <c r="J2621" s="15">
        <f t="shared" si="241"/>
        <v>0</v>
      </c>
      <c r="K2621" s="13">
        <v>744.9</v>
      </c>
      <c r="L2621" s="12">
        <f t="shared" si="242"/>
        <v>0.93184071992684991</v>
      </c>
      <c r="M2621">
        <f t="shared" si="243"/>
        <v>1149</v>
      </c>
      <c r="N2621">
        <f t="shared" si="244"/>
        <v>0</v>
      </c>
      <c r="O2621">
        <f t="shared" si="245"/>
        <v>0</v>
      </c>
    </row>
    <row r="2622" spans="1:15">
      <c r="A2622" s="12" t="s">
        <v>41</v>
      </c>
      <c r="B2622" s="12">
        <v>5300</v>
      </c>
      <c r="C2622" s="14">
        <v>2.9287915000000002E-3</v>
      </c>
      <c r="D2622" s="13">
        <v>0.5</v>
      </c>
      <c r="E2622" s="13">
        <v>56.5</v>
      </c>
      <c r="F2622" s="13">
        <v>0.6</v>
      </c>
      <c r="G2622" s="13">
        <v>0.13500000000000001</v>
      </c>
      <c r="H2622" s="12">
        <v>1</v>
      </c>
      <c r="I2622" s="15">
        <f t="shared" si="240"/>
        <v>0.6</v>
      </c>
      <c r="J2622" s="15">
        <f t="shared" si="241"/>
        <v>0.13500000000000001</v>
      </c>
      <c r="K2622" s="13">
        <v>5.5</v>
      </c>
      <c r="L2622" s="12">
        <f t="shared" si="242"/>
        <v>6.8948633229166667E-3</v>
      </c>
      <c r="M2622">
        <f t="shared" si="243"/>
        <v>9</v>
      </c>
      <c r="N2622">
        <f t="shared" si="244"/>
        <v>0</v>
      </c>
      <c r="O2622">
        <f t="shared" si="245"/>
        <v>0</v>
      </c>
    </row>
    <row r="2623" spans="1:15">
      <c r="A2623" s="12" t="s">
        <v>41</v>
      </c>
      <c r="B2623" s="12">
        <v>2120</v>
      </c>
      <c r="C2623" s="14">
        <v>3.2995978871</v>
      </c>
      <c r="D2623" s="13">
        <v>0.41099999999999998</v>
      </c>
      <c r="E2623" s="13">
        <v>56.5</v>
      </c>
      <c r="F2623" s="13">
        <v>2.52</v>
      </c>
      <c r="G2623" s="13">
        <v>0.09</v>
      </c>
      <c r="H2623" s="12">
        <v>1</v>
      </c>
      <c r="I2623" s="15">
        <f t="shared" si="240"/>
        <v>2.52</v>
      </c>
      <c r="J2623" s="15">
        <f t="shared" si="241"/>
        <v>0.09</v>
      </c>
      <c r="K2623" s="13">
        <v>5104.1000000000004</v>
      </c>
      <c r="L2623" s="12">
        <f t="shared" si="242"/>
        <v>6.385134361274388</v>
      </c>
      <c r="M2623">
        <f t="shared" si="243"/>
        <v>7876</v>
      </c>
      <c r="N2623">
        <f t="shared" si="244"/>
        <v>44</v>
      </c>
      <c r="O2623">
        <f t="shared" si="245"/>
        <v>1.6</v>
      </c>
    </row>
    <row r="2624" spans="1:15">
      <c r="A2624" s="12" t="s">
        <v>41</v>
      </c>
      <c r="B2624" s="12">
        <v>1550</v>
      </c>
      <c r="C2624" s="14">
        <v>5.2191665800000002E-2</v>
      </c>
      <c r="D2624" s="13">
        <v>0.60899999999999999</v>
      </c>
      <c r="E2624" s="13">
        <v>56.5</v>
      </c>
      <c r="F2624" s="13">
        <v>1.55</v>
      </c>
      <c r="G2624" s="13">
        <v>0.15</v>
      </c>
      <c r="H2624" s="12">
        <v>1</v>
      </c>
      <c r="I2624" s="15">
        <f t="shared" si="240"/>
        <v>1.55</v>
      </c>
      <c r="J2624" s="15">
        <f t="shared" si="241"/>
        <v>0.15</v>
      </c>
      <c r="K2624" s="13">
        <v>119.6</v>
      </c>
      <c r="L2624" s="12">
        <f t="shared" si="242"/>
        <v>0.14965307772327499</v>
      </c>
      <c r="M2624">
        <f t="shared" si="243"/>
        <v>185</v>
      </c>
      <c r="N2624">
        <f t="shared" si="244"/>
        <v>1</v>
      </c>
      <c r="O2624">
        <f t="shared" si="245"/>
        <v>0.1</v>
      </c>
    </row>
    <row r="2625" spans="1:15">
      <c r="A2625" s="12" t="s">
        <v>41</v>
      </c>
      <c r="B2625" s="12">
        <v>1550</v>
      </c>
      <c r="C2625" s="14">
        <v>4.1806548200000002E-2</v>
      </c>
      <c r="D2625" s="13">
        <v>0.57699999999999996</v>
      </c>
      <c r="E2625" s="13">
        <v>56.5</v>
      </c>
      <c r="F2625" s="13">
        <v>1.55</v>
      </c>
      <c r="G2625" s="13">
        <v>0.15</v>
      </c>
      <c r="H2625" s="12">
        <v>1</v>
      </c>
      <c r="I2625" s="15">
        <f t="shared" si="240"/>
        <v>1.55</v>
      </c>
      <c r="J2625" s="15">
        <f t="shared" si="241"/>
        <v>0.15</v>
      </c>
      <c r="K2625" s="13">
        <v>90.8</v>
      </c>
      <c r="L2625" s="12">
        <f t="shared" si="242"/>
        <v>0.11357619788284166</v>
      </c>
      <c r="M2625">
        <f t="shared" si="243"/>
        <v>140</v>
      </c>
      <c r="N2625">
        <f t="shared" si="244"/>
        <v>0</v>
      </c>
      <c r="O2625">
        <f t="shared" si="245"/>
        <v>0</v>
      </c>
    </row>
    <row r="2626" spans="1:15">
      <c r="A2626" s="12" t="s">
        <v>41</v>
      </c>
      <c r="B2626" s="12">
        <v>1550</v>
      </c>
      <c r="C2626" s="14">
        <v>9.4526315400000005E-2</v>
      </c>
      <c r="D2626" s="13">
        <v>0.57699999999999996</v>
      </c>
      <c r="E2626" s="13">
        <v>56.5</v>
      </c>
      <c r="F2626" s="13">
        <v>1.55</v>
      </c>
      <c r="G2626" s="13">
        <v>0.15</v>
      </c>
      <c r="H2626" s="12">
        <v>1</v>
      </c>
      <c r="I2626" s="15">
        <f t="shared" si="240"/>
        <v>1.55</v>
      </c>
      <c r="J2626" s="15">
        <f t="shared" si="241"/>
        <v>0.15</v>
      </c>
      <c r="K2626" s="13">
        <v>205.3</v>
      </c>
      <c r="L2626" s="12">
        <f t="shared" si="242"/>
        <v>0.25680042876647496</v>
      </c>
      <c r="M2626">
        <f t="shared" si="243"/>
        <v>317</v>
      </c>
      <c r="N2626">
        <f t="shared" si="244"/>
        <v>1</v>
      </c>
      <c r="O2626">
        <f t="shared" si="245"/>
        <v>0.1</v>
      </c>
    </row>
    <row r="2627" spans="1:15">
      <c r="A2627" s="12" t="s">
        <v>41</v>
      </c>
      <c r="B2627" s="12">
        <v>2120</v>
      </c>
      <c r="C2627" s="14">
        <v>23.6810179981</v>
      </c>
      <c r="D2627" s="13">
        <v>0.41099999999999998</v>
      </c>
      <c r="E2627" s="13">
        <v>56.5</v>
      </c>
      <c r="F2627" s="13">
        <v>2.52</v>
      </c>
      <c r="G2627" s="13">
        <v>0.09</v>
      </c>
      <c r="H2627" s="12">
        <v>1</v>
      </c>
      <c r="I2627" s="15">
        <f t="shared" ref="I2627:I2690" si="246">F2627</f>
        <v>2.52</v>
      </c>
      <c r="J2627" s="15">
        <f t="shared" ref="J2627:J2690" si="247">G2627</f>
        <v>0.09</v>
      </c>
      <c r="K2627" s="13">
        <v>36631.800000000003</v>
      </c>
      <c r="L2627" s="12">
        <f t="shared" ref="L2627:L2690" si="248">E2627*D2627*C2627/12</f>
        <v>45.825729953573266</v>
      </c>
      <c r="M2627">
        <f t="shared" ref="M2627:M2690" si="249">ROUND(E2627*D2627*C2627*102.79,0)</f>
        <v>56525</v>
      </c>
      <c r="N2627">
        <f t="shared" ref="N2627:N2690" si="250">ROUND(I2627*M2627*0.002205,0)</f>
        <v>314</v>
      </c>
      <c r="O2627">
        <f t="shared" ref="O2627:O2690" si="251">ROUND(J2627*M2627*0.002205,1)</f>
        <v>11.2</v>
      </c>
    </row>
    <row r="2628" spans="1:15">
      <c r="A2628" s="12" t="s">
        <v>41</v>
      </c>
      <c r="B2628" s="12">
        <v>1100</v>
      </c>
      <c r="C2628" s="14">
        <v>1.6745116599999998E-2</v>
      </c>
      <c r="D2628" s="13">
        <v>0.34200000000000003</v>
      </c>
      <c r="E2628" s="13">
        <v>56.5</v>
      </c>
      <c r="F2628" s="13">
        <v>1.85</v>
      </c>
      <c r="G2628" s="13">
        <v>0.22</v>
      </c>
      <c r="H2628" s="12">
        <v>1</v>
      </c>
      <c r="I2628" s="15">
        <f t="shared" si="246"/>
        <v>1.85</v>
      </c>
      <c r="J2628" s="15">
        <f t="shared" si="247"/>
        <v>0.22</v>
      </c>
      <c r="K2628" s="13">
        <v>21.5</v>
      </c>
      <c r="L2628" s="12">
        <f t="shared" si="248"/>
        <v>2.6963824005149999E-2</v>
      </c>
      <c r="M2628">
        <f t="shared" si="249"/>
        <v>33</v>
      </c>
      <c r="N2628">
        <f t="shared" si="250"/>
        <v>0</v>
      </c>
      <c r="O2628">
        <f t="shared" si="251"/>
        <v>0</v>
      </c>
    </row>
    <row r="2629" spans="1:15">
      <c r="A2629" s="12" t="s">
        <v>41</v>
      </c>
      <c r="B2629" s="12">
        <v>2110</v>
      </c>
      <c r="C2629" s="14">
        <v>4.2510874527000002</v>
      </c>
      <c r="D2629" s="13">
        <v>0.40500000000000003</v>
      </c>
      <c r="E2629" s="13">
        <v>56.5</v>
      </c>
      <c r="F2629" s="13">
        <v>2.7</v>
      </c>
      <c r="G2629" s="13">
        <v>0.57599999999999996</v>
      </c>
      <c r="H2629" s="12">
        <v>1</v>
      </c>
      <c r="I2629" s="15">
        <f t="shared" si="246"/>
        <v>2.7</v>
      </c>
      <c r="J2629" s="15">
        <f t="shared" si="247"/>
        <v>0.57599999999999996</v>
      </c>
      <c r="K2629" s="13">
        <v>6479.9</v>
      </c>
      <c r="L2629" s="12">
        <f t="shared" si="248"/>
        <v>8.1062923863673131</v>
      </c>
      <c r="M2629">
        <f t="shared" si="249"/>
        <v>9999</v>
      </c>
      <c r="N2629">
        <f t="shared" si="250"/>
        <v>60</v>
      </c>
      <c r="O2629">
        <f t="shared" si="251"/>
        <v>12.7</v>
      </c>
    </row>
    <row r="2630" spans="1:15">
      <c r="A2630" s="12" t="s">
        <v>41</v>
      </c>
      <c r="B2630" s="12">
        <v>4110</v>
      </c>
      <c r="C2630" s="14">
        <v>5.9861181129999999</v>
      </c>
      <c r="D2630" s="13">
        <v>0.41299999999999998</v>
      </c>
      <c r="E2630" s="13">
        <v>56.5</v>
      </c>
      <c r="F2630" s="13">
        <v>0.7</v>
      </c>
      <c r="G2630" s="13">
        <v>0.09</v>
      </c>
      <c r="H2630" s="12">
        <v>1</v>
      </c>
      <c r="I2630" s="15">
        <f t="shared" si="246"/>
        <v>0.7</v>
      </c>
      <c r="J2630" s="15">
        <f t="shared" si="247"/>
        <v>0.09</v>
      </c>
      <c r="K2630" s="13">
        <v>9304.9</v>
      </c>
      <c r="L2630" s="12">
        <f t="shared" si="248"/>
        <v>11.640256092316541</v>
      </c>
      <c r="M2630">
        <f t="shared" si="249"/>
        <v>14358</v>
      </c>
      <c r="N2630">
        <f t="shared" si="250"/>
        <v>22</v>
      </c>
      <c r="O2630">
        <f t="shared" si="251"/>
        <v>2.8</v>
      </c>
    </row>
    <row r="2631" spans="1:15">
      <c r="A2631" s="12" t="s">
        <v>41</v>
      </c>
      <c r="B2631" s="12">
        <v>4110</v>
      </c>
      <c r="C2631" s="14">
        <v>9.3889363300000001E-2</v>
      </c>
      <c r="D2631" s="13">
        <v>0.41299999999999998</v>
      </c>
      <c r="E2631" s="13">
        <v>56.5</v>
      </c>
      <c r="F2631" s="13">
        <v>0.7</v>
      </c>
      <c r="G2631" s="13">
        <v>0.09</v>
      </c>
      <c r="H2631" s="12">
        <v>1</v>
      </c>
      <c r="I2631" s="15">
        <f t="shared" si="246"/>
        <v>0.7</v>
      </c>
      <c r="J2631" s="15">
        <f t="shared" si="247"/>
        <v>0.09</v>
      </c>
      <c r="K2631" s="13">
        <v>146</v>
      </c>
      <c r="L2631" s="12">
        <f t="shared" si="248"/>
        <v>0.18257177899365415</v>
      </c>
      <c r="M2631">
        <f t="shared" si="249"/>
        <v>225</v>
      </c>
      <c r="N2631">
        <f t="shared" si="250"/>
        <v>0</v>
      </c>
      <c r="O2631">
        <f t="shared" si="251"/>
        <v>0</v>
      </c>
    </row>
    <row r="2632" spans="1:15">
      <c r="A2632" s="12" t="s">
        <v>41</v>
      </c>
      <c r="B2632" s="12">
        <v>1100</v>
      </c>
      <c r="C2632" s="14">
        <v>3.7047109525000002</v>
      </c>
      <c r="D2632" s="13">
        <v>0.34200000000000003</v>
      </c>
      <c r="E2632" s="13">
        <v>56.5</v>
      </c>
      <c r="F2632" s="13">
        <v>1.85</v>
      </c>
      <c r="G2632" s="13">
        <v>0.22</v>
      </c>
      <c r="H2632" s="12">
        <v>1</v>
      </c>
      <c r="I2632" s="15">
        <f t="shared" si="246"/>
        <v>1.85</v>
      </c>
      <c r="J2632" s="15">
        <f t="shared" si="247"/>
        <v>0.22</v>
      </c>
      <c r="K2632" s="13">
        <v>4768.7</v>
      </c>
      <c r="L2632" s="12">
        <f t="shared" si="248"/>
        <v>5.9655108112631252</v>
      </c>
      <c r="M2632">
        <f t="shared" si="249"/>
        <v>7358</v>
      </c>
      <c r="N2632">
        <f t="shared" si="250"/>
        <v>30</v>
      </c>
      <c r="O2632">
        <f t="shared" si="251"/>
        <v>3.6</v>
      </c>
    </row>
    <row r="2633" spans="1:15">
      <c r="A2633" s="12" t="s">
        <v>41</v>
      </c>
      <c r="B2633" s="12">
        <v>4110</v>
      </c>
      <c r="C2633" s="14">
        <v>15.158041363900001</v>
      </c>
      <c r="D2633" s="13">
        <v>0.41299999999999998</v>
      </c>
      <c r="E2633" s="13">
        <v>56.5</v>
      </c>
      <c r="F2633" s="13">
        <v>0.7</v>
      </c>
      <c r="G2633" s="13">
        <v>0.09</v>
      </c>
      <c r="H2633" s="12">
        <v>1</v>
      </c>
      <c r="I2633" s="15">
        <f t="shared" si="246"/>
        <v>0.7</v>
      </c>
      <c r="J2633" s="15">
        <f t="shared" si="247"/>
        <v>0.09</v>
      </c>
      <c r="K2633" s="13">
        <v>23561.599999999999</v>
      </c>
      <c r="L2633" s="12">
        <f t="shared" si="248"/>
        <v>29.475443017160377</v>
      </c>
      <c r="M2633">
        <f t="shared" si="249"/>
        <v>36357</v>
      </c>
      <c r="N2633">
        <f t="shared" si="250"/>
        <v>56</v>
      </c>
      <c r="O2633">
        <f t="shared" si="251"/>
        <v>7.2</v>
      </c>
    </row>
    <row r="2634" spans="1:15">
      <c r="A2634" s="12" t="s">
        <v>41</v>
      </c>
      <c r="B2634" s="12">
        <v>4110</v>
      </c>
      <c r="C2634" s="14">
        <v>4.6915153589000003</v>
      </c>
      <c r="D2634" s="13">
        <v>0.41299999999999998</v>
      </c>
      <c r="E2634" s="13">
        <v>56.5</v>
      </c>
      <c r="F2634" s="13">
        <v>0.7</v>
      </c>
      <c r="G2634" s="13">
        <v>0.09</v>
      </c>
      <c r="H2634" s="12">
        <v>1</v>
      </c>
      <c r="I2634" s="15">
        <f t="shared" si="246"/>
        <v>0.7</v>
      </c>
      <c r="J2634" s="15">
        <f t="shared" si="247"/>
        <v>0.09</v>
      </c>
      <c r="K2634" s="13">
        <v>7292.5</v>
      </c>
      <c r="L2634" s="12">
        <f t="shared" si="248"/>
        <v>9.1228470951876712</v>
      </c>
      <c r="M2634">
        <f t="shared" si="249"/>
        <v>11253</v>
      </c>
      <c r="N2634">
        <f t="shared" si="250"/>
        <v>17</v>
      </c>
      <c r="O2634">
        <f t="shared" si="251"/>
        <v>2.2000000000000002</v>
      </c>
    </row>
    <row r="2635" spans="1:15">
      <c r="A2635" s="12" t="s">
        <v>41</v>
      </c>
      <c r="B2635" s="12">
        <v>1100</v>
      </c>
      <c r="C2635" s="14">
        <v>10.3724822843</v>
      </c>
      <c r="D2635" s="13">
        <v>0.34200000000000003</v>
      </c>
      <c r="E2635" s="13">
        <v>56.5</v>
      </c>
      <c r="F2635" s="13">
        <v>1.85</v>
      </c>
      <c r="G2635" s="13">
        <v>0.22</v>
      </c>
      <c r="H2635" s="12">
        <v>1</v>
      </c>
      <c r="I2635" s="15">
        <f t="shared" si="246"/>
        <v>1.85</v>
      </c>
      <c r="J2635" s="15">
        <f t="shared" si="247"/>
        <v>0.22</v>
      </c>
      <c r="K2635" s="13">
        <v>13351.2</v>
      </c>
      <c r="L2635" s="12">
        <f t="shared" si="248"/>
        <v>16.702289598294076</v>
      </c>
      <c r="M2635">
        <f t="shared" si="249"/>
        <v>20602</v>
      </c>
      <c r="N2635">
        <f t="shared" si="250"/>
        <v>84</v>
      </c>
      <c r="O2635">
        <f t="shared" si="251"/>
        <v>10</v>
      </c>
    </row>
    <row r="2636" spans="1:15">
      <c r="A2636" s="12" t="s">
        <v>41</v>
      </c>
      <c r="B2636" s="12">
        <v>2210</v>
      </c>
      <c r="C2636" s="14">
        <v>0.50032332869999996</v>
      </c>
      <c r="D2636" s="13">
        <v>0.26800000000000002</v>
      </c>
      <c r="E2636" s="13">
        <v>56.5</v>
      </c>
      <c r="F2636" s="13">
        <v>1.92</v>
      </c>
      <c r="G2636" s="13">
        <v>0.50600000000000001</v>
      </c>
      <c r="H2636" s="12">
        <v>1</v>
      </c>
      <c r="I2636" s="15">
        <f t="shared" si="246"/>
        <v>1.92</v>
      </c>
      <c r="J2636" s="15">
        <f t="shared" si="247"/>
        <v>0.50600000000000001</v>
      </c>
      <c r="K2636" s="13">
        <v>504.6</v>
      </c>
      <c r="L2636" s="12">
        <f t="shared" si="248"/>
        <v>0.63132465359794998</v>
      </c>
      <c r="M2636">
        <f t="shared" si="249"/>
        <v>779</v>
      </c>
      <c r="N2636">
        <f t="shared" si="250"/>
        <v>3</v>
      </c>
      <c r="O2636">
        <f t="shared" si="251"/>
        <v>0.9</v>
      </c>
    </row>
    <row r="2637" spans="1:15">
      <c r="A2637" s="12" t="s">
        <v>41</v>
      </c>
      <c r="B2637" s="12">
        <v>2210</v>
      </c>
      <c r="C2637" s="14">
        <v>0.68494680149999998</v>
      </c>
      <c r="D2637" s="13">
        <v>0.26800000000000002</v>
      </c>
      <c r="E2637" s="13">
        <v>56.5</v>
      </c>
      <c r="F2637" s="13">
        <v>1.92</v>
      </c>
      <c r="G2637" s="13">
        <v>0.50600000000000001</v>
      </c>
      <c r="H2637" s="12">
        <v>1</v>
      </c>
      <c r="I2637" s="15">
        <f t="shared" si="246"/>
        <v>1.92</v>
      </c>
      <c r="J2637" s="15">
        <f t="shared" si="247"/>
        <v>0.50600000000000001</v>
      </c>
      <c r="K2637" s="13">
        <v>690.9</v>
      </c>
      <c r="L2637" s="12">
        <f t="shared" si="248"/>
        <v>0.86428870569275007</v>
      </c>
      <c r="M2637">
        <f t="shared" si="249"/>
        <v>1066</v>
      </c>
      <c r="N2637">
        <f t="shared" si="250"/>
        <v>5</v>
      </c>
      <c r="O2637">
        <f t="shared" si="251"/>
        <v>1.2</v>
      </c>
    </row>
    <row r="2638" spans="1:15">
      <c r="A2638" s="12" t="s">
        <v>41</v>
      </c>
      <c r="B2638" s="12">
        <v>2210</v>
      </c>
      <c r="C2638" s="14">
        <v>2.9997575307000002</v>
      </c>
      <c r="D2638" s="13">
        <v>0.26800000000000002</v>
      </c>
      <c r="E2638" s="13">
        <v>56.5</v>
      </c>
      <c r="F2638" s="13">
        <v>1.92</v>
      </c>
      <c r="G2638" s="13">
        <v>0.50600000000000001</v>
      </c>
      <c r="H2638" s="12">
        <v>1</v>
      </c>
      <c r="I2638" s="15">
        <f t="shared" si="246"/>
        <v>1.92</v>
      </c>
      <c r="J2638" s="15">
        <f t="shared" si="247"/>
        <v>0.50600000000000001</v>
      </c>
      <c r="K2638" s="13">
        <v>3025.7</v>
      </c>
      <c r="L2638" s="12">
        <f t="shared" si="248"/>
        <v>3.7851940441549505</v>
      </c>
      <c r="M2638">
        <f t="shared" si="249"/>
        <v>4669</v>
      </c>
      <c r="N2638">
        <f t="shared" si="250"/>
        <v>20</v>
      </c>
      <c r="O2638">
        <f t="shared" si="251"/>
        <v>5.2</v>
      </c>
    </row>
    <row r="2639" spans="1:15">
      <c r="A2639" s="12" t="s">
        <v>41</v>
      </c>
      <c r="B2639" s="12">
        <v>2210</v>
      </c>
      <c r="C2639" s="14">
        <v>0.42393704970000001</v>
      </c>
      <c r="D2639" s="13">
        <v>0.26800000000000002</v>
      </c>
      <c r="E2639" s="13">
        <v>56.5</v>
      </c>
      <c r="F2639" s="13">
        <v>1.92</v>
      </c>
      <c r="G2639" s="13">
        <v>0.50600000000000001</v>
      </c>
      <c r="H2639" s="12">
        <v>1</v>
      </c>
      <c r="I2639" s="15">
        <f t="shared" si="246"/>
        <v>1.92</v>
      </c>
      <c r="J2639" s="15">
        <f t="shared" si="247"/>
        <v>0.50600000000000001</v>
      </c>
      <c r="K2639" s="13">
        <v>427.6</v>
      </c>
      <c r="L2639" s="12">
        <f t="shared" si="248"/>
        <v>0.53493790054645007</v>
      </c>
      <c r="M2639">
        <f t="shared" si="249"/>
        <v>660</v>
      </c>
      <c r="N2639">
        <f t="shared" si="250"/>
        <v>3</v>
      </c>
      <c r="O2639">
        <f t="shared" si="251"/>
        <v>0.7</v>
      </c>
    </row>
    <row r="2640" spans="1:15">
      <c r="A2640" s="12" t="s">
        <v>41</v>
      </c>
      <c r="B2640" s="12">
        <v>2210</v>
      </c>
      <c r="C2640" s="14">
        <v>0.82663778060000004</v>
      </c>
      <c r="D2640" s="13">
        <v>0.26800000000000002</v>
      </c>
      <c r="E2640" s="13">
        <v>56.5</v>
      </c>
      <c r="F2640" s="13">
        <v>1.92</v>
      </c>
      <c r="G2640" s="13">
        <v>0.50600000000000001</v>
      </c>
      <c r="H2640" s="12">
        <v>1</v>
      </c>
      <c r="I2640" s="15">
        <f t="shared" si="246"/>
        <v>1.92</v>
      </c>
      <c r="J2640" s="15">
        <f t="shared" si="247"/>
        <v>0.50600000000000001</v>
      </c>
      <c r="K2640" s="13">
        <v>833.8</v>
      </c>
      <c r="L2640" s="12">
        <f t="shared" si="248"/>
        <v>1.0430791061537668</v>
      </c>
      <c r="M2640">
        <f t="shared" si="249"/>
        <v>1287</v>
      </c>
      <c r="N2640">
        <f t="shared" si="250"/>
        <v>5</v>
      </c>
      <c r="O2640">
        <f t="shared" si="251"/>
        <v>1.4</v>
      </c>
    </row>
    <row r="2641" spans="1:15">
      <c r="A2641" s="12" t="s">
        <v>41</v>
      </c>
      <c r="B2641" s="12">
        <v>6430</v>
      </c>
      <c r="C2641" s="14">
        <v>0.5560686681</v>
      </c>
      <c r="D2641" s="13">
        <v>0.30299999999999999</v>
      </c>
      <c r="E2641" s="13">
        <v>56.5</v>
      </c>
      <c r="F2641" s="13">
        <v>0</v>
      </c>
      <c r="G2641" s="13">
        <v>0</v>
      </c>
      <c r="H2641" s="12">
        <v>1</v>
      </c>
      <c r="I2641" s="15">
        <f t="shared" si="246"/>
        <v>0</v>
      </c>
      <c r="J2641" s="15">
        <f t="shared" si="247"/>
        <v>0</v>
      </c>
      <c r="K2641" s="13">
        <v>634.1</v>
      </c>
      <c r="L2641" s="12">
        <f t="shared" si="248"/>
        <v>0.79330146362816245</v>
      </c>
      <c r="M2641">
        <f t="shared" si="249"/>
        <v>979</v>
      </c>
      <c r="N2641">
        <f t="shared" si="250"/>
        <v>0</v>
      </c>
      <c r="O2641">
        <f t="shared" si="251"/>
        <v>0</v>
      </c>
    </row>
    <row r="2642" spans="1:15">
      <c r="A2642" s="12" t="s">
        <v>41</v>
      </c>
      <c r="B2642" s="12">
        <v>4110</v>
      </c>
      <c r="C2642" s="14">
        <v>9.3937407998999998</v>
      </c>
      <c r="D2642" s="13">
        <v>0.41299999999999998</v>
      </c>
      <c r="E2642" s="13">
        <v>56.5</v>
      </c>
      <c r="F2642" s="13">
        <v>0.7</v>
      </c>
      <c r="G2642" s="13">
        <v>0.09</v>
      </c>
      <c r="H2642" s="12">
        <v>1</v>
      </c>
      <c r="I2642" s="15">
        <f t="shared" si="246"/>
        <v>0.7</v>
      </c>
      <c r="J2642" s="15">
        <f t="shared" si="247"/>
        <v>0.09</v>
      </c>
      <c r="K2642" s="13">
        <v>14601.8</v>
      </c>
      <c r="L2642" s="12">
        <f t="shared" si="248"/>
        <v>18.266520391272213</v>
      </c>
      <c r="M2642">
        <f t="shared" si="249"/>
        <v>22531</v>
      </c>
      <c r="N2642">
        <f t="shared" si="250"/>
        <v>35</v>
      </c>
      <c r="O2642">
        <f t="shared" si="251"/>
        <v>4.5</v>
      </c>
    </row>
    <row r="2643" spans="1:15">
      <c r="A2643" s="12" t="s">
        <v>41</v>
      </c>
      <c r="B2643" s="12">
        <v>2120</v>
      </c>
      <c r="C2643" s="14">
        <v>60.763876590700001</v>
      </c>
      <c r="D2643" s="13">
        <v>0.41099999999999998</v>
      </c>
      <c r="E2643" s="13">
        <v>56.5</v>
      </c>
      <c r="F2643" s="13">
        <v>2.52</v>
      </c>
      <c r="G2643" s="13">
        <v>0.09</v>
      </c>
      <c r="H2643" s="12">
        <v>1</v>
      </c>
      <c r="I2643" s="15">
        <f t="shared" si="246"/>
        <v>2.52</v>
      </c>
      <c r="J2643" s="15">
        <f t="shared" si="247"/>
        <v>0.09</v>
      </c>
      <c r="K2643" s="13">
        <v>93994.5</v>
      </c>
      <c r="L2643" s="12">
        <f t="shared" si="248"/>
        <v>117.58569668757833</v>
      </c>
      <c r="M2643">
        <f t="shared" si="249"/>
        <v>145040</v>
      </c>
      <c r="N2643">
        <f t="shared" si="250"/>
        <v>806</v>
      </c>
      <c r="O2643">
        <f t="shared" si="251"/>
        <v>28.8</v>
      </c>
    </row>
    <row r="2644" spans="1:15">
      <c r="A2644" s="12" t="s">
        <v>41</v>
      </c>
      <c r="B2644" s="12">
        <v>4110</v>
      </c>
      <c r="C2644" s="14">
        <v>0.13653326239999999</v>
      </c>
      <c r="D2644" s="13">
        <v>0.41299999999999998</v>
      </c>
      <c r="E2644" s="13">
        <v>56.5</v>
      </c>
      <c r="F2644" s="13">
        <v>0.7</v>
      </c>
      <c r="G2644" s="13">
        <v>0.09</v>
      </c>
      <c r="H2644" s="12">
        <v>1</v>
      </c>
      <c r="I2644" s="15">
        <f t="shared" si="246"/>
        <v>0.7</v>
      </c>
      <c r="J2644" s="15">
        <f t="shared" si="247"/>
        <v>0.09</v>
      </c>
      <c r="K2644" s="13">
        <v>212.2</v>
      </c>
      <c r="L2644" s="12">
        <f t="shared" si="248"/>
        <v>0.2654946176227333</v>
      </c>
      <c r="M2644">
        <f t="shared" si="249"/>
        <v>327</v>
      </c>
      <c r="N2644">
        <f t="shared" si="250"/>
        <v>1</v>
      </c>
      <c r="O2644">
        <f t="shared" si="251"/>
        <v>0.1</v>
      </c>
    </row>
    <row r="2645" spans="1:15">
      <c r="A2645" s="12" t="s">
        <v>41</v>
      </c>
      <c r="B2645" s="12">
        <v>5300</v>
      </c>
      <c r="C2645" s="14">
        <v>5.5650100700000003E-2</v>
      </c>
      <c r="D2645" s="13">
        <v>0.5</v>
      </c>
      <c r="E2645" s="13">
        <v>56.5</v>
      </c>
      <c r="F2645" s="13">
        <v>0.6</v>
      </c>
      <c r="G2645" s="13">
        <v>0.13500000000000001</v>
      </c>
      <c r="H2645" s="12">
        <v>1</v>
      </c>
      <c r="I2645" s="15">
        <f t="shared" si="246"/>
        <v>0.6</v>
      </c>
      <c r="J2645" s="15">
        <f t="shared" si="247"/>
        <v>0.13500000000000001</v>
      </c>
      <c r="K2645" s="13">
        <v>104.7</v>
      </c>
      <c r="L2645" s="12">
        <f t="shared" si="248"/>
        <v>0.13100961206458334</v>
      </c>
      <c r="M2645">
        <f t="shared" si="249"/>
        <v>162</v>
      </c>
      <c r="N2645">
        <f t="shared" si="250"/>
        <v>0</v>
      </c>
      <c r="O2645">
        <f t="shared" si="251"/>
        <v>0</v>
      </c>
    </row>
    <row r="2646" spans="1:15">
      <c r="A2646" s="12" t="s">
        <v>41</v>
      </c>
      <c r="B2646" s="12">
        <v>5300</v>
      </c>
      <c r="C2646" s="14">
        <v>1.3518673700000001E-2</v>
      </c>
      <c r="D2646" s="13">
        <v>0.5</v>
      </c>
      <c r="E2646" s="13">
        <v>56.5</v>
      </c>
      <c r="F2646" s="13">
        <v>0.6</v>
      </c>
      <c r="G2646" s="13">
        <v>0.13500000000000001</v>
      </c>
      <c r="H2646" s="12">
        <v>1</v>
      </c>
      <c r="I2646" s="15">
        <f t="shared" si="246"/>
        <v>0.6</v>
      </c>
      <c r="J2646" s="15">
        <f t="shared" si="247"/>
        <v>0.13500000000000001</v>
      </c>
      <c r="K2646" s="13">
        <v>25.4</v>
      </c>
      <c r="L2646" s="12">
        <f t="shared" si="248"/>
        <v>3.1825211002083333E-2</v>
      </c>
      <c r="M2646">
        <f t="shared" si="249"/>
        <v>39</v>
      </c>
      <c r="N2646">
        <f t="shared" si="250"/>
        <v>0</v>
      </c>
      <c r="O2646">
        <f t="shared" si="251"/>
        <v>0</v>
      </c>
    </row>
    <row r="2647" spans="1:15">
      <c r="A2647" s="12" t="s">
        <v>41</v>
      </c>
      <c r="B2647" s="12">
        <v>1620</v>
      </c>
      <c r="C2647" s="14">
        <v>4.9995499999999999E-5</v>
      </c>
      <c r="D2647" s="13">
        <v>0.38900000000000001</v>
      </c>
      <c r="E2647" s="13">
        <v>56.5</v>
      </c>
      <c r="F2647" s="13">
        <v>1.18</v>
      </c>
      <c r="G2647" s="13">
        <v>0.15</v>
      </c>
      <c r="H2647" s="12">
        <v>1</v>
      </c>
      <c r="I2647" s="15">
        <f t="shared" si="246"/>
        <v>1.18</v>
      </c>
      <c r="J2647" s="15">
        <f t="shared" si="247"/>
        <v>0.15</v>
      </c>
      <c r="K2647" s="13">
        <v>0.1</v>
      </c>
      <c r="L2647" s="12">
        <f t="shared" si="248"/>
        <v>9.1568841395833325E-5</v>
      </c>
      <c r="M2647">
        <f t="shared" si="249"/>
        <v>0</v>
      </c>
      <c r="N2647">
        <f t="shared" si="250"/>
        <v>0</v>
      </c>
      <c r="O2647">
        <f t="shared" si="251"/>
        <v>0</v>
      </c>
    </row>
    <row r="2648" spans="1:15">
      <c r="A2648" s="12" t="s">
        <v>41</v>
      </c>
      <c r="B2648" s="12">
        <v>1620</v>
      </c>
      <c r="C2648" s="14">
        <v>0.1753256255</v>
      </c>
      <c r="D2648" s="13">
        <v>0.38900000000000001</v>
      </c>
      <c r="E2648" s="13">
        <v>56.5</v>
      </c>
      <c r="F2648" s="13">
        <v>1.18</v>
      </c>
      <c r="G2648" s="13">
        <v>0.15</v>
      </c>
      <c r="H2648" s="12">
        <v>1</v>
      </c>
      <c r="I2648" s="15">
        <f t="shared" si="246"/>
        <v>1.18</v>
      </c>
      <c r="J2648" s="15">
        <f t="shared" si="247"/>
        <v>0.15</v>
      </c>
      <c r="K2648" s="13">
        <v>256.7</v>
      </c>
      <c r="L2648" s="12">
        <f t="shared" si="248"/>
        <v>0.32111618833764582</v>
      </c>
      <c r="M2648">
        <f t="shared" si="249"/>
        <v>396</v>
      </c>
      <c r="N2648">
        <f t="shared" si="250"/>
        <v>1</v>
      </c>
      <c r="O2648">
        <f t="shared" si="251"/>
        <v>0.1</v>
      </c>
    </row>
    <row r="2649" spans="1:15">
      <c r="A2649" s="12" t="s">
        <v>41</v>
      </c>
      <c r="B2649" s="12">
        <v>4110</v>
      </c>
      <c r="C2649" s="14">
        <v>0.2682965336</v>
      </c>
      <c r="D2649" s="13">
        <v>0.41299999999999998</v>
      </c>
      <c r="E2649" s="13">
        <v>56.5</v>
      </c>
      <c r="F2649" s="13">
        <v>0.7</v>
      </c>
      <c r="G2649" s="13">
        <v>0.09</v>
      </c>
      <c r="H2649" s="12">
        <v>1</v>
      </c>
      <c r="I2649" s="15">
        <f t="shared" si="246"/>
        <v>0.7</v>
      </c>
      <c r="J2649" s="15">
        <f t="shared" si="247"/>
        <v>0.09</v>
      </c>
      <c r="K2649" s="13">
        <v>417.1</v>
      </c>
      <c r="L2649" s="12">
        <f t="shared" si="248"/>
        <v>0.52171378860743334</v>
      </c>
      <c r="M2649">
        <f t="shared" si="249"/>
        <v>644</v>
      </c>
      <c r="N2649">
        <f t="shared" si="250"/>
        <v>1</v>
      </c>
      <c r="O2649">
        <f t="shared" si="251"/>
        <v>0.1</v>
      </c>
    </row>
    <row r="2650" spans="1:15">
      <c r="A2650" s="12" t="s">
        <v>41</v>
      </c>
      <c r="B2650" s="12">
        <v>2120</v>
      </c>
      <c r="C2650" s="14">
        <v>12.4050208805</v>
      </c>
      <c r="D2650" s="13">
        <v>0.41099999999999998</v>
      </c>
      <c r="E2650" s="13">
        <v>56.5</v>
      </c>
      <c r="F2650" s="13">
        <v>2.52</v>
      </c>
      <c r="G2650" s="13">
        <v>0.09</v>
      </c>
      <c r="H2650" s="12">
        <v>1</v>
      </c>
      <c r="I2650" s="15">
        <f t="shared" si="246"/>
        <v>2.52</v>
      </c>
      <c r="J2650" s="15">
        <f t="shared" si="247"/>
        <v>0.09</v>
      </c>
      <c r="K2650" s="13">
        <v>19189.099999999999</v>
      </c>
      <c r="L2650" s="12">
        <f t="shared" si="248"/>
        <v>24.005266031377563</v>
      </c>
      <c r="M2650">
        <f t="shared" si="249"/>
        <v>29610</v>
      </c>
      <c r="N2650">
        <f t="shared" si="250"/>
        <v>165</v>
      </c>
      <c r="O2650">
        <f t="shared" si="251"/>
        <v>5.9</v>
      </c>
    </row>
    <row r="2651" spans="1:15">
      <c r="A2651" s="12" t="s">
        <v>41</v>
      </c>
      <c r="B2651" s="12">
        <v>2210</v>
      </c>
      <c r="C2651" s="14">
        <v>3.3078407328999999</v>
      </c>
      <c r="D2651" s="13">
        <v>0.26800000000000002</v>
      </c>
      <c r="E2651" s="13">
        <v>56.5</v>
      </c>
      <c r="F2651" s="13">
        <v>1.92</v>
      </c>
      <c r="G2651" s="13">
        <v>0.50600000000000001</v>
      </c>
      <c r="H2651" s="12">
        <v>1</v>
      </c>
      <c r="I2651" s="15">
        <f t="shared" si="246"/>
        <v>1.92</v>
      </c>
      <c r="J2651" s="15">
        <f t="shared" si="247"/>
        <v>0.50600000000000001</v>
      </c>
      <c r="K2651" s="13">
        <v>3336.4</v>
      </c>
      <c r="L2651" s="12">
        <f t="shared" si="248"/>
        <v>4.1739436981309836</v>
      </c>
      <c r="M2651">
        <f t="shared" si="249"/>
        <v>5148</v>
      </c>
      <c r="N2651">
        <f t="shared" si="250"/>
        <v>22</v>
      </c>
      <c r="O2651">
        <f t="shared" si="251"/>
        <v>5.7</v>
      </c>
    </row>
    <row r="2652" spans="1:15">
      <c r="A2652" s="12" t="s">
        <v>41</v>
      </c>
      <c r="B2652" s="12">
        <v>1620</v>
      </c>
      <c r="C2652" s="14">
        <v>13.1467889954</v>
      </c>
      <c r="D2652" s="13">
        <v>0.38900000000000001</v>
      </c>
      <c r="E2652" s="13">
        <v>56.5</v>
      </c>
      <c r="F2652" s="13">
        <v>1.18</v>
      </c>
      <c r="G2652" s="13">
        <v>0.15</v>
      </c>
      <c r="H2652" s="12">
        <v>1</v>
      </c>
      <c r="I2652" s="15">
        <f t="shared" si="246"/>
        <v>1.18</v>
      </c>
      <c r="J2652" s="15">
        <f t="shared" si="247"/>
        <v>0.15</v>
      </c>
      <c r="K2652" s="13">
        <v>19248</v>
      </c>
      <c r="L2652" s="12">
        <f t="shared" si="248"/>
        <v>24.078891827949906</v>
      </c>
      <c r="M2652">
        <f t="shared" si="249"/>
        <v>29701</v>
      </c>
      <c r="N2652">
        <f t="shared" si="250"/>
        <v>77</v>
      </c>
      <c r="O2652">
        <f t="shared" si="251"/>
        <v>9.8000000000000007</v>
      </c>
    </row>
    <row r="2653" spans="1:15">
      <c r="A2653" s="12" t="s">
        <v>41</v>
      </c>
      <c r="B2653" s="12">
        <v>1550</v>
      </c>
      <c r="C2653" s="14">
        <v>1.5560297E-3</v>
      </c>
      <c r="D2653" s="13">
        <v>0.57699999999999996</v>
      </c>
      <c r="E2653" s="13">
        <v>56.5</v>
      </c>
      <c r="F2653" s="13">
        <v>1.55</v>
      </c>
      <c r="G2653" s="13">
        <v>0.15</v>
      </c>
      <c r="H2653" s="12">
        <v>1</v>
      </c>
      <c r="I2653" s="15">
        <f t="shared" si="246"/>
        <v>1.55</v>
      </c>
      <c r="J2653" s="15">
        <f t="shared" si="247"/>
        <v>0.15</v>
      </c>
      <c r="K2653" s="13">
        <v>3.4</v>
      </c>
      <c r="L2653" s="12">
        <f t="shared" si="248"/>
        <v>4.2272788529041658E-3</v>
      </c>
      <c r="M2653">
        <f t="shared" si="249"/>
        <v>5</v>
      </c>
      <c r="N2653">
        <f t="shared" si="250"/>
        <v>0</v>
      </c>
      <c r="O2653">
        <f t="shared" si="251"/>
        <v>0</v>
      </c>
    </row>
    <row r="2654" spans="1:15">
      <c r="A2654" s="12" t="s">
        <v>41</v>
      </c>
      <c r="B2654" s="12">
        <v>2210</v>
      </c>
      <c r="C2654" s="14">
        <v>0.90342647480000005</v>
      </c>
      <c r="D2654" s="13">
        <v>0.26800000000000002</v>
      </c>
      <c r="E2654" s="13">
        <v>56.5</v>
      </c>
      <c r="F2654" s="13">
        <v>1.92</v>
      </c>
      <c r="G2654" s="13">
        <v>0.50600000000000001</v>
      </c>
      <c r="H2654" s="12">
        <v>1</v>
      </c>
      <c r="I2654" s="15">
        <f t="shared" si="246"/>
        <v>1.92</v>
      </c>
      <c r="J2654" s="15">
        <f t="shared" si="247"/>
        <v>0.50600000000000001</v>
      </c>
      <c r="K2654" s="13">
        <v>911.2</v>
      </c>
      <c r="L2654" s="12">
        <f t="shared" si="248"/>
        <v>1.1399736401184668</v>
      </c>
      <c r="M2654">
        <f t="shared" si="249"/>
        <v>1406</v>
      </c>
      <c r="N2654">
        <f t="shared" si="250"/>
        <v>6</v>
      </c>
      <c r="O2654">
        <f t="shared" si="251"/>
        <v>1.6</v>
      </c>
    </row>
    <row r="2655" spans="1:15">
      <c r="A2655" s="12" t="s">
        <v>41</v>
      </c>
      <c r="B2655" s="12">
        <v>2110</v>
      </c>
      <c r="C2655" s="14">
        <v>6.15514229E-2</v>
      </c>
      <c r="D2655" s="13">
        <v>0.40500000000000003</v>
      </c>
      <c r="E2655" s="13">
        <v>56.5</v>
      </c>
      <c r="F2655" s="13">
        <v>2.7</v>
      </c>
      <c r="G2655" s="13">
        <v>0.57599999999999996</v>
      </c>
      <c r="H2655" s="12">
        <v>1</v>
      </c>
      <c r="I2655" s="15">
        <f t="shared" si="246"/>
        <v>2.7</v>
      </c>
      <c r="J2655" s="15">
        <f t="shared" si="247"/>
        <v>0.57599999999999996</v>
      </c>
      <c r="K2655" s="13">
        <v>93.8</v>
      </c>
      <c r="L2655" s="12">
        <f t="shared" si="248"/>
        <v>0.11737086954243751</v>
      </c>
      <c r="M2655">
        <f t="shared" si="249"/>
        <v>145</v>
      </c>
      <c r="N2655">
        <f t="shared" si="250"/>
        <v>1</v>
      </c>
      <c r="O2655">
        <f t="shared" si="251"/>
        <v>0.2</v>
      </c>
    </row>
    <row r="2656" spans="1:15">
      <c r="A2656" s="12" t="s">
        <v>41</v>
      </c>
      <c r="B2656" s="12">
        <v>1100</v>
      </c>
      <c r="C2656" s="14">
        <v>6.5531995373000003</v>
      </c>
      <c r="D2656" s="13">
        <v>0.34200000000000003</v>
      </c>
      <c r="E2656" s="13">
        <v>56.5</v>
      </c>
      <c r="F2656" s="13">
        <v>1.85</v>
      </c>
      <c r="G2656" s="13">
        <v>0.22</v>
      </c>
      <c r="H2656" s="12">
        <v>1</v>
      </c>
      <c r="I2656" s="15">
        <f t="shared" si="246"/>
        <v>1.85</v>
      </c>
      <c r="J2656" s="15">
        <f t="shared" si="247"/>
        <v>0.22</v>
      </c>
      <c r="K2656" s="13">
        <v>8435.1</v>
      </c>
      <c r="L2656" s="12">
        <f t="shared" si="248"/>
        <v>10.552289554937326</v>
      </c>
      <c r="M2656">
        <f t="shared" si="249"/>
        <v>13016</v>
      </c>
      <c r="N2656">
        <f t="shared" si="250"/>
        <v>53</v>
      </c>
      <c r="O2656">
        <f t="shared" si="251"/>
        <v>6.3</v>
      </c>
    </row>
    <row r="2657" spans="1:15">
      <c r="A2657" s="12" t="s">
        <v>41</v>
      </c>
      <c r="B2657" s="12">
        <v>4110</v>
      </c>
      <c r="C2657" s="14">
        <v>2.5495154440999999</v>
      </c>
      <c r="D2657" s="13">
        <v>0.41299999999999998</v>
      </c>
      <c r="E2657" s="13">
        <v>56.5</v>
      </c>
      <c r="F2657" s="13">
        <v>0.7</v>
      </c>
      <c r="G2657" s="13">
        <v>0.09</v>
      </c>
      <c r="H2657" s="12">
        <v>1</v>
      </c>
      <c r="I2657" s="15">
        <f t="shared" si="246"/>
        <v>0.7</v>
      </c>
      <c r="J2657" s="15">
        <f t="shared" si="247"/>
        <v>0.09</v>
      </c>
      <c r="K2657" s="13">
        <v>3962.8</v>
      </c>
      <c r="L2657" s="12">
        <f t="shared" si="248"/>
        <v>4.9576390108626205</v>
      </c>
      <c r="M2657">
        <f t="shared" si="249"/>
        <v>6115</v>
      </c>
      <c r="N2657">
        <f t="shared" si="250"/>
        <v>9</v>
      </c>
      <c r="O2657">
        <f t="shared" si="251"/>
        <v>1.2</v>
      </c>
    </row>
    <row r="2658" spans="1:15">
      <c r="A2658" s="12" t="s">
        <v>41</v>
      </c>
      <c r="B2658" s="12">
        <v>4110</v>
      </c>
      <c r="C2658" s="14">
        <v>0.19851170460000001</v>
      </c>
      <c r="D2658" s="13">
        <v>0.41299999999999998</v>
      </c>
      <c r="E2658" s="13">
        <v>56.5</v>
      </c>
      <c r="F2658" s="13">
        <v>0.7</v>
      </c>
      <c r="G2658" s="13">
        <v>0.09</v>
      </c>
      <c r="H2658" s="12">
        <v>1</v>
      </c>
      <c r="I2658" s="15">
        <f t="shared" si="246"/>
        <v>0.7</v>
      </c>
      <c r="J2658" s="15">
        <f t="shared" si="247"/>
        <v>0.09</v>
      </c>
      <c r="K2658" s="13">
        <v>308.60000000000002</v>
      </c>
      <c r="L2658" s="12">
        <f t="shared" si="248"/>
        <v>0.38601428091572498</v>
      </c>
      <c r="M2658">
        <f t="shared" si="249"/>
        <v>476</v>
      </c>
      <c r="N2658">
        <f t="shared" si="250"/>
        <v>1</v>
      </c>
      <c r="O2658">
        <f t="shared" si="251"/>
        <v>0.1</v>
      </c>
    </row>
    <row r="2659" spans="1:15">
      <c r="A2659" s="12" t="s">
        <v>41</v>
      </c>
      <c r="B2659" s="12">
        <v>4110</v>
      </c>
      <c r="C2659" s="14">
        <v>1.5222755347000001</v>
      </c>
      <c r="D2659" s="13">
        <v>0.41299999999999998</v>
      </c>
      <c r="E2659" s="13">
        <v>56.5</v>
      </c>
      <c r="F2659" s="13">
        <v>0.7</v>
      </c>
      <c r="G2659" s="13">
        <v>0.09</v>
      </c>
      <c r="H2659" s="12">
        <v>1</v>
      </c>
      <c r="I2659" s="15">
        <f t="shared" si="246"/>
        <v>0.7</v>
      </c>
      <c r="J2659" s="15">
        <f t="shared" si="247"/>
        <v>0.09</v>
      </c>
      <c r="K2659" s="13">
        <v>2366.1</v>
      </c>
      <c r="L2659" s="12">
        <f t="shared" si="248"/>
        <v>2.9601282053714293</v>
      </c>
      <c r="M2659">
        <f t="shared" si="249"/>
        <v>3651</v>
      </c>
      <c r="N2659">
        <f t="shared" si="250"/>
        <v>6</v>
      </c>
      <c r="O2659">
        <f t="shared" si="251"/>
        <v>0.7</v>
      </c>
    </row>
    <row r="2660" spans="1:15">
      <c r="A2660" s="12" t="s">
        <v>41</v>
      </c>
      <c r="B2660" s="12">
        <v>5300</v>
      </c>
      <c r="C2660" s="14">
        <v>12.125995812899999</v>
      </c>
      <c r="D2660" s="13">
        <v>0.5</v>
      </c>
      <c r="E2660" s="13">
        <v>56.5</v>
      </c>
      <c r="F2660" s="13">
        <v>0.6</v>
      </c>
      <c r="G2660" s="13">
        <v>0.13500000000000001</v>
      </c>
      <c r="H2660" s="12">
        <v>1</v>
      </c>
      <c r="I2660" s="15">
        <f t="shared" si="246"/>
        <v>0.6</v>
      </c>
      <c r="J2660" s="15">
        <f t="shared" si="247"/>
        <v>0.13500000000000001</v>
      </c>
      <c r="K2660" s="13">
        <v>22819.3</v>
      </c>
      <c r="L2660" s="12">
        <f t="shared" si="248"/>
        <v>28.546615142868749</v>
      </c>
      <c r="M2660">
        <f t="shared" si="249"/>
        <v>35212</v>
      </c>
      <c r="N2660">
        <f t="shared" si="250"/>
        <v>47</v>
      </c>
      <c r="O2660">
        <f t="shared" si="251"/>
        <v>10.5</v>
      </c>
    </row>
    <row r="2661" spans="1:15">
      <c r="A2661" s="12" t="s">
        <v>41</v>
      </c>
      <c r="B2661" s="12">
        <v>2210</v>
      </c>
      <c r="C2661" s="14">
        <v>12.740232888</v>
      </c>
      <c r="D2661" s="13">
        <v>0.26800000000000002</v>
      </c>
      <c r="E2661" s="13">
        <v>56.5</v>
      </c>
      <c r="F2661" s="13">
        <v>1.92</v>
      </c>
      <c r="G2661" s="13">
        <v>0.50600000000000001</v>
      </c>
      <c r="H2661" s="12">
        <v>1</v>
      </c>
      <c r="I2661" s="15">
        <f t="shared" si="246"/>
        <v>1.92</v>
      </c>
      <c r="J2661" s="15">
        <f t="shared" si="247"/>
        <v>0.50600000000000001</v>
      </c>
      <c r="K2661" s="13">
        <v>12850.6</v>
      </c>
      <c r="L2661" s="12">
        <f t="shared" si="248"/>
        <v>16.076050532508003</v>
      </c>
      <c r="M2661">
        <f t="shared" si="249"/>
        <v>19829</v>
      </c>
      <c r="N2661">
        <f t="shared" si="250"/>
        <v>84</v>
      </c>
      <c r="O2661">
        <f t="shared" si="251"/>
        <v>22.1</v>
      </c>
    </row>
    <row r="2662" spans="1:15">
      <c r="A2662" s="12" t="s">
        <v>41</v>
      </c>
      <c r="B2662" s="12">
        <v>1620</v>
      </c>
      <c r="C2662" s="14">
        <v>5.2877640699999999E-2</v>
      </c>
      <c r="D2662" s="13">
        <v>0.30399999999999999</v>
      </c>
      <c r="E2662" s="13">
        <v>56.5</v>
      </c>
      <c r="F2662" s="13">
        <v>1.18</v>
      </c>
      <c r="G2662" s="13">
        <v>0.15</v>
      </c>
      <c r="H2662" s="12">
        <v>1</v>
      </c>
      <c r="I2662" s="15">
        <f t="shared" si="246"/>
        <v>1.18</v>
      </c>
      <c r="J2662" s="15">
        <f t="shared" si="247"/>
        <v>0.15</v>
      </c>
      <c r="K2662" s="13">
        <v>60.5</v>
      </c>
      <c r="L2662" s="12">
        <f t="shared" si="248"/>
        <v>7.5685529721933334E-2</v>
      </c>
      <c r="M2662">
        <f t="shared" si="249"/>
        <v>93</v>
      </c>
      <c r="N2662">
        <f t="shared" si="250"/>
        <v>0</v>
      </c>
      <c r="O2662">
        <f t="shared" si="251"/>
        <v>0</v>
      </c>
    </row>
    <row r="2663" spans="1:15">
      <c r="A2663" s="12" t="s">
        <v>41</v>
      </c>
      <c r="B2663" s="12">
        <v>5300</v>
      </c>
      <c r="C2663" s="14">
        <v>1.6306867799999999E-2</v>
      </c>
      <c r="D2663" s="13">
        <v>0.5</v>
      </c>
      <c r="E2663" s="13">
        <v>56.5</v>
      </c>
      <c r="F2663" s="13">
        <v>0.6</v>
      </c>
      <c r="G2663" s="13">
        <v>0.13500000000000001</v>
      </c>
      <c r="H2663" s="12">
        <v>1</v>
      </c>
      <c r="I2663" s="15">
        <f t="shared" si="246"/>
        <v>0.6</v>
      </c>
      <c r="J2663" s="15">
        <f t="shared" si="247"/>
        <v>0.13500000000000001</v>
      </c>
      <c r="K2663" s="13">
        <v>30.7</v>
      </c>
      <c r="L2663" s="12">
        <f t="shared" si="248"/>
        <v>3.8389084612499999E-2</v>
      </c>
      <c r="M2663">
        <f t="shared" si="249"/>
        <v>47</v>
      </c>
      <c r="N2663">
        <f t="shared" si="250"/>
        <v>0</v>
      </c>
      <c r="O2663">
        <f t="shared" si="251"/>
        <v>0</v>
      </c>
    </row>
    <row r="2664" spans="1:15">
      <c r="A2664" s="12" t="s">
        <v>41</v>
      </c>
      <c r="B2664" s="12">
        <v>1620</v>
      </c>
      <c r="C2664" s="14">
        <v>2.1864565E-3</v>
      </c>
      <c r="D2664" s="13">
        <v>0.30399999999999999</v>
      </c>
      <c r="E2664" s="13">
        <v>56.5</v>
      </c>
      <c r="F2664" s="13">
        <v>1.18</v>
      </c>
      <c r="G2664" s="13">
        <v>0.15</v>
      </c>
      <c r="H2664" s="12">
        <v>1</v>
      </c>
      <c r="I2664" s="15">
        <f t="shared" si="246"/>
        <v>1.18</v>
      </c>
      <c r="J2664" s="15">
        <f t="shared" si="247"/>
        <v>0.15</v>
      </c>
      <c r="K2664" s="13">
        <v>2.5</v>
      </c>
      <c r="L2664" s="12">
        <f t="shared" si="248"/>
        <v>3.1295480703333327E-3</v>
      </c>
      <c r="M2664">
        <f t="shared" si="249"/>
        <v>4</v>
      </c>
      <c r="N2664">
        <f t="shared" si="250"/>
        <v>0</v>
      </c>
      <c r="O2664">
        <f t="shared" si="251"/>
        <v>0</v>
      </c>
    </row>
    <row r="2665" spans="1:15">
      <c r="A2665" s="12" t="s">
        <v>41</v>
      </c>
      <c r="B2665" s="12">
        <v>1550</v>
      </c>
      <c r="C2665" s="14">
        <v>7.8539882800000002E-2</v>
      </c>
      <c r="D2665" s="13">
        <v>0.60899999999999999</v>
      </c>
      <c r="E2665" s="13">
        <v>56.5</v>
      </c>
      <c r="F2665" s="13">
        <v>1.55</v>
      </c>
      <c r="G2665" s="13">
        <v>0.15</v>
      </c>
      <c r="H2665" s="12">
        <v>1</v>
      </c>
      <c r="I2665" s="15">
        <f t="shared" si="246"/>
        <v>1.55</v>
      </c>
      <c r="J2665" s="15">
        <f t="shared" si="247"/>
        <v>0.15</v>
      </c>
      <c r="K2665" s="13">
        <v>180</v>
      </c>
      <c r="L2665" s="12">
        <f t="shared" si="248"/>
        <v>0.22520329644364998</v>
      </c>
      <c r="M2665">
        <f t="shared" si="249"/>
        <v>278</v>
      </c>
      <c r="N2665">
        <f t="shared" si="250"/>
        <v>1</v>
      </c>
      <c r="O2665">
        <f t="shared" si="251"/>
        <v>0.1</v>
      </c>
    </row>
    <row r="2666" spans="1:15">
      <c r="A2666" s="12" t="s">
        <v>41</v>
      </c>
      <c r="B2666" s="12">
        <v>2120</v>
      </c>
      <c r="C2666" s="14">
        <v>0.85569842429999998</v>
      </c>
      <c r="D2666" s="13">
        <v>0.41099999999999998</v>
      </c>
      <c r="E2666" s="13">
        <v>56.5</v>
      </c>
      <c r="F2666" s="13">
        <v>2.52</v>
      </c>
      <c r="G2666" s="13">
        <v>0.09</v>
      </c>
      <c r="H2666" s="12">
        <v>1</v>
      </c>
      <c r="I2666" s="15">
        <f t="shared" si="246"/>
        <v>2.52</v>
      </c>
      <c r="J2666" s="15">
        <f t="shared" si="247"/>
        <v>0.09</v>
      </c>
      <c r="K2666" s="13">
        <v>1323.7</v>
      </c>
      <c r="L2666" s="12">
        <f t="shared" si="248"/>
        <v>1.6558834133235374</v>
      </c>
      <c r="M2666">
        <f t="shared" si="249"/>
        <v>2042</v>
      </c>
      <c r="N2666">
        <f t="shared" si="250"/>
        <v>11</v>
      </c>
      <c r="O2666">
        <f t="shared" si="251"/>
        <v>0.4</v>
      </c>
    </row>
    <row r="2667" spans="1:15">
      <c r="A2667" s="12" t="s">
        <v>41</v>
      </c>
      <c r="B2667" s="12">
        <v>4110</v>
      </c>
      <c r="C2667" s="14">
        <v>0.20992176670000001</v>
      </c>
      <c r="D2667" s="13">
        <v>0.41299999999999998</v>
      </c>
      <c r="E2667" s="13">
        <v>56.5</v>
      </c>
      <c r="F2667" s="13">
        <v>0.7</v>
      </c>
      <c r="G2667" s="13">
        <v>0.09</v>
      </c>
      <c r="H2667" s="12">
        <v>1</v>
      </c>
      <c r="I2667" s="15">
        <f t="shared" si="246"/>
        <v>0.7</v>
      </c>
      <c r="J2667" s="15">
        <f t="shared" si="247"/>
        <v>0.09</v>
      </c>
      <c r="K2667" s="13">
        <v>326.3</v>
      </c>
      <c r="L2667" s="12">
        <f t="shared" si="248"/>
        <v>0.40820162208842919</v>
      </c>
      <c r="M2667">
        <f t="shared" si="249"/>
        <v>504</v>
      </c>
      <c r="N2667">
        <f t="shared" si="250"/>
        <v>1</v>
      </c>
      <c r="O2667">
        <f t="shared" si="251"/>
        <v>0.1</v>
      </c>
    </row>
    <row r="2668" spans="1:15">
      <c r="A2668" s="12" t="s">
        <v>41</v>
      </c>
      <c r="B2668" s="12">
        <v>1620</v>
      </c>
      <c r="C2668" s="14">
        <v>0.53635153130000002</v>
      </c>
      <c r="D2668" s="13">
        <v>0.30399999999999999</v>
      </c>
      <c r="E2668" s="13">
        <v>56.5</v>
      </c>
      <c r="F2668" s="13">
        <v>1.18</v>
      </c>
      <c r="G2668" s="13">
        <v>0.15</v>
      </c>
      <c r="H2668" s="12">
        <v>1</v>
      </c>
      <c r="I2668" s="15">
        <f t="shared" si="246"/>
        <v>1.18</v>
      </c>
      <c r="J2668" s="15">
        <f t="shared" si="247"/>
        <v>0.15</v>
      </c>
      <c r="K2668" s="13">
        <v>613.70000000000005</v>
      </c>
      <c r="L2668" s="12">
        <f t="shared" si="248"/>
        <v>0.76769782513406659</v>
      </c>
      <c r="M2668">
        <f t="shared" si="249"/>
        <v>947</v>
      </c>
      <c r="N2668">
        <f t="shared" si="250"/>
        <v>2</v>
      </c>
      <c r="O2668">
        <f t="shared" si="251"/>
        <v>0.3</v>
      </c>
    </row>
    <row r="2669" spans="1:15">
      <c r="A2669" s="12" t="s">
        <v>41</v>
      </c>
      <c r="B2669" s="12">
        <v>2210</v>
      </c>
      <c r="C2669" s="14">
        <v>4.4739367000000002E-3</v>
      </c>
      <c r="D2669" s="13">
        <v>0.26800000000000002</v>
      </c>
      <c r="E2669" s="13">
        <v>56.5</v>
      </c>
      <c r="F2669" s="13">
        <v>1.92</v>
      </c>
      <c r="G2669" s="13">
        <v>0.50600000000000001</v>
      </c>
      <c r="H2669" s="12">
        <v>1</v>
      </c>
      <c r="I2669" s="15">
        <f t="shared" si="246"/>
        <v>1.92</v>
      </c>
      <c r="J2669" s="15">
        <f t="shared" si="247"/>
        <v>0.50600000000000001</v>
      </c>
      <c r="K2669" s="13">
        <v>4.5</v>
      </c>
      <c r="L2669" s="12">
        <f t="shared" si="248"/>
        <v>5.6453624592833346E-3</v>
      </c>
      <c r="M2669">
        <f t="shared" si="249"/>
        <v>7</v>
      </c>
      <c r="N2669">
        <f t="shared" si="250"/>
        <v>0</v>
      </c>
      <c r="O2669">
        <f t="shared" si="251"/>
        <v>0</v>
      </c>
    </row>
    <row r="2670" spans="1:15">
      <c r="A2670" s="12" t="s">
        <v>41</v>
      </c>
      <c r="B2670" s="12">
        <v>4110</v>
      </c>
      <c r="C2670" s="14">
        <v>5.9358797416</v>
      </c>
      <c r="D2670" s="13">
        <v>0.41299999999999998</v>
      </c>
      <c r="E2670" s="13">
        <v>56.5</v>
      </c>
      <c r="F2670" s="13">
        <v>0.7</v>
      </c>
      <c r="G2670" s="13">
        <v>0.09</v>
      </c>
      <c r="H2670" s="12">
        <v>1</v>
      </c>
      <c r="I2670" s="15">
        <f t="shared" si="246"/>
        <v>0.7</v>
      </c>
      <c r="J2670" s="15">
        <f t="shared" si="247"/>
        <v>0.09</v>
      </c>
      <c r="K2670" s="13">
        <v>9226.7000000000007</v>
      </c>
      <c r="L2670" s="12">
        <f t="shared" si="248"/>
        <v>11.542565485863767</v>
      </c>
      <c r="M2670">
        <f t="shared" si="249"/>
        <v>14238</v>
      </c>
      <c r="N2670">
        <f t="shared" si="250"/>
        <v>22</v>
      </c>
      <c r="O2670">
        <f t="shared" si="251"/>
        <v>2.8</v>
      </c>
    </row>
    <row r="2671" spans="1:15">
      <c r="A2671" s="12" t="s">
        <v>41</v>
      </c>
      <c r="B2671" s="12">
        <v>4110</v>
      </c>
      <c r="C2671" s="14">
        <v>2.6145358300000001E-2</v>
      </c>
      <c r="D2671" s="13">
        <v>0.41299999999999998</v>
      </c>
      <c r="E2671" s="13">
        <v>56.5</v>
      </c>
      <c r="F2671" s="13">
        <v>0.7</v>
      </c>
      <c r="G2671" s="13">
        <v>0.09</v>
      </c>
      <c r="H2671" s="12">
        <v>1</v>
      </c>
      <c r="I2671" s="15">
        <f t="shared" si="246"/>
        <v>0.7</v>
      </c>
      <c r="J2671" s="15">
        <f t="shared" si="247"/>
        <v>0.09</v>
      </c>
      <c r="K2671" s="13">
        <v>40.6</v>
      </c>
      <c r="L2671" s="12">
        <f t="shared" si="248"/>
        <v>5.0840738604279172E-2</v>
      </c>
      <c r="M2671">
        <f t="shared" si="249"/>
        <v>63</v>
      </c>
      <c r="N2671">
        <f t="shared" si="250"/>
        <v>0</v>
      </c>
      <c r="O2671">
        <f t="shared" si="251"/>
        <v>0</v>
      </c>
    </row>
    <row r="2672" spans="1:15">
      <c r="A2672" s="12" t="s">
        <v>41</v>
      </c>
      <c r="B2672" s="12">
        <v>3200</v>
      </c>
      <c r="C2672" s="14">
        <v>0.1796251224</v>
      </c>
      <c r="D2672" s="13">
        <v>0.4</v>
      </c>
      <c r="E2672" s="13">
        <v>56.5</v>
      </c>
      <c r="F2672" s="13">
        <v>1.2</v>
      </c>
      <c r="G2672" s="13">
        <v>6.4000000000000001E-2</v>
      </c>
      <c r="H2672" s="12">
        <v>1</v>
      </c>
      <c r="I2672" s="15">
        <f t="shared" si="246"/>
        <v>1.2</v>
      </c>
      <c r="J2672" s="15">
        <f t="shared" si="247"/>
        <v>6.4000000000000001E-2</v>
      </c>
      <c r="K2672" s="13">
        <v>270.39999999999998</v>
      </c>
      <c r="L2672" s="12">
        <f t="shared" si="248"/>
        <v>0.33829398052000004</v>
      </c>
      <c r="M2672">
        <f t="shared" si="249"/>
        <v>417</v>
      </c>
      <c r="N2672">
        <f t="shared" si="250"/>
        <v>1</v>
      </c>
      <c r="O2672">
        <f t="shared" si="251"/>
        <v>0.1</v>
      </c>
    </row>
    <row r="2673" spans="1:15">
      <c r="A2673" s="12" t="s">
        <v>41</v>
      </c>
      <c r="B2673" s="12">
        <v>3200</v>
      </c>
      <c r="C2673" s="14">
        <v>1.7508873114000001</v>
      </c>
      <c r="D2673" s="13">
        <v>0.4</v>
      </c>
      <c r="E2673" s="13">
        <v>56.5</v>
      </c>
      <c r="F2673" s="13">
        <v>1.2</v>
      </c>
      <c r="G2673" s="13">
        <v>6.4000000000000001E-2</v>
      </c>
      <c r="H2673" s="12">
        <v>1</v>
      </c>
      <c r="I2673" s="15">
        <f t="shared" si="246"/>
        <v>1.2</v>
      </c>
      <c r="J2673" s="15">
        <f t="shared" si="247"/>
        <v>6.4000000000000001E-2</v>
      </c>
      <c r="K2673" s="13">
        <v>2635.9</v>
      </c>
      <c r="L2673" s="12">
        <f t="shared" si="248"/>
        <v>3.2975044364700001</v>
      </c>
      <c r="M2673">
        <f t="shared" si="249"/>
        <v>4067</v>
      </c>
      <c r="N2673">
        <f t="shared" si="250"/>
        <v>11</v>
      </c>
      <c r="O2673">
        <f t="shared" si="251"/>
        <v>0.6</v>
      </c>
    </row>
    <row r="2674" spans="1:15">
      <c r="A2674" s="12" t="s">
        <v>41</v>
      </c>
      <c r="B2674" s="12">
        <v>3200</v>
      </c>
      <c r="C2674" s="14">
        <v>3.8371031355</v>
      </c>
      <c r="D2674" s="13">
        <v>0.4</v>
      </c>
      <c r="E2674" s="13">
        <v>56.5</v>
      </c>
      <c r="F2674" s="13">
        <v>1.2</v>
      </c>
      <c r="G2674" s="13">
        <v>6.4000000000000001E-2</v>
      </c>
      <c r="H2674" s="12">
        <v>1</v>
      </c>
      <c r="I2674" s="15">
        <f t="shared" si="246"/>
        <v>1.2</v>
      </c>
      <c r="J2674" s="15">
        <f t="shared" si="247"/>
        <v>6.4000000000000001E-2</v>
      </c>
      <c r="K2674" s="13">
        <v>5776.6</v>
      </c>
      <c r="L2674" s="12">
        <f t="shared" si="248"/>
        <v>7.2265442385250003</v>
      </c>
      <c r="M2674">
        <f t="shared" si="249"/>
        <v>8914</v>
      </c>
      <c r="N2674">
        <f t="shared" si="250"/>
        <v>24</v>
      </c>
      <c r="O2674">
        <f t="shared" si="251"/>
        <v>1.3</v>
      </c>
    </row>
    <row r="2675" spans="1:15">
      <c r="A2675" s="12" t="s">
        <v>41</v>
      </c>
      <c r="B2675" s="12">
        <v>2210</v>
      </c>
      <c r="C2675" s="14">
        <v>11.1209055053</v>
      </c>
      <c r="D2675" s="13">
        <v>0.26800000000000002</v>
      </c>
      <c r="E2675" s="13">
        <v>56.5</v>
      </c>
      <c r="F2675" s="13">
        <v>1.92</v>
      </c>
      <c r="G2675" s="13">
        <v>0.50600000000000001</v>
      </c>
      <c r="H2675" s="12">
        <v>1</v>
      </c>
      <c r="I2675" s="15">
        <f t="shared" si="246"/>
        <v>1.92</v>
      </c>
      <c r="J2675" s="15">
        <f t="shared" si="247"/>
        <v>0.50600000000000001</v>
      </c>
      <c r="K2675" s="13">
        <v>11217.2</v>
      </c>
      <c r="L2675" s="12">
        <f t="shared" si="248"/>
        <v>14.032729263437718</v>
      </c>
      <c r="M2675">
        <f t="shared" si="249"/>
        <v>17309</v>
      </c>
      <c r="N2675">
        <f t="shared" si="250"/>
        <v>73</v>
      </c>
      <c r="O2675">
        <f t="shared" si="251"/>
        <v>19.3</v>
      </c>
    </row>
    <row r="2676" spans="1:15">
      <c r="A2676" s="12" t="s">
        <v>41</v>
      </c>
      <c r="B2676" s="12">
        <v>4110</v>
      </c>
      <c r="C2676" s="14">
        <v>0.81406014719999997</v>
      </c>
      <c r="D2676" s="13">
        <v>0.41299999999999998</v>
      </c>
      <c r="E2676" s="13">
        <v>56.5</v>
      </c>
      <c r="F2676" s="13">
        <v>0.7</v>
      </c>
      <c r="G2676" s="13">
        <v>0.09</v>
      </c>
      <c r="H2676" s="12">
        <v>1</v>
      </c>
      <c r="I2676" s="15">
        <f t="shared" si="246"/>
        <v>0.7</v>
      </c>
      <c r="J2676" s="15">
        <f t="shared" si="247"/>
        <v>0.09</v>
      </c>
      <c r="K2676" s="13">
        <v>1265.4000000000001</v>
      </c>
      <c r="L2676" s="12">
        <f t="shared" si="248"/>
        <v>1.5829738754031999</v>
      </c>
      <c r="M2676">
        <f t="shared" si="249"/>
        <v>1953</v>
      </c>
      <c r="N2676">
        <f t="shared" si="250"/>
        <v>3</v>
      </c>
      <c r="O2676">
        <f t="shared" si="251"/>
        <v>0.4</v>
      </c>
    </row>
    <row r="2677" spans="1:15">
      <c r="A2677" s="12" t="s">
        <v>41</v>
      </c>
      <c r="B2677" s="12">
        <v>1620</v>
      </c>
      <c r="C2677" s="14">
        <v>1.3868414999999999E-3</v>
      </c>
      <c r="D2677" s="13">
        <v>0.30399999999999999</v>
      </c>
      <c r="E2677" s="13">
        <v>56.5</v>
      </c>
      <c r="F2677" s="13">
        <v>1.18</v>
      </c>
      <c r="G2677" s="13">
        <v>0.15</v>
      </c>
      <c r="H2677" s="12">
        <v>1</v>
      </c>
      <c r="I2677" s="15">
        <f t="shared" si="246"/>
        <v>1.18</v>
      </c>
      <c r="J2677" s="15">
        <f t="shared" si="247"/>
        <v>0.15</v>
      </c>
      <c r="K2677" s="13">
        <v>1.6</v>
      </c>
      <c r="L2677" s="12">
        <f t="shared" si="248"/>
        <v>1.9850324669999997E-3</v>
      </c>
      <c r="M2677">
        <f t="shared" si="249"/>
        <v>2</v>
      </c>
      <c r="N2677">
        <f t="shared" si="250"/>
        <v>0</v>
      </c>
      <c r="O2677">
        <f t="shared" si="251"/>
        <v>0</v>
      </c>
    </row>
    <row r="2678" spans="1:15">
      <c r="A2678" s="12" t="s">
        <v>41</v>
      </c>
      <c r="B2678" s="12">
        <v>4110</v>
      </c>
      <c r="C2678" s="14">
        <v>1.03736269E-2</v>
      </c>
      <c r="D2678" s="13">
        <v>0.41299999999999998</v>
      </c>
      <c r="E2678" s="13">
        <v>56.5</v>
      </c>
      <c r="F2678" s="13">
        <v>0.7</v>
      </c>
      <c r="G2678" s="13">
        <v>0.09</v>
      </c>
      <c r="H2678" s="12">
        <v>1</v>
      </c>
      <c r="I2678" s="15">
        <f t="shared" si="246"/>
        <v>0.7</v>
      </c>
      <c r="J2678" s="15">
        <f t="shared" si="247"/>
        <v>0.09</v>
      </c>
      <c r="K2678" s="13">
        <v>16.100000000000001</v>
      </c>
      <c r="L2678" s="12">
        <f t="shared" si="248"/>
        <v>2.0171949741504165E-2</v>
      </c>
      <c r="M2678">
        <f t="shared" si="249"/>
        <v>25</v>
      </c>
      <c r="N2678">
        <f t="shared" si="250"/>
        <v>0</v>
      </c>
      <c r="O2678">
        <f t="shared" si="251"/>
        <v>0</v>
      </c>
    </row>
    <row r="2679" spans="1:15">
      <c r="A2679" s="12" t="s">
        <v>41</v>
      </c>
      <c r="B2679" s="12">
        <v>4110</v>
      </c>
      <c r="C2679" s="14">
        <v>1.4617252157</v>
      </c>
      <c r="D2679" s="13">
        <v>0.41299999999999998</v>
      </c>
      <c r="E2679" s="13">
        <v>56.5</v>
      </c>
      <c r="F2679" s="13">
        <v>0.7</v>
      </c>
      <c r="G2679" s="13">
        <v>0.09</v>
      </c>
      <c r="H2679" s="12">
        <v>1</v>
      </c>
      <c r="I2679" s="15">
        <f t="shared" si="246"/>
        <v>0.7</v>
      </c>
      <c r="J2679" s="15">
        <f t="shared" si="247"/>
        <v>0.09</v>
      </c>
      <c r="K2679" s="13">
        <v>2272.1</v>
      </c>
      <c r="L2679" s="12">
        <f t="shared" si="248"/>
        <v>2.8423855871459707</v>
      </c>
      <c r="M2679">
        <f t="shared" si="249"/>
        <v>3506</v>
      </c>
      <c r="N2679">
        <f t="shared" si="250"/>
        <v>5</v>
      </c>
      <c r="O2679">
        <f t="shared" si="251"/>
        <v>0.7</v>
      </c>
    </row>
    <row r="2680" spans="1:15">
      <c r="A2680" s="12" t="s">
        <v>41</v>
      </c>
      <c r="B2680" s="12">
        <v>1100</v>
      </c>
      <c r="C2680" s="14">
        <v>0.29233402359999999</v>
      </c>
      <c r="D2680" s="13">
        <v>0.34200000000000003</v>
      </c>
      <c r="E2680" s="13">
        <v>56.5</v>
      </c>
      <c r="F2680" s="13">
        <v>1.85</v>
      </c>
      <c r="G2680" s="13">
        <v>0.22</v>
      </c>
      <c r="H2680" s="12">
        <v>1</v>
      </c>
      <c r="I2680" s="15">
        <f t="shared" si="246"/>
        <v>1.85</v>
      </c>
      <c r="J2680" s="15">
        <f t="shared" si="247"/>
        <v>0.22</v>
      </c>
      <c r="K2680" s="13">
        <v>376.3</v>
      </c>
      <c r="L2680" s="12">
        <f t="shared" si="248"/>
        <v>0.47073086150189997</v>
      </c>
      <c r="M2680">
        <f t="shared" si="249"/>
        <v>581</v>
      </c>
      <c r="N2680">
        <f t="shared" si="250"/>
        <v>2</v>
      </c>
      <c r="O2680">
        <f t="shared" si="251"/>
        <v>0.3</v>
      </c>
    </row>
    <row r="2681" spans="1:15">
      <c r="A2681" s="12" t="s">
        <v>41</v>
      </c>
      <c r="B2681" s="12">
        <v>1550</v>
      </c>
      <c r="C2681" s="14">
        <v>12.8286042137</v>
      </c>
      <c r="D2681" s="13">
        <v>0.60899999999999999</v>
      </c>
      <c r="E2681" s="13">
        <v>56.5</v>
      </c>
      <c r="F2681" s="13">
        <v>1.55</v>
      </c>
      <c r="G2681" s="13">
        <v>0.15</v>
      </c>
      <c r="H2681" s="12">
        <v>1</v>
      </c>
      <c r="I2681" s="15">
        <f t="shared" si="246"/>
        <v>1.55</v>
      </c>
      <c r="J2681" s="15">
        <f t="shared" si="247"/>
        <v>0.15</v>
      </c>
      <c r="K2681" s="13">
        <v>33594.6</v>
      </c>
      <c r="L2681" s="12">
        <f t="shared" si="248"/>
        <v>36.78441900725803</v>
      </c>
      <c r="M2681">
        <f t="shared" si="249"/>
        <v>45373</v>
      </c>
      <c r="N2681">
        <f t="shared" si="250"/>
        <v>155</v>
      </c>
      <c r="O2681">
        <f t="shared" si="251"/>
        <v>15</v>
      </c>
    </row>
    <row r="2682" spans="1:15">
      <c r="A2682" s="12" t="s">
        <v>41</v>
      </c>
      <c r="B2682" s="12">
        <v>4110</v>
      </c>
      <c r="C2682" s="14">
        <v>2.0449346000000002E-3</v>
      </c>
      <c r="D2682" s="13">
        <v>0.41299999999999998</v>
      </c>
      <c r="E2682" s="13">
        <v>56.5</v>
      </c>
      <c r="F2682" s="13">
        <v>0.7</v>
      </c>
      <c r="G2682" s="13">
        <v>0.09</v>
      </c>
      <c r="H2682" s="12">
        <v>1</v>
      </c>
      <c r="I2682" s="15">
        <f t="shared" si="246"/>
        <v>0.7</v>
      </c>
      <c r="J2682" s="15">
        <f t="shared" si="247"/>
        <v>0.09</v>
      </c>
      <c r="K2682" s="13">
        <v>3.2</v>
      </c>
      <c r="L2682" s="12">
        <f t="shared" si="248"/>
        <v>3.9764605353083335E-3</v>
      </c>
      <c r="M2682">
        <f t="shared" si="249"/>
        <v>5</v>
      </c>
      <c r="N2682">
        <f t="shared" si="250"/>
        <v>0</v>
      </c>
      <c r="O2682">
        <f t="shared" si="251"/>
        <v>0</v>
      </c>
    </row>
    <row r="2683" spans="1:15">
      <c r="A2683" s="12" t="s">
        <v>41</v>
      </c>
      <c r="B2683" s="12">
        <v>4110</v>
      </c>
      <c r="C2683" s="14">
        <v>4.1124632249999999</v>
      </c>
      <c r="D2683" s="13">
        <v>0.41299999999999998</v>
      </c>
      <c r="E2683" s="13">
        <v>56.5</v>
      </c>
      <c r="F2683" s="13">
        <v>0.7</v>
      </c>
      <c r="G2683" s="13">
        <v>0.09</v>
      </c>
      <c r="H2683" s="12">
        <v>1</v>
      </c>
      <c r="I2683" s="15">
        <f t="shared" si="246"/>
        <v>0.7</v>
      </c>
      <c r="J2683" s="15">
        <f t="shared" si="247"/>
        <v>0.09</v>
      </c>
      <c r="K2683" s="13">
        <v>6392.4</v>
      </c>
      <c r="L2683" s="12">
        <f t="shared" si="248"/>
        <v>7.9968560936468736</v>
      </c>
      <c r="M2683">
        <f t="shared" si="249"/>
        <v>9864</v>
      </c>
      <c r="N2683">
        <f t="shared" si="250"/>
        <v>15</v>
      </c>
      <c r="O2683">
        <f t="shared" si="251"/>
        <v>2</v>
      </c>
    </row>
    <row r="2684" spans="1:15">
      <c r="A2684" s="12" t="s">
        <v>41</v>
      </c>
      <c r="B2684" s="12">
        <v>2210</v>
      </c>
      <c r="C2684" s="14">
        <v>1.46664502E-2</v>
      </c>
      <c r="D2684" s="13">
        <v>0.26800000000000002</v>
      </c>
      <c r="E2684" s="13">
        <v>56.5</v>
      </c>
      <c r="F2684" s="13">
        <v>1.92</v>
      </c>
      <c r="G2684" s="13">
        <v>0.50600000000000001</v>
      </c>
      <c r="H2684" s="12">
        <v>1</v>
      </c>
      <c r="I2684" s="15">
        <f t="shared" si="246"/>
        <v>1.92</v>
      </c>
      <c r="J2684" s="15">
        <f t="shared" si="247"/>
        <v>0.50600000000000001</v>
      </c>
      <c r="K2684" s="13">
        <v>14.8</v>
      </c>
      <c r="L2684" s="12">
        <f t="shared" si="248"/>
        <v>1.8506615744033336E-2</v>
      </c>
      <c r="M2684">
        <f t="shared" si="249"/>
        <v>23</v>
      </c>
      <c r="N2684">
        <f t="shared" si="250"/>
        <v>0</v>
      </c>
      <c r="O2684">
        <f t="shared" si="251"/>
        <v>0</v>
      </c>
    </row>
    <row r="2685" spans="1:15">
      <c r="A2685" s="12" t="s">
        <v>41</v>
      </c>
      <c r="B2685" s="12">
        <v>1100</v>
      </c>
      <c r="C2685" s="14">
        <v>7.6803927000000001E-3</v>
      </c>
      <c r="D2685" s="13">
        <v>0.34200000000000003</v>
      </c>
      <c r="E2685" s="13">
        <v>56.5</v>
      </c>
      <c r="F2685" s="13">
        <v>1.85</v>
      </c>
      <c r="G2685" s="13">
        <v>0.22</v>
      </c>
      <c r="H2685" s="12">
        <v>1</v>
      </c>
      <c r="I2685" s="15">
        <f t="shared" si="246"/>
        <v>1.85</v>
      </c>
      <c r="J2685" s="15">
        <f t="shared" si="247"/>
        <v>0.22</v>
      </c>
      <c r="K2685" s="13">
        <v>9.9</v>
      </c>
      <c r="L2685" s="12">
        <f t="shared" si="248"/>
        <v>1.2367352345175E-2</v>
      </c>
      <c r="M2685">
        <f t="shared" si="249"/>
        <v>15</v>
      </c>
      <c r="N2685">
        <f t="shared" si="250"/>
        <v>0</v>
      </c>
      <c r="O2685">
        <f t="shared" si="251"/>
        <v>0</v>
      </c>
    </row>
    <row r="2686" spans="1:15">
      <c r="A2686" s="12" t="s">
        <v>41</v>
      </c>
      <c r="B2686" s="12">
        <v>2110</v>
      </c>
      <c r="C2686" s="14">
        <v>6.0630360508000001</v>
      </c>
      <c r="D2686" s="13">
        <v>0.40500000000000003</v>
      </c>
      <c r="E2686" s="13">
        <v>56.5</v>
      </c>
      <c r="F2686" s="13">
        <v>2.7</v>
      </c>
      <c r="G2686" s="13">
        <v>0.57599999999999996</v>
      </c>
      <c r="H2686" s="12">
        <v>1</v>
      </c>
      <c r="I2686" s="15">
        <f t="shared" si="246"/>
        <v>2.7</v>
      </c>
      <c r="J2686" s="15">
        <f t="shared" si="247"/>
        <v>0.57599999999999996</v>
      </c>
      <c r="K2686" s="13">
        <v>9241.7999999999993</v>
      </c>
      <c r="L2686" s="12">
        <f t="shared" si="248"/>
        <v>11.56145186936925</v>
      </c>
      <c r="M2686">
        <f t="shared" si="249"/>
        <v>14261</v>
      </c>
      <c r="N2686">
        <f t="shared" si="250"/>
        <v>85</v>
      </c>
      <c r="O2686">
        <f t="shared" si="251"/>
        <v>18.100000000000001</v>
      </c>
    </row>
    <row r="2687" spans="1:15">
      <c r="A2687" s="12" t="s">
        <v>41</v>
      </c>
      <c r="B2687" s="12">
        <v>1100</v>
      </c>
      <c r="C2687" s="14">
        <v>0.18706689160000001</v>
      </c>
      <c r="D2687" s="13">
        <v>0.34200000000000003</v>
      </c>
      <c r="E2687" s="13">
        <v>56.5</v>
      </c>
      <c r="F2687" s="13">
        <v>1.85</v>
      </c>
      <c r="G2687" s="13">
        <v>0.22</v>
      </c>
      <c r="H2687" s="12">
        <v>1</v>
      </c>
      <c r="I2687" s="15">
        <f t="shared" si="246"/>
        <v>1.85</v>
      </c>
      <c r="J2687" s="15">
        <f t="shared" si="247"/>
        <v>0.22</v>
      </c>
      <c r="K2687" s="13">
        <v>240.8</v>
      </c>
      <c r="L2687" s="12">
        <f t="shared" si="248"/>
        <v>0.30122446219890003</v>
      </c>
      <c r="M2687">
        <f t="shared" si="249"/>
        <v>372</v>
      </c>
      <c r="N2687">
        <f t="shared" si="250"/>
        <v>2</v>
      </c>
      <c r="O2687">
        <f t="shared" si="251"/>
        <v>0.2</v>
      </c>
    </row>
    <row r="2688" spans="1:15">
      <c r="A2688" s="12" t="s">
        <v>41</v>
      </c>
      <c r="B2688" s="12">
        <v>1100</v>
      </c>
      <c r="C2688" s="14">
        <v>0.12097110210000001</v>
      </c>
      <c r="D2688" s="13">
        <v>0.34200000000000003</v>
      </c>
      <c r="E2688" s="13">
        <v>56.5</v>
      </c>
      <c r="F2688" s="13">
        <v>1.85</v>
      </c>
      <c r="G2688" s="13">
        <v>0.22</v>
      </c>
      <c r="H2688" s="12">
        <v>1</v>
      </c>
      <c r="I2688" s="15">
        <f t="shared" si="246"/>
        <v>1.85</v>
      </c>
      <c r="J2688" s="15">
        <f t="shared" si="247"/>
        <v>0.22</v>
      </c>
      <c r="K2688" s="13">
        <v>155.69999999999999</v>
      </c>
      <c r="L2688" s="12">
        <f t="shared" si="248"/>
        <v>0.19479371715652502</v>
      </c>
      <c r="M2688">
        <f t="shared" si="249"/>
        <v>240</v>
      </c>
      <c r="N2688">
        <f t="shared" si="250"/>
        <v>1</v>
      </c>
      <c r="O2688">
        <f t="shared" si="251"/>
        <v>0.1</v>
      </c>
    </row>
    <row r="2689" spans="1:15">
      <c r="A2689" s="12" t="s">
        <v>41</v>
      </c>
      <c r="B2689" s="12">
        <v>1620</v>
      </c>
      <c r="C2689" s="14">
        <v>7.6979339999999998E-4</v>
      </c>
      <c r="D2689" s="13">
        <v>0.30399999999999999</v>
      </c>
      <c r="E2689" s="13">
        <v>56.5</v>
      </c>
      <c r="F2689" s="13">
        <v>1.18</v>
      </c>
      <c r="G2689" s="13">
        <v>0.15</v>
      </c>
      <c r="H2689" s="12">
        <v>1</v>
      </c>
      <c r="I2689" s="15">
        <f t="shared" si="246"/>
        <v>1.18</v>
      </c>
      <c r="J2689" s="15">
        <f t="shared" si="247"/>
        <v>0.15</v>
      </c>
      <c r="K2689" s="13">
        <v>0.9</v>
      </c>
      <c r="L2689" s="12">
        <f t="shared" si="248"/>
        <v>1.1018309531999999E-3</v>
      </c>
      <c r="M2689">
        <f t="shared" si="249"/>
        <v>1</v>
      </c>
      <c r="N2689">
        <f t="shared" si="250"/>
        <v>0</v>
      </c>
      <c r="O2689">
        <f t="shared" si="251"/>
        <v>0</v>
      </c>
    </row>
    <row r="2690" spans="1:15">
      <c r="A2690" s="12" t="s">
        <v>41</v>
      </c>
      <c r="B2690" s="12">
        <v>4110</v>
      </c>
      <c r="C2690" s="14">
        <v>7.6924067900000004E-2</v>
      </c>
      <c r="D2690" s="13">
        <v>0.41299999999999998</v>
      </c>
      <c r="E2690" s="13">
        <v>56.5</v>
      </c>
      <c r="F2690" s="13">
        <v>0.7</v>
      </c>
      <c r="G2690" s="13">
        <v>0.09</v>
      </c>
      <c r="H2690" s="12">
        <v>1</v>
      </c>
      <c r="I2690" s="15">
        <f t="shared" si="246"/>
        <v>0.7</v>
      </c>
      <c r="J2690" s="15">
        <f t="shared" si="247"/>
        <v>0.09</v>
      </c>
      <c r="K2690" s="13">
        <v>119.6</v>
      </c>
      <c r="L2690" s="12">
        <f t="shared" si="248"/>
        <v>0.14958205520104584</v>
      </c>
      <c r="M2690">
        <f t="shared" si="249"/>
        <v>185</v>
      </c>
      <c r="N2690">
        <f t="shared" si="250"/>
        <v>0</v>
      </c>
      <c r="O2690">
        <f t="shared" si="251"/>
        <v>0</v>
      </c>
    </row>
    <row r="2691" spans="1:15">
      <c r="A2691" s="12" t="s">
        <v>41</v>
      </c>
      <c r="B2691" s="12">
        <v>2210</v>
      </c>
      <c r="C2691" s="14">
        <v>0.75661996899999995</v>
      </c>
      <c r="D2691" s="13">
        <v>0.26800000000000002</v>
      </c>
      <c r="E2691" s="13">
        <v>56.5</v>
      </c>
      <c r="F2691" s="13">
        <v>1.92</v>
      </c>
      <c r="G2691" s="13">
        <v>0.50600000000000001</v>
      </c>
      <c r="H2691" s="12">
        <v>1</v>
      </c>
      <c r="I2691" s="15">
        <f t="shared" ref="I2691:I2754" si="252">F2691</f>
        <v>1.92</v>
      </c>
      <c r="J2691" s="15">
        <f t="shared" ref="J2691:J2754" si="253">G2691</f>
        <v>0.50600000000000001</v>
      </c>
      <c r="K2691" s="13">
        <v>763.2</v>
      </c>
      <c r="L2691" s="12">
        <f t="shared" ref="L2691:L2754" si="254">E2691*D2691*C2691/12</f>
        <v>0.95472829754983335</v>
      </c>
      <c r="M2691">
        <f t="shared" ref="M2691:M2754" si="255">ROUND(E2691*D2691*C2691*102.79,0)</f>
        <v>1178</v>
      </c>
      <c r="N2691">
        <f t="shared" ref="N2691:N2754" si="256">ROUND(I2691*M2691*0.002205,0)</f>
        <v>5</v>
      </c>
      <c r="O2691">
        <f t="shared" ref="O2691:O2754" si="257">ROUND(J2691*M2691*0.002205,1)</f>
        <v>1.3</v>
      </c>
    </row>
    <row r="2692" spans="1:15">
      <c r="A2692" s="12" t="s">
        <v>41</v>
      </c>
      <c r="B2692" s="12">
        <v>4110</v>
      </c>
      <c r="C2692" s="14">
        <v>0.22771839720000001</v>
      </c>
      <c r="D2692" s="13">
        <v>0.41299999999999998</v>
      </c>
      <c r="E2692" s="13">
        <v>56.5</v>
      </c>
      <c r="F2692" s="13">
        <v>0.7</v>
      </c>
      <c r="G2692" s="13">
        <v>0.09</v>
      </c>
      <c r="H2692" s="12">
        <v>1</v>
      </c>
      <c r="I2692" s="15">
        <f t="shared" si="252"/>
        <v>0.7</v>
      </c>
      <c r="J2692" s="15">
        <f t="shared" si="253"/>
        <v>0.09</v>
      </c>
      <c r="K2692" s="13">
        <v>354</v>
      </c>
      <c r="L2692" s="12">
        <f t="shared" si="254"/>
        <v>0.44280791162194993</v>
      </c>
      <c r="M2692">
        <f t="shared" si="255"/>
        <v>546</v>
      </c>
      <c r="N2692">
        <f t="shared" si="256"/>
        <v>1</v>
      </c>
      <c r="O2692">
        <f t="shared" si="257"/>
        <v>0.1</v>
      </c>
    </row>
    <row r="2693" spans="1:15">
      <c r="A2693" s="12" t="s">
        <v>41</v>
      </c>
      <c r="B2693" s="12">
        <v>1620</v>
      </c>
      <c r="C2693" s="14">
        <v>1.1194770624999999</v>
      </c>
      <c r="D2693" s="13">
        <v>0.30399999999999999</v>
      </c>
      <c r="E2693" s="13">
        <v>56.5</v>
      </c>
      <c r="F2693" s="13">
        <v>1.18</v>
      </c>
      <c r="G2693" s="13">
        <v>0.15</v>
      </c>
      <c r="H2693" s="12">
        <v>1</v>
      </c>
      <c r="I2693" s="15">
        <f t="shared" si="252"/>
        <v>1.18</v>
      </c>
      <c r="J2693" s="15">
        <f t="shared" si="253"/>
        <v>0.15</v>
      </c>
      <c r="K2693" s="13">
        <v>1280.9000000000001</v>
      </c>
      <c r="L2693" s="12">
        <f t="shared" si="254"/>
        <v>1.6023448354583332</v>
      </c>
      <c r="M2693">
        <f t="shared" si="255"/>
        <v>1976</v>
      </c>
      <c r="N2693">
        <f t="shared" si="256"/>
        <v>5</v>
      </c>
      <c r="O2693">
        <f t="shared" si="257"/>
        <v>0.7</v>
      </c>
    </row>
    <row r="2694" spans="1:15">
      <c r="A2694" s="12" t="s">
        <v>41</v>
      </c>
      <c r="B2694" s="12">
        <v>5100</v>
      </c>
      <c r="C2694" s="14">
        <v>7.0828758238000002</v>
      </c>
      <c r="D2694" s="13">
        <v>1</v>
      </c>
      <c r="E2694" s="13">
        <v>56.5</v>
      </c>
      <c r="F2694" s="13">
        <v>0.6</v>
      </c>
      <c r="G2694" s="13">
        <v>0.05</v>
      </c>
      <c r="H2694" s="12">
        <v>1</v>
      </c>
      <c r="I2694" s="15">
        <f t="shared" si="252"/>
        <v>0.6</v>
      </c>
      <c r="J2694" s="15">
        <f t="shared" si="253"/>
        <v>0.05</v>
      </c>
      <c r="K2694" s="13">
        <v>37676.699999999997</v>
      </c>
      <c r="L2694" s="12">
        <f t="shared" si="254"/>
        <v>33.348540337058331</v>
      </c>
      <c r="M2694">
        <f t="shared" si="255"/>
        <v>41135</v>
      </c>
      <c r="N2694">
        <f t="shared" si="256"/>
        <v>54</v>
      </c>
      <c r="O2694">
        <f t="shared" si="257"/>
        <v>4.5</v>
      </c>
    </row>
    <row r="2695" spans="1:15">
      <c r="A2695" s="12" t="s">
        <v>41</v>
      </c>
      <c r="B2695" s="12">
        <v>2210</v>
      </c>
      <c r="C2695" s="14">
        <v>1.79753621E-2</v>
      </c>
      <c r="D2695" s="13">
        <v>0.26800000000000002</v>
      </c>
      <c r="E2695" s="13">
        <v>56.5</v>
      </c>
      <c r="F2695" s="13">
        <v>1.92</v>
      </c>
      <c r="G2695" s="13">
        <v>0.50600000000000001</v>
      </c>
      <c r="H2695" s="12">
        <v>1</v>
      </c>
      <c r="I2695" s="15">
        <f t="shared" si="252"/>
        <v>1.92</v>
      </c>
      <c r="J2695" s="15">
        <f t="shared" si="253"/>
        <v>0.50600000000000001</v>
      </c>
      <c r="K2695" s="13">
        <v>18.100000000000001</v>
      </c>
      <c r="L2695" s="12">
        <f t="shared" si="254"/>
        <v>2.2681911076516667E-2</v>
      </c>
      <c r="M2695">
        <f t="shared" si="255"/>
        <v>28</v>
      </c>
      <c r="N2695">
        <f t="shared" si="256"/>
        <v>0</v>
      </c>
      <c r="O2695">
        <f t="shared" si="257"/>
        <v>0</v>
      </c>
    </row>
    <row r="2696" spans="1:15">
      <c r="A2696" s="12" t="s">
        <v>41</v>
      </c>
      <c r="B2696" s="12">
        <v>2210</v>
      </c>
      <c r="C2696" s="14">
        <v>0.95019122550000001</v>
      </c>
      <c r="D2696" s="13">
        <v>0.26800000000000002</v>
      </c>
      <c r="E2696" s="13">
        <v>56.5</v>
      </c>
      <c r="F2696" s="13">
        <v>1.92</v>
      </c>
      <c r="G2696" s="13">
        <v>0.50600000000000001</v>
      </c>
      <c r="H2696" s="12">
        <v>1</v>
      </c>
      <c r="I2696" s="15">
        <f t="shared" si="252"/>
        <v>1.92</v>
      </c>
      <c r="J2696" s="15">
        <f t="shared" si="253"/>
        <v>0.50600000000000001</v>
      </c>
      <c r="K2696" s="13">
        <v>958.4</v>
      </c>
      <c r="L2696" s="12">
        <f t="shared" si="254"/>
        <v>1.19898296137675</v>
      </c>
      <c r="M2696">
        <f t="shared" si="255"/>
        <v>1479</v>
      </c>
      <c r="N2696">
        <f t="shared" si="256"/>
        <v>6</v>
      </c>
      <c r="O2696">
        <f t="shared" si="257"/>
        <v>1.7</v>
      </c>
    </row>
    <row r="2697" spans="1:15">
      <c r="A2697" s="12" t="s">
        <v>41</v>
      </c>
      <c r="B2697" s="12">
        <v>1100</v>
      </c>
      <c r="C2697" s="14">
        <v>1.2595309990000001</v>
      </c>
      <c r="D2697" s="13">
        <v>0.34200000000000003</v>
      </c>
      <c r="E2697" s="13">
        <v>56.5</v>
      </c>
      <c r="F2697" s="13">
        <v>1.85</v>
      </c>
      <c r="G2697" s="13">
        <v>0.22</v>
      </c>
      <c r="H2697" s="12">
        <v>1</v>
      </c>
      <c r="I2697" s="15">
        <f t="shared" si="252"/>
        <v>1.85</v>
      </c>
      <c r="J2697" s="15">
        <f t="shared" si="253"/>
        <v>0.22</v>
      </c>
      <c r="K2697" s="13">
        <v>1621.3</v>
      </c>
      <c r="L2697" s="12">
        <f t="shared" si="254"/>
        <v>2.0281597911397502</v>
      </c>
      <c r="M2697">
        <f t="shared" si="255"/>
        <v>2502</v>
      </c>
      <c r="N2697">
        <f t="shared" si="256"/>
        <v>10</v>
      </c>
      <c r="O2697">
        <f t="shared" si="257"/>
        <v>1.2</v>
      </c>
    </row>
    <row r="2698" spans="1:15">
      <c r="A2698" s="12" t="s">
        <v>41</v>
      </c>
      <c r="B2698" s="12">
        <v>2110</v>
      </c>
      <c r="C2698" s="14">
        <v>0.74389028989999995</v>
      </c>
      <c r="D2698" s="13">
        <v>0.40500000000000003</v>
      </c>
      <c r="E2698" s="13">
        <v>56.5</v>
      </c>
      <c r="F2698" s="13">
        <v>2.7</v>
      </c>
      <c r="G2698" s="13">
        <v>0.57599999999999996</v>
      </c>
      <c r="H2698" s="12">
        <v>1</v>
      </c>
      <c r="I2698" s="15">
        <f t="shared" si="252"/>
        <v>2.7</v>
      </c>
      <c r="J2698" s="15">
        <f t="shared" si="253"/>
        <v>0.57599999999999996</v>
      </c>
      <c r="K2698" s="13">
        <v>1133.9000000000001</v>
      </c>
      <c r="L2698" s="12">
        <f t="shared" si="254"/>
        <v>1.4185057965530623</v>
      </c>
      <c r="M2698">
        <f t="shared" si="255"/>
        <v>1750</v>
      </c>
      <c r="N2698">
        <f t="shared" si="256"/>
        <v>10</v>
      </c>
      <c r="O2698">
        <f t="shared" si="257"/>
        <v>2.2000000000000002</v>
      </c>
    </row>
    <row r="2699" spans="1:15">
      <c r="A2699" s="12" t="s">
        <v>41</v>
      </c>
      <c r="B2699" s="12">
        <v>2110</v>
      </c>
      <c r="C2699" s="14">
        <v>6.5900871999999997E-3</v>
      </c>
      <c r="D2699" s="13">
        <v>0.40500000000000003</v>
      </c>
      <c r="E2699" s="13">
        <v>56.5</v>
      </c>
      <c r="F2699" s="13">
        <v>2.7</v>
      </c>
      <c r="G2699" s="13">
        <v>0.57599999999999996</v>
      </c>
      <c r="H2699" s="12">
        <v>1</v>
      </c>
      <c r="I2699" s="15">
        <f t="shared" si="252"/>
        <v>2.7</v>
      </c>
      <c r="J2699" s="15">
        <f t="shared" si="253"/>
        <v>0.57599999999999996</v>
      </c>
      <c r="K2699" s="13">
        <v>10</v>
      </c>
      <c r="L2699" s="12">
        <f t="shared" si="254"/>
        <v>1.25664725295E-2</v>
      </c>
      <c r="M2699">
        <f t="shared" si="255"/>
        <v>16</v>
      </c>
      <c r="N2699">
        <f t="shared" si="256"/>
        <v>0</v>
      </c>
      <c r="O2699">
        <f t="shared" si="257"/>
        <v>0</v>
      </c>
    </row>
    <row r="2700" spans="1:15">
      <c r="A2700" s="12" t="s">
        <v>41</v>
      </c>
      <c r="B2700" s="12">
        <v>3200</v>
      </c>
      <c r="C2700" s="14">
        <v>3.6977169154</v>
      </c>
      <c r="D2700" s="13">
        <v>0.4</v>
      </c>
      <c r="E2700" s="13">
        <v>56.5</v>
      </c>
      <c r="F2700" s="13">
        <v>1.2</v>
      </c>
      <c r="G2700" s="13">
        <v>6.4000000000000001E-2</v>
      </c>
      <c r="H2700" s="12">
        <v>1</v>
      </c>
      <c r="I2700" s="15">
        <f t="shared" si="252"/>
        <v>1.2</v>
      </c>
      <c r="J2700" s="15">
        <f t="shared" si="253"/>
        <v>6.4000000000000001E-2</v>
      </c>
      <c r="K2700" s="13">
        <v>8529.7999999999993</v>
      </c>
      <c r="L2700" s="12">
        <f t="shared" si="254"/>
        <v>6.9640335240033338</v>
      </c>
      <c r="M2700">
        <f t="shared" si="255"/>
        <v>8590</v>
      </c>
      <c r="N2700">
        <f t="shared" si="256"/>
        <v>23</v>
      </c>
      <c r="O2700">
        <f t="shared" si="257"/>
        <v>1.2</v>
      </c>
    </row>
    <row r="2701" spans="1:15">
      <c r="A2701" s="12" t="s">
        <v>41</v>
      </c>
      <c r="B2701" s="12">
        <v>6460</v>
      </c>
      <c r="C2701" s="14">
        <v>1.5571181688</v>
      </c>
      <c r="D2701" s="13">
        <v>0.30299999999999999</v>
      </c>
      <c r="E2701" s="13">
        <v>56.5</v>
      </c>
      <c r="F2701" s="13">
        <v>0</v>
      </c>
      <c r="G2701" s="13">
        <v>0</v>
      </c>
      <c r="H2701" s="12">
        <v>1</v>
      </c>
      <c r="I2701" s="15">
        <f t="shared" si="252"/>
        <v>0</v>
      </c>
      <c r="J2701" s="15">
        <f t="shared" si="253"/>
        <v>0</v>
      </c>
      <c r="K2701" s="13">
        <v>1775.7</v>
      </c>
      <c r="L2701" s="12">
        <f t="shared" si="254"/>
        <v>2.2214237075642997</v>
      </c>
      <c r="M2701">
        <f t="shared" si="255"/>
        <v>2740</v>
      </c>
      <c r="N2701">
        <f t="shared" si="256"/>
        <v>0</v>
      </c>
      <c r="O2701">
        <f t="shared" si="257"/>
        <v>0</v>
      </c>
    </row>
    <row r="2702" spans="1:15">
      <c r="A2702" s="12" t="s">
        <v>41</v>
      </c>
      <c r="B2702" s="12">
        <v>6460</v>
      </c>
      <c r="C2702" s="14">
        <v>0.1133714333</v>
      </c>
      <c r="D2702" s="13">
        <v>0.30299999999999999</v>
      </c>
      <c r="E2702" s="13">
        <v>56.5</v>
      </c>
      <c r="F2702" s="13">
        <v>0</v>
      </c>
      <c r="G2702" s="13">
        <v>0</v>
      </c>
      <c r="H2702" s="12">
        <v>1</v>
      </c>
      <c r="I2702" s="15">
        <f t="shared" si="252"/>
        <v>0</v>
      </c>
      <c r="J2702" s="15">
        <f t="shared" si="253"/>
        <v>0</v>
      </c>
      <c r="K2702" s="13">
        <v>129.30000000000001</v>
      </c>
      <c r="L2702" s="12">
        <f t="shared" si="254"/>
        <v>0.16173852103161249</v>
      </c>
      <c r="M2702">
        <f t="shared" si="255"/>
        <v>200</v>
      </c>
      <c r="N2702">
        <f t="shared" si="256"/>
        <v>0</v>
      </c>
      <c r="O2702">
        <f t="shared" si="257"/>
        <v>0</v>
      </c>
    </row>
    <row r="2703" spans="1:15">
      <c r="A2703" s="12" t="s">
        <v>41</v>
      </c>
      <c r="B2703" s="12">
        <v>3200</v>
      </c>
      <c r="C2703" s="14">
        <v>9.4140510000000001E-4</v>
      </c>
      <c r="D2703" s="13">
        <v>0.4</v>
      </c>
      <c r="E2703" s="13">
        <v>56.5</v>
      </c>
      <c r="F2703" s="13">
        <v>1.2</v>
      </c>
      <c r="G2703" s="13">
        <v>6.4000000000000001E-2</v>
      </c>
      <c r="H2703" s="12">
        <v>1</v>
      </c>
      <c r="I2703" s="15">
        <f t="shared" si="252"/>
        <v>1.2</v>
      </c>
      <c r="J2703" s="15">
        <f t="shared" si="253"/>
        <v>6.4000000000000001E-2</v>
      </c>
      <c r="K2703" s="13">
        <v>6.6</v>
      </c>
      <c r="L2703" s="12">
        <f t="shared" si="254"/>
        <v>1.772979605E-3</v>
      </c>
      <c r="M2703">
        <f t="shared" si="255"/>
        <v>2</v>
      </c>
      <c r="N2703">
        <f t="shared" si="256"/>
        <v>0</v>
      </c>
      <c r="O2703">
        <f t="shared" si="257"/>
        <v>0</v>
      </c>
    </row>
    <row r="2704" spans="1:15">
      <c r="A2704" s="12" t="s">
        <v>41</v>
      </c>
      <c r="B2704" s="12">
        <v>3200</v>
      </c>
      <c r="C2704" s="14">
        <v>3.3406787071999999</v>
      </c>
      <c r="D2704" s="13">
        <v>0.4</v>
      </c>
      <c r="E2704" s="13">
        <v>56.5</v>
      </c>
      <c r="F2704" s="13">
        <v>1.2</v>
      </c>
      <c r="G2704" s="13">
        <v>6.4000000000000001E-2</v>
      </c>
      <c r="H2704" s="12">
        <v>1</v>
      </c>
      <c r="I2704" s="15">
        <f t="shared" si="252"/>
        <v>1.2</v>
      </c>
      <c r="J2704" s="15">
        <f t="shared" si="253"/>
        <v>6.4000000000000001E-2</v>
      </c>
      <c r="K2704" s="13">
        <v>28072.6</v>
      </c>
      <c r="L2704" s="12">
        <f t="shared" si="254"/>
        <v>6.2916115652266669</v>
      </c>
      <c r="M2704">
        <f t="shared" si="255"/>
        <v>7761</v>
      </c>
      <c r="N2704">
        <f t="shared" si="256"/>
        <v>21</v>
      </c>
      <c r="O2704">
        <f t="shared" si="257"/>
        <v>1.1000000000000001</v>
      </c>
    </row>
    <row r="2705" spans="1:15">
      <c r="A2705" s="12" t="s">
        <v>41</v>
      </c>
      <c r="B2705" s="12">
        <v>5300</v>
      </c>
      <c r="C2705" s="14">
        <v>4.3777112200000003E-2</v>
      </c>
      <c r="D2705" s="13">
        <v>0.5</v>
      </c>
      <c r="E2705" s="13">
        <v>56.5</v>
      </c>
      <c r="F2705" s="13">
        <v>0.6</v>
      </c>
      <c r="G2705" s="13">
        <v>0.13500000000000001</v>
      </c>
      <c r="H2705" s="12">
        <v>1</v>
      </c>
      <c r="I2705" s="15">
        <f t="shared" si="252"/>
        <v>0.6</v>
      </c>
      <c r="J2705" s="15">
        <f t="shared" si="253"/>
        <v>0.13500000000000001</v>
      </c>
      <c r="K2705" s="13">
        <v>82.4</v>
      </c>
      <c r="L2705" s="12">
        <f t="shared" si="254"/>
        <v>0.10305861830416667</v>
      </c>
      <c r="M2705">
        <f t="shared" si="255"/>
        <v>127</v>
      </c>
      <c r="N2705">
        <f t="shared" si="256"/>
        <v>0</v>
      </c>
      <c r="O2705">
        <f t="shared" si="257"/>
        <v>0</v>
      </c>
    </row>
    <row r="2706" spans="1:15">
      <c r="A2706" s="12" t="s">
        <v>41</v>
      </c>
      <c r="B2706" s="12">
        <v>1100</v>
      </c>
      <c r="C2706" s="14">
        <v>0.95260365989999995</v>
      </c>
      <c r="D2706" s="13">
        <v>0.34200000000000003</v>
      </c>
      <c r="E2706" s="13">
        <v>56.5</v>
      </c>
      <c r="F2706" s="13">
        <v>1.85</v>
      </c>
      <c r="G2706" s="13">
        <v>0.22</v>
      </c>
      <c r="H2706" s="12">
        <v>1</v>
      </c>
      <c r="I2706" s="15">
        <f t="shared" si="252"/>
        <v>1.85</v>
      </c>
      <c r="J2706" s="15">
        <f t="shared" si="253"/>
        <v>0.22</v>
      </c>
      <c r="K2706" s="13">
        <v>1226.2</v>
      </c>
      <c r="L2706" s="12">
        <f t="shared" si="254"/>
        <v>1.5339300433539751</v>
      </c>
      <c r="M2706">
        <f t="shared" si="255"/>
        <v>1892</v>
      </c>
      <c r="N2706">
        <f t="shared" si="256"/>
        <v>8</v>
      </c>
      <c r="O2706">
        <f t="shared" si="257"/>
        <v>0.9</v>
      </c>
    </row>
    <row r="2707" spans="1:15">
      <c r="A2707" s="12" t="s">
        <v>41</v>
      </c>
      <c r="B2707" s="12">
        <v>1620</v>
      </c>
      <c r="C2707" s="14">
        <v>3.3174950000000001E-4</v>
      </c>
      <c r="D2707" s="13">
        <v>0.30399999999999999</v>
      </c>
      <c r="E2707" s="13">
        <v>56.5</v>
      </c>
      <c r="F2707" s="13">
        <v>1.18</v>
      </c>
      <c r="G2707" s="13">
        <v>0.15</v>
      </c>
      <c r="H2707" s="12">
        <v>1</v>
      </c>
      <c r="I2707" s="15">
        <f t="shared" si="252"/>
        <v>1.18</v>
      </c>
      <c r="J2707" s="15">
        <f t="shared" si="253"/>
        <v>0.15</v>
      </c>
      <c r="K2707" s="13">
        <v>0.4</v>
      </c>
      <c r="L2707" s="12">
        <f t="shared" si="254"/>
        <v>4.7484411766666665E-4</v>
      </c>
      <c r="M2707">
        <f t="shared" si="255"/>
        <v>1</v>
      </c>
      <c r="N2707">
        <f t="shared" si="256"/>
        <v>0</v>
      </c>
      <c r="O2707">
        <f t="shared" si="257"/>
        <v>0</v>
      </c>
    </row>
    <row r="2708" spans="1:15">
      <c r="A2708" s="12" t="s">
        <v>41</v>
      </c>
      <c r="B2708" s="12">
        <v>4110</v>
      </c>
      <c r="C2708" s="14">
        <v>5.58609672E-2</v>
      </c>
      <c r="D2708" s="13">
        <v>0.41299999999999998</v>
      </c>
      <c r="E2708" s="13">
        <v>56.5</v>
      </c>
      <c r="F2708" s="13">
        <v>0.7</v>
      </c>
      <c r="G2708" s="13">
        <v>0.09</v>
      </c>
      <c r="H2708" s="12">
        <v>1</v>
      </c>
      <c r="I2708" s="15">
        <f t="shared" si="252"/>
        <v>0.7</v>
      </c>
      <c r="J2708" s="15">
        <f t="shared" si="253"/>
        <v>0.09</v>
      </c>
      <c r="K2708" s="13">
        <v>86.8</v>
      </c>
      <c r="L2708" s="12">
        <f t="shared" si="254"/>
        <v>0.10862397826069999</v>
      </c>
      <c r="M2708">
        <f t="shared" si="255"/>
        <v>134</v>
      </c>
      <c r="N2708">
        <f t="shared" si="256"/>
        <v>0</v>
      </c>
      <c r="O2708">
        <f t="shared" si="257"/>
        <v>0</v>
      </c>
    </row>
    <row r="2709" spans="1:15">
      <c r="A2709" s="12" t="s">
        <v>41</v>
      </c>
      <c r="B2709" s="12">
        <v>2120</v>
      </c>
      <c r="C2709" s="14">
        <v>13.8183451658</v>
      </c>
      <c r="D2709" s="13">
        <v>0.41099999999999998</v>
      </c>
      <c r="E2709" s="13">
        <v>56.5</v>
      </c>
      <c r="F2709" s="13">
        <v>2.52</v>
      </c>
      <c r="G2709" s="13">
        <v>0.09</v>
      </c>
      <c r="H2709" s="12">
        <v>1</v>
      </c>
      <c r="I2709" s="15">
        <f t="shared" si="252"/>
        <v>2.52</v>
      </c>
      <c r="J2709" s="15">
        <f t="shared" si="253"/>
        <v>0.09</v>
      </c>
      <c r="K2709" s="13">
        <v>21375.3</v>
      </c>
      <c r="L2709" s="12">
        <f t="shared" si="254"/>
        <v>26.740225188968722</v>
      </c>
      <c r="M2709">
        <f t="shared" si="255"/>
        <v>32984</v>
      </c>
      <c r="N2709">
        <f t="shared" si="256"/>
        <v>183</v>
      </c>
      <c r="O2709">
        <f t="shared" si="257"/>
        <v>6.5</v>
      </c>
    </row>
    <row r="2710" spans="1:15">
      <c r="A2710" s="12" t="s">
        <v>41</v>
      </c>
      <c r="B2710" s="12">
        <v>4110</v>
      </c>
      <c r="C2710" s="14">
        <v>2.0558001E-3</v>
      </c>
      <c r="D2710" s="13">
        <v>0.41299999999999998</v>
      </c>
      <c r="E2710" s="13">
        <v>56.5</v>
      </c>
      <c r="F2710" s="13">
        <v>0.7</v>
      </c>
      <c r="G2710" s="13">
        <v>0.09</v>
      </c>
      <c r="H2710" s="12">
        <v>1</v>
      </c>
      <c r="I2710" s="15">
        <f t="shared" si="252"/>
        <v>0.7</v>
      </c>
      <c r="J2710" s="15">
        <f t="shared" si="253"/>
        <v>0.09</v>
      </c>
      <c r="K2710" s="13">
        <v>3.2</v>
      </c>
      <c r="L2710" s="12">
        <f t="shared" si="254"/>
        <v>3.9975889527874998E-3</v>
      </c>
      <c r="M2710">
        <f t="shared" si="255"/>
        <v>5</v>
      </c>
      <c r="N2710">
        <f t="shared" si="256"/>
        <v>0</v>
      </c>
      <c r="O2710">
        <f t="shared" si="257"/>
        <v>0</v>
      </c>
    </row>
    <row r="2711" spans="1:15">
      <c r="A2711" s="12" t="s">
        <v>41</v>
      </c>
      <c r="B2711" s="12">
        <v>1100</v>
      </c>
      <c r="C2711" s="14">
        <v>0.52263428869999995</v>
      </c>
      <c r="D2711" s="13">
        <v>0.34200000000000003</v>
      </c>
      <c r="E2711" s="13">
        <v>56.5</v>
      </c>
      <c r="F2711" s="13">
        <v>1.85</v>
      </c>
      <c r="G2711" s="13">
        <v>0.22</v>
      </c>
      <c r="H2711" s="12">
        <v>1</v>
      </c>
      <c r="I2711" s="15">
        <f t="shared" si="252"/>
        <v>1.85</v>
      </c>
      <c r="J2711" s="15">
        <f t="shared" si="253"/>
        <v>0.22</v>
      </c>
      <c r="K2711" s="13">
        <v>672.7</v>
      </c>
      <c r="L2711" s="12">
        <f t="shared" si="254"/>
        <v>0.84157186337917489</v>
      </c>
      <c r="M2711">
        <f t="shared" si="255"/>
        <v>1038</v>
      </c>
      <c r="N2711">
        <f t="shared" si="256"/>
        <v>4</v>
      </c>
      <c r="O2711">
        <f t="shared" si="257"/>
        <v>0.5</v>
      </c>
    </row>
    <row r="2712" spans="1:15">
      <c r="A2712" s="12" t="s">
        <v>41</v>
      </c>
      <c r="B2712" s="12">
        <v>3200</v>
      </c>
      <c r="C2712" s="14">
        <v>2.4747756980000002</v>
      </c>
      <c r="D2712" s="13">
        <v>0.4</v>
      </c>
      <c r="E2712" s="13">
        <v>56.5</v>
      </c>
      <c r="F2712" s="13">
        <v>1.2</v>
      </c>
      <c r="G2712" s="13">
        <v>6.4000000000000001E-2</v>
      </c>
      <c r="H2712" s="12">
        <v>1</v>
      </c>
      <c r="I2712" s="15">
        <f t="shared" si="252"/>
        <v>1.2</v>
      </c>
      <c r="J2712" s="15">
        <f t="shared" si="253"/>
        <v>6.4000000000000001E-2</v>
      </c>
      <c r="K2712" s="13">
        <v>3725.7</v>
      </c>
      <c r="L2712" s="12">
        <f t="shared" si="254"/>
        <v>4.6608275645666675</v>
      </c>
      <c r="M2712">
        <f t="shared" si="255"/>
        <v>5749</v>
      </c>
      <c r="N2712">
        <f t="shared" si="256"/>
        <v>15</v>
      </c>
      <c r="O2712">
        <f t="shared" si="257"/>
        <v>0.8</v>
      </c>
    </row>
    <row r="2713" spans="1:15">
      <c r="A2713" s="12" t="s">
        <v>41</v>
      </c>
      <c r="B2713" s="12">
        <v>3200</v>
      </c>
      <c r="C2713" s="14">
        <v>1.5444252132</v>
      </c>
      <c r="D2713" s="13">
        <v>0.4</v>
      </c>
      <c r="E2713" s="13">
        <v>56.5</v>
      </c>
      <c r="F2713" s="13">
        <v>1.2</v>
      </c>
      <c r="G2713" s="13">
        <v>6.4000000000000001E-2</v>
      </c>
      <c r="H2713" s="12">
        <v>1</v>
      </c>
      <c r="I2713" s="15">
        <f t="shared" si="252"/>
        <v>1.2</v>
      </c>
      <c r="J2713" s="15">
        <f t="shared" si="253"/>
        <v>6.4000000000000001E-2</v>
      </c>
      <c r="K2713" s="13">
        <v>2325.1</v>
      </c>
      <c r="L2713" s="12">
        <f t="shared" si="254"/>
        <v>2.9086674848600005</v>
      </c>
      <c r="M2713">
        <f t="shared" si="255"/>
        <v>3588</v>
      </c>
      <c r="N2713">
        <f t="shared" si="256"/>
        <v>9</v>
      </c>
      <c r="O2713">
        <f t="shared" si="257"/>
        <v>0.5</v>
      </c>
    </row>
    <row r="2714" spans="1:15">
      <c r="A2714" s="12" t="s">
        <v>41</v>
      </c>
      <c r="B2714" s="12">
        <v>3200</v>
      </c>
      <c r="C2714" s="14">
        <v>1.0404186772999999</v>
      </c>
      <c r="D2714" s="13">
        <v>0.4</v>
      </c>
      <c r="E2714" s="13">
        <v>56.5</v>
      </c>
      <c r="F2714" s="13">
        <v>1.2</v>
      </c>
      <c r="G2714" s="13">
        <v>6.4000000000000001E-2</v>
      </c>
      <c r="H2714" s="12">
        <v>1</v>
      </c>
      <c r="I2714" s="15">
        <f t="shared" si="252"/>
        <v>1.2</v>
      </c>
      <c r="J2714" s="15">
        <f t="shared" si="253"/>
        <v>6.4000000000000001E-2</v>
      </c>
      <c r="K2714" s="13">
        <v>1566.3</v>
      </c>
      <c r="L2714" s="12">
        <f t="shared" si="254"/>
        <v>1.9594551755816667</v>
      </c>
      <c r="M2714">
        <f t="shared" si="255"/>
        <v>2417</v>
      </c>
      <c r="N2714">
        <f t="shared" si="256"/>
        <v>6</v>
      </c>
      <c r="O2714">
        <f t="shared" si="257"/>
        <v>0.3</v>
      </c>
    </row>
    <row r="2715" spans="1:15">
      <c r="A2715" s="12" t="s">
        <v>41</v>
      </c>
      <c r="B2715" s="12">
        <v>1100</v>
      </c>
      <c r="C2715" s="14">
        <v>8.6059639999999996E-4</v>
      </c>
      <c r="D2715" s="13">
        <v>0.34200000000000003</v>
      </c>
      <c r="E2715" s="13">
        <v>56.5</v>
      </c>
      <c r="F2715" s="13">
        <v>1.85</v>
      </c>
      <c r="G2715" s="13">
        <v>0.22</v>
      </c>
      <c r="H2715" s="12">
        <v>1</v>
      </c>
      <c r="I2715" s="15">
        <f t="shared" si="252"/>
        <v>1.85</v>
      </c>
      <c r="J2715" s="15">
        <f t="shared" si="253"/>
        <v>0.22</v>
      </c>
      <c r="K2715" s="13">
        <v>1.1000000000000001</v>
      </c>
      <c r="L2715" s="12">
        <f t="shared" si="254"/>
        <v>1.3857753531000001E-3</v>
      </c>
      <c r="M2715">
        <f t="shared" si="255"/>
        <v>2</v>
      </c>
      <c r="N2715">
        <f t="shared" si="256"/>
        <v>0</v>
      </c>
      <c r="O2715">
        <f t="shared" si="257"/>
        <v>0</v>
      </c>
    </row>
    <row r="2716" spans="1:15">
      <c r="A2716" s="12" t="s">
        <v>41</v>
      </c>
      <c r="B2716" s="12">
        <v>2210</v>
      </c>
      <c r="C2716" s="14">
        <v>0.32517093460000002</v>
      </c>
      <c r="D2716" s="13">
        <v>0.26800000000000002</v>
      </c>
      <c r="E2716" s="13">
        <v>56.5</v>
      </c>
      <c r="F2716" s="13">
        <v>1.92</v>
      </c>
      <c r="G2716" s="13">
        <v>0.50600000000000001</v>
      </c>
      <c r="H2716" s="12">
        <v>1</v>
      </c>
      <c r="I2716" s="15">
        <f t="shared" si="252"/>
        <v>1.92</v>
      </c>
      <c r="J2716" s="15">
        <f t="shared" si="253"/>
        <v>0.50600000000000001</v>
      </c>
      <c r="K2716" s="13">
        <v>328</v>
      </c>
      <c r="L2716" s="12">
        <f t="shared" si="254"/>
        <v>0.41031152430943335</v>
      </c>
      <c r="M2716">
        <f t="shared" si="255"/>
        <v>506</v>
      </c>
      <c r="N2716">
        <f t="shared" si="256"/>
        <v>2</v>
      </c>
      <c r="O2716">
        <f t="shared" si="257"/>
        <v>0.6</v>
      </c>
    </row>
    <row r="2717" spans="1:15">
      <c r="A2717" s="12" t="s">
        <v>41</v>
      </c>
      <c r="B2717" s="12">
        <v>2210</v>
      </c>
      <c r="C2717" s="14">
        <v>8.2408999999999993E-6</v>
      </c>
      <c r="D2717" s="13">
        <v>0.26800000000000002</v>
      </c>
      <c r="E2717" s="13">
        <v>56.5</v>
      </c>
      <c r="F2717" s="13">
        <v>1.92</v>
      </c>
      <c r="G2717" s="13">
        <v>0.50600000000000001</v>
      </c>
      <c r="H2717" s="12">
        <v>1</v>
      </c>
      <c r="I2717" s="15">
        <f t="shared" si="252"/>
        <v>1.92</v>
      </c>
      <c r="J2717" s="15">
        <f t="shared" si="253"/>
        <v>0.50600000000000001</v>
      </c>
      <c r="K2717" s="13">
        <v>0</v>
      </c>
      <c r="L2717" s="12">
        <f t="shared" si="254"/>
        <v>1.0398642316666668E-5</v>
      </c>
      <c r="M2717">
        <f t="shared" si="255"/>
        <v>0</v>
      </c>
      <c r="N2717">
        <f t="shared" si="256"/>
        <v>0</v>
      </c>
      <c r="O2717">
        <f t="shared" si="257"/>
        <v>0</v>
      </c>
    </row>
    <row r="2718" spans="1:15">
      <c r="A2718" s="12" t="s">
        <v>41</v>
      </c>
      <c r="B2718" s="12">
        <v>2210</v>
      </c>
      <c r="C2718" s="14">
        <v>2.2722811400000001E-2</v>
      </c>
      <c r="D2718" s="13">
        <v>0.26800000000000002</v>
      </c>
      <c r="E2718" s="13">
        <v>56.5</v>
      </c>
      <c r="F2718" s="13">
        <v>1.92</v>
      </c>
      <c r="G2718" s="13">
        <v>0.50600000000000001</v>
      </c>
      <c r="H2718" s="12">
        <v>1</v>
      </c>
      <c r="I2718" s="15">
        <f t="shared" si="252"/>
        <v>1.92</v>
      </c>
      <c r="J2718" s="15">
        <f t="shared" si="253"/>
        <v>0.50600000000000001</v>
      </c>
      <c r="K2718" s="13">
        <v>22.9</v>
      </c>
      <c r="L2718" s="12">
        <f t="shared" si="254"/>
        <v>2.8672400851566669E-2</v>
      </c>
      <c r="M2718">
        <f t="shared" si="255"/>
        <v>35</v>
      </c>
      <c r="N2718">
        <f t="shared" si="256"/>
        <v>0</v>
      </c>
      <c r="O2718">
        <f t="shared" si="257"/>
        <v>0</v>
      </c>
    </row>
    <row r="2719" spans="1:15">
      <c r="A2719" s="12" t="s">
        <v>41</v>
      </c>
      <c r="B2719" s="12">
        <v>2210</v>
      </c>
      <c r="C2719" s="14">
        <v>2.4841612900000001E-2</v>
      </c>
      <c r="D2719" s="13">
        <v>0.26800000000000002</v>
      </c>
      <c r="E2719" s="13">
        <v>56.5</v>
      </c>
      <c r="F2719" s="13">
        <v>1.92</v>
      </c>
      <c r="G2719" s="13">
        <v>0.50600000000000001</v>
      </c>
      <c r="H2719" s="12">
        <v>1</v>
      </c>
      <c r="I2719" s="15">
        <f t="shared" si="252"/>
        <v>1.92</v>
      </c>
      <c r="J2719" s="15">
        <f t="shared" si="253"/>
        <v>0.50600000000000001</v>
      </c>
      <c r="K2719" s="13">
        <v>25.1</v>
      </c>
      <c r="L2719" s="12">
        <f t="shared" si="254"/>
        <v>3.1345975210983333E-2</v>
      </c>
      <c r="M2719">
        <f t="shared" si="255"/>
        <v>39</v>
      </c>
      <c r="N2719">
        <f t="shared" si="256"/>
        <v>0</v>
      </c>
      <c r="O2719">
        <f t="shared" si="257"/>
        <v>0</v>
      </c>
    </row>
    <row r="2720" spans="1:15">
      <c r="A2720" s="12" t="s">
        <v>41</v>
      </c>
      <c r="B2720" s="12">
        <v>4110</v>
      </c>
      <c r="C2720" s="14">
        <v>0.75045884419999997</v>
      </c>
      <c r="D2720" s="13">
        <v>0.41299999999999998</v>
      </c>
      <c r="E2720" s="13">
        <v>56.5</v>
      </c>
      <c r="F2720" s="13">
        <v>0.7</v>
      </c>
      <c r="G2720" s="13">
        <v>0.09</v>
      </c>
      <c r="H2720" s="12">
        <v>1</v>
      </c>
      <c r="I2720" s="15">
        <f t="shared" si="252"/>
        <v>0.7</v>
      </c>
      <c r="J2720" s="15">
        <f t="shared" si="253"/>
        <v>0.09</v>
      </c>
      <c r="K2720" s="13">
        <v>1166.5</v>
      </c>
      <c r="L2720" s="12">
        <f t="shared" si="254"/>
        <v>1.4592984916654081</v>
      </c>
      <c r="M2720">
        <f t="shared" si="255"/>
        <v>1800</v>
      </c>
      <c r="N2720">
        <f t="shared" si="256"/>
        <v>3</v>
      </c>
      <c r="O2720">
        <f t="shared" si="257"/>
        <v>0.4</v>
      </c>
    </row>
    <row r="2721" spans="1:15">
      <c r="A2721" s="12" t="s">
        <v>41</v>
      </c>
      <c r="B2721" s="12">
        <v>4110</v>
      </c>
      <c r="C2721" s="14">
        <v>0.1143646447</v>
      </c>
      <c r="D2721" s="13">
        <v>0.41299999999999998</v>
      </c>
      <c r="E2721" s="13">
        <v>56.5</v>
      </c>
      <c r="F2721" s="13">
        <v>0.7</v>
      </c>
      <c r="G2721" s="13">
        <v>0.09</v>
      </c>
      <c r="H2721" s="12">
        <v>1</v>
      </c>
      <c r="I2721" s="15">
        <f t="shared" si="252"/>
        <v>0.7</v>
      </c>
      <c r="J2721" s="15">
        <f t="shared" si="253"/>
        <v>0.09</v>
      </c>
      <c r="K2721" s="13">
        <v>177.8</v>
      </c>
      <c r="L2721" s="12">
        <f t="shared" si="254"/>
        <v>0.22238681681267916</v>
      </c>
      <c r="M2721">
        <f t="shared" si="255"/>
        <v>274</v>
      </c>
      <c r="N2721">
        <f t="shared" si="256"/>
        <v>0</v>
      </c>
      <c r="O2721">
        <f t="shared" si="257"/>
        <v>0.1</v>
      </c>
    </row>
    <row r="2722" spans="1:15">
      <c r="A2722" s="12" t="s">
        <v>41</v>
      </c>
      <c r="B2722" s="12">
        <v>4110</v>
      </c>
      <c r="C2722" s="14">
        <v>7.5364193999999995E-2</v>
      </c>
      <c r="D2722" s="13">
        <v>0.41299999999999998</v>
      </c>
      <c r="E2722" s="13">
        <v>56.5</v>
      </c>
      <c r="F2722" s="13">
        <v>0.7</v>
      </c>
      <c r="G2722" s="13">
        <v>0.09</v>
      </c>
      <c r="H2722" s="12">
        <v>1</v>
      </c>
      <c r="I2722" s="15">
        <f t="shared" si="252"/>
        <v>0.7</v>
      </c>
      <c r="J2722" s="15">
        <f t="shared" si="253"/>
        <v>0.09</v>
      </c>
      <c r="K2722" s="13">
        <v>117.1</v>
      </c>
      <c r="L2722" s="12">
        <f t="shared" si="254"/>
        <v>0.14654881540774997</v>
      </c>
      <c r="M2722">
        <f t="shared" si="255"/>
        <v>181</v>
      </c>
      <c r="N2722">
        <f t="shared" si="256"/>
        <v>0</v>
      </c>
      <c r="O2722">
        <f t="shared" si="257"/>
        <v>0</v>
      </c>
    </row>
    <row r="2723" spans="1:15">
      <c r="A2723" s="12" t="s">
        <v>41</v>
      </c>
      <c r="B2723" s="12">
        <v>1100</v>
      </c>
      <c r="C2723" s="14">
        <v>0.81916498230000001</v>
      </c>
      <c r="D2723" s="13">
        <v>0.34200000000000003</v>
      </c>
      <c r="E2723" s="13">
        <v>56.5</v>
      </c>
      <c r="F2723" s="13">
        <v>1.85</v>
      </c>
      <c r="G2723" s="13">
        <v>0.22</v>
      </c>
      <c r="H2723" s="12">
        <v>1</v>
      </c>
      <c r="I2723" s="15">
        <f t="shared" si="252"/>
        <v>1.85</v>
      </c>
      <c r="J2723" s="15">
        <f t="shared" si="253"/>
        <v>0.22</v>
      </c>
      <c r="K2723" s="13">
        <v>1054.4000000000001</v>
      </c>
      <c r="L2723" s="12">
        <f t="shared" si="254"/>
        <v>1.319060412748575</v>
      </c>
      <c r="M2723">
        <f t="shared" si="255"/>
        <v>1627</v>
      </c>
      <c r="N2723">
        <f t="shared" si="256"/>
        <v>7</v>
      </c>
      <c r="O2723">
        <f t="shared" si="257"/>
        <v>0.8</v>
      </c>
    </row>
    <row r="2724" spans="1:15">
      <c r="A2724" s="12" t="s">
        <v>41</v>
      </c>
      <c r="B2724" s="12">
        <v>4110</v>
      </c>
      <c r="C2724" s="14">
        <v>0.39397076289999999</v>
      </c>
      <c r="D2724" s="13">
        <v>0.309</v>
      </c>
      <c r="E2724" s="13">
        <v>56.5</v>
      </c>
      <c r="F2724" s="13">
        <v>0.7</v>
      </c>
      <c r="G2724" s="13">
        <v>0.09</v>
      </c>
      <c r="H2724" s="12">
        <v>1</v>
      </c>
      <c r="I2724" s="15">
        <f t="shared" si="252"/>
        <v>0.7</v>
      </c>
      <c r="J2724" s="15">
        <f t="shared" si="253"/>
        <v>0.09</v>
      </c>
      <c r="K2724" s="13">
        <v>458.2</v>
      </c>
      <c r="L2724" s="12">
        <f t="shared" si="254"/>
        <v>0.57317821367413757</v>
      </c>
      <c r="M2724">
        <f t="shared" si="255"/>
        <v>707</v>
      </c>
      <c r="N2724">
        <f t="shared" si="256"/>
        <v>1</v>
      </c>
      <c r="O2724">
        <f t="shared" si="257"/>
        <v>0.1</v>
      </c>
    </row>
    <row r="2725" spans="1:15">
      <c r="A2725" s="12" t="s">
        <v>41</v>
      </c>
      <c r="B2725" s="12">
        <v>1620</v>
      </c>
      <c r="C2725" s="14">
        <v>4.2227885999999999E-2</v>
      </c>
      <c r="D2725" s="13">
        <v>0.30399999999999999</v>
      </c>
      <c r="E2725" s="13">
        <v>56.5</v>
      </c>
      <c r="F2725" s="13">
        <v>1.18</v>
      </c>
      <c r="G2725" s="13">
        <v>0.15</v>
      </c>
      <c r="H2725" s="12">
        <v>1</v>
      </c>
      <c r="I2725" s="15">
        <f t="shared" si="252"/>
        <v>1.18</v>
      </c>
      <c r="J2725" s="15">
        <f t="shared" si="253"/>
        <v>0.15</v>
      </c>
      <c r="K2725" s="13">
        <v>48.3</v>
      </c>
      <c r="L2725" s="12">
        <f t="shared" si="254"/>
        <v>6.0442180827999993E-2</v>
      </c>
      <c r="M2725">
        <f t="shared" si="255"/>
        <v>75</v>
      </c>
      <c r="N2725">
        <f t="shared" si="256"/>
        <v>0</v>
      </c>
      <c r="O2725">
        <f t="shared" si="257"/>
        <v>0</v>
      </c>
    </row>
    <row r="2726" spans="1:15">
      <c r="A2726" s="12" t="s">
        <v>41</v>
      </c>
      <c r="B2726" s="12">
        <v>4110</v>
      </c>
      <c r="C2726" s="14">
        <v>1.686311E-3</v>
      </c>
      <c r="D2726" s="13">
        <v>0.309</v>
      </c>
      <c r="E2726" s="13">
        <v>56.5</v>
      </c>
      <c r="F2726" s="13">
        <v>0.7</v>
      </c>
      <c r="G2726" s="13">
        <v>0.09</v>
      </c>
      <c r="H2726" s="12">
        <v>1</v>
      </c>
      <c r="I2726" s="15">
        <f t="shared" si="252"/>
        <v>0.7</v>
      </c>
      <c r="J2726" s="15">
        <f t="shared" si="253"/>
        <v>0.09</v>
      </c>
      <c r="K2726" s="13">
        <v>2</v>
      </c>
      <c r="L2726" s="12">
        <f t="shared" si="254"/>
        <v>2.4533717161250002E-3</v>
      </c>
      <c r="M2726">
        <f t="shared" si="255"/>
        <v>3</v>
      </c>
      <c r="N2726">
        <f t="shared" si="256"/>
        <v>0</v>
      </c>
      <c r="O2726">
        <f t="shared" si="257"/>
        <v>0</v>
      </c>
    </row>
    <row r="2727" spans="1:15">
      <c r="A2727" s="12" t="s">
        <v>41</v>
      </c>
      <c r="B2727" s="12">
        <v>2210</v>
      </c>
      <c r="C2727" s="14">
        <v>0.1012936202</v>
      </c>
      <c r="D2727" s="13">
        <v>0.26800000000000002</v>
      </c>
      <c r="E2727" s="13">
        <v>56.5</v>
      </c>
      <c r="F2727" s="13">
        <v>1.92</v>
      </c>
      <c r="G2727" s="13">
        <v>0.50600000000000001</v>
      </c>
      <c r="H2727" s="12">
        <v>1</v>
      </c>
      <c r="I2727" s="15">
        <f t="shared" si="252"/>
        <v>1.92</v>
      </c>
      <c r="J2727" s="15">
        <f t="shared" si="253"/>
        <v>0.50600000000000001</v>
      </c>
      <c r="K2727" s="13">
        <v>102.2</v>
      </c>
      <c r="L2727" s="12">
        <f t="shared" si="254"/>
        <v>0.12781566642236666</v>
      </c>
      <c r="M2727">
        <f t="shared" si="255"/>
        <v>158</v>
      </c>
      <c r="N2727">
        <f t="shared" si="256"/>
        <v>1</v>
      </c>
      <c r="O2727">
        <f t="shared" si="257"/>
        <v>0.2</v>
      </c>
    </row>
    <row r="2728" spans="1:15">
      <c r="A2728" s="12" t="s">
        <v>41</v>
      </c>
      <c r="B2728" s="12">
        <v>4110</v>
      </c>
      <c r="C2728" s="14">
        <v>1.7037634199999999E-2</v>
      </c>
      <c r="D2728" s="13">
        <v>0.41299999999999998</v>
      </c>
      <c r="E2728" s="13">
        <v>56.5</v>
      </c>
      <c r="F2728" s="13">
        <v>0.7</v>
      </c>
      <c r="G2728" s="13">
        <v>0.09</v>
      </c>
      <c r="H2728" s="12">
        <v>1</v>
      </c>
      <c r="I2728" s="15">
        <f t="shared" si="252"/>
        <v>0.7</v>
      </c>
      <c r="J2728" s="15">
        <f t="shared" si="253"/>
        <v>0.09</v>
      </c>
      <c r="K2728" s="13">
        <v>26.5</v>
      </c>
      <c r="L2728" s="12">
        <f t="shared" si="254"/>
        <v>3.3130389603324997E-2</v>
      </c>
      <c r="M2728">
        <f t="shared" si="255"/>
        <v>41</v>
      </c>
      <c r="N2728">
        <f t="shared" si="256"/>
        <v>0</v>
      </c>
      <c r="O2728">
        <f t="shared" si="257"/>
        <v>0</v>
      </c>
    </row>
    <row r="2729" spans="1:15">
      <c r="A2729" s="12" t="s">
        <v>41</v>
      </c>
      <c r="B2729" s="12">
        <v>4110</v>
      </c>
      <c r="C2729" s="14">
        <v>13.575687518700001</v>
      </c>
      <c r="D2729" s="13">
        <v>0.10199999999999999</v>
      </c>
      <c r="E2729" s="13">
        <v>56.5</v>
      </c>
      <c r="F2729" s="13">
        <v>0.7</v>
      </c>
      <c r="G2729" s="13">
        <v>0.09</v>
      </c>
      <c r="H2729" s="12">
        <v>1</v>
      </c>
      <c r="I2729" s="15">
        <f t="shared" si="252"/>
        <v>0.7</v>
      </c>
      <c r="J2729" s="15">
        <f t="shared" si="253"/>
        <v>0.09</v>
      </c>
      <c r="K2729" s="13">
        <v>5211.7</v>
      </c>
      <c r="L2729" s="12">
        <f t="shared" si="254"/>
        <v>6.5197239308556751</v>
      </c>
      <c r="M2729">
        <f t="shared" si="255"/>
        <v>8042</v>
      </c>
      <c r="N2729">
        <f t="shared" si="256"/>
        <v>12</v>
      </c>
      <c r="O2729">
        <f t="shared" si="257"/>
        <v>1.6</v>
      </c>
    </row>
    <row r="2730" spans="1:15">
      <c r="A2730" s="12" t="s">
        <v>41</v>
      </c>
      <c r="B2730" s="12">
        <v>1620</v>
      </c>
      <c r="C2730" s="14">
        <v>0.13888092420000001</v>
      </c>
      <c r="D2730" s="13">
        <v>0.22</v>
      </c>
      <c r="E2730" s="13">
        <v>56.5</v>
      </c>
      <c r="F2730" s="13">
        <v>1.18</v>
      </c>
      <c r="G2730" s="13">
        <v>0.15</v>
      </c>
      <c r="H2730" s="12">
        <v>1</v>
      </c>
      <c r="I2730" s="15">
        <f t="shared" si="252"/>
        <v>1.18</v>
      </c>
      <c r="J2730" s="15">
        <f t="shared" si="253"/>
        <v>0.15</v>
      </c>
      <c r="K2730" s="13">
        <v>115</v>
      </c>
      <c r="L2730" s="12">
        <f t="shared" si="254"/>
        <v>0.14385749065049999</v>
      </c>
      <c r="M2730">
        <f t="shared" si="255"/>
        <v>177</v>
      </c>
      <c r="N2730">
        <f t="shared" si="256"/>
        <v>0</v>
      </c>
      <c r="O2730">
        <f t="shared" si="257"/>
        <v>0.1</v>
      </c>
    </row>
    <row r="2731" spans="1:15">
      <c r="A2731" s="12" t="s">
        <v>41</v>
      </c>
      <c r="B2731" s="12">
        <v>4110</v>
      </c>
      <c r="C2731" s="14">
        <v>0.69839339919999999</v>
      </c>
      <c r="D2731" s="13">
        <v>0.41299999999999998</v>
      </c>
      <c r="E2731" s="13">
        <v>56.5</v>
      </c>
      <c r="F2731" s="13">
        <v>0.7</v>
      </c>
      <c r="G2731" s="13">
        <v>0.09</v>
      </c>
      <c r="H2731" s="12">
        <v>1</v>
      </c>
      <c r="I2731" s="15">
        <f t="shared" si="252"/>
        <v>0.7</v>
      </c>
      <c r="J2731" s="15">
        <f t="shared" si="253"/>
        <v>0.09</v>
      </c>
      <c r="K2731" s="13">
        <v>1085.5999999999999</v>
      </c>
      <c r="L2731" s="12">
        <f t="shared" si="254"/>
        <v>1.3580550644693667</v>
      </c>
      <c r="M2731">
        <f t="shared" si="255"/>
        <v>1675</v>
      </c>
      <c r="N2731">
        <f t="shared" si="256"/>
        <v>3</v>
      </c>
      <c r="O2731">
        <f t="shared" si="257"/>
        <v>0.3</v>
      </c>
    </row>
    <row r="2732" spans="1:15">
      <c r="A2732" s="12" t="s">
        <v>41</v>
      </c>
      <c r="B2732" s="12">
        <v>6410</v>
      </c>
      <c r="C2732" s="14">
        <v>0.83725704729999995</v>
      </c>
      <c r="D2732" s="13">
        <v>0.30299999999999999</v>
      </c>
      <c r="E2732" s="13">
        <v>56.5</v>
      </c>
      <c r="F2732" s="13">
        <v>0</v>
      </c>
      <c r="G2732" s="13">
        <v>0</v>
      </c>
      <c r="H2732" s="12">
        <v>1</v>
      </c>
      <c r="I2732" s="15">
        <f t="shared" si="252"/>
        <v>0</v>
      </c>
      <c r="J2732" s="15">
        <f t="shared" si="253"/>
        <v>0</v>
      </c>
      <c r="K2732" s="13">
        <v>954.8</v>
      </c>
      <c r="L2732" s="12">
        <f t="shared" si="254"/>
        <v>1.1944518351043623</v>
      </c>
      <c r="M2732">
        <f t="shared" si="255"/>
        <v>1473</v>
      </c>
      <c r="N2732">
        <f t="shared" si="256"/>
        <v>0</v>
      </c>
      <c r="O2732">
        <f t="shared" si="257"/>
        <v>0</v>
      </c>
    </row>
    <row r="2733" spans="1:15">
      <c r="A2733" s="12" t="s">
        <v>41</v>
      </c>
      <c r="B2733" s="12">
        <v>2210</v>
      </c>
      <c r="C2733" s="14">
        <v>6.6230224099999999E-2</v>
      </c>
      <c r="D2733" s="13">
        <v>0.26800000000000002</v>
      </c>
      <c r="E2733" s="13">
        <v>56.5</v>
      </c>
      <c r="F2733" s="13">
        <v>1.92</v>
      </c>
      <c r="G2733" s="13">
        <v>0.50600000000000001</v>
      </c>
      <c r="H2733" s="12">
        <v>1</v>
      </c>
      <c r="I2733" s="15">
        <f t="shared" si="252"/>
        <v>1.92</v>
      </c>
      <c r="J2733" s="15">
        <f t="shared" si="253"/>
        <v>0.50600000000000001</v>
      </c>
      <c r="K2733" s="13">
        <v>66.8</v>
      </c>
      <c r="L2733" s="12">
        <f t="shared" si="254"/>
        <v>8.3571504443516673E-2</v>
      </c>
      <c r="M2733">
        <f t="shared" si="255"/>
        <v>103</v>
      </c>
      <c r="N2733">
        <f t="shared" si="256"/>
        <v>0</v>
      </c>
      <c r="O2733">
        <f t="shared" si="257"/>
        <v>0.1</v>
      </c>
    </row>
    <row r="2734" spans="1:15">
      <c r="A2734" s="12" t="s">
        <v>41</v>
      </c>
      <c r="B2734" s="12">
        <v>4110</v>
      </c>
      <c r="C2734" s="14">
        <v>0.113556956</v>
      </c>
      <c r="D2734" s="13">
        <v>0.41299999999999998</v>
      </c>
      <c r="E2734" s="13">
        <v>56.5</v>
      </c>
      <c r="F2734" s="13">
        <v>0.7</v>
      </c>
      <c r="G2734" s="13">
        <v>0.09</v>
      </c>
      <c r="H2734" s="12">
        <v>1</v>
      </c>
      <c r="I2734" s="15">
        <f t="shared" si="252"/>
        <v>0.7</v>
      </c>
      <c r="J2734" s="15">
        <f t="shared" si="253"/>
        <v>0.09</v>
      </c>
      <c r="K2734" s="13">
        <v>176.5</v>
      </c>
      <c r="L2734" s="12">
        <f t="shared" si="254"/>
        <v>0.22081623248183332</v>
      </c>
      <c r="M2734">
        <f t="shared" si="255"/>
        <v>272</v>
      </c>
      <c r="N2734">
        <f t="shared" si="256"/>
        <v>0</v>
      </c>
      <c r="O2734">
        <f t="shared" si="257"/>
        <v>0.1</v>
      </c>
    </row>
    <row r="2735" spans="1:15">
      <c r="A2735" s="12" t="s">
        <v>41</v>
      </c>
      <c r="B2735" s="12">
        <v>2110</v>
      </c>
      <c r="C2735" s="14">
        <v>0.28290347900000001</v>
      </c>
      <c r="D2735" s="13">
        <v>0.40500000000000003</v>
      </c>
      <c r="E2735" s="13">
        <v>56.5</v>
      </c>
      <c r="F2735" s="13">
        <v>2.7</v>
      </c>
      <c r="G2735" s="13">
        <v>0.57599999999999996</v>
      </c>
      <c r="H2735" s="12">
        <v>1</v>
      </c>
      <c r="I2735" s="15">
        <f t="shared" si="252"/>
        <v>2.7</v>
      </c>
      <c r="J2735" s="15">
        <f t="shared" si="253"/>
        <v>0.57599999999999996</v>
      </c>
      <c r="K2735" s="13">
        <v>431.2</v>
      </c>
      <c r="L2735" s="12">
        <f t="shared" si="254"/>
        <v>0.53946157151812502</v>
      </c>
      <c r="M2735">
        <f t="shared" si="255"/>
        <v>665</v>
      </c>
      <c r="N2735">
        <f t="shared" si="256"/>
        <v>4</v>
      </c>
      <c r="O2735">
        <f t="shared" si="257"/>
        <v>0.8</v>
      </c>
    </row>
    <row r="2736" spans="1:15">
      <c r="A2736" s="12" t="s">
        <v>41</v>
      </c>
      <c r="B2736" s="12">
        <v>2210</v>
      </c>
      <c r="C2736" s="14">
        <v>0.5003231628</v>
      </c>
      <c r="D2736" s="13">
        <v>0.26800000000000002</v>
      </c>
      <c r="E2736" s="13">
        <v>56.5</v>
      </c>
      <c r="F2736" s="13">
        <v>1.92</v>
      </c>
      <c r="G2736" s="13">
        <v>0.50600000000000001</v>
      </c>
      <c r="H2736" s="12">
        <v>1</v>
      </c>
      <c r="I2736" s="15">
        <f t="shared" si="252"/>
        <v>1.92</v>
      </c>
      <c r="J2736" s="15">
        <f t="shared" si="253"/>
        <v>0.50600000000000001</v>
      </c>
      <c r="K2736" s="13">
        <v>504.6</v>
      </c>
      <c r="L2736" s="12">
        <f t="shared" si="254"/>
        <v>0.63132444425980005</v>
      </c>
      <c r="M2736">
        <f t="shared" si="255"/>
        <v>779</v>
      </c>
      <c r="N2736">
        <f t="shared" si="256"/>
        <v>3</v>
      </c>
      <c r="O2736">
        <f t="shared" si="257"/>
        <v>0.9</v>
      </c>
    </row>
    <row r="2737" spans="1:15">
      <c r="A2737" s="12" t="s">
        <v>41</v>
      </c>
      <c r="B2737" s="12">
        <v>1620</v>
      </c>
      <c r="C2737" s="14">
        <v>0.21294773049999999</v>
      </c>
      <c r="D2737" s="13">
        <v>0.30399999999999999</v>
      </c>
      <c r="E2737" s="13">
        <v>56.5</v>
      </c>
      <c r="F2737" s="13">
        <v>1.18</v>
      </c>
      <c r="G2737" s="13">
        <v>0.15</v>
      </c>
      <c r="H2737" s="12">
        <v>1</v>
      </c>
      <c r="I2737" s="15">
        <f t="shared" si="252"/>
        <v>1.18</v>
      </c>
      <c r="J2737" s="15">
        <f t="shared" si="253"/>
        <v>0.15</v>
      </c>
      <c r="K2737" s="13">
        <v>243.7</v>
      </c>
      <c r="L2737" s="12">
        <f t="shared" si="254"/>
        <v>0.30479918492233332</v>
      </c>
      <c r="M2737">
        <f t="shared" si="255"/>
        <v>376</v>
      </c>
      <c r="N2737">
        <f t="shared" si="256"/>
        <v>1</v>
      </c>
      <c r="O2737">
        <f t="shared" si="257"/>
        <v>0.1</v>
      </c>
    </row>
    <row r="2738" spans="1:15">
      <c r="A2738" s="12" t="s">
        <v>41</v>
      </c>
      <c r="B2738" s="12">
        <v>4110</v>
      </c>
      <c r="C2738" s="14">
        <v>0.46342933159999999</v>
      </c>
      <c r="D2738" s="13">
        <v>0.10199999999999999</v>
      </c>
      <c r="E2738" s="13">
        <v>56.5</v>
      </c>
      <c r="F2738" s="13">
        <v>0.7</v>
      </c>
      <c r="G2738" s="13">
        <v>0.09</v>
      </c>
      <c r="H2738" s="12">
        <v>1</v>
      </c>
      <c r="I2738" s="15">
        <f t="shared" si="252"/>
        <v>0.7</v>
      </c>
      <c r="J2738" s="15">
        <f t="shared" si="253"/>
        <v>0.09</v>
      </c>
      <c r="K2738" s="13">
        <v>177.9</v>
      </c>
      <c r="L2738" s="12">
        <f t="shared" si="254"/>
        <v>0.22256193650089998</v>
      </c>
      <c r="M2738">
        <f t="shared" si="255"/>
        <v>275</v>
      </c>
      <c r="N2738">
        <f t="shared" si="256"/>
        <v>0</v>
      </c>
      <c r="O2738">
        <f t="shared" si="257"/>
        <v>0.1</v>
      </c>
    </row>
    <row r="2739" spans="1:15">
      <c r="A2739" s="12" t="s">
        <v>41</v>
      </c>
      <c r="B2739" s="12">
        <v>1900</v>
      </c>
      <c r="C2739" s="14">
        <v>0.22115283990000001</v>
      </c>
      <c r="D2739" s="13">
        <v>0.23400000000000001</v>
      </c>
      <c r="E2739" s="13">
        <v>56.5</v>
      </c>
      <c r="F2739" s="13">
        <v>1.2</v>
      </c>
      <c r="G2739" s="13">
        <v>7.5999999999999998E-2</v>
      </c>
      <c r="H2739" s="12">
        <v>1</v>
      </c>
      <c r="I2739" s="15">
        <f t="shared" si="252"/>
        <v>1.2</v>
      </c>
      <c r="J2739" s="15">
        <f t="shared" si="253"/>
        <v>7.5999999999999998E-2</v>
      </c>
      <c r="K2739" s="13">
        <v>617</v>
      </c>
      <c r="L2739" s="12">
        <f t="shared" si="254"/>
        <v>0.24365514135982502</v>
      </c>
      <c r="M2739">
        <f t="shared" si="255"/>
        <v>301</v>
      </c>
      <c r="N2739">
        <f t="shared" si="256"/>
        <v>1</v>
      </c>
      <c r="O2739">
        <f t="shared" si="257"/>
        <v>0.1</v>
      </c>
    </row>
    <row r="2740" spans="1:15">
      <c r="A2740" s="12" t="s">
        <v>41</v>
      </c>
      <c r="B2740" s="12">
        <v>1550</v>
      </c>
      <c r="C2740" s="14">
        <v>0.97398539110000004</v>
      </c>
      <c r="D2740" s="13">
        <v>0.54400000000000004</v>
      </c>
      <c r="E2740" s="13">
        <v>56.5</v>
      </c>
      <c r="F2740" s="13">
        <v>1.55</v>
      </c>
      <c r="G2740" s="13">
        <v>0.15</v>
      </c>
      <c r="H2740" s="12">
        <v>1</v>
      </c>
      <c r="I2740" s="15">
        <f t="shared" si="252"/>
        <v>1.55</v>
      </c>
      <c r="J2740" s="15">
        <f t="shared" si="253"/>
        <v>0.15</v>
      </c>
      <c r="K2740" s="13">
        <v>1994.2</v>
      </c>
      <c r="L2740" s="12">
        <f t="shared" si="254"/>
        <v>2.4947012484041333</v>
      </c>
      <c r="M2740">
        <f t="shared" si="255"/>
        <v>3077</v>
      </c>
      <c r="N2740">
        <f t="shared" si="256"/>
        <v>11</v>
      </c>
      <c r="O2740">
        <f t="shared" si="257"/>
        <v>1</v>
      </c>
    </row>
    <row r="2741" spans="1:15">
      <c r="A2741" s="12" t="s">
        <v>41</v>
      </c>
      <c r="B2741" s="12">
        <v>4110</v>
      </c>
      <c r="C2741" s="14">
        <v>0.55673145660000001</v>
      </c>
      <c r="D2741" s="13">
        <v>0.41299999999999998</v>
      </c>
      <c r="E2741" s="13">
        <v>56.5</v>
      </c>
      <c r="F2741" s="13">
        <v>0.7</v>
      </c>
      <c r="G2741" s="13">
        <v>0.09</v>
      </c>
      <c r="H2741" s="12">
        <v>1</v>
      </c>
      <c r="I2741" s="15">
        <f t="shared" si="252"/>
        <v>0.7</v>
      </c>
      <c r="J2741" s="15">
        <f t="shared" si="253"/>
        <v>0.09</v>
      </c>
      <c r="K2741" s="13">
        <v>865.4</v>
      </c>
      <c r="L2741" s="12">
        <f t="shared" si="254"/>
        <v>1.0825875145027248</v>
      </c>
      <c r="M2741">
        <f t="shared" si="255"/>
        <v>1335</v>
      </c>
      <c r="N2741">
        <f t="shared" si="256"/>
        <v>2</v>
      </c>
      <c r="O2741">
        <f t="shared" si="257"/>
        <v>0.3</v>
      </c>
    </row>
    <row r="2742" spans="1:15">
      <c r="A2742" s="12" t="s">
        <v>41</v>
      </c>
      <c r="B2742" s="12">
        <v>4110</v>
      </c>
      <c r="C2742" s="14">
        <v>2.27878527E-2</v>
      </c>
      <c r="D2742" s="13">
        <v>0.41299999999999998</v>
      </c>
      <c r="E2742" s="13">
        <v>56.5</v>
      </c>
      <c r="F2742" s="13">
        <v>0.7</v>
      </c>
      <c r="G2742" s="13">
        <v>0.09</v>
      </c>
      <c r="H2742" s="12">
        <v>1</v>
      </c>
      <c r="I2742" s="15">
        <f t="shared" si="252"/>
        <v>0.7</v>
      </c>
      <c r="J2742" s="15">
        <f t="shared" si="253"/>
        <v>0.09</v>
      </c>
      <c r="K2742" s="13">
        <v>35.4</v>
      </c>
      <c r="L2742" s="12">
        <f t="shared" si="254"/>
        <v>4.4311929069012497E-2</v>
      </c>
      <c r="M2742">
        <f t="shared" si="255"/>
        <v>55</v>
      </c>
      <c r="N2742">
        <f t="shared" si="256"/>
        <v>0</v>
      </c>
      <c r="O2742">
        <f t="shared" si="257"/>
        <v>0</v>
      </c>
    </row>
    <row r="2743" spans="1:15">
      <c r="A2743" s="12" t="s">
        <v>41</v>
      </c>
      <c r="B2743" s="12">
        <v>4110</v>
      </c>
      <c r="C2743" s="14">
        <v>1.0629633899999999E-2</v>
      </c>
      <c r="D2743" s="13">
        <v>0.41299999999999998</v>
      </c>
      <c r="E2743" s="13">
        <v>56.5</v>
      </c>
      <c r="F2743" s="13">
        <v>0.7</v>
      </c>
      <c r="G2743" s="13">
        <v>0.09</v>
      </c>
      <c r="H2743" s="12">
        <v>1</v>
      </c>
      <c r="I2743" s="15">
        <f t="shared" si="252"/>
        <v>0.7</v>
      </c>
      <c r="J2743" s="15">
        <f t="shared" si="253"/>
        <v>0.09</v>
      </c>
      <c r="K2743" s="13">
        <v>16.5</v>
      </c>
      <c r="L2743" s="12">
        <f t="shared" si="254"/>
        <v>2.06697660199625E-2</v>
      </c>
      <c r="M2743">
        <f t="shared" si="255"/>
        <v>25</v>
      </c>
      <c r="N2743">
        <f t="shared" si="256"/>
        <v>0</v>
      </c>
      <c r="O2743">
        <f t="shared" si="257"/>
        <v>0</v>
      </c>
    </row>
    <row r="2744" spans="1:15">
      <c r="A2744" s="12" t="s">
        <v>41</v>
      </c>
      <c r="B2744" s="12">
        <v>4110</v>
      </c>
      <c r="C2744" s="14">
        <v>0.44822379020000003</v>
      </c>
      <c r="D2744" s="13">
        <v>0.41299999999999998</v>
      </c>
      <c r="E2744" s="13">
        <v>56.5</v>
      </c>
      <c r="F2744" s="13">
        <v>0.7</v>
      </c>
      <c r="G2744" s="13">
        <v>0.09</v>
      </c>
      <c r="H2744" s="12">
        <v>1</v>
      </c>
      <c r="I2744" s="15">
        <f t="shared" si="252"/>
        <v>0.7</v>
      </c>
      <c r="J2744" s="15">
        <f t="shared" si="253"/>
        <v>0.09</v>
      </c>
      <c r="K2744" s="13">
        <v>696.7</v>
      </c>
      <c r="L2744" s="12">
        <f t="shared" si="254"/>
        <v>0.87158983603515827</v>
      </c>
      <c r="M2744">
        <f t="shared" si="255"/>
        <v>1075</v>
      </c>
      <c r="N2744">
        <f t="shared" si="256"/>
        <v>2</v>
      </c>
      <c r="O2744">
        <f t="shared" si="257"/>
        <v>0.2</v>
      </c>
    </row>
    <row r="2745" spans="1:15">
      <c r="A2745" s="12" t="s">
        <v>41</v>
      </c>
      <c r="B2745" s="12">
        <v>2210</v>
      </c>
      <c r="C2745" s="14">
        <v>0.1050082339</v>
      </c>
      <c r="D2745" s="13">
        <v>0.26800000000000002</v>
      </c>
      <c r="E2745" s="13">
        <v>56.5</v>
      </c>
      <c r="F2745" s="13">
        <v>1.92</v>
      </c>
      <c r="G2745" s="13">
        <v>0.50600000000000001</v>
      </c>
      <c r="H2745" s="12">
        <v>1</v>
      </c>
      <c r="I2745" s="15">
        <f t="shared" si="252"/>
        <v>1.92</v>
      </c>
      <c r="J2745" s="15">
        <f t="shared" si="253"/>
        <v>0.50600000000000001</v>
      </c>
      <c r="K2745" s="13">
        <v>105.9</v>
      </c>
      <c r="L2745" s="12">
        <f t="shared" si="254"/>
        <v>0.13250288980948335</v>
      </c>
      <c r="M2745">
        <f t="shared" si="255"/>
        <v>163</v>
      </c>
      <c r="N2745">
        <f t="shared" si="256"/>
        <v>1</v>
      </c>
      <c r="O2745">
        <f t="shared" si="257"/>
        <v>0.2</v>
      </c>
    </row>
    <row r="2746" spans="1:15">
      <c r="A2746" s="12" t="s">
        <v>41</v>
      </c>
      <c r="B2746" s="12">
        <v>2110</v>
      </c>
      <c r="C2746" s="14">
        <v>0.3353197987</v>
      </c>
      <c r="D2746" s="13">
        <v>0.40500000000000003</v>
      </c>
      <c r="E2746" s="13">
        <v>56.5</v>
      </c>
      <c r="F2746" s="13">
        <v>2.7</v>
      </c>
      <c r="G2746" s="13">
        <v>0.57599999999999996</v>
      </c>
      <c r="H2746" s="12">
        <v>1</v>
      </c>
      <c r="I2746" s="15">
        <f t="shared" si="252"/>
        <v>2.7</v>
      </c>
      <c r="J2746" s="15">
        <f t="shared" si="253"/>
        <v>0.57599999999999996</v>
      </c>
      <c r="K2746" s="13">
        <v>511.1</v>
      </c>
      <c r="L2746" s="12">
        <f t="shared" si="254"/>
        <v>0.63941294114606251</v>
      </c>
      <c r="M2746">
        <f t="shared" si="255"/>
        <v>789</v>
      </c>
      <c r="N2746">
        <f t="shared" si="256"/>
        <v>5</v>
      </c>
      <c r="O2746">
        <f t="shared" si="257"/>
        <v>1</v>
      </c>
    </row>
    <row r="2747" spans="1:15">
      <c r="A2747" s="12" t="s">
        <v>41</v>
      </c>
      <c r="B2747" s="12">
        <v>2110</v>
      </c>
      <c r="C2747" s="14">
        <v>0.1643461024</v>
      </c>
      <c r="D2747" s="13">
        <v>0.40500000000000003</v>
      </c>
      <c r="E2747" s="13">
        <v>56.5</v>
      </c>
      <c r="F2747" s="13">
        <v>2.7</v>
      </c>
      <c r="G2747" s="13">
        <v>0.57599999999999996</v>
      </c>
      <c r="H2747" s="12">
        <v>1</v>
      </c>
      <c r="I2747" s="15">
        <f t="shared" si="252"/>
        <v>2.7</v>
      </c>
      <c r="J2747" s="15">
        <f t="shared" si="253"/>
        <v>0.57599999999999996</v>
      </c>
      <c r="K2747" s="13">
        <v>250.5</v>
      </c>
      <c r="L2747" s="12">
        <f t="shared" si="254"/>
        <v>0.31338747401399997</v>
      </c>
      <c r="M2747">
        <f t="shared" si="255"/>
        <v>387</v>
      </c>
      <c r="N2747">
        <f t="shared" si="256"/>
        <v>2</v>
      </c>
      <c r="O2747">
        <f t="shared" si="257"/>
        <v>0.5</v>
      </c>
    </row>
    <row r="2748" spans="1:15">
      <c r="A2748" s="12" t="s">
        <v>41</v>
      </c>
      <c r="B2748" s="12">
        <v>3200</v>
      </c>
      <c r="C2748" s="14">
        <v>8.5105923099999994E-2</v>
      </c>
      <c r="D2748" s="13">
        <v>0.4</v>
      </c>
      <c r="E2748" s="13">
        <v>56.5</v>
      </c>
      <c r="F2748" s="13">
        <v>1.2</v>
      </c>
      <c r="G2748" s="13">
        <v>6.4000000000000001E-2</v>
      </c>
      <c r="H2748" s="12">
        <v>1</v>
      </c>
      <c r="I2748" s="15">
        <f t="shared" si="252"/>
        <v>1.2</v>
      </c>
      <c r="J2748" s="15">
        <f t="shared" si="253"/>
        <v>6.4000000000000001E-2</v>
      </c>
      <c r="K2748" s="13">
        <v>128.1</v>
      </c>
      <c r="L2748" s="12">
        <f t="shared" si="254"/>
        <v>0.16028282183833334</v>
      </c>
      <c r="M2748">
        <f t="shared" si="255"/>
        <v>198</v>
      </c>
      <c r="N2748">
        <f t="shared" si="256"/>
        <v>1</v>
      </c>
      <c r="O2748">
        <f t="shared" si="257"/>
        <v>0</v>
      </c>
    </row>
    <row r="2749" spans="1:15">
      <c r="A2749" s="12" t="s">
        <v>41</v>
      </c>
      <c r="B2749" s="12">
        <v>2110</v>
      </c>
      <c r="C2749" s="14">
        <v>6.3996150200000004E-2</v>
      </c>
      <c r="D2749" s="13">
        <v>0.40500000000000003</v>
      </c>
      <c r="E2749" s="13">
        <v>56.5</v>
      </c>
      <c r="F2749" s="13">
        <v>2.7</v>
      </c>
      <c r="G2749" s="13">
        <v>0.57599999999999996</v>
      </c>
      <c r="H2749" s="12">
        <v>1</v>
      </c>
      <c r="I2749" s="15">
        <f t="shared" si="252"/>
        <v>2.7</v>
      </c>
      <c r="J2749" s="15">
        <f t="shared" si="253"/>
        <v>0.57599999999999996</v>
      </c>
      <c r="K2749" s="13">
        <v>97.6</v>
      </c>
      <c r="L2749" s="12">
        <f t="shared" si="254"/>
        <v>0.12203265891262501</v>
      </c>
      <c r="M2749">
        <f t="shared" si="255"/>
        <v>151</v>
      </c>
      <c r="N2749">
        <f t="shared" si="256"/>
        <v>1</v>
      </c>
      <c r="O2749">
        <f t="shared" si="257"/>
        <v>0.2</v>
      </c>
    </row>
    <row r="2750" spans="1:15">
      <c r="A2750" s="12" t="s">
        <v>41</v>
      </c>
      <c r="B2750" s="12">
        <v>1620</v>
      </c>
      <c r="C2750" s="14">
        <v>1.3110312000000001E-2</v>
      </c>
      <c r="D2750" s="13">
        <v>0.30399999999999999</v>
      </c>
      <c r="E2750" s="13">
        <v>56.5</v>
      </c>
      <c r="F2750" s="13">
        <v>1.18</v>
      </c>
      <c r="G2750" s="13">
        <v>0.15</v>
      </c>
      <c r="H2750" s="12">
        <v>1</v>
      </c>
      <c r="I2750" s="15">
        <f t="shared" si="252"/>
        <v>1.18</v>
      </c>
      <c r="J2750" s="15">
        <f t="shared" si="253"/>
        <v>0.15</v>
      </c>
      <c r="K2750" s="13">
        <v>15</v>
      </c>
      <c r="L2750" s="12">
        <f t="shared" si="254"/>
        <v>1.8765226575999997E-2</v>
      </c>
      <c r="M2750">
        <f t="shared" si="255"/>
        <v>23</v>
      </c>
      <c r="N2750">
        <f t="shared" si="256"/>
        <v>0</v>
      </c>
      <c r="O2750">
        <f t="shared" si="257"/>
        <v>0</v>
      </c>
    </row>
    <row r="2751" spans="1:15">
      <c r="A2751" s="12" t="s">
        <v>41</v>
      </c>
      <c r="B2751" s="12">
        <v>4110</v>
      </c>
      <c r="C2751" s="14">
        <v>2.1777625516999999</v>
      </c>
      <c r="D2751" s="13">
        <v>0.41299999999999998</v>
      </c>
      <c r="E2751" s="13">
        <v>56.5</v>
      </c>
      <c r="F2751" s="13">
        <v>0.7</v>
      </c>
      <c r="G2751" s="13">
        <v>0.09</v>
      </c>
      <c r="H2751" s="12">
        <v>1</v>
      </c>
      <c r="I2751" s="15">
        <f t="shared" si="252"/>
        <v>0.7</v>
      </c>
      <c r="J2751" s="15">
        <f t="shared" si="253"/>
        <v>0.09</v>
      </c>
      <c r="K2751" s="13">
        <v>3385.2</v>
      </c>
      <c r="L2751" s="12">
        <f t="shared" si="254"/>
        <v>4.2347500218869705</v>
      </c>
      <c r="M2751">
        <f t="shared" si="255"/>
        <v>5223</v>
      </c>
      <c r="N2751">
        <f t="shared" si="256"/>
        <v>8</v>
      </c>
      <c r="O2751">
        <f t="shared" si="257"/>
        <v>1</v>
      </c>
    </row>
    <row r="2752" spans="1:15">
      <c r="A2752" s="12" t="s">
        <v>41</v>
      </c>
      <c r="B2752" s="12">
        <v>8340</v>
      </c>
      <c r="C2752" s="14">
        <v>6.4320293991000002</v>
      </c>
      <c r="D2752" s="13">
        <v>0.23</v>
      </c>
      <c r="E2752" s="13">
        <v>56.5</v>
      </c>
      <c r="F2752" s="13">
        <v>1.77</v>
      </c>
      <c r="G2752" s="13">
        <v>0.17699999999999999</v>
      </c>
      <c r="H2752" s="12">
        <v>1</v>
      </c>
      <c r="I2752" s="15">
        <f t="shared" si="252"/>
        <v>1.77</v>
      </c>
      <c r="J2752" s="15">
        <f t="shared" si="253"/>
        <v>0.17699999999999999</v>
      </c>
      <c r="K2752" s="13">
        <v>5567.9</v>
      </c>
      <c r="L2752" s="12">
        <f t="shared" si="254"/>
        <v>6.9653518367753762</v>
      </c>
      <c r="M2752">
        <f t="shared" si="255"/>
        <v>8592</v>
      </c>
      <c r="N2752">
        <f t="shared" si="256"/>
        <v>34</v>
      </c>
      <c r="O2752">
        <f t="shared" si="257"/>
        <v>3.4</v>
      </c>
    </row>
    <row r="2753" spans="1:15">
      <c r="A2753" s="12" t="s">
        <v>41</v>
      </c>
      <c r="B2753" s="12">
        <v>4110</v>
      </c>
      <c r="C2753" s="14">
        <v>0.15410181640000001</v>
      </c>
      <c r="D2753" s="13">
        <v>0.309</v>
      </c>
      <c r="E2753" s="13">
        <v>56.5</v>
      </c>
      <c r="F2753" s="13">
        <v>0.7</v>
      </c>
      <c r="G2753" s="13">
        <v>0.09</v>
      </c>
      <c r="H2753" s="12">
        <v>1</v>
      </c>
      <c r="I2753" s="15">
        <f t="shared" si="252"/>
        <v>0.7</v>
      </c>
      <c r="J2753" s="15">
        <f t="shared" si="253"/>
        <v>0.09</v>
      </c>
      <c r="K2753" s="13">
        <v>179.2</v>
      </c>
      <c r="L2753" s="12">
        <f t="shared" si="254"/>
        <v>0.22419888013495001</v>
      </c>
      <c r="M2753">
        <f t="shared" si="255"/>
        <v>277</v>
      </c>
      <c r="N2753">
        <f t="shared" si="256"/>
        <v>0</v>
      </c>
      <c r="O2753">
        <f t="shared" si="257"/>
        <v>0.1</v>
      </c>
    </row>
    <row r="2754" spans="1:15">
      <c r="A2754" s="12" t="s">
        <v>41</v>
      </c>
      <c r="B2754" s="12">
        <v>4340</v>
      </c>
      <c r="C2754" s="14">
        <v>0.72797335419999998</v>
      </c>
      <c r="D2754" s="13">
        <v>0.309</v>
      </c>
      <c r="E2754" s="13">
        <v>56.5</v>
      </c>
      <c r="F2754" s="13">
        <v>0.7</v>
      </c>
      <c r="G2754" s="13">
        <v>0.09</v>
      </c>
      <c r="H2754" s="12">
        <v>1</v>
      </c>
      <c r="I2754" s="15">
        <f t="shared" si="252"/>
        <v>0.7</v>
      </c>
      <c r="J2754" s="15">
        <f t="shared" si="253"/>
        <v>0.09</v>
      </c>
      <c r="K2754" s="13">
        <v>846.6</v>
      </c>
      <c r="L2754" s="12">
        <f t="shared" si="254"/>
        <v>1.0591102336917251</v>
      </c>
      <c r="M2754">
        <f t="shared" si="255"/>
        <v>1306</v>
      </c>
      <c r="N2754">
        <f t="shared" si="256"/>
        <v>2</v>
      </c>
      <c r="O2754">
        <f t="shared" si="257"/>
        <v>0.3</v>
      </c>
    </row>
    <row r="2755" spans="1:15">
      <c r="A2755" s="12" t="s">
        <v>41</v>
      </c>
      <c r="B2755" s="12">
        <v>8340</v>
      </c>
      <c r="C2755" s="14">
        <v>0.1030541913</v>
      </c>
      <c r="D2755" s="13">
        <v>0.23</v>
      </c>
      <c r="E2755" s="13">
        <v>56.5</v>
      </c>
      <c r="F2755" s="13">
        <v>1.77</v>
      </c>
      <c r="G2755" s="13">
        <v>0.17699999999999999</v>
      </c>
      <c r="H2755" s="12">
        <v>1</v>
      </c>
      <c r="I2755" s="15">
        <f t="shared" ref="I2755:I2818" si="258">F2755</f>
        <v>1.77</v>
      </c>
      <c r="J2755" s="15">
        <f t="shared" ref="J2755:J2818" si="259">G2755</f>
        <v>0.17699999999999999</v>
      </c>
      <c r="K2755" s="13">
        <v>89.2</v>
      </c>
      <c r="L2755" s="12">
        <f t="shared" ref="L2755:L2818" si="260">E2755*D2755*C2755/12</f>
        <v>0.11159910132862501</v>
      </c>
      <c r="M2755">
        <f t="shared" ref="M2755:M2818" si="261">ROUND(E2755*D2755*C2755*102.79,0)</f>
        <v>138</v>
      </c>
      <c r="N2755">
        <f t="shared" ref="N2755:N2818" si="262">ROUND(I2755*M2755*0.002205,0)</f>
        <v>1</v>
      </c>
      <c r="O2755">
        <f t="shared" ref="O2755:O2818" si="263">ROUND(J2755*M2755*0.002205,1)</f>
        <v>0.1</v>
      </c>
    </row>
    <row r="2756" spans="1:15">
      <c r="A2756" s="12" t="s">
        <v>41</v>
      </c>
      <c r="B2756" s="12">
        <v>1900</v>
      </c>
      <c r="C2756" s="14">
        <v>8.5606599999999995E-5</v>
      </c>
      <c r="D2756" s="13">
        <v>0.193</v>
      </c>
      <c r="E2756" s="13">
        <v>56.5</v>
      </c>
      <c r="F2756" s="13">
        <v>1.2</v>
      </c>
      <c r="G2756" s="13">
        <v>7.5999999999999998E-2</v>
      </c>
      <c r="H2756" s="12">
        <v>1</v>
      </c>
      <c r="I2756" s="15">
        <f t="shared" si="258"/>
        <v>1.2</v>
      </c>
      <c r="J2756" s="15">
        <f t="shared" si="259"/>
        <v>7.5999999999999998E-2</v>
      </c>
      <c r="K2756" s="13">
        <v>1064.8</v>
      </c>
      <c r="L2756" s="12">
        <f t="shared" si="260"/>
        <v>7.7791430808333331E-5</v>
      </c>
      <c r="M2756">
        <f t="shared" si="261"/>
        <v>0</v>
      </c>
      <c r="N2756">
        <f t="shared" si="262"/>
        <v>0</v>
      </c>
      <c r="O2756">
        <f t="shared" si="263"/>
        <v>0</v>
      </c>
    </row>
    <row r="2757" spans="1:15">
      <c r="A2757" s="12" t="s">
        <v>41</v>
      </c>
      <c r="B2757" s="12">
        <v>2130</v>
      </c>
      <c r="C2757" s="14">
        <v>8.1218863025000001</v>
      </c>
      <c r="D2757" s="13">
        <v>0.41099999999999998</v>
      </c>
      <c r="E2757" s="13">
        <v>56.5</v>
      </c>
      <c r="F2757" s="13">
        <v>2.52</v>
      </c>
      <c r="G2757" s="13">
        <v>0.09</v>
      </c>
      <c r="H2757" s="12">
        <v>1</v>
      </c>
      <c r="I2757" s="15">
        <f t="shared" si="258"/>
        <v>2.52</v>
      </c>
      <c r="J2757" s="15">
        <f t="shared" si="259"/>
        <v>0.09</v>
      </c>
      <c r="K2757" s="13">
        <v>12563.6</v>
      </c>
      <c r="L2757" s="12">
        <f t="shared" si="260"/>
        <v>15.716865231125311</v>
      </c>
      <c r="M2757">
        <f t="shared" si="261"/>
        <v>19386</v>
      </c>
      <c r="N2757">
        <f t="shared" si="262"/>
        <v>108</v>
      </c>
      <c r="O2757">
        <f t="shared" si="263"/>
        <v>3.8</v>
      </c>
    </row>
    <row r="2758" spans="1:15">
      <c r="A2758" s="12" t="s">
        <v>41</v>
      </c>
      <c r="B2758" s="12">
        <v>2130</v>
      </c>
      <c r="C2758" s="14">
        <v>9.5011575500000001E-2</v>
      </c>
      <c r="D2758" s="13">
        <v>0.41099999999999998</v>
      </c>
      <c r="E2758" s="13">
        <v>56.5</v>
      </c>
      <c r="F2758" s="13">
        <v>2.52</v>
      </c>
      <c r="G2758" s="13">
        <v>0.09</v>
      </c>
      <c r="H2758" s="12">
        <v>1</v>
      </c>
      <c r="I2758" s="15">
        <f t="shared" si="258"/>
        <v>2.52</v>
      </c>
      <c r="J2758" s="15">
        <f t="shared" si="259"/>
        <v>0.09</v>
      </c>
      <c r="K2758" s="13">
        <v>147</v>
      </c>
      <c r="L2758" s="12">
        <f t="shared" si="260"/>
        <v>0.18385927503943747</v>
      </c>
      <c r="M2758">
        <f t="shared" si="261"/>
        <v>227</v>
      </c>
      <c r="N2758">
        <f t="shared" si="262"/>
        <v>1</v>
      </c>
      <c r="O2758">
        <f t="shared" si="263"/>
        <v>0</v>
      </c>
    </row>
    <row r="2759" spans="1:15">
      <c r="A2759" s="12" t="s">
        <v>41</v>
      </c>
      <c r="B2759" s="12">
        <v>7430</v>
      </c>
      <c r="C2759" s="14">
        <v>0.51417403770000003</v>
      </c>
      <c r="D2759" s="13">
        <v>0.16900000000000001</v>
      </c>
      <c r="E2759" s="13">
        <v>56.5</v>
      </c>
      <c r="F2759" s="13">
        <v>1.25</v>
      </c>
      <c r="G2759" s="13">
        <v>0.20200000000000001</v>
      </c>
      <c r="H2759" s="12">
        <v>1</v>
      </c>
      <c r="I2759" s="15">
        <f t="shared" si="258"/>
        <v>1.25</v>
      </c>
      <c r="J2759" s="15">
        <f t="shared" si="259"/>
        <v>0.20200000000000001</v>
      </c>
      <c r="K2759" s="13">
        <v>327</v>
      </c>
      <c r="L2759" s="12">
        <f t="shared" si="260"/>
        <v>0.40913256658153752</v>
      </c>
      <c r="M2759">
        <f t="shared" si="261"/>
        <v>505</v>
      </c>
      <c r="N2759">
        <f t="shared" si="262"/>
        <v>1</v>
      </c>
      <c r="O2759">
        <f t="shared" si="263"/>
        <v>0.2</v>
      </c>
    </row>
    <row r="2760" spans="1:15">
      <c r="A2760" s="12" t="s">
        <v>41</v>
      </c>
      <c r="B2760" s="12">
        <v>1900</v>
      </c>
      <c r="C2760" s="14">
        <v>1.5903029596</v>
      </c>
      <c r="D2760" s="13">
        <v>0.193</v>
      </c>
      <c r="E2760" s="13">
        <v>56.5</v>
      </c>
      <c r="F2760" s="13">
        <v>1.2</v>
      </c>
      <c r="G2760" s="13">
        <v>7.5999999999999998E-2</v>
      </c>
      <c r="H2760" s="12">
        <v>1</v>
      </c>
      <c r="I2760" s="15">
        <f t="shared" si="258"/>
        <v>1.2</v>
      </c>
      <c r="J2760" s="15">
        <f t="shared" si="259"/>
        <v>7.5999999999999998E-2</v>
      </c>
      <c r="K2760" s="13">
        <v>1460.2</v>
      </c>
      <c r="L2760" s="12">
        <f t="shared" si="260"/>
        <v>1.4451215519131833</v>
      </c>
      <c r="M2760">
        <f t="shared" si="261"/>
        <v>1783</v>
      </c>
      <c r="N2760">
        <f t="shared" si="262"/>
        <v>5</v>
      </c>
      <c r="O2760">
        <f t="shared" si="263"/>
        <v>0.3</v>
      </c>
    </row>
    <row r="2761" spans="1:15">
      <c r="A2761" s="12" t="s">
        <v>41</v>
      </c>
      <c r="B2761" s="12">
        <v>4110</v>
      </c>
      <c r="C2761" s="14">
        <v>0.79443998169999996</v>
      </c>
      <c r="D2761" s="13">
        <v>0.41299999999999998</v>
      </c>
      <c r="E2761" s="13">
        <v>56.5</v>
      </c>
      <c r="F2761" s="13">
        <v>0.7</v>
      </c>
      <c r="G2761" s="13">
        <v>0.09</v>
      </c>
      <c r="H2761" s="12">
        <v>1</v>
      </c>
      <c r="I2761" s="15">
        <f t="shared" si="258"/>
        <v>0.7</v>
      </c>
      <c r="J2761" s="15">
        <f t="shared" si="259"/>
        <v>0.09</v>
      </c>
      <c r="K2761" s="13">
        <v>1234.9000000000001</v>
      </c>
      <c r="L2761" s="12">
        <f t="shared" si="260"/>
        <v>1.544821646081554</v>
      </c>
      <c r="M2761">
        <f t="shared" si="261"/>
        <v>1906</v>
      </c>
      <c r="N2761">
        <f t="shared" si="262"/>
        <v>3</v>
      </c>
      <c r="O2761">
        <f t="shared" si="263"/>
        <v>0.4</v>
      </c>
    </row>
    <row r="2762" spans="1:15">
      <c r="A2762" s="12" t="s">
        <v>41</v>
      </c>
      <c r="B2762" s="12">
        <v>4340</v>
      </c>
      <c r="C2762" s="14">
        <v>4.6096449897999996</v>
      </c>
      <c r="D2762" s="13">
        <v>0.41299999999999998</v>
      </c>
      <c r="E2762" s="13">
        <v>56.5</v>
      </c>
      <c r="F2762" s="13">
        <v>0.7</v>
      </c>
      <c r="G2762" s="13">
        <v>0.09</v>
      </c>
      <c r="H2762" s="12">
        <v>1</v>
      </c>
      <c r="I2762" s="15">
        <f t="shared" si="258"/>
        <v>0.7</v>
      </c>
      <c r="J2762" s="15">
        <f t="shared" si="259"/>
        <v>0.09</v>
      </c>
      <c r="K2762" s="13">
        <v>7165.3</v>
      </c>
      <c r="L2762" s="12">
        <f t="shared" si="260"/>
        <v>8.9636467512073406</v>
      </c>
      <c r="M2762">
        <f t="shared" si="261"/>
        <v>11056</v>
      </c>
      <c r="N2762">
        <f t="shared" si="262"/>
        <v>17</v>
      </c>
      <c r="O2762">
        <f t="shared" si="263"/>
        <v>2.2000000000000002</v>
      </c>
    </row>
    <row r="2763" spans="1:15">
      <c r="A2763" s="12" t="s">
        <v>41</v>
      </c>
      <c r="B2763" s="12">
        <v>8340</v>
      </c>
      <c r="C2763" s="14">
        <v>4.6748603605000003</v>
      </c>
      <c r="D2763" s="13">
        <v>0.25800000000000001</v>
      </c>
      <c r="E2763" s="13">
        <v>56.5</v>
      </c>
      <c r="F2763" s="13">
        <v>1.77</v>
      </c>
      <c r="G2763" s="13">
        <v>0.17699999999999999</v>
      </c>
      <c r="H2763" s="12">
        <v>1</v>
      </c>
      <c r="I2763" s="15">
        <f t="shared" si="258"/>
        <v>1.77</v>
      </c>
      <c r="J2763" s="15">
        <f t="shared" si="259"/>
        <v>0.17699999999999999</v>
      </c>
      <c r="K2763" s="13">
        <v>4539.5</v>
      </c>
      <c r="L2763" s="12">
        <f t="shared" si="260"/>
        <v>5.6787866229173751</v>
      </c>
      <c r="M2763">
        <f t="shared" si="261"/>
        <v>7005</v>
      </c>
      <c r="N2763">
        <f t="shared" si="262"/>
        <v>27</v>
      </c>
      <c r="O2763">
        <f t="shared" si="263"/>
        <v>2.7</v>
      </c>
    </row>
    <row r="2764" spans="1:15">
      <c r="A2764" s="12" t="s">
        <v>41</v>
      </c>
      <c r="B2764" s="12">
        <v>7430</v>
      </c>
      <c r="C2764" s="14">
        <v>1.5750787614999999</v>
      </c>
      <c r="D2764" s="13">
        <v>0.16900000000000001</v>
      </c>
      <c r="E2764" s="13">
        <v>56.5</v>
      </c>
      <c r="F2764" s="13">
        <v>1.25</v>
      </c>
      <c r="G2764" s="13">
        <v>0.20200000000000001</v>
      </c>
      <c r="H2764" s="12">
        <v>1</v>
      </c>
      <c r="I2764" s="15">
        <f t="shared" si="258"/>
        <v>1.25</v>
      </c>
      <c r="J2764" s="15">
        <f t="shared" si="259"/>
        <v>0.20200000000000001</v>
      </c>
      <c r="K2764" s="13">
        <v>1001.8</v>
      </c>
      <c r="L2764" s="12">
        <f t="shared" si="260"/>
        <v>1.253303296181896</v>
      </c>
      <c r="M2764">
        <f t="shared" si="261"/>
        <v>1546</v>
      </c>
      <c r="N2764">
        <f t="shared" si="262"/>
        <v>4</v>
      </c>
      <c r="O2764">
        <f t="shared" si="263"/>
        <v>0.7</v>
      </c>
    </row>
    <row r="2765" spans="1:15">
      <c r="A2765" s="12" t="s">
        <v>41</v>
      </c>
      <c r="B2765" s="12">
        <v>2120</v>
      </c>
      <c r="C2765" s="14">
        <v>25.1526733026</v>
      </c>
      <c r="D2765" s="13">
        <v>0.41099999999999998</v>
      </c>
      <c r="E2765" s="13">
        <v>56.5</v>
      </c>
      <c r="F2765" s="13">
        <v>2.52</v>
      </c>
      <c r="G2765" s="13">
        <v>0.09</v>
      </c>
      <c r="H2765" s="12">
        <v>1</v>
      </c>
      <c r="I2765" s="15">
        <f t="shared" si="258"/>
        <v>2.52</v>
      </c>
      <c r="J2765" s="15">
        <f t="shared" si="259"/>
        <v>0.09</v>
      </c>
      <c r="K2765" s="13">
        <v>38908.199999999997</v>
      </c>
      <c r="L2765" s="12">
        <f t="shared" si="260"/>
        <v>48.673566924693823</v>
      </c>
      <c r="M2765">
        <f t="shared" si="261"/>
        <v>60038</v>
      </c>
      <c r="N2765">
        <f t="shared" si="262"/>
        <v>334</v>
      </c>
      <c r="O2765">
        <f t="shared" si="263"/>
        <v>11.9</v>
      </c>
    </row>
    <row r="2766" spans="1:15">
      <c r="A2766" s="12" t="s">
        <v>41</v>
      </c>
      <c r="B2766" s="12">
        <v>4110</v>
      </c>
      <c r="C2766" s="14">
        <v>1.2648538999999999E-3</v>
      </c>
      <c r="D2766" s="13">
        <v>0.25800000000000001</v>
      </c>
      <c r="E2766" s="13">
        <v>56.5</v>
      </c>
      <c r="F2766" s="13">
        <v>0.7</v>
      </c>
      <c r="G2766" s="13">
        <v>0.09</v>
      </c>
      <c r="H2766" s="12">
        <v>1</v>
      </c>
      <c r="I2766" s="15">
        <f t="shared" si="258"/>
        <v>0.7</v>
      </c>
      <c r="J2766" s="15">
        <f t="shared" si="259"/>
        <v>0.09</v>
      </c>
      <c r="K2766" s="13">
        <v>1.2</v>
      </c>
      <c r="L2766" s="12">
        <f t="shared" si="260"/>
        <v>1.5364812750250001E-3</v>
      </c>
      <c r="M2766">
        <f t="shared" si="261"/>
        <v>2</v>
      </c>
      <c r="N2766">
        <f t="shared" si="262"/>
        <v>0</v>
      </c>
      <c r="O2766">
        <f t="shared" si="263"/>
        <v>0</v>
      </c>
    </row>
    <row r="2767" spans="1:15">
      <c r="A2767" s="12" t="s">
        <v>41</v>
      </c>
      <c r="B2767" s="12">
        <v>2110</v>
      </c>
      <c r="C2767" s="14">
        <v>10.894593001600001</v>
      </c>
      <c r="D2767" s="13">
        <v>0.40500000000000003</v>
      </c>
      <c r="E2767" s="13">
        <v>56.5</v>
      </c>
      <c r="F2767" s="13">
        <v>2.7</v>
      </c>
      <c r="G2767" s="13">
        <v>0.57599999999999996</v>
      </c>
      <c r="H2767" s="12">
        <v>1</v>
      </c>
      <c r="I2767" s="15">
        <f t="shared" si="258"/>
        <v>2.7</v>
      </c>
      <c r="J2767" s="15">
        <f t="shared" si="259"/>
        <v>0.57599999999999996</v>
      </c>
      <c r="K2767" s="13">
        <v>16606.599999999999</v>
      </c>
      <c r="L2767" s="12">
        <f t="shared" si="260"/>
        <v>20.774627029926002</v>
      </c>
      <c r="M2767">
        <f t="shared" si="261"/>
        <v>25625</v>
      </c>
      <c r="N2767">
        <f t="shared" si="262"/>
        <v>153</v>
      </c>
      <c r="O2767">
        <f t="shared" si="263"/>
        <v>32.5</v>
      </c>
    </row>
    <row r="2768" spans="1:15">
      <c r="A2768" s="12" t="s">
        <v>41</v>
      </c>
      <c r="B2768" s="12">
        <v>2110</v>
      </c>
      <c r="C2768" s="14">
        <v>0.2244067351</v>
      </c>
      <c r="D2768" s="13">
        <v>0.40500000000000003</v>
      </c>
      <c r="E2768" s="13">
        <v>56.5</v>
      </c>
      <c r="F2768" s="13">
        <v>2.7</v>
      </c>
      <c r="G2768" s="13">
        <v>0.57599999999999996</v>
      </c>
      <c r="H2768" s="12">
        <v>1</v>
      </c>
      <c r="I2768" s="15">
        <f t="shared" si="258"/>
        <v>2.7</v>
      </c>
      <c r="J2768" s="15">
        <f t="shared" si="259"/>
        <v>0.57599999999999996</v>
      </c>
      <c r="K2768" s="13">
        <v>342.1</v>
      </c>
      <c r="L2768" s="12">
        <f t="shared" si="260"/>
        <v>0.42791559299381254</v>
      </c>
      <c r="M2768">
        <f t="shared" si="261"/>
        <v>528</v>
      </c>
      <c r="N2768">
        <f t="shared" si="262"/>
        <v>3</v>
      </c>
      <c r="O2768">
        <f t="shared" si="263"/>
        <v>0.7</v>
      </c>
    </row>
    <row r="2769" spans="1:15">
      <c r="A2769" s="12" t="s">
        <v>41</v>
      </c>
      <c r="B2769" s="12">
        <v>2240</v>
      </c>
      <c r="C2769" s="14">
        <v>2.7750560581000001</v>
      </c>
      <c r="D2769" s="13">
        <v>0.26800000000000002</v>
      </c>
      <c r="E2769" s="13">
        <v>56.5</v>
      </c>
      <c r="F2769" s="13">
        <v>1.59</v>
      </c>
      <c r="G2769" s="13">
        <v>0.25</v>
      </c>
      <c r="H2769" s="12">
        <v>1</v>
      </c>
      <c r="I2769" s="15">
        <f t="shared" si="258"/>
        <v>1.59</v>
      </c>
      <c r="J2769" s="15">
        <f t="shared" si="259"/>
        <v>0.25</v>
      </c>
      <c r="K2769" s="13">
        <v>2799.1</v>
      </c>
      <c r="L2769" s="12">
        <f t="shared" si="260"/>
        <v>3.5016582359791837</v>
      </c>
      <c r="M2769">
        <f t="shared" si="261"/>
        <v>4319</v>
      </c>
      <c r="N2769">
        <f t="shared" si="262"/>
        <v>15</v>
      </c>
      <c r="O2769">
        <f t="shared" si="263"/>
        <v>2.4</v>
      </c>
    </row>
    <row r="2770" spans="1:15">
      <c r="A2770" s="12" t="s">
        <v>41</v>
      </c>
      <c r="B2770" s="12">
        <v>5100</v>
      </c>
      <c r="C2770" s="14">
        <v>1.4748780513999999</v>
      </c>
      <c r="D2770" s="13">
        <v>1</v>
      </c>
      <c r="E2770" s="13">
        <v>56.5</v>
      </c>
      <c r="F2770" s="13">
        <v>0.6</v>
      </c>
      <c r="G2770" s="13">
        <v>0.05</v>
      </c>
      <c r="H2770" s="12">
        <v>1</v>
      </c>
      <c r="I2770" s="15">
        <f t="shared" si="258"/>
        <v>0.6</v>
      </c>
      <c r="J2770" s="15">
        <f t="shared" si="259"/>
        <v>0.05</v>
      </c>
      <c r="K2770" s="13">
        <v>5551.2</v>
      </c>
      <c r="L2770" s="12">
        <f t="shared" si="260"/>
        <v>6.9442174920083337</v>
      </c>
      <c r="M2770">
        <f t="shared" si="261"/>
        <v>8566</v>
      </c>
      <c r="N2770">
        <f t="shared" si="262"/>
        <v>11</v>
      </c>
      <c r="O2770">
        <f t="shared" si="263"/>
        <v>0.9</v>
      </c>
    </row>
    <row r="2771" spans="1:15">
      <c r="A2771" s="12" t="s">
        <v>41</v>
      </c>
      <c r="B2771" s="12">
        <v>3300</v>
      </c>
      <c r="C2771" s="14">
        <v>1.9324667999999999E-3</v>
      </c>
      <c r="D2771" s="13">
        <v>0.4</v>
      </c>
      <c r="E2771" s="13">
        <v>56.5</v>
      </c>
      <c r="F2771" s="13">
        <v>1.2</v>
      </c>
      <c r="G2771" s="13">
        <v>6.4000000000000001E-2</v>
      </c>
      <c r="H2771" s="12">
        <v>1</v>
      </c>
      <c r="I2771" s="15">
        <f t="shared" si="258"/>
        <v>1.2</v>
      </c>
      <c r="J2771" s="15">
        <f t="shared" si="259"/>
        <v>6.4000000000000001E-2</v>
      </c>
      <c r="K2771" s="13">
        <v>2.9</v>
      </c>
      <c r="L2771" s="12">
        <f t="shared" si="260"/>
        <v>3.63947914E-3</v>
      </c>
      <c r="M2771">
        <f t="shared" si="261"/>
        <v>4</v>
      </c>
      <c r="N2771">
        <f t="shared" si="262"/>
        <v>0</v>
      </c>
      <c r="O2771">
        <f t="shared" si="263"/>
        <v>0</v>
      </c>
    </row>
    <row r="2772" spans="1:15">
      <c r="A2772" s="12" t="s">
        <v>41</v>
      </c>
      <c r="B2772" s="12">
        <v>1300</v>
      </c>
      <c r="C2772" s="14">
        <v>6.4782617900000006E-2</v>
      </c>
      <c r="D2772" s="13">
        <v>0.66200000000000003</v>
      </c>
      <c r="E2772" s="13">
        <v>56.5</v>
      </c>
      <c r="F2772" s="13">
        <v>2.1</v>
      </c>
      <c r="G2772" s="13">
        <v>0.51600000000000001</v>
      </c>
      <c r="H2772" s="12">
        <v>1</v>
      </c>
      <c r="I2772" s="15">
        <f t="shared" si="258"/>
        <v>2.1</v>
      </c>
      <c r="J2772" s="15">
        <f t="shared" si="259"/>
        <v>0.51600000000000001</v>
      </c>
      <c r="K2772" s="13">
        <v>161.4</v>
      </c>
      <c r="L2772" s="12">
        <f t="shared" si="260"/>
        <v>0.20192202144280835</v>
      </c>
      <c r="M2772">
        <f t="shared" si="261"/>
        <v>249</v>
      </c>
      <c r="N2772">
        <f t="shared" si="262"/>
        <v>1</v>
      </c>
      <c r="O2772">
        <f t="shared" si="263"/>
        <v>0.3</v>
      </c>
    </row>
    <row r="2773" spans="1:15">
      <c r="A2773" s="12" t="s">
        <v>41</v>
      </c>
      <c r="B2773" s="12">
        <v>1100</v>
      </c>
      <c r="C2773" s="14">
        <v>3.0147973805000001</v>
      </c>
      <c r="D2773" s="13">
        <v>0.34200000000000003</v>
      </c>
      <c r="E2773" s="13">
        <v>56.5</v>
      </c>
      <c r="F2773" s="13">
        <v>1.85</v>
      </c>
      <c r="G2773" s="13">
        <v>0.22</v>
      </c>
      <c r="H2773" s="12">
        <v>1</v>
      </c>
      <c r="I2773" s="15">
        <f t="shared" si="258"/>
        <v>1.85</v>
      </c>
      <c r="J2773" s="15">
        <f t="shared" si="259"/>
        <v>0.22</v>
      </c>
      <c r="K2773" s="13">
        <v>3880.6</v>
      </c>
      <c r="L2773" s="12">
        <f t="shared" si="260"/>
        <v>4.8545774819501251</v>
      </c>
      <c r="M2773">
        <f t="shared" si="261"/>
        <v>5988</v>
      </c>
      <c r="N2773">
        <f t="shared" si="262"/>
        <v>24</v>
      </c>
      <c r="O2773">
        <f t="shared" si="263"/>
        <v>2.9</v>
      </c>
    </row>
    <row r="2774" spans="1:15">
      <c r="A2774" s="12" t="s">
        <v>41</v>
      </c>
      <c r="B2774" s="12">
        <v>3100</v>
      </c>
      <c r="C2774" s="14">
        <v>8.6047915323000002</v>
      </c>
      <c r="D2774" s="13">
        <v>0.41099999999999998</v>
      </c>
      <c r="E2774" s="13">
        <v>56.5</v>
      </c>
      <c r="F2774" s="13">
        <v>1.2</v>
      </c>
      <c r="G2774" s="13">
        <v>6.4000000000000001E-2</v>
      </c>
      <c r="H2774" s="12">
        <v>1</v>
      </c>
      <c r="I2774" s="15">
        <f t="shared" si="258"/>
        <v>1.2</v>
      </c>
      <c r="J2774" s="15">
        <f t="shared" si="259"/>
        <v>6.4000000000000001E-2</v>
      </c>
      <c r="K2774" s="13">
        <v>13310.5</v>
      </c>
      <c r="L2774" s="12">
        <f t="shared" si="260"/>
        <v>16.651347213942035</v>
      </c>
      <c r="M2774">
        <f t="shared" si="261"/>
        <v>20539</v>
      </c>
      <c r="N2774">
        <f t="shared" si="262"/>
        <v>54</v>
      </c>
      <c r="O2774">
        <f t="shared" si="263"/>
        <v>2.9</v>
      </c>
    </row>
    <row r="2775" spans="1:15">
      <c r="A2775" s="12" t="s">
        <v>41</v>
      </c>
      <c r="B2775" s="12">
        <v>5300</v>
      </c>
      <c r="C2775" s="14">
        <v>0.69902016990000004</v>
      </c>
      <c r="D2775" s="13">
        <v>0.5</v>
      </c>
      <c r="E2775" s="13">
        <v>56.5</v>
      </c>
      <c r="F2775" s="13">
        <v>0.6</v>
      </c>
      <c r="G2775" s="13">
        <v>0.13500000000000001</v>
      </c>
      <c r="H2775" s="12">
        <v>1</v>
      </c>
      <c r="I2775" s="15">
        <f t="shared" si="258"/>
        <v>0.6</v>
      </c>
      <c r="J2775" s="15">
        <f t="shared" si="259"/>
        <v>0.13500000000000001</v>
      </c>
      <c r="K2775" s="13">
        <v>1315.5</v>
      </c>
      <c r="L2775" s="12">
        <f t="shared" si="260"/>
        <v>1.6456099833062501</v>
      </c>
      <c r="M2775">
        <f t="shared" si="261"/>
        <v>2030</v>
      </c>
      <c r="N2775">
        <f t="shared" si="262"/>
        <v>3</v>
      </c>
      <c r="O2775">
        <f t="shared" si="263"/>
        <v>0.6</v>
      </c>
    </row>
    <row r="2776" spans="1:15">
      <c r="A2776" s="12" t="s">
        <v>41</v>
      </c>
      <c r="B2776" s="12">
        <v>3100</v>
      </c>
      <c r="C2776" s="14">
        <v>4.3721854900000003E-2</v>
      </c>
      <c r="D2776" s="13">
        <v>0.41099999999999998</v>
      </c>
      <c r="E2776" s="13">
        <v>56.5</v>
      </c>
      <c r="F2776" s="13">
        <v>1.2</v>
      </c>
      <c r="G2776" s="13">
        <v>6.4000000000000001E-2</v>
      </c>
      <c r="H2776" s="12">
        <v>1</v>
      </c>
      <c r="I2776" s="15">
        <f t="shared" si="258"/>
        <v>1.2</v>
      </c>
      <c r="J2776" s="15">
        <f t="shared" si="259"/>
        <v>6.4000000000000001E-2</v>
      </c>
      <c r="K2776" s="13">
        <v>67.599999999999994</v>
      </c>
      <c r="L2776" s="12">
        <f t="shared" si="260"/>
        <v>8.4607254463362494E-2</v>
      </c>
      <c r="M2776">
        <f t="shared" si="261"/>
        <v>104</v>
      </c>
      <c r="N2776">
        <f t="shared" si="262"/>
        <v>0</v>
      </c>
      <c r="O2776">
        <f t="shared" si="263"/>
        <v>0</v>
      </c>
    </row>
    <row r="2777" spans="1:15">
      <c r="A2777" s="12" t="s">
        <v>41</v>
      </c>
      <c r="B2777" s="12">
        <v>4110</v>
      </c>
      <c r="C2777" s="14">
        <v>25.6728405534</v>
      </c>
      <c r="D2777" s="13">
        <v>0.41299999999999998</v>
      </c>
      <c r="E2777" s="13">
        <v>56.5</v>
      </c>
      <c r="F2777" s="13">
        <v>0.7</v>
      </c>
      <c r="G2777" s="13">
        <v>0.09</v>
      </c>
      <c r="H2777" s="12">
        <v>1</v>
      </c>
      <c r="I2777" s="15">
        <f t="shared" si="258"/>
        <v>0.7</v>
      </c>
      <c r="J2777" s="15">
        <f t="shared" si="259"/>
        <v>0.09</v>
      </c>
      <c r="K2777" s="13">
        <v>39905.800000000003</v>
      </c>
      <c r="L2777" s="12">
        <f t="shared" si="260"/>
        <v>49.921908157776024</v>
      </c>
      <c r="M2777">
        <f t="shared" si="261"/>
        <v>61578</v>
      </c>
      <c r="N2777">
        <f t="shared" si="262"/>
        <v>95</v>
      </c>
      <c r="O2777">
        <f t="shared" si="263"/>
        <v>12.2</v>
      </c>
    </row>
    <row r="2778" spans="1:15">
      <c r="A2778" s="12" t="s">
        <v>41</v>
      </c>
      <c r="B2778" s="12">
        <v>4110</v>
      </c>
      <c r="C2778" s="14">
        <v>0.1503706467</v>
      </c>
      <c r="D2778" s="13">
        <v>0.41299999999999998</v>
      </c>
      <c r="E2778" s="13">
        <v>56.5</v>
      </c>
      <c r="F2778" s="13">
        <v>0.7</v>
      </c>
      <c r="G2778" s="13">
        <v>0.09</v>
      </c>
      <c r="H2778" s="12">
        <v>1</v>
      </c>
      <c r="I2778" s="15">
        <f t="shared" si="258"/>
        <v>0.7</v>
      </c>
      <c r="J2778" s="15">
        <f t="shared" si="259"/>
        <v>0.09</v>
      </c>
      <c r="K2778" s="13">
        <v>233.7</v>
      </c>
      <c r="L2778" s="12">
        <f t="shared" si="260"/>
        <v>0.29240198795176248</v>
      </c>
      <c r="M2778">
        <f t="shared" si="261"/>
        <v>361</v>
      </c>
      <c r="N2778">
        <f t="shared" si="262"/>
        <v>1</v>
      </c>
      <c r="O2778">
        <f t="shared" si="263"/>
        <v>0.1</v>
      </c>
    </row>
    <row r="2779" spans="1:15">
      <c r="A2779" s="12" t="s">
        <v>41</v>
      </c>
      <c r="B2779" s="12">
        <v>4110</v>
      </c>
      <c r="C2779" s="14">
        <v>0.25014675949999998</v>
      </c>
      <c r="D2779" s="13">
        <v>0.41299999999999998</v>
      </c>
      <c r="E2779" s="13">
        <v>56.5</v>
      </c>
      <c r="F2779" s="13">
        <v>0.7</v>
      </c>
      <c r="G2779" s="13">
        <v>0.09</v>
      </c>
      <c r="H2779" s="12">
        <v>1</v>
      </c>
      <c r="I2779" s="15">
        <f t="shared" si="258"/>
        <v>0.7</v>
      </c>
      <c r="J2779" s="15">
        <f t="shared" si="259"/>
        <v>0.09</v>
      </c>
      <c r="K2779" s="13">
        <v>388.8</v>
      </c>
      <c r="L2779" s="12">
        <f t="shared" si="260"/>
        <v>0.4864207966293958</v>
      </c>
      <c r="M2779">
        <f t="shared" si="261"/>
        <v>600</v>
      </c>
      <c r="N2779">
        <f t="shared" si="262"/>
        <v>1</v>
      </c>
      <c r="O2779">
        <f t="shared" si="263"/>
        <v>0.1</v>
      </c>
    </row>
    <row r="2780" spans="1:15">
      <c r="A2780" s="12" t="s">
        <v>41</v>
      </c>
      <c r="B2780" s="12">
        <v>4110</v>
      </c>
      <c r="C2780" s="14">
        <v>1.18341066E-2</v>
      </c>
      <c r="D2780" s="13">
        <v>0.41299999999999998</v>
      </c>
      <c r="E2780" s="13">
        <v>56.5</v>
      </c>
      <c r="F2780" s="13">
        <v>0.7</v>
      </c>
      <c r="G2780" s="13">
        <v>0.09</v>
      </c>
      <c r="H2780" s="12">
        <v>1</v>
      </c>
      <c r="I2780" s="15">
        <f t="shared" si="258"/>
        <v>0.7</v>
      </c>
      <c r="J2780" s="15">
        <f t="shared" si="259"/>
        <v>0.09</v>
      </c>
      <c r="K2780" s="13">
        <v>18.399999999999999</v>
      </c>
      <c r="L2780" s="12">
        <f t="shared" si="260"/>
        <v>2.3011913371474998E-2</v>
      </c>
      <c r="M2780">
        <f t="shared" si="261"/>
        <v>28</v>
      </c>
      <c r="N2780">
        <f t="shared" si="262"/>
        <v>0</v>
      </c>
      <c r="O2780">
        <f t="shared" si="263"/>
        <v>0</v>
      </c>
    </row>
    <row r="2781" spans="1:15">
      <c r="A2781" s="12" t="s">
        <v>41</v>
      </c>
      <c r="B2781" s="12">
        <v>4110</v>
      </c>
      <c r="C2781" s="14">
        <v>0.63598916000000005</v>
      </c>
      <c r="D2781" s="13">
        <v>0.41299999999999998</v>
      </c>
      <c r="E2781" s="13">
        <v>56.5</v>
      </c>
      <c r="F2781" s="13">
        <v>0.7</v>
      </c>
      <c r="G2781" s="13">
        <v>0.09</v>
      </c>
      <c r="H2781" s="12">
        <v>1</v>
      </c>
      <c r="I2781" s="15">
        <f t="shared" si="258"/>
        <v>0.7</v>
      </c>
      <c r="J2781" s="15">
        <f t="shared" si="259"/>
        <v>0.09</v>
      </c>
      <c r="K2781" s="13">
        <v>988.6</v>
      </c>
      <c r="L2781" s="12">
        <f t="shared" si="260"/>
        <v>1.2367074211683333</v>
      </c>
      <c r="M2781">
        <f t="shared" si="261"/>
        <v>1525</v>
      </c>
      <c r="N2781">
        <f t="shared" si="262"/>
        <v>2</v>
      </c>
      <c r="O2781">
        <f t="shared" si="263"/>
        <v>0.3</v>
      </c>
    </row>
    <row r="2782" spans="1:15">
      <c r="A2782" s="12" t="s">
        <v>41</v>
      </c>
      <c r="B2782" s="12">
        <v>2110</v>
      </c>
      <c r="C2782" s="14">
        <v>2.7243740799999999E-2</v>
      </c>
      <c r="D2782" s="13">
        <v>0.40500000000000003</v>
      </c>
      <c r="E2782" s="13">
        <v>56.5</v>
      </c>
      <c r="F2782" s="13">
        <v>2.7</v>
      </c>
      <c r="G2782" s="13">
        <v>0.57599999999999996</v>
      </c>
      <c r="H2782" s="12">
        <v>1</v>
      </c>
      <c r="I2782" s="15">
        <f t="shared" si="258"/>
        <v>2.7</v>
      </c>
      <c r="J2782" s="15">
        <f t="shared" si="259"/>
        <v>0.57599999999999996</v>
      </c>
      <c r="K2782" s="13">
        <v>41.5</v>
      </c>
      <c r="L2782" s="12">
        <f t="shared" si="260"/>
        <v>5.1950408238000005E-2</v>
      </c>
      <c r="M2782">
        <f t="shared" si="261"/>
        <v>64</v>
      </c>
      <c r="N2782">
        <f t="shared" si="262"/>
        <v>0</v>
      </c>
      <c r="O2782">
        <f t="shared" si="263"/>
        <v>0.1</v>
      </c>
    </row>
    <row r="2783" spans="1:15">
      <c r="A2783" s="12" t="s">
        <v>41</v>
      </c>
      <c r="B2783" s="12">
        <v>2110</v>
      </c>
      <c r="C2783" s="14">
        <v>3.0033793000000001E-3</v>
      </c>
      <c r="D2783" s="13">
        <v>0.40500000000000003</v>
      </c>
      <c r="E2783" s="13">
        <v>56.5</v>
      </c>
      <c r="F2783" s="13">
        <v>2.7</v>
      </c>
      <c r="G2783" s="13">
        <v>0.57599999999999996</v>
      </c>
      <c r="H2783" s="12">
        <v>1</v>
      </c>
      <c r="I2783" s="15">
        <f t="shared" si="258"/>
        <v>2.7</v>
      </c>
      <c r="J2783" s="15">
        <f t="shared" si="259"/>
        <v>0.57599999999999996</v>
      </c>
      <c r="K2783" s="13">
        <v>4.5999999999999996</v>
      </c>
      <c r="L2783" s="12">
        <f t="shared" si="260"/>
        <v>5.7270689026875004E-3</v>
      </c>
      <c r="M2783">
        <f t="shared" si="261"/>
        <v>7</v>
      </c>
      <c r="N2783">
        <f t="shared" si="262"/>
        <v>0</v>
      </c>
      <c r="O2783">
        <f t="shared" si="263"/>
        <v>0</v>
      </c>
    </row>
    <row r="2784" spans="1:15">
      <c r="A2784" s="12" t="s">
        <v>41</v>
      </c>
      <c r="B2784" s="12">
        <v>1300</v>
      </c>
      <c r="C2784" s="14">
        <v>1.6915800000000002E-5</v>
      </c>
      <c r="D2784" s="13">
        <v>0.66200000000000003</v>
      </c>
      <c r="E2784" s="13">
        <v>56.5</v>
      </c>
      <c r="F2784" s="13">
        <v>2.1</v>
      </c>
      <c r="G2784" s="13">
        <v>0.51600000000000001</v>
      </c>
      <c r="H2784" s="12">
        <v>1</v>
      </c>
      <c r="I2784" s="15">
        <f t="shared" si="258"/>
        <v>2.1</v>
      </c>
      <c r="J2784" s="15">
        <f t="shared" si="259"/>
        <v>0.51600000000000001</v>
      </c>
      <c r="K2784" s="13">
        <v>0</v>
      </c>
      <c r="L2784" s="12">
        <f t="shared" si="260"/>
        <v>5.2725138949999999E-5</v>
      </c>
      <c r="M2784">
        <f t="shared" si="261"/>
        <v>0</v>
      </c>
      <c r="N2784">
        <f t="shared" si="262"/>
        <v>0</v>
      </c>
      <c r="O2784">
        <f t="shared" si="263"/>
        <v>0</v>
      </c>
    </row>
    <row r="2785" spans="1:15">
      <c r="A2785" s="12" t="s">
        <v>41</v>
      </c>
      <c r="B2785" s="12">
        <v>7430</v>
      </c>
      <c r="C2785" s="14">
        <v>0.25530354620000001</v>
      </c>
      <c r="D2785" s="13">
        <v>0.16900000000000001</v>
      </c>
      <c r="E2785" s="13">
        <v>56.5</v>
      </c>
      <c r="F2785" s="13">
        <v>1.25</v>
      </c>
      <c r="G2785" s="13">
        <v>0.20200000000000001</v>
      </c>
      <c r="H2785" s="12">
        <v>1</v>
      </c>
      <c r="I2785" s="15">
        <f t="shared" si="258"/>
        <v>1.25</v>
      </c>
      <c r="J2785" s="15">
        <f t="shared" si="259"/>
        <v>0.20200000000000001</v>
      </c>
      <c r="K2785" s="13">
        <v>162.4</v>
      </c>
      <c r="L2785" s="12">
        <f t="shared" si="260"/>
        <v>0.20314715924089169</v>
      </c>
      <c r="M2785">
        <f t="shared" si="261"/>
        <v>251</v>
      </c>
      <c r="N2785">
        <f t="shared" si="262"/>
        <v>1</v>
      </c>
      <c r="O2785">
        <f t="shared" si="263"/>
        <v>0.1</v>
      </c>
    </row>
    <row r="2786" spans="1:15">
      <c r="A2786" s="12" t="s">
        <v>41</v>
      </c>
      <c r="B2786" s="12">
        <v>1180</v>
      </c>
      <c r="C2786" s="14">
        <v>0.29420692380000002</v>
      </c>
      <c r="D2786" s="13">
        <v>0.39</v>
      </c>
      <c r="E2786" s="13">
        <v>56.5</v>
      </c>
      <c r="F2786" s="13">
        <v>1.05</v>
      </c>
      <c r="G2786" s="13">
        <v>0.22</v>
      </c>
      <c r="H2786" s="12">
        <v>1</v>
      </c>
      <c r="I2786" s="15">
        <f t="shared" si="258"/>
        <v>1.05</v>
      </c>
      <c r="J2786" s="15">
        <f t="shared" si="259"/>
        <v>0.22</v>
      </c>
      <c r="K2786" s="13">
        <v>431.9</v>
      </c>
      <c r="L2786" s="12">
        <f t="shared" si="260"/>
        <v>0.54023746382775006</v>
      </c>
      <c r="M2786">
        <f t="shared" si="261"/>
        <v>666</v>
      </c>
      <c r="N2786">
        <f t="shared" si="262"/>
        <v>2</v>
      </c>
      <c r="O2786">
        <f t="shared" si="263"/>
        <v>0.3</v>
      </c>
    </row>
    <row r="2787" spans="1:15">
      <c r="A2787" s="12" t="s">
        <v>41</v>
      </c>
      <c r="B2787" s="12">
        <v>2110</v>
      </c>
      <c r="C2787" s="14">
        <v>0.25016061270000001</v>
      </c>
      <c r="D2787" s="13">
        <v>0.40500000000000003</v>
      </c>
      <c r="E2787" s="13">
        <v>56.5</v>
      </c>
      <c r="F2787" s="13">
        <v>2.7</v>
      </c>
      <c r="G2787" s="13">
        <v>0.57599999999999996</v>
      </c>
      <c r="H2787" s="12">
        <v>1</v>
      </c>
      <c r="I2787" s="15">
        <f t="shared" si="258"/>
        <v>2.7</v>
      </c>
      <c r="J2787" s="15">
        <f t="shared" si="259"/>
        <v>0.57599999999999996</v>
      </c>
      <c r="K2787" s="13">
        <v>381.3</v>
      </c>
      <c r="L2787" s="12">
        <f t="shared" si="260"/>
        <v>0.47702501834231253</v>
      </c>
      <c r="M2787">
        <f t="shared" si="261"/>
        <v>588</v>
      </c>
      <c r="N2787">
        <f t="shared" si="262"/>
        <v>4</v>
      </c>
      <c r="O2787">
        <f t="shared" si="263"/>
        <v>0.7</v>
      </c>
    </row>
    <row r="2788" spans="1:15">
      <c r="A2788" s="12" t="s">
        <v>41</v>
      </c>
      <c r="B2788" s="12">
        <v>2110</v>
      </c>
      <c r="C2788" s="14">
        <v>2.3854460772000001</v>
      </c>
      <c r="D2788" s="13">
        <v>0.40500000000000003</v>
      </c>
      <c r="E2788" s="13">
        <v>56.5</v>
      </c>
      <c r="F2788" s="13">
        <v>2.7</v>
      </c>
      <c r="G2788" s="13">
        <v>0.57599999999999996</v>
      </c>
      <c r="H2788" s="12">
        <v>1</v>
      </c>
      <c r="I2788" s="15">
        <f t="shared" si="258"/>
        <v>2.7</v>
      </c>
      <c r="J2788" s="15">
        <f t="shared" si="259"/>
        <v>0.57599999999999996</v>
      </c>
      <c r="K2788" s="13">
        <v>3636.1</v>
      </c>
      <c r="L2788" s="12">
        <f t="shared" si="260"/>
        <v>4.5487474884607506</v>
      </c>
      <c r="M2788">
        <f t="shared" si="261"/>
        <v>5611</v>
      </c>
      <c r="N2788">
        <f t="shared" si="262"/>
        <v>33</v>
      </c>
      <c r="O2788">
        <f t="shared" si="263"/>
        <v>7.1</v>
      </c>
    </row>
    <row r="2789" spans="1:15">
      <c r="A2789" s="12" t="s">
        <v>41</v>
      </c>
      <c r="B2789" s="12">
        <v>1300</v>
      </c>
      <c r="C2789" s="14">
        <v>6.2160982108000002</v>
      </c>
      <c r="D2789" s="13">
        <v>0.66200000000000003</v>
      </c>
      <c r="E2789" s="13">
        <v>56.5</v>
      </c>
      <c r="F2789" s="13">
        <v>2.1</v>
      </c>
      <c r="G2789" s="13">
        <v>0.51600000000000001</v>
      </c>
      <c r="H2789" s="12">
        <v>1</v>
      </c>
      <c r="I2789" s="15">
        <f t="shared" si="258"/>
        <v>2.1</v>
      </c>
      <c r="J2789" s="15">
        <f t="shared" si="259"/>
        <v>0.51600000000000001</v>
      </c>
      <c r="K2789" s="13">
        <v>15487.8</v>
      </c>
      <c r="L2789" s="12">
        <f t="shared" si="260"/>
        <v>19.375060114879368</v>
      </c>
      <c r="M2789">
        <f t="shared" si="261"/>
        <v>23899</v>
      </c>
      <c r="N2789">
        <f t="shared" si="262"/>
        <v>111</v>
      </c>
      <c r="O2789">
        <f t="shared" si="263"/>
        <v>27.2</v>
      </c>
    </row>
    <row r="2790" spans="1:15">
      <c r="A2790" s="12" t="s">
        <v>41</v>
      </c>
      <c r="B2790" s="12">
        <v>4110</v>
      </c>
      <c r="C2790" s="14">
        <v>1.5752232500000001E-2</v>
      </c>
      <c r="D2790" s="13">
        <v>0.41299999999999998</v>
      </c>
      <c r="E2790" s="13">
        <v>56.5</v>
      </c>
      <c r="F2790" s="13">
        <v>0.7</v>
      </c>
      <c r="G2790" s="13">
        <v>0.09</v>
      </c>
      <c r="H2790" s="12">
        <v>1</v>
      </c>
      <c r="I2790" s="15">
        <f t="shared" si="258"/>
        <v>0.7</v>
      </c>
      <c r="J2790" s="15">
        <f t="shared" si="259"/>
        <v>0.09</v>
      </c>
      <c r="K2790" s="13">
        <v>24.5</v>
      </c>
      <c r="L2790" s="12">
        <f t="shared" si="260"/>
        <v>3.0630872439270831E-2</v>
      </c>
      <c r="M2790">
        <f t="shared" si="261"/>
        <v>38</v>
      </c>
      <c r="N2790">
        <f t="shared" si="262"/>
        <v>0</v>
      </c>
      <c r="O2790">
        <f t="shared" si="263"/>
        <v>0</v>
      </c>
    </row>
    <row r="2791" spans="1:15">
      <c r="A2791" s="12" t="s">
        <v>41</v>
      </c>
      <c r="B2791" s="12">
        <v>5300</v>
      </c>
      <c r="C2791" s="14">
        <v>6.5141333600000004E-2</v>
      </c>
      <c r="D2791" s="13">
        <v>0.5</v>
      </c>
      <c r="E2791" s="13">
        <v>56.5</v>
      </c>
      <c r="F2791" s="13">
        <v>0.6</v>
      </c>
      <c r="G2791" s="13">
        <v>0.13500000000000001</v>
      </c>
      <c r="H2791" s="12">
        <v>1</v>
      </c>
      <c r="I2791" s="15">
        <f t="shared" si="258"/>
        <v>0.6</v>
      </c>
      <c r="J2791" s="15">
        <f t="shared" si="259"/>
        <v>0.13500000000000001</v>
      </c>
      <c r="K2791" s="13">
        <v>122.6</v>
      </c>
      <c r="L2791" s="12">
        <f t="shared" si="260"/>
        <v>0.15335355618333335</v>
      </c>
      <c r="M2791">
        <f t="shared" si="261"/>
        <v>189</v>
      </c>
      <c r="N2791">
        <f t="shared" si="262"/>
        <v>0</v>
      </c>
      <c r="O2791">
        <f t="shared" si="263"/>
        <v>0.1</v>
      </c>
    </row>
    <row r="2792" spans="1:15">
      <c r="A2792" s="12" t="s">
        <v>41</v>
      </c>
      <c r="B2792" s="12">
        <v>1100</v>
      </c>
      <c r="C2792" s="14">
        <v>3.0933038400000001E-2</v>
      </c>
      <c r="D2792" s="13">
        <v>0.34200000000000003</v>
      </c>
      <c r="E2792" s="13">
        <v>56.5</v>
      </c>
      <c r="F2792" s="13">
        <v>1.85</v>
      </c>
      <c r="G2792" s="13">
        <v>0.22</v>
      </c>
      <c r="H2792" s="12">
        <v>1</v>
      </c>
      <c r="I2792" s="15">
        <f t="shared" si="258"/>
        <v>1.85</v>
      </c>
      <c r="J2792" s="15">
        <f t="shared" si="259"/>
        <v>0.22</v>
      </c>
      <c r="K2792" s="13">
        <v>39.799999999999997</v>
      </c>
      <c r="L2792" s="12">
        <f t="shared" si="260"/>
        <v>4.98099250836E-2</v>
      </c>
      <c r="M2792">
        <f t="shared" si="261"/>
        <v>61</v>
      </c>
      <c r="N2792">
        <f t="shared" si="262"/>
        <v>0</v>
      </c>
      <c r="O2792">
        <f t="shared" si="263"/>
        <v>0</v>
      </c>
    </row>
    <row r="2793" spans="1:15">
      <c r="A2793" s="12" t="s">
        <v>41</v>
      </c>
      <c r="B2793" s="12">
        <v>1200</v>
      </c>
      <c r="C2793" s="14">
        <v>7.4337055200000002E-2</v>
      </c>
      <c r="D2793" s="13">
        <v>0.30399999999999999</v>
      </c>
      <c r="E2793" s="13">
        <v>56.5</v>
      </c>
      <c r="F2793" s="13">
        <v>2.23</v>
      </c>
      <c r="G2793" s="13">
        <v>0.316</v>
      </c>
      <c r="H2793" s="12">
        <v>1</v>
      </c>
      <c r="I2793" s="15">
        <f t="shared" si="258"/>
        <v>2.23</v>
      </c>
      <c r="J2793" s="15">
        <f t="shared" si="259"/>
        <v>0.316</v>
      </c>
      <c r="K2793" s="13">
        <v>85.1</v>
      </c>
      <c r="L2793" s="12">
        <f t="shared" si="260"/>
        <v>0.10640110500959998</v>
      </c>
      <c r="M2793">
        <f t="shared" si="261"/>
        <v>131</v>
      </c>
      <c r="N2793">
        <f t="shared" si="262"/>
        <v>1</v>
      </c>
      <c r="O2793">
        <f t="shared" si="263"/>
        <v>0.1</v>
      </c>
    </row>
    <row r="2794" spans="1:15">
      <c r="A2794" s="12" t="s">
        <v>41</v>
      </c>
      <c r="B2794" s="12">
        <v>5300</v>
      </c>
      <c r="C2794" s="14">
        <v>0.23421935360000001</v>
      </c>
      <c r="D2794" s="13">
        <v>0.5</v>
      </c>
      <c r="E2794" s="13">
        <v>56.5</v>
      </c>
      <c r="F2794" s="13">
        <v>0.6</v>
      </c>
      <c r="G2794" s="13">
        <v>0.13500000000000001</v>
      </c>
      <c r="H2794" s="12">
        <v>1</v>
      </c>
      <c r="I2794" s="15">
        <f t="shared" si="258"/>
        <v>0.6</v>
      </c>
      <c r="J2794" s="15">
        <f t="shared" si="259"/>
        <v>0.13500000000000001</v>
      </c>
      <c r="K2794" s="13">
        <v>440.8</v>
      </c>
      <c r="L2794" s="12">
        <f t="shared" si="260"/>
        <v>0.55139139493333333</v>
      </c>
      <c r="M2794">
        <f t="shared" si="261"/>
        <v>680</v>
      </c>
      <c r="N2794">
        <f t="shared" si="262"/>
        <v>1</v>
      </c>
      <c r="O2794">
        <f t="shared" si="263"/>
        <v>0.2</v>
      </c>
    </row>
    <row r="2795" spans="1:15">
      <c r="A2795" s="12" t="s">
        <v>41</v>
      </c>
      <c r="B2795" s="12">
        <v>7430</v>
      </c>
      <c r="C2795" s="14">
        <v>0.22089369959999999</v>
      </c>
      <c r="D2795" s="13">
        <v>0.16900000000000001</v>
      </c>
      <c r="E2795" s="13">
        <v>56.5</v>
      </c>
      <c r="F2795" s="13">
        <v>1.25</v>
      </c>
      <c r="G2795" s="13">
        <v>0.20200000000000001</v>
      </c>
      <c r="H2795" s="12">
        <v>1</v>
      </c>
      <c r="I2795" s="15">
        <f t="shared" si="258"/>
        <v>1.25</v>
      </c>
      <c r="J2795" s="15">
        <f t="shared" si="259"/>
        <v>0.20200000000000001</v>
      </c>
      <c r="K2795" s="13">
        <v>140.5</v>
      </c>
      <c r="L2795" s="12">
        <f t="shared" si="260"/>
        <v>0.17576695755255001</v>
      </c>
      <c r="M2795">
        <f t="shared" si="261"/>
        <v>217</v>
      </c>
      <c r="N2795">
        <f t="shared" si="262"/>
        <v>1</v>
      </c>
      <c r="O2795">
        <f t="shared" si="263"/>
        <v>0.1</v>
      </c>
    </row>
    <row r="2796" spans="1:15">
      <c r="A2796" s="12" t="s">
        <v>41</v>
      </c>
      <c r="B2796" s="12">
        <v>7430</v>
      </c>
      <c r="C2796" s="14">
        <v>6.2907387000000004E-3</v>
      </c>
      <c r="D2796" s="13">
        <v>0.16900000000000001</v>
      </c>
      <c r="E2796" s="13">
        <v>56.5</v>
      </c>
      <c r="F2796" s="13">
        <v>1.25</v>
      </c>
      <c r="G2796" s="13">
        <v>0.20200000000000001</v>
      </c>
      <c r="H2796" s="12">
        <v>1</v>
      </c>
      <c r="I2796" s="15">
        <f t="shared" si="258"/>
        <v>1.25</v>
      </c>
      <c r="J2796" s="15">
        <f t="shared" si="259"/>
        <v>0.20200000000000001</v>
      </c>
      <c r="K2796" s="13">
        <v>4</v>
      </c>
      <c r="L2796" s="12">
        <f t="shared" si="260"/>
        <v>5.0055932064125008E-3</v>
      </c>
      <c r="M2796">
        <f t="shared" si="261"/>
        <v>6</v>
      </c>
      <c r="N2796">
        <f t="shared" si="262"/>
        <v>0</v>
      </c>
      <c r="O2796">
        <f t="shared" si="263"/>
        <v>0</v>
      </c>
    </row>
    <row r="2797" spans="1:15">
      <c r="A2797" s="12" t="s">
        <v>41</v>
      </c>
      <c r="B2797" s="12">
        <v>4110</v>
      </c>
      <c r="C2797" s="14">
        <v>2.8032491999999999E-2</v>
      </c>
      <c r="D2797" s="13">
        <v>0.25800000000000001</v>
      </c>
      <c r="E2797" s="13">
        <v>56.5</v>
      </c>
      <c r="F2797" s="13">
        <v>0.7</v>
      </c>
      <c r="G2797" s="13">
        <v>0.09</v>
      </c>
      <c r="H2797" s="12">
        <v>1</v>
      </c>
      <c r="I2797" s="15">
        <f t="shared" si="258"/>
        <v>0.7</v>
      </c>
      <c r="J2797" s="15">
        <f t="shared" si="259"/>
        <v>0.09</v>
      </c>
      <c r="K2797" s="13">
        <v>27.2</v>
      </c>
      <c r="L2797" s="12">
        <f t="shared" si="260"/>
        <v>3.4052469656999998E-2</v>
      </c>
      <c r="M2797">
        <f t="shared" si="261"/>
        <v>42</v>
      </c>
      <c r="N2797">
        <f t="shared" si="262"/>
        <v>0</v>
      </c>
      <c r="O2797">
        <f t="shared" si="263"/>
        <v>0</v>
      </c>
    </row>
    <row r="2798" spans="1:15">
      <c r="A2798" s="12" t="s">
        <v>41</v>
      </c>
      <c r="B2798" s="12">
        <v>7430</v>
      </c>
      <c r="C2798" s="14">
        <v>2.2214467599999999E-2</v>
      </c>
      <c r="D2798" s="13">
        <v>0.16900000000000001</v>
      </c>
      <c r="E2798" s="13">
        <v>56.5</v>
      </c>
      <c r="F2798" s="13">
        <v>1.25</v>
      </c>
      <c r="G2798" s="13">
        <v>0.20200000000000001</v>
      </c>
      <c r="H2798" s="12">
        <v>1</v>
      </c>
      <c r="I2798" s="15">
        <f t="shared" si="258"/>
        <v>1.25</v>
      </c>
      <c r="J2798" s="15">
        <f t="shared" si="259"/>
        <v>0.20200000000000001</v>
      </c>
      <c r="K2798" s="13">
        <v>14.1</v>
      </c>
      <c r="L2798" s="12">
        <f t="shared" si="260"/>
        <v>1.7676236989883333E-2</v>
      </c>
      <c r="M2798">
        <f t="shared" si="261"/>
        <v>22</v>
      </c>
      <c r="N2798">
        <f t="shared" si="262"/>
        <v>0</v>
      </c>
      <c r="O2798">
        <f t="shared" si="263"/>
        <v>0</v>
      </c>
    </row>
    <row r="2799" spans="1:15">
      <c r="A2799" s="12" t="s">
        <v>41</v>
      </c>
      <c r="B2799" s="12">
        <v>2130</v>
      </c>
      <c r="C2799" s="14">
        <v>17.004814831099999</v>
      </c>
      <c r="D2799" s="13">
        <v>0.41099999999999998</v>
      </c>
      <c r="E2799" s="13">
        <v>56.5</v>
      </c>
      <c r="F2799" s="13">
        <v>2.52</v>
      </c>
      <c r="G2799" s="13">
        <v>0.09</v>
      </c>
      <c r="H2799" s="12">
        <v>1</v>
      </c>
      <c r="I2799" s="15">
        <f t="shared" si="258"/>
        <v>2.52</v>
      </c>
      <c r="J2799" s="15">
        <f t="shared" si="259"/>
        <v>0.09</v>
      </c>
      <c r="K2799" s="13">
        <v>26304.400000000001</v>
      </c>
      <c r="L2799" s="12">
        <f t="shared" si="260"/>
        <v>32.906442300032388</v>
      </c>
      <c r="M2799">
        <f t="shared" si="261"/>
        <v>40589</v>
      </c>
      <c r="N2799">
        <f t="shared" si="262"/>
        <v>226</v>
      </c>
      <c r="O2799">
        <f t="shared" si="263"/>
        <v>8.1</v>
      </c>
    </row>
    <row r="2800" spans="1:15">
      <c r="A2800" s="12" t="s">
        <v>41</v>
      </c>
      <c r="B2800" s="12">
        <v>2210</v>
      </c>
      <c r="C2800" s="14">
        <v>9.5523162158999995</v>
      </c>
      <c r="D2800" s="13">
        <v>0.26800000000000002</v>
      </c>
      <c r="E2800" s="13">
        <v>56.5</v>
      </c>
      <c r="F2800" s="13">
        <v>1.92</v>
      </c>
      <c r="G2800" s="13">
        <v>0.50600000000000001</v>
      </c>
      <c r="H2800" s="12">
        <v>1</v>
      </c>
      <c r="I2800" s="15">
        <f t="shared" si="258"/>
        <v>1.92</v>
      </c>
      <c r="J2800" s="15">
        <f t="shared" si="259"/>
        <v>0.50600000000000001</v>
      </c>
      <c r="K2800" s="13">
        <v>9635</v>
      </c>
      <c r="L2800" s="12">
        <f t="shared" si="260"/>
        <v>12.05343101176315</v>
      </c>
      <c r="M2800">
        <f t="shared" si="261"/>
        <v>14868</v>
      </c>
      <c r="N2800">
        <f t="shared" si="262"/>
        <v>63</v>
      </c>
      <c r="O2800">
        <f t="shared" si="263"/>
        <v>16.600000000000001</v>
      </c>
    </row>
    <row r="2801" spans="1:15">
      <c r="A2801" s="12" t="s">
        <v>41</v>
      </c>
      <c r="B2801" s="12">
        <v>2120</v>
      </c>
      <c r="C2801" s="14">
        <v>2.1233239350000002</v>
      </c>
      <c r="D2801" s="13">
        <v>0.41099999999999998</v>
      </c>
      <c r="E2801" s="13">
        <v>56.5</v>
      </c>
      <c r="F2801" s="13">
        <v>2.52</v>
      </c>
      <c r="G2801" s="13">
        <v>0.09</v>
      </c>
      <c r="H2801" s="12">
        <v>1</v>
      </c>
      <c r="I2801" s="15">
        <f t="shared" si="258"/>
        <v>2.52</v>
      </c>
      <c r="J2801" s="15">
        <f t="shared" si="259"/>
        <v>0.09</v>
      </c>
      <c r="K2801" s="13">
        <v>3284.5</v>
      </c>
      <c r="L2801" s="12">
        <f t="shared" si="260"/>
        <v>4.1088972297168747</v>
      </c>
      <c r="M2801">
        <f t="shared" si="261"/>
        <v>5068</v>
      </c>
      <c r="N2801">
        <f t="shared" si="262"/>
        <v>28</v>
      </c>
      <c r="O2801">
        <f t="shared" si="263"/>
        <v>1</v>
      </c>
    </row>
    <row r="2802" spans="1:15">
      <c r="A2802" s="12" t="s">
        <v>41</v>
      </c>
      <c r="B2802" s="12">
        <v>2210</v>
      </c>
      <c r="C2802" s="14">
        <v>5.5253127353</v>
      </c>
      <c r="D2802" s="13">
        <v>0.26800000000000002</v>
      </c>
      <c r="E2802" s="13">
        <v>56.5</v>
      </c>
      <c r="F2802" s="13">
        <v>1.92</v>
      </c>
      <c r="G2802" s="13">
        <v>0.50600000000000001</v>
      </c>
      <c r="H2802" s="12">
        <v>1</v>
      </c>
      <c r="I2802" s="15">
        <f t="shared" si="258"/>
        <v>1.92</v>
      </c>
      <c r="J2802" s="15">
        <f t="shared" si="259"/>
        <v>0.50600000000000001</v>
      </c>
      <c r="K2802" s="13">
        <v>5573.1</v>
      </c>
      <c r="L2802" s="12">
        <f t="shared" si="260"/>
        <v>6.9720237864927173</v>
      </c>
      <c r="M2802">
        <f t="shared" si="261"/>
        <v>8600</v>
      </c>
      <c r="N2802">
        <f t="shared" si="262"/>
        <v>36</v>
      </c>
      <c r="O2802">
        <f t="shared" si="263"/>
        <v>9.6</v>
      </c>
    </row>
    <row r="2803" spans="1:15">
      <c r="A2803" s="12" t="s">
        <v>41</v>
      </c>
      <c r="B2803" s="12">
        <v>5300</v>
      </c>
      <c r="C2803" s="14">
        <v>16.074048398399999</v>
      </c>
      <c r="D2803" s="13">
        <v>0.5</v>
      </c>
      <c r="E2803" s="13">
        <v>56.5</v>
      </c>
      <c r="F2803" s="13">
        <v>0.6</v>
      </c>
      <c r="G2803" s="13">
        <v>0.13500000000000001</v>
      </c>
      <c r="H2803" s="12">
        <v>1</v>
      </c>
      <c r="I2803" s="15">
        <f t="shared" si="258"/>
        <v>0.6</v>
      </c>
      <c r="J2803" s="15">
        <f t="shared" si="259"/>
        <v>0.13500000000000001</v>
      </c>
      <c r="K2803" s="13">
        <v>30248.9</v>
      </c>
      <c r="L2803" s="12">
        <f t="shared" si="260"/>
        <v>37.840988937900001</v>
      </c>
      <c r="M2803">
        <f t="shared" si="261"/>
        <v>46676</v>
      </c>
      <c r="N2803">
        <f t="shared" si="262"/>
        <v>62</v>
      </c>
      <c r="O2803">
        <f t="shared" si="263"/>
        <v>13.9</v>
      </c>
    </row>
    <row r="2804" spans="1:15">
      <c r="A2804" s="12" t="s">
        <v>41</v>
      </c>
      <c r="B2804" s="12">
        <v>4110</v>
      </c>
      <c r="C2804" s="14">
        <v>8.3758666729000009</v>
      </c>
      <c r="D2804" s="13">
        <v>0.309</v>
      </c>
      <c r="E2804" s="13">
        <v>56.5</v>
      </c>
      <c r="F2804" s="13">
        <v>0.7</v>
      </c>
      <c r="G2804" s="13">
        <v>0.09</v>
      </c>
      <c r="H2804" s="12">
        <v>1</v>
      </c>
      <c r="I2804" s="15">
        <f t="shared" si="258"/>
        <v>0.7</v>
      </c>
      <c r="J2804" s="15">
        <f t="shared" si="259"/>
        <v>0.09</v>
      </c>
      <c r="K2804" s="13">
        <v>9741.1</v>
      </c>
      <c r="L2804" s="12">
        <f t="shared" si="260"/>
        <v>12.18583902573539</v>
      </c>
      <c r="M2804">
        <f t="shared" si="261"/>
        <v>15031</v>
      </c>
      <c r="N2804">
        <f t="shared" si="262"/>
        <v>23</v>
      </c>
      <c r="O2804">
        <f t="shared" si="263"/>
        <v>3</v>
      </c>
    </row>
    <row r="2805" spans="1:15">
      <c r="A2805" s="12" t="s">
        <v>41</v>
      </c>
      <c r="B2805" s="12">
        <v>4110</v>
      </c>
      <c r="C2805" s="14">
        <v>1.6913909060000001</v>
      </c>
      <c r="D2805" s="13">
        <v>0.309</v>
      </c>
      <c r="E2805" s="13">
        <v>56.5</v>
      </c>
      <c r="F2805" s="13">
        <v>0.7</v>
      </c>
      <c r="G2805" s="13">
        <v>0.09</v>
      </c>
      <c r="H2805" s="12">
        <v>1</v>
      </c>
      <c r="I2805" s="15">
        <f t="shared" si="258"/>
        <v>0.7</v>
      </c>
      <c r="J2805" s="15">
        <f t="shared" si="259"/>
        <v>0.09</v>
      </c>
      <c r="K2805" s="13">
        <v>1967.1</v>
      </c>
      <c r="L2805" s="12">
        <f t="shared" si="260"/>
        <v>2.4607623443667501</v>
      </c>
      <c r="M2805">
        <f t="shared" si="261"/>
        <v>3035</v>
      </c>
      <c r="N2805">
        <f t="shared" si="262"/>
        <v>5</v>
      </c>
      <c r="O2805">
        <f t="shared" si="263"/>
        <v>0.6</v>
      </c>
    </row>
    <row r="2806" spans="1:15">
      <c r="A2806" s="12" t="s">
        <v>41</v>
      </c>
      <c r="B2806" s="12">
        <v>2130</v>
      </c>
      <c r="C2806" s="14">
        <v>4.6508683178999997</v>
      </c>
      <c r="D2806" s="13">
        <v>0.41099999999999998</v>
      </c>
      <c r="E2806" s="13">
        <v>56.5</v>
      </c>
      <c r="F2806" s="13">
        <v>2.52</v>
      </c>
      <c r="G2806" s="13">
        <v>0.09</v>
      </c>
      <c r="H2806" s="12">
        <v>1</v>
      </c>
      <c r="I2806" s="15">
        <f t="shared" si="258"/>
        <v>2.52</v>
      </c>
      <c r="J2806" s="15">
        <f t="shared" si="259"/>
        <v>0.09</v>
      </c>
      <c r="K2806" s="13">
        <v>7194.3</v>
      </c>
      <c r="L2806" s="12">
        <f t="shared" si="260"/>
        <v>9.0000115536762362</v>
      </c>
      <c r="M2806">
        <f t="shared" si="261"/>
        <v>11101</v>
      </c>
      <c r="N2806">
        <f t="shared" si="262"/>
        <v>62</v>
      </c>
      <c r="O2806">
        <f t="shared" si="263"/>
        <v>2.2000000000000002</v>
      </c>
    </row>
    <row r="2807" spans="1:15">
      <c r="A2807" s="12" t="s">
        <v>41</v>
      </c>
      <c r="B2807" s="12">
        <v>2130</v>
      </c>
      <c r="C2807" s="14">
        <v>4.9615453032000003</v>
      </c>
      <c r="D2807" s="13">
        <v>0.41099999999999998</v>
      </c>
      <c r="E2807" s="13">
        <v>56.5</v>
      </c>
      <c r="F2807" s="13">
        <v>2.52</v>
      </c>
      <c r="G2807" s="13">
        <v>0.09</v>
      </c>
      <c r="H2807" s="12">
        <v>1</v>
      </c>
      <c r="I2807" s="15">
        <f t="shared" si="258"/>
        <v>2.52</v>
      </c>
      <c r="J2807" s="15">
        <f t="shared" si="259"/>
        <v>0.09</v>
      </c>
      <c r="K2807" s="13">
        <v>7674.9</v>
      </c>
      <c r="L2807" s="12">
        <f t="shared" si="260"/>
        <v>9.601210354854901</v>
      </c>
      <c r="M2807">
        <f t="shared" si="261"/>
        <v>11843</v>
      </c>
      <c r="N2807">
        <f t="shared" si="262"/>
        <v>66</v>
      </c>
      <c r="O2807">
        <f t="shared" si="263"/>
        <v>2.4</v>
      </c>
    </row>
    <row r="2808" spans="1:15">
      <c r="A2808" s="12" t="s">
        <v>41</v>
      </c>
      <c r="B2808" s="12">
        <v>2210</v>
      </c>
      <c r="C2808" s="14">
        <v>3.7744945174</v>
      </c>
      <c r="D2808" s="13">
        <v>0.26800000000000002</v>
      </c>
      <c r="E2808" s="13">
        <v>56.5</v>
      </c>
      <c r="F2808" s="13">
        <v>1.92</v>
      </c>
      <c r="G2808" s="13">
        <v>0.50600000000000001</v>
      </c>
      <c r="H2808" s="12">
        <v>1</v>
      </c>
      <c r="I2808" s="15">
        <f t="shared" si="258"/>
        <v>1.92</v>
      </c>
      <c r="J2808" s="15">
        <f t="shared" si="259"/>
        <v>0.50600000000000001</v>
      </c>
      <c r="K2808" s="13">
        <v>3807.2</v>
      </c>
      <c r="L2808" s="12">
        <f t="shared" si="260"/>
        <v>4.762782998539234</v>
      </c>
      <c r="M2808">
        <f t="shared" si="261"/>
        <v>5875</v>
      </c>
      <c r="N2808">
        <f t="shared" si="262"/>
        <v>25</v>
      </c>
      <c r="O2808">
        <f t="shared" si="263"/>
        <v>6.6</v>
      </c>
    </row>
    <row r="2809" spans="1:15">
      <c r="A2809" s="12" t="s">
        <v>41</v>
      </c>
      <c r="B2809" s="12">
        <v>4340</v>
      </c>
      <c r="C2809" s="14">
        <v>4.7262341300000003E-2</v>
      </c>
      <c r="D2809" s="13">
        <v>0.309</v>
      </c>
      <c r="E2809" s="13">
        <v>56.5</v>
      </c>
      <c r="F2809" s="13">
        <v>0.7</v>
      </c>
      <c r="G2809" s="13">
        <v>0.09</v>
      </c>
      <c r="H2809" s="12">
        <v>1</v>
      </c>
      <c r="I2809" s="15">
        <f t="shared" si="258"/>
        <v>0.7</v>
      </c>
      <c r="J2809" s="15">
        <f t="shared" si="259"/>
        <v>0.09</v>
      </c>
      <c r="K2809" s="13">
        <v>55</v>
      </c>
      <c r="L2809" s="12">
        <f t="shared" si="260"/>
        <v>6.8760798798837508E-2</v>
      </c>
      <c r="M2809">
        <f t="shared" si="261"/>
        <v>85</v>
      </c>
      <c r="N2809">
        <f t="shared" si="262"/>
        <v>0</v>
      </c>
      <c r="O2809">
        <f t="shared" si="263"/>
        <v>0</v>
      </c>
    </row>
    <row r="2810" spans="1:15">
      <c r="A2810" s="12" t="s">
        <v>41</v>
      </c>
      <c r="B2810" s="12">
        <v>4110</v>
      </c>
      <c r="C2810" s="14">
        <v>0.1252441987</v>
      </c>
      <c r="D2810" s="13">
        <v>0.309</v>
      </c>
      <c r="E2810" s="13">
        <v>56.5</v>
      </c>
      <c r="F2810" s="13">
        <v>0.7</v>
      </c>
      <c r="G2810" s="13">
        <v>0.09</v>
      </c>
      <c r="H2810" s="12">
        <v>1</v>
      </c>
      <c r="I2810" s="15">
        <f t="shared" si="258"/>
        <v>0.7</v>
      </c>
      <c r="J2810" s="15">
        <f t="shared" si="259"/>
        <v>0.09</v>
      </c>
      <c r="K2810" s="13">
        <v>145.69999999999999</v>
      </c>
      <c r="L2810" s="12">
        <f t="shared" si="260"/>
        <v>0.18221465358366251</v>
      </c>
      <c r="M2810">
        <f t="shared" si="261"/>
        <v>225</v>
      </c>
      <c r="N2810">
        <f t="shared" si="262"/>
        <v>0</v>
      </c>
      <c r="O2810">
        <f t="shared" si="263"/>
        <v>0</v>
      </c>
    </row>
    <row r="2811" spans="1:15">
      <c r="A2811" s="12" t="s">
        <v>41</v>
      </c>
      <c r="B2811" s="12">
        <v>1300</v>
      </c>
      <c r="C2811" s="14">
        <v>6.1579337042000004</v>
      </c>
      <c r="D2811" s="13">
        <v>0.66200000000000003</v>
      </c>
      <c r="E2811" s="13">
        <v>56.5</v>
      </c>
      <c r="F2811" s="13">
        <v>2.1</v>
      </c>
      <c r="G2811" s="13">
        <v>0.51600000000000001</v>
      </c>
      <c r="H2811" s="12">
        <v>1</v>
      </c>
      <c r="I2811" s="15">
        <f t="shared" si="258"/>
        <v>2.1</v>
      </c>
      <c r="J2811" s="15">
        <f t="shared" si="259"/>
        <v>0.51600000000000001</v>
      </c>
      <c r="K2811" s="13">
        <v>15342.9</v>
      </c>
      <c r="L2811" s="12">
        <f t="shared" si="260"/>
        <v>19.193766194849385</v>
      </c>
      <c r="M2811">
        <f t="shared" si="261"/>
        <v>23675</v>
      </c>
      <c r="N2811">
        <f t="shared" si="262"/>
        <v>110</v>
      </c>
      <c r="O2811">
        <f t="shared" si="263"/>
        <v>26.9</v>
      </c>
    </row>
    <row r="2812" spans="1:15">
      <c r="A2812" s="12" t="s">
        <v>41</v>
      </c>
      <c r="B2812" s="12">
        <v>1300</v>
      </c>
      <c r="C2812" s="14">
        <v>1.1452475844000001</v>
      </c>
      <c r="D2812" s="13">
        <v>0.67700000000000005</v>
      </c>
      <c r="E2812" s="13">
        <v>56.5</v>
      </c>
      <c r="F2812" s="13">
        <v>2.1</v>
      </c>
      <c r="G2812" s="13">
        <v>0.51600000000000001</v>
      </c>
      <c r="H2812" s="12">
        <v>1</v>
      </c>
      <c r="I2812" s="15">
        <f t="shared" si="258"/>
        <v>2.1</v>
      </c>
      <c r="J2812" s="15">
        <f t="shared" si="259"/>
        <v>0.51600000000000001</v>
      </c>
      <c r="K2812" s="13">
        <v>2918.1</v>
      </c>
      <c r="L2812" s="12">
        <f t="shared" si="260"/>
        <v>3.6505243939243504</v>
      </c>
      <c r="M2812">
        <f t="shared" si="261"/>
        <v>4503</v>
      </c>
      <c r="N2812">
        <f t="shared" si="262"/>
        <v>21</v>
      </c>
      <c r="O2812">
        <f t="shared" si="263"/>
        <v>5.0999999999999996</v>
      </c>
    </row>
    <row r="2813" spans="1:15">
      <c r="A2813" s="12" t="s">
        <v>41</v>
      </c>
      <c r="B2813" s="12">
        <v>6170</v>
      </c>
      <c r="C2813" s="14">
        <v>4.3351044056000001</v>
      </c>
      <c r="D2813" s="13">
        <v>0.30299999999999999</v>
      </c>
      <c r="E2813" s="13">
        <v>56.5</v>
      </c>
      <c r="F2813" s="13">
        <v>0</v>
      </c>
      <c r="G2813" s="13">
        <v>0</v>
      </c>
      <c r="H2813" s="12">
        <v>1</v>
      </c>
      <c r="I2813" s="15">
        <f t="shared" si="258"/>
        <v>0</v>
      </c>
      <c r="J2813" s="15">
        <f t="shared" si="259"/>
        <v>0</v>
      </c>
      <c r="K2813" s="13">
        <v>4943.8</v>
      </c>
      <c r="L2813" s="12">
        <f t="shared" si="260"/>
        <v>6.1845683226390991</v>
      </c>
      <c r="M2813">
        <f t="shared" si="261"/>
        <v>7629</v>
      </c>
      <c r="N2813">
        <f t="shared" si="262"/>
        <v>0</v>
      </c>
      <c r="O2813">
        <f t="shared" si="263"/>
        <v>0</v>
      </c>
    </row>
    <row r="2814" spans="1:15">
      <c r="A2814" s="12" t="s">
        <v>41</v>
      </c>
      <c r="B2814" s="12">
        <v>2210</v>
      </c>
      <c r="C2814" s="14">
        <v>4.4991707700000001E-2</v>
      </c>
      <c r="D2814" s="13">
        <v>0.26800000000000002</v>
      </c>
      <c r="E2814" s="13">
        <v>56.5</v>
      </c>
      <c r="F2814" s="13">
        <v>1.92</v>
      </c>
      <c r="G2814" s="13">
        <v>0.50600000000000001</v>
      </c>
      <c r="H2814" s="12">
        <v>1</v>
      </c>
      <c r="I2814" s="15">
        <f t="shared" si="258"/>
        <v>1.92</v>
      </c>
      <c r="J2814" s="15">
        <f t="shared" si="259"/>
        <v>0.50600000000000001</v>
      </c>
      <c r="K2814" s="13">
        <v>289.89999999999998</v>
      </c>
      <c r="L2814" s="12">
        <f t="shared" si="260"/>
        <v>5.6772036499450007E-2</v>
      </c>
      <c r="M2814">
        <f t="shared" si="261"/>
        <v>70</v>
      </c>
      <c r="N2814">
        <f t="shared" si="262"/>
        <v>0</v>
      </c>
      <c r="O2814">
        <f t="shared" si="263"/>
        <v>0.1</v>
      </c>
    </row>
    <row r="2815" spans="1:15">
      <c r="A2815" s="12" t="s">
        <v>41</v>
      </c>
      <c r="B2815" s="12">
        <v>2210</v>
      </c>
      <c r="C2815" s="14">
        <v>0.42081914259999997</v>
      </c>
      <c r="D2815" s="13">
        <v>0.26800000000000002</v>
      </c>
      <c r="E2815" s="13">
        <v>56.5</v>
      </c>
      <c r="F2815" s="13">
        <v>1.92</v>
      </c>
      <c r="G2815" s="13">
        <v>0.50600000000000001</v>
      </c>
      <c r="H2815" s="12">
        <v>1</v>
      </c>
      <c r="I2815" s="15">
        <f t="shared" si="258"/>
        <v>1.92</v>
      </c>
      <c r="J2815" s="15">
        <f t="shared" si="259"/>
        <v>0.50600000000000001</v>
      </c>
      <c r="K2815" s="13">
        <v>424.5</v>
      </c>
      <c r="L2815" s="12">
        <f t="shared" si="260"/>
        <v>0.53100362143743329</v>
      </c>
      <c r="M2815">
        <f t="shared" si="261"/>
        <v>655</v>
      </c>
      <c r="N2815">
        <f t="shared" si="262"/>
        <v>3</v>
      </c>
      <c r="O2815">
        <f t="shared" si="263"/>
        <v>0.7</v>
      </c>
    </row>
    <row r="2816" spans="1:15">
      <c r="A2816" s="12" t="s">
        <v>41</v>
      </c>
      <c r="B2816" s="12">
        <v>1300</v>
      </c>
      <c r="C2816" s="14">
        <v>33.9916039254</v>
      </c>
      <c r="D2816" s="13">
        <v>0.66200000000000003</v>
      </c>
      <c r="E2816" s="13">
        <v>56.5</v>
      </c>
      <c r="F2816" s="13">
        <v>2.1</v>
      </c>
      <c r="G2816" s="13">
        <v>0.51600000000000001</v>
      </c>
      <c r="H2816" s="12">
        <v>1</v>
      </c>
      <c r="I2816" s="15">
        <f t="shared" si="258"/>
        <v>2.1</v>
      </c>
      <c r="J2816" s="15">
        <f t="shared" si="259"/>
        <v>0.51600000000000001</v>
      </c>
      <c r="K2816" s="13">
        <v>84692.7</v>
      </c>
      <c r="L2816" s="12">
        <f t="shared" si="260"/>
        <v>105.94899680181135</v>
      </c>
      <c r="M2816">
        <f t="shared" si="261"/>
        <v>130686</v>
      </c>
      <c r="N2816">
        <f t="shared" si="262"/>
        <v>605</v>
      </c>
      <c r="O2816">
        <f t="shared" si="263"/>
        <v>148.69999999999999</v>
      </c>
    </row>
    <row r="2817" spans="1:15">
      <c r="A2817" s="12" t="s">
        <v>41</v>
      </c>
      <c r="B2817" s="12">
        <v>4110</v>
      </c>
      <c r="C2817" s="14">
        <v>0.99368000040000004</v>
      </c>
      <c r="D2817" s="13">
        <v>0.41299999999999998</v>
      </c>
      <c r="E2817" s="13">
        <v>56.5</v>
      </c>
      <c r="F2817" s="13">
        <v>0.7</v>
      </c>
      <c r="G2817" s="13">
        <v>0.09</v>
      </c>
      <c r="H2817" s="12">
        <v>1</v>
      </c>
      <c r="I2817" s="15">
        <f t="shared" si="258"/>
        <v>0.7</v>
      </c>
      <c r="J2817" s="15">
        <f t="shared" si="259"/>
        <v>0.09</v>
      </c>
      <c r="K2817" s="13">
        <v>1544.6</v>
      </c>
      <c r="L2817" s="12">
        <f t="shared" si="260"/>
        <v>1.9322521641111499</v>
      </c>
      <c r="M2817">
        <f t="shared" si="261"/>
        <v>2383</v>
      </c>
      <c r="N2817">
        <f t="shared" si="262"/>
        <v>4</v>
      </c>
      <c r="O2817">
        <f t="shared" si="263"/>
        <v>0.5</v>
      </c>
    </row>
    <row r="2818" spans="1:15">
      <c r="A2818" s="12" t="s">
        <v>41</v>
      </c>
      <c r="B2818" s="12">
        <v>6170</v>
      </c>
      <c r="C2818" s="14">
        <v>0.3730724098</v>
      </c>
      <c r="D2818" s="13">
        <v>0.26600000000000001</v>
      </c>
      <c r="E2818" s="13">
        <v>56.5</v>
      </c>
      <c r="F2818" s="13">
        <v>0</v>
      </c>
      <c r="G2818" s="13">
        <v>0</v>
      </c>
      <c r="H2818" s="12">
        <v>1</v>
      </c>
      <c r="I2818" s="15">
        <f t="shared" si="258"/>
        <v>0</v>
      </c>
      <c r="J2818" s="15">
        <f t="shared" si="259"/>
        <v>0</v>
      </c>
      <c r="K2818" s="13">
        <v>373.5</v>
      </c>
      <c r="L2818" s="12">
        <f t="shared" si="260"/>
        <v>0.4672421039070167</v>
      </c>
      <c r="M2818">
        <f t="shared" si="261"/>
        <v>576</v>
      </c>
      <c r="N2818">
        <f t="shared" si="262"/>
        <v>0</v>
      </c>
      <c r="O2818">
        <f t="shared" si="263"/>
        <v>0</v>
      </c>
    </row>
    <row r="2819" spans="1:15">
      <c r="A2819" s="12" t="s">
        <v>41</v>
      </c>
      <c r="B2819" s="12">
        <v>1100</v>
      </c>
      <c r="C2819" s="14">
        <v>3.2107438799999999E-2</v>
      </c>
      <c r="D2819" s="13">
        <v>0.34200000000000003</v>
      </c>
      <c r="E2819" s="13">
        <v>56.5</v>
      </c>
      <c r="F2819" s="13">
        <v>1.85</v>
      </c>
      <c r="G2819" s="13">
        <v>0.22</v>
      </c>
      <c r="H2819" s="12">
        <v>1</v>
      </c>
      <c r="I2819" s="15">
        <f t="shared" ref="I2819:I2882" si="264">F2819</f>
        <v>1.85</v>
      </c>
      <c r="J2819" s="15">
        <f t="shared" ref="J2819:J2882" si="265">G2819</f>
        <v>0.22</v>
      </c>
      <c r="K2819" s="13">
        <v>3250.6</v>
      </c>
      <c r="L2819" s="12">
        <f t="shared" ref="L2819:L2882" si="266">E2819*D2819*C2819/12</f>
        <v>5.1701003327700001E-2</v>
      </c>
      <c r="M2819">
        <f t="shared" ref="M2819:M2882" si="267">ROUND(E2819*D2819*C2819*102.79,0)</f>
        <v>64</v>
      </c>
      <c r="N2819">
        <f t="shared" ref="N2819:N2882" si="268">ROUND(I2819*M2819*0.002205,0)</f>
        <v>0</v>
      </c>
      <c r="O2819">
        <f t="shared" ref="O2819:O2882" si="269">ROUND(J2819*M2819*0.002205,1)</f>
        <v>0</v>
      </c>
    </row>
    <row r="2820" spans="1:15">
      <c r="A2820" s="12" t="s">
        <v>41</v>
      </c>
      <c r="B2820" s="12">
        <v>1900</v>
      </c>
      <c r="C2820" s="14">
        <v>0.21504655449999999</v>
      </c>
      <c r="D2820" s="13">
        <v>0.193</v>
      </c>
      <c r="E2820" s="13">
        <v>56.5</v>
      </c>
      <c r="F2820" s="13">
        <v>1.2</v>
      </c>
      <c r="G2820" s="13">
        <v>7.5999999999999998E-2</v>
      </c>
      <c r="H2820" s="12">
        <v>1</v>
      </c>
      <c r="I2820" s="15">
        <f t="shared" si="264"/>
        <v>1.2</v>
      </c>
      <c r="J2820" s="15">
        <f t="shared" si="265"/>
        <v>7.5999999999999998E-2</v>
      </c>
      <c r="K2820" s="13">
        <v>156.19999999999999</v>
      </c>
      <c r="L2820" s="12">
        <f t="shared" si="266"/>
        <v>0.19541459612877085</v>
      </c>
      <c r="M2820">
        <f t="shared" si="267"/>
        <v>241</v>
      </c>
      <c r="N2820">
        <f t="shared" si="268"/>
        <v>1</v>
      </c>
      <c r="O2820">
        <f t="shared" si="269"/>
        <v>0</v>
      </c>
    </row>
    <row r="2821" spans="1:15">
      <c r="A2821" s="12" t="s">
        <v>41</v>
      </c>
      <c r="B2821" s="12">
        <v>7430</v>
      </c>
      <c r="C2821" s="14">
        <v>0.32430908520000001</v>
      </c>
      <c r="D2821" s="13">
        <v>0.16900000000000001</v>
      </c>
      <c r="E2821" s="13">
        <v>56.5</v>
      </c>
      <c r="F2821" s="13">
        <v>1.25</v>
      </c>
      <c r="G2821" s="13">
        <v>0.20200000000000001</v>
      </c>
      <c r="H2821" s="12">
        <v>1</v>
      </c>
      <c r="I2821" s="15">
        <f t="shared" si="264"/>
        <v>1.25</v>
      </c>
      <c r="J2821" s="15">
        <f t="shared" si="265"/>
        <v>0.20200000000000001</v>
      </c>
      <c r="K2821" s="13">
        <v>206.3</v>
      </c>
      <c r="L2821" s="12">
        <f t="shared" si="266"/>
        <v>0.25805544166935002</v>
      </c>
      <c r="M2821">
        <f t="shared" si="267"/>
        <v>318</v>
      </c>
      <c r="N2821">
        <f t="shared" si="268"/>
        <v>1</v>
      </c>
      <c r="O2821">
        <f t="shared" si="269"/>
        <v>0.1</v>
      </c>
    </row>
    <row r="2822" spans="1:15">
      <c r="A2822" s="12" t="s">
        <v>41</v>
      </c>
      <c r="B2822" s="12">
        <v>2210</v>
      </c>
      <c r="C2822" s="14">
        <v>0.39388717829999997</v>
      </c>
      <c r="D2822" s="13">
        <v>0.26800000000000002</v>
      </c>
      <c r="E2822" s="13">
        <v>56.5</v>
      </c>
      <c r="F2822" s="13">
        <v>1.92</v>
      </c>
      <c r="G2822" s="13">
        <v>0.50600000000000001</v>
      </c>
      <c r="H2822" s="12">
        <v>1</v>
      </c>
      <c r="I2822" s="15">
        <f t="shared" si="264"/>
        <v>1.92</v>
      </c>
      <c r="J2822" s="15">
        <f t="shared" si="265"/>
        <v>0.50600000000000001</v>
      </c>
      <c r="K2822" s="13">
        <v>397.3</v>
      </c>
      <c r="L2822" s="12">
        <f t="shared" si="266"/>
        <v>0.49701997115155</v>
      </c>
      <c r="M2822">
        <f t="shared" si="267"/>
        <v>613</v>
      </c>
      <c r="N2822">
        <f t="shared" si="268"/>
        <v>3</v>
      </c>
      <c r="O2822">
        <f t="shared" si="269"/>
        <v>0.7</v>
      </c>
    </row>
    <row r="2823" spans="1:15">
      <c r="A2823" s="12" t="s">
        <v>41</v>
      </c>
      <c r="B2823" s="12">
        <v>2110</v>
      </c>
      <c r="C2823" s="14">
        <v>2.3578388091</v>
      </c>
      <c r="D2823" s="13">
        <v>0.40500000000000003</v>
      </c>
      <c r="E2823" s="13">
        <v>56.5</v>
      </c>
      <c r="F2823" s="13">
        <v>2.7</v>
      </c>
      <c r="G2823" s="13">
        <v>0.57599999999999996</v>
      </c>
      <c r="H2823" s="12">
        <v>1</v>
      </c>
      <c r="I2823" s="15">
        <f t="shared" si="264"/>
        <v>2.7</v>
      </c>
      <c r="J2823" s="15">
        <f t="shared" si="265"/>
        <v>0.57599999999999996</v>
      </c>
      <c r="K2823" s="13">
        <v>3594</v>
      </c>
      <c r="L2823" s="12">
        <f t="shared" si="266"/>
        <v>4.496103879102562</v>
      </c>
      <c r="M2823">
        <f t="shared" si="267"/>
        <v>5546</v>
      </c>
      <c r="N2823">
        <f t="shared" si="268"/>
        <v>33</v>
      </c>
      <c r="O2823">
        <f t="shared" si="269"/>
        <v>7</v>
      </c>
    </row>
    <row r="2824" spans="1:15">
      <c r="A2824" s="12" t="s">
        <v>41</v>
      </c>
      <c r="B2824" s="12">
        <v>1900</v>
      </c>
      <c r="C2824" s="14">
        <v>3.8819446573</v>
      </c>
      <c r="D2824" s="13">
        <v>0.193</v>
      </c>
      <c r="E2824" s="13">
        <v>56.5</v>
      </c>
      <c r="F2824" s="13">
        <v>1.2</v>
      </c>
      <c r="G2824" s="13">
        <v>7.5999999999999998E-2</v>
      </c>
      <c r="H2824" s="12">
        <v>1</v>
      </c>
      <c r="I2824" s="15">
        <f t="shared" si="264"/>
        <v>1.2</v>
      </c>
      <c r="J2824" s="15">
        <f t="shared" si="265"/>
        <v>7.5999999999999998E-2</v>
      </c>
      <c r="K2824" s="13">
        <v>2819.8</v>
      </c>
      <c r="L2824" s="12">
        <f t="shared" si="266"/>
        <v>3.5275554596273211</v>
      </c>
      <c r="M2824">
        <f t="shared" si="267"/>
        <v>4351</v>
      </c>
      <c r="N2824">
        <f t="shared" si="268"/>
        <v>12</v>
      </c>
      <c r="O2824">
        <f t="shared" si="269"/>
        <v>0.7</v>
      </c>
    </row>
    <row r="2825" spans="1:15">
      <c r="A2825" s="12" t="s">
        <v>41</v>
      </c>
      <c r="B2825" s="12">
        <v>6170</v>
      </c>
      <c r="C2825" s="14">
        <v>0.29732343970000003</v>
      </c>
      <c r="D2825" s="13">
        <v>0.30299999999999999</v>
      </c>
      <c r="E2825" s="13">
        <v>56.5</v>
      </c>
      <c r="F2825" s="13">
        <v>0</v>
      </c>
      <c r="G2825" s="13">
        <v>0</v>
      </c>
      <c r="H2825" s="12">
        <v>1</v>
      </c>
      <c r="I2825" s="15">
        <f t="shared" si="264"/>
        <v>0</v>
      </c>
      <c r="J2825" s="15">
        <f t="shared" si="265"/>
        <v>0</v>
      </c>
      <c r="K2825" s="13">
        <v>339.1</v>
      </c>
      <c r="L2825" s="12">
        <f t="shared" si="266"/>
        <v>0.42416905216201251</v>
      </c>
      <c r="M2825">
        <f t="shared" si="267"/>
        <v>523</v>
      </c>
      <c r="N2825">
        <f t="shared" si="268"/>
        <v>0</v>
      </c>
      <c r="O2825">
        <f t="shared" si="269"/>
        <v>0</v>
      </c>
    </row>
    <row r="2826" spans="1:15">
      <c r="A2826" s="12" t="s">
        <v>41</v>
      </c>
      <c r="B2826" s="12">
        <v>2210</v>
      </c>
      <c r="C2826" s="14">
        <v>0.86161265779999996</v>
      </c>
      <c r="D2826" s="13">
        <v>0.26800000000000002</v>
      </c>
      <c r="E2826" s="13">
        <v>56.5</v>
      </c>
      <c r="F2826" s="13">
        <v>1.92</v>
      </c>
      <c r="G2826" s="13">
        <v>0.50600000000000001</v>
      </c>
      <c r="H2826" s="12">
        <v>1</v>
      </c>
      <c r="I2826" s="15">
        <f t="shared" si="264"/>
        <v>1.92</v>
      </c>
      <c r="J2826" s="15">
        <f t="shared" si="265"/>
        <v>0.50600000000000001</v>
      </c>
      <c r="K2826" s="13">
        <v>869.1</v>
      </c>
      <c r="L2826" s="12">
        <f t="shared" si="266"/>
        <v>1.0872115720339666</v>
      </c>
      <c r="M2826">
        <f t="shared" si="267"/>
        <v>1341</v>
      </c>
      <c r="N2826">
        <f t="shared" si="268"/>
        <v>6</v>
      </c>
      <c r="O2826">
        <f t="shared" si="269"/>
        <v>1.5</v>
      </c>
    </row>
    <row r="2827" spans="1:15">
      <c r="A2827" s="12" t="s">
        <v>41</v>
      </c>
      <c r="B2827" s="12">
        <v>2210</v>
      </c>
      <c r="C2827" s="14">
        <v>0.1114582653</v>
      </c>
      <c r="D2827" s="13">
        <v>0.26800000000000002</v>
      </c>
      <c r="E2827" s="13">
        <v>56.5</v>
      </c>
      <c r="F2827" s="13">
        <v>1.92</v>
      </c>
      <c r="G2827" s="13">
        <v>0.50600000000000001</v>
      </c>
      <c r="H2827" s="12">
        <v>1</v>
      </c>
      <c r="I2827" s="15">
        <f t="shared" si="264"/>
        <v>1.92</v>
      </c>
      <c r="J2827" s="15">
        <f t="shared" si="265"/>
        <v>0.50600000000000001</v>
      </c>
      <c r="K2827" s="13">
        <v>119</v>
      </c>
      <c r="L2827" s="12">
        <f t="shared" si="266"/>
        <v>0.14064175443105001</v>
      </c>
      <c r="M2827">
        <f t="shared" si="267"/>
        <v>173</v>
      </c>
      <c r="N2827">
        <f t="shared" si="268"/>
        <v>1</v>
      </c>
      <c r="O2827">
        <f t="shared" si="269"/>
        <v>0.2</v>
      </c>
    </row>
    <row r="2828" spans="1:15">
      <c r="A2828" s="12" t="s">
        <v>41</v>
      </c>
      <c r="B2828" s="12">
        <v>2210</v>
      </c>
      <c r="C2828" s="14">
        <v>0.75803169010000004</v>
      </c>
      <c r="D2828" s="13">
        <v>0.26800000000000002</v>
      </c>
      <c r="E2828" s="13">
        <v>56.5</v>
      </c>
      <c r="F2828" s="13">
        <v>1.92</v>
      </c>
      <c r="G2828" s="13">
        <v>0.50600000000000001</v>
      </c>
      <c r="H2828" s="12">
        <v>1</v>
      </c>
      <c r="I2828" s="15">
        <f t="shared" si="264"/>
        <v>1.92</v>
      </c>
      <c r="J2828" s="15">
        <f t="shared" si="265"/>
        <v>0.50600000000000001</v>
      </c>
      <c r="K2828" s="13">
        <v>834.7</v>
      </c>
      <c r="L2828" s="12">
        <f t="shared" si="266"/>
        <v>0.95650965429118351</v>
      </c>
      <c r="M2828">
        <f t="shared" si="267"/>
        <v>1180</v>
      </c>
      <c r="N2828">
        <f t="shared" si="268"/>
        <v>5</v>
      </c>
      <c r="O2828">
        <f t="shared" si="269"/>
        <v>1.3</v>
      </c>
    </row>
    <row r="2829" spans="1:15">
      <c r="A2829" s="12" t="s">
        <v>41</v>
      </c>
      <c r="B2829" s="12">
        <v>7430</v>
      </c>
      <c r="C2829" s="14">
        <v>4.1154851390999996</v>
      </c>
      <c r="D2829" s="13">
        <v>0.16900000000000001</v>
      </c>
      <c r="E2829" s="13">
        <v>56.5</v>
      </c>
      <c r="F2829" s="13">
        <v>1.25</v>
      </c>
      <c r="G2829" s="13">
        <v>0.20200000000000001</v>
      </c>
      <c r="H2829" s="12">
        <v>1</v>
      </c>
      <c r="I2829" s="15">
        <f t="shared" si="264"/>
        <v>1.25</v>
      </c>
      <c r="J2829" s="15">
        <f t="shared" si="265"/>
        <v>0.20200000000000001</v>
      </c>
      <c r="K2829" s="13">
        <v>2617.6999999999998</v>
      </c>
      <c r="L2829" s="12">
        <f t="shared" si="266"/>
        <v>3.2747258208913621</v>
      </c>
      <c r="M2829">
        <f t="shared" si="267"/>
        <v>4039</v>
      </c>
      <c r="N2829">
        <f t="shared" si="268"/>
        <v>11</v>
      </c>
      <c r="O2829">
        <f t="shared" si="269"/>
        <v>1.8</v>
      </c>
    </row>
    <row r="2830" spans="1:15">
      <c r="A2830" s="12" t="s">
        <v>41</v>
      </c>
      <c r="B2830" s="12">
        <v>7430</v>
      </c>
      <c r="C2830" s="14">
        <v>0.85093430270000003</v>
      </c>
      <c r="D2830" s="13">
        <v>0.16900000000000001</v>
      </c>
      <c r="E2830" s="13">
        <v>56.5</v>
      </c>
      <c r="F2830" s="13">
        <v>1.25</v>
      </c>
      <c r="G2830" s="13">
        <v>0.20200000000000001</v>
      </c>
      <c r="H2830" s="12">
        <v>1</v>
      </c>
      <c r="I2830" s="15">
        <f t="shared" si="264"/>
        <v>1.25</v>
      </c>
      <c r="J2830" s="15">
        <f t="shared" si="265"/>
        <v>0.20200000000000001</v>
      </c>
      <c r="K2830" s="13">
        <v>541.20000000000005</v>
      </c>
      <c r="L2830" s="12">
        <f t="shared" si="266"/>
        <v>0.6770955157775792</v>
      </c>
      <c r="M2830">
        <f t="shared" si="267"/>
        <v>835</v>
      </c>
      <c r="N2830">
        <f t="shared" si="268"/>
        <v>2</v>
      </c>
      <c r="O2830">
        <f t="shared" si="269"/>
        <v>0.4</v>
      </c>
    </row>
    <row r="2831" spans="1:15">
      <c r="A2831" s="12" t="s">
        <v>41</v>
      </c>
      <c r="B2831" s="12">
        <v>1100</v>
      </c>
      <c r="C2831" s="14">
        <v>9.8299330419000004</v>
      </c>
      <c r="D2831" s="13">
        <v>0.28599999999999998</v>
      </c>
      <c r="E2831" s="13">
        <v>56.5</v>
      </c>
      <c r="F2831" s="13">
        <v>1.85</v>
      </c>
      <c r="G2831" s="13">
        <v>0.22</v>
      </c>
      <c r="H2831" s="12">
        <v>1</v>
      </c>
      <c r="I2831" s="15">
        <f t="shared" si="264"/>
        <v>1.85</v>
      </c>
      <c r="J2831" s="15">
        <f t="shared" si="265"/>
        <v>0.22</v>
      </c>
      <c r="K2831" s="13">
        <v>10581.2</v>
      </c>
      <c r="L2831" s="12">
        <f t="shared" si="266"/>
        <v>13.236824002005173</v>
      </c>
      <c r="M2831">
        <f t="shared" si="267"/>
        <v>16327</v>
      </c>
      <c r="N2831">
        <f t="shared" si="268"/>
        <v>67</v>
      </c>
      <c r="O2831">
        <f t="shared" si="269"/>
        <v>7.9</v>
      </c>
    </row>
    <row r="2832" spans="1:15">
      <c r="A2832" s="12" t="s">
        <v>41</v>
      </c>
      <c r="B2832" s="12">
        <v>1100</v>
      </c>
      <c r="C2832" s="14">
        <v>0.89089400630000004</v>
      </c>
      <c r="D2832" s="13">
        <v>0.17399999999999999</v>
      </c>
      <c r="E2832" s="13">
        <v>56.5</v>
      </c>
      <c r="F2832" s="13">
        <v>1.85</v>
      </c>
      <c r="G2832" s="13">
        <v>0.22</v>
      </c>
      <c r="H2832" s="12">
        <v>1</v>
      </c>
      <c r="I2832" s="15">
        <f t="shared" si="264"/>
        <v>1.85</v>
      </c>
      <c r="J2832" s="15">
        <f t="shared" si="265"/>
        <v>0.22</v>
      </c>
      <c r="K2832" s="13">
        <v>583.4</v>
      </c>
      <c r="L2832" s="12">
        <f t="shared" si="266"/>
        <v>0.7298649146612749</v>
      </c>
      <c r="M2832">
        <f t="shared" si="267"/>
        <v>900</v>
      </c>
      <c r="N2832">
        <f t="shared" si="268"/>
        <v>4</v>
      </c>
      <c r="O2832">
        <f t="shared" si="269"/>
        <v>0.4</v>
      </c>
    </row>
    <row r="2833" spans="1:15">
      <c r="A2833" s="12" t="s">
        <v>41</v>
      </c>
      <c r="B2833" s="12">
        <v>2130</v>
      </c>
      <c r="C2833" s="14">
        <v>1.8891785112999999</v>
      </c>
      <c r="D2833" s="13">
        <v>0.41099999999999998</v>
      </c>
      <c r="E2833" s="13">
        <v>56.5</v>
      </c>
      <c r="F2833" s="13">
        <v>2.52</v>
      </c>
      <c r="G2833" s="13">
        <v>0.09</v>
      </c>
      <c r="H2833" s="12">
        <v>1</v>
      </c>
      <c r="I2833" s="15">
        <f t="shared" si="264"/>
        <v>2.52</v>
      </c>
      <c r="J2833" s="15">
        <f t="shared" si="265"/>
        <v>0.09</v>
      </c>
      <c r="K2833" s="13">
        <v>2922.3</v>
      </c>
      <c r="L2833" s="12">
        <f t="shared" si="266"/>
        <v>3.6557965666794119</v>
      </c>
      <c r="M2833">
        <f t="shared" si="267"/>
        <v>4509</v>
      </c>
      <c r="N2833">
        <f t="shared" si="268"/>
        <v>25</v>
      </c>
      <c r="O2833">
        <f t="shared" si="269"/>
        <v>0.9</v>
      </c>
    </row>
    <row r="2834" spans="1:15">
      <c r="A2834" s="12" t="s">
        <v>41</v>
      </c>
      <c r="B2834" s="12">
        <v>2110</v>
      </c>
      <c r="C2834" s="14">
        <v>14.677042162699999</v>
      </c>
      <c r="D2834" s="13">
        <v>0.40500000000000003</v>
      </c>
      <c r="E2834" s="13">
        <v>56.5</v>
      </c>
      <c r="F2834" s="13">
        <v>2.7</v>
      </c>
      <c r="G2834" s="13">
        <v>0.57599999999999996</v>
      </c>
      <c r="H2834" s="12">
        <v>1</v>
      </c>
      <c r="I2834" s="15">
        <f t="shared" si="264"/>
        <v>2.7</v>
      </c>
      <c r="J2834" s="15">
        <f t="shared" si="265"/>
        <v>0.57599999999999996</v>
      </c>
      <c r="K2834" s="13">
        <v>22372.2</v>
      </c>
      <c r="L2834" s="12">
        <f t="shared" si="266"/>
        <v>27.987284773998564</v>
      </c>
      <c r="M2834">
        <f t="shared" si="267"/>
        <v>34522</v>
      </c>
      <c r="N2834">
        <f t="shared" si="268"/>
        <v>206</v>
      </c>
      <c r="O2834">
        <f t="shared" si="269"/>
        <v>43.8</v>
      </c>
    </row>
    <row r="2835" spans="1:15">
      <c r="A2835" s="12" t="s">
        <v>41</v>
      </c>
      <c r="B2835" s="12">
        <v>2110</v>
      </c>
      <c r="C2835" s="14">
        <v>9.9639174893</v>
      </c>
      <c r="D2835" s="13">
        <v>0.40500000000000003</v>
      </c>
      <c r="E2835" s="13">
        <v>56.5</v>
      </c>
      <c r="F2835" s="13">
        <v>2.7</v>
      </c>
      <c r="G2835" s="13">
        <v>0.57599999999999996</v>
      </c>
      <c r="H2835" s="12">
        <v>1</v>
      </c>
      <c r="I2835" s="15">
        <f t="shared" si="264"/>
        <v>2.7</v>
      </c>
      <c r="J2835" s="15">
        <f t="shared" si="265"/>
        <v>0.57599999999999996</v>
      </c>
      <c r="K2835" s="13">
        <v>15187.9</v>
      </c>
      <c r="L2835" s="12">
        <f t="shared" si="266"/>
        <v>18.999945162408938</v>
      </c>
      <c r="M2835">
        <f t="shared" si="267"/>
        <v>23436</v>
      </c>
      <c r="N2835">
        <f t="shared" si="268"/>
        <v>140</v>
      </c>
      <c r="O2835">
        <f t="shared" si="269"/>
        <v>29.8</v>
      </c>
    </row>
    <row r="2836" spans="1:15">
      <c r="A2836" s="12" t="s">
        <v>41</v>
      </c>
      <c r="B2836" s="12">
        <v>2110</v>
      </c>
      <c r="C2836" s="14">
        <v>1.6250911965999999</v>
      </c>
      <c r="D2836" s="13">
        <v>0.40500000000000003</v>
      </c>
      <c r="E2836" s="13">
        <v>56.5</v>
      </c>
      <c r="F2836" s="13">
        <v>2.7</v>
      </c>
      <c r="G2836" s="13">
        <v>0.57599999999999996</v>
      </c>
      <c r="H2836" s="12">
        <v>1</v>
      </c>
      <c r="I2836" s="15">
        <f t="shared" si="264"/>
        <v>2.7</v>
      </c>
      <c r="J2836" s="15">
        <f t="shared" si="265"/>
        <v>0.57599999999999996</v>
      </c>
      <c r="K2836" s="13">
        <v>2477.1</v>
      </c>
      <c r="L2836" s="12">
        <f t="shared" si="266"/>
        <v>3.0988457755166245</v>
      </c>
      <c r="M2836">
        <f t="shared" si="267"/>
        <v>3822</v>
      </c>
      <c r="N2836">
        <f t="shared" si="268"/>
        <v>23</v>
      </c>
      <c r="O2836">
        <f t="shared" si="269"/>
        <v>4.9000000000000004</v>
      </c>
    </row>
    <row r="2837" spans="1:15">
      <c r="A2837" s="12" t="s">
        <v>41</v>
      </c>
      <c r="B2837" s="12">
        <v>7430</v>
      </c>
      <c r="C2837" s="14">
        <v>0.88451276830000003</v>
      </c>
      <c r="D2837" s="13">
        <v>0.16900000000000001</v>
      </c>
      <c r="E2837" s="13">
        <v>56.5</v>
      </c>
      <c r="F2837" s="13">
        <v>1.25</v>
      </c>
      <c r="G2837" s="13">
        <v>0.20200000000000001</v>
      </c>
      <c r="H2837" s="12">
        <v>1</v>
      </c>
      <c r="I2837" s="15">
        <f t="shared" si="264"/>
        <v>1.25</v>
      </c>
      <c r="J2837" s="15">
        <f t="shared" si="265"/>
        <v>0.20200000000000001</v>
      </c>
      <c r="K2837" s="13">
        <v>562.6</v>
      </c>
      <c r="L2837" s="12">
        <f t="shared" si="266"/>
        <v>0.70381418067604595</v>
      </c>
      <c r="M2837">
        <f t="shared" si="267"/>
        <v>868</v>
      </c>
      <c r="N2837">
        <f t="shared" si="268"/>
        <v>2</v>
      </c>
      <c r="O2837">
        <f t="shared" si="269"/>
        <v>0.4</v>
      </c>
    </row>
    <row r="2838" spans="1:15">
      <c r="A2838" s="12" t="s">
        <v>41</v>
      </c>
      <c r="B2838" s="12">
        <v>3200</v>
      </c>
      <c r="C2838" s="14">
        <v>1.6777421311</v>
      </c>
      <c r="D2838" s="13">
        <v>0.4</v>
      </c>
      <c r="E2838" s="13">
        <v>56.5</v>
      </c>
      <c r="F2838" s="13">
        <v>1.2</v>
      </c>
      <c r="G2838" s="13">
        <v>6.4000000000000001E-2</v>
      </c>
      <c r="H2838" s="12">
        <v>1</v>
      </c>
      <c r="I2838" s="15">
        <f t="shared" si="264"/>
        <v>1.2</v>
      </c>
      <c r="J2838" s="15">
        <f t="shared" si="265"/>
        <v>6.4000000000000001E-2</v>
      </c>
      <c r="K2838" s="13">
        <v>2525.8000000000002</v>
      </c>
      <c r="L2838" s="12">
        <f t="shared" si="266"/>
        <v>3.159747680238334</v>
      </c>
      <c r="M2838">
        <f t="shared" si="267"/>
        <v>3897</v>
      </c>
      <c r="N2838">
        <f t="shared" si="268"/>
        <v>10</v>
      </c>
      <c r="O2838">
        <f t="shared" si="269"/>
        <v>0.5</v>
      </c>
    </row>
    <row r="2839" spans="1:15">
      <c r="A2839" s="12" t="s">
        <v>41</v>
      </c>
      <c r="B2839" s="12">
        <v>7430</v>
      </c>
      <c r="C2839" s="14">
        <v>4.4881408622999999</v>
      </c>
      <c r="D2839" s="13">
        <v>0.16900000000000001</v>
      </c>
      <c r="E2839" s="13">
        <v>56.5</v>
      </c>
      <c r="F2839" s="13">
        <v>1.25</v>
      </c>
      <c r="G2839" s="13">
        <v>0.20200000000000001</v>
      </c>
      <c r="H2839" s="12">
        <v>1</v>
      </c>
      <c r="I2839" s="15">
        <f t="shared" si="264"/>
        <v>1.25</v>
      </c>
      <c r="J2839" s="15">
        <f t="shared" si="265"/>
        <v>0.20200000000000001</v>
      </c>
      <c r="K2839" s="13">
        <v>2854.7</v>
      </c>
      <c r="L2839" s="12">
        <f t="shared" si="266"/>
        <v>3.5712510853059629</v>
      </c>
      <c r="M2839">
        <f t="shared" si="267"/>
        <v>4405</v>
      </c>
      <c r="N2839">
        <f t="shared" si="268"/>
        <v>12</v>
      </c>
      <c r="O2839">
        <f t="shared" si="269"/>
        <v>2</v>
      </c>
    </row>
    <row r="2840" spans="1:15">
      <c r="A2840" s="12" t="s">
        <v>41</v>
      </c>
      <c r="B2840" s="12">
        <v>7430</v>
      </c>
      <c r="C2840" s="14">
        <v>0.11719594379999999</v>
      </c>
      <c r="D2840" s="13">
        <v>0.16900000000000001</v>
      </c>
      <c r="E2840" s="13">
        <v>56.5</v>
      </c>
      <c r="F2840" s="13">
        <v>1.25</v>
      </c>
      <c r="G2840" s="13">
        <v>0.20200000000000001</v>
      </c>
      <c r="H2840" s="12">
        <v>1</v>
      </c>
      <c r="I2840" s="15">
        <f t="shared" si="264"/>
        <v>1.25</v>
      </c>
      <c r="J2840" s="15">
        <f t="shared" si="265"/>
        <v>0.20200000000000001</v>
      </c>
      <c r="K2840" s="13">
        <v>74.5</v>
      </c>
      <c r="L2840" s="12">
        <f t="shared" si="266"/>
        <v>9.325378911452499E-2</v>
      </c>
      <c r="M2840">
        <f t="shared" si="267"/>
        <v>115</v>
      </c>
      <c r="N2840">
        <f t="shared" si="268"/>
        <v>0</v>
      </c>
      <c r="O2840">
        <f t="shared" si="269"/>
        <v>0.1</v>
      </c>
    </row>
    <row r="2841" spans="1:15">
      <c r="A2841" s="12" t="s">
        <v>41</v>
      </c>
      <c r="B2841" s="12">
        <v>2210</v>
      </c>
      <c r="C2841" s="14">
        <v>0.32270102140000001</v>
      </c>
      <c r="D2841" s="13">
        <v>0.26800000000000002</v>
      </c>
      <c r="E2841" s="13">
        <v>56.5</v>
      </c>
      <c r="F2841" s="13">
        <v>1.92</v>
      </c>
      <c r="G2841" s="13">
        <v>0.50600000000000001</v>
      </c>
      <c r="H2841" s="12">
        <v>1</v>
      </c>
      <c r="I2841" s="15">
        <f t="shared" si="264"/>
        <v>1.92</v>
      </c>
      <c r="J2841" s="15">
        <f t="shared" si="265"/>
        <v>0.50600000000000001</v>
      </c>
      <c r="K2841" s="13">
        <v>325.5</v>
      </c>
      <c r="L2841" s="12">
        <f t="shared" si="266"/>
        <v>0.4071949055032334</v>
      </c>
      <c r="M2841">
        <f t="shared" si="267"/>
        <v>502</v>
      </c>
      <c r="N2841">
        <f t="shared" si="268"/>
        <v>2</v>
      </c>
      <c r="O2841">
        <f t="shared" si="269"/>
        <v>0.6</v>
      </c>
    </row>
    <row r="2842" spans="1:15">
      <c r="A2842" s="12" t="s">
        <v>41</v>
      </c>
      <c r="B2842" s="12">
        <v>7430</v>
      </c>
      <c r="C2842" s="14">
        <v>7.5276381245000001</v>
      </c>
      <c r="D2842" s="13">
        <v>0.16900000000000001</v>
      </c>
      <c r="E2842" s="13">
        <v>56.5</v>
      </c>
      <c r="F2842" s="13">
        <v>1.25</v>
      </c>
      <c r="G2842" s="13">
        <v>0.20200000000000001</v>
      </c>
      <c r="H2842" s="12">
        <v>1</v>
      </c>
      <c r="I2842" s="15">
        <f t="shared" si="264"/>
        <v>1.25</v>
      </c>
      <c r="J2842" s="15">
        <f t="shared" si="265"/>
        <v>0.20200000000000001</v>
      </c>
      <c r="K2842" s="13">
        <v>4788</v>
      </c>
      <c r="L2842" s="12">
        <f t="shared" si="266"/>
        <v>5.989804385982354</v>
      </c>
      <c r="M2842">
        <f t="shared" si="267"/>
        <v>7388</v>
      </c>
      <c r="N2842">
        <f t="shared" si="268"/>
        <v>20</v>
      </c>
      <c r="O2842">
        <f t="shared" si="269"/>
        <v>3.3</v>
      </c>
    </row>
    <row r="2843" spans="1:15">
      <c r="A2843" s="12" t="s">
        <v>41</v>
      </c>
      <c r="B2843" s="12">
        <v>2210</v>
      </c>
      <c r="C2843" s="14">
        <v>0.5769437154</v>
      </c>
      <c r="D2843" s="13">
        <v>0.26800000000000002</v>
      </c>
      <c r="E2843" s="13">
        <v>56.5</v>
      </c>
      <c r="F2843" s="13">
        <v>1.92</v>
      </c>
      <c r="G2843" s="13">
        <v>0.50600000000000001</v>
      </c>
      <c r="H2843" s="12">
        <v>1</v>
      </c>
      <c r="I2843" s="15">
        <f t="shared" si="264"/>
        <v>1.92</v>
      </c>
      <c r="J2843" s="15">
        <f t="shared" si="265"/>
        <v>0.50600000000000001</v>
      </c>
      <c r="K2843" s="13">
        <v>581.9</v>
      </c>
      <c r="L2843" s="12">
        <f t="shared" si="266"/>
        <v>0.72800681154890012</v>
      </c>
      <c r="M2843">
        <f t="shared" si="267"/>
        <v>898</v>
      </c>
      <c r="N2843">
        <f t="shared" si="268"/>
        <v>4</v>
      </c>
      <c r="O2843">
        <f t="shared" si="269"/>
        <v>1</v>
      </c>
    </row>
    <row r="2844" spans="1:15">
      <c r="A2844" s="12" t="s">
        <v>41</v>
      </c>
      <c r="B2844" s="12">
        <v>5300</v>
      </c>
      <c r="C2844" s="14">
        <v>9.1766570199999994E-2</v>
      </c>
      <c r="D2844" s="13">
        <v>0.5</v>
      </c>
      <c r="E2844" s="13">
        <v>56.5</v>
      </c>
      <c r="F2844" s="13">
        <v>0.6</v>
      </c>
      <c r="G2844" s="13">
        <v>0.13500000000000001</v>
      </c>
      <c r="H2844" s="12">
        <v>1</v>
      </c>
      <c r="I2844" s="15">
        <f t="shared" si="264"/>
        <v>0.6</v>
      </c>
      <c r="J2844" s="15">
        <f t="shared" si="265"/>
        <v>0.13500000000000001</v>
      </c>
      <c r="K2844" s="13">
        <v>172.7</v>
      </c>
      <c r="L2844" s="12">
        <f t="shared" si="266"/>
        <v>0.21603380067916667</v>
      </c>
      <c r="M2844">
        <f t="shared" si="267"/>
        <v>266</v>
      </c>
      <c r="N2844">
        <f t="shared" si="268"/>
        <v>0</v>
      </c>
      <c r="O2844">
        <f t="shared" si="269"/>
        <v>0.1</v>
      </c>
    </row>
    <row r="2845" spans="1:15">
      <c r="A2845" s="12" t="s">
        <v>41</v>
      </c>
      <c r="B2845" s="12">
        <v>1900</v>
      </c>
      <c r="C2845" s="14">
        <v>5.0548876999999999E-3</v>
      </c>
      <c r="D2845" s="13">
        <v>0.193</v>
      </c>
      <c r="E2845" s="13">
        <v>56.5</v>
      </c>
      <c r="F2845" s="13">
        <v>1.2</v>
      </c>
      <c r="G2845" s="13">
        <v>7.5999999999999998E-2</v>
      </c>
      <c r="H2845" s="12">
        <v>1</v>
      </c>
      <c r="I2845" s="15">
        <f t="shared" si="264"/>
        <v>1.2</v>
      </c>
      <c r="J2845" s="15">
        <f t="shared" si="265"/>
        <v>7.5999999999999998E-2</v>
      </c>
      <c r="K2845" s="13">
        <v>3.7</v>
      </c>
      <c r="L2845" s="12">
        <f t="shared" si="266"/>
        <v>4.5934185770541668E-3</v>
      </c>
      <c r="M2845">
        <f t="shared" si="267"/>
        <v>6</v>
      </c>
      <c r="N2845">
        <f t="shared" si="268"/>
        <v>0</v>
      </c>
      <c r="O2845">
        <f t="shared" si="269"/>
        <v>0</v>
      </c>
    </row>
    <row r="2846" spans="1:15">
      <c r="A2846" s="12" t="s">
        <v>41</v>
      </c>
      <c r="B2846" s="12">
        <v>6300</v>
      </c>
      <c r="C2846" s="14">
        <v>1.9562182417</v>
      </c>
      <c r="D2846" s="13">
        <v>0.30299999999999999</v>
      </c>
      <c r="E2846" s="13">
        <v>56.5</v>
      </c>
      <c r="F2846" s="13">
        <v>0</v>
      </c>
      <c r="G2846" s="13">
        <v>0</v>
      </c>
      <c r="H2846" s="12">
        <v>1</v>
      </c>
      <c r="I2846" s="15">
        <f t="shared" si="264"/>
        <v>0</v>
      </c>
      <c r="J2846" s="15">
        <f t="shared" si="265"/>
        <v>0</v>
      </c>
      <c r="K2846" s="13">
        <v>2230.9</v>
      </c>
      <c r="L2846" s="12">
        <f t="shared" si="266"/>
        <v>2.7907898490652623</v>
      </c>
      <c r="M2846">
        <f t="shared" si="267"/>
        <v>3442</v>
      </c>
      <c r="N2846">
        <f t="shared" si="268"/>
        <v>0</v>
      </c>
      <c r="O2846">
        <f t="shared" si="269"/>
        <v>0</v>
      </c>
    </row>
    <row r="2847" spans="1:15">
      <c r="A2847" s="12" t="s">
        <v>41</v>
      </c>
      <c r="B2847" s="12">
        <v>2210</v>
      </c>
      <c r="C2847" s="14">
        <v>0.16436728819999999</v>
      </c>
      <c r="D2847" s="13">
        <v>0.26800000000000002</v>
      </c>
      <c r="E2847" s="13">
        <v>56.5</v>
      </c>
      <c r="F2847" s="13">
        <v>1.92</v>
      </c>
      <c r="G2847" s="13">
        <v>0.50600000000000001</v>
      </c>
      <c r="H2847" s="12">
        <v>1</v>
      </c>
      <c r="I2847" s="15">
        <f t="shared" si="264"/>
        <v>1.92</v>
      </c>
      <c r="J2847" s="15">
        <f t="shared" si="265"/>
        <v>0.50600000000000001</v>
      </c>
      <c r="K2847" s="13">
        <v>165.8</v>
      </c>
      <c r="L2847" s="12">
        <f t="shared" si="266"/>
        <v>0.20740412316036669</v>
      </c>
      <c r="M2847">
        <f t="shared" si="267"/>
        <v>256</v>
      </c>
      <c r="N2847">
        <f t="shared" si="268"/>
        <v>1</v>
      </c>
      <c r="O2847">
        <f t="shared" si="269"/>
        <v>0.3</v>
      </c>
    </row>
    <row r="2848" spans="1:15">
      <c r="A2848" s="12" t="s">
        <v>41</v>
      </c>
      <c r="B2848" s="12">
        <v>2210</v>
      </c>
      <c r="C2848" s="14">
        <v>1.3365914666000001</v>
      </c>
      <c r="D2848" s="13">
        <v>0.26800000000000002</v>
      </c>
      <c r="E2848" s="13">
        <v>56.5</v>
      </c>
      <c r="F2848" s="13">
        <v>1.92</v>
      </c>
      <c r="G2848" s="13">
        <v>0.50600000000000001</v>
      </c>
      <c r="H2848" s="12">
        <v>1</v>
      </c>
      <c r="I2848" s="15">
        <f t="shared" si="264"/>
        <v>1.92</v>
      </c>
      <c r="J2848" s="15">
        <f t="shared" si="265"/>
        <v>0.50600000000000001</v>
      </c>
      <c r="K2848" s="13">
        <v>1348.2</v>
      </c>
      <c r="L2848" s="12">
        <f t="shared" si="266"/>
        <v>1.6865556656047669</v>
      </c>
      <c r="M2848">
        <f t="shared" si="267"/>
        <v>2080</v>
      </c>
      <c r="N2848">
        <f t="shared" si="268"/>
        <v>9</v>
      </c>
      <c r="O2848">
        <f t="shared" si="269"/>
        <v>2.2999999999999998</v>
      </c>
    </row>
    <row r="2849" spans="1:15">
      <c r="A2849" s="12" t="s">
        <v>41</v>
      </c>
      <c r="B2849" s="12">
        <v>6170</v>
      </c>
      <c r="C2849" s="14">
        <v>2.9943257599999999E-2</v>
      </c>
      <c r="D2849" s="13">
        <v>0.26600000000000001</v>
      </c>
      <c r="E2849" s="13">
        <v>56.5</v>
      </c>
      <c r="F2849" s="13">
        <v>0</v>
      </c>
      <c r="G2849" s="13">
        <v>0</v>
      </c>
      <c r="H2849" s="12">
        <v>1</v>
      </c>
      <c r="I2849" s="15">
        <f t="shared" si="264"/>
        <v>0</v>
      </c>
      <c r="J2849" s="15">
        <f t="shared" si="265"/>
        <v>0</v>
      </c>
      <c r="K2849" s="13">
        <v>30</v>
      </c>
      <c r="L2849" s="12">
        <f t="shared" si="266"/>
        <v>3.750143487253333E-2</v>
      </c>
      <c r="M2849">
        <f t="shared" si="267"/>
        <v>46</v>
      </c>
      <c r="N2849">
        <f t="shared" si="268"/>
        <v>0</v>
      </c>
      <c r="O2849">
        <f t="shared" si="269"/>
        <v>0</v>
      </c>
    </row>
    <row r="2850" spans="1:15">
      <c r="A2850" s="12" t="s">
        <v>41</v>
      </c>
      <c r="B2850" s="12">
        <v>6170</v>
      </c>
      <c r="C2850" s="14">
        <v>0.3337756825</v>
      </c>
      <c r="D2850" s="13">
        <v>0.30299999999999999</v>
      </c>
      <c r="E2850" s="13">
        <v>56.5</v>
      </c>
      <c r="F2850" s="13">
        <v>0</v>
      </c>
      <c r="G2850" s="13">
        <v>0</v>
      </c>
      <c r="H2850" s="12">
        <v>1</v>
      </c>
      <c r="I2850" s="15">
        <f t="shared" si="264"/>
        <v>0</v>
      </c>
      <c r="J2850" s="15">
        <f t="shared" si="265"/>
        <v>0</v>
      </c>
      <c r="K2850" s="13">
        <v>380.6</v>
      </c>
      <c r="L2850" s="12">
        <f t="shared" si="266"/>
        <v>0.47617273304656244</v>
      </c>
      <c r="M2850">
        <f t="shared" si="267"/>
        <v>587</v>
      </c>
      <c r="N2850">
        <f t="shared" si="268"/>
        <v>0</v>
      </c>
      <c r="O2850">
        <f t="shared" si="269"/>
        <v>0</v>
      </c>
    </row>
    <row r="2851" spans="1:15">
      <c r="A2851" s="12" t="s">
        <v>41</v>
      </c>
      <c r="B2851" s="12">
        <v>2210</v>
      </c>
      <c r="C2851" s="14">
        <v>4.78405368E-2</v>
      </c>
      <c r="D2851" s="13">
        <v>0.26800000000000002</v>
      </c>
      <c r="E2851" s="13">
        <v>56.5</v>
      </c>
      <c r="F2851" s="13">
        <v>1.92</v>
      </c>
      <c r="G2851" s="13">
        <v>0.50600000000000001</v>
      </c>
      <c r="H2851" s="12">
        <v>1</v>
      </c>
      <c r="I2851" s="15">
        <f t="shared" si="264"/>
        <v>1.92</v>
      </c>
      <c r="J2851" s="15">
        <f t="shared" si="265"/>
        <v>0.50600000000000001</v>
      </c>
      <c r="K2851" s="13">
        <v>48.3</v>
      </c>
      <c r="L2851" s="12">
        <f t="shared" si="266"/>
        <v>6.0366784018800003E-2</v>
      </c>
      <c r="M2851">
        <f t="shared" si="267"/>
        <v>74</v>
      </c>
      <c r="N2851">
        <f t="shared" si="268"/>
        <v>0</v>
      </c>
      <c r="O2851">
        <f t="shared" si="269"/>
        <v>0.1</v>
      </c>
    </row>
    <row r="2852" spans="1:15">
      <c r="A2852" s="12" t="s">
        <v>41</v>
      </c>
      <c r="B2852" s="12">
        <v>2210</v>
      </c>
      <c r="C2852" s="14">
        <v>6.7520998000000004E-3</v>
      </c>
      <c r="D2852" s="13">
        <v>0.26800000000000002</v>
      </c>
      <c r="E2852" s="13">
        <v>56.5</v>
      </c>
      <c r="F2852" s="13">
        <v>1.92</v>
      </c>
      <c r="G2852" s="13">
        <v>0.50600000000000001</v>
      </c>
      <c r="H2852" s="12">
        <v>1</v>
      </c>
      <c r="I2852" s="15">
        <f t="shared" si="264"/>
        <v>1.92</v>
      </c>
      <c r="J2852" s="15">
        <f t="shared" si="265"/>
        <v>0.50600000000000001</v>
      </c>
      <c r="K2852" s="13">
        <v>6.8</v>
      </c>
      <c r="L2852" s="12">
        <f t="shared" si="266"/>
        <v>8.5200245976333345E-3</v>
      </c>
      <c r="M2852">
        <f t="shared" si="267"/>
        <v>11</v>
      </c>
      <c r="N2852">
        <f t="shared" si="268"/>
        <v>0</v>
      </c>
      <c r="O2852">
        <f t="shared" si="269"/>
        <v>0</v>
      </c>
    </row>
    <row r="2853" spans="1:15">
      <c r="A2853" s="12" t="s">
        <v>41</v>
      </c>
      <c r="B2853" s="12">
        <v>1100</v>
      </c>
      <c r="C2853" s="14">
        <v>2.2242399965000001</v>
      </c>
      <c r="D2853" s="13">
        <v>0.23</v>
      </c>
      <c r="E2853" s="13">
        <v>56.5</v>
      </c>
      <c r="F2853" s="13">
        <v>1.85</v>
      </c>
      <c r="G2853" s="13">
        <v>0.22</v>
      </c>
      <c r="H2853" s="12">
        <v>1</v>
      </c>
      <c r="I2853" s="15">
        <f t="shared" si="264"/>
        <v>1.85</v>
      </c>
      <c r="J2853" s="15">
        <f t="shared" si="265"/>
        <v>0.22</v>
      </c>
      <c r="K2853" s="13">
        <v>2010.4</v>
      </c>
      <c r="L2853" s="12">
        <f t="shared" si="266"/>
        <v>2.408666562876459</v>
      </c>
      <c r="M2853">
        <f t="shared" si="267"/>
        <v>2971</v>
      </c>
      <c r="N2853">
        <f t="shared" si="268"/>
        <v>12</v>
      </c>
      <c r="O2853">
        <f t="shared" si="269"/>
        <v>1.4</v>
      </c>
    </row>
    <row r="2854" spans="1:15">
      <c r="A2854" s="12" t="s">
        <v>41</v>
      </c>
      <c r="B2854" s="12">
        <v>1900</v>
      </c>
      <c r="C2854" s="14">
        <v>1.8869673152999999</v>
      </c>
      <c r="D2854" s="13">
        <v>0.193</v>
      </c>
      <c r="E2854" s="13">
        <v>56.5</v>
      </c>
      <c r="F2854" s="13">
        <v>1.2</v>
      </c>
      <c r="G2854" s="13">
        <v>7.5999999999999998E-2</v>
      </c>
      <c r="H2854" s="12">
        <v>1</v>
      </c>
      <c r="I2854" s="15">
        <f t="shared" si="264"/>
        <v>1.2</v>
      </c>
      <c r="J2854" s="15">
        <f t="shared" si="265"/>
        <v>7.5999999999999998E-2</v>
      </c>
      <c r="K2854" s="13">
        <v>1370.7</v>
      </c>
      <c r="L2854" s="12">
        <f t="shared" si="266"/>
        <v>1.7147029241407374</v>
      </c>
      <c r="M2854">
        <f t="shared" si="267"/>
        <v>2115</v>
      </c>
      <c r="N2854">
        <f t="shared" si="268"/>
        <v>6</v>
      </c>
      <c r="O2854">
        <f t="shared" si="269"/>
        <v>0.4</v>
      </c>
    </row>
    <row r="2855" spans="1:15">
      <c r="A2855" s="12" t="s">
        <v>41</v>
      </c>
      <c r="B2855" s="12">
        <v>1100</v>
      </c>
      <c r="C2855" s="14">
        <v>0.17685335869999999</v>
      </c>
      <c r="D2855" s="13">
        <v>0.34200000000000003</v>
      </c>
      <c r="E2855" s="13">
        <v>56.5</v>
      </c>
      <c r="F2855" s="13">
        <v>1.85</v>
      </c>
      <c r="G2855" s="13">
        <v>0.22</v>
      </c>
      <c r="H2855" s="12">
        <v>1</v>
      </c>
      <c r="I2855" s="15">
        <f t="shared" si="264"/>
        <v>1.85</v>
      </c>
      <c r="J2855" s="15">
        <f t="shared" si="265"/>
        <v>0.22</v>
      </c>
      <c r="K2855" s="13">
        <v>227.6</v>
      </c>
      <c r="L2855" s="12">
        <f t="shared" si="266"/>
        <v>0.28477812084667498</v>
      </c>
      <c r="M2855">
        <f t="shared" si="267"/>
        <v>351</v>
      </c>
      <c r="N2855">
        <f t="shared" si="268"/>
        <v>1</v>
      </c>
      <c r="O2855">
        <f t="shared" si="269"/>
        <v>0.2</v>
      </c>
    </row>
    <row r="2856" spans="1:15">
      <c r="A2856" s="12" t="s">
        <v>41</v>
      </c>
      <c r="B2856" s="12">
        <v>1900</v>
      </c>
      <c r="C2856" s="14">
        <v>0.47248554269999998</v>
      </c>
      <c r="D2856" s="13">
        <v>0.193</v>
      </c>
      <c r="E2856" s="13">
        <v>56.5</v>
      </c>
      <c r="F2856" s="13">
        <v>1.2</v>
      </c>
      <c r="G2856" s="13">
        <v>7.5999999999999998E-2</v>
      </c>
      <c r="H2856" s="12">
        <v>1</v>
      </c>
      <c r="I2856" s="15">
        <f t="shared" si="264"/>
        <v>1.2</v>
      </c>
      <c r="J2856" s="15">
        <f t="shared" si="265"/>
        <v>7.5999999999999998E-2</v>
      </c>
      <c r="K2856" s="13">
        <v>343.2</v>
      </c>
      <c r="L2856" s="12">
        <f t="shared" si="266"/>
        <v>0.4293515500310125</v>
      </c>
      <c r="M2856">
        <f t="shared" si="267"/>
        <v>530</v>
      </c>
      <c r="N2856">
        <f t="shared" si="268"/>
        <v>1</v>
      </c>
      <c r="O2856">
        <f t="shared" si="269"/>
        <v>0.1</v>
      </c>
    </row>
    <row r="2857" spans="1:15">
      <c r="A2857" s="12" t="s">
        <v>41</v>
      </c>
      <c r="B2857" s="12">
        <v>3200</v>
      </c>
      <c r="C2857" s="14">
        <v>1.5735488992</v>
      </c>
      <c r="D2857" s="13">
        <v>0.4</v>
      </c>
      <c r="E2857" s="13">
        <v>56.5</v>
      </c>
      <c r="F2857" s="13">
        <v>1.2</v>
      </c>
      <c r="G2857" s="13">
        <v>6.4000000000000001E-2</v>
      </c>
      <c r="H2857" s="12">
        <v>1</v>
      </c>
      <c r="I2857" s="15">
        <f t="shared" si="264"/>
        <v>1.2</v>
      </c>
      <c r="J2857" s="15">
        <f t="shared" si="265"/>
        <v>6.4000000000000001E-2</v>
      </c>
      <c r="K2857" s="13">
        <v>2368.9</v>
      </c>
      <c r="L2857" s="12">
        <f t="shared" si="266"/>
        <v>2.9635170934933335</v>
      </c>
      <c r="M2857">
        <f t="shared" si="267"/>
        <v>3655</v>
      </c>
      <c r="N2857">
        <f t="shared" si="268"/>
        <v>10</v>
      </c>
      <c r="O2857">
        <f t="shared" si="269"/>
        <v>0.5</v>
      </c>
    </row>
    <row r="2858" spans="1:15">
      <c r="A2858" s="12" t="s">
        <v>41</v>
      </c>
      <c r="B2858" s="12">
        <v>1100</v>
      </c>
      <c r="C2858" s="14">
        <v>0.71680099630000005</v>
      </c>
      <c r="D2858" s="13">
        <v>0.34200000000000003</v>
      </c>
      <c r="E2858" s="13">
        <v>56.5</v>
      </c>
      <c r="F2858" s="13">
        <v>1.85</v>
      </c>
      <c r="G2858" s="13">
        <v>0.22</v>
      </c>
      <c r="H2858" s="12">
        <v>1</v>
      </c>
      <c r="I2858" s="15">
        <f t="shared" si="264"/>
        <v>1.85</v>
      </c>
      <c r="J2858" s="15">
        <f t="shared" si="265"/>
        <v>0.22</v>
      </c>
      <c r="K2858" s="13">
        <v>922.7</v>
      </c>
      <c r="L2858" s="12">
        <f t="shared" si="266"/>
        <v>1.1542288042920752</v>
      </c>
      <c r="M2858">
        <f t="shared" si="267"/>
        <v>1424</v>
      </c>
      <c r="N2858">
        <f t="shared" si="268"/>
        <v>6</v>
      </c>
      <c r="O2858">
        <f t="shared" si="269"/>
        <v>0.7</v>
      </c>
    </row>
    <row r="2859" spans="1:15">
      <c r="A2859" s="12" t="s">
        <v>41</v>
      </c>
      <c r="B2859" s="12">
        <v>4110</v>
      </c>
      <c r="C2859" s="14">
        <v>0.50030492829999995</v>
      </c>
      <c r="D2859" s="13">
        <v>0.309</v>
      </c>
      <c r="E2859" s="13">
        <v>56.5</v>
      </c>
      <c r="F2859" s="13">
        <v>0.7</v>
      </c>
      <c r="G2859" s="13">
        <v>0.09</v>
      </c>
      <c r="H2859" s="12">
        <v>1</v>
      </c>
      <c r="I2859" s="15">
        <f t="shared" si="264"/>
        <v>0.7</v>
      </c>
      <c r="J2859" s="15">
        <f t="shared" si="265"/>
        <v>0.09</v>
      </c>
      <c r="K2859" s="13">
        <v>581.9</v>
      </c>
      <c r="L2859" s="12">
        <f t="shared" si="266"/>
        <v>0.7278811325604625</v>
      </c>
      <c r="M2859">
        <f t="shared" si="267"/>
        <v>898</v>
      </c>
      <c r="N2859">
        <f t="shared" si="268"/>
        <v>1</v>
      </c>
      <c r="O2859">
        <f t="shared" si="269"/>
        <v>0.2</v>
      </c>
    </row>
    <row r="2860" spans="1:15">
      <c r="A2860" s="12" t="s">
        <v>41</v>
      </c>
      <c r="B2860" s="12">
        <v>6170</v>
      </c>
      <c r="C2860" s="14">
        <v>0.15736989630000001</v>
      </c>
      <c r="D2860" s="13">
        <v>0.30299999999999999</v>
      </c>
      <c r="E2860" s="13">
        <v>56.5</v>
      </c>
      <c r="F2860" s="13">
        <v>0</v>
      </c>
      <c r="G2860" s="13">
        <v>0</v>
      </c>
      <c r="H2860" s="12">
        <v>1</v>
      </c>
      <c r="I2860" s="15">
        <f t="shared" si="264"/>
        <v>0</v>
      </c>
      <c r="J2860" s="15">
        <f t="shared" si="265"/>
        <v>0</v>
      </c>
      <c r="K2860" s="13">
        <v>179.5</v>
      </c>
      <c r="L2860" s="12">
        <f t="shared" si="266"/>
        <v>0.22450782830898749</v>
      </c>
      <c r="M2860">
        <f t="shared" si="267"/>
        <v>277</v>
      </c>
      <c r="N2860">
        <f t="shared" si="268"/>
        <v>0</v>
      </c>
      <c r="O2860">
        <f t="shared" si="269"/>
        <v>0</v>
      </c>
    </row>
    <row r="2861" spans="1:15">
      <c r="A2861" s="12" t="s">
        <v>41</v>
      </c>
      <c r="B2861" s="12">
        <v>4110</v>
      </c>
      <c r="C2861" s="14">
        <v>0.10460786399999999</v>
      </c>
      <c r="D2861" s="13">
        <v>0.309</v>
      </c>
      <c r="E2861" s="13">
        <v>56.5</v>
      </c>
      <c r="F2861" s="13">
        <v>0.7</v>
      </c>
      <c r="G2861" s="13">
        <v>0.09</v>
      </c>
      <c r="H2861" s="12">
        <v>1</v>
      </c>
      <c r="I2861" s="15">
        <f t="shared" si="264"/>
        <v>0.7</v>
      </c>
      <c r="J2861" s="15">
        <f t="shared" si="265"/>
        <v>0.09</v>
      </c>
      <c r="K2861" s="13">
        <v>121.7</v>
      </c>
      <c r="L2861" s="12">
        <f t="shared" si="266"/>
        <v>0.15219136613699999</v>
      </c>
      <c r="M2861">
        <f t="shared" si="267"/>
        <v>188</v>
      </c>
      <c r="N2861">
        <f t="shared" si="268"/>
        <v>0</v>
      </c>
      <c r="O2861">
        <f t="shared" si="269"/>
        <v>0</v>
      </c>
    </row>
    <row r="2862" spans="1:15">
      <c r="A2862" s="12" t="s">
        <v>41</v>
      </c>
      <c r="B2862" s="12">
        <v>2120</v>
      </c>
      <c r="C2862" s="14">
        <v>0.78762304449999998</v>
      </c>
      <c r="D2862" s="13">
        <v>0.41099999999999998</v>
      </c>
      <c r="E2862" s="13">
        <v>56.5</v>
      </c>
      <c r="F2862" s="13">
        <v>2.52</v>
      </c>
      <c r="G2862" s="13">
        <v>0.09</v>
      </c>
      <c r="H2862" s="12">
        <v>1</v>
      </c>
      <c r="I2862" s="15">
        <f t="shared" si="264"/>
        <v>2.52</v>
      </c>
      <c r="J2862" s="15">
        <f t="shared" si="265"/>
        <v>0.09</v>
      </c>
      <c r="K2862" s="13">
        <v>1218.4000000000001</v>
      </c>
      <c r="L2862" s="12">
        <f t="shared" si="266"/>
        <v>1.5241490439880625</v>
      </c>
      <c r="M2862">
        <f t="shared" si="267"/>
        <v>1880</v>
      </c>
      <c r="N2862">
        <f t="shared" si="268"/>
        <v>10</v>
      </c>
      <c r="O2862">
        <f t="shared" si="269"/>
        <v>0.4</v>
      </c>
    </row>
    <row r="2863" spans="1:15">
      <c r="A2863" s="12" t="s">
        <v>41</v>
      </c>
      <c r="B2863" s="12">
        <v>2110</v>
      </c>
      <c r="C2863" s="14">
        <v>0.2018666512</v>
      </c>
      <c r="D2863" s="13">
        <v>0.40500000000000003</v>
      </c>
      <c r="E2863" s="13">
        <v>56.5</v>
      </c>
      <c r="F2863" s="13">
        <v>2.7</v>
      </c>
      <c r="G2863" s="13">
        <v>0.57599999999999996</v>
      </c>
      <c r="H2863" s="12">
        <v>1</v>
      </c>
      <c r="I2863" s="15">
        <f t="shared" si="264"/>
        <v>2.7</v>
      </c>
      <c r="J2863" s="15">
        <f t="shared" si="265"/>
        <v>0.57599999999999996</v>
      </c>
      <c r="K2863" s="13">
        <v>307.7</v>
      </c>
      <c r="L2863" s="12">
        <f t="shared" si="266"/>
        <v>0.38493447050699997</v>
      </c>
      <c r="M2863">
        <f t="shared" si="267"/>
        <v>475</v>
      </c>
      <c r="N2863">
        <f t="shared" si="268"/>
        <v>3</v>
      </c>
      <c r="O2863">
        <f t="shared" si="269"/>
        <v>0.6</v>
      </c>
    </row>
    <row r="2864" spans="1:15">
      <c r="A2864" s="12" t="s">
        <v>41</v>
      </c>
      <c r="B2864" s="12">
        <v>5100</v>
      </c>
      <c r="C2864" s="14">
        <v>2.1854357000000001E-2</v>
      </c>
      <c r="D2864" s="13">
        <v>1</v>
      </c>
      <c r="E2864" s="13">
        <v>56.5</v>
      </c>
      <c r="F2864" s="13">
        <v>0.6</v>
      </c>
      <c r="G2864" s="13">
        <v>0.05</v>
      </c>
      <c r="H2864" s="12">
        <v>1</v>
      </c>
      <c r="I2864" s="15">
        <f t="shared" si="264"/>
        <v>0.6</v>
      </c>
      <c r="J2864" s="15">
        <f t="shared" si="265"/>
        <v>0.05</v>
      </c>
      <c r="K2864" s="13">
        <v>82.3</v>
      </c>
      <c r="L2864" s="12">
        <f t="shared" si="266"/>
        <v>0.10289759754166668</v>
      </c>
      <c r="M2864">
        <f t="shared" si="267"/>
        <v>127</v>
      </c>
      <c r="N2864">
        <f t="shared" si="268"/>
        <v>0</v>
      </c>
      <c r="O2864">
        <f t="shared" si="269"/>
        <v>0</v>
      </c>
    </row>
    <row r="2865" spans="1:15">
      <c r="A2865" s="12" t="s">
        <v>41</v>
      </c>
      <c r="B2865" s="12">
        <v>7430</v>
      </c>
      <c r="C2865" s="14">
        <v>0.16338959859999999</v>
      </c>
      <c r="D2865" s="13">
        <v>0.16900000000000001</v>
      </c>
      <c r="E2865" s="13">
        <v>56.5</v>
      </c>
      <c r="F2865" s="13">
        <v>1.25</v>
      </c>
      <c r="G2865" s="13">
        <v>0.20200000000000001</v>
      </c>
      <c r="H2865" s="12">
        <v>1</v>
      </c>
      <c r="I2865" s="15">
        <f t="shared" si="264"/>
        <v>1.25</v>
      </c>
      <c r="J2865" s="15">
        <f t="shared" si="265"/>
        <v>0.20200000000000001</v>
      </c>
      <c r="K2865" s="13">
        <v>103.9</v>
      </c>
      <c r="L2865" s="12">
        <f t="shared" si="266"/>
        <v>0.13001046518600834</v>
      </c>
      <c r="M2865">
        <f t="shared" si="267"/>
        <v>160</v>
      </c>
      <c r="N2865">
        <f t="shared" si="268"/>
        <v>0</v>
      </c>
      <c r="O2865">
        <f t="shared" si="269"/>
        <v>0.1</v>
      </c>
    </row>
    <row r="2866" spans="1:15">
      <c r="A2866" s="12" t="s">
        <v>41</v>
      </c>
      <c r="B2866" s="12">
        <v>2110</v>
      </c>
      <c r="C2866" s="14">
        <v>6.3043795999999999E-3</v>
      </c>
      <c r="D2866" s="13">
        <v>0.40500000000000003</v>
      </c>
      <c r="E2866" s="13">
        <v>56.5</v>
      </c>
      <c r="F2866" s="13">
        <v>2.7</v>
      </c>
      <c r="G2866" s="13">
        <v>0.57599999999999996</v>
      </c>
      <c r="H2866" s="12">
        <v>1</v>
      </c>
      <c r="I2866" s="15">
        <f t="shared" si="264"/>
        <v>2.7</v>
      </c>
      <c r="J2866" s="15">
        <f t="shared" si="265"/>
        <v>0.57599999999999996</v>
      </c>
      <c r="K2866" s="13">
        <v>9.6</v>
      </c>
      <c r="L2866" s="12">
        <f t="shared" si="266"/>
        <v>1.202166384975E-2</v>
      </c>
      <c r="M2866">
        <f t="shared" si="267"/>
        <v>15</v>
      </c>
      <c r="N2866">
        <f t="shared" si="268"/>
        <v>0</v>
      </c>
      <c r="O2866">
        <f t="shared" si="269"/>
        <v>0</v>
      </c>
    </row>
    <row r="2867" spans="1:15">
      <c r="A2867" s="12" t="s">
        <v>41</v>
      </c>
      <c r="B2867" s="12">
        <v>2110</v>
      </c>
      <c r="C2867" s="14">
        <v>7.0548453999999997E-2</v>
      </c>
      <c r="D2867" s="13">
        <v>0.40500000000000003</v>
      </c>
      <c r="E2867" s="13">
        <v>56.5</v>
      </c>
      <c r="F2867" s="13">
        <v>2.7</v>
      </c>
      <c r="G2867" s="13">
        <v>0.57599999999999996</v>
      </c>
      <c r="H2867" s="12">
        <v>1</v>
      </c>
      <c r="I2867" s="15">
        <f t="shared" si="264"/>
        <v>2.7</v>
      </c>
      <c r="J2867" s="15">
        <f t="shared" si="265"/>
        <v>0.57599999999999996</v>
      </c>
      <c r="K2867" s="13">
        <v>107.6</v>
      </c>
      <c r="L2867" s="12">
        <f t="shared" si="266"/>
        <v>0.13452708322124998</v>
      </c>
      <c r="M2867">
        <f t="shared" si="267"/>
        <v>166</v>
      </c>
      <c r="N2867">
        <f t="shared" si="268"/>
        <v>1</v>
      </c>
      <c r="O2867">
        <f t="shared" si="269"/>
        <v>0.2</v>
      </c>
    </row>
    <row r="2868" spans="1:15">
      <c r="A2868" s="12" t="s">
        <v>41</v>
      </c>
      <c r="B2868" s="12">
        <v>2110</v>
      </c>
      <c r="C2868" s="14">
        <v>5.4752177200000002E-2</v>
      </c>
      <c r="D2868" s="13">
        <v>0.40500000000000003</v>
      </c>
      <c r="E2868" s="13">
        <v>56.5</v>
      </c>
      <c r="F2868" s="13">
        <v>2.7</v>
      </c>
      <c r="G2868" s="13">
        <v>0.57599999999999996</v>
      </c>
      <c r="H2868" s="12">
        <v>1</v>
      </c>
      <c r="I2868" s="15">
        <f t="shared" si="264"/>
        <v>2.7</v>
      </c>
      <c r="J2868" s="15">
        <f t="shared" si="265"/>
        <v>0.57599999999999996</v>
      </c>
      <c r="K2868" s="13">
        <v>83.5</v>
      </c>
      <c r="L2868" s="12">
        <f t="shared" si="266"/>
        <v>0.10440555789825001</v>
      </c>
      <c r="M2868">
        <f t="shared" si="267"/>
        <v>129</v>
      </c>
      <c r="N2868">
        <f t="shared" si="268"/>
        <v>1</v>
      </c>
      <c r="O2868">
        <f t="shared" si="269"/>
        <v>0.2</v>
      </c>
    </row>
    <row r="2869" spans="1:15">
      <c r="A2869" s="12" t="s">
        <v>41</v>
      </c>
      <c r="B2869" s="12">
        <v>2110</v>
      </c>
      <c r="C2869" s="14">
        <v>1.2795887299999999E-2</v>
      </c>
      <c r="D2869" s="13">
        <v>0.40500000000000003</v>
      </c>
      <c r="E2869" s="13">
        <v>56.5</v>
      </c>
      <c r="F2869" s="13">
        <v>2.7</v>
      </c>
      <c r="G2869" s="13">
        <v>0.57599999999999996</v>
      </c>
      <c r="H2869" s="12">
        <v>1</v>
      </c>
      <c r="I2869" s="15">
        <f t="shared" si="264"/>
        <v>2.7</v>
      </c>
      <c r="J2869" s="15">
        <f t="shared" si="265"/>
        <v>0.57599999999999996</v>
      </c>
      <c r="K2869" s="13">
        <v>19.5</v>
      </c>
      <c r="L2869" s="12">
        <f t="shared" si="266"/>
        <v>2.4400157595187499E-2</v>
      </c>
      <c r="M2869">
        <f t="shared" si="267"/>
        <v>30</v>
      </c>
      <c r="N2869">
        <f t="shared" si="268"/>
        <v>0</v>
      </c>
      <c r="O2869">
        <f t="shared" si="269"/>
        <v>0</v>
      </c>
    </row>
    <row r="2870" spans="1:15">
      <c r="A2870" s="12" t="s">
        <v>41</v>
      </c>
      <c r="B2870" s="12">
        <v>2120</v>
      </c>
      <c r="C2870" s="14">
        <v>0.31039246860000003</v>
      </c>
      <c r="D2870" s="13">
        <v>0.41099999999999998</v>
      </c>
      <c r="E2870" s="13">
        <v>56.5</v>
      </c>
      <c r="F2870" s="13">
        <v>2.52</v>
      </c>
      <c r="G2870" s="13">
        <v>0.09</v>
      </c>
      <c r="H2870" s="12">
        <v>1</v>
      </c>
      <c r="I2870" s="15">
        <f t="shared" si="264"/>
        <v>2.52</v>
      </c>
      <c r="J2870" s="15">
        <f t="shared" si="265"/>
        <v>0.09</v>
      </c>
      <c r="K2870" s="13">
        <v>480.1</v>
      </c>
      <c r="L2870" s="12">
        <f t="shared" si="266"/>
        <v>0.600648225799575</v>
      </c>
      <c r="M2870">
        <f t="shared" si="267"/>
        <v>741</v>
      </c>
      <c r="N2870">
        <f t="shared" si="268"/>
        <v>4</v>
      </c>
      <c r="O2870">
        <f t="shared" si="269"/>
        <v>0.1</v>
      </c>
    </row>
    <row r="2871" spans="1:15">
      <c r="A2871" s="12" t="s">
        <v>41</v>
      </c>
      <c r="B2871" s="12">
        <v>2120</v>
      </c>
      <c r="C2871" s="14">
        <v>0.20759316559999999</v>
      </c>
      <c r="D2871" s="13">
        <v>0.41099999999999998</v>
      </c>
      <c r="E2871" s="13">
        <v>56.5</v>
      </c>
      <c r="F2871" s="13">
        <v>2.52</v>
      </c>
      <c r="G2871" s="13">
        <v>0.09</v>
      </c>
      <c r="H2871" s="12">
        <v>1</v>
      </c>
      <c r="I2871" s="15">
        <f t="shared" si="264"/>
        <v>2.52</v>
      </c>
      <c r="J2871" s="15">
        <f t="shared" si="265"/>
        <v>0.09</v>
      </c>
      <c r="K2871" s="13">
        <v>321.10000000000002</v>
      </c>
      <c r="L2871" s="12">
        <f t="shared" si="266"/>
        <v>0.40171872458169999</v>
      </c>
      <c r="M2871">
        <f t="shared" si="267"/>
        <v>496</v>
      </c>
      <c r="N2871">
        <f t="shared" si="268"/>
        <v>3</v>
      </c>
      <c r="O2871">
        <f t="shared" si="269"/>
        <v>0.1</v>
      </c>
    </row>
    <row r="2872" spans="1:15">
      <c r="A2872" s="12" t="s">
        <v>41</v>
      </c>
      <c r="B2872" s="12">
        <v>2120</v>
      </c>
      <c r="C2872" s="14">
        <v>0.20025400569999999</v>
      </c>
      <c r="D2872" s="13">
        <v>0.41099999999999998</v>
      </c>
      <c r="E2872" s="13">
        <v>56.5</v>
      </c>
      <c r="F2872" s="13">
        <v>2.52</v>
      </c>
      <c r="G2872" s="13">
        <v>0.09</v>
      </c>
      <c r="H2872" s="12">
        <v>1</v>
      </c>
      <c r="I2872" s="15">
        <f t="shared" si="264"/>
        <v>2.52</v>
      </c>
      <c r="J2872" s="15">
        <f t="shared" si="265"/>
        <v>0.09</v>
      </c>
      <c r="K2872" s="13">
        <v>309.8</v>
      </c>
      <c r="L2872" s="12">
        <f t="shared" si="266"/>
        <v>0.38751653278021242</v>
      </c>
      <c r="M2872">
        <f t="shared" si="267"/>
        <v>478</v>
      </c>
      <c r="N2872">
        <f t="shared" si="268"/>
        <v>3</v>
      </c>
      <c r="O2872">
        <f t="shared" si="269"/>
        <v>0.1</v>
      </c>
    </row>
    <row r="2873" spans="1:15">
      <c r="A2873" s="12" t="s">
        <v>41</v>
      </c>
      <c r="B2873" s="12">
        <v>6300</v>
      </c>
      <c r="C2873" s="14">
        <v>1.30643215E-2</v>
      </c>
      <c r="D2873" s="13">
        <v>0.30299999999999999</v>
      </c>
      <c r="E2873" s="13">
        <v>56.5</v>
      </c>
      <c r="F2873" s="13">
        <v>0</v>
      </c>
      <c r="G2873" s="13">
        <v>0</v>
      </c>
      <c r="H2873" s="12">
        <v>1</v>
      </c>
      <c r="I2873" s="15">
        <f t="shared" si="264"/>
        <v>0</v>
      </c>
      <c r="J2873" s="15">
        <f t="shared" si="265"/>
        <v>0</v>
      </c>
      <c r="K2873" s="13">
        <v>14.9</v>
      </c>
      <c r="L2873" s="12">
        <f t="shared" si="266"/>
        <v>1.8637887659937499E-2</v>
      </c>
      <c r="M2873">
        <f t="shared" si="267"/>
        <v>23</v>
      </c>
      <c r="N2873">
        <f t="shared" si="268"/>
        <v>0</v>
      </c>
      <c r="O2873">
        <f t="shared" si="269"/>
        <v>0</v>
      </c>
    </row>
    <row r="2874" spans="1:15">
      <c r="A2874" s="12" t="s">
        <v>41</v>
      </c>
      <c r="B2874" s="12">
        <v>2120</v>
      </c>
      <c r="C2874" s="14">
        <v>0.22396248090000001</v>
      </c>
      <c r="D2874" s="13">
        <v>0.41099999999999998</v>
      </c>
      <c r="E2874" s="13">
        <v>56.5</v>
      </c>
      <c r="F2874" s="13">
        <v>2.52</v>
      </c>
      <c r="G2874" s="13">
        <v>0.09</v>
      </c>
      <c r="H2874" s="12">
        <v>1</v>
      </c>
      <c r="I2874" s="15">
        <f t="shared" si="264"/>
        <v>2.52</v>
      </c>
      <c r="J2874" s="15">
        <f t="shared" si="265"/>
        <v>0.09</v>
      </c>
      <c r="K2874" s="13">
        <v>346.5</v>
      </c>
      <c r="L2874" s="12">
        <f t="shared" si="266"/>
        <v>0.43339539585161252</v>
      </c>
      <c r="M2874">
        <f t="shared" si="267"/>
        <v>535</v>
      </c>
      <c r="N2874">
        <f t="shared" si="268"/>
        <v>3</v>
      </c>
      <c r="O2874">
        <f t="shared" si="269"/>
        <v>0.1</v>
      </c>
    </row>
    <row r="2875" spans="1:15">
      <c r="A2875" s="12" t="s">
        <v>41</v>
      </c>
      <c r="B2875" s="12">
        <v>2120</v>
      </c>
      <c r="C2875" s="14">
        <v>0.1046889297</v>
      </c>
      <c r="D2875" s="13">
        <v>0.41099999999999998</v>
      </c>
      <c r="E2875" s="13">
        <v>56.5</v>
      </c>
      <c r="F2875" s="13">
        <v>2.52</v>
      </c>
      <c r="G2875" s="13">
        <v>0.09</v>
      </c>
      <c r="H2875" s="12">
        <v>1</v>
      </c>
      <c r="I2875" s="15">
        <f t="shared" si="264"/>
        <v>2.52</v>
      </c>
      <c r="J2875" s="15">
        <f t="shared" si="265"/>
        <v>0.09</v>
      </c>
      <c r="K2875" s="13">
        <v>162</v>
      </c>
      <c r="L2875" s="12">
        <f t="shared" si="266"/>
        <v>0.20258616508571248</v>
      </c>
      <c r="M2875">
        <f t="shared" si="267"/>
        <v>250</v>
      </c>
      <c r="N2875">
        <f t="shared" si="268"/>
        <v>1</v>
      </c>
      <c r="O2875">
        <f t="shared" si="269"/>
        <v>0</v>
      </c>
    </row>
    <row r="2876" spans="1:15">
      <c r="A2876" s="12" t="s">
        <v>41</v>
      </c>
      <c r="B2876" s="12">
        <v>1900</v>
      </c>
      <c r="C2876" s="14">
        <v>2.5547983000000002E-3</v>
      </c>
      <c r="D2876" s="13">
        <v>0.193</v>
      </c>
      <c r="E2876" s="13">
        <v>56.5</v>
      </c>
      <c r="F2876" s="13">
        <v>1.2</v>
      </c>
      <c r="G2876" s="13">
        <v>7.5999999999999998E-2</v>
      </c>
      <c r="H2876" s="12">
        <v>1</v>
      </c>
      <c r="I2876" s="15">
        <f t="shared" si="264"/>
        <v>1.2</v>
      </c>
      <c r="J2876" s="15">
        <f t="shared" si="265"/>
        <v>7.5999999999999998E-2</v>
      </c>
      <c r="K2876" s="13">
        <v>1.9</v>
      </c>
      <c r="L2876" s="12">
        <f t="shared" si="266"/>
        <v>2.3215665051958337E-3</v>
      </c>
      <c r="M2876">
        <f t="shared" si="267"/>
        <v>3</v>
      </c>
      <c r="N2876">
        <f t="shared" si="268"/>
        <v>0</v>
      </c>
      <c r="O2876">
        <f t="shared" si="269"/>
        <v>0</v>
      </c>
    </row>
    <row r="2877" spans="1:15">
      <c r="A2877" s="12" t="s">
        <v>41</v>
      </c>
      <c r="B2877" s="12">
        <v>1900</v>
      </c>
      <c r="C2877" s="14">
        <v>0.25052507130000001</v>
      </c>
      <c r="D2877" s="13">
        <v>0.193</v>
      </c>
      <c r="E2877" s="13">
        <v>56.5</v>
      </c>
      <c r="F2877" s="13">
        <v>1.2</v>
      </c>
      <c r="G2877" s="13">
        <v>7.5999999999999998E-2</v>
      </c>
      <c r="H2877" s="12">
        <v>1</v>
      </c>
      <c r="I2877" s="15">
        <f t="shared" si="264"/>
        <v>1.2</v>
      </c>
      <c r="J2877" s="15">
        <f t="shared" si="265"/>
        <v>7.5999999999999998E-2</v>
      </c>
      <c r="K2877" s="13">
        <v>182</v>
      </c>
      <c r="L2877" s="12">
        <f t="shared" si="266"/>
        <v>0.22765421999923752</v>
      </c>
      <c r="M2877">
        <f t="shared" si="267"/>
        <v>281</v>
      </c>
      <c r="N2877">
        <f t="shared" si="268"/>
        <v>1</v>
      </c>
      <c r="O2877">
        <f t="shared" si="269"/>
        <v>0</v>
      </c>
    </row>
    <row r="2878" spans="1:15">
      <c r="A2878" s="12" t="s">
        <v>41</v>
      </c>
      <c r="B2878" s="12">
        <v>1100</v>
      </c>
      <c r="C2878" s="14">
        <v>5.2996675100000001E-2</v>
      </c>
      <c r="D2878" s="13">
        <v>0.28599999999999998</v>
      </c>
      <c r="E2878" s="13">
        <v>56.5</v>
      </c>
      <c r="F2878" s="13">
        <v>1.85</v>
      </c>
      <c r="G2878" s="13">
        <v>0.22</v>
      </c>
      <c r="H2878" s="12">
        <v>1</v>
      </c>
      <c r="I2878" s="15">
        <f t="shared" si="264"/>
        <v>1.85</v>
      </c>
      <c r="J2878" s="15">
        <f t="shared" si="265"/>
        <v>0.22</v>
      </c>
      <c r="K2878" s="13">
        <v>57</v>
      </c>
      <c r="L2878" s="12">
        <f t="shared" si="266"/>
        <v>7.1364439411741656E-2</v>
      </c>
      <c r="M2878">
        <f t="shared" si="267"/>
        <v>88</v>
      </c>
      <c r="N2878">
        <f t="shared" si="268"/>
        <v>0</v>
      </c>
      <c r="O2878">
        <f t="shared" si="269"/>
        <v>0</v>
      </c>
    </row>
    <row r="2879" spans="1:15">
      <c r="A2879" s="12" t="s">
        <v>41</v>
      </c>
      <c r="B2879" s="12">
        <v>1100</v>
      </c>
      <c r="C2879" s="14">
        <v>8.2265506799999999E-2</v>
      </c>
      <c r="D2879" s="13">
        <v>0.34200000000000003</v>
      </c>
      <c r="E2879" s="13">
        <v>56.5</v>
      </c>
      <c r="F2879" s="13">
        <v>1.85</v>
      </c>
      <c r="G2879" s="13">
        <v>0.22</v>
      </c>
      <c r="H2879" s="12">
        <v>1</v>
      </c>
      <c r="I2879" s="15">
        <f t="shared" si="264"/>
        <v>1.85</v>
      </c>
      <c r="J2879" s="15">
        <f t="shared" si="265"/>
        <v>0.22</v>
      </c>
      <c r="K2879" s="13">
        <v>105.9</v>
      </c>
      <c r="L2879" s="12">
        <f t="shared" si="266"/>
        <v>0.1324680323247</v>
      </c>
      <c r="M2879">
        <f t="shared" si="267"/>
        <v>163</v>
      </c>
      <c r="N2879">
        <f t="shared" si="268"/>
        <v>1</v>
      </c>
      <c r="O2879">
        <f t="shared" si="269"/>
        <v>0.1</v>
      </c>
    </row>
    <row r="2880" spans="1:15">
      <c r="A2880" s="12" t="s">
        <v>41</v>
      </c>
      <c r="B2880" s="12">
        <v>4370</v>
      </c>
      <c r="C2880" s="14">
        <v>10.2694205074</v>
      </c>
      <c r="D2880" s="13">
        <v>0.41299999999999998</v>
      </c>
      <c r="E2880" s="13">
        <v>56.5</v>
      </c>
      <c r="F2880" s="13">
        <v>0.7</v>
      </c>
      <c r="G2880" s="13">
        <v>0.09</v>
      </c>
      <c r="H2880" s="12">
        <v>1</v>
      </c>
      <c r="I2880" s="15">
        <f t="shared" si="264"/>
        <v>0.7</v>
      </c>
      <c r="J2880" s="15">
        <f t="shared" si="265"/>
        <v>0.09</v>
      </c>
      <c r="K2880" s="13">
        <v>15962.9</v>
      </c>
      <c r="L2880" s="12">
        <f t="shared" si="266"/>
        <v>19.969316069160438</v>
      </c>
      <c r="M2880">
        <f t="shared" si="267"/>
        <v>24632</v>
      </c>
      <c r="N2880">
        <f t="shared" si="268"/>
        <v>38</v>
      </c>
      <c r="O2880">
        <f t="shared" si="269"/>
        <v>4.9000000000000004</v>
      </c>
    </row>
    <row r="2881" spans="1:15">
      <c r="A2881" s="12" t="s">
        <v>41</v>
      </c>
      <c r="B2881" s="12">
        <v>1100</v>
      </c>
      <c r="C2881" s="14">
        <v>0.32520536020000002</v>
      </c>
      <c r="D2881" s="13">
        <v>0.34200000000000003</v>
      </c>
      <c r="E2881" s="13">
        <v>56.5</v>
      </c>
      <c r="F2881" s="13">
        <v>1.85</v>
      </c>
      <c r="G2881" s="13">
        <v>0.22</v>
      </c>
      <c r="H2881" s="12">
        <v>1</v>
      </c>
      <c r="I2881" s="15">
        <f t="shared" si="264"/>
        <v>1.85</v>
      </c>
      <c r="J2881" s="15">
        <f t="shared" si="265"/>
        <v>0.22</v>
      </c>
      <c r="K2881" s="13">
        <v>418.6</v>
      </c>
      <c r="L2881" s="12">
        <f t="shared" si="266"/>
        <v>0.52366193126204996</v>
      </c>
      <c r="M2881">
        <f t="shared" si="267"/>
        <v>646</v>
      </c>
      <c r="N2881">
        <f t="shared" si="268"/>
        <v>3</v>
      </c>
      <c r="O2881">
        <f t="shared" si="269"/>
        <v>0.3</v>
      </c>
    </row>
    <row r="2882" spans="1:15">
      <c r="A2882" s="12" t="s">
        <v>41</v>
      </c>
      <c r="B2882" s="12">
        <v>4110</v>
      </c>
      <c r="C2882" s="14">
        <v>19.475110986499999</v>
      </c>
      <c r="D2882" s="13">
        <v>0.41299999999999998</v>
      </c>
      <c r="E2882" s="13">
        <v>56.5</v>
      </c>
      <c r="F2882" s="13">
        <v>0.7</v>
      </c>
      <c r="G2882" s="13">
        <v>0.09</v>
      </c>
      <c r="H2882" s="12">
        <v>1</v>
      </c>
      <c r="I2882" s="15">
        <f t="shared" si="264"/>
        <v>0.7</v>
      </c>
      <c r="J2882" s="15">
        <f t="shared" si="265"/>
        <v>0.09</v>
      </c>
      <c r="K2882" s="13">
        <v>30272.2</v>
      </c>
      <c r="L2882" s="12">
        <f t="shared" si="266"/>
        <v>37.870164776207012</v>
      </c>
      <c r="M2882">
        <f t="shared" si="267"/>
        <v>46712</v>
      </c>
      <c r="N2882">
        <f t="shared" si="268"/>
        <v>72</v>
      </c>
      <c r="O2882">
        <f t="shared" si="269"/>
        <v>9.3000000000000007</v>
      </c>
    </row>
    <row r="2883" spans="1:15">
      <c r="A2883" s="12" t="s">
        <v>41</v>
      </c>
      <c r="B2883" s="12">
        <v>2210</v>
      </c>
      <c r="C2883" s="14">
        <v>9.5426266531999993</v>
      </c>
      <c r="D2883" s="13">
        <v>0.26800000000000002</v>
      </c>
      <c r="E2883" s="13">
        <v>56.5</v>
      </c>
      <c r="F2883" s="13">
        <v>1.92</v>
      </c>
      <c r="G2883" s="13">
        <v>0.50600000000000001</v>
      </c>
      <c r="H2883" s="12">
        <v>1</v>
      </c>
      <c r="I2883" s="15">
        <f t="shared" ref="I2883:I2946" si="270">F2883</f>
        <v>1.92</v>
      </c>
      <c r="J2883" s="15">
        <f t="shared" ref="J2883:J2946" si="271">G2883</f>
        <v>0.50600000000000001</v>
      </c>
      <c r="K2883" s="13">
        <v>9625.2999999999993</v>
      </c>
      <c r="L2883" s="12">
        <f t="shared" ref="L2883:L2946" si="272">E2883*D2883*C2883/12</f>
        <v>12.041204398562867</v>
      </c>
      <c r="M2883">
        <f t="shared" ref="M2883:M2946" si="273">ROUND(E2883*D2883*C2883*102.79,0)</f>
        <v>14853</v>
      </c>
      <c r="N2883">
        <f t="shared" ref="N2883:N2946" si="274">ROUND(I2883*M2883*0.002205,0)</f>
        <v>63</v>
      </c>
      <c r="O2883">
        <f t="shared" ref="O2883:O2946" si="275">ROUND(J2883*M2883*0.002205,1)</f>
        <v>16.600000000000001</v>
      </c>
    </row>
    <row r="2884" spans="1:15">
      <c r="A2884" s="12" t="s">
        <v>41</v>
      </c>
      <c r="B2884" s="12">
        <v>4340</v>
      </c>
      <c r="C2884" s="14">
        <v>15.872712376799999</v>
      </c>
      <c r="D2884" s="13">
        <v>0.41299999999999998</v>
      </c>
      <c r="E2884" s="13">
        <v>56.5</v>
      </c>
      <c r="F2884" s="13">
        <v>0.7</v>
      </c>
      <c r="G2884" s="13">
        <v>0.09</v>
      </c>
      <c r="H2884" s="12">
        <v>1</v>
      </c>
      <c r="I2884" s="15">
        <f t="shared" si="270"/>
        <v>0.7</v>
      </c>
      <c r="J2884" s="15">
        <f t="shared" si="271"/>
        <v>0.09</v>
      </c>
      <c r="K2884" s="13">
        <v>24672.400000000001</v>
      </c>
      <c r="L2884" s="12">
        <f t="shared" si="272"/>
        <v>30.865150579703297</v>
      </c>
      <c r="M2884">
        <f t="shared" si="273"/>
        <v>38072</v>
      </c>
      <c r="N2884">
        <f t="shared" si="274"/>
        <v>59</v>
      </c>
      <c r="O2884">
        <f t="shared" si="275"/>
        <v>7.6</v>
      </c>
    </row>
    <row r="2885" spans="1:15">
      <c r="A2885" s="12" t="s">
        <v>41</v>
      </c>
      <c r="B2885" s="12">
        <v>3300</v>
      </c>
      <c r="C2885" s="14">
        <v>10.028989473299999</v>
      </c>
      <c r="D2885" s="13">
        <v>0.4</v>
      </c>
      <c r="E2885" s="13">
        <v>56.5</v>
      </c>
      <c r="F2885" s="13">
        <v>1.2</v>
      </c>
      <c r="G2885" s="13">
        <v>6.4000000000000001E-2</v>
      </c>
      <c r="H2885" s="12">
        <v>1</v>
      </c>
      <c r="I2885" s="15">
        <f t="shared" si="270"/>
        <v>1.2</v>
      </c>
      <c r="J2885" s="15">
        <f t="shared" si="271"/>
        <v>6.4000000000000001E-2</v>
      </c>
      <c r="K2885" s="13">
        <v>15098.4</v>
      </c>
      <c r="L2885" s="12">
        <f t="shared" si="272"/>
        <v>18.887930174714999</v>
      </c>
      <c r="M2885">
        <f t="shared" si="273"/>
        <v>23298</v>
      </c>
      <c r="N2885">
        <f t="shared" si="274"/>
        <v>62</v>
      </c>
      <c r="O2885">
        <f t="shared" si="275"/>
        <v>3.3</v>
      </c>
    </row>
    <row r="2886" spans="1:15">
      <c r="A2886" s="12" t="s">
        <v>41</v>
      </c>
      <c r="B2886" s="12">
        <v>1800</v>
      </c>
      <c r="C2886" s="14">
        <v>5.0661223310999999</v>
      </c>
      <c r="D2886" s="13">
        <v>0.183</v>
      </c>
      <c r="E2886" s="13">
        <v>56.5</v>
      </c>
      <c r="F2886" s="13">
        <v>1.25</v>
      </c>
      <c r="G2886" s="13">
        <v>7.5999999999999998E-2</v>
      </c>
      <c r="H2886" s="12">
        <v>1</v>
      </c>
      <c r="I2886" s="15">
        <f t="shared" si="270"/>
        <v>1.25</v>
      </c>
      <c r="J2886" s="15">
        <f t="shared" si="271"/>
        <v>7.5999999999999998E-2</v>
      </c>
      <c r="K2886" s="13">
        <v>3489.3</v>
      </c>
      <c r="L2886" s="12">
        <f t="shared" si="272"/>
        <v>4.3650976535340371</v>
      </c>
      <c r="M2886">
        <f t="shared" si="273"/>
        <v>5384</v>
      </c>
      <c r="N2886">
        <f t="shared" si="274"/>
        <v>15</v>
      </c>
      <c r="O2886">
        <f t="shared" si="275"/>
        <v>0.9</v>
      </c>
    </row>
    <row r="2887" spans="1:15">
      <c r="A2887" s="12" t="s">
        <v>41</v>
      </c>
      <c r="B2887" s="12">
        <v>1800</v>
      </c>
      <c r="C2887" s="14">
        <v>6.1510121100000002E-2</v>
      </c>
      <c r="D2887" s="13">
        <v>0.183</v>
      </c>
      <c r="E2887" s="13">
        <v>56.5</v>
      </c>
      <c r="F2887" s="13">
        <v>1.25</v>
      </c>
      <c r="G2887" s="13">
        <v>7.5999999999999998E-2</v>
      </c>
      <c r="H2887" s="12">
        <v>1</v>
      </c>
      <c r="I2887" s="15">
        <f t="shared" si="270"/>
        <v>1.25</v>
      </c>
      <c r="J2887" s="15">
        <f t="shared" si="271"/>
        <v>7.5999999999999998E-2</v>
      </c>
      <c r="K2887" s="13">
        <v>42.4</v>
      </c>
      <c r="L2887" s="12">
        <f t="shared" si="272"/>
        <v>5.2998658092787497E-2</v>
      </c>
      <c r="M2887">
        <f t="shared" si="273"/>
        <v>65</v>
      </c>
      <c r="N2887">
        <f t="shared" si="274"/>
        <v>0</v>
      </c>
      <c r="O2887">
        <f t="shared" si="275"/>
        <v>0</v>
      </c>
    </row>
    <row r="2888" spans="1:15">
      <c r="A2888" s="12" t="s">
        <v>41</v>
      </c>
      <c r="B2888" s="12">
        <v>2210</v>
      </c>
      <c r="C2888" s="14">
        <v>7.0293999999999999E-4</v>
      </c>
      <c r="D2888" s="13">
        <v>0.26800000000000002</v>
      </c>
      <c r="E2888" s="13">
        <v>56.5</v>
      </c>
      <c r="F2888" s="13">
        <v>1.92</v>
      </c>
      <c r="G2888" s="13">
        <v>0.50600000000000001</v>
      </c>
      <c r="H2888" s="12">
        <v>1</v>
      </c>
      <c r="I2888" s="15">
        <f t="shared" si="270"/>
        <v>1.92</v>
      </c>
      <c r="J2888" s="15">
        <f t="shared" si="271"/>
        <v>0.50600000000000001</v>
      </c>
      <c r="K2888" s="13">
        <v>0.7</v>
      </c>
      <c r="L2888" s="12">
        <f t="shared" si="272"/>
        <v>8.8699312333333344E-4</v>
      </c>
      <c r="M2888">
        <f t="shared" si="273"/>
        <v>1</v>
      </c>
      <c r="N2888">
        <f t="shared" si="274"/>
        <v>0</v>
      </c>
      <c r="O2888">
        <f t="shared" si="275"/>
        <v>0</v>
      </c>
    </row>
    <row r="2889" spans="1:15">
      <c r="A2889" s="12" t="s">
        <v>41</v>
      </c>
      <c r="B2889" s="12">
        <v>1800</v>
      </c>
      <c r="C2889" s="14">
        <v>7.5998012500000003E-2</v>
      </c>
      <c r="D2889" s="13">
        <v>0.183</v>
      </c>
      <c r="E2889" s="13">
        <v>56.5</v>
      </c>
      <c r="F2889" s="13">
        <v>1.25</v>
      </c>
      <c r="G2889" s="13">
        <v>7.5999999999999998E-2</v>
      </c>
      <c r="H2889" s="12">
        <v>1</v>
      </c>
      <c r="I2889" s="15">
        <f t="shared" si="270"/>
        <v>1.25</v>
      </c>
      <c r="J2889" s="15">
        <f t="shared" si="271"/>
        <v>7.5999999999999998E-2</v>
      </c>
      <c r="K2889" s="13">
        <v>52.4</v>
      </c>
      <c r="L2889" s="12">
        <f t="shared" si="272"/>
        <v>6.5481787520312501E-2</v>
      </c>
      <c r="M2889">
        <f t="shared" si="273"/>
        <v>81</v>
      </c>
      <c r="N2889">
        <f t="shared" si="274"/>
        <v>0</v>
      </c>
      <c r="O2889">
        <f t="shared" si="275"/>
        <v>0</v>
      </c>
    </row>
    <row r="2890" spans="1:15">
      <c r="A2890" s="12" t="s">
        <v>41</v>
      </c>
      <c r="B2890" s="12">
        <v>1300</v>
      </c>
      <c r="C2890" s="14">
        <v>1.0445588509999999</v>
      </c>
      <c r="D2890" s="13">
        <v>0.69199999999999995</v>
      </c>
      <c r="E2890" s="13">
        <v>56.5</v>
      </c>
      <c r="F2890" s="13">
        <v>2.1</v>
      </c>
      <c r="G2890" s="13">
        <v>0.51600000000000001</v>
      </c>
      <c r="H2890" s="12">
        <v>1</v>
      </c>
      <c r="I2890" s="15">
        <f t="shared" si="270"/>
        <v>2.1</v>
      </c>
      <c r="J2890" s="15">
        <f t="shared" si="271"/>
        <v>0.51600000000000001</v>
      </c>
      <c r="K2890" s="13">
        <v>2720.6</v>
      </c>
      <c r="L2890" s="12">
        <f t="shared" si="272"/>
        <v>3.4033468296998328</v>
      </c>
      <c r="M2890">
        <f t="shared" si="273"/>
        <v>4198</v>
      </c>
      <c r="N2890">
        <f t="shared" si="274"/>
        <v>19</v>
      </c>
      <c r="O2890">
        <f t="shared" si="275"/>
        <v>4.8</v>
      </c>
    </row>
    <row r="2891" spans="1:15">
      <c r="A2891" s="12" t="s">
        <v>41</v>
      </c>
      <c r="B2891" s="12">
        <v>1480</v>
      </c>
      <c r="C2891" s="14">
        <v>5.5687775186000001</v>
      </c>
      <c r="D2891" s="13">
        <v>0.67400000000000004</v>
      </c>
      <c r="E2891" s="13">
        <v>56.5</v>
      </c>
      <c r="F2891" s="13">
        <v>1.58</v>
      </c>
      <c r="G2891" s="13">
        <v>0.18</v>
      </c>
      <c r="H2891" s="12">
        <v>1</v>
      </c>
      <c r="I2891" s="15">
        <f t="shared" si="270"/>
        <v>1.58</v>
      </c>
      <c r="J2891" s="15">
        <f t="shared" si="271"/>
        <v>0.18</v>
      </c>
      <c r="K2891" s="13">
        <v>14126.5</v>
      </c>
      <c r="L2891" s="12">
        <f t="shared" si="272"/>
        <v>17.672051390483883</v>
      </c>
      <c r="M2891">
        <f t="shared" si="273"/>
        <v>21798</v>
      </c>
      <c r="N2891">
        <f t="shared" si="274"/>
        <v>76</v>
      </c>
      <c r="O2891">
        <f t="shared" si="275"/>
        <v>8.6999999999999993</v>
      </c>
    </row>
    <row r="2892" spans="1:15">
      <c r="A2892" s="12" t="s">
        <v>41</v>
      </c>
      <c r="B2892" s="12">
        <v>3200</v>
      </c>
      <c r="C2892" s="14">
        <v>2.9092189099999999E-2</v>
      </c>
      <c r="D2892" s="13">
        <v>0.4</v>
      </c>
      <c r="E2892" s="13">
        <v>56.5</v>
      </c>
      <c r="F2892" s="13">
        <v>1.2</v>
      </c>
      <c r="G2892" s="13">
        <v>6.4000000000000001E-2</v>
      </c>
      <c r="H2892" s="12">
        <v>1</v>
      </c>
      <c r="I2892" s="15">
        <f t="shared" si="270"/>
        <v>1.2</v>
      </c>
      <c r="J2892" s="15">
        <f t="shared" si="271"/>
        <v>6.4000000000000001E-2</v>
      </c>
      <c r="K2892" s="13">
        <v>43.8</v>
      </c>
      <c r="L2892" s="12">
        <f t="shared" si="272"/>
        <v>5.479028947166667E-2</v>
      </c>
      <c r="M2892">
        <f t="shared" si="273"/>
        <v>68</v>
      </c>
      <c r="N2892">
        <f t="shared" si="274"/>
        <v>0</v>
      </c>
      <c r="O2892">
        <f t="shared" si="275"/>
        <v>0</v>
      </c>
    </row>
    <row r="2893" spans="1:15">
      <c r="A2893" s="12" t="s">
        <v>41</v>
      </c>
      <c r="B2893" s="12">
        <v>3200</v>
      </c>
      <c r="C2893" s="14">
        <v>1.4548587643999999</v>
      </c>
      <c r="D2893" s="13">
        <v>0.4</v>
      </c>
      <c r="E2893" s="13">
        <v>56.5</v>
      </c>
      <c r="F2893" s="13">
        <v>1.2</v>
      </c>
      <c r="G2893" s="13">
        <v>6.4000000000000001E-2</v>
      </c>
      <c r="H2893" s="12">
        <v>1</v>
      </c>
      <c r="I2893" s="15">
        <f t="shared" si="270"/>
        <v>1.2</v>
      </c>
      <c r="J2893" s="15">
        <f t="shared" si="271"/>
        <v>6.4000000000000001E-2</v>
      </c>
      <c r="K2893" s="13">
        <v>2190.3000000000002</v>
      </c>
      <c r="L2893" s="12">
        <f t="shared" si="272"/>
        <v>2.7399840062866669</v>
      </c>
      <c r="M2893">
        <f t="shared" si="273"/>
        <v>3380</v>
      </c>
      <c r="N2893">
        <f t="shared" si="274"/>
        <v>9</v>
      </c>
      <c r="O2893">
        <f t="shared" si="275"/>
        <v>0.5</v>
      </c>
    </row>
    <row r="2894" spans="1:15">
      <c r="A2894" s="12" t="s">
        <v>41</v>
      </c>
      <c r="B2894" s="12">
        <v>3200</v>
      </c>
      <c r="C2894" s="14">
        <v>0.99264224050000005</v>
      </c>
      <c r="D2894" s="13">
        <v>0.4</v>
      </c>
      <c r="E2894" s="13">
        <v>56.5</v>
      </c>
      <c r="F2894" s="13">
        <v>1.2</v>
      </c>
      <c r="G2894" s="13">
        <v>6.4000000000000001E-2</v>
      </c>
      <c r="H2894" s="12">
        <v>1</v>
      </c>
      <c r="I2894" s="15">
        <f t="shared" si="270"/>
        <v>1.2</v>
      </c>
      <c r="J2894" s="15">
        <f t="shared" si="271"/>
        <v>6.4000000000000001E-2</v>
      </c>
      <c r="K2894" s="13">
        <v>1494.4</v>
      </c>
      <c r="L2894" s="12">
        <f t="shared" si="272"/>
        <v>1.8694762196083337</v>
      </c>
      <c r="M2894">
        <f t="shared" si="273"/>
        <v>2306</v>
      </c>
      <c r="N2894">
        <f t="shared" si="274"/>
        <v>6</v>
      </c>
      <c r="O2894">
        <f t="shared" si="275"/>
        <v>0.3</v>
      </c>
    </row>
    <row r="2895" spans="1:15">
      <c r="A2895" s="12" t="s">
        <v>41</v>
      </c>
      <c r="B2895" s="12">
        <v>1300</v>
      </c>
      <c r="C2895" s="14">
        <v>11.438342717899999</v>
      </c>
      <c r="D2895" s="13">
        <v>0.66200000000000003</v>
      </c>
      <c r="E2895" s="13">
        <v>56.5</v>
      </c>
      <c r="F2895" s="13">
        <v>2.1</v>
      </c>
      <c r="G2895" s="13">
        <v>0.51600000000000001</v>
      </c>
      <c r="H2895" s="12">
        <v>1</v>
      </c>
      <c r="I2895" s="15">
        <f t="shared" si="270"/>
        <v>2.1</v>
      </c>
      <c r="J2895" s="15">
        <f t="shared" si="271"/>
        <v>0.51600000000000001</v>
      </c>
      <c r="K2895" s="13">
        <v>28499.599999999999</v>
      </c>
      <c r="L2895" s="12">
        <f t="shared" si="272"/>
        <v>35.652361056467804</v>
      </c>
      <c r="M2895">
        <f t="shared" si="273"/>
        <v>43976</v>
      </c>
      <c r="N2895">
        <f t="shared" si="274"/>
        <v>204</v>
      </c>
      <c r="O2895">
        <f t="shared" si="275"/>
        <v>50</v>
      </c>
    </row>
    <row r="2896" spans="1:15">
      <c r="A2896" s="12" t="s">
        <v>41</v>
      </c>
      <c r="B2896" s="12">
        <v>1100</v>
      </c>
      <c r="C2896" s="14">
        <v>1.6415072082</v>
      </c>
      <c r="D2896" s="13">
        <v>0.34200000000000003</v>
      </c>
      <c r="E2896" s="13">
        <v>56.5</v>
      </c>
      <c r="F2896" s="13">
        <v>1.85</v>
      </c>
      <c r="G2896" s="13">
        <v>0.22</v>
      </c>
      <c r="H2896" s="12">
        <v>1</v>
      </c>
      <c r="I2896" s="15">
        <f t="shared" si="270"/>
        <v>1.85</v>
      </c>
      <c r="J2896" s="15">
        <f t="shared" si="271"/>
        <v>0.22</v>
      </c>
      <c r="K2896" s="13">
        <v>2112.9</v>
      </c>
      <c r="L2896" s="12">
        <f t="shared" si="272"/>
        <v>2.64323698200405</v>
      </c>
      <c r="M2896">
        <f t="shared" si="273"/>
        <v>3260</v>
      </c>
      <c r="N2896">
        <f t="shared" si="274"/>
        <v>13</v>
      </c>
      <c r="O2896">
        <f t="shared" si="275"/>
        <v>1.6</v>
      </c>
    </row>
    <row r="2897" spans="1:15">
      <c r="A2897" s="12" t="s">
        <v>41</v>
      </c>
      <c r="B2897" s="12">
        <v>1100</v>
      </c>
      <c r="C2897" s="14">
        <v>1.2274504729</v>
      </c>
      <c r="D2897" s="13">
        <v>0.34200000000000003</v>
      </c>
      <c r="E2897" s="13">
        <v>56.5</v>
      </c>
      <c r="F2897" s="13">
        <v>1.85</v>
      </c>
      <c r="G2897" s="13">
        <v>0.22</v>
      </c>
      <c r="H2897" s="12">
        <v>1</v>
      </c>
      <c r="I2897" s="15">
        <f t="shared" si="270"/>
        <v>1.85</v>
      </c>
      <c r="J2897" s="15">
        <f t="shared" si="271"/>
        <v>0.22</v>
      </c>
      <c r="K2897" s="13">
        <v>1579.9</v>
      </c>
      <c r="L2897" s="12">
        <f t="shared" si="272"/>
        <v>1.9765021239872249</v>
      </c>
      <c r="M2897">
        <f t="shared" si="273"/>
        <v>2438</v>
      </c>
      <c r="N2897">
        <f t="shared" si="274"/>
        <v>10</v>
      </c>
      <c r="O2897">
        <f t="shared" si="275"/>
        <v>1.2</v>
      </c>
    </row>
    <row r="2898" spans="1:15">
      <c r="A2898" s="12" t="s">
        <v>41</v>
      </c>
      <c r="B2898" s="12">
        <v>2110</v>
      </c>
      <c r="C2898" s="14">
        <v>2.4751869328999998</v>
      </c>
      <c r="D2898" s="13">
        <v>0.40500000000000003</v>
      </c>
      <c r="E2898" s="13">
        <v>56.5</v>
      </c>
      <c r="F2898" s="13">
        <v>2.7</v>
      </c>
      <c r="G2898" s="13">
        <v>0.57599999999999996</v>
      </c>
      <c r="H2898" s="12">
        <v>1</v>
      </c>
      <c r="I2898" s="15">
        <f t="shared" si="270"/>
        <v>2.7</v>
      </c>
      <c r="J2898" s="15">
        <f t="shared" si="271"/>
        <v>0.57599999999999996</v>
      </c>
      <c r="K2898" s="13">
        <v>3772.9</v>
      </c>
      <c r="L2898" s="12">
        <f t="shared" si="272"/>
        <v>4.7198720826736871</v>
      </c>
      <c r="M2898">
        <f t="shared" si="273"/>
        <v>5822</v>
      </c>
      <c r="N2898">
        <f t="shared" si="274"/>
        <v>35</v>
      </c>
      <c r="O2898">
        <f t="shared" si="275"/>
        <v>7.4</v>
      </c>
    </row>
    <row r="2899" spans="1:15">
      <c r="A2899" s="12" t="s">
        <v>41</v>
      </c>
      <c r="B2899" s="12">
        <v>4110</v>
      </c>
      <c r="C2899" s="14">
        <v>1.7047561754</v>
      </c>
      <c r="D2899" s="13">
        <v>0.41299999999999998</v>
      </c>
      <c r="E2899" s="13">
        <v>56.5</v>
      </c>
      <c r="F2899" s="13">
        <v>0.7</v>
      </c>
      <c r="G2899" s="13">
        <v>0.09</v>
      </c>
      <c r="H2899" s="12">
        <v>1</v>
      </c>
      <c r="I2899" s="15">
        <f t="shared" si="270"/>
        <v>0.7</v>
      </c>
      <c r="J2899" s="15">
        <f t="shared" si="271"/>
        <v>0.09</v>
      </c>
      <c r="K2899" s="13">
        <v>2649.9</v>
      </c>
      <c r="L2899" s="12">
        <f t="shared" si="272"/>
        <v>3.3149694145726083</v>
      </c>
      <c r="M2899">
        <f t="shared" si="273"/>
        <v>4089</v>
      </c>
      <c r="N2899">
        <f t="shared" si="274"/>
        <v>6</v>
      </c>
      <c r="O2899">
        <f t="shared" si="275"/>
        <v>0.8</v>
      </c>
    </row>
    <row r="2900" spans="1:15">
      <c r="A2900" s="12" t="s">
        <v>41</v>
      </c>
      <c r="B2900" s="12">
        <v>2210</v>
      </c>
      <c r="C2900" s="14">
        <v>2.3288401199999999E-2</v>
      </c>
      <c r="D2900" s="13">
        <v>0.26800000000000002</v>
      </c>
      <c r="E2900" s="13">
        <v>56.5</v>
      </c>
      <c r="F2900" s="13">
        <v>1.92</v>
      </c>
      <c r="G2900" s="13">
        <v>0.50600000000000001</v>
      </c>
      <c r="H2900" s="12">
        <v>1</v>
      </c>
      <c r="I2900" s="15">
        <f t="shared" si="270"/>
        <v>1.92</v>
      </c>
      <c r="J2900" s="15">
        <f t="shared" si="271"/>
        <v>0.50600000000000001</v>
      </c>
      <c r="K2900" s="13">
        <v>23.5</v>
      </c>
      <c r="L2900" s="12">
        <f t="shared" si="272"/>
        <v>2.9386080914200002E-2</v>
      </c>
      <c r="M2900">
        <f t="shared" si="273"/>
        <v>36</v>
      </c>
      <c r="N2900">
        <f t="shared" si="274"/>
        <v>0</v>
      </c>
      <c r="O2900">
        <f t="shared" si="275"/>
        <v>0</v>
      </c>
    </row>
    <row r="2901" spans="1:15">
      <c r="A2901" s="12" t="s">
        <v>41</v>
      </c>
      <c r="B2901" s="12">
        <v>2130</v>
      </c>
      <c r="C2901" s="14">
        <v>4.9896428889999997</v>
      </c>
      <c r="D2901" s="13">
        <v>0.41099999999999998</v>
      </c>
      <c r="E2901" s="13">
        <v>56.5</v>
      </c>
      <c r="F2901" s="13">
        <v>2.52</v>
      </c>
      <c r="G2901" s="13">
        <v>0.09</v>
      </c>
      <c r="H2901" s="12">
        <v>1</v>
      </c>
      <c r="I2901" s="15">
        <f t="shared" si="270"/>
        <v>2.52</v>
      </c>
      <c r="J2901" s="15">
        <f t="shared" si="271"/>
        <v>0.09</v>
      </c>
      <c r="K2901" s="13">
        <v>7718.2</v>
      </c>
      <c r="L2901" s="12">
        <f t="shared" si="272"/>
        <v>9.6555826955761237</v>
      </c>
      <c r="M2901">
        <f t="shared" si="273"/>
        <v>11910</v>
      </c>
      <c r="N2901">
        <f t="shared" si="274"/>
        <v>66</v>
      </c>
      <c r="O2901">
        <f t="shared" si="275"/>
        <v>2.4</v>
      </c>
    </row>
    <row r="2902" spans="1:15">
      <c r="A2902" s="12" t="s">
        <v>41</v>
      </c>
      <c r="B2902" s="12">
        <v>2130</v>
      </c>
      <c r="C2902" s="14">
        <v>3.5092510256999998</v>
      </c>
      <c r="D2902" s="13">
        <v>0.41099999999999998</v>
      </c>
      <c r="E2902" s="13">
        <v>56.5</v>
      </c>
      <c r="F2902" s="13">
        <v>2.52</v>
      </c>
      <c r="G2902" s="13">
        <v>0.09</v>
      </c>
      <c r="H2902" s="12">
        <v>1</v>
      </c>
      <c r="I2902" s="15">
        <f t="shared" si="270"/>
        <v>2.52</v>
      </c>
      <c r="J2902" s="15">
        <f t="shared" si="271"/>
        <v>0.09</v>
      </c>
      <c r="K2902" s="13">
        <v>5428.3</v>
      </c>
      <c r="L2902" s="12">
        <f t="shared" si="272"/>
        <v>6.7908393911077125</v>
      </c>
      <c r="M2902">
        <f t="shared" si="273"/>
        <v>8376</v>
      </c>
      <c r="N2902">
        <f t="shared" si="274"/>
        <v>47</v>
      </c>
      <c r="O2902">
        <f t="shared" si="275"/>
        <v>1.7</v>
      </c>
    </row>
    <row r="2903" spans="1:15">
      <c r="A2903" s="12" t="s">
        <v>41</v>
      </c>
      <c r="B2903" s="12">
        <v>2210</v>
      </c>
      <c r="C2903" s="14">
        <v>0.2074041694</v>
      </c>
      <c r="D2903" s="13">
        <v>0.26800000000000002</v>
      </c>
      <c r="E2903" s="13">
        <v>56.5</v>
      </c>
      <c r="F2903" s="13">
        <v>1.92</v>
      </c>
      <c r="G2903" s="13">
        <v>0.50600000000000001</v>
      </c>
      <c r="H2903" s="12">
        <v>1</v>
      </c>
      <c r="I2903" s="15">
        <f t="shared" si="270"/>
        <v>1.92</v>
      </c>
      <c r="J2903" s="15">
        <f t="shared" si="271"/>
        <v>0.50600000000000001</v>
      </c>
      <c r="K2903" s="13">
        <v>209.2</v>
      </c>
      <c r="L2903" s="12">
        <f t="shared" si="272"/>
        <v>0.26170949442123337</v>
      </c>
      <c r="M2903">
        <f t="shared" si="273"/>
        <v>323</v>
      </c>
      <c r="N2903">
        <f t="shared" si="274"/>
        <v>1</v>
      </c>
      <c r="O2903">
        <f t="shared" si="275"/>
        <v>0.4</v>
      </c>
    </row>
    <row r="2904" spans="1:15">
      <c r="A2904" s="12" t="s">
        <v>41</v>
      </c>
      <c r="B2904" s="12">
        <v>3300</v>
      </c>
      <c r="C2904" s="14">
        <v>5.4784602299999999E-2</v>
      </c>
      <c r="D2904" s="13">
        <v>0.4</v>
      </c>
      <c r="E2904" s="13">
        <v>56.5</v>
      </c>
      <c r="F2904" s="13">
        <v>1.2</v>
      </c>
      <c r="G2904" s="13">
        <v>6.4000000000000001E-2</v>
      </c>
      <c r="H2904" s="12">
        <v>1</v>
      </c>
      <c r="I2904" s="15">
        <f t="shared" si="270"/>
        <v>1.2</v>
      </c>
      <c r="J2904" s="15">
        <f t="shared" si="271"/>
        <v>6.4000000000000001E-2</v>
      </c>
      <c r="K2904" s="13">
        <v>82.5</v>
      </c>
      <c r="L2904" s="12">
        <f t="shared" si="272"/>
        <v>0.10317766766500001</v>
      </c>
      <c r="M2904">
        <f t="shared" si="273"/>
        <v>127</v>
      </c>
      <c r="N2904">
        <f t="shared" si="274"/>
        <v>0</v>
      </c>
      <c r="O2904">
        <f t="shared" si="275"/>
        <v>0</v>
      </c>
    </row>
    <row r="2905" spans="1:15">
      <c r="A2905" s="12" t="s">
        <v>41</v>
      </c>
      <c r="B2905" s="12">
        <v>3300</v>
      </c>
      <c r="C2905" s="14">
        <v>0.26075812720000002</v>
      </c>
      <c r="D2905" s="13">
        <v>0.4</v>
      </c>
      <c r="E2905" s="13">
        <v>56.5</v>
      </c>
      <c r="F2905" s="13">
        <v>1.2</v>
      </c>
      <c r="G2905" s="13">
        <v>6.4000000000000001E-2</v>
      </c>
      <c r="H2905" s="12">
        <v>1</v>
      </c>
      <c r="I2905" s="15">
        <f t="shared" si="270"/>
        <v>1.2</v>
      </c>
      <c r="J2905" s="15">
        <f t="shared" si="271"/>
        <v>6.4000000000000001E-2</v>
      </c>
      <c r="K2905" s="13">
        <v>392.6</v>
      </c>
      <c r="L2905" s="12">
        <f t="shared" si="272"/>
        <v>0.49109447289333336</v>
      </c>
      <c r="M2905">
        <f t="shared" si="273"/>
        <v>606</v>
      </c>
      <c r="N2905">
        <f t="shared" si="274"/>
        <v>2</v>
      </c>
      <c r="O2905">
        <f t="shared" si="275"/>
        <v>0.1</v>
      </c>
    </row>
    <row r="2906" spans="1:15">
      <c r="A2906" s="12" t="s">
        <v>41</v>
      </c>
      <c r="B2906" s="12">
        <v>1300</v>
      </c>
      <c r="C2906" s="14">
        <v>0.65711466569999999</v>
      </c>
      <c r="D2906" s="13">
        <v>0.69199999999999995</v>
      </c>
      <c r="E2906" s="13">
        <v>56.5</v>
      </c>
      <c r="F2906" s="13">
        <v>2.1</v>
      </c>
      <c r="G2906" s="13">
        <v>0.51600000000000001</v>
      </c>
      <c r="H2906" s="12">
        <v>1</v>
      </c>
      <c r="I2906" s="15">
        <f t="shared" si="270"/>
        <v>2.1</v>
      </c>
      <c r="J2906" s="15">
        <f t="shared" si="271"/>
        <v>0.51600000000000001</v>
      </c>
      <c r="K2906" s="13">
        <v>1711.5</v>
      </c>
      <c r="L2906" s="12">
        <f t="shared" si="272"/>
        <v>2.14098909996155</v>
      </c>
      <c r="M2906">
        <f t="shared" si="273"/>
        <v>2641</v>
      </c>
      <c r="N2906">
        <f t="shared" si="274"/>
        <v>12</v>
      </c>
      <c r="O2906">
        <f t="shared" si="275"/>
        <v>3</v>
      </c>
    </row>
    <row r="2907" spans="1:15">
      <c r="A2907" s="12" t="s">
        <v>41</v>
      </c>
      <c r="B2907" s="12">
        <v>1300</v>
      </c>
      <c r="C2907" s="14">
        <v>0.23723335849999999</v>
      </c>
      <c r="D2907" s="13">
        <v>0.69199999999999995</v>
      </c>
      <c r="E2907" s="13">
        <v>56.5</v>
      </c>
      <c r="F2907" s="13">
        <v>2.1</v>
      </c>
      <c r="G2907" s="13">
        <v>0.51600000000000001</v>
      </c>
      <c r="H2907" s="12">
        <v>1</v>
      </c>
      <c r="I2907" s="15">
        <f t="shared" si="270"/>
        <v>2.1</v>
      </c>
      <c r="J2907" s="15">
        <f t="shared" si="271"/>
        <v>0.51600000000000001</v>
      </c>
      <c r="K2907" s="13">
        <v>617.9</v>
      </c>
      <c r="L2907" s="12">
        <f t="shared" si="272"/>
        <v>0.77294582088608321</v>
      </c>
      <c r="M2907">
        <f t="shared" si="273"/>
        <v>953</v>
      </c>
      <c r="N2907">
        <f t="shared" si="274"/>
        <v>4</v>
      </c>
      <c r="O2907">
        <f t="shared" si="275"/>
        <v>1.1000000000000001</v>
      </c>
    </row>
    <row r="2908" spans="1:15">
      <c r="A2908" s="12" t="s">
        <v>41</v>
      </c>
      <c r="B2908" s="12">
        <v>1400</v>
      </c>
      <c r="C2908" s="14">
        <v>2.7034181073000001</v>
      </c>
      <c r="D2908" s="13">
        <v>0.88700000000000001</v>
      </c>
      <c r="E2908" s="13">
        <v>56.5</v>
      </c>
      <c r="F2908" s="13">
        <v>1.93</v>
      </c>
      <c r="G2908" s="13">
        <v>0.497</v>
      </c>
      <c r="H2908" s="12">
        <v>1</v>
      </c>
      <c r="I2908" s="15">
        <f t="shared" si="270"/>
        <v>1.93</v>
      </c>
      <c r="J2908" s="15">
        <f t="shared" si="271"/>
        <v>0.497</v>
      </c>
      <c r="K2908" s="13">
        <v>9025.2000000000007</v>
      </c>
      <c r="L2908" s="12">
        <f t="shared" si="272"/>
        <v>11.290262513032763</v>
      </c>
      <c r="M2908">
        <f t="shared" si="273"/>
        <v>13926</v>
      </c>
      <c r="N2908">
        <f t="shared" si="274"/>
        <v>59</v>
      </c>
      <c r="O2908">
        <f t="shared" si="275"/>
        <v>15.3</v>
      </c>
    </row>
    <row r="2909" spans="1:15">
      <c r="A2909" s="12" t="s">
        <v>41</v>
      </c>
      <c r="B2909" s="12">
        <v>1400</v>
      </c>
      <c r="C2909" s="14">
        <v>0.74560392409999998</v>
      </c>
      <c r="D2909" s="13">
        <v>0.88700000000000001</v>
      </c>
      <c r="E2909" s="13">
        <v>56.5</v>
      </c>
      <c r="F2909" s="13">
        <v>1.93</v>
      </c>
      <c r="G2909" s="13">
        <v>0.497</v>
      </c>
      <c r="H2909" s="12">
        <v>1</v>
      </c>
      <c r="I2909" s="15">
        <f t="shared" si="270"/>
        <v>1.93</v>
      </c>
      <c r="J2909" s="15">
        <f t="shared" si="271"/>
        <v>0.497</v>
      </c>
      <c r="K2909" s="13">
        <v>2489.1</v>
      </c>
      <c r="L2909" s="12">
        <f t="shared" si="272"/>
        <v>3.1138594548527956</v>
      </c>
      <c r="M2909">
        <f t="shared" si="273"/>
        <v>3841</v>
      </c>
      <c r="N2909">
        <f t="shared" si="274"/>
        <v>16</v>
      </c>
      <c r="O2909">
        <f t="shared" si="275"/>
        <v>4.2</v>
      </c>
    </row>
    <row r="2910" spans="1:15">
      <c r="A2910" s="12" t="s">
        <v>41</v>
      </c>
      <c r="B2910" s="12">
        <v>1400</v>
      </c>
      <c r="C2910" s="14">
        <v>0.99608953479999995</v>
      </c>
      <c r="D2910" s="13">
        <v>0.88700000000000001</v>
      </c>
      <c r="E2910" s="13">
        <v>56.5</v>
      </c>
      <c r="F2910" s="13">
        <v>1.93</v>
      </c>
      <c r="G2910" s="13">
        <v>0.497</v>
      </c>
      <c r="H2910" s="12">
        <v>1</v>
      </c>
      <c r="I2910" s="15">
        <f t="shared" si="270"/>
        <v>1.93</v>
      </c>
      <c r="J2910" s="15">
        <f t="shared" si="271"/>
        <v>0.497</v>
      </c>
      <c r="K2910" s="13">
        <v>5756.8</v>
      </c>
      <c r="L2910" s="12">
        <f t="shared" si="272"/>
        <v>4.1599604234391165</v>
      </c>
      <c r="M2910">
        <f t="shared" si="273"/>
        <v>5131</v>
      </c>
      <c r="N2910">
        <f t="shared" si="274"/>
        <v>22</v>
      </c>
      <c r="O2910">
        <f t="shared" si="275"/>
        <v>5.6</v>
      </c>
    </row>
    <row r="2911" spans="1:15">
      <c r="A2911" s="12" t="s">
        <v>41</v>
      </c>
      <c r="B2911" s="12">
        <v>6460</v>
      </c>
      <c r="C2911" s="14">
        <v>4.0880947895000004</v>
      </c>
      <c r="D2911" s="13">
        <v>0.30299999999999999</v>
      </c>
      <c r="E2911" s="13">
        <v>56.5</v>
      </c>
      <c r="F2911" s="13">
        <v>0</v>
      </c>
      <c r="G2911" s="13">
        <v>0</v>
      </c>
      <c r="H2911" s="12">
        <v>1</v>
      </c>
      <c r="I2911" s="15">
        <f t="shared" si="270"/>
        <v>0</v>
      </c>
      <c r="J2911" s="15">
        <f t="shared" si="271"/>
        <v>0</v>
      </c>
      <c r="K2911" s="13">
        <v>4662.1000000000004</v>
      </c>
      <c r="L2911" s="12">
        <f t="shared" si="272"/>
        <v>5.8321782290704371</v>
      </c>
      <c r="M2911">
        <f t="shared" si="273"/>
        <v>7194</v>
      </c>
      <c r="N2911">
        <f t="shared" si="274"/>
        <v>0</v>
      </c>
      <c r="O2911">
        <f t="shared" si="275"/>
        <v>0</v>
      </c>
    </row>
    <row r="2912" spans="1:15">
      <c r="A2912" s="12" t="s">
        <v>41</v>
      </c>
      <c r="B2912" s="12">
        <v>4200</v>
      </c>
      <c r="C2912" s="14">
        <v>7.0896762329999996</v>
      </c>
      <c r="D2912" s="13">
        <v>0.41299999999999998</v>
      </c>
      <c r="E2912" s="13">
        <v>56.5</v>
      </c>
      <c r="F2912" s="13">
        <v>0.7</v>
      </c>
      <c r="G2912" s="13">
        <v>0.09</v>
      </c>
      <c r="H2912" s="12">
        <v>1</v>
      </c>
      <c r="I2912" s="15">
        <f t="shared" si="270"/>
        <v>0.7</v>
      </c>
      <c r="J2912" s="15">
        <f t="shared" si="271"/>
        <v>0.09</v>
      </c>
      <c r="K2912" s="13">
        <v>11020.2</v>
      </c>
      <c r="L2912" s="12">
        <f t="shared" si="272"/>
        <v>13.786170838244873</v>
      </c>
      <c r="M2912">
        <f t="shared" si="273"/>
        <v>17005</v>
      </c>
      <c r="N2912">
        <f t="shared" si="274"/>
        <v>26</v>
      </c>
      <c r="O2912">
        <f t="shared" si="275"/>
        <v>3.4</v>
      </c>
    </row>
    <row r="2913" spans="1:15">
      <c r="A2913" s="12" t="s">
        <v>41</v>
      </c>
      <c r="B2913" s="12">
        <v>6460</v>
      </c>
      <c r="C2913" s="14">
        <v>2.6940355147999999</v>
      </c>
      <c r="D2913" s="13">
        <v>0.26600000000000001</v>
      </c>
      <c r="E2913" s="13">
        <v>56.5</v>
      </c>
      <c r="F2913" s="13">
        <v>0</v>
      </c>
      <c r="G2913" s="13">
        <v>0</v>
      </c>
      <c r="H2913" s="12">
        <v>1</v>
      </c>
      <c r="I2913" s="15">
        <f t="shared" si="270"/>
        <v>0</v>
      </c>
      <c r="J2913" s="15">
        <f t="shared" si="271"/>
        <v>0</v>
      </c>
      <c r="K2913" s="13">
        <v>2697.1</v>
      </c>
      <c r="L2913" s="12">
        <f t="shared" si="272"/>
        <v>3.374054979327433</v>
      </c>
      <c r="M2913">
        <f t="shared" si="273"/>
        <v>4162</v>
      </c>
      <c r="N2913">
        <f t="shared" si="274"/>
        <v>0</v>
      </c>
      <c r="O2913">
        <f t="shared" si="275"/>
        <v>0</v>
      </c>
    </row>
    <row r="2914" spans="1:15">
      <c r="A2914" s="12" t="s">
        <v>41</v>
      </c>
      <c r="B2914" s="12">
        <v>1300</v>
      </c>
      <c r="C2914" s="14">
        <v>0.2047483007</v>
      </c>
      <c r="D2914" s="13">
        <v>0.66200000000000003</v>
      </c>
      <c r="E2914" s="13">
        <v>56.5</v>
      </c>
      <c r="F2914" s="13">
        <v>2.1</v>
      </c>
      <c r="G2914" s="13">
        <v>0.51600000000000001</v>
      </c>
      <c r="H2914" s="12">
        <v>1</v>
      </c>
      <c r="I2914" s="15">
        <f t="shared" si="270"/>
        <v>2.1</v>
      </c>
      <c r="J2914" s="15">
        <f t="shared" si="271"/>
        <v>0.51600000000000001</v>
      </c>
      <c r="K2914" s="13">
        <v>510.2</v>
      </c>
      <c r="L2914" s="12">
        <f t="shared" si="272"/>
        <v>0.63818339092350829</v>
      </c>
      <c r="M2914">
        <f t="shared" si="273"/>
        <v>787</v>
      </c>
      <c r="N2914">
        <f t="shared" si="274"/>
        <v>4</v>
      </c>
      <c r="O2914">
        <f t="shared" si="275"/>
        <v>0.9</v>
      </c>
    </row>
    <row r="2915" spans="1:15">
      <c r="A2915" s="12" t="s">
        <v>41</v>
      </c>
      <c r="B2915" s="12">
        <v>1800</v>
      </c>
      <c r="C2915" s="14">
        <v>16.704273501999999</v>
      </c>
      <c r="D2915" s="13">
        <v>0.183</v>
      </c>
      <c r="E2915" s="13">
        <v>56.5</v>
      </c>
      <c r="F2915" s="13">
        <v>1.25</v>
      </c>
      <c r="G2915" s="13">
        <v>7.5999999999999998E-2</v>
      </c>
      <c r="H2915" s="12">
        <v>1</v>
      </c>
      <c r="I2915" s="15">
        <f t="shared" si="270"/>
        <v>1.25</v>
      </c>
      <c r="J2915" s="15">
        <f t="shared" si="271"/>
        <v>7.5999999999999998E-2</v>
      </c>
      <c r="K2915" s="13">
        <v>11505.1</v>
      </c>
      <c r="L2915" s="12">
        <f t="shared" si="272"/>
        <v>14.392819656160748</v>
      </c>
      <c r="M2915">
        <f t="shared" si="273"/>
        <v>17753</v>
      </c>
      <c r="N2915">
        <f t="shared" si="274"/>
        <v>49</v>
      </c>
      <c r="O2915">
        <f t="shared" si="275"/>
        <v>3</v>
      </c>
    </row>
    <row r="2916" spans="1:15">
      <c r="A2916" s="12" t="s">
        <v>41</v>
      </c>
      <c r="B2916" s="12">
        <v>1800</v>
      </c>
      <c r="C2916" s="14">
        <v>0.81136678039999999</v>
      </c>
      <c r="D2916" s="13">
        <v>0.183</v>
      </c>
      <c r="E2916" s="13">
        <v>56.5</v>
      </c>
      <c r="F2916" s="13">
        <v>1.25</v>
      </c>
      <c r="G2916" s="13">
        <v>7.5999999999999998E-2</v>
      </c>
      <c r="H2916" s="12">
        <v>1</v>
      </c>
      <c r="I2916" s="15">
        <f t="shared" si="270"/>
        <v>1.25</v>
      </c>
      <c r="J2916" s="15">
        <f t="shared" si="271"/>
        <v>7.5999999999999998E-2</v>
      </c>
      <c r="K2916" s="13">
        <v>558.9</v>
      </c>
      <c r="L2916" s="12">
        <f t="shared" si="272"/>
        <v>0.69909390216214995</v>
      </c>
      <c r="M2916">
        <f t="shared" si="273"/>
        <v>862</v>
      </c>
      <c r="N2916">
        <f t="shared" si="274"/>
        <v>2</v>
      </c>
      <c r="O2916">
        <f t="shared" si="275"/>
        <v>0.1</v>
      </c>
    </row>
    <row r="2917" spans="1:15">
      <c r="A2917" s="12" t="s">
        <v>41</v>
      </c>
      <c r="B2917" s="12">
        <v>1100</v>
      </c>
      <c r="C2917" s="14">
        <v>25.912461738099999</v>
      </c>
      <c r="D2917" s="13">
        <v>0.34200000000000003</v>
      </c>
      <c r="E2917" s="13">
        <v>56.5</v>
      </c>
      <c r="F2917" s="13">
        <v>1.85</v>
      </c>
      <c r="G2917" s="13">
        <v>0.22</v>
      </c>
      <c r="H2917" s="12">
        <v>1</v>
      </c>
      <c r="I2917" s="15">
        <f t="shared" si="270"/>
        <v>1.85</v>
      </c>
      <c r="J2917" s="15">
        <f t="shared" si="271"/>
        <v>0.22</v>
      </c>
      <c r="K2917" s="13">
        <v>33354</v>
      </c>
      <c r="L2917" s="12">
        <f t="shared" si="272"/>
        <v>41.725541513775525</v>
      </c>
      <c r="M2917">
        <f t="shared" si="273"/>
        <v>51468</v>
      </c>
      <c r="N2917">
        <f t="shared" si="274"/>
        <v>210</v>
      </c>
      <c r="O2917">
        <f t="shared" si="275"/>
        <v>25</v>
      </c>
    </row>
    <row r="2918" spans="1:15">
      <c r="A2918" s="12" t="s">
        <v>41</v>
      </c>
      <c r="B2918" s="12">
        <v>1100</v>
      </c>
      <c r="C2918" s="14">
        <v>1.3369772182999999</v>
      </c>
      <c r="D2918" s="13">
        <v>0.34200000000000003</v>
      </c>
      <c r="E2918" s="13">
        <v>56.5</v>
      </c>
      <c r="F2918" s="13">
        <v>1.85</v>
      </c>
      <c r="G2918" s="13">
        <v>0.22</v>
      </c>
      <c r="H2918" s="12">
        <v>1</v>
      </c>
      <c r="I2918" s="15">
        <f t="shared" si="270"/>
        <v>1.85</v>
      </c>
      <c r="J2918" s="15">
        <f t="shared" si="271"/>
        <v>0.22</v>
      </c>
      <c r="K2918" s="13">
        <v>1720.9</v>
      </c>
      <c r="L2918" s="12">
        <f t="shared" si="272"/>
        <v>2.1528675657675751</v>
      </c>
      <c r="M2918">
        <f t="shared" si="273"/>
        <v>2656</v>
      </c>
      <c r="N2918">
        <f t="shared" si="274"/>
        <v>11</v>
      </c>
      <c r="O2918">
        <f t="shared" si="275"/>
        <v>1.3</v>
      </c>
    </row>
    <row r="2919" spans="1:15">
      <c r="A2919" s="12" t="s">
        <v>41</v>
      </c>
      <c r="B2919" s="12">
        <v>1300</v>
      </c>
      <c r="C2919" s="14">
        <v>6.3600053080999999</v>
      </c>
      <c r="D2919" s="13">
        <v>0.66200000000000003</v>
      </c>
      <c r="E2919" s="13">
        <v>56.5</v>
      </c>
      <c r="F2919" s="13">
        <v>2.1</v>
      </c>
      <c r="G2919" s="13">
        <v>0.51600000000000001</v>
      </c>
      <c r="H2919" s="12">
        <v>1</v>
      </c>
      <c r="I2919" s="15">
        <f t="shared" si="270"/>
        <v>2.1</v>
      </c>
      <c r="J2919" s="15">
        <f t="shared" si="271"/>
        <v>0.51600000000000001</v>
      </c>
      <c r="K2919" s="13">
        <v>15846.3</v>
      </c>
      <c r="L2919" s="12">
        <f t="shared" si="272"/>
        <v>19.823606544905356</v>
      </c>
      <c r="M2919">
        <f t="shared" si="273"/>
        <v>24452</v>
      </c>
      <c r="N2919">
        <f t="shared" si="274"/>
        <v>113</v>
      </c>
      <c r="O2919">
        <f t="shared" si="275"/>
        <v>27.8</v>
      </c>
    </row>
    <row r="2920" spans="1:15">
      <c r="A2920" s="12" t="s">
        <v>41</v>
      </c>
      <c r="B2920" s="12">
        <v>1300</v>
      </c>
      <c r="C2920" s="14">
        <v>5.9259303800000003E-2</v>
      </c>
      <c r="D2920" s="13">
        <v>0.66200000000000003</v>
      </c>
      <c r="E2920" s="13">
        <v>56.5</v>
      </c>
      <c r="F2920" s="13">
        <v>2.1</v>
      </c>
      <c r="G2920" s="13">
        <v>0.51600000000000001</v>
      </c>
      <c r="H2920" s="12">
        <v>1</v>
      </c>
      <c r="I2920" s="15">
        <f t="shared" si="270"/>
        <v>2.1</v>
      </c>
      <c r="J2920" s="15">
        <f t="shared" si="271"/>
        <v>0.51600000000000001</v>
      </c>
      <c r="K2920" s="13">
        <v>147.69999999999999</v>
      </c>
      <c r="L2920" s="12">
        <f t="shared" si="272"/>
        <v>0.18470631166928334</v>
      </c>
      <c r="M2920">
        <f t="shared" si="273"/>
        <v>228</v>
      </c>
      <c r="N2920">
        <f t="shared" si="274"/>
        <v>1</v>
      </c>
      <c r="O2920">
        <f t="shared" si="275"/>
        <v>0.3</v>
      </c>
    </row>
    <row r="2921" spans="1:15">
      <c r="A2921" s="12" t="s">
        <v>41</v>
      </c>
      <c r="B2921" s="12">
        <v>3300</v>
      </c>
      <c r="C2921" s="14">
        <v>2.4523538554000002</v>
      </c>
      <c r="D2921" s="13">
        <v>0.4</v>
      </c>
      <c r="E2921" s="13">
        <v>56.5</v>
      </c>
      <c r="F2921" s="13">
        <v>1.2</v>
      </c>
      <c r="G2921" s="13">
        <v>6.4000000000000001E-2</v>
      </c>
      <c r="H2921" s="12">
        <v>1</v>
      </c>
      <c r="I2921" s="15">
        <f t="shared" si="270"/>
        <v>1.2</v>
      </c>
      <c r="J2921" s="15">
        <f t="shared" si="271"/>
        <v>6.4000000000000001E-2</v>
      </c>
      <c r="K2921" s="13">
        <v>3691.9</v>
      </c>
      <c r="L2921" s="12">
        <f t="shared" si="272"/>
        <v>4.6185997610033338</v>
      </c>
      <c r="M2921">
        <f t="shared" si="273"/>
        <v>5697</v>
      </c>
      <c r="N2921">
        <f t="shared" si="274"/>
        <v>15</v>
      </c>
      <c r="O2921">
        <f t="shared" si="275"/>
        <v>0.8</v>
      </c>
    </row>
    <row r="2922" spans="1:15">
      <c r="A2922" s="12" t="s">
        <v>41</v>
      </c>
      <c r="B2922" s="12">
        <v>1100</v>
      </c>
      <c r="C2922" s="14">
        <v>1.4436386860999999</v>
      </c>
      <c r="D2922" s="13">
        <v>0.34200000000000003</v>
      </c>
      <c r="E2922" s="13">
        <v>56.5</v>
      </c>
      <c r="F2922" s="13">
        <v>1.85</v>
      </c>
      <c r="G2922" s="13">
        <v>0.22</v>
      </c>
      <c r="H2922" s="12">
        <v>1</v>
      </c>
      <c r="I2922" s="15">
        <f t="shared" si="270"/>
        <v>1.85</v>
      </c>
      <c r="J2922" s="15">
        <f t="shared" si="271"/>
        <v>0.22</v>
      </c>
      <c r="K2922" s="13">
        <v>1858.2</v>
      </c>
      <c r="L2922" s="12">
        <f t="shared" si="272"/>
        <v>2.3246191942925249</v>
      </c>
      <c r="M2922">
        <f t="shared" si="273"/>
        <v>2867</v>
      </c>
      <c r="N2922">
        <f t="shared" si="274"/>
        <v>12</v>
      </c>
      <c r="O2922">
        <f t="shared" si="275"/>
        <v>1.4</v>
      </c>
    </row>
    <row r="2923" spans="1:15">
      <c r="A2923" s="12" t="s">
        <v>41</v>
      </c>
      <c r="B2923" s="12">
        <v>1100</v>
      </c>
      <c r="C2923" s="14">
        <v>5.8860777187000002</v>
      </c>
      <c r="D2923" s="13">
        <v>0.34200000000000003</v>
      </c>
      <c r="E2923" s="13">
        <v>56.5</v>
      </c>
      <c r="F2923" s="13">
        <v>1.85</v>
      </c>
      <c r="G2923" s="13">
        <v>0.22</v>
      </c>
      <c r="H2923" s="12">
        <v>1</v>
      </c>
      <c r="I2923" s="15">
        <f t="shared" si="270"/>
        <v>1.85</v>
      </c>
      <c r="J2923" s="15">
        <f t="shared" si="271"/>
        <v>0.22</v>
      </c>
      <c r="K2923" s="13">
        <v>7576.4</v>
      </c>
      <c r="L2923" s="12">
        <f t="shared" si="272"/>
        <v>9.4780566465366753</v>
      </c>
      <c r="M2923">
        <f t="shared" si="273"/>
        <v>11691</v>
      </c>
      <c r="N2923">
        <f t="shared" si="274"/>
        <v>48</v>
      </c>
      <c r="O2923">
        <f t="shared" si="275"/>
        <v>5.7</v>
      </c>
    </row>
    <row r="2924" spans="1:15">
      <c r="A2924" s="12" t="s">
        <v>41</v>
      </c>
      <c r="B2924" s="12">
        <v>1100</v>
      </c>
      <c r="C2924" s="14">
        <v>0.21641821629999999</v>
      </c>
      <c r="D2924" s="13">
        <v>0.34200000000000003</v>
      </c>
      <c r="E2924" s="13">
        <v>56.5</v>
      </c>
      <c r="F2924" s="13">
        <v>1.85</v>
      </c>
      <c r="G2924" s="13">
        <v>0.22</v>
      </c>
      <c r="H2924" s="12">
        <v>1</v>
      </c>
      <c r="I2924" s="15">
        <f t="shared" si="270"/>
        <v>1.85</v>
      </c>
      <c r="J2924" s="15">
        <f t="shared" si="271"/>
        <v>0.22</v>
      </c>
      <c r="K2924" s="13">
        <v>278.60000000000002</v>
      </c>
      <c r="L2924" s="12">
        <f t="shared" si="272"/>
        <v>0.348487432797075</v>
      </c>
      <c r="M2924">
        <f t="shared" si="273"/>
        <v>430</v>
      </c>
      <c r="N2924">
        <f t="shared" si="274"/>
        <v>2</v>
      </c>
      <c r="O2924">
        <f t="shared" si="275"/>
        <v>0.2</v>
      </c>
    </row>
    <row r="2925" spans="1:15">
      <c r="A2925" s="12" t="s">
        <v>41</v>
      </c>
      <c r="B2925" s="12">
        <v>2110</v>
      </c>
      <c r="C2925" s="14">
        <v>3.4696094500000003E-2</v>
      </c>
      <c r="D2925" s="13">
        <v>0.40500000000000003</v>
      </c>
      <c r="E2925" s="13">
        <v>56.5</v>
      </c>
      <c r="F2925" s="13">
        <v>2.7</v>
      </c>
      <c r="G2925" s="13">
        <v>0.57599999999999996</v>
      </c>
      <c r="H2925" s="12">
        <v>1</v>
      </c>
      <c r="I2925" s="15">
        <f t="shared" si="270"/>
        <v>2.7</v>
      </c>
      <c r="J2925" s="15">
        <f t="shared" si="271"/>
        <v>0.57599999999999996</v>
      </c>
      <c r="K2925" s="13">
        <v>52.9</v>
      </c>
      <c r="L2925" s="12">
        <f t="shared" si="272"/>
        <v>6.6161115199687509E-2</v>
      </c>
      <c r="M2925">
        <f t="shared" si="273"/>
        <v>82</v>
      </c>
      <c r="N2925">
        <f t="shared" si="274"/>
        <v>0</v>
      </c>
      <c r="O2925">
        <f t="shared" si="275"/>
        <v>0.1</v>
      </c>
    </row>
    <row r="2926" spans="1:15">
      <c r="A2926" s="12" t="s">
        <v>41</v>
      </c>
      <c r="B2926" s="12">
        <v>1300</v>
      </c>
      <c r="C2926" s="14">
        <v>9.6018982200000005E-2</v>
      </c>
      <c r="D2926" s="13">
        <v>0.66200000000000003</v>
      </c>
      <c r="E2926" s="13">
        <v>56.5</v>
      </c>
      <c r="F2926" s="13">
        <v>2.1</v>
      </c>
      <c r="G2926" s="13">
        <v>0.51600000000000001</v>
      </c>
      <c r="H2926" s="12">
        <v>1</v>
      </c>
      <c r="I2926" s="15">
        <f t="shared" si="270"/>
        <v>2.1</v>
      </c>
      <c r="J2926" s="15">
        <f t="shared" si="271"/>
        <v>0.51600000000000001</v>
      </c>
      <c r="K2926" s="13">
        <v>239.2</v>
      </c>
      <c r="L2926" s="12">
        <f t="shared" si="272"/>
        <v>0.29928316593554999</v>
      </c>
      <c r="M2926">
        <f t="shared" si="273"/>
        <v>369</v>
      </c>
      <c r="N2926">
        <f t="shared" si="274"/>
        <v>2</v>
      </c>
      <c r="O2926">
        <f t="shared" si="275"/>
        <v>0.4</v>
      </c>
    </row>
    <row r="2927" spans="1:15">
      <c r="A2927" s="12" t="s">
        <v>41</v>
      </c>
      <c r="B2927" s="12">
        <v>2210</v>
      </c>
      <c r="C2927" s="14">
        <v>0.56132484289999995</v>
      </c>
      <c r="D2927" s="13">
        <v>0.26800000000000002</v>
      </c>
      <c r="E2927" s="13">
        <v>56.5</v>
      </c>
      <c r="F2927" s="13">
        <v>1.92</v>
      </c>
      <c r="G2927" s="13">
        <v>0.50600000000000001</v>
      </c>
      <c r="H2927" s="12">
        <v>1</v>
      </c>
      <c r="I2927" s="15">
        <f t="shared" si="270"/>
        <v>1.92</v>
      </c>
      <c r="J2927" s="15">
        <f t="shared" si="271"/>
        <v>0.50600000000000001</v>
      </c>
      <c r="K2927" s="13">
        <v>566.1</v>
      </c>
      <c r="L2927" s="12">
        <f t="shared" si="272"/>
        <v>0.70829839759931668</v>
      </c>
      <c r="M2927">
        <f t="shared" si="273"/>
        <v>874</v>
      </c>
      <c r="N2927">
        <f t="shared" si="274"/>
        <v>4</v>
      </c>
      <c r="O2927">
        <f t="shared" si="275"/>
        <v>1</v>
      </c>
    </row>
    <row r="2928" spans="1:15">
      <c r="A2928" s="12" t="s">
        <v>41</v>
      </c>
      <c r="B2928" s="12">
        <v>2210</v>
      </c>
      <c r="C2928" s="14">
        <v>4.8912820582999998</v>
      </c>
      <c r="D2928" s="13">
        <v>0.26800000000000002</v>
      </c>
      <c r="E2928" s="13">
        <v>56.5</v>
      </c>
      <c r="F2928" s="13">
        <v>1.92</v>
      </c>
      <c r="G2928" s="13">
        <v>0.50600000000000001</v>
      </c>
      <c r="H2928" s="12">
        <v>1</v>
      </c>
      <c r="I2928" s="15">
        <f t="shared" si="270"/>
        <v>1.92</v>
      </c>
      <c r="J2928" s="15">
        <f t="shared" si="271"/>
        <v>0.50600000000000001</v>
      </c>
      <c r="K2928" s="13">
        <v>4933.7</v>
      </c>
      <c r="L2928" s="12">
        <f t="shared" si="272"/>
        <v>6.1719827438982167</v>
      </c>
      <c r="M2928">
        <f t="shared" si="273"/>
        <v>7613</v>
      </c>
      <c r="N2928">
        <f t="shared" si="274"/>
        <v>32</v>
      </c>
      <c r="O2928">
        <f t="shared" si="275"/>
        <v>8.5</v>
      </c>
    </row>
    <row r="2929" spans="1:15">
      <c r="A2929" s="12" t="s">
        <v>41</v>
      </c>
      <c r="B2929" s="12">
        <v>2110</v>
      </c>
      <c r="C2929" s="14">
        <v>3.2871316499999997E-2</v>
      </c>
      <c r="D2929" s="13">
        <v>0.40500000000000003</v>
      </c>
      <c r="E2929" s="13">
        <v>56.5</v>
      </c>
      <c r="F2929" s="13">
        <v>2.7</v>
      </c>
      <c r="G2929" s="13">
        <v>0.57599999999999996</v>
      </c>
      <c r="H2929" s="12">
        <v>1</v>
      </c>
      <c r="I2929" s="15">
        <f t="shared" si="270"/>
        <v>2.7</v>
      </c>
      <c r="J2929" s="15">
        <f t="shared" si="271"/>
        <v>0.57599999999999996</v>
      </c>
      <c r="K2929" s="13">
        <v>50.1</v>
      </c>
      <c r="L2929" s="12">
        <f t="shared" si="272"/>
        <v>6.268149165093749E-2</v>
      </c>
      <c r="M2929">
        <f t="shared" si="273"/>
        <v>77</v>
      </c>
      <c r="N2929">
        <f t="shared" si="274"/>
        <v>0</v>
      </c>
      <c r="O2929">
        <f t="shared" si="275"/>
        <v>0.1</v>
      </c>
    </row>
    <row r="2930" spans="1:15">
      <c r="A2930" s="12" t="s">
        <v>41</v>
      </c>
      <c r="B2930" s="12">
        <v>2110</v>
      </c>
      <c r="C2930" s="14">
        <v>0.1042044774</v>
      </c>
      <c r="D2930" s="13">
        <v>0.40500000000000003</v>
      </c>
      <c r="E2930" s="13">
        <v>56.5</v>
      </c>
      <c r="F2930" s="13">
        <v>2.7</v>
      </c>
      <c r="G2930" s="13">
        <v>0.57599999999999996</v>
      </c>
      <c r="H2930" s="12">
        <v>1</v>
      </c>
      <c r="I2930" s="15">
        <f t="shared" si="270"/>
        <v>2.7</v>
      </c>
      <c r="J2930" s="15">
        <f t="shared" si="271"/>
        <v>0.57599999999999996</v>
      </c>
      <c r="K2930" s="13">
        <v>158.80000000000001</v>
      </c>
      <c r="L2930" s="12">
        <f t="shared" si="272"/>
        <v>0.19870491284212499</v>
      </c>
      <c r="M2930">
        <f t="shared" si="273"/>
        <v>245</v>
      </c>
      <c r="N2930">
        <f t="shared" si="274"/>
        <v>1</v>
      </c>
      <c r="O2930">
        <f t="shared" si="275"/>
        <v>0.3</v>
      </c>
    </row>
    <row r="2931" spans="1:15">
      <c r="A2931" s="12" t="s">
        <v>41</v>
      </c>
      <c r="B2931" s="12">
        <v>6460</v>
      </c>
      <c r="C2931" s="14">
        <v>5.6002686699999998E-2</v>
      </c>
      <c r="D2931" s="13">
        <v>0.30299999999999999</v>
      </c>
      <c r="E2931" s="13">
        <v>56.5</v>
      </c>
      <c r="F2931" s="13">
        <v>0</v>
      </c>
      <c r="G2931" s="13">
        <v>0</v>
      </c>
      <c r="H2931" s="12">
        <v>1</v>
      </c>
      <c r="I2931" s="15">
        <f t="shared" si="270"/>
        <v>0</v>
      </c>
      <c r="J2931" s="15">
        <f t="shared" si="271"/>
        <v>0</v>
      </c>
      <c r="K2931" s="13">
        <v>63.9</v>
      </c>
      <c r="L2931" s="12">
        <f t="shared" si="272"/>
        <v>7.989483291338749E-2</v>
      </c>
      <c r="M2931">
        <f t="shared" si="273"/>
        <v>99</v>
      </c>
      <c r="N2931">
        <f t="shared" si="274"/>
        <v>0</v>
      </c>
      <c r="O2931">
        <f t="shared" si="275"/>
        <v>0</v>
      </c>
    </row>
    <row r="2932" spans="1:15">
      <c r="A2932" s="12" t="s">
        <v>41</v>
      </c>
      <c r="B2932" s="12">
        <v>3200</v>
      </c>
      <c r="C2932" s="14">
        <v>6.0446505036999998</v>
      </c>
      <c r="D2932" s="13">
        <v>0.4</v>
      </c>
      <c r="E2932" s="13">
        <v>56.5</v>
      </c>
      <c r="F2932" s="13">
        <v>1.2</v>
      </c>
      <c r="G2932" s="13">
        <v>6.4000000000000001E-2</v>
      </c>
      <c r="H2932" s="12">
        <v>1</v>
      </c>
      <c r="I2932" s="15">
        <f t="shared" si="270"/>
        <v>1.2</v>
      </c>
      <c r="J2932" s="15">
        <f t="shared" si="271"/>
        <v>6.4000000000000001E-2</v>
      </c>
      <c r="K2932" s="13">
        <v>9100</v>
      </c>
      <c r="L2932" s="12">
        <f t="shared" si="272"/>
        <v>11.384091781968335</v>
      </c>
      <c r="M2932">
        <f t="shared" si="273"/>
        <v>14042</v>
      </c>
      <c r="N2932">
        <f t="shared" si="274"/>
        <v>37</v>
      </c>
      <c r="O2932">
        <f t="shared" si="275"/>
        <v>2</v>
      </c>
    </row>
    <row r="2933" spans="1:15">
      <c r="A2933" s="12" t="s">
        <v>41</v>
      </c>
      <c r="B2933" s="12">
        <v>2110</v>
      </c>
      <c r="C2933" s="14">
        <v>2.3603953996000002</v>
      </c>
      <c r="D2933" s="13">
        <v>0.40500000000000003</v>
      </c>
      <c r="E2933" s="13">
        <v>56.5</v>
      </c>
      <c r="F2933" s="13">
        <v>2.7</v>
      </c>
      <c r="G2933" s="13">
        <v>0.57599999999999996</v>
      </c>
      <c r="H2933" s="12">
        <v>1</v>
      </c>
      <c r="I2933" s="15">
        <f t="shared" si="270"/>
        <v>2.7</v>
      </c>
      <c r="J2933" s="15">
        <f t="shared" si="271"/>
        <v>0.57599999999999996</v>
      </c>
      <c r="K2933" s="13">
        <v>3598</v>
      </c>
      <c r="L2933" s="12">
        <f t="shared" si="272"/>
        <v>4.5009789776122506</v>
      </c>
      <c r="M2933">
        <f t="shared" si="273"/>
        <v>5552</v>
      </c>
      <c r="N2933">
        <f t="shared" si="274"/>
        <v>33</v>
      </c>
      <c r="O2933">
        <f t="shared" si="275"/>
        <v>7.1</v>
      </c>
    </row>
    <row r="2934" spans="1:15">
      <c r="A2934" s="12" t="s">
        <v>41</v>
      </c>
      <c r="B2934" s="12">
        <v>1100</v>
      </c>
      <c r="C2934" s="14">
        <v>0.542820686</v>
      </c>
      <c r="D2934" s="13">
        <v>0.34200000000000003</v>
      </c>
      <c r="E2934" s="13">
        <v>56.5</v>
      </c>
      <c r="F2934" s="13">
        <v>1.85</v>
      </c>
      <c r="G2934" s="13">
        <v>0.22</v>
      </c>
      <c r="H2934" s="12">
        <v>1</v>
      </c>
      <c r="I2934" s="15">
        <f t="shared" si="270"/>
        <v>1.85</v>
      </c>
      <c r="J2934" s="15">
        <f t="shared" si="271"/>
        <v>0.22</v>
      </c>
      <c r="K2934" s="13">
        <v>698.7</v>
      </c>
      <c r="L2934" s="12">
        <f t="shared" si="272"/>
        <v>0.87407700963149992</v>
      </c>
      <c r="M2934">
        <f t="shared" si="273"/>
        <v>1078</v>
      </c>
      <c r="N2934">
        <f t="shared" si="274"/>
        <v>4</v>
      </c>
      <c r="O2934">
        <f t="shared" si="275"/>
        <v>0.5</v>
      </c>
    </row>
    <row r="2935" spans="1:15">
      <c r="A2935" s="12" t="s">
        <v>41</v>
      </c>
      <c r="B2935" s="12">
        <v>3200</v>
      </c>
      <c r="C2935" s="14">
        <v>0.75230605039999998</v>
      </c>
      <c r="D2935" s="13">
        <v>0.4</v>
      </c>
      <c r="E2935" s="13">
        <v>56.5</v>
      </c>
      <c r="F2935" s="13">
        <v>1.2</v>
      </c>
      <c r="G2935" s="13">
        <v>6.4000000000000001E-2</v>
      </c>
      <c r="H2935" s="12">
        <v>1</v>
      </c>
      <c r="I2935" s="15">
        <f t="shared" si="270"/>
        <v>1.2</v>
      </c>
      <c r="J2935" s="15">
        <f t="shared" si="271"/>
        <v>6.4000000000000001E-2</v>
      </c>
      <c r="K2935" s="13">
        <v>1132.5999999999999</v>
      </c>
      <c r="L2935" s="12">
        <f t="shared" si="272"/>
        <v>1.4168430615866667</v>
      </c>
      <c r="M2935">
        <f t="shared" si="273"/>
        <v>1748</v>
      </c>
      <c r="N2935">
        <f t="shared" si="274"/>
        <v>5</v>
      </c>
      <c r="O2935">
        <f t="shared" si="275"/>
        <v>0.2</v>
      </c>
    </row>
    <row r="2936" spans="1:15">
      <c r="A2936" s="12" t="s">
        <v>41</v>
      </c>
      <c r="B2936" s="12">
        <v>1100</v>
      </c>
      <c r="C2936" s="14">
        <v>10.126721553799999</v>
      </c>
      <c r="D2936" s="13">
        <v>0.34200000000000003</v>
      </c>
      <c r="E2936" s="13">
        <v>56.5</v>
      </c>
      <c r="F2936" s="13">
        <v>1.85</v>
      </c>
      <c r="G2936" s="13">
        <v>0.22</v>
      </c>
      <c r="H2936" s="12">
        <v>1</v>
      </c>
      <c r="I2936" s="15">
        <f t="shared" si="270"/>
        <v>1.85</v>
      </c>
      <c r="J2936" s="15">
        <f t="shared" si="271"/>
        <v>0.22</v>
      </c>
      <c r="K2936" s="13">
        <v>13034.9</v>
      </c>
      <c r="L2936" s="12">
        <f t="shared" si="272"/>
        <v>16.306553382006449</v>
      </c>
      <c r="M2936">
        <f t="shared" si="273"/>
        <v>20114</v>
      </c>
      <c r="N2936">
        <f t="shared" si="274"/>
        <v>82</v>
      </c>
      <c r="O2936">
        <f t="shared" si="275"/>
        <v>9.8000000000000007</v>
      </c>
    </row>
    <row r="2937" spans="1:15">
      <c r="A2937" s="12" t="s">
        <v>41</v>
      </c>
      <c r="B2937" s="12">
        <v>1300</v>
      </c>
      <c r="C2937" s="14">
        <v>0.2414429508</v>
      </c>
      <c r="D2937" s="13">
        <v>0.66200000000000003</v>
      </c>
      <c r="E2937" s="13">
        <v>56.5</v>
      </c>
      <c r="F2937" s="13">
        <v>2.1</v>
      </c>
      <c r="G2937" s="13">
        <v>0.51600000000000001</v>
      </c>
      <c r="H2937" s="12">
        <v>1</v>
      </c>
      <c r="I2937" s="15">
        <f t="shared" si="270"/>
        <v>2.1</v>
      </c>
      <c r="J2937" s="15">
        <f t="shared" si="271"/>
        <v>0.51600000000000001</v>
      </c>
      <c r="K2937" s="13">
        <v>601.6</v>
      </c>
      <c r="L2937" s="12">
        <f t="shared" si="272"/>
        <v>0.75255755739769992</v>
      </c>
      <c r="M2937">
        <f t="shared" si="273"/>
        <v>928</v>
      </c>
      <c r="N2937">
        <f t="shared" si="274"/>
        <v>4</v>
      </c>
      <c r="O2937">
        <f t="shared" si="275"/>
        <v>1.1000000000000001</v>
      </c>
    </row>
    <row r="2938" spans="1:15">
      <c r="A2938" s="12" t="s">
        <v>41</v>
      </c>
      <c r="B2938" s="12">
        <v>2210</v>
      </c>
      <c r="C2938" s="14">
        <v>1.43669269E-2</v>
      </c>
      <c r="D2938" s="13">
        <v>0.26800000000000002</v>
      </c>
      <c r="E2938" s="13">
        <v>56.5</v>
      </c>
      <c r="F2938" s="13">
        <v>1.92</v>
      </c>
      <c r="G2938" s="13">
        <v>0.50600000000000001</v>
      </c>
      <c r="H2938" s="12">
        <v>1</v>
      </c>
      <c r="I2938" s="15">
        <f t="shared" si="270"/>
        <v>1.92</v>
      </c>
      <c r="J2938" s="15">
        <f t="shared" si="271"/>
        <v>0.50600000000000001</v>
      </c>
      <c r="K2938" s="13">
        <v>14.5</v>
      </c>
      <c r="L2938" s="12">
        <f t="shared" si="272"/>
        <v>1.8128667259983335E-2</v>
      </c>
      <c r="M2938">
        <f t="shared" si="273"/>
        <v>22</v>
      </c>
      <c r="N2938">
        <f t="shared" si="274"/>
        <v>0</v>
      </c>
      <c r="O2938">
        <f t="shared" si="275"/>
        <v>0</v>
      </c>
    </row>
    <row r="2939" spans="1:15">
      <c r="A2939" s="12" t="s">
        <v>41</v>
      </c>
      <c r="B2939" s="12">
        <v>5100</v>
      </c>
      <c r="C2939" s="14">
        <v>1.1402328200000001E-2</v>
      </c>
      <c r="D2939" s="13">
        <v>1</v>
      </c>
      <c r="E2939" s="13">
        <v>56.5</v>
      </c>
      <c r="F2939" s="13">
        <v>0.6</v>
      </c>
      <c r="G2939" s="13">
        <v>0.05</v>
      </c>
      <c r="H2939" s="12">
        <v>1</v>
      </c>
      <c r="I2939" s="15">
        <f t="shared" si="270"/>
        <v>0.6</v>
      </c>
      <c r="J2939" s="15">
        <f t="shared" si="271"/>
        <v>0.05</v>
      </c>
      <c r="K2939" s="13">
        <v>42.9</v>
      </c>
      <c r="L2939" s="12">
        <f t="shared" si="272"/>
        <v>5.3685961941666666E-2</v>
      </c>
      <c r="M2939">
        <f t="shared" si="273"/>
        <v>66</v>
      </c>
      <c r="N2939">
        <f t="shared" si="274"/>
        <v>0</v>
      </c>
      <c r="O2939">
        <f t="shared" si="275"/>
        <v>0</v>
      </c>
    </row>
    <row r="2940" spans="1:15">
      <c r="A2940" s="12" t="s">
        <v>41</v>
      </c>
      <c r="B2940" s="12">
        <v>4340</v>
      </c>
      <c r="C2940" s="14">
        <v>0.44268632330000002</v>
      </c>
      <c r="D2940" s="13">
        <v>0.41299999999999998</v>
      </c>
      <c r="E2940" s="13">
        <v>56.5</v>
      </c>
      <c r="F2940" s="13">
        <v>0.7</v>
      </c>
      <c r="G2940" s="13">
        <v>0.09</v>
      </c>
      <c r="H2940" s="12">
        <v>1</v>
      </c>
      <c r="I2940" s="15">
        <f t="shared" si="270"/>
        <v>0.7</v>
      </c>
      <c r="J2940" s="15">
        <f t="shared" si="271"/>
        <v>0.09</v>
      </c>
      <c r="K2940" s="13">
        <v>688.1</v>
      </c>
      <c r="L2940" s="12">
        <f t="shared" si="272"/>
        <v>0.8608220009203208</v>
      </c>
      <c r="M2940">
        <f t="shared" si="273"/>
        <v>1062</v>
      </c>
      <c r="N2940">
        <f t="shared" si="274"/>
        <v>2</v>
      </c>
      <c r="O2940">
        <f t="shared" si="275"/>
        <v>0.2</v>
      </c>
    </row>
    <row r="2941" spans="1:15">
      <c r="A2941" s="12" t="s">
        <v>41</v>
      </c>
      <c r="B2941" s="12">
        <v>6460</v>
      </c>
      <c r="C2941" s="14">
        <v>6.52723791E-2</v>
      </c>
      <c r="D2941" s="13">
        <v>0.30299999999999999</v>
      </c>
      <c r="E2941" s="13">
        <v>56.5</v>
      </c>
      <c r="F2941" s="13">
        <v>0</v>
      </c>
      <c r="G2941" s="13">
        <v>0</v>
      </c>
      <c r="H2941" s="12">
        <v>1</v>
      </c>
      <c r="I2941" s="15">
        <f t="shared" si="270"/>
        <v>0</v>
      </c>
      <c r="J2941" s="15">
        <f t="shared" si="271"/>
        <v>0</v>
      </c>
      <c r="K2941" s="13">
        <v>74.400000000000006</v>
      </c>
      <c r="L2941" s="12">
        <f t="shared" si="272"/>
        <v>9.3119207833537498E-2</v>
      </c>
      <c r="M2941">
        <f t="shared" si="273"/>
        <v>115</v>
      </c>
      <c r="N2941">
        <f t="shared" si="274"/>
        <v>0</v>
      </c>
      <c r="O2941">
        <f t="shared" si="275"/>
        <v>0</v>
      </c>
    </row>
    <row r="2942" spans="1:15">
      <c r="A2942" s="12" t="s">
        <v>41</v>
      </c>
      <c r="B2942" s="12">
        <v>6460</v>
      </c>
      <c r="C2942" s="14">
        <v>3.8620188926000001</v>
      </c>
      <c r="D2942" s="13">
        <v>0.22800000000000001</v>
      </c>
      <c r="E2942" s="13">
        <v>56.5</v>
      </c>
      <c r="F2942" s="13">
        <v>0</v>
      </c>
      <c r="G2942" s="13">
        <v>0</v>
      </c>
      <c r="H2942" s="12">
        <v>1</v>
      </c>
      <c r="I2942" s="15">
        <f t="shared" si="270"/>
        <v>0</v>
      </c>
      <c r="J2942" s="15">
        <f t="shared" si="271"/>
        <v>0</v>
      </c>
      <c r="K2942" s="13">
        <v>3314.1</v>
      </c>
      <c r="L2942" s="12">
        <f t="shared" si="272"/>
        <v>4.1458772812060998</v>
      </c>
      <c r="M2942">
        <f t="shared" si="273"/>
        <v>5114</v>
      </c>
      <c r="N2942">
        <f t="shared" si="274"/>
        <v>0</v>
      </c>
      <c r="O2942">
        <f t="shared" si="275"/>
        <v>0</v>
      </c>
    </row>
    <row r="2943" spans="1:15">
      <c r="A2943" s="12" t="s">
        <v>41</v>
      </c>
      <c r="B2943" s="12">
        <v>1100</v>
      </c>
      <c r="C2943" s="14">
        <v>3.3035404099999999E-2</v>
      </c>
      <c r="D2943" s="13">
        <v>0.23</v>
      </c>
      <c r="E2943" s="13">
        <v>56.5</v>
      </c>
      <c r="F2943" s="13">
        <v>1.85</v>
      </c>
      <c r="G2943" s="13">
        <v>0.22</v>
      </c>
      <c r="H2943" s="12">
        <v>1</v>
      </c>
      <c r="I2943" s="15">
        <f t="shared" si="270"/>
        <v>1.85</v>
      </c>
      <c r="J2943" s="15">
        <f t="shared" si="271"/>
        <v>0.22</v>
      </c>
      <c r="K2943" s="13">
        <v>28.6</v>
      </c>
      <c r="L2943" s="12">
        <f t="shared" si="272"/>
        <v>3.5774589689958336E-2</v>
      </c>
      <c r="M2943">
        <f t="shared" si="273"/>
        <v>44</v>
      </c>
      <c r="N2943">
        <f t="shared" si="274"/>
        <v>0</v>
      </c>
      <c r="O2943">
        <f t="shared" si="275"/>
        <v>0</v>
      </c>
    </row>
    <row r="2944" spans="1:15">
      <c r="A2944" s="12" t="s">
        <v>41</v>
      </c>
      <c r="B2944" s="12">
        <v>1800</v>
      </c>
      <c r="C2944" s="14">
        <v>3.5059646446000001</v>
      </c>
      <c r="D2944" s="13">
        <v>0.183</v>
      </c>
      <c r="E2944" s="13">
        <v>56.5</v>
      </c>
      <c r="F2944" s="13">
        <v>1.25</v>
      </c>
      <c r="G2944" s="13">
        <v>7.5999999999999998E-2</v>
      </c>
      <c r="H2944" s="12">
        <v>1</v>
      </c>
      <c r="I2944" s="15">
        <f t="shared" si="270"/>
        <v>1.25</v>
      </c>
      <c r="J2944" s="15">
        <f t="shared" si="271"/>
        <v>7.5999999999999998E-2</v>
      </c>
      <c r="K2944" s="13">
        <v>2414.8000000000002</v>
      </c>
      <c r="L2944" s="12">
        <f t="shared" si="272"/>
        <v>3.0208267869034748</v>
      </c>
      <c r="M2944">
        <f t="shared" si="273"/>
        <v>3726</v>
      </c>
      <c r="N2944">
        <f t="shared" si="274"/>
        <v>10</v>
      </c>
      <c r="O2944">
        <f t="shared" si="275"/>
        <v>0.6</v>
      </c>
    </row>
    <row r="2945" spans="1:15">
      <c r="A2945" s="12" t="s">
        <v>41</v>
      </c>
      <c r="B2945" s="12">
        <v>1300</v>
      </c>
      <c r="C2945" s="14">
        <v>2.6641173691</v>
      </c>
      <c r="D2945" s="13">
        <v>0.69199999999999995</v>
      </c>
      <c r="E2945" s="13">
        <v>56.5</v>
      </c>
      <c r="F2945" s="13">
        <v>2.1</v>
      </c>
      <c r="G2945" s="13">
        <v>0.51600000000000001</v>
      </c>
      <c r="H2945" s="12">
        <v>1</v>
      </c>
      <c r="I2945" s="15">
        <f t="shared" si="270"/>
        <v>2.1</v>
      </c>
      <c r="J2945" s="15">
        <f t="shared" si="271"/>
        <v>0.51600000000000001</v>
      </c>
      <c r="K2945" s="13">
        <v>6938.7</v>
      </c>
      <c r="L2945" s="12">
        <f t="shared" si="272"/>
        <v>8.6801384080893165</v>
      </c>
      <c r="M2945">
        <f t="shared" si="273"/>
        <v>10707</v>
      </c>
      <c r="N2945">
        <f t="shared" si="274"/>
        <v>50</v>
      </c>
      <c r="O2945">
        <f t="shared" si="275"/>
        <v>12.2</v>
      </c>
    </row>
    <row r="2946" spans="1:15">
      <c r="A2946" s="12" t="s">
        <v>41</v>
      </c>
      <c r="B2946" s="12">
        <v>4110</v>
      </c>
      <c r="C2946" s="14">
        <v>1.9310055487</v>
      </c>
      <c r="D2946" s="13">
        <v>0.41299999999999998</v>
      </c>
      <c r="E2946" s="13">
        <v>56.5</v>
      </c>
      <c r="F2946" s="13">
        <v>0.7</v>
      </c>
      <c r="G2946" s="13">
        <v>0.09</v>
      </c>
      <c r="H2946" s="12">
        <v>1</v>
      </c>
      <c r="I2946" s="15">
        <f t="shared" si="270"/>
        <v>0.7</v>
      </c>
      <c r="J2946" s="15">
        <f t="shared" si="271"/>
        <v>0.09</v>
      </c>
      <c r="K2946" s="13">
        <v>3001.6</v>
      </c>
      <c r="L2946" s="12">
        <f t="shared" si="272"/>
        <v>3.7549207480116791</v>
      </c>
      <c r="M2946">
        <f t="shared" si="273"/>
        <v>4632</v>
      </c>
      <c r="N2946">
        <f t="shared" si="274"/>
        <v>7</v>
      </c>
      <c r="O2946">
        <f t="shared" si="275"/>
        <v>0.9</v>
      </c>
    </row>
    <row r="2947" spans="1:15">
      <c r="A2947" s="12" t="s">
        <v>41</v>
      </c>
      <c r="B2947" s="12">
        <v>6460</v>
      </c>
      <c r="C2947" s="14">
        <v>0.77834720390000001</v>
      </c>
      <c r="D2947" s="13">
        <v>0.30299999999999999</v>
      </c>
      <c r="E2947" s="13">
        <v>56.5</v>
      </c>
      <c r="F2947" s="13">
        <v>0</v>
      </c>
      <c r="G2947" s="13">
        <v>0</v>
      </c>
      <c r="H2947" s="12">
        <v>1</v>
      </c>
      <c r="I2947" s="15">
        <f t="shared" ref="I2947:I3010" si="276">F2947</f>
        <v>0</v>
      </c>
      <c r="J2947" s="15">
        <f t="shared" ref="J2947:J3010" si="277">G2947</f>
        <v>0</v>
      </c>
      <c r="K2947" s="13">
        <v>1015.7</v>
      </c>
      <c r="L2947" s="12">
        <f t="shared" ref="L2947:L3010" si="278">E2947*D2947*C2947/12</f>
        <v>1.1104095797638374</v>
      </c>
      <c r="M2947">
        <f t="shared" ref="M2947:M3010" si="279">ROUND(E2947*D2947*C2947*102.79,0)</f>
        <v>1370</v>
      </c>
      <c r="N2947">
        <f t="shared" ref="N2947:N3010" si="280">ROUND(I2947*M2947*0.002205,0)</f>
        <v>0</v>
      </c>
      <c r="O2947">
        <f t="shared" ref="O2947:O3010" si="281">ROUND(J2947*M2947*0.002205,1)</f>
        <v>0</v>
      </c>
    </row>
    <row r="2948" spans="1:15">
      <c r="A2948" s="12" t="s">
        <v>41</v>
      </c>
      <c r="B2948" s="12">
        <v>2130</v>
      </c>
      <c r="C2948" s="14">
        <v>1.2157312340999999</v>
      </c>
      <c r="D2948" s="13">
        <v>0.41099999999999998</v>
      </c>
      <c r="E2948" s="13">
        <v>56.5</v>
      </c>
      <c r="F2948" s="13">
        <v>2.52</v>
      </c>
      <c r="G2948" s="13">
        <v>0.09</v>
      </c>
      <c r="H2948" s="12">
        <v>1</v>
      </c>
      <c r="I2948" s="15">
        <f t="shared" si="276"/>
        <v>2.52</v>
      </c>
      <c r="J2948" s="15">
        <f t="shared" si="277"/>
        <v>0.09</v>
      </c>
      <c r="K2948" s="13">
        <v>1880.6</v>
      </c>
      <c r="L2948" s="12">
        <f t="shared" si="278"/>
        <v>2.3525919043877623</v>
      </c>
      <c r="M2948">
        <f t="shared" si="279"/>
        <v>2902</v>
      </c>
      <c r="N2948">
        <f t="shared" si="280"/>
        <v>16</v>
      </c>
      <c r="O2948">
        <f t="shared" si="281"/>
        <v>0.6</v>
      </c>
    </row>
    <row r="2949" spans="1:15">
      <c r="A2949" s="12" t="s">
        <v>41</v>
      </c>
      <c r="B2949" s="12">
        <v>2110</v>
      </c>
      <c r="C2949" s="14">
        <v>0.15984131730000001</v>
      </c>
      <c r="D2949" s="13">
        <v>0.40500000000000003</v>
      </c>
      <c r="E2949" s="13">
        <v>56.5</v>
      </c>
      <c r="F2949" s="13">
        <v>2.7</v>
      </c>
      <c r="G2949" s="13">
        <v>0.57599999999999996</v>
      </c>
      <c r="H2949" s="12">
        <v>1</v>
      </c>
      <c r="I2949" s="15">
        <f t="shared" si="276"/>
        <v>2.7</v>
      </c>
      <c r="J2949" s="15">
        <f t="shared" si="277"/>
        <v>0.57599999999999996</v>
      </c>
      <c r="K2949" s="13">
        <v>243.6</v>
      </c>
      <c r="L2949" s="12">
        <f t="shared" si="278"/>
        <v>0.3047974119264375</v>
      </c>
      <c r="M2949">
        <f t="shared" si="279"/>
        <v>376</v>
      </c>
      <c r="N2949">
        <f t="shared" si="280"/>
        <v>2</v>
      </c>
      <c r="O2949">
        <f t="shared" si="281"/>
        <v>0.5</v>
      </c>
    </row>
    <row r="2950" spans="1:15">
      <c r="A2950" s="12" t="s">
        <v>41</v>
      </c>
      <c r="B2950" s="12">
        <v>1300</v>
      </c>
      <c r="C2950" s="14">
        <v>28.931247516199999</v>
      </c>
      <c r="D2950" s="13">
        <v>0.66200000000000003</v>
      </c>
      <c r="E2950" s="13">
        <v>56.5</v>
      </c>
      <c r="F2950" s="13">
        <v>2.1</v>
      </c>
      <c r="G2950" s="13">
        <v>0.51600000000000001</v>
      </c>
      <c r="H2950" s="12">
        <v>1</v>
      </c>
      <c r="I2950" s="15">
        <f t="shared" si="276"/>
        <v>2.1</v>
      </c>
      <c r="J2950" s="15">
        <f t="shared" si="277"/>
        <v>0.51600000000000001</v>
      </c>
      <c r="K2950" s="13">
        <v>72084.2</v>
      </c>
      <c r="L2950" s="12">
        <f t="shared" si="278"/>
        <v>90.176287570702371</v>
      </c>
      <c r="M2950">
        <f t="shared" si="279"/>
        <v>111231</v>
      </c>
      <c r="N2950">
        <f t="shared" si="280"/>
        <v>515</v>
      </c>
      <c r="O2950">
        <f t="shared" si="281"/>
        <v>126.6</v>
      </c>
    </row>
    <row r="2951" spans="1:15">
      <c r="A2951" s="12" t="s">
        <v>41</v>
      </c>
      <c r="B2951" s="12">
        <v>1100</v>
      </c>
      <c r="C2951" s="14">
        <v>0.18681876019999999</v>
      </c>
      <c r="D2951" s="13">
        <v>0.23</v>
      </c>
      <c r="E2951" s="13">
        <v>56.5</v>
      </c>
      <c r="F2951" s="13">
        <v>1.85</v>
      </c>
      <c r="G2951" s="13">
        <v>0.22</v>
      </c>
      <c r="H2951" s="12">
        <v>1</v>
      </c>
      <c r="I2951" s="15">
        <f t="shared" si="276"/>
        <v>1.85</v>
      </c>
      <c r="J2951" s="15">
        <f t="shared" si="277"/>
        <v>0.22</v>
      </c>
      <c r="K2951" s="13">
        <v>161.69999999999999</v>
      </c>
      <c r="L2951" s="12">
        <f t="shared" si="278"/>
        <v>0.20230914906658334</v>
      </c>
      <c r="M2951">
        <f t="shared" si="279"/>
        <v>250</v>
      </c>
      <c r="N2951">
        <f t="shared" si="280"/>
        <v>1</v>
      </c>
      <c r="O2951">
        <f t="shared" si="281"/>
        <v>0.1</v>
      </c>
    </row>
    <row r="2952" spans="1:15">
      <c r="A2952" s="12" t="s">
        <v>41</v>
      </c>
      <c r="B2952" s="12">
        <v>1100</v>
      </c>
      <c r="C2952" s="14">
        <v>0.41966104609999999</v>
      </c>
      <c r="D2952" s="13">
        <v>0.34200000000000003</v>
      </c>
      <c r="E2952" s="13">
        <v>56.5</v>
      </c>
      <c r="F2952" s="13">
        <v>1.85</v>
      </c>
      <c r="G2952" s="13">
        <v>0.22</v>
      </c>
      <c r="H2952" s="12">
        <v>1</v>
      </c>
      <c r="I2952" s="15">
        <f t="shared" si="276"/>
        <v>1.85</v>
      </c>
      <c r="J2952" s="15">
        <f t="shared" si="277"/>
        <v>0.22</v>
      </c>
      <c r="K2952" s="13">
        <v>540.20000000000005</v>
      </c>
      <c r="L2952" s="12">
        <f t="shared" si="278"/>
        <v>0.67575919948252494</v>
      </c>
      <c r="M2952">
        <f t="shared" si="279"/>
        <v>834</v>
      </c>
      <c r="N2952">
        <f t="shared" si="280"/>
        <v>3</v>
      </c>
      <c r="O2952">
        <f t="shared" si="281"/>
        <v>0.4</v>
      </c>
    </row>
    <row r="2953" spans="1:15">
      <c r="A2953" s="12" t="s">
        <v>41</v>
      </c>
      <c r="B2953" s="12">
        <v>1100</v>
      </c>
      <c r="C2953" s="14">
        <v>8.0442178999999992E-3</v>
      </c>
      <c r="D2953" s="13">
        <v>0.34200000000000003</v>
      </c>
      <c r="E2953" s="13">
        <v>56.5</v>
      </c>
      <c r="F2953" s="13">
        <v>1.85</v>
      </c>
      <c r="G2953" s="13">
        <v>0.22</v>
      </c>
      <c r="H2953" s="12">
        <v>1</v>
      </c>
      <c r="I2953" s="15">
        <f t="shared" si="276"/>
        <v>1.85</v>
      </c>
      <c r="J2953" s="15">
        <f t="shared" si="277"/>
        <v>0.22</v>
      </c>
      <c r="K2953" s="13">
        <v>10.4</v>
      </c>
      <c r="L2953" s="12">
        <f t="shared" si="278"/>
        <v>1.2953201873474998E-2</v>
      </c>
      <c r="M2953">
        <f t="shared" si="279"/>
        <v>16</v>
      </c>
      <c r="N2953">
        <f t="shared" si="280"/>
        <v>0</v>
      </c>
      <c r="O2953">
        <f t="shared" si="281"/>
        <v>0</v>
      </c>
    </row>
    <row r="2954" spans="1:15">
      <c r="A2954" s="12" t="s">
        <v>41</v>
      </c>
      <c r="B2954" s="12">
        <v>2110</v>
      </c>
      <c r="C2954" s="14">
        <v>6.6418902500000002E-2</v>
      </c>
      <c r="D2954" s="13">
        <v>0.40500000000000003</v>
      </c>
      <c r="E2954" s="13">
        <v>56.5</v>
      </c>
      <c r="F2954" s="13">
        <v>2.7</v>
      </c>
      <c r="G2954" s="13">
        <v>0.57599999999999996</v>
      </c>
      <c r="H2954" s="12">
        <v>1</v>
      </c>
      <c r="I2954" s="15">
        <f t="shared" si="276"/>
        <v>2.7</v>
      </c>
      <c r="J2954" s="15">
        <f t="shared" si="277"/>
        <v>0.57599999999999996</v>
      </c>
      <c r="K2954" s="13">
        <v>101.2</v>
      </c>
      <c r="L2954" s="12">
        <f t="shared" si="278"/>
        <v>0.12665254470468751</v>
      </c>
      <c r="M2954">
        <f t="shared" si="279"/>
        <v>156</v>
      </c>
      <c r="N2954">
        <f t="shared" si="280"/>
        <v>1</v>
      </c>
      <c r="O2954">
        <f t="shared" si="281"/>
        <v>0.2</v>
      </c>
    </row>
    <row r="2955" spans="1:15">
      <c r="A2955" s="12" t="s">
        <v>41</v>
      </c>
      <c r="B2955" s="12">
        <v>3200</v>
      </c>
      <c r="C2955" s="14">
        <v>4.4563000700000001E-2</v>
      </c>
      <c r="D2955" s="13">
        <v>0.4</v>
      </c>
      <c r="E2955" s="13">
        <v>56.5</v>
      </c>
      <c r="F2955" s="13">
        <v>1.2</v>
      </c>
      <c r="G2955" s="13">
        <v>6.4000000000000001E-2</v>
      </c>
      <c r="H2955" s="12">
        <v>1</v>
      </c>
      <c r="I2955" s="15">
        <f t="shared" si="276"/>
        <v>1.2</v>
      </c>
      <c r="J2955" s="15">
        <f t="shared" si="277"/>
        <v>6.4000000000000001E-2</v>
      </c>
      <c r="K2955" s="13">
        <v>67.099999999999994</v>
      </c>
      <c r="L2955" s="12">
        <f t="shared" si="278"/>
        <v>8.3926984651666661E-2</v>
      </c>
      <c r="M2955">
        <f t="shared" si="279"/>
        <v>104</v>
      </c>
      <c r="N2955">
        <f t="shared" si="280"/>
        <v>0</v>
      </c>
      <c r="O2955">
        <f t="shared" si="281"/>
        <v>0</v>
      </c>
    </row>
    <row r="2956" spans="1:15">
      <c r="A2956" s="12" t="s">
        <v>41</v>
      </c>
      <c r="B2956" s="12">
        <v>1100</v>
      </c>
      <c r="C2956" s="14">
        <v>9.1336415000000004E-2</v>
      </c>
      <c r="D2956" s="13">
        <v>0.34200000000000003</v>
      </c>
      <c r="E2956" s="13">
        <v>56.5</v>
      </c>
      <c r="F2956" s="13">
        <v>1.85</v>
      </c>
      <c r="G2956" s="13">
        <v>0.22</v>
      </c>
      <c r="H2956" s="12">
        <v>1</v>
      </c>
      <c r="I2956" s="15">
        <f t="shared" si="276"/>
        <v>1.85</v>
      </c>
      <c r="J2956" s="15">
        <f t="shared" si="277"/>
        <v>0.22</v>
      </c>
      <c r="K2956" s="13">
        <v>117.6</v>
      </c>
      <c r="L2956" s="12">
        <f t="shared" si="278"/>
        <v>0.14707446225375001</v>
      </c>
      <c r="M2956">
        <f t="shared" si="279"/>
        <v>181</v>
      </c>
      <c r="N2956">
        <f t="shared" si="280"/>
        <v>1</v>
      </c>
      <c r="O2956">
        <f t="shared" si="281"/>
        <v>0.1</v>
      </c>
    </row>
    <row r="2957" spans="1:15">
      <c r="A2957" s="12" t="s">
        <v>41</v>
      </c>
      <c r="B2957" s="12">
        <v>1100</v>
      </c>
      <c r="C2957" s="14">
        <v>0.44009363969999998</v>
      </c>
      <c r="D2957" s="13">
        <v>0.34200000000000003</v>
      </c>
      <c r="E2957" s="13">
        <v>56.5</v>
      </c>
      <c r="F2957" s="13">
        <v>1.85</v>
      </c>
      <c r="G2957" s="13">
        <v>0.22</v>
      </c>
      <c r="H2957" s="12">
        <v>1</v>
      </c>
      <c r="I2957" s="15">
        <f t="shared" si="276"/>
        <v>1.85</v>
      </c>
      <c r="J2957" s="15">
        <f t="shared" si="277"/>
        <v>0.22</v>
      </c>
      <c r="K2957" s="13">
        <v>566.5</v>
      </c>
      <c r="L2957" s="12">
        <f t="shared" si="278"/>
        <v>0.70866078332692506</v>
      </c>
      <c r="M2957">
        <f t="shared" si="279"/>
        <v>874</v>
      </c>
      <c r="N2957">
        <f t="shared" si="280"/>
        <v>4</v>
      </c>
      <c r="O2957">
        <f t="shared" si="281"/>
        <v>0.4</v>
      </c>
    </row>
    <row r="2958" spans="1:15">
      <c r="A2958" s="12" t="s">
        <v>41</v>
      </c>
      <c r="B2958" s="12">
        <v>6460</v>
      </c>
      <c r="C2958" s="14">
        <v>4.0098848100000001E-2</v>
      </c>
      <c r="D2958" s="13">
        <v>0.26600000000000001</v>
      </c>
      <c r="E2958" s="13">
        <v>56.5</v>
      </c>
      <c r="F2958" s="13">
        <v>0</v>
      </c>
      <c r="G2958" s="13">
        <v>0</v>
      </c>
      <c r="H2958" s="12">
        <v>1</v>
      </c>
      <c r="I2958" s="15">
        <f t="shared" si="276"/>
        <v>0</v>
      </c>
      <c r="J2958" s="15">
        <f t="shared" si="277"/>
        <v>0</v>
      </c>
      <c r="K2958" s="13">
        <v>40.200000000000003</v>
      </c>
      <c r="L2958" s="12">
        <f t="shared" si="278"/>
        <v>5.0220465674574999E-2</v>
      </c>
      <c r="M2958">
        <f t="shared" si="279"/>
        <v>62</v>
      </c>
      <c r="N2958">
        <f t="shared" si="280"/>
        <v>0</v>
      </c>
      <c r="O2958">
        <f t="shared" si="281"/>
        <v>0</v>
      </c>
    </row>
    <row r="2959" spans="1:15">
      <c r="A2959" s="12" t="s">
        <v>41</v>
      </c>
      <c r="B2959" s="12">
        <v>1300</v>
      </c>
      <c r="C2959" s="14">
        <v>2.5389771497</v>
      </c>
      <c r="D2959" s="13">
        <v>0.66200000000000003</v>
      </c>
      <c r="E2959" s="13">
        <v>56.5</v>
      </c>
      <c r="F2959" s="13">
        <v>2.1</v>
      </c>
      <c r="G2959" s="13">
        <v>0.51600000000000001</v>
      </c>
      <c r="H2959" s="12">
        <v>1</v>
      </c>
      <c r="I2959" s="15">
        <f t="shared" si="276"/>
        <v>2.1</v>
      </c>
      <c r="J2959" s="15">
        <f t="shared" si="277"/>
        <v>0.51600000000000001</v>
      </c>
      <c r="K2959" s="13">
        <v>6326</v>
      </c>
      <c r="L2959" s="12">
        <f t="shared" si="278"/>
        <v>7.9137801941857582</v>
      </c>
      <c r="M2959">
        <f t="shared" si="279"/>
        <v>9761</v>
      </c>
      <c r="N2959">
        <f t="shared" si="280"/>
        <v>45</v>
      </c>
      <c r="O2959">
        <f t="shared" si="281"/>
        <v>11.1</v>
      </c>
    </row>
    <row r="2960" spans="1:15">
      <c r="A2960" s="12" t="s">
        <v>41</v>
      </c>
      <c r="B2960" s="12">
        <v>1100</v>
      </c>
      <c r="C2960" s="14">
        <v>13.5887184343</v>
      </c>
      <c r="D2960" s="13">
        <v>0.34200000000000003</v>
      </c>
      <c r="E2960" s="13">
        <v>56.5</v>
      </c>
      <c r="F2960" s="13">
        <v>1.85</v>
      </c>
      <c r="G2960" s="13">
        <v>0.22</v>
      </c>
      <c r="H2960" s="12">
        <v>1</v>
      </c>
      <c r="I2960" s="15">
        <f t="shared" si="276"/>
        <v>1.85</v>
      </c>
      <c r="J2960" s="15">
        <f t="shared" si="277"/>
        <v>0.22</v>
      </c>
      <c r="K2960" s="13">
        <v>17491.2</v>
      </c>
      <c r="L2960" s="12">
        <f t="shared" si="278"/>
        <v>21.881233858831578</v>
      </c>
      <c r="M2960">
        <f t="shared" si="279"/>
        <v>26990</v>
      </c>
      <c r="N2960">
        <f t="shared" si="280"/>
        <v>110</v>
      </c>
      <c r="O2960">
        <f t="shared" si="281"/>
        <v>13.1</v>
      </c>
    </row>
    <row r="2961" spans="1:15">
      <c r="A2961" s="12" t="s">
        <v>41</v>
      </c>
      <c r="B2961" s="12">
        <v>3200</v>
      </c>
      <c r="C2961" s="14">
        <v>0.18220230740000001</v>
      </c>
      <c r="D2961" s="13">
        <v>0.4</v>
      </c>
      <c r="E2961" s="13">
        <v>56.5</v>
      </c>
      <c r="F2961" s="13">
        <v>1.2</v>
      </c>
      <c r="G2961" s="13">
        <v>6.4000000000000001E-2</v>
      </c>
      <c r="H2961" s="12">
        <v>1</v>
      </c>
      <c r="I2961" s="15">
        <f t="shared" si="276"/>
        <v>1.2</v>
      </c>
      <c r="J2961" s="15">
        <f t="shared" si="277"/>
        <v>6.4000000000000001E-2</v>
      </c>
      <c r="K2961" s="13">
        <v>274.3</v>
      </c>
      <c r="L2961" s="12">
        <f t="shared" si="278"/>
        <v>0.3431476789366667</v>
      </c>
      <c r="M2961">
        <f t="shared" si="279"/>
        <v>423</v>
      </c>
      <c r="N2961">
        <f t="shared" si="280"/>
        <v>1</v>
      </c>
      <c r="O2961">
        <f t="shared" si="281"/>
        <v>0.1</v>
      </c>
    </row>
    <row r="2962" spans="1:15">
      <c r="A2962" s="12" t="s">
        <v>41</v>
      </c>
      <c r="B2962" s="12">
        <v>2120</v>
      </c>
      <c r="C2962" s="14">
        <v>0.2095354727</v>
      </c>
      <c r="D2962" s="13">
        <v>0.41099999999999998</v>
      </c>
      <c r="E2962" s="13">
        <v>56.5</v>
      </c>
      <c r="F2962" s="13">
        <v>2.52</v>
      </c>
      <c r="G2962" s="13">
        <v>0.09</v>
      </c>
      <c r="H2962" s="12">
        <v>1</v>
      </c>
      <c r="I2962" s="15">
        <f t="shared" si="276"/>
        <v>2.52</v>
      </c>
      <c r="J2962" s="15">
        <f t="shared" si="277"/>
        <v>0.09</v>
      </c>
      <c r="K2962" s="13">
        <v>324.10000000000002</v>
      </c>
      <c r="L2962" s="12">
        <f t="shared" si="278"/>
        <v>0.40547733160858751</v>
      </c>
      <c r="M2962">
        <f t="shared" si="279"/>
        <v>500</v>
      </c>
      <c r="N2962">
        <f t="shared" si="280"/>
        <v>3</v>
      </c>
      <c r="O2962">
        <f t="shared" si="281"/>
        <v>0.1</v>
      </c>
    </row>
    <row r="2963" spans="1:15">
      <c r="A2963" s="12" t="s">
        <v>41</v>
      </c>
      <c r="B2963" s="12">
        <v>1300</v>
      </c>
      <c r="C2963" s="14">
        <v>81.901850971599998</v>
      </c>
      <c r="D2963" s="13">
        <v>0.66200000000000003</v>
      </c>
      <c r="E2963" s="13">
        <v>56.5</v>
      </c>
      <c r="F2963" s="13">
        <v>2.1</v>
      </c>
      <c r="G2963" s="13">
        <v>0.51600000000000001</v>
      </c>
      <c r="H2963" s="12">
        <v>1</v>
      </c>
      <c r="I2963" s="15">
        <f t="shared" si="276"/>
        <v>2.1</v>
      </c>
      <c r="J2963" s="15">
        <f t="shared" si="277"/>
        <v>0.51600000000000001</v>
      </c>
      <c r="K2963" s="13">
        <v>204064.4</v>
      </c>
      <c r="L2963" s="12">
        <f t="shared" si="278"/>
        <v>255.28124432422956</v>
      </c>
      <c r="M2963">
        <f t="shared" si="279"/>
        <v>314884</v>
      </c>
      <c r="N2963">
        <f t="shared" si="280"/>
        <v>1458</v>
      </c>
      <c r="O2963">
        <f t="shared" si="281"/>
        <v>358.3</v>
      </c>
    </row>
    <row r="2964" spans="1:15">
      <c r="A2964" s="12" t="s">
        <v>41</v>
      </c>
      <c r="B2964" s="12">
        <v>3200</v>
      </c>
      <c r="C2964" s="14">
        <v>7.7394280520000001</v>
      </c>
      <c r="D2964" s="13">
        <v>0.4</v>
      </c>
      <c r="E2964" s="13">
        <v>56.5</v>
      </c>
      <c r="F2964" s="13">
        <v>1.2</v>
      </c>
      <c r="G2964" s="13">
        <v>6.4000000000000001E-2</v>
      </c>
      <c r="H2964" s="12">
        <v>1</v>
      </c>
      <c r="I2964" s="15">
        <f t="shared" si="276"/>
        <v>1.2</v>
      </c>
      <c r="J2964" s="15">
        <f t="shared" si="277"/>
        <v>6.4000000000000001E-2</v>
      </c>
      <c r="K2964" s="13">
        <v>11651.5</v>
      </c>
      <c r="L2964" s="12">
        <f t="shared" si="278"/>
        <v>14.575922831266668</v>
      </c>
      <c r="M2964">
        <f t="shared" si="279"/>
        <v>17979</v>
      </c>
      <c r="N2964">
        <f t="shared" si="280"/>
        <v>48</v>
      </c>
      <c r="O2964">
        <f t="shared" si="281"/>
        <v>2.5</v>
      </c>
    </row>
    <row r="2965" spans="1:15">
      <c r="A2965" s="12" t="s">
        <v>41</v>
      </c>
      <c r="B2965" s="12">
        <v>3200</v>
      </c>
      <c r="C2965" s="14">
        <v>8.2373675551000005</v>
      </c>
      <c r="D2965" s="13">
        <v>0.4</v>
      </c>
      <c r="E2965" s="13">
        <v>56.5</v>
      </c>
      <c r="F2965" s="13">
        <v>1.2</v>
      </c>
      <c r="G2965" s="13">
        <v>6.4000000000000001E-2</v>
      </c>
      <c r="H2965" s="12">
        <v>1</v>
      </c>
      <c r="I2965" s="15">
        <f t="shared" si="276"/>
        <v>1.2</v>
      </c>
      <c r="J2965" s="15">
        <f t="shared" si="277"/>
        <v>6.4000000000000001E-2</v>
      </c>
      <c r="K2965" s="13">
        <v>12401.2</v>
      </c>
      <c r="L2965" s="12">
        <f t="shared" si="278"/>
        <v>15.513708895438334</v>
      </c>
      <c r="M2965">
        <f t="shared" si="279"/>
        <v>19136</v>
      </c>
      <c r="N2965">
        <f t="shared" si="280"/>
        <v>51</v>
      </c>
      <c r="O2965">
        <f t="shared" si="281"/>
        <v>2.7</v>
      </c>
    </row>
    <row r="2966" spans="1:15">
      <c r="A2966" s="12" t="s">
        <v>41</v>
      </c>
      <c r="B2966" s="12">
        <v>4130</v>
      </c>
      <c r="C2966" s="14">
        <v>0.87089650890000003</v>
      </c>
      <c r="D2966" s="13">
        <v>0.309</v>
      </c>
      <c r="E2966" s="13">
        <v>56.5</v>
      </c>
      <c r="F2966" s="13">
        <v>0.7</v>
      </c>
      <c r="G2966" s="13">
        <v>0.09</v>
      </c>
      <c r="H2966" s="12">
        <v>1</v>
      </c>
      <c r="I2966" s="15">
        <f t="shared" si="276"/>
        <v>0.7</v>
      </c>
      <c r="J2966" s="15">
        <f t="shared" si="277"/>
        <v>0.09</v>
      </c>
      <c r="K2966" s="13">
        <v>1012.8</v>
      </c>
      <c r="L2966" s="12">
        <f t="shared" si="278"/>
        <v>1.2670455583858875</v>
      </c>
      <c r="M2966">
        <f t="shared" si="279"/>
        <v>1563</v>
      </c>
      <c r="N2966">
        <f t="shared" si="280"/>
        <v>2</v>
      </c>
      <c r="O2966">
        <f t="shared" si="281"/>
        <v>0.3</v>
      </c>
    </row>
    <row r="2967" spans="1:15">
      <c r="A2967" s="12" t="s">
        <v>41</v>
      </c>
      <c r="B2967" s="12">
        <v>2110</v>
      </c>
      <c r="C2967" s="14">
        <v>1.9443274699999999E-2</v>
      </c>
      <c r="D2967" s="13">
        <v>0.40500000000000003</v>
      </c>
      <c r="E2967" s="13">
        <v>56.5</v>
      </c>
      <c r="F2967" s="13">
        <v>2.7</v>
      </c>
      <c r="G2967" s="13">
        <v>0.57599999999999996</v>
      </c>
      <c r="H2967" s="12">
        <v>1</v>
      </c>
      <c r="I2967" s="15">
        <f t="shared" si="276"/>
        <v>2.7</v>
      </c>
      <c r="J2967" s="15">
        <f t="shared" si="277"/>
        <v>0.57599999999999996</v>
      </c>
      <c r="K2967" s="13">
        <v>29.6</v>
      </c>
      <c r="L2967" s="12">
        <f t="shared" si="278"/>
        <v>3.7075894443562497E-2</v>
      </c>
      <c r="M2967">
        <f t="shared" si="279"/>
        <v>46</v>
      </c>
      <c r="N2967">
        <f t="shared" si="280"/>
        <v>0</v>
      </c>
      <c r="O2967">
        <f t="shared" si="281"/>
        <v>0.1</v>
      </c>
    </row>
    <row r="2968" spans="1:15">
      <c r="A2968" s="12" t="s">
        <v>41</v>
      </c>
      <c r="B2968" s="12">
        <v>6460</v>
      </c>
      <c r="C2968" s="14">
        <v>8.9646762000000005E-3</v>
      </c>
      <c r="D2968" s="13">
        <v>0.22800000000000001</v>
      </c>
      <c r="E2968" s="13">
        <v>56.5</v>
      </c>
      <c r="F2968" s="13">
        <v>0</v>
      </c>
      <c r="G2968" s="13">
        <v>0</v>
      </c>
      <c r="H2968" s="12">
        <v>1</v>
      </c>
      <c r="I2968" s="15">
        <f t="shared" si="276"/>
        <v>0</v>
      </c>
      <c r="J2968" s="15">
        <f t="shared" si="277"/>
        <v>0</v>
      </c>
      <c r="K2968" s="13">
        <v>7.7</v>
      </c>
      <c r="L2968" s="12">
        <f t="shared" si="278"/>
        <v>9.6235799006999991E-3</v>
      </c>
      <c r="M2968">
        <f t="shared" si="279"/>
        <v>12</v>
      </c>
      <c r="N2968">
        <f t="shared" si="280"/>
        <v>0</v>
      </c>
      <c r="O2968">
        <f t="shared" si="281"/>
        <v>0</v>
      </c>
    </row>
    <row r="2969" spans="1:15">
      <c r="A2969" s="12" t="s">
        <v>41</v>
      </c>
      <c r="B2969" s="12">
        <v>4110</v>
      </c>
      <c r="C2969" s="14">
        <v>13.134642250300001</v>
      </c>
      <c r="D2969" s="13">
        <v>0.41299999999999998</v>
      </c>
      <c r="E2969" s="13">
        <v>56.5</v>
      </c>
      <c r="F2969" s="13">
        <v>0.7</v>
      </c>
      <c r="G2969" s="13">
        <v>0.09</v>
      </c>
      <c r="H2969" s="12">
        <v>1</v>
      </c>
      <c r="I2969" s="15">
        <f t="shared" si="276"/>
        <v>0.7</v>
      </c>
      <c r="J2969" s="15">
        <f t="shared" si="277"/>
        <v>0.09</v>
      </c>
      <c r="K2969" s="13">
        <v>20416.7</v>
      </c>
      <c r="L2969" s="12">
        <f t="shared" si="278"/>
        <v>25.540859132468778</v>
      </c>
      <c r="M2969">
        <f t="shared" si="279"/>
        <v>31504</v>
      </c>
      <c r="N2969">
        <f t="shared" si="280"/>
        <v>49</v>
      </c>
      <c r="O2969">
        <f t="shared" si="281"/>
        <v>6.3</v>
      </c>
    </row>
    <row r="2970" spans="1:15">
      <c r="A2970" s="12" t="s">
        <v>41</v>
      </c>
      <c r="B2970" s="12">
        <v>4110</v>
      </c>
      <c r="C2970" s="14">
        <v>0.41433164989999999</v>
      </c>
      <c r="D2970" s="13">
        <v>0.41299999999999998</v>
      </c>
      <c r="E2970" s="13">
        <v>56.5</v>
      </c>
      <c r="F2970" s="13">
        <v>0.7</v>
      </c>
      <c r="G2970" s="13">
        <v>0.09</v>
      </c>
      <c r="H2970" s="12">
        <v>1</v>
      </c>
      <c r="I2970" s="15">
        <f t="shared" si="276"/>
        <v>0.7</v>
      </c>
      <c r="J2970" s="15">
        <f t="shared" si="277"/>
        <v>0.09</v>
      </c>
      <c r="K2970" s="13">
        <v>644</v>
      </c>
      <c r="L2970" s="12">
        <f t="shared" si="278"/>
        <v>0.80568515704929577</v>
      </c>
      <c r="M2970">
        <f t="shared" si="279"/>
        <v>994</v>
      </c>
      <c r="N2970">
        <f t="shared" si="280"/>
        <v>2</v>
      </c>
      <c r="O2970">
        <f t="shared" si="281"/>
        <v>0.2</v>
      </c>
    </row>
    <row r="2971" spans="1:15">
      <c r="A2971" s="12" t="s">
        <v>41</v>
      </c>
      <c r="B2971" s="12">
        <v>1190</v>
      </c>
      <c r="C2971" s="14">
        <v>0.61265563020000002</v>
      </c>
      <c r="D2971" s="13">
        <v>0.223</v>
      </c>
      <c r="E2971" s="13">
        <v>56.5</v>
      </c>
      <c r="F2971" s="13">
        <v>1.38</v>
      </c>
      <c r="G2971" s="13">
        <v>0.08</v>
      </c>
      <c r="H2971" s="12">
        <v>1</v>
      </c>
      <c r="I2971" s="15">
        <f t="shared" si="276"/>
        <v>1.38</v>
      </c>
      <c r="J2971" s="15">
        <f t="shared" si="277"/>
        <v>0.08</v>
      </c>
      <c r="K2971" s="13">
        <v>514.20000000000005</v>
      </c>
      <c r="L2971" s="12">
        <f t="shared" si="278"/>
        <v>0.64326288439207502</v>
      </c>
      <c r="M2971">
        <f t="shared" si="279"/>
        <v>793</v>
      </c>
      <c r="N2971">
        <f t="shared" si="280"/>
        <v>2</v>
      </c>
      <c r="O2971">
        <f t="shared" si="281"/>
        <v>0.1</v>
      </c>
    </row>
    <row r="2972" spans="1:15">
      <c r="A2972" s="12" t="s">
        <v>41</v>
      </c>
      <c r="B2972" s="12">
        <v>4110</v>
      </c>
      <c r="C2972" s="14">
        <v>30.6784198408</v>
      </c>
      <c r="D2972" s="13">
        <v>0.41299999999999998</v>
      </c>
      <c r="E2972" s="13">
        <v>56.5</v>
      </c>
      <c r="F2972" s="13">
        <v>0.7</v>
      </c>
      <c r="G2972" s="13">
        <v>0.09</v>
      </c>
      <c r="H2972" s="12">
        <v>1</v>
      </c>
      <c r="I2972" s="15">
        <f t="shared" si="276"/>
        <v>0.7</v>
      </c>
      <c r="J2972" s="15">
        <f t="shared" si="277"/>
        <v>0.09</v>
      </c>
      <c r="K2972" s="13">
        <v>47686.5</v>
      </c>
      <c r="L2972" s="12">
        <f t="shared" si="278"/>
        <v>59.655465647928963</v>
      </c>
      <c r="M2972">
        <f t="shared" si="279"/>
        <v>73584</v>
      </c>
      <c r="N2972">
        <f t="shared" si="280"/>
        <v>114</v>
      </c>
      <c r="O2972">
        <f t="shared" si="281"/>
        <v>14.6</v>
      </c>
    </row>
    <row r="2973" spans="1:15">
      <c r="A2973" s="12" t="s">
        <v>41</v>
      </c>
      <c r="B2973" s="12">
        <v>4110</v>
      </c>
      <c r="C2973" s="14">
        <v>0.1162801524</v>
      </c>
      <c r="D2973" s="13">
        <v>0.41299999999999998</v>
      </c>
      <c r="E2973" s="13">
        <v>56.5</v>
      </c>
      <c r="F2973" s="13">
        <v>0.7</v>
      </c>
      <c r="G2973" s="13">
        <v>0.09</v>
      </c>
      <c r="H2973" s="12">
        <v>1</v>
      </c>
      <c r="I2973" s="15">
        <f t="shared" si="276"/>
        <v>0.7</v>
      </c>
      <c r="J2973" s="15">
        <f t="shared" si="277"/>
        <v>0.09</v>
      </c>
      <c r="K2973" s="13">
        <v>180.7</v>
      </c>
      <c r="L2973" s="12">
        <f t="shared" si="278"/>
        <v>0.22611160134815</v>
      </c>
      <c r="M2973">
        <f t="shared" si="279"/>
        <v>279</v>
      </c>
      <c r="N2973">
        <f t="shared" si="280"/>
        <v>0</v>
      </c>
      <c r="O2973">
        <f t="shared" si="281"/>
        <v>0.1</v>
      </c>
    </row>
    <row r="2974" spans="1:15">
      <c r="A2974" s="12" t="s">
        <v>41</v>
      </c>
      <c r="B2974" s="12">
        <v>4110</v>
      </c>
      <c r="C2974" s="14">
        <v>1.8696584284</v>
      </c>
      <c r="D2974" s="13">
        <v>0.41299999999999998</v>
      </c>
      <c r="E2974" s="13">
        <v>56.5</v>
      </c>
      <c r="F2974" s="13">
        <v>0.7</v>
      </c>
      <c r="G2974" s="13">
        <v>0.09</v>
      </c>
      <c r="H2974" s="12">
        <v>1</v>
      </c>
      <c r="I2974" s="15">
        <f t="shared" si="276"/>
        <v>0.7</v>
      </c>
      <c r="J2974" s="15">
        <f t="shared" si="277"/>
        <v>0.09</v>
      </c>
      <c r="K2974" s="13">
        <v>2906.1</v>
      </c>
      <c r="L2974" s="12">
        <f t="shared" si="278"/>
        <v>3.6356287164583168</v>
      </c>
      <c r="M2974">
        <f t="shared" si="279"/>
        <v>4484</v>
      </c>
      <c r="N2974">
        <f t="shared" si="280"/>
        <v>7</v>
      </c>
      <c r="O2974">
        <f t="shared" si="281"/>
        <v>0.9</v>
      </c>
    </row>
    <row r="2975" spans="1:15">
      <c r="A2975" s="12" t="s">
        <v>41</v>
      </c>
      <c r="B2975" s="12">
        <v>4130</v>
      </c>
      <c r="C2975" s="14">
        <v>4.6162182000000003E-2</v>
      </c>
      <c r="D2975" s="13">
        <v>0.309</v>
      </c>
      <c r="E2975" s="13">
        <v>56.5</v>
      </c>
      <c r="F2975" s="13">
        <v>0.7</v>
      </c>
      <c r="G2975" s="13">
        <v>0.09</v>
      </c>
      <c r="H2975" s="12">
        <v>1</v>
      </c>
      <c r="I2975" s="15">
        <f t="shared" si="276"/>
        <v>0.7</v>
      </c>
      <c r="J2975" s="15">
        <f t="shared" si="277"/>
        <v>0.09</v>
      </c>
      <c r="K2975" s="13">
        <v>53.7</v>
      </c>
      <c r="L2975" s="12">
        <f t="shared" si="278"/>
        <v>6.7160204537250009E-2</v>
      </c>
      <c r="M2975">
        <f t="shared" si="279"/>
        <v>83</v>
      </c>
      <c r="N2975">
        <f t="shared" si="280"/>
        <v>0</v>
      </c>
      <c r="O2975">
        <f t="shared" si="281"/>
        <v>0</v>
      </c>
    </row>
    <row r="2976" spans="1:15">
      <c r="A2976" s="12" t="s">
        <v>41</v>
      </c>
      <c r="B2976" s="12">
        <v>2210</v>
      </c>
      <c r="C2976" s="14">
        <v>4.4934057560999996</v>
      </c>
      <c r="D2976" s="13">
        <v>0.26800000000000002</v>
      </c>
      <c r="E2976" s="13">
        <v>56.5</v>
      </c>
      <c r="F2976" s="13">
        <v>1.92</v>
      </c>
      <c r="G2976" s="13">
        <v>0.50600000000000001</v>
      </c>
      <c r="H2976" s="12">
        <v>1</v>
      </c>
      <c r="I2976" s="15">
        <f t="shared" si="276"/>
        <v>1.92</v>
      </c>
      <c r="J2976" s="15">
        <f t="shared" si="277"/>
        <v>0.50600000000000001</v>
      </c>
      <c r="K2976" s="13">
        <v>4532.3</v>
      </c>
      <c r="L2976" s="12">
        <f t="shared" si="278"/>
        <v>5.6699291632388507</v>
      </c>
      <c r="M2976">
        <f t="shared" si="279"/>
        <v>6994</v>
      </c>
      <c r="N2976">
        <f t="shared" si="280"/>
        <v>30</v>
      </c>
      <c r="O2976">
        <f t="shared" si="281"/>
        <v>7.8</v>
      </c>
    </row>
    <row r="2977" spans="1:15">
      <c r="A2977" s="12" t="s">
        <v>41</v>
      </c>
      <c r="B2977" s="12">
        <v>5300</v>
      </c>
      <c r="C2977" s="14">
        <v>7.10468972E-2</v>
      </c>
      <c r="D2977" s="13">
        <v>0.5</v>
      </c>
      <c r="E2977" s="13">
        <v>56.5</v>
      </c>
      <c r="F2977" s="13">
        <v>0.6</v>
      </c>
      <c r="G2977" s="13">
        <v>0.13500000000000001</v>
      </c>
      <c r="H2977" s="12">
        <v>1</v>
      </c>
      <c r="I2977" s="15">
        <f t="shared" si="276"/>
        <v>0.6</v>
      </c>
      <c r="J2977" s="15">
        <f t="shared" si="277"/>
        <v>0.13500000000000001</v>
      </c>
      <c r="K2977" s="13">
        <v>133.69999999999999</v>
      </c>
      <c r="L2977" s="12">
        <f t="shared" si="278"/>
        <v>0.16725623715833335</v>
      </c>
      <c r="M2977">
        <f t="shared" si="279"/>
        <v>206</v>
      </c>
      <c r="N2977">
        <f t="shared" si="280"/>
        <v>0</v>
      </c>
      <c r="O2977">
        <f t="shared" si="281"/>
        <v>0.1</v>
      </c>
    </row>
    <row r="2978" spans="1:15">
      <c r="A2978" s="12" t="s">
        <v>41</v>
      </c>
      <c r="B2978" s="12">
        <v>1180</v>
      </c>
      <c r="C2978" s="14">
        <v>0.17911483</v>
      </c>
      <c r="D2978" s="13">
        <v>0.39</v>
      </c>
      <c r="E2978" s="13">
        <v>56.5</v>
      </c>
      <c r="F2978" s="13">
        <v>1.05</v>
      </c>
      <c r="G2978" s="13">
        <v>0.22</v>
      </c>
      <c r="H2978" s="12">
        <v>1</v>
      </c>
      <c r="I2978" s="15">
        <f t="shared" si="276"/>
        <v>1.05</v>
      </c>
      <c r="J2978" s="15">
        <f t="shared" si="277"/>
        <v>0.22</v>
      </c>
      <c r="K2978" s="13">
        <v>262.89999999999998</v>
      </c>
      <c r="L2978" s="12">
        <f t="shared" si="278"/>
        <v>0.3288996065875</v>
      </c>
      <c r="M2978">
        <f t="shared" si="279"/>
        <v>406</v>
      </c>
      <c r="N2978">
        <f t="shared" si="280"/>
        <v>1</v>
      </c>
      <c r="O2978">
        <f t="shared" si="281"/>
        <v>0.2</v>
      </c>
    </row>
    <row r="2979" spans="1:15">
      <c r="A2979" s="12" t="s">
        <v>41</v>
      </c>
      <c r="B2979" s="12">
        <v>1100</v>
      </c>
      <c r="C2979" s="14">
        <v>1.1828554956999999</v>
      </c>
      <c r="D2979" s="13">
        <v>0.34200000000000003</v>
      </c>
      <c r="E2979" s="13">
        <v>56.5</v>
      </c>
      <c r="F2979" s="13">
        <v>1.85</v>
      </c>
      <c r="G2979" s="13">
        <v>0.22</v>
      </c>
      <c r="H2979" s="12">
        <v>1</v>
      </c>
      <c r="I2979" s="15">
        <f t="shared" si="276"/>
        <v>1.85</v>
      </c>
      <c r="J2979" s="15">
        <f t="shared" si="277"/>
        <v>0.22</v>
      </c>
      <c r="K2979" s="13">
        <v>1522.5</v>
      </c>
      <c r="L2979" s="12">
        <f t="shared" si="278"/>
        <v>1.904693061950925</v>
      </c>
      <c r="M2979">
        <f t="shared" si="279"/>
        <v>2349</v>
      </c>
      <c r="N2979">
        <f t="shared" si="280"/>
        <v>10</v>
      </c>
      <c r="O2979">
        <f t="shared" si="281"/>
        <v>1.1000000000000001</v>
      </c>
    </row>
    <row r="2980" spans="1:15">
      <c r="A2980" s="12" t="s">
        <v>41</v>
      </c>
      <c r="B2980" s="12">
        <v>4110</v>
      </c>
      <c r="C2980" s="14">
        <v>0.21913904980000001</v>
      </c>
      <c r="D2980" s="13">
        <v>0.41299999999999998</v>
      </c>
      <c r="E2980" s="13">
        <v>56.5</v>
      </c>
      <c r="F2980" s="13">
        <v>0.7</v>
      </c>
      <c r="G2980" s="13">
        <v>0.09</v>
      </c>
      <c r="H2980" s="12">
        <v>1</v>
      </c>
      <c r="I2980" s="15">
        <f t="shared" si="276"/>
        <v>0.7</v>
      </c>
      <c r="J2980" s="15">
        <f t="shared" si="277"/>
        <v>0.09</v>
      </c>
      <c r="K2980" s="13">
        <v>340.6</v>
      </c>
      <c r="L2980" s="12">
        <f t="shared" si="278"/>
        <v>0.42612501312984169</v>
      </c>
      <c r="M2980">
        <f t="shared" si="279"/>
        <v>526</v>
      </c>
      <c r="N2980">
        <f t="shared" si="280"/>
        <v>1</v>
      </c>
      <c r="O2980">
        <f t="shared" si="281"/>
        <v>0.1</v>
      </c>
    </row>
    <row r="2981" spans="1:15">
      <c r="A2981" s="12" t="s">
        <v>41</v>
      </c>
      <c r="B2981" s="12">
        <v>4130</v>
      </c>
      <c r="C2981" s="14">
        <v>1.9121719124000001</v>
      </c>
      <c r="D2981" s="13">
        <v>0.309</v>
      </c>
      <c r="E2981" s="13">
        <v>56.5</v>
      </c>
      <c r="F2981" s="13">
        <v>0.7</v>
      </c>
      <c r="G2981" s="13">
        <v>0.09</v>
      </c>
      <c r="H2981" s="12">
        <v>1</v>
      </c>
      <c r="I2981" s="15">
        <f t="shared" si="276"/>
        <v>0.7</v>
      </c>
      <c r="J2981" s="15">
        <f t="shared" si="277"/>
        <v>0.09</v>
      </c>
      <c r="K2981" s="13">
        <v>2223.8000000000002</v>
      </c>
      <c r="L2981" s="12">
        <f t="shared" si="278"/>
        <v>2.7819711110529504</v>
      </c>
      <c r="M2981">
        <f t="shared" si="279"/>
        <v>3432</v>
      </c>
      <c r="N2981">
        <f t="shared" si="280"/>
        <v>5</v>
      </c>
      <c r="O2981">
        <f t="shared" si="281"/>
        <v>0.7</v>
      </c>
    </row>
    <row r="2982" spans="1:15">
      <c r="A2982" s="12" t="s">
        <v>41</v>
      </c>
      <c r="B2982" s="12">
        <v>1300</v>
      </c>
      <c r="C2982" s="14">
        <v>0.19380749459999999</v>
      </c>
      <c r="D2982" s="13">
        <v>0.69199999999999995</v>
      </c>
      <c r="E2982" s="13">
        <v>56.5</v>
      </c>
      <c r="F2982" s="13">
        <v>2.1</v>
      </c>
      <c r="G2982" s="13">
        <v>0.51600000000000001</v>
      </c>
      <c r="H2982" s="12">
        <v>1</v>
      </c>
      <c r="I2982" s="15">
        <f t="shared" si="276"/>
        <v>2.1</v>
      </c>
      <c r="J2982" s="15">
        <f t="shared" si="277"/>
        <v>0.51600000000000001</v>
      </c>
      <c r="K2982" s="13">
        <v>504.8</v>
      </c>
      <c r="L2982" s="12">
        <f t="shared" si="278"/>
        <v>0.63145711865589993</v>
      </c>
      <c r="M2982">
        <f t="shared" si="279"/>
        <v>779</v>
      </c>
      <c r="N2982">
        <f t="shared" si="280"/>
        <v>4</v>
      </c>
      <c r="O2982">
        <f t="shared" si="281"/>
        <v>0.9</v>
      </c>
    </row>
    <row r="2983" spans="1:15">
      <c r="A2983" s="12" t="s">
        <v>41</v>
      </c>
      <c r="B2983" s="12">
        <v>6460</v>
      </c>
      <c r="C2983" s="14">
        <v>0.12891133799999999</v>
      </c>
      <c r="D2983" s="13">
        <v>0.30299999999999999</v>
      </c>
      <c r="E2983" s="13">
        <v>56.5</v>
      </c>
      <c r="F2983" s="13">
        <v>0</v>
      </c>
      <c r="G2983" s="13">
        <v>0</v>
      </c>
      <c r="H2983" s="12">
        <v>1</v>
      </c>
      <c r="I2983" s="15">
        <f t="shared" si="276"/>
        <v>0</v>
      </c>
      <c r="J2983" s="15">
        <f t="shared" si="277"/>
        <v>0</v>
      </c>
      <c r="K2983" s="13">
        <v>147</v>
      </c>
      <c r="L2983" s="12">
        <f t="shared" si="278"/>
        <v>0.18390813757424995</v>
      </c>
      <c r="M2983">
        <f t="shared" si="279"/>
        <v>227</v>
      </c>
      <c r="N2983">
        <f t="shared" si="280"/>
        <v>0</v>
      </c>
      <c r="O2983">
        <f t="shared" si="281"/>
        <v>0</v>
      </c>
    </row>
    <row r="2984" spans="1:15">
      <c r="A2984" s="12" t="s">
        <v>41</v>
      </c>
      <c r="B2984" s="12">
        <v>4110</v>
      </c>
      <c r="C2984" s="14">
        <v>5.7654905499999999E-2</v>
      </c>
      <c r="D2984" s="13">
        <v>0.41299999999999998</v>
      </c>
      <c r="E2984" s="13">
        <v>56.5</v>
      </c>
      <c r="F2984" s="13">
        <v>0.7</v>
      </c>
      <c r="G2984" s="13">
        <v>0.09</v>
      </c>
      <c r="H2984" s="12">
        <v>1</v>
      </c>
      <c r="I2984" s="15">
        <f t="shared" si="276"/>
        <v>0.7</v>
      </c>
      <c r="J2984" s="15">
        <f t="shared" si="277"/>
        <v>0.09</v>
      </c>
      <c r="K2984" s="13">
        <v>89.6</v>
      </c>
      <c r="L2984" s="12">
        <f t="shared" si="278"/>
        <v>0.11211236603247915</v>
      </c>
      <c r="M2984">
        <f t="shared" si="279"/>
        <v>138</v>
      </c>
      <c r="N2984">
        <f t="shared" si="280"/>
        <v>0</v>
      </c>
      <c r="O2984">
        <f t="shared" si="281"/>
        <v>0</v>
      </c>
    </row>
    <row r="2985" spans="1:15">
      <c r="A2985" s="12" t="s">
        <v>41</v>
      </c>
      <c r="B2985" s="12">
        <v>1300</v>
      </c>
      <c r="C2985" s="14">
        <v>8.9223748180999998</v>
      </c>
      <c r="D2985" s="13">
        <v>0.66200000000000003</v>
      </c>
      <c r="E2985" s="13">
        <v>56.5</v>
      </c>
      <c r="F2985" s="13">
        <v>2.1</v>
      </c>
      <c r="G2985" s="13">
        <v>0.51600000000000001</v>
      </c>
      <c r="H2985" s="12">
        <v>1</v>
      </c>
      <c r="I2985" s="15">
        <f t="shared" si="276"/>
        <v>2.1</v>
      </c>
      <c r="J2985" s="15">
        <f t="shared" si="277"/>
        <v>0.51600000000000001</v>
      </c>
      <c r="K2985" s="13">
        <v>22230.6</v>
      </c>
      <c r="L2985" s="12">
        <f t="shared" si="278"/>
        <v>27.810298776782858</v>
      </c>
      <c r="M2985">
        <f t="shared" si="279"/>
        <v>34303</v>
      </c>
      <c r="N2985">
        <f t="shared" si="280"/>
        <v>159</v>
      </c>
      <c r="O2985">
        <f t="shared" si="281"/>
        <v>39</v>
      </c>
    </row>
    <row r="2986" spans="1:15">
      <c r="A2986" s="12" t="s">
        <v>41</v>
      </c>
      <c r="B2986" s="12">
        <v>1400</v>
      </c>
      <c r="C2986" s="14">
        <v>5.5976250200000001E-2</v>
      </c>
      <c r="D2986" s="13">
        <v>0.88700000000000001</v>
      </c>
      <c r="E2986" s="13">
        <v>56.5</v>
      </c>
      <c r="F2986" s="13">
        <v>1.93</v>
      </c>
      <c r="G2986" s="13">
        <v>0.497</v>
      </c>
      <c r="H2986" s="12">
        <v>1</v>
      </c>
      <c r="I2986" s="15">
        <f t="shared" si="276"/>
        <v>1.93</v>
      </c>
      <c r="J2986" s="15">
        <f t="shared" si="277"/>
        <v>0.497</v>
      </c>
      <c r="K2986" s="13">
        <v>186.9</v>
      </c>
      <c r="L2986" s="12">
        <f t="shared" si="278"/>
        <v>0.23377314724150833</v>
      </c>
      <c r="M2986">
        <f t="shared" si="279"/>
        <v>288</v>
      </c>
      <c r="N2986">
        <f t="shared" si="280"/>
        <v>1</v>
      </c>
      <c r="O2986">
        <f t="shared" si="281"/>
        <v>0.3</v>
      </c>
    </row>
    <row r="2987" spans="1:15">
      <c r="A2987" s="12" t="s">
        <v>41</v>
      </c>
      <c r="B2987" s="12">
        <v>4130</v>
      </c>
      <c r="C2987" s="14">
        <v>1.5681701700000002E-2</v>
      </c>
      <c r="D2987" s="13">
        <v>0.41299999999999998</v>
      </c>
      <c r="E2987" s="13">
        <v>56.5</v>
      </c>
      <c r="F2987" s="13">
        <v>0.7</v>
      </c>
      <c r="G2987" s="13">
        <v>0.09</v>
      </c>
      <c r="H2987" s="12">
        <v>1</v>
      </c>
      <c r="I2987" s="15">
        <f t="shared" si="276"/>
        <v>0.7</v>
      </c>
      <c r="J2987" s="15">
        <f t="shared" si="277"/>
        <v>0.09</v>
      </c>
      <c r="K2987" s="13">
        <v>24.4</v>
      </c>
      <c r="L2987" s="12">
        <f t="shared" si="278"/>
        <v>3.0493722359887499E-2</v>
      </c>
      <c r="M2987">
        <f t="shared" si="279"/>
        <v>38</v>
      </c>
      <c r="N2987">
        <f t="shared" si="280"/>
        <v>0</v>
      </c>
      <c r="O2987">
        <f t="shared" si="281"/>
        <v>0</v>
      </c>
    </row>
    <row r="2988" spans="1:15">
      <c r="A2988" s="12" t="s">
        <v>41</v>
      </c>
      <c r="B2988" s="12">
        <v>4130</v>
      </c>
      <c r="C2988" s="14">
        <v>0.77877465050000005</v>
      </c>
      <c r="D2988" s="13">
        <v>0.41299999999999998</v>
      </c>
      <c r="E2988" s="13">
        <v>56.5</v>
      </c>
      <c r="F2988" s="13">
        <v>0.7</v>
      </c>
      <c r="G2988" s="13">
        <v>0.09</v>
      </c>
      <c r="H2988" s="12">
        <v>1</v>
      </c>
      <c r="I2988" s="15">
        <f t="shared" si="276"/>
        <v>0.7</v>
      </c>
      <c r="J2988" s="15">
        <f t="shared" si="277"/>
        <v>0.09</v>
      </c>
      <c r="K2988" s="13">
        <v>1210.5</v>
      </c>
      <c r="L2988" s="12">
        <f t="shared" si="278"/>
        <v>1.5143597568410208</v>
      </c>
      <c r="M2988">
        <f t="shared" si="279"/>
        <v>1868</v>
      </c>
      <c r="N2988">
        <f t="shared" si="280"/>
        <v>3</v>
      </c>
      <c r="O2988">
        <f t="shared" si="281"/>
        <v>0.4</v>
      </c>
    </row>
    <row r="2989" spans="1:15">
      <c r="A2989" s="12" t="s">
        <v>41</v>
      </c>
      <c r="B2989" s="12">
        <v>1400</v>
      </c>
      <c r="C2989" s="14">
        <v>1.05850054E-2</v>
      </c>
      <c r="D2989" s="13">
        <v>0.88700000000000001</v>
      </c>
      <c r="E2989" s="13">
        <v>56.5</v>
      </c>
      <c r="F2989" s="13">
        <v>1.93</v>
      </c>
      <c r="G2989" s="13">
        <v>0.497</v>
      </c>
      <c r="H2989" s="12">
        <v>1</v>
      </c>
      <c r="I2989" s="15">
        <f t="shared" si="276"/>
        <v>1.93</v>
      </c>
      <c r="J2989" s="15">
        <f t="shared" si="277"/>
        <v>0.497</v>
      </c>
      <c r="K2989" s="13">
        <v>35.299999999999997</v>
      </c>
      <c r="L2989" s="12">
        <f t="shared" si="278"/>
        <v>4.4206069843641664E-2</v>
      </c>
      <c r="M2989">
        <f t="shared" si="279"/>
        <v>55</v>
      </c>
      <c r="N2989">
        <f t="shared" si="280"/>
        <v>0</v>
      </c>
      <c r="O2989">
        <f t="shared" si="281"/>
        <v>0.1</v>
      </c>
    </row>
    <row r="2990" spans="1:15">
      <c r="A2990" s="12" t="s">
        <v>41</v>
      </c>
      <c r="B2990" s="12">
        <v>4340</v>
      </c>
      <c r="C2990" s="14">
        <v>0.76587711700000005</v>
      </c>
      <c r="D2990" s="13">
        <v>0.41299999999999998</v>
      </c>
      <c r="E2990" s="13">
        <v>56.5</v>
      </c>
      <c r="F2990" s="13">
        <v>0.7</v>
      </c>
      <c r="G2990" s="13">
        <v>0.09</v>
      </c>
      <c r="H2990" s="12">
        <v>1</v>
      </c>
      <c r="I2990" s="15">
        <f t="shared" si="276"/>
        <v>0.7</v>
      </c>
      <c r="J2990" s="15">
        <f t="shared" si="277"/>
        <v>0.09</v>
      </c>
      <c r="K2990" s="13">
        <v>1190.5</v>
      </c>
      <c r="L2990" s="12">
        <f t="shared" si="278"/>
        <v>1.4892799655530418</v>
      </c>
      <c r="M2990">
        <f t="shared" si="279"/>
        <v>1837</v>
      </c>
      <c r="N2990">
        <f t="shared" si="280"/>
        <v>3</v>
      </c>
      <c r="O2990">
        <f t="shared" si="281"/>
        <v>0.4</v>
      </c>
    </row>
    <row r="2991" spans="1:15">
      <c r="A2991" s="12" t="s">
        <v>41</v>
      </c>
      <c r="B2991" s="12">
        <v>2130</v>
      </c>
      <c r="C2991" s="14">
        <v>0.21663369790000001</v>
      </c>
      <c r="D2991" s="13">
        <v>0.41099999999999998</v>
      </c>
      <c r="E2991" s="13">
        <v>56.5</v>
      </c>
      <c r="F2991" s="13">
        <v>2.52</v>
      </c>
      <c r="G2991" s="13">
        <v>0.09</v>
      </c>
      <c r="H2991" s="12">
        <v>1</v>
      </c>
      <c r="I2991" s="15">
        <f t="shared" si="276"/>
        <v>2.52</v>
      </c>
      <c r="J2991" s="15">
        <f t="shared" si="277"/>
        <v>0.09</v>
      </c>
      <c r="K2991" s="13">
        <v>335.1</v>
      </c>
      <c r="L2991" s="12">
        <f t="shared" si="278"/>
        <v>0.41921328464873747</v>
      </c>
      <c r="M2991">
        <f t="shared" si="279"/>
        <v>517</v>
      </c>
      <c r="N2991">
        <f t="shared" si="280"/>
        <v>3</v>
      </c>
      <c r="O2991">
        <f t="shared" si="281"/>
        <v>0.1</v>
      </c>
    </row>
    <row r="2992" spans="1:15">
      <c r="A2992" s="12" t="s">
        <v>41</v>
      </c>
      <c r="B2992" s="12">
        <v>4110</v>
      </c>
      <c r="C2992" s="14">
        <v>7.2742752199999997E-2</v>
      </c>
      <c r="D2992" s="13">
        <v>0.41299999999999998</v>
      </c>
      <c r="E2992" s="13">
        <v>56.5</v>
      </c>
      <c r="F2992" s="13">
        <v>0.7</v>
      </c>
      <c r="G2992" s="13">
        <v>0.09</v>
      </c>
      <c r="H2992" s="12">
        <v>1</v>
      </c>
      <c r="I2992" s="15">
        <f t="shared" si="276"/>
        <v>0.7</v>
      </c>
      <c r="J2992" s="15">
        <f t="shared" si="277"/>
        <v>0.09</v>
      </c>
      <c r="K2992" s="13">
        <v>113.1</v>
      </c>
      <c r="L2992" s="12">
        <f t="shared" si="278"/>
        <v>0.14145131260090832</v>
      </c>
      <c r="M2992">
        <f t="shared" si="279"/>
        <v>174</v>
      </c>
      <c r="N2992">
        <f t="shared" si="280"/>
        <v>0</v>
      </c>
      <c r="O2992">
        <f t="shared" si="281"/>
        <v>0</v>
      </c>
    </row>
    <row r="2993" spans="1:15">
      <c r="A2993" s="12" t="s">
        <v>41</v>
      </c>
      <c r="B2993" s="12">
        <v>6460</v>
      </c>
      <c r="C2993" s="14">
        <v>8.5007277899999997E-2</v>
      </c>
      <c r="D2993" s="13">
        <v>0.22800000000000001</v>
      </c>
      <c r="E2993" s="13">
        <v>56.5</v>
      </c>
      <c r="F2993" s="13">
        <v>0</v>
      </c>
      <c r="G2993" s="13">
        <v>0</v>
      </c>
      <c r="H2993" s="12">
        <v>1</v>
      </c>
      <c r="I2993" s="15">
        <f t="shared" si="276"/>
        <v>0</v>
      </c>
      <c r="J2993" s="15">
        <f t="shared" si="277"/>
        <v>0</v>
      </c>
      <c r="K2993" s="13">
        <v>72.900000000000006</v>
      </c>
      <c r="L2993" s="12">
        <f t="shared" si="278"/>
        <v>9.1255312825649984E-2</v>
      </c>
      <c r="M2993">
        <f t="shared" si="279"/>
        <v>113</v>
      </c>
      <c r="N2993">
        <f t="shared" si="280"/>
        <v>0</v>
      </c>
      <c r="O2993">
        <f t="shared" si="281"/>
        <v>0</v>
      </c>
    </row>
    <row r="2994" spans="1:15">
      <c r="A2994" s="12" t="s">
        <v>41</v>
      </c>
      <c r="B2994" s="12">
        <v>4110</v>
      </c>
      <c r="C2994" s="14">
        <v>3.1532007700000003E-2</v>
      </c>
      <c r="D2994" s="13">
        <v>0.41299999999999998</v>
      </c>
      <c r="E2994" s="13">
        <v>56.5</v>
      </c>
      <c r="F2994" s="13">
        <v>0.7</v>
      </c>
      <c r="G2994" s="13">
        <v>0.09</v>
      </c>
      <c r="H2994" s="12">
        <v>1</v>
      </c>
      <c r="I2994" s="15">
        <f t="shared" si="276"/>
        <v>0.7</v>
      </c>
      <c r="J2994" s="15">
        <f t="shared" si="277"/>
        <v>0.09</v>
      </c>
      <c r="K2994" s="13">
        <v>49</v>
      </c>
      <c r="L2994" s="12">
        <f t="shared" si="278"/>
        <v>6.1315302806304171E-2</v>
      </c>
      <c r="M2994">
        <f t="shared" si="279"/>
        <v>76</v>
      </c>
      <c r="N2994">
        <f t="shared" si="280"/>
        <v>0</v>
      </c>
      <c r="O2994">
        <f t="shared" si="281"/>
        <v>0</v>
      </c>
    </row>
    <row r="2995" spans="1:15">
      <c r="A2995" s="12" t="s">
        <v>41</v>
      </c>
      <c r="B2995" s="12">
        <v>4340</v>
      </c>
      <c r="C2995" s="14">
        <v>5.9084857099999999E-2</v>
      </c>
      <c r="D2995" s="13">
        <v>0.41299999999999998</v>
      </c>
      <c r="E2995" s="13">
        <v>56.5</v>
      </c>
      <c r="F2995" s="13">
        <v>0.7</v>
      </c>
      <c r="G2995" s="13">
        <v>0.09</v>
      </c>
      <c r="H2995" s="12">
        <v>1</v>
      </c>
      <c r="I2995" s="15">
        <f t="shared" si="276"/>
        <v>0.7</v>
      </c>
      <c r="J2995" s="15">
        <f t="shared" si="277"/>
        <v>0.09</v>
      </c>
      <c r="K2995" s="13">
        <v>91.8</v>
      </c>
      <c r="L2995" s="12">
        <f t="shared" si="278"/>
        <v>0.11489296649999582</v>
      </c>
      <c r="M2995">
        <f t="shared" si="279"/>
        <v>142</v>
      </c>
      <c r="N2995">
        <f t="shared" si="280"/>
        <v>0</v>
      </c>
      <c r="O2995">
        <f t="shared" si="281"/>
        <v>0</v>
      </c>
    </row>
    <row r="2996" spans="1:15">
      <c r="A2996" s="12" t="s">
        <v>41</v>
      </c>
      <c r="B2996" s="12">
        <v>1800</v>
      </c>
      <c r="C2996" s="14">
        <v>7.6395273999999999E-2</v>
      </c>
      <c r="D2996" s="13">
        <v>0.183</v>
      </c>
      <c r="E2996" s="13">
        <v>56.5</v>
      </c>
      <c r="F2996" s="13">
        <v>1.25</v>
      </c>
      <c r="G2996" s="13">
        <v>7.5999999999999998E-2</v>
      </c>
      <c r="H2996" s="12">
        <v>1</v>
      </c>
      <c r="I2996" s="15">
        <f t="shared" si="276"/>
        <v>1.25</v>
      </c>
      <c r="J2996" s="15">
        <f t="shared" si="277"/>
        <v>7.5999999999999998E-2</v>
      </c>
      <c r="K2996" s="13">
        <v>52.6</v>
      </c>
      <c r="L2996" s="12">
        <f t="shared" si="278"/>
        <v>6.5824077960249985E-2</v>
      </c>
      <c r="M2996">
        <f t="shared" si="279"/>
        <v>81</v>
      </c>
      <c r="N2996">
        <f t="shared" si="280"/>
        <v>0</v>
      </c>
      <c r="O2996">
        <f t="shared" si="281"/>
        <v>0</v>
      </c>
    </row>
    <row r="2997" spans="1:15">
      <c r="A2997" s="12" t="s">
        <v>41</v>
      </c>
      <c r="B2997" s="12">
        <v>4200</v>
      </c>
      <c r="C2997" s="14">
        <v>2.2895758470000001</v>
      </c>
      <c r="D2997" s="13">
        <v>0.41299999999999998</v>
      </c>
      <c r="E2997" s="13">
        <v>56.5</v>
      </c>
      <c r="F2997" s="13">
        <v>0.7</v>
      </c>
      <c r="G2997" s="13">
        <v>0.09</v>
      </c>
      <c r="H2997" s="12">
        <v>1</v>
      </c>
      <c r="I2997" s="15">
        <f t="shared" si="276"/>
        <v>0.7</v>
      </c>
      <c r="J2997" s="15">
        <f t="shared" si="277"/>
        <v>0.09</v>
      </c>
      <c r="K2997" s="13">
        <v>3559</v>
      </c>
      <c r="L2997" s="12">
        <f t="shared" si="278"/>
        <v>4.4521756334851252</v>
      </c>
      <c r="M2997">
        <f t="shared" si="279"/>
        <v>5492</v>
      </c>
      <c r="N2997">
        <f t="shared" si="280"/>
        <v>8</v>
      </c>
      <c r="O2997">
        <f t="shared" si="281"/>
        <v>1.1000000000000001</v>
      </c>
    </row>
    <row r="2998" spans="1:15">
      <c r="A2998" s="12" t="s">
        <v>41</v>
      </c>
      <c r="B2998" s="12">
        <v>4130</v>
      </c>
      <c r="C2998" s="14">
        <v>1.8613991653999999</v>
      </c>
      <c r="D2998" s="13">
        <v>0.41299999999999998</v>
      </c>
      <c r="E2998" s="13">
        <v>56.5</v>
      </c>
      <c r="F2998" s="13">
        <v>0.7</v>
      </c>
      <c r="G2998" s="13">
        <v>0.09</v>
      </c>
      <c r="H2998" s="12">
        <v>1</v>
      </c>
      <c r="I2998" s="15">
        <f t="shared" si="276"/>
        <v>0.7</v>
      </c>
      <c r="J2998" s="15">
        <f t="shared" si="277"/>
        <v>0.09</v>
      </c>
      <c r="K2998" s="13">
        <v>2893.4</v>
      </c>
      <c r="L2998" s="12">
        <f t="shared" si="278"/>
        <v>3.6195682354188583</v>
      </c>
      <c r="M2998">
        <f t="shared" si="279"/>
        <v>4465</v>
      </c>
      <c r="N2998">
        <f t="shared" si="280"/>
        <v>7</v>
      </c>
      <c r="O2998">
        <f t="shared" si="281"/>
        <v>0.9</v>
      </c>
    </row>
    <row r="2999" spans="1:15">
      <c r="A2999" s="12" t="s">
        <v>41</v>
      </c>
      <c r="B2999" s="12">
        <v>5100</v>
      </c>
      <c r="C2999" s="14">
        <v>5.9924730000000001E-4</v>
      </c>
      <c r="D2999" s="13">
        <v>1</v>
      </c>
      <c r="E2999" s="13">
        <v>56.5</v>
      </c>
      <c r="F2999" s="13">
        <v>0.6</v>
      </c>
      <c r="G2999" s="13">
        <v>0.05</v>
      </c>
      <c r="H2999" s="12">
        <v>1</v>
      </c>
      <c r="I2999" s="15">
        <f t="shared" si="276"/>
        <v>0.6</v>
      </c>
      <c r="J2999" s="15">
        <f t="shared" si="277"/>
        <v>0.05</v>
      </c>
      <c r="K2999" s="13">
        <v>2.2999999999999998</v>
      </c>
      <c r="L2999" s="12">
        <f t="shared" si="278"/>
        <v>2.8214560375E-3</v>
      </c>
      <c r="M2999">
        <f t="shared" si="279"/>
        <v>3</v>
      </c>
      <c r="N2999">
        <f t="shared" si="280"/>
        <v>0</v>
      </c>
      <c r="O2999">
        <f t="shared" si="281"/>
        <v>0</v>
      </c>
    </row>
    <row r="3000" spans="1:15">
      <c r="A3000" s="12" t="s">
        <v>41</v>
      </c>
      <c r="B3000" s="12">
        <v>5100</v>
      </c>
      <c r="C3000" s="14">
        <v>2.3170975900000002E-2</v>
      </c>
      <c r="D3000" s="13">
        <v>1</v>
      </c>
      <c r="E3000" s="13">
        <v>56.5</v>
      </c>
      <c r="F3000" s="13">
        <v>0.6</v>
      </c>
      <c r="G3000" s="13">
        <v>0.05</v>
      </c>
      <c r="H3000" s="12">
        <v>1</v>
      </c>
      <c r="I3000" s="15">
        <f t="shared" si="276"/>
        <v>0.6</v>
      </c>
      <c r="J3000" s="15">
        <f t="shared" si="277"/>
        <v>0.05</v>
      </c>
      <c r="K3000" s="13">
        <v>87.2</v>
      </c>
      <c r="L3000" s="12">
        <f t="shared" si="278"/>
        <v>0.10909667819583334</v>
      </c>
      <c r="M3000">
        <f t="shared" si="279"/>
        <v>135</v>
      </c>
      <c r="N3000">
        <f t="shared" si="280"/>
        <v>0</v>
      </c>
      <c r="O3000">
        <f t="shared" si="281"/>
        <v>0</v>
      </c>
    </row>
    <row r="3001" spans="1:15">
      <c r="A3001" s="12" t="s">
        <v>41</v>
      </c>
      <c r="B3001" s="12">
        <v>1800</v>
      </c>
      <c r="C3001" s="14">
        <v>2.5078218900000001E-2</v>
      </c>
      <c r="D3001" s="13">
        <v>0.183</v>
      </c>
      <c r="E3001" s="13">
        <v>56.5</v>
      </c>
      <c r="F3001" s="13">
        <v>1.25</v>
      </c>
      <c r="G3001" s="13">
        <v>7.5999999999999998E-2</v>
      </c>
      <c r="H3001" s="12">
        <v>1</v>
      </c>
      <c r="I3001" s="15">
        <f t="shared" si="276"/>
        <v>1.25</v>
      </c>
      <c r="J3001" s="15">
        <f t="shared" si="277"/>
        <v>7.5999999999999998E-2</v>
      </c>
      <c r="K3001" s="13">
        <v>17.3</v>
      </c>
      <c r="L3001" s="12">
        <f t="shared" si="278"/>
        <v>2.1608020359712501E-2</v>
      </c>
      <c r="M3001">
        <f t="shared" si="279"/>
        <v>27</v>
      </c>
      <c r="N3001">
        <f t="shared" si="280"/>
        <v>0</v>
      </c>
      <c r="O3001">
        <f t="shared" si="281"/>
        <v>0</v>
      </c>
    </row>
    <row r="3002" spans="1:15">
      <c r="A3002" s="12" t="s">
        <v>41</v>
      </c>
      <c r="B3002" s="12">
        <v>4340</v>
      </c>
      <c r="C3002" s="14">
        <v>6.7611135399999994E-2</v>
      </c>
      <c r="D3002" s="13">
        <v>0.41299999999999998</v>
      </c>
      <c r="E3002" s="13">
        <v>56.5</v>
      </c>
      <c r="F3002" s="13">
        <v>0.7</v>
      </c>
      <c r="G3002" s="13">
        <v>0.09</v>
      </c>
      <c r="H3002" s="12">
        <v>1</v>
      </c>
      <c r="I3002" s="15">
        <f t="shared" si="276"/>
        <v>0.7</v>
      </c>
      <c r="J3002" s="15">
        <f t="shared" si="277"/>
        <v>0.09</v>
      </c>
      <c r="K3002" s="13">
        <v>105.1</v>
      </c>
      <c r="L3002" s="12">
        <f t="shared" si="278"/>
        <v>0.13147266991594164</v>
      </c>
      <c r="M3002">
        <f t="shared" si="279"/>
        <v>162</v>
      </c>
      <c r="N3002">
        <f t="shared" si="280"/>
        <v>0</v>
      </c>
      <c r="O3002">
        <f t="shared" si="281"/>
        <v>0</v>
      </c>
    </row>
    <row r="3003" spans="1:15">
      <c r="A3003" s="12" t="s">
        <v>41</v>
      </c>
      <c r="B3003" s="12">
        <v>3200</v>
      </c>
      <c r="C3003" s="14">
        <v>0.1396540278</v>
      </c>
      <c r="D3003" s="13">
        <v>0.4</v>
      </c>
      <c r="E3003" s="13">
        <v>56.5</v>
      </c>
      <c r="F3003" s="13">
        <v>1.2</v>
      </c>
      <c r="G3003" s="13">
        <v>6.4000000000000001E-2</v>
      </c>
      <c r="H3003" s="12">
        <v>1</v>
      </c>
      <c r="I3003" s="15">
        <f t="shared" si="276"/>
        <v>1.2</v>
      </c>
      <c r="J3003" s="15">
        <f t="shared" si="277"/>
        <v>6.4000000000000001E-2</v>
      </c>
      <c r="K3003" s="13">
        <v>210.2</v>
      </c>
      <c r="L3003" s="12">
        <f t="shared" si="278"/>
        <v>0.26301508569000004</v>
      </c>
      <c r="M3003">
        <f t="shared" si="279"/>
        <v>324</v>
      </c>
      <c r="N3003">
        <f t="shared" si="280"/>
        <v>1</v>
      </c>
      <c r="O3003">
        <f t="shared" si="281"/>
        <v>0</v>
      </c>
    </row>
    <row r="3004" spans="1:15">
      <c r="A3004" s="12" t="s">
        <v>41</v>
      </c>
      <c r="B3004" s="12">
        <v>4340</v>
      </c>
      <c r="C3004" s="14">
        <v>9.6743152499999999E-2</v>
      </c>
      <c r="D3004" s="13">
        <v>0.41299999999999998</v>
      </c>
      <c r="E3004" s="13">
        <v>56.5</v>
      </c>
      <c r="F3004" s="13">
        <v>0.7</v>
      </c>
      <c r="G3004" s="13">
        <v>0.09</v>
      </c>
      <c r="H3004" s="12">
        <v>1</v>
      </c>
      <c r="I3004" s="15">
        <f t="shared" si="276"/>
        <v>0.7</v>
      </c>
      <c r="J3004" s="15">
        <f t="shared" si="277"/>
        <v>0.09</v>
      </c>
      <c r="K3004" s="13">
        <v>150.4</v>
      </c>
      <c r="L3004" s="12">
        <f t="shared" si="278"/>
        <v>0.18812109100093746</v>
      </c>
      <c r="M3004">
        <f t="shared" si="279"/>
        <v>232</v>
      </c>
      <c r="N3004">
        <f t="shared" si="280"/>
        <v>0</v>
      </c>
      <c r="O3004">
        <f t="shared" si="281"/>
        <v>0</v>
      </c>
    </row>
    <row r="3005" spans="1:15">
      <c r="A3005" s="12" t="s">
        <v>41</v>
      </c>
      <c r="B3005" s="12">
        <v>6460</v>
      </c>
      <c r="C3005" s="14">
        <v>0.1125882619</v>
      </c>
      <c r="D3005" s="13">
        <v>0.30299999999999999</v>
      </c>
      <c r="E3005" s="13">
        <v>56.5</v>
      </c>
      <c r="F3005" s="13">
        <v>0</v>
      </c>
      <c r="G3005" s="13">
        <v>0</v>
      </c>
      <c r="H3005" s="12">
        <v>1</v>
      </c>
      <c r="I3005" s="15">
        <f t="shared" si="276"/>
        <v>0</v>
      </c>
      <c r="J3005" s="15">
        <f t="shared" si="277"/>
        <v>0</v>
      </c>
      <c r="K3005" s="13">
        <v>128.4</v>
      </c>
      <c r="L3005" s="12">
        <f t="shared" si="278"/>
        <v>0.16062122913308749</v>
      </c>
      <c r="M3005">
        <f t="shared" si="279"/>
        <v>198</v>
      </c>
      <c r="N3005">
        <f t="shared" si="280"/>
        <v>0</v>
      </c>
      <c r="O3005">
        <f t="shared" si="281"/>
        <v>0</v>
      </c>
    </row>
    <row r="3006" spans="1:15">
      <c r="A3006" s="12" t="s">
        <v>41</v>
      </c>
      <c r="B3006" s="12">
        <v>1100</v>
      </c>
      <c r="C3006" s="14">
        <v>0.41701959840000002</v>
      </c>
      <c r="D3006" s="13">
        <v>0.34200000000000003</v>
      </c>
      <c r="E3006" s="13">
        <v>56.5</v>
      </c>
      <c r="F3006" s="13">
        <v>1.85</v>
      </c>
      <c r="G3006" s="13">
        <v>0.22</v>
      </c>
      <c r="H3006" s="12">
        <v>1</v>
      </c>
      <c r="I3006" s="15">
        <f t="shared" si="276"/>
        <v>1.85</v>
      </c>
      <c r="J3006" s="15">
        <f t="shared" si="277"/>
        <v>0.22</v>
      </c>
      <c r="K3006" s="13">
        <v>536.79999999999995</v>
      </c>
      <c r="L3006" s="12">
        <f t="shared" si="278"/>
        <v>0.67150580832359996</v>
      </c>
      <c r="M3006">
        <f t="shared" si="279"/>
        <v>828</v>
      </c>
      <c r="N3006">
        <f t="shared" si="280"/>
        <v>3</v>
      </c>
      <c r="O3006">
        <f t="shared" si="281"/>
        <v>0.4</v>
      </c>
    </row>
    <row r="3007" spans="1:15">
      <c r="A3007" s="12" t="s">
        <v>41</v>
      </c>
      <c r="B3007" s="12">
        <v>1100</v>
      </c>
      <c r="C3007" s="14">
        <v>2.8333432799999999E-2</v>
      </c>
      <c r="D3007" s="13">
        <v>0.34200000000000003</v>
      </c>
      <c r="E3007" s="13">
        <v>56.5</v>
      </c>
      <c r="F3007" s="13">
        <v>1.85</v>
      </c>
      <c r="G3007" s="13">
        <v>0.22</v>
      </c>
      <c r="H3007" s="12">
        <v>1</v>
      </c>
      <c r="I3007" s="15">
        <f t="shared" si="276"/>
        <v>1.85</v>
      </c>
      <c r="J3007" s="15">
        <f t="shared" si="277"/>
        <v>0.22</v>
      </c>
      <c r="K3007" s="13">
        <v>36.5</v>
      </c>
      <c r="L3007" s="12">
        <f t="shared" si="278"/>
        <v>4.5623910166199995E-2</v>
      </c>
      <c r="M3007">
        <f t="shared" si="279"/>
        <v>56</v>
      </c>
      <c r="N3007">
        <f t="shared" si="280"/>
        <v>0</v>
      </c>
      <c r="O3007">
        <f t="shared" si="281"/>
        <v>0</v>
      </c>
    </row>
    <row r="3008" spans="1:15">
      <c r="A3008" s="12" t="s">
        <v>41</v>
      </c>
      <c r="B3008" s="12">
        <v>4110</v>
      </c>
      <c r="C3008" s="14">
        <v>1.6853229E-3</v>
      </c>
      <c r="D3008" s="13">
        <v>0.41299999999999998</v>
      </c>
      <c r="E3008" s="13">
        <v>56.5</v>
      </c>
      <c r="F3008" s="13">
        <v>0.7</v>
      </c>
      <c r="G3008" s="13">
        <v>0.09</v>
      </c>
      <c r="H3008" s="12">
        <v>1</v>
      </c>
      <c r="I3008" s="15">
        <f t="shared" si="276"/>
        <v>0.7</v>
      </c>
      <c r="J3008" s="15">
        <f t="shared" si="277"/>
        <v>0.09</v>
      </c>
      <c r="K3008" s="13">
        <v>2.6</v>
      </c>
      <c r="L3008" s="12">
        <f t="shared" si="278"/>
        <v>3.2771806008375002E-3</v>
      </c>
      <c r="M3008">
        <f t="shared" si="279"/>
        <v>4</v>
      </c>
      <c r="N3008">
        <f t="shared" si="280"/>
        <v>0</v>
      </c>
      <c r="O3008">
        <f t="shared" si="281"/>
        <v>0</v>
      </c>
    </row>
    <row r="3009" spans="1:15">
      <c r="A3009" s="12" t="s">
        <v>41</v>
      </c>
      <c r="B3009" s="12">
        <v>2210</v>
      </c>
      <c r="C3009" s="14">
        <v>0.2248130267</v>
      </c>
      <c r="D3009" s="13">
        <v>0.26800000000000002</v>
      </c>
      <c r="E3009" s="13">
        <v>56.5</v>
      </c>
      <c r="F3009" s="13">
        <v>1.92</v>
      </c>
      <c r="G3009" s="13">
        <v>0.50600000000000001</v>
      </c>
      <c r="H3009" s="12">
        <v>1</v>
      </c>
      <c r="I3009" s="15">
        <f t="shared" si="276"/>
        <v>1.92</v>
      </c>
      <c r="J3009" s="15">
        <f t="shared" si="277"/>
        <v>0.50600000000000001</v>
      </c>
      <c r="K3009" s="13">
        <v>226.8</v>
      </c>
      <c r="L3009" s="12">
        <f t="shared" si="278"/>
        <v>0.28367657085761672</v>
      </c>
      <c r="M3009">
        <f t="shared" si="279"/>
        <v>350</v>
      </c>
      <c r="N3009">
        <f t="shared" si="280"/>
        <v>1</v>
      </c>
      <c r="O3009">
        <f t="shared" si="281"/>
        <v>0.4</v>
      </c>
    </row>
    <row r="3010" spans="1:15">
      <c r="A3010" s="12" t="s">
        <v>41</v>
      </c>
      <c r="B3010" s="12">
        <v>4110</v>
      </c>
      <c r="C3010" s="14">
        <v>1.4840131E-3</v>
      </c>
      <c r="D3010" s="13">
        <v>0.41299999999999998</v>
      </c>
      <c r="E3010" s="13">
        <v>56.5</v>
      </c>
      <c r="F3010" s="13">
        <v>0.7</v>
      </c>
      <c r="G3010" s="13">
        <v>0.09</v>
      </c>
      <c r="H3010" s="12">
        <v>1</v>
      </c>
      <c r="I3010" s="15">
        <f t="shared" si="276"/>
        <v>0.7</v>
      </c>
      <c r="J3010" s="15">
        <f t="shared" si="277"/>
        <v>0.09</v>
      </c>
      <c r="K3010" s="13">
        <v>2.2999999999999998</v>
      </c>
      <c r="L3010" s="12">
        <f t="shared" si="278"/>
        <v>2.8857253068291667E-3</v>
      </c>
      <c r="M3010">
        <f t="shared" si="279"/>
        <v>4</v>
      </c>
      <c r="N3010">
        <f t="shared" si="280"/>
        <v>0</v>
      </c>
      <c r="O3010">
        <f t="shared" si="281"/>
        <v>0</v>
      </c>
    </row>
    <row r="3011" spans="1:15">
      <c r="A3011" s="12" t="s">
        <v>41</v>
      </c>
      <c r="B3011" s="12">
        <v>4110</v>
      </c>
      <c r="C3011" s="14">
        <v>2.47401779E-2</v>
      </c>
      <c r="D3011" s="13">
        <v>0.41299999999999998</v>
      </c>
      <c r="E3011" s="13">
        <v>56.5</v>
      </c>
      <c r="F3011" s="13">
        <v>0.7</v>
      </c>
      <c r="G3011" s="13">
        <v>0.09</v>
      </c>
      <c r="H3011" s="12">
        <v>1</v>
      </c>
      <c r="I3011" s="15">
        <f t="shared" ref="I3011:I3074" si="282">F3011</f>
        <v>0.7</v>
      </c>
      <c r="J3011" s="15">
        <f t="shared" ref="J3011:J3074" si="283">G3011</f>
        <v>0.09</v>
      </c>
      <c r="K3011" s="13">
        <v>38.5</v>
      </c>
      <c r="L3011" s="12">
        <f t="shared" ref="L3011:L3074" si="284">E3011*D3011*C3011/12</f>
        <v>4.8108306767295828E-2</v>
      </c>
      <c r="M3011">
        <f t="shared" ref="M3011:M3074" si="285">ROUND(E3011*D3011*C3011*102.79,0)</f>
        <v>59</v>
      </c>
      <c r="N3011">
        <f t="shared" ref="N3011:N3074" si="286">ROUND(I3011*M3011*0.002205,0)</f>
        <v>0</v>
      </c>
      <c r="O3011">
        <f t="shared" ref="O3011:O3074" si="287">ROUND(J3011*M3011*0.002205,1)</f>
        <v>0</v>
      </c>
    </row>
    <row r="3012" spans="1:15">
      <c r="A3012" s="12" t="s">
        <v>41</v>
      </c>
      <c r="B3012" s="12">
        <v>4110</v>
      </c>
      <c r="C3012" s="14">
        <v>0.19315846310000001</v>
      </c>
      <c r="D3012" s="13">
        <v>0.41299999999999998</v>
      </c>
      <c r="E3012" s="13">
        <v>56.5</v>
      </c>
      <c r="F3012" s="13">
        <v>0.7</v>
      </c>
      <c r="G3012" s="13">
        <v>0.09</v>
      </c>
      <c r="H3012" s="12">
        <v>1</v>
      </c>
      <c r="I3012" s="15">
        <f t="shared" si="282"/>
        <v>0.7</v>
      </c>
      <c r="J3012" s="15">
        <f t="shared" si="283"/>
        <v>0.09</v>
      </c>
      <c r="K3012" s="13">
        <v>300.3</v>
      </c>
      <c r="L3012" s="12">
        <f t="shared" si="284"/>
        <v>0.37560467976724582</v>
      </c>
      <c r="M3012">
        <f t="shared" si="285"/>
        <v>463</v>
      </c>
      <c r="N3012">
        <f t="shared" si="286"/>
        <v>1</v>
      </c>
      <c r="O3012">
        <f t="shared" si="287"/>
        <v>0.1</v>
      </c>
    </row>
    <row r="3013" spans="1:15">
      <c r="A3013" s="12" t="s">
        <v>41</v>
      </c>
      <c r="B3013" s="12">
        <v>4110</v>
      </c>
      <c r="C3013" s="14">
        <v>2.5400334999999999E-3</v>
      </c>
      <c r="D3013" s="13">
        <v>0.41299999999999998</v>
      </c>
      <c r="E3013" s="13">
        <v>56.5</v>
      </c>
      <c r="F3013" s="13">
        <v>0.7</v>
      </c>
      <c r="G3013" s="13">
        <v>0.09</v>
      </c>
      <c r="H3013" s="12">
        <v>1</v>
      </c>
      <c r="I3013" s="15">
        <f t="shared" si="282"/>
        <v>0.7</v>
      </c>
      <c r="J3013" s="15">
        <f t="shared" si="283"/>
        <v>0.09</v>
      </c>
      <c r="K3013" s="13">
        <v>3.9</v>
      </c>
      <c r="L3013" s="12">
        <f t="shared" si="284"/>
        <v>4.9392009754791666E-3</v>
      </c>
      <c r="M3013">
        <f t="shared" si="285"/>
        <v>6</v>
      </c>
      <c r="N3013">
        <f t="shared" si="286"/>
        <v>0</v>
      </c>
      <c r="O3013">
        <f t="shared" si="287"/>
        <v>0</v>
      </c>
    </row>
    <row r="3014" spans="1:15">
      <c r="A3014" s="12" t="s">
        <v>41</v>
      </c>
      <c r="B3014" s="12">
        <v>1300</v>
      </c>
      <c r="C3014" s="14">
        <v>4.2471190056000001</v>
      </c>
      <c r="D3014" s="13">
        <v>0.66200000000000003</v>
      </c>
      <c r="E3014" s="13">
        <v>56.5</v>
      </c>
      <c r="F3014" s="13">
        <v>2.1</v>
      </c>
      <c r="G3014" s="13">
        <v>0.51600000000000001</v>
      </c>
      <c r="H3014" s="12">
        <v>1</v>
      </c>
      <c r="I3014" s="15">
        <f t="shared" si="282"/>
        <v>2.1</v>
      </c>
      <c r="J3014" s="15">
        <f t="shared" si="283"/>
        <v>0.51600000000000001</v>
      </c>
      <c r="K3014" s="13">
        <v>10582.1</v>
      </c>
      <c r="L3014" s="12">
        <f t="shared" si="284"/>
        <v>13.2379160138714</v>
      </c>
      <c r="M3014">
        <f t="shared" si="285"/>
        <v>16329</v>
      </c>
      <c r="N3014">
        <f t="shared" si="286"/>
        <v>76</v>
      </c>
      <c r="O3014">
        <f t="shared" si="287"/>
        <v>18.600000000000001</v>
      </c>
    </row>
    <row r="3015" spans="1:15">
      <c r="A3015" s="12" t="s">
        <v>41</v>
      </c>
      <c r="B3015" s="12">
        <v>4340</v>
      </c>
      <c r="C3015" s="14">
        <v>0.1774037906</v>
      </c>
      <c r="D3015" s="13">
        <v>0.41299999999999998</v>
      </c>
      <c r="E3015" s="13">
        <v>56.5</v>
      </c>
      <c r="F3015" s="13">
        <v>0.7</v>
      </c>
      <c r="G3015" s="13">
        <v>0.09</v>
      </c>
      <c r="H3015" s="12">
        <v>1</v>
      </c>
      <c r="I3015" s="15">
        <f t="shared" si="282"/>
        <v>0.7</v>
      </c>
      <c r="J3015" s="15">
        <f t="shared" si="283"/>
        <v>0.09</v>
      </c>
      <c r="K3015" s="13">
        <v>275.8</v>
      </c>
      <c r="L3015" s="12">
        <f t="shared" si="284"/>
        <v>0.34496906264630828</v>
      </c>
      <c r="M3015">
        <f t="shared" si="285"/>
        <v>426</v>
      </c>
      <c r="N3015">
        <f t="shared" si="286"/>
        <v>1</v>
      </c>
      <c r="O3015">
        <f t="shared" si="287"/>
        <v>0.1</v>
      </c>
    </row>
    <row r="3016" spans="1:15">
      <c r="A3016" s="12" t="s">
        <v>41</v>
      </c>
      <c r="B3016" s="12">
        <v>1300</v>
      </c>
      <c r="C3016" s="14">
        <v>7.2755141499999995E-2</v>
      </c>
      <c r="D3016" s="13">
        <v>0.66200000000000003</v>
      </c>
      <c r="E3016" s="13">
        <v>56.5</v>
      </c>
      <c r="F3016" s="13">
        <v>2.1</v>
      </c>
      <c r="G3016" s="13">
        <v>0.51600000000000001</v>
      </c>
      <c r="H3016" s="12">
        <v>1</v>
      </c>
      <c r="I3016" s="15">
        <f t="shared" si="282"/>
        <v>2.1</v>
      </c>
      <c r="J3016" s="15">
        <f t="shared" si="283"/>
        <v>0.51600000000000001</v>
      </c>
      <c r="K3016" s="13">
        <v>181.3</v>
      </c>
      <c r="L3016" s="12">
        <f t="shared" si="284"/>
        <v>0.22677171312704167</v>
      </c>
      <c r="M3016">
        <f t="shared" si="285"/>
        <v>280</v>
      </c>
      <c r="N3016">
        <f t="shared" si="286"/>
        <v>1</v>
      </c>
      <c r="O3016">
        <f t="shared" si="287"/>
        <v>0.3</v>
      </c>
    </row>
    <row r="3017" spans="1:15">
      <c r="A3017" s="12" t="s">
        <v>41</v>
      </c>
      <c r="B3017" s="12">
        <v>1300</v>
      </c>
      <c r="C3017" s="14">
        <v>9.9060681100000006E-2</v>
      </c>
      <c r="D3017" s="13">
        <v>0.66200000000000003</v>
      </c>
      <c r="E3017" s="13">
        <v>56.5</v>
      </c>
      <c r="F3017" s="13">
        <v>2.1</v>
      </c>
      <c r="G3017" s="13">
        <v>0.51600000000000001</v>
      </c>
      <c r="H3017" s="12">
        <v>1</v>
      </c>
      <c r="I3017" s="15">
        <f t="shared" si="282"/>
        <v>2.1</v>
      </c>
      <c r="J3017" s="15">
        <f t="shared" si="283"/>
        <v>0.51600000000000001</v>
      </c>
      <c r="K3017" s="13">
        <v>246.8</v>
      </c>
      <c r="L3017" s="12">
        <f t="shared" si="284"/>
        <v>0.30876388793194171</v>
      </c>
      <c r="M3017">
        <f t="shared" si="285"/>
        <v>381</v>
      </c>
      <c r="N3017">
        <f t="shared" si="286"/>
        <v>2</v>
      </c>
      <c r="O3017">
        <f t="shared" si="287"/>
        <v>0.4</v>
      </c>
    </row>
    <row r="3018" spans="1:15">
      <c r="A3018" s="12" t="s">
        <v>41</v>
      </c>
      <c r="B3018" s="12">
        <v>6460</v>
      </c>
      <c r="C3018" s="14">
        <v>0.1028810278</v>
      </c>
      <c r="D3018" s="13">
        <v>0.26600000000000001</v>
      </c>
      <c r="E3018" s="13">
        <v>56.5</v>
      </c>
      <c r="F3018" s="13">
        <v>0</v>
      </c>
      <c r="G3018" s="13">
        <v>0</v>
      </c>
      <c r="H3018" s="12">
        <v>1</v>
      </c>
      <c r="I3018" s="15">
        <f t="shared" si="282"/>
        <v>0</v>
      </c>
      <c r="J3018" s="15">
        <f t="shared" si="283"/>
        <v>0</v>
      </c>
      <c r="K3018" s="13">
        <v>103</v>
      </c>
      <c r="L3018" s="12">
        <f t="shared" si="284"/>
        <v>0.12884991390051667</v>
      </c>
      <c r="M3018">
        <f t="shared" si="285"/>
        <v>159</v>
      </c>
      <c r="N3018">
        <f t="shared" si="286"/>
        <v>0</v>
      </c>
      <c r="O3018">
        <f t="shared" si="287"/>
        <v>0</v>
      </c>
    </row>
    <row r="3019" spans="1:15">
      <c r="A3019" s="12" t="s">
        <v>41</v>
      </c>
      <c r="B3019" s="12">
        <v>6460</v>
      </c>
      <c r="C3019" s="14">
        <v>3.7393619199999999E-2</v>
      </c>
      <c r="D3019" s="13">
        <v>0.30299999999999999</v>
      </c>
      <c r="E3019" s="13">
        <v>56.5</v>
      </c>
      <c r="F3019" s="13">
        <v>0</v>
      </c>
      <c r="G3019" s="13">
        <v>0</v>
      </c>
      <c r="H3019" s="12">
        <v>1</v>
      </c>
      <c r="I3019" s="15">
        <f t="shared" si="282"/>
        <v>0</v>
      </c>
      <c r="J3019" s="15">
        <f t="shared" si="283"/>
        <v>0</v>
      </c>
      <c r="K3019" s="13">
        <v>42.6</v>
      </c>
      <c r="L3019" s="12">
        <f t="shared" si="284"/>
        <v>5.3346671991199995E-2</v>
      </c>
      <c r="M3019">
        <f t="shared" si="285"/>
        <v>66</v>
      </c>
      <c r="N3019">
        <f t="shared" si="286"/>
        <v>0</v>
      </c>
      <c r="O3019">
        <f t="shared" si="287"/>
        <v>0</v>
      </c>
    </row>
    <row r="3020" spans="1:15">
      <c r="A3020" s="12" t="s">
        <v>41</v>
      </c>
      <c r="B3020" s="12">
        <v>1400</v>
      </c>
      <c r="C3020" s="14">
        <v>1.8109270800000001E-2</v>
      </c>
      <c r="D3020" s="13">
        <v>0.88700000000000001</v>
      </c>
      <c r="E3020" s="13">
        <v>56.5</v>
      </c>
      <c r="F3020" s="13">
        <v>1.93</v>
      </c>
      <c r="G3020" s="13">
        <v>0.497</v>
      </c>
      <c r="H3020" s="12">
        <v>1</v>
      </c>
      <c r="I3020" s="15">
        <f t="shared" si="282"/>
        <v>1.93</v>
      </c>
      <c r="J3020" s="15">
        <f t="shared" si="283"/>
        <v>0.497</v>
      </c>
      <c r="K3020" s="13">
        <v>60.5</v>
      </c>
      <c r="L3020" s="12">
        <f t="shared" si="284"/>
        <v>7.5629596731449991E-2</v>
      </c>
      <c r="M3020">
        <f t="shared" si="285"/>
        <v>93</v>
      </c>
      <c r="N3020">
        <f t="shared" si="286"/>
        <v>0</v>
      </c>
      <c r="O3020">
        <f t="shared" si="287"/>
        <v>0.1</v>
      </c>
    </row>
    <row r="3021" spans="1:15">
      <c r="A3021" s="12" t="s">
        <v>41</v>
      </c>
      <c r="B3021" s="12">
        <v>1400</v>
      </c>
      <c r="C3021" s="14">
        <v>5.325064E-4</v>
      </c>
      <c r="D3021" s="13">
        <v>0.88700000000000001</v>
      </c>
      <c r="E3021" s="13">
        <v>56.5</v>
      </c>
      <c r="F3021" s="13">
        <v>1.93</v>
      </c>
      <c r="G3021" s="13">
        <v>0.497</v>
      </c>
      <c r="H3021" s="12">
        <v>1</v>
      </c>
      <c r="I3021" s="15">
        <f t="shared" si="282"/>
        <v>1.93</v>
      </c>
      <c r="J3021" s="15">
        <f t="shared" si="283"/>
        <v>0.497</v>
      </c>
      <c r="K3021" s="13">
        <v>1.8</v>
      </c>
      <c r="L3021" s="12">
        <f t="shared" si="284"/>
        <v>2.2239020407666663E-3</v>
      </c>
      <c r="M3021">
        <f t="shared" si="285"/>
        <v>3</v>
      </c>
      <c r="N3021">
        <f t="shared" si="286"/>
        <v>0</v>
      </c>
      <c r="O3021">
        <f t="shared" si="287"/>
        <v>0</v>
      </c>
    </row>
    <row r="3022" spans="1:15">
      <c r="A3022" s="12" t="s">
        <v>41</v>
      </c>
      <c r="B3022" s="12">
        <v>6460</v>
      </c>
      <c r="C3022" s="14">
        <v>9.0846919700000001E-2</v>
      </c>
      <c r="D3022" s="13">
        <v>0.30299999999999999</v>
      </c>
      <c r="E3022" s="13">
        <v>56.5</v>
      </c>
      <c r="F3022" s="13">
        <v>0</v>
      </c>
      <c r="G3022" s="13">
        <v>0</v>
      </c>
      <c r="H3022" s="12">
        <v>1</v>
      </c>
      <c r="I3022" s="15">
        <f t="shared" si="282"/>
        <v>0</v>
      </c>
      <c r="J3022" s="15">
        <f t="shared" si="283"/>
        <v>0</v>
      </c>
      <c r="K3022" s="13">
        <v>103.6</v>
      </c>
      <c r="L3022" s="12">
        <f t="shared" si="284"/>
        <v>0.1296044868170125</v>
      </c>
      <c r="M3022">
        <f t="shared" si="285"/>
        <v>160</v>
      </c>
      <c r="N3022">
        <f t="shared" si="286"/>
        <v>0</v>
      </c>
      <c r="O3022">
        <f t="shared" si="287"/>
        <v>0</v>
      </c>
    </row>
    <row r="3023" spans="1:15">
      <c r="A3023" s="12" t="s">
        <v>41</v>
      </c>
      <c r="B3023" s="12">
        <v>3300</v>
      </c>
      <c r="C3023" s="14">
        <v>4.5883990499999999E-2</v>
      </c>
      <c r="D3023" s="13">
        <v>0.4</v>
      </c>
      <c r="E3023" s="13">
        <v>56.5</v>
      </c>
      <c r="F3023" s="13">
        <v>1.2</v>
      </c>
      <c r="G3023" s="13">
        <v>6.4000000000000001E-2</v>
      </c>
      <c r="H3023" s="12">
        <v>1</v>
      </c>
      <c r="I3023" s="15">
        <f t="shared" si="282"/>
        <v>1.2</v>
      </c>
      <c r="J3023" s="15">
        <f t="shared" si="283"/>
        <v>6.4000000000000001E-2</v>
      </c>
      <c r="K3023" s="13">
        <v>69.099999999999994</v>
      </c>
      <c r="L3023" s="12">
        <f t="shared" si="284"/>
        <v>8.6414848774999997E-2</v>
      </c>
      <c r="M3023">
        <f t="shared" si="285"/>
        <v>107</v>
      </c>
      <c r="N3023">
        <f t="shared" si="286"/>
        <v>0</v>
      </c>
      <c r="O3023">
        <f t="shared" si="287"/>
        <v>0</v>
      </c>
    </row>
    <row r="3024" spans="1:15">
      <c r="A3024" s="12" t="s">
        <v>41</v>
      </c>
      <c r="B3024" s="12">
        <v>4340</v>
      </c>
      <c r="C3024" s="14">
        <v>0.36858846919999999</v>
      </c>
      <c r="D3024" s="13">
        <v>0.41299999999999998</v>
      </c>
      <c r="E3024" s="13">
        <v>56.5</v>
      </c>
      <c r="F3024" s="13">
        <v>0.7</v>
      </c>
      <c r="G3024" s="13">
        <v>0.09</v>
      </c>
      <c r="H3024" s="12">
        <v>1</v>
      </c>
      <c r="I3024" s="15">
        <f t="shared" si="282"/>
        <v>0.7</v>
      </c>
      <c r="J3024" s="15">
        <f t="shared" si="283"/>
        <v>0.09</v>
      </c>
      <c r="K3024" s="13">
        <v>572.9</v>
      </c>
      <c r="L3024" s="12">
        <f t="shared" si="284"/>
        <v>0.7167356362122832</v>
      </c>
      <c r="M3024">
        <f t="shared" si="285"/>
        <v>884</v>
      </c>
      <c r="N3024">
        <f t="shared" si="286"/>
        <v>1</v>
      </c>
      <c r="O3024">
        <f t="shared" si="287"/>
        <v>0.2</v>
      </c>
    </row>
    <row r="3025" spans="1:15">
      <c r="A3025" s="12" t="s">
        <v>41</v>
      </c>
      <c r="B3025" s="12">
        <v>2210</v>
      </c>
      <c r="C3025" s="14">
        <v>2.2587979000000001E-2</v>
      </c>
      <c r="D3025" s="13">
        <v>0.26800000000000002</v>
      </c>
      <c r="E3025" s="13">
        <v>56.5</v>
      </c>
      <c r="F3025" s="13">
        <v>1.92</v>
      </c>
      <c r="G3025" s="13">
        <v>0.50600000000000001</v>
      </c>
      <c r="H3025" s="12">
        <v>1</v>
      </c>
      <c r="I3025" s="15">
        <f t="shared" si="282"/>
        <v>1.92</v>
      </c>
      <c r="J3025" s="15">
        <f t="shared" si="283"/>
        <v>0.50600000000000001</v>
      </c>
      <c r="K3025" s="13">
        <v>22.8</v>
      </c>
      <c r="L3025" s="12">
        <f t="shared" si="284"/>
        <v>2.8502264834833337E-2</v>
      </c>
      <c r="M3025">
        <f t="shared" si="285"/>
        <v>35</v>
      </c>
      <c r="N3025">
        <f t="shared" si="286"/>
        <v>0</v>
      </c>
      <c r="O3025">
        <f t="shared" si="287"/>
        <v>0</v>
      </c>
    </row>
    <row r="3026" spans="1:15">
      <c r="A3026" s="12" t="s">
        <v>41</v>
      </c>
      <c r="B3026" s="12">
        <v>2210</v>
      </c>
      <c r="C3026" s="14">
        <v>0.50715012049999997</v>
      </c>
      <c r="D3026" s="13">
        <v>0.26800000000000002</v>
      </c>
      <c r="E3026" s="13">
        <v>56.5</v>
      </c>
      <c r="F3026" s="13">
        <v>1.92</v>
      </c>
      <c r="G3026" s="13">
        <v>0.50600000000000001</v>
      </c>
      <c r="H3026" s="12">
        <v>1</v>
      </c>
      <c r="I3026" s="15">
        <f t="shared" si="282"/>
        <v>1.92</v>
      </c>
      <c r="J3026" s="15">
        <f t="shared" si="283"/>
        <v>0.50600000000000001</v>
      </c>
      <c r="K3026" s="13">
        <v>511.6</v>
      </c>
      <c r="L3026" s="12">
        <f t="shared" si="284"/>
        <v>0.63993892705091671</v>
      </c>
      <c r="M3026">
        <f t="shared" si="285"/>
        <v>789</v>
      </c>
      <c r="N3026">
        <f t="shared" si="286"/>
        <v>3</v>
      </c>
      <c r="O3026">
        <f t="shared" si="287"/>
        <v>0.9</v>
      </c>
    </row>
    <row r="3027" spans="1:15">
      <c r="A3027" s="12" t="s">
        <v>41</v>
      </c>
      <c r="B3027" s="12">
        <v>4110</v>
      </c>
      <c r="C3027" s="14">
        <v>0.30933521650000001</v>
      </c>
      <c r="D3027" s="13">
        <v>0.41299999999999998</v>
      </c>
      <c r="E3027" s="13">
        <v>56.5</v>
      </c>
      <c r="F3027" s="13">
        <v>0.7</v>
      </c>
      <c r="G3027" s="13">
        <v>0.09</v>
      </c>
      <c r="H3027" s="12">
        <v>1</v>
      </c>
      <c r="I3027" s="15">
        <f t="shared" si="282"/>
        <v>0.7</v>
      </c>
      <c r="J3027" s="15">
        <f t="shared" si="283"/>
        <v>0.09</v>
      </c>
      <c r="K3027" s="13">
        <v>480.8</v>
      </c>
      <c r="L3027" s="12">
        <f t="shared" si="284"/>
        <v>0.60151521745160419</v>
      </c>
      <c r="M3027">
        <f t="shared" si="285"/>
        <v>742</v>
      </c>
      <c r="N3027">
        <f t="shared" si="286"/>
        <v>1</v>
      </c>
      <c r="O3027">
        <f t="shared" si="287"/>
        <v>0.1</v>
      </c>
    </row>
    <row r="3028" spans="1:15">
      <c r="A3028" s="12" t="s">
        <v>41</v>
      </c>
      <c r="B3028" s="12">
        <v>4110</v>
      </c>
      <c r="C3028" s="14">
        <v>0.15940711490000001</v>
      </c>
      <c r="D3028" s="13">
        <v>0.41299999999999998</v>
      </c>
      <c r="E3028" s="13">
        <v>56.5</v>
      </c>
      <c r="F3028" s="13">
        <v>0.7</v>
      </c>
      <c r="G3028" s="13">
        <v>0.09</v>
      </c>
      <c r="H3028" s="12">
        <v>1</v>
      </c>
      <c r="I3028" s="15">
        <f t="shared" si="282"/>
        <v>0.7</v>
      </c>
      <c r="J3028" s="15">
        <f t="shared" si="283"/>
        <v>0.09</v>
      </c>
      <c r="K3028" s="13">
        <v>247.8</v>
      </c>
      <c r="L3028" s="12">
        <f t="shared" si="284"/>
        <v>0.30997377688617084</v>
      </c>
      <c r="M3028">
        <f t="shared" si="285"/>
        <v>382</v>
      </c>
      <c r="N3028">
        <f t="shared" si="286"/>
        <v>1</v>
      </c>
      <c r="O3028">
        <f t="shared" si="287"/>
        <v>0.1</v>
      </c>
    </row>
    <row r="3029" spans="1:15">
      <c r="A3029" s="12" t="s">
        <v>41</v>
      </c>
      <c r="B3029" s="12">
        <v>5100</v>
      </c>
      <c r="C3029" s="14">
        <v>0.21060697310000001</v>
      </c>
      <c r="D3029" s="13">
        <v>1</v>
      </c>
      <c r="E3029" s="13">
        <v>56.5</v>
      </c>
      <c r="F3029" s="13">
        <v>0.6</v>
      </c>
      <c r="G3029" s="13">
        <v>0.05</v>
      </c>
      <c r="H3029" s="12">
        <v>1</v>
      </c>
      <c r="I3029" s="15">
        <f t="shared" si="282"/>
        <v>0.6</v>
      </c>
      <c r="J3029" s="15">
        <f t="shared" si="283"/>
        <v>0.05</v>
      </c>
      <c r="K3029" s="13">
        <v>792.6</v>
      </c>
      <c r="L3029" s="12">
        <f t="shared" si="284"/>
        <v>0.99160783167916666</v>
      </c>
      <c r="M3029">
        <f t="shared" si="285"/>
        <v>1223</v>
      </c>
      <c r="N3029">
        <f t="shared" si="286"/>
        <v>2</v>
      </c>
      <c r="O3029">
        <f t="shared" si="287"/>
        <v>0.1</v>
      </c>
    </row>
    <row r="3030" spans="1:15">
      <c r="A3030" s="12" t="s">
        <v>41</v>
      </c>
      <c r="B3030" s="12">
        <v>7430</v>
      </c>
      <c r="C3030" s="14">
        <v>0.18523575480000001</v>
      </c>
      <c r="D3030" s="13">
        <v>0.16900000000000001</v>
      </c>
      <c r="E3030" s="13">
        <v>56.5</v>
      </c>
      <c r="F3030" s="13">
        <v>1.25</v>
      </c>
      <c r="G3030" s="13">
        <v>0.20200000000000001</v>
      </c>
      <c r="H3030" s="12">
        <v>1</v>
      </c>
      <c r="I3030" s="15">
        <f t="shared" si="282"/>
        <v>1.25</v>
      </c>
      <c r="J3030" s="15">
        <f t="shared" si="283"/>
        <v>0.20200000000000001</v>
      </c>
      <c r="K3030" s="13">
        <v>117.8</v>
      </c>
      <c r="L3030" s="12">
        <f t="shared" si="284"/>
        <v>0.14739363372565004</v>
      </c>
      <c r="M3030">
        <f t="shared" si="285"/>
        <v>182</v>
      </c>
      <c r="N3030">
        <f t="shared" si="286"/>
        <v>1</v>
      </c>
      <c r="O3030">
        <f t="shared" si="287"/>
        <v>0.1</v>
      </c>
    </row>
    <row r="3031" spans="1:15">
      <c r="A3031" s="12" t="s">
        <v>41</v>
      </c>
      <c r="B3031" s="12">
        <v>5300</v>
      </c>
      <c r="C3031" s="14">
        <v>3.1104986800000001E-2</v>
      </c>
      <c r="D3031" s="13">
        <v>0.5</v>
      </c>
      <c r="E3031" s="13">
        <v>56.5</v>
      </c>
      <c r="F3031" s="13">
        <v>0.6</v>
      </c>
      <c r="G3031" s="13">
        <v>0.13500000000000001</v>
      </c>
      <c r="H3031" s="12">
        <v>1</v>
      </c>
      <c r="I3031" s="15">
        <f t="shared" si="282"/>
        <v>0.6</v>
      </c>
      <c r="J3031" s="15">
        <f t="shared" si="283"/>
        <v>0.13500000000000001</v>
      </c>
      <c r="K3031" s="13">
        <v>58.5</v>
      </c>
      <c r="L3031" s="12">
        <f t="shared" si="284"/>
        <v>7.322632309166667E-2</v>
      </c>
      <c r="M3031">
        <f t="shared" si="285"/>
        <v>90</v>
      </c>
      <c r="N3031">
        <f t="shared" si="286"/>
        <v>0</v>
      </c>
      <c r="O3031">
        <f t="shared" si="287"/>
        <v>0</v>
      </c>
    </row>
    <row r="3032" spans="1:15">
      <c r="A3032" s="12" t="s">
        <v>41</v>
      </c>
      <c r="B3032" s="12">
        <v>4110</v>
      </c>
      <c r="C3032" s="14">
        <v>1.1111367699999999E-2</v>
      </c>
      <c r="D3032" s="13">
        <v>0.41299999999999998</v>
      </c>
      <c r="E3032" s="13">
        <v>56.5</v>
      </c>
      <c r="F3032" s="13">
        <v>0.7</v>
      </c>
      <c r="G3032" s="13">
        <v>0.09</v>
      </c>
      <c r="H3032" s="12">
        <v>1</v>
      </c>
      <c r="I3032" s="15">
        <f t="shared" si="282"/>
        <v>0.7</v>
      </c>
      <c r="J3032" s="15">
        <f t="shared" si="283"/>
        <v>0.09</v>
      </c>
      <c r="K3032" s="13">
        <v>17.3</v>
      </c>
      <c r="L3032" s="12">
        <f t="shared" si="284"/>
        <v>2.1606517466304164E-2</v>
      </c>
      <c r="M3032">
        <f t="shared" si="285"/>
        <v>27</v>
      </c>
      <c r="N3032">
        <f t="shared" si="286"/>
        <v>0</v>
      </c>
      <c r="O3032">
        <f t="shared" si="287"/>
        <v>0</v>
      </c>
    </row>
    <row r="3033" spans="1:15">
      <c r="A3033" s="12" t="s">
        <v>41</v>
      </c>
      <c r="B3033" s="12">
        <v>1100</v>
      </c>
      <c r="C3033" s="14">
        <v>0.2029759672</v>
      </c>
      <c r="D3033" s="13">
        <v>0.34200000000000003</v>
      </c>
      <c r="E3033" s="13">
        <v>56.5</v>
      </c>
      <c r="F3033" s="13">
        <v>1.85</v>
      </c>
      <c r="G3033" s="13">
        <v>0.22</v>
      </c>
      <c r="H3033" s="12">
        <v>1</v>
      </c>
      <c r="I3033" s="15">
        <f t="shared" si="282"/>
        <v>1.85</v>
      </c>
      <c r="J3033" s="15">
        <f t="shared" si="283"/>
        <v>0.22</v>
      </c>
      <c r="K3033" s="13">
        <v>261.3</v>
      </c>
      <c r="L3033" s="12">
        <f t="shared" si="284"/>
        <v>0.3268420511838</v>
      </c>
      <c r="M3033">
        <f t="shared" si="285"/>
        <v>403</v>
      </c>
      <c r="N3033">
        <f t="shared" si="286"/>
        <v>2</v>
      </c>
      <c r="O3033">
        <f t="shared" si="287"/>
        <v>0.2</v>
      </c>
    </row>
    <row r="3034" spans="1:15">
      <c r="A3034" s="12" t="s">
        <v>41</v>
      </c>
      <c r="B3034" s="12">
        <v>2150</v>
      </c>
      <c r="C3034" s="14">
        <v>0.5950376128</v>
      </c>
      <c r="D3034" s="13">
        <v>0.41099999999999998</v>
      </c>
      <c r="E3034" s="13">
        <v>56.5</v>
      </c>
      <c r="F3034" s="13">
        <v>2.52</v>
      </c>
      <c r="G3034" s="13">
        <v>0.26500000000000001</v>
      </c>
      <c r="H3034" s="12">
        <v>1</v>
      </c>
      <c r="I3034" s="15">
        <f t="shared" si="282"/>
        <v>2.52</v>
      </c>
      <c r="J3034" s="15">
        <f t="shared" si="283"/>
        <v>0.26500000000000001</v>
      </c>
      <c r="K3034" s="13">
        <v>920.5</v>
      </c>
      <c r="L3034" s="12">
        <f t="shared" si="284"/>
        <v>1.1514721604695999</v>
      </c>
      <c r="M3034">
        <f t="shared" si="285"/>
        <v>1420</v>
      </c>
      <c r="N3034">
        <f t="shared" si="286"/>
        <v>8</v>
      </c>
      <c r="O3034">
        <f t="shared" si="287"/>
        <v>0.8</v>
      </c>
    </row>
    <row r="3035" spans="1:15">
      <c r="A3035" s="12" t="s">
        <v>41</v>
      </c>
      <c r="B3035" s="12">
        <v>1700</v>
      </c>
      <c r="C3035" s="14">
        <v>15.5585303511</v>
      </c>
      <c r="D3035" s="13">
        <v>0.74099999999999999</v>
      </c>
      <c r="E3035" s="13">
        <v>56.5</v>
      </c>
      <c r="F3035" s="13">
        <v>1.8</v>
      </c>
      <c r="G3035" s="13">
        <v>0.47799999999999998</v>
      </c>
      <c r="H3035" s="12">
        <v>1</v>
      </c>
      <c r="I3035" s="15">
        <f t="shared" si="282"/>
        <v>1.8</v>
      </c>
      <c r="J3035" s="15">
        <f t="shared" si="283"/>
        <v>0.47799999999999998</v>
      </c>
      <c r="K3035" s="13">
        <v>43391.199999999997</v>
      </c>
      <c r="L3035" s="12">
        <f t="shared" si="284"/>
        <v>54.281767578694009</v>
      </c>
      <c r="M3035">
        <f t="shared" si="285"/>
        <v>66955</v>
      </c>
      <c r="N3035">
        <f t="shared" si="286"/>
        <v>266</v>
      </c>
      <c r="O3035">
        <f t="shared" si="287"/>
        <v>70.599999999999994</v>
      </c>
    </row>
    <row r="3036" spans="1:15">
      <c r="A3036" s="12" t="s">
        <v>41</v>
      </c>
      <c r="B3036" s="12">
        <v>1700</v>
      </c>
      <c r="C3036" s="14">
        <v>3.2142603067</v>
      </c>
      <c r="D3036" s="13">
        <v>0.74099999999999999</v>
      </c>
      <c r="E3036" s="13">
        <v>56.5</v>
      </c>
      <c r="F3036" s="13">
        <v>1.8</v>
      </c>
      <c r="G3036" s="13">
        <v>0.47799999999999998</v>
      </c>
      <c r="H3036" s="12">
        <v>1</v>
      </c>
      <c r="I3036" s="15">
        <f t="shared" si="282"/>
        <v>1.8</v>
      </c>
      <c r="J3036" s="15">
        <f t="shared" si="283"/>
        <v>0.47799999999999998</v>
      </c>
      <c r="K3036" s="13">
        <v>8964.2999999999993</v>
      </c>
      <c r="L3036" s="12">
        <f t="shared" si="284"/>
        <v>11.214152427537963</v>
      </c>
      <c r="M3036">
        <f t="shared" si="285"/>
        <v>13832</v>
      </c>
      <c r="N3036">
        <f t="shared" si="286"/>
        <v>55</v>
      </c>
      <c r="O3036">
        <f t="shared" si="287"/>
        <v>14.6</v>
      </c>
    </row>
    <row r="3037" spans="1:15">
      <c r="A3037" s="12" t="s">
        <v>41</v>
      </c>
      <c r="B3037" s="12">
        <v>1700</v>
      </c>
      <c r="C3037" s="14">
        <v>1.9965176574000001</v>
      </c>
      <c r="D3037" s="13">
        <v>0.74099999999999999</v>
      </c>
      <c r="E3037" s="13">
        <v>56.5</v>
      </c>
      <c r="F3037" s="13">
        <v>1.8</v>
      </c>
      <c r="G3037" s="13">
        <v>0.47799999999999998</v>
      </c>
      <c r="H3037" s="12">
        <v>1</v>
      </c>
      <c r="I3037" s="15">
        <f t="shared" si="282"/>
        <v>1.8</v>
      </c>
      <c r="J3037" s="15">
        <f t="shared" si="283"/>
        <v>0.47799999999999998</v>
      </c>
      <c r="K3037" s="13">
        <v>5568.2</v>
      </c>
      <c r="L3037" s="12">
        <f t="shared" si="284"/>
        <v>6.9656005419614253</v>
      </c>
      <c r="M3037">
        <f t="shared" si="285"/>
        <v>8592</v>
      </c>
      <c r="N3037">
        <f t="shared" si="286"/>
        <v>34</v>
      </c>
      <c r="O3037">
        <f t="shared" si="287"/>
        <v>9.1</v>
      </c>
    </row>
    <row r="3038" spans="1:15">
      <c r="A3038" s="12" t="s">
        <v>41</v>
      </c>
      <c r="B3038" s="12">
        <v>1700</v>
      </c>
      <c r="C3038" s="14">
        <v>0.11269749179999999</v>
      </c>
      <c r="D3038" s="13">
        <v>0.74099999999999999</v>
      </c>
      <c r="E3038" s="13">
        <v>56.5</v>
      </c>
      <c r="F3038" s="13">
        <v>1.8</v>
      </c>
      <c r="G3038" s="13">
        <v>0.47799999999999998</v>
      </c>
      <c r="H3038" s="12">
        <v>1</v>
      </c>
      <c r="I3038" s="15">
        <f t="shared" si="282"/>
        <v>1.8</v>
      </c>
      <c r="J3038" s="15">
        <f t="shared" si="283"/>
        <v>0.47799999999999998</v>
      </c>
      <c r="K3038" s="13">
        <v>314.3</v>
      </c>
      <c r="L3038" s="12">
        <f t="shared" si="284"/>
        <v>0.39318746170372498</v>
      </c>
      <c r="M3038">
        <f t="shared" si="285"/>
        <v>485</v>
      </c>
      <c r="N3038">
        <f t="shared" si="286"/>
        <v>2</v>
      </c>
      <c r="O3038">
        <f t="shared" si="287"/>
        <v>0.5</v>
      </c>
    </row>
    <row r="3039" spans="1:15">
      <c r="A3039" s="12" t="s">
        <v>41</v>
      </c>
      <c r="B3039" s="12">
        <v>1300</v>
      </c>
      <c r="C3039" s="14">
        <v>4.6440768551999998</v>
      </c>
      <c r="D3039" s="13">
        <v>0.66200000000000003</v>
      </c>
      <c r="E3039" s="13">
        <v>56.5</v>
      </c>
      <c r="F3039" s="13">
        <v>2.1</v>
      </c>
      <c r="G3039" s="13">
        <v>0.51600000000000001</v>
      </c>
      <c r="H3039" s="12">
        <v>1</v>
      </c>
      <c r="I3039" s="15">
        <f t="shared" si="282"/>
        <v>2.1</v>
      </c>
      <c r="J3039" s="15">
        <f t="shared" si="283"/>
        <v>0.51600000000000001</v>
      </c>
      <c r="K3039" s="13">
        <v>16263.7</v>
      </c>
      <c r="L3039" s="12">
        <f t="shared" si="284"/>
        <v>14.475200551253799</v>
      </c>
      <c r="M3039">
        <f t="shared" si="285"/>
        <v>17855</v>
      </c>
      <c r="N3039">
        <f t="shared" si="286"/>
        <v>83</v>
      </c>
      <c r="O3039">
        <f t="shared" si="287"/>
        <v>20.3</v>
      </c>
    </row>
    <row r="3040" spans="1:15">
      <c r="A3040" s="12" t="s">
        <v>41</v>
      </c>
      <c r="B3040" s="12">
        <v>4110</v>
      </c>
      <c r="C3040" s="14">
        <v>0.65076708019999996</v>
      </c>
      <c r="D3040" s="13">
        <v>0.41299999999999998</v>
      </c>
      <c r="E3040" s="13">
        <v>56.5</v>
      </c>
      <c r="F3040" s="13">
        <v>0.7</v>
      </c>
      <c r="G3040" s="13">
        <v>0.09</v>
      </c>
      <c r="H3040" s="12">
        <v>1</v>
      </c>
      <c r="I3040" s="15">
        <f t="shared" si="282"/>
        <v>0.7</v>
      </c>
      <c r="J3040" s="15">
        <f t="shared" si="283"/>
        <v>0.09</v>
      </c>
      <c r="K3040" s="13">
        <v>1011.6</v>
      </c>
      <c r="L3040" s="12">
        <f t="shared" si="284"/>
        <v>1.265443702743908</v>
      </c>
      <c r="M3040">
        <f t="shared" si="285"/>
        <v>1561</v>
      </c>
      <c r="N3040">
        <f t="shared" si="286"/>
        <v>2</v>
      </c>
      <c r="O3040">
        <f t="shared" si="287"/>
        <v>0.3</v>
      </c>
    </row>
    <row r="3041" spans="1:15">
      <c r="A3041" s="12" t="s">
        <v>41</v>
      </c>
      <c r="B3041" s="12">
        <v>5300</v>
      </c>
      <c r="C3041" s="14">
        <v>9.77892967E-2</v>
      </c>
      <c r="D3041" s="13">
        <v>0.5</v>
      </c>
      <c r="E3041" s="13">
        <v>56.5</v>
      </c>
      <c r="F3041" s="13">
        <v>0.6</v>
      </c>
      <c r="G3041" s="13">
        <v>0.13500000000000001</v>
      </c>
      <c r="H3041" s="12">
        <v>1</v>
      </c>
      <c r="I3041" s="15">
        <f t="shared" si="282"/>
        <v>0.6</v>
      </c>
      <c r="J3041" s="15">
        <f t="shared" si="283"/>
        <v>0.13500000000000001</v>
      </c>
      <c r="K3041" s="13">
        <v>184</v>
      </c>
      <c r="L3041" s="12">
        <f t="shared" si="284"/>
        <v>0.23021230264791667</v>
      </c>
      <c r="M3041">
        <f t="shared" si="285"/>
        <v>284</v>
      </c>
      <c r="N3041">
        <f t="shared" si="286"/>
        <v>0</v>
      </c>
      <c r="O3041">
        <f t="shared" si="287"/>
        <v>0.1</v>
      </c>
    </row>
    <row r="3042" spans="1:15">
      <c r="A3042" s="12" t="s">
        <v>41</v>
      </c>
      <c r="B3042" s="12">
        <v>7430</v>
      </c>
      <c r="C3042" s="14">
        <v>6.2551120000000002E-2</v>
      </c>
      <c r="D3042" s="13">
        <v>0.16900000000000001</v>
      </c>
      <c r="E3042" s="13">
        <v>56.5</v>
      </c>
      <c r="F3042" s="13">
        <v>1.25</v>
      </c>
      <c r="G3042" s="13">
        <v>0.20200000000000001</v>
      </c>
      <c r="H3042" s="12">
        <v>1</v>
      </c>
      <c r="I3042" s="15">
        <f t="shared" si="282"/>
        <v>1.25</v>
      </c>
      <c r="J3042" s="15">
        <f t="shared" si="283"/>
        <v>0.20200000000000001</v>
      </c>
      <c r="K3042" s="13">
        <v>39.799999999999997</v>
      </c>
      <c r="L3042" s="12">
        <f t="shared" si="284"/>
        <v>4.977244744333334E-2</v>
      </c>
      <c r="M3042">
        <f t="shared" si="285"/>
        <v>61</v>
      </c>
      <c r="N3042">
        <f t="shared" si="286"/>
        <v>0</v>
      </c>
      <c r="O3042">
        <f t="shared" si="287"/>
        <v>0</v>
      </c>
    </row>
    <row r="3043" spans="1:15">
      <c r="A3043" s="12" t="s">
        <v>41</v>
      </c>
      <c r="B3043" s="12">
        <v>1300</v>
      </c>
      <c r="C3043" s="14">
        <v>1.9092014735</v>
      </c>
      <c r="D3043" s="13">
        <v>0.66200000000000003</v>
      </c>
      <c r="E3043" s="13">
        <v>56.5</v>
      </c>
      <c r="F3043" s="13">
        <v>2.1</v>
      </c>
      <c r="G3043" s="13">
        <v>0.51600000000000001</v>
      </c>
      <c r="H3043" s="12">
        <v>1</v>
      </c>
      <c r="I3043" s="15">
        <f t="shared" si="282"/>
        <v>2.1</v>
      </c>
      <c r="J3043" s="15">
        <f t="shared" si="283"/>
        <v>0.51600000000000001</v>
      </c>
      <c r="K3043" s="13">
        <v>4756.8999999999996</v>
      </c>
      <c r="L3043" s="12">
        <f t="shared" si="284"/>
        <v>5.950821892776708</v>
      </c>
      <c r="M3043">
        <f t="shared" si="285"/>
        <v>7340</v>
      </c>
      <c r="N3043">
        <f t="shared" si="286"/>
        <v>34</v>
      </c>
      <c r="O3043">
        <f t="shared" si="287"/>
        <v>8.4</v>
      </c>
    </row>
    <row r="3044" spans="1:15">
      <c r="A3044" s="12" t="s">
        <v>41</v>
      </c>
      <c r="B3044" s="12">
        <v>5300</v>
      </c>
      <c r="C3044" s="14">
        <v>4.69477939E-2</v>
      </c>
      <c r="D3044" s="13">
        <v>0.5</v>
      </c>
      <c r="E3044" s="13">
        <v>56.5</v>
      </c>
      <c r="F3044" s="13">
        <v>0.6</v>
      </c>
      <c r="G3044" s="13">
        <v>0.13500000000000001</v>
      </c>
      <c r="H3044" s="12">
        <v>1</v>
      </c>
      <c r="I3044" s="15">
        <f t="shared" si="282"/>
        <v>0.6</v>
      </c>
      <c r="J3044" s="15">
        <f t="shared" si="283"/>
        <v>0.13500000000000001</v>
      </c>
      <c r="K3044" s="13">
        <v>88.3</v>
      </c>
      <c r="L3044" s="12">
        <f t="shared" si="284"/>
        <v>0.11052293147291666</v>
      </c>
      <c r="M3044">
        <f t="shared" si="285"/>
        <v>136</v>
      </c>
      <c r="N3044">
        <f t="shared" si="286"/>
        <v>0</v>
      </c>
      <c r="O3044">
        <f t="shared" si="287"/>
        <v>0</v>
      </c>
    </row>
    <row r="3045" spans="1:15">
      <c r="A3045" s="12" t="s">
        <v>41</v>
      </c>
      <c r="B3045" s="12">
        <v>1100</v>
      </c>
      <c r="C3045" s="14">
        <v>4.4881620000000004E-3</v>
      </c>
      <c r="D3045" s="13">
        <v>0.34200000000000003</v>
      </c>
      <c r="E3045" s="13">
        <v>56.5</v>
      </c>
      <c r="F3045" s="13">
        <v>1.85</v>
      </c>
      <c r="G3045" s="13">
        <v>0.22</v>
      </c>
      <c r="H3045" s="12">
        <v>1</v>
      </c>
      <c r="I3045" s="15">
        <f t="shared" si="282"/>
        <v>1.85</v>
      </c>
      <c r="J3045" s="15">
        <f t="shared" si="283"/>
        <v>0.22</v>
      </c>
      <c r="K3045" s="13">
        <v>5.8</v>
      </c>
      <c r="L3045" s="12">
        <f t="shared" si="284"/>
        <v>7.2270628605000005E-3</v>
      </c>
      <c r="M3045">
        <f t="shared" si="285"/>
        <v>9</v>
      </c>
      <c r="N3045">
        <f t="shared" si="286"/>
        <v>0</v>
      </c>
      <c r="O3045">
        <f t="shared" si="287"/>
        <v>0</v>
      </c>
    </row>
    <row r="3046" spans="1:15">
      <c r="A3046" s="12" t="s">
        <v>41</v>
      </c>
      <c r="B3046" s="12">
        <v>1200</v>
      </c>
      <c r="C3046" s="14">
        <v>2.7252042694999998</v>
      </c>
      <c r="D3046" s="13">
        <v>0.30399999999999999</v>
      </c>
      <c r="E3046" s="13">
        <v>56.5</v>
      </c>
      <c r="F3046" s="13">
        <v>2.23</v>
      </c>
      <c r="G3046" s="13">
        <v>0.316</v>
      </c>
      <c r="H3046" s="12">
        <v>1</v>
      </c>
      <c r="I3046" s="15">
        <f t="shared" si="282"/>
        <v>2.23</v>
      </c>
      <c r="J3046" s="15">
        <f t="shared" si="283"/>
        <v>0.316</v>
      </c>
      <c r="K3046" s="13">
        <v>3118.1</v>
      </c>
      <c r="L3046" s="12">
        <f t="shared" si="284"/>
        <v>3.9006757110776662</v>
      </c>
      <c r="M3046">
        <f t="shared" si="285"/>
        <v>4811</v>
      </c>
      <c r="N3046">
        <f t="shared" si="286"/>
        <v>24</v>
      </c>
      <c r="O3046">
        <f t="shared" si="287"/>
        <v>3.4</v>
      </c>
    </row>
    <row r="3047" spans="1:15">
      <c r="A3047" s="12" t="s">
        <v>41</v>
      </c>
      <c r="B3047" s="12">
        <v>6410</v>
      </c>
      <c r="C3047" s="14">
        <v>2.5863086588000002</v>
      </c>
      <c r="D3047" s="13">
        <v>0.30299999999999999</v>
      </c>
      <c r="E3047" s="13">
        <v>56.5</v>
      </c>
      <c r="F3047" s="13">
        <v>0</v>
      </c>
      <c r="G3047" s="13">
        <v>0</v>
      </c>
      <c r="H3047" s="12">
        <v>1</v>
      </c>
      <c r="I3047" s="15">
        <f t="shared" si="282"/>
        <v>0</v>
      </c>
      <c r="J3047" s="15">
        <f t="shared" si="283"/>
        <v>0</v>
      </c>
      <c r="K3047" s="13">
        <v>2949.4</v>
      </c>
      <c r="L3047" s="12">
        <f t="shared" si="284"/>
        <v>3.6896925903605502</v>
      </c>
      <c r="M3047">
        <f t="shared" si="285"/>
        <v>4551</v>
      </c>
      <c r="N3047">
        <f t="shared" si="286"/>
        <v>0</v>
      </c>
      <c r="O3047">
        <f t="shared" si="287"/>
        <v>0</v>
      </c>
    </row>
    <row r="3048" spans="1:15">
      <c r="A3048" s="12" t="s">
        <v>41</v>
      </c>
      <c r="B3048" s="12">
        <v>6410</v>
      </c>
      <c r="C3048" s="14">
        <v>4.7298372900000003E-2</v>
      </c>
      <c r="D3048" s="13">
        <v>0.30299999999999999</v>
      </c>
      <c r="E3048" s="13">
        <v>56.5</v>
      </c>
      <c r="F3048" s="13">
        <v>0</v>
      </c>
      <c r="G3048" s="13">
        <v>0</v>
      </c>
      <c r="H3048" s="12">
        <v>1</v>
      </c>
      <c r="I3048" s="15">
        <f t="shared" si="282"/>
        <v>0</v>
      </c>
      <c r="J3048" s="15">
        <f t="shared" si="283"/>
        <v>0</v>
      </c>
      <c r="K3048" s="13">
        <v>53.9</v>
      </c>
      <c r="L3048" s="12">
        <f t="shared" si="284"/>
        <v>6.7477041238462501E-2</v>
      </c>
      <c r="M3048">
        <f t="shared" si="285"/>
        <v>83</v>
      </c>
      <c r="N3048">
        <f t="shared" si="286"/>
        <v>0</v>
      </c>
      <c r="O3048">
        <f t="shared" si="287"/>
        <v>0</v>
      </c>
    </row>
    <row r="3049" spans="1:15">
      <c r="A3049" s="12" t="s">
        <v>41</v>
      </c>
      <c r="B3049" s="12">
        <v>1100</v>
      </c>
      <c r="C3049" s="14">
        <v>1.6134343200000002E-2</v>
      </c>
      <c r="D3049" s="13">
        <v>0.34200000000000003</v>
      </c>
      <c r="E3049" s="13">
        <v>56.5</v>
      </c>
      <c r="F3049" s="13">
        <v>1.85</v>
      </c>
      <c r="G3049" s="13">
        <v>0.22</v>
      </c>
      <c r="H3049" s="12">
        <v>1</v>
      </c>
      <c r="I3049" s="15">
        <f t="shared" si="282"/>
        <v>1.85</v>
      </c>
      <c r="J3049" s="15">
        <f t="shared" si="283"/>
        <v>0.22</v>
      </c>
      <c r="K3049" s="13">
        <v>20.8</v>
      </c>
      <c r="L3049" s="12">
        <f t="shared" si="284"/>
        <v>2.5980326137800002E-2</v>
      </c>
      <c r="M3049">
        <f t="shared" si="285"/>
        <v>32</v>
      </c>
      <c r="N3049">
        <f t="shared" si="286"/>
        <v>0</v>
      </c>
      <c r="O3049">
        <f t="shared" si="287"/>
        <v>0</v>
      </c>
    </row>
    <row r="3050" spans="1:15">
      <c r="A3050" s="12" t="s">
        <v>41</v>
      </c>
      <c r="B3050" s="12">
        <v>4340</v>
      </c>
      <c r="C3050" s="14">
        <v>0.17659455130000001</v>
      </c>
      <c r="D3050" s="13">
        <v>0.41299999999999998</v>
      </c>
      <c r="E3050" s="13">
        <v>56.5</v>
      </c>
      <c r="F3050" s="13">
        <v>0.7</v>
      </c>
      <c r="G3050" s="13">
        <v>0.09</v>
      </c>
      <c r="H3050" s="12">
        <v>1</v>
      </c>
      <c r="I3050" s="15">
        <f t="shared" si="282"/>
        <v>0.7</v>
      </c>
      <c r="J3050" s="15">
        <f t="shared" si="283"/>
        <v>0.09</v>
      </c>
      <c r="K3050" s="13">
        <v>274.5</v>
      </c>
      <c r="L3050" s="12">
        <f t="shared" si="284"/>
        <v>0.3433954631091542</v>
      </c>
      <c r="M3050">
        <f t="shared" si="285"/>
        <v>424</v>
      </c>
      <c r="N3050">
        <f t="shared" si="286"/>
        <v>1</v>
      </c>
      <c r="O3050">
        <f t="shared" si="287"/>
        <v>0.1</v>
      </c>
    </row>
    <row r="3051" spans="1:15">
      <c r="A3051" s="12" t="s">
        <v>41</v>
      </c>
      <c r="B3051" s="12">
        <v>4110</v>
      </c>
      <c r="C3051" s="14">
        <v>5.12799803E-2</v>
      </c>
      <c r="D3051" s="13">
        <v>0.41299999999999998</v>
      </c>
      <c r="E3051" s="13">
        <v>56.5</v>
      </c>
      <c r="F3051" s="13">
        <v>0.7</v>
      </c>
      <c r="G3051" s="13">
        <v>0.09</v>
      </c>
      <c r="H3051" s="12">
        <v>1</v>
      </c>
      <c r="I3051" s="15">
        <f t="shared" si="282"/>
        <v>0.7</v>
      </c>
      <c r="J3051" s="15">
        <f t="shared" si="283"/>
        <v>0.09</v>
      </c>
      <c r="K3051" s="13">
        <v>79.7</v>
      </c>
      <c r="L3051" s="12">
        <f t="shared" si="284"/>
        <v>9.9716058359195822E-2</v>
      </c>
      <c r="M3051">
        <f t="shared" si="285"/>
        <v>123</v>
      </c>
      <c r="N3051">
        <f t="shared" si="286"/>
        <v>0</v>
      </c>
      <c r="O3051">
        <f t="shared" si="287"/>
        <v>0</v>
      </c>
    </row>
    <row r="3052" spans="1:15">
      <c r="A3052" s="12" t="s">
        <v>41</v>
      </c>
      <c r="B3052" s="12">
        <v>1100</v>
      </c>
      <c r="C3052" s="14">
        <v>1.8364099815999999</v>
      </c>
      <c r="D3052" s="13">
        <v>0.34200000000000003</v>
      </c>
      <c r="E3052" s="13">
        <v>56.5</v>
      </c>
      <c r="F3052" s="13">
        <v>1.85</v>
      </c>
      <c r="G3052" s="13">
        <v>0.22</v>
      </c>
      <c r="H3052" s="12">
        <v>1</v>
      </c>
      <c r="I3052" s="15">
        <f t="shared" si="282"/>
        <v>1.85</v>
      </c>
      <c r="J3052" s="15">
        <f t="shared" si="283"/>
        <v>0.22</v>
      </c>
      <c r="K3052" s="13">
        <v>2363.8000000000002</v>
      </c>
      <c r="L3052" s="12">
        <f t="shared" si="284"/>
        <v>2.9570791728713997</v>
      </c>
      <c r="M3052">
        <f t="shared" si="285"/>
        <v>3647</v>
      </c>
      <c r="N3052">
        <f t="shared" si="286"/>
        <v>15</v>
      </c>
      <c r="O3052">
        <f t="shared" si="287"/>
        <v>1.8</v>
      </c>
    </row>
    <row r="3053" spans="1:15">
      <c r="A3053" s="12" t="s">
        <v>41</v>
      </c>
      <c r="B3053" s="12">
        <v>4110</v>
      </c>
      <c r="C3053" s="14">
        <v>22.122492620599999</v>
      </c>
      <c r="D3053" s="13">
        <v>0.41299999999999998</v>
      </c>
      <c r="E3053" s="13">
        <v>56.5</v>
      </c>
      <c r="F3053" s="13">
        <v>0.7</v>
      </c>
      <c r="G3053" s="13">
        <v>0.09</v>
      </c>
      <c r="H3053" s="12">
        <v>1</v>
      </c>
      <c r="I3053" s="15">
        <f t="shared" si="282"/>
        <v>0.7</v>
      </c>
      <c r="J3053" s="15">
        <f t="shared" si="283"/>
        <v>0.09</v>
      </c>
      <c r="K3053" s="13">
        <v>34387.199999999997</v>
      </c>
      <c r="L3053" s="12">
        <f t="shared" si="284"/>
        <v>43.018108671282555</v>
      </c>
      <c r="M3053">
        <f t="shared" si="285"/>
        <v>53062</v>
      </c>
      <c r="N3053">
        <f t="shared" si="286"/>
        <v>82</v>
      </c>
      <c r="O3053">
        <f t="shared" si="287"/>
        <v>10.5</v>
      </c>
    </row>
    <row r="3054" spans="1:15">
      <c r="A3054" s="12" t="s">
        <v>41</v>
      </c>
      <c r="B3054" s="12">
        <v>4340</v>
      </c>
      <c r="C3054" s="14">
        <v>3.0201000000000001E-5</v>
      </c>
      <c r="D3054" s="13">
        <v>0.41299999999999998</v>
      </c>
      <c r="E3054" s="13">
        <v>56.5</v>
      </c>
      <c r="F3054" s="13">
        <v>0.7</v>
      </c>
      <c r="G3054" s="13">
        <v>0.09</v>
      </c>
      <c r="H3054" s="12">
        <v>1</v>
      </c>
      <c r="I3054" s="15">
        <f t="shared" si="282"/>
        <v>0.7</v>
      </c>
      <c r="J3054" s="15">
        <f t="shared" si="283"/>
        <v>0.09</v>
      </c>
      <c r="K3054" s="13">
        <v>0</v>
      </c>
      <c r="L3054" s="12">
        <f t="shared" si="284"/>
        <v>5.8727102874999998E-5</v>
      </c>
      <c r="M3054">
        <f t="shared" si="285"/>
        <v>0</v>
      </c>
      <c r="N3054">
        <f t="shared" si="286"/>
        <v>0</v>
      </c>
      <c r="O3054">
        <f t="shared" si="287"/>
        <v>0</v>
      </c>
    </row>
    <row r="3055" spans="1:15">
      <c r="A3055" s="12" t="s">
        <v>41</v>
      </c>
      <c r="B3055" s="12">
        <v>6460</v>
      </c>
      <c r="C3055" s="14">
        <v>2.2610857000000002E-3</v>
      </c>
      <c r="D3055" s="13">
        <v>0.22800000000000001</v>
      </c>
      <c r="E3055" s="13">
        <v>56.5</v>
      </c>
      <c r="F3055" s="13">
        <v>0</v>
      </c>
      <c r="G3055" s="13">
        <v>0</v>
      </c>
      <c r="H3055" s="12">
        <v>1</v>
      </c>
      <c r="I3055" s="15">
        <f t="shared" si="282"/>
        <v>0</v>
      </c>
      <c r="J3055" s="15">
        <f t="shared" si="283"/>
        <v>0</v>
      </c>
      <c r="K3055" s="13">
        <v>1.9</v>
      </c>
      <c r="L3055" s="12">
        <f t="shared" si="284"/>
        <v>2.4272754989500002E-3</v>
      </c>
      <c r="M3055">
        <f t="shared" si="285"/>
        <v>3</v>
      </c>
      <c r="N3055">
        <f t="shared" si="286"/>
        <v>0</v>
      </c>
      <c r="O3055">
        <f t="shared" si="287"/>
        <v>0</v>
      </c>
    </row>
    <row r="3056" spans="1:15">
      <c r="A3056" s="12" t="s">
        <v>41</v>
      </c>
      <c r="B3056" s="12">
        <v>6460</v>
      </c>
      <c r="C3056" s="14">
        <v>1.7776085709</v>
      </c>
      <c r="D3056" s="13">
        <v>0.26600000000000001</v>
      </c>
      <c r="E3056" s="13">
        <v>56.5</v>
      </c>
      <c r="F3056" s="13">
        <v>0</v>
      </c>
      <c r="G3056" s="13">
        <v>0</v>
      </c>
      <c r="H3056" s="12">
        <v>1</v>
      </c>
      <c r="I3056" s="15">
        <f t="shared" si="282"/>
        <v>0</v>
      </c>
      <c r="J3056" s="15">
        <f t="shared" si="283"/>
        <v>0</v>
      </c>
      <c r="K3056" s="13">
        <v>1779.7</v>
      </c>
      <c r="L3056" s="12">
        <f t="shared" si="284"/>
        <v>2.226306601004675</v>
      </c>
      <c r="M3056">
        <f t="shared" si="285"/>
        <v>2746</v>
      </c>
      <c r="N3056">
        <f t="shared" si="286"/>
        <v>0</v>
      </c>
      <c r="O3056">
        <f t="shared" si="287"/>
        <v>0</v>
      </c>
    </row>
    <row r="3057" spans="1:15">
      <c r="A3057" s="12" t="s">
        <v>41</v>
      </c>
      <c r="B3057" s="12">
        <v>1100</v>
      </c>
      <c r="C3057" s="14">
        <v>2.1239434799999998E-2</v>
      </c>
      <c r="D3057" s="13">
        <v>0.34200000000000003</v>
      </c>
      <c r="E3057" s="13">
        <v>56.5</v>
      </c>
      <c r="F3057" s="13">
        <v>1.85</v>
      </c>
      <c r="G3057" s="13">
        <v>0.22</v>
      </c>
      <c r="H3057" s="12">
        <v>1</v>
      </c>
      <c r="I3057" s="15">
        <f t="shared" si="282"/>
        <v>1.85</v>
      </c>
      <c r="J3057" s="15">
        <f t="shared" si="283"/>
        <v>0.22</v>
      </c>
      <c r="K3057" s="13">
        <v>27.3</v>
      </c>
      <c r="L3057" s="12">
        <f t="shared" si="284"/>
        <v>3.4200799886700002E-2</v>
      </c>
      <c r="M3057">
        <f t="shared" si="285"/>
        <v>42</v>
      </c>
      <c r="N3057">
        <f t="shared" si="286"/>
        <v>0</v>
      </c>
      <c r="O3057">
        <f t="shared" si="287"/>
        <v>0</v>
      </c>
    </row>
    <row r="3058" spans="1:15">
      <c r="A3058" s="12" t="s">
        <v>41</v>
      </c>
      <c r="B3058" s="12">
        <v>4200</v>
      </c>
      <c r="C3058" s="14">
        <v>0.28196653820000001</v>
      </c>
      <c r="D3058" s="13">
        <v>0.41299999999999998</v>
      </c>
      <c r="E3058" s="13">
        <v>56.5</v>
      </c>
      <c r="F3058" s="13">
        <v>0.7</v>
      </c>
      <c r="G3058" s="13">
        <v>0.09</v>
      </c>
      <c r="H3058" s="12">
        <v>1</v>
      </c>
      <c r="I3058" s="15">
        <f t="shared" si="282"/>
        <v>0.7</v>
      </c>
      <c r="J3058" s="15">
        <f t="shared" si="283"/>
        <v>0.09</v>
      </c>
      <c r="K3058" s="13">
        <v>438.3</v>
      </c>
      <c r="L3058" s="12">
        <f t="shared" si="284"/>
        <v>0.54829568213565827</v>
      </c>
      <c r="M3058">
        <f t="shared" si="285"/>
        <v>676</v>
      </c>
      <c r="N3058">
        <f t="shared" si="286"/>
        <v>1</v>
      </c>
      <c r="O3058">
        <f t="shared" si="287"/>
        <v>0.1</v>
      </c>
    </row>
    <row r="3059" spans="1:15">
      <c r="A3059" s="12" t="s">
        <v>41</v>
      </c>
      <c r="B3059" s="12">
        <v>4340</v>
      </c>
      <c r="C3059" s="14">
        <v>2.6394329599999999E-2</v>
      </c>
      <c r="D3059" s="13">
        <v>0.41299999999999998</v>
      </c>
      <c r="E3059" s="13">
        <v>56.5</v>
      </c>
      <c r="F3059" s="13">
        <v>0.7</v>
      </c>
      <c r="G3059" s="13">
        <v>0.09</v>
      </c>
      <c r="H3059" s="12">
        <v>1</v>
      </c>
      <c r="I3059" s="15">
        <f t="shared" si="282"/>
        <v>0.7</v>
      </c>
      <c r="J3059" s="15">
        <f t="shared" si="283"/>
        <v>0.09</v>
      </c>
      <c r="K3059" s="13">
        <v>41</v>
      </c>
      <c r="L3059" s="12">
        <f t="shared" si="284"/>
        <v>5.132487367093333E-2</v>
      </c>
      <c r="M3059">
        <f t="shared" si="285"/>
        <v>63</v>
      </c>
      <c r="N3059">
        <f t="shared" si="286"/>
        <v>0</v>
      </c>
      <c r="O3059">
        <f t="shared" si="287"/>
        <v>0</v>
      </c>
    </row>
    <row r="3060" spans="1:15">
      <c r="A3060" s="12" t="s">
        <v>41</v>
      </c>
      <c r="B3060" s="12">
        <v>4340</v>
      </c>
      <c r="C3060" s="14">
        <v>2.07495067E-2</v>
      </c>
      <c r="D3060" s="13">
        <v>0.41299999999999998</v>
      </c>
      <c r="E3060" s="13">
        <v>56.5</v>
      </c>
      <c r="F3060" s="13">
        <v>0.7</v>
      </c>
      <c r="G3060" s="13">
        <v>0.09</v>
      </c>
      <c r="H3060" s="12">
        <v>1</v>
      </c>
      <c r="I3060" s="15">
        <f t="shared" si="282"/>
        <v>0.7</v>
      </c>
      <c r="J3060" s="15">
        <f t="shared" si="283"/>
        <v>0.09</v>
      </c>
      <c r="K3060" s="13">
        <v>32.299999999999997</v>
      </c>
      <c r="L3060" s="12">
        <f t="shared" si="284"/>
        <v>4.0348280340929167E-2</v>
      </c>
      <c r="M3060">
        <f t="shared" si="285"/>
        <v>50</v>
      </c>
      <c r="N3060">
        <f t="shared" si="286"/>
        <v>0</v>
      </c>
      <c r="O3060">
        <f t="shared" si="287"/>
        <v>0</v>
      </c>
    </row>
    <row r="3061" spans="1:15">
      <c r="A3061" s="12" t="s">
        <v>41</v>
      </c>
      <c r="B3061" s="12">
        <v>4340</v>
      </c>
      <c r="C3061" s="14">
        <v>9.1279996399999994E-2</v>
      </c>
      <c r="D3061" s="13">
        <v>0.41299999999999998</v>
      </c>
      <c r="E3061" s="13">
        <v>56.5</v>
      </c>
      <c r="F3061" s="13">
        <v>0.7</v>
      </c>
      <c r="G3061" s="13">
        <v>0.09</v>
      </c>
      <c r="H3061" s="12">
        <v>1</v>
      </c>
      <c r="I3061" s="15">
        <f t="shared" si="282"/>
        <v>0.7</v>
      </c>
      <c r="J3061" s="15">
        <f t="shared" si="283"/>
        <v>0.09</v>
      </c>
      <c r="K3061" s="13">
        <v>141.9</v>
      </c>
      <c r="L3061" s="12">
        <f t="shared" si="284"/>
        <v>0.17749775633298329</v>
      </c>
      <c r="M3061">
        <f t="shared" si="285"/>
        <v>219</v>
      </c>
      <c r="N3061">
        <f t="shared" si="286"/>
        <v>0</v>
      </c>
      <c r="O3061">
        <f t="shared" si="287"/>
        <v>0</v>
      </c>
    </row>
    <row r="3062" spans="1:15">
      <c r="A3062" s="12" t="s">
        <v>41</v>
      </c>
      <c r="B3062" s="12">
        <v>1300</v>
      </c>
      <c r="C3062" s="14">
        <v>1.2346048000000001E-3</v>
      </c>
      <c r="D3062" s="13">
        <v>0.66200000000000003</v>
      </c>
      <c r="E3062" s="13">
        <v>56.5</v>
      </c>
      <c r="F3062" s="13">
        <v>2.1</v>
      </c>
      <c r="G3062" s="13">
        <v>0.51600000000000001</v>
      </c>
      <c r="H3062" s="12">
        <v>1</v>
      </c>
      <c r="I3062" s="15">
        <f t="shared" si="282"/>
        <v>2.1</v>
      </c>
      <c r="J3062" s="15">
        <f t="shared" si="283"/>
        <v>0.51600000000000001</v>
      </c>
      <c r="K3062" s="13">
        <v>3.1</v>
      </c>
      <c r="L3062" s="12">
        <f t="shared" si="284"/>
        <v>3.848160277866667E-3</v>
      </c>
      <c r="M3062">
        <f t="shared" si="285"/>
        <v>5</v>
      </c>
      <c r="N3062">
        <f t="shared" si="286"/>
        <v>0</v>
      </c>
      <c r="O3062">
        <f t="shared" si="287"/>
        <v>0</v>
      </c>
    </row>
    <row r="3063" spans="1:15">
      <c r="A3063" s="12" t="s">
        <v>41</v>
      </c>
      <c r="B3063" s="12">
        <v>4130</v>
      </c>
      <c r="C3063" s="14">
        <v>0.37350230550000002</v>
      </c>
      <c r="D3063" s="13">
        <v>0.309</v>
      </c>
      <c r="E3063" s="13">
        <v>56.5</v>
      </c>
      <c r="F3063" s="13">
        <v>0.7</v>
      </c>
      <c r="G3063" s="13">
        <v>0.09</v>
      </c>
      <c r="H3063" s="12">
        <v>1</v>
      </c>
      <c r="I3063" s="15">
        <f t="shared" si="282"/>
        <v>0.7</v>
      </c>
      <c r="J3063" s="15">
        <f t="shared" si="283"/>
        <v>0.09</v>
      </c>
      <c r="K3063" s="13">
        <v>434.4</v>
      </c>
      <c r="L3063" s="12">
        <f t="shared" si="284"/>
        <v>0.54339916671431254</v>
      </c>
      <c r="M3063">
        <f t="shared" si="285"/>
        <v>670</v>
      </c>
      <c r="N3063">
        <f t="shared" si="286"/>
        <v>1</v>
      </c>
      <c r="O3063">
        <f t="shared" si="287"/>
        <v>0.1</v>
      </c>
    </row>
    <row r="3064" spans="1:15">
      <c r="A3064" s="12" t="s">
        <v>41</v>
      </c>
      <c r="B3064" s="12">
        <v>1300</v>
      </c>
      <c r="C3064" s="14">
        <v>0.78427836709999998</v>
      </c>
      <c r="D3064" s="13">
        <v>0.69199999999999995</v>
      </c>
      <c r="E3064" s="13">
        <v>56.5</v>
      </c>
      <c r="F3064" s="13">
        <v>2.1</v>
      </c>
      <c r="G3064" s="13">
        <v>0.51600000000000001</v>
      </c>
      <c r="H3064" s="12">
        <v>1</v>
      </c>
      <c r="I3064" s="15">
        <f t="shared" si="282"/>
        <v>2.1</v>
      </c>
      <c r="J3064" s="15">
        <f t="shared" si="283"/>
        <v>0.51600000000000001</v>
      </c>
      <c r="K3064" s="13">
        <v>2042.6</v>
      </c>
      <c r="L3064" s="12">
        <f t="shared" si="284"/>
        <v>2.5553096330729832</v>
      </c>
      <c r="M3064">
        <f t="shared" si="285"/>
        <v>3152</v>
      </c>
      <c r="N3064">
        <f t="shared" si="286"/>
        <v>15</v>
      </c>
      <c r="O3064">
        <f t="shared" si="287"/>
        <v>3.6</v>
      </c>
    </row>
    <row r="3065" spans="1:15">
      <c r="A3065" s="12" t="s">
        <v>41</v>
      </c>
      <c r="B3065" s="12">
        <v>1300</v>
      </c>
      <c r="C3065" s="14">
        <v>5.1369583587000003</v>
      </c>
      <c r="D3065" s="13">
        <v>0.66200000000000003</v>
      </c>
      <c r="E3065" s="13">
        <v>56.5</v>
      </c>
      <c r="F3065" s="13">
        <v>2.1</v>
      </c>
      <c r="G3065" s="13">
        <v>0.51600000000000001</v>
      </c>
      <c r="H3065" s="12">
        <v>1</v>
      </c>
      <c r="I3065" s="15">
        <f t="shared" si="282"/>
        <v>2.1</v>
      </c>
      <c r="J3065" s="15">
        <f t="shared" si="283"/>
        <v>0.51600000000000001</v>
      </c>
      <c r="K3065" s="13">
        <v>12799.4</v>
      </c>
      <c r="L3065" s="12">
        <f t="shared" si="284"/>
        <v>16.011471124204675</v>
      </c>
      <c r="M3065">
        <f t="shared" si="285"/>
        <v>19750</v>
      </c>
      <c r="N3065">
        <f t="shared" si="286"/>
        <v>91</v>
      </c>
      <c r="O3065">
        <f t="shared" si="287"/>
        <v>22.5</v>
      </c>
    </row>
    <row r="3066" spans="1:15">
      <c r="A3066" s="12" t="s">
        <v>41</v>
      </c>
      <c r="B3066" s="12">
        <v>1300</v>
      </c>
      <c r="C3066" s="14">
        <v>2.8239099889000001</v>
      </c>
      <c r="D3066" s="13">
        <v>0.63100000000000001</v>
      </c>
      <c r="E3066" s="13">
        <v>56.5</v>
      </c>
      <c r="F3066" s="13">
        <v>2.1</v>
      </c>
      <c r="G3066" s="13">
        <v>0.51600000000000001</v>
      </c>
      <c r="H3066" s="12">
        <v>1</v>
      </c>
      <c r="I3066" s="15">
        <f t="shared" si="282"/>
        <v>2.1</v>
      </c>
      <c r="J3066" s="15">
        <f t="shared" si="283"/>
        <v>0.51600000000000001</v>
      </c>
      <c r="K3066" s="13">
        <v>6706.5</v>
      </c>
      <c r="L3066" s="12">
        <f t="shared" si="284"/>
        <v>8.3897189141056963</v>
      </c>
      <c r="M3066">
        <f t="shared" si="285"/>
        <v>10349</v>
      </c>
      <c r="N3066">
        <f t="shared" si="286"/>
        <v>48</v>
      </c>
      <c r="O3066">
        <f t="shared" si="287"/>
        <v>11.8</v>
      </c>
    </row>
    <row r="3067" spans="1:15">
      <c r="A3067" s="12" t="s">
        <v>41</v>
      </c>
      <c r="B3067" s="12">
        <v>6460</v>
      </c>
      <c r="C3067" s="14">
        <v>2.5845537700000001E-2</v>
      </c>
      <c r="D3067" s="13">
        <v>0.30299999999999999</v>
      </c>
      <c r="E3067" s="13">
        <v>56.5</v>
      </c>
      <c r="F3067" s="13">
        <v>0</v>
      </c>
      <c r="G3067" s="13">
        <v>0</v>
      </c>
      <c r="H3067" s="12">
        <v>1</v>
      </c>
      <c r="I3067" s="15">
        <f t="shared" si="282"/>
        <v>0</v>
      </c>
      <c r="J3067" s="15">
        <f t="shared" si="283"/>
        <v>0</v>
      </c>
      <c r="K3067" s="13">
        <v>29.5</v>
      </c>
      <c r="L3067" s="12">
        <f t="shared" si="284"/>
        <v>3.6871890221262499E-2</v>
      </c>
      <c r="M3067">
        <f t="shared" si="285"/>
        <v>45</v>
      </c>
      <c r="N3067">
        <f t="shared" si="286"/>
        <v>0</v>
      </c>
      <c r="O3067">
        <f t="shared" si="287"/>
        <v>0</v>
      </c>
    </row>
    <row r="3068" spans="1:15">
      <c r="A3068" s="12" t="s">
        <v>41</v>
      </c>
      <c r="B3068" s="12">
        <v>1400</v>
      </c>
      <c r="C3068" s="14">
        <v>4.2809048799999999E-2</v>
      </c>
      <c r="D3068" s="13">
        <v>0.88700000000000001</v>
      </c>
      <c r="E3068" s="13">
        <v>56.5</v>
      </c>
      <c r="F3068" s="13">
        <v>1.93</v>
      </c>
      <c r="G3068" s="13">
        <v>0.497</v>
      </c>
      <c r="H3068" s="12">
        <v>1</v>
      </c>
      <c r="I3068" s="15">
        <f t="shared" si="282"/>
        <v>1.93</v>
      </c>
      <c r="J3068" s="15">
        <f t="shared" si="283"/>
        <v>0.497</v>
      </c>
      <c r="K3068" s="13">
        <v>220.1</v>
      </c>
      <c r="L3068" s="12">
        <f t="shared" si="284"/>
        <v>0.17878307376136668</v>
      </c>
      <c r="M3068">
        <f t="shared" si="285"/>
        <v>221</v>
      </c>
      <c r="N3068">
        <f t="shared" si="286"/>
        <v>1</v>
      </c>
      <c r="O3068">
        <f t="shared" si="287"/>
        <v>0.2</v>
      </c>
    </row>
    <row r="3069" spans="1:15">
      <c r="A3069" s="12" t="s">
        <v>41</v>
      </c>
      <c r="B3069" s="12">
        <v>4340</v>
      </c>
      <c r="C3069" s="14">
        <v>1.0733944153999999</v>
      </c>
      <c r="D3069" s="13">
        <v>0.41299999999999998</v>
      </c>
      <c r="E3069" s="13">
        <v>56.5</v>
      </c>
      <c r="F3069" s="13">
        <v>0.7</v>
      </c>
      <c r="G3069" s="13">
        <v>0.09</v>
      </c>
      <c r="H3069" s="12">
        <v>1</v>
      </c>
      <c r="I3069" s="15">
        <f t="shared" si="282"/>
        <v>0.7</v>
      </c>
      <c r="J3069" s="15">
        <f t="shared" si="283"/>
        <v>0.09</v>
      </c>
      <c r="K3069" s="13">
        <v>1668.5</v>
      </c>
      <c r="L3069" s="12">
        <f t="shared" si="284"/>
        <v>2.0872601655126082</v>
      </c>
      <c r="M3069">
        <f t="shared" si="285"/>
        <v>2575</v>
      </c>
      <c r="N3069">
        <f t="shared" si="286"/>
        <v>4</v>
      </c>
      <c r="O3069">
        <f t="shared" si="287"/>
        <v>0.5</v>
      </c>
    </row>
    <row r="3070" spans="1:15">
      <c r="A3070" s="12" t="s">
        <v>41</v>
      </c>
      <c r="B3070" s="12">
        <v>6430</v>
      </c>
      <c r="C3070" s="14">
        <v>0.80877262989999998</v>
      </c>
      <c r="D3070" s="13">
        <v>0.30299999999999999</v>
      </c>
      <c r="E3070" s="13">
        <v>56.5</v>
      </c>
      <c r="F3070" s="13">
        <v>0</v>
      </c>
      <c r="G3070" s="13">
        <v>0</v>
      </c>
      <c r="H3070" s="12">
        <v>1</v>
      </c>
      <c r="I3070" s="15">
        <f t="shared" si="282"/>
        <v>0</v>
      </c>
      <c r="J3070" s="15">
        <f t="shared" si="283"/>
        <v>0</v>
      </c>
      <c r="K3070" s="13">
        <v>922.3</v>
      </c>
      <c r="L3070" s="12">
        <f t="shared" si="284"/>
        <v>1.1538152531310872</v>
      </c>
      <c r="M3070">
        <f t="shared" si="285"/>
        <v>1423</v>
      </c>
      <c r="N3070">
        <f t="shared" si="286"/>
        <v>0</v>
      </c>
      <c r="O3070">
        <f t="shared" si="287"/>
        <v>0</v>
      </c>
    </row>
    <row r="3071" spans="1:15">
      <c r="A3071" s="12" t="s">
        <v>41</v>
      </c>
      <c r="B3071" s="12">
        <v>4340</v>
      </c>
      <c r="C3071" s="14">
        <v>3.5123276999999998E-3</v>
      </c>
      <c r="D3071" s="13">
        <v>0.41299999999999998</v>
      </c>
      <c r="E3071" s="13">
        <v>56.5</v>
      </c>
      <c r="F3071" s="13">
        <v>0.7</v>
      </c>
      <c r="G3071" s="13">
        <v>0.09</v>
      </c>
      <c r="H3071" s="12">
        <v>1</v>
      </c>
      <c r="I3071" s="15">
        <f t="shared" si="282"/>
        <v>0.7</v>
      </c>
      <c r="J3071" s="15">
        <f t="shared" si="283"/>
        <v>0.09</v>
      </c>
      <c r="K3071" s="13">
        <v>5.4</v>
      </c>
      <c r="L3071" s="12">
        <f t="shared" si="284"/>
        <v>6.8298675596374994E-3</v>
      </c>
      <c r="M3071">
        <f t="shared" si="285"/>
        <v>8</v>
      </c>
      <c r="N3071">
        <f t="shared" si="286"/>
        <v>0</v>
      </c>
      <c r="O3071">
        <f t="shared" si="287"/>
        <v>0</v>
      </c>
    </row>
    <row r="3072" spans="1:15">
      <c r="A3072" s="12" t="s">
        <v>41</v>
      </c>
      <c r="B3072" s="12">
        <v>4340</v>
      </c>
      <c r="C3072" s="14">
        <v>0.63034419909999995</v>
      </c>
      <c r="D3072" s="13">
        <v>0.41299999999999998</v>
      </c>
      <c r="E3072" s="13">
        <v>56.5</v>
      </c>
      <c r="F3072" s="13">
        <v>0.7</v>
      </c>
      <c r="G3072" s="13">
        <v>0.09</v>
      </c>
      <c r="H3072" s="12">
        <v>1</v>
      </c>
      <c r="I3072" s="15">
        <f t="shared" si="282"/>
        <v>0.7</v>
      </c>
      <c r="J3072" s="15">
        <f t="shared" si="283"/>
        <v>0.09</v>
      </c>
      <c r="K3072" s="13">
        <v>979.8</v>
      </c>
      <c r="L3072" s="12">
        <f t="shared" si="284"/>
        <v>1.2257305594915791</v>
      </c>
      <c r="M3072">
        <f t="shared" si="285"/>
        <v>1512</v>
      </c>
      <c r="N3072">
        <f t="shared" si="286"/>
        <v>2</v>
      </c>
      <c r="O3072">
        <f t="shared" si="287"/>
        <v>0.3</v>
      </c>
    </row>
    <row r="3073" spans="1:15">
      <c r="A3073" s="12" t="s">
        <v>41</v>
      </c>
      <c r="B3073" s="12">
        <v>2210</v>
      </c>
      <c r="C3073" s="14">
        <v>0.43742745589999998</v>
      </c>
      <c r="D3073" s="13">
        <v>0.26800000000000002</v>
      </c>
      <c r="E3073" s="13">
        <v>56.5</v>
      </c>
      <c r="F3073" s="13">
        <v>1.92</v>
      </c>
      <c r="G3073" s="13">
        <v>0.50600000000000001</v>
      </c>
      <c r="H3073" s="12">
        <v>1</v>
      </c>
      <c r="I3073" s="15">
        <f t="shared" si="282"/>
        <v>1.92</v>
      </c>
      <c r="J3073" s="15">
        <f t="shared" si="283"/>
        <v>0.50600000000000001</v>
      </c>
      <c r="K3073" s="13">
        <v>441.2</v>
      </c>
      <c r="L3073" s="12">
        <f t="shared" si="284"/>
        <v>0.55196054476981671</v>
      </c>
      <c r="M3073">
        <f t="shared" si="285"/>
        <v>681</v>
      </c>
      <c r="N3073">
        <f t="shared" si="286"/>
        <v>3</v>
      </c>
      <c r="O3073">
        <f t="shared" si="287"/>
        <v>0.8</v>
      </c>
    </row>
    <row r="3074" spans="1:15">
      <c r="A3074" s="12" t="s">
        <v>41</v>
      </c>
      <c r="B3074" s="12">
        <v>1100</v>
      </c>
      <c r="C3074" s="14">
        <v>1.4286562438999999</v>
      </c>
      <c r="D3074" s="13">
        <v>0.34200000000000003</v>
      </c>
      <c r="E3074" s="13">
        <v>56.5</v>
      </c>
      <c r="F3074" s="13">
        <v>1.85</v>
      </c>
      <c r="G3074" s="13">
        <v>0.22</v>
      </c>
      <c r="H3074" s="12">
        <v>1</v>
      </c>
      <c r="I3074" s="15">
        <f t="shared" si="282"/>
        <v>1.85</v>
      </c>
      <c r="J3074" s="15">
        <f t="shared" si="283"/>
        <v>0.22</v>
      </c>
      <c r="K3074" s="13">
        <v>1839</v>
      </c>
      <c r="L3074" s="12">
        <f t="shared" si="284"/>
        <v>2.3004937167399748</v>
      </c>
      <c r="M3074">
        <f t="shared" si="285"/>
        <v>2838</v>
      </c>
      <c r="N3074">
        <f t="shared" si="286"/>
        <v>12</v>
      </c>
      <c r="O3074">
        <f t="shared" si="287"/>
        <v>1.4</v>
      </c>
    </row>
    <row r="3075" spans="1:15">
      <c r="A3075" s="12" t="s">
        <v>41</v>
      </c>
      <c r="B3075" s="12">
        <v>1800</v>
      </c>
      <c r="C3075" s="14">
        <v>0.2166623191</v>
      </c>
      <c r="D3075" s="13">
        <v>0.183</v>
      </c>
      <c r="E3075" s="13">
        <v>56.5</v>
      </c>
      <c r="F3075" s="13">
        <v>1.25</v>
      </c>
      <c r="G3075" s="13">
        <v>7.5999999999999998E-2</v>
      </c>
      <c r="H3075" s="12">
        <v>1</v>
      </c>
      <c r="I3075" s="15">
        <f t="shared" ref="I3075:I3138" si="288">F3075</f>
        <v>1.25</v>
      </c>
      <c r="J3075" s="15">
        <f t="shared" ref="J3075:J3138" si="289">G3075</f>
        <v>7.5999999999999998E-2</v>
      </c>
      <c r="K3075" s="13">
        <v>149.19999999999999</v>
      </c>
      <c r="L3075" s="12">
        <f t="shared" ref="L3075:L3138" si="290">E3075*D3075*C3075/12</f>
        <v>0.18668167069453748</v>
      </c>
      <c r="M3075">
        <f t="shared" ref="M3075:M3138" si="291">ROUND(E3075*D3075*C3075*102.79,0)</f>
        <v>230</v>
      </c>
      <c r="N3075">
        <f t="shared" ref="N3075:N3138" si="292">ROUND(I3075*M3075*0.002205,0)</f>
        <v>1</v>
      </c>
      <c r="O3075">
        <f t="shared" ref="O3075:O3138" si="293">ROUND(J3075*M3075*0.002205,1)</f>
        <v>0</v>
      </c>
    </row>
    <row r="3076" spans="1:15">
      <c r="A3076" s="12" t="s">
        <v>41</v>
      </c>
      <c r="B3076" s="12">
        <v>1100</v>
      </c>
      <c r="C3076" s="14">
        <v>3.9291163900000002E-2</v>
      </c>
      <c r="D3076" s="13">
        <v>0.34200000000000003</v>
      </c>
      <c r="E3076" s="13">
        <v>56.5</v>
      </c>
      <c r="F3076" s="13">
        <v>1.85</v>
      </c>
      <c r="G3076" s="13">
        <v>0.22</v>
      </c>
      <c r="H3076" s="12">
        <v>1</v>
      </c>
      <c r="I3076" s="15">
        <f t="shared" si="288"/>
        <v>1.85</v>
      </c>
      <c r="J3076" s="15">
        <f t="shared" si="289"/>
        <v>0.22</v>
      </c>
      <c r="K3076" s="13">
        <v>50.6</v>
      </c>
      <c r="L3076" s="12">
        <f t="shared" si="290"/>
        <v>6.3268596669975002E-2</v>
      </c>
      <c r="M3076">
        <f t="shared" si="291"/>
        <v>78</v>
      </c>
      <c r="N3076">
        <f t="shared" si="292"/>
        <v>0</v>
      </c>
      <c r="O3076">
        <f t="shared" si="293"/>
        <v>0</v>
      </c>
    </row>
    <row r="3077" spans="1:15">
      <c r="A3077" s="12" t="s">
        <v>41</v>
      </c>
      <c r="B3077" s="12">
        <v>1100</v>
      </c>
      <c r="C3077" s="14">
        <v>3.05851701E-2</v>
      </c>
      <c r="D3077" s="13">
        <v>0.34200000000000003</v>
      </c>
      <c r="E3077" s="13">
        <v>56.5</v>
      </c>
      <c r="F3077" s="13">
        <v>1.85</v>
      </c>
      <c r="G3077" s="13">
        <v>0.22</v>
      </c>
      <c r="H3077" s="12">
        <v>1</v>
      </c>
      <c r="I3077" s="15">
        <f t="shared" si="288"/>
        <v>1.85</v>
      </c>
      <c r="J3077" s="15">
        <f t="shared" si="289"/>
        <v>0.22</v>
      </c>
      <c r="K3077" s="13">
        <v>39.4</v>
      </c>
      <c r="L3077" s="12">
        <f t="shared" si="290"/>
        <v>4.9249770153524997E-2</v>
      </c>
      <c r="M3077">
        <f t="shared" si="291"/>
        <v>61</v>
      </c>
      <c r="N3077">
        <f t="shared" si="292"/>
        <v>0</v>
      </c>
      <c r="O3077">
        <f t="shared" si="293"/>
        <v>0</v>
      </c>
    </row>
    <row r="3078" spans="1:15">
      <c r="A3078" s="12" t="s">
        <v>41</v>
      </c>
      <c r="B3078" s="12">
        <v>1800</v>
      </c>
      <c r="C3078" s="14">
        <v>2.3701627556</v>
      </c>
      <c r="D3078" s="13">
        <v>0.183</v>
      </c>
      <c r="E3078" s="13">
        <v>56.5</v>
      </c>
      <c r="F3078" s="13">
        <v>1.25</v>
      </c>
      <c r="G3078" s="13">
        <v>7.5999999999999998E-2</v>
      </c>
      <c r="H3078" s="12">
        <v>1</v>
      </c>
      <c r="I3078" s="15">
        <f t="shared" si="288"/>
        <v>1.25</v>
      </c>
      <c r="J3078" s="15">
        <f t="shared" si="289"/>
        <v>7.5999999999999998E-2</v>
      </c>
      <c r="K3078" s="13">
        <v>1632.5</v>
      </c>
      <c r="L3078" s="12">
        <f t="shared" si="290"/>
        <v>2.0421914842938498</v>
      </c>
      <c r="M3078">
        <f t="shared" si="291"/>
        <v>2519</v>
      </c>
      <c r="N3078">
        <f t="shared" si="292"/>
        <v>7</v>
      </c>
      <c r="O3078">
        <f t="shared" si="293"/>
        <v>0.4</v>
      </c>
    </row>
    <row r="3079" spans="1:15">
      <c r="A3079" s="12" t="s">
        <v>41</v>
      </c>
      <c r="B3079" s="12">
        <v>2210</v>
      </c>
      <c r="C3079" s="14">
        <v>0.72565079649999997</v>
      </c>
      <c r="D3079" s="13">
        <v>0.26800000000000002</v>
      </c>
      <c r="E3079" s="13">
        <v>56.5</v>
      </c>
      <c r="F3079" s="13">
        <v>1.92</v>
      </c>
      <c r="G3079" s="13">
        <v>0.50600000000000001</v>
      </c>
      <c r="H3079" s="12">
        <v>1</v>
      </c>
      <c r="I3079" s="15">
        <f t="shared" si="288"/>
        <v>1.92</v>
      </c>
      <c r="J3079" s="15">
        <f t="shared" si="289"/>
        <v>0.50600000000000001</v>
      </c>
      <c r="K3079" s="13">
        <v>731.9</v>
      </c>
      <c r="L3079" s="12">
        <f t="shared" si="290"/>
        <v>0.91565036338358341</v>
      </c>
      <c r="M3079">
        <f t="shared" si="291"/>
        <v>1129</v>
      </c>
      <c r="N3079">
        <f t="shared" si="292"/>
        <v>5</v>
      </c>
      <c r="O3079">
        <f t="shared" si="293"/>
        <v>1.3</v>
      </c>
    </row>
    <row r="3080" spans="1:15">
      <c r="A3080" s="12" t="s">
        <v>41</v>
      </c>
      <c r="B3080" s="12">
        <v>1400</v>
      </c>
      <c r="C3080" s="14">
        <v>2.03308788E-2</v>
      </c>
      <c r="D3080" s="13">
        <v>0.88700000000000001</v>
      </c>
      <c r="E3080" s="13">
        <v>56.5</v>
      </c>
      <c r="F3080" s="13">
        <v>1.93</v>
      </c>
      <c r="G3080" s="13">
        <v>0.497</v>
      </c>
      <c r="H3080" s="12">
        <v>1</v>
      </c>
      <c r="I3080" s="15">
        <f t="shared" si="288"/>
        <v>1.93</v>
      </c>
      <c r="J3080" s="15">
        <f t="shared" si="289"/>
        <v>0.497</v>
      </c>
      <c r="K3080" s="13">
        <v>67.900000000000006</v>
      </c>
      <c r="L3080" s="12">
        <f t="shared" si="290"/>
        <v>8.4907679708449993E-2</v>
      </c>
      <c r="M3080">
        <f t="shared" si="291"/>
        <v>105</v>
      </c>
      <c r="N3080">
        <f t="shared" si="292"/>
        <v>0</v>
      </c>
      <c r="O3080">
        <f t="shared" si="293"/>
        <v>0.1</v>
      </c>
    </row>
    <row r="3081" spans="1:15">
      <c r="A3081" s="12" t="s">
        <v>41</v>
      </c>
      <c r="B3081" s="12">
        <v>6460</v>
      </c>
      <c r="C3081" s="14">
        <v>0.77262641379999997</v>
      </c>
      <c r="D3081" s="13">
        <v>0.22800000000000001</v>
      </c>
      <c r="E3081" s="13">
        <v>56.5</v>
      </c>
      <c r="F3081" s="13">
        <v>0</v>
      </c>
      <c r="G3081" s="13">
        <v>0</v>
      </c>
      <c r="H3081" s="12">
        <v>1</v>
      </c>
      <c r="I3081" s="15">
        <f t="shared" si="288"/>
        <v>0</v>
      </c>
      <c r="J3081" s="15">
        <f t="shared" si="289"/>
        <v>0</v>
      </c>
      <c r="K3081" s="13">
        <v>663</v>
      </c>
      <c r="L3081" s="12">
        <f t="shared" si="290"/>
        <v>0.82941445521429991</v>
      </c>
      <c r="M3081">
        <f t="shared" si="291"/>
        <v>1023</v>
      </c>
      <c r="N3081">
        <f t="shared" si="292"/>
        <v>0</v>
      </c>
      <c r="O3081">
        <f t="shared" si="293"/>
        <v>0</v>
      </c>
    </row>
    <row r="3082" spans="1:15">
      <c r="A3082" s="12" t="s">
        <v>41</v>
      </c>
      <c r="B3082" s="12">
        <v>4110</v>
      </c>
      <c r="C3082" s="14">
        <v>1.8286548999999999E-2</v>
      </c>
      <c r="D3082" s="13">
        <v>0.41299999999999998</v>
      </c>
      <c r="E3082" s="13">
        <v>56.5</v>
      </c>
      <c r="F3082" s="13">
        <v>0.7</v>
      </c>
      <c r="G3082" s="13">
        <v>0.09</v>
      </c>
      <c r="H3082" s="12">
        <v>1</v>
      </c>
      <c r="I3082" s="15">
        <f t="shared" si="288"/>
        <v>0.7</v>
      </c>
      <c r="J3082" s="15">
        <f t="shared" si="289"/>
        <v>0.09</v>
      </c>
      <c r="K3082" s="13">
        <v>28.4</v>
      </c>
      <c r="L3082" s="12">
        <f t="shared" si="290"/>
        <v>3.5558956470041661E-2</v>
      </c>
      <c r="M3082">
        <f t="shared" si="291"/>
        <v>44</v>
      </c>
      <c r="N3082">
        <f t="shared" si="292"/>
        <v>0</v>
      </c>
      <c r="O3082">
        <f t="shared" si="293"/>
        <v>0</v>
      </c>
    </row>
    <row r="3083" spans="1:15">
      <c r="A3083" s="12" t="s">
        <v>41</v>
      </c>
      <c r="B3083" s="12">
        <v>1180</v>
      </c>
      <c r="C3083" s="14">
        <v>0.12685105990000001</v>
      </c>
      <c r="D3083" s="13">
        <v>0.39</v>
      </c>
      <c r="E3083" s="13">
        <v>56.5</v>
      </c>
      <c r="F3083" s="13">
        <v>1.05</v>
      </c>
      <c r="G3083" s="13">
        <v>0.22</v>
      </c>
      <c r="H3083" s="12">
        <v>1</v>
      </c>
      <c r="I3083" s="15">
        <f t="shared" si="288"/>
        <v>1.05</v>
      </c>
      <c r="J3083" s="15">
        <f t="shared" si="289"/>
        <v>0.22</v>
      </c>
      <c r="K3083" s="13">
        <v>186.2</v>
      </c>
      <c r="L3083" s="12">
        <f t="shared" si="290"/>
        <v>0.23293025874137499</v>
      </c>
      <c r="M3083">
        <f t="shared" si="291"/>
        <v>287</v>
      </c>
      <c r="N3083">
        <f t="shared" si="292"/>
        <v>1</v>
      </c>
      <c r="O3083">
        <f t="shared" si="293"/>
        <v>0.1</v>
      </c>
    </row>
    <row r="3084" spans="1:15">
      <c r="A3084" s="12" t="s">
        <v>41</v>
      </c>
      <c r="B3084" s="12">
        <v>5300</v>
      </c>
      <c r="C3084" s="14">
        <v>0.1232986895</v>
      </c>
      <c r="D3084" s="13">
        <v>0.5</v>
      </c>
      <c r="E3084" s="13">
        <v>56.5</v>
      </c>
      <c r="F3084" s="13">
        <v>0.6</v>
      </c>
      <c r="G3084" s="13">
        <v>0.13500000000000001</v>
      </c>
      <c r="H3084" s="12">
        <v>1</v>
      </c>
      <c r="I3084" s="15">
        <f t="shared" si="288"/>
        <v>0.6</v>
      </c>
      <c r="J3084" s="15">
        <f t="shared" si="289"/>
        <v>0.13500000000000001</v>
      </c>
      <c r="K3084" s="13">
        <v>232</v>
      </c>
      <c r="L3084" s="12">
        <f t="shared" si="290"/>
        <v>0.29026566486458333</v>
      </c>
      <c r="M3084">
        <f t="shared" si="291"/>
        <v>358</v>
      </c>
      <c r="N3084">
        <f t="shared" si="292"/>
        <v>0</v>
      </c>
      <c r="O3084">
        <f t="shared" si="293"/>
        <v>0.1</v>
      </c>
    </row>
    <row r="3085" spans="1:15">
      <c r="A3085" s="12" t="s">
        <v>41</v>
      </c>
      <c r="B3085" s="12">
        <v>1180</v>
      </c>
      <c r="C3085" s="14">
        <v>0.2476154746</v>
      </c>
      <c r="D3085" s="13">
        <v>0.39</v>
      </c>
      <c r="E3085" s="13">
        <v>56.5</v>
      </c>
      <c r="F3085" s="13">
        <v>1.05</v>
      </c>
      <c r="G3085" s="13">
        <v>0.22</v>
      </c>
      <c r="H3085" s="12">
        <v>1</v>
      </c>
      <c r="I3085" s="15">
        <f t="shared" si="288"/>
        <v>1.05</v>
      </c>
      <c r="J3085" s="15">
        <f t="shared" si="289"/>
        <v>0.22</v>
      </c>
      <c r="K3085" s="13">
        <v>363.5</v>
      </c>
      <c r="L3085" s="12">
        <f t="shared" si="290"/>
        <v>0.45468391523424995</v>
      </c>
      <c r="M3085">
        <f t="shared" si="291"/>
        <v>561</v>
      </c>
      <c r="N3085">
        <f t="shared" si="292"/>
        <v>1</v>
      </c>
      <c r="O3085">
        <f t="shared" si="293"/>
        <v>0.3</v>
      </c>
    </row>
    <row r="3086" spans="1:15">
      <c r="A3086" s="12" t="s">
        <v>41</v>
      </c>
      <c r="B3086" s="12">
        <v>1300</v>
      </c>
      <c r="C3086" s="14">
        <v>2.9559314101999998</v>
      </c>
      <c r="D3086" s="13">
        <v>0.66200000000000003</v>
      </c>
      <c r="E3086" s="13">
        <v>56.5</v>
      </c>
      <c r="F3086" s="13">
        <v>2.1</v>
      </c>
      <c r="G3086" s="13">
        <v>0.51600000000000001</v>
      </c>
      <c r="H3086" s="12">
        <v>1</v>
      </c>
      <c r="I3086" s="15">
        <f t="shared" si="288"/>
        <v>2.1</v>
      </c>
      <c r="J3086" s="15">
        <f t="shared" si="289"/>
        <v>0.51600000000000001</v>
      </c>
      <c r="K3086" s="13">
        <v>7364.9</v>
      </c>
      <c r="L3086" s="12">
        <f t="shared" si="290"/>
        <v>9.2133918779758819</v>
      </c>
      <c r="M3086">
        <f t="shared" si="291"/>
        <v>11365</v>
      </c>
      <c r="N3086">
        <f t="shared" si="292"/>
        <v>53</v>
      </c>
      <c r="O3086">
        <f t="shared" si="293"/>
        <v>12.9</v>
      </c>
    </row>
    <row r="3087" spans="1:15">
      <c r="A3087" s="12" t="s">
        <v>41</v>
      </c>
      <c r="B3087" s="12">
        <v>6460</v>
      </c>
      <c r="C3087" s="14">
        <v>0.14737778160000001</v>
      </c>
      <c r="D3087" s="13">
        <v>0.22800000000000001</v>
      </c>
      <c r="E3087" s="13">
        <v>56.5</v>
      </c>
      <c r="F3087" s="13">
        <v>0</v>
      </c>
      <c r="G3087" s="13">
        <v>0</v>
      </c>
      <c r="H3087" s="12">
        <v>1</v>
      </c>
      <c r="I3087" s="15">
        <f t="shared" si="288"/>
        <v>0</v>
      </c>
      <c r="J3087" s="15">
        <f t="shared" si="289"/>
        <v>0</v>
      </c>
      <c r="K3087" s="13">
        <v>126.5</v>
      </c>
      <c r="L3087" s="12">
        <f t="shared" si="290"/>
        <v>0.15821004854760001</v>
      </c>
      <c r="M3087">
        <f t="shared" si="291"/>
        <v>195</v>
      </c>
      <c r="N3087">
        <f t="shared" si="292"/>
        <v>0</v>
      </c>
      <c r="O3087">
        <f t="shared" si="293"/>
        <v>0</v>
      </c>
    </row>
    <row r="3088" spans="1:15">
      <c r="A3088" s="12" t="s">
        <v>41</v>
      </c>
      <c r="B3088" s="12">
        <v>6460</v>
      </c>
      <c r="C3088" s="14">
        <v>2.6228890299999998E-2</v>
      </c>
      <c r="D3088" s="13">
        <v>0.22800000000000001</v>
      </c>
      <c r="E3088" s="13">
        <v>56.5</v>
      </c>
      <c r="F3088" s="13">
        <v>0</v>
      </c>
      <c r="G3088" s="13">
        <v>0</v>
      </c>
      <c r="H3088" s="12">
        <v>1</v>
      </c>
      <c r="I3088" s="15">
        <f t="shared" si="288"/>
        <v>0</v>
      </c>
      <c r="J3088" s="15">
        <f t="shared" si="289"/>
        <v>0</v>
      </c>
      <c r="K3088" s="13">
        <v>22.5</v>
      </c>
      <c r="L3088" s="12">
        <f t="shared" si="290"/>
        <v>2.8156713737050001E-2</v>
      </c>
      <c r="M3088">
        <f t="shared" si="291"/>
        <v>35</v>
      </c>
      <c r="N3088">
        <f t="shared" si="292"/>
        <v>0</v>
      </c>
      <c r="O3088">
        <f t="shared" si="293"/>
        <v>0</v>
      </c>
    </row>
    <row r="3089" spans="1:15">
      <c r="A3089" s="12" t="s">
        <v>41</v>
      </c>
      <c r="B3089" s="12">
        <v>4130</v>
      </c>
      <c r="C3089" s="14">
        <v>0.26746548679999999</v>
      </c>
      <c r="D3089" s="13">
        <v>0.41299999999999998</v>
      </c>
      <c r="E3089" s="13">
        <v>56.5</v>
      </c>
      <c r="F3089" s="13">
        <v>0.7</v>
      </c>
      <c r="G3089" s="13">
        <v>0.09</v>
      </c>
      <c r="H3089" s="12">
        <v>1</v>
      </c>
      <c r="I3089" s="15">
        <f t="shared" si="288"/>
        <v>0.7</v>
      </c>
      <c r="J3089" s="15">
        <f t="shared" si="289"/>
        <v>0.09</v>
      </c>
      <c r="K3089" s="13">
        <v>415.7</v>
      </c>
      <c r="L3089" s="12">
        <f t="shared" si="290"/>
        <v>0.52009778347788327</v>
      </c>
      <c r="M3089">
        <f t="shared" si="291"/>
        <v>642</v>
      </c>
      <c r="N3089">
        <f t="shared" si="292"/>
        <v>1</v>
      </c>
      <c r="O3089">
        <f t="shared" si="293"/>
        <v>0.1</v>
      </c>
    </row>
    <row r="3090" spans="1:15">
      <c r="A3090" s="12" t="s">
        <v>41</v>
      </c>
      <c r="B3090" s="12">
        <v>1400</v>
      </c>
      <c r="C3090" s="14">
        <v>6.4980289999999998E-3</v>
      </c>
      <c r="D3090" s="13">
        <v>0.88700000000000001</v>
      </c>
      <c r="E3090" s="13">
        <v>56.5</v>
      </c>
      <c r="F3090" s="13">
        <v>1.93</v>
      </c>
      <c r="G3090" s="13">
        <v>0.497</v>
      </c>
      <c r="H3090" s="12">
        <v>1</v>
      </c>
      <c r="I3090" s="15">
        <f t="shared" si="288"/>
        <v>1.93</v>
      </c>
      <c r="J3090" s="15">
        <f t="shared" si="289"/>
        <v>0.497</v>
      </c>
      <c r="K3090" s="13">
        <v>21.7</v>
      </c>
      <c r="L3090" s="12">
        <f t="shared" si="290"/>
        <v>2.7137664362458333E-2</v>
      </c>
      <c r="M3090">
        <f t="shared" si="291"/>
        <v>33</v>
      </c>
      <c r="N3090">
        <f t="shared" si="292"/>
        <v>0</v>
      </c>
      <c r="O3090">
        <f t="shared" si="293"/>
        <v>0</v>
      </c>
    </row>
    <row r="3091" spans="1:15">
      <c r="A3091" s="12" t="s">
        <v>41</v>
      </c>
      <c r="B3091" s="12">
        <v>6460</v>
      </c>
      <c r="C3091" s="14">
        <v>0.16803248130000001</v>
      </c>
      <c r="D3091" s="13">
        <v>0.22800000000000001</v>
      </c>
      <c r="E3091" s="13">
        <v>56.5</v>
      </c>
      <c r="F3091" s="13">
        <v>0</v>
      </c>
      <c r="G3091" s="13">
        <v>0</v>
      </c>
      <c r="H3091" s="12">
        <v>1</v>
      </c>
      <c r="I3091" s="15">
        <f t="shared" si="288"/>
        <v>0</v>
      </c>
      <c r="J3091" s="15">
        <f t="shared" si="289"/>
        <v>0</v>
      </c>
      <c r="K3091" s="13">
        <v>144.19999999999999</v>
      </c>
      <c r="L3091" s="12">
        <f t="shared" si="290"/>
        <v>0.18038286867555001</v>
      </c>
      <c r="M3091">
        <f t="shared" si="291"/>
        <v>222</v>
      </c>
      <c r="N3091">
        <f t="shared" si="292"/>
        <v>0</v>
      </c>
      <c r="O3091">
        <f t="shared" si="293"/>
        <v>0</v>
      </c>
    </row>
    <row r="3092" spans="1:15">
      <c r="A3092" s="12" t="s">
        <v>41</v>
      </c>
      <c r="B3092" s="12">
        <v>1510</v>
      </c>
      <c r="C3092" s="14">
        <v>3.5014771761999999</v>
      </c>
      <c r="D3092" s="13">
        <v>0.79300000000000004</v>
      </c>
      <c r="E3092" s="13">
        <v>56.5</v>
      </c>
      <c r="F3092" s="13">
        <v>1.79</v>
      </c>
      <c r="G3092" s="13">
        <v>0.31</v>
      </c>
      <c r="H3092" s="12">
        <v>1</v>
      </c>
      <c r="I3092" s="15">
        <f t="shared" si="288"/>
        <v>1.79</v>
      </c>
      <c r="J3092" s="15">
        <f t="shared" si="289"/>
        <v>0.31</v>
      </c>
      <c r="K3092" s="13">
        <v>20949.599999999999</v>
      </c>
      <c r="L3092" s="12">
        <f t="shared" si="290"/>
        <v>13.07349451175441</v>
      </c>
      <c r="M3092">
        <f t="shared" si="291"/>
        <v>16126</v>
      </c>
      <c r="N3092">
        <f t="shared" si="292"/>
        <v>64</v>
      </c>
      <c r="O3092">
        <f t="shared" si="293"/>
        <v>11</v>
      </c>
    </row>
    <row r="3093" spans="1:15">
      <c r="A3093" s="12" t="s">
        <v>41</v>
      </c>
      <c r="B3093" s="12">
        <v>2210</v>
      </c>
      <c r="C3093" s="14">
        <v>0.1304329612</v>
      </c>
      <c r="D3093" s="13">
        <v>0.26800000000000002</v>
      </c>
      <c r="E3093" s="13">
        <v>56.5</v>
      </c>
      <c r="F3093" s="13">
        <v>1.92</v>
      </c>
      <c r="G3093" s="13">
        <v>0.50600000000000001</v>
      </c>
      <c r="H3093" s="12">
        <v>1</v>
      </c>
      <c r="I3093" s="15">
        <f t="shared" si="288"/>
        <v>1.92</v>
      </c>
      <c r="J3093" s="15">
        <f t="shared" si="289"/>
        <v>0.50600000000000001</v>
      </c>
      <c r="K3093" s="13">
        <v>131.6</v>
      </c>
      <c r="L3093" s="12">
        <f t="shared" si="290"/>
        <v>0.16458465820753335</v>
      </c>
      <c r="M3093">
        <f t="shared" si="291"/>
        <v>203</v>
      </c>
      <c r="N3093">
        <f t="shared" si="292"/>
        <v>1</v>
      </c>
      <c r="O3093">
        <f t="shared" si="293"/>
        <v>0.2</v>
      </c>
    </row>
    <row r="3094" spans="1:15">
      <c r="A3094" s="12" t="s">
        <v>41</v>
      </c>
      <c r="B3094" s="12">
        <v>3300</v>
      </c>
      <c r="C3094" s="14">
        <v>0.1168051032</v>
      </c>
      <c r="D3094" s="13">
        <v>0.4</v>
      </c>
      <c r="E3094" s="13">
        <v>56.5</v>
      </c>
      <c r="F3094" s="13">
        <v>1.2</v>
      </c>
      <c r="G3094" s="13">
        <v>6.4000000000000001E-2</v>
      </c>
      <c r="H3094" s="12">
        <v>1</v>
      </c>
      <c r="I3094" s="15">
        <f t="shared" si="288"/>
        <v>1.2</v>
      </c>
      <c r="J3094" s="15">
        <f t="shared" si="289"/>
        <v>6.4000000000000001E-2</v>
      </c>
      <c r="K3094" s="13">
        <v>175.8</v>
      </c>
      <c r="L3094" s="12">
        <f t="shared" si="290"/>
        <v>0.21998294436000002</v>
      </c>
      <c r="M3094">
        <f t="shared" si="291"/>
        <v>271</v>
      </c>
      <c r="N3094">
        <f t="shared" si="292"/>
        <v>1</v>
      </c>
      <c r="O3094">
        <f t="shared" si="293"/>
        <v>0</v>
      </c>
    </row>
    <row r="3095" spans="1:15">
      <c r="A3095" s="12" t="s">
        <v>41</v>
      </c>
      <c r="B3095" s="12">
        <v>2210</v>
      </c>
      <c r="C3095" s="14">
        <v>2.0132533800000001E-2</v>
      </c>
      <c r="D3095" s="13">
        <v>0.26800000000000002</v>
      </c>
      <c r="E3095" s="13">
        <v>56.5</v>
      </c>
      <c r="F3095" s="13">
        <v>1.92</v>
      </c>
      <c r="G3095" s="13">
        <v>0.50600000000000001</v>
      </c>
      <c r="H3095" s="12">
        <v>1</v>
      </c>
      <c r="I3095" s="15">
        <f t="shared" si="288"/>
        <v>1.92</v>
      </c>
      <c r="J3095" s="15">
        <f t="shared" si="289"/>
        <v>0.50600000000000001</v>
      </c>
      <c r="K3095" s="13">
        <v>20.3</v>
      </c>
      <c r="L3095" s="12">
        <f t="shared" si="290"/>
        <v>2.5403902233300007E-2</v>
      </c>
      <c r="M3095">
        <f t="shared" si="291"/>
        <v>31</v>
      </c>
      <c r="N3095">
        <f t="shared" si="292"/>
        <v>0</v>
      </c>
      <c r="O3095">
        <f t="shared" si="293"/>
        <v>0</v>
      </c>
    </row>
    <row r="3096" spans="1:15">
      <c r="A3096" s="12" t="s">
        <v>41</v>
      </c>
      <c r="B3096" s="12">
        <v>1180</v>
      </c>
      <c r="C3096" s="14">
        <v>0.21120514970000001</v>
      </c>
      <c r="D3096" s="13">
        <v>0.39</v>
      </c>
      <c r="E3096" s="13">
        <v>56.5</v>
      </c>
      <c r="F3096" s="13">
        <v>1.05</v>
      </c>
      <c r="G3096" s="13">
        <v>0.22</v>
      </c>
      <c r="H3096" s="12">
        <v>1</v>
      </c>
      <c r="I3096" s="15">
        <f t="shared" si="288"/>
        <v>1.05</v>
      </c>
      <c r="J3096" s="15">
        <f t="shared" si="289"/>
        <v>0.22</v>
      </c>
      <c r="K3096" s="13">
        <v>310</v>
      </c>
      <c r="L3096" s="12">
        <f t="shared" si="290"/>
        <v>0.387825456136625</v>
      </c>
      <c r="M3096">
        <f t="shared" si="291"/>
        <v>478</v>
      </c>
      <c r="N3096">
        <f t="shared" si="292"/>
        <v>1</v>
      </c>
      <c r="O3096">
        <f t="shared" si="293"/>
        <v>0.2</v>
      </c>
    </row>
    <row r="3097" spans="1:15">
      <c r="A3097" s="12" t="s">
        <v>41</v>
      </c>
      <c r="B3097" s="12">
        <v>2210</v>
      </c>
      <c r="C3097" s="14">
        <v>0.37221154039999998</v>
      </c>
      <c r="D3097" s="13">
        <v>0.26800000000000002</v>
      </c>
      <c r="E3097" s="13">
        <v>56.5</v>
      </c>
      <c r="F3097" s="13">
        <v>1.92</v>
      </c>
      <c r="G3097" s="13">
        <v>0.50600000000000001</v>
      </c>
      <c r="H3097" s="12">
        <v>1</v>
      </c>
      <c r="I3097" s="15">
        <f t="shared" si="288"/>
        <v>1.92</v>
      </c>
      <c r="J3097" s="15">
        <f t="shared" si="289"/>
        <v>0.50600000000000001</v>
      </c>
      <c r="K3097" s="13">
        <v>375.4</v>
      </c>
      <c r="L3097" s="12">
        <f t="shared" si="290"/>
        <v>0.4696689287280667</v>
      </c>
      <c r="M3097">
        <f t="shared" si="291"/>
        <v>579</v>
      </c>
      <c r="N3097">
        <f t="shared" si="292"/>
        <v>2</v>
      </c>
      <c r="O3097">
        <f t="shared" si="293"/>
        <v>0.6</v>
      </c>
    </row>
    <row r="3098" spans="1:15">
      <c r="A3098" s="12" t="s">
        <v>41</v>
      </c>
      <c r="B3098" s="12">
        <v>3200</v>
      </c>
      <c r="C3098" s="14">
        <v>3.4851212488000001</v>
      </c>
      <c r="D3098" s="13">
        <v>0.4</v>
      </c>
      <c r="E3098" s="13">
        <v>56.5</v>
      </c>
      <c r="F3098" s="13">
        <v>1.2</v>
      </c>
      <c r="G3098" s="13">
        <v>6.4000000000000001E-2</v>
      </c>
      <c r="H3098" s="12">
        <v>1</v>
      </c>
      <c r="I3098" s="15">
        <f t="shared" si="288"/>
        <v>1.2</v>
      </c>
      <c r="J3098" s="15">
        <f t="shared" si="289"/>
        <v>6.4000000000000001E-2</v>
      </c>
      <c r="K3098" s="13">
        <v>5246.8</v>
      </c>
      <c r="L3098" s="12">
        <f t="shared" si="290"/>
        <v>6.5636450185733333</v>
      </c>
      <c r="M3098">
        <f t="shared" si="291"/>
        <v>8096</v>
      </c>
      <c r="N3098">
        <f t="shared" si="292"/>
        <v>21</v>
      </c>
      <c r="O3098">
        <f t="shared" si="293"/>
        <v>1.1000000000000001</v>
      </c>
    </row>
    <row r="3099" spans="1:15">
      <c r="A3099" s="12" t="s">
        <v>41</v>
      </c>
      <c r="B3099" s="12">
        <v>1180</v>
      </c>
      <c r="C3099" s="14">
        <v>0.19156118010000001</v>
      </c>
      <c r="D3099" s="13">
        <v>0.39</v>
      </c>
      <c r="E3099" s="13">
        <v>56.5</v>
      </c>
      <c r="F3099" s="13">
        <v>1.05</v>
      </c>
      <c r="G3099" s="13">
        <v>0.22</v>
      </c>
      <c r="H3099" s="12">
        <v>1</v>
      </c>
      <c r="I3099" s="15">
        <f t="shared" si="288"/>
        <v>1.05</v>
      </c>
      <c r="J3099" s="15">
        <f t="shared" si="289"/>
        <v>0.22</v>
      </c>
      <c r="K3099" s="13">
        <v>281.2</v>
      </c>
      <c r="L3099" s="12">
        <f t="shared" si="290"/>
        <v>0.35175421695862502</v>
      </c>
      <c r="M3099">
        <f t="shared" si="291"/>
        <v>434</v>
      </c>
      <c r="N3099">
        <f t="shared" si="292"/>
        <v>1</v>
      </c>
      <c r="O3099">
        <f t="shared" si="293"/>
        <v>0.2</v>
      </c>
    </row>
    <row r="3100" spans="1:15">
      <c r="A3100" s="12" t="s">
        <v>41</v>
      </c>
      <c r="B3100" s="12">
        <v>1200</v>
      </c>
      <c r="C3100" s="14">
        <v>67.516886014999997</v>
      </c>
      <c r="D3100" s="13">
        <v>0.30399999999999999</v>
      </c>
      <c r="E3100" s="13">
        <v>56.5</v>
      </c>
      <c r="F3100" s="13">
        <v>2.23</v>
      </c>
      <c r="G3100" s="13">
        <v>0.316</v>
      </c>
      <c r="H3100" s="12">
        <v>1</v>
      </c>
      <c r="I3100" s="15">
        <f t="shared" si="288"/>
        <v>2.23</v>
      </c>
      <c r="J3100" s="15">
        <f t="shared" si="289"/>
        <v>0.316</v>
      </c>
      <c r="K3100" s="13">
        <v>77250.2</v>
      </c>
      <c r="L3100" s="12">
        <f t="shared" si="290"/>
        <v>96.639169516136647</v>
      </c>
      <c r="M3100">
        <f t="shared" si="291"/>
        <v>119202</v>
      </c>
      <c r="N3100">
        <f t="shared" si="292"/>
        <v>586</v>
      </c>
      <c r="O3100">
        <f t="shared" si="293"/>
        <v>83.1</v>
      </c>
    </row>
    <row r="3101" spans="1:15">
      <c r="A3101" s="12" t="s">
        <v>41</v>
      </c>
      <c r="B3101" s="12">
        <v>2210</v>
      </c>
      <c r="C3101" s="14">
        <v>1.9527357595999999</v>
      </c>
      <c r="D3101" s="13">
        <v>0.26800000000000002</v>
      </c>
      <c r="E3101" s="13">
        <v>56.5</v>
      </c>
      <c r="F3101" s="13">
        <v>1.92</v>
      </c>
      <c r="G3101" s="13">
        <v>0.50600000000000001</v>
      </c>
      <c r="H3101" s="12">
        <v>1</v>
      </c>
      <c r="I3101" s="15">
        <f t="shared" si="288"/>
        <v>1.92</v>
      </c>
      <c r="J3101" s="15">
        <f t="shared" si="289"/>
        <v>0.50600000000000001</v>
      </c>
      <c r="K3101" s="13">
        <v>1969.7</v>
      </c>
      <c r="L3101" s="12">
        <f t="shared" si="290"/>
        <v>2.4640270726552669</v>
      </c>
      <c r="M3101">
        <f t="shared" si="291"/>
        <v>3039</v>
      </c>
      <c r="N3101">
        <f t="shared" si="292"/>
        <v>13</v>
      </c>
      <c r="O3101">
        <f t="shared" si="293"/>
        <v>3.4</v>
      </c>
    </row>
    <row r="3102" spans="1:15">
      <c r="A3102" s="12" t="s">
        <v>41</v>
      </c>
      <c r="B3102" s="12">
        <v>1300</v>
      </c>
      <c r="C3102" s="14">
        <v>3.0088186199999999E-2</v>
      </c>
      <c r="D3102" s="13">
        <v>0.66200000000000003</v>
      </c>
      <c r="E3102" s="13">
        <v>56.5</v>
      </c>
      <c r="F3102" s="13">
        <v>2.1</v>
      </c>
      <c r="G3102" s="13">
        <v>0.51600000000000001</v>
      </c>
      <c r="H3102" s="12">
        <v>1</v>
      </c>
      <c r="I3102" s="15">
        <f t="shared" si="288"/>
        <v>2.1</v>
      </c>
      <c r="J3102" s="15">
        <f t="shared" si="289"/>
        <v>0.51600000000000001</v>
      </c>
      <c r="K3102" s="13">
        <v>75</v>
      </c>
      <c r="L3102" s="12">
        <f t="shared" si="290"/>
        <v>9.3782369036550003E-2</v>
      </c>
      <c r="M3102">
        <f t="shared" si="291"/>
        <v>116</v>
      </c>
      <c r="N3102">
        <f t="shared" si="292"/>
        <v>1</v>
      </c>
      <c r="O3102">
        <f t="shared" si="293"/>
        <v>0.1</v>
      </c>
    </row>
    <row r="3103" spans="1:15">
      <c r="A3103" s="12" t="s">
        <v>41</v>
      </c>
      <c r="B3103" s="12">
        <v>2210</v>
      </c>
      <c r="C3103" s="14">
        <v>8.3119677899999994E-2</v>
      </c>
      <c r="D3103" s="13">
        <v>0.26800000000000002</v>
      </c>
      <c r="E3103" s="13">
        <v>56.5</v>
      </c>
      <c r="F3103" s="13">
        <v>1.92</v>
      </c>
      <c r="G3103" s="13">
        <v>0.50600000000000001</v>
      </c>
      <c r="H3103" s="12">
        <v>1</v>
      </c>
      <c r="I3103" s="15">
        <f t="shared" si="288"/>
        <v>1.92</v>
      </c>
      <c r="J3103" s="15">
        <f t="shared" si="289"/>
        <v>0.50600000000000001</v>
      </c>
      <c r="K3103" s="13">
        <v>83.8</v>
      </c>
      <c r="L3103" s="12">
        <f t="shared" si="290"/>
        <v>0.10488318023014999</v>
      </c>
      <c r="M3103">
        <f t="shared" si="291"/>
        <v>129</v>
      </c>
      <c r="N3103">
        <f t="shared" si="292"/>
        <v>1</v>
      </c>
      <c r="O3103">
        <f t="shared" si="293"/>
        <v>0.1</v>
      </c>
    </row>
    <row r="3104" spans="1:15">
      <c r="A3104" s="12" t="s">
        <v>41</v>
      </c>
      <c r="B3104" s="12">
        <v>2210</v>
      </c>
      <c r="C3104" s="14">
        <v>0.2960934261</v>
      </c>
      <c r="D3104" s="13">
        <v>0.26800000000000002</v>
      </c>
      <c r="E3104" s="13">
        <v>56.5</v>
      </c>
      <c r="F3104" s="13">
        <v>1.92</v>
      </c>
      <c r="G3104" s="13">
        <v>0.50600000000000001</v>
      </c>
      <c r="H3104" s="12">
        <v>1</v>
      </c>
      <c r="I3104" s="15">
        <f t="shared" si="288"/>
        <v>1.92</v>
      </c>
      <c r="J3104" s="15">
        <f t="shared" si="289"/>
        <v>0.50600000000000001</v>
      </c>
      <c r="K3104" s="13">
        <v>298.60000000000002</v>
      </c>
      <c r="L3104" s="12">
        <f t="shared" si="290"/>
        <v>0.37362055483385004</v>
      </c>
      <c r="M3104">
        <f t="shared" si="291"/>
        <v>461</v>
      </c>
      <c r="N3104">
        <f t="shared" si="292"/>
        <v>2</v>
      </c>
      <c r="O3104">
        <f t="shared" si="293"/>
        <v>0.5</v>
      </c>
    </row>
    <row r="3105" spans="1:15">
      <c r="A3105" s="12" t="s">
        <v>41</v>
      </c>
      <c r="B3105" s="12">
        <v>4110</v>
      </c>
      <c r="C3105" s="14">
        <v>6.8177067199999997E-2</v>
      </c>
      <c r="D3105" s="13">
        <v>0.41299999999999998</v>
      </c>
      <c r="E3105" s="13">
        <v>56.5</v>
      </c>
      <c r="F3105" s="13">
        <v>0.7</v>
      </c>
      <c r="G3105" s="13">
        <v>0.09</v>
      </c>
      <c r="H3105" s="12">
        <v>1</v>
      </c>
      <c r="I3105" s="15">
        <f t="shared" si="288"/>
        <v>0.7</v>
      </c>
      <c r="J3105" s="15">
        <f t="shared" si="289"/>
        <v>0.09</v>
      </c>
      <c r="K3105" s="13">
        <v>106</v>
      </c>
      <c r="L3105" s="12">
        <f t="shared" si="290"/>
        <v>0.13257314788153332</v>
      </c>
      <c r="M3105">
        <f t="shared" si="291"/>
        <v>164</v>
      </c>
      <c r="N3105">
        <f t="shared" si="292"/>
        <v>0</v>
      </c>
      <c r="O3105">
        <f t="shared" si="293"/>
        <v>0</v>
      </c>
    </row>
    <row r="3106" spans="1:15">
      <c r="A3106" s="12" t="s">
        <v>41</v>
      </c>
      <c r="B3106" s="12">
        <v>4110</v>
      </c>
      <c r="C3106" s="14">
        <v>0.14833081349999999</v>
      </c>
      <c r="D3106" s="13">
        <v>0.41299999999999998</v>
      </c>
      <c r="E3106" s="13">
        <v>56.5</v>
      </c>
      <c r="F3106" s="13">
        <v>0.7</v>
      </c>
      <c r="G3106" s="13">
        <v>0.09</v>
      </c>
      <c r="H3106" s="12">
        <v>1</v>
      </c>
      <c r="I3106" s="15">
        <f t="shared" si="288"/>
        <v>0.7</v>
      </c>
      <c r="J3106" s="15">
        <f t="shared" si="289"/>
        <v>0.09</v>
      </c>
      <c r="K3106" s="13">
        <v>230.5</v>
      </c>
      <c r="L3106" s="12">
        <f t="shared" si="290"/>
        <v>0.28843544730131249</v>
      </c>
      <c r="M3106">
        <f t="shared" si="291"/>
        <v>356</v>
      </c>
      <c r="N3106">
        <f t="shared" si="292"/>
        <v>1</v>
      </c>
      <c r="O3106">
        <f t="shared" si="293"/>
        <v>0.1</v>
      </c>
    </row>
    <row r="3107" spans="1:15">
      <c r="A3107" s="12" t="s">
        <v>41</v>
      </c>
      <c r="B3107" s="12">
        <v>3100</v>
      </c>
      <c r="C3107" s="14">
        <v>0.33225436860000002</v>
      </c>
      <c r="D3107" s="13">
        <v>0.41099999999999998</v>
      </c>
      <c r="E3107" s="13">
        <v>56.5</v>
      </c>
      <c r="F3107" s="13">
        <v>1.2</v>
      </c>
      <c r="G3107" s="13">
        <v>6.4000000000000001E-2</v>
      </c>
      <c r="H3107" s="12">
        <v>1</v>
      </c>
      <c r="I3107" s="15">
        <f t="shared" si="288"/>
        <v>1.2</v>
      </c>
      <c r="J3107" s="15">
        <f t="shared" si="289"/>
        <v>6.4000000000000001E-2</v>
      </c>
      <c r="K3107" s="13">
        <v>514</v>
      </c>
      <c r="L3107" s="12">
        <f t="shared" si="290"/>
        <v>0.64295373503707498</v>
      </c>
      <c r="M3107">
        <f t="shared" si="291"/>
        <v>793</v>
      </c>
      <c r="N3107">
        <f t="shared" si="292"/>
        <v>2</v>
      </c>
      <c r="O3107">
        <f t="shared" si="293"/>
        <v>0.1</v>
      </c>
    </row>
    <row r="3108" spans="1:15">
      <c r="A3108" s="12" t="s">
        <v>41</v>
      </c>
      <c r="B3108" s="12">
        <v>2210</v>
      </c>
      <c r="C3108" s="14">
        <v>44.630009724499999</v>
      </c>
      <c r="D3108" s="13">
        <v>0.26800000000000002</v>
      </c>
      <c r="E3108" s="13">
        <v>56.5</v>
      </c>
      <c r="F3108" s="13">
        <v>1.92</v>
      </c>
      <c r="G3108" s="13">
        <v>0.50600000000000001</v>
      </c>
      <c r="H3108" s="12">
        <v>1</v>
      </c>
      <c r="I3108" s="15">
        <f t="shared" si="288"/>
        <v>1.92</v>
      </c>
      <c r="J3108" s="15">
        <f t="shared" si="289"/>
        <v>0.50600000000000001</v>
      </c>
      <c r="K3108" s="13">
        <v>45016.7</v>
      </c>
      <c r="L3108" s="12">
        <f t="shared" si="290"/>
        <v>56.315633937364915</v>
      </c>
      <c r="M3108">
        <f t="shared" si="291"/>
        <v>69464</v>
      </c>
      <c r="N3108">
        <f t="shared" si="292"/>
        <v>294</v>
      </c>
      <c r="O3108">
        <f t="shared" si="293"/>
        <v>77.5</v>
      </c>
    </row>
    <row r="3109" spans="1:15">
      <c r="A3109" s="12" t="s">
        <v>41</v>
      </c>
      <c r="B3109" s="12">
        <v>4110</v>
      </c>
      <c r="C3109" s="14">
        <v>3.2118320399999997E-2</v>
      </c>
      <c r="D3109" s="13">
        <v>0.41299999999999998</v>
      </c>
      <c r="E3109" s="13">
        <v>56.5</v>
      </c>
      <c r="F3109" s="13">
        <v>0.7</v>
      </c>
      <c r="G3109" s="13">
        <v>0.09</v>
      </c>
      <c r="H3109" s="12">
        <v>1</v>
      </c>
      <c r="I3109" s="15">
        <f t="shared" si="288"/>
        <v>0.7</v>
      </c>
      <c r="J3109" s="15">
        <f t="shared" si="289"/>
        <v>0.09</v>
      </c>
      <c r="K3109" s="13">
        <v>49.9</v>
      </c>
      <c r="L3109" s="12">
        <f t="shared" si="290"/>
        <v>6.2455412281149987E-2</v>
      </c>
      <c r="M3109">
        <f t="shared" si="291"/>
        <v>77</v>
      </c>
      <c r="N3109">
        <f t="shared" si="292"/>
        <v>0</v>
      </c>
      <c r="O3109">
        <f t="shared" si="293"/>
        <v>0</v>
      </c>
    </row>
    <row r="3110" spans="1:15">
      <c r="A3110" s="12" t="s">
        <v>41</v>
      </c>
      <c r="B3110" s="12">
        <v>4110</v>
      </c>
      <c r="C3110" s="14">
        <v>0.16471520589999999</v>
      </c>
      <c r="D3110" s="13">
        <v>0.41299999999999998</v>
      </c>
      <c r="E3110" s="13">
        <v>56.5</v>
      </c>
      <c r="F3110" s="13">
        <v>0.7</v>
      </c>
      <c r="G3110" s="13">
        <v>0.09</v>
      </c>
      <c r="H3110" s="12">
        <v>1</v>
      </c>
      <c r="I3110" s="15">
        <f t="shared" si="288"/>
        <v>0.7</v>
      </c>
      <c r="J3110" s="15">
        <f t="shared" si="289"/>
        <v>0.09</v>
      </c>
      <c r="K3110" s="13">
        <v>256</v>
      </c>
      <c r="L3110" s="12">
        <f t="shared" si="290"/>
        <v>0.32029558100612915</v>
      </c>
      <c r="M3110">
        <f t="shared" si="291"/>
        <v>395</v>
      </c>
      <c r="N3110">
        <f t="shared" si="292"/>
        <v>1</v>
      </c>
      <c r="O3110">
        <f t="shared" si="293"/>
        <v>0.1</v>
      </c>
    </row>
    <row r="3111" spans="1:15">
      <c r="A3111" s="12" t="s">
        <v>41</v>
      </c>
      <c r="B3111" s="12">
        <v>2210</v>
      </c>
      <c r="C3111" s="14">
        <v>4.6719526900000002E-2</v>
      </c>
      <c r="D3111" s="13">
        <v>0.26800000000000002</v>
      </c>
      <c r="E3111" s="13">
        <v>56.5</v>
      </c>
      <c r="F3111" s="13">
        <v>1.92</v>
      </c>
      <c r="G3111" s="13">
        <v>0.50600000000000001</v>
      </c>
      <c r="H3111" s="12">
        <v>1</v>
      </c>
      <c r="I3111" s="15">
        <f t="shared" si="288"/>
        <v>1.92</v>
      </c>
      <c r="J3111" s="15">
        <f t="shared" si="289"/>
        <v>0.50600000000000001</v>
      </c>
      <c r="K3111" s="13">
        <v>47.1</v>
      </c>
      <c r="L3111" s="12">
        <f t="shared" si="290"/>
        <v>5.8952256359983336E-2</v>
      </c>
      <c r="M3111">
        <f t="shared" si="291"/>
        <v>73</v>
      </c>
      <c r="N3111">
        <f t="shared" si="292"/>
        <v>0</v>
      </c>
      <c r="O3111">
        <f t="shared" si="293"/>
        <v>0.1</v>
      </c>
    </row>
    <row r="3112" spans="1:15">
      <c r="A3112" s="12" t="s">
        <v>41</v>
      </c>
      <c r="B3112" s="12">
        <v>1180</v>
      </c>
      <c r="C3112" s="14">
        <v>9.8025280000000009E-4</v>
      </c>
      <c r="D3112" s="13">
        <v>0.39</v>
      </c>
      <c r="E3112" s="13">
        <v>56.5</v>
      </c>
      <c r="F3112" s="13">
        <v>1.05</v>
      </c>
      <c r="G3112" s="13">
        <v>0.22</v>
      </c>
      <c r="H3112" s="12">
        <v>1</v>
      </c>
      <c r="I3112" s="15">
        <f t="shared" si="288"/>
        <v>1.05</v>
      </c>
      <c r="J3112" s="15">
        <f t="shared" si="289"/>
        <v>0.22</v>
      </c>
      <c r="K3112" s="13">
        <v>1.4</v>
      </c>
      <c r="L3112" s="12">
        <f t="shared" si="290"/>
        <v>1.7999892040000002E-3</v>
      </c>
      <c r="M3112">
        <f t="shared" si="291"/>
        <v>2</v>
      </c>
      <c r="N3112">
        <f t="shared" si="292"/>
        <v>0</v>
      </c>
      <c r="O3112">
        <f t="shared" si="293"/>
        <v>0</v>
      </c>
    </row>
    <row r="3113" spans="1:15">
      <c r="A3113" s="12" t="s">
        <v>41</v>
      </c>
      <c r="B3113" s="12">
        <v>4110</v>
      </c>
      <c r="C3113" s="14">
        <v>1.7311445599999999E-2</v>
      </c>
      <c r="D3113" s="13">
        <v>0.41299999999999998</v>
      </c>
      <c r="E3113" s="13">
        <v>56.5</v>
      </c>
      <c r="F3113" s="13">
        <v>0.7</v>
      </c>
      <c r="G3113" s="13">
        <v>0.09</v>
      </c>
      <c r="H3113" s="12">
        <v>1</v>
      </c>
      <c r="I3113" s="15">
        <f t="shared" si="288"/>
        <v>0.7</v>
      </c>
      <c r="J3113" s="15">
        <f t="shared" si="289"/>
        <v>0.09</v>
      </c>
      <c r="K3113" s="13">
        <v>26.9</v>
      </c>
      <c r="L3113" s="12">
        <f t="shared" si="290"/>
        <v>3.366282727943333E-2</v>
      </c>
      <c r="M3113">
        <f t="shared" si="291"/>
        <v>42</v>
      </c>
      <c r="N3113">
        <f t="shared" si="292"/>
        <v>0</v>
      </c>
      <c r="O3113">
        <f t="shared" si="293"/>
        <v>0</v>
      </c>
    </row>
    <row r="3114" spans="1:15">
      <c r="A3114" s="12" t="s">
        <v>41</v>
      </c>
      <c r="B3114" s="12">
        <v>2210</v>
      </c>
      <c r="C3114" s="14">
        <v>4.9168285800000003E-2</v>
      </c>
      <c r="D3114" s="13">
        <v>0.26800000000000002</v>
      </c>
      <c r="E3114" s="13">
        <v>56.5</v>
      </c>
      <c r="F3114" s="13">
        <v>1.92</v>
      </c>
      <c r="G3114" s="13">
        <v>0.50600000000000001</v>
      </c>
      <c r="H3114" s="12">
        <v>1</v>
      </c>
      <c r="I3114" s="15">
        <f t="shared" si="288"/>
        <v>1.92</v>
      </c>
      <c r="J3114" s="15">
        <f t="shared" si="289"/>
        <v>0.50600000000000001</v>
      </c>
      <c r="K3114" s="13">
        <v>49.6</v>
      </c>
      <c r="L3114" s="12">
        <f t="shared" si="290"/>
        <v>6.2042181965300008E-2</v>
      </c>
      <c r="M3114">
        <f t="shared" si="291"/>
        <v>77</v>
      </c>
      <c r="N3114">
        <f t="shared" si="292"/>
        <v>0</v>
      </c>
      <c r="O3114">
        <f t="shared" si="293"/>
        <v>0.1</v>
      </c>
    </row>
    <row r="3115" spans="1:15">
      <c r="A3115" s="12" t="s">
        <v>41</v>
      </c>
      <c r="B3115" s="12">
        <v>2210</v>
      </c>
      <c r="C3115" s="14">
        <v>0.14864336110000001</v>
      </c>
      <c r="D3115" s="13">
        <v>0.26800000000000002</v>
      </c>
      <c r="E3115" s="13">
        <v>56.5</v>
      </c>
      <c r="F3115" s="13">
        <v>1.92</v>
      </c>
      <c r="G3115" s="13">
        <v>0.50600000000000001</v>
      </c>
      <c r="H3115" s="12">
        <v>1</v>
      </c>
      <c r="I3115" s="15">
        <f t="shared" si="288"/>
        <v>1.92</v>
      </c>
      <c r="J3115" s="15">
        <f t="shared" si="289"/>
        <v>0.50600000000000001</v>
      </c>
      <c r="K3115" s="13">
        <v>149.9</v>
      </c>
      <c r="L3115" s="12">
        <f t="shared" si="290"/>
        <v>0.18756314781468333</v>
      </c>
      <c r="M3115">
        <f t="shared" si="291"/>
        <v>231</v>
      </c>
      <c r="N3115">
        <f t="shared" si="292"/>
        <v>1</v>
      </c>
      <c r="O3115">
        <f t="shared" si="293"/>
        <v>0.3</v>
      </c>
    </row>
    <row r="3116" spans="1:15">
      <c r="A3116" s="12" t="s">
        <v>41</v>
      </c>
      <c r="B3116" s="12">
        <v>2210</v>
      </c>
      <c r="C3116" s="14">
        <v>26.5764547458</v>
      </c>
      <c r="D3116" s="13">
        <v>0.26800000000000002</v>
      </c>
      <c r="E3116" s="13">
        <v>56.5</v>
      </c>
      <c r="F3116" s="13">
        <v>1.92</v>
      </c>
      <c r="G3116" s="13">
        <v>0.50600000000000001</v>
      </c>
      <c r="H3116" s="12">
        <v>1</v>
      </c>
      <c r="I3116" s="15">
        <f t="shared" si="288"/>
        <v>1.92</v>
      </c>
      <c r="J3116" s="15">
        <f t="shared" si="289"/>
        <v>0.50600000000000001</v>
      </c>
      <c r="K3116" s="13">
        <v>26806.7</v>
      </c>
      <c r="L3116" s="12">
        <f t="shared" si="290"/>
        <v>33.535056480075305</v>
      </c>
      <c r="M3116">
        <f t="shared" si="291"/>
        <v>41365</v>
      </c>
      <c r="N3116">
        <f t="shared" si="292"/>
        <v>175</v>
      </c>
      <c r="O3116">
        <f t="shared" si="293"/>
        <v>46.2</v>
      </c>
    </row>
    <row r="3117" spans="1:15">
      <c r="A3117" s="12" t="s">
        <v>41</v>
      </c>
      <c r="B3117" s="12">
        <v>1400</v>
      </c>
      <c r="C3117" s="14">
        <v>1.43985704E-2</v>
      </c>
      <c r="D3117" s="13">
        <v>0.88700000000000001</v>
      </c>
      <c r="E3117" s="13">
        <v>56.5</v>
      </c>
      <c r="F3117" s="13">
        <v>1.93</v>
      </c>
      <c r="G3117" s="13">
        <v>0.497</v>
      </c>
      <c r="H3117" s="12">
        <v>1</v>
      </c>
      <c r="I3117" s="15">
        <f t="shared" si="288"/>
        <v>1.93</v>
      </c>
      <c r="J3117" s="15">
        <f t="shared" si="289"/>
        <v>0.497</v>
      </c>
      <c r="K3117" s="13">
        <v>48.1</v>
      </c>
      <c r="L3117" s="12">
        <f t="shared" si="290"/>
        <v>6.0132629573433329E-2</v>
      </c>
      <c r="M3117">
        <f t="shared" si="291"/>
        <v>74</v>
      </c>
      <c r="N3117">
        <f t="shared" si="292"/>
        <v>0</v>
      </c>
      <c r="O3117">
        <f t="shared" si="293"/>
        <v>0.1</v>
      </c>
    </row>
    <row r="3118" spans="1:15">
      <c r="A3118" s="12" t="s">
        <v>41</v>
      </c>
      <c r="B3118" s="12">
        <v>1300</v>
      </c>
      <c r="C3118" s="14">
        <v>14.6813750475</v>
      </c>
      <c r="D3118" s="13">
        <v>0.66200000000000003</v>
      </c>
      <c r="E3118" s="13">
        <v>56.5</v>
      </c>
      <c r="F3118" s="13">
        <v>2.1</v>
      </c>
      <c r="G3118" s="13">
        <v>0.51600000000000001</v>
      </c>
      <c r="H3118" s="12">
        <v>1</v>
      </c>
      <c r="I3118" s="15">
        <f t="shared" si="288"/>
        <v>2.1</v>
      </c>
      <c r="J3118" s="15">
        <f t="shared" si="289"/>
        <v>0.51600000000000001</v>
      </c>
      <c r="K3118" s="13">
        <v>36579.599999999999</v>
      </c>
      <c r="L3118" s="12">
        <f t="shared" si="290"/>
        <v>45.760622575136871</v>
      </c>
      <c r="M3118">
        <f t="shared" si="291"/>
        <v>56445</v>
      </c>
      <c r="N3118">
        <f t="shared" si="292"/>
        <v>261</v>
      </c>
      <c r="O3118">
        <f t="shared" si="293"/>
        <v>64.2</v>
      </c>
    </row>
    <row r="3119" spans="1:15">
      <c r="A3119" s="12" t="s">
        <v>41</v>
      </c>
      <c r="B3119" s="12">
        <v>1200</v>
      </c>
      <c r="C3119" s="14">
        <v>2.4111958199999999E-2</v>
      </c>
      <c r="D3119" s="13">
        <v>0.30399999999999999</v>
      </c>
      <c r="E3119" s="13">
        <v>56.5</v>
      </c>
      <c r="F3119" s="13">
        <v>2.23</v>
      </c>
      <c r="G3119" s="13">
        <v>0.316</v>
      </c>
      <c r="H3119" s="12">
        <v>1</v>
      </c>
      <c r="I3119" s="15">
        <f t="shared" si="288"/>
        <v>2.23</v>
      </c>
      <c r="J3119" s="15">
        <f t="shared" si="289"/>
        <v>0.316</v>
      </c>
      <c r="K3119" s="13">
        <v>27.6</v>
      </c>
      <c r="L3119" s="12">
        <f t="shared" si="290"/>
        <v>3.4512249503599997E-2</v>
      </c>
      <c r="M3119">
        <f t="shared" si="291"/>
        <v>43</v>
      </c>
      <c r="N3119">
        <f t="shared" si="292"/>
        <v>0</v>
      </c>
      <c r="O3119">
        <f t="shared" si="293"/>
        <v>0</v>
      </c>
    </row>
    <row r="3120" spans="1:15">
      <c r="A3120" s="12" t="s">
        <v>41</v>
      </c>
      <c r="B3120" s="12">
        <v>1200</v>
      </c>
      <c r="C3120" s="14">
        <v>8.8263424579999992</v>
      </c>
      <c r="D3120" s="13">
        <v>0.30399999999999999</v>
      </c>
      <c r="E3120" s="13">
        <v>56.5</v>
      </c>
      <c r="F3120" s="13">
        <v>2.23</v>
      </c>
      <c r="G3120" s="13">
        <v>0.316</v>
      </c>
      <c r="H3120" s="12">
        <v>1</v>
      </c>
      <c r="I3120" s="15">
        <f t="shared" si="288"/>
        <v>2.23</v>
      </c>
      <c r="J3120" s="15">
        <f t="shared" si="289"/>
        <v>0.316</v>
      </c>
      <c r="K3120" s="13">
        <v>10098.799999999999</v>
      </c>
      <c r="L3120" s="12">
        <f t="shared" si="290"/>
        <v>12.633438171550665</v>
      </c>
      <c r="M3120">
        <f t="shared" si="291"/>
        <v>15583</v>
      </c>
      <c r="N3120">
        <f t="shared" si="292"/>
        <v>77</v>
      </c>
      <c r="O3120">
        <f t="shared" si="293"/>
        <v>10.9</v>
      </c>
    </row>
    <row r="3121" spans="1:15">
      <c r="A3121" s="12" t="s">
        <v>41</v>
      </c>
      <c r="B3121" s="12">
        <v>2210</v>
      </c>
      <c r="C3121" s="14">
        <v>5.9927211299999998E-2</v>
      </c>
      <c r="D3121" s="13">
        <v>0.26800000000000002</v>
      </c>
      <c r="E3121" s="13">
        <v>56.5</v>
      </c>
      <c r="F3121" s="13">
        <v>1.92</v>
      </c>
      <c r="G3121" s="13">
        <v>0.50600000000000001</v>
      </c>
      <c r="H3121" s="12">
        <v>1</v>
      </c>
      <c r="I3121" s="15">
        <f t="shared" si="288"/>
        <v>1.92</v>
      </c>
      <c r="J3121" s="15">
        <f t="shared" si="289"/>
        <v>0.50600000000000001</v>
      </c>
      <c r="K3121" s="13">
        <v>60.4</v>
      </c>
      <c r="L3121" s="12">
        <f t="shared" si="290"/>
        <v>7.5618152792050003E-2</v>
      </c>
      <c r="M3121">
        <f t="shared" si="291"/>
        <v>93</v>
      </c>
      <c r="N3121">
        <f t="shared" si="292"/>
        <v>0</v>
      </c>
      <c r="O3121">
        <f t="shared" si="293"/>
        <v>0.1</v>
      </c>
    </row>
    <row r="3122" spans="1:15">
      <c r="A3122" s="12" t="s">
        <v>41</v>
      </c>
      <c r="B3122" s="12">
        <v>2210</v>
      </c>
      <c r="C3122" s="14">
        <v>4.1405662000000001E-3</v>
      </c>
      <c r="D3122" s="13">
        <v>0.26800000000000002</v>
      </c>
      <c r="E3122" s="13">
        <v>56.5</v>
      </c>
      <c r="F3122" s="13">
        <v>1.92</v>
      </c>
      <c r="G3122" s="13">
        <v>0.50600000000000001</v>
      </c>
      <c r="H3122" s="12">
        <v>1</v>
      </c>
      <c r="I3122" s="15">
        <f t="shared" si="288"/>
        <v>1.92</v>
      </c>
      <c r="J3122" s="15">
        <f t="shared" si="289"/>
        <v>0.50600000000000001</v>
      </c>
      <c r="K3122" s="13">
        <v>4.2</v>
      </c>
      <c r="L3122" s="12">
        <f t="shared" si="290"/>
        <v>5.2247044500333337E-3</v>
      </c>
      <c r="M3122">
        <f t="shared" si="291"/>
        <v>6</v>
      </c>
      <c r="N3122">
        <f t="shared" si="292"/>
        <v>0</v>
      </c>
      <c r="O3122">
        <f t="shared" si="293"/>
        <v>0</v>
      </c>
    </row>
    <row r="3123" spans="1:15">
      <c r="A3123" s="12" t="s">
        <v>41</v>
      </c>
      <c r="B3123" s="12">
        <v>2210</v>
      </c>
      <c r="C3123" s="14">
        <v>0.10473439950000001</v>
      </c>
      <c r="D3123" s="13">
        <v>0.26800000000000002</v>
      </c>
      <c r="E3123" s="13">
        <v>56.5</v>
      </c>
      <c r="F3123" s="13">
        <v>1.92</v>
      </c>
      <c r="G3123" s="13">
        <v>0.50600000000000001</v>
      </c>
      <c r="H3123" s="12">
        <v>1</v>
      </c>
      <c r="I3123" s="15">
        <f t="shared" si="288"/>
        <v>1.92</v>
      </c>
      <c r="J3123" s="15">
        <f t="shared" si="289"/>
        <v>0.50600000000000001</v>
      </c>
      <c r="K3123" s="13">
        <v>105.6</v>
      </c>
      <c r="L3123" s="12">
        <f t="shared" si="290"/>
        <v>0.13215735643575002</v>
      </c>
      <c r="M3123">
        <f t="shared" si="291"/>
        <v>163</v>
      </c>
      <c r="N3123">
        <f t="shared" si="292"/>
        <v>1</v>
      </c>
      <c r="O3123">
        <f t="shared" si="293"/>
        <v>0.2</v>
      </c>
    </row>
    <row r="3124" spans="1:15">
      <c r="A3124" s="12" t="s">
        <v>41</v>
      </c>
      <c r="B3124" s="12">
        <v>1180</v>
      </c>
      <c r="C3124" s="14">
        <v>0.13753210330000001</v>
      </c>
      <c r="D3124" s="13">
        <v>0.39</v>
      </c>
      <c r="E3124" s="13">
        <v>56.5</v>
      </c>
      <c r="F3124" s="13">
        <v>1.05</v>
      </c>
      <c r="G3124" s="13">
        <v>0.22</v>
      </c>
      <c r="H3124" s="12">
        <v>1</v>
      </c>
      <c r="I3124" s="15">
        <f t="shared" si="288"/>
        <v>1.05</v>
      </c>
      <c r="J3124" s="15">
        <f t="shared" si="289"/>
        <v>0.22</v>
      </c>
      <c r="K3124" s="13">
        <v>201.9</v>
      </c>
      <c r="L3124" s="12">
        <f t="shared" si="290"/>
        <v>0.25254332468462504</v>
      </c>
      <c r="M3124">
        <f t="shared" si="291"/>
        <v>312</v>
      </c>
      <c r="N3124">
        <f t="shared" si="292"/>
        <v>1</v>
      </c>
      <c r="O3124">
        <f t="shared" si="293"/>
        <v>0.2</v>
      </c>
    </row>
    <row r="3125" spans="1:15">
      <c r="A3125" s="12" t="s">
        <v>41</v>
      </c>
      <c r="B3125" s="12">
        <v>3100</v>
      </c>
      <c r="C3125" s="14">
        <v>0.94209925809999995</v>
      </c>
      <c r="D3125" s="13">
        <v>0.41099999999999998</v>
      </c>
      <c r="E3125" s="13">
        <v>56.5</v>
      </c>
      <c r="F3125" s="13">
        <v>1.2</v>
      </c>
      <c r="G3125" s="13">
        <v>6.4000000000000001E-2</v>
      </c>
      <c r="H3125" s="12">
        <v>1</v>
      </c>
      <c r="I3125" s="15">
        <f t="shared" si="288"/>
        <v>1.2</v>
      </c>
      <c r="J3125" s="15">
        <f t="shared" si="289"/>
        <v>6.4000000000000001E-2</v>
      </c>
      <c r="K3125" s="13">
        <v>1457.3</v>
      </c>
      <c r="L3125" s="12">
        <f t="shared" si="290"/>
        <v>1.8230798268307622</v>
      </c>
      <c r="M3125">
        <f t="shared" si="291"/>
        <v>2249</v>
      </c>
      <c r="N3125">
        <f t="shared" si="292"/>
        <v>6</v>
      </c>
      <c r="O3125">
        <f t="shared" si="293"/>
        <v>0.3</v>
      </c>
    </row>
    <row r="3126" spans="1:15">
      <c r="A3126" s="12" t="s">
        <v>41</v>
      </c>
      <c r="B3126" s="12">
        <v>4110</v>
      </c>
      <c r="C3126" s="14">
        <v>0.92594921330000002</v>
      </c>
      <c r="D3126" s="13">
        <v>0.41299999999999998</v>
      </c>
      <c r="E3126" s="13">
        <v>56.5</v>
      </c>
      <c r="F3126" s="13">
        <v>0.7</v>
      </c>
      <c r="G3126" s="13">
        <v>0.09</v>
      </c>
      <c r="H3126" s="12">
        <v>1</v>
      </c>
      <c r="I3126" s="15">
        <f t="shared" si="288"/>
        <v>0.7</v>
      </c>
      <c r="J3126" s="15">
        <f t="shared" si="289"/>
        <v>0.09</v>
      </c>
      <c r="K3126" s="13">
        <v>1439.3</v>
      </c>
      <c r="L3126" s="12">
        <f t="shared" si="290"/>
        <v>1.8005468264790707</v>
      </c>
      <c r="M3126">
        <f t="shared" si="291"/>
        <v>2221</v>
      </c>
      <c r="N3126">
        <f t="shared" si="292"/>
        <v>3</v>
      </c>
      <c r="O3126">
        <f t="shared" si="293"/>
        <v>0.4</v>
      </c>
    </row>
    <row r="3127" spans="1:15">
      <c r="A3127" s="12" t="s">
        <v>41</v>
      </c>
      <c r="B3127" s="12">
        <v>2210</v>
      </c>
      <c r="C3127" s="14">
        <v>1.54731352E-2</v>
      </c>
      <c r="D3127" s="13">
        <v>0.26800000000000002</v>
      </c>
      <c r="E3127" s="13">
        <v>56.5</v>
      </c>
      <c r="F3127" s="13">
        <v>1.92</v>
      </c>
      <c r="G3127" s="13">
        <v>0.50600000000000001</v>
      </c>
      <c r="H3127" s="12">
        <v>1</v>
      </c>
      <c r="I3127" s="15">
        <f t="shared" si="288"/>
        <v>1.92</v>
      </c>
      <c r="J3127" s="15">
        <f t="shared" si="289"/>
        <v>0.50600000000000001</v>
      </c>
      <c r="K3127" s="13">
        <v>15.6</v>
      </c>
      <c r="L3127" s="12">
        <f t="shared" si="290"/>
        <v>1.9524517766533335E-2</v>
      </c>
      <c r="M3127">
        <f t="shared" si="291"/>
        <v>24</v>
      </c>
      <c r="N3127">
        <f t="shared" si="292"/>
        <v>0</v>
      </c>
      <c r="O3127">
        <f t="shared" si="293"/>
        <v>0</v>
      </c>
    </row>
    <row r="3128" spans="1:15">
      <c r="A3128" s="12" t="s">
        <v>41</v>
      </c>
      <c r="B3128" s="12">
        <v>4110</v>
      </c>
      <c r="C3128" s="14">
        <v>2.8964770524999999</v>
      </c>
      <c r="D3128" s="13">
        <v>0.41299999999999998</v>
      </c>
      <c r="E3128" s="13">
        <v>56.5</v>
      </c>
      <c r="F3128" s="13">
        <v>0.7</v>
      </c>
      <c r="G3128" s="13">
        <v>0.09</v>
      </c>
      <c r="H3128" s="12">
        <v>1</v>
      </c>
      <c r="I3128" s="15">
        <f t="shared" si="288"/>
        <v>0.7</v>
      </c>
      <c r="J3128" s="15">
        <f t="shared" si="289"/>
        <v>0.09</v>
      </c>
      <c r="K3128" s="13">
        <v>4502.3</v>
      </c>
      <c r="L3128" s="12">
        <f t="shared" si="290"/>
        <v>5.6323203151301042</v>
      </c>
      <c r="M3128">
        <f t="shared" si="291"/>
        <v>6947</v>
      </c>
      <c r="N3128">
        <f t="shared" si="292"/>
        <v>11</v>
      </c>
      <c r="O3128">
        <f t="shared" si="293"/>
        <v>1.4</v>
      </c>
    </row>
    <row r="3129" spans="1:15">
      <c r="A3129" s="12" t="s">
        <v>41</v>
      </c>
      <c r="B3129" s="12">
        <v>4110</v>
      </c>
      <c r="C3129" s="14">
        <v>0.74799066020000005</v>
      </c>
      <c r="D3129" s="13">
        <v>0.41299999999999998</v>
      </c>
      <c r="E3129" s="13">
        <v>56.5</v>
      </c>
      <c r="F3129" s="13">
        <v>0.7</v>
      </c>
      <c r="G3129" s="13">
        <v>0.09</v>
      </c>
      <c r="H3129" s="12">
        <v>1</v>
      </c>
      <c r="I3129" s="15">
        <f t="shared" si="288"/>
        <v>0.7</v>
      </c>
      <c r="J3129" s="15">
        <f t="shared" si="289"/>
        <v>0.09</v>
      </c>
      <c r="K3129" s="13">
        <v>1162.7</v>
      </c>
      <c r="L3129" s="12">
        <f t="shared" si="290"/>
        <v>1.4544990050364082</v>
      </c>
      <c r="M3129">
        <f t="shared" si="291"/>
        <v>1794</v>
      </c>
      <c r="N3129">
        <f t="shared" si="292"/>
        <v>3</v>
      </c>
      <c r="O3129">
        <f t="shared" si="293"/>
        <v>0.4</v>
      </c>
    </row>
    <row r="3130" spans="1:15">
      <c r="A3130" s="12" t="s">
        <v>41</v>
      </c>
      <c r="B3130" s="12">
        <v>3200</v>
      </c>
      <c r="C3130" s="14">
        <v>0.33661089440000003</v>
      </c>
      <c r="D3130" s="13">
        <v>0.4</v>
      </c>
      <c r="E3130" s="13">
        <v>56.5</v>
      </c>
      <c r="F3130" s="13">
        <v>1.2</v>
      </c>
      <c r="G3130" s="13">
        <v>6.4000000000000001E-2</v>
      </c>
      <c r="H3130" s="12">
        <v>1</v>
      </c>
      <c r="I3130" s="15">
        <f t="shared" si="288"/>
        <v>1.2</v>
      </c>
      <c r="J3130" s="15">
        <f t="shared" si="289"/>
        <v>6.4000000000000001E-2</v>
      </c>
      <c r="K3130" s="13">
        <v>506.8</v>
      </c>
      <c r="L3130" s="12">
        <f t="shared" si="290"/>
        <v>0.63395051778666678</v>
      </c>
      <c r="M3130">
        <f t="shared" si="291"/>
        <v>782</v>
      </c>
      <c r="N3130">
        <f t="shared" si="292"/>
        <v>2</v>
      </c>
      <c r="O3130">
        <f t="shared" si="293"/>
        <v>0.1</v>
      </c>
    </row>
    <row r="3131" spans="1:15">
      <c r="A3131" s="12" t="s">
        <v>41</v>
      </c>
      <c r="B3131" s="12">
        <v>1400</v>
      </c>
      <c r="C3131" s="14">
        <v>0.90517492740000005</v>
      </c>
      <c r="D3131" s="13">
        <v>0.88700000000000001</v>
      </c>
      <c r="E3131" s="13">
        <v>56.5</v>
      </c>
      <c r="F3131" s="13">
        <v>1.93</v>
      </c>
      <c r="G3131" s="13">
        <v>0.497</v>
      </c>
      <c r="H3131" s="12">
        <v>1</v>
      </c>
      <c r="I3131" s="15">
        <f t="shared" si="288"/>
        <v>1.93</v>
      </c>
      <c r="J3131" s="15">
        <f t="shared" si="289"/>
        <v>0.497</v>
      </c>
      <c r="K3131" s="13">
        <v>3021.9</v>
      </c>
      <c r="L3131" s="12">
        <f t="shared" si="290"/>
        <v>3.7802745061762248</v>
      </c>
      <c r="M3131">
        <f t="shared" si="291"/>
        <v>4663</v>
      </c>
      <c r="N3131">
        <f t="shared" si="292"/>
        <v>20</v>
      </c>
      <c r="O3131">
        <f t="shared" si="293"/>
        <v>5.0999999999999996</v>
      </c>
    </row>
    <row r="3132" spans="1:15">
      <c r="A3132" s="12" t="s">
        <v>41</v>
      </c>
      <c r="B3132" s="12">
        <v>1400</v>
      </c>
      <c r="C3132" s="14">
        <v>44.141497049900003</v>
      </c>
      <c r="D3132" s="13">
        <v>0.88700000000000001</v>
      </c>
      <c r="E3132" s="13">
        <v>56.5</v>
      </c>
      <c r="F3132" s="13">
        <v>1.93</v>
      </c>
      <c r="G3132" s="13">
        <v>0.497</v>
      </c>
      <c r="H3132" s="12">
        <v>1</v>
      </c>
      <c r="I3132" s="15">
        <f t="shared" si="288"/>
        <v>1.93</v>
      </c>
      <c r="J3132" s="15">
        <f t="shared" si="289"/>
        <v>0.497</v>
      </c>
      <c r="K3132" s="13">
        <v>147361.60000000001</v>
      </c>
      <c r="L3132" s="12">
        <f t="shared" si="290"/>
        <v>184.34776628368863</v>
      </c>
      <c r="M3132">
        <f t="shared" si="291"/>
        <v>227389</v>
      </c>
      <c r="N3132">
        <f t="shared" si="292"/>
        <v>968</v>
      </c>
      <c r="O3132">
        <f t="shared" si="293"/>
        <v>249.2</v>
      </c>
    </row>
    <row r="3133" spans="1:15">
      <c r="A3133" s="12" t="s">
        <v>41</v>
      </c>
      <c r="B3133" s="12">
        <v>4340</v>
      </c>
      <c r="C3133" s="14">
        <v>0.49891175090000001</v>
      </c>
      <c r="D3133" s="13">
        <v>0.41299999999999998</v>
      </c>
      <c r="E3133" s="13">
        <v>56.5</v>
      </c>
      <c r="F3133" s="13">
        <v>0.7</v>
      </c>
      <c r="G3133" s="13">
        <v>0.09</v>
      </c>
      <c r="H3133" s="12">
        <v>1</v>
      </c>
      <c r="I3133" s="15">
        <f t="shared" si="288"/>
        <v>0.7</v>
      </c>
      <c r="J3133" s="15">
        <f t="shared" si="289"/>
        <v>0.09</v>
      </c>
      <c r="K3133" s="13">
        <v>775.5</v>
      </c>
      <c r="L3133" s="12">
        <f t="shared" si="290"/>
        <v>0.97015468761467083</v>
      </c>
      <c r="M3133">
        <f t="shared" si="291"/>
        <v>1197</v>
      </c>
      <c r="N3133">
        <f t="shared" si="292"/>
        <v>2</v>
      </c>
      <c r="O3133">
        <f t="shared" si="293"/>
        <v>0.2</v>
      </c>
    </row>
    <row r="3134" spans="1:15">
      <c r="A3134" s="12" t="s">
        <v>41</v>
      </c>
      <c r="B3134" s="12">
        <v>6460</v>
      </c>
      <c r="C3134" s="14">
        <v>3.9719185400000002E-2</v>
      </c>
      <c r="D3134" s="13">
        <v>0.30299999999999999</v>
      </c>
      <c r="E3134" s="13">
        <v>56.5</v>
      </c>
      <c r="F3134" s="13">
        <v>0</v>
      </c>
      <c r="G3134" s="13">
        <v>0</v>
      </c>
      <c r="H3134" s="12">
        <v>1</v>
      </c>
      <c r="I3134" s="15">
        <f t="shared" si="288"/>
        <v>0</v>
      </c>
      <c r="J3134" s="15">
        <f t="shared" si="289"/>
        <v>0</v>
      </c>
      <c r="K3134" s="13">
        <v>45.3</v>
      </c>
      <c r="L3134" s="12">
        <f t="shared" si="290"/>
        <v>5.6664382871275003E-2</v>
      </c>
      <c r="M3134">
        <f t="shared" si="291"/>
        <v>70</v>
      </c>
      <c r="N3134">
        <f t="shared" si="292"/>
        <v>0</v>
      </c>
      <c r="O3134">
        <f t="shared" si="293"/>
        <v>0</v>
      </c>
    </row>
    <row r="3135" spans="1:15">
      <c r="A3135" s="12" t="s">
        <v>41</v>
      </c>
      <c r="B3135" s="12">
        <v>1180</v>
      </c>
      <c r="C3135" s="14">
        <v>0.15535912490000001</v>
      </c>
      <c r="D3135" s="13">
        <v>0.39</v>
      </c>
      <c r="E3135" s="13">
        <v>56.5</v>
      </c>
      <c r="F3135" s="13">
        <v>1.05</v>
      </c>
      <c r="G3135" s="13">
        <v>0.22</v>
      </c>
      <c r="H3135" s="12">
        <v>1</v>
      </c>
      <c r="I3135" s="15">
        <f t="shared" si="288"/>
        <v>1.05</v>
      </c>
      <c r="J3135" s="15">
        <f t="shared" si="289"/>
        <v>0.22</v>
      </c>
      <c r="K3135" s="13">
        <v>228</v>
      </c>
      <c r="L3135" s="12">
        <f t="shared" si="290"/>
        <v>0.28527819309762498</v>
      </c>
      <c r="M3135">
        <f t="shared" si="291"/>
        <v>352</v>
      </c>
      <c r="N3135">
        <f t="shared" si="292"/>
        <v>1</v>
      </c>
      <c r="O3135">
        <f t="shared" si="293"/>
        <v>0.2</v>
      </c>
    </row>
    <row r="3136" spans="1:15">
      <c r="A3136" s="12" t="s">
        <v>41</v>
      </c>
      <c r="B3136" s="12">
        <v>1100</v>
      </c>
      <c r="C3136" s="14">
        <v>7.8480902490000002</v>
      </c>
      <c r="D3136" s="13">
        <v>0.34200000000000003</v>
      </c>
      <c r="E3136" s="13">
        <v>56.5</v>
      </c>
      <c r="F3136" s="13">
        <v>1.85</v>
      </c>
      <c r="G3136" s="13">
        <v>0.22</v>
      </c>
      <c r="H3136" s="12">
        <v>1</v>
      </c>
      <c r="I3136" s="15">
        <f t="shared" si="288"/>
        <v>1.85</v>
      </c>
      <c r="J3136" s="15">
        <f t="shared" si="289"/>
        <v>0.22</v>
      </c>
      <c r="K3136" s="13">
        <v>10102</v>
      </c>
      <c r="L3136" s="12">
        <f t="shared" si="290"/>
        <v>12.63738732345225</v>
      </c>
      <c r="M3136">
        <f t="shared" si="291"/>
        <v>15588</v>
      </c>
      <c r="N3136">
        <f t="shared" si="292"/>
        <v>64</v>
      </c>
      <c r="O3136">
        <f t="shared" si="293"/>
        <v>7.6</v>
      </c>
    </row>
    <row r="3137" spans="1:15">
      <c r="A3137" s="12" t="s">
        <v>41</v>
      </c>
      <c r="B3137" s="12">
        <v>4110</v>
      </c>
      <c r="C3137" s="14">
        <v>0.37787676980000001</v>
      </c>
      <c r="D3137" s="13">
        <v>0.41299999999999998</v>
      </c>
      <c r="E3137" s="13">
        <v>56.5</v>
      </c>
      <c r="F3137" s="13">
        <v>0.7</v>
      </c>
      <c r="G3137" s="13">
        <v>0.09</v>
      </c>
      <c r="H3137" s="12">
        <v>1</v>
      </c>
      <c r="I3137" s="15">
        <f t="shared" si="288"/>
        <v>0.7</v>
      </c>
      <c r="J3137" s="15">
        <f t="shared" si="289"/>
        <v>0.09</v>
      </c>
      <c r="K3137" s="13">
        <v>587.4</v>
      </c>
      <c r="L3137" s="12">
        <f t="shared" si="290"/>
        <v>0.73479712374150841</v>
      </c>
      <c r="M3137">
        <f t="shared" si="291"/>
        <v>906</v>
      </c>
      <c r="N3137">
        <f t="shared" si="292"/>
        <v>1</v>
      </c>
      <c r="O3137">
        <f t="shared" si="293"/>
        <v>0.2</v>
      </c>
    </row>
    <row r="3138" spans="1:15">
      <c r="A3138" s="12" t="s">
        <v>41</v>
      </c>
      <c r="B3138" s="12">
        <v>4130</v>
      </c>
      <c r="C3138" s="14">
        <v>3.7321164063999999</v>
      </c>
      <c r="D3138" s="13">
        <v>0.10199999999999999</v>
      </c>
      <c r="E3138" s="13">
        <v>56.5</v>
      </c>
      <c r="F3138" s="13">
        <v>0.7</v>
      </c>
      <c r="G3138" s="13">
        <v>0.09</v>
      </c>
      <c r="H3138" s="12">
        <v>1</v>
      </c>
      <c r="I3138" s="15">
        <f t="shared" si="288"/>
        <v>0.7</v>
      </c>
      <c r="J3138" s="15">
        <f t="shared" si="289"/>
        <v>0.09</v>
      </c>
      <c r="K3138" s="13">
        <v>1432.8</v>
      </c>
      <c r="L3138" s="12">
        <f t="shared" si="290"/>
        <v>1.7923489041735998</v>
      </c>
      <c r="M3138">
        <f t="shared" si="291"/>
        <v>2211</v>
      </c>
      <c r="N3138">
        <f t="shared" si="292"/>
        <v>3</v>
      </c>
      <c r="O3138">
        <f t="shared" si="293"/>
        <v>0.4</v>
      </c>
    </row>
    <row r="3139" spans="1:15">
      <c r="A3139" s="12" t="s">
        <v>41</v>
      </c>
      <c r="B3139" s="12">
        <v>1700</v>
      </c>
      <c r="C3139" s="14">
        <v>13.5284405776</v>
      </c>
      <c r="D3139" s="13">
        <v>0.69599999999999995</v>
      </c>
      <c r="E3139" s="13">
        <v>56.5</v>
      </c>
      <c r="F3139" s="13">
        <v>1.8</v>
      </c>
      <c r="G3139" s="13">
        <v>0.47799999999999998</v>
      </c>
      <c r="H3139" s="12">
        <v>1</v>
      </c>
      <c r="I3139" s="15">
        <f t="shared" ref="I3139:I3202" si="294">F3139</f>
        <v>1.8</v>
      </c>
      <c r="J3139" s="15">
        <f t="shared" ref="J3139:J3202" si="295">G3139</f>
        <v>0.47799999999999998</v>
      </c>
      <c r="K3139" s="13">
        <v>35438.400000000001</v>
      </c>
      <c r="L3139" s="12">
        <f t="shared" ref="L3139:L3202" si="296">E3139*D3139*C3139/12</f>
        <v>44.332699772795195</v>
      </c>
      <c r="M3139">
        <f t="shared" ref="M3139:M3202" si="297">ROUND(E3139*D3139*C3139*102.79,0)</f>
        <v>54683</v>
      </c>
      <c r="N3139">
        <f t="shared" ref="N3139:N3202" si="298">ROUND(I3139*M3139*0.002205,0)</f>
        <v>217</v>
      </c>
      <c r="O3139">
        <f t="shared" ref="O3139:O3202" si="299">ROUND(J3139*M3139*0.002205,1)</f>
        <v>57.6</v>
      </c>
    </row>
    <row r="3140" spans="1:15">
      <c r="A3140" s="12" t="s">
        <v>41</v>
      </c>
      <c r="B3140" s="12">
        <v>1700</v>
      </c>
      <c r="C3140" s="14">
        <v>4.9512268305999996</v>
      </c>
      <c r="D3140" s="13">
        <v>0.74099999999999999</v>
      </c>
      <c r="E3140" s="13">
        <v>56.5</v>
      </c>
      <c r="F3140" s="13">
        <v>1.8</v>
      </c>
      <c r="G3140" s="13">
        <v>0.47799999999999998</v>
      </c>
      <c r="H3140" s="12">
        <v>1</v>
      </c>
      <c r="I3140" s="15">
        <f t="shared" si="294"/>
        <v>1.8</v>
      </c>
      <c r="J3140" s="15">
        <f t="shared" si="295"/>
        <v>0.47799999999999998</v>
      </c>
      <c r="K3140" s="13">
        <v>13808.6</v>
      </c>
      <c r="L3140" s="12">
        <f t="shared" si="296"/>
        <v>17.274211508609575</v>
      </c>
      <c r="M3140">
        <f t="shared" si="297"/>
        <v>21307</v>
      </c>
      <c r="N3140">
        <f t="shared" si="298"/>
        <v>85</v>
      </c>
      <c r="O3140">
        <f t="shared" si="299"/>
        <v>22.5</v>
      </c>
    </row>
    <row r="3141" spans="1:15">
      <c r="A3141" s="12" t="s">
        <v>41</v>
      </c>
      <c r="B3141" s="12">
        <v>1100</v>
      </c>
      <c r="C3141" s="14">
        <v>6.5537760200000003E-2</v>
      </c>
      <c r="D3141" s="13">
        <v>0.28599999999999998</v>
      </c>
      <c r="E3141" s="13">
        <v>56.5</v>
      </c>
      <c r="F3141" s="13">
        <v>1.85</v>
      </c>
      <c r="G3141" s="13">
        <v>0.22</v>
      </c>
      <c r="H3141" s="12">
        <v>1</v>
      </c>
      <c r="I3141" s="15">
        <f t="shared" si="294"/>
        <v>1.85</v>
      </c>
      <c r="J3141" s="15">
        <f t="shared" si="295"/>
        <v>0.22</v>
      </c>
      <c r="K3141" s="13">
        <v>70.5</v>
      </c>
      <c r="L3141" s="12">
        <f t="shared" si="296"/>
        <v>8.8252055589316661E-2</v>
      </c>
      <c r="M3141">
        <f t="shared" si="297"/>
        <v>109</v>
      </c>
      <c r="N3141">
        <f t="shared" si="298"/>
        <v>0</v>
      </c>
      <c r="O3141">
        <f t="shared" si="299"/>
        <v>0.1</v>
      </c>
    </row>
    <row r="3142" spans="1:15">
      <c r="A3142" s="12" t="s">
        <v>41</v>
      </c>
      <c r="B3142" s="12">
        <v>1100</v>
      </c>
      <c r="C3142" s="14">
        <v>0.19174985789999999</v>
      </c>
      <c r="D3142" s="13">
        <v>0.23</v>
      </c>
      <c r="E3142" s="13">
        <v>56.5</v>
      </c>
      <c r="F3142" s="13">
        <v>1.85</v>
      </c>
      <c r="G3142" s="13">
        <v>0.22</v>
      </c>
      <c r="H3142" s="12">
        <v>1</v>
      </c>
      <c r="I3142" s="15">
        <f t="shared" si="294"/>
        <v>1.85</v>
      </c>
      <c r="J3142" s="15">
        <f t="shared" si="295"/>
        <v>0.22</v>
      </c>
      <c r="K3142" s="13">
        <v>166</v>
      </c>
      <c r="L3142" s="12">
        <f t="shared" si="296"/>
        <v>0.20764911695087498</v>
      </c>
      <c r="M3142">
        <f t="shared" si="297"/>
        <v>256</v>
      </c>
      <c r="N3142">
        <f t="shared" si="298"/>
        <v>1</v>
      </c>
      <c r="O3142">
        <f t="shared" si="299"/>
        <v>0.1</v>
      </c>
    </row>
    <row r="3143" spans="1:15">
      <c r="A3143" s="12" t="s">
        <v>41</v>
      </c>
      <c r="B3143" s="12">
        <v>1700</v>
      </c>
      <c r="C3143" s="14">
        <v>3.9314086644000001</v>
      </c>
      <c r="D3143" s="13">
        <v>0.78600000000000003</v>
      </c>
      <c r="E3143" s="13">
        <v>56.5</v>
      </c>
      <c r="F3143" s="13">
        <v>1.8</v>
      </c>
      <c r="G3143" s="13">
        <v>0.47799999999999998</v>
      </c>
      <c r="H3143" s="12">
        <v>1</v>
      </c>
      <c r="I3143" s="15">
        <f t="shared" si="294"/>
        <v>1.8</v>
      </c>
      <c r="J3143" s="15">
        <f t="shared" si="295"/>
        <v>0.47799999999999998</v>
      </c>
      <c r="K3143" s="13">
        <v>11630.2</v>
      </c>
      <c r="L3143" s="12">
        <f t="shared" si="296"/>
        <v>14.5491606147783</v>
      </c>
      <c r="M3143">
        <f t="shared" si="297"/>
        <v>17946</v>
      </c>
      <c r="N3143">
        <f t="shared" si="298"/>
        <v>71</v>
      </c>
      <c r="O3143">
        <f t="shared" si="299"/>
        <v>18.899999999999999</v>
      </c>
    </row>
    <row r="3144" spans="1:15">
      <c r="A3144" s="12" t="s">
        <v>41</v>
      </c>
      <c r="B3144" s="12">
        <v>4130</v>
      </c>
      <c r="C3144" s="14">
        <v>1.1173497575</v>
      </c>
      <c r="D3144" s="13">
        <v>0.20599999999999999</v>
      </c>
      <c r="E3144" s="13">
        <v>56.5</v>
      </c>
      <c r="F3144" s="13">
        <v>0.7</v>
      </c>
      <c r="G3144" s="13">
        <v>0.09</v>
      </c>
      <c r="H3144" s="12">
        <v>1</v>
      </c>
      <c r="I3144" s="15">
        <f t="shared" si="294"/>
        <v>0.7</v>
      </c>
      <c r="J3144" s="15">
        <f t="shared" si="295"/>
        <v>0.09</v>
      </c>
      <c r="K3144" s="13">
        <v>866.3</v>
      </c>
      <c r="L3144" s="12">
        <f t="shared" si="296"/>
        <v>1.0837361522952083</v>
      </c>
      <c r="M3144">
        <f t="shared" si="297"/>
        <v>1337</v>
      </c>
      <c r="N3144">
        <f t="shared" si="298"/>
        <v>2</v>
      </c>
      <c r="O3144">
        <f t="shared" si="299"/>
        <v>0.3</v>
      </c>
    </row>
    <row r="3145" spans="1:15">
      <c r="A3145" s="12" t="s">
        <v>41</v>
      </c>
      <c r="B3145" s="12">
        <v>3200</v>
      </c>
      <c r="C3145" s="14">
        <v>2.8924082439999999</v>
      </c>
      <c r="D3145" s="13">
        <v>0.4</v>
      </c>
      <c r="E3145" s="13">
        <v>56.5</v>
      </c>
      <c r="F3145" s="13">
        <v>1.2</v>
      </c>
      <c r="G3145" s="13">
        <v>6.4000000000000001E-2</v>
      </c>
      <c r="H3145" s="12">
        <v>1</v>
      </c>
      <c r="I3145" s="15">
        <f t="shared" si="294"/>
        <v>1.2</v>
      </c>
      <c r="J3145" s="15">
        <f t="shared" si="295"/>
        <v>6.4000000000000001E-2</v>
      </c>
      <c r="K3145" s="13">
        <v>4354.5</v>
      </c>
      <c r="L3145" s="12">
        <f t="shared" si="296"/>
        <v>5.4473688595333334</v>
      </c>
      <c r="M3145">
        <f t="shared" si="297"/>
        <v>6719</v>
      </c>
      <c r="N3145">
        <f t="shared" si="298"/>
        <v>18</v>
      </c>
      <c r="O3145">
        <f t="shared" si="299"/>
        <v>0.9</v>
      </c>
    </row>
    <row r="3146" spans="1:15">
      <c r="A3146" s="12" t="s">
        <v>41</v>
      </c>
      <c r="B3146" s="12">
        <v>1700</v>
      </c>
      <c r="C3146" s="14">
        <v>4.3779229823000003</v>
      </c>
      <c r="D3146" s="13">
        <v>0.74099999999999999</v>
      </c>
      <c r="E3146" s="13">
        <v>56.5</v>
      </c>
      <c r="F3146" s="13">
        <v>1.8</v>
      </c>
      <c r="G3146" s="13">
        <v>0.47799999999999998</v>
      </c>
      <c r="H3146" s="12">
        <v>1</v>
      </c>
      <c r="I3146" s="15">
        <f t="shared" si="294"/>
        <v>1.8</v>
      </c>
      <c r="J3146" s="15">
        <f t="shared" si="295"/>
        <v>0.47799999999999998</v>
      </c>
      <c r="K3146" s="13">
        <v>12209.7</v>
      </c>
      <c r="L3146" s="12">
        <f t="shared" si="296"/>
        <v>15.274026044871915</v>
      </c>
      <c r="M3146">
        <f t="shared" si="297"/>
        <v>18840</v>
      </c>
      <c r="N3146">
        <f t="shared" si="298"/>
        <v>75</v>
      </c>
      <c r="O3146">
        <f t="shared" si="299"/>
        <v>19.899999999999999</v>
      </c>
    </row>
    <row r="3147" spans="1:15">
      <c r="A3147" s="12" t="s">
        <v>41</v>
      </c>
      <c r="B3147" s="12">
        <v>1510</v>
      </c>
      <c r="C3147" s="14">
        <v>7.0270257348999996</v>
      </c>
      <c r="D3147" s="13">
        <v>0.79300000000000004</v>
      </c>
      <c r="E3147" s="13">
        <v>56.5</v>
      </c>
      <c r="F3147" s="13">
        <v>1.79</v>
      </c>
      <c r="G3147" s="13">
        <v>0.31</v>
      </c>
      <c r="H3147" s="12">
        <v>1</v>
      </c>
      <c r="I3147" s="15">
        <f t="shared" si="294"/>
        <v>1.79</v>
      </c>
      <c r="J3147" s="15">
        <f t="shared" si="295"/>
        <v>0.31</v>
      </c>
      <c r="K3147" s="13">
        <v>21470.5</v>
      </c>
      <c r="L3147" s="12">
        <f t="shared" si="296"/>
        <v>26.236864544943924</v>
      </c>
      <c r="M3147">
        <f t="shared" si="297"/>
        <v>32363</v>
      </c>
      <c r="N3147">
        <f t="shared" si="298"/>
        <v>128</v>
      </c>
      <c r="O3147">
        <f t="shared" si="299"/>
        <v>22.1</v>
      </c>
    </row>
    <row r="3148" spans="1:15">
      <c r="A3148" s="12" t="s">
        <v>41</v>
      </c>
      <c r="B3148" s="12">
        <v>6430</v>
      </c>
      <c r="C3148" s="14">
        <v>0.67520628900000002</v>
      </c>
      <c r="D3148" s="13">
        <v>0.30299999999999999</v>
      </c>
      <c r="E3148" s="13">
        <v>56.5</v>
      </c>
      <c r="F3148" s="13">
        <v>0</v>
      </c>
      <c r="G3148" s="13">
        <v>0</v>
      </c>
      <c r="H3148" s="12">
        <v>1</v>
      </c>
      <c r="I3148" s="15">
        <f t="shared" si="294"/>
        <v>0</v>
      </c>
      <c r="J3148" s="15">
        <f t="shared" si="295"/>
        <v>0</v>
      </c>
      <c r="K3148" s="13">
        <v>770</v>
      </c>
      <c r="L3148" s="12">
        <f t="shared" si="296"/>
        <v>0.96326617204462484</v>
      </c>
      <c r="M3148">
        <f t="shared" si="297"/>
        <v>1188</v>
      </c>
      <c r="N3148">
        <f t="shared" si="298"/>
        <v>0</v>
      </c>
      <c r="O3148">
        <f t="shared" si="299"/>
        <v>0</v>
      </c>
    </row>
    <row r="3149" spans="1:15">
      <c r="A3149" s="12" t="s">
        <v>41</v>
      </c>
      <c r="B3149" s="12">
        <v>1180</v>
      </c>
      <c r="C3149" s="14">
        <v>0.1845673622</v>
      </c>
      <c r="D3149" s="13">
        <v>0.39</v>
      </c>
      <c r="E3149" s="13">
        <v>56.5</v>
      </c>
      <c r="F3149" s="13">
        <v>1.05</v>
      </c>
      <c r="G3149" s="13">
        <v>0.22</v>
      </c>
      <c r="H3149" s="12">
        <v>1</v>
      </c>
      <c r="I3149" s="15">
        <f t="shared" si="294"/>
        <v>1.05</v>
      </c>
      <c r="J3149" s="15">
        <f t="shared" si="295"/>
        <v>0.22</v>
      </c>
      <c r="K3149" s="13">
        <v>270.89999999999998</v>
      </c>
      <c r="L3149" s="12">
        <f t="shared" si="296"/>
        <v>0.33891181883975002</v>
      </c>
      <c r="M3149">
        <f t="shared" si="297"/>
        <v>418</v>
      </c>
      <c r="N3149">
        <f t="shared" si="298"/>
        <v>1</v>
      </c>
      <c r="O3149">
        <f t="shared" si="299"/>
        <v>0.2</v>
      </c>
    </row>
    <row r="3150" spans="1:15">
      <c r="A3150" s="12" t="s">
        <v>41</v>
      </c>
      <c r="B3150" s="12">
        <v>5300</v>
      </c>
      <c r="C3150" s="14">
        <v>0.35673050690000002</v>
      </c>
      <c r="D3150" s="13">
        <v>0.5</v>
      </c>
      <c r="E3150" s="13">
        <v>56.5</v>
      </c>
      <c r="F3150" s="13">
        <v>0.6</v>
      </c>
      <c r="G3150" s="13">
        <v>0.13500000000000001</v>
      </c>
      <c r="H3150" s="12">
        <v>1</v>
      </c>
      <c r="I3150" s="15">
        <f t="shared" si="294"/>
        <v>0.6</v>
      </c>
      <c r="J3150" s="15">
        <f t="shared" si="295"/>
        <v>0.13500000000000001</v>
      </c>
      <c r="K3150" s="13">
        <v>671.3</v>
      </c>
      <c r="L3150" s="12">
        <f t="shared" si="296"/>
        <v>0.8398030683270834</v>
      </c>
      <c r="M3150">
        <f t="shared" si="297"/>
        <v>1036</v>
      </c>
      <c r="N3150">
        <f t="shared" si="298"/>
        <v>1</v>
      </c>
      <c r="O3150">
        <f t="shared" si="299"/>
        <v>0.3</v>
      </c>
    </row>
    <row r="3151" spans="1:15">
      <c r="A3151" s="12" t="s">
        <v>41</v>
      </c>
      <c r="B3151" s="12">
        <v>2210</v>
      </c>
      <c r="C3151" s="14">
        <v>0.21831740669999999</v>
      </c>
      <c r="D3151" s="13">
        <v>0.26800000000000002</v>
      </c>
      <c r="E3151" s="13">
        <v>56.5</v>
      </c>
      <c r="F3151" s="13">
        <v>1.92</v>
      </c>
      <c r="G3151" s="13">
        <v>0.50600000000000001</v>
      </c>
      <c r="H3151" s="12">
        <v>1</v>
      </c>
      <c r="I3151" s="15">
        <f t="shared" si="294"/>
        <v>1.92</v>
      </c>
      <c r="J3151" s="15">
        <f t="shared" si="295"/>
        <v>0.50600000000000001</v>
      </c>
      <c r="K3151" s="13">
        <v>220.2</v>
      </c>
      <c r="L3151" s="12">
        <f t="shared" si="296"/>
        <v>0.27548018102095001</v>
      </c>
      <c r="M3151">
        <f t="shared" si="297"/>
        <v>340</v>
      </c>
      <c r="N3151">
        <f t="shared" si="298"/>
        <v>1</v>
      </c>
      <c r="O3151">
        <f t="shared" si="299"/>
        <v>0.4</v>
      </c>
    </row>
    <row r="3152" spans="1:15">
      <c r="A3152" s="12" t="s">
        <v>41</v>
      </c>
      <c r="B3152" s="12">
        <v>2210</v>
      </c>
      <c r="C3152" s="14">
        <v>1.34021317E-2</v>
      </c>
      <c r="D3152" s="13">
        <v>0.26800000000000002</v>
      </c>
      <c r="E3152" s="13">
        <v>56.5</v>
      </c>
      <c r="F3152" s="13">
        <v>1.92</v>
      </c>
      <c r="G3152" s="13">
        <v>0.50600000000000001</v>
      </c>
      <c r="H3152" s="12">
        <v>1</v>
      </c>
      <c r="I3152" s="15">
        <f t="shared" si="294"/>
        <v>1.92</v>
      </c>
      <c r="J3152" s="15">
        <f t="shared" si="295"/>
        <v>0.50600000000000001</v>
      </c>
      <c r="K3152" s="13">
        <v>13.5</v>
      </c>
      <c r="L3152" s="12">
        <f t="shared" si="296"/>
        <v>1.6911256516783334E-2</v>
      </c>
      <c r="M3152">
        <f t="shared" si="297"/>
        <v>21</v>
      </c>
      <c r="N3152">
        <f t="shared" si="298"/>
        <v>0</v>
      </c>
      <c r="O3152">
        <f t="shared" si="299"/>
        <v>0</v>
      </c>
    </row>
    <row r="3153" spans="1:15">
      <c r="A3153" s="12" t="s">
        <v>41</v>
      </c>
      <c r="B3153" s="12">
        <v>6430</v>
      </c>
      <c r="C3153" s="14">
        <v>1.9748987894000001</v>
      </c>
      <c r="D3153" s="13">
        <v>0.30299999999999999</v>
      </c>
      <c r="E3153" s="13">
        <v>56.5</v>
      </c>
      <c r="F3153" s="13">
        <v>0</v>
      </c>
      <c r="G3153" s="13">
        <v>0</v>
      </c>
      <c r="H3153" s="12">
        <v>1</v>
      </c>
      <c r="I3153" s="15">
        <f t="shared" si="294"/>
        <v>0</v>
      </c>
      <c r="J3153" s="15">
        <f t="shared" si="295"/>
        <v>0</v>
      </c>
      <c r="K3153" s="13">
        <v>2252.1</v>
      </c>
      <c r="L3153" s="12">
        <f t="shared" si="296"/>
        <v>2.8174399854277747</v>
      </c>
      <c r="M3153">
        <f t="shared" si="297"/>
        <v>3475</v>
      </c>
      <c r="N3153">
        <f t="shared" si="298"/>
        <v>0</v>
      </c>
      <c r="O3153">
        <f t="shared" si="299"/>
        <v>0</v>
      </c>
    </row>
    <row r="3154" spans="1:15">
      <c r="A3154" s="12" t="s">
        <v>41</v>
      </c>
      <c r="B3154" s="12">
        <v>4110</v>
      </c>
      <c r="C3154" s="14">
        <v>0.64606322999999999</v>
      </c>
      <c r="D3154" s="13">
        <v>0.41299999999999998</v>
      </c>
      <c r="E3154" s="13">
        <v>56.5</v>
      </c>
      <c r="F3154" s="13">
        <v>0.7</v>
      </c>
      <c r="G3154" s="13">
        <v>0.09</v>
      </c>
      <c r="H3154" s="12">
        <v>1</v>
      </c>
      <c r="I3154" s="15">
        <f t="shared" si="294"/>
        <v>0.7</v>
      </c>
      <c r="J3154" s="15">
        <f t="shared" si="295"/>
        <v>0.09</v>
      </c>
      <c r="K3154" s="13">
        <v>1004.2</v>
      </c>
      <c r="L3154" s="12">
        <f t="shared" si="296"/>
        <v>1.2562968700362498</v>
      </c>
      <c r="M3154">
        <f t="shared" si="297"/>
        <v>1550</v>
      </c>
      <c r="N3154">
        <f t="shared" si="298"/>
        <v>2</v>
      </c>
      <c r="O3154">
        <f t="shared" si="299"/>
        <v>0.3</v>
      </c>
    </row>
    <row r="3155" spans="1:15">
      <c r="A3155" s="12" t="s">
        <v>41</v>
      </c>
      <c r="B3155" s="12">
        <v>1400</v>
      </c>
      <c r="C3155" s="14">
        <v>3.8073846757999998</v>
      </c>
      <c r="D3155" s="13">
        <v>0.89</v>
      </c>
      <c r="E3155" s="13">
        <v>56.5</v>
      </c>
      <c r="F3155" s="13">
        <v>1.93</v>
      </c>
      <c r="G3155" s="13">
        <v>0.497</v>
      </c>
      <c r="H3155" s="12">
        <v>1</v>
      </c>
      <c r="I3155" s="15">
        <f t="shared" si="294"/>
        <v>1.93</v>
      </c>
      <c r="J3155" s="15">
        <f t="shared" si="295"/>
        <v>0.497</v>
      </c>
      <c r="K3155" s="13">
        <v>12753.6</v>
      </c>
      <c r="L3155" s="12">
        <f t="shared" si="296"/>
        <v>15.954528201883583</v>
      </c>
      <c r="M3155">
        <f t="shared" si="297"/>
        <v>19680</v>
      </c>
      <c r="N3155">
        <f t="shared" si="298"/>
        <v>84</v>
      </c>
      <c r="O3155">
        <f t="shared" si="299"/>
        <v>21.6</v>
      </c>
    </row>
    <row r="3156" spans="1:15">
      <c r="A3156" s="12" t="s">
        <v>41</v>
      </c>
      <c r="B3156" s="12">
        <v>2210</v>
      </c>
      <c r="C3156" s="14">
        <v>0.40348985139999999</v>
      </c>
      <c r="D3156" s="13">
        <v>0.26800000000000002</v>
      </c>
      <c r="E3156" s="13">
        <v>56.5</v>
      </c>
      <c r="F3156" s="13">
        <v>1.92</v>
      </c>
      <c r="G3156" s="13">
        <v>0.50600000000000001</v>
      </c>
      <c r="H3156" s="12">
        <v>1</v>
      </c>
      <c r="I3156" s="15">
        <f t="shared" si="294"/>
        <v>1.92</v>
      </c>
      <c r="J3156" s="15">
        <f t="shared" si="295"/>
        <v>0.50600000000000001</v>
      </c>
      <c r="K3156" s="13">
        <v>407</v>
      </c>
      <c r="L3156" s="12">
        <f t="shared" si="296"/>
        <v>0.5091369441582333</v>
      </c>
      <c r="M3156">
        <f t="shared" si="297"/>
        <v>628</v>
      </c>
      <c r="N3156">
        <f t="shared" si="298"/>
        <v>3</v>
      </c>
      <c r="O3156">
        <f t="shared" si="299"/>
        <v>0.7</v>
      </c>
    </row>
    <row r="3157" spans="1:15">
      <c r="A3157" s="12" t="s">
        <v>41</v>
      </c>
      <c r="B3157" s="12">
        <v>2210</v>
      </c>
      <c r="C3157" s="14">
        <v>0.82455383370000002</v>
      </c>
      <c r="D3157" s="13">
        <v>0.26800000000000002</v>
      </c>
      <c r="E3157" s="13">
        <v>56.5</v>
      </c>
      <c r="F3157" s="13">
        <v>1.92</v>
      </c>
      <c r="G3157" s="13">
        <v>0.50600000000000001</v>
      </c>
      <c r="H3157" s="12">
        <v>1</v>
      </c>
      <c r="I3157" s="15">
        <f t="shared" si="294"/>
        <v>1.92</v>
      </c>
      <c r="J3157" s="15">
        <f t="shared" si="295"/>
        <v>0.50600000000000001</v>
      </c>
      <c r="K3157" s="13">
        <v>831.7</v>
      </c>
      <c r="L3157" s="12">
        <f t="shared" si="296"/>
        <v>1.04044951249045</v>
      </c>
      <c r="M3157">
        <f t="shared" si="297"/>
        <v>1283</v>
      </c>
      <c r="N3157">
        <f t="shared" si="298"/>
        <v>5</v>
      </c>
      <c r="O3157">
        <f t="shared" si="299"/>
        <v>1.4</v>
      </c>
    </row>
    <row r="3158" spans="1:15">
      <c r="A3158" s="12" t="s">
        <v>41</v>
      </c>
      <c r="B3158" s="12">
        <v>1200</v>
      </c>
      <c r="C3158" s="14">
        <v>0.43417083080000002</v>
      </c>
      <c r="D3158" s="13">
        <v>0.34699999999999998</v>
      </c>
      <c r="E3158" s="13">
        <v>56.5</v>
      </c>
      <c r="F3158" s="13">
        <v>2.23</v>
      </c>
      <c r="G3158" s="13">
        <v>0.316</v>
      </c>
      <c r="H3158" s="12">
        <v>1</v>
      </c>
      <c r="I3158" s="15">
        <f t="shared" si="294"/>
        <v>2.23</v>
      </c>
      <c r="J3158" s="15">
        <f t="shared" si="295"/>
        <v>0.316</v>
      </c>
      <c r="K3158" s="13">
        <v>567</v>
      </c>
      <c r="L3158" s="12">
        <f t="shared" si="296"/>
        <v>0.70934468527078332</v>
      </c>
      <c r="M3158">
        <f t="shared" si="297"/>
        <v>875</v>
      </c>
      <c r="N3158">
        <f t="shared" si="298"/>
        <v>4</v>
      </c>
      <c r="O3158">
        <f t="shared" si="299"/>
        <v>0.6</v>
      </c>
    </row>
    <row r="3159" spans="1:15">
      <c r="A3159" s="12" t="s">
        <v>41</v>
      </c>
      <c r="B3159" s="12">
        <v>3200</v>
      </c>
      <c r="C3159" s="14">
        <v>0.23121032950000001</v>
      </c>
      <c r="D3159" s="13">
        <v>0.4</v>
      </c>
      <c r="E3159" s="13">
        <v>56.5</v>
      </c>
      <c r="F3159" s="13">
        <v>1.2</v>
      </c>
      <c r="G3159" s="13">
        <v>6.4000000000000001E-2</v>
      </c>
      <c r="H3159" s="12">
        <v>1</v>
      </c>
      <c r="I3159" s="15">
        <f t="shared" si="294"/>
        <v>1.2</v>
      </c>
      <c r="J3159" s="15">
        <f t="shared" si="295"/>
        <v>6.4000000000000001E-2</v>
      </c>
      <c r="K3159" s="13">
        <v>348.1</v>
      </c>
      <c r="L3159" s="12">
        <f t="shared" si="296"/>
        <v>0.43544612055833337</v>
      </c>
      <c r="M3159">
        <f t="shared" si="297"/>
        <v>537</v>
      </c>
      <c r="N3159">
        <f t="shared" si="298"/>
        <v>1</v>
      </c>
      <c r="O3159">
        <f t="shared" si="299"/>
        <v>0.1</v>
      </c>
    </row>
    <row r="3160" spans="1:15">
      <c r="A3160" s="12" t="s">
        <v>41</v>
      </c>
      <c r="B3160" s="12">
        <v>1100</v>
      </c>
      <c r="C3160" s="14">
        <v>2.92694064E-2</v>
      </c>
      <c r="D3160" s="13">
        <v>0.34200000000000003</v>
      </c>
      <c r="E3160" s="13">
        <v>56.5</v>
      </c>
      <c r="F3160" s="13">
        <v>1.85</v>
      </c>
      <c r="G3160" s="13">
        <v>0.22</v>
      </c>
      <c r="H3160" s="12">
        <v>1</v>
      </c>
      <c r="I3160" s="15">
        <f t="shared" si="294"/>
        <v>1.85</v>
      </c>
      <c r="J3160" s="15">
        <f t="shared" si="295"/>
        <v>0.22</v>
      </c>
      <c r="K3160" s="13">
        <v>37.700000000000003</v>
      </c>
      <c r="L3160" s="12">
        <f t="shared" si="296"/>
        <v>4.71310616556E-2</v>
      </c>
      <c r="M3160">
        <f t="shared" si="297"/>
        <v>58</v>
      </c>
      <c r="N3160">
        <f t="shared" si="298"/>
        <v>0</v>
      </c>
      <c r="O3160">
        <f t="shared" si="299"/>
        <v>0</v>
      </c>
    </row>
    <row r="3161" spans="1:15">
      <c r="A3161" s="12" t="s">
        <v>41</v>
      </c>
      <c r="B3161" s="12">
        <v>1100</v>
      </c>
      <c r="C3161" s="14">
        <v>70.629515561199995</v>
      </c>
      <c r="D3161" s="13">
        <v>0.34200000000000003</v>
      </c>
      <c r="E3161" s="13">
        <v>56.5</v>
      </c>
      <c r="F3161" s="13">
        <v>1.85</v>
      </c>
      <c r="G3161" s="13">
        <v>0.22</v>
      </c>
      <c r="H3161" s="12">
        <v>1</v>
      </c>
      <c r="I3161" s="15">
        <f t="shared" si="294"/>
        <v>1.85</v>
      </c>
      <c r="J3161" s="15">
        <f t="shared" si="295"/>
        <v>0.22</v>
      </c>
      <c r="K3161" s="13">
        <v>122430.3</v>
      </c>
      <c r="L3161" s="12">
        <f t="shared" si="296"/>
        <v>113.73117743242229</v>
      </c>
      <c r="M3161">
        <f t="shared" si="297"/>
        <v>140285</v>
      </c>
      <c r="N3161">
        <f t="shared" si="298"/>
        <v>572</v>
      </c>
      <c r="O3161">
        <f t="shared" si="299"/>
        <v>68.099999999999994</v>
      </c>
    </row>
    <row r="3162" spans="1:15">
      <c r="A3162" s="12" t="s">
        <v>41</v>
      </c>
      <c r="B3162" s="12">
        <v>1300</v>
      </c>
      <c r="C3162" s="14">
        <v>82.684486412699997</v>
      </c>
      <c r="D3162" s="13">
        <v>0.69199999999999995</v>
      </c>
      <c r="E3162" s="13">
        <v>56.5</v>
      </c>
      <c r="F3162" s="13">
        <v>2.1</v>
      </c>
      <c r="G3162" s="13">
        <v>0.51600000000000001</v>
      </c>
      <c r="H3162" s="12">
        <v>1</v>
      </c>
      <c r="I3162" s="15">
        <f t="shared" si="294"/>
        <v>2.1</v>
      </c>
      <c r="J3162" s="15">
        <f t="shared" si="295"/>
        <v>0.51600000000000001</v>
      </c>
      <c r="K3162" s="13">
        <v>215362.9</v>
      </c>
      <c r="L3162" s="12">
        <f t="shared" si="296"/>
        <v>269.39983748031204</v>
      </c>
      <c r="M3162">
        <f t="shared" si="297"/>
        <v>332299</v>
      </c>
      <c r="N3162">
        <f t="shared" si="298"/>
        <v>1539</v>
      </c>
      <c r="O3162">
        <f t="shared" si="299"/>
        <v>378.1</v>
      </c>
    </row>
    <row r="3163" spans="1:15">
      <c r="A3163" s="12" t="s">
        <v>41</v>
      </c>
      <c r="B3163" s="12">
        <v>2210</v>
      </c>
      <c r="C3163" s="14">
        <v>1.9093117990999999</v>
      </c>
      <c r="D3163" s="13">
        <v>0.26800000000000002</v>
      </c>
      <c r="E3163" s="13">
        <v>56.5</v>
      </c>
      <c r="F3163" s="13">
        <v>1.92</v>
      </c>
      <c r="G3163" s="13">
        <v>0.50600000000000001</v>
      </c>
      <c r="H3163" s="12">
        <v>1</v>
      </c>
      <c r="I3163" s="15">
        <f t="shared" si="294"/>
        <v>1.92</v>
      </c>
      <c r="J3163" s="15">
        <f t="shared" si="295"/>
        <v>0.50600000000000001</v>
      </c>
      <c r="K3163" s="13">
        <v>1925.8</v>
      </c>
      <c r="L3163" s="12">
        <f t="shared" si="296"/>
        <v>2.4092332718310168</v>
      </c>
      <c r="M3163">
        <f t="shared" si="297"/>
        <v>2972</v>
      </c>
      <c r="N3163">
        <f t="shared" si="298"/>
        <v>13</v>
      </c>
      <c r="O3163">
        <f t="shared" si="299"/>
        <v>3.3</v>
      </c>
    </row>
    <row r="3164" spans="1:15">
      <c r="A3164" s="12" t="s">
        <v>41</v>
      </c>
      <c r="B3164" s="12">
        <v>1400</v>
      </c>
      <c r="C3164" s="14">
        <v>9.5645583800000003E-2</v>
      </c>
      <c r="D3164" s="13">
        <v>0.88700000000000001</v>
      </c>
      <c r="E3164" s="13">
        <v>56.5</v>
      </c>
      <c r="F3164" s="13">
        <v>1.93</v>
      </c>
      <c r="G3164" s="13">
        <v>0.497</v>
      </c>
      <c r="H3164" s="12">
        <v>1</v>
      </c>
      <c r="I3164" s="15">
        <f t="shared" si="294"/>
        <v>1.93</v>
      </c>
      <c r="J3164" s="15">
        <f t="shared" si="295"/>
        <v>0.497</v>
      </c>
      <c r="K3164" s="13">
        <v>25179.200000000001</v>
      </c>
      <c r="L3164" s="12">
        <f t="shared" si="296"/>
        <v>0.39944385457740833</v>
      </c>
      <c r="M3164">
        <f t="shared" si="297"/>
        <v>493</v>
      </c>
      <c r="N3164">
        <f t="shared" si="298"/>
        <v>2</v>
      </c>
      <c r="O3164">
        <f t="shared" si="299"/>
        <v>0.5</v>
      </c>
    </row>
    <row r="3165" spans="1:15">
      <c r="A3165" s="12" t="s">
        <v>41</v>
      </c>
      <c r="B3165" s="12">
        <v>4110</v>
      </c>
      <c r="C3165" s="14">
        <v>0.12275580010000001</v>
      </c>
      <c r="D3165" s="13">
        <v>0.41299999999999998</v>
      </c>
      <c r="E3165" s="13">
        <v>56.5</v>
      </c>
      <c r="F3165" s="13">
        <v>0.7</v>
      </c>
      <c r="G3165" s="13">
        <v>0.09</v>
      </c>
      <c r="H3165" s="12">
        <v>1</v>
      </c>
      <c r="I3165" s="15">
        <f t="shared" si="294"/>
        <v>0.7</v>
      </c>
      <c r="J3165" s="15">
        <f t="shared" si="295"/>
        <v>0.09</v>
      </c>
      <c r="K3165" s="13">
        <v>190.8</v>
      </c>
      <c r="L3165" s="12">
        <f t="shared" si="296"/>
        <v>0.23870376811945415</v>
      </c>
      <c r="M3165">
        <f t="shared" si="297"/>
        <v>294</v>
      </c>
      <c r="N3165">
        <f t="shared" si="298"/>
        <v>0</v>
      </c>
      <c r="O3165">
        <f t="shared" si="299"/>
        <v>0.1</v>
      </c>
    </row>
    <row r="3166" spans="1:15">
      <c r="A3166" s="12" t="s">
        <v>41</v>
      </c>
      <c r="B3166" s="12">
        <v>4110</v>
      </c>
      <c r="C3166" s="14">
        <v>2.7219963018</v>
      </c>
      <c r="D3166" s="13">
        <v>0.41299999999999998</v>
      </c>
      <c r="E3166" s="13">
        <v>56.5</v>
      </c>
      <c r="F3166" s="13">
        <v>0.7</v>
      </c>
      <c r="G3166" s="13">
        <v>0.09</v>
      </c>
      <c r="H3166" s="12">
        <v>1</v>
      </c>
      <c r="I3166" s="15">
        <f t="shared" si="294"/>
        <v>0.7</v>
      </c>
      <c r="J3166" s="15">
        <f t="shared" si="295"/>
        <v>0.09</v>
      </c>
      <c r="K3166" s="13">
        <v>4231.1000000000004</v>
      </c>
      <c r="L3166" s="12">
        <f t="shared" si="296"/>
        <v>5.2930352253626749</v>
      </c>
      <c r="M3166">
        <f t="shared" si="297"/>
        <v>6529</v>
      </c>
      <c r="N3166">
        <f t="shared" si="298"/>
        <v>10</v>
      </c>
      <c r="O3166">
        <f t="shared" si="299"/>
        <v>1.3</v>
      </c>
    </row>
    <row r="3167" spans="1:15">
      <c r="A3167" s="12" t="s">
        <v>41</v>
      </c>
      <c r="B3167" s="12">
        <v>2210</v>
      </c>
      <c r="C3167" s="14">
        <v>1.7085628818</v>
      </c>
      <c r="D3167" s="13">
        <v>0.26800000000000002</v>
      </c>
      <c r="E3167" s="13">
        <v>56.5</v>
      </c>
      <c r="F3167" s="13">
        <v>1.92</v>
      </c>
      <c r="G3167" s="13">
        <v>0.50600000000000001</v>
      </c>
      <c r="H3167" s="12">
        <v>1</v>
      </c>
      <c r="I3167" s="15">
        <f t="shared" si="294"/>
        <v>1.92</v>
      </c>
      <c r="J3167" s="15">
        <f t="shared" si="295"/>
        <v>0.50600000000000001</v>
      </c>
      <c r="K3167" s="13">
        <v>1723.4</v>
      </c>
      <c r="L3167" s="12">
        <f t="shared" si="296"/>
        <v>2.1559215963513001</v>
      </c>
      <c r="M3167">
        <f t="shared" si="297"/>
        <v>2659</v>
      </c>
      <c r="N3167">
        <f t="shared" si="298"/>
        <v>11</v>
      </c>
      <c r="O3167">
        <f t="shared" si="299"/>
        <v>3</v>
      </c>
    </row>
    <row r="3168" spans="1:15">
      <c r="A3168" s="12" t="s">
        <v>41</v>
      </c>
      <c r="B3168" s="12">
        <v>2210</v>
      </c>
      <c r="C3168" s="14">
        <v>0.1228709129</v>
      </c>
      <c r="D3168" s="13">
        <v>0.26800000000000002</v>
      </c>
      <c r="E3168" s="13">
        <v>56.5</v>
      </c>
      <c r="F3168" s="13">
        <v>1.92</v>
      </c>
      <c r="G3168" s="13">
        <v>0.50600000000000001</v>
      </c>
      <c r="H3168" s="12">
        <v>1</v>
      </c>
      <c r="I3168" s="15">
        <f t="shared" si="294"/>
        <v>1.92</v>
      </c>
      <c r="J3168" s="15">
        <f t="shared" si="295"/>
        <v>0.50600000000000001</v>
      </c>
      <c r="K3168" s="13">
        <v>123.9</v>
      </c>
      <c r="L3168" s="12">
        <f t="shared" si="296"/>
        <v>0.15504261359431667</v>
      </c>
      <c r="M3168">
        <f t="shared" si="297"/>
        <v>191</v>
      </c>
      <c r="N3168">
        <f t="shared" si="298"/>
        <v>1</v>
      </c>
      <c r="O3168">
        <f t="shared" si="299"/>
        <v>0.2</v>
      </c>
    </row>
    <row r="3169" spans="1:15">
      <c r="A3169" s="12" t="s">
        <v>41</v>
      </c>
      <c r="B3169" s="12">
        <v>1180</v>
      </c>
      <c r="C3169" s="14">
        <v>0.97898329250000005</v>
      </c>
      <c r="D3169" s="13">
        <v>0.39</v>
      </c>
      <c r="E3169" s="13">
        <v>56.5</v>
      </c>
      <c r="F3169" s="13">
        <v>1.05</v>
      </c>
      <c r="G3169" s="13">
        <v>0.22</v>
      </c>
      <c r="H3169" s="12">
        <v>1</v>
      </c>
      <c r="I3169" s="15">
        <f t="shared" si="294"/>
        <v>1.05</v>
      </c>
      <c r="J3169" s="15">
        <f t="shared" si="295"/>
        <v>0.22</v>
      </c>
      <c r="K3169" s="13">
        <v>1436.9</v>
      </c>
      <c r="L3169" s="12">
        <f t="shared" si="296"/>
        <v>1.7976580708531251</v>
      </c>
      <c r="M3169">
        <f t="shared" si="297"/>
        <v>2217</v>
      </c>
      <c r="N3169">
        <f t="shared" si="298"/>
        <v>5</v>
      </c>
      <c r="O3169">
        <f t="shared" si="299"/>
        <v>1.1000000000000001</v>
      </c>
    </row>
    <row r="3170" spans="1:15">
      <c r="A3170" s="12" t="s">
        <v>41</v>
      </c>
      <c r="B3170" s="12">
        <v>4110</v>
      </c>
      <c r="C3170" s="14">
        <v>2.3322767222</v>
      </c>
      <c r="D3170" s="13">
        <v>0.41299999999999998</v>
      </c>
      <c r="E3170" s="13">
        <v>56.5</v>
      </c>
      <c r="F3170" s="13">
        <v>0.7</v>
      </c>
      <c r="G3170" s="13">
        <v>0.09</v>
      </c>
      <c r="H3170" s="12">
        <v>1</v>
      </c>
      <c r="I3170" s="15">
        <f t="shared" si="294"/>
        <v>0.7</v>
      </c>
      <c r="J3170" s="15">
        <f t="shared" si="295"/>
        <v>0.09</v>
      </c>
      <c r="K3170" s="13">
        <v>3625.3</v>
      </c>
      <c r="L3170" s="12">
        <f t="shared" si="296"/>
        <v>4.5352092645146582</v>
      </c>
      <c r="M3170">
        <f t="shared" si="297"/>
        <v>5594</v>
      </c>
      <c r="N3170">
        <f t="shared" si="298"/>
        <v>9</v>
      </c>
      <c r="O3170">
        <f t="shared" si="299"/>
        <v>1.1000000000000001</v>
      </c>
    </row>
    <row r="3171" spans="1:15">
      <c r="A3171" s="12" t="s">
        <v>41</v>
      </c>
      <c r="B3171" s="12">
        <v>1300</v>
      </c>
      <c r="C3171" s="14">
        <v>3.2550914566000002</v>
      </c>
      <c r="D3171" s="13">
        <v>0.66200000000000003</v>
      </c>
      <c r="E3171" s="13">
        <v>56.5</v>
      </c>
      <c r="F3171" s="13">
        <v>2.1</v>
      </c>
      <c r="G3171" s="13">
        <v>0.51600000000000001</v>
      </c>
      <c r="H3171" s="12">
        <v>1</v>
      </c>
      <c r="I3171" s="15">
        <f t="shared" si="294"/>
        <v>2.1</v>
      </c>
      <c r="J3171" s="15">
        <f t="shared" si="295"/>
        <v>0.51600000000000001</v>
      </c>
      <c r="K3171" s="13">
        <v>8110.3</v>
      </c>
      <c r="L3171" s="12">
        <f t="shared" si="296"/>
        <v>10.145848812600816</v>
      </c>
      <c r="M3171">
        <f t="shared" si="297"/>
        <v>12515</v>
      </c>
      <c r="N3171">
        <f t="shared" si="298"/>
        <v>58</v>
      </c>
      <c r="O3171">
        <f t="shared" si="299"/>
        <v>14.2</v>
      </c>
    </row>
    <row r="3172" spans="1:15">
      <c r="A3172" s="12" t="s">
        <v>41</v>
      </c>
      <c r="B3172" s="12">
        <v>4110</v>
      </c>
      <c r="C3172" s="14">
        <v>0.29017389090000001</v>
      </c>
      <c r="D3172" s="13">
        <v>0.41299999999999998</v>
      </c>
      <c r="E3172" s="13">
        <v>56.5</v>
      </c>
      <c r="F3172" s="13">
        <v>0.7</v>
      </c>
      <c r="G3172" s="13">
        <v>0.09</v>
      </c>
      <c r="H3172" s="12">
        <v>1</v>
      </c>
      <c r="I3172" s="15">
        <f t="shared" si="294"/>
        <v>0.7</v>
      </c>
      <c r="J3172" s="15">
        <f t="shared" si="295"/>
        <v>0.09</v>
      </c>
      <c r="K3172" s="13">
        <v>451.1</v>
      </c>
      <c r="L3172" s="12">
        <f t="shared" si="296"/>
        <v>0.56425522143383755</v>
      </c>
      <c r="M3172">
        <f t="shared" si="297"/>
        <v>696</v>
      </c>
      <c r="N3172">
        <f t="shared" si="298"/>
        <v>1</v>
      </c>
      <c r="O3172">
        <f t="shared" si="299"/>
        <v>0.1</v>
      </c>
    </row>
    <row r="3173" spans="1:15">
      <c r="A3173" s="12" t="s">
        <v>41</v>
      </c>
      <c r="B3173" s="12">
        <v>4110</v>
      </c>
      <c r="C3173" s="14">
        <v>3.5609165147000001</v>
      </c>
      <c r="D3173" s="13">
        <v>0.41299999999999998</v>
      </c>
      <c r="E3173" s="13">
        <v>56.5</v>
      </c>
      <c r="F3173" s="13">
        <v>0.7</v>
      </c>
      <c r="G3173" s="13">
        <v>0.09</v>
      </c>
      <c r="H3173" s="12">
        <v>1</v>
      </c>
      <c r="I3173" s="15">
        <f t="shared" si="294"/>
        <v>0.7</v>
      </c>
      <c r="J3173" s="15">
        <f t="shared" si="295"/>
        <v>0.09</v>
      </c>
      <c r="K3173" s="13">
        <v>5535</v>
      </c>
      <c r="L3173" s="12">
        <f t="shared" si="296"/>
        <v>6.9243505343555958</v>
      </c>
      <c r="M3173">
        <f t="shared" si="297"/>
        <v>8541</v>
      </c>
      <c r="N3173">
        <f t="shared" si="298"/>
        <v>13</v>
      </c>
      <c r="O3173">
        <f t="shared" si="299"/>
        <v>1.7</v>
      </c>
    </row>
    <row r="3174" spans="1:15">
      <c r="A3174" s="12" t="s">
        <v>41</v>
      </c>
      <c r="B3174" s="12">
        <v>1480</v>
      </c>
      <c r="C3174" s="14">
        <v>2.1090301608000002</v>
      </c>
      <c r="D3174" s="13">
        <v>0.58299999999999996</v>
      </c>
      <c r="E3174" s="13">
        <v>56.5</v>
      </c>
      <c r="F3174" s="13">
        <v>1.58</v>
      </c>
      <c r="G3174" s="13">
        <v>0.18</v>
      </c>
      <c r="H3174" s="12">
        <v>1</v>
      </c>
      <c r="I3174" s="15">
        <f t="shared" si="294"/>
        <v>1.58</v>
      </c>
      <c r="J3174" s="15">
        <f t="shared" si="295"/>
        <v>0.18</v>
      </c>
      <c r="K3174" s="13">
        <v>4627.7</v>
      </c>
      <c r="L3174" s="12">
        <f t="shared" si="296"/>
        <v>5.7891999151392994</v>
      </c>
      <c r="M3174">
        <f t="shared" si="297"/>
        <v>7141</v>
      </c>
      <c r="N3174">
        <f t="shared" si="298"/>
        <v>25</v>
      </c>
      <c r="O3174">
        <f t="shared" si="299"/>
        <v>2.8</v>
      </c>
    </row>
    <row r="3175" spans="1:15">
      <c r="A3175" s="12" t="s">
        <v>41</v>
      </c>
      <c r="B3175" s="12">
        <v>1480</v>
      </c>
      <c r="C3175" s="14">
        <v>3.9494811926</v>
      </c>
      <c r="D3175" s="13">
        <v>0.629</v>
      </c>
      <c r="E3175" s="13">
        <v>56.5</v>
      </c>
      <c r="F3175" s="13">
        <v>1.58</v>
      </c>
      <c r="G3175" s="13">
        <v>0.18</v>
      </c>
      <c r="H3175" s="12">
        <v>1</v>
      </c>
      <c r="I3175" s="15">
        <f t="shared" si="294"/>
        <v>1.58</v>
      </c>
      <c r="J3175" s="15">
        <f t="shared" si="295"/>
        <v>0.18</v>
      </c>
      <c r="K3175" s="13">
        <v>9349.7999999999993</v>
      </c>
      <c r="L3175" s="12">
        <f t="shared" si="296"/>
        <v>11.69655311360126</v>
      </c>
      <c r="M3175">
        <f t="shared" si="297"/>
        <v>14427</v>
      </c>
      <c r="N3175">
        <f t="shared" si="298"/>
        <v>50</v>
      </c>
      <c r="O3175">
        <f t="shared" si="299"/>
        <v>5.7</v>
      </c>
    </row>
    <row r="3176" spans="1:15">
      <c r="A3176" s="12" t="s">
        <v>41</v>
      </c>
      <c r="B3176" s="12">
        <v>1180</v>
      </c>
      <c r="C3176" s="14">
        <v>0.4915043442</v>
      </c>
      <c r="D3176" s="13">
        <v>0.39</v>
      </c>
      <c r="E3176" s="13">
        <v>56.5</v>
      </c>
      <c r="F3176" s="13">
        <v>1.05</v>
      </c>
      <c r="G3176" s="13">
        <v>0.22</v>
      </c>
      <c r="H3176" s="12">
        <v>1</v>
      </c>
      <c r="I3176" s="15">
        <f t="shared" si="294"/>
        <v>1.05</v>
      </c>
      <c r="J3176" s="15">
        <f t="shared" si="295"/>
        <v>0.22</v>
      </c>
      <c r="K3176" s="13">
        <v>721.3</v>
      </c>
      <c r="L3176" s="12">
        <f t="shared" si="296"/>
        <v>0.90252485203725008</v>
      </c>
      <c r="M3176">
        <f t="shared" si="297"/>
        <v>1113</v>
      </c>
      <c r="N3176">
        <f t="shared" si="298"/>
        <v>3</v>
      </c>
      <c r="O3176">
        <f t="shared" si="299"/>
        <v>0.5</v>
      </c>
    </row>
    <row r="3177" spans="1:15">
      <c r="A3177" s="12" t="s">
        <v>41</v>
      </c>
      <c r="B3177" s="12">
        <v>1200</v>
      </c>
      <c r="C3177" s="14">
        <v>0.35564496810000001</v>
      </c>
      <c r="D3177" s="13">
        <v>0.30399999999999999</v>
      </c>
      <c r="E3177" s="13">
        <v>56.5</v>
      </c>
      <c r="F3177" s="13">
        <v>2.23</v>
      </c>
      <c r="G3177" s="13">
        <v>0.316</v>
      </c>
      <c r="H3177" s="12">
        <v>1</v>
      </c>
      <c r="I3177" s="15">
        <f t="shared" si="294"/>
        <v>2.23</v>
      </c>
      <c r="J3177" s="15">
        <f t="shared" si="295"/>
        <v>0.316</v>
      </c>
      <c r="K3177" s="13">
        <v>406.9</v>
      </c>
      <c r="L3177" s="12">
        <f t="shared" si="296"/>
        <v>0.50904649767379995</v>
      </c>
      <c r="M3177">
        <f t="shared" si="297"/>
        <v>628</v>
      </c>
      <c r="N3177">
        <f t="shared" si="298"/>
        <v>3</v>
      </c>
      <c r="O3177">
        <f t="shared" si="299"/>
        <v>0.4</v>
      </c>
    </row>
    <row r="3178" spans="1:15">
      <c r="A3178" s="12" t="s">
        <v>41</v>
      </c>
      <c r="B3178" s="12">
        <v>4110</v>
      </c>
      <c r="C3178" s="14">
        <v>2.9572747085</v>
      </c>
      <c r="D3178" s="13">
        <v>0.41299999999999998</v>
      </c>
      <c r="E3178" s="13">
        <v>56.5</v>
      </c>
      <c r="F3178" s="13">
        <v>0.7</v>
      </c>
      <c r="G3178" s="13">
        <v>0.09</v>
      </c>
      <c r="H3178" s="12">
        <v>1</v>
      </c>
      <c r="I3178" s="15">
        <f t="shared" si="294"/>
        <v>0.7</v>
      </c>
      <c r="J3178" s="15">
        <f t="shared" si="295"/>
        <v>0.09</v>
      </c>
      <c r="K3178" s="13">
        <v>4596.8</v>
      </c>
      <c r="L3178" s="12">
        <f t="shared" si="296"/>
        <v>5.7505438904577701</v>
      </c>
      <c r="M3178">
        <f t="shared" si="297"/>
        <v>7093</v>
      </c>
      <c r="N3178">
        <f t="shared" si="298"/>
        <v>11</v>
      </c>
      <c r="O3178">
        <f t="shared" si="299"/>
        <v>1.4</v>
      </c>
    </row>
    <row r="3179" spans="1:15">
      <c r="A3179" s="12" t="s">
        <v>41</v>
      </c>
      <c r="B3179" s="12">
        <v>4110</v>
      </c>
      <c r="C3179" s="14">
        <v>4.8774450567000001</v>
      </c>
      <c r="D3179" s="13">
        <v>0.41299999999999998</v>
      </c>
      <c r="E3179" s="13">
        <v>56.5</v>
      </c>
      <c r="F3179" s="13">
        <v>0.7</v>
      </c>
      <c r="G3179" s="13">
        <v>0.09</v>
      </c>
      <c r="H3179" s="12">
        <v>1</v>
      </c>
      <c r="I3179" s="15">
        <f t="shared" si="294"/>
        <v>0.7</v>
      </c>
      <c r="J3179" s="15">
        <f t="shared" si="295"/>
        <v>0.09</v>
      </c>
      <c r="K3179" s="13">
        <v>7581.5</v>
      </c>
      <c r="L3179" s="12">
        <f t="shared" si="296"/>
        <v>9.4843951396305126</v>
      </c>
      <c r="M3179">
        <f t="shared" si="297"/>
        <v>11699</v>
      </c>
      <c r="N3179">
        <f t="shared" si="298"/>
        <v>18</v>
      </c>
      <c r="O3179">
        <f t="shared" si="299"/>
        <v>2.2999999999999998</v>
      </c>
    </row>
    <row r="3180" spans="1:15">
      <c r="A3180" s="12" t="s">
        <v>41</v>
      </c>
      <c r="B3180" s="12">
        <v>4110</v>
      </c>
      <c r="C3180" s="14">
        <v>0.3576541359</v>
      </c>
      <c r="D3180" s="13">
        <v>0.41299999999999998</v>
      </c>
      <c r="E3180" s="13">
        <v>56.5</v>
      </c>
      <c r="F3180" s="13">
        <v>0.7</v>
      </c>
      <c r="G3180" s="13">
        <v>0.09</v>
      </c>
      <c r="H3180" s="12">
        <v>1</v>
      </c>
      <c r="I3180" s="15">
        <f t="shared" si="294"/>
        <v>0.7</v>
      </c>
      <c r="J3180" s="15">
        <f t="shared" si="295"/>
        <v>0.09</v>
      </c>
      <c r="K3180" s="13">
        <v>556</v>
      </c>
      <c r="L3180" s="12">
        <f t="shared" si="296"/>
        <v>0.69547336951321237</v>
      </c>
      <c r="M3180">
        <f t="shared" si="297"/>
        <v>858</v>
      </c>
      <c r="N3180">
        <f t="shared" si="298"/>
        <v>1</v>
      </c>
      <c r="O3180">
        <f t="shared" si="299"/>
        <v>0.2</v>
      </c>
    </row>
    <row r="3181" spans="1:15">
      <c r="A3181" s="12" t="s">
        <v>41</v>
      </c>
      <c r="B3181" s="12">
        <v>3200</v>
      </c>
      <c r="C3181" s="14">
        <v>4.0198084100000003E-2</v>
      </c>
      <c r="D3181" s="13">
        <v>0.4</v>
      </c>
      <c r="E3181" s="13">
        <v>56.5</v>
      </c>
      <c r="F3181" s="13">
        <v>1.2</v>
      </c>
      <c r="G3181" s="13">
        <v>6.4000000000000001E-2</v>
      </c>
      <c r="H3181" s="12">
        <v>1</v>
      </c>
      <c r="I3181" s="15">
        <f t="shared" si="294"/>
        <v>1.2</v>
      </c>
      <c r="J3181" s="15">
        <f t="shared" si="295"/>
        <v>6.4000000000000001E-2</v>
      </c>
      <c r="K3181" s="13">
        <v>60.5</v>
      </c>
      <c r="L3181" s="12">
        <f t="shared" si="296"/>
        <v>7.5706391721666669E-2</v>
      </c>
      <c r="M3181">
        <f t="shared" si="297"/>
        <v>93</v>
      </c>
      <c r="N3181">
        <f t="shared" si="298"/>
        <v>0</v>
      </c>
      <c r="O3181">
        <f t="shared" si="299"/>
        <v>0</v>
      </c>
    </row>
    <row r="3182" spans="1:15">
      <c r="A3182" s="12" t="s">
        <v>41</v>
      </c>
      <c r="B3182" s="12">
        <v>4110</v>
      </c>
      <c r="C3182" s="14">
        <v>0.41334971190000003</v>
      </c>
      <c r="D3182" s="13">
        <v>0.41299999999999998</v>
      </c>
      <c r="E3182" s="13">
        <v>56.5</v>
      </c>
      <c r="F3182" s="13">
        <v>0.7</v>
      </c>
      <c r="G3182" s="13">
        <v>0.09</v>
      </c>
      <c r="H3182" s="12">
        <v>1</v>
      </c>
      <c r="I3182" s="15">
        <f t="shared" si="294"/>
        <v>0.7</v>
      </c>
      <c r="J3182" s="15">
        <f t="shared" si="295"/>
        <v>0.09</v>
      </c>
      <c r="K3182" s="13">
        <v>642.5</v>
      </c>
      <c r="L3182" s="12">
        <f t="shared" si="296"/>
        <v>0.8037757376942124</v>
      </c>
      <c r="M3182">
        <f t="shared" si="297"/>
        <v>991</v>
      </c>
      <c r="N3182">
        <f t="shared" si="298"/>
        <v>2</v>
      </c>
      <c r="O3182">
        <f t="shared" si="299"/>
        <v>0.2</v>
      </c>
    </row>
    <row r="3183" spans="1:15">
      <c r="A3183" s="12" t="s">
        <v>41</v>
      </c>
      <c r="B3183" s="12">
        <v>4110</v>
      </c>
      <c r="C3183" s="14">
        <v>1.2105546784000001</v>
      </c>
      <c r="D3183" s="13">
        <v>0.41299999999999998</v>
      </c>
      <c r="E3183" s="13">
        <v>56.5</v>
      </c>
      <c r="F3183" s="13">
        <v>0.7</v>
      </c>
      <c r="G3183" s="13">
        <v>0.09</v>
      </c>
      <c r="H3183" s="12">
        <v>1</v>
      </c>
      <c r="I3183" s="15">
        <f t="shared" si="294"/>
        <v>0.7</v>
      </c>
      <c r="J3183" s="15">
        <f t="shared" si="295"/>
        <v>0.09</v>
      </c>
      <c r="K3183" s="13">
        <v>1881.7</v>
      </c>
      <c r="L3183" s="12">
        <f t="shared" si="296"/>
        <v>2.3539740119270669</v>
      </c>
      <c r="M3183">
        <f t="shared" si="297"/>
        <v>2904</v>
      </c>
      <c r="N3183">
        <f t="shared" si="298"/>
        <v>4</v>
      </c>
      <c r="O3183">
        <f t="shared" si="299"/>
        <v>0.6</v>
      </c>
    </row>
    <row r="3184" spans="1:15">
      <c r="A3184" s="12" t="s">
        <v>41</v>
      </c>
      <c r="B3184" s="12">
        <v>1100</v>
      </c>
      <c r="C3184" s="14">
        <v>2.2917683961000002</v>
      </c>
      <c r="D3184" s="13">
        <v>0.34200000000000003</v>
      </c>
      <c r="E3184" s="13">
        <v>56.5</v>
      </c>
      <c r="F3184" s="13">
        <v>1.85</v>
      </c>
      <c r="G3184" s="13">
        <v>0.22</v>
      </c>
      <c r="H3184" s="12">
        <v>1</v>
      </c>
      <c r="I3184" s="15">
        <f t="shared" si="294"/>
        <v>1.85</v>
      </c>
      <c r="J3184" s="15">
        <f t="shared" si="295"/>
        <v>0.22</v>
      </c>
      <c r="K3184" s="13">
        <v>2949.9</v>
      </c>
      <c r="L3184" s="12">
        <f t="shared" si="296"/>
        <v>3.6903200598200256</v>
      </c>
      <c r="M3184">
        <f t="shared" si="297"/>
        <v>4552</v>
      </c>
      <c r="N3184">
        <f t="shared" si="298"/>
        <v>19</v>
      </c>
      <c r="O3184">
        <f t="shared" si="299"/>
        <v>2.2000000000000002</v>
      </c>
    </row>
    <row r="3185" spans="1:15">
      <c r="A3185" s="12" t="s">
        <v>41</v>
      </c>
      <c r="B3185" s="12">
        <v>1100</v>
      </c>
      <c r="C3185" s="14">
        <v>2.9161939685</v>
      </c>
      <c r="D3185" s="13">
        <v>0.34200000000000003</v>
      </c>
      <c r="E3185" s="13">
        <v>56.5</v>
      </c>
      <c r="F3185" s="13">
        <v>1.85</v>
      </c>
      <c r="G3185" s="13">
        <v>0.22</v>
      </c>
      <c r="H3185" s="12">
        <v>1</v>
      </c>
      <c r="I3185" s="15">
        <f t="shared" si="294"/>
        <v>1.85</v>
      </c>
      <c r="J3185" s="15">
        <f t="shared" si="295"/>
        <v>0.22</v>
      </c>
      <c r="K3185" s="13">
        <v>3753.7</v>
      </c>
      <c r="L3185" s="12">
        <f t="shared" si="296"/>
        <v>4.6958013377771248</v>
      </c>
      <c r="M3185">
        <f t="shared" si="297"/>
        <v>5792</v>
      </c>
      <c r="N3185">
        <f t="shared" si="298"/>
        <v>24</v>
      </c>
      <c r="O3185">
        <f t="shared" si="299"/>
        <v>2.8</v>
      </c>
    </row>
    <row r="3186" spans="1:15">
      <c r="A3186" s="12" t="s">
        <v>41</v>
      </c>
      <c r="B3186" s="12">
        <v>4110</v>
      </c>
      <c r="C3186" s="14">
        <v>0.41547356029999999</v>
      </c>
      <c r="D3186" s="13">
        <v>0.41299999999999998</v>
      </c>
      <c r="E3186" s="13">
        <v>56.5</v>
      </c>
      <c r="F3186" s="13">
        <v>0.7</v>
      </c>
      <c r="G3186" s="13">
        <v>0.09</v>
      </c>
      <c r="H3186" s="12">
        <v>1</v>
      </c>
      <c r="I3186" s="15">
        <f t="shared" si="294"/>
        <v>0.7</v>
      </c>
      <c r="J3186" s="15">
        <f t="shared" si="295"/>
        <v>0.09</v>
      </c>
      <c r="K3186" s="13">
        <v>645.79999999999995</v>
      </c>
      <c r="L3186" s="12">
        <f t="shared" si="296"/>
        <v>0.80790564940169574</v>
      </c>
      <c r="M3186">
        <f t="shared" si="297"/>
        <v>997</v>
      </c>
      <c r="N3186">
        <f t="shared" si="298"/>
        <v>2</v>
      </c>
      <c r="O3186">
        <f t="shared" si="299"/>
        <v>0.2</v>
      </c>
    </row>
    <row r="3187" spans="1:15">
      <c r="A3187" s="12" t="s">
        <v>41</v>
      </c>
      <c r="B3187" s="12">
        <v>4110</v>
      </c>
      <c r="C3187" s="14">
        <v>1.9479199816999999</v>
      </c>
      <c r="D3187" s="13">
        <v>0.41299999999999998</v>
      </c>
      <c r="E3187" s="13">
        <v>56.5</v>
      </c>
      <c r="F3187" s="13">
        <v>0.7</v>
      </c>
      <c r="G3187" s="13">
        <v>0.09</v>
      </c>
      <c r="H3187" s="12">
        <v>1</v>
      </c>
      <c r="I3187" s="15">
        <f t="shared" si="294"/>
        <v>0.7</v>
      </c>
      <c r="J3187" s="15">
        <f t="shared" si="295"/>
        <v>0.09</v>
      </c>
      <c r="K3187" s="13">
        <v>3027.8</v>
      </c>
      <c r="L3187" s="12">
        <f t="shared" si="296"/>
        <v>3.78781156774822</v>
      </c>
      <c r="M3187">
        <f t="shared" si="297"/>
        <v>4672</v>
      </c>
      <c r="N3187">
        <f t="shared" si="298"/>
        <v>7</v>
      </c>
      <c r="O3187">
        <f t="shared" si="299"/>
        <v>0.9</v>
      </c>
    </row>
    <row r="3188" spans="1:15">
      <c r="A3188" s="12" t="s">
        <v>41</v>
      </c>
      <c r="B3188" s="12">
        <v>2210</v>
      </c>
      <c r="C3188" s="14">
        <v>3.9695690999999998E-2</v>
      </c>
      <c r="D3188" s="13">
        <v>0.26800000000000002</v>
      </c>
      <c r="E3188" s="13">
        <v>56.5</v>
      </c>
      <c r="F3188" s="13">
        <v>1.92</v>
      </c>
      <c r="G3188" s="13">
        <v>0.50600000000000001</v>
      </c>
      <c r="H3188" s="12">
        <v>1</v>
      </c>
      <c r="I3188" s="15">
        <f t="shared" si="294"/>
        <v>1.92</v>
      </c>
      <c r="J3188" s="15">
        <f t="shared" si="295"/>
        <v>0.50600000000000001</v>
      </c>
      <c r="K3188" s="13">
        <v>40</v>
      </c>
      <c r="L3188" s="12">
        <f t="shared" si="296"/>
        <v>5.0089346093499999E-2</v>
      </c>
      <c r="M3188">
        <f t="shared" si="297"/>
        <v>62</v>
      </c>
      <c r="N3188">
        <f t="shared" si="298"/>
        <v>0</v>
      </c>
      <c r="O3188">
        <f t="shared" si="299"/>
        <v>0.1</v>
      </c>
    </row>
    <row r="3189" spans="1:15">
      <c r="A3189" s="12" t="s">
        <v>41</v>
      </c>
      <c r="B3189" s="12">
        <v>1300</v>
      </c>
      <c r="C3189" s="14">
        <v>0.61128568930000005</v>
      </c>
      <c r="D3189" s="13">
        <v>0.66200000000000003</v>
      </c>
      <c r="E3189" s="13">
        <v>56.5</v>
      </c>
      <c r="F3189" s="13">
        <v>2.1</v>
      </c>
      <c r="G3189" s="13">
        <v>0.51600000000000001</v>
      </c>
      <c r="H3189" s="12">
        <v>1</v>
      </c>
      <c r="I3189" s="15">
        <f t="shared" si="294"/>
        <v>2.1</v>
      </c>
      <c r="J3189" s="15">
        <f t="shared" si="295"/>
        <v>0.51600000000000001</v>
      </c>
      <c r="K3189" s="13">
        <v>1523</v>
      </c>
      <c r="L3189" s="12">
        <f t="shared" si="296"/>
        <v>1.9053265530739918</v>
      </c>
      <c r="M3189">
        <f t="shared" si="297"/>
        <v>2350</v>
      </c>
      <c r="N3189">
        <f t="shared" si="298"/>
        <v>11</v>
      </c>
      <c r="O3189">
        <f t="shared" si="299"/>
        <v>2.7</v>
      </c>
    </row>
    <row r="3190" spans="1:15">
      <c r="A3190" s="12" t="s">
        <v>41</v>
      </c>
      <c r="B3190" s="12">
        <v>6460</v>
      </c>
      <c r="C3190" s="14">
        <v>1.9695112101000001</v>
      </c>
      <c r="D3190" s="13">
        <v>0.30299999999999999</v>
      </c>
      <c r="E3190" s="13">
        <v>56.5</v>
      </c>
      <c r="F3190" s="13">
        <v>0</v>
      </c>
      <c r="G3190" s="13">
        <v>0</v>
      </c>
      <c r="H3190" s="12">
        <v>1</v>
      </c>
      <c r="I3190" s="15">
        <f t="shared" si="294"/>
        <v>0</v>
      </c>
      <c r="J3190" s="15">
        <f t="shared" si="295"/>
        <v>0</v>
      </c>
      <c r="K3190" s="13">
        <v>2246</v>
      </c>
      <c r="L3190" s="12">
        <f t="shared" si="296"/>
        <v>2.8097539301089127</v>
      </c>
      <c r="M3190">
        <f t="shared" si="297"/>
        <v>3466</v>
      </c>
      <c r="N3190">
        <f t="shared" si="298"/>
        <v>0</v>
      </c>
      <c r="O3190">
        <f t="shared" si="299"/>
        <v>0</v>
      </c>
    </row>
    <row r="3191" spans="1:15">
      <c r="A3191" s="12" t="s">
        <v>41</v>
      </c>
      <c r="B3191" s="12">
        <v>4110</v>
      </c>
      <c r="C3191" s="14">
        <v>1.1906402078</v>
      </c>
      <c r="D3191" s="13">
        <v>0.41299999999999998</v>
      </c>
      <c r="E3191" s="13">
        <v>56.5</v>
      </c>
      <c r="F3191" s="13">
        <v>0.7</v>
      </c>
      <c r="G3191" s="13">
        <v>0.09</v>
      </c>
      <c r="H3191" s="12">
        <v>1</v>
      </c>
      <c r="I3191" s="15">
        <f t="shared" si="294"/>
        <v>0.7</v>
      </c>
      <c r="J3191" s="15">
        <f t="shared" si="295"/>
        <v>0.09</v>
      </c>
      <c r="K3191" s="13">
        <v>1850.7</v>
      </c>
      <c r="L3191" s="12">
        <f t="shared" si="296"/>
        <v>2.3152494940757582</v>
      </c>
      <c r="M3191">
        <f t="shared" si="297"/>
        <v>2856</v>
      </c>
      <c r="N3191">
        <f t="shared" si="298"/>
        <v>4</v>
      </c>
      <c r="O3191">
        <f t="shared" si="299"/>
        <v>0.6</v>
      </c>
    </row>
    <row r="3192" spans="1:15">
      <c r="A3192" s="12" t="s">
        <v>41</v>
      </c>
      <c r="B3192" s="12">
        <v>6460</v>
      </c>
      <c r="C3192" s="14">
        <v>0.65156942259999995</v>
      </c>
      <c r="D3192" s="13">
        <v>0.30299999999999999</v>
      </c>
      <c r="E3192" s="13">
        <v>56.5</v>
      </c>
      <c r="F3192" s="13">
        <v>0</v>
      </c>
      <c r="G3192" s="13">
        <v>0</v>
      </c>
      <c r="H3192" s="12">
        <v>1</v>
      </c>
      <c r="I3192" s="15">
        <f t="shared" si="294"/>
        <v>0</v>
      </c>
      <c r="J3192" s="15">
        <f t="shared" si="295"/>
        <v>0</v>
      </c>
      <c r="K3192" s="13">
        <v>743</v>
      </c>
      <c r="L3192" s="12">
        <f t="shared" si="296"/>
        <v>0.92954522751672475</v>
      </c>
      <c r="M3192">
        <f t="shared" si="297"/>
        <v>1147</v>
      </c>
      <c r="N3192">
        <f t="shared" si="298"/>
        <v>0</v>
      </c>
      <c r="O3192">
        <f t="shared" si="299"/>
        <v>0</v>
      </c>
    </row>
    <row r="3193" spans="1:15">
      <c r="A3193" s="12" t="s">
        <v>41</v>
      </c>
      <c r="B3193" s="12">
        <v>2210</v>
      </c>
      <c r="C3193" s="14">
        <v>1.4824025754000001</v>
      </c>
      <c r="D3193" s="13">
        <v>0.26800000000000002</v>
      </c>
      <c r="E3193" s="13">
        <v>56.5</v>
      </c>
      <c r="F3193" s="13">
        <v>1.92</v>
      </c>
      <c r="G3193" s="13">
        <v>0.50600000000000001</v>
      </c>
      <c r="H3193" s="12">
        <v>1</v>
      </c>
      <c r="I3193" s="15">
        <f t="shared" si="294"/>
        <v>1.92</v>
      </c>
      <c r="J3193" s="15">
        <f t="shared" si="295"/>
        <v>0.50600000000000001</v>
      </c>
      <c r="K3193" s="13">
        <v>1495.2</v>
      </c>
      <c r="L3193" s="12">
        <f t="shared" si="296"/>
        <v>1.8705449830589</v>
      </c>
      <c r="M3193">
        <f t="shared" si="297"/>
        <v>2307</v>
      </c>
      <c r="N3193">
        <f t="shared" si="298"/>
        <v>10</v>
      </c>
      <c r="O3193">
        <f t="shared" si="299"/>
        <v>2.6</v>
      </c>
    </row>
    <row r="3194" spans="1:15">
      <c r="A3194" s="12" t="s">
        <v>41</v>
      </c>
      <c r="B3194" s="12">
        <v>2210</v>
      </c>
      <c r="C3194" s="14">
        <v>6.8346434799999994E-2</v>
      </c>
      <c r="D3194" s="13">
        <v>0.26800000000000002</v>
      </c>
      <c r="E3194" s="13">
        <v>56.5</v>
      </c>
      <c r="F3194" s="13">
        <v>1.92</v>
      </c>
      <c r="G3194" s="13">
        <v>0.50600000000000001</v>
      </c>
      <c r="H3194" s="12">
        <v>1</v>
      </c>
      <c r="I3194" s="15">
        <f t="shared" si="294"/>
        <v>1.92</v>
      </c>
      <c r="J3194" s="15">
        <f t="shared" si="295"/>
        <v>0.50600000000000001</v>
      </c>
      <c r="K3194" s="13">
        <v>68.900000000000006</v>
      </c>
      <c r="L3194" s="12">
        <f t="shared" si="296"/>
        <v>8.6241809645133338E-2</v>
      </c>
      <c r="M3194">
        <f t="shared" si="297"/>
        <v>106</v>
      </c>
      <c r="N3194">
        <f t="shared" si="298"/>
        <v>0</v>
      </c>
      <c r="O3194">
        <f t="shared" si="299"/>
        <v>0.1</v>
      </c>
    </row>
    <row r="3195" spans="1:15">
      <c r="A3195" s="12" t="s">
        <v>41</v>
      </c>
      <c r="B3195" s="12">
        <v>4110</v>
      </c>
      <c r="C3195" s="14">
        <v>0.59662186009999996</v>
      </c>
      <c r="D3195" s="13">
        <v>0.41299999999999998</v>
      </c>
      <c r="E3195" s="13">
        <v>56.5</v>
      </c>
      <c r="F3195" s="13">
        <v>0.7</v>
      </c>
      <c r="G3195" s="13">
        <v>0.09</v>
      </c>
      <c r="H3195" s="12">
        <v>1</v>
      </c>
      <c r="I3195" s="15">
        <f t="shared" si="294"/>
        <v>0.7</v>
      </c>
      <c r="J3195" s="15">
        <f t="shared" si="295"/>
        <v>0.09</v>
      </c>
      <c r="K3195" s="13">
        <v>927.4</v>
      </c>
      <c r="L3195" s="12">
        <f t="shared" si="296"/>
        <v>1.1601560662086208</v>
      </c>
      <c r="M3195">
        <f t="shared" si="297"/>
        <v>1431</v>
      </c>
      <c r="N3195">
        <f t="shared" si="298"/>
        <v>2</v>
      </c>
      <c r="O3195">
        <f t="shared" si="299"/>
        <v>0.3</v>
      </c>
    </row>
    <row r="3196" spans="1:15">
      <c r="A3196" s="12" t="s">
        <v>41</v>
      </c>
      <c r="B3196" s="12">
        <v>4110</v>
      </c>
      <c r="C3196" s="14">
        <v>7.0951805999999997E-3</v>
      </c>
      <c r="D3196" s="13">
        <v>0.41299999999999998</v>
      </c>
      <c r="E3196" s="13">
        <v>56.5</v>
      </c>
      <c r="F3196" s="13">
        <v>0.7</v>
      </c>
      <c r="G3196" s="13">
        <v>0.09</v>
      </c>
      <c r="H3196" s="12">
        <v>1</v>
      </c>
      <c r="I3196" s="15">
        <f t="shared" si="294"/>
        <v>0.7</v>
      </c>
      <c r="J3196" s="15">
        <f t="shared" si="295"/>
        <v>0.09</v>
      </c>
      <c r="K3196" s="13">
        <v>11</v>
      </c>
      <c r="L3196" s="12">
        <f t="shared" si="296"/>
        <v>1.3796874309224999E-2</v>
      </c>
      <c r="M3196">
        <f t="shared" si="297"/>
        <v>17</v>
      </c>
      <c r="N3196">
        <f t="shared" si="298"/>
        <v>0</v>
      </c>
      <c r="O3196">
        <f t="shared" si="299"/>
        <v>0</v>
      </c>
    </row>
    <row r="3197" spans="1:15">
      <c r="A3197" s="12" t="s">
        <v>41</v>
      </c>
      <c r="B3197" s="12">
        <v>4110</v>
      </c>
      <c r="C3197" s="14">
        <v>0.59442018050000001</v>
      </c>
      <c r="D3197" s="13">
        <v>0.41299999999999998</v>
      </c>
      <c r="E3197" s="13">
        <v>56.5</v>
      </c>
      <c r="F3197" s="13">
        <v>0.7</v>
      </c>
      <c r="G3197" s="13">
        <v>0.09</v>
      </c>
      <c r="H3197" s="12">
        <v>1</v>
      </c>
      <c r="I3197" s="15">
        <f t="shared" si="294"/>
        <v>0.7</v>
      </c>
      <c r="J3197" s="15">
        <f t="shared" si="295"/>
        <v>0.09</v>
      </c>
      <c r="K3197" s="13">
        <v>924</v>
      </c>
      <c r="L3197" s="12">
        <f t="shared" si="296"/>
        <v>1.1558748084897708</v>
      </c>
      <c r="M3197">
        <f t="shared" si="297"/>
        <v>1426</v>
      </c>
      <c r="N3197">
        <f t="shared" si="298"/>
        <v>2</v>
      </c>
      <c r="O3197">
        <f t="shared" si="299"/>
        <v>0.3</v>
      </c>
    </row>
    <row r="3198" spans="1:15">
      <c r="A3198" s="12" t="s">
        <v>41</v>
      </c>
      <c r="B3198" s="12">
        <v>1100</v>
      </c>
      <c r="C3198" s="14">
        <v>2.6842099415999998</v>
      </c>
      <c r="D3198" s="13">
        <v>0.34200000000000003</v>
      </c>
      <c r="E3198" s="13">
        <v>56.5</v>
      </c>
      <c r="F3198" s="13">
        <v>1.85</v>
      </c>
      <c r="G3198" s="13">
        <v>0.22</v>
      </c>
      <c r="H3198" s="12">
        <v>1</v>
      </c>
      <c r="I3198" s="15">
        <f t="shared" si="294"/>
        <v>1.85</v>
      </c>
      <c r="J3198" s="15">
        <f t="shared" si="295"/>
        <v>0.22</v>
      </c>
      <c r="K3198" s="13">
        <v>3455.1</v>
      </c>
      <c r="L3198" s="12">
        <f t="shared" si="296"/>
        <v>4.3222490584613995</v>
      </c>
      <c r="M3198">
        <f t="shared" si="297"/>
        <v>5331</v>
      </c>
      <c r="N3198">
        <f t="shared" si="298"/>
        <v>22</v>
      </c>
      <c r="O3198">
        <f t="shared" si="299"/>
        <v>2.6</v>
      </c>
    </row>
    <row r="3199" spans="1:15">
      <c r="A3199" s="12" t="s">
        <v>41</v>
      </c>
      <c r="B3199" s="12">
        <v>1100</v>
      </c>
      <c r="C3199" s="14">
        <v>4.7824660200000001E-2</v>
      </c>
      <c r="D3199" s="13">
        <v>0.34200000000000003</v>
      </c>
      <c r="E3199" s="13">
        <v>56.5</v>
      </c>
      <c r="F3199" s="13">
        <v>1.85</v>
      </c>
      <c r="G3199" s="13">
        <v>0.22</v>
      </c>
      <c r="H3199" s="12">
        <v>1</v>
      </c>
      <c r="I3199" s="15">
        <f t="shared" si="294"/>
        <v>1.85</v>
      </c>
      <c r="J3199" s="15">
        <f t="shared" si="295"/>
        <v>0.22</v>
      </c>
      <c r="K3199" s="13">
        <v>61.6</v>
      </c>
      <c r="L3199" s="12">
        <f t="shared" si="296"/>
        <v>7.700965908705E-2</v>
      </c>
      <c r="M3199">
        <f t="shared" si="297"/>
        <v>95</v>
      </c>
      <c r="N3199">
        <f t="shared" si="298"/>
        <v>0</v>
      </c>
      <c r="O3199">
        <f t="shared" si="299"/>
        <v>0</v>
      </c>
    </row>
    <row r="3200" spans="1:15">
      <c r="A3200" s="12" t="s">
        <v>41</v>
      </c>
      <c r="B3200" s="12">
        <v>1100</v>
      </c>
      <c r="C3200" s="14">
        <v>4.2210675143999996</v>
      </c>
      <c r="D3200" s="13">
        <v>0.34200000000000003</v>
      </c>
      <c r="E3200" s="13">
        <v>56.5</v>
      </c>
      <c r="F3200" s="13">
        <v>1.85</v>
      </c>
      <c r="G3200" s="13">
        <v>0.22</v>
      </c>
      <c r="H3200" s="12">
        <v>1</v>
      </c>
      <c r="I3200" s="15">
        <f t="shared" si="294"/>
        <v>1.85</v>
      </c>
      <c r="J3200" s="15">
        <f t="shared" si="295"/>
        <v>0.22</v>
      </c>
      <c r="K3200" s="13">
        <v>5433.2</v>
      </c>
      <c r="L3200" s="12">
        <f t="shared" si="296"/>
        <v>6.7969739650625991</v>
      </c>
      <c r="M3200">
        <f t="shared" si="297"/>
        <v>8384</v>
      </c>
      <c r="N3200">
        <f t="shared" si="298"/>
        <v>34</v>
      </c>
      <c r="O3200">
        <f t="shared" si="299"/>
        <v>4.0999999999999996</v>
      </c>
    </row>
    <row r="3201" spans="1:15">
      <c r="A3201" s="12" t="s">
        <v>41</v>
      </c>
      <c r="B3201" s="12">
        <v>4110</v>
      </c>
      <c r="C3201" s="14">
        <v>5.7479258916999996</v>
      </c>
      <c r="D3201" s="13">
        <v>0.41299999999999998</v>
      </c>
      <c r="E3201" s="13">
        <v>56.5</v>
      </c>
      <c r="F3201" s="13">
        <v>0.7</v>
      </c>
      <c r="G3201" s="13">
        <v>0.09</v>
      </c>
      <c r="H3201" s="12">
        <v>1</v>
      </c>
      <c r="I3201" s="15">
        <f t="shared" si="294"/>
        <v>0.7</v>
      </c>
      <c r="J3201" s="15">
        <f t="shared" si="295"/>
        <v>0.09</v>
      </c>
      <c r="K3201" s="13">
        <v>8934.7000000000007</v>
      </c>
      <c r="L3201" s="12">
        <f t="shared" si="296"/>
        <v>11.177081393322803</v>
      </c>
      <c r="M3201">
        <f t="shared" si="297"/>
        <v>13787</v>
      </c>
      <c r="N3201">
        <f t="shared" si="298"/>
        <v>21</v>
      </c>
      <c r="O3201">
        <f t="shared" si="299"/>
        <v>2.7</v>
      </c>
    </row>
    <row r="3202" spans="1:15">
      <c r="A3202" s="12" t="s">
        <v>41</v>
      </c>
      <c r="B3202" s="12">
        <v>4110</v>
      </c>
      <c r="C3202" s="14">
        <v>0.55585235060000004</v>
      </c>
      <c r="D3202" s="13">
        <v>0.41299999999999998</v>
      </c>
      <c r="E3202" s="13">
        <v>56.5</v>
      </c>
      <c r="F3202" s="13">
        <v>0.7</v>
      </c>
      <c r="G3202" s="13">
        <v>0.09</v>
      </c>
      <c r="H3202" s="12">
        <v>1</v>
      </c>
      <c r="I3202" s="15">
        <f t="shared" si="294"/>
        <v>0.7</v>
      </c>
      <c r="J3202" s="15">
        <f t="shared" si="295"/>
        <v>0.09</v>
      </c>
      <c r="K3202" s="13">
        <v>864</v>
      </c>
      <c r="L3202" s="12">
        <f t="shared" si="296"/>
        <v>1.0808780562563083</v>
      </c>
      <c r="M3202">
        <f t="shared" si="297"/>
        <v>1333</v>
      </c>
      <c r="N3202">
        <f t="shared" si="298"/>
        <v>2</v>
      </c>
      <c r="O3202">
        <f t="shared" si="299"/>
        <v>0.3</v>
      </c>
    </row>
    <row r="3203" spans="1:15">
      <c r="A3203" s="12" t="s">
        <v>41</v>
      </c>
      <c r="B3203" s="12">
        <v>2210</v>
      </c>
      <c r="C3203" s="14">
        <v>0.3726429383</v>
      </c>
      <c r="D3203" s="13">
        <v>0.26800000000000002</v>
      </c>
      <c r="E3203" s="13">
        <v>56.5</v>
      </c>
      <c r="F3203" s="13">
        <v>1.92</v>
      </c>
      <c r="G3203" s="13">
        <v>0.50600000000000001</v>
      </c>
      <c r="H3203" s="12">
        <v>1</v>
      </c>
      <c r="I3203" s="15">
        <f t="shared" ref="I3203:I3266" si="300">F3203</f>
        <v>1.92</v>
      </c>
      <c r="J3203" s="15">
        <f t="shared" ref="J3203:J3266" si="301">G3203</f>
        <v>0.50600000000000001</v>
      </c>
      <c r="K3203" s="13">
        <v>375.9</v>
      </c>
      <c r="L3203" s="12">
        <f t="shared" ref="L3203:L3266" si="302">E3203*D3203*C3203/12</f>
        <v>0.47021328097821669</v>
      </c>
      <c r="M3203">
        <f t="shared" ref="M3203:M3266" si="303">ROUND(E3203*D3203*C3203*102.79,0)</f>
        <v>580</v>
      </c>
      <c r="N3203">
        <f t="shared" ref="N3203:N3266" si="304">ROUND(I3203*M3203*0.002205,0)</f>
        <v>2</v>
      </c>
      <c r="O3203">
        <f t="shared" ref="O3203:O3266" si="305">ROUND(J3203*M3203*0.002205,1)</f>
        <v>0.6</v>
      </c>
    </row>
    <row r="3204" spans="1:15">
      <c r="A3204" s="12" t="s">
        <v>41</v>
      </c>
      <c r="B3204" s="12">
        <v>3100</v>
      </c>
      <c r="C3204" s="14">
        <v>0.95834156380000002</v>
      </c>
      <c r="D3204" s="13">
        <v>0.41099999999999998</v>
      </c>
      <c r="E3204" s="13">
        <v>56.5</v>
      </c>
      <c r="F3204" s="13">
        <v>1.2</v>
      </c>
      <c r="G3204" s="13">
        <v>6.4000000000000001E-2</v>
      </c>
      <c r="H3204" s="12">
        <v>1</v>
      </c>
      <c r="I3204" s="15">
        <f t="shared" si="300"/>
        <v>1.2</v>
      </c>
      <c r="J3204" s="15">
        <f t="shared" si="301"/>
        <v>6.4000000000000001E-2</v>
      </c>
      <c r="K3204" s="13">
        <v>1482.4</v>
      </c>
      <c r="L3204" s="12">
        <f t="shared" si="302"/>
        <v>1.8545107186484751</v>
      </c>
      <c r="M3204">
        <f t="shared" si="303"/>
        <v>2288</v>
      </c>
      <c r="N3204">
        <f t="shared" si="304"/>
        <v>6</v>
      </c>
      <c r="O3204">
        <f t="shared" si="305"/>
        <v>0.3</v>
      </c>
    </row>
    <row r="3205" spans="1:15">
      <c r="A3205" s="12" t="s">
        <v>41</v>
      </c>
      <c r="B3205" s="12">
        <v>2210</v>
      </c>
      <c r="C3205" s="14">
        <v>8.6202650000000002E-3</v>
      </c>
      <c r="D3205" s="13">
        <v>0.26800000000000002</v>
      </c>
      <c r="E3205" s="13">
        <v>56.5</v>
      </c>
      <c r="F3205" s="13">
        <v>1.92</v>
      </c>
      <c r="G3205" s="13">
        <v>0.50600000000000001</v>
      </c>
      <c r="H3205" s="12">
        <v>1</v>
      </c>
      <c r="I3205" s="15">
        <f t="shared" si="300"/>
        <v>1.92</v>
      </c>
      <c r="J3205" s="15">
        <f t="shared" si="301"/>
        <v>0.50600000000000001</v>
      </c>
      <c r="K3205" s="13">
        <v>8.6999999999999993</v>
      </c>
      <c r="L3205" s="12">
        <f t="shared" si="302"/>
        <v>1.0877337719166666E-2</v>
      </c>
      <c r="M3205">
        <f t="shared" si="303"/>
        <v>13</v>
      </c>
      <c r="N3205">
        <f t="shared" si="304"/>
        <v>0</v>
      </c>
      <c r="O3205">
        <f t="shared" si="305"/>
        <v>0</v>
      </c>
    </row>
    <row r="3206" spans="1:15">
      <c r="A3206" s="12" t="s">
        <v>41</v>
      </c>
      <c r="B3206" s="12">
        <v>2210</v>
      </c>
      <c r="C3206" s="14">
        <v>0.71286486829999995</v>
      </c>
      <c r="D3206" s="13">
        <v>0.26800000000000002</v>
      </c>
      <c r="E3206" s="13">
        <v>56.5</v>
      </c>
      <c r="F3206" s="13">
        <v>1.92</v>
      </c>
      <c r="G3206" s="13">
        <v>0.50600000000000001</v>
      </c>
      <c r="H3206" s="12">
        <v>1</v>
      </c>
      <c r="I3206" s="15">
        <f t="shared" si="300"/>
        <v>1.92</v>
      </c>
      <c r="J3206" s="15">
        <f t="shared" si="301"/>
        <v>0.50600000000000001</v>
      </c>
      <c r="K3206" s="13">
        <v>719</v>
      </c>
      <c r="L3206" s="12">
        <f t="shared" si="302"/>
        <v>0.8995166529832167</v>
      </c>
      <c r="M3206">
        <f t="shared" si="303"/>
        <v>1110</v>
      </c>
      <c r="N3206">
        <f t="shared" si="304"/>
        <v>5</v>
      </c>
      <c r="O3206">
        <f t="shared" si="305"/>
        <v>1.2</v>
      </c>
    </row>
    <row r="3207" spans="1:15">
      <c r="A3207" s="12" t="s">
        <v>41</v>
      </c>
      <c r="B3207" s="12">
        <v>1300</v>
      </c>
      <c r="C3207" s="14">
        <v>27.1874117238</v>
      </c>
      <c r="D3207" s="13">
        <v>0.66200000000000003</v>
      </c>
      <c r="E3207" s="13">
        <v>56.5</v>
      </c>
      <c r="F3207" s="13">
        <v>2.1</v>
      </c>
      <c r="G3207" s="13">
        <v>0.51600000000000001</v>
      </c>
      <c r="H3207" s="12">
        <v>1</v>
      </c>
      <c r="I3207" s="15">
        <f t="shared" si="300"/>
        <v>2.1</v>
      </c>
      <c r="J3207" s="15">
        <f t="shared" si="301"/>
        <v>0.51600000000000001</v>
      </c>
      <c r="K3207" s="13">
        <v>67774.8</v>
      </c>
      <c r="L3207" s="12">
        <f t="shared" si="302"/>
        <v>84.740896725440948</v>
      </c>
      <c r="M3207">
        <f t="shared" si="303"/>
        <v>104526</v>
      </c>
      <c r="N3207">
        <f t="shared" si="304"/>
        <v>484</v>
      </c>
      <c r="O3207">
        <f t="shared" si="305"/>
        <v>118.9</v>
      </c>
    </row>
    <row r="3208" spans="1:15">
      <c r="A3208" s="12" t="s">
        <v>41</v>
      </c>
      <c r="B3208" s="12">
        <v>1400</v>
      </c>
      <c r="C3208" s="14">
        <v>0.85918729559999996</v>
      </c>
      <c r="D3208" s="13">
        <v>0.88700000000000001</v>
      </c>
      <c r="E3208" s="13">
        <v>56.5</v>
      </c>
      <c r="F3208" s="13">
        <v>1.93</v>
      </c>
      <c r="G3208" s="13">
        <v>0.497</v>
      </c>
      <c r="H3208" s="12">
        <v>1</v>
      </c>
      <c r="I3208" s="15">
        <f t="shared" si="300"/>
        <v>1.93</v>
      </c>
      <c r="J3208" s="15">
        <f t="shared" si="301"/>
        <v>0.497</v>
      </c>
      <c r="K3208" s="13">
        <v>3122.2</v>
      </c>
      <c r="L3208" s="12">
        <f t="shared" si="302"/>
        <v>3.5882167427201495</v>
      </c>
      <c r="M3208">
        <f t="shared" si="303"/>
        <v>4426</v>
      </c>
      <c r="N3208">
        <f t="shared" si="304"/>
        <v>19</v>
      </c>
      <c r="O3208">
        <f t="shared" si="305"/>
        <v>4.9000000000000004</v>
      </c>
    </row>
    <row r="3209" spans="1:15">
      <c r="A3209" s="12" t="s">
        <v>41</v>
      </c>
      <c r="B3209" s="12">
        <v>2210</v>
      </c>
      <c r="C3209" s="14">
        <v>2.4597129759</v>
      </c>
      <c r="D3209" s="13">
        <v>0.26800000000000002</v>
      </c>
      <c r="E3209" s="13">
        <v>56.5</v>
      </c>
      <c r="F3209" s="13">
        <v>1.92</v>
      </c>
      <c r="G3209" s="13">
        <v>0.50600000000000001</v>
      </c>
      <c r="H3209" s="12">
        <v>1</v>
      </c>
      <c r="I3209" s="15">
        <f t="shared" si="300"/>
        <v>1.92</v>
      </c>
      <c r="J3209" s="15">
        <f t="shared" si="301"/>
        <v>0.50600000000000001</v>
      </c>
      <c r="K3209" s="13">
        <v>2481</v>
      </c>
      <c r="L3209" s="12">
        <f t="shared" si="302"/>
        <v>3.1037478234231504</v>
      </c>
      <c r="M3209">
        <f t="shared" si="303"/>
        <v>3828</v>
      </c>
      <c r="N3209">
        <f t="shared" si="304"/>
        <v>16</v>
      </c>
      <c r="O3209">
        <f t="shared" si="305"/>
        <v>4.3</v>
      </c>
    </row>
    <row r="3210" spans="1:15">
      <c r="A3210" s="12" t="s">
        <v>41</v>
      </c>
      <c r="B3210" s="12">
        <v>1300</v>
      </c>
      <c r="C3210" s="14">
        <v>0.95758891450000005</v>
      </c>
      <c r="D3210" s="13">
        <v>0.66200000000000003</v>
      </c>
      <c r="E3210" s="13">
        <v>56.5</v>
      </c>
      <c r="F3210" s="13">
        <v>2.1</v>
      </c>
      <c r="G3210" s="13">
        <v>0.51600000000000001</v>
      </c>
      <c r="H3210" s="12">
        <v>1</v>
      </c>
      <c r="I3210" s="15">
        <f t="shared" si="300"/>
        <v>2.1</v>
      </c>
      <c r="J3210" s="15">
        <f t="shared" si="301"/>
        <v>0.51600000000000001</v>
      </c>
      <c r="K3210" s="13">
        <v>2385.9</v>
      </c>
      <c r="L3210" s="12">
        <f t="shared" si="302"/>
        <v>2.9847248474202916</v>
      </c>
      <c r="M3210">
        <f t="shared" si="303"/>
        <v>3682</v>
      </c>
      <c r="N3210">
        <f t="shared" si="304"/>
        <v>17</v>
      </c>
      <c r="O3210">
        <f t="shared" si="305"/>
        <v>4.2</v>
      </c>
    </row>
    <row r="3211" spans="1:15">
      <c r="A3211" s="12" t="s">
        <v>41</v>
      </c>
      <c r="B3211" s="12">
        <v>4110</v>
      </c>
      <c r="C3211" s="14">
        <v>0.54166100790000005</v>
      </c>
      <c r="D3211" s="13">
        <v>0.41299999999999998</v>
      </c>
      <c r="E3211" s="13">
        <v>56.5</v>
      </c>
      <c r="F3211" s="13">
        <v>0.7</v>
      </c>
      <c r="G3211" s="13">
        <v>0.09</v>
      </c>
      <c r="H3211" s="12">
        <v>1</v>
      </c>
      <c r="I3211" s="15">
        <f t="shared" si="300"/>
        <v>0.7</v>
      </c>
      <c r="J3211" s="15">
        <f t="shared" si="301"/>
        <v>0.09</v>
      </c>
      <c r="K3211" s="13">
        <v>841.9</v>
      </c>
      <c r="L3211" s="12">
        <f t="shared" si="302"/>
        <v>1.0532823990702125</v>
      </c>
      <c r="M3211">
        <f t="shared" si="303"/>
        <v>1299</v>
      </c>
      <c r="N3211">
        <f t="shared" si="304"/>
        <v>2</v>
      </c>
      <c r="O3211">
        <f t="shared" si="305"/>
        <v>0.3</v>
      </c>
    </row>
    <row r="3212" spans="1:15">
      <c r="A3212" s="12" t="s">
        <v>41</v>
      </c>
      <c r="B3212" s="12">
        <v>2210</v>
      </c>
      <c r="C3212" s="14">
        <v>0.68514815470000001</v>
      </c>
      <c r="D3212" s="13">
        <v>0.26800000000000002</v>
      </c>
      <c r="E3212" s="13">
        <v>56.5</v>
      </c>
      <c r="F3212" s="13">
        <v>1.92</v>
      </c>
      <c r="G3212" s="13">
        <v>0.50600000000000001</v>
      </c>
      <c r="H3212" s="12">
        <v>1</v>
      </c>
      <c r="I3212" s="15">
        <f t="shared" si="300"/>
        <v>1.92</v>
      </c>
      <c r="J3212" s="15">
        <f t="shared" si="301"/>
        <v>0.50600000000000001</v>
      </c>
      <c r="K3212" s="13">
        <v>691</v>
      </c>
      <c r="L3212" s="12">
        <f t="shared" si="302"/>
        <v>0.86454277987228345</v>
      </c>
      <c r="M3212">
        <f t="shared" si="303"/>
        <v>1066</v>
      </c>
      <c r="N3212">
        <f t="shared" si="304"/>
        <v>5</v>
      </c>
      <c r="O3212">
        <f t="shared" si="305"/>
        <v>1.2</v>
      </c>
    </row>
    <row r="3213" spans="1:15">
      <c r="A3213" s="12" t="s">
        <v>41</v>
      </c>
      <c r="B3213" s="12">
        <v>2210</v>
      </c>
      <c r="C3213" s="14">
        <v>9.1123935099999998E-2</v>
      </c>
      <c r="D3213" s="13">
        <v>0.26800000000000002</v>
      </c>
      <c r="E3213" s="13">
        <v>56.5</v>
      </c>
      <c r="F3213" s="13">
        <v>1.92</v>
      </c>
      <c r="G3213" s="13">
        <v>0.50600000000000001</v>
      </c>
      <c r="H3213" s="12">
        <v>1</v>
      </c>
      <c r="I3213" s="15">
        <f t="shared" si="300"/>
        <v>1.92</v>
      </c>
      <c r="J3213" s="15">
        <f t="shared" si="301"/>
        <v>0.50600000000000001</v>
      </c>
      <c r="K3213" s="13">
        <v>91.9</v>
      </c>
      <c r="L3213" s="12">
        <f t="shared" si="302"/>
        <v>0.11498321877368334</v>
      </c>
      <c r="M3213">
        <f t="shared" si="303"/>
        <v>142</v>
      </c>
      <c r="N3213">
        <f t="shared" si="304"/>
        <v>1</v>
      </c>
      <c r="O3213">
        <f t="shared" si="305"/>
        <v>0.2</v>
      </c>
    </row>
    <row r="3214" spans="1:15">
      <c r="A3214" s="12" t="s">
        <v>41</v>
      </c>
      <c r="B3214" s="12">
        <v>2210</v>
      </c>
      <c r="C3214" s="14">
        <v>7.0994764500000002E-2</v>
      </c>
      <c r="D3214" s="13">
        <v>0.26800000000000002</v>
      </c>
      <c r="E3214" s="13">
        <v>56.5</v>
      </c>
      <c r="F3214" s="13">
        <v>1.92</v>
      </c>
      <c r="G3214" s="13">
        <v>0.50600000000000001</v>
      </c>
      <c r="H3214" s="12">
        <v>1</v>
      </c>
      <c r="I3214" s="15">
        <f t="shared" si="300"/>
        <v>1.92</v>
      </c>
      <c r="J3214" s="15">
        <f t="shared" si="301"/>
        <v>0.50600000000000001</v>
      </c>
      <c r="K3214" s="13">
        <v>71.599999999999994</v>
      </c>
      <c r="L3214" s="12">
        <f t="shared" si="302"/>
        <v>8.9583560338250004E-2</v>
      </c>
      <c r="M3214">
        <f t="shared" si="303"/>
        <v>110</v>
      </c>
      <c r="N3214">
        <f t="shared" si="304"/>
        <v>0</v>
      </c>
      <c r="O3214">
        <f t="shared" si="305"/>
        <v>0.1</v>
      </c>
    </row>
    <row r="3215" spans="1:15">
      <c r="A3215" s="12" t="s">
        <v>41</v>
      </c>
      <c r="B3215" s="12">
        <v>5100</v>
      </c>
      <c r="C3215" s="14">
        <v>0.42927870559999998</v>
      </c>
      <c r="D3215" s="13">
        <v>1</v>
      </c>
      <c r="E3215" s="13">
        <v>56.5</v>
      </c>
      <c r="F3215" s="13">
        <v>0.6</v>
      </c>
      <c r="G3215" s="13">
        <v>0.05</v>
      </c>
      <c r="H3215" s="12">
        <v>1</v>
      </c>
      <c r="I3215" s="15">
        <f t="shared" si="300"/>
        <v>0.6</v>
      </c>
      <c r="J3215" s="15">
        <f t="shared" si="301"/>
        <v>0.05</v>
      </c>
      <c r="K3215" s="13">
        <v>1615.6</v>
      </c>
      <c r="L3215" s="12">
        <f t="shared" si="302"/>
        <v>2.0211872388666667</v>
      </c>
      <c r="M3215">
        <f t="shared" si="303"/>
        <v>2493</v>
      </c>
      <c r="N3215">
        <f t="shared" si="304"/>
        <v>3</v>
      </c>
      <c r="O3215">
        <f t="shared" si="305"/>
        <v>0.3</v>
      </c>
    </row>
    <row r="3216" spans="1:15">
      <c r="A3216" s="12" t="s">
        <v>41</v>
      </c>
      <c r="B3216" s="12">
        <v>2210</v>
      </c>
      <c r="C3216" s="14">
        <v>1.8722064999999999E-3</v>
      </c>
      <c r="D3216" s="13">
        <v>0.26800000000000002</v>
      </c>
      <c r="E3216" s="13">
        <v>56.5</v>
      </c>
      <c r="F3216" s="13">
        <v>1.92</v>
      </c>
      <c r="G3216" s="13">
        <v>0.50600000000000001</v>
      </c>
      <c r="H3216" s="12">
        <v>1</v>
      </c>
      <c r="I3216" s="15">
        <f t="shared" si="300"/>
        <v>1.92</v>
      </c>
      <c r="J3216" s="15">
        <f t="shared" si="301"/>
        <v>0.50600000000000001</v>
      </c>
      <c r="K3216" s="13">
        <v>1.9</v>
      </c>
      <c r="L3216" s="12">
        <f t="shared" si="302"/>
        <v>2.3624125685833331E-3</v>
      </c>
      <c r="M3216">
        <f t="shared" si="303"/>
        <v>3</v>
      </c>
      <c r="N3216">
        <f t="shared" si="304"/>
        <v>0</v>
      </c>
      <c r="O3216">
        <f t="shared" si="305"/>
        <v>0</v>
      </c>
    </row>
    <row r="3217" spans="1:15">
      <c r="A3217" s="12" t="s">
        <v>41</v>
      </c>
      <c r="B3217" s="12">
        <v>2210</v>
      </c>
      <c r="C3217" s="14">
        <v>0.29733981209999999</v>
      </c>
      <c r="D3217" s="13">
        <v>0.26800000000000002</v>
      </c>
      <c r="E3217" s="13">
        <v>56.5</v>
      </c>
      <c r="F3217" s="13">
        <v>1.92</v>
      </c>
      <c r="G3217" s="13">
        <v>0.50600000000000001</v>
      </c>
      <c r="H3217" s="12">
        <v>1</v>
      </c>
      <c r="I3217" s="15">
        <f t="shared" si="300"/>
        <v>1.92</v>
      </c>
      <c r="J3217" s="15">
        <f t="shared" si="301"/>
        <v>0.50600000000000001</v>
      </c>
      <c r="K3217" s="13">
        <v>299.89999999999998</v>
      </c>
      <c r="L3217" s="12">
        <f t="shared" si="302"/>
        <v>0.37519328623484999</v>
      </c>
      <c r="M3217">
        <f t="shared" si="303"/>
        <v>463</v>
      </c>
      <c r="N3217">
        <f t="shared" si="304"/>
        <v>2</v>
      </c>
      <c r="O3217">
        <f t="shared" si="305"/>
        <v>0.5</v>
      </c>
    </row>
    <row r="3218" spans="1:15">
      <c r="A3218" s="12" t="s">
        <v>41</v>
      </c>
      <c r="B3218" s="12">
        <v>2210</v>
      </c>
      <c r="C3218" s="14">
        <v>0.57380406250000004</v>
      </c>
      <c r="D3218" s="13">
        <v>0.26800000000000002</v>
      </c>
      <c r="E3218" s="13">
        <v>56.5</v>
      </c>
      <c r="F3218" s="13">
        <v>1.92</v>
      </c>
      <c r="G3218" s="13">
        <v>0.50600000000000001</v>
      </c>
      <c r="H3218" s="12">
        <v>1</v>
      </c>
      <c r="I3218" s="15">
        <f t="shared" si="300"/>
        <v>1.92</v>
      </c>
      <c r="J3218" s="15">
        <f t="shared" si="301"/>
        <v>0.50600000000000001</v>
      </c>
      <c r="K3218" s="13">
        <v>578.79999999999995</v>
      </c>
      <c r="L3218" s="12">
        <f t="shared" si="302"/>
        <v>0.72404509286458341</v>
      </c>
      <c r="M3218">
        <f t="shared" si="303"/>
        <v>893</v>
      </c>
      <c r="N3218">
        <f t="shared" si="304"/>
        <v>4</v>
      </c>
      <c r="O3218">
        <f t="shared" si="305"/>
        <v>1</v>
      </c>
    </row>
    <row r="3219" spans="1:15">
      <c r="A3219" s="12" t="s">
        <v>41</v>
      </c>
      <c r="B3219" s="12">
        <v>4110</v>
      </c>
      <c r="C3219" s="14">
        <v>0.3012776211</v>
      </c>
      <c r="D3219" s="13">
        <v>0.41299999999999998</v>
      </c>
      <c r="E3219" s="13">
        <v>56.5</v>
      </c>
      <c r="F3219" s="13">
        <v>0.7</v>
      </c>
      <c r="G3219" s="13">
        <v>0.09</v>
      </c>
      <c r="H3219" s="12">
        <v>1</v>
      </c>
      <c r="I3219" s="15">
        <f t="shared" si="300"/>
        <v>0.7</v>
      </c>
      <c r="J3219" s="15">
        <f t="shared" si="301"/>
        <v>0.09</v>
      </c>
      <c r="K3219" s="13">
        <v>468.3</v>
      </c>
      <c r="L3219" s="12">
        <f t="shared" si="302"/>
        <v>0.58584688746316249</v>
      </c>
      <c r="M3219">
        <f t="shared" si="303"/>
        <v>723</v>
      </c>
      <c r="N3219">
        <f t="shared" si="304"/>
        <v>1</v>
      </c>
      <c r="O3219">
        <f t="shared" si="305"/>
        <v>0.1</v>
      </c>
    </row>
    <row r="3220" spans="1:15">
      <c r="A3220" s="12" t="s">
        <v>41</v>
      </c>
      <c r="B3220" s="12">
        <v>4110</v>
      </c>
      <c r="C3220" s="14">
        <v>1.3500070918</v>
      </c>
      <c r="D3220" s="13">
        <v>0.41299999999999998</v>
      </c>
      <c r="E3220" s="13">
        <v>56.5</v>
      </c>
      <c r="F3220" s="13">
        <v>0.7</v>
      </c>
      <c r="G3220" s="13">
        <v>0.09</v>
      </c>
      <c r="H3220" s="12">
        <v>1</v>
      </c>
      <c r="I3220" s="15">
        <f t="shared" si="300"/>
        <v>0.7</v>
      </c>
      <c r="J3220" s="15">
        <f t="shared" si="301"/>
        <v>0.09</v>
      </c>
      <c r="K3220" s="13">
        <v>2098.4</v>
      </c>
      <c r="L3220" s="12">
        <f t="shared" si="302"/>
        <v>2.6251450403005916</v>
      </c>
      <c r="M3220">
        <f t="shared" si="303"/>
        <v>3238</v>
      </c>
      <c r="N3220">
        <f t="shared" si="304"/>
        <v>5</v>
      </c>
      <c r="O3220">
        <f t="shared" si="305"/>
        <v>0.6</v>
      </c>
    </row>
    <row r="3221" spans="1:15">
      <c r="A3221" s="12" t="s">
        <v>41</v>
      </c>
      <c r="B3221" s="12">
        <v>4110</v>
      </c>
      <c r="C3221" s="14">
        <v>0.30223758950000001</v>
      </c>
      <c r="D3221" s="13">
        <v>0.41299999999999998</v>
      </c>
      <c r="E3221" s="13">
        <v>56.5</v>
      </c>
      <c r="F3221" s="13">
        <v>0.7</v>
      </c>
      <c r="G3221" s="13">
        <v>0.09</v>
      </c>
      <c r="H3221" s="12">
        <v>1</v>
      </c>
      <c r="I3221" s="15">
        <f t="shared" si="300"/>
        <v>0.7</v>
      </c>
      <c r="J3221" s="15">
        <f t="shared" si="301"/>
        <v>0.09</v>
      </c>
      <c r="K3221" s="13">
        <v>469.8</v>
      </c>
      <c r="L3221" s="12">
        <f t="shared" si="302"/>
        <v>0.58771358601564583</v>
      </c>
      <c r="M3221">
        <f t="shared" si="303"/>
        <v>725</v>
      </c>
      <c r="N3221">
        <f t="shared" si="304"/>
        <v>1</v>
      </c>
      <c r="O3221">
        <f t="shared" si="305"/>
        <v>0.1</v>
      </c>
    </row>
    <row r="3222" spans="1:15">
      <c r="A3222" s="12" t="s">
        <v>41</v>
      </c>
      <c r="B3222" s="12">
        <v>1300</v>
      </c>
      <c r="C3222" s="14">
        <v>5.9183904640999998</v>
      </c>
      <c r="D3222" s="13">
        <v>0.66200000000000003</v>
      </c>
      <c r="E3222" s="13">
        <v>56.5</v>
      </c>
      <c r="F3222" s="13">
        <v>2.1</v>
      </c>
      <c r="G3222" s="13">
        <v>0.51600000000000001</v>
      </c>
      <c r="H3222" s="12">
        <v>1</v>
      </c>
      <c r="I3222" s="15">
        <f t="shared" si="300"/>
        <v>2.1</v>
      </c>
      <c r="J3222" s="15">
        <f t="shared" si="301"/>
        <v>0.51600000000000001</v>
      </c>
      <c r="K3222" s="13">
        <v>14746.1</v>
      </c>
      <c r="L3222" s="12">
        <f t="shared" si="302"/>
        <v>18.447129877394357</v>
      </c>
      <c r="M3222">
        <f t="shared" si="303"/>
        <v>22754</v>
      </c>
      <c r="N3222">
        <f t="shared" si="304"/>
        <v>105</v>
      </c>
      <c r="O3222">
        <f t="shared" si="305"/>
        <v>25.9</v>
      </c>
    </row>
    <row r="3223" spans="1:15">
      <c r="A3223" s="12" t="s">
        <v>41</v>
      </c>
      <c r="B3223" s="12">
        <v>1300</v>
      </c>
      <c r="C3223" s="14">
        <v>0.21686307860000001</v>
      </c>
      <c r="D3223" s="13">
        <v>0.66200000000000003</v>
      </c>
      <c r="E3223" s="13">
        <v>56.5</v>
      </c>
      <c r="F3223" s="13">
        <v>2.1</v>
      </c>
      <c r="G3223" s="13">
        <v>0.51600000000000001</v>
      </c>
      <c r="H3223" s="12">
        <v>1</v>
      </c>
      <c r="I3223" s="15">
        <f t="shared" si="300"/>
        <v>2.1</v>
      </c>
      <c r="J3223" s="15">
        <f t="shared" si="301"/>
        <v>0.51600000000000001</v>
      </c>
      <c r="K3223" s="13">
        <v>540.29999999999995</v>
      </c>
      <c r="L3223" s="12">
        <f t="shared" si="302"/>
        <v>0.67594414407298331</v>
      </c>
      <c r="M3223">
        <f t="shared" si="303"/>
        <v>834</v>
      </c>
      <c r="N3223">
        <f t="shared" si="304"/>
        <v>4</v>
      </c>
      <c r="O3223">
        <f t="shared" si="305"/>
        <v>0.9</v>
      </c>
    </row>
    <row r="3224" spans="1:15">
      <c r="A3224" s="12" t="s">
        <v>41</v>
      </c>
      <c r="B3224" s="12">
        <v>1100</v>
      </c>
      <c r="C3224" s="14">
        <v>5.0837952614999997</v>
      </c>
      <c r="D3224" s="13">
        <v>0.34200000000000003</v>
      </c>
      <c r="E3224" s="13">
        <v>56.5</v>
      </c>
      <c r="F3224" s="13">
        <v>1.85</v>
      </c>
      <c r="G3224" s="13">
        <v>0.22</v>
      </c>
      <c r="H3224" s="12">
        <v>1</v>
      </c>
      <c r="I3224" s="15">
        <f t="shared" si="300"/>
        <v>1.85</v>
      </c>
      <c r="J3224" s="15">
        <f t="shared" si="301"/>
        <v>0.22</v>
      </c>
      <c r="K3224" s="13">
        <v>6543.7</v>
      </c>
      <c r="L3224" s="12">
        <f t="shared" si="302"/>
        <v>8.186181319830375</v>
      </c>
      <c r="M3224">
        <f t="shared" si="303"/>
        <v>10097</v>
      </c>
      <c r="N3224">
        <f t="shared" si="304"/>
        <v>41</v>
      </c>
      <c r="O3224">
        <f t="shared" si="305"/>
        <v>4.9000000000000004</v>
      </c>
    </row>
    <row r="3225" spans="1:15">
      <c r="A3225" s="12" t="s">
        <v>41</v>
      </c>
      <c r="B3225" s="12">
        <v>3200</v>
      </c>
      <c r="C3225" s="14">
        <v>8.0922467326999996</v>
      </c>
      <c r="D3225" s="13">
        <v>0.4</v>
      </c>
      <c r="E3225" s="13">
        <v>56.5</v>
      </c>
      <c r="F3225" s="13">
        <v>1.2</v>
      </c>
      <c r="G3225" s="13">
        <v>6.4000000000000001E-2</v>
      </c>
      <c r="H3225" s="12">
        <v>1</v>
      </c>
      <c r="I3225" s="15">
        <f t="shared" si="300"/>
        <v>1.2</v>
      </c>
      <c r="J3225" s="15">
        <f t="shared" si="301"/>
        <v>6.4000000000000001E-2</v>
      </c>
      <c r="K3225" s="13">
        <v>12182.6</v>
      </c>
      <c r="L3225" s="12">
        <f t="shared" si="302"/>
        <v>15.240398013251665</v>
      </c>
      <c r="M3225">
        <f t="shared" si="303"/>
        <v>18799</v>
      </c>
      <c r="N3225">
        <f t="shared" si="304"/>
        <v>50</v>
      </c>
      <c r="O3225">
        <f t="shared" si="305"/>
        <v>2.7</v>
      </c>
    </row>
    <row r="3226" spans="1:15">
      <c r="A3226" s="12" t="s">
        <v>41</v>
      </c>
      <c r="B3226" s="12">
        <v>3100</v>
      </c>
      <c r="C3226" s="14">
        <v>9.6251679244999995</v>
      </c>
      <c r="D3226" s="13">
        <v>0.41099999999999998</v>
      </c>
      <c r="E3226" s="13">
        <v>56.5</v>
      </c>
      <c r="F3226" s="13">
        <v>1.2</v>
      </c>
      <c r="G3226" s="13">
        <v>6.4000000000000001E-2</v>
      </c>
      <c r="H3226" s="12">
        <v>1</v>
      </c>
      <c r="I3226" s="15">
        <f t="shared" si="300"/>
        <v>1.2</v>
      </c>
      <c r="J3226" s="15">
        <f t="shared" si="301"/>
        <v>6.4000000000000001E-2</v>
      </c>
      <c r="K3226" s="13">
        <v>14888.9</v>
      </c>
      <c r="L3226" s="12">
        <f t="shared" si="302"/>
        <v>18.625903079898062</v>
      </c>
      <c r="M3226">
        <f t="shared" si="303"/>
        <v>22975</v>
      </c>
      <c r="N3226">
        <f t="shared" si="304"/>
        <v>61</v>
      </c>
      <c r="O3226">
        <f t="shared" si="305"/>
        <v>3.2</v>
      </c>
    </row>
    <row r="3227" spans="1:15">
      <c r="A3227" s="12" t="s">
        <v>41</v>
      </c>
      <c r="B3227" s="12">
        <v>2210</v>
      </c>
      <c r="C3227" s="14">
        <v>34.665250882700001</v>
      </c>
      <c r="D3227" s="13">
        <v>0.26800000000000002</v>
      </c>
      <c r="E3227" s="13">
        <v>56.5</v>
      </c>
      <c r="F3227" s="13">
        <v>1.92</v>
      </c>
      <c r="G3227" s="13">
        <v>0.50600000000000001</v>
      </c>
      <c r="H3227" s="12">
        <v>1</v>
      </c>
      <c r="I3227" s="15">
        <f t="shared" si="300"/>
        <v>1.92</v>
      </c>
      <c r="J3227" s="15">
        <f t="shared" si="301"/>
        <v>0.50600000000000001</v>
      </c>
      <c r="K3227" s="13">
        <v>34965.599999999999</v>
      </c>
      <c r="L3227" s="12">
        <f t="shared" si="302"/>
        <v>43.741769072153623</v>
      </c>
      <c r="M3227">
        <f t="shared" si="303"/>
        <v>53955</v>
      </c>
      <c r="N3227">
        <f t="shared" si="304"/>
        <v>228</v>
      </c>
      <c r="O3227">
        <f t="shared" si="305"/>
        <v>60.2</v>
      </c>
    </row>
    <row r="3228" spans="1:15">
      <c r="A3228" s="12" t="s">
        <v>41</v>
      </c>
      <c r="B3228" s="12">
        <v>1100</v>
      </c>
      <c r="C3228" s="14">
        <v>0.69393879209999998</v>
      </c>
      <c r="D3228" s="13">
        <v>0.34200000000000003</v>
      </c>
      <c r="E3228" s="13">
        <v>56.5</v>
      </c>
      <c r="F3228" s="13">
        <v>1.85</v>
      </c>
      <c r="G3228" s="13">
        <v>0.22</v>
      </c>
      <c r="H3228" s="12">
        <v>1</v>
      </c>
      <c r="I3228" s="15">
        <f t="shared" si="300"/>
        <v>1.85</v>
      </c>
      <c r="J3228" s="15">
        <f t="shared" si="301"/>
        <v>0.22</v>
      </c>
      <c r="K3228" s="13">
        <v>893.2</v>
      </c>
      <c r="L3228" s="12">
        <f t="shared" si="302"/>
        <v>1.117414939979025</v>
      </c>
      <c r="M3228">
        <f t="shared" si="303"/>
        <v>1378</v>
      </c>
      <c r="N3228">
        <f t="shared" si="304"/>
        <v>6</v>
      </c>
      <c r="O3228">
        <f t="shared" si="305"/>
        <v>0.7</v>
      </c>
    </row>
    <row r="3229" spans="1:15">
      <c r="A3229" s="12" t="s">
        <v>41</v>
      </c>
      <c r="B3229" s="12">
        <v>4110</v>
      </c>
      <c r="C3229" s="14">
        <v>1.1565827241</v>
      </c>
      <c r="D3229" s="13">
        <v>0.41299999999999998</v>
      </c>
      <c r="E3229" s="13">
        <v>56.5</v>
      </c>
      <c r="F3229" s="13">
        <v>0.7</v>
      </c>
      <c r="G3229" s="13">
        <v>0.09</v>
      </c>
      <c r="H3229" s="12">
        <v>1</v>
      </c>
      <c r="I3229" s="15">
        <f t="shared" si="300"/>
        <v>0.7</v>
      </c>
      <c r="J3229" s="15">
        <f t="shared" si="301"/>
        <v>0.09</v>
      </c>
      <c r="K3229" s="13">
        <v>1797.8</v>
      </c>
      <c r="L3229" s="12">
        <f t="shared" si="302"/>
        <v>2.2490232979592872</v>
      </c>
      <c r="M3229">
        <f t="shared" si="303"/>
        <v>2774</v>
      </c>
      <c r="N3229">
        <f t="shared" si="304"/>
        <v>4</v>
      </c>
      <c r="O3229">
        <f t="shared" si="305"/>
        <v>0.6</v>
      </c>
    </row>
    <row r="3230" spans="1:15">
      <c r="A3230" s="12" t="s">
        <v>41</v>
      </c>
      <c r="B3230" s="12">
        <v>4110</v>
      </c>
      <c r="C3230" s="14">
        <v>0.27050431149999998</v>
      </c>
      <c r="D3230" s="13">
        <v>0.41299999999999998</v>
      </c>
      <c r="E3230" s="13">
        <v>56.5</v>
      </c>
      <c r="F3230" s="13">
        <v>0.7</v>
      </c>
      <c r="G3230" s="13">
        <v>0.09</v>
      </c>
      <c r="H3230" s="12">
        <v>1</v>
      </c>
      <c r="I3230" s="15">
        <f t="shared" si="300"/>
        <v>0.7</v>
      </c>
      <c r="J3230" s="15">
        <f t="shared" si="301"/>
        <v>0.09</v>
      </c>
      <c r="K3230" s="13">
        <v>420.5</v>
      </c>
      <c r="L3230" s="12">
        <f t="shared" si="302"/>
        <v>0.52600690472472911</v>
      </c>
      <c r="M3230">
        <f t="shared" si="303"/>
        <v>649</v>
      </c>
      <c r="N3230">
        <f t="shared" si="304"/>
        <v>1</v>
      </c>
      <c r="O3230">
        <f t="shared" si="305"/>
        <v>0.1</v>
      </c>
    </row>
    <row r="3231" spans="1:15">
      <c r="A3231" s="12" t="s">
        <v>41</v>
      </c>
      <c r="B3231" s="12">
        <v>7430</v>
      </c>
      <c r="C3231" s="14">
        <v>0.39291162540000002</v>
      </c>
      <c r="D3231" s="13">
        <v>0.16900000000000001</v>
      </c>
      <c r="E3231" s="13">
        <v>56.5</v>
      </c>
      <c r="F3231" s="13">
        <v>1.25</v>
      </c>
      <c r="G3231" s="13">
        <v>0.20200000000000001</v>
      </c>
      <c r="H3231" s="12">
        <v>1</v>
      </c>
      <c r="I3231" s="15">
        <f t="shared" si="300"/>
        <v>1.25</v>
      </c>
      <c r="J3231" s="15">
        <f t="shared" si="301"/>
        <v>0.20200000000000001</v>
      </c>
      <c r="K3231" s="13">
        <v>249.9</v>
      </c>
      <c r="L3231" s="12">
        <f t="shared" si="302"/>
        <v>0.31264305459432501</v>
      </c>
      <c r="M3231">
        <f t="shared" si="303"/>
        <v>386</v>
      </c>
      <c r="N3231">
        <f t="shared" si="304"/>
        <v>1</v>
      </c>
      <c r="O3231">
        <f t="shared" si="305"/>
        <v>0.2</v>
      </c>
    </row>
    <row r="3232" spans="1:15">
      <c r="A3232" s="12" t="s">
        <v>41</v>
      </c>
      <c r="B3232" s="12">
        <v>7430</v>
      </c>
      <c r="C3232" s="14">
        <v>6.5698496834000002</v>
      </c>
      <c r="D3232" s="13">
        <v>0.16900000000000001</v>
      </c>
      <c r="E3232" s="13">
        <v>56.5</v>
      </c>
      <c r="F3232" s="13">
        <v>1.25</v>
      </c>
      <c r="G3232" s="13">
        <v>0.20200000000000001</v>
      </c>
      <c r="H3232" s="12">
        <v>1</v>
      </c>
      <c r="I3232" s="15">
        <f t="shared" si="300"/>
        <v>1.25</v>
      </c>
      <c r="J3232" s="15">
        <f t="shared" si="301"/>
        <v>0.20200000000000001</v>
      </c>
      <c r="K3232" s="13">
        <v>4178.8</v>
      </c>
      <c r="L3232" s="12">
        <f t="shared" si="302"/>
        <v>5.2276841418287416</v>
      </c>
      <c r="M3232">
        <f t="shared" si="303"/>
        <v>6448</v>
      </c>
      <c r="N3232">
        <f t="shared" si="304"/>
        <v>18</v>
      </c>
      <c r="O3232">
        <f t="shared" si="305"/>
        <v>2.9</v>
      </c>
    </row>
    <row r="3233" spans="1:15">
      <c r="A3233" s="12" t="s">
        <v>41</v>
      </c>
      <c r="B3233" s="12">
        <v>7430</v>
      </c>
      <c r="C3233" s="14">
        <v>0.38150577330000002</v>
      </c>
      <c r="D3233" s="13">
        <v>0.16900000000000001</v>
      </c>
      <c r="E3233" s="13">
        <v>56.5</v>
      </c>
      <c r="F3233" s="13">
        <v>1.25</v>
      </c>
      <c r="G3233" s="13">
        <v>0.20200000000000001</v>
      </c>
      <c r="H3233" s="12">
        <v>1</v>
      </c>
      <c r="I3233" s="15">
        <f t="shared" si="300"/>
        <v>1.25</v>
      </c>
      <c r="J3233" s="15">
        <f t="shared" si="301"/>
        <v>0.20200000000000001</v>
      </c>
      <c r="K3233" s="13">
        <v>242.7</v>
      </c>
      <c r="L3233" s="12">
        <f t="shared" si="302"/>
        <v>0.3035673230295875</v>
      </c>
      <c r="M3233">
        <f t="shared" si="303"/>
        <v>374</v>
      </c>
      <c r="N3233">
        <f t="shared" si="304"/>
        <v>1</v>
      </c>
      <c r="O3233">
        <f t="shared" si="305"/>
        <v>0.2</v>
      </c>
    </row>
    <row r="3234" spans="1:15">
      <c r="A3234" s="12" t="s">
        <v>41</v>
      </c>
      <c r="B3234" s="12">
        <v>7430</v>
      </c>
      <c r="C3234" s="14">
        <v>6.9030939915999996</v>
      </c>
      <c r="D3234" s="13">
        <v>0.16900000000000001</v>
      </c>
      <c r="E3234" s="13">
        <v>56.5</v>
      </c>
      <c r="F3234" s="13">
        <v>1.25</v>
      </c>
      <c r="G3234" s="13">
        <v>0.20200000000000001</v>
      </c>
      <c r="H3234" s="12">
        <v>1</v>
      </c>
      <c r="I3234" s="15">
        <f t="shared" si="300"/>
        <v>1.25</v>
      </c>
      <c r="J3234" s="15">
        <f t="shared" si="301"/>
        <v>0.20200000000000001</v>
      </c>
      <c r="K3234" s="13">
        <v>4390.8</v>
      </c>
      <c r="L3234" s="12">
        <f t="shared" si="302"/>
        <v>5.4928494148993829</v>
      </c>
      <c r="M3234">
        <f t="shared" si="303"/>
        <v>6775</v>
      </c>
      <c r="N3234">
        <f t="shared" si="304"/>
        <v>19</v>
      </c>
      <c r="O3234">
        <f t="shared" si="305"/>
        <v>3</v>
      </c>
    </row>
    <row r="3235" spans="1:15">
      <c r="A3235" s="12" t="s">
        <v>41</v>
      </c>
      <c r="B3235" s="12">
        <v>7430</v>
      </c>
      <c r="C3235" s="14">
        <v>0.199837388</v>
      </c>
      <c r="D3235" s="13">
        <v>0.16900000000000001</v>
      </c>
      <c r="E3235" s="13">
        <v>56.5</v>
      </c>
      <c r="F3235" s="13">
        <v>1.25</v>
      </c>
      <c r="G3235" s="13">
        <v>0.20200000000000001</v>
      </c>
      <c r="H3235" s="12">
        <v>1</v>
      </c>
      <c r="I3235" s="15">
        <f t="shared" si="300"/>
        <v>1.25</v>
      </c>
      <c r="J3235" s="15">
        <f t="shared" si="301"/>
        <v>0.20200000000000001</v>
      </c>
      <c r="K3235" s="13">
        <v>127.1</v>
      </c>
      <c r="L3235" s="12">
        <f t="shared" si="302"/>
        <v>0.15901227494316669</v>
      </c>
      <c r="M3235">
        <f t="shared" si="303"/>
        <v>196</v>
      </c>
      <c r="N3235">
        <f t="shared" si="304"/>
        <v>1</v>
      </c>
      <c r="O3235">
        <f t="shared" si="305"/>
        <v>0.1</v>
      </c>
    </row>
    <row r="3236" spans="1:15">
      <c r="A3236" s="12" t="s">
        <v>41</v>
      </c>
      <c r="B3236" s="12">
        <v>1100</v>
      </c>
      <c r="C3236" s="14">
        <v>1.5076797131999999</v>
      </c>
      <c r="D3236" s="13">
        <v>0.34200000000000003</v>
      </c>
      <c r="E3236" s="13">
        <v>56.5</v>
      </c>
      <c r="F3236" s="13">
        <v>1.85</v>
      </c>
      <c r="G3236" s="13">
        <v>0.22</v>
      </c>
      <c r="H3236" s="12">
        <v>1</v>
      </c>
      <c r="I3236" s="15">
        <f t="shared" si="300"/>
        <v>1.85</v>
      </c>
      <c r="J3236" s="15">
        <f t="shared" si="301"/>
        <v>0.22</v>
      </c>
      <c r="K3236" s="13">
        <v>1940.7</v>
      </c>
      <c r="L3236" s="12">
        <f t="shared" si="302"/>
        <v>2.4277412581803</v>
      </c>
      <c r="M3236">
        <f t="shared" si="303"/>
        <v>2995</v>
      </c>
      <c r="N3236">
        <f t="shared" si="304"/>
        <v>12</v>
      </c>
      <c r="O3236">
        <f t="shared" si="305"/>
        <v>1.5</v>
      </c>
    </row>
    <row r="3237" spans="1:15">
      <c r="A3237" s="12" t="s">
        <v>41</v>
      </c>
      <c r="B3237" s="12">
        <v>3200</v>
      </c>
      <c r="C3237" s="14">
        <v>0.1731344433</v>
      </c>
      <c r="D3237" s="13">
        <v>0.4</v>
      </c>
      <c r="E3237" s="13">
        <v>56.5</v>
      </c>
      <c r="F3237" s="13">
        <v>1.2</v>
      </c>
      <c r="G3237" s="13">
        <v>6.4000000000000001E-2</v>
      </c>
      <c r="H3237" s="12">
        <v>1</v>
      </c>
      <c r="I3237" s="15">
        <f t="shared" si="300"/>
        <v>1.2</v>
      </c>
      <c r="J3237" s="15">
        <f t="shared" si="301"/>
        <v>6.4000000000000001E-2</v>
      </c>
      <c r="K3237" s="13">
        <v>260.7</v>
      </c>
      <c r="L3237" s="12">
        <f t="shared" si="302"/>
        <v>0.326069868215</v>
      </c>
      <c r="M3237">
        <f t="shared" si="303"/>
        <v>402</v>
      </c>
      <c r="N3237">
        <f t="shared" si="304"/>
        <v>1</v>
      </c>
      <c r="O3237">
        <f t="shared" si="305"/>
        <v>0.1</v>
      </c>
    </row>
    <row r="3238" spans="1:15">
      <c r="A3238" s="12" t="s">
        <v>41</v>
      </c>
      <c r="B3238" s="12">
        <v>1180</v>
      </c>
      <c r="C3238" s="14">
        <v>1.39055559E-2</v>
      </c>
      <c r="D3238" s="13">
        <v>0.39</v>
      </c>
      <c r="E3238" s="13">
        <v>56.5</v>
      </c>
      <c r="F3238" s="13">
        <v>1.05</v>
      </c>
      <c r="G3238" s="13">
        <v>0.22</v>
      </c>
      <c r="H3238" s="12">
        <v>1</v>
      </c>
      <c r="I3238" s="15">
        <f t="shared" si="300"/>
        <v>1.05</v>
      </c>
      <c r="J3238" s="15">
        <f t="shared" si="301"/>
        <v>0.22</v>
      </c>
      <c r="K3238" s="13">
        <v>20.399999999999999</v>
      </c>
      <c r="L3238" s="12">
        <f t="shared" si="302"/>
        <v>2.5534077021375001E-2</v>
      </c>
      <c r="M3238">
        <f t="shared" si="303"/>
        <v>31</v>
      </c>
      <c r="N3238">
        <f t="shared" si="304"/>
        <v>0</v>
      </c>
      <c r="O3238">
        <f t="shared" si="305"/>
        <v>0</v>
      </c>
    </row>
    <row r="3239" spans="1:15">
      <c r="A3239" s="12" t="s">
        <v>41</v>
      </c>
      <c r="B3239" s="12">
        <v>1100</v>
      </c>
      <c r="C3239" s="14">
        <v>10.1622639922</v>
      </c>
      <c r="D3239" s="13">
        <v>0.34200000000000003</v>
      </c>
      <c r="E3239" s="13">
        <v>56.5</v>
      </c>
      <c r="F3239" s="13">
        <v>1.85</v>
      </c>
      <c r="G3239" s="13">
        <v>0.22</v>
      </c>
      <c r="H3239" s="12">
        <v>1</v>
      </c>
      <c r="I3239" s="15">
        <f t="shared" si="300"/>
        <v>1.85</v>
      </c>
      <c r="J3239" s="15">
        <f t="shared" si="301"/>
        <v>0.22</v>
      </c>
      <c r="K3239" s="13">
        <v>13080.6</v>
      </c>
      <c r="L3239" s="12">
        <f t="shared" si="302"/>
        <v>16.363785593440049</v>
      </c>
      <c r="M3239">
        <f t="shared" si="303"/>
        <v>20184</v>
      </c>
      <c r="N3239">
        <f t="shared" si="304"/>
        <v>82</v>
      </c>
      <c r="O3239">
        <f t="shared" si="305"/>
        <v>9.8000000000000007</v>
      </c>
    </row>
    <row r="3240" spans="1:15">
      <c r="A3240" s="12" t="s">
        <v>41</v>
      </c>
      <c r="B3240" s="12">
        <v>4110</v>
      </c>
      <c r="C3240" s="14">
        <v>7.5883252900000003E-2</v>
      </c>
      <c r="D3240" s="13">
        <v>0.41299999999999998</v>
      </c>
      <c r="E3240" s="13">
        <v>56.5</v>
      </c>
      <c r="F3240" s="13">
        <v>0.7</v>
      </c>
      <c r="G3240" s="13">
        <v>0.09</v>
      </c>
      <c r="H3240" s="12">
        <v>1</v>
      </c>
      <c r="I3240" s="15">
        <f t="shared" si="300"/>
        <v>0.7</v>
      </c>
      <c r="J3240" s="15">
        <f t="shared" si="301"/>
        <v>0.09</v>
      </c>
      <c r="K3240" s="13">
        <v>117.9</v>
      </c>
      <c r="L3240" s="12">
        <f t="shared" si="302"/>
        <v>0.14755814706625417</v>
      </c>
      <c r="M3240">
        <f t="shared" si="303"/>
        <v>182</v>
      </c>
      <c r="N3240">
        <f t="shared" si="304"/>
        <v>0</v>
      </c>
      <c r="O3240">
        <f t="shared" si="305"/>
        <v>0</v>
      </c>
    </row>
    <row r="3241" spans="1:15">
      <c r="A3241" s="12" t="s">
        <v>41</v>
      </c>
      <c r="B3241" s="12">
        <v>4110</v>
      </c>
      <c r="C3241" s="14">
        <v>0.106436515</v>
      </c>
      <c r="D3241" s="13">
        <v>0.41299999999999998</v>
      </c>
      <c r="E3241" s="13">
        <v>56.5</v>
      </c>
      <c r="F3241" s="13">
        <v>0.7</v>
      </c>
      <c r="G3241" s="13">
        <v>0.09</v>
      </c>
      <c r="H3241" s="12">
        <v>1</v>
      </c>
      <c r="I3241" s="15">
        <f t="shared" si="300"/>
        <v>0.7</v>
      </c>
      <c r="J3241" s="15">
        <f t="shared" si="301"/>
        <v>0.09</v>
      </c>
      <c r="K3241" s="13">
        <v>165.4</v>
      </c>
      <c r="L3241" s="12">
        <f t="shared" si="302"/>
        <v>0.20697023827229166</v>
      </c>
      <c r="M3241">
        <f t="shared" si="303"/>
        <v>255</v>
      </c>
      <c r="N3241">
        <f t="shared" si="304"/>
        <v>0</v>
      </c>
      <c r="O3241">
        <f t="shared" si="305"/>
        <v>0.1</v>
      </c>
    </row>
    <row r="3242" spans="1:15">
      <c r="A3242" s="12" t="s">
        <v>41</v>
      </c>
      <c r="B3242" s="12">
        <v>3100</v>
      </c>
      <c r="C3242" s="14">
        <v>4.9223613675999998</v>
      </c>
      <c r="D3242" s="13">
        <v>0.41099999999999998</v>
      </c>
      <c r="E3242" s="13">
        <v>56.5</v>
      </c>
      <c r="F3242" s="13">
        <v>1.2</v>
      </c>
      <c r="G3242" s="13">
        <v>6.4000000000000001E-2</v>
      </c>
      <c r="H3242" s="12">
        <v>1</v>
      </c>
      <c r="I3242" s="15">
        <f t="shared" si="300"/>
        <v>1.2</v>
      </c>
      <c r="J3242" s="15">
        <f t="shared" si="301"/>
        <v>6.4000000000000001E-2</v>
      </c>
      <c r="K3242" s="13">
        <v>7614.2</v>
      </c>
      <c r="L3242" s="12">
        <f t="shared" si="302"/>
        <v>9.5253845414769494</v>
      </c>
      <c r="M3242">
        <f t="shared" si="303"/>
        <v>11749</v>
      </c>
      <c r="N3242">
        <f t="shared" si="304"/>
        <v>31</v>
      </c>
      <c r="O3242">
        <f t="shared" si="305"/>
        <v>1.7</v>
      </c>
    </row>
    <row r="3243" spans="1:15">
      <c r="A3243" s="12" t="s">
        <v>41</v>
      </c>
      <c r="B3243" s="12">
        <v>3300</v>
      </c>
      <c r="C3243" s="14">
        <v>6.9774597285000004</v>
      </c>
      <c r="D3243" s="13">
        <v>0.4</v>
      </c>
      <c r="E3243" s="13">
        <v>56.5</v>
      </c>
      <c r="F3243" s="13">
        <v>1.2</v>
      </c>
      <c r="G3243" s="13">
        <v>6.4000000000000001E-2</v>
      </c>
      <c r="H3243" s="12">
        <v>1</v>
      </c>
      <c r="I3243" s="15">
        <f t="shared" si="300"/>
        <v>1.2</v>
      </c>
      <c r="J3243" s="15">
        <f t="shared" si="301"/>
        <v>6.4000000000000001E-2</v>
      </c>
      <c r="K3243" s="13">
        <v>10504.3</v>
      </c>
      <c r="L3243" s="12">
        <f t="shared" si="302"/>
        <v>13.140882488675002</v>
      </c>
      <c r="M3243">
        <f t="shared" si="303"/>
        <v>16209</v>
      </c>
      <c r="N3243">
        <f t="shared" si="304"/>
        <v>43</v>
      </c>
      <c r="O3243">
        <f t="shared" si="305"/>
        <v>2.2999999999999998</v>
      </c>
    </row>
    <row r="3244" spans="1:15">
      <c r="A3244" s="12" t="s">
        <v>41</v>
      </c>
      <c r="B3244" s="12">
        <v>3300</v>
      </c>
      <c r="C3244" s="14">
        <v>1.336472044</v>
      </c>
      <c r="D3244" s="13">
        <v>0.4</v>
      </c>
      <c r="E3244" s="13">
        <v>56.5</v>
      </c>
      <c r="F3244" s="13">
        <v>1.2</v>
      </c>
      <c r="G3244" s="13">
        <v>6.4000000000000001E-2</v>
      </c>
      <c r="H3244" s="12">
        <v>1</v>
      </c>
      <c r="I3244" s="15">
        <f t="shared" si="300"/>
        <v>1.2</v>
      </c>
      <c r="J3244" s="15">
        <f t="shared" si="301"/>
        <v>6.4000000000000001E-2</v>
      </c>
      <c r="K3244" s="13">
        <v>2012</v>
      </c>
      <c r="L3244" s="12">
        <f t="shared" si="302"/>
        <v>2.5170223495333333</v>
      </c>
      <c r="M3244">
        <f t="shared" si="303"/>
        <v>3105</v>
      </c>
      <c r="N3244">
        <f t="shared" si="304"/>
        <v>8</v>
      </c>
      <c r="O3244">
        <f t="shared" si="305"/>
        <v>0.4</v>
      </c>
    </row>
    <row r="3245" spans="1:15">
      <c r="A3245" s="12" t="s">
        <v>41</v>
      </c>
      <c r="B3245" s="12">
        <v>1100</v>
      </c>
      <c r="C3245" s="14">
        <v>10.123041732700001</v>
      </c>
      <c r="D3245" s="13">
        <v>0.34200000000000003</v>
      </c>
      <c r="E3245" s="13">
        <v>56.5</v>
      </c>
      <c r="F3245" s="13">
        <v>1.85</v>
      </c>
      <c r="G3245" s="13">
        <v>0.22</v>
      </c>
      <c r="H3245" s="12">
        <v>1</v>
      </c>
      <c r="I3245" s="15">
        <f t="shared" si="300"/>
        <v>1.85</v>
      </c>
      <c r="J3245" s="15">
        <f t="shared" si="301"/>
        <v>0.22</v>
      </c>
      <c r="K3245" s="13">
        <v>13030.3</v>
      </c>
      <c r="L3245" s="12">
        <f t="shared" si="302"/>
        <v>16.300627950080177</v>
      </c>
      <c r="M3245">
        <f t="shared" si="303"/>
        <v>20106</v>
      </c>
      <c r="N3245">
        <f t="shared" si="304"/>
        <v>82</v>
      </c>
      <c r="O3245">
        <f t="shared" si="305"/>
        <v>9.8000000000000007</v>
      </c>
    </row>
    <row r="3246" spans="1:15">
      <c r="A3246" s="12" t="s">
        <v>41</v>
      </c>
      <c r="B3246" s="12">
        <v>2210</v>
      </c>
      <c r="C3246" s="14">
        <v>28.6234290441</v>
      </c>
      <c r="D3246" s="13">
        <v>0.26800000000000002</v>
      </c>
      <c r="E3246" s="13">
        <v>56.5</v>
      </c>
      <c r="F3246" s="13">
        <v>1.92</v>
      </c>
      <c r="G3246" s="13">
        <v>0.50600000000000001</v>
      </c>
      <c r="H3246" s="12">
        <v>1</v>
      </c>
      <c r="I3246" s="15">
        <f t="shared" si="300"/>
        <v>1.92</v>
      </c>
      <c r="J3246" s="15">
        <f t="shared" si="301"/>
        <v>0.50600000000000001</v>
      </c>
      <c r="K3246" s="13">
        <v>28871.599999999999</v>
      </c>
      <c r="L3246" s="12">
        <f t="shared" si="302"/>
        <v>36.117996882146855</v>
      </c>
      <c r="M3246">
        <f t="shared" si="303"/>
        <v>44551</v>
      </c>
      <c r="N3246">
        <f t="shared" si="304"/>
        <v>189</v>
      </c>
      <c r="O3246">
        <f t="shared" si="305"/>
        <v>49.7</v>
      </c>
    </row>
    <row r="3247" spans="1:15">
      <c r="A3247" s="12" t="s">
        <v>41</v>
      </c>
      <c r="B3247" s="12">
        <v>2210</v>
      </c>
      <c r="C3247" s="14">
        <v>17.985785121999999</v>
      </c>
      <c r="D3247" s="13">
        <v>0.26800000000000002</v>
      </c>
      <c r="E3247" s="13">
        <v>56.5</v>
      </c>
      <c r="F3247" s="13">
        <v>1.92</v>
      </c>
      <c r="G3247" s="13">
        <v>0.50600000000000001</v>
      </c>
      <c r="H3247" s="12">
        <v>1</v>
      </c>
      <c r="I3247" s="15">
        <f t="shared" si="300"/>
        <v>1.92</v>
      </c>
      <c r="J3247" s="15">
        <f t="shared" si="301"/>
        <v>0.50600000000000001</v>
      </c>
      <c r="K3247" s="13">
        <v>18141.8</v>
      </c>
      <c r="L3247" s="12">
        <f t="shared" si="302"/>
        <v>22.695063193110332</v>
      </c>
      <c r="M3247">
        <f t="shared" si="303"/>
        <v>27994</v>
      </c>
      <c r="N3247">
        <f t="shared" si="304"/>
        <v>119</v>
      </c>
      <c r="O3247">
        <f t="shared" si="305"/>
        <v>31.2</v>
      </c>
    </row>
    <row r="3248" spans="1:15">
      <c r="A3248" s="12" t="s">
        <v>41</v>
      </c>
      <c r="B3248" s="12">
        <v>1100</v>
      </c>
      <c r="C3248" s="14">
        <v>7.1514900344000001</v>
      </c>
      <c r="D3248" s="13">
        <v>0.34200000000000003</v>
      </c>
      <c r="E3248" s="13">
        <v>56.5</v>
      </c>
      <c r="F3248" s="13">
        <v>1.85</v>
      </c>
      <c r="G3248" s="13">
        <v>0.22</v>
      </c>
      <c r="H3248" s="12">
        <v>1</v>
      </c>
      <c r="I3248" s="15">
        <f t="shared" si="300"/>
        <v>1.85</v>
      </c>
      <c r="J3248" s="15">
        <f t="shared" si="301"/>
        <v>0.22</v>
      </c>
      <c r="K3248" s="13">
        <v>9205.2000000000007</v>
      </c>
      <c r="L3248" s="12">
        <f t="shared" si="302"/>
        <v>11.515686827892601</v>
      </c>
      <c r="M3248">
        <f t="shared" si="303"/>
        <v>14204</v>
      </c>
      <c r="N3248">
        <f t="shared" si="304"/>
        <v>58</v>
      </c>
      <c r="O3248">
        <f t="shared" si="305"/>
        <v>6.9</v>
      </c>
    </row>
    <row r="3249" spans="1:15">
      <c r="A3249" s="12" t="s">
        <v>41</v>
      </c>
      <c r="B3249" s="12">
        <v>1400</v>
      </c>
      <c r="C3249" s="14">
        <v>6.8259362531000001</v>
      </c>
      <c r="D3249" s="13">
        <v>0.88700000000000001</v>
      </c>
      <c r="E3249" s="13">
        <v>56.5</v>
      </c>
      <c r="F3249" s="13">
        <v>1.93</v>
      </c>
      <c r="G3249" s="13">
        <v>0.497</v>
      </c>
      <c r="H3249" s="12">
        <v>1</v>
      </c>
      <c r="I3249" s="15">
        <f t="shared" si="300"/>
        <v>1.93</v>
      </c>
      <c r="J3249" s="15">
        <f t="shared" si="301"/>
        <v>0.497</v>
      </c>
      <c r="K3249" s="13">
        <v>22787.599999999999</v>
      </c>
      <c r="L3249" s="12">
        <f t="shared" si="302"/>
        <v>28.507100691019421</v>
      </c>
      <c r="M3249">
        <f t="shared" si="303"/>
        <v>35163</v>
      </c>
      <c r="N3249">
        <f t="shared" si="304"/>
        <v>150</v>
      </c>
      <c r="O3249">
        <f t="shared" si="305"/>
        <v>38.5</v>
      </c>
    </row>
    <row r="3250" spans="1:15">
      <c r="A3250" s="12" t="s">
        <v>41</v>
      </c>
      <c r="B3250" s="12">
        <v>2210</v>
      </c>
      <c r="C3250" s="14">
        <v>17.233418836399998</v>
      </c>
      <c r="D3250" s="13">
        <v>0.26800000000000002</v>
      </c>
      <c r="E3250" s="13">
        <v>56.5</v>
      </c>
      <c r="F3250" s="13">
        <v>1.92</v>
      </c>
      <c r="G3250" s="13">
        <v>0.50600000000000001</v>
      </c>
      <c r="H3250" s="12">
        <v>1</v>
      </c>
      <c r="I3250" s="15">
        <f t="shared" si="300"/>
        <v>1.92</v>
      </c>
      <c r="J3250" s="15">
        <f t="shared" si="301"/>
        <v>0.50600000000000001</v>
      </c>
      <c r="K3250" s="13">
        <v>17382.8</v>
      </c>
      <c r="L3250" s="12">
        <f t="shared" si="302"/>
        <v>21.745702335064067</v>
      </c>
      <c r="M3250">
        <f t="shared" si="303"/>
        <v>26823</v>
      </c>
      <c r="N3250">
        <f t="shared" si="304"/>
        <v>114</v>
      </c>
      <c r="O3250">
        <f t="shared" si="305"/>
        <v>29.9</v>
      </c>
    </row>
    <row r="3251" spans="1:15">
      <c r="A3251" s="12" t="s">
        <v>41</v>
      </c>
      <c r="B3251" s="12">
        <v>1300</v>
      </c>
      <c r="C3251" s="14">
        <v>5.6389310006000004</v>
      </c>
      <c r="D3251" s="13">
        <v>0.66200000000000003</v>
      </c>
      <c r="E3251" s="13">
        <v>56.5</v>
      </c>
      <c r="F3251" s="13">
        <v>2.1</v>
      </c>
      <c r="G3251" s="13">
        <v>0.51600000000000001</v>
      </c>
      <c r="H3251" s="12">
        <v>1</v>
      </c>
      <c r="I3251" s="15">
        <f t="shared" si="300"/>
        <v>2.1</v>
      </c>
      <c r="J3251" s="15">
        <f t="shared" si="301"/>
        <v>0.51600000000000001</v>
      </c>
      <c r="K3251" s="13">
        <v>14049.9</v>
      </c>
      <c r="L3251" s="12">
        <f t="shared" si="302"/>
        <v>17.576078017953485</v>
      </c>
      <c r="M3251">
        <f t="shared" si="303"/>
        <v>21680</v>
      </c>
      <c r="N3251">
        <f t="shared" si="304"/>
        <v>100</v>
      </c>
      <c r="O3251">
        <f t="shared" si="305"/>
        <v>24.7</v>
      </c>
    </row>
    <row r="3252" spans="1:15">
      <c r="A3252" s="12" t="s">
        <v>41</v>
      </c>
      <c r="B3252" s="12">
        <v>4110</v>
      </c>
      <c r="C3252" s="14">
        <v>5.0364449300000003E-2</v>
      </c>
      <c r="D3252" s="13">
        <v>0.41299999999999998</v>
      </c>
      <c r="E3252" s="13">
        <v>56.5</v>
      </c>
      <c r="F3252" s="13">
        <v>0.7</v>
      </c>
      <c r="G3252" s="13">
        <v>0.09</v>
      </c>
      <c r="H3252" s="12">
        <v>1</v>
      </c>
      <c r="I3252" s="15">
        <f t="shared" si="300"/>
        <v>0.7</v>
      </c>
      <c r="J3252" s="15">
        <f t="shared" si="301"/>
        <v>0.09</v>
      </c>
      <c r="K3252" s="13">
        <v>78.3</v>
      </c>
      <c r="L3252" s="12">
        <f t="shared" si="302"/>
        <v>9.7935770182570825E-2</v>
      </c>
      <c r="M3252">
        <f t="shared" si="303"/>
        <v>121</v>
      </c>
      <c r="N3252">
        <f t="shared" si="304"/>
        <v>0</v>
      </c>
      <c r="O3252">
        <f t="shared" si="305"/>
        <v>0</v>
      </c>
    </row>
    <row r="3253" spans="1:15">
      <c r="A3253" s="12" t="s">
        <v>41</v>
      </c>
      <c r="B3253" s="12">
        <v>1300</v>
      </c>
      <c r="C3253" s="14">
        <v>44.098447331899997</v>
      </c>
      <c r="D3253" s="13">
        <v>0.63100000000000001</v>
      </c>
      <c r="E3253" s="13">
        <v>56.5</v>
      </c>
      <c r="F3253" s="13">
        <v>2.1</v>
      </c>
      <c r="G3253" s="13">
        <v>0.51600000000000001</v>
      </c>
      <c r="H3253" s="12">
        <v>1</v>
      </c>
      <c r="I3253" s="15">
        <f t="shared" si="300"/>
        <v>2.1</v>
      </c>
      <c r="J3253" s="15">
        <f t="shared" si="301"/>
        <v>0.51600000000000001</v>
      </c>
      <c r="K3253" s="13">
        <v>104729.7</v>
      </c>
      <c r="L3253" s="12">
        <f t="shared" si="302"/>
        <v>131.01464958776938</v>
      </c>
      <c r="M3253">
        <f t="shared" si="303"/>
        <v>161604</v>
      </c>
      <c r="N3253">
        <f t="shared" si="304"/>
        <v>748</v>
      </c>
      <c r="O3253">
        <f t="shared" si="305"/>
        <v>183.9</v>
      </c>
    </row>
    <row r="3254" spans="1:15">
      <c r="A3254" s="12" t="s">
        <v>41</v>
      </c>
      <c r="B3254" s="12">
        <v>4110</v>
      </c>
      <c r="C3254" s="14">
        <v>3.01530123E-2</v>
      </c>
      <c r="D3254" s="13">
        <v>0.41299999999999998</v>
      </c>
      <c r="E3254" s="13">
        <v>56.5</v>
      </c>
      <c r="F3254" s="13">
        <v>0.7</v>
      </c>
      <c r="G3254" s="13">
        <v>0.09</v>
      </c>
      <c r="H3254" s="12">
        <v>1</v>
      </c>
      <c r="I3254" s="15">
        <f t="shared" si="300"/>
        <v>0.7</v>
      </c>
      <c r="J3254" s="15">
        <f t="shared" si="301"/>
        <v>0.09</v>
      </c>
      <c r="K3254" s="13">
        <v>46.8</v>
      </c>
      <c r="L3254" s="12">
        <f t="shared" si="302"/>
        <v>5.8633788792862497E-2</v>
      </c>
      <c r="M3254">
        <f t="shared" si="303"/>
        <v>72</v>
      </c>
      <c r="N3254">
        <f t="shared" si="304"/>
        <v>0</v>
      </c>
      <c r="O3254">
        <f t="shared" si="305"/>
        <v>0</v>
      </c>
    </row>
    <row r="3255" spans="1:15">
      <c r="A3255" s="12" t="s">
        <v>41</v>
      </c>
      <c r="B3255" s="12">
        <v>4110</v>
      </c>
      <c r="C3255" s="14">
        <v>5.0857622759999996</v>
      </c>
      <c r="D3255" s="13">
        <v>0.41299999999999998</v>
      </c>
      <c r="E3255" s="13">
        <v>56.5</v>
      </c>
      <c r="F3255" s="13">
        <v>0.7</v>
      </c>
      <c r="G3255" s="13">
        <v>0.09</v>
      </c>
      <c r="H3255" s="12">
        <v>1</v>
      </c>
      <c r="I3255" s="15">
        <f t="shared" si="300"/>
        <v>0.7</v>
      </c>
      <c r="J3255" s="15">
        <f t="shared" si="301"/>
        <v>0.09</v>
      </c>
      <c r="K3255" s="13">
        <v>7905.4</v>
      </c>
      <c r="L3255" s="12">
        <f t="shared" si="302"/>
        <v>9.8894766524434985</v>
      </c>
      <c r="M3255">
        <f t="shared" si="303"/>
        <v>12198</v>
      </c>
      <c r="N3255">
        <f t="shared" si="304"/>
        <v>19</v>
      </c>
      <c r="O3255">
        <f t="shared" si="305"/>
        <v>2.4</v>
      </c>
    </row>
    <row r="3256" spans="1:15">
      <c r="A3256" s="12" t="s">
        <v>41</v>
      </c>
      <c r="B3256" s="12">
        <v>4110</v>
      </c>
      <c r="C3256" s="14">
        <v>2.9820475E-3</v>
      </c>
      <c r="D3256" s="13">
        <v>0.41299999999999998</v>
      </c>
      <c r="E3256" s="13">
        <v>56.5</v>
      </c>
      <c r="F3256" s="13">
        <v>0.7</v>
      </c>
      <c r="G3256" s="13">
        <v>0.09</v>
      </c>
      <c r="H3256" s="12">
        <v>1</v>
      </c>
      <c r="I3256" s="15">
        <f t="shared" si="300"/>
        <v>0.7</v>
      </c>
      <c r="J3256" s="15">
        <f t="shared" si="301"/>
        <v>0.09</v>
      </c>
      <c r="K3256" s="13">
        <v>4.5999999999999996</v>
      </c>
      <c r="L3256" s="12">
        <f t="shared" si="302"/>
        <v>5.7987156157291659E-3</v>
      </c>
      <c r="M3256">
        <f t="shared" si="303"/>
        <v>7</v>
      </c>
      <c r="N3256">
        <f t="shared" si="304"/>
        <v>0</v>
      </c>
      <c r="O3256">
        <f t="shared" si="305"/>
        <v>0</v>
      </c>
    </row>
    <row r="3257" spans="1:15">
      <c r="A3257" s="12" t="s">
        <v>41</v>
      </c>
      <c r="B3257" s="12">
        <v>2210</v>
      </c>
      <c r="C3257" s="14">
        <v>2.0092576581000001</v>
      </c>
      <c r="D3257" s="13">
        <v>0.26800000000000002</v>
      </c>
      <c r="E3257" s="13">
        <v>56.5</v>
      </c>
      <c r="F3257" s="13">
        <v>1.92</v>
      </c>
      <c r="G3257" s="13">
        <v>0.50600000000000001</v>
      </c>
      <c r="H3257" s="12">
        <v>1</v>
      </c>
      <c r="I3257" s="15">
        <f t="shared" si="300"/>
        <v>1.92</v>
      </c>
      <c r="J3257" s="15">
        <f t="shared" si="301"/>
        <v>0.50600000000000001</v>
      </c>
      <c r="K3257" s="13">
        <v>2026.7</v>
      </c>
      <c r="L3257" s="12">
        <f t="shared" si="302"/>
        <v>2.5353482882458502</v>
      </c>
      <c r="M3257">
        <f t="shared" si="303"/>
        <v>3127</v>
      </c>
      <c r="N3257">
        <f t="shared" si="304"/>
        <v>13</v>
      </c>
      <c r="O3257">
        <f t="shared" si="305"/>
        <v>3.5</v>
      </c>
    </row>
    <row r="3258" spans="1:15">
      <c r="A3258" s="12" t="s">
        <v>41</v>
      </c>
      <c r="B3258" s="12">
        <v>2210</v>
      </c>
      <c r="C3258" s="14">
        <v>0.27839411380000001</v>
      </c>
      <c r="D3258" s="13">
        <v>0.26800000000000002</v>
      </c>
      <c r="E3258" s="13">
        <v>56.5</v>
      </c>
      <c r="F3258" s="13">
        <v>1.92</v>
      </c>
      <c r="G3258" s="13">
        <v>0.50600000000000001</v>
      </c>
      <c r="H3258" s="12">
        <v>1</v>
      </c>
      <c r="I3258" s="15">
        <f t="shared" si="300"/>
        <v>1.92</v>
      </c>
      <c r="J3258" s="15">
        <f t="shared" si="301"/>
        <v>0.50600000000000001</v>
      </c>
      <c r="K3258" s="13">
        <v>280.8</v>
      </c>
      <c r="L3258" s="12">
        <f t="shared" si="302"/>
        <v>0.35128697259663338</v>
      </c>
      <c r="M3258">
        <f t="shared" si="303"/>
        <v>433</v>
      </c>
      <c r="N3258">
        <f t="shared" si="304"/>
        <v>2</v>
      </c>
      <c r="O3258">
        <f t="shared" si="305"/>
        <v>0.5</v>
      </c>
    </row>
    <row r="3259" spans="1:15">
      <c r="A3259" s="12" t="s">
        <v>41</v>
      </c>
      <c r="B3259" s="12">
        <v>1100</v>
      </c>
      <c r="C3259" s="14">
        <v>10.525870080900001</v>
      </c>
      <c r="D3259" s="13">
        <v>0.34200000000000003</v>
      </c>
      <c r="E3259" s="13">
        <v>56.5</v>
      </c>
      <c r="F3259" s="13">
        <v>1.85</v>
      </c>
      <c r="G3259" s="13">
        <v>0.22</v>
      </c>
      <c r="H3259" s="12">
        <v>1</v>
      </c>
      <c r="I3259" s="15">
        <f t="shared" si="300"/>
        <v>1.85</v>
      </c>
      <c r="J3259" s="15">
        <f t="shared" si="301"/>
        <v>0.22</v>
      </c>
      <c r="K3259" s="13">
        <v>13548.6</v>
      </c>
      <c r="L3259" s="12">
        <f t="shared" si="302"/>
        <v>16.949282297769226</v>
      </c>
      <c r="M3259">
        <f t="shared" si="303"/>
        <v>20907</v>
      </c>
      <c r="N3259">
        <f t="shared" si="304"/>
        <v>85</v>
      </c>
      <c r="O3259">
        <f t="shared" si="305"/>
        <v>10.1</v>
      </c>
    </row>
    <row r="3260" spans="1:15">
      <c r="A3260" s="12" t="s">
        <v>41</v>
      </c>
      <c r="B3260" s="12">
        <v>7430</v>
      </c>
      <c r="C3260" s="14">
        <v>1.3582592925000001</v>
      </c>
      <c r="D3260" s="13">
        <v>0.16900000000000001</v>
      </c>
      <c r="E3260" s="13">
        <v>56.5</v>
      </c>
      <c r="F3260" s="13">
        <v>1.25</v>
      </c>
      <c r="G3260" s="13">
        <v>0.20200000000000001</v>
      </c>
      <c r="H3260" s="12">
        <v>1</v>
      </c>
      <c r="I3260" s="15">
        <f t="shared" si="300"/>
        <v>1.25</v>
      </c>
      <c r="J3260" s="15">
        <f t="shared" si="301"/>
        <v>0.20200000000000001</v>
      </c>
      <c r="K3260" s="13">
        <v>864</v>
      </c>
      <c r="L3260" s="12">
        <f t="shared" si="302"/>
        <v>1.0807782378696877</v>
      </c>
      <c r="M3260">
        <f t="shared" si="303"/>
        <v>1333</v>
      </c>
      <c r="N3260">
        <f t="shared" si="304"/>
        <v>4</v>
      </c>
      <c r="O3260">
        <f t="shared" si="305"/>
        <v>0.6</v>
      </c>
    </row>
    <row r="3261" spans="1:15">
      <c r="A3261" s="12" t="s">
        <v>41</v>
      </c>
      <c r="B3261" s="12">
        <v>1100</v>
      </c>
      <c r="C3261" s="14">
        <v>0.17341322240000001</v>
      </c>
      <c r="D3261" s="13">
        <v>0.34200000000000003</v>
      </c>
      <c r="E3261" s="13">
        <v>56.5</v>
      </c>
      <c r="F3261" s="13">
        <v>1.85</v>
      </c>
      <c r="G3261" s="13">
        <v>0.22</v>
      </c>
      <c r="H3261" s="12">
        <v>1</v>
      </c>
      <c r="I3261" s="15">
        <f t="shared" si="300"/>
        <v>1.85</v>
      </c>
      <c r="J3261" s="15">
        <f t="shared" si="301"/>
        <v>0.22</v>
      </c>
      <c r="K3261" s="13">
        <v>223.2</v>
      </c>
      <c r="L3261" s="12">
        <f t="shared" si="302"/>
        <v>0.27923864136960003</v>
      </c>
      <c r="M3261">
        <f t="shared" si="303"/>
        <v>344</v>
      </c>
      <c r="N3261">
        <f t="shared" si="304"/>
        <v>1</v>
      </c>
      <c r="O3261">
        <f t="shared" si="305"/>
        <v>0.2</v>
      </c>
    </row>
    <row r="3262" spans="1:15">
      <c r="A3262" s="12" t="s">
        <v>41</v>
      </c>
      <c r="B3262" s="12">
        <v>4110</v>
      </c>
      <c r="C3262" s="14">
        <v>0.49902584449999998</v>
      </c>
      <c r="D3262" s="13">
        <v>0.41299999999999998</v>
      </c>
      <c r="E3262" s="13">
        <v>56.5</v>
      </c>
      <c r="F3262" s="13">
        <v>0.7</v>
      </c>
      <c r="G3262" s="13">
        <v>0.09</v>
      </c>
      <c r="H3262" s="12">
        <v>1</v>
      </c>
      <c r="I3262" s="15">
        <f t="shared" si="300"/>
        <v>0.7</v>
      </c>
      <c r="J3262" s="15">
        <f t="shared" si="301"/>
        <v>0.09</v>
      </c>
      <c r="K3262" s="13">
        <v>775.7</v>
      </c>
      <c r="L3262" s="12">
        <f t="shared" si="302"/>
        <v>0.97037654737377077</v>
      </c>
      <c r="M3262">
        <f t="shared" si="303"/>
        <v>1197</v>
      </c>
      <c r="N3262">
        <f t="shared" si="304"/>
        <v>2</v>
      </c>
      <c r="O3262">
        <f t="shared" si="305"/>
        <v>0.2</v>
      </c>
    </row>
    <row r="3263" spans="1:15">
      <c r="A3263" s="12" t="s">
        <v>41</v>
      </c>
      <c r="B3263" s="12">
        <v>4110</v>
      </c>
      <c r="C3263" s="14">
        <v>30.842713696600001</v>
      </c>
      <c r="D3263" s="13">
        <v>0.41299999999999998</v>
      </c>
      <c r="E3263" s="13">
        <v>56.5</v>
      </c>
      <c r="F3263" s="13">
        <v>0.7</v>
      </c>
      <c r="G3263" s="13">
        <v>0.09</v>
      </c>
      <c r="H3263" s="12">
        <v>1</v>
      </c>
      <c r="I3263" s="15">
        <f t="shared" si="300"/>
        <v>0.7</v>
      </c>
      <c r="J3263" s="15">
        <f t="shared" si="301"/>
        <v>0.09</v>
      </c>
      <c r="K3263" s="13">
        <v>47941.9</v>
      </c>
      <c r="L3263" s="12">
        <f t="shared" si="302"/>
        <v>59.974941896109385</v>
      </c>
      <c r="M3263">
        <f t="shared" si="303"/>
        <v>73978</v>
      </c>
      <c r="N3263">
        <f t="shared" si="304"/>
        <v>114</v>
      </c>
      <c r="O3263">
        <f t="shared" si="305"/>
        <v>14.7</v>
      </c>
    </row>
    <row r="3264" spans="1:15">
      <c r="A3264" s="12" t="s">
        <v>41</v>
      </c>
      <c r="B3264" s="12">
        <v>3100</v>
      </c>
      <c r="C3264" s="14">
        <v>0.78769903019999998</v>
      </c>
      <c r="D3264" s="13">
        <v>0.41099999999999998</v>
      </c>
      <c r="E3264" s="13">
        <v>56.5</v>
      </c>
      <c r="F3264" s="13">
        <v>1.2</v>
      </c>
      <c r="G3264" s="13">
        <v>6.4000000000000001E-2</v>
      </c>
      <c r="H3264" s="12">
        <v>1</v>
      </c>
      <c r="I3264" s="15">
        <f t="shared" si="300"/>
        <v>1.2</v>
      </c>
      <c r="J3264" s="15">
        <f t="shared" si="301"/>
        <v>6.4000000000000001E-2</v>
      </c>
      <c r="K3264" s="13">
        <v>1218.5999999999999</v>
      </c>
      <c r="L3264" s="12">
        <f t="shared" si="302"/>
        <v>1.5242960858157748</v>
      </c>
      <c r="M3264">
        <f t="shared" si="303"/>
        <v>1880</v>
      </c>
      <c r="N3264">
        <f t="shared" si="304"/>
        <v>5</v>
      </c>
      <c r="O3264">
        <f t="shared" si="305"/>
        <v>0.3</v>
      </c>
    </row>
    <row r="3265" spans="1:15">
      <c r="A3265" s="12" t="s">
        <v>41</v>
      </c>
      <c r="B3265" s="12">
        <v>2210</v>
      </c>
      <c r="C3265" s="14">
        <v>7.5455983300000001E-2</v>
      </c>
      <c r="D3265" s="13">
        <v>0.26800000000000002</v>
      </c>
      <c r="E3265" s="13">
        <v>56.5</v>
      </c>
      <c r="F3265" s="13">
        <v>1.92</v>
      </c>
      <c r="G3265" s="13">
        <v>0.50600000000000001</v>
      </c>
      <c r="H3265" s="12">
        <v>1</v>
      </c>
      <c r="I3265" s="15">
        <f t="shared" si="300"/>
        <v>1.92</v>
      </c>
      <c r="J3265" s="15">
        <f t="shared" si="301"/>
        <v>0.50600000000000001</v>
      </c>
      <c r="K3265" s="13">
        <v>76.099999999999994</v>
      </c>
      <c r="L3265" s="12">
        <f t="shared" si="302"/>
        <v>9.521287492738334E-2</v>
      </c>
      <c r="M3265">
        <f t="shared" si="303"/>
        <v>117</v>
      </c>
      <c r="N3265">
        <f t="shared" si="304"/>
        <v>0</v>
      </c>
      <c r="O3265">
        <f t="shared" si="305"/>
        <v>0.1</v>
      </c>
    </row>
    <row r="3266" spans="1:15">
      <c r="A3266" s="12" t="s">
        <v>41</v>
      </c>
      <c r="B3266" s="12">
        <v>4110</v>
      </c>
      <c r="C3266" s="14">
        <v>2.0375612599999999</v>
      </c>
      <c r="D3266" s="13">
        <v>0.41299999999999998</v>
      </c>
      <c r="E3266" s="13">
        <v>56.5</v>
      </c>
      <c r="F3266" s="13">
        <v>0.7</v>
      </c>
      <c r="G3266" s="13">
        <v>0.09</v>
      </c>
      <c r="H3266" s="12">
        <v>1</v>
      </c>
      <c r="I3266" s="15">
        <f t="shared" si="300"/>
        <v>0.7</v>
      </c>
      <c r="J3266" s="15">
        <f t="shared" si="301"/>
        <v>0.09</v>
      </c>
      <c r="K3266" s="13">
        <v>3167.2</v>
      </c>
      <c r="L3266" s="12">
        <f t="shared" si="302"/>
        <v>3.9621227684558331</v>
      </c>
      <c r="M3266">
        <f t="shared" si="303"/>
        <v>4887</v>
      </c>
      <c r="N3266">
        <f t="shared" si="304"/>
        <v>8</v>
      </c>
      <c r="O3266">
        <f t="shared" si="305"/>
        <v>1</v>
      </c>
    </row>
    <row r="3267" spans="1:15">
      <c r="A3267" s="12" t="s">
        <v>41</v>
      </c>
      <c r="B3267" s="12">
        <v>4110</v>
      </c>
      <c r="C3267" s="14">
        <v>1.8538805085000001</v>
      </c>
      <c r="D3267" s="13">
        <v>0.41299999999999998</v>
      </c>
      <c r="E3267" s="13">
        <v>56.5</v>
      </c>
      <c r="F3267" s="13">
        <v>0.7</v>
      </c>
      <c r="G3267" s="13">
        <v>0.09</v>
      </c>
      <c r="H3267" s="12">
        <v>1</v>
      </c>
      <c r="I3267" s="15">
        <f t="shared" ref="I3267:I3330" si="306">F3267</f>
        <v>0.7</v>
      </c>
      <c r="J3267" s="15">
        <f t="shared" ref="J3267:J3330" si="307">G3267</f>
        <v>0.09</v>
      </c>
      <c r="K3267" s="13">
        <v>2881.7</v>
      </c>
      <c r="L3267" s="12">
        <f t="shared" ref="L3267:L3330" si="308">E3267*D3267*C3267/12</f>
        <v>3.6049478937994373</v>
      </c>
      <c r="M3267">
        <f t="shared" ref="M3267:M3330" si="309">ROUND(E3267*D3267*C3267*102.79,0)</f>
        <v>4447</v>
      </c>
      <c r="N3267">
        <f t="shared" ref="N3267:N3330" si="310">ROUND(I3267*M3267*0.002205,0)</f>
        <v>7</v>
      </c>
      <c r="O3267">
        <f t="shared" ref="O3267:O3330" si="311">ROUND(J3267*M3267*0.002205,1)</f>
        <v>0.9</v>
      </c>
    </row>
    <row r="3268" spans="1:15">
      <c r="A3268" s="12" t="s">
        <v>41</v>
      </c>
      <c r="B3268" s="12">
        <v>3200</v>
      </c>
      <c r="C3268" s="14">
        <v>3.2697736260000001</v>
      </c>
      <c r="D3268" s="13">
        <v>0.4</v>
      </c>
      <c r="E3268" s="13">
        <v>56.5</v>
      </c>
      <c r="F3268" s="13">
        <v>1.2</v>
      </c>
      <c r="G3268" s="13">
        <v>6.4000000000000001E-2</v>
      </c>
      <c r="H3268" s="12">
        <v>1</v>
      </c>
      <c r="I3268" s="15">
        <f t="shared" si="306"/>
        <v>1.2</v>
      </c>
      <c r="J3268" s="15">
        <f t="shared" si="307"/>
        <v>6.4000000000000001E-2</v>
      </c>
      <c r="K3268" s="13">
        <v>4922.6000000000004</v>
      </c>
      <c r="L3268" s="12">
        <f t="shared" si="308"/>
        <v>6.1580736623000005</v>
      </c>
      <c r="M3268">
        <f t="shared" si="309"/>
        <v>7596</v>
      </c>
      <c r="N3268">
        <f t="shared" si="310"/>
        <v>20</v>
      </c>
      <c r="O3268">
        <f t="shared" si="311"/>
        <v>1.1000000000000001</v>
      </c>
    </row>
    <row r="3269" spans="1:15">
      <c r="A3269" s="12" t="s">
        <v>41</v>
      </c>
      <c r="B3269" s="12">
        <v>3200</v>
      </c>
      <c r="C3269" s="14">
        <v>0.19502262270000001</v>
      </c>
      <c r="D3269" s="13">
        <v>0.4</v>
      </c>
      <c r="E3269" s="13">
        <v>56.5</v>
      </c>
      <c r="F3269" s="13">
        <v>1.2</v>
      </c>
      <c r="G3269" s="13">
        <v>6.4000000000000001E-2</v>
      </c>
      <c r="H3269" s="12">
        <v>1</v>
      </c>
      <c r="I3269" s="15">
        <f t="shared" si="306"/>
        <v>1.2</v>
      </c>
      <c r="J3269" s="15">
        <f t="shared" si="307"/>
        <v>6.4000000000000001E-2</v>
      </c>
      <c r="K3269" s="13">
        <v>293.60000000000002</v>
      </c>
      <c r="L3269" s="12">
        <f t="shared" si="308"/>
        <v>0.36729260608500008</v>
      </c>
      <c r="M3269">
        <f t="shared" si="309"/>
        <v>453</v>
      </c>
      <c r="N3269">
        <f t="shared" si="310"/>
        <v>1</v>
      </c>
      <c r="O3269">
        <f t="shared" si="311"/>
        <v>0.1</v>
      </c>
    </row>
    <row r="3270" spans="1:15">
      <c r="A3270" s="12" t="s">
        <v>41</v>
      </c>
      <c r="B3270" s="12">
        <v>5300</v>
      </c>
      <c r="C3270" s="14">
        <v>1.5934094186000001</v>
      </c>
      <c r="D3270" s="13">
        <v>0.5</v>
      </c>
      <c r="E3270" s="13">
        <v>56.5</v>
      </c>
      <c r="F3270" s="13">
        <v>0.6</v>
      </c>
      <c r="G3270" s="13">
        <v>0.13500000000000001</v>
      </c>
      <c r="H3270" s="12">
        <v>1</v>
      </c>
      <c r="I3270" s="15">
        <f t="shared" si="306"/>
        <v>0.6</v>
      </c>
      <c r="J3270" s="15">
        <f t="shared" si="307"/>
        <v>0.13500000000000001</v>
      </c>
      <c r="K3270" s="13">
        <v>2998.5</v>
      </c>
      <c r="L3270" s="12">
        <f t="shared" si="308"/>
        <v>3.7511513396208334</v>
      </c>
      <c r="M3270">
        <f t="shared" si="309"/>
        <v>4627</v>
      </c>
      <c r="N3270">
        <f t="shared" si="310"/>
        <v>6</v>
      </c>
      <c r="O3270">
        <f t="shared" si="311"/>
        <v>1.4</v>
      </c>
    </row>
    <row r="3271" spans="1:15">
      <c r="A3271" s="12" t="s">
        <v>41</v>
      </c>
      <c r="B3271" s="12">
        <v>7430</v>
      </c>
      <c r="C3271" s="14">
        <v>0.80114980729999996</v>
      </c>
      <c r="D3271" s="13">
        <v>0.16900000000000001</v>
      </c>
      <c r="E3271" s="13">
        <v>56.5</v>
      </c>
      <c r="F3271" s="13">
        <v>1.25</v>
      </c>
      <c r="G3271" s="13">
        <v>0.20200000000000001</v>
      </c>
      <c r="H3271" s="12">
        <v>1</v>
      </c>
      <c r="I3271" s="15">
        <f t="shared" si="306"/>
        <v>1.25</v>
      </c>
      <c r="J3271" s="15">
        <f t="shared" si="307"/>
        <v>0.20200000000000001</v>
      </c>
      <c r="K3271" s="13">
        <v>509.6</v>
      </c>
      <c r="L3271" s="12">
        <f t="shared" si="308"/>
        <v>0.63748157791700411</v>
      </c>
      <c r="M3271">
        <f t="shared" si="309"/>
        <v>786</v>
      </c>
      <c r="N3271">
        <f t="shared" si="310"/>
        <v>2</v>
      </c>
      <c r="O3271">
        <f t="shared" si="311"/>
        <v>0.4</v>
      </c>
    </row>
    <row r="3272" spans="1:15">
      <c r="A3272" s="12" t="s">
        <v>41</v>
      </c>
      <c r="B3272" s="12">
        <v>1100</v>
      </c>
      <c r="C3272" s="14">
        <v>1.4734289E-3</v>
      </c>
      <c r="D3272" s="13">
        <v>0.34200000000000003</v>
      </c>
      <c r="E3272" s="13">
        <v>56.5</v>
      </c>
      <c r="F3272" s="13">
        <v>1.85</v>
      </c>
      <c r="G3272" s="13">
        <v>0.22</v>
      </c>
      <c r="H3272" s="12">
        <v>1</v>
      </c>
      <c r="I3272" s="15">
        <f t="shared" si="306"/>
        <v>1.85</v>
      </c>
      <c r="J3272" s="15">
        <f t="shared" si="307"/>
        <v>0.22</v>
      </c>
      <c r="K3272" s="13">
        <v>1.9</v>
      </c>
      <c r="L3272" s="12">
        <f t="shared" si="308"/>
        <v>2.3725888862250002E-3</v>
      </c>
      <c r="M3272">
        <f t="shared" si="309"/>
        <v>3</v>
      </c>
      <c r="N3272">
        <f t="shared" si="310"/>
        <v>0</v>
      </c>
      <c r="O3272">
        <f t="shared" si="311"/>
        <v>0</v>
      </c>
    </row>
    <row r="3273" spans="1:15">
      <c r="A3273" s="12" t="s">
        <v>41</v>
      </c>
      <c r="B3273" s="12">
        <v>1300</v>
      </c>
      <c r="C3273" s="14">
        <v>2.0271849500000001E-2</v>
      </c>
      <c r="D3273" s="13">
        <v>0.66200000000000003</v>
      </c>
      <c r="E3273" s="13">
        <v>56.5</v>
      </c>
      <c r="F3273" s="13">
        <v>2.1</v>
      </c>
      <c r="G3273" s="13">
        <v>0.51600000000000001</v>
      </c>
      <c r="H3273" s="12">
        <v>1</v>
      </c>
      <c r="I3273" s="15">
        <f t="shared" si="306"/>
        <v>2.1</v>
      </c>
      <c r="J3273" s="15">
        <f t="shared" si="307"/>
        <v>0.51600000000000001</v>
      </c>
      <c r="K3273" s="13">
        <v>50.5</v>
      </c>
      <c r="L3273" s="12">
        <f t="shared" si="308"/>
        <v>6.318566557070833E-2</v>
      </c>
      <c r="M3273">
        <f t="shared" si="309"/>
        <v>78</v>
      </c>
      <c r="N3273">
        <f t="shared" si="310"/>
        <v>0</v>
      </c>
      <c r="O3273">
        <f t="shared" si="311"/>
        <v>0.1</v>
      </c>
    </row>
    <row r="3274" spans="1:15">
      <c r="A3274" s="12" t="s">
        <v>41</v>
      </c>
      <c r="B3274" s="12">
        <v>4110</v>
      </c>
      <c r="C3274" s="14">
        <v>0.27951747160000001</v>
      </c>
      <c r="D3274" s="13">
        <v>0.41299999999999998</v>
      </c>
      <c r="E3274" s="13">
        <v>56.5</v>
      </c>
      <c r="F3274" s="13">
        <v>0.7</v>
      </c>
      <c r="G3274" s="13">
        <v>0.09</v>
      </c>
      <c r="H3274" s="12">
        <v>1</v>
      </c>
      <c r="I3274" s="15">
        <f t="shared" si="306"/>
        <v>0.7</v>
      </c>
      <c r="J3274" s="15">
        <f t="shared" si="307"/>
        <v>0.09</v>
      </c>
      <c r="K3274" s="13">
        <v>434.5</v>
      </c>
      <c r="L3274" s="12">
        <f t="shared" si="308"/>
        <v>0.54353337008751668</v>
      </c>
      <c r="M3274">
        <f t="shared" si="309"/>
        <v>670</v>
      </c>
      <c r="N3274">
        <f t="shared" si="310"/>
        <v>1</v>
      </c>
      <c r="O3274">
        <f t="shared" si="311"/>
        <v>0.1</v>
      </c>
    </row>
    <row r="3275" spans="1:15">
      <c r="A3275" s="12" t="s">
        <v>41</v>
      </c>
      <c r="B3275" s="12">
        <v>3200</v>
      </c>
      <c r="C3275" s="14">
        <v>1.5932316112</v>
      </c>
      <c r="D3275" s="13">
        <v>0.17599999999999999</v>
      </c>
      <c r="E3275" s="13">
        <v>56.5</v>
      </c>
      <c r="F3275" s="13">
        <v>1.2</v>
      </c>
      <c r="G3275" s="13">
        <v>6.4000000000000001E-2</v>
      </c>
      <c r="H3275" s="12">
        <v>1</v>
      </c>
      <c r="I3275" s="15">
        <f t="shared" si="306"/>
        <v>1.2</v>
      </c>
      <c r="J3275" s="15">
        <f t="shared" si="307"/>
        <v>6.4000000000000001E-2</v>
      </c>
      <c r="K3275" s="13">
        <v>1420.7</v>
      </c>
      <c r="L3275" s="12">
        <f t="shared" si="308"/>
        <v>1.3202579284810665</v>
      </c>
      <c r="M3275">
        <f t="shared" si="309"/>
        <v>1629</v>
      </c>
      <c r="N3275">
        <f t="shared" si="310"/>
        <v>4</v>
      </c>
      <c r="O3275">
        <f t="shared" si="311"/>
        <v>0.2</v>
      </c>
    </row>
    <row r="3276" spans="1:15">
      <c r="A3276" s="12" t="s">
        <v>41</v>
      </c>
      <c r="B3276" s="12">
        <v>7430</v>
      </c>
      <c r="C3276" s="14">
        <v>4.9006623527000004</v>
      </c>
      <c r="D3276" s="13">
        <v>0.16900000000000001</v>
      </c>
      <c r="E3276" s="13">
        <v>56.5</v>
      </c>
      <c r="F3276" s="13">
        <v>1.25</v>
      </c>
      <c r="G3276" s="13">
        <v>0.20200000000000001</v>
      </c>
      <c r="H3276" s="12">
        <v>1</v>
      </c>
      <c r="I3276" s="15">
        <f t="shared" si="306"/>
        <v>1.25</v>
      </c>
      <c r="J3276" s="15">
        <f t="shared" si="307"/>
        <v>0.20200000000000001</v>
      </c>
      <c r="K3276" s="13">
        <v>3117.1</v>
      </c>
      <c r="L3276" s="12">
        <f t="shared" si="308"/>
        <v>3.8994978728963297</v>
      </c>
      <c r="M3276">
        <f t="shared" si="309"/>
        <v>4810</v>
      </c>
      <c r="N3276">
        <f t="shared" si="310"/>
        <v>13</v>
      </c>
      <c r="O3276">
        <f t="shared" si="311"/>
        <v>2.1</v>
      </c>
    </row>
    <row r="3277" spans="1:15">
      <c r="A3277" s="12" t="s">
        <v>41</v>
      </c>
      <c r="B3277" s="12">
        <v>5300</v>
      </c>
      <c r="C3277" s="14">
        <v>1.0976405010000001</v>
      </c>
      <c r="D3277" s="13">
        <v>0.5</v>
      </c>
      <c r="E3277" s="13">
        <v>56.5</v>
      </c>
      <c r="F3277" s="13">
        <v>0.6</v>
      </c>
      <c r="G3277" s="13">
        <v>0.13500000000000001</v>
      </c>
      <c r="H3277" s="12">
        <v>1</v>
      </c>
      <c r="I3277" s="15">
        <f t="shared" si="306"/>
        <v>0.6</v>
      </c>
      <c r="J3277" s="15">
        <f t="shared" si="307"/>
        <v>0.13500000000000001</v>
      </c>
      <c r="K3277" s="13">
        <v>2065.6</v>
      </c>
      <c r="L3277" s="12">
        <f t="shared" si="308"/>
        <v>2.5840286794375005</v>
      </c>
      <c r="M3277">
        <f t="shared" si="309"/>
        <v>3187</v>
      </c>
      <c r="N3277">
        <f t="shared" si="310"/>
        <v>4</v>
      </c>
      <c r="O3277">
        <f t="shared" si="311"/>
        <v>0.9</v>
      </c>
    </row>
    <row r="3278" spans="1:15">
      <c r="A3278" s="12" t="s">
        <v>41</v>
      </c>
      <c r="B3278" s="12">
        <v>3200</v>
      </c>
      <c r="C3278" s="14">
        <v>1.7444617700000001E-2</v>
      </c>
      <c r="D3278" s="13">
        <v>0.4</v>
      </c>
      <c r="E3278" s="13">
        <v>56.5</v>
      </c>
      <c r="F3278" s="13">
        <v>1.2</v>
      </c>
      <c r="G3278" s="13">
        <v>6.4000000000000001E-2</v>
      </c>
      <c r="H3278" s="12">
        <v>1</v>
      </c>
      <c r="I3278" s="15">
        <f t="shared" si="306"/>
        <v>1.2</v>
      </c>
      <c r="J3278" s="15">
        <f t="shared" si="307"/>
        <v>6.4000000000000001E-2</v>
      </c>
      <c r="K3278" s="13">
        <v>26.3</v>
      </c>
      <c r="L3278" s="12">
        <f t="shared" si="308"/>
        <v>3.2854030001666673E-2</v>
      </c>
      <c r="M3278">
        <f t="shared" si="309"/>
        <v>41</v>
      </c>
      <c r="N3278">
        <f t="shared" si="310"/>
        <v>0</v>
      </c>
      <c r="O3278">
        <f t="shared" si="311"/>
        <v>0</v>
      </c>
    </row>
    <row r="3279" spans="1:15">
      <c r="A3279" s="12" t="s">
        <v>41</v>
      </c>
      <c r="B3279" s="12">
        <v>7430</v>
      </c>
      <c r="C3279" s="14">
        <v>0.93930358020000004</v>
      </c>
      <c r="D3279" s="13">
        <v>0.16900000000000001</v>
      </c>
      <c r="E3279" s="13">
        <v>56.5</v>
      </c>
      <c r="F3279" s="13">
        <v>1.25</v>
      </c>
      <c r="G3279" s="13">
        <v>0.20200000000000001</v>
      </c>
      <c r="H3279" s="12">
        <v>1</v>
      </c>
      <c r="I3279" s="15">
        <f t="shared" si="306"/>
        <v>1.25</v>
      </c>
      <c r="J3279" s="15">
        <f t="shared" si="307"/>
        <v>0.20200000000000001</v>
      </c>
      <c r="K3279" s="13">
        <v>597.4</v>
      </c>
      <c r="L3279" s="12">
        <f t="shared" si="308"/>
        <v>0.74741168629497512</v>
      </c>
      <c r="M3279">
        <f t="shared" si="309"/>
        <v>922</v>
      </c>
      <c r="N3279">
        <f t="shared" si="310"/>
        <v>3</v>
      </c>
      <c r="O3279">
        <f t="shared" si="311"/>
        <v>0.4</v>
      </c>
    </row>
    <row r="3280" spans="1:15">
      <c r="A3280" s="12" t="s">
        <v>41</v>
      </c>
      <c r="B3280" s="12">
        <v>1100</v>
      </c>
      <c r="C3280" s="14">
        <v>0.1852093668</v>
      </c>
      <c r="D3280" s="13">
        <v>0.25800000000000001</v>
      </c>
      <c r="E3280" s="13">
        <v>56.5</v>
      </c>
      <c r="F3280" s="13">
        <v>1.85</v>
      </c>
      <c r="G3280" s="13">
        <v>0.22</v>
      </c>
      <c r="H3280" s="12">
        <v>1</v>
      </c>
      <c r="I3280" s="15">
        <f t="shared" si="306"/>
        <v>1.85</v>
      </c>
      <c r="J3280" s="15">
        <f t="shared" si="307"/>
        <v>0.22</v>
      </c>
      <c r="K3280" s="13">
        <v>179.8</v>
      </c>
      <c r="L3280" s="12">
        <f t="shared" si="308"/>
        <v>0.22498307832029998</v>
      </c>
      <c r="M3280">
        <f t="shared" si="309"/>
        <v>278</v>
      </c>
      <c r="N3280">
        <f t="shared" si="310"/>
        <v>1</v>
      </c>
      <c r="O3280">
        <f t="shared" si="311"/>
        <v>0.1</v>
      </c>
    </row>
    <row r="3281" spans="1:15">
      <c r="A3281" s="12" t="s">
        <v>41</v>
      </c>
      <c r="B3281" s="12">
        <v>6460</v>
      </c>
      <c r="C3281" s="14">
        <v>2.3371601714999999</v>
      </c>
      <c r="D3281" s="13">
        <v>0.30299999999999999</v>
      </c>
      <c r="E3281" s="13">
        <v>56.5</v>
      </c>
      <c r="F3281" s="13">
        <v>0</v>
      </c>
      <c r="G3281" s="13">
        <v>0</v>
      </c>
      <c r="H3281" s="12">
        <v>1</v>
      </c>
      <c r="I3281" s="15">
        <f t="shared" si="306"/>
        <v>0</v>
      </c>
      <c r="J3281" s="15">
        <f t="shared" si="307"/>
        <v>0</v>
      </c>
      <c r="K3281" s="13">
        <v>2665.3</v>
      </c>
      <c r="L3281" s="12">
        <f t="shared" si="308"/>
        <v>3.3342511296661872</v>
      </c>
      <c r="M3281">
        <f t="shared" si="309"/>
        <v>4113</v>
      </c>
      <c r="N3281">
        <f t="shared" si="310"/>
        <v>0</v>
      </c>
      <c r="O3281">
        <f t="shared" si="311"/>
        <v>0</v>
      </c>
    </row>
    <row r="3282" spans="1:15">
      <c r="A3282" s="12" t="s">
        <v>41</v>
      </c>
      <c r="B3282" s="12">
        <v>4110</v>
      </c>
      <c r="C3282" s="14">
        <v>28.009697584800001</v>
      </c>
      <c r="D3282" s="13">
        <v>0.41299999999999998</v>
      </c>
      <c r="E3282" s="13">
        <v>56.5</v>
      </c>
      <c r="F3282" s="13">
        <v>0.7</v>
      </c>
      <c r="G3282" s="13">
        <v>0.09</v>
      </c>
      <c r="H3282" s="12">
        <v>1</v>
      </c>
      <c r="I3282" s="15">
        <f t="shared" si="306"/>
        <v>0.7</v>
      </c>
      <c r="J3282" s="15">
        <f t="shared" si="307"/>
        <v>0.09</v>
      </c>
      <c r="K3282" s="13">
        <v>43538.3</v>
      </c>
      <c r="L3282" s="12">
        <f t="shared" si="308"/>
        <v>54.466024024376303</v>
      </c>
      <c r="M3282">
        <f t="shared" si="309"/>
        <v>67183</v>
      </c>
      <c r="N3282">
        <f t="shared" si="310"/>
        <v>104</v>
      </c>
      <c r="O3282">
        <f t="shared" si="311"/>
        <v>13.3</v>
      </c>
    </row>
    <row r="3283" spans="1:15">
      <c r="A3283" s="12" t="s">
        <v>41</v>
      </c>
      <c r="B3283" s="12">
        <v>4110</v>
      </c>
      <c r="C3283" s="14">
        <v>0.1379713474</v>
      </c>
      <c r="D3283" s="13">
        <v>0.41299999999999998</v>
      </c>
      <c r="E3283" s="13">
        <v>56.5</v>
      </c>
      <c r="F3283" s="13">
        <v>0.7</v>
      </c>
      <c r="G3283" s="13">
        <v>0.09</v>
      </c>
      <c r="H3283" s="12">
        <v>1</v>
      </c>
      <c r="I3283" s="15">
        <f t="shared" si="306"/>
        <v>0.7</v>
      </c>
      <c r="J3283" s="15">
        <f t="shared" si="307"/>
        <v>0.09</v>
      </c>
      <c r="K3283" s="13">
        <v>214.5</v>
      </c>
      <c r="L3283" s="12">
        <f t="shared" si="308"/>
        <v>0.26829103382544167</v>
      </c>
      <c r="M3283">
        <f t="shared" si="309"/>
        <v>331</v>
      </c>
      <c r="N3283">
        <f t="shared" si="310"/>
        <v>1</v>
      </c>
      <c r="O3283">
        <f t="shared" si="311"/>
        <v>0.1</v>
      </c>
    </row>
    <row r="3284" spans="1:15">
      <c r="A3284" s="12" t="s">
        <v>41</v>
      </c>
      <c r="B3284" s="12">
        <v>2210</v>
      </c>
      <c r="C3284" s="14">
        <v>2.2245849000000002E-2</v>
      </c>
      <c r="D3284" s="13">
        <v>0.27700000000000002</v>
      </c>
      <c r="E3284" s="13">
        <v>56.5</v>
      </c>
      <c r="F3284" s="13">
        <v>1.92</v>
      </c>
      <c r="G3284" s="13">
        <v>0.50600000000000001</v>
      </c>
      <c r="H3284" s="12">
        <v>1</v>
      </c>
      <c r="I3284" s="15">
        <f t="shared" si="306"/>
        <v>1.92</v>
      </c>
      <c r="J3284" s="15">
        <f t="shared" si="307"/>
        <v>0.50600000000000001</v>
      </c>
      <c r="K3284" s="13">
        <v>23.2</v>
      </c>
      <c r="L3284" s="12">
        <f t="shared" si="308"/>
        <v>2.9013221647875006E-2</v>
      </c>
      <c r="M3284">
        <f t="shared" si="309"/>
        <v>36</v>
      </c>
      <c r="N3284">
        <f t="shared" si="310"/>
        <v>0</v>
      </c>
      <c r="O3284">
        <f t="shared" si="311"/>
        <v>0</v>
      </c>
    </row>
    <row r="3285" spans="1:15">
      <c r="A3285" s="12" t="s">
        <v>41</v>
      </c>
      <c r="B3285" s="12">
        <v>2140</v>
      </c>
      <c r="C3285" s="14">
        <v>6.6940285418999999</v>
      </c>
      <c r="D3285" s="13">
        <v>0.28100000000000003</v>
      </c>
      <c r="E3285" s="13">
        <v>56.5</v>
      </c>
      <c r="F3285" s="13">
        <v>4.5599999999999996</v>
      </c>
      <c r="G3285" s="13">
        <v>1</v>
      </c>
      <c r="H3285" s="12">
        <v>1</v>
      </c>
      <c r="I3285" s="15">
        <f t="shared" si="306"/>
        <v>4.5599999999999996</v>
      </c>
      <c r="J3285" s="15">
        <f t="shared" si="307"/>
        <v>1</v>
      </c>
      <c r="K3285" s="13">
        <v>7079.6</v>
      </c>
      <c r="L3285" s="12">
        <f t="shared" si="308"/>
        <v>8.8564786787896121</v>
      </c>
      <c r="M3285">
        <f t="shared" si="309"/>
        <v>10924</v>
      </c>
      <c r="N3285">
        <f t="shared" si="310"/>
        <v>110</v>
      </c>
      <c r="O3285">
        <f t="shared" si="311"/>
        <v>24.1</v>
      </c>
    </row>
    <row r="3286" spans="1:15">
      <c r="A3286" s="12" t="s">
        <v>41</v>
      </c>
      <c r="B3286" s="12">
        <v>1700</v>
      </c>
      <c r="C3286" s="14">
        <v>1.2352615462000001</v>
      </c>
      <c r="D3286" s="13">
        <v>0.69599999999999995</v>
      </c>
      <c r="E3286" s="13">
        <v>56.5</v>
      </c>
      <c r="F3286" s="13">
        <v>1.8</v>
      </c>
      <c r="G3286" s="13">
        <v>0.47799999999999998</v>
      </c>
      <c r="H3286" s="12">
        <v>1</v>
      </c>
      <c r="I3286" s="15">
        <f t="shared" si="306"/>
        <v>1.8</v>
      </c>
      <c r="J3286" s="15">
        <f t="shared" si="307"/>
        <v>0.47799999999999998</v>
      </c>
      <c r="K3286" s="13">
        <v>3235.8</v>
      </c>
      <c r="L3286" s="12">
        <f t="shared" si="308"/>
        <v>4.0479520868973999</v>
      </c>
      <c r="M3286">
        <f t="shared" si="309"/>
        <v>4993</v>
      </c>
      <c r="N3286">
        <f t="shared" si="310"/>
        <v>20</v>
      </c>
      <c r="O3286">
        <f t="shared" si="311"/>
        <v>5.3</v>
      </c>
    </row>
    <row r="3287" spans="1:15">
      <c r="A3287" s="12" t="s">
        <v>41</v>
      </c>
      <c r="B3287" s="12">
        <v>6460</v>
      </c>
      <c r="C3287" s="14">
        <v>0.79106137499999996</v>
      </c>
      <c r="D3287" s="13">
        <v>0.22800000000000001</v>
      </c>
      <c r="E3287" s="13">
        <v>56.5</v>
      </c>
      <c r="F3287" s="13">
        <v>0</v>
      </c>
      <c r="G3287" s="13">
        <v>0</v>
      </c>
      <c r="H3287" s="12">
        <v>1</v>
      </c>
      <c r="I3287" s="15">
        <f t="shared" si="306"/>
        <v>0</v>
      </c>
      <c r="J3287" s="15">
        <f t="shared" si="307"/>
        <v>0</v>
      </c>
      <c r="K3287" s="13">
        <v>678.8</v>
      </c>
      <c r="L3287" s="12">
        <f t="shared" si="308"/>
        <v>0.84920438606249993</v>
      </c>
      <c r="M3287">
        <f t="shared" si="309"/>
        <v>1047</v>
      </c>
      <c r="N3287">
        <f t="shared" si="310"/>
        <v>0</v>
      </c>
      <c r="O3287">
        <f t="shared" si="311"/>
        <v>0</v>
      </c>
    </row>
    <row r="3288" spans="1:15">
      <c r="A3288" s="12" t="s">
        <v>41</v>
      </c>
      <c r="B3288" s="12">
        <v>1200</v>
      </c>
      <c r="C3288" s="14">
        <v>24.285422772099999</v>
      </c>
      <c r="D3288" s="13">
        <v>0.30399999999999999</v>
      </c>
      <c r="E3288" s="13">
        <v>56.5</v>
      </c>
      <c r="F3288" s="13">
        <v>2.23</v>
      </c>
      <c r="G3288" s="13">
        <v>0.316</v>
      </c>
      <c r="H3288" s="12">
        <v>1</v>
      </c>
      <c r="I3288" s="15">
        <f t="shared" si="306"/>
        <v>2.23</v>
      </c>
      <c r="J3288" s="15">
        <f t="shared" si="307"/>
        <v>0.316</v>
      </c>
      <c r="K3288" s="13">
        <v>27908.400000000001</v>
      </c>
      <c r="L3288" s="12">
        <f t="shared" si="308"/>
        <v>34.76053512779913</v>
      </c>
      <c r="M3288">
        <f t="shared" si="309"/>
        <v>42876</v>
      </c>
      <c r="N3288">
        <f t="shared" si="310"/>
        <v>211</v>
      </c>
      <c r="O3288">
        <f t="shared" si="311"/>
        <v>29.9</v>
      </c>
    </row>
    <row r="3289" spans="1:15">
      <c r="A3289" s="12" t="s">
        <v>41</v>
      </c>
      <c r="B3289" s="12">
        <v>1100</v>
      </c>
      <c r="C3289" s="14">
        <v>5.4836162899999999E-2</v>
      </c>
      <c r="D3289" s="13">
        <v>0.34200000000000003</v>
      </c>
      <c r="E3289" s="13">
        <v>56.5</v>
      </c>
      <c r="F3289" s="13">
        <v>1.85</v>
      </c>
      <c r="G3289" s="13">
        <v>0.22</v>
      </c>
      <c r="H3289" s="12">
        <v>1</v>
      </c>
      <c r="I3289" s="15">
        <f t="shared" si="306"/>
        <v>1.85</v>
      </c>
      <c r="J3289" s="15">
        <f t="shared" si="307"/>
        <v>0.22</v>
      </c>
      <c r="K3289" s="13">
        <v>70.599999999999994</v>
      </c>
      <c r="L3289" s="12">
        <f t="shared" si="308"/>
        <v>8.8299931309725008E-2</v>
      </c>
      <c r="M3289">
        <f t="shared" si="309"/>
        <v>109</v>
      </c>
      <c r="N3289">
        <f t="shared" si="310"/>
        <v>0</v>
      </c>
      <c r="O3289">
        <f t="shared" si="311"/>
        <v>0.1</v>
      </c>
    </row>
    <row r="3290" spans="1:15">
      <c r="A3290" s="12" t="s">
        <v>41</v>
      </c>
      <c r="B3290" s="12">
        <v>4110</v>
      </c>
      <c r="C3290" s="14">
        <v>8.70249092E-2</v>
      </c>
      <c r="D3290" s="13">
        <v>0.41299999999999998</v>
      </c>
      <c r="E3290" s="13">
        <v>56.5</v>
      </c>
      <c r="F3290" s="13">
        <v>0.7</v>
      </c>
      <c r="G3290" s="13">
        <v>0.09</v>
      </c>
      <c r="H3290" s="12">
        <v>1</v>
      </c>
      <c r="I3290" s="15">
        <f t="shared" si="306"/>
        <v>0.7</v>
      </c>
      <c r="J3290" s="15">
        <f t="shared" si="307"/>
        <v>0.09</v>
      </c>
      <c r="K3290" s="13">
        <v>135.30000000000001</v>
      </c>
      <c r="L3290" s="12">
        <f t="shared" si="308"/>
        <v>0.1692235619772833</v>
      </c>
      <c r="M3290">
        <f t="shared" si="309"/>
        <v>209</v>
      </c>
      <c r="N3290">
        <f t="shared" si="310"/>
        <v>0</v>
      </c>
      <c r="O3290">
        <f t="shared" si="311"/>
        <v>0</v>
      </c>
    </row>
    <row r="3291" spans="1:15">
      <c r="A3291" s="12" t="s">
        <v>41</v>
      </c>
      <c r="B3291" s="12">
        <v>2140</v>
      </c>
      <c r="C3291" s="14">
        <v>0.18954133540000001</v>
      </c>
      <c r="D3291" s="13">
        <v>0.28100000000000003</v>
      </c>
      <c r="E3291" s="13">
        <v>56.5</v>
      </c>
      <c r="F3291" s="13">
        <v>4.5599999999999996</v>
      </c>
      <c r="G3291" s="13">
        <v>1</v>
      </c>
      <c r="H3291" s="12">
        <v>1</v>
      </c>
      <c r="I3291" s="15">
        <f t="shared" si="306"/>
        <v>4.5599999999999996</v>
      </c>
      <c r="J3291" s="15">
        <f t="shared" si="307"/>
        <v>1</v>
      </c>
      <c r="K3291" s="13">
        <v>200.4</v>
      </c>
      <c r="L3291" s="12">
        <f t="shared" si="308"/>
        <v>0.25077108428984168</v>
      </c>
      <c r="M3291">
        <f t="shared" si="309"/>
        <v>309</v>
      </c>
      <c r="N3291">
        <f t="shared" si="310"/>
        <v>3</v>
      </c>
      <c r="O3291">
        <f t="shared" si="311"/>
        <v>0.7</v>
      </c>
    </row>
    <row r="3292" spans="1:15">
      <c r="A3292" s="12" t="s">
        <v>41</v>
      </c>
      <c r="B3292" s="12">
        <v>2210</v>
      </c>
      <c r="C3292" s="14">
        <v>1.1443478E-3</v>
      </c>
      <c r="D3292" s="13">
        <v>0.26800000000000002</v>
      </c>
      <c r="E3292" s="13">
        <v>56.5</v>
      </c>
      <c r="F3292" s="13">
        <v>1.92</v>
      </c>
      <c r="G3292" s="13">
        <v>0.50600000000000001</v>
      </c>
      <c r="H3292" s="12">
        <v>1</v>
      </c>
      <c r="I3292" s="15">
        <f t="shared" si="306"/>
        <v>1.92</v>
      </c>
      <c r="J3292" s="15">
        <f t="shared" si="307"/>
        <v>0.50600000000000001</v>
      </c>
      <c r="K3292" s="13">
        <v>1.2</v>
      </c>
      <c r="L3292" s="12">
        <f t="shared" si="308"/>
        <v>1.4439761989666667E-3</v>
      </c>
      <c r="M3292">
        <f t="shared" si="309"/>
        <v>2</v>
      </c>
      <c r="N3292">
        <f t="shared" si="310"/>
        <v>0</v>
      </c>
      <c r="O3292">
        <f t="shared" si="311"/>
        <v>0</v>
      </c>
    </row>
    <row r="3293" spans="1:15">
      <c r="A3293" s="12" t="s">
        <v>41</v>
      </c>
      <c r="B3293" s="12">
        <v>2210</v>
      </c>
      <c r="C3293" s="14">
        <v>6.4585425E-3</v>
      </c>
      <c r="D3293" s="13">
        <v>0.26800000000000002</v>
      </c>
      <c r="E3293" s="13">
        <v>56.5</v>
      </c>
      <c r="F3293" s="13">
        <v>1.92</v>
      </c>
      <c r="G3293" s="13">
        <v>0.50600000000000001</v>
      </c>
      <c r="H3293" s="12">
        <v>1</v>
      </c>
      <c r="I3293" s="15">
        <f t="shared" si="306"/>
        <v>1.92</v>
      </c>
      <c r="J3293" s="15">
        <f t="shared" si="307"/>
        <v>0.50600000000000001</v>
      </c>
      <c r="K3293" s="13">
        <v>6.5</v>
      </c>
      <c r="L3293" s="12">
        <f t="shared" si="308"/>
        <v>8.1496042112499997E-3</v>
      </c>
      <c r="M3293">
        <f t="shared" si="309"/>
        <v>10</v>
      </c>
      <c r="N3293">
        <f t="shared" si="310"/>
        <v>0</v>
      </c>
      <c r="O3293">
        <f t="shared" si="311"/>
        <v>0</v>
      </c>
    </row>
    <row r="3294" spans="1:15">
      <c r="A3294" s="12" t="s">
        <v>41</v>
      </c>
      <c r="B3294" s="12">
        <v>2210</v>
      </c>
      <c r="C3294" s="14">
        <v>0.6991135356</v>
      </c>
      <c r="D3294" s="13">
        <v>0.26800000000000002</v>
      </c>
      <c r="E3294" s="13">
        <v>56.5</v>
      </c>
      <c r="F3294" s="13">
        <v>1.92</v>
      </c>
      <c r="G3294" s="13">
        <v>0.50600000000000001</v>
      </c>
      <c r="H3294" s="12">
        <v>1</v>
      </c>
      <c r="I3294" s="15">
        <f t="shared" si="306"/>
        <v>1.92</v>
      </c>
      <c r="J3294" s="15">
        <f t="shared" si="307"/>
        <v>0.50600000000000001</v>
      </c>
      <c r="K3294" s="13">
        <v>705.2</v>
      </c>
      <c r="L3294" s="12">
        <f t="shared" si="308"/>
        <v>0.88216476300460001</v>
      </c>
      <c r="M3294">
        <f t="shared" si="309"/>
        <v>1088</v>
      </c>
      <c r="N3294">
        <f t="shared" si="310"/>
        <v>5</v>
      </c>
      <c r="O3294">
        <f t="shared" si="311"/>
        <v>1.2</v>
      </c>
    </row>
    <row r="3295" spans="1:15">
      <c r="A3295" s="12" t="s">
        <v>41</v>
      </c>
      <c r="B3295" s="12">
        <v>1100</v>
      </c>
      <c r="C3295" s="14">
        <v>7.1059460599999999E-2</v>
      </c>
      <c r="D3295" s="13">
        <v>0.34200000000000003</v>
      </c>
      <c r="E3295" s="13">
        <v>56.5</v>
      </c>
      <c r="F3295" s="13">
        <v>1.85</v>
      </c>
      <c r="G3295" s="13">
        <v>0.22</v>
      </c>
      <c r="H3295" s="12">
        <v>1</v>
      </c>
      <c r="I3295" s="15">
        <f t="shared" si="306"/>
        <v>1.85</v>
      </c>
      <c r="J3295" s="15">
        <f t="shared" si="307"/>
        <v>0.22</v>
      </c>
      <c r="K3295" s="13">
        <v>91.5</v>
      </c>
      <c r="L3295" s="12">
        <f t="shared" si="308"/>
        <v>0.11442349643115</v>
      </c>
      <c r="M3295">
        <f t="shared" si="309"/>
        <v>141</v>
      </c>
      <c r="N3295">
        <f t="shared" si="310"/>
        <v>1</v>
      </c>
      <c r="O3295">
        <f t="shared" si="311"/>
        <v>0.1</v>
      </c>
    </row>
    <row r="3296" spans="1:15">
      <c r="A3296" s="12" t="s">
        <v>41</v>
      </c>
      <c r="B3296" s="12">
        <v>4110</v>
      </c>
      <c r="C3296" s="14">
        <v>3.3777142481000002</v>
      </c>
      <c r="D3296" s="13">
        <v>0.41299999999999998</v>
      </c>
      <c r="E3296" s="13">
        <v>56.5</v>
      </c>
      <c r="F3296" s="13">
        <v>0.7</v>
      </c>
      <c r="G3296" s="13">
        <v>0.09</v>
      </c>
      <c r="H3296" s="12">
        <v>1</v>
      </c>
      <c r="I3296" s="15">
        <f t="shared" si="306"/>
        <v>0.7</v>
      </c>
      <c r="J3296" s="15">
        <f t="shared" si="307"/>
        <v>0.09</v>
      </c>
      <c r="K3296" s="13">
        <v>5250.3</v>
      </c>
      <c r="L3296" s="12">
        <f t="shared" si="308"/>
        <v>6.5681060935241211</v>
      </c>
      <c r="M3296">
        <f t="shared" si="309"/>
        <v>8102</v>
      </c>
      <c r="N3296">
        <f t="shared" si="310"/>
        <v>13</v>
      </c>
      <c r="O3296">
        <f t="shared" si="311"/>
        <v>1.6</v>
      </c>
    </row>
    <row r="3297" spans="1:15">
      <c r="A3297" s="12" t="s">
        <v>41</v>
      </c>
      <c r="B3297" s="12">
        <v>4110</v>
      </c>
      <c r="C3297" s="14">
        <v>0.11287275970000001</v>
      </c>
      <c r="D3297" s="13">
        <v>0.41299999999999998</v>
      </c>
      <c r="E3297" s="13">
        <v>56.5</v>
      </c>
      <c r="F3297" s="13">
        <v>0.7</v>
      </c>
      <c r="G3297" s="13">
        <v>0.09</v>
      </c>
      <c r="H3297" s="12">
        <v>1</v>
      </c>
      <c r="I3297" s="15">
        <f t="shared" si="306"/>
        <v>0.7</v>
      </c>
      <c r="J3297" s="15">
        <f t="shared" si="307"/>
        <v>0.09</v>
      </c>
      <c r="K3297" s="13">
        <v>175.5</v>
      </c>
      <c r="L3297" s="12">
        <f t="shared" si="308"/>
        <v>0.21948578426830415</v>
      </c>
      <c r="M3297">
        <f t="shared" si="309"/>
        <v>271</v>
      </c>
      <c r="N3297">
        <f t="shared" si="310"/>
        <v>0</v>
      </c>
      <c r="O3297">
        <f t="shared" si="311"/>
        <v>0.1</v>
      </c>
    </row>
    <row r="3298" spans="1:15">
      <c r="A3298" s="12" t="s">
        <v>41</v>
      </c>
      <c r="B3298" s="12">
        <v>5100</v>
      </c>
      <c r="C3298" s="14">
        <v>1.6419695631</v>
      </c>
      <c r="D3298" s="13">
        <v>1</v>
      </c>
      <c r="E3298" s="13">
        <v>56.5</v>
      </c>
      <c r="F3298" s="13">
        <v>0.6</v>
      </c>
      <c r="G3298" s="13">
        <v>0.05</v>
      </c>
      <c r="H3298" s="12">
        <v>1</v>
      </c>
      <c r="I3298" s="15">
        <f t="shared" si="306"/>
        <v>0.6</v>
      </c>
      <c r="J3298" s="15">
        <f t="shared" si="307"/>
        <v>0.05</v>
      </c>
      <c r="K3298" s="13">
        <v>6179.5</v>
      </c>
      <c r="L3298" s="12">
        <f t="shared" si="308"/>
        <v>7.7309400262624992</v>
      </c>
      <c r="M3298">
        <f t="shared" si="309"/>
        <v>9536</v>
      </c>
      <c r="N3298">
        <f t="shared" si="310"/>
        <v>13</v>
      </c>
      <c r="O3298">
        <f t="shared" si="311"/>
        <v>1.1000000000000001</v>
      </c>
    </row>
    <row r="3299" spans="1:15">
      <c r="A3299" s="12" t="s">
        <v>41</v>
      </c>
      <c r="B3299" s="12">
        <v>4110</v>
      </c>
      <c r="C3299" s="14">
        <v>7.7086671400000001E-2</v>
      </c>
      <c r="D3299" s="13">
        <v>0.41299999999999998</v>
      </c>
      <c r="E3299" s="13">
        <v>56.5</v>
      </c>
      <c r="F3299" s="13">
        <v>0.7</v>
      </c>
      <c r="G3299" s="13">
        <v>0.09</v>
      </c>
      <c r="H3299" s="12">
        <v>1</v>
      </c>
      <c r="I3299" s="15">
        <f t="shared" si="306"/>
        <v>0.7</v>
      </c>
      <c r="J3299" s="15">
        <f t="shared" si="307"/>
        <v>0.09</v>
      </c>
      <c r="K3299" s="13">
        <v>119.8</v>
      </c>
      <c r="L3299" s="12">
        <f t="shared" si="308"/>
        <v>0.14989824448194167</v>
      </c>
      <c r="M3299">
        <f t="shared" si="309"/>
        <v>185</v>
      </c>
      <c r="N3299">
        <f t="shared" si="310"/>
        <v>0</v>
      </c>
      <c r="O3299">
        <f t="shared" si="311"/>
        <v>0</v>
      </c>
    </row>
    <row r="3300" spans="1:15">
      <c r="A3300" s="12" t="s">
        <v>41</v>
      </c>
      <c r="B3300" s="12">
        <v>2210</v>
      </c>
      <c r="C3300" s="14">
        <v>13.4697210843</v>
      </c>
      <c r="D3300" s="13">
        <v>0.26800000000000002</v>
      </c>
      <c r="E3300" s="13">
        <v>56.5</v>
      </c>
      <c r="F3300" s="13">
        <v>1.92</v>
      </c>
      <c r="G3300" s="13">
        <v>0.50600000000000001</v>
      </c>
      <c r="H3300" s="12">
        <v>1</v>
      </c>
      <c r="I3300" s="15">
        <f t="shared" si="306"/>
        <v>1.92</v>
      </c>
      <c r="J3300" s="15">
        <f t="shared" si="307"/>
        <v>0.50600000000000001</v>
      </c>
      <c r="K3300" s="13">
        <v>13586.4</v>
      </c>
      <c r="L3300" s="12">
        <f t="shared" si="308"/>
        <v>16.99654305487255</v>
      </c>
      <c r="M3300">
        <f t="shared" si="309"/>
        <v>20965</v>
      </c>
      <c r="N3300">
        <f t="shared" si="310"/>
        <v>89</v>
      </c>
      <c r="O3300">
        <f t="shared" si="311"/>
        <v>23.4</v>
      </c>
    </row>
    <row r="3301" spans="1:15">
      <c r="A3301" s="12" t="s">
        <v>41</v>
      </c>
      <c r="B3301" s="12">
        <v>5300</v>
      </c>
      <c r="C3301" s="14">
        <v>0.74536904169999996</v>
      </c>
      <c r="D3301" s="13">
        <v>0.5</v>
      </c>
      <c r="E3301" s="13">
        <v>56.5</v>
      </c>
      <c r="F3301" s="13">
        <v>0.6</v>
      </c>
      <c r="G3301" s="13">
        <v>0.13500000000000001</v>
      </c>
      <c r="H3301" s="12">
        <v>1</v>
      </c>
      <c r="I3301" s="15">
        <f t="shared" si="306"/>
        <v>0.6</v>
      </c>
      <c r="J3301" s="15">
        <f t="shared" si="307"/>
        <v>0.13500000000000001</v>
      </c>
      <c r="K3301" s="13">
        <v>1402.6</v>
      </c>
      <c r="L3301" s="12">
        <f t="shared" si="308"/>
        <v>1.7547229523354166</v>
      </c>
      <c r="M3301">
        <f t="shared" si="309"/>
        <v>2164</v>
      </c>
      <c r="N3301">
        <f t="shared" si="310"/>
        <v>3</v>
      </c>
      <c r="O3301">
        <f t="shared" si="311"/>
        <v>0.6</v>
      </c>
    </row>
    <row r="3302" spans="1:15">
      <c r="A3302" s="12" t="s">
        <v>41</v>
      </c>
      <c r="B3302" s="12">
        <v>5300</v>
      </c>
      <c r="C3302" s="14">
        <v>0.13724799579999999</v>
      </c>
      <c r="D3302" s="13">
        <v>0.5</v>
      </c>
      <c r="E3302" s="13">
        <v>56.5</v>
      </c>
      <c r="F3302" s="13">
        <v>0.6</v>
      </c>
      <c r="G3302" s="13">
        <v>0.13500000000000001</v>
      </c>
      <c r="H3302" s="12">
        <v>1</v>
      </c>
      <c r="I3302" s="15">
        <f t="shared" si="306"/>
        <v>0.6</v>
      </c>
      <c r="J3302" s="15">
        <f t="shared" si="307"/>
        <v>0.13500000000000001</v>
      </c>
      <c r="K3302" s="13">
        <v>258.3</v>
      </c>
      <c r="L3302" s="12">
        <f t="shared" si="308"/>
        <v>0.32310465677916667</v>
      </c>
      <c r="M3302">
        <f t="shared" si="309"/>
        <v>399</v>
      </c>
      <c r="N3302">
        <f t="shared" si="310"/>
        <v>1</v>
      </c>
      <c r="O3302">
        <f t="shared" si="311"/>
        <v>0.1</v>
      </c>
    </row>
    <row r="3303" spans="1:15">
      <c r="A3303" s="12" t="s">
        <v>41</v>
      </c>
      <c r="B3303" s="12">
        <v>1100</v>
      </c>
      <c r="C3303" s="14">
        <v>0.2346499822</v>
      </c>
      <c r="D3303" s="13">
        <v>0.25800000000000001</v>
      </c>
      <c r="E3303" s="13">
        <v>56.5</v>
      </c>
      <c r="F3303" s="13">
        <v>1.85</v>
      </c>
      <c r="G3303" s="13">
        <v>0.22</v>
      </c>
      <c r="H3303" s="12">
        <v>1</v>
      </c>
      <c r="I3303" s="15">
        <f t="shared" si="306"/>
        <v>1.85</v>
      </c>
      <c r="J3303" s="15">
        <f t="shared" si="307"/>
        <v>0.22</v>
      </c>
      <c r="K3303" s="13">
        <v>227.9</v>
      </c>
      <c r="L3303" s="12">
        <f t="shared" si="308"/>
        <v>0.28504106587744998</v>
      </c>
      <c r="M3303">
        <f t="shared" si="309"/>
        <v>352</v>
      </c>
      <c r="N3303">
        <f t="shared" si="310"/>
        <v>1</v>
      </c>
      <c r="O3303">
        <f t="shared" si="311"/>
        <v>0.2</v>
      </c>
    </row>
    <row r="3304" spans="1:15">
      <c r="A3304" s="12" t="s">
        <v>41</v>
      </c>
      <c r="B3304" s="12">
        <v>5300</v>
      </c>
      <c r="C3304" s="14">
        <v>4.6222529999999998E-3</v>
      </c>
      <c r="D3304" s="13">
        <v>0.5</v>
      </c>
      <c r="E3304" s="13">
        <v>56.5</v>
      </c>
      <c r="F3304" s="13">
        <v>0.6</v>
      </c>
      <c r="G3304" s="13">
        <v>0.13500000000000001</v>
      </c>
      <c r="H3304" s="12">
        <v>1</v>
      </c>
      <c r="I3304" s="15">
        <f t="shared" si="306"/>
        <v>0.6</v>
      </c>
      <c r="J3304" s="15">
        <f t="shared" si="307"/>
        <v>0.13500000000000001</v>
      </c>
      <c r="K3304" s="13">
        <v>8.6999999999999993</v>
      </c>
      <c r="L3304" s="12">
        <f t="shared" si="308"/>
        <v>1.0881553937499998E-2</v>
      </c>
      <c r="M3304">
        <f t="shared" si="309"/>
        <v>13</v>
      </c>
      <c r="N3304">
        <f t="shared" si="310"/>
        <v>0</v>
      </c>
      <c r="O3304">
        <f t="shared" si="311"/>
        <v>0</v>
      </c>
    </row>
    <row r="3305" spans="1:15">
      <c r="A3305" s="12" t="s">
        <v>41</v>
      </c>
      <c r="B3305" s="12">
        <v>2210</v>
      </c>
      <c r="C3305" s="14">
        <v>9.0376547099999996E-2</v>
      </c>
      <c r="D3305" s="13">
        <v>0.27700000000000002</v>
      </c>
      <c r="E3305" s="13">
        <v>56.5</v>
      </c>
      <c r="F3305" s="13">
        <v>1.92</v>
      </c>
      <c r="G3305" s="13">
        <v>0.50600000000000001</v>
      </c>
      <c r="H3305" s="12">
        <v>1</v>
      </c>
      <c r="I3305" s="15">
        <f t="shared" si="306"/>
        <v>1.92</v>
      </c>
      <c r="J3305" s="15">
        <f t="shared" si="307"/>
        <v>0.50600000000000001</v>
      </c>
      <c r="K3305" s="13">
        <v>94.2</v>
      </c>
      <c r="L3305" s="12">
        <f t="shared" si="308"/>
        <v>0.11786984586571249</v>
      </c>
      <c r="M3305">
        <f t="shared" si="309"/>
        <v>145</v>
      </c>
      <c r="N3305">
        <f t="shared" si="310"/>
        <v>1</v>
      </c>
      <c r="O3305">
        <f t="shared" si="311"/>
        <v>0.2</v>
      </c>
    </row>
    <row r="3306" spans="1:15">
      <c r="A3306" s="12" t="s">
        <v>41</v>
      </c>
      <c r="B3306" s="12">
        <v>5300</v>
      </c>
      <c r="C3306" s="14">
        <v>9.7848560000000006E-4</v>
      </c>
      <c r="D3306" s="13">
        <v>0.5</v>
      </c>
      <c r="E3306" s="13">
        <v>56.5</v>
      </c>
      <c r="F3306" s="13">
        <v>0.6</v>
      </c>
      <c r="G3306" s="13">
        <v>0.13500000000000001</v>
      </c>
      <c r="H3306" s="12">
        <v>1</v>
      </c>
      <c r="I3306" s="15">
        <f t="shared" si="306"/>
        <v>0.6</v>
      </c>
      <c r="J3306" s="15">
        <f t="shared" si="307"/>
        <v>0.13500000000000001</v>
      </c>
      <c r="K3306" s="13">
        <v>1.8</v>
      </c>
      <c r="L3306" s="12">
        <f t="shared" si="308"/>
        <v>2.3035181833333334E-3</v>
      </c>
      <c r="M3306">
        <f t="shared" si="309"/>
        <v>3</v>
      </c>
      <c r="N3306">
        <f t="shared" si="310"/>
        <v>0</v>
      </c>
      <c r="O3306">
        <f t="shared" si="311"/>
        <v>0</v>
      </c>
    </row>
    <row r="3307" spans="1:15">
      <c r="A3307" s="12" t="s">
        <v>41</v>
      </c>
      <c r="B3307" s="12">
        <v>7430</v>
      </c>
      <c r="C3307" s="14">
        <v>6.3965149600000007E-2</v>
      </c>
      <c r="D3307" s="13">
        <v>0.16900000000000001</v>
      </c>
      <c r="E3307" s="13">
        <v>56.5</v>
      </c>
      <c r="F3307" s="13">
        <v>1.25</v>
      </c>
      <c r="G3307" s="13">
        <v>0.20200000000000001</v>
      </c>
      <c r="H3307" s="12">
        <v>1</v>
      </c>
      <c r="I3307" s="15">
        <f t="shared" si="306"/>
        <v>1.25</v>
      </c>
      <c r="J3307" s="15">
        <f t="shared" si="307"/>
        <v>0.20200000000000001</v>
      </c>
      <c r="K3307" s="13">
        <v>40.700000000000003</v>
      </c>
      <c r="L3307" s="12">
        <f t="shared" si="308"/>
        <v>5.0897602579633348E-2</v>
      </c>
      <c r="M3307">
        <f t="shared" si="309"/>
        <v>63</v>
      </c>
      <c r="N3307">
        <f t="shared" si="310"/>
        <v>0</v>
      </c>
      <c r="O3307">
        <f t="shared" si="311"/>
        <v>0</v>
      </c>
    </row>
    <row r="3308" spans="1:15">
      <c r="A3308" s="12" t="s">
        <v>41</v>
      </c>
      <c r="B3308" s="12">
        <v>7430</v>
      </c>
      <c r="C3308" s="14">
        <v>0.16313877660000001</v>
      </c>
      <c r="D3308" s="13">
        <v>0.16900000000000001</v>
      </c>
      <c r="E3308" s="13">
        <v>56.5</v>
      </c>
      <c r="F3308" s="13">
        <v>1.25</v>
      </c>
      <c r="G3308" s="13">
        <v>0.20200000000000001</v>
      </c>
      <c r="H3308" s="12">
        <v>1</v>
      </c>
      <c r="I3308" s="15">
        <f t="shared" si="306"/>
        <v>1.25</v>
      </c>
      <c r="J3308" s="15">
        <f t="shared" si="307"/>
        <v>0.20200000000000001</v>
      </c>
      <c r="K3308" s="13">
        <v>103.8</v>
      </c>
      <c r="L3308" s="12">
        <f t="shared" si="308"/>
        <v>0.12981088403042501</v>
      </c>
      <c r="M3308">
        <f t="shared" si="309"/>
        <v>160</v>
      </c>
      <c r="N3308">
        <f t="shared" si="310"/>
        <v>0</v>
      </c>
      <c r="O3308">
        <f t="shared" si="311"/>
        <v>0.1</v>
      </c>
    </row>
    <row r="3309" spans="1:15">
      <c r="A3309" s="12" t="s">
        <v>41</v>
      </c>
      <c r="B3309" s="12">
        <v>7430</v>
      </c>
      <c r="C3309" s="14">
        <v>3.2633759000000001E-3</v>
      </c>
      <c r="D3309" s="13">
        <v>0.16900000000000001</v>
      </c>
      <c r="E3309" s="13">
        <v>56.5</v>
      </c>
      <c r="F3309" s="13">
        <v>1.25</v>
      </c>
      <c r="G3309" s="13">
        <v>0.20200000000000001</v>
      </c>
      <c r="H3309" s="12">
        <v>1</v>
      </c>
      <c r="I3309" s="15">
        <f t="shared" si="306"/>
        <v>1.25</v>
      </c>
      <c r="J3309" s="15">
        <f t="shared" si="307"/>
        <v>0.20200000000000001</v>
      </c>
      <c r="K3309" s="13">
        <v>2.1</v>
      </c>
      <c r="L3309" s="12">
        <f t="shared" si="308"/>
        <v>2.5966953984291668E-3</v>
      </c>
      <c r="M3309">
        <f t="shared" si="309"/>
        <v>3</v>
      </c>
      <c r="N3309">
        <f t="shared" si="310"/>
        <v>0</v>
      </c>
      <c r="O3309">
        <f t="shared" si="311"/>
        <v>0</v>
      </c>
    </row>
    <row r="3310" spans="1:15">
      <c r="A3310" s="12" t="s">
        <v>41</v>
      </c>
      <c r="B3310" s="12">
        <v>5300</v>
      </c>
      <c r="C3310" s="14">
        <v>7.2334983000000002E-3</v>
      </c>
      <c r="D3310" s="13">
        <v>0.5</v>
      </c>
      <c r="E3310" s="13">
        <v>56.5</v>
      </c>
      <c r="F3310" s="13">
        <v>0.6</v>
      </c>
      <c r="G3310" s="13">
        <v>0.13500000000000001</v>
      </c>
      <c r="H3310" s="12">
        <v>1</v>
      </c>
      <c r="I3310" s="15">
        <f t="shared" si="306"/>
        <v>0.6</v>
      </c>
      <c r="J3310" s="15">
        <f t="shared" si="307"/>
        <v>0.13500000000000001</v>
      </c>
      <c r="K3310" s="13">
        <v>13.6</v>
      </c>
      <c r="L3310" s="12">
        <f t="shared" si="308"/>
        <v>1.7028860581249999E-2</v>
      </c>
      <c r="M3310">
        <f t="shared" si="309"/>
        <v>21</v>
      </c>
      <c r="N3310">
        <f t="shared" si="310"/>
        <v>0</v>
      </c>
      <c r="O3310">
        <f t="shared" si="311"/>
        <v>0</v>
      </c>
    </row>
    <row r="3311" spans="1:15">
      <c r="A3311" s="12" t="s">
        <v>41</v>
      </c>
      <c r="B3311" s="12">
        <v>2110</v>
      </c>
      <c r="C3311" s="14">
        <v>0.1249607432</v>
      </c>
      <c r="D3311" s="13">
        <v>0.40500000000000003</v>
      </c>
      <c r="E3311" s="13">
        <v>56.5</v>
      </c>
      <c r="F3311" s="13">
        <v>2.7</v>
      </c>
      <c r="G3311" s="13">
        <v>0.57599999999999996</v>
      </c>
      <c r="H3311" s="12">
        <v>1</v>
      </c>
      <c r="I3311" s="15">
        <f t="shared" si="306"/>
        <v>2.7</v>
      </c>
      <c r="J3311" s="15">
        <f t="shared" si="307"/>
        <v>0.57599999999999996</v>
      </c>
      <c r="K3311" s="13">
        <v>190.5</v>
      </c>
      <c r="L3311" s="12">
        <f t="shared" si="308"/>
        <v>0.23828451718950003</v>
      </c>
      <c r="M3311">
        <f t="shared" si="309"/>
        <v>294</v>
      </c>
      <c r="N3311">
        <f t="shared" si="310"/>
        <v>2</v>
      </c>
      <c r="O3311">
        <f t="shared" si="311"/>
        <v>0.4</v>
      </c>
    </row>
    <row r="3312" spans="1:15">
      <c r="A3312" s="12" t="s">
        <v>41</v>
      </c>
      <c r="B3312" s="12">
        <v>1100</v>
      </c>
      <c r="C3312" s="14">
        <v>4.7112147100000001E-2</v>
      </c>
      <c r="D3312" s="13">
        <v>0.34200000000000003</v>
      </c>
      <c r="E3312" s="13">
        <v>56.5</v>
      </c>
      <c r="F3312" s="13">
        <v>1.85</v>
      </c>
      <c r="G3312" s="13">
        <v>0.22</v>
      </c>
      <c r="H3312" s="12">
        <v>1</v>
      </c>
      <c r="I3312" s="15">
        <f t="shared" si="306"/>
        <v>1.85</v>
      </c>
      <c r="J3312" s="15">
        <f t="shared" si="307"/>
        <v>0.22</v>
      </c>
      <c r="K3312" s="13">
        <v>60.7</v>
      </c>
      <c r="L3312" s="12">
        <f t="shared" si="308"/>
        <v>7.5862334867775008E-2</v>
      </c>
      <c r="M3312">
        <f t="shared" si="309"/>
        <v>94</v>
      </c>
      <c r="N3312">
        <f t="shared" si="310"/>
        <v>0</v>
      </c>
      <c r="O3312">
        <f t="shared" si="311"/>
        <v>0</v>
      </c>
    </row>
    <row r="3313" spans="1:15">
      <c r="A3313" s="12" t="s">
        <v>41</v>
      </c>
      <c r="B3313" s="12">
        <v>4110</v>
      </c>
      <c r="C3313" s="14">
        <v>1.37246891E-2</v>
      </c>
      <c r="D3313" s="13">
        <v>0.41299999999999998</v>
      </c>
      <c r="E3313" s="13">
        <v>56.5</v>
      </c>
      <c r="F3313" s="13">
        <v>0.7</v>
      </c>
      <c r="G3313" s="13">
        <v>0.09</v>
      </c>
      <c r="H3313" s="12">
        <v>1</v>
      </c>
      <c r="I3313" s="15">
        <f t="shared" si="306"/>
        <v>0.7</v>
      </c>
      <c r="J3313" s="15">
        <f t="shared" si="307"/>
        <v>0.09</v>
      </c>
      <c r="K3313" s="13">
        <v>21.3</v>
      </c>
      <c r="L3313" s="12">
        <f t="shared" si="308"/>
        <v>2.6688229816995829E-2</v>
      </c>
      <c r="M3313">
        <f t="shared" si="309"/>
        <v>33</v>
      </c>
      <c r="N3313">
        <f t="shared" si="310"/>
        <v>0</v>
      </c>
      <c r="O3313">
        <f t="shared" si="311"/>
        <v>0</v>
      </c>
    </row>
    <row r="3314" spans="1:15">
      <c r="A3314" s="12" t="s">
        <v>41</v>
      </c>
      <c r="B3314" s="12">
        <v>5300</v>
      </c>
      <c r="C3314" s="14">
        <v>4.4694481699999997E-2</v>
      </c>
      <c r="D3314" s="13">
        <v>0.5</v>
      </c>
      <c r="E3314" s="13">
        <v>56.5</v>
      </c>
      <c r="F3314" s="13">
        <v>0.6</v>
      </c>
      <c r="G3314" s="13">
        <v>0.13500000000000001</v>
      </c>
      <c r="H3314" s="12">
        <v>1</v>
      </c>
      <c r="I3314" s="15">
        <f t="shared" si="306"/>
        <v>0.6</v>
      </c>
      <c r="J3314" s="15">
        <f t="shared" si="307"/>
        <v>0.13500000000000001</v>
      </c>
      <c r="K3314" s="13">
        <v>84.1</v>
      </c>
      <c r="L3314" s="12">
        <f t="shared" si="308"/>
        <v>0.10521825900208333</v>
      </c>
      <c r="M3314">
        <f t="shared" si="309"/>
        <v>130</v>
      </c>
      <c r="N3314">
        <f t="shared" si="310"/>
        <v>0</v>
      </c>
      <c r="O3314">
        <f t="shared" si="311"/>
        <v>0</v>
      </c>
    </row>
    <row r="3315" spans="1:15">
      <c r="A3315" s="12" t="s">
        <v>41</v>
      </c>
      <c r="B3315" s="12">
        <v>7430</v>
      </c>
      <c r="C3315" s="14">
        <v>0.97708950059999999</v>
      </c>
      <c r="D3315" s="13">
        <v>0.16900000000000001</v>
      </c>
      <c r="E3315" s="13">
        <v>56.5</v>
      </c>
      <c r="F3315" s="13">
        <v>1.25</v>
      </c>
      <c r="G3315" s="13">
        <v>0.20200000000000001</v>
      </c>
      <c r="H3315" s="12">
        <v>1</v>
      </c>
      <c r="I3315" s="15">
        <f t="shared" si="306"/>
        <v>1.25</v>
      </c>
      <c r="J3315" s="15">
        <f t="shared" si="307"/>
        <v>0.20200000000000001</v>
      </c>
      <c r="K3315" s="13">
        <v>621.5</v>
      </c>
      <c r="L3315" s="12">
        <f t="shared" si="308"/>
        <v>0.77747825803992499</v>
      </c>
      <c r="M3315">
        <f t="shared" si="309"/>
        <v>959</v>
      </c>
      <c r="N3315">
        <f t="shared" si="310"/>
        <v>3</v>
      </c>
      <c r="O3315">
        <f t="shared" si="311"/>
        <v>0.4</v>
      </c>
    </row>
    <row r="3316" spans="1:15">
      <c r="A3316" s="12" t="s">
        <v>41</v>
      </c>
      <c r="B3316" s="12">
        <v>5300</v>
      </c>
      <c r="C3316" s="14">
        <v>6.7477890900000004E-2</v>
      </c>
      <c r="D3316" s="13">
        <v>0.5</v>
      </c>
      <c r="E3316" s="13">
        <v>56.5</v>
      </c>
      <c r="F3316" s="13">
        <v>0.6</v>
      </c>
      <c r="G3316" s="13">
        <v>0.13500000000000001</v>
      </c>
      <c r="H3316" s="12">
        <v>1</v>
      </c>
      <c r="I3316" s="15">
        <f t="shared" si="306"/>
        <v>0.6</v>
      </c>
      <c r="J3316" s="15">
        <f t="shared" si="307"/>
        <v>0.13500000000000001</v>
      </c>
      <c r="K3316" s="13">
        <v>127</v>
      </c>
      <c r="L3316" s="12">
        <f t="shared" si="308"/>
        <v>0.15885420149375001</v>
      </c>
      <c r="M3316">
        <f t="shared" si="309"/>
        <v>196</v>
      </c>
      <c r="N3316">
        <f t="shared" si="310"/>
        <v>0</v>
      </c>
      <c r="O3316">
        <f t="shared" si="311"/>
        <v>0.1</v>
      </c>
    </row>
    <row r="3317" spans="1:15">
      <c r="A3317" s="12" t="s">
        <v>41</v>
      </c>
      <c r="B3317" s="12">
        <v>1100</v>
      </c>
      <c r="C3317" s="14">
        <v>2.1154555696999999</v>
      </c>
      <c r="D3317" s="13">
        <v>0.34200000000000003</v>
      </c>
      <c r="E3317" s="13">
        <v>56.5</v>
      </c>
      <c r="F3317" s="13">
        <v>1.85</v>
      </c>
      <c r="G3317" s="13">
        <v>0.22</v>
      </c>
      <c r="H3317" s="12">
        <v>1</v>
      </c>
      <c r="I3317" s="15">
        <f t="shared" si="306"/>
        <v>1.85</v>
      </c>
      <c r="J3317" s="15">
        <f t="shared" si="307"/>
        <v>0.22</v>
      </c>
      <c r="K3317" s="13">
        <v>2723</v>
      </c>
      <c r="L3317" s="12">
        <f t="shared" si="308"/>
        <v>3.4064123311094252</v>
      </c>
      <c r="M3317">
        <f t="shared" si="309"/>
        <v>4202</v>
      </c>
      <c r="N3317">
        <f t="shared" si="310"/>
        <v>17</v>
      </c>
      <c r="O3317">
        <f t="shared" si="311"/>
        <v>2</v>
      </c>
    </row>
    <row r="3318" spans="1:15">
      <c r="A3318" s="12" t="s">
        <v>41</v>
      </c>
      <c r="B3318" s="12">
        <v>7430</v>
      </c>
      <c r="C3318" s="14">
        <v>0.28479423770000001</v>
      </c>
      <c r="D3318" s="13">
        <v>0.16900000000000001</v>
      </c>
      <c r="E3318" s="13">
        <v>56.5</v>
      </c>
      <c r="F3318" s="13">
        <v>1.25</v>
      </c>
      <c r="G3318" s="13">
        <v>0.20200000000000001</v>
      </c>
      <c r="H3318" s="12">
        <v>1</v>
      </c>
      <c r="I3318" s="15">
        <f t="shared" si="306"/>
        <v>1.25</v>
      </c>
      <c r="J3318" s="15">
        <f t="shared" si="307"/>
        <v>0.20200000000000001</v>
      </c>
      <c r="K3318" s="13">
        <v>181.1</v>
      </c>
      <c r="L3318" s="12">
        <f t="shared" si="308"/>
        <v>0.22661314822320419</v>
      </c>
      <c r="M3318">
        <f t="shared" si="309"/>
        <v>280</v>
      </c>
      <c r="N3318">
        <f t="shared" si="310"/>
        <v>1</v>
      </c>
      <c r="O3318">
        <f t="shared" si="311"/>
        <v>0.1</v>
      </c>
    </row>
    <row r="3319" spans="1:15">
      <c r="A3319" s="12" t="s">
        <v>41</v>
      </c>
      <c r="B3319" s="12">
        <v>3200</v>
      </c>
      <c r="C3319" s="14">
        <v>8.8481107000000003E-2</v>
      </c>
      <c r="D3319" s="13">
        <v>0.17599999999999999</v>
      </c>
      <c r="E3319" s="13">
        <v>56.5</v>
      </c>
      <c r="F3319" s="13">
        <v>1.2</v>
      </c>
      <c r="G3319" s="13">
        <v>6.4000000000000001E-2</v>
      </c>
      <c r="H3319" s="12">
        <v>1</v>
      </c>
      <c r="I3319" s="15">
        <f t="shared" si="306"/>
        <v>1.2</v>
      </c>
      <c r="J3319" s="15">
        <f t="shared" si="307"/>
        <v>6.4000000000000001E-2</v>
      </c>
      <c r="K3319" s="13">
        <v>130.69999999999999</v>
      </c>
      <c r="L3319" s="12">
        <f t="shared" si="308"/>
        <v>7.3321344000666658E-2</v>
      </c>
      <c r="M3319">
        <f t="shared" si="309"/>
        <v>90</v>
      </c>
      <c r="N3319">
        <f t="shared" si="310"/>
        <v>0</v>
      </c>
      <c r="O3319">
        <f t="shared" si="311"/>
        <v>0</v>
      </c>
    </row>
    <row r="3320" spans="1:15">
      <c r="A3320" s="12" t="s">
        <v>41</v>
      </c>
      <c r="B3320" s="12">
        <v>7430</v>
      </c>
      <c r="C3320" s="14">
        <v>0.2312606227</v>
      </c>
      <c r="D3320" s="13">
        <v>0.16900000000000001</v>
      </c>
      <c r="E3320" s="13">
        <v>56.5</v>
      </c>
      <c r="F3320" s="13">
        <v>1.25</v>
      </c>
      <c r="G3320" s="13">
        <v>0.20200000000000001</v>
      </c>
      <c r="H3320" s="12">
        <v>1</v>
      </c>
      <c r="I3320" s="15">
        <f t="shared" si="306"/>
        <v>1.25</v>
      </c>
      <c r="J3320" s="15">
        <f t="shared" si="307"/>
        <v>0.20200000000000001</v>
      </c>
      <c r="K3320" s="13">
        <v>147.1</v>
      </c>
      <c r="L3320" s="12">
        <f t="shared" si="308"/>
        <v>0.18401600465424583</v>
      </c>
      <c r="M3320">
        <f t="shared" si="309"/>
        <v>227</v>
      </c>
      <c r="N3320">
        <f t="shared" si="310"/>
        <v>1</v>
      </c>
      <c r="O3320">
        <f t="shared" si="311"/>
        <v>0.1</v>
      </c>
    </row>
    <row r="3321" spans="1:15">
      <c r="A3321" s="12" t="s">
        <v>41</v>
      </c>
      <c r="B3321" s="12">
        <v>7430</v>
      </c>
      <c r="C3321" s="14">
        <v>9.0606720000000005E-4</v>
      </c>
      <c r="D3321" s="13">
        <v>0.16900000000000001</v>
      </c>
      <c r="E3321" s="13">
        <v>56.5</v>
      </c>
      <c r="F3321" s="13">
        <v>1.25</v>
      </c>
      <c r="G3321" s="13">
        <v>0.20200000000000001</v>
      </c>
      <c r="H3321" s="12">
        <v>1</v>
      </c>
      <c r="I3321" s="15">
        <f t="shared" si="306"/>
        <v>1.25</v>
      </c>
      <c r="J3321" s="15">
        <f t="shared" si="307"/>
        <v>0.20200000000000001</v>
      </c>
      <c r="K3321" s="13">
        <v>0.6</v>
      </c>
      <c r="L3321" s="12">
        <f t="shared" si="308"/>
        <v>7.2096522160000013E-4</v>
      </c>
      <c r="M3321">
        <f t="shared" si="309"/>
        <v>1</v>
      </c>
      <c r="N3321">
        <f t="shared" si="310"/>
        <v>0</v>
      </c>
      <c r="O3321">
        <f t="shared" si="311"/>
        <v>0</v>
      </c>
    </row>
    <row r="3322" spans="1:15">
      <c r="A3322" s="12" t="s">
        <v>41</v>
      </c>
      <c r="B3322" s="12">
        <v>5300</v>
      </c>
      <c r="C3322" s="14">
        <v>8.1725306999999997E-3</v>
      </c>
      <c r="D3322" s="13">
        <v>0.5</v>
      </c>
      <c r="E3322" s="13">
        <v>56.5</v>
      </c>
      <c r="F3322" s="13">
        <v>0.6</v>
      </c>
      <c r="G3322" s="13">
        <v>0.13500000000000001</v>
      </c>
      <c r="H3322" s="12">
        <v>1</v>
      </c>
      <c r="I3322" s="15">
        <f t="shared" si="306"/>
        <v>0.6</v>
      </c>
      <c r="J3322" s="15">
        <f t="shared" si="307"/>
        <v>0.13500000000000001</v>
      </c>
      <c r="K3322" s="13">
        <v>15.4</v>
      </c>
      <c r="L3322" s="12">
        <f t="shared" si="308"/>
        <v>1.9239499356249998E-2</v>
      </c>
      <c r="M3322">
        <f t="shared" si="309"/>
        <v>24</v>
      </c>
      <c r="N3322">
        <f t="shared" si="310"/>
        <v>0</v>
      </c>
      <c r="O3322">
        <f t="shared" si="311"/>
        <v>0</v>
      </c>
    </row>
    <row r="3323" spans="1:15">
      <c r="A3323" s="12" t="s">
        <v>41</v>
      </c>
      <c r="B3323" s="12">
        <v>7430</v>
      </c>
      <c r="C3323" s="14">
        <v>0.191239039</v>
      </c>
      <c r="D3323" s="13">
        <v>0.16900000000000001</v>
      </c>
      <c r="E3323" s="13">
        <v>56.5</v>
      </c>
      <c r="F3323" s="13">
        <v>1.25</v>
      </c>
      <c r="G3323" s="13">
        <v>0.20200000000000001</v>
      </c>
      <c r="H3323" s="12">
        <v>1</v>
      </c>
      <c r="I3323" s="15">
        <f t="shared" si="306"/>
        <v>1.25</v>
      </c>
      <c r="J3323" s="15">
        <f t="shared" si="307"/>
        <v>0.20200000000000001</v>
      </c>
      <c r="K3323" s="13">
        <v>121.6</v>
      </c>
      <c r="L3323" s="12">
        <f t="shared" si="308"/>
        <v>0.15217049699095833</v>
      </c>
      <c r="M3323">
        <f t="shared" si="309"/>
        <v>188</v>
      </c>
      <c r="N3323">
        <f t="shared" si="310"/>
        <v>1</v>
      </c>
      <c r="O3323">
        <f t="shared" si="311"/>
        <v>0.1</v>
      </c>
    </row>
    <row r="3324" spans="1:15">
      <c r="A3324" s="12" t="s">
        <v>41</v>
      </c>
      <c r="B3324" s="12">
        <v>5300</v>
      </c>
      <c r="C3324" s="14">
        <v>5.6213849999999996E-4</v>
      </c>
      <c r="D3324" s="13">
        <v>0.5</v>
      </c>
      <c r="E3324" s="13">
        <v>56.5</v>
      </c>
      <c r="F3324" s="13">
        <v>0.6</v>
      </c>
      <c r="G3324" s="13">
        <v>0.13500000000000001</v>
      </c>
      <c r="H3324" s="12">
        <v>1</v>
      </c>
      <c r="I3324" s="15">
        <f t="shared" si="306"/>
        <v>0.6</v>
      </c>
      <c r="J3324" s="15">
        <f t="shared" si="307"/>
        <v>0.13500000000000001</v>
      </c>
      <c r="K3324" s="13">
        <v>1.1000000000000001</v>
      </c>
      <c r="L3324" s="12">
        <f t="shared" si="308"/>
        <v>1.32336771875E-3</v>
      </c>
      <c r="M3324">
        <f t="shared" si="309"/>
        <v>2</v>
      </c>
      <c r="N3324">
        <f t="shared" si="310"/>
        <v>0</v>
      </c>
      <c r="O3324">
        <f t="shared" si="311"/>
        <v>0</v>
      </c>
    </row>
    <row r="3325" spans="1:15">
      <c r="A3325" s="12" t="s">
        <v>41</v>
      </c>
      <c r="B3325" s="12">
        <v>7430</v>
      </c>
      <c r="C3325" s="14">
        <v>0.34439183000000001</v>
      </c>
      <c r="D3325" s="13">
        <v>0.16900000000000001</v>
      </c>
      <c r="E3325" s="13">
        <v>56.5</v>
      </c>
      <c r="F3325" s="13">
        <v>1.25</v>
      </c>
      <c r="G3325" s="13">
        <v>0.20200000000000001</v>
      </c>
      <c r="H3325" s="12">
        <v>1</v>
      </c>
      <c r="I3325" s="15">
        <f t="shared" si="306"/>
        <v>1.25</v>
      </c>
      <c r="J3325" s="15">
        <f t="shared" si="307"/>
        <v>0.20200000000000001</v>
      </c>
      <c r="K3325" s="13">
        <v>219.1</v>
      </c>
      <c r="L3325" s="12">
        <f t="shared" si="308"/>
        <v>0.27403544906291671</v>
      </c>
      <c r="M3325">
        <f t="shared" si="309"/>
        <v>338</v>
      </c>
      <c r="N3325">
        <f t="shared" si="310"/>
        <v>1</v>
      </c>
      <c r="O3325">
        <f t="shared" si="311"/>
        <v>0.2</v>
      </c>
    </row>
    <row r="3326" spans="1:15">
      <c r="A3326" s="12" t="s">
        <v>41</v>
      </c>
      <c r="B3326" s="12">
        <v>5300</v>
      </c>
      <c r="C3326" s="14">
        <v>1.4584976927</v>
      </c>
      <c r="D3326" s="13">
        <v>0.5</v>
      </c>
      <c r="E3326" s="13">
        <v>56.5</v>
      </c>
      <c r="F3326" s="13">
        <v>0.6</v>
      </c>
      <c r="G3326" s="13">
        <v>0.13500000000000001</v>
      </c>
      <c r="H3326" s="12">
        <v>1</v>
      </c>
      <c r="I3326" s="15">
        <f t="shared" si="306"/>
        <v>0.6</v>
      </c>
      <c r="J3326" s="15">
        <f t="shared" si="307"/>
        <v>0.13500000000000001</v>
      </c>
      <c r="K3326" s="13">
        <v>2744.6</v>
      </c>
      <c r="L3326" s="12">
        <f t="shared" si="308"/>
        <v>3.4335466515645834</v>
      </c>
      <c r="M3326">
        <f t="shared" si="309"/>
        <v>4235</v>
      </c>
      <c r="N3326">
        <f t="shared" si="310"/>
        <v>6</v>
      </c>
      <c r="O3326">
        <f t="shared" si="311"/>
        <v>1.3</v>
      </c>
    </row>
    <row r="3327" spans="1:15">
      <c r="A3327" s="12" t="s">
        <v>41</v>
      </c>
      <c r="B3327" s="12">
        <v>7430</v>
      </c>
      <c r="C3327" s="14">
        <v>4.2463094700000002E-2</v>
      </c>
      <c r="D3327" s="13">
        <v>0.16900000000000001</v>
      </c>
      <c r="E3327" s="13">
        <v>56.5</v>
      </c>
      <c r="F3327" s="13">
        <v>1.25</v>
      </c>
      <c r="G3327" s="13">
        <v>0.20200000000000001</v>
      </c>
      <c r="H3327" s="12">
        <v>1</v>
      </c>
      <c r="I3327" s="15">
        <f t="shared" si="306"/>
        <v>1.25</v>
      </c>
      <c r="J3327" s="15">
        <f t="shared" si="307"/>
        <v>0.20200000000000001</v>
      </c>
      <c r="K3327" s="13">
        <v>27</v>
      </c>
      <c r="L3327" s="12">
        <f t="shared" si="308"/>
        <v>3.3788238311912501E-2</v>
      </c>
      <c r="M3327">
        <f t="shared" si="309"/>
        <v>42</v>
      </c>
      <c r="N3327">
        <f t="shared" si="310"/>
        <v>0</v>
      </c>
      <c r="O3327">
        <f t="shared" si="311"/>
        <v>0</v>
      </c>
    </row>
    <row r="3328" spans="1:15">
      <c r="A3328" s="12" t="s">
        <v>41</v>
      </c>
      <c r="B3328" s="12">
        <v>1180</v>
      </c>
      <c r="C3328" s="14">
        <v>1.3350749757</v>
      </c>
      <c r="D3328" s="13">
        <v>0.39</v>
      </c>
      <c r="E3328" s="13">
        <v>56.5</v>
      </c>
      <c r="F3328" s="13">
        <v>1.05</v>
      </c>
      <c r="G3328" s="13">
        <v>0.22</v>
      </c>
      <c r="H3328" s="12">
        <v>1</v>
      </c>
      <c r="I3328" s="15">
        <f t="shared" si="306"/>
        <v>1.05</v>
      </c>
      <c r="J3328" s="15">
        <f t="shared" si="307"/>
        <v>0.22</v>
      </c>
      <c r="K3328" s="13">
        <v>1959.8</v>
      </c>
      <c r="L3328" s="12">
        <f t="shared" si="308"/>
        <v>2.4515314241291253</v>
      </c>
      <c r="M3328">
        <f t="shared" si="309"/>
        <v>3024</v>
      </c>
      <c r="N3328">
        <f t="shared" si="310"/>
        <v>7</v>
      </c>
      <c r="O3328">
        <f t="shared" si="311"/>
        <v>1.5</v>
      </c>
    </row>
    <row r="3329" spans="1:15">
      <c r="A3329" s="12" t="s">
        <v>41</v>
      </c>
      <c r="B3329" s="12">
        <v>1100</v>
      </c>
      <c r="C3329" s="14">
        <v>1.5983391505</v>
      </c>
      <c r="D3329" s="13">
        <v>0.34200000000000003</v>
      </c>
      <c r="E3329" s="13">
        <v>56.5</v>
      </c>
      <c r="F3329" s="13">
        <v>1.85</v>
      </c>
      <c r="G3329" s="13">
        <v>0.22</v>
      </c>
      <c r="H3329" s="12">
        <v>1</v>
      </c>
      <c r="I3329" s="15">
        <f t="shared" si="306"/>
        <v>1.85</v>
      </c>
      <c r="J3329" s="15">
        <f t="shared" si="307"/>
        <v>0.22</v>
      </c>
      <c r="K3329" s="13">
        <v>2057.3000000000002</v>
      </c>
      <c r="L3329" s="12">
        <f t="shared" si="308"/>
        <v>2.573725617092625</v>
      </c>
      <c r="M3329">
        <f t="shared" si="309"/>
        <v>3175</v>
      </c>
      <c r="N3329">
        <f t="shared" si="310"/>
        <v>13</v>
      </c>
      <c r="O3329">
        <f t="shared" si="311"/>
        <v>1.5</v>
      </c>
    </row>
    <row r="3330" spans="1:15">
      <c r="A3330" s="12" t="s">
        <v>41</v>
      </c>
      <c r="B3330" s="12">
        <v>1300</v>
      </c>
      <c r="C3330" s="14">
        <v>1.3995847906000001</v>
      </c>
      <c r="D3330" s="13">
        <v>0.66200000000000003</v>
      </c>
      <c r="E3330" s="13">
        <v>56.5</v>
      </c>
      <c r="F3330" s="13">
        <v>2.1</v>
      </c>
      <c r="G3330" s="13">
        <v>0.51600000000000001</v>
      </c>
      <c r="H3330" s="12">
        <v>1</v>
      </c>
      <c r="I3330" s="15">
        <f t="shared" si="306"/>
        <v>2.1</v>
      </c>
      <c r="J3330" s="15">
        <f t="shared" si="307"/>
        <v>0.51600000000000001</v>
      </c>
      <c r="K3330" s="13">
        <v>3487.1</v>
      </c>
      <c r="L3330" s="12">
        <f t="shared" si="308"/>
        <v>4.3623891602343168</v>
      </c>
      <c r="M3330">
        <f t="shared" si="309"/>
        <v>5381</v>
      </c>
      <c r="N3330">
        <f t="shared" si="310"/>
        <v>25</v>
      </c>
      <c r="O3330">
        <f t="shared" si="311"/>
        <v>6.1</v>
      </c>
    </row>
    <row r="3331" spans="1:15">
      <c r="A3331" s="12" t="s">
        <v>41</v>
      </c>
      <c r="B3331" s="12">
        <v>7430</v>
      </c>
      <c r="C3331" s="14">
        <v>5.01814514E-2</v>
      </c>
      <c r="D3331" s="13">
        <v>0.16900000000000001</v>
      </c>
      <c r="E3331" s="13">
        <v>56.5</v>
      </c>
      <c r="F3331" s="13">
        <v>1.25</v>
      </c>
      <c r="G3331" s="13">
        <v>0.20200000000000001</v>
      </c>
      <c r="H3331" s="12">
        <v>1</v>
      </c>
      <c r="I3331" s="15">
        <f t="shared" ref="I3331:I3394" si="312">F3331</f>
        <v>1.25</v>
      </c>
      <c r="J3331" s="15">
        <f t="shared" ref="J3331:J3394" si="313">G3331</f>
        <v>0.20200000000000001</v>
      </c>
      <c r="K3331" s="13">
        <v>31.9</v>
      </c>
      <c r="L3331" s="12">
        <f t="shared" ref="L3331:L3394" si="314">E3331*D3331*C3331/12</f>
        <v>3.9929799057741668E-2</v>
      </c>
      <c r="M3331">
        <f t="shared" ref="M3331:M3394" si="315">ROUND(E3331*D3331*C3331*102.79,0)</f>
        <v>49</v>
      </c>
      <c r="N3331">
        <f t="shared" ref="N3331:N3394" si="316">ROUND(I3331*M3331*0.002205,0)</f>
        <v>0</v>
      </c>
      <c r="O3331">
        <f t="shared" ref="O3331:O3394" si="317">ROUND(J3331*M3331*0.002205,1)</f>
        <v>0</v>
      </c>
    </row>
    <row r="3332" spans="1:15">
      <c r="A3332" s="12" t="s">
        <v>41</v>
      </c>
      <c r="B3332" s="12">
        <v>1920</v>
      </c>
      <c r="C3332" s="14">
        <v>1.5697783073</v>
      </c>
      <c r="D3332" s="13">
        <v>0.193</v>
      </c>
      <c r="E3332" s="13">
        <v>56.5</v>
      </c>
      <c r="F3332" s="13">
        <v>1.2</v>
      </c>
      <c r="G3332" s="13">
        <v>7.5999999999999998E-2</v>
      </c>
      <c r="H3332" s="12">
        <v>1</v>
      </c>
      <c r="I3332" s="15">
        <f t="shared" si="312"/>
        <v>1.2</v>
      </c>
      <c r="J3332" s="15">
        <f t="shared" si="313"/>
        <v>7.5999999999999998E-2</v>
      </c>
      <c r="K3332" s="13">
        <v>1140.3</v>
      </c>
      <c r="L3332" s="12">
        <f t="shared" si="314"/>
        <v>1.426470629329404</v>
      </c>
      <c r="M3332">
        <f t="shared" si="315"/>
        <v>1760</v>
      </c>
      <c r="N3332">
        <f t="shared" si="316"/>
        <v>5</v>
      </c>
      <c r="O3332">
        <f t="shared" si="317"/>
        <v>0.3</v>
      </c>
    </row>
    <row r="3333" spans="1:15">
      <c r="A3333" s="12" t="s">
        <v>41</v>
      </c>
      <c r="B3333" s="12">
        <v>2110</v>
      </c>
      <c r="C3333" s="14">
        <v>8.6971699599999994E-2</v>
      </c>
      <c r="D3333" s="13">
        <v>0.40500000000000003</v>
      </c>
      <c r="E3333" s="13">
        <v>56.5</v>
      </c>
      <c r="F3333" s="13">
        <v>2.7</v>
      </c>
      <c r="G3333" s="13">
        <v>0.57599999999999996</v>
      </c>
      <c r="H3333" s="12">
        <v>1</v>
      </c>
      <c r="I3333" s="15">
        <f t="shared" si="312"/>
        <v>2.7</v>
      </c>
      <c r="J3333" s="15">
        <f t="shared" si="313"/>
        <v>0.57599999999999996</v>
      </c>
      <c r="K3333" s="13">
        <v>132.6</v>
      </c>
      <c r="L3333" s="12">
        <f t="shared" si="314"/>
        <v>0.16584415967475</v>
      </c>
      <c r="M3333">
        <f t="shared" si="315"/>
        <v>205</v>
      </c>
      <c r="N3333">
        <f t="shared" si="316"/>
        <v>1</v>
      </c>
      <c r="O3333">
        <f t="shared" si="317"/>
        <v>0.3</v>
      </c>
    </row>
    <row r="3334" spans="1:15">
      <c r="A3334" s="12" t="s">
        <v>41</v>
      </c>
      <c r="B3334" s="12">
        <v>1920</v>
      </c>
      <c r="C3334" s="14">
        <v>6.5118488790000004</v>
      </c>
      <c r="D3334" s="13">
        <v>0.193</v>
      </c>
      <c r="E3334" s="13">
        <v>56.5</v>
      </c>
      <c r="F3334" s="13">
        <v>1.2</v>
      </c>
      <c r="G3334" s="13">
        <v>7.5999999999999998E-2</v>
      </c>
      <c r="H3334" s="12">
        <v>1</v>
      </c>
      <c r="I3334" s="15">
        <f t="shared" si="312"/>
        <v>1.2</v>
      </c>
      <c r="J3334" s="15">
        <f t="shared" si="313"/>
        <v>7.5999999999999998E-2</v>
      </c>
      <c r="K3334" s="13">
        <v>4730.2</v>
      </c>
      <c r="L3334" s="12">
        <f t="shared" si="314"/>
        <v>5.9173713417546265</v>
      </c>
      <c r="M3334">
        <f t="shared" si="315"/>
        <v>7299</v>
      </c>
      <c r="N3334">
        <f t="shared" si="316"/>
        <v>19</v>
      </c>
      <c r="O3334">
        <f t="shared" si="317"/>
        <v>1.2</v>
      </c>
    </row>
    <row r="3335" spans="1:15">
      <c r="A3335" s="12" t="s">
        <v>41</v>
      </c>
      <c r="B3335" s="12">
        <v>2110</v>
      </c>
      <c r="C3335" s="14">
        <v>4.8969825132000002</v>
      </c>
      <c r="D3335" s="13">
        <v>0.40500000000000003</v>
      </c>
      <c r="E3335" s="13">
        <v>56.5</v>
      </c>
      <c r="F3335" s="13">
        <v>2.7</v>
      </c>
      <c r="G3335" s="13">
        <v>0.57599999999999996</v>
      </c>
      <c r="H3335" s="12">
        <v>1</v>
      </c>
      <c r="I3335" s="15">
        <f t="shared" si="312"/>
        <v>2.7</v>
      </c>
      <c r="J3335" s="15">
        <f t="shared" si="313"/>
        <v>0.57599999999999996</v>
      </c>
      <c r="K3335" s="13">
        <v>7464.4</v>
      </c>
      <c r="L3335" s="12">
        <f t="shared" si="314"/>
        <v>9.3379335298582511</v>
      </c>
      <c r="M3335">
        <f t="shared" si="315"/>
        <v>11518</v>
      </c>
      <c r="N3335">
        <f t="shared" si="316"/>
        <v>69</v>
      </c>
      <c r="O3335">
        <f t="shared" si="317"/>
        <v>14.6</v>
      </c>
    </row>
    <row r="3336" spans="1:15">
      <c r="A3336" s="12" t="s">
        <v>41</v>
      </c>
      <c r="B3336" s="12">
        <v>2150</v>
      </c>
      <c r="C3336" s="14">
        <v>3.5886278104999998</v>
      </c>
      <c r="D3336" s="13">
        <v>0.41099999999999998</v>
      </c>
      <c r="E3336" s="13">
        <v>56.5</v>
      </c>
      <c r="F3336" s="13">
        <v>2.52</v>
      </c>
      <c r="G3336" s="13">
        <v>0.26500000000000001</v>
      </c>
      <c r="H3336" s="12">
        <v>1</v>
      </c>
      <c r="I3336" s="15">
        <f t="shared" si="312"/>
        <v>2.52</v>
      </c>
      <c r="J3336" s="15">
        <f t="shared" si="313"/>
        <v>0.26500000000000001</v>
      </c>
      <c r="K3336" s="13">
        <v>5551.2</v>
      </c>
      <c r="L3336" s="12">
        <f t="shared" si="314"/>
        <v>6.9444433917938113</v>
      </c>
      <c r="M3336">
        <f t="shared" si="315"/>
        <v>8566</v>
      </c>
      <c r="N3336">
        <f t="shared" si="316"/>
        <v>48</v>
      </c>
      <c r="O3336">
        <f t="shared" si="317"/>
        <v>5</v>
      </c>
    </row>
    <row r="3337" spans="1:15">
      <c r="A3337" s="12" t="s">
        <v>41</v>
      </c>
      <c r="B3337" s="12">
        <v>7430</v>
      </c>
      <c r="C3337" s="14">
        <v>0.28670056519999998</v>
      </c>
      <c r="D3337" s="13">
        <v>0.16900000000000001</v>
      </c>
      <c r="E3337" s="13">
        <v>56.5</v>
      </c>
      <c r="F3337" s="13">
        <v>1.25</v>
      </c>
      <c r="G3337" s="13">
        <v>0.20200000000000001</v>
      </c>
      <c r="H3337" s="12">
        <v>1</v>
      </c>
      <c r="I3337" s="15">
        <f t="shared" si="312"/>
        <v>1.25</v>
      </c>
      <c r="J3337" s="15">
        <f t="shared" si="313"/>
        <v>0.20200000000000001</v>
      </c>
      <c r="K3337" s="13">
        <v>182.4</v>
      </c>
      <c r="L3337" s="12">
        <f t="shared" si="314"/>
        <v>0.22813002890101666</v>
      </c>
      <c r="M3337">
        <f t="shared" si="315"/>
        <v>281</v>
      </c>
      <c r="N3337">
        <f t="shared" si="316"/>
        <v>1</v>
      </c>
      <c r="O3337">
        <f t="shared" si="317"/>
        <v>0.1</v>
      </c>
    </row>
    <row r="3338" spans="1:15">
      <c r="A3338" s="12" t="s">
        <v>41</v>
      </c>
      <c r="B3338" s="12">
        <v>7430</v>
      </c>
      <c r="C3338" s="14">
        <v>1.4665016600000001E-2</v>
      </c>
      <c r="D3338" s="13">
        <v>0.16900000000000001</v>
      </c>
      <c r="E3338" s="13">
        <v>56.5</v>
      </c>
      <c r="F3338" s="13">
        <v>1.25</v>
      </c>
      <c r="G3338" s="13">
        <v>0.20200000000000001</v>
      </c>
      <c r="H3338" s="12">
        <v>1</v>
      </c>
      <c r="I3338" s="15">
        <f t="shared" si="312"/>
        <v>1.25</v>
      </c>
      <c r="J3338" s="15">
        <f t="shared" si="313"/>
        <v>0.20200000000000001</v>
      </c>
      <c r="K3338" s="13">
        <v>9.3000000000000007</v>
      </c>
      <c r="L3338" s="12">
        <f t="shared" si="314"/>
        <v>1.1669075917091667E-2</v>
      </c>
      <c r="M3338">
        <f t="shared" si="315"/>
        <v>14</v>
      </c>
      <c r="N3338">
        <f t="shared" si="316"/>
        <v>0</v>
      </c>
      <c r="O3338">
        <f t="shared" si="317"/>
        <v>0</v>
      </c>
    </row>
    <row r="3339" spans="1:15">
      <c r="A3339" s="12" t="s">
        <v>41</v>
      </c>
      <c r="B3339" s="12">
        <v>7430</v>
      </c>
      <c r="C3339" s="14">
        <v>3.217815E-4</v>
      </c>
      <c r="D3339" s="13">
        <v>0.16900000000000001</v>
      </c>
      <c r="E3339" s="13">
        <v>56.5</v>
      </c>
      <c r="F3339" s="13">
        <v>1.25</v>
      </c>
      <c r="G3339" s="13">
        <v>0.20200000000000001</v>
      </c>
      <c r="H3339" s="12">
        <v>1</v>
      </c>
      <c r="I3339" s="15">
        <f t="shared" si="312"/>
        <v>1.25</v>
      </c>
      <c r="J3339" s="15">
        <f t="shared" si="313"/>
        <v>0.20200000000000001</v>
      </c>
      <c r="K3339" s="13">
        <v>0.2</v>
      </c>
      <c r="L3339" s="12">
        <f t="shared" si="314"/>
        <v>2.5604422106250004E-4</v>
      </c>
      <c r="M3339">
        <f t="shared" si="315"/>
        <v>0</v>
      </c>
      <c r="N3339">
        <f t="shared" si="316"/>
        <v>0</v>
      </c>
      <c r="O3339">
        <f t="shared" si="317"/>
        <v>0</v>
      </c>
    </row>
    <row r="3340" spans="1:15">
      <c r="A3340" s="12" t="s">
        <v>41</v>
      </c>
      <c r="B3340" s="12">
        <v>7430</v>
      </c>
      <c r="C3340" s="14">
        <v>0.15788757840000001</v>
      </c>
      <c r="D3340" s="13">
        <v>0.16900000000000001</v>
      </c>
      <c r="E3340" s="13">
        <v>56.5</v>
      </c>
      <c r="F3340" s="13">
        <v>1.25</v>
      </c>
      <c r="G3340" s="13">
        <v>0.20200000000000001</v>
      </c>
      <c r="H3340" s="12">
        <v>1</v>
      </c>
      <c r="I3340" s="15">
        <f t="shared" si="312"/>
        <v>1.25</v>
      </c>
      <c r="J3340" s="15">
        <f t="shared" si="313"/>
        <v>0.20200000000000001</v>
      </c>
      <c r="K3340" s="13">
        <v>100.4</v>
      </c>
      <c r="L3340" s="12">
        <f t="shared" si="314"/>
        <v>0.12563246186270002</v>
      </c>
      <c r="M3340">
        <f t="shared" si="315"/>
        <v>155</v>
      </c>
      <c r="N3340">
        <f t="shared" si="316"/>
        <v>0</v>
      </c>
      <c r="O3340">
        <f t="shared" si="317"/>
        <v>0.1</v>
      </c>
    </row>
    <row r="3341" spans="1:15">
      <c r="A3341" s="12" t="s">
        <v>41</v>
      </c>
      <c r="B3341" s="12">
        <v>7430</v>
      </c>
      <c r="C3341" s="14">
        <v>5.1695554499999997E-2</v>
      </c>
      <c r="D3341" s="13">
        <v>0.16900000000000001</v>
      </c>
      <c r="E3341" s="13">
        <v>56.5</v>
      </c>
      <c r="F3341" s="13">
        <v>1.25</v>
      </c>
      <c r="G3341" s="13">
        <v>0.20200000000000001</v>
      </c>
      <c r="H3341" s="12">
        <v>1</v>
      </c>
      <c r="I3341" s="15">
        <f t="shared" si="312"/>
        <v>1.25</v>
      </c>
      <c r="J3341" s="15">
        <f t="shared" si="313"/>
        <v>0.20200000000000001</v>
      </c>
      <c r="K3341" s="13">
        <v>32.9</v>
      </c>
      <c r="L3341" s="12">
        <f t="shared" si="314"/>
        <v>4.1134583511937502E-2</v>
      </c>
      <c r="M3341">
        <f t="shared" si="315"/>
        <v>51</v>
      </c>
      <c r="N3341">
        <f t="shared" si="316"/>
        <v>0</v>
      </c>
      <c r="O3341">
        <f t="shared" si="317"/>
        <v>0</v>
      </c>
    </row>
    <row r="3342" spans="1:15">
      <c r="A3342" s="12" t="s">
        <v>41</v>
      </c>
      <c r="B3342" s="12">
        <v>5300</v>
      </c>
      <c r="C3342" s="14">
        <v>0.1892564743</v>
      </c>
      <c r="D3342" s="13">
        <v>0.5</v>
      </c>
      <c r="E3342" s="13">
        <v>56.5</v>
      </c>
      <c r="F3342" s="13">
        <v>0.6</v>
      </c>
      <c r="G3342" s="13">
        <v>0.13500000000000001</v>
      </c>
      <c r="H3342" s="12">
        <v>1</v>
      </c>
      <c r="I3342" s="15">
        <f t="shared" si="312"/>
        <v>0.6</v>
      </c>
      <c r="J3342" s="15">
        <f t="shared" si="313"/>
        <v>0.13500000000000001</v>
      </c>
      <c r="K3342" s="13">
        <v>356.1</v>
      </c>
      <c r="L3342" s="12">
        <f t="shared" si="314"/>
        <v>0.44554128324791664</v>
      </c>
      <c r="M3342">
        <f t="shared" si="315"/>
        <v>550</v>
      </c>
      <c r="N3342">
        <f t="shared" si="316"/>
        <v>1</v>
      </c>
      <c r="O3342">
        <f t="shared" si="317"/>
        <v>0.2</v>
      </c>
    </row>
    <row r="3343" spans="1:15">
      <c r="A3343" s="12" t="s">
        <v>41</v>
      </c>
      <c r="B3343" s="12">
        <v>4110</v>
      </c>
      <c r="C3343" s="14">
        <v>2.14321284E-2</v>
      </c>
      <c r="D3343" s="13">
        <v>0.41299999999999998</v>
      </c>
      <c r="E3343" s="13">
        <v>56.5</v>
      </c>
      <c r="F3343" s="13">
        <v>0.7</v>
      </c>
      <c r="G3343" s="13">
        <v>0.09</v>
      </c>
      <c r="H3343" s="12">
        <v>1</v>
      </c>
      <c r="I3343" s="15">
        <f t="shared" si="312"/>
        <v>0.7</v>
      </c>
      <c r="J3343" s="15">
        <f t="shared" si="313"/>
        <v>0.09</v>
      </c>
      <c r="K3343" s="13">
        <v>33.299999999999997</v>
      </c>
      <c r="L3343" s="12">
        <f t="shared" si="314"/>
        <v>4.1675666679149993E-2</v>
      </c>
      <c r="M3343">
        <f t="shared" si="315"/>
        <v>51</v>
      </c>
      <c r="N3343">
        <f t="shared" si="316"/>
        <v>0</v>
      </c>
      <c r="O3343">
        <f t="shared" si="317"/>
        <v>0</v>
      </c>
    </row>
    <row r="3344" spans="1:15">
      <c r="A3344" s="12" t="s">
        <v>41</v>
      </c>
      <c r="B3344" s="12">
        <v>4110</v>
      </c>
      <c r="C3344" s="14">
        <v>5.9439745E-3</v>
      </c>
      <c r="D3344" s="13">
        <v>0.41299999999999998</v>
      </c>
      <c r="E3344" s="13">
        <v>56.5</v>
      </c>
      <c r="F3344" s="13">
        <v>0.7</v>
      </c>
      <c r="G3344" s="13">
        <v>0.09</v>
      </c>
      <c r="H3344" s="12">
        <v>1</v>
      </c>
      <c r="I3344" s="15">
        <f t="shared" si="312"/>
        <v>0.7</v>
      </c>
      <c r="J3344" s="15">
        <f t="shared" si="313"/>
        <v>0.09</v>
      </c>
      <c r="K3344" s="13">
        <v>9.1999999999999993</v>
      </c>
      <c r="L3344" s="12">
        <f t="shared" si="314"/>
        <v>1.1558306080854166E-2</v>
      </c>
      <c r="M3344">
        <f t="shared" si="315"/>
        <v>14</v>
      </c>
      <c r="N3344">
        <f t="shared" si="316"/>
        <v>0</v>
      </c>
      <c r="O3344">
        <f t="shared" si="317"/>
        <v>0</v>
      </c>
    </row>
    <row r="3345" spans="1:15">
      <c r="A3345" s="12" t="s">
        <v>41</v>
      </c>
      <c r="B3345" s="12">
        <v>3100</v>
      </c>
      <c r="C3345" s="14">
        <v>1.3427437400000001E-2</v>
      </c>
      <c r="D3345" s="13">
        <v>0.41099999999999998</v>
      </c>
      <c r="E3345" s="13">
        <v>56.5</v>
      </c>
      <c r="F3345" s="13">
        <v>1.2</v>
      </c>
      <c r="G3345" s="13">
        <v>6.4000000000000001E-2</v>
      </c>
      <c r="H3345" s="12">
        <v>1</v>
      </c>
      <c r="I3345" s="15">
        <f t="shared" si="312"/>
        <v>1.2</v>
      </c>
      <c r="J3345" s="15">
        <f t="shared" si="313"/>
        <v>6.4000000000000001E-2</v>
      </c>
      <c r="K3345" s="13">
        <v>20.8</v>
      </c>
      <c r="L3345" s="12">
        <f t="shared" si="314"/>
        <v>2.5983769798675001E-2</v>
      </c>
      <c r="M3345">
        <f t="shared" si="315"/>
        <v>32</v>
      </c>
      <c r="N3345">
        <f t="shared" si="316"/>
        <v>0</v>
      </c>
      <c r="O3345">
        <f t="shared" si="317"/>
        <v>0</v>
      </c>
    </row>
    <row r="3346" spans="1:15">
      <c r="A3346" s="12" t="s">
        <v>41</v>
      </c>
      <c r="B3346" s="12">
        <v>3100</v>
      </c>
      <c r="C3346" s="14">
        <v>2.2853286300000001E-2</v>
      </c>
      <c r="D3346" s="13">
        <v>0.41099999999999998</v>
      </c>
      <c r="E3346" s="13">
        <v>56.5</v>
      </c>
      <c r="F3346" s="13">
        <v>1.2</v>
      </c>
      <c r="G3346" s="13">
        <v>6.4000000000000001E-2</v>
      </c>
      <c r="H3346" s="12">
        <v>1</v>
      </c>
      <c r="I3346" s="15">
        <f t="shared" si="312"/>
        <v>1.2</v>
      </c>
      <c r="J3346" s="15">
        <f t="shared" si="313"/>
        <v>6.4000000000000001E-2</v>
      </c>
      <c r="K3346" s="13">
        <v>35.299999999999997</v>
      </c>
      <c r="L3346" s="12">
        <f t="shared" si="314"/>
        <v>4.42239656512875E-2</v>
      </c>
      <c r="M3346">
        <f t="shared" si="315"/>
        <v>55</v>
      </c>
      <c r="N3346">
        <f t="shared" si="316"/>
        <v>0</v>
      </c>
      <c r="O3346">
        <f t="shared" si="317"/>
        <v>0</v>
      </c>
    </row>
    <row r="3347" spans="1:15">
      <c r="A3347" s="12" t="s">
        <v>41</v>
      </c>
      <c r="B3347" s="12">
        <v>2140</v>
      </c>
      <c r="C3347" s="14">
        <v>7.3608522999999999E-3</v>
      </c>
      <c r="D3347" s="13">
        <v>0.28100000000000003</v>
      </c>
      <c r="E3347" s="13">
        <v>56.5</v>
      </c>
      <c r="F3347" s="13">
        <v>4.5599999999999996</v>
      </c>
      <c r="G3347" s="13">
        <v>1</v>
      </c>
      <c r="H3347" s="12">
        <v>1</v>
      </c>
      <c r="I3347" s="15">
        <f t="shared" si="312"/>
        <v>4.5599999999999996</v>
      </c>
      <c r="J3347" s="15">
        <f t="shared" si="313"/>
        <v>1</v>
      </c>
      <c r="K3347" s="13">
        <v>7.8</v>
      </c>
      <c r="L3347" s="12">
        <f t="shared" si="314"/>
        <v>9.7387142950791667E-3</v>
      </c>
      <c r="M3347">
        <f t="shared" si="315"/>
        <v>12</v>
      </c>
      <c r="N3347">
        <f t="shared" si="316"/>
        <v>0</v>
      </c>
      <c r="O3347">
        <f t="shared" si="317"/>
        <v>0</v>
      </c>
    </row>
    <row r="3348" spans="1:15">
      <c r="A3348" s="12" t="s">
        <v>41</v>
      </c>
      <c r="B3348" s="12">
        <v>1300</v>
      </c>
      <c r="C3348" s="14">
        <v>3.08617367E-2</v>
      </c>
      <c r="D3348" s="13">
        <v>0.66200000000000003</v>
      </c>
      <c r="E3348" s="13">
        <v>56.5</v>
      </c>
      <c r="F3348" s="13">
        <v>2.1</v>
      </c>
      <c r="G3348" s="13">
        <v>0.51600000000000001</v>
      </c>
      <c r="H3348" s="12">
        <v>1</v>
      </c>
      <c r="I3348" s="15">
        <f t="shared" si="312"/>
        <v>2.1</v>
      </c>
      <c r="J3348" s="15">
        <f t="shared" si="313"/>
        <v>0.51600000000000001</v>
      </c>
      <c r="K3348" s="13">
        <v>76.900000000000006</v>
      </c>
      <c r="L3348" s="12">
        <f t="shared" si="314"/>
        <v>9.6193461482508333E-2</v>
      </c>
      <c r="M3348">
        <f t="shared" si="315"/>
        <v>119</v>
      </c>
      <c r="N3348">
        <f t="shared" si="316"/>
        <v>1</v>
      </c>
      <c r="O3348">
        <f t="shared" si="317"/>
        <v>0.1</v>
      </c>
    </row>
    <row r="3349" spans="1:15">
      <c r="A3349" s="12" t="s">
        <v>41</v>
      </c>
      <c r="B3349" s="12">
        <v>5300</v>
      </c>
      <c r="C3349" s="14">
        <v>2.7763132199999999E-2</v>
      </c>
      <c r="D3349" s="13">
        <v>0.5</v>
      </c>
      <c r="E3349" s="13">
        <v>56.5</v>
      </c>
      <c r="F3349" s="13">
        <v>0.6</v>
      </c>
      <c r="G3349" s="13">
        <v>0.13500000000000001</v>
      </c>
      <c r="H3349" s="12">
        <v>1</v>
      </c>
      <c r="I3349" s="15">
        <f t="shared" si="312"/>
        <v>0.6</v>
      </c>
      <c r="J3349" s="15">
        <f t="shared" si="313"/>
        <v>0.13500000000000001</v>
      </c>
      <c r="K3349" s="13">
        <v>52.3</v>
      </c>
      <c r="L3349" s="12">
        <f t="shared" si="314"/>
        <v>6.5359040387499998E-2</v>
      </c>
      <c r="M3349">
        <f t="shared" si="315"/>
        <v>81</v>
      </c>
      <c r="N3349">
        <f t="shared" si="316"/>
        <v>0</v>
      </c>
      <c r="O3349">
        <f t="shared" si="317"/>
        <v>0</v>
      </c>
    </row>
    <row r="3350" spans="1:15">
      <c r="A3350" s="12" t="s">
        <v>41</v>
      </c>
      <c r="B3350" s="12">
        <v>7430</v>
      </c>
      <c r="C3350" s="14">
        <v>0.1726101827</v>
      </c>
      <c r="D3350" s="13">
        <v>0.16900000000000001</v>
      </c>
      <c r="E3350" s="13">
        <v>56.5</v>
      </c>
      <c r="F3350" s="13">
        <v>1.25</v>
      </c>
      <c r="G3350" s="13">
        <v>0.20200000000000001</v>
      </c>
      <c r="H3350" s="12">
        <v>1</v>
      </c>
      <c r="I3350" s="15">
        <f t="shared" si="312"/>
        <v>1.25</v>
      </c>
      <c r="J3350" s="15">
        <f t="shared" si="313"/>
        <v>0.20200000000000001</v>
      </c>
      <c r="K3350" s="13">
        <v>109.8</v>
      </c>
      <c r="L3350" s="12">
        <f t="shared" si="314"/>
        <v>0.13734736079257917</v>
      </c>
      <c r="M3350">
        <f t="shared" si="315"/>
        <v>169</v>
      </c>
      <c r="N3350">
        <f t="shared" si="316"/>
        <v>0</v>
      </c>
      <c r="O3350">
        <f t="shared" si="317"/>
        <v>0.1</v>
      </c>
    </row>
    <row r="3351" spans="1:15">
      <c r="A3351" s="12" t="s">
        <v>41</v>
      </c>
      <c r="B3351" s="12">
        <v>7430</v>
      </c>
      <c r="C3351" s="14">
        <v>9.9829204199999994E-2</v>
      </c>
      <c r="D3351" s="13">
        <v>0.16900000000000001</v>
      </c>
      <c r="E3351" s="13">
        <v>56.5</v>
      </c>
      <c r="F3351" s="13">
        <v>1.25</v>
      </c>
      <c r="G3351" s="13">
        <v>0.20200000000000001</v>
      </c>
      <c r="H3351" s="12">
        <v>1</v>
      </c>
      <c r="I3351" s="15">
        <f t="shared" si="312"/>
        <v>1.25</v>
      </c>
      <c r="J3351" s="15">
        <f t="shared" si="313"/>
        <v>0.20200000000000001</v>
      </c>
      <c r="K3351" s="13">
        <v>63.5</v>
      </c>
      <c r="L3351" s="12">
        <f t="shared" si="314"/>
        <v>7.9434929691975006E-2</v>
      </c>
      <c r="M3351">
        <f t="shared" si="315"/>
        <v>98</v>
      </c>
      <c r="N3351">
        <f t="shared" si="316"/>
        <v>0</v>
      </c>
      <c r="O3351">
        <f t="shared" si="317"/>
        <v>0</v>
      </c>
    </row>
    <row r="3352" spans="1:15">
      <c r="A3352" s="12" t="s">
        <v>41</v>
      </c>
      <c r="B3352" s="12">
        <v>2110</v>
      </c>
      <c r="C3352" s="14">
        <v>1.12176677E-2</v>
      </c>
      <c r="D3352" s="13">
        <v>0.40500000000000003</v>
      </c>
      <c r="E3352" s="13">
        <v>56.5</v>
      </c>
      <c r="F3352" s="13">
        <v>2.7</v>
      </c>
      <c r="G3352" s="13">
        <v>0.57599999999999996</v>
      </c>
      <c r="H3352" s="12">
        <v>1</v>
      </c>
      <c r="I3352" s="15">
        <f t="shared" si="312"/>
        <v>2.7</v>
      </c>
      <c r="J3352" s="15">
        <f t="shared" si="313"/>
        <v>0.57599999999999996</v>
      </c>
      <c r="K3352" s="13">
        <v>17.100000000000001</v>
      </c>
      <c r="L3352" s="12">
        <f t="shared" si="314"/>
        <v>2.1390690095437499E-2</v>
      </c>
      <c r="M3352">
        <f t="shared" si="315"/>
        <v>26</v>
      </c>
      <c r="N3352">
        <f t="shared" si="316"/>
        <v>0</v>
      </c>
      <c r="O3352">
        <f t="shared" si="317"/>
        <v>0</v>
      </c>
    </row>
    <row r="3353" spans="1:15">
      <c r="A3353" s="12" t="s">
        <v>41</v>
      </c>
      <c r="B3353" s="12">
        <v>2110</v>
      </c>
      <c r="C3353" s="14">
        <v>0.1367275822</v>
      </c>
      <c r="D3353" s="13">
        <v>0.40500000000000003</v>
      </c>
      <c r="E3353" s="13">
        <v>56.5</v>
      </c>
      <c r="F3353" s="13">
        <v>2.7</v>
      </c>
      <c r="G3353" s="13">
        <v>0.57599999999999996</v>
      </c>
      <c r="H3353" s="12">
        <v>1</v>
      </c>
      <c r="I3353" s="15">
        <f t="shared" si="312"/>
        <v>2.7</v>
      </c>
      <c r="J3353" s="15">
        <f t="shared" si="313"/>
        <v>0.57599999999999996</v>
      </c>
      <c r="K3353" s="13">
        <v>208.4</v>
      </c>
      <c r="L3353" s="12">
        <f t="shared" si="314"/>
        <v>0.260722408307625</v>
      </c>
      <c r="M3353">
        <f t="shared" si="315"/>
        <v>322</v>
      </c>
      <c r="N3353">
        <f t="shared" si="316"/>
        <v>2</v>
      </c>
      <c r="O3353">
        <f t="shared" si="317"/>
        <v>0.4</v>
      </c>
    </row>
    <row r="3354" spans="1:15">
      <c r="A3354" s="12" t="s">
        <v>41</v>
      </c>
      <c r="B3354" s="12">
        <v>4110</v>
      </c>
      <c r="C3354" s="14">
        <v>7.4977720400000003E-2</v>
      </c>
      <c r="D3354" s="13">
        <v>0.41299999999999998</v>
      </c>
      <c r="E3354" s="13">
        <v>56.5</v>
      </c>
      <c r="F3354" s="13">
        <v>0.7</v>
      </c>
      <c r="G3354" s="13">
        <v>0.09</v>
      </c>
      <c r="H3354" s="12">
        <v>1</v>
      </c>
      <c r="I3354" s="15">
        <f t="shared" si="312"/>
        <v>0.7</v>
      </c>
      <c r="J3354" s="15">
        <f t="shared" si="313"/>
        <v>0.09</v>
      </c>
      <c r="K3354" s="13">
        <v>116.5</v>
      </c>
      <c r="L3354" s="12">
        <f t="shared" si="314"/>
        <v>0.14579730138948332</v>
      </c>
      <c r="M3354">
        <f t="shared" si="315"/>
        <v>180</v>
      </c>
      <c r="N3354">
        <f t="shared" si="316"/>
        <v>0</v>
      </c>
      <c r="O3354">
        <f t="shared" si="317"/>
        <v>0</v>
      </c>
    </row>
    <row r="3355" spans="1:15">
      <c r="A3355" s="12" t="s">
        <v>41</v>
      </c>
      <c r="B3355" s="12">
        <v>4110</v>
      </c>
      <c r="C3355" s="14">
        <v>0.79494414390000001</v>
      </c>
      <c r="D3355" s="13">
        <v>0.41299999999999998</v>
      </c>
      <c r="E3355" s="13">
        <v>56.5</v>
      </c>
      <c r="F3355" s="13">
        <v>0.7</v>
      </c>
      <c r="G3355" s="13">
        <v>0.09</v>
      </c>
      <c r="H3355" s="12">
        <v>1</v>
      </c>
      <c r="I3355" s="15">
        <f t="shared" si="312"/>
        <v>0.7</v>
      </c>
      <c r="J3355" s="15">
        <f t="shared" si="313"/>
        <v>0.09</v>
      </c>
      <c r="K3355" s="13">
        <v>1235.5999999999999</v>
      </c>
      <c r="L3355" s="12">
        <f t="shared" si="314"/>
        <v>1.5458020104862122</v>
      </c>
      <c r="M3355">
        <f t="shared" si="315"/>
        <v>1907</v>
      </c>
      <c r="N3355">
        <f t="shared" si="316"/>
        <v>3</v>
      </c>
      <c r="O3355">
        <f t="shared" si="317"/>
        <v>0.4</v>
      </c>
    </row>
    <row r="3356" spans="1:15">
      <c r="A3356" s="12" t="s">
        <v>41</v>
      </c>
      <c r="B3356" s="12">
        <v>7430</v>
      </c>
      <c r="C3356" s="14">
        <v>2.8592261099999999E-2</v>
      </c>
      <c r="D3356" s="13">
        <v>0.16900000000000001</v>
      </c>
      <c r="E3356" s="13">
        <v>56.5</v>
      </c>
      <c r="F3356" s="13">
        <v>1.25</v>
      </c>
      <c r="G3356" s="13">
        <v>0.20200000000000001</v>
      </c>
      <c r="H3356" s="12">
        <v>1</v>
      </c>
      <c r="I3356" s="15">
        <f t="shared" si="312"/>
        <v>1.25</v>
      </c>
      <c r="J3356" s="15">
        <f t="shared" si="313"/>
        <v>0.20200000000000001</v>
      </c>
      <c r="K3356" s="13">
        <v>18.2</v>
      </c>
      <c r="L3356" s="12">
        <f t="shared" si="314"/>
        <v>2.2751100426112503E-2</v>
      </c>
      <c r="M3356">
        <f t="shared" si="315"/>
        <v>28</v>
      </c>
      <c r="N3356">
        <f t="shared" si="316"/>
        <v>0</v>
      </c>
      <c r="O3356">
        <f t="shared" si="317"/>
        <v>0</v>
      </c>
    </row>
    <row r="3357" spans="1:15">
      <c r="A3357" s="12" t="s">
        <v>41</v>
      </c>
      <c r="B3357" s="12">
        <v>7430</v>
      </c>
      <c r="C3357" s="14">
        <v>6.10170934E-2</v>
      </c>
      <c r="D3357" s="13">
        <v>0.16900000000000001</v>
      </c>
      <c r="E3357" s="13">
        <v>56.5</v>
      </c>
      <c r="F3357" s="13">
        <v>1.25</v>
      </c>
      <c r="G3357" s="13">
        <v>0.20200000000000001</v>
      </c>
      <c r="H3357" s="12">
        <v>1</v>
      </c>
      <c r="I3357" s="15">
        <f t="shared" si="312"/>
        <v>1.25</v>
      </c>
      <c r="J3357" s="15">
        <f t="shared" si="313"/>
        <v>0.20200000000000001</v>
      </c>
      <c r="K3357" s="13">
        <v>38.799999999999997</v>
      </c>
      <c r="L3357" s="12">
        <f t="shared" si="314"/>
        <v>4.8551809694158336E-2</v>
      </c>
      <c r="M3357">
        <f t="shared" si="315"/>
        <v>60</v>
      </c>
      <c r="N3357">
        <f t="shared" si="316"/>
        <v>0</v>
      </c>
      <c r="O3357">
        <f t="shared" si="317"/>
        <v>0</v>
      </c>
    </row>
    <row r="3358" spans="1:15">
      <c r="A3358" s="12" t="s">
        <v>41</v>
      </c>
      <c r="B3358" s="12">
        <v>7430</v>
      </c>
      <c r="C3358" s="14">
        <v>0.13269671120000001</v>
      </c>
      <c r="D3358" s="13">
        <v>0.16900000000000001</v>
      </c>
      <c r="E3358" s="13">
        <v>56.5</v>
      </c>
      <c r="F3358" s="13">
        <v>1.25</v>
      </c>
      <c r="G3358" s="13">
        <v>0.20200000000000001</v>
      </c>
      <c r="H3358" s="12">
        <v>1</v>
      </c>
      <c r="I3358" s="15">
        <f t="shared" si="312"/>
        <v>1.25</v>
      </c>
      <c r="J3358" s="15">
        <f t="shared" si="313"/>
        <v>0.20200000000000001</v>
      </c>
      <c r="K3358" s="13">
        <v>84.4</v>
      </c>
      <c r="L3358" s="12">
        <f t="shared" si="314"/>
        <v>0.10558787890776668</v>
      </c>
      <c r="M3358">
        <f t="shared" si="315"/>
        <v>130</v>
      </c>
      <c r="N3358">
        <f t="shared" si="316"/>
        <v>0</v>
      </c>
      <c r="O3358">
        <f t="shared" si="317"/>
        <v>0.1</v>
      </c>
    </row>
    <row r="3359" spans="1:15">
      <c r="A3359" s="12" t="s">
        <v>41</v>
      </c>
      <c r="B3359" s="12">
        <v>6460</v>
      </c>
      <c r="C3359" s="14">
        <v>2.6950766800000001E-2</v>
      </c>
      <c r="D3359" s="13">
        <v>0.30299999999999999</v>
      </c>
      <c r="E3359" s="13">
        <v>56.5</v>
      </c>
      <c r="F3359" s="13">
        <v>0</v>
      </c>
      <c r="G3359" s="13">
        <v>0</v>
      </c>
      <c r="H3359" s="12">
        <v>1</v>
      </c>
      <c r="I3359" s="15">
        <f t="shared" si="312"/>
        <v>0</v>
      </c>
      <c r="J3359" s="15">
        <f t="shared" si="313"/>
        <v>0</v>
      </c>
      <c r="K3359" s="13">
        <v>30.7</v>
      </c>
      <c r="L3359" s="12">
        <f t="shared" si="314"/>
        <v>3.8448637686049995E-2</v>
      </c>
      <c r="M3359">
        <f t="shared" si="315"/>
        <v>47</v>
      </c>
      <c r="N3359">
        <f t="shared" si="316"/>
        <v>0</v>
      </c>
      <c r="O3359">
        <f t="shared" si="317"/>
        <v>0</v>
      </c>
    </row>
    <row r="3360" spans="1:15">
      <c r="A3360" s="12" t="s">
        <v>41</v>
      </c>
      <c r="B3360" s="12">
        <v>3200</v>
      </c>
      <c r="C3360" s="14">
        <v>3.6500797199999997E-2</v>
      </c>
      <c r="D3360" s="13">
        <v>0.4</v>
      </c>
      <c r="E3360" s="13">
        <v>56.5</v>
      </c>
      <c r="F3360" s="13">
        <v>1.2</v>
      </c>
      <c r="G3360" s="13">
        <v>6.4000000000000001E-2</v>
      </c>
      <c r="H3360" s="12">
        <v>1</v>
      </c>
      <c r="I3360" s="15">
        <f t="shared" si="312"/>
        <v>1.2</v>
      </c>
      <c r="J3360" s="15">
        <f t="shared" si="313"/>
        <v>6.4000000000000001E-2</v>
      </c>
      <c r="K3360" s="13">
        <v>54.9</v>
      </c>
      <c r="L3360" s="12">
        <f t="shared" si="314"/>
        <v>6.8743168059999998E-2</v>
      </c>
      <c r="M3360">
        <f t="shared" si="315"/>
        <v>85</v>
      </c>
      <c r="N3360">
        <f t="shared" si="316"/>
        <v>0</v>
      </c>
      <c r="O3360">
        <f t="shared" si="317"/>
        <v>0</v>
      </c>
    </row>
    <row r="3361" spans="1:15">
      <c r="A3361" s="12" t="s">
        <v>41</v>
      </c>
      <c r="B3361" s="12">
        <v>3200</v>
      </c>
      <c r="C3361" s="14">
        <v>0.90456418549999995</v>
      </c>
      <c r="D3361" s="13">
        <v>0.4</v>
      </c>
      <c r="E3361" s="13">
        <v>56.5</v>
      </c>
      <c r="F3361" s="13">
        <v>1.2</v>
      </c>
      <c r="G3361" s="13">
        <v>6.4000000000000001E-2</v>
      </c>
      <c r="H3361" s="12">
        <v>1</v>
      </c>
      <c r="I3361" s="15">
        <f t="shared" si="312"/>
        <v>1.2</v>
      </c>
      <c r="J3361" s="15">
        <f t="shared" si="313"/>
        <v>6.4000000000000001E-2</v>
      </c>
      <c r="K3361" s="13">
        <v>1361.8</v>
      </c>
      <c r="L3361" s="12">
        <f t="shared" si="314"/>
        <v>1.7035958826916666</v>
      </c>
      <c r="M3361">
        <f t="shared" si="315"/>
        <v>2101</v>
      </c>
      <c r="N3361">
        <f t="shared" si="316"/>
        <v>6</v>
      </c>
      <c r="O3361">
        <f t="shared" si="317"/>
        <v>0.3</v>
      </c>
    </row>
    <row r="3362" spans="1:15">
      <c r="A3362" s="12" t="s">
        <v>41</v>
      </c>
      <c r="B3362" s="12">
        <v>4110</v>
      </c>
      <c r="C3362" s="14">
        <v>5.2048388980000002</v>
      </c>
      <c r="D3362" s="13">
        <v>0.41299999999999998</v>
      </c>
      <c r="E3362" s="13">
        <v>56.5</v>
      </c>
      <c r="F3362" s="13">
        <v>0.7</v>
      </c>
      <c r="G3362" s="13">
        <v>0.09</v>
      </c>
      <c r="H3362" s="12">
        <v>1</v>
      </c>
      <c r="I3362" s="15">
        <f t="shared" si="312"/>
        <v>0.7</v>
      </c>
      <c r="J3362" s="15">
        <f t="shared" si="313"/>
        <v>0.09</v>
      </c>
      <c r="K3362" s="13">
        <v>8090.5</v>
      </c>
      <c r="L3362" s="12">
        <f t="shared" si="314"/>
        <v>10.121026105448417</v>
      </c>
      <c r="M3362">
        <f t="shared" si="315"/>
        <v>12484</v>
      </c>
      <c r="N3362">
        <f t="shared" si="316"/>
        <v>19</v>
      </c>
      <c r="O3362">
        <f t="shared" si="317"/>
        <v>2.5</v>
      </c>
    </row>
    <row r="3363" spans="1:15">
      <c r="A3363" s="12" t="s">
        <v>41</v>
      </c>
      <c r="B3363" s="12">
        <v>5300</v>
      </c>
      <c r="C3363" s="14">
        <v>3.3738144999999999E-3</v>
      </c>
      <c r="D3363" s="13">
        <v>0.5</v>
      </c>
      <c r="E3363" s="13">
        <v>56.5</v>
      </c>
      <c r="F3363" s="13">
        <v>0.6</v>
      </c>
      <c r="G3363" s="13">
        <v>0.13500000000000001</v>
      </c>
      <c r="H3363" s="12">
        <v>1</v>
      </c>
      <c r="I3363" s="15">
        <f t="shared" si="312"/>
        <v>0.6</v>
      </c>
      <c r="J3363" s="15">
        <f t="shared" si="313"/>
        <v>0.13500000000000001</v>
      </c>
      <c r="K3363" s="13">
        <v>6.3</v>
      </c>
      <c r="L3363" s="12">
        <f t="shared" si="314"/>
        <v>7.9425216354166665E-3</v>
      </c>
      <c r="M3363">
        <f t="shared" si="315"/>
        <v>10</v>
      </c>
      <c r="N3363">
        <f t="shared" si="316"/>
        <v>0</v>
      </c>
      <c r="O3363">
        <f t="shared" si="317"/>
        <v>0</v>
      </c>
    </row>
    <row r="3364" spans="1:15">
      <c r="A3364" s="12" t="s">
        <v>41</v>
      </c>
      <c r="B3364" s="12">
        <v>1100</v>
      </c>
      <c r="C3364" s="14">
        <v>1.5469498700000001E-2</v>
      </c>
      <c r="D3364" s="13">
        <v>0.34200000000000003</v>
      </c>
      <c r="E3364" s="13">
        <v>56.5</v>
      </c>
      <c r="F3364" s="13">
        <v>1.85</v>
      </c>
      <c r="G3364" s="13">
        <v>0.22</v>
      </c>
      <c r="H3364" s="12">
        <v>1</v>
      </c>
      <c r="I3364" s="15">
        <f t="shared" si="312"/>
        <v>1.85</v>
      </c>
      <c r="J3364" s="15">
        <f t="shared" si="313"/>
        <v>0.22</v>
      </c>
      <c r="K3364" s="13">
        <v>19.899999999999999</v>
      </c>
      <c r="L3364" s="12">
        <f t="shared" si="314"/>
        <v>2.4909760281675002E-2</v>
      </c>
      <c r="M3364">
        <f t="shared" si="315"/>
        <v>31</v>
      </c>
      <c r="N3364">
        <f t="shared" si="316"/>
        <v>0</v>
      </c>
      <c r="O3364">
        <f t="shared" si="317"/>
        <v>0</v>
      </c>
    </row>
    <row r="3365" spans="1:15">
      <c r="A3365" s="12" t="s">
        <v>41</v>
      </c>
      <c r="B3365" s="12">
        <v>7430</v>
      </c>
      <c r="C3365" s="14">
        <v>4.5103277099999999E-2</v>
      </c>
      <c r="D3365" s="13">
        <v>0.16900000000000001</v>
      </c>
      <c r="E3365" s="13">
        <v>56.5</v>
      </c>
      <c r="F3365" s="13">
        <v>1.25</v>
      </c>
      <c r="G3365" s="13">
        <v>0.20200000000000001</v>
      </c>
      <c r="H3365" s="12">
        <v>1</v>
      </c>
      <c r="I3365" s="15">
        <f t="shared" si="312"/>
        <v>1.25</v>
      </c>
      <c r="J3365" s="15">
        <f t="shared" si="313"/>
        <v>0.20200000000000001</v>
      </c>
      <c r="K3365" s="13">
        <v>28.7</v>
      </c>
      <c r="L3365" s="12">
        <f t="shared" si="314"/>
        <v>3.5889053449112501E-2</v>
      </c>
      <c r="M3365">
        <f t="shared" si="315"/>
        <v>44</v>
      </c>
      <c r="N3365">
        <f t="shared" si="316"/>
        <v>0</v>
      </c>
      <c r="O3365">
        <f t="shared" si="317"/>
        <v>0</v>
      </c>
    </row>
    <row r="3366" spans="1:15">
      <c r="A3366" s="12" t="s">
        <v>41</v>
      </c>
      <c r="B3366" s="12">
        <v>5300</v>
      </c>
      <c r="C3366" s="14">
        <v>4.1537207700000002E-2</v>
      </c>
      <c r="D3366" s="13">
        <v>0.5</v>
      </c>
      <c r="E3366" s="13">
        <v>56.5</v>
      </c>
      <c r="F3366" s="13">
        <v>0.6</v>
      </c>
      <c r="G3366" s="13">
        <v>0.13500000000000001</v>
      </c>
      <c r="H3366" s="12">
        <v>1</v>
      </c>
      <c r="I3366" s="15">
        <f t="shared" si="312"/>
        <v>0.6</v>
      </c>
      <c r="J3366" s="15">
        <f t="shared" si="313"/>
        <v>0.13500000000000001</v>
      </c>
      <c r="K3366" s="13">
        <v>78.2</v>
      </c>
      <c r="L3366" s="12">
        <f t="shared" si="314"/>
        <v>9.7785509793750003E-2</v>
      </c>
      <c r="M3366">
        <f t="shared" si="315"/>
        <v>121</v>
      </c>
      <c r="N3366">
        <f t="shared" si="316"/>
        <v>0</v>
      </c>
      <c r="O3366">
        <f t="shared" si="317"/>
        <v>0</v>
      </c>
    </row>
    <row r="3367" spans="1:15">
      <c r="A3367" s="12" t="s">
        <v>41</v>
      </c>
      <c r="B3367" s="12">
        <v>3300</v>
      </c>
      <c r="C3367" s="14">
        <v>0.1203974612</v>
      </c>
      <c r="D3367" s="13">
        <v>0.4</v>
      </c>
      <c r="E3367" s="13">
        <v>56.5</v>
      </c>
      <c r="F3367" s="13">
        <v>1.2</v>
      </c>
      <c r="G3367" s="13">
        <v>6.4000000000000001E-2</v>
      </c>
      <c r="H3367" s="12">
        <v>1</v>
      </c>
      <c r="I3367" s="15">
        <f t="shared" si="312"/>
        <v>1.2</v>
      </c>
      <c r="J3367" s="15">
        <f t="shared" si="313"/>
        <v>6.4000000000000001E-2</v>
      </c>
      <c r="K3367" s="13">
        <v>181.3</v>
      </c>
      <c r="L3367" s="12">
        <f t="shared" si="314"/>
        <v>0.22674855192666668</v>
      </c>
      <c r="M3367">
        <f t="shared" si="315"/>
        <v>280</v>
      </c>
      <c r="N3367">
        <f t="shared" si="316"/>
        <v>1</v>
      </c>
      <c r="O3367">
        <f t="shared" si="317"/>
        <v>0</v>
      </c>
    </row>
    <row r="3368" spans="1:15">
      <c r="A3368" s="12" t="s">
        <v>41</v>
      </c>
      <c r="B3368" s="12">
        <v>3200</v>
      </c>
      <c r="C3368" s="14">
        <v>7.8462609439</v>
      </c>
      <c r="D3368" s="13">
        <v>0.4</v>
      </c>
      <c r="E3368" s="13">
        <v>56.5</v>
      </c>
      <c r="F3368" s="13">
        <v>1.2</v>
      </c>
      <c r="G3368" s="13">
        <v>6.4000000000000001E-2</v>
      </c>
      <c r="H3368" s="12">
        <v>1</v>
      </c>
      <c r="I3368" s="15">
        <f t="shared" si="312"/>
        <v>1.2</v>
      </c>
      <c r="J3368" s="15">
        <f t="shared" si="313"/>
        <v>6.4000000000000001E-2</v>
      </c>
      <c r="K3368" s="13">
        <v>11812.4</v>
      </c>
      <c r="L3368" s="12">
        <f t="shared" si="314"/>
        <v>14.777124777678333</v>
      </c>
      <c r="M3368">
        <f t="shared" si="315"/>
        <v>18227</v>
      </c>
      <c r="N3368">
        <f t="shared" si="316"/>
        <v>48</v>
      </c>
      <c r="O3368">
        <f t="shared" si="317"/>
        <v>2.6</v>
      </c>
    </row>
    <row r="3369" spans="1:15">
      <c r="A3369" s="12" t="s">
        <v>41</v>
      </c>
      <c r="B3369" s="12">
        <v>3200</v>
      </c>
      <c r="C3369" s="14">
        <v>0.32990597490000001</v>
      </c>
      <c r="D3369" s="13">
        <v>0.4</v>
      </c>
      <c r="E3369" s="13">
        <v>56.5</v>
      </c>
      <c r="F3369" s="13">
        <v>1.2</v>
      </c>
      <c r="G3369" s="13">
        <v>6.4000000000000001E-2</v>
      </c>
      <c r="H3369" s="12">
        <v>1</v>
      </c>
      <c r="I3369" s="15">
        <f t="shared" si="312"/>
        <v>1.2</v>
      </c>
      <c r="J3369" s="15">
        <f t="shared" si="313"/>
        <v>6.4000000000000001E-2</v>
      </c>
      <c r="K3369" s="13">
        <v>496.7</v>
      </c>
      <c r="L3369" s="12">
        <f t="shared" si="314"/>
        <v>0.62132291939500006</v>
      </c>
      <c r="M3369">
        <f t="shared" si="315"/>
        <v>766</v>
      </c>
      <c r="N3369">
        <f t="shared" si="316"/>
        <v>2</v>
      </c>
      <c r="O3369">
        <f t="shared" si="317"/>
        <v>0.1</v>
      </c>
    </row>
    <row r="3370" spans="1:15">
      <c r="A3370" s="12" t="s">
        <v>41</v>
      </c>
      <c r="B3370" s="12">
        <v>1400</v>
      </c>
      <c r="C3370" s="14">
        <v>0.66020331109999997</v>
      </c>
      <c r="D3370" s="13">
        <v>0.88700000000000001</v>
      </c>
      <c r="E3370" s="13">
        <v>56.5</v>
      </c>
      <c r="F3370" s="13">
        <v>1.93</v>
      </c>
      <c r="G3370" s="13">
        <v>0.497</v>
      </c>
      <c r="H3370" s="12">
        <v>1</v>
      </c>
      <c r="I3370" s="15">
        <f t="shared" si="312"/>
        <v>1.93</v>
      </c>
      <c r="J3370" s="15">
        <f t="shared" si="313"/>
        <v>0.497</v>
      </c>
      <c r="K3370" s="13">
        <v>2204.1</v>
      </c>
      <c r="L3370" s="12">
        <f t="shared" si="314"/>
        <v>2.7572015864526702</v>
      </c>
      <c r="M3370">
        <f t="shared" si="315"/>
        <v>3401</v>
      </c>
      <c r="N3370">
        <f t="shared" si="316"/>
        <v>14</v>
      </c>
      <c r="O3370">
        <f t="shared" si="317"/>
        <v>3.7</v>
      </c>
    </row>
    <row r="3371" spans="1:15">
      <c r="A3371" s="12" t="s">
        <v>41</v>
      </c>
      <c r="B3371" s="12">
        <v>6460</v>
      </c>
      <c r="C3371" s="14">
        <v>5.1528692500000001E-2</v>
      </c>
      <c r="D3371" s="13">
        <v>0.22800000000000001</v>
      </c>
      <c r="E3371" s="13">
        <v>56.5</v>
      </c>
      <c r="F3371" s="13">
        <v>0</v>
      </c>
      <c r="G3371" s="13">
        <v>0</v>
      </c>
      <c r="H3371" s="12">
        <v>1</v>
      </c>
      <c r="I3371" s="15">
        <f t="shared" si="312"/>
        <v>0</v>
      </c>
      <c r="J3371" s="15">
        <f t="shared" si="313"/>
        <v>0</v>
      </c>
      <c r="K3371" s="13">
        <v>44.2</v>
      </c>
      <c r="L3371" s="12">
        <f t="shared" si="314"/>
        <v>5.5316051398750003E-2</v>
      </c>
      <c r="M3371">
        <f t="shared" si="315"/>
        <v>68</v>
      </c>
      <c r="N3371">
        <f t="shared" si="316"/>
        <v>0</v>
      </c>
      <c r="O3371">
        <f t="shared" si="317"/>
        <v>0</v>
      </c>
    </row>
    <row r="3372" spans="1:15">
      <c r="A3372" s="12" t="s">
        <v>41</v>
      </c>
      <c r="B3372" s="12">
        <v>7430</v>
      </c>
      <c r="C3372" s="14">
        <v>1.7412110838999999</v>
      </c>
      <c r="D3372" s="13">
        <v>0.16900000000000001</v>
      </c>
      <c r="E3372" s="13">
        <v>56.5</v>
      </c>
      <c r="F3372" s="13">
        <v>1.25</v>
      </c>
      <c r="G3372" s="13">
        <v>0.20200000000000001</v>
      </c>
      <c r="H3372" s="12">
        <v>1</v>
      </c>
      <c r="I3372" s="15">
        <f t="shared" si="312"/>
        <v>1.25</v>
      </c>
      <c r="J3372" s="15">
        <f t="shared" si="313"/>
        <v>0.20200000000000001</v>
      </c>
      <c r="K3372" s="13">
        <v>1107.5</v>
      </c>
      <c r="L3372" s="12">
        <f t="shared" si="314"/>
        <v>1.3854961695515957</v>
      </c>
      <c r="M3372">
        <f t="shared" si="315"/>
        <v>1709</v>
      </c>
      <c r="N3372">
        <f t="shared" si="316"/>
        <v>5</v>
      </c>
      <c r="O3372">
        <f t="shared" si="317"/>
        <v>0.8</v>
      </c>
    </row>
    <row r="3373" spans="1:15">
      <c r="A3373" s="12" t="s">
        <v>41</v>
      </c>
      <c r="B3373" s="12">
        <v>7430</v>
      </c>
      <c r="C3373" s="14">
        <v>0.25920466120000002</v>
      </c>
      <c r="D3373" s="13">
        <v>0.16900000000000001</v>
      </c>
      <c r="E3373" s="13">
        <v>56.5</v>
      </c>
      <c r="F3373" s="13">
        <v>1.25</v>
      </c>
      <c r="G3373" s="13">
        <v>0.20200000000000001</v>
      </c>
      <c r="H3373" s="12">
        <v>1</v>
      </c>
      <c r="I3373" s="15">
        <f t="shared" si="312"/>
        <v>1.25</v>
      </c>
      <c r="J3373" s="15">
        <f t="shared" si="313"/>
        <v>0.20200000000000001</v>
      </c>
      <c r="K3373" s="13">
        <v>164.9</v>
      </c>
      <c r="L3373" s="12">
        <f t="shared" si="314"/>
        <v>0.20625130895568336</v>
      </c>
      <c r="M3373">
        <f t="shared" si="315"/>
        <v>254</v>
      </c>
      <c r="N3373">
        <f t="shared" si="316"/>
        <v>1</v>
      </c>
      <c r="O3373">
        <f t="shared" si="317"/>
        <v>0.1</v>
      </c>
    </row>
    <row r="3374" spans="1:15">
      <c r="A3374" s="12" t="s">
        <v>41</v>
      </c>
      <c r="B3374" s="12">
        <v>2210</v>
      </c>
      <c r="C3374" s="14">
        <v>1.1754579567000001</v>
      </c>
      <c r="D3374" s="13">
        <v>0.26800000000000002</v>
      </c>
      <c r="E3374" s="13">
        <v>56.5</v>
      </c>
      <c r="F3374" s="13">
        <v>1.92</v>
      </c>
      <c r="G3374" s="13">
        <v>0.50600000000000001</v>
      </c>
      <c r="H3374" s="12">
        <v>1</v>
      </c>
      <c r="I3374" s="15">
        <f t="shared" si="312"/>
        <v>1.92</v>
      </c>
      <c r="J3374" s="15">
        <f t="shared" si="313"/>
        <v>0.50600000000000001</v>
      </c>
      <c r="K3374" s="13">
        <v>1185.7</v>
      </c>
      <c r="L3374" s="12">
        <f t="shared" si="314"/>
        <v>1.4832320316959502</v>
      </c>
      <c r="M3374">
        <f t="shared" si="315"/>
        <v>1830</v>
      </c>
      <c r="N3374">
        <f t="shared" si="316"/>
        <v>8</v>
      </c>
      <c r="O3374">
        <f t="shared" si="317"/>
        <v>2</v>
      </c>
    </row>
    <row r="3375" spans="1:15">
      <c r="A3375" s="12" t="s">
        <v>41</v>
      </c>
      <c r="B3375" s="12">
        <v>2210</v>
      </c>
      <c r="C3375" s="14">
        <v>1.2848893999999999E-3</v>
      </c>
      <c r="D3375" s="13">
        <v>0.26800000000000002</v>
      </c>
      <c r="E3375" s="13">
        <v>56.5</v>
      </c>
      <c r="F3375" s="13">
        <v>1.92</v>
      </c>
      <c r="G3375" s="13">
        <v>0.50600000000000001</v>
      </c>
      <c r="H3375" s="12">
        <v>1</v>
      </c>
      <c r="I3375" s="15">
        <f t="shared" si="312"/>
        <v>1.92</v>
      </c>
      <c r="J3375" s="15">
        <f t="shared" si="313"/>
        <v>0.50600000000000001</v>
      </c>
      <c r="K3375" s="13">
        <v>1.3</v>
      </c>
      <c r="L3375" s="12">
        <f t="shared" si="314"/>
        <v>1.6213162745666667E-3</v>
      </c>
      <c r="M3375">
        <f t="shared" si="315"/>
        <v>2</v>
      </c>
      <c r="N3375">
        <f t="shared" si="316"/>
        <v>0</v>
      </c>
      <c r="O3375">
        <f t="shared" si="317"/>
        <v>0</v>
      </c>
    </row>
    <row r="3376" spans="1:15">
      <c r="A3376" s="12" t="s">
        <v>41</v>
      </c>
      <c r="B3376" s="12">
        <v>7430</v>
      </c>
      <c r="C3376" s="14">
        <v>0.34039296559999999</v>
      </c>
      <c r="D3376" s="13">
        <v>0.16900000000000001</v>
      </c>
      <c r="E3376" s="13">
        <v>56.5</v>
      </c>
      <c r="F3376" s="13">
        <v>1.25</v>
      </c>
      <c r="G3376" s="13">
        <v>0.20200000000000001</v>
      </c>
      <c r="H3376" s="12">
        <v>1</v>
      </c>
      <c r="I3376" s="15">
        <f t="shared" si="312"/>
        <v>1.25</v>
      </c>
      <c r="J3376" s="15">
        <f t="shared" si="313"/>
        <v>0.20200000000000001</v>
      </c>
      <c r="K3376" s="13">
        <v>216.5</v>
      </c>
      <c r="L3376" s="12">
        <f t="shared" si="314"/>
        <v>0.27085351933596669</v>
      </c>
      <c r="M3376">
        <f t="shared" si="315"/>
        <v>334</v>
      </c>
      <c r="N3376">
        <f t="shared" si="316"/>
        <v>1</v>
      </c>
      <c r="O3376">
        <f t="shared" si="317"/>
        <v>0.1</v>
      </c>
    </row>
    <row r="3377" spans="1:15">
      <c r="A3377" s="12" t="s">
        <v>41</v>
      </c>
      <c r="B3377" s="12">
        <v>1100</v>
      </c>
      <c r="C3377" s="14">
        <v>2.7229012100000002E-2</v>
      </c>
      <c r="D3377" s="13">
        <v>0.34200000000000003</v>
      </c>
      <c r="E3377" s="13">
        <v>56.5</v>
      </c>
      <c r="F3377" s="13">
        <v>1.85</v>
      </c>
      <c r="G3377" s="13">
        <v>0.22</v>
      </c>
      <c r="H3377" s="12">
        <v>1</v>
      </c>
      <c r="I3377" s="15">
        <f t="shared" si="312"/>
        <v>1.85</v>
      </c>
      <c r="J3377" s="15">
        <f t="shared" si="313"/>
        <v>0.22</v>
      </c>
      <c r="K3377" s="13">
        <v>35</v>
      </c>
      <c r="L3377" s="12">
        <f t="shared" si="314"/>
        <v>4.3845516734025002E-2</v>
      </c>
      <c r="M3377">
        <f t="shared" si="315"/>
        <v>54</v>
      </c>
      <c r="N3377">
        <f t="shared" si="316"/>
        <v>0</v>
      </c>
      <c r="O3377">
        <f t="shared" si="317"/>
        <v>0</v>
      </c>
    </row>
    <row r="3378" spans="1:15">
      <c r="A3378" s="12" t="s">
        <v>41</v>
      </c>
      <c r="B3378" s="12">
        <v>5300</v>
      </c>
      <c r="C3378" s="14">
        <v>0.25015022139999998</v>
      </c>
      <c r="D3378" s="13">
        <v>0.5</v>
      </c>
      <c r="E3378" s="13">
        <v>56.5</v>
      </c>
      <c r="F3378" s="13">
        <v>0.6</v>
      </c>
      <c r="G3378" s="13">
        <v>0.13500000000000001</v>
      </c>
      <c r="H3378" s="12">
        <v>1</v>
      </c>
      <c r="I3378" s="15">
        <f t="shared" si="312"/>
        <v>0.6</v>
      </c>
      <c r="J3378" s="15">
        <f t="shared" si="313"/>
        <v>0.13500000000000001</v>
      </c>
      <c r="K3378" s="13">
        <v>470.8</v>
      </c>
      <c r="L3378" s="12">
        <f t="shared" si="314"/>
        <v>0.58889531287916663</v>
      </c>
      <c r="M3378">
        <f t="shared" si="315"/>
        <v>726</v>
      </c>
      <c r="N3378">
        <f t="shared" si="316"/>
        <v>1</v>
      </c>
      <c r="O3378">
        <f t="shared" si="317"/>
        <v>0.2</v>
      </c>
    </row>
    <row r="3379" spans="1:15">
      <c r="A3379" s="12" t="s">
        <v>41</v>
      </c>
      <c r="B3379" s="12">
        <v>5300</v>
      </c>
      <c r="C3379" s="14">
        <v>1.34390903E-2</v>
      </c>
      <c r="D3379" s="13">
        <v>0.5</v>
      </c>
      <c r="E3379" s="13">
        <v>56.5</v>
      </c>
      <c r="F3379" s="13">
        <v>0.6</v>
      </c>
      <c r="G3379" s="13">
        <v>0.13500000000000001</v>
      </c>
      <c r="H3379" s="12">
        <v>1</v>
      </c>
      <c r="I3379" s="15">
        <f t="shared" si="312"/>
        <v>0.6</v>
      </c>
      <c r="J3379" s="15">
        <f t="shared" si="313"/>
        <v>0.13500000000000001</v>
      </c>
      <c r="K3379" s="13">
        <v>25.3</v>
      </c>
      <c r="L3379" s="12">
        <f t="shared" si="314"/>
        <v>3.1637858414583331E-2</v>
      </c>
      <c r="M3379">
        <f t="shared" si="315"/>
        <v>39</v>
      </c>
      <c r="N3379">
        <f t="shared" si="316"/>
        <v>0</v>
      </c>
      <c r="O3379">
        <f t="shared" si="317"/>
        <v>0</v>
      </c>
    </row>
    <row r="3380" spans="1:15">
      <c r="A3380" s="12" t="s">
        <v>41</v>
      </c>
      <c r="B3380" s="12">
        <v>7430</v>
      </c>
      <c r="C3380" s="14">
        <v>0.23672312970000001</v>
      </c>
      <c r="D3380" s="13">
        <v>0.16900000000000001</v>
      </c>
      <c r="E3380" s="13">
        <v>56.5</v>
      </c>
      <c r="F3380" s="13">
        <v>1.25</v>
      </c>
      <c r="G3380" s="13">
        <v>0.20200000000000001</v>
      </c>
      <c r="H3380" s="12">
        <v>1</v>
      </c>
      <c r="I3380" s="15">
        <f t="shared" si="312"/>
        <v>1.25</v>
      </c>
      <c r="J3380" s="15">
        <f t="shared" si="313"/>
        <v>0.20200000000000001</v>
      </c>
      <c r="K3380" s="13">
        <v>150.6</v>
      </c>
      <c r="L3380" s="12">
        <f t="shared" si="314"/>
        <v>0.18836256699503751</v>
      </c>
      <c r="M3380">
        <f t="shared" si="315"/>
        <v>232</v>
      </c>
      <c r="N3380">
        <f t="shared" si="316"/>
        <v>1</v>
      </c>
      <c r="O3380">
        <f t="shared" si="317"/>
        <v>0.1</v>
      </c>
    </row>
    <row r="3381" spans="1:15">
      <c r="A3381" s="12" t="s">
        <v>41</v>
      </c>
      <c r="B3381" s="12">
        <v>7430</v>
      </c>
      <c r="C3381" s="14">
        <v>0.58532887550000001</v>
      </c>
      <c r="D3381" s="13">
        <v>0.16900000000000001</v>
      </c>
      <c r="E3381" s="13">
        <v>56.5</v>
      </c>
      <c r="F3381" s="13">
        <v>1.25</v>
      </c>
      <c r="G3381" s="13">
        <v>0.20200000000000001</v>
      </c>
      <c r="H3381" s="12">
        <v>1</v>
      </c>
      <c r="I3381" s="15">
        <f t="shared" si="312"/>
        <v>1.25</v>
      </c>
      <c r="J3381" s="15">
        <f t="shared" si="313"/>
        <v>0.20200000000000001</v>
      </c>
      <c r="K3381" s="13">
        <v>372.3</v>
      </c>
      <c r="L3381" s="12">
        <f t="shared" si="314"/>
        <v>0.46575106397597921</v>
      </c>
      <c r="M3381">
        <f t="shared" si="315"/>
        <v>574</v>
      </c>
      <c r="N3381">
        <f t="shared" si="316"/>
        <v>2</v>
      </c>
      <c r="O3381">
        <f t="shared" si="317"/>
        <v>0.3</v>
      </c>
    </row>
    <row r="3382" spans="1:15">
      <c r="A3382" s="12" t="s">
        <v>41</v>
      </c>
      <c r="B3382" s="12">
        <v>7430</v>
      </c>
      <c r="C3382" s="14">
        <v>0.49610354499999998</v>
      </c>
      <c r="D3382" s="13">
        <v>0.16900000000000001</v>
      </c>
      <c r="E3382" s="13">
        <v>56.5</v>
      </c>
      <c r="F3382" s="13">
        <v>1.25</v>
      </c>
      <c r="G3382" s="13">
        <v>0.20200000000000001</v>
      </c>
      <c r="H3382" s="12">
        <v>1</v>
      </c>
      <c r="I3382" s="15">
        <f t="shared" si="312"/>
        <v>1.25</v>
      </c>
      <c r="J3382" s="15">
        <f t="shared" si="313"/>
        <v>0.20200000000000001</v>
      </c>
      <c r="K3382" s="13">
        <v>315.60000000000002</v>
      </c>
      <c r="L3382" s="12">
        <f t="shared" si="314"/>
        <v>0.39475372495270838</v>
      </c>
      <c r="M3382">
        <f t="shared" si="315"/>
        <v>487</v>
      </c>
      <c r="N3382">
        <f t="shared" si="316"/>
        <v>1</v>
      </c>
      <c r="O3382">
        <f t="shared" si="317"/>
        <v>0.2</v>
      </c>
    </row>
    <row r="3383" spans="1:15">
      <c r="A3383" s="12" t="s">
        <v>41</v>
      </c>
      <c r="B3383" s="12">
        <v>1400</v>
      </c>
      <c r="C3383" s="14">
        <v>1.9751185999999999E-3</v>
      </c>
      <c r="D3383" s="13">
        <v>0.88700000000000001</v>
      </c>
      <c r="E3383" s="13">
        <v>56.5</v>
      </c>
      <c r="F3383" s="13">
        <v>1.93</v>
      </c>
      <c r="G3383" s="13">
        <v>0.497</v>
      </c>
      <c r="H3383" s="12">
        <v>1</v>
      </c>
      <c r="I3383" s="15">
        <f t="shared" si="312"/>
        <v>1.93</v>
      </c>
      <c r="J3383" s="15">
        <f t="shared" si="313"/>
        <v>0.497</v>
      </c>
      <c r="K3383" s="13">
        <v>6.6</v>
      </c>
      <c r="L3383" s="12">
        <f t="shared" si="314"/>
        <v>8.2486713498583324E-3</v>
      </c>
      <c r="M3383">
        <f t="shared" si="315"/>
        <v>10</v>
      </c>
      <c r="N3383">
        <f t="shared" si="316"/>
        <v>0</v>
      </c>
      <c r="O3383">
        <f t="shared" si="317"/>
        <v>0</v>
      </c>
    </row>
    <row r="3384" spans="1:15">
      <c r="A3384" s="12" t="s">
        <v>41</v>
      </c>
      <c r="B3384" s="12">
        <v>4110</v>
      </c>
      <c r="C3384" s="14">
        <v>0.28357228359999997</v>
      </c>
      <c r="D3384" s="13">
        <v>0.41299999999999998</v>
      </c>
      <c r="E3384" s="13">
        <v>56.5</v>
      </c>
      <c r="F3384" s="13">
        <v>0.7</v>
      </c>
      <c r="G3384" s="13">
        <v>0.09</v>
      </c>
      <c r="H3384" s="12">
        <v>1</v>
      </c>
      <c r="I3384" s="15">
        <f t="shared" si="312"/>
        <v>0.7</v>
      </c>
      <c r="J3384" s="15">
        <f t="shared" si="313"/>
        <v>0.09</v>
      </c>
      <c r="K3384" s="13">
        <v>440.8</v>
      </c>
      <c r="L3384" s="12">
        <f t="shared" si="314"/>
        <v>0.55141812097201659</v>
      </c>
      <c r="M3384">
        <f t="shared" si="315"/>
        <v>680</v>
      </c>
      <c r="N3384">
        <f t="shared" si="316"/>
        <v>1</v>
      </c>
      <c r="O3384">
        <f t="shared" si="317"/>
        <v>0.1</v>
      </c>
    </row>
    <row r="3385" spans="1:15">
      <c r="A3385" s="12" t="s">
        <v>41</v>
      </c>
      <c r="B3385" s="12">
        <v>6460</v>
      </c>
      <c r="C3385" s="14">
        <v>0.2536435212</v>
      </c>
      <c r="D3385" s="13">
        <v>0.30299999999999999</v>
      </c>
      <c r="E3385" s="13">
        <v>56.5</v>
      </c>
      <c r="F3385" s="13">
        <v>0</v>
      </c>
      <c r="G3385" s="13">
        <v>0</v>
      </c>
      <c r="H3385" s="12">
        <v>1</v>
      </c>
      <c r="I3385" s="15">
        <f t="shared" si="312"/>
        <v>0</v>
      </c>
      <c r="J3385" s="15">
        <f t="shared" si="313"/>
        <v>0</v>
      </c>
      <c r="K3385" s="13">
        <v>289.3</v>
      </c>
      <c r="L3385" s="12">
        <f t="shared" si="314"/>
        <v>0.36185418843194994</v>
      </c>
      <c r="M3385">
        <f t="shared" si="315"/>
        <v>446</v>
      </c>
      <c r="N3385">
        <f t="shared" si="316"/>
        <v>0</v>
      </c>
      <c r="O3385">
        <f t="shared" si="317"/>
        <v>0</v>
      </c>
    </row>
    <row r="3386" spans="1:15">
      <c r="A3386" s="12" t="s">
        <v>41</v>
      </c>
      <c r="B3386" s="12">
        <v>5300</v>
      </c>
      <c r="C3386" s="14">
        <v>3.8324498956999999</v>
      </c>
      <c r="D3386" s="13">
        <v>0.5</v>
      </c>
      <c r="E3386" s="13">
        <v>56.5</v>
      </c>
      <c r="F3386" s="13">
        <v>0.6</v>
      </c>
      <c r="G3386" s="13">
        <v>0.13500000000000001</v>
      </c>
      <c r="H3386" s="12">
        <v>1</v>
      </c>
      <c r="I3386" s="15">
        <f t="shared" si="312"/>
        <v>0.6</v>
      </c>
      <c r="J3386" s="15">
        <f t="shared" si="313"/>
        <v>0.13500000000000001</v>
      </c>
      <c r="K3386" s="13">
        <v>7212</v>
      </c>
      <c r="L3386" s="12">
        <f t="shared" si="314"/>
        <v>9.0222257961270831</v>
      </c>
      <c r="M3386">
        <f t="shared" si="315"/>
        <v>11129</v>
      </c>
      <c r="N3386">
        <f t="shared" si="316"/>
        <v>15</v>
      </c>
      <c r="O3386">
        <f t="shared" si="317"/>
        <v>3.3</v>
      </c>
    </row>
    <row r="3387" spans="1:15">
      <c r="A3387" s="12" t="s">
        <v>41</v>
      </c>
      <c r="B3387" s="12">
        <v>7430</v>
      </c>
      <c r="C3387" s="14">
        <v>3.7932187899999997E-2</v>
      </c>
      <c r="D3387" s="13">
        <v>0.16900000000000001</v>
      </c>
      <c r="E3387" s="13">
        <v>56.5</v>
      </c>
      <c r="F3387" s="13">
        <v>1.25</v>
      </c>
      <c r="G3387" s="13">
        <v>0.20200000000000001</v>
      </c>
      <c r="H3387" s="12">
        <v>1</v>
      </c>
      <c r="I3387" s="15">
        <f t="shared" si="312"/>
        <v>1.25</v>
      </c>
      <c r="J3387" s="15">
        <f t="shared" si="313"/>
        <v>0.20200000000000001</v>
      </c>
      <c r="K3387" s="13">
        <v>24.1</v>
      </c>
      <c r="L3387" s="12">
        <f t="shared" si="314"/>
        <v>3.0182958013595832E-2</v>
      </c>
      <c r="M3387">
        <f t="shared" si="315"/>
        <v>37</v>
      </c>
      <c r="N3387">
        <f t="shared" si="316"/>
        <v>0</v>
      </c>
      <c r="O3387">
        <f t="shared" si="317"/>
        <v>0</v>
      </c>
    </row>
    <row r="3388" spans="1:15">
      <c r="A3388" s="12" t="s">
        <v>41</v>
      </c>
      <c r="B3388" s="12">
        <v>7430</v>
      </c>
      <c r="C3388" s="14">
        <v>9.2246594599999995E-2</v>
      </c>
      <c r="D3388" s="13">
        <v>0.16900000000000001</v>
      </c>
      <c r="E3388" s="13">
        <v>56.5</v>
      </c>
      <c r="F3388" s="13">
        <v>1.25</v>
      </c>
      <c r="G3388" s="13">
        <v>0.20200000000000001</v>
      </c>
      <c r="H3388" s="12">
        <v>1</v>
      </c>
      <c r="I3388" s="15">
        <f t="shared" si="312"/>
        <v>1.25</v>
      </c>
      <c r="J3388" s="15">
        <f t="shared" si="313"/>
        <v>0.20200000000000001</v>
      </c>
      <c r="K3388" s="13">
        <v>58.7</v>
      </c>
      <c r="L3388" s="12">
        <f t="shared" si="314"/>
        <v>7.3401384044841672E-2</v>
      </c>
      <c r="M3388">
        <f t="shared" si="315"/>
        <v>91</v>
      </c>
      <c r="N3388">
        <f t="shared" si="316"/>
        <v>0</v>
      </c>
      <c r="O3388">
        <f t="shared" si="317"/>
        <v>0</v>
      </c>
    </row>
    <row r="3389" spans="1:15">
      <c r="A3389" s="12" t="s">
        <v>41</v>
      </c>
      <c r="B3389" s="12">
        <v>3200</v>
      </c>
      <c r="C3389" s="14">
        <v>9.3012739999999997E-2</v>
      </c>
      <c r="D3389" s="13">
        <v>0.4</v>
      </c>
      <c r="E3389" s="13">
        <v>56.5</v>
      </c>
      <c r="F3389" s="13">
        <v>1.2</v>
      </c>
      <c r="G3389" s="13">
        <v>6.4000000000000001E-2</v>
      </c>
      <c r="H3389" s="12">
        <v>1</v>
      </c>
      <c r="I3389" s="15">
        <f t="shared" si="312"/>
        <v>1.2</v>
      </c>
      <c r="J3389" s="15">
        <f t="shared" si="313"/>
        <v>6.4000000000000001E-2</v>
      </c>
      <c r="K3389" s="13">
        <v>140</v>
      </c>
      <c r="L3389" s="12">
        <f t="shared" si="314"/>
        <v>0.17517399366666667</v>
      </c>
      <c r="M3389">
        <f t="shared" si="315"/>
        <v>216</v>
      </c>
      <c r="N3389">
        <f t="shared" si="316"/>
        <v>1</v>
      </c>
      <c r="O3389">
        <f t="shared" si="317"/>
        <v>0</v>
      </c>
    </row>
    <row r="3390" spans="1:15">
      <c r="A3390" s="12" t="s">
        <v>41</v>
      </c>
      <c r="B3390" s="12">
        <v>3200</v>
      </c>
      <c r="C3390" s="14">
        <v>3.6243111600000003E-2</v>
      </c>
      <c r="D3390" s="13">
        <v>0.4</v>
      </c>
      <c r="E3390" s="13">
        <v>56.5</v>
      </c>
      <c r="F3390" s="13">
        <v>1.2</v>
      </c>
      <c r="G3390" s="13">
        <v>6.4000000000000001E-2</v>
      </c>
      <c r="H3390" s="12">
        <v>1</v>
      </c>
      <c r="I3390" s="15">
        <f t="shared" si="312"/>
        <v>1.2</v>
      </c>
      <c r="J3390" s="15">
        <f t="shared" si="313"/>
        <v>6.4000000000000001E-2</v>
      </c>
      <c r="K3390" s="13">
        <v>54.6</v>
      </c>
      <c r="L3390" s="12">
        <f t="shared" si="314"/>
        <v>6.8257860180000005E-2</v>
      </c>
      <c r="M3390">
        <f t="shared" si="315"/>
        <v>84</v>
      </c>
      <c r="N3390">
        <f t="shared" si="316"/>
        <v>0</v>
      </c>
      <c r="O3390">
        <f t="shared" si="317"/>
        <v>0</v>
      </c>
    </row>
    <row r="3391" spans="1:15">
      <c r="A3391" s="12" t="s">
        <v>41</v>
      </c>
      <c r="B3391" s="12">
        <v>1300</v>
      </c>
      <c r="C3391" s="14">
        <v>1.434520947</v>
      </c>
      <c r="D3391" s="13">
        <v>0.66200000000000003</v>
      </c>
      <c r="E3391" s="13">
        <v>56.5</v>
      </c>
      <c r="F3391" s="13">
        <v>2.1</v>
      </c>
      <c r="G3391" s="13">
        <v>0.51600000000000001</v>
      </c>
      <c r="H3391" s="12">
        <v>1</v>
      </c>
      <c r="I3391" s="15">
        <f t="shared" si="312"/>
        <v>2.1</v>
      </c>
      <c r="J3391" s="15">
        <f t="shared" si="313"/>
        <v>0.51600000000000001</v>
      </c>
      <c r="K3391" s="13">
        <v>3574.2</v>
      </c>
      <c r="L3391" s="12">
        <f t="shared" si="314"/>
        <v>4.4712822483867498</v>
      </c>
      <c r="M3391">
        <f t="shared" si="315"/>
        <v>5515</v>
      </c>
      <c r="N3391">
        <f t="shared" si="316"/>
        <v>26</v>
      </c>
      <c r="O3391">
        <f t="shared" si="317"/>
        <v>6.3</v>
      </c>
    </row>
    <row r="3392" spans="1:15">
      <c r="A3392" s="12" t="s">
        <v>41</v>
      </c>
      <c r="B3392" s="12">
        <v>5300</v>
      </c>
      <c r="C3392" s="14">
        <v>8.2523412000000008E-3</v>
      </c>
      <c r="D3392" s="13">
        <v>0.5</v>
      </c>
      <c r="E3392" s="13">
        <v>56.5</v>
      </c>
      <c r="F3392" s="13">
        <v>0.6</v>
      </c>
      <c r="G3392" s="13">
        <v>0.13500000000000001</v>
      </c>
      <c r="H3392" s="12">
        <v>1</v>
      </c>
      <c r="I3392" s="15">
        <f t="shared" si="312"/>
        <v>0.6</v>
      </c>
      <c r="J3392" s="15">
        <f t="shared" si="313"/>
        <v>0.13500000000000001</v>
      </c>
      <c r="K3392" s="13">
        <v>15.5</v>
      </c>
      <c r="L3392" s="12">
        <f t="shared" si="314"/>
        <v>1.9427386575E-2</v>
      </c>
      <c r="M3392">
        <f t="shared" si="315"/>
        <v>24</v>
      </c>
      <c r="N3392">
        <f t="shared" si="316"/>
        <v>0</v>
      </c>
      <c r="O3392">
        <f t="shared" si="317"/>
        <v>0</v>
      </c>
    </row>
    <row r="3393" spans="1:15">
      <c r="A3393" s="12" t="s">
        <v>41</v>
      </c>
      <c r="B3393" s="12">
        <v>5300</v>
      </c>
      <c r="C3393" s="14">
        <v>9.1199686899999993E-2</v>
      </c>
      <c r="D3393" s="13">
        <v>0.5</v>
      </c>
      <c r="E3393" s="13">
        <v>56.5</v>
      </c>
      <c r="F3393" s="13">
        <v>0.6</v>
      </c>
      <c r="G3393" s="13">
        <v>0.13500000000000001</v>
      </c>
      <c r="H3393" s="12">
        <v>1</v>
      </c>
      <c r="I3393" s="15">
        <f t="shared" si="312"/>
        <v>0.6</v>
      </c>
      <c r="J3393" s="15">
        <f t="shared" si="313"/>
        <v>0.13500000000000001</v>
      </c>
      <c r="K3393" s="13">
        <v>171.6</v>
      </c>
      <c r="L3393" s="12">
        <f t="shared" si="314"/>
        <v>0.21469926291041663</v>
      </c>
      <c r="M3393">
        <f t="shared" si="315"/>
        <v>265</v>
      </c>
      <c r="N3393">
        <f t="shared" si="316"/>
        <v>0</v>
      </c>
      <c r="O3393">
        <f t="shared" si="317"/>
        <v>0.1</v>
      </c>
    </row>
    <row r="3394" spans="1:15">
      <c r="A3394" s="12" t="s">
        <v>41</v>
      </c>
      <c r="B3394" s="12">
        <v>7430</v>
      </c>
      <c r="C3394" s="14">
        <v>0.30098504679999999</v>
      </c>
      <c r="D3394" s="13">
        <v>0.16900000000000001</v>
      </c>
      <c r="E3394" s="13">
        <v>56.5</v>
      </c>
      <c r="F3394" s="13">
        <v>1.25</v>
      </c>
      <c r="G3394" s="13">
        <v>0.20200000000000001</v>
      </c>
      <c r="H3394" s="12">
        <v>1</v>
      </c>
      <c r="I3394" s="15">
        <f t="shared" si="312"/>
        <v>1.25</v>
      </c>
      <c r="J3394" s="15">
        <f t="shared" si="313"/>
        <v>0.20200000000000001</v>
      </c>
      <c r="K3394" s="13">
        <v>191.4</v>
      </c>
      <c r="L3394" s="12">
        <f t="shared" si="314"/>
        <v>0.23949630994748336</v>
      </c>
      <c r="M3394">
        <f t="shared" si="315"/>
        <v>295</v>
      </c>
      <c r="N3394">
        <f t="shared" si="316"/>
        <v>1</v>
      </c>
      <c r="O3394">
        <f t="shared" si="317"/>
        <v>0.1</v>
      </c>
    </row>
    <row r="3395" spans="1:15">
      <c r="A3395" s="12" t="s">
        <v>41</v>
      </c>
      <c r="B3395" s="12">
        <v>5300</v>
      </c>
      <c r="C3395" s="14">
        <v>3.0189358499999999E-2</v>
      </c>
      <c r="D3395" s="13">
        <v>0.5</v>
      </c>
      <c r="E3395" s="13">
        <v>56.5</v>
      </c>
      <c r="F3395" s="13">
        <v>0.6</v>
      </c>
      <c r="G3395" s="13">
        <v>0.13500000000000001</v>
      </c>
      <c r="H3395" s="12">
        <v>1</v>
      </c>
      <c r="I3395" s="15">
        <f t="shared" ref="I3395:I3458" si="318">F3395</f>
        <v>0.6</v>
      </c>
      <c r="J3395" s="15">
        <f t="shared" ref="J3395:J3458" si="319">G3395</f>
        <v>0.13500000000000001</v>
      </c>
      <c r="K3395" s="13">
        <v>56.8</v>
      </c>
      <c r="L3395" s="12">
        <f t="shared" ref="L3395:L3458" si="320">E3395*D3395*C3395/12</f>
        <v>7.1070781468749997E-2</v>
      </c>
      <c r="M3395">
        <f t="shared" ref="M3395:M3458" si="321">ROUND(E3395*D3395*C3395*102.79,0)</f>
        <v>88</v>
      </c>
      <c r="N3395">
        <f t="shared" ref="N3395:N3458" si="322">ROUND(I3395*M3395*0.002205,0)</f>
        <v>0</v>
      </c>
      <c r="O3395">
        <f t="shared" ref="O3395:O3458" si="323">ROUND(J3395*M3395*0.002205,1)</f>
        <v>0</v>
      </c>
    </row>
    <row r="3396" spans="1:15">
      <c r="A3396" s="12" t="s">
        <v>41</v>
      </c>
      <c r="B3396" s="12">
        <v>1100</v>
      </c>
      <c r="C3396" s="14">
        <v>5.0047547300000002E-2</v>
      </c>
      <c r="D3396" s="13">
        <v>0.34200000000000003</v>
      </c>
      <c r="E3396" s="13">
        <v>56.5</v>
      </c>
      <c r="F3396" s="13">
        <v>1.85</v>
      </c>
      <c r="G3396" s="13">
        <v>0.22</v>
      </c>
      <c r="H3396" s="12">
        <v>1</v>
      </c>
      <c r="I3396" s="15">
        <f t="shared" si="318"/>
        <v>1.85</v>
      </c>
      <c r="J3396" s="15">
        <f t="shared" si="319"/>
        <v>0.22</v>
      </c>
      <c r="K3396" s="13">
        <v>64.400000000000006</v>
      </c>
      <c r="L3396" s="12">
        <f t="shared" si="320"/>
        <v>8.0589063039825007E-2</v>
      </c>
      <c r="M3396">
        <f t="shared" si="321"/>
        <v>99</v>
      </c>
      <c r="N3396">
        <f t="shared" si="322"/>
        <v>0</v>
      </c>
      <c r="O3396">
        <f t="shared" si="323"/>
        <v>0</v>
      </c>
    </row>
    <row r="3397" spans="1:15">
      <c r="A3397" s="12" t="s">
        <v>41</v>
      </c>
      <c r="B3397" s="12">
        <v>2150</v>
      </c>
      <c r="C3397" s="14">
        <v>1.4878263226999999</v>
      </c>
      <c r="D3397" s="13">
        <v>0.41099999999999998</v>
      </c>
      <c r="E3397" s="13">
        <v>56.5</v>
      </c>
      <c r="F3397" s="13">
        <v>2.52</v>
      </c>
      <c r="G3397" s="13">
        <v>0.26500000000000001</v>
      </c>
      <c r="H3397" s="12">
        <v>1</v>
      </c>
      <c r="I3397" s="15">
        <f t="shared" si="318"/>
        <v>2.52</v>
      </c>
      <c r="J3397" s="15">
        <f t="shared" si="319"/>
        <v>0.26500000000000001</v>
      </c>
      <c r="K3397" s="13">
        <v>2301.5</v>
      </c>
      <c r="L3397" s="12">
        <f t="shared" si="320"/>
        <v>2.8791299127148373</v>
      </c>
      <c r="M3397">
        <f t="shared" si="321"/>
        <v>3551</v>
      </c>
      <c r="N3397">
        <f t="shared" si="322"/>
        <v>20</v>
      </c>
      <c r="O3397">
        <f t="shared" si="323"/>
        <v>2.1</v>
      </c>
    </row>
    <row r="3398" spans="1:15">
      <c r="A3398" s="12" t="s">
        <v>41</v>
      </c>
      <c r="B3398" s="12">
        <v>2150</v>
      </c>
      <c r="C3398" s="14">
        <v>0.1003891848</v>
      </c>
      <c r="D3398" s="13">
        <v>0.41099999999999998</v>
      </c>
      <c r="E3398" s="13">
        <v>56.5</v>
      </c>
      <c r="F3398" s="13">
        <v>2.52</v>
      </c>
      <c r="G3398" s="13">
        <v>0.26500000000000001</v>
      </c>
      <c r="H3398" s="12">
        <v>1</v>
      </c>
      <c r="I3398" s="15">
        <f t="shared" si="318"/>
        <v>2.52</v>
      </c>
      <c r="J3398" s="15">
        <f t="shared" si="319"/>
        <v>0.26500000000000001</v>
      </c>
      <c r="K3398" s="13">
        <v>155.30000000000001</v>
      </c>
      <c r="L3398" s="12">
        <f t="shared" si="320"/>
        <v>0.1942656212361</v>
      </c>
      <c r="M3398">
        <f t="shared" si="321"/>
        <v>240</v>
      </c>
      <c r="N3398">
        <f t="shared" si="322"/>
        <v>1</v>
      </c>
      <c r="O3398">
        <f t="shared" si="323"/>
        <v>0.1</v>
      </c>
    </row>
    <row r="3399" spans="1:15">
      <c r="A3399" s="12" t="s">
        <v>41</v>
      </c>
      <c r="B3399" s="12">
        <v>3200</v>
      </c>
      <c r="C3399" s="14">
        <v>1.7187017393999999</v>
      </c>
      <c r="D3399" s="13">
        <v>0.4</v>
      </c>
      <c r="E3399" s="13">
        <v>56.5</v>
      </c>
      <c r="F3399" s="13">
        <v>1.2</v>
      </c>
      <c r="G3399" s="13">
        <v>6.4000000000000001E-2</v>
      </c>
      <c r="H3399" s="12">
        <v>1</v>
      </c>
      <c r="I3399" s="15">
        <f t="shared" si="318"/>
        <v>1.2</v>
      </c>
      <c r="J3399" s="15">
        <f t="shared" si="319"/>
        <v>6.4000000000000001E-2</v>
      </c>
      <c r="K3399" s="13">
        <v>2587.5</v>
      </c>
      <c r="L3399" s="12">
        <f t="shared" si="320"/>
        <v>3.2368882758699997</v>
      </c>
      <c r="M3399">
        <f t="shared" si="321"/>
        <v>3993</v>
      </c>
      <c r="N3399">
        <f t="shared" si="322"/>
        <v>11</v>
      </c>
      <c r="O3399">
        <f t="shared" si="323"/>
        <v>0.6</v>
      </c>
    </row>
    <row r="3400" spans="1:15">
      <c r="A3400" s="12" t="s">
        <v>41</v>
      </c>
      <c r="B3400" s="12">
        <v>1100</v>
      </c>
      <c r="C3400" s="14">
        <v>7.8696973500000003E-2</v>
      </c>
      <c r="D3400" s="13">
        <v>0.34200000000000003</v>
      </c>
      <c r="E3400" s="13">
        <v>56.5</v>
      </c>
      <c r="F3400" s="13">
        <v>1.85</v>
      </c>
      <c r="G3400" s="13">
        <v>0.22</v>
      </c>
      <c r="H3400" s="12">
        <v>1</v>
      </c>
      <c r="I3400" s="15">
        <f t="shared" si="318"/>
        <v>1.85</v>
      </c>
      <c r="J3400" s="15">
        <f t="shared" si="319"/>
        <v>0.22</v>
      </c>
      <c r="K3400" s="13">
        <v>101.3</v>
      </c>
      <c r="L3400" s="12">
        <f t="shared" si="320"/>
        <v>0.12672180157837501</v>
      </c>
      <c r="M3400">
        <f t="shared" si="321"/>
        <v>156</v>
      </c>
      <c r="N3400">
        <f t="shared" si="322"/>
        <v>1</v>
      </c>
      <c r="O3400">
        <f t="shared" si="323"/>
        <v>0.1</v>
      </c>
    </row>
    <row r="3401" spans="1:15">
      <c r="A3401" s="12" t="s">
        <v>41</v>
      </c>
      <c r="B3401" s="12">
        <v>3300</v>
      </c>
      <c r="C3401" s="14">
        <v>1.9107104524</v>
      </c>
      <c r="D3401" s="13">
        <v>0.4</v>
      </c>
      <c r="E3401" s="13">
        <v>56.5</v>
      </c>
      <c r="F3401" s="13">
        <v>1.2</v>
      </c>
      <c r="G3401" s="13">
        <v>6.4000000000000001E-2</v>
      </c>
      <c r="H3401" s="12">
        <v>1</v>
      </c>
      <c r="I3401" s="15">
        <f t="shared" si="318"/>
        <v>1.2</v>
      </c>
      <c r="J3401" s="15">
        <f t="shared" si="319"/>
        <v>6.4000000000000001E-2</v>
      </c>
      <c r="K3401" s="13">
        <v>2876.5</v>
      </c>
      <c r="L3401" s="12">
        <f t="shared" si="320"/>
        <v>3.5985046853533333</v>
      </c>
      <c r="M3401">
        <f t="shared" si="321"/>
        <v>4439</v>
      </c>
      <c r="N3401">
        <f t="shared" si="322"/>
        <v>12</v>
      </c>
      <c r="O3401">
        <f t="shared" si="323"/>
        <v>0.6</v>
      </c>
    </row>
    <row r="3402" spans="1:15">
      <c r="A3402" s="12" t="s">
        <v>41</v>
      </c>
      <c r="B3402" s="12">
        <v>7430</v>
      </c>
      <c r="C3402" s="14">
        <v>8.7071689199999996E-2</v>
      </c>
      <c r="D3402" s="13">
        <v>0.16900000000000001</v>
      </c>
      <c r="E3402" s="13">
        <v>56.5</v>
      </c>
      <c r="F3402" s="13">
        <v>1.25</v>
      </c>
      <c r="G3402" s="13">
        <v>0.20200000000000001</v>
      </c>
      <c r="H3402" s="12">
        <v>1</v>
      </c>
      <c r="I3402" s="15">
        <f t="shared" si="318"/>
        <v>1.25</v>
      </c>
      <c r="J3402" s="15">
        <f t="shared" si="319"/>
        <v>0.20200000000000001</v>
      </c>
      <c r="K3402" s="13">
        <v>55.4</v>
      </c>
      <c r="L3402" s="12">
        <f t="shared" si="320"/>
        <v>6.9283668693849998E-2</v>
      </c>
      <c r="M3402">
        <f t="shared" si="321"/>
        <v>85</v>
      </c>
      <c r="N3402">
        <f t="shared" si="322"/>
        <v>0</v>
      </c>
      <c r="O3402">
        <f t="shared" si="323"/>
        <v>0</v>
      </c>
    </row>
    <row r="3403" spans="1:15">
      <c r="A3403" s="12" t="s">
        <v>41</v>
      </c>
      <c r="B3403" s="12">
        <v>7430</v>
      </c>
      <c r="C3403" s="14">
        <v>0.1489447928</v>
      </c>
      <c r="D3403" s="13">
        <v>0.16900000000000001</v>
      </c>
      <c r="E3403" s="13">
        <v>56.5</v>
      </c>
      <c r="F3403" s="13">
        <v>1.25</v>
      </c>
      <c r="G3403" s="13">
        <v>0.20200000000000001</v>
      </c>
      <c r="H3403" s="12">
        <v>1</v>
      </c>
      <c r="I3403" s="15">
        <f t="shared" si="318"/>
        <v>1.25</v>
      </c>
      <c r="J3403" s="15">
        <f t="shared" si="319"/>
        <v>0.20200000000000001</v>
      </c>
      <c r="K3403" s="13">
        <v>94.7</v>
      </c>
      <c r="L3403" s="12">
        <f t="shared" si="320"/>
        <v>0.11851661283756669</v>
      </c>
      <c r="M3403">
        <f t="shared" si="321"/>
        <v>146</v>
      </c>
      <c r="N3403">
        <f t="shared" si="322"/>
        <v>0</v>
      </c>
      <c r="O3403">
        <f t="shared" si="323"/>
        <v>0.1</v>
      </c>
    </row>
    <row r="3404" spans="1:15">
      <c r="A3404" s="12" t="s">
        <v>41</v>
      </c>
      <c r="B3404" s="12">
        <v>7430</v>
      </c>
      <c r="C3404" s="14">
        <v>1.7380968699999999E-2</v>
      </c>
      <c r="D3404" s="13">
        <v>0.16900000000000001</v>
      </c>
      <c r="E3404" s="13">
        <v>56.5</v>
      </c>
      <c r="F3404" s="13">
        <v>1.25</v>
      </c>
      <c r="G3404" s="13">
        <v>0.20200000000000001</v>
      </c>
      <c r="H3404" s="12">
        <v>1</v>
      </c>
      <c r="I3404" s="15">
        <f t="shared" si="318"/>
        <v>1.25</v>
      </c>
      <c r="J3404" s="15">
        <f t="shared" si="319"/>
        <v>0.20200000000000001</v>
      </c>
      <c r="K3404" s="13">
        <v>11.1</v>
      </c>
      <c r="L3404" s="12">
        <f t="shared" si="320"/>
        <v>1.3830181635995835E-2</v>
      </c>
      <c r="M3404">
        <f t="shared" si="321"/>
        <v>17</v>
      </c>
      <c r="N3404">
        <f t="shared" si="322"/>
        <v>0</v>
      </c>
      <c r="O3404">
        <f t="shared" si="323"/>
        <v>0</v>
      </c>
    </row>
    <row r="3405" spans="1:15">
      <c r="A3405" s="12" t="s">
        <v>41</v>
      </c>
      <c r="B3405" s="12">
        <v>7430</v>
      </c>
      <c r="C3405" s="14">
        <v>0.27962310239999999</v>
      </c>
      <c r="D3405" s="13">
        <v>0.16900000000000001</v>
      </c>
      <c r="E3405" s="13">
        <v>56.5</v>
      </c>
      <c r="F3405" s="13">
        <v>1.25</v>
      </c>
      <c r="G3405" s="13">
        <v>0.20200000000000001</v>
      </c>
      <c r="H3405" s="12">
        <v>1</v>
      </c>
      <c r="I3405" s="15">
        <f t="shared" si="318"/>
        <v>1.25</v>
      </c>
      <c r="J3405" s="15">
        <f t="shared" si="319"/>
        <v>0.20200000000000001</v>
      </c>
      <c r="K3405" s="13">
        <v>177.9</v>
      </c>
      <c r="L3405" s="12">
        <f t="shared" si="320"/>
        <v>0.22249843277220002</v>
      </c>
      <c r="M3405">
        <f t="shared" si="321"/>
        <v>274</v>
      </c>
      <c r="N3405">
        <f t="shared" si="322"/>
        <v>1</v>
      </c>
      <c r="O3405">
        <f t="shared" si="323"/>
        <v>0.1</v>
      </c>
    </row>
    <row r="3406" spans="1:15">
      <c r="A3406" s="12" t="s">
        <v>41</v>
      </c>
      <c r="B3406" s="12">
        <v>7430</v>
      </c>
      <c r="C3406" s="14">
        <v>0.106767191</v>
      </c>
      <c r="D3406" s="13">
        <v>0.16900000000000001</v>
      </c>
      <c r="E3406" s="13">
        <v>56.5</v>
      </c>
      <c r="F3406" s="13">
        <v>1.25</v>
      </c>
      <c r="G3406" s="13">
        <v>0.20200000000000001</v>
      </c>
      <c r="H3406" s="12">
        <v>1</v>
      </c>
      <c r="I3406" s="15">
        <f t="shared" si="318"/>
        <v>1.25</v>
      </c>
      <c r="J3406" s="15">
        <f t="shared" si="319"/>
        <v>0.20200000000000001</v>
      </c>
      <c r="K3406" s="13">
        <v>67.900000000000006</v>
      </c>
      <c r="L3406" s="12">
        <f t="shared" si="320"/>
        <v>8.4955543605291672E-2</v>
      </c>
      <c r="M3406">
        <f t="shared" si="321"/>
        <v>105</v>
      </c>
      <c r="N3406">
        <f t="shared" si="322"/>
        <v>0</v>
      </c>
      <c r="O3406">
        <f t="shared" si="323"/>
        <v>0</v>
      </c>
    </row>
    <row r="3407" spans="1:15">
      <c r="A3407" s="12" t="s">
        <v>41</v>
      </c>
      <c r="B3407" s="12">
        <v>7430</v>
      </c>
      <c r="C3407" s="14">
        <v>8.3771680000000002E-4</v>
      </c>
      <c r="D3407" s="13">
        <v>0.16900000000000001</v>
      </c>
      <c r="E3407" s="13">
        <v>56.5</v>
      </c>
      <c r="F3407" s="13">
        <v>1.25</v>
      </c>
      <c r="G3407" s="13">
        <v>0.20200000000000001</v>
      </c>
      <c r="H3407" s="12">
        <v>1</v>
      </c>
      <c r="I3407" s="15">
        <f t="shared" si="318"/>
        <v>1.25</v>
      </c>
      <c r="J3407" s="15">
        <f t="shared" si="319"/>
        <v>0.20200000000000001</v>
      </c>
      <c r="K3407" s="13">
        <v>0.5</v>
      </c>
      <c r="L3407" s="12">
        <f t="shared" si="320"/>
        <v>6.6657823873333348E-4</v>
      </c>
      <c r="M3407">
        <f t="shared" si="321"/>
        <v>1</v>
      </c>
      <c r="N3407">
        <f t="shared" si="322"/>
        <v>0</v>
      </c>
      <c r="O3407">
        <f t="shared" si="323"/>
        <v>0</v>
      </c>
    </row>
    <row r="3408" spans="1:15">
      <c r="A3408" s="12" t="s">
        <v>41</v>
      </c>
      <c r="B3408" s="12">
        <v>5300</v>
      </c>
      <c r="C3408" s="14">
        <v>6.2528017000000005E-2</v>
      </c>
      <c r="D3408" s="13">
        <v>0.5</v>
      </c>
      <c r="E3408" s="13">
        <v>56.5</v>
      </c>
      <c r="F3408" s="13">
        <v>0.6</v>
      </c>
      <c r="G3408" s="13">
        <v>0.13500000000000001</v>
      </c>
      <c r="H3408" s="12">
        <v>1</v>
      </c>
      <c r="I3408" s="15">
        <f t="shared" si="318"/>
        <v>0.6</v>
      </c>
      <c r="J3408" s="15">
        <f t="shared" si="319"/>
        <v>0.13500000000000001</v>
      </c>
      <c r="K3408" s="13">
        <v>117.7</v>
      </c>
      <c r="L3408" s="12">
        <f t="shared" si="320"/>
        <v>0.14720137335416669</v>
      </c>
      <c r="M3408">
        <f t="shared" si="321"/>
        <v>182</v>
      </c>
      <c r="N3408">
        <f t="shared" si="322"/>
        <v>0</v>
      </c>
      <c r="O3408">
        <f t="shared" si="323"/>
        <v>0.1</v>
      </c>
    </row>
    <row r="3409" spans="1:15">
      <c r="A3409" s="12" t="s">
        <v>41</v>
      </c>
      <c r="B3409" s="12">
        <v>1100</v>
      </c>
      <c r="C3409" s="14">
        <v>1.52528045E-2</v>
      </c>
      <c r="D3409" s="13">
        <v>0.34200000000000003</v>
      </c>
      <c r="E3409" s="13">
        <v>56.5</v>
      </c>
      <c r="F3409" s="13">
        <v>1.85</v>
      </c>
      <c r="G3409" s="13">
        <v>0.22</v>
      </c>
      <c r="H3409" s="12">
        <v>1</v>
      </c>
      <c r="I3409" s="15">
        <f t="shared" si="318"/>
        <v>1.85</v>
      </c>
      <c r="J3409" s="15">
        <f t="shared" si="319"/>
        <v>0.22</v>
      </c>
      <c r="K3409" s="13">
        <v>19.600000000000001</v>
      </c>
      <c r="L3409" s="12">
        <f t="shared" si="320"/>
        <v>2.4560828446125001E-2</v>
      </c>
      <c r="M3409">
        <f t="shared" si="321"/>
        <v>30</v>
      </c>
      <c r="N3409">
        <f t="shared" si="322"/>
        <v>0</v>
      </c>
      <c r="O3409">
        <f t="shared" si="323"/>
        <v>0</v>
      </c>
    </row>
    <row r="3410" spans="1:15">
      <c r="A3410" s="12" t="s">
        <v>41</v>
      </c>
      <c r="B3410" s="12">
        <v>4110</v>
      </c>
      <c r="C3410" s="14">
        <v>0.50032027999999995</v>
      </c>
      <c r="D3410" s="13">
        <v>0.41299999999999998</v>
      </c>
      <c r="E3410" s="13">
        <v>56.5</v>
      </c>
      <c r="F3410" s="13">
        <v>0.7</v>
      </c>
      <c r="G3410" s="13">
        <v>0.09</v>
      </c>
      <c r="H3410" s="12">
        <v>1</v>
      </c>
      <c r="I3410" s="15">
        <f t="shared" si="318"/>
        <v>0.7</v>
      </c>
      <c r="J3410" s="15">
        <f t="shared" si="319"/>
        <v>0.09</v>
      </c>
      <c r="K3410" s="13">
        <v>777.7</v>
      </c>
      <c r="L3410" s="12">
        <f t="shared" si="320"/>
        <v>0.97289363113833316</v>
      </c>
      <c r="M3410">
        <f t="shared" si="321"/>
        <v>1200</v>
      </c>
      <c r="N3410">
        <f t="shared" si="322"/>
        <v>2</v>
      </c>
      <c r="O3410">
        <f t="shared" si="323"/>
        <v>0.2</v>
      </c>
    </row>
    <row r="3411" spans="1:15">
      <c r="A3411" s="12" t="s">
        <v>41</v>
      </c>
      <c r="B3411" s="12">
        <v>3100</v>
      </c>
      <c r="C3411" s="14">
        <v>0.2144090528</v>
      </c>
      <c r="D3411" s="13">
        <v>0.41099999999999998</v>
      </c>
      <c r="E3411" s="13">
        <v>56.5</v>
      </c>
      <c r="F3411" s="13">
        <v>1.2</v>
      </c>
      <c r="G3411" s="13">
        <v>6.4000000000000001E-2</v>
      </c>
      <c r="H3411" s="12">
        <v>1</v>
      </c>
      <c r="I3411" s="15">
        <f t="shared" si="318"/>
        <v>1.2</v>
      </c>
      <c r="J3411" s="15">
        <f t="shared" si="319"/>
        <v>6.4000000000000001E-2</v>
      </c>
      <c r="K3411" s="13">
        <v>331.7</v>
      </c>
      <c r="L3411" s="12">
        <f t="shared" si="320"/>
        <v>0.41490831829960001</v>
      </c>
      <c r="M3411">
        <f t="shared" si="321"/>
        <v>512</v>
      </c>
      <c r="N3411">
        <f t="shared" si="322"/>
        <v>1</v>
      </c>
      <c r="O3411">
        <f t="shared" si="323"/>
        <v>0.1</v>
      </c>
    </row>
    <row r="3412" spans="1:15">
      <c r="A3412" s="12" t="s">
        <v>41</v>
      </c>
      <c r="B3412" s="12">
        <v>6460</v>
      </c>
      <c r="C3412" s="14">
        <v>0.49116164569999998</v>
      </c>
      <c r="D3412" s="13">
        <v>0.22800000000000001</v>
      </c>
      <c r="E3412" s="13">
        <v>56.5</v>
      </c>
      <c r="F3412" s="13">
        <v>0</v>
      </c>
      <c r="G3412" s="13">
        <v>0</v>
      </c>
      <c r="H3412" s="12">
        <v>1</v>
      </c>
      <c r="I3412" s="15">
        <f t="shared" si="318"/>
        <v>0</v>
      </c>
      <c r="J3412" s="15">
        <f t="shared" si="319"/>
        <v>0</v>
      </c>
      <c r="K3412" s="13">
        <v>421.5</v>
      </c>
      <c r="L3412" s="12">
        <f t="shared" si="320"/>
        <v>0.52726202665894994</v>
      </c>
      <c r="M3412">
        <f t="shared" si="321"/>
        <v>650</v>
      </c>
      <c r="N3412">
        <f t="shared" si="322"/>
        <v>0</v>
      </c>
      <c r="O3412">
        <f t="shared" si="323"/>
        <v>0</v>
      </c>
    </row>
    <row r="3413" spans="1:15">
      <c r="A3413" s="12" t="s">
        <v>41</v>
      </c>
      <c r="B3413" s="12">
        <v>6460</v>
      </c>
      <c r="C3413" s="14">
        <v>7.4879783800000002E-2</v>
      </c>
      <c r="D3413" s="13">
        <v>0.22800000000000001</v>
      </c>
      <c r="E3413" s="13">
        <v>56.5</v>
      </c>
      <c r="F3413" s="13">
        <v>0</v>
      </c>
      <c r="G3413" s="13">
        <v>0</v>
      </c>
      <c r="H3413" s="12">
        <v>1</v>
      </c>
      <c r="I3413" s="15">
        <f t="shared" si="318"/>
        <v>0</v>
      </c>
      <c r="J3413" s="15">
        <f t="shared" si="319"/>
        <v>0</v>
      </c>
      <c r="K3413" s="13">
        <v>64.3</v>
      </c>
      <c r="L3413" s="12">
        <f t="shared" si="320"/>
        <v>8.0383447909300007E-2</v>
      </c>
      <c r="M3413">
        <f t="shared" si="321"/>
        <v>99</v>
      </c>
      <c r="N3413">
        <f t="shared" si="322"/>
        <v>0</v>
      </c>
      <c r="O3413">
        <f t="shared" si="323"/>
        <v>0</v>
      </c>
    </row>
    <row r="3414" spans="1:15">
      <c r="A3414" s="12" t="s">
        <v>41</v>
      </c>
      <c r="B3414" s="12">
        <v>7430</v>
      </c>
      <c r="C3414" s="14">
        <v>1.09607054E-2</v>
      </c>
      <c r="D3414" s="13">
        <v>0.16900000000000001</v>
      </c>
      <c r="E3414" s="13">
        <v>56.5</v>
      </c>
      <c r="F3414" s="13">
        <v>1.25</v>
      </c>
      <c r="G3414" s="13">
        <v>0.20200000000000001</v>
      </c>
      <c r="H3414" s="12">
        <v>1</v>
      </c>
      <c r="I3414" s="15">
        <f t="shared" si="318"/>
        <v>1.25</v>
      </c>
      <c r="J3414" s="15">
        <f t="shared" si="319"/>
        <v>0.20200000000000001</v>
      </c>
      <c r="K3414" s="13">
        <v>7</v>
      </c>
      <c r="L3414" s="12">
        <f t="shared" si="320"/>
        <v>8.7215246259916678E-3</v>
      </c>
      <c r="M3414">
        <f t="shared" si="321"/>
        <v>11</v>
      </c>
      <c r="N3414">
        <f t="shared" si="322"/>
        <v>0</v>
      </c>
      <c r="O3414">
        <f t="shared" si="323"/>
        <v>0</v>
      </c>
    </row>
    <row r="3415" spans="1:15">
      <c r="A3415" s="12" t="s">
        <v>41</v>
      </c>
      <c r="B3415" s="12">
        <v>6460</v>
      </c>
      <c r="C3415" s="14">
        <v>3.7343472500000002E-2</v>
      </c>
      <c r="D3415" s="13">
        <v>0.22800000000000001</v>
      </c>
      <c r="E3415" s="13">
        <v>56.5</v>
      </c>
      <c r="F3415" s="13">
        <v>0</v>
      </c>
      <c r="G3415" s="13">
        <v>0</v>
      </c>
      <c r="H3415" s="12">
        <v>1</v>
      </c>
      <c r="I3415" s="15">
        <f t="shared" si="318"/>
        <v>0</v>
      </c>
      <c r="J3415" s="15">
        <f t="shared" si="319"/>
        <v>0</v>
      </c>
      <c r="K3415" s="13">
        <v>32</v>
      </c>
      <c r="L3415" s="12">
        <f t="shared" si="320"/>
        <v>4.008821772875E-2</v>
      </c>
      <c r="M3415">
        <f t="shared" si="321"/>
        <v>49</v>
      </c>
      <c r="N3415">
        <f t="shared" si="322"/>
        <v>0</v>
      </c>
      <c r="O3415">
        <f t="shared" si="323"/>
        <v>0</v>
      </c>
    </row>
    <row r="3416" spans="1:15">
      <c r="A3416" s="12" t="s">
        <v>41</v>
      </c>
      <c r="B3416" s="12">
        <v>6410</v>
      </c>
      <c r="C3416" s="14">
        <v>3.1209236E-3</v>
      </c>
      <c r="D3416" s="13">
        <v>0.30299999999999999</v>
      </c>
      <c r="E3416" s="13">
        <v>56.5</v>
      </c>
      <c r="F3416" s="13">
        <v>0</v>
      </c>
      <c r="G3416" s="13">
        <v>0</v>
      </c>
      <c r="H3416" s="12">
        <v>1</v>
      </c>
      <c r="I3416" s="15">
        <f t="shared" si="318"/>
        <v>0</v>
      </c>
      <c r="J3416" s="15">
        <f t="shared" si="319"/>
        <v>0</v>
      </c>
      <c r="K3416" s="13">
        <v>3.6</v>
      </c>
      <c r="L3416" s="12">
        <f t="shared" si="320"/>
        <v>4.4523876308500002E-3</v>
      </c>
      <c r="M3416">
        <f t="shared" si="321"/>
        <v>5</v>
      </c>
      <c r="N3416">
        <f t="shared" si="322"/>
        <v>0</v>
      </c>
      <c r="O3416">
        <f t="shared" si="323"/>
        <v>0</v>
      </c>
    </row>
    <row r="3417" spans="1:15">
      <c r="A3417" s="12" t="s">
        <v>41</v>
      </c>
      <c r="B3417" s="12">
        <v>2210</v>
      </c>
      <c r="C3417" s="14">
        <v>14.2447893516</v>
      </c>
      <c r="D3417" s="13">
        <v>0.26800000000000002</v>
      </c>
      <c r="E3417" s="13">
        <v>56.5</v>
      </c>
      <c r="F3417" s="13">
        <v>1.92</v>
      </c>
      <c r="G3417" s="13">
        <v>0.50600000000000001</v>
      </c>
      <c r="H3417" s="12">
        <v>1</v>
      </c>
      <c r="I3417" s="15">
        <f t="shared" si="318"/>
        <v>1.92</v>
      </c>
      <c r="J3417" s="15">
        <f t="shared" si="319"/>
        <v>0.50600000000000001</v>
      </c>
      <c r="K3417" s="13">
        <v>14385.3</v>
      </c>
      <c r="L3417" s="12">
        <f t="shared" si="320"/>
        <v>17.9745500301606</v>
      </c>
      <c r="M3417">
        <f t="shared" si="321"/>
        <v>22171</v>
      </c>
      <c r="N3417">
        <f t="shared" si="322"/>
        <v>94</v>
      </c>
      <c r="O3417">
        <f t="shared" si="323"/>
        <v>24.7</v>
      </c>
    </row>
    <row r="3418" spans="1:15">
      <c r="A3418" s="12" t="s">
        <v>41</v>
      </c>
      <c r="B3418" s="12">
        <v>7430</v>
      </c>
      <c r="C3418" s="14">
        <v>0.1936487814</v>
      </c>
      <c r="D3418" s="13">
        <v>0.16900000000000001</v>
      </c>
      <c r="E3418" s="13">
        <v>56.5</v>
      </c>
      <c r="F3418" s="13">
        <v>1.25</v>
      </c>
      <c r="G3418" s="13">
        <v>0.20200000000000001</v>
      </c>
      <c r="H3418" s="12">
        <v>1</v>
      </c>
      <c r="I3418" s="15">
        <f t="shared" si="318"/>
        <v>1.25</v>
      </c>
      <c r="J3418" s="15">
        <f t="shared" si="319"/>
        <v>0.20200000000000001</v>
      </c>
      <c r="K3418" s="13">
        <v>123.2</v>
      </c>
      <c r="L3418" s="12">
        <f t="shared" si="320"/>
        <v>0.15408794909982501</v>
      </c>
      <c r="M3418">
        <f t="shared" si="321"/>
        <v>190</v>
      </c>
      <c r="N3418">
        <f t="shared" si="322"/>
        <v>1</v>
      </c>
      <c r="O3418">
        <f t="shared" si="323"/>
        <v>0.1</v>
      </c>
    </row>
    <row r="3419" spans="1:15">
      <c r="A3419" s="12" t="s">
        <v>41</v>
      </c>
      <c r="B3419" s="12">
        <v>1100</v>
      </c>
      <c r="C3419" s="14">
        <v>2.91970311E-2</v>
      </c>
      <c r="D3419" s="13">
        <v>0.34200000000000003</v>
      </c>
      <c r="E3419" s="13">
        <v>56.5</v>
      </c>
      <c r="F3419" s="13">
        <v>1.85</v>
      </c>
      <c r="G3419" s="13">
        <v>0.22</v>
      </c>
      <c r="H3419" s="12">
        <v>1</v>
      </c>
      <c r="I3419" s="15">
        <f t="shared" si="318"/>
        <v>1.85</v>
      </c>
      <c r="J3419" s="15">
        <f t="shared" si="319"/>
        <v>0.22</v>
      </c>
      <c r="K3419" s="13">
        <v>37.6</v>
      </c>
      <c r="L3419" s="12">
        <f t="shared" si="320"/>
        <v>4.7014519328775005E-2</v>
      </c>
      <c r="M3419">
        <f t="shared" si="321"/>
        <v>58</v>
      </c>
      <c r="N3419">
        <f t="shared" si="322"/>
        <v>0</v>
      </c>
      <c r="O3419">
        <f t="shared" si="323"/>
        <v>0</v>
      </c>
    </row>
    <row r="3420" spans="1:15">
      <c r="A3420" s="12" t="s">
        <v>41</v>
      </c>
      <c r="B3420" s="12">
        <v>6460</v>
      </c>
      <c r="C3420" s="14">
        <v>5.3405172299999998E-2</v>
      </c>
      <c r="D3420" s="13">
        <v>0.30299999999999999</v>
      </c>
      <c r="E3420" s="13">
        <v>56.5</v>
      </c>
      <c r="F3420" s="13">
        <v>0</v>
      </c>
      <c r="G3420" s="13">
        <v>0</v>
      </c>
      <c r="H3420" s="12">
        <v>1</v>
      </c>
      <c r="I3420" s="15">
        <f t="shared" si="318"/>
        <v>0</v>
      </c>
      <c r="J3420" s="15">
        <f t="shared" si="319"/>
        <v>0</v>
      </c>
      <c r="K3420" s="13">
        <v>60.9</v>
      </c>
      <c r="L3420" s="12">
        <f t="shared" si="320"/>
        <v>7.6189153932487499E-2</v>
      </c>
      <c r="M3420">
        <f t="shared" si="321"/>
        <v>94</v>
      </c>
      <c r="N3420">
        <f t="shared" si="322"/>
        <v>0</v>
      </c>
      <c r="O3420">
        <f t="shared" si="323"/>
        <v>0</v>
      </c>
    </row>
    <row r="3421" spans="1:15">
      <c r="A3421" s="12" t="s">
        <v>41</v>
      </c>
      <c r="B3421" s="12">
        <v>6410</v>
      </c>
      <c r="C3421" s="14">
        <v>3.30347421E-2</v>
      </c>
      <c r="D3421" s="13">
        <v>0.30299999999999999</v>
      </c>
      <c r="E3421" s="13">
        <v>56.5</v>
      </c>
      <c r="F3421" s="13">
        <v>0</v>
      </c>
      <c r="G3421" s="13">
        <v>0</v>
      </c>
      <c r="H3421" s="12">
        <v>1</v>
      </c>
      <c r="I3421" s="15">
        <f t="shared" si="318"/>
        <v>0</v>
      </c>
      <c r="J3421" s="15">
        <f t="shared" si="319"/>
        <v>0</v>
      </c>
      <c r="K3421" s="13">
        <v>37.700000000000003</v>
      </c>
      <c r="L3421" s="12">
        <f t="shared" si="320"/>
        <v>4.7128188948412496E-2</v>
      </c>
      <c r="M3421">
        <f t="shared" si="321"/>
        <v>58</v>
      </c>
      <c r="N3421">
        <f t="shared" si="322"/>
        <v>0</v>
      </c>
      <c r="O3421">
        <f t="shared" si="323"/>
        <v>0</v>
      </c>
    </row>
    <row r="3422" spans="1:15">
      <c r="A3422" s="12" t="s">
        <v>41</v>
      </c>
      <c r="B3422" s="12">
        <v>6460</v>
      </c>
      <c r="C3422" s="14">
        <v>3.2002491000000001E-3</v>
      </c>
      <c r="D3422" s="13">
        <v>0.191</v>
      </c>
      <c r="E3422" s="13">
        <v>56.5</v>
      </c>
      <c r="F3422" s="13">
        <v>0</v>
      </c>
      <c r="G3422" s="13">
        <v>0</v>
      </c>
      <c r="H3422" s="12">
        <v>1</v>
      </c>
      <c r="I3422" s="15">
        <f t="shared" si="318"/>
        <v>0</v>
      </c>
      <c r="J3422" s="15">
        <f t="shared" si="319"/>
        <v>0</v>
      </c>
      <c r="K3422" s="13">
        <v>2.2999999999999998</v>
      </c>
      <c r="L3422" s="12">
        <f t="shared" si="320"/>
        <v>2.8779573468875005E-3</v>
      </c>
      <c r="M3422">
        <f t="shared" si="321"/>
        <v>4</v>
      </c>
      <c r="N3422">
        <f t="shared" si="322"/>
        <v>0</v>
      </c>
      <c r="O3422">
        <f t="shared" si="323"/>
        <v>0</v>
      </c>
    </row>
    <row r="3423" spans="1:15">
      <c r="A3423" s="12" t="s">
        <v>41</v>
      </c>
      <c r="B3423" s="12">
        <v>6460</v>
      </c>
      <c r="C3423" s="14">
        <v>4.6940107E-3</v>
      </c>
      <c r="D3423" s="13">
        <v>0.26600000000000001</v>
      </c>
      <c r="E3423" s="13">
        <v>56.5</v>
      </c>
      <c r="F3423" s="13">
        <v>0</v>
      </c>
      <c r="G3423" s="13">
        <v>0</v>
      </c>
      <c r="H3423" s="12">
        <v>1</v>
      </c>
      <c r="I3423" s="15">
        <f t="shared" si="318"/>
        <v>0</v>
      </c>
      <c r="J3423" s="15">
        <f t="shared" si="319"/>
        <v>0</v>
      </c>
      <c r="K3423" s="13">
        <v>4.7</v>
      </c>
      <c r="L3423" s="12">
        <f t="shared" si="320"/>
        <v>5.8788572341916664E-3</v>
      </c>
      <c r="M3423">
        <f t="shared" si="321"/>
        <v>7</v>
      </c>
      <c r="N3423">
        <f t="shared" si="322"/>
        <v>0</v>
      </c>
      <c r="O3423">
        <f t="shared" si="323"/>
        <v>0</v>
      </c>
    </row>
    <row r="3424" spans="1:15">
      <c r="A3424" s="12" t="s">
        <v>41</v>
      </c>
      <c r="B3424" s="12">
        <v>3200</v>
      </c>
      <c r="C3424" s="14">
        <v>0.2253262325</v>
      </c>
      <c r="D3424" s="13">
        <v>0.4</v>
      </c>
      <c r="E3424" s="13">
        <v>56.5</v>
      </c>
      <c r="F3424" s="13">
        <v>1.2</v>
      </c>
      <c r="G3424" s="13">
        <v>6.4000000000000001E-2</v>
      </c>
      <c r="H3424" s="12">
        <v>1</v>
      </c>
      <c r="I3424" s="15">
        <f t="shared" si="318"/>
        <v>1.2</v>
      </c>
      <c r="J3424" s="15">
        <f t="shared" si="319"/>
        <v>6.4000000000000001E-2</v>
      </c>
      <c r="K3424" s="13">
        <v>339.2</v>
      </c>
      <c r="L3424" s="12">
        <f t="shared" si="320"/>
        <v>0.42436440454166674</v>
      </c>
      <c r="M3424">
        <f t="shared" si="321"/>
        <v>523</v>
      </c>
      <c r="N3424">
        <f t="shared" si="322"/>
        <v>1</v>
      </c>
      <c r="O3424">
        <f t="shared" si="323"/>
        <v>0.1</v>
      </c>
    </row>
    <row r="3425" spans="1:15">
      <c r="A3425" s="12" t="s">
        <v>41</v>
      </c>
      <c r="B3425" s="12">
        <v>7430</v>
      </c>
      <c r="C3425" s="14">
        <v>9.386E-7</v>
      </c>
      <c r="D3425" s="13">
        <v>0.16900000000000001</v>
      </c>
      <c r="E3425" s="13">
        <v>56.5</v>
      </c>
      <c r="F3425" s="13">
        <v>1.25</v>
      </c>
      <c r="G3425" s="13">
        <v>0.20200000000000001</v>
      </c>
      <c r="H3425" s="12">
        <v>1</v>
      </c>
      <c r="I3425" s="15">
        <f t="shared" si="318"/>
        <v>1.25</v>
      </c>
      <c r="J3425" s="15">
        <f t="shared" si="319"/>
        <v>0.20200000000000001</v>
      </c>
      <c r="K3425" s="13">
        <v>0</v>
      </c>
      <c r="L3425" s="12">
        <f t="shared" si="320"/>
        <v>7.4685184166666671E-7</v>
      </c>
      <c r="M3425">
        <f t="shared" si="321"/>
        <v>0</v>
      </c>
      <c r="N3425">
        <f t="shared" si="322"/>
        <v>0</v>
      </c>
      <c r="O3425">
        <f t="shared" si="323"/>
        <v>0</v>
      </c>
    </row>
    <row r="3426" spans="1:15">
      <c r="A3426" s="12" t="s">
        <v>41</v>
      </c>
      <c r="B3426" s="12">
        <v>7430</v>
      </c>
      <c r="C3426" s="14">
        <v>1.3660776830000001</v>
      </c>
      <c r="D3426" s="13">
        <v>0.16900000000000001</v>
      </c>
      <c r="E3426" s="13">
        <v>56.5</v>
      </c>
      <c r="F3426" s="13">
        <v>1.25</v>
      </c>
      <c r="G3426" s="13">
        <v>0.20200000000000001</v>
      </c>
      <c r="H3426" s="12">
        <v>1</v>
      </c>
      <c r="I3426" s="15">
        <f t="shared" si="318"/>
        <v>1.25</v>
      </c>
      <c r="J3426" s="15">
        <f t="shared" si="319"/>
        <v>0.20200000000000001</v>
      </c>
      <c r="K3426" s="13">
        <v>868.9</v>
      </c>
      <c r="L3426" s="12">
        <f t="shared" si="320"/>
        <v>1.0869993963437918</v>
      </c>
      <c r="M3426">
        <f t="shared" si="321"/>
        <v>1341</v>
      </c>
      <c r="N3426">
        <f t="shared" si="322"/>
        <v>4</v>
      </c>
      <c r="O3426">
        <f t="shared" si="323"/>
        <v>0.6</v>
      </c>
    </row>
    <row r="3427" spans="1:15">
      <c r="A3427" s="12" t="s">
        <v>41</v>
      </c>
      <c r="B3427" s="12">
        <v>7430</v>
      </c>
      <c r="C3427" s="14">
        <v>2.7218800000000001E-5</v>
      </c>
      <c r="D3427" s="13">
        <v>0.16900000000000001</v>
      </c>
      <c r="E3427" s="13">
        <v>56.5</v>
      </c>
      <c r="F3427" s="13">
        <v>1.25</v>
      </c>
      <c r="G3427" s="13">
        <v>0.20200000000000001</v>
      </c>
      <c r="H3427" s="12">
        <v>1</v>
      </c>
      <c r="I3427" s="15">
        <f t="shared" si="318"/>
        <v>1.25</v>
      </c>
      <c r="J3427" s="15">
        <f t="shared" si="319"/>
        <v>0.20200000000000001</v>
      </c>
      <c r="K3427" s="13">
        <v>0</v>
      </c>
      <c r="L3427" s="12">
        <f t="shared" si="320"/>
        <v>2.1658225983333336E-5</v>
      </c>
      <c r="M3427">
        <f t="shared" si="321"/>
        <v>0</v>
      </c>
      <c r="N3427">
        <f t="shared" si="322"/>
        <v>0</v>
      </c>
      <c r="O3427">
        <f t="shared" si="323"/>
        <v>0</v>
      </c>
    </row>
    <row r="3428" spans="1:15">
      <c r="A3428" s="12" t="s">
        <v>41</v>
      </c>
      <c r="B3428" s="12">
        <v>2210</v>
      </c>
      <c r="C3428" s="14">
        <v>3.5680728199999998E-2</v>
      </c>
      <c r="D3428" s="13">
        <v>0.26800000000000002</v>
      </c>
      <c r="E3428" s="13">
        <v>56.5</v>
      </c>
      <c r="F3428" s="13">
        <v>1.92</v>
      </c>
      <c r="G3428" s="13">
        <v>0.50600000000000001</v>
      </c>
      <c r="H3428" s="12">
        <v>1</v>
      </c>
      <c r="I3428" s="15">
        <f t="shared" si="318"/>
        <v>1.92</v>
      </c>
      <c r="J3428" s="15">
        <f t="shared" si="319"/>
        <v>0.50600000000000001</v>
      </c>
      <c r="K3428" s="13">
        <v>36</v>
      </c>
      <c r="L3428" s="12">
        <f t="shared" si="320"/>
        <v>4.5023132200366668E-2</v>
      </c>
      <c r="M3428">
        <f t="shared" si="321"/>
        <v>56</v>
      </c>
      <c r="N3428">
        <f t="shared" si="322"/>
        <v>0</v>
      </c>
      <c r="O3428">
        <f t="shared" si="323"/>
        <v>0.1</v>
      </c>
    </row>
    <row r="3429" spans="1:15">
      <c r="A3429" s="12" t="s">
        <v>41</v>
      </c>
      <c r="B3429" s="12">
        <v>6410</v>
      </c>
      <c r="C3429" s="14">
        <v>5.5955589999999997E-4</v>
      </c>
      <c r="D3429" s="13">
        <v>0.30299999999999999</v>
      </c>
      <c r="E3429" s="13">
        <v>56.5</v>
      </c>
      <c r="F3429" s="13">
        <v>0</v>
      </c>
      <c r="G3429" s="13">
        <v>0</v>
      </c>
      <c r="H3429" s="12">
        <v>1</v>
      </c>
      <c r="I3429" s="15">
        <f t="shared" si="318"/>
        <v>0</v>
      </c>
      <c r="J3429" s="15">
        <f t="shared" si="319"/>
        <v>0</v>
      </c>
      <c r="K3429" s="13">
        <v>0.6</v>
      </c>
      <c r="L3429" s="12">
        <f t="shared" si="320"/>
        <v>7.9827643583749988E-4</v>
      </c>
      <c r="M3429">
        <f t="shared" si="321"/>
        <v>1</v>
      </c>
      <c r="N3429">
        <f t="shared" si="322"/>
        <v>0</v>
      </c>
      <c r="O3429">
        <f t="shared" si="323"/>
        <v>0</v>
      </c>
    </row>
    <row r="3430" spans="1:15">
      <c r="A3430" s="12" t="s">
        <v>41</v>
      </c>
      <c r="B3430" s="12">
        <v>1100</v>
      </c>
      <c r="C3430" s="14">
        <v>0.22048789399999999</v>
      </c>
      <c r="D3430" s="13">
        <v>0.34200000000000003</v>
      </c>
      <c r="E3430" s="13">
        <v>56.5</v>
      </c>
      <c r="F3430" s="13">
        <v>1.85</v>
      </c>
      <c r="G3430" s="13">
        <v>0.22</v>
      </c>
      <c r="H3430" s="12">
        <v>1</v>
      </c>
      <c r="I3430" s="15">
        <f t="shared" si="318"/>
        <v>1.85</v>
      </c>
      <c r="J3430" s="15">
        <f t="shared" si="319"/>
        <v>0.22</v>
      </c>
      <c r="K3430" s="13">
        <v>283.8</v>
      </c>
      <c r="L3430" s="12">
        <f t="shared" si="320"/>
        <v>0.3550406313135</v>
      </c>
      <c r="M3430">
        <f t="shared" si="321"/>
        <v>438</v>
      </c>
      <c r="N3430">
        <f t="shared" si="322"/>
        <v>2</v>
      </c>
      <c r="O3430">
        <f t="shared" si="323"/>
        <v>0.2</v>
      </c>
    </row>
    <row r="3431" spans="1:15">
      <c r="A3431" s="12" t="s">
        <v>41</v>
      </c>
      <c r="B3431" s="12">
        <v>4110</v>
      </c>
      <c r="C3431" s="14">
        <v>3.2494858299999999E-2</v>
      </c>
      <c r="D3431" s="13">
        <v>0.41299999999999998</v>
      </c>
      <c r="E3431" s="13">
        <v>56.5</v>
      </c>
      <c r="F3431" s="13">
        <v>0.7</v>
      </c>
      <c r="G3431" s="13">
        <v>0.09</v>
      </c>
      <c r="H3431" s="12">
        <v>1</v>
      </c>
      <c r="I3431" s="15">
        <f t="shared" si="318"/>
        <v>0.7</v>
      </c>
      <c r="J3431" s="15">
        <f t="shared" si="319"/>
        <v>0.09</v>
      </c>
      <c r="K3431" s="13">
        <v>50.5</v>
      </c>
      <c r="L3431" s="12">
        <f t="shared" si="320"/>
        <v>6.318760591677916E-2</v>
      </c>
      <c r="M3431">
        <f t="shared" si="321"/>
        <v>78</v>
      </c>
      <c r="N3431">
        <f t="shared" si="322"/>
        <v>0</v>
      </c>
      <c r="O3431">
        <f t="shared" si="323"/>
        <v>0</v>
      </c>
    </row>
    <row r="3432" spans="1:15">
      <c r="A3432" s="12" t="s">
        <v>41</v>
      </c>
      <c r="B3432" s="12">
        <v>2150</v>
      </c>
      <c r="C3432" s="14">
        <v>0.27161684860000002</v>
      </c>
      <c r="D3432" s="13">
        <v>0.41099999999999998</v>
      </c>
      <c r="E3432" s="13">
        <v>56.5</v>
      </c>
      <c r="F3432" s="13">
        <v>2.52</v>
      </c>
      <c r="G3432" s="13">
        <v>0.26500000000000001</v>
      </c>
      <c r="H3432" s="12">
        <v>1</v>
      </c>
      <c r="I3432" s="15">
        <f t="shared" si="318"/>
        <v>2.52</v>
      </c>
      <c r="J3432" s="15">
        <f t="shared" si="319"/>
        <v>0.26500000000000001</v>
      </c>
      <c r="K3432" s="13">
        <v>420.1</v>
      </c>
      <c r="L3432" s="12">
        <f t="shared" si="320"/>
        <v>0.52561255414707497</v>
      </c>
      <c r="M3432">
        <f t="shared" si="321"/>
        <v>648</v>
      </c>
      <c r="N3432">
        <f t="shared" si="322"/>
        <v>4</v>
      </c>
      <c r="O3432">
        <f t="shared" si="323"/>
        <v>0.4</v>
      </c>
    </row>
    <row r="3433" spans="1:15">
      <c r="A3433" s="12" t="s">
        <v>41</v>
      </c>
      <c r="B3433" s="12">
        <v>2150</v>
      </c>
      <c r="C3433" s="14">
        <v>4.8770195099999997E-2</v>
      </c>
      <c r="D3433" s="13">
        <v>0.41099999999999998</v>
      </c>
      <c r="E3433" s="13">
        <v>56.5</v>
      </c>
      <c r="F3433" s="13">
        <v>2.52</v>
      </c>
      <c r="G3433" s="13">
        <v>0.26500000000000001</v>
      </c>
      <c r="H3433" s="12">
        <v>1</v>
      </c>
      <c r="I3433" s="15">
        <f t="shared" si="318"/>
        <v>2.52</v>
      </c>
      <c r="J3433" s="15">
        <f t="shared" si="319"/>
        <v>0.26500000000000001</v>
      </c>
      <c r="K3433" s="13">
        <v>75.400000000000006</v>
      </c>
      <c r="L3433" s="12">
        <f t="shared" si="320"/>
        <v>9.4376423792887479E-2</v>
      </c>
      <c r="M3433">
        <f t="shared" si="321"/>
        <v>116</v>
      </c>
      <c r="N3433">
        <f t="shared" si="322"/>
        <v>1</v>
      </c>
      <c r="O3433">
        <f t="shared" si="323"/>
        <v>0.1</v>
      </c>
    </row>
    <row r="3434" spans="1:15">
      <c r="A3434" s="12" t="s">
        <v>41</v>
      </c>
      <c r="B3434" s="12">
        <v>2210</v>
      </c>
      <c r="C3434" s="14">
        <v>0.31583468059999997</v>
      </c>
      <c r="D3434" s="13">
        <v>0.26800000000000002</v>
      </c>
      <c r="E3434" s="13">
        <v>56.5</v>
      </c>
      <c r="F3434" s="13">
        <v>1.92</v>
      </c>
      <c r="G3434" s="13">
        <v>0.50600000000000001</v>
      </c>
      <c r="H3434" s="12">
        <v>1</v>
      </c>
      <c r="I3434" s="15">
        <f t="shared" si="318"/>
        <v>1.92</v>
      </c>
      <c r="J3434" s="15">
        <f t="shared" si="319"/>
        <v>0.50600000000000001</v>
      </c>
      <c r="K3434" s="13">
        <v>318.60000000000002</v>
      </c>
      <c r="L3434" s="12">
        <f t="shared" si="320"/>
        <v>0.39853072780376664</v>
      </c>
      <c r="M3434">
        <f t="shared" si="321"/>
        <v>492</v>
      </c>
      <c r="N3434">
        <f t="shared" si="322"/>
        <v>2</v>
      </c>
      <c r="O3434">
        <f t="shared" si="323"/>
        <v>0.5</v>
      </c>
    </row>
    <row r="3435" spans="1:15">
      <c r="A3435" s="12" t="s">
        <v>41</v>
      </c>
      <c r="B3435" s="12">
        <v>2210</v>
      </c>
      <c r="C3435" s="14">
        <v>0.16126096249999999</v>
      </c>
      <c r="D3435" s="13">
        <v>0.26800000000000002</v>
      </c>
      <c r="E3435" s="13">
        <v>56.5</v>
      </c>
      <c r="F3435" s="13">
        <v>1.92</v>
      </c>
      <c r="G3435" s="13">
        <v>0.50600000000000001</v>
      </c>
      <c r="H3435" s="12">
        <v>1</v>
      </c>
      <c r="I3435" s="15">
        <f t="shared" si="318"/>
        <v>1.92</v>
      </c>
      <c r="J3435" s="15">
        <f t="shared" si="319"/>
        <v>0.50600000000000001</v>
      </c>
      <c r="K3435" s="13">
        <v>162.69999999999999</v>
      </c>
      <c r="L3435" s="12">
        <f t="shared" si="320"/>
        <v>0.20348445784791669</v>
      </c>
      <c r="M3435">
        <f t="shared" si="321"/>
        <v>251</v>
      </c>
      <c r="N3435">
        <f t="shared" si="322"/>
        <v>1</v>
      </c>
      <c r="O3435">
        <f t="shared" si="323"/>
        <v>0.3</v>
      </c>
    </row>
    <row r="3436" spans="1:15">
      <c r="A3436" s="12" t="s">
        <v>41</v>
      </c>
      <c r="B3436" s="12">
        <v>6460</v>
      </c>
      <c r="C3436" s="14">
        <v>7.8904282100000001E-2</v>
      </c>
      <c r="D3436" s="13">
        <v>0.191</v>
      </c>
      <c r="E3436" s="13">
        <v>56.5</v>
      </c>
      <c r="F3436" s="13">
        <v>0</v>
      </c>
      <c r="G3436" s="13">
        <v>0</v>
      </c>
      <c r="H3436" s="12">
        <v>1</v>
      </c>
      <c r="I3436" s="15">
        <f t="shared" si="318"/>
        <v>0</v>
      </c>
      <c r="J3436" s="15">
        <f t="shared" si="319"/>
        <v>0</v>
      </c>
      <c r="K3436" s="13">
        <v>56.7</v>
      </c>
      <c r="L3436" s="12">
        <f t="shared" si="320"/>
        <v>7.0957963356845843E-2</v>
      </c>
      <c r="M3436">
        <f t="shared" si="321"/>
        <v>88</v>
      </c>
      <c r="N3436">
        <f t="shared" si="322"/>
        <v>0</v>
      </c>
      <c r="O3436">
        <f t="shared" si="323"/>
        <v>0</v>
      </c>
    </row>
    <row r="3437" spans="1:15">
      <c r="A3437" s="12" t="s">
        <v>41</v>
      </c>
      <c r="B3437" s="12">
        <v>6460</v>
      </c>
      <c r="C3437" s="14">
        <v>1.9339037E-2</v>
      </c>
      <c r="D3437" s="13">
        <v>0.30299999999999999</v>
      </c>
      <c r="E3437" s="13">
        <v>56.5</v>
      </c>
      <c r="F3437" s="13">
        <v>0</v>
      </c>
      <c r="G3437" s="13">
        <v>0</v>
      </c>
      <c r="H3437" s="12">
        <v>1</v>
      </c>
      <c r="I3437" s="15">
        <f t="shared" si="318"/>
        <v>0</v>
      </c>
      <c r="J3437" s="15">
        <f t="shared" si="319"/>
        <v>0</v>
      </c>
      <c r="K3437" s="13">
        <v>22.1</v>
      </c>
      <c r="L3437" s="12">
        <f t="shared" si="320"/>
        <v>2.7589553660124999E-2</v>
      </c>
      <c r="M3437">
        <f t="shared" si="321"/>
        <v>34</v>
      </c>
      <c r="N3437">
        <f t="shared" si="322"/>
        <v>0</v>
      </c>
      <c r="O3437">
        <f t="shared" si="323"/>
        <v>0</v>
      </c>
    </row>
    <row r="3438" spans="1:15">
      <c r="A3438" s="12" t="s">
        <v>41</v>
      </c>
      <c r="B3438" s="12">
        <v>6460</v>
      </c>
      <c r="C3438" s="14">
        <v>0.91393105330000002</v>
      </c>
      <c r="D3438" s="13">
        <v>0.26600000000000001</v>
      </c>
      <c r="E3438" s="13">
        <v>56.5</v>
      </c>
      <c r="F3438" s="13">
        <v>0</v>
      </c>
      <c r="G3438" s="13">
        <v>0</v>
      </c>
      <c r="H3438" s="12">
        <v>1</v>
      </c>
      <c r="I3438" s="15">
        <f t="shared" si="318"/>
        <v>0</v>
      </c>
      <c r="J3438" s="15">
        <f t="shared" si="319"/>
        <v>0</v>
      </c>
      <c r="K3438" s="13">
        <v>915</v>
      </c>
      <c r="L3438" s="12">
        <f t="shared" si="320"/>
        <v>1.1446224833371417</v>
      </c>
      <c r="M3438">
        <f t="shared" si="321"/>
        <v>1412</v>
      </c>
      <c r="N3438">
        <f t="shared" si="322"/>
        <v>0</v>
      </c>
      <c r="O3438">
        <f t="shared" si="323"/>
        <v>0</v>
      </c>
    </row>
    <row r="3439" spans="1:15">
      <c r="A3439" s="12" t="s">
        <v>41</v>
      </c>
      <c r="B3439" s="12">
        <v>1100</v>
      </c>
      <c r="C3439" s="14">
        <v>0.102144784</v>
      </c>
      <c r="D3439" s="13">
        <v>0.34200000000000003</v>
      </c>
      <c r="E3439" s="13">
        <v>56.5</v>
      </c>
      <c r="F3439" s="13">
        <v>1.85</v>
      </c>
      <c r="G3439" s="13">
        <v>0.22</v>
      </c>
      <c r="H3439" s="12">
        <v>1</v>
      </c>
      <c r="I3439" s="15">
        <f t="shared" si="318"/>
        <v>1.85</v>
      </c>
      <c r="J3439" s="15">
        <f t="shared" si="319"/>
        <v>0.22</v>
      </c>
      <c r="K3439" s="13">
        <v>131.5</v>
      </c>
      <c r="L3439" s="12">
        <f t="shared" si="320"/>
        <v>0.164478638436</v>
      </c>
      <c r="M3439">
        <f t="shared" si="321"/>
        <v>203</v>
      </c>
      <c r="N3439">
        <f t="shared" si="322"/>
        <v>1</v>
      </c>
      <c r="O3439">
        <f t="shared" si="323"/>
        <v>0.1</v>
      </c>
    </row>
    <row r="3440" spans="1:15">
      <c r="A3440" s="12" t="s">
        <v>41</v>
      </c>
      <c r="B3440" s="12">
        <v>4110</v>
      </c>
      <c r="C3440" s="14">
        <v>2.0538223465000001</v>
      </c>
      <c r="D3440" s="13">
        <v>0.41299999999999998</v>
      </c>
      <c r="E3440" s="13">
        <v>56.5</v>
      </c>
      <c r="F3440" s="13">
        <v>0.7</v>
      </c>
      <c r="G3440" s="13">
        <v>0.09</v>
      </c>
      <c r="H3440" s="12">
        <v>1</v>
      </c>
      <c r="I3440" s="15">
        <f t="shared" si="318"/>
        <v>0.7</v>
      </c>
      <c r="J3440" s="15">
        <f t="shared" si="319"/>
        <v>0.09</v>
      </c>
      <c r="K3440" s="13">
        <v>3192.5</v>
      </c>
      <c r="L3440" s="12">
        <f t="shared" si="320"/>
        <v>3.9937431287003538</v>
      </c>
      <c r="M3440">
        <f t="shared" si="321"/>
        <v>4926</v>
      </c>
      <c r="N3440">
        <f t="shared" si="322"/>
        <v>8</v>
      </c>
      <c r="O3440">
        <f t="shared" si="323"/>
        <v>1</v>
      </c>
    </row>
    <row r="3441" spans="1:15">
      <c r="A3441" s="12" t="s">
        <v>41</v>
      </c>
      <c r="B3441" s="12">
        <v>2110</v>
      </c>
      <c r="C3441" s="14">
        <v>4.2797551914999996</v>
      </c>
      <c r="D3441" s="13">
        <v>0.40500000000000003</v>
      </c>
      <c r="E3441" s="13">
        <v>56.5</v>
      </c>
      <c r="F3441" s="13">
        <v>2.7</v>
      </c>
      <c r="G3441" s="13">
        <v>0.57599999999999996</v>
      </c>
      <c r="H3441" s="12">
        <v>1</v>
      </c>
      <c r="I3441" s="15">
        <f t="shared" si="318"/>
        <v>2.7</v>
      </c>
      <c r="J3441" s="15">
        <f t="shared" si="319"/>
        <v>0.57599999999999996</v>
      </c>
      <c r="K3441" s="13">
        <v>6523.6</v>
      </c>
      <c r="L3441" s="12">
        <f t="shared" si="320"/>
        <v>8.1609581807915621</v>
      </c>
      <c r="M3441">
        <f t="shared" si="321"/>
        <v>10066</v>
      </c>
      <c r="N3441">
        <f t="shared" si="322"/>
        <v>60</v>
      </c>
      <c r="O3441">
        <f t="shared" si="323"/>
        <v>12.8</v>
      </c>
    </row>
    <row r="3442" spans="1:15">
      <c r="A3442" s="12" t="s">
        <v>41</v>
      </c>
      <c r="B3442" s="12">
        <v>2110</v>
      </c>
      <c r="C3442" s="14">
        <v>3.1370006691999999</v>
      </c>
      <c r="D3442" s="13">
        <v>0.40500000000000003</v>
      </c>
      <c r="E3442" s="13">
        <v>56.5</v>
      </c>
      <c r="F3442" s="13">
        <v>2.7</v>
      </c>
      <c r="G3442" s="13">
        <v>0.57599999999999996</v>
      </c>
      <c r="H3442" s="12">
        <v>1</v>
      </c>
      <c r="I3442" s="15">
        <f t="shared" si="318"/>
        <v>2.7</v>
      </c>
      <c r="J3442" s="15">
        <f t="shared" si="319"/>
        <v>0.57599999999999996</v>
      </c>
      <c r="K3442" s="13">
        <v>4781.7</v>
      </c>
      <c r="L3442" s="12">
        <f t="shared" si="320"/>
        <v>5.9818681510807501</v>
      </c>
      <c r="M3442">
        <f t="shared" si="321"/>
        <v>7379</v>
      </c>
      <c r="N3442">
        <f t="shared" si="322"/>
        <v>44</v>
      </c>
      <c r="O3442">
        <f t="shared" si="323"/>
        <v>9.4</v>
      </c>
    </row>
    <row r="3443" spans="1:15">
      <c r="A3443" s="12" t="s">
        <v>41</v>
      </c>
      <c r="B3443" s="12">
        <v>4110</v>
      </c>
      <c r="C3443" s="14">
        <v>18.1520106157</v>
      </c>
      <c r="D3443" s="13">
        <v>0.41299999999999998</v>
      </c>
      <c r="E3443" s="13">
        <v>56.5</v>
      </c>
      <c r="F3443" s="13">
        <v>0.7</v>
      </c>
      <c r="G3443" s="13">
        <v>0.09</v>
      </c>
      <c r="H3443" s="12">
        <v>1</v>
      </c>
      <c r="I3443" s="15">
        <f t="shared" si="318"/>
        <v>0.7</v>
      </c>
      <c r="J3443" s="15">
        <f t="shared" si="319"/>
        <v>0.09</v>
      </c>
      <c r="K3443" s="13">
        <v>28215.4</v>
      </c>
      <c r="L3443" s="12">
        <f t="shared" si="320"/>
        <v>35.2973409760043</v>
      </c>
      <c r="M3443">
        <f t="shared" si="321"/>
        <v>43539</v>
      </c>
      <c r="N3443">
        <f t="shared" si="322"/>
        <v>67</v>
      </c>
      <c r="O3443">
        <f t="shared" si="323"/>
        <v>8.6</v>
      </c>
    </row>
    <row r="3444" spans="1:15">
      <c r="A3444" s="12" t="s">
        <v>41</v>
      </c>
      <c r="B3444" s="12">
        <v>4340</v>
      </c>
      <c r="C3444" s="14">
        <v>2.8250539711</v>
      </c>
      <c r="D3444" s="13">
        <v>0.41299999999999998</v>
      </c>
      <c r="E3444" s="13">
        <v>56.5</v>
      </c>
      <c r="F3444" s="13">
        <v>0.7</v>
      </c>
      <c r="G3444" s="13">
        <v>0.09</v>
      </c>
      <c r="H3444" s="12">
        <v>1</v>
      </c>
      <c r="I3444" s="15">
        <f t="shared" si="318"/>
        <v>0.7</v>
      </c>
      <c r="J3444" s="15">
        <f t="shared" si="319"/>
        <v>0.09</v>
      </c>
      <c r="K3444" s="13">
        <v>4391.2</v>
      </c>
      <c r="L3444" s="12">
        <f t="shared" si="320"/>
        <v>5.4934351573860782</v>
      </c>
      <c r="M3444">
        <f t="shared" si="321"/>
        <v>6776</v>
      </c>
      <c r="N3444">
        <f t="shared" si="322"/>
        <v>10</v>
      </c>
      <c r="O3444">
        <f t="shared" si="323"/>
        <v>1.3</v>
      </c>
    </row>
    <row r="3445" spans="1:15">
      <c r="A3445" s="12" t="s">
        <v>41</v>
      </c>
      <c r="B3445" s="12">
        <v>1180</v>
      </c>
      <c r="C3445" s="14">
        <v>3.9757061999999999E-3</v>
      </c>
      <c r="D3445" s="13">
        <v>0.39</v>
      </c>
      <c r="E3445" s="13">
        <v>56.5</v>
      </c>
      <c r="F3445" s="13">
        <v>1.05</v>
      </c>
      <c r="G3445" s="13">
        <v>0.22</v>
      </c>
      <c r="H3445" s="12">
        <v>1</v>
      </c>
      <c r="I3445" s="15">
        <f t="shared" si="318"/>
        <v>1.05</v>
      </c>
      <c r="J3445" s="15">
        <f t="shared" si="319"/>
        <v>0.22</v>
      </c>
      <c r="K3445" s="13">
        <v>5.8</v>
      </c>
      <c r="L3445" s="12">
        <f t="shared" si="320"/>
        <v>7.3003905097499995E-3</v>
      </c>
      <c r="M3445">
        <f t="shared" si="321"/>
        <v>9</v>
      </c>
      <c r="N3445">
        <f t="shared" si="322"/>
        <v>0</v>
      </c>
      <c r="O3445">
        <f t="shared" si="323"/>
        <v>0</v>
      </c>
    </row>
    <row r="3446" spans="1:15">
      <c r="A3446" s="12" t="s">
        <v>41</v>
      </c>
      <c r="B3446" s="12">
        <v>3100</v>
      </c>
      <c r="C3446" s="14">
        <v>1.7361994969000001</v>
      </c>
      <c r="D3446" s="13">
        <v>0.41099999999999998</v>
      </c>
      <c r="E3446" s="13">
        <v>56.5</v>
      </c>
      <c r="F3446" s="13">
        <v>1.2</v>
      </c>
      <c r="G3446" s="13">
        <v>6.4000000000000001E-2</v>
      </c>
      <c r="H3446" s="12">
        <v>1</v>
      </c>
      <c r="I3446" s="15">
        <f t="shared" si="318"/>
        <v>1.2</v>
      </c>
      <c r="J3446" s="15">
        <f t="shared" si="319"/>
        <v>6.4000000000000001E-2</v>
      </c>
      <c r="K3446" s="13">
        <v>2685.7</v>
      </c>
      <c r="L3446" s="12">
        <f t="shared" si="320"/>
        <v>3.3597630514386125</v>
      </c>
      <c r="M3446">
        <f t="shared" si="321"/>
        <v>4144</v>
      </c>
      <c r="N3446">
        <f t="shared" si="322"/>
        <v>11</v>
      </c>
      <c r="O3446">
        <f t="shared" si="323"/>
        <v>0.6</v>
      </c>
    </row>
    <row r="3447" spans="1:15">
      <c r="A3447" s="12" t="s">
        <v>41</v>
      </c>
      <c r="B3447" s="12">
        <v>6430</v>
      </c>
      <c r="C3447" s="14">
        <v>0.70444060959999999</v>
      </c>
      <c r="D3447" s="13">
        <v>0.30299999999999999</v>
      </c>
      <c r="E3447" s="13">
        <v>56.5</v>
      </c>
      <c r="F3447" s="13">
        <v>0</v>
      </c>
      <c r="G3447" s="13">
        <v>0</v>
      </c>
      <c r="H3447" s="12">
        <v>1</v>
      </c>
      <c r="I3447" s="15">
        <f t="shared" si="318"/>
        <v>0</v>
      </c>
      <c r="J3447" s="15">
        <f t="shared" si="319"/>
        <v>0</v>
      </c>
      <c r="K3447" s="13">
        <v>803.3</v>
      </c>
      <c r="L3447" s="12">
        <f t="shared" si="320"/>
        <v>1.0049725846705999</v>
      </c>
      <c r="M3447">
        <f t="shared" si="321"/>
        <v>1240</v>
      </c>
      <c r="N3447">
        <f t="shared" si="322"/>
        <v>0</v>
      </c>
      <c r="O3447">
        <f t="shared" si="323"/>
        <v>0</v>
      </c>
    </row>
    <row r="3448" spans="1:15">
      <c r="A3448" s="12" t="s">
        <v>41</v>
      </c>
      <c r="B3448" s="12">
        <v>2110</v>
      </c>
      <c r="C3448" s="14">
        <v>0.5307254629</v>
      </c>
      <c r="D3448" s="13">
        <v>0.40500000000000003</v>
      </c>
      <c r="E3448" s="13">
        <v>56.5</v>
      </c>
      <c r="F3448" s="13">
        <v>2.7</v>
      </c>
      <c r="G3448" s="13">
        <v>0.57599999999999996</v>
      </c>
      <c r="H3448" s="12">
        <v>1</v>
      </c>
      <c r="I3448" s="15">
        <f t="shared" si="318"/>
        <v>2.7</v>
      </c>
      <c r="J3448" s="15">
        <f t="shared" si="319"/>
        <v>0.57599999999999996</v>
      </c>
      <c r="K3448" s="13">
        <v>809</v>
      </c>
      <c r="L3448" s="12">
        <f t="shared" si="320"/>
        <v>1.0120271170674375</v>
      </c>
      <c r="M3448">
        <f t="shared" si="321"/>
        <v>1248</v>
      </c>
      <c r="N3448">
        <f t="shared" si="322"/>
        <v>7</v>
      </c>
      <c r="O3448">
        <f t="shared" si="323"/>
        <v>1.6</v>
      </c>
    </row>
    <row r="3449" spans="1:15">
      <c r="A3449" s="12" t="s">
        <v>41</v>
      </c>
      <c r="B3449" s="12">
        <v>2110</v>
      </c>
      <c r="C3449" s="14">
        <v>5.1547601600000004</v>
      </c>
      <c r="D3449" s="13">
        <v>0.40500000000000003</v>
      </c>
      <c r="E3449" s="13">
        <v>56.5</v>
      </c>
      <c r="F3449" s="13">
        <v>2.7</v>
      </c>
      <c r="G3449" s="13">
        <v>0.57599999999999996</v>
      </c>
      <c r="H3449" s="12">
        <v>1</v>
      </c>
      <c r="I3449" s="15">
        <f t="shared" si="318"/>
        <v>2.7</v>
      </c>
      <c r="J3449" s="15">
        <f t="shared" si="319"/>
        <v>0.57599999999999996</v>
      </c>
      <c r="K3449" s="13">
        <v>7857.3</v>
      </c>
      <c r="L3449" s="12">
        <f t="shared" si="320"/>
        <v>9.8294832801000016</v>
      </c>
      <c r="M3449">
        <f t="shared" si="321"/>
        <v>12124</v>
      </c>
      <c r="N3449">
        <f t="shared" si="322"/>
        <v>72</v>
      </c>
      <c r="O3449">
        <f t="shared" si="323"/>
        <v>15.4</v>
      </c>
    </row>
    <row r="3450" spans="1:15">
      <c r="A3450" s="12" t="s">
        <v>41</v>
      </c>
      <c r="B3450" s="12">
        <v>1100</v>
      </c>
      <c r="C3450" s="14">
        <v>36.251800221000003</v>
      </c>
      <c r="D3450" s="13">
        <v>0.34200000000000003</v>
      </c>
      <c r="E3450" s="13">
        <v>56.5</v>
      </c>
      <c r="F3450" s="13">
        <v>1.85</v>
      </c>
      <c r="G3450" s="13">
        <v>0.22</v>
      </c>
      <c r="H3450" s="12">
        <v>1</v>
      </c>
      <c r="I3450" s="15">
        <f t="shared" si="318"/>
        <v>1.85</v>
      </c>
      <c r="J3450" s="15">
        <f t="shared" si="319"/>
        <v>0.22</v>
      </c>
      <c r="K3450" s="13">
        <v>53571.1</v>
      </c>
      <c r="L3450" s="12">
        <f t="shared" si="320"/>
        <v>58.374461305865253</v>
      </c>
      <c r="M3450">
        <f t="shared" si="321"/>
        <v>72004</v>
      </c>
      <c r="N3450">
        <f t="shared" si="322"/>
        <v>294</v>
      </c>
      <c r="O3450">
        <f t="shared" si="323"/>
        <v>34.9</v>
      </c>
    </row>
    <row r="3451" spans="1:15">
      <c r="A3451" s="12" t="s">
        <v>41</v>
      </c>
      <c r="B3451" s="12">
        <v>2210</v>
      </c>
      <c r="C3451" s="14">
        <v>2.1627006800000001E-2</v>
      </c>
      <c r="D3451" s="13">
        <v>0.26800000000000002</v>
      </c>
      <c r="E3451" s="13">
        <v>56.5</v>
      </c>
      <c r="F3451" s="13">
        <v>1.92</v>
      </c>
      <c r="G3451" s="13">
        <v>0.50600000000000001</v>
      </c>
      <c r="H3451" s="12">
        <v>1</v>
      </c>
      <c r="I3451" s="15">
        <f t="shared" si="318"/>
        <v>1.92</v>
      </c>
      <c r="J3451" s="15">
        <f t="shared" si="319"/>
        <v>0.50600000000000001</v>
      </c>
      <c r="K3451" s="13">
        <v>21.8</v>
      </c>
      <c r="L3451" s="12">
        <f t="shared" si="320"/>
        <v>2.7289678080466669E-2</v>
      </c>
      <c r="M3451">
        <f t="shared" si="321"/>
        <v>34</v>
      </c>
      <c r="N3451">
        <f t="shared" si="322"/>
        <v>0</v>
      </c>
      <c r="O3451">
        <f t="shared" si="323"/>
        <v>0</v>
      </c>
    </row>
    <row r="3452" spans="1:15">
      <c r="A3452" s="12" t="s">
        <v>41</v>
      </c>
      <c r="B3452" s="12">
        <v>7430</v>
      </c>
      <c r="C3452" s="14">
        <v>12.6037246073</v>
      </c>
      <c r="D3452" s="13">
        <v>0.16900000000000001</v>
      </c>
      <c r="E3452" s="13">
        <v>56.5</v>
      </c>
      <c r="F3452" s="13">
        <v>1.25</v>
      </c>
      <c r="G3452" s="13">
        <v>0.20200000000000001</v>
      </c>
      <c r="H3452" s="12">
        <v>1</v>
      </c>
      <c r="I3452" s="15">
        <f t="shared" si="318"/>
        <v>1.25</v>
      </c>
      <c r="J3452" s="15">
        <f t="shared" si="319"/>
        <v>0.20200000000000001</v>
      </c>
      <c r="K3452" s="13">
        <v>8016.8</v>
      </c>
      <c r="L3452" s="12">
        <f t="shared" si="320"/>
        <v>10.028888701067006</v>
      </c>
      <c r="M3452">
        <f t="shared" si="321"/>
        <v>12370</v>
      </c>
      <c r="N3452">
        <f t="shared" si="322"/>
        <v>34</v>
      </c>
      <c r="O3452">
        <f t="shared" si="323"/>
        <v>5.5</v>
      </c>
    </row>
    <row r="3453" spans="1:15">
      <c r="A3453" s="12" t="s">
        <v>41</v>
      </c>
      <c r="B3453" s="12">
        <v>1300</v>
      </c>
      <c r="C3453" s="14">
        <v>6.2734713799999994E-2</v>
      </c>
      <c r="D3453" s="13">
        <v>0.66200000000000003</v>
      </c>
      <c r="E3453" s="13">
        <v>56.5</v>
      </c>
      <c r="F3453" s="13">
        <v>2.1</v>
      </c>
      <c r="G3453" s="13">
        <v>0.51600000000000001</v>
      </c>
      <c r="H3453" s="12">
        <v>1</v>
      </c>
      <c r="I3453" s="15">
        <f t="shared" si="318"/>
        <v>2.1</v>
      </c>
      <c r="J3453" s="15">
        <f t="shared" si="319"/>
        <v>0.51600000000000001</v>
      </c>
      <c r="K3453" s="13">
        <v>156.30000000000001</v>
      </c>
      <c r="L3453" s="12">
        <f t="shared" si="320"/>
        <v>0.19553887502178333</v>
      </c>
      <c r="M3453">
        <f t="shared" si="321"/>
        <v>241</v>
      </c>
      <c r="N3453">
        <f t="shared" si="322"/>
        <v>1</v>
      </c>
      <c r="O3453">
        <f t="shared" si="323"/>
        <v>0.3</v>
      </c>
    </row>
    <row r="3454" spans="1:15">
      <c r="A3454" s="12" t="s">
        <v>41</v>
      </c>
      <c r="B3454" s="12">
        <v>1300</v>
      </c>
      <c r="C3454" s="14">
        <v>0.61779647540000004</v>
      </c>
      <c r="D3454" s="13">
        <v>0.66200000000000003</v>
      </c>
      <c r="E3454" s="13">
        <v>56.5</v>
      </c>
      <c r="F3454" s="13">
        <v>2.1</v>
      </c>
      <c r="G3454" s="13">
        <v>0.51600000000000001</v>
      </c>
      <c r="H3454" s="12">
        <v>1</v>
      </c>
      <c r="I3454" s="15">
        <f t="shared" si="318"/>
        <v>2.1</v>
      </c>
      <c r="J3454" s="15">
        <f t="shared" si="319"/>
        <v>0.51600000000000001</v>
      </c>
      <c r="K3454" s="13">
        <v>1539.3</v>
      </c>
      <c r="L3454" s="12">
        <f t="shared" si="320"/>
        <v>1.9256201307821834</v>
      </c>
      <c r="M3454">
        <f t="shared" si="321"/>
        <v>2375</v>
      </c>
      <c r="N3454">
        <f t="shared" si="322"/>
        <v>11</v>
      </c>
      <c r="O3454">
        <f t="shared" si="323"/>
        <v>2.7</v>
      </c>
    </row>
    <row r="3455" spans="1:15">
      <c r="A3455" s="12" t="s">
        <v>41</v>
      </c>
      <c r="B3455" s="12">
        <v>4110</v>
      </c>
      <c r="C3455" s="14">
        <v>1.1603121900000001E-2</v>
      </c>
      <c r="D3455" s="13">
        <v>0.41299999999999998</v>
      </c>
      <c r="E3455" s="13">
        <v>56.5</v>
      </c>
      <c r="F3455" s="13">
        <v>0.7</v>
      </c>
      <c r="G3455" s="13">
        <v>0.09</v>
      </c>
      <c r="H3455" s="12">
        <v>1</v>
      </c>
      <c r="I3455" s="15">
        <f t="shared" si="318"/>
        <v>0.7</v>
      </c>
      <c r="J3455" s="15">
        <f t="shared" si="319"/>
        <v>0.09</v>
      </c>
      <c r="K3455" s="13">
        <v>18</v>
      </c>
      <c r="L3455" s="12">
        <f t="shared" si="320"/>
        <v>2.2562753997962499E-2</v>
      </c>
      <c r="M3455">
        <f t="shared" si="321"/>
        <v>28</v>
      </c>
      <c r="N3455">
        <f t="shared" si="322"/>
        <v>0</v>
      </c>
      <c r="O3455">
        <f t="shared" si="323"/>
        <v>0</v>
      </c>
    </row>
    <row r="3456" spans="1:15">
      <c r="A3456" s="12" t="s">
        <v>41</v>
      </c>
      <c r="B3456" s="12">
        <v>4110</v>
      </c>
      <c r="C3456" s="14">
        <v>0.14323282209999999</v>
      </c>
      <c r="D3456" s="13">
        <v>0.41299999999999998</v>
      </c>
      <c r="E3456" s="13">
        <v>56.5</v>
      </c>
      <c r="F3456" s="13">
        <v>0.7</v>
      </c>
      <c r="G3456" s="13">
        <v>0.09</v>
      </c>
      <c r="H3456" s="12">
        <v>1</v>
      </c>
      <c r="I3456" s="15">
        <f t="shared" si="318"/>
        <v>0.7</v>
      </c>
      <c r="J3456" s="15">
        <f t="shared" si="319"/>
        <v>0.09</v>
      </c>
      <c r="K3456" s="13">
        <v>222.6</v>
      </c>
      <c r="L3456" s="12">
        <f t="shared" si="320"/>
        <v>0.27852219060770411</v>
      </c>
      <c r="M3456">
        <f t="shared" si="321"/>
        <v>344</v>
      </c>
      <c r="N3456">
        <f t="shared" si="322"/>
        <v>1</v>
      </c>
      <c r="O3456">
        <f t="shared" si="323"/>
        <v>0.1</v>
      </c>
    </row>
    <row r="3457" spans="1:15">
      <c r="A3457" s="12" t="s">
        <v>41</v>
      </c>
      <c r="B3457" s="12">
        <v>4110</v>
      </c>
      <c r="C3457" s="14">
        <v>19.377315054699999</v>
      </c>
      <c r="D3457" s="13">
        <v>0.41299999999999998</v>
      </c>
      <c r="E3457" s="13">
        <v>56.5</v>
      </c>
      <c r="F3457" s="13">
        <v>0.7</v>
      </c>
      <c r="G3457" s="13">
        <v>0.09</v>
      </c>
      <c r="H3457" s="12">
        <v>1</v>
      </c>
      <c r="I3457" s="15">
        <f t="shared" si="318"/>
        <v>0.7</v>
      </c>
      <c r="J3457" s="15">
        <f t="shared" si="319"/>
        <v>0.09</v>
      </c>
      <c r="K3457" s="13">
        <v>30193.599999999999</v>
      </c>
      <c r="L3457" s="12">
        <f t="shared" si="320"/>
        <v>37.679996511991426</v>
      </c>
      <c r="M3457">
        <f t="shared" si="321"/>
        <v>46478</v>
      </c>
      <c r="N3457">
        <f t="shared" si="322"/>
        <v>72</v>
      </c>
      <c r="O3457">
        <f t="shared" si="323"/>
        <v>9.1999999999999993</v>
      </c>
    </row>
    <row r="3458" spans="1:15">
      <c r="A3458" s="12" t="s">
        <v>41</v>
      </c>
      <c r="B3458" s="12">
        <v>1200</v>
      </c>
      <c r="C3458" s="14">
        <v>0.2241464973</v>
      </c>
      <c r="D3458" s="13">
        <v>0.38900000000000001</v>
      </c>
      <c r="E3458" s="13">
        <v>56.5</v>
      </c>
      <c r="F3458" s="13">
        <v>2.23</v>
      </c>
      <c r="G3458" s="13">
        <v>0.316</v>
      </c>
      <c r="H3458" s="12">
        <v>1</v>
      </c>
      <c r="I3458" s="15">
        <f t="shared" si="318"/>
        <v>2.23</v>
      </c>
      <c r="J3458" s="15">
        <f t="shared" si="319"/>
        <v>0.316</v>
      </c>
      <c r="K3458" s="13">
        <v>328.2</v>
      </c>
      <c r="L3458" s="12">
        <f t="shared" si="320"/>
        <v>0.41053364924233748</v>
      </c>
      <c r="M3458">
        <f t="shared" si="321"/>
        <v>506</v>
      </c>
      <c r="N3458">
        <f t="shared" si="322"/>
        <v>2</v>
      </c>
      <c r="O3458">
        <f t="shared" si="323"/>
        <v>0.4</v>
      </c>
    </row>
    <row r="3459" spans="1:15">
      <c r="A3459" s="12" t="s">
        <v>41</v>
      </c>
      <c r="B3459" s="12">
        <v>1700</v>
      </c>
      <c r="C3459" s="14">
        <v>1.3767628019</v>
      </c>
      <c r="D3459" s="13">
        <v>0.74099999999999999</v>
      </c>
      <c r="E3459" s="13">
        <v>56.5</v>
      </c>
      <c r="F3459" s="13">
        <v>1.8</v>
      </c>
      <c r="G3459" s="13">
        <v>0.47799999999999998</v>
      </c>
      <c r="H3459" s="12">
        <v>1</v>
      </c>
      <c r="I3459" s="15">
        <f t="shared" ref="I3459:I3522" si="324">F3459</f>
        <v>1.8</v>
      </c>
      <c r="J3459" s="15">
        <f t="shared" ref="J3459:J3522" si="325">G3459</f>
        <v>0.47799999999999998</v>
      </c>
      <c r="K3459" s="13">
        <v>3839.7</v>
      </c>
      <c r="L3459" s="12">
        <f t="shared" ref="L3459:L3522" si="326">E3459*D3459*C3459/12</f>
        <v>4.8033533204788625</v>
      </c>
      <c r="M3459">
        <f t="shared" ref="M3459:M3522" si="327">ROUND(E3459*D3459*C3459*102.79,0)</f>
        <v>5925</v>
      </c>
      <c r="N3459">
        <f t="shared" ref="N3459:N3522" si="328">ROUND(I3459*M3459*0.002205,0)</f>
        <v>24</v>
      </c>
      <c r="O3459">
        <f t="shared" ref="O3459:O3522" si="329">ROUND(J3459*M3459*0.002205,1)</f>
        <v>6.2</v>
      </c>
    </row>
    <row r="3460" spans="1:15">
      <c r="A3460" s="12" t="s">
        <v>41</v>
      </c>
      <c r="B3460" s="12">
        <v>1550</v>
      </c>
      <c r="C3460" s="14">
        <v>10.111976266199999</v>
      </c>
      <c r="D3460" s="13">
        <v>0.60899999999999999</v>
      </c>
      <c r="E3460" s="13">
        <v>56.5</v>
      </c>
      <c r="F3460" s="13">
        <v>1.55</v>
      </c>
      <c r="G3460" s="13">
        <v>0.15</v>
      </c>
      <c r="H3460" s="12">
        <v>1</v>
      </c>
      <c r="I3460" s="15">
        <f t="shared" si="324"/>
        <v>1.55</v>
      </c>
      <c r="J3460" s="15">
        <f t="shared" si="325"/>
        <v>0.15</v>
      </c>
      <c r="K3460" s="13">
        <v>23177.599999999999</v>
      </c>
      <c r="L3460" s="12">
        <f t="shared" si="326"/>
        <v>28.994827946295221</v>
      </c>
      <c r="M3460">
        <f t="shared" si="327"/>
        <v>35765</v>
      </c>
      <c r="N3460">
        <f t="shared" si="328"/>
        <v>122</v>
      </c>
      <c r="O3460">
        <f t="shared" si="329"/>
        <v>11.8</v>
      </c>
    </row>
    <row r="3461" spans="1:15">
      <c r="A3461" s="12" t="s">
        <v>41</v>
      </c>
      <c r="B3461" s="12">
        <v>7430</v>
      </c>
      <c r="C3461" s="14">
        <v>1.1518327E-3</v>
      </c>
      <c r="D3461" s="13">
        <v>0.16900000000000001</v>
      </c>
      <c r="E3461" s="13">
        <v>56.5</v>
      </c>
      <c r="F3461" s="13">
        <v>1.25</v>
      </c>
      <c r="G3461" s="13">
        <v>0.20200000000000001</v>
      </c>
      <c r="H3461" s="12">
        <v>1</v>
      </c>
      <c r="I3461" s="15">
        <f t="shared" si="324"/>
        <v>1.25</v>
      </c>
      <c r="J3461" s="15">
        <f t="shared" si="325"/>
        <v>0.20200000000000001</v>
      </c>
      <c r="K3461" s="13">
        <v>0.7</v>
      </c>
      <c r="L3461" s="12">
        <f t="shared" si="326"/>
        <v>9.1652287799583339E-4</v>
      </c>
      <c r="M3461">
        <f t="shared" si="327"/>
        <v>1</v>
      </c>
      <c r="N3461">
        <f t="shared" si="328"/>
        <v>0</v>
      </c>
      <c r="O3461">
        <f t="shared" si="329"/>
        <v>0</v>
      </c>
    </row>
    <row r="3462" spans="1:15">
      <c r="A3462" s="12" t="s">
        <v>41</v>
      </c>
      <c r="B3462" s="12">
        <v>7430</v>
      </c>
      <c r="C3462" s="14">
        <v>4.8288200000000002E-4</v>
      </c>
      <c r="D3462" s="13">
        <v>0.16900000000000001</v>
      </c>
      <c r="E3462" s="13">
        <v>56.5</v>
      </c>
      <c r="F3462" s="13">
        <v>1.25</v>
      </c>
      <c r="G3462" s="13">
        <v>0.20200000000000001</v>
      </c>
      <c r="H3462" s="12">
        <v>1</v>
      </c>
      <c r="I3462" s="15">
        <f t="shared" si="324"/>
        <v>1.25</v>
      </c>
      <c r="J3462" s="15">
        <f t="shared" si="325"/>
        <v>0.20200000000000001</v>
      </c>
      <c r="K3462" s="13">
        <v>0.3</v>
      </c>
      <c r="L3462" s="12">
        <f t="shared" si="326"/>
        <v>3.8423323141666669E-4</v>
      </c>
      <c r="M3462">
        <f t="shared" si="327"/>
        <v>0</v>
      </c>
      <c r="N3462">
        <f t="shared" si="328"/>
        <v>0</v>
      </c>
      <c r="O3462">
        <f t="shared" si="329"/>
        <v>0</v>
      </c>
    </row>
    <row r="3463" spans="1:15">
      <c r="A3463" s="12" t="s">
        <v>41</v>
      </c>
      <c r="B3463" s="12">
        <v>5300</v>
      </c>
      <c r="C3463" s="14">
        <v>9.4059930799999997E-2</v>
      </c>
      <c r="D3463" s="13">
        <v>0.5</v>
      </c>
      <c r="E3463" s="13">
        <v>56.5</v>
      </c>
      <c r="F3463" s="13">
        <v>0.6</v>
      </c>
      <c r="G3463" s="13">
        <v>0.13500000000000001</v>
      </c>
      <c r="H3463" s="12">
        <v>1</v>
      </c>
      <c r="I3463" s="15">
        <f t="shared" si="324"/>
        <v>0.6</v>
      </c>
      <c r="J3463" s="15">
        <f t="shared" si="325"/>
        <v>0.13500000000000001</v>
      </c>
      <c r="K3463" s="13">
        <v>177</v>
      </c>
      <c r="L3463" s="12">
        <f t="shared" si="326"/>
        <v>0.22143275375833335</v>
      </c>
      <c r="M3463">
        <f t="shared" si="327"/>
        <v>273</v>
      </c>
      <c r="N3463">
        <f t="shared" si="328"/>
        <v>0</v>
      </c>
      <c r="O3463">
        <f t="shared" si="329"/>
        <v>0.1</v>
      </c>
    </row>
    <row r="3464" spans="1:15">
      <c r="A3464" s="12" t="s">
        <v>41</v>
      </c>
      <c r="B3464" s="12">
        <v>7430</v>
      </c>
      <c r="C3464" s="14">
        <v>1.1477034000000001E-2</v>
      </c>
      <c r="D3464" s="13">
        <v>0.16900000000000001</v>
      </c>
      <c r="E3464" s="13">
        <v>56.5</v>
      </c>
      <c r="F3464" s="13">
        <v>1.25</v>
      </c>
      <c r="G3464" s="13">
        <v>0.20200000000000001</v>
      </c>
      <c r="H3464" s="12">
        <v>1</v>
      </c>
      <c r="I3464" s="15">
        <f t="shared" si="324"/>
        <v>1.25</v>
      </c>
      <c r="J3464" s="15">
        <f t="shared" si="325"/>
        <v>0.20200000000000001</v>
      </c>
      <c r="K3464" s="13">
        <v>7.3</v>
      </c>
      <c r="L3464" s="12">
        <f t="shared" si="326"/>
        <v>9.1323715957499999E-3</v>
      </c>
      <c r="M3464">
        <f t="shared" si="327"/>
        <v>11</v>
      </c>
      <c r="N3464">
        <f t="shared" si="328"/>
        <v>0</v>
      </c>
      <c r="O3464">
        <f t="shared" si="329"/>
        <v>0</v>
      </c>
    </row>
    <row r="3465" spans="1:15">
      <c r="A3465" s="12" t="s">
        <v>41</v>
      </c>
      <c r="B3465" s="12">
        <v>7430</v>
      </c>
      <c r="C3465" s="14">
        <v>1.3230159E-3</v>
      </c>
      <c r="D3465" s="13">
        <v>0.16900000000000001</v>
      </c>
      <c r="E3465" s="13">
        <v>56.5</v>
      </c>
      <c r="F3465" s="13">
        <v>1.25</v>
      </c>
      <c r="G3465" s="13">
        <v>0.20200000000000001</v>
      </c>
      <c r="H3465" s="12">
        <v>1</v>
      </c>
      <c r="I3465" s="15">
        <f t="shared" si="324"/>
        <v>1.25</v>
      </c>
      <c r="J3465" s="15">
        <f t="shared" si="325"/>
        <v>0.20200000000000001</v>
      </c>
      <c r="K3465" s="13">
        <v>0.8</v>
      </c>
      <c r="L3465" s="12">
        <f t="shared" si="326"/>
        <v>1.0527347767625001E-3</v>
      </c>
      <c r="M3465">
        <f t="shared" si="327"/>
        <v>1</v>
      </c>
      <c r="N3465">
        <f t="shared" si="328"/>
        <v>0</v>
      </c>
      <c r="O3465">
        <f t="shared" si="329"/>
        <v>0</v>
      </c>
    </row>
    <row r="3466" spans="1:15">
      <c r="A3466" s="12" t="s">
        <v>41</v>
      </c>
      <c r="B3466" s="12">
        <v>5300</v>
      </c>
      <c r="C3466" s="14">
        <v>2.1587188217</v>
      </c>
      <c r="D3466" s="13">
        <v>0.5</v>
      </c>
      <c r="E3466" s="13">
        <v>56.5</v>
      </c>
      <c r="F3466" s="13">
        <v>0.6</v>
      </c>
      <c r="G3466" s="13">
        <v>0.13500000000000001</v>
      </c>
      <c r="H3466" s="12">
        <v>1</v>
      </c>
      <c r="I3466" s="15">
        <f t="shared" si="324"/>
        <v>0.6</v>
      </c>
      <c r="J3466" s="15">
        <f t="shared" si="325"/>
        <v>0.13500000000000001</v>
      </c>
      <c r="K3466" s="13">
        <v>4062.3</v>
      </c>
      <c r="L3466" s="12">
        <f t="shared" si="326"/>
        <v>5.0819838927520831</v>
      </c>
      <c r="M3466">
        <f t="shared" si="327"/>
        <v>6269</v>
      </c>
      <c r="N3466">
        <f t="shared" si="328"/>
        <v>8</v>
      </c>
      <c r="O3466">
        <f t="shared" si="329"/>
        <v>1.9</v>
      </c>
    </row>
    <row r="3467" spans="1:15">
      <c r="A3467" s="12" t="s">
        <v>41</v>
      </c>
      <c r="B3467" s="12">
        <v>4110</v>
      </c>
      <c r="C3467" s="14">
        <v>0.1302692751</v>
      </c>
      <c r="D3467" s="13">
        <v>0.41299999999999998</v>
      </c>
      <c r="E3467" s="13">
        <v>56.5</v>
      </c>
      <c r="F3467" s="13">
        <v>0.7</v>
      </c>
      <c r="G3467" s="13">
        <v>0.09</v>
      </c>
      <c r="H3467" s="12">
        <v>1</v>
      </c>
      <c r="I3467" s="15">
        <f t="shared" si="324"/>
        <v>0.7</v>
      </c>
      <c r="J3467" s="15">
        <f t="shared" si="325"/>
        <v>0.09</v>
      </c>
      <c r="K3467" s="13">
        <v>202.5</v>
      </c>
      <c r="L3467" s="12">
        <f t="shared" si="326"/>
        <v>0.25331403331841246</v>
      </c>
      <c r="M3467">
        <f t="shared" si="327"/>
        <v>312</v>
      </c>
      <c r="N3467">
        <f t="shared" si="328"/>
        <v>0</v>
      </c>
      <c r="O3467">
        <f t="shared" si="329"/>
        <v>0.1</v>
      </c>
    </row>
    <row r="3468" spans="1:15">
      <c r="A3468" s="12" t="s">
        <v>41</v>
      </c>
      <c r="B3468" s="12">
        <v>2210</v>
      </c>
      <c r="C3468" s="14">
        <v>27.202603883999998</v>
      </c>
      <c r="D3468" s="13">
        <v>0.26800000000000002</v>
      </c>
      <c r="E3468" s="13">
        <v>56.5</v>
      </c>
      <c r="F3468" s="13">
        <v>1.92</v>
      </c>
      <c r="G3468" s="13">
        <v>0.50600000000000001</v>
      </c>
      <c r="H3468" s="12">
        <v>1</v>
      </c>
      <c r="I3468" s="15">
        <f t="shared" si="324"/>
        <v>1.92</v>
      </c>
      <c r="J3468" s="15">
        <f t="shared" si="325"/>
        <v>0.50600000000000001</v>
      </c>
      <c r="K3468" s="13">
        <v>27962.2</v>
      </c>
      <c r="L3468" s="12">
        <f t="shared" si="326"/>
        <v>34.325152334293996</v>
      </c>
      <c r="M3468">
        <f t="shared" si="327"/>
        <v>42339</v>
      </c>
      <c r="N3468">
        <f t="shared" si="328"/>
        <v>179</v>
      </c>
      <c r="O3468">
        <f t="shared" si="329"/>
        <v>47.2</v>
      </c>
    </row>
    <row r="3469" spans="1:15">
      <c r="A3469" s="12" t="s">
        <v>41</v>
      </c>
      <c r="B3469" s="12">
        <v>4340</v>
      </c>
      <c r="C3469" s="14">
        <v>0.1193971895</v>
      </c>
      <c r="D3469" s="13">
        <v>0.41299999999999998</v>
      </c>
      <c r="E3469" s="13">
        <v>56.5</v>
      </c>
      <c r="F3469" s="13">
        <v>0.7</v>
      </c>
      <c r="G3469" s="13">
        <v>0.09</v>
      </c>
      <c r="H3469" s="12">
        <v>1</v>
      </c>
      <c r="I3469" s="15">
        <f t="shared" si="324"/>
        <v>0.7</v>
      </c>
      <c r="J3469" s="15">
        <f t="shared" si="325"/>
        <v>0.09</v>
      </c>
      <c r="K3469" s="13">
        <v>185.6</v>
      </c>
      <c r="L3469" s="12">
        <f t="shared" si="326"/>
        <v>0.23217280986564581</v>
      </c>
      <c r="M3469">
        <f t="shared" si="327"/>
        <v>286</v>
      </c>
      <c r="N3469">
        <f t="shared" si="328"/>
        <v>0</v>
      </c>
      <c r="O3469">
        <f t="shared" si="329"/>
        <v>0.1</v>
      </c>
    </row>
    <row r="3470" spans="1:15">
      <c r="A3470" s="12" t="s">
        <v>41</v>
      </c>
      <c r="B3470" s="12">
        <v>3100</v>
      </c>
      <c r="C3470" s="14">
        <v>0.1208665106</v>
      </c>
      <c r="D3470" s="13">
        <v>0.41099999999999998</v>
      </c>
      <c r="E3470" s="13">
        <v>56.5</v>
      </c>
      <c r="F3470" s="13">
        <v>1.2</v>
      </c>
      <c r="G3470" s="13">
        <v>6.4000000000000001E-2</v>
      </c>
      <c r="H3470" s="12">
        <v>1</v>
      </c>
      <c r="I3470" s="15">
        <f t="shared" si="324"/>
        <v>1.2</v>
      </c>
      <c r="J3470" s="15">
        <f t="shared" si="325"/>
        <v>6.4000000000000001E-2</v>
      </c>
      <c r="K3470" s="13">
        <v>186.9</v>
      </c>
      <c r="L3470" s="12">
        <f t="shared" si="326"/>
        <v>0.23389180632482498</v>
      </c>
      <c r="M3470">
        <f t="shared" si="327"/>
        <v>289</v>
      </c>
      <c r="N3470">
        <f t="shared" si="328"/>
        <v>1</v>
      </c>
      <c r="O3470">
        <f t="shared" si="329"/>
        <v>0</v>
      </c>
    </row>
    <row r="3471" spans="1:15">
      <c r="A3471" s="12" t="s">
        <v>41</v>
      </c>
      <c r="B3471" s="12">
        <v>3200</v>
      </c>
      <c r="C3471" s="14">
        <v>0.23553529040000001</v>
      </c>
      <c r="D3471" s="13">
        <v>0.4</v>
      </c>
      <c r="E3471" s="13">
        <v>56.5</v>
      </c>
      <c r="F3471" s="13">
        <v>1.2</v>
      </c>
      <c r="G3471" s="13">
        <v>6.4000000000000001E-2</v>
      </c>
      <c r="H3471" s="12">
        <v>1</v>
      </c>
      <c r="I3471" s="15">
        <f t="shared" si="324"/>
        <v>1.2</v>
      </c>
      <c r="J3471" s="15">
        <f t="shared" si="325"/>
        <v>6.4000000000000001E-2</v>
      </c>
      <c r="K3471" s="13">
        <v>354.6</v>
      </c>
      <c r="L3471" s="12">
        <f t="shared" si="326"/>
        <v>0.44359146358666673</v>
      </c>
      <c r="M3471">
        <f t="shared" si="327"/>
        <v>547</v>
      </c>
      <c r="N3471">
        <f t="shared" si="328"/>
        <v>1</v>
      </c>
      <c r="O3471">
        <f t="shared" si="329"/>
        <v>0.1</v>
      </c>
    </row>
    <row r="3472" spans="1:15">
      <c r="A3472" s="12" t="s">
        <v>41</v>
      </c>
      <c r="B3472" s="12">
        <v>2210</v>
      </c>
      <c r="C3472" s="14">
        <v>0.20997844290000001</v>
      </c>
      <c r="D3472" s="13">
        <v>0.26800000000000002</v>
      </c>
      <c r="E3472" s="13">
        <v>56.5</v>
      </c>
      <c r="F3472" s="13">
        <v>1.92</v>
      </c>
      <c r="G3472" s="13">
        <v>0.50600000000000001</v>
      </c>
      <c r="H3472" s="12">
        <v>1</v>
      </c>
      <c r="I3472" s="15">
        <f t="shared" si="324"/>
        <v>1.92</v>
      </c>
      <c r="J3472" s="15">
        <f t="shared" si="325"/>
        <v>0.50600000000000001</v>
      </c>
      <c r="K3472" s="13">
        <v>211.8</v>
      </c>
      <c r="L3472" s="12">
        <f t="shared" si="326"/>
        <v>0.26495779853265006</v>
      </c>
      <c r="M3472">
        <f t="shared" si="327"/>
        <v>327</v>
      </c>
      <c r="N3472">
        <f t="shared" si="328"/>
        <v>1</v>
      </c>
      <c r="O3472">
        <f t="shared" si="329"/>
        <v>0.4</v>
      </c>
    </row>
    <row r="3473" spans="1:15">
      <c r="A3473" s="12" t="s">
        <v>41</v>
      </c>
      <c r="B3473" s="12">
        <v>1550</v>
      </c>
      <c r="C3473" s="14">
        <v>1.5062248784000001</v>
      </c>
      <c r="D3473" s="13">
        <v>0.57699999999999996</v>
      </c>
      <c r="E3473" s="13">
        <v>56.5</v>
      </c>
      <c r="F3473" s="13">
        <v>1.55</v>
      </c>
      <c r="G3473" s="13">
        <v>0.15</v>
      </c>
      <c r="H3473" s="12">
        <v>1</v>
      </c>
      <c r="I3473" s="15">
        <f t="shared" si="324"/>
        <v>1.55</v>
      </c>
      <c r="J3473" s="15">
        <f t="shared" si="325"/>
        <v>0.15</v>
      </c>
      <c r="K3473" s="13">
        <v>3270.9</v>
      </c>
      <c r="L3473" s="12">
        <f t="shared" si="326"/>
        <v>4.0919736790232664</v>
      </c>
      <c r="M3473">
        <f t="shared" si="327"/>
        <v>5047</v>
      </c>
      <c r="N3473">
        <f t="shared" si="328"/>
        <v>17</v>
      </c>
      <c r="O3473">
        <f t="shared" si="329"/>
        <v>1.7</v>
      </c>
    </row>
    <row r="3474" spans="1:15">
      <c r="A3474" s="12" t="s">
        <v>41</v>
      </c>
      <c r="B3474" s="12">
        <v>4340</v>
      </c>
      <c r="C3474" s="14">
        <v>5.3161407125000002</v>
      </c>
      <c r="D3474" s="13">
        <v>0.41299999999999998</v>
      </c>
      <c r="E3474" s="13">
        <v>56.5</v>
      </c>
      <c r="F3474" s="13">
        <v>0.7</v>
      </c>
      <c r="G3474" s="13">
        <v>0.09</v>
      </c>
      <c r="H3474" s="12">
        <v>1</v>
      </c>
      <c r="I3474" s="15">
        <f t="shared" si="324"/>
        <v>0.7</v>
      </c>
      <c r="J3474" s="15">
        <f t="shared" si="325"/>
        <v>0.09</v>
      </c>
      <c r="K3474" s="13">
        <v>8263.4</v>
      </c>
      <c r="L3474" s="12">
        <f t="shared" si="326"/>
        <v>10.33745712131927</v>
      </c>
      <c r="M3474">
        <f t="shared" si="327"/>
        <v>12751</v>
      </c>
      <c r="N3474">
        <f t="shared" si="328"/>
        <v>20</v>
      </c>
      <c r="O3474">
        <f t="shared" si="329"/>
        <v>2.5</v>
      </c>
    </row>
    <row r="3475" spans="1:15">
      <c r="A3475" s="12" t="s">
        <v>41</v>
      </c>
      <c r="B3475" s="12">
        <v>3200</v>
      </c>
      <c r="C3475" s="14">
        <v>8.9576372614000004</v>
      </c>
      <c r="D3475" s="13">
        <v>0.4</v>
      </c>
      <c r="E3475" s="13">
        <v>56.5</v>
      </c>
      <c r="F3475" s="13">
        <v>1.2</v>
      </c>
      <c r="G3475" s="13">
        <v>6.4000000000000001E-2</v>
      </c>
      <c r="H3475" s="12">
        <v>1</v>
      </c>
      <c r="I3475" s="15">
        <f t="shared" si="324"/>
        <v>1.2</v>
      </c>
      <c r="J3475" s="15">
        <f t="shared" si="325"/>
        <v>6.4000000000000001E-2</v>
      </c>
      <c r="K3475" s="13">
        <v>13485.6</v>
      </c>
      <c r="L3475" s="12">
        <f t="shared" si="326"/>
        <v>16.870216842303336</v>
      </c>
      <c r="M3475">
        <f t="shared" si="327"/>
        <v>20809</v>
      </c>
      <c r="N3475">
        <f t="shared" si="328"/>
        <v>55</v>
      </c>
      <c r="O3475">
        <f t="shared" si="329"/>
        <v>2.9</v>
      </c>
    </row>
    <row r="3476" spans="1:15">
      <c r="A3476" s="12" t="s">
        <v>41</v>
      </c>
      <c r="B3476" s="12">
        <v>2210</v>
      </c>
      <c r="C3476" s="14">
        <v>1.0921260046000001</v>
      </c>
      <c r="D3476" s="13">
        <v>0.26800000000000002</v>
      </c>
      <c r="E3476" s="13">
        <v>56.5</v>
      </c>
      <c r="F3476" s="13">
        <v>1.92</v>
      </c>
      <c r="G3476" s="13">
        <v>0.50600000000000001</v>
      </c>
      <c r="H3476" s="12">
        <v>1</v>
      </c>
      <c r="I3476" s="15">
        <f t="shared" si="324"/>
        <v>1.92</v>
      </c>
      <c r="J3476" s="15">
        <f t="shared" si="325"/>
        <v>0.50600000000000001</v>
      </c>
      <c r="K3476" s="13">
        <v>1101.5999999999999</v>
      </c>
      <c r="L3476" s="12">
        <f t="shared" si="326"/>
        <v>1.3780809968044334</v>
      </c>
      <c r="M3476">
        <f t="shared" si="327"/>
        <v>1700</v>
      </c>
      <c r="N3476">
        <f t="shared" si="328"/>
        <v>7</v>
      </c>
      <c r="O3476">
        <f t="shared" si="329"/>
        <v>1.9</v>
      </c>
    </row>
    <row r="3477" spans="1:15">
      <c r="A3477" s="12" t="s">
        <v>41</v>
      </c>
      <c r="B3477" s="12">
        <v>3200</v>
      </c>
      <c r="C3477" s="14">
        <v>0.38576530390000002</v>
      </c>
      <c r="D3477" s="13">
        <v>0.4</v>
      </c>
      <c r="E3477" s="13">
        <v>56.5</v>
      </c>
      <c r="F3477" s="13">
        <v>1.2</v>
      </c>
      <c r="G3477" s="13">
        <v>6.4000000000000001E-2</v>
      </c>
      <c r="H3477" s="12">
        <v>1</v>
      </c>
      <c r="I3477" s="15">
        <f t="shared" si="324"/>
        <v>1.2</v>
      </c>
      <c r="J3477" s="15">
        <f t="shared" si="325"/>
        <v>6.4000000000000001E-2</v>
      </c>
      <c r="K3477" s="13">
        <v>580.79999999999995</v>
      </c>
      <c r="L3477" s="12">
        <f t="shared" si="326"/>
        <v>0.72652465567833335</v>
      </c>
      <c r="M3477">
        <f t="shared" si="327"/>
        <v>896</v>
      </c>
      <c r="N3477">
        <f t="shared" si="328"/>
        <v>2</v>
      </c>
      <c r="O3477">
        <f t="shared" si="329"/>
        <v>0.1</v>
      </c>
    </row>
    <row r="3478" spans="1:15">
      <c r="A3478" s="12" t="s">
        <v>41</v>
      </c>
      <c r="B3478" s="12">
        <v>2210</v>
      </c>
      <c r="C3478" s="14">
        <v>0.37868672599999997</v>
      </c>
      <c r="D3478" s="13">
        <v>0.26800000000000002</v>
      </c>
      <c r="E3478" s="13">
        <v>56.5</v>
      </c>
      <c r="F3478" s="13">
        <v>1.92</v>
      </c>
      <c r="G3478" s="13">
        <v>0.50600000000000001</v>
      </c>
      <c r="H3478" s="12">
        <v>1</v>
      </c>
      <c r="I3478" s="15">
        <f t="shared" si="324"/>
        <v>1.92</v>
      </c>
      <c r="J3478" s="15">
        <f t="shared" si="325"/>
        <v>0.50600000000000001</v>
      </c>
      <c r="K3478" s="13">
        <v>382</v>
      </c>
      <c r="L3478" s="12">
        <f t="shared" si="326"/>
        <v>0.47783953375766669</v>
      </c>
      <c r="M3478">
        <f t="shared" si="327"/>
        <v>589</v>
      </c>
      <c r="N3478">
        <f t="shared" si="328"/>
        <v>2</v>
      </c>
      <c r="O3478">
        <f t="shared" si="329"/>
        <v>0.7</v>
      </c>
    </row>
    <row r="3479" spans="1:15">
      <c r="A3479" s="12" t="s">
        <v>41</v>
      </c>
      <c r="B3479" s="12">
        <v>1400</v>
      </c>
      <c r="C3479" s="14">
        <v>0.25120663970000001</v>
      </c>
      <c r="D3479" s="13">
        <v>0.88700000000000001</v>
      </c>
      <c r="E3479" s="13">
        <v>56.5</v>
      </c>
      <c r="F3479" s="13">
        <v>1.93</v>
      </c>
      <c r="G3479" s="13">
        <v>0.497</v>
      </c>
      <c r="H3479" s="12">
        <v>1</v>
      </c>
      <c r="I3479" s="15">
        <f t="shared" si="324"/>
        <v>1.93</v>
      </c>
      <c r="J3479" s="15">
        <f t="shared" si="325"/>
        <v>0.497</v>
      </c>
      <c r="K3479" s="13">
        <v>838.6</v>
      </c>
      <c r="L3479" s="12">
        <f t="shared" si="326"/>
        <v>1.0491121959904459</v>
      </c>
      <c r="M3479">
        <f t="shared" si="327"/>
        <v>1294</v>
      </c>
      <c r="N3479">
        <f t="shared" si="328"/>
        <v>6</v>
      </c>
      <c r="O3479">
        <f t="shared" si="329"/>
        <v>1.4</v>
      </c>
    </row>
    <row r="3480" spans="1:15">
      <c r="A3480" s="12" t="s">
        <v>41</v>
      </c>
      <c r="B3480" s="12">
        <v>4110</v>
      </c>
      <c r="C3480" s="14">
        <v>0.41004757130000002</v>
      </c>
      <c r="D3480" s="13">
        <v>0.41299999999999998</v>
      </c>
      <c r="E3480" s="13">
        <v>56.5</v>
      </c>
      <c r="F3480" s="13">
        <v>0.7</v>
      </c>
      <c r="G3480" s="13">
        <v>0.09</v>
      </c>
      <c r="H3480" s="12">
        <v>1</v>
      </c>
      <c r="I3480" s="15">
        <f t="shared" si="324"/>
        <v>0.7</v>
      </c>
      <c r="J3480" s="15">
        <f t="shared" si="325"/>
        <v>0.09</v>
      </c>
      <c r="K3480" s="13">
        <v>637.4</v>
      </c>
      <c r="L3480" s="12">
        <f t="shared" si="326"/>
        <v>0.79735458770832091</v>
      </c>
      <c r="M3480">
        <f t="shared" si="327"/>
        <v>984</v>
      </c>
      <c r="N3480">
        <f t="shared" si="328"/>
        <v>2</v>
      </c>
      <c r="O3480">
        <f t="shared" si="329"/>
        <v>0.2</v>
      </c>
    </row>
    <row r="3481" spans="1:15">
      <c r="A3481" s="12" t="s">
        <v>41</v>
      </c>
      <c r="B3481" s="12">
        <v>4110</v>
      </c>
      <c r="C3481" s="14">
        <v>0.55093188380000002</v>
      </c>
      <c r="D3481" s="13">
        <v>0.41299999999999998</v>
      </c>
      <c r="E3481" s="13">
        <v>56.5</v>
      </c>
      <c r="F3481" s="13">
        <v>0.7</v>
      </c>
      <c r="G3481" s="13">
        <v>0.09</v>
      </c>
      <c r="H3481" s="12">
        <v>1</v>
      </c>
      <c r="I3481" s="15">
        <f t="shared" si="324"/>
        <v>0.7</v>
      </c>
      <c r="J3481" s="15">
        <f t="shared" si="325"/>
        <v>0.09</v>
      </c>
      <c r="K3481" s="13">
        <v>856.3</v>
      </c>
      <c r="L3481" s="12">
        <f t="shared" si="326"/>
        <v>1.0713100035442584</v>
      </c>
      <c r="M3481">
        <f t="shared" si="327"/>
        <v>1321</v>
      </c>
      <c r="N3481">
        <f t="shared" si="328"/>
        <v>2</v>
      </c>
      <c r="O3481">
        <f t="shared" si="329"/>
        <v>0.3</v>
      </c>
    </row>
    <row r="3482" spans="1:15">
      <c r="A3482" s="12" t="s">
        <v>41</v>
      </c>
      <c r="B3482" s="12">
        <v>1300</v>
      </c>
      <c r="C3482" s="14">
        <v>0.1771277238</v>
      </c>
      <c r="D3482" s="13">
        <v>0.66200000000000003</v>
      </c>
      <c r="E3482" s="13">
        <v>56.5</v>
      </c>
      <c r="F3482" s="13">
        <v>2.1</v>
      </c>
      <c r="G3482" s="13">
        <v>0.51600000000000001</v>
      </c>
      <c r="H3482" s="12">
        <v>1</v>
      </c>
      <c r="I3482" s="15">
        <f t="shared" si="324"/>
        <v>2.1</v>
      </c>
      <c r="J3482" s="15">
        <f t="shared" si="325"/>
        <v>0.51600000000000001</v>
      </c>
      <c r="K3482" s="13">
        <v>441.3</v>
      </c>
      <c r="L3482" s="12">
        <f t="shared" si="326"/>
        <v>0.55209235444094995</v>
      </c>
      <c r="M3482">
        <f t="shared" si="327"/>
        <v>681</v>
      </c>
      <c r="N3482">
        <f t="shared" si="328"/>
        <v>3</v>
      </c>
      <c r="O3482">
        <f t="shared" si="329"/>
        <v>0.8</v>
      </c>
    </row>
    <row r="3483" spans="1:15">
      <c r="A3483" s="12" t="s">
        <v>41</v>
      </c>
      <c r="B3483" s="12">
        <v>3200</v>
      </c>
      <c r="C3483" s="14">
        <v>3.0779335220999999</v>
      </c>
      <c r="D3483" s="13">
        <v>0.4</v>
      </c>
      <c r="E3483" s="13">
        <v>56.5</v>
      </c>
      <c r="F3483" s="13">
        <v>1.2</v>
      </c>
      <c r="G3483" s="13">
        <v>6.4000000000000001E-2</v>
      </c>
      <c r="H3483" s="12">
        <v>1</v>
      </c>
      <c r="I3483" s="15">
        <f t="shared" si="324"/>
        <v>1.2</v>
      </c>
      <c r="J3483" s="15">
        <f t="shared" si="325"/>
        <v>6.4000000000000001E-2</v>
      </c>
      <c r="K3483" s="13">
        <v>4633.8</v>
      </c>
      <c r="L3483" s="12">
        <f t="shared" si="326"/>
        <v>5.7967747999550001</v>
      </c>
      <c r="M3483">
        <f t="shared" si="327"/>
        <v>7150</v>
      </c>
      <c r="N3483">
        <f t="shared" si="328"/>
        <v>19</v>
      </c>
      <c r="O3483">
        <f t="shared" si="329"/>
        <v>1</v>
      </c>
    </row>
    <row r="3484" spans="1:15">
      <c r="A3484" s="12" t="s">
        <v>41</v>
      </c>
      <c r="B3484" s="12">
        <v>3200</v>
      </c>
      <c r="C3484" s="14">
        <v>4.3783315855999998</v>
      </c>
      <c r="D3484" s="13">
        <v>0.4</v>
      </c>
      <c r="E3484" s="13">
        <v>56.5</v>
      </c>
      <c r="F3484" s="13">
        <v>1.2</v>
      </c>
      <c r="G3484" s="13">
        <v>6.4000000000000001E-2</v>
      </c>
      <c r="H3484" s="12">
        <v>1</v>
      </c>
      <c r="I3484" s="15">
        <f t="shared" si="324"/>
        <v>1.2</v>
      </c>
      <c r="J3484" s="15">
        <f t="shared" si="325"/>
        <v>6.4000000000000001E-2</v>
      </c>
      <c r="K3484" s="13">
        <v>6591.6</v>
      </c>
      <c r="L3484" s="12">
        <f t="shared" si="326"/>
        <v>8.2458578195466661</v>
      </c>
      <c r="M3484">
        <f t="shared" si="327"/>
        <v>10171</v>
      </c>
      <c r="N3484">
        <f t="shared" si="328"/>
        <v>27</v>
      </c>
      <c r="O3484">
        <f t="shared" si="329"/>
        <v>1.4</v>
      </c>
    </row>
    <row r="3485" spans="1:15">
      <c r="A3485" s="12" t="s">
        <v>41</v>
      </c>
      <c r="B3485" s="12">
        <v>3200</v>
      </c>
      <c r="C3485" s="14">
        <v>5.3455104577999997</v>
      </c>
      <c r="D3485" s="13">
        <v>0.4</v>
      </c>
      <c r="E3485" s="13">
        <v>56.5</v>
      </c>
      <c r="F3485" s="13">
        <v>1.2</v>
      </c>
      <c r="G3485" s="13">
        <v>6.4000000000000001E-2</v>
      </c>
      <c r="H3485" s="12">
        <v>1</v>
      </c>
      <c r="I3485" s="15">
        <f t="shared" si="324"/>
        <v>1.2</v>
      </c>
      <c r="J3485" s="15">
        <f t="shared" si="325"/>
        <v>6.4000000000000001E-2</v>
      </c>
      <c r="K3485" s="13">
        <v>8047.5</v>
      </c>
      <c r="L3485" s="12">
        <f t="shared" si="326"/>
        <v>10.067378028856666</v>
      </c>
      <c r="M3485">
        <f t="shared" si="327"/>
        <v>12418</v>
      </c>
      <c r="N3485">
        <f t="shared" si="328"/>
        <v>33</v>
      </c>
      <c r="O3485">
        <f t="shared" si="329"/>
        <v>1.8</v>
      </c>
    </row>
    <row r="3486" spans="1:15">
      <c r="A3486" s="12" t="s">
        <v>41</v>
      </c>
      <c r="B3486" s="12">
        <v>3200</v>
      </c>
      <c r="C3486" s="14">
        <v>0.4262854499</v>
      </c>
      <c r="D3486" s="13">
        <v>0.4</v>
      </c>
      <c r="E3486" s="13">
        <v>56.5</v>
      </c>
      <c r="F3486" s="13">
        <v>1.2</v>
      </c>
      <c r="G3486" s="13">
        <v>6.4000000000000001E-2</v>
      </c>
      <c r="H3486" s="12">
        <v>1</v>
      </c>
      <c r="I3486" s="15">
        <f t="shared" si="324"/>
        <v>1.2</v>
      </c>
      <c r="J3486" s="15">
        <f t="shared" si="325"/>
        <v>6.4000000000000001E-2</v>
      </c>
      <c r="K3486" s="13">
        <v>641.70000000000005</v>
      </c>
      <c r="L3486" s="12">
        <f t="shared" si="326"/>
        <v>0.80283759731166671</v>
      </c>
      <c r="M3486">
        <f t="shared" si="327"/>
        <v>990</v>
      </c>
      <c r="N3486">
        <f t="shared" si="328"/>
        <v>3</v>
      </c>
      <c r="O3486">
        <f t="shared" si="329"/>
        <v>0.1</v>
      </c>
    </row>
    <row r="3487" spans="1:15">
      <c r="A3487" s="12" t="s">
        <v>41</v>
      </c>
      <c r="B3487" s="12">
        <v>1300</v>
      </c>
      <c r="C3487" s="14">
        <v>5.1018901E-3</v>
      </c>
      <c r="D3487" s="13">
        <v>0.69199999999999995</v>
      </c>
      <c r="E3487" s="13">
        <v>56.5</v>
      </c>
      <c r="F3487" s="13">
        <v>2.1</v>
      </c>
      <c r="G3487" s="13">
        <v>0.51600000000000001</v>
      </c>
      <c r="H3487" s="12">
        <v>1</v>
      </c>
      <c r="I3487" s="15">
        <f t="shared" si="324"/>
        <v>2.1</v>
      </c>
      <c r="J3487" s="15">
        <f t="shared" si="325"/>
        <v>0.51600000000000001</v>
      </c>
      <c r="K3487" s="13">
        <v>13.3</v>
      </c>
      <c r="L3487" s="12">
        <f t="shared" si="326"/>
        <v>1.6622808260816666E-2</v>
      </c>
      <c r="M3487">
        <f t="shared" si="327"/>
        <v>21</v>
      </c>
      <c r="N3487">
        <f t="shared" si="328"/>
        <v>0</v>
      </c>
      <c r="O3487">
        <f t="shared" si="329"/>
        <v>0</v>
      </c>
    </row>
    <row r="3488" spans="1:15">
      <c r="A3488" s="12" t="s">
        <v>41</v>
      </c>
      <c r="B3488" s="12">
        <v>5300</v>
      </c>
      <c r="C3488" s="14">
        <v>10.437461153699999</v>
      </c>
      <c r="D3488" s="13">
        <v>0.5</v>
      </c>
      <c r="E3488" s="13">
        <v>56.5</v>
      </c>
      <c r="F3488" s="13">
        <v>0.6</v>
      </c>
      <c r="G3488" s="13">
        <v>0.13500000000000001</v>
      </c>
      <c r="H3488" s="12">
        <v>1</v>
      </c>
      <c r="I3488" s="15">
        <f t="shared" si="324"/>
        <v>0.6</v>
      </c>
      <c r="J3488" s="15">
        <f t="shared" si="325"/>
        <v>0.13500000000000001</v>
      </c>
      <c r="K3488" s="13">
        <v>19641.5</v>
      </c>
      <c r="L3488" s="12">
        <f t="shared" si="326"/>
        <v>24.571523132668748</v>
      </c>
      <c r="M3488">
        <f t="shared" si="327"/>
        <v>30308</v>
      </c>
      <c r="N3488">
        <f t="shared" si="328"/>
        <v>40</v>
      </c>
      <c r="O3488">
        <f t="shared" si="329"/>
        <v>9</v>
      </c>
    </row>
    <row r="3489" spans="1:15">
      <c r="A3489" s="12" t="s">
        <v>41</v>
      </c>
      <c r="B3489" s="12">
        <v>7430</v>
      </c>
      <c r="C3489" s="14">
        <v>1.9186777368000001</v>
      </c>
      <c r="D3489" s="13">
        <v>0.16900000000000001</v>
      </c>
      <c r="E3489" s="13">
        <v>56.5</v>
      </c>
      <c r="F3489" s="13">
        <v>1.25</v>
      </c>
      <c r="G3489" s="13">
        <v>0.20200000000000001</v>
      </c>
      <c r="H3489" s="12">
        <v>1</v>
      </c>
      <c r="I3489" s="15">
        <f t="shared" si="324"/>
        <v>1.25</v>
      </c>
      <c r="J3489" s="15">
        <f t="shared" si="325"/>
        <v>0.20200000000000001</v>
      </c>
      <c r="K3489" s="13">
        <v>1220.4000000000001</v>
      </c>
      <c r="L3489" s="12">
        <f t="shared" si="326"/>
        <v>1.5267078641529002</v>
      </c>
      <c r="M3489">
        <f t="shared" si="327"/>
        <v>1883</v>
      </c>
      <c r="N3489">
        <f t="shared" si="328"/>
        <v>5</v>
      </c>
      <c r="O3489">
        <f t="shared" si="329"/>
        <v>0.8</v>
      </c>
    </row>
    <row r="3490" spans="1:15">
      <c r="A3490" s="12" t="s">
        <v>41</v>
      </c>
      <c r="B3490" s="12">
        <v>7430</v>
      </c>
      <c r="C3490" s="14">
        <v>1.8512201499999999E-2</v>
      </c>
      <c r="D3490" s="13">
        <v>0.16900000000000001</v>
      </c>
      <c r="E3490" s="13">
        <v>56.5</v>
      </c>
      <c r="F3490" s="13">
        <v>1.25</v>
      </c>
      <c r="G3490" s="13">
        <v>0.20200000000000001</v>
      </c>
      <c r="H3490" s="12">
        <v>1</v>
      </c>
      <c r="I3490" s="15">
        <f t="shared" si="324"/>
        <v>1.25</v>
      </c>
      <c r="J3490" s="15">
        <f t="shared" si="325"/>
        <v>0.20200000000000001</v>
      </c>
      <c r="K3490" s="13">
        <v>11.8</v>
      </c>
      <c r="L3490" s="12">
        <f t="shared" si="326"/>
        <v>1.4730313001895833E-2</v>
      </c>
      <c r="M3490">
        <f t="shared" si="327"/>
        <v>18</v>
      </c>
      <c r="N3490">
        <f t="shared" si="328"/>
        <v>0</v>
      </c>
      <c r="O3490">
        <f t="shared" si="329"/>
        <v>0</v>
      </c>
    </row>
    <row r="3491" spans="1:15">
      <c r="A3491" s="12" t="s">
        <v>41</v>
      </c>
      <c r="B3491" s="12">
        <v>7430</v>
      </c>
      <c r="C3491" s="14">
        <v>0.74057261939999997</v>
      </c>
      <c r="D3491" s="13">
        <v>0.16900000000000001</v>
      </c>
      <c r="E3491" s="13">
        <v>56.5</v>
      </c>
      <c r="F3491" s="13">
        <v>1.25</v>
      </c>
      <c r="G3491" s="13">
        <v>0.20200000000000001</v>
      </c>
      <c r="H3491" s="12">
        <v>1</v>
      </c>
      <c r="I3491" s="15">
        <f t="shared" si="324"/>
        <v>1.25</v>
      </c>
      <c r="J3491" s="15">
        <f t="shared" si="325"/>
        <v>0.20200000000000001</v>
      </c>
      <c r="K3491" s="13">
        <v>471</v>
      </c>
      <c r="L3491" s="12">
        <f t="shared" si="326"/>
        <v>0.58927980469507502</v>
      </c>
      <c r="M3491">
        <f t="shared" si="327"/>
        <v>727</v>
      </c>
      <c r="N3491">
        <f t="shared" si="328"/>
        <v>2</v>
      </c>
      <c r="O3491">
        <f t="shared" si="329"/>
        <v>0.3</v>
      </c>
    </row>
    <row r="3492" spans="1:15">
      <c r="A3492" s="12" t="s">
        <v>41</v>
      </c>
      <c r="B3492" s="12">
        <v>7430</v>
      </c>
      <c r="C3492" s="14">
        <v>1.1201255633</v>
      </c>
      <c r="D3492" s="13">
        <v>0.16900000000000001</v>
      </c>
      <c r="E3492" s="13">
        <v>56.5</v>
      </c>
      <c r="F3492" s="13">
        <v>1.25</v>
      </c>
      <c r="G3492" s="13">
        <v>0.20200000000000001</v>
      </c>
      <c r="H3492" s="12">
        <v>1</v>
      </c>
      <c r="I3492" s="15">
        <f t="shared" si="324"/>
        <v>1.25</v>
      </c>
      <c r="J3492" s="15">
        <f t="shared" si="325"/>
        <v>0.20200000000000001</v>
      </c>
      <c r="K3492" s="13">
        <v>712.5</v>
      </c>
      <c r="L3492" s="12">
        <f t="shared" si="326"/>
        <v>0.89129324509750418</v>
      </c>
      <c r="M3492">
        <f t="shared" si="327"/>
        <v>1099</v>
      </c>
      <c r="N3492">
        <f t="shared" si="328"/>
        <v>3</v>
      </c>
      <c r="O3492">
        <f t="shared" si="329"/>
        <v>0.5</v>
      </c>
    </row>
    <row r="3493" spans="1:15">
      <c r="A3493" s="12" t="s">
        <v>41</v>
      </c>
      <c r="B3493" s="12">
        <v>5300</v>
      </c>
      <c r="C3493" s="14">
        <v>2.6947951680000002</v>
      </c>
      <c r="D3493" s="13">
        <v>0.5</v>
      </c>
      <c r="E3493" s="13">
        <v>56.5</v>
      </c>
      <c r="F3493" s="13">
        <v>0.6</v>
      </c>
      <c r="G3493" s="13">
        <v>0.13500000000000001</v>
      </c>
      <c r="H3493" s="12">
        <v>1</v>
      </c>
      <c r="I3493" s="15">
        <f t="shared" si="324"/>
        <v>0.6</v>
      </c>
      <c r="J3493" s="15">
        <f t="shared" si="325"/>
        <v>0.13500000000000001</v>
      </c>
      <c r="K3493" s="13">
        <v>5071.2</v>
      </c>
      <c r="L3493" s="12">
        <f t="shared" si="326"/>
        <v>6.3439969580000009</v>
      </c>
      <c r="M3493">
        <f t="shared" si="327"/>
        <v>7825</v>
      </c>
      <c r="N3493">
        <f t="shared" si="328"/>
        <v>10</v>
      </c>
      <c r="O3493">
        <f t="shared" si="329"/>
        <v>2.2999999999999998</v>
      </c>
    </row>
    <row r="3494" spans="1:15">
      <c r="A3494" s="12" t="s">
        <v>41</v>
      </c>
      <c r="B3494" s="12">
        <v>2210</v>
      </c>
      <c r="C3494" s="14">
        <v>0.14592745930000001</v>
      </c>
      <c r="D3494" s="13">
        <v>0.27700000000000002</v>
      </c>
      <c r="E3494" s="13">
        <v>56.5</v>
      </c>
      <c r="F3494" s="13">
        <v>1.92</v>
      </c>
      <c r="G3494" s="13">
        <v>0.50600000000000001</v>
      </c>
      <c r="H3494" s="12">
        <v>1</v>
      </c>
      <c r="I3494" s="15">
        <f t="shared" si="324"/>
        <v>1.92</v>
      </c>
      <c r="J3494" s="15">
        <f t="shared" si="325"/>
        <v>0.50600000000000001</v>
      </c>
      <c r="K3494" s="13">
        <v>152.19999999999999</v>
      </c>
      <c r="L3494" s="12">
        <f t="shared" si="326"/>
        <v>0.19031980848122085</v>
      </c>
      <c r="M3494">
        <f t="shared" si="327"/>
        <v>235</v>
      </c>
      <c r="N3494">
        <f t="shared" si="328"/>
        <v>1</v>
      </c>
      <c r="O3494">
        <f t="shared" si="329"/>
        <v>0.3</v>
      </c>
    </row>
    <row r="3495" spans="1:15">
      <c r="A3495" s="12" t="s">
        <v>41</v>
      </c>
      <c r="B3495" s="12">
        <v>2210</v>
      </c>
      <c r="C3495" s="14">
        <v>0.1074630182</v>
      </c>
      <c r="D3495" s="13">
        <v>0.27700000000000002</v>
      </c>
      <c r="E3495" s="13">
        <v>56.5</v>
      </c>
      <c r="F3495" s="13">
        <v>1.92</v>
      </c>
      <c r="G3495" s="13">
        <v>0.50600000000000001</v>
      </c>
      <c r="H3495" s="12">
        <v>1</v>
      </c>
      <c r="I3495" s="15">
        <f t="shared" si="324"/>
        <v>1.92</v>
      </c>
      <c r="J3495" s="15">
        <f t="shared" si="325"/>
        <v>0.50600000000000001</v>
      </c>
      <c r="K3495" s="13">
        <v>112</v>
      </c>
      <c r="L3495" s="12">
        <f t="shared" si="326"/>
        <v>0.14015416386159166</v>
      </c>
      <c r="M3495">
        <f t="shared" si="327"/>
        <v>173</v>
      </c>
      <c r="N3495">
        <f t="shared" si="328"/>
        <v>1</v>
      </c>
      <c r="O3495">
        <f t="shared" si="329"/>
        <v>0.2</v>
      </c>
    </row>
    <row r="3496" spans="1:15">
      <c r="A3496" s="12" t="s">
        <v>41</v>
      </c>
      <c r="B3496" s="12">
        <v>6430</v>
      </c>
      <c r="C3496" s="14">
        <v>0.71224714680000001</v>
      </c>
      <c r="D3496" s="13">
        <v>0.30299999999999999</v>
      </c>
      <c r="E3496" s="13">
        <v>56.5</v>
      </c>
      <c r="F3496" s="13">
        <v>0</v>
      </c>
      <c r="G3496" s="13">
        <v>0</v>
      </c>
      <c r="H3496" s="12">
        <v>1</v>
      </c>
      <c r="I3496" s="15">
        <f t="shared" si="324"/>
        <v>0</v>
      </c>
      <c r="J3496" s="15">
        <f t="shared" si="325"/>
        <v>0</v>
      </c>
      <c r="K3496" s="13">
        <v>812.3</v>
      </c>
      <c r="L3496" s="12">
        <f t="shared" si="326"/>
        <v>1.01610958580355</v>
      </c>
      <c r="M3496">
        <f t="shared" si="327"/>
        <v>1253</v>
      </c>
      <c r="N3496">
        <f t="shared" si="328"/>
        <v>0</v>
      </c>
      <c r="O3496">
        <f t="shared" si="329"/>
        <v>0</v>
      </c>
    </row>
    <row r="3497" spans="1:15">
      <c r="A3497" s="12" t="s">
        <v>41</v>
      </c>
      <c r="B3497" s="12">
        <v>1700</v>
      </c>
      <c r="C3497" s="14">
        <v>2.2020482211000001</v>
      </c>
      <c r="D3497" s="13">
        <v>0.74099999999999999</v>
      </c>
      <c r="E3497" s="13">
        <v>56.5</v>
      </c>
      <c r="F3497" s="13">
        <v>1.8</v>
      </c>
      <c r="G3497" s="13">
        <v>0.47799999999999998</v>
      </c>
      <c r="H3497" s="12">
        <v>1</v>
      </c>
      <c r="I3497" s="15">
        <f t="shared" si="324"/>
        <v>1.8</v>
      </c>
      <c r="J3497" s="15">
        <f t="shared" si="325"/>
        <v>0.47799999999999998</v>
      </c>
      <c r="K3497" s="13">
        <v>6141.2</v>
      </c>
      <c r="L3497" s="12">
        <f t="shared" si="326"/>
        <v>7.6826709873902637</v>
      </c>
      <c r="M3497">
        <f t="shared" si="327"/>
        <v>9476</v>
      </c>
      <c r="N3497">
        <f t="shared" si="328"/>
        <v>38</v>
      </c>
      <c r="O3497">
        <f t="shared" si="329"/>
        <v>10</v>
      </c>
    </row>
    <row r="3498" spans="1:15">
      <c r="A3498" s="12" t="s">
        <v>41</v>
      </c>
      <c r="B3498" s="12">
        <v>1300</v>
      </c>
      <c r="C3498" s="14">
        <v>4.3787951790999999</v>
      </c>
      <c r="D3498" s="13">
        <v>0.69199999999999995</v>
      </c>
      <c r="E3498" s="13">
        <v>56.5</v>
      </c>
      <c r="F3498" s="13">
        <v>2.1</v>
      </c>
      <c r="G3498" s="13">
        <v>0.51600000000000001</v>
      </c>
      <c r="H3498" s="12">
        <v>1</v>
      </c>
      <c r="I3498" s="15">
        <f t="shared" si="324"/>
        <v>2.1</v>
      </c>
      <c r="J3498" s="15">
        <f t="shared" si="325"/>
        <v>0.51600000000000001</v>
      </c>
      <c r="K3498" s="13">
        <v>11467.6</v>
      </c>
      <c r="L3498" s="12">
        <f t="shared" si="326"/>
        <v>14.266844492704315</v>
      </c>
      <c r="M3498">
        <f t="shared" si="327"/>
        <v>17598</v>
      </c>
      <c r="N3498">
        <f t="shared" si="328"/>
        <v>81</v>
      </c>
      <c r="O3498">
        <f t="shared" si="329"/>
        <v>20</v>
      </c>
    </row>
    <row r="3499" spans="1:15">
      <c r="A3499" s="12" t="s">
        <v>41</v>
      </c>
      <c r="B3499" s="12">
        <v>7430</v>
      </c>
      <c r="C3499" s="14">
        <v>3.1907729699999998E-2</v>
      </c>
      <c r="D3499" s="13">
        <v>0.16900000000000001</v>
      </c>
      <c r="E3499" s="13">
        <v>56.5</v>
      </c>
      <c r="F3499" s="13">
        <v>1.25</v>
      </c>
      <c r="G3499" s="13">
        <v>0.20200000000000001</v>
      </c>
      <c r="H3499" s="12">
        <v>1</v>
      </c>
      <c r="I3499" s="15">
        <f t="shared" si="324"/>
        <v>1.25</v>
      </c>
      <c r="J3499" s="15">
        <f t="shared" si="325"/>
        <v>0.20200000000000001</v>
      </c>
      <c r="K3499" s="13">
        <v>20.3</v>
      </c>
      <c r="L3499" s="12">
        <f t="shared" si="326"/>
        <v>2.5389246420037499E-2</v>
      </c>
      <c r="M3499">
        <f t="shared" si="327"/>
        <v>31</v>
      </c>
      <c r="N3499">
        <f t="shared" si="328"/>
        <v>0</v>
      </c>
      <c r="O3499">
        <f t="shared" si="329"/>
        <v>0</v>
      </c>
    </row>
    <row r="3500" spans="1:15">
      <c r="A3500" s="12" t="s">
        <v>41</v>
      </c>
      <c r="B3500" s="12">
        <v>7430</v>
      </c>
      <c r="C3500" s="14">
        <v>3.31500583E-2</v>
      </c>
      <c r="D3500" s="13">
        <v>0.16900000000000001</v>
      </c>
      <c r="E3500" s="13">
        <v>56.5</v>
      </c>
      <c r="F3500" s="13">
        <v>1.25</v>
      </c>
      <c r="G3500" s="13">
        <v>0.20200000000000001</v>
      </c>
      <c r="H3500" s="12">
        <v>1</v>
      </c>
      <c r="I3500" s="15">
        <f t="shared" si="324"/>
        <v>1.25</v>
      </c>
      <c r="J3500" s="15">
        <f t="shared" si="325"/>
        <v>0.20200000000000001</v>
      </c>
      <c r="K3500" s="13">
        <v>21.1</v>
      </c>
      <c r="L3500" s="12">
        <f t="shared" si="326"/>
        <v>2.6377777639795836E-2</v>
      </c>
      <c r="M3500">
        <f t="shared" si="327"/>
        <v>33</v>
      </c>
      <c r="N3500">
        <f t="shared" si="328"/>
        <v>0</v>
      </c>
      <c r="O3500">
        <f t="shared" si="329"/>
        <v>0</v>
      </c>
    </row>
    <row r="3501" spans="1:15">
      <c r="A3501" s="12" t="s">
        <v>41</v>
      </c>
      <c r="B3501" s="12">
        <v>1180</v>
      </c>
      <c r="C3501" s="14">
        <v>0.1207851843</v>
      </c>
      <c r="D3501" s="13">
        <v>0.39</v>
      </c>
      <c r="E3501" s="13">
        <v>56.5</v>
      </c>
      <c r="F3501" s="13">
        <v>1.05</v>
      </c>
      <c r="G3501" s="13">
        <v>0.22</v>
      </c>
      <c r="H3501" s="12">
        <v>1</v>
      </c>
      <c r="I3501" s="15">
        <f t="shared" si="324"/>
        <v>1.05</v>
      </c>
      <c r="J3501" s="15">
        <f t="shared" si="325"/>
        <v>0.22</v>
      </c>
      <c r="K3501" s="13">
        <v>177.3</v>
      </c>
      <c r="L3501" s="12">
        <f t="shared" si="326"/>
        <v>0.22179179467087498</v>
      </c>
      <c r="M3501">
        <f t="shared" si="327"/>
        <v>274</v>
      </c>
      <c r="N3501">
        <f t="shared" si="328"/>
        <v>1</v>
      </c>
      <c r="O3501">
        <f t="shared" si="329"/>
        <v>0.1</v>
      </c>
    </row>
    <row r="3502" spans="1:15">
      <c r="A3502" s="12" t="s">
        <v>41</v>
      </c>
      <c r="B3502" s="12">
        <v>1100</v>
      </c>
      <c r="C3502" s="14">
        <v>1.5587963E-3</v>
      </c>
      <c r="D3502" s="13">
        <v>0.34200000000000003</v>
      </c>
      <c r="E3502" s="13">
        <v>56.5</v>
      </c>
      <c r="F3502" s="13">
        <v>1.85</v>
      </c>
      <c r="G3502" s="13">
        <v>0.22</v>
      </c>
      <c r="H3502" s="12">
        <v>1</v>
      </c>
      <c r="I3502" s="15">
        <f t="shared" si="324"/>
        <v>1.85</v>
      </c>
      <c r="J3502" s="15">
        <f t="shared" si="325"/>
        <v>0.22</v>
      </c>
      <c r="K3502" s="13">
        <v>2</v>
      </c>
      <c r="L3502" s="12">
        <f t="shared" si="326"/>
        <v>2.5100517420750001E-3</v>
      </c>
      <c r="M3502">
        <f t="shared" si="327"/>
        <v>3</v>
      </c>
      <c r="N3502">
        <f t="shared" si="328"/>
        <v>0</v>
      </c>
      <c r="O3502">
        <f t="shared" si="329"/>
        <v>0</v>
      </c>
    </row>
    <row r="3503" spans="1:15">
      <c r="A3503" s="12" t="s">
        <v>41</v>
      </c>
      <c r="B3503" s="12">
        <v>1300</v>
      </c>
      <c r="C3503" s="14">
        <v>0.1424636839</v>
      </c>
      <c r="D3503" s="13">
        <v>0.66200000000000003</v>
      </c>
      <c r="E3503" s="13">
        <v>56.5</v>
      </c>
      <c r="F3503" s="13">
        <v>2.1</v>
      </c>
      <c r="G3503" s="13">
        <v>0.51600000000000001</v>
      </c>
      <c r="H3503" s="12">
        <v>1</v>
      </c>
      <c r="I3503" s="15">
        <f t="shared" si="324"/>
        <v>2.1</v>
      </c>
      <c r="J3503" s="15">
        <f t="shared" si="325"/>
        <v>0.51600000000000001</v>
      </c>
      <c r="K3503" s="13">
        <v>355</v>
      </c>
      <c r="L3503" s="12">
        <f t="shared" si="326"/>
        <v>0.44404743074264164</v>
      </c>
      <c r="M3503">
        <f t="shared" si="327"/>
        <v>548</v>
      </c>
      <c r="N3503">
        <f t="shared" si="328"/>
        <v>3</v>
      </c>
      <c r="O3503">
        <f t="shared" si="329"/>
        <v>0.6</v>
      </c>
    </row>
    <row r="3504" spans="1:15">
      <c r="A3504" s="12" t="s">
        <v>41</v>
      </c>
      <c r="B3504" s="12">
        <v>3100</v>
      </c>
      <c r="C3504" s="14">
        <v>3.7893586700000002E-2</v>
      </c>
      <c r="D3504" s="13">
        <v>0.41099999999999998</v>
      </c>
      <c r="E3504" s="13">
        <v>56.5</v>
      </c>
      <c r="F3504" s="13">
        <v>1.2</v>
      </c>
      <c r="G3504" s="13">
        <v>6.4000000000000001E-2</v>
      </c>
      <c r="H3504" s="12">
        <v>1</v>
      </c>
      <c r="I3504" s="15">
        <f t="shared" si="324"/>
        <v>1.2</v>
      </c>
      <c r="J3504" s="15">
        <f t="shared" si="325"/>
        <v>6.4000000000000001E-2</v>
      </c>
      <c r="K3504" s="13">
        <v>58.6</v>
      </c>
      <c r="L3504" s="12">
        <f t="shared" si="326"/>
        <v>7.3328826962837504E-2</v>
      </c>
      <c r="M3504">
        <f t="shared" si="327"/>
        <v>90</v>
      </c>
      <c r="N3504">
        <f t="shared" si="328"/>
        <v>0</v>
      </c>
      <c r="O3504">
        <f t="shared" si="329"/>
        <v>0</v>
      </c>
    </row>
    <row r="3505" spans="1:15">
      <c r="A3505" s="12" t="s">
        <v>41</v>
      </c>
      <c r="B3505" s="12">
        <v>3100</v>
      </c>
      <c r="C3505" s="14">
        <v>8.1984946200000006E-2</v>
      </c>
      <c r="D3505" s="13">
        <v>0.41099999999999998</v>
      </c>
      <c r="E3505" s="13">
        <v>56.5</v>
      </c>
      <c r="F3505" s="13">
        <v>1.2</v>
      </c>
      <c r="G3505" s="13">
        <v>6.4000000000000001E-2</v>
      </c>
      <c r="H3505" s="12">
        <v>1</v>
      </c>
      <c r="I3505" s="15">
        <f t="shared" si="324"/>
        <v>1.2</v>
      </c>
      <c r="J3505" s="15">
        <f t="shared" si="325"/>
        <v>6.4000000000000001E-2</v>
      </c>
      <c r="K3505" s="13">
        <v>126.8</v>
      </c>
      <c r="L3505" s="12">
        <f t="shared" si="326"/>
        <v>0.15865111901527501</v>
      </c>
      <c r="M3505">
        <f t="shared" si="327"/>
        <v>196</v>
      </c>
      <c r="N3505">
        <f t="shared" si="328"/>
        <v>1</v>
      </c>
      <c r="O3505">
        <f t="shared" si="329"/>
        <v>0</v>
      </c>
    </row>
    <row r="3506" spans="1:15">
      <c r="A3506" s="12" t="s">
        <v>41</v>
      </c>
      <c r="B3506" s="12">
        <v>4340</v>
      </c>
      <c r="C3506" s="14">
        <v>5.7887377000000002E-3</v>
      </c>
      <c r="D3506" s="13">
        <v>0.41299999999999998</v>
      </c>
      <c r="E3506" s="13">
        <v>56.5</v>
      </c>
      <c r="F3506" s="13">
        <v>0.7</v>
      </c>
      <c r="G3506" s="13">
        <v>0.09</v>
      </c>
      <c r="H3506" s="12">
        <v>1</v>
      </c>
      <c r="I3506" s="15">
        <f t="shared" si="324"/>
        <v>0.7</v>
      </c>
      <c r="J3506" s="15">
        <f t="shared" si="325"/>
        <v>0.09</v>
      </c>
      <c r="K3506" s="13">
        <v>9</v>
      </c>
      <c r="L3506" s="12">
        <f t="shared" si="326"/>
        <v>1.1256441655054168E-2</v>
      </c>
      <c r="M3506">
        <f t="shared" si="327"/>
        <v>14</v>
      </c>
      <c r="N3506">
        <f t="shared" si="328"/>
        <v>0</v>
      </c>
      <c r="O3506">
        <f t="shared" si="329"/>
        <v>0</v>
      </c>
    </row>
    <row r="3507" spans="1:15">
      <c r="A3507" s="12" t="s">
        <v>41</v>
      </c>
      <c r="B3507" s="12">
        <v>1180</v>
      </c>
      <c r="C3507" s="14">
        <v>0.1166371415</v>
      </c>
      <c r="D3507" s="13">
        <v>0.39</v>
      </c>
      <c r="E3507" s="13">
        <v>56.5</v>
      </c>
      <c r="F3507" s="13">
        <v>1.05</v>
      </c>
      <c r="G3507" s="13">
        <v>0.22</v>
      </c>
      <c r="H3507" s="12">
        <v>1</v>
      </c>
      <c r="I3507" s="15">
        <f t="shared" si="324"/>
        <v>1.05</v>
      </c>
      <c r="J3507" s="15">
        <f t="shared" si="325"/>
        <v>0.22</v>
      </c>
      <c r="K3507" s="13">
        <v>171.2</v>
      </c>
      <c r="L3507" s="12">
        <f t="shared" si="326"/>
        <v>0.21417495107937501</v>
      </c>
      <c r="M3507">
        <f t="shared" si="327"/>
        <v>264</v>
      </c>
      <c r="N3507">
        <f t="shared" si="328"/>
        <v>1</v>
      </c>
      <c r="O3507">
        <f t="shared" si="329"/>
        <v>0.1</v>
      </c>
    </row>
    <row r="3508" spans="1:15">
      <c r="A3508" s="12" t="s">
        <v>41</v>
      </c>
      <c r="B3508" s="12">
        <v>1180</v>
      </c>
      <c r="C3508" s="14">
        <v>4.8656363000000001E-2</v>
      </c>
      <c r="D3508" s="13">
        <v>0.39</v>
      </c>
      <c r="E3508" s="13">
        <v>56.5</v>
      </c>
      <c r="F3508" s="13">
        <v>1.05</v>
      </c>
      <c r="G3508" s="13">
        <v>0.22</v>
      </c>
      <c r="H3508" s="12">
        <v>1</v>
      </c>
      <c r="I3508" s="15">
        <f t="shared" si="324"/>
        <v>1.05</v>
      </c>
      <c r="J3508" s="15">
        <f t="shared" si="325"/>
        <v>0.22</v>
      </c>
      <c r="K3508" s="13">
        <v>71.400000000000006</v>
      </c>
      <c r="L3508" s="12">
        <f t="shared" si="326"/>
        <v>8.9345246558749994E-2</v>
      </c>
      <c r="M3508">
        <f t="shared" si="327"/>
        <v>110</v>
      </c>
      <c r="N3508">
        <f t="shared" si="328"/>
        <v>0</v>
      </c>
      <c r="O3508">
        <f t="shared" si="329"/>
        <v>0.1</v>
      </c>
    </row>
    <row r="3509" spans="1:15">
      <c r="A3509" s="12" t="s">
        <v>41</v>
      </c>
      <c r="B3509" s="12">
        <v>1100</v>
      </c>
      <c r="C3509" s="14">
        <v>0.30016555649999999</v>
      </c>
      <c r="D3509" s="13">
        <v>0.34200000000000003</v>
      </c>
      <c r="E3509" s="13">
        <v>56.5</v>
      </c>
      <c r="F3509" s="13">
        <v>1.85</v>
      </c>
      <c r="G3509" s="13">
        <v>0.22</v>
      </c>
      <c r="H3509" s="12">
        <v>1</v>
      </c>
      <c r="I3509" s="15">
        <f t="shared" si="324"/>
        <v>1.85</v>
      </c>
      <c r="J3509" s="15">
        <f t="shared" si="325"/>
        <v>0.22</v>
      </c>
      <c r="K3509" s="13">
        <v>386.4</v>
      </c>
      <c r="L3509" s="12">
        <f t="shared" si="326"/>
        <v>0.48334158735412497</v>
      </c>
      <c r="M3509">
        <f t="shared" si="327"/>
        <v>596</v>
      </c>
      <c r="N3509">
        <f t="shared" si="328"/>
        <v>2</v>
      </c>
      <c r="O3509">
        <f t="shared" si="329"/>
        <v>0.3</v>
      </c>
    </row>
    <row r="3510" spans="1:15">
      <c r="A3510" s="12" t="s">
        <v>41</v>
      </c>
      <c r="B3510" s="12">
        <v>1180</v>
      </c>
      <c r="C3510" s="14">
        <v>9.4948229999999997E-4</v>
      </c>
      <c r="D3510" s="13">
        <v>0.39</v>
      </c>
      <c r="E3510" s="13">
        <v>56.5</v>
      </c>
      <c r="F3510" s="13">
        <v>1.05</v>
      </c>
      <c r="G3510" s="13">
        <v>0.22</v>
      </c>
      <c r="H3510" s="12">
        <v>1</v>
      </c>
      <c r="I3510" s="15">
        <f t="shared" si="324"/>
        <v>1.05</v>
      </c>
      <c r="J3510" s="15">
        <f t="shared" si="325"/>
        <v>0.22</v>
      </c>
      <c r="K3510" s="13">
        <v>1.4</v>
      </c>
      <c r="L3510" s="12">
        <f t="shared" si="326"/>
        <v>1.743486873375E-3</v>
      </c>
      <c r="M3510">
        <f t="shared" si="327"/>
        <v>2</v>
      </c>
      <c r="N3510">
        <f t="shared" si="328"/>
        <v>0</v>
      </c>
      <c r="O3510">
        <f t="shared" si="329"/>
        <v>0</v>
      </c>
    </row>
    <row r="3511" spans="1:15">
      <c r="A3511" s="12" t="s">
        <v>41</v>
      </c>
      <c r="B3511" s="12">
        <v>4340</v>
      </c>
      <c r="C3511" s="14">
        <v>9.4320133E-3</v>
      </c>
      <c r="D3511" s="13">
        <v>0.41299999999999998</v>
      </c>
      <c r="E3511" s="13">
        <v>56.5</v>
      </c>
      <c r="F3511" s="13">
        <v>0.7</v>
      </c>
      <c r="G3511" s="13">
        <v>0.09</v>
      </c>
      <c r="H3511" s="12">
        <v>1</v>
      </c>
      <c r="I3511" s="15">
        <f t="shared" si="324"/>
        <v>0.7</v>
      </c>
      <c r="J3511" s="15">
        <f t="shared" si="325"/>
        <v>0.09</v>
      </c>
      <c r="K3511" s="13">
        <v>14.7</v>
      </c>
      <c r="L3511" s="12">
        <f t="shared" si="326"/>
        <v>1.8340942862404164E-2</v>
      </c>
      <c r="M3511">
        <f t="shared" si="327"/>
        <v>23</v>
      </c>
      <c r="N3511">
        <f t="shared" si="328"/>
        <v>0</v>
      </c>
      <c r="O3511">
        <f t="shared" si="329"/>
        <v>0</v>
      </c>
    </row>
    <row r="3512" spans="1:15">
      <c r="A3512" s="12" t="s">
        <v>41</v>
      </c>
      <c r="B3512" s="12">
        <v>4340</v>
      </c>
      <c r="C3512" s="14">
        <v>1.3472779400000001E-2</v>
      </c>
      <c r="D3512" s="13">
        <v>0.41299999999999998</v>
      </c>
      <c r="E3512" s="13">
        <v>56.5</v>
      </c>
      <c r="F3512" s="13">
        <v>0.7</v>
      </c>
      <c r="G3512" s="13">
        <v>0.09</v>
      </c>
      <c r="H3512" s="12">
        <v>1</v>
      </c>
      <c r="I3512" s="15">
        <f t="shared" si="324"/>
        <v>0.7</v>
      </c>
      <c r="J3512" s="15">
        <f t="shared" si="325"/>
        <v>0.09</v>
      </c>
      <c r="K3512" s="13">
        <v>20.9</v>
      </c>
      <c r="L3512" s="12">
        <f t="shared" si="326"/>
        <v>2.6198380909108334E-2</v>
      </c>
      <c r="M3512">
        <f t="shared" si="327"/>
        <v>32</v>
      </c>
      <c r="N3512">
        <f t="shared" si="328"/>
        <v>0</v>
      </c>
      <c r="O3512">
        <f t="shared" si="329"/>
        <v>0</v>
      </c>
    </row>
    <row r="3513" spans="1:15">
      <c r="A3513" s="12" t="s">
        <v>41</v>
      </c>
      <c r="B3513" s="12">
        <v>2210</v>
      </c>
      <c r="C3513" s="14">
        <v>0.60020703620000004</v>
      </c>
      <c r="D3513" s="13">
        <v>0.26800000000000002</v>
      </c>
      <c r="E3513" s="13">
        <v>56.5</v>
      </c>
      <c r="F3513" s="13">
        <v>1.92</v>
      </c>
      <c r="G3513" s="13">
        <v>0.50600000000000001</v>
      </c>
      <c r="H3513" s="12">
        <v>1</v>
      </c>
      <c r="I3513" s="15">
        <f t="shared" si="324"/>
        <v>1.92</v>
      </c>
      <c r="J3513" s="15">
        <f t="shared" si="325"/>
        <v>0.50600000000000001</v>
      </c>
      <c r="K3513" s="13">
        <v>605.5</v>
      </c>
      <c r="L3513" s="12">
        <f t="shared" si="326"/>
        <v>0.75736124517836678</v>
      </c>
      <c r="M3513">
        <f t="shared" si="327"/>
        <v>934</v>
      </c>
      <c r="N3513">
        <f t="shared" si="328"/>
        <v>4</v>
      </c>
      <c r="O3513">
        <f t="shared" si="329"/>
        <v>1</v>
      </c>
    </row>
    <row r="3514" spans="1:15">
      <c r="A3514" s="12" t="s">
        <v>41</v>
      </c>
      <c r="B3514" s="12">
        <v>4110</v>
      </c>
      <c r="C3514" s="14">
        <v>4.8553059500000002E-2</v>
      </c>
      <c r="D3514" s="13">
        <v>0.41299999999999998</v>
      </c>
      <c r="E3514" s="13">
        <v>56.5</v>
      </c>
      <c r="F3514" s="13">
        <v>0.7</v>
      </c>
      <c r="G3514" s="13">
        <v>0.09</v>
      </c>
      <c r="H3514" s="12">
        <v>1</v>
      </c>
      <c r="I3514" s="15">
        <f t="shared" si="324"/>
        <v>0.7</v>
      </c>
      <c r="J3514" s="15">
        <f t="shared" si="325"/>
        <v>0.09</v>
      </c>
      <c r="K3514" s="13">
        <v>75.5</v>
      </c>
      <c r="L3514" s="12">
        <f t="shared" si="326"/>
        <v>9.4413447241895834E-2</v>
      </c>
      <c r="M3514">
        <f t="shared" si="327"/>
        <v>116</v>
      </c>
      <c r="N3514">
        <f t="shared" si="328"/>
        <v>0</v>
      </c>
      <c r="O3514">
        <f t="shared" si="329"/>
        <v>0</v>
      </c>
    </row>
    <row r="3515" spans="1:15">
      <c r="A3515" s="12" t="s">
        <v>41</v>
      </c>
      <c r="B3515" s="12">
        <v>4110</v>
      </c>
      <c r="C3515" s="14">
        <v>9.5128442999999993E-2</v>
      </c>
      <c r="D3515" s="13">
        <v>0.41299999999999998</v>
      </c>
      <c r="E3515" s="13">
        <v>56.5</v>
      </c>
      <c r="F3515" s="13">
        <v>0.7</v>
      </c>
      <c r="G3515" s="13">
        <v>0.09</v>
      </c>
      <c r="H3515" s="12">
        <v>1</v>
      </c>
      <c r="I3515" s="15">
        <f t="shared" si="324"/>
        <v>0.7</v>
      </c>
      <c r="J3515" s="15">
        <f t="shared" si="325"/>
        <v>0.09</v>
      </c>
      <c r="K3515" s="13">
        <v>147.9</v>
      </c>
      <c r="L3515" s="12">
        <f t="shared" si="326"/>
        <v>0.184981221098625</v>
      </c>
      <c r="M3515">
        <f t="shared" si="327"/>
        <v>228</v>
      </c>
      <c r="N3515">
        <f t="shared" si="328"/>
        <v>0</v>
      </c>
      <c r="O3515">
        <f t="shared" si="329"/>
        <v>0</v>
      </c>
    </row>
    <row r="3516" spans="1:15">
      <c r="A3516" s="12" t="s">
        <v>41</v>
      </c>
      <c r="B3516" s="12">
        <v>4110</v>
      </c>
      <c r="C3516" s="14">
        <v>0.35149035379999999</v>
      </c>
      <c r="D3516" s="13">
        <v>0.41299999999999998</v>
      </c>
      <c r="E3516" s="13">
        <v>56.5</v>
      </c>
      <c r="F3516" s="13">
        <v>0.7</v>
      </c>
      <c r="G3516" s="13">
        <v>0.09</v>
      </c>
      <c r="H3516" s="12">
        <v>1</v>
      </c>
      <c r="I3516" s="15">
        <f t="shared" si="324"/>
        <v>0.7</v>
      </c>
      <c r="J3516" s="15">
        <f t="shared" si="325"/>
        <v>0.09</v>
      </c>
      <c r="K3516" s="13">
        <v>546.4</v>
      </c>
      <c r="L3516" s="12">
        <f t="shared" si="326"/>
        <v>0.6834876383955083</v>
      </c>
      <c r="M3516">
        <f t="shared" si="327"/>
        <v>843</v>
      </c>
      <c r="N3516">
        <f t="shared" si="328"/>
        <v>1</v>
      </c>
      <c r="O3516">
        <f t="shared" si="329"/>
        <v>0.2</v>
      </c>
    </row>
    <row r="3517" spans="1:15">
      <c r="A3517" s="12" t="s">
        <v>41</v>
      </c>
      <c r="B3517" s="12">
        <v>3200</v>
      </c>
      <c r="C3517" s="14">
        <v>0.33075365540000001</v>
      </c>
      <c r="D3517" s="13">
        <v>0.4</v>
      </c>
      <c r="E3517" s="13">
        <v>56.5</v>
      </c>
      <c r="F3517" s="13">
        <v>1.2</v>
      </c>
      <c r="G3517" s="13">
        <v>6.4000000000000001E-2</v>
      </c>
      <c r="H3517" s="12">
        <v>1</v>
      </c>
      <c r="I3517" s="15">
        <f t="shared" si="324"/>
        <v>1.2</v>
      </c>
      <c r="J3517" s="15">
        <f t="shared" si="325"/>
        <v>6.4000000000000001E-2</v>
      </c>
      <c r="K3517" s="13">
        <v>497.9</v>
      </c>
      <c r="L3517" s="12">
        <f t="shared" si="326"/>
        <v>0.62291938433666671</v>
      </c>
      <c r="M3517">
        <f t="shared" si="327"/>
        <v>768</v>
      </c>
      <c r="N3517">
        <f t="shared" si="328"/>
        <v>2</v>
      </c>
      <c r="O3517">
        <f t="shared" si="329"/>
        <v>0.1</v>
      </c>
    </row>
    <row r="3518" spans="1:15">
      <c r="A3518" s="12" t="s">
        <v>41</v>
      </c>
      <c r="B3518" s="12">
        <v>6430</v>
      </c>
      <c r="C3518" s="14">
        <v>1.3209464524000001</v>
      </c>
      <c r="D3518" s="13">
        <v>0.30299999999999999</v>
      </c>
      <c r="E3518" s="13">
        <v>56.5</v>
      </c>
      <c r="F3518" s="13">
        <v>0</v>
      </c>
      <c r="G3518" s="13">
        <v>0</v>
      </c>
      <c r="H3518" s="12">
        <v>1</v>
      </c>
      <c r="I3518" s="15">
        <f t="shared" si="324"/>
        <v>0</v>
      </c>
      <c r="J3518" s="15">
        <f t="shared" si="325"/>
        <v>0</v>
      </c>
      <c r="K3518" s="13">
        <v>1506.4</v>
      </c>
      <c r="L3518" s="12">
        <f t="shared" si="326"/>
        <v>1.8844952326551498</v>
      </c>
      <c r="M3518">
        <f t="shared" si="327"/>
        <v>2324</v>
      </c>
      <c r="N3518">
        <f t="shared" si="328"/>
        <v>0</v>
      </c>
      <c r="O3518">
        <f t="shared" si="329"/>
        <v>0</v>
      </c>
    </row>
    <row r="3519" spans="1:15">
      <c r="A3519" s="12" t="s">
        <v>41</v>
      </c>
      <c r="B3519" s="12">
        <v>1180</v>
      </c>
      <c r="C3519" s="14">
        <v>7.5345841699999999E-2</v>
      </c>
      <c r="D3519" s="13">
        <v>0.39</v>
      </c>
      <c r="E3519" s="13">
        <v>56.5</v>
      </c>
      <c r="F3519" s="13">
        <v>1.05</v>
      </c>
      <c r="G3519" s="13">
        <v>0.22</v>
      </c>
      <c r="H3519" s="12">
        <v>1</v>
      </c>
      <c r="I3519" s="15">
        <f t="shared" si="324"/>
        <v>1.05</v>
      </c>
      <c r="J3519" s="15">
        <f t="shared" si="325"/>
        <v>0.22</v>
      </c>
      <c r="K3519" s="13">
        <v>110.6</v>
      </c>
      <c r="L3519" s="12">
        <f t="shared" si="326"/>
        <v>0.13835380182162502</v>
      </c>
      <c r="M3519">
        <f t="shared" si="327"/>
        <v>171</v>
      </c>
      <c r="N3519">
        <f t="shared" si="328"/>
        <v>0</v>
      </c>
      <c r="O3519">
        <f t="shared" si="329"/>
        <v>0.1</v>
      </c>
    </row>
    <row r="3520" spans="1:15">
      <c r="A3520" s="12" t="s">
        <v>41</v>
      </c>
      <c r="B3520" s="12">
        <v>6430</v>
      </c>
      <c r="C3520" s="14">
        <v>1.0305224E-2</v>
      </c>
      <c r="D3520" s="13">
        <v>0.30299999999999999</v>
      </c>
      <c r="E3520" s="13">
        <v>56.5</v>
      </c>
      <c r="F3520" s="13">
        <v>0</v>
      </c>
      <c r="G3520" s="13">
        <v>0</v>
      </c>
      <c r="H3520" s="12">
        <v>1</v>
      </c>
      <c r="I3520" s="15">
        <f t="shared" si="324"/>
        <v>0</v>
      </c>
      <c r="J3520" s="15">
        <f t="shared" si="325"/>
        <v>0</v>
      </c>
      <c r="K3520" s="13">
        <v>11.7</v>
      </c>
      <c r="L3520" s="12">
        <f t="shared" si="326"/>
        <v>1.4701690189E-2</v>
      </c>
      <c r="M3520">
        <f t="shared" si="327"/>
        <v>18</v>
      </c>
      <c r="N3520">
        <f t="shared" si="328"/>
        <v>0</v>
      </c>
      <c r="O3520">
        <f t="shared" si="329"/>
        <v>0</v>
      </c>
    </row>
    <row r="3521" spans="1:15">
      <c r="A3521" s="12" t="s">
        <v>41</v>
      </c>
      <c r="B3521" s="12">
        <v>2210</v>
      </c>
      <c r="C3521" s="14">
        <v>2.649362649</v>
      </c>
      <c r="D3521" s="13">
        <v>0.26800000000000002</v>
      </c>
      <c r="E3521" s="13">
        <v>56.5</v>
      </c>
      <c r="F3521" s="13">
        <v>1.92</v>
      </c>
      <c r="G3521" s="13">
        <v>0.50600000000000001</v>
      </c>
      <c r="H3521" s="12">
        <v>1</v>
      </c>
      <c r="I3521" s="15">
        <f t="shared" si="324"/>
        <v>1.92</v>
      </c>
      <c r="J3521" s="15">
        <f t="shared" si="325"/>
        <v>0.50600000000000001</v>
      </c>
      <c r="K3521" s="13">
        <v>2672.3</v>
      </c>
      <c r="L3521" s="12">
        <f t="shared" si="326"/>
        <v>3.3430541025965002</v>
      </c>
      <c r="M3521">
        <f t="shared" si="327"/>
        <v>4124</v>
      </c>
      <c r="N3521">
        <f t="shared" si="328"/>
        <v>17</v>
      </c>
      <c r="O3521">
        <f t="shared" si="329"/>
        <v>4.5999999999999996</v>
      </c>
    </row>
    <row r="3522" spans="1:15">
      <c r="A3522" s="12" t="s">
        <v>41</v>
      </c>
      <c r="B3522" s="12">
        <v>1100</v>
      </c>
      <c r="C3522" s="14">
        <v>7.4219473199999997E-2</v>
      </c>
      <c r="D3522" s="13">
        <v>0.34200000000000003</v>
      </c>
      <c r="E3522" s="13">
        <v>56.5</v>
      </c>
      <c r="F3522" s="13">
        <v>1.85</v>
      </c>
      <c r="G3522" s="13">
        <v>0.22</v>
      </c>
      <c r="H3522" s="12">
        <v>1</v>
      </c>
      <c r="I3522" s="15">
        <f t="shared" si="324"/>
        <v>1.85</v>
      </c>
      <c r="J3522" s="15">
        <f t="shared" si="325"/>
        <v>0.22</v>
      </c>
      <c r="K3522" s="13">
        <v>95.5</v>
      </c>
      <c r="L3522" s="12">
        <f t="shared" si="326"/>
        <v>0.1195119067203</v>
      </c>
      <c r="M3522">
        <f t="shared" si="327"/>
        <v>147</v>
      </c>
      <c r="N3522">
        <f t="shared" si="328"/>
        <v>1</v>
      </c>
      <c r="O3522">
        <f t="shared" si="329"/>
        <v>0.1</v>
      </c>
    </row>
    <row r="3523" spans="1:15">
      <c r="A3523" s="12" t="s">
        <v>41</v>
      </c>
      <c r="B3523" s="12">
        <v>1300</v>
      </c>
      <c r="C3523" s="14">
        <v>6.6410242486</v>
      </c>
      <c r="D3523" s="13">
        <v>0.66200000000000003</v>
      </c>
      <c r="E3523" s="13">
        <v>56.5</v>
      </c>
      <c r="F3523" s="13">
        <v>2.1</v>
      </c>
      <c r="G3523" s="13">
        <v>0.51600000000000001</v>
      </c>
      <c r="H3523" s="12">
        <v>1</v>
      </c>
      <c r="I3523" s="15">
        <f t="shared" ref="I3523:I3586" si="330">F3523</f>
        <v>2.1</v>
      </c>
      <c r="J3523" s="15">
        <f t="shared" ref="J3523:J3586" si="331">G3523</f>
        <v>0.51600000000000001</v>
      </c>
      <c r="K3523" s="13">
        <v>16546.599999999999</v>
      </c>
      <c r="L3523" s="12">
        <f t="shared" ref="L3523:L3586" si="332">E3523*D3523*C3523/12</f>
        <v>20.699519164198815</v>
      </c>
      <c r="M3523">
        <f t="shared" ref="M3523:M3586" si="333">ROUND(E3523*D3523*C3523*102.79,0)</f>
        <v>25532</v>
      </c>
      <c r="N3523">
        <f t="shared" ref="N3523:N3586" si="334">ROUND(I3523*M3523*0.002205,0)</f>
        <v>118</v>
      </c>
      <c r="O3523">
        <f t="shared" ref="O3523:O3586" si="335">ROUND(J3523*M3523*0.002205,1)</f>
        <v>29</v>
      </c>
    </row>
    <row r="3524" spans="1:15">
      <c r="A3524" s="12" t="s">
        <v>41</v>
      </c>
      <c r="B3524" s="12">
        <v>6430</v>
      </c>
      <c r="C3524" s="14">
        <v>0.14070529770000001</v>
      </c>
      <c r="D3524" s="13">
        <v>0.30299999999999999</v>
      </c>
      <c r="E3524" s="13">
        <v>56.5</v>
      </c>
      <c r="F3524" s="13">
        <v>0</v>
      </c>
      <c r="G3524" s="13">
        <v>0</v>
      </c>
      <c r="H3524" s="12">
        <v>1</v>
      </c>
      <c r="I3524" s="15">
        <f t="shared" si="330"/>
        <v>0</v>
      </c>
      <c r="J3524" s="15">
        <f t="shared" si="331"/>
        <v>0</v>
      </c>
      <c r="K3524" s="13">
        <v>160.5</v>
      </c>
      <c r="L3524" s="12">
        <f t="shared" si="332"/>
        <v>0.20073369533126251</v>
      </c>
      <c r="M3524">
        <f t="shared" si="333"/>
        <v>248</v>
      </c>
      <c r="N3524">
        <f t="shared" si="334"/>
        <v>0</v>
      </c>
      <c r="O3524">
        <f t="shared" si="335"/>
        <v>0</v>
      </c>
    </row>
    <row r="3525" spans="1:15">
      <c r="A3525" s="12" t="s">
        <v>41</v>
      </c>
      <c r="B3525" s="12">
        <v>1180</v>
      </c>
      <c r="C3525" s="14">
        <v>0.12721584790000001</v>
      </c>
      <c r="D3525" s="13">
        <v>0.39</v>
      </c>
      <c r="E3525" s="13">
        <v>56.5</v>
      </c>
      <c r="F3525" s="13">
        <v>1.05</v>
      </c>
      <c r="G3525" s="13">
        <v>0.22</v>
      </c>
      <c r="H3525" s="12">
        <v>1</v>
      </c>
      <c r="I3525" s="15">
        <f t="shared" si="330"/>
        <v>1.05</v>
      </c>
      <c r="J3525" s="15">
        <f t="shared" si="331"/>
        <v>0.22</v>
      </c>
      <c r="K3525" s="13">
        <v>186.7</v>
      </c>
      <c r="L3525" s="12">
        <f t="shared" si="332"/>
        <v>0.23360010070637502</v>
      </c>
      <c r="M3525">
        <f t="shared" si="333"/>
        <v>288</v>
      </c>
      <c r="N3525">
        <f t="shared" si="334"/>
        <v>1</v>
      </c>
      <c r="O3525">
        <f t="shared" si="335"/>
        <v>0.1</v>
      </c>
    </row>
    <row r="3526" spans="1:15">
      <c r="A3526" s="12" t="s">
        <v>41</v>
      </c>
      <c r="B3526" s="12">
        <v>2110</v>
      </c>
      <c r="C3526" s="14">
        <v>0.41893825340000002</v>
      </c>
      <c r="D3526" s="13">
        <v>0.40500000000000003</v>
      </c>
      <c r="E3526" s="13">
        <v>56.5</v>
      </c>
      <c r="F3526" s="13">
        <v>2.7</v>
      </c>
      <c r="G3526" s="13">
        <v>0.57599999999999996</v>
      </c>
      <c r="H3526" s="12">
        <v>1</v>
      </c>
      <c r="I3526" s="15">
        <f t="shared" si="330"/>
        <v>2.7</v>
      </c>
      <c r="J3526" s="15">
        <f t="shared" si="331"/>
        <v>0.57599999999999996</v>
      </c>
      <c r="K3526" s="13">
        <v>638.5</v>
      </c>
      <c r="L3526" s="12">
        <f t="shared" si="332"/>
        <v>0.79886288195212496</v>
      </c>
      <c r="M3526">
        <f t="shared" si="333"/>
        <v>985</v>
      </c>
      <c r="N3526">
        <f t="shared" si="334"/>
        <v>6</v>
      </c>
      <c r="O3526">
        <f t="shared" si="335"/>
        <v>1.3</v>
      </c>
    </row>
    <row r="3527" spans="1:15">
      <c r="A3527" s="12" t="s">
        <v>41</v>
      </c>
      <c r="B3527" s="12">
        <v>2110</v>
      </c>
      <c r="C3527" s="14">
        <v>0.12886492390000001</v>
      </c>
      <c r="D3527" s="13">
        <v>0.40500000000000003</v>
      </c>
      <c r="E3527" s="13">
        <v>56.5</v>
      </c>
      <c r="F3527" s="13">
        <v>2.7</v>
      </c>
      <c r="G3527" s="13">
        <v>0.57599999999999996</v>
      </c>
      <c r="H3527" s="12">
        <v>1</v>
      </c>
      <c r="I3527" s="15">
        <f t="shared" si="330"/>
        <v>2.7</v>
      </c>
      <c r="J3527" s="15">
        <f t="shared" si="331"/>
        <v>0.57599999999999996</v>
      </c>
      <c r="K3527" s="13">
        <v>196.4</v>
      </c>
      <c r="L3527" s="12">
        <f t="shared" si="332"/>
        <v>0.24572930176181251</v>
      </c>
      <c r="M3527">
        <f t="shared" si="333"/>
        <v>303</v>
      </c>
      <c r="N3527">
        <f t="shared" si="334"/>
        <v>2</v>
      </c>
      <c r="O3527">
        <f t="shared" si="335"/>
        <v>0.4</v>
      </c>
    </row>
    <row r="3528" spans="1:15">
      <c r="A3528" s="12" t="s">
        <v>41</v>
      </c>
      <c r="B3528" s="12">
        <v>4110</v>
      </c>
      <c r="C3528" s="14">
        <v>9.8124791999999999E-3</v>
      </c>
      <c r="D3528" s="13">
        <v>0.41299999999999998</v>
      </c>
      <c r="E3528" s="13">
        <v>56.5</v>
      </c>
      <c r="F3528" s="13">
        <v>0.7</v>
      </c>
      <c r="G3528" s="13">
        <v>0.09</v>
      </c>
      <c r="H3528" s="12">
        <v>1</v>
      </c>
      <c r="I3528" s="15">
        <f t="shared" si="330"/>
        <v>0.7</v>
      </c>
      <c r="J3528" s="15">
        <f t="shared" si="331"/>
        <v>0.09</v>
      </c>
      <c r="K3528" s="13">
        <v>15.3</v>
      </c>
      <c r="L3528" s="12">
        <f t="shared" si="332"/>
        <v>1.9080774657699997E-2</v>
      </c>
      <c r="M3528">
        <f t="shared" si="333"/>
        <v>24</v>
      </c>
      <c r="N3528">
        <f t="shared" si="334"/>
        <v>0</v>
      </c>
      <c r="O3528">
        <f t="shared" si="335"/>
        <v>0</v>
      </c>
    </row>
    <row r="3529" spans="1:15">
      <c r="A3529" s="12" t="s">
        <v>41</v>
      </c>
      <c r="B3529" s="12">
        <v>1550</v>
      </c>
      <c r="C3529" s="14">
        <v>6.1228967809999997</v>
      </c>
      <c r="D3529" s="13">
        <v>0.57699999999999996</v>
      </c>
      <c r="E3529" s="13">
        <v>56.5</v>
      </c>
      <c r="F3529" s="13">
        <v>1.55</v>
      </c>
      <c r="G3529" s="13">
        <v>0.15</v>
      </c>
      <c r="H3529" s="12">
        <v>1</v>
      </c>
      <c r="I3529" s="15">
        <f t="shared" si="330"/>
        <v>1.55</v>
      </c>
      <c r="J3529" s="15">
        <f t="shared" si="331"/>
        <v>0.15</v>
      </c>
      <c r="K3529" s="13">
        <v>13296.8</v>
      </c>
      <c r="L3529" s="12">
        <f t="shared" si="332"/>
        <v>16.634124709082538</v>
      </c>
      <c r="M3529">
        <f t="shared" si="333"/>
        <v>20518</v>
      </c>
      <c r="N3529">
        <f t="shared" si="334"/>
        <v>70</v>
      </c>
      <c r="O3529">
        <f t="shared" si="335"/>
        <v>6.8</v>
      </c>
    </row>
    <row r="3530" spans="1:15">
      <c r="A3530" s="12" t="s">
        <v>41</v>
      </c>
      <c r="B3530" s="12">
        <v>1100</v>
      </c>
      <c r="C3530" s="14">
        <v>1.238036E-2</v>
      </c>
      <c r="D3530" s="13">
        <v>0.34200000000000003</v>
      </c>
      <c r="E3530" s="13">
        <v>56.5</v>
      </c>
      <c r="F3530" s="13">
        <v>1.85</v>
      </c>
      <c r="G3530" s="13">
        <v>0.22</v>
      </c>
      <c r="H3530" s="12">
        <v>1</v>
      </c>
      <c r="I3530" s="15">
        <f t="shared" si="330"/>
        <v>1.85</v>
      </c>
      <c r="J3530" s="15">
        <f t="shared" si="331"/>
        <v>0.22</v>
      </c>
      <c r="K3530" s="13">
        <v>15.9</v>
      </c>
      <c r="L3530" s="12">
        <f t="shared" si="332"/>
        <v>1.993547469E-2</v>
      </c>
      <c r="M3530">
        <f t="shared" si="333"/>
        <v>25</v>
      </c>
      <c r="N3530">
        <f t="shared" si="334"/>
        <v>0</v>
      </c>
      <c r="O3530">
        <f t="shared" si="335"/>
        <v>0</v>
      </c>
    </row>
    <row r="3531" spans="1:15">
      <c r="A3531" s="12" t="s">
        <v>41</v>
      </c>
      <c r="B3531" s="12">
        <v>3200</v>
      </c>
      <c r="C3531" s="14">
        <v>0.1761614544</v>
      </c>
      <c r="D3531" s="13">
        <v>0.4</v>
      </c>
      <c r="E3531" s="13">
        <v>56.5</v>
      </c>
      <c r="F3531" s="13">
        <v>1.2</v>
      </c>
      <c r="G3531" s="13">
        <v>6.4000000000000001E-2</v>
      </c>
      <c r="H3531" s="12">
        <v>1</v>
      </c>
      <c r="I3531" s="15">
        <f t="shared" si="330"/>
        <v>1.2</v>
      </c>
      <c r="J3531" s="15">
        <f t="shared" si="331"/>
        <v>6.4000000000000001E-2</v>
      </c>
      <c r="K3531" s="13">
        <v>265.2</v>
      </c>
      <c r="L3531" s="12">
        <f t="shared" si="332"/>
        <v>0.33177073912000005</v>
      </c>
      <c r="M3531">
        <f t="shared" si="333"/>
        <v>409</v>
      </c>
      <c r="N3531">
        <f t="shared" si="334"/>
        <v>1</v>
      </c>
      <c r="O3531">
        <f t="shared" si="335"/>
        <v>0.1</v>
      </c>
    </row>
    <row r="3532" spans="1:15">
      <c r="A3532" s="12" t="s">
        <v>41</v>
      </c>
      <c r="B3532" s="12">
        <v>5100</v>
      </c>
      <c r="C3532" s="14">
        <v>0.73885021569999998</v>
      </c>
      <c r="D3532" s="13">
        <v>1</v>
      </c>
      <c r="E3532" s="13">
        <v>56.5</v>
      </c>
      <c r="F3532" s="13">
        <v>0.6</v>
      </c>
      <c r="G3532" s="13">
        <v>0.05</v>
      </c>
      <c r="H3532" s="12">
        <v>1</v>
      </c>
      <c r="I3532" s="15">
        <f t="shared" si="330"/>
        <v>0.6</v>
      </c>
      <c r="J3532" s="15">
        <f t="shared" si="331"/>
        <v>0.05</v>
      </c>
      <c r="K3532" s="13">
        <v>4692.6000000000004</v>
      </c>
      <c r="L3532" s="12">
        <f t="shared" si="332"/>
        <v>3.4787530989208335</v>
      </c>
      <c r="M3532">
        <f t="shared" si="333"/>
        <v>4291</v>
      </c>
      <c r="N3532">
        <f t="shared" si="334"/>
        <v>6</v>
      </c>
      <c r="O3532">
        <f t="shared" si="335"/>
        <v>0.5</v>
      </c>
    </row>
    <row r="3533" spans="1:15">
      <c r="A3533" s="12" t="s">
        <v>41</v>
      </c>
      <c r="B3533" s="12">
        <v>4110</v>
      </c>
      <c r="C3533" s="14">
        <v>0.15822227450000001</v>
      </c>
      <c r="D3533" s="13">
        <v>0.41299999999999998</v>
      </c>
      <c r="E3533" s="13">
        <v>56.5</v>
      </c>
      <c r="F3533" s="13">
        <v>0.7</v>
      </c>
      <c r="G3533" s="13">
        <v>0.09</v>
      </c>
      <c r="H3533" s="12">
        <v>1</v>
      </c>
      <c r="I3533" s="15">
        <f t="shared" si="330"/>
        <v>0.7</v>
      </c>
      <c r="J3533" s="15">
        <f t="shared" si="331"/>
        <v>0.09</v>
      </c>
      <c r="K3533" s="13">
        <v>245.9</v>
      </c>
      <c r="L3533" s="12">
        <f t="shared" si="332"/>
        <v>0.30766980536002081</v>
      </c>
      <c r="M3533">
        <f t="shared" si="333"/>
        <v>380</v>
      </c>
      <c r="N3533">
        <f t="shared" si="334"/>
        <v>1</v>
      </c>
      <c r="O3533">
        <f t="shared" si="335"/>
        <v>0.1</v>
      </c>
    </row>
    <row r="3534" spans="1:15">
      <c r="A3534" s="12" t="s">
        <v>41</v>
      </c>
      <c r="B3534" s="12">
        <v>4110</v>
      </c>
      <c r="C3534" s="14">
        <v>2.6022399999999998E-4</v>
      </c>
      <c r="D3534" s="13">
        <v>0.41299999999999998</v>
      </c>
      <c r="E3534" s="13">
        <v>56.5</v>
      </c>
      <c r="F3534" s="13">
        <v>0.7</v>
      </c>
      <c r="G3534" s="13">
        <v>0.09</v>
      </c>
      <c r="H3534" s="12">
        <v>1</v>
      </c>
      <c r="I3534" s="15">
        <f t="shared" si="330"/>
        <v>0.7</v>
      </c>
      <c r="J3534" s="15">
        <f t="shared" si="331"/>
        <v>0.09</v>
      </c>
      <c r="K3534" s="13">
        <v>0.4</v>
      </c>
      <c r="L3534" s="12">
        <f t="shared" si="332"/>
        <v>5.0601641066666655E-4</v>
      </c>
      <c r="M3534">
        <f t="shared" si="333"/>
        <v>1</v>
      </c>
      <c r="N3534">
        <f t="shared" si="334"/>
        <v>0</v>
      </c>
      <c r="O3534">
        <f t="shared" si="335"/>
        <v>0</v>
      </c>
    </row>
    <row r="3535" spans="1:15">
      <c r="A3535" s="12" t="s">
        <v>41</v>
      </c>
      <c r="B3535" s="12">
        <v>2210</v>
      </c>
      <c r="C3535" s="14">
        <v>4.7481953645999999</v>
      </c>
      <c r="D3535" s="13">
        <v>0.26800000000000002</v>
      </c>
      <c r="E3535" s="13">
        <v>56.5</v>
      </c>
      <c r="F3535" s="13">
        <v>1.92</v>
      </c>
      <c r="G3535" s="13">
        <v>0.50600000000000001</v>
      </c>
      <c r="H3535" s="12">
        <v>1</v>
      </c>
      <c r="I3535" s="15">
        <f t="shared" si="330"/>
        <v>1.92</v>
      </c>
      <c r="J3535" s="15">
        <f t="shared" si="331"/>
        <v>0.50600000000000001</v>
      </c>
      <c r="K3535" s="13">
        <v>6041.6</v>
      </c>
      <c r="L3535" s="12">
        <f t="shared" si="332"/>
        <v>5.9914311842311001</v>
      </c>
      <c r="M3535">
        <f t="shared" si="333"/>
        <v>7390</v>
      </c>
      <c r="N3535">
        <f t="shared" si="334"/>
        <v>31</v>
      </c>
      <c r="O3535">
        <f t="shared" si="335"/>
        <v>8.1999999999999993</v>
      </c>
    </row>
    <row r="3536" spans="1:15">
      <c r="A3536" s="12" t="s">
        <v>41</v>
      </c>
      <c r="B3536" s="12">
        <v>6430</v>
      </c>
      <c r="C3536" s="14">
        <v>0.1240367733</v>
      </c>
      <c r="D3536" s="13">
        <v>0.30299999999999999</v>
      </c>
      <c r="E3536" s="13">
        <v>56.5</v>
      </c>
      <c r="F3536" s="13">
        <v>0</v>
      </c>
      <c r="G3536" s="13">
        <v>0</v>
      </c>
      <c r="H3536" s="12">
        <v>1</v>
      </c>
      <c r="I3536" s="15">
        <f t="shared" si="330"/>
        <v>0</v>
      </c>
      <c r="J3536" s="15">
        <f t="shared" si="331"/>
        <v>0</v>
      </c>
      <c r="K3536" s="13">
        <v>141.4</v>
      </c>
      <c r="L3536" s="12">
        <f t="shared" si="332"/>
        <v>0.17695396170911248</v>
      </c>
      <c r="M3536">
        <f t="shared" si="333"/>
        <v>218</v>
      </c>
      <c r="N3536">
        <f t="shared" si="334"/>
        <v>0</v>
      </c>
      <c r="O3536">
        <f t="shared" si="335"/>
        <v>0</v>
      </c>
    </row>
    <row r="3537" spans="1:15">
      <c r="A3537" s="12" t="s">
        <v>41</v>
      </c>
      <c r="B3537" s="12">
        <v>2210</v>
      </c>
      <c r="C3537" s="14">
        <v>0.24516523539999999</v>
      </c>
      <c r="D3537" s="13">
        <v>0.26800000000000002</v>
      </c>
      <c r="E3537" s="13">
        <v>56.5</v>
      </c>
      <c r="F3537" s="13">
        <v>1.92</v>
      </c>
      <c r="G3537" s="13">
        <v>0.50600000000000001</v>
      </c>
      <c r="H3537" s="12">
        <v>1</v>
      </c>
      <c r="I3537" s="15">
        <f t="shared" si="330"/>
        <v>1.92</v>
      </c>
      <c r="J3537" s="15">
        <f t="shared" si="331"/>
        <v>0.50600000000000001</v>
      </c>
      <c r="K3537" s="13">
        <v>247.3</v>
      </c>
      <c r="L3537" s="12">
        <f t="shared" si="332"/>
        <v>0.30935766620223332</v>
      </c>
      <c r="M3537">
        <f t="shared" si="333"/>
        <v>382</v>
      </c>
      <c r="N3537">
        <f t="shared" si="334"/>
        <v>2</v>
      </c>
      <c r="O3537">
        <f t="shared" si="335"/>
        <v>0.4</v>
      </c>
    </row>
    <row r="3538" spans="1:15">
      <c r="A3538" s="12" t="s">
        <v>41</v>
      </c>
      <c r="B3538" s="12">
        <v>4110</v>
      </c>
      <c r="C3538" s="14">
        <v>0.23772564879999999</v>
      </c>
      <c r="D3538" s="13">
        <v>0.41299999999999998</v>
      </c>
      <c r="E3538" s="13">
        <v>56.5</v>
      </c>
      <c r="F3538" s="13">
        <v>0.7</v>
      </c>
      <c r="G3538" s="13">
        <v>0.09</v>
      </c>
      <c r="H3538" s="12">
        <v>1</v>
      </c>
      <c r="I3538" s="15">
        <f t="shared" si="330"/>
        <v>0.7</v>
      </c>
      <c r="J3538" s="15">
        <f t="shared" si="331"/>
        <v>0.09</v>
      </c>
      <c r="K3538" s="13">
        <v>369.5</v>
      </c>
      <c r="L3538" s="12">
        <f t="shared" si="332"/>
        <v>0.46226742932696663</v>
      </c>
      <c r="M3538">
        <f t="shared" si="333"/>
        <v>570</v>
      </c>
      <c r="N3538">
        <f t="shared" si="334"/>
        <v>1</v>
      </c>
      <c r="O3538">
        <f t="shared" si="335"/>
        <v>0.1</v>
      </c>
    </row>
    <row r="3539" spans="1:15">
      <c r="A3539" s="12" t="s">
        <v>41</v>
      </c>
      <c r="B3539" s="12">
        <v>4110</v>
      </c>
      <c r="C3539" s="14">
        <v>0.11800671929999999</v>
      </c>
      <c r="D3539" s="13">
        <v>0.41299999999999998</v>
      </c>
      <c r="E3539" s="13">
        <v>56.5</v>
      </c>
      <c r="F3539" s="13">
        <v>0.7</v>
      </c>
      <c r="G3539" s="13">
        <v>0.09</v>
      </c>
      <c r="H3539" s="12">
        <v>1</v>
      </c>
      <c r="I3539" s="15">
        <f t="shared" si="330"/>
        <v>0.7</v>
      </c>
      <c r="J3539" s="15">
        <f t="shared" si="331"/>
        <v>0.09</v>
      </c>
      <c r="K3539" s="13">
        <v>183.4</v>
      </c>
      <c r="L3539" s="12">
        <f t="shared" si="332"/>
        <v>0.22946898262548746</v>
      </c>
      <c r="M3539">
        <f t="shared" si="333"/>
        <v>283</v>
      </c>
      <c r="N3539">
        <f t="shared" si="334"/>
        <v>0</v>
      </c>
      <c r="O3539">
        <f t="shared" si="335"/>
        <v>0.1</v>
      </c>
    </row>
    <row r="3540" spans="1:15">
      <c r="A3540" s="12" t="s">
        <v>41</v>
      </c>
      <c r="B3540" s="12">
        <v>1100</v>
      </c>
      <c r="C3540" s="14">
        <v>14.2103038402</v>
      </c>
      <c r="D3540" s="13">
        <v>0.34200000000000003</v>
      </c>
      <c r="E3540" s="13">
        <v>56.5</v>
      </c>
      <c r="F3540" s="13">
        <v>1.85</v>
      </c>
      <c r="G3540" s="13">
        <v>0.22</v>
      </c>
      <c r="H3540" s="12">
        <v>1</v>
      </c>
      <c r="I3540" s="15">
        <f t="shared" si="330"/>
        <v>1.85</v>
      </c>
      <c r="J3540" s="15">
        <f t="shared" si="331"/>
        <v>0.22</v>
      </c>
      <c r="K3540" s="13">
        <v>18291.099999999999</v>
      </c>
      <c r="L3540" s="12">
        <f t="shared" si="332"/>
        <v>22.882141758682049</v>
      </c>
      <c r="M3540">
        <f t="shared" si="333"/>
        <v>28225</v>
      </c>
      <c r="N3540">
        <f t="shared" si="334"/>
        <v>115</v>
      </c>
      <c r="O3540">
        <f t="shared" si="335"/>
        <v>13.7</v>
      </c>
    </row>
    <row r="3541" spans="1:15">
      <c r="A3541" s="12" t="s">
        <v>41</v>
      </c>
      <c r="B3541" s="12">
        <v>1100</v>
      </c>
      <c r="C3541" s="14">
        <v>0.43696037529999998</v>
      </c>
      <c r="D3541" s="13">
        <v>0.34200000000000003</v>
      </c>
      <c r="E3541" s="13">
        <v>56.5</v>
      </c>
      <c r="F3541" s="13">
        <v>1.85</v>
      </c>
      <c r="G3541" s="13">
        <v>0.22</v>
      </c>
      <c r="H3541" s="12">
        <v>1</v>
      </c>
      <c r="I3541" s="15">
        <f t="shared" si="330"/>
        <v>1.85</v>
      </c>
      <c r="J3541" s="15">
        <f t="shared" si="331"/>
        <v>0.22</v>
      </c>
      <c r="K3541" s="13">
        <v>562.5</v>
      </c>
      <c r="L3541" s="12">
        <f t="shared" si="332"/>
        <v>0.70361544432682488</v>
      </c>
      <c r="M3541">
        <f t="shared" si="333"/>
        <v>868</v>
      </c>
      <c r="N3541">
        <f t="shared" si="334"/>
        <v>4</v>
      </c>
      <c r="O3541">
        <f t="shared" si="335"/>
        <v>0.4</v>
      </c>
    </row>
    <row r="3542" spans="1:15">
      <c r="A3542" s="12" t="s">
        <v>41</v>
      </c>
      <c r="B3542" s="12">
        <v>4110</v>
      </c>
      <c r="C3542" s="14">
        <v>2.3480435696000002</v>
      </c>
      <c r="D3542" s="13">
        <v>0.41299999999999998</v>
      </c>
      <c r="E3542" s="13">
        <v>56.5</v>
      </c>
      <c r="F3542" s="13">
        <v>0.7</v>
      </c>
      <c r="G3542" s="13">
        <v>0.09</v>
      </c>
      <c r="H3542" s="12">
        <v>1</v>
      </c>
      <c r="I3542" s="15">
        <f t="shared" si="330"/>
        <v>0.7</v>
      </c>
      <c r="J3542" s="15">
        <f t="shared" si="331"/>
        <v>0.09</v>
      </c>
      <c r="K3542" s="13">
        <v>3660</v>
      </c>
      <c r="L3542" s="12">
        <f t="shared" si="332"/>
        <v>4.5658685562359329</v>
      </c>
      <c r="M3542">
        <f t="shared" si="333"/>
        <v>5632</v>
      </c>
      <c r="N3542">
        <f t="shared" si="334"/>
        <v>9</v>
      </c>
      <c r="O3542">
        <f t="shared" si="335"/>
        <v>1.1000000000000001</v>
      </c>
    </row>
    <row r="3543" spans="1:15">
      <c r="A3543" s="12" t="s">
        <v>41</v>
      </c>
      <c r="B3543" s="12">
        <v>2210</v>
      </c>
      <c r="C3543" s="14">
        <v>1.7510902928000001</v>
      </c>
      <c r="D3543" s="13">
        <v>0.26800000000000002</v>
      </c>
      <c r="E3543" s="13">
        <v>56.5</v>
      </c>
      <c r="F3543" s="13">
        <v>1.92</v>
      </c>
      <c r="G3543" s="13">
        <v>0.50600000000000001</v>
      </c>
      <c r="H3543" s="12">
        <v>1</v>
      </c>
      <c r="I3543" s="15">
        <f t="shared" si="330"/>
        <v>1.92</v>
      </c>
      <c r="J3543" s="15">
        <f t="shared" si="331"/>
        <v>0.50600000000000001</v>
      </c>
      <c r="K3543" s="13">
        <v>1766.3</v>
      </c>
      <c r="L3543" s="12">
        <f t="shared" si="332"/>
        <v>2.2095841011314667</v>
      </c>
      <c r="M3543">
        <f t="shared" si="333"/>
        <v>2725</v>
      </c>
      <c r="N3543">
        <f t="shared" si="334"/>
        <v>12</v>
      </c>
      <c r="O3543">
        <f t="shared" si="335"/>
        <v>3</v>
      </c>
    </row>
    <row r="3544" spans="1:15">
      <c r="A3544" s="12" t="s">
        <v>41</v>
      </c>
      <c r="B3544" s="12">
        <v>4340</v>
      </c>
      <c r="C3544" s="14">
        <v>5.7437863999999998E-2</v>
      </c>
      <c r="D3544" s="13">
        <v>0.41299999999999998</v>
      </c>
      <c r="E3544" s="13">
        <v>56.5</v>
      </c>
      <c r="F3544" s="13">
        <v>0.7</v>
      </c>
      <c r="G3544" s="13">
        <v>0.09</v>
      </c>
      <c r="H3544" s="12">
        <v>1</v>
      </c>
      <c r="I3544" s="15">
        <f t="shared" si="330"/>
        <v>0.7</v>
      </c>
      <c r="J3544" s="15">
        <f t="shared" si="331"/>
        <v>0.09</v>
      </c>
      <c r="K3544" s="13">
        <v>89.3</v>
      </c>
      <c r="L3544" s="12">
        <f t="shared" si="332"/>
        <v>0.11169031979233333</v>
      </c>
      <c r="M3544">
        <f t="shared" si="333"/>
        <v>138</v>
      </c>
      <c r="N3544">
        <f t="shared" si="334"/>
        <v>0</v>
      </c>
      <c r="O3544">
        <f t="shared" si="335"/>
        <v>0</v>
      </c>
    </row>
    <row r="3545" spans="1:15">
      <c r="A3545" s="12" t="s">
        <v>41</v>
      </c>
      <c r="B3545" s="12">
        <v>3200</v>
      </c>
      <c r="C3545" s="14">
        <v>2.3975571638000002</v>
      </c>
      <c r="D3545" s="13">
        <v>0.4</v>
      </c>
      <c r="E3545" s="13">
        <v>56.5</v>
      </c>
      <c r="F3545" s="13">
        <v>1.2</v>
      </c>
      <c r="G3545" s="13">
        <v>6.4000000000000001E-2</v>
      </c>
      <c r="H3545" s="12">
        <v>1</v>
      </c>
      <c r="I3545" s="15">
        <f t="shared" si="330"/>
        <v>1.2</v>
      </c>
      <c r="J3545" s="15">
        <f t="shared" si="331"/>
        <v>6.4000000000000001E-2</v>
      </c>
      <c r="K3545" s="13">
        <v>3609.5</v>
      </c>
      <c r="L3545" s="12">
        <f t="shared" si="332"/>
        <v>4.5153993251566673</v>
      </c>
      <c r="M3545">
        <f t="shared" si="333"/>
        <v>5570</v>
      </c>
      <c r="N3545">
        <f t="shared" si="334"/>
        <v>15</v>
      </c>
      <c r="O3545">
        <f t="shared" si="335"/>
        <v>0.8</v>
      </c>
    </row>
    <row r="3546" spans="1:15">
      <c r="A3546" s="12" t="s">
        <v>41</v>
      </c>
      <c r="B3546" s="12">
        <v>1180</v>
      </c>
      <c r="C3546" s="14">
        <v>0.13747965170000001</v>
      </c>
      <c r="D3546" s="13">
        <v>0.39</v>
      </c>
      <c r="E3546" s="13">
        <v>56.5</v>
      </c>
      <c r="F3546" s="13">
        <v>1.05</v>
      </c>
      <c r="G3546" s="13">
        <v>0.22</v>
      </c>
      <c r="H3546" s="12">
        <v>1</v>
      </c>
      <c r="I3546" s="15">
        <f t="shared" si="330"/>
        <v>1.05</v>
      </c>
      <c r="J3546" s="15">
        <f t="shared" si="331"/>
        <v>0.22</v>
      </c>
      <c r="K3546" s="13">
        <v>201.8</v>
      </c>
      <c r="L3546" s="12">
        <f t="shared" si="332"/>
        <v>0.25244701043412504</v>
      </c>
      <c r="M3546">
        <f t="shared" si="333"/>
        <v>311</v>
      </c>
      <c r="N3546">
        <f t="shared" si="334"/>
        <v>1</v>
      </c>
      <c r="O3546">
        <f t="shared" si="335"/>
        <v>0.2</v>
      </c>
    </row>
    <row r="3547" spans="1:15">
      <c r="A3547" s="12" t="s">
        <v>41</v>
      </c>
      <c r="B3547" s="12">
        <v>2210</v>
      </c>
      <c r="C3547" s="14">
        <v>2.0040908E-2</v>
      </c>
      <c r="D3547" s="13">
        <v>0.26800000000000002</v>
      </c>
      <c r="E3547" s="13">
        <v>56.5</v>
      </c>
      <c r="F3547" s="13">
        <v>1.92</v>
      </c>
      <c r="G3547" s="13">
        <v>0.50600000000000001</v>
      </c>
      <c r="H3547" s="12">
        <v>1</v>
      </c>
      <c r="I3547" s="15">
        <f t="shared" si="330"/>
        <v>1.92</v>
      </c>
      <c r="J3547" s="15">
        <f t="shared" si="331"/>
        <v>0.50600000000000001</v>
      </c>
      <c r="K3547" s="13">
        <v>20.2</v>
      </c>
      <c r="L3547" s="12">
        <f t="shared" si="332"/>
        <v>2.5288285744666669E-2</v>
      </c>
      <c r="M3547">
        <f t="shared" si="333"/>
        <v>31</v>
      </c>
      <c r="N3547">
        <f t="shared" si="334"/>
        <v>0</v>
      </c>
      <c r="O3547">
        <f t="shared" si="335"/>
        <v>0</v>
      </c>
    </row>
    <row r="3548" spans="1:15">
      <c r="A3548" s="12" t="s">
        <v>41</v>
      </c>
      <c r="B3548" s="12">
        <v>4110</v>
      </c>
      <c r="C3548" s="14">
        <v>1.0531438274</v>
      </c>
      <c r="D3548" s="13">
        <v>0.41299999999999998</v>
      </c>
      <c r="E3548" s="13">
        <v>56.5</v>
      </c>
      <c r="F3548" s="13">
        <v>0.7</v>
      </c>
      <c r="G3548" s="13">
        <v>0.09</v>
      </c>
      <c r="H3548" s="12">
        <v>1</v>
      </c>
      <c r="I3548" s="15">
        <f t="shared" si="330"/>
        <v>0.7</v>
      </c>
      <c r="J3548" s="15">
        <f t="shared" si="331"/>
        <v>0.09</v>
      </c>
      <c r="K3548" s="13">
        <v>1637</v>
      </c>
      <c r="L3548" s="12">
        <f t="shared" si="332"/>
        <v>2.0478820533721085</v>
      </c>
      <c r="M3548">
        <f t="shared" si="333"/>
        <v>2526</v>
      </c>
      <c r="N3548">
        <f t="shared" si="334"/>
        <v>4</v>
      </c>
      <c r="O3548">
        <f t="shared" si="335"/>
        <v>0.5</v>
      </c>
    </row>
    <row r="3549" spans="1:15">
      <c r="A3549" s="12" t="s">
        <v>41</v>
      </c>
      <c r="B3549" s="12">
        <v>3200</v>
      </c>
      <c r="C3549" s="14">
        <v>10.496321499</v>
      </c>
      <c r="D3549" s="13">
        <v>0.28699999999999998</v>
      </c>
      <c r="E3549" s="13">
        <v>56.5</v>
      </c>
      <c r="F3549" s="13">
        <v>1.2</v>
      </c>
      <c r="G3549" s="13">
        <v>6.4000000000000001E-2</v>
      </c>
      <c r="H3549" s="12">
        <v>1</v>
      </c>
      <c r="I3549" s="15">
        <f t="shared" si="330"/>
        <v>1.2</v>
      </c>
      <c r="J3549" s="15">
        <f t="shared" si="331"/>
        <v>6.4000000000000001E-2</v>
      </c>
      <c r="K3549" s="13">
        <v>11338</v>
      </c>
      <c r="L3549" s="12">
        <f t="shared" si="332"/>
        <v>14.183591772252875</v>
      </c>
      <c r="M3549">
        <f t="shared" si="333"/>
        <v>17495</v>
      </c>
      <c r="N3549">
        <f t="shared" si="334"/>
        <v>46</v>
      </c>
      <c r="O3549">
        <f t="shared" si="335"/>
        <v>2.5</v>
      </c>
    </row>
    <row r="3550" spans="1:15">
      <c r="A3550" s="12" t="s">
        <v>41</v>
      </c>
      <c r="B3550" s="12">
        <v>3200</v>
      </c>
      <c r="C3550" s="14">
        <v>2.5866485019000001</v>
      </c>
      <c r="D3550" s="13">
        <v>0.06</v>
      </c>
      <c r="E3550" s="13">
        <v>56.5</v>
      </c>
      <c r="F3550" s="13">
        <v>1.2</v>
      </c>
      <c r="G3550" s="13">
        <v>6.4000000000000001E-2</v>
      </c>
      <c r="H3550" s="12">
        <v>1</v>
      </c>
      <c r="I3550" s="15">
        <f t="shared" si="330"/>
        <v>1.2</v>
      </c>
      <c r="J3550" s="15">
        <f t="shared" si="331"/>
        <v>6.4000000000000001E-2</v>
      </c>
      <c r="K3550" s="13">
        <v>584.1</v>
      </c>
      <c r="L3550" s="12">
        <f t="shared" si="332"/>
        <v>0.73072820178675002</v>
      </c>
      <c r="M3550">
        <f t="shared" si="333"/>
        <v>901</v>
      </c>
      <c r="N3550">
        <f t="shared" si="334"/>
        <v>2</v>
      </c>
      <c r="O3550">
        <f t="shared" si="335"/>
        <v>0.1</v>
      </c>
    </row>
    <row r="3551" spans="1:15">
      <c r="A3551" s="12" t="s">
        <v>41</v>
      </c>
      <c r="B3551" s="12">
        <v>3200</v>
      </c>
      <c r="C3551" s="14">
        <v>4.1782865176000001</v>
      </c>
      <c r="D3551" s="13">
        <v>0.28699999999999998</v>
      </c>
      <c r="E3551" s="13">
        <v>56.5</v>
      </c>
      <c r="F3551" s="13">
        <v>1.2</v>
      </c>
      <c r="G3551" s="13">
        <v>6.4000000000000001E-2</v>
      </c>
      <c r="H3551" s="12">
        <v>1</v>
      </c>
      <c r="I3551" s="15">
        <f t="shared" si="330"/>
        <v>1.2</v>
      </c>
      <c r="J3551" s="15">
        <f t="shared" si="331"/>
        <v>6.4000000000000001E-2</v>
      </c>
      <c r="K3551" s="13">
        <v>5880.5</v>
      </c>
      <c r="L3551" s="12">
        <f t="shared" si="332"/>
        <v>5.6460837521785665</v>
      </c>
      <c r="M3551">
        <f t="shared" si="333"/>
        <v>6964</v>
      </c>
      <c r="N3551">
        <f t="shared" si="334"/>
        <v>18</v>
      </c>
      <c r="O3551">
        <f t="shared" si="335"/>
        <v>1</v>
      </c>
    </row>
    <row r="3552" spans="1:15">
      <c r="A3552" s="12" t="s">
        <v>41</v>
      </c>
      <c r="B3552" s="12">
        <v>3200</v>
      </c>
      <c r="C3552" s="14">
        <v>0.3387116355</v>
      </c>
      <c r="D3552" s="13">
        <v>0.4</v>
      </c>
      <c r="E3552" s="13">
        <v>56.5</v>
      </c>
      <c r="F3552" s="13">
        <v>1.2</v>
      </c>
      <c r="G3552" s="13">
        <v>6.4000000000000001E-2</v>
      </c>
      <c r="H3552" s="12">
        <v>1</v>
      </c>
      <c r="I3552" s="15">
        <f t="shared" si="330"/>
        <v>1.2</v>
      </c>
      <c r="J3552" s="15">
        <f t="shared" si="331"/>
        <v>6.4000000000000001E-2</v>
      </c>
      <c r="K3552" s="13">
        <v>509.9</v>
      </c>
      <c r="L3552" s="12">
        <f t="shared" si="332"/>
        <v>0.63790691352500006</v>
      </c>
      <c r="M3552">
        <f t="shared" si="333"/>
        <v>787</v>
      </c>
      <c r="N3552">
        <f t="shared" si="334"/>
        <v>2</v>
      </c>
      <c r="O3552">
        <f t="shared" si="335"/>
        <v>0.1</v>
      </c>
    </row>
    <row r="3553" spans="1:15">
      <c r="A3553" s="12" t="s">
        <v>41</v>
      </c>
      <c r="B3553" s="12">
        <v>2210</v>
      </c>
      <c r="C3553" s="14">
        <v>0.75751231919999995</v>
      </c>
      <c r="D3553" s="13">
        <v>0.26800000000000002</v>
      </c>
      <c r="E3553" s="13">
        <v>56.5</v>
      </c>
      <c r="F3553" s="13">
        <v>1.92</v>
      </c>
      <c r="G3553" s="13">
        <v>0.50600000000000001</v>
      </c>
      <c r="H3553" s="12">
        <v>1</v>
      </c>
      <c r="I3553" s="15">
        <f t="shared" si="330"/>
        <v>1.92</v>
      </c>
      <c r="J3553" s="15">
        <f t="shared" si="331"/>
        <v>0.50600000000000001</v>
      </c>
      <c r="K3553" s="13">
        <v>20620.400000000001</v>
      </c>
      <c r="L3553" s="12">
        <f t="shared" si="332"/>
        <v>0.95585429477719996</v>
      </c>
      <c r="M3553">
        <f t="shared" si="333"/>
        <v>1179</v>
      </c>
      <c r="N3553">
        <f t="shared" si="334"/>
        <v>5</v>
      </c>
      <c r="O3553">
        <f t="shared" si="335"/>
        <v>1.3</v>
      </c>
    </row>
    <row r="3554" spans="1:15">
      <c r="A3554" s="12" t="s">
        <v>41</v>
      </c>
      <c r="B3554" s="12">
        <v>1920</v>
      </c>
      <c r="C3554" s="14">
        <v>1.10089644E-2</v>
      </c>
      <c r="D3554" s="13">
        <v>0.23400000000000001</v>
      </c>
      <c r="E3554" s="13">
        <v>56.5</v>
      </c>
      <c r="F3554" s="13">
        <v>1.2</v>
      </c>
      <c r="G3554" s="13">
        <v>7.5999999999999998E-2</v>
      </c>
      <c r="H3554" s="12">
        <v>1</v>
      </c>
      <c r="I3554" s="15">
        <f t="shared" si="330"/>
        <v>1.2</v>
      </c>
      <c r="J3554" s="15">
        <f t="shared" si="331"/>
        <v>7.5999999999999998E-2</v>
      </c>
      <c r="K3554" s="13">
        <v>9.6999999999999993</v>
      </c>
      <c r="L3554" s="12">
        <f t="shared" si="332"/>
        <v>1.2129126527699999E-2</v>
      </c>
      <c r="M3554">
        <f t="shared" si="333"/>
        <v>15</v>
      </c>
      <c r="N3554">
        <f t="shared" si="334"/>
        <v>0</v>
      </c>
      <c r="O3554">
        <f t="shared" si="335"/>
        <v>0</v>
      </c>
    </row>
    <row r="3555" spans="1:15">
      <c r="A3555" s="12" t="s">
        <v>41</v>
      </c>
      <c r="B3555" s="12">
        <v>1400</v>
      </c>
      <c r="C3555" s="14">
        <v>0.113040527</v>
      </c>
      <c r="D3555" s="13">
        <v>0.88700000000000001</v>
      </c>
      <c r="E3555" s="13">
        <v>56.5</v>
      </c>
      <c r="F3555" s="13">
        <v>1.93</v>
      </c>
      <c r="G3555" s="13">
        <v>0.497</v>
      </c>
      <c r="H3555" s="12">
        <v>1</v>
      </c>
      <c r="I3555" s="15">
        <f t="shared" si="330"/>
        <v>1.93</v>
      </c>
      <c r="J3555" s="15">
        <f t="shared" si="331"/>
        <v>0.497</v>
      </c>
      <c r="K3555" s="13">
        <v>377.4</v>
      </c>
      <c r="L3555" s="12">
        <f t="shared" si="332"/>
        <v>0.47209021090570835</v>
      </c>
      <c r="M3555">
        <f t="shared" si="333"/>
        <v>582</v>
      </c>
      <c r="N3555">
        <f t="shared" si="334"/>
        <v>2</v>
      </c>
      <c r="O3555">
        <f t="shared" si="335"/>
        <v>0.6</v>
      </c>
    </row>
    <row r="3556" spans="1:15">
      <c r="A3556" s="12" t="s">
        <v>41</v>
      </c>
      <c r="B3556" s="12">
        <v>1400</v>
      </c>
      <c r="C3556" s="14">
        <v>0.63695323299999995</v>
      </c>
      <c r="D3556" s="13">
        <v>0.88700000000000001</v>
      </c>
      <c r="E3556" s="13">
        <v>56.5</v>
      </c>
      <c r="F3556" s="13">
        <v>1.93</v>
      </c>
      <c r="G3556" s="13">
        <v>0.497</v>
      </c>
      <c r="H3556" s="12">
        <v>1</v>
      </c>
      <c r="I3556" s="15">
        <f t="shared" si="330"/>
        <v>1.93</v>
      </c>
      <c r="J3556" s="15">
        <f t="shared" si="331"/>
        <v>0.497</v>
      </c>
      <c r="K3556" s="13">
        <v>2126.3000000000002</v>
      </c>
      <c r="L3556" s="12">
        <f t="shared" si="332"/>
        <v>2.6601024790342911</v>
      </c>
      <c r="M3556">
        <f t="shared" si="333"/>
        <v>3281</v>
      </c>
      <c r="N3556">
        <f t="shared" si="334"/>
        <v>14</v>
      </c>
      <c r="O3556">
        <f t="shared" si="335"/>
        <v>3.6</v>
      </c>
    </row>
    <row r="3557" spans="1:15">
      <c r="A3557" s="12" t="s">
        <v>41</v>
      </c>
      <c r="B3557" s="12">
        <v>3200</v>
      </c>
      <c r="C3557" s="14">
        <v>4.9460490000000003E-4</v>
      </c>
      <c r="D3557" s="13">
        <v>0.4</v>
      </c>
      <c r="E3557" s="13">
        <v>56.5</v>
      </c>
      <c r="F3557" s="13">
        <v>1.2</v>
      </c>
      <c r="G3557" s="13">
        <v>6.4000000000000001E-2</v>
      </c>
      <c r="H3557" s="12">
        <v>1</v>
      </c>
      <c r="I3557" s="15">
        <f t="shared" si="330"/>
        <v>1.2</v>
      </c>
      <c r="J3557" s="15">
        <f t="shared" si="331"/>
        <v>6.4000000000000001E-2</v>
      </c>
      <c r="K3557" s="13">
        <v>0.7</v>
      </c>
      <c r="L3557" s="12">
        <f t="shared" si="332"/>
        <v>9.3150589500000023E-4</v>
      </c>
      <c r="M3557">
        <f t="shared" si="333"/>
        <v>1</v>
      </c>
      <c r="N3557">
        <f t="shared" si="334"/>
        <v>0</v>
      </c>
      <c r="O3557">
        <f t="shared" si="335"/>
        <v>0</v>
      </c>
    </row>
    <row r="3558" spans="1:15">
      <c r="A3558" s="12" t="s">
        <v>41</v>
      </c>
      <c r="B3558" s="12">
        <v>3200</v>
      </c>
      <c r="C3558" s="14">
        <v>0.17633396130000001</v>
      </c>
      <c r="D3558" s="13">
        <v>0.4</v>
      </c>
      <c r="E3558" s="13">
        <v>56.5</v>
      </c>
      <c r="F3558" s="13">
        <v>1.2</v>
      </c>
      <c r="G3558" s="13">
        <v>6.4000000000000001E-2</v>
      </c>
      <c r="H3558" s="12">
        <v>1</v>
      </c>
      <c r="I3558" s="15">
        <f t="shared" si="330"/>
        <v>1.2</v>
      </c>
      <c r="J3558" s="15">
        <f t="shared" si="331"/>
        <v>6.4000000000000001E-2</v>
      </c>
      <c r="K3558" s="13">
        <v>265.5</v>
      </c>
      <c r="L3558" s="12">
        <f t="shared" si="332"/>
        <v>0.33209562711500001</v>
      </c>
      <c r="M3558">
        <f t="shared" si="333"/>
        <v>410</v>
      </c>
      <c r="N3558">
        <f t="shared" si="334"/>
        <v>1</v>
      </c>
      <c r="O3558">
        <f t="shared" si="335"/>
        <v>0.1</v>
      </c>
    </row>
    <row r="3559" spans="1:15">
      <c r="A3559" s="12" t="s">
        <v>41</v>
      </c>
      <c r="B3559" s="12">
        <v>3200</v>
      </c>
      <c r="C3559" s="14">
        <v>6.8477366999999997E-2</v>
      </c>
      <c r="D3559" s="13">
        <v>0.4</v>
      </c>
      <c r="E3559" s="13">
        <v>56.5</v>
      </c>
      <c r="F3559" s="13">
        <v>1.2</v>
      </c>
      <c r="G3559" s="13">
        <v>6.4000000000000001E-2</v>
      </c>
      <c r="H3559" s="12">
        <v>1</v>
      </c>
      <c r="I3559" s="15">
        <f t="shared" si="330"/>
        <v>1.2</v>
      </c>
      <c r="J3559" s="15">
        <f t="shared" si="331"/>
        <v>6.4000000000000001E-2</v>
      </c>
      <c r="K3559" s="13">
        <v>103.1</v>
      </c>
      <c r="L3559" s="12">
        <f t="shared" si="332"/>
        <v>0.12896570785</v>
      </c>
      <c r="M3559">
        <f t="shared" si="333"/>
        <v>159</v>
      </c>
      <c r="N3559">
        <f t="shared" si="334"/>
        <v>0</v>
      </c>
      <c r="O3559">
        <f t="shared" si="335"/>
        <v>0</v>
      </c>
    </row>
    <row r="3560" spans="1:15">
      <c r="A3560" s="12" t="s">
        <v>41</v>
      </c>
      <c r="B3560" s="12">
        <v>1400</v>
      </c>
      <c r="C3560" s="14">
        <v>0.34671824499999998</v>
      </c>
      <c r="D3560" s="13">
        <v>0.88700000000000001</v>
      </c>
      <c r="E3560" s="13">
        <v>56.5</v>
      </c>
      <c r="F3560" s="13">
        <v>1.93</v>
      </c>
      <c r="G3560" s="13">
        <v>0.497</v>
      </c>
      <c r="H3560" s="12">
        <v>1</v>
      </c>
      <c r="I3560" s="15">
        <f t="shared" si="330"/>
        <v>1.93</v>
      </c>
      <c r="J3560" s="15">
        <f t="shared" si="331"/>
        <v>0.497</v>
      </c>
      <c r="K3560" s="13">
        <v>1303.7</v>
      </c>
      <c r="L3560" s="12">
        <f t="shared" si="332"/>
        <v>1.4479965172747915</v>
      </c>
      <c r="M3560">
        <f t="shared" si="333"/>
        <v>1786</v>
      </c>
      <c r="N3560">
        <f t="shared" si="334"/>
        <v>8</v>
      </c>
      <c r="O3560">
        <f t="shared" si="335"/>
        <v>2</v>
      </c>
    </row>
    <row r="3561" spans="1:15">
      <c r="A3561" s="12" t="s">
        <v>41</v>
      </c>
      <c r="B3561" s="12">
        <v>3200</v>
      </c>
      <c r="C3561" s="14">
        <v>0.18739847430000001</v>
      </c>
      <c r="D3561" s="13">
        <v>0.4</v>
      </c>
      <c r="E3561" s="13">
        <v>56.5</v>
      </c>
      <c r="F3561" s="13">
        <v>1.2</v>
      </c>
      <c r="G3561" s="13">
        <v>6.4000000000000001E-2</v>
      </c>
      <c r="H3561" s="12">
        <v>1</v>
      </c>
      <c r="I3561" s="15">
        <f t="shared" si="330"/>
        <v>1.2</v>
      </c>
      <c r="J3561" s="15">
        <f t="shared" si="331"/>
        <v>6.4000000000000001E-2</v>
      </c>
      <c r="K3561" s="13">
        <v>282.10000000000002</v>
      </c>
      <c r="L3561" s="12">
        <f t="shared" si="332"/>
        <v>0.35293379326500002</v>
      </c>
      <c r="M3561">
        <f t="shared" si="333"/>
        <v>435</v>
      </c>
      <c r="N3561">
        <f t="shared" si="334"/>
        <v>1</v>
      </c>
      <c r="O3561">
        <f t="shared" si="335"/>
        <v>0.1</v>
      </c>
    </row>
    <row r="3562" spans="1:15">
      <c r="A3562" s="12" t="s">
        <v>41</v>
      </c>
      <c r="B3562" s="12">
        <v>1920</v>
      </c>
      <c r="C3562" s="14">
        <v>1.02556005E-2</v>
      </c>
      <c r="D3562" s="13">
        <v>0.151</v>
      </c>
      <c r="E3562" s="13">
        <v>56.5</v>
      </c>
      <c r="F3562" s="13">
        <v>1.2</v>
      </c>
      <c r="G3562" s="13">
        <v>7.5999999999999998E-2</v>
      </c>
      <c r="H3562" s="12">
        <v>1</v>
      </c>
      <c r="I3562" s="15">
        <f t="shared" si="330"/>
        <v>1.2</v>
      </c>
      <c r="J3562" s="15">
        <f t="shared" si="331"/>
        <v>7.5999999999999998E-2</v>
      </c>
      <c r="K3562" s="13">
        <v>5.8</v>
      </c>
      <c r="L3562" s="12">
        <f t="shared" si="332"/>
        <v>7.2913046388124987E-3</v>
      </c>
      <c r="M3562">
        <f t="shared" si="333"/>
        <v>9</v>
      </c>
      <c r="N3562">
        <f t="shared" si="334"/>
        <v>0</v>
      </c>
      <c r="O3562">
        <f t="shared" si="335"/>
        <v>0</v>
      </c>
    </row>
    <row r="3563" spans="1:15">
      <c r="A3563" s="12" t="s">
        <v>41</v>
      </c>
      <c r="B3563" s="12">
        <v>3200</v>
      </c>
      <c r="C3563" s="14">
        <v>3.1960437699999997E-2</v>
      </c>
      <c r="D3563" s="13">
        <v>0.06</v>
      </c>
      <c r="E3563" s="13">
        <v>56.5</v>
      </c>
      <c r="F3563" s="13">
        <v>1.2</v>
      </c>
      <c r="G3563" s="13">
        <v>6.4000000000000001E-2</v>
      </c>
      <c r="H3563" s="12">
        <v>1</v>
      </c>
      <c r="I3563" s="15">
        <f t="shared" si="330"/>
        <v>1.2</v>
      </c>
      <c r="J3563" s="15">
        <f t="shared" si="331"/>
        <v>6.4000000000000001E-2</v>
      </c>
      <c r="K3563" s="13">
        <v>7.2</v>
      </c>
      <c r="L3563" s="12">
        <f t="shared" si="332"/>
        <v>9.028823650249998E-3</v>
      </c>
      <c r="M3563">
        <f t="shared" si="333"/>
        <v>11</v>
      </c>
      <c r="N3563">
        <f t="shared" si="334"/>
        <v>0</v>
      </c>
      <c r="O3563">
        <f t="shared" si="335"/>
        <v>0</v>
      </c>
    </row>
    <row r="3564" spans="1:15">
      <c r="A3564" s="12" t="s">
        <v>41</v>
      </c>
      <c r="B3564" s="12">
        <v>3200</v>
      </c>
      <c r="C3564" s="14">
        <v>3.2508546999999999E-2</v>
      </c>
      <c r="D3564" s="13">
        <v>0.4</v>
      </c>
      <c r="E3564" s="13">
        <v>56.5</v>
      </c>
      <c r="F3564" s="13">
        <v>1.2</v>
      </c>
      <c r="G3564" s="13">
        <v>6.4000000000000001E-2</v>
      </c>
      <c r="H3564" s="12">
        <v>1</v>
      </c>
      <c r="I3564" s="15">
        <f t="shared" si="330"/>
        <v>1.2</v>
      </c>
      <c r="J3564" s="15">
        <f t="shared" si="331"/>
        <v>6.4000000000000001E-2</v>
      </c>
      <c r="K3564" s="13">
        <v>48.9</v>
      </c>
      <c r="L3564" s="12">
        <f t="shared" si="332"/>
        <v>6.1224430183333338E-2</v>
      </c>
      <c r="M3564">
        <f t="shared" si="333"/>
        <v>76</v>
      </c>
      <c r="N3564">
        <f t="shared" si="334"/>
        <v>0</v>
      </c>
      <c r="O3564">
        <f t="shared" si="335"/>
        <v>0</v>
      </c>
    </row>
    <row r="3565" spans="1:15">
      <c r="A3565" s="12" t="s">
        <v>41</v>
      </c>
      <c r="B3565" s="12">
        <v>1180</v>
      </c>
      <c r="C3565" s="14">
        <v>7.2315169499999998E-2</v>
      </c>
      <c r="D3565" s="13">
        <v>0.39</v>
      </c>
      <c r="E3565" s="13">
        <v>56.5</v>
      </c>
      <c r="F3565" s="13">
        <v>1.05</v>
      </c>
      <c r="G3565" s="13">
        <v>0.22</v>
      </c>
      <c r="H3565" s="12">
        <v>1</v>
      </c>
      <c r="I3565" s="15">
        <f t="shared" si="330"/>
        <v>1.05</v>
      </c>
      <c r="J3565" s="15">
        <f t="shared" si="331"/>
        <v>0.22</v>
      </c>
      <c r="K3565" s="13">
        <v>203.1</v>
      </c>
      <c r="L3565" s="12">
        <f t="shared" si="332"/>
        <v>0.13278872999437499</v>
      </c>
      <c r="M3565">
        <f t="shared" si="333"/>
        <v>164</v>
      </c>
      <c r="N3565">
        <f t="shared" si="334"/>
        <v>0</v>
      </c>
      <c r="O3565">
        <f t="shared" si="335"/>
        <v>0.1</v>
      </c>
    </row>
    <row r="3566" spans="1:15">
      <c r="A3566" s="12" t="s">
        <v>41</v>
      </c>
      <c r="B3566" s="12">
        <v>1300</v>
      </c>
      <c r="C3566" s="14">
        <v>2.8242353800000002E-2</v>
      </c>
      <c r="D3566" s="13">
        <v>0.66200000000000003</v>
      </c>
      <c r="E3566" s="13">
        <v>56.5</v>
      </c>
      <c r="F3566" s="13">
        <v>2.1</v>
      </c>
      <c r="G3566" s="13">
        <v>0.51600000000000001</v>
      </c>
      <c r="H3566" s="12">
        <v>1</v>
      </c>
      <c r="I3566" s="15">
        <f t="shared" si="330"/>
        <v>2.1</v>
      </c>
      <c r="J3566" s="15">
        <f t="shared" si="331"/>
        <v>0.51600000000000001</v>
      </c>
      <c r="K3566" s="13">
        <v>86.7</v>
      </c>
      <c r="L3566" s="12">
        <f t="shared" si="332"/>
        <v>8.8029063265116669E-2</v>
      </c>
      <c r="M3566">
        <f t="shared" si="333"/>
        <v>109</v>
      </c>
      <c r="N3566">
        <f t="shared" si="334"/>
        <v>1</v>
      </c>
      <c r="O3566">
        <f t="shared" si="335"/>
        <v>0.1</v>
      </c>
    </row>
    <row r="3567" spans="1:15">
      <c r="A3567" s="12" t="s">
        <v>41</v>
      </c>
      <c r="B3567" s="12">
        <v>1200</v>
      </c>
      <c r="C3567" s="14">
        <v>0.15735108480000001</v>
      </c>
      <c r="D3567" s="13">
        <v>0.30399999999999999</v>
      </c>
      <c r="E3567" s="13">
        <v>56.5</v>
      </c>
      <c r="F3567" s="13">
        <v>2.23</v>
      </c>
      <c r="G3567" s="13">
        <v>0.316</v>
      </c>
      <c r="H3567" s="12">
        <v>1</v>
      </c>
      <c r="I3567" s="15">
        <f t="shared" si="330"/>
        <v>2.23</v>
      </c>
      <c r="J3567" s="15">
        <f t="shared" si="331"/>
        <v>0.316</v>
      </c>
      <c r="K3567" s="13">
        <v>550.6</v>
      </c>
      <c r="L3567" s="12">
        <f t="shared" si="332"/>
        <v>0.22522185271039999</v>
      </c>
      <c r="M3567">
        <f t="shared" si="333"/>
        <v>278</v>
      </c>
      <c r="N3567">
        <f t="shared" si="334"/>
        <v>1</v>
      </c>
      <c r="O3567">
        <f t="shared" si="335"/>
        <v>0.2</v>
      </c>
    </row>
    <row r="3568" spans="1:15">
      <c r="A3568" s="12" t="s">
        <v>41</v>
      </c>
      <c r="B3568" s="12">
        <v>2210</v>
      </c>
      <c r="C3568" s="14">
        <v>0.1649947122</v>
      </c>
      <c r="D3568" s="13">
        <v>0.26800000000000002</v>
      </c>
      <c r="E3568" s="13">
        <v>56.5</v>
      </c>
      <c r="F3568" s="13">
        <v>1.92</v>
      </c>
      <c r="G3568" s="13">
        <v>0.50600000000000001</v>
      </c>
      <c r="H3568" s="12">
        <v>1</v>
      </c>
      <c r="I3568" s="15">
        <f t="shared" si="330"/>
        <v>1.92</v>
      </c>
      <c r="J3568" s="15">
        <f t="shared" si="331"/>
        <v>0.50600000000000001</v>
      </c>
      <c r="K3568" s="13">
        <v>866.7</v>
      </c>
      <c r="L3568" s="12">
        <f t="shared" si="332"/>
        <v>0.20819582767770003</v>
      </c>
      <c r="M3568">
        <f t="shared" si="333"/>
        <v>257</v>
      </c>
      <c r="N3568">
        <f t="shared" si="334"/>
        <v>1</v>
      </c>
      <c r="O3568">
        <f t="shared" si="335"/>
        <v>0.3</v>
      </c>
    </row>
    <row r="3569" spans="1:15">
      <c r="A3569" s="12" t="s">
        <v>41</v>
      </c>
      <c r="B3569" s="12">
        <v>3200</v>
      </c>
      <c r="C3569" s="14">
        <v>0.17703721729999999</v>
      </c>
      <c r="D3569" s="13">
        <v>0.4</v>
      </c>
      <c r="E3569" s="13">
        <v>56.5</v>
      </c>
      <c r="F3569" s="13">
        <v>1.2</v>
      </c>
      <c r="G3569" s="13">
        <v>6.4000000000000001E-2</v>
      </c>
      <c r="H3569" s="12">
        <v>1</v>
      </c>
      <c r="I3569" s="15">
        <f t="shared" si="330"/>
        <v>1.2</v>
      </c>
      <c r="J3569" s="15">
        <f t="shared" si="331"/>
        <v>6.4000000000000001E-2</v>
      </c>
      <c r="K3569" s="13">
        <v>266.5</v>
      </c>
      <c r="L3569" s="12">
        <f t="shared" si="332"/>
        <v>0.33342009258166666</v>
      </c>
      <c r="M3569">
        <f t="shared" si="333"/>
        <v>411</v>
      </c>
      <c r="N3569">
        <f t="shared" si="334"/>
        <v>1</v>
      </c>
      <c r="O3569">
        <f t="shared" si="335"/>
        <v>0.1</v>
      </c>
    </row>
    <row r="3570" spans="1:15">
      <c r="A3570" s="12" t="s">
        <v>41</v>
      </c>
      <c r="B3570" s="12">
        <v>3200</v>
      </c>
      <c r="C3570" s="14">
        <v>0.32326784609999998</v>
      </c>
      <c r="D3570" s="13">
        <v>0.4</v>
      </c>
      <c r="E3570" s="13">
        <v>56.5</v>
      </c>
      <c r="F3570" s="13">
        <v>1.2</v>
      </c>
      <c r="G3570" s="13">
        <v>6.4000000000000001E-2</v>
      </c>
      <c r="H3570" s="12">
        <v>1</v>
      </c>
      <c r="I3570" s="15">
        <f t="shared" si="330"/>
        <v>1.2</v>
      </c>
      <c r="J3570" s="15">
        <f t="shared" si="331"/>
        <v>6.4000000000000001E-2</v>
      </c>
      <c r="K3570" s="13">
        <v>486.7</v>
      </c>
      <c r="L3570" s="12">
        <f t="shared" si="332"/>
        <v>0.60882111015499996</v>
      </c>
      <c r="M3570">
        <f t="shared" si="333"/>
        <v>751</v>
      </c>
      <c r="N3570">
        <f t="shared" si="334"/>
        <v>2</v>
      </c>
      <c r="O3570">
        <f t="shared" si="335"/>
        <v>0.1</v>
      </c>
    </row>
    <row r="3571" spans="1:15">
      <c r="A3571" s="12" t="s">
        <v>41</v>
      </c>
      <c r="B3571" s="12">
        <v>3200</v>
      </c>
      <c r="C3571" s="14">
        <v>0.29046875129999999</v>
      </c>
      <c r="D3571" s="13">
        <v>0.4</v>
      </c>
      <c r="E3571" s="13">
        <v>56.5</v>
      </c>
      <c r="F3571" s="13">
        <v>1.2</v>
      </c>
      <c r="G3571" s="13">
        <v>6.4000000000000001E-2</v>
      </c>
      <c r="H3571" s="12">
        <v>1</v>
      </c>
      <c r="I3571" s="15">
        <f t="shared" si="330"/>
        <v>1.2</v>
      </c>
      <c r="J3571" s="15">
        <f t="shared" si="331"/>
        <v>6.4000000000000001E-2</v>
      </c>
      <c r="K3571" s="13">
        <v>437.3</v>
      </c>
      <c r="L3571" s="12">
        <f t="shared" si="332"/>
        <v>0.547049481615</v>
      </c>
      <c r="M3571">
        <f t="shared" si="333"/>
        <v>675</v>
      </c>
      <c r="N3571">
        <f t="shared" si="334"/>
        <v>2</v>
      </c>
      <c r="O3571">
        <f t="shared" si="335"/>
        <v>0.1</v>
      </c>
    </row>
    <row r="3572" spans="1:15">
      <c r="A3572" s="12" t="s">
        <v>41</v>
      </c>
      <c r="B3572" s="12">
        <v>4340</v>
      </c>
      <c r="C3572" s="14">
        <v>1.2455915099999999E-2</v>
      </c>
      <c r="D3572" s="13">
        <v>0.41299999999999998</v>
      </c>
      <c r="E3572" s="13">
        <v>56.5</v>
      </c>
      <c r="F3572" s="13">
        <v>0.7</v>
      </c>
      <c r="G3572" s="13">
        <v>0.09</v>
      </c>
      <c r="H3572" s="12">
        <v>1</v>
      </c>
      <c r="I3572" s="15">
        <f t="shared" si="330"/>
        <v>0.7</v>
      </c>
      <c r="J3572" s="15">
        <f t="shared" si="331"/>
        <v>0.09</v>
      </c>
      <c r="K3572" s="13">
        <v>19.399999999999999</v>
      </c>
      <c r="L3572" s="12">
        <f t="shared" si="332"/>
        <v>2.4221045908412498E-2</v>
      </c>
      <c r="M3572">
        <f t="shared" si="333"/>
        <v>30</v>
      </c>
      <c r="N3572">
        <f t="shared" si="334"/>
        <v>0</v>
      </c>
      <c r="O3572">
        <f t="shared" si="335"/>
        <v>0</v>
      </c>
    </row>
    <row r="3573" spans="1:15">
      <c r="A3573" s="12" t="s">
        <v>41</v>
      </c>
      <c r="B3573" s="12">
        <v>4340</v>
      </c>
      <c r="C3573" s="14">
        <v>7.3031252699999993E-2</v>
      </c>
      <c r="D3573" s="13">
        <v>0.41299999999999998</v>
      </c>
      <c r="E3573" s="13">
        <v>56.5</v>
      </c>
      <c r="F3573" s="13">
        <v>0.7</v>
      </c>
      <c r="G3573" s="13">
        <v>0.09</v>
      </c>
      <c r="H3573" s="12">
        <v>1</v>
      </c>
      <c r="I3573" s="15">
        <f t="shared" si="330"/>
        <v>0.7</v>
      </c>
      <c r="J3573" s="15">
        <f t="shared" si="331"/>
        <v>0.09</v>
      </c>
      <c r="K3573" s="13">
        <v>113.5</v>
      </c>
      <c r="L3573" s="12">
        <f t="shared" si="332"/>
        <v>0.14201231384401247</v>
      </c>
      <c r="M3573">
        <f t="shared" si="333"/>
        <v>175</v>
      </c>
      <c r="N3573">
        <f t="shared" si="334"/>
        <v>0</v>
      </c>
      <c r="O3573">
        <f t="shared" si="335"/>
        <v>0</v>
      </c>
    </row>
    <row r="3574" spans="1:15">
      <c r="A3574" s="12" t="s">
        <v>41</v>
      </c>
      <c r="B3574" s="12">
        <v>4340</v>
      </c>
      <c r="C3574" s="14">
        <v>6.44890402E-2</v>
      </c>
      <c r="D3574" s="13">
        <v>0.41299999999999998</v>
      </c>
      <c r="E3574" s="13">
        <v>56.5</v>
      </c>
      <c r="F3574" s="13">
        <v>0.7</v>
      </c>
      <c r="G3574" s="13">
        <v>0.09</v>
      </c>
      <c r="H3574" s="12">
        <v>1</v>
      </c>
      <c r="I3574" s="15">
        <f t="shared" si="330"/>
        <v>0.7</v>
      </c>
      <c r="J3574" s="15">
        <f t="shared" si="331"/>
        <v>0.09</v>
      </c>
      <c r="K3574" s="13">
        <v>100.2</v>
      </c>
      <c r="L3574" s="12">
        <f t="shared" si="332"/>
        <v>0.12540162571224164</v>
      </c>
      <c r="M3574">
        <f t="shared" si="333"/>
        <v>155</v>
      </c>
      <c r="N3574">
        <f t="shared" si="334"/>
        <v>0</v>
      </c>
      <c r="O3574">
        <f t="shared" si="335"/>
        <v>0</v>
      </c>
    </row>
    <row r="3575" spans="1:15">
      <c r="A3575" s="12" t="s">
        <v>41</v>
      </c>
      <c r="B3575" s="12">
        <v>3200</v>
      </c>
      <c r="C3575" s="14">
        <v>5.3946805000000004E-3</v>
      </c>
      <c r="D3575" s="13">
        <v>0.4</v>
      </c>
      <c r="E3575" s="13">
        <v>56.5</v>
      </c>
      <c r="F3575" s="13">
        <v>1.2</v>
      </c>
      <c r="G3575" s="13">
        <v>6.4000000000000001E-2</v>
      </c>
      <c r="H3575" s="12">
        <v>1</v>
      </c>
      <c r="I3575" s="15">
        <f t="shared" si="330"/>
        <v>1.2</v>
      </c>
      <c r="J3575" s="15">
        <f t="shared" si="331"/>
        <v>6.4000000000000001E-2</v>
      </c>
      <c r="K3575" s="13">
        <v>8.1</v>
      </c>
      <c r="L3575" s="12">
        <f t="shared" si="332"/>
        <v>1.0159981608333335E-2</v>
      </c>
      <c r="M3575">
        <f t="shared" si="333"/>
        <v>13</v>
      </c>
      <c r="N3575">
        <f t="shared" si="334"/>
        <v>0</v>
      </c>
      <c r="O3575">
        <f t="shared" si="335"/>
        <v>0</v>
      </c>
    </row>
    <row r="3576" spans="1:15">
      <c r="A3576" s="12" t="s">
        <v>41</v>
      </c>
      <c r="B3576" s="12">
        <v>2210</v>
      </c>
      <c r="C3576" s="14">
        <v>4.10645E-5</v>
      </c>
      <c r="D3576" s="13">
        <v>0.27700000000000002</v>
      </c>
      <c r="E3576" s="13">
        <v>56.5</v>
      </c>
      <c r="F3576" s="13">
        <v>1.92</v>
      </c>
      <c r="G3576" s="13">
        <v>0.50600000000000001</v>
      </c>
      <c r="H3576" s="12">
        <v>1</v>
      </c>
      <c r="I3576" s="15">
        <f t="shared" si="330"/>
        <v>1.92</v>
      </c>
      <c r="J3576" s="15">
        <f t="shared" si="331"/>
        <v>0.50600000000000001</v>
      </c>
      <c r="K3576" s="13">
        <v>0</v>
      </c>
      <c r="L3576" s="12">
        <f t="shared" si="332"/>
        <v>5.3556663104166669E-5</v>
      </c>
      <c r="M3576">
        <f t="shared" si="333"/>
        <v>0</v>
      </c>
      <c r="N3576">
        <f t="shared" si="334"/>
        <v>0</v>
      </c>
      <c r="O3576">
        <f t="shared" si="335"/>
        <v>0</v>
      </c>
    </row>
    <row r="3577" spans="1:15">
      <c r="A3577" s="12" t="s">
        <v>41</v>
      </c>
      <c r="B3577" s="12">
        <v>1180</v>
      </c>
      <c r="C3577" s="14">
        <v>9.0361502100000005E-2</v>
      </c>
      <c r="D3577" s="13">
        <v>0.39</v>
      </c>
      <c r="E3577" s="13">
        <v>56.5</v>
      </c>
      <c r="F3577" s="13">
        <v>1.05</v>
      </c>
      <c r="G3577" s="13">
        <v>0.22</v>
      </c>
      <c r="H3577" s="12">
        <v>1</v>
      </c>
      <c r="I3577" s="15">
        <f t="shared" si="330"/>
        <v>1.05</v>
      </c>
      <c r="J3577" s="15">
        <f t="shared" si="331"/>
        <v>0.22</v>
      </c>
      <c r="K3577" s="13">
        <v>132.6</v>
      </c>
      <c r="L3577" s="12">
        <f t="shared" si="332"/>
        <v>0.165926308231125</v>
      </c>
      <c r="M3577">
        <f t="shared" si="333"/>
        <v>205</v>
      </c>
      <c r="N3577">
        <f t="shared" si="334"/>
        <v>0</v>
      </c>
      <c r="O3577">
        <f t="shared" si="335"/>
        <v>0.1</v>
      </c>
    </row>
    <row r="3578" spans="1:15">
      <c r="A3578" s="12" t="s">
        <v>41</v>
      </c>
      <c r="B3578" s="12">
        <v>1180</v>
      </c>
      <c r="C3578" s="14">
        <v>7.9332657700000003E-2</v>
      </c>
      <c r="D3578" s="13">
        <v>0.316</v>
      </c>
      <c r="E3578" s="13">
        <v>56.5</v>
      </c>
      <c r="F3578" s="13">
        <v>1.05</v>
      </c>
      <c r="G3578" s="13">
        <v>0.22</v>
      </c>
      <c r="H3578" s="12">
        <v>1</v>
      </c>
      <c r="I3578" s="15">
        <f t="shared" si="330"/>
        <v>1.05</v>
      </c>
      <c r="J3578" s="15">
        <f t="shared" si="331"/>
        <v>0.22</v>
      </c>
      <c r="K3578" s="13">
        <v>94.4</v>
      </c>
      <c r="L3578" s="12">
        <f t="shared" si="332"/>
        <v>0.11803377254798332</v>
      </c>
      <c r="M3578">
        <f t="shared" si="333"/>
        <v>146</v>
      </c>
      <c r="N3578">
        <f t="shared" si="334"/>
        <v>0</v>
      </c>
      <c r="O3578">
        <f t="shared" si="335"/>
        <v>0.1</v>
      </c>
    </row>
    <row r="3579" spans="1:15">
      <c r="A3579" s="12" t="s">
        <v>41</v>
      </c>
      <c r="B3579" s="12">
        <v>5300</v>
      </c>
      <c r="C3579" s="14">
        <v>0.1141472444</v>
      </c>
      <c r="D3579" s="13">
        <v>0.5</v>
      </c>
      <c r="E3579" s="13">
        <v>56.5</v>
      </c>
      <c r="F3579" s="13">
        <v>0.6</v>
      </c>
      <c r="G3579" s="13">
        <v>0.13500000000000001</v>
      </c>
      <c r="H3579" s="12">
        <v>1</v>
      </c>
      <c r="I3579" s="15">
        <f t="shared" si="330"/>
        <v>0.6</v>
      </c>
      <c r="J3579" s="15">
        <f t="shared" si="331"/>
        <v>0.13500000000000001</v>
      </c>
      <c r="K3579" s="13">
        <v>214.8</v>
      </c>
      <c r="L3579" s="12">
        <f t="shared" si="332"/>
        <v>0.26872163785833331</v>
      </c>
      <c r="M3579">
        <f t="shared" si="333"/>
        <v>331</v>
      </c>
      <c r="N3579">
        <f t="shared" si="334"/>
        <v>0</v>
      </c>
      <c r="O3579">
        <f t="shared" si="335"/>
        <v>0.1</v>
      </c>
    </row>
    <row r="3580" spans="1:15">
      <c r="A3580" s="12" t="s">
        <v>41</v>
      </c>
      <c r="B3580" s="12">
        <v>5300</v>
      </c>
      <c r="C3580" s="14">
        <v>5.6669991900000001E-2</v>
      </c>
      <c r="D3580" s="13">
        <v>0.5</v>
      </c>
      <c r="E3580" s="13">
        <v>56.5</v>
      </c>
      <c r="F3580" s="13">
        <v>0.6</v>
      </c>
      <c r="G3580" s="13">
        <v>0.13500000000000001</v>
      </c>
      <c r="H3580" s="12">
        <v>1</v>
      </c>
      <c r="I3580" s="15">
        <f t="shared" si="330"/>
        <v>0.6</v>
      </c>
      <c r="J3580" s="15">
        <f t="shared" si="331"/>
        <v>0.13500000000000001</v>
      </c>
      <c r="K3580" s="13">
        <v>106.6</v>
      </c>
      <c r="L3580" s="12">
        <f t="shared" si="332"/>
        <v>0.13341060593125001</v>
      </c>
      <c r="M3580">
        <f t="shared" si="333"/>
        <v>165</v>
      </c>
      <c r="N3580">
        <f t="shared" si="334"/>
        <v>0</v>
      </c>
      <c r="O3580">
        <f t="shared" si="335"/>
        <v>0</v>
      </c>
    </row>
    <row r="3581" spans="1:15">
      <c r="A3581" s="12" t="s">
        <v>41</v>
      </c>
      <c r="B3581" s="12">
        <v>4110</v>
      </c>
      <c r="C3581" s="14">
        <v>7.9935776099999994E-2</v>
      </c>
      <c r="D3581" s="13">
        <v>0.41299999999999998</v>
      </c>
      <c r="E3581" s="13">
        <v>56.5</v>
      </c>
      <c r="F3581" s="13">
        <v>0.7</v>
      </c>
      <c r="G3581" s="13">
        <v>0.09</v>
      </c>
      <c r="H3581" s="12">
        <v>1</v>
      </c>
      <c r="I3581" s="15">
        <f t="shared" si="330"/>
        <v>0.7</v>
      </c>
      <c r="J3581" s="15">
        <f t="shared" si="331"/>
        <v>0.09</v>
      </c>
      <c r="K3581" s="13">
        <v>124.3</v>
      </c>
      <c r="L3581" s="12">
        <f t="shared" si="332"/>
        <v>0.15543844728378747</v>
      </c>
      <c r="M3581">
        <f t="shared" si="333"/>
        <v>192</v>
      </c>
      <c r="N3581">
        <f t="shared" si="334"/>
        <v>0</v>
      </c>
      <c r="O3581">
        <f t="shared" si="335"/>
        <v>0</v>
      </c>
    </row>
    <row r="3582" spans="1:15">
      <c r="A3582" s="12" t="s">
        <v>41</v>
      </c>
      <c r="B3582" s="12">
        <v>1100</v>
      </c>
      <c r="C3582" s="14">
        <v>1.2171938974000001</v>
      </c>
      <c r="D3582" s="13">
        <v>0.34200000000000003</v>
      </c>
      <c r="E3582" s="13">
        <v>56.5</v>
      </c>
      <c r="F3582" s="13">
        <v>1.85</v>
      </c>
      <c r="G3582" s="13">
        <v>0.22</v>
      </c>
      <c r="H3582" s="12">
        <v>1</v>
      </c>
      <c r="I3582" s="15">
        <f t="shared" si="330"/>
        <v>1.85</v>
      </c>
      <c r="J3582" s="15">
        <f t="shared" si="331"/>
        <v>0.22</v>
      </c>
      <c r="K3582" s="13">
        <v>1790.9</v>
      </c>
      <c r="L3582" s="12">
        <f t="shared" si="332"/>
        <v>1.9599864732883503</v>
      </c>
      <c r="M3582">
        <f t="shared" si="333"/>
        <v>2418</v>
      </c>
      <c r="N3582">
        <f t="shared" si="334"/>
        <v>10</v>
      </c>
      <c r="O3582">
        <f t="shared" si="335"/>
        <v>1.2</v>
      </c>
    </row>
    <row r="3583" spans="1:15">
      <c r="A3583" s="12" t="s">
        <v>41</v>
      </c>
      <c r="B3583" s="12">
        <v>4340</v>
      </c>
      <c r="C3583" s="14">
        <v>6.8392218000000005E-2</v>
      </c>
      <c r="D3583" s="13">
        <v>0.41299999999999998</v>
      </c>
      <c r="E3583" s="13">
        <v>56.5</v>
      </c>
      <c r="F3583" s="13">
        <v>0.7</v>
      </c>
      <c r="G3583" s="13">
        <v>0.09</v>
      </c>
      <c r="H3583" s="12">
        <v>1</v>
      </c>
      <c r="I3583" s="15">
        <f t="shared" si="330"/>
        <v>0.7</v>
      </c>
      <c r="J3583" s="15">
        <f t="shared" si="331"/>
        <v>0.09</v>
      </c>
      <c r="K3583" s="13">
        <v>106.3</v>
      </c>
      <c r="L3583" s="12">
        <f t="shared" si="332"/>
        <v>0.13299151757675001</v>
      </c>
      <c r="M3583">
        <f t="shared" si="333"/>
        <v>164</v>
      </c>
      <c r="N3583">
        <f t="shared" si="334"/>
        <v>0</v>
      </c>
      <c r="O3583">
        <f t="shared" si="335"/>
        <v>0</v>
      </c>
    </row>
    <row r="3584" spans="1:15">
      <c r="A3584" s="12" t="s">
        <v>41</v>
      </c>
      <c r="B3584" s="12">
        <v>4340</v>
      </c>
      <c r="C3584" s="14">
        <v>0.49999473449999998</v>
      </c>
      <c r="D3584" s="13">
        <v>0.41299999999999998</v>
      </c>
      <c r="E3584" s="13">
        <v>56.5</v>
      </c>
      <c r="F3584" s="13">
        <v>0.7</v>
      </c>
      <c r="G3584" s="13">
        <v>0.09</v>
      </c>
      <c r="H3584" s="12">
        <v>1</v>
      </c>
      <c r="I3584" s="15">
        <f t="shared" si="330"/>
        <v>0.7</v>
      </c>
      <c r="J3584" s="15">
        <f t="shared" si="331"/>
        <v>0.09</v>
      </c>
      <c r="K3584" s="13">
        <v>777.2</v>
      </c>
      <c r="L3584" s="12">
        <f t="shared" si="332"/>
        <v>0.97226059434918743</v>
      </c>
      <c r="M3584">
        <f t="shared" si="333"/>
        <v>1199</v>
      </c>
      <c r="N3584">
        <f t="shared" si="334"/>
        <v>2</v>
      </c>
      <c r="O3584">
        <f t="shared" si="335"/>
        <v>0.2</v>
      </c>
    </row>
    <row r="3585" spans="1:15">
      <c r="A3585" s="12" t="s">
        <v>41</v>
      </c>
      <c r="B3585" s="12">
        <v>4340</v>
      </c>
      <c r="C3585" s="14">
        <v>2.8120336516000002</v>
      </c>
      <c r="D3585" s="13">
        <v>0.41299999999999998</v>
      </c>
      <c r="E3585" s="13">
        <v>56.5</v>
      </c>
      <c r="F3585" s="13">
        <v>0.7</v>
      </c>
      <c r="G3585" s="13">
        <v>0.09</v>
      </c>
      <c r="H3585" s="12">
        <v>1</v>
      </c>
      <c r="I3585" s="15">
        <f t="shared" si="330"/>
        <v>0.7</v>
      </c>
      <c r="J3585" s="15">
        <f t="shared" si="331"/>
        <v>0.09</v>
      </c>
      <c r="K3585" s="13">
        <v>4427.8</v>
      </c>
      <c r="L3585" s="12">
        <f t="shared" si="332"/>
        <v>5.4681166036050159</v>
      </c>
      <c r="M3585">
        <f t="shared" si="333"/>
        <v>6745</v>
      </c>
      <c r="N3585">
        <f t="shared" si="334"/>
        <v>10</v>
      </c>
      <c r="O3585">
        <f t="shared" si="335"/>
        <v>1.3</v>
      </c>
    </row>
    <row r="3586" spans="1:15">
      <c r="A3586" s="12" t="s">
        <v>41</v>
      </c>
      <c r="B3586" s="12">
        <v>1100</v>
      </c>
      <c r="C3586" s="14">
        <v>1.4922538949999999</v>
      </c>
      <c r="D3586" s="13">
        <v>0.34200000000000003</v>
      </c>
      <c r="E3586" s="13">
        <v>56.5</v>
      </c>
      <c r="F3586" s="13">
        <v>1.85</v>
      </c>
      <c r="G3586" s="13">
        <v>0.22</v>
      </c>
      <c r="H3586" s="12">
        <v>1</v>
      </c>
      <c r="I3586" s="15">
        <f t="shared" si="330"/>
        <v>1.85</v>
      </c>
      <c r="J3586" s="15">
        <f t="shared" si="331"/>
        <v>0.22</v>
      </c>
      <c r="K3586" s="13">
        <v>1920.9</v>
      </c>
      <c r="L3586" s="12">
        <f t="shared" si="332"/>
        <v>2.40290183442375</v>
      </c>
      <c r="M3586">
        <f t="shared" si="333"/>
        <v>2964</v>
      </c>
      <c r="N3586">
        <f t="shared" si="334"/>
        <v>12</v>
      </c>
      <c r="O3586">
        <f t="shared" si="335"/>
        <v>1.4</v>
      </c>
    </row>
    <row r="3587" spans="1:15">
      <c r="A3587" s="12" t="s">
        <v>41</v>
      </c>
      <c r="B3587" s="12">
        <v>3200</v>
      </c>
      <c r="C3587" s="14">
        <v>8.2362036000000003E-3</v>
      </c>
      <c r="D3587" s="13">
        <v>0.28699999999999998</v>
      </c>
      <c r="E3587" s="13">
        <v>56.5</v>
      </c>
      <c r="F3587" s="13">
        <v>1.2</v>
      </c>
      <c r="G3587" s="13">
        <v>6.4000000000000001E-2</v>
      </c>
      <c r="H3587" s="12">
        <v>1</v>
      </c>
      <c r="I3587" s="15">
        <f t="shared" ref="I3587:I3650" si="336">F3587</f>
        <v>1.2</v>
      </c>
      <c r="J3587" s="15">
        <f t="shared" ref="J3587:J3650" si="337">G3587</f>
        <v>6.4000000000000001E-2</v>
      </c>
      <c r="K3587" s="13">
        <v>158.4</v>
      </c>
      <c r="L3587" s="12">
        <f t="shared" ref="L3587:L3650" si="338">E3587*D3587*C3587/12</f>
        <v>1.1129513289649999E-2</v>
      </c>
      <c r="M3587">
        <f t="shared" ref="M3587:M3650" si="339">ROUND(E3587*D3587*C3587*102.79,0)</f>
        <v>14</v>
      </c>
      <c r="N3587">
        <f t="shared" ref="N3587:N3650" si="340">ROUND(I3587*M3587*0.002205,0)</f>
        <v>0</v>
      </c>
      <c r="O3587">
        <f t="shared" ref="O3587:O3650" si="341">ROUND(J3587*M3587*0.002205,1)</f>
        <v>0</v>
      </c>
    </row>
    <row r="3588" spans="1:15">
      <c r="A3588" s="12" t="s">
        <v>41</v>
      </c>
      <c r="B3588" s="12">
        <v>7430</v>
      </c>
      <c r="C3588" s="14">
        <v>2.0650027721000002</v>
      </c>
      <c r="D3588" s="13">
        <v>0.16900000000000001</v>
      </c>
      <c r="E3588" s="13">
        <v>56.5</v>
      </c>
      <c r="F3588" s="13">
        <v>1.25</v>
      </c>
      <c r="G3588" s="13">
        <v>0.20200000000000001</v>
      </c>
      <c r="H3588" s="12">
        <v>1</v>
      </c>
      <c r="I3588" s="15">
        <f t="shared" si="336"/>
        <v>1.25</v>
      </c>
      <c r="J3588" s="15">
        <f t="shared" si="337"/>
        <v>0.20200000000000001</v>
      </c>
      <c r="K3588" s="13">
        <v>1313.5</v>
      </c>
      <c r="L3588" s="12">
        <f t="shared" si="338"/>
        <v>1.6431399141164045</v>
      </c>
      <c r="M3588">
        <f t="shared" si="339"/>
        <v>2027</v>
      </c>
      <c r="N3588">
        <f t="shared" si="340"/>
        <v>6</v>
      </c>
      <c r="O3588">
        <f t="shared" si="341"/>
        <v>0.9</v>
      </c>
    </row>
    <row r="3589" spans="1:15">
      <c r="A3589" s="12" t="s">
        <v>41</v>
      </c>
      <c r="B3589" s="12">
        <v>6460</v>
      </c>
      <c r="C3589" s="14">
        <v>2.5537910307999998</v>
      </c>
      <c r="D3589" s="13">
        <v>0.26600000000000001</v>
      </c>
      <c r="E3589" s="13">
        <v>56.5</v>
      </c>
      <c r="F3589" s="13">
        <v>0</v>
      </c>
      <c r="G3589" s="13">
        <v>0</v>
      </c>
      <c r="H3589" s="12">
        <v>1</v>
      </c>
      <c r="I3589" s="15">
        <f t="shared" si="336"/>
        <v>0</v>
      </c>
      <c r="J3589" s="15">
        <f t="shared" si="337"/>
        <v>0</v>
      </c>
      <c r="K3589" s="13">
        <v>14946.7</v>
      </c>
      <c r="L3589" s="12">
        <f t="shared" si="338"/>
        <v>3.1984104501577661</v>
      </c>
      <c r="M3589">
        <f t="shared" si="339"/>
        <v>3945</v>
      </c>
      <c r="N3589">
        <f t="shared" si="340"/>
        <v>0</v>
      </c>
      <c r="O3589">
        <f t="shared" si="341"/>
        <v>0</v>
      </c>
    </row>
    <row r="3590" spans="1:15">
      <c r="A3590" s="12" t="s">
        <v>41</v>
      </c>
      <c r="B3590" s="12">
        <v>3300</v>
      </c>
      <c r="C3590" s="14">
        <v>1.5027237070999999</v>
      </c>
      <c r="D3590" s="13">
        <v>0.4</v>
      </c>
      <c r="E3590" s="13">
        <v>56.5</v>
      </c>
      <c r="F3590" s="13">
        <v>1.2</v>
      </c>
      <c r="G3590" s="13">
        <v>6.4000000000000001E-2</v>
      </c>
      <c r="H3590" s="12">
        <v>1</v>
      </c>
      <c r="I3590" s="15">
        <f t="shared" si="336"/>
        <v>1.2</v>
      </c>
      <c r="J3590" s="15">
        <f t="shared" si="337"/>
        <v>6.4000000000000001E-2</v>
      </c>
      <c r="K3590" s="13">
        <v>2262.3000000000002</v>
      </c>
      <c r="L3590" s="12">
        <f t="shared" si="338"/>
        <v>2.8301296483716669</v>
      </c>
      <c r="M3590">
        <f t="shared" si="339"/>
        <v>3491</v>
      </c>
      <c r="N3590">
        <f t="shared" si="340"/>
        <v>9</v>
      </c>
      <c r="O3590">
        <f t="shared" si="341"/>
        <v>0.5</v>
      </c>
    </row>
    <row r="3591" spans="1:15">
      <c r="A3591" s="12" t="s">
        <v>41</v>
      </c>
      <c r="B3591" s="12">
        <v>3300</v>
      </c>
      <c r="C3591" s="14">
        <v>4.7470841534000003</v>
      </c>
      <c r="D3591" s="13">
        <v>0.4</v>
      </c>
      <c r="E3591" s="13">
        <v>56.5</v>
      </c>
      <c r="F3591" s="13">
        <v>1.2</v>
      </c>
      <c r="G3591" s="13">
        <v>6.4000000000000001E-2</v>
      </c>
      <c r="H3591" s="12">
        <v>1</v>
      </c>
      <c r="I3591" s="15">
        <f t="shared" si="336"/>
        <v>1.2</v>
      </c>
      <c r="J3591" s="15">
        <f t="shared" si="337"/>
        <v>6.4000000000000001E-2</v>
      </c>
      <c r="K3591" s="13">
        <v>7146.6</v>
      </c>
      <c r="L3591" s="12">
        <f t="shared" si="338"/>
        <v>8.9403418222366682</v>
      </c>
      <c r="M3591">
        <f t="shared" si="339"/>
        <v>11028</v>
      </c>
      <c r="N3591">
        <f t="shared" si="340"/>
        <v>29</v>
      </c>
      <c r="O3591">
        <f t="shared" si="341"/>
        <v>1.6</v>
      </c>
    </row>
    <row r="3592" spans="1:15">
      <c r="A3592" s="12" t="s">
        <v>41</v>
      </c>
      <c r="B3592" s="12">
        <v>1200</v>
      </c>
      <c r="C3592" s="14">
        <v>1.7787441646</v>
      </c>
      <c r="D3592" s="13">
        <v>0.38900000000000001</v>
      </c>
      <c r="E3592" s="13">
        <v>56.5</v>
      </c>
      <c r="F3592" s="13">
        <v>2.23</v>
      </c>
      <c r="G3592" s="13">
        <v>0.316</v>
      </c>
      <c r="H3592" s="12">
        <v>1</v>
      </c>
      <c r="I3592" s="15">
        <f t="shared" si="336"/>
        <v>2.23</v>
      </c>
      <c r="J3592" s="15">
        <f t="shared" si="337"/>
        <v>0.316</v>
      </c>
      <c r="K3592" s="13">
        <v>2604.1999999999998</v>
      </c>
      <c r="L3592" s="12">
        <f t="shared" si="338"/>
        <v>3.2578440518050917</v>
      </c>
      <c r="M3592">
        <f t="shared" si="339"/>
        <v>4018</v>
      </c>
      <c r="N3592">
        <f t="shared" si="340"/>
        <v>20</v>
      </c>
      <c r="O3592">
        <f t="shared" si="341"/>
        <v>2.8</v>
      </c>
    </row>
    <row r="3593" spans="1:15">
      <c r="A3593" s="12" t="s">
        <v>41</v>
      </c>
      <c r="B3593" s="12">
        <v>5100</v>
      </c>
      <c r="C3593" s="14">
        <v>1.7307907399999999E-2</v>
      </c>
      <c r="D3593" s="13">
        <v>1</v>
      </c>
      <c r="E3593" s="13">
        <v>56.5</v>
      </c>
      <c r="F3593" s="13">
        <v>0.6</v>
      </c>
      <c r="G3593" s="13">
        <v>0.05</v>
      </c>
      <c r="H3593" s="12">
        <v>1</v>
      </c>
      <c r="I3593" s="15">
        <f t="shared" si="336"/>
        <v>0.6</v>
      </c>
      <c r="J3593" s="15">
        <f t="shared" si="337"/>
        <v>0.05</v>
      </c>
      <c r="K3593" s="13">
        <v>65.099999999999994</v>
      </c>
      <c r="L3593" s="12">
        <f t="shared" si="338"/>
        <v>8.149139734166666E-2</v>
      </c>
      <c r="M3593">
        <f t="shared" si="339"/>
        <v>101</v>
      </c>
      <c r="N3593">
        <f t="shared" si="340"/>
        <v>0</v>
      </c>
      <c r="O3593">
        <f t="shared" si="341"/>
        <v>0</v>
      </c>
    </row>
    <row r="3594" spans="1:15">
      <c r="A3594" s="12" t="s">
        <v>41</v>
      </c>
      <c r="B3594" s="12">
        <v>7430</v>
      </c>
      <c r="C3594" s="14">
        <v>0.81552421119999996</v>
      </c>
      <c r="D3594" s="13">
        <v>0.16900000000000001</v>
      </c>
      <c r="E3594" s="13">
        <v>56.5</v>
      </c>
      <c r="F3594" s="13">
        <v>1.25</v>
      </c>
      <c r="G3594" s="13">
        <v>0.20200000000000001</v>
      </c>
      <c r="H3594" s="12">
        <v>1</v>
      </c>
      <c r="I3594" s="15">
        <f t="shared" si="336"/>
        <v>1.25</v>
      </c>
      <c r="J3594" s="15">
        <f t="shared" si="337"/>
        <v>0.20200000000000001</v>
      </c>
      <c r="K3594" s="13">
        <v>518.70000000000005</v>
      </c>
      <c r="L3594" s="12">
        <f t="shared" si="338"/>
        <v>0.64891941088693328</v>
      </c>
      <c r="M3594">
        <f t="shared" si="339"/>
        <v>800</v>
      </c>
      <c r="N3594">
        <f t="shared" si="340"/>
        <v>2</v>
      </c>
      <c r="O3594">
        <f t="shared" si="341"/>
        <v>0.4</v>
      </c>
    </row>
    <row r="3595" spans="1:15">
      <c r="A3595" s="12" t="s">
        <v>41</v>
      </c>
      <c r="B3595" s="12">
        <v>7430</v>
      </c>
      <c r="C3595" s="14">
        <v>9.1794995700000007E-2</v>
      </c>
      <c r="D3595" s="13">
        <v>0.16900000000000001</v>
      </c>
      <c r="E3595" s="13">
        <v>56.5</v>
      </c>
      <c r="F3595" s="13">
        <v>1.25</v>
      </c>
      <c r="G3595" s="13">
        <v>0.20200000000000001</v>
      </c>
      <c r="H3595" s="12">
        <v>1</v>
      </c>
      <c r="I3595" s="15">
        <f t="shared" si="336"/>
        <v>1.25</v>
      </c>
      <c r="J3595" s="15">
        <f t="shared" si="337"/>
        <v>0.20200000000000001</v>
      </c>
      <c r="K3595" s="13">
        <v>58.4</v>
      </c>
      <c r="L3595" s="12">
        <f t="shared" si="338"/>
        <v>7.3042043036787505E-2</v>
      </c>
      <c r="M3595">
        <f t="shared" si="339"/>
        <v>90</v>
      </c>
      <c r="N3595">
        <f t="shared" si="340"/>
        <v>0</v>
      </c>
      <c r="O3595">
        <f t="shared" si="341"/>
        <v>0</v>
      </c>
    </row>
    <row r="3596" spans="1:15">
      <c r="A3596" s="12" t="s">
        <v>41</v>
      </c>
      <c r="B3596" s="12">
        <v>1400</v>
      </c>
      <c r="C3596" s="14">
        <v>2.2517168382000001</v>
      </c>
      <c r="D3596" s="13">
        <v>0.88700000000000001</v>
      </c>
      <c r="E3596" s="13">
        <v>56.5</v>
      </c>
      <c r="F3596" s="13">
        <v>1.93</v>
      </c>
      <c r="G3596" s="13">
        <v>0.497</v>
      </c>
      <c r="H3596" s="12">
        <v>1</v>
      </c>
      <c r="I3596" s="15">
        <f t="shared" si="336"/>
        <v>1.93</v>
      </c>
      <c r="J3596" s="15">
        <f t="shared" si="337"/>
        <v>0.497</v>
      </c>
      <c r="K3596" s="13">
        <v>7536.8</v>
      </c>
      <c r="L3596" s="12">
        <f t="shared" si="338"/>
        <v>9.4038262670676751</v>
      </c>
      <c r="M3596">
        <f t="shared" si="339"/>
        <v>11599</v>
      </c>
      <c r="N3596">
        <f t="shared" si="340"/>
        <v>49</v>
      </c>
      <c r="O3596">
        <f t="shared" si="341"/>
        <v>12.7</v>
      </c>
    </row>
    <row r="3597" spans="1:15">
      <c r="A3597" s="12" t="s">
        <v>41</v>
      </c>
      <c r="B3597" s="12">
        <v>1400</v>
      </c>
      <c r="C3597" s="14">
        <v>0.27186392500000001</v>
      </c>
      <c r="D3597" s="13">
        <v>0.88700000000000001</v>
      </c>
      <c r="E3597" s="13">
        <v>56.5</v>
      </c>
      <c r="F3597" s="13">
        <v>1.93</v>
      </c>
      <c r="G3597" s="13">
        <v>0.497</v>
      </c>
      <c r="H3597" s="12">
        <v>1</v>
      </c>
      <c r="I3597" s="15">
        <f t="shared" si="336"/>
        <v>1.93</v>
      </c>
      <c r="J3597" s="15">
        <f t="shared" si="337"/>
        <v>0.497</v>
      </c>
      <c r="K3597" s="13">
        <v>907.6</v>
      </c>
      <c r="L3597" s="12">
        <f t="shared" si="338"/>
        <v>1.1353830444447917</v>
      </c>
      <c r="M3597">
        <f t="shared" si="339"/>
        <v>1400</v>
      </c>
      <c r="N3597">
        <f t="shared" si="340"/>
        <v>6</v>
      </c>
      <c r="O3597">
        <f t="shared" si="341"/>
        <v>1.5</v>
      </c>
    </row>
    <row r="3598" spans="1:15">
      <c r="A3598" s="12" t="s">
        <v>41</v>
      </c>
      <c r="B3598" s="12">
        <v>1100</v>
      </c>
      <c r="C3598" s="14">
        <v>0.31347684450000002</v>
      </c>
      <c r="D3598" s="13">
        <v>0.34200000000000003</v>
      </c>
      <c r="E3598" s="13">
        <v>56.5</v>
      </c>
      <c r="F3598" s="13">
        <v>1.85</v>
      </c>
      <c r="G3598" s="13">
        <v>0.22</v>
      </c>
      <c r="H3598" s="12">
        <v>1</v>
      </c>
      <c r="I3598" s="15">
        <f t="shared" si="336"/>
        <v>1.85</v>
      </c>
      <c r="J3598" s="15">
        <f t="shared" si="337"/>
        <v>0.22</v>
      </c>
      <c r="K3598" s="13">
        <v>403.5</v>
      </c>
      <c r="L3598" s="12">
        <f t="shared" si="338"/>
        <v>0.50477608885612502</v>
      </c>
      <c r="M3598">
        <f t="shared" si="339"/>
        <v>623</v>
      </c>
      <c r="N3598">
        <f t="shared" si="340"/>
        <v>3</v>
      </c>
      <c r="O3598">
        <f t="shared" si="341"/>
        <v>0.3</v>
      </c>
    </row>
    <row r="3599" spans="1:15">
      <c r="A3599" s="12" t="s">
        <v>41</v>
      </c>
      <c r="B3599" s="12">
        <v>1100</v>
      </c>
      <c r="C3599" s="14">
        <v>0.36562514750000003</v>
      </c>
      <c r="D3599" s="13">
        <v>0.34200000000000003</v>
      </c>
      <c r="E3599" s="13">
        <v>56.5</v>
      </c>
      <c r="F3599" s="13">
        <v>1.85</v>
      </c>
      <c r="G3599" s="13">
        <v>0.22</v>
      </c>
      <c r="H3599" s="12">
        <v>1</v>
      </c>
      <c r="I3599" s="15">
        <f t="shared" si="336"/>
        <v>1.85</v>
      </c>
      <c r="J3599" s="15">
        <f t="shared" si="337"/>
        <v>0.22</v>
      </c>
      <c r="K3599" s="13">
        <v>470.6</v>
      </c>
      <c r="L3599" s="12">
        <f t="shared" si="338"/>
        <v>0.58874789376187509</v>
      </c>
      <c r="M3599">
        <f t="shared" si="339"/>
        <v>726</v>
      </c>
      <c r="N3599">
        <f t="shared" si="340"/>
        <v>3</v>
      </c>
      <c r="O3599">
        <f t="shared" si="341"/>
        <v>0.4</v>
      </c>
    </row>
    <row r="3600" spans="1:15">
      <c r="A3600" s="12" t="s">
        <v>41</v>
      </c>
      <c r="B3600" s="12">
        <v>1180</v>
      </c>
      <c r="C3600" s="14">
        <v>3.2245873600000002E-2</v>
      </c>
      <c r="D3600" s="13">
        <v>0.316</v>
      </c>
      <c r="E3600" s="13">
        <v>56.5</v>
      </c>
      <c r="F3600" s="13">
        <v>1.05</v>
      </c>
      <c r="G3600" s="13">
        <v>0.22</v>
      </c>
      <c r="H3600" s="12">
        <v>1</v>
      </c>
      <c r="I3600" s="15">
        <f t="shared" si="336"/>
        <v>1.05</v>
      </c>
      <c r="J3600" s="15">
        <f t="shared" si="337"/>
        <v>0.22</v>
      </c>
      <c r="K3600" s="13">
        <v>38.4</v>
      </c>
      <c r="L3600" s="12">
        <f t="shared" si="338"/>
        <v>4.7976485604533332E-2</v>
      </c>
      <c r="M3600">
        <f t="shared" si="339"/>
        <v>59</v>
      </c>
      <c r="N3600">
        <f t="shared" si="340"/>
        <v>0</v>
      </c>
      <c r="O3600">
        <f t="shared" si="341"/>
        <v>0</v>
      </c>
    </row>
    <row r="3601" spans="1:15">
      <c r="A3601" s="12" t="s">
        <v>41</v>
      </c>
      <c r="B3601" s="12">
        <v>1180</v>
      </c>
      <c r="C3601" s="14">
        <v>4.6325776399999997E-2</v>
      </c>
      <c r="D3601" s="13">
        <v>0.39</v>
      </c>
      <c r="E3601" s="13">
        <v>56.5</v>
      </c>
      <c r="F3601" s="13">
        <v>1.05</v>
      </c>
      <c r="G3601" s="13">
        <v>0.22</v>
      </c>
      <c r="H3601" s="12">
        <v>1</v>
      </c>
      <c r="I3601" s="15">
        <f t="shared" si="336"/>
        <v>1.05</v>
      </c>
      <c r="J3601" s="15">
        <f t="shared" si="337"/>
        <v>0.22</v>
      </c>
      <c r="K3601" s="13">
        <v>68</v>
      </c>
      <c r="L3601" s="12">
        <f t="shared" si="338"/>
        <v>8.5065706914499994E-2</v>
      </c>
      <c r="M3601">
        <f t="shared" si="339"/>
        <v>105</v>
      </c>
      <c r="N3601">
        <f t="shared" si="340"/>
        <v>0</v>
      </c>
      <c r="O3601">
        <f t="shared" si="341"/>
        <v>0.1</v>
      </c>
    </row>
    <row r="3602" spans="1:15">
      <c r="A3602" s="12" t="s">
        <v>41</v>
      </c>
      <c r="B3602" s="12">
        <v>1920</v>
      </c>
      <c r="C3602" s="14">
        <v>7.1893228700000006E-2</v>
      </c>
      <c r="D3602" s="13">
        <v>0.151</v>
      </c>
      <c r="E3602" s="13">
        <v>56.5</v>
      </c>
      <c r="F3602" s="13">
        <v>1.2</v>
      </c>
      <c r="G3602" s="13">
        <v>7.5999999999999998E-2</v>
      </c>
      <c r="H3602" s="12">
        <v>1</v>
      </c>
      <c r="I3602" s="15">
        <f t="shared" si="336"/>
        <v>1.2</v>
      </c>
      <c r="J3602" s="15">
        <f t="shared" si="337"/>
        <v>7.5999999999999998E-2</v>
      </c>
      <c r="K3602" s="13">
        <v>40.9</v>
      </c>
      <c r="L3602" s="12">
        <f t="shared" si="338"/>
        <v>5.1113090054504172E-2</v>
      </c>
      <c r="M3602">
        <f t="shared" si="339"/>
        <v>63</v>
      </c>
      <c r="N3602">
        <f t="shared" si="340"/>
        <v>0</v>
      </c>
      <c r="O3602">
        <f t="shared" si="341"/>
        <v>0</v>
      </c>
    </row>
    <row r="3603" spans="1:15">
      <c r="A3603" s="12" t="s">
        <v>41</v>
      </c>
      <c r="B3603" s="12">
        <v>1920</v>
      </c>
      <c r="C3603" s="14">
        <v>4.6429414000000004E-3</v>
      </c>
      <c r="D3603" s="13">
        <v>0.23400000000000001</v>
      </c>
      <c r="E3603" s="13">
        <v>56.5</v>
      </c>
      <c r="F3603" s="13">
        <v>1.2</v>
      </c>
      <c r="G3603" s="13">
        <v>7.5999999999999998E-2</v>
      </c>
      <c r="H3603" s="12">
        <v>1</v>
      </c>
      <c r="I3603" s="15">
        <f t="shared" si="336"/>
        <v>1.2</v>
      </c>
      <c r="J3603" s="15">
        <f t="shared" si="337"/>
        <v>7.5999999999999998E-2</v>
      </c>
      <c r="K3603" s="13">
        <v>4.0999999999999996</v>
      </c>
      <c r="L3603" s="12">
        <f t="shared" si="338"/>
        <v>5.1153606874499999E-3</v>
      </c>
      <c r="M3603">
        <f t="shared" si="339"/>
        <v>6</v>
      </c>
      <c r="N3603">
        <f t="shared" si="340"/>
        <v>0</v>
      </c>
      <c r="O3603">
        <f t="shared" si="341"/>
        <v>0</v>
      </c>
    </row>
    <row r="3604" spans="1:15">
      <c r="A3604" s="12" t="s">
        <v>41</v>
      </c>
      <c r="B3604" s="12">
        <v>2210</v>
      </c>
      <c r="C3604" s="14">
        <v>0.58174225010000002</v>
      </c>
      <c r="D3604" s="13">
        <v>0.26800000000000002</v>
      </c>
      <c r="E3604" s="13">
        <v>56.5</v>
      </c>
      <c r="F3604" s="13">
        <v>1.92</v>
      </c>
      <c r="G3604" s="13">
        <v>0.50600000000000001</v>
      </c>
      <c r="H3604" s="12">
        <v>1</v>
      </c>
      <c r="I3604" s="15">
        <f t="shared" si="336"/>
        <v>1.92</v>
      </c>
      <c r="J3604" s="15">
        <f t="shared" si="337"/>
        <v>0.50600000000000001</v>
      </c>
      <c r="K3604" s="13">
        <v>3864.1</v>
      </c>
      <c r="L3604" s="12">
        <f t="shared" si="338"/>
        <v>0.73406176258451683</v>
      </c>
      <c r="M3604">
        <f t="shared" si="339"/>
        <v>905</v>
      </c>
      <c r="N3604">
        <f t="shared" si="340"/>
        <v>4</v>
      </c>
      <c r="O3604">
        <f t="shared" si="341"/>
        <v>1</v>
      </c>
    </row>
    <row r="3605" spans="1:15">
      <c r="A3605" s="12" t="s">
        <v>41</v>
      </c>
      <c r="B3605" s="12">
        <v>4340</v>
      </c>
      <c r="C3605" s="14">
        <v>9.3690299800000001E-2</v>
      </c>
      <c r="D3605" s="13">
        <v>0.41299999999999998</v>
      </c>
      <c r="E3605" s="13">
        <v>56.5</v>
      </c>
      <c r="F3605" s="13">
        <v>0.7</v>
      </c>
      <c r="G3605" s="13">
        <v>0.09</v>
      </c>
      <c r="H3605" s="12">
        <v>1</v>
      </c>
      <c r="I3605" s="15">
        <f t="shared" si="336"/>
        <v>0.7</v>
      </c>
      <c r="J3605" s="15">
        <f t="shared" si="337"/>
        <v>0.09</v>
      </c>
      <c r="K3605" s="13">
        <v>211.2</v>
      </c>
      <c r="L3605" s="12">
        <f t="shared" si="338"/>
        <v>0.18218469172359164</v>
      </c>
      <c r="M3605">
        <f t="shared" si="339"/>
        <v>225</v>
      </c>
      <c r="N3605">
        <f t="shared" si="340"/>
        <v>0</v>
      </c>
      <c r="O3605">
        <f t="shared" si="341"/>
        <v>0</v>
      </c>
    </row>
    <row r="3606" spans="1:15">
      <c r="A3606" s="12" t="s">
        <v>41</v>
      </c>
      <c r="B3606" s="12">
        <v>2210</v>
      </c>
      <c r="C3606" s="14">
        <v>0.38375086479999998</v>
      </c>
      <c r="D3606" s="13">
        <v>0.26800000000000002</v>
      </c>
      <c r="E3606" s="13">
        <v>56.5</v>
      </c>
      <c r="F3606" s="13">
        <v>1.92</v>
      </c>
      <c r="G3606" s="13">
        <v>0.50600000000000001</v>
      </c>
      <c r="H3606" s="12">
        <v>1</v>
      </c>
      <c r="I3606" s="15">
        <f t="shared" si="336"/>
        <v>1.92</v>
      </c>
      <c r="J3606" s="15">
        <f t="shared" si="337"/>
        <v>0.50600000000000001</v>
      </c>
      <c r="K3606" s="13">
        <v>513</v>
      </c>
      <c r="L3606" s="12">
        <f t="shared" si="338"/>
        <v>0.48422963290013338</v>
      </c>
      <c r="M3606">
        <f t="shared" si="339"/>
        <v>597</v>
      </c>
      <c r="N3606">
        <f t="shared" si="340"/>
        <v>3</v>
      </c>
      <c r="O3606">
        <f t="shared" si="341"/>
        <v>0.7</v>
      </c>
    </row>
    <row r="3607" spans="1:15">
      <c r="A3607" s="12" t="s">
        <v>41</v>
      </c>
      <c r="B3607" s="12">
        <v>2210</v>
      </c>
      <c r="C3607" s="14">
        <v>1.0006123187</v>
      </c>
      <c r="D3607" s="13">
        <v>0.26800000000000002</v>
      </c>
      <c r="E3607" s="13">
        <v>56.5</v>
      </c>
      <c r="F3607" s="13">
        <v>1.92</v>
      </c>
      <c r="G3607" s="13">
        <v>0.50600000000000001</v>
      </c>
      <c r="H3607" s="12">
        <v>1</v>
      </c>
      <c r="I3607" s="15">
        <f t="shared" si="336"/>
        <v>1.92</v>
      </c>
      <c r="J3607" s="15">
        <f t="shared" si="337"/>
        <v>0.50600000000000001</v>
      </c>
      <c r="K3607" s="13">
        <v>1009.3</v>
      </c>
      <c r="L3607" s="12">
        <f t="shared" si="338"/>
        <v>1.2626059774796168</v>
      </c>
      <c r="M3607">
        <f t="shared" si="339"/>
        <v>1557</v>
      </c>
      <c r="N3607">
        <f t="shared" si="340"/>
        <v>7</v>
      </c>
      <c r="O3607">
        <f t="shared" si="341"/>
        <v>1.7</v>
      </c>
    </row>
    <row r="3608" spans="1:15">
      <c r="A3608" s="12" t="s">
        <v>41</v>
      </c>
      <c r="B3608" s="12">
        <v>3200</v>
      </c>
      <c r="C3608" s="14">
        <v>5.1253236600000002E-2</v>
      </c>
      <c r="D3608" s="13">
        <v>0.06</v>
      </c>
      <c r="E3608" s="13">
        <v>56.5</v>
      </c>
      <c r="F3608" s="13">
        <v>1.2</v>
      </c>
      <c r="G3608" s="13">
        <v>6.4000000000000001E-2</v>
      </c>
      <c r="H3608" s="12">
        <v>1</v>
      </c>
      <c r="I3608" s="15">
        <f t="shared" si="336"/>
        <v>1.2</v>
      </c>
      <c r="J3608" s="15">
        <f t="shared" si="337"/>
        <v>6.4000000000000001E-2</v>
      </c>
      <c r="K3608" s="13">
        <v>11.6</v>
      </c>
      <c r="L3608" s="12">
        <f t="shared" si="338"/>
        <v>1.4479039339499998E-2</v>
      </c>
      <c r="M3608">
        <f t="shared" si="339"/>
        <v>18</v>
      </c>
      <c r="N3608">
        <f t="shared" si="340"/>
        <v>0</v>
      </c>
      <c r="O3608">
        <f t="shared" si="341"/>
        <v>0</v>
      </c>
    </row>
    <row r="3609" spans="1:15">
      <c r="A3609" s="12" t="s">
        <v>41</v>
      </c>
      <c r="B3609" s="12">
        <v>3200</v>
      </c>
      <c r="C3609" s="14">
        <v>3.8347988899999998E-2</v>
      </c>
      <c r="D3609" s="13">
        <v>0.28699999999999998</v>
      </c>
      <c r="E3609" s="13">
        <v>56.5</v>
      </c>
      <c r="F3609" s="13">
        <v>1.2</v>
      </c>
      <c r="G3609" s="13">
        <v>6.4000000000000001E-2</v>
      </c>
      <c r="H3609" s="12">
        <v>1</v>
      </c>
      <c r="I3609" s="15">
        <f t="shared" si="336"/>
        <v>1.2</v>
      </c>
      <c r="J3609" s="15">
        <f t="shared" si="337"/>
        <v>6.4000000000000001E-2</v>
      </c>
      <c r="K3609" s="13">
        <v>41.4</v>
      </c>
      <c r="L3609" s="12">
        <f t="shared" si="338"/>
        <v>5.1819317833995827E-2</v>
      </c>
      <c r="M3609">
        <f t="shared" si="339"/>
        <v>64</v>
      </c>
      <c r="N3609">
        <f t="shared" si="340"/>
        <v>0</v>
      </c>
      <c r="O3609">
        <f t="shared" si="341"/>
        <v>0</v>
      </c>
    </row>
    <row r="3610" spans="1:15">
      <c r="A3610" s="12" t="s">
        <v>41</v>
      </c>
      <c r="B3610" s="12">
        <v>1100</v>
      </c>
      <c r="C3610" s="14">
        <v>0.47375595209999999</v>
      </c>
      <c r="D3610" s="13">
        <v>0.34200000000000003</v>
      </c>
      <c r="E3610" s="13">
        <v>56.5</v>
      </c>
      <c r="F3610" s="13">
        <v>1.85</v>
      </c>
      <c r="G3610" s="13">
        <v>0.22</v>
      </c>
      <c r="H3610" s="12">
        <v>1</v>
      </c>
      <c r="I3610" s="15">
        <f t="shared" si="336"/>
        <v>1.85</v>
      </c>
      <c r="J3610" s="15">
        <f t="shared" si="337"/>
        <v>0.22</v>
      </c>
      <c r="K3610" s="13">
        <v>609.79999999999995</v>
      </c>
      <c r="L3610" s="12">
        <f t="shared" si="338"/>
        <v>0.76286552186902501</v>
      </c>
      <c r="M3610">
        <f t="shared" si="339"/>
        <v>941</v>
      </c>
      <c r="N3610">
        <f t="shared" si="340"/>
        <v>4</v>
      </c>
      <c r="O3610">
        <f t="shared" si="341"/>
        <v>0.5</v>
      </c>
    </row>
    <row r="3611" spans="1:15">
      <c r="A3611" s="12" t="s">
        <v>41</v>
      </c>
      <c r="B3611" s="12">
        <v>3200</v>
      </c>
      <c r="C3611" s="14">
        <v>5.0594560000000004E-4</v>
      </c>
      <c r="D3611" s="13">
        <v>0.28699999999999998</v>
      </c>
      <c r="E3611" s="13">
        <v>56.5</v>
      </c>
      <c r="F3611" s="13">
        <v>1.2</v>
      </c>
      <c r="G3611" s="13">
        <v>6.4000000000000001E-2</v>
      </c>
      <c r="H3611" s="12">
        <v>1</v>
      </c>
      <c r="I3611" s="15">
        <f t="shared" si="336"/>
        <v>1.2</v>
      </c>
      <c r="J3611" s="15">
        <f t="shared" si="337"/>
        <v>6.4000000000000001E-2</v>
      </c>
      <c r="K3611" s="13">
        <v>0.5</v>
      </c>
      <c r="L3611" s="12">
        <f t="shared" si="338"/>
        <v>6.8368007306666664E-4</v>
      </c>
      <c r="M3611">
        <f t="shared" si="339"/>
        <v>1</v>
      </c>
      <c r="N3611">
        <f t="shared" si="340"/>
        <v>0</v>
      </c>
      <c r="O3611">
        <f t="shared" si="341"/>
        <v>0</v>
      </c>
    </row>
    <row r="3612" spans="1:15">
      <c r="A3612" s="12" t="s">
        <v>41</v>
      </c>
      <c r="B3612" s="12">
        <v>1920</v>
      </c>
      <c r="C3612" s="14">
        <v>6.7487883E-3</v>
      </c>
      <c r="D3612" s="13">
        <v>0.23400000000000001</v>
      </c>
      <c r="E3612" s="13">
        <v>56.5</v>
      </c>
      <c r="F3612" s="13">
        <v>1.2</v>
      </c>
      <c r="G3612" s="13">
        <v>7.5999999999999998E-2</v>
      </c>
      <c r="H3612" s="12">
        <v>1</v>
      </c>
      <c r="I3612" s="15">
        <f t="shared" si="336"/>
        <v>1.2</v>
      </c>
      <c r="J3612" s="15">
        <f t="shared" si="337"/>
        <v>7.5999999999999998E-2</v>
      </c>
      <c r="K3612" s="13">
        <v>5.9</v>
      </c>
      <c r="L3612" s="12">
        <f t="shared" si="338"/>
        <v>7.4354775095250005E-3</v>
      </c>
      <c r="M3612">
        <f t="shared" si="339"/>
        <v>9</v>
      </c>
      <c r="N3612">
        <f t="shared" si="340"/>
        <v>0</v>
      </c>
      <c r="O3612">
        <f t="shared" si="341"/>
        <v>0</v>
      </c>
    </row>
    <row r="3613" spans="1:15">
      <c r="A3613" s="12" t="s">
        <v>41</v>
      </c>
      <c r="B3613" s="12">
        <v>6460</v>
      </c>
      <c r="C3613" s="14">
        <v>8.0905680899999999E-2</v>
      </c>
      <c r="D3613" s="13">
        <v>0.26600000000000001</v>
      </c>
      <c r="E3613" s="13">
        <v>56.5</v>
      </c>
      <c r="F3613" s="13">
        <v>0</v>
      </c>
      <c r="G3613" s="13">
        <v>0</v>
      </c>
      <c r="H3613" s="12">
        <v>1</v>
      </c>
      <c r="I3613" s="15">
        <f t="shared" si="336"/>
        <v>0</v>
      </c>
      <c r="J3613" s="15">
        <f t="shared" si="337"/>
        <v>0</v>
      </c>
      <c r="K3613" s="13">
        <v>234.2</v>
      </c>
      <c r="L3613" s="12">
        <f t="shared" si="338"/>
        <v>0.10132762318717499</v>
      </c>
      <c r="M3613">
        <f t="shared" si="339"/>
        <v>125</v>
      </c>
      <c r="N3613">
        <f t="shared" si="340"/>
        <v>0</v>
      </c>
      <c r="O3613">
        <f t="shared" si="341"/>
        <v>0</v>
      </c>
    </row>
    <row r="3614" spans="1:15">
      <c r="A3614" s="12" t="s">
        <v>41</v>
      </c>
      <c r="B3614" s="12">
        <v>3200</v>
      </c>
      <c r="C3614" s="14">
        <v>9.5040041000000006E-2</v>
      </c>
      <c r="D3614" s="13">
        <v>0.28699999999999998</v>
      </c>
      <c r="E3614" s="13">
        <v>56.5</v>
      </c>
      <c r="F3614" s="13">
        <v>1.2</v>
      </c>
      <c r="G3614" s="13">
        <v>6.4000000000000001E-2</v>
      </c>
      <c r="H3614" s="12">
        <v>1</v>
      </c>
      <c r="I3614" s="15">
        <f t="shared" si="336"/>
        <v>1.2</v>
      </c>
      <c r="J3614" s="15">
        <f t="shared" si="337"/>
        <v>6.4000000000000001E-2</v>
      </c>
      <c r="K3614" s="13">
        <v>582.1</v>
      </c>
      <c r="L3614" s="12">
        <f t="shared" si="338"/>
        <v>0.12842681540295833</v>
      </c>
      <c r="M3614">
        <f t="shared" si="339"/>
        <v>158</v>
      </c>
      <c r="N3614">
        <f t="shared" si="340"/>
        <v>0</v>
      </c>
      <c r="O3614">
        <f t="shared" si="341"/>
        <v>0</v>
      </c>
    </row>
    <row r="3615" spans="1:15">
      <c r="A3615" s="12" t="s">
        <v>41</v>
      </c>
      <c r="B3615" s="12">
        <v>1200</v>
      </c>
      <c r="C3615" s="14">
        <v>0.33397018789999999</v>
      </c>
      <c r="D3615" s="13">
        <v>0.30399999999999999</v>
      </c>
      <c r="E3615" s="13">
        <v>56.5</v>
      </c>
      <c r="F3615" s="13">
        <v>2.23</v>
      </c>
      <c r="G3615" s="13">
        <v>0.316</v>
      </c>
      <c r="H3615" s="12">
        <v>1</v>
      </c>
      <c r="I3615" s="15">
        <f t="shared" si="336"/>
        <v>2.23</v>
      </c>
      <c r="J3615" s="15">
        <f t="shared" si="337"/>
        <v>0.316</v>
      </c>
      <c r="K3615" s="13">
        <v>17655.2</v>
      </c>
      <c r="L3615" s="12">
        <f t="shared" si="338"/>
        <v>0.47802266228086659</v>
      </c>
      <c r="M3615">
        <f t="shared" si="339"/>
        <v>590</v>
      </c>
      <c r="N3615">
        <f t="shared" si="340"/>
        <v>3</v>
      </c>
      <c r="O3615">
        <f t="shared" si="341"/>
        <v>0.4</v>
      </c>
    </row>
    <row r="3616" spans="1:15">
      <c r="A3616" s="12" t="s">
        <v>41</v>
      </c>
      <c r="B3616" s="12">
        <v>3200</v>
      </c>
      <c r="C3616" s="14">
        <v>5.9366840499999997E-2</v>
      </c>
      <c r="D3616" s="13">
        <v>0.06</v>
      </c>
      <c r="E3616" s="13">
        <v>56.5</v>
      </c>
      <c r="F3616" s="13">
        <v>1.2</v>
      </c>
      <c r="G3616" s="13">
        <v>6.4000000000000001E-2</v>
      </c>
      <c r="H3616" s="12">
        <v>1</v>
      </c>
      <c r="I3616" s="15">
        <f t="shared" si="336"/>
        <v>1.2</v>
      </c>
      <c r="J3616" s="15">
        <f t="shared" si="337"/>
        <v>6.4000000000000001E-2</v>
      </c>
      <c r="K3616" s="13">
        <v>1779.2</v>
      </c>
      <c r="L3616" s="12">
        <f t="shared" si="338"/>
        <v>1.6771132441249999E-2</v>
      </c>
      <c r="M3616">
        <f t="shared" si="339"/>
        <v>21</v>
      </c>
      <c r="N3616">
        <f t="shared" si="340"/>
        <v>0</v>
      </c>
      <c r="O3616">
        <f t="shared" si="341"/>
        <v>0</v>
      </c>
    </row>
    <row r="3617" spans="1:15">
      <c r="A3617" s="12" t="s">
        <v>41</v>
      </c>
      <c r="B3617" s="12">
        <v>1920</v>
      </c>
      <c r="C3617" s="14">
        <v>1.9406419999999999E-4</v>
      </c>
      <c r="D3617" s="13">
        <v>0.151</v>
      </c>
      <c r="E3617" s="13">
        <v>56.5</v>
      </c>
      <c r="F3617" s="13">
        <v>1.2</v>
      </c>
      <c r="G3617" s="13">
        <v>7.5999999999999998E-2</v>
      </c>
      <c r="H3617" s="12">
        <v>1</v>
      </c>
      <c r="I3617" s="15">
        <f t="shared" si="336"/>
        <v>1.2</v>
      </c>
      <c r="J3617" s="15">
        <f t="shared" si="337"/>
        <v>7.5999999999999998E-2</v>
      </c>
      <c r="K3617" s="13">
        <v>0.1</v>
      </c>
      <c r="L3617" s="12">
        <f t="shared" si="338"/>
        <v>1.3797156019166665E-4</v>
      </c>
      <c r="M3617">
        <f t="shared" si="339"/>
        <v>0</v>
      </c>
      <c r="N3617">
        <f t="shared" si="340"/>
        <v>0</v>
      </c>
      <c r="O3617">
        <f t="shared" si="341"/>
        <v>0</v>
      </c>
    </row>
    <row r="3618" spans="1:15">
      <c r="A3618" s="12" t="s">
        <v>41</v>
      </c>
      <c r="B3618" s="12">
        <v>2210</v>
      </c>
      <c r="C3618" s="14">
        <v>9.1561249299999994E-2</v>
      </c>
      <c r="D3618" s="13">
        <v>0.26800000000000002</v>
      </c>
      <c r="E3618" s="13">
        <v>56.5</v>
      </c>
      <c r="F3618" s="13">
        <v>1.92</v>
      </c>
      <c r="G3618" s="13">
        <v>0.50600000000000001</v>
      </c>
      <c r="H3618" s="12">
        <v>1</v>
      </c>
      <c r="I3618" s="15">
        <f t="shared" si="336"/>
        <v>1.92</v>
      </c>
      <c r="J3618" s="15">
        <f t="shared" si="337"/>
        <v>0.50600000000000001</v>
      </c>
      <c r="K3618" s="13">
        <v>413.2</v>
      </c>
      <c r="L3618" s="12">
        <f t="shared" si="338"/>
        <v>0.11553503640838335</v>
      </c>
      <c r="M3618">
        <f t="shared" si="339"/>
        <v>143</v>
      </c>
      <c r="N3618">
        <f t="shared" si="340"/>
        <v>1</v>
      </c>
      <c r="O3618">
        <f t="shared" si="341"/>
        <v>0.2</v>
      </c>
    </row>
    <row r="3619" spans="1:15">
      <c r="A3619" s="12" t="s">
        <v>41</v>
      </c>
      <c r="B3619" s="12">
        <v>1920</v>
      </c>
      <c r="C3619" s="14">
        <v>1.4668235999999999E-3</v>
      </c>
      <c r="D3619" s="13">
        <v>0.23400000000000001</v>
      </c>
      <c r="E3619" s="13">
        <v>56.5</v>
      </c>
      <c r="F3619" s="13">
        <v>1.2</v>
      </c>
      <c r="G3619" s="13">
        <v>7.5999999999999998E-2</v>
      </c>
      <c r="H3619" s="12">
        <v>1</v>
      </c>
      <c r="I3619" s="15">
        <f t="shared" si="336"/>
        <v>1.2</v>
      </c>
      <c r="J3619" s="15">
        <f t="shared" si="337"/>
        <v>7.5999999999999998E-2</v>
      </c>
      <c r="K3619" s="13">
        <v>1.3</v>
      </c>
      <c r="L3619" s="12">
        <f t="shared" si="338"/>
        <v>1.6160729012999998E-3</v>
      </c>
      <c r="M3619">
        <f t="shared" si="339"/>
        <v>2</v>
      </c>
      <c r="N3619">
        <f t="shared" si="340"/>
        <v>0</v>
      </c>
      <c r="O3619">
        <f t="shared" si="341"/>
        <v>0</v>
      </c>
    </row>
    <row r="3620" spans="1:15">
      <c r="A3620" s="12" t="s">
        <v>41</v>
      </c>
      <c r="B3620" s="12">
        <v>3200</v>
      </c>
      <c r="C3620" s="14">
        <v>6.6665075599999998E-2</v>
      </c>
      <c r="D3620" s="13">
        <v>0.28699999999999998</v>
      </c>
      <c r="E3620" s="13">
        <v>56.5</v>
      </c>
      <c r="F3620" s="13">
        <v>1.2</v>
      </c>
      <c r="G3620" s="13">
        <v>6.4000000000000001E-2</v>
      </c>
      <c r="H3620" s="12">
        <v>1</v>
      </c>
      <c r="I3620" s="15">
        <f t="shared" si="336"/>
        <v>1.2</v>
      </c>
      <c r="J3620" s="15">
        <f t="shared" si="337"/>
        <v>6.4000000000000001E-2</v>
      </c>
      <c r="K3620" s="13">
        <v>866.4</v>
      </c>
      <c r="L3620" s="12">
        <f t="shared" si="338"/>
        <v>9.0083961115983324E-2</v>
      </c>
      <c r="M3620">
        <f t="shared" si="339"/>
        <v>111</v>
      </c>
      <c r="N3620">
        <f t="shared" si="340"/>
        <v>0</v>
      </c>
      <c r="O3620">
        <f t="shared" si="341"/>
        <v>0</v>
      </c>
    </row>
    <row r="3621" spans="1:15">
      <c r="A3621" s="12" t="s">
        <v>41</v>
      </c>
      <c r="B3621" s="12">
        <v>1180</v>
      </c>
      <c r="C3621" s="14">
        <v>8.2282108300000004E-2</v>
      </c>
      <c r="D3621" s="13">
        <v>0.39</v>
      </c>
      <c r="E3621" s="13">
        <v>56.5</v>
      </c>
      <c r="F3621" s="13">
        <v>1.05</v>
      </c>
      <c r="G3621" s="13">
        <v>0.22</v>
      </c>
      <c r="H3621" s="12">
        <v>1</v>
      </c>
      <c r="I3621" s="15">
        <f t="shared" si="336"/>
        <v>1.05</v>
      </c>
      <c r="J3621" s="15">
        <f t="shared" si="337"/>
        <v>0.22</v>
      </c>
      <c r="K3621" s="13">
        <v>248.6</v>
      </c>
      <c r="L3621" s="12">
        <f t="shared" si="338"/>
        <v>0.151090521365875</v>
      </c>
      <c r="M3621">
        <f t="shared" si="339"/>
        <v>186</v>
      </c>
      <c r="N3621">
        <f t="shared" si="340"/>
        <v>0</v>
      </c>
      <c r="O3621">
        <f t="shared" si="341"/>
        <v>0.1</v>
      </c>
    </row>
    <row r="3622" spans="1:15">
      <c r="A3622" s="12" t="s">
        <v>41</v>
      </c>
      <c r="B3622" s="12">
        <v>3200</v>
      </c>
      <c r="C3622" s="14">
        <v>2.0770666E-3</v>
      </c>
      <c r="D3622" s="13">
        <v>0.06</v>
      </c>
      <c r="E3622" s="13">
        <v>56.5</v>
      </c>
      <c r="F3622" s="13">
        <v>1.2</v>
      </c>
      <c r="G3622" s="13">
        <v>6.4000000000000001E-2</v>
      </c>
      <c r="H3622" s="12">
        <v>1</v>
      </c>
      <c r="I3622" s="15">
        <f t="shared" si="336"/>
        <v>1.2</v>
      </c>
      <c r="J3622" s="15">
        <f t="shared" si="337"/>
        <v>6.4000000000000001E-2</v>
      </c>
      <c r="K3622" s="13">
        <v>0.5</v>
      </c>
      <c r="L3622" s="12">
        <f t="shared" si="338"/>
        <v>5.8677131449999997E-4</v>
      </c>
      <c r="M3622">
        <f t="shared" si="339"/>
        <v>1</v>
      </c>
      <c r="N3622">
        <f t="shared" si="340"/>
        <v>0</v>
      </c>
      <c r="O3622">
        <f t="shared" si="341"/>
        <v>0</v>
      </c>
    </row>
    <row r="3623" spans="1:15">
      <c r="A3623" s="12" t="s">
        <v>41</v>
      </c>
      <c r="B3623" s="12">
        <v>1180</v>
      </c>
      <c r="C3623" s="14">
        <v>4.3841199900000002E-2</v>
      </c>
      <c r="D3623" s="13">
        <v>0.39</v>
      </c>
      <c r="E3623" s="13">
        <v>56.5</v>
      </c>
      <c r="F3623" s="13">
        <v>1.05</v>
      </c>
      <c r="G3623" s="13">
        <v>0.22</v>
      </c>
      <c r="H3623" s="12">
        <v>1</v>
      </c>
      <c r="I3623" s="15">
        <f t="shared" si="336"/>
        <v>1.05</v>
      </c>
      <c r="J3623" s="15">
        <f t="shared" si="337"/>
        <v>0.22</v>
      </c>
      <c r="K3623" s="13">
        <v>139.30000000000001</v>
      </c>
      <c r="L3623" s="12">
        <f t="shared" si="338"/>
        <v>8.0503403316374997E-2</v>
      </c>
      <c r="M3623">
        <f t="shared" si="339"/>
        <v>99</v>
      </c>
      <c r="N3623">
        <f t="shared" si="340"/>
        <v>0</v>
      </c>
      <c r="O3623">
        <f t="shared" si="341"/>
        <v>0</v>
      </c>
    </row>
    <row r="3624" spans="1:15">
      <c r="A3624" s="12" t="s">
        <v>41</v>
      </c>
      <c r="B3624" s="12">
        <v>1200</v>
      </c>
      <c r="C3624" s="14">
        <v>0.2097923545</v>
      </c>
      <c r="D3624" s="13">
        <v>0.38900000000000001</v>
      </c>
      <c r="E3624" s="13">
        <v>56.5</v>
      </c>
      <c r="F3624" s="13">
        <v>2.23</v>
      </c>
      <c r="G3624" s="13">
        <v>0.316</v>
      </c>
      <c r="H3624" s="12">
        <v>1</v>
      </c>
      <c r="I3624" s="15">
        <f t="shared" si="336"/>
        <v>2.23</v>
      </c>
      <c r="J3624" s="15">
        <f t="shared" si="337"/>
        <v>0.316</v>
      </c>
      <c r="K3624" s="13">
        <v>676.2</v>
      </c>
      <c r="L3624" s="12">
        <f t="shared" si="338"/>
        <v>0.38424343861485416</v>
      </c>
      <c r="M3624">
        <f t="shared" si="339"/>
        <v>474</v>
      </c>
      <c r="N3624">
        <f t="shared" si="340"/>
        <v>2</v>
      </c>
      <c r="O3624">
        <f t="shared" si="341"/>
        <v>0.3</v>
      </c>
    </row>
    <row r="3625" spans="1:15">
      <c r="A3625" s="12" t="s">
        <v>41</v>
      </c>
      <c r="B3625" s="12">
        <v>1400</v>
      </c>
      <c r="C3625" s="14">
        <v>8.7643621099999999E-2</v>
      </c>
      <c r="D3625" s="13">
        <v>0.88700000000000001</v>
      </c>
      <c r="E3625" s="13">
        <v>56.5</v>
      </c>
      <c r="F3625" s="13">
        <v>1.93</v>
      </c>
      <c r="G3625" s="13">
        <v>0.497</v>
      </c>
      <c r="H3625" s="12">
        <v>1</v>
      </c>
      <c r="I3625" s="15">
        <f t="shared" si="336"/>
        <v>1.93</v>
      </c>
      <c r="J3625" s="15">
        <f t="shared" si="337"/>
        <v>0.497</v>
      </c>
      <c r="K3625" s="13">
        <v>3513.7</v>
      </c>
      <c r="L3625" s="12">
        <f t="shared" si="338"/>
        <v>0.36602532443642083</v>
      </c>
      <c r="M3625">
        <f t="shared" si="339"/>
        <v>451</v>
      </c>
      <c r="N3625">
        <f t="shared" si="340"/>
        <v>2</v>
      </c>
      <c r="O3625">
        <f t="shared" si="341"/>
        <v>0.5</v>
      </c>
    </row>
    <row r="3626" spans="1:15">
      <c r="A3626" s="12" t="s">
        <v>41</v>
      </c>
      <c r="B3626" s="12">
        <v>1180</v>
      </c>
      <c r="C3626" s="14">
        <v>0.11902537790000001</v>
      </c>
      <c r="D3626" s="13">
        <v>0.39</v>
      </c>
      <c r="E3626" s="13">
        <v>56.5</v>
      </c>
      <c r="F3626" s="13">
        <v>1.05</v>
      </c>
      <c r="G3626" s="13">
        <v>0.22</v>
      </c>
      <c r="H3626" s="12">
        <v>1</v>
      </c>
      <c r="I3626" s="15">
        <f t="shared" si="336"/>
        <v>1.05</v>
      </c>
      <c r="J3626" s="15">
        <f t="shared" si="337"/>
        <v>0.22</v>
      </c>
      <c r="K3626" s="13">
        <v>769.6</v>
      </c>
      <c r="L3626" s="12">
        <f t="shared" si="338"/>
        <v>0.21856035016887501</v>
      </c>
      <c r="M3626">
        <f t="shared" si="339"/>
        <v>270</v>
      </c>
      <c r="N3626">
        <f t="shared" si="340"/>
        <v>1</v>
      </c>
      <c r="O3626">
        <f t="shared" si="341"/>
        <v>0.1</v>
      </c>
    </row>
    <row r="3627" spans="1:15">
      <c r="A3627" s="12" t="s">
        <v>41</v>
      </c>
      <c r="B3627" s="12">
        <v>2240</v>
      </c>
      <c r="C3627" s="14">
        <v>7.4608086500000004E-2</v>
      </c>
      <c r="D3627" s="13">
        <v>0.26800000000000002</v>
      </c>
      <c r="E3627" s="13">
        <v>56.5</v>
      </c>
      <c r="F3627" s="13">
        <v>1.59</v>
      </c>
      <c r="G3627" s="13">
        <v>0.25</v>
      </c>
      <c r="H3627" s="12">
        <v>1</v>
      </c>
      <c r="I3627" s="15">
        <f t="shared" si="336"/>
        <v>1.59</v>
      </c>
      <c r="J3627" s="15">
        <f t="shared" si="337"/>
        <v>0.25</v>
      </c>
      <c r="K3627" s="13">
        <v>2757.9</v>
      </c>
      <c r="L3627" s="12">
        <f t="shared" si="338"/>
        <v>9.414297048191668E-2</v>
      </c>
      <c r="M3627">
        <f t="shared" si="339"/>
        <v>116</v>
      </c>
      <c r="N3627">
        <f t="shared" si="340"/>
        <v>0</v>
      </c>
      <c r="O3627">
        <f t="shared" si="341"/>
        <v>0.1</v>
      </c>
    </row>
    <row r="3628" spans="1:15">
      <c r="A3628" s="12" t="s">
        <v>41</v>
      </c>
      <c r="B3628" s="12">
        <v>3200</v>
      </c>
      <c r="C3628" s="14">
        <v>0.2786019851</v>
      </c>
      <c r="D3628" s="13">
        <v>0.28699999999999998</v>
      </c>
      <c r="E3628" s="13">
        <v>56.5</v>
      </c>
      <c r="F3628" s="13">
        <v>1.2</v>
      </c>
      <c r="G3628" s="13">
        <v>6.4000000000000001E-2</v>
      </c>
      <c r="H3628" s="12">
        <v>1</v>
      </c>
      <c r="I3628" s="15">
        <f t="shared" si="336"/>
        <v>1.2</v>
      </c>
      <c r="J3628" s="15">
        <f t="shared" si="337"/>
        <v>6.4000000000000001E-2</v>
      </c>
      <c r="K3628" s="13">
        <v>398.9</v>
      </c>
      <c r="L3628" s="12">
        <f t="shared" si="338"/>
        <v>0.37647254078242082</v>
      </c>
      <c r="M3628">
        <f t="shared" si="339"/>
        <v>464</v>
      </c>
      <c r="N3628">
        <f t="shared" si="340"/>
        <v>1</v>
      </c>
      <c r="O3628">
        <f t="shared" si="341"/>
        <v>0.1</v>
      </c>
    </row>
    <row r="3629" spans="1:15">
      <c r="A3629" s="12" t="s">
        <v>41</v>
      </c>
      <c r="B3629" s="12">
        <v>1180</v>
      </c>
      <c r="C3629" s="14">
        <v>4.5163178399999997E-2</v>
      </c>
      <c r="D3629" s="13">
        <v>0.39</v>
      </c>
      <c r="E3629" s="13">
        <v>56.5</v>
      </c>
      <c r="F3629" s="13">
        <v>1.05</v>
      </c>
      <c r="G3629" s="13">
        <v>0.22</v>
      </c>
      <c r="H3629" s="12">
        <v>1</v>
      </c>
      <c r="I3629" s="15">
        <f t="shared" si="336"/>
        <v>1.05</v>
      </c>
      <c r="J3629" s="15">
        <f t="shared" si="337"/>
        <v>0.22</v>
      </c>
      <c r="K3629" s="13">
        <v>166</v>
      </c>
      <c r="L3629" s="12">
        <f t="shared" si="338"/>
        <v>8.2930886336999993E-2</v>
      </c>
      <c r="M3629">
        <f t="shared" si="339"/>
        <v>102</v>
      </c>
      <c r="N3629">
        <f t="shared" si="340"/>
        <v>0</v>
      </c>
      <c r="O3629">
        <f t="shared" si="341"/>
        <v>0</v>
      </c>
    </row>
    <row r="3630" spans="1:15">
      <c r="A3630" s="12" t="s">
        <v>41</v>
      </c>
      <c r="B3630" s="12">
        <v>3200</v>
      </c>
      <c r="C3630" s="14">
        <v>1.06769272E-2</v>
      </c>
      <c r="D3630" s="13">
        <v>0.4</v>
      </c>
      <c r="E3630" s="13">
        <v>56.5</v>
      </c>
      <c r="F3630" s="13">
        <v>1.2</v>
      </c>
      <c r="G3630" s="13">
        <v>6.4000000000000001E-2</v>
      </c>
      <c r="H3630" s="12">
        <v>1</v>
      </c>
      <c r="I3630" s="15">
        <f t="shared" si="336"/>
        <v>1.2</v>
      </c>
      <c r="J3630" s="15">
        <f t="shared" si="337"/>
        <v>6.4000000000000001E-2</v>
      </c>
      <c r="K3630" s="13">
        <v>17.3</v>
      </c>
      <c r="L3630" s="12">
        <f t="shared" si="338"/>
        <v>2.0108212893333335E-2</v>
      </c>
      <c r="M3630">
        <f t="shared" si="339"/>
        <v>25</v>
      </c>
      <c r="N3630">
        <f t="shared" si="340"/>
        <v>0</v>
      </c>
      <c r="O3630">
        <f t="shared" si="341"/>
        <v>0</v>
      </c>
    </row>
    <row r="3631" spans="1:15">
      <c r="A3631" s="12" t="s">
        <v>41</v>
      </c>
      <c r="B3631" s="12">
        <v>1100</v>
      </c>
      <c r="C3631" s="14">
        <v>4.8018995799999999E-2</v>
      </c>
      <c r="D3631" s="13">
        <v>0.34200000000000003</v>
      </c>
      <c r="E3631" s="13">
        <v>56.5</v>
      </c>
      <c r="F3631" s="13">
        <v>1.85</v>
      </c>
      <c r="G3631" s="13">
        <v>0.22</v>
      </c>
      <c r="H3631" s="12">
        <v>1</v>
      </c>
      <c r="I3631" s="15">
        <f t="shared" si="336"/>
        <v>1.85</v>
      </c>
      <c r="J3631" s="15">
        <f t="shared" si="337"/>
        <v>0.22</v>
      </c>
      <c r="K3631" s="13">
        <v>63.9</v>
      </c>
      <c r="L3631" s="12">
        <f t="shared" si="338"/>
        <v>7.7322587986950006E-2</v>
      </c>
      <c r="M3631">
        <f t="shared" si="339"/>
        <v>95</v>
      </c>
      <c r="N3631">
        <f t="shared" si="340"/>
        <v>0</v>
      </c>
      <c r="O3631">
        <f t="shared" si="341"/>
        <v>0</v>
      </c>
    </row>
    <row r="3632" spans="1:15">
      <c r="A3632" s="12" t="s">
        <v>41</v>
      </c>
      <c r="B3632" s="12">
        <v>4340</v>
      </c>
      <c r="C3632" s="14">
        <v>0.21602851619999999</v>
      </c>
      <c r="D3632" s="13">
        <v>0.41299999999999998</v>
      </c>
      <c r="E3632" s="13">
        <v>56.5</v>
      </c>
      <c r="F3632" s="13">
        <v>0.7</v>
      </c>
      <c r="G3632" s="13">
        <v>0.09</v>
      </c>
      <c r="H3632" s="12">
        <v>1</v>
      </c>
      <c r="I3632" s="15">
        <f t="shared" si="336"/>
        <v>0.7</v>
      </c>
      <c r="J3632" s="15">
        <f t="shared" si="337"/>
        <v>0.09</v>
      </c>
      <c r="K3632" s="13">
        <v>3452.2</v>
      </c>
      <c r="L3632" s="12">
        <f t="shared" si="338"/>
        <v>0.42007645093907492</v>
      </c>
      <c r="M3632">
        <f t="shared" si="339"/>
        <v>518</v>
      </c>
      <c r="N3632">
        <f t="shared" si="340"/>
        <v>1</v>
      </c>
      <c r="O3632">
        <f t="shared" si="341"/>
        <v>0.1</v>
      </c>
    </row>
    <row r="3633" spans="1:15">
      <c r="A3633" s="12" t="s">
        <v>41</v>
      </c>
      <c r="B3633" s="12">
        <v>4340</v>
      </c>
      <c r="C3633" s="14">
        <v>1.8518487600000001E-2</v>
      </c>
      <c r="D3633" s="13">
        <v>0.41299999999999998</v>
      </c>
      <c r="E3633" s="13">
        <v>56.5</v>
      </c>
      <c r="F3633" s="13">
        <v>0.7</v>
      </c>
      <c r="G3633" s="13">
        <v>0.09</v>
      </c>
      <c r="H3633" s="12">
        <v>1</v>
      </c>
      <c r="I3633" s="15">
        <f t="shared" si="336"/>
        <v>0.7</v>
      </c>
      <c r="J3633" s="15">
        <f t="shared" si="337"/>
        <v>0.09</v>
      </c>
      <c r="K3633" s="13">
        <v>28.8</v>
      </c>
      <c r="L3633" s="12">
        <f t="shared" si="338"/>
        <v>3.600997074185E-2</v>
      </c>
      <c r="M3633">
        <f t="shared" si="339"/>
        <v>44</v>
      </c>
      <c r="N3633">
        <f t="shared" si="340"/>
        <v>0</v>
      </c>
      <c r="O3633">
        <f t="shared" si="341"/>
        <v>0</v>
      </c>
    </row>
    <row r="3634" spans="1:15">
      <c r="A3634" s="12" t="s">
        <v>41</v>
      </c>
      <c r="B3634" s="12">
        <v>3200</v>
      </c>
      <c r="C3634" s="14">
        <v>7.0398338500000004E-2</v>
      </c>
      <c r="D3634" s="13">
        <v>0.4</v>
      </c>
      <c r="E3634" s="13">
        <v>56.5</v>
      </c>
      <c r="F3634" s="13">
        <v>1.2</v>
      </c>
      <c r="G3634" s="13">
        <v>6.4000000000000001E-2</v>
      </c>
      <c r="H3634" s="12">
        <v>1</v>
      </c>
      <c r="I3634" s="15">
        <f t="shared" si="336"/>
        <v>1.2</v>
      </c>
      <c r="J3634" s="15">
        <f t="shared" si="337"/>
        <v>6.4000000000000001E-2</v>
      </c>
      <c r="K3634" s="13">
        <v>1076.8</v>
      </c>
      <c r="L3634" s="12">
        <f t="shared" si="338"/>
        <v>0.13258353750833335</v>
      </c>
      <c r="M3634">
        <f t="shared" si="339"/>
        <v>164</v>
      </c>
      <c r="N3634">
        <f t="shared" si="340"/>
        <v>0</v>
      </c>
      <c r="O3634">
        <f t="shared" si="341"/>
        <v>0</v>
      </c>
    </row>
    <row r="3635" spans="1:15">
      <c r="A3635" s="12" t="s">
        <v>41</v>
      </c>
      <c r="B3635" s="12">
        <v>1400</v>
      </c>
      <c r="C3635" s="14">
        <v>2.5728573099999999E-2</v>
      </c>
      <c r="D3635" s="13">
        <v>0.88700000000000001</v>
      </c>
      <c r="E3635" s="13">
        <v>56.5</v>
      </c>
      <c r="F3635" s="13">
        <v>1.93</v>
      </c>
      <c r="G3635" s="13">
        <v>0.497</v>
      </c>
      <c r="H3635" s="12">
        <v>1</v>
      </c>
      <c r="I3635" s="15">
        <f t="shared" si="336"/>
        <v>1.93</v>
      </c>
      <c r="J3635" s="15">
        <f t="shared" si="337"/>
        <v>0.497</v>
      </c>
      <c r="K3635" s="13">
        <v>85.9</v>
      </c>
      <c r="L3635" s="12">
        <f t="shared" si="338"/>
        <v>0.10745002543275416</v>
      </c>
      <c r="M3635">
        <f t="shared" si="339"/>
        <v>133</v>
      </c>
      <c r="N3635">
        <f t="shared" si="340"/>
        <v>1</v>
      </c>
      <c r="O3635">
        <f t="shared" si="341"/>
        <v>0.1</v>
      </c>
    </row>
    <row r="3636" spans="1:15">
      <c r="A3636" s="12" t="s">
        <v>41</v>
      </c>
      <c r="B3636" s="12">
        <v>1400</v>
      </c>
      <c r="C3636" s="14">
        <v>4.1448534400000001E-2</v>
      </c>
      <c r="D3636" s="13">
        <v>0.88800000000000001</v>
      </c>
      <c r="E3636" s="13">
        <v>56.5</v>
      </c>
      <c r="F3636" s="13">
        <v>1.93</v>
      </c>
      <c r="G3636" s="13">
        <v>0.497</v>
      </c>
      <c r="H3636" s="12">
        <v>1</v>
      </c>
      <c r="I3636" s="15">
        <f t="shared" si="336"/>
        <v>1.93</v>
      </c>
      <c r="J3636" s="15">
        <f t="shared" si="337"/>
        <v>0.497</v>
      </c>
      <c r="K3636" s="13">
        <v>208.4</v>
      </c>
      <c r="L3636" s="12">
        <f t="shared" si="338"/>
        <v>0.17329632232640002</v>
      </c>
      <c r="M3636">
        <f t="shared" si="339"/>
        <v>214</v>
      </c>
      <c r="N3636">
        <f t="shared" si="340"/>
        <v>1</v>
      </c>
      <c r="O3636">
        <f t="shared" si="341"/>
        <v>0.2</v>
      </c>
    </row>
    <row r="3637" spans="1:15">
      <c r="A3637" s="12" t="s">
        <v>41</v>
      </c>
      <c r="B3637" s="12">
        <v>1400</v>
      </c>
      <c r="C3637" s="14">
        <v>2.7654464899999998E-2</v>
      </c>
      <c r="D3637" s="13">
        <v>0.88700000000000001</v>
      </c>
      <c r="E3637" s="13">
        <v>56.5</v>
      </c>
      <c r="F3637" s="13">
        <v>1.93</v>
      </c>
      <c r="G3637" s="13">
        <v>0.497</v>
      </c>
      <c r="H3637" s="12">
        <v>1</v>
      </c>
      <c r="I3637" s="15">
        <f t="shared" si="336"/>
        <v>1.93</v>
      </c>
      <c r="J3637" s="15">
        <f t="shared" si="337"/>
        <v>0.497</v>
      </c>
      <c r="K3637" s="13">
        <v>92.3</v>
      </c>
      <c r="L3637" s="12">
        <f t="shared" si="338"/>
        <v>0.11549311130799582</v>
      </c>
      <c r="M3637">
        <f t="shared" si="339"/>
        <v>142</v>
      </c>
      <c r="N3637">
        <f t="shared" si="340"/>
        <v>1</v>
      </c>
      <c r="O3637">
        <f t="shared" si="341"/>
        <v>0.2</v>
      </c>
    </row>
    <row r="3638" spans="1:15">
      <c r="A3638" s="12" t="s">
        <v>41</v>
      </c>
      <c r="B3638" s="12">
        <v>3200</v>
      </c>
      <c r="C3638" s="14">
        <v>2.91250272E-2</v>
      </c>
      <c r="D3638" s="13">
        <v>0.4</v>
      </c>
      <c r="E3638" s="13">
        <v>56.5</v>
      </c>
      <c r="F3638" s="13">
        <v>1.2</v>
      </c>
      <c r="G3638" s="13">
        <v>6.4000000000000001E-2</v>
      </c>
      <c r="H3638" s="12">
        <v>1</v>
      </c>
      <c r="I3638" s="15">
        <f t="shared" si="336"/>
        <v>1.2</v>
      </c>
      <c r="J3638" s="15">
        <f t="shared" si="337"/>
        <v>6.4000000000000001E-2</v>
      </c>
      <c r="K3638" s="13">
        <v>338.2</v>
      </c>
      <c r="L3638" s="12">
        <f t="shared" si="338"/>
        <v>5.4852134560000008E-2</v>
      </c>
      <c r="M3638">
        <f t="shared" si="339"/>
        <v>68</v>
      </c>
      <c r="N3638">
        <f t="shared" si="340"/>
        <v>0</v>
      </c>
      <c r="O3638">
        <f t="shared" si="341"/>
        <v>0</v>
      </c>
    </row>
    <row r="3639" spans="1:15">
      <c r="A3639" s="12" t="s">
        <v>41</v>
      </c>
      <c r="B3639" s="12">
        <v>1300</v>
      </c>
      <c r="C3639" s="14">
        <v>0.17262696189999999</v>
      </c>
      <c r="D3639" s="13">
        <v>0.66200000000000003</v>
      </c>
      <c r="E3639" s="13">
        <v>56.5</v>
      </c>
      <c r="F3639" s="13">
        <v>2.1</v>
      </c>
      <c r="G3639" s="13">
        <v>0.51600000000000001</v>
      </c>
      <c r="H3639" s="12">
        <v>1</v>
      </c>
      <c r="I3639" s="15">
        <f t="shared" si="336"/>
        <v>2.1</v>
      </c>
      <c r="J3639" s="15">
        <f t="shared" si="337"/>
        <v>0.51600000000000001</v>
      </c>
      <c r="K3639" s="13">
        <v>1781.7</v>
      </c>
      <c r="L3639" s="12">
        <f t="shared" si="338"/>
        <v>0.53806385466214157</v>
      </c>
      <c r="M3639">
        <f t="shared" si="339"/>
        <v>664</v>
      </c>
      <c r="N3639">
        <f t="shared" si="340"/>
        <v>3</v>
      </c>
      <c r="O3639">
        <f t="shared" si="341"/>
        <v>0.8</v>
      </c>
    </row>
    <row r="3640" spans="1:15">
      <c r="A3640" s="12" t="s">
        <v>41</v>
      </c>
      <c r="B3640" s="12">
        <v>1200</v>
      </c>
      <c r="C3640" s="14">
        <v>1.50866561E-2</v>
      </c>
      <c r="D3640" s="13">
        <v>0.30399999999999999</v>
      </c>
      <c r="E3640" s="13">
        <v>56.5</v>
      </c>
      <c r="F3640" s="13">
        <v>2.23</v>
      </c>
      <c r="G3640" s="13">
        <v>0.316</v>
      </c>
      <c r="H3640" s="12">
        <v>1</v>
      </c>
      <c r="I3640" s="15">
        <f t="shared" si="336"/>
        <v>2.23</v>
      </c>
      <c r="J3640" s="15">
        <f t="shared" si="337"/>
        <v>0.316</v>
      </c>
      <c r="K3640" s="13">
        <v>86.6</v>
      </c>
      <c r="L3640" s="12">
        <f t="shared" si="338"/>
        <v>2.1594033764466666E-2</v>
      </c>
      <c r="M3640">
        <f t="shared" si="339"/>
        <v>27</v>
      </c>
      <c r="N3640">
        <f t="shared" si="340"/>
        <v>0</v>
      </c>
      <c r="O3640">
        <f t="shared" si="341"/>
        <v>0</v>
      </c>
    </row>
    <row r="3641" spans="1:15">
      <c r="A3641" s="12" t="s">
        <v>41</v>
      </c>
      <c r="B3641" s="12">
        <v>1550</v>
      </c>
      <c r="C3641" s="14">
        <v>3.5331219000000001E-3</v>
      </c>
      <c r="D3641" s="13">
        <v>0.57699999999999996</v>
      </c>
      <c r="E3641" s="13">
        <v>56.5</v>
      </c>
      <c r="F3641" s="13">
        <v>1.55</v>
      </c>
      <c r="G3641" s="13">
        <v>0.15</v>
      </c>
      <c r="H3641" s="12">
        <v>1</v>
      </c>
      <c r="I3641" s="15">
        <f t="shared" si="336"/>
        <v>1.55</v>
      </c>
      <c r="J3641" s="15">
        <f t="shared" si="337"/>
        <v>0.15</v>
      </c>
      <c r="K3641" s="13">
        <v>8.1</v>
      </c>
      <c r="L3641" s="12">
        <f t="shared" si="338"/>
        <v>9.5984617084124996E-3</v>
      </c>
      <c r="M3641">
        <f t="shared" si="339"/>
        <v>12</v>
      </c>
      <c r="N3641">
        <f t="shared" si="340"/>
        <v>0</v>
      </c>
      <c r="O3641">
        <f t="shared" si="341"/>
        <v>0</v>
      </c>
    </row>
    <row r="3642" spans="1:15">
      <c r="A3642" s="12" t="s">
        <v>41</v>
      </c>
      <c r="B3642" s="12">
        <v>1200</v>
      </c>
      <c r="C3642" s="14">
        <v>2.7986493300000002E-2</v>
      </c>
      <c r="D3642" s="13">
        <v>0.30399999999999999</v>
      </c>
      <c r="E3642" s="13">
        <v>56.5</v>
      </c>
      <c r="F3642" s="13">
        <v>2.23</v>
      </c>
      <c r="G3642" s="13">
        <v>0.316</v>
      </c>
      <c r="H3642" s="12">
        <v>1</v>
      </c>
      <c r="I3642" s="15">
        <f t="shared" si="336"/>
        <v>2.23</v>
      </c>
      <c r="J3642" s="15">
        <f t="shared" si="337"/>
        <v>0.316</v>
      </c>
      <c r="K3642" s="13">
        <v>1499</v>
      </c>
      <c r="L3642" s="12">
        <f t="shared" si="338"/>
        <v>4.0058000743399998E-2</v>
      </c>
      <c r="M3642">
        <f t="shared" si="339"/>
        <v>49</v>
      </c>
      <c r="N3642">
        <f t="shared" si="340"/>
        <v>0</v>
      </c>
      <c r="O3642">
        <f t="shared" si="341"/>
        <v>0</v>
      </c>
    </row>
    <row r="3643" spans="1:15">
      <c r="A3643" s="12" t="s">
        <v>41</v>
      </c>
      <c r="B3643" s="12">
        <v>4340</v>
      </c>
      <c r="C3643" s="14">
        <v>1.525272E-4</v>
      </c>
      <c r="D3643" s="13">
        <v>0.41299999999999998</v>
      </c>
      <c r="E3643" s="13">
        <v>56.5</v>
      </c>
      <c r="F3643" s="13">
        <v>0.7</v>
      </c>
      <c r="G3643" s="13">
        <v>0.09</v>
      </c>
      <c r="H3643" s="12">
        <v>1</v>
      </c>
      <c r="I3643" s="15">
        <f t="shared" si="336"/>
        <v>0.7</v>
      </c>
      <c r="J3643" s="15">
        <f t="shared" si="337"/>
        <v>0.09</v>
      </c>
      <c r="K3643" s="13">
        <v>3.2</v>
      </c>
      <c r="L3643" s="12">
        <f t="shared" si="338"/>
        <v>2.9659549569999996E-4</v>
      </c>
      <c r="M3643">
        <f t="shared" si="339"/>
        <v>0</v>
      </c>
      <c r="N3643">
        <f t="shared" si="340"/>
        <v>0</v>
      </c>
      <c r="O3643">
        <f t="shared" si="341"/>
        <v>0</v>
      </c>
    </row>
    <row r="3644" spans="1:15">
      <c r="A3644" s="12" t="s">
        <v>41</v>
      </c>
      <c r="B3644" s="12">
        <v>1400</v>
      </c>
      <c r="C3644" s="14">
        <v>1.0514967599999999E-2</v>
      </c>
      <c r="D3644" s="13">
        <v>0.88700000000000001</v>
      </c>
      <c r="E3644" s="13">
        <v>56.5</v>
      </c>
      <c r="F3644" s="13">
        <v>1.93</v>
      </c>
      <c r="G3644" s="13">
        <v>0.497</v>
      </c>
      <c r="H3644" s="12">
        <v>1</v>
      </c>
      <c r="I3644" s="15">
        <f t="shared" si="336"/>
        <v>1.93</v>
      </c>
      <c r="J3644" s="15">
        <f t="shared" si="337"/>
        <v>0.497</v>
      </c>
      <c r="K3644" s="13">
        <v>3102.8</v>
      </c>
      <c r="L3644" s="12">
        <f t="shared" si="338"/>
        <v>4.391357156314999E-2</v>
      </c>
      <c r="M3644">
        <f t="shared" si="339"/>
        <v>54</v>
      </c>
      <c r="N3644">
        <f t="shared" si="340"/>
        <v>0</v>
      </c>
      <c r="O3644">
        <f t="shared" si="341"/>
        <v>0.1</v>
      </c>
    </row>
    <row r="3645" spans="1:15">
      <c r="A3645" s="12" t="s">
        <v>41</v>
      </c>
      <c r="B3645" s="12">
        <v>4340</v>
      </c>
      <c r="C3645" s="14">
        <v>3.4818503E-3</v>
      </c>
      <c r="D3645" s="13">
        <v>0.41299999999999998</v>
      </c>
      <c r="E3645" s="13">
        <v>56.5</v>
      </c>
      <c r="F3645" s="13">
        <v>0.7</v>
      </c>
      <c r="G3645" s="13">
        <v>0.09</v>
      </c>
      <c r="H3645" s="12">
        <v>1</v>
      </c>
      <c r="I3645" s="15">
        <f t="shared" si="336"/>
        <v>0.7</v>
      </c>
      <c r="J3645" s="15">
        <f t="shared" si="337"/>
        <v>0.09</v>
      </c>
      <c r="K3645" s="13">
        <v>815.4</v>
      </c>
      <c r="L3645" s="12">
        <f t="shared" si="338"/>
        <v>6.7706029854458331E-3</v>
      </c>
      <c r="M3645">
        <f t="shared" si="339"/>
        <v>8</v>
      </c>
      <c r="N3645">
        <f t="shared" si="340"/>
        <v>0</v>
      </c>
      <c r="O3645">
        <f t="shared" si="341"/>
        <v>0</v>
      </c>
    </row>
    <row r="3646" spans="1:15">
      <c r="A3646" s="12" t="s">
        <v>41</v>
      </c>
      <c r="B3646" s="12">
        <v>1600</v>
      </c>
      <c r="C3646" s="14">
        <v>8.8720100000000001E-4</v>
      </c>
      <c r="D3646" s="13">
        <v>0.30399999999999999</v>
      </c>
      <c r="E3646" s="13">
        <v>56.5</v>
      </c>
      <c r="F3646" s="13">
        <v>1.18</v>
      </c>
      <c r="G3646" s="13">
        <v>0.15</v>
      </c>
      <c r="H3646" s="12">
        <v>1</v>
      </c>
      <c r="I3646" s="15">
        <f t="shared" si="336"/>
        <v>1.18</v>
      </c>
      <c r="J3646" s="15">
        <f t="shared" si="337"/>
        <v>0.15</v>
      </c>
      <c r="K3646" s="13">
        <v>101.4</v>
      </c>
      <c r="L3646" s="12">
        <f t="shared" si="338"/>
        <v>1.2698803646666666E-3</v>
      </c>
      <c r="M3646">
        <f t="shared" si="339"/>
        <v>2</v>
      </c>
      <c r="N3646">
        <f t="shared" si="340"/>
        <v>0</v>
      </c>
      <c r="O3646">
        <f t="shared" si="341"/>
        <v>0</v>
      </c>
    </row>
    <row r="3647" spans="1:15">
      <c r="A3647" s="12" t="s">
        <v>41</v>
      </c>
      <c r="B3647" s="12">
        <v>3200</v>
      </c>
      <c r="C3647" s="14">
        <v>3.5651136299999997E-2</v>
      </c>
      <c r="D3647" s="13">
        <v>0.28699999999999998</v>
      </c>
      <c r="E3647" s="13">
        <v>56.5</v>
      </c>
      <c r="F3647" s="13">
        <v>1.2</v>
      </c>
      <c r="G3647" s="13">
        <v>6.4000000000000001E-2</v>
      </c>
      <c r="H3647" s="12">
        <v>1</v>
      </c>
      <c r="I3647" s="15">
        <f t="shared" si="336"/>
        <v>1.2</v>
      </c>
      <c r="J3647" s="15">
        <f t="shared" si="337"/>
        <v>6.4000000000000001E-2</v>
      </c>
      <c r="K3647" s="13">
        <v>270.2</v>
      </c>
      <c r="L3647" s="12">
        <f t="shared" si="338"/>
        <v>4.8175083389387495E-2</v>
      </c>
      <c r="M3647">
        <f t="shared" si="339"/>
        <v>59</v>
      </c>
      <c r="N3647">
        <f t="shared" si="340"/>
        <v>0</v>
      </c>
      <c r="O3647">
        <f t="shared" si="341"/>
        <v>0</v>
      </c>
    </row>
    <row r="3648" spans="1:15">
      <c r="A3648" s="12" t="s">
        <v>41</v>
      </c>
      <c r="B3648" s="12">
        <v>1920</v>
      </c>
      <c r="C3648" s="14">
        <v>1.77524963E-2</v>
      </c>
      <c r="D3648" s="13">
        <v>0.23400000000000001</v>
      </c>
      <c r="E3648" s="13">
        <v>56.5</v>
      </c>
      <c r="F3648" s="13">
        <v>1.2</v>
      </c>
      <c r="G3648" s="13">
        <v>7.5999999999999998E-2</v>
      </c>
      <c r="H3648" s="12">
        <v>1</v>
      </c>
      <c r="I3648" s="15">
        <f t="shared" si="336"/>
        <v>1.2</v>
      </c>
      <c r="J3648" s="15">
        <f t="shared" si="337"/>
        <v>7.5999999999999998E-2</v>
      </c>
      <c r="K3648" s="13">
        <v>716.3</v>
      </c>
      <c r="L3648" s="12">
        <f t="shared" si="338"/>
        <v>1.9558812798525001E-2</v>
      </c>
      <c r="M3648">
        <f t="shared" si="339"/>
        <v>24</v>
      </c>
      <c r="N3648">
        <f t="shared" si="340"/>
        <v>0</v>
      </c>
      <c r="O3648">
        <f t="shared" si="341"/>
        <v>0</v>
      </c>
    </row>
    <row r="3649" spans="1:15">
      <c r="A3649" s="12" t="s">
        <v>41</v>
      </c>
      <c r="B3649" s="12">
        <v>1920</v>
      </c>
      <c r="C3649" s="14">
        <v>5.9151116300000001E-2</v>
      </c>
      <c r="D3649" s="13">
        <v>0.151</v>
      </c>
      <c r="E3649" s="13">
        <v>56.5</v>
      </c>
      <c r="F3649" s="13">
        <v>1.2</v>
      </c>
      <c r="G3649" s="13">
        <v>7.5999999999999998E-2</v>
      </c>
      <c r="H3649" s="12">
        <v>1</v>
      </c>
      <c r="I3649" s="15">
        <f t="shared" si="336"/>
        <v>1.2</v>
      </c>
      <c r="J3649" s="15">
        <f t="shared" si="337"/>
        <v>7.5999999999999998E-2</v>
      </c>
      <c r="K3649" s="13">
        <v>99.9</v>
      </c>
      <c r="L3649" s="12">
        <f t="shared" si="338"/>
        <v>4.2053979059454162E-2</v>
      </c>
      <c r="M3649">
        <f t="shared" si="339"/>
        <v>52</v>
      </c>
      <c r="N3649">
        <f t="shared" si="340"/>
        <v>0</v>
      </c>
      <c r="O3649">
        <f t="shared" si="341"/>
        <v>0</v>
      </c>
    </row>
    <row r="3650" spans="1:15">
      <c r="A3650" s="12" t="s">
        <v>41</v>
      </c>
      <c r="B3650" s="12">
        <v>1920</v>
      </c>
      <c r="C3650" s="14">
        <v>2.7065440699999999E-2</v>
      </c>
      <c r="D3650" s="13">
        <v>0.151</v>
      </c>
      <c r="E3650" s="13">
        <v>56.5</v>
      </c>
      <c r="F3650" s="13">
        <v>1.2</v>
      </c>
      <c r="G3650" s="13">
        <v>7.5999999999999998E-2</v>
      </c>
      <c r="H3650" s="12">
        <v>1</v>
      </c>
      <c r="I3650" s="15">
        <f t="shared" si="336"/>
        <v>1.2</v>
      </c>
      <c r="J3650" s="15">
        <f t="shared" si="337"/>
        <v>7.5999999999999998E-2</v>
      </c>
      <c r="K3650" s="13">
        <v>1356.3</v>
      </c>
      <c r="L3650" s="12">
        <f t="shared" si="338"/>
        <v>1.9242400611004164E-2</v>
      </c>
      <c r="M3650">
        <f t="shared" si="339"/>
        <v>24</v>
      </c>
      <c r="N3650">
        <f t="shared" si="340"/>
        <v>0</v>
      </c>
      <c r="O3650">
        <f t="shared" si="341"/>
        <v>0</v>
      </c>
    </row>
    <row r="3651" spans="1:15">
      <c r="A3651" s="12" t="s">
        <v>41</v>
      </c>
      <c r="B3651" s="12">
        <v>1300</v>
      </c>
      <c r="C3651" s="14">
        <v>0.1056274564</v>
      </c>
      <c r="D3651" s="13">
        <v>0.69199999999999995</v>
      </c>
      <c r="E3651" s="13">
        <v>56.5</v>
      </c>
      <c r="F3651" s="13">
        <v>2.1</v>
      </c>
      <c r="G3651" s="13">
        <v>0.51600000000000001</v>
      </c>
      <c r="H3651" s="12">
        <v>1</v>
      </c>
      <c r="I3651" s="15">
        <f t="shared" ref="I3651:I3652" si="342">F3651</f>
        <v>2.1</v>
      </c>
      <c r="J3651" s="15">
        <f t="shared" ref="J3651:J3652" si="343">G3651</f>
        <v>0.51600000000000001</v>
      </c>
      <c r="K3651" s="13">
        <v>3899.8</v>
      </c>
      <c r="L3651" s="12">
        <f t="shared" ref="L3651:L3714" si="344">E3651*D3651*C3651/12</f>
        <v>0.34415185752726662</v>
      </c>
      <c r="M3651">
        <f t="shared" ref="M3651:M3714" si="345">ROUND(E3651*D3651*C3651*102.79,0)</f>
        <v>425</v>
      </c>
      <c r="N3651">
        <f t="shared" ref="N3651:N3714" si="346">ROUND(I3651*M3651*0.002205,0)</f>
        <v>2</v>
      </c>
      <c r="O3651">
        <f t="shared" ref="O3651:O3714" si="347">ROUND(J3651*M3651*0.002205,1)</f>
        <v>0.5</v>
      </c>
    </row>
    <row r="3652" spans="1:15">
      <c r="A3652" s="12" t="s">
        <v>41</v>
      </c>
      <c r="B3652" s="12">
        <v>3200</v>
      </c>
      <c r="C3652" s="14">
        <v>1.2155341199999999E-2</v>
      </c>
      <c r="D3652" s="13">
        <v>0.4</v>
      </c>
      <c r="E3652" s="13">
        <v>56.5</v>
      </c>
      <c r="F3652" s="13">
        <v>1.2</v>
      </c>
      <c r="G3652" s="13">
        <v>6.4000000000000001E-2</v>
      </c>
      <c r="H3652" s="12">
        <v>1</v>
      </c>
      <c r="I3652" s="15">
        <f t="shared" si="342"/>
        <v>1.2</v>
      </c>
      <c r="J3652" s="15">
        <f t="shared" si="343"/>
        <v>6.4000000000000001E-2</v>
      </c>
      <c r="K3652" s="13">
        <v>7155.5</v>
      </c>
      <c r="L3652" s="12">
        <f t="shared" si="344"/>
        <v>2.2892559260000001E-2</v>
      </c>
      <c r="M3652">
        <f t="shared" si="345"/>
        <v>28</v>
      </c>
      <c r="N3652">
        <f t="shared" si="346"/>
        <v>0</v>
      </c>
      <c r="O3652">
        <f t="shared" si="347"/>
        <v>0</v>
      </c>
    </row>
    <row r="3653" spans="1:15">
      <c r="A3653" s="12" t="s">
        <v>41</v>
      </c>
      <c r="B3653" s="12">
        <v>1300</v>
      </c>
      <c r="C3653" s="14">
        <v>0.23785969260000001</v>
      </c>
      <c r="D3653" s="13">
        <v>0.63100000000000001</v>
      </c>
      <c r="E3653" s="13">
        <v>56.5</v>
      </c>
      <c r="F3653" s="13">
        <v>2.1</v>
      </c>
      <c r="G3653" s="13">
        <v>0.51600000000000001</v>
      </c>
      <c r="H3653" s="12">
        <v>0</v>
      </c>
      <c r="I3653" s="15">
        <f>F3653*0.7</f>
        <v>1.47</v>
      </c>
      <c r="J3653" s="15">
        <f>G3653*0.5</f>
        <v>0.25800000000000001</v>
      </c>
      <c r="K3653" s="13">
        <v>6193.8</v>
      </c>
      <c r="L3653" s="12">
        <f t="shared" si="344"/>
        <v>0.70667123589407499</v>
      </c>
      <c r="M3653">
        <f t="shared" si="345"/>
        <v>872</v>
      </c>
      <c r="N3653">
        <f t="shared" si="346"/>
        <v>3</v>
      </c>
      <c r="O3653">
        <f t="shared" si="347"/>
        <v>0.5</v>
      </c>
    </row>
    <row r="3654" spans="1:15">
      <c r="A3654" s="12" t="s">
        <v>41</v>
      </c>
      <c r="B3654" s="12">
        <v>1100</v>
      </c>
      <c r="C3654" s="14">
        <v>7.1598863799999996E-2</v>
      </c>
      <c r="D3654" s="13">
        <v>0.34200000000000003</v>
      </c>
      <c r="E3654" s="13">
        <v>56.5</v>
      </c>
      <c r="F3654" s="13">
        <v>1.85</v>
      </c>
      <c r="G3654" s="13">
        <v>0.22</v>
      </c>
      <c r="H3654" s="12">
        <v>0</v>
      </c>
      <c r="I3654" s="15">
        <f t="shared" ref="I3654:I3717" si="348">F3654*0.7</f>
        <v>1.2949999999999999</v>
      </c>
      <c r="J3654" s="15">
        <f t="shared" ref="J3654:J3717" si="349">G3654*0.5</f>
        <v>0.11</v>
      </c>
      <c r="K3654" s="13">
        <v>1657.3</v>
      </c>
      <c r="L3654" s="12">
        <f t="shared" si="344"/>
        <v>0.11529207043395</v>
      </c>
      <c r="M3654">
        <f t="shared" si="345"/>
        <v>142</v>
      </c>
      <c r="N3654">
        <f t="shared" si="346"/>
        <v>0</v>
      </c>
      <c r="O3654">
        <f t="shared" si="347"/>
        <v>0</v>
      </c>
    </row>
    <row r="3655" spans="1:15">
      <c r="A3655" s="12" t="s">
        <v>41</v>
      </c>
      <c r="B3655" s="12">
        <v>5300</v>
      </c>
      <c r="C3655" s="14">
        <v>0.3193622042</v>
      </c>
      <c r="D3655" s="13">
        <v>0.5</v>
      </c>
      <c r="E3655" s="13">
        <v>56.5</v>
      </c>
      <c r="F3655" s="13">
        <v>0.6</v>
      </c>
      <c r="G3655" s="13">
        <v>0.13500000000000001</v>
      </c>
      <c r="H3655" s="12">
        <v>0</v>
      </c>
      <c r="I3655" s="15">
        <f t="shared" si="348"/>
        <v>0.42</v>
      </c>
      <c r="J3655" s="15">
        <f t="shared" si="349"/>
        <v>6.7500000000000004E-2</v>
      </c>
      <c r="K3655" s="13">
        <v>722.2</v>
      </c>
      <c r="L3655" s="12">
        <f t="shared" si="344"/>
        <v>0.75183185572083333</v>
      </c>
      <c r="M3655">
        <f t="shared" si="345"/>
        <v>927</v>
      </c>
      <c r="N3655">
        <f t="shared" si="346"/>
        <v>1</v>
      </c>
      <c r="O3655">
        <f t="shared" si="347"/>
        <v>0.1</v>
      </c>
    </row>
    <row r="3656" spans="1:15">
      <c r="A3656" s="12" t="s">
        <v>41</v>
      </c>
      <c r="B3656" s="12">
        <v>1100</v>
      </c>
      <c r="C3656" s="14">
        <v>0.3991194824</v>
      </c>
      <c r="D3656" s="13">
        <v>0.17399999999999999</v>
      </c>
      <c r="E3656" s="13">
        <v>56.5</v>
      </c>
      <c r="F3656" s="13">
        <v>1.85</v>
      </c>
      <c r="G3656" s="13">
        <v>0.22</v>
      </c>
      <c r="H3656" s="12">
        <v>0</v>
      </c>
      <c r="I3656" s="15">
        <f t="shared" si="348"/>
        <v>1.2949999999999999</v>
      </c>
      <c r="J3656" s="15">
        <f t="shared" si="349"/>
        <v>0.11</v>
      </c>
      <c r="K3656" s="13">
        <v>365.2</v>
      </c>
      <c r="L3656" s="12">
        <f t="shared" si="344"/>
        <v>0.32697863595619997</v>
      </c>
      <c r="M3656">
        <f t="shared" si="345"/>
        <v>403</v>
      </c>
      <c r="N3656">
        <f t="shared" si="346"/>
        <v>1</v>
      </c>
      <c r="O3656">
        <f t="shared" si="347"/>
        <v>0.1</v>
      </c>
    </row>
    <row r="3657" spans="1:15">
      <c r="A3657" s="12" t="s">
        <v>41</v>
      </c>
      <c r="B3657" s="12">
        <v>1100</v>
      </c>
      <c r="C3657" s="14">
        <v>0.17133887349999999</v>
      </c>
      <c r="D3657" s="13">
        <v>0.34200000000000003</v>
      </c>
      <c r="E3657" s="13">
        <v>56.5</v>
      </c>
      <c r="F3657" s="13">
        <v>1.85</v>
      </c>
      <c r="G3657" s="13">
        <v>0.22</v>
      </c>
      <c r="H3657" s="12">
        <v>0</v>
      </c>
      <c r="I3657" s="15">
        <f t="shared" si="348"/>
        <v>1.2949999999999999</v>
      </c>
      <c r="J3657" s="15">
        <f t="shared" si="349"/>
        <v>0.11</v>
      </c>
      <c r="K3657" s="13">
        <v>195.4</v>
      </c>
      <c r="L3657" s="12">
        <f t="shared" si="344"/>
        <v>0.27589842105337498</v>
      </c>
      <c r="M3657">
        <f t="shared" si="345"/>
        <v>340</v>
      </c>
      <c r="N3657">
        <f t="shared" si="346"/>
        <v>1</v>
      </c>
      <c r="O3657">
        <f t="shared" si="347"/>
        <v>0.1</v>
      </c>
    </row>
    <row r="3658" spans="1:15">
      <c r="A3658" s="12" t="s">
        <v>41</v>
      </c>
      <c r="B3658" s="12">
        <v>1100</v>
      </c>
      <c r="C3658" s="14">
        <v>9.8249666999999999E-3</v>
      </c>
      <c r="D3658" s="13">
        <v>0.34200000000000003</v>
      </c>
      <c r="E3658" s="13">
        <v>56.5</v>
      </c>
      <c r="F3658" s="13">
        <v>1.85</v>
      </c>
      <c r="G3658" s="13">
        <v>0.22</v>
      </c>
      <c r="H3658" s="12">
        <v>0</v>
      </c>
      <c r="I3658" s="15">
        <f t="shared" si="348"/>
        <v>1.2949999999999999</v>
      </c>
      <c r="J3658" s="15">
        <f t="shared" si="349"/>
        <v>0.11</v>
      </c>
      <c r="K3658" s="13">
        <v>23.9</v>
      </c>
      <c r="L3658" s="12">
        <f t="shared" si="344"/>
        <v>1.5820652628675002E-2</v>
      </c>
      <c r="M3658">
        <f t="shared" si="345"/>
        <v>20</v>
      </c>
      <c r="N3658">
        <f t="shared" si="346"/>
        <v>0</v>
      </c>
      <c r="O3658">
        <f t="shared" si="347"/>
        <v>0</v>
      </c>
    </row>
    <row r="3659" spans="1:15">
      <c r="A3659" s="12" t="s">
        <v>41</v>
      </c>
      <c r="B3659" s="12">
        <v>1510</v>
      </c>
      <c r="C3659" s="14">
        <v>0.1132341444</v>
      </c>
      <c r="D3659" s="13">
        <v>0.79300000000000004</v>
      </c>
      <c r="E3659" s="13">
        <v>56.5</v>
      </c>
      <c r="F3659" s="13">
        <v>1.79</v>
      </c>
      <c r="G3659" s="13">
        <v>0.31</v>
      </c>
      <c r="H3659" s="12">
        <v>0</v>
      </c>
      <c r="I3659" s="15">
        <f t="shared" si="348"/>
        <v>1.2529999999999999</v>
      </c>
      <c r="J3659" s="15">
        <f t="shared" si="349"/>
        <v>0.155</v>
      </c>
      <c r="K3659" s="13">
        <v>299.5</v>
      </c>
      <c r="L3659" s="12">
        <f t="shared" si="344"/>
        <v>0.42278326856414999</v>
      </c>
      <c r="M3659">
        <f t="shared" si="345"/>
        <v>521</v>
      </c>
      <c r="N3659">
        <f t="shared" si="346"/>
        <v>1</v>
      </c>
      <c r="O3659">
        <f t="shared" si="347"/>
        <v>0.2</v>
      </c>
    </row>
    <row r="3660" spans="1:15">
      <c r="A3660" s="12" t="s">
        <v>41</v>
      </c>
      <c r="B3660" s="12">
        <v>5300</v>
      </c>
      <c r="C3660" s="14">
        <v>3.8549179699999998E-2</v>
      </c>
      <c r="D3660" s="13">
        <v>0.5</v>
      </c>
      <c r="E3660" s="13">
        <v>56.5</v>
      </c>
      <c r="F3660" s="13">
        <v>0.6</v>
      </c>
      <c r="G3660" s="13">
        <v>0.13500000000000001</v>
      </c>
      <c r="H3660" s="12">
        <v>0</v>
      </c>
      <c r="I3660" s="15">
        <f t="shared" si="348"/>
        <v>0.42</v>
      </c>
      <c r="J3660" s="15">
        <f t="shared" si="349"/>
        <v>6.7500000000000004E-2</v>
      </c>
      <c r="K3660" s="13">
        <v>93.7</v>
      </c>
      <c r="L3660" s="12">
        <f t="shared" si="344"/>
        <v>9.0751193877083317E-2</v>
      </c>
      <c r="M3660">
        <f t="shared" si="345"/>
        <v>112</v>
      </c>
      <c r="N3660">
        <f t="shared" si="346"/>
        <v>0</v>
      </c>
      <c r="O3660">
        <f t="shared" si="347"/>
        <v>0</v>
      </c>
    </row>
    <row r="3661" spans="1:15">
      <c r="A3661" s="12" t="s">
        <v>41</v>
      </c>
      <c r="B3661" s="12">
        <v>1300</v>
      </c>
      <c r="C3661" s="14">
        <v>2.1699879599999999E-2</v>
      </c>
      <c r="D3661" s="13">
        <v>0.63100000000000001</v>
      </c>
      <c r="E3661" s="13">
        <v>56.5</v>
      </c>
      <c r="F3661" s="13">
        <v>2.1</v>
      </c>
      <c r="G3661" s="13">
        <v>0.51600000000000001</v>
      </c>
      <c r="H3661" s="12">
        <v>0</v>
      </c>
      <c r="I3661" s="15">
        <f t="shared" si="348"/>
        <v>1.47</v>
      </c>
      <c r="J3661" s="15">
        <f t="shared" si="349"/>
        <v>0.25800000000000001</v>
      </c>
      <c r="K3661" s="13">
        <v>367.7</v>
      </c>
      <c r="L3661" s="12">
        <f t="shared" si="344"/>
        <v>6.4469438129949999E-2</v>
      </c>
      <c r="M3661">
        <f t="shared" si="345"/>
        <v>80</v>
      </c>
      <c r="N3661">
        <f t="shared" si="346"/>
        <v>0</v>
      </c>
      <c r="O3661">
        <f t="shared" si="347"/>
        <v>0</v>
      </c>
    </row>
    <row r="3662" spans="1:15">
      <c r="A3662" s="12" t="s">
        <v>41</v>
      </c>
      <c r="B3662" s="12">
        <v>1300</v>
      </c>
      <c r="C3662" s="14">
        <v>4.4529206199999997E-2</v>
      </c>
      <c r="D3662" s="13">
        <v>0.63100000000000001</v>
      </c>
      <c r="E3662" s="13">
        <v>56.5</v>
      </c>
      <c r="F3662" s="13">
        <v>2.1</v>
      </c>
      <c r="G3662" s="13">
        <v>0.51600000000000001</v>
      </c>
      <c r="H3662" s="12">
        <v>0</v>
      </c>
      <c r="I3662" s="15">
        <f t="shared" si="348"/>
        <v>1.47</v>
      </c>
      <c r="J3662" s="15">
        <f t="shared" si="349"/>
        <v>0.25800000000000001</v>
      </c>
      <c r="K3662" s="13">
        <v>409.1</v>
      </c>
      <c r="L3662" s="12">
        <f t="shared" si="344"/>
        <v>0.13229441623660831</v>
      </c>
      <c r="M3662">
        <f t="shared" si="345"/>
        <v>163</v>
      </c>
      <c r="N3662">
        <f t="shared" si="346"/>
        <v>1</v>
      </c>
      <c r="O3662">
        <f t="shared" si="347"/>
        <v>0.1</v>
      </c>
    </row>
    <row r="3663" spans="1:15">
      <c r="A3663" s="12" t="s">
        <v>41</v>
      </c>
      <c r="B3663" s="12">
        <v>1820</v>
      </c>
      <c r="C3663" s="14">
        <v>1.5540822100000001E-2</v>
      </c>
      <c r="D3663" s="13">
        <v>0.222</v>
      </c>
      <c r="E3663" s="13">
        <v>56.5</v>
      </c>
      <c r="F3663" s="13">
        <v>1.78</v>
      </c>
      <c r="G3663" s="13">
        <v>0.38</v>
      </c>
      <c r="H3663" s="12">
        <v>0</v>
      </c>
      <c r="I3663" s="15">
        <f t="shared" si="348"/>
        <v>1.246</v>
      </c>
      <c r="J3663" s="15">
        <f t="shared" si="349"/>
        <v>0.19</v>
      </c>
      <c r="K3663" s="13">
        <v>19.5</v>
      </c>
      <c r="L3663" s="12">
        <f t="shared" si="344"/>
        <v>1.6244044300025001E-2</v>
      </c>
      <c r="M3663">
        <f t="shared" si="345"/>
        <v>20</v>
      </c>
      <c r="N3663">
        <f t="shared" si="346"/>
        <v>0</v>
      </c>
      <c r="O3663">
        <f t="shared" si="347"/>
        <v>0</v>
      </c>
    </row>
    <row r="3664" spans="1:15">
      <c r="A3664" s="12" t="s">
        <v>41</v>
      </c>
      <c r="B3664" s="12">
        <v>1100</v>
      </c>
      <c r="C3664" s="14">
        <v>2.4424372699999999E-2</v>
      </c>
      <c r="D3664" s="13">
        <v>0.17399999999999999</v>
      </c>
      <c r="E3664" s="13">
        <v>56.5</v>
      </c>
      <c r="F3664" s="13">
        <v>1.85</v>
      </c>
      <c r="G3664" s="13">
        <v>0.22</v>
      </c>
      <c r="H3664" s="12">
        <v>0</v>
      </c>
      <c r="I3664" s="15">
        <f t="shared" si="348"/>
        <v>1.2949999999999999</v>
      </c>
      <c r="J3664" s="15">
        <f t="shared" si="349"/>
        <v>0.11</v>
      </c>
      <c r="K3664" s="13">
        <v>14.2</v>
      </c>
      <c r="L3664" s="12">
        <f t="shared" si="344"/>
        <v>2.0009667334474998E-2</v>
      </c>
      <c r="M3664">
        <f t="shared" si="345"/>
        <v>25</v>
      </c>
      <c r="N3664">
        <f t="shared" si="346"/>
        <v>0</v>
      </c>
      <c r="O3664">
        <f t="shared" si="347"/>
        <v>0</v>
      </c>
    </row>
    <row r="3665" spans="1:15">
      <c r="A3665" s="12" t="s">
        <v>41</v>
      </c>
      <c r="B3665" s="12">
        <v>1100</v>
      </c>
      <c r="C3665" s="14">
        <v>6.2221337699999997E-2</v>
      </c>
      <c r="D3665" s="13">
        <v>0.34200000000000003</v>
      </c>
      <c r="E3665" s="13">
        <v>56.5</v>
      </c>
      <c r="F3665" s="13">
        <v>1.85</v>
      </c>
      <c r="G3665" s="13">
        <v>0.22</v>
      </c>
      <c r="H3665" s="12">
        <v>0</v>
      </c>
      <c r="I3665" s="15">
        <f t="shared" si="348"/>
        <v>1.2949999999999999</v>
      </c>
      <c r="J3665" s="15">
        <f t="shared" si="349"/>
        <v>0.11</v>
      </c>
      <c r="K3665" s="13">
        <v>71</v>
      </c>
      <c r="L3665" s="12">
        <f t="shared" si="344"/>
        <v>0.100191909031425</v>
      </c>
      <c r="M3665">
        <f t="shared" si="345"/>
        <v>124</v>
      </c>
      <c r="N3665">
        <f t="shared" si="346"/>
        <v>0</v>
      </c>
      <c r="O3665">
        <f t="shared" si="347"/>
        <v>0</v>
      </c>
    </row>
    <row r="3666" spans="1:15">
      <c r="A3666" s="12" t="s">
        <v>41</v>
      </c>
      <c r="B3666" s="12">
        <v>1510</v>
      </c>
      <c r="C3666" s="14">
        <v>0.1120290046</v>
      </c>
      <c r="D3666" s="13">
        <v>0.79300000000000004</v>
      </c>
      <c r="E3666" s="13">
        <v>56.5</v>
      </c>
      <c r="F3666" s="13">
        <v>1.79</v>
      </c>
      <c r="G3666" s="13">
        <v>0.31</v>
      </c>
      <c r="H3666" s="12">
        <v>0</v>
      </c>
      <c r="I3666" s="15">
        <f t="shared" si="348"/>
        <v>1.2529999999999999</v>
      </c>
      <c r="J3666" s="15">
        <f t="shared" si="349"/>
        <v>0.155</v>
      </c>
      <c r="K3666" s="13">
        <v>296.3</v>
      </c>
      <c r="L3666" s="12">
        <f t="shared" si="344"/>
        <v>0.41828362805005836</v>
      </c>
      <c r="M3666">
        <f t="shared" si="345"/>
        <v>516</v>
      </c>
      <c r="N3666">
        <f t="shared" si="346"/>
        <v>1</v>
      </c>
      <c r="O3666">
        <f t="shared" si="347"/>
        <v>0.2</v>
      </c>
    </row>
    <row r="3667" spans="1:15">
      <c r="A3667" s="12" t="s">
        <v>41</v>
      </c>
      <c r="B3667" s="12">
        <v>8140</v>
      </c>
      <c r="C3667" s="14">
        <v>2.79663229E-2</v>
      </c>
      <c r="D3667" s="13">
        <v>0.70299999999999996</v>
      </c>
      <c r="E3667" s="13">
        <v>56.5</v>
      </c>
      <c r="F3667" s="13">
        <v>1.2</v>
      </c>
      <c r="G3667" s="13">
        <v>0.48</v>
      </c>
      <c r="H3667" s="12">
        <v>0</v>
      </c>
      <c r="I3667" s="15">
        <f t="shared" si="348"/>
        <v>0.84</v>
      </c>
      <c r="J3667" s="15">
        <f t="shared" si="349"/>
        <v>0.24</v>
      </c>
      <c r="K3667" s="13">
        <v>65.599999999999994</v>
      </c>
      <c r="L3667" s="12">
        <f t="shared" si="344"/>
        <v>9.256736353554583E-2</v>
      </c>
      <c r="M3667">
        <f t="shared" si="345"/>
        <v>114</v>
      </c>
      <c r="N3667">
        <f t="shared" si="346"/>
        <v>0</v>
      </c>
      <c r="O3667">
        <f t="shared" si="347"/>
        <v>0.1</v>
      </c>
    </row>
    <row r="3668" spans="1:15">
      <c r="A3668" s="12" t="s">
        <v>41</v>
      </c>
      <c r="B3668" s="12">
        <v>5300</v>
      </c>
      <c r="C3668" s="14">
        <v>1.7500580500000001E-2</v>
      </c>
      <c r="D3668" s="13">
        <v>0.5</v>
      </c>
      <c r="E3668" s="13">
        <v>56.5</v>
      </c>
      <c r="F3668" s="13">
        <v>0.6</v>
      </c>
      <c r="G3668" s="13">
        <v>0.13500000000000001</v>
      </c>
      <c r="H3668" s="12">
        <v>0</v>
      </c>
      <c r="I3668" s="15">
        <f t="shared" si="348"/>
        <v>0.42</v>
      </c>
      <c r="J3668" s="15">
        <f t="shared" si="349"/>
        <v>6.7500000000000004E-2</v>
      </c>
      <c r="K3668" s="13">
        <v>29.2</v>
      </c>
      <c r="L3668" s="12">
        <f t="shared" si="344"/>
        <v>4.1199283260416671E-2</v>
      </c>
      <c r="M3668">
        <f t="shared" si="345"/>
        <v>51</v>
      </c>
      <c r="N3668">
        <f t="shared" si="346"/>
        <v>0</v>
      </c>
      <c r="O3668">
        <f t="shared" si="347"/>
        <v>0</v>
      </c>
    </row>
    <row r="3669" spans="1:15">
      <c r="A3669" s="12" t="s">
        <v>41</v>
      </c>
      <c r="B3669" s="12">
        <v>1200</v>
      </c>
      <c r="C3669" s="14">
        <v>4.1150250000000001E-4</v>
      </c>
      <c r="D3669" s="13">
        <v>0.30399999999999999</v>
      </c>
      <c r="E3669" s="13">
        <v>56.5</v>
      </c>
      <c r="F3669" s="13">
        <v>2.23</v>
      </c>
      <c r="G3669" s="13">
        <v>0.316</v>
      </c>
      <c r="H3669" s="12">
        <v>0</v>
      </c>
      <c r="I3669" s="15">
        <f t="shared" si="348"/>
        <v>1.5609999999999999</v>
      </c>
      <c r="J3669" s="15">
        <f t="shared" si="349"/>
        <v>0.158</v>
      </c>
      <c r="K3669" s="13">
        <v>0.4</v>
      </c>
      <c r="L3669" s="12">
        <f t="shared" si="344"/>
        <v>5.8899724499999995E-4</v>
      </c>
      <c r="M3669">
        <f t="shared" si="345"/>
        <v>1</v>
      </c>
      <c r="N3669">
        <f t="shared" si="346"/>
        <v>0</v>
      </c>
      <c r="O3669">
        <f t="shared" si="347"/>
        <v>0</v>
      </c>
    </row>
    <row r="3670" spans="1:15">
      <c r="A3670" s="12" t="s">
        <v>41</v>
      </c>
      <c r="B3670" s="12">
        <v>5300</v>
      </c>
      <c r="C3670" s="14">
        <v>0.2189417575</v>
      </c>
      <c r="D3670" s="13">
        <v>0.5</v>
      </c>
      <c r="E3670" s="13">
        <v>56.5</v>
      </c>
      <c r="F3670" s="13">
        <v>0.6</v>
      </c>
      <c r="G3670" s="13">
        <v>0.13500000000000001</v>
      </c>
      <c r="H3670" s="12">
        <v>0</v>
      </c>
      <c r="I3670" s="15">
        <f t="shared" si="348"/>
        <v>0.42</v>
      </c>
      <c r="J3670" s="15">
        <f t="shared" si="349"/>
        <v>6.7500000000000004E-2</v>
      </c>
      <c r="K3670" s="13">
        <v>365.1</v>
      </c>
      <c r="L3670" s="12">
        <f t="shared" si="344"/>
        <v>0.51542538744791666</v>
      </c>
      <c r="M3670">
        <f t="shared" si="345"/>
        <v>636</v>
      </c>
      <c r="N3670">
        <f t="shared" si="346"/>
        <v>1</v>
      </c>
      <c r="O3670">
        <f t="shared" si="347"/>
        <v>0.1</v>
      </c>
    </row>
    <row r="3671" spans="1:15">
      <c r="A3671" s="12" t="s">
        <v>41</v>
      </c>
      <c r="B3671" s="12">
        <v>5300</v>
      </c>
      <c r="C3671" s="14">
        <v>0.16942963820000001</v>
      </c>
      <c r="D3671" s="13">
        <v>0.5</v>
      </c>
      <c r="E3671" s="13">
        <v>56.5</v>
      </c>
      <c r="F3671" s="13">
        <v>0.6</v>
      </c>
      <c r="G3671" s="13">
        <v>0.13500000000000001</v>
      </c>
      <c r="H3671" s="12">
        <v>0</v>
      </c>
      <c r="I3671" s="15">
        <f t="shared" si="348"/>
        <v>0.42</v>
      </c>
      <c r="J3671" s="15">
        <f t="shared" si="349"/>
        <v>6.7500000000000004E-2</v>
      </c>
      <c r="K3671" s="13">
        <v>282.5</v>
      </c>
      <c r="L3671" s="12">
        <f t="shared" si="344"/>
        <v>0.39886560659583337</v>
      </c>
      <c r="M3671">
        <f t="shared" si="345"/>
        <v>492</v>
      </c>
      <c r="N3671">
        <f t="shared" si="346"/>
        <v>0</v>
      </c>
      <c r="O3671">
        <f t="shared" si="347"/>
        <v>0.1</v>
      </c>
    </row>
    <row r="3672" spans="1:15">
      <c r="A3672" s="12" t="s">
        <v>41</v>
      </c>
      <c r="B3672" s="12">
        <v>1820</v>
      </c>
      <c r="C3672" s="14">
        <v>2.04429325E-2</v>
      </c>
      <c r="D3672" s="13">
        <v>0.222</v>
      </c>
      <c r="E3672" s="13">
        <v>56.5</v>
      </c>
      <c r="F3672" s="13">
        <v>1.78</v>
      </c>
      <c r="G3672" s="13">
        <v>0.38</v>
      </c>
      <c r="H3672" s="12">
        <v>0</v>
      </c>
      <c r="I3672" s="15">
        <f t="shared" si="348"/>
        <v>1.246</v>
      </c>
      <c r="J3672" s="15">
        <f t="shared" si="349"/>
        <v>0.19</v>
      </c>
      <c r="K3672" s="13">
        <v>15.1</v>
      </c>
      <c r="L3672" s="12">
        <f t="shared" si="344"/>
        <v>2.1367975195625E-2</v>
      </c>
      <c r="M3672">
        <f t="shared" si="345"/>
        <v>26</v>
      </c>
      <c r="N3672">
        <f t="shared" si="346"/>
        <v>0</v>
      </c>
      <c r="O3672">
        <f t="shared" si="347"/>
        <v>0</v>
      </c>
    </row>
    <row r="3673" spans="1:15">
      <c r="A3673" s="12" t="s">
        <v>41</v>
      </c>
      <c r="B3673" s="12">
        <v>1200</v>
      </c>
      <c r="C3673" s="14">
        <v>4.4308562076999998</v>
      </c>
      <c r="D3673" s="13">
        <v>0.30399999999999999</v>
      </c>
      <c r="E3673" s="13">
        <v>56.5</v>
      </c>
      <c r="F3673" s="13">
        <v>2.23</v>
      </c>
      <c r="G3673" s="13">
        <v>0.316</v>
      </c>
      <c r="H3673" s="12">
        <v>0</v>
      </c>
      <c r="I3673" s="15">
        <f t="shared" si="348"/>
        <v>1.5609999999999999</v>
      </c>
      <c r="J3673" s="15">
        <f t="shared" si="349"/>
        <v>0.158</v>
      </c>
      <c r="K3673" s="13">
        <v>4492.1000000000004</v>
      </c>
      <c r="L3673" s="12">
        <f t="shared" si="344"/>
        <v>6.3420321852879331</v>
      </c>
      <c r="M3673">
        <f t="shared" si="345"/>
        <v>7823</v>
      </c>
      <c r="N3673">
        <f t="shared" si="346"/>
        <v>27</v>
      </c>
      <c r="O3673">
        <f t="shared" si="347"/>
        <v>2.7</v>
      </c>
    </row>
    <row r="3674" spans="1:15">
      <c r="A3674" s="12" t="s">
        <v>41</v>
      </c>
      <c r="B3674" s="12">
        <v>1480</v>
      </c>
      <c r="C3674" s="14">
        <v>0.41446998810000002</v>
      </c>
      <c r="D3674" s="13">
        <v>0.58299999999999996</v>
      </c>
      <c r="E3674" s="13">
        <v>56.5</v>
      </c>
      <c r="F3674" s="13">
        <v>1.58</v>
      </c>
      <c r="G3674" s="13">
        <v>0.18</v>
      </c>
      <c r="H3674" s="12">
        <v>0</v>
      </c>
      <c r="I3674" s="15">
        <f t="shared" si="348"/>
        <v>1.1059999999999999</v>
      </c>
      <c r="J3674" s="15">
        <f t="shared" si="349"/>
        <v>0.09</v>
      </c>
      <c r="K3674" s="13">
        <v>805.9</v>
      </c>
      <c r="L3674" s="12">
        <f t="shared" si="344"/>
        <v>1.1377028477516624</v>
      </c>
      <c r="M3674">
        <f t="shared" si="345"/>
        <v>1403</v>
      </c>
      <c r="N3674">
        <f t="shared" si="346"/>
        <v>3</v>
      </c>
      <c r="O3674">
        <f t="shared" si="347"/>
        <v>0.3</v>
      </c>
    </row>
    <row r="3675" spans="1:15">
      <c r="A3675" s="12" t="s">
        <v>41</v>
      </c>
      <c r="B3675" s="12">
        <v>1100</v>
      </c>
      <c r="C3675" s="14">
        <v>0.447117241</v>
      </c>
      <c r="D3675" s="13">
        <v>0.17399999999999999</v>
      </c>
      <c r="E3675" s="13">
        <v>56.5</v>
      </c>
      <c r="F3675" s="13">
        <v>1.85</v>
      </c>
      <c r="G3675" s="13">
        <v>0.22</v>
      </c>
      <c r="H3675" s="12">
        <v>0</v>
      </c>
      <c r="I3675" s="15">
        <f t="shared" si="348"/>
        <v>1.2949999999999999</v>
      </c>
      <c r="J3675" s="15">
        <f t="shared" si="349"/>
        <v>0.11</v>
      </c>
      <c r="K3675" s="13">
        <v>259.5</v>
      </c>
      <c r="L3675" s="12">
        <f t="shared" si="344"/>
        <v>0.36630079968925</v>
      </c>
      <c r="M3675">
        <f t="shared" si="345"/>
        <v>452</v>
      </c>
      <c r="N3675">
        <f t="shared" si="346"/>
        <v>1</v>
      </c>
      <c r="O3675">
        <f t="shared" si="347"/>
        <v>0.1</v>
      </c>
    </row>
    <row r="3676" spans="1:15">
      <c r="A3676" s="12" t="s">
        <v>41</v>
      </c>
      <c r="B3676" s="12">
        <v>5300</v>
      </c>
      <c r="C3676" s="14">
        <v>0.26090628290000001</v>
      </c>
      <c r="D3676" s="13">
        <v>0.5</v>
      </c>
      <c r="E3676" s="13">
        <v>56.5</v>
      </c>
      <c r="F3676" s="13">
        <v>0.6</v>
      </c>
      <c r="G3676" s="13">
        <v>0.13500000000000001</v>
      </c>
      <c r="H3676" s="12">
        <v>0</v>
      </c>
      <c r="I3676" s="15">
        <f t="shared" si="348"/>
        <v>0.42</v>
      </c>
      <c r="J3676" s="15">
        <f t="shared" si="349"/>
        <v>6.7500000000000004E-2</v>
      </c>
      <c r="K3676" s="13">
        <v>435.1</v>
      </c>
      <c r="L3676" s="12">
        <f t="shared" si="344"/>
        <v>0.61421687432708338</v>
      </c>
      <c r="M3676">
        <f t="shared" si="345"/>
        <v>758</v>
      </c>
      <c r="N3676">
        <f t="shared" si="346"/>
        <v>1</v>
      </c>
      <c r="O3676">
        <f t="shared" si="347"/>
        <v>0.1</v>
      </c>
    </row>
    <row r="3677" spans="1:15">
      <c r="A3677" s="12" t="s">
        <v>41</v>
      </c>
      <c r="B3677" s="12">
        <v>1820</v>
      </c>
      <c r="C3677" s="14">
        <v>0.1200124273</v>
      </c>
      <c r="D3677" s="13">
        <v>0.222</v>
      </c>
      <c r="E3677" s="13">
        <v>56.5</v>
      </c>
      <c r="F3677" s="13">
        <v>1.78</v>
      </c>
      <c r="G3677" s="13">
        <v>0.38</v>
      </c>
      <c r="H3677" s="12">
        <v>0</v>
      </c>
      <c r="I3677" s="15">
        <f t="shared" si="348"/>
        <v>1.246</v>
      </c>
      <c r="J3677" s="15">
        <f t="shared" si="349"/>
        <v>0.19</v>
      </c>
      <c r="K3677" s="13">
        <v>88.9</v>
      </c>
      <c r="L3677" s="12">
        <f t="shared" si="344"/>
        <v>0.12544298963532502</v>
      </c>
      <c r="M3677">
        <f t="shared" si="345"/>
        <v>155</v>
      </c>
      <c r="N3677">
        <f t="shared" si="346"/>
        <v>0</v>
      </c>
      <c r="O3677">
        <f t="shared" si="347"/>
        <v>0.1</v>
      </c>
    </row>
    <row r="3678" spans="1:15">
      <c r="A3678" s="12" t="s">
        <v>41</v>
      </c>
      <c r="B3678" s="12">
        <v>5300</v>
      </c>
      <c r="C3678" s="14">
        <v>0.13480301780000001</v>
      </c>
      <c r="D3678" s="13">
        <v>0.5</v>
      </c>
      <c r="E3678" s="13">
        <v>56.5</v>
      </c>
      <c r="F3678" s="13">
        <v>0.6</v>
      </c>
      <c r="G3678" s="13">
        <v>0.13500000000000001</v>
      </c>
      <c r="H3678" s="12">
        <v>0</v>
      </c>
      <c r="I3678" s="15">
        <f t="shared" si="348"/>
        <v>0.42</v>
      </c>
      <c r="J3678" s="15">
        <f t="shared" si="349"/>
        <v>6.7500000000000004E-2</v>
      </c>
      <c r="K3678" s="13">
        <v>224.8</v>
      </c>
      <c r="L3678" s="12">
        <f t="shared" si="344"/>
        <v>0.31734877107083337</v>
      </c>
      <c r="M3678">
        <f t="shared" si="345"/>
        <v>391</v>
      </c>
      <c r="N3678">
        <f t="shared" si="346"/>
        <v>0</v>
      </c>
      <c r="O3678">
        <f t="shared" si="347"/>
        <v>0.1</v>
      </c>
    </row>
    <row r="3679" spans="1:15">
      <c r="A3679" s="12" t="s">
        <v>41</v>
      </c>
      <c r="B3679" s="12">
        <v>5300</v>
      </c>
      <c r="C3679" s="14">
        <v>2.67021047E-2</v>
      </c>
      <c r="D3679" s="13">
        <v>0.5</v>
      </c>
      <c r="E3679" s="13">
        <v>56.5</v>
      </c>
      <c r="F3679" s="13">
        <v>0.6</v>
      </c>
      <c r="G3679" s="13">
        <v>0.13500000000000001</v>
      </c>
      <c r="H3679" s="12">
        <v>0</v>
      </c>
      <c r="I3679" s="15">
        <f t="shared" si="348"/>
        <v>0.42</v>
      </c>
      <c r="J3679" s="15">
        <f t="shared" si="349"/>
        <v>6.7500000000000004E-2</v>
      </c>
      <c r="K3679" s="13">
        <v>44.5</v>
      </c>
      <c r="L3679" s="12">
        <f t="shared" si="344"/>
        <v>6.2861204814583335E-2</v>
      </c>
      <c r="M3679">
        <f t="shared" si="345"/>
        <v>78</v>
      </c>
      <c r="N3679">
        <f t="shared" si="346"/>
        <v>0</v>
      </c>
      <c r="O3679">
        <f t="shared" si="347"/>
        <v>0</v>
      </c>
    </row>
    <row r="3680" spans="1:15">
      <c r="A3680" s="12" t="s">
        <v>41</v>
      </c>
      <c r="B3680" s="12">
        <v>5300</v>
      </c>
      <c r="C3680" s="14">
        <v>2.3725494400000002E-2</v>
      </c>
      <c r="D3680" s="13">
        <v>0.5</v>
      </c>
      <c r="E3680" s="13">
        <v>56.5</v>
      </c>
      <c r="F3680" s="13">
        <v>0.6</v>
      </c>
      <c r="G3680" s="13">
        <v>0.13500000000000001</v>
      </c>
      <c r="H3680" s="12">
        <v>0</v>
      </c>
      <c r="I3680" s="15">
        <f t="shared" si="348"/>
        <v>0.42</v>
      </c>
      <c r="J3680" s="15">
        <f t="shared" si="349"/>
        <v>6.7500000000000004E-2</v>
      </c>
      <c r="K3680" s="13">
        <v>39.6</v>
      </c>
      <c r="L3680" s="12">
        <f t="shared" si="344"/>
        <v>5.585376806666667E-2</v>
      </c>
      <c r="M3680">
        <f t="shared" si="345"/>
        <v>69</v>
      </c>
      <c r="N3680">
        <f t="shared" si="346"/>
        <v>0</v>
      </c>
      <c r="O3680">
        <f t="shared" si="347"/>
        <v>0</v>
      </c>
    </row>
    <row r="3681" spans="1:15">
      <c r="A3681" s="12" t="s">
        <v>41</v>
      </c>
      <c r="B3681" s="12">
        <v>1820</v>
      </c>
      <c r="C3681" s="14">
        <v>0.1141506697</v>
      </c>
      <c r="D3681" s="13">
        <v>0.222</v>
      </c>
      <c r="E3681" s="13">
        <v>56.5</v>
      </c>
      <c r="F3681" s="13">
        <v>1.78</v>
      </c>
      <c r="G3681" s="13">
        <v>0.38</v>
      </c>
      <c r="H3681" s="12">
        <v>0</v>
      </c>
      <c r="I3681" s="15">
        <f t="shared" si="348"/>
        <v>1.246</v>
      </c>
      <c r="J3681" s="15">
        <f t="shared" si="349"/>
        <v>0.19</v>
      </c>
      <c r="K3681" s="13">
        <v>84.5</v>
      </c>
      <c r="L3681" s="12">
        <f t="shared" si="344"/>
        <v>0.11931598750392501</v>
      </c>
      <c r="M3681">
        <f t="shared" si="345"/>
        <v>147</v>
      </c>
      <c r="N3681">
        <f t="shared" si="346"/>
        <v>0</v>
      </c>
      <c r="O3681">
        <f t="shared" si="347"/>
        <v>0.1</v>
      </c>
    </row>
    <row r="3682" spans="1:15">
      <c r="A3682" s="12" t="s">
        <v>41</v>
      </c>
      <c r="B3682" s="12">
        <v>5300</v>
      </c>
      <c r="C3682" s="14">
        <v>0.67540834329999999</v>
      </c>
      <c r="D3682" s="13">
        <v>0.5</v>
      </c>
      <c r="E3682" s="13">
        <v>56.5</v>
      </c>
      <c r="F3682" s="13">
        <v>0.6</v>
      </c>
      <c r="G3682" s="13">
        <v>0.13500000000000001</v>
      </c>
      <c r="H3682" s="12">
        <v>0</v>
      </c>
      <c r="I3682" s="15">
        <f t="shared" si="348"/>
        <v>0.42</v>
      </c>
      <c r="J3682" s="15">
        <f t="shared" si="349"/>
        <v>6.7500000000000004E-2</v>
      </c>
      <c r="K3682" s="13">
        <v>1126.2</v>
      </c>
      <c r="L3682" s="12">
        <f t="shared" si="344"/>
        <v>1.5900238081854168</v>
      </c>
      <c r="M3682">
        <f t="shared" si="345"/>
        <v>1961</v>
      </c>
      <c r="N3682">
        <f t="shared" si="346"/>
        <v>2</v>
      </c>
      <c r="O3682">
        <f t="shared" si="347"/>
        <v>0.3</v>
      </c>
    </row>
    <row r="3683" spans="1:15">
      <c r="A3683" s="12" t="s">
        <v>41</v>
      </c>
      <c r="B3683" s="12">
        <v>5300</v>
      </c>
      <c r="C3683" s="14">
        <v>0.38012680180000002</v>
      </c>
      <c r="D3683" s="13">
        <v>0.5</v>
      </c>
      <c r="E3683" s="13">
        <v>56.5</v>
      </c>
      <c r="F3683" s="13">
        <v>0.6</v>
      </c>
      <c r="G3683" s="13">
        <v>0.13500000000000001</v>
      </c>
      <c r="H3683" s="12">
        <v>0</v>
      </c>
      <c r="I3683" s="15">
        <f t="shared" si="348"/>
        <v>0.42</v>
      </c>
      <c r="J3683" s="15">
        <f t="shared" si="349"/>
        <v>6.7500000000000004E-2</v>
      </c>
      <c r="K3683" s="13">
        <v>633.79999999999995</v>
      </c>
      <c r="L3683" s="12">
        <f t="shared" si="344"/>
        <v>0.89488184590416664</v>
      </c>
      <c r="M3683">
        <f t="shared" si="345"/>
        <v>1104</v>
      </c>
      <c r="N3683">
        <f t="shared" si="346"/>
        <v>1</v>
      </c>
      <c r="O3683">
        <f t="shared" si="347"/>
        <v>0.2</v>
      </c>
    </row>
    <row r="3684" spans="1:15">
      <c r="A3684" s="12" t="s">
        <v>41</v>
      </c>
      <c r="B3684" s="12">
        <v>5300</v>
      </c>
      <c r="C3684" s="14">
        <v>0.49165479239999998</v>
      </c>
      <c r="D3684" s="13">
        <v>0.5</v>
      </c>
      <c r="E3684" s="13">
        <v>56.5</v>
      </c>
      <c r="F3684" s="13">
        <v>0.6</v>
      </c>
      <c r="G3684" s="13">
        <v>0.13500000000000001</v>
      </c>
      <c r="H3684" s="12">
        <v>0</v>
      </c>
      <c r="I3684" s="15">
        <f t="shared" si="348"/>
        <v>0.42</v>
      </c>
      <c r="J3684" s="15">
        <f t="shared" si="349"/>
        <v>6.7500000000000004E-2</v>
      </c>
      <c r="K3684" s="13">
        <v>819.8</v>
      </c>
      <c r="L3684" s="12">
        <f t="shared" si="344"/>
        <v>1.157437323775</v>
      </c>
      <c r="M3684">
        <f t="shared" si="345"/>
        <v>1428</v>
      </c>
      <c r="N3684">
        <f t="shared" si="346"/>
        <v>1</v>
      </c>
      <c r="O3684">
        <f t="shared" si="347"/>
        <v>0.2</v>
      </c>
    </row>
    <row r="3685" spans="1:15">
      <c r="A3685" s="12" t="s">
        <v>41</v>
      </c>
      <c r="B3685" s="12">
        <v>5300</v>
      </c>
      <c r="C3685" s="14">
        <v>0.32126757239999998</v>
      </c>
      <c r="D3685" s="13">
        <v>0.5</v>
      </c>
      <c r="E3685" s="13">
        <v>56.5</v>
      </c>
      <c r="F3685" s="13">
        <v>0.6</v>
      </c>
      <c r="G3685" s="13">
        <v>0.13500000000000001</v>
      </c>
      <c r="H3685" s="12">
        <v>0</v>
      </c>
      <c r="I3685" s="15">
        <f t="shared" si="348"/>
        <v>0.42</v>
      </c>
      <c r="J3685" s="15">
        <f t="shared" si="349"/>
        <v>6.7500000000000004E-2</v>
      </c>
      <c r="K3685" s="13">
        <v>535.70000000000005</v>
      </c>
      <c r="L3685" s="12">
        <f t="shared" si="344"/>
        <v>0.75631741002499997</v>
      </c>
      <c r="M3685">
        <f t="shared" si="345"/>
        <v>933</v>
      </c>
      <c r="N3685">
        <f t="shared" si="346"/>
        <v>1</v>
      </c>
      <c r="O3685">
        <f t="shared" si="347"/>
        <v>0.1</v>
      </c>
    </row>
    <row r="3686" spans="1:15">
      <c r="A3686" s="12" t="s">
        <v>41</v>
      </c>
      <c r="B3686" s="12">
        <v>1820</v>
      </c>
      <c r="C3686" s="14">
        <v>6.2174672E-2</v>
      </c>
      <c r="D3686" s="13">
        <v>0.222</v>
      </c>
      <c r="E3686" s="13">
        <v>56.5</v>
      </c>
      <c r="F3686" s="13">
        <v>1.78</v>
      </c>
      <c r="G3686" s="13">
        <v>0.38</v>
      </c>
      <c r="H3686" s="12">
        <v>0</v>
      </c>
      <c r="I3686" s="15">
        <f t="shared" si="348"/>
        <v>1.246</v>
      </c>
      <c r="J3686" s="15">
        <f t="shared" si="349"/>
        <v>0.19</v>
      </c>
      <c r="K3686" s="13">
        <v>46</v>
      </c>
      <c r="L3686" s="12">
        <f t="shared" si="344"/>
        <v>6.4988075908000001E-2</v>
      </c>
      <c r="M3686">
        <f t="shared" si="345"/>
        <v>80</v>
      </c>
      <c r="N3686">
        <f t="shared" si="346"/>
        <v>0</v>
      </c>
      <c r="O3686">
        <f t="shared" si="347"/>
        <v>0</v>
      </c>
    </row>
    <row r="3687" spans="1:15">
      <c r="A3687" s="12" t="s">
        <v>41</v>
      </c>
      <c r="B3687" s="12">
        <v>1820</v>
      </c>
      <c r="C3687" s="14">
        <v>0.10182273529999999</v>
      </c>
      <c r="D3687" s="13">
        <v>0.222</v>
      </c>
      <c r="E3687" s="13">
        <v>56.5</v>
      </c>
      <c r="F3687" s="13">
        <v>1.78</v>
      </c>
      <c r="G3687" s="13">
        <v>0.38</v>
      </c>
      <c r="H3687" s="12">
        <v>0</v>
      </c>
      <c r="I3687" s="15">
        <f t="shared" si="348"/>
        <v>1.246</v>
      </c>
      <c r="J3687" s="15">
        <f t="shared" si="349"/>
        <v>0.19</v>
      </c>
      <c r="K3687" s="13">
        <v>75.400000000000006</v>
      </c>
      <c r="L3687" s="12">
        <f t="shared" si="344"/>
        <v>0.106430214072325</v>
      </c>
      <c r="M3687">
        <f t="shared" si="345"/>
        <v>131</v>
      </c>
      <c r="N3687">
        <f t="shared" si="346"/>
        <v>0</v>
      </c>
      <c r="O3687">
        <f t="shared" si="347"/>
        <v>0.1</v>
      </c>
    </row>
    <row r="3688" spans="1:15">
      <c r="A3688" s="12" t="s">
        <v>41</v>
      </c>
      <c r="B3688" s="12">
        <v>1820</v>
      </c>
      <c r="C3688" s="14">
        <v>4.8323837100000003E-2</v>
      </c>
      <c r="D3688" s="13">
        <v>0.222</v>
      </c>
      <c r="E3688" s="13">
        <v>56.5</v>
      </c>
      <c r="F3688" s="13">
        <v>1.78</v>
      </c>
      <c r="G3688" s="13">
        <v>0.38</v>
      </c>
      <c r="H3688" s="12">
        <v>0</v>
      </c>
      <c r="I3688" s="15">
        <f t="shared" si="348"/>
        <v>1.246</v>
      </c>
      <c r="J3688" s="15">
        <f t="shared" si="349"/>
        <v>0.19</v>
      </c>
      <c r="K3688" s="13">
        <v>35.799999999999997</v>
      </c>
      <c r="L3688" s="12">
        <f t="shared" si="344"/>
        <v>5.0510490728775004E-2</v>
      </c>
      <c r="M3688">
        <f t="shared" si="345"/>
        <v>62</v>
      </c>
      <c r="N3688">
        <f t="shared" si="346"/>
        <v>0</v>
      </c>
      <c r="O3688">
        <f t="shared" si="347"/>
        <v>0</v>
      </c>
    </row>
    <row r="3689" spans="1:15">
      <c r="A3689" s="12" t="s">
        <v>41</v>
      </c>
      <c r="B3689" s="12">
        <v>1820</v>
      </c>
      <c r="C3689" s="14">
        <v>2.3960497000000002E-3</v>
      </c>
      <c r="D3689" s="13">
        <v>0.182</v>
      </c>
      <c r="E3689" s="13">
        <v>56.5</v>
      </c>
      <c r="F3689" s="13">
        <v>1.78</v>
      </c>
      <c r="G3689" s="13">
        <v>0.38</v>
      </c>
      <c r="H3689" s="12">
        <v>0</v>
      </c>
      <c r="I3689" s="15">
        <f t="shared" si="348"/>
        <v>1.246</v>
      </c>
      <c r="J3689" s="15">
        <f t="shared" si="349"/>
        <v>0.19</v>
      </c>
      <c r="K3689" s="13">
        <v>1.5</v>
      </c>
      <c r="L3689" s="12">
        <f t="shared" si="344"/>
        <v>2.0532149220916667E-3</v>
      </c>
      <c r="M3689">
        <f t="shared" si="345"/>
        <v>3</v>
      </c>
      <c r="N3689">
        <f t="shared" si="346"/>
        <v>0</v>
      </c>
      <c r="O3689">
        <f t="shared" si="347"/>
        <v>0</v>
      </c>
    </row>
    <row r="3690" spans="1:15">
      <c r="A3690" s="12" t="s">
        <v>41</v>
      </c>
      <c r="B3690" s="12">
        <v>5300</v>
      </c>
      <c r="C3690" s="14">
        <v>0.13321742249999999</v>
      </c>
      <c r="D3690" s="13">
        <v>0.5</v>
      </c>
      <c r="E3690" s="13">
        <v>56.5</v>
      </c>
      <c r="F3690" s="13">
        <v>0.6</v>
      </c>
      <c r="G3690" s="13">
        <v>0.13500000000000001</v>
      </c>
      <c r="H3690" s="12">
        <v>0</v>
      </c>
      <c r="I3690" s="15">
        <f t="shared" si="348"/>
        <v>0.42</v>
      </c>
      <c r="J3690" s="15">
        <f t="shared" si="349"/>
        <v>6.7500000000000004E-2</v>
      </c>
      <c r="K3690" s="13">
        <v>222.1</v>
      </c>
      <c r="L3690" s="12">
        <f t="shared" si="344"/>
        <v>0.31361601546874995</v>
      </c>
      <c r="M3690">
        <f t="shared" si="345"/>
        <v>387</v>
      </c>
      <c r="N3690">
        <f t="shared" si="346"/>
        <v>0</v>
      </c>
      <c r="O3690">
        <f t="shared" si="347"/>
        <v>0.1</v>
      </c>
    </row>
    <row r="3691" spans="1:15">
      <c r="A3691" s="12" t="s">
        <v>41</v>
      </c>
      <c r="B3691" s="12">
        <v>1200</v>
      </c>
      <c r="C3691" s="14">
        <v>9.3289566300000001E-2</v>
      </c>
      <c r="D3691" s="13">
        <v>0.30399999999999999</v>
      </c>
      <c r="E3691" s="13">
        <v>56.5</v>
      </c>
      <c r="F3691" s="13">
        <v>2.23</v>
      </c>
      <c r="G3691" s="13">
        <v>0.316</v>
      </c>
      <c r="H3691" s="12">
        <v>0</v>
      </c>
      <c r="I3691" s="15">
        <f t="shared" si="348"/>
        <v>1.5609999999999999</v>
      </c>
      <c r="J3691" s="15">
        <f t="shared" si="349"/>
        <v>0.158</v>
      </c>
      <c r="K3691" s="13">
        <v>118.6</v>
      </c>
      <c r="L3691" s="12">
        <f t="shared" si="344"/>
        <v>0.1335284658974</v>
      </c>
      <c r="M3691">
        <f t="shared" si="345"/>
        <v>165</v>
      </c>
      <c r="N3691">
        <f t="shared" si="346"/>
        <v>1</v>
      </c>
      <c r="O3691">
        <f t="shared" si="347"/>
        <v>0.1</v>
      </c>
    </row>
    <row r="3692" spans="1:15">
      <c r="A3692" s="12" t="s">
        <v>41</v>
      </c>
      <c r="B3692" s="12">
        <v>1100</v>
      </c>
      <c r="C3692" s="14">
        <v>4.2051125600000003E-2</v>
      </c>
      <c r="D3692" s="13">
        <v>0.34200000000000003</v>
      </c>
      <c r="E3692" s="13">
        <v>56.5</v>
      </c>
      <c r="F3692" s="13">
        <v>1.85</v>
      </c>
      <c r="G3692" s="13">
        <v>0.22</v>
      </c>
      <c r="H3692" s="12">
        <v>0</v>
      </c>
      <c r="I3692" s="15">
        <f t="shared" si="348"/>
        <v>1.2949999999999999</v>
      </c>
      <c r="J3692" s="15">
        <f t="shared" si="349"/>
        <v>0.11</v>
      </c>
      <c r="K3692" s="13">
        <v>123.4</v>
      </c>
      <c r="L3692" s="12">
        <f t="shared" si="344"/>
        <v>6.7712824997400015E-2</v>
      </c>
      <c r="M3692">
        <f t="shared" si="345"/>
        <v>84</v>
      </c>
      <c r="N3692">
        <f t="shared" si="346"/>
        <v>0</v>
      </c>
      <c r="O3692">
        <f t="shared" si="347"/>
        <v>0</v>
      </c>
    </row>
    <row r="3693" spans="1:15">
      <c r="A3693" s="12" t="s">
        <v>41</v>
      </c>
      <c r="B3693" s="12">
        <v>1200</v>
      </c>
      <c r="C3693" s="14">
        <v>6.0082412100000003E-2</v>
      </c>
      <c r="D3693" s="13">
        <v>0.30399999999999999</v>
      </c>
      <c r="E3693" s="13">
        <v>56.5</v>
      </c>
      <c r="F3693" s="13">
        <v>2.23</v>
      </c>
      <c r="G3693" s="13">
        <v>0.316</v>
      </c>
      <c r="H3693" s="12">
        <v>0</v>
      </c>
      <c r="I3693" s="15">
        <f t="shared" si="348"/>
        <v>1.5609999999999999</v>
      </c>
      <c r="J3693" s="15">
        <f t="shared" si="349"/>
        <v>0.158</v>
      </c>
      <c r="K3693" s="13">
        <v>60.9</v>
      </c>
      <c r="L3693" s="12">
        <f t="shared" si="344"/>
        <v>8.5997959185799999E-2</v>
      </c>
      <c r="M3693">
        <f t="shared" si="345"/>
        <v>106</v>
      </c>
      <c r="N3693">
        <f t="shared" si="346"/>
        <v>0</v>
      </c>
      <c r="O3693">
        <f t="shared" si="347"/>
        <v>0</v>
      </c>
    </row>
    <row r="3694" spans="1:15">
      <c r="A3694" s="12" t="s">
        <v>41</v>
      </c>
      <c r="B3694" s="12">
        <v>1700</v>
      </c>
      <c r="C3694" s="14">
        <v>0.1495171414</v>
      </c>
      <c r="D3694" s="13">
        <v>0.74099999999999999</v>
      </c>
      <c r="E3694" s="13">
        <v>56.5</v>
      </c>
      <c r="F3694" s="13">
        <v>1.8</v>
      </c>
      <c r="G3694" s="13">
        <v>0.47799999999999998</v>
      </c>
      <c r="H3694" s="12">
        <v>0</v>
      </c>
      <c r="I3694" s="15">
        <f t="shared" si="348"/>
        <v>1.26</v>
      </c>
      <c r="J3694" s="15">
        <f t="shared" si="349"/>
        <v>0.23899999999999999</v>
      </c>
      <c r="K3694" s="13">
        <v>369.5</v>
      </c>
      <c r="L3694" s="12">
        <f t="shared" si="344"/>
        <v>0.52164661670192503</v>
      </c>
      <c r="M3694">
        <f t="shared" si="345"/>
        <v>643</v>
      </c>
      <c r="N3694">
        <f t="shared" si="346"/>
        <v>2</v>
      </c>
      <c r="O3694">
        <f t="shared" si="347"/>
        <v>0.3</v>
      </c>
    </row>
    <row r="3695" spans="1:15">
      <c r="A3695" s="12" t="s">
        <v>41</v>
      </c>
      <c r="B3695" s="12">
        <v>1200</v>
      </c>
      <c r="C3695" s="14">
        <v>0.1208697267</v>
      </c>
      <c r="D3695" s="13">
        <v>0.30399999999999999</v>
      </c>
      <c r="E3695" s="13">
        <v>56.5</v>
      </c>
      <c r="F3695" s="13">
        <v>2.23</v>
      </c>
      <c r="G3695" s="13">
        <v>0.316</v>
      </c>
      <c r="H3695" s="12">
        <v>0</v>
      </c>
      <c r="I3695" s="15">
        <f t="shared" si="348"/>
        <v>1.5609999999999999</v>
      </c>
      <c r="J3695" s="15">
        <f t="shared" si="349"/>
        <v>0.158</v>
      </c>
      <c r="K3695" s="13">
        <v>122.5</v>
      </c>
      <c r="L3695" s="12">
        <f t="shared" si="344"/>
        <v>0.17300486881659996</v>
      </c>
      <c r="M3695">
        <f t="shared" si="345"/>
        <v>213</v>
      </c>
      <c r="N3695">
        <f t="shared" si="346"/>
        <v>1</v>
      </c>
      <c r="O3695">
        <f t="shared" si="347"/>
        <v>0.1</v>
      </c>
    </row>
    <row r="3696" spans="1:15">
      <c r="A3696" s="12" t="s">
        <v>41</v>
      </c>
      <c r="B3696" s="12">
        <v>1200</v>
      </c>
      <c r="C3696" s="14">
        <v>0.10721457650000001</v>
      </c>
      <c r="D3696" s="13">
        <v>0.30399999999999999</v>
      </c>
      <c r="E3696" s="13">
        <v>56.5</v>
      </c>
      <c r="F3696" s="13">
        <v>2.23</v>
      </c>
      <c r="G3696" s="13">
        <v>0.316</v>
      </c>
      <c r="H3696" s="12">
        <v>0</v>
      </c>
      <c r="I3696" s="15">
        <f t="shared" si="348"/>
        <v>1.5609999999999999</v>
      </c>
      <c r="J3696" s="15">
        <f t="shared" si="349"/>
        <v>0.158</v>
      </c>
      <c r="K3696" s="13">
        <v>108.7</v>
      </c>
      <c r="L3696" s="12">
        <f t="shared" si="344"/>
        <v>0.15345979716366667</v>
      </c>
      <c r="M3696">
        <f t="shared" si="345"/>
        <v>189</v>
      </c>
      <c r="N3696">
        <f t="shared" si="346"/>
        <v>1</v>
      </c>
      <c r="O3696">
        <f t="shared" si="347"/>
        <v>0.1</v>
      </c>
    </row>
    <row r="3697" spans="1:15">
      <c r="A3697" s="12" t="s">
        <v>41</v>
      </c>
      <c r="B3697" s="12">
        <v>1200</v>
      </c>
      <c r="C3697" s="14">
        <v>0.2443760405</v>
      </c>
      <c r="D3697" s="13">
        <v>0.30399999999999999</v>
      </c>
      <c r="E3697" s="13">
        <v>56.5</v>
      </c>
      <c r="F3697" s="13">
        <v>2.23</v>
      </c>
      <c r="G3697" s="13">
        <v>0.316</v>
      </c>
      <c r="H3697" s="12">
        <v>0</v>
      </c>
      <c r="I3697" s="15">
        <f t="shared" si="348"/>
        <v>1.5609999999999999</v>
      </c>
      <c r="J3697" s="15">
        <f t="shared" si="349"/>
        <v>0.158</v>
      </c>
      <c r="K3697" s="13">
        <v>247.7</v>
      </c>
      <c r="L3697" s="12">
        <f t="shared" si="344"/>
        <v>0.34978357263566662</v>
      </c>
      <c r="M3697">
        <f t="shared" si="345"/>
        <v>431</v>
      </c>
      <c r="N3697">
        <f t="shared" si="346"/>
        <v>1</v>
      </c>
      <c r="O3697">
        <f t="shared" si="347"/>
        <v>0.2</v>
      </c>
    </row>
    <row r="3698" spans="1:15">
      <c r="A3698" s="12" t="s">
        <v>41</v>
      </c>
      <c r="B3698" s="12">
        <v>1200</v>
      </c>
      <c r="C3698" s="14">
        <v>1.4879744333</v>
      </c>
      <c r="D3698" s="13">
        <v>0.47299999999999998</v>
      </c>
      <c r="E3698" s="13">
        <v>56.5</v>
      </c>
      <c r="F3698" s="13">
        <v>2.23</v>
      </c>
      <c r="G3698" s="13">
        <v>0.316</v>
      </c>
      <c r="H3698" s="12">
        <v>0</v>
      </c>
      <c r="I3698" s="15">
        <f t="shared" si="348"/>
        <v>1.5609999999999999</v>
      </c>
      <c r="J3698" s="15">
        <f t="shared" si="349"/>
        <v>0.158</v>
      </c>
      <c r="K3698" s="13">
        <v>2347.1</v>
      </c>
      <c r="L3698" s="12">
        <f t="shared" si="344"/>
        <v>3.3137810618938208</v>
      </c>
      <c r="M3698">
        <f t="shared" si="345"/>
        <v>4087</v>
      </c>
      <c r="N3698">
        <f t="shared" si="346"/>
        <v>14</v>
      </c>
      <c r="O3698">
        <f t="shared" si="347"/>
        <v>1.4</v>
      </c>
    </row>
    <row r="3699" spans="1:15">
      <c r="A3699" s="12" t="s">
        <v>41</v>
      </c>
      <c r="B3699" s="12">
        <v>1200</v>
      </c>
      <c r="C3699" s="14">
        <v>1.3594730397000001</v>
      </c>
      <c r="D3699" s="13">
        <v>0.30399999999999999</v>
      </c>
      <c r="E3699" s="13">
        <v>56.5</v>
      </c>
      <c r="F3699" s="13">
        <v>2.23</v>
      </c>
      <c r="G3699" s="13">
        <v>0.316</v>
      </c>
      <c r="H3699" s="12">
        <v>0</v>
      </c>
      <c r="I3699" s="15">
        <f t="shared" si="348"/>
        <v>1.5609999999999999</v>
      </c>
      <c r="J3699" s="15">
        <f t="shared" si="349"/>
        <v>0.158</v>
      </c>
      <c r="K3699" s="13">
        <v>1378.3</v>
      </c>
      <c r="L3699" s="12">
        <f t="shared" si="344"/>
        <v>1.9458590774905999</v>
      </c>
      <c r="M3699">
        <f t="shared" si="345"/>
        <v>2400</v>
      </c>
      <c r="N3699">
        <f t="shared" si="346"/>
        <v>8</v>
      </c>
      <c r="O3699">
        <f t="shared" si="347"/>
        <v>0.8</v>
      </c>
    </row>
    <row r="3700" spans="1:15">
      <c r="A3700" s="12" t="s">
        <v>41</v>
      </c>
      <c r="B3700" s="12">
        <v>1820</v>
      </c>
      <c r="C3700" s="14">
        <v>0.1116068274</v>
      </c>
      <c r="D3700" s="13">
        <v>0.222</v>
      </c>
      <c r="E3700" s="13">
        <v>56.5</v>
      </c>
      <c r="F3700" s="13">
        <v>1.78</v>
      </c>
      <c r="G3700" s="13">
        <v>0.38</v>
      </c>
      <c r="H3700" s="12">
        <v>0</v>
      </c>
      <c r="I3700" s="15">
        <f t="shared" si="348"/>
        <v>1.246</v>
      </c>
      <c r="J3700" s="15">
        <f t="shared" si="349"/>
        <v>0.19</v>
      </c>
      <c r="K3700" s="13">
        <v>82.6</v>
      </c>
      <c r="L3700" s="12">
        <f t="shared" si="344"/>
        <v>0.11665703633985001</v>
      </c>
      <c r="M3700">
        <f t="shared" si="345"/>
        <v>144</v>
      </c>
      <c r="N3700">
        <f t="shared" si="346"/>
        <v>0</v>
      </c>
      <c r="O3700">
        <f t="shared" si="347"/>
        <v>0.1</v>
      </c>
    </row>
    <row r="3701" spans="1:15">
      <c r="A3701" s="12" t="s">
        <v>41</v>
      </c>
      <c r="B3701" s="12">
        <v>1200</v>
      </c>
      <c r="C3701" s="14">
        <v>0.18032605090000001</v>
      </c>
      <c r="D3701" s="13">
        <v>0.30399999999999999</v>
      </c>
      <c r="E3701" s="13">
        <v>56.5</v>
      </c>
      <c r="F3701" s="13">
        <v>2.23</v>
      </c>
      <c r="G3701" s="13">
        <v>0.316</v>
      </c>
      <c r="H3701" s="12">
        <v>0</v>
      </c>
      <c r="I3701" s="15">
        <f t="shared" si="348"/>
        <v>1.5609999999999999</v>
      </c>
      <c r="J3701" s="15">
        <f t="shared" si="349"/>
        <v>0.158</v>
      </c>
      <c r="K3701" s="13">
        <v>182.8</v>
      </c>
      <c r="L3701" s="12">
        <f t="shared" si="344"/>
        <v>0.25810668752153332</v>
      </c>
      <c r="M3701">
        <f t="shared" si="345"/>
        <v>318</v>
      </c>
      <c r="N3701">
        <f t="shared" si="346"/>
        <v>1</v>
      </c>
      <c r="O3701">
        <f t="shared" si="347"/>
        <v>0.1</v>
      </c>
    </row>
    <row r="3702" spans="1:15">
      <c r="A3702" s="12" t="s">
        <v>41</v>
      </c>
      <c r="B3702" s="12">
        <v>1400</v>
      </c>
      <c r="C3702" s="14">
        <v>0.28276590200000001</v>
      </c>
      <c r="D3702" s="13">
        <v>0.88700000000000001</v>
      </c>
      <c r="E3702" s="13">
        <v>56.5</v>
      </c>
      <c r="F3702" s="13">
        <v>1.93</v>
      </c>
      <c r="G3702" s="13">
        <v>0.497</v>
      </c>
      <c r="H3702" s="12">
        <v>0</v>
      </c>
      <c r="I3702" s="15">
        <f t="shared" si="348"/>
        <v>1.351</v>
      </c>
      <c r="J3702" s="15">
        <f t="shared" si="349"/>
        <v>0.2485</v>
      </c>
      <c r="K3702" s="13">
        <v>836.5</v>
      </c>
      <c r="L3702" s="12">
        <f t="shared" si="344"/>
        <v>1.1809128801400834</v>
      </c>
      <c r="M3702">
        <f t="shared" si="345"/>
        <v>1457</v>
      </c>
      <c r="N3702">
        <f t="shared" si="346"/>
        <v>4</v>
      </c>
      <c r="O3702">
        <f t="shared" si="347"/>
        <v>0.8</v>
      </c>
    </row>
    <row r="3703" spans="1:15">
      <c r="A3703" s="12" t="s">
        <v>41</v>
      </c>
      <c r="B3703" s="12">
        <v>1200</v>
      </c>
      <c r="C3703" s="14">
        <v>1.5009566609</v>
      </c>
      <c r="D3703" s="13">
        <v>0.30399999999999999</v>
      </c>
      <c r="E3703" s="13">
        <v>56.5</v>
      </c>
      <c r="F3703" s="13">
        <v>2.23</v>
      </c>
      <c r="G3703" s="13">
        <v>0.316</v>
      </c>
      <c r="H3703" s="12">
        <v>0</v>
      </c>
      <c r="I3703" s="15">
        <f t="shared" si="348"/>
        <v>1.5609999999999999</v>
      </c>
      <c r="J3703" s="15">
        <f t="shared" si="349"/>
        <v>0.158</v>
      </c>
      <c r="K3703" s="13">
        <v>1521.7</v>
      </c>
      <c r="L3703" s="12">
        <f t="shared" si="344"/>
        <v>2.1483693006348665</v>
      </c>
      <c r="M3703">
        <f t="shared" si="345"/>
        <v>2650</v>
      </c>
      <c r="N3703">
        <f t="shared" si="346"/>
        <v>9</v>
      </c>
      <c r="O3703">
        <f t="shared" si="347"/>
        <v>0.9</v>
      </c>
    </row>
    <row r="3704" spans="1:15">
      <c r="A3704" s="12" t="s">
        <v>41</v>
      </c>
      <c r="B3704" s="12">
        <v>1820</v>
      </c>
      <c r="C3704" s="14">
        <v>5.5184662000000002E-2</v>
      </c>
      <c r="D3704" s="13">
        <v>0.29799999999999999</v>
      </c>
      <c r="E3704" s="13">
        <v>56.5</v>
      </c>
      <c r="F3704" s="13">
        <v>1.78</v>
      </c>
      <c r="G3704" s="13">
        <v>0.38</v>
      </c>
      <c r="H3704" s="12">
        <v>0</v>
      </c>
      <c r="I3704" s="15">
        <f t="shared" si="348"/>
        <v>1.246</v>
      </c>
      <c r="J3704" s="15">
        <f t="shared" si="349"/>
        <v>0.19</v>
      </c>
      <c r="K3704" s="13">
        <v>54.8</v>
      </c>
      <c r="L3704" s="12">
        <f t="shared" si="344"/>
        <v>7.7428679507833331E-2</v>
      </c>
      <c r="M3704">
        <f t="shared" si="345"/>
        <v>96</v>
      </c>
      <c r="N3704">
        <f t="shared" si="346"/>
        <v>0</v>
      </c>
      <c r="O3704">
        <f t="shared" si="347"/>
        <v>0</v>
      </c>
    </row>
    <row r="3705" spans="1:15">
      <c r="A3705" s="12" t="s">
        <v>41</v>
      </c>
      <c r="B3705" s="12">
        <v>1820</v>
      </c>
      <c r="C3705" s="14">
        <v>0.21164613660000001</v>
      </c>
      <c r="D3705" s="13">
        <v>0.182</v>
      </c>
      <c r="E3705" s="13">
        <v>56.5</v>
      </c>
      <c r="F3705" s="13">
        <v>1.78</v>
      </c>
      <c r="G3705" s="13">
        <v>0.38</v>
      </c>
      <c r="H3705" s="12">
        <v>0</v>
      </c>
      <c r="I3705" s="15">
        <f t="shared" si="348"/>
        <v>1.246</v>
      </c>
      <c r="J3705" s="15">
        <f t="shared" si="349"/>
        <v>0.19</v>
      </c>
      <c r="K3705" s="13">
        <v>128.5</v>
      </c>
      <c r="L3705" s="12">
        <f t="shared" si="344"/>
        <v>0.18136310188815</v>
      </c>
      <c r="M3705">
        <f t="shared" si="345"/>
        <v>224</v>
      </c>
      <c r="N3705">
        <f t="shared" si="346"/>
        <v>1</v>
      </c>
      <c r="O3705">
        <f t="shared" si="347"/>
        <v>0.1</v>
      </c>
    </row>
    <row r="3706" spans="1:15">
      <c r="A3706" s="12" t="s">
        <v>41</v>
      </c>
      <c r="B3706" s="12">
        <v>1820</v>
      </c>
      <c r="C3706" s="14">
        <v>2.8266439000000001E-3</v>
      </c>
      <c r="D3706" s="13">
        <v>0.182</v>
      </c>
      <c r="E3706" s="13">
        <v>56.5</v>
      </c>
      <c r="F3706" s="13">
        <v>1.78</v>
      </c>
      <c r="G3706" s="13">
        <v>0.38</v>
      </c>
      <c r="H3706" s="12">
        <v>0</v>
      </c>
      <c r="I3706" s="15">
        <f t="shared" si="348"/>
        <v>1.246</v>
      </c>
      <c r="J3706" s="15">
        <f t="shared" si="349"/>
        <v>0.19</v>
      </c>
      <c r="K3706" s="13">
        <v>1.7</v>
      </c>
      <c r="L3706" s="12">
        <f t="shared" si="344"/>
        <v>2.4221982686416666E-3</v>
      </c>
      <c r="M3706">
        <f t="shared" si="345"/>
        <v>3</v>
      </c>
      <c r="N3706">
        <f t="shared" si="346"/>
        <v>0</v>
      </c>
      <c r="O3706">
        <f t="shared" si="347"/>
        <v>0</v>
      </c>
    </row>
    <row r="3707" spans="1:15">
      <c r="A3707" s="12" t="s">
        <v>41</v>
      </c>
      <c r="B3707" s="12">
        <v>1820</v>
      </c>
      <c r="C3707" s="14">
        <v>0.1272557389</v>
      </c>
      <c r="D3707" s="13">
        <v>0.222</v>
      </c>
      <c r="E3707" s="13">
        <v>56.5</v>
      </c>
      <c r="F3707" s="13">
        <v>1.78</v>
      </c>
      <c r="G3707" s="13">
        <v>0.38</v>
      </c>
      <c r="H3707" s="12">
        <v>0</v>
      </c>
      <c r="I3707" s="15">
        <f t="shared" si="348"/>
        <v>1.246</v>
      </c>
      <c r="J3707" s="15">
        <f t="shared" si="349"/>
        <v>0.19</v>
      </c>
      <c r="K3707" s="13">
        <v>94.2</v>
      </c>
      <c r="L3707" s="12">
        <f t="shared" si="344"/>
        <v>0.13301406108522501</v>
      </c>
      <c r="M3707">
        <f t="shared" si="345"/>
        <v>164</v>
      </c>
      <c r="N3707">
        <f t="shared" si="346"/>
        <v>0</v>
      </c>
      <c r="O3707">
        <f t="shared" si="347"/>
        <v>0.1</v>
      </c>
    </row>
    <row r="3708" spans="1:15">
      <c r="A3708" s="12" t="s">
        <v>41</v>
      </c>
      <c r="B3708" s="12">
        <v>5300</v>
      </c>
      <c r="C3708" s="14">
        <v>0.85039059630000002</v>
      </c>
      <c r="D3708" s="13">
        <v>0.5</v>
      </c>
      <c r="E3708" s="13">
        <v>56.5</v>
      </c>
      <c r="F3708" s="13">
        <v>0.6</v>
      </c>
      <c r="G3708" s="13">
        <v>0.13500000000000001</v>
      </c>
      <c r="H3708" s="12">
        <v>0</v>
      </c>
      <c r="I3708" s="15">
        <f t="shared" si="348"/>
        <v>0.42</v>
      </c>
      <c r="J3708" s="15">
        <f t="shared" si="349"/>
        <v>6.7500000000000004E-2</v>
      </c>
      <c r="K3708" s="13">
        <v>1418</v>
      </c>
      <c r="L3708" s="12">
        <f t="shared" si="344"/>
        <v>2.00196119545625</v>
      </c>
      <c r="M3708">
        <f t="shared" si="345"/>
        <v>2469</v>
      </c>
      <c r="N3708">
        <f t="shared" si="346"/>
        <v>2</v>
      </c>
      <c r="O3708">
        <f t="shared" si="347"/>
        <v>0.4</v>
      </c>
    </row>
    <row r="3709" spans="1:15">
      <c r="A3709" s="12" t="s">
        <v>41</v>
      </c>
      <c r="B3709" s="12">
        <v>1200</v>
      </c>
      <c r="C3709" s="14">
        <v>0.17401747789999999</v>
      </c>
      <c r="D3709" s="13">
        <v>0.30399999999999999</v>
      </c>
      <c r="E3709" s="13">
        <v>56.5</v>
      </c>
      <c r="F3709" s="13">
        <v>2.23</v>
      </c>
      <c r="G3709" s="13">
        <v>0.316</v>
      </c>
      <c r="H3709" s="12">
        <v>0</v>
      </c>
      <c r="I3709" s="15">
        <f t="shared" si="348"/>
        <v>1.5609999999999999</v>
      </c>
      <c r="J3709" s="15">
        <f t="shared" si="349"/>
        <v>0.158</v>
      </c>
      <c r="K3709" s="13">
        <v>176.4</v>
      </c>
      <c r="L3709" s="12">
        <f t="shared" si="344"/>
        <v>0.24907701670086665</v>
      </c>
      <c r="M3709">
        <f t="shared" si="345"/>
        <v>307</v>
      </c>
      <c r="N3709">
        <f t="shared" si="346"/>
        <v>1</v>
      </c>
      <c r="O3709">
        <f t="shared" si="347"/>
        <v>0.1</v>
      </c>
    </row>
    <row r="3710" spans="1:15">
      <c r="A3710" s="12" t="s">
        <v>41</v>
      </c>
      <c r="B3710" s="12">
        <v>1400</v>
      </c>
      <c r="C3710" s="14">
        <v>0.60846398560000003</v>
      </c>
      <c r="D3710" s="13">
        <v>0.88700000000000001</v>
      </c>
      <c r="E3710" s="13">
        <v>56.5</v>
      </c>
      <c r="F3710" s="13">
        <v>1.93</v>
      </c>
      <c r="G3710" s="13">
        <v>0.497</v>
      </c>
      <c r="H3710" s="12">
        <v>0</v>
      </c>
      <c r="I3710" s="15">
        <f t="shared" si="348"/>
        <v>1.351</v>
      </c>
      <c r="J3710" s="15">
        <f t="shared" si="349"/>
        <v>0.2485</v>
      </c>
      <c r="K3710" s="13">
        <v>1799.9</v>
      </c>
      <c r="L3710" s="12">
        <f t="shared" si="344"/>
        <v>2.5411230725280665</v>
      </c>
      <c r="M3710">
        <f t="shared" si="345"/>
        <v>3134</v>
      </c>
      <c r="N3710">
        <f t="shared" si="346"/>
        <v>9</v>
      </c>
      <c r="O3710">
        <f t="shared" si="347"/>
        <v>1.7</v>
      </c>
    </row>
    <row r="3711" spans="1:15">
      <c r="A3711" s="12" t="s">
        <v>41</v>
      </c>
      <c r="B3711" s="12">
        <v>1820</v>
      </c>
      <c r="C3711" s="14">
        <v>0.1117371819</v>
      </c>
      <c r="D3711" s="13">
        <v>0.29799999999999999</v>
      </c>
      <c r="E3711" s="13">
        <v>56.5</v>
      </c>
      <c r="F3711" s="13">
        <v>1.78</v>
      </c>
      <c r="G3711" s="13">
        <v>0.38</v>
      </c>
      <c r="H3711" s="12">
        <v>0</v>
      </c>
      <c r="I3711" s="15">
        <f t="shared" si="348"/>
        <v>1.246</v>
      </c>
      <c r="J3711" s="15">
        <f t="shared" si="349"/>
        <v>0.19</v>
      </c>
      <c r="K3711" s="13">
        <v>111</v>
      </c>
      <c r="L3711" s="12">
        <f t="shared" si="344"/>
        <v>0.15677657763752498</v>
      </c>
      <c r="M3711">
        <f t="shared" si="345"/>
        <v>193</v>
      </c>
      <c r="N3711">
        <f t="shared" si="346"/>
        <v>1</v>
      </c>
      <c r="O3711">
        <f t="shared" si="347"/>
        <v>0.1</v>
      </c>
    </row>
    <row r="3712" spans="1:15">
      <c r="A3712" s="12" t="s">
        <v>41</v>
      </c>
      <c r="B3712" s="12">
        <v>1200</v>
      </c>
      <c r="C3712" s="14">
        <v>0.90082735530000002</v>
      </c>
      <c r="D3712" s="13">
        <v>0.30399999999999999</v>
      </c>
      <c r="E3712" s="13">
        <v>56.5</v>
      </c>
      <c r="F3712" s="13">
        <v>2.23</v>
      </c>
      <c r="G3712" s="13">
        <v>0.316</v>
      </c>
      <c r="H3712" s="12">
        <v>0</v>
      </c>
      <c r="I3712" s="15">
        <f t="shared" si="348"/>
        <v>1.5609999999999999</v>
      </c>
      <c r="J3712" s="15">
        <f t="shared" si="349"/>
        <v>0.158</v>
      </c>
      <c r="K3712" s="13">
        <v>913.3</v>
      </c>
      <c r="L3712" s="12">
        <f t="shared" si="344"/>
        <v>1.2893842212194</v>
      </c>
      <c r="M3712">
        <f t="shared" si="345"/>
        <v>1590</v>
      </c>
      <c r="N3712">
        <f t="shared" si="346"/>
        <v>5</v>
      </c>
      <c r="O3712">
        <f t="shared" si="347"/>
        <v>0.6</v>
      </c>
    </row>
    <row r="3713" spans="1:15">
      <c r="A3713" s="12" t="s">
        <v>41</v>
      </c>
      <c r="B3713" s="12">
        <v>1820</v>
      </c>
      <c r="C3713" s="14">
        <v>0.11223525350000001</v>
      </c>
      <c r="D3713" s="13">
        <v>0.182</v>
      </c>
      <c r="E3713" s="13">
        <v>56.5</v>
      </c>
      <c r="F3713" s="13">
        <v>1.78</v>
      </c>
      <c r="G3713" s="13">
        <v>0.38</v>
      </c>
      <c r="H3713" s="12">
        <v>0</v>
      </c>
      <c r="I3713" s="15">
        <f t="shared" si="348"/>
        <v>1.246</v>
      </c>
      <c r="J3713" s="15">
        <f t="shared" si="349"/>
        <v>0.19</v>
      </c>
      <c r="K3713" s="13">
        <v>68.099999999999994</v>
      </c>
      <c r="L3713" s="12">
        <f t="shared" si="344"/>
        <v>9.6176259311708326E-2</v>
      </c>
      <c r="M3713">
        <f t="shared" si="345"/>
        <v>119</v>
      </c>
      <c r="N3713">
        <f t="shared" si="346"/>
        <v>0</v>
      </c>
      <c r="O3713">
        <f t="shared" si="347"/>
        <v>0</v>
      </c>
    </row>
    <row r="3714" spans="1:15">
      <c r="A3714" s="12" t="s">
        <v>41</v>
      </c>
      <c r="B3714" s="12">
        <v>1820</v>
      </c>
      <c r="C3714" s="14">
        <v>2.1457057599999999E-2</v>
      </c>
      <c r="D3714" s="13">
        <v>0.182</v>
      </c>
      <c r="E3714" s="13">
        <v>56.5</v>
      </c>
      <c r="F3714" s="13">
        <v>1.78</v>
      </c>
      <c r="G3714" s="13">
        <v>0.38</v>
      </c>
      <c r="H3714" s="12">
        <v>0</v>
      </c>
      <c r="I3714" s="15">
        <f t="shared" si="348"/>
        <v>1.246</v>
      </c>
      <c r="J3714" s="15">
        <f t="shared" si="349"/>
        <v>0.19</v>
      </c>
      <c r="K3714" s="13">
        <v>13</v>
      </c>
      <c r="L3714" s="12">
        <f t="shared" si="344"/>
        <v>1.8386910275066667E-2</v>
      </c>
      <c r="M3714">
        <f t="shared" si="345"/>
        <v>23</v>
      </c>
      <c r="N3714">
        <f t="shared" si="346"/>
        <v>0</v>
      </c>
      <c r="O3714">
        <f t="shared" si="347"/>
        <v>0</v>
      </c>
    </row>
    <row r="3715" spans="1:15">
      <c r="A3715" s="12" t="s">
        <v>41</v>
      </c>
      <c r="B3715" s="12">
        <v>1200</v>
      </c>
      <c r="C3715" s="14">
        <v>0.3135317541</v>
      </c>
      <c r="D3715" s="13">
        <v>0.30399999999999999</v>
      </c>
      <c r="E3715" s="13">
        <v>56.5</v>
      </c>
      <c r="F3715" s="13">
        <v>2.23</v>
      </c>
      <c r="G3715" s="13">
        <v>0.316</v>
      </c>
      <c r="H3715" s="12">
        <v>0</v>
      </c>
      <c r="I3715" s="15">
        <f t="shared" si="348"/>
        <v>1.5609999999999999</v>
      </c>
      <c r="J3715" s="15">
        <f t="shared" si="349"/>
        <v>0.158</v>
      </c>
      <c r="K3715" s="13">
        <v>317.89999999999998</v>
      </c>
      <c r="L3715" s="12">
        <f t="shared" ref="L3715:L3778" si="350">E3715*D3715*C3715/12</f>
        <v>0.44876845070179994</v>
      </c>
      <c r="M3715">
        <f t="shared" ref="M3715:M3778" si="351">ROUND(E3715*D3715*C3715*102.79,0)</f>
        <v>554</v>
      </c>
      <c r="N3715">
        <f t="shared" ref="N3715:N3778" si="352">ROUND(I3715*M3715*0.002205,0)</f>
        <v>2</v>
      </c>
      <c r="O3715">
        <f t="shared" ref="O3715:O3778" si="353">ROUND(J3715*M3715*0.002205,1)</f>
        <v>0.2</v>
      </c>
    </row>
    <row r="3716" spans="1:15">
      <c r="A3716" s="12" t="s">
        <v>41</v>
      </c>
      <c r="B3716" s="12">
        <v>1200</v>
      </c>
      <c r="C3716" s="14">
        <v>0.2440032211</v>
      </c>
      <c r="D3716" s="13">
        <v>0.30399999999999999</v>
      </c>
      <c r="E3716" s="13">
        <v>56.5</v>
      </c>
      <c r="F3716" s="13">
        <v>2.23</v>
      </c>
      <c r="G3716" s="13">
        <v>0.316</v>
      </c>
      <c r="H3716" s="12">
        <v>0</v>
      </c>
      <c r="I3716" s="15">
        <f t="shared" si="348"/>
        <v>1.5609999999999999</v>
      </c>
      <c r="J3716" s="15">
        <f t="shared" si="349"/>
        <v>0.158</v>
      </c>
      <c r="K3716" s="13">
        <v>247.4</v>
      </c>
      <c r="L3716" s="12">
        <f t="shared" si="350"/>
        <v>0.34924994380113333</v>
      </c>
      <c r="M3716">
        <f t="shared" si="351"/>
        <v>431</v>
      </c>
      <c r="N3716">
        <f t="shared" si="352"/>
        <v>1</v>
      </c>
      <c r="O3716">
        <f t="shared" si="353"/>
        <v>0.2</v>
      </c>
    </row>
    <row r="3717" spans="1:15">
      <c r="A3717" s="12" t="s">
        <v>41</v>
      </c>
      <c r="B3717" s="12">
        <v>1820</v>
      </c>
      <c r="C3717" s="14">
        <v>2.8329662999999998E-3</v>
      </c>
      <c r="D3717" s="13">
        <v>0.182</v>
      </c>
      <c r="E3717" s="13">
        <v>56.5</v>
      </c>
      <c r="F3717" s="13">
        <v>1.78</v>
      </c>
      <c r="G3717" s="13">
        <v>0.38</v>
      </c>
      <c r="H3717" s="12">
        <v>0</v>
      </c>
      <c r="I3717" s="15">
        <f t="shared" si="348"/>
        <v>1.246</v>
      </c>
      <c r="J3717" s="15">
        <f t="shared" si="349"/>
        <v>0.19</v>
      </c>
      <c r="K3717" s="13">
        <v>1.7</v>
      </c>
      <c r="L3717" s="12">
        <f t="shared" si="350"/>
        <v>2.4276160385749996E-3</v>
      </c>
      <c r="M3717">
        <f t="shared" si="351"/>
        <v>3</v>
      </c>
      <c r="N3717">
        <f t="shared" si="352"/>
        <v>0</v>
      </c>
      <c r="O3717">
        <f t="shared" si="353"/>
        <v>0</v>
      </c>
    </row>
    <row r="3718" spans="1:15">
      <c r="A3718" s="12" t="s">
        <v>41</v>
      </c>
      <c r="B3718" s="12">
        <v>5300</v>
      </c>
      <c r="C3718" s="14">
        <v>0.60762954599999996</v>
      </c>
      <c r="D3718" s="13">
        <v>0.5</v>
      </c>
      <c r="E3718" s="13">
        <v>56.5</v>
      </c>
      <c r="F3718" s="13">
        <v>0.6</v>
      </c>
      <c r="G3718" s="13">
        <v>0.13500000000000001</v>
      </c>
      <c r="H3718" s="12">
        <v>0</v>
      </c>
      <c r="I3718" s="15">
        <f t="shared" ref="I3718:I3781" si="354">F3718*0.7</f>
        <v>0.42</v>
      </c>
      <c r="J3718" s="15">
        <f t="shared" ref="J3718:J3781" si="355">G3718*0.5</f>
        <v>6.7500000000000004E-2</v>
      </c>
      <c r="K3718" s="13">
        <v>1013.2</v>
      </c>
      <c r="L3718" s="12">
        <f t="shared" si="350"/>
        <v>1.4304612228749998</v>
      </c>
      <c r="M3718">
        <f t="shared" si="351"/>
        <v>1764</v>
      </c>
      <c r="N3718">
        <f t="shared" si="352"/>
        <v>2</v>
      </c>
      <c r="O3718">
        <f t="shared" si="353"/>
        <v>0.3</v>
      </c>
    </row>
    <row r="3719" spans="1:15">
      <c r="A3719" s="12" t="s">
        <v>41</v>
      </c>
      <c r="B3719" s="12">
        <v>1300</v>
      </c>
      <c r="C3719" s="14">
        <v>7.4343530999999999E-3</v>
      </c>
      <c r="D3719" s="13">
        <v>0.66200000000000003</v>
      </c>
      <c r="E3719" s="13">
        <v>56.5</v>
      </c>
      <c r="F3719" s="13">
        <v>2.1</v>
      </c>
      <c r="G3719" s="13">
        <v>0.51600000000000001</v>
      </c>
      <c r="H3719" s="12">
        <v>0</v>
      </c>
      <c r="I3719" s="15">
        <f t="shared" si="354"/>
        <v>1.47</v>
      </c>
      <c r="J3719" s="15">
        <f t="shared" si="355"/>
        <v>0.25800000000000001</v>
      </c>
      <c r="K3719" s="13">
        <v>16.399999999999999</v>
      </c>
      <c r="L3719" s="12">
        <f t="shared" si="350"/>
        <v>2.3172259083274999E-2</v>
      </c>
      <c r="M3719">
        <f t="shared" si="351"/>
        <v>29</v>
      </c>
      <c r="N3719">
        <f t="shared" si="352"/>
        <v>0</v>
      </c>
      <c r="O3719">
        <f t="shared" si="353"/>
        <v>0</v>
      </c>
    </row>
    <row r="3720" spans="1:15">
      <c r="A3720" s="12" t="s">
        <v>41</v>
      </c>
      <c r="B3720" s="12">
        <v>1820</v>
      </c>
      <c r="C3720" s="14">
        <v>0.1706512248</v>
      </c>
      <c r="D3720" s="13">
        <v>0.29799999999999999</v>
      </c>
      <c r="E3720" s="13">
        <v>56.5</v>
      </c>
      <c r="F3720" s="13">
        <v>1.78</v>
      </c>
      <c r="G3720" s="13">
        <v>0.38</v>
      </c>
      <c r="H3720" s="12">
        <v>0</v>
      </c>
      <c r="I3720" s="15">
        <f t="shared" si="354"/>
        <v>1.246</v>
      </c>
      <c r="J3720" s="15">
        <f t="shared" si="355"/>
        <v>0.19</v>
      </c>
      <c r="K3720" s="13">
        <v>169.6</v>
      </c>
      <c r="L3720" s="12">
        <f t="shared" si="350"/>
        <v>0.23943788932980001</v>
      </c>
      <c r="M3720">
        <f t="shared" si="351"/>
        <v>295</v>
      </c>
      <c r="N3720">
        <f t="shared" si="352"/>
        <v>1</v>
      </c>
      <c r="O3720">
        <f t="shared" si="353"/>
        <v>0.1</v>
      </c>
    </row>
    <row r="3721" spans="1:15">
      <c r="A3721" s="12" t="s">
        <v>41</v>
      </c>
      <c r="B3721" s="12">
        <v>1820</v>
      </c>
      <c r="C3721" s="14">
        <v>6.9290694099999994E-2</v>
      </c>
      <c r="D3721" s="13">
        <v>0.182</v>
      </c>
      <c r="E3721" s="13">
        <v>56.5</v>
      </c>
      <c r="F3721" s="13">
        <v>1.78</v>
      </c>
      <c r="G3721" s="13">
        <v>0.38</v>
      </c>
      <c r="H3721" s="12">
        <v>0</v>
      </c>
      <c r="I3721" s="15">
        <f t="shared" si="354"/>
        <v>1.246</v>
      </c>
      <c r="J3721" s="15">
        <f t="shared" si="355"/>
        <v>0.19</v>
      </c>
      <c r="K3721" s="13">
        <v>42.1</v>
      </c>
      <c r="L3721" s="12">
        <f t="shared" si="350"/>
        <v>5.9376350619191658E-2</v>
      </c>
      <c r="M3721">
        <f t="shared" si="351"/>
        <v>73</v>
      </c>
      <c r="N3721">
        <f t="shared" si="352"/>
        <v>0</v>
      </c>
      <c r="O3721">
        <f t="shared" si="353"/>
        <v>0</v>
      </c>
    </row>
    <row r="3722" spans="1:15">
      <c r="A3722" s="12" t="s">
        <v>41</v>
      </c>
      <c r="B3722" s="12">
        <v>1820</v>
      </c>
      <c r="C3722" s="14">
        <v>4.4178999999999997E-6</v>
      </c>
      <c r="D3722" s="13">
        <v>0.182</v>
      </c>
      <c r="E3722" s="13">
        <v>56.5</v>
      </c>
      <c r="F3722" s="13">
        <v>1.78</v>
      </c>
      <c r="G3722" s="13">
        <v>0.38</v>
      </c>
      <c r="H3722" s="12">
        <v>0</v>
      </c>
      <c r="I3722" s="15">
        <f t="shared" si="354"/>
        <v>1.246</v>
      </c>
      <c r="J3722" s="15">
        <f t="shared" si="355"/>
        <v>0.19</v>
      </c>
      <c r="K3722" s="13">
        <v>0</v>
      </c>
      <c r="L3722" s="12">
        <f t="shared" si="350"/>
        <v>3.7857721416666661E-6</v>
      </c>
      <c r="M3722">
        <f t="shared" si="351"/>
        <v>0</v>
      </c>
      <c r="N3722">
        <f t="shared" si="352"/>
        <v>0</v>
      </c>
      <c r="O3722">
        <f t="shared" si="353"/>
        <v>0</v>
      </c>
    </row>
    <row r="3723" spans="1:15">
      <c r="A3723" s="12" t="s">
        <v>41</v>
      </c>
      <c r="B3723" s="12">
        <v>1820</v>
      </c>
      <c r="C3723" s="14">
        <v>1.7993840000000001E-4</v>
      </c>
      <c r="D3723" s="13">
        <v>0.182</v>
      </c>
      <c r="E3723" s="13">
        <v>56.5</v>
      </c>
      <c r="F3723" s="13">
        <v>1.78</v>
      </c>
      <c r="G3723" s="13">
        <v>0.38</v>
      </c>
      <c r="H3723" s="12">
        <v>0</v>
      </c>
      <c r="I3723" s="15">
        <f t="shared" si="354"/>
        <v>1.246</v>
      </c>
      <c r="J3723" s="15">
        <f t="shared" si="355"/>
        <v>0.19</v>
      </c>
      <c r="K3723" s="13">
        <v>0.1</v>
      </c>
      <c r="L3723" s="12">
        <f t="shared" si="350"/>
        <v>1.5419221393333333E-4</v>
      </c>
      <c r="M3723">
        <f t="shared" si="351"/>
        <v>0</v>
      </c>
      <c r="N3723">
        <f t="shared" si="352"/>
        <v>0</v>
      </c>
      <c r="O3723">
        <f t="shared" si="353"/>
        <v>0</v>
      </c>
    </row>
    <row r="3724" spans="1:15">
      <c r="A3724" s="12" t="s">
        <v>41</v>
      </c>
      <c r="B3724" s="12">
        <v>1200</v>
      </c>
      <c r="C3724" s="14">
        <v>0.20376848650000001</v>
      </c>
      <c r="D3724" s="13">
        <v>0.30399999999999999</v>
      </c>
      <c r="E3724" s="13">
        <v>56.5</v>
      </c>
      <c r="F3724" s="13">
        <v>2.23</v>
      </c>
      <c r="G3724" s="13">
        <v>0.316</v>
      </c>
      <c r="H3724" s="12">
        <v>0</v>
      </c>
      <c r="I3724" s="15">
        <f t="shared" si="354"/>
        <v>1.5609999999999999</v>
      </c>
      <c r="J3724" s="15">
        <f t="shared" si="355"/>
        <v>0.158</v>
      </c>
      <c r="K3724" s="13">
        <v>206.6</v>
      </c>
      <c r="L3724" s="12">
        <f t="shared" si="350"/>
        <v>0.2916606270103333</v>
      </c>
      <c r="M3724">
        <f t="shared" si="351"/>
        <v>360</v>
      </c>
      <c r="N3724">
        <f t="shared" si="352"/>
        <v>1</v>
      </c>
      <c r="O3724">
        <f t="shared" si="353"/>
        <v>0.1</v>
      </c>
    </row>
    <row r="3725" spans="1:15">
      <c r="A3725" s="12" t="s">
        <v>41</v>
      </c>
      <c r="B3725" s="12">
        <v>1200</v>
      </c>
      <c r="C3725" s="14">
        <v>0.72999304929999997</v>
      </c>
      <c r="D3725" s="13">
        <v>0.30399999999999999</v>
      </c>
      <c r="E3725" s="13">
        <v>56.5</v>
      </c>
      <c r="F3725" s="13">
        <v>2.23</v>
      </c>
      <c r="G3725" s="13">
        <v>0.316</v>
      </c>
      <c r="H3725" s="12">
        <v>0</v>
      </c>
      <c r="I3725" s="15">
        <f t="shared" si="354"/>
        <v>1.5609999999999999</v>
      </c>
      <c r="J3725" s="15">
        <f t="shared" si="355"/>
        <v>0.158</v>
      </c>
      <c r="K3725" s="13">
        <v>740.1</v>
      </c>
      <c r="L3725" s="12">
        <f t="shared" si="350"/>
        <v>1.0448633845647333</v>
      </c>
      <c r="M3725">
        <f t="shared" si="351"/>
        <v>1289</v>
      </c>
      <c r="N3725">
        <f t="shared" si="352"/>
        <v>4</v>
      </c>
      <c r="O3725">
        <f t="shared" si="353"/>
        <v>0.4</v>
      </c>
    </row>
    <row r="3726" spans="1:15">
      <c r="A3726" s="12" t="s">
        <v>41</v>
      </c>
      <c r="B3726" s="12">
        <v>1820</v>
      </c>
      <c r="C3726" s="14">
        <v>0.67784991880000001</v>
      </c>
      <c r="D3726" s="13">
        <v>0.182</v>
      </c>
      <c r="E3726" s="13">
        <v>56.5</v>
      </c>
      <c r="F3726" s="13">
        <v>1.78</v>
      </c>
      <c r="G3726" s="13">
        <v>0.38</v>
      </c>
      <c r="H3726" s="12">
        <v>0</v>
      </c>
      <c r="I3726" s="15">
        <f t="shared" si="354"/>
        <v>1.246</v>
      </c>
      <c r="J3726" s="15">
        <f t="shared" si="355"/>
        <v>0.19</v>
      </c>
      <c r="K3726" s="13">
        <v>411.4</v>
      </c>
      <c r="L3726" s="12">
        <f t="shared" si="350"/>
        <v>0.58086089291836662</v>
      </c>
      <c r="M3726">
        <f t="shared" si="351"/>
        <v>716</v>
      </c>
      <c r="N3726">
        <f t="shared" si="352"/>
        <v>2</v>
      </c>
      <c r="O3726">
        <f t="shared" si="353"/>
        <v>0.3</v>
      </c>
    </row>
    <row r="3727" spans="1:15">
      <c r="A3727" s="12" t="s">
        <v>41</v>
      </c>
      <c r="B3727" s="12">
        <v>1820</v>
      </c>
      <c r="C3727" s="14">
        <v>0.1704863613</v>
      </c>
      <c r="D3727" s="13">
        <v>0.29799999999999999</v>
      </c>
      <c r="E3727" s="13">
        <v>56.5</v>
      </c>
      <c r="F3727" s="13">
        <v>1.78</v>
      </c>
      <c r="G3727" s="13">
        <v>0.38</v>
      </c>
      <c r="H3727" s="12">
        <v>0</v>
      </c>
      <c r="I3727" s="15">
        <f t="shared" si="354"/>
        <v>1.246</v>
      </c>
      <c r="J3727" s="15">
        <f t="shared" si="355"/>
        <v>0.19</v>
      </c>
      <c r="K3727" s="13">
        <v>169.4</v>
      </c>
      <c r="L3727" s="12">
        <f t="shared" si="350"/>
        <v>0.239206572100675</v>
      </c>
      <c r="M3727">
        <f t="shared" si="351"/>
        <v>295</v>
      </c>
      <c r="N3727">
        <f t="shared" si="352"/>
        <v>1</v>
      </c>
      <c r="O3727">
        <f t="shared" si="353"/>
        <v>0.1</v>
      </c>
    </row>
    <row r="3728" spans="1:15">
      <c r="A3728" s="12" t="s">
        <v>41</v>
      </c>
      <c r="B3728" s="12">
        <v>1820</v>
      </c>
      <c r="C3728" s="14">
        <v>0.1771725952</v>
      </c>
      <c r="D3728" s="13">
        <v>0.182</v>
      </c>
      <c r="E3728" s="13">
        <v>56.5</v>
      </c>
      <c r="F3728" s="13">
        <v>1.78</v>
      </c>
      <c r="G3728" s="13">
        <v>0.38</v>
      </c>
      <c r="H3728" s="12">
        <v>0</v>
      </c>
      <c r="I3728" s="15">
        <f t="shared" si="354"/>
        <v>1.246</v>
      </c>
      <c r="J3728" s="15">
        <f t="shared" si="355"/>
        <v>0.19</v>
      </c>
      <c r="K3728" s="13">
        <v>107.5</v>
      </c>
      <c r="L3728" s="12">
        <f t="shared" si="350"/>
        <v>0.15182214970346666</v>
      </c>
      <c r="M3728">
        <f t="shared" si="351"/>
        <v>187</v>
      </c>
      <c r="N3728">
        <f t="shared" si="352"/>
        <v>1</v>
      </c>
      <c r="O3728">
        <f t="shared" si="353"/>
        <v>0.1</v>
      </c>
    </row>
    <row r="3729" spans="1:15">
      <c r="A3729" s="12" t="s">
        <v>41</v>
      </c>
      <c r="B3729" s="12">
        <v>1820</v>
      </c>
      <c r="C3729" s="14">
        <v>3.3894582000000002E-3</v>
      </c>
      <c r="D3729" s="13">
        <v>0.182</v>
      </c>
      <c r="E3729" s="13">
        <v>56.5</v>
      </c>
      <c r="F3729" s="13">
        <v>1.78</v>
      </c>
      <c r="G3729" s="13">
        <v>0.38</v>
      </c>
      <c r="H3729" s="12">
        <v>0</v>
      </c>
      <c r="I3729" s="15">
        <f t="shared" si="354"/>
        <v>1.246</v>
      </c>
      <c r="J3729" s="15">
        <f t="shared" si="355"/>
        <v>0.19</v>
      </c>
      <c r="K3729" s="13">
        <v>2.1</v>
      </c>
      <c r="L3729" s="12">
        <f t="shared" si="350"/>
        <v>2.9044832225499999E-3</v>
      </c>
      <c r="M3729">
        <f t="shared" si="351"/>
        <v>4</v>
      </c>
      <c r="N3729">
        <f t="shared" si="352"/>
        <v>0</v>
      </c>
      <c r="O3729">
        <f t="shared" si="353"/>
        <v>0</v>
      </c>
    </row>
    <row r="3730" spans="1:15">
      <c r="A3730" s="12" t="s">
        <v>41</v>
      </c>
      <c r="B3730" s="12">
        <v>1820</v>
      </c>
      <c r="C3730" s="14">
        <v>0.2348967327</v>
      </c>
      <c r="D3730" s="13">
        <v>0.222</v>
      </c>
      <c r="E3730" s="13">
        <v>56.5</v>
      </c>
      <c r="F3730" s="13">
        <v>1.78</v>
      </c>
      <c r="G3730" s="13">
        <v>0.38</v>
      </c>
      <c r="H3730" s="12">
        <v>0</v>
      </c>
      <c r="I3730" s="15">
        <f t="shared" si="354"/>
        <v>1.246</v>
      </c>
      <c r="J3730" s="15">
        <f t="shared" si="355"/>
        <v>0.19</v>
      </c>
      <c r="K3730" s="13">
        <v>173.9</v>
      </c>
      <c r="L3730" s="12">
        <f t="shared" si="350"/>
        <v>0.24552580985467501</v>
      </c>
      <c r="M3730">
        <f t="shared" si="351"/>
        <v>303</v>
      </c>
      <c r="N3730">
        <f t="shared" si="352"/>
        <v>1</v>
      </c>
      <c r="O3730">
        <f t="shared" si="353"/>
        <v>0.1</v>
      </c>
    </row>
    <row r="3731" spans="1:15">
      <c r="A3731" s="12" t="s">
        <v>41</v>
      </c>
      <c r="B3731" s="12">
        <v>1820</v>
      </c>
      <c r="C3731" s="14">
        <v>5.7704836599999997E-2</v>
      </c>
      <c r="D3731" s="13">
        <v>0.182</v>
      </c>
      <c r="E3731" s="13">
        <v>56.5</v>
      </c>
      <c r="F3731" s="13">
        <v>1.78</v>
      </c>
      <c r="G3731" s="13">
        <v>0.38</v>
      </c>
      <c r="H3731" s="12">
        <v>0</v>
      </c>
      <c r="I3731" s="15">
        <f t="shared" si="354"/>
        <v>1.246</v>
      </c>
      <c r="J3731" s="15">
        <f t="shared" si="355"/>
        <v>0.19</v>
      </c>
      <c r="K3731" s="13">
        <v>35</v>
      </c>
      <c r="L3731" s="12">
        <f t="shared" si="350"/>
        <v>4.9448236229816665E-2</v>
      </c>
      <c r="M3731">
        <f t="shared" si="351"/>
        <v>61</v>
      </c>
      <c r="N3731">
        <f t="shared" si="352"/>
        <v>0</v>
      </c>
      <c r="O3731">
        <f t="shared" si="353"/>
        <v>0</v>
      </c>
    </row>
    <row r="3732" spans="1:15">
      <c r="A3732" s="12" t="s">
        <v>41</v>
      </c>
      <c r="B3732" s="12">
        <v>1400</v>
      </c>
      <c r="C3732" s="14">
        <v>0.1628165248</v>
      </c>
      <c r="D3732" s="13">
        <v>0.88700000000000001</v>
      </c>
      <c r="E3732" s="13">
        <v>56.5</v>
      </c>
      <c r="F3732" s="13">
        <v>1.93</v>
      </c>
      <c r="G3732" s="13">
        <v>0.497</v>
      </c>
      <c r="H3732" s="12">
        <v>0</v>
      </c>
      <c r="I3732" s="15">
        <f t="shared" si="354"/>
        <v>1.351</v>
      </c>
      <c r="J3732" s="15">
        <f t="shared" si="355"/>
        <v>0.2485</v>
      </c>
      <c r="K3732" s="13">
        <v>481.6</v>
      </c>
      <c r="L3732" s="12">
        <f t="shared" si="350"/>
        <v>0.67996929571786657</v>
      </c>
      <c r="M3732">
        <f t="shared" si="351"/>
        <v>839</v>
      </c>
      <c r="N3732">
        <f t="shared" si="352"/>
        <v>2</v>
      </c>
      <c r="O3732">
        <f t="shared" si="353"/>
        <v>0.5</v>
      </c>
    </row>
    <row r="3733" spans="1:15">
      <c r="A3733" s="12" t="s">
        <v>41</v>
      </c>
      <c r="B3733" s="12">
        <v>1300</v>
      </c>
      <c r="C3733" s="14">
        <v>0.64674631719999998</v>
      </c>
      <c r="D3733" s="13">
        <v>0.66200000000000003</v>
      </c>
      <c r="E3733" s="13">
        <v>56.5</v>
      </c>
      <c r="F3733" s="13">
        <v>2.1</v>
      </c>
      <c r="G3733" s="13">
        <v>0.51600000000000001</v>
      </c>
      <c r="H3733" s="12">
        <v>0</v>
      </c>
      <c r="I3733" s="15">
        <f t="shared" si="354"/>
        <v>1.47</v>
      </c>
      <c r="J3733" s="15">
        <f t="shared" si="355"/>
        <v>0.25800000000000001</v>
      </c>
      <c r="K3733" s="13">
        <v>1427.9</v>
      </c>
      <c r="L3733" s="12">
        <f t="shared" si="350"/>
        <v>2.0158543751859663</v>
      </c>
      <c r="M3733">
        <f t="shared" si="351"/>
        <v>2487</v>
      </c>
      <c r="N3733">
        <f t="shared" si="352"/>
        <v>8</v>
      </c>
      <c r="O3733">
        <f t="shared" si="353"/>
        <v>1.4</v>
      </c>
    </row>
    <row r="3734" spans="1:15">
      <c r="A3734" s="12" t="s">
        <v>41</v>
      </c>
      <c r="B3734" s="12">
        <v>1300</v>
      </c>
      <c r="C3734" s="14">
        <v>2.46439977E-2</v>
      </c>
      <c r="D3734" s="13">
        <v>0.66200000000000003</v>
      </c>
      <c r="E3734" s="13">
        <v>56.5</v>
      </c>
      <c r="F3734" s="13">
        <v>2.1</v>
      </c>
      <c r="G3734" s="13">
        <v>0.51600000000000001</v>
      </c>
      <c r="H3734" s="12">
        <v>0</v>
      </c>
      <c r="I3734" s="15">
        <f t="shared" si="354"/>
        <v>1.47</v>
      </c>
      <c r="J3734" s="15">
        <f t="shared" si="355"/>
        <v>0.25800000000000001</v>
      </c>
      <c r="K3734" s="13">
        <v>54.4</v>
      </c>
      <c r="L3734" s="12">
        <f t="shared" si="350"/>
        <v>7.6813287164424995E-2</v>
      </c>
      <c r="M3734">
        <f t="shared" si="351"/>
        <v>95</v>
      </c>
      <c r="N3734">
        <f t="shared" si="352"/>
        <v>0</v>
      </c>
      <c r="O3734">
        <f t="shared" si="353"/>
        <v>0.1</v>
      </c>
    </row>
    <row r="3735" spans="1:15">
      <c r="A3735" s="12" t="s">
        <v>41</v>
      </c>
      <c r="B3735" s="12">
        <v>1300</v>
      </c>
      <c r="C3735" s="14">
        <v>5.0832799499999998E-2</v>
      </c>
      <c r="D3735" s="13">
        <v>0.66200000000000003</v>
      </c>
      <c r="E3735" s="13">
        <v>56.5</v>
      </c>
      <c r="F3735" s="13">
        <v>2.1</v>
      </c>
      <c r="G3735" s="13">
        <v>0.51600000000000001</v>
      </c>
      <c r="H3735" s="12">
        <v>0</v>
      </c>
      <c r="I3735" s="15">
        <f t="shared" si="354"/>
        <v>1.47</v>
      </c>
      <c r="J3735" s="15">
        <f t="shared" si="355"/>
        <v>0.25800000000000001</v>
      </c>
      <c r="K3735" s="13">
        <v>112.2</v>
      </c>
      <c r="L3735" s="12">
        <f t="shared" si="350"/>
        <v>0.15844159997487497</v>
      </c>
      <c r="M3735">
        <f t="shared" si="351"/>
        <v>195</v>
      </c>
      <c r="N3735">
        <f t="shared" si="352"/>
        <v>1</v>
      </c>
      <c r="O3735">
        <f t="shared" si="353"/>
        <v>0.1</v>
      </c>
    </row>
    <row r="3736" spans="1:15">
      <c r="A3736" s="12" t="s">
        <v>41</v>
      </c>
      <c r="B3736" s="12">
        <v>1400</v>
      </c>
      <c r="C3736" s="14">
        <v>0.1233936241</v>
      </c>
      <c r="D3736" s="13">
        <v>0.88700000000000001</v>
      </c>
      <c r="E3736" s="13">
        <v>56.5</v>
      </c>
      <c r="F3736" s="13">
        <v>1.93</v>
      </c>
      <c r="G3736" s="13">
        <v>0.497</v>
      </c>
      <c r="H3736" s="12">
        <v>0</v>
      </c>
      <c r="I3736" s="15">
        <f t="shared" si="354"/>
        <v>1.351</v>
      </c>
      <c r="J3736" s="15">
        <f t="shared" si="355"/>
        <v>0.2485</v>
      </c>
      <c r="K3736" s="13">
        <v>365</v>
      </c>
      <c r="L3736" s="12">
        <f t="shared" si="350"/>
        <v>0.51532776404862912</v>
      </c>
      <c r="M3736">
        <f t="shared" si="351"/>
        <v>636</v>
      </c>
      <c r="N3736">
        <f t="shared" si="352"/>
        <v>2</v>
      </c>
      <c r="O3736">
        <f t="shared" si="353"/>
        <v>0.3</v>
      </c>
    </row>
    <row r="3737" spans="1:15">
      <c r="A3737" s="12" t="s">
        <v>41</v>
      </c>
      <c r="B3737" s="12">
        <v>1200</v>
      </c>
      <c r="C3737" s="14">
        <v>0.38439377679999998</v>
      </c>
      <c r="D3737" s="13">
        <v>0.30399999999999999</v>
      </c>
      <c r="E3737" s="13">
        <v>56.5</v>
      </c>
      <c r="F3737" s="13">
        <v>2.23</v>
      </c>
      <c r="G3737" s="13">
        <v>0.316</v>
      </c>
      <c r="H3737" s="12">
        <v>0</v>
      </c>
      <c r="I3737" s="15">
        <f t="shared" si="354"/>
        <v>1.5609999999999999</v>
      </c>
      <c r="J3737" s="15">
        <f t="shared" si="355"/>
        <v>0.158</v>
      </c>
      <c r="K3737" s="13">
        <v>389.7</v>
      </c>
      <c r="L3737" s="12">
        <f t="shared" si="350"/>
        <v>0.55019562585973325</v>
      </c>
      <c r="M3737">
        <f t="shared" si="351"/>
        <v>679</v>
      </c>
      <c r="N3737">
        <f t="shared" si="352"/>
        <v>2</v>
      </c>
      <c r="O3737">
        <f t="shared" si="353"/>
        <v>0.2</v>
      </c>
    </row>
    <row r="3738" spans="1:15">
      <c r="A3738" s="12" t="s">
        <v>41</v>
      </c>
      <c r="B3738" s="12">
        <v>1200</v>
      </c>
      <c r="C3738" s="14">
        <v>0.20339522909999999</v>
      </c>
      <c r="D3738" s="13">
        <v>0.30399999999999999</v>
      </c>
      <c r="E3738" s="13">
        <v>56.5</v>
      </c>
      <c r="F3738" s="13">
        <v>2.23</v>
      </c>
      <c r="G3738" s="13">
        <v>0.316</v>
      </c>
      <c r="H3738" s="12">
        <v>0</v>
      </c>
      <c r="I3738" s="15">
        <f t="shared" si="354"/>
        <v>1.5609999999999999</v>
      </c>
      <c r="J3738" s="15">
        <f t="shared" si="355"/>
        <v>0.158</v>
      </c>
      <c r="K3738" s="13">
        <v>206.2</v>
      </c>
      <c r="L3738" s="12">
        <f t="shared" si="350"/>
        <v>0.29112637125179996</v>
      </c>
      <c r="M3738">
        <f t="shared" si="351"/>
        <v>359</v>
      </c>
      <c r="N3738">
        <f t="shared" si="352"/>
        <v>1</v>
      </c>
      <c r="O3738">
        <f t="shared" si="353"/>
        <v>0.1</v>
      </c>
    </row>
    <row r="3739" spans="1:15">
      <c r="A3739" s="12" t="s">
        <v>41</v>
      </c>
      <c r="B3739" s="12">
        <v>1300</v>
      </c>
      <c r="C3739" s="14">
        <v>0.2859644321</v>
      </c>
      <c r="D3739" s="13">
        <v>0.66200000000000003</v>
      </c>
      <c r="E3739" s="13">
        <v>56.5</v>
      </c>
      <c r="F3739" s="13">
        <v>2.1</v>
      </c>
      <c r="G3739" s="13">
        <v>0.51600000000000001</v>
      </c>
      <c r="H3739" s="12">
        <v>0</v>
      </c>
      <c r="I3739" s="15">
        <f t="shared" si="354"/>
        <v>1.47</v>
      </c>
      <c r="J3739" s="15">
        <f t="shared" si="355"/>
        <v>0.25800000000000001</v>
      </c>
      <c r="K3739" s="13">
        <v>631.29999999999995</v>
      </c>
      <c r="L3739" s="12">
        <f t="shared" si="350"/>
        <v>0.89132730448635833</v>
      </c>
      <c r="M3739">
        <f t="shared" si="351"/>
        <v>1099</v>
      </c>
      <c r="N3739">
        <f t="shared" si="352"/>
        <v>4</v>
      </c>
      <c r="O3739">
        <f t="shared" si="353"/>
        <v>0.6</v>
      </c>
    </row>
    <row r="3740" spans="1:15">
      <c r="A3740" s="12" t="s">
        <v>41</v>
      </c>
      <c r="B3740" s="12">
        <v>1300</v>
      </c>
      <c r="C3740" s="14">
        <v>0.1277298539</v>
      </c>
      <c r="D3740" s="13">
        <v>0.66200000000000003</v>
      </c>
      <c r="E3740" s="13">
        <v>56.5</v>
      </c>
      <c r="F3740" s="13">
        <v>2.1</v>
      </c>
      <c r="G3740" s="13">
        <v>0.51600000000000001</v>
      </c>
      <c r="H3740" s="12">
        <v>0</v>
      </c>
      <c r="I3740" s="15">
        <f t="shared" si="354"/>
        <v>1.47</v>
      </c>
      <c r="J3740" s="15">
        <f t="shared" si="355"/>
        <v>0.25800000000000001</v>
      </c>
      <c r="K3740" s="13">
        <v>282</v>
      </c>
      <c r="L3740" s="12">
        <f t="shared" si="350"/>
        <v>0.39812331045180832</v>
      </c>
      <c r="M3740">
        <f t="shared" si="351"/>
        <v>491</v>
      </c>
      <c r="N3740">
        <f t="shared" si="352"/>
        <v>2</v>
      </c>
      <c r="O3740">
        <f t="shared" si="353"/>
        <v>0.3</v>
      </c>
    </row>
    <row r="3741" spans="1:15">
      <c r="A3741" s="12" t="s">
        <v>41</v>
      </c>
      <c r="B3741" s="12">
        <v>1200</v>
      </c>
      <c r="C3741" s="14">
        <v>0.1991854287</v>
      </c>
      <c r="D3741" s="13">
        <v>0.30399999999999999</v>
      </c>
      <c r="E3741" s="13">
        <v>56.5</v>
      </c>
      <c r="F3741" s="13">
        <v>2.23</v>
      </c>
      <c r="G3741" s="13">
        <v>0.316</v>
      </c>
      <c r="H3741" s="12">
        <v>0</v>
      </c>
      <c r="I3741" s="15">
        <f t="shared" si="354"/>
        <v>1.5609999999999999</v>
      </c>
      <c r="J3741" s="15">
        <f t="shared" si="355"/>
        <v>0.158</v>
      </c>
      <c r="K3741" s="13">
        <v>354.3</v>
      </c>
      <c r="L3741" s="12">
        <f t="shared" si="350"/>
        <v>0.28510074361259996</v>
      </c>
      <c r="M3741">
        <f t="shared" si="351"/>
        <v>352</v>
      </c>
      <c r="N3741">
        <f t="shared" si="352"/>
        <v>1</v>
      </c>
      <c r="O3741">
        <f t="shared" si="353"/>
        <v>0.1</v>
      </c>
    </row>
    <row r="3742" spans="1:15">
      <c r="A3742" s="12" t="s">
        <v>41</v>
      </c>
      <c r="B3742" s="12">
        <v>1200</v>
      </c>
      <c r="C3742" s="14">
        <v>0.2862385938</v>
      </c>
      <c r="D3742" s="13">
        <v>0.30399999999999999</v>
      </c>
      <c r="E3742" s="13">
        <v>56.5</v>
      </c>
      <c r="F3742" s="13">
        <v>2.23</v>
      </c>
      <c r="G3742" s="13">
        <v>0.316</v>
      </c>
      <c r="H3742" s="12">
        <v>0</v>
      </c>
      <c r="I3742" s="15">
        <f t="shared" si="354"/>
        <v>1.5609999999999999</v>
      </c>
      <c r="J3742" s="15">
        <f t="shared" si="355"/>
        <v>0.158</v>
      </c>
      <c r="K3742" s="13">
        <v>290.2</v>
      </c>
      <c r="L3742" s="12">
        <f t="shared" si="350"/>
        <v>0.40970284059239992</v>
      </c>
      <c r="M3742">
        <f t="shared" si="351"/>
        <v>505</v>
      </c>
      <c r="N3742">
        <f t="shared" si="352"/>
        <v>2</v>
      </c>
      <c r="O3742">
        <f t="shared" si="353"/>
        <v>0.2</v>
      </c>
    </row>
    <row r="3743" spans="1:15">
      <c r="A3743" s="12" t="s">
        <v>41</v>
      </c>
      <c r="B3743" s="12">
        <v>1510</v>
      </c>
      <c r="C3743" s="14">
        <v>1.8284947900000001E-2</v>
      </c>
      <c r="D3743" s="13">
        <v>0.79300000000000004</v>
      </c>
      <c r="E3743" s="13">
        <v>56.5</v>
      </c>
      <c r="F3743" s="13">
        <v>1.79</v>
      </c>
      <c r="G3743" s="13">
        <v>0.31</v>
      </c>
      <c r="H3743" s="12">
        <v>0</v>
      </c>
      <c r="I3743" s="15">
        <f t="shared" si="354"/>
        <v>1.2529999999999999</v>
      </c>
      <c r="J3743" s="15">
        <f t="shared" si="355"/>
        <v>0.155</v>
      </c>
      <c r="K3743" s="13">
        <v>48.4</v>
      </c>
      <c r="L3743" s="12">
        <f t="shared" si="350"/>
        <v>6.8270662348795849E-2</v>
      </c>
      <c r="M3743">
        <f t="shared" si="351"/>
        <v>84</v>
      </c>
      <c r="N3743">
        <f t="shared" si="352"/>
        <v>0</v>
      </c>
      <c r="O3743">
        <f t="shared" si="353"/>
        <v>0</v>
      </c>
    </row>
    <row r="3744" spans="1:15">
      <c r="A3744" s="12" t="s">
        <v>41</v>
      </c>
      <c r="B3744" s="12">
        <v>1180</v>
      </c>
      <c r="C3744" s="14">
        <v>0.66694298959999998</v>
      </c>
      <c r="D3744" s="13">
        <v>0.39</v>
      </c>
      <c r="E3744" s="13">
        <v>56.5</v>
      </c>
      <c r="F3744" s="13">
        <v>1.05</v>
      </c>
      <c r="G3744" s="13">
        <v>0.22</v>
      </c>
      <c r="H3744" s="12">
        <v>0</v>
      </c>
      <c r="I3744" s="15">
        <f t="shared" si="354"/>
        <v>0.73499999999999999</v>
      </c>
      <c r="J3744" s="15">
        <f t="shared" si="355"/>
        <v>0.11</v>
      </c>
      <c r="K3744" s="13">
        <v>24765.200000000001</v>
      </c>
      <c r="L3744" s="12">
        <f t="shared" si="350"/>
        <v>1.2246740646529999</v>
      </c>
      <c r="M3744">
        <f t="shared" si="351"/>
        <v>1511</v>
      </c>
      <c r="N3744">
        <f t="shared" si="352"/>
        <v>2</v>
      </c>
      <c r="O3744">
        <f t="shared" si="353"/>
        <v>0.4</v>
      </c>
    </row>
    <row r="3745" spans="1:15">
      <c r="A3745" s="12" t="s">
        <v>41</v>
      </c>
      <c r="B3745" s="12">
        <v>1200</v>
      </c>
      <c r="C3745" s="14">
        <v>0.101280251</v>
      </c>
      <c r="D3745" s="13">
        <v>0.30399999999999999</v>
      </c>
      <c r="E3745" s="13">
        <v>56.5</v>
      </c>
      <c r="F3745" s="13">
        <v>2.23</v>
      </c>
      <c r="G3745" s="13">
        <v>0.316</v>
      </c>
      <c r="H3745" s="12">
        <v>0</v>
      </c>
      <c r="I3745" s="15">
        <f t="shared" si="354"/>
        <v>1.5609999999999999</v>
      </c>
      <c r="J3745" s="15">
        <f t="shared" si="355"/>
        <v>0.158</v>
      </c>
      <c r="K3745" s="13">
        <v>102.7</v>
      </c>
      <c r="L3745" s="12">
        <f t="shared" si="350"/>
        <v>0.14496579926466666</v>
      </c>
      <c r="M3745">
        <f t="shared" si="351"/>
        <v>179</v>
      </c>
      <c r="N3745">
        <f t="shared" si="352"/>
        <v>1</v>
      </c>
      <c r="O3745">
        <f t="shared" si="353"/>
        <v>0.1</v>
      </c>
    </row>
    <row r="3746" spans="1:15">
      <c r="A3746" s="12" t="s">
        <v>41</v>
      </c>
      <c r="B3746" s="12">
        <v>1300</v>
      </c>
      <c r="C3746" s="14">
        <v>0.7345386881</v>
      </c>
      <c r="D3746" s="13">
        <v>0.66200000000000003</v>
      </c>
      <c r="E3746" s="13">
        <v>56.5</v>
      </c>
      <c r="F3746" s="13">
        <v>2.1</v>
      </c>
      <c r="G3746" s="13">
        <v>0.51600000000000001</v>
      </c>
      <c r="H3746" s="12">
        <v>0</v>
      </c>
      <c r="I3746" s="15">
        <f t="shared" si="354"/>
        <v>1.47</v>
      </c>
      <c r="J3746" s="15">
        <f t="shared" si="355"/>
        <v>0.25800000000000001</v>
      </c>
      <c r="K3746" s="13">
        <v>1621.7</v>
      </c>
      <c r="L3746" s="12">
        <f t="shared" si="350"/>
        <v>2.2894958792503584</v>
      </c>
      <c r="M3746">
        <f t="shared" si="351"/>
        <v>2824</v>
      </c>
      <c r="N3746">
        <f t="shared" si="352"/>
        <v>9</v>
      </c>
      <c r="O3746">
        <f t="shared" si="353"/>
        <v>1.6</v>
      </c>
    </row>
    <row r="3747" spans="1:15">
      <c r="A3747" s="12" t="s">
        <v>41</v>
      </c>
      <c r="B3747" s="12">
        <v>1300</v>
      </c>
      <c r="C3747" s="14">
        <v>2.63703068E-2</v>
      </c>
      <c r="D3747" s="13">
        <v>0.63100000000000001</v>
      </c>
      <c r="E3747" s="13">
        <v>56.5</v>
      </c>
      <c r="F3747" s="13">
        <v>2.1</v>
      </c>
      <c r="G3747" s="13">
        <v>0.51600000000000001</v>
      </c>
      <c r="H3747" s="12">
        <v>0</v>
      </c>
      <c r="I3747" s="15">
        <f t="shared" si="354"/>
        <v>1.47</v>
      </c>
      <c r="J3747" s="15">
        <f t="shared" si="355"/>
        <v>0.25800000000000001</v>
      </c>
      <c r="K3747" s="13">
        <v>55.5</v>
      </c>
      <c r="L3747" s="12">
        <f t="shared" si="350"/>
        <v>7.8345082740016656E-2</v>
      </c>
      <c r="M3747">
        <f t="shared" si="351"/>
        <v>97</v>
      </c>
      <c r="N3747">
        <f t="shared" si="352"/>
        <v>0</v>
      </c>
      <c r="O3747">
        <f t="shared" si="353"/>
        <v>0.1</v>
      </c>
    </row>
    <row r="3748" spans="1:15">
      <c r="A3748" s="12" t="s">
        <v>41</v>
      </c>
      <c r="B3748" s="12">
        <v>1200</v>
      </c>
      <c r="C3748" s="14">
        <v>1.5247084841</v>
      </c>
      <c r="D3748" s="13">
        <v>0.30399999999999999</v>
      </c>
      <c r="E3748" s="13">
        <v>56.5</v>
      </c>
      <c r="F3748" s="13">
        <v>2.23</v>
      </c>
      <c r="G3748" s="13">
        <v>0.316</v>
      </c>
      <c r="H3748" s="12">
        <v>0</v>
      </c>
      <c r="I3748" s="15">
        <f t="shared" si="354"/>
        <v>1.5609999999999999</v>
      </c>
      <c r="J3748" s="15">
        <f t="shared" si="355"/>
        <v>0.158</v>
      </c>
      <c r="K3748" s="13">
        <v>1545.8</v>
      </c>
      <c r="L3748" s="12">
        <f t="shared" si="350"/>
        <v>2.1823660769084667</v>
      </c>
      <c r="M3748">
        <f t="shared" si="351"/>
        <v>2692</v>
      </c>
      <c r="N3748">
        <f t="shared" si="352"/>
        <v>9</v>
      </c>
      <c r="O3748">
        <f t="shared" si="353"/>
        <v>0.9</v>
      </c>
    </row>
    <row r="3749" spans="1:15">
      <c r="A3749" s="12" t="s">
        <v>41</v>
      </c>
      <c r="B3749" s="12">
        <v>1200</v>
      </c>
      <c r="C3749" s="14">
        <v>1.0571501021</v>
      </c>
      <c r="D3749" s="13">
        <v>0.30399999999999999</v>
      </c>
      <c r="E3749" s="13">
        <v>56.5</v>
      </c>
      <c r="F3749" s="13">
        <v>2.23</v>
      </c>
      <c r="G3749" s="13">
        <v>0.316</v>
      </c>
      <c r="H3749" s="12">
        <v>0</v>
      </c>
      <c r="I3749" s="15">
        <f t="shared" si="354"/>
        <v>1.5609999999999999</v>
      </c>
      <c r="J3749" s="15">
        <f t="shared" si="355"/>
        <v>0.158</v>
      </c>
      <c r="K3749" s="13">
        <v>1071.8</v>
      </c>
      <c r="L3749" s="12">
        <f t="shared" si="350"/>
        <v>1.5131341794724664</v>
      </c>
      <c r="M3749">
        <f t="shared" si="351"/>
        <v>1866</v>
      </c>
      <c r="N3749">
        <f t="shared" si="352"/>
        <v>6</v>
      </c>
      <c r="O3749">
        <f t="shared" si="353"/>
        <v>0.7</v>
      </c>
    </row>
    <row r="3750" spans="1:15">
      <c r="A3750" s="12" t="s">
        <v>41</v>
      </c>
      <c r="B3750" s="12">
        <v>1200</v>
      </c>
      <c r="C3750" s="14">
        <v>0.22953204820000001</v>
      </c>
      <c r="D3750" s="13">
        <v>0.30399999999999999</v>
      </c>
      <c r="E3750" s="13">
        <v>56.5</v>
      </c>
      <c r="F3750" s="13">
        <v>2.23</v>
      </c>
      <c r="G3750" s="13">
        <v>0.316</v>
      </c>
      <c r="H3750" s="12">
        <v>0</v>
      </c>
      <c r="I3750" s="15">
        <f t="shared" si="354"/>
        <v>1.5609999999999999</v>
      </c>
      <c r="J3750" s="15">
        <f t="shared" si="355"/>
        <v>0.158</v>
      </c>
      <c r="K3750" s="13">
        <v>232.7</v>
      </c>
      <c r="L3750" s="12">
        <f t="shared" si="350"/>
        <v>0.32853687165693329</v>
      </c>
      <c r="M3750">
        <f t="shared" si="351"/>
        <v>405</v>
      </c>
      <c r="N3750">
        <f t="shared" si="352"/>
        <v>1</v>
      </c>
      <c r="O3750">
        <f t="shared" si="353"/>
        <v>0.1</v>
      </c>
    </row>
    <row r="3751" spans="1:15">
      <c r="A3751" s="12" t="s">
        <v>41</v>
      </c>
      <c r="B3751" s="12">
        <v>1200</v>
      </c>
      <c r="C3751" s="14">
        <v>0.50030978260000003</v>
      </c>
      <c r="D3751" s="13">
        <v>0.30399999999999999</v>
      </c>
      <c r="E3751" s="13">
        <v>56.5</v>
      </c>
      <c r="F3751" s="13">
        <v>2.23</v>
      </c>
      <c r="G3751" s="13">
        <v>0.316</v>
      </c>
      <c r="H3751" s="12">
        <v>0</v>
      </c>
      <c r="I3751" s="15">
        <f t="shared" si="354"/>
        <v>1.5609999999999999</v>
      </c>
      <c r="J3751" s="15">
        <f t="shared" si="355"/>
        <v>0.158</v>
      </c>
      <c r="K3751" s="13">
        <v>507.2</v>
      </c>
      <c r="L3751" s="12">
        <f t="shared" si="350"/>
        <v>0.71611006882813333</v>
      </c>
      <c r="M3751">
        <f t="shared" si="351"/>
        <v>883</v>
      </c>
      <c r="N3751">
        <f t="shared" si="352"/>
        <v>3</v>
      </c>
      <c r="O3751">
        <f t="shared" si="353"/>
        <v>0.3</v>
      </c>
    </row>
    <row r="3752" spans="1:15">
      <c r="A3752" s="12" t="s">
        <v>41</v>
      </c>
      <c r="B3752" s="12">
        <v>1510</v>
      </c>
      <c r="C3752" s="14">
        <v>0.11342860790000001</v>
      </c>
      <c r="D3752" s="13">
        <v>0.79300000000000004</v>
      </c>
      <c r="E3752" s="13">
        <v>56.5</v>
      </c>
      <c r="F3752" s="13">
        <v>1.79</v>
      </c>
      <c r="G3752" s="13">
        <v>0.31</v>
      </c>
      <c r="H3752" s="12">
        <v>0</v>
      </c>
      <c r="I3752" s="15">
        <f t="shared" si="354"/>
        <v>1.2529999999999999</v>
      </c>
      <c r="J3752" s="15">
        <f t="shared" si="355"/>
        <v>0.155</v>
      </c>
      <c r="K3752" s="13">
        <v>300</v>
      </c>
      <c r="L3752" s="12">
        <f t="shared" si="350"/>
        <v>0.42350933855462919</v>
      </c>
      <c r="M3752">
        <f t="shared" si="351"/>
        <v>522</v>
      </c>
      <c r="N3752">
        <f t="shared" si="352"/>
        <v>1</v>
      </c>
      <c r="O3752">
        <f t="shared" si="353"/>
        <v>0.2</v>
      </c>
    </row>
    <row r="3753" spans="1:15">
      <c r="A3753" s="12" t="s">
        <v>41</v>
      </c>
      <c r="B3753" s="12">
        <v>1700</v>
      </c>
      <c r="C3753" s="14">
        <v>8.0815716400000001E-2</v>
      </c>
      <c r="D3753" s="13">
        <v>0.69599999999999995</v>
      </c>
      <c r="E3753" s="13">
        <v>56.5</v>
      </c>
      <c r="F3753" s="13">
        <v>1.8</v>
      </c>
      <c r="G3753" s="13">
        <v>0.47799999999999998</v>
      </c>
      <c r="H3753" s="12">
        <v>0</v>
      </c>
      <c r="I3753" s="15">
        <f t="shared" si="354"/>
        <v>1.26</v>
      </c>
      <c r="J3753" s="15">
        <f t="shared" si="355"/>
        <v>0.23899999999999999</v>
      </c>
      <c r="K3753" s="13">
        <v>187.6</v>
      </c>
      <c r="L3753" s="12">
        <f t="shared" si="350"/>
        <v>0.26483310264279997</v>
      </c>
      <c r="M3753">
        <f t="shared" si="351"/>
        <v>327</v>
      </c>
      <c r="N3753">
        <f t="shared" si="352"/>
        <v>1</v>
      </c>
      <c r="O3753">
        <f t="shared" si="353"/>
        <v>0.2</v>
      </c>
    </row>
    <row r="3754" spans="1:15">
      <c r="A3754" s="12" t="s">
        <v>41</v>
      </c>
      <c r="B3754" s="12">
        <v>1300</v>
      </c>
      <c r="C3754" s="14">
        <v>2.0073561000000001E-3</v>
      </c>
      <c r="D3754" s="13">
        <v>0.63100000000000001</v>
      </c>
      <c r="E3754" s="13">
        <v>56.5</v>
      </c>
      <c r="F3754" s="13">
        <v>2.1</v>
      </c>
      <c r="G3754" s="13">
        <v>0.51600000000000001</v>
      </c>
      <c r="H3754" s="12">
        <v>0</v>
      </c>
      <c r="I3754" s="15">
        <f t="shared" si="354"/>
        <v>1.47</v>
      </c>
      <c r="J3754" s="15">
        <f t="shared" si="355"/>
        <v>0.25800000000000001</v>
      </c>
      <c r="K3754" s="13">
        <v>4.2</v>
      </c>
      <c r="L3754" s="12">
        <f t="shared" si="350"/>
        <v>5.9637713332625006E-3</v>
      </c>
      <c r="M3754">
        <f t="shared" si="351"/>
        <v>7</v>
      </c>
      <c r="N3754">
        <f t="shared" si="352"/>
        <v>0</v>
      </c>
      <c r="O3754">
        <f t="shared" si="353"/>
        <v>0</v>
      </c>
    </row>
    <row r="3755" spans="1:15">
      <c r="A3755" s="12" t="s">
        <v>41</v>
      </c>
      <c r="B3755" s="12">
        <v>1100</v>
      </c>
      <c r="C3755" s="14">
        <v>6.7296480899999997E-2</v>
      </c>
      <c r="D3755" s="13">
        <v>0.17399999999999999</v>
      </c>
      <c r="E3755" s="13">
        <v>56.5</v>
      </c>
      <c r="F3755" s="13">
        <v>1.85</v>
      </c>
      <c r="G3755" s="13">
        <v>0.22</v>
      </c>
      <c r="H3755" s="12">
        <v>0</v>
      </c>
      <c r="I3755" s="15">
        <f t="shared" si="354"/>
        <v>1.2949999999999999</v>
      </c>
      <c r="J3755" s="15">
        <f t="shared" si="355"/>
        <v>0.11</v>
      </c>
      <c r="K3755" s="13">
        <v>39.1</v>
      </c>
      <c r="L3755" s="12">
        <f t="shared" si="350"/>
        <v>5.5132641977324988E-2</v>
      </c>
      <c r="M3755">
        <f t="shared" si="351"/>
        <v>68</v>
      </c>
      <c r="N3755">
        <f t="shared" si="352"/>
        <v>0</v>
      </c>
      <c r="O3755">
        <f t="shared" si="353"/>
        <v>0</v>
      </c>
    </row>
    <row r="3756" spans="1:15">
      <c r="A3756" s="12" t="s">
        <v>41</v>
      </c>
      <c r="B3756" s="12">
        <v>1100</v>
      </c>
      <c r="C3756" s="14">
        <v>0.42599842360000001</v>
      </c>
      <c r="D3756" s="13">
        <v>0.34200000000000003</v>
      </c>
      <c r="E3756" s="13">
        <v>56.5</v>
      </c>
      <c r="F3756" s="13">
        <v>1.85</v>
      </c>
      <c r="G3756" s="13">
        <v>0.22</v>
      </c>
      <c r="H3756" s="12">
        <v>0</v>
      </c>
      <c r="I3756" s="15">
        <f t="shared" si="354"/>
        <v>1.2949999999999999</v>
      </c>
      <c r="J3756" s="15">
        <f t="shared" si="355"/>
        <v>0.11</v>
      </c>
      <c r="K3756" s="13">
        <v>485.9</v>
      </c>
      <c r="L3756" s="12">
        <f t="shared" si="350"/>
        <v>0.68596396160189999</v>
      </c>
      <c r="M3756">
        <f t="shared" si="351"/>
        <v>846</v>
      </c>
      <c r="N3756">
        <f t="shared" si="352"/>
        <v>2</v>
      </c>
      <c r="O3756">
        <f t="shared" si="353"/>
        <v>0.2</v>
      </c>
    </row>
    <row r="3757" spans="1:15">
      <c r="A3757" s="12" t="s">
        <v>41</v>
      </c>
      <c r="B3757" s="12">
        <v>1200</v>
      </c>
      <c r="C3757" s="14">
        <v>0.83877941769999997</v>
      </c>
      <c r="D3757" s="13">
        <v>0.30399999999999999</v>
      </c>
      <c r="E3757" s="13">
        <v>56.5</v>
      </c>
      <c r="F3757" s="13">
        <v>2.23</v>
      </c>
      <c r="G3757" s="13">
        <v>0.316</v>
      </c>
      <c r="H3757" s="12">
        <v>0</v>
      </c>
      <c r="I3757" s="15">
        <f t="shared" si="354"/>
        <v>1.5609999999999999</v>
      </c>
      <c r="J3757" s="15">
        <f t="shared" si="355"/>
        <v>0.158</v>
      </c>
      <c r="K3757" s="13">
        <v>850.3</v>
      </c>
      <c r="L3757" s="12">
        <f t="shared" si="350"/>
        <v>1.2005729398679332</v>
      </c>
      <c r="M3757">
        <f t="shared" si="351"/>
        <v>1481</v>
      </c>
      <c r="N3757">
        <f t="shared" si="352"/>
        <v>5</v>
      </c>
      <c r="O3757">
        <f t="shared" si="353"/>
        <v>0.5</v>
      </c>
    </row>
    <row r="3758" spans="1:15">
      <c r="A3758" s="12" t="s">
        <v>41</v>
      </c>
      <c r="B3758" s="12">
        <v>1200</v>
      </c>
      <c r="C3758" s="14">
        <v>4.0868017E-2</v>
      </c>
      <c r="D3758" s="13">
        <v>0.30399999999999999</v>
      </c>
      <c r="E3758" s="13">
        <v>56.5</v>
      </c>
      <c r="F3758" s="13">
        <v>2.23</v>
      </c>
      <c r="G3758" s="13">
        <v>0.316</v>
      </c>
      <c r="H3758" s="12">
        <v>0</v>
      </c>
      <c r="I3758" s="15">
        <f t="shared" si="354"/>
        <v>1.5609999999999999</v>
      </c>
      <c r="J3758" s="15">
        <f t="shared" si="355"/>
        <v>0.158</v>
      </c>
      <c r="K3758" s="13">
        <v>41.4</v>
      </c>
      <c r="L3758" s="12">
        <f t="shared" si="350"/>
        <v>5.8495754999333328E-2</v>
      </c>
      <c r="M3758">
        <f t="shared" si="351"/>
        <v>72</v>
      </c>
      <c r="N3758">
        <f t="shared" si="352"/>
        <v>0</v>
      </c>
      <c r="O3758">
        <f t="shared" si="353"/>
        <v>0</v>
      </c>
    </row>
    <row r="3759" spans="1:15">
      <c r="A3759" s="12" t="s">
        <v>41</v>
      </c>
      <c r="B3759" s="12">
        <v>1400</v>
      </c>
      <c r="C3759" s="14">
        <v>5.8140027699999999E-2</v>
      </c>
      <c r="D3759" s="13">
        <v>0.88600000000000001</v>
      </c>
      <c r="E3759" s="13">
        <v>56.5</v>
      </c>
      <c r="F3759" s="13">
        <v>1.93</v>
      </c>
      <c r="G3759" s="13">
        <v>0.497</v>
      </c>
      <c r="H3759" s="12">
        <v>0</v>
      </c>
      <c r="I3759" s="15">
        <f t="shared" si="354"/>
        <v>1.351</v>
      </c>
      <c r="J3759" s="15">
        <f t="shared" si="355"/>
        <v>0.2485</v>
      </c>
      <c r="K3759" s="13">
        <v>171.8</v>
      </c>
      <c r="L3759" s="12">
        <f t="shared" si="350"/>
        <v>0.24253597055285833</v>
      </c>
      <c r="M3759">
        <f t="shared" si="351"/>
        <v>299</v>
      </c>
      <c r="N3759">
        <f t="shared" si="352"/>
        <v>1</v>
      </c>
      <c r="O3759">
        <f t="shared" si="353"/>
        <v>0.2</v>
      </c>
    </row>
    <row r="3760" spans="1:15">
      <c r="A3760" s="12" t="s">
        <v>41</v>
      </c>
      <c r="B3760" s="12">
        <v>1100</v>
      </c>
      <c r="C3760" s="14">
        <v>0.16467412449999999</v>
      </c>
      <c r="D3760" s="13">
        <v>0.17399999999999999</v>
      </c>
      <c r="E3760" s="13">
        <v>56.5</v>
      </c>
      <c r="F3760" s="13">
        <v>1.85</v>
      </c>
      <c r="G3760" s="13">
        <v>0.22</v>
      </c>
      <c r="H3760" s="12">
        <v>0</v>
      </c>
      <c r="I3760" s="15">
        <f t="shared" si="354"/>
        <v>1.2949999999999999</v>
      </c>
      <c r="J3760" s="15">
        <f t="shared" si="355"/>
        <v>0.11</v>
      </c>
      <c r="K3760" s="13">
        <v>95.5</v>
      </c>
      <c r="L3760" s="12">
        <f t="shared" si="350"/>
        <v>0.13490927649662499</v>
      </c>
      <c r="M3760">
        <f t="shared" si="351"/>
        <v>166</v>
      </c>
      <c r="N3760">
        <f t="shared" si="352"/>
        <v>0</v>
      </c>
      <c r="O3760">
        <f t="shared" si="353"/>
        <v>0</v>
      </c>
    </row>
    <row r="3761" spans="1:15">
      <c r="A3761" s="12" t="s">
        <v>41</v>
      </c>
      <c r="B3761" s="12">
        <v>1510</v>
      </c>
      <c r="C3761" s="14">
        <v>0.11602446719999999</v>
      </c>
      <c r="D3761" s="13">
        <v>0.79300000000000004</v>
      </c>
      <c r="E3761" s="13">
        <v>56.5</v>
      </c>
      <c r="F3761" s="13">
        <v>1.79</v>
      </c>
      <c r="G3761" s="13">
        <v>0.31</v>
      </c>
      <c r="H3761" s="12">
        <v>0</v>
      </c>
      <c r="I3761" s="15">
        <f t="shared" si="354"/>
        <v>1.2529999999999999</v>
      </c>
      <c r="J3761" s="15">
        <f t="shared" si="355"/>
        <v>0.155</v>
      </c>
      <c r="K3761" s="13">
        <v>306.8</v>
      </c>
      <c r="L3761" s="12">
        <f t="shared" si="350"/>
        <v>0.43320152005520002</v>
      </c>
      <c r="M3761">
        <f t="shared" si="351"/>
        <v>534</v>
      </c>
      <c r="N3761">
        <f t="shared" si="352"/>
        <v>1</v>
      </c>
      <c r="O3761">
        <f t="shared" si="353"/>
        <v>0.2</v>
      </c>
    </row>
    <row r="3762" spans="1:15">
      <c r="A3762" s="12" t="s">
        <v>41</v>
      </c>
      <c r="B3762" s="12">
        <v>1400</v>
      </c>
      <c r="C3762" s="14">
        <v>0.3926471789</v>
      </c>
      <c r="D3762" s="13">
        <v>0.88600000000000001</v>
      </c>
      <c r="E3762" s="13">
        <v>56.5</v>
      </c>
      <c r="F3762" s="13">
        <v>1.93</v>
      </c>
      <c r="G3762" s="13">
        <v>0.497</v>
      </c>
      <c r="H3762" s="12">
        <v>0</v>
      </c>
      <c r="I3762" s="15">
        <f t="shared" si="354"/>
        <v>1.351</v>
      </c>
      <c r="J3762" s="15">
        <f t="shared" si="355"/>
        <v>0.2485</v>
      </c>
      <c r="K3762" s="13">
        <v>1160.2</v>
      </c>
      <c r="L3762" s="12">
        <f t="shared" si="350"/>
        <v>1.6379604273795916</v>
      </c>
      <c r="M3762">
        <f t="shared" si="351"/>
        <v>2020</v>
      </c>
      <c r="N3762">
        <f t="shared" si="352"/>
        <v>6</v>
      </c>
      <c r="O3762">
        <f t="shared" si="353"/>
        <v>1.1000000000000001</v>
      </c>
    </row>
    <row r="3763" spans="1:15">
      <c r="A3763" s="12" t="s">
        <v>41</v>
      </c>
      <c r="B3763" s="12">
        <v>1200</v>
      </c>
      <c r="C3763" s="14">
        <v>0.72423201020000005</v>
      </c>
      <c r="D3763" s="13">
        <v>0.30399999999999999</v>
      </c>
      <c r="E3763" s="13">
        <v>56.5</v>
      </c>
      <c r="F3763" s="13">
        <v>2.23</v>
      </c>
      <c r="G3763" s="13">
        <v>0.316</v>
      </c>
      <c r="H3763" s="12">
        <v>0</v>
      </c>
      <c r="I3763" s="15">
        <f t="shared" si="354"/>
        <v>1.5609999999999999</v>
      </c>
      <c r="J3763" s="15">
        <f t="shared" si="355"/>
        <v>0.158</v>
      </c>
      <c r="K3763" s="13">
        <v>734.2</v>
      </c>
      <c r="L3763" s="12">
        <f t="shared" si="350"/>
        <v>1.0366174172662668</v>
      </c>
      <c r="M3763">
        <f t="shared" si="351"/>
        <v>1279</v>
      </c>
      <c r="N3763">
        <f t="shared" si="352"/>
        <v>4</v>
      </c>
      <c r="O3763">
        <f t="shared" si="353"/>
        <v>0.4</v>
      </c>
    </row>
    <row r="3764" spans="1:15">
      <c r="A3764" s="12" t="s">
        <v>41</v>
      </c>
      <c r="B3764" s="12">
        <v>1200</v>
      </c>
      <c r="C3764" s="14">
        <v>0.49276752340000002</v>
      </c>
      <c r="D3764" s="13">
        <v>0.30399999999999999</v>
      </c>
      <c r="E3764" s="13">
        <v>56.5</v>
      </c>
      <c r="F3764" s="13">
        <v>2.23</v>
      </c>
      <c r="G3764" s="13">
        <v>0.316</v>
      </c>
      <c r="H3764" s="12">
        <v>0</v>
      </c>
      <c r="I3764" s="15">
        <f t="shared" si="354"/>
        <v>1.5609999999999999</v>
      </c>
      <c r="J3764" s="15">
        <f t="shared" si="355"/>
        <v>0.158</v>
      </c>
      <c r="K3764" s="13">
        <v>499.6</v>
      </c>
      <c r="L3764" s="12">
        <f t="shared" si="350"/>
        <v>0.70531458182653328</v>
      </c>
      <c r="M3764">
        <f t="shared" si="351"/>
        <v>870</v>
      </c>
      <c r="N3764">
        <f t="shared" si="352"/>
        <v>3</v>
      </c>
      <c r="O3764">
        <f t="shared" si="353"/>
        <v>0.3</v>
      </c>
    </row>
    <row r="3765" spans="1:15">
      <c r="A3765" s="12" t="s">
        <v>41</v>
      </c>
      <c r="B3765" s="12">
        <v>1400</v>
      </c>
      <c r="C3765" s="14">
        <v>3.9079188700000003E-2</v>
      </c>
      <c r="D3765" s="13">
        <v>0.88700000000000001</v>
      </c>
      <c r="E3765" s="13">
        <v>56.5</v>
      </c>
      <c r="F3765" s="13">
        <v>1.93</v>
      </c>
      <c r="G3765" s="13">
        <v>0.497</v>
      </c>
      <c r="H3765" s="12">
        <v>0</v>
      </c>
      <c r="I3765" s="15">
        <f t="shared" si="354"/>
        <v>1.351</v>
      </c>
      <c r="J3765" s="15">
        <f t="shared" si="355"/>
        <v>0.2485</v>
      </c>
      <c r="K3765" s="13">
        <v>115.6</v>
      </c>
      <c r="L3765" s="12">
        <f t="shared" si="350"/>
        <v>0.16320609010790418</v>
      </c>
      <c r="M3765">
        <f t="shared" si="351"/>
        <v>201</v>
      </c>
      <c r="N3765">
        <f t="shared" si="352"/>
        <v>1</v>
      </c>
      <c r="O3765">
        <f t="shared" si="353"/>
        <v>0.1</v>
      </c>
    </row>
    <row r="3766" spans="1:15">
      <c r="A3766" s="12" t="s">
        <v>41</v>
      </c>
      <c r="B3766" s="12">
        <v>1400</v>
      </c>
      <c r="C3766" s="14">
        <v>0.49972322930000002</v>
      </c>
      <c r="D3766" s="13">
        <v>0.88700000000000001</v>
      </c>
      <c r="E3766" s="13">
        <v>56.5</v>
      </c>
      <c r="F3766" s="13">
        <v>1.93</v>
      </c>
      <c r="G3766" s="13">
        <v>0.497</v>
      </c>
      <c r="H3766" s="12">
        <v>0</v>
      </c>
      <c r="I3766" s="15">
        <f t="shared" si="354"/>
        <v>1.351</v>
      </c>
      <c r="J3766" s="15">
        <f t="shared" si="355"/>
        <v>0.2485</v>
      </c>
      <c r="K3766" s="13">
        <v>1478.2</v>
      </c>
      <c r="L3766" s="12">
        <f t="shared" si="350"/>
        <v>2.0869899581653457</v>
      </c>
      <c r="M3766">
        <f t="shared" si="351"/>
        <v>2574</v>
      </c>
      <c r="N3766">
        <f t="shared" si="352"/>
        <v>8</v>
      </c>
      <c r="O3766">
        <f t="shared" si="353"/>
        <v>1.4</v>
      </c>
    </row>
    <row r="3767" spans="1:15">
      <c r="A3767" s="12" t="s">
        <v>41</v>
      </c>
      <c r="B3767" s="12">
        <v>1510</v>
      </c>
      <c r="C3767" s="14">
        <v>0.172328384</v>
      </c>
      <c r="D3767" s="13">
        <v>0.79300000000000004</v>
      </c>
      <c r="E3767" s="13">
        <v>56.5</v>
      </c>
      <c r="F3767" s="13">
        <v>1.79</v>
      </c>
      <c r="G3767" s="13">
        <v>0.31</v>
      </c>
      <c r="H3767" s="12">
        <v>0</v>
      </c>
      <c r="I3767" s="15">
        <f t="shared" si="354"/>
        <v>1.2529999999999999</v>
      </c>
      <c r="J3767" s="15">
        <f t="shared" si="355"/>
        <v>0.155</v>
      </c>
      <c r="K3767" s="13">
        <v>455.7</v>
      </c>
      <c r="L3767" s="12">
        <f t="shared" si="350"/>
        <v>0.64342392341066679</v>
      </c>
      <c r="M3767">
        <f t="shared" si="351"/>
        <v>794</v>
      </c>
      <c r="N3767">
        <f t="shared" si="352"/>
        <v>2</v>
      </c>
      <c r="O3767">
        <f t="shared" si="353"/>
        <v>0.3</v>
      </c>
    </row>
    <row r="3768" spans="1:15">
      <c r="A3768" s="12" t="s">
        <v>41</v>
      </c>
      <c r="B3768" s="12">
        <v>1510</v>
      </c>
      <c r="C3768" s="14">
        <v>0.1490839796</v>
      </c>
      <c r="D3768" s="13">
        <v>0.79300000000000004</v>
      </c>
      <c r="E3768" s="13">
        <v>56.5</v>
      </c>
      <c r="F3768" s="13">
        <v>1.79</v>
      </c>
      <c r="G3768" s="13">
        <v>0.31</v>
      </c>
      <c r="H3768" s="12">
        <v>0</v>
      </c>
      <c r="I3768" s="15">
        <f t="shared" si="354"/>
        <v>1.2529999999999999</v>
      </c>
      <c r="J3768" s="15">
        <f t="shared" si="355"/>
        <v>0.155</v>
      </c>
      <c r="K3768" s="13">
        <v>394.3</v>
      </c>
      <c r="L3768" s="12">
        <f t="shared" si="350"/>
        <v>0.55663609699901673</v>
      </c>
      <c r="M3768">
        <f t="shared" si="351"/>
        <v>687</v>
      </c>
      <c r="N3768">
        <f t="shared" si="352"/>
        <v>2</v>
      </c>
      <c r="O3768">
        <f t="shared" si="353"/>
        <v>0.2</v>
      </c>
    </row>
    <row r="3769" spans="1:15">
      <c r="A3769" s="12" t="s">
        <v>41</v>
      </c>
      <c r="B3769" s="12">
        <v>1100</v>
      </c>
      <c r="C3769" s="14">
        <v>0.12653455629999999</v>
      </c>
      <c r="D3769" s="13">
        <v>0.17399999999999999</v>
      </c>
      <c r="E3769" s="13">
        <v>56.5</v>
      </c>
      <c r="F3769" s="13">
        <v>1.85</v>
      </c>
      <c r="G3769" s="13">
        <v>0.22</v>
      </c>
      <c r="H3769" s="12">
        <v>0</v>
      </c>
      <c r="I3769" s="15">
        <f t="shared" si="354"/>
        <v>1.2949999999999999</v>
      </c>
      <c r="J3769" s="15">
        <f t="shared" si="355"/>
        <v>0.11</v>
      </c>
      <c r="K3769" s="13">
        <v>73.400000000000006</v>
      </c>
      <c r="L3769" s="12">
        <f t="shared" si="350"/>
        <v>0.10366343524877498</v>
      </c>
      <c r="M3769">
        <f t="shared" si="351"/>
        <v>128</v>
      </c>
      <c r="N3769">
        <f t="shared" si="352"/>
        <v>0</v>
      </c>
      <c r="O3769">
        <f t="shared" si="353"/>
        <v>0</v>
      </c>
    </row>
    <row r="3770" spans="1:15">
      <c r="A3770" s="12" t="s">
        <v>41</v>
      </c>
      <c r="B3770" s="12">
        <v>1200</v>
      </c>
      <c r="C3770" s="14">
        <v>0.54762973520000002</v>
      </c>
      <c r="D3770" s="13">
        <v>0.30399999999999999</v>
      </c>
      <c r="E3770" s="13">
        <v>56.5</v>
      </c>
      <c r="F3770" s="13">
        <v>2.23</v>
      </c>
      <c r="G3770" s="13">
        <v>0.316</v>
      </c>
      <c r="H3770" s="12">
        <v>0</v>
      </c>
      <c r="I3770" s="15">
        <f t="shared" si="354"/>
        <v>1.5609999999999999</v>
      </c>
      <c r="J3770" s="15">
        <f t="shared" si="355"/>
        <v>0.158</v>
      </c>
      <c r="K3770" s="13">
        <v>555.20000000000005</v>
      </c>
      <c r="L3770" s="12">
        <f t="shared" si="350"/>
        <v>0.78384069431626668</v>
      </c>
      <c r="M3770">
        <f t="shared" si="351"/>
        <v>967</v>
      </c>
      <c r="N3770">
        <f t="shared" si="352"/>
        <v>3</v>
      </c>
      <c r="O3770">
        <f t="shared" si="353"/>
        <v>0.3</v>
      </c>
    </row>
    <row r="3771" spans="1:15">
      <c r="A3771" s="12" t="s">
        <v>41</v>
      </c>
      <c r="B3771" s="12">
        <v>1510</v>
      </c>
      <c r="C3771" s="14">
        <v>8.8378138600000003E-2</v>
      </c>
      <c r="D3771" s="13">
        <v>0.79300000000000004</v>
      </c>
      <c r="E3771" s="13">
        <v>56.5</v>
      </c>
      <c r="F3771" s="13">
        <v>1.79</v>
      </c>
      <c r="G3771" s="13">
        <v>0.31</v>
      </c>
      <c r="H3771" s="12">
        <v>0</v>
      </c>
      <c r="I3771" s="15">
        <f t="shared" si="354"/>
        <v>1.2529999999999999</v>
      </c>
      <c r="J3771" s="15">
        <f t="shared" si="355"/>
        <v>0.155</v>
      </c>
      <c r="K3771" s="13">
        <v>233.7</v>
      </c>
      <c r="L3771" s="12">
        <f t="shared" si="350"/>
        <v>0.32997819257530836</v>
      </c>
      <c r="M3771">
        <f t="shared" si="351"/>
        <v>407</v>
      </c>
      <c r="N3771">
        <f t="shared" si="352"/>
        <v>1</v>
      </c>
      <c r="O3771">
        <f t="shared" si="353"/>
        <v>0.1</v>
      </c>
    </row>
    <row r="3772" spans="1:15">
      <c r="A3772" s="12" t="s">
        <v>41</v>
      </c>
      <c r="B3772" s="12">
        <v>1400</v>
      </c>
      <c r="C3772" s="14">
        <v>8.8790080000000001E-4</v>
      </c>
      <c r="D3772" s="13">
        <v>0.88700000000000001</v>
      </c>
      <c r="E3772" s="13">
        <v>56.5</v>
      </c>
      <c r="F3772" s="13">
        <v>1.93</v>
      </c>
      <c r="G3772" s="13">
        <v>0.497</v>
      </c>
      <c r="H3772" s="12">
        <v>0</v>
      </c>
      <c r="I3772" s="15">
        <f t="shared" si="354"/>
        <v>1.351</v>
      </c>
      <c r="J3772" s="15">
        <f t="shared" si="355"/>
        <v>0.2485</v>
      </c>
      <c r="K3772" s="13">
        <v>2.7</v>
      </c>
      <c r="L3772" s="12">
        <f t="shared" si="350"/>
        <v>3.7081327118666661E-3</v>
      </c>
      <c r="M3772">
        <f t="shared" si="351"/>
        <v>5</v>
      </c>
      <c r="N3772">
        <f t="shared" si="352"/>
        <v>0</v>
      </c>
      <c r="O3772">
        <f t="shared" si="353"/>
        <v>0</v>
      </c>
    </row>
    <row r="3773" spans="1:15">
      <c r="A3773" s="12" t="s">
        <v>41</v>
      </c>
      <c r="B3773" s="12">
        <v>1400</v>
      </c>
      <c r="C3773" s="14">
        <v>0.62015100000000001</v>
      </c>
      <c r="D3773" s="13">
        <v>0.88700000000000001</v>
      </c>
      <c r="E3773" s="13">
        <v>56.5</v>
      </c>
      <c r="F3773" s="13">
        <v>1.93</v>
      </c>
      <c r="G3773" s="13">
        <v>0.497</v>
      </c>
      <c r="H3773" s="12">
        <v>0</v>
      </c>
      <c r="I3773" s="15">
        <f t="shared" si="354"/>
        <v>1.351</v>
      </c>
      <c r="J3773" s="15">
        <f t="shared" si="355"/>
        <v>0.2485</v>
      </c>
      <c r="K3773" s="13">
        <v>1834.4</v>
      </c>
      <c r="L3773" s="12">
        <f t="shared" si="350"/>
        <v>2.5899314533749997</v>
      </c>
      <c r="M3773">
        <f t="shared" si="351"/>
        <v>3195</v>
      </c>
      <c r="N3773">
        <f t="shared" si="352"/>
        <v>10</v>
      </c>
      <c r="O3773">
        <f t="shared" si="353"/>
        <v>1.8</v>
      </c>
    </row>
    <row r="3774" spans="1:15">
      <c r="A3774" s="12" t="s">
        <v>41</v>
      </c>
      <c r="B3774" s="12">
        <v>1200</v>
      </c>
      <c r="C3774" s="14">
        <v>2.5644388999999999E-3</v>
      </c>
      <c r="D3774" s="13">
        <v>0.30399999999999999</v>
      </c>
      <c r="E3774" s="13">
        <v>56.5</v>
      </c>
      <c r="F3774" s="13">
        <v>2.23</v>
      </c>
      <c r="G3774" s="13">
        <v>0.316</v>
      </c>
      <c r="H3774" s="12">
        <v>0</v>
      </c>
      <c r="I3774" s="15">
        <f t="shared" si="354"/>
        <v>1.5609999999999999</v>
      </c>
      <c r="J3774" s="15">
        <f t="shared" si="355"/>
        <v>0.158</v>
      </c>
      <c r="K3774" s="13">
        <v>2.6</v>
      </c>
      <c r="L3774" s="12">
        <f t="shared" si="350"/>
        <v>3.6705668788666666E-3</v>
      </c>
      <c r="M3774">
        <f t="shared" si="351"/>
        <v>5</v>
      </c>
      <c r="N3774">
        <f t="shared" si="352"/>
        <v>0</v>
      </c>
      <c r="O3774">
        <f t="shared" si="353"/>
        <v>0</v>
      </c>
    </row>
    <row r="3775" spans="1:15">
      <c r="A3775" s="12" t="s">
        <v>41</v>
      </c>
      <c r="B3775" s="12">
        <v>1200</v>
      </c>
      <c r="C3775" s="14">
        <v>3.7871772972</v>
      </c>
      <c r="D3775" s="13">
        <v>0.30399999999999999</v>
      </c>
      <c r="E3775" s="13">
        <v>56.5</v>
      </c>
      <c r="F3775" s="13">
        <v>2.23</v>
      </c>
      <c r="G3775" s="13">
        <v>0.316</v>
      </c>
      <c r="H3775" s="12">
        <v>0</v>
      </c>
      <c r="I3775" s="15">
        <f t="shared" si="354"/>
        <v>1.5609999999999999</v>
      </c>
      <c r="J3775" s="15">
        <f t="shared" si="355"/>
        <v>0.158</v>
      </c>
      <c r="K3775" s="13">
        <v>3839.5</v>
      </c>
      <c r="L3775" s="12">
        <f t="shared" si="350"/>
        <v>5.4207131047255999</v>
      </c>
      <c r="M3775">
        <f t="shared" si="351"/>
        <v>6686</v>
      </c>
      <c r="N3775">
        <f t="shared" si="352"/>
        <v>23</v>
      </c>
      <c r="O3775">
        <f t="shared" si="353"/>
        <v>2.2999999999999998</v>
      </c>
    </row>
    <row r="3776" spans="1:15">
      <c r="A3776" s="12" t="s">
        <v>41</v>
      </c>
      <c r="B3776" s="12">
        <v>1400</v>
      </c>
      <c r="C3776" s="14">
        <v>6.938367E-3</v>
      </c>
      <c r="D3776" s="13">
        <v>0.88600000000000001</v>
      </c>
      <c r="E3776" s="13">
        <v>56.5</v>
      </c>
      <c r="F3776" s="13">
        <v>1.93</v>
      </c>
      <c r="G3776" s="13">
        <v>0.497</v>
      </c>
      <c r="H3776" s="12">
        <v>0</v>
      </c>
      <c r="I3776" s="15">
        <f t="shared" si="354"/>
        <v>1.351</v>
      </c>
      <c r="J3776" s="15">
        <f t="shared" si="355"/>
        <v>0.2485</v>
      </c>
      <c r="K3776" s="13">
        <v>20.5</v>
      </c>
      <c r="L3776" s="12">
        <f t="shared" si="350"/>
        <v>2.8943976137749999E-2</v>
      </c>
      <c r="M3776">
        <f t="shared" si="351"/>
        <v>36</v>
      </c>
      <c r="N3776">
        <f t="shared" si="352"/>
        <v>0</v>
      </c>
      <c r="O3776">
        <f t="shared" si="353"/>
        <v>0</v>
      </c>
    </row>
    <row r="3777" spans="1:15">
      <c r="A3777" s="12" t="s">
        <v>41</v>
      </c>
      <c r="B3777" s="12">
        <v>1200</v>
      </c>
      <c r="C3777" s="14">
        <v>0.37705094290000002</v>
      </c>
      <c r="D3777" s="13">
        <v>0.22</v>
      </c>
      <c r="E3777" s="13">
        <v>56.5</v>
      </c>
      <c r="F3777" s="13">
        <v>2.23</v>
      </c>
      <c r="G3777" s="13">
        <v>0.316</v>
      </c>
      <c r="H3777" s="12">
        <v>0</v>
      </c>
      <c r="I3777" s="15">
        <f t="shared" si="354"/>
        <v>1.5609999999999999</v>
      </c>
      <c r="J3777" s="15">
        <f t="shared" si="355"/>
        <v>0.158</v>
      </c>
      <c r="K3777" s="13">
        <v>276.7</v>
      </c>
      <c r="L3777" s="12">
        <f t="shared" si="350"/>
        <v>0.39056193502058334</v>
      </c>
      <c r="M3777">
        <f t="shared" si="351"/>
        <v>482</v>
      </c>
      <c r="N3777">
        <f t="shared" si="352"/>
        <v>2</v>
      </c>
      <c r="O3777">
        <f t="shared" si="353"/>
        <v>0.2</v>
      </c>
    </row>
    <row r="3778" spans="1:15">
      <c r="A3778" s="12" t="s">
        <v>41</v>
      </c>
      <c r="B3778" s="12">
        <v>1200</v>
      </c>
      <c r="C3778" s="14">
        <v>1.88392039E-2</v>
      </c>
      <c r="D3778" s="13">
        <v>0.22</v>
      </c>
      <c r="E3778" s="13">
        <v>56.5</v>
      </c>
      <c r="F3778" s="13">
        <v>2.23</v>
      </c>
      <c r="G3778" s="13">
        <v>0.316</v>
      </c>
      <c r="H3778" s="12">
        <v>0</v>
      </c>
      <c r="I3778" s="15">
        <f t="shared" si="354"/>
        <v>1.5609999999999999</v>
      </c>
      <c r="J3778" s="15">
        <f t="shared" si="355"/>
        <v>0.158</v>
      </c>
      <c r="K3778" s="13">
        <v>13.8</v>
      </c>
      <c r="L3778" s="12">
        <f t="shared" si="350"/>
        <v>1.9514275373083333E-2</v>
      </c>
      <c r="M3778">
        <f t="shared" si="351"/>
        <v>24</v>
      </c>
      <c r="N3778">
        <f t="shared" si="352"/>
        <v>0</v>
      </c>
      <c r="O3778">
        <f t="shared" si="353"/>
        <v>0</v>
      </c>
    </row>
    <row r="3779" spans="1:15">
      <c r="A3779" s="12" t="s">
        <v>41</v>
      </c>
      <c r="B3779" s="12">
        <v>1200</v>
      </c>
      <c r="C3779" s="14">
        <v>0.4545396008</v>
      </c>
      <c r="D3779" s="13">
        <v>0.30399999999999999</v>
      </c>
      <c r="E3779" s="13">
        <v>56.5</v>
      </c>
      <c r="F3779" s="13">
        <v>2.23</v>
      </c>
      <c r="G3779" s="13">
        <v>0.316</v>
      </c>
      <c r="H3779" s="12">
        <v>0</v>
      </c>
      <c r="I3779" s="15">
        <f t="shared" si="354"/>
        <v>1.5609999999999999</v>
      </c>
      <c r="J3779" s="15">
        <f t="shared" si="355"/>
        <v>0.158</v>
      </c>
      <c r="K3779" s="13">
        <v>460.8</v>
      </c>
      <c r="L3779" s="12">
        <f t="shared" ref="L3779:L3842" si="356">E3779*D3779*C3779/12</f>
        <v>0.65059768194506662</v>
      </c>
      <c r="M3779">
        <f t="shared" ref="M3779:M3842" si="357">ROUND(E3779*D3779*C3779*102.79,0)</f>
        <v>802</v>
      </c>
      <c r="N3779">
        <f t="shared" ref="N3779:N3842" si="358">ROUND(I3779*M3779*0.002205,0)</f>
        <v>3</v>
      </c>
      <c r="O3779">
        <f t="shared" ref="O3779:O3842" si="359">ROUND(J3779*M3779*0.002205,1)</f>
        <v>0.3</v>
      </c>
    </row>
    <row r="3780" spans="1:15">
      <c r="A3780" s="12" t="s">
        <v>41</v>
      </c>
      <c r="B3780" s="12">
        <v>1200</v>
      </c>
      <c r="C3780" s="14">
        <v>0.20987896289999999</v>
      </c>
      <c r="D3780" s="13">
        <v>0.30399999999999999</v>
      </c>
      <c r="E3780" s="13">
        <v>56.5</v>
      </c>
      <c r="F3780" s="13">
        <v>2.23</v>
      </c>
      <c r="G3780" s="13">
        <v>0.316</v>
      </c>
      <c r="H3780" s="12">
        <v>0</v>
      </c>
      <c r="I3780" s="15">
        <f t="shared" si="354"/>
        <v>1.5609999999999999</v>
      </c>
      <c r="J3780" s="15">
        <f t="shared" si="355"/>
        <v>0.158</v>
      </c>
      <c r="K3780" s="13">
        <v>212.8</v>
      </c>
      <c r="L3780" s="12">
        <f t="shared" si="356"/>
        <v>0.30040675556419999</v>
      </c>
      <c r="M3780">
        <f t="shared" si="357"/>
        <v>371</v>
      </c>
      <c r="N3780">
        <f t="shared" si="358"/>
        <v>1</v>
      </c>
      <c r="O3780">
        <f t="shared" si="359"/>
        <v>0.1</v>
      </c>
    </row>
    <row r="3781" spans="1:15">
      <c r="A3781" s="12" t="s">
        <v>41</v>
      </c>
      <c r="B3781" s="12">
        <v>1200</v>
      </c>
      <c r="C3781" s="14">
        <v>0.61710269880000002</v>
      </c>
      <c r="D3781" s="13">
        <v>0.30399999999999999</v>
      </c>
      <c r="E3781" s="13">
        <v>56.5</v>
      </c>
      <c r="F3781" s="13">
        <v>2.23</v>
      </c>
      <c r="G3781" s="13">
        <v>0.316</v>
      </c>
      <c r="H3781" s="12">
        <v>0</v>
      </c>
      <c r="I3781" s="15">
        <f t="shared" si="354"/>
        <v>1.5609999999999999</v>
      </c>
      <c r="J3781" s="15">
        <f t="shared" si="355"/>
        <v>0.158</v>
      </c>
      <c r="K3781" s="13">
        <v>625.6</v>
      </c>
      <c r="L3781" s="12">
        <f t="shared" si="356"/>
        <v>0.88327966288240001</v>
      </c>
      <c r="M3781">
        <f t="shared" si="357"/>
        <v>1090</v>
      </c>
      <c r="N3781">
        <f t="shared" si="358"/>
        <v>4</v>
      </c>
      <c r="O3781">
        <f t="shared" si="359"/>
        <v>0.4</v>
      </c>
    </row>
    <row r="3782" spans="1:15">
      <c r="A3782" s="12" t="s">
        <v>41</v>
      </c>
      <c r="B3782" s="12">
        <v>1200</v>
      </c>
      <c r="C3782" s="14">
        <v>0.1011367316</v>
      </c>
      <c r="D3782" s="13">
        <v>0.30399999999999999</v>
      </c>
      <c r="E3782" s="13">
        <v>56.5</v>
      </c>
      <c r="F3782" s="13">
        <v>2.23</v>
      </c>
      <c r="G3782" s="13">
        <v>0.316</v>
      </c>
      <c r="H3782" s="12">
        <v>0</v>
      </c>
      <c r="I3782" s="15">
        <f t="shared" ref="I3782:I3845" si="360">F3782*0.7</f>
        <v>1.5609999999999999</v>
      </c>
      <c r="J3782" s="15">
        <f t="shared" ref="J3782:J3845" si="361">G3782*0.5</f>
        <v>0.158</v>
      </c>
      <c r="K3782" s="13">
        <v>102.5</v>
      </c>
      <c r="L3782" s="12">
        <f t="shared" si="356"/>
        <v>0.14476037516346665</v>
      </c>
      <c r="M3782">
        <f t="shared" si="357"/>
        <v>179</v>
      </c>
      <c r="N3782">
        <f t="shared" si="358"/>
        <v>1</v>
      </c>
      <c r="O3782">
        <f t="shared" si="359"/>
        <v>0.1</v>
      </c>
    </row>
    <row r="3783" spans="1:15">
      <c r="A3783" s="12" t="s">
        <v>41</v>
      </c>
      <c r="B3783" s="12">
        <v>1200</v>
      </c>
      <c r="C3783" s="14">
        <v>0.41369119049999997</v>
      </c>
      <c r="D3783" s="13">
        <v>0.30399999999999999</v>
      </c>
      <c r="E3783" s="13">
        <v>56.5</v>
      </c>
      <c r="F3783" s="13">
        <v>2.23</v>
      </c>
      <c r="G3783" s="13">
        <v>0.316</v>
      </c>
      <c r="H3783" s="12">
        <v>0</v>
      </c>
      <c r="I3783" s="15">
        <f t="shared" si="360"/>
        <v>1.5609999999999999</v>
      </c>
      <c r="J3783" s="15">
        <f t="shared" si="361"/>
        <v>0.158</v>
      </c>
      <c r="K3783" s="13">
        <v>419.4</v>
      </c>
      <c r="L3783" s="12">
        <f t="shared" si="356"/>
        <v>0.59212999066899996</v>
      </c>
      <c r="M3783">
        <f t="shared" si="357"/>
        <v>730</v>
      </c>
      <c r="N3783">
        <f t="shared" si="358"/>
        <v>3</v>
      </c>
      <c r="O3783">
        <f t="shared" si="359"/>
        <v>0.3</v>
      </c>
    </row>
    <row r="3784" spans="1:15">
      <c r="A3784" s="12" t="s">
        <v>41</v>
      </c>
      <c r="B3784" s="12">
        <v>1700</v>
      </c>
      <c r="C3784" s="14">
        <v>1.31760192E-2</v>
      </c>
      <c r="D3784" s="13">
        <v>0.74099999999999999</v>
      </c>
      <c r="E3784" s="13">
        <v>56.5</v>
      </c>
      <c r="F3784" s="13">
        <v>1.8</v>
      </c>
      <c r="G3784" s="13">
        <v>0.47799999999999998</v>
      </c>
      <c r="H3784" s="12">
        <v>0</v>
      </c>
      <c r="I3784" s="15">
        <f t="shared" si="360"/>
        <v>1.26</v>
      </c>
      <c r="J3784" s="15">
        <f t="shared" si="361"/>
        <v>0.23899999999999999</v>
      </c>
      <c r="K3784" s="13">
        <v>32.6</v>
      </c>
      <c r="L3784" s="12">
        <f t="shared" si="356"/>
        <v>4.5969483986400002E-2</v>
      </c>
      <c r="M3784">
        <f t="shared" si="357"/>
        <v>57</v>
      </c>
      <c r="N3784">
        <f t="shared" si="358"/>
        <v>0</v>
      </c>
      <c r="O3784">
        <f t="shared" si="359"/>
        <v>0</v>
      </c>
    </row>
    <row r="3785" spans="1:15">
      <c r="A3785" s="12" t="s">
        <v>41</v>
      </c>
      <c r="B3785" s="12">
        <v>1200</v>
      </c>
      <c r="C3785" s="14">
        <v>0.1962378967</v>
      </c>
      <c r="D3785" s="13">
        <v>0.30399999999999999</v>
      </c>
      <c r="E3785" s="13">
        <v>56.5</v>
      </c>
      <c r="F3785" s="13">
        <v>2.23</v>
      </c>
      <c r="G3785" s="13">
        <v>0.316</v>
      </c>
      <c r="H3785" s="12">
        <v>0</v>
      </c>
      <c r="I3785" s="15">
        <f t="shared" si="360"/>
        <v>1.5609999999999999</v>
      </c>
      <c r="J3785" s="15">
        <f t="shared" si="361"/>
        <v>0.158</v>
      </c>
      <c r="K3785" s="13">
        <v>198.9</v>
      </c>
      <c r="L3785" s="12">
        <f t="shared" si="356"/>
        <v>0.28088184280993328</v>
      </c>
      <c r="M3785">
        <f t="shared" si="357"/>
        <v>346</v>
      </c>
      <c r="N3785">
        <f t="shared" si="358"/>
        <v>1</v>
      </c>
      <c r="O3785">
        <f t="shared" si="359"/>
        <v>0.1</v>
      </c>
    </row>
    <row r="3786" spans="1:15">
      <c r="A3786" s="12" t="s">
        <v>41</v>
      </c>
      <c r="B3786" s="12">
        <v>1400</v>
      </c>
      <c r="C3786" s="14">
        <v>0.57279571939999996</v>
      </c>
      <c r="D3786" s="13">
        <v>0.88700000000000001</v>
      </c>
      <c r="E3786" s="13">
        <v>56.5</v>
      </c>
      <c r="F3786" s="13">
        <v>1.93</v>
      </c>
      <c r="G3786" s="13">
        <v>0.497</v>
      </c>
      <c r="H3786" s="12">
        <v>0</v>
      </c>
      <c r="I3786" s="15">
        <f t="shared" si="360"/>
        <v>1.351</v>
      </c>
      <c r="J3786" s="15">
        <f t="shared" si="361"/>
        <v>0.2485</v>
      </c>
      <c r="K3786" s="13">
        <v>1694.4</v>
      </c>
      <c r="L3786" s="12">
        <f t="shared" si="356"/>
        <v>2.3921619896325579</v>
      </c>
      <c r="M3786">
        <f t="shared" si="357"/>
        <v>2951</v>
      </c>
      <c r="N3786">
        <f t="shared" si="358"/>
        <v>9</v>
      </c>
      <c r="O3786">
        <f t="shared" si="359"/>
        <v>1.6</v>
      </c>
    </row>
    <row r="3787" spans="1:15">
      <c r="A3787" s="12" t="s">
        <v>41</v>
      </c>
      <c r="B3787" s="12">
        <v>1510</v>
      </c>
      <c r="C3787" s="14">
        <v>6.34836711E-2</v>
      </c>
      <c r="D3787" s="13">
        <v>0.79300000000000004</v>
      </c>
      <c r="E3787" s="13">
        <v>56.5</v>
      </c>
      <c r="F3787" s="13">
        <v>1.79</v>
      </c>
      <c r="G3787" s="13">
        <v>0.31</v>
      </c>
      <c r="H3787" s="12">
        <v>0</v>
      </c>
      <c r="I3787" s="15">
        <f t="shared" si="360"/>
        <v>1.2529999999999999</v>
      </c>
      <c r="J3787" s="15">
        <f t="shared" si="361"/>
        <v>0.155</v>
      </c>
      <c r="K3787" s="13">
        <v>167.9</v>
      </c>
      <c r="L3787" s="12">
        <f t="shared" si="356"/>
        <v>0.23702951181666251</v>
      </c>
      <c r="M3787">
        <f t="shared" si="357"/>
        <v>292</v>
      </c>
      <c r="N3787">
        <f t="shared" si="358"/>
        <v>1</v>
      </c>
      <c r="O3787">
        <f t="shared" si="359"/>
        <v>0.1</v>
      </c>
    </row>
    <row r="3788" spans="1:15">
      <c r="A3788" s="12" t="s">
        <v>41</v>
      </c>
      <c r="B3788" s="12">
        <v>1700</v>
      </c>
      <c r="C3788" s="14">
        <v>5.4609371000000004E-3</v>
      </c>
      <c r="D3788" s="13">
        <v>0.74099999999999999</v>
      </c>
      <c r="E3788" s="13">
        <v>56.5</v>
      </c>
      <c r="F3788" s="13">
        <v>1.8</v>
      </c>
      <c r="G3788" s="13">
        <v>0.47799999999999998</v>
      </c>
      <c r="H3788" s="12">
        <v>0</v>
      </c>
      <c r="I3788" s="15">
        <f t="shared" si="360"/>
        <v>1.26</v>
      </c>
      <c r="J3788" s="15">
        <f t="shared" si="361"/>
        <v>0.23899999999999999</v>
      </c>
      <c r="K3788" s="13">
        <v>13.5</v>
      </c>
      <c r="L3788" s="12">
        <f t="shared" si="356"/>
        <v>1.9052526924762503E-2</v>
      </c>
      <c r="M3788">
        <f t="shared" si="357"/>
        <v>24</v>
      </c>
      <c r="N3788">
        <f t="shared" si="358"/>
        <v>0</v>
      </c>
      <c r="O3788">
        <f t="shared" si="359"/>
        <v>0</v>
      </c>
    </row>
    <row r="3789" spans="1:15">
      <c r="A3789" s="12" t="s">
        <v>41</v>
      </c>
      <c r="B3789" s="12">
        <v>1200</v>
      </c>
      <c r="C3789" s="14">
        <v>3.9719479412999998</v>
      </c>
      <c r="D3789" s="13">
        <v>0.22</v>
      </c>
      <c r="E3789" s="13">
        <v>56.5</v>
      </c>
      <c r="F3789" s="13">
        <v>2.23</v>
      </c>
      <c r="G3789" s="13">
        <v>0.316</v>
      </c>
      <c r="H3789" s="12">
        <v>0</v>
      </c>
      <c r="I3789" s="15">
        <f t="shared" si="360"/>
        <v>1.5609999999999999</v>
      </c>
      <c r="J3789" s="15">
        <f t="shared" si="361"/>
        <v>0.158</v>
      </c>
      <c r="K3789" s="13">
        <v>2914.2</v>
      </c>
      <c r="L3789" s="12">
        <f t="shared" si="356"/>
        <v>4.1142760758632493</v>
      </c>
      <c r="M3789">
        <f t="shared" si="357"/>
        <v>5075</v>
      </c>
      <c r="N3789">
        <f t="shared" si="358"/>
        <v>17</v>
      </c>
      <c r="O3789">
        <f t="shared" si="359"/>
        <v>1.8</v>
      </c>
    </row>
    <row r="3790" spans="1:15">
      <c r="A3790" s="12" t="s">
        <v>41</v>
      </c>
      <c r="B3790" s="12">
        <v>1700</v>
      </c>
      <c r="C3790" s="14">
        <v>4.5962577300000002E-2</v>
      </c>
      <c r="D3790" s="13">
        <v>0.74099999999999999</v>
      </c>
      <c r="E3790" s="13">
        <v>56.5</v>
      </c>
      <c r="F3790" s="13">
        <v>1.8</v>
      </c>
      <c r="G3790" s="13">
        <v>0.47799999999999998</v>
      </c>
      <c r="H3790" s="12">
        <v>0</v>
      </c>
      <c r="I3790" s="15">
        <f t="shared" si="360"/>
        <v>1.26</v>
      </c>
      <c r="J3790" s="15">
        <f t="shared" si="361"/>
        <v>0.23899999999999999</v>
      </c>
      <c r="K3790" s="13">
        <v>113.6</v>
      </c>
      <c r="L3790" s="12">
        <f t="shared" si="356"/>
        <v>0.16035768687753751</v>
      </c>
      <c r="M3790">
        <f t="shared" si="357"/>
        <v>198</v>
      </c>
      <c r="N3790">
        <f t="shared" si="358"/>
        <v>1</v>
      </c>
      <c r="O3790">
        <f t="shared" si="359"/>
        <v>0.1</v>
      </c>
    </row>
    <row r="3791" spans="1:15">
      <c r="A3791" s="12" t="s">
        <v>41</v>
      </c>
      <c r="B3791" s="12">
        <v>1400</v>
      </c>
      <c r="C3791" s="14">
        <v>0.45765928410000001</v>
      </c>
      <c r="D3791" s="13">
        <v>0.88700000000000001</v>
      </c>
      <c r="E3791" s="13">
        <v>56.5</v>
      </c>
      <c r="F3791" s="13">
        <v>1.93</v>
      </c>
      <c r="G3791" s="13">
        <v>0.497</v>
      </c>
      <c r="H3791" s="12">
        <v>0</v>
      </c>
      <c r="I3791" s="15">
        <f t="shared" si="360"/>
        <v>1.351</v>
      </c>
      <c r="J3791" s="15">
        <f t="shared" si="361"/>
        <v>0.2485</v>
      </c>
      <c r="K3791" s="13">
        <v>1353.8</v>
      </c>
      <c r="L3791" s="12">
        <f t="shared" si="356"/>
        <v>1.9113186543594625</v>
      </c>
      <c r="M3791">
        <f t="shared" si="357"/>
        <v>2358</v>
      </c>
      <c r="N3791">
        <f t="shared" si="358"/>
        <v>7</v>
      </c>
      <c r="O3791">
        <f t="shared" si="359"/>
        <v>1.3</v>
      </c>
    </row>
    <row r="3792" spans="1:15">
      <c r="A3792" s="12" t="s">
        <v>41</v>
      </c>
      <c r="B3792" s="12">
        <v>1510</v>
      </c>
      <c r="C3792" s="14">
        <v>1.2694139999999999E-4</v>
      </c>
      <c r="D3792" s="13">
        <v>0.79300000000000004</v>
      </c>
      <c r="E3792" s="13">
        <v>56.5</v>
      </c>
      <c r="F3792" s="13">
        <v>1.79</v>
      </c>
      <c r="G3792" s="13">
        <v>0.31</v>
      </c>
      <c r="H3792" s="12">
        <v>0</v>
      </c>
      <c r="I3792" s="15">
        <f t="shared" si="360"/>
        <v>1.2529999999999999</v>
      </c>
      <c r="J3792" s="15">
        <f t="shared" si="361"/>
        <v>0.155</v>
      </c>
      <c r="K3792" s="13">
        <v>93.5</v>
      </c>
      <c r="L3792" s="12">
        <f t="shared" si="356"/>
        <v>4.7396216302499999E-4</v>
      </c>
      <c r="M3792">
        <f t="shared" si="357"/>
        <v>1</v>
      </c>
      <c r="N3792">
        <f t="shared" si="358"/>
        <v>0</v>
      </c>
      <c r="O3792">
        <f t="shared" si="359"/>
        <v>0</v>
      </c>
    </row>
    <row r="3793" spans="1:15">
      <c r="A3793" s="12" t="s">
        <v>41</v>
      </c>
      <c r="B3793" s="12">
        <v>5300</v>
      </c>
      <c r="C3793" s="14">
        <v>8.71916103E-2</v>
      </c>
      <c r="D3793" s="13">
        <v>0.5</v>
      </c>
      <c r="E3793" s="13">
        <v>56.5</v>
      </c>
      <c r="F3793" s="13">
        <v>0.6</v>
      </c>
      <c r="G3793" s="13">
        <v>0.13500000000000001</v>
      </c>
      <c r="H3793" s="12">
        <v>0</v>
      </c>
      <c r="I3793" s="15">
        <f t="shared" si="360"/>
        <v>0.42</v>
      </c>
      <c r="J3793" s="15">
        <f t="shared" si="361"/>
        <v>6.7500000000000004E-2</v>
      </c>
      <c r="K3793" s="13">
        <v>145.4</v>
      </c>
      <c r="L3793" s="12">
        <f t="shared" si="356"/>
        <v>0.20526358258124999</v>
      </c>
      <c r="M3793">
        <f t="shared" si="357"/>
        <v>253</v>
      </c>
      <c r="N3793">
        <f t="shared" si="358"/>
        <v>0</v>
      </c>
      <c r="O3793">
        <f t="shared" si="359"/>
        <v>0</v>
      </c>
    </row>
    <row r="3794" spans="1:15">
      <c r="A3794" s="12" t="s">
        <v>41</v>
      </c>
      <c r="B3794" s="12">
        <v>1700</v>
      </c>
      <c r="C3794" s="14">
        <v>0.24165956929999999</v>
      </c>
      <c r="D3794" s="13">
        <v>0.74099999999999999</v>
      </c>
      <c r="E3794" s="13">
        <v>56.5</v>
      </c>
      <c r="F3794" s="13">
        <v>1.8</v>
      </c>
      <c r="G3794" s="13">
        <v>0.47799999999999998</v>
      </c>
      <c r="H3794" s="12">
        <v>0</v>
      </c>
      <c r="I3794" s="15">
        <f t="shared" si="360"/>
        <v>1.26</v>
      </c>
      <c r="J3794" s="15">
        <f t="shared" si="361"/>
        <v>0.23899999999999999</v>
      </c>
      <c r="K3794" s="13">
        <v>597.20000000000005</v>
      </c>
      <c r="L3794" s="12">
        <f t="shared" si="356"/>
        <v>0.84312002984153755</v>
      </c>
      <c r="M3794">
        <f t="shared" si="357"/>
        <v>1040</v>
      </c>
      <c r="N3794">
        <f t="shared" si="358"/>
        <v>3</v>
      </c>
      <c r="O3794">
        <f t="shared" si="359"/>
        <v>0.5</v>
      </c>
    </row>
    <row r="3795" spans="1:15">
      <c r="A3795" s="12" t="s">
        <v>41</v>
      </c>
      <c r="B3795" s="12">
        <v>1400</v>
      </c>
      <c r="C3795" s="14">
        <v>2.5392928400000001E-2</v>
      </c>
      <c r="D3795" s="13">
        <v>0.88700000000000001</v>
      </c>
      <c r="E3795" s="13">
        <v>56.5</v>
      </c>
      <c r="F3795" s="13">
        <v>1.93</v>
      </c>
      <c r="G3795" s="13">
        <v>0.497</v>
      </c>
      <c r="H3795" s="12">
        <v>0</v>
      </c>
      <c r="I3795" s="15">
        <f t="shared" si="360"/>
        <v>1.351</v>
      </c>
      <c r="J3795" s="15">
        <f t="shared" si="361"/>
        <v>0.2485</v>
      </c>
      <c r="K3795" s="13">
        <v>75.099999999999994</v>
      </c>
      <c r="L3795" s="12">
        <f t="shared" si="356"/>
        <v>0.10604827526918333</v>
      </c>
      <c r="M3795">
        <f t="shared" si="357"/>
        <v>131</v>
      </c>
      <c r="N3795">
        <f t="shared" si="358"/>
        <v>0</v>
      </c>
      <c r="O3795">
        <f t="shared" si="359"/>
        <v>0.1</v>
      </c>
    </row>
    <row r="3796" spans="1:15">
      <c r="A3796" s="12" t="s">
        <v>41</v>
      </c>
      <c r="B3796" s="12">
        <v>1200</v>
      </c>
      <c r="C3796" s="14">
        <v>0.75047141039999998</v>
      </c>
      <c r="D3796" s="13">
        <v>0.30399999999999999</v>
      </c>
      <c r="E3796" s="13">
        <v>56.5</v>
      </c>
      <c r="F3796" s="13">
        <v>2.23</v>
      </c>
      <c r="G3796" s="13">
        <v>0.316</v>
      </c>
      <c r="H3796" s="12">
        <v>0</v>
      </c>
      <c r="I3796" s="15">
        <f t="shared" si="360"/>
        <v>1.5609999999999999</v>
      </c>
      <c r="J3796" s="15">
        <f t="shared" si="361"/>
        <v>0.158</v>
      </c>
      <c r="K3796" s="13">
        <v>760.8</v>
      </c>
      <c r="L3796" s="12">
        <f t="shared" si="356"/>
        <v>1.0741747454191999</v>
      </c>
      <c r="M3796">
        <f t="shared" si="357"/>
        <v>1325</v>
      </c>
      <c r="N3796">
        <f t="shared" si="358"/>
        <v>5</v>
      </c>
      <c r="O3796">
        <f t="shared" si="359"/>
        <v>0.5</v>
      </c>
    </row>
    <row r="3797" spans="1:15">
      <c r="A3797" s="12" t="s">
        <v>41</v>
      </c>
      <c r="B3797" s="12">
        <v>1180</v>
      </c>
      <c r="C3797" s="14">
        <v>0.1173540077</v>
      </c>
      <c r="D3797" s="13">
        <v>0.39</v>
      </c>
      <c r="E3797" s="13">
        <v>56.5</v>
      </c>
      <c r="F3797" s="13">
        <v>1.05</v>
      </c>
      <c r="G3797" s="13">
        <v>0.22</v>
      </c>
      <c r="H3797" s="12">
        <v>0</v>
      </c>
      <c r="I3797" s="15">
        <f t="shared" si="360"/>
        <v>0.73499999999999999</v>
      </c>
      <c r="J3797" s="15">
        <f t="shared" si="361"/>
        <v>0.11</v>
      </c>
      <c r="K3797" s="13">
        <v>7971</v>
      </c>
      <c r="L3797" s="12">
        <f t="shared" si="356"/>
        <v>0.215491296639125</v>
      </c>
      <c r="M3797">
        <f t="shared" si="357"/>
        <v>266</v>
      </c>
      <c r="N3797">
        <f t="shared" si="358"/>
        <v>0</v>
      </c>
      <c r="O3797">
        <f t="shared" si="359"/>
        <v>0.1</v>
      </c>
    </row>
    <row r="3798" spans="1:15">
      <c r="A3798" s="12" t="s">
        <v>41</v>
      </c>
      <c r="B3798" s="12">
        <v>1700</v>
      </c>
      <c r="C3798" s="14">
        <v>0.11970839849999999</v>
      </c>
      <c r="D3798" s="13">
        <v>0.74099999999999999</v>
      </c>
      <c r="E3798" s="13">
        <v>56.5</v>
      </c>
      <c r="F3798" s="13">
        <v>1.8</v>
      </c>
      <c r="G3798" s="13">
        <v>0.47799999999999998</v>
      </c>
      <c r="H3798" s="12">
        <v>0</v>
      </c>
      <c r="I3798" s="15">
        <f t="shared" si="360"/>
        <v>1.26</v>
      </c>
      <c r="J3798" s="15">
        <f t="shared" si="361"/>
        <v>0.23899999999999999</v>
      </c>
      <c r="K3798" s="13">
        <v>295.8</v>
      </c>
      <c r="L3798" s="12">
        <f t="shared" si="356"/>
        <v>0.41764763881668748</v>
      </c>
      <c r="M3798">
        <f t="shared" si="357"/>
        <v>515</v>
      </c>
      <c r="N3798">
        <f t="shared" si="358"/>
        <v>1</v>
      </c>
      <c r="O3798">
        <f t="shared" si="359"/>
        <v>0.3</v>
      </c>
    </row>
    <row r="3799" spans="1:15">
      <c r="A3799" s="12" t="s">
        <v>41</v>
      </c>
      <c r="B3799" s="12">
        <v>1200</v>
      </c>
      <c r="C3799" s="14">
        <v>0.1599758225</v>
      </c>
      <c r="D3799" s="13">
        <v>0.30399999999999999</v>
      </c>
      <c r="E3799" s="13">
        <v>56.5</v>
      </c>
      <c r="F3799" s="13">
        <v>2.23</v>
      </c>
      <c r="G3799" s="13">
        <v>0.316</v>
      </c>
      <c r="H3799" s="12">
        <v>0</v>
      </c>
      <c r="I3799" s="15">
        <f t="shared" si="360"/>
        <v>1.5609999999999999</v>
      </c>
      <c r="J3799" s="15">
        <f t="shared" si="361"/>
        <v>0.158</v>
      </c>
      <c r="K3799" s="13">
        <v>162.19999999999999</v>
      </c>
      <c r="L3799" s="12">
        <f t="shared" si="356"/>
        <v>0.22897872727166665</v>
      </c>
      <c r="M3799">
        <f t="shared" si="357"/>
        <v>282</v>
      </c>
      <c r="N3799">
        <f t="shared" si="358"/>
        <v>1</v>
      </c>
      <c r="O3799">
        <f t="shared" si="359"/>
        <v>0.1</v>
      </c>
    </row>
    <row r="3800" spans="1:15">
      <c r="A3800" s="12" t="s">
        <v>41</v>
      </c>
      <c r="B3800" s="12">
        <v>1200</v>
      </c>
      <c r="C3800" s="14">
        <v>0.16163293779999999</v>
      </c>
      <c r="D3800" s="13">
        <v>0.30399999999999999</v>
      </c>
      <c r="E3800" s="13">
        <v>56.5</v>
      </c>
      <c r="F3800" s="13">
        <v>2.23</v>
      </c>
      <c r="G3800" s="13">
        <v>0.316</v>
      </c>
      <c r="H3800" s="12">
        <v>0</v>
      </c>
      <c r="I3800" s="15">
        <f t="shared" si="360"/>
        <v>1.5609999999999999</v>
      </c>
      <c r="J3800" s="15">
        <f t="shared" si="361"/>
        <v>0.158</v>
      </c>
      <c r="K3800" s="13">
        <v>163.9</v>
      </c>
      <c r="L3800" s="12">
        <f t="shared" si="356"/>
        <v>0.23135061163773329</v>
      </c>
      <c r="M3800">
        <f t="shared" si="357"/>
        <v>285</v>
      </c>
      <c r="N3800">
        <f t="shared" si="358"/>
        <v>1</v>
      </c>
      <c r="O3800">
        <f t="shared" si="359"/>
        <v>0.1</v>
      </c>
    </row>
    <row r="3801" spans="1:15">
      <c r="A3801" s="12" t="s">
        <v>41</v>
      </c>
      <c r="B3801" s="12">
        <v>1200</v>
      </c>
      <c r="C3801" s="14">
        <v>0.17096237580000001</v>
      </c>
      <c r="D3801" s="13">
        <v>0.30399999999999999</v>
      </c>
      <c r="E3801" s="13">
        <v>56.5</v>
      </c>
      <c r="F3801" s="13">
        <v>2.23</v>
      </c>
      <c r="G3801" s="13">
        <v>0.316</v>
      </c>
      <c r="H3801" s="12">
        <v>0</v>
      </c>
      <c r="I3801" s="15">
        <f t="shared" si="360"/>
        <v>1.5609999999999999</v>
      </c>
      <c r="J3801" s="15">
        <f t="shared" si="361"/>
        <v>0.158</v>
      </c>
      <c r="K3801" s="13">
        <v>173.3</v>
      </c>
      <c r="L3801" s="12">
        <f t="shared" si="356"/>
        <v>0.24470414722839998</v>
      </c>
      <c r="M3801">
        <f t="shared" si="357"/>
        <v>302</v>
      </c>
      <c r="N3801">
        <f t="shared" si="358"/>
        <v>1</v>
      </c>
      <c r="O3801">
        <f t="shared" si="359"/>
        <v>0.1</v>
      </c>
    </row>
    <row r="3802" spans="1:15">
      <c r="A3802" s="12" t="s">
        <v>41</v>
      </c>
      <c r="B3802" s="12">
        <v>1100</v>
      </c>
      <c r="C3802" s="14">
        <v>1.8299494717</v>
      </c>
      <c r="D3802" s="13">
        <v>0.34200000000000003</v>
      </c>
      <c r="E3802" s="13">
        <v>56.5</v>
      </c>
      <c r="F3802" s="13">
        <v>1.85</v>
      </c>
      <c r="G3802" s="13">
        <v>0.22</v>
      </c>
      <c r="H3802" s="12">
        <v>0</v>
      </c>
      <c r="I3802" s="15">
        <f t="shared" si="360"/>
        <v>1.2949999999999999</v>
      </c>
      <c r="J3802" s="15">
        <f t="shared" si="361"/>
        <v>0.11</v>
      </c>
      <c r="K3802" s="13">
        <v>2087.1999999999998</v>
      </c>
      <c r="L3802" s="12">
        <f t="shared" si="356"/>
        <v>2.9466761368049248</v>
      </c>
      <c r="M3802">
        <f t="shared" si="357"/>
        <v>3635</v>
      </c>
      <c r="N3802">
        <f t="shared" si="358"/>
        <v>10</v>
      </c>
      <c r="O3802">
        <f t="shared" si="359"/>
        <v>0.9</v>
      </c>
    </row>
    <row r="3803" spans="1:15">
      <c r="A3803" s="12" t="s">
        <v>41</v>
      </c>
      <c r="B3803" s="12">
        <v>5300</v>
      </c>
      <c r="C3803" s="14">
        <v>0.1462320527</v>
      </c>
      <c r="D3803" s="13">
        <v>0.5</v>
      </c>
      <c r="E3803" s="13">
        <v>56.5</v>
      </c>
      <c r="F3803" s="13">
        <v>0.6</v>
      </c>
      <c r="G3803" s="13">
        <v>0.13500000000000001</v>
      </c>
      <c r="H3803" s="12">
        <v>0</v>
      </c>
      <c r="I3803" s="15">
        <f t="shared" si="360"/>
        <v>0.42</v>
      </c>
      <c r="J3803" s="15">
        <f t="shared" si="361"/>
        <v>6.7500000000000004E-2</v>
      </c>
      <c r="K3803" s="13">
        <v>243.8</v>
      </c>
      <c r="L3803" s="12">
        <f t="shared" si="356"/>
        <v>0.34425462406458335</v>
      </c>
      <c r="M3803">
        <f t="shared" si="357"/>
        <v>425</v>
      </c>
      <c r="N3803">
        <f t="shared" si="358"/>
        <v>0</v>
      </c>
      <c r="O3803">
        <f t="shared" si="359"/>
        <v>0.1</v>
      </c>
    </row>
    <row r="3804" spans="1:15">
      <c r="A3804" s="12" t="s">
        <v>41</v>
      </c>
      <c r="B3804" s="12">
        <v>1200</v>
      </c>
      <c r="C3804" s="14">
        <v>1.0949650647</v>
      </c>
      <c r="D3804" s="13">
        <v>0.30399999999999999</v>
      </c>
      <c r="E3804" s="13">
        <v>56.5</v>
      </c>
      <c r="F3804" s="13">
        <v>2.23</v>
      </c>
      <c r="G3804" s="13">
        <v>0.316</v>
      </c>
      <c r="H3804" s="12">
        <v>0</v>
      </c>
      <c r="I3804" s="15">
        <f t="shared" si="360"/>
        <v>1.5609999999999999</v>
      </c>
      <c r="J3804" s="15">
        <f t="shared" si="361"/>
        <v>0.158</v>
      </c>
      <c r="K3804" s="13">
        <v>1110.0999999999999</v>
      </c>
      <c r="L3804" s="12">
        <f t="shared" si="356"/>
        <v>1.5672599959405999</v>
      </c>
      <c r="M3804">
        <f t="shared" si="357"/>
        <v>1933</v>
      </c>
      <c r="N3804">
        <f t="shared" si="358"/>
        <v>7</v>
      </c>
      <c r="O3804">
        <f t="shared" si="359"/>
        <v>0.7</v>
      </c>
    </row>
    <row r="3805" spans="1:15">
      <c r="A3805" s="12" t="s">
        <v>41</v>
      </c>
      <c r="B3805" s="12">
        <v>1100</v>
      </c>
      <c r="C3805" s="14">
        <v>1.6001709999999999E-2</v>
      </c>
      <c r="D3805" s="13">
        <v>0.34200000000000003</v>
      </c>
      <c r="E3805" s="13">
        <v>56.5</v>
      </c>
      <c r="F3805" s="13">
        <v>1.85</v>
      </c>
      <c r="G3805" s="13">
        <v>0.22</v>
      </c>
      <c r="H3805" s="12">
        <v>0</v>
      </c>
      <c r="I3805" s="15">
        <f t="shared" si="360"/>
        <v>1.2949999999999999</v>
      </c>
      <c r="J3805" s="15">
        <f t="shared" si="361"/>
        <v>0.11</v>
      </c>
      <c r="K3805" s="13">
        <v>27.6</v>
      </c>
      <c r="L3805" s="12">
        <f t="shared" si="356"/>
        <v>2.5766753527500002E-2</v>
      </c>
      <c r="M3805">
        <f t="shared" si="357"/>
        <v>32</v>
      </c>
      <c r="N3805">
        <f t="shared" si="358"/>
        <v>0</v>
      </c>
      <c r="O3805">
        <f t="shared" si="359"/>
        <v>0</v>
      </c>
    </row>
    <row r="3806" spans="1:15">
      <c r="A3806" s="12" t="s">
        <v>41</v>
      </c>
      <c r="B3806" s="12">
        <v>1100</v>
      </c>
      <c r="C3806" s="14">
        <v>5.0497823900000002E-2</v>
      </c>
      <c r="D3806" s="13">
        <v>0.34200000000000003</v>
      </c>
      <c r="E3806" s="13">
        <v>56.5</v>
      </c>
      <c r="F3806" s="13">
        <v>1.85</v>
      </c>
      <c r="G3806" s="13">
        <v>0.22</v>
      </c>
      <c r="H3806" s="12">
        <v>0</v>
      </c>
      <c r="I3806" s="15">
        <f t="shared" si="360"/>
        <v>1.2949999999999999</v>
      </c>
      <c r="J3806" s="15">
        <f t="shared" si="361"/>
        <v>0.11</v>
      </c>
      <c r="K3806" s="13">
        <v>1933.2</v>
      </c>
      <c r="L3806" s="12">
        <f t="shared" si="356"/>
        <v>8.1314120934975004E-2</v>
      </c>
      <c r="M3806">
        <f t="shared" si="357"/>
        <v>100</v>
      </c>
      <c r="N3806">
        <f t="shared" si="358"/>
        <v>0</v>
      </c>
      <c r="O3806">
        <f t="shared" si="359"/>
        <v>0</v>
      </c>
    </row>
    <row r="3807" spans="1:15">
      <c r="A3807" s="12" t="s">
        <v>41</v>
      </c>
      <c r="B3807" s="12">
        <v>5300</v>
      </c>
      <c r="C3807" s="14">
        <v>6.0893672000000001E-3</v>
      </c>
      <c r="D3807" s="13">
        <v>0.5</v>
      </c>
      <c r="E3807" s="13">
        <v>56.5</v>
      </c>
      <c r="F3807" s="13">
        <v>0.6</v>
      </c>
      <c r="G3807" s="13">
        <v>0.13500000000000001</v>
      </c>
      <c r="H3807" s="12">
        <v>0</v>
      </c>
      <c r="I3807" s="15">
        <f t="shared" si="360"/>
        <v>0.42</v>
      </c>
      <c r="J3807" s="15">
        <f t="shared" si="361"/>
        <v>6.7500000000000004E-2</v>
      </c>
      <c r="K3807" s="13">
        <v>10.199999999999999</v>
      </c>
      <c r="L3807" s="12">
        <f t="shared" si="356"/>
        <v>1.4335385283333333E-2</v>
      </c>
      <c r="M3807">
        <f t="shared" si="357"/>
        <v>18</v>
      </c>
      <c r="N3807">
        <f t="shared" si="358"/>
        <v>0</v>
      </c>
      <c r="O3807">
        <f t="shared" si="359"/>
        <v>0</v>
      </c>
    </row>
    <row r="3808" spans="1:15">
      <c r="A3808" s="12" t="s">
        <v>41</v>
      </c>
      <c r="B3808" s="12">
        <v>5300</v>
      </c>
      <c r="C3808" s="14">
        <v>0.130672226</v>
      </c>
      <c r="D3808" s="13">
        <v>0.5</v>
      </c>
      <c r="E3808" s="13">
        <v>56.5</v>
      </c>
      <c r="F3808" s="13">
        <v>0.6</v>
      </c>
      <c r="G3808" s="13">
        <v>0.13500000000000001</v>
      </c>
      <c r="H3808" s="12">
        <v>0</v>
      </c>
      <c r="I3808" s="15">
        <f t="shared" si="360"/>
        <v>0.42</v>
      </c>
      <c r="J3808" s="15">
        <f t="shared" si="361"/>
        <v>6.7500000000000004E-2</v>
      </c>
      <c r="K3808" s="13">
        <v>217.9</v>
      </c>
      <c r="L3808" s="12">
        <f t="shared" si="356"/>
        <v>0.30762419870833335</v>
      </c>
      <c r="M3808">
        <f t="shared" si="357"/>
        <v>379</v>
      </c>
      <c r="N3808">
        <f t="shared" si="358"/>
        <v>0</v>
      </c>
      <c r="O3808">
        <f t="shared" si="359"/>
        <v>0.1</v>
      </c>
    </row>
    <row r="3809" spans="1:15">
      <c r="A3809" s="12" t="s">
        <v>41</v>
      </c>
      <c r="B3809" s="12">
        <v>5300</v>
      </c>
      <c r="C3809" s="14">
        <v>7.0335745800000002E-2</v>
      </c>
      <c r="D3809" s="13">
        <v>0.5</v>
      </c>
      <c r="E3809" s="13">
        <v>56.5</v>
      </c>
      <c r="F3809" s="13">
        <v>0.6</v>
      </c>
      <c r="G3809" s="13">
        <v>0.13500000000000001</v>
      </c>
      <c r="H3809" s="12">
        <v>0</v>
      </c>
      <c r="I3809" s="15">
        <f t="shared" si="360"/>
        <v>0.42</v>
      </c>
      <c r="J3809" s="15">
        <f t="shared" si="361"/>
        <v>6.7500000000000004E-2</v>
      </c>
      <c r="K3809" s="13">
        <v>117.3</v>
      </c>
      <c r="L3809" s="12">
        <f t="shared" si="356"/>
        <v>0.16558206823750002</v>
      </c>
      <c r="M3809">
        <f t="shared" si="357"/>
        <v>204</v>
      </c>
      <c r="N3809">
        <f t="shared" si="358"/>
        <v>0</v>
      </c>
      <c r="O3809">
        <f t="shared" si="359"/>
        <v>0</v>
      </c>
    </row>
    <row r="3810" spans="1:15">
      <c r="A3810" s="12" t="s">
        <v>41</v>
      </c>
      <c r="B3810" s="12">
        <v>5300</v>
      </c>
      <c r="C3810" s="14">
        <v>0.21731953030000001</v>
      </c>
      <c r="D3810" s="13">
        <v>0.5</v>
      </c>
      <c r="E3810" s="13">
        <v>56.5</v>
      </c>
      <c r="F3810" s="13">
        <v>0.6</v>
      </c>
      <c r="G3810" s="13">
        <v>0.13500000000000001</v>
      </c>
      <c r="H3810" s="12">
        <v>0</v>
      </c>
      <c r="I3810" s="15">
        <f t="shared" si="360"/>
        <v>0.42</v>
      </c>
      <c r="J3810" s="15">
        <f t="shared" si="361"/>
        <v>6.7500000000000004E-2</v>
      </c>
      <c r="K3810" s="13">
        <v>362.4</v>
      </c>
      <c r="L3810" s="12">
        <f t="shared" si="356"/>
        <v>0.51160639424791665</v>
      </c>
      <c r="M3810">
        <f t="shared" si="357"/>
        <v>631</v>
      </c>
      <c r="N3810">
        <f t="shared" si="358"/>
        <v>1</v>
      </c>
      <c r="O3810">
        <f t="shared" si="359"/>
        <v>0.1</v>
      </c>
    </row>
    <row r="3811" spans="1:15">
      <c r="A3811" s="12" t="s">
        <v>41</v>
      </c>
      <c r="B3811" s="12">
        <v>1100</v>
      </c>
      <c r="C3811" s="14">
        <v>1.4212972227</v>
      </c>
      <c r="D3811" s="13">
        <v>0.34200000000000003</v>
      </c>
      <c r="E3811" s="13">
        <v>56.5</v>
      </c>
      <c r="F3811" s="13">
        <v>1.85</v>
      </c>
      <c r="G3811" s="13">
        <v>0.22</v>
      </c>
      <c r="H3811" s="12">
        <v>0</v>
      </c>
      <c r="I3811" s="15">
        <f t="shared" si="360"/>
        <v>1.2949999999999999</v>
      </c>
      <c r="J3811" s="15">
        <f t="shared" si="361"/>
        <v>0.11</v>
      </c>
      <c r="K3811" s="13">
        <v>1621</v>
      </c>
      <c r="L3811" s="12">
        <f t="shared" si="356"/>
        <v>2.2886438528526751</v>
      </c>
      <c r="M3811">
        <f t="shared" si="357"/>
        <v>2823</v>
      </c>
      <c r="N3811">
        <f t="shared" si="358"/>
        <v>8</v>
      </c>
      <c r="O3811">
        <f t="shared" si="359"/>
        <v>0.7</v>
      </c>
    </row>
    <row r="3812" spans="1:15">
      <c r="A3812" s="12" t="s">
        <v>41</v>
      </c>
      <c r="B3812" s="12">
        <v>5300</v>
      </c>
      <c r="C3812" s="14">
        <v>8.6814168299999994E-2</v>
      </c>
      <c r="D3812" s="13">
        <v>0.5</v>
      </c>
      <c r="E3812" s="13">
        <v>56.5</v>
      </c>
      <c r="F3812" s="13">
        <v>0.6</v>
      </c>
      <c r="G3812" s="13">
        <v>0.13500000000000001</v>
      </c>
      <c r="H3812" s="12">
        <v>0</v>
      </c>
      <c r="I3812" s="15">
        <f t="shared" si="360"/>
        <v>0.42</v>
      </c>
      <c r="J3812" s="15">
        <f t="shared" si="361"/>
        <v>6.7500000000000004E-2</v>
      </c>
      <c r="K3812" s="13">
        <v>144.80000000000001</v>
      </c>
      <c r="L3812" s="12">
        <f t="shared" si="356"/>
        <v>0.20437502120624998</v>
      </c>
      <c r="M3812">
        <f t="shared" si="357"/>
        <v>252</v>
      </c>
      <c r="N3812">
        <f t="shared" si="358"/>
        <v>0</v>
      </c>
      <c r="O3812">
        <f t="shared" si="359"/>
        <v>0</v>
      </c>
    </row>
    <row r="3813" spans="1:15">
      <c r="A3813" s="12" t="s">
        <v>41</v>
      </c>
      <c r="B3813" s="12">
        <v>5300</v>
      </c>
      <c r="C3813" s="14">
        <v>0.22499019810000001</v>
      </c>
      <c r="D3813" s="13">
        <v>0.5</v>
      </c>
      <c r="E3813" s="13">
        <v>56.5</v>
      </c>
      <c r="F3813" s="13">
        <v>0.6</v>
      </c>
      <c r="G3813" s="13">
        <v>0.13500000000000001</v>
      </c>
      <c r="H3813" s="12">
        <v>0</v>
      </c>
      <c r="I3813" s="15">
        <f t="shared" si="360"/>
        <v>0.42</v>
      </c>
      <c r="J3813" s="15">
        <f t="shared" si="361"/>
        <v>6.7500000000000004E-2</v>
      </c>
      <c r="K3813" s="13">
        <v>375.2</v>
      </c>
      <c r="L3813" s="12">
        <f t="shared" si="356"/>
        <v>0.52966442469374997</v>
      </c>
      <c r="M3813">
        <f t="shared" si="357"/>
        <v>653</v>
      </c>
      <c r="N3813">
        <f t="shared" si="358"/>
        <v>1</v>
      </c>
      <c r="O3813">
        <f t="shared" si="359"/>
        <v>0.1</v>
      </c>
    </row>
    <row r="3814" spans="1:15">
      <c r="A3814" s="12" t="s">
        <v>41</v>
      </c>
      <c r="B3814" s="12">
        <v>5300</v>
      </c>
      <c r="C3814" s="14">
        <v>8.0468949000000005E-3</v>
      </c>
      <c r="D3814" s="13">
        <v>0.5</v>
      </c>
      <c r="E3814" s="13">
        <v>56.5</v>
      </c>
      <c r="F3814" s="13">
        <v>0.6</v>
      </c>
      <c r="G3814" s="13">
        <v>0.13500000000000001</v>
      </c>
      <c r="H3814" s="12">
        <v>0</v>
      </c>
      <c r="I3814" s="15">
        <f t="shared" si="360"/>
        <v>0.42</v>
      </c>
      <c r="J3814" s="15">
        <f t="shared" si="361"/>
        <v>6.7500000000000004E-2</v>
      </c>
      <c r="K3814" s="13">
        <v>13.4</v>
      </c>
      <c r="L3814" s="12">
        <f t="shared" si="356"/>
        <v>1.8943731743750001E-2</v>
      </c>
      <c r="M3814">
        <f t="shared" si="357"/>
        <v>23</v>
      </c>
      <c r="N3814">
        <f t="shared" si="358"/>
        <v>0</v>
      </c>
      <c r="O3814">
        <f t="shared" si="359"/>
        <v>0</v>
      </c>
    </row>
    <row r="3815" spans="1:15">
      <c r="A3815" s="12" t="s">
        <v>41</v>
      </c>
      <c r="B3815" s="12">
        <v>1820</v>
      </c>
      <c r="C3815" s="14">
        <v>5.8919413114000001</v>
      </c>
      <c r="D3815" s="13">
        <v>0.222</v>
      </c>
      <c r="E3815" s="13">
        <v>56.5</v>
      </c>
      <c r="F3815" s="13">
        <v>1.78</v>
      </c>
      <c r="G3815" s="13">
        <v>0.38</v>
      </c>
      <c r="H3815" s="12">
        <v>0</v>
      </c>
      <c r="I3815" s="15">
        <f t="shared" si="360"/>
        <v>1.246</v>
      </c>
      <c r="J3815" s="15">
        <f t="shared" si="361"/>
        <v>0.19</v>
      </c>
      <c r="K3815" s="13">
        <v>4362.1000000000004</v>
      </c>
      <c r="L3815" s="12">
        <f t="shared" si="356"/>
        <v>6.1585516557408511</v>
      </c>
      <c r="M3815">
        <f t="shared" si="357"/>
        <v>7596</v>
      </c>
      <c r="N3815">
        <f t="shared" si="358"/>
        <v>21</v>
      </c>
      <c r="O3815">
        <f t="shared" si="359"/>
        <v>3.2</v>
      </c>
    </row>
    <row r="3816" spans="1:15">
      <c r="A3816" s="12" t="s">
        <v>41</v>
      </c>
      <c r="B3816" s="12">
        <v>1850</v>
      </c>
      <c r="C3816" s="14">
        <v>0.39176713530000001</v>
      </c>
      <c r="D3816" s="13">
        <v>0.3</v>
      </c>
      <c r="E3816" s="13">
        <v>56.5</v>
      </c>
      <c r="F3816" s="13">
        <v>1.25</v>
      </c>
      <c r="G3816" s="13">
        <v>9.5000000000000001E-2</v>
      </c>
      <c r="H3816" s="12">
        <v>0</v>
      </c>
      <c r="I3816" s="15">
        <f t="shared" si="360"/>
        <v>0.875</v>
      </c>
      <c r="J3816" s="15">
        <f t="shared" si="361"/>
        <v>4.7500000000000001E-2</v>
      </c>
      <c r="K3816" s="13">
        <v>392</v>
      </c>
      <c r="L3816" s="12">
        <f t="shared" si="356"/>
        <v>0.55337107861125001</v>
      </c>
      <c r="M3816">
        <f t="shared" si="357"/>
        <v>683</v>
      </c>
      <c r="N3816">
        <f t="shared" si="358"/>
        <v>1</v>
      </c>
      <c r="O3816">
        <f t="shared" si="359"/>
        <v>0.1</v>
      </c>
    </row>
    <row r="3817" spans="1:15">
      <c r="A3817" s="12" t="s">
        <v>41</v>
      </c>
      <c r="B3817" s="12">
        <v>1850</v>
      </c>
      <c r="C3817" s="14">
        <v>0.1085529715</v>
      </c>
      <c r="D3817" s="13">
        <v>0.126</v>
      </c>
      <c r="E3817" s="13">
        <v>56.5</v>
      </c>
      <c r="F3817" s="13">
        <v>1.25</v>
      </c>
      <c r="G3817" s="13">
        <v>9.5000000000000001E-2</v>
      </c>
      <c r="H3817" s="12">
        <v>0</v>
      </c>
      <c r="I3817" s="15">
        <f t="shared" si="360"/>
        <v>0.875</v>
      </c>
      <c r="J3817" s="15">
        <f t="shared" si="361"/>
        <v>4.7500000000000001E-2</v>
      </c>
      <c r="K3817" s="13">
        <v>45.6</v>
      </c>
      <c r="L3817" s="12">
        <f t="shared" si="356"/>
        <v>6.4399050342374989E-2</v>
      </c>
      <c r="M3817">
        <f t="shared" si="357"/>
        <v>79</v>
      </c>
      <c r="N3817">
        <f t="shared" si="358"/>
        <v>0</v>
      </c>
      <c r="O3817">
        <f t="shared" si="359"/>
        <v>0</v>
      </c>
    </row>
    <row r="3818" spans="1:15">
      <c r="A3818" s="12" t="s">
        <v>41</v>
      </c>
      <c r="B3818" s="12">
        <v>1820</v>
      </c>
      <c r="C3818" s="14">
        <v>1.0064890247</v>
      </c>
      <c r="D3818" s="13">
        <v>0.182</v>
      </c>
      <c r="E3818" s="13">
        <v>56.5</v>
      </c>
      <c r="F3818" s="13">
        <v>1.78</v>
      </c>
      <c r="G3818" s="13">
        <v>0.38</v>
      </c>
      <c r="H3818" s="12">
        <v>0</v>
      </c>
      <c r="I3818" s="15">
        <f t="shared" si="360"/>
        <v>1.246</v>
      </c>
      <c r="J3818" s="15">
        <f t="shared" si="361"/>
        <v>0.19</v>
      </c>
      <c r="K3818" s="13">
        <v>610.9</v>
      </c>
      <c r="L3818" s="12">
        <f t="shared" si="356"/>
        <v>0.86247722008250827</v>
      </c>
      <c r="M3818">
        <f t="shared" si="357"/>
        <v>1064</v>
      </c>
      <c r="N3818">
        <f t="shared" si="358"/>
        <v>3</v>
      </c>
      <c r="O3818">
        <f t="shared" si="359"/>
        <v>0.4</v>
      </c>
    </row>
    <row r="3819" spans="1:15">
      <c r="A3819" s="12" t="s">
        <v>41</v>
      </c>
      <c r="B3819" s="12">
        <v>1850</v>
      </c>
      <c r="C3819" s="14">
        <v>5.0472627000000001E-3</v>
      </c>
      <c r="D3819" s="13">
        <v>0.3</v>
      </c>
      <c r="E3819" s="13">
        <v>56.5</v>
      </c>
      <c r="F3819" s="13">
        <v>1.25</v>
      </c>
      <c r="G3819" s="13">
        <v>9.5000000000000001E-2</v>
      </c>
      <c r="H3819" s="12">
        <v>0</v>
      </c>
      <c r="I3819" s="15">
        <f t="shared" si="360"/>
        <v>0.875</v>
      </c>
      <c r="J3819" s="15">
        <f t="shared" si="361"/>
        <v>4.7500000000000001E-2</v>
      </c>
      <c r="K3819" s="13">
        <v>5</v>
      </c>
      <c r="L3819" s="12">
        <f t="shared" si="356"/>
        <v>7.1292585637500001E-3</v>
      </c>
      <c r="M3819">
        <f t="shared" si="357"/>
        <v>9</v>
      </c>
      <c r="N3819">
        <f t="shared" si="358"/>
        <v>0</v>
      </c>
      <c r="O3819">
        <f t="shared" si="359"/>
        <v>0</v>
      </c>
    </row>
    <row r="3820" spans="1:15">
      <c r="A3820" s="12" t="s">
        <v>41</v>
      </c>
      <c r="B3820" s="12">
        <v>5300</v>
      </c>
      <c r="C3820" s="14">
        <v>9.7525322799999994E-2</v>
      </c>
      <c r="D3820" s="13">
        <v>0.5</v>
      </c>
      <c r="E3820" s="13">
        <v>56.5</v>
      </c>
      <c r="F3820" s="13">
        <v>0.6</v>
      </c>
      <c r="G3820" s="13">
        <v>0.13500000000000001</v>
      </c>
      <c r="H3820" s="12">
        <v>0</v>
      </c>
      <c r="I3820" s="15">
        <f t="shared" si="360"/>
        <v>0.42</v>
      </c>
      <c r="J3820" s="15">
        <f t="shared" si="361"/>
        <v>6.7500000000000004E-2</v>
      </c>
      <c r="K3820" s="13">
        <v>162.6</v>
      </c>
      <c r="L3820" s="12">
        <f t="shared" si="356"/>
        <v>0.22959086409166665</v>
      </c>
      <c r="M3820">
        <f t="shared" si="357"/>
        <v>283</v>
      </c>
      <c r="N3820">
        <f t="shared" si="358"/>
        <v>0</v>
      </c>
      <c r="O3820">
        <f t="shared" si="359"/>
        <v>0</v>
      </c>
    </row>
    <row r="3821" spans="1:15">
      <c r="A3821" s="12" t="s">
        <v>41</v>
      </c>
      <c r="B3821" s="12">
        <v>5300</v>
      </c>
      <c r="C3821" s="14">
        <v>0.22325090380000001</v>
      </c>
      <c r="D3821" s="13">
        <v>0.5</v>
      </c>
      <c r="E3821" s="13">
        <v>56.5</v>
      </c>
      <c r="F3821" s="13">
        <v>0.6</v>
      </c>
      <c r="G3821" s="13">
        <v>0.13500000000000001</v>
      </c>
      <c r="H3821" s="12">
        <v>0</v>
      </c>
      <c r="I3821" s="15">
        <f t="shared" si="360"/>
        <v>0.42</v>
      </c>
      <c r="J3821" s="15">
        <f t="shared" si="361"/>
        <v>6.7500000000000004E-2</v>
      </c>
      <c r="K3821" s="13">
        <v>372.3</v>
      </c>
      <c r="L3821" s="12">
        <f t="shared" si="356"/>
        <v>0.52556983602916663</v>
      </c>
      <c r="M3821">
        <f t="shared" si="357"/>
        <v>648</v>
      </c>
      <c r="N3821">
        <f t="shared" si="358"/>
        <v>1</v>
      </c>
      <c r="O3821">
        <f t="shared" si="359"/>
        <v>0.1</v>
      </c>
    </row>
    <row r="3822" spans="1:15">
      <c r="A3822" s="12" t="s">
        <v>41</v>
      </c>
      <c r="B3822" s="12">
        <v>5300</v>
      </c>
      <c r="C3822" s="14">
        <v>1.516841E-4</v>
      </c>
      <c r="D3822" s="13">
        <v>0.5</v>
      </c>
      <c r="E3822" s="13">
        <v>56.5</v>
      </c>
      <c r="F3822" s="13">
        <v>0.6</v>
      </c>
      <c r="G3822" s="13">
        <v>0.13500000000000001</v>
      </c>
      <c r="H3822" s="12">
        <v>0</v>
      </c>
      <c r="I3822" s="15">
        <f t="shared" si="360"/>
        <v>0.42</v>
      </c>
      <c r="J3822" s="15">
        <f t="shared" si="361"/>
        <v>6.7500000000000004E-2</v>
      </c>
      <c r="K3822" s="13">
        <v>0.3</v>
      </c>
      <c r="L3822" s="12">
        <f t="shared" si="356"/>
        <v>3.5708965208333334E-4</v>
      </c>
      <c r="M3822">
        <f t="shared" si="357"/>
        <v>0</v>
      </c>
      <c r="N3822">
        <f t="shared" si="358"/>
        <v>0</v>
      </c>
      <c r="O3822">
        <f t="shared" si="359"/>
        <v>0</v>
      </c>
    </row>
    <row r="3823" spans="1:15">
      <c r="A3823" s="12" t="s">
        <v>41</v>
      </c>
      <c r="B3823" s="12">
        <v>1850</v>
      </c>
      <c r="C3823" s="14">
        <v>6.4813032300000004E-2</v>
      </c>
      <c r="D3823" s="13">
        <v>0.25600000000000001</v>
      </c>
      <c r="E3823" s="13">
        <v>56.5</v>
      </c>
      <c r="F3823" s="13">
        <v>1.25</v>
      </c>
      <c r="G3823" s="13">
        <v>9.5000000000000001E-2</v>
      </c>
      <c r="H3823" s="12">
        <v>0</v>
      </c>
      <c r="I3823" s="15">
        <f t="shared" si="360"/>
        <v>0.875</v>
      </c>
      <c r="J3823" s="15">
        <f t="shared" si="361"/>
        <v>4.7500000000000001E-2</v>
      </c>
      <c r="K3823" s="13">
        <v>55.3</v>
      </c>
      <c r="L3823" s="12">
        <f t="shared" si="356"/>
        <v>7.8121308265600001E-2</v>
      </c>
      <c r="M3823">
        <f t="shared" si="357"/>
        <v>96</v>
      </c>
      <c r="N3823">
        <f t="shared" si="358"/>
        <v>0</v>
      </c>
      <c r="O3823">
        <f t="shared" si="359"/>
        <v>0</v>
      </c>
    </row>
    <row r="3824" spans="1:15">
      <c r="A3824" s="12" t="s">
        <v>41</v>
      </c>
      <c r="B3824" s="12">
        <v>1850</v>
      </c>
      <c r="C3824" s="14">
        <v>0.67460755819999996</v>
      </c>
      <c r="D3824" s="13">
        <v>0.126</v>
      </c>
      <c r="E3824" s="13">
        <v>56.5</v>
      </c>
      <c r="F3824" s="13">
        <v>1.25</v>
      </c>
      <c r="G3824" s="13">
        <v>9.5000000000000001E-2</v>
      </c>
      <c r="H3824" s="12">
        <v>0</v>
      </c>
      <c r="I3824" s="15">
        <f t="shared" si="360"/>
        <v>0.875</v>
      </c>
      <c r="J3824" s="15">
        <f t="shared" si="361"/>
        <v>4.7500000000000001E-2</v>
      </c>
      <c r="K3824" s="13">
        <v>283.5</v>
      </c>
      <c r="L3824" s="12">
        <f t="shared" si="356"/>
        <v>0.40021093390214996</v>
      </c>
      <c r="M3824">
        <f t="shared" si="357"/>
        <v>494</v>
      </c>
      <c r="N3824">
        <f t="shared" si="358"/>
        <v>1</v>
      </c>
      <c r="O3824">
        <f t="shared" si="359"/>
        <v>0.1</v>
      </c>
    </row>
    <row r="3825" spans="1:15">
      <c r="A3825" s="12" t="s">
        <v>41</v>
      </c>
      <c r="B3825" s="12">
        <v>1850</v>
      </c>
      <c r="C3825" s="14">
        <v>9.6553664000000004E-3</v>
      </c>
      <c r="D3825" s="13">
        <v>0.126</v>
      </c>
      <c r="E3825" s="13">
        <v>56.5</v>
      </c>
      <c r="F3825" s="13">
        <v>1.25</v>
      </c>
      <c r="G3825" s="13">
        <v>9.5000000000000001E-2</v>
      </c>
      <c r="H3825" s="12">
        <v>0</v>
      </c>
      <c r="I3825" s="15">
        <f t="shared" si="360"/>
        <v>0.875</v>
      </c>
      <c r="J3825" s="15">
        <f t="shared" si="361"/>
        <v>4.7500000000000001E-2</v>
      </c>
      <c r="K3825" s="13">
        <v>4.0999999999999996</v>
      </c>
      <c r="L3825" s="12">
        <f t="shared" si="356"/>
        <v>5.7280461167999999E-3</v>
      </c>
      <c r="M3825">
        <f t="shared" si="357"/>
        <v>7</v>
      </c>
      <c r="N3825">
        <f t="shared" si="358"/>
        <v>0</v>
      </c>
      <c r="O3825">
        <f t="shared" si="359"/>
        <v>0</v>
      </c>
    </row>
    <row r="3826" spans="1:15">
      <c r="A3826" s="12" t="s">
        <v>41</v>
      </c>
      <c r="B3826" s="12">
        <v>1850</v>
      </c>
      <c r="C3826" s="14">
        <v>0.4585181472</v>
      </c>
      <c r="D3826" s="13">
        <v>0.3</v>
      </c>
      <c r="E3826" s="13">
        <v>56.5</v>
      </c>
      <c r="F3826" s="13">
        <v>1.25</v>
      </c>
      <c r="G3826" s="13">
        <v>9.5000000000000001E-2</v>
      </c>
      <c r="H3826" s="12">
        <v>0</v>
      </c>
      <c r="I3826" s="15">
        <f t="shared" si="360"/>
        <v>0.875</v>
      </c>
      <c r="J3826" s="15">
        <f t="shared" si="361"/>
        <v>4.7500000000000001E-2</v>
      </c>
      <c r="K3826" s="13">
        <v>458.7</v>
      </c>
      <c r="L3826" s="12">
        <f t="shared" si="356"/>
        <v>0.64765688292000001</v>
      </c>
      <c r="M3826">
        <f t="shared" si="357"/>
        <v>799</v>
      </c>
      <c r="N3826">
        <f t="shared" si="358"/>
        <v>2</v>
      </c>
      <c r="O3826">
        <f t="shared" si="359"/>
        <v>0.1</v>
      </c>
    </row>
    <row r="3827" spans="1:15">
      <c r="A3827" s="12" t="s">
        <v>41</v>
      </c>
      <c r="B3827" s="12">
        <v>1850</v>
      </c>
      <c r="C3827" s="14">
        <v>4.17899651E-2</v>
      </c>
      <c r="D3827" s="13">
        <v>0.126</v>
      </c>
      <c r="E3827" s="13">
        <v>56.5</v>
      </c>
      <c r="F3827" s="13">
        <v>1.25</v>
      </c>
      <c r="G3827" s="13">
        <v>9.5000000000000001E-2</v>
      </c>
      <c r="H3827" s="12">
        <v>0</v>
      </c>
      <c r="I3827" s="15">
        <f t="shared" si="360"/>
        <v>0.875</v>
      </c>
      <c r="J3827" s="15">
        <f t="shared" si="361"/>
        <v>4.7500000000000001E-2</v>
      </c>
      <c r="K3827" s="13">
        <v>17.600000000000001</v>
      </c>
      <c r="L3827" s="12">
        <f t="shared" si="356"/>
        <v>2.4791896795574999E-2</v>
      </c>
      <c r="M3827">
        <f t="shared" si="357"/>
        <v>31</v>
      </c>
      <c r="N3827">
        <f t="shared" si="358"/>
        <v>0</v>
      </c>
      <c r="O3827">
        <f t="shared" si="359"/>
        <v>0</v>
      </c>
    </row>
    <row r="3828" spans="1:15">
      <c r="A3828" s="12" t="s">
        <v>41</v>
      </c>
      <c r="B3828" s="12">
        <v>1180</v>
      </c>
      <c r="C3828" s="14">
        <v>3.3040923972999998</v>
      </c>
      <c r="D3828" s="13">
        <v>0.39</v>
      </c>
      <c r="E3828" s="13">
        <v>56.5</v>
      </c>
      <c r="F3828" s="13">
        <v>1.05</v>
      </c>
      <c r="G3828" s="13">
        <v>0.22</v>
      </c>
      <c r="H3828" s="12">
        <v>0</v>
      </c>
      <c r="I3828" s="15">
        <f t="shared" si="360"/>
        <v>0.73499999999999999</v>
      </c>
      <c r="J3828" s="15">
        <f t="shared" si="361"/>
        <v>0.11</v>
      </c>
      <c r="K3828" s="13">
        <v>4297.3</v>
      </c>
      <c r="L3828" s="12">
        <f t="shared" si="356"/>
        <v>6.0671396645421245</v>
      </c>
      <c r="M3828">
        <f t="shared" si="357"/>
        <v>7484</v>
      </c>
      <c r="N3828">
        <f t="shared" si="358"/>
        <v>12</v>
      </c>
      <c r="O3828">
        <f t="shared" si="359"/>
        <v>1.8</v>
      </c>
    </row>
    <row r="3829" spans="1:15">
      <c r="A3829" s="12" t="s">
        <v>41</v>
      </c>
      <c r="B3829" s="12">
        <v>1200</v>
      </c>
      <c r="C3829" s="14">
        <v>0.34797972869999999</v>
      </c>
      <c r="D3829" s="13">
        <v>0.22</v>
      </c>
      <c r="E3829" s="13">
        <v>56.5</v>
      </c>
      <c r="F3829" s="13">
        <v>2.23</v>
      </c>
      <c r="G3829" s="13">
        <v>0.316</v>
      </c>
      <c r="H3829" s="12">
        <v>0</v>
      </c>
      <c r="I3829" s="15">
        <f t="shared" si="360"/>
        <v>1.5609999999999999</v>
      </c>
      <c r="J3829" s="15">
        <f t="shared" si="361"/>
        <v>0.158</v>
      </c>
      <c r="K3829" s="13">
        <v>288.10000000000002</v>
      </c>
      <c r="L3829" s="12">
        <f t="shared" si="356"/>
        <v>0.36044900231174998</v>
      </c>
      <c r="M3829">
        <f t="shared" si="357"/>
        <v>445</v>
      </c>
      <c r="N3829">
        <f t="shared" si="358"/>
        <v>2</v>
      </c>
      <c r="O3829">
        <f t="shared" si="359"/>
        <v>0.2</v>
      </c>
    </row>
    <row r="3830" spans="1:15">
      <c r="A3830" s="12" t="s">
        <v>41</v>
      </c>
      <c r="B3830" s="12">
        <v>5300</v>
      </c>
      <c r="C3830" s="14">
        <v>0.11360669380000001</v>
      </c>
      <c r="D3830" s="13">
        <v>0.5</v>
      </c>
      <c r="E3830" s="13">
        <v>56.5</v>
      </c>
      <c r="F3830" s="13">
        <v>0.6</v>
      </c>
      <c r="G3830" s="13">
        <v>0.13500000000000001</v>
      </c>
      <c r="H3830" s="12">
        <v>0</v>
      </c>
      <c r="I3830" s="15">
        <f t="shared" si="360"/>
        <v>0.42</v>
      </c>
      <c r="J3830" s="15">
        <f t="shared" si="361"/>
        <v>6.7500000000000004E-2</v>
      </c>
      <c r="K3830" s="13">
        <v>189.4</v>
      </c>
      <c r="L3830" s="12">
        <f t="shared" si="356"/>
        <v>0.26744909165416669</v>
      </c>
      <c r="M3830">
        <f t="shared" si="357"/>
        <v>330</v>
      </c>
      <c r="N3830">
        <f t="shared" si="358"/>
        <v>0</v>
      </c>
      <c r="O3830">
        <f t="shared" si="359"/>
        <v>0</v>
      </c>
    </row>
    <row r="3831" spans="1:15">
      <c r="A3831" s="12" t="s">
        <v>41</v>
      </c>
      <c r="B3831" s="12">
        <v>5300</v>
      </c>
      <c r="C3831" s="14">
        <v>1.16482688E-2</v>
      </c>
      <c r="D3831" s="13">
        <v>0.5</v>
      </c>
      <c r="E3831" s="13">
        <v>56.5</v>
      </c>
      <c r="F3831" s="13">
        <v>0.6</v>
      </c>
      <c r="G3831" s="13">
        <v>0.13500000000000001</v>
      </c>
      <c r="H3831" s="12">
        <v>0</v>
      </c>
      <c r="I3831" s="15">
        <f t="shared" si="360"/>
        <v>0.42</v>
      </c>
      <c r="J3831" s="15">
        <f t="shared" si="361"/>
        <v>6.7500000000000004E-2</v>
      </c>
      <c r="K3831" s="13">
        <v>19.399999999999999</v>
      </c>
      <c r="L3831" s="12">
        <f t="shared" si="356"/>
        <v>2.7421966133333333E-2</v>
      </c>
      <c r="M3831">
        <f t="shared" si="357"/>
        <v>34</v>
      </c>
      <c r="N3831">
        <f t="shared" si="358"/>
        <v>0</v>
      </c>
      <c r="O3831">
        <f t="shared" si="359"/>
        <v>0</v>
      </c>
    </row>
    <row r="3832" spans="1:15">
      <c r="A3832" s="12" t="s">
        <v>41</v>
      </c>
      <c r="B3832" s="12">
        <v>5300</v>
      </c>
      <c r="C3832" s="14">
        <v>0.98932905000000004</v>
      </c>
      <c r="D3832" s="13">
        <v>0.5</v>
      </c>
      <c r="E3832" s="13">
        <v>56.5</v>
      </c>
      <c r="F3832" s="13">
        <v>0.6</v>
      </c>
      <c r="G3832" s="13">
        <v>0.13500000000000001</v>
      </c>
      <c r="H3832" s="12">
        <v>0</v>
      </c>
      <c r="I3832" s="15">
        <f t="shared" si="360"/>
        <v>0.42</v>
      </c>
      <c r="J3832" s="15">
        <f t="shared" si="361"/>
        <v>6.7500000000000004E-2</v>
      </c>
      <c r="K3832" s="13">
        <v>1649.7</v>
      </c>
      <c r="L3832" s="12">
        <f t="shared" si="356"/>
        <v>2.3290454718750002</v>
      </c>
      <c r="M3832">
        <f t="shared" si="357"/>
        <v>2873</v>
      </c>
      <c r="N3832">
        <f t="shared" si="358"/>
        <v>3</v>
      </c>
      <c r="O3832">
        <f t="shared" si="359"/>
        <v>0.4</v>
      </c>
    </row>
    <row r="3833" spans="1:15">
      <c r="A3833" s="12" t="s">
        <v>41</v>
      </c>
      <c r="B3833" s="12">
        <v>5300</v>
      </c>
      <c r="C3833" s="14">
        <v>0.18364771690000001</v>
      </c>
      <c r="D3833" s="13">
        <v>0.5</v>
      </c>
      <c r="E3833" s="13">
        <v>56.5</v>
      </c>
      <c r="F3833" s="13">
        <v>0.6</v>
      </c>
      <c r="G3833" s="13">
        <v>0.13500000000000001</v>
      </c>
      <c r="H3833" s="12">
        <v>0</v>
      </c>
      <c r="I3833" s="15">
        <f t="shared" si="360"/>
        <v>0.42</v>
      </c>
      <c r="J3833" s="15">
        <f t="shared" si="361"/>
        <v>6.7500000000000004E-2</v>
      </c>
      <c r="K3833" s="13">
        <v>306.2</v>
      </c>
      <c r="L3833" s="12">
        <f t="shared" si="356"/>
        <v>0.43233733353541665</v>
      </c>
      <c r="M3833">
        <f t="shared" si="357"/>
        <v>533</v>
      </c>
      <c r="N3833">
        <f t="shared" si="358"/>
        <v>0</v>
      </c>
      <c r="O3833">
        <f t="shared" si="359"/>
        <v>0.1</v>
      </c>
    </row>
    <row r="3834" spans="1:15">
      <c r="A3834" s="12" t="s">
        <v>41</v>
      </c>
      <c r="B3834" s="12">
        <v>1620</v>
      </c>
      <c r="C3834" s="14">
        <v>0.32985667790000001</v>
      </c>
      <c r="D3834" s="13">
        <v>0.30399999999999999</v>
      </c>
      <c r="E3834" s="13">
        <v>56.5</v>
      </c>
      <c r="F3834" s="13">
        <v>1.18</v>
      </c>
      <c r="G3834" s="13">
        <v>0.15</v>
      </c>
      <c r="H3834" s="12">
        <v>0</v>
      </c>
      <c r="I3834" s="15">
        <f t="shared" si="360"/>
        <v>0.82599999999999996</v>
      </c>
      <c r="J3834" s="15">
        <f t="shared" si="361"/>
        <v>7.4999999999999997E-2</v>
      </c>
      <c r="K3834" s="13">
        <v>334.4</v>
      </c>
      <c r="L3834" s="12">
        <f t="shared" si="356"/>
        <v>0.47213485830086666</v>
      </c>
      <c r="M3834">
        <f t="shared" si="357"/>
        <v>582</v>
      </c>
      <c r="N3834">
        <f t="shared" si="358"/>
        <v>1</v>
      </c>
      <c r="O3834">
        <f t="shared" si="359"/>
        <v>0.1</v>
      </c>
    </row>
    <row r="3835" spans="1:15">
      <c r="A3835" s="12" t="s">
        <v>41</v>
      </c>
      <c r="B3835" s="12">
        <v>1620</v>
      </c>
      <c r="C3835" s="14">
        <v>7.9881566799999998E-2</v>
      </c>
      <c r="D3835" s="13">
        <v>0.30399999999999999</v>
      </c>
      <c r="E3835" s="13">
        <v>56.5</v>
      </c>
      <c r="F3835" s="13">
        <v>1.18</v>
      </c>
      <c r="G3835" s="13">
        <v>0.15</v>
      </c>
      <c r="H3835" s="12">
        <v>0</v>
      </c>
      <c r="I3835" s="15">
        <f t="shared" si="360"/>
        <v>0.82599999999999996</v>
      </c>
      <c r="J3835" s="15">
        <f t="shared" si="361"/>
        <v>7.4999999999999997E-2</v>
      </c>
      <c r="K3835" s="13">
        <v>81</v>
      </c>
      <c r="L3835" s="12">
        <f t="shared" si="356"/>
        <v>0.11433714927973332</v>
      </c>
      <c r="M3835">
        <f t="shared" si="357"/>
        <v>141</v>
      </c>
      <c r="N3835">
        <f t="shared" si="358"/>
        <v>0</v>
      </c>
      <c r="O3835">
        <f t="shared" si="359"/>
        <v>0</v>
      </c>
    </row>
    <row r="3836" spans="1:15">
      <c r="A3836" s="12" t="s">
        <v>41</v>
      </c>
      <c r="B3836" s="12">
        <v>1620</v>
      </c>
      <c r="C3836" s="14">
        <v>0.1804963725</v>
      </c>
      <c r="D3836" s="13">
        <v>0.22</v>
      </c>
      <c r="E3836" s="13">
        <v>56.5</v>
      </c>
      <c r="F3836" s="13">
        <v>1.18</v>
      </c>
      <c r="G3836" s="13">
        <v>0.15</v>
      </c>
      <c r="H3836" s="12">
        <v>0</v>
      </c>
      <c r="I3836" s="15">
        <f t="shared" si="360"/>
        <v>0.82599999999999996</v>
      </c>
      <c r="J3836" s="15">
        <f t="shared" si="361"/>
        <v>7.4999999999999997E-2</v>
      </c>
      <c r="K3836" s="13">
        <v>132.4</v>
      </c>
      <c r="L3836" s="12">
        <f t="shared" si="356"/>
        <v>0.18696415918125001</v>
      </c>
      <c r="M3836">
        <f t="shared" si="357"/>
        <v>231</v>
      </c>
      <c r="N3836">
        <f t="shared" si="358"/>
        <v>0</v>
      </c>
      <c r="O3836">
        <f t="shared" si="359"/>
        <v>0</v>
      </c>
    </row>
    <row r="3837" spans="1:15">
      <c r="A3837" s="12" t="s">
        <v>41</v>
      </c>
      <c r="B3837" s="12">
        <v>1100</v>
      </c>
      <c r="C3837" s="14">
        <v>0.1652447538</v>
      </c>
      <c r="D3837" s="13">
        <v>0.34200000000000003</v>
      </c>
      <c r="E3837" s="13">
        <v>56.5</v>
      </c>
      <c r="F3837" s="13">
        <v>1.85</v>
      </c>
      <c r="G3837" s="13">
        <v>0.22</v>
      </c>
      <c r="H3837" s="12">
        <v>0</v>
      </c>
      <c r="I3837" s="15">
        <f t="shared" si="360"/>
        <v>1.2949999999999999</v>
      </c>
      <c r="J3837" s="15">
        <f t="shared" si="361"/>
        <v>0.11</v>
      </c>
      <c r="K3837" s="13">
        <v>188.5</v>
      </c>
      <c r="L3837" s="12">
        <f t="shared" si="356"/>
        <v>0.26608536480645001</v>
      </c>
      <c r="M3837">
        <f t="shared" si="357"/>
        <v>328</v>
      </c>
      <c r="N3837">
        <f t="shared" si="358"/>
        <v>1</v>
      </c>
      <c r="O3837">
        <f t="shared" si="359"/>
        <v>0.1</v>
      </c>
    </row>
    <row r="3838" spans="1:15">
      <c r="A3838" s="12" t="s">
        <v>41</v>
      </c>
      <c r="B3838" s="12">
        <v>8340</v>
      </c>
      <c r="C3838" s="14">
        <v>2.2130350092</v>
      </c>
      <c r="D3838" s="13">
        <v>0.17399999999999999</v>
      </c>
      <c r="E3838" s="13">
        <v>56.5</v>
      </c>
      <c r="F3838" s="13">
        <v>1.77</v>
      </c>
      <c r="G3838" s="13">
        <v>0.17699999999999999</v>
      </c>
      <c r="H3838" s="12">
        <v>0</v>
      </c>
      <c r="I3838" s="15">
        <f t="shared" si="360"/>
        <v>1.2389999999999999</v>
      </c>
      <c r="J3838" s="15">
        <f t="shared" si="361"/>
        <v>8.8499999999999995E-2</v>
      </c>
      <c r="K3838" s="13">
        <v>1284.2</v>
      </c>
      <c r="L3838" s="12">
        <f t="shared" si="356"/>
        <v>1.8130289312871</v>
      </c>
      <c r="M3838">
        <f t="shared" si="357"/>
        <v>2236</v>
      </c>
      <c r="N3838">
        <f t="shared" si="358"/>
        <v>6</v>
      </c>
      <c r="O3838">
        <f t="shared" si="359"/>
        <v>0.4</v>
      </c>
    </row>
    <row r="3839" spans="1:15">
      <c r="A3839" s="12" t="s">
        <v>41</v>
      </c>
      <c r="B3839" s="12">
        <v>5300</v>
      </c>
      <c r="C3839" s="14">
        <v>0.14466136099999999</v>
      </c>
      <c r="D3839" s="13">
        <v>0.5</v>
      </c>
      <c r="E3839" s="13">
        <v>56.5</v>
      </c>
      <c r="F3839" s="13">
        <v>0.6</v>
      </c>
      <c r="G3839" s="13">
        <v>0.13500000000000001</v>
      </c>
      <c r="H3839" s="12">
        <v>0</v>
      </c>
      <c r="I3839" s="15">
        <f t="shared" si="360"/>
        <v>0.42</v>
      </c>
      <c r="J3839" s="15">
        <f t="shared" si="361"/>
        <v>6.7500000000000004E-2</v>
      </c>
      <c r="K3839" s="13">
        <v>241.2</v>
      </c>
      <c r="L3839" s="12">
        <f t="shared" si="356"/>
        <v>0.3405569540208333</v>
      </c>
      <c r="M3839">
        <f t="shared" si="357"/>
        <v>420</v>
      </c>
      <c r="N3839">
        <f t="shared" si="358"/>
        <v>0</v>
      </c>
      <c r="O3839">
        <f t="shared" si="359"/>
        <v>0.1</v>
      </c>
    </row>
    <row r="3840" spans="1:15">
      <c r="A3840" s="12" t="s">
        <v>41</v>
      </c>
      <c r="B3840" s="12">
        <v>1620</v>
      </c>
      <c r="C3840" s="14">
        <v>0.1188909336</v>
      </c>
      <c r="D3840" s="13">
        <v>0.22</v>
      </c>
      <c r="E3840" s="13">
        <v>56.5</v>
      </c>
      <c r="F3840" s="13">
        <v>1.18</v>
      </c>
      <c r="G3840" s="13">
        <v>0.15</v>
      </c>
      <c r="H3840" s="12">
        <v>0</v>
      </c>
      <c r="I3840" s="15">
        <f t="shared" si="360"/>
        <v>0.82599999999999996</v>
      </c>
      <c r="J3840" s="15">
        <f t="shared" si="361"/>
        <v>7.4999999999999997E-2</v>
      </c>
      <c r="K3840" s="13">
        <v>87.2</v>
      </c>
      <c r="L3840" s="12">
        <f t="shared" si="356"/>
        <v>0.12315119205399999</v>
      </c>
      <c r="M3840">
        <f t="shared" si="357"/>
        <v>152</v>
      </c>
      <c r="N3840">
        <f t="shared" si="358"/>
        <v>0</v>
      </c>
      <c r="O3840">
        <f t="shared" si="359"/>
        <v>0</v>
      </c>
    </row>
    <row r="3841" spans="1:15">
      <c r="A3841" s="12" t="s">
        <v>41</v>
      </c>
      <c r="B3841" s="12">
        <v>5300</v>
      </c>
      <c r="C3841" s="14">
        <v>0.92042531459999999</v>
      </c>
      <c r="D3841" s="13">
        <v>0.5</v>
      </c>
      <c r="E3841" s="13">
        <v>56.5</v>
      </c>
      <c r="F3841" s="13">
        <v>0.6</v>
      </c>
      <c r="G3841" s="13">
        <v>0.13500000000000001</v>
      </c>
      <c r="H3841" s="12">
        <v>0</v>
      </c>
      <c r="I3841" s="15">
        <f t="shared" si="360"/>
        <v>0.42</v>
      </c>
      <c r="J3841" s="15">
        <f t="shared" si="361"/>
        <v>6.7500000000000004E-2</v>
      </c>
      <c r="K3841" s="13">
        <v>1534.8</v>
      </c>
      <c r="L3841" s="12">
        <f t="shared" si="356"/>
        <v>2.1668345947874998</v>
      </c>
      <c r="M3841">
        <f t="shared" si="357"/>
        <v>2673</v>
      </c>
      <c r="N3841">
        <f t="shared" si="358"/>
        <v>2</v>
      </c>
      <c r="O3841">
        <f t="shared" si="359"/>
        <v>0.4</v>
      </c>
    </row>
    <row r="3842" spans="1:15">
      <c r="A3842" s="12" t="s">
        <v>41</v>
      </c>
      <c r="B3842" s="12">
        <v>1620</v>
      </c>
      <c r="C3842" s="14">
        <v>4.0567643200000003E-2</v>
      </c>
      <c r="D3842" s="13">
        <v>0.22</v>
      </c>
      <c r="E3842" s="13">
        <v>56.5</v>
      </c>
      <c r="F3842" s="13">
        <v>1.18</v>
      </c>
      <c r="G3842" s="13">
        <v>0.15</v>
      </c>
      <c r="H3842" s="12">
        <v>0</v>
      </c>
      <c r="I3842" s="15">
        <f t="shared" si="360"/>
        <v>0.82599999999999996</v>
      </c>
      <c r="J3842" s="15">
        <f t="shared" si="361"/>
        <v>7.4999999999999997E-2</v>
      </c>
      <c r="K3842" s="13">
        <v>29.8</v>
      </c>
      <c r="L3842" s="12">
        <f t="shared" si="356"/>
        <v>4.2021317081333331E-2</v>
      </c>
      <c r="M3842">
        <f t="shared" si="357"/>
        <v>52</v>
      </c>
      <c r="N3842">
        <f t="shared" si="358"/>
        <v>0</v>
      </c>
      <c r="O3842">
        <f t="shared" si="359"/>
        <v>0</v>
      </c>
    </row>
    <row r="3843" spans="1:15">
      <c r="A3843" s="12" t="s">
        <v>41</v>
      </c>
      <c r="B3843" s="12">
        <v>1550</v>
      </c>
      <c r="C3843" s="14">
        <v>8.6932594999999998E-3</v>
      </c>
      <c r="D3843" s="13">
        <v>0.54400000000000004</v>
      </c>
      <c r="E3843" s="13">
        <v>56.5</v>
      </c>
      <c r="F3843" s="13">
        <v>1.55</v>
      </c>
      <c r="G3843" s="13">
        <v>0.15</v>
      </c>
      <c r="H3843" s="12">
        <v>0</v>
      </c>
      <c r="I3843" s="15">
        <f t="shared" si="360"/>
        <v>1.085</v>
      </c>
      <c r="J3843" s="15">
        <f t="shared" si="361"/>
        <v>7.4999999999999997E-2</v>
      </c>
      <c r="K3843" s="13">
        <v>287.60000000000002</v>
      </c>
      <c r="L3843" s="12">
        <f t="shared" ref="L3843:L3906" si="362">E3843*D3843*C3843/12</f>
        <v>2.2266335332666667E-2</v>
      </c>
      <c r="M3843">
        <f t="shared" ref="M3843:M3906" si="363">ROUND(E3843*D3843*C3843*102.79,0)</f>
        <v>27</v>
      </c>
      <c r="N3843">
        <f t="shared" ref="N3843:N3906" si="364">ROUND(I3843*M3843*0.002205,0)</f>
        <v>0</v>
      </c>
      <c r="O3843">
        <f t="shared" ref="O3843:O3906" si="365">ROUND(J3843*M3843*0.002205,1)</f>
        <v>0</v>
      </c>
    </row>
    <row r="3844" spans="1:15">
      <c r="A3844" s="12" t="s">
        <v>41</v>
      </c>
      <c r="B3844" s="12">
        <v>5300</v>
      </c>
      <c r="C3844" s="14">
        <v>7.5188926700000006E-2</v>
      </c>
      <c r="D3844" s="13">
        <v>0.5</v>
      </c>
      <c r="E3844" s="13">
        <v>56.5</v>
      </c>
      <c r="F3844" s="13">
        <v>0.6</v>
      </c>
      <c r="G3844" s="13">
        <v>0.13500000000000001</v>
      </c>
      <c r="H3844" s="12">
        <v>0</v>
      </c>
      <c r="I3844" s="15">
        <f t="shared" si="360"/>
        <v>0.42</v>
      </c>
      <c r="J3844" s="15">
        <f t="shared" si="361"/>
        <v>6.7500000000000004E-2</v>
      </c>
      <c r="K3844" s="13">
        <v>125.4</v>
      </c>
      <c r="L3844" s="12">
        <f t="shared" si="362"/>
        <v>0.17700726493958333</v>
      </c>
      <c r="M3844">
        <f t="shared" si="363"/>
        <v>218</v>
      </c>
      <c r="N3844">
        <f t="shared" si="364"/>
        <v>0</v>
      </c>
      <c r="O3844">
        <f t="shared" si="365"/>
        <v>0</v>
      </c>
    </row>
    <row r="3845" spans="1:15">
      <c r="A3845" s="12" t="s">
        <v>41</v>
      </c>
      <c r="B3845" s="12">
        <v>5300</v>
      </c>
      <c r="C3845" s="14">
        <v>0.1246486055</v>
      </c>
      <c r="D3845" s="13">
        <v>0.5</v>
      </c>
      <c r="E3845" s="13">
        <v>56.5</v>
      </c>
      <c r="F3845" s="13">
        <v>0.6</v>
      </c>
      <c r="G3845" s="13">
        <v>0.13500000000000001</v>
      </c>
      <c r="H3845" s="12">
        <v>0</v>
      </c>
      <c r="I3845" s="15">
        <f t="shared" si="360"/>
        <v>0.42</v>
      </c>
      <c r="J3845" s="15">
        <f t="shared" si="361"/>
        <v>6.7500000000000004E-2</v>
      </c>
      <c r="K3845" s="13">
        <v>207.8</v>
      </c>
      <c r="L3845" s="12">
        <f t="shared" si="362"/>
        <v>0.29344359211458332</v>
      </c>
      <c r="M3845">
        <f t="shared" si="363"/>
        <v>362</v>
      </c>
      <c r="N3845">
        <f t="shared" si="364"/>
        <v>0</v>
      </c>
      <c r="O3845">
        <f t="shared" si="365"/>
        <v>0.1</v>
      </c>
    </row>
    <row r="3846" spans="1:15">
      <c r="A3846" s="12" t="s">
        <v>41</v>
      </c>
      <c r="B3846" s="12">
        <v>5300</v>
      </c>
      <c r="C3846" s="14">
        <v>0.2663846305</v>
      </c>
      <c r="D3846" s="13">
        <v>0.5</v>
      </c>
      <c r="E3846" s="13">
        <v>56.5</v>
      </c>
      <c r="F3846" s="13">
        <v>0.6</v>
      </c>
      <c r="G3846" s="13">
        <v>0.13500000000000001</v>
      </c>
      <c r="H3846" s="12">
        <v>0</v>
      </c>
      <c r="I3846" s="15">
        <f t="shared" ref="I3846:I3909" si="366">F3846*0.7</f>
        <v>0.42</v>
      </c>
      <c r="J3846" s="15">
        <f t="shared" ref="J3846:J3909" si="367">G3846*0.5</f>
        <v>6.7500000000000004E-2</v>
      </c>
      <c r="K3846" s="13">
        <v>444.2</v>
      </c>
      <c r="L3846" s="12">
        <f t="shared" si="362"/>
        <v>0.62711381763541663</v>
      </c>
      <c r="M3846">
        <f t="shared" si="363"/>
        <v>774</v>
      </c>
      <c r="N3846">
        <f t="shared" si="364"/>
        <v>1</v>
      </c>
      <c r="O3846">
        <f t="shared" si="365"/>
        <v>0.1</v>
      </c>
    </row>
    <row r="3847" spans="1:15">
      <c r="A3847" s="12" t="s">
        <v>41</v>
      </c>
      <c r="B3847" s="12">
        <v>1550</v>
      </c>
      <c r="C3847" s="14">
        <v>3.9759349999999999E-2</v>
      </c>
      <c r="D3847" s="13">
        <v>0.54400000000000004</v>
      </c>
      <c r="E3847" s="13">
        <v>56.5</v>
      </c>
      <c r="F3847" s="13">
        <v>1.55</v>
      </c>
      <c r="G3847" s="13">
        <v>0.15</v>
      </c>
      <c r="H3847" s="12">
        <v>0</v>
      </c>
      <c r="I3847" s="15">
        <f t="shared" si="366"/>
        <v>1.085</v>
      </c>
      <c r="J3847" s="15">
        <f t="shared" si="367"/>
        <v>7.4999999999999997E-2</v>
      </c>
      <c r="K3847" s="13">
        <v>72.099999999999994</v>
      </c>
      <c r="L3847" s="12">
        <f t="shared" si="362"/>
        <v>0.10183694846666667</v>
      </c>
      <c r="M3847">
        <f t="shared" si="363"/>
        <v>126</v>
      </c>
      <c r="N3847">
        <f t="shared" si="364"/>
        <v>0</v>
      </c>
      <c r="O3847">
        <f t="shared" si="365"/>
        <v>0</v>
      </c>
    </row>
    <row r="3848" spans="1:15">
      <c r="A3848" s="12" t="s">
        <v>41</v>
      </c>
      <c r="B3848" s="12">
        <v>1620</v>
      </c>
      <c r="C3848" s="14">
        <v>0.29669059990000002</v>
      </c>
      <c r="D3848" s="13">
        <v>0.22</v>
      </c>
      <c r="E3848" s="13">
        <v>56.5</v>
      </c>
      <c r="F3848" s="13">
        <v>1.18</v>
      </c>
      <c r="G3848" s="13">
        <v>0.15</v>
      </c>
      <c r="H3848" s="12">
        <v>0</v>
      </c>
      <c r="I3848" s="15">
        <f t="shared" si="366"/>
        <v>0.82599999999999996</v>
      </c>
      <c r="J3848" s="15">
        <f t="shared" si="367"/>
        <v>7.4999999999999997E-2</v>
      </c>
      <c r="K3848" s="13">
        <v>217.7</v>
      </c>
      <c r="L3848" s="12">
        <f t="shared" si="362"/>
        <v>0.30732201306308332</v>
      </c>
      <c r="M3848">
        <f t="shared" si="363"/>
        <v>379</v>
      </c>
      <c r="N3848">
        <f t="shared" si="364"/>
        <v>1</v>
      </c>
      <c r="O3848">
        <f t="shared" si="365"/>
        <v>0.1</v>
      </c>
    </row>
    <row r="3849" spans="1:15">
      <c r="A3849" s="12" t="s">
        <v>41</v>
      </c>
      <c r="B3849" s="12">
        <v>5300</v>
      </c>
      <c r="C3849" s="14">
        <v>0.11616318639999999</v>
      </c>
      <c r="D3849" s="13">
        <v>0.5</v>
      </c>
      <c r="E3849" s="13">
        <v>56.5</v>
      </c>
      <c r="F3849" s="13">
        <v>0.6</v>
      </c>
      <c r="G3849" s="13">
        <v>0.13500000000000001</v>
      </c>
      <c r="H3849" s="12">
        <v>0</v>
      </c>
      <c r="I3849" s="15">
        <f t="shared" si="366"/>
        <v>0.42</v>
      </c>
      <c r="J3849" s="15">
        <f t="shared" si="367"/>
        <v>6.7500000000000004E-2</v>
      </c>
      <c r="K3849" s="13">
        <v>193.7</v>
      </c>
      <c r="L3849" s="12">
        <f t="shared" si="362"/>
        <v>0.27346750131666664</v>
      </c>
      <c r="M3849">
        <f t="shared" si="363"/>
        <v>337</v>
      </c>
      <c r="N3849">
        <f t="shared" si="364"/>
        <v>0</v>
      </c>
      <c r="O3849">
        <f t="shared" si="365"/>
        <v>0.1</v>
      </c>
    </row>
    <row r="3850" spans="1:15">
      <c r="A3850" s="12" t="s">
        <v>41</v>
      </c>
      <c r="B3850" s="12">
        <v>1850</v>
      </c>
      <c r="C3850" s="14">
        <v>0.24555329309999999</v>
      </c>
      <c r="D3850" s="13">
        <v>0.126</v>
      </c>
      <c r="E3850" s="13">
        <v>56.5</v>
      </c>
      <c r="F3850" s="13">
        <v>1.25</v>
      </c>
      <c r="G3850" s="13">
        <v>9.5000000000000001E-2</v>
      </c>
      <c r="H3850" s="12">
        <v>0</v>
      </c>
      <c r="I3850" s="15">
        <f t="shared" si="366"/>
        <v>0.875</v>
      </c>
      <c r="J3850" s="15">
        <f t="shared" si="367"/>
        <v>4.7500000000000001E-2</v>
      </c>
      <c r="K3850" s="13">
        <v>103.2</v>
      </c>
      <c r="L3850" s="12">
        <f t="shared" si="362"/>
        <v>0.14567449113157499</v>
      </c>
      <c r="M3850">
        <f t="shared" si="363"/>
        <v>180</v>
      </c>
      <c r="N3850">
        <f t="shared" si="364"/>
        <v>0</v>
      </c>
      <c r="O3850">
        <f t="shared" si="365"/>
        <v>0</v>
      </c>
    </row>
    <row r="3851" spans="1:15">
      <c r="A3851" s="12" t="s">
        <v>41</v>
      </c>
      <c r="B3851" s="12">
        <v>5300</v>
      </c>
      <c r="C3851" s="14">
        <v>2.3595944399999999E-2</v>
      </c>
      <c r="D3851" s="13">
        <v>0.5</v>
      </c>
      <c r="E3851" s="13">
        <v>56.5</v>
      </c>
      <c r="F3851" s="13">
        <v>0.6</v>
      </c>
      <c r="G3851" s="13">
        <v>0.13500000000000001</v>
      </c>
      <c r="H3851" s="12">
        <v>0</v>
      </c>
      <c r="I3851" s="15">
        <f t="shared" si="366"/>
        <v>0.42</v>
      </c>
      <c r="J3851" s="15">
        <f t="shared" si="367"/>
        <v>6.7500000000000004E-2</v>
      </c>
      <c r="K3851" s="13">
        <v>39.299999999999997</v>
      </c>
      <c r="L3851" s="12">
        <f t="shared" si="362"/>
        <v>5.5548785774999998E-2</v>
      </c>
      <c r="M3851">
        <f t="shared" si="363"/>
        <v>69</v>
      </c>
      <c r="N3851">
        <f t="shared" si="364"/>
        <v>0</v>
      </c>
      <c r="O3851">
        <f t="shared" si="365"/>
        <v>0</v>
      </c>
    </row>
    <row r="3852" spans="1:15">
      <c r="A3852" s="12" t="s">
        <v>41</v>
      </c>
      <c r="B3852" s="12">
        <v>1550</v>
      </c>
      <c r="C3852" s="14">
        <v>0.13978358699999999</v>
      </c>
      <c r="D3852" s="13">
        <v>0.54400000000000004</v>
      </c>
      <c r="E3852" s="13">
        <v>56.5</v>
      </c>
      <c r="F3852" s="13">
        <v>1.55</v>
      </c>
      <c r="G3852" s="13">
        <v>0.15</v>
      </c>
      <c r="H3852" s="12">
        <v>0</v>
      </c>
      <c r="I3852" s="15">
        <f t="shared" si="366"/>
        <v>1.085</v>
      </c>
      <c r="J3852" s="15">
        <f t="shared" si="367"/>
        <v>7.4999999999999997E-2</v>
      </c>
      <c r="K3852" s="13">
        <v>253.6</v>
      </c>
      <c r="L3852" s="12">
        <f t="shared" si="362"/>
        <v>0.35803236083599993</v>
      </c>
      <c r="M3852">
        <f t="shared" si="363"/>
        <v>442</v>
      </c>
      <c r="N3852">
        <f t="shared" si="364"/>
        <v>1</v>
      </c>
      <c r="O3852">
        <f t="shared" si="365"/>
        <v>0.1</v>
      </c>
    </row>
    <row r="3853" spans="1:15">
      <c r="A3853" s="12" t="s">
        <v>41</v>
      </c>
      <c r="B3853" s="12">
        <v>5300</v>
      </c>
      <c r="C3853" s="14">
        <v>5.3530631199999998E-2</v>
      </c>
      <c r="D3853" s="13">
        <v>0.5</v>
      </c>
      <c r="E3853" s="13">
        <v>56.5</v>
      </c>
      <c r="F3853" s="13">
        <v>0.6</v>
      </c>
      <c r="G3853" s="13">
        <v>0.13500000000000001</v>
      </c>
      <c r="H3853" s="12">
        <v>0</v>
      </c>
      <c r="I3853" s="15">
        <f t="shared" si="366"/>
        <v>0.42</v>
      </c>
      <c r="J3853" s="15">
        <f t="shared" si="367"/>
        <v>6.7500000000000004E-2</v>
      </c>
      <c r="K3853" s="13">
        <v>89.3</v>
      </c>
      <c r="L3853" s="12">
        <f t="shared" si="362"/>
        <v>0.12602002761666667</v>
      </c>
      <c r="M3853">
        <f t="shared" si="363"/>
        <v>155</v>
      </c>
      <c r="N3853">
        <f t="shared" si="364"/>
        <v>0</v>
      </c>
      <c r="O3853">
        <f t="shared" si="365"/>
        <v>0</v>
      </c>
    </row>
    <row r="3854" spans="1:15">
      <c r="A3854" s="12" t="s">
        <v>41</v>
      </c>
      <c r="B3854" s="12">
        <v>1550</v>
      </c>
      <c r="C3854" s="14">
        <v>0.37926535560000002</v>
      </c>
      <c r="D3854" s="13">
        <v>0.54400000000000004</v>
      </c>
      <c r="E3854" s="13">
        <v>56.5</v>
      </c>
      <c r="F3854" s="13">
        <v>1.55</v>
      </c>
      <c r="G3854" s="13">
        <v>0.15</v>
      </c>
      <c r="H3854" s="12">
        <v>0</v>
      </c>
      <c r="I3854" s="15">
        <f t="shared" si="366"/>
        <v>1.085</v>
      </c>
      <c r="J3854" s="15">
        <f t="shared" si="367"/>
        <v>7.4999999999999997E-2</v>
      </c>
      <c r="K3854" s="13">
        <v>688.1</v>
      </c>
      <c r="L3854" s="12">
        <f t="shared" si="362"/>
        <v>0.97142499747680011</v>
      </c>
      <c r="M3854">
        <f t="shared" si="363"/>
        <v>1198</v>
      </c>
      <c r="N3854">
        <f t="shared" si="364"/>
        <v>3</v>
      </c>
      <c r="O3854">
        <f t="shared" si="365"/>
        <v>0.2</v>
      </c>
    </row>
    <row r="3855" spans="1:15">
      <c r="A3855" s="12" t="s">
        <v>41</v>
      </c>
      <c r="B3855" s="12">
        <v>5300</v>
      </c>
      <c r="C3855" s="14">
        <v>7.6626561300000007E-2</v>
      </c>
      <c r="D3855" s="13">
        <v>0.5</v>
      </c>
      <c r="E3855" s="13">
        <v>56.5</v>
      </c>
      <c r="F3855" s="13">
        <v>0.6</v>
      </c>
      <c r="G3855" s="13">
        <v>0.13500000000000001</v>
      </c>
      <c r="H3855" s="12">
        <v>0</v>
      </c>
      <c r="I3855" s="15">
        <f t="shared" si="366"/>
        <v>0.42</v>
      </c>
      <c r="J3855" s="15">
        <f t="shared" si="367"/>
        <v>6.7500000000000004E-2</v>
      </c>
      <c r="K3855" s="13">
        <v>127.8</v>
      </c>
      <c r="L3855" s="12">
        <f t="shared" si="362"/>
        <v>0.18039169639375</v>
      </c>
      <c r="M3855">
        <f t="shared" si="363"/>
        <v>223</v>
      </c>
      <c r="N3855">
        <f t="shared" si="364"/>
        <v>0</v>
      </c>
      <c r="O3855">
        <f t="shared" si="365"/>
        <v>0</v>
      </c>
    </row>
    <row r="3856" spans="1:15">
      <c r="A3856" s="12" t="s">
        <v>41</v>
      </c>
      <c r="B3856" s="12">
        <v>5300</v>
      </c>
      <c r="C3856" s="14">
        <v>0.39147425340000003</v>
      </c>
      <c r="D3856" s="13">
        <v>0.5</v>
      </c>
      <c r="E3856" s="13">
        <v>56.5</v>
      </c>
      <c r="F3856" s="13">
        <v>0.6</v>
      </c>
      <c r="G3856" s="13">
        <v>0.13500000000000001</v>
      </c>
      <c r="H3856" s="12">
        <v>0</v>
      </c>
      <c r="I3856" s="15">
        <f t="shared" si="366"/>
        <v>0.42</v>
      </c>
      <c r="J3856" s="15">
        <f t="shared" si="367"/>
        <v>6.7500000000000004E-2</v>
      </c>
      <c r="K3856" s="13">
        <v>652.70000000000005</v>
      </c>
      <c r="L3856" s="12">
        <f t="shared" si="362"/>
        <v>0.92159563821250012</v>
      </c>
      <c r="M3856">
        <f t="shared" si="363"/>
        <v>1137</v>
      </c>
      <c r="N3856">
        <f t="shared" si="364"/>
        <v>1</v>
      </c>
      <c r="O3856">
        <f t="shared" si="365"/>
        <v>0.2</v>
      </c>
    </row>
    <row r="3857" spans="1:15">
      <c r="A3857" s="12" t="s">
        <v>41</v>
      </c>
      <c r="B3857" s="12">
        <v>1850</v>
      </c>
      <c r="C3857" s="14">
        <v>8.6488781599999995E-2</v>
      </c>
      <c r="D3857" s="13">
        <v>0.126</v>
      </c>
      <c r="E3857" s="13">
        <v>56.5</v>
      </c>
      <c r="F3857" s="13">
        <v>1.25</v>
      </c>
      <c r="G3857" s="13">
        <v>9.5000000000000001E-2</v>
      </c>
      <c r="H3857" s="12">
        <v>0</v>
      </c>
      <c r="I3857" s="15">
        <f t="shared" si="366"/>
        <v>0.875</v>
      </c>
      <c r="J3857" s="15">
        <f t="shared" si="367"/>
        <v>4.7500000000000001E-2</v>
      </c>
      <c r="K3857" s="13">
        <v>36.299999999999997</v>
      </c>
      <c r="L3857" s="12">
        <f t="shared" si="362"/>
        <v>5.1309469684199999E-2</v>
      </c>
      <c r="M3857">
        <f t="shared" si="363"/>
        <v>63</v>
      </c>
      <c r="N3857">
        <f t="shared" si="364"/>
        <v>0</v>
      </c>
      <c r="O3857">
        <f t="shared" si="365"/>
        <v>0</v>
      </c>
    </row>
    <row r="3858" spans="1:15">
      <c r="A3858" s="12" t="s">
        <v>41</v>
      </c>
      <c r="B3858" s="12">
        <v>5300</v>
      </c>
      <c r="C3858" s="14">
        <v>4.6084274600000003E-2</v>
      </c>
      <c r="D3858" s="13">
        <v>0.5</v>
      </c>
      <c r="E3858" s="13">
        <v>56.5</v>
      </c>
      <c r="F3858" s="13">
        <v>0.6</v>
      </c>
      <c r="G3858" s="13">
        <v>0.13500000000000001</v>
      </c>
      <c r="H3858" s="12">
        <v>0</v>
      </c>
      <c r="I3858" s="15">
        <f t="shared" si="366"/>
        <v>0.42</v>
      </c>
      <c r="J3858" s="15">
        <f t="shared" si="367"/>
        <v>6.7500000000000004E-2</v>
      </c>
      <c r="K3858" s="13">
        <v>76.8</v>
      </c>
      <c r="L3858" s="12">
        <f t="shared" si="362"/>
        <v>0.10849006312083333</v>
      </c>
      <c r="M3858">
        <f t="shared" si="363"/>
        <v>134</v>
      </c>
      <c r="N3858">
        <f t="shared" si="364"/>
        <v>0</v>
      </c>
      <c r="O3858">
        <f t="shared" si="365"/>
        <v>0</v>
      </c>
    </row>
    <row r="3859" spans="1:15">
      <c r="A3859" s="12" t="s">
        <v>41</v>
      </c>
      <c r="B3859" s="12">
        <v>5300</v>
      </c>
      <c r="C3859" s="14">
        <v>0.1135076505</v>
      </c>
      <c r="D3859" s="13">
        <v>0.5</v>
      </c>
      <c r="E3859" s="13">
        <v>56.5</v>
      </c>
      <c r="F3859" s="13">
        <v>0.6</v>
      </c>
      <c r="G3859" s="13">
        <v>0.13500000000000001</v>
      </c>
      <c r="H3859" s="12">
        <v>0</v>
      </c>
      <c r="I3859" s="15">
        <f t="shared" si="366"/>
        <v>0.42</v>
      </c>
      <c r="J3859" s="15">
        <f t="shared" si="367"/>
        <v>6.7500000000000004E-2</v>
      </c>
      <c r="K3859" s="13">
        <v>189.3</v>
      </c>
      <c r="L3859" s="12">
        <f t="shared" si="362"/>
        <v>0.26721592721875004</v>
      </c>
      <c r="M3859">
        <f t="shared" si="363"/>
        <v>330</v>
      </c>
      <c r="N3859">
        <f t="shared" si="364"/>
        <v>0</v>
      </c>
      <c r="O3859">
        <f t="shared" si="365"/>
        <v>0</v>
      </c>
    </row>
    <row r="3860" spans="1:15">
      <c r="A3860" s="12" t="s">
        <v>41</v>
      </c>
      <c r="B3860" s="12">
        <v>1200</v>
      </c>
      <c r="C3860" s="14">
        <v>7.5072233200000005E-2</v>
      </c>
      <c r="D3860" s="13">
        <v>0.30399999999999999</v>
      </c>
      <c r="E3860" s="13">
        <v>56.5</v>
      </c>
      <c r="F3860" s="13">
        <v>2.23</v>
      </c>
      <c r="G3860" s="13">
        <v>0.316</v>
      </c>
      <c r="H3860" s="12">
        <v>0</v>
      </c>
      <c r="I3860" s="15">
        <f t="shared" si="366"/>
        <v>1.5609999999999999</v>
      </c>
      <c r="J3860" s="15">
        <f t="shared" si="367"/>
        <v>0.158</v>
      </c>
      <c r="K3860" s="13">
        <v>76.099999999999994</v>
      </c>
      <c r="L3860" s="12">
        <f t="shared" si="362"/>
        <v>0.10745338978693332</v>
      </c>
      <c r="M3860">
        <f t="shared" si="363"/>
        <v>133</v>
      </c>
      <c r="N3860">
        <f t="shared" si="364"/>
        <v>0</v>
      </c>
      <c r="O3860">
        <f t="shared" si="365"/>
        <v>0</v>
      </c>
    </row>
    <row r="3861" spans="1:15">
      <c r="A3861" s="12" t="s">
        <v>41</v>
      </c>
      <c r="B3861" s="12">
        <v>1100</v>
      </c>
      <c r="C3861" s="14">
        <v>0.1242129475</v>
      </c>
      <c r="D3861" s="13">
        <v>0.17399999999999999</v>
      </c>
      <c r="E3861" s="13">
        <v>56.5</v>
      </c>
      <c r="F3861" s="13">
        <v>1.85</v>
      </c>
      <c r="G3861" s="13">
        <v>0.22</v>
      </c>
      <c r="H3861" s="12">
        <v>0</v>
      </c>
      <c r="I3861" s="15">
        <f t="shared" si="366"/>
        <v>1.2949999999999999</v>
      </c>
      <c r="J3861" s="15">
        <f t="shared" si="367"/>
        <v>0.11</v>
      </c>
      <c r="K3861" s="13">
        <v>72.099999999999994</v>
      </c>
      <c r="L3861" s="12">
        <f t="shared" si="362"/>
        <v>0.10176145723937501</v>
      </c>
      <c r="M3861">
        <f t="shared" si="363"/>
        <v>126</v>
      </c>
      <c r="N3861">
        <f t="shared" si="364"/>
        <v>0</v>
      </c>
      <c r="O3861">
        <f t="shared" si="365"/>
        <v>0</v>
      </c>
    </row>
    <row r="3862" spans="1:15">
      <c r="A3862" s="12" t="s">
        <v>41</v>
      </c>
      <c r="B3862" s="12">
        <v>1180</v>
      </c>
      <c r="C3862" s="14">
        <v>0.61514848489999996</v>
      </c>
      <c r="D3862" s="13">
        <v>0.28599999999999998</v>
      </c>
      <c r="E3862" s="13">
        <v>56.5</v>
      </c>
      <c r="F3862" s="13">
        <v>1.05</v>
      </c>
      <c r="G3862" s="13">
        <v>0.22</v>
      </c>
      <c r="H3862" s="12">
        <v>0</v>
      </c>
      <c r="I3862" s="15">
        <f t="shared" si="366"/>
        <v>0.73499999999999999</v>
      </c>
      <c r="J3862" s="15">
        <f t="shared" si="367"/>
        <v>0.11</v>
      </c>
      <c r="K3862" s="13">
        <v>1696.6</v>
      </c>
      <c r="L3862" s="12">
        <f t="shared" si="362"/>
        <v>0.82834869729159155</v>
      </c>
      <c r="M3862">
        <f t="shared" si="363"/>
        <v>1022</v>
      </c>
      <c r="N3862">
        <f t="shared" si="364"/>
        <v>2</v>
      </c>
      <c r="O3862">
        <f t="shared" si="365"/>
        <v>0.2</v>
      </c>
    </row>
    <row r="3863" spans="1:15">
      <c r="A3863" s="12" t="s">
        <v>41</v>
      </c>
      <c r="B3863" s="12">
        <v>1180</v>
      </c>
      <c r="C3863" s="14">
        <v>1.1049971E-2</v>
      </c>
      <c r="D3863" s="13">
        <v>0.39</v>
      </c>
      <c r="E3863" s="13">
        <v>56.5</v>
      </c>
      <c r="F3863" s="13">
        <v>1.05</v>
      </c>
      <c r="G3863" s="13">
        <v>0.22</v>
      </c>
      <c r="H3863" s="12">
        <v>0</v>
      </c>
      <c r="I3863" s="15">
        <f t="shared" si="366"/>
        <v>0.73499999999999999</v>
      </c>
      <c r="J3863" s="15">
        <f t="shared" si="367"/>
        <v>0.11</v>
      </c>
      <c r="K3863" s="13">
        <v>34.200000000000003</v>
      </c>
      <c r="L3863" s="12">
        <f t="shared" si="362"/>
        <v>2.0290509248750001E-2</v>
      </c>
      <c r="M3863">
        <f t="shared" si="363"/>
        <v>25</v>
      </c>
      <c r="N3863">
        <f t="shared" si="364"/>
        <v>0</v>
      </c>
      <c r="O3863">
        <f t="shared" si="365"/>
        <v>0</v>
      </c>
    </row>
    <row r="3864" spans="1:15">
      <c r="A3864" s="12" t="s">
        <v>41</v>
      </c>
      <c r="B3864" s="12">
        <v>1180</v>
      </c>
      <c r="C3864" s="14">
        <v>1.3468628786000001</v>
      </c>
      <c r="D3864" s="13">
        <v>0.39</v>
      </c>
      <c r="E3864" s="13">
        <v>56.5</v>
      </c>
      <c r="F3864" s="13">
        <v>1.05</v>
      </c>
      <c r="G3864" s="13">
        <v>0.22</v>
      </c>
      <c r="H3864" s="12">
        <v>0</v>
      </c>
      <c r="I3864" s="15">
        <f t="shared" si="366"/>
        <v>0.73499999999999999</v>
      </c>
      <c r="J3864" s="15">
        <f t="shared" si="367"/>
        <v>0.11</v>
      </c>
      <c r="K3864" s="13">
        <v>1751.8</v>
      </c>
      <c r="L3864" s="12">
        <f t="shared" si="362"/>
        <v>2.47317696082925</v>
      </c>
      <c r="M3864">
        <f t="shared" si="363"/>
        <v>3051</v>
      </c>
      <c r="N3864">
        <f t="shared" si="364"/>
        <v>5</v>
      </c>
      <c r="O3864">
        <f t="shared" si="365"/>
        <v>0.7</v>
      </c>
    </row>
    <row r="3865" spans="1:15">
      <c r="A3865" s="12" t="s">
        <v>41</v>
      </c>
      <c r="B3865" s="12">
        <v>1820</v>
      </c>
      <c r="C3865" s="14">
        <v>0.14580720559999999</v>
      </c>
      <c r="D3865" s="13">
        <v>0.222</v>
      </c>
      <c r="E3865" s="13">
        <v>56.5</v>
      </c>
      <c r="F3865" s="13">
        <v>1.78</v>
      </c>
      <c r="G3865" s="13">
        <v>0.38</v>
      </c>
      <c r="H3865" s="12">
        <v>0</v>
      </c>
      <c r="I3865" s="15">
        <f t="shared" si="366"/>
        <v>1.246</v>
      </c>
      <c r="J3865" s="15">
        <f t="shared" si="367"/>
        <v>0.19</v>
      </c>
      <c r="K3865" s="13">
        <v>108</v>
      </c>
      <c r="L3865" s="12">
        <f t="shared" si="362"/>
        <v>0.1524049816534</v>
      </c>
      <c r="M3865">
        <f t="shared" si="363"/>
        <v>188</v>
      </c>
      <c r="N3865">
        <f t="shared" si="364"/>
        <v>1</v>
      </c>
      <c r="O3865">
        <f t="shared" si="365"/>
        <v>0.1</v>
      </c>
    </row>
    <row r="3866" spans="1:15">
      <c r="A3866" s="12" t="s">
        <v>41</v>
      </c>
      <c r="B3866" s="12">
        <v>1820</v>
      </c>
      <c r="C3866" s="14">
        <v>1.3634329E-3</v>
      </c>
      <c r="D3866" s="13">
        <v>0.222</v>
      </c>
      <c r="E3866" s="13">
        <v>56.5</v>
      </c>
      <c r="F3866" s="13">
        <v>1.78</v>
      </c>
      <c r="G3866" s="13">
        <v>0.38</v>
      </c>
      <c r="H3866" s="12">
        <v>0</v>
      </c>
      <c r="I3866" s="15">
        <f t="shared" si="366"/>
        <v>1.246</v>
      </c>
      <c r="J3866" s="15">
        <f t="shared" si="367"/>
        <v>0.19</v>
      </c>
      <c r="K3866" s="13">
        <v>1</v>
      </c>
      <c r="L3866" s="12">
        <f t="shared" si="362"/>
        <v>1.4251282387250002E-3</v>
      </c>
      <c r="M3866">
        <f t="shared" si="363"/>
        <v>2</v>
      </c>
      <c r="N3866">
        <f t="shared" si="364"/>
        <v>0</v>
      </c>
      <c r="O3866">
        <f t="shared" si="365"/>
        <v>0</v>
      </c>
    </row>
    <row r="3867" spans="1:15">
      <c r="A3867" s="12" t="s">
        <v>41</v>
      </c>
      <c r="B3867" s="12">
        <v>1850</v>
      </c>
      <c r="C3867" s="14">
        <v>5.1257972200000002E-2</v>
      </c>
      <c r="D3867" s="13">
        <v>0.21199999999999999</v>
      </c>
      <c r="E3867" s="13">
        <v>56.5</v>
      </c>
      <c r="F3867" s="13">
        <v>1.25</v>
      </c>
      <c r="G3867" s="13">
        <v>9.5000000000000001E-2</v>
      </c>
      <c r="H3867" s="12">
        <v>0</v>
      </c>
      <c r="I3867" s="15">
        <f t="shared" si="366"/>
        <v>0.875</v>
      </c>
      <c r="J3867" s="15">
        <f t="shared" si="367"/>
        <v>4.7500000000000001E-2</v>
      </c>
      <c r="K3867" s="13">
        <v>36.200000000000003</v>
      </c>
      <c r="L3867" s="12">
        <f t="shared" si="362"/>
        <v>5.1163999250966673E-2</v>
      </c>
      <c r="M3867">
        <f t="shared" si="363"/>
        <v>63</v>
      </c>
      <c r="N3867">
        <f t="shared" si="364"/>
        <v>0</v>
      </c>
      <c r="O3867">
        <f t="shared" si="365"/>
        <v>0</v>
      </c>
    </row>
    <row r="3868" spans="1:15">
      <c r="A3868" s="12" t="s">
        <v>41</v>
      </c>
      <c r="B3868" s="12">
        <v>1850</v>
      </c>
      <c r="C3868" s="14">
        <v>1.7621085E-3</v>
      </c>
      <c r="D3868" s="13">
        <v>0.3</v>
      </c>
      <c r="E3868" s="13">
        <v>56.5</v>
      </c>
      <c r="F3868" s="13">
        <v>1.25</v>
      </c>
      <c r="G3868" s="13">
        <v>9.5000000000000001E-2</v>
      </c>
      <c r="H3868" s="12">
        <v>0</v>
      </c>
      <c r="I3868" s="15">
        <f t="shared" si="366"/>
        <v>0.875</v>
      </c>
      <c r="J3868" s="15">
        <f t="shared" si="367"/>
        <v>4.7500000000000001E-2</v>
      </c>
      <c r="K3868" s="13">
        <v>1.8</v>
      </c>
      <c r="L3868" s="12">
        <f t="shared" si="362"/>
        <v>2.4889782562500001E-3</v>
      </c>
      <c r="M3868">
        <f t="shared" si="363"/>
        <v>3</v>
      </c>
      <c r="N3868">
        <f t="shared" si="364"/>
        <v>0</v>
      </c>
      <c r="O3868">
        <f t="shared" si="365"/>
        <v>0</v>
      </c>
    </row>
    <row r="3869" spans="1:15">
      <c r="A3869" s="12" t="s">
        <v>41</v>
      </c>
      <c r="B3869" s="12">
        <v>1200</v>
      </c>
      <c r="C3869" s="14">
        <v>2.5282554955999998</v>
      </c>
      <c r="D3869" s="13">
        <v>0.30399999999999999</v>
      </c>
      <c r="E3869" s="13">
        <v>56.5</v>
      </c>
      <c r="F3869" s="13">
        <v>2.23</v>
      </c>
      <c r="G3869" s="13">
        <v>0.316</v>
      </c>
      <c r="H3869" s="12">
        <v>0</v>
      </c>
      <c r="I3869" s="15">
        <f t="shared" si="366"/>
        <v>1.5609999999999999</v>
      </c>
      <c r="J3869" s="15">
        <f t="shared" si="367"/>
        <v>0.158</v>
      </c>
      <c r="K3869" s="13">
        <v>2563.1999999999998</v>
      </c>
      <c r="L3869" s="12">
        <f t="shared" si="362"/>
        <v>3.6187763660354659</v>
      </c>
      <c r="M3869">
        <f t="shared" si="363"/>
        <v>4464</v>
      </c>
      <c r="N3869">
        <f t="shared" si="364"/>
        <v>15</v>
      </c>
      <c r="O3869">
        <f t="shared" si="365"/>
        <v>1.6</v>
      </c>
    </row>
    <row r="3870" spans="1:15">
      <c r="A3870" s="12" t="s">
        <v>41</v>
      </c>
      <c r="B3870" s="12">
        <v>1850</v>
      </c>
      <c r="C3870" s="14">
        <v>0.24896919789999999</v>
      </c>
      <c r="D3870" s="13">
        <v>0.3</v>
      </c>
      <c r="E3870" s="13">
        <v>56.5</v>
      </c>
      <c r="F3870" s="13">
        <v>1.25</v>
      </c>
      <c r="G3870" s="13">
        <v>9.5000000000000001E-2</v>
      </c>
      <c r="H3870" s="12">
        <v>0</v>
      </c>
      <c r="I3870" s="15">
        <f t="shared" si="366"/>
        <v>0.875</v>
      </c>
      <c r="J3870" s="15">
        <f t="shared" si="367"/>
        <v>4.7500000000000001E-2</v>
      </c>
      <c r="K3870" s="13">
        <v>249.1</v>
      </c>
      <c r="L3870" s="12">
        <f t="shared" si="362"/>
        <v>0.35166899203374996</v>
      </c>
      <c r="M3870">
        <f t="shared" si="363"/>
        <v>434</v>
      </c>
      <c r="N3870">
        <f t="shared" si="364"/>
        <v>1</v>
      </c>
      <c r="O3870">
        <f t="shared" si="365"/>
        <v>0</v>
      </c>
    </row>
    <row r="3871" spans="1:15">
      <c r="A3871" s="12" t="s">
        <v>41</v>
      </c>
      <c r="B3871" s="12">
        <v>1850</v>
      </c>
      <c r="C3871" s="14">
        <v>3.58566071E-2</v>
      </c>
      <c r="D3871" s="13">
        <v>0.126</v>
      </c>
      <c r="E3871" s="13">
        <v>56.5</v>
      </c>
      <c r="F3871" s="13">
        <v>1.25</v>
      </c>
      <c r="G3871" s="13">
        <v>9.5000000000000001E-2</v>
      </c>
      <c r="H3871" s="12">
        <v>0</v>
      </c>
      <c r="I3871" s="15">
        <f t="shared" si="366"/>
        <v>0.875</v>
      </c>
      <c r="J3871" s="15">
        <f t="shared" si="367"/>
        <v>4.7500000000000001E-2</v>
      </c>
      <c r="K3871" s="13">
        <v>15.1</v>
      </c>
      <c r="L3871" s="12">
        <f t="shared" si="362"/>
        <v>2.1271932162075E-2</v>
      </c>
      <c r="M3871">
        <f t="shared" si="363"/>
        <v>26</v>
      </c>
      <c r="N3871">
        <f t="shared" si="364"/>
        <v>0</v>
      </c>
      <c r="O3871">
        <f t="shared" si="365"/>
        <v>0</v>
      </c>
    </row>
    <row r="3872" spans="1:15">
      <c r="A3872" s="12" t="s">
        <v>41</v>
      </c>
      <c r="B3872" s="12">
        <v>1850</v>
      </c>
      <c r="C3872" s="14">
        <v>0.71993422949999997</v>
      </c>
      <c r="D3872" s="13">
        <v>0.3</v>
      </c>
      <c r="E3872" s="13">
        <v>56.5</v>
      </c>
      <c r="F3872" s="13">
        <v>1.25</v>
      </c>
      <c r="G3872" s="13">
        <v>9.5000000000000001E-2</v>
      </c>
      <c r="H3872" s="12">
        <v>0</v>
      </c>
      <c r="I3872" s="15">
        <f t="shared" si="366"/>
        <v>0.875</v>
      </c>
      <c r="J3872" s="15">
        <f t="shared" si="367"/>
        <v>4.7500000000000001E-2</v>
      </c>
      <c r="K3872" s="13">
        <v>720.3</v>
      </c>
      <c r="L3872" s="12">
        <f t="shared" si="362"/>
        <v>1.0169070991687499</v>
      </c>
      <c r="M3872">
        <f t="shared" si="363"/>
        <v>1254</v>
      </c>
      <c r="N3872">
        <f t="shared" si="364"/>
        <v>2</v>
      </c>
      <c r="O3872">
        <f t="shared" si="365"/>
        <v>0.1</v>
      </c>
    </row>
    <row r="3873" spans="1:15">
      <c r="A3873" s="12" t="s">
        <v>41</v>
      </c>
      <c r="B3873" s="12">
        <v>1850</v>
      </c>
      <c r="C3873" s="14">
        <v>3.0510010899999999E-2</v>
      </c>
      <c r="D3873" s="13">
        <v>0.126</v>
      </c>
      <c r="E3873" s="13">
        <v>56.5</v>
      </c>
      <c r="F3873" s="13">
        <v>1.25</v>
      </c>
      <c r="G3873" s="13">
        <v>9.5000000000000001E-2</v>
      </c>
      <c r="H3873" s="12">
        <v>0</v>
      </c>
      <c r="I3873" s="15">
        <f t="shared" si="366"/>
        <v>0.875</v>
      </c>
      <c r="J3873" s="15">
        <f t="shared" si="367"/>
        <v>4.7500000000000001E-2</v>
      </c>
      <c r="K3873" s="13">
        <v>12.8</v>
      </c>
      <c r="L3873" s="12">
        <f t="shared" si="362"/>
        <v>1.8100063966424999E-2</v>
      </c>
      <c r="M3873">
        <f t="shared" si="363"/>
        <v>22</v>
      </c>
      <c r="N3873">
        <f t="shared" si="364"/>
        <v>0</v>
      </c>
      <c r="O3873">
        <f t="shared" si="365"/>
        <v>0</v>
      </c>
    </row>
    <row r="3874" spans="1:15">
      <c r="A3874" s="12" t="s">
        <v>41</v>
      </c>
      <c r="B3874" s="12">
        <v>1850</v>
      </c>
      <c r="C3874" s="14">
        <v>3.9715372999999998E-2</v>
      </c>
      <c r="D3874" s="13">
        <v>0.126</v>
      </c>
      <c r="E3874" s="13">
        <v>56.5</v>
      </c>
      <c r="F3874" s="13">
        <v>1.25</v>
      </c>
      <c r="G3874" s="13">
        <v>9.5000000000000001E-2</v>
      </c>
      <c r="H3874" s="12">
        <v>0</v>
      </c>
      <c r="I3874" s="15">
        <f t="shared" si="366"/>
        <v>0.875</v>
      </c>
      <c r="J3874" s="15">
        <f t="shared" si="367"/>
        <v>4.7500000000000001E-2</v>
      </c>
      <c r="K3874" s="13">
        <v>16.7</v>
      </c>
      <c r="L3874" s="12">
        <f t="shared" si="362"/>
        <v>2.356114503225E-2</v>
      </c>
      <c r="M3874">
        <f t="shared" si="363"/>
        <v>29</v>
      </c>
      <c r="N3874">
        <f t="shared" si="364"/>
        <v>0</v>
      </c>
      <c r="O3874">
        <f t="shared" si="365"/>
        <v>0</v>
      </c>
    </row>
    <row r="3875" spans="1:15">
      <c r="A3875" s="12" t="s">
        <v>41</v>
      </c>
      <c r="B3875" s="12">
        <v>1920</v>
      </c>
      <c r="C3875" s="14">
        <v>16.101101722300001</v>
      </c>
      <c r="D3875" s="13">
        <v>0.193</v>
      </c>
      <c r="E3875" s="13">
        <v>56.5</v>
      </c>
      <c r="F3875" s="13">
        <v>1.2</v>
      </c>
      <c r="G3875" s="13">
        <v>7.5999999999999998E-2</v>
      </c>
      <c r="H3875" s="12">
        <v>0</v>
      </c>
      <c r="I3875" s="15">
        <f t="shared" si="366"/>
        <v>0.84</v>
      </c>
      <c r="J3875" s="15">
        <f t="shared" si="367"/>
        <v>3.7999999999999999E-2</v>
      </c>
      <c r="K3875" s="13">
        <v>10363.299999999999</v>
      </c>
      <c r="L3875" s="12">
        <f t="shared" si="362"/>
        <v>14.631205310901699</v>
      </c>
      <c r="M3875">
        <f t="shared" si="363"/>
        <v>18047</v>
      </c>
      <c r="N3875">
        <f t="shared" si="364"/>
        <v>33</v>
      </c>
      <c r="O3875">
        <f t="shared" si="365"/>
        <v>1.5</v>
      </c>
    </row>
    <row r="3876" spans="1:15">
      <c r="A3876" s="12" t="s">
        <v>41</v>
      </c>
      <c r="B3876" s="12">
        <v>5300</v>
      </c>
      <c r="C3876" s="14">
        <v>0.4460621414</v>
      </c>
      <c r="D3876" s="13">
        <v>0.5</v>
      </c>
      <c r="E3876" s="13">
        <v>56.5</v>
      </c>
      <c r="F3876" s="13">
        <v>0.6</v>
      </c>
      <c r="G3876" s="13">
        <v>0.13500000000000001</v>
      </c>
      <c r="H3876" s="12">
        <v>0</v>
      </c>
      <c r="I3876" s="15">
        <f t="shared" si="366"/>
        <v>0.42</v>
      </c>
      <c r="J3876" s="15">
        <f t="shared" si="367"/>
        <v>6.7500000000000004E-2</v>
      </c>
      <c r="K3876" s="13">
        <v>743.8</v>
      </c>
      <c r="L3876" s="12">
        <f t="shared" si="362"/>
        <v>1.0501046245458332</v>
      </c>
      <c r="M3876">
        <f t="shared" si="363"/>
        <v>1295</v>
      </c>
      <c r="N3876">
        <f t="shared" si="364"/>
        <v>1</v>
      </c>
      <c r="O3876">
        <f t="shared" si="365"/>
        <v>0.2</v>
      </c>
    </row>
    <row r="3877" spans="1:15">
      <c r="A3877" s="12" t="s">
        <v>41</v>
      </c>
      <c r="B3877" s="12">
        <v>5300</v>
      </c>
      <c r="C3877" s="14">
        <v>1.5141669599999999E-2</v>
      </c>
      <c r="D3877" s="13">
        <v>0.5</v>
      </c>
      <c r="E3877" s="13">
        <v>56.5</v>
      </c>
      <c r="F3877" s="13">
        <v>0.6</v>
      </c>
      <c r="G3877" s="13">
        <v>0.13500000000000001</v>
      </c>
      <c r="H3877" s="12">
        <v>0</v>
      </c>
      <c r="I3877" s="15">
        <f t="shared" si="366"/>
        <v>0.42</v>
      </c>
      <c r="J3877" s="15">
        <f t="shared" si="367"/>
        <v>6.7500000000000004E-2</v>
      </c>
      <c r="K3877" s="13">
        <v>25.2</v>
      </c>
      <c r="L3877" s="12">
        <f t="shared" si="362"/>
        <v>3.5646013849999998E-2</v>
      </c>
      <c r="M3877">
        <f t="shared" si="363"/>
        <v>44</v>
      </c>
      <c r="N3877">
        <f t="shared" si="364"/>
        <v>0</v>
      </c>
      <c r="O3877">
        <f t="shared" si="365"/>
        <v>0</v>
      </c>
    </row>
    <row r="3878" spans="1:15">
      <c r="A3878" s="12" t="s">
        <v>41</v>
      </c>
      <c r="B3878" s="12">
        <v>1820</v>
      </c>
      <c r="C3878" s="14">
        <v>22.1507817858</v>
      </c>
      <c r="D3878" s="13">
        <v>0.182</v>
      </c>
      <c r="E3878" s="13">
        <v>56.5</v>
      </c>
      <c r="F3878" s="13">
        <v>1.78</v>
      </c>
      <c r="G3878" s="13">
        <v>0.38</v>
      </c>
      <c r="H3878" s="12">
        <v>0</v>
      </c>
      <c r="I3878" s="15">
        <f t="shared" si="366"/>
        <v>1.246</v>
      </c>
      <c r="J3878" s="15">
        <f t="shared" si="367"/>
        <v>0.19</v>
      </c>
      <c r="K3878" s="13">
        <v>13444.6</v>
      </c>
      <c r="L3878" s="12">
        <f t="shared" si="362"/>
        <v>18.981374091948449</v>
      </c>
      <c r="M3878">
        <f t="shared" si="363"/>
        <v>23413</v>
      </c>
      <c r="N3878">
        <f t="shared" si="364"/>
        <v>64</v>
      </c>
      <c r="O3878">
        <f t="shared" si="365"/>
        <v>9.8000000000000007</v>
      </c>
    </row>
    <row r="3879" spans="1:15">
      <c r="A3879" s="12" t="s">
        <v>41</v>
      </c>
      <c r="B3879" s="12">
        <v>1820</v>
      </c>
      <c r="C3879" s="14">
        <v>0.3204490438</v>
      </c>
      <c r="D3879" s="13">
        <v>0.24</v>
      </c>
      <c r="E3879" s="13">
        <v>56.5</v>
      </c>
      <c r="F3879" s="13">
        <v>1.78</v>
      </c>
      <c r="G3879" s="13">
        <v>0.38</v>
      </c>
      <c r="H3879" s="12">
        <v>0</v>
      </c>
      <c r="I3879" s="15">
        <f t="shared" si="366"/>
        <v>1.246</v>
      </c>
      <c r="J3879" s="15">
        <f t="shared" si="367"/>
        <v>0.19</v>
      </c>
      <c r="K3879" s="13">
        <v>256.5</v>
      </c>
      <c r="L3879" s="12">
        <f t="shared" si="362"/>
        <v>0.36210741949399994</v>
      </c>
      <c r="M3879">
        <f t="shared" si="363"/>
        <v>447</v>
      </c>
      <c r="N3879">
        <f t="shared" si="364"/>
        <v>1</v>
      </c>
      <c r="O3879">
        <f t="shared" si="365"/>
        <v>0.2</v>
      </c>
    </row>
    <row r="3880" spans="1:15">
      <c r="A3880" s="12" t="s">
        <v>41</v>
      </c>
      <c r="B3880" s="12">
        <v>1550</v>
      </c>
      <c r="C3880" s="14">
        <v>1.7801549600000001E-2</v>
      </c>
      <c r="D3880" s="13">
        <v>0.54400000000000004</v>
      </c>
      <c r="E3880" s="13">
        <v>56.5</v>
      </c>
      <c r="F3880" s="13">
        <v>1.55</v>
      </c>
      <c r="G3880" s="13">
        <v>0.15</v>
      </c>
      <c r="H3880" s="12">
        <v>0</v>
      </c>
      <c r="I3880" s="15">
        <f t="shared" si="366"/>
        <v>1.085</v>
      </c>
      <c r="J3880" s="15">
        <f t="shared" si="367"/>
        <v>7.4999999999999997E-2</v>
      </c>
      <c r="K3880" s="13">
        <v>32.299999999999997</v>
      </c>
      <c r="L3880" s="12">
        <f t="shared" si="362"/>
        <v>4.5595702375466673E-2</v>
      </c>
      <c r="M3880">
        <f t="shared" si="363"/>
        <v>56</v>
      </c>
      <c r="N3880">
        <f t="shared" si="364"/>
        <v>0</v>
      </c>
      <c r="O3880">
        <f t="shared" si="365"/>
        <v>0</v>
      </c>
    </row>
    <row r="3881" spans="1:15">
      <c r="A3881" s="12" t="s">
        <v>41</v>
      </c>
      <c r="B3881" s="12">
        <v>1850</v>
      </c>
      <c r="C3881" s="14">
        <v>0.49520724570000002</v>
      </c>
      <c r="D3881" s="13">
        <v>0.3</v>
      </c>
      <c r="E3881" s="13">
        <v>56.5</v>
      </c>
      <c r="F3881" s="13">
        <v>1.25</v>
      </c>
      <c r="G3881" s="13">
        <v>9.5000000000000001E-2</v>
      </c>
      <c r="H3881" s="12">
        <v>0</v>
      </c>
      <c r="I3881" s="15">
        <f t="shared" si="366"/>
        <v>0.875</v>
      </c>
      <c r="J3881" s="15">
        <f t="shared" si="367"/>
        <v>4.7500000000000001E-2</v>
      </c>
      <c r="K3881" s="13">
        <v>495.4</v>
      </c>
      <c r="L3881" s="12">
        <f t="shared" si="362"/>
        <v>0.69948023455124997</v>
      </c>
      <c r="M3881">
        <f t="shared" si="363"/>
        <v>863</v>
      </c>
      <c r="N3881">
        <f t="shared" si="364"/>
        <v>2</v>
      </c>
      <c r="O3881">
        <f t="shared" si="365"/>
        <v>0.1</v>
      </c>
    </row>
    <row r="3882" spans="1:15">
      <c r="A3882" s="12" t="s">
        <v>41</v>
      </c>
      <c r="B3882" s="12">
        <v>1850</v>
      </c>
      <c r="C3882" s="14">
        <v>5.1009091999999999E-3</v>
      </c>
      <c r="D3882" s="13">
        <v>0.126</v>
      </c>
      <c r="E3882" s="13">
        <v>56.5</v>
      </c>
      <c r="F3882" s="13">
        <v>1.25</v>
      </c>
      <c r="G3882" s="13">
        <v>9.5000000000000001E-2</v>
      </c>
      <c r="H3882" s="12">
        <v>0</v>
      </c>
      <c r="I3882" s="15">
        <f t="shared" si="366"/>
        <v>0.875</v>
      </c>
      <c r="J3882" s="15">
        <f t="shared" si="367"/>
        <v>4.7500000000000001E-2</v>
      </c>
      <c r="K3882" s="13">
        <v>2.1</v>
      </c>
      <c r="L3882" s="12">
        <f t="shared" si="362"/>
        <v>3.0261143828999998E-3</v>
      </c>
      <c r="M3882">
        <f t="shared" si="363"/>
        <v>4</v>
      </c>
      <c r="N3882">
        <f t="shared" si="364"/>
        <v>0</v>
      </c>
      <c r="O3882">
        <f t="shared" si="365"/>
        <v>0</v>
      </c>
    </row>
    <row r="3883" spans="1:15">
      <c r="A3883" s="12" t="s">
        <v>41</v>
      </c>
      <c r="B3883" s="12">
        <v>1550</v>
      </c>
      <c r="C3883" s="14">
        <v>3.5271758100000002E-2</v>
      </c>
      <c r="D3883" s="13">
        <v>0.54400000000000004</v>
      </c>
      <c r="E3883" s="13">
        <v>56.5</v>
      </c>
      <c r="F3883" s="13">
        <v>1.55</v>
      </c>
      <c r="G3883" s="13">
        <v>0.15</v>
      </c>
      <c r="H3883" s="12">
        <v>0</v>
      </c>
      <c r="I3883" s="15">
        <f t="shared" si="366"/>
        <v>1.085</v>
      </c>
      <c r="J3883" s="15">
        <f t="shared" si="367"/>
        <v>7.4999999999999997E-2</v>
      </c>
      <c r="K3883" s="13">
        <v>280.5</v>
      </c>
      <c r="L3883" s="12">
        <f t="shared" si="362"/>
        <v>9.0342729746800007E-2</v>
      </c>
      <c r="M3883">
        <f t="shared" si="363"/>
        <v>111</v>
      </c>
      <c r="N3883">
        <f t="shared" si="364"/>
        <v>0</v>
      </c>
      <c r="O3883">
        <f t="shared" si="365"/>
        <v>0</v>
      </c>
    </row>
    <row r="3884" spans="1:15">
      <c r="A3884" s="12" t="s">
        <v>41</v>
      </c>
      <c r="B3884" s="12">
        <v>1180</v>
      </c>
      <c r="C3884" s="14">
        <v>1.2514739841</v>
      </c>
      <c r="D3884" s="13">
        <v>0.39</v>
      </c>
      <c r="E3884" s="13">
        <v>56.5</v>
      </c>
      <c r="F3884" s="13">
        <v>1.05</v>
      </c>
      <c r="G3884" s="13">
        <v>0.22</v>
      </c>
      <c r="H3884" s="12">
        <v>0</v>
      </c>
      <c r="I3884" s="15">
        <f t="shared" si="366"/>
        <v>0.73499999999999999</v>
      </c>
      <c r="J3884" s="15">
        <f t="shared" si="367"/>
        <v>0.11</v>
      </c>
      <c r="K3884" s="13">
        <v>1627.7</v>
      </c>
      <c r="L3884" s="12">
        <f t="shared" si="362"/>
        <v>2.2980191033036248</v>
      </c>
      <c r="M3884">
        <f t="shared" si="363"/>
        <v>2835</v>
      </c>
      <c r="N3884">
        <f t="shared" si="364"/>
        <v>5</v>
      </c>
      <c r="O3884">
        <f t="shared" si="365"/>
        <v>0.7</v>
      </c>
    </row>
    <row r="3885" spans="1:15">
      <c r="A3885" s="12" t="s">
        <v>41</v>
      </c>
      <c r="B3885" s="12">
        <v>5300</v>
      </c>
      <c r="C3885" s="14">
        <v>0.17794170549999999</v>
      </c>
      <c r="D3885" s="13">
        <v>0.5</v>
      </c>
      <c r="E3885" s="13">
        <v>56.5</v>
      </c>
      <c r="F3885" s="13">
        <v>0.6</v>
      </c>
      <c r="G3885" s="13">
        <v>0.13500000000000001</v>
      </c>
      <c r="H3885" s="12">
        <v>0</v>
      </c>
      <c r="I3885" s="15">
        <f t="shared" si="366"/>
        <v>0.42</v>
      </c>
      <c r="J3885" s="15">
        <f t="shared" si="367"/>
        <v>6.7500000000000004E-2</v>
      </c>
      <c r="K3885" s="13">
        <v>296.7</v>
      </c>
      <c r="L3885" s="12">
        <f t="shared" si="362"/>
        <v>0.41890443169791663</v>
      </c>
      <c r="M3885">
        <f t="shared" si="363"/>
        <v>517</v>
      </c>
      <c r="N3885">
        <f t="shared" si="364"/>
        <v>0</v>
      </c>
      <c r="O3885">
        <f t="shared" si="365"/>
        <v>0.1</v>
      </c>
    </row>
    <row r="3886" spans="1:15">
      <c r="A3886" s="12" t="s">
        <v>41</v>
      </c>
      <c r="B3886" s="12">
        <v>1820</v>
      </c>
      <c r="C3886" s="14">
        <v>0.24932802800000001</v>
      </c>
      <c r="D3886" s="13">
        <v>0.24</v>
      </c>
      <c r="E3886" s="13">
        <v>56.5</v>
      </c>
      <c r="F3886" s="13">
        <v>1.78</v>
      </c>
      <c r="G3886" s="13">
        <v>0.38</v>
      </c>
      <c r="H3886" s="12">
        <v>0</v>
      </c>
      <c r="I3886" s="15">
        <f t="shared" si="366"/>
        <v>1.246</v>
      </c>
      <c r="J3886" s="15">
        <f t="shared" si="367"/>
        <v>0.19</v>
      </c>
      <c r="K3886" s="13">
        <v>199.6</v>
      </c>
      <c r="L3886" s="12">
        <f t="shared" si="362"/>
        <v>0.28174067164</v>
      </c>
      <c r="M3886">
        <f t="shared" si="363"/>
        <v>348</v>
      </c>
      <c r="N3886">
        <f t="shared" si="364"/>
        <v>1</v>
      </c>
      <c r="O3886">
        <f t="shared" si="365"/>
        <v>0.1</v>
      </c>
    </row>
    <row r="3887" spans="1:15">
      <c r="A3887" s="12" t="s">
        <v>41</v>
      </c>
      <c r="B3887" s="12">
        <v>1180</v>
      </c>
      <c r="C3887" s="14">
        <v>1.3507231200000001E-2</v>
      </c>
      <c r="D3887" s="13">
        <v>0.39</v>
      </c>
      <c r="E3887" s="13">
        <v>56.5</v>
      </c>
      <c r="F3887" s="13">
        <v>1.05</v>
      </c>
      <c r="G3887" s="13">
        <v>0.22</v>
      </c>
      <c r="H3887" s="12">
        <v>0</v>
      </c>
      <c r="I3887" s="15">
        <f t="shared" si="366"/>
        <v>0.73499999999999999</v>
      </c>
      <c r="J3887" s="15">
        <f t="shared" si="367"/>
        <v>0.11</v>
      </c>
      <c r="K3887" s="13">
        <v>17.600000000000001</v>
      </c>
      <c r="L3887" s="12">
        <f t="shared" si="362"/>
        <v>2.4802653290999999E-2</v>
      </c>
      <c r="M3887">
        <f t="shared" si="363"/>
        <v>31</v>
      </c>
      <c r="N3887">
        <f t="shared" si="364"/>
        <v>0</v>
      </c>
      <c r="O3887">
        <f t="shared" si="365"/>
        <v>0</v>
      </c>
    </row>
    <row r="3888" spans="1:15">
      <c r="A3888" s="12" t="s">
        <v>41</v>
      </c>
      <c r="B3888" s="12">
        <v>1180</v>
      </c>
      <c r="C3888" s="14">
        <v>1.7586101503</v>
      </c>
      <c r="D3888" s="13">
        <v>0.39</v>
      </c>
      <c r="E3888" s="13">
        <v>56.5</v>
      </c>
      <c r="F3888" s="13">
        <v>1.05</v>
      </c>
      <c r="G3888" s="13">
        <v>0.22</v>
      </c>
      <c r="H3888" s="12">
        <v>0</v>
      </c>
      <c r="I3888" s="15">
        <f t="shared" si="366"/>
        <v>0.73499999999999999</v>
      </c>
      <c r="J3888" s="15">
        <f t="shared" si="367"/>
        <v>0.11</v>
      </c>
      <c r="K3888" s="13">
        <v>2287.3000000000002</v>
      </c>
      <c r="L3888" s="12">
        <f t="shared" si="362"/>
        <v>3.2292478884883753</v>
      </c>
      <c r="M3888">
        <f t="shared" si="363"/>
        <v>3983</v>
      </c>
      <c r="N3888">
        <f t="shared" si="364"/>
        <v>6</v>
      </c>
      <c r="O3888">
        <f t="shared" si="365"/>
        <v>1</v>
      </c>
    </row>
    <row r="3889" spans="1:15">
      <c r="A3889" s="12" t="s">
        <v>41</v>
      </c>
      <c r="B3889" s="12">
        <v>1820</v>
      </c>
      <c r="C3889" s="14">
        <v>9.1198308800000003E-2</v>
      </c>
      <c r="D3889" s="13">
        <v>0.24</v>
      </c>
      <c r="E3889" s="13">
        <v>56.5</v>
      </c>
      <c r="F3889" s="13">
        <v>1.78</v>
      </c>
      <c r="G3889" s="13">
        <v>0.38</v>
      </c>
      <c r="H3889" s="12">
        <v>0</v>
      </c>
      <c r="I3889" s="15">
        <f t="shared" si="366"/>
        <v>1.246</v>
      </c>
      <c r="J3889" s="15">
        <f t="shared" si="367"/>
        <v>0.19</v>
      </c>
      <c r="K3889" s="13">
        <v>73</v>
      </c>
      <c r="L3889" s="12">
        <f t="shared" si="362"/>
        <v>0.10305408894399999</v>
      </c>
      <c r="M3889">
        <f t="shared" si="363"/>
        <v>127</v>
      </c>
      <c r="N3889">
        <f t="shared" si="364"/>
        <v>0</v>
      </c>
      <c r="O3889">
        <f t="shared" si="365"/>
        <v>0.1</v>
      </c>
    </row>
    <row r="3890" spans="1:15">
      <c r="A3890" s="12" t="s">
        <v>41</v>
      </c>
      <c r="B3890" s="12">
        <v>1180</v>
      </c>
      <c r="C3890" s="14">
        <v>0.73631340410000001</v>
      </c>
      <c r="D3890" s="13">
        <v>0.39</v>
      </c>
      <c r="E3890" s="13">
        <v>56.5</v>
      </c>
      <c r="F3890" s="13">
        <v>1.05</v>
      </c>
      <c r="G3890" s="13">
        <v>0.22</v>
      </c>
      <c r="H3890" s="12">
        <v>0</v>
      </c>
      <c r="I3890" s="15">
        <f t="shared" si="366"/>
        <v>0.73499999999999999</v>
      </c>
      <c r="J3890" s="15">
        <f t="shared" si="367"/>
        <v>0.11</v>
      </c>
      <c r="K3890" s="13">
        <v>957.6</v>
      </c>
      <c r="L3890" s="12">
        <f t="shared" si="362"/>
        <v>1.3520554882786249</v>
      </c>
      <c r="M3890">
        <f t="shared" si="363"/>
        <v>1668</v>
      </c>
      <c r="N3890">
        <f t="shared" si="364"/>
        <v>3</v>
      </c>
      <c r="O3890">
        <f t="shared" si="365"/>
        <v>0.4</v>
      </c>
    </row>
    <row r="3891" spans="1:15">
      <c r="A3891" s="12" t="s">
        <v>41</v>
      </c>
      <c r="B3891" s="12">
        <v>5300</v>
      </c>
      <c r="C3891" s="14">
        <v>2.2970929099999999E-2</v>
      </c>
      <c r="D3891" s="13">
        <v>0.5</v>
      </c>
      <c r="E3891" s="13">
        <v>56.5</v>
      </c>
      <c r="F3891" s="13">
        <v>0.6</v>
      </c>
      <c r="G3891" s="13">
        <v>0.13500000000000001</v>
      </c>
      <c r="H3891" s="12">
        <v>0</v>
      </c>
      <c r="I3891" s="15">
        <f t="shared" si="366"/>
        <v>0.42</v>
      </c>
      <c r="J3891" s="15">
        <f t="shared" si="367"/>
        <v>6.7500000000000004E-2</v>
      </c>
      <c r="K3891" s="13">
        <v>38.299999999999997</v>
      </c>
      <c r="L3891" s="12">
        <f t="shared" si="362"/>
        <v>5.4077395589583327E-2</v>
      </c>
      <c r="M3891">
        <f t="shared" si="363"/>
        <v>67</v>
      </c>
      <c r="N3891">
        <f t="shared" si="364"/>
        <v>0</v>
      </c>
      <c r="O3891">
        <f t="shared" si="365"/>
        <v>0</v>
      </c>
    </row>
    <row r="3892" spans="1:15">
      <c r="A3892" s="12" t="s">
        <v>41</v>
      </c>
      <c r="B3892" s="12">
        <v>5300</v>
      </c>
      <c r="C3892" s="14">
        <v>5.5367950000000002E-4</v>
      </c>
      <c r="D3892" s="13">
        <v>0.5</v>
      </c>
      <c r="E3892" s="13">
        <v>56.5</v>
      </c>
      <c r="F3892" s="13">
        <v>0.6</v>
      </c>
      <c r="G3892" s="13">
        <v>0.13500000000000001</v>
      </c>
      <c r="H3892" s="12">
        <v>0</v>
      </c>
      <c r="I3892" s="15">
        <f t="shared" si="366"/>
        <v>0.42</v>
      </c>
      <c r="J3892" s="15">
        <f t="shared" si="367"/>
        <v>6.7500000000000004E-2</v>
      </c>
      <c r="K3892" s="13">
        <v>0.9</v>
      </c>
      <c r="L3892" s="12">
        <f t="shared" si="362"/>
        <v>1.3034538229166667E-3</v>
      </c>
      <c r="M3892">
        <f t="shared" si="363"/>
        <v>2</v>
      </c>
      <c r="N3892">
        <f t="shared" si="364"/>
        <v>0</v>
      </c>
      <c r="O3892">
        <f t="shared" si="365"/>
        <v>0</v>
      </c>
    </row>
    <row r="3893" spans="1:15">
      <c r="A3893" s="12" t="s">
        <v>41</v>
      </c>
      <c r="B3893" s="12">
        <v>5300</v>
      </c>
      <c r="C3893" s="14">
        <v>6.08304582E-2</v>
      </c>
      <c r="D3893" s="13">
        <v>0.5</v>
      </c>
      <c r="E3893" s="13">
        <v>56.5</v>
      </c>
      <c r="F3893" s="13">
        <v>0.6</v>
      </c>
      <c r="G3893" s="13">
        <v>0.13500000000000001</v>
      </c>
      <c r="H3893" s="12">
        <v>0</v>
      </c>
      <c r="I3893" s="15">
        <f t="shared" si="366"/>
        <v>0.42</v>
      </c>
      <c r="J3893" s="15">
        <f t="shared" si="367"/>
        <v>6.7500000000000004E-2</v>
      </c>
      <c r="K3893" s="13">
        <v>101.4</v>
      </c>
      <c r="L3893" s="12">
        <f t="shared" si="362"/>
        <v>0.14320503701250001</v>
      </c>
      <c r="M3893">
        <f t="shared" si="363"/>
        <v>177</v>
      </c>
      <c r="N3893">
        <f t="shared" si="364"/>
        <v>0</v>
      </c>
      <c r="O3893">
        <f t="shared" si="365"/>
        <v>0</v>
      </c>
    </row>
    <row r="3894" spans="1:15">
      <c r="A3894" s="12" t="s">
        <v>41</v>
      </c>
      <c r="B3894" s="12">
        <v>5300</v>
      </c>
      <c r="C3894" s="14">
        <v>0.1794815901</v>
      </c>
      <c r="D3894" s="13">
        <v>0.5</v>
      </c>
      <c r="E3894" s="13">
        <v>56.5</v>
      </c>
      <c r="F3894" s="13">
        <v>0.6</v>
      </c>
      <c r="G3894" s="13">
        <v>0.13500000000000001</v>
      </c>
      <c r="H3894" s="12">
        <v>0</v>
      </c>
      <c r="I3894" s="15">
        <f t="shared" si="366"/>
        <v>0.42</v>
      </c>
      <c r="J3894" s="15">
        <f t="shared" si="367"/>
        <v>6.7500000000000004E-2</v>
      </c>
      <c r="K3894" s="13">
        <v>299.3</v>
      </c>
      <c r="L3894" s="12">
        <f t="shared" si="362"/>
        <v>0.42252957669375002</v>
      </c>
      <c r="M3894">
        <f t="shared" si="363"/>
        <v>521</v>
      </c>
      <c r="N3894">
        <f t="shared" si="364"/>
        <v>0</v>
      </c>
      <c r="O3894">
        <f t="shared" si="365"/>
        <v>0.1</v>
      </c>
    </row>
    <row r="3895" spans="1:15">
      <c r="A3895" s="12" t="s">
        <v>41</v>
      </c>
      <c r="B3895" s="12">
        <v>1920</v>
      </c>
      <c r="C3895" s="14">
        <v>0.28620397489999999</v>
      </c>
      <c r="D3895" s="13">
        <v>0.193</v>
      </c>
      <c r="E3895" s="13">
        <v>56.5</v>
      </c>
      <c r="F3895" s="13">
        <v>1.2</v>
      </c>
      <c r="G3895" s="13">
        <v>7.5999999999999998E-2</v>
      </c>
      <c r="H3895" s="12">
        <v>0</v>
      </c>
      <c r="I3895" s="15">
        <f t="shared" si="366"/>
        <v>0.84</v>
      </c>
      <c r="J3895" s="15">
        <f t="shared" si="367"/>
        <v>3.7999999999999999E-2</v>
      </c>
      <c r="K3895" s="13">
        <v>184.2</v>
      </c>
      <c r="L3895" s="12">
        <f t="shared" si="362"/>
        <v>0.26007593702475418</v>
      </c>
      <c r="M3895">
        <f t="shared" si="363"/>
        <v>321</v>
      </c>
      <c r="N3895">
        <f t="shared" si="364"/>
        <v>1</v>
      </c>
      <c r="O3895">
        <f t="shared" si="365"/>
        <v>0</v>
      </c>
    </row>
    <row r="3896" spans="1:15">
      <c r="A3896" s="12" t="s">
        <v>41</v>
      </c>
      <c r="B3896" s="12">
        <v>1850</v>
      </c>
      <c r="C3896" s="14">
        <v>0.3011113044</v>
      </c>
      <c r="D3896" s="13">
        <v>0.3</v>
      </c>
      <c r="E3896" s="13">
        <v>56.5</v>
      </c>
      <c r="F3896" s="13">
        <v>1.25</v>
      </c>
      <c r="G3896" s="13">
        <v>9.5000000000000001E-2</v>
      </c>
      <c r="H3896" s="12">
        <v>0</v>
      </c>
      <c r="I3896" s="15">
        <f t="shared" si="366"/>
        <v>0.875</v>
      </c>
      <c r="J3896" s="15">
        <f t="shared" si="367"/>
        <v>4.7500000000000001E-2</v>
      </c>
      <c r="K3896" s="13">
        <v>301.3</v>
      </c>
      <c r="L3896" s="12">
        <f t="shared" si="362"/>
        <v>0.42531971746500002</v>
      </c>
      <c r="M3896">
        <f t="shared" si="363"/>
        <v>525</v>
      </c>
      <c r="N3896">
        <f t="shared" si="364"/>
        <v>1</v>
      </c>
      <c r="O3896">
        <f t="shared" si="365"/>
        <v>0.1</v>
      </c>
    </row>
    <row r="3897" spans="1:15">
      <c r="A3897" s="12" t="s">
        <v>41</v>
      </c>
      <c r="B3897" s="12">
        <v>1850</v>
      </c>
      <c r="C3897" s="14">
        <v>0.34863051960000002</v>
      </c>
      <c r="D3897" s="13">
        <v>0.126</v>
      </c>
      <c r="E3897" s="13">
        <v>56.5</v>
      </c>
      <c r="F3897" s="13">
        <v>1.25</v>
      </c>
      <c r="G3897" s="13">
        <v>9.5000000000000001E-2</v>
      </c>
      <c r="H3897" s="12">
        <v>0</v>
      </c>
      <c r="I3897" s="15">
        <f t="shared" si="366"/>
        <v>0.875</v>
      </c>
      <c r="J3897" s="15">
        <f t="shared" si="367"/>
        <v>4.7500000000000001E-2</v>
      </c>
      <c r="K3897" s="13">
        <v>146.5</v>
      </c>
      <c r="L3897" s="12">
        <f t="shared" si="362"/>
        <v>0.20682505575270002</v>
      </c>
      <c r="M3897">
        <f t="shared" si="363"/>
        <v>255</v>
      </c>
      <c r="N3897">
        <f t="shared" si="364"/>
        <v>0</v>
      </c>
      <c r="O3897">
        <f t="shared" si="365"/>
        <v>0</v>
      </c>
    </row>
    <row r="3898" spans="1:15">
      <c r="A3898" s="12" t="s">
        <v>41</v>
      </c>
      <c r="B3898" s="12">
        <v>1820</v>
      </c>
      <c r="C3898" s="14">
        <v>1.5271146399999999E-2</v>
      </c>
      <c r="D3898" s="13">
        <v>0.182</v>
      </c>
      <c r="E3898" s="13">
        <v>56.5</v>
      </c>
      <c r="F3898" s="13">
        <v>1.78</v>
      </c>
      <c r="G3898" s="13">
        <v>0.38</v>
      </c>
      <c r="H3898" s="12">
        <v>0</v>
      </c>
      <c r="I3898" s="15">
        <f t="shared" si="366"/>
        <v>1.246</v>
      </c>
      <c r="J3898" s="15">
        <f t="shared" si="367"/>
        <v>0.19</v>
      </c>
      <c r="K3898" s="13">
        <v>9.3000000000000007</v>
      </c>
      <c r="L3898" s="12">
        <f t="shared" si="362"/>
        <v>1.3086099869266664E-2</v>
      </c>
      <c r="M3898">
        <f t="shared" si="363"/>
        <v>16</v>
      </c>
      <c r="N3898">
        <f t="shared" si="364"/>
        <v>0</v>
      </c>
      <c r="O3898">
        <f t="shared" si="365"/>
        <v>0</v>
      </c>
    </row>
    <row r="3899" spans="1:15">
      <c r="A3899" s="12" t="s">
        <v>41</v>
      </c>
      <c r="B3899" s="12">
        <v>1850</v>
      </c>
      <c r="C3899" s="14">
        <v>0.15846460200000001</v>
      </c>
      <c r="D3899" s="13">
        <v>0.21199999999999999</v>
      </c>
      <c r="E3899" s="13">
        <v>56.5</v>
      </c>
      <c r="F3899" s="13">
        <v>1.25</v>
      </c>
      <c r="G3899" s="13">
        <v>9.5000000000000001E-2</v>
      </c>
      <c r="H3899" s="12">
        <v>0</v>
      </c>
      <c r="I3899" s="15">
        <f t="shared" si="366"/>
        <v>0.875</v>
      </c>
      <c r="J3899" s="15">
        <f t="shared" si="367"/>
        <v>4.7500000000000001E-2</v>
      </c>
      <c r="K3899" s="13">
        <v>112</v>
      </c>
      <c r="L3899" s="12">
        <f t="shared" si="362"/>
        <v>0.158174083563</v>
      </c>
      <c r="M3899">
        <f t="shared" si="363"/>
        <v>195</v>
      </c>
      <c r="N3899">
        <f t="shared" si="364"/>
        <v>0</v>
      </c>
      <c r="O3899">
        <f t="shared" si="365"/>
        <v>0</v>
      </c>
    </row>
    <row r="3900" spans="1:15">
      <c r="A3900" s="12" t="s">
        <v>41</v>
      </c>
      <c r="B3900" s="12">
        <v>5300</v>
      </c>
      <c r="C3900" s="14">
        <v>7.9870865999999999E-2</v>
      </c>
      <c r="D3900" s="13">
        <v>0.5</v>
      </c>
      <c r="E3900" s="13">
        <v>56.5</v>
      </c>
      <c r="F3900" s="13">
        <v>0.6</v>
      </c>
      <c r="G3900" s="13">
        <v>0.13500000000000001</v>
      </c>
      <c r="H3900" s="12">
        <v>0</v>
      </c>
      <c r="I3900" s="15">
        <f t="shared" si="366"/>
        <v>0.42</v>
      </c>
      <c r="J3900" s="15">
        <f t="shared" si="367"/>
        <v>6.7500000000000004E-2</v>
      </c>
      <c r="K3900" s="13">
        <v>133.19999999999999</v>
      </c>
      <c r="L3900" s="12">
        <f t="shared" si="362"/>
        <v>0.188029330375</v>
      </c>
      <c r="M3900">
        <f t="shared" si="363"/>
        <v>232</v>
      </c>
      <c r="N3900">
        <f t="shared" si="364"/>
        <v>0</v>
      </c>
      <c r="O3900">
        <f t="shared" si="365"/>
        <v>0</v>
      </c>
    </row>
    <row r="3901" spans="1:15">
      <c r="A3901" s="12" t="s">
        <v>41</v>
      </c>
      <c r="B3901" s="12">
        <v>5300</v>
      </c>
      <c r="C3901" s="14">
        <v>1.1587024499999999E-2</v>
      </c>
      <c r="D3901" s="13">
        <v>0.5</v>
      </c>
      <c r="E3901" s="13">
        <v>56.5</v>
      </c>
      <c r="F3901" s="13">
        <v>0.6</v>
      </c>
      <c r="G3901" s="13">
        <v>0.13500000000000001</v>
      </c>
      <c r="H3901" s="12">
        <v>0</v>
      </c>
      <c r="I3901" s="15">
        <f t="shared" si="366"/>
        <v>0.42</v>
      </c>
      <c r="J3901" s="15">
        <f t="shared" si="367"/>
        <v>6.7500000000000004E-2</v>
      </c>
      <c r="K3901" s="13">
        <v>19.3</v>
      </c>
      <c r="L3901" s="12">
        <f t="shared" si="362"/>
        <v>2.7277786843749999E-2</v>
      </c>
      <c r="M3901">
        <f t="shared" si="363"/>
        <v>34</v>
      </c>
      <c r="N3901">
        <f t="shared" si="364"/>
        <v>0</v>
      </c>
      <c r="O3901">
        <f t="shared" si="365"/>
        <v>0</v>
      </c>
    </row>
    <row r="3902" spans="1:15">
      <c r="A3902" s="12" t="s">
        <v>41</v>
      </c>
      <c r="B3902" s="12">
        <v>1820</v>
      </c>
      <c r="C3902" s="14">
        <v>5.0184799222000001</v>
      </c>
      <c r="D3902" s="13">
        <v>0.25800000000000001</v>
      </c>
      <c r="E3902" s="13">
        <v>56.5</v>
      </c>
      <c r="F3902" s="13">
        <v>1.78</v>
      </c>
      <c r="G3902" s="13">
        <v>0.38</v>
      </c>
      <c r="H3902" s="12">
        <v>0</v>
      </c>
      <c r="I3902" s="15">
        <f t="shared" si="366"/>
        <v>1.246</v>
      </c>
      <c r="J3902" s="15">
        <f t="shared" si="367"/>
        <v>0.19</v>
      </c>
      <c r="K3902" s="13">
        <v>4317.8999999999996</v>
      </c>
      <c r="L3902" s="12">
        <f t="shared" si="362"/>
        <v>6.09619848549245</v>
      </c>
      <c r="M3902">
        <f t="shared" si="363"/>
        <v>7520</v>
      </c>
      <c r="N3902">
        <f t="shared" si="364"/>
        <v>21</v>
      </c>
      <c r="O3902">
        <f t="shared" si="365"/>
        <v>3.2</v>
      </c>
    </row>
    <row r="3903" spans="1:15">
      <c r="A3903" s="12" t="s">
        <v>41</v>
      </c>
      <c r="B3903" s="12">
        <v>1820</v>
      </c>
      <c r="C3903" s="14">
        <v>0.38826469000000002</v>
      </c>
      <c r="D3903" s="13">
        <v>0.182</v>
      </c>
      <c r="E3903" s="13">
        <v>56.5</v>
      </c>
      <c r="F3903" s="13">
        <v>1.78</v>
      </c>
      <c r="G3903" s="13">
        <v>0.38</v>
      </c>
      <c r="H3903" s="12">
        <v>0</v>
      </c>
      <c r="I3903" s="15">
        <f t="shared" si="366"/>
        <v>1.246</v>
      </c>
      <c r="J3903" s="15">
        <f t="shared" si="367"/>
        <v>0.19</v>
      </c>
      <c r="K3903" s="13">
        <v>235.7</v>
      </c>
      <c r="L3903" s="12">
        <f t="shared" si="362"/>
        <v>0.33271048393916663</v>
      </c>
      <c r="M3903">
        <f t="shared" si="363"/>
        <v>410</v>
      </c>
      <c r="N3903">
        <f t="shared" si="364"/>
        <v>1</v>
      </c>
      <c r="O3903">
        <f t="shared" si="365"/>
        <v>0.2</v>
      </c>
    </row>
    <row r="3904" spans="1:15">
      <c r="A3904" s="12" t="s">
        <v>41</v>
      </c>
      <c r="B3904" s="12">
        <v>1820</v>
      </c>
      <c r="C3904" s="14">
        <v>7.6270181699999995E-2</v>
      </c>
      <c r="D3904" s="13">
        <v>0.182</v>
      </c>
      <c r="E3904" s="13">
        <v>56.5</v>
      </c>
      <c r="F3904" s="13">
        <v>1.78</v>
      </c>
      <c r="G3904" s="13">
        <v>0.38</v>
      </c>
      <c r="H3904" s="12">
        <v>0</v>
      </c>
      <c r="I3904" s="15">
        <f t="shared" si="366"/>
        <v>1.246</v>
      </c>
      <c r="J3904" s="15">
        <f t="shared" si="367"/>
        <v>0.19</v>
      </c>
      <c r="K3904" s="13">
        <v>46.3</v>
      </c>
      <c r="L3904" s="12">
        <f t="shared" si="362"/>
        <v>6.5357189868424995E-2</v>
      </c>
      <c r="M3904">
        <f t="shared" si="363"/>
        <v>81</v>
      </c>
      <c r="N3904">
        <f t="shared" si="364"/>
        <v>0</v>
      </c>
      <c r="O3904">
        <f t="shared" si="365"/>
        <v>0</v>
      </c>
    </row>
    <row r="3905" spans="1:15">
      <c r="A3905" s="12" t="s">
        <v>41</v>
      </c>
      <c r="B3905" s="12">
        <v>1820</v>
      </c>
      <c r="C3905" s="14">
        <v>0.66663744069999997</v>
      </c>
      <c r="D3905" s="13">
        <v>0.25800000000000001</v>
      </c>
      <c r="E3905" s="13">
        <v>56.5</v>
      </c>
      <c r="F3905" s="13">
        <v>1.78</v>
      </c>
      <c r="G3905" s="13">
        <v>0.38</v>
      </c>
      <c r="H3905" s="12">
        <v>0</v>
      </c>
      <c r="I3905" s="15">
        <f t="shared" si="366"/>
        <v>1.246</v>
      </c>
      <c r="J3905" s="15">
        <f t="shared" si="367"/>
        <v>0.19</v>
      </c>
      <c r="K3905" s="13">
        <v>573.6</v>
      </c>
      <c r="L3905" s="12">
        <f t="shared" si="362"/>
        <v>0.80979783109032499</v>
      </c>
      <c r="M3905">
        <f t="shared" si="363"/>
        <v>999</v>
      </c>
      <c r="N3905">
        <f t="shared" si="364"/>
        <v>3</v>
      </c>
      <c r="O3905">
        <f t="shared" si="365"/>
        <v>0.4</v>
      </c>
    </row>
    <row r="3906" spans="1:15">
      <c r="A3906" s="12" t="s">
        <v>41</v>
      </c>
      <c r="B3906" s="12">
        <v>1820</v>
      </c>
      <c r="C3906" s="14">
        <v>0.70146414189999995</v>
      </c>
      <c r="D3906" s="13">
        <v>0.24</v>
      </c>
      <c r="E3906" s="13">
        <v>56.5</v>
      </c>
      <c r="F3906" s="13">
        <v>1.78</v>
      </c>
      <c r="G3906" s="13">
        <v>0.38</v>
      </c>
      <c r="H3906" s="12">
        <v>0</v>
      </c>
      <c r="I3906" s="15">
        <f t="shared" si="366"/>
        <v>1.246</v>
      </c>
      <c r="J3906" s="15">
        <f t="shared" si="367"/>
        <v>0.19</v>
      </c>
      <c r="K3906" s="13">
        <v>561.4</v>
      </c>
      <c r="L3906" s="12">
        <f t="shared" si="362"/>
        <v>0.79265448034699981</v>
      </c>
      <c r="M3906">
        <f t="shared" si="363"/>
        <v>978</v>
      </c>
      <c r="N3906">
        <f t="shared" si="364"/>
        <v>3</v>
      </c>
      <c r="O3906">
        <f t="shared" si="365"/>
        <v>0.4</v>
      </c>
    </row>
    <row r="3907" spans="1:15">
      <c r="A3907" s="12" t="s">
        <v>41</v>
      </c>
      <c r="B3907" s="12">
        <v>1820</v>
      </c>
      <c r="C3907" s="14">
        <v>7.3854790000000003E-3</v>
      </c>
      <c r="D3907" s="13">
        <v>0.182</v>
      </c>
      <c r="E3907" s="13">
        <v>56.5</v>
      </c>
      <c r="F3907" s="13">
        <v>1.78</v>
      </c>
      <c r="G3907" s="13">
        <v>0.38</v>
      </c>
      <c r="H3907" s="12">
        <v>0</v>
      </c>
      <c r="I3907" s="15">
        <f t="shared" si="366"/>
        <v>1.246</v>
      </c>
      <c r="J3907" s="15">
        <f t="shared" si="367"/>
        <v>0.19</v>
      </c>
      <c r="K3907" s="13">
        <v>4.5</v>
      </c>
      <c r="L3907" s="12">
        <f t="shared" ref="L3907:L3970" si="368">E3907*D3907*C3907/12</f>
        <v>6.3287400464166659E-3</v>
      </c>
      <c r="M3907">
        <f t="shared" ref="M3907:M3970" si="369">ROUND(E3907*D3907*C3907*102.79,0)</f>
        <v>8</v>
      </c>
      <c r="N3907">
        <f t="shared" ref="N3907:N3970" si="370">ROUND(I3907*M3907*0.002205,0)</f>
        <v>0</v>
      </c>
      <c r="O3907">
        <f t="shared" ref="O3907:O3970" si="371">ROUND(J3907*M3907*0.002205,1)</f>
        <v>0</v>
      </c>
    </row>
    <row r="3908" spans="1:15">
      <c r="A3908" s="12" t="s">
        <v>41</v>
      </c>
      <c r="B3908" s="12">
        <v>1820</v>
      </c>
      <c r="C3908" s="14">
        <v>7.5979164200000004E-2</v>
      </c>
      <c r="D3908" s="13">
        <v>0.222</v>
      </c>
      <c r="E3908" s="13">
        <v>56.5</v>
      </c>
      <c r="F3908" s="13">
        <v>1.78</v>
      </c>
      <c r="G3908" s="13">
        <v>0.38</v>
      </c>
      <c r="H3908" s="12">
        <v>0</v>
      </c>
      <c r="I3908" s="15">
        <f t="shared" si="366"/>
        <v>1.246</v>
      </c>
      <c r="J3908" s="15">
        <f t="shared" si="367"/>
        <v>0.19</v>
      </c>
      <c r="K3908" s="13">
        <v>56.3</v>
      </c>
      <c r="L3908" s="12">
        <f t="shared" si="368"/>
        <v>7.9417221380050015E-2</v>
      </c>
      <c r="M3908">
        <f t="shared" si="369"/>
        <v>98</v>
      </c>
      <c r="N3908">
        <f t="shared" si="370"/>
        <v>0</v>
      </c>
      <c r="O3908">
        <f t="shared" si="371"/>
        <v>0</v>
      </c>
    </row>
    <row r="3909" spans="1:15">
      <c r="A3909" s="12" t="s">
        <v>41</v>
      </c>
      <c r="B3909" s="12">
        <v>1820</v>
      </c>
      <c r="C3909" s="14">
        <v>2.3630825E-3</v>
      </c>
      <c r="D3909" s="13">
        <v>0.182</v>
      </c>
      <c r="E3909" s="13">
        <v>56.5</v>
      </c>
      <c r="F3909" s="13">
        <v>1.78</v>
      </c>
      <c r="G3909" s="13">
        <v>0.38</v>
      </c>
      <c r="H3909" s="12">
        <v>0</v>
      </c>
      <c r="I3909" s="15">
        <f t="shared" si="366"/>
        <v>1.246</v>
      </c>
      <c r="J3909" s="15">
        <f t="shared" si="367"/>
        <v>0.19</v>
      </c>
      <c r="K3909" s="13">
        <v>1.4</v>
      </c>
      <c r="L3909" s="12">
        <f t="shared" si="368"/>
        <v>2.0249647789583334E-3</v>
      </c>
      <c r="M3909">
        <f t="shared" si="369"/>
        <v>2</v>
      </c>
      <c r="N3909">
        <f t="shared" si="370"/>
        <v>0</v>
      </c>
      <c r="O3909">
        <f t="shared" si="371"/>
        <v>0</v>
      </c>
    </row>
    <row r="3910" spans="1:15">
      <c r="A3910" s="12" t="s">
        <v>41</v>
      </c>
      <c r="B3910" s="12">
        <v>5300</v>
      </c>
      <c r="C3910" s="14">
        <v>0.47281290539999998</v>
      </c>
      <c r="D3910" s="13">
        <v>0.5</v>
      </c>
      <c r="E3910" s="13">
        <v>56.5</v>
      </c>
      <c r="F3910" s="13">
        <v>0.6</v>
      </c>
      <c r="G3910" s="13">
        <v>0.13500000000000001</v>
      </c>
      <c r="H3910" s="12">
        <v>0</v>
      </c>
      <c r="I3910" s="15">
        <f t="shared" ref="I3910:I3973" si="372">F3910*0.7</f>
        <v>0.42</v>
      </c>
      <c r="J3910" s="15">
        <f t="shared" ref="J3910:J3973" si="373">G3910*0.5</f>
        <v>6.7500000000000004E-2</v>
      </c>
      <c r="K3910" s="13">
        <v>788.4</v>
      </c>
      <c r="L3910" s="12">
        <f t="shared" si="368"/>
        <v>1.1130803814625001</v>
      </c>
      <c r="M3910">
        <f t="shared" si="369"/>
        <v>1373</v>
      </c>
      <c r="N3910">
        <f t="shared" si="370"/>
        <v>1</v>
      </c>
      <c r="O3910">
        <f t="shared" si="371"/>
        <v>0.2</v>
      </c>
    </row>
    <row r="3911" spans="1:15">
      <c r="A3911" s="12" t="s">
        <v>41</v>
      </c>
      <c r="B3911" s="12">
        <v>5300</v>
      </c>
      <c r="C3911" s="14">
        <v>5.8468610499999997E-2</v>
      </c>
      <c r="D3911" s="13">
        <v>0.5</v>
      </c>
      <c r="E3911" s="13">
        <v>56.5</v>
      </c>
      <c r="F3911" s="13">
        <v>0.6</v>
      </c>
      <c r="G3911" s="13">
        <v>0.13500000000000001</v>
      </c>
      <c r="H3911" s="12">
        <v>0</v>
      </c>
      <c r="I3911" s="15">
        <f t="shared" si="372"/>
        <v>0.42</v>
      </c>
      <c r="J3911" s="15">
        <f t="shared" si="373"/>
        <v>6.7500000000000004E-2</v>
      </c>
      <c r="K3911" s="13">
        <v>97.5</v>
      </c>
      <c r="L3911" s="12">
        <f t="shared" si="368"/>
        <v>0.13764485388541667</v>
      </c>
      <c r="M3911">
        <f t="shared" si="369"/>
        <v>170</v>
      </c>
      <c r="N3911">
        <f t="shared" si="370"/>
        <v>0</v>
      </c>
      <c r="O3911">
        <f t="shared" si="371"/>
        <v>0</v>
      </c>
    </row>
    <row r="3912" spans="1:15">
      <c r="A3912" s="12" t="s">
        <v>41</v>
      </c>
      <c r="B3912" s="12">
        <v>1510</v>
      </c>
      <c r="C3912" s="14">
        <v>0.77422209259999997</v>
      </c>
      <c r="D3912" s="13">
        <v>0.79300000000000004</v>
      </c>
      <c r="E3912" s="13">
        <v>56.5</v>
      </c>
      <c r="F3912" s="13">
        <v>1.79</v>
      </c>
      <c r="G3912" s="13">
        <v>0.31</v>
      </c>
      <c r="H3912" s="12">
        <v>0</v>
      </c>
      <c r="I3912" s="15">
        <f t="shared" si="372"/>
        <v>1.2529999999999999</v>
      </c>
      <c r="J3912" s="15">
        <f t="shared" si="373"/>
        <v>0.155</v>
      </c>
      <c r="K3912" s="13">
        <v>2047.5</v>
      </c>
      <c r="L3912" s="12">
        <f t="shared" si="368"/>
        <v>2.8907194789913917</v>
      </c>
      <c r="M3912">
        <f t="shared" si="369"/>
        <v>3566</v>
      </c>
      <c r="N3912">
        <f t="shared" si="370"/>
        <v>10</v>
      </c>
      <c r="O3912">
        <f t="shared" si="371"/>
        <v>1.2</v>
      </c>
    </row>
    <row r="3913" spans="1:15">
      <c r="A3913" s="12" t="s">
        <v>41</v>
      </c>
      <c r="B3913" s="12">
        <v>1510</v>
      </c>
      <c r="C3913" s="14">
        <v>0.29442638469999999</v>
      </c>
      <c r="D3913" s="13">
        <v>0.79300000000000004</v>
      </c>
      <c r="E3913" s="13">
        <v>56.5</v>
      </c>
      <c r="F3913" s="13">
        <v>1.79</v>
      </c>
      <c r="G3913" s="13">
        <v>0.31</v>
      </c>
      <c r="H3913" s="12">
        <v>0</v>
      </c>
      <c r="I3913" s="15">
        <f t="shared" si="372"/>
        <v>1.2529999999999999</v>
      </c>
      <c r="J3913" s="15">
        <f t="shared" si="373"/>
        <v>0.155</v>
      </c>
      <c r="K3913" s="13">
        <v>778.6</v>
      </c>
      <c r="L3913" s="12">
        <f t="shared" si="368"/>
        <v>1.0993022461075959</v>
      </c>
      <c r="M3913">
        <f t="shared" si="369"/>
        <v>1356</v>
      </c>
      <c r="N3913">
        <f t="shared" si="370"/>
        <v>4</v>
      </c>
      <c r="O3913">
        <f t="shared" si="371"/>
        <v>0.5</v>
      </c>
    </row>
    <row r="3914" spans="1:15">
      <c r="A3914" s="12" t="s">
        <v>41</v>
      </c>
      <c r="B3914" s="12">
        <v>5300</v>
      </c>
      <c r="C3914" s="14">
        <v>5.5635739099999998E-2</v>
      </c>
      <c r="D3914" s="13">
        <v>0.5</v>
      </c>
      <c r="E3914" s="13">
        <v>56.5</v>
      </c>
      <c r="F3914" s="13">
        <v>0.6</v>
      </c>
      <c r="G3914" s="13">
        <v>0.13500000000000001</v>
      </c>
      <c r="H3914" s="12">
        <v>0</v>
      </c>
      <c r="I3914" s="15">
        <f t="shared" si="372"/>
        <v>0.42</v>
      </c>
      <c r="J3914" s="15">
        <f t="shared" si="373"/>
        <v>6.7500000000000004E-2</v>
      </c>
      <c r="K3914" s="13">
        <v>92.8</v>
      </c>
      <c r="L3914" s="12">
        <f t="shared" si="368"/>
        <v>0.13097580246458332</v>
      </c>
      <c r="M3914">
        <f t="shared" si="369"/>
        <v>162</v>
      </c>
      <c r="N3914">
        <f t="shared" si="370"/>
        <v>0</v>
      </c>
      <c r="O3914">
        <f t="shared" si="371"/>
        <v>0</v>
      </c>
    </row>
    <row r="3915" spans="1:15">
      <c r="A3915" s="12" t="s">
        <v>41</v>
      </c>
      <c r="B3915" s="12">
        <v>1820</v>
      </c>
      <c r="C3915" s="14">
        <v>0.17650777300000001</v>
      </c>
      <c r="D3915" s="13">
        <v>0.25800000000000001</v>
      </c>
      <c r="E3915" s="13">
        <v>56.5</v>
      </c>
      <c r="F3915" s="13">
        <v>1.78</v>
      </c>
      <c r="G3915" s="13">
        <v>0.38</v>
      </c>
      <c r="H3915" s="12">
        <v>0</v>
      </c>
      <c r="I3915" s="15">
        <f t="shared" si="372"/>
        <v>1.246</v>
      </c>
      <c r="J3915" s="15">
        <f t="shared" si="373"/>
        <v>0.19</v>
      </c>
      <c r="K3915" s="13">
        <v>151.9</v>
      </c>
      <c r="L3915" s="12">
        <f t="shared" si="368"/>
        <v>0.21441281725175002</v>
      </c>
      <c r="M3915">
        <f t="shared" si="369"/>
        <v>264</v>
      </c>
      <c r="N3915">
        <f t="shared" si="370"/>
        <v>1</v>
      </c>
      <c r="O3915">
        <f t="shared" si="371"/>
        <v>0.1</v>
      </c>
    </row>
    <row r="3916" spans="1:15">
      <c r="A3916" s="12" t="s">
        <v>41</v>
      </c>
      <c r="B3916" s="12">
        <v>5300</v>
      </c>
      <c r="C3916" s="14">
        <v>0.30767795590000002</v>
      </c>
      <c r="D3916" s="13">
        <v>0.5</v>
      </c>
      <c r="E3916" s="13">
        <v>56.5</v>
      </c>
      <c r="F3916" s="13">
        <v>0.6</v>
      </c>
      <c r="G3916" s="13">
        <v>0.13500000000000001</v>
      </c>
      <c r="H3916" s="12">
        <v>0</v>
      </c>
      <c r="I3916" s="15">
        <f t="shared" si="372"/>
        <v>0.42</v>
      </c>
      <c r="J3916" s="15">
        <f t="shared" si="373"/>
        <v>6.7500000000000004E-2</v>
      </c>
      <c r="K3916" s="13">
        <v>513</v>
      </c>
      <c r="L3916" s="12">
        <f t="shared" si="368"/>
        <v>0.72432518784791666</v>
      </c>
      <c r="M3916">
        <f t="shared" si="369"/>
        <v>893</v>
      </c>
      <c r="N3916">
        <f t="shared" si="370"/>
        <v>1</v>
      </c>
      <c r="O3916">
        <f t="shared" si="371"/>
        <v>0.1</v>
      </c>
    </row>
    <row r="3917" spans="1:15">
      <c r="A3917" s="12" t="s">
        <v>41</v>
      </c>
      <c r="B3917" s="12">
        <v>1820</v>
      </c>
      <c r="C3917" s="14">
        <v>5.4650250999999997E-2</v>
      </c>
      <c r="D3917" s="13">
        <v>0.222</v>
      </c>
      <c r="E3917" s="13">
        <v>56.5</v>
      </c>
      <c r="F3917" s="13">
        <v>1.78</v>
      </c>
      <c r="G3917" s="13">
        <v>0.38</v>
      </c>
      <c r="H3917" s="12">
        <v>0</v>
      </c>
      <c r="I3917" s="15">
        <f t="shared" si="372"/>
        <v>1.246</v>
      </c>
      <c r="J3917" s="15">
        <f t="shared" si="373"/>
        <v>0.19</v>
      </c>
      <c r="K3917" s="13">
        <v>40.5</v>
      </c>
      <c r="L3917" s="12">
        <f t="shared" si="368"/>
        <v>5.7123174857750002E-2</v>
      </c>
      <c r="M3917">
        <f t="shared" si="369"/>
        <v>70</v>
      </c>
      <c r="N3917">
        <f t="shared" si="370"/>
        <v>0</v>
      </c>
      <c r="O3917">
        <f t="shared" si="371"/>
        <v>0</v>
      </c>
    </row>
    <row r="3918" spans="1:15">
      <c r="A3918" s="12" t="s">
        <v>41</v>
      </c>
      <c r="B3918" s="12">
        <v>5300</v>
      </c>
      <c r="C3918" s="14">
        <v>0.57261819130000002</v>
      </c>
      <c r="D3918" s="13">
        <v>0.5</v>
      </c>
      <c r="E3918" s="13">
        <v>56.5</v>
      </c>
      <c r="F3918" s="13">
        <v>0.6</v>
      </c>
      <c r="G3918" s="13">
        <v>0.13500000000000001</v>
      </c>
      <c r="H3918" s="12">
        <v>0</v>
      </c>
      <c r="I3918" s="15">
        <f t="shared" si="372"/>
        <v>0.42</v>
      </c>
      <c r="J3918" s="15">
        <f t="shared" si="373"/>
        <v>6.7500000000000004E-2</v>
      </c>
      <c r="K3918" s="13">
        <v>954.8</v>
      </c>
      <c r="L3918" s="12">
        <f t="shared" si="368"/>
        <v>1.3480386586854165</v>
      </c>
      <c r="M3918">
        <f t="shared" si="369"/>
        <v>1663</v>
      </c>
      <c r="N3918">
        <f t="shared" si="370"/>
        <v>2</v>
      </c>
      <c r="O3918">
        <f t="shared" si="371"/>
        <v>0.2</v>
      </c>
    </row>
    <row r="3919" spans="1:15">
      <c r="A3919" s="12" t="s">
        <v>41</v>
      </c>
      <c r="B3919" s="12">
        <v>1820</v>
      </c>
      <c r="C3919" s="14">
        <v>2.2722074200000001E-2</v>
      </c>
      <c r="D3919" s="13">
        <v>0.182</v>
      </c>
      <c r="E3919" s="13">
        <v>56.5</v>
      </c>
      <c r="F3919" s="13">
        <v>1.78</v>
      </c>
      <c r="G3919" s="13">
        <v>0.38</v>
      </c>
      <c r="H3919" s="12">
        <v>0</v>
      </c>
      <c r="I3919" s="15">
        <f t="shared" si="372"/>
        <v>1.246</v>
      </c>
      <c r="J3919" s="15">
        <f t="shared" si="373"/>
        <v>0.19</v>
      </c>
      <c r="K3919" s="13">
        <v>13.8</v>
      </c>
      <c r="L3919" s="12">
        <f t="shared" si="368"/>
        <v>1.9470924083216667E-2</v>
      </c>
      <c r="M3919">
        <f t="shared" si="369"/>
        <v>24</v>
      </c>
      <c r="N3919">
        <f t="shared" si="370"/>
        <v>0</v>
      </c>
      <c r="O3919">
        <f t="shared" si="371"/>
        <v>0</v>
      </c>
    </row>
    <row r="3920" spans="1:15">
      <c r="A3920" s="12" t="s">
        <v>41</v>
      </c>
      <c r="B3920" s="12">
        <v>1820</v>
      </c>
      <c r="C3920" s="14">
        <v>9.2157649199999997E-2</v>
      </c>
      <c r="D3920" s="13">
        <v>0.25800000000000001</v>
      </c>
      <c r="E3920" s="13">
        <v>56.5</v>
      </c>
      <c r="F3920" s="13">
        <v>1.78</v>
      </c>
      <c r="G3920" s="13">
        <v>0.38</v>
      </c>
      <c r="H3920" s="12">
        <v>0</v>
      </c>
      <c r="I3920" s="15">
        <f t="shared" si="372"/>
        <v>1.246</v>
      </c>
      <c r="J3920" s="15">
        <f t="shared" si="373"/>
        <v>0.19</v>
      </c>
      <c r="K3920" s="13">
        <v>79.3</v>
      </c>
      <c r="L3920" s="12">
        <f t="shared" si="368"/>
        <v>0.11194850436569999</v>
      </c>
      <c r="M3920">
        <f t="shared" si="369"/>
        <v>138</v>
      </c>
      <c r="N3920">
        <f t="shared" si="370"/>
        <v>0</v>
      </c>
      <c r="O3920">
        <f t="shared" si="371"/>
        <v>0.1</v>
      </c>
    </row>
    <row r="3921" spans="1:15">
      <c r="A3921" s="12" t="s">
        <v>41</v>
      </c>
      <c r="B3921" s="12">
        <v>1100</v>
      </c>
      <c r="C3921" s="14">
        <v>1.4987161291</v>
      </c>
      <c r="D3921" s="13">
        <v>0.34200000000000003</v>
      </c>
      <c r="E3921" s="13">
        <v>56.5</v>
      </c>
      <c r="F3921" s="13">
        <v>1.85</v>
      </c>
      <c r="G3921" s="13">
        <v>0.22</v>
      </c>
      <c r="H3921" s="12">
        <v>0</v>
      </c>
      <c r="I3921" s="15">
        <f t="shared" si="372"/>
        <v>1.2949999999999999</v>
      </c>
      <c r="J3921" s="15">
        <f t="shared" si="373"/>
        <v>0.11</v>
      </c>
      <c r="K3921" s="13">
        <v>1709.3</v>
      </c>
      <c r="L3921" s="12">
        <f t="shared" si="368"/>
        <v>2.413307646883275</v>
      </c>
      <c r="M3921">
        <f t="shared" si="369"/>
        <v>2977</v>
      </c>
      <c r="N3921">
        <f t="shared" si="370"/>
        <v>9</v>
      </c>
      <c r="O3921">
        <f t="shared" si="371"/>
        <v>0.7</v>
      </c>
    </row>
    <row r="3922" spans="1:15">
      <c r="A3922" s="12" t="s">
        <v>41</v>
      </c>
      <c r="B3922" s="12">
        <v>5300</v>
      </c>
      <c r="C3922" s="14">
        <v>5.2383515399999997E-2</v>
      </c>
      <c r="D3922" s="13">
        <v>0.5</v>
      </c>
      <c r="E3922" s="13">
        <v>56.5</v>
      </c>
      <c r="F3922" s="13">
        <v>0.6</v>
      </c>
      <c r="G3922" s="13">
        <v>0.13500000000000001</v>
      </c>
      <c r="H3922" s="12">
        <v>0</v>
      </c>
      <c r="I3922" s="15">
        <f t="shared" si="372"/>
        <v>0.42</v>
      </c>
      <c r="J3922" s="15">
        <f t="shared" si="373"/>
        <v>6.7500000000000004E-2</v>
      </c>
      <c r="K3922" s="13">
        <v>87.3</v>
      </c>
      <c r="L3922" s="12">
        <f t="shared" si="368"/>
        <v>0.1233195258375</v>
      </c>
      <c r="M3922">
        <f t="shared" si="369"/>
        <v>152</v>
      </c>
      <c r="N3922">
        <f t="shared" si="370"/>
        <v>0</v>
      </c>
      <c r="O3922">
        <f t="shared" si="371"/>
        <v>0</v>
      </c>
    </row>
    <row r="3923" spans="1:15">
      <c r="A3923" s="12" t="s">
        <v>41</v>
      </c>
      <c r="B3923" s="12">
        <v>1820</v>
      </c>
      <c r="C3923" s="14">
        <v>0.18687660040000001</v>
      </c>
      <c r="D3923" s="13">
        <v>0.24</v>
      </c>
      <c r="E3923" s="13">
        <v>56.5</v>
      </c>
      <c r="F3923" s="13">
        <v>1.78</v>
      </c>
      <c r="G3923" s="13">
        <v>0.38</v>
      </c>
      <c r="H3923" s="12">
        <v>0</v>
      </c>
      <c r="I3923" s="15">
        <f t="shared" si="372"/>
        <v>1.246</v>
      </c>
      <c r="J3923" s="15">
        <f t="shared" si="373"/>
        <v>0.19</v>
      </c>
      <c r="K3923" s="13">
        <v>149.6</v>
      </c>
      <c r="L3923" s="12">
        <f t="shared" si="368"/>
        <v>0.21117055845199997</v>
      </c>
      <c r="M3923">
        <f t="shared" si="369"/>
        <v>260</v>
      </c>
      <c r="N3923">
        <f t="shared" si="370"/>
        <v>1</v>
      </c>
      <c r="O3923">
        <f t="shared" si="371"/>
        <v>0.1</v>
      </c>
    </row>
    <row r="3924" spans="1:15">
      <c r="A3924" s="12" t="s">
        <v>41</v>
      </c>
      <c r="B3924" s="12">
        <v>1820</v>
      </c>
      <c r="C3924" s="14">
        <v>0.3041359568</v>
      </c>
      <c r="D3924" s="13">
        <v>0.182</v>
      </c>
      <c r="E3924" s="13">
        <v>56.5</v>
      </c>
      <c r="F3924" s="13">
        <v>1.78</v>
      </c>
      <c r="G3924" s="13">
        <v>0.38</v>
      </c>
      <c r="H3924" s="12">
        <v>0</v>
      </c>
      <c r="I3924" s="15">
        <f t="shared" si="372"/>
        <v>1.246</v>
      </c>
      <c r="J3924" s="15">
        <f t="shared" si="373"/>
        <v>0.19</v>
      </c>
      <c r="K3924" s="13">
        <v>184.6</v>
      </c>
      <c r="L3924" s="12">
        <f t="shared" si="368"/>
        <v>0.2606191703145333</v>
      </c>
      <c r="M3924">
        <f t="shared" si="369"/>
        <v>321</v>
      </c>
      <c r="N3924">
        <f t="shared" si="370"/>
        <v>1</v>
      </c>
      <c r="O3924">
        <f t="shared" si="371"/>
        <v>0.1</v>
      </c>
    </row>
    <row r="3925" spans="1:15">
      <c r="A3925" s="12" t="s">
        <v>41</v>
      </c>
      <c r="B3925" s="12">
        <v>1100</v>
      </c>
      <c r="C3925" s="14">
        <v>2.8583283311000001</v>
      </c>
      <c r="D3925" s="13">
        <v>0.34200000000000003</v>
      </c>
      <c r="E3925" s="13">
        <v>56.5</v>
      </c>
      <c r="F3925" s="13">
        <v>1.85</v>
      </c>
      <c r="G3925" s="13">
        <v>0.22</v>
      </c>
      <c r="H3925" s="12">
        <v>0</v>
      </c>
      <c r="I3925" s="15">
        <f t="shared" si="372"/>
        <v>1.2949999999999999</v>
      </c>
      <c r="J3925" s="15">
        <f t="shared" si="373"/>
        <v>0.11</v>
      </c>
      <c r="K3925" s="13">
        <v>3260</v>
      </c>
      <c r="L3925" s="12">
        <f t="shared" si="368"/>
        <v>4.6026231951537753</v>
      </c>
      <c r="M3925">
        <f t="shared" si="369"/>
        <v>5677</v>
      </c>
      <c r="N3925">
        <f t="shared" si="370"/>
        <v>16</v>
      </c>
      <c r="O3925">
        <f t="shared" si="371"/>
        <v>1.4</v>
      </c>
    </row>
    <row r="3926" spans="1:15">
      <c r="A3926" s="12" t="s">
        <v>41</v>
      </c>
      <c r="B3926" s="12">
        <v>1820</v>
      </c>
      <c r="C3926" s="14">
        <v>0.19021593119999999</v>
      </c>
      <c r="D3926" s="13">
        <v>0.25800000000000001</v>
      </c>
      <c r="E3926" s="13">
        <v>56.5</v>
      </c>
      <c r="F3926" s="13">
        <v>1.78</v>
      </c>
      <c r="G3926" s="13">
        <v>0.38</v>
      </c>
      <c r="H3926" s="12">
        <v>0</v>
      </c>
      <c r="I3926" s="15">
        <f t="shared" si="372"/>
        <v>1.246</v>
      </c>
      <c r="J3926" s="15">
        <f t="shared" si="373"/>
        <v>0.19</v>
      </c>
      <c r="K3926" s="13">
        <v>163.69999999999999</v>
      </c>
      <c r="L3926" s="12">
        <f t="shared" si="368"/>
        <v>0.2310648024252</v>
      </c>
      <c r="M3926">
        <f t="shared" si="369"/>
        <v>285</v>
      </c>
      <c r="N3926">
        <f t="shared" si="370"/>
        <v>1</v>
      </c>
      <c r="O3926">
        <f t="shared" si="371"/>
        <v>0.1</v>
      </c>
    </row>
    <row r="3927" spans="1:15">
      <c r="A3927" s="12" t="s">
        <v>41</v>
      </c>
      <c r="B3927" s="12">
        <v>1100</v>
      </c>
      <c r="C3927" s="14">
        <v>3.1212237300000001E-2</v>
      </c>
      <c r="D3927" s="13">
        <v>0.34200000000000003</v>
      </c>
      <c r="E3927" s="13">
        <v>56.5</v>
      </c>
      <c r="F3927" s="13">
        <v>1.85</v>
      </c>
      <c r="G3927" s="13">
        <v>0.22</v>
      </c>
      <c r="H3927" s="12">
        <v>0</v>
      </c>
      <c r="I3927" s="15">
        <f t="shared" si="372"/>
        <v>1.2949999999999999</v>
      </c>
      <c r="J3927" s="15">
        <f t="shared" si="373"/>
        <v>0.11</v>
      </c>
      <c r="K3927" s="13">
        <v>35.6</v>
      </c>
      <c r="L3927" s="12">
        <f t="shared" si="368"/>
        <v>5.0259505112324999E-2</v>
      </c>
      <c r="M3927">
        <f t="shared" si="369"/>
        <v>62</v>
      </c>
      <c r="N3927">
        <f t="shared" si="370"/>
        <v>0</v>
      </c>
      <c r="O3927">
        <f t="shared" si="371"/>
        <v>0</v>
      </c>
    </row>
    <row r="3928" spans="1:15">
      <c r="A3928" s="12" t="s">
        <v>41</v>
      </c>
      <c r="B3928" s="12">
        <v>1100</v>
      </c>
      <c r="C3928" s="14">
        <v>1.9947685999999999E-2</v>
      </c>
      <c r="D3928" s="13">
        <v>0.34200000000000003</v>
      </c>
      <c r="E3928" s="13">
        <v>56.5</v>
      </c>
      <c r="F3928" s="13">
        <v>1.85</v>
      </c>
      <c r="G3928" s="13">
        <v>0.22</v>
      </c>
      <c r="H3928" s="12">
        <v>0</v>
      </c>
      <c r="I3928" s="15">
        <f t="shared" si="372"/>
        <v>1.2949999999999999</v>
      </c>
      <c r="J3928" s="15">
        <f t="shared" si="373"/>
        <v>0.11</v>
      </c>
      <c r="K3928" s="13">
        <v>22.7</v>
      </c>
      <c r="L3928" s="12">
        <f t="shared" si="368"/>
        <v>3.2120761381500003E-2</v>
      </c>
      <c r="M3928">
        <f t="shared" si="369"/>
        <v>40</v>
      </c>
      <c r="N3928">
        <f t="shared" si="370"/>
        <v>0</v>
      </c>
      <c r="O3928">
        <f t="shared" si="371"/>
        <v>0</v>
      </c>
    </row>
    <row r="3929" spans="1:15">
      <c r="A3929" s="12" t="s">
        <v>41</v>
      </c>
      <c r="B3929" s="12">
        <v>1820</v>
      </c>
      <c r="C3929" s="14">
        <v>0.1392694005</v>
      </c>
      <c r="D3929" s="13">
        <v>0.182</v>
      </c>
      <c r="E3929" s="13">
        <v>56.5</v>
      </c>
      <c r="F3929" s="13">
        <v>1.78</v>
      </c>
      <c r="G3929" s="13">
        <v>0.38</v>
      </c>
      <c r="H3929" s="12">
        <v>0</v>
      </c>
      <c r="I3929" s="15">
        <f t="shared" si="372"/>
        <v>1.246</v>
      </c>
      <c r="J3929" s="15">
        <f t="shared" si="373"/>
        <v>0.19</v>
      </c>
      <c r="K3929" s="13">
        <v>84.5</v>
      </c>
      <c r="L3929" s="12">
        <f t="shared" si="368"/>
        <v>0.11934227044512501</v>
      </c>
      <c r="M3929">
        <f t="shared" si="369"/>
        <v>147</v>
      </c>
      <c r="N3929">
        <f t="shared" si="370"/>
        <v>0</v>
      </c>
      <c r="O3929">
        <f t="shared" si="371"/>
        <v>0.1</v>
      </c>
    </row>
    <row r="3930" spans="1:15">
      <c r="A3930" s="12" t="s">
        <v>41</v>
      </c>
      <c r="B3930" s="12">
        <v>1820</v>
      </c>
      <c r="C3930" s="14">
        <v>0.23036355489999999</v>
      </c>
      <c r="D3930" s="13">
        <v>0.182</v>
      </c>
      <c r="E3930" s="13">
        <v>56.5</v>
      </c>
      <c r="F3930" s="13">
        <v>1.78</v>
      </c>
      <c r="G3930" s="13">
        <v>0.38</v>
      </c>
      <c r="H3930" s="12">
        <v>0</v>
      </c>
      <c r="I3930" s="15">
        <f t="shared" si="372"/>
        <v>1.246</v>
      </c>
      <c r="J3930" s="15">
        <f t="shared" si="373"/>
        <v>0.19</v>
      </c>
      <c r="K3930" s="13">
        <v>139.80000000000001</v>
      </c>
      <c r="L3930" s="12">
        <f t="shared" si="368"/>
        <v>0.19740236958639165</v>
      </c>
      <c r="M3930">
        <f t="shared" si="369"/>
        <v>243</v>
      </c>
      <c r="N3930">
        <f t="shared" si="370"/>
        <v>1</v>
      </c>
      <c r="O3930">
        <f t="shared" si="371"/>
        <v>0.1</v>
      </c>
    </row>
    <row r="3931" spans="1:15">
      <c r="A3931" s="12" t="s">
        <v>41</v>
      </c>
      <c r="B3931" s="12">
        <v>1820</v>
      </c>
      <c r="C3931" s="14">
        <v>0.65118818970000003</v>
      </c>
      <c r="D3931" s="13">
        <v>0.182</v>
      </c>
      <c r="E3931" s="13">
        <v>56.5</v>
      </c>
      <c r="F3931" s="13">
        <v>1.78</v>
      </c>
      <c r="G3931" s="13">
        <v>0.38</v>
      </c>
      <c r="H3931" s="12">
        <v>0</v>
      </c>
      <c r="I3931" s="15">
        <f t="shared" si="372"/>
        <v>1.246</v>
      </c>
      <c r="J3931" s="15">
        <f t="shared" si="373"/>
        <v>0.19</v>
      </c>
      <c r="K3931" s="13">
        <v>395.2</v>
      </c>
      <c r="L3931" s="12">
        <f t="shared" si="368"/>
        <v>0.55801401289042507</v>
      </c>
      <c r="M3931">
        <f t="shared" si="369"/>
        <v>688</v>
      </c>
      <c r="N3931">
        <f t="shared" si="370"/>
        <v>2</v>
      </c>
      <c r="O3931">
        <f t="shared" si="371"/>
        <v>0.3</v>
      </c>
    </row>
    <row r="3932" spans="1:15">
      <c r="A3932" s="12" t="s">
        <v>41</v>
      </c>
      <c r="B3932" s="12">
        <v>1100</v>
      </c>
      <c r="C3932" s="14">
        <v>0.3977372153</v>
      </c>
      <c r="D3932" s="13">
        <v>0.34200000000000003</v>
      </c>
      <c r="E3932" s="13">
        <v>56.5</v>
      </c>
      <c r="F3932" s="13">
        <v>1.85</v>
      </c>
      <c r="G3932" s="13">
        <v>0.22</v>
      </c>
      <c r="H3932" s="12">
        <v>0</v>
      </c>
      <c r="I3932" s="15">
        <f t="shared" si="372"/>
        <v>1.2949999999999999</v>
      </c>
      <c r="J3932" s="15">
        <f t="shared" si="373"/>
        <v>0.11</v>
      </c>
      <c r="K3932" s="13">
        <v>453.6</v>
      </c>
      <c r="L3932" s="12">
        <f t="shared" si="368"/>
        <v>0.64045635093682496</v>
      </c>
      <c r="M3932">
        <f t="shared" si="369"/>
        <v>790</v>
      </c>
      <c r="N3932">
        <f t="shared" si="370"/>
        <v>2</v>
      </c>
      <c r="O3932">
        <f t="shared" si="371"/>
        <v>0.2</v>
      </c>
    </row>
    <row r="3933" spans="1:15">
      <c r="A3933" s="12" t="s">
        <v>41</v>
      </c>
      <c r="B3933" s="12">
        <v>1100</v>
      </c>
      <c r="C3933" s="14">
        <v>0.36175329789999999</v>
      </c>
      <c r="D3933" s="13">
        <v>0.34200000000000003</v>
      </c>
      <c r="E3933" s="13">
        <v>56.5</v>
      </c>
      <c r="F3933" s="13">
        <v>1.85</v>
      </c>
      <c r="G3933" s="13">
        <v>0.22</v>
      </c>
      <c r="H3933" s="12">
        <v>0</v>
      </c>
      <c r="I3933" s="15">
        <f t="shared" si="372"/>
        <v>1.2949999999999999</v>
      </c>
      <c r="J3933" s="15">
        <f t="shared" si="373"/>
        <v>0.11</v>
      </c>
      <c r="K3933" s="13">
        <v>412.5</v>
      </c>
      <c r="L3933" s="12">
        <f t="shared" si="368"/>
        <v>0.58251324794347503</v>
      </c>
      <c r="M3933">
        <f t="shared" si="369"/>
        <v>719</v>
      </c>
      <c r="N3933">
        <f t="shared" si="370"/>
        <v>2</v>
      </c>
      <c r="O3933">
        <f t="shared" si="371"/>
        <v>0.2</v>
      </c>
    </row>
    <row r="3934" spans="1:15">
      <c r="A3934" s="12" t="s">
        <v>41</v>
      </c>
      <c r="B3934" s="12">
        <v>1820</v>
      </c>
      <c r="C3934" s="14">
        <v>25.815107284900002</v>
      </c>
      <c r="D3934" s="13">
        <v>0.222</v>
      </c>
      <c r="E3934" s="13">
        <v>56.5</v>
      </c>
      <c r="F3934" s="13">
        <v>1.78</v>
      </c>
      <c r="G3934" s="13">
        <v>0.38</v>
      </c>
      <c r="H3934" s="12">
        <v>0</v>
      </c>
      <c r="I3934" s="15">
        <f t="shared" si="372"/>
        <v>1.246</v>
      </c>
      <c r="J3934" s="15">
        <f t="shared" si="373"/>
        <v>0.19</v>
      </c>
      <c r="K3934" s="13">
        <v>19112.400000000001</v>
      </c>
      <c r="L3934" s="12">
        <f t="shared" si="368"/>
        <v>26.98324088954173</v>
      </c>
      <c r="M3934">
        <f t="shared" si="369"/>
        <v>33283</v>
      </c>
      <c r="N3934">
        <f t="shared" si="370"/>
        <v>91</v>
      </c>
      <c r="O3934">
        <f t="shared" si="371"/>
        <v>13.9</v>
      </c>
    </row>
    <row r="3935" spans="1:15">
      <c r="A3935" s="12" t="s">
        <v>41</v>
      </c>
      <c r="B3935" s="12">
        <v>1820</v>
      </c>
      <c r="C3935" s="14">
        <v>1.2046588400000001E-2</v>
      </c>
      <c r="D3935" s="13">
        <v>0.182</v>
      </c>
      <c r="E3935" s="13">
        <v>56.5</v>
      </c>
      <c r="F3935" s="13">
        <v>1.78</v>
      </c>
      <c r="G3935" s="13">
        <v>0.38</v>
      </c>
      <c r="H3935" s="12">
        <v>0</v>
      </c>
      <c r="I3935" s="15">
        <f t="shared" si="372"/>
        <v>1.246</v>
      </c>
      <c r="J3935" s="15">
        <f t="shared" si="373"/>
        <v>0.19</v>
      </c>
      <c r="K3935" s="13">
        <v>7.3</v>
      </c>
      <c r="L3935" s="12">
        <f t="shared" si="368"/>
        <v>1.0322922376433332E-2</v>
      </c>
      <c r="M3935">
        <f t="shared" si="369"/>
        <v>13</v>
      </c>
      <c r="N3935">
        <f t="shared" si="370"/>
        <v>0</v>
      </c>
      <c r="O3935">
        <f t="shared" si="371"/>
        <v>0</v>
      </c>
    </row>
    <row r="3936" spans="1:15">
      <c r="A3936" s="12" t="s">
        <v>41</v>
      </c>
      <c r="B3936" s="12">
        <v>1550</v>
      </c>
      <c r="C3936" s="14">
        <v>1.4880823867999999</v>
      </c>
      <c r="D3936" s="13">
        <v>0.57699999999999996</v>
      </c>
      <c r="E3936" s="13">
        <v>56.5</v>
      </c>
      <c r="F3936" s="13">
        <v>1.55</v>
      </c>
      <c r="G3936" s="13">
        <v>0.15</v>
      </c>
      <c r="H3936" s="12">
        <v>0</v>
      </c>
      <c r="I3936" s="15">
        <f t="shared" si="372"/>
        <v>1.085</v>
      </c>
      <c r="J3936" s="15">
        <f t="shared" si="373"/>
        <v>7.4999999999999997E-2</v>
      </c>
      <c r="K3936" s="13">
        <v>2863.5</v>
      </c>
      <c r="L3936" s="12">
        <f t="shared" si="368"/>
        <v>4.0426858209061161</v>
      </c>
      <c r="M3936">
        <f t="shared" si="369"/>
        <v>4987</v>
      </c>
      <c r="N3936">
        <f t="shared" si="370"/>
        <v>12</v>
      </c>
      <c r="O3936">
        <f t="shared" si="371"/>
        <v>0.8</v>
      </c>
    </row>
    <row r="3937" spans="1:15">
      <c r="A3937" s="12" t="s">
        <v>41</v>
      </c>
      <c r="B3937" s="12">
        <v>1550</v>
      </c>
      <c r="C3937" s="14">
        <v>6.6610200000000001E-5</v>
      </c>
      <c r="D3937" s="13">
        <v>0.57699999999999996</v>
      </c>
      <c r="E3937" s="13">
        <v>56.5</v>
      </c>
      <c r="F3937" s="13">
        <v>1.55</v>
      </c>
      <c r="G3937" s="13">
        <v>0.15</v>
      </c>
      <c r="H3937" s="12">
        <v>0</v>
      </c>
      <c r="I3937" s="15">
        <f t="shared" si="372"/>
        <v>1.085</v>
      </c>
      <c r="J3937" s="15">
        <f t="shared" si="373"/>
        <v>7.4999999999999997E-2</v>
      </c>
      <c r="K3937" s="13">
        <v>0.1</v>
      </c>
      <c r="L3937" s="12">
        <f t="shared" si="368"/>
        <v>1.8096048542499998E-4</v>
      </c>
      <c r="M3937">
        <f t="shared" si="369"/>
        <v>0</v>
      </c>
      <c r="N3937">
        <f t="shared" si="370"/>
        <v>0</v>
      </c>
      <c r="O3937">
        <f t="shared" si="371"/>
        <v>0</v>
      </c>
    </row>
    <row r="3938" spans="1:15">
      <c r="A3938" s="12" t="s">
        <v>41</v>
      </c>
      <c r="B3938" s="12">
        <v>1820</v>
      </c>
      <c r="C3938" s="14">
        <v>8.9373100400000002E-2</v>
      </c>
      <c r="D3938" s="13">
        <v>0.25800000000000001</v>
      </c>
      <c r="E3938" s="13">
        <v>56.5</v>
      </c>
      <c r="F3938" s="13">
        <v>1.78</v>
      </c>
      <c r="G3938" s="13">
        <v>0.38</v>
      </c>
      <c r="H3938" s="12">
        <v>0</v>
      </c>
      <c r="I3938" s="15">
        <f t="shared" si="372"/>
        <v>1.246</v>
      </c>
      <c r="J3938" s="15">
        <f t="shared" si="373"/>
        <v>0.19</v>
      </c>
      <c r="K3938" s="13">
        <v>76.900000000000006</v>
      </c>
      <c r="L3938" s="12">
        <f t="shared" si="368"/>
        <v>0.1085659737109</v>
      </c>
      <c r="M3938">
        <f t="shared" si="369"/>
        <v>134</v>
      </c>
      <c r="N3938">
        <f t="shared" si="370"/>
        <v>0</v>
      </c>
      <c r="O3938">
        <f t="shared" si="371"/>
        <v>0.1</v>
      </c>
    </row>
    <row r="3939" spans="1:15">
      <c r="A3939" s="12" t="s">
        <v>41</v>
      </c>
      <c r="B3939" s="12">
        <v>5300</v>
      </c>
      <c r="C3939" s="14">
        <v>0.19706311800000001</v>
      </c>
      <c r="D3939" s="13">
        <v>0.5</v>
      </c>
      <c r="E3939" s="13">
        <v>56.5</v>
      </c>
      <c r="F3939" s="13">
        <v>0.6</v>
      </c>
      <c r="G3939" s="13">
        <v>0.13500000000000001</v>
      </c>
      <c r="H3939" s="12">
        <v>0</v>
      </c>
      <c r="I3939" s="15">
        <f t="shared" si="372"/>
        <v>0.42</v>
      </c>
      <c r="J3939" s="15">
        <f t="shared" si="373"/>
        <v>6.7500000000000004E-2</v>
      </c>
      <c r="K3939" s="13">
        <v>328.6</v>
      </c>
      <c r="L3939" s="12">
        <f t="shared" si="368"/>
        <v>0.46391942362499999</v>
      </c>
      <c r="M3939">
        <f t="shared" si="369"/>
        <v>572</v>
      </c>
      <c r="N3939">
        <f t="shared" si="370"/>
        <v>1</v>
      </c>
      <c r="O3939">
        <f t="shared" si="371"/>
        <v>0.1</v>
      </c>
    </row>
    <row r="3940" spans="1:15">
      <c r="A3940" s="12" t="s">
        <v>41</v>
      </c>
      <c r="B3940" s="12">
        <v>1100</v>
      </c>
      <c r="C3940" s="14">
        <v>1.6681776145</v>
      </c>
      <c r="D3940" s="13">
        <v>0.34200000000000003</v>
      </c>
      <c r="E3940" s="13">
        <v>56.5</v>
      </c>
      <c r="F3940" s="13">
        <v>1.85</v>
      </c>
      <c r="G3940" s="13">
        <v>0.22</v>
      </c>
      <c r="H3940" s="12">
        <v>0</v>
      </c>
      <c r="I3940" s="15">
        <f t="shared" si="372"/>
        <v>1.2949999999999999</v>
      </c>
      <c r="J3940" s="15">
        <f t="shared" si="373"/>
        <v>0.11</v>
      </c>
      <c r="K3940" s="13">
        <v>1902.6</v>
      </c>
      <c r="L3940" s="12">
        <f t="shared" si="368"/>
        <v>2.6861830037486247</v>
      </c>
      <c r="M3940">
        <f t="shared" si="369"/>
        <v>3313</v>
      </c>
      <c r="N3940">
        <f t="shared" si="370"/>
        <v>9</v>
      </c>
      <c r="O3940">
        <f t="shared" si="371"/>
        <v>0.8</v>
      </c>
    </row>
    <row r="3941" spans="1:15">
      <c r="A3941" s="12" t="s">
        <v>41</v>
      </c>
      <c r="B3941" s="12">
        <v>1820</v>
      </c>
      <c r="C3941" s="14">
        <v>0.69786579510000002</v>
      </c>
      <c r="D3941" s="13">
        <v>0.182</v>
      </c>
      <c r="E3941" s="13">
        <v>56.5</v>
      </c>
      <c r="F3941" s="13">
        <v>1.78</v>
      </c>
      <c r="G3941" s="13">
        <v>0.38</v>
      </c>
      <c r="H3941" s="12">
        <v>0</v>
      </c>
      <c r="I3941" s="15">
        <f t="shared" si="372"/>
        <v>1.246</v>
      </c>
      <c r="J3941" s="15">
        <f t="shared" si="373"/>
        <v>0.19</v>
      </c>
      <c r="K3941" s="13">
        <v>478</v>
      </c>
      <c r="L3941" s="12">
        <f t="shared" si="368"/>
        <v>0.59801283091777502</v>
      </c>
      <c r="M3941">
        <f t="shared" si="369"/>
        <v>738</v>
      </c>
      <c r="N3941">
        <f t="shared" si="370"/>
        <v>2</v>
      </c>
      <c r="O3941">
        <f t="shared" si="371"/>
        <v>0.3</v>
      </c>
    </row>
    <row r="3942" spans="1:15">
      <c r="A3942" s="12" t="s">
        <v>41</v>
      </c>
      <c r="B3942" s="12">
        <v>5300</v>
      </c>
      <c r="C3942" s="14">
        <v>7.0273249279999996</v>
      </c>
      <c r="D3942" s="13">
        <v>0.5</v>
      </c>
      <c r="E3942" s="13">
        <v>56.5</v>
      </c>
      <c r="F3942" s="13">
        <v>0.6</v>
      </c>
      <c r="G3942" s="13">
        <v>0.13500000000000001</v>
      </c>
      <c r="H3942" s="12">
        <v>0</v>
      </c>
      <c r="I3942" s="15">
        <f t="shared" si="372"/>
        <v>0.42</v>
      </c>
      <c r="J3942" s="15">
        <f t="shared" si="373"/>
        <v>6.7500000000000004E-2</v>
      </c>
      <c r="K3942" s="13">
        <v>11717.8</v>
      </c>
      <c r="L3942" s="12">
        <f t="shared" si="368"/>
        <v>16.543494101333334</v>
      </c>
      <c r="M3942">
        <f t="shared" si="369"/>
        <v>20406</v>
      </c>
      <c r="N3942">
        <f t="shared" si="370"/>
        <v>19</v>
      </c>
      <c r="O3942">
        <f t="shared" si="371"/>
        <v>3</v>
      </c>
    </row>
    <row r="3943" spans="1:15">
      <c r="A3943" s="12" t="s">
        <v>41</v>
      </c>
      <c r="B3943" s="12">
        <v>5300</v>
      </c>
      <c r="C3943" s="14">
        <v>2.1382280485999998</v>
      </c>
      <c r="D3943" s="13">
        <v>0.5</v>
      </c>
      <c r="E3943" s="13">
        <v>56.5</v>
      </c>
      <c r="F3943" s="13">
        <v>0.6</v>
      </c>
      <c r="G3943" s="13">
        <v>0.13500000000000001</v>
      </c>
      <c r="H3943" s="12">
        <v>0</v>
      </c>
      <c r="I3943" s="15">
        <f t="shared" si="372"/>
        <v>0.42</v>
      </c>
      <c r="J3943" s="15">
        <f t="shared" si="373"/>
        <v>6.7500000000000004E-2</v>
      </c>
      <c r="K3943" s="13">
        <v>3565.4</v>
      </c>
      <c r="L3943" s="12">
        <f t="shared" si="368"/>
        <v>5.0337451977458327</v>
      </c>
      <c r="M3943">
        <f t="shared" si="369"/>
        <v>6209</v>
      </c>
      <c r="N3943">
        <f t="shared" si="370"/>
        <v>6</v>
      </c>
      <c r="O3943">
        <f t="shared" si="371"/>
        <v>0.9</v>
      </c>
    </row>
    <row r="3944" spans="1:15">
      <c r="A3944" s="12" t="s">
        <v>41</v>
      </c>
      <c r="B3944" s="12">
        <v>1820</v>
      </c>
      <c r="C3944" s="14">
        <v>1.64573202E-2</v>
      </c>
      <c r="D3944" s="13">
        <v>0.182</v>
      </c>
      <c r="E3944" s="13">
        <v>56.5</v>
      </c>
      <c r="F3944" s="13">
        <v>1.78</v>
      </c>
      <c r="G3944" s="13">
        <v>0.38</v>
      </c>
      <c r="H3944" s="12">
        <v>0</v>
      </c>
      <c r="I3944" s="15">
        <f t="shared" si="372"/>
        <v>1.246</v>
      </c>
      <c r="J3944" s="15">
        <f t="shared" si="373"/>
        <v>0.19</v>
      </c>
      <c r="K3944" s="13">
        <v>10</v>
      </c>
      <c r="L3944" s="12">
        <f t="shared" si="368"/>
        <v>1.4102551968049999E-2</v>
      </c>
      <c r="M3944">
        <f t="shared" si="369"/>
        <v>17</v>
      </c>
      <c r="N3944">
        <f t="shared" si="370"/>
        <v>0</v>
      </c>
      <c r="O3944">
        <f t="shared" si="371"/>
        <v>0</v>
      </c>
    </row>
    <row r="3945" spans="1:15">
      <c r="A3945" s="12" t="s">
        <v>41</v>
      </c>
      <c r="B3945" s="12">
        <v>5300</v>
      </c>
      <c r="C3945" s="14">
        <v>0.20355586489999999</v>
      </c>
      <c r="D3945" s="13">
        <v>0.5</v>
      </c>
      <c r="E3945" s="13">
        <v>56.5</v>
      </c>
      <c r="F3945" s="13">
        <v>0.6</v>
      </c>
      <c r="G3945" s="13">
        <v>0.13500000000000001</v>
      </c>
      <c r="H3945" s="12">
        <v>0</v>
      </c>
      <c r="I3945" s="15">
        <f t="shared" si="372"/>
        <v>0.42</v>
      </c>
      <c r="J3945" s="15">
        <f t="shared" si="373"/>
        <v>6.7500000000000004E-2</v>
      </c>
      <c r="K3945" s="13">
        <v>339.4</v>
      </c>
      <c r="L3945" s="12">
        <f t="shared" si="368"/>
        <v>0.47920443195208334</v>
      </c>
      <c r="M3945">
        <f t="shared" si="369"/>
        <v>591</v>
      </c>
      <c r="N3945">
        <f t="shared" si="370"/>
        <v>1</v>
      </c>
      <c r="O3945">
        <f t="shared" si="371"/>
        <v>0.1</v>
      </c>
    </row>
    <row r="3946" spans="1:15">
      <c r="A3946" s="12" t="s">
        <v>41</v>
      </c>
      <c r="B3946" s="12">
        <v>1820</v>
      </c>
      <c r="C3946" s="14">
        <v>0.1178150765</v>
      </c>
      <c r="D3946" s="13">
        <v>0.24</v>
      </c>
      <c r="E3946" s="13">
        <v>56.5</v>
      </c>
      <c r="F3946" s="13">
        <v>1.78</v>
      </c>
      <c r="G3946" s="13">
        <v>0.38</v>
      </c>
      <c r="H3946" s="12">
        <v>0</v>
      </c>
      <c r="I3946" s="15">
        <f t="shared" si="372"/>
        <v>1.246</v>
      </c>
      <c r="J3946" s="15">
        <f t="shared" si="373"/>
        <v>0.19</v>
      </c>
      <c r="K3946" s="13">
        <v>94.3</v>
      </c>
      <c r="L3946" s="12">
        <f t="shared" si="368"/>
        <v>0.13313103644499999</v>
      </c>
      <c r="M3946">
        <f t="shared" si="369"/>
        <v>164</v>
      </c>
      <c r="N3946">
        <f t="shared" si="370"/>
        <v>0</v>
      </c>
      <c r="O3946">
        <f t="shared" si="371"/>
        <v>0.1</v>
      </c>
    </row>
    <row r="3947" spans="1:15">
      <c r="A3947" s="12" t="s">
        <v>41</v>
      </c>
      <c r="B3947" s="12">
        <v>1820</v>
      </c>
      <c r="C3947" s="14">
        <v>0.65712864500000001</v>
      </c>
      <c r="D3947" s="13">
        <v>0.182</v>
      </c>
      <c r="E3947" s="13">
        <v>56.5</v>
      </c>
      <c r="F3947" s="13">
        <v>1.78</v>
      </c>
      <c r="G3947" s="13">
        <v>0.38</v>
      </c>
      <c r="H3947" s="12">
        <v>0</v>
      </c>
      <c r="I3947" s="15">
        <f t="shared" si="372"/>
        <v>1.246</v>
      </c>
      <c r="J3947" s="15">
        <f t="shared" si="373"/>
        <v>0.19</v>
      </c>
      <c r="K3947" s="13">
        <v>398.8</v>
      </c>
      <c r="L3947" s="12">
        <f t="shared" si="368"/>
        <v>0.56310448804458335</v>
      </c>
      <c r="M3947">
        <f t="shared" si="369"/>
        <v>695</v>
      </c>
      <c r="N3947">
        <f t="shared" si="370"/>
        <v>2</v>
      </c>
      <c r="O3947">
        <f t="shared" si="371"/>
        <v>0.3</v>
      </c>
    </row>
    <row r="3948" spans="1:15">
      <c r="A3948" s="12" t="s">
        <v>41</v>
      </c>
      <c r="B3948" s="12">
        <v>1820</v>
      </c>
      <c r="C3948" s="14">
        <v>9.3326918100000003E-2</v>
      </c>
      <c r="D3948" s="13">
        <v>0.25800000000000001</v>
      </c>
      <c r="E3948" s="13">
        <v>56.5</v>
      </c>
      <c r="F3948" s="13">
        <v>1.78</v>
      </c>
      <c r="G3948" s="13">
        <v>0.38</v>
      </c>
      <c r="H3948" s="12">
        <v>0</v>
      </c>
      <c r="I3948" s="15">
        <f t="shared" si="372"/>
        <v>1.246</v>
      </c>
      <c r="J3948" s="15">
        <f t="shared" si="373"/>
        <v>0.19</v>
      </c>
      <c r="K3948" s="13">
        <v>80.3</v>
      </c>
      <c r="L3948" s="12">
        <f t="shared" si="368"/>
        <v>0.11336887376197501</v>
      </c>
      <c r="M3948">
        <f t="shared" si="369"/>
        <v>140</v>
      </c>
      <c r="N3948">
        <f t="shared" si="370"/>
        <v>0</v>
      </c>
      <c r="O3948">
        <f t="shared" si="371"/>
        <v>0.1</v>
      </c>
    </row>
    <row r="3949" spans="1:15">
      <c r="A3949" s="12" t="s">
        <v>41</v>
      </c>
      <c r="B3949" s="12">
        <v>5300</v>
      </c>
      <c r="C3949" s="14">
        <v>9.8349931999999994E-3</v>
      </c>
      <c r="D3949" s="13">
        <v>0.5</v>
      </c>
      <c r="E3949" s="13">
        <v>56.5</v>
      </c>
      <c r="F3949" s="13">
        <v>0.6</v>
      </c>
      <c r="G3949" s="13">
        <v>0.13500000000000001</v>
      </c>
      <c r="H3949" s="12">
        <v>0</v>
      </c>
      <c r="I3949" s="15">
        <f t="shared" si="372"/>
        <v>0.42</v>
      </c>
      <c r="J3949" s="15">
        <f t="shared" si="373"/>
        <v>6.7500000000000004E-2</v>
      </c>
      <c r="K3949" s="13">
        <v>18.5</v>
      </c>
      <c r="L3949" s="12">
        <f t="shared" si="368"/>
        <v>2.3153213158333335E-2</v>
      </c>
      <c r="M3949">
        <f t="shared" si="369"/>
        <v>29</v>
      </c>
      <c r="N3949">
        <f t="shared" si="370"/>
        <v>0</v>
      </c>
      <c r="O3949">
        <f t="shared" si="371"/>
        <v>0</v>
      </c>
    </row>
    <row r="3950" spans="1:15">
      <c r="A3950" s="12" t="s">
        <v>41</v>
      </c>
      <c r="B3950" s="12">
        <v>5300</v>
      </c>
      <c r="C3950" s="14">
        <v>0.41212059769999998</v>
      </c>
      <c r="D3950" s="13">
        <v>0.5</v>
      </c>
      <c r="E3950" s="13">
        <v>56.5</v>
      </c>
      <c r="F3950" s="13">
        <v>0.6</v>
      </c>
      <c r="G3950" s="13">
        <v>0.13500000000000001</v>
      </c>
      <c r="H3950" s="12">
        <v>0</v>
      </c>
      <c r="I3950" s="15">
        <f t="shared" si="372"/>
        <v>0.42</v>
      </c>
      <c r="J3950" s="15">
        <f t="shared" si="373"/>
        <v>6.7500000000000004E-2</v>
      </c>
      <c r="K3950" s="13">
        <v>775.6</v>
      </c>
      <c r="L3950" s="12">
        <f t="shared" si="368"/>
        <v>0.97020057375208335</v>
      </c>
      <c r="M3950">
        <f t="shared" si="369"/>
        <v>1197</v>
      </c>
      <c r="N3950">
        <f t="shared" si="370"/>
        <v>1</v>
      </c>
      <c r="O3950">
        <f t="shared" si="371"/>
        <v>0.2</v>
      </c>
    </row>
    <row r="3951" spans="1:15">
      <c r="A3951" s="12" t="s">
        <v>41</v>
      </c>
      <c r="B3951" s="12">
        <v>1820</v>
      </c>
      <c r="C3951" s="14">
        <v>0.63117675839999998</v>
      </c>
      <c r="D3951" s="13">
        <v>0.182</v>
      </c>
      <c r="E3951" s="13">
        <v>56.5</v>
      </c>
      <c r="F3951" s="13">
        <v>1.78</v>
      </c>
      <c r="G3951" s="13">
        <v>0.38</v>
      </c>
      <c r="H3951" s="12">
        <v>0</v>
      </c>
      <c r="I3951" s="15">
        <f t="shared" si="372"/>
        <v>1.246</v>
      </c>
      <c r="J3951" s="15">
        <f t="shared" si="373"/>
        <v>0.19</v>
      </c>
      <c r="K3951" s="13">
        <v>383.1</v>
      </c>
      <c r="L3951" s="12">
        <f t="shared" si="368"/>
        <v>0.54086588388559997</v>
      </c>
      <c r="M3951">
        <f t="shared" si="369"/>
        <v>667</v>
      </c>
      <c r="N3951">
        <f t="shared" si="370"/>
        <v>2</v>
      </c>
      <c r="O3951">
        <f t="shared" si="371"/>
        <v>0.3</v>
      </c>
    </row>
    <row r="3952" spans="1:15">
      <c r="A3952" s="12" t="s">
        <v>41</v>
      </c>
      <c r="B3952" s="12">
        <v>1820</v>
      </c>
      <c r="C3952" s="14">
        <v>0.1192787389</v>
      </c>
      <c r="D3952" s="13">
        <v>0.222</v>
      </c>
      <c r="E3952" s="13">
        <v>56.5</v>
      </c>
      <c r="F3952" s="13">
        <v>1.78</v>
      </c>
      <c r="G3952" s="13">
        <v>0.38</v>
      </c>
      <c r="H3952" s="12">
        <v>0</v>
      </c>
      <c r="I3952" s="15">
        <f t="shared" si="372"/>
        <v>1.246</v>
      </c>
      <c r="J3952" s="15">
        <f t="shared" si="373"/>
        <v>0.19</v>
      </c>
      <c r="K3952" s="13">
        <v>88.3</v>
      </c>
      <c r="L3952" s="12">
        <f t="shared" si="368"/>
        <v>0.124676101835225</v>
      </c>
      <c r="M3952">
        <f t="shared" si="369"/>
        <v>154</v>
      </c>
      <c r="N3952">
        <f t="shared" si="370"/>
        <v>0</v>
      </c>
      <c r="O3952">
        <f t="shared" si="371"/>
        <v>0.1</v>
      </c>
    </row>
    <row r="3953" spans="1:15">
      <c r="A3953" s="12" t="s">
        <v>41</v>
      </c>
      <c r="B3953" s="12">
        <v>1820</v>
      </c>
      <c r="C3953" s="14">
        <v>3.6192457599999998E-2</v>
      </c>
      <c r="D3953" s="13">
        <v>0.24</v>
      </c>
      <c r="E3953" s="13">
        <v>56.5</v>
      </c>
      <c r="F3953" s="13">
        <v>1.78</v>
      </c>
      <c r="G3953" s="13">
        <v>0.38</v>
      </c>
      <c r="H3953" s="12">
        <v>0</v>
      </c>
      <c r="I3953" s="15">
        <f t="shared" si="372"/>
        <v>1.246</v>
      </c>
      <c r="J3953" s="15">
        <f t="shared" si="373"/>
        <v>0.19</v>
      </c>
      <c r="K3953" s="13">
        <v>32.700000000000003</v>
      </c>
      <c r="L3953" s="12">
        <f t="shared" si="368"/>
        <v>4.0897477087999991E-2</v>
      </c>
      <c r="M3953">
        <f t="shared" si="369"/>
        <v>50</v>
      </c>
      <c r="N3953">
        <f t="shared" si="370"/>
        <v>0</v>
      </c>
      <c r="O3953">
        <f t="shared" si="371"/>
        <v>0</v>
      </c>
    </row>
    <row r="3954" spans="1:15">
      <c r="A3954" s="12" t="s">
        <v>41</v>
      </c>
      <c r="B3954" s="12">
        <v>5300</v>
      </c>
      <c r="C3954" s="14">
        <v>1.0716648E-3</v>
      </c>
      <c r="D3954" s="13">
        <v>0.5</v>
      </c>
      <c r="E3954" s="13">
        <v>56.5</v>
      </c>
      <c r="F3954" s="13">
        <v>0.6</v>
      </c>
      <c r="G3954" s="13">
        <v>0.13500000000000001</v>
      </c>
      <c r="H3954" s="12">
        <v>0</v>
      </c>
      <c r="I3954" s="15">
        <f t="shared" si="372"/>
        <v>0.42</v>
      </c>
      <c r="J3954" s="15">
        <f t="shared" si="373"/>
        <v>6.7500000000000004E-2</v>
      </c>
      <c r="K3954" s="13">
        <v>1.8</v>
      </c>
      <c r="L3954" s="12">
        <f t="shared" si="368"/>
        <v>2.5228775499999997E-3</v>
      </c>
      <c r="M3954">
        <f t="shared" si="369"/>
        <v>3</v>
      </c>
      <c r="N3954">
        <f t="shared" si="370"/>
        <v>0</v>
      </c>
      <c r="O3954">
        <f t="shared" si="371"/>
        <v>0</v>
      </c>
    </row>
    <row r="3955" spans="1:15">
      <c r="A3955" s="12" t="s">
        <v>41</v>
      </c>
      <c r="B3955" s="12">
        <v>1820</v>
      </c>
      <c r="C3955" s="14">
        <v>0.36092498099999998</v>
      </c>
      <c r="D3955" s="13">
        <v>0.182</v>
      </c>
      <c r="E3955" s="13">
        <v>56.5</v>
      </c>
      <c r="F3955" s="13">
        <v>1.78</v>
      </c>
      <c r="G3955" s="13">
        <v>0.38</v>
      </c>
      <c r="H3955" s="12">
        <v>0</v>
      </c>
      <c r="I3955" s="15">
        <f t="shared" si="372"/>
        <v>1.246</v>
      </c>
      <c r="J3955" s="15">
        <f t="shared" si="373"/>
        <v>0.19</v>
      </c>
      <c r="K3955" s="13">
        <v>219.1</v>
      </c>
      <c r="L3955" s="12">
        <f t="shared" si="368"/>
        <v>0.30928263163524999</v>
      </c>
      <c r="M3955">
        <f t="shared" si="369"/>
        <v>381</v>
      </c>
      <c r="N3955">
        <f t="shared" si="370"/>
        <v>1</v>
      </c>
      <c r="O3955">
        <f t="shared" si="371"/>
        <v>0.2</v>
      </c>
    </row>
    <row r="3956" spans="1:15">
      <c r="A3956" s="12" t="s">
        <v>41</v>
      </c>
      <c r="B3956" s="12">
        <v>5300</v>
      </c>
      <c r="C3956" s="14">
        <v>8.0683301499999999E-2</v>
      </c>
      <c r="D3956" s="13">
        <v>0.5</v>
      </c>
      <c r="E3956" s="13">
        <v>56.5</v>
      </c>
      <c r="F3956" s="13">
        <v>0.6</v>
      </c>
      <c r="G3956" s="13">
        <v>0.13500000000000001</v>
      </c>
      <c r="H3956" s="12">
        <v>0</v>
      </c>
      <c r="I3956" s="15">
        <f t="shared" si="372"/>
        <v>0.42</v>
      </c>
      <c r="J3956" s="15">
        <f t="shared" si="373"/>
        <v>6.7500000000000004E-2</v>
      </c>
      <c r="K3956" s="13">
        <v>134.5</v>
      </c>
      <c r="L3956" s="12">
        <f t="shared" si="368"/>
        <v>0.18994193894791667</v>
      </c>
      <c r="M3956">
        <f t="shared" si="369"/>
        <v>234</v>
      </c>
      <c r="N3956">
        <f t="shared" si="370"/>
        <v>0</v>
      </c>
      <c r="O3956">
        <f t="shared" si="371"/>
        <v>0</v>
      </c>
    </row>
    <row r="3957" spans="1:15">
      <c r="A3957" s="12" t="s">
        <v>41</v>
      </c>
      <c r="B3957" s="12">
        <v>1100</v>
      </c>
      <c r="C3957" s="14">
        <v>1.5181024E-3</v>
      </c>
      <c r="D3957" s="13">
        <v>0.34200000000000003</v>
      </c>
      <c r="E3957" s="13">
        <v>56.5</v>
      </c>
      <c r="F3957" s="13">
        <v>1.85</v>
      </c>
      <c r="G3957" s="13">
        <v>0.22</v>
      </c>
      <c r="H3957" s="12">
        <v>0</v>
      </c>
      <c r="I3957" s="15">
        <f t="shared" si="372"/>
        <v>1.2949999999999999</v>
      </c>
      <c r="J3957" s="15">
        <f t="shared" si="373"/>
        <v>0.11</v>
      </c>
      <c r="K3957" s="13">
        <v>2</v>
      </c>
      <c r="L3957" s="12">
        <f t="shared" si="368"/>
        <v>2.4445243896000003E-3</v>
      </c>
      <c r="M3957">
        <f t="shared" si="369"/>
        <v>3</v>
      </c>
      <c r="N3957">
        <f t="shared" si="370"/>
        <v>0</v>
      </c>
      <c r="O3957">
        <f t="shared" si="371"/>
        <v>0</v>
      </c>
    </row>
    <row r="3958" spans="1:15">
      <c r="A3958" s="12" t="s">
        <v>41</v>
      </c>
      <c r="B3958" s="12">
        <v>1820</v>
      </c>
      <c r="C3958" s="14">
        <v>4.4413582000000004E-3</v>
      </c>
      <c r="D3958" s="13">
        <v>0.182</v>
      </c>
      <c r="E3958" s="13">
        <v>56.5</v>
      </c>
      <c r="F3958" s="13">
        <v>1.78</v>
      </c>
      <c r="G3958" s="13">
        <v>0.38</v>
      </c>
      <c r="H3958" s="12">
        <v>0</v>
      </c>
      <c r="I3958" s="15">
        <f t="shared" si="372"/>
        <v>1.246</v>
      </c>
      <c r="J3958" s="15">
        <f t="shared" si="373"/>
        <v>0.19</v>
      </c>
      <c r="K3958" s="13">
        <v>3</v>
      </c>
      <c r="L3958" s="12">
        <f t="shared" si="368"/>
        <v>3.8058738642166665E-3</v>
      </c>
      <c r="M3958">
        <f t="shared" si="369"/>
        <v>5</v>
      </c>
      <c r="N3958">
        <f t="shared" si="370"/>
        <v>0</v>
      </c>
      <c r="O3958">
        <f t="shared" si="371"/>
        <v>0</v>
      </c>
    </row>
    <row r="3959" spans="1:15">
      <c r="A3959" s="12" t="s">
        <v>41</v>
      </c>
      <c r="B3959" s="12">
        <v>1820</v>
      </c>
      <c r="C3959" s="14">
        <v>2.1726163000000001E-3</v>
      </c>
      <c r="D3959" s="13">
        <v>0.182</v>
      </c>
      <c r="E3959" s="13">
        <v>56.5</v>
      </c>
      <c r="F3959" s="13">
        <v>1.78</v>
      </c>
      <c r="G3959" s="13">
        <v>0.38</v>
      </c>
      <c r="H3959" s="12">
        <v>0</v>
      </c>
      <c r="I3959" s="15">
        <f t="shared" si="372"/>
        <v>1.246</v>
      </c>
      <c r="J3959" s="15">
        <f t="shared" si="373"/>
        <v>0.19</v>
      </c>
      <c r="K3959" s="13">
        <v>1.5</v>
      </c>
      <c r="L3959" s="12">
        <f t="shared" si="368"/>
        <v>1.8617511177416665E-3</v>
      </c>
      <c r="M3959">
        <f t="shared" si="369"/>
        <v>2</v>
      </c>
      <c r="N3959">
        <f t="shared" si="370"/>
        <v>0</v>
      </c>
      <c r="O3959">
        <f t="shared" si="371"/>
        <v>0</v>
      </c>
    </row>
    <row r="3960" spans="1:15">
      <c r="A3960" s="12" t="s">
        <v>41</v>
      </c>
      <c r="B3960" s="12">
        <v>1820</v>
      </c>
      <c r="C3960" s="14">
        <v>0.1732835559</v>
      </c>
      <c r="D3960" s="13">
        <v>0.25800000000000001</v>
      </c>
      <c r="E3960" s="13">
        <v>56.5</v>
      </c>
      <c r="F3960" s="13">
        <v>1.78</v>
      </c>
      <c r="G3960" s="13">
        <v>0.38</v>
      </c>
      <c r="H3960" s="12">
        <v>0</v>
      </c>
      <c r="I3960" s="15">
        <f t="shared" si="372"/>
        <v>1.246</v>
      </c>
      <c r="J3960" s="15">
        <f t="shared" si="373"/>
        <v>0.19</v>
      </c>
      <c r="K3960" s="13">
        <v>168.3</v>
      </c>
      <c r="L3960" s="12">
        <f t="shared" si="368"/>
        <v>0.210496199529525</v>
      </c>
      <c r="M3960">
        <f t="shared" si="369"/>
        <v>260</v>
      </c>
      <c r="N3960">
        <f t="shared" si="370"/>
        <v>1</v>
      </c>
      <c r="O3960">
        <f t="shared" si="371"/>
        <v>0.1</v>
      </c>
    </row>
    <row r="3961" spans="1:15">
      <c r="A3961" s="12" t="s">
        <v>41</v>
      </c>
      <c r="B3961" s="12">
        <v>5300</v>
      </c>
      <c r="C3961" s="14">
        <v>2.85505871E-2</v>
      </c>
      <c r="D3961" s="13">
        <v>0.5</v>
      </c>
      <c r="E3961" s="13">
        <v>56.5</v>
      </c>
      <c r="F3961" s="13">
        <v>0.6</v>
      </c>
      <c r="G3961" s="13">
        <v>0.13500000000000001</v>
      </c>
      <c r="H3961" s="12">
        <v>0</v>
      </c>
      <c r="I3961" s="15">
        <f t="shared" si="372"/>
        <v>0.42</v>
      </c>
      <c r="J3961" s="15">
        <f t="shared" si="373"/>
        <v>6.7500000000000004E-2</v>
      </c>
      <c r="K3961" s="13">
        <v>47.6</v>
      </c>
      <c r="L3961" s="12">
        <f t="shared" si="368"/>
        <v>6.7212840464583326E-2</v>
      </c>
      <c r="M3961">
        <f t="shared" si="369"/>
        <v>83</v>
      </c>
      <c r="N3961">
        <f t="shared" si="370"/>
        <v>0</v>
      </c>
      <c r="O3961">
        <f t="shared" si="371"/>
        <v>0</v>
      </c>
    </row>
    <row r="3962" spans="1:15">
      <c r="A3962" s="12" t="s">
        <v>41</v>
      </c>
      <c r="B3962" s="12">
        <v>1820</v>
      </c>
      <c r="C3962" s="14">
        <v>0.90292989850000005</v>
      </c>
      <c r="D3962" s="13">
        <v>0.222</v>
      </c>
      <c r="E3962" s="13">
        <v>56.5</v>
      </c>
      <c r="F3962" s="13">
        <v>1.78</v>
      </c>
      <c r="G3962" s="13">
        <v>0.38</v>
      </c>
      <c r="H3962" s="12">
        <v>0</v>
      </c>
      <c r="I3962" s="15">
        <f t="shared" si="372"/>
        <v>1.246</v>
      </c>
      <c r="J3962" s="15">
        <f t="shared" si="373"/>
        <v>0.19</v>
      </c>
      <c r="K3962" s="13">
        <v>668.5</v>
      </c>
      <c r="L3962" s="12">
        <f t="shared" si="368"/>
        <v>0.94378747640712513</v>
      </c>
      <c r="M3962">
        <f t="shared" si="369"/>
        <v>1164</v>
      </c>
      <c r="N3962">
        <f t="shared" si="370"/>
        <v>3</v>
      </c>
      <c r="O3962">
        <f t="shared" si="371"/>
        <v>0.5</v>
      </c>
    </row>
    <row r="3963" spans="1:15">
      <c r="A3963" s="12" t="s">
        <v>41</v>
      </c>
      <c r="B3963" s="12">
        <v>1820</v>
      </c>
      <c r="C3963" s="14">
        <v>0.12809542839999999</v>
      </c>
      <c r="D3963" s="13">
        <v>0.182</v>
      </c>
      <c r="E3963" s="13">
        <v>56.5</v>
      </c>
      <c r="F3963" s="13">
        <v>1.78</v>
      </c>
      <c r="G3963" s="13">
        <v>0.38</v>
      </c>
      <c r="H3963" s="12">
        <v>0</v>
      </c>
      <c r="I3963" s="15">
        <f t="shared" si="372"/>
        <v>1.246</v>
      </c>
      <c r="J3963" s="15">
        <f t="shared" si="373"/>
        <v>0.19</v>
      </c>
      <c r="K3963" s="13">
        <v>87.7</v>
      </c>
      <c r="L3963" s="12">
        <f t="shared" si="368"/>
        <v>0.10976710751976665</v>
      </c>
      <c r="M3963">
        <f t="shared" si="369"/>
        <v>135</v>
      </c>
      <c r="N3963">
        <f t="shared" si="370"/>
        <v>0</v>
      </c>
      <c r="O3963">
        <f t="shared" si="371"/>
        <v>0.1</v>
      </c>
    </row>
    <row r="3964" spans="1:15">
      <c r="A3964" s="12" t="s">
        <v>41</v>
      </c>
      <c r="B3964" s="12">
        <v>1100</v>
      </c>
      <c r="C3964" s="14">
        <v>0.4769748748</v>
      </c>
      <c r="D3964" s="13">
        <v>0.34200000000000003</v>
      </c>
      <c r="E3964" s="13">
        <v>56.5</v>
      </c>
      <c r="F3964" s="13">
        <v>1.85</v>
      </c>
      <c r="G3964" s="13">
        <v>0.22</v>
      </c>
      <c r="H3964" s="12">
        <v>0</v>
      </c>
      <c r="I3964" s="15">
        <f t="shared" si="372"/>
        <v>1.2949999999999999</v>
      </c>
      <c r="J3964" s="15">
        <f t="shared" si="373"/>
        <v>0.11</v>
      </c>
      <c r="K3964" s="13">
        <v>613.9</v>
      </c>
      <c r="L3964" s="12">
        <f t="shared" si="368"/>
        <v>0.76804879214670008</v>
      </c>
      <c r="M3964">
        <f t="shared" si="369"/>
        <v>947</v>
      </c>
      <c r="N3964">
        <f t="shared" si="370"/>
        <v>3</v>
      </c>
      <c r="O3964">
        <f t="shared" si="371"/>
        <v>0.2</v>
      </c>
    </row>
    <row r="3965" spans="1:15">
      <c r="A3965" s="12" t="s">
        <v>41</v>
      </c>
      <c r="B3965" s="12">
        <v>1820</v>
      </c>
      <c r="C3965" s="14">
        <v>0.13939469190000001</v>
      </c>
      <c r="D3965" s="13">
        <v>0.222</v>
      </c>
      <c r="E3965" s="13">
        <v>56.5</v>
      </c>
      <c r="F3965" s="13">
        <v>1.78</v>
      </c>
      <c r="G3965" s="13">
        <v>0.38</v>
      </c>
      <c r="H3965" s="12">
        <v>0</v>
      </c>
      <c r="I3965" s="15">
        <f t="shared" si="372"/>
        <v>1.246</v>
      </c>
      <c r="J3965" s="15">
        <f t="shared" si="373"/>
        <v>0.19</v>
      </c>
      <c r="K3965" s="13">
        <v>103.2</v>
      </c>
      <c r="L3965" s="12">
        <f t="shared" si="368"/>
        <v>0.14570230170847501</v>
      </c>
      <c r="M3965">
        <f t="shared" si="369"/>
        <v>180</v>
      </c>
      <c r="N3965">
        <f t="shared" si="370"/>
        <v>0</v>
      </c>
      <c r="O3965">
        <f t="shared" si="371"/>
        <v>0.1</v>
      </c>
    </row>
    <row r="3966" spans="1:15">
      <c r="A3966" s="12" t="s">
        <v>41</v>
      </c>
      <c r="B3966" s="12">
        <v>1100</v>
      </c>
      <c r="C3966" s="14">
        <v>0.1022531716</v>
      </c>
      <c r="D3966" s="13">
        <v>0.34200000000000003</v>
      </c>
      <c r="E3966" s="13">
        <v>56.5</v>
      </c>
      <c r="F3966" s="13">
        <v>1.85</v>
      </c>
      <c r="G3966" s="13">
        <v>0.22</v>
      </c>
      <c r="H3966" s="12">
        <v>0</v>
      </c>
      <c r="I3966" s="15">
        <f t="shared" si="372"/>
        <v>1.2949999999999999</v>
      </c>
      <c r="J3966" s="15">
        <f t="shared" si="373"/>
        <v>0.11</v>
      </c>
      <c r="K3966" s="13">
        <v>180.4</v>
      </c>
      <c r="L3966" s="12">
        <f t="shared" si="368"/>
        <v>0.1646531695689</v>
      </c>
      <c r="M3966">
        <f t="shared" si="369"/>
        <v>203</v>
      </c>
      <c r="N3966">
        <f t="shared" si="370"/>
        <v>1</v>
      </c>
      <c r="O3966">
        <f t="shared" si="371"/>
        <v>0</v>
      </c>
    </row>
    <row r="3967" spans="1:15">
      <c r="A3967" s="12" t="s">
        <v>41</v>
      </c>
      <c r="B3967" s="12">
        <v>1100</v>
      </c>
      <c r="C3967" s="14">
        <v>0.32523833600000002</v>
      </c>
      <c r="D3967" s="13">
        <v>0.34200000000000003</v>
      </c>
      <c r="E3967" s="13">
        <v>56.5</v>
      </c>
      <c r="F3967" s="13">
        <v>1.85</v>
      </c>
      <c r="G3967" s="13">
        <v>0.22</v>
      </c>
      <c r="H3967" s="12">
        <v>0</v>
      </c>
      <c r="I3967" s="15">
        <f t="shared" si="372"/>
        <v>1.2949999999999999</v>
      </c>
      <c r="J3967" s="15">
        <f t="shared" si="373"/>
        <v>0.11</v>
      </c>
      <c r="K3967" s="13">
        <v>371</v>
      </c>
      <c r="L3967" s="12">
        <f t="shared" si="368"/>
        <v>0.52371503054400004</v>
      </c>
      <c r="M3967">
        <f t="shared" si="369"/>
        <v>646</v>
      </c>
      <c r="N3967">
        <f t="shared" si="370"/>
        <v>2</v>
      </c>
      <c r="O3967">
        <f t="shared" si="371"/>
        <v>0.2</v>
      </c>
    </row>
    <row r="3968" spans="1:15">
      <c r="A3968" s="12" t="s">
        <v>41</v>
      </c>
      <c r="B3968" s="12">
        <v>1100</v>
      </c>
      <c r="C3968" s="14">
        <v>5.1606623000000004E-3</v>
      </c>
      <c r="D3968" s="13">
        <v>0.34200000000000003</v>
      </c>
      <c r="E3968" s="13">
        <v>56.5</v>
      </c>
      <c r="F3968" s="13">
        <v>1.85</v>
      </c>
      <c r="G3968" s="13">
        <v>0.22</v>
      </c>
      <c r="H3968" s="12">
        <v>0</v>
      </c>
      <c r="I3968" s="15">
        <f t="shared" si="372"/>
        <v>1.2949999999999999</v>
      </c>
      <c r="J3968" s="15">
        <f t="shared" si="373"/>
        <v>0.11</v>
      </c>
      <c r="K3968" s="13">
        <v>6.6</v>
      </c>
      <c r="L3968" s="12">
        <f t="shared" si="368"/>
        <v>8.3099564685750003E-3</v>
      </c>
      <c r="M3968">
        <f t="shared" si="369"/>
        <v>10</v>
      </c>
      <c r="N3968">
        <f t="shared" si="370"/>
        <v>0</v>
      </c>
      <c r="O3968">
        <f t="shared" si="371"/>
        <v>0</v>
      </c>
    </row>
    <row r="3969" spans="1:15">
      <c r="A3969" s="12" t="s">
        <v>41</v>
      </c>
      <c r="B3969" s="12">
        <v>1820</v>
      </c>
      <c r="C3969" s="14">
        <v>0.13146632799999999</v>
      </c>
      <c r="D3969" s="13">
        <v>0.222</v>
      </c>
      <c r="E3969" s="13">
        <v>56.5</v>
      </c>
      <c r="F3969" s="13">
        <v>1.78</v>
      </c>
      <c r="G3969" s="13">
        <v>0.38</v>
      </c>
      <c r="H3969" s="12">
        <v>0</v>
      </c>
      <c r="I3969" s="15">
        <f t="shared" si="372"/>
        <v>1.246</v>
      </c>
      <c r="J3969" s="15">
        <f t="shared" si="373"/>
        <v>0.19</v>
      </c>
      <c r="K3969" s="13">
        <v>97.3</v>
      </c>
      <c r="L3969" s="12">
        <f t="shared" si="368"/>
        <v>0.13741517934200001</v>
      </c>
      <c r="M3969">
        <f t="shared" si="369"/>
        <v>169</v>
      </c>
      <c r="N3969">
        <f t="shared" si="370"/>
        <v>0</v>
      </c>
      <c r="O3969">
        <f t="shared" si="371"/>
        <v>0.1</v>
      </c>
    </row>
    <row r="3970" spans="1:15">
      <c r="A3970" s="12" t="s">
        <v>41</v>
      </c>
      <c r="B3970" s="12">
        <v>1820</v>
      </c>
      <c r="C3970" s="14">
        <v>0.79848581019999998</v>
      </c>
      <c r="D3970" s="13">
        <v>0.182</v>
      </c>
      <c r="E3970" s="13">
        <v>56.5</v>
      </c>
      <c r="F3970" s="13">
        <v>1.78</v>
      </c>
      <c r="G3970" s="13">
        <v>0.38</v>
      </c>
      <c r="H3970" s="12">
        <v>0</v>
      </c>
      <c r="I3970" s="15">
        <f t="shared" si="372"/>
        <v>1.246</v>
      </c>
      <c r="J3970" s="15">
        <f t="shared" si="373"/>
        <v>0.19</v>
      </c>
      <c r="K3970" s="13">
        <v>547</v>
      </c>
      <c r="L3970" s="12">
        <f t="shared" si="368"/>
        <v>0.68423579885721664</v>
      </c>
      <c r="M3970">
        <f t="shared" si="369"/>
        <v>844</v>
      </c>
      <c r="N3970">
        <f t="shared" si="370"/>
        <v>2</v>
      </c>
      <c r="O3970">
        <f t="shared" si="371"/>
        <v>0.4</v>
      </c>
    </row>
    <row r="3971" spans="1:15">
      <c r="A3971" s="12" t="s">
        <v>41</v>
      </c>
      <c r="B3971" s="12">
        <v>1820</v>
      </c>
      <c r="C3971" s="14">
        <v>0.34419172780000001</v>
      </c>
      <c r="D3971" s="13">
        <v>0.222</v>
      </c>
      <c r="E3971" s="13">
        <v>56.5</v>
      </c>
      <c r="F3971" s="13">
        <v>1.78</v>
      </c>
      <c r="G3971" s="13">
        <v>0.38</v>
      </c>
      <c r="H3971" s="12">
        <v>0</v>
      </c>
      <c r="I3971" s="15">
        <f t="shared" si="372"/>
        <v>1.246</v>
      </c>
      <c r="J3971" s="15">
        <f t="shared" si="373"/>
        <v>0.19</v>
      </c>
      <c r="K3971" s="13">
        <v>287.60000000000002</v>
      </c>
      <c r="L3971" s="12">
        <f t="shared" ref="L3971:L4034" si="374">E3971*D3971*C3971/12</f>
        <v>0.35976640348295003</v>
      </c>
      <c r="M3971">
        <f t="shared" ref="M3971:M4034" si="375">ROUND(E3971*D3971*C3971*102.79,0)</f>
        <v>444</v>
      </c>
      <c r="N3971">
        <f t="shared" ref="N3971:N4034" si="376">ROUND(I3971*M3971*0.002205,0)</f>
        <v>1</v>
      </c>
      <c r="O3971">
        <f t="shared" ref="O3971:O4034" si="377">ROUND(J3971*M3971*0.002205,1)</f>
        <v>0.2</v>
      </c>
    </row>
    <row r="3972" spans="1:15">
      <c r="A3972" s="12" t="s">
        <v>41</v>
      </c>
      <c r="B3972" s="12">
        <v>1620</v>
      </c>
      <c r="C3972" s="14">
        <v>1.3477423E-3</v>
      </c>
      <c r="D3972" s="13">
        <v>0.38900000000000001</v>
      </c>
      <c r="E3972" s="13">
        <v>56.5</v>
      </c>
      <c r="F3972" s="13">
        <v>1.18</v>
      </c>
      <c r="G3972" s="13">
        <v>0.15</v>
      </c>
      <c r="H3972" s="12">
        <v>0</v>
      </c>
      <c r="I3972" s="15">
        <f t="shared" si="372"/>
        <v>0.82599999999999996</v>
      </c>
      <c r="J3972" s="15">
        <f t="shared" si="373"/>
        <v>7.4999999999999997E-2</v>
      </c>
      <c r="K3972" s="13">
        <v>2</v>
      </c>
      <c r="L3972" s="12">
        <f t="shared" si="374"/>
        <v>2.4684461783791669E-3</v>
      </c>
      <c r="M3972">
        <f t="shared" si="375"/>
        <v>3</v>
      </c>
      <c r="N3972">
        <f t="shared" si="376"/>
        <v>0</v>
      </c>
      <c r="O3972">
        <f t="shared" si="377"/>
        <v>0</v>
      </c>
    </row>
    <row r="3973" spans="1:15">
      <c r="A3973" s="12" t="s">
        <v>41</v>
      </c>
      <c r="B3973" s="12">
        <v>1100</v>
      </c>
      <c r="C3973" s="14">
        <v>0.3802923285</v>
      </c>
      <c r="D3973" s="13">
        <v>0.34200000000000003</v>
      </c>
      <c r="E3973" s="13">
        <v>56.5</v>
      </c>
      <c r="F3973" s="13">
        <v>1.85</v>
      </c>
      <c r="G3973" s="13">
        <v>0.22</v>
      </c>
      <c r="H3973" s="12">
        <v>0</v>
      </c>
      <c r="I3973" s="15">
        <f t="shared" si="372"/>
        <v>1.2949999999999999</v>
      </c>
      <c r="J3973" s="15">
        <f t="shared" si="373"/>
        <v>0.11</v>
      </c>
      <c r="K3973" s="13">
        <v>433.7</v>
      </c>
      <c r="L3973" s="12">
        <f t="shared" si="374"/>
        <v>0.61236572196712502</v>
      </c>
      <c r="M3973">
        <f t="shared" si="375"/>
        <v>755</v>
      </c>
      <c r="N3973">
        <f t="shared" si="376"/>
        <v>2</v>
      </c>
      <c r="O3973">
        <f t="shared" si="377"/>
        <v>0.2</v>
      </c>
    </row>
    <row r="3974" spans="1:15">
      <c r="A3974" s="12" t="s">
        <v>41</v>
      </c>
      <c r="B3974" s="12">
        <v>1100</v>
      </c>
      <c r="C3974" s="14">
        <v>0.1200186921</v>
      </c>
      <c r="D3974" s="13">
        <v>0.34200000000000003</v>
      </c>
      <c r="E3974" s="13">
        <v>56.5</v>
      </c>
      <c r="F3974" s="13">
        <v>1.85</v>
      </c>
      <c r="G3974" s="13">
        <v>0.22</v>
      </c>
      <c r="H3974" s="12">
        <v>0</v>
      </c>
      <c r="I3974" s="15">
        <f t="shared" ref="I3974:I4037" si="378">F3974*0.7</f>
        <v>1.2949999999999999</v>
      </c>
      <c r="J3974" s="15">
        <f t="shared" ref="J3974:J4037" si="379">G3974*0.5</f>
        <v>0.11</v>
      </c>
      <c r="K3974" s="13">
        <v>136.9</v>
      </c>
      <c r="L3974" s="12">
        <f t="shared" si="374"/>
        <v>0.19326009895402499</v>
      </c>
      <c r="M3974">
        <f t="shared" si="375"/>
        <v>238</v>
      </c>
      <c r="N3974">
        <f t="shared" si="376"/>
        <v>1</v>
      </c>
      <c r="O3974">
        <f t="shared" si="377"/>
        <v>0.1</v>
      </c>
    </row>
    <row r="3975" spans="1:15">
      <c r="A3975" s="12" t="s">
        <v>41</v>
      </c>
      <c r="B3975" s="12">
        <v>1820</v>
      </c>
      <c r="C3975" s="14">
        <v>0.2489148736</v>
      </c>
      <c r="D3975" s="13">
        <v>0.25800000000000001</v>
      </c>
      <c r="E3975" s="13">
        <v>56.5</v>
      </c>
      <c r="F3975" s="13">
        <v>1.78</v>
      </c>
      <c r="G3975" s="13">
        <v>0.38</v>
      </c>
      <c r="H3975" s="12">
        <v>0</v>
      </c>
      <c r="I3975" s="15">
        <f t="shared" si="378"/>
        <v>1.246</v>
      </c>
      <c r="J3975" s="15">
        <f t="shared" si="379"/>
        <v>0.19</v>
      </c>
      <c r="K3975" s="13">
        <v>241.7</v>
      </c>
      <c r="L3975" s="12">
        <f t="shared" si="374"/>
        <v>0.30236934270560001</v>
      </c>
      <c r="M3975">
        <f t="shared" si="375"/>
        <v>373</v>
      </c>
      <c r="N3975">
        <f t="shared" si="376"/>
        <v>1</v>
      </c>
      <c r="O3975">
        <f t="shared" si="377"/>
        <v>0.2</v>
      </c>
    </row>
    <row r="3976" spans="1:15">
      <c r="A3976" s="12" t="s">
        <v>41</v>
      </c>
      <c r="B3976" s="12">
        <v>1820</v>
      </c>
      <c r="C3976" s="14">
        <v>0.46306918819999998</v>
      </c>
      <c r="D3976" s="13">
        <v>0.222</v>
      </c>
      <c r="E3976" s="13">
        <v>56.5</v>
      </c>
      <c r="F3976" s="13">
        <v>1.78</v>
      </c>
      <c r="G3976" s="13">
        <v>0.38</v>
      </c>
      <c r="H3976" s="12">
        <v>0</v>
      </c>
      <c r="I3976" s="15">
        <f t="shared" si="378"/>
        <v>1.246</v>
      </c>
      <c r="J3976" s="15">
        <f t="shared" si="379"/>
        <v>0.19</v>
      </c>
      <c r="K3976" s="13">
        <v>386.9</v>
      </c>
      <c r="L3976" s="12">
        <f t="shared" si="374"/>
        <v>0.48402306896605002</v>
      </c>
      <c r="M3976">
        <f t="shared" si="375"/>
        <v>597</v>
      </c>
      <c r="N3976">
        <f t="shared" si="376"/>
        <v>2</v>
      </c>
      <c r="O3976">
        <f t="shared" si="377"/>
        <v>0.3</v>
      </c>
    </row>
    <row r="3977" spans="1:15">
      <c r="A3977" s="12" t="s">
        <v>41</v>
      </c>
      <c r="B3977" s="12">
        <v>1100</v>
      </c>
      <c r="C3977" s="14">
        <v>1.2037894E-3</v>
      </c>
      <c r="D3977" s="13">
        <v>0.34200000000000003</v>
      </c>
      <c r="E3977" s="13">
        <v>56.5</v>
      </c>
      <c r="F3977" s="13">
        <v>1.85</v>
      </c>
      <c r="G3977" s="13">
        <v>0.22</v>
      </c>
      <c r="H3977" s="12">
        <v>0</v>
      </c>
      <c r="I3977" s="15">
        <f t="shared" si="378"/>
        <v>1.2949999999999999</v>
      </c>
      <c r="J3977" s="15">
        <f t="shared" si="379"/>
        <v>0.11</v>
      </c>
      <c r="K3977" s="13">
        <v>19.3</v>
      </c>
      <c r="L3977" s="12">
        <f t="shared" si="374"/>
        <v>1.9384018813499999E-3</v>
      </c>
      <c r="M3977">
        <f t="shared" si="375"/>
        <v>2</v>
      </c>
      <c r="N3977">
        <f t="shared" si="376"/>
        <v>0</v>
      </c>
      <c r="O3977">
        <f t="shared" si="377"/>
        <v>0</v>
      </c>
    </row>
    <row r="3978" spans="1:15">
      <c r="A3978" s="12" t="s">
        <v>41</v>
      </c>
      <c r="B3978" s="12">
        <v>1100</v>
      </c>
      <c r="C3978" s="14">
        <v>9.7103038700000005E-2</v>
      </c>
      <c r="D3978" s="13">
        <v>0.17399999999999999</v>
      </c>
      <c r="E3978" s="13">
        <v>56.5</v>
      </c>
      <c r="F3978" s="13">
        <v>1.85</v>
      </c>
      <c r="G3978" s="13">
        <v>0.22</v>
      </c>
      <c r="H3978" s="12">
        <v>0</v>
      </c>
      <c r="I3978" s="15">
        <f t="shared" si="378"/>
        <v>1.2949999999999999</v>
      </c>
      <c r="J3978" s="15">
        <f t="shared" si="379"/>
        <v>0.11</v>
      </c>
      <c r="K3978" s="13">
        <v>63.6</v>
      </c>
      <c r="L3978" s="12">
        <f t="shared" si="374"/>
        <v>7.9551664454974996E-2</v>
      </c>
      <c r="M3978">
        <f t="shared" si="375"/>
        <v>98</v>
      </c>
      <c r="N3978">
        <f t="shared" si="376"/>
        <v>0</v>
      </c>
      <c r="O3978">
        <f t="shared" si="377"/>
        <v>0</v>
      </c>
    </row>
    <row r="3979" spans="1:15">
      <c r="A3979" s="12" t="s">
        <v>41</v>
      </c>
      <c r="B3979" s="12">
        <v>1180</v>
      </c>
      <c r="C3979" s="14">
        <v>17.7802974877</v>
      </c>
      <c r="D3979" s="13">
        <v>0.39</v>
      </c>
      <c r="E3979" s="13">
        <v>56.5</v>
      </c>
      <c r="F3979" s="13">
        <v>1.05</v>
      </c>
      <c r="G3979" s="13">
        <v>0.22</v>
      </c>
      <c r="H3979" s="12">
        <v>0</v>
      </c>
      <c r="I3979" s="15">
        <f t="shared" si="378"/>
        <v>0.73499999999999999</v>
      </c>
      <c r="J3979" s="15">
        <f t="shared" si="379"/>
        <v>0.11</v>
      </c>
      <c r="K3979" s="13">
        <v>23125.200000000001</v>
      </c>
      <c r="L3979" s="12">
        <f t="shared" si="374"/>
        <v>32.649071261789125</v>
      </c>
      <c r="M3979">
        <f t="shared" si="375"/>
        <v>40272</v>
      </c>
      <c r="N3979">
        <f t="shared" si="376"/>
        <v>65</v>
      </c>
      <c r="O3979">
        <f t="shared" si="377"/>
        <v>9.8000000000000007</v>
      </c>
    </row>
    <row r="3980" spans="1:15">
      <c r="A3980" s="12" t="s">
        <v>41</v>
      </c>
      <c r="B3980" s="12">
        <v>1100</v>
      </c>
      <c r="C3980" s="14">
        <v>4.9439937438000001</v>
      </c>
      <c r="D3980" s="13">
        <v>0.34200000000000003</v>
      </c>
      <c r="E3980" s="13">
        <v>56.5</v>
      </c>
      <c r="F3980" s="13">
        <v>1.85</v>
      </c>
      <c r="G3980" s="13">
        <v>0.22</v>
      </c>
      <c r="H3980" s="12">
        <v>0</v>
      </c>
      <c r="I3980" s="15">
        <f t="shared" si="378"/>
        <v>1.2949999999999999</v>
      </c>
      <c r="J3980" s="15">
        <f t="shared" si="379"/>
        <v>0.11</v>
      </c>
      <c r="K3980" s="13">
        <v>5638.9</v>
      </c>
      <c r="L3980" s="12">
        <f t="shared" si="374"/>
        <v>7.9610659259539505</v>
      </c>
      <c r="M3980">
        <f t="shared" si="375"/>
        <v>9820</v>
      </c>
      <c r="N3980">
        <f t="shared" si="376"/>
        <v>28</v>
      </c>
      <c r="O3980">
        <f t="shared" si="377"/>
        <v>2.4</v>
      </c>
    </row>
    <row r="3981" spans="1:15">
      <c r="A3981" s="12" t="s">
        <v>41</v>
      </c>
      <c r="B3981" s="12">
        <v>1100</v>
      </c>
      <c r="C3981" s="14">
        <v>2.1747868373000001</v>
      </c>
      <c r="D3981" s="13">
        <v>0.34200000000000003</v>
      </c>
      <c r="E3981" s="13">
        <v>56.5</v>
      </c>
      <c r="F3981" s="13">
        <v>1.85</v>
      </c>
      <c r="G3981" s="13">
        <v>0.22</v>
      </c>
      <c r="H3981" s="12">
        <v>0</v>
      </c>
      <c r="I3981" s="15">
        <f t="shared" si="378"/>
        <v>1.2949999999999999</v>
      </c>
      <c r="J3981" s="15">
        <f t="shared" si="379"/>
        <v>0.11</v>
      </c>
      <c r="K3981" s="13">
        <v>2799.4</v>
      </c>
      <c r="L3981" s="12">
        <f t="shared" si="374"/>
        <v>3.5019505047623252</v>
      </c>
      <c r="M3981">
        <f t="shared" si="375"/>
        <v>4320</v>
      </c>
      <c r="N3981">
        <f t="shared" si="376"/>
        <v>12</v>
      </c>
      <c r="O3981">
        <f t="shared" si="377"/>
        <v>1</v>
      </c>
    </row>
    <row r="3982" spans="1:15">
      <c r="A3982" s="12" t="s">
        <v>41</v>
      </c>
      <c r="B3982" s="12">
        <v>1100</v>
      </c>
      <c r="C3982" s="14">
        <v>0.2609690469</v>
      </c>
      <c r="D3982" s="13">
        <v>0.34200000000000003</v>
      </c>
      <c r="E3982" s="13">
        <v>56.5</v>
      </c>
      <c r="F3982" s="13">
        <v>1.85</v>
      </c>
      <c r="G3982" s="13">
        <v>0.22</v>
      </c>
      <c r="H3982" s="12">
        <v>0</v>
      </c>
      <c r="I3982" s="15">
        <f t="shared" si="378"/>
        <v>1.2949999999999999</v>
      </c>
      <c r="J3982" s="15">
        <f t="shared" si="379"/>
        <v>0.11</v>
      </c>
      <c r="K3982" s="13">
        <v>447.6</v>
      </c>
      <c r="L3982" s="12">
        <f t="shared" si="374"/>
        <v>0.42022540777072503</v>
      </c>
      <c r="M3982">
        <f t="shared" si="375"/>
        <v>518</v>
      </c>
      <c r="N3982">
        <f t="shared" si="376"/>
        <v>1</v>
      </c>
      <c r="O3982">
        <f t="shared" si="377"/>
        <v>0.1</v>
      </c>
    </row>
    <row r="3983" spans="1:15">
      <c r="A3983" s="12" t="s">
        <v>41</v>
      </c>
      <c r="B3983" s="12">
        <v>1920</v>
      </c>
      <c r="C3983" s="14">
        <v>4.6156370072000001</v>
      </c>
      <c r="D3983" s="13">
        <v>0.151</v>
      </c>
      <c r="E3983" s="13">
        <v>56.5</v>
      </c>
      <c r="F3983" s="13">
        <v>1.2</v>
      </c>
      <c r="G3983" s="13">
        <v>7.5999999999999998E-2</v>
      </c>
      <c r="H3983" s="12">
        <v>0</v>
      </c>
      <c r="I3983" s="15">
        <f t="shared" si="378"/>
        <v>0.84</v>
      </c>
      <c r="J3983" s="15">
        <f t="shared" si="379"/>
        <v>3.7999999999999999E-2</v>
      </c>
      <c r="K3983" s="13">
        <v>2623.2</v>
      </c>
      <c r="L3983" s="12">
        <f t="shared" si="374"/>
        <v>3.2815255939105668</v>
      </c>
      <c r="M3983">
        <f t="shared" si="375"/>
        <v>4048</v>
      </c>
      <c r="N3983">
        <f t="shared" si="376"/>
        <v>7</v>
      </c>
      <c r="O3983">
        <f t="shared" si="377"/>
        <v>0.3</v>
      </c>
    </row>
    <row r="3984" spans="1:15">
      <c r="A3984" s="12" t="s">
        <v>41</v>
      </c>
      <c r="B3984" s="12">
        <v>1920</v>
      </c>
      <c r="C3984" s="14">
        <v>1.4354936732000001</v>
      </c>
      <c r="D3984" s="13">
        <v>0.193</v>
      </c>
      <c r="E3984" s="13">
        <v>56.5</v>
      </c>
      <c r="F3984" s="13">
        <v>1.2</v>
      </c>
      <c r="G3984" s="13">
        <v>7.5999999999999998E-2</v>
      </c>
      <c r="H3984" s="12">
        <v>0</v>
      </c>
      <c r="I3984" s="15">
        <f t="shared" si="378"/>
        <v>0.84</v>
      </c>
      <c r="J3984" s="15">
        <f t="shared" si="379"/>
        <v>3.7999999999999999E-2</v>
      </c>
      <c r="K3984" s="13">
        <v>1042.7</v>
      </c>
      <c r="L3984" s="12">
        <f t="shared" si="374"/>
        <v>1.3044450632841167</v>
      </c>
      <c r="M3984">
        <f t="shared" si="375"/>
        <v>1609</v>
      </c>
      <c r="N3984">
        <f t="shared" si="376"/>
        <v>3</v>
      </c>
      <c r="O3984">
        <f t="shared" si="377"/>
        <v>0.1</v>
      </c>
    </row>
    <row r="3985" spans="1:15">
      <c r="A3985" s="12" t="s">
        <v>41</v>
      </c>
      <c r="B3985" s="12">
        <v>1820</v>
      </c>
      <c r="C3985" s="14">
        <v>3.4838644799999999E-2</v>
      </c>
      <c r="D3985" s="13">
        <v>0.222</v>
      </c>
      <c r="E3985" s="13">
        <v>56.5</v>
      </c>
      <c r="F3985" s="13">
        <v>1.78</v>
      </c>
      <c r="G3985" s="13">
        <v>0.38</v>
      </c>
      <c r="H3985" s="12">
        <v>0</v>
      </c>
      <c r="I3985" s="15">
        <f t="shared" si="378"/>
        <v>1.246</v>
      </c>
      <c r="J3985" s="15">
        <f t="shared" si="379"/>
        <v>0.19</v>
      </c>
      <c r="K3985" s="13">
        <v>25.8</v>
      </c>
      <c r="L3985" s="12">
        <f t="shared" si="374"/>
        <v>3.6415093477200004E-2</v>
      </c>
      <c r="M3985">
        <f t="shared" si="375"/>
        <v>45</v>
      </c>
      <c r="N3985">
        <f t="shared" si="376"/>
        <v>0</v>
      </c>
      <c r="O3985">
        <f t="shared" si="377"/>
        <v>0</v>
      </c>
    </row>
    <row r="3986" spans="1:15">
      <c r="A3986" s="12" t="s">
        <v>41</v>
      </c>
      <c r="B3986" s="12">
        <v>1820</v>
      </c>
      <c r="C3986" s="14">
        <v>3.7203719999999999E-4</v>
      </c>
      <c r="D3986" s="13">
        <v>0.222</v>
      </c>
      <c r="E3986" s="13">
        <v>56.5</v>
      </c>
      <c r="F3986" s="13">
        <v>1.78</v>
      </c>
      <c r="G3986" s="13">
        <v>0.38</v>
      </c>
      <c r="H3986" s="12">
        <v>0</v>
      </c>
      <c r="I3986" s="15">
        <f t="shared" si="378"/>
        <v>1.246</v>
      </c>
      <c r="J3986" s="15">
        <f t="shared" si="379"/>
        <v>0.19</v>
      </c>
      <c r="K3986" s="13">
        <v>0.3</v>
      </c>
      <c r="L3986" s="12">
        <f t="shared" si="374"/>
        <v>3.8887188330000004E-4</v>
      </c>
      <c r="M3986">
        <f t="shared" si="375"/>
        <v>0</v>
      </c>
      <c r="N3986">
        <f t="shared" si="376"/>
        <v>0</v>
      </c>
      <c r="O3986">
        <f t="shared" si="377"/>
        <v>0</v>
      </c>
    </row>
    <row r="3987" spans="1:15">
      <c r="A3987" s="12" t="s">
        <v>41</v>
      </c>
      <c r="B3987" s="12">
        <v>5300</v>
      </c>
      <c r="C3987" s="14">
        <v>1.7381800000000001E-4</v>
      </c>
      <c r="D3987" s="13">
        <v>0.5</v>
      </c>
      <c r="E3987" s="13">
        <v>56.5</v>
      </c>
      <c r="F3987" s="13">
        <v>0.6</v>
      </c>
      <c r="G3987" s="13">
        <v>0.13500000000000001</v>
      </c>
      <c r="H3987" s="12">
        <v>0</v>
      </c>
      <c r="I3987" s="15">
        <f t="shared" si="378"/>
        <v>0.42</v>
      </c>
      <c r="J3987" s="15">
        <f t="shared" si="379"/>
        <v>6.7500000000000004E-2</v>
      </c>
      <c r="K3987" s="13">
        <v>0.3</v>
      </c>
      <c r="L3987" s="12">
        <f t="shared" si="374"/>
        <v>4.0919654166666667E-4</v>
      </c>
      <c r="M3987">
        <f t="shared" si="375"/>
        <v>1</v>
      </c>
      <c r="N3987">
        <f t="shared" si="376"/>
        <v>0</v>
      </c>
      <c r="O3987">
        <f t="shared" si="377"/>
        <v>0</v>
      </c>
    </row>
    <row r="3988" spans="1:15">
      <c r="A3988" s="12" t="s">
        <v>41</v>
      </c>
      <c r="B3988" s="12">
        <v>5300</v>
      </c>
      <c r="C3988" s="14">
        <v>0.14199603059999999</v>
      </c>
      <c r="D3988" s="13">
        <v>0.5</v>
      </c>
      <c r="E3988" s="13">
        <v>56.5</v>
      </c>
      <c r="F3988" s="13">
        <v>0.6</v>
      </c>
      <c r="G3988" s="13">
        <v>0.13500000000000001</v>
      </c>
      <c r="H3988" s="12">
        <v>0</v>
      </c>
      <c r="I3988" s="15">
        <f t="shared" si="378"/>
        <v>0.42</v>
      </c>
      <c r="J3988" s="15">
        <f t="shared" si="379"/>
        <v>6.7500000000000004E-2</v>
      </c>
      <c r="K3988" s="13">
        <v>236.8</v>
      </c>
      <c r="L3988" s="12">
        <f t="shared" si="374"/>
        <v>0.33428232203749997</v>
      </c>
      <c r="M3988">
        <f t="shared" si="375"/>
        <v>412</v>
      </c>
      <c r="N3988">
        <f t="shared" si="376"/>
        <v>0</v>
      </c>
      <c r="O3988">
        <f t="shared" si="377"/>
        <v>0.1</v>
      </c>
    </row>
    <row r="3989" spans="1:15">
      <c r="A3989" s="12" t="s">
        <v>41</v>
      </c>
      <c r="B3989" s="12">
        <v>1100</v>
      </c>
      <c r="C3989" s="14">
        <v>5.0495640299999998E-2</v>
      </c>
      <c r="D3989" s="13">
        <v>0.34200000000000003</v>
      </c>
      <c r="E3989" s="13">
        <v>56.5</v>
      </c>
      <c r="F3989" s="13">
        <v>1.85</v>
      </c>
      <c r="G3989" s="13">
        <v>0.22</v>
      </c>
      <c r="H3989" s="12">
        <v>0</v>
      </c>
      <c r="I3989" s="15">
        <f t="shared" si="378"/>
        <v>1.2949999999999999</v>
      </c>
      <c r="J3989" s="15">
        <f t="shared" si="379"/>
        <v>0.11</v>
      </c>
      <c r="K3989" s="13">
        <v>57.6</v>
      </c>
      <c r="L3989" s="12">
        <f t="shared" si="374"/>
        <v>8.1310604793075003E-2</v>
      </c>
      <c r="M3989">
        <f t="shared" si="375"/>
        <v>100</v>
      </c>
      <c r="N3989">
        <f t="shared" si="376"/>
        <v>0</v>
      </c>
      <c r="O3989">
        <f t="shared" si="377"/>
        <v>0</v>
      </c>
    </row>
    <row r="3990" spans="1:15">
      <c r="A3990" s="12" t="s">
        <v>41</v>
      </c>
      <c r="B3990" s="12">
        <v>1100</v>
      </c>
      <c r="C3990" s="14">
        <v>1.5143487989</v>
      </c>
      <c r="D3990" s="13">
        <v>0.34200000000000003</v>
      </c>
      <c r="E3990" s="13">
        <v>56.5</v>
      </c>
      <c r="F3990" s="13">
        <v>1.85</v>
      </c>
      <c r="G3990" s="13">
        <v>0.22</v>
      </c>
      <c r="H3990" s="12">
        <v>0</v>
      </c>
      <c r="I3990" s="15">
        <f t="shared" si="378"/>
        <v>1.2949999999999999</v>
      </c>
      <c r="J3990" s="15">
        <f t="shared" si="379"/>
        <v>0.11</v>
      </c>
      <c r="K3990" s="13">
        <v>1727.2</v>
      </c>
      <c r="L3990" s="12">
        <f t="shared" si="374"/>
        <v>2.438480153428725</v>
      </c>
      <c r="M3990">
        <f t="shared" si="375"/>
        <v>3008</v>
      </c>
      <c r="N3990">
        <f t="shared" si="376"/>
        <v>9</v>
      </c>
      <c r="O3990">
        <f t="shared" si="377"/>
        <v>0.7</v>
      </c>
    </row>
    <row r="3991" spans="1:15">
      <c r="A3991" s="12" t="s">
        <v>41</v>
      </c>
      <c r="B3991" s="12">
        <v>1100</v>
      </c>
      <c r="C3991" s="14">
        <v>0.13204604680000001</v>
      </c>
      <c r="D3991" s="13">
        <v>0.17399999999999999</v>
      </c>
      <c r="E3991" s="13">
        <v>56.5</v>
      </c>
      <c r="F3991" s="13">
        <v>1.85</v>
      </c>
      <c r="G3991" s="13">
        <v>0.22</v>
      </c>
      <c r="H3991" s="12">
        <v>0</v>
      </c>
      <c r="I3991" s="15">
        <f t="shared" si="378"/>
        <v>1.2949999999999999</v>
      </c>
      <c r="J3991" s="15">
        <f t="shared" si="379"/>
        <v>0.11</v>
      </c>
      <c r="K3991" s="13">
        <v>86.5</v>
      </c>
      <c r="L3991" s="12">
        <f t="shared" si="374"/>
        <v>0.10817872384090001</v>
      </c>
      <c r="M3991">
        <f t="shared" si="375"/>
        <v>133</v>
      </c>
      <c r="N3991">
        <f t="shared" si="376"/>
        <v>0</v>
      </c>
      <c r="O3991">
        <f t="shared" si="377"/>
        <v>0</v>
      </c>
    </row>
    <row r="3992" spans="1:15">
      <c r="A3992" s="12" t="s">
        <v>41</v>
      </c>
      <c r="B3992" s="12">
        <v>1480</v>
      </c>
      <c r="C3992" s="14">
        <v>0.1207536348</v>
      </c>
      <c r="D3992" s="13">
        <v>0.58299999999999996</v>
      </c>
      <c r="E3992" s="13">
        <v>56.5</v>
      </c>
      <c r="F3992" s="13">
        <v>1.58</v>
      </c>
      <c r="G3992" s="13">
        <v>0.18</v>
      </c>
      <c r="H3992" s="12">
        <v>0</v>
      </c>
      <c r="I3992" s="15">
        <f t="shared" si="378"/>
        <v>1.1059999999999999</v>
      </c>
      <c r="J3992" s="15">
        <f t="shared" si="379"/>
        <v>0.09</v>
      </c>
      <c r="K3992" s="13">
        <v>265</v>
      </c>
      <c r="L3992" s="12">
        <f t="shared" si="374"/>
        <v>0.33146369612454996</v>
      </c>
      <c r="M3992">
        <f t="shared" si="375"/>
        <v>409</v>
      </c>
      <c r="N3992">
        <f t="shared" si="376"/>
        <v>1</v>
      </c>
      <c r="O3992">
        <f t="shared" si="377"/>
        <v>0.1</v>
      </c>
    </row>
    <row r="3993" spans="1:15">
      <c r="A3993" s="12" t="s">
        <v>41</v>
      </c>
      <c r="B3993" s="12">
        <v>1480</v>
      </c>
      <c r="C3993" s="14">
        <v>0.31884281279999999</v>
      </c>
      <c r="D3993" s="13">
        <v>0.58299999999999996</v>
      </c>
      <c r="E3993" s="13">
        <v>56.5</v>
      </c>
      <c r="F3993" s="13">
        <v>1.58</v>
      </c>
      <c r="G3993" s="13">
        <v>0.18</v>
      </c>
      <c r="H3993" s="12">
        <v>0</v>
      </c>
      <c r="I3993" s="15">
        <f t="shared" si="378"/>
        <v>1.1059999999999999</v>
      </c>
      <c r="J3993" s="15">
        <f t="shared" si="379"/>
        <v>0.09</v>
      </c>
      <c r="K3993" s="13">
        <v>699.6</v>
      </c>
      <c r="L3993" s="12">
        <f t="shared" si="374"/>
        <v>0.87521023601879977</v>
      </c>
      <c r="M3993">
        <f t="shared" si="375"/>
        <v>1080</v>
      </c>
      <c r="N3993">
        <f t="shared" si="376"/>
        <v>3</v>
      </c>
      <c r="O3993">
        <f t="shared" si="377"/>
        <v>0.2</v>
      </c>
    </row>
    <row r="3994" spans="1:15">
      <c r="A3994" s="12" t="s">
        <v>41</v>
      </c>
      <c r="B3994" s="12">
        <v>5300</v>
      </c>
      <c r="C3994" s="14">
        <v>0.27567483700000001</v>
      </c>
      <c r="D3994" s="13">
        <v>0.5</v>
      </c>
      <c r="E3994" s="13">
        <v>56.5</v>
      </c>
      <c r="F3994" s="13">
        <v>0.6</v>
      </c>
      <c r="G3994" s="13">
        <v>0.13500000000000001</v>
      </c>
      <c r="H3994" s="12">
        <v>0</v>
      </c>
      <c r="I3994" s="15">
        <f t="shared" si="378"/>
        <v>0.42</v>
      </c>
      <c r="J3994" s="15">
        <f t="shared" si="379"/>
        <v>6.7500000000000004E-2</v>
      </c>
      <c r="K3994" s="13">
        <v>459.7</v>
      </c>
      <c r="L3994" s="12">
        <f t="shared" si="374"/>
        <v>0.64898451210416674</v>
      </c>
      <c r="M3994">
        <f t="shared" si="375"/>
        <v>801</v>
      </c>
      <c r="N3994">
        <f t="shared" si="376"/>
        <v>1</v>
      </c>
      <c r="O3994">
        <f t="shared" si="377"/>
        <v>0.1</v>
      </c>
    </row>
    <row r="3995" spans="1:15">
      <c r="A3995" s="12" t="s">
        <v>41</v>
      </c>
      <c r="B3995" s="12">
        <v>1100</v>
      </c>
      <c r="C3995" s="14">
        <v>0.98402334309999995</v>
      </c>
      <c r="D3995" s="13">
        <v>0.34200000000000003</v>
      </c>
      <c r="E3995" s="13">
        <v>56.5</v>
      </c>
      <c r="F3995" s="13">
        <v>1.85</v>
      </c>
      <c r="G3995" s="13">
        <v>0.22</v>
      </c>
      <c r="H3995" s="12">
        <v>0</v>
      </c>
      <c r="I3995" s="15">
        <f t="shared" si="378"/>
        <v>1.2949999999999999</v>
      </c>
      <c r="J3995" s="15">
        <f t="shared" si="379"/>
        <v>0.11</v>
      </c>
      <c r="K3995" s="13">
        <v>1122.3</v>
      </c>
      <c r="L3995" s="12">
        <f t="shared" si="374"/>
        <v>1.584523588226775</v>
      </c>
      <c r="M3995">
        <f t="shared" si="375"/>
        <v>1954</v>
      </c>
      <c r="N3995">
        <f t="shared" si="376"/>
        <v>6</v>
      </c>
      <c r="O3995">
        <f t="shared" si="377"/>
        <v>0.5</v>
      </c>
    </row>
    <row r="3996" spans="1:15">
      <c r="A3996" s="12" t="s">
        <v>41</v>
      </c>
      <c r="B3996" s="12">
        <v>5300</v>
      </c>
      <c r="C3996" s="14">
        <v>1.037874E-4</v>
      </c>
      <c r="D3996" s="13">
        <v>0.5</v>
      </c>
      <c r="E3996" s="13">
        <v>56.5</v>
      </c>
      <c r="F3996" s="13">
        <v>0.6</v>
      </c>
      <c r="G3996" s="13">
        <v>0.13500000000000001</v>
      </c>
      <c r="H3996" s="12">
        <v>0</v>
      </c>
      <c r="I3996" s="15">
        <f t="shared" si="378"/>
        <v>0.42</v>
      </c>
      <c r="J3996" s="15">
        <f t="shared" si="379"/>
        <v>6.7500000000000004E-2</v>
      </c>
      <c r="K3996" s="13">
        <v>0.2</v>
      </c>
      <c r="L3996" s="12">
        <f t="shared" si="374"/>
        <v>2.4433283750000001E-4</v>
      </c>
      <c r="M3996">
        <f t="shared" si="375"/>
        <v>0</v>
      </c>
      <c r="N3996">
        <f t="shared" si="376"/>
        <v>0</v>
      </c>
      <c r="O3996">
        <f t="shared" si="377"/>
        <v>0</v>
      </c>
    </row>
    <row r="3997" spans="1:15">
      <c r="A3997" s="12" t="s">
        <v>41</v>
      </c>
      <c r="B3997" s="12">
        <v>1100</v>
      </c>
      <c r="C3997" s="14">
        <v>3.5173871900000001E-2</v>
      </c>
      <c r="D3997" s="13">
        <v>0.34200000000000003</v>
      </c>
      <c r="E3997" s="13">
        <v>56.5</v>
      </c>
      <c r="F3997" s="13">
        <v>1.85</v>
      </c>
      <c r="G3997" s="13">
        <v>0.22</v>
      </c>
      <c r="H3997" s="12">
        <v>0</v>
      </c>
      <c r="I3997" s="15">
        <f t="shared" si="378"/>
        <v>1.2949999999999999</v>
      </c>
      <c r="J3997" s="15">
        <f t="shared" si="379"/>
        <v>0.11</v>
      </c>
      <c r="K3997" s="13">
        <v>40.1</v>
      </c>
      <c r="L3997" s="12">
        <f t="shared" si="374"/>
        <v>5.6638727226975001E-2</v>
      </c>
      <c r="M3997">
        <f t="shared" si="375"/>
        <v>70</v>
      </c>
      <c r="N3997">
        <f t="shared" si="376"/>
        <v>0</v>
      </c>
      <c r="O3997">
        <f t="shared" si="377"/>
        <v>0</v>
      </c>
    </row>
    <row r="3998" spans="1:15">
      <c r="A3998" s="12" t="s">
        <v>41</v>
      </c>
      <c r="B3998" s="12">
        <v>1820</v>
      </c>
      <c r="C3998" s="14">
        <v>0.31197098309999999</v>
      </c>
      <c r="D3998" s="13">
        <v>0.222</v>
      </c>
      <c r="E3998" s="13">
        <v>56.5</v>
      </c>
      <c r="F3998" s="13">
        <v>1.78</v>
      </c>
      <c r="G3998" s="13">
        <v>0.38</v>
      </c>
      <c r="H3998" s="12">
        <v>0</v>
      </c>
      <c r="I3998" s="15">
        <f t="shared" si="378"/>
        <v>1.246</v>
      </c>
      <c r="J3998" s="15">
        <f t="shared" si="379"/>
        <v>0.19</v>
      </c>
      <c r="K3998" s="13">
        <v>230.9</v>
      </c>
      <c r="L3998" s="12">
        <f t="shared" si="374"/>
        <v>0.32608767008527501</v>
      </c>
      <c r="M3998">
        <f t="shared" si="375"/>
        <v>402</v>
      </c>
      <c r="N3998">
        <f t="shared" si="376"/>
        <v>1</v>
      </c>
      <c r="O3998">
        <f t="shared" si="377"/>
        <v>0.2</v>
      </c>
    </row>
    <row r="3999" spans="1:15">
      <c r="A3999" s="12" t="s">
        <v>41</v>
      </c>
      <c r="B3999" s="12">
        <v>1100</v>
      </c>
      <c r="C3999" s="14">
        <v>1.1708111524</v>
      </c>
      <c r="D3999" s="13">
        <v>0.34200000000000003</v>
      </c>
      <c r="E3999" s="13">
        <v>56.5</v>
      </c>
      <c r="F3999" s="13">
        <v>1.85</v>
      </c>
      <c r="G3999" s="13">
        <v>0.22</v>
      </c>
      <c r="H3999" s="12">
        <v>0</v>
      </c>
      <c r="I3999" s="15">
        <f t="shared" si="378"/>
        <v>1.2949999999999999</v>
      </c>
      <c r="J3999" s="15">
        <f t="shared" si="379"/>
        <v>0.11</v>
      </c>
      <c r="K3999" s="13">
        <v>1335.4</v>
      </c>
      <c r="L3999" s="12">
        <f t="shared" si="374"/>
        <v>1.8852986581520998</v>
      </c>
      <c r="M3999">
        <f t="shared" si="375"/>
        <v>2325</v>
      </c>
      <c r="N3999">
        <f t="shared" si="376"/>
        <v>7</v>
      </c>
      <c r="O3999">
        <f t="shared" si="377"/>
        <v>0.6</v>
      </c>
    </row>
    <row r="4000" spans="1:15">
      <c r="A4000" s="12" t="s">
        <v>41</v>
      </c>
      <c r="B4000" s="12">
        <v>1100</v>
      </c>
      <c r="C4000" s="14">
        <v>0.11195558799999999</v>
      </c>
      <c r="D4000" s="13">
        <v>0.34200000000000003</v>
      </c>
      <c r="E4000" s="13">
        <v>56.5</v>
      </c>
      <c r="F4000" s="13">
        <v>1.85</v>
      </c>
      <c r="G4000" s="13">
        <v>0.22</v>
      </c>
      <c r="H4000" s="12">
        <v>0</v>
      </c>
      <c r="I4000" s="15">
        <f t="shared" si="378"/>
        <v>1.2949999999999999</v>
      </c>
      <c r="J4000" s="15">
        <f t="shared" si="379"/>
        <v>0.11</v>
      </c>
      <c r="K4000" s="13">
        <v>127.7</v>
      </c>
      <c r="L4000" s="12">
        <f t="shared" si="374"/>
        <v>0.18027648557700002</v>
      </c>
      <c r="M4000">
        <f t="shared" si="375"/>
        <v>222</v>
      </c>
      <c r="N4000">
        <f t="shared" si="376"/>
        <v>1</v>
      </c>
      <c r="O4000">
        <f t="shared" si="377"/>
        <v>0.1</v>
      </c>
    </row>
    <row r="4001" spans="1:15">
      <c r="A4001" s="12" t="s">
        <v>41</v>
      </c>
      <c r="B4001" s="12">
        <v>5300</v>
      </c>
      <c r="C4001" s="14">
        <v>0.2054753875</v>
      </c>
      <c r="D4001" s="13">
        <v>0.5</v>
      </c>
      <c r="E4001" s="13">
        <v>56.5</v>
      </c>
      <c r="F4001" s="13">
        <v>0.6</v>
      </c>
      <c r="G4001" s="13">
        <v>0.13500000000000001</v>
      </c>
      <c r="H4001" s="12">
        <v>0</v>
      </c>
      <c r="I4001" s="15">
        <f t="shared" si="378"/>
        <v>0.42</v>
      </c>
      <c r="J4001" s="15">
        <f t="shared" si="379"/>
        <v>6.7500000000000004E-2</v>
      </c>
      <c r="K4001" s="13">
        <v>342.6</v>
      </c>
      <c r="L4001" s="12">
        <f t="shared" si="374"/>
        <v>0.48372330807291664</v>
      </c>
      <c r="M4001">
        <f t="shared" si="375"/>
        <v>597</v>
      </c>
      <c r="N4001">
        <f t="shared" si="376"/>
        <v>1</v>
      </c>
      <c r="O4001">
        <f t="shared" si="377"/>
        <v>0.1</v>
      </c>
    </row>
    <row r="4002" spans="1:15">
      <c r="A4002" s="12" t="s">
        <v>41</v>
      </c>
      <c r="B4002" s="12">
        <v>1180</v>
      </c>
      <c r="C4002" s="14">
        <v>16.6334626077</v>
      </c>
      <c r="D4002" s="13">
        <v>0.39</v>
      </c>
      <c r="E4002" s="13">
        <v>56.5</v>
      </c>
      <c r="F4002" s="13">
        <v>1.05</v>
      </c>
      <c r="G4002" s="13">
        <v>0.22</v>
      </c>
      <c r="H4002" s="12">
        <v>0</v>
      </c>
      <c r="I4002" s="15">
        <f t="shared" si="378"/>
        <v>0.73499999999999999</v>
      </c>
      <c r="J4002" s="15">
        <f t="shared" si="379"/>
        <v>0.11</v>
      </c>
      <c r="K4002" s="13">
        <v>21633.8</v>
      </c>
      <c r="L4002" s="12">
        <f t="shared" si="374"/>
        <v>30.543195713389125</v>
      </c>
      <c r="M4002">
        <f t="shared" si="375"/>
        <v>37674</v>
      </c>
      <c r="N4002">
        <f t="shared" si="376"/>
        <v>61</v>
      </c>
      <c r="O4002">
        <f t="shared" si="377"/>
        <v>9.1</v>
      </c>
    </row>
    <row r="4003" spans="1:15">
      <c r="A4003" s="12" t="s">
        <v>41</v>
      </c>
      <c r="B4003" s="12">
        <v>1100</v>
      </c>
      <c r="C4003" s="14">
        <v>0.1270301905</v>
      </c>
      <c r="D4003" s="13">
        <v>0.34200000000000003</v>
      </c>
      <c r="E4003" s="13">
        <v>56.5</v>
      </c>
      <c r="F4003" s="13">
        <v>1.85</v>
      </c>
      <c r="G4003" s="13">
        <v>0.22</v>
      </c>
      <c r="H4003" s="12">
        <v>0</v>
      </c>
      <c r="I4003" s="15">
        <f t="shared" si="378"/>
        <v>1.2949999999999999</v>
      </c>
      <c r="J4003" s="15">
        <f t="shared" si="379"/>
        <v>0.11</v>
      </c>
      <c r="K4003" s="13">
        <v>144.9</v>
      </c>
      <c r="L4003" s="12">
        <f t="shared" si="374"/>
        <v>0.20455036425262499</v>
      </c>
      <c r="M4003">
        <f t="shared" si="375"/>
        <v>252</v>
      </c>
      <c r="N4003">
        <f t="shared" si="376"/>
        <v>1</v>
      </c>
      <c r="O4003">
        <f t="shared" si="377"/>
        <v>0.1</v>
      </c>
    </row>
    <row r="4004" spans="1:15">
      <c r="A4004" s="12" t="s">
        <v>41</v>
      </c>
      <c r="B4004" s="12">
        <v>1100</v>
      </c>
      <c r="C4004" s="14">
        <v>0.31975716050000003</v>
      </c>
      <c r="D4004" s="13">
        <v>0.17399999999999999</v>
      </c>
      <c r="E4004" s="13">
        <v>56.5</v>
      </c>
      <c r="F4004" s="13">
        <v>1.85</v>
      </c>
      <c r="G4004" s="13">
        <v>0.22</v>
      </c>
      <c r="H4004" s="12">
        <v>0</v>
      </c>
      <c r="I4004" s="15">
        <f t="shared" si="378"/>
        <v>1.2949999999999999</v>
      </c>
      <c r="J4004" s="15">
        <f t="shared" si="379"/>
        <v>0.11</v>
      </c>
      <c r="K4004" s="13">
        <v>209.4</v>
      </c>
      <c r="L4004" s="12">
        <f t="shared" si="374"/>
        <v>0.26196105373962503</v>
      </c>
      <c r="M4004">
        <f t="shared" si="375"/>
        <v>323</v>
      </c>
      <c r="N4004">
        <f t="shared" si="376"/>
        <v>1</v>
      </c>
      <c r="O4004">
        <f t="shared" si="377"/>
        <v>0.1</v>
      </c>
    </row>
    <row r="4005" spans="1:15">
      <c r="A4005" s="12" t="s">
        <v>41</v>
      </c>
      <c r="B4005" s="12">
        <v>1100</v>
      </c>
      <c r="C4005" s="14">
        <v>0.45901200219999999</v>
      </c>
      <c r="D4005" s="13">
        <v>0.34200000000000003</v>
      </c>
      <c r="E4005" s="13">
        <v>56.5</v>
      </c>
      <c r="F4005" s="13">
        <v>1.85</v>
      </c>
      <c r="G4005" s="13">
        <v>0.22</v>
      </c>
      <c r="H4005" s="12">
        <v>0</v>
      </c>
      <c r="I4005" s="15">
        <f t="shared" si="378"/>
        <v>1.2949999999999999</v>
      </c>
      <c r="J4005" s="15">
        <f t="shared" si="379"/>
        <v>0.11</v>
      </c>
      <c r="K4005" s="13">
        <v>590.79999999999995</v>
      </c>
      <c r="L4005" s="12">
        <f t="shared" si="374"/>
        <v>0.73912407654254997</v>
      </c>
      <c r="M4005">
        <f t="shared" si="375"/>
        <v>912</v>
      </c>
      <c r="N4005">
        <f t="shared" si="376"/>
        <v>3</v>
      </c>
      <c r="O4005">
        <f t="shared" si="377"/>
        <v>0.2</v>
      </c>
    </row>
    <row r="4006" spans="1:15">
      <c r="A4006" s="12" t="s">
        <v>41</v>
      </c>
      <c r="B4006" s="12">
        <v>1200</v>
      </c>
      <c r="C4006" s="14">
        <v>9.8954933699999997E-2</v>
      </c>
      <c r="D4006" s="13">
        <v>0.30399999999999999</v>
      </c>
      <c r="E4006" s="13">
        <v>56.5</v>
      </c>
      <c r="F4006" s="13">
        <v>2.23</v>
      </c>
      <c r="G4006" s="13">
        <v>0.316</v>
      </c>
      <c r="H4006" s="12">
        <v>0</v>
      </c>
      <c r="I4006" s="15">
        <f t="shared" si="378"/>
        <v>1.5609999999999999</v>
      </c>
      <c r="J4006" s="15">
        <f t="shared" si="379"/>
        <v>0.158</v>
      </c>
      <c r="K4006" s="13">
        <v>113.2</v>
      </c>
      <c r="L4006" s="12">
        <f t="shared" si="374"/>
        <v>0.14163749510259999</v>
      </c>
      <c r="M4006">
        <f t="shared" si="375"/>
        <v>175</v>
      </c>
      <c r="N4006">
        <f t="shared" si="376"/>
        <v>1</v>
      </c>
      <c r="O4006">
        <f t="shared" si="377"/>
        <v>0.1</v>
      </c>
    </row>
    <row r="4007" spans="1:15">
      <c r="A4007" s="12" t="s">
        <v>41</v>
      </c>
      <c r="B4007" s="12">
        <v>1200</v>
      </c>
      <c r="C4007" s="14">
        <v>1.0712548113</v>
      </c>
      <c r="D4007" s="13">
        <v>0.22</v>
      </c>
      <c r="E4007" s="13">
        <v>56.5</v>
      </c>
      <c r="F4007" s="13">
        <v>2.23</v>
      </c>
      <c r="G4007" s="13">
        <v>0.316</v>
      </c>
      <c r="H4007" s="12">
        <v>0</v>
      </c>
      <c r="I4007" s="15">
        <f t="shared" si="378"/>
        <v>1.5609999999999999</v>
      </c>
      <c r="J4007" s="15">
        <f t="shared" si="379"/>
        <v>0.158</v>
      </c>
      <c r="K4007" s="13">
        <v>887</v>
      </c>
      <c r="L4007" s="12">
        <f t="shared" si="374"/>
        <v>1.1096414420382501</v>
      </c>
      <c r="M4007">
        <f t="shared" si="375"/>
        <v>1369</v>
      </c>
      <c r="N4007">
        <f t="shared" si="376"/>
        <v>5</v>
      </c>
      <c r="O4007">
        <f t="shared" si="377"/>
        <v>0.5</v>
      </c>
    </row>
    <row r="4008" spans="1:15">
      <c r="A4008" s="12" t="s">
        <v>41</v>
      </c>
      <c r="B4008" s="12">
        <v>1100</v>
      </c>
      <c r="C4008" s="14">
        <v>0.64549189470000001</v>
      </c>
      <c r="D4008" s="13">
        <v>0.17399999999999999</v>
      </c>
      <c r="E4008" s="13">
        <v>56.5</v>
      </c>
      <c r="F4008" s="13">
        <v>1.85</v>
      </c>
      <c r="G4008" s="13">
        <v>0.22</v>
      </c>
      <c r="H4008" s="12">
        <v>0</v>
      </c>
      <c r="I4008" s="15">
        <f t="shared" si="378"/>
        <v>1.2949999999999999</v>
      </c>
      <c r="J4008" s="15">
        <f t="shared" si="379"/>
        <v>0.11</v>
      </c>
      <c r="K4008" s="13">
        <v>422.7</v>
      </c>
      <c r="L4008" s="12">
        <f t="shared" si="374"/>
        <v>0.52881923473297499</v>
      </c>
      <c r="M4008">
        <f t="shared" si="375"/>
        <v>652</v>
      </c>
      <c r="N4008">
        <f t="shared" si="376"/>
        <v>2</v>
      </c>
      <c r="O4008">
        <f t="shared" si="377"/>
        <v>0.2</v>
      </c>
    </row>
    <row r="4009" spans="1:15">
      <c r="A4009" s="12" t="s">
        <v>41</v>
      </c>
      <c r="B4009" s="12">
        <v>1200</v>
      </c>
      <c r="C4009" s="14">
        <v>2.7481106700000001E-2</v>
      </c>
      <c r="D4009" s="13">
        <v>0.30399999999999999</v>
      </c>
      <c r="E4009" s="13">
        <v>56.5</v>
      </c>
      <c r="F4009" s="13">
        <v>2.23</v>
      </c>
      <c r="G4009" s="13">
        <v>0.316</v>
      </c>
      <c r="H4009" s="12">
        <v>0</v>
      </c>
      <c r="I4009" s="15">
        <f t="shared" si="378"/>
        <v>1.5609999999999999</v>
      </c>
      <c r="J4009" s="15">
        <f t="shared" si="379"/>
        <v>0.158</v>
      </c>
      <c r="K4009" s="13">
        <v>31.4</v>
      </c>
      <c r="L4009" s="12">
        <f t="shared" si="374"/>
        <v>3.9334624056599994E-2</v>
      </c>
      <c r="M4009">
        <f t="shared" si="375"/>
        <v>49</v>
      </c>
      <c r="N4009">
        <f t="shared" si="376"/>
        <v>0</v>
      </c>
      <c r="O4009">
        <f t="shared" si="377"/>
        <v>0</v>
      </c>
    </row>
    <row r="4010" spans="1:15">
      <c r="A4010" s="12" t="s">
        <v>41</v>
      </c>
      <c r="B4010" s="12">
        <v>1100</v>
      </c>
      <c r="C4010" s="14">
        <v>7.5756434900000003E-2</v>
      </c>
      <c r="D4010" s="13">
        <v>0.34200000000000003</v>
      </c>
      <c r="E4010" s="13">
        <v>56.5</v>
      </c>
      <c r="F4010" s="13">
        <v>1.85</v>
      </c>
      <c r="G4010" s="13">
        <v>0.22</v>
      </c>
      <c r="H4010" s="12">
        <v>0</v>
      </c>
      <c r="I4010" s="15">
        <f t="shared" si="378"/>
        <v>1.2949999999999999</v>
      </c>
      <c r="J4010" s="15">
        <f t="shared" si="379"/>
        <v>0.11</v>
      </c>
      <c r="K4010" s="13">
        <v>86.4</v>
      </c>
      <c r="L4010" s="12">
        <f t="shared" si="374"/>
        <v>0.121986799297725</v>
      </c>
      <c r="M4010">
        <f t="shared" si="375"/>
        <v>150</v>
      </c>
      <c r="N4010">
        <f t="shared" si="376"/>
        <v>0</v>
      </c>
      <c r="O4010">
        <f t="shared" si="377"/>
        <v>0</v>
      </c>
    </row>
    <row r="4011" spans="1:15">
      <c r="A4011" s="12" t="s">
        <v>41</v>
      </c>
      <c r="B4011" s="12">
        <v>1200</v>
      </c>
      <c r="C4011" s="14">
        <v>0.93843371529999997</v>
      </c>
      <c r="D4011" s="13">
        <v>0.30399999999999999</v>
      </c>
      <c r="E4011" s="13">
        <v>56.5</v>
      </c>
      <c r="F4011" s="13">
        <v>2.23</v>
      </c>
      <c r="G4011" s="13">
        <v>0.316</v>
      </c>
      <c r="H4011" s="12">
        <v>0</v>
      </c>
      <c r="I4011" s="15">
        <f t="shared" si="378"/>
        <v>1.5609999999999999</v>
      </c>
      <c r="J4011" s="15">
        <f t="shared" si="379"/>
        <v>0.158</v>
      </c>
      <c r="K4011" s="13">
        <v>1073.7</v>
      </c>
      <c r="L4011" s="12">
        <f t="shared" si="374"/>
        <v>1.343211457832733</v>
      </c>
      <c r="M4011">
        <f t="shared" si="375"/>
        <v>1657</v>
      </c>
      <c r="N4011">
        <f t="shared" si="376"/>
        <v>6</v>
      </c>
      <c r="O4011">
        <f t="shared" si="377"/>
        <v>0.6</v>
      </c>
    </row>
    <row r="4012" spans="1:15">
      <c r="A4012" s="12" t="s">
        <v>41</v>
      </c>
      <c r="B4012" s="12">
        <v>1200</v>
      </c>
      <c r="C4012" s="14">
        <v>0.33575506789999998</v>
      </c>
      <c r="D4012" s="13">
        <v>0.30399999999999999</v>
      </c>
      <c r="E4012" s="13">
        <v>56.5</v>
      </c>
      <c r="F4012" s="13">
        <v>2.23</v>
      </c>
      <c r="G4012" s="13">
        <v>0.316</v>
      </c>
      <c r="H4012" s="12">
        <v>0</v>
      </c>
      <c r="I4012" s="15">
        <f t="shared" si="378"/>
        <v>1.5609999999999999</v>
      </c>
      <c r="J4012" s="15">
        <f t="shared" si="379"/>
        <v>0.158</v>
      </c>
      <c r="K4012" s="13">
        <v>384.2</v>
      </c>
      <c r="L4012" s="12">
        <f t="shared" si="374"/>
        <v>0.48057742052086661</v>
      </c>
      <c r="M4012">
        <f t="shared" si="375"/>
        <v>593</v>
      </c>
      <c r="N4012">
        <f t="shared" si="376"/>
        <v>2</v>
      </c>
      <c r="O4012">
        <f t="shared" si="377"/>
        <v>0.2</v>
      </c>
    </row>
    <row r="4013" spans="1:15">
      <c r="A4013" s="12" t="s">
        <v>41</v>
      </c>
      <c r="B4013" s="12">
        <v>1100</v>
      </c>
      <c r="C4013" s="14">
        <v>0.19686523510000001</v>
      </c>
      <c r="D4013" s="13">
        <v>0.34200000000000003</v>
      </c>
      <c r="E4013" s="13">
        <v>56.5</v>
      </c>
      <c r="F4013" s="13">
        <v>1.85</v>
      </c>
      <c r="G4013" s="13">
        <v>0.22</v>
      </c>
      <c r="H4013" s="12">
        <v>0</v>
      </c>
      <c r="I4013" s="15">
        <f t="shared" si="378"/>
        <v>1.2949999999999999</v>
      </c>
      <c r="J4013" s="15">
        <f t="shared" si="379"/>
        <v>0.11</v>
      </c>
      <c r="K4013" s="13">
        <v>224.5</v>
      </c>
      <c r="L4013" s="12">
        <f t="shared" si="374"/>
        <v>0.31700224481977501</v>
      </c>
      <c r="M4013">
        <f t="shared" si="375"/>
        <v>391</v>
      </c>
      <c r="N4013">
        <f t="shared" si="376"/>
        <v>1</v>
      </c>
      <c r="O4013">
        <f t="shared" si="377"/>
        <v>0.1</v>
      </c>
    </row>
    <row r="4014" spans="1:15">
      <c r="A4014" s="12" t="s">
        <v>41</v>
      </c>
      <c r="B4014" s="12">
        <v>1100</v>
      </c>
      <c r="C4014" s="14">
        <v>2.3686121099999999E-2</v>
      </c>
      <c r="D4014" s="13">
        <v>0.34200000000000003</v>
      </c>
      <c r="E4014" s="13">
        <v>56.5</v>
      </c>
      <c r="F4014" s="13">
        <v>1.85</v>
      </c>
      <c r="G4014" s="13">
        <v>0.22</v>
      </c>
      <c r="H4014" s="12">
        <v>0</v>
      </c>
      <c r="I4014" s="15">
        <f t="shared" si="378"/>
        <v>1.2949999999999999</v>
      </c>
      <c r="J4014" s="15">
        <f t="shared" si="379"/>
        <v>0.11</v>
      </c>
      <c r="K4014" s="13">
        <v>27</v>
      </c>
      <c r="L4014" s="12">
        <f t="shared" si="374"/>
        <v>3.8140576501274996E-2</v>
      </c>
      <c r="M4014">
        <f t="shared" si="375"/>
        <v>47</v>
      </c>
      <c r="N4014">
        <f t="shared" si="376"/>
        <v>0</v>
      </c>
      <c r="O4014">
        <f t="shared" si="377"/>
        <v>0</v>
      </c>
    </row>
    <row r="4015" spans="1:15">
      <c r="A4015" s="12" t="s">
        <v>41</v>
      </c>
      <c r="B4015" s="12">
        <v>1100</v>
      </c>
      <c r="C4015" s="14">
        <v>0.49290169249999999</v>
      </c>
      <c r="D4015" s="13">
        <v>0.34200000000000003</v>
      </c>
      <c r="E4015" s="13">
        <v>56.5</v>
      </c>
      <c r="F4015" s="13">
        <v>1.85</v>
      </c>
      <c r="G4015" s="13">
        <v>0.22</v>
      </c>
      <c r="H4015" s="12">
        <v>0</v>
      </c>
      <c r="I4015" s="15">
        <f t="shared" si="378"/>
        <v>1.2949999999999999</v>
      </c>
      <c r="J4015" s="15">
        <f t="shared" si="379"/>
        <v>0.11</v>
      </c>
      <c r="K4015" s="13">
        <v>562.20000000000005</v>
      </c>
      <c r="L4015" s="12">
        <f t="shared" si="374"/>
        <v>0.79369495034812498</v>
      </c>
      <c r="M4015">
        <f t="shared" si="375"/>
        <v>979</v>
      </c>
      <c r="N4015">
        <f t="shared" si="376"/>
        <v>3</v>
      </c>
      <c r="O4015">
        <f t="shared" si="377"/>
        <v>0.2</v>
      </c>
    </row>
    <row r="4016" spans="1:15">
      <c r="A4016" s="12" t="s">
        <v>41</v>
      </c>
      <c r="B4016" s="12">
        <v>1100</v>
      </c>
      <c r="C4016" s="14">
        <v>7.1190754999999996E-3</v>
      </c>
      <c r="D4016" s="13">
        <v>0.34200000000000003</v>
      </c>
      <c r="E4016" s="13">
        <v>56.5</v>
      </c>
      <c r="F4016" s="13">
        <v>1.85</v>
      </c>
      <c r="G4016" s="13">
        <v>0.22</v>
      </c>
      <c r="H4016" s="12">
        <v>0</v>
      </c>
      <c r="I4016" s="15">
        <f t="shared" si="378"/>
        <v>1.2949999999999999</v>
      </c>
      <c r="J4016" s="15">
        <f t="shared" si="379"/>
        <v>0.11</v>
      </c>
      <c r="K4016" s="13">
        <v>8.1</v>
      </c>
      <c r="L4016" s="12">
        <f t="shared" si="374"/>
        <v>1.1463491323875001E-2</v>
      </c>
      <c r="M4016">
        <f t="shared" si="375"/>
        <v>14</v>
      </c>
      <c r="N4016">
        <f t="shared" si="376"/>
        <v>0</v>
      </c>
      <c r="O4016">
        <f t="shared" si="377"/>
        <v>0</v>
      </c>
    </row>
    <row r="4017" spans="1:15">
      <c r="A4017" s="12" t="s">
        <v>41</v>
      </c>
      <c r="B4017" s="12">
        <v>1820</v>
      </c>
      <c r="C4017" s="14">
        <v>0.5754743014</v>
      </c>
      <c r="D4017" s="13">
        <v>0.222</v>
      </c>
      <c r="E4017" s="13">
        <v>56.5</v>
      </c>
      <c r="F4017" s="13">
        <v>1.78</v>
      </c>
      <c r="G4017" s="13">
        <v>0.38</v>
      </c>
      <c r="H4017" s="12">
        <v>0</v>
      </c>
      <c r="I4017" s="15">
        <f t="shared" si="378"/>
        <v>1.246</v>
      </c>
      <c r="J4017" s="15">
        <f t="shared" si="379"/>
        <v>0.19</v>
      </c>
      <c r="K4017" s="13">
        <v>480.8</v>
      </c>
      <c r="L4017" s="12">
        <f t="shared" si="374"/>
        <v>0.60151451353835006</v>
      </c>
      <c r="M4017">
        <f t="shared" si="375"/>
        <v>742</v>
      </c>
      <c r="N4017">
        <f t="shared" si="376"/>
        <v>2</v>
      </c>
      <c r="O4017">
        <f t="shared" si="377"/>
        <v>0.3</v>
      </c>
    </row>
    <row r="4018" spans="1:15">
      <c r="A4018" s="12" t="s">
        <v>41</v>
      </c>
      <c r="B4018" s="12">
        <v>1200</v>
      </c>
      <c r="C4018" s="14">
        <v>0.1303527173</v>
      </c>
      <c r="D4018" s="13">
        <v>0.30399999999999999</v>
      </c>
      <c r="E4018" s="13">
        <v>56.5</v>
      </c>
      <c r="F4018" s="13">
        <v>2.23</v>
      </c>
      <c r="G4018" s="13">
        <v>0.316</v>
      </c>
      <c r="H4018" s="12">
        <v>0</v>
      </c>
      <c r="I4018" s="15">
        <f t="shared" si="378"/>
        <v>1.5609999999999999</v>
      </c>
      <c r="J4018" s="15">
        <f t="shared" si="379"/>
        <v>0.158</v>
      </c>
      <c r="K4018" s="13">
        <v>149.1</v>
      </c>
      <c r="L4018" s="12">
        <f t="shared" si="374"/>
        <v>0.18657818936206663</v>
      </c>
      <c r="M4018">
        <f t="shared" si="375"/>
        <v>230</v>
      </c>
      <c r="N4018">
        <f t="shared" si="376"/>
        <v>1</v>
      </c>
      <c r="O4018">
        <f t="shared" si="377"/>
        <v>0.1</v>
      </c>
    </row>
    <row r="4019" spans="1:15">
      <c r="A4019" s="12" t="s">
        <v>41</v>
      </c>
      <c r="B4019" s="12">
        <v>1200</v>
      </c>
      <c r="C4019" s="14">
        <v>6.7398476099999993E-2</v>
      </c>
      <c r="D4019" s="13">
        <v>0.22</v>
      </c>
      <c r="E4019" s="13">
        <v>56.5</v>
      </c>
      <c r="F4019" s="13">
        <v>2.23</v>
      </c>
      <c r="G4019" s="13">
        <v>0.316</v>
      </c>
      <c r="H4019" s="12">
        <v>0</v>
      </c>
      <c r="I4019" s="15">
        <f t="shared" si="378"/>
        <v>1.5609999999999999</v>
      </c>
      <c r="J4019" s="15">
        <f t="shared" si="379"/>
        <v>0.158</v>
      </c>
      <c r="K4019" s="13">
        <v>55.8</v>
      </c>
      <c r="L4019" s="12">
        <f t="shared" si="374"/>
        <v>6.981358816024999E-2</v>
      </c>
      <c r="M4019">
        <f t="shared" si="375"/>
        <v>86</v>
      </c>
      <c r="N4019">
        <f t="shared" si="376"/>
        <v>0</v>
      </c>
      <c r="O4019">
        <f t="shared" si="377"/>
        <v>0</v>
      </c>
    </row>
    <row r="4020" spans="1:15">
      <c r="A4020" s="12" t="s">
        <v>41</v>
      </c>
      <c r="B4020" s="12">
        <v>1200</v>
      </c>
      <c r="C4020" s="14">
        <v>0.18274903719999999</v>
      </c>
      <c r="D4020" s="13">
        <v>0.30399999999999999</v>
      </c>
      <c r="E4020" s="13">
        <v>56.5</v>
      </c>
      <c r="F4020" s="13">
        <v>2.23</v>
      </c>
      <c r="G4020" s="13">
        <v>0.316</v>
      </c>
      <c r="H4020" s="12">
        <v>0</v>
      </c>
      <c r="I4020" s="15">
        <f t="shared" si="378"/>
        <v>1.5609999999999999</v>
      </c>
      <c r="J4020" s="15">
        <f t="shared" si="379"/>
        <v>0.158</v>
      </c>
      <c r="K4020" s="13">
        <v>209.1</v>
      </c>
      <c r="L4020" s="12">
        <f t="shared" si="374"/>
        <v>0.26157478857893329</v>
      </c>
      <c r="M4020">
        <f t="shared" si="375"/>
        <v>323</v>
      </c>
      <c r="N4020">
        <f t="shared" si="376"/>
        <v>1</v>
      </c>
      <c r="O4020">
        <f t="shared" si="377"/>
        <v>0.1</v>
      </c>
    </row>
    <row r="4021" spans="1:15">
      <c r="A4021" s="12" t="s">
        <v>41</v>
      </c>
      <c r="B4021" s="12">
        <v>1100</v>
      </c>
      <c r="C4021" s="14">
        <v>0.29738760349999999</v>
      </c>
      <c r="D4021" s="13">
        <v>0.17399999999999999</v>
      </c>
      <c r="E4021" s="13">
        <v>56.5</v>
      </c>
      <c r="F4021" s="13">
        <v>1.85</v>
      </c>
      <c r="G4021" s="13">
        <v>0.22</v>
      </c>
      <c r="H4021" s="12">
        <v>0</v>
      </c>
      <c r="I4021" s="15">
        <f t="shared" si="378"/>
        <v>1.2949999999999999</v>
      </c>
      <c r="J4021" s="15">
        <f t="shared" si="379"/>
        <v>0.11</v>
      </c>
      <c r="K4021" s="13">
        <v>194.8</v>
      </c>
      <c r="L4021" s="12">
        <f t="shared" si="374"/>
        <v>0.24363479416737499</v>
      </c>
      <c r="M4021">
        <f t="shared" si="375"/>
        <v>301</v>
      </c>
      <c r="N4021">
        <f t="shared" si="376"/>
        <v>1</v>
      </c>
      <c r="O4021">
        <f t="shared" si="377"/>
        <v>0.1</v>
      </c>
    </row>
    <row r="4022" spans="1:15">
      <c r="A4022" s="12" t="s">
        <v>41</v>
      </c>
      <c r="B4022" s="12">
        <v>1100</v>
      </c>
      <c r="C4022" s="14">
        <v>8.9859568700000003E-2</v>
      </c>
      <c r="D4022" s="13">
        <v>0.17399999999999999</v>
      </c>
      <c r="E4022" s="13">
        <v>56.5</v>
      </c>
      <c r="F4022" s="13">
        <v>1.85</v>
      </c>
      <c r="G4022" s="13">
        <v>0.22</v>
      </c>
      <c r="H4022" s="12">
        <v>0</v>
      </c>
      <c r="I4022" s="15">
        <f t="shared" si="378"/>
        <v>1.2949999999999999</v>
      </c>
      <c r="J4022" s="15">
        <f t="shared" si="379"/>
        <v>0.11</v>
      </c>
      <c r="K4022" s="13">
        <v>58.8</v>
      </c>
      <c r="L4022" s="12">
        <f t="shared" si="374"/>
        <v>7.3617451657475005E-2</v>
      </c>
      <c r="M4022">
        <f t="shared" si="375"/>
        <v>91</v>
      </c>
      <c r="N4022">
        <f t="shared" si="376"/>
        <v>0</v>
      </c>
      <c r="O4022">
        <f t="shared" si="377"/>
        <v>0</v>
      </c>
    </row>
    <row r="4023" spans="1:15">
      <c r="A4023" s="12" t="s">
        <v>41</v>
      </c>
      <c r="B4023" s="12">
        <v>5300</v>
      </c>
      <c r="C4023" s="14">
        <v>4.4855294699999999E-2</v>
      </c>
      <c r="D4023" s="13">
        <v>0.5</v>
      </c>
      <c r="E4023" s="13">
        <v>56.5</v>
      </c>
      <c r="F4023" s="13">
        <v>0.6</v>
      </c>
      <c r="G4023" s="13">
        <v>0.13500000000000001</v>
      </c>
      <c r="H4023" s="12">
        <v>0</v>
      </c>
      <c r="I4023" s="15">
        <f t="shared" si="378"/>
        <v>0.42</v>
      </c>
      <c r="J4023" s="15">
        <f t="shared" si="379"/>
        <v>6.7500000000000004E-2</v>
      </c>
      <c r="K4023" s="13">
        <v>84.4</v>
      </c>
      <c r="L4023" s="12">
        <f t="shared" si="374"/>
        <v>0.10559683960624999</v>
      </c>
      <c r="M4023">
        <f t="shared" si="375"/>
        <v>130</v>
      </c>
      <c r="N4023">
        <f t="shared" si="376"/>
        <v>0</v>
      </c>
      <c r="O4023">
        <f t="shared" si="377"/>
        <v>0</v>
      </c>
    </row>
    <row r="4024" spans="1:15">
      <c r="A4024" s="12" t="s">
        <v>41</v>
      </c>
      <c r="B4024" s="12">
        <v>1100</v>
      </c>
      <c r="C4024" s="14">
        <v>1.5249714399999999E-2</v>
      </c>
      <c r="D4024" s="13">
        <v>0.17399999999999999</v>
      </c>
      <c r="E4024" s="13">
        <v>56.5</v>
      </c>
      <c r="F4024" s="13">
        <v>1.85</v>
      </c>
      <c r="G4024" s="13">
        <v>0.22</v>
      </c>
      <c r="H4024" s="12">
        <v>0</v>
      </c>
      <c r="I4024" s="15">
        <f t="shared" si="378"/>
        <v>1.2949999999999999</v>
      </c>
      <c r="J4024" s="15">
        <f t="shared" si="379"/>
        <v>0.11</v>
      </c>
      <c r="K4024" s="13">
        <v>10</v>
      </c>
      <c r="L4024" s="12">
        <f t="shared" si="374"/>
        <v>1.2493328522199998E-2</v>
      </c>
      <c r="M4024">
        <f t="shared" si="375"/>
        <v>15</v>
      </c>
      <c r="N4024">
        <f t="shared" si="376"/>
        <v>0</v>
      </c>
      <c r="O4024">
        <f t="shared" si="377"/>
        <v>0</v>
      </c>
    </row>
    <row r="4025" spans="1:15">
      <c r="A4025" s="12" t="s">
        <v>41</v>
      </c>
      <c r="B4025" s="12">
        <v>1100</v>
      </c>
      <c r="C4025" s="14">
        <v>3.2787809899999999E-2</v>
      </c>
      <c r="D4025" s="13">
        <v>0.17399999999999999</v>
      </c>
      <c r="E4025" s="13">
        <v>56.5</v>
      </c>
      <c r="F4025" s="13">
        <v>1.85</v>
      </c>
      <c r="G4025" s="13">
        <v>0.22</v>
      </c>
      <c r="H4025" s="12">
        <v>0</v>
      </c>
      <c r="I4025" s="15">
        <f t="shared" si="378"/>
        <v>1.2949999999999999</v>
      </c>
      <c r="J4025" s="15">
        <f t="shared" si="379"/>
        <v>0.11</v>
      </c>
      <c r="K4025" s="13">
        <v>21.5</v>
      </c>
      <c r="L4025" s="12">
        <f t="shared" si="374"/>
        <v>2.6861413260574996E-2</v>
      </c>
      <c r="M4025">
        <f t="shared" si="375"/>
        <v>33</v>
      </c>
      <c r="N4025">
        <f t="shared" si="376"/>
        <v>0</v>
      </c>
      <c r="O4025">
        <f t="shared" si="377"/>
        <v>0</v>
      </c>
    </row>
    <row r="4026" spans="1:15">
      <c r="A4026" s="12" t="s">
        <v>41</v>
      </c>
      <c r="B4026" s="12">
        <v>1200</v>
      </c>
      <c r="C4026" s="14">
        <v>7.3117789799999999E-2</v>
      </c>
      <c r="D4026" s="13">
        <v>0.30399999999999999</v>
      </c>
      <c r="E4026" s="13">
        <v>56.5</v>
      </c>
      <c r="F4026" s="13">
        <v>2.23</v>
      </c>
      <c r="G4026" s="13">
        <v>0.316</v>
      </c>
      <c r="H4026" s="12">
        <v>0</v>
      </c>
      <c r="I4026" s="15">
        <f t="shared" si="378"/>
        <v>1.5609999999999999</v>
      </c>
      <c r="J4026" s="15">
        <f t="shared" si="379"/>
        <v>0.158</v>
      </c>
      <c r="K4026" s="13">
        <v>83.7</v>
      </c>
      <c r="L4026" s="12">
        <f t="shared" si="374"/>
        <v>0.10465592980039999</v>
      </c>
      <c r="M4026">
        <f t="shared" si="375"/>
        <v>129</v>
      </c>
      <c r="N4026">
        <f t="shared" si="376"/>
        <v>0</v>
      </c>
      <c r="O4026">
        <f t="shared" si="377"/>
        <v>0</v>
      </c>
    </row>
    <row r="4027" spans="1:15">
      <c r="A4027" s="12" t="s">
        <v>41</v>
      </c>
      <c r="B4027" s="12">
        <v>1100</v>
      </c>
      <c r="C4027" s="14">
        <v>8.4124687599999998E-2</v>
      </c>
      <c r="D4027" s="13">
        <v>0.17399999999999999</v>
      </c>
      <c r="E4027" s="13">
        <v>56.5</v>
      </c>
      <c r="F4027" s="13">
        <v>1.85</v>
      </c>
      <c r="G4027" s="13">
        <v>0.22</v>
      </c>
      <c r="H4027" s="12">
        <v>0</v>
      </c>
      <c r="I4027" s="15">
        <f t="shared" si="378"/>
        <v>1.2949999999999999</v>
      </c>
      <c r="J4027" s="15">
        <f t="shared" si="379"/>
        <v>0.11</v>
      </c>
      <c r="K4027" s="13">
        <v>55.1</v>
      </c>
      <c r="L4027" s="12">
        <f t="shared" si="374"/>
        <v>6.8919150316299999E-2</v>
      </c>
      <c r="M4027">
        <f t="shared" si="375"/>
        <v>85</v>
      </c>
      <c r="N4027">
        <f t="shared" si="376"/>
        <v>0</v>
      </c>
      <c r="O4027">
        <f t="shared" si="377"/>
        <v>0</v>
      </c>
    </row>
    <row r="4028" spans="1:15">
      <c r="A4028" s="12" t="s">
        <v>41</v>
      </c>
      <c r="B4028" s="12">
        <v>1100</v>
      </c>
      <c r="C4028" s="14">
        <v>0.97654960950000003</v>
      </c>
      <c r="D4028" s="13">
        <v>0.34200000000000003</v>
      </c>
      <c r="E4028" s="13">
        <v>56.5</v>
      </c>
      <c r="F4028" s="13">
        <v>1.85</v>
      </c>
      <c r="G4028" s="13">
        <v>0.22</v>
      </c>
      <c r="H4028" s="12">
        <v>0</v>
      </c>
      <c r="I4028" s="15">
        <f t="shared" si="378"/>
        <v>1.2949999999999999</v>
      </c>
      <c r="J4028" s="15">
        <f t="shared" si="379"/>
        <v>0.11</v>
      </c>
      <c r="K4028" s="13">
        <v>1257</v>
      </c>
      <c r="L4028" s="12">
        <f t="shared" si="374"/>
        <v>1.5724890086973751</v>
      </c>
      <c r="M4028">
        <f t="shared" si="375"/>
        <v>1940</v>
      </c>
      <c r="N4028">
        <f t="shared" si="376"/>
        <v>6</v>
      </c>
      <c r="O4028">
        <f t="shared" si="377"/>
        <v>0.5</v>
      </c>
    </row>
    <row r="4029" spans="1:15">
      <c r="A4029" s="12" t="s">
        <v>41</v>
      </c>
      <c r="B4029" s="12">
        <v>1180</v>
      </c>
      <c r="C4029" s="14">
        <v>2.1757312894999998</v>
      </c>
      <c r="D4029" s="13">
        <v>0.39</v>
      </c>
      <c r="E4029" s="13">
        <v>56.5</v>
      </c>
      <c r="F4029" s="13">
        <v>1.05</v>
      </c>
      <c r="G4029" s="13">
        <v>0.22</v>
      </c>
      <c r="H4029" s="12">
        <v>0</v>
      </c>
      <c r="I4029" s="15">
        <f t="shared" si="378"/>
        <v>0.73499999999999999</v>
      </c>
      <c r="J4029" s="15">
        <f t="shared" si="379"/>
        <v>0.11</v>
      </c>
      <c r="K4029" s="13">
        <v>2829.8</v>
      </c>
      <c r="L4029" s="12">
        <f t="shared" si="374"/>
        <v>3.9951865803443751</v>
      </c>
      <c r="M4029">
        <f t="shared" si="375"/>
        <v>4928</v>
      </c>
      <c r="N4029">
        <f t="shared" si="376"/>
        <v>8</v>
      </c>
      <c r="O4029">
        <f t="shared" si="377"/>
        <v>1.2</v>
      </c>
    </row>
    <row r="4030" spans="1:15">
      <c r="A4030" s="12" t="s">
        <v>41</v>
      </c>
      <c r="B4030" s="12">
        <v>1100</v>
      </c>
      <c r="C4030" s="14">
        <v>1.1572568300000001E-2</v>
      </c>
      <c r="D4030" s="13">
        <v>0.34200000000000003</v>
      </c>
      <c r="E4030" s="13">
        <v>56.5</v>
      </c>
      <c r="F4030" s="13">
        <v>1.85</v>
      </c>
      <c r="G4030" s="13">
        <v>0.22</v>
      </c>
      <c r="H4030" s="12">
        <v>0</v>
      </c>
      <c r="I4030" s="15">
        <f t="shared" si="378"/>
        <v>1.2949999999999999</v>
      </c>
      <c r="J4030" s="15">
        <f t="shared" si="379"/>
        <v>0.11</v>
      </c>
      <c r="K4030" s="13">
        <v>14.9</v>
      </c>
      <c r="L4030" s="12">
        <f t="shared" si="374"/>
        <v>1.8634728105075E-2</v>
      </c>
      <c r="M4030">
        <f t="shared" si="375"/>
        <v>23</v>
      </c>
      <c r="N4030">
        <f t="shared" si="376"/>
        <v>0</v>
      </c>
      <c r="O4030">
        <f t="shared" si="377"/>
        <v>0</v>
      </c>
    </row>
    <row r="4031" spans="1:15">
      <c r="A4031" s="12" t="s">
        <v>41</v>
      </c>
      <c r="B4031" s="12">
        <v>1100</v>
      </c>
      <c r="C4031" s="14">
        <v>0.23271569240000001</v>
      </c>
      <c r="D4031" s="13">
        <v>0.34200000000000003</v>
      </c>
      <c r="E4031" s="13">
        <v>56.5</v>
      </c>
      <c r="F4031" s="13">
        <v>1.85</v>
      </c>
      <c r="G4031" s="13">
        <v>0.22</v>
      </c>
      <c r="H4031" s="12">
        <v>0</v>
      </c>
      <c r="I4031" s="15">
        <f t="shared" si="378"/>
        <v>1.2949999999999999</v>
      </c>
      <c r="J4031" s="15">
        <f t="shared" si="379"/>
        <v>0.11</v>
      </c>
      <c r="K4031" s="13">
        <v>265.39999999999998</v>
      </c>
      <c r="L4031" s="12">
        <f t="shared" si="374"/>
        <v>0.37473044368710001</v>
      </c>
      <c r="M4031">
        <f t="shared" si="375"/>
        <v>462</v>
      </c>
      <c r="N4031">
        <f t="shared" si="376"/>
        <v>1</v>
      </c>
      <c r="O4031">
        <f t="shared" si="377"/>
        <v>0.1</v>
      </c>
    </row>
    <row r="4032" spans="1:15">
      <c r="A4032" s="12" t="s">
        <v>41</v>
      </c>
      <c r="B4032" s="12">
        <v>1100</v>
      </c>
      <c r="C4032" s="14">
        <v>1.6105873501000001</v>
      </c>
      <c r="D4032" s="13">
        <v>0.34200000000000003</v>
      </c>
      <c r="E4032" s="13">
        <v>56.5</v>
      </c>
      <c r="F4032" s="13">
        <v>1.85</v>
      </c>
      <c r="G4032" s="13">
        <v>0.22</v>
      </c>
      <c r="H4032" s="12">
        <v>0</v>
      </c>
      <c r="I4032" s="15">
        <f t="shared" si="378"/>
        <v>1.2949999999999999</v>
      </c>
      <c r="J4032" s="15">
        <f t="shared" si="379"/>
        <v>0.11</v>
      </c>
      <c r="K4032" s="13">
        <v>2073.1</v>
      </c>
      <c r="L4032" s="12">
        <f t="shared" si="374"/>
        <v>2.5934482804985253</v>
      </c>
      <c r="M4032">
        <f t="shared" si="375"/>
        <v>3199</v>
      </c>
      <c r="N4032">
        <f t="shared" si="376"/>
        <v>9</v>
      </c>
      <c r="O4032">
        <f t="shared" si="377"/>
        <v>0.8</v>
      </c>
    </row>
    <row r="4033" spans="1:15">
      <c r="A4033" s="12" t="s">
        <v>41</v>
      </c>
      <c r="B4033" s="12">
        <v>1100</v>
      </c>
      <c r="C4033" s="14">
        <v>0.9498749688</v>
      </c>
      <c r="D4033" s="13">
        <v>0.34200000000000003</v>
      </c>
      <c r="E4033" s="13">
        <v>56.5</v>
      </c>
      <c r="F4033" s="13">
        <v>1.85</v>
      </c>
      <c r="G4033" s="13">
        <v>0.22</v>
      </c>
      <c r="H4033" s="12">
        <v>0</v>
      </c>
      <c r="I4033" s="15">
        <f t="shared" si="378"/>
        <v>1.2949999999999999</v>
      </c>
      <c r="J4033" s="15">
        <f t="shared" si="379"/>
        <v>0.11</v>
      </c>
      <c r="K4033" s="13">
        <v>1083.4000000000001</v>
      </c>
      <c r="L4033" s="12">
        <f t="shared" si="374"/>
        <v>1.5295361685102</v>
      </c>
      <c r="M4033">
        <f t="shared" si="375"/>
        <v>1887</v>
      </c>
      <c r="N4033">
        <f t="shared" si="376"/>
        <v>5</v>
      </c>
      <c r="O4033">
        <f t="shared" si="377"/>
        <v>0.5</v>
      </c>
    </row>
    <row r="4034" spans="1:15">
      <c r="A4034" s="12" t="s">
        <v>41</v>
      </c>
      <c r="B4034" s="12">
        <v>1100</v>
      </c>
      <c r="C4034" s="14">
        <v>0.39951731499999998</v>
      </c>
      <c r="D4034" s="13">
        <v>0.34200000000000003</v>
      </c>
      <c r="E4034" s="13">
        <v>56.5</v>
      </c>
      <c r="F4034" s="13">
        <v>1.85</v>
      </c>
      <c r="G4034" s="13">
        <v>0.22</v>
      </c>
      <c r="H4034" s="12">
        <v>0</v>
      </c>
      <c r="I4034" s="15">
        <f t="shared" si="378"/>
        <v>1.2949999999999999</v>
      </c>
      <c r="J4034" s="15">
        <f t="shared" si="379"/>
        <v>0.11</v>
      </c>
      <c r="K4034" s="13">
        <v>455.7</v>
      </c>
      <c r="L4034" s="12">
        <f t="shared" si="374"/>
        <v>0.64332275647874992</v>
      </c>
      <c r="M4034">
        <f t="shared" si="375"/>
        <v>794</v>
      </c>
      <c r="N4034">
        <f t="shared" si="376"/>
        <v>2</v>
      </c>
      <c r="O4034">
        <f t="shared" si="377"/>
        <v>0.2</v>
      </c>
    </row>
    <row r="4035" spans="1:15">
      <c r="A4035" s="12" t="s">
        <v>41</v>
      </c>
      <c r="B4035" s="12">
        <v>1100</v>
      </c>
      <c r="C4035" s="14">
        <v>0.46889006599999999</v>
      </c>
      <c r="D4035" s="13">
        <v>0.34200000000000003</v>
      </c>
      <c r="E4035" s="13">
        <v>56.5</v>
      </c>
      <c r="F4035" s="13">
        <v>1.85</v>
      </c>
      <c r="G4035" s="13">
        <v>0.22</v>
      </c>
      <c r="H4035" s="12">
        <v>0</v>
      </c>
      <c r="I4035" s="15">
        <f t="shared" si="378"/>
        <v>1.2949999999999999</v>
      </c>
      <c r="J4035" s="15">
        <f t="shared" si="379"/>
        <v>0.11</v>
      </c>
      <c r="K4035" s="13">
        <v>534.79999999999995</v>
      </c>
      <c r="L4035" s="12">
        <f t="shared" ref="L4035:L4098" si="380">E4035*D4035*C4035/12</f>
        <v>0.75503022877650006</v>
      </c>
      <c r="M4035">
        <f t="shared" ref="M4035:M4098" si="381">ROUND(E4035*D4035*C4035*102.79,0)</f>
        <v>931</v>
      </c>
      <c r="N4035">
        <f t="shared" ref="N4035:N4098" si="382">ROUND(I4035*M4035*0.002205,0)</f>
        <v>3</v>
      </c>
      <c r="O4035">
        <f t="shared" ref="O4035:O4098" si="383">ROUND(J4035*M4035*0.002205,1)</f>
        <v>0.2</v>
      </c>
    </row>
    <row r="4036" spans="1:15">
      <c r="A4036" s="12" t="s">
        <v>41</v>
      </c>
      <c r="B4036" s="12">
        <v>1100</v>
      </c>
      <c r="C4036" s="14">
        <v>0.12875730390000001</v>
      </c>
      <c r="D4036" s="13">
        <v>0.34200000000000003</v>
      </c>
      <c r="E4036" s="13">
        <v>56.5</v>
      </c>
      <c r="F4036" s="13">
        <v>1.85</v>
      </c>
      <c r="G4036" s="13">
        <v>0.22</v>
      </c>
      <c r="H4036" s="12">
        <v>0</v>
      </c>
      <c r="I4036" s="15">
        <f t="shared" si="378"/>
        <v>1.2949999999999999</v>
      </c>
      <c r="J4036" s="15">
        <f t="shared" si="379"/>
        <v>0.11</v>
      </c>
      <c r="K4036" s="13">
        <v>146.9</v>
      </c>
      <c r="L4036" s="12">
        <f t="shared" si="380"/>
        <v>0.20733144860497502</v>
      </c>
      <c r="M4036">
        <f t="shared" si="381"/>
        <v>256</v>
      </c>
      <c r="N4036">
        <f t="shared" si="382"/>
        <v>1</v>
      </c>
      <c r="O4036">
        <f t="shared" si="383"/>
        <v>0.1</v>
      </c>
    </row>
    <row r="4037" spans="1:15">
      <c r="A4037" s="12" t="s">
        <v>41</v>
      </c>
      <c r="B4037" s="12">
        <v>1100</v>
      </c>
      <c r="C4037" s="14">
        <v>5.1381843000000002E-3</v>
      </c>
      <c r="D4037" s="13">
        <v>0.34200000000000003</v>
      </c>
      <c r="E4037" s="13">
        <v>56.5</v>
      </c>
      <c r="F4037" s="13">
        <v>1.85</v>
      </c>
      <c r="G4037" s="13">
        <v>0.22</v>
      </c>
      <c r="H4037" s="12">
        <v>0</v>
      </c>
      <c r="I4037" s="15">
        <f t="shared" si="378"/>
        <v>1.2949999999999999</v>
      </c>
      <c r="J4037" s="15">
        <f t="shared" si="379"/>
        <v>0.11</v>
      </c>
      <c r="K4037" s="13">
        <v>5.9</v>
      </c>
      <c r="L4037" s="12">
        <f t="shared" si="380"/>
        <v>8.2737612690750011E-3</v>
      </c>
      <c r="M4037">
        <f t="shared" si="381"/>
        <v>10</v>
      </c>
      <c r="N4037">
        <f t="shared" si="382"/>
        <v>0</v>
      </c>
      <c r="O4037">
        <f t="shared" si="383"/>
        <v>0</v>
      </c>
    </row>
    <row r="4038" spans="1:15">
      <c r="A4038" s="12" t="s">
        <v>41</v>
      </c>
      <c r="B4038" s="12">
        <v>1100</v>
      </c>
      <c r="C4038" s="14">
        <v>3.2013177300000001E-2</v>
      </c>
      <c r="D4038" s="13">
        <v>0.34200000000000003</v>
      </c>
      <c r="E4038" s="13">
        <v>56.5</v>
      </c>
      <c r="F4038" s="13">
        <v>1.85</v>
      </c>
      <c r="G4038" s="13">
        <v>0.22</v>
      </c>
      <c r="H4038" s="12">
        <v>0</v>
      </c>
      <c r="I4038" s="15">
        <f t="shared" ref="I4038:I4101" si="384">F4038*0.7</f>
        <v>1.2949999999999999</v>
      </c>
      <c r="J4038" s="15">
        <f t="shared" ref="J4038:J4101" si="385">G4038*0.5</f>
        <v>0.11</v>
      </c>
      <c r="K4038" s="13">
        <v>36.5</v>
      </c>
      <c r="L4038" s="12">
        <f t="shared" si="380"/>
        <v>5.1549218747325008E-2</v>
      </c>
      <c r="M4038">
        <f t="shared" si="381"/>
        <v>64</v>
      </c>
      <c r="N4038">
        <f t="shared" si="382"/>
        <v>0</v>
      </c>
      <c r="O4038">
        <f t="shared" si="383"/>
        <v>0</v>
      </c>
    </row>
    <row r="4039" spans="1:15">
      <c r="A4039" s="12" t="s">
        <v>41</v>
      </c>
      <c r="B4039" s="12">
        <v>1820</v>
      </c>
      <c r="C4039" s="14">
        <v>5.8140103800000002E-2</v>
      </c>
      <c r="D4039" s="13">
        <v>0.222</v>
      </c>
      <c r="E4039" s="13">
        <v>56.5</v>
      </c>
      <c r="F4039" s="13">
        <v>1.78</v>
      </c>
      <c r="G4039" s="13">
        <v>0.38</v>
      </c>
      <c r="H4039" s="12">
        <v>0</v>
      </c>
      <c r="I4039" s="15">
        <f t="shared" si="384"/>
        <v>1.246</v>
      </c>
      <c r="J4039" s="15">
        <f t="shared" si="385"/>
        <v>0.19</v>
      </c>
      <c r="K4039" s="13">
        <v>43</v>
      </c>
      <c r="L4039" s="12">
        <f t="shared" si="380"/>
        <v>6.0770943496950003E-2</v>
      </c>
      <c r="M4039">
        <f t="shared" si="381"/>
        <v>75</v>
      </c>
      <c r="N4039">
        <f t="shared" si="382"/>
        <v>0</v>
      </c>
      <c r="O4039">
        <f t="shared" si="383"/>
        <v>0</v>
      </c>
    </row>
    <row r="4040" spans="1:15">
      <c r="A4040" s="12" t="s">
        <v>41</v>
      </c>
      <c r="B4040" s="12">
        <v>1820</v>
      </c>
      <c r="C4040" s="14">
        <v>1.23615553E-2</v>
      </c>
      <c r="D4040" s="13">
        <v>0.222</v>
      </c>
      <c r="E4040" s="13">
        <v>56.5</v>
      </c>
      <c r="F4040" s="13">
        <v>1.78</v>
      </c>
      <c r="G4040" s="13">
        <v>0.38</v>
      </c>
      <c r="H4040" s="12">
        <v>0</v>
      </c>
      <c r="I4040" s="15">
        <f t="shared" si="384"/>
        <v>1.246</v>
      </c>
      <c r="J4040" s="15">
        <f t="shared" si="385"/>
        <v>0.19</v>
      </c>
      <c r="K4040" s="13">
        <v>9.1999999999999993</v>
      </c>
      <c r="L4040" s="12">
        <f t="shared" si="380"/>
        <v>1.2920915677325001E-2</v>
      </c>
      <c r="M4040">
        <f t="shared" si="381"/>
        <v>16</v>
      </c>
      <c r="N4040">
        <f t="shared" si="382"/>
        <v>0</v>
      </c>
      <c r="O4040">
        <f t="shared" si="383"/>
        <v>0</v>
      </c>
    </row>
    <row r="4041" spans="1:15">
      <c r="A4041" s="12" t="s">
        <v>41</v>
      </c>
      <c r="B4041" s="12">
        <v>1820</v>
      </c>
      <c r="C4041" s="14">
        <v>0.2739275934</v>
      </c>
      <c r="D4041" s="13">
        <v>0.222</v>
      </c>
      <c r="E4041" s="13">
        <v>56.5</v>
      </c>
      <c r="F4041" s="13">
        <v>1.78</v>
      </c>
      <c r="G4041" s="13">
        <v>0.38</v>
      </c>
      <c r="H4041" s="12">
        <v>0</v>
      </c>
      <c r="I4041" s="15">
        <f t="shared" si="384"/>
        <v>1.246</v>
      </c>
      <c r="J4041" s="15">
        <f t="shared" si="385"/>
        <v>0.19</v>
      </c>
      <c r="K4041" s="13">
        <v>202.8</v>
      </c>
      <c r="L4041" s="12">
        <f t="shared" si="380"/>
        <v>0.28632281700135004</v>
      </c>
      <c r="M4041">
        <f t="shared" si="381"/>
        <v>353</v>
      </c>
      <c r="N4041">
        <f t="shared" si="382"/>
        <v>1</v>
      </c>
      <c r="O4041">
        <f t="shared" si="383"/>
        <v>0.1</v>
      </c>
    </row>
    <row r="4042" spans="1:15">
      <c r="A4042" s="12" t="s">
        <v>41</v>
      </c>
      <c r="B4042" s="12">
        <v>1820</v>
      </c>
      <c r="C4042" s="14">
        <v>8.0398853000000006E-3</v>
      </c>
      <c r="D4042" s="13">
        <v>0.222</v>
      </c>
      <c r="E4042" s="13">
        <v>56.5</v>
      </c>
      <c r="F4042" s="13">
        <v>1.78</v>
      </c>
      <c r="G4042" s="13">
        <v>0.38</v>
      </c>
      <c r="H4042" s="12">
        <v>0</v>
      </c>
      <c r="I4042" s="15">
        <f t="shared" si="384"/>
        <v>1.246</v>
      </c>
      <c r="J4042" s="15">
        <f t="shared" si="385"/>
        <v>0.19</v>
      </c>
      <c r="K4042" s="13">
        <v>6</v>
      </c>
      <c r="L4042" s="12">
        <f t="shared" si="380"/>
        <v>8.4036901098250016E-3</v>
      </c>
      <c r="M4042">
        <f t="shared" si="381"/>
        <v>10</v>
      </c>
      <c r="N4042">
        <f t="shared" si="382"/>
        <v>0</v>
      </c>
      <c r="O4042">
        <f t="shared" si="383"/>
        <v>0</v>
      </c>
    </row>
    <row r="4043" spans="1:15">
      <c r="A4043" s="12" t="s">
        <v>41</v>
      </c>
      <c r="B4043" s="12">
        <v>1820</v>
      </c>
      <c r="C4043" s="14">
        <v>5.54433483E-2</v>
      </c>
      <c r="D4043" s="13">
        <v>0.222</v>
      </c>
      <c r="E4043" s="13">
        <v>56.5</v>
      </c>
      <c r="F4043" s="13">
        <v>1.78</v>
      </c>
      <c r="G4043" s="13">
        <v>0.38</v>
      </c>
      <c r="H4043" s="12">
        <v>0</v>
      </c>
      <c r="I4043" s="15">
        <f t="shared" si="384"/>
        <v>1.246</v>
      </c>
      <c r="J4043" s="15">
        <f t="shared" si="385"/>
        <v>0.19</v>
      </c>
      <c r="K4043" s="13">
        <v>46.3</v>
      </c>
      <c r="L4043" s="12">
        <f t="shared" si="380"/>
        <v>5.7952159810575006E-2</v>
      </c>
      <c r="M4043">
        <f t="shared" si="381"/>
        <v>71</v>
      </c>
      <c r="N4043">
        <f t="shared" si="382"/>
        <v>0</v>
      </c>
      <c r="O4043">
        <f t="shared" si="383"/>
        <v>0</v>
      </c>
    </row>
    <row r="4044" spans="1:15">
      <c r="A4044" s="12" t="s">
        <v>41</v>
      </c>
      <c r="B4044" s="12">
        <v>1200</v>
      </c>
      <c r="C4044" s="14">
        <v>3.6654631084</v>
      </c>
      <c r="D4044" s="13">
        <v>0.30399999999999999</v>
      </c>
      <c r="E4044" s="13">
        <v>56.5</v>
      </c>
      <c r="F4044" s="13">
        <v>2.23</v>
      </c>
      <c r="G4044" s="13">
        <v>0.316</v>
      </c>
      <c r="H4044" s="12">
        <v>0</v>
      </c>
      <c r="I4044" s="15">
        <f t="shared" si="384"/>
        <v>1.5609999999999999</v>
      </c>
      <c r="J4044" s="15">
        <f t="shared" si="385"/>
        <v>0.158</v>
      </c>
      <c r="K4044" s="13">
        <v>4193.8999999999996</v>
      </c>
      <c r="L4044" s="12">
        <f t="shared" si="380"/>
        <v>5.2464995291565328</v>
      </c>
      <c r="M4044">
        <f t="shared" si="381"/>
        <v>6471</v>
      </c>
      <c r="N4044">
        <f t="shared" si="382"/>
        <v>22</v>
      </c>
      <c r="O4044">
        <f t="shared" si="383"/>
        <v>2.2999999999999998</v>
      </c>
    </row>
    <row r="4045" spans="1:15">
      <c r="A4045" s="12" t="s">
        <v>41</v>
      </c>
      <c r="B4045" s="12">
        <v>1200</v>
      </c>
      <c r="C4045" s="14">
        <v>2.2867640557</v>
      </c>
      <c r="D4045" s="13">
        <v>0.30399999999999999</v>
      </c>
      <c r="E4045" s="13">
        <v>56.5</v>
      </c>
      <c r="F4045" s="13">
        <v>2.23</v>
      </c>
      <c r="G4045" s="13">
        <v>0.316</v>
      </c>
      <c r="H4045" s="12">
        <v>0</v>
      </c>
      <c r="I4045" s="15">
        <f t="shared" si="384"/>
        <v>1.5609999999999999</v>
      </c>
      <c r="J4045" s="15">
        <f t="shared" si="385"/>
        <v>0.158</v>
      </c>
      <c r="K4045" s="13">
        <v>2616.4</v>
      </c>
      <c r="L4045" s="12">
        <f t="shared" si="380"/>
        <v>3.2731216183919329</v>
      </c>
      <c r="M4045">
        <f t="shared" si="381"/>
        <v>4037</v>
      </c>
      <c r="N4045">
        <f t="shared" si="382"/>
        <v>14</v>
      </c>
      <c r="O4045">
        <f t="shared" si="383"/>
        <v>1.4</v>
      </c>
    </row>
    <row r="4046" spans="1:15">
      <c r="A4046" s="12" t="s">
        <v>41</v>
      </c>
      <c r="B4046" s="12">
        <v>1100</v>
      </c>
      <c r="C4046" s="14">
        <v>1.8553952</v>
      </c>
      <c r="D4046" s="13">
        <v>0.17399999999999999</v>
      </c>
      <c r="E4046" s="13">
        <v>56.5</v>
      </c>
      <c r="F4046" s="13">
        <v>1.85</v>
      </c>
      <c r="G4046" s="13">
        <v>0.22</v>
      </c>
      <c r="H4046" s="12">
        <v>0</v>
      </c>
      <c r="I4046" s="15">
        <f t="shared" si="384"/>
        <v>1.2949999999999999</v>
      </c>
      <c r="J4046" s="15">
        <f t="shared" si="385"/>
        <v>0.11</v>
      </c>
      <c r="K4046" s="13">
        <v>1215.0999999999999</v>
      </c>
      <c r="L4046" s="12">
        <f t="shared" si="380"/>
        <v>1.5200325175999998</v>
      </c>
      <c r="M4046">
        <f t="shared" si="381"/>
        <v>1875</v>
      </c>
      <c r="N4046">
        <f t="shared" si="382"/>
        <v>5</v>
      </c>
      <c r="O4046">
        <f t="shared" si="383"/>
        <v>0.5</v>
      </c>
    </row>
    <row r="4047" spans="1:15">
      <c r="A4047" s="12" t="s">
        <v>41</v>
      </c>
      <c r="B4047" s="12">
        <v>1100</v>
      </c>
      <c r="C4047" s="14">
        <v>0.14862915090000001</v>
      </c>
      <c r="D4047" s="13">
        <v>0.17399999999999999</v>
      </c>
      <c r="E4047" s="13">
        <v>56.5</v>
      </c>
      <c r="F4047" s="13">
        <v>1.85</v>
      </c>
      <c r="G4047" s="13">
        <v>0.22</v>
      </c>
      <c r="H4047" s="12">
        <v>0</v>
      </c>
      <c r="I4047" s="15">
        <f t="shared" si="384"/>
        <v>1.2949999999999999</v>
      </c>
      <c r="J4047" s="15">
        <f t="shared" si="385"/>
        <v>0.11</v>
      </c>
      <c r="K4047" s="13">
        <v>97.3</v>
      </c>
      <c r="L4047" s="12">
        <f t="shared" si="380"/>
        <v>0.121764431874825</v>
      </c>
      <c r="M4047">
        <f t="shared" si="381"/>
        <v>150</v>
      </c>
      <c r="N4047">
        <f t="shared" si="382"/>
        <v>0</v>
      </c>
      <c r="O4047">
        <f t="shared" si="383"/>
        <v>0</v>
      </c>
    </row>
    <row r="4048" spans="1:15">
      <c r="A4048" s="12" t="s">
        <v>41</v>
      </c>
      <c r="B4048" s="12">
        <v>1100</v>
      </c>
      <c r="C4048" s="14">
        <v>0.17013353840000001</v>
      </c>
      <c r="D4048" s="13">
        <v>0.17399999999999999</v>
      </c>
      <c r="E4048" s="13">
        <v>56.5</v>
      </c>
      <c r="F4048" s="13">
        <v>1.85</v>
      </c>
      <c r="G4048" s="13">
        <v>0.22</v>
      </c>
      <c r="H4048" s="12">
        <v>0</v>
      </c>
      <c r="I4048" s="15">
        <f t="shared" si="384"/>
        <v>1.2949999999999999</v>
      </c>
      <c r="J4048" s="15">
        <f t="shared" si="385"/>
        <v>0.11</v>
      </c>
      <c r="K4048" s="13">
        <v>111.4</v>
      </c>
      <c r="L4048" s="12">
        <f t="shared" si="380"/>
        <v>0.1393819013342</v>
      </c>
      <c r="M4048">
        <f t="shared" si="381"/>
        <v>172</v>
      </c>
      <c r="N4048">
        <f t="shared" si="382"/>
        <v>0</v>
      </c>
      <c r="O4048">
        <f t="shared" si="383"/>
        <v>0</v>
      </c>
    </row>
    <row r="4049" spans="1:15">
      <c r="A4049" s="12" t="s">
        <v>41</v>
      </c>
      <c r="B4049" s="12">
        <v>1100</v>
      </c>
      <c r="C4049" s="14">
        <v>0.26078740140000001</v>
      </c>
      <c r="D4049" s="13">
        <v>0.34200000000000003</v>
      </c>
      <c r="E4049" s="13">
        <v>56.5</v>
      </c>
      <c r="F4049" s="13">
        <v>1.85</v>
      </c>
      <c r="G4049" s="13">
        <v>0.22</v>
      </c>
      <c r="H4049" s="12">
        <v>0</v>
      </c>
      <c r="I4049" s="15">
        <f t="shared" si="384"/>
        <v>1.2949999999999999</v>
      </c>
      <c r="J4049" s="15">
        <f t="shared" si="385"/>
        <v>0.11</v>
      </c>
      <c r="K4049" s="13">
        <v>335.7</v>
      </c>
      <c r="L4049" s="12">
        <f t="shared" si="380"/>
        <v>0.41993291310435005</v>
      </c>
      <c r="M4049">
        <f t="shared" si="381"/>
        <v>518</v>
      </c>
      <c r="N4049">
        <f t="shared" si="382"/>
        <v>1</v>
      </c>
      <c r="O4049">
        <f t="shared" si="383"/>
        <v>0.1</v>
      </c>
    </row>
    <row r="4050" spans="1:15">
      <c r="A4050" s="12" t="s">
        <v>41</v>
      </c>
      <c r="B4050" s="12">
        <v>1100</v>
      </c>
      <c r="C4050" s="14">
        <v>3.6428011426000002</v>
      </c>
      <c r="D4050" s="13">
        <v>0.34200000000000003</v>
      </c>
      <c r="E4050" s="13">
        <v>56.5</v>
      </c>
      <c r="F4050" s="13">
        <v>1.85</v>
      </c>
      <c r="G4050" s="13">
        <v>0.22</v>
      </c>
      <c r="H4050" s="12">
        <v>0</v>
      </c>
      <c r="I4050" s="15">
        <f t="shared" si="384"/>
        <v>1.2949999999999999</v>
      </c>
      <c r="J4050" s="15">
        <f t="shared" si="385"/>
        <v>0.11</v>
      </c>
      <c r="K4050" s="13">
        <v>4154.8</v>
      </c>
      <c r="L4050" s="12">
        <f t="shared" si="380"/>
        <v>5.8658205398716499</v>
      </c>
      <c r="M4050">
        <f t="shared" si="381"/>
        <v>7235</v>
      </c>
      <c r="N4050">
        <f t="shared" si="382"/>
        <v>21</v>
      </c>
      <c r="O4050">
        <f t="shared" si="383"/>
        <v>1.8</v>
      </c>
    </row>
    <row r="4051" spans="1:15">
      <c r="A4051" s="12" t="s">
        <v>41</v>
      </c>
      <c r="B4051" s="12">
        <v>1100</v>
      </c>
      <c r="C4051" s="14">
        <v>0.41811334779999998</v>
      </c>
      <c r="D4051" s="13">
        <v>0.34200000000000003</v>
      </c>
      <c r="E4051" s="13">
        <v>56.5</v>
      </c>
      <c r="F4051" s="13">
        <v>1.85</v>
      </c>
      <c r="G4051" s="13">
        <v>0.22</v>
      </c>
      <c r="H4051" s="12">
        <v>0</v>
      </c>
      <c r="I4051" s="15">
        <f t="shared" si="384"/>
        <v>1.2949999999999999</v>
      </c>
      <c r="J4051" s="15">
        <f t="shared" si="385"/>
        <v>0.11</v>
      </c>
      <c r="K4051" s="13">
        <v>476.9</v>
      </c>
      <c r="L4051" s="12">
        <f t="shared" si="380"/>
        <v>0.67326701829494995</v>
      </c>
      <c r="M4051">
        <f t="shared" si="381"/>
        <v>830</v>
      </c>
      <c r="N4051">
        <f t="shared" si="382"/>
        <v>2</v>
      </c>
      <c r="O4051">
        <f t="shared" si="383"/>
        <v>0.2</v>
      </c>
    </row>
    <row r="4052" spans="1:15">
      <c r="A4052" s="12" t="s">
        <v>41</v>
      </c>
      <c r="B4052" s="12">
        <v>1100</v>
      </c>
      <c r="C4052" s="14">
        <v>6.8467750000000003E-3</v>
      </c>
      <c r="D4052" s="13">
        <v>0.34200000000000003</v>
      </c>
      <c r="E4052" s="13">
        <v>56.5</v>
      </c>
      <c r="F4052" s="13">
        <v>1.85</v>
      </c>
      <c r="G4052" s="13">
        <v>0.22</v>
      </c>
      <c r="H4052" s="12">
        <v>0</v>
      </c>
      <c r="I4052" s="15">
        <f t="shared" si="384"/>
        <v>1.2949999999999999</v>
      </c>
      <c r="J4052" s="15">
        <f t="shared" si="385"/>
        <v>0.11</v>
      </c>
      <c r="K4052" s="13">
        <v>7.8</v>
      </c>
      <c r="L4052" s="12">
        <f t="shared" si="380"/>
        <v>1.1025019443750001E-2</v>
      </c>
      <c r="M4052">
        <f t="shared" si="381"/>
        <v>14</v>
      </c>
      <c r="N4052">
        <f t="shared" si="382"/>
        <v>0</v>
      </c>
      <c r="O4052">
        <f t="shared" si="383"/>
        <v>0</v>
      </c>
    </row>
    <row r="4053" spans="1:15">
      <c r="A4053" s="12" t="s">
        <v>41</v>
      </c>
      <c r="B4053" s="12">
        <v>1100</v>
      </c>
      <c r="C4053" s="14">
        <v>0.4687127586</v>
      </c>
      <c r="D4053" s="13">
        <v>0.17399999999999999</v>
      </c>
      <c r="E4053" s="13">
        <v>56.5</v>
      </c>
      <c r="F4053" s="13">
        <v>1.85</v>
      </c>
      <c r="G4053" s="13">
        <v>0.22</v>
      </c>
      <c r="H4053" s="12">
        <v>0</v>
      </c>
      <c r="I4053" s="15">
        <f t="shared" si="384"/>
        <v>1.2949999999999999</v>
      </c>
      <c r="J4053" s="15">
        <f t="shared" si="385"/>
        <v>0.11</v>
      </c>
      <c r="K4053" s="13">
        <v>307</v>
      </c>
      <c r="L4053" s="12">
        <f t="shared" si="380"/>
        <v>0.38399292748304997</v>
      </c>
      <c r="M4053">
        <f t="shared" si="381"/>
        <v>474</v>
      </c>
      <c r="N4053">
        <f t="shared" si="382"/>
        <v>1</v>
      </c>
      <c r="O4053">
        <f t="shared" si="383"/>
        <v>0.1</v>
      </c>
    </row>
    <row r="4054" spans="1:15">
      <c r="A4054" s="12" t="s">
        <v>41</v>
      </c>
      <c r="B4054" s="12">
        <v>1100</v>
      </c>
      <c r="C4054" s="14">
        <v>0.72427804470000001</v>
      </c>
      <c r="D4054" s="13">
        <v>0.34200000000000003</v>
      </c>
      <c r="E4054" s="13">
        <v>56.5</v>
      </c>
      <c r="F4054" s="13">
        <v>1.85</v>
      </c>
      <c r="G4054" s="13">
        <v>0.22</v>
      </c>
      <c r="H4054" s="12">
        <v>0</v>
      </c>
      <c r="I4054" s="15">
        <f t="shared" si="384"/>
        <v>1.2949999999999999</v>
      </c>
      <c r="J4054" s="15">
        <f t="shared" si="385"/>
        <v>0.11</v>
      </c>
      <c r="K4054" s="13">
        <v>826.1</v>
      </c>
      <c r="L4054" s="12">
        <f t="shared" si="380"/>
        <v>1.1662687214781751</v>
      </c>
      <c r="M4054">
        <f t="shared" si="381"/>
        <v>1439</v>
      </c>
      <c r="N4054">
        <f t="shared" si="382"/>
        <v>4</v>
      </c>
      <c r="O4054">
        <f t="shared" si="383"/>
        <v>0.3</v>
      </c>
    </row>
    <row r="4055" spans="1:15">
      <c r="A4055" s="12" t="s">
        <v>41</v>
      </c>
      <c r="B4055" s="12">
        <v>1100</v>
      </c>
      <c r="C4055" s="14">
        <v>4.4728875000000001E-2</v>
      </c>
      <c r="D4055" s="13">
        <v>0.34200000000000003</v>
      </c>
      <c r="E4055" s="13">
        <v>56.5</v>
      </c>
      <c r="F4055" s="13">
        <v>1.85</v>
      </c>
      <c r="G4055" s="13">
        <v>0.22</v>
      </c>
      <c r="H4055" s="12">
        <v>0</v>
      </c>
      <c r="I4055" s="15">
        <f t="shared" si="384"/>
        <v>1.2949999999999999</v>
      </c>
      <c r="J4055" s="15">
        <f t="shared" si="385"/>
        <v>0.11</v>
      </c>
      <c r="K4055" s="13">
        <v>57.6</v>
      </c>
      <c r="L4055" s="12">
        <f t="shared" si="380"/>
        <v>7.2024670968749996E-2</v>
      </c>
      <c r="M4055">
        <f t="shared" si="381"/>
        <v>89</v>
      </c>
      <c r="N4055">
        <f t="shared" si="382"/>
        <v>0</v>
      </c>
      <c r="O4055">
        <f t="shared" si="383"/>
        <v>0</v>
      </c>
    </row>
    <row r="4056" spans="1:15">
      <c r="A4056" s="12" t="s">
        <v>41</v>
      </c>
      <c r="B4056" s="12">
        <v>1180</v>
      </c>
      <c r="C4056" s="14">
        <v>11.455487787699999</v>
      </c>
      <c r="D4056" s="13">
        <v>0.39</v>
      </c>
      <c r="E4056" s="13">
        <v>56.5</v>
      </c>
      <c r="F4056" s="13">
        <v>1.05</v>
      </c>
      <c r="G4056" s="13">
        <v>0.22</v>
      </c>
      <c r="H4056" s="12">
        <v>0</v>
      </c>
      <c r="I4056" s="15">
        <f t="shared" si="384"/>
        <v>0.73499999999999999</v>
      </c>
      <c r="J4056" s="15">
        <f t="shared" si="385"/>
        <v>0.11</v>
      </c>
      <c r="K4056" s="13">
        <v>14899.1</v>
      </c>
      <c r="L4056" s="12">
        <f t="shared" si="380"/>
        <v>21.035139450164124</v>
      </c>
      <c r="M4056">
        <f t="shared" si="381"/>
        <v>25946</v>
      </c>
      <c r="N4056">
        <f t="shared" si="382"/>
        <v>42</v>
      </c>
      <c r="O4056">
        <f t="shared" si="383"/>
        <v>6.3</v>
      </c>
    </row>
    <row r="4057" spans="1:15">
      <c r="A4057" s="12" t="s">
        <v>41</v>
      </c>
      <c r="B4057" s="12">
        <v>1200</v>
      </c>
      <c r="C4057" s="14">
        <v>8.0282067720000008</v>
      </c>
      <c r="D4057" s="13">
        <v>0.30399999999999999</v>
      </c>
      <c r="E4057" s="13">
        <v>56.5</v>
      </c>
      <c r="F4057" s="13">
        <v>2.23</v>
      </c>
      <c r="G4057" s="13">
        <v>0.316</v>
      </c>
      <c r="H4057" s="12">
        <v>0</v>
      </c>
      <c r="I4057" s="15">
        <f t="shared" si="384"/>
        <v>1.5609999999999999</v>
      </c>
      <c r="J4057" s="15">
        <f t="shared" si="385"/>
        <v>0.158</v>
      </c>
      <c r="K4057" s="13">
        <v>9185.6</v>
      </c>
      <c r="L4057" s="12">
        <f t="shared" si="380"/>
        <v>11.491039959656</v>
      </c>
      <c r="M4057">
        <f t="shared" si="381"/>
        <v>14174</v>
      </c>
      <c r="N4057">
        <f t="shared" si="382"/>
        <v>49</v>
      </c>
      <c r="O4057">
        <f t="shared" si="383"/>
        <v>4.9000000000000004</v>
      </c>
    </row>
    <row r="4058" spans="1:15">
      <c r="A4058" s="12" t="s">
        <v>41</v>
      </c>
      <c r="B4058" s="12">
        <v>1100</v>
      </c>
      <c r="C4058" s="14">
        <v>0.1018972831</v>
      </c>
      <c r="D4058" s="13">
        <v>0.34200000000000003</v>
      </c>
      <c r="E4058" s="13">
        <v>56.5</v>
      </c>
      <c r="F4058" s="13">
        <v>1.85</v>
      </c>
      <c r="G4058" s="13">
        <v>0.22</v>
      </c>
      <c r="H4058" s="12">
        <v>0</v>
      </c>
      <c r="I4058" s="15">
        <f t="shared" si="384"/>
        <v>1.2949999999999999</v>
      </c>
      <c r="J4058" s="15">
        <f t="shared" si="385"/>
        <v>0.11</v>
      </c>
      <c r="K4058" s="13">
        <v>116.2</v>
      </c>
      <c r="L4058" s="12">
        <f t="shared" si="380"/>
        <v>0.16408010011177501</v>
      </c>
      <c r="M4058">
        <f t="shared" si="381"/>
        <v>202</v>
      </c>
      <c r="N4058">
        <f t="shared" si="382"/>
        <v>1</v>
      </c>
      <c r="O4058">
        <f t="shared" si="383"/>
        <v>0</v>
      </c>
    </row>
    <row r="4059" spans="1:15">
      <c r="A4059" s="12" t="s">
        <v>41</v>
      </c>
      <c r="B4059" s="12">
        <v>1100</v>
      </c>
      <c r="C4059" s="14">
        <v>5.5789845048000002</v>
      </c>
      <c r="D4059" s="13">
        <v>0.34200000000000003</v>
      </c>
      <c r="E4059" s="13">
        <v>56.5</v>
      </c>
      <c r="F4059" s="13">
        <v>1.85</v>
      </c>
      <c r="G4059" s="13">
        <v>0.22</v>
      </c>
      <c r="H4059" s="12">
        <v>0</v>
      </c>
      <c r="I4059" s="15">
        <f t="shared" si="384"/>
        <v>1.2949999999999999</v>
      </c>
      <c r="J4059" s="15">
        <f t="shared" si="385"/>
        <v>0.11</v>
      </c>
      <c r="K4059" s="13">
        <v>6363.1</v>
      </c>
      <c r="L4059" s="12">
        <f t="shared" si="380"/>
        <v>8.9835597988542002</v>
      </c>
      <c r="M4059">
        <f t="shared" si="381"/>
        <v>11081</v>
      </c>
      <c r="N4059">
        <f t="shared" si="382"/>
        <v>32</v>
      </c>
      <c r="O4059">
        <f t="shared" si="383"/>
        <v>2.7</v>
      </c>
    </row>
    <row r="4060" spans="1:15">
      <c r="A4060" s="12" t="s">
        <v>41</v>
      </c>
      <c r="B4060" s="12">
        <v>1100</v>
      </c>
      <c r="C4060" s="14">
        <v>0.26504575079999998</v>
      </c>
      <c r="D4060" s="13">
        <v>0.17399999999999999</v>
      </c>
      <c r="E4060" s="13">
        <v>56.5</v>
      </c>
      <c r="F4060" s="13">
        <v>1.85</v>
      </c>
      <c r="G4060" s="13">
        <v>0.22</v>
      </c>
      <c r="H4060" s="12">
        <v>0</v>
      </c>
      <c r="I4060" s="15">
        <f t="shared" si="384"/>
        <v>1.2949999999999999</v>
      </c>
      <c r="J4060" s="15">
        <f t="shared" si="385"/>
        <v>0.11</v>
      </c>
      <c r="K4060" s="13">
        <v>173.6</v>
      </c>
      <c r="L4060" s="12">
        <f t="shared" si="380"/>
        <v>0.21713873134289996</v>
      </c>
      <c r="M4060">
        <f t="shared" si="381"/>
        <v>268</v>
      </c>
      <c r="N4060">
        <f t="shared" si="382"/>
        <v>1</v>
      </c>
      <c r="O4060">
        <f t="shared" si="383"/>
        <v>0.1</v>
      </c>
    </row>
    <row r="4061" spans="1:15">
      <c r="A4061" s="12" t="s">
        <v>41</v>
      </c>
      <c r="B4061" s="12">
        <v>1100</v>
      </c>
      <c r="C4061" s="14">
        <v>1.3482825999999999E-3</v>
      </c>
      <c r="D4061" s="13">
        <v>0.34200000000000003</v>
      </c>
      <c r="E4061" s="13">
        <v>56.5</v>
      </c>
      <c r="F4061" s="13">
        <v>1.85</v>
      </c>
      <c r="G4061" s="13">
        <v>0.22</v>
      </c>
      <c r="H4061" s="12">
        <v>0</v>
      </c>
      <c r="I4061" s="15">
        <f t="shared" si="384"/>
        <v>1.2949999999999999</v>
      </c>
      <c r="J4061" s="15">
        <f t="shared" si="385"/>
        <v>0.11</v>
      </c>
      <c r="K4061" s="13">
        <v>1.5</v>
      </c>
      <c r="L4061" s="12">
        <f t="shared" si="380"/>
        <v>2.1710720566499998E-3</v>
      </c>
      <c r="M4061">
        <f t="shared" si="381"/>
        <v>3</v>
      </c>
      <c r="N4061">
        <f t="shared" si="382"/>
        <v>0</v>
      </c>
      <c r="O4061">
        <f t="shared" si="383"/>
        <v>0</v>
      </c>
    </row>
    <row r="4062" spans="1:15">
      <c r="A4062" s="12" t="s">
        <v>41</v>
      </c>
      <c r="B4062" s="12">
        <v>5300</v>
      </c>
      <c r="C4062" s="14">
        <v>0.1143379794</v>
      </c>
      <c r="D4062" s="13">
        <v>0.5</v>
      </c>
      <c r="E4062" s="13">
        <v>56.5</v>
      </c>
      <c r="F4062" s="13">
        <v>0.6</v>
      </c>
      <c r="G4062" s="13">
        <v>0.13500000000000001</v>
      </c>
      <c r="H4062" s="12">
        <v>0</v>
      </c>
      <c r="I4062" s="15">
        <f t="shared" si="384"/>
        <v>0.42</v>
      </c>
      <c r="J4062" s="15">
        <f t="shared" si="385"/>
        <v>6.7500000000000004E-2</v>
      </c>
      <c r="K4062" s="13">
        <v>215.2</v>
      </c>
      <c r="L4062" s="12">
        <f t="shared" si="380"/>
        <v>0.26917065983749999</v>
      </c>
      <c r="M4062">
        <f t="shared" si="381"/>
        <v>332</v>
      </c>
      <c r="N4062">
        <f t="shared" si="382"/>
        <v>0</v>
      </c>
      <c r="O4062">
        <f t="shared" si="383"/>
        <v>0</v>
      </c>
    </row>
    <row r="4063" spans="1:15">
      <c r="A4063" s="12" t="s">
        <v>41</v>
      </c>
      <c r="B4063" s="12">
        <v>1100</v>
      </c>
      <c r="C4063" s="14">
        <v>0.21477136199999999</v>
      </c>
      <c r="D4063" s="13">
        <v>0.17399999999999999</v>
      </c>
      <c r="E4063" s="13">
        <v>56.5</v>
      </c>
      <c r="F4063" s="13">
        <v>1.85</v>
      </c>
      <c r="G4063" s="13">
        <v>0.22</v>
      </c>
      <c r="H4063" s="12">
        <v>0</v>
      </c>
      <c r="I4063" s="15">
        <f t="shared" si="384"/>
        <v>1.2949999999999999</v>
      </c>
      <c r="J4063" s="15">
        <f t="shared" si="385"/>
        <v>0.11</v>
      </c>
      <c r="K4063" s="13">
        <v>140.69999999999999</v>
      </c>
      <c r="L4063" s="12">
        <f t="shared" si="380"/>
        <v>0.17595143831849999</v>
      </c>
      <c r="M4063">
        <f t="shared" si="381"/>
        <v>217</v>
      </c>
      <c r="N4063">
        <f t="shared" si="382"/>
        <v>1</v>
      </c>
      <c r="O4063">
        <f t="shared" si="383"/>
        <v>0.1</v>
      </c>
    </row>
    <row r="4064" spans="1:15">
      <c r="A4064" s="12" t="s">
        <v>41</v>
      </c>
      <c r="B4064" s="12">
        <v>1100</v>
      </c>
      <c r="C4064" s="14">
        <v>1.9784565300000001E-2</v>
      </c>
      <c r="D4064" s="13">
        <v>0.17399999999999999</v>
      </c>
      <c r="E4064" s="13">
        <v>56.5</v>
      </c>
      <c r="F4064" s="13">
        <v>1.85</v>
      </c>
      <c r="G4064" s="13">
        <v>0.22</v>
      </c>
      <c r="H4064" s="12">
        <v>0</v>
      </c>
      <c r="I4064" s="15">
        <f t="shared" si="384"/>
        <v>1.2949999999999999</v>
      </c>
      <c r="J4064" s="15">
        <f t="shared" si="385"/>
        <v>0.11</v>
      </c>
      <c r="K4064" s="13">
        <v>13</v>
      </c>
      <c r="L4064" s="12">
        <f t="shared" si="380"/>
        <v>1.6208505122024999E-2</v>
      </c>
      <c r="M4064">
        <f t="shared" si="381"/>
        <v>20</v>
      </c>
      <c r="N4064">
        <f t="shared" si="382"/>
        <v>0</v>
      </c>
      <c r="O4064">
        <f t="shared" si="383"/>
        <v>0</v>
      </c>
    </row>
    <row r="4065" spans="1:15">
      <c r="A4065" s="12" t="s">
        <v>41</v>
      </c>
      <c r="B4065" s="12">
        <v>1100</v>
      </c>
      <c r="C4065" s="14">
        <v>7.0482381499999996E-2</v>
      </c>
      <c r="D4065" s="13">
        <v>0.34200000000000003</v>
      </c>
      <c r="E4065" s="13">
        <v>56.5</v>
      </c>
      <c r="F4065" s="13">
        <v>1.85</v>
      </c>
      <c r="G4065" s="13">
        <v>0.22</v>
      </c>
      <c r="H4065" s="12">
        <v>0</v>
      </c>
      <c r="I4065" s="15">
        <f t="shared" si="384"/>
        <v>1.2949999999999999</v>
      </c>
      <c r="J4065" s="15">
        <f t="shared" si="385"/>
        <v>0.11</v>
      </c>
      <c r="K4065" s="13">
        <v>80.400000000000006</v>
      </c>
      <c r="L4065" s="12">
        <f t="shared" si="380"/>
        <v>0.11349425481037499</v>
      </c>
      <c r="M4065">
        <f t="shared" si="381"/>
        <v>140</v>
      </c>
      <c r="N4065">
        <f t="shared" si="382"/>
        <v>0</v>
      </c>
      <c r="O4065">
        <f t="shared" si="383"/>
        <v>0</v>
      </c>
    </row>
    <row r="4066" spans="1:15">
      <c r="A4066" s="12" t="s">
        <v>41</v>
      </c>
      <c r="B4066" s="12">
        <v>1100</v>
      </c>
      <c r="C4066" s="14">
        <v>0.31456483410000002</v>
      </c>
      <c r="D4066" s="13">
        <v>0.17399999999999999</v>
      </c>
      <c r="E4066" s="13">
        <v>56.5</v>
      </c>
      <c r="F4066" s="13">
        <v>1.85</v>
      </c>
      <c r="G4066" s="13">
        <v>0.22</v>
      </c>
      <c r="H4066" s="12">
        <v>0</v>
      </c>
      <c r="I4066" s="15">
        <f t="shared" si="384"/>
        <v>1.2949999999999999</v>
      </c>
      <c r="J4066" s="15">
        <f t="shared" si="385"/>
        <v>0.11</v>
      </c>
      <c r="K4066" s="13">
        <v>206</v>
      </c>
      <c r="L4066" s="12">
        <f t="shared" si="380"/>
        <v>0.257707240336425</v>
      </c>
      <c r="M4066">
        <f t="shared" si="381"/>
        <v>318</v>
      </c>
      <c r="N4066">
        <f t="shared" si="382"/>
        <v>1</v>
      </c>
      <c r="O4066">
        <f t="shared" si="383"/>
        <v>0.1</v>
      </c>
    </row>
    <row r="4067" spans="1:15">
      <c r="A4067" s="12" t="s">
        <v>41</v>
      </c>
      <c r="B4067" s="12">
        <v>5300</v>
      </c>
      <c r="C4067" s="14">
        <v>3.1667900396999999</v>
      </c>
      <c r="D4067" s="13">
        <v>0.5</v>
      </c>
      <c r="E4067" s="13">
        <v>56.5</v>
      </c>
      <c r="F4067" s="13">
        <v>0.6</v>
      </c>
      <c r="G4067" s="13">
        <v>0.13500000000000001</v>
      </c>
      <c r="H4067" s="12">
        <v>0</v>
      </c>
      <c r="I4067" s="15">
        <f t="shared" si="384"/>
        <v>0.42</v>
      </c>
      <c r="J4067" s="15">
        <f t="shared" si="385"/>
        <v>6.7500000000000004E-2</v>
      </c>
      <c r="K4067" s="13">
        <v>5280.4</v>
      </c>
      <c r="L4067" s="12">
        <f t="shared" si="380"/>
        <v>7.4551515517937501</v>
      </c>
      <c r="M4067">
        <f t="shared" si="381"/>
        <v>9196</v>
      </c>
      <c r="N4067">
        <f t="shared" si="382"/>
        <v>9</v>
      </c>
      <c r="O4067">
        <f t="shared" si="383"/>
        <v>1.4</v>
      </c>
    </row>
    <row r="4068" spans="1:15">
      <c r="A4068" s="12" t="s">
        <v>41</v>
      </c>
      <c r="B4068" s="12">
        <v>1100</v>
      </c>
      <c r="C4068" s="14">
        <v>3.2650260887</v>
      </c>
      <c r="D4068" s="13">
        <v>0.34200000000000003</v>
      </c>
      <c r="E4068" s="13">
        <v>56.5</v>
      </c>
      <c r="F4068" s="13">
        <v>1.85</v>
      </c>
      <c r="G4068" s="13">
        <v>0.22</v>
      </c>
      <c r="H4068" s="12">
        <v>0</v>
      </c>
      <c r="I4068" s="15">
        <f t="shared" si="384"/>
        <v>1.2949999999999999</v>
      </c>
      <c r="J4068" s="15">
        <f t="shared" si="385"/>
        <v>0.11</v>
      </c>
      <c r="K4068" s="13">
        <v>3723.9</v>
      </c>
      <c r="L4068" s="12">
        <f t="shared" si="380"/>
        <v>5.2575082593291755</v>
      </c>
      <c r="M4068">
        <f t="shared" si="381"/>
        <v>6485</v>
      </c>
      <c r="N4068">
        <f t="shared" si="382"/>
        <v>19</v>
      </c>
      <c r="O4068">
        <f t="shared" si="383"/>
        <v>1.6</v>
      </c>
    </row>
    <row r="4069" spans="1:15">
      <c r="A4069" s="12" t="s">
        <v>41</v>
      </c>
      <c r="B4069" s="12">
        <v>1200</v>
      </c>
      <c r="C4069" s="14">
        <v>1.8065484987</v>
      </c>
      <c r="D4069" s="13">
        <v>0.30399999999999999</v>
      </c>
      <c r="E4069" s="13">
        <v>56.5</v>
      </c>
      <c r="F4069" s="13">
        <v>2.23</v>
      </c>
      <c r="G4069" s="13">
        <v>0.316</v>
      </c>
      <c r="H4069" s="12">
        <v>0</v>
      </c>
      <c r="I4069" s="15">
        <f t="shared" si="384"/>
        <v>1.5609999999999999</v>
      </c>
      <c r="J4069" s="15">
        <f t="shared" si="385"/>
        <v>0.158</v>
      </c>
      <c r="K4069" s="13">
        <v>2067</v>
      </c>
      <c r="L4069" s="12">
        <f t="shared" si="380"/>
        <v>2.5857730844725997</v>
      </c>
      <c r="M4069">
        <f t="shared" si="381"/>
        <v>3189</v>
      </c>
      <c r="N4069">
        <f t="shared" si="382"/>
        <v>11</v>
      </c>
      <c r="O4069">
        <f t="shared" si="383"/>
        <v>1.1000000000000001</v>
      </c>
    </row>
    <row r="4070" spans="1:15">
      <c r="A4070" s="12" t="s">
        <v>41</v>
      </c>
      <c r="B4070" s="12">
        <v>1100</v>
      </c>
      <c r="C4070" s="14">
        <v>0.1606303097</v>
      </c>
      <c r="D4070" s="13">
        <v>0.34200000000000003</v>
      </c>
      <c r="E4070" s="13">
        <v>56.5</v>
      </c>
      <c r="F4070" s="13">
        <v>1.85</v>
      </c>
      <c r="G4070" s="13">
        <v>0.22</v>
      </c>
      <c r="H4070" s="12">
        <v>0</v>
      </c>
      <c r="I4070" s="15">
        <f t="shared" si="384"/>
        <v>1.2949999999999999</v>
      </c>
      <c r="J4070" s="15">
        <f t="shared" si="385"/>
        <v>0.11</v>
      </c>
      <c r="K4070" s="13">
        <v>183.2</v>
      </c>
      <c r="L4070" s="12">
        <f t="shared" si="380"/>
        <v>0.25865495619442502</v>
      </c>
      <c r="M4070">
        <f t="shared" si="381"/>
        <v>319</v>
      </c>
      <c r="N4070">
        <f t="shared" si="382"/>
        <v>1</v>
      </c>
      <c r="O4070">
        <f t="shared" si="383"/>
        <v>0.1</v>
      </c>
    </row>
    <row r="4071" spans="1:15">
      <c r="A4071" s="12" t="s">
        <v>41</v>
      </c>
      <c r="B4071" s="12">
        <v>1200</v>
      </c>
      <c r="C4071" s="14">
        <v>1.541830904</v>
      </c>
      <c r="D4071" s="13">
        <v>0.30399999999999999</v>
      </c>
      <c r="E4071" s="13">
        <v>56.5</v>
      </c>
      <c r="F4071" s="13">
        <v>2.23</v>
      </c>
      <c r="G4071" s="13">
        <v>0.316</v>
      </c>
      <c r="H4071" s="12">
        <v>0</v>
      </c>
      <c r="I4071" s="15">
        <f t="shared" si="384"/>
        <v>1.5609999999999999</v>
      </c>
      <c r="J4071" s="15">
        <f t="shared" si="385"/>
        <v>0.158</v>
      </c>
      <c r="K4071" s="13">
        <v>1764.1</v>
      </c>
      <c r="L4071" s="12">
        <f t="shared" si="380"/>
        <v>2.2068739672586664</v>
      </c>
      <c r="M4071">
        <f t="shared" si="381"/>
        <v>2722</v>
      </c>
      <c r="N4071">
        <f t="shared" si="382"/>
        <v>9</v>
      </c>
      <c r="O4071">
        <f t="shared" si="383"/>
        <v>0.9</v>
      </c>
    </row>
    <row r="4072" spans="1:15">
      <c r="A4072" s="12" t="s">
        <v>41</v>
      </c>
      <c r="B4072" s="12">
        <v>1100</v>
      </c>
      <c r="C4072" s="14">
        <v>1.3147982654999999</v>
      </c>
      <c r="D4072" s="13">
        <v>0.34200000000000003</v>
      </c>
      <c r="E4072" s="13">
        <v>56.5</v>
      </c>
      <c r="F4072" s="13">
        <v>1.85</v>
      </c>
      <c r="G4072" s="13">
        <v>0.22</v>
      </c>
      <c r="H4072" s="12">
        <v>0</v>
      </c>
      <c r="I4072" s="15">
        <f t="shared" si="384"/>
        <v>1.2949999999999999</v>
      </c>
      <c r="J4072" s="15">
        <f t="shared" si="385"/>
        <v>0.11</v>
      </c>
      <c r="K4072" s="13">
        <v>1692.4</v>
      </c>
      <c r="L4072" s="12">
        <f t="shared" si="380"/>
        <v>2.117153907021375</v>
      </c>
      <c r="M4072">
        <f t="shared" si="381"/>
        <v>2611</v>
      </c>
      <c r="N4072">
        <f t="shared" si="382"/>
        <v>7</v>
      </c>
      <c r="O4072">
        <f t="shared" si="383"/>
        <v>0.6</v>
      </c>
    </row>
    <row r="4073" spans="1:15">
      <c r="A4073" s="12" t="s">
        <v>41</v>
      </c>
      <c r="B4073" s="12">
        <v>1100</v>
      </c>
      <c r="C4073" s="14">
        <v>0.89472410049999995</v>
      </c>
      <c r="D4073" s="13">
        <v>0.34200000000000003</v>
      </c>
      <c r="E4073" s="13">
        <v>56.5</v>
      </c>
      <c r="F4073" s="13">
        <v>1.85</v>
      </c>
      <c r="G4073" s="13">
        <v>0.22</v>
      </c>
      <c r="H4073" s="12">
        <v>0</v>
      </c>
      <c r="I4073" s="15">
        <f t="shared" si="384"/>
        <v>1.2949999999999999</v>
      </c>
      <c r="J4073" s="15">
        <f t="shared" si="385"/>
        <v>0.11</v>
      </c>
      <c r="K4073" s="13">
        <v>1151.7</v>
      </c>
      <c r="L4073" s="12">
        <f t="shared" si="380"/>
        <v>1.4407294828301251</v>
      </c>
      <c r="M4073">
        <f t="shared" si="381"/>
        <v>1777</v>
      </c>
      <c r="N4073">
        <f t="shared" si="382"/>
        <v>5</v>
      </c>
      <c r="O4073">
        <f t="shared" si="383"/>
        <v>0.4</v>
      </c>
    </row>
    <row r="4074" spans="1:15">
      <c r="A4074" s="12" t="s">
        <v>41</v>
      </c>
      <c r="B4074" s="12">
        <v>5300</v>
      </c>
      <c r="C4074" s="14">
        <v>0.19690891420000001</v>
      </c>
      <c r="D4074" s="13">
        <v>0.5</v>
      </c>
      <c r="E4074" s="13">
        <v>56.5</v>
      </c>
      <c r="F4074" s="13">
        <v>0.6</v>
      </c>
      <c r="G4074" s="13">
        <v>0.13500000000000001</v>
      </c>
      <c r="H4074" s="12">
        <v>0</v>
      </c>
      <c r="I4074" s="15">
        <f t="shared" si="384"/>
        <v>0.42</v>
      </c>
      <c r="J4074" s="15">
        <f t="shared" si="385"/>
        <v>6.7500000000000004E-2</v>
      </c>
      <c r="K4074" s="13">
        <v>328.3</v>
      </c>
      <c r="L4074" s="12">
        <f t="shared" si="380"/>
        <v>0.46355640217916672</v>
      </c>
      <c r="M4074">
        <f t="shared" si="381"/>
        <v>572</v>
      </c>
      <c r="N4074">
        <f t="shared" si="382"/>
        <v>1</v>
      </c>
      <c r="O4074">
        <f t="shared" si="383"/>
        <v>0.1</v>
      </c>
    </row>
    <row r="4075" spans="1:15">
      <c r="A4075" s="12" t="s">
        <v>41</v>
      </c>
      <c r="B4075" s="12">
        <v>1100</v>
      </c>
      <c r="C4075" s="14">
        <v>0.51171785059999997</v>
      </c>
      <c r="D4075" s="13">
        <v>0.34200000000000003</v>
      </c>
      <c r="E4075" s="13">
        <v>56.5</v>
      </c>
      <c r="F4075" s="13">
        <v>1.85</v>
      </c>
      <c r="G4075" s="13">
        <v>0.22</v>
      </c>
      <c r="H4075" s="12">
        <v>0</v>
      </c>
      <c r="I4075" s="15">
        <f t="shared" si="384"/>
        <v>1.2949999999999999</v>
      </c>
      <c r="J4075" s="15">
        <f t="shared" si="385"/>
        <v>0.11</v>
      </c>
      <c r="K4075" s="13">
        <v>583.70000000000005</v>
      </c>
      <c r="L4075" s="12">
        <f t="shared" si="380"/>
        <v>0.82399366892865</v>
      </c>
      <c r="M4075">
        <f t="shared" si="381"/>
        <v>1016</v>
      </c>
      <c r="N4075">
        <f t="shared" si="382"/>
        <v>3</v>
      </c>
      <c r="O4075">
        <f t="shared" si="383"/>
        <v>0.2</v>
      </c>
    </row>
    <row r="4076" spans="1:15">
      <c r="A4076" s="12" t="s">
        <v>41</v>
      </c>
      <c r="B4076" s="12">
        <v>1100</v>
      </c>
      <c r="C4076" s="14">
        <v>1.5299970000000001E-4</v>
      </c>
      <c r="D4076" s="13">
        <v>0.34200000000000003</v>
      </c>
      <c r="E4076" s="13">
        <v>56.5</v>
      </c>
      <c r="F4076" s="13">
        <v>1.85</v>
      </c>
      <c r="G4076" s="13">
        <v>0.22</v>
      </c>
      <c r="H4076" s="12">
        <v>0</v>
      </c>
      <c r="I4076" s="15">
        <f t="shared" si="384"/>
        <v>1.2949999999999999</v>
      </c>
      <c r="J4076" s="15">
        <f t="shared" si="385"/>
        <v>0.11</v>
      </c>
      <c r="K4076" s="13">
        <v>0.2</v>
      </c>
      <c r="L4076" s="12">
        <f t="shared" si="380"/>
        <v>2.4636776692500001E-4</v>
      </c>
      <c r="M4076">
        <f t="shared" si="381"/>
        <v>0</v>
      </c>
      <c r="N4076">
        <f t="shared" si="382"/>
        <v>0</v>
      </c>
      <c r="O4076">
        <f t="shared" si="383"/>
        <v>0</v>
      </c>
    </row>
    <row r="4077" spans="1:15">
      <c r="A4077" s="12" t="s">
        <v>41</v>
      </c>
      <c r="B4077" s="12">
        <v>1100</v>
      </c>
      <c r="C4077" s="14">
        <v>0.1671564532</v>
      </c>
      <c r="D4077" s="13">
        <v>0.34200000000000003</v>
      </c>
      <c r="E4077" s="13">
        <v>56.5</v>
      </c>
      <c r="F4077" s="13">
        <v>1.85</v>
      </c>
      <c r="G4077" s="13">
        <v>0.22</v>
      </c>
      <c r="H4077" s="12">
        <v>0</v>
      </c>
      <c r="I4077" s="15">
        <f t="shared" si="384"/>
        <v>1.2949999999999999</v>
      </c>
      <c r="J4077" s="15">
        <f t="shared" si="385"/>
        <v>0.11</v>
      </c>
      <c r="K4077" s="13">
        <v>215.2</v>
      </c>
      <c r="L4077" s="12">
        <f t="shared" si="380"/>
        <v>0.26916367876530001</v>
      </c>
      <c r="M4077">
        <f t="shared" si="381"/>
        <v>332</v>
      </c>
      <c r="N4077">
        <f t="shared" si="382"/>
        <v>1</v>
      </c>
      <c r="O4077">
        <f t="shared" si="383"/>
        <v>0.1</v>
      </c>
    </row>
    <row r="4078" spans="1:15">
      <c r="A4078" s="12" t="s">
        <v>41</v>
      </c>
      <c r="B4078" s="12">
        <v>1920</v>
      </c>
      <c r="C4078" s="14">
        <v>8.3244676995999995</v>
      </c>
      <c r="D4078" s="13">
        <v>0.193</v>
      </c>
      <c r="E4078" s="13">
        <v>56.5</v>
      </c>
      <c r="F4078" s="13">
        <v>1.2</v>
      </c>
      <c r="G4078" s="13">
        <v>7.5999999999999998E-2</v>
      </c>
      <c r="H4078" s="12">
        <v>0</v>
      </c>
      <c r="I4078" s="15">
        <f t="shared" si="384"/>
        <v>0.84</v>
      </c>
      <c r="J4078" s="15">
        <f t="shared" si="385"/>
        <v>3.7999999999999999E-2</v>
      </c>
      <c r="K4078" s="13">
        <v>6046.9</v>
      </c>
      <c r="L4078" s="12">
        <f t="shared" si="380"/>
        <v>7.5645131691906835</v>
      </c>
      <c r="M4078">
        <f t="shared" si="381"/>
        <v>9331</v>
      </c>
      <c r="N4078">
        <f t="shared" si="382"/>
        <v>17</v>
      </c>
      <c r="O4078">
        <f t="shared" si="383"/>
        <v>0.8</v>
      </c>
    </row>
    <row r="4079" spans="1:15">
      <c r="A4079" s="12" t="s">
        <v>41</v>
      </c>
      <c r="B4079" s="12">
        <v>1920</v>
      </c>
      <c r="C4079" s="14">
        <v>1.15292298E-2</v>
      </c>
      <c r="D4079" s="13">
        <v>0.193</v>
      </c>
      <c r="E4079" s="13">
        <v>56.5</v>
      </c>
      <c r="F4079" s="13">
        <v>1.2</v>
      </c>
      <c r="G4079" s="13">
        <v>7.5999999999999998E-2</v>
      </c>
      <c r="H4079" s="12">
        <v>0</v>
      </c>
      <c r="I4079" s="15">
        <f t="shared" si="384"/>
        <v>0.84</v>
      </c>
      <c r="J4079" s="15">
        <f t="shared" si="385"/>
        <v>3.7999999999999999E-2</v>
      </c>
      <c r="K4079" s="13">
        <v>8.4</v>
      </c>
      <c r="L4079" s="12">
        <f t="shared" si="380"/>
        <v>1.0476707196175002E-2</v>
      </c>
      <c r="M4079">
        <f t="shared" si="381"/>
        <v>13</v>
      </c>
      <c r="N4079">
        <f t="shared" si="382"/>
        <v>0</v>
      </c>
      <c r="O4079">
        <f t="shared" si="383"/>
        <v>0</v>
      </c>
    </row>
    <row r="4080" spans="1:15">
      <c r="A4080" s="12" t="s">
        <v>41</v>
      </c>
      <c r="B4080" s="12">
        <v>1100</v>
      </c>
      <c r="C4080" s="14">
        <v>0.22867927499999999</v>
      </c>
      <c r="D4080" s="13">
        <v>0.34200000000000003</v>
      </c>
      <c r="E4080" s="13">
        <v>56.5</v>
      </c>
      <c r="F4080" s="13">
        <v>1.85</v>
      </c>
      <c r="G4080" s="13">
        <v>0.22</v>
      </c>
      <c r="H4080" s="12">
        <v>0</v>
      </c>
      <c r="I4080" s="15">
        <f t="shared" si="384"/>
        <v>1.2949999999999999</v>
      </c>
      <c r="J4080" s="15">
        <f t="shared" si="385"/>
        <v>0.11</v>
      </c>
      <c r="K4080" s="13">
        <v>260.8</v>
      </c>
      <c r="L4080" s="12">
        <f t="shared" si="380"/>
        <v>0.36823080256874996</v>
      </c>
      <c r="M4080">
        <f t="shared" si="381"/>
        <v>454</v>
      </c>
      <c r="N4080">
        <f t="shared" si="382"/>
        <v>1</v>
      </c>
      <c r="O4080">
        <f t="shared" si="383"/>
        <v>0.1</v>
      </c>
    </row>
    <row r="4081" spans="1:15">
      <c r="A4081" s="12" t="s">
        <v>41</v>
      </c>
      <c r="B4081" s="12">
        <v>1100</v>
      </c>
      <c r="C4081" s="14">
        <v>0.13681938499999999</v>
      </c>
      <c r="D4081" s="13">
        <v>0.34200000000000003</v>
      </c>
      <c r="E4081" s="13">
        <v>56.5</v>
      </c>
      <c r="F4081" s="13">
        <v>1.85</v>
      </c>
      <c r="G4081" s="13">
        <v>0.22</v>
      </c>
      <c r="H4081" s="12">
        <v>0</v>
      </c>
      <c r="I4081" s="15">
        <f t="shared" si="384"/>
        <v>1.2949999999999999</v>
      </c>
      <c r="J4081" s="15">
        <f t="shared" si="385"/>
        <v>0.11</v>
      </c>
      <c r="K4081" s="13">
        <v>156</v>
      </c>
      <c r="L4081" s="12">
        <f t="shared" si="380"/>
        <v>0.22031341469624999</v>
      </c>
      <c r="M4081">
        <f t="shared" si="381"/>
        <v>272</v>
      </c>
      <c r="N4081">
        <f t="shared" si="382"/>
        <v>1</v>
      </c>
      <c r="O4081">
        <f t="shared" si="383"/>
        <v>0.1</v>
      </c>
    </row>
    <row r="4082" spans="1:15">
      <c r="A4082" s="12" t="s">
        <v>41</v>
      </c>
      <c r="B4082" s="12">
        <v>1100</v>
      </c>
      <c r="C4082" s="14">
        <v>1.7095238479999999</v>
      </c>
      <c r="D4082" s="13">
        <v>0.34200000000000003</v>
      </c>
      <c r="E4082" s="13">
        <v>56.5</v>
      </c>
      <c r="F4082" s="13">
        <v>1.85</v>
      </c>
      <c r="G4082" s="13">
        <v>0.22</v>
      </c>
      <c r="H4082" s="12">
        <v>0</v>
      </c>
      <c r="I4082" s="15">
        <f t="shared" si="384"/>
        <v>1.2949999999999999</v>
      </c>
      <c r="J4082" s="15">
        <f t="shared" si="385"/>
        <v>0.11</v>
      </c>
      <c r="K4082" s="13">
        <v>1949.8</v>
      </c>
      <c r="L4082" s="12">
        <f t="shared" si="380"/>
        <v>2.7527607762420003</v>
      </c>
      <c r="M4082">
        <f t="shared" si="381"/>
        <v>3395</v>
      </c>
      <c r="N4082">
        <f t="shared" si="382"/>
        <v>10</v>
      </c>
      <c r="O4082">
        <f t="shared" si="383"/>
        <v>0.8</v>
      </c>
    </row>
    <row r="4083" spans="1:15">
      <c r="A4083" s="12" t="s">
        <v>41</v>
      </c>
      <c r="B4083" s="12">
        <v>1100</v>
      </c>
      <c r="C4083" s="14">
        <v>2.6335126780000002</v>
      </c>
      <c r="D4083" s="13">
        <v>0.34200000000000003</v>
      </c>
      <c r="E4083" s="13">
        <v>56.5</v>
      </c>
      <c r="F4083" s="13">
        <v>1.85</v>
      </c>
      <c r="G4083" s="13">
        <v>0.22</v>
      </c>
      <c r="H4083" s="12">
        <v>0</v>
      </c>
      <c r="I4083" s="15">
        <f t="shared" si="384"/>
        <v>1.2949999999999999</v>
      </c>
      <c r="J4083" s="15">
        <f t="shared" si="385"/>
        <v>0.11</v>
      </c>
      <c r="K4083" s="13">
        <v>3003.6</v>
      </c>
      <c r="L4083" s="12">
        <f t="shared" si="380"/>
        <v>4.2406137897495002</v>
      </c>
      <c r="M4083">
        <f t="shared" si="381"/>
        <v>5231</v>
      </c>
      <c r="N4083">
        <f t="shared" si="382"/>
        <v>15</v>
      </c>
      <c r="O4083">
        <f t="shared" si="383"/>
        <v>1.3</v>
      </c>
    </row>
    <row r="4084" spans="1:15">
      <c r="A4084" s="12" t="s">
        <v>41</v>
      </c>
      <c r="B4084" s="12">
        <v>5300</v>
      </c>
      <c r="C4084" s="14">
        <v>0.22535364890000001</v>
      </c>
      <c r="D4084" s="13">
        <v>0.5</v>
      </c>
      <c r="E4084" s="13">
        <v>56.5</v>
      </c>
      <c r="F4084" s="13">
        <v>0.6</v>
      </c>
      <c r="G4084" s="13">
        <v>0.13500000000000001</v>
      </c>
      <c r="H4084" s="12">
        <v>0</v>
      </c>
      <c r="I4084" s="15">
        <f t="shared" si="384"/>
        <v>0.42</v>
      </c>
      <c r="J4084" s="15">
        <f t="shared" si="385"/>
        <v>6.7500000000000004E-2</v>
      </c>
      <c r="K4084" s="13">
        <v>375.8</v>
      </c>
      <c r="L4084" s="12">
        <f t="shared" si="380"/>
        <v>0.53052004845208334</v>
      </c>
      <c r="M4084">
        <f t="shared" si="381"/>
        <v>654</v>
      </c>
      <c r="N4084">
        <f t="shared" si="382"/>
        <v>1</v>
      </c>
      <c r="O4084">
        <f t="shared" si="383"/>
        <v>0.1</v>
      </c>
    </row>
    <row r="4085" spans="1:15">
      <c r="A4085" s="12" t="s">
        <v>41</v>
      </c>
      <c r="B4085" s="12">
        <v>1100</v>
      </c>
      <c r="C4085" s="14">
        <v>3.2095575199999997E-2</v>
      </c>
      <c r="D4085" s="13">
        <v>0.34200000000000003</v>
      </c>
      <c r="E4085" s="13">
        <v>56.5</v>
      </c>
      <c r="F4085" s="13">
        <v>1.85</v>
      </c>
      <c r="G4085" s="13">
        <v>0.22</v>
      </c>
      <c r="H4085" s="12">
        <v>0</v>
      </c>
      <c r="I4085" s="15">
        <f t="shared" si="384"/>
        <v>1.2949999999999999</v>
      </c>
      <c r="J4085" s="15">
        <f t="shared" si="385"/>
        <v>0.11</v>
      </c>
      <c r="K4085" s="13">
        <v>36.6</v>
      </c>
      <c r="L4085" s="12">
        <f t="shared" si="380"/>
        <v>5.1681899965799999E-2</v>
      </c>
      <c r="M4085">
        <f t="shared" si="381"/>
        <v>64</v>
      </c>
      <c r="N4085">
        <f t="shared" si="382"/>
        <v>0</v>
      </c>
      <c r="O4085">
        <f t="shared" si="383"/>
        <v>0</v>
      </c>
    </row>
    <row r="4086" spans="1:15">
      <c r="A4086" s="12" t="s">
        <v>41</v>
      </c>
      <c r="B4086" s="12">
        <v>1100</v>
      </c>
      <c r="C4086" s="14">
        <v>0.46821331329999999</v>
      </c>
      <c r="D4086" s="13">
        <v>0.34200000000000003</v>
      </c>
      <c r="E4086" s="13">
        <v>56.5</v>
      </c>
      <c r="F4086" s="13">
        <v>1.85</v>
      </c>
      <c r="G4086" s="13">
        <v>0.22</v>
      </c>
      <c r="H4086" s="12">
        <v>0</v>
      </c>
      <c r="I4086" s="15">
        <f t="shared" si="384"/>
        <v>1.2949999999999999</v>
      </c>
      <c r="J4086" s="15">
        <f t="shared" si="385"/>
        <v>0.11</v>
      </c>
      <c r="K4086" s="13">
        <v>602.70000000000005</v>
      </c>
      <c r="L4086" s="12">
        <f t="shared" si="380"/>
        <v>0.75394048774132505</v>
      </c>
      <c r="M4086">
        <f t="shared" si="381"/>
        <v>930</v>
      </c>
      <c r="N4086">
        <f t="shared" si="382"/>
        <v>3</v>
      </c>
      <c r="O4086">
        <f t="shared" si="383"/>
        <v>0.2</v>
      </c>
    </row>
    <row r="4087" spans="1:15">
      <c r="A4087" s="12" t="s">
        <v>41</v>
      </c>
      <c r="B4087" s="12">
        <v>1200</v>
      </c>
      <c r="C4087" s="14">
        <v>0.1390685321</v>
      </c>
      <c r="D4087" s="13">
        <v>0.30399999999999999</v>
      </c>
      <c r="E4087" s="13">
        <v>56.5</v>
      </c>
      <c r="F4087" s="13">
        <v>2.23</v>
      </c>
      <c r="G4087" s="13">
        <v>0.316</v>
      </c>
      <c r="H4087" s="12">
        <v>0</v>
      </c>
      <c r="I4087" s="15">
        <f t="shared" si="384"/>
        <v>1.5609999999999999</v>
      </c>
      <c r="J4087" s="15">
        <f t="shared" si="385"/>
        <v>0.158</v>
      </c>
      <c r="K4087" s="13">
        <v>159.1</v>
      </c>
      <c r="L4087" s="12">
        <f t="shared" si="380"/>
        <v>0.19905342561246664</v>
      </c>
      <c r="M4087">
        <f t="shared" si="381"/>
        <v>246</v>
      </c>
      <c r="N4087">
        <f t="shared" si="382"/>
        <v>1</v>
      </c>
      <c r="O4087">
        <f t="shared" si="383"/>
        <v>0.1</v>
      </c>
    </row>
    <row r="4088" spans="1:15">
      <c r="A4088" s="12" t="s">
        <v>41</v>
      </c>
      <c r="B4088" s="12">
        <v>1100</v>
      </c>
      <c r="C4088" s="14">
        <v>2.9306928331000002</v>
      </c>
      <c r="D4088" s="13">
        <v>0.34200000000000003</v>
      </c>
      <c r="E4088" s="13">
        <v>56.5</v>
      </c>
      <c r="F4088" s="13">
        <v>1.85</v>
      </c>
      <c r="G4088" s="13">
        <v>0.22</v>
      </c>
      <c r="H4088" s="12">
        <v>0</v>
      </c>
      <c r="I4088" s="15">
        <f t="shared" si="384"/>
        <v>1.2949999999999999</v>
      </c>
      <c r="J4088" s="15">
        <f t="shared" si="385"/>
        <v>0.11</v>
      </c>
      <c r="K4088" s="13">
        <v>3342.5</v>
      </c>
      <c r="L4088" s="12">
        <f t="shared" si="380"/>
        <v>4.7191481344992754</v>
      </c>
      <c r="M4088">
        <f t="shared" si="381"/>
        <v>5821</v>
      </c>
      <c r="N4088">
        <f t="shared" si="382"/>
        <v>17</v>
      </c>
      <c r="O4088">
        <f t="shared" si="383"/>
        <v>1.4</v>
      </c>
    </row>
    <row r="4089" spans="1:15">
      <c r="A4089" s="12" t="s">
        <v>41</v>
      </c>
      <c r="B4089" s="12">
        <v>5300</v>
      </c>
      <c r="C4089" s="14">
        <v>0.15311900580000001</v>
      </c>
      <c r="D4089" s="13">
        <v>0.5</v>
      </c>
      <c r="E4089" s="13">
        <v>56.5</v>
      </c>
      <c r="F4089" s="13">
        <v>0.6</v>
      </c>
      <c r="G4089" s="13">
        <v>0.13500000000000001</v>
      </c>
      <c r="H4089" s="12">
        <v>0</v>
      </c>
      <c r="I4089" s="15">
        <f t="shared" si="384"/>
        <v>0.42</v>
      </c>
      <c r="J4089" s="15">
        <f t="shared" si="385"/>
        <v>6.7500000000000004E-2</v>
      </c>
      <c r="K4089" s="13">
        <v>255.3</v>
      </c>
      <c r="L4089" s="12">
        <f t="shared" si="380"/>
        <v>0.36046765948750004</v>
      </c>
      <c r="M4089">
        <f t="shared" si="381"/>
        <v>445</v>
      </c>
      <c r="N4089">
        <f t="shared" si="382"/>
        <v>0</v>
      </c>
      <c r="O4089">
        <f t="shared" si="383"/>
        <v>0.1</v>
      </c>
    </row>
    <row r="4090" spans="1:15">
      <c r="A4090" s="12" t="s">
        <v>41</v>
      </c>
      <c r="B4090" s="12">
        <v>1100</v>
      </c>
      <c r="C4090" s="14">
        <v>0.3305817251</v>
      </c>
      <c r="D4090" s="13">
        <v>0.34200000000000003</v>
      </c>
      <c r="E4090" s="13">
        <v>56.5</v>
      </c>
      <c r="F4090" s="13">
        <v>1.85</v>
      </c>
      <c r="G4090" s="13">
        <v>0.22</v>
      </c>
      <c r="H4090" s="12">
        <v>0</v>
      </c>
      <c r="I4090" s="15">
        <f t="shared" si="384"/>
        <v>1.2949999999999999</v>
      </c>
      <c r="J4090" s="15">
        <f t="shared" si="385"/>
        <v>0.11</v>
      </c>
      <c r="K4090" s="13">
        <v>425.5</v>
      </c>
      <c r="L4090" s="12">
        <f t="shared" si="380"/>
        <v>0.53231922284227495</v>
      </c>
      <c r="M4090">
        <f t="shared" si="381"/>
        <v>657</v>
      </c>
      <c r="N4090">
        <f t="shared" si="382"/>
        <v>2</v>
      </c>
      <c r="O4090">
        <f t="shared" si="383"/>
        <v>0.2</v>
      </c>
    </row>
    <row r="4091" spans="1:15">
      <c r="A4091" s="12" t="s">
        <v>41</v>
      </c>
      <c r="B4091" s="12">
        <v>1100</v>
      </c>
      <c r="C4091" s="14">
        <v>0.53238508470000001</v>
      </c>
      <c r="D4091" s="13">
        <v>0.34200000000000003</v>
      </c>
      <c r="E4091" s="13">
        <v>56.5</v>
      </c>
      <c r="F4091" s="13">
        <v>1.85</v>
      </c>
      <c r="G4091" s="13">
        <v>0.22</v>
      </c>
      <c r="H4091" s="12">
        <v>0</v>
      </c>
      <c r="I4091" s="15">
        <f t="shared" si="384"/>
        <v>1.2949999999999999</v>
      </c>
      <c r="J4091" s="15">
        <f t="shared" si="385"/>
        <v>0.11</v>
      </c>
      <c r="K4091" s="13">
        <v>685.3</v>
      </c>
      <c r="L4091" s="12">
        <f t="shared" si="380"/>
        <v>0.85727308263817503</v>
      </c>
      <c r="M4091">
        <f t="shared" si="381"/>
        <v>1057</v>
      </c>
      <c r="N4091">
        <f t="shared" si="382"/>
        <v>3</v>
      </c>
      <c r="O4091">
        <f t="shared" si="383"/>
        <v>0.3</v>
      </c>
    </row>
    <row r="4092" spans="1:15">
      <c r="A4092" s="12" t="s">
        <v>41</v>
      </c>
      <c r="B4092" s="12">
        <v>1200</v>
      </c>
      <c r="C4092" s="14">
        <v>0.95214587979999998</v>
      </c>
      <c r="D4092" s="13">
        <v>0.30399999999999999</v>
      </c>
      <c r="E4092" s="13">
        <v>56.5</v>
      </c>
      <c r="F4092" s="13">
        <v>2.23</v>
      </c>
      <c r="G4092" s="13">
        <v>0.316</v>
      </c>
      <c r="H4092" s="12">
        <v>0</v>
      </c>
      <c r="I4092" s="15">
        <f t="shared" si="384"/>
        <v>1.5609999999999999</v>
      </c>
      <c r="J4092" s="15">
        <f t="shared" si="385"/>
        <v>0.158</v>
      </c>
      <c r="K4092" s="13">
        <v>1089.4000000000001</v>
      </c>
      <c r="L4092" s="12">
        <f t="shared" si="380"/>
        <v>1.3628381359537334</v>
      </c>
      <c r="M4092">
        <f t="shared" si="381"/>
        <v>1681</v>
      </c>
      <c r="N4092">
        <f t="shared" si="382"/>
        <v>6</v>
      </c>
      <c r="O4092">
        <f t="shared" si="383"/>
        <v>0.6</v>
      </c>
    </row>
    <row r="4093" spans="1:15">
      <c r="A4093" s="12" t="s">
        <v>41</v>
      </c>
      <c r="B4093" s="12">
        <v>1200</v>
      </c>
      <c r="C4093" s="14">
        <v>0.69500455139999995</v>
      </c>
      <c r="D4093" s="13">
        <v>0.30399999999999999</v>
      </c>
      <c r="E4093" s="13">
        <v>56.5</v>
      </c>
      <c r="F4093" s="13">
        <v>2.23</v>
      </c>
      <c r="G4093" s="13">
        <v>0.316</v>
      </c>
      <c r="H4093" s="12">
        <v>0</v>
      </c>
      <c r="I4093" s="15">
        <f t="shared" si="384"/>
        <v>1.5609999999999999</v>
      </c>
      <c r="J4093" s="15">
        <f t="shared" si="385"/>
        <v>0.158</v>
      </c>
      <c r="K4093" s="13">
        <v>795.2</v>
      </c>
      <c r="L4093" s="12">
        <f t="shared" si="380"/>
        <v>0.99478318123719989</v>
      </c>
      <c r="M4093">
        <f t="shared" si="381"/>
        <v>1227</v>
      </c>
      <c r="N4093">
        <f t="shared" si="382"/>
        <v>4</v>
      </c>
      <c r="O4093">
        <f t="shared" si="383"/>
        <v>0.4</v>
      </c>
    </row>
    <row r="4094" spans="1:15">
      <c r="A4094" s="12" t="s">
        <v>41</v>
      </c>
      <c r="B4094" s="12">
        <v>1100</v>
      </c>
      <c r="C4094" s="14">
        <v>0.49928897439999997</v>
      </c>
      <c r="D4094" s="13">
        <v>0.34200000000000003</v>
      </c>
      <c r="E4094" s="13">
        <v>56.5</v>
      </c>
      <c r="F4094" s="13">
        <v>1.85</v>
      </c>
      <c r="G4094" s="13">
        <v>0.22</v>
      </c>
      <c r="H4094" s="12">
        <v>0</v>
      </c>
      <c r="I4094" s="15">
        <f t="shared" si="384"/>
        <v>1.2949999999999999</v>
      </c>
      <c r="J4094" s="15">
        <f t="shared" si="385"/>
        <v>0.11</v>
      </c>
      <c r="K4094" s="13">
        <v>642.70000000000005</v>
      </c>
      <c r="L4094" s="12">
        <f t="shared" si="380"/>
        <v>0.80398007102759994</v>
      </c>
      <c r="M4094">
        <f t="shared" si="381"/>
        <v>992</v>
      </c>
      <c r="N4094">
        <f t="shared" si="382"/>
        <v>3</v>
      </c>
      <c r="O4094">
        <f t="shared" si="383"/>
        <v>0.2</v>
      </c>
    </row>
    <row r="4095" spans="1:15">
      <c r="A4095" s="12" t="s">
        <v>41</v>
      </c>
      <c r="B4095" s="12">
        <v>1920</v>
      </c>
      <c r="C4095" s="14">
        <v>4.2790395509000003</v>
      </c>
      <c r="D4095" s="13">
        <v>0.193</v>
      </c>
      <c r="E4095" s="13">
        <v>56.5</v>
      </c>
      <c r="F4095" s="13">
        <v>1.2</v>
      </c>
      <c r="G4095" s="13">
        <v>7.5999999999999998E-2</v>
      </c>
      <c r="H4095" s="12">
        <v>0</v>
      </c>
      <c r="I4095" s="15">
        <f t="shared" si="384"/>
        <v>0.84</v>
      </c>
      <c r="J4095" s="15">
        <f t="shared" si="385"/>
        <v>3.7999999999999999E-2</v>
      </c>
      <c r="K4095" s="13">
        <v>3108.3</v>
      </c>
      <c r="L4095" s="12">
        <f t="shared" si="380"/>
        <v>3.8883988985657543</v>
      </c>
      <c r="M4095">
        <f t="shared" si="381"/>
        <v>4796</v>
      </c>
      <c r="N4095">
        <f t="shared" si="382"/>
        <v>9</v>
      </c>
      <c r="O4095">
        <f t="shared" si="383"/>
        <v>0.4</v>
      </c>
    </row>
    <row r="4096" spans="1:15">
      <c r="A4096" s="12" t="s">
        <v>41</v>
      </c>
      <c r="B4096" s="12">
        <v>5300</v>
      </c>
      <c r="C4096" s="14">
        <v>0.35433784460000001</v>
      </c>
      <c r="D4096" s="13">
        <v>0.5</v>
      </c>
      <c r="E4096" s="13">
        <v>56.5</v>
      </c>
      <c r="F4096" s="13">
        <v>0.6</v>
      </c>
      <c r="G4096" s="13">
        <v>0.13500000000000001</v>
      </c>
      <c r="H4096" s="12">
        <v>0</v>
      </c>
      <c r="I4096" s="15">
        <f t="shared" si="384"/>
        <v>0.42</v>
      </c>
      <c r="J4096" s="15">
        <f t="shared" si="385"/>
        <v>6.7500000000000004E-2</v>
      </c>
      <c r="K4096" s="13">
        <v>666.9</v>
      </c>
      <c r="L4096" s="12">
        <f t="shared" si="380"/>
        <v>0.83417034249583333</v>
      </c>
      <c r="M4096">
        <f t="shared" si="381"/>
        <v>1029</v>
      </c>
      <c r="N4096">
        <f t="shared" si="382"/>
        <v>1</v>
      </c>
      <c r="O4096">
        <f t="shared" si="383"/>
        <v>0.2</v>
      </c>
    </row>
    <row r="4097" spans="1:15">
      <c r="A4097" s="12" t="s">
        <v>41</v>
      </c>
      <c r="B4097" s="12">
        <v>1100</v>
      </c>
      <c r="C4097" s="14">
        <v>0.1821920947</v>
      </c>
      <c r="D4097" s="13">
        <v>0.34200000000000003</v>
      </c>
      <c r="E4097" s="13">
        <v>56.5</v>
      </c>
      <c r="F4097" s="13">
        <v>1.85</v>
      </c>
      <c r="G4097" s="13">
        <v>0.22</v>
      </c>
      <c r="H4097" s="12">
        <v>0</v>
      </c>
      <c r="I4097" s="15">
        <f t="shared" si="384"/>
        <v>1.2949999999999999</v>
      </c>
      <c r="J4097" s="15">
        <f t="shared" si="385"/>
        <v>0.11</v>
      </c>
      <c r="K4097" s="13">
        <v>234.5</v>
      </c>
      <c r="L4097" s="12">
        <f t="shared" si="380"/>
        <v>0.29337482049067504</v>
      </c>
      <c r="M4097">
        <f t="shared" si="381"/>
        <v>362</v>
      </c>
      <c r="N4097">
        <f t="shared" si="382"/>
        <v>1</v>
      </c>
      <c r="O4097">
        <f t="shared" si="383"/>
        <v>0.1</v>
      </c>
    </row>
    <row r="4098" spans="1:15">
      <c r="A4098" s="12" t="s">
        <v>41</v>
      </c>
      <c r="B4098" s="12">
        <v>5300</v>
      </c>
      <c r="C4098" s="14">
        <v>9.5558031799999998E-2</v>
      </c>
      <c r="D4098" s="13">
        <v>0.5</v>
      </c>
      <c r="E4098" s="13">
        <v>56.5</v>
      </c>
      <c r="F4098" s="13">
        <v>0.6</v>
      </c>
      <c r="G4098" s="13">
        <v>0.13500000000000001</v>
      </c>
      <c r="H4098" s="12">
        <v>0</v>
      </c>
      <c r="I4098" s="15">
        <f t="shared" si="384"/>
        <v>0.42</v>
      </c>
      <c r="J4098" s="15">
        <f t="shared" si="385"/>
        <v>6.7500000000000004E-2</v>
      </c>
      <c r="K4098" s="13">
        <v>159.30000000000001</v>
      </c>
      <c r="L4098" s="12">
        <f t="shared" si="380"/>
        <v>0.22495953319583331</v>
      </c>
      <c r="M4098">
        <f t="shared" si="381"/>
        <v>277</v>
      </c>
      <c r="N4098">
        <f t="shared" si="382"/>
        <v>0</v>
      </c>
      <c r="O4098">
        <f t="shared" si="383"/>
        <v>0</v>
      </c>
    </row>
    <row r="4099" spans="1:15">
      <c r="A4099" s="12" t="s">
        <v>41</v>
      </c>
      <c r="B4099" s="12">
        <v>1200</v>
      </c>
      <c r="C4099" s="14">
        <v>1.262662199</v>
      </c>
      <c r="D4099" s="13">
        <v>0.30399999999999999</v>
      </c>
      <c r="E4099" s="13">
        <v>56.5</v>
      </c>
      <c r="F4099" s="13">
        <v>2.23</v>
      </c>
      <c r="G4099" s="13">
        <v>0.316</v>
      </c>
      <c r="H4099" s="12">
        <v>0</v>
      </c>
      <c r="I4099" s="15">
        <f t="shared" si="384"/>
        <v>1.5609999999999999</v>
      </c>
      <c r="J4099" s="15">
        <f t="shared" si="385"/>
        <v>0.158</v>
      </c>
      <c r="K4099" s="13">
        <v>1444.7</v>
      </c>
      <c r="L4099" s="12">
        <f t="shared" ref="L4099:L4162" si="386">E4099*D4099*C4099/12</f>
        <v>1.8072904941686663</v>
      </c>
      <c r="M4099">
        <f t="shared" ref="M4099:M4162" si="387">ROUND(E4099*D4099*C4099*102.79,0)</f>
        <v>2229</v>
      </c>
      <c r="N4099">
        <f t="shared" ref="N4099:N4162" si="388">ROUND(I4099*M4099*0.002205,0)</f>
        <v>8</v>
      </c>
      <c r="O4099">
        <f t="shared" ref="O4099:O4162" si="389">ROUND(J4099*M4099*0.002205,1)</f>
        <v>0.8</v>
      </c>
    </row>
    <row r="4100" spans="1:15">
      <c r="A4100" s="12" t="s">
        <v>41</v>
      </c>
      <c r="B4100" s="12">
        <v>1100</v>
      </c>
      <c r="C4100" s="14">
        <v>9.0202851200000003E-2</v>
      </c>
      <c r="D4100" s="13">
        <v>0.34200000000000003</v>
      </c>
      <c r="E4100" s="13">
        <v>56.5</v>
      </c>
      <c r="F4100" s="13">
        <v>1.85</v>
      </c>
      <c r="G4100" s="13">
        <v>0.22</v>
      </c>
      <c r="H4100" s="12">
        <v>0</v>
      </c>
      <c r="I4100" s="15">
        <f t="shared" si="384"/>
        <v>1.2949999999999999</v>
      </c>
      <c r="J4100" s="15">
        <f t="shared" si="385"/>
        <v>0.11</v>
      </c>
      <c r="K4100" s="13">
        <v>102.9</v>
      </c>
      <c r="L4100" s="12">
        <f t="shared" si="386"/>
        <v>0.1452491411448</v>
      </c>
      <c r="M4100">
        <f t="shared" si="387"/>
        <v>179</v>
      </c>
      <c r="N4100">
        <f t="shared" si="388"/>
        <v>1</v>
      </c>
      <c r="O4100">
        <f t="shared" si="389"/>
        <v>0</v>
      </c>
    </row>
    <row r="4101" spans="1:15">
      <c r="A4101" s="12" t="s">
        <v>41</v>
      </c>
      <c r="B4101" s="12">
        <v>1100</v>
      </c>
      <c r="C4101" s="14">
        <v>0.32203916560000001</v>
      </c>
      <c r="D4101" s="13">
        <v>0.34200000000000003</v>
      </c>
      <c r="E4101" s="13">
        <v>56.5</v>
      </c>
      <c r="F4101" s="13">
        <v>1.85</v>
      </c>
      <c r="G4101" s="13">
        <v>0.22</v>
      </c>
      <c r="H4101" s="12">
        <v>0</v>
      </c>
      <c r="I4101" s="15">
        <f t="shared" si="384"/>
        <v>1.2949999999999999</v>
      </c>
      <c r="J4101" s="15">
        <f t="shared" si="385"/>
        <v>0.11</v>
      </c>
      <c r="K4101" s="13">
        <v>414.5</v>
      </c>
      <c r="L4101" s="12">
        <f t="shared" si="386"/>
        <v>0.51856356640740009</v>
      </c>
      <c r="M4101">
        <f t="shared" si="387"/>
        <v>640</v>
      </c>
      <c r="N4101">
        <f t="shared" si="388"/>
        <v>2</v>
      </c>
      <c r="O4101">
        <f t="shared" si="389"/>
        <v>0.2</v>
      </c>
    </row>
    <row r="4102" spans="1:15">
      <c r="A4102" s="12" t="s">
        <v>41</v>
      </c>
      <c r="B4102" s="12">
        <v>1200</v>
      </c>
      <c r="C4102" s="14">
        <v>7.1253192199999996E-2</v>
      </c>
      <c r="D4102" s="13">
        <v>0.30399999999999999</v>
      </c>
      <c r="E4102" s="13">
        <v>56.5</v>
      </c>
      <c r="F4102" s="13">
        <v>2.23</v>
      </c>
      <c r="G4102" s="13">
        <v>0.316</v>
      </c>
      <c r="H4102" s="12">
        <v>0</v>
      </c>
      <c r="I4102" s="15">
        <f t="shared" ref="I4102:I4165" si="390">F4102*0.7</f>
        <v>1.5609999999999999</v>
      </c>
      <c r="J4102" s="15">
        <f t="shared" ref="J4102:J4165" si="391">G4102*0.5</f>
        <v>0.158</v>
      </c>
      <c r="K4102" s="13">
        <v>81.5</v>
      </c>
      <c r="L4102" s="12">
        <f t="shared" si="386"/>
        <v>0.10198706910226664</v>
      </c>
      <c r="M4102">
        <f t="shared" si="387"/>
        <v>126</v>
      </c>
      <c r="N4102">
        <f t="shared" si="388"/>
        <v>0</v>
      </c>
      <c r="O4102">
        <f t="shared" si="389"/>
        <v>0</v>
      </c>
    </row>
    <row r="4103" spans="1:15">
      <c r="A4103" s="12" t="s">
        <v>41</v>
      </c>
      <c r="B4103" s="12">
        <v>1100</v>
      </c>
      <c r="C4103" s="14">
        <v>5.0073654000000002E-2</v>
      </c>
      <c r="D4103" s="13">
        <v>0.34200000000000003</v>
      </c>
      <c r="E4103" s="13">
        <v>56.5</v>
      </c>
      <c r="F4103" s="13">
        <v>1.85</v>
      </c>
      <c r="G4103" s="13">
        <v>0.22</v>
      </c>
      <c r="H4103" s="12">
        <v>0</v>
      </c>
      <c r="I4103" s="15">
        <f t="shared" si="390"/>
        <v>1.2949999999999999</v>
      </c>
      <c r="J4103" s="15">
        <f t="shared" si="391"/>
        <v>0.11</v>
      </c>
      <c r="K4103" s="13">
        <v>57.1</v>
      </c>
      <c r="L4103" s="12">
        <f t="shared" si="386"/>
        <v>8.0631101353500004E-2</v>
      </c>
      <c r="M4103">
        <f t="shared" si="387"/>
        <v>99</v>
      </c>
      <c r="N4103">
        <f t="shared" si="388"/>
        <v>0</v>
      </c>
      <c r="O4103">
        <f t="shared" si="389"/>
        <v>0</v>
      </c>
    </row>
    <row r="4104" spans="1:15">
      <c r="A4104" s="12" t="s">
        <v>41</v>
      </c>
      <c r="B4104" s="12">
        <v>1100</v>
      </c>
      <c r="C4104" s="14">
        <v>8.5364485932999994</v>
      </c>
      <c r="D4104" s="13">
        <v>0.34200000000000003</v>
      </c>
      <c r="E4104" s="13">
        <v>56.5</v>
      </c>
      <c r="F4104" s="13">
        <v>1.85</v>
      </c>
      <c r="G4104" s="13">
        <v>0.22</v>
      </c>
      <c r="H4104" s="12">
        <v>0</v>
      </c>
      <c r="I4104" s="15">
        <f t="shared" si="390"/>
        <v>1.2949999999999999</v>
      </c>
      <c r="J4104" s="15">
        <f t="shared" si="391"/>
        <v>0.11</v>
      </c>
      <c r="K4104" s="13">
        <v>10988</v>
      </c>
      <c r="L4104" s="12">
        <f t="shared" si="386"/>
        <v>13.745816347361325</v>
      </c>
      <c r="M4104">
        <f t="shared" si="387"/>
        <v>16955</v>
      </c>
      <c r="N4104">
        <f t="shared" si="388"/>
        <v>48</v>
      </c>
      <c r="O4104">
        <f t="shared" si="389"/>
        <v>4.0999999999999996</v>
      </c>
    </row>
    <row r="4105" spans="1:15">
      <c r="A4105" s="12" t="s">
        <v>41</v>
      </c>
      <c r="B4105" s="12">
        <v>1100</v>
      </c>
      <c r="C4105" s="14">
        <v>7.9915131E-3</v>
      </c>
      <c r="D4105" s="13">
        <v>0.34200000000000003</v>
      </c>
      <c r="E4105" s="13">
        <v>56.5</v>
      </c>
      <c r="F4105" s="13">
        <v>1.85</v>
      </c>
      <c r="G4105" s="13">
        <v>0.22</v>
      </c>
      <c r="H4105" s="12">
        <v>0</v>
      </c>
      <c r="I4105" s="15">
        <f t="shared" si="390"/>
        <v>1.2949999999999999</v>
      </c>
      <c r="J4105" s="15">
        <f t="shared" si="391"/>
        <v>0.11</v>
      </c>
      <c r="K4105" s="13">
        <v>9.1</v>
      </c>
      <c r="L4105" s="12">
        <f t="shared" si="386"/>
        <v>1.2868333969275001E-2</v>
      </c>
      <c r="M4105">
        <f t="shared" si="387"/>
        <v>16</v>
      </c>
      <c r="N4105">
        <f t="shared" si="388"/>
        <v>0</v>
      </c>
      <c r="O4105">
        <f t="shared" si="389"/>
        <v>0</v>
      </c>
    </row>
    <row r="4106" spans="1:15">
      <c r="A4106" s="12" t="s">
        <v>41</v>
      </c>
      <c r="B4106" s="12">
        <v>1100</v>
      </c>
      <c r="C4106" s="14">
        <v>4.5276361000000001E-2</v>
      </c>
      <c r="D4106" s="13">
        <v>0.34200000000000003</v>
      </c>
      <c r="E4106" s="13">
        <v>56.5</v>
      </c>
      <c r="F4106" s="13">
        <v>1.85</v>
      </c>
      <c r="G4106" s="13">
        <v>0.22</v>
      </c>
      <c r="H4106" s="12">
        <v>0</v>
      </c>
      <c r="I4106" s="15">
        <f t="shared" si="390"/>
        <v>1.2949999999999999</v>
      </c>
      <c r="J4106" s="15">
        <f t="shared" si="391"/>
        <v>0.11</v>
      </c>
      <c r="K4106" s="13">
        <v>51.6</v>
      </c>
      <c r="L4106" s="12">
        <f t="shared" si="386"/>
        <v>7.2906260300250006E-2</v>
      </c>
      <c r="M4106">
        <f t="shared" si="387"/>
        <v>90</v>
      </c>
      <c r="N4106">
        <f t="shared" si="388"/>
        <v>0</v>
      </c>
      <c r="O4106">
        <f t="shared" si="389"/>
        <v>0</v>
      </c>
    </row>
    <row r="4107" spans="1:15">
      <c r="A4107" s="12" t="s">
        <v>41</v>
      </c>
      <c r="B4107" s="12">
        <v>1100</v>
      </c>
      <c r="C4107" s="14">
        <v>6.8940557889000003</v>
      </c>
      <c r="D4107" s="13">
        <v>0.34200000000000003</v>
      </c>
      <c r="E4107" s="13">
        <v>56.5</v>
      </c>
      <c r="F4107" s="13">
        <v>1.85</v>
      </c>
      <c r="G4107" s="13">
        <v>0.22</v>
      </c>
      <c r="H4107" s="12">
        <v>0</v>
      </c>
      <c r="I4107" s="15">
        <f t="shared" si="390"/>
        <v>1.2949999999999999</v>
      </c>
      <c r="J4107" s="15">
        <f t="shared" si="391"/>
        <v>0.11</v>
      </c>
      <c r="K4107" s="13">
        <v>8873.9</v>
      </c>
      <c r="L4107" s="12">
        <f t="shared" si="386"/>
        <v>11.101153334076225</v>
      </c>
      <c r="M4107">
        <f t="shared" si="387"/>
        <v>13693</v>
      </c>
      <c r="N4107">
        <f t="shared" si="388"/>
        <v>39</v>
      </c>
      <c r="O4107">
        <f t="shared" si="389"/>
        <v>3.3</v>
      </c>
    </row>
    <row r="4108" spans="1:15">
      <c r="A4108" s="12" t="s">
        <v>41</v>
      </c>
      <c r="B4108" s="12">
        <v>1200</v>
      </c>
      <c r="C4108" s="14">
        <v>1.0006150498999999</v>
      </c>
      <c r="D4108" s="13">
        <v>0.30399999999999999</v>
      </c>
      <c r="E4108" s="13">
        <v>56.5</v>
      </c>
      <c r="F4108" s="13">
        <v>2.23</v>
      </c>
      <c r="G4108" s="13">
        <v>0.316</v>
      </c>
      <c r="H4108" s="12">
        <v>0</v>
      </c>
      <c r="I4108" s="15">
        <f t="shared" si="390"/>
        <v>1.5609999999999999</v>
      </c>
      <c r="J4108" s="15">
        <f t="shared" si="391"/>
        <v>0.158</v>
      </c>
      <c r="K4108" s="13">
        <v>1144.9000000000001</v>
      </c>
      <c r="L4108" s="12">
        <f t="shared" si="386"/>
        <v>1.4322136747568663</v>
      </c>
      <c r="M4108">
        <f t="shared" si="387"/>
        <v>1767</v>
      </c>
      <c r="N4108">
        <f t="shared" si="388"/>
        <v>6</v>
      </c>
      <c r="O4108">
        <f t="shared" si="389"/>
        <v>0.6</v>
      </c>
    </row>
    <row r="4109" spans="1:15">
      <c r="A4109" s="12" t="s">
        <v>41</v>
      </c>
      <c r="B4109" s="12">
        <v>1200</v>
      </c>
      <c r="C4109" s="14">
        <v>0.369080772</v>
      </c>
      <c r="D4109" s="13">
        <v>0.30399999999999999</v>
      </c>
      <c r="E4109" s="13">
        <v>56.5</v>
      </c>
      <c r="F4109" s="13">
        <v>2.23</v>
      </c>
      <c r="G4109" s="13">
        <v>0.316</v>
      </c>
      <c r="H4109" s="12">
        <v>0</v>
      </c>
      <c r="I4109" s="15">
        <f t="shared" si="390"/>
        <v>1.5609999999999999</v>
      </c>
      <c r="J4109" s="15">
        <f t="shared" si="391"/>
        <v>0.158</v>
      </c>
      <c r="K4109" s="13">
        <v>422.3</v>
      </c>
      <c r="L4109" s="12">
        <f t="shared" si="386"/>
        <v>0.52827761165599996</v>
      </c>
      <c r="M4109">
        <f t="shared" si="387"/>
        <v>652</v>
      </c>
      <c r="N4109">
        <f t="shared" si="388"/>
        <v>2</v>
      </c>
      <c r="O4109">
        <f t="shared" si="389"/>
        <v>0.2</v>
      </c>
    </row>
    <row r="4110" spans="1:15">
      <c r="A4110" s="12" t="s">
        <v>41</v>
      </c>
      <c r="B4110" s="12">
        <v>1200</v>
      </c>
      <c r="C4110" s="14">
        <v>0.92245006689999998</v>
      </c>
      <c r="D4110" s="13">
        <v>0.30399999999999999</v>
      </c>
      <c r="E4110" s="13">
        <v>56.5</v>
      </c>
      <c r="F4110" s="13">
        <v>2.23</v>
      </c>
      <c r="G4110" s="13">
        <v>0.316</v>
      </c>
      <c r="H4110" s="12">
        <v>0</v>
      </c>
      <c r="I4110" s="15">
        <f t="shared" si="390"/>
        <v>1.5609999999999999</v>
      </c>
      <c r="J4110" s="15">
        <f t="shared" si="391"/>
        <v>0.158</v>
      </c>
      <c r="K4110" s="13">
        <v>1055.4000000000001</v>
      </c>
      <c r="L4110" s="12">
        <f t="shared" si="386"/>
        <v>1.3203335290895331</v>
      </c>
      <c r="M4110">
        <f t="shared" si="387"/>
        <v>1629</v>
      </c>
      <c r="N4110">
        <f t="shared" si="388"/>
        <v>6</v>
      </c>
      <c r="O4110">
        <f t="shared" si="389"/>
        <v>0.6</v>
      </c>
    </row>
    <row r="4111" spans="1:15">
      <c r="A4111" s="12" t="s">
        <v>41</v>
      </c>
      <c r="B4111" s="12">
        <v>1100</v>
      </c>
      <c r="C4111" s="14">
        <v>0.1667275003</v>
      </c>
      <c r="D4111" s="13">
        <v>0.34200000000000003</v>
      </c>
      <c r="E4111" s="13">
        <v>56.5</v>
      </c>
      <c r="F4111" s="13">
        <v>1.85</v>
      </c>
      <c r="G4111" s="13">
        <v>0.22</v>
      </c>
      <c r="H4111" s="12">
        <v>0</v>
      </c>
      <c r="I4111" s="15">
        <f t="shared" si="390"/>
        <v>1.2949999999999999</v>
      </c>
      <c r="J4111" s="15">
        <f t="shared" si="391"/>
        <v>0.11</v>
      </c>
      <c r="K4111" s="13">
        <v>190.2</v>
      </c>
      <c r="L4111" s="12">
        <f t="shared" si="386"/>
        <v>0.26847295735807503</v>
      </c>
      <c r="M4111">
        <f t="shared" si="387"/>
        <v>331</v>
      </c>
      <c r="N4111">
        <f t="shared" si="388"/>
        <v>1</v>
      </c>
      <c r="O4111">
        <f t="shared" si="389"/>
        <v>0.1</v>
      </c>
    </row>
    <row r="4112" spans="1:15">
      <c r="A4112" s="12" t="s">
        <v>41</v>
      </c>
      <c r="B4112" s="12">
        <v>1920</v>
      </c>
      <c r="C4112" s="14">
        <v>1.3028722130999999</v>
      </c>
      <c r="D4112" s="13">
        <v>0.23400000000000001</v>
      </c>
      <c r="E4112" s="13">
        <v>56.5</v>
      </c>
      <c r="F4112" s="13">
        <v>1.2</v>
      </c>
      <c r="G4112" s="13">
        <v>7.5999999999999998E-2</v>
      </c>
      <c r="H4112" s="12">
        <v>0</v>
      </c>
      <c r="I4112" s="15">
        <f t="shared" si="390"/>
        <v>0.84</v>
      </c>
      <c r="J4112" s="15">
        <f t="shared" si="391"/>
        <v>3.7999999999999999E-2</v>
      </c>
      <c r="K4112" s="13">
        <v>1147.4000000000001</v>
      </c>
      <c r="L4112" s="12">
        <f t="shared" si="386"/>
        <v>1.4354394607829251</v>
      </c>
      <c r="M4112">
        <f t="shared" si="387"/>
        <v>1771</v>
      </c>
      <c r="N4112">
        <f t="shared" si="388"/>
        <v>3</v>
      </c>
      <c r="O4112">
        <f t="shared" si="389"/>
        <v>0.1</v>
      </c>
    </row>
    <row r="4113" spans="1:15">
      <c r="A4113" s="12" t="s">
        <v>41</v>
      </c>
      <c r="B4113" s="12">
        <v>1200</v>
      </c>
      <c r="C4113" s="14">
        <v>0.20941528940000001</v>
      </c>
      <c r="D4113" s="13">
        <v>0.30399999999999999</v>
      </c>
      <c r="E4113" s="13">
        <v>56.5</v>
      </c>
      <c r="F4113" s="13">
        <v>2.23</v>
      </c>
      <c r="G4113" s="13">
        <v>0.316</v>
      </c>
      <c r="H4113" s="12">
        <v>0</v>
      </c>
      <c r="I4113" s="15">
        <f t="shared" si="390"/>
        <v>1.5609999999999999</v>
      </c>
      <c r="J4113" s="15">
        <f t="shared" si="391"/>
        <v>0.158</v>
      </c>
      <c r="K4113" s="13">
        <v>239.6</v>
      </c>
      <c r="L4113" s="12">
        <f t="shared" si="386"/>
        <v>0.29974308422786666</v>
      </c>
      <c r="M4113">
        <f t="shared" si="387"/>
        <v>370</v>
      </c>
      <c r="N4113">
        <f t="shared" si="388"/>
        <v>1</v>
      </c>
      <c r="O4113">
        <f t="shared" si="389"/>
        <v>0.1</v>
      </c>
    </row>
    <row r="4114" spans="1:15">
      <c r="A4114" s="12" t="s">
        <v>41</v>
      </c>
      <c r="B4114" s="12">
        <v>1100</v>
      </c>
      <c r="C4114" s="14">
        <v>0.39214936049999999</v>
      </c>
      <c r="D4114" s="13">
        <v>0.34200000000000003</v>
      </c>
      <c r="E4114" s="13">
        <v>56.5</v>
      </c>
      <c r="F4114" s="13">
        <v>1.85</v>
      </c>
      <c r="G4114" s="13">
        <v>0.22</v>
      </c>
      <c r="H4114" s="12">
        <v>0</v>
      </c>
      <c r="I4114" s="15">
        <f t="shared" si="390"/>
        <v>1.2949999999999999</v>
      </c>
      <c r="J4114" s="15">
        <f t="shared" si="391"/>
        <v>0.11</v>
      </c>
      <c r="K4114" s="13">
        <v>504.8</v>
      </c>
      <c r="L4114" s="12">
        <f t="shared" si="386"/>
        <v>0.63145850774512502</v>
      </c>
      <c r="M4114">
        <f t="shared" si="387"/>
        <v>779</v>
      </c>
      <c r="N4114">
        <f t="shared" si="388"/>
        <v>2</v>
      </c>
      <c r="O4114">
        <f t="shared" si="389"/>
        <v>0.2</v>
      </c>
    </row>
    <row r="4115" spans="1:15">
      <c r="A4115" s="12" t="s">
        <v>41</v>
      </c>
      <c r="B4115" s="12">
        <v>1100</v>
      </c>
      <c r="C4115" s="14">
        <v>2.1151926096000002</v>
      </c>
      <c r="D4115" s="13">
        <v>0.34200000000000003</v>
      </c>
      <c r="E4115" s="13">
        <v>56.5</v>
      </c>
      <c r="F4115" s="13">
        <v>1.85</v>
      </c>
      <c r="G4115" s="13">
        <v>0.22</v>
      </c>
      <c r="H4115" s="12">
        <v>0</v>
      </c>
      <c r="I4115" s="15">
        <f t="shared" si="390"/>
        <v>1.2949999999999999</v>
      </c>
      <c r="J4115" s="15">
        <f t="shared" si="391"/>
        <v>0.11</v>
      </c>
      <c r="K4115" s="13">
        <v>2722.6</v>
      </c>
      <c r="L4115" s="12">
        <f t="shared" si="386"/>
        <v>3.4059888996084005</v>
      </c>
      <c r="M4115">
        <f t="shared" si="387"/>
        <v>4201</v>
      </c>
      <c r="N4115">
        <f t="shared" si="388"/>
        <v>12</v>
      </c>
      <c r="O4115">
        <f t="shared" si="389"/>
        <v>1</v>
      </c>
    </row>
    <row r="4116" spans="1:15">
      <c r="A4116" s="12" t="s">
        <v>41</v>
      </c>
      <c r="B4116" s="12">
        <v>1200</v>
      </c>
      <c r="C4116" s="14">
        <v>1.0455836933</v>
      </c>
      <c r="D4116" s="13">
        <v>0.30399999999999999</v>
      </c>
      <c r="E4116" s="13">
        <v>56.5</v>
      </c>
      <c r="F4116" s="13">
        <v>2.23</v>
      </c>
      <c r="G4116" s="13">
        <v>0.316</v>
      </c>
      <c r="H4116" s="12">
        <v>0</v>
      </c>
      <c r="I4116" s="15">
        <f t="shared" si="390"/>
        <v>1.5609999999999999</v>
      </c>
      <c r="J4116" s="15">
        <f t="shared" si="391"/>
        <v>0.158</v>
      </c>
      <c r="K4116" s="13">
        <v>1196.3</v>
      </c>
      <c r="L4116" s="12">
        <f t="shared" si="386"/>
        <v>1.4965787930100667</v>
      </c>
      <c r="M4116">
        <f t="shared" si="387"/>
        <v>1846</v>
      </c>
      <c r="N4116">
        <f t="shared" si="388"/>
        <v>6</v>
      </c>
      <c r="O4116">
        <f t="shared" si="389"/>
        <v>0.6</v>
      </c>
    </row>
    <row r="4117" spans="1:15">
      <c r="A4117" s="12" t="s">
        <v>41</v>
      </c>
      <c r="B4117" s="12">
        <v>1100</v>
      </c>
      <c r="C4117" s="14">
        <v>8.4846898300000001E-2</v>
      </c>
      <c r="D4117" s="13">
        <v>0.34200000000000003</v>
      </c>
      <c r="E4117" s="13">
        <v>56.5</v>
      </c>
      <c r="F4117" s="13">
        <v>1.85</v>
      </c>
      <c r="G4117" s="13">
        <v>0.22</v>
      </c>
      <c r="H4117" s="12">
        <v>0</v>
      </c>
      <c r="I4117" s="15">
        <f t="shared" si="390"/>
        <v>1.2949999999999999</v>
      </c>
      <c r="J4117" s="15">
        <f t="shared" si="391"/>
        <v>0.11</v>
      </c>
      <c r="K4117" s="13">
        <v>96.8</v>
      </c>
      <c r="L4117" s="12">
        <f t="shared" si="386"/>
        <v>0.136624717987575</v>
      </c>
      <c r="M4117">
        <f t="shared" si="387"/>
        <v>169</v>
      </c>
      <c r="N4117">
        <f t="shared" si="388"/>
        <v>0</v>
      </c>
      <c r="O4117">
        <f t="shared" si="389"/>
        <v>0</v>
      </c>
    </row>
    <row r="4118" spans="1:15">
      <c r="A4118" s="12" t="s">
        <v>41</v>
      </c>
      <c r="B4118" s="12">
        <v>1100</v>
      </c>
      <c r="C4118" s="14">
        <v>7.9467985322999999</v>
      </c>
      <c r="D4118" s="13">
        <v>0.34200000000000003</v>
      </c>
      <c r="E4118" s="13">
        <v>56.5</v>
      </c>
      <c r="F4118" s="13">
        <v>1.85</v>
      </c>
      <c r="G4118" s="13">
        <v>0.22</v>
      </c>
      <c r="H4118" s="12">
        <v>0</v>
      </c>
      <c r="I4118" s="15">
        <f t="shared" si="390"/>
        <v>1.2949999999999999</v>
      </c>
      <c r="J4118" s="15">
        <f t="shared" si="391"/>
        <v>0.11</v>
      </c>
      <c r="K4118" s="13">
        <v>10229</v>
      </c>
      <c r="L4118" s="12">
        <f t="shared" si="386"/>
        <v>12.796332336636075</v>
      </c>
      <c r="M4118">
        <f t="shared" si="387"/>
        <v>15784</v>
      </c>
      <c r="N4118">
        <f t="shared" si="388"/>
        <v>45</v>
      </c>
      <c r="O4118">
        <f t="shared" si="389"/>
        <v>3.8</v>
      </c>
    </row>
    <row r="4119" spans="1:15">
      <c r="A4119" s="12" t="s">
        <v>41</v>
      </c>
      <c r="B4119" s="12">
        <v>1100</v>
      </c>
      <c r="C4119" s="14">
        <v>2.4473326999999998E-3</v>
      </c>
      <c r="D4119" s="13">
        <v>0.34200000000000003</v>
      </c>
      <c r="E4119" s="13">
        <v>56.5</v>
      </c>
      <c r="F4119" s="13">
        <v>1.85</v>
      </c>
      <c r="G4119" s="13">
        <v>0.22</v>
      </c>
      <c r="H4119" s="12">
        <v>0</v>
      </c>
      <c r="I4119" s="15">
        <f t="shared" si="390"/>
        <v>1.2949999999999999</v>
      </c>
      <c r="J4119" s="15">
        <f t="shared" si="391"/>
        <v>0.11</v>
      </c>
      <c r="K4119" s="13">
        <v>2.8</v>
      </c>
      <c r="L4119" s="12">
        <f t="shared" si="386"/>
        <v>3.9408174801749997E-3</v>
      </c>
      <c r="M4119">
        <f t="shared" si="387"/>
        <v>5</v>
      </c>
      <c r="N4119">
        <f t="shared" si="388"/>
        <v>0</v>
      </c>
      <c r="O4119">
        <f t="shared" si="389"/>
        <v>0</v>
      </c>
    </row>
    <row r="4120" spans="1:15">
      <c r="A4120" s="12" t="s">
        <v>41</v>
      </c>
      <c r="B4120" s="12">
        <v>1100</v>
      </c>
      <c r="C4120" s="14">
        <v>1.7182999075000001</v>
      </c>
      <c r="D4120" s="13">
        <v>0.34200000000000003</v>
      </c>
      <c r="E4120" s="13">
        <v>56.5</v>
      </c>
      <c r="F4120" s="13">
        <v>1.85</v>
      </c>
      <c r="G4120" s="13">
        <v>0.22</v>
      </c>
      <c r="H4120" s="12">
        <v>0</v>
      </c>
      <c r="I4120" s="15">
        <f t="shared" si="390"/>
        <v>1.2949999999999999</v>
      </c>
      <c r="J4120" s="15">
        <f t="shared" si="391"/>
        <v>0.11</v>
      </c>
      <c r="K4120" s="13">
        <v>1959.8</v>
      </c>
      <c r="L4120" s="12">
        <f t="shared" si="386"/>
        <v>2.766892426051875</v>
      </c>
      <c r="M4120">
        <f t="shared" si="387"/>
        <v>3413</v>
      </c>
      <c r="N4120">
        <f t="shared" si="388"/>
        <v>10</v>
      </c>
      <c r="O4120">
        <f t="shared" si="389"/>
        <v>0.8</v>
      </c>
    </row>
    <row r="4121" spans="1:15">
      <c r="A4121" s="12" t="s">
        <v>41</v>
      </c>
      <c r="B4121" s="12">
        <v>1100</v>
      </c>
      <c r="C4121" s="14">
        <v>0.41982791819999998</v>
      </c>
      <c r="D4121" s="13">
        <v>0.34200000000000003</v>
      </c>
      <c r="E4121" s="13">
        <v>56.5</v>
      </c>
      <c r="F4121" s="13">
        <v>1.85</v>
      </c>
      <c r="G4121" s="13">
        <v>0.22</v>
      </c>
      <c r="H4121" s="12">
        <v>0</v>
      </c>
      <c r="I4121" s="15">
        <f t="shared" si="390"/>
        <v>1.2949999999999999</v>
      </c>
      <c r="J4121" s="15">
        <f t="shared" si="391"/>
        <v>0.11</v>
      </c>
      <c r="K4121" s="13">
        <v>478.8</v>
      </c>
      <c r="L4121" s="12">
        <f t="shared" si="386"/>
        <v>0.67602790528154999</v>
      </c>
      <c r="M4121">
        <f t="shared" si="387"/>
        <v>834</v>
      </c>
      <c r="N4121">
        <f t="shared" si="388"/>
        <v>2</v>
      </c>
      <c r="O4121">
        <f t="shared" si="389"/>
        <v>0.2</v>
      </c>
    </row>
    <row r="4122" spans="1:15">
      <c r="A4122" s="12" t="s">
        <v>41</v>
      </c>
      <c r="B4122" s="12">
        <v>1100</v>
      </c>
      <c r="C4122" s="14">
        <v>0.18891559999999999</v>
      </c>
      <c r="D4122" s="13">
        <v>0.34200000000000003</v>
      </c>
      <c r="E4122" s="13">
        <v>56.5</v>
      </c>
      <c r="F4122" s="13">
        <v>1.85</v>
      </c>
      <c r="G4122" s="13">
        <v>0.22</v>
      </c>
      <c r="H4122" s="12">
        <v>0</v>
      </c>
      <c r="I4122" s="15">
        <f t="shared" si="390"/>
        <v>1.2949999999999999</v>
      </c>
      <c r="J4122" s="15">
        <f t="shared" si="391"/>
        <v>0.11</v>
      </c>
      <c r="K4122" s="13">
        <v>243.2</v>
      </c>
      <c r="L4122" s="12">
        <f t="shared" si="386"/>
        <v>0.3042013449</v>
      </c>
      <c r="M4122">
        <f t="shared" si="387"/>
        <v>375</v>
      </c>
      <c r="N4122">
        <f t="shared" si="388"/>
        <v>1</v>
      </c>
      <c r="O4122">
        <f t="shared" si="389"/>
        <v>0.1</v>
      </c>
    </row>
    <row r="4123" spans="1:15">
      <c r="A4123" s="12" t="s">
        <v>41</v>
      </c>
      <c r="B4123" s="12">
        <v>1100</v>
      </c>
      <c r="C4123" s="14">
        <v>0.4588394985</v>
      </c>
      <c r="D4123" s="13">
        <v>0.34200000000000003</v>
      </c>
      <c r="E4123" s="13">
        <v>56.5</v>
      </c>
      <c r="F4123" s="13">
        <v>1.85</v>
      </c>
      <c r="G4123" s="13">
        <v>0.22</v>
      </c>
      <c r="H4123" s="12">
        <v>0</v>
      </c>
      <c r="I4123" s="15">
        <f t="shared" si="390"/>
        <v>1.2949999999999999</v>
      </c>
      <c r="J4123" s="15">
        <f t="shared" si="391"/>
        <v>0.11</v>
      </c>
      <c r="K4123" s="13">
        <v>590.6</v>
      </c>
      <c r="L4123" s="12">
        <f t="shared" si="386"/>
        <v>0.73884630245962502</v>
      </c>
      <c r="M4123">
        <f t="shared" si="387"/>
        <v>911</v>
      </c>
      <c r="N4123">
        <f t="shared" si="388"/>
        <v>3</v>
      </c>
      <c r="O4123">
        <f t="shared" si="389"/>
        <v>0.2</v>
      </c>
    </row>
    <row r="4124" spans="1:15">
      <c r="A4124" s="12" t="s">
        <v>41</v>
      </c>
      <c r="B4124" s="12">
        <v>1200</v>
      </c>
      <c r="C4124" s="14">
        <v>0.41925758800000001</v>
      </c>
      <c r="D4124" s="13">
        <v>0.30399999999999999</v>
      </c>
      <c r="E4124" s="13">
        <v>56.5</v>
      </c>
      <c r="F4124" s="13">
        <v>2.23</v>
      </c>
      <c r="G4124" s="13">
        <v>0.316</v>
      </c>
      <c r="H4124" s="12">
        <v>0</v>
      </c>
      <c r="I4124" s="15">
        <f t="shared" si="390"/>
        <v>1.5609999999999999</v>
      </c>
      <c r="J4124" s="15">
        <f t="shared" si="391"/>
        <v>0.158</v>
      </c>
      <c r="K4124" s="13">
        <v>479.7</v>
      </c>
      <c r="L4124" s="12">
        <f t="shared" si="386"/>
        <v>0.60009736095733335</v>
      </c>
      <c r="M4124">
        <f t="shared" si="387"/>
        <v>740</v>
      </c>
      <c r="N4124">
        <f t="shared" si="388"/>
        <v>3</v>
      </c>
      <c r="O4124">
        <f t="shared" si="389"/>
        <v>0.3</v>
      </c>
    </row>
    <row r="4125" spans="1:15">
      <c r="A4125" s="12" t="s">
        <v>41</v>
      </c>
      <c r="B4125" s="12">
        <v>1200</v>
      </c>
      <c r="C4125" s="14">
        <v>0.25533781439999997</v>
      </c>
      <c r="D4125" s="13">
        <v>0.30399999999999999</v>
      </c>
      <c r="E4125" s="13">
        <v>56.5</v>
      </c>
      <c r="F4125" s="13">
        <v>2.23</v>
      </c>
      <c r="G4125" s="13">
        <v>0.316</v>
      </c>
      <c r="H4125" s="12">
        <v>0</v>
      </c>
      <c r="I4125" s="15">
        <f t="shared" si="390"/>
        <v>1.5609999999999999</v>
      </c>
      <c r="J4125" s="15">
        <f t="shared" si="391"/>
        <v>0.158</v>
      </c>
      <c r="K4125" s="13">
        <v>292.10000000000002</v>
      </c>
      <c r="L4125" s="12">
        <f t="shared" si="386"/>
        <v>0.36547352501119995</v>
      </c>
      <c r="M4125">
        <f t="shared" si="387"/>
        <v>451</v>
      </c>
      <c r="N4125">
        <f t="shared" si="388"/>
        <v>2</v>
      </c>
      <c r="O4125">
        <f t="shared" si="389"/>
        <v>0.2</v>
      </c>
    </row>
    <row r="4126" spans="1:15">
      <c r="A4126" s="12" t="s">
        <v>41</v>
      </c>
      <c r="B4126" s="12">
        <v>1200</v>
      </c>
      <c r="C4126" s="14">
        <v>0.20779183840000001</v>
      </c>
      <c r="D4126" s="13">
        <v>0.30399999999999999</v>
      </c>
      <c r="E4126" s="13">
        <v>56.5</v>
      </c>
      <c r="F4126" s="13">
        <v>2.23</v>
      </c>
      <c r="G4126" s="13">
        <v>0.316</v>
      </c>
      <c r="H4126" s="12">
        <v>0</v>
      </c>
      <c r="I4126" s="15">
        <f t="shared" si="390"/>
        <v>1.5609999999999999</v>
      </c>
      <c r="J4126" s="15">
        <f t="shared" si="391"/>
        <v>0.158</v>
      </c>
      <c r="K4126" s="13">
        <v>237.7</v>
      </c>
      <c r="L4126" s="12">
        <f t="shared" si="386"/>
        <v>0.29741938469653334</v>
      </c>
      <c r="M4126">
        <f t="shared" si="387"/>
        <v>367</v>
      </c>
      <c r="N4126">
        <f t="shared" si="388"/>
        <v>1</v>
      </c>
      <c r="O4126">
        <f t="shared" si="389"/>
        <v>0.1</v>
      </c>
    </row>
    <row r="4127" spans="1:15">
      <c r="A4127" s="12" t="s">
        <v>41</v>
      </c>
      <c r="B4127" s="12">
        <v>1100</v>
      </c>
      <c r="C4127" s="14">
        <v>8.4565552399999994E-2</v>
      </c>
      <c r="D4127" s="13">
        <v>0.34200000000000003</v>
      </c>
      <c r="E4127" s="13">
        <v>56.5</v>
      </c>
      <c r="F4127" s="13">
        <v>1.85</v>
      </c>
      <c r="G4127" s="13">
        <v>0.22</v>
      </c>
      <c r="H4127" s="12">
        <v>0</v>
      </c>
      <c r="I4127" s="15">
        <f t="shared" si="390"/>
        <v>1.2949999999999999</v>
      </c>
      <c r="J4127" s="15">
        <f t="shared" si="391"/>
        <v>0.11</v>
      </c>
      <c r="K4127" s="13">
        <v>108.8</v>
      </c>
      <c r="L4127" s="12">
        <f t="shared" si="386"/>
        <v>0.13617168075209998</v>
      </c>
      <c r="M4127">
        <f t="shared" si="387"/>
        <v>168</v>
      </c>
      <c r="N4127">
        <f t="shared" si="388"/>
        <v>0</v>
      </c>
      <c r="O4127">
        <f t="shared" si="389"/>
        <v>0</v>
      </c>
    </row>
    <row r="4128" spans="1:15">
      <c r="A4128" s="12" t="s">
        <v>41</v>
      </c>
      <c r="B4128" s="12">
        <v>1100</v>
      </c>
      <c r="C4128" s="14">
        <v>0.79226122830000001</v>
      </c>
      <c r="D4128" s="13">
        <v>0.34200000000000003</v>
      </c>
      <c r="E4128" s="13">
        <v>56.5</v>
      </c>
      <c r="F4128" s="13">
        <v>1.85</v>
      </c>
      <c r="G4128" s="13">
        <v>0.22</v>
      </c>
      <c r="H4128" s="12">
        <v>0</v>
      </c>
      <c r="I4128" s="15">
        <f t="shared" si="390"/>
        <v>1.2949999999999999</v>
      </c>
      <c r="J4128" s="15">
        <f t="shared" si="391"/>
        <v>0.11</v>
      </c>
      <c r="K4128" s="13">
        <v>1019.8</v>
      </c>
      <c r="L4128" s="12">
        <f t="shared" si="386"/>
        <v>1.275738642870075</v>
      </c>
      <c r="M4128">
        <f t="shared" si="387"/>
        <v>1574</v>
      </c>
      <c r="N4128">
        <f t="shared" si="388"/>
        <v>4</v>
      </c>
      <c r="O4128">
        <f t="shared" si="389"/>
        <v>0.4</v>
      </c>
    </row>
    <row r="4129" spans="1:15">
      <c r="A4129" s="12" t="s">
        <v>41</v>
      </c>
      <c r="B4129" s="12">
        <v>1550</v>
      </c>
      <c r="C4129" s="14">
        <v>2.1707758369999999</v>
      </c>
      <c r="D4129" s="13">
        <v>0.57699999999999996</v>
      </c>
      <c r="E4129" s="13">
        <v>56.5</v>
      </c>
      <c r="F4129" s="13">
        <v>1.55</v>
      </c>
      <c r="G4129" s="13">
        <v>0.15</v>
      </c>
      <c r="H4129" s="12">
        <v>0</v>
      </c>
      <c r="I4129" s="15">
        <f t="shared" si="390"/>
        <v>1.085</v>
      </c>
      <c r="J4129" s="15">
        <f t="shared" si="391"/>
        <v>7.4999999999999997E-2</v>
      </c>
      <c r="K4129" s="13">
        <v>4714.2</v>
      </c>
      <c r="L4129" s="12">
        <f t="shared" si="386"/>
        <v>5.8973648061765402</v>
      </c>
      <c r="M4129">
        <f t="shared" si="387"/>
        <v>7274</v>
      </c>
      <c r="N4129">
        <f t="shared" si="388"/>
        <v>17</v>
      </c>
      <c r="O4129">
        <f t="shared" si="389"/>
        <v>1.2</v>
      </c>
    </row>
    <row r="4130" spans="1:15">
      <c r="A4130" s="12" t="s">
        <v>41</v>
      </c>
      <c r="B4130" s="12">
        <v>1550</v>
      </c>
      <c r="C4130" s="14">
        <v>0.20452218629999999</v>
      </c>
      <c r="D4130" s="13">
        <v>0.60899999999999999</v>
      </c>
      <c r="E4130" s="13">
        <v>56.5</v>
      </c>
      <c r="F4130" s="13">
        <v>1.55</v>
      </c>
      <c r="G4130" s="13">
        <v>0.15</v>
      </c>
      <c r="H4130" s="12">
        <v>0</v>
      </c>
      <c r="I4130" s="15">
        <f t="shared" si="390"/>
        <v>1.085</v>
      </c>
      <c r="J4130" s="15">
        <f t="shared" si="391"/>
        <v>7.4999999999999997E-2</v>
      </c>
      <c r="K4130" s="13">
        <v>468.8</v>
      </c>
      <c r="L4130" s="12">
        <f t="shared" si="386"/>
        <v>0.58644180394196244</v>
      </c>
      <c r="M4130">
        <f t="shared" si="387"/>
        <v>723</v>
      </c>
      <c r="N4130">
        <f t="shared" si="388"/>
        <v>2</v>
      </c>
      <c r="O4130">
        <f t="shared" si="389"/>
        <v>0.1</v>
      </c>
    </row>
    <row r="4131" spans="1:15">
      <c r="A4131" s="12" t="s">
        <v>41</v>
      </c>
      <c r="B4131" s="12">
        <v>1550</v>
      </c>
      <c r="C4131" s="14">
        <v>2.7465862167999999</v>
      </c>
      <c r="D4131" s="13">
        <v>0.60899999999999999</v>
      </c>
      <c r="E4131" s="13">
        <v>56.5</v>
      </c>
      <c r="F4131" s="13">
        <v>1.55</v>
      </c>
      <c r="G4131" s="13">
        <v>0.15</v>
      </c>
      <c r="H4131" s="12">
        <v>0</v>
      </c>
      <c r="I4131" s="15">
        <f t="shared" si="390"/>
        <v>1.085</v>
      </c>
      <c r="J4131" s="15">
        <f t="shared" si="391"/>
        <v>7.4999999999999997E-2</v>
      </c>
      <c r="K4131" s="13">
        <v>6295.4</v>
      </c>
      <c r="L4131" s="12">
        <f t="shared" si="386"/>
        <v>7.8754926533968996</v>
      </c>
      <c r="M4131">
        <f t="shared" si="387"/>
        <v>9714</v>
      </c>
      <c r="N4131">
        <f t="shared" si="388"/>
        <v>23</v>
      </c>
      <c r="O4131">
        <f t="shared" si="389"/>
        <v>1.6</v>
      </c>
    </row>
    <row r="4132" spans="1:15">
      <c r="A4132" s="12" t="s">
        <v>41</v>
      </c>
      <c r="B4132" s="12">
        <v>1100</v>
      </c>
      <c r="C4132" s="14">
        <v>8.4090019500000002E-2</v>
      </c>
      <c r="D4132" s="13">
        <v>0.34200000000000003</v>
      </c>
      <c r="E4132" s="13">
        <v>56.5</v>
      </c>
      <c r="F4132" s="13">
        <v>1.85</v>
      </c>
      <c r="G4132" s="13">
        <v>0.22</v>
      </c>
      <c r="H4132" s="12">
        <v>0</v>
      </c>
      <c r="I4132" s="15">
        <f t="shared" si="390"/>
        <v>1.2949999999999999</v>
      </c>
      <c r="J4132" s="15">
        <f t="shared" si="391"/>
        <v>0.11</v>
      </c>
      <c r="K4132" s="13">
        <v>95.9</v>
      </c>
      <c r="L4132" s="12">
        <f t="shared" si="386"/>
        <v>0.135405953899875</v>
      </c>
      <c r="M4132">
        <f t="shared" si="387"/>
        <v>167</v>
      </c>
      <c r="N4132">
        <f t="shared" si="388"/>
        <v>0</v>
      </c>
      <c r="O4132">
        <f t="shared" si="389"/>
        <v>0</v>
      </c>
    </row>
    <row r="4133" spans="1:15">
      <c r="A4133" s="12" t="s">
        <v>41</v>
      </c>
      <c r="B4133" s="12">
        <v>8110</v>
      </c>
      <c r="C4133" s="14">
        <v>0.15592134360000001</v>
      </c>
      <c r="D4133" s="13">
        <v>0.39900000000000002</v>
      </c>
      <c r="E4133" s="13">
        <v>56.5</v>
      </c>
      <c r="F4133" s="13">
        <v>1.1499999999999999</v>
      </c>
      <c r="G4133" s="13">
        <v>0.15</v>
      </c>
      <c r="H4133" s="12">
        <v>0</v>
      </c>
      <c r="I4133" s="15">
        <f t="shared" si="390"/>
        <v>0.80499999999999994</v>
      </c>
      <c r="J4133" s="15">
        <f t="shared" si="391"/>
        <v>7.4999999999999997E-2</v>
      </c>
      <c r="K4133" s="13">
        <v>207.5</v>
      </c>
      <c r="L4133" s="12">
        <f t="shared" si="386"/>
        <v>0.29291773412055006</v>
      </c>
      <c r="M4133">
        <f t="shared" si="387"/>
        <v>361</v>
      </c>
      <c r="N4133">
        <f t="shared" si="388"/>
        <v>1</v>
      </c>
      <c r="O4133">
        <f t="shared" si="389"/>
        <v>0.1</v>
      </c>
    </row>
    <row r="4134" spans="1:15">
      <c r="A4134" s="12" t="s">
        <v>41</v>
      </c>
      <c r="B4134" s="12">
        <v>1100</v>
      </c>
      <c r="C4134" s="14">
        <v>8.3632093699999993E-2</v>
      </c>
      <c r="D4134" s="13">
        <v>0.34200000000000003</v>
      </c>
      <c r="E4134" s="13">
        <v>56.5</v>
      </c>
      <c r="F4134" s="13">
        <v>1.85</v>
      </c>
      <c r="G4134" s="13">
        <v>0.22</v>
      </c>
      <c r="H4134" s="12">
        <v>0</v>
      </c>
      <c r="I4134" s="15">
        <f t="shared" si="390"/>
        <v>1.2949999999999999</v>
      </c>
      <c r="J4134" s="15">
        <f t="shared" si="391"/>
        <v>0.11</v>
      </c>
      <c r="K4134" s="13">
        <v>95.4</v>
      </c>
      <c r="L4134" s="12">
        <f t="shared" si="386"/>
        <v>0.13466857888042499</v>
      </c>
      <c r="M4134">
        <f t="shared" si="387"/>
        <v>166</v>
      </c>
      <c r="N4134">
        <f t="shared" si="388"/>
        <v>0</v>
      </c>
      <c r="O4134">
        <f t="shared" si="389"/>
        <v>0</v>
      </c>
    </row>
    <row r="4135" spans="1:15">
      <c r="A4135" s="12" t="s">
        <v>41</v>
      </c>
      <c r="B4135" s="12">
        <v>1100</v>
      </c>
      <c r="C4135" s="14">
        <v>0.52460329539999995</v>
      </c>
      <c r="D4135" s="13">
        <v>0.34200000000000003</v>
      </c>
      <c r="E4135" s="13">
        <v>56.5</v>
      </c>
      <c r="F4135" s="13">
        <v>1.85</v>
      </c>
      <c r="G4135" s="13">
        <v>0.22</v>
      </c>
      <c r="H4135" s="12">
        <v>0</v>
      </c>
      <c r="I4135" s="15">
        <f t="shared" si="390"/>
        <v>1.2949999999999999</v>
      </c>
      <c r="J4135" s="15">
        <f t="shared" si="391"/>
        <v>0.11</v>
      </c>
      <c r="K4135" s="13">
        <v>598.29999999999995</v>
      </c>
      <c r="L4135" s="12">
        <f t="shared" si="386"/>
        <v>0.84474245641784995</v>
      </c>
      <c r="M4135">
        <f t="shared" si="387"/>
        <v>1042</v>
      </c>
      <c r="N4135">
        <f t="shared" si="388"/>
        <v>3</v>
      </c>
      <c r="O4135">
        <f t="shared" si="389"/>
        <v>0.3</v>
      </c>
    </row>
    <row r="4136" spans="1:15">
      <c r="A4136" s="12" t="s">
        <v>41</v>
      </c>
      <c r="B4136" s="12">
        <v>1100</v>
      </c>
      <c r="C4136" s="14">
        <v>11.702205683900001</v>
      </c>
      <c r="D4136" s="13">
        <v>0.34200000000000003</v>
      </c>
      <c r="E4136" s="13">
        <v>56.5</v>
      </c>
      <c r="F4136" s="13">
        <v>1.85</v>
      </c>
      <c r="G4136" s="13">
        <v>0.22</v>
      </c>
      <c r="H4136" s="12">
        <v>0</v>
      </c>
      <c r="I4136" s="15">
        <f t="shared" si="390"/>
        <v>1.2949999999999999</v>
      </c>
      <c r="J4136" s="15">
        <f t="shared" si="391"/>
        <v>0.11</v>
      </c>
      <c r="K4136" s="13">
        <v>15062.8</v>
      </c>
      <c r="L4136" s="12">
        <f t="shared" si="386"/>
        <v>18.843476702499977</v>
      </c>
      <c r="M4136">
        <f t="shared" si="387"/>
        <v>23243</v>
      </c>
      <c r="N4136">
        <f t="shared" si="388"/>
        <v>66</v>
      </c>
      <c r="O4136">
        <f t="shared" si="389"/>
        <v>5.6</v>
      </c>
    </row>
    <row r="4137" spans="1:15">
      <c r="A4137" s="12" t="s">
        <v>41</v>
      </c>
      <c r="B4137" s="12">
        <v>1550</v>
      </c>
      <c r="C4137" s="14">
        <v>0.28805606630000002</v>
      </c>
      <c r="D4137" s="13">
        <v>0.60899999999999999</v>
      </c>
      <c r="E4137" s="13">
        <v>56.5</v>
      </c>
      <c r="F4137" s="13">
        <v>1.55</v>
      </c>
      <c r="G4137" s="13">
        <v>0.15</v>
      </c>
      <c r="H4137" s="12">
        <v>0</v>
      </c>
      <c r="I4137" s="15">
        <f t="shared" si="390"/>
        <v>1.085</v>
      </c>
      <c r="J4137" s="15">
        <f t="shared" si="391"/>
        <v>7.4999999999999997E-2</v>
      </c>
      <c r="K4137" s="13">
        <v>660.2</v>
      </c>
      <c r="L4137" s="12">
        <f t="shared" si="386"/>
        <v>0.82596476310696243</v>
      </c>
      <c r="M4137">
        <f t="shared" si="387"/>
        <v>1019</v>
      </c>
      <c r="N4137">
        <f t="shared" si="388"/>
        <v>2</v>
      </c>
      <c r="O4137">
        <f t="shared" si="389"/>
        <v>0.2</v>
      </c>
    </row>
    <row r="4138" spans="1:15">
      <c r="A4138" s="12" t="s">
        <v>41</v>
      </c>
      <c r="B4138" s="12">
        <v>1100</v>
      </c>
      <c r="C4138" s="14">
        <v>0.25669056769999998</v>
      </c>
      <c r="D4138" s="13">
        <v>0.17399999999999999</v>
      </c>
      <c r="E4138" s="13">
        <v>56.5</v>
      </c>
      <c r="F4138" s="13">
        <v>1.85</v>
      </c>
      <c r="G4138" s="13">
        <v>0.22</v>
      </c>
      <c r="H4138" s="12">
        <v>0</v>
      </c>
      <c r="I4138" s="15">
        <f t="shared" si="390"/>
        <v>1.2949999999999999</v>
      </c>
      <c r="J4138" s="15">
        <f t="shared" si="391"/>
        <v>0.11</v>
      </c>
      <c r="K4138" s="13">
        <v>168.1</v>
      </c>
      <c r="L4138" s="12">
        <f t="shared" si="386"/>
        <v>0.21029374758822497</v>
      </c>
      <c r="M4138">
        <f t="shared" si="387"/>
        <v>259</v>
      </c>
      <c r="N4138">
        <f t="shared" si="388"/>
        <v>1</v>
      </c>
      <c r="O4138">
        <f t="shared" si="389"/>
        <v>0.1</v>
      </c>
    </row>
    <row r="4139" spans="1:15">
      <c r="A4139" s="12" t="s">
        <v>41</v>
      </c>
      <c r="B4139" s="12">
        <v>1200</v>
      </c>
      <c r="C4139" s="14">
        <v>0.1274090252</v>
      </c>
      <c r="D4139" s="13">
        <v>0.30399999999999999</v>
      </c>
      <c r="E4139" s="13">
        <v>56.5</v>
      </c>
      <c r="F4139" s="13">
        <v>2.23</v>
      </c>
      <c r="G4139" s="13">
        <v>0.316</v>
      </c>
      <c r="H4139" s="12">
        <v>0</v>
      </c>
      <c r="I4139" s="15">
        <f t="shared" si="390"/>
        <v>1.5609999999999999</v>
      </c>
      <c r="J4139" s="15">
        <f t="shared" si="391"/>
        <v>0.158</v>
      </c>
      <c r="K4139" s="13">
        <v>145.80000000000001</v>
      </c>
      <c r="L4139" s="12">
        <f t="shared" si="386"/>
        <v>0.18236478473626663</v>
      </c>
      <c r="M4139">
        <f t="shared" si="387"/>
        <v>225</v>
      </c>
      <c r="N4139">
        <f t="shared" si="388"/>
        <v>1</v>
      </c>
      <c r="O4139">
        <f t="shared" si="389"/>
        <v>0.1</v>
      </c>
    </row>
    <row r="4140" spans="1:15">
      <c r="A4140" s="12" t="s">
        <v>41</v>
      </c>
      <c r="B4140" s="12">
        <v>1100</v>
      </c>
      <c r="C4140" s="14">
        <v>0.7654407473</v>
      </c>
      <c r="D4140" s="13">
        <v>0.34200000000000003</v>
      </c>
      <c r="E4140" s="13">
        <v>56.5</v>
      </c>
      <c r="F4140" s="13">
        <v>1.85</v>
      </c>
      <c r="G4140" s="13">
        <v>0.22</v>
      </c>
      <c r="H4140" s="12">
        <v>0</v>
      </c>
      <c r="I4140" s="15">
        <f t="shared" si="390"/>
        <v>1.2949999999999999</v>
      </c>
      <c r="J4140" s="15">
        <f t="shared" si="391"/>
        <v>0.11</v>
      </c>
      <c r="K4140" s="13">
        <v>873</v>
      </c>
      <c r="L4140" s="12">
        <f t="shared" si="386"/>
        <v>1.2325509633398251</v>
      </c>
      <c r="M4140">
        <f t="shared" si="387"/>
        <v>1520</v>
      </c>
      <c r="N4140">
        <f t="shared" si="388"/>
        <v>4</v>
      </c>
      <c r="O4140">
        <f t="shared" si="389"/>
        <v>0.4</v>
      </c>
    </row>
    <row r="4141" spans="1:15">
      <c r="A4141" s="12" t="s">
        <v>41</v>
      </c>
      <c r="B4141" s="12">
        <v>1100</v>
      </c>
      <c r="C4141" s="14">
        <v>0.60006232940000004</v>
      </c>
      <c r="D4141" s="13">
        <v>0.34200000000000003</v>
      </c>
      <c r="E4141" s="13">
        <v>56.5</v>
      </c>
      <c r="F4141" s="13">
        <v>1.85</v>
      </c>
      <c r="G4141" s="13">
        <v>0.22</v>
      </c>
      <c r="H4141" s="12">
        <v>0</v>
      </c>
      <c r="I4141" s="15">
        <f t="shared" si="390"/>
        <v>1.2949999999999999</v>
      </c>
      <c r="J4141" s="15">
        <f t="shared" si="391"/>
        <v>0.11</v>
      </c>
      <c r="K4141" s="13">
        <v>684.4</v>
      </c>
      <c r="L4141" s="12">
        <f t="shared" si="386"/>
        <v>0.96625036591635005</v>
      </c>
      <c r="M4141">
        <f t="shared" si="387"/>
        <v>1192</v>
      </c>
      <c r="N4141">
        <f t="shared" si="388"/>
        <v>3</v>
      </c>
      <c r="O4141">
        <f t="shared" si="389"/>
        <v>0.3</v>
      </c>
    </row>
    <row r="4142" spans="1:15">
      <c r="A4142" s="12" t="s">
        <v>41</v>
      </c>
      <c r="B4142" s="12">
        <v>1100</v>
      </c>
      <c r="C4142" s="14">
        <v>0.25812782210000002</v>
      </c>
      <c r="D4142" s="13">
        <v>0.34200000000000003</v>
      </c>
      <c r="E4142" s="13">
        <v>56.5</v>
      </c>
      <c r="F4142" s="13">
        <v>1.85</v>
      </c>
      <c r="G4142" s="13">
        <v>0.22</v>
      </c>
      <c r="H4142" s="12">
        <v>0</v>
      </c>
      <c r="I4142" s="15">
        <f t="shared" si="390"/>
        <v>1.2949999999999999</v>
      </c>
      <c r="J4142" s="15">
        <f t="shared" si="391"/>
        <v>0.11</v>
      </c>
      <c r="K4142" s="13">
        <v>332.2</v>
      </c>
      <c r="L4142" s="12">
        <f t="shared" si="386"/>
        <v>0.41565032553652498</v>
      </c>
      <c r="M4142">
        <f t="shared" si="387"/>
        <v>513</v>
      </c>
      <c r="N4142">
        <f t="shared" si="388"/>
        <v>1</v>
      </c>
      <c r="O4142">
        <f t="shared" si="389"/>
        <v>0.1</v>
      </c>
    </row>
    <row r="4143" spans="1:15">
      <c r="A4143" s="12" t="s">
        <v>41</v>
      </c>
      <c r="B4143" s="12">
        <v>1200</v>
      </c>
      <c r="C4143" s="14">
        <v>2.79196728E-2</v>
      </c>
      <c r="D4143" s="13">
        <v>0.30399999999999999</v>
      </c>
      <c r="E4143" s="13">
        <v>56.5</v>
      </c>
      <c r="F4143" s="13">
        <v>2.23</v>
      </c>
      <c r="G4143" s="13">
        <v>0.316</v>
      </c>
      <c r="H4143" s="12">
        <v>0</v>
      </c>
      <c r="I4143" s="15">
        <f t="shared" si="390"/>
        <v>1.5609999999999999</v>
      </c>
      <c r="J4143" s="15">
        <f t="shared" si="391"/>
        <v>0.158</v>
      </c>
      <c r="K4143" s="13">
        <v>31.9</v>
      </c>
      <c r="L4143" s="12">
        <f t="shared" si="386"/>
        <v>3.9962358334399997E-2</v>
      </c>
      <c r="M4143">
        <f t="shared" si="387"/>
        <v>49</v>
      </c>
      <c r="N4143">
        <f t="shared" si="388"/>
        <v>0</v>
      </c>
      <c r="O4143">
        <f t="shared" si="389"/>
        <v>0</v>
      </c>
    </row>
    <row r="4144" spans="1:15">
      <c r="A4144" s="12" t="s">
        <v>41</v>
      </c>
      <c r="B4144" s="12">
        <v>1550</v>
      </c>
      <c r="C4144" s="14">
        <v>4.7885024800000002E-2</v>
      </c>
      <c r="D4144" s="13">
        <v>0.57699999999999996</v>
      </c>
      <c r="E4144" s="13">
        <v>56.5</v>
      </c>
      <c r="F4144" s="13">
        <v>1.55</v>
      </c>
      <c r="G4144" s="13">
        <v>0.15</v>
      </c>
      <c r="H4144" s="12">
        <v>0</v>
      </c>
      <c r="I4144" s="15">
        <f t="shared" si="390"/>
        <v>1.085</v>
      </c>
      <c r="J4144" s="15">
        <f t="shared" si="391"/>
        <v>7.4999999999999997E-2</v>
      </c>
      <c r="K4144" s="13">
        <v>104</v>
      </c>
      <c r="L4144" s="12">
        <f t="shared" si="386"/>
        <v>0.13008964591603331</v>
      </c>
      <c r="M4144">
        <f t="shared" si="387"/>
        <v>160</v>
      </c>
      <c r="N4144">
        <f t="shared" si="388"/>
        <v>0</v>
      </c>
      <c r="O4144">
        <f t="shared" si="389"/>
        <v>0</v>
      </c>
    </row>
    <row r="4145" spans="1:15">
      <c r="A4145" s="12" t="s">
        <v>41</v>
      </c>
      <c r="B4145" s="12">
        <v>1550</v>
      </c>
      <c r="C4145" s="14">
        <v>0.4699651406</v>
      </c>
      <c r="D4145" s="13">
        <v>0.60899999999999999</v>
      </c>
      <c r="E4145" s="13">
        <v>56.5</v>
      </c>
      <c r="F4145" s="13">
        <v>1.55</v>
      </c>
      <c r="G4145" s="13">
        <v>0.15</v>
      </c>
      <c r="H4145" s="12">
        <v>0</v>
      </c>
      <c r="I4145" s="15">
        <f t="shared" si="390"/>
        <v>1.085</v>
      </c>
      <c r="J4145" s="15">
        <f t="shared" si="391"/>
        <v>7.4999999999999997E-2</v>
      </c>
      <c r="K4145" s="13">
        <v>1102.7</v>
      </c>
      <c r="L4145" s="12">
        <f t="shared" si="386"/>
        <v>1.347566295027925</v>
      </c>
      <c r="M4145">
        <f t="shared" si="387"/>
        <v>1662</v>
      </c>
      <c r="N4145">
        <f t="shared" si="388"/>
        <v>4</v>
      </c>
      <c r="O4145">
        <f t="shared" si="389"/>
        <v>0.3</v>
      </c>
    </row>
    <row r="4146" spans="1:15">
      <c r="A4146" s="12" t="s">
        <v>41</v>
      </c>
      <c r="B4146" s="12">
        <v>5300</v>
      </c>
      <c r="C4146" s="14">
        <v>2.3698302862</v>
      </c>
      <c r="D4146" s="13">
        <v>0.5</v>
      </c>
      <c r="E4146" s="13">
        <v>56.5</v>
      </c>
      <c r="F4146" s="13">
        <v>0.6</v>
      </c>
      <c r="G4146" s="13">
        <v>0.13500000000000001</v>
      </c>
      <c r="H4146" s="12">
        <v>0</v>
      </c>
      <c r="I4146" s="15">
        <f t="shared" si="390"/>
        <v>0.42</v>
      </c>
      <c r="J4146" s="15">
        <f t="shared" si="391"/>
        <v>6.7500000000000004E-2</v>
      </c>
      <c r="K4146" s="13">
        <v>4459.6000000000004</v>
      </c>
      <c r="L4146" s="12">
        <f t="shared" si="386"/>
        <v>5.578975465429167</v>
      </c>
      <c r="M4146">
        <f t="shared" si="387"/>
        <v>6882</v>
      </c>
      <c r="N4146">
        <f t="shared" si="388"/>
        <v>6</v>
      </c>
      <c r="O4146">
        <f t="shared" si="389"/>
        <v>1</v>
      </c>
    </row>
    <row r="4147" spans="1:15">
      <c r="A4147" s="12" t="s">
        <v>41</v>
      </c>
      <c r="B4147" s="12">
        <v>1100</v>
      </c>
      <c r="C4147" s="14">
        <v>2.9919394200000001E-2</v>
      </c>
      <c r="D4147" s="13">
        <v>0.34200000000000003</v>
      </c>
      <c r="E4147" s="13">
        <v>56.5</v>
      </c>
      <c r="F4147" s="13">
        <v>1.85</v>
      </c>
      <c r="G4147" s="13">
        <v>0.22</v>
      </c>
      <c r="H4147" s="12">
        <v>0</v>
      </c>
      <c r="I4147" s="15">
        <f t="shared" si="390"/>
        <v>1.2949999999999999</v>
      </c>
      <c r="J4147" s="15">
        <f t="shared" si="391"/>
        <v>0.11</v>
      </c>
      <c r="K4147" s="13">
        <v>38.5</v>
      </c>
      <c r="L4147" s="12">
        <f t="shared" si="386"/>
        <v>4.8177704510550007E-2</v>
      </c>
      <c r="M4147">
        <f t="shared" si="387"/>
        <v>59</v>
      </c>
      <c r="N4147">
        <f t="shared" si="388"/>
        <v>0</v>
      </c>
      <c r="O4147">
        <f t="shared" si="389"/>
        <v>0</v>
      </c>
    </row>
    <row r="4148" spans="1:15">
      <c r="A4148" s="12" t="s">
        <v>41</v>
      </c>
      <c r="B4148" s="12">
        <v>5300</v>
      </c>
      <c r="C4148" s="14">
        <v>0.58471694419999998</v>
      </c>
      <c r="D4148" s="13">
        <v>0.5</v>
      </c>
      <c r="E4148" s="13">
        <v>56.5</v>
      </c>
      <c r="F4148" s="13">
        <v>0.6</v>
      </c>
      <c r="G4148" s="13">
        <v>0.13500000000000001</v>
      </c>
      <c r="H4148" s="12">
        <v>0</v>
      </c>
      <c r="I4148" s="15">
        <f t="shared" si="390"/>
        <v>0.42</v>
      </c>
      <c r="J4148" s="15">
        <f t="shared" si="391"/>
        <v>6.7500000000000004E-2</v>
      </c>
      <c r="K4148" s="13">
        <v>1100.3</v>
      </c>
      <c r="L4148" s="12">
        <f t="shared" si="386"/>
        <v>1.3765211394708332</v>
      </c>
      <c r="M4148">
        <f t="shared" si="387"/>
        <v>1698</v>
      </c>
      <c r="N4148">
        <f t="shared" si="388"/>
        <v>2</v>
      </c>
      <c r="O4148">
        <f t="shared" si="389"/>
        <v>0.3</v>
      </c>
    </row>
    <row r="4149" spans="1:15">
      <c r="A4149" s="12" t="s">
        <v>41</v>
      </c>
      <c r="B4149" s="12">
        <v>5300</v>
      </c>
      <c r="C4149" s="14">
        <v>1.810102162</v>
      </c>
      <c r="D4149" s="13">
        <v>0.5</v>
      </c>
      <c r="E4149" s="13">
        <v>56.5</v>
      </c>
      <c r="F4149" s="13">
        <v>0.6</v>
      </c>
      <c r="G4149" s="13">
        <v>0.13500000000000001</v>
      </c>
      <c r="H4149" s="12">
        <v>0</v>
      </c>
      <c r="I4149" s="15">
        <f t="shared" si="390"/>
        <v>0.42</v>
      </c>
      <c r="J4149" s="15">
        <f t="shared" si="391"/>
        <v>6.7500000000000004E-2</v>
      </c>
      <c r="K4149" s="13">
        <v>3406.4</v>
      </c>
      <c r="L4149" s="12">
        <f t="shared" si="386"/>
        <v>4.2612821730416668</v>
      </c>
      <c r="M4149">
        <f t="shared" si="387"/>
        <v>5256</v>
      </c>
      <c r="N4149">
        <f t="shared" si="388"/>
        <v>5</v>
      </c>
      <c r="O4149">
        <f t="shared" si="389"/>
        <v>0.8</v>
      </c>
    </row>
    <row r="4150" spans="1:15">
      <c r="A4150" s="12" t="s">
        <v>41</v>
      </c>
      <c r="B4150" s="12">
        <v>5300</v>
      </c>
      <c r="C4150" s="14">
        <v>0.29436220229999999</v>
      </c>
      <c r="D4150" s="13">
        <v>0.5</v>
      </c>
      <c r="E4150" s="13">
        <v>56.5</v>
      </c>
      <c r="F4150" s="13">
        <v>0.6</v>
      </c>
      <c r="G4150" s="13">
        <v>0.13500000000000001</v>
      </c>
      <c r="H4150" s="12">
        <v>0</v>
      </c>
      <c r="I4150" s="15">
        <f t="shared" si="390"/>
        <v>0.42</v>
      </c>
      <c r="J4150" s="15">
        <f t="shared" si="391"/>
        <v>6.7500000000000004E-2</v>
      </c>
      <c r="K4150" s="13">
        <v>490.8</v>
      </c>
      <c r="L4150" s="12">
        <f t="shared" si="386"/>
        <v>0.69297768458124998</v>
      </c>
      <c r="M4150">
        <f t="shared" si="387"/>
        <v>855</v>
      </c>
      <c r="N4150">
        <f t="shared" si="388"/>
        <v>1</v>
      </c>
      <c r="O4150">
        <f t="shared" si="389"/>
        <v>0.1</v>
      </c>
    </row>
    <row r="4151" spans="1:15">
      <c r="A4151" s="12" t="s">
        <v>41</v>
      </c>
      <c r="B4151" s="12">
        <v>1200</v>
      </c>
      <c r="C4151" s="14">
        <v>0.94050634619999995</v>
      </c>
      <c r="D4151" s="13">
        <v>0.30399999999999999</v>
      </c>
      <c r="E4151" s="13">
        <v>56.5</v>
      </c>
      <c r="F4151" s="13">
        <v>2.23</v>
      </c>
      <c r="G4151" s="13">
        <v>0.316</v>
      </c>
      <c r="H4151" s="12">
        <v>0</v>
      </c>
      <c r="I4151" s="15">
        <f t="shared" si="390"/>
        <v>1.5609999999999999</v>
      </c>
      <c r="J4151" s="15">
        <f t="shared" si="391"/>
        <v>0.158</v>
      </c>
      <c r="K4151" s="13">
        <v>1076.0999999999999</v>
      </c>
      <c r="L4151" s="12">
        <f t="shared" si="386"/>
        <v>1.3461780835275998</v>
      </c>
      <c r="M4151">
        <f t="shared" si="387"/>
        <v>1660</v>
      </c>
      <c r="N4151">
        <f t="shared" si="388"/>
        <v>6</v>
      </c>
      <c r="O4151">
        <f t="shared" si="389"/>
        <v>0.6</v>
      </c>
    </row>
    <row r="4152" spans="1:15">
      <c r="A4152" s="12" t="s">
        <v>41</v>
      </c>
      <c r="B4152" s="12">
        <v>1550</v>
      </c>
      <c r="C4152" s="14">
        <v>0.48195081670000001</v>
      </c>
      <c r="D4152" s="13">
        <v>0.60899999999999999</v>
      </c>
      <c r="E4152" s="13">
        <v>56.5</v>
      </c>
      <c r="F4152" s="13">
        <v>1.55</v>
      </c>
      <c r="G4152" s="13">
        <v>0.15</v>
      </c>
      <c r="H4152" s="12">
        <v>0</v>
      </c>
      <c r="I4152" s="15">
        <f t="shared" si="390"/>
        <v>1.085</v>
      </c>
      <c r="J4152" s="15">
        <f t="shared" si="391"/>
        <v>7.4999999999999997E-2</v>
      </c>
      <c r="K4152" s="13">
        <v>1104.7</v>
      </c>
      <c r="L4152" s="12">
        <f t="shared" si="386"/>
        <v>1.3819337230351625</v>
      </c>
      <c r="M4152">
        <f t="shared" si="387"/>
        <v>1705</v>
      </c>
      <c r="N4152">
        <f t="shared" si="388"/>
        <v>4</v>
      </c>
      <c r="O4152">
        <f t="shared" si="389"/>
        <v>0.3</v>
      </c>
    </row>
    <row r="4153" spans="1:15">
      <c r="A4153" s="12" t="s">
        <v>41</v>
      </c>
      <c r="B4153" s="12">
        <v>1550</v>
      </c>
      <c r="C4153" s="14">
        <v>6.3985866299999999E-2</v>
      </c>
      <c r="D4153" s="13">
        <v>0.60899999999999999</v>
      </c>
      <c r="E4153" s="13">
        <v>56.5</v>
      </c>
      <c r="F4153" s="13">
        <v>1.55</v>
      </c>
      <c r="G4153" s="13">
        <v>0.15</v>
      </c>
      <c r="H4153" s="12">
        <v>0</v>
      </c>
      <c r="I4153" s="15">
        <f t="shared" si="390"/>
        <v>1.085</v>
      </c>
      <c r="J4153" s="15">
        <f t="shared" si="391"/>
        <v>7.4999999999999997E-2</v>
      </c>
      <c r="K4153" s="13">
        <v>146.69999999999999</v>
      </c>
      <c r="L4153" s="12">
        <f t="shared" si="386"/>
        <v>0.18347147338196249</v>
      </c>
      <c r="M4153">
        <f t="shared" si="387"/>
        <v>226</v>
      </c>
      <c r="N4153">
        <f t="shared" si="388"/>
        <v>1</v>
      </c>
      <c r="O4153">
        <f t="shared" si="389"/>
        <v>0</v>
      </c>
    </row>
    <row r="4154" spans="1:15">
      <c r="A4154" s="12" t="s">
        <v>41</v>
      </c>
      <c r="B4154" s="12">
        <v>1100</v>
      </c>
      <c r="C4154" s="14">
        <v>6.6892254499999998E-2</v>
      </c>
      <c r="D4154" s="13">
        <v>0.34200000000000003</v>
      </c>
      <c r="E4154" s="13">
        <v>56.5</v>
      </c>
      <c r="F4154" s="13">
        <v>1.85</v>
      </c>
      <c r="G4154" s="13">
        <v>0.22</v>
      </c>
      <c r="H4154" s="12">
        <v>0</v>
      </c>
      <c r="I4154" s="15">
        <f t="shared" si="390"/>
        <v>1.2949999999999999</v>
      </c>
      <c r="J4154" s="15">
        <f t="shared" si="391"/>
        <v>0.11</v>
      </c>
      <c r="K4154" s="13">
        <v>86.1</v>
      </c>
      <c r="L4154" s="12">
        <f t="shared" si="386"/>
        <v>0.107713252808625</v>
      </c>
      <c r="M4154">
        <f t="shared" si="387"/>
        <v>133</v>
      </c>
      <c r="N4154">
        <f t="shared" si="388"/>
        <v>0</v>
      </c>
      <c r="O4154">
        <f t="shared" si="389"/>
        <v>0</v>
      </c>
    </row>
    <row r="4155" spans="1:15">
      <c r="A4155" s="12" t="s">
        <v>41</v>
      </c>
      <c r="B4155" s="12">
        <v>1100</v>
      </c>
      <c r="C4155" s="14">
        <v>3.4400659999999999E-4</v>
      </c>
      <c r="D4155" s="13">
        <v>0.34200000000000003</v>
      </c>
      <c r="E4155" s="13">
        <v>56.5</v>
      </c>
      <c r="F4155" s="13">
        <v>1.85</v>
      </c>
      <c r="G4155" s="13">
        <v>0.22</v>
      </c>
      <c r="H4155" s="12">
        <v>0</v>
      </c>
      <c r="I4155" s="15">
        <f t="shared" si="390"/>
        <v>1.2949999999999999</v>
      </c>
      <c r="J4155" s="15">
        <f t="shared" si="391"/>
        <v>0.11</v>
      </c>
      <c r="K4155" s="13">
        <v>0.4</v>
      </c>
      <c r="L4155" s="12">
        <f t="shared" si="386"/>
        <v>5.5393662765E-4</v>
      </c>
      <c r="M4155">
        <f t="shared" si="387"/>
        <v>1</v>
      </c>
      <c r="N4155">
        <f t="shared" si="388"/>
        <v>0</v>
      </c>
      <c r="O4155">
        <f t="shared" si="389"/>
        <v>0</v>
      </c>
    </row>
    <row r="4156" spans="1:15">
      <c r="A4156" s="12" t="s">
        <v>41</v>
      </c>
      <c r="B4156" s="12">
        <v>1100</v>
      </c>
      <c r="C4156" s="14">
        <v>0.57421762850000002</v>
      </c>
      <c r="D4156" s="13">
        <v>0.34200000000000003</v>
      </c>
      <c r="E4156" s="13">
        <v>56.5</v>
      </c>
      <c r="F4156" s="13">
        <v>1.85</v>
      </c>
      <c r="G4156" s="13">
        <v>0.22</v>
      </c>
      <c r="H4156" s="12">
        <v>0</v>
      </c>
      <c r="I4156" s="15">
        <f t="shared" si="390"/>
        <v>1.2949999999999999</v>
      </c>
      <c r="J4156" s="15">
        <f t="shared" si="391"/>
        <v>0.11</v>
      </c>
      <c r="K4156" s="13">
        <v>739.1</v>
      </c>
      <c r="L4156" s="12">
        <f t="shared" si="386"/>
        <v>0.92463393629212509</v>
      </c>
      <c r="M4156">
        <f t="shared" si="387"/>
        <v>1141</v>
      </c>
      <c r="N4156">
        <f t="shared" si="388"/>
        <v>3</v>
      </c>
      <c r="O4156">
        <f t="shared" si="389"/>
        <v>0.3</v>
      </c>
    </row>
    <row r="4157" spans="1:15">
      <c r="A4157" s="12" t="s">
        <v>41</v>
      </c>
      <c r="B4157" s="12">
        <v>1100</v>
      </c>
      <c r="C4157" s="14">
        <v>0.1156779793</v>
      </c>
      <c r="D4157" s="13">
        <v>0.34200000000000003</v>
      </c>
      <c r="E4157" s="13">
        <v>56.5</v>
      </c>
      <c r="F4157" s="13">
        <v>1.85</v>
      </c>
      <c r="G4157" s="13">
        <v>0.22</v>
      </c>
      <c r="H4157" s="12">
        <v>0</v>
      </c>
      <c r="I4157" s="15">
        <f t="shared" si="390"/>
        <v>1.2949999999999999</v>
      </c>
      <c r="J4157" s="15">
        <f t="shared" si="391"/>
        <v>0.11</v>
      </c>
      <c r="K4157" s="13">
        <v>131.9</v>
      </c>
      <c r="L4157" s="12">
        <f t="shared" si="386"/>
        <v>0.18627046616782497</v>
      </c>
      <c r="M4157">
        <f t="shared" si="387"/>
        <v>230</v>
      </c>
      <c r="N4157">
        <f t="shared" si="388"/>
        <v>1</v>
      </c>
      <c r="O4157">
        <f t="shared" si="389"/>
        <v>0.1</v>
      </c>
    </row>
    <row r="4158" spans="1:15">
      <c r="A4158" s="12" t="s">
        <v>41</v>
      </c>
      <c r="B4158" s="12">
        <v>1100</v>
      </c>
      <c r="C4158" s="14">
        <v>0.1017738888</v>
      </c>
      <c r="D4158" s="13">
        <v>0.34200000000000003</v>
      </c>
      <c r="E4158" s="13">
        <v>56.5</v>
      </c>
      <c r="F4158" s="13">
        <v>1.85</v>
      </c>
      <c r="G4158" s="13">
        <v>0.22</v>
      </c>
      <c r="H4158" s="12">
        <v>0</v>
      </c>
      <c r="I4158" s="15">
        <f t="shared" si="390"/>
        <v>1.2949999999999999</v>
      </c>
      <c r="J4158" s="15">
        <f t="shared" si="391"/>
        <v>0.11</v>
      </c>
      <c r="K4158" s="13">
        <v>116.1</v>
      </c>
      <c r="L4158" s="12">
        <f t="shared" si="386"/>
        <v>0.16388140444020002</v>
      </c>
      <c r="M4158">
        <f t="shared" si="387"/>
        <v>202</v>
      </c>
      <c r="N4158">
        <f t="shared" si="388"/>
        <v>1</v>
      </c>
      <c r="O4158">
        <f t="shared" si="389"/>
        <v>0</v>
      </c>
    </row>
    <row r="4159" spans="1:15">
      <c r="A4159" s="12" t="s">
        <v>41</v>
      </c>
      <c r="B4159" s="12">
        <v>1100</v>
      </c>
      <c r="C4159" s="14">
        <v>0.216011341</v>
      </c>
      <c r="D4159" s="13">
        <v>0.34200000000000003</v>
      </c>
      <c r="E4159" s="13">
        <v>56.5</v>
      </c>
      <c r="F4159" s="13">
        <v>1.85</v>
      </c>
      <c r="G4159" s="13">
        <v>0.22</v>
      </c>
      <c r="H4159" s="12">
        <v>0</v>
      </c>
      <c r="I4159" s="15">
        <f t="shared" si="390"/>
        <v>1.2949999999999999</v>
      </c>
      <c r="J4159" s="15">
        <f t="shared" si="391"/>
        <v>0.11</v>
      </c>
      <c r="K4159" s="13">
        <v>246.4</v>
      </c>
      <c r="L4159" s="12">
        <f t="shared" si="386"/>
        <v>0.34783226184525001</v>
      </c>
      <c r="M4159">
        <f t="shared" si="387"/>
        <v>429</v>
      </c>
      <c r="N4159">
        <f t="shared" si="388"/>
        <v>1</v>
      </c>
      <c r="O4159">
        <f t="shared" si="389"/>
        <v>0.1</v>
      </c>
    </row>
    <row r="4160" spans="1:15">
      <c r="A4160" s="12" t="s">
        <v>41</v>
      </c>
      <c r="B4160" s="12">
        <v>1100</v>
      </c>
      <c r="C4160" s="14">
        <v>0.15928163179999999</v>
      </c>
      <c r="D4160" s="13">
        <v>0.34200000000000003</v>
      </c>
      <c r="E4160" s="13">
        <v>56.5</v>
      </c>
      <c r="F4160" s="13">
        <v>1.85</v>
      </c>
      <c r="G4160" s="13">
        <v>0.22</v>
      </c>
      <c r="H4160" s="12">
        <v>0</v>
      </c>
      <c r="I4160" s="15">
        <f t="shared" si="390"/>
        <v>1.2949999999999999</v>
      </c>
      <c r="J4160" s="15">
        <f t="shared" si="391"/>
        <v>0.11</v>
      </c>
      <c r="K4160" s="13">
        <v>205</v>
      </c>
      <c r="L4160" s="12">
        <f t="shared" si="386"/>
        <v>0.25648324760594998</v>
      </c>
      <c r="M4160">
        <f t="shared" si="387"/>
        <v>316</v>
      </c>
      <c r="N4160">
        <f t="shared" si="388"/>
        <v>1</v>
      </c>
      <c r="O4160">
        <f t="shared" si="389"/>
        <v>0.1</v>
      </c>
    </row>
    <row r="4161" spans="1:15">
      <c r="A4161" s="12" t="s">
        <v>41</v>
      </c>
      <c r="B4161" s="12">
        <v>1100</v>
      </c>
      <c r="C4161" s="14">
        <v>0.25079461310000001</v>
      </c>
      <c r="D4161" s="13">
        <v>0.34200000000000003</v>
      </c>
      <c r="E4161" s="13">
        <v>56.5</v>
      </c>
      <c r="F4161" s="13">
        <v>1.85</v>
      </c>
      <c r="G4161" s="13">
        <v>0.22</v>
      </c>
      <c r="H4161" s="12">
        <v>0</v>
      </c>
      <c r="I4161" s="15">
        <f t="shared" si="390"/>
        <v>1.2949999999999999</v>
      </c>
      <c r="J4161" s="15">
        <f t="shared" si="391"/>
        <v>0.11</v>
      </c>
      <c r="K4161" s="13">
        <v>322.8</v>
      </c>
      <c r="L4161" s="12">
        <f t="shared" si="386"/>
        <v>0.40384202574427502</v>
      </c>
      <c r="M4161">
        <f t="shared" si="387"/>
        <v>498</v>
      </c>
      <c r="N4161">
        <f t="shared" si="388"/>
        <v>1</v>
      </c>
      <c r="O4161">
        <f t="shared" si="389"/>
        <v>0.1</v>
      </c>
    </row>
    <row r="4162" spans="1:15">
      <c r="A4162" s="12" t="s">
        <v>41</v>
      </c>
      <c r="B4162" s="12">
        <v>1200</v>
      </c>
      <c r="C4162" s="14">
        <v>5.2216926599999998E-2</v>
      </c>
      <c r="D4162" s="13">
        <v>0.30399999999999999</v>
      </c>
      <c r="E4162" s="13">
        <v>56.5</v>
      </c>
      <c r="F4162" s="13">
        <v>2.23</v>
      </c>
      <c r="G4162" s="13">
        <v>0.316</v>
      </c>
      <c r="H4162" s="12">
        <v>0</v>
      </c>
      <c r="I4162" s="15">
        <f t="shared" si="390"/>
        <v>1.5609999999999999</v>
      </c>
      <c r="J4162" s="15">
        <f t="shared" si="391"/>
        <v>0.158</v>
      </c>
      <c r="K4162" s="13">
        <v>59.7</v>
      </c>
      <c r="L4162" s="12">
        <f t="shared" si="386"/>
        <v>7.4739827606799994E-2</v>
      </c>
      <c r="M4162">
        <f t="shared" si="387"/>
        <v>92</v>
      </c>
      <c r="N4162">
        <f t="shared" si="388"/>
        <v>0</v>
      </c>
      <c r="O4162">
        <f t="shared" si="389"/>
        <v>0</v>
      </c>
    </row>
    <row r="4163" spans="1:15">
      <c r="A4163" s="12" t="s">
        <v>41</v>
      </c>
      <c r="B4163" s="12">
        <v>1180</v>
      </c>
      <c r="C4163" s="14">
        <v>3.0148527767000002</v>
      </c>
      <c r="D4163" s="13">
        <v>0.39</v>
      </c>
      <c r="E4163" s="13">
        <v>56.5</v>
      </c>
      <c r="F4163" s="13">
        <v>1.05</v>
      </c>
      <c r="G4163" s="13">
        <v>0.22</v>
      </c>
      <c r="H4163" s="12">
        <v>0</v>
      </c>
      <c r="I4163" s="15">
        <f t="shared" si="390"/>
        <v>0.73499999999999999</v>
      </c>
      <c r="J4163" s="15">
        <f t="shared" si="391"/>
        <v>0.11</v>
      </c>
      <c r="K4163" s="13">
        <v>4425.3999999999996</v>
      </c>
      <c r="L4163" s="12">
        <f t="shared" ref="L4163:L4226" si="392">E4163*D4163*C4163/12</f>
        <v>5.5360234112153748</v>
      </c>
      <c r="M4163">
        <f t="shared" ref="M4163:M4226" si="393">ROUND(E4163*D4163*C4163*102.79,0)</f>
        <v>6829</v>
      </c>
      <c r="N4163">
        <f t="shared" ref="N4163:N4226" si="394">ROUND(I4163*M4163*0.002205,0)</f>
        <v>11</v>
      </c>
      <c r="O4163">
        <f t="shared" ref="O4163:O4226" si="395">ROUND(J4163*M4163*0.002205,1)</f>
        <v>1.7</v>
      </c>
    </row>
    <row r="4164" spans="1:15">
      <c r="A4164" s="12" t="s">
        <v>41</v>
      </c>
      <c r="B4164" s="12">
        <v>1180</v>
      </c>
      <c r="C4164" s="14">
        <v>1.9070822609</v>
      </c>
      <c r="D4164" s="13">
        <v>0.39</v>
      </c>
      <c r="E4164" s="13">
        <v>56.5</v>
      </c>
      <c r="F4164" s="13">
        <v>1.05</v>
      </c>
      <c r="G4164" s="13">
        <v>0.22</v>
      </c>
      <c r="H4164" s="12">
        <v>0</v>
      </c>
      <c r="I4164" s="15">
        <f t="shared" si="390"/>
        <v>0.73499999999999999</v>
      </c>
      <c r="J4164" s="15">
        <f t="shared" si="391"/>
        <v>0.11</v>
      </c>
      <c r="K4164" s="13">
        <v>2799.3</v>
      </c>
      <c r="L4164" s="12">
        <f t="shared" si="392"/>
        <v>3.5018798015776249</v>
      </c>
      <c r="M4164">
        <f t="shared" si="393"/>
        <v>4319</v>
      </c>
      <c r="N4164">
        <f t="shared" si="394"/>
        <v>7</v>
      </c>
      <c r="O4164">
        <f t="shared" si="395"/>
        <v>1</v>
      </c>
    </row>
    <row r="4165" spans="1:15">
      <c r="A4165" s="12" t="s">
        <v>41</v>
      </c>
      <c r="B4165" s="12">
        <v>1400</v>
      </c>
      <c r="C4165" s="14">
        <v>0.1586356273</v>
      </c>
      <c r="D4165" s="13">
        <v>0.88700000000000001</v>
      </c>
      <c r="E4165" s="13">
        <v>56.5</v>
      </c>
      <c r="F4165" s="13">
        <v>1.93</v>
      </c>
      <c r="G4165" s="13">
        <v>0.497</v>
      </c>
      <c r="H4165" s="12">
        <v>0</v>
      </c>
      <c r="I4165" s="15">
        <f t="shared" si="390"/>
        <v>1.351</v>
      </c>
      <c r="J4165" s="15">
        <f t="shared" si="391"/>
        <v>0.2485</v>
      </c>
      <c r="K4165" s="13">
        <v>529.6</v>
      </c>
      <c r="L4165" s="12">
        <f t="shared" si="392"/>
        <v>0.66250864832942913</v>
      </c>
      <c r="M4165">
        <f t="shared" si="393"/>
        <v>817</v>
      </c>
      <c r="N4165">
        <f t="shared" si="394"/>
        <v>2</v>
      </c>
      <c r="O4165">
        <f t="shared" si="395"/>
        <v>0.4</v>
      </c>
    </row>
    <row r="4166" spans="1:15">
      <c r="A4166" s="12" t="s">
        <v>41</v>
      </c>
      <c r="B4166" s="12">
        <v>1200</v>
      </c>
      <c r="C4166" s="14">
        <v>1.654447142</v>
      </c>
      <c r="D4166" s="13">
        <v>0.30399999999999999</v>
      </c>
      <c r="E4166" s="13">
        <v>56.5</v>
      </c>
      <c r="F4166" s="13">
        <v>2.23</v>
      </c>
      <c r="G4166" s="13">
        <v>0.316</v>
      </c>
      <c r="H4166" s="12">
        <v>0</v>
      </c>
      <c r="I4166" s="15">
        <f t="shared" ref="I4166:I4229" si="396">F4166*0.7</f>
        <v>1.5609999999999999</v>
      </c>
      <c r="J4166" s="15">
        <f t="shared" ref="J4166:J4229" si="397">G4166*0.5</f>
        <v>0.158</v>
      </c>
      <c r="K4166" s="13">
        <v>1892.9</v>
      </c>
      <c r="L4166" s="12">
        <f t="shared" si="392"/>
        <v>2.3680653425826663</v>
      </c>
      <c r="M4166">
        <f t="shared" si="393"/>
        <v>2921</v>
      </c>
      <c r="N4166">
        <f t="shared" si="394"/>
        <v>10</v>
      </c>
      <c r="O4166">
        <f t="shared" si="395"/>
        <v>1</v>
      </c>
    </row>
    <row r="4167" spans="1:15">
      <c r="A4167" s="12" t="s">
        <v>41</v>
      </c>
      <c r="B4167" s="12">
        <v>1400</v>
      </c>
      <c r="C4167" s="14">
        <v>2.2661006687</v>
      </c>
      <c r="D4167" s="13">
        <v>0.88700000000000001</v>
      </c>
      <c r="E4167" s="13">
        <v>56.5</v>
      </c>
      <c r="F4167" s="13">
        <v>1.93</v>
      </c>
      <c r="G4167" s="13">
        <v>0.497</v>
      </c>
      <c r="H4167" s="12">
        <v>0</v>
      </c>
      <c r="I4167" s="15">
        <f t="shared" si="396"/>
        <v>1.351</v>
      </c>
      <c r="J4167" s="15">
        <f t="shared" si="397"/>
        <v>0.2485</v>
      </c>
      <c r="K4167" s="13">
        <v>7565.1</v>
      </c>
      <c r="L4167" s="12">
        <f t="shared" si="392"/>
        <v>9.4638973385195708</v>
      </c>
      <c r="M4167">
        <f t="shared" si="393"/>
        <v>11674</v>
      </c>
      <c r="N4167">
        <f t="shared" si="394"/>
        <v>35</v>
      </c>
      <c r="O4167">
        <f t="shared" si="395"/>
        <v>6.4</v>
      </c>
    </row>
    <row r="4168" spans="1:15">
      <c r="A4168" s="12" t="s">
        <v>41</v>
      </c>
      <c r="B4168" s="12">
        <v>1820</v>
      </c>
      <c r="C4168" s="14">
        <v>3.3567776062000001</v>
      </c>
      <c r="D4168" s="13">
        <v>0.25800000000000001</v>
      </c>
      <c r="E4168" s="13">
        <v>56.5</v>
      </c>
      <c r="F4168" s="13">
        <v>1.78</v>
      </c>
      <c r="G4168" s="13">
        <v>0.38</v>
      </c>
      <c r="H4168" s="12">
        <v>0</v>
      </c>
      <c r="I4168" s="15">
        <f t="shared" si="396"/>
        <v>1.246</v>
      </c>
      <c r="J4168" s="15">
        <f t="shared" si="397"/>
        <v>0.19</v>
      </c>
      <c r="K4168" s="13">
        <v>3259.6</v>
      </c>
      <c r="L4168" s="12">
        <f t="shared" si="392"/>
        <v>4.0776455971314496</v>
      </c>
      <c r="M4168">
        <f t="shared" si="393"/>
        <v>5030</v>
      </c>
      <c r="N4168">
        <f t="shared" si="394"/>
        <v>14</v>
      </c>
      <c r="O4168">
        <f t="shared" si="395"/>
        <v>2.1</v>
      </c>
    </row>
    <row r="4169" spans="1:15">
      <c r="A4169" s="12" t="s">
        <v>41</v>
      </c>
      <c r="B4169" s="12">
        <v>1820</v>
      </c>
      <c r="C4169" s="14">
        <v>4.3997624899999997E-2</v>
      </c>
      <c r="D4169" s="13">
        <v>0.222</v>
      </c>
      <c r="E4169" s="13">
        <v>56.5</v>
      </c>
      <c r="F4169" s="13">
        <v>1.78</v>
      </c>
      <c r="G4169" s="13">
        <v>0.38</v>
      </c>
      <c r="H4169" s="12">
        <v>0</v>
      </c>
      <c r="I4169" s="15">
        <f t="shared" si="396"/>
        <v>1.246</v>
      </c>
      <c r="J4169" s="15">
        <f t="shared" si="397"/>
        <v>0.19</v>
      </c>
      <c r="K4169" s="13">
        <v>36.799999999999997</v>
      </c>
      <c r="L4169" s="12">
        <f t="shared" si="392"/>
        <v>4.5988517426725002E-2</v>
      </c>
      <c r="M4169">
        <f t="shared" si="393"/>
        <v>57</v>
      </c>
      <c r="N4169">
        <f t="shared" si="394"/>
        <v>0</v>
      </c>
      <c r="O4169">
        <f t="shared" si="395"/>
        <v>0</v>
      </c>
    </row>
    <row r="4170" spans="1:15">
      <c r="A4170" s="12" t="s">
        <v>41</v>
      </c>
      <c r="B4170" s="12">
        <v>1820</v>
      </c>
      <c r="C4170" s="14">
        <v>9.05503857E-2</v>
      </c>
      <c r="D4170" s="13">
        <v>0.25800000000000001</v>
      </c>
      <c r="E4170" s="13">
        <v>56.5</v>
      </c>
      <c r="F4170" s="13">
        <v>1.78</v>
      </c>
      <c r="G4170" s="13">
        <v>0.38</v>
      </c>
      <c r="H4170" s="12">
        <v>0</v>
      </c>
      <c r="I4170" s="15">
        <f t="shared" si="396"/>
        <v>1.246</v>
      </c>
      <c r="J4170" s="15">
        <f t="shared" si="397"/>
        <v>0.19</v>
      </c>
      <c r="K4170" s="13">
        <v>87.9</v>
      </c>
      <c r="L4170" s="12">
        <f t="shared" si="392"/>
        <v>0.109996081029075</v>
      </c>
      <c r="M4170">
        <f t="shared" si="393"/>
        <v>136</v>
      </c>
      <c r="N4170">
        <f t="shared" si="394"/>
        <v>0</v>
      </c>
      <c r="O4170">
        <f t="shared" si="395"/>
        <v>0.1</v>
      </c>
    </row>
    <row r="4171" spans="1:15">
      <c r="A4171" s="12" t="s">
        <v>41</v>
      </c>
      <c r="B4171" s="12">
        <v>1200</v>
      </c>
      <c r="C4171" s="14">
        <v>1.6480754300000001E-2</v>
      </c>
      <c r="D4171" s="13">
        <v>0.30399999999999999</v>
      </c>
      <c r="E4171" s="13">
        <v>56.5</v>
      </c>
      <c r="F4171" s="13">
        <v>2.23</v>
      </c>
      <c r="G4171" s="13">
        <v>0.316</v>
      </c>
      <c r="H4171" s="12">
        <v>0</v>
      </c>
      <c r="I4171" s="15">
        <f t="shared" si="396"/>
        <v>1.5609999999999999</v>
      </c>
      <c r="J4171" s="15">
        <f t="shared" si="397"/>
        <v>0.158</v>
      </c>
      <c r="K4171" s="13">
        <v>18.899999999999999</v>
      </c>
      <c r="L4171" s="12">
        <f t="shared" si="392"/>
        <v>2.3589452988066667E-2</v>
      </c>
      <c r="M4171">
        <f t="shared" si="393"/>
        <v>29</v>
      </c>
      <c r="N4171">
        <f t="shared" si="394"/>
        <v>0</v>
      </c>
      <c r="O4171">
        <f t="shared" si="395"/>
        <v>0</v>
      </c>
    </row>
    <row r="4172" spans="1:15">
      <c r="A4172" s="12" t="s">
        <v>41</v>
      </c>
      <c r="B4172" s="12">
        <v>1820</v>
      </c>
      <c r="C4172" s="14">
        <v>0.1037304823</v>
      </c>
      <c r="D4172" s="13">
        <v>0.222</v>
      </c>
      <c r="E4172" s="13">
        <v>56.5</v>
      </c>
      <c r="F4172" s="13">
        <v>1.78</v>
      </c>
      <c r="G4172" s="13">
        <v>0.38</v>
      </c>
      <c r="H4172" s="12">
        <v>0</v>
      </c>
      <c r="I4172" s="15">
        <f t="shared" si="396"/>
        <v>1.246</v>
      </c>
      <c r="J4172" s="15">
        <f t="shared" si="397"/>
        <v>0.19</v>
      </c>
      <c r="K4172" s="13">
        <v>86.7</v>
      </c>
      <c r="L4172" s="12">
        <f t="shared" si="392"/>
        <v>0.10842428662407501</v>
      </c>
      <c r="M4172">
        <f t="shared" si="393"/>
        <v>134</v>
      </c>
      <c r="N4172">
        <f t="shared" si="394"/>
        <v>0</v>
      </c>
      <c r="O4172">
        <f t="shared" si="395"/>
        <v>0.1</v>
      </c>
    </row>
    <row r="4173" spans="1:15">
      <c r="A4173" s="12" t="s">
        <v>41</v>
      </c>
      <c r="B4173" s="12">
        <v>1820</v>
      </c>
      <c r="C4173" s="14">
        <v>0.14244108799999999</v>
      </c>
      <c r="D4173" s="13">
        <v>0.25800000000000001</v>
      </c>
      <c r="E4173" s="13">
        <v>56.5</v>
      </c>
      <c r="F4173" s="13">
        <v>1.78</v>
      </c>
      <c r="G4173" s="13">
        <v>0.38</v>
      </c>
      <c r="H4173" s="12">
        <v>0</v>
      </c>
      <c r="I4173" s="15">
        <f t="shared" si="396"/>
        <v>1.246</v>
      </c>
      <c r="J4173" s="15">
        <f t="shared" si="397"/>
        <v>0.19</v>
      </c>
      <c r="K4173" s="13">
        <v>138.30000000000001</v>
      </c>
      <c r="L4173" s="12">
        <f t="shared" si="392"/>
        <v>0.17303031164799998</v>
      </c>
      <c r="M4173">
        <f t="shared" si="393"/>
        <v>213</v>
      </c>
      <c r="N4173">
        <f t="shared" si="394"/>
        <v>1</v>
      </c>
      <c r="O4173">
        <f t="shared" si="395"/>
        <v>0.1</v>
      </c>
    </row>
    <row r="4174" spans="1:15">
      <c r="A4174" s="12" t="s">
        <v>41</v>
      </c>
      <c r="B4174" s="12">
        <v>1820</v>
      </c>
      <c r="C4174" s="14">
        <v>7.4521776400000003E-2</v>
      </c>
      <c r="D4174" s="13">
        <v>0.25800000000000001</v>
      </c>
      <c r="E4174" s="13">
        <v>56.5</v>
      </c>
      <c r="F4174" s="13">
        <v>1.78</v>
      </c>
      <c r="G4174" s="13">
        <v>0.38</v>
      </c>
      <c r="H4174" s="12">
        <v>0</v>
      </c>
      <c r="I4174" s="15">
        <f t="shared" si="396"/>
        <v>1.246</v>
      </c>
      <c r="J4174" s="15">
        <f t="shared" si="397"/>
        <v>0.19</v>
      </c>
      <c r="K4174" s="13">
        <v>72.400000000000006</v>
      </c>
      <c r="L4174" s="12">
        <f t="shared" si="392"/>
        <v>9.05253278819E-2</v>
      </c>
      <c r="M4174">
        <f t="shared" si="393"/>
        <v>112</v>
      </c>
      <c r="N4174">
        <f t="shared" si="394"/>
        <v>0</v>
      </c>
      <c r="O4174">
        <f t="shared" si="395"/>
        <v>0</v>
      </c>
    </row>
    <row r="4175" spans="1:15">
      <c r="A4175" s="12" t="s">
        <v>41</v>
      </c>
      <c r="B4175" s="12">
        <v>1100</v>
      </c>
      <c r="C4175" s="14">
        <v>2.6887728699999999E-2</v>
      </c>
      <c r="D4175" s="13">
        <v>0.34200000000000003</v>
      </c>
      <c r="E4175" s="13">
        <v>56.5</v>
      </c>
      <c r="F4175" s="13">
        <v>1.85</v>
      </c>
      <c r="G4175" s="13">
        <v>0.22</v>
      </c>
      <c r="H4175" s="12">
        <v>0</v>
      </c>
      <c r="I4175" s="15">
        <f t="shared" si="396"/>
        <v>1.2949999999999999</v>
      </c>
      <c r="J4175" s="15">
        <f t="shared" si="397"/>
        <v>0.11</v>
      </c>
      <c r="K4175" s="13">
        <v>34.6</v>
      </c>
      <c r="L4175" s="12">
        <f t="shared" si="392"/>
        <v>4.3295965139174997E-2</v>
      </c>
      <c r="M4175">
        <f t="shared" si="393"/>
        <v>53</v>
      </c>
      <c r="N4175">
        <f t="shared" si="394"/>
        <v>0</v>
      </c>
      <c r="O4175">
        <f t="shared" si="395"/>
        <v>0</v>
      </c>
    </row>
    <row r="4176" spans="1:15">
      <c r="A4176" s="12" t="s">
        <v>41</v>
      </c>
      <c r="B4176" s="12">
        <v>1100</v>
      </c>
      <c r="C4176" s="14">
        <v>4.7295171189999996</v>
      </c>
      <c r="D4176" s="13">
        <v>0.34200000000000003</v>
      </c>
      <c r="E4176" s="13">
        <v>56.5</v>
      </c>
      <c r="F4176" s="13">
        <v>1.85</v>
      </c>
      <c r="G4176" s="13">
        <v>0.22</v>
      </c>
      <c r="H4176" s="12">
        <v>0</v>
      </c>
      <c r="I4176" s="15">
        <f t="shared" si="396"/>
        <v>1.2949999999999999</v>
      </c>
      <c r="J4176" s="15">
        <f t="shared" si="397"/>
        <v>0.11</v>
      </c>
      <c r="K4176" s="13">
        <v>6087.7</v>
      </c>
      <c r="L4176" s="12">
        <f t="shared" si="392"/>
        <v>7.6157049408697501</v>
      </c>
      <c r="M4176">
        <f t="shared" si="393"/>
        <v>9394</v>
      </c>
      <c r="N4176">
        <f t="shared" si="394"/>
        <v>27</v>
      </c>
      <c r="O4176">
        <f t="shared" si="395"/>
        <v>2.2999999999999998</v>
      </c>
    </row>
    <row r="4177" spans="1:15">
      <c r="A4177" s="12" t="s">
        <v>41</v>
      </c>
      <c r="B4177" s="12">
        <v>1820</v>
      </c>
      <c r="C4177" s="14">
        <v>3.6047663999999998E-3</v>
      </c>
      <c r="D4177" s="13">
        <v>0.25800000000000001</v>
      </c>
      <c r="E4177" s="13">
        <v>56.5</v>
      </c>
      <c r="F4177" s="13">
        <v>1.78</v>
      </c>
      <c r="G4177" s="13">
        <v>0.38</v>
      </c>
      <c r="H4177" s="12">
        <v>0</v>
      </c>
      <c r="I4177" s="15">
        <f t="shared" si="396"/>
        <v>1.246</v>
      </c>
      <c r="J4177" s="15">
        <f t="shared" si="397"/>
        <v>0.19</v>
      </c>
      <c r="K4177" s="13">
        <v>3.5</v>
      </c>
      <c r="L4177" s="12">
        <f t="shared" si="392"/>
        <v>4.3788899844000003E-3</v>
      </c>
      <c r="M4177">
        <f t="shared" si="393"/>
        <v>5</v>
      </c>
      <c r="N4177">
        <f t="shared" si="394"/>
        <v>0</v>
      </c>
      <c r="O4177">
        <f t="shared" si="395"/>
        <v>0</v>
      </c>
    </row>
    <row r="4178" spans="1:15">
      <c r="A4178" s="12" t="s">
        <v>41</v>
      </c>
      <c r="B4178" s="12">
        <v>5300</v>
      </c>
      <c r="C4178" s="14">
        <v>9.1428848199999996E-2</v>
      </c>
      <c r="D4178" s="13">
        <v>0.5</v>
      </c>
      <c r="E4178" s="13">
        <v>56.5</v>
      </c>
      <c r="F4178" s="13">
        <v>0.6</v>
      </c>
      <c r="G4178" s="13">
        <v>0.13500000000000001</v>
      </c>
      <c r="H4178" s="12">
        <v>0</v>
      </c>
      <c r="I4178" s="15">
        <f t="shared" si="396"/>
        <v>0.42</v>
      </c>
      <c r="J4178" s="15">
        <f t="shared" si="397"/>
        <v>6.7500000000000004E-2</v>
      </c>
      <c r="K4178" s="13">
        <v>172.1</v>
      </c>
      <c r="L4178" s="12">
        <f t="shared" si="392"/>
        <v>0.21523874680416666</v>
      </c>
      <c r="M4178">
        <f t="shared" si="393"/>
        <v>265</v>
      </c>
      <c r="N4178">
        <f t="shared" si="394"/>
        <v>0</v>
      </c>
      <c r="O4178">
        <f t="shared" si="395"/>
        <v>0</v>
      </c>
    </row>
    <row r="4179" spans="1:15">
      <c r="A4179" s="12" t="s">
        <v>41</v>
      </c>
      <c r="B4179" s="12">
        <v>1820</v>
      </c>
      <c r="C4179" s="14">
        <v>2.3578751200000001E-2</v>
      </c>
      <c r="D4179" s="13">
        <v>0.25800000000000001</v>
      </c>
      <c r="E4179" s="13">
        <v>56.5</v>
      </c>
      <c r="F4179" s="13">
        <v>1.78</v>
      </c>
      <c r="G4179" s="13">
        <v>0.38</v>
      </c>
      <c r="H4179" s="12">
        <v>0</v>
      </c>
      <c r="I4179" s="15">
        <f t="shared" si="396"/>
        <v>1.246</v>
      </c>
      <c r="J4179" s="15">
        <f t="shared" si="397"/>
        <v>0.19</v>
      </c>
      <c r="K4179" s="13">
        <v>22.9</v>
      </c>
      <c r="L4179" s="12">
        <f t="shared" si="392"/>
        <v>2.86422880202E-2</v>
      </c>
      <c r="M4179">
        <f t="shared" si="393"/>
        <v>35</v>
      </c>
      <c r="N4179">
        <f t="shared" si="394"/>
        <v>0</v>
      </c>
      <c r="O4179">
        <f t="shared" si="395"/>
        <v>0</v>
      </c>
    </row>
    <row r="4180" spans="1:15">
      <c r="A4180" s="12" t="s">
        <v>41</v>
      </c>
      <c r="B4180" s="12">
        <v>1180</v>
      </c>
      <c r="C4180" s="14">
        <v>2.7628574699999998E-2</v>
      </c>
      <c r="D4180" s="13">
        <v>0.39</v>
      </c>
      <c r="E4180" s="13">
        <v>56.5</v>
      </c>
      <c r="F4180" s="13">
        <v>1.05</v>
      </c>
      <c r="G4180" s="13">
        <v>0.22</v>
      </c>
      <c r="H4180" s="12">
        <v>0</v>
      </c>
      <c r="I4180" s="15">
        <f t="shared" si="396"/>
        <v>0.73499999999999999</v>
      </c>
      <c r="J4180" s="15">
        <f t="shared" si="397"/>
        <v>0.11</v>
      </c>
      <c r="K4180" s="13">
        <v>40.6</v>
      </c>
      <c r="L4180" s="12">
        <f t="shared" si="392"/>
        <v>5.0732970292874997E-2</v>
      </c>
      <c r="M4180">
        <f t="shared" si="393"/>
        <v>63</v>
      </c>
      <c r="N4180">
        <f t="shared" si="394"/>
        <v>0</v>
      </c>
      <c r="O4180">
        <f t="shared" si="395"/>
        <v>0</v>
      </c>
    </row>
    <row r="4181" spans="1:15">
      <c r="A4181" s="12" t="s">
        <v>41</v>
      </c>
      <c r="B4181" s="12">
        <v>1820</v>
      </c>
      <c r="C4181" s="14">
        <v>8.2401543699999996E-2</v>
      </c>
      <c r="D4181" s="13">
        <v>0.222</v>
      </c>
      <c r="E4181" s="13">
        <v>56.5</v>
      </c>
      <c r="F4181" s="13">
        <v>1.78</v>
      </c>
      <c r="G4181" s="13">
        <v>0.38</v>
      </c>
      <c r="H4181" s="12">
        <v>0</v>
      </c>
      <c r="I4181" s="15">
        <f t="shared" si="396"/>
        <v>1.246</v>
      </c>
      <c r="J4181" s="15">
        <f t="shared" si="397"/>
        <v>0.19</v>
      </c>
      <c r="K4181" s="13">
        <v>68.900000000000006</v>
      </c>
      <c r="L4181" s="12">
        <f t="shared" si="392"/>
        <v>8.6130213552425006E-2</v>
      </c>
      <c r="M4181">
        <f t="shared" si="393"/>
        <v>106</v>
      </c>
      <c r="N4181">
        <f t="shared" si="394"/>
        <v>0</v>
      </c>
      <c r="O4181">
        <f t="shared" si="395"/>
        <v>0</v>
      </c>
    </row>
    <row r="4182" spans="1:15">
      <c r="A4182" s="12" t="s">
        <v>41</v>
      </c>
      <c r="B4182" s="12">
        <v>5300</v>
      </c>
      <c r="C4182" s="14">
        <v>0.3985516181</v>
      </c>
      <c r="D4182" s="13">
        <v>0.5</v>
      </c>
      <c r="E4182" s="13">
        <v>56.5</v>
      </c>
      <c r="F4182" s="13">
        <v>0.6</v>
      </c>
      <c r="G4182" s="13">
        <v>0.13500000000000001</v>
      </c>
      <c r="H4182" s="12">
        <v>0</v>
      </c>
      <c r="I4182" s="15">
        <f t="shared" si="396"/>
        <v>0.42</v>
      </c>
      <c r="J4182" s="15">
        <f t="shared" si="397"/>
        <v>6.7500000000000004E-2</v>
      </c>
      <c r="K4182" s="13">
        <v>664.6</v>
      </c>
      <c r="L4182" s="12">
        <f t="shared" si="392"/>
        <v>0.93825693427708334</v>
      </c>
      <c r="M4182">
        <f t="shared" si="393"/>
        <v>1157</v>
      </c>
      <c r="N4182">
        <f t="shared" si="394"/>
        <v>1</v>
      </c>
      <c r="O4182">
        <f t="shared" si="395"/>
        <v>0.2</v>
      </c>
    </row>
    <row r="4183" spans="1:15">
      <c r="A4183" s="12" t="s">
        <v>41</v>
      </c>
      <c r="B4183" s="12">
        <v>1820</v>
      </c>
      <c r="C4183" s="14">
        <v>0.15477828699999999</v>
      </c>
      <c r="D4183" s="13">
        <v>0.25800000000000001</v>
      </c>
      <c r="E4183" s="13">
        <v>56.5</v>
      </c>
      <c r="F4183" s="13">
        <v>1.78</v>
      </c>
      <c r="G4183" s="13">
        <v>0.38</v>
      </c>
      <c r="H4183" s="12">
        <v>0</v>
      </c>
      <c r="I4183" s="15">
        <f t="shared" si="396"/>
        <v>1.246</v>
      </c>
      <c r="J4183" s="15">
        <f t="shared" si="397"/>
        <v>0.19</v>
      </c>
      <c r="K4183" s="13">
        <v>150.30000000000001</v>
      </c>
      <c r="L4183" s="12">
        <f t="shared" si="392"/>
        <v>0.18801692413325</v>
      </c>
      <c r="M4183">
        <f t="shared" si="393"/>
        <v>232</v>
      </c>
      <c r="N4183">
        <f t="shared" si="394"/>
        <v>1</v>
      </c>
      <c r="O4183">
        <f t="shared" si="395"/>
        <v>0.1</v>
      </c>
    </row>
    <row r="4184" spans="1:15">
      <c r="A4184" s="12" t="s">
        <v>41</v>
      </c>
      <c r="B4184" s="12">
        <v>1820</v>
      </c>
      <c r="C4184" s="14">
        <v>0.11174727180000001</v>
      </c>
      <c r="D4184" s="13">
        <v>0.25800000000000001</v>
      </c>
      <c r="E4184" s="13">
        <v>56.5</v>
      </c>
      <c r="F4184" s="13">
        <v>1.78</v>
      </c>
      <c r="G4184" s="13">
        <v>0.38</v>
      </c>
      <c r="H4184" s="12">
        <v>0</v>
      </c>
      <c r="I4184" s="15">
        <f t="shared" si="396"/>
        <v>1.246</v>
      </c>
      <c r="J4184" s="15">
        <f t="shared" si="397"/>
        <v>0.19</v>
      </c>
      <c r="K4184" s="13">
        <v>108.5</v>
      </c>
      <c r="L4184" s="12">
        <f t="shared" si="392"/>
        <v>0.13574499841904999</v>
      </c>
      <c r="M4184">
        <f t="shared" si="393"/>
        <v>167</v>
      </c>
      <c r="N4184">
        <f t="shared" si="394"/>
        <v>0</v>
      </c>
      <c r="O4184">
        <f t="shared" si="395"/>
        <v>0.1</v>
      </c>
    </row>
    <row r="4185" spans="1:15">
      <c r="A4185" s="12" t="s">
        <v>41</v>
      </c>
      <c r="B4185" s="12">
        <v>5300</v>
      </c>
      <c r="C4185" s="14">
        <v>4.6562999999999998E-6</v>
      </c>
      <c r="D4185" s="13">
        <v>0.5</v>
      </c>
      <c r="E4185" s="13">
        <v>56.5</v>
      </c>
      <c r="F4185" s="13">
        <v>0.6</v>
      </c>
      <c r="G4185" s="13">
        <v>0.13500000000000001</v>
      </c>
      <c r="H4185" s="12">
        <v>0</v>
      </c>
      <c r="I4185" s="15">
        <f t="shared" si="396"/>
        <v>0.42</v>
      </c>
      <c r="J4185" s="15">
        <f t="shared" si="397"/>
        <v>6.7500000000000004E-2</v>
      </c>
      <c r="K4185" s="13">
        <v>0</v>
      </c>
      <c r="L4185" s="12">
        <f t="shared" si="392"/>
        <v>1.0961706250000001E-5</v>
      </c>
      <c r="M4185">
        <f t="shared" si="393"/>
        <v>0</v>
      </c>
      <c r="N4185">
        <f t="shared" si="394"/>
        <v>0</v>
      </c>
      <c r="O4185">
        <f t="shared" si="395"/>
        <v>0</v>
      </c>
    </row>
    <row r="4186" spans="1:15">
      <c r="A4186" s="12" t="s">
        <v>41</v>
      </c>
      <c r="B4186" s="12">
        <v>1820</v>
      </c>
      <c r="C4186" s="14">
        <v>0.16894616740000001</v>
      </c>
      <c r="D4186" s="13">
        <v>0.222</v>
      </c>
      <c r="E4186" s="13">
        <v>56.5</v>
      </c>
      <c r="F4186" s="13">
        <v>1.78</v>
      </c>
      <c r="G4186" s="13">
        <v>0.38</v>
      </c>
      <c r="H4186" s="12">
        <v>0</v>
      </c>
      <c r="I4186" s="15">
        <f t="shared" si="396"/>
        <v>1.246</v>
      </c>
      <c r="J4186" s="15">
        <f t="shared" si="397"/>
        <v>0.19</v>
      </c>
      <c r="K4186" s="13">
        <v>141.19999999999999</v>
      </c>
      <c r="L4186" s="12">
        <f t="shared" si="392"/>
        <v>0.17659098147485006</v>
      </c>
      <c r="M4186">
        <f t="shared" si="393"/>
        <v>218</v>
      </c>
      <c r="N4186">
        <f t="shared" si="394"/>
        <v>1</v>
      </c>
      <c r="O4186">
        <f t="shared" si="395"/>
        <v>0.1</v>
      </c>
    </row>
    <row r="4187" spans="1:15">
      <c r="A4187" s="12" t="s">
        <v>41</v>
      </c>
      <c r="B4187" s="12">
        <v>5300</v>
      </c>
      <c r="C4187" s="14">
        <v>6.0491199999999998E-4</v>
      </c>
      <c r="D4187" s="13">
        <v>0.5</v>
      </c>
      <c r="E4187" s="13">
        <v>56.5</v>
      </c>
      <c r="F4187" s="13">
        <v>0.6</v>
      </c>
      <c r="G4187" s="13">
        <v>0.13500000000000001</v>
      </c>
      <c r="H4187" s="12">
        <v>0</v>
      </c>
      <c r="I4187" s="15">
        <f t="shared" si="396"/>
        <v>0.42</v>
      </c>
      <c r="J4187" s="15">
        <f t="shared" si="397"/>
        <v>6.7500000000000004E-2</v>
      </c>
      <c r="K4187" s="13">
        <v>1.1000000000000001</v>
      </c>
      <c r="L4187" s="12">
        <f t="shared" si="392"/>
        <v>1.4240636666666667E-3</v>
      </c>
      <c r="M4187">
        <f t="shared" si="393"/>
        <v>2</v>
      </c>
      <c r="N4187">
        <f t="shared" si="394"/>
        <v>0</v>
      </c>
      <c r="O4187">
        <f t="shared" si="395"/>
        <v>0</v>
      </c>
    </row>
    <row r="4188" spans="1:15">
      <c r="A4188" s="12" t="s">
        <v>41</v>
      </c>
      <c r="B4188" s="12">
        <v>5300</v>
      </c>
      <c r="C4188" s="14">
        <v>6.2442642999999999E-3</v>
      </c>
      <c r="D4188" s="13">
        <v>0.5</v>
      </c>
      <c r="E4188" s="13">
        <v>56.5</v>
      </c>
      <c r="F4188" s="13">
        <v>0.6</v>
      </c>
      <c r="G4188" s="13">
        <v>0.13500000000000001</v>
      </c>
      <c r="H4188" s="12">
        <v>0</v>
      </c>
      <c r="I4188" s="15">
        <f t="shared" si="396"/>
        <v>0.42</v>
      </c>
      <c r="J4188" s="15">
        <f t="shared" si="397"/>
        <v>6.7500000000000004E-2</v>
      </c>
      <c r="K4188" s="13">
        <v>11.7</v>
      </c>
      <c r="L4188" s="12">
        <f t="shared" si="392"/>
        <v>1.4700038872916666E-2</v>
      </c>
      <c r="M4188">
        <f t="shared" si="393"/>
        <v>18</v>
      </c>
      <c r="N4188">
        <f t="shared" si="394"/>
        <v>0</v>
      </c>
      <c r="O4188">
        <f t="shared" si="395"/>
        <v>0</v>
      </c>
    </row>
    <row r="4189" spans="1:15">
      <c r="A4189" s="12" t="s">
        <v>41</v>
      </c>
      <c r="B4189" s="12">
        <v>1820</v>
      </c>
      <c r="C4189" s="14">
        <v>6.3238454857999997</v>
      </c>
      <c r="D4189" s="13">
        <v>0.25800000000000001</v>
      </c>
      <c r="E4189" s="13">
        <v>56.5</v>
      </c>
      <c r="F4189" s="13">
        <v>1.78</v>
      </c>
      <c r="G4189" s="13">
        <v>0.38</v>
      </c>
      <c r="H4189" s="12">
        <v>0</v>
      </c>
      <c r="I4189" s="15">
        <f t="shared" si="396"/>
        <v>1.246</v>
      </c>
      <c r="J4189" s="15">
        <f t="shared" si="397"/>
        <v>0.19</v>
      </c>
      <c r="K4189" s="13">
        <v>6140.7</v>
      </c>
      <c r="L4189" s="12">
        <f t="shared" si="392"/>
        <v>7.6818913038755499</v>
      </c>
      <c r="M4189">
        <f t="shared" si="393"/>
        <v>9475</v>
      </c>
      <c r="N4189">
        <f t="shared" si="394"/>
        <v>26</v>
      </c>
      <c r="O4189">
        <f t="shared" si="395"/>
        <v>4</v>
      </c>
    </row>
    <row r="4190" spans="1:15">
      <c r="A4190" s="12" t="s">
        <v>41</v>
      </c>
      <c r="B4190" s="12">
        <v>1820</v>
      </c>
      <c r="C4190" s="14">
        <v>0.17763853509999999</v>
      </c>
      <c r="D4190" s="13">
        <v>0.25800000000000001</v>
      </c>
      <c r="E4190" s="13">
        <v>56.5</v>
      </c>
      <c r="F4190" s="13">
        <v>1.78</v>
      </c>
      <c r="G4190" s="13">
        <v>0.38</v>
      </c>
      <c r="H4190" s="12">
        <v>0</v>
      </c>
      <c r="I4190" s="15">
        <f t="shared" si="396"/>
        <v>1.246</v>
      </c>
      <c r="J4190" s="15">
        <f t="shared" si="397"/>
        <v>0.19</v>
      </c>
      <c r="K4190" s="13">
        <v>172.5</v>
      </c>
      <c r="L4190" s="12">
        <f t="shared" si="392"/>
        <v>0.21578641051272499</v>
      </c>
      <c r="M4190">
        <f t="shared" si="393"/>
        <v>266</v>
      </c>
      <c r="N4190">
        <f t="shared" si="394"/>
        <v>1</v>
      </c>
      <c r="O4190">
        <f t="shared" si="395"/>
        <v>0.1</v>
      </c>
    </row>
    <row r="4191" spans="1:15">
      <c r="A4191" s="12" t="s">
        <v>41</v>
      </c>
      <c r="B4191" s="12">
        <v>1820</v>
      </c>
      <c r="C4191" s="14">
        <v>7.0380672000000005E-2</v>
      </c>
      <c r="D4191" s="13">
        <v>0.25800000000000001</v>
      </c>
      <c r="E4191" s="13">
        <v>56.5</v>
      </c>
      <c r="F4191" s="13">
        <v>1.78</v>
      </c>
      <c r="G4191" s="13">
        <v>0.38</v>
      </c>
      <c r="H4191" s="12">
        <v>0</v>
      </c>
      <c r="I4191" s="15">
        <f t="shared" si="396"/>
        <v>1.246</v>
      </c>
      <c r="J4191" s="15">
        <f t="shared" si="397"/>
        <v>0.19</v>
      </c>
      <c r="K4191" s="13">
        <v>68.3</v>
      </c>
      <c r="L4191" s="12">
        <f t="shared" si="392"/>
        <v>8.5494921311999997E-2</v>
      </c>
      <c r="M4191">
        <f t="shared" si="393"/>
        <v>105</v>
      </c>
      <c r="N4191">
        <f t="shared" si="394"/>
        <v>0</v>
      </c>
      <c r="O4191">
        <f t="shared" si="395"/>
        <v>0</v>
      </c>
    </row>
    <row r="4192" spans="1:15">
      <c r="A4192" s="12" t="s">
        <v>41</v>
      </c>
      <c r="B4192" s="12">
        <v>1820</v>
      </c>
      <c r="C4192" s="14">
        <v>5.52025529E-2</v>
      </c>
      <c r="D4192" s="13">
        <v>0.24</v>
      </c>
      <c r="E4192" s="13">
        <v>56.5</v>
      </c>
      <c r="F4192" s="13">
        <v>1.78</v>
      </c>
      <c r="G4192" s="13">
        <v>0.38</v>
      </c>
      <c r="H4192" s="12">
        <v>0</v>
      </c>
      <c r="I4192" s="15">
        <f t="shared" si="396"/>
        <v>1.246</v>
      </c>
      <c r="J4192" s="15">
        <f t="shared" si="397"/>
        <v>0.19</v>
      </c>
      <c r="K4192" s="13">
        <v>49.9</v>
      </c>
      <c r="L4192" s="12">
        <f t="shared" si="392"/>
        <v>6.2378884776999995E-2</v>
      </c>
      <c r="M4192">
        <f t="shared" si="393"/>
        <v>77</v>
      </c>
      <c r="N4192">
        <f t="shared" si="394"/>
        <v>0</v>
      </c>
      <c r="O4192">
        <f t="shared" si="395"/>
        <v>0</v>
      </c>
    </row>
    <row r="4193" spans="1:15">
      <c r="A4193" s="12" t="s">
        <v>41</v>
      </c>
      <c r="B4193" s="12">
        <v>5300</v>
      </c>
      <c r="C4193" s="14">
        <v>1.5443001E-3</v>
      </c>
      <c r="D4193" s="13">
        <v>0.5</v>
      </c>
      <c r="E4193" s="13">
        <v>56.5</v>
      </c>
      <c r="F4193" s="13">
        <v>0.6</v>
      </c>
      <c r="G4193" s="13">
        <v>0.13500000000000001</v>
      </c>
      <c r="H4193" s="12">
        <v>0</v>
      </c>
      <c r="I4193" s="15">
        <f t="shared" si="396"/>
        <v>0.42</v>
      </c>
      <c r="J4193" s="15">
        <f t="shared" si="397"/>
        <v>6.7500000000000004E-2</v>
      </c>
      <c r="K4193" s="13">
        <v>2.9</v>
      </c>
      <c r="L4193" s="12">
        <f t="shared" si="392"/>
        <v>3.6355398187500002E-3</v>
      </c>
      <c r="M4193">
        <f t="shared" si="393"/>
        <v>4</v>
      </c>
      <c r="N4193">
        <f t="shared" si="394"/>
        <v>0</v>
      </c>
      <c r="O4193">
        <f t="shared" si="395"/>
        <v>0</v>
      </c>
    </row>
    <row r="4194" spans="1:15">
      <c r="A4194" s="12" t="s">
        <v>41</v>
      </c>
      <c r="B4194" s="12">
        <v>5300</v>
      </c>
      <c r="C4194" s="14">
        <v>3.7890000000000001E-6</v>
      </c>
      <c r="D4194" s="13">
        <v>0.5</v>
      </c>
      <c r="E4194" s="13">
        <v>56.5</v>
      </c>
      <c r="F4194" s="13">
        <v>0.6</v>
      </c>
      <c r="G4194" s="13">
        <v>0.13500000000000001</v>
      </c>
      <c r="H4194" s="12">
        <v>0</v>
      </c>
      <c r="I4194" s="15">
        <f t="shared" si="396"/>
        <v>0.42</v>
      </c>
      <c r="J4194" s="15">
        <f t="shared" si="397"/>
        <v>6.7500000000000004E-2</v>
      </c>
      <c r="K4194" s="13">
        <v>0</v>
      </c>
      <c r="L4194" s="12">
        <f t="shared" si="392"/>
        <v>8.9199375E-6</v>
      </c>
      <c r="M4194">
        <f t="shared" si="393"/>
        <v>0</v>
      </c>
      <c r="N4194">
        <f t="shared" si="394"/>
        <v>0</v>
      </c>
      <c r="O4194">
        <f t="shared" si="395"/>
        <v>0</v>
      </c>
    </row>
    <row r="4195" spans="1:15">
      <c r="A4195" s="12" t="s">
        <v>41</v>
      </c>
      <c r="B4195" s="12">
        <v>5300</v>
      </c>
      <c r="C4195" s="14">
        <v>0.1295090995</v>
      </c>
      <c r="D4195" s="13">
        <v>0.5</v>
      </c>
      <c r="E4195" s="13">
        <v>56.5</v>
      </c>
      <c r="F4195" s="13">
        <v>0.6</v>
      </c>
      <c r="G4195" s="13">
        <v>0.13500000000000001</v>
      </c>
      <c r="H4195" s="12">
        <v>0</v>
      </c>
      <c r="I4195" s="15">
        <f t="shared" si="396"/>
        <v>0.42</v>
      </c>
      <c r="J4195" s="15">
        <f t="shared" si="397"/>
        <v>6.7500000000000004E-2</v>
      </c>
      <c r="K4195" s="13">
        <v>243.7</v>
      </c>
      <c r="L4195" s="12">
        <f t="shared" si="392"/>
        <v>0.30488600507291669</v>
      </c>
      <c r="M4195">
        <f t="shared" si="393"/>
        <v>376</v>
      </c>
      <c r="N4195">
        <f t="shared" si="394"/>
        <v>0</v>
      </c>
      <c r="O4195">
        <f t="shared" si="395"/>
        <v>0.1</v>
      </c>
    </row>
    <row r="4196" spans="1:15">
      <c r="A4196" s="12" t="s">
        <v>41</v>
      </c>
      <c r="B4196" s="12">
        <v>5300</v>
      </c>
      <c r="C4196" s="14">
        <v>3.2019699999999998E-2</v>
      </c>
      <c r="D4196" s="13">
        <v>0.5</v>
      </c>
      <c r="E4196" s="13">
        <v>56.5</v>
      </c>
      <c r="F4196" s="13">
        <v>0.6</v>
      </c>
      <c r="G4196" s="13">
        <v>0.13500000000000001</v>
      </c>
      <c r="H4196" s="12">
        <v>0</v>
      </c>
      <c r="I4196" s="15">
        <f t="shared" si="396"/>
        <v>0.42</v>
      </c>
      <c r="J4196" s="15">
        <f t="shared" si="397"/>
        <v>6.7500000000000004E-2</v>
      </c>
      <c r="K4196" s="13">
        <v>60.2</v>
      </c>
      <c r="L4196" s="12">
        <f t="shared" si="392"/>
        <v>7.5379710416666662E-2</v>
      </c>
      <c r="M4196">
        <f t="shared" si="393"/>
        <v>93</v>
      </c>
      <c r="N4196">
        <f t="shared" si="394"/>
        <v>0</v>
      </c>
      <c r="O4196">
        <f t="shared" si="395"/>
        <v>0</v>
      </c>
    </row>
    <row r="4197" spans="1:15">
      <c r="A4197" s="12" t="s">
        <v>41</v>
      </c>
      <c r="B4197" s="12">
        <v>1820</v>
      </c>
      <c r="C4197" s="14">
        <v>7.3190807900000002E-2</v>
      </c>
      <c r="D4197" s="13">
        <v>0.25800000000000001</v>
      </c>
      <c r="E4197" s="13">
        <v>56.5</v>
      </c>
      <c r="F4197" s="13">
        <v>1.78</v>
      </c>
      <c r="G4197" s="13">
        <v>0.38</v>
      </c>
      <c r="H4197" s="12">
        <v>0</v>
      </c>
      <c r="I4197" s="15">
        <f t="shared" si="396"/>
        <v>1.246</v>
      </c>
      <c r="J4197" s="15">
        <f t="shared" si="397"/>
        <v>0.19</v>
      </c>
      <c r="K4197" s="13">
        <v>71.099999999999994</v>
      </c>
      <c r="L4197" s="12">
        <f t="shared" si="392"/>
        <v>8.8908533896524991E-2</v>
      </c>
      <c r="M4197">
        <f t="shared" si="393"/>
        <v>110</v>
      </c>
      <c r="N4197">
        <f t="shared" si="394"/>
        <v>0</v>
      </c>
      <c r="O4197">
        <f t="shared" si="395"/>
        <v>0</v>
      </c>
    </row>
    <row r="4198" spans="1:15">
      <c r="A4198" s="12" t="s">
        <v>41</v>
      </c>
      <c r="B4198" s="12">
        <v>5300</v>
      </c>
      <c r="C4198" s="14">
        <v>2.07155737E-2</v>
      </c>
      <c r="D4198" s="13">
        <v>0.5</v>
      </c>
      <c r="E4198" s="13">
        <v>56.5</v>
      </c>
      <c r="F4198" s="13">
        <v>0.6</v>
      </c>
      <c r="G4198" s="13">
        <v>0.13500000000000001</v>
      </c>
      <c r="H4198" s="12">
        <v>0</v>
      </c>
      <c r="I4198" s="15">
        <f t="shared" si="396"/>
        <v>0.42</v>
      </c>
      <c r="J4198" s="15">
        <f t="shared" si="397"/>
        <v>6.7500000000000004E-2</v>
      </c>
      <c r="K4198" s="13">
        <v>39</v>
      </c>
      <c r="L4198" s="12">
        <f t="shared" si="392"/>
        <v>4.876791308541667E-2</v>
      </c>
      <c r="M4198">
        <f t="shared" si="393"/>
        <v>60</v>
      </c>
      <c r="N4198">
        <f t="shared" si="394"/>
        <v>0</v>
      </c>
      <c r="O4198">
        <f t="shared" si="395"/>
        <v>0</v>
      </c>
    </row>
    <row r="4199" spans="1:15">
      <c r="A4199" s="12" t="s">
        <v>41</v>
      </c>
      <c r="B4199" s="12">
        <v>5300</v>
      </c>
      <c r="C4199" s="14">
        <v>2.3857857100000001E-2</v>
      </c>
      <c r="D4199" s="13">
        <v>0.5</v>
      </c>
      <c r="E4199" s="13">
        <v>56.5</v>
      </c>
      <c r="F4199" s="13">
        <v>0.6</v>
      </c>
      <c r="G4199" s="13">
        <v>0.13500000000000001</v>
      </c>
      <c r="H4199" s="12">
        <v>0</v>
      </c>
      <c r="I4199" s="15">
        <f t="shared" si="396"/>
        <v>0.42</v>
      </c>
      <c r="J4199" s="15">
        <f t="shared" si="397"/>
        <v>6.7500000000000004E-2</v>
      </c>
      <c r="K4199" s="13">
        <v>44.9</v>
      </c>
      <c r="L4199" s="12">
        <f t="shared" si="392"/>
        <v>5.6165371922916672E-2</v>
      </c>
      <c r="M4199">
        <f t="shared" si="393"/>
        <v>69</v>
      </c>
      <c r="N4199">
        <f t="shared" si="394"/>
        <v>0</v>
      </c>
      <c r="O4199">
        <f t="shared" si="395"/>
        <v>0</v>
      </c>
    </row>
    <row r="4200" spans="1:15">
      <c r="A4200" s="12" t="s">
        <v>41</v>
      </c>
      <c r="B4200" s="12">
        <v>1820</v>
      </c>
      <c r="C4200" s="14">
        <v>2.8773573699999999E-2</v>
      </c>
      <c r="D4200" s="13">
        <v>0.25800000000000001</v>
      </c>
      <c r="E4200" s="13">
        <v>56.5</v>
      </c>
      <c r="F4200" s="13">
        <v>1.78</v>
      </c>
      <c r="G4200" s="13">
        <v>0.38</v>
      </c>
      <c r="H4200" s="12">
        <v>0</v>
      </c>
      <c r="I4200" s="15">
        <f t="shared" si="396"/>
        <v>1.246</v>
      </c>
      <c r="J4200" s="15">
        <f t="shared" si="397"/>
        <v>0.19</v>
      </c>
      <c r="K4200" s="13">
        <v>27.9</v>
      </c>
      <c r="L4200" s="12">
        <f t="shared" si="392"/>
        <v>3.4952698652075002E-2</v>
      </c>
      <c r="M4200">
        <f t="shared" si="393"/>
        <v>43</v>
      </c>
      <c r="N4200">
        <f t="shared" si="394"/>
        <v>0</v>
      </c>
      <c r="O4200">
        <f t="shared" si="395"/>
        <v>0</v>
      </c>
    </row>
    <row r="4201" spans="1:15">
      <c r="A4201" s="12" t="s">
        <v>41</v>
      </c>
      <c r="B4201" s="12">
        <v>1820</v>
      </c>
      <c r="C4201" s="14">
        <v>1.0932500000000001E-5</v>
      </c>
      <c r="D4201" s="13">
        <v>0.24</v>
      </c>
      <c r="E4201" s="13">
        <v>56.5</v>
      </c>
      <c r="F4201" s="13">
        <v>1.78</v>
      </c>
      <c r="G4201" s="13">
        <v>0.38</v>
      </c>
      <c r="H4201" s="12">
        <v>0</v>
      </c>
      <c r="I4201" s="15">
        <f t="shared" si="396"/>
        <v>1.246</v>
      </c>
      <c r="J4201" s="15">
        <f t="shared" si="397"/>
        <v>0.19</v>
      </c>
      <c r="K4201" s="13">
        <v>0</v>
      </c>
      <c r="L4201" s="12">
        <f t="shared" si="392"/>
        <v>1.2353725E-5</v>
      </c>
      <c r="M4201">
        <f t="shared" si="393"/>
        <v>0</v>
      </c>
      <c r="N4201">
        <f t="shared" si="394"/>
        <v>0</v>
      </c>
      <c r="O4201">
        <f t="shared" si="395"/>
        <v>0</v>
      </c>
    </row>
    <row r="4202" spans="1:15">
      <c r="A4202" s="12" t="s">
        <v>41</v>
      </c>
      <c r="B4202" s="12">
        <v>1820</v>
      </c>
      <c r="C4202" s="14">
        <v>5.1528479799999999E-2</v>
      </c>
      <c r="D4202" s="13">
        <v>0.25800000000000001</v>
      </c>
      <c r="E4202" s="13">
        <v>56.5</v>
      </c>
      <c r="F4202" s="13">
        <v>1.78</v>
      </c>
      <c r="G4202" s="13">
        <v>0.38</v>
      </c>
      <c r="H4202" s="12">
        <v>0</v>
      </c>
      <c r="I4202" s="15">
        <f t="shared" si="396"/>
        <v>1.246</v>
      </c>
      <c r="J4202" s="15">
        <f t="shared" si="397"/>
        <v>0.19</v>
      </c>
      <c r="K4202" s="13">
        <v>50</v>
      </c>
      <c r="L4202" s="12">
        <f t="shared" si="392"/>
        <v>6.2594220837050005E-2</v>
      </c>
      <c r="M4202">
        <f t="shared" si="393"/>
        <v>77</v>
      </c>
      <c r="N4202">
        <f t="shared" si="394"/>
        <v>0</v>
      </c>
      <c r="O4202">
        <f t="shared" si="395"/>
        <v>0</v>
      </c>
    </row>
    <row r="4203" spans="1:15">
      <c r="A4203" s="12" t="s">
        <v>41</v>
      </c>
      <c r="B4203" s="12">
        <v>1100</v>
      </c>
      <c r="C4203" s="14">
        <v>5.8272245000000004E-3</v>
      </c>
      <c r="D4203" s="13">
        <v>0.34200000000000003</v>
      </c>
      <c r="E4203" s="13">
        <v>56.5</v>
      </c>
      <c r="F4203" s="13">
        <v>1.85</v>
      </c>
      <c r="G4203" s="13">
        <v>0.22</v>
      </c>
      <c r="H4203" s="12">
        <v>0</v>
      </c>
      <c r="I4203" s="15">
        <f t="shared" si="396"/>
        <v>1.2949999999999999</v>
      </c>
      <c r="J4203" s="15">
        <f t="shared" si="397"/>
        <v>0.11</v>
      </c>
      <c r="K4203" s="13">
        <v>7.5</v>
      </c>
      <c r="L4203" s="12">
        <f t="shared" si="392"/>
        <v>9.383288251125001E-3</v>
      </c>
      <c r="M4203">
        <f t="shared" si="393"/>
        <v>12</v>
      </c>
      <c r="N4203">
        <f t="shared" si="394"/>
        <v>0</v>
      </c>
      <c r="O4203">
        <f t="shared" si="395"/>
        <v>0</v>
      </c>
    </row>
    <row r="4204" spans="1:15">
      <c r="A4204" s="12" t="s">
        <v>41</v>
      </c>
      <c r="B4204" s="12">
        <v>1100</v>
      </c>
      <c r="C4204" s="14">
        <v>0.1477074518</v>
      </c>
      <c r="D4204" s="13">
        <v>0.34200000000000003</v>
      </c>
      <c r="E4204" s="13">
        <v>56.5</v>
      </c>
      <c r="F4204" s="13">
        <v>1.85</v>
      </c>
      <c r="G4204" s="13">
        <v>0.22</v>
      </c>
      <c r="H4204" s="12">
        <v>0</v>
      </c>
      <c r="I4204" s="15">
        <f t="shared" si="396"/>
        <v>1.2949999999999999</v>
      </c>
      <c r="J4204" s="15">
        <f t="shared" si="397"/>
        <v>0.11</v>
      </c>
      <c r="K4204" s="13">
        <v>190.1</v>
      </c>
      <c r="L4204" s="12">
        <f t="shared" si="392"/>
        <v>0.23784592426095</v>
      </c>
      <c r="M4204">
        <f t="shared" si="393"/>
        <v>293</v>
      </c>
      <c r="N4204">
        <f t="shared" si="394"/>
        <v>1</v>
      </c>
      <c r="O4204">
        <f t="shared" si="395"/>
        <v>0.1</v>
      </c>
    </row>
    <row r="4205" spans="1:15">
      <c r="A4205" s="12" t="s">
        <v>41</v>
      </c>
      <c r="B4205" s="12">
        <v>1820</v>
      </c>
      <c r="C4205" s="14">
        <v>1.30964732E-2</v>
      </c>
      <c r="D4205" s="13">
        <v>0.25800000000000001</v>
      </c>
      <c r="E4205" s="13">
        <v>56.5</v>
      </c>
      <c r="F4205" s="13">
        <v>1.78</v>
      </c>
      <c r="G4205" s="13">
        <v>0.38</v>
      </c>
      <c r="H4205" s="12">
        <v>0</v>
      </c>
      <c r="I4205" s="15">
        <f t="shared" si="396"/>
        <v>1.246</v>
      </c>
      <c r="J4205" s="15">
        <f t="shared" si="397"/>
        <v>0.19</v>
      </c>
      <c r="K4205" s="13">
        <v>12.7</v>
      </c>
      <c r="L4205" s="12">
        <f t="shared" si="392"/>
        <v>1.5908940819700002E-2</v>
      </c>
      <c r="M4205">
        <f t="shared" si="393"/>
        <v>20</v>
      </c>
      <c r="N4205">
        <f t="shared" si="394"/>
        <v>0</v>
      </c>
      <c r="O4205">
        <f t="shared" si="395"/>
        <v>0</v>
      </c>
    </row>
    <row r="4206" spans="1:15">
      <c r="A4206" s="12" t="s">
        <v>41</v>
      </c>
      <c r="B4206" s="12">
        <v>1820</v>
      </c>
      <c r="C4206" s="14">
        <v>0.16632253969999999</v>
      </c>
      <c r="D4206" s="13">
        <v>0.25800000000000001</v>
      </c>
      <c r="E4206" s="13">
        <v>56.5</v>
      </c>
      <c r="F4206" s="13">
        <v>1.78</v>
      </c>
      <c r="G4206" s="13">
        <v>0.38</v>
      </c>
      <c r="H4206" s="12">
        <v>0</v>
      </c>
      <c r="I4206" s="15">
        <f t="shared" si="396"/>
        <v>1.246</v>
      </c>
      <c r="J4206" s="15">
        <f t="shared" si="397"/>
        <v>0.19</v>
      </c>
      <c r="K4206" s="13">
        <v>161.5</v>
      </c>
      <c r="L4206" s="12">
        <f t="shared" si="392"/>
        <v>0.202040305100575</v>
      </c>
      <c r="M4206">
        <f t="shared" si="393"/>
        <v>249</v>
      </c>
      <c r="N4206">
        <f t="shared" si="394"/>
        <v>1</v>
      </c>
      <c r="O4206">
        <f t="shared" si="395"/>
        <v>0.1</v>
      </c>
    </row>
    <row r="4207" spans="1:15">
      <c r="A4207" s="12" t="s">
        <v>41</v>
      </c>
      <c r="B4207" s="12">
        <v>1820</v>
      </c>
      <c r="C4207" s="14">
        <v>0.23457406680000001</v>
      </c>
      <c r="D4207" s="13">
        <v>0.25800000000000001</v>
      </c>
      <c r="E4207" s="13">
        <v>56.5</v>
      </c>
      <c r="F4207" s="13">
        <v>1.78</v>
      </c>
      <c r="G4207" s="13">
        <v>0.38</v>
      </c>
      <c r="H4207" s="12">
        <v>0</v>
      </c>
      <c r="I4207" s="15">
        <f t="shared" si="396"/>
        <v>1.246</v>
      </c>
      <c r="J4207" s="15">
        <f t="shared" si="397"/>
        <v>0.19</v>
      </c>
      <c r="K4207" s="13">
        <v>227.8</v>
      </c>
      <c r="L4207" s="12">
        <f t="shared" si="392"/>
        <v>0.28494884764529999</v>
      </c>
      <c r="M4207">
        <f t="shared" si="393"/>
        <v>351</v>
      </c>
      <c r="N4207">
        <f t="shared" si="394"/>
        <v>1</v>
      </c>
      <c r="O4207">
        <f t="shared" si="395"/>
        <v>0.1</v>
      </c>
    </row>
    <row r="4208" spans="1:15">
      <c r="A4208" s="12" t="s">
        <v>41</v>
      </c>
      <c r="B4208" s="12">
        <v>1820</v>
      </c>
      <c r="C4208" s="14">
        <v>0.2298627855</v>
      </c>
      <c r="D4208" s="13">
        <v>0.25800000000000001</v>
      </c>
      <c r="E4208" s="13">
        <v>56.5</v>
      </c>
      <c r="F4208" s="13">
        <v>1.78</v>
      </c>
      <c r="G4208" s="13">
        <v>0.38</v>
      </c>
      <c r="H4208" s="12">
        <v>0</v>
      </c>
      <c r="I4208" s="15">
        <f t="shared" si="396"/>
        <v>1.246</v>
      </c>
      <c r="J4208" s="15">
        <f t="shared" si="397"/>
        <v>0.19</v>
      </c>
      <c r="K4208" s="13">
        <v>223.2</v>
      </c>
      <c r="L4208" s="12">
        <f t="shared" si="392"/>
        <v>0.279225818686125</v>
      </c>
      <c r="M4208">
        <f t="shared" si="393"/>
        <v>344</v>
      </c>
      <c r="N4208">
        <f t="shared" si="394"/>
        <v>1</v>
      </c>
      <c r="O4208">
        <f t="shared" si="395"/>
        <v>0.1</v>
      </c>
    </row>
    <row r="4209" spans="1:15">
      <c r="A4209" s="12" t="s">
        <v>41</v>
      </c>
      <c r="B4209" s="12">
        <v>1820</v>
      </c>
      <c r="C4209" s="14">
        <v>5.32128E-5</v>
      </c>
      <c r="D4209" s="13">
        <v>0.25800000000000001</v>
      </c>
      <c r="E4209" s="13">
        <v>56.5</v>
      </c>
      <c r="F4209" s="13">
        <v>1.78</v>
      </c>
      <c r="G4209" s="13">
        <v>0.38</v>
      </c>
      <c r="H4209" s="12">
        <v>0</v>
      </c>
      <c r="I4209" s="15">
        <f t="shared" si="396"/>
        <v>1.246</v>
      </c>
      <c r="J4209" s="15">
        <f t="shared" si="397"/>
        <v>0.19</v>
      </c>
      <c r="K4209" s="13">
        <v>0.1</v>
      </c>
      <c r="L4209" s="12">
        <f t="shared" si="392"/>
        <v>6.4640248800000002E-5</v>
      </c>
      <c r="M4209">
        <f t="shared" si="393"/>
        <v>0</v>
      </c>
      <c r="N4209">
        <f t="shared" si="394"/>
        <v>0</v>
      </c>
      <c r="O4209">
        <f t="shared" si="395"/>
        <v>0</v>
      </c>
    </row>
    <row r="4210" spans="1:15">
      <c r="A4210" s="12" t="s">
        <v>41</v>
      </c>
      <c r="B4210" s="12">
        <v>1820</v>
      </c>
      <c r="C4210" s="14">
        <v>0.51638052869999995</v>
      </c>
      <c r="D4210" s="13">
        <v>0.25800000000000001</v>
      </c>
      <c r="E4210" s="13">
        <v>56.5</v>
      </c>
      <c r="F4210" s="13">
        <v>1.78</v>
      </c>
      <c r="G4210" s="13">
        <v>0.38</v>
      </c>
      <c r="H4210" s="12">
        <v>0</v>
      </c>
      <c r="I4210" s="15">
        <f t="shared" si="396"/>
        <v>1.246</v>
      </c>
      <c r="J4210" s="15">
        <f t="shared" si="397"/>
        <v>0.19</v>
      </c>
      <c r="K4210" s="13">
        <v>501.4</v>
      </c>
      <c r="L4210" s="12">
        <f t="shared" si="392"/>
        <v>0.627273247238325</v>
      </c>
      <c r="M4210">
        <f t="shared" si="393"/>
        <v>774</v>
      </c>
      <c r="N4210">
        <f t="shared" si="394"/>
        <v>2</v>
      </c>
      <c r="O4210">
        <f t="shared" si="395"/>
        <v>0.3</v>
      </c>
    </row>
    <row r="4211" spans="1:15">
      <c r="A4211" s="12" t="s">
        <v>41</v>
      </c>
      <c r="B4211" s="12">
        <v>1820</v>
      </c>
      <c r="C4211" s="14">
        <v>5.8628515899999997E-2</v>
      </c>
      <c r="D4211" s="13">
        <v>0.182</v>
      </c>
      <c r="E4211" s="13">
        <v>56.5</v>
      </c>
      <c r="F4211" s="13">
        <v>1.78</v>
      </c>
      <c r="G4211" s="13">
        <v>0.38</v>
      </c>
      <c r="H4211" s="12">
        <v>0</v>
      </c>
      <c r="I4211" s="15">
        <f t="shared" si="396"/>
        <v>1.246</v>
      </c>
      <c r="J4211" s="15">
        <f t="shared" si="397"/>
        <v>0.19</v>
      </c>
      <c r="K4211" s="13">
        <v>40.200000000000003</v>
      </c>
      <c r="L4211" s="12">
        <f t="shared" si="392"/>
        <v>5.0239752416641664E-2</v>
      </c>
      <c r="M4211">
        <f t="shared" si="393"/>
        <v>62</v>
      </c>
      <c r="N4211">
        <f t="shared" si="394"/>
        <v>0</v>
      </c>
      <c r="O4211">
        <f t="shared" si="395"/>
        <v>0</v>
      </c>
    </row>
    <row r="4212" spans="1:15">
      <c r="A4212" s="12" t="s">
        <v>41</v>
      </c>
      <c r="B4212" s="12">
        <v>1820</v>
      </c>
      <c r="C4212" s="14">
        <v>1.6796928200000001</v>
      </c>
      <c r="D4212" s="13">
        <v>0.182</v>
      </c>
      <c r="E4212" s="13">
        <v>56.5</v>
      </c>
      <c r="F4212" s="13">
        <v>1.78</v>
      </c>
      <c r="G4212" s="13">
        <v>0.38</v>
      </c>
      <c r="H4212" s="12">
        <v>0</v>
      </c>
      <c r="I4212" s="15">
        <f t="shared" si="396"/>
        <v>1.246</v>
      </c>
      <c r="J4212" s="15">
        <f t="shared" si="397"/>
        <v>0.19</v>
      </c>
      <c r="K4212" s="13">
        <v>1150.5999999999999</v>
      </c>
      <c r="L4212" s="12">
        <f t="shared" si="392"/>
        <v>1.4393567723383331</v>
      </c>
      <c r="M4212">
        <f t="shared" si="393"/>
        <v>1775</v>
      </c>
      <c r="N4212">
        <f t="shared" si="394"/>
        <v>5</v>
      </c>
      <c r="O4212">
        <f t="shared" si="395"/>
        <v>0.7</v>
      </c>
    </row>
    <row r="4213" spans="1:15">
      <c r="A4213" s="12" t="s">
        <v>41</v>
      </c>
      <c r="B4213" s="12">
        <v>1820</v>
      </c>
      <c r="C4213" s="14">
        <v>0.62126644289999999</v>
      </c>
      <c r="D4213" s="13">
        <v>0.182</v>
      </c>
      <c r="E4213" s="13">
        <v>56.5</v>
      </c>
      <c r="F4213" s="13">
        <v>1.78</v>
      </c>
      <c r="G4213" s="13">
        <v>0.38</v>
      </c>
      <c r="H4213" s="12">
        <v>0</v>
      </c>
      <c r="I4213" s="15">
        <f t="shared" si="396"/>
        <v>1.246</v>
      </c>
      <c r="J4213" s="15">
        <f t="shared" si="397"/>
        <v>0.19</v>
      </c>
      <c r="K4213" s="13">
        <v>425.6</v>
      </c>
      <c r="L4213" s="12">
        <f t="shared" si="392"/>
        <v>0.53237356936172497</v>
      </c>
      <c r="M4213">
        <f t="shared" si="393"/>
        <v>657</v>
      </c>
      <c r="N4213">
        <f t="shared" si="394"/>
        <v>2</v>
      </c>
      <c r="O4213">
        <f t="shared" si="395"/>
        <v>0.3</v>
      </c>
    </row>
    <row r="4214" spans="1:15">
      <c r="A4214" s="12" t="s">
        <v>41</v>
      </c>
      <c r="B4214" s="12">
        <v>1820</v>
      </c>
      <c r="C4214" s="14">
        <v>3.22822174E-2</v>
      </c>
      <c r="D4214" s="13">
        <v>0.182</v>
      </c>
      <c r="E4214" s="13">
        <v>56.5</v>
      </c>
      <c r="F4214" s="13">
        <v>1.78</v>
      </c>
      <c r="G4214" s="13">
        <v>0.38</v>
      </c>
      <c r="H4214" s="12">
        <v>0</v>
      </c>
      <c r="I4214" s="15">
        <f t="shared" si="396"/>
        <v>1.246</v>
      </c>
      <c r="J4214" s="15">
        <f t="shared" si="397"/>
        <v>0.19</v>
      </c>
      <c r="K4214" s="13">
        <v>22.1</v>
      </c>
      <c r="L4214" s="12">
        <f t="shared" si="392"/>
        <v>2.7663170127016665E-2</v>
      </c>
      <c r="M4214">
        <f t="shared" si="393"/>
        <v>34</v>
      </c>
      <c r="N4214">
        <f t="shared" si="394"/>
        <v>0</v>
      </c>
      <c r="O4214">
        <f t="shared" si="395"/>
        <v>0</v>
      </c>
    </row>
    <row r="4215" spans="1:15">
      <c r="A4215" s="12" t="s">
        <v>41</v>
      </c>
      <c r="B4215" s="12">
        <v>1820</v>
      </c>
      <c r="C4215" s="14">
        <v>0.89719315550000001</v>
      </c>
      <c r="D4215" s="13">
        <v>0.182</v>
      </c>
      <c r="E4215" s="13">
        <v>56.5</v>
      </c>
      <c r="F4215" s="13">
        <v>1.78</v>
      </c>
      <c r="G4215" s="13">
        <v>0.38</v>
      </c>
      <c r="H4215" s="12">
        <v>0</v>
      </c>
      <c r="I4215" s="15">
        <f t="shared" si="396"/>
        <v>1.246</v>
      </c>
      <c r="J4215" s="15">
        <f t="shared" si="397"/>
        <v>0.19</v>
      </c>
      <c r="K4215" s="13">
        <v>614.6</v>
      </c>
      <c r="L4215" s="12">
        <f t="shared" si="392"/>
        <v>0.76881976816720832</v>
      </c>
      <c r="M4215">
        <f t="shared" si="393"/>
        <v>948</v>
      </c>
      <c r="N4215">
        <f t="shared" si="394"/>
        <v>3</v>
      </c>
      <c r="O4215">
        <f t="shared" si="395"/>
        <v>0.4</v>
      </c>
    </row>
    <row r="4216" spans="1:15">
      <c r="A4216" s="12" t="s">
        <v>41</v>
      </c>
      <c r="B4216" s="12">
        <v>1820</v>
      </c>
      <c r="C4216" s="14">
        <v>0.40800707660000002</v>
      </c>
      <c r="D4216" s="13">
        <v>0.222</v>
      </c>
      <c r="E4216" s="13">
        <v>56.5</v>
      </c>
      <c r="F4216" s="13">
        <v>1.78</v>
      </c>
      <c r="G4216" s="13">
        <v>0.38</v>
      </c>
      <c r="H4216" s="12">
        <v>0</v>
      </c>
      <c r="I4216" s="15">
        <f t="shared" si="396"/>
        <v>1.246</v>
      </c>
      <c r="J4216" s="15">
        <f t="shared" si="397"/>
        <v>0.19</v>
      </c>
      <c r="K4216" s="13">
        <v>353.2</v>
      </c>
      <c r="L4216" s="12">
        <f t="shared" si="392"/>
        <v>0.42646939681615009</v>
      </c>
      <c r="M4216">
        <f t="shared" si="393"/>
        <v>526</v>
      </c>
      <c r="N4216">
        <f t="shared" si="394"/>
        <v>1</v>
      </c>
      <c r="O4216">
        <f t="shared" si="395"/>
        <v>0.2</v>
      </c>
    </row>
    <row r="4217" spans="1:15">
      <c r="A4217" s="12" t="s">
        <v>41</v>
      </c>
      <c r="B4217" s="12">
        <v>5300</v>
      </c>
      <c r="C4217" s="14">
        <v>0.1030976408</v>
      </c>
      <c r="D4217" s="13">
        <v>0.5</v>
      </c>
      <c r="E4217" s="13">
        <v>56.5</v>
      </c>
      <c r="F4217" s="13">
        <v>0.6</v>
      </c>
      <c r="G4217" s="13">
        <v>0.13500000000000001</v>
      </c>
      <c r="H4217" s="12">
        <v>0</v>
      </c>
      <c r="I4217" s="15">
        <f t="shared" si="396"/>
        <v>0.42</v>
      </c>
      <c r="J4217" s="15">
        <f t="shared" si="397"/>
        <v>6.7500000000000004E-2</v>
      </c>
      <c r="K4217" s="13">
        <v>194</v>
      </c>
      <c r="L4217" s="12">
        <f t="shared" si="392"/>
        <v>0.24270902938333336</v>
      </c>
      <c r="M4217">
        <f t="shared" si="393"/>
        <v>299</v>
      </c>
      <c r="N4217">
        <f t="shared" si="394"/>
        <v>0</v>
      </c>
      <c r="O4217">
        <f t="shared" si="395"/>
        <v>0</v>
      </c>
    </row>
    <row r="4218" spans="1:15">
      <c r="A4218" s="12" t="s">
        <v>41</v>
      </c>
      <c r="B4218" s="12">
        <v>5300</v>
      </c>
      <c r="C4218" s="14">
        <v>8.5875171700000003E-2</v>
      </c>
      <c r="D4218" s="13">
        <v>0.5</v>
      </c>
      <c r="E4218" s="13">
        <v>56.5</v>
      </c>
      <c r="F4218" s="13">
        <v>0.6</v>
      </c>
      <c r="G4218" s="13">
        <v>0.13500000000000001</v>
      </c>
      <c r="H4218" s="12">
        <v>0</v>
      </c>
      <c r="I4218" s="15">
        <f t="shared" si="396"/>
        <v>0.42</v>
      </c>
      <c r="J4218" s="15">
        <f t="shared" si="397"/>
        <v>6.7500000000000004E-2</v>
      </c>
      <c r="K4218" s="13">
        <v>161.6</v>
      </c>
      <c r="L4218" s="12">
        <f t="shared" si="392"/>
        <v>0.20216446671041666</v>
      </c>
      <c r="M4218">
        <f t="shared" si="393"/>
        <v>249</v>
      </c>
      <c r="N4218">
        <f t="shared" si="394"/>
        <v>0</v>
      </c>
      <c r="O4218">
        <f t="shared" si="395"/>
        <v>0</v>
      </c>
    </row>
    <row r="4219" spans="1:15">
      <c r="A4219" s="12" t="s">
        <v>41</v>
      </c>
      <c r="B4219" s="12">
        <v>1820</v>
      </c>
      <c r="C4219" s="14">
        <v>1.2087690877999999</v>
      </c>
      <c r="D4219" s="13">
        <v>0.25800000000000001</v>
      </c>
      <c r="E4219" s="13">
        <v>56.5</v>
      </c>
      <c r="F4219" s="13">
        <v>1.78</v>
      </c>
      <c r="G4219" s="13">
        <v>0.38</v>
      </c>
      <c r="H4219" s="12">
        <v>0</v>
      </c>
      <c r="I4219" s="15">
        <f t="shared" si="396"/>
        <v>1.246</v>
      </c>
      <c r="J4219" s="15">
        <f t="shared" si="397"/>
        <v>0.19</v>
      </c>
      <c r="K4219" s="13">
        <v>1173.7</v>
      </c>
      <c r="L4219" s="12">
        <f t="shared" si="392"/>
        <v>1.4683522494050498</v>
      </c>
      <c r="M4219">
        <f t="shared" si="393"/>
        <v>1811</v>
      </c>
      <c r="N4219">
        <f t="shared" si="394"/>
        <v>5</v>
      </c>
      <c r="O4219">
        <f t="shared" si="395"/>
        <v>0.8</v>
      </c>
    </row>
    <row r="4220" spans="1:15">
      <c r="A4220" s="12" t="s">
        <v>41</v>
      </c>
      <c r="B4220" s="12">
        <v>1820</v>
      </c>
      <c r="C4220" s="14">
        <v>0.25014655769999999</v>
      </c>
      <c r="D4220" s="13">
        <v>0.182</v>
      </c>
      <c r="E4220" s="13">
        <v>56.5</v>
      </c>
      <c r="F4220" s="13">
        <v>1.78</v>
      </c>
      <c r="G4220" s="13">
        <v>0.38</v>
      </c>
      <c r="H4220" s="12">
        <v>0</v>
      </c>
      <c r="I4220" s="15">
        <f t="shared" si="396"/>
        <v>1.246</v>
      </c>
      <c r="J4220" s="15">
        <f t="shared" si="397"/>
        <v>0.19</v>
      </c>
      <c r="K4220" s="13">
        <v>171.4</v>
      </c>
      <c r="L4220" s="12">
        <f t="shared" si="392"/>
        <v>0.21435475440242499</v>
      </c>
      <c r="M4220">
        <f t="shared" si="393"/>
        <v>264</v>
      </c>
      <c r="N4220">
        <f t="shared" si="394"/>
        <v>1</v>
      </c>
      <c r="O4220">
        <f t="shared" si="395"/>
        <v>0.1</v>
      </c>
    </row>
    <row r="4221" spans="1:15">
      <c r="A4221" s="12" t="s">
        <v>41</v>
      </c>
      <c r="B4221" s="12">
        <v>1820</v>
      </c>
      <c r="C4221" s="14">
        <v>0.56332265059999997</v>
      </c>
      <c r="D4221" s="13">
        <v>0.222</v>
      </c>
      <c r="E4221" s="13">
        <v>56.5</v>
      </c>
      <c r="F4221" s="13">
        <v>1.78</v>
      </c>
      <c r="G4221" s="13">
        <v>0.38</v>
      </c>
      <c r="H4221" s="12">
        <v>0</v>
      </c>
      <c r="I4221" s="15">
        <f t="shared" si="396"/>
        <v>1.246</v>
      </c>
      <c r="J4221" s="15">
        <f t="shared" si="397"/>
        <v>0.19</v>
      </c>
      <c r="K4221" s="13">
        <v>746.8</v>
      </c>
      <c r="L4221" s="12">
        <f t="shared" si="392"/>
        <v>0.58881300053965002</v>
      </c>
      <c r="M4221">
        <f t="shared" si="393"/>
        <v>726</v>
      </c>
      <c r="N4221">
        <f t="shared" si="394"/>
        <v>2</v>
      </c>
      <c r="O4221">
        <f t="shared" si="395"/>
        <v>0.3</v>
      </c>
    </row>
    <row r="4222" spans="1:15">
      <c r="A4222" s="12" t="s">
        <v>41</v>
      </c>
      <c r="B4222" s="12">
        <v>5300</v>
      </c>
      <c r="C4222" s="14">
        <v>4.1008184000000001E-3</v>
      </c>
      <c r="D4222" s="13">
        <v>0.5</v>
      </c>
      <c r="E4222" s="13">
        <v>56.5</v>
      </c>
      <c r="F4222" s="13">
        <v>0.6</v>
      </c>
      <c r="G4222" s="13">
        <v>0.13500000000000001</v>
      </c>
      <c r="H4222" s="12">
        <v>0</v>
      </c>
      <c r="I4222" s="15">
        <f t="shared" si="396"/>
        <v>0.42</v>
      </c>
      <c r="J4222" s="15">
        <f t="shared" si="397"/>
        <v>6.7500000000000004E-2</v>
      </c>
      <c r="K4222" s="13">
        <v>7.7</v>
      </c>
      <c r="L4222" s="12">
        <f t="shared" si="392"/>
        <v>9.6540099833333348E-3</v>
      </c>
      <c r="M4222">
        <f t="shared" si="393"/>
        <v>12</v>
      </c>
      <c r="N4222">
        <f t="shared" si="394"/>
        <v>0</v>
      </c>
      <c r="O4222">
        <f t="shared" si="395"/>
        <v>0</v>
      </c>
    </row>
    <row r="4223" spans="1:15">
      <c r="A4223" s="12" t="s">
        <v>41</v>
      </c>
      <c r="B4223" s="12">
        <v>1820</v>
      </c>
      <c r="C4223" s="14">
        <v>0.11742374529999999</v>
      </c>
      <c r="D4223" s="13">
        <v>0.25800000000000001</v>
      </c>
      <c r="E4223" s="13">
        <v>56.5</v>
      </c>
      <c r="F4223" s="13">
        <v>1.78</v>
      </c>
      <c r="G4223" s="13">
        <v>0.38</v>
      </c>
      <c r="H4223" s="12">
        <v>0</v>
      </c>
      <c r="I4223" s="15">
        <f t="shared" si="396"/>
        <v>1.246</v>
      </c>
      <c r="J4223" s="15">
        <f t="shared" si="397"/>
        <v>0.19</v>
      </c>
      <c r="K4223" s="13">
        <v>114</v>
      </c>
      <c r="L4223" s="12">
        <f t="shared" si="392"/>
        <v>0.14264049460317499</v>
      </c>
      <c r="M4223">
        <f t="shared" si="393"/>
        <v>176</v>
      </c>
      <c r="N4223">
        <f t="shared" si="394"/>
        <v>0</v>
      </c>
      <c r="O4223">
        <f t="shared" si="395"/>
        <v>0.1</v>
      </c>
    </row>
    <row r="4224" spans="1:15">
      <c r="A4224" s="12" t="s">
        <v>41</v>
      </c>
      <c r="B4224" s="12">
        <v>1820</v>
      </c>
      <c r="C4224" s="14">
        <v>0.23263884479999999</v>
      </c>
      <c r="D4224" s="13">
        <v>0.25800000000000001</v>
      </c>
      <c r="E4224" s="13">
        <v>56.5</v>
      </c>
      <c r="F4224" s="13">
        <v>1.78</v>
      </c>
      <c r="G4224" s="13">
        <v>0.38</v>
      </c>
      <c r="H4224" s="12">
        <v>0</v>
      </c>
      <c r="I4224" s="15">
        <f t="shared" si="396"/>
        <v>1.246</v>
      </c>
      <c r="J4224" s="15">
        <f t="shared" si="397"/>
        <v>0.19</v>
      </c>
      <c r="K4224" s="13">
        <v>225.9</v>
      </c>
      <c r="L4224" s="12">
        <f t="shared" si="392"/>
        <v>0.28259803672080003</v>
      </c>
      <c r="M4224">
        <f t="shared" si="393"/>
        <v>349</v>
      </c>
      <c r="N4224">
        <f t="shared" si="394"/>
        <v>1</v>
      </c>
      <c r="O4224">
        <f t="shared" si="395"/>
        <v>0.1</v>
      </c>
    </row>
    <row r="4225" spans="1:15">
      <c r="A4225" s="12" t="s">
        <v>41</v>
      </c>
      <c r="B4225" s="12">
        <v>1820</v>
      </c>
      <c r="C4225" s="14">
        <v>9.5472617300000007E-2</v>
      </c>
      <c r="D4225" s="13">
        <v>0.25800000000000001</v>
      </c>
      <c r="E4225" s="13">
        <v>56.5</v>
      </c>
      <c r="F4225" s="13">
        <v>1.78</v>
      </c>
      <c r="G4225" s="13">
        <v>0.38</v>
      </c>
      <c r="H4225" s="12">
        <v>0</v>
      </c>
      <c r="I4225" s="15">
        <f t="shared" si="396"/>
        <v>1.246</v>
      </c>
      <c r="J4225" s="15">
        <f t="shared" si="397"/>
        <v>0.19</v>
      </c>
      <c r="K4225" s="13">
        <v>92.7</v>
      </c>
      <c r="L4225" s="12">
        <f t="shared" si="392"/>
        <v>0.115975361865175</v>
      </c>
      <c r="M4225">
        <f t="shared" si="393"/>
        <v>143</v>
      </c>
      <c r="N4225">
        <f t="shared" si="394"/>
        <v>0</v>
      </c>
      <c r="O4225">
        <f t="shared" si="395"/>
        <v>0.1</v>
      </c>
    </row>
    <row r="4226" spans="1:15">
      <c r="A4226" s="12" t="s">
        <v>41</v>
      </c>
      <c r="B4226" s="12">
        <v>5300</v>
      </c>
      <c r="C4226" s="14">
        <v>3.3353679731999999</v>
      </c>
      <c r="D4226" s="13">
        <v>0.5</v>
      </c>
      <c r="E4226" s="13">
        <v>56.5</v>
      </c>
      <c r="F4226" s="13">
        <v>0.6</v>
      </c>
      <c r="G4226" s="13">
        <v>0.13500000000000001</v>
      </c>
      <c r="H4226" s="12">
        <v>0</v>
      </c>
      <c r="I4226" s="15">
        <f t="shared" si="396"/>
        <v>0.42</v>
      </c>
      <c r="J4226" s="15">
        <f t="shared" si="397"/>
        <v>6.7500000000000004E-2</v>
      </c>
      <c r="K4226" s="13">
        <v>6276.7</v>
      </c>
      <c r="L4226" s="12">
        <f t="shared" si="392"/>
        <v>7.8520121035749995</v>
      </c>
      <c r="M4226">
        <f t="shared" si="393"/>
        <v>9685</v>
      </c>
      <c r="N4226">
        <f t="shared" si="394"/>
        <v>9</v>
      </c>
      <c r="O4226">
        <f t="shared" si="395"/>
        <v>1.4</v>
      </c>
    </row>
    <row r="4227" spans="1:15">
      <c r="A4227" s="12" t="s">
        <v>41</v>
      </c>
      <c r="B4227" s="12">
        <v>5300</v>
      </c>
      <c r="C4227" s="14">
        <v>1.28272217E-2</v>
      </c>
      <c r="D4227" s="13">
        <v>0.5</v>
      </c>
      <c r="E4227" s="13">
        <v>56.5</v>
      </c>
      <c r="F4227" s="13">
        <v>0.6</v>
      </c>
      <c r="G4227" s="13">
        <v>0.13500000000000001</v>
      </c>
      <c r="H4227" s="12">
        <v>0</v>
      </c>
      <c r="I4227" s="15">
        <f t="shared" si="396"/>
        <v>0.42</v>
      </c>
      <c r="J4227" s="15">
        <f t="shared" si="397"/>
        <v>6.7500000000000004E-2</v>
      </c>
      <c r="K4227" s="13">
        <v>24.1</v>
      </c>
      <c r="L4227" s="12">
        <f t="shared" ref="L4227:L4290" si="398">E4227*D4227*C4227/12</f>
        <v>3.0197417752083334E-2</v>
      </c>
      <c r="M4227">
        <f t="shared" ref="M4227:M4290" si="399">ROUND(E4227*D4227*C4227*102.79,0)</f>
        <v>37</v>
      </c>
      <c r="N4227">
        <f t="shared" ref="N4227:N4290" si="400">ROUND(I4227*M4227*0.002205,0)</f>
        <v>0</v>
      </c>
      <c r="O4227">
        <f t="shared" ref="O4227:O4290" si="401">ROUND(J4227*M4227*0.002205,1)</f>
        <v>0</v>
      </c>
    </row>
    <row r="4228" spans="1:15">
      <c r="A4228" s="12" t="s">
        <v>41</v>
      </c>
      <c r="B4228" s="12">
        <v>5300</v>
      </c>
      <c r="C4228" s="14">
        <v>4.5867812342000001</v>
      </c>
      <c r="D4228" s="13">
        <v>0.5</v>
      </c>
      <c r="E4228" s="13">
        <v>56.5</v>
      </c>
      <c r="F4228" s="13">
        <v>0.6</v>
      </c>
      <c r="G4228" s="13">
        <v>0.13500000000000001</v>
      </c>
      <c r="H4228" s="12">
        <v>0</v>
      </c>
      <c r="I4228" s="15">
        <f t="shared" si="396"/>
        <v>0.42</v>
      </c>
      <c r="J4228" s="15">
        <f t="shared" si="397"/>
        <v>6.7500000000000004E-2</v>
      </c>
      <c r="K4228" s="13">
        <v>8631.6</v>
      </c>
      <c r="L4228" s="12">
        <f t="shared" si="398"/>
        <v>10.798047488845834</v>
      </c>
      <c r="M4228">
        <f t="shared" si="399"/>
        <v>13319</v>
      </c>
      <c r="N4228">
        <f t="shared" si="400"/>
        <v>12</v>
      </c>
      <c r="O4228">
        <f t="shared" si="401"/>
        <v>2</v>
      </c>
    </row>
    <row r="4229" spans="1:15">
      <c r="A4229" s="12" t="s">
        <v>41</v>
      </c>
      <c r="B4229" s="12">
        <v>1820</v>
      </c>
      <c r="C4229" s="14">
        <v>1.3742382511</v>
      </c>
      <c r="D4229" s="13">
        <v>0.25800000000000001</v>
      </c>
      <c r="E4229" s="13">
        <v>56.5</v>
      </c>
      <c r="F4229" s="13">
        <v>1.78</v>
      </c>
      <c r="G4229" s="13">
        <v>0.38</v>
      </c>
      <c r="H4229" s="12">
        <v>0</v>
      </c>
      <c r="I4229" s="15">
        <f t="shared" si="396"/>
        <v>1.246</v>
      </c>
      <c r="J4229" s="15">
        <f t="shared" si="397"/>
        <v>0.19</v>
      </c>
      <c r="K4229" s="13">
        <v>1334.4</v>
      </c>
      <c r="L4229" s="12">
        <f t="shared" si="398"/>
        <v>1.669355915523725</v>
      </c>
      <c r="M4229">
        <f t="shared" si="399"/>
        <v>2059</v>
      </c>
      <c r="N4229">
        <f t="shared" si="400"/>
        <v>6</v>
      </c>
      <c r="O4229">
        <f t="shared" si="401"/>
        <v>0.9</v>
      </c>
    </row>
    <row r="4230" spans="1:15">
      <c r="A4230" s="12" t="s">
        <v>41</v>
      </c>
      <c r="B4230" s="12">
        <v>5300</v>
      </c>
      <c r="C4230" s="14">
        <v>0.15254715020000001</v>
      </c>
      <c r="D4230" s="13">
        <v>0.5</v>
      </c>
      <c r="E4230" s="13">
        <v>56.5</v>
      </c>
      <c r="F4230" s="13">
        <v>0.6</v>
      </c>
      <c r="G4230" s="13">
        <v>0.13500000000000001</v>
      </c>
      <c r="H4230" s="12">
        <v>0</v>
      </c>
      <c r="I4230" s="15">
        <f t="shared" ref="I4230:I4293" si="402">F4230*0.7</f>
        <v>0.42</v>
      </c>
      <c r="J4230" s="15">
        <f t="shared" ref="J4230:J4293" si="403">G4230*0.5</f>
        <v>6.7500000000000004E-2</v>
      </c>
      <c r="K4230" s="13">
        <v>287.10000000000002</v>
      </c>
      <c r="L4230" s="12">
        <f t="shared" si="398"/>
        <v>0.35912141609583337</v>
      </c>
      <c r="M4230">
        <f t="shared" si="399"/>
        <v>443</v>
      </c>
      <c r="N4230">
        <f t="shared" si="400"/>
        <v>0</v>
      </c>
      <c r="O4230">
        <f t="shared" si="401"/>
        <v>0.1</v>
      </c>
    </row>
    <row r="4231" spans="1:15">
      <c r="A4231" s="12" t="s">
        <v>41</v>
      </c>
      <c r="B4231" s="12">
        <v>1820</v>
      </c>
      <c r="C4231" s="14">
        <v>0.14519746680000001</v>
      </c>
      <c r="D4231" s="13">
        <v>0.25800000000000001</v>
      </c>
      <c r="E4231" s="13">
        <v>56.5</v>
      </c>
      <c r="F4231" s="13">
        <v>1.78</v>
      </c>
      <c r="G4231" s="13">
        <v>0.38</v>
      </c>
      <c r="H4231" s="12">
        <v>0</v>
      </c>
      <c r="I4231" s="15">
        <f t="shared" si="402"/>
        <v>1.246</v>
      </c>
      <c r="J4231" s="15">
        <f t="shared" si="403"/>
        <v>0.19</v>
      </c>
      <c r="K4231" s="13">
        <v>141</v>
      </c>
      <c r="L4231" s="12">
        <f t="shared" si="398"/>
        <v>0.17637862279530001</v>
      </c>
      <c r="M4231">
        <f t="shared" si="399"/>
        <v>218</v>
      </c>
      <c r="N4231">
        <f t="shared" si="400"/>
        <v>1</v>
      </c>
      <c r="O4231">
        <f t="shared" si="401"/>
        <v>0.1</v>
      </c>
    </row>
    <row r="4232" spans="1:15">
      <c r="A4232" s="12" t="s">
        <v>41</v>
      </c>
      <c r="B4232" s="12">
        <v>5300</v>
      </c>
      <c r="C4232" s="14">
        <v>8.5892803E-3</v>
      </c>
      <c r="D4232" s="13">
        <v>0.5</v>
      </c>
      <c r="E4232" s="13">
        <v>56.5</v>
      </c>
      <c r="F4232" s="13">
        <v>0.6</v>
      </c>
      <c r="G4232" s="13">
        <v>0.13500000000000001</v>
      </c>
      <c r="H4232" s="12">
        <v>0</v>
      </c>
      <c r="I4232" s="15">
        <f t="shared" si="402"/>
        <v>0.42</v>
      </c>
      <c r="J4232" s="15">
        <f t="shared" si="403"/>
        <v>6.7500000000000004E-2</v>
      </c>
      <c r="K4232" s="13">
        <v>16.2</v>
      </c>
      <c r="L4232" s="12">
        <f t="shared" si="398"/>
        <v>2.0220597372916666E-2</v>
      </c>
      <c r="M4232">
        <f t="shared" si="399"/>
        <v>25</v>
      </c>
      <c r="N4232">
        <f t="shared" si="400"/>
        <v>0</v>
      </c>
      <c r="O4232">
        <f t="shared" si="401"/>
        <v>0</v>
      </c>
    </row>
    <row r="4233" spans="1:15">
      <c r="A4233" s="12" t="s">
        <v>41</v>
      </c>
      <c r="B4233" s="12">
        <v>5300</v>
      </c>
      <c r="C4233" s="14">
        <v>0.1158588149</v>
      </c>
      <c r="D4233" s="13">
        <v>0.5</v>
      </c>
      <c r="E4233" s="13">
        <v>56.5</v>
      </c>
      <c r="F4233" s="13">
        <v>0.6</v>
      </c>
      <c r="G4233" s="13">
        <v>0.13500000000000001</v>
      </c>
      <c r="H4233" s="12">
        <v>0</v>
      </c>
      <c r="I4233" s="15">
        <f t="shared" si="402"/>
        <v>0.42</v>
      </c>
      <c r="J4233" s="15">
        <f t="shared" si="403"/>
        <v>6.7500000000000004E-2</v>
      </c>
      <c r="K4233" s="13">
        <v>218</v>
      </c>
      <c r="L4233" s="12">
        <f t="shared" si="398"/>
        <v>0.27275096007708333</v>
      </c>
      <c r="M4233">
        <f t="shared" si="399"/>
        <v>336</v>
      </c>
      <c r="N4233">
        <f t="shared" si="400"/>
        <v>0</v>
      </c>
      <c r="O4233">
        <f t="shared" si="401"/>
        <v>0.1</v>
      </c>
    </row>
    <row r="4234" spans="1:15">
      <c r="A4234" s="12" t="s">
        <v>41</v>
      </c>
      <c r="B4234" s="12">
        <v>5300</v>
      </c>
      <c r="C4234" s="14">
        <v>1.1076126699999999E-2</v>
      </c>
      <c r="D4234" s="13">
        <v>0.5</v>
      </c>
      <c r="E4234" s="13">
        <v>56.5</v>
      </c>
      <c r="F4234" s="13">
        <v>0.6</v>
      </c>
      <c r="G4234" s="13">
        <v>0.13500000000000001</v>
      </c>
      <c r="H4234" s="12">
        <v>0</v>
      </c>
      <c r="I4234" s="15">
        <f t="shared" si="402"/>
        <v>0.42</v>
      </c>
      <c r="J4234" s="15">
        <f t="shared" si="403"/>
        <v>6.7500000000000004E-2</v>
      </c>
      <c r="K4234" s="13">
        <v>20.8</v>
      </c>
      <c r="L4234" s="12">
        <f t="shared" si="398"/>
        <v>2.6075048272916665E-2</v>
      </c>
      <c r="M4234">
        <f t="shared" si="399"/>
        <v>32</v>
      </c>
      <c r="N4234">
        <f t="shared" si="400"/>
        <v>0</v>
      </c>
      <c r="O4234">
        <f t="shared" si="401"/>
        <v>0</v>
      </c>
    </row>
    <row r="4235" spans="1:15">
      <c r="A4235" s="12" t="s">
        <v>41</v>
      </c>
      <c r="B4235" s="12">
        <v>1820</v>
      </c>
      <c r="C4235" s="14">
        <v>0.1374247941</v>
      </c>
      <c r="D4235" s="13">
        <v>0.25800000000000001</v>
      </c>
      <c r="E4235" s="13">
        <v>56.5</v>
      </c>
      <c r="F4235" s="13">
        <v>1.78</v>
      </c>
      <c r="G4235" s="13">
        <v>0.38</v>
      </c>
      <c r="H4235" s="12">
        <v>0</v>
      </c>
      <c r="I4235" s="15">
        <f t="shared" si="402"/>
        <v>1.246</v>
      </c>
      <c r="J4235" s="15">
        <f t="shared" si="403"/>
        <v>0.19</v>
      </c>
      <c r="K4235" s="13">
        <v>133.4</v>
      </c>
      <c r="L4235" s="12">
        <f t="shared" si="398"/>
        <v>0.16693676863297499</v>
      </c>
      <c r="M4235">
        <f t="shared" si="399"/>
        <v>206</v>
      </c>
      <c r="N4235">
        <f t="shared" si="400"/>
        <v>1</v>
      </c>
      <c r="O4235">
        <f t="shared" si="401"/>
        <v>0.1</v>
      </c>
    </row>
    <row r="4236" spans="1:15">
      <c r="A4236" s="12" t="s">
        <v>41</v>
      </c>
      <c r="B4236" s="12">
        <v>1820</v>
      </c>
      <c r="C4236" s="14">
        <v>0.2595912199</v>
      </c>
      <c r="D4236" s="13">
        <v>0.182</v>
      </c>
      <c r="E4236" s="13">
        <v>56.5</v>
      </c>
      <c r="F4236" s="13">
        <v>1.78</v>
      </c>
      <c r="G4236" s="13">
        <v>0.38</v>
      </c>
      <c r="H4236" s="12">
        <v>0</v>
      </c>
      <c r="I4236" s="15">
        <f t="shared" si="402"/>
        <v>1.246</v>
      </c>
      <c r="J4236" s="15">
        <f t="shared" si="403"/>
        <v>0.19</v>
      </c>
      <c r="K4236" s="13">
        <v>177.8</v>
      </c>
      <c r="L4236" s="12">
        <f t="shared" si="398"/>
        <v>0.22244804285264166</v>
      </c>
      <c r="M4236">
        <f t="shared" si="399"/>
        <v>274</v>
      </c>
      <c r="N4236">
        <f t="shared" si="400"/>
        <v>1</v>
      </c>
      <c r="O4236">
        <f t="shared" si="401"/>
        <v>0.1</v>
      </c>
    </row>
    <row r="4237" spans="1:15">
      <c r="A4237" s="12" t="s">
        <v>41</v>
      </c>
      <c r="B4237" s="12">
        <v>5300</v>
      </c>
      <c r="C4237" s="14">
        <v>6.4258138899999998E-2</v>
      </c>
      <c r="D4237" s="13">
        <v>0.5</v>
      </c>
      <c r="E4237" s="13">
        <v>56.5</v>
      </c>
      <c r="F4237" s="13">
        <v>0.6</v>
      </c>
      <c r="G4237" s="13">
        <v>0.13500000000000001</v>
      </c>
      <c r="H4237" s="12">
        <v>0</v>
      </c>
      <c r="I4237" s="15">
        <f t="shared" si="402"/>
        <v>0.42</v>
      </c>
      <c r="J4237" s="15">
        <f t="shared" si="403"/>
        <v>6.7500000000000004E-2</v>
      </c>
      <c r="K4237" s="13">
        <v>120.9</v>
      </c>
      <c r="L4237" s="12">
        <f t="shared" si="398"/>
        <v>0.15127436866041666</v>
      </c>
      <c r="M4237">
        <f t="shared" si="399"/>
        <v>187</v>
      </c>
      <c r="N4237">
        <f t="shared" si="400"/>
        <v>0</v>
      </c>
      <c r="O4237">
        <f t="shared" si="401"/>
        <v>0</v>
      </c>
    </row>
    <row r="4238" spans="1:15">
      <c r="A4238" s="12" t="s">
        <v>41</v>
      </c>
      <c r="B4238" s="12">
        <v>5300</v>
      </c>
      <c r="C4238" s="14">
        <v>3.7051043E-3</v>
      </c>
      <c r="D4238" s="13">
        <v>0.5</v>
      </c>
      <c r="E4238" s="13">
        <v>56.5</v>
      </c>
      <c r="F4238" s="13">
        <v>0.6</v>
      </c>
      <c r="G4238" s="13">
        <v>0.13500000000000001</v>
      </c>
      <c r="H4238" s="12">
        <v>0</v>
      </c>
      <c r="I4238" s="15">
        <f t="shared" si="402"/>
        <v>0.42</v>
      </c>
      <c r="J4238" s="15">
        <f t="shared" si="403"/>
        <v>6.7500000000000004E-2</v>
      </c>
      <c r="K4238" s="13">
        <v>7</v>
      </c>
      <c r="L4238" s="12">
        <f t="shared" si="398"/>
        <v>8.7224330395833331E-3</v>
      </c>
      <c r="M4238">
        <f t="shared" si="399"/>
        <v>11</v>
      </c>
      <c r="N4238">
        <f t="shared" si="400"/>
        <v>0</v>
      </c>
      <c r="O4238">
        <f t="shared" si="401"/>
        <v>0</v>
      </c>
    </row>
    <row r="4239" spans="1:15">
      <c r="A4239" s="12" t="s">
        <v>41</v>
      </c>
      <c r="B4239" s="12">
        <v>5300</v>
      </c>
      <c r="C4239" s="14">
        <v>6.4227647200000001E-2</v>
      </c>
      <c r="D4239" s="13">
        <v>0.5</v>
      </c>
      <c r="E4239" s="13">
        <v>56.5</v>
      </c>
      <c r="F4239" s="13">
        <v>0.6</v>
      </c>
      <c r="G4239" s="13">
        <v>0.13500000000000001</v>
      </c>
      <c r="H4239" s="12">
        <v>0</v>
      </c>
      <c r="I4239" s="15">
        <f t="shared" si="402"/>
        <v>0.42</v>
      </c>
      <c r="J4239" s="15">
        <f t="shared" si="403"/>
        <v>6.7500000000000004E-2</v>
      </c>
      <c r="K4239" s="13">
        <v>120.9</v>
      </c>
      <c r="L4239" s="12">
        <f t="shared" si="398"/>
        <v>0.15120258611666668</v>
      </c>
      <c r="M4239">
        <f t="shared" si="399"/>
        <v>187</v>
      </c>
      <c r="N4239">
        <f t="shared" si="400"/>
        <v>0</v>
      </c>
      <c r="O4239">
        <f t="shared" si="401"/>
        <v>0</v>
      </c>
    </row>
    <row r="4240" spans="1:15">
      <c r="A4240" s="12" t="s">
        <v>41</v>
      </c>
      <c r="B4240" s="12">
        <v>1820</v>
      </c>
      <c r="C4240" s="14">
        <v>2.9777495000000002E-3</v>
      </c>
      <c r="D4240" s="13">
        <v>0.24</v>
      </c>
      <c r="E4240" s="13">
        <v>56.5</v>
      </c>
      <c r="F4240" s="13">
        <v>1.78</v>
      </c>
      <c r="G4240" s="13">
        <v>0.38</v>
      </c>
      <c r="H4240" s="12">
        <v>0</v>
      </c>
      <c r="I4240" s="15">
        <f t="shared" si="402"/>
        <v>1.246</v>
      </c>
      <c r="J4240" s="15">
        <f t="shared" si="403"/>
        <v>0.19</v>
      </c>
      <c r="K4240" s="13">
        <v>2.7</v>
      </c>
      <c r="L4240" s="12">
        <f t="shared" si="398"/>
        <v>3.364856935E-3</v>
      </c>
      <c r="M4240">
        <f t="shared" si="399"/>
        <v>4</v>
      </c>
      <c r="N4240">
        <f t="shared" si="400"/>
        <v>0</v>
      </c>
      <c r="O4240">
        <f t="shared" si="401"/>
        <v>0</v>
      </c>
    </row>
    <row r="4241" spans="1:15">
      <c r="A4241" s="12" t="s">
        <v>41</v>
      </c>
      <c r="B4241" s="12">
        <v>1820</v>
      </c>
      <c r="C4241" s="14">
        <v>0.17444104220000001</v>
      </c>
      <c r="D4241" s="13">
        <v>0.222</v>
      </c>
      <c r="E4241" s="13">
        <v>56.5</v>
      </c>
      <c r="F4241" s="13">
        <v>1.78</v>
      </c>
      <c r="G4241" s="13">
        <v>0.38</v>
      </c>
      <c r="H4241" s="12">
        <v>0</v>
      </c>
      <c r="I4241" s="15">
        <f t="shared" si="402"/>
        <v>1.246</v>
      </c>
      <c r="J4241" s="15">
        <f t="shared" si="403"/>
        <v>0.19</v>
      </c>
      <c r="K4241" s="13">
        <v>343.3</v>
      </c>
      <c r="L4241" s="12">
        <f t="shared" si="398"/>
        <v>0.18233449935955004</v>
      </c>
      <c r="M4241">
        <f t="shared" si="399"/>
        <v>225</v>
      </c>
      <c r="N4241">
        <f t="shared" si="400"/>
        <v>1</v>
      </c>
      <c r="O4241">
        <f t="shared" si="401"/>
        <v>0.1</v>
      </c>
    </row>
    <row r="4242" spans="1:15">
      <c r="A4242" s="12" t="s">
        <v>41</v>
      </c>
      <c r="B4242" s="12">
        <v>1820</v>
      </c>
      <c r="C4242" s="14">
        <v>1.8719195139</v>
      </c>
      <c r="D4242" s="13">
        <v>0.25800000000000001</v>
      </c>
      <c r="E4242" s="13">
        <v>56.5</v>
      </c>
      <c r="F4242" s="13">
        <v>1.78</v>
      </c>
      <c r="G4242" s="13">
        <v>0.38</v>
      </c>
      <c r="H4242" s="12">
        <v>0</v>
      </c>
      <c r="I4242" s="15">
        <f t="shared" si="402"/>
        <v>1.246</v>
      </c>
      <c r="J4242" s="15">
        <f t="shared" si="403"/>
        <v>0.19</v>
      </c>
      <c r="K4242" s="13">
        <v>1817.7</v>
      </c>
      <c r="L4242" s="12">
        <f t="shared" si="398"/>
        <v>2.2739142295100252</v>
      </c>
      <c r="M4242">
        <f t="shared" si="399"/>
        <v>2805</v>
      </c>
      <c r="N4242">
        <f t="shared" si="400"/>
        <v>8</v>
      </c>
      <c r="O4242">
        <f t="shared" si="401"/>
        <v>1.2</v>
      </c>
    </row>
    <row r="4243" spans="1:15">
      <c r="A4243" s="12" t="s">
        <v>41</v>
      </c>
      <c r="B4243" s="12">
        <v>1820</v>
      </c>
      <c r="C4243" s="14">
        <v>4.7307839300000001E-2</v>
      </c>
      <c r="D4243" s="13">
        <v>0.182</v>
      </c>
      <c r="E4243" s="13">
        <v>56.5</v>
      </c>
      <c r="F4243" s="13">
        <v>1.78</v>
      </c>
      <c r="G4243" s="13">
        <v>0.38</v>
      </c>
      <c r="H4243" s="12">
        <v>0</v>
      </c>
      <c r="I4243" s="15">
        <f t="shared" si="402"/>
        <v>1.246</v>
      </c>
      <c r="J4243" s="15">
        <f t="shared" si="403"/>
        <v>0.19</v>
      </c>
      <c r="K4243" s="13">
        <v>32.4</v>
      </c>
      <c r="L4243" s="12">
        <f t="shared" si="398"/>
        <v>4.0538875960158337E-2</v>
      </c>
      <c r="M4243">
        <f t="shared" si="399"/>
        <v>50</v>
      </c>
      <c r="N4243">
        <f t="shared" si="400"/>
        <v>0</v>
      </c>
      <c r="O4243">
        <f t="shared" si="401"/>
        <v>0</v>
      </c>
    </row>
    <row r="4244" spans="1:15">
      <c r="A4244" s="12" t="s">
        <v>41</v>
      </c>
      <c r="B4244" s="12">
        <v>5300</v>
      </c>
      <c r="C4244" s="14">
        <v>0.1017083962</v>
      </c>
      <c r="D4244" s="13">
        <v>0.5</v>
      </c>
      <c r="E4244" s="13">
        <v>56.5</v>
      </c>
      <c r="F4244" s="13">
        <v>0.6</v>
      </c>
      <c r="G4244" s="13">
        <v>0.13500000000000001</v>
      </c>
      <c r="H4244" s="12">
        <v>0</v>
      </c>
      <c r="I4244" s="15">
        <f t="shared" si="402"/>
        <v>0.42</v>
      </c>
      <c r="J4244" s="15">
        <f t="shared" si="403"/>
        <v>6.7500000000000004E-2</v>
      </c>
      <c r="K4244" s="13">
        <v>191.4</v>
      </c>
      <c r="L4244" s="12">
        <f t="shared" si="398"/>
        <v>0.23943851605416666</v>
      </c>
      <c r="M4244">
        <f t="shared" si="399"/>
        <v>295</v>
      </c>
      <c r="N4244">
        <f t="shared" si="400"/>
        <v>0</v>
      </c>
      <c r="O4244">
        <f t="shared" si="401"/>
        <v>0</v>
      </c>
    </row>
    <row r="4245" spans="1:15">
      <c r="A4245" s="12" t="s">
        <v>41</v>
      </c>
      <c r="B4245" s="12">
        <v>1820</v>
      </c>
      <c r="C4245" s="14">
        <v>8.3217527299999997E-2</v>
      </c>
      <c r="D4245" s="13">
        <v>0.25800000000000001</v>
      </c>
      <c r="E4245" s="13">
        <v>56.5</v>
      </c>
      <c r="F4245" s="13">
        <v>1.78</v>
      </c>
      <c r="G4245" s="13">
        <v>0.38</v>
      </c>
      <c r="H4245" s="12">
        <v>0</v>
      </c>
      <c r="I4245" s="15">
        <f t="shared" si="402"/>
        <v>1.246</v>
      </c>
      <c r="J4245" s="15">
        <f t="shared" si="403"/>
        <v>0.19</v>
      </c>
      <c r="K4245" s="13">
        <v>80.8</v>
      </c>
      <c r="L4245" s="12">
        <f t="shared" si="398"/>
        <v>0.101088491287675</v>
      </c>
      <c r="M4245">
        <f t="shared" si="399"/>
        <v>125</v>
      </c>
      <c r="N4245">
        <f t="shared" si="400"/>
        <v>0</v>
      </c>
      <c r="O4245">
        <f t="shared" si="401"/>
        <v>0.1</v>
      </c>
    </row>
    <row r="4246" spans="1:15">
      <c r="A4246" s="12" t="s">
        <v>41</v>
      </c>
      <c r="B4246" s="12">
        <v>5300</v>
      </c>
      <c r="C4246" s="14">
        <v>2.8860746E-3</v>
      </c>
      <c r="D4246" s="13">
        <v>0.5</v>
      </c>
      <c r="E4246" s="13">
        <v>56.5</v>
      </c>
      <c r="F4246" s="13">
        <v>0.6</v>
      </c>
      <c r="G4246" s="13">
        <v>0.13500000000000001</v>
      </c>
      <c r="H4246" s="12">
        <v>0</v>
      </c>
      <c r="I4246" s="15">
        <f t="shared" si="402"/>
        <v>0.42</v>
      </c>
      <c r="J4246" s="15">
        <f t="shared" si="403"/>
        <v>6.7500000000000004E-2</v>
      </c>
      <c r="K4246" s="13">
        <v>5.4</v>
      </c>
      <c r="L4246" s="12">
        <f t="shared" si="398"/>
        <v>6.7943006208333332E-3</v>
      </c>
      <c r="M4246">
        <f t="shared" si="399"/>
        <v>8</v>
      </c>
      <c r="N4246">
        <f t="shared" si="400"/>
        <v>0</v>
      </c>
      <c r="O4246">
        <f t="shared" si="401"/>
        <v>0</v>
      </c>
    </row>
    <row r="4247" spans="1:15">
      <c r="A4247" s="12" t="s">
        <v>41</v>
      </c>
      <c r="B4247" s="12">
        <v>1820</v>
      </c>
      <c r="C4247" s="14">
        <v>0.38639719309999998</v>
      </c>
      <c r="D4247" s="13">
        <v>0.25800000000000001</v>
      </c>
      <c r="E4247" s="13">
        <v>56.5</v>
      </c>
      <c r="F4247" s="13">
        <v>1.78</v>
      </c>
      <c r="G4247" s="13">
        <v>0.38</v>
      </c>
      <c r="H4247" s="12">
        <v>0</v>
      </c>
      <c r="I4247" s="15">
        <f t="shared" si="402"/>
        <v>1.246</v>
      </c>
      <c r="J4247" s="15">
        <f t="shared" si="403"/>
        <v>0.19</v>
      </c>
      <c r="K4247" s="13">
        <v>375.2</v>
      </c>
      <c r="L4247" s="12">
        <f t="shared" si="398"/>
        <v>0.46937599031822502</v>
      </c>
      <c r="M4247">
        <f t="shared" si="399"/>
        <v>579</v>
      </c>
      <c r="N4247">
        <f t="shared" si="400"/>
        <v>2</v>
      </c>
      <c r="O4247">
        <f t="shared" si="401"/>
        <v>0.2</v>
      </c>
    </row>
    <row r="4248" spans="1:15">
      <c r="A4248" s="12" t="s">
        <v>41</v>
      </c>
      <c r="B4248" s="12">
        <v>1820</v>
      </c>
      <c r="C4248" s="14">
        <v>1.2701363E-2</v>
      </c>
      <c r="D4248" s="13">
        <v>0.25800000000000001</v>
      </c>
      <c r="E4248" s="13">
        <v>56.5</v>
      </c>
      <c r="F4248" s="13">
        <v>1.78</v>
      </c>
      <c r="G4248" s="13">
        <v>0.38</v>
      </c>
      <c r="H4248" s="12">
        <v>0</v>
      </c>
      <c r="I4248" s="15">
        <f t="shared" si="402"/>
        <v>1.246</v>
      </c>
      <c r="J4248" s="15">
        <f t="shared" si="403"/>
        <v>0.19</v>
      </c>
      <c r="K4248" s="13">
        <v>12.3</v>
      </c>
      <c r="L4248" s="12">
        <f t="shared" si="398"/>
        <v>1.542898070425E-2</v>
      </c>
      <c r="M4248">
        <f t="shared" si="399"/>
        <v>19</v>
      </c>
      <c r="N4248">
        <f t="shared" si="400"/>
        <v>0</v>
      </c>
      <c r="O4248">
        <f t="shared" si="401"/>
        <v>0</v>
      </c>
    </row>
    <row r="4249" spans="1:15">
      <c r="A4249" s="12" t="s">
        <v>41</v>
      </c>
      <c r="B4249" s="12">
        <v>5300</v>
      </c>
      <c r="C4249" s="14">
        <v>3.0944221500000001E-2</v>
      </c>
      <c r="D4249" s="13">
        <v>0.5</v>
      </c>
      <c r="E4249" s="13">
        <v>56.5</v>
      </c>
      <c r="F4249" s="13">
        <v>0.6</v>
      </c>
      <c r="G4249" s="13">
        <v>0.13500000000000001</v>
      </c>
      <c r="H4249" s="12">
        <v>0</v>
      </c>
      <c r="I4249" s="15">
        <f t="shared" si="402"/>
        <v>0.42</v>
      </c>
      <c r="J4249" s="15">
        <f t="shared" si="403"/>
        <v>6.7500000000000004E-2</v>
      </c>
      <c r="K4249" s="13">
        <v>58.2</v>
      </c>
      <c r="L4249" s="12">
        <f t="shared" si="398"/>
        <v>7.2847854781249999E-2</v>
      </c>
      <c r="M4249">
        <f t="shared" si="399"/>
        <v>90</v>
      </c>
      <c r="N4249">
        <f t="shared" si="400"/>
        <v>0</v>
      </c>
      <c r="O4249">
        <f t="shared" si="401"/>
        <v>0</v>
      </c>
    </row>
    <row r="4250" spans="1:15">
      <c r="A4250" s="12" t="s">
        <v>41</v>
      </c>
      <c r="B4250" s="12">
        <v>1820</v>
      </c>
      <c r="C4250" s="14">
        <v>1.8208026200000001E-2</v>
      </c>
      <c r="D4250" s="13">
        <v>0.25800000000000001</v>
      </c>
      <c r="E4250" s="13">
        <v>56.5</v>
      </c>
      <c r="F4250" s="13">
        <v>1.78</v>
      </c>
      <c r="G4250" s="13">
        <v>0.38</v>
      </c>
      <c r="H4250" s="12">
        <v>0</v>
      </c>
      <c r="I4250" s="15">
        <f t="shared" si="402"/>
        <v>1.246</v>
      </c>
      <c r="J4250" s="15">
        <f t="shared" si="403"/>
        <v>0.19</v>
      </c>
      <c r="K4250" s="13">
        <v>17.7</v>
      </c>
      <c r="L4250" s="12">
        <f t="shared" si="398"/>
        <v>2.211819982645E-2</v>
      </c>
      <c r="M4250">
        <f t="shared" si="399"/>
        <v>27</v>
      </c>
      <c r="N4250">
        <f t="shared" si="400"/>
        <v>0</v>
      </c>
      <c r="O4250">
        <f t="shared" si="401"/>
        <v>0</v>
      </c>
    </row>
    <row r="4251" spans="1:15">
      <c r="A4251" s="12" t="s">
        <v>41</v>
      </c>
      <c r="B4251" s="12">
        <v>1820</v>
      </c>
      <c r="C4251" s="14">
        <v>0.1070794461</v>
      </c>
      <c r="D4251" s="13">
        <v>0.25800000000000001</v>
      </c>
      <c r="E4251" s="13">
        <v>56.5</v>
      </c>
      <c r="F4251" s="13">
        <v>1.78</v>
      </c>
      <c r="G4251" s="13">
        <v>0.38</v>
      </c>
      <c r="H4251" s="12">
        <v>0</v>
      </c>
      <c r="I4251" s="15">
        <f t="shared" si="402"/>
        <v>1.246</v>
      </c>
      <c r="J4251" s="15">
        <f t="shared" si="403"/>
        <v>0.19</v>
      </c>
      <c r="K4251" s="13">
        <v>104</v>
      </c>
      <c r="L4251" s="12">
        <f t="shared" si="398"/>
        <v>0.13007475714997499</v>
      </c>
      <c r="M4251">
        <f t="shared" si="399"/>
        <v>160</v>
      </c>
      <c r="N4251">
        <f t="shared" si="400"/>
        <v>0</v>
      </c>
      <c r="O4251">
        <f t="shared" si="401"/>
        <v>0.1</v>
      </c>
    </row>
    <row r="4252" spans="1:15">
      <c r="A4252" s="12" t="s">
        <v>41</v>
      </c>
      <c r="B4252" s="12">
        <v>1820</v>
      </c>
      <c r="C4252" s="14">
        <v>0.1686188955</v>
      </c>
      <c r="D4252" s="13">
        <v>0.25800000000000001</v>
      </c>
      <c r="E4252" s="13">
        <v>56.5</v>
      </c>
      <c r="F4252" s="13">
        <v>1.78</v>
      </c>
      <c r="G4252" s="13">
        <v>0.38</v>
      </c>
      <c r="H4252" s="12">
        <v>0</v>
      </c>
      <c r="I4252" s="15">
        <f t="shared" si="402"/>
        <v>1.246</v>
      </c>
      <c r="J4252" s="15">
        <f t="shared" si="403"/>
        <v>0.19</v>
      </c>
      <c r="K4252" s="13">
        <v>163.69999999999999</v>
      </c>
      <c r="L4252" s="12">
        <f t="shared" si="398"/>
        <v>0.20482980330862499</v>
      </c>
      <c r="M4252">
        <f t="shared" si="399"/>
        <v>253</v>
      </c>
      <c r="N4252">
        <f t="shared" si="400"/>
        <v>1</v>
      </c>
      <c r="O4252">
        <f t="shared" si="401"/>
        <v>0.1</v>
      </c>
    </row>
    <row r="4253" spans="1:15">
      <c r="A4253" s="12" t="s">
        <v>41</v>
      </c>
      <c r="B4253" s="12">
        <v>1820</v>
      </c>
      <c r="C4253" s="14">
        <v>6.52969469E-2</v>
      </c>
      <c r="D4253" s="13">
        <v>0.222</v>
      </c>
      <c r="E4253" s="13">
        <v>56.5</v>
      </c>
      <c r="F4253" s="13">
        <v>1.78</v>
      </c>
      <c r="G4253" s="13">
        <v>0.38</v>
      </c>
      <c r="H4253" s="12">
        <v>0</v>
      </c>
      <c r="I4253" s="15">
        <f t="shared" si="402"/>
        <v>1.246</v>
      </c>
      <c r="J4253" s="15">
        <f t="shared" si="403"/>
        <v>0.19</v>
      </c>
      <c r="K4253" s="13">
        <v>148.9</v>
      </c>
      <c r="L4253" s="12">
        <f t="shared" si="398"/>
        <v>6.8251633747224996E-2</v>
      </c>
      <c r="M4253">
        <f t="shared" si="399"/>
        <v>84</v>
      </c>
      <c r="N4253">
        <f t="shared" si="400"/>
        <v>0</v>
      </c>
      <c r="O4253">
        <f t="shared" si="401"/>
        <v>0</v>
      </c>
    </row>
    <row r="4254" spans="1:15">
      <c r="A4254" s="12" t="s">
        <v>41</v>
      </c>
      <c r="B4254" s="12">
        <v>1820</v>
      </c>
      <c r="C4254" s="14">
        <v>4.0826354540000001</v>
      </c>
      <c r="D4254" s="13">
        <v>0.182</v>
      </c>
      <c r="E4254" s="13">
        <v>56.5</v>
      </c>
      <c r="F4254" s="13">
        <v>1.78</v>
      </c>
      <c r="G4254" s="13">
        <v>0.38</v>
      </c>
      <c r="H4254" s="12">
        <v>0</v>
      </c>
      <c r="I4254" s="15">
        <f t="shared" si="402"/>
        <v>1.246</v>
      </c>
      <c r="J4254" s="15">
        <f t="shared" si="403"/>
        <v>0.19</v>
      </c>
      <c r="K4254" s="13">
        <v>2796.6</v>
      </c>
      <c r="L4254" s="12">
        <f t="shared" si="398"/>
        <v>3.4984783644568331</v>
      </c>
      <c r="M4254">
        <f t="shared" si="399"/>
        <v>4315</v>
      </c>
      <c r="N4254">
        <f t="shared" si="400"/>
        <v>12</v>
      </c>
      <c r="O4254">
        <f t="shared" si="401"/>
        <v>1.8</v>
      </c>
    </row>
    <row r="4255" spans="1:15">
      <c r="A4255" s="12" t="s">
        <v>41</v>
      </c>
      <c r="B4255" s="12">
        <v>1820</v>
      </c>
      <c r="C4255" s="14">
        <v>0.11053717840000001</v>
      </c>
      <c r="D4255" s="13">
        <v>0.25800000000000001</v>
      </c>
      <c r="E4255" s="13">
        <v>56.5</v>
      </c>
      <c r="F4255" s="13">
        <v>1.78</v>
      </c>
      <c r="G4255" s="13">
        <v>0.38</v>
      </c>
      <c r="H4255" s="12">
        <v>0</v>
      </c>
      <c r="I4255" s="15">
        <f t="shared" si="402"/>
        <v>1.246</v>
      </c>
      <c r="J4255" s="15">
        <f t="shared" si="403"/>
        <v>0.19</v>
      </c>
      <c r="K4255" s="13">
        <v>107.3</v>
      </c>
      <c r="L4255" s="12">
        <f t="shared" si="398"/>
        <v>0.13427503746139999</v>
      </c>
      <c r="M4255">
        <f t="shared" si="399"/>
        <v>166</v>
      </c>
      <c r="N4255">
        <f t="shared" si="400"/>
        <v>0</v>
      </c>
      <c r="O4255">
        <f t="shared" si="401"/>
        <v>0.1</v>
      </c>
    </row>
    <row r="4256" spans="1:15">
      <c r="A4256" s="12" t="s">
        <v>41</v>
      </c>
      <c r="B4256" s="12">
        <v>1100</v>
      </c>
      <c r="C4256" s="14">
        <v>9.7130690840000007</v>
      </c>
      <c r="D4256" s="13">
        <v>0.28599999999999998</v>
      </c>
      <c r="E4256" s="13">
        <v>56.5</v>
      </c>
      <c r="F4256" s="13">
        <v>1.85</v>
      </c>
      <c r="G4256" s="13">
        <v>0.22</v>
      </c>
      <c r="H4256" s="12">
        <v>0</v>
      </c>
      <c r="I4256" s="15">
        <f t="shared" si="402"/>
        <v>1.2949999999999999</v>
      </c>
      <c r="J4256" s="15">
        <f t="shared" si="403"/>
        <v>0.11</v>
      </c>
      <c r="K4256" s="13">
        <v>10455.299999999999</v>
      </c>
      <c r="L4256" s="12">
        <f t="shared" si="398"/>
        <v>13.079456944029667</v>
      </c>
      <c r="M4256">
        <f t="shared" si="399"/>
        <v>16133</v>
      </c>
      <c r="N4256">
        <f t="shared" si="400"/>
        <v>46</v>
      </c>
      <c r="O4256">
        <f t="shared" si="401"/>
        <v>3.9</v>
      </c>
    </row>
    <row r="4257" spans="1:15">
      <c r="A4257" s="12" t="s">
        <v>41</v>
      </c>
      <c r="B4257" s="12">
        <v>1820</v>
      </c>
      <c r="C4257" s="14">
        <v>3.9495194537999998</v>
      </c>
      <c r="D4257" s="13">
        <v>0.25800000000000001</v>
      </c>
      <c r="E4257" s="13">
        <v>56.5</v>
      </c>
      <c r="F4257" s="13">
        <v>1.78</v>
      </c>
      <c r="G4257" s="13">
        <v>0.38</v>
      </c>
      <c r="H4257" s="12">
        <v>0</v>
      </c>
      <c r="I4257" s="15">
        <f t="shared" si="402"/>
        <v>1.246</v>
      </c>
      <c r="J4257" s="15">
        <f t="shared" si="403"/>
        <v>0.19</v>
      </c>
      <c r="K4257" s="13">
        <v>3835.1</v>
      </c>
      <c r="L4257" s="12">
        <f t="shared" si="398"/>
        <v>4.7976787565035499</v>
      </c>
      <c r="M4257">
        <f t="shared" si="399"/>
        <v>5918</v>
      </c>
      <c r="N4257">
        <f t="shared" si="400"/>
        <v>16</v>
      </c>
      <c r="O4257">
        <f t="shared" si="401"/>
        <v>2.5</v>
      </c>
    </row>
    <row r="4258" spans="1:15">
      <c r="A4258" s="12" t="s">
        <v>41</v>
      </c>
      <c r="B4258" s="12">
        <v>1820</v>
      </c>
      <c r="C4258" s="14">
        <v>9.7771769199999997E-2</v>
      </c>
      <c r="D4258" s="13">
        <v>0.25800000000000001</v>
      </c>
      <c r="E4258" s="13">
        <v>56.5</v>
      </c>
      <c r="F4258" s="13">
        <v>1.78</v>
      </c>
      <c r="G4258" s="13">
        <v>0.38</v>
      </c>
      <c r="H4258" s="12">
        <v>0</v>
      </c>
      <c r="I4258" s="15">
        <f t="shared" si="402"/>
        <v>1.246</v>
      </c>
      <c r="J4258" s="15">
        <f t="shared" si="403"/>
        <v>0.19</v>
      </c>
      <c r="K4258" s="13">
        <v>94.9</v>
      </c>
      <c r="L4258" s="12">
        <f t="shared" si="398"/>
        <v>0.1187682566357</v>
      </c>
      <c r="M4258">
        <f t="shared" si="399"/>
        <v>146</v>
      </c>
      <c r="N4258">
        <f t="shared" si="400"/>
        <v>0</v>
      </c>
      <c r="O4258">
        <f t="shared" si="401"/>
        <v>0.1</v>
      </c>
    </row>
    <row r="4259" spans="1:15">
      <c r="A4259" s="12" t="s">
        <v>41</v>
      </c>
      <c r="B4259" s="12">
        <v>1820</v>
      </c>
      <c r="C4259" s="14">
        <v>3.6925100699999998E-2</v>
      </c>
      <c r="D4259" s="13">
        <v>0.25800000000000001</v>
      </c>
      <c r="E4259" s="13">
        <v>56.5</v>
      </c>
      <c r="F4259" s="13">
        <v>1.78</v>
      </c>
      <c r="G4259" s="13">
        <v>0.38</v>
      </c>
      <c r="H4259" s="12">
        <v>0</v>
      </c>
      <c r="I4259" s="15">
        <f t="shared" si="402"/>
        <v>1.246</v>
      </c>
      <c r="J4259" s="15">
        <f t="shared" si="403"/>
        <v>0.19</v>
      </c>
      <c r="K4259" s="13">
        <v>35.9</v>
      </c>
      <c r="L4259" s="12">
        <f t="shared" si="398"/>
        <v>4.4854766075324994E-2</v>
      </c>
      <c r="M4259">
        <f t="shared" si="399"/>
        <v>55</v>
      </c>
      <c r="N4259">
        <f t="shared" si="400"/>
        <v>0</v>
      </c>
      <c r="O4259">
        <f t="shared" si="401"/>
        <v>0</v>
      </c>
    </row>
    <row r="4260" spans="1:15">
      <c r="A4260" s="12" t="s">
        <v>41</v>
      </c>
      <c r="B4260" s="12">
        <v>1820</v>
      </c>
      <c r="C4260" s="14">
        <v>0.46052154369999998</v>
      </c>
      <c r="D4260" s="13">
        <v>0.25800000000000001</v>
      </c>
      <c r="E4260" s="13">
        <v>56.5</v>
      </c>
      <c r="F4260" s="13">
        <v>1.78</v>
      </c>
      <c r="G4260" s="13">
        <v>0.38</v>
      </c>
      <c r="H4260" s="12">
        <v>0</v>
      </c>
      <c r="I4260" s="15">
        <f t="shared" si="402"/>
        <v>1.246</v>
      </c>
      <c r="J4260" s="15">
        <f t="shared" si="403"/>
        <v>0.19</v>
      </c>
      <c r="K4260" s="13">
        <v>447.2</v>
      </c>
      <c r="L4260" s="12">
        <f t="shared" si="398"/>
        <v>0.5594185452095749</v>
      </c>
      <c r="M4260">
        <f t="shared" si="399"/>
        <v>690</v>
      </c>
      <c r="N4260">
        <f t="shared" si="400"/>
        <v>2</v>
      </c>
      <c r="O4260">
        <f t="shared" si="401"/>
        <v>0.3</v>
      </c>
    </row>
    <row r="4261" spans="1:15">
      <c r="A4261" s="12" t="s">
        <v>41</v>
      </c>
      <c r="B4261" s="12">
        <v>1820</v>
      </c>
      <c r="C4261" s="14">
        <v>9.0348867999999992E-3</v>
      </c>
      <c r="D4261" s="13">
        <v>0.25800000000000001</v>
      </c>
      <c r="E4261" s="13">
        <v>56.5</v>
      </c>
      <c r="F4261" s="13">
        <v>1.78</v>
      </c>
      <c r="G4261" s="13">
        <v>0.38</v>
      </c>
      <c r="H4261" s="12">
        <v>0</v>
      </c>
      <c r="I4261" s="15">
        <f t="shared" si="402"/>
        <v>1.246</v>
      </c>
      <c r="J4261" s="15">
        <f t="shared" si="403"/>
        <v>0.19</v>
      </c>
      <c r="K4261" s="13">
        <v>8.8000000000000007</v>
      </c>
      <c r="L4261" s="12">
        <f t="shared" si="398"/>
        <v>1.0975128740299997E-2</v>
      </c>
      <c r="M4261">
        <f t="shared" si="399"/>
        <v>14</v>
      </c>
      <c r="N4261">
        <f t="shared" si="400"/>
        <v>0</v>
      </c>
      <c r="O4261">
        <f t="shared" si="401"/>
        <v>0</v>
      </c>
    </row>
    <row r="4262" spans="1:15">
      <c r="A4262" s="12" t="s">
        <v>41</v>
      </c>
      <c r="B4262" s="12">
        <v>1820</v>
      </c>
      <c r="C4262" s="14">
        <v>4.9249990299999998E-2</v>
      </c>
      <c r="D4262" s="13">
        <v>0.25800000000000001</v>
      </c>
      <c r="E4262" s="13">
        <v>56.5</v>
      </c>
      <c r="F4262" s="13">
        <v>1.78</v>
      </c>
      <c r="G4262" s="13">
        <v>0.38</v>
      </c>
      <c r="H4262" s="12">
        <v>0</v>
      </c>
      <c r="I4262" s="15">
        <f t="shared" si="402"/>
        <v>1.246</v>
      </c>
      <c r="J4262" s="15">
        <f t="shared" si="403"/>
        <v>0.19</v>
      </c>
      <c r="K4262" s="13">
        <v>47.8</v>
      </c>
      <c r="L4262" s="12">
        <f t="shared" si="398"/>
        <v>5.9826425716925001E-2</v>
      </c>
      <c r="M4262">
        <f t="shared" si="399"/>
        <v>74</v>
      </c>
      <c r="N4262">
        <f t="shared" si="400"/>
        <v>0</v>
      </c>
      <c r="O4262">
        <f t="shared" si="401"/>
        <v>0</v>
      </c>
    </row>
    <row r="4263" spans="1:15">
      <c r="A4263" s="12" t="s">
        <v>41</v>
      </c>
      <c r="B4263" s="12">
        <v>1820</v>
      </c>
      <c r="C4263" s="14">
        <v>8.7581181000000001E-3</v>
      </c>
      <c r="D4263" s="13">
        <v>0.25800000000000001</v>
      </c>
      <c r="E4263" s="13">
        <v>56.5</v>
      </c>
      <c r="F4263" s="13">
        <v>1.78</v>
      </c>
      <c r="G4263" s="13">
        <v>0.38</v>
      </c>
      <c r="H4263" s="12">
        <v>0</v>
      </c>
      <c r="I4263" s="15">
        <f t="shared" si="402"/>
        <v>1.246</v>
      </c>
      <c r="J4263" s="15">
        <f t="shared" si="403"/>
        <v>0.19</v>
      </c>
      <c r="K4263" s="13">
        <v>8.5</v>
      </c>
      <c r="L4263" s="12">
        <f t="shared" si="398"/>
        <v>1.0638923961975001E-2</v>
      </c>
      <c r="M4263">
        <f t="shared" si="399"/>
        <v>13</v>
      </c>
      <c r="N4263">
        <f t="shared" si="400"/>
        <v>0</v>
      </c>
      <c r="O4263">
        <f t="shared" si="401"/>
        <v>0</v>
      </c>
    </row>
    <row r="4264" spans="1:15">
      <c r="A4264" s="12" t="s">
        <v>41</v>
      </c>
      <c r="B4264" s="12">
        <v>1820</v>
      </c>
      <c r="C4264" s="14">
        <v>5.0068075999999996E-3</v>
      </c>
      <c r="D4264" s="13">
        <v>0.25800000000000001</v>
      </c>
      <c r="E4264" s="13">
        <v>56.5</v>
      </c>
      <c r="F4264" s="13">
        <v>1.78</v>
      </c>
      <c r="G4264" s="13">
        <v>0.38</v>
      </c>
      <c r="H4264" s="12">
        <v>0</v>
      </c>
      <c r="I4264" s="15">
        <f t="shared" si="402"/>
        <v>1.246</v>
      </c>
      <c r="J4264" s="15">
        <f t="shared" si="403"/>
        <v>0.19</v>
      </c>
      <c r="K4264" s="13">
        <v>4.9000000000000004</v>
      </c>
      <c r="L4264" s="12">
        <f t="shared" si="398"/>
        <v>6.0820195320999996E-3</v>
      </c>
      <c r="M4264">
        <f t="shared" si="399"/>
        <v>8</v>
      </c>
      <c r="N4264">
        <f t="shared" si="400"/>
        <v>0</v>
      </c>
      <c r="O4264">
        <f t="shared" si="401"/>
        <v>0</v>
      </c>
    </row>
    <row r="4265" spans="1:15">
      <c r="A4265" s="12" t="s">
        <v>41</v>
      </c>
      <c r="B4265" s="12">
        <v>1190</v>
      </c>
      <c r="C4265" s="14">
        <v>17.7337954881</v>
      </c>
      <c r="D4265" s="13">
        <v>0.223</v>
      </c>
      <c r="E4265" s="13">
        <v>56.5</v>
      </c>
      <c r="F4265" s="13">
        <v>1.38</v>
      </c>
      <c r="G4265" s="13">
        <v>0.08</v>
      </c>
      <c r="H4265" s="12">
        <v>0</v>
      </c>
      <c r="I4265" s="15">
        <f t="shared" si="402"/>
        <v>0.96599999999999986</v>
      </c>
      <c r="J4265" s="15">
        <f t="shared" si="403"/>
        <v>0.04</v>
      </c>
      <c r="K4265" s="13">
        <v>13188.4</v>
      </c>
      <c r="L4265" s="12">
        <f t="shared" si="398"/>
        <v>18.619746354359666</v>
      </c>
      <c r="M4265">
        <f t="shared" si="399"/>
        <v>22967</v>
      </c>
      <c r="N4265">
        <f t="shared" si="400"/>
        <v>49</v>
      </c>
      <c r="O4265">
        <f t="shared" si="401"/>
        <v>2</v>
      </c>
    </row>
    <row r="4266" spans="1:15">
      <c r="A4266" s="12" t="s">
        <v>41</v>
      </c>
      <c r="B4266" s="12">
        <v>1200</v>
      </c>
      <c r="C4266" s="14">
        <v>2.5670938185000001</v>
      </c>
      <c r="D4266" s="13">
        <v>0.30399999999999999</v>
      </c>
      <c r="E4266" s="13">
        <v>56.5</v>
      </c>
      <c r="F4266" s="13">
        <v>2.23</v>
      </c>
      <c r="G4266" s="13">
        <v>0.316</v>
      </c>
      <c r="H4266" s="12">
        <v>0</v>
      </c>
      <c r="I4266" s="15">
        <f t="shared" si="402"/>
        <v>1.5609999999999999</v>
      </c>
      <c r="J4266" s="15">
        <f t="shared" si="403"/>
        <v>0.158</v>
      </c>
      <c r="K4266" s="13">
        <v>2937.1</v>
      </c>
      <c r="L4266" s="12">
        <f t="shared" si="398"/>
        <v>3.6743669522129996</v>
      </c>
      <c r="M4266">
        <f t="shared" si="399"/>
        <v>4532</v>
      </c>
      <c r="N4266">
        <f t="shared" si="400"/>
        <v>16</v>
      </c>
      <c r="O4266">
        <f t="shared" si="401"/>
        <v>1.6</v>
      </c>
    </row>
    <row r="4267" spans="1:15">
      <c r="A4267" s="12" t="s">
        <v>41</v>
      </c>
      <c r="B4267" s="12">
        <v>1820</v>
      </c>
      <c r="C4267" s="14">
        <v>6.6400878100000005E-2</v>
      </c>
      <c r="D4267" s="13">
        <v>0.25800000000000001</v>
      </c>
      <c r="E4267" s="13">
        <v>56.5</v>
      </c>
      <c r="F4267" s="13">
        <v>1.78</v>
      </c>
      <c r="G4267" s="13">
        <v>0.38</v>
      </c>
      <c r="H4267" s="12">
        <v>0</v>
      </c>
      <c r="I4267" s="15">
        <f t="shared" si="402"/>
        <v>1.246</v>
      </c>
      <c r="J4267" s="15">
        <f t="shared" si="403"/>
        <v>0.19</v>
      </c>
      <c r="K4267" s="13">
        <v>64.5</v>
      </c>
      <c r="L4267" s="12">
        <f t="shared" si="398"/>
        <v>8.0660466671975004E-2</v>
      </c>
      <c r="M4267">
        <f t="shared" si="399"/>
        <v>99</v>
      </c>
      <c r="N4267">
        <f t="shared" si="400"/>
        <v>0</v>
      </c>
      <c r="O4267">
        <f t="shared" si="401"/>
        <v>0</v>
      </c>
    </row>
    <row r="4268" spans="1:15">
      <c r="A4268" s="12" t="s">
        <v>41</v>
      </c>
      <c r="B4268" s="12">
        <v>1820</v>
      </c>
      <c r="C4268" s="14">
        <v>1.2409635449</v>
      </c>
      <c r="D4268" s="13">
        <v>0.25800000000000001</v>
      </c>
      <c r="E4268" s="13">
        <v>56.5</v>
      </c>
      <c r="F4268" s="13">
        <v>1.78</v>
      </c>
      <c r="G4268" s="13">
        <v>0.38</v>
      </c>
      <c r="H4268" s="12">
        <v>0</v>
      </c>
      <c r="I4268" s="15">
        <f t="shared" si="402"/>
        <v>1.246</v>
      </c>
      <c r="J4268" s="15">
        <f t="shared" si="403"/>
        <v>0.19</v>
      </c>
      <c r="K4268" s="13">
        <v>1205</v>
      </c>
      <c r="L4268" s="12">
        <f t="shared" si="398"/>
        <v>1.5074604661672752</v>
      </c>
      <c r="M4268">
        <f t="shared" si="399"/>
        <v>1859</v>
      </c>
      <c r="N4268">
        <f t="shared" si="400"/>
        <v>5</v>
      </c>
      <c r="O4268">
        <f t="shared" si="401"/>
        <v>0.8</v>
      </c>
    </row>
    <row r="4269" spans="1:15">
      <c r="A4269" s="12" t="s">
        <v>41</v>
      </c>
      <c r="B4269" s="12">
        <v>1820</v>
      </c>
      <c r="C4269" s="14">
        <v>1.3151669966999999</v>
      </c>
      <c r="D4269" s="13">
        <v>0.182</v>
      </c>
      <c r="E4269" s="13">
        <v>56.5</v>
      </c>
      <c r="F4269" s="13">
        <v>1.78</v>
      </c>
      <c r="G4269" s="13">
        <v>0.38</v>
      </c>
      <c r="H4269" s="12">
        <v>0</v>
      </c>
      <c r="I4269" s="15">
        <f t="shared" si="402"/>
        <v>1.246</v>
      </c>
      <c r="J4269" s="15">
        <f t="shared" si="403"/>
        <v>0.19</v>
      </c>
      <c r="K4269" s="13">
        <v>900.9</v>
      </c>
      <c r="L4269" s="12">
        <f t="shared" si="398"/>
        <v>1.1269885189221749</v>
      </c>
      <c r="M4269">
        <f t="shared" si="399"/>
        <v>1390</v>
      </c>
      <c r="N4269">
        <f t="shared" si="400"/>
        <v>4</v>
      </c>
      <c r="O4269">
        <f t="shared" si="401"/>
        <v>0.6</v>
      </c>
    </row>
    <row r="4270" spans="1:15">
      <c r="A4270" s="12" t="s">
        <v>41</v>
      </c>
      <c r="B4270" s="12">
        <v>1820</v>
      </c>
      <c r="C4270" s="14">
        <v>7.8244013799999998E-2</v>
      </c>
      <c r="D4270" s="13">
        <v>0.25800000000000001</v>
      </c>
      <c r="E4270" s="13">
        <v>56.5</v>
      </c>
      <c r="F4270" s="13">
        <v>1.78</v>
      </c>
      <c r="G4270" s="13">
        <v>0.38</v>
      </c>
      <c r="H4270" s="12">
        <v>0</v>
      </c>
      <c r="I4270" s="15">
        <f t="shared" si="402"/>
        <v>1.246</v>
      </c>
      <c r="J4270" s="15">
        <f t="shared" si="403"/>
        <v>0.19</v>
      </c>
      <c r="K4270" s="13">
        <v>76</v>
      </c>
      <c r="L4270" s="12">
        <f t="shared" si="398"/>
        <v>9.5046915763549997E-2</v>
      </c>
      <c r="M4270">
        <f t="shared" si="399"/>
        <v>117</v>
      </c>
      <c r="N4270">
        <f t="shared" si="400"/>
        <v>0</v>
      </c>
      <c r="O4270">
        <f t="shared" si="401"/>
        <v>0</v>
      </c>
    </row>
    <row r="4271" spans="1:15">
      <c r="A4271" s="12" t="s">
        <v>41</v>
      </c>
      <c r="B4271" s="12">
        <v>1820</v>
      </c>
      <c r="C4271" s="14">
        <v>0.31893837019999999</v>
      </c>
      <c r="D4271" s="13">
        <v>0.182</v>
      </c>
      <c r="E4271" s="13">
        <v>56.5</v>
      </c>
      <c r="F4271" s="13">
        <v>1.78</v>
      </c>
      <c r="G4271" s="13">
        <v>0.38</v>
      </c>
      <c r="H4271" s="12">
        <v>0</v>
      </c>
      <c r="I4271" s="15">
        <f t="shared" si="402"/>
        <v>1.246</v>
      </c>
      <c r="J4271" s="15">
        <f t="shared" si="403"/>
        <v>0.19</v>
      </c>
      <c r="K4271" s="13">
        <v>218.5</v>
      </c>
      <c r="L4271" s="12">
        <f t="shared" si="398"/>
        <v>0.27330360506388329</v>
      </c>
      <c r="M4271">
        <f t="shared" si="399"/>
        <v>337</v>
      </c>
      <c r="N4271">
        <f t="shared" si="400"/>
        <v>1</v>
      </c>
      <c r="O4271">
        <f t="shared" si="401"/>
        <v>0.1</v>
      </c>
    </row>
    <row r="4272" spans="1:15">
      <c r="A4272" s="12" t="s">
        <v>41</v>
      </c>
      <c r="B4272" s="12">
        <v>1820</v>
      </c>
      <c r="C4272" s="14">
        <v>3.5006151399999998E-2</v>
      </c>
      <c r="D4272" s="13">
        <v>0.25800000000000001</v>
      </c>
      <c r="E4272" s="13">
        <v>56.5</v>
      </c>
      <c r="F4272" s="13">
        <v>1.78</v>
      </c>
      <c r="G4272" s="13">
        <v>0.38</v>
      </c>
      <c r="H4272" s="12">
        <v>0</v>
      </c>
      <c r="I4272" s="15">
        <f t="shared" si="402"/>
        <v>1.246</v>
      </c>
      <c r="J4272" s="15">
        <f t="shared" si="403"/>
        <v>0.19</v>
      </c>
      <c r="K4272" s="13">
        <v>34</v>
      </c>
      <c r="L4272" s="12">
        <f t="shared" si="398"/>
        <v>4.252372241315E-2</v>
      </c>
      <c r="M4272">
        <f t="shared" si="399"/>
        <v>52</v>
      </c>
      <c r="N4272">
        <f t="shared" si="400"/>
        <v>0</v>
      </c>
      <c r="O4272">
        <f t="shared" si="401"/>
        <v>0</v>
      </c>
    </row>
    <row r="4273" spans="1:15">
      <c r="A4273" s="12" t="s">
        <v>41</v>
      </c>
      <c r="B4273" s="12">
        <v>1820</v>
      </c>
      <c r="C4273" s="14">
        <v>2.6272817300000001E-2</v>
      </c>
      <c r="D4273" s="13">
        <v>0.25800000000000001</v>
      </c>
      <c r="E4273" s="13">
        <v>56.5</v>
      </c>
      <c r="F4273" s="13">
        <v>1.78</v>
      </c>
      <c r="G4273" s="13">
        <v>0.38</v>
      </c>
      <c r="H4273" s="12">
        <v>0</v>
      </c>
      <c r="I4273" s="15">
        <f t="shared" si="402"/>
        <v>1.246</v>
      </c>
      <c r="J4273" s="15">
        <f t="shared" si="403"/>
        <v>0.19</v>
      </c>
      <c r="K4273" s="13">
        <v>25.5</v>
      </c>
      <c r="L4273" s="12">
        <f t="shared" si="398"/>
        <v>3.1914904815174998E-2</v>
      </c>
      <c r="M4273">
        <f t="shared" si="399"/>
        <v>39</v>
      </c>
      <c r="N4273">
        <f t="shared" si="400"/>
        <v>0</v>
      </c>
      <c r="O4273">
        <f t="shared" si="401"/>
        <v>0</v>
      </c>
    </row>
    <row r="4274" spans="1:15">
      <c r="A4274" s="12" t="s">
        <v>41</v>
      </c>
      <c r="B4274" s="12">
        <v>1820</v>
      </c>
      <c r="C4274" s="14">
        <v>0.16413642410000001</v>
      </c>
      <c r="D4274" s="13">
        <v>0.182</v>
      </c>
      <c r="E4274" s="13">
        <v>56.5</v>
      </c>
      <c r="F4274" s="13">
        <v>1.78</v>
      </c>
      <c r="G4274" s="13">
        <v>0.38</v>
      </c>
      <c r="H4274" s="12">
        <v>0</v>
      </c>
      <c r="I4274" s="15">
        <f t="shared" si="402"/>
        <v>1.246</v>
      </c>
      <c r="J4274" s="15">
        <f t="shared" si="403"/>
        <v>0.19</v>
      </c>
      <c r="K4274" s="13">
        <v>112.4</v>
      </c>
      <c r="L4274" s="12">
        <f t="shared" si="398"/>
        <v>0.14065123741835833</v>
      </c>
      <c r="M4274">
        <f t="shared" si="399"/>
        <v>173</v>
      </c>
      <c r="N4274">
        <f t="shared" si="400"/>
        <v>0</v>
      </c>
      <c r="O4274">
        <f t="shared" si="401"/>
        <v>0.1</v>
      </c>
    </row>
    <row r="4275" spans="1:15">
      <c r="A4275" s="12" t="s">
        <v>41</v>
      </c>
      <c r="B4275" s="12">
        <v>1820</v>
      </c>
      <c r="C4275" s="14">
        <v>0.2323254173</v>
      </c>
      <c r="D4275" s="13">
        <v>0.182</v>
      </c>
      <c r="E4275" s="13">
        <v>56.5</v>
      </c>
      <c r="F4275" s="13">
        <v>1.78</v>
      </c>
      <c r="G4275" s="13">
        <v>0.38</v>
      </c>
      <c r="H4275" s="12">
        <v>0</v>
      </c>
      <c r="I4275" s="15">
        <f t="shared" si="402"/>
        <v>1.246</v>
      </c>
      <c r="J4275" s="15">
        <f t="shared" si="403"/>
        <v>0.19</v>
      </c>
      <c r="K4275" s="13">
        <v>159.1</v>
      </c>
      <c r="L4275" s="12">
        <f t="shared" si="398"/>
        <v>0.19908352217465833</v>
      </c>
      <c r="M4275">
        <f t="shared" si="399"/>
        <v>246</v>
      </c>
      <c r="N4275">
        <f t="shared" si="400"/>
        <v>1</v>
      </c>
      <c r="O4275">
        <f t="shared" si="401"/>
        <v>0.1</v>
      </c>
    </row>
    <row r="4276" spans="1:15">
      <c r="A4276" s="12" t="s">
        <v>41</v>
      </c>
      <c r="B4276" s="12">
        <v>1820</v>
      </c>
      <c r="C4276" s="14">
        <v>0.43562791080000002</v>
      </c>
      <c r="D4276" s="13">
        <v>0.182</v>
      </c>
      <c r="E4276" s="13">
        <v>56.5</v>
      </c>
      <c r="F4276" s="13">
        <v>1.78</v>
      </c>
      <c r="G4276" s="13">
        <v>0.38</v>
      </c>
      <c r="H4276" s="12">
        <v>0</v>
      </c>
      <c r="I4276" s="15">
        <f t="shared" si="402"/>
        <v>1.246</v>
      </c>
      <c r="J4276" s="15">
        <f t="shared" si="403"/>
        <v>0.19</v>
      </c>
      <c r="K4276" s="13">
        <v>298.39999999999998</v>
      </c>
      <c r="L4276" s="12">
        <f t="shared" si="398"/>
        <v>0.37329681722969998</v>
      </c>
      <c r="M4276">
        <f t="shared" si="399"/>
        <v>460</v>
      </c>
      <c r="N4276">
        <f t="shared" si="400"/>
        <v>1</v>
      </c>
      <c r="O4276">
        <f t="shared" si="401"/>
        <v>0.2</v>
      </c>
    </row>
    <row r="4277" spans="1:15">
      <c r="A4277" s="12" t="s">
        <v>41</v>
      </c>
      <c r="B4277" s="12">
        <v>1180</v>
      </c>
      <c r="C4277" s="14">
        <v>1.2534089356</v>
      </c>
      <c r="D4277" s="13">
        <v>0.39</v>
      </c>
      <c r="E4277" s="13">
        <v>56.5</v>
      </c>
      <c r="F4277" s="13">
        <v>1.05</v>
      </c>
      <c r="G4277" s="13">
        <v>0.22</v>
      </c>
      <c r="H4277" s="12">
        <v>0</v>
      </c>
      <c r="I4277" s="15">
        <f t="shared" si="402"/>
        <v>0.73499999999999999</v>
      </c>
      <c r="J4277" s="15">
        <f t="shared" si="403"/>
        <v>0.11</v>
      </c>
      <c r="K4277" s="13">
        <v>1630.2</v>
      </c>
      <c r="L4277" s="12">
        <f t="shared" si="398"/>
        <v>2.3015721579955</v>
      </c>
      <c r="M4277">
        <f t="shared" si="399"/>
        <v>2839</v>
      </c>
      <c r="N4277">
        <f t="shared" si="400"/>
        <v>5</v>
      </c>
      <c r="O4277">
        <f t="shared" si="401"/>
        <v>0.7</v>
      </c>
    </row>
    <row r="4278" spans="1:15">
      <c r="A4278" s="12" t="s">
        <v>41</v>
      </c>
      <c r="B4278" s="12">
        <v>1820</v>
      </c>
      <c r="C4278" s="14">
        <v>0.24431551870000001</v>
      </c>
      <c r="D4278" s="13">
        <v>0.182</v>
      </c>
      <c r="E4278" s="13">
        <v>56.5</v>
      </c>
      <c r="F4278" s="13">
        <v>1.78</v>
      </c>
      <c r="G4278" s="13">
        <v>0.38</v>
      </c>
      <c r="H4278" s="12">
        <v>0</v>
      </c>
      <c r="I4278" s="15">
        <f t="shared" si="402"/>
        <v>1.246</v>
      </c>
      <c r="J4278" s="15">
        <f t="shared" si="403"/>
        <v>0.19</v>
      </c>
      <c r="K4278" s="13">
        <v>167.4</v>
      </c>
      <c r="L4278" s="12">
        <f t="shared" si="398"/>
        <v>0.20935803989934165</v>
      </c>
      <c r="M4278">
        <f t="shared" si="399"/>
        <v>258</v>
      </c>
      <c r="N4278">
        <f t="shared" si="400"/>
        <v>1</v>
      </c>
      <c r="O4278">
        <f t="shared" si="401"/>
        <v>0.1</v>
      </c>
    </row>
    <row r="4279" spans="1:15">
      <c r="A4279" s="12" t="s">
        <v>41</v>
      </c>
      <c r="B4279" s="12">
        <v>1180</v>
      </c>
      <c r="C4279" s="14">
        <v>0.3224567116</v>
      </c>
      <c r="D4279" s="13">
        <v>0.39</v>
      </c>
      <c r="E4279" s="13">
        <v>56.5</v>
      </c>
      <c r="F4279" s="13">
        <v>1.05</v>
      </c>
      <c r="G4279" s="13">
        <v>0.22</v>
      </c>
      <c r="H4279" s="12">
        <v>0</v>
      </c>
      <c r="I4279" s="15">
        <f t="shared" si="402"/>
        <v>0.73499999999999999</v>
      </c>
      <c r="J4279" s="15">
        <f t="shared" si="403"/>
        <v>0.11</v>
      </c>
      <c r="K4279" s="13">
        <v>473.3</v>
      </c>
      <c r="L4279" s="12">
        <f t="shared" si="398"/>
        <v>0.59211113667549997</v>
      </c>
      <c r="M4279">
        <f t="shared" si="399"/>
        <v>730</v>
      </c>
      <c r="N4279">
        <f t="shared" si="400"/>
        <v>1</v>
      </c>
      <c r="O4279">
        <f t="shared" si="401"/>
        <v>0.2</v>
      </c>
    </row>
    <row r="4280" spans="1:15">
      <c r="A4280" s="12" t="s">
        <v>41</v>
      </c>
      <c r="B4280" s="12">
        <v>1820</v>
      </c>
      <c r="C4280" s="14">
        <v>0.36738465660000003</v>
      </c>
      <c r="D4280" s="13">
        <v>0.182</v>
      </c>
      <c r="E4280" s="13">
        <v>56.5</v>
      </c>
      <c r="F4280" s="13">
        <v>1.78</v>
      </c>
      <c r="G4280" s="13">
        <v>0.38</v>
      </c>
      <c r="H4280" s="12">
        <v>0</v>
      </c>
      <c r="I4280" s="15">
        <f t="shared" si="402"/>
        <v>1.246</v>
      </c>
      <c r="J4280" s="15">
        <f t="shared" si="403"/>
        <v>0.19</v>
      </c>
      <c r="K4280" s="13">
        <v>251.7</v>
      </c>
      <c r="L4280" s="12">
        <f t="shared" si="398"/>
        <v>0.31481803531815</v>
      </c>
      <c r="M4280">
        <f t="shared" si="399"/>
        <v>388</v>
      </c>
      <c r="N4280">
        <f t="shared" si="400"/>
        <v>1</v>
      </c>
      <c r="O4280">
        <f t="shared" si="401"/>
        <v>0.2</v>
      </c>
    </row>
    <row r="4281" spans="1:15">
      <c r="A4281" s="12" t="s">
        <v>41</v>
      </c>
      <c r="B4281" s="12">
        <v>1820</v>
      </c>
      <c r="C4281" s="14">
        <v>1.96689577E-2</v>
      </c>
      <c r="D4281" s="13">
        <v>0.25800000000000001</v>
      </c>
      <c r="E4281" s="13">
        <v>56.5</v>
      </c>
      <c r="F4281" s="13">
        <v>1.78</v>
      </c>
      <c r="G4281" s="13">
        <v>0.38</v>
      </c>
      <c r="H4281" s="12">
        <v>0</v>
      </c>
      <c r="I4281" s="15">
        <f t="shared" si="402"/>
        <v>1.246</v>
      </c>
      <c r="J4281" s="15">
        <f t="shared" si="403"/>
        <v>0.19</v>
      </c>
      <c r="K4281" s="13">
        <v>19.100000000000001</v>
      </c>
      <c r="L4281" s="12">
        <f t="shared" si="398"/>
        <v>2.3892866366074999E-2</v>
      </c>
      <c r="M4281">
        <f t="shared" si="399"/>
        <v>29</v>
      </c>
      <c r="N4281">
        <f t="shared" si="400"/>
        <v>0</v>
      </c>
      <c r="O4281">
        <f t="shared" si="401"/>
        <v>0</v>
      </c>
    </row>
    <row r="4282" spans="1:15">
      <c r="A4282" s="12" t="s">
        <v>41</v>
      </c>
      <c r="B4282" s="12">
        <v>5300</v>
      </c>
      <c r="C4282" s="14">
        <v>8.1074624600000006E-2</v>
      </c>
      <c r="D4282" s="13">
        <v>0.5</v>
      </c>
      <c r="E4282" s="13">
        <v>56.5</v>
      </c>
      <c r="F4282" s="13">
        <v>0.6</v>
      </c>
      <c r="G4282" s="13">
        <v>0.13500000000000001</v>
      </c>
      <c r="H4282" s="12">
        <v>0</v>
      </c>
      <c r="I4282" s="15">
        <f t="shared" si="402"/>
        <v>0.42</v>
      </c>
      <c r="J4282" s="15">
        <f t="shared" si="403"/>
        <v>6.7500000000000004E-2</v>
      </c>
      <c r="K4282" s="13">
        <v>152.6</v>
      </c>
      <c r="L4282" s="12">
        <f t="shared" si="398"/>
        <v>0.19086317874583336</v>
      </c>
      <c r="M4282">
        <f t="shared" si="399"/>
        <v>235</v>
      </c>
      <c r="N4282">
        <f t="shared" si="400"/>
        <v>0</v>
      </c>
      <c r="O4282">
        <f t="shared" si="401"/>
        <v>0</v>
      </c>
    </row>
    <row r="4283" spans="1:15">
      <c r="A4283" s="12" t="s">
        <v>41</v>
      </c>
      <c r="B4283" s="12">
        <v>1180</v>
      </c>
      <c r="C4283" s="14">
        <v>4.2736596000000002E-3</v>
      </c>
      <c r="D4283" s="13">
        <v>0.39</v>
      </c>
      <c r="E4283" s="13">
        <v>56.5</v>
      </c>
      <c r="F4283" s="13">
        <v>1.05</v>
      </c>
      <c r="G4283" s="13">
        <v>0.22</v>
      </c>
      <c r="H4283" s="12">
        <v>0</v>
      </c>
      <c r="I4283" s="15">
        <f t="shared" si="402"/>
        <v>0.73499999999999999</v>
      </c>
      <c r="J4283" s="15">
        <f t="shared" si="403"/>
        <v>0.11</v>
      </c>
      <c r="K4283" s="13">
        <v>6.3</v>
      </c>
      <c r="L4283" s="12">
        <f t="shared" si="398"/>
        <v>7.8475074404999994E-3</v>
      </c>
      <c r="M4283">
        <f t="shared" si="399"/>
        <v>10</v>
      </c>
      <c r="N4283">
        <f t="shared" si="400"/>
        <v>0</v>
      </c>
      <c r="O4283">
        <f t="shared" si="401"/>
        <v>0</v>
      </c>
    </row>
    <row r="4284" spans="1:15">
      <c r="A4284" s="12" t="s">
        <v>41</v>
      </c>
      <c r="B4284" s="12">
        <v>1820</v>
      </c>
      <c r="C4284" s="14">
        <v>1.880882E-2</v>
      </c>
      <c r="D4284" s="13">
        <v>0.25800000000000001</v>
      </c>
      <c r="E4284" s="13">
        <v>56.5</v>
      </c>
      <c r="F4284" s="13">
        <v>1.78</v>
      </c>
      <c r="G4284" s="13">
        <v>0.38</v>
      </c>
      <c r="H4284" s="12">
        <v>0</v>
      </c>
      <c r="I4284" s="15">
        <f t="shared" si="402"/>
        <v>1.246</v>
      </c>
      <c r="J4284" s="15">
        <f t="shared" si="403"/>
        <v>0.19</v>
      </c>
      <c r="K4284" s="13">
        <v>18.3</v>
      </c>
      <c r="L4284" s="12">
        <f t="shared" si="398"/>
        <v>2.2848014094999997E-2</v>
      </c>
      <c r="M4284">
        <f t="shared" si="399"/>
        <v>28</v>
      </c>
      <c r="N4284">
        <f t="shared" si="400"/>
        <v>0</v>
      </c>
      <c r="O4284">
        <f t="shared" si="401"/>
        <v>0</v>
      </c>
    </row>
    <row r="4285" spans="1:15">
      <c r="A4285" s="12" t="s">
        <v>41</v>
      </c>
      <c r="B4285" s="12">
        <v>1180</v>
      </c>
      <c r="C4285" s="14">
        <v>17.504824383100001</v>
      </c>
      <c r="D4285" s="13">
        <v>0.39</v>
      </c>
      <c r="E4285" s="13">
        <v>56.5</v>
      </c>
      <c r="F4285" s="13">
        <v>1.05</v>
      </c>
      <c r="G4285" s="13">
        <v>0.22</v>
      </c>
      <c r="H4285" s="12">
        <v>0</v>
      </c>
      <c r="I4285" s="15">
        <f t="shared" si="402"/>
        <v>0.73499999999999999</v>
      </c>
      <c r="J4285" s="15">
        <f t="shared" si="403"/>
        <v>0.11</v>
      </c>
      <c r="K4285" s="13">
        <v>25694.1</v>
      </c>
      <c r="L4285" s="12">
        <f t="shared" si="398"/>
        <v>32.143233773467379</v>
      </c>
      <c r="M4285">
        <f t="shared" si="399"/>
        <v>39648</v>
      </c>
      <c r="N4285">
        <f t="shared" si="400"/>
        <v>64</v>
      </c>
      <c r="O4285">
        <f t="shared" si="401"/>
        <v>9.6</v>
      </c>
    </row>
    <row r="4286" spans="1:15">
      <c r="A4286" s="12" t="s">
        <v>41</v>
      </c>
      <c r="B4286" s="12">
        <v>1100</v>
      </c>
      <c r="C4286" s="14">
        <v>0.72727573879999996</v>
      </c>
      <c r="D4286" s="13">
        <v>0.34200000000000003</v>
      </c>
      <c r="E4286" s="13">
        <v>56.5</v>
      </c>
      <c r="F4286" s="13">
        <v>1.85</v>
      </c>
      <c r="G4286" s="13">
        <v>0.22</v>
      </c>
      <c r="H4286" s="12">
        <v>0</v>
      </c>
      <c r="I4286" s="15">
        <f t="shared" si="402"/>
        <v>1.2949999999999999</v>
      </c>
      <c r="J4286" s="15">
        <f t="shared" si="403"/>
        <v>0.11</v>
      </c>
      <c r="K4286" s="13">
        <v>936.1</v>
      </c>
      <c r="L4286" s="12">
        <f t="shared" si="398"/>
        <v>1.1710957584027</v>
      </c>
      <c r="M4286">
        <f t="shared" si="399"/>
        <v>1445</v>
      </c>
      <c r="N4286">
        <f t="shared" si="400"/>
        <v>4</v>
      </c>
      <c r="O4286">
        <f t="shared" si="401"/>
        <v>0.4</v>
      </c>
    </row>
    <row r="4287" spans="1:15">
      <c r="A4287" s="12" t="s">
        <v>41</v>
      </c>
      <c r="B4287" s="12">
        <v>1820</v>
      </c>
      <c r="C4287" s="14">
        <v>5.9335630999999998E-3</v>
      </c>
      <c r="D4287" s="13">
        <v>0.25800000000000001</v>
      </c>
      <c r="E4287" s="13">
        <v>56.5</v>
      </c>
      <c r="F4287" s="13">
        <v>1.78</v>
      </c>
      <c r="G4287" s="13">
        <v>0.38</v>
      </c>
      <c r="H4287" s="12">
        <v>0</v>
      </c>
      <c r="I4287" s="15">
        <f t="shared" si="402"/>
        <v>1.246</v>
      </c>
      <c r="J4287" s="15">
        <f t="shared" si="403"/>
        <v>0.19</v>
      </c>
      <c r="K4287" s="13">
        <v>5.8</v>
      </c>
      <c r="L4287" s="12">
        <f t="shared" si="398"/>
        <v>7.2077957757250002E-3</v>
      </c>
      <c r="M4287">
        <f t="shared" si="399"/>
        <v>9</v>
      </c>
      <c r="N4287">
        <f t="shared" si="400"/>
        <v>0</v>
      </c>
      <c r="O4287">
        <f t="shared" si="401"/>
        <v>0</v>
      </c>
    </row>
    <row r="4288" spans="1:15">
      <c r="A4288" s="12" t="s">
        <v>41</v>
      </c>
      <c r="B4288" s="12">
        <v>1820</v>
      </c>
      <c r="C4288" s="14">
        <v>0.1808084633</v>
      </c>
      <c r="D4288" s="13">
        <v>0.25800000000000001</v>
      </c>
      <c r="E4288" s="13">
        <v>56.5</v>
      </c>
      <c r="F4288" s="13">
        <v>1.78</v>
      </c>
      <c r="G4288" s="13">
        <v>0.38</v>
      </c>
      <c r="H4288" s="12">
        <v>0</v>
      </c>
      <c r="I4288" s="15">
        <f t="shared" si="402"/>
        <v>1.246</v>
      </c>
      <c r="J4288" s="15">
        <f t="shared" si="403"/>
        <v>0.19</v>
      </c>
      <c r="K4288" s="13">
        <v>175.6</v>
      </c>
      <c r="L4288" s="12">
        <f t="shared" si="398"/>
        <v>0.21963708079367497</v>
      </c>
      <c r="M4288">
        <f t="shared" si="399"/>
        <v>271</v>
      </c>
      <c r="N4288">
        <f t="shared" si="400"/>
        <v>1</v>
      </c>
      <c r="O4288">
        <f t="shared" si="401"/>
        <v>0.1</v>
      </c>
    </row>
    <row r="4289" spans="1:15">
      <c r="A4289" s="12" t="s">
        <v>41</v>
      </c>
      <c r="B4289" s="12">
        <v>1820</v>
      </c>
      <c r="C4289" s="14">
        <v>5.1470631900000001E-2</v>
      </c>
      <c r="D4289" s="13">
        <v>0.25800000000000001</v>
      </c>
      <c r="E4289" s="13">
        <v>56.5</v>
      </c>
      <c r="F4289" s="13">
        <v>1.78</v>
      </c>
      <c r="G4289" s="13">
        <v>0.38</v>
      </c>
      <c r="H4289" s="12">
        <v>0</v>
      </c>
      <c r="I4289" s="15">
        <f t="shared" si="402"/>
        <v>1.246</v>
      </c>
      <c r="J4289" s="15">
        <f t="shared" si="403"/>
        <v>0.19</v>
      </c>
      <c r="K4289" s="13">
        <v>50</v>
      </c>
      <c r="L4289" s="12">
        <f t="shared" si="398"/>
        <v>6.2523950100525E-2</v>
      </c>
      <c r="M4289">
        <f t="shared" si="399"/>
        <v>77</v>
      </c>
      <c r="N4289">
        <f t="shared" si="400"/>
        <v>0</v>
      </c>
      <c r="O4289">
        <f t="shared" si="401"/>
        <v>0</v>
      </c>
    </row>
    <row r="4290" spans="1:15">
      <c r="A4290" s="12" t="s">
        <v>41</v>
      </c>
      <c r="B4290" s="12">
        <v>5300</v>
      </c>
      <c r="C4290" s="14">
        <v>9.1816984500000004E-2</v>
      </c>
      <c r="D4290" s="13">
        <v>0.5</v>
      </c>
      <c r="E4290" s="13">
        <v>56.5</v>
      </c>
      <c r="F4290" s="13">
        <v>0.6</v>
      </c>
      <c r="G4290" s="13">
        <v>0.13500000000000001</v>
      </c>
      <c r="H4290" s="12">
        <v>0</v>
      </c>
      <c r="I4290" s="15">
        <f t="shared" si="402"/>
        <v>0.42</v>
      </c>
      <c r="J4290" s="15">
        <f t="shared" si="403"/>
        <v>6.7500000000000004E-2</v>
      </c>
      <c r="K4290" s="13">
        <v>172.8</v>
      </c>
      <c r="L4290" s="12">
        <f t="shared" si="398"/>
        <v>0.21615248434375001</v>
      </c>
      <c r="M4290">
        <f t="shared" si="399"/>
        <v>267</v>
      </c>
      <c r="N4290">
        <f t="shared" si="400"/>
        <v>0</v>
      </c>
      <c r="O4290">
        <f t="shared" si="401"/>
        <v>0</v>
      </c>
    </row>
    <row r="4291" spans="1:15">
      <c r="A4291" s="12" t="s">
        <v>41</v>
      </c>
      <c r="B4291" s="12">
        <v>1820</v>
      </c>
      <c r="C4291" s="14">
        <v>8.9554557000000007E-2</v>
      </c>
      <c r="D4291" s="13">
        <v>0.25800000000000001</v>
      </c>
      <c r="E4291" s="13">
        <v>56.5</v>
      </c>
      <c r="F4291" s="13">
        <v>1.78</v>
      </c>
      <c r="G4291" s="13">
        <v>0.38</v>
      </c>
      <c r="H4291" s="12">
        <v>0</v>
      </c>
      <c r="I4291" s="15">
        <f t="shared" si="402"/>
        <v>1.246</v>
      </c>
      <c r="J4291" s="15">
        <f t="shared" si="403"/>
        <v>0.19</v>
      </c>
      <c r="K4291" s="13">
        <v>87</v>
      </c>
      <c r="L4291" s="12">
        <f t="shared" ref="L4291:L4354" si="404">E4291*D4291*C4291/12</f>
        <v>0.10878639811575001</v>
      </c>
      <c r="M4291">
        <f t="shared" ref="M4291:M4354" si="405">ROUND(E4291*D4291*C4291*102.79,0)</f>
        <v>134</v>
      </c>
      <c r="N4291">
        <f t="shared" ref="N4291:N4354" si="406">ROUND(I4291*M4291*0.002205,0)</f>
        <v>0</v>
      </c>
      <c r="O4291">
        <f t="shared" ref="O4291:O4354" si="407">ROUND(J4291*M4291*0.002205,1)</f>
        <v>0.1</v>
      </c>
    </row>
    <row r="4292" spans="1:15">
      <c r="A4292" s="12" t="s">
        <v>41</v>
      </c>
      <c r="B4292" s="12">
        <v>1100</v>
      </c>
      <c r="C4292" s="14">
        <v>5.8011026E-3</v>
      </c>
      <c r="D4292" s="13">
        <v>0.28599999999999998</v>
      </c>
      <c r="E4292" s="13">
        <v>56.5</v>
      </c>
      <c r="F4292" s="13">
        <v>1.85</v>
      </c>
      <c r="G4292" s="13">
        <v>0.22</v>
      </c>
      <c r="H4292" s="12">
        <v>0</v>
      </c>
      <c r="I4292" s="15">
        <f t="shared" si="402"/>
        <v>1.2949999999999999</v>
      </c>
      <c r="J4292" s="15">
        <f t="shared" si="403"/>
        <v>0.11</v>
      </c>
      <c r="K4292" s="13">
        <v>6.2</v>
      </c>
      <c r="L4292" s="12">
        <f t="shared" si="404"/>
        <v>7.8116680761166658E-3</v>
      </c>
      <c r="M4292">
        <f t="shared" si="405"/>
        <v>10</v>
      </c>
      <c r="N4292">
        <f t="shared" si="406"/>
        <v>0</v>
      </c>
      <c r="O4292">
        <f t="shared" si="407"/>
        <v>0</v>
      </c>
    </row>
    <row r="4293" spans="1:15">
      <c r="A4293" s="12" t="s">
        <v>41</v>
      </c>
      <c r="B4293" s="12">
        <v>1820</v>
      </c>
      <c r="C4293" s="14">
        <v>6.5408021900000002E-2</v>
      </c>
      <c r="D4293" s="13">
        <v>0.25800000000000001</v>
      </c>
      <c r="E4293" s="13">
        <v>56.5</v>
      </c>
      <c r="F4293" s="13">
        <v>1.78</v>
      </c>
      <c r="G4293" s="13">
        <v>0.38</v>
      </c>
      <c r="H4293" s="12">
        <v>0</v>
      </c>
      <c r="I4293" s="15">
        <f t="shared" si="402"/>
        <v>1.246</v>
      </c>
      <c r="J4293" s="15">
        <f t="shared" si="403"/>
        <v>0.19</v>
      </c>
      <c r="K4293" s="13">
        <v>63.5</v>
      </c>
      <c r="L4293" s="12">
        <f t="shared" si="404"/>
        <v>7.9454394603025003E-2</v>
      </c>
      <c r="M4293">
        <f t="shared" si="405"/>
        <v>98</v>
      </c>
      <c r="N4293">
        <f t="shared" si="406"/>
        <v>0</v>
      </c>
      <c r="O4293">
        <f t="shared" si="407"/>
        <v>0</v>
      </c>
    </row>
    <row r="4294" spans="1:15">
      <c r="A4294" s="12" t="s">
        <v>41</v>
      </c>
      <c r="B4294" s="12">
        <v>1820</v>
      </c>
      <c r="C4294" s="14">
        <v>8.5916497999999994E-2</v>
      </c>
      <c r="D4294" s="13">
        <v>0.25800000000000001</v>
      </c>
      <c r="E4294" s="13">
        <v>56.5</v>
      </c>
      <c r="F4294" s="13">
        <v>1.78</v>
      </c>
      <c r="G4294" s="13">
        <v>0.38</v>
      </c>
      <c r="H4294" s="12">
        <v>0</v>
      </c>
      <c r="I4294" s="15">
        <f t="shared" ref="I4294:I4357" si="408">F4294*0.7</f>
        <v>1.246</v>
      </c>
      <c r="J4294" s="15">
        <f t="shared" ref="J4294:J4357" si="409">G4294*0.5</f>
        <v>0.19</v>
      </c>
      <c r="K4294" s="13">
        <v>83.4</v>
      </c>
      <c r="L4294" s="12">
        <f t="shared" si="404"/>
        <v>0.10436706594549999</v>
      </c>
      <c r="M4294">
        <f t="shared" si="405"/>
        <v>129</v>
      </c>
      <c r="N4294">
        <f t="shared" si="406"/>
        <v>0</v>
      </c>
      <c r="O4294">
        <f t="shared" si="407"/>
        <v>0.1</v>
      </c>
    </row>
    <row r="4295" spans="1:15">
      <c r="A4295" s="12" t="s">
        <v>41</v>
      </c>
      <c r="B4295" s="12">
        <v>1820</v>
      </c>
      <c r="C4295" s="14">
        <v>1.1409260500000001E-2</v>
      </c>
      <c r="D4295" s="13">
        <v>0.182</v>
      </c>
      <c r="E4295" s="13">
        <v>56.5</v>
      </c>
      <c r="F4295" s="13">
        <v>1.78</v>
      </c>
      <c r="G4295" s="13">
        <v>0.38</v>
      </c>
      <c r="H4295" s="12">
        <v>0</v>
      </c>
      <c r="I4295" s="15">
        <f t="shared" si="408"/>
        <v>1.246</v>
      </c>
      <c r="J4295" s="15">
        <f t="shared" si="409"/>
        <v>0.19</v>
      </c>
      <c r="K4295" s="13">
        <v>7.8</v>
      </c>
      <c r="L4295" s="12">
        <f t="shared" si="404"/>
        <v>9.7767854767916666E-3</v>
      </c>
      <c r="M4295">
        <f t="shared" si="405"/>
        <v>12</v>
      </c>
      <c r="N4295">
        <f t="shared" si="406"/>
        <v>0</v>
      </c>
      <c r="O4295">
        <f t="shared" si="407"/>
        <v>0</v>
      </c>
    </row>
    <row r="4296" spans="1:15">
      <c r="A4296" s="12" t="s">
        <v>41</v>
      </c>
      <c r="B4296" s="12">
        <v>1100</v>
      </c>
      <c r="C4296" s="14">
        <v>0.68051801059999995</v>
      </c>
      <c r="D4296" s="13">
        <v>0.34200000000000003</v>
      </c>
      <c r="E4296" s="13">
        <v>56.5</v>
      </c>
      <c r="F4296" s="13">
        <v>1.85</v>
      </c>
      <c r="G4296" s="13">
        <v>0.22</v>
      </c>
      <c r="H4296" s="12">
        <v>0</v>
      </c>
      <c r="I4296" s="15">
        <f t="shared" si="408"/>
        <v>1.2949999999999999</v>
      </c>
      <c r="J4296" s="15">
        <f t="shared" si="409"/>
        <v>0.11</v>
      </c>
      <c r="K4296" s="13">
        <v>875.9</v>
      </c>
      <c r="L4296" s="12">
        <f t="shared" si="404"/>
        <v>1.09580412656865</v>
      </c>
      <c r="M4296">
        <f t="shared" si="405"/>
        <v>1352</v>
      </c>
      <c r="N4296">
        <f t="shared" si="406"/>
        <v>4</v>
      </c>
      <c r="O4296">
        <f t="shared" si="407"/>
        <v>0.3</v>
      </c>
    </row>
    <row r="4297" spans="1:15">
      <c r="A4297" s="12" t="s">
        <v>41</v>
      </c>
      <c r="B4297" s="12">
        <v>5300</v>
      </c>
      <c r="C4297" s="14">
        <v>0.16661372320000001</v>
      </c>
      <c r="D4297" s="13">
        <v>0.5</v>
      </c>
      <c r="E4297" s="13">
        <v>56.5</v>
      </c>
      <c r="F4297" s="13">
        <v>0.6</v>
      </c>
      <c r="G4297" s="13">
        <v>0.13500000000000001</v>
      </c>
      <c r="H4297" s="12">
        <v>0</v>
      </c>
      <c r="I4297" s="15">
        <f t="shared" si="408"/>
        <v>0.42</v>
      </c>
      <c r="J4297" s="15">
        <f t="shared" si="409"/>
        <v>6.7500000000000004E-2</v>
      </c>
      <c r="K4297" s="13">
        <v>313.5</v>
      </c>
      <c r="L4297" s="12">
        <f t="shared" si="404"/>
        <v>0.39223647336666673</v>
      </c>
      <c r="M4297">
        <f t="shared" si="405"/>
        <v>484</v>
      </c>
      <c r="N4297">
        <f t="shared" si="406"/>
        <v>0</v>
      </c>
      <c r="O4297">
        <f t="shared" si="407"/>
        <v>0.1</v>
      </c>
    </row>
    <row r="4298" spans="1:15">
      <c r="A4298" s="12" t="s">
        <v>41</v>
      </c>
      <c r="B4298" s="12">
        <v>1100</v>
      </c>
      <c r="C4298" s="14">
        <v>1.8393989E-3</v>
      </c>
      <c r="D4298" s="13">
        <v>0.28599999999999998</v>
      </c>
      <c r="E4298" s="13">
        <v>56.5</v>
      </c>
      <c r="F4298" s="13">
        <v>1.85</v>
      </c>
      <c r="G4298" s="13">
        <v>0.22</v>
      </c>
      <c r="H4298" s="12">
        <v>0</v>
      </c>
      <c r="I4298" s="15">
        <f t="shared" si="408"/>
        <v>1.2949999999999999</v>
      </c>
      <c r="J4298" s="15">
        <f t="shared" si="409"/>
        <v>0.11</v>
      </c>
      <c r="K4298" s="13">
        <v>2</v>
      </c>
      <c r="L4298" s="12">
        <f t="shared" si="404"/>
        <v>2.4769039020916665E-3</v>
      </c>
      <c r="M4298">
        <f t="shared" si="405"/>
        <v>3</v>
      </c>
      <c r="N4298">
        <f t="shared" si="406"/>
        <v>0</v>
      </c>
      <c r="O4298">
        <f t="shared" si="407"/>
        <v>0</v>
      </c>
    </row>
    <row r="4299" spans="1:15">
      <c r="A4299" s="12" t="s">
        <v>41</v>
      </c>
      <c r="B4299" s="12">
        <v>1820</v>
      </c>
      <c r="C4299" s="14">
        <v>0.10413674169999999</v>
      </c>
      <c r="D4299" s="13">
        <v>0.25800000000000001</v>
      </c>
      <c r="E4299" s="13">
        <v>56.5</v>
      </c>
      <c r="F4299" s="13">
        <v>1.78</v>
      </c>
      <c r="G4299" s="13">
        <v>0.38</v>
      </c>
      <c r="H4299" s="12">
        <v>0</v>
      </c>
      <c r="I4299" s="15">
        <f t="shared" si="408"/>
        <v>1.246</v>
      </c>
      <c r="J4299" s="15">
        <f t="shared" si="409"/>
        <v>0.19</v>
      </c>
      <c r="K4299" s="13">
        <v>101.1</v>
      </c>
      <c r="L4299" s="12">
        <f t="shared" si="404"/>
        <v>0.12650010698007499</v>
      </c>
      <c r="M4299">
        <f t="shared" si="405"/>
        <v>156</v>
      </c>
      <c r="N4299">
        <f t="shared" si="406"/>
        <v>0</v>
      </c>
      <c r="O4299">
        <f t="shared" si="407"/>
        <v>0.1</v>
      </c>
    </row>
    <row r="4300" spans="1:15">
      <c r="A4300" s="12" t="s">
        <v>41</v>
      </c>
      <c r="B4300" s="12">
        <v>1200</v>
      </c>
      <c r="C4300" s="14">
        <v>0.57467392920000004</v>
      </c>
      <c r="D4300" s="13">
        <v>0.30399999999999999</v>
      </c>
      <c r="E4300" s="13">
        <v>56.5</v>
      </c>
      <c r="F4300" s="13">
        <v>2.23</v>
      </c>
      <c r="G4300" s="13">
        <v>0.316</v>
      </c>
      <c r="H4300" s="12">
        <v>0</v>
      </c>
      <c r="I4300" s="15">
        <f t="shared" si="408"/>
        <v>1.5609999999999999</v>
      </c>
      <c r="J4300" s="15">
        <f t="shared" si="409"/>
        <v>0.158</v>
      </c>
      <c r="K4300" s="13">
        <v>657.5</v>
      </c>
      <c r="L4300" s="12">
        <f t="shared" si="404"/>
        <v>0.82254995066159997</v>
      </c>
      <c r="M4300">
        <f t="shared" si="405"/>
        <v>1015</v>
      </c>
      <c r="N4300">
        <f t="shared" si="406"/>
        <v>3</v>
      </c>
      <c r="O4300">
        <f t="shared" si="407"/>
        <v>0.4</v>
      </c>
    </row>
    <row r="4301" spans="1:15">
      <c r="A4301" s="12" t="s">
        <v>41</v>
      </c>
      <c r="B4301" s="12">
        <v>1100</v>
      </c>
      <c r="C4301" s="14">
        <v>2.7065845599999999E-2</v>
      </c>
      <c r="D4301" s="13">
        <v>0.28599999999999998</v>
      </c>
      <c r="E4301" s="13">
        <v>56.5</v>
      </c>
      <c r="F4301" s="13">
        <v>1.85</v>
      </c>
      <c r="G4301" s="13">
        <v>0.22</v>
      </c>
      <c r="H4301" s="12">
        <v>0</v>
      </c>
      <c r="I4301" s="15">
        <f t="shared" si="408"/>
        <v>1.2949999999999999</v>
      </c>
      <c r="J4301" s="15">
        <f t="shared" si="409"/>
        <v>0.11</v>
      </c>
      <c r="K4301" s="13">
        <v>29.1</v>
      </c>
      <c r="L4301" s="12">
        <f t="shared" si="404"/>
        <v>3.644641658753333E-2</v>
      </c>
      <c r="M4301">
        <f t="shared" si="405"/>
        <v>45</v>
      </c>
      <c r="N4301">
        <f t="shared" si="406"/>
        <v>0</v>
      </c>
      <c r="O4301">
        <f t="shared" si="407"/>
        <v>0</v>
      </c>
    </row>
    <row r="4302" spans="1:15">
      <c r="A4302" s="12" t="s">
        <v>41</v>
      </c>
      <c r="B4302" s="12">
        <v>1820</v>
      </c>
      <c r="C4302" s="14">
        <v>0.16006280719999999</v>
      </c>
      <c r="D4302" s="13">
        <v>0.25800000000000001</v>
      </c>
      <c r="E4302" s="13">
        <v>56.5</v>
      </c>
      <c r="F4302" s="13">
        <v>1.78</v>
      </c>
      <c r="G4302" s="13">
        <v>0.38</v>
      </c>
      <c r="H4302" s="12">
        <v>0</v>
      </c>
      <c r="I4302" s="15">
        <f t="shared" si="408"/>
        <v>1.246</v>
      </c>
      <c r="J4302" s="15">
        <f t="shared" si="409"/>
        <v>0.19</v>
      </c>
      <c r="K4302" s="13">
        <v>155.4</v>
      </c>
      <c r="L4302" s="12">
        <f t="shared" si="404"/>
        <v>0.19443629504619997</v>
      </c>
      <c r="M4302">
        <f t="shared" si="405"/>
        <v>240</v>
      </c>
      <c r="N4302">
        <f t="shared" si="406"/>
        <v>1</v>
      </c>
      <c r="O4302">
        <f t="shared" si="407"/>
        <v>0.1</v>
      </c>
    </row>
    <row r="4303" spans="1:15">
      <c r="A4303" s="12" t="s">
        <v>41</v>
      </c>
      <c r="B4303" s="12">
        <v>1100</v>
      </c>
      <c r="C4303" s="14">
        <v>0.65350156680000004</v>
      </c>
      <c r="D4303" s="13">
        <v>0.34200000000000003</v>
      </c>
      <c r="E4303" s="13">
        <v>56.5</v>
      </c>
      <c r="F4303" s="13">
        <v>1.85</v>
      </c>
      <c r="G4303" s="13">
        <v>0.22</v>
      </c>
      <c r="H4303" s="12">
        <v>0</v>
      </c>
      <c r="I4303" s="15">
        <f t="shared" si="408"/>
        <v>1.2949999999999999</v>
      </c>
      <c r="J4303" s="15">
        <f t="shared" si="409"/>
        <v>0.11</v>
      </c>
      <c r="K4303" s="13">
        <v>841.2</v>
      </c>
      <c r="L4303" s="12">
        <f t="shared" si="404"/>
        <v>1.0523008979397002</v>
      </c>
      <c r="M4303">
        <f t="shared" si="405"/>
        <v>1298</v>
      </c>
      <c r="N4303">
        <f t="shared" si="406"/>
        <v>4</v>
      </c>
      <c r="O4303">
        <f t="shared" si="407"/>
        <v>0.3</v>
      </c>
    </row>
    <row r="4304" spans="1:15">
      <c r="A4304" s="12" t="s">
        <v>41</v>
      </c>
      <c r="B4304" s="12">
        <v>1200</v>
      </c>
      <c r="C4304" s="14">
        <v>0.45298111229999999</v>
      </c>
      <c r="D4304" s="13">
        <v>0.30399999999999999</v>
      </c>
      <c r="E4304" s="13">
        <v>56.5</v>
      </c>
      <c r="F4304" s="13">
        <v>2.23</v>
      </c>
      <c r="G4304" s="13">
        <v>0.316</v>
      </c>
      <c r="H4304" s="12">
        <v>0</v>
      </c>
      <c r="I4304" s="15">
        <f t="shared" si="408"/>
        <v>1.5609999999999999</v>
      </c>
      <c r="J4304" s="15">
        <f t="shared" si="409"/>
        <v>0.158</v>
      </c>
      <c r="K4304" s="13">
        <v>518.29999999999995</v>
      </c>
      <c r="L4304" s="12">
        <f t="shared" si="404"/>
        <v>0.64836696540539995</v>
      </c>
      <c r="M4304">
        <f t="shared" si="405"/>
        <v>800</v>
      </c>
      <c r="N4304">
        <f t="shared" si="406"/>
        <v>3</v>
      </c>
      <c r="O4304">
        <f t="shared" si="407"/>
        <v>0.3</v>
      </c>
    </row>
    <row r="4305" spans="1:15">
      <c r="A4305" s="12" t="s">
        <v>41</v>
      </c>
      <c r="B4305" s="12">
        <v>1200</v>
      </c>
      <c r="C4305" s="14">
        <v>0.63674984160000003</v>
      </c>
      <c r="D4305" s="13">
        <v>0.30399999999999999</v>
      </c>
      <c r="E4305" s="13">
        <v>56.5</v>
      </c>
      <c r="F4305" s="13">
        <v>2.23</v>
      </c>
      <c r="G4305" s="13">
        <v>0.316</v>
      </c>
      <c r="H4305" s="12">
        <v>0</v>
      </c>
      <c r="I4305" s="15">
        <f t="shared" si="408"/>
        <v>1.5609999999999999</v>
      </c>
      <c r="J4305" s="15">
        <f t="shared" si="409"/>
        <v>0.158</v>
      </c>
      <c r="K4305" s="13">
        <v>728.5</v>
      </c>
      <c r="L4305" s="12">
        <f t="shared" si="404"/>
        <v>0.91140127327679998</v>
      </c>
      <c r="M4305">
        <f t="shared" si="405"/>
        <v>1124</v>
      </c>
      <c r="N4305">
        <f t="shared" si="406"/>
        <v>4</v>
      </c>
      <c r="O4305">
        <f t="shared" si="407"/>
        <v>0.4</v>
      </c>
    </row>
    <row r="4306" spans="1:15">
      <c r="A4306" s="12" t="s">
        <v>41</v>
      </c>
      <c r="B4306" s="12">
        <v>1200</v>
      </c>
      <c r="C4306" s="14">
        <v>0.13775698750000001</v>
      </c>
      <c r="D4306" s="13">
        <v>0.30399999999999999</v>
      </c>
      <c r="E4306" s="13">
        <v>56.5</v>
      </c>
      <c r="F4306" s="13">
        <v>2.23</v>
      </c>
      <c r="G4306" s="13">
        <v>0.316</v>
      </c>
      <c r="H4306" s="12">
        <v>0</v>
      </c>
      <c r="I4306" s="15">
        <f t="shared" si="408"/>
        <v>1.5609999999999999</v>
      </c>
      <c r="J4306" s="15">
        <f t="shared" si="409"/>
        <v>0.158</v>
      </c>
      <c r="K4306" s="13">
        <v>157.6</v>
      </c>
      <c r="L4306" s="12">
        <f t="shared" si="404"/>
        <v>0.19717616810833336</v>
      </c>
      <c r="M4306">
        <f t="shared" si="405"/>
        <v>243</v>
      </c>
      <c r="N4306">
        <f t="shared" si="406"/>
        <v>1</v>
      </c>
      <c r="O4306">
        <f t="shared" si="407"/>
        <v>0.1</v>
      </c>
    </row>
    <row r="4307" spans="1:15">
      <c r="A4307" s="12" t="s">
        <v>41</v>
      </c>
      <c r="B4307" s="12">
        <v>1200</v>
      </c>
      <c r="C4307" s="14">
        <v>7.2641373999999996E-3</v>
      </c>
      <c r="D4307" s="13">
        <v>0.38900000000000001</v>
      </c>
      <c r="E4307" s="13">
        <v>56.5</v>
      </c>
      <c r="F4307" s="13">
        <v>2.23</v>
      </c>
      <c r="G4307" s="13">
        <v>0.316</v>
      </c>
      <c r="H4307" s="12">
        <v>0</v>
      </c>
      <c r="I4307" s="15">
        <f t="shared" si="408"/>
        <v>1.5609999999999999</v>
      </c>
      <c r="J4307" s="15">
        <f t="shared" si="409"/>
        <v>0.158</v>
      </c>
      <c r="K4307" s="13">
        <v>10.6</v>
      </c>
      <c r="L4307" s="12">
        <f t="shared" si="404"/>
        <v>1.3304570320491668E-2</v>
      </c>
      <c r="M4307">
        <f t="shared" si="405"/>
        <v>16</v>
      </c>
      <c r="N4307">
        <f t="shared" si="406"/>
        <v>0</v>
      </c>
      <c r="O4307">
        <f t="shared" si="407"/>
        <v>0</v>
      </c>
    </row>
    <row r="4308" spans="1:15">
      <c r="A4308" s="12" t="s">
        <v>41</v>
      </c>
      <c r="B4308" s="12">
        <v>1200</v>
      </c>
      <c r="C4308" s="14">
        <v>0.48598933760000002</v>
      </c>
      <c r="D4308" s="13">
        <v>0.30399999999999999</v>
      </c>
      <c r="E4308" s="13">
        <v>56.5</v>
      </c>
      <c r="F4308" s="13">
        <v>2.23</v>
      </c>
      <c r="G4308" s="13">
        <v>0.316</v>
      </c>
      <c r="H4308" s="12">
        <v>0</v>
      </c>
      <c r="I4308" s="15">
        <f t="shared" si="408"/>
        <v>1.5609999999999999</v>
      </c>
      <c r="J4308" s="15">
        <f t="shared" si="409"/>
        <v>0.158</v>
      </c>
      <c r="K4308" s="13">
        <v>556</v>
      </c>
      <c r="L4308" s="12">
        <f t="shared" si="404"/>
        <v>0.69561273855146666</v>
      </c>
      <c r="M4308">
        <f t="shared" si="405"/>
        <v>858</v>
      </c>
      <c r="N4308">
        <f t="shared" si="406"/>
        <v>3</v>
      </c>
      <c r="O4308">
        <f t="shared" si="407"/>
        <v>0.3</v>
      </c>
    </row>
    <row r="4309" spans="1:15">
      <c r="A4309" s="12" t="s">
        <v>41</v>
      </c>
      <c r="B4309" s="12">
        <v>1100</v>
      </c>
      <c r="C4309" s="14">
        <v>0.19764625690000001</v>
      </c>
      <c r="D4309" s="13">
        <v>0.34200000000000003</v>
      </c>
      <c r="E4309" s="13">
        <v>56.5</v>
      </c>
      <c r="F4309" s="13">
        <v>1.85</v>
      </c>
      <c r="G4309" s="13">
        <v>0.22</v>
      </c>
      <c r="H4309" s="12">
        <v>0</v>
      </c>
      <c r="I4309" s="15">
        <f t="shared" si="408"/>
        <v>1.2949999999999999</v>
      </c>
      <c r="J4309" s="15">
        <f t="shared" si="409"/>
        <v>0.11</v>
      </c>
      <c r="K4309" s="13">
        <v>254.4</v>
      </c>
      <c r="L4309" s="12">
        <f t="shared" si="404"/>
        <v>0.31825988517322501</v>
      </c>
      <c r="M4309">
        <f t="shared" si="405"/>
        <v>393</v>
      </c>
      <c r="N4309">
        <f t="shared" si="406"/>
        <v>1</v>
      </c>
      <c r="O4309">
        <f t="shared" si="407"/>
        <v>0.1</v>
      </c>
    </row>
    <row r="4310" spans="1:15">
      <c r="A4310" s="12" t="s">
        <v>41</v>
      </c>
      <c r="B4310" s="12">
        <v>1100</v>
      </c>
      <c r="C4310" s="14">
        <v>0.153173631</v>
      </c>
      <c r="D4310" s="13">
        <v>0.28599999999999998</v>
      </c>
      <c r="E4310" s="13">
        <v>56.5</v>
      </c>
      <c r="F4310" s="13">
        <v>1.85</v>
      </c>
      <c r="G4310" s="13">
        <v>0.22</v>
      </c>
      <c r="H4310" s="12">
        <v>0</v>
      </c>
      <c r="I4310" s="15">
        <f t="shared" si="408"/>
        <v>1.2949999999999999</v>
      </c>
      <c r="J4310" s="15">
        <f t="shared" si="409"/>
        <v>0.11</v>
      </c>
      <c r="K4310" s="13">
        <v>164.9</v>
      </c>
      <c r="L4310" s="12">
        <f t="shared" si="404"/>
        <v>0.20626105861074998</v>
      </c>
      <c r="M4310">
        <f t="shared" si="405"/>
        <v>254</v>
      </c>
      <c r="N4310">
        <f t="shared" si="406"/>
        <v>1</v>
      </c>
      <c r="O4310">
        <f t="shared" si="407"/>
        <v>0.1</v>
      </c>
    </row>
    <row r="4311" spans="1:15">
      <c r="A4311" s="12" t="s">
        <v>41</v>
      </c>
      <c r="B4311" s="12">
        <v>1100</v>
      </c>
      <c r="C4311" s="14">
        <v>1.19698614E-2</v>
      </c>
      <c r="D4311" s="13">
        <v>0.28599999999999998</v>
      </c>
      <c r="E4311" s="13">
        <v>56.5</v>
      </c>
      <c r="F4311" s="13">
        <v>1.85</v>
      </c>
      <c r="G4311" s="13">
        <v>0.22</v>
      </c>
      <c r="H4311" s="12">
        <v>0</v>
      </c>
      <c r="I4311" s="15">
        <f t="shared" si="408"/>
        <v>1.2949999999999999</v>
      </c>
      <c r="J4311" s="15">
        <f t="shared" si="409"/>
        <v>0.11</v>
      </c>
      <c r="K4311" s="13">
        <v>12.9</v>
      </c>
      <c r="L4311" s="12">
        <f t="shared" si="404"/>
        <v>1.6118415863549999E-2</v>
      </c>
      <c r="M4311">
        <f t="shared" si="405"/>
        <v>20</v>
      </c>
      <c r="N4311">
        <f t="shared" si="406"/>
        <v>0</v>
      </c>
      <c r="O4311">
        <f t="shared" si="407"/>
        <v>0</v>
      </c>
    </row>
    <row r="4312" spans="1:15">
      <c r="A4312" s="12" t="s">
        <v>41</v>
      </c>
      <c r="B4312" s="12">
        <v>1100</v>
      </c>
      <c r="C4312" s="14">
        <v>0.51139106599999995</v>
      </c>
      <c r="D4312" s="13">
        <v>0.34200000000000003</v>
      </c>
      <c r="E4312" s="13">
        <v>56.5</v>
      </c>
      <c r="F4312" s="13">
        <v>1.85</v>
      </c>
      <c r="G4312" s="13">
        <v>0.22</v>
      </c>
      <c r="H4312" s="12">
        <v>0</v>
      </c>
      <c r="I4312" s="15">
        <f t="shared" si="408"/>
        <v>1.2949999999999999</v>
      </c>
      <c r="J4312" s="15">
        <f t="shared" si="409"/>
        <v>0.11</v>
      </c>
      <c r="K4312" s="13">
        <v>658.3</v>
      </c>
      <c r="L4312" s="12">
        <f t="shared" si="404"/>
        <v>0.82346746402649995</v>
      </c>
      <c r="M4312">
        <f t="shared" si="405"/>
        <v>1016</v>
      </c>
      <c r="N4312">
        <f t="shared" si="406"/>
        <v>3</v>
      </c>
      <c r="O4312">
        <f t="shared" si="407"/>
        <v>0.2</v>
      </c>
    </row>
    <row r="4313" spans="1:15">
      <c r="A4313" s="12" t="s">
        <v>41</v>
      </c>
      <c r="B4313" s="12">
        <v>1820</v>
      </c>
      <c r="C4313" s="14">
        <v>0.86030881319999997</v>
      </c>
      <c r="D4313" s="13">
        <v>0.222</v>
      </c>
      <c r="E4313" s="13">
        <v>56.5</v>
      </c>
      <c r="F4313" s="13">
        <v>1.78</v>
      </c>
      <c r="G4313" s="13">
        <v>0.38</v>
      </c>
      <c r="H4313" s="12">
        <v>0</v>
      </c>
      <c r="I4313" s="15">
        <f t="shared" si="408"/>
        <v>1.246</v>
      </c>
      <c r="J4313" s="15">
        <f t="shared" si="409"/>
        <v>0.19</v>
      </c>
      <c r="K4313" s="13">
        <v>718.8</v>
      </c>
      <c r="L4313" s="12">
        <f t="shared" si="404"/>
        <v>0.89923778699730006</v>
      </c>
      <c r="M4313">
        <f t="shared" si="405"/>
        <v>1109</v>
      </c>
      <c r="N4313">
        <f t="shared" si="406"/>
        <v>3</v>
      </c>
      <c r="O4313">
        <f t="shared" si="407"/>
        <v>0.5</v>
      </c>
    </row>
    <row r="4314" spans="1:15">
      <c r="A4314" s="12" t="s">
        <v>41</v>
      </c>
      <c r="B4314" s="12">
        <v>1820</v>
      </c>
      <c r="C4314" s="14">
        <v>2.16824776E-2</v>
      </c>
      <c r="D4314" s="13">
        <v>0.25800000000000001</v>
      </c>
      <c r="E4314" s="13">
        <v>56.5</v>
      </c>
      <c r="F4314" s="13">
        <v>1.78</v>
      </c>
      <c r="G4314" s="13">
        <v>0.38</v>
      </c>
      <c r="H4314" s="12">
        <v>0</v>
      </c>
      <c r="I4314" s="15">
        <f t="shared" si="408"/>
        <v>1.246</v>
      </c>
      <c r="J4314" s="15">
        <f t="shared" si="409"/>
        <v>0.19</v>
      </c>
      <c r="K4314" s="13">
        <v>21.1</v>
      </c>
      <c r="L4314" s="12">
        <f t="shared" si="404"/>
        <v>2.6338789664600001E-2</v>
      </c>
      <c r="M4314">
        <f t="shared" si="405"/>
        <v>32</v>
      </c>
      <c r="N4314">
        <f t="shared" si="406"/>
        <v>0</v>
      </c>
      <c r="O4314">
        <f t="shared" si="407"/>
        <v>0</v>
      </c>
    </row>
    <row r="4315" spans="1:15">
      <c r="A4315" s="12" t="s">
        <v>41</v>
      </c>
      <c r="B4315" s="12">
        <v>1100</v>
      </c>
      <c r="C4315" s="14">
        <v>0.41986529459999999</v>
      </c>
      <c r="D4315" s="13">
        <v>0.34200000000000003</v>
      </c>
      <c r="E4315" s="13">
        <v>56.5</v>
      </c>
      <c r="F4315" s="13">
        <v>1.85</v>
      </c>
      <c r="G4315" s="13">
        <v>0.22</v>
      </c>
      <c r="H4315" s="12">
        <v>0</v>
      </c>
      <c r="I4315" s="15">
        <f t="shared" si="408"/>
        <v>1.2949999999999999</v>
      </c>
      <c r="J4315" s="15">
        <f t="shared" si="409"/>
        <v>0.11</v>
      </c>
      <c r="K4315" s="13">
        <v>540.4</v>
      </c>
      <c r="L4315" s="12">
        <f t="shared" si="404"/>
        <v>0.67608809062965003</v>
      </c>
      <c r="M4315">
        <f t="shared" si="405"/>
        <v>834</v>
      </c>
      <c r="N4315">
        <f t="shared" si="406"/>
        <v>2</v>
      </c>
      <c r="O4315">
        <f t="shared" si="407"/>
        <v>0.2</v>
      </c>
    </row>
    <row r="4316" spans="1:15">
      <c r="A4316" s="12" t="s">
        <v>41</v>
      </c>
      <c r="B4316" s="12">
        <v>1820</v>
      </c>
      <c r="C4316" s="14">
        <v>0.1224307793</v>
      </c>
      <c r="D4316" s="13">
        <v>0.25800000000000001</v>
      </c>
      <c r="E4316" s="13">
        <v>56.5</v>
      </c>
      <c r="F4316" s="13">
        <v>1.78</v>
      </c>
      <c r="G4316" s="13">
        <v>0.38</v>
      </c>
      <c r="H4316" s="12">
        <v>0</v>
      </c>
      <c r="I4316" s="15">
        <f t="shared" si="408"/>
        <v>1.246</v>
      </c>
      <c r="J4316" s="15">
        <f t="shared" si="409"/>
        <v>0.19</v>
      </c>
      <c r="K4316" s="13">
        <v>118.9</v>
      </c>
      <c r="L4316" s="12">
        <f t="shared" si="404"/>
        <v>0.14872278915467499</v>
      </c>
      <c r="M4316">
        <f t="shared" si="405"/>
        <v>183</v>
      </c>
      <c r="N4316">
        <f t="shared" si="406"/>
        <v>1</v>
      </c>
      <c r="O4316">
        <f t="shared" si="407"/>
        <v>0.1</v>
      </c>
    </row>
    <row r="4317" spans="1:15">
      <c r="A4317" s="12" t="s">
        <v>41</v>
      </c>
      <c r="B4317" s="12">
        <v>1100</v>
      </c>
      <c r="C4317" s="14">
        <v>0.82023300799999999</v>
      </c>
      <c r="D4317" s="13">
        <v>0.34200000000000003</v>
      </c>
      <c r="E4317" s="13">
        <v>56.5</v>
      </c>
      <c r="F4317" s="13">
        <v>1.85</v>
      </c>
      <c r="G4317" s="13">
        <v>0.22</v>
      </c>
      <c r="H4317" s="12">
        <v>0</v>
      </c>
      <c r="I4317" s="15">
        <f t="shared" si="408"/>
        <v>1.2949999999999999</v>
      </c>
      <c r="J4317" s="15">
        <f t="shared" si="409"/>
        <v>0.11</v>
      </c>
      <c r="K4317" s="13">
        <v>1055.8</v>
      </c>
      <c r="L4317" s="12">
        <f t="shared" si="404"/>
        <v>1.320780201132</v>
      </c>
      <c r="M4317">
        <f t="shared" si="405"/>
        <v>1629</v>
      </c>
      <c r="N4317">
        <f t="shared" si="406"/>
        <v>5</v>
      </c>
      <c r="O4317">
        <f t="shared" si="407"/>
        <v>0.4</v>
      </c>
    </row>
    <row r="4318" spans="1:15">
      <c r="A4318" s="12" t="s">
        <v>41</v>
      </c>
      <c r="B4318" s="12">
        <v>1500</v>
      </c>
      <c r="C4318" s="14">
        <v>4.7957334000000001E-3</v>
      </c>
      <c r="D4318" s="13">
        <v>0.79300000000000004</v>
      </c>
      <c r="E4318" s="13">
        <v>56.5</v>
      </c>
      <c r="F4318" s="13">
        <v>1.79</v>
      </c>
      <c r="G4318" s="13">
        <v>0.31</v>
      </c>
      <c r="H4318" s="12">
        <v>0</v>
      </c>
      <c r="I4318" s="15">
        <f t="shared" si="408"/>
        <v>1.2529999999999999</v>
      </c>
      <c r="J4318" s="15">
        <f t="shared" si="409"/>
        <v>0.155</v>
      </c>
      <c r="K4318" s="13">
        <v>14.3</v>
      </c>
      <c r="L4318" s="12">
        <f t="shared" si="404"/>
        <v>1.7905869760025003E-2</v>
      </c>
      <c r="M4318">
        <f t="shared" si="405"/>
        <v>22</v>
      </c>
      <c r="N4318">
        <f t="shared" si="406"/>
        <v>0</v>
      </c>
      <c r="O4318">
        <f t="shared" si="407"/>
        <v>0</v>
      </c>
    </row>
    <row r="4319" spans="1:15">
      <c r="A4319" s="12" t="s">
        <v>41</v>
      </c>
      <c r="B4319" s="12">
        <v>1180</v>
      </c>
      <c r="C4319" s="14">
        <v>2.1092426448000001</v>
      </c>
      <c r="D4319" s="13">
        <v>0.39</v>
      </c>
      <c r="E4319" s="13">
        <v>56.5</v>
      </c>
      <c r="F4319" s="13">
        <v>1.05</v>
      </c>
      <c r="G4319" s="13">
        <v>0.22</v>
      </c>
      <c r="H4319" s="12">
        <v>0</v>
      </c>
      <c r="I4319" s="15">
        <f t="shared" si="408"/>
        <v>0.73499999999999999</v>
      </c>
      <c r="J4319" s="15">
        <f t="shared" si="409"/>
        <v>0.11</v>
      </c>
      <c r="K4319" s="13">
        <v>3096</v>
      </c>
      <c r="L4319" s="12">
        <f t="shared" si="404"/>
        <v>3.8730968065140003</v>
      </c>
      <c r="M4319">
        <f t="shared" si="405"/>
        <v>4777</v>
      </c>
      <c r="N4319">
        <f t="shared" si="406"/>
        <v>8</v>
      </c>
      <c r="O4319">
        <f t="shared" si="407"/>
        <v>1.2</v>
      </c>
    </row>
    <row r="4320" spans="1:15">
      <c r="A4320" s="12" t="s">
        <v>41</v>
      </c>
      <c r="B4320" s="12">
        <v>1820</v>
      </c>
      <c r="C4320" s="14">
        <v>1.7399415599999999E-2</v>
      </c>
      <c r="D4320" s="13">
        <v>0.25800000000000001</v>
      </c>
      <c r="E4320" s="13">
        <v>56.5</v>
      </c>
      <c r="F4320" s="13">
        <v>1.78</v>
      </c>
      <c r="G4320" s="13">
        <v>0.38</v>
      </c>
      <c r="H4320" s="12">
        <v>0</v>
      </c>
      <c r="I4320" s="15">
        <f t="shared" si="408"/>
        <v>1.246</v>
      </c>
      <c r="J4320" s="15">
        <f t="shared" si="409"/>
        <v>0.19</v>
      </c>
      <c r="K4320" s="13">
        <v>16.899999999999999</v>
      </c>
      <c r="L4320" s="12">
        <f t="shared" si="404"/>
        <v>2.11359401001E-2</v>
      </c>
      <c r="M4320">
        <f t="shared" si="405"/>
        <v>26</v>
      </c>
      <c r="N4320">
        <f t="shared" si="406"/>
        <v>0</v>
      </c>
      <c r="O4320">
        <f t="shared" si="407"/>
        <v>0</v>
      </c>
    </row>
    <row r="4321" spans="1:15">
      <c r="A4321" s="12" t="s">
        <v>41</v>
      </c>
      <c r="B4321" s="12">
        <v>1100</v>
      </c>
      <c r="C4321" s="14">
        <v>0.1297405408</v>
      </c>
      <c r="D4321" s="13">
        <v>0.34200000000000003</v>
      </c>
      <c r="E4321" s="13">
        <v>56.5</v>
      </c>
      <c r="F4321" s="13">
        <v>1.85</v>
      </c>
      <c r="G4321" s="13">
        <v>0.22</v>
      </c>
      <c r="H4321" s="12">
        <v>0</v>
      </c>
      <c r="I4321" s="15">
        <f t="shared" si="408"/>
        <v>1.2949999999999999</v>
      </c>
      <c r="J4321" s="15">
        <f t="shared" si="409"/>
        <v>0.11</v>
      </c>
      <c r="K4321" s="13">
        <v>167</v>
      </c>
      <c r="L4321" s="12">
        <f t="shared" si="404"/>
        <v>0.20891470582320001</v>
      </c>
      <c r="M4321">
        <f t="shared" si="405"/>
        <v>258</v>
      </c>
      <c r="N4321">
        <f t="shared" si="406"/>
        <v>1</v>
      </c>
      <c r="O4321">
        <f t="shared" si="407"/>
        <v>0.1</v>
      </c>
    </row>
    <row r="4322" spans="1:15">
      <c r="A4322" s="12" t="s">
        <v>41</v>
      </c>
      <c r="B4322" s="12">
        <v>1600</v>
      </c>
      <c r="C4322" s="14">
        <v>23.028250049699999</v>
      </c>
      <c r="D4322" s="13">
        <v>0.30399999999999999</v>
      </c>
      <c r="E4322" s="13">
        <v>56.5</v>
      </c>
      <c r="F4322" s="13">
        <v>1.18</v>
      </c>
      <c r="G4322" s="13">
        <v>0.15</v>
      </c>
      <c r="H4322" s="12">
        <v>0</v>
      </c>
      <c r="I4322" s="15">
        <f t="shared" si="408"/>
        <v>0.82599999999999996</v>
      </c>
      <c r="J4322" s="15">
        <f t="shared" si="409"/>
        <v>7.4999999999999997E-2</v>
      </c>
      <c r="K4322" s="13">
        <v>26348</v>
      </c>
      <c r="L4322" s="12">
        <f t="shared" si="404"/>
        <v>32.961101904470596</v>
      </c>
      <c r="M4322">
        <f t="shared" si="405"/>
        <v>40657</v>
      </c>
      <c r="N4322">
        <f t="shared" si="406"/>
        <v>74</v>
      </c>
      <c r="O4322">
        <f t="shared" si="407"/>
        <v>6.7</v>
      </c>
    </row>
    <row r="4323" spans="1:15">
      <c r="A4323" s="12" t="s">
        <v>41</v>
      </c>
      <c r="B4323" s="12">
        <v>1180</v>
      </c>
      <c r="C4323" s="14">
        <v>2.6156293483000002</v>
      </c>
      <c r="D4323" s="13">
        <v>0.39</v>
      </c>
      <c r="E4323" s="13">
        <v>56.5</v>
      </c>
      <c r="F4323" s="13">
        <v>1.05</v>
      </c>
      <c r="G4323" s="13">
        <v>0.22</v>
      </c>
      <c r="H4323" s="12">
        <v>0</v>
      </c>
      <c r="I4323" s="15">
        <f t="shared" si="408"/>
        <v>0.73499999999999999</v>
      </c>
      <c r="J4323" s="15">
        <f t="shared" si="409"/>
        <v>0.11</v>
      </c>
      <c r="K4323" s="13">
        <v>3839.3</v>
      </c>
      <c r="L4323" s="12">
        <f t="shared" si="404"/>
        <v>4.8029493908158756</v>
      </c>
      <c r="M4323">
        <f t="shared" si="405"/>
        <v>5924</v>
      </c>
      <c r="N4323">
        <f t="shared" si="406"/>
        <v>10</v>
      </c>
      <c r="O4323">
        <f t="shared" si="407"/>
        <v>1.4</v>
      </c>
    </row>
    <row r="4324" spans="1:15">
      <c r="A4324" s="12" t="s">
        <v>41</v>
      </c>
      <c r="B4324" s="12">
        <v>1180</v>
      </c>
      <c r="C4324" s="14">
        <v>4.3482436387999996</v>
      </c>
      <c r="D4324" s="13">
        <v>0.39</v>
      </c>
      <c r="E4324" s="13">
        <v>56.5</v>
      </c>
      <c r="F4324" s="13">
        <v>1.05</v>
      </c>
      <c r="G4324" s="13">
        <v>0.22</v>
      </c>
      <c r="H4324" s="12">
        <v>0</v>
      </c>
      <c r="I4324" s="15">
        <f t="shared" si="408"/>
        <v>0.73499999999999999</v>
      </c>
      <c r="J4324" s="15">
        <f t="shared" si="409"/>
        <v>0.11</v>
      </c>
      <c r="K4324" s="13">
        <v>6382.5</v>
      </c>
      <c r="L4324" s="12">
        <f t="shared" si="404"/>
        <v>7.9844623817464999</v>
      </c>
      <c r="M4324">
        <f t="shared" si="405"/>
        <v>9849</v>
      </c>
      <c r="N4324">
        <f t="shared" si="406"/>
        <v>16</v>
      </c>
      <c r="O4324">
        <f t="shared" si="407"/>
        <v>2.4</v>
      </c>
    </row>
    <row r="4325" spans="1:15">
      <c r="A4325" s="12" t="s">
        <v>41</v>
      </c>
      <c r="B4325" s="12">
        <v>1660</v>
      </c>
      <c r="C4325" s="14">
        <v>1.0610671459000001</v>
      </c>
      <c r="D4325" s="13">
        <v>0.183</v>
      </c>
      <c r="E4325" s="13">
        <v>56.5</v>
      </c>
      <c r="F4325" s="13">
        <v>0.6</v>
      </c>
      <c r="G4325" s="13">
        <v>0.11</v>
      </c>
      <c r="H4325" s="12">
        <v>0</v>
      </c>
      <c r="I4325" s="15">
        <f t="shared" si="408"/>
        <v>0.42</v>
      </c>
      <c r="J4325" s="15">
        <f t="shared" si="409"/>
        <v>5.5E-2</v>
      </c>
      <c r="K4325" s="13">
        <v>730.8</v>
      </c>
      <c r="L4325" s="12">
        <f t="shared" si="404"/>
        <v>0.91424197958608744</v>
      </c>
      <c r="M4325">
        <f t="shared" si="405"/>
        <v>1128</v>
      </c>
      <c r="N4325">
        <f t="shared" si="406"/>
        <v>1</v>
      </c>
      <c r="O4325">
        <f t="shared" si="407"/>
        <v>0.1</v>
      </c>
    </row>
    <row r="4326" spans="1:15">
      <c r="A4326" s="12" t="s">
        <v>41</v>
      </c>
      <c r="B4326" s="12">
        <v>1660</v>
      </c>
      <c r="C4326" s="14">
        <v>0.88071386169999999</v>
      </c>
      <c r="D4326" s="13">
        <v>0.183</v>
      </c>
      <c r="E4326" s="13">
        <v>56.5</v>
      </c>
      <c r="F4326" s="13">
        <v>0.6</v>
      </c>
      <c r="G4326" s="13">
        <v>0.11</v>
      </c>
      <c r="H4326" s="12">
        <v>0</v>
      </c>
      <c r="I4326" s="15">
        <f t="shared" si="408"/>
        <v>0.42</v>
      </c>
      <c r="J4326" s="15">
        <f t="shared" si="409"/>
        <v>5.5E-2</v>
      </c>
      <c r="K4326" s="13">
        <v>606.6</v>
      </c>
      <c r="L4326" s="12">
        <f t="shared" si="404"/>
        <v>0.75884508108726234</v>
      </c>
      <c r="M4326">
        <f t="shared" si="405"/>
        <v>936</v>
      </c>
      <c r="N4326">
        <f t="shared" si="406"/>
        <v>1</v>
      </c>
      <c r="O4326">
        <f t="shared" si="407"/>
        <v>0.1</v>
      </c>
    </row>
    <row r="4327" spans="1:15">
      <c r="A4327" s="12" t="s">
        <v>41</v>
      </c>
      <c r="B4327" s="12">
        <v>1820</v>
      </c>
      <c r="C4327" s="14">
        <v>5.1262670000000003E-2</v>
      </c>
      <c r="D4327" s="13">
        <v>0.25800000000000001</v>
      </c>
      <c r="E4327" s="13">
        <v>56.5</v>
      </c>
      <c r="F4327" s="13">
        <v>1.78</v>
      </c>
      <c r="G4327" s="13">
        <v>0.38</v>
      </c>
      <c r="H4327" s="12">
        <v>0</v>
      </c>
      <c r="I4327" s="15">
        <f t="shared" si="408"/>
        <v>1.246</v>
      </c>
      <c r="J4327" s="15">
        <f t="shared" si="409"/>
        <v>0.19</v>
      </c>
      <c r="K4327" s="13">
        <v>49.8</v>
      </c>
      <c r="L4327" s="12">
        <f t="shared" si="404"/>
        <v>6.2271328382499998E-2</v>
      </c>
      <c r="M4327">
        <f t="shared" si="405"/>
        <v>77</v>
      </c>
      <c r="N4327">
        <f t="shared" si="406"/>
        <v>0</v>
      </c>
      <c r="O4327">
        <f t="shared" si="407"/>
        <v>0</v>
      </c>
    </row>
    <row r="4328" spans="1:15">
      <c r="A4328" s="12" t="s">
        <v>41</v>
      </c>
      <c r="B4328" s="12">
        <v>1820</v>
      </c>
      <c r="C4328" s="14">
        <v>4.8960052099999998E-2</v>
      </c>
      <c r="D4328" s="13">
        <v>0.222</v>
      </c>
      <c r="E4328" s="13">
        <v>56.5</v>
      </c>
      <c r="F4328" s="13">
        <v>1.78</v>
      </c>
      <c r="G4328" s="13">
        <v>0.38</v>
      </c>
      <c r="H4328" s="12">
        <v>0</v>
      </c>
      <c r="I4328" s="15">
        <f t="shared" si="408"/>
        <v>1.246</v>
      </c>
      <c r="J4328" s="15">
        <f t="shared" si="409"/>
        <v>0.19</v>
      </c>
      <c r="K4328" s="13">
        <v>40.9</v>
      </c>
      <c r="L4328" s="12">
        <f t="shared" si="404"/>
        <v>5.1175494457525006E-2</v>
      </c>
      <c r="M4328">
        <f t="shared" si="405"/>
        <v>63</v>
      </c>
      <c r="N4328">
        <f t="shared" si="406"/>
        <v>0</v>
      </c>
      <c r="O4328">
        <f t="shared" si="407"/>
        <v>0</v>
      </c>
    </row>
    <row r="4329" spans="1:15">
      <c r="A4329" s="12" t="s">
        <v>41</v>
      </c>
      <c r="B4329" s="12">
        <v>1820</v>
      </c>
      <c r="C4329" s="14">
        <v>0.17464097170000001</v>
      </c>
      <c r="D4329" s="13">
        <v>0.25800000000000001</v>
      </c>
      <c r="E4329" s="13">
        <v>56.5</v>
      </c>
      <c r="F4329" s="13">
        <v>1.78</v>
      </c>
      <c r="G4329" s="13">
        <v>0.38</v>
      </c>
      <c r="H4329" s="12">
        <v>0</v>
      </c>
      <c r="I4329" s="15">
        <f t="shared" si="408"/>
        <v>1.246</v>
      </c>
      <c r="J4329" s="15">
        <f t="shared" si="409"/>
        <v>0.19</v>
      </c>
      <c r="K4329" s="13">
        <v>169.6</v>
      </c>
      <c r="L4329" s="12">
        <f t="shared" si="404"/>
        <v>0.21214512037257502</v>
      </c>
      <c r="M4329">
        <f t="shared" si="405"/>
        <v>262</v>
      </c>
      <c r="N4329">
        <f t="shared" si="406"/>
        <v>1</v>
      </c>
      <c r="O4329">
        <f t="shared" si="407"/>
        <v>0.1</v>
      </c>
    </row>
    <row r="4330" spans="1:15">
      <c r="A4330" s="12" t="s">
        <v>41</v>
      </c>
      <c r="B4330" s="12">
        <v>1180</v>
      </c>
      <c r="C4330" s="14">
        <v>0.448900358</v>
      </c>
      <c r="D4330" s="13">
        <v>0.39</v>
      </c>
      <c r="E4330" s="13">
        <v>56.5</v>
      </c>
      <c r="F4330" s="13">
        <v>1.05</v>
      </c>
      <c r="G4330" s="13">
        <v>0.22</v>
      </c>
      <c r="H4330" s="12">
        <v>0</v>
      </c>
      <c r="I4330" s="15">
        <f t="shared" si="408"/>
        <v>0.73499999999999999</v>
      </c>
      <c r="J4330" s="15">
        <f t="shared" si="409"/>
        <v>0.11</v>
      </c>
      <c r="K4330" s="13">
        <v>658.9</v>
      </c>
      <c r="L4330" s="12">
        <f t="shared" si="404"/>
        <v>0.82429328237749999</v>
      </c>
      <c r="M4330">
        <f t="shared" si="405"/>
        <v>1017</v>
      </c>
      <c r="N4330">
        <f t="shared" si="406"/>
        <v>2</v>
      </c>
      <c r="O4330">
        <f t="shared" si="407"/>
        <v>0.2</v>
      </c>
    </row>
    <row r="4331" spans="1:15">
      <c r="A4331" s="12" t="s">
        <v>41</v>
      </c>
      <c r="B4331" s="12">
        <v>1600</v>
      </c>
      <c r="C4331" s="14">
        <v>3.1197911566999998</v>
      </c>
      <c r="D4331" s="13">
        <v>0.30399999999999999</v>
      </c>
      <c r="E4331" s="13">
        <v>56.5</v>
      </c>
      <c r="F4331" s="13">
        <v>1.18</v>
      </c>
      <c r="G4331" s="13">
        <v>0.15</v>
      </c>
      <c r="H4331" s="12">
        <v>0</v>
      </c>
      <c r="I4331" s="15">
        <f t="shared" si="408"/>
        <v>0.82599999999999996</v>
      </c>
      <c r="J4331" s="15">
        <f t="shared" si="409"/>
        <v>7.4999999999999997E-2</v>
      </c>
      <c r="K4331" s="13">
        <v>3569.6</v>
      </c>
      <c r="L4331" s="12">
        <f t="shared" si="404"/>
        <v>4.4654610756232662</v>
      </c>
      <c r="M4331">
        <f t="shared" si="405"/>
        <v>5508</v>
      </c>
      <c r="N4331">
        <f t="shared" si="406"/>
        <v>10</v>
      </c>
      <c r="O4331">
        <f t="shared" si="407"/>
        <v>0.9</v>
      </c>
    </row>
    <row r="4332" spans="1:15">
      <c r="A4332" s="12" t="s">
        <v>41</v>
      </c>
      <c r="B4332" s="12">
        <v>1100</v>
      </c>
      <c r="C4332" s="14">
        <v>0.88661567299999999</v>
      </c>
      <c r="D4332" s="13">
        <v>0.34200000000000003</v>
      </c>
      <c r="E4332" s="13">
        <v>56.5</v>
      </c>
      <c r="F4332" s="13">
        <v>1.85</v>
      </c>
      <c r="G4332" s="13">
        <v>0.22</v>
      </c>
      <c r="H4332" s="12">
        <v>0</v>
      </c>
      <c r="I4332" s="15">
        <f t="shared" si="408"/>
        <v>1.2949999999999999</v>
      </c>
      <c r="J4332" s="15">
        <f t="shared" si="409"/>
        <v>0.11</v>
      </c>
      <c r="K4332" s="13">
        <v>1141.2</v>
      </c>
      <c r="L4332" s="12">
        <f t="shared" si="404"/>
        <v>1.42767288744825</v>
      </c>
      <c r="M4332">
        <f t="shared" si="405"/>
        <v>1761</v>
      </c>
      <c r="N4332">
        <f t="shared" si="406"/>
        <v>5</v>
      </c>
      <c r="O4332">
        <f t="shared" si="407"/>
        <v>0.4</v>
      </c>
    </row>
    <row r="4333" spans="1:15">
      <c r="A4333" s="12" t="s">
        <v>41</v>
      </c>
      <c r="B4333" s="12">
        <v>1660</v>
      </c>
      <c r="C4333" s="14">
        <v>0.72180942609999998</v>
      </c>
      <c r="D4333" s="13">
        <v>0.183</v>
      </c>
      <c r="E4333" s="13">
        <v>56.5</v>
      </c>
      <c r="F4333" s="13">
        <v>0.6</v>
      </c>
      <c r="G4333" s="13">
        <v>0.11</v>
      </c>
      <c r="H4333" s="12">
        <v>0</v>
      </c>
      <c r="I4333" s="15">
        <f t="shared" si="408"/>
        <v>0.42</v>
      </c>
      <c r="J4333" s="15">
        <f t="shared" si="409"/>
        <v>5.5E-2</v>
      </c>
      <c r="K4333" s="13">
        <v>497.2</v>
      </c>
      <c r="L4333" s="12">
        <f t="shared" si="404"/>
        <v>0.62192904676341243</v>
      </c>
      <c r="M4333">
        <f t="shared" si="405"/>
        <v>767</v>
      </c>
      <c r="N4333">
        <f t="shared" si="406"/>
        <v>1</v>
      </c>
      <c r="O4333">
        <f t="shared" si="407"/>
        <v>0.1</v>
      </c>
    </row>
    <row r="4334" spans="1:15">
      <c r="A4334" s="12" t="s">
        <v>41</v>
      </c>
      <c r="B4334" s="12">
        <v>1660</v>
      </c>
      <c r="C4334" s="14">
        <v>0.77372895949999998</v>
      </c>
      <c r="D4334" s="13">
        <v>0.183</v>
      </c>
      <c r="E4334" s="13">
        <v>56.5</v>
      </c>
      <c r="F4334" s="13">
        <v>0.6</v>
      </c>
      <c r="G4334" s="13">
        <v>0.11</v>
      </c>
      <c r="H4334" s="12">
        <v>0</v>
      </c>
      <c r="I4334" s="15">
        <f t="shared" si="408"/>
        <v>0.42</v>
      </c>
      <c r="J4334" s="15">
        <f t="shared" si="409"/>
        <v>5.5E-2</v>
      </c>
      <c r="K4334" s="13">
        <v>532.9</v>
      </c>
      <c r="L4334" s="12">
        <f t="shared" si="404"/>
        <v>0.66666421472918747</v>
      </c>
      <c r="M4334">
        <f t="shared" si="405"/>
        <v>822</v>
      </c>
      <c r="N4334">
        <f t="shared" si="406"/>
        <v>1</v>
      </c>
      <c r="O4334">
        <f t="shared" si="407"/>
        <v>0.1</v>
      </c>
    </row>
    <row r="4335" spans="1:15">
      <c r="A4335" s="12" t="s">
        <v>41</v>
      </c>
      <c r="B4335" s="12">
        <v>1820</v>
      </c>
      <c r="C4335" s="14">
        <v>8.0320459400000002E-2</v>
      </c>
      <c r="D4335" s="13">
        <v>0.222</v>
      </c>
      <c r="E4335" s="13">
        <v>56.5</v>
      </c>
      <c r="F4335" s="13">
        <v>1.78</v>
      </c>
      <c r="G4335" s="13">
        <v>0.38</v>
      </c>
      <c r="H4335" s="12">
        <v>0</v>
      </c>
      <c r="I4335" s="15">
        <f t="shared" si="408"/>
        <v>1.246</v>
      </c>
      <c r="J4335" s="15">
        <f t="shared" si="409"/>
        <v>0.19</v>
      </c>
      <c r="K4335" s="13">
        <v>67.099999999999994</v>
      </c>
      <c r="L4335" s="12">
        <f t="shared" si="404"/>
        <v>8.3954960187850022E-2</v>
      </c>
      <c r="M4335">
        <f t="shared" si="405"/>
        <v>104</v>
      </c>
      <c r="N4335">
        <f t="shared" si="406"/>
        <v>0</v>
      </c>
      <c r="O4335">
        <f t="shared" si="407"/>
        <v>0</v>
      </c>
    </row>
    <row r="4336" spans="1:15">
      <c r="A4336" s="12" t="s">
        <v>41</v>
      </c>
      <c r="B4336" s="12">
        <v>1820</v>
      </c>
      <c r="C4336" s="14">
        <v>0.12539507950000001</v>
      </c>
      <c r="D4336" s="13">
        <v>0.25800000000000001</v>
      </c>
      <c r="E4336" s="13">
        <v>56.5</v>
      </c>
      <c r="F4336" s="13">
        <v>1.78</v>
      </c>
      <c r="G4336" s="13">
        <v>0.38</v>
      </c>
      <c r="H4336" s="12">
        <v>0</v>
      </c>
      <c r="I4336" s="15">
        <f t="shared" si="408"/>
        <v>1.246</v>
      </c>
      <c r="J4336" s="15">
        <f t="shared" si="409"/>
        <v>0.19</v>
      </c>
      <c r="K4336" s="13">
        <v>121.8</v>
      </c>
      <c r="L4336" s="12">
        <f t="shared" si="404"/>
        <v>0.15232367282262502</v>
      </c>
      <c r="M4336">
        <f t="shared" si="405"/>
        <v>188</v>
      </c>
      <c r="N4336">
        <f t="shared" si="406"/>
        <v>1</v>
      </c>
      <c r="O4336">
        <f t="shared" si="407"/>
        <v>0.1</v>
      </c>
    </row>
    <row r="4337" spans="1:15">
      <c r="A4337" s="12" t="s">
        <v>41</v>
      </c>
      <c r="B4337" s="12">
        <v>1660</v>
      </c>
      <c r="C4337" s="14">
        <v>6.3499394051999998</v>
      </c>
      <c r="D4337" s="13">
        <v>0.183</v>
      </c>
      <c r="E4337" s="13">
        <v>56.5</v>
      </c>
      <c r="F4337" s="13">
        <v>0.6</v>
      </c>
      <c r="G4337" s="13">
        <v>0.11</v>
      </c>
      <c r="H4337" s="12">
        <v>0</v>
      </c>
      <c r="I4337" s="15">
        <f t="shared" si="408"/>
        <v>0.42</v>
      </c>
      <c r="J4337" s="15">
        <f t="shared" si="409"/>
        <v>5.5E-2</v>
      </c>
      <c r="K4337" s="13">
        <v>4373.6000000000004</v>
      </c>
      <c r="L4337" s="12">
        <f t="shared" si="404"/>
        <v>5.4712665400054492</v>
      </c>
      <c r="M4337">
        <f t="shared" si="405"/>
        <v>6749</v>
      </c>
      <c r="N4337">
        <f t="shared" si="406"/>
        <v>6</v>
      </c>
      <c r="O4337">
        <f t="shared" si="407"/>
        <v>0.8</v>
      </c>
    </row>
    <row r="4338" spans="1:15">
      <c r="A4338" s="12" t="s">
        <v>41</v>
      </c>
      <c r="B4338" s="12">
        <v>1820</v>
      </c>
      <c r="C4338" s="14">
        <v>2.5132763000000002E-3</v>
      </c>
      <c r="D4338" s="13">
        <v>0.182</v>
      </c>
      <c r="E4338" s="13">
        <v>56.5</v>
      </c>
      <c r="F4338" s="13">
        <v>1.78</v>
      </c>
      <c r="G4338" s="13">
        <v>0.38</v>
      </c>
      <c r="H4338" s="12">
        <v>0</v>
      </c>
      <c r="I4338" s="15">
        <f t="shared" si="408"/>
        <v>1.246</v>
      </c>
      <c r="J4338" s="15">
        <f t="shared" si="409"/>
        <v>0.19</v>
      </c>
      <c r="K4338" s="13">
        <v>1.7</v>
      </c>
      <c r="L4338" s="12">
        <f t="shared" si="404"/>
        <v>2.1536683494083335E-3</v>
      </c>
      <c r="M4338">
        <f t="shared" si="405"/>
        <v>3</v>
      </c>
      <c r="N4338">
        <f t="shared" si="406"/>
        <v>0</v>
      </c>
      <c r="O4338">
        <f t="shared" si="407"/>
        <v>0</v>
      </c>
    </row>
    <row r="4339" spans="1:15">
      <c r="A4339" s="12" t="s">
        <v>41</v>
      </c>
      <c r="B4339" s="12">
        <v>1820</v>
      </c>
      <c r="C4339" s="14">
        <v>0.15175876560000001</v>
      </c>
      <c r="D4339" s="13">
        <v>0.25800000000000001</v>
      </c>
      <c r="E4339" s="13">
        <v>56.5</v>
      </c>
      <c r="F4339" s="13">
        <v>1.78</v>
      </c>
      <c r="G4339" s="13">
        <v>0.38</v>
      </c>
      <c r="H4339" s="12">
        <v>0</v>
      </c>
      <c r="I4339" s="15">
        <f t="shared" si="408"/>
        <v>1.246</v>
      </c>
      <c r="J4339" s="15">
        <f t="shared" si="409"/>
        <v>0.19</v>
      </c>
      <c r="K4339" s="13">
        <v>147.4</v>
      </c>
      <c r="L4339" s="12">
        <f t="shared" si="404"/>
        <v>0.1843489605126</v>
      </c>
      <c r="M4339">
        <f t="shared" si="405"/>
        <v>227</v>
      </c>
      <c r="N4339">
        <f t="shared" si="406"/>
        <v>1</v>
      </c>
      <c r="O4339">
        <f t="shared" si="407"/>
        <v>0.1</v>
      </c>
    </row>
    <row r="4340" spans="1:15">
      <c r="A4340" s="12" t="s">
        <v>41</v>
      </c>
      <c r="B4340" s="12">
        <v>1100</v>
      </c>
      <c r="C4340" s="14">
        <v>0.52600927949999998</v>
      </c>
      <c r="D4340" s="13">
        <v>0.34200000000000003</v>
      </c>
      <c r="E4340" s="13">
        <v>56.5</v>
      </c>
      <c r="F4340" s="13">
        <v>1.85</v>
      </c>
      <c r="G4340" s="13">
        <v>0.22</v>
      </c>
      <c r="H4340" s="12">
        <v>0</v>
      </c>
      <c r="I4340" s="15">
        <f t="shared" si="408"/>
        <v>1.2949999999999999</v>
      </c>
      <c r="J4340" s="15">
        <f t="shared" si="409"/>
        <v>0.11</v>
      </c>
      <c r="K4340" s="13">
        <v>677.1</v>
      </c>
      <c r="L4340" s="12">
        <f t="shared" si="404"/>
        <v>0.84700644231487499</v>
      </c>
      <c r="M4340">
        <f t="shared" si="405"/>
        <v>1045</v>
      </c>
      <c r="N4340">
        <f t="shared" si="406"/>
        <v>3</v>
      </c>
      <c r="O4340">
        <f t="shared" si="407"/>
        <v>0.3</v>
      </c>
    </row>
    <row r="4341" spans="1:15">
      <c r="A4341" s="12" t="s">
        <v>41</v>
      </c>
      <c r="B4341" s="12">
        <v>1660</v>
      </c>
      <c r="C4341" s="14">
        <v>0.762656157</v>
      </c>
      <c r="D4341" s="13">
        <v>0.183</v>
      </c>
      <c r="E4341" s="13">
        <v>56.5</v>
      </c>
      <c r="F4341" s="13">
        <v>0.6</v>
      </c>
      <c r="G4341" s="13">
        <v>0.11</v>
      </c>
      <c r="H4341" s="12">
        <v>0</v>
      </c>
      <c r="I4341" s="15">
        <f t="shared" si="408"/>
        <v>0.42</v>
      </c>
      <c r="J4341" s="15">
        <f t="shared" si="409"/>
        <v>5.5E-2</v>
      </c>
      <c r="K4341" s="13">
        <v>525.29999999999995</v>
      </c>
      <c r="L4341" s="12">
        <f t="shared" si="404"/>
        <v>0.65712361127512497</v>
      </c>
      <c r="M4341">
        <f t="shared" si="405"/>
        <v>811</v>
      </c>
      <c r="N4341">
        <f t="shared" si="406"/>
        <v>1</v>
      </c>
      <c r="O4341">
        <f t="shared" si="407"/>
        <v>0.1</v>
      </c>
    </row>
    <row r="4342" spans="1:15">
      <c r="A4342" s="12" t="s">
        <v>41</v>
      </c>
      <c r="B4342" s="12">
        <v>1820</v>
      </c>
      <c r="C4342" s="14">
        <v>6.0247798200000001E-2</v>
      </c>
      <c r="D4342" s="13">
        <v>0.222</v>
      </c>
      <c r="E4342" s="13">
        <v>56.5</v>
      </c>
      <c r="F4342" s="13">
        <v>1.78</v>
      </c>
      <c r="G4342" s="13">
        <v>0.38</v>
      </c>
      <c r="H4342" s="12">
        <v>0</v>
      </c>
      <c r="I4342" s="15">
        <f t="shared" si="408"/>
        <v>1.246</v>
      </c>
      <c r="J4342" s="15">
        <f t="shared" si="409"/>
        <v>0.19</v>
      </c>
      <c r="K4342" s="13">
        <v>50.3</v>
      </c>
      <c r="L4342" s="12">
        <f t="shared" si="404"/>
        <v>6.2974011068550009E-2</v>
      </c>
      <c r="M4342">
        <f t="shared" si="405"/>
        <v>78</v>
      </c>
      <c r="N4342">
        <f t="shared" si="406"/>
        <v>0</v>
      </c>
      <c r="O4342">
        <f t="shared" si="407"/>
        <v>0</v>
      </c>
    </row>
    <row r="4343" spans="1:15">
      <c r="A4343" s="12" t="s">
        <v>41</v>
      </c>
      <c r="B4343" s="12">
        <v>1820</v>
      </c>
      <c r="C4343" s="14">
        <v>1.670978E-4</v>
      </c>
      <c r="D4343" s="13">
        <v>0.182</v>
      </c>
      <c r="E4343" s="13">
        <v>56.5</v>
      </c>
      <c r="F4343" s="13">
        <v>1.78</v>
      </c>
      <c r="G4343" s="13">
        <v>0.38</v>
      </c>
      <c r="H4343" s="12">
        <v>0</v>
      </c>
      <c r="I4343" s="15">
        <f t="shared" si="408"/>
        <v>1.246</v>
      </c>
      <c r="J4343" s="15">
        <f t="shared" si="409"/>
        <v>0.19</v>
      </c>
      <c r="K4343" s="13">
        <v>0.1</v>
      </c>
      <c r="L4343" s="12">
        <f t="shared" si="404"/>
        <v>1.4318888978333334E-4</v>
      </c>
      <c r="M4343">
        <f t="shared" si="405"/>
        <v>0</v>
      </c>
      <c r="N4343">
        <f t="shared" si="406"/>
        <v>0</v>
      </c>
      <c r="O4343">
        <f t="shared" si="407"/>
        <v>0</v>
      </c>
    </row>
    <row r="4344" spans="1:15">
      <c r="A4344" s="12" t="s">
        <v>41</v>
      </c>
      <c r="B4344" s="12">
        <v>1300</v>
      </c>
      <c r="C4344" s="14">
        <v>1.53812718E-2</v>
      </c>
      <c r="D4344" s="13">
        <v>0.66200000000000003</v>
      </c>
      <c r="E4344" s="13">
        <v>56.5</v>
      </c>
      <c r="F4344" s="13">
        <v>2.1</v>
      </c>
      <c r="G4344" s="13">
        <v>0.51600000000000001</v>
      </c>
      <c r="H4344" s="12">
        <v>0</v>
      </c>
      <c r="I4344" s="15">
        <f t="shared" si="408"/>
        <v>1.47</v>
      </c>
      <c r="J4344" s="15">
        <f t="shared" si="409"/>
        <v>0.25800000000000001</v>
      </c>
      <c r="K4344" s="13">
        <v>38.299999999999997</v>
      </c>
      <c r="L4344" s="12">
        <f t="shared" si="404"/>
        <v>4.7942142427950002E-2</v>
      </c>
      <c r="M4344">
        <f t="shared" si="405"/>
        <v>59</v>
      </c>
      <c r="N4344">
        <f t="shared" si="406"/>
        <v>0</v>
      </c>
      <c r="O4344">
        <f t="shared" si="407"/>
        <v>0</v>
      </c>
    </row>
    <row r="4345" spans="1:15">
      <c r="A4345" s="12" t="s">
        <v>41</v>
      </c>
      <c r="B4345" s="12">
        <v>1100</v>
      </c>
      <c r="C4345" s="14">
        <v>0.17795350909999999</v>
      </c>
      <c r="D4345" s="13">
        <v>0.28599999999999998</v>
      </c>
      <c r="E4345" s="13">
        <v>56.5</v>
      </c>
      <c r="F4345" s="13">
        <v>1.85</v>
      </c>
      <c r="G4345" s="13">
        <v>0.22</v>
      </c>
      <c r="H4345" s="12">
        <v>0</v>
      </c>
      <c r="I4345" s="15">
        <f t="shared" si="408"/>
        <v>1.2949999999999999</v>
      </c>
      <c r="J4345" s="15">
        <f t="shared" si="409"/>
        <v>0.11</v>
      </c>
      <c r="K4345" s="13">
        <v>191.6</v>
      </c>
      <c r="L4345" s="12">
        <f t="shared" si="404"/>
        <v>0.23962922946224163</v>
      </c>
      <c r="M4345">
        <f t="shared" si="405"/>
        <v>296</v>
      </c>
      <c r="N4345">
        <f t="shared" si="406"/>
        <v>1</v>
      </c>
      <c r="O4345">
        <f t="shared" si="407"/>
        <v>0.1</v>
      </c>
    </row>
    <row r="4346" spans="1:15">
      <c r="A4346" s="12" t="s">
        <v>41</v>
      </c>
      <c r="B4346" s="12">
        <v>1660</v>
      </c>
      <c r="C4346" s="14">
        <v>0.63251042950000003</v>
      </c>
      <c r="D4346" s="13">
        <v>0.183</v>
      </c>
      <c r="E4346" s="13">
        <v>56.5</v>
      </c>
      <c r="F4346" s="13">
        <v>0.6</v>
      </c>
      <c r="G4346" s="13">
        <v>0.11</v>
      </c>
      <c r="H4346" s="12">
        <v>0</v>
      </c>
      <c r="I4346" s="15">
        <f t="shared" si="408"/>
        <v>0.42</v>
      </c>
      <c r="J4346" s="15">
        <f t="shared" si="409"/>
        <v>5.5E-2</v>
      </c>
      <c r="K4346" s="13">
        <v>435.6</v>
      </c>
      <c r="L4346" s="12">
        <f t="shared" si="404"/>
        <v>0.54498679881793743</v>
      </c>
      <c r="M4346">
        <f t="shared" si="405"/>
        <v>672</v>
      </c>
      <c r="N4346">
        <f t="shared" si="406"/>
        <v>1</v>
      </c>
      <c r="O4346">
        <f t="shared" si="407"/>
        <v>0.1</v>
      </c>
    </row>
    <row r="4347" spans="1:15">
      <c r="A4347" s="12" t="s">
        <v>41</v>
      </c>
      <c r="B4347" s="12">
        <v>1820</v>
      </c>
      <c r="C4347" s="14">
        <v>8.4178714200000004E-2</v>
      </c>
      <c r="D4347" s="13">
        <v>0.25800000000000001</v>
      </c>
      <c r="E4347" s="13">
        <v>56.5</v>
      </c>
      <c r="F4347" s="13">
        <v>1.78</v>
      </c>
      <c r="G4347" s="13">
        <v>0.38</v>
      </c>
      <c r="H4347" s="12">
        <v>0</v>
      </c>
      <c r="I4347" s="15">
        <f t="shared" si="408"/>
        <v>1.246</v>
      </c>
      <c r="J4347" s="15">
        <f t="shared" si="409"/>
        <v>0.19</v>
      </c>
      <c r="K4347" s="13">
        <v>81.7</v>
      </c>
      <c r="L4347" s="12">
        <f t="shared" si="404"/>
        <v>0.10225609307445001</v>
      </c>
      <c r="M4347">
        <f t="shared" si="405"/>
        <v>126</v>
      </c>
      <c r="N4347">
        <f t="shared" si="406"/>
        <v>0</v>
      </c>
      <c r="O4347">
        <f t="shared" si="407"/>
        <v>0.1</v>
      </c>
    </row>
    <row r="4348" spans="1:15">
      <c r="A4348" s="12" t="s">
        <v>41</v>
      </c>
      <c r="B4348" s="12">
        <v>1660</v>
      </c>
      <c r="C4348" s="14">
        <v>0.32055020099999998</v>
      </c>
      <c r="D4348" s="13">
        <v>0.183</v>
      </c>
      <c r="E4348" s="13">
        <v>56.5</v>
      </c>
      <c r="F4348" s="13">
        <v>0.6</v>
      </c>
      <c r="G4348" s="13">
        <v>0.11</v>
      </c>
      <c r="H4348" s="12">
        <v>0</v>
      </c>
      <c r="I4348" s="15">
        <f t="shared" si="408"/>
        <v>0.42</v>
      </c>
      <c r="J4348" s="15">
        <f t="shared" si="409"/>
        <v>5.5E-2</v>
      </c>
      <c r="K4348" s="13">
        <v>220.8</v>
      </c>
      <c r="L4348" s="12">
        <f t="shared" si="404"/>
        <v>0.27619406693662496</v>
      </c>
      <c r="M4348">
        <f t="shared" si="405"/>
        <v>341</v>
      </c>
      <c r="N4348">
        <f t="shared" si="406"/>
        <v>0</v>
      </c>
      <c r="O4348">
        <f t="shared" si="407"/>
        <v>0</v>
      </c>
    </row>
    <row r="4349" spans="1:15">
      <c r="A4349" s="12" t="s">
        <v>41</v>
      </c>
      <c r="B4349" s="12">
        <v>1660</v>
      </c>
      <c r="C4349" s="14">
        <v>0.51189264779999999</v>
      </c>
      <c r="D4349" s="13">
        <v>0.183</v>
      </c>
      <c r="E4349" s="13">
        <v>56.5</v>
      </c>
      <c r="F4349" s="13">
        <v>0.6</v>
      </c>
      <c r="G4349" s="13">
        <v>0.11</v>
      </c>
      <c r="H4349" s="12">
        <v>0</v>
      </c>
      <c r="I4349" s="15">
        <f t="shared" si="408"/>
        <v>0.42</v>
      </c>
      <c r="J4349" s="15">
        <f t="shared" si="409"/>
        <v>5.5E-2</v>
      </c>
      <c r="K4349" s="13">
        <v>352.6</v>
      </c>
      <c r="L4349" s="12">
        <f t="shared" si="404"/>
        <v>0.44105950266067495</v>
      </c>
      <c r="M4349">
        <f t="shared" si="405"/>
        <v>544</v>
      </c>
      <c r="N4349">
        <f t="shared" si="406"/>
        <v>1</v>
      </c>
      <c r="O4349">
        <f t="shared" si="407"/>
        <v>0.1</v>
      </c>
    </row>
    <row r="4350" spans="1:15">
      <c r="A4350" s="12" t="s">
        <v>41</v>
      </c>
      <c r="B4350" s="12">
        <v>1660</v>
      </c>
      <c r="C4350" s="14">
        <v>0.33243872140000003</v>
      </c>
      <c r="D4350" s="13">
        <v>0.183</v>
      </c>
      <c r="E4350" s="13">
        <v>56.5</v>
      </c>
      <c r="F4350" s="13">
        <v>0.6</v>
      </c>
      <c r="G4350" s="13">
        <v>0.11</v>
      </c>
      <c r="H4350" s="12">
        <v>0</v>
      </c>
      <c r="I4350" s="15">
        <f t="shared" si="408"/>
        <v>0.42</v>
      </c>
      <c r="J4350" s="15">
        <f t="shared" si="409"/>
        <v>5.5E-2</v>
      </c>
      <c r="K4350" s="13">
        <v>229</v>
      </c>
      <c r="L4350" s="12">
        <f t="shared" si="404"/>
        <v>0.28643751332627498</v>
      </c>
      <c r="M4350">
        <f t="shared" si="405"/>
        <v>353</v>
      </c>
      <c r="N4350">
        <f t="shared" si="406"/>
        <v>0</v>
      </c>
      <c r="O4350">
        <f t="shared" si="407"/>
        <v>0</v>
      </c>
    </row>
    <row r="4351" spans="1:15">
      <c r="A4351" s="12" t="s">
        <v>41</v>
      </c>
      <c r="B4351" s="12">
        <v>1820</v>
      </c>
      <c r="C4351" s="14">
        <v>4.0628568800000001E-2</v>
      </c>
      <c r="D4351" s="13">
        <v>0.222</v>
      </c>
      <c r="E4351" s="13">
        <v>56.5</v>
      </c>
      <c r="F4351" s="13">
        <v>1.78</v>
      </c>
      <c r="G4351" s="13">
        <v>0.38</v>
      </c>
      <c r="H4351" s="12">
        <v>0</v>
      </c>
      <c r="I4351" s="15">
        <f t="shared" si="408"/>
        <v>1.246</v>
      </c>
      <c r="J4351" s="15">
        <f t="shared" si="409"/>
        <v>0.19</v>
      </c>
      <c r="K4351" s="13">
        <v>33.9</v>
      </c>
      <c r="L4351" s="12">
        <f t="shared" si="404"/>
        <v>4.2467011538200004E-2</v>
      </c>
      <c r="M4351">
        <f t="shared" si="405"/>
        <v>52</v>
      </c>
      <c r="N4351">
        <f t="shared" si="406"/>
        <v>0</v>
      </c>
      <c r="O4351">
        <f t="shared" si="407"/>
        <v>0</v>
      </c>
    </row>
    <row r="4352" spans="1:15">
      <c r="A4352" s="12" t="s">
        <v>41</v>
      </c>
      <c r="B4352" s="12">
        <v>1620</v>
      </c>
      <c r="C4352" s="14">
        <v>0.12848881840000001</v>
      </c>
      <c r="D4352" s="13">
        <v>0.22</v>
      </c>
      <c r="E4352" s="13">
        <v>56.5</v>
      </c>
      <c r="F4352" s="13">
        <v>1.18</v>
      </c>
      <c r="G4352" s="13">
        <v>0.15</v>
      </c>
      <c r="H4352" s="12">
        <v>0</v>
      </c>
      <c r="I4352" s="15">
        <f t="shared" si="408"/>
        <v>0.82599999999999996</v>
      </c>
      <c r="J4352" s="15">
        <f t="shared" si="409"/>
        <v>7.4999999999999997E-2</v>
      </c>
      <c r="K4352" s="13">
        <v>106.4</v>
      </c>
      <c r="L4352" s="12">
        <f t="shared" si="404"/>
        <v>0.13309300105933333</v>
      </c>
      <c r="M4352">
        <f t="shared" si="405"/>
        <v>164</v>
      </c>
      <c r="N4352">
        <f t="shared" si="406"/>
        <v>0</v>
      </c>
      <c r="O4352">
        <f t="shared" si="407"/>
        <v>0</v>
      </c>
    </row>
    <row r="4353" spans="1:15">
      <c r="A4353" s="12" t="s">
        <v>41</v>
      </c>
      <c r="B4353" s="12">
        <v>1620</v>
      </c>
      <c r="C4353" s="14">
        <v>0.1795492195</v>
      </c>
      <c r="D4353" s="13">
        <v>0.30399999999999999</v>
      </c>
      <c r="E4353" s="13">
        <v>56.5</v>
      </c>
      <c r="F4353" s="13">
        <v>1.18</v>
      </c>
      <c r="G4353" s="13">
        <v>0.15</v>
      </c>
      <c r="H4353" s="12">
        <v>0</v>
      </c>
      <c r="I4353" s="15">
        <f t="shared" si="408"/>
        <v>0.82599999999999996</v>
      </c>
      <c r="J4353" s="15">
        <f t="shared" si="409"/>
        <v>7.4999999999999997E-2</v>
      </c>
      <c r="K4353" s="13">
        <v>205.4</v>
      </c>
      <c r="L4353" s="12">
        <f t="shared" si="404"/>
        <v>0.2569947828443333</v>
      </c>
      <c r="M4353">
        <f t="shared" si="405"/>
        <v>317</v>
      </c>
      <c r="N4353">
        <f t="shared" si="406"/>
        <v>1</v>
      </c>
      <c r="O4353">
        <f t="shared" si="407"/>
        <v>0.1</v>
      </c>
    </row>
    <row r="4354" spans="1:15">
      <c r="A4354" s="12" t="s">
        <v>41</v>
      </c>
      <c r="B4354" s="12">
        <v>1620</v>
      </c>
      <c r="C4354" s="14">
        <v>0.74089799469999995</v>
      </c>
      <c r="D4354" s="13">
        <v>0.22</v>
      </c>
      <c r="E4354" s="13">
        <v>56.5</v>
      </c>
      <c r="F4354" s="13">
        <v>1.18</v>
      </c>
      <c r="G4354" s="13">
        <v>0.15</v>
      </c>
      <c r="H4354" s="12">
        <v>0</v>
      </c>
      <c r="I4354" s="15">
        <f t="shared" si="408"/>
        <v>0.82599999999999996</v>
      </c>
      <c r="J4354" s="15">
        <f t="shared" si="409"/>
        <v>7.4999999999999997E-2</v>
      </c>
      <c r="K4354" s="13">
        <v>613.5</v>
      </c>
      <c r="L4354" s="12">
        <f t="shared" si="404"/>
        <v>0.7674468395100833</v>
      </c>
      <c r="M4354">
        <f t="shared" si="405"/>
        <v>947</v>
      </c>
      <c r="N4354">
        <f t="shared" si="406"/>
        <v>2</v>
      </c>
      <c r="O4354">
        <f t="shared" si="407"/>
        <v>0.2</v>
      </c>
    </row>
    <row r="4355" spans="1:15">
      <c r="A4355" s="12" t="s">
        <v>41</v>
      </c>
      <c r="B4355" s="12">
        <v>1820</v>
      </c>
      <c r="C4355" s="14">
        <v>0.2501706575</v>
      </c>
      <c r="D4355" s="13">
        <v>0.182</v>
      </c>
      <c r="E4355" s="13">
        <v>56.5</v>
      </c>
      <c r="F4355" s="13">
        <v>1.78</v>
      </c>
      <c r="G4355" s="13">
        <v>0.38</v>
      </c>
      <c r="H4355" s="12">
        <v>0</v>
      </c>
      <c r="I4355" s="15">
        <f t="shared" si="408"/>
        <v>1.246</v>
      </c>
      <c r="J4355" s="15">
        <f t="shared" si="409"/>
        <v>0.19</v>
      </c>
      <c r="K4355" s="13">
        <v>171.4</v>
      </c>
      <c r="L4355" s="12">
        <f t="shared" ref="L4355:L4418" si="410">E4355*D4355*C4355/12</f>
        <v>0.21437540592270832</v>
      </c>
      <c r="M4355">
        <f t="shared" ref="M4355:M4418" si="411">ROUND(E4355*D4355*C4355*102.79,0)</f>
        <v>264</v>
      </c>
      <c r="N4355">
        <f t="shared" ref="N4355:N4418" si="412">ROUND(I4355*M4355*0.002205,0)</f>
        <v>1</v>
      </c>
      <c r="O4355">
        <f t="shared" ref="O4355:O4418" si="413">ROUND(J4355*M4355*0.002205,1)</f>
        <v>0.1</v>
      </c>
    </row>
    <row r="4356" spans="1:15">
      <c r="A4356" s="12" t="s">
        <v>41</v>
      </c>
      <c r="B4356" s="12">
        <v>1820</v>
      </c>
      <c r="C4356" s="14">
        <v>5.0104246999999998E-2</v>
      </c>
      <c r="D4356" s="13">
        <v>0.222</v>
      </c>
      <c r="E4356" s="13">
        <v>56.5</v>
      </c>
      <c r="F4356" s="13">
        <v>1.78</v>
      </c>
      <c r="G4356" s="13">
        <v>0.38</v>
      </c>
      <c r="H4356" s="12">
        <v>0</v>
      </c>
      <c r="I4356" s="15">
        <f t="shared" si="408"/>
        <v>1.246</v>
      </c>
      <c r="J4356" s="15">
        <f t="shared" si="409"/>
        <v>0.19</v>
      </c>
      <c r="K4356" s="13">
        <v>41.9</v>
      </c>
      <c r="L4356" s="12">
        <f t="shared" si="410"/>
        <v>5.2371464176750003E-2</v>
      </c>
      <c r="M4356">
        <f t="shared" si="411"/>
        <v>65</v>
      </c>
      <c r="N4356">
        <f t="shared" si="412"/>
        <v>0</v>
      </c>
      <c r="O4356">
        <f t="shared" si="413"/>
        <v>0</v>
      </c>
    </row>
    <row r="4357" spans="1:15">
      <c r="A4357" s="12" t="s">
        <v>41</v>
      </c>
      <c r="B4357" s="12">
        <v>1820</v>
      </c>
      <c r="C4357" s="14">
        <v>6.9608940499999994E-2</v>
      </c>
      <c r="D4357" s="13">
        <v>0.182</v>
      </c>
      <c r="E4357" s="13">
        <v>56.5</v>
      </c>
      <c r="F4357" s="13">
        <v>1.78</v>
      </c>
      <c r="G4357" s="13">
        <v>0.38</v>
      </c>
      <c r="H4357" s="12">
        <v>0</v>
      </c>
      <c r="I4357" s="15">
        <f t="shared" si="408"/>
        <v>1.246</v>
      </c>
      <c r="J4357" s="15">
        <f t="shared" si="409"/>
        <v>0.19</v>
      </c>
      <c r="K4357" s="13">
        <v>47.7</v>
      </c>
      <c r="L4357" s="12">
        <f t="shared" si="410"/>
        <v>5.9649061263458321E-2</v>
      </c>
      <c r="M4357">
        <f t="shared" si="411"/>
        <v>74</v>
      </c>
      <c r="N4357">
        <f t="shared" si="412"/>
        <v>0</v>
      </c>
      <c r="O4357">
        <f t="shared" si="413"/>
        <v>0</v>
      </c>
    </row>
    <row r="4358" spans="1:15">
      <c r="A4358" s="12" t="s">
        <v>41</v>
      </c>
      <c r="B4358" s="12">
        <v>1820</v>
      </c>
      <c r="C4358" s="14">
        <v>0.25893867780000002</v>
      </c>
      <c r="D4358" s="13">
        <v>0.182</v>
      </c>
      <c r="E4358" s="13">
        <v>56.5</v>
      </c>
      <c r="F4358" s="13">
        <v>1.78</v>
      </c>
      <c r="G4358" s="13">
        <v>0.38</v>
      </c>
      <c r="H4358" s="12">
        <v>0</v>
      </c>
      <c r="I4358" s="15">
        <f t="shared" ref="I4358:I4421" si="414">F4358*0.7</f>
        <v>1.246</v>
      </c>
      <c r="J4358" s="15">
        <f t="shared" ref="J4358:J4421" si="415">G4358*0.5</f>
        <v>0.19</v>
      </c>
      <c r="K4358" s="13">
        <v>177.4</v>
      </c>
      <c r="L4358" s="12">
        <f t="shared" si="410"/>
        <v>0.22188886865144999</v>
      </c>
      <c r="M4358">
        <f t="shared" si="411"/>
        <v>274</v>
      </c>
      <c r="N4358">
        <f t="shared" si="412"/>
        <v>1</v>
      </c>
      <c r="O4358">
        <f t="shared" si="413"/>
        <v>0.1</v>
      </c>
    </row>
    <row r="4359" spans="1:15">
      <c r="A4359" s="12" t="s">
        <v>41</v>
      </c>
      <c r="B4359" s="12">
        <v>1820</v>
      </c>
      <c r="C4359" s="14">
        <v>2.9324242621000001</v>
      </c>
      <c r="D4359" s="13">
        <v>0.25800000000000001</v>
      </c>
      <c r="E4359" s="13">
        <v>56.5</v>
      </c>
      <c r="F4359" s="13">
        <v>1.78</v>
      </c>
      <c r="G4359" s="13">
        <v>0.38</v>
      </c>
      <c r="H4359" s="12">
        <v>0</v>
      </c>
      <c r="I4359" s="15">
        <f t="shared" si="414"/>
        <v>1.246</v>
      </c>
      <c r="J4359" s="15">
        <f t="shared" si="415"/>
        <v>0.19</v>
      </c>
      <c r="K4359" s="13">
        <v>3098.3</v>
      </c>
      <c r="L4359" s="12">
        <f t="shared" si="410"/>
        <v>3.5621623723859752</v>
      </c>
      <c r="M4359">
        <f t="shared" si="411"/>
        <v>4394</v>
      </c>
      <c r="N4359">
        <f t="shared" si="412"/>
        <v>12</v>
      </c>
      <c r="O4359">
        <f t="shared" si="413"/>
        <v>1.8</v>
      </c>
    </row>
    <row r="4360" spans="1:15">
      <c r="A4360" s="12" t="s">
        <v>41</v>
      </c>
      <c r="B4360" s="12">
        <v>1620</v>
      </c>
      <c r="C4360" s="14">
        <v>4.9867218983999999</v>
      </c>
      <c r="D4360" s="13">
        <v>0.38900000000000001</v>
      </c>
      <c r="E4360" s="13">
        <v>56.5</v>
      </c>
      <c r="F4360" s="13">
        <v>1.18</v>
      </c>
      <c r="G4360" s="13">
        <v>0.15</v>
      </c>
      <c r="H4360" s="12">
        <v>0</v>
      </c>
      <c r="I4360" s="15">
        <f t="shared" si="414"/>
        <v>0.82599999999999996</v>
      </c>
      <c r="J4360" s="15">
        <f t="shared" si="415"/>
        <v>7.4999999999999997E-2</v>
      </c>
      <c r="K4360" s="13">
        <v>7301</v>
      </c>
      <c r="L4360" s="12">
        <f t="shared" si="410"/>
        <v>9.1333889369987009</v>
      </c>
      <c r="M4360">
        <f t="shared" si="411"/>
        <v>11266</v>
      </c>
      <c r="N4360">
        <f t="shared" si="412"/>
        <v>21</v>
      </c>
      <c r="O4360">
        <f t="shared" si="413"/>
        <v>1.9</v>
      </c>
    </row>
    <row r="4361" spans="1:15">
      <c r="A4361" s="12" t="s">
        <v>41</v>
      </c>
      <c r="B4361" s="12">
        <v>1550</v>
      </c>
      <c r="C4361" s="14">
        <v>1.9454293644</v>
      </c>
      <c r="D4361" s="13">
        <v>0.60899999999999999</v>
      </c>
      <c r="E4361" s="13">
        <v>56.5</v>
      </c>
      <c r="F4361" s="13">
        <v>1.55</v>
      </c>
      <c r="G4361" s="13">
        <v>0.15</v>
      </c>
      <c r="H4361" s="12">
        <v>0</v>
      </c>
      <c r="I4361" s="15">
        <f t="shared" si="414"/>
        <v>1.085</v>
      </c>
      <c r="J4361" s="15">
        <f t="shared" si="415"/>
        <v>7.4999999999999997E-2</v>
      </c>
      <c r="K4361" s="13">
        <v>9203</v>
      </c>
      <c r="L4361" s="12">
        <f t="shared" si="410"/>
        <v>5.5782755237464494</v>
      </c>
      <c r="M4361">
        <f t="shared" si="411"/>
        <v>6881</v>
      </c>
      <c r="N4361">
        <f t="shared" si="412"/>
        <v>16</v>
      </c>
      <c r="O4361">
        <f t="shared" si="413"/>
        <v>1.1000000000000001</v>
      </c>
    </row>
    <row r="4362" spans="1:15">
      <c r="A4362" s="12" t="s">
        <v>41</v>
      </c>
      <c r="B4362" s="12">
        <v>1620</v>
      </c>
      <c r="C4362" s="14">
        <v>5.7008999999999999E-6</v>
      </c>
      <c r="D4362" s="13">
        <v>0.38900000000000001</v>
      </c>
      <c r="E4362" s="13">
        <v>56.5</v>
      </c>
      <c r="F4362" s="13">
        <v>1.18</v>
      </c>
      <c r="G4362" s="13">
        <v>0.15</v>
      </c>
      <c r="H4362" s="12">
        <v>0</v>
      </c>
      <c r="I4362" s="15">
        <f t="shared" si="414"/>
        <v>0.82599999999999996</v>
      </c>
      <c r="J4362" s="15">
        <f t="shared" si="415"/>
        <v>7.4999999999999997E-2</v>
      </c>
      <c r="K4362" s="13">
        <v>0</v>
      </c>
      <c r="L4362" s="12">
        <f t="shared" si="410"/>
        <v>1.0441435887500001E-5</v>
      </c>
      <c r="M4362">
        <f t="shared" si="411"/>
        <v>0</v>
      </c>
      <c r="N4362">
        <f t="shared" si="412"/>
        <v>0</v>
      </c>
      <c r="O4362">
        <f t="shared" si="413"/>
        <v>0</v>
      </c>
    </row>
    <row r="4363" spans="1:15">
      <c r="A4363" s="12" t="s">
        <v>41</v>
      </c>
      <c r="B4363" s="12">
        <v>5300</v>
      </c>
      <c r="C4363" s="14">
        <v>1.6578844799999999E-2</v>
      </c>
      <c r="D4363" s="13">
        <v>0.5</v>
      </c>
      <c r="E4363" s="13">
        <v>56.5</v>
      </c>
      <c r="F4363" s="13">
        <v>0.6</v>
      </c>
      <c r="G4363" s="13">
        <v>0.13500000000000001</v>
      </c>
      <c r="H4363" s="12">
        <v>0</v>
      </c>
      <c r="I4363" s="15">
        <f t="shared" si="414"/>
        <v>0.42</v>
      </c>
      <c r="J4363" s="15">
        <f t="shared" si="415"/>
        <v>6.7500000000000004E-2</v>
      </c>
      <c r="K4363" s="13">
        <v>31.2</v>
      </c>
      <c r="L4363" s="12">
        <f t="shared" si="410"/>
        <v>3.9029363800000001E-2</v>
      </c>
      <c r="M4363">
        <f t="shared" si="411"/>
        <v>48</v>
      </c>
      <c r="N4363">
        <f t="shared" si="412"/>
        <v>0</v>
      </c>
      <c r="O4363">
        <f t="shared" si="413"/>
        <v>0</v>
      </c>
    </row>
    <row r="4364" spans="1:15">
      <c r="A4364" s="12" t="s">
        <v>41</v>
      </c>
      <c r="B4364" s="12">
        <v>5300</v>
      </c>
      <c r="C4364" s="14">
        <v>1.42174247E-2</v>
      </c>
      <c r="D4364" s="13">
        <v>0.5</v>
      </c>
      <c r="E4364" s="13">
        <v>56.5</v>
      </c>
      <c r="F4364" s="13">
        <v>0.6</v>
      </c>
      <c r="G4364" s="13">
        <v>0.13500000000000001</v>
      </c>
      <c r="H4364" s="12">
        <v>0</v>
      </c>
      <c r="I4364" s="15">
        <f t="shared" si="414"/>
        <v>0.42</v>
      </c>
      <c r="J4364" s="15">
        <f t="shared" si="415"/>
        <v>6.7500000000000004E-2</v>
      </c>
      <c r="K4364" s="13">
        <v>26.8</v>
      </c>
      <c r="L4364" s="12">
        <f t="shared" si="410"/>
        <v>3.3470187314583337E-2</v>
      </c>
      <c r="M4364">
        <f t="shared" si="411"/>
        <v>41</v>
      </c>
      <c r="N4364">
        <f t="shared" si="412"/>
        <v>0</v>
      </c>
      <c r="O4364">
        <f t="shared" si="413"/>
        <v>0</v>
      </c>
    </row>
    <row r="4365" spans="1:15">
      <c r="A4365" s="12" t="s">
        <v>41</v>
      </c>
      <c r="B4365" s="12">
        <v>5300</v>
      </c>
      <c r="C4365" s="14">
        <v>0.33301239830000001</v>
      </c>
      <c r="D4365" s="13">
        <v>0.5</v>
      </c>
      <c r="E4365" s="13">
        <v>56.5</v>
      </c>
      <c r="F4365" s="13">
        <v>0.6</v>
      </c>
      <c r="G4365" s="13">
        <v>0.13500000000000001</v>
      </c>
      <c r="H4365" s="12">
        <v>0</v>
      </c>
      <c r="I4365" s="15">
        <f t="shared" si="414"/>
        <v>0.42</v>
      </c>
      <c r="J4365" s="15">
        <f t="shared" si="415"/>
        <v>6.7500000000000004E-2</v>
      </c>
      <c r="K4365" s="13">
        <v>626.70000000000005</v>
      </c>
      <c r="L4365" s="12">
        <f t="shared" si="410"/>
        <v>0.78396668766458333</v>
      </c>
      <c r="M4365">
        <f t="shared" si="411"/>
        <v>967</v>
      </c>
      <c r="N4365">
        <f t="shared" si="412"/>
        <v>1</v>
      </c>
      <c r="O4365">
        <f t="shared" si="413"/>
        <v>0.1</v>
      </c>
    </row>
    <row r="4366" spans="1:15">
      <c r="A4366" s="12" t="s">
        <v>41</v>
      </c>
      <c r="B4366" s="12">
        <v>5300</v>
      </c>
      <c r="C4366" s="14">
        <v>0.151448258</v>
      </c>
      <c r="D4366" s="13">
        <v>0.5</v>
      </c>
      <c r="E4366" s="13">
        <v>56.5</v>
      </c>
      <c r="F4366" s="13">
        <v>0.6</v>
      </c>
      <c r="G4366" s="13">
        <v>0.13500000000000001</v>
      </c>
      <c r="H4366" s="12">
        <v>0</v>
      </c>
      <c r="I4366" s="15">
        <f t="shared" si="414"/>
        <v>0.42</v>
      </c>
      <c r="J4366" s="15">
        <f t="shared" si="415"/>
        <v>6.7500000000000004E-2</v>
      </c>
      <c r="K4366" s="13">
        <v>285</v>
      </c>
      <c r="L4366" s="12">
        <f t="shared" si="410"/>
        <v>0.35653444070833334</v>
      </c>
      <c r="M4366">
        <f t="shared" si="411"/>
        <v>440</v>
      </c>
      <c r="N4366">
        <f t="shared" si="412"/>
        <v>0</v>
      </c>
      <c r="O4366">
        <f t="shared" si="413"/>
        <v>0.1</v>
      </c>
    </row>
    <row r="4367" spans="1:15">
      <c r="A4367" s="12" t="s">
        <v>41</v>
      </c>
      <c r="B4367" s="12">
        <v>5300</v>
      </c>
      <c r="C4367" s="14">
        <v>0.1316692434</v>
      </c>
      <c r="D4367" s="13">
        <v>0.5</v>
      </c>
      <c r="E4367" s="13">
        <v>56.5</v>
      </c>
      <c r="F4367" s="13">
        <v>0.6</v>
      </c>
      <c r="G4367" s="13">
        <v>0.13500000000000001</v>
      </c>
      <c r="H4367" s="12">
        <v>0</v>
      </c>
      <c r="I4367" s="15">
        <f t="shared" si="414"/>
        <v>0.42</v>
      </c>
      <c r="J4367" s="15">
        <f t="shared" si="415"/>
        <v>6.7500000000000004E-2</v>
      </c>
      <c r="K4367" s="13">
        <v>247.8</v>
      </c>
      <c r="L4367" s="12">
        <f t="shared" si="410"/>
        <v>0.30997134383749997</v>
      </c>
      <c r="M4367">
        <f t="shared" si="411"/>
        <v>382</v>
      </c>
      <c r="N4367">
        <f t="shared" si="412"/>
        <v>0</v>
      </c>
      <c r="O4367">
        <f t="shared" si="413"/>
        <v>0.1</v>
      </c>
    </row>
    <row r="4368" spans="1:15">
      <c r="A4368" s="12" t="s">
        <v>41</v>
      </c>
      <c r="B4368" s="12">
        <v>5300</v>
      </c>
      <c r="C4368" s="14">
        <v>0.4436036209</v>
      </c>
      <c r="D4368" s="13">
        <v>0.5</v>
      </c>
      <c r="E4368" s="13">
        <v>56.5</v>
      </c>
      <c r="F4368" s="13">
        <v>0.6</v>
      </c>
      <c r="G4368" s="13">
        <v>0.13500000000000001</v>
      </c>
      <c r="H4368" s="12">
        <v>0</v>
      </c>
      <c r="I4368" s="15">
        <f t="shared" si="414"/>
        <v>0.42</v>
      </c>
      <c r="J4368" s="15">
        <f t="shared" si="415"/>
        <v>6.7500000000000004E-2</v>
      </c>
      <c r="K4368" s="13">
        <v>834.8</v>
      </c>
      <c r="L4368" s="12">
        <f t="shared" si="410"/>
        <v>1.0443168575354167</v>
      </c>
      <c r="M4368">
        <f t="shared" si="411"/>
        <v>1288</v>
      </c>
      <c r="N4368">
        <f t="shared" si="412"/>
        <v>1</v>
      </c>
      <c r="O4368">
        <f t="shared" si="413"/>
        <v>0.2</v>
      </c>
    </row>
    <row r="4369" spans="1:15">
      <c r="A4369" s="12" t="s">
        <v>41</v>
      </c>
      <c r="B4369" s="12">
        <v>5300</v>
      </c>
      <c r="C4369" s="14">
        <v>1.0471678956999999</v>
      </c>
      <c r="D4369" s="13">
        <v>0.5</v>
      </c>
      <c r="E4369" s="13">
        <v>56.5</v>
      </c>
      <c r="F4369" s="13">
        <v>0.6</v>
      </c>
      <c r="G4369" s="13">
        <v>0.13500000000000001</v>
      </c>
      <c r="H4369" s="12">
        <v>0</v>
      </c>
      <c r="I4369" s="15">
        <f t="shared" si="414"/>
        <v>0.42</v>
      </c>
      <c r="J4369" s="15">
        <f t="shared" si="415"/>
        <v>6.7500000000000004E-2</v>
      </c>
      <c r="K4369" s="13">
        <v>1970.6</v>
      </c>
      <c r="L4369" s="12">
        <f t="shared" si="410"/>
        <v>2.4652077544604167</v>
      </c>
      <c r="M4369">
        <f t="shared" si="411"/>
        <v>3041</v>
      </c>
      <c r="N4369">
        <f t="shared" si="412"/>
        <v>3</v>
      </c>
      <c r="O4369">
        <f t="shared" si="413"/>
        <v>0.5</v>
      </c>
    </row>
    <row r="4370" spans="1:15">
      <c r="A4370" s="12" t="s">
        <v>41</v>
      </c>
      <c r="B4370" s="12">
        <v>1550</v>
      </c>
      <c r="C4370" s="14">
        <v>11.994793319999999</v>
      </c>
      <c r="D4370" s="13">
        <v>0.60899999999999999</v>
      </c>
      <c r="E4370" s="13">
        <v>56.5</v>
      </c>
      <c r="F4370" s="13">
        <v>1.55</v>
      </c>
      <c r="G4370" s="13">
        <v>0.15</v>
      </c>
      <c r="H4370" s="12">
        <v>0</v>
      </c>
      <c r="I4370" s="15">
        <f t="shared" si="414"/>
        <v>1.085</v>
      </c>
      <c r="J4370" s="15">
        <f t="shared" si="415"/>
        <v>7.4999999999999997E-2</v>
      </c>
      <c r="K4370" s="13">
        <v>30226.9</v>
      </c>
      <c r="L4370" s="12">
        <f t="shared" si="410"/>
        <v>34.393570495934995</v>
      </c>
      <c r="M4370">
        <f t="shared" si="411"/>
        <v>42424</v>
      </c>
      <c r="N4370">
        <f t="shared" si="412"/>
        <v>101</v>
      </c>
      <c r="O4370">
        <f t="shared" si="413"/>
        <v>7</v>
      </c>
    </row>
    <row r="4371" spans="1:15">
      <c r="A4371" s="12" t="s">
        <v>41</v>
      </c>
      <c r="B4371" s="12">
        <v>1620</v>
      </c>
      <c r="C4371" s="14">
        <v>1.9263978999999999E-3</v>
      </c>
      <c r="D4371" s="13">
        <v>0.22</v>
      </c>
      <c r="E4371" s="13">
        <v>56.5</v>
      </c>
      <c r="F4371" s="13">
        <v>1.18</v>
      </c>
      <c r="G4371" s="13">
        <v>0.15</v>
      </c>
      <c r="H4371" s="12">
        <v>0</v>
      </c>
      <c r="I4371" s="15">
        <f t="shared" si="414"/>
        <v>0.82599999999999996</v>
      </c>
      <c r="J4371" s="15">
        <f t="shared" si="415"/>
        <v>7.4999999999999997E-2</v>
      </c>
      <c r="K4371" s="13">
        <v>1.6</v>
      </c>
      <c r="L4371" s="12">
        <f t="shared" si="410"/>
        <v>1.9954271580833335E-3</v>
      </c>
      <c r="M4371">
        <f t="shared" si="411"/>
        <v>2</v>
      </c>
      <c r="N4371">
        <f t="shared" si="412"/>
        <v>0</v>
      </c>
      <c r="O4371">
        <f t="shared" si="413"/>
        <v>0</v>
      </c>
    </row>
    <row r="4372" spans="1:15">
      <c r="A4372" s="12" t="s">
        <v>41</v>
      </c>
      <c r="B4372" s="12">
        <v>5300</v>
      </c>
      <c r="C4372" s="14">
        <v>0.26649658570000001</v>
      </c>
      <c r="D4372" s="13">
        <v>0.5</v>
      </c>
      <c r="E4372" s="13">
        <v>56.5</v>
      </c>
      <c r="F4372" s="13">
        <v>0.6</v>
      </c>
      <c r="G4372" s="13">
        <v>0.13500000000000001</v>
      </c>
      <c r="H4372" s="12">
        <v>0</v>
      </c>
      <c r="I4372" s="15">
        <f t="shared" si="414"/>
        <v>0.42</v>
      </c>
      <c r="J4372" s="15">
        <f t="shared" si="415"/>
        <v>6.7500000000000004E-2</v>
      </c>
      <c r="K4372" s="13">
        <v>501.5</v>
      </c>
      <c r="L4372" s="12">
        <f t="shared" si="410"/>
        <v>0.62737737883541667</v>
      </c>
      <c r="M4372">
        <f t="shared" si="411"/>
        <v>774</v>
      </c>
      <c r="N4372">
        <f t="shared" si="412"/>
        <v>1</v>
      </c>
      <c r="O4372">
        <f t="shared" si="413"/>
        <v>0.1</v>
      </c>
    </row>
    <row r="4373" spans="1:15">
      <c r="A4373" s="12" t="s">
        <v>41</v>
      </c>
      <c r="B4373" s="12">
        <v>5300</v>
      </c>
      <c r="C4373" s="14">
        <v>0.66841326430000003</v>
      </c>
      <c r="D4373" s="13">
        <v>0.5</v>
      </c>
      <c r="E4373" s="13">
        <v>56.5</v>
      </c>
      <c r="F4373" s="13">
        <v>0.6</v>
      </c>
      <c r="G4373" s="13">
        <v>0.13500000000000001</v>
      </c>
      <c r="H4373" s="12">
        <v>0</v>
      </c>
      <c r="I4373" s="15">
        <f t="shared" si="414"/>
        <v>0.42</v>
      </c>
      <c r="J4373" s="15">
        <f t="shared" si="415"/>
        <v>6.7500000000000004E-2</v>
      </c>
      <c r="K4373" s="13">
        <v>1257.8</v>
      </c>
      <c r="L4373" s="12">
        <f t="shared" si="410"/>
        <v>1.5735562263729168</v>
      </c>
      <c r="M4373">
        <f t="shared" si="411"/>
        <v>1941</v>
      </c>
      <c r="N4373">
        <f t="shared" si="412"/>
        <v>2</v>
      </c>
      <c r="O4373">
        <f t="shared" si="413"/>
        <v>0.3</v>
      </c>
    </row>
    <row r="4374" spans="1:15">
      <c r="A4374" s="12" t="s">
        <v>41</v>
      </c>
      <c r="B4374" s="12">
        <v>1550</v>
      </c>
      <c r="C4374" s="14">
        <v>5.1610992500000001E-2</v>
      </c>
      <c r="D4374" s="13">
        <v>0.59299999999999997</v>
      </c>
      <c r="E4374" s="13">
        <v>56.5</v>
      </c>
      <c r="F4374" s="13">
        <v>1.55</v>
      </c>
      <c r="G4374" s="13">
        <v>0.15</v>
      </c>
      <c r="H4374" s="12">
        <v>0</v>
      </c>
      <c r="I4374" s="15">
        <f t="shared" si="414"/>
        <v>1.085</v>
      </c>
      <c r="J4374" s="15">
        <f t="shared" si="415"/>
        <v>7.4999999999999997E-2</v>
      </c>
      <c r="K4374" s="13">
        <v>115.2</v>
      </c>
      <c r="L4374" s="12">
        <f t="shared" si="410"/>
        <v>0.14410004151802083</v>
      </c>
      <c r="M4374">
        <f t="shared" si="411"/>
        <v>178</v>
      </c>
      <c r="N4374">
        <f t="shared" si="412"/>
        <v>0</v>
      </c>
      <c r="O4374">
        <f t="shared" si="413"/>
        <v>0</v>
      </c>
    </row>
    <row r="4375" spans="1:15">
      <c r="A4375" s="12" t="s">
        <v>41</v>
      </c>
      <c r="B4375" s="12">
        <v>5300</v>
      </c>
      <c r="C4375" s="14">
        <v>0.67643958559999995</v>
      </c>
      <c r="D4375" s="13">
        <v>0.5</v>
      </c>
      <c r="E4375" s="13">
        <v>56.5</v>
      </c>
      <c r="F4375" s="13">
        <v>0.6</v>
      </c>
      <c r="G4375" s="13">
        <v>0.13500000000000001</v>
      </c>
      <c r="H4375" s="12">
        <v>0</v>
      </c>
      <c r="I4375" s="15">
        <f t="shared" si="414"/>
        <v>0.42</v>
      </c>
      <c r="J4375" s="15">
        <f t="shared" si="415"/>
        <v>6.7500000000000004E-2</v>
      </c>
      <c r="K4375" s="13">
        <v>1272.9000000000001</v>
      </c>
      <c r="L4375" s="12">
        <f t="shared" si="410"/>
        <v>1.592451524433333</v>
      </c>
      <c r="M4375">
        <f t="shared" si="411"/>
        <v>1964</v>
      </c>
      <c r="N4375">
        <f t="shared" si="412"/>
        <v>2</v>
      </c>
      <c r="O4375">
        <f t="shared" si="413"/>
        <v>0.3</v>
      </c>
    </row>
    <row r="4376" spans="1:15">
      <c r="A4376" s="12" t="s">
        <v>41</v>
      </c>
      <c r="B4376" s="12">
        <v>5300</v>
      </c>
      <c r="C4376" s="14">
        <v>0.6906173297</v>
      </c>
      <c r="D4376" s="13">
        <v>0.5</v>
      </c>
      <c r="E4376" s="13">
        <v>56.5</v>
      </c>
      <c r="F4376" s="13">
        <v>0.6</v>
      </c>
      <c r="G4376" s="13">
        <v>0.13500000000000001</v>
      </c>
      <c r="H4376" s="12">
        <v>0</v>
      </c>
      <c r="I4376" s="15">
        <f t="shared" si="414"/>
        <v>0.42</v>
      </c>
      <c r="J4376" s="15">
        <f t="shared" si="415"/>
        <v>6.7500000000000004E-2</v>
      </c>
      <c r="K4376" s="13">
        <v>1299.5999999999999</v>
      </c>
      <c r="L4376" s="12">
        <f t="shared" si="410"/>
        <v>1.6258282970020834</v>
      </c>
      <c r="M4376">
        <f t="shared" si="411"/>
        <v>2005</v>
      </c>
      <c r="N4376">
        <f t="shared" si="412"/>
        <v>2</v>
      </c>
      <c r="O4376">
        <f t="shared" si="413"/>
        <v>0.3</v>
      </c>
    </row>
    <row r="4377" spans="1:15">
      <c r="A4377" s="12" t="s">
        <v>41</v>
      </c>
      <c r="B4377" s="12">
        <v>5300</v>
      </c>
      <c r="C4377" s="14">
        <v>2.2715558440999999</v>
      </c>
      <c r="D4377" s="13">
        <v>0.5</v>
      </c>
      <c r="E4377" s="13">
        <v>56.5</v>
      </c>
      <c r="F4377" s="13">
        <v>0.6</v>
      </c>
      <c r="G4377" s="13">
        <v>0.13500000000000001</v>
      </c>
      <c r="H4377" s="12">
        <v>0</v>
      </c>
      <c r="I4377" s="15">
        <f t="shared" si="414"/>
        <v>0.42</v>
      </c>
      <c r="J4377" s="15">
        <f t="shared" si="415"/>
        <v>6.7500000000000004E-2</v>
      </c>
      <c r="K4377" s="13">
        <v>4274.7</v>
      </c>
      <c r="L4377" s="12">
        <f t="shared" si="410"/>
        <v>5.3476210496520835</v>
      </c>
      <c r="M4377">
        <f t="shared" si="411"/>
        <v>6596</v>
      </c>
      <c r="N4377">
        <f t="shared" si="412"/>
        <v>6</v>
      </c>
      <c r="O4377">
        <f t="shared" si="413"/>
        <v>1</v>
      </c>
    </row>
    <row r="4378" spans="1:15">
      <c r="A4378" s="12" t="s">
        <v>41</v>
      </c>
      <c r="B4378" s="12">
        <v>5300</v>
      </c>
      <c r="C4378" s="14">
        <v>3.5321072000000002E-2</v>
      </c>
      <c r="D4378" s="13">
        <v>0.5</v>
      </c>
      <c r="E4378" s="13">
        <v>56.5</v>
      </c>
      <c r="F4378" s="13">
        <v>0.6</v>
      </c>
      <c r="G4378" s="13">
        <v>0.13500000000000001</v>
      </c>
      <c r="H4378" s="12">
        <v>0</v>
      </c>
      <c r="I4378" s="15">
        <f t="shared" si="414"/>
        <v>0.42</v>
      </c>
      <c r="J4378" s="15">
        <f t="shared" si="415"/>
        <v>6.7500000000000004E-2</v>
      </c>
      <c r="K4378" s="13">
        <v>66.5</v>
      </c>
      <c r="L4378" s="12">
        <f t="shared" si="410"/>
        <v>8.3151690333333333E-2</v>
      </c>
      <c r="M4378">
        <f t="shared" si="411"/>
        <v>103</v>
      </c>
      <c r="N4378">
        <f t="shared" si="412"/>
        <v>0</v>
      </c>
      <c r="O4378">
        <f t="shared" si="413"/>
        <v>0</v>
      </c>
    </row>
    <row r="4379" spans="1:15">
      <c r="A4379" s="12" t="s">
        <v>41</v>
      </c>
      <c r="B4379" s="12">
        <v>5300</v>
      </c>
      <c r="C4379" s="14">
        <v>0.2289777942</v>
      </c>
      <c r="D4379" s="13">
        <v>0.5</v>
      </c>
      <c r="E4379" s="13">
        <v>56.5</v>
      </c>
      <c r="F4379" s="13">
        <v>0.6</v>
      </c>
      <c r="G4379" s="13">
        <v>0.13500000000000001</v>
      </c>
      <c r="H4379" s="12">
        <v>0</v>
      </c>
      <c r="I4379" s="15">
        <f t="shared" si="414"/>
        <v>0.42</v>
      </c>
      <c r="J4379" s="15">
        <f t="shared" si="415"/>
        <v>6.7500000000000004E-2</v>
      </c>
      <c r="K4379" s="13">
        <v>430.9</v>
      </c>
      <c r="L4379" s="12">
        <f t="shared" si="410"/>
        <v>0.53905189051250002</v>
      </c>
      <c r="M4379">
        <f t="shared" si="411"/>
        <v>665</v>
      </c>
      <c r="N4379">
        <f t="shared" si="412"/>
        <v>1</v>
      </c>
      <c r="O4379">
        <f t="shared" si="413"/>
        <v>0.1</v>
      </c>
    </row>
    <row r="4380" spans="1:15">
      <c r="A4380" s="12" t="s">
        <v>41</v>
      </c>
      <c r="B4380" s="12">
        <v>1620</v>
      </c>
      <c r="C4380" s="14">
        <v>7.2979454900000004E-2</v>
      </c>
      <c r="D4380" s="13">
        <v>0.30399999999999999</v>
      </c>
      <c r="E4380" s="13">
        <v>56.5</v>
      </c>
      <c r="F4380" s="13">
        <v>1.18</v>
      </c>
      <c r="G4380" s="13">
        <v>0.15</v>
      </c>
      <c r="H4380" s="12">
        <v>0</v>
      </c>
      <c r="I4380" s="15">
        <f t="shared" si="414"/>
        <v>0.82599999999999996</v>
      </c>
      <c r="J4380" s="15">
        <f t="shared" si="415"/>
        <v>7.4999999999999997E-2</v>
      </c>
      <c r="K4380" s="13">
        <v>83.5</v>
      </c>
      <c r="L4380" s="12">
        <f t="shared" si="410"/>
        <v>0.10445792644686668</v>
      </c>
      <c r="M4380">
        <f t="shared" si="411"/>
        <v>129</v>
      </c>
      <c r="N4380">
        <f t="shared" si="412"/>
        <v>0</v>
      </c>
      <c r="O4380">
        <f t="shared" si="413"/>
        <v>0</v>
      </c>
    </row>
    <row r="4381" spans="1:15">
      <c r="A4381" s="12" t="s">
        <v>41</v>
      </c>
      <c r="B4381" s="12">
        <v>1550</v>
      </c>
      <c r="C4381" s="14">
        <v>2.196202E-4</v>
      </c>
      <c r="D4381" s="13">
        <v>0.57699999999999996</v>
      </c>
      <c r="E4381" s="13">
        <v>56.5</v>
      </c>
      <c r="F4381" s="13">
        <v>1.55</v>
      </c>
      <c r="G4381" s="13">
        <v>0.15</v>
      </c>
      <c r="H4381" s="12">
        <v>0</v>
      </c>
      <c r="I4381" s="15">
        <f t="shared" si="414"/>
        <v>1.085</v>
      </c>
      <c r="J4381" s="15">
        <f t="shared" si="415"/>
        <v>7.4999999999999997E-2</v>
      </c>
      <c r="K4381" s="13">
        <v>0.5</v>
      </c>
      <c r="L4381" s="12">
        <f t="shared" si="410"/>
        <v>5.966440275083333E-4</v>
      </c>
      <c r="M4381">
        <f t="shared" si="411"/>
        <v>1</v>
      </c>
      <c r="N4381">
        <f t="shared" si="412"/>
        <v>0</v>
      </c>
      <c r="O4381">
        <f t="shared" si="413"/>
        <v>0</v>
      </c>
    </row>
    <row r="4382" spans="1:15">
      <c r="A4382" s="12" t="s">
        <v>41</v>
      </c>
      <c r="B4382" s="12">
        <v>1100</v>
      </c>
      <c r="C4382" s="14">
        <v>0.16405264529999999</v>
      </c>
      <c r="D4382" s="13">
        <v>0.34200000000000003</v>
      </c>
      <c r="E4382" s="13">
        <v>56.5</v>
      </c>
      <c r="F4382" s="13">
        <v>1.85</v>
      </c>
      <c r="G4382" s="13">
        <v>0.22</v>
      </c>
      <c r="H4382" s="12">
        <v>0</v>
      </c>
      <c r="I4382" s="15">
        <f t="shared" si="414"/>
        <v>1.2949999999999999</v>
      </c>
      <c r="J4382" s="15">
        <f t="shared" si="415"/>
        <v>0.11</v>
      </c>
      <c r="K4382" s="13">
        <v>211.1</v>
      </c>
      <c r="L4382" s="12">
        <f t="shared" si="410"/>
        <v>0.26416577209432501</v>
      </c>
      <c r="M4382">
        <f t="shared" si="411"/>
        <v>326</v>
      </c>
      <c r="N4382">
        <f t="shared" si="412"/>
        <v>1</v>
      </c>
      <c r="O4382">
        <f t="shared" si="413"/>
        <v>0.1</v>
      </c>
    </row>
    <row r="4383" spans="1:15">
      <c r="A4383" s="12" t="s">
        <v>41</v>
      </c>
      <c r="B4383" s="12">
        <v>1100</v>
      </c>
      <c r="C4383" s="14">
        <v>0.31571156389999999</v>
      </c>
      <c r="D4383" s="13">
        <v>0.34200000000000003</v>
      </c>
      <c r="E4383" s="13">
        <v>56.5</v>
      </c>
      <c r="F4383" s="13">
        <v>1.85</v>
      </c>
      <c r="G4383" s="13">
        <v>0.22</v>
      </c>
      <c r="H4383" s="12">
        <v>0</v>
      </c>
      <c r="I4383" s="15">
        <f t="shared" si="414"/>
        <v>1.2949999999999999</v>
      </c>
      <c r="J4383" s="15">
        <f t="shared" si="415"/>
        <v>0.11</v>
      </c>
      <c r="K4383" s="13">
        <v>406.3</v>
      </c>
      <c r="L4383" s="12">
        <f t="shared" si="410"/>
        <v>0.50837454576997498</v>
      </c>
      <c r="M4383">
        <f t="shared" si="411"/>
        <v>627</v>
      </c>
      <c r="N4383">
        <f t="shared" si="412"/>
        <v>2</v>
      </c>
      <c r="O4383">
        <f t="shared" si="413"/>
        <v>0.2</v>
      </c>
    </row>
    <row r="4384" spans="1:15">
      <c r="A4384" s="12" t="s">
        <v>41</v>
      </c>
      <c r="B4384" s="12">
        <v>1620</v>
      </c>
      <c r="C4384" s="14">
        <v>1.9246250999999999E-3</v>
      </c>
      <c r="D4384" s="13">
        <v>0.30399999999999999</v>
      </c>
      <c r="E4384" s="13">
        <v>56.5</v>
      </c>
      <c r="F4384" s="13">
        <v>1.18</v>
      </c>
      <c r="G4384" s="13">
        <v>0.15</v>
      </c>
      <c r="H4384" s="12">
        <v>0</v>
      </c>
      <c r="I4384" s="15">
        <f t="shared" si="414"/>
        <v>0.82599999999999996</v>
      </c>
      <c r="J4384" s="15">
        <f t="shared" si="415"/>
        <v>7.4999999999999997E-2</v>
      </c>
      <c r="K4384" s="13">
        <v>2.2000000000000002</v>
      </c>
      <c r="L4384" s="12">
        <f t="shared" si="410"/>
        <v>2.7547800597999997E-3</v>
      </c>
      <c r="M4384">
        <f t="shared" si="411"/>
        <v>3</v>
      </c>
      <c r="N4384">
        <f t="shared" si="412"/>
        <v>0</v>
      </c>
      <c r="O4384">
        <f t="shared" si="413"/>
        <v>0</v>
      </c>
    </row>
    <row r="4385" spans="1:15">
      <c r="A4385" s="12" t="s">
        <v>41</v>
      </c>
      <c r="B4385" s="12">
        <v>1620</v>
      </c>
      <c r="C4385" s="14">
        <v>0.27264266240000001</v>
      </c>
      <c r="D4385" s="13">
        <v>0.30399999999999999</v>
      </c>
      <c r="E4385" s="13">
        <v>56.5</v>
      </c>
      <c r="F4385" s="13">
        <v>1.18</v>
      </c>
      <c r="G4385" s="13">
        <v>0.15</v>
      </c>
      <c r="H4385" s="12">
        <v>0</v>
      </c>
      <c r="I4385" s="15">
        <f t="shared" si="414"/>
        <v>0.82599999999999996</v>
      </c>
      <c r="J4385" s="15">
        <f t="shared" si="415"/>
        <v>7.4999999999999997E-2</v>
      </c>
      <c r="K4385" s="13">
        <v>311.89999999999998</v>
      </c>
      <c r="L4385" s="12">
        <f t="shared" si="410"/>
        <v>0.39024253078186666</v>
      </c>
      <c r="M4385">
        <f t="shared" si="411"/>
        <v>481</v>
      </c>
      <c r="N4385">
        <f t="shared" si="412"/>
        <v>1</v>
      </c>
      <c r="O4385">
        <f t="shared" si="413"/>
        <v>0.1</v>
      </c>
    </row>
    <row r="4386" spans="1:15">
      <c r="A4386" s="12" t="s">
        <v>41</v>
      </c>
      <c r="B4386" s="12">
        <v>5300</v>
      </c>
      <c r="C4386" s="14">
        <v>0.35995375099999999</v>
      </c>
      <c r="D4386" s="13">
        <v>0.5</v>
      </c>
      <c r="E4386" s="13">
        <v>56.5</v>
      </c>
      <c r="F4386" s="13">
        <v>0.6</v>
      </c>
      <c r="G4386" s="13">
        <v>0.13500000000000001</v>
      </c>
      <c r="H4386" s="12">
        <v>0</v>
      </c>
      <c r="I4386" s="15">
        <f t="shared" si="414"/>
        <v>0.42</v>
      </c>
      <c r="J4386" s="15">
        <f t="shared" si="415"/>
        <v>6.7500000000000004E-2</v>
      </c>
      <c r="K4386" s="13">
        <v>677.4</v>
      </c>
      <c r="L4386" s="12">
        <f t="shared" si="410"/>
        <v>0.84739112214583334</v>
      </c>
      <c r="M4386">
        <f t="shared" si="411"/>
        <v>1045</v>
      </c>
      <c r="N4386">
        <f t="shared" si="412"/>
        <v>1</v>
      </c>
      <c r="O4386">
        <f t="shared" si="413"/>
        <v>0.2</v>
      </c>
    </row>
    <row r="4387" spans="1:15">
      <c r="A4387" s="12" t="s">
        <v>41</v>
      </c>
      <c r="B4387" s="12">
        <v>1620</v>
      </c>
      <c r="C4387" s="14">
        <v>0.11857965569999999</v>
      </c>
      <c r="D4387" s="13">
        <v>0.38900000000000001</v>
      </c>
      <c r="E4387" s="13">
        <v>56.5</v>
      </c>
      <c r="F4387" s="13">
        <v>1.18</v>
      </c>
      <c r="G4387" s="13">
        <v>0.15</v>
      </c>
      <c r="H4387" s="12">
        <v>0</v>
      </c>
      <c r="I4387" s="15">
        <f t="shared" si="414"/>
        <v>0.82599999999999996</v>
      </c>
      <c r="J4387" s="15">
        <f t="shared" si="415"/>
        <v>7.4999999999999997E-2</v>
      </c>
      <c r="K4387" s="13">
        <v>173.6</v>
      </c>
      <c r="L4387" s="12">
        <f t="shared" si="410"/>
        <v>0.21718358023353748</v>
      </c>
      <c r="M4387">
        <f t="shared" si="411"/>
        <v>268</v>
      </c>
      <c r="N4387">
        <f t="shared" si="412"/>
        <v>0</v>
      </c>
      <c r="O4387">
        <f t="shared" si="413"/>
        <v>0</v>
      </c>
    </row>
    <row r="4388" spans="1:15">
      <c r="A4388" s="12" t="s">
        <v>41</v>
      </c>
      <c r="B4388" s="12">
        <v>1620</v>
      </c>
      <c r="C4388" s="14">
        <v>2.1759641100000001E-2</v>
      </c>
      <c r="D4388" s="13">
        <v>0.30399999999999999</v>
      </c>
      <c r="E4388" s="13">
        <v>56.5</v>
      </c>
      <c r="F4388" s="13">
        <v>1.18</v>
      </c>
      <c r="G4388" s="13">
        <v>0.15</v>
      </c>
      <c r="H4388" s="12">
        <v>0</v>
      </c>
      <c r="I4388" s="15">
        <f t="shared" si="414"/>
        <v>0.82599999999999996</v>
      </c>
      <c r="J4388" s="15">
        <f t="shared" si="415"/>
        <v>7.4999999999999997E-2</v>
      </c>
      <c r="K4388" s="13">
        <v>24.9</v>
      </c>
      <c r="L4388" s="12">
        <f t="shared" si="410"/>
        <v>3.1145299627799997E-2</v>
      </c>
      <c r="M4388">
        <f t="shared" si="411"/>
        <v>38</v>
      </c>
      <c r="N4388">
        <f t="shared" si="412"/>
        <v>0</v>
      </c>
      <c r="O4388">
        <f t="shared" si="413"/>
        <v>0</v>
      </c>
    </row>
    <row r="4389" spans="1:15">
      <c r="A4389" s="12" t="s">
        <v>41</v>
      </c>
      <c r="B4389" s="12">
        <v>1620</v>
      </c>
      <c r="C4389" s="14">
        <v>0.2401853746</v>
      </c>
      <c r="D4389" s="13">
        <v>0.38900000000000001</v>
      </c>
      <c r="E4389" s="13">
        <v>56.5</v>
      </c>
      <c r="F4389" s="13">
        <v>1.18</v>
      </c>
      <c r="G4389" s="13">
        <v>0.15</v>
      </c>
      <c r="H4389" s="12">
        <v>0</v>
      </c>
      <c r="I4389" s="15">
        <f t="shared" si="414"/>
        <v>0.82599999999999996</v>
      </c>
      <c r="J4389" s="15">
        <f t="shared" si="415"/>
        <v>7.4999999999999997E-2</v>
      </c>
      <c r="K4389" s="13">
        <v>351.7</v>
      </c>
      <c r="L4389" s="12">
        <f t="shared" si="410"/>
        <v>0.4399095213038417</v>
      </c>
      <c r="M4389">
        <f t="shared" si="411"/>
        <v>543</v>
      </c>
      <c r="N4389">
        <f t="shared" si="412"/>
        <v>1</v>
      </c>
      <c r="O4389">
        <f t="shared" si="413"/>
        <v>0.1</v>
      </c>
    </row>
    <row r="4390" spans="1:15">
      <c r="A4390" s="12" t="s">
        <v>41</v>
      </c>
      <c r="B4390" s="12">
        <v>1620</v>
      </c>
      <c r="C4390" s="14">
        <v>0.75048755690000002</v>
      </c>
      <c r="D4390" s="13">
        <v>0.38900000000000001</v>
      </c>
      <c r="E4390" s="13">
        <v>56.5</v>
      </c>
      <c r="F4390" s="13">
        <v>1.18</v>
      </c>
      <c r="G4390" s="13">
        <v>0.15</v>
      </c>
      <c r="H4390" s="12">
        <v>0</v>
      </c>
      <c r="I4390" s="15">
        <f t="shared" si="414"/>
        <v>0.82599999999999996</v>
      </c>
      <c r="J4390" s="15">
        <f t="shared" si="415"/>
        <v>7.4999999999999997E-2</v>
      </c>
      <c r="K4390" s="13">
        <v>1098.7</v>
      </c>
      <c r="L4390" s="12">
        <f t="shared" si="410"/>
        <v>1.3745492307772207</v>
      </c>
      <c r="M4390">
        <f t="shared" si="411"/>
        <v>1695</v>
      </c>
      <c r="N4390">
        <f t="shared" si="412"/>
        <v>3</v>
      </c>
      <c r="O4390">
        <f t="shared" si="413"/>
        <v>0.3</v>
      </c>
    </row>
    <row r="4391" spans="1:15">
      <c r="A4391" s="12" t="s">
        <v>41</v>
      </c>
      <c r="B4391" s="12">
        <v>1550</v>
      </c>
      <c r="C4391" s="14">
        <v>1.3761335971999999</v>
      </c>
      <c r="D4391" s="13">
        <v>0.57699999999999996</v>
      </c>
      <c r="E4391" s="13">
        <v>56.5</v>
      </c>
      <c r="F4391" s="13">
        <v>1.55</v>
      </c>
      <c r="G4391" s="13">
        <v>0.15</v>
      </c>
      <c r="H4391" s="12">
        <v>0</v>
      </c>
      <c r="I4391" s="15">
        <f t="shared" si="414"/>
        <v>1.085</v>
      </c>
      <c r="J4391" s="15">
        <f t="shared" si="415"/>
        <v>7.4999999999999997E-2</v>
      </c>
      <c r="K4391" s="13">
        <v>2988.5</v>
      </c>
      <c r="L4391" s="12">
        <f t="shared" si="410"/>
        <v>3.7385536112932161</v>
      </c>
      <c r="M4391">
        <f t="shared" si="411"/>
        <v>4611</v>
      </c>
      <c r="N4391">
        <f t="shared" si="412"/>
        <v>11</v>
      </c>
      <c r="O4391">
        <f t="shared" si="413"/>
        <v>0.8</v>
      </c>
    </row>
    <row r="4392" spans="1:15">
      <c r="A4392" s="12" t="s">
        <v>41</v>
      </c>
      <c r="B4392" s="12">
        <v>1550</v>
      </c>
      <c r="C4392" s="14">
        <v>5.8382336906000001</v>
      </c>
      <c r="D4392" s="13">
        <v>0.57699999999999996</v>
      </c>
      <c r="E4392" s="13">
        <v>56.5</v>
      </c>
      <c r="F4392" s="13">
        <v>1.55</v>
      </c>
      <c r="G4392" s="13">
        <v>0.15</v>
      </c>
      <c r="H4392" s="12">
        <v>0</v>
      </c>
      <c r="I4392" s="15">
        <f t="shared" si="414"/>
        <v>1.085</v>
      </c>
      <c r="J4392" s="15">
        <f t="shared" si="415"/>
        <v>7.4999999999999997E-2</v>
      </c>
      <c r="K4392" s="13">
        <v>12678.5</v>
      </c>
      <c r="L4392" s="12">
        <f t="shared" si="410"/>
        <v>15.86077811920044</v>
      </c>
      <c r="M4392">
        <f t="shared" si="411"/>
        <v>19564</v>
      </c>
      <c r="N4392">
        <f t="shared" si="412"/>
        <v>47</v>
      </c>
      <c r="O4392">
        <f t="shared" si="413"/>
        <v>3.2</v>
      </c>
    </row>
    <row r="4393" spans="1:15">
      <c r="A4393" s="12" t="s">
        <v>41</v>
      </c>
      <c r="B4393" s="12">
        <v>1100</v>
      </c>
      <c r="C4393" s="14">
        <v>3.4388723469000002</v>
      </c>
      <c r="D4393" s="13">
        <v>0.34200000000000003</v>
      </c>
      <c r="E4393" s="13">
        <v>56.5</v>
      </c>
      <c r="F4393" s="13">
        <v>1.85</v>
      </c>
      <c r="G4393" s="13">
        <v>0.22</v>
      </c>
      <c r="H4393" s="12">
        <v>0</v>
      </c>
      <c r="I4393" s="15">
        <f t="shared" si="414"/>
        <v>1.2949999999999999</v>
      </c>
      <c r="J4393" s="15">
        <f t="shared" si="415"/>
        <v>0.11</v>
      </c>
      <c r="K4393" s="13">
        <v>4426.3999999999996</v>
      </c>
      <c r="L4393" s="12">
        <f t="shared" si="410"/>
        <v>5.5374441965957253</v>
      </c>
      <c r="M4393">
        <f t="shared" si="411"/>
        <v>6830</v>
      </c>
      <c r="N4393">
        <f t="shared" si="412"/>
        <v>20</v>
      </c>
      <c r="O4393">
        <f t="shared" si="413"/>
        <v>1.7</v>
      </c>
    </row>
    <row r="4394" spans="1:15">
      <c r="A4394" s="12" t="s">
        <v>41</v>
      </c>
      <c r="B4394" s="12">
        <v>1620</v>
      </c>
      <c r="C4394" s="14">
        <v>0.1358566541</v>
      </c>
      <c r="D4394" s="13">
        <v>0.38900000000000001</v>
      </c>
      <c r="E4394" s="13">
        <v>56.5</v>
      </c>
      <c r="F4394" s="13">
        <v>1.18</v>
      </c>
      <c r="G4394" s="13">
        <v>0.15</v>
      </c>
      <c r="H4394" s="12">
        <v>0</v>
      </c>
      <c r="I4394" s="15">
        <f t="shared" si="414"/>
        <v>0.82599999999999996</v>
      </c>
      <c r="J4394" s="15">
        <f t="shared" si="415"/>
        <v>7.4999999999999997E-2</v>
      </c>
      <c r="K4394" s="13">
        <v>198.9</v>
      </c>
      <c r="L4394" s="12">
        <f t="shared" si="410"/>
        <v>0.24882712267807083</v>
      </c>
      <c r="M4394">
        <f t="shared" si="411"/>
        <v>307</v>
      </c>
      <c r="N4394">
        <f t="shared" si="412"/>
        <v>1</v>
      </c>
      <c r="O4394">
        <f t="shared" si="413"/>
        <v>0.1</v>
      </c>
    </row>
    <row r="4395" spans="1:15">
      <c r="A4395" s="12" t="s">
        <v>41</v>
      </c>
      <c r="B4395" s="12">
        <v>1620</v>
      </c>
      <c r="C4395" s="14">
        <v>0.11591572780000001</v>
      </c>
      <c r="D4395" s="13">
        <v>0.38900000000000001</v>
      </c>
      <c r="E4395" s="13">
        <v>56.5</v>
      </c>
      <c r="F4395" s="13">
        <v>1.18</v>
      </c>
      <c r="G4395" s="13">
        <v>0.15</v>
      </c>
      <c r="H4395" s="12">
        <v>0</v>
      </c>
      <c r="I4395" s="15">
        <f t="shared" si="414"/>
        <v>0.82599999999999996</v>
      </c>
      <c r="J4395" s="15">
        <f t="shared" si="415"/>
        <v>7.4999999999999997E-2</v>
      </c>
      <c r="K4395" s="13">
        <v>169.7</v>
      </c>
      <c r="L4395" s="12">
        <f t="shared" si="410"/>
        <v>0.21230448528769166</v>
      </c>
      <c r="M4395">
        <f t="shared" si="411"/>
        <v>262</v>
      </c>
      <c r="N4395">
        <f t="shared" si="412"/>
        <v>0</v>
      </c>
      <c r="O4395">
        <f t="shared" si="413"/>
        <v>0</v>
      </c>
    </row>
    <row r="4396" spans="1:15">
      <c r="A4396" s="12" t="s">
        <v>41</v>
      </c>
      <c r="B4396" s="12">
        <v>5300</v>
      </c>
      <c r="C4396" s="14">
        <v>0.3644361008</v>
      </c>
      <c r="D4396" s="13">
        <v>0.5</v>
      </c>
      <c r="E4396" s="13">
        <v>56.5</v>
      </c>
      <c r="F4396" s="13">
        <v>0.6</v>
      </c>
      <c r="G4396" s="13">
        <v>0.13500000000000001</v>
      </c>
      <c r="H4396" s="12">
        <v>0</v>
      </c>
      <c r="I4396" s="15">
        <f t="shared" si="414"/>
        <v>0.42</v>
      </c>
      <c r="J4396" s="15">
        <f t="shared" si="415"/>
        <v>6.7500000000000004E-2</v>
      </c>
      <c r="K4396" s="13">
        <v>685.8</v>
      </c>
      <c r="L4396" s="12">
        <f t="shared" si="410"/>
        <v>0.85794332063333334</v>
      </c>
      <c r="M4396">
        <f t="shared" si="411"/>
        <v>1058</v>
      </c>
      <c r="N4396">
        <f t="shared" si="412"/>
        <v>1</v>
      </c>
      <c r="O4396">
        <f t="shared" si="413"/>
        <v>0.2</v>
      </c>
    </row>
    <row r="4397" spans="1:15">
      <c r="A4397" s="12" t="s">
        <v>41</v>
      </c>
      <c r="B4397" s="12">
        <v>1620</v>
      </c>
      <c r="C4397" s="14">
        <v>0.2817738306</v>
      </c>
      <c r="D4397" s="13">
        <v>0.30399999999999999</v>
      </c>
      <c r="E4397" s="13">
        <v>56.5</v>
      </c>
      <c r="F4397" s="13">
        <v>1.18</v>
      </c>
      <c r="G4397" s="13">
        <v>0.15</v>
      </c>
      <c r="H4397" s="12">
        <v>0</v>
      </c>
      <c r="I4397" s="15">
        <f t="shared" si="414"/>
        <v>0.82599999999999996</v>
      </c>
      <c r="J4397" s="15">
        <f t="shared" si="415"/>
        <v>7.4999999999999997E-2</v>
      </c>
      <c r="K4397" s="13">
        <v>322.39999999999998</v>
      </c>
      <c r="L4397" s="12">
        <f t="shared" si="410"/>
        <v>0.40331227619879995</v>
      </c>
      <c r="M4397">
        <f t="shared" si="411"/>
        <v>497</v>
      </c>
      <c r="N4397">
        <f t="shared" si="412"/>
        <v>1</v>
      </c>
      <c r="O4397">
        <f t="shared" si="413"/>
        <v>0.1</v>
      </c>
    </row>
    <row r="4398" spans="1:15">
      <c r="A4398" s="12" t="s">
        <v>41</v>
      </c>
      <c r="B4398" s="12">
        <v>1620</v>
      </c>
      <c r="C4398" s="14">
        <v>8.6096461999999995E-3</v>
      </c>
      <c r="D4398" s="13">
        <v>0.30399999999999999</v>
      </c>
      <c r="E4398" s="13">
        <v>56.5</v>
      </c>
      <c r="F4398" s="13">
        <v>1.18</v>
      </c>
      <c r="G4398" s="13">
        <v>0.15</v>
      </c>
      <c r="H4398" s="12">
        <v>0</v>
      </c>
      <c r="I4398" s="15">
        <f t="shared" si="414"/>
        <v>0.82599999999999996</v>
      </c>
      <c r="J4398" s="15">
        <f t="shared" si="415"/>
        <v>7.4999999999999997E-2</v>
      </c>
      <c r="K4398" s="13">
        <v>9.9</v>
      </c>
      <c r="L4398" s="12">
        <f t="shared" si="410"/>
        <v>1.2323273594266665E-2</v>
      </c>
      <c r="M4398">
        <f t="shared" si="411"/>
        <v>15</v>
      </c>
      <c r="N4398">
        <f t="shared" si="412"/>
        <v>0</v>
      </c>
      <c r="O4398">
        <f t="shared" si="413"/>
        <v>0</v>
      </c>
    </row>
    <row r="4399" spans="1:15">
      <c r="A4399" s="12" t="s">
        <v>41</v>
      </c>
      <c r="B4399" s="12">
        <v>1620</v>
      </c>
      <c r="C4399" s="14">
        <v>7.4702853900000005E-2</v>
      </c>
      <c r="D4399" s="13">
        <v>0.38900000000000001</v>
      </c>
      <c r="E4399" s="13">
        <v>56.5</v>
      </c>
      <c r="F4399" s="13">
        <v>1.18</v>
      </c>
      <c r="G4399" s="13">
        <v>0.15</v>
      </c>
      <c r="H4399" s="12">
        <v>0</v>
      </c>
      <c r="I4399" s="15">
        <f t="shared" si="414"/>
        <v>0.82599999999999996</v>
      </c>
      <c r="J4399" s="15">
        <f t="shared" si="415"/>
        <v>7.4999999999999997E-2</v>
      </c>
      <c r="K4399" s="13">
        <v>109.4</v>
      </c>
      <c r="L4399" s="12">
        <f t="shared" si="410"/>
        <v>0.13682138953676251</v>
      </c>
      <c r="M4399">
        <f t="shared" si="411"/>
        <v>169</v>
      </c>
      <c r="N4399">
        <f t="shared" si="412"/>
        <v>0</v>
      </c>
      <c r="O4399">
        <f t="shared" si="413"/>
        <v>0</v>
      </c>
    </row>
    <row r="4400" spans="1:15">
      <c r="A4400" s="12" t="s">
        <v>41</v>
      </c>
      <c r="B4400" s="12">
        <v>1100</v>
      </c>
      <c r="C4400" s="14">
        <v>3.1917140699999999E-2</v>
      </c>
      <c r="D4400" s="13">
        <v>0.34200000000000003</v>
      </c>
      <c r="E4400" s="13">
        <v>56.5</v>
      </c>
      <c r="F4400" s="13">
        <v>1.85</v>
      </c>
      <c r="G4400" s="13">
        <v>0.22</v>
      </c>
      <c r="H4400" s="12">
        <v>0</v>
      </c>
      <c r="I4400" s="15">
        <f t="shared" si="414"/>
        <v>1.2949999999999999</v>
      </c>
      <c r="J4400" s="15">
        <f t="shared" si="415"/>
        <v>0.11</v>
      </c>
      <c r="K4400" s="13">
        <v>41.1</v>
      </c>
      <c r="L4400" s="12">
        <f t="shared" si="410"/>
        <v>5.1394575812174999E-2</v>
      </c>
      <c r="M4400">
        <f t="shared" si="411"/>
        <v>63</v>
      </c>
      <c r="N4400">
        <f t="shared" si="412"/>
        <v>0</v>
      </c>
      <c r="O4400">
        <f t="shared" si="413"/>
        <v>0</v>
      </c>
    </row>
    <row r="4401" spans="1:15">
      <c r="A4401" s="12" t="s">
        <v>41</v>
      </c>
      <c r="B4401" s="12">
        <v>1100</v>
      </c>
      <c r="C4401" s="14">
        <v>7.9719857999999994E-3</v>
      </c>
      <c r="D4401" s="13">
        <v>0.34200000000000003</v>
      </c>
      <c r="E4401" s="13">
        <v>56.5</v>
      </c>
      <c r="F4401" s="13">
        <v>1.85</v>
      </c>
      <c r="G4401" s="13">
        <v>0.22</v>
      </c>
      <c r="H4401" s="12">
        <v>0</v>
      </c>
      <c r="I4401" s="15">
        <f t="shared" si="414"/>
        <v>1.2949999999999999</v>
      </c>
      <c r="J4401" s="15">
        <f t="shared" si="415"/>
        <v>0.11</v>
      </c>
      <c r="K4401" s="13">
        <v>10.3</v>
      </c>
      <c r="L4401" s="12">
        <f t="shared" si="410"/>
        <v>1.2836890134449998E-2</v>
      </c>
      <c r="M4401">
        <f t="shared" si="411"/>
        <v>16</v>
      </c>
      <c r="N4401">
        <f t="shared" si="412"/>
        <v>0</v>
      </c>
      <c r="O4401">
        <f t="shared" si="413"/>
        <v>0</v>
      </c>
    </row>
    <row r="4402" spans="1:15">
      <c r="A4402" s="12" t="s">
        <v>41</v>
      </c>
      <c r="B4402" s="12">
        <v>1620</v>
      </c>
      <c r="C4402" s="14">
        <v>0.28158765479999998</v>
      </c>
      <c r="D4402" s="13">
        <v>0.30399999999999999</v>
      </c>
      <c r="E4402" s="13">
        <v>56.5</v>
      </c>
      <c r="F4402" s="13">
        <v>1.18</v>
      </c>
      <c r="G4402" s="13">
        <v>0.15</v>
      </c>
      <c r="H4402" s="12">
        <v>0</v>
      </c>
      <c r="I4402" s="15">
        <f t="shared" si="414"/>
        <v>0.82599999999999996</v>
      </c>
      <c r="J4402" s="15">
        <f t="shared" si="415"/>
        <v>7.4999999999999997E-2</v>
      </c>
      <c r="K4402" s="13">
        <v>322.2</v>
      </c>
      <c r="L4402" s="12">
        <f t="shared" si="410"/>
        <v>0.40304579657039996</v>
      </c>
      <c r="M4402">
        <f t="shared" si="411"/>
        <v>497</v>
      </c>
      <c r="N4402">
        <f t="shared" si="412"/>
        <v>1</v>
      </c>
      <c r="O4402">
        <f t="shared" si="413"/>
        <v>0.1</v>
      </c>
    </row>
    <row r="4403" spans="1:15">
      <c r="A4403" s="12" t="s">
        <v>41</v>
      </c>
      <c r="B4403" s="12">
        <v>1620</v>
      </c>
      <c r="C4403" s="14">
        <v>0.1374837854</v>
      </c>
      <c r="D4403" s="13">
        <v>0.38900000000000001</v>
      </c>
      <c r="E4403" s="13">
        <v>56.5</v>
      </c>
      <c r="F4403" s="13">
        <v>1.18</v>
      </c>
      <c r="G4403" s="13">
        <v>0.15</v>
      </c>
      <c r="H4403" s="12">
        <v>0</v>
      </c>
      <c r="I4403" s="15">
        <f t="shared" si="414"/>
        <v>0.82599999999999996</v>
      </c>
      <c r="J4403" s="15">
        <f t="shared" si="415"/>
        <v>7.4999999999999997E-2</v>
      </c>
      <c r="K4403" s="13">
        <v>201.3</v>
      </c>
      <c r="L4403" s="12">
        <f t="shared" si="410"/>
        <v>0.25180728145115833</v>
      </c>
      <c r="M4403">
        <f t="shared" si="411"/>
        <v>311</v>
      </c>
      <c r="N4403">
        <f t="shared" si="412"/>
        <v>1</v>
      </c>
      <c r="O4403">
        <f t="shared" si="413"/>
        <v>0.1</v>
      </c>
    </row>
    <row r="4404" spans="1:15">
      <c r="A4404" s="12" t="s">
        <v>41</v>
      </c>
      <c r="B4404" s="12">
        <v>5300</v>
      </c>
      <c r="C4404" s="14">
        <v>0.1126627497</v>
      </c>
      <c r="D4404" s="13">
        <v>0.5</v>
      </c>
      <c r="E4404" s="13">
        <v>56.5</v>
      </c>
      <c r="F4404" s="13">
        <v>0.6</v>
      </c>
      <c r="G4404" s="13">
        <v>0.13500000000000001</v>
      </c>
      <c r="H4404" s="12">
        <v>0</v>
      </c>
      <c r="I4404" s="15">
        <f t="shared" si="414"/>
        <v>0.42</v>
      </c>
      <c r="J4404" s="15">
        <f t="shared" si="415"/>
        <v>6.7500000000000004E-2</v>
      </c>
      <c r="K4404" s="13">
        <v>212</v>
      </c>
      <c r="L4404" s="12">
        <f t="shared" si="410"/>
        <v>0.26522688991874999</v>
      </c>
      <c r="M4404">
        <f t="shared" si="411"/>
        <v>327</v>
      </c>
      <c r="N4404">
        <f t="shared" si="412"/>
        <v>0</v>
      </c>
      <c r="O4404">
        <f t="shared" si="413"/>
        <v>0</v>
      </c>
    </row>
    <row r="4405" spans="1:15">
      <c r="A4405" s="12" t="s">
        <v>41</v>
      </c>
      <c r="B4405" s="12">
        <v>5300</v>
      </c>
      <c r="C4405" s="14">
        <v>0.25014637719999999</v>
      </c>
      <c r="D4405" s="13">
        <v>0.5</v>
      </c>
      <c r="E4405" s="13">
        <v>56.5</v>
      </c>
      <c r="F4405" s="13">
        <v>0.6</v>
      </c>
      <c r="G4405" s="13">
        <v>0.13500000000000001</v>
      </c>
      <c r="H4405" s="12">
        <v>0</v>
      </c>
      <c r="I4405" s="15">
        <f t="shared" si="414"/>
        <v>0.42</v>
      </c>
      <c r="J4405" s="15">
        <f t="shared" si="415"/>
        <v>6.7500000000000004E-2</v>
      </c>
      <c r="K4405" s="13">
        <v>470.8</v>
      </c>
      <c r="L4405" s="12">
        <f t="shared" si="410"/>
        <v>0.58888626299166658</v>
      </c>
      <c r="M4405">
        <f t="shared" si="411"/>
        <v>726</v>
      </c>
      <c r="N4405">
        <f t="shared" si="412"/>
        <v>1</v>
      </c>
      <c r="O4405">
        <f t="shared" si="413"/>
        <v>0.1</v>
      </c>
    </row>
    <row r="4406" spans="1:15">
      <c r="A4406" s="12" t="s">
        <v>41</v>
      </c>
      <c r="B4406" s="12">
        <v>1100</v>
      </c>
      <c r="C4406" s="14">
        <v>0.73578230280000001</v>
      </c>
      <c r="D4406" s="13">
        <v>0.34200000000000003</v>
      </c>
      <c r="E4406" s="13">
        <v>56.5</v>
      </c>
      <c r="F4406" s="13">
        <v>1.85</v>
      </c>
      <c r="G4406" s="13">
        <v>0.22</v>
      </c>
      <c r="H4406" s="12">
        <v>0</v>
      </c>
      <c r="I4406" s="15">
        <f t="shared" si="414"/>
        <v>1.2949999999999999</v>
      </c>
      <c r="J4406" s="15">
        <f t="shared" si="415"/>
        <v>0.11</v>
      </c>
      <c r="K4406" s="13">
        <v>947.1</v>
      </c>
      <c r="L4406" s="12">
        <f t="shared" si="410"/>
        <v>1.1847934530837001</v>
      </c>
      <c r="M4406">
        <f t="shared" si="411"/>
        <v>1461</v>
      </c>
      <c r="N4406">
        <f t="shared" si="412"/>
        <v>4</v>
      </c>
      <c r="O4406">
        <f t="shared" si="413"/>
        <v>0.4</v>
      </c>
    </row>
    <row r="4407" spans="1:15">
      <c r="A4407" s="12" t="s">
        <v>41</v>
      </c>
      <c r="B4407" s="12">
        <v>1100</v>
      </c>
      <c r="C4407" s="14">
        <v>0.17243093870000001</v>
      </c>
      <c r="D4407" s="13">
        <v>0.34200000000000003</v>
      </c>
      <c r="E4407" s="13">
        <v>56.5</v>
      </c>
      <c r="F4407" s="13">
        <v>1.85</v>
      </c>
      <c r="G4407" s="13">
        <v>0.22</v>
      </c>
      <c r="H4407" s="12">
        <v>0</v>
      </c>
      <c r="I4407" s="15">
        <f t="shared" si="414"/>
        <v>1.2949999999999999</v>
      </c>
      <c r="J4407" s="15">
        <f t="shared" si="415"/>
        <v>0.11</v>
      </c>
      <c r="K4407" s="13">
        <v>222</v>
      </c>
      <c r="L4407" s="12">
        <f t="shared" si="410"/>
        <v>0.27765691904167505</v>
      </c>
      <c r="M4407">
        <f t="shared" si="411"/>
        <v>342</v>
      </c>
      <c r="N4407">
        <f t="shared" si="412"/>
        <v>1</v>
      </c>
      <c r="O4407">
        <f t="shared" si="413"/>
        <v>0.1</v>
      </c>
    </row>
    <row r="4408" spans="1:15">
      <c r="A4408" s="12" t="s">
        <v>41</v>
      </c>
      <c r="B4408" s="12">
        <v>5300</v>
      </c>
      <c r="C4408" s="14">
        <v>0.24879865679999999</v>
      </c>
      <c r="D4408" s="13">
        <v>0.5</v>
      </c>
      <c r="E4408" s="13">
        <v>56.5</v>
      </c>
      <c r="F4408" s="13">
        <v>0.6</v>
      </c>
      <c r="G4408" s="13">
        <v>0.13500000000000001</v>
      </c>
      <c r="H4408" s="12">
        <v>0</v>
      </c>
      <c r="I4408" s="15">
        <f t="shared" si="414"/>
        <v>0.42</v>
      </c>
      <c r="J4408" s="15">
        <f t="shared" si="415"/>
        <v>6.7500000000000004E-2</v>
      </c>
      <c r="K4408" s="13">
        <v>468.2</v>
      </c>
      <c r="L4408" s="12">
        <f t="shared" si="410"/>
        <v>0.58571350455000004</v>
      </c>
      <c r="M4408">
        <f t="shared" si="411"/>
        <v>722</v>
      </c>
      <c r="N4408">
        <f t="shared" si="412"/>
        <v>1</v>
      </c>
      <c r="O4408">
        <f t="shared" si="413"/>
        <v>0.1</v>
      </c>
    </row>
    <row r="4409" spans="1:15">
      <c r="A4409" s="12" t="s">
        <v>41</v>
      </c>
      <c r="B4409" s="12">
        <v>1100</v>
      </c>
      <c r="C4409" s="14">
        <v>6.1448570999999997E-3</v>
      </c>
      <c r="D4409" s="13">
        <v>0.34200000000000003</v>
      </c>
      <c r="E4409" s="13">
        <v>56.5</v>
      </c>
      <c r="F4409" s="13">
        <v>1.85</v>
      </c>
      <c r="G4409" s="13">
        <v>0.22</v>
      </c>
      <c r="H4409" s="12">
        <v>0</v>
      </c>
      <c r="I4409" s="15">
        <f t="shared" si="414"/>
        <v>1.2949999999999999</v>
      </c>
      <c r="J4409" s="15">
        <f t="shared" si="415"/>
        <v>0.11</v>
      </c>
      <c r="K4409" s="13">
        <v>7.9</v>
      </c>
      <c r="L4409" s="12">
        <f t="shared" si="410"/>
        <v>9.8947561452749997E-3</v>
      </c>
      <c r="M4409">
        <f t="shared" si="411"/>
        <v>12</v>
      </c>
      <c r="N4409">
        <f t="shared" si="412"/>
        <v>0</v>
      </c>
      <c r="O4409">
        <f t="shared" si="413"/>
        <v>0</v>
      </c>
    </row>
    <row r="4410" spans="1:15">
      <c r="A4410" s="12" t="s">
        <v>41</v>
      </c>
      <c r="B4410" s="12">
        <v>1100</v>
      </c>
      <c r="C4410" s="14">
        <v>0.24403839569999999</v>
      </c>
      <c r="D4410" s="13">
        <v>0.34200000000000003</v>
      </c>
      <c r="E4410" s="13">
        <v>56.5</v>
      </c>
      <c r="F4410" s="13">
        <v>1.85</v>
      </c>
      <c r="G4410" s="13">
        <v>0.22</v>
      </c>
      <c r="H4410" s="12">
        <v>0</v>
      </c>
      <c r="I4410" s="15">
        <f t="shared" si="414"/>
        <v>1.2949999999999999</v>
      </c>
      <c r="J4410" s="15">
        <f t="shared" si="415"/>
        <v>0.11</v>
      </c>
      <c r="K4410" s="13">
        <v>314.10000000000002</v>
      </c>
      <c r="L4410" s="12">
        <f t="shared" si="410"/>
        <v>0.39296282667592503</v>
      </c>
      <c r="M4410">
        <f t="shared" si="411"/>
        <v>485</v>
      </c>
      <c r="N4410">
        <f t="shared" si="412"/>
        <v>1</v>
      </c>
      <c r="O4410">
        <f t="shared" si="413"/>
        <v>0.1</v>
      </c>
    </row>
    <row r="4411" spans="1:15">
      <c r="A4411" s="12" t="s">
        <v>41</v>
      </c>
      <c r="B4411" s="12">
        <v>1100</v>
      </c>
      <c r="C4411" s="14">
        <v>0.88727284159999997</v>
      </c>
      <c r="D4411" s="13">
        <v>0.34200000000000003</v>
      </c>
      <c r="E4411" s="13">
        <v>56.5</v>
      </c>
      <c r="F4411" s="13">
        <v>1.85</v>
      </c>
      <c r="G4411" s="13">
        <v>0.22</v>
      </c>
      <c r="H4411" s="12">
        <v>0</v>
      </c>
      <c r="I4411" s="15">
        <f t="shared" si="414"/>
        <v>1.2949999999999999</v>
      </c>
      <c r="J4411" s="15">
        <f t="shared" si="415"/>
        <v>0.11</v>
      </c>
      <c r="K4411" s="13">
        <v>1142</v>
      </c>
      <c r="L4411" s="12">
        <f t="shared" si="410"/>
        <v>1.4287310931863999</v>
      </c>
      <c r="M4411">
        <f t="shared" si="411"/>
        <v>1762</v>
      </c>
      <c r="N4411">
        <f t="shared" si="412"/>
        <v>5</v>
      </c>
      <c r="O4411">
        <f t="shared" si="413"/>
        <v>0.4</v>
      </c>
    </row>
    <row r="4412" spans="1:15">
      <c r="A4412" s="12" t="s">
        <v>41</v>
      </c>
      <c r="B4412" s="12">
        <v>1620</v>
      </c>
      <c r="C4412" s="14">
        <v>0.26304543380000001</v>
      </c>
      <c r="D4412" s="13">
        <v>0.30399999999999999</v>
      </c>
      <c r="E4412" s="13">
        <v>56.5</v>
      </c>
      <c r="F4412" s="13">
        <v>1.18</v>
      </c>
      <c r="G4412" s="13">
        <v>0.15</v>
      </c>
      <c r="H4412" s="12">
        <v>0</v>
      </c>
      <c r="I4412" s="15">
        <f t="shared" si="414"/>
        <v>0.82599999999999996</v>
      </c>
      <c r="J4412" s="15">
        <f t="shared" si="415"/>
        <v>7.4999999999999997E-2</v>
      </c>
      <c r="K4412" s="13">
        <v>301</v>
      </c>
      <c r="L4412" s="12">
        <f t="shared" si="410"/>
        <v>0.37650569757906666</v>
      </c>
      <c r="M4412">
        <f t="shared" si="411"/>
        <v>464</v>
      </c>
      <c r="N4412">
        <f t="shared" si="412"/>
        <v>1</v>
      </c>
      <c r="O4412">
        <f t="shared" si="413"/>
        <v>0.1</v>
      </c>
    </row>
    <row r="4413" spans="1:15">
      <c r="A4413" s="12" t="s">
        <v>41</v>
      </c>
      <c r="B4413" s="12">
        <v>1620</v>
      </c>
      <c r="C4413" s="14">
        <v>9.5413223000000002E-3</v>
      </c>
      <c r="D4413" s="13">
        <v>0.38900000000000001</v>
      </c>
      <c r="E4413" s="13">
        <v>56.5</v>
      </c>
      <c r="F4413" s="13">
        <v>1.18</v>
      </c>
      <c r="G4413" s="13">
        <v>0.15</v>
      </c>
      <c r="H4413" s="12">
        <v>0</v>
      </c>
      <c r="I4413" s="15">
        <f t="shared" si="414"/>
        <v>0.82599999999999996</v>
      </c>
      <c r="J4413" s="15">
        <f t="shared" si="415"/>
        <v>7.4999999999999997E-2</v>
      </c>
      <c r="K4413" s="13">
        <v>14</v>
      </c>
      <c r="L4413" s="12">
        <f t="shared" si="410"/>
        <v>1.7475329347545834E-2</v>
      </c>
      <c r="M4413">
        <f t="shared" si="411"/>
        <v>22</v>
      </c>
      <c r="N4413">
        <f t="shared" si="412"/>
        <v>0</v>
      </c>
      <c r="O4413">
        <f t="shared" si="413"/>
        <v>0</v>
      </c>
    </row>
    <row r="4414" spans="1:15">
      <c r="A4414" s="12" t="s">
        <v>41</v>
      </c>
      <c r="B4414" s="12">
        <v>1620</v>
      </c>
      <c r="C4414" s="14">
        <v>0.10026508050000001</v>
      </c>
      <c r="D4414" s="13">
        <v>0.38900000000000001</v>
      </c>
      <c r="E4414" s="13">
        <v>56.5</v>
      </c>
      <c r="F4414" s="13">
        <v>1.18</v>
      </c>
      <c r="G4414" s="13">
        <v>0.15</v>
      </c>
      <c r="H4414" s="12">
        <v>0</v>
      </c>
      <c r="I4414" s="15">
        <f t="shared" si="414"/>
        <v>0.82599999999999996</v>
      </c>
      <c r="J4414" s="15">
        <f t="shared" si="415"/>
        <v>7.4999999999999997E-2</v>
      </c>
      <c r="K4414" s="13">
        <v>146.80000000000001</v>
      </c>
      <c r="L4414" s="12">
        <f t="shared" si="410"/>
        <v>0.18363967264743752</v>
      </c>
      <c r="M4414">
        <f t="shared" si="411"/>
        <v>227</v>
      </c>
      <c r="N4414">
        <f t="shared" si="412"/>
        <v>0</v>
      </c>
      <c r="O4414">
        <f t="shared" si="413"/>
        <v>0</v>
      </c>
    </row>
    <row r="4415" spans="1:15">
      <c r="A4415" s="12" t="s">
        <v>41</v>
      </c>
      <c r="B4415" s="12">
        <v>5300</v>
      </c>
      <c r="C4415" s="14">
        <v>0.14988143200000001</v>
      </c>
      <c r="D4415" s="13">
        <v>0.5</v>
      </c>
      <c r="E4415" s="13">
        <v>56.5</v>
      </c>
      <c r="F4415" s="13">
        <v>0.6</v>
      </c>
      <c r="G4415" s="13">
        <v>0.13500000000000001</v>
      </c>
      <c r="H4415" s="12">
        <v>0</v>
      </c>
      <c r="I4415" s="15">
        <f t="shared" si="414"/>
        <v>0.42</v>
      </c>
      <c r="J4415" s="15">
        <f t="shared" si="415"/>
        <v>6.7500000000000004E-2</v>
      </c>
      <c r="K4415" s="13">
        <v>282.10000000000002</v>
      </c>
      <c r="L4415" s="12">
        <f t="shared" si="410"/>
        <v>0.35284587116666666</v>
      </c>
      <c r="M4415">
        <f t="shared" si="411"/>
        <v>435</v>
      </c>
      <c r="N4415">
        <f t="shared" si="412"/>
        <v>0</v>
      </c>
      <c r="O4415">
        <f t="shared" si="413"/>
        <v>0.1</v>
      </c>
    </row>
    <row r="4416" spans="1:15">
      <c r="A4416" s="12" t="s">
        <v>41</v>
      </c>
      <c r="B4416" s="12">
        <v>5300</v>
      </c>
      <c r="C4416" s="14">
        <v>1.0748031656000001</v>
      </c>
      <c r="D4416" s="13">
        <v>0.5</v>
      </c>
      <c r="E4416" s="13">
        <v>56.5</v>
      </c>
      <c r="F4416" s="13">
        <v>0.6</v>
      </c>
      <c r="G4416" s="13">
        <v>0.13500000000000001</v>
      </c>
      <c r="H4416" s="12">
        <v>0</v>
      </c>
      <c r="I4416" s="15">
        <f t="shared" si="414"/>
        <v>0.42</v>
      </c>
      <c r="J4416" s="15">
        <f t="shared" si="415"/>
        <v>6.7500000000000004E-2</v>
      </c>
      <c r="K4416" s="13">
        <v>2022.7</v>
      </c>
      <c r="L4416" s="12">
        <f t="shared" si="410"/>
        <v>2.5302657856833335</v>
      </c>
      <c r="M4416">
        <f t="shared" si="411"/>
        <v>3121</v>
      </c>
      <c r="N4416">
        <f t="shared" si="412"/>
        <v>3</v>
      </c>
      <c r="O4416">
        <f t="shared" si="413"/>
        <v>0.5</v>
      </c>
    </row>
    <row r="4417" spans="1:15">
      <c r="A4417" s="12" t="s">
        <v>41</v>
      </c>
      <c r="B4417" s="12">
        <v>1620</v>
      </c>
      <c r="C4417" s="14">
        <v>9.3282337800000004E-2</v>
      </c>
      <c r="D4417" s="13">
        <v>0.38900000000000001</v>
      </c>
      <c r="E4417" s="13">
        <v>56.5</v>
      </c>
      <c r="F4417" s="13">
        <v>1.18</v>
      </c>
      <c r="G4417" s="13">
        <v>0.15</v>
      </c>
      <c r="H4417" s="12">
        <v>0</v>
      </c>
      <c r="I4417" s="15">
        <f t="shared" si="414"/>
        <v>0.82599999999999996</v>
      </c>
      <c r="J4417" s="15">
        <f t="shared" si="415"/>
        <v>7.4999999999999997E-2</v>
      </c>
      <c r="K4417" s="13">
        <v>136.6</v>
      </c>
      <c r="L4417" s="12">
        <f t="shared" si="410"/>
        <v>0.17085048844477502</v>
      </c>
      <c r="M4417">
        <f t="shared" si="411"/>
        <v>211</v>
      </c>
      <c r="N4417">
        <f t="shared" si="412"/>
        <v>0</v>
      </c>
      <c r="O4417">
        <f t="shared" si="413"/>
        <v>0</v>
      </c>
    </row>
    <row r="4418" spans="1:15">
      <c r="A4418" s="12" t="s">
        <v>41</v>
      </c>
      <c r="B4418" s="12">
        <v>1620</v>
      </c>
      <c r="C4418" s="14">
        <v>0.19428556790000001</v>
      </c>
      <c r="D4418" s="13">
        <v>0.30399999999999999</v>
      </c>
      <c r="E4418" s="13">
        <v>56.5</v>
      </c>
      <c r="F4418" s="13">
        <v>1.18</v>
      </c>
      <c r="G4418" s="13">
        <v>0.15</v>
      </c>
      <c r="H4418" s="12">
        <v>0</v>
      </c>
      <c r="I4418" s="15">
        <f t="shared" si="414"/>
        <v>0.82599999999999996</v>
      </c>
      <c r="J4418" s="15">
        <f t="shared" si="415"/>
        <v>7.4999999999999997E-2</v>
      </c>
      <c r="K4418" s="13">
        <v>222.3</v>
      </c>
      <c r="L4418" s="12">
        <f t="shared" si="410"/>
        <v>0.27808740952086669</v>
      </c>
      <c r="M4418">
        <f t="shared" si="411"/>
        <v>343</v>
      </c>
      <c r="N4418">
        <f t="shared" si="412"/>
        <v>1</v>
      </c>
      <c r="O4418">
        <f t="shared" si="413"/>
        <v>0.1</v>
      </c>
    </row>
    <row r="4419" spans="1:15">
      <c r="A4419" s="12" t="s">
        <v>41</v>
      </c>
      <c r="B4419" s="12">
        <v>1620</v>
      </c>
      <c r="C4419" s="14">
        <v>8.2670390999999996E-2</v>
      </c>
      <c r="D4419" s="13">
        <v>0.38900000000000001</v>
      </c>
      <c r="E4419" s="13">
        <v>56.5</v>
      </c>
      <c r="F4419" s="13">
        <v>1.18</v>
      </c>
      <c r="G4419" s="13">
        <v>0.15</v>
      </c>
      <c r="H4419" s="12">
        <v>0</v>
      </c>
      <c r="I4419" s="15">
        <f t="shared" si="414"/>
        <v>0.82599999999999996</v>
      </c>
      <c r="J4419" s="15">
        <f t="shared" si="415"/>
        <v>7.4999999999999997E-2</v>
      </c>
      <c r="K4419" s="13">
        <v>121</v>
      </c>
      <c r="L4419" s="12">
        <f t="shared" ref="L4419:L4482" si="416">E4419*D4419*C4419/12</f>
        <v>0.15141426571612501</v>
      </c>
      <c r="M4419">
        <f t="shared" ref="M4419:M4482" si="417">ROUND(E4419*D4419*C4419*102.79,0)</f>
        <v>187</v>
      </c>
      <c r="N4419">
        <f t="shared" ref="N4419:N4482" si="418">ROUND(I4419*M4419*0.002205,0)</f>
        <v>0</v>
      </c>
      <c r="O4419">
        <f t="shared" ref="O4419:O4482" si="419">ROUND(J4419*M4419*0.002205,1)</f>
        <v>0</v>
      </c>
    </row>
    <row r="4420" spans="1:15">
      <c r="A4420" s="12" t="s">
        <v>41</v>
      </c>
      <c r="B4420" s="12">
        <v>1100</v>
      </c>
      <c r="C4420" s="14">
        <v>9.8964392000000009E-3</v>
      </c>
      <c r="D4420" s="13">
        <v>0.34200000000000003</v>
      </c>
      <c r="E4420" s="13">
        <v>56.5</v>
      </c>
      <c r="F4420" s="13">
        <v>1.85</v>
      </c>
      <c r="G4420" s="13">
        <v>0.22</v>
      </c>
      <c r="H4420" s="12">
        <v>0</v>
      </c>
      <c r="I4420" s="15">
        <f t="shared" si="414"/>
        <v>1.2949999999999999</v>
      </c>
      <c r="J4420" s="15">
        <f t="shared" si="415"/>
        <v>0.11</v>
      </c>
      <c r="K4420" s="13">
        <v>12.7</v>
      </c>
      <c r="L4420" s="12">
        <f t="shared" si="416"/>
        <v>1.5935741221800002E-2</v>
      </c>
      <c r="M4420">
        <f t="shared" si="417"/>
        <v>20</v>
      </c>
      <c r="N4420">
        <f t="shared" si="418"/>
        <v>0</v>
      </c>
      <c r="O4420">
        <f t="shared" si="419"/>
        <v>0</v>
      </c>
    </row>
    <row r="4421" spans="1:15">
      <c r="A4421" s="12" t="s">
        <v>41</v>
      </c>
      <c r="B4421" s="12">
        <v>1100</v>
      </c>
      <c r="C4421" s="14">
        <v>0.1751561921</v>
      </c>
      <c r="D4421" s="13">
        <v>0.34200000000000003</v>
      </c>
      <c r="E4421" s="13">
        <v>56.5</v>
      </c>
      <c r="F4421" s="13">
        <v>1.85</v>
      </c>
      <c r="G4421" s="13">
        <v>0.22</v>
      </c>
      <c r="H4421" s="12">
        <v>0</v>
      </c>
      <c r="I4421" s="15">
        <f t="shared" si="414"/>
        <v>1.2949999999999999</v>
      </c>
      <c r="J4421" s="15">
        <f t="shared" si="415"/>
        <v>0.11</v>
      </c>
      <c r="K4421" s="13">
        <v>225.4</v>
      </c>
      <c r="L4421" s="12">
        <f t="shared" si="416"/>
        <v>0.28204525832902499</v>
      </c>
      <c r="M4421">
        <f t="shared" si="417"/>
        <v>348</v>
      </c>
      <c r="N4421">
        <f t="shared" si="418"/>
        <v>1</v>
      </c>
      <c r="O4421">
        <f t="shared" si="419"/>
        <v>0.1</v>
      </c>
    </row>
    <row r="4422" spans="1:15">
      <c r="A4422" s="12" t="s">
        <v>41</v>
      </c>
      <c r="B4422" s="12">
        <v>1100</v>
      </c>
      <c r="C4422" s="14">
        <v>0.1357961808</v>
      </c>
      <c r="D4422" s="13">
        <v>0.34200000000000003</v>
      </c>
      <c r="E4422" s="13">
        <v>56.5</v>
      </c>
      <c r="F4422" s="13">
        <v>1.85</v>
      </c>
      <c r="G4422" s="13">
        <v>0.22</v>
      </c>
      <c r="H4422" s="12">
        <v>0</v>
      </c>
      <c r="I4422" s="15">
        <f t="shared" ref="I4422:I4485" si="420">F4422*0.7</f>
        <v>1.2949999999999999</v>
      </c>
      <c r="J4422" s="15">
        <f t="shared" ref="J4422:J4485" si="421">G4422*0.5</f>
        <v>0.11</v>
      </c>
      <c r="K4422" s="13">
        <v>174.8</v>
      </c>
      <c r="L4422" s="12">
        <f t="shared" si="416"/>
        <v>0.2186658001332</v>
      </c>
      <c r="M4422">
        <f t="shared" si="417"/>
        <v>270</v>
      </c>
      <c r="N4422">
        <f t="shared" si="418"/>
        <v>1</v>
      </c>
      <c r="O4422">
        <f t="shared" si="419"/>
        <v>0.1</v>
      </c>
    </row>
    <row r="4423" spans="1:15">
      <c r="A4423" s="12" t="s">
        <v>41</v>
      </c>
      <c r="B4423" s="12">
        <v>1620</v>
      </c>
      <c r="C4423" s="14">
        <v>0.1747943569</v>
      </c>
      <c r="D4423" s="13">
        <v>0.30399999999999999</v>
      </c>
      <c r="E4423" s="13">
        <v>56.5</v>
      </c>
      <c r="F4423" s="13">
        <v>1.18</v>
      </c>
      <c r="G4423" s="13">
        <v>0.15</v>
      </c>
      <c r="H4423" s="12">
        <v>0</v>
      </c>
      <c r="I4423" s="15">
        <f t="shared" si="420"/>
        <v>0.82599999999999996</v>
      </c>
      <c r="J4423" s="15">
        <f t="shared" si="421"/>
        <v>7.4999999999999997E-2</v>
      </c>
      <c r="K4423" s="13">
        <v>200</v>
      </c>
      <c r="L4423" s="12">
        <f t="shared" si="416"/>
        <v>0.25018898950953333</v>
      </c>
      <c r="M4423">
        <f t="shared" si="417"/>
        <v>309</v>
      </c>
      <c r="N4423">
        <f t="shared" si="418"/>
        <v>1</v>
      </c>
      <c r="O4423">
        <f t="shared" si="419"/>
        <v>0.1</v>
      </c>
    </row>
    <row r="4424" spans="1:15">
      <c r="A4424" s="12" t="s">
        <v>41</v>
      </c>
      <c r="B4424" s="12">
        <v>1100</v>
      </c>
      <c r="C4424" s="14">
        <v>0.41135813020000001</v>
      </c>
      <c r="D4424" s="13">
        <v>0.34200000000000003</v>
      </c>
      <c r="E4424" s="13">
        <v>56.5</v>
      </c>
      <c r="F4424" s="13">
        <v>1.85</v>
      </c>
      <c r="G4424" s="13">
        <v>0.22</v>
      </c>
      <c r="H4424" s="12">
        <v>0</v>
      </c>
      <c r="I4424" s="15">
        <f t="shared" si="420"/>
        <v>1.2949999999999999</v>
      </c>
      <c r="J4424" s="15">
        <f t="shared" si="421"/>
        <v>0.11</v>
      </c>
      <c r="K4424" s="13">
        <v>529.5</v>
      </c>
      <c r="L4424" s="12">
        <f t="shared" si="416"/>
        <v>0.66238942915455001</v>
      </c>
      <c r="M4424">
        <f t="shared" si="417"/>
        <v>817</v>
      </c>
      <c r="N4424">
        <f t="shared" si="418"/>
        <v>2</v>
      </c>
      <c r="O4424">
        <f t="shared" si="419"/>
        <v>0.2</v>
      </c>
    </row>
    <row r="4425" spans="1:15">
      <c r="A4425" s="12" t="s">
        <v>41</v>
      </c>
      <c r="B4425" s="12">
        <v>1620</v>
      </c>
      <c r="C4425" s="14">
        <v>0.60536324850000001</v>
      </c>
      <c r="D4425" s="13">
        <v>0.30399999999999999</v>
      </c>
      <c r="E4425" s="13">
        <v>56.5</v>
      </c>
      <c r="F4425" s="13">
        <v>1.18</v>
      </c>
      <c r="G4425" s="13">
        <v>0.15</v>
      </c>
      <c r="H4425" s="12">
        <v>0</v>
      </c>
      <c r="I4425" s="15">
        <f t="shared" si="420"/>
        <v>0.82599999999999996</v>
      </c>
      <c r="J4425" s="15">
        <f t="shared" si="421"/>
        <v>7.4999999999999997E-2</v>
      </c>
      <c r="K4425" s="13">
        <v>692.6</v>
      </c>
      <c r="L4425" s="12">
        <f t="shared" si="416"/>
        <v>0.86647659635299989</v>
      </c>
      <c r="M4425">
        <f t="shared" si="417"/>
        <v>1069</v>
      </c>
      <c r="N4425">
        <f t="shared" si="418"/>
        <v>2</v>
      </c>
      <c r="O4425">
        <f t="shared" si="419"/>
        <v>0.2</v>
      </c>
    </row>
    <row r="4426" spans="1:15">
      <c r="A4426" s="12" t="s">
        <v>41</v>
      </c>
      <c r="B4426" s="12">
        <v>1620</v>
      </c>
      <c r="C4426" s="14">
        <v>1.28193744E-2</v>
      </c>
      <c r="D4426" s="13">
        <v>0.38900000000000001</v>
      </c>
      <c r="E4426" s="13">
        <v>56.5</v>
      </c>
      <c r="F4426" s="13">
        <v>1.18</v>
      </c>
      <c r="G4426" s="13">
        <v>0.15</v>
      </c>
      <c r="H4426" s="12">
        <v>0</v>
      </c>
      <c r="I4426" s="15">
        <f t="shared" si="420"/>
        <v>0.82599999999999996</v>
      </c>
      <c r="J4426" s="15">
        <f t="shared" si="421"/>
        <v>7.4999999999999997E-2</v>
      </c>
      <c r="K4426" s="13">
        <v>18.8</v>
      </c>
      <c r="L4426" s="12">
        <f t="shared" si="416"/>
        <v>2.3479218354199999E-2</v>
      </c>
      <c r="M4426">
        <f t="shared" si="417"/>
        <v>29</v>
      </c>
      <c r="N4426">
        <f t="shared" si="418"/>
        <v>0</v>
      </c>
      <c r="O4426">
        <f t="shared" si="419"/>
        <v>0</v>
      </c>
    </row>
    <row r="4427" spans="1:15">
      <c r="A4427" s="12" t="s">
        <v>41</v>
      </c>
      <c r="B4427" s="12">
        <v>1550</v>
      </c>
      <c r="C4427" s="14">
        <v>2.4969251800000002E-2</v>
      </c>
      <c r="D4427" s="13">
        <v>0.60899999999999999</v>
      </c>
      <c r="E4427" s="13">
        <v>56.5</v>
      </c>
      <c r="F4427" s="13">
        <v>1.55</v>
      </c>
      <c r="G4427" s="13">
        <v>0.15</v>
      </c>
      <c r="H4427" s="12">
        <v>0</v>
      </c>
      <c r="I4427" s="15">
        <f t="shared" si="420"/>
        <v>1.085</v>
      </c>
      <c r="J4427" s="15">
        <f t="shared" si="421"/>
        <v>7.4999999999999997E-2</v>
      </c>
      <c r="K4427" s="13">
        <v>489.4</v>
      </c>
      <c r="L4427" s="12">
        <f t="shared" si="416"/>
        <v>7.1596208380024992E-2</v>
      </c>
      <c r="M4427">
        <f t="shared" si="417"/>
        <v>88</v>
      </c>
      <c r="N4427">
        <f t="shared" si="418"/>
        <v>0</v>
      </c>
      <c r="O4427">
        <f t="shared" si="419"/>
        <v>0</v>
      </c>
    </row>
    <row r="4428" spans="1:15">
      <c r="A4428" s="12" t="s">
        <v>41</v>
      </c>
      <c r="B4428" s="12">
        <v>1550</v>
      </c>
      <c r="C4428" s="14">
        <v>0.76408765150000002</v>
      </c>
      <c r="D4428" s="13">
        <v>0.57699999999999996</v>
      </c>
      <c r="E4428" s="13">
        <v>56.5</v>
      </c>
      <c r="F4428" s="13">
        <v>1.55</v>
      </c>
      <c r="G4428" s="13">
        <v>0.15</v>
      </c>
      <c r="H4428" s="12">
        <v>0</v>
      </c>
      <c r="I4428" s="15">
        <f t="shared" si="420"/>
        <v>1.085</v>
      </c>
      <c r="J4428" s="15">
        <f t="shared" si="421"/>
        <v>7.4999999999999997E-2</v>
      </c>
      <c r="K4428" s="13">
        <v>1659.3</v>
      </c>
      <c r="L4428" s="12">
        <f t="shared" si="416"/>
        <v>2.0758032902271455</v>
      </c>
      <c r="M4428">
        <f t="shared" si="417"/>
        <v>2560</v>
      </c>
      <c r="N4428">
        <f t="shared" si="418"/>
        <v>6</v>
      </c>
      <c r="O4428">
        <f t="shared" si="419"/>
        <v>0.4</v>
      </c>
    </row>
    <row r="4429" spans="1:15">
      <c r="A4429" s="12" t="s">
        <v>41</v>
      </c>
      <c r="B4429" s="12">
        <v>1550</v>
      </c>
      <c r="C4429" s="14">
        <v>0.53718036599999996</v>
      </c>
      <c r="D4429" s="13">
        <v>0.54400000000000004</v>
      </c>
      <c r="E4429" s="13">
        <v>56.5</v>
      </c>
      <c r="F4429" s="13">
        <v>1.55</v>
      </c>
      <c r="G4429" s="13">
        <v>0.15</v>
      </c>
      <c r="H4429" s="12">
        <v>0</v>
      </c>
      <c r="I4429" s="15">
        <f t="shared" si="420"/>
        <v>1.085</v>
      </c>
      <c r="J4429" s="15">
        <f t="shared" si="421"/>
        <v>7.4999999999999997E-2</v>
      </c>
      <c r="K4429" s="13">
        <v>1099.8</v>
      </c>
      <c r="L4429" s="12">
        <f t="shared" si="416"/>
        <v>1.375897977448</v>
      </c>
      <c r="M4429">
        <f t="shared" si="417"/>
        <v>1697</v>
      </c>
      <c r="N4429">
        <f t="shared" si="418"/>
        <v>4</v>
      </c>
      <c r="O4429">
        <f t="shared" si="419"/>
        <v>0.3</v>
      </c>
    </row>
    <row r="4430" spans="1:15">
      <c r="A4430" s="12" t="s">
        <v>41</v>
      </c>
      <c r="B4430" s="12">
        <v>1100</v>
      </c>
      <c r="C4430" s="14">
        <v>0.24477511869999999</v>
      </c>
      <c r="D4430" s="13">
        <v>0.34200000000000003</v>
      </c>
      <c r="E4430" s="13">
        <v>56.5</v>
      </c>
      <c r="F4430" s="13">
        <v>1.85</v>
      </c>
      <c r="G4430" s="13">
        <v>0.22</v>
      </c>
      <c r="H4430" s="12">
        <v>0</v>
      </c>
      <c r="I4430" s="15">
        <f t="shared" si="420"/>
        <v>1.2949999999999999</v>
      </c>
      <c r="J4430" s="15">
        <f t="shared" si="421"/>
        <v>0.11</v>
      </c>
      <c r="K4430" s="13">
        <v>315.10000000000002</v>
      </c>
      <c r="L4430" s="12">
        <f t="shared" si="416"/>
        <v>0.39414913488667502</v>
      </c>
      <c r="M4430">
        <f t="shared" si="417"/>
        <v>486</v>
      </c>
      <c r="N4430">
        <f t="shared" si="418"/>
        <v>1</v>
      </c>
      <c r="O4430">
        <f t="shared" si="419"/>
        <v>0.1</v>
      </c>
    </row>
    <row r="4431" spans="1:15">
      <c r="A4431" s="12" t="s">
        <v>41</v>
      </c>
      <c r="B4431" s="12">
        <v>1620</v>
      </c>
      <c r="C4431" s="14">
        <v>0.14951403150000001</v>
      </c>
      <c r="D4431" s="13">
        <v>0.30399999999999999</v>
      </c>
      <c r="E4431" s="13">
        <v>56.5</v>
      </c>
      <c r="F4431" s="13">
        <v>1.18</v>
      </c>
      <c r="G4431" s="13">
        <v>0.15</v>
      </c>
      <c r="H4431" s="12">
        <v>0</v>
      </c>
      <c r="I4431" s="15">
        <f t="shared" si="420"/>
        <v>0.82599999999999996</v>
      </c>
      <c r="J4431" s="15">
        <f t="shared" si="421"/>
        <v>7.4999999999999997E-2</v>
      </c>
      <c r="K4431" s="13">
        <v>171.1</v>
      </c>
      <c r="L4431" s="12">
        <f t="shared" si="416"/>
        <v>0.21400441708699999</v>
      </c>
      <c r="M4431">
        <f t="shared" si="417"/>
        <v>264</v>
      </c>
      <c r="N4431">
        <f t="shared" si="418"/>
        <v>0</v>
      </c>
      <c r="O4431">
        <f t="shared" si="419"/>
        <v>0</v>
      </c>
    </row>
    <row r="4432" spans="1:15">
      <c r="A4432" s="12" t="s">
        <v>41</v>
      </c>
      <c r="B4432" s="12">
        <v>1100</v>
      </c>
      <c r="C4432" s="14">
        <v>1.09892672E-2</v>
      </c>
      <c r="D4432" s="13">
        <v>0.23</v>
      </c>
      <c r="E4432" s="13">
        <v>56.5</v>
      </c>
      <c r="F4432" s="13">
        <v>1.85</v>
      </c>
      <c r="G4432" s="13">
        <v>0.22</v>
      </c>
      <c r="H4432" s="12">
        <v>0</v>
      </c>
      <c r="I4432" s="15">
        <f t="shared" si="420"/>
        <v>1.2949999999999999</v>
      </c>
      <c r="J4432" s="15">
        <f t="shared" si="421"/>
        <v>0.11</v>
      </c>
      <c r="K4432" s="13">
        <v>9.5</v>
      </c>
      <c r="L4432" s="12">
        <f t="shared" si="416"/>
        <v>1.1900460605333334E-2</v>
      </c>
      <c r="M4432">
        <f t="shared" si="417"/>
        <v>15</v>
      </c>
      <c r="N4432">
        <f t="shared" si="418"/>
        <v>0</v>
      </c>
      <c r="O4432">
        <f t="shared" si="419"/>
        <v>0</v>
      </c>
    </row>
    <row r="4433" spans="1:15">
      <c r="A4433" s="12" t="s">
        <v>41</v>
      </c>
      <c r="B4433" s="12">
        <v>1300</v>
      </c>
      <c r="C4433" s="14">
        <v>5.7911854686000002</v>
      </c>
      <c r="D4433" s="13">
        <v>0.66200000000000003</v>
      </c>
      <c r="E4433" s="13">
        <v>56.5</v>
      </c>
      <c r="F4433" s="13">
        <v>2.1</v>
      </c>
      <c r="G4433" s="13">
        <v>0.51600000000000001</v>
      </c>
      <c r="H4433" s="12">
        <v>0</v>
      </c>
      <c r="I4433" s="15">
        <f t="shared" si="420"/>
        <v>1.47</v>
      </c>
      <c r="J4433" s="15">
        <f t="shared" si="421"/>
        <v>0.25800000000000001</v>
      </c>
      <c r="K4433" s="13">
        <v>14429.2</v>
      </c>
      <c r="L4433" s="12">
        <f t="shared" si="416"/>
        <v>18.05064250683715</v>
      </c>
      <c r="M4433">
        <f t="shared" si="417"/>
        <v>22265</v>
      </c>
      <c r="N4433">
        <f t="shared" si="418"/>
        <v>72</v>
      </c>
      <c r="O4433">
        <f t="shared" si="419"/>
        <v>12.7</v>
      </c>
    </row>
    <row r="4434" spans="1:15">
      <c r="A4434" s="12" t="s">
        <v>41</v>
      </c>
      <c r="B4434" s="12">
        <v>1300</v>
      </c>
      <c r="C4434" s="14">
        <v>5.7044164600000002E-2</v>
      </c>
      <c r="D4434" s="13">
        <v>0.66200000000000003</v>
      </c>
      <c r="E4434" s="13">
        <v>56.5</v>
      </c>
      <c r="F4434" s="13">
        <v>2.1</v>
      </c>
      <c r="G4434" s="13">
        <v>0.51600000000000001</v>
      </c>
      <c r="H4434" s="12">
        <v>0</v>
      </c>
      <c r="I4434" s="15">
        <f t="shared" si="420"/>
        <v>1.47</v>
      </c>
      <c r="J4434" s="15">
        <f t="shared" si="421"/>
        <v>0.25800000000000001</v>
      </c>
      <c r="K4434" s="13">
        <v>142.1</v>
      </c>
      <c r="L4434" s="12">
        <f t="shared" si="416"/>
        <v>0.17780190737781668</v>
      </c>
      <c r="M4434">
        <f t="shared" si="417"/>
        <v>219</v>
      </c>
      <c r="N4434">
        <f t="shared" si="418"/>
        <v>1</v>
      </c>
      <c r="O4434">
        <f t="shared" si="419"/>
        <v>0.1</v>
      </c>
    </row>
    <row r="4435" spans="1:15">
      <c r="A4435" s="12" t="s">
        <v>41</v>
      </c>
      <c r="B4435" s="12">
        <v>1100</v>
      </c>
      <c r="C4435" s="14">
        <v>8.2180668400000004E-2</v>
      </c>
      <c r="D4435" s="13">
        <v>0.34200000000000003</v>
      </c>
      <c r="E4435" s="13">
        <v>56.5</v>
      </c>
      <c r="F4435" s="13">
        <v>1.85</v>
      </c>
      <c r="G4435" s="13">
        <v>0.22</v>
      </c>
      <c r="H4435" s="12">
        <v>0</v>
      </c>
      <c r="I4435" s="15">
        <f t="shared" si="420"/>
        <v>1.2949999999999999</v>
      </c>
      <c r="J4435" s="15">
        <f t="shared" si="421"/>
        <v>0.11</v>
      </c>
      <c r="K4435" s="13">
        <v>105.8</v>
      </c>
      <c r="L4435" s="12">
        <f t="shared" si="416"/>
        <v>0.13233142129110001</v>
      </c>
      <c r="M4435">
        <f t="shared" si="417"/>
        <v>163</v>
      </c>
      <c r="N4435">
        <f t="shared" si="418"/>
        <v>0</v>
      </c>
      <c r="O4435">
        <f t="shared" si="419"/>
        <v>0</v>
      </c>
    </row>
    <row r="4436" spans="1:15">
      <c r="A4436" s="12" t="s">
        <v>41</v>
      </c>
      <c r="B4436" s="12">
        <v>1300</v>
      </c>
      <c r="C4436" s="14">
        <v>2.0476737671</v>
      </c>
      <c r="D4436" s="13">
        <v>0.66200000000000003</v>
      </c>
      <c r="E4436" s="13">
        <v>56.5</v>
      </c>
      <c r="F4436" s="13">
        <v>2.1</v>
      </c>
      <c r="G4436" s="13">
        <v>0.51600000000000001</v>
      </c>
      <c r="H4436" s="12">
        <v>0</v>
      </c>
      <c r="I4436" s="15">
        <f t="shared" si="420"/>
        <v>1.47</v>
      </c>
      <c r="J4436" s="15">
        <f t="shared" si="421"/>
        <v>0.25800000000000001</v>
      </c>
      <c r="K4436" s="13">
        <v>5101.8999999999996</v>
      </c>
      <c r="L4436" s="12">
        <f t="shared" si="416"/>
        <v>6.3824284925701074</v>
      </c>
      <c r="M4436">
        <f t="shared" si="417"/>
        <v>7873</v>
      </c>
      <c r="N4436">
        <f t="shared" si="418"/>
        <v>26</v>
      </c>
      <c r="O4436">
        <f t="shared" si="419"/>
        <v>4.5</v>
      </c>
    </row>
    <row r="4437" spans="1:15">
      <c r="A4437" s="12" t="s">
        <v>41</v>
      </c>
      <c r="B4437" s="12">
        <v>1100</v>
      </c>
      <c r="C4437" s="14">
        <v>0.1102853999</v>
      </c>
      <c r="D4437" s="13">
        <v>0.34200000000000003</v>
      </c>
      <c r="E4437" s="13">
        <v>56.5</v>
      </c>
      <c r="F4437" s="13">
        <v>1.85</v>
      </c>
      <c r="G4437" s="13">
        <v>0.22</v>
      </c>
      <c r="H4437" s="12">
        <v>0</v>
      </c>
      <c r="I4437" s="15">
        <f t="shared" si="420"/>
        <v>1.2949999999999999</v>
      </c>
      <c r="J4437" s="15">
        <f t="shared" si="421"/>
        <v>0.11</v>
      </c>
      <c r="K4437" s="13">
        <v>142</v>
      </c>
      <c r="L4437" s="12">
        <f t="shared" si="416"/>
        <v>0.17758706518897502</v>
      </c>
      <c r="M4437">
        <f t="shared" si="417"/>
        <v>219</v>
      </c>
      <c r="N4437">
        <f t="shared" si="418"/>
        <v>1</v>
      </c>
      <c r="O4437">
        <f t="shared" si="419"/>
        <v>0.1</v>
      </c>
    </row>
    <row r="4438" spans="1:15">
      <c r="A4438" s="12" t="s">
        <v>41</v>
      </c>
      <c r="B4438" s="12">
        <v>1200</v>
      </c>
      <c r="C4438" s="14">
        <v>1.0559091718</v>
      </c>
      <c r="D4438" s="13">
        <v>0.30399999999999999</v>
      </c>
      <c r="E4438" s="13">
        <v>56.5</v>
      </c>
      <c r="F4438" s="13">
        <v>2.23</v>
      </c>
      <c r="G4438" s="13">
        <v>0.316</v>
      </c>
      <c r="H4438" s="12">
        <v>0</v>
      </c>
      <c r="I4438" s="15">
        <f t="shared" si="420"/>
        <v>1.5609999999999999</v>
      </c>
      <c r="J4438" s="15">
        <f t="shared" si="421"/>
        <v>0.158</v>
      </c>
      <c r="K4438" s="13">
        <v>1208.0999999999999</v>
      </c>
      <c r="L4438" s="12">
        <f t="shared" si="416"/>
        <v>1.5113579945697333</v>
      </c>
      <c r="M4438">
        <f t="shared" si="417"/>
        <v>1864</v>
      </c>
      <c r="N4438">
        <f t="shared" si="418"/>
        <v>6</v>
      </c>
      <c r="O4438">
        <f t="shared" si="419"/>
        <v>0.6</v>
      </c>
    </row>
    <row r="4439" spans="1:15">
      <c r="A4439" s="12" t="s">
        <v>41</v>
      </c>
      <c r="B4439" s="12">
        <v>1100</v>
      </c>
      <c r="C4439" s="14">
        <v>0.1134330305</v>
      </c>
      <c r="D4439" s="13">
        <v>0.34200000000000003</v>
      </c>
      <c r="E4439" s="13">
        <v>56.5</v>
      </c>
      <c r="F4439" s="13">
        <v>1.85</v>
      </c>
      <c r="G4439" s="13">
        <v>0.22</v>
      </c>
      <c r="H4439" s="12">
        <v>0</v>
      </c>
      <c r="I4439" s="15">
        <f t="shared" si="420"/>
        <v>1.2949999999999999</v>
      </c>
      <c r="J4439" s="15">
        <f t="shared" si="421"/>
        <v>0.11</v>
      </c>
      <c r="K4439" s="13">
        <v>146</v>
      </c>
      <c r="L4439" s="12">
        <f t="shared" si="416"/>
        <v>0.18265553736262499</v>
      </c>
      <c r="M4439">
        <f t="shared" si="417"/>
        <v>225</v>
      </c>
      <c r="N4439">
        <f t="shared" si="418"/>
        <v>1</v>
      </c>
      <c r="O4439">
        <f t="shared" si="419"/>
        <v>0.1</v>
      </c>
    </row>
    <row r="4440" spans="1:15">
      <c r="A4440" s="12" t="s">
        <v>41</v>
      </c>
      <c r="B4440" s="12">
        <v>8340</v>
      </c>
      <c r="C4440" s="14">
        <v>0.22378427670000001</v>
      </c>
      <c r="D4440" s="13">
        <v>0.25800000000000001</v>
      </c>
      <c r="E4440" s="13">
        <v>56.5</v>
      </c>
      <c r="F4440" s="13">
        <v>1.77</v>
      </c>
      <c r="G4440" s="13">
        <v>0.17699999999999999</v>
      </c>
      <c r="H4440" s="12">
        <v>0</v>
      </c>
      <c r="I4440" s="15">
        <f t="shared" si="420"/>
        <v>1.2389999999999999</v>
      </c>
      <c r="J4440" s="15">
        <f t="shared" si="421"/>
        <v>8.8499999999999995E-2</v>
      </c>
      <c r="K4440" s="13">
        <v>217.3</v>
      </c>
      <c r="L4440" s="12">
        <f t="shared" si="416"/>
        <v>0.271841950121325</v>
      </c>
      <c r="M4440">
        <f t="shared" si="417"/>
        <v>335</v>
      </c>
      <c r="N4440">
        <f t="shared" si="418"/>
        <v>1</v>
      </c>
      <c r="O4440">
        <f t="shared" si="419"/>
        <v>0.1</v>
      </c>
    </row>
    <row r="4441" spans="1:15">
      <c r="A4441" s="12" t="s">
        <v>41</v>
      </c>
      <c r="B4441" s="12">
        <v>5300</v>
      </c>
      <c r="C4441" s="14">
        <v>5.7683558471999996</v>
      </c>
      <c r="D4441" s="13">
        <v>0.5</v>
      </c>
      <c r="E4441" s="13">
        <v>56.5</v>
      </c>
      <c r="F4441" s="13">
        <v>0.6</v>
      </c>
      <c r="G4441" s="13">
        <v>0.13500000000000001</v>
      </c>
      <c r="H4441" s="12">
        <v>0</v>
      </c>
      <c r="I4441" s="15">
        <f t="shared" si="420"/>
        <v>0.42</v>
      </c>
      <c r="J4441" s="15">
        <f t="shared" si="421"/>
        <v>6.7500000000000004E-2</v>
      </c>
      <c r="K4441" s="13">
        <v>10855.1</v>
      </c>
      <c r="L4441" s="12">
        <f t="shared" si="416"/>
        <v>13.57967105695</v>
      </c>
      <c r="M4441">
        <f t="shared" si="417"/>
        <v>16750</v>
      </c>
      <c r="N4441">
        <f t="shared" si="418"/>
        <v>16</v>
      </c>
      <c r="O4441">
        <f t="shared" si="419"/>
        <v>2.5</v>
      </c>
    </row>
    <row r="4442" spans="1:15">
      <c r="A4442" s="12" t="s">
        <v>41</v>
      </c>
      <c r="B4442" s="12">
        <v>5300</v>
      </c>
      <c r="C4442" s="14">
        <v>5.6812445547000001</v>
      </c>
      <c r="D4442" s="13">
        <v>0.5</v>
      </c>
      <c r="E4442" s="13">
        <v>56.5</v>
      </c>
      <c r="F4442" s="13">
        <v>0.6</v>
      </c>
      <c r="G4442" s="13">
        <v>0.13500000000000001</v>
      </c>
      <c r="H4442" s="12">
        <v>0</v>
      </c>
      <c r="I4442" s="15">
        <f t="shared" si="420"/>
        <v>0.42</v>
      </c>
      <c r="J4442" s="15">
        <f t="shared" si="421"/>
        <v>6.7500000000000004E-2</v>
      </c>
      <c r="K4442" s="13">
        <v>10691.1</v>
      </c>
      <c r="L4442" s="12">
        <f t="shared" si="416"/>
        <v>13.37459655585625</v>
      </c>
      <c r="M4442">
        <f t="shared" si="417"/>
        <v>16497</v>
      </c>
      <c r="N4442">
        <f t="shared" si="418"/>
        <v>15</v>
      </c>
      <c r="O4442">
        <f t="shared" si="419"/>
        <v>2.5</v>
      </c>
    </row>
    <row r="4443" spans="1:15">
      <c r="A4443" s="12" t="s">
        <v>41</v>
      </c>
      <c r="B4443" s="12">
        <v>5300</v>
      </c>
      <c r="C4443" s="14">
        <v>0.8765836347</v>
      </c>
      <c r="D4443" s="13">
        <v>0.5</v>
      </c>
      <c r="E4443" s="13">
        <v>56.5</v>
      </c>
      <c r="F4443" s="13">
        <v>0.6</v>
      </c>
      <c r="G4443" s="13">
        <v>0.13500000000000001</v>
      </c>
      <c r="H4443" s="12">
        <v>0</v>
      </c>
      <c r="I4443" s="15">
        <f t="shared" si="420"/>
        <v>0.42</v>
      </c>
      <c r="J4443" s="15">
        <f t="shared" si="421"/>
        <v>6.7500000000000004E-2</v>
      </c>
      <c r="K4443" s="13">
        <v>1649.5</v>
      </c>
      <c r="L4443" s="12">
        <f t="shared" si="416"/>
        <v>2.06362397335625</v>
      </c>
      <c r="M4443">
        <f t="shared" si="417"/>
        <v>2545</v>
      </c>
      <c r="N4443">
        <f t="shared" si="418"/>
        <v>2</v>
      </c>
      <c r="O4443">
        <f t="shared" si="419"/>
        <v>0.4</v>
      </c>
    </row>
    <row r="4444" spans="1:15">
      <c r="A4444" s="12" t="s">
        <v>41</v>
      </c>
      <c r="B4444" s="12">
        <v>5300</v>
      </c>
      <c r="C4444" s="14">
        <v>0.41532296839999999</v>
      </c>
      <c r="D4444" s="13">
        <v>0.5</v>
      </c>
      <c r="E4444" s="13">
        <v>56.5</v>
      </c>
      <c r="F4444" s="13">
        <v>0.6</v>
      </c>
      <c r="G4444" s="13">
        <v>0.13500000000000001</v>
      </c>
      <c r="H4444" s="12">
        <v>0</v>
      </c>
      <c r="I4444" s="15">
        <f t="shared" si="420"/>
        <v>0.42</v>
      </c>
      <c r="J4444" s="15">
        <f t="shared" si="421"/>
        <v>6.7500000000000004E-2</v>
      </c>
      <c r="K4444" s="13">
        <v>781.6</v>
      </c>
      <c r="L4444" s="12">
        <f t="shared" si="416"/>
        <v>0.97773948810833333</v>
      </c>
      <c r="M4444">
        <f t="shared" si="417"/>
        <v>1206</v>
      </c>
      <c r="N4444">
        <f t="shared" si="418"/>
        <v>1</v>
      </c>
      <c r="O4444">
        <f t="shared" si="419"/>
        <v>0.2</v>
      </c>
    </row>
    <row r="4445" spans="1:15">
      <c r="A4445" s="12" t="s">
        <v>41</v>
      </c>
      <c r="B4445" s="12">
        <v>5300</v>
      </c>
      <c r="C4445" s="14">
        <v>0.50790927669999997</v>
      </c>
      <c r="D4445" s="13">
        <v>0.5</v>
      </c>
      <c r="E4445" s="13">
        <v>56.5</v>
      </c>
      <c r="F4445" s="13">
        <v>0.6</v>
      </c>
      <c r="G4445" s="13">
        <v>0.13500000000000001</v>
      </c>
      <c r="H4445" s="12">
        <v>0</v>
      </c>
      <c r="I4445" s="15">
        <f t="shared" si="420"/>
        <v>0.42</v>
      </c>
      <c r="J4445" s="15">
        <f t="shared" si="421"/>
        <v>6.7500000000000004E-2</v>
      </c>
      <c r="K4445" s="13">
        <v>955.8</v>
      </c>
      <c r="L4445" s="12">
        <f t="shared" si="416"/>
        <v>1.1957030888979165</v>
      </c>
      <c r="M4445">
        <f t="shared" si="417"/>
        <v>1475</v>
      </c>
      <c r="N4445">
        <f t="shared" si="418"/>
        <v>1</v>
      </c>
      <c r="O4445">
        <f t="shared" si="419"/>
        <v>0.2</v>
      </c>
    </row>
    <row r="4446" spans="1:15">
      <c r="A4446" s="12" t="s">
        <v>41</v>
      </c>
      <c r="B4446" s="12">
        <v>8340</v>
      </c>
      <c r="C4446" s="14">
        <v>9.4575518000000001E-3</v>
      </c>
      <c r="D4446" s="13">
        <v>0.23</v>
      </c>
      <c r="E4446" s="13">
        <v>56.5</v>
      </c>
      <c r="F4446" s="13">
        <v>1.77</v>
      </c>
      <c r="G4446" s="13">
        <v>0.17699999999999999</v>
      </c>
      <c r="H4446" s="12">
        <v>0</v>
      </c>
      <c r="I4446" s="15">
        <f t="shared" si="420"/>
        <v>1.2389999999999999</v>
      </c>
      <c r="J4446" s="15">
        <f t="shared" si="421"/>
        <v>8.8499999999999995E-2</v>
      </c>
      <c r="K4446" s="13">
        <v>8.1999999999999993</v>
      </c>
      <c r="L4446" s="12">
        <f t="shared" si="416"/>
        <v>1.0241740470083334E-2</v>
      </c>
      <c r="M4446">
        <f t="shared" si="417"/>
        <v>13</v>
      </c>
      <c r="N4446">
        <f t="shared" si="418"/>
        <v>0</v>
      </c>
      <c r="O4446">
        <f t="shared" si="419"/>
        <v>0</v>
      </c>
    </row>
    <row r="4447" spans="1:15">
      <c r="A4447" s="12" t="s">
        <v>41</v>
      </c>
      <c r="B4447" s="12">
        <v>1300</v>
      </c>
      <c r="C4447" s="14">
        <v>2.9299891000000002E-2</v>
      </c>
      <c r="D4447" s="13">
        <v>0.67700000000000005</v>
      </c>
      <c r="E4447" s="13">
        <v>56.5</v>
      </c>
      <c r="F4447" s="13">
        <v>2.1</v>
      </c>
      <c r="G4447" s="13">
        <v>0.51600000000000001</v>
      </c>
      <c r="H4447" s="12">
        <v>0</v>
      </c>
      <c r="I4447" s="15">
        <f t="shared" si="420"/>
        <v>1.47</v>
      </c>
      <c r="J4447" s="15">
        <f t="shared" si="421"/>
        <v>0.25800000000000001</v>
      </c>
      <c r="K4447" s="13">
        <v>74.599999999999994</v>
      </c>
      <c r="L4447" s="12">
        <f t="shared" si="416"/>
        <v>9.3394623391291676E-2</v>
      </c>
      <c r="M4447">
        <f t="shared" si="417"/>
        <v>115</v>
      </c>
      <c r="N4447">
        <f t="shared" si="418"/>
        <v>0</v>
      </c>
      <c r="O4447">
        <f t="shared" si="419"/>
        <v>0.1</v>
      </c>
    </row>
    <row r="4448" spans="1:15">
      <c r="A4448" s="12" t="s">
        <v>41</v>
      </c>
      <c r="B4448" s="12">
        <v>1300</v>
      </c>
      <c r="C4448" s="14">
        <v>8.6005092000000002E-3</v>
      </c>
      <c r="D4448" s="13">
        <v>0.66200000000000003</v>
      </c>
      <c r="E4448" s="13">
        <v>56.5</v>
      </c>
      <c r="F4448" s="13">
        <v>2.1</v>
      </c>
      <c r="G4448" s="13">
        <v>0.51600000000000001</v>
      </c>
      <c r="H4448" s="12">
        <v>0</v>
      </c>
      <c r="I4448" s="15">
        <f t="shared" si="420"/>
        <v>1.47</v>
      </c>
      <c r="J4448" s="15">
        <f t="shared" si="421"/>
        <v>0.25800000000000001</v>
      </c>
      <c r="K4448" s="13">
        <v>21.4</v>
      </c>
      <c r="L4448" s="12">
        <f t="shared" si="416"/>
        <v>2.6807070467300003E-2</v>
      </c>
      <c r="M4448">
        <f t="shared" si="417"/>
        <v>33</v>
      </c>
      <c r="N4448">
        <f t="shared" si="418"/>
        <v>0</v>
      </c>
      <c r="O4448">
        <f t="shared" si="419"/>
        <v>0</v>
      </c>
    </row>
    <row r="4449" spans="1:15">
      <c r="A4449" s="12" t="s">
        <v>41</v>
      </c>
      <c r="B4449" s="12">
        <v>1300</v>
      </c>
      <c r="C4449" s="14">
        <v>0.25014651249999997</v>
      </c>
      <c r="D4449" s="13">
        <v>0.67700000000000005</v>
      </c>
      <c r="E4449" s="13">
        <v>56.5</v>
      </c>
      <c r="F4449" s="13">
        <v>2.1</v>
      </c>
      <c r="G4449" s="13">
        <v>0.51600000000000001</v>
      </c>
      <c r="H4449" s="12">
        <v>0</v>
      </c>
      <c r="I4449" s="15">
        <f t="shared" si="420"/>
        <v>1.47</v>
      </c>
      <c r="J4449" s="15">
        <f t="shared" si="421"/>
        <v>0.25800000000000001</v>
      </c>
      <c r="K4449" s="13">
        <v>637.4</v>
      </c>
      <c r="L4449" s="12">
        <f t="shared" si="416"/>
        <v>0.79735243136510414</v>
      </c>
      <c r="M4449">
        <f t="shared" si="417"/>
        <v>984</v>
      </c>
      <c r="N4449">
        <f t="shared" si="418"/>
        <v>3</v>
      </c>
      <c r="O4449">
        <f t="shared" si="419"/>
        <v>0.6</v>
      </c>
    </row>
    <row r="4450" spans="1:15">
      <c r="A4450" s="12" t="s">
        <v>41</v>
      </c>
      <c r="B4450" s="12">
        <v>1300</v>
      </c>
      <c r="C4450" s="14">
        <v>4.9139013000000002E-2</v>
      </c>
      <c r="D4450" s="13">
        <v>0.66200000000000003</v>
      </c>
      <c r="E4450" s="13">
        <v>56.5</v>
      </c>
      <c r="F4450" s="13">
        <v>2.1</v>
      </c>
      <c r="G4450" s="13">
        <v>0.51600000000000001</v>
      </c>
      <c r="H4450" s="12">
        <v>0</v>
      </c>
      <c r="I4450" s="15">
        <f t="shared" si="420"/>
        <v>1.47</v>
      </c>
      <c r="J4450" s="15">
        <f t="shared" si="421"/>
        <v>0.25800000000000001</v>
      </c>
      <c r="K4450" s="13">
        <v>122.5</v>
      </c>
      <c r="L4450" s="12">
        <f t="shared" si="416"/>
        <v>0.15316220860325</v>
      </c>
      <c r="M4450">
        <f t="shared" si="417"/>
        <v>189</v>
      </c>
      <c r="N4450">
        <f t="shared" si="418"/>
        <v>1</v>
      </c>
      <c r="O4450">
        <f t="shared" si="419"/>
        <v>0.1</v>
      </c>
    </row>
    <row r="4451" spans="1:15">
      <c r="A4451" s="12" t="s">
        <v>41</v>
      </c>
      <c r="B4451" s="12">
        <v>5300</v>
      </c>
      <c r="C4451" s="14">
        <v>0.63070990540000005</v>
      </c>
      <c r="D4451" s="13">
        <v>0.5</v>
      </c>
      <c r="E4451" s="13">
        <v>56.5</v>
      </c>
      <c r="F4451" s="13">
        <v>0.6</v>
      </c>
      <c r="G4451" s="13">
        <v>0.13500000000000001</v>
      </c>
      <c r="H4451" s="12">
        <v>0</v>
      </c>
      <c r="I4451" s="15">
        <f t="shared" si="420"/>
        <v>0.42</v>
      </c>
      <c r="J4451" s="15">
        <f t="shared" si="421"/>
        <v>6.7500000000000004E-2</v>
      </c>
      <c r="K4451" s="13">
        <v>1186.9000000000001</v>
      </c>
      <c r="L4451" s="12">
        <f t="shared" si="416"/>
        <v>1.4847962356291668</v>
      </c>
      <c r="M4451">
        <f t="shared" si="417"/>
        <v>1831</v>
      </c>
      <c r="N4451">
        <f t="shared" si="418"/>
        <v>2</v>
      </c>
      <c r="O4451">
        <f t="shared" si="419"/>
        <v>0.3</v>
      </c>
    </row>
    <row r="4452" spans="1:15">
      <c r="A4452" s="12" t="s">
        <v>41</v>
      </c>
      <c r="B4452" s="12">
        <v>1100</v>
      </c>
      <c r="C4452" s="14">
        <v>6.3844947599999993E-2</v>
      </c>
      <c r="D4452" s="13">
        <v>0.23</v>
      </c>
      <c r="E4452" s="13">
        <v>56.5</v>
      </c>
      <c r="F4452" s="13">
        <v>1.85</v>
      </c>
      <c r="G4452" s="13">
        <v>0.22</v>
      </c>
      <c r="H4452" s="12">
        <v>0</v>
      </c>
      <c r="I4452" s="15">
        <f t="shared" si="420"/>
        <v>1.2949999999999999</v>
      </c>
      <c r="J4452" s="15">
        <f t="shared" si="421"/>
        <v>0.11</v>
      </c>
      <c r="K4452" s="13">
        <v>75</v>
      </c>
      <c r="L4452" s="12">
        <f t="shared" si="416"/>
        <v>6.9138757838500001E-2</v>
      </c>
      <c r="M4452">
        <f t="shared" si="417"/>
        <v>85</v>
      </c>
      <c r="N4452">
        <f t="shared" si="418"/>
        <v>0</v>
      </c>
      <c r="O4452">
        <f t="shared" si="419"/>
        <v>0</v>
      </c>
    </row>
    <row r="4453" spans="1:15">
      <c r="A4453" s="12" t="s">
        <v>41</v>
      </c>
      <c r="B4453" s="12">
        <v>5300</v>
      </c>
      <c r="C4453" s="14">
        <v>0.26814649600000001</v>
      </c>
      <c r="D4453" s="13">
        <v>0.5</v>
      </c>
      <c r="E4453" s="13">
        <v>56.5</v>
      </c>
      <c r="F4453" s="13">
        <v>0.6</v>
      </c>
      <c r="G4453" s="13">
        <v>0.13500000000000001</v>
      </c>
      <c r="H4453" s="12">
        <v>0</v>
      </c>
      <c r="I4453" s="15">
        <f t="shared" si="420"/>
        <v>0.42</v>
      </c>
      <c r="J4453" s="15">
        <f t="shared" si="421"/>
        <v>6.7500000000000004E-2</v>
      </c>
      <c r="K4453" s="13">
        <v>504.6</v>
      </c>
      <c r="L4453" s="12">
        <f t="shared" si="416"/>
        <v>0.63126154266666668</v>
      </c>
      <c r="M4453">
        <f t="shared" si="417"/>
        <v>779</v>
      </c>
      <c r="N4453">
        <f t="shared" si="418"/>
        <v>1</v>
      </c>
      <c r="O4453">
        <f t="shared" si="419"/>
        <v>0.1</v>
      </c>
    </row>
    <row r="4454" spans="1:15">
      <c r="A4454" s="12" t="s">
        <v>41</v>
      </c>
      <c r="B4454" s="12">
        <v>5300</v>
      </c>
      <c r="C4454" s="14">
        <v>0.26583093479999997</v>
      </c>
      <c r="D4454" s="13">
        <v>0.5</v>
      </c>
      <c r="E4454" s="13">
        <v>56.5</v>
      </c>
      <c r="F4454" s="13">
        <v>0.6</v>
      </c>
      <c r="G4454" s="13">
        <v>0.13500000000000001</v>
      </c>
      <c r="H4454" s="12">
        <v>0</v>
      </c>
      <c r="I4454" s="15">
        <f t="shared" si="420"/>
        <v>0.42</v>
      </c>
      <c r="J4454" s="15">
        <f t="shared" si="421"/>
        <v>6.7500000000000004E-2</v>
      </c>
      <c r="K4454" s="13">
        <v>500.2</v>
      </c>
      <c r="L4454" s="12">
        <f t="shared" si="416"/>
        <v>0.62581032567499995</v>
      </c>
      <c r="M4454">
        <f t="shared" si="417"/>
        <v>772</v>
      </c>
      <c r="N4454">
        <f t="shared" si="418"/>
        <v>1</v>
      </c>
      <c r="O4454">
        <f t="shared" si="419"/>
        <v>0.1</v>
      </c>
    </row>
    <row r="4455" spans="1:15">
      <c r="A4455" s="12" t="s">
        <v>41</v>
      </c>
      <c r="B4455" s="12">
        <v>1300</v>
      </c>
      <c r="C4455" s="14">
        <v>0.1331518706</v>
      </c>
      <c r="D4455" s="13">
        <v>0.66200000000000003</v>
      </c>
      <c r="E4455" s="13">
        <v>56.5</v>
      </c>
      <c r="F4455" s="13">
        <v>2.1</v>
      </c>
      <c r="G4455" s="13">
        <v>0.51600000000000001</v>
      </c>
      <c r="H4455" s="12">
        <v>0</v>
      </c>
      <c r="I4455" s="15">
        <f t="shared" si="420"/>
        <v>1.47</v>
      </c>
      <c r="J4455" s="15">
        <f t="shared" si="421"/>
        <v>0.25800000000000001</v>
      </c>
      <c r="K4455" s="13">
        <v>331.7</v>
      </c>
      <c r="L4455" s="12">
        <f t="shared" si="416"/>
        <v>0.41502328467098332</v>
      </c>
      <c r="M4455">
        <f t="shared" si="417"/>
        <v>512</v>
      </c>
      <c r="N4455">
        <f t="shared" si="418"/>
        <v>2</v>
      </c>
      <c r="O4455">
        <f t="shared" si="419"/>
        <v>0.3</v>
      </c>
    </row>
    <row r="4456" spans="1:15">
      <c r="A4456" s="12" t="s">
        <v>41</v>
      </c>
      <c r="B4456" s="12">
        <v>1300</v>
      </c>
      <c r="C4456" s="14">
        <v>5.2484883099999997E-2</v>
      </c>
      <c r="D4456" s="13">
        <v>0.66200000000000003</v>
      </c>
      <c r="E4456" s="13">
        <v>56.5</v>
      </c>
      <c r="F4456" s="13">
        <v>2.1</v>
      </c>
      <c r="G4456" s="13">
        <v>0.51600000000000001</v>
      </c>
      <c r="H4456" s="12">
        <v>0</v>
      </c>
      <c r="I4456" s="15">
        <f t="shared" si="420"/>
        <v>1.47</v>
      </c>
      <c r="J4456" s="15">
        <f t="shared" si="421"/>
        <v>0.25800000000000001</v>
      </c>
      <c r="K4456" s="13">
        <v>130.80000000000001</v>
      </c>
      <c r="L4456" s="12">
        <f t="shared" si="416"/>
        <v>0.16359100688244166</v>
      </c>
      <c r="M4456">
        <f t="shared" si="417"/>
        <v>202</v>
      </c>
      <c r="N4456">
        <f t="shared" si="418"/>
        <v>1</v>
      </c>
      <c r="O4456">
        <f t="shared" si="419"/>
        <v>0.1</v>
      </c>
    </row>
    <row r="4457" spans="1:15">
      <c r="A4457" s="12" t="s">
        <v>41</v>
      </c>
      <c r="B4457" s="12">
        <v>1100</v>
      </c>
      <c r="C4457" s="14">
        <v>2.5409932699999999E-2</v>
      </c>
      <c r="D4457" s="13">
        <v>0.28599999999999998</v>
      </c>
      <c r="E4457" s="13">
        <v>56.5</v>
      </c>
      <c r="F4457" s="13">
        <v>1.85</v>
      </c>
      <c r="G4457" s="13">
        <v>0.22</v>
      </c>
      <c r="H4457" s="12">
        <v>0</v>
      </c>
      <c r="I4457" s="15">
        <f t="shared" si="420"/>
        <v>1.2949999999999999</v>
      </c>
      <c r="J4457" s="15">
        <f t="shared" si="421"/>
        <v>0.11</v>
      </c>
      <c r="K4457" s="13">
        <v>27.4</v>
      </c>
      <c r="L4457" s="12">
        <f t="shared" si="416"/>
        <v>3.4216591874941658E-2</v>
      </c>
      <c r="M4457">
        <f t="shared" si="417"/>
        <v>42</v>
      </c>
      <c r="N4457">
        <f t="shared" si="418"/>
        <v>0</v>
      </c>
      <c r="O4457">
        <f t="shared" si="419"/>
        <v>0</v>
      </c>
    </row>
    <row r="4458" spans="1:15">
      <c r="A4458" s="12" t="s">
        <v>41</v>
      </c>
      <c r="B4458" s="12">
        <v>1100</v>
      </c>
      <c r="C4458" s="14">
        <v>0.1111755353</v>
      </c>
      <c r="D4458" s="13">
        <v>0.34200000000000003</v>
      </c>
      <c r="E4458" s="13">
        <v>56.5</v>
      </c>
      <c r="F4458" s="13">
        <v>1.85</v>
      </c>
      <c r="G4458" s="13">
        <v>0.22</v>
      </c>
      <c r="H4458" s="12">
        <v>0</v>
      </c>
      <c r="I4458" s="15">
        <f t="shared" si="420"/>
        <v>1.2949999999999999</v>
      </c>
      <c r="J4458" s="15">
        <f t="shared" si="421"/>
        <v>0.11</v>
      </c>
      <c r="K4458" s="13">
        <v>143.1</v>
      </c>
      <c r="L4458" s="12">
        <f t="shared" si="416"/>
        <v>0.17902040571682501</v>
      </c>
      <c r="M4458">
        <f t="shared" si="417"/>
        <v>221</v>
      </c>
      <c r="N4458">
        <f t="shared" si="418"/>
        <v>1</v>
      </c>
      <c r="O4458">
        <f t="shared" si="419"/>
        <v>0.1</v>
      </c>
    </row>
    <row r="4459" spans="1:15">
      <c r="A4459" s="12" t="s">
        <v>41</v>
      </c>
      <c r="B4459" s="12">
        <v>1100</v>
      </c>
      <c r="C4459" s="14">
        <v>0.33194513040000001</v>
      </c>
      <c r="D4459" s="13">
        <v>0.34200000000000003</v>
      </c>
      <c r="E4459" s="13">
        <v>56.5</v>
      </c>
      <c r="F4459" s="13">
        <v>1.85</v>
      </c>
      <c r="G4459" s="13">
        <v>0.22</v>
      </c>
      <c r="H4459" s="12">
        <v>0</v>
      </c>
      <c r="I4459" s="15">
        <f t="shared" si="420"/>
        <v>1.2949999999999999</v>
      </c>
      <c r="J4459" s="15">
        <f t="shared" si="421"/>
        <v>0.11</v>
      </c>
      <c r="K4459" s="13">
        <v>427.3</v>
      </c>
      <c r="L4459" s="12">
        <f t="shared" si="416"/>
        <v>0.53451464622660005</v>
      </c>
      <c r="M4459">
        <f t="shared" si="417"/>
        <v>659</v>
      </c>
      <c r="N4459">
        <f t="shared" si="418"/>
        <v>2</v>
      </c>
      <c r="O4459">
        <f t="shared" si="419"/>
        <v>0.2</v>
      </c>
    </row>
    <row r="4460" spans="1:15">
      <c r="A4460" s="12" t="s">
        <v>41</v>
      </c>
      <c r="B4460" s="12">
        <v>1100</v>
      </c>
      <c r="C4460" s="14">
        <v>0.14553849059999999</v>
      </c>
      <c r="D4460" s="13">
        <v>0.28599999999999998</v>
      </c>
      <c r="E4460" s="13">
        <v>56.5</v>
      </c>
      <c r="F4460" s="13">
        <v>1.85</v>
      </c>
      <c r="G4460" s="13">
        <v>0.22</v>
      </c>
      <c r="H4460" s="12">
        <v>0</v>
      </c>
      <c r="I4460" s="15">
        <f t="shared" si="420"/>
        <v>1.2949999999999999</v>
      </c>
      <c r="J4460" s="15">
        <f t="shared" si="421"/>
        <v>0.11</v>
      </c>
      <c r="K4460" s="13">
        <v>156.69999999999999</v>
      </c>
      <c r="L4460" s="12">
        <f t="shared" si="416"/>
        <v>0.19597970580044996</v>
      </c>
      <c r="M4460">
        <f t="shared" si="417"/>
        <v>242</v>
      </c>
      <c r="N4460">
        <f t="shared" si="418"/>
        <v>1</v>
      </c>
      <c r="O4460">
        <f t="shared" si="419"/>
        <v>0.1</v>
      </c>
    </row>
    <row r="4461" spans="1:15">
      <c r="A4461" s="12" t="s">
        <v>41</v>
      </c>
      <c r="B4461" s="12">
        <v>1100</v>
      </c>
      <c r="C4461" s="14">
        <v>0.41114089149999999</v>
      </c>
      <c r="D4461" s="13">
        <v>0.28599999999999998</v>
      </c>
      <c r="E4461" s="13">
        <v>56.5</v>
      </c>
      <c r="F4461" s="13">
        <v>1.85</v>
      </c>
      <c r="G4461" s="13">
        <v>0.22</v>
      </c>
      <c r="H4461" s="12">
        <v>0</v>
      </c>
      <c r="I4461" s="15">
        <f t="shared" si="420"/>
        <v>1.2949999999999999</v>
      </c>
      <c r="J4461" s="15">
        <f t="shared" si="421"/>
        <v>0.11</v>
      </c>
      <c r="K4461" s="13">
        <v>442.6</v>
      </c>
      <c r="L4461" s="12">
        <f t="shared" si="416"/>
        <v>0.5536354721457083</v>
      </c>
      <c r="M4461">
        <f t="shared" si="417"/>
        <v>683</v>
      </c>
      <c r="N4461">
        <f t="shared" si="418"/>
        <v>2</v>
      </c>
      <c r="O4461">
        <f t="shared" si="419"/>
        <v>0.2</v>
      </c>
    </row>
    <row r="4462" spans="1:15">
      <c r="A4462" s="12" t="s">
        <v>41</v>
      </c>
      <c r="B4462" s="12">
        <v>1100</v>
      </c>
      <c r="C4462" s="14">
        <v>13.3893630122</v>
      </c>
      <c r="D4462" s="13">
        <v>0.34200000000000003</v>
      </c>
      <c r="E4462" s="13">
        <v>56.5</v>
      </c>
      <c r="F4462" s="13">
        <v>1.85</v>
      </c>
      <c r="G4462" s="13">
        <v>0.22</v>
      </c>
      <c r="H4462" s="12">
        <v>0</v>
      </c>
      <c r="I4462" s="15">
        <f t="shared" si="420"/>
        <v>1.2949999999999999</v>
      </c>
      <c r="J4462" s="15">
        <f t="shared" si="421"/>
        <v>0.11</v>
      </c>
      <c r="K4462" s="13">
        <v>17234.5</v>
      </c>
      <c r="L4462" s="12">
        <f t="shared" si="416"/>
        <v>21.560221790395051</v>
      </c>
      <c r="M4462">
        <f t="shared" si="417"/>
        <v>26594</v>
      </c>
      <c r="N4462">
        <f t="shared" si="418"/>
        <v>76</v>
      </c>
      <c r="O4462">
        <f t="shared" si="419"/>
        <v>6.5</v>
      </c>
    </row>
    <row r="4463" spans="1:15">
      <c r="A4463" s="12" t="s">
        <v>41</v>
      </c>
      <c r="B4463" s="12">
        <v>1180</v>
      </c>
      <c r="C4463" s="14">
        <v>11.8548005496</v>
      </c>
      <c r="D4463" s="13">
        <v>0.39</v>
      </c>
      <c r="E4463" s="13">
        <v>56.5</v>
      </c>
      <c r="F4463" s="13">
        <v>1.05</v>
      </c>
      <c r="G4463" s="13">
        <v>0.22</v>
      </c>
      <c r="H4463" s="12">
        <v>0</v>
      </c>
      <c r="I4463" s="15">
        <f t="shared" si="420"/>
        <v>0.73499999999999999</v>
      </c>
      <c r="J4463" s="15">
        <f t="shared" si="421"/>
        <v>0.11</v>
      </c>
      <c r="K4463" s="13">
        <v>17400.900000000001</v>
      </c>
      <c r="L4463" s="12">
        <f t="shared" si="416"/>
        <v>21.768377509203003</v>
      </c>
      <c r="M4463">
        <f t="shared" si="417"/>
        <v>26851</v>
      </c>
      <c r="N4463">
        <f t="shared" si="418"/>
        <v>44</v>
      </c>
      <c r="O4463">
        <f t="shared" si="419"/>
        <v>6.5</v>
      </c>
    </row>
    <row r="4464" spans="1:15">
      <c r="A4464" s="12" t="s">
        <v>41</v>
      </c>
      <c r="B4464" s="12">
        <v>1100</v>
      </c>
      <c r="C4464" s="14">
        <v>1.6221501310999999</v>
      </c>
      <c r="D4464" s="13">
        <v>0.34200000000000003</v>
      </c>
      <c r="E4464" s="13">
        <v>56.5</v>
      </c>
      <c r="F4464" s="13">
        <v>1.85</v>
      </c>
      <c r="G4464" s="13">
        <v>0.22</v>
      </c>
      <c r="H4464" s="12">
        <v>0</v>
      </c>
      <c r="I4464" s="15">
        <f t="shared" si="420"/>
        <v>1.2949999999999999</v>
      </c>
      <c r="J4464" s="15">
        <f t="shared" si="421"/>
        <v>0.11</v>
      </c>
      <c r="K4464" s="13">
        <v>2088</v>
      </c>
      <c r="L4464" s="12">
        <f t="shared" si="416"/>
        <v>2.612067248603775</v>
      </c>
      <c r="M4464">
        <f t="shared" si="417"/>
        <v>3222</v>
      </c>
      <c r="N4464">
        <f t="shared" si="418"/>
        <v>9</v>
      </c>
      <c r="O4464">
        <f t="shared" si="419"/>
        <v>0.8</v>
      </c>
    </row>
    <row r="4465" spans="1:15">
      <c r="A4465" s="12" t="s">
        <v>41</v>
      </c>
      <c r="B4465" s="12">
        <v>1100</v>
      </c>
      <c r="C4465" s="14">
        <v>0.15886971489999999</v>
      </c>
      <c r="D4465" s="13">
        <v>0.34200000000000003</v>
      </c>
      <c r="E4465" s="13">
        <v>56.5</v>
      </c>
      <c r="F4465" s="13">
        <v>1.85</v>
      </c>
      <c r="G4465" s="13">
        <v>0.22</v>
      </c>
      <c r="H4465" s="12">
        <v>0</v>
      </c>
      <c r="I4465" s="15">
        <f t="shared" si="420"/>
        <v>1.2949999999999999</v>
      </c>
      <c r="J4465" s="15">
        <f t="shared" si="421"/>
        <v>0.11</v>
      </c>
      <c r="K4465" s="13">
        <v>204.5</v>
      </c>
      <c r="L4465" s="12">
        <f t="shared" si="416"/>
        <v>0.25581995841772498</v>
      </c>
      <c r="M4465">
        <f t="shared" si="417"/>
        <v>316</v>
      </c>
      <c r="N4465">
        <f t="shared" si="418"/>
        <v>1</v>
      </c>
      <c r="O4465">
        <f t="shared" si="419"/>
        <v>0.1</v>
      </c>
    </row>
    <row r="4466" spans="1:15">
      <c r="A4466" s="12" t="s">
        <v>41</v>
      </c>
      <c r="B4466" s="12">
        <v>1300</v>
      </c>
      <c r="C4466" s="14">
        <v>1.0406879939</v>
      </c>
      <c r="D4466" s="13">
        <v>0.66200000000000003</v>
      </c>
      <c r="E4466" s="13">
        <v>56.5</v>
      </c>
      <c r="F4466" s="13">
        <v>2.1</v>
      </c>
      <c r="G4466" s="13">
        <v>0.51600000000000001</v>
      </c>
      <c r="H4466" s="12">
        <v>0</v>
      </c>
      <c r="I4466" s="15">
        <f t="shared" si="420"/>
        <v>1.47</v>
      </c>
      <c r="J4466" s="15">
        <f t="shared" si="421"/>
        <v>0.25800000000000001</v>
      </c>
      <c r="K4466" s="13">
        <v>2593</v>
      </c>
      <c r="L4466" s="12">
        <f t="shared" si="416"/>
        <v>3.2437377529868083</v>
      </c>
      <c r="M4466">
        <f t="shared" si="417"/>
        <v>4001</v>
      </c>
      <c r="N4466">
        <f t="shared" si="418"/>
        <v>13</v>
      </c>
      <c r="O4466">
        <f t="shared" si="419"/>
        <v>2.2999999999999998</v>
      </c>
    </row>
    <row r="4467" spans="1:15">
      <c r="A4467" s="12" t="s">
        <v>41</v>
      </c>
      <c r="B4467" s="12">
        <v>1300</v>
      </c>
      <c r="C4467" s="14">
        <v>2.3018055273</v>
      </c>
      <c r="D4467" s="13">
        <v>0.66200000000000003</v>
      </c>
      <c r="E4467" s="13">
        <v>56.5</v>
      </c>
      <c r="F4467" s="13">
        <v>2.1</v>
      </c>
      <c r="G4467" s="13">
        <v>0.51600000000000001</v>
      </c>
      <c r="H4467" s="12">
        <v>0</v>
      </c>
      <c r="I4467" s="15">
        <f t="shared" si="420"/>
        <v>1.47</v>
      </c>
      <c r="J4467" s="15">
        <f t="shared" si="421"/>
        <v>0.25800000000000001</v>
      </c>
      <c r="K4467" s="13">
        <v>5735</v>
      </c>
      <c r="L4467" s="12">
        <f t="shared" si="416"/>
        <v>7.1745360114668246</v>
      </c>
      <c r="M4467">
        <f t="shared" si="417"/>
        <v>8850</v>
      </c>
      <c r="N4467">
        <f t="shared" si="418"/>
        <v>29</v>
      </c>
      <c r="O4467">
        <f t="shared" si="419"/>
        <v>5</v>
      </c>
    </row>
    <row r="4468" spans="1:15">
      <c r="A4468" s="12" t="s">
        <v>41</v>
      </c>
      <c r="B4468" s="12">
        <v>1180</v>
      </c>
      <c r="C4468" s="14">
        <v>25.625383777100001</v>
      </c>
      <c r="D4468" s="13">
        <v>0.39</v>
      </c>
      <c r="E4468" s="13">
        <v>56.5</v>
      </c>
      <c r="F4468" s="13">
        <v>1.05</v>
      </c>
      <c r="G4468" s="13">
        <v>0.22</v>
      </c>
      <c r="H4468" s="12">
        <v>0</v>
      </c>
      <c r="I4468" s="15">
        <f t="shared" si="420"/>
        <v>0.73499999999999999</v>
      </c>
      <c r="J4468" s="15">
        <f t="shared" si="421"/>
        <v>0.11</v>
      </c>
      <c r="K4468" s="13">
        <v>37613.699999999997</v>
      </c>
      <c r="L4468" s="12">
        <f t="shared" si="416"/>
        <v>47.054610960699875</v>
      </c>
      <c r="M4468">
        <f t="shared" si="417"/>
        <v>58041</v>
      </c>
      <c r="N4468">
        <f t="shared" si="418"/>
        <v>94</v>
      </c>
      <c r="O4468">
        <f t="shared" si="419"/>
        <v>14.1</v>
      </c>
    </row>
    <row r="4469" spans="1:15">
      <c r="A4469" s="12" t="s">
        <v>41</v>
      </c>
      <c r="B4469" s="12">
        <v>1300</v>
      </c>
      <c r="C4469" s="14">
        <v>1.6284128524999999</v>
      </c>
      <c r="D4469" s="13">
        <v>0.66200000000000003</v>
      </c>
      <c r="E4469" s="13">
        <v>56.5</v>
      </c>
      <c r="F4469" s="13">
        <v>2.1</v>
      </c>
      <c r="G4469" s="13">
        <v>0.51600000000000001</v>
      </c>
      <c r="H4469" s="12">
        <v>0</v>
      </c>
      <c r="I4469" s="15">
        <f t="shared" si="420"/>
        <v>1.47</v>
      </c>
      <c r="J4469" s="15">
        <f t="shared" si="421"/>
        <v>0.25800000000000001</v>
      </c>
      <c r="K4469" s="13">
        <v>4057.1</v>
      </c>
      <c r="L4469" s="12">
        <f t="shared" si="416"/>
        <v>5.0756271601714582</v>
      </c>
      <c r="M4469">
        <f t="shared" si="417"/>
        <v>6261</v>
      </c>
      <c r="N4469">
        <f t="shared" si="418"/>
        <v>20</v>
      </c>
      <c r="O4469">
        <f t="shared" si="419"/>
        <v>3.6</v>
      </c>
    </row>
    <row r="4470" spans="1:15">
      <c r="A4470" s="12" t="s">
        <v>41</v>
      </c>
      <c r="B4470" s="12">
        <v>1100</v>
      </c>
      <c r="C4470" s="14">
        <v>1.3004410346999999</v>
      </c>
      <c r="D4470" s="13">
        <v>0.34200000000000003</v>
      </c>
      <c r="E4470" s="13">
        <v>56.5</v>
      </c>
      <c r="F4470" s="13">
        <v>1.85</v>
      </c>
      <c r="G4470" s="13">
        <v>0.22</v>
      </c>
      <c r="H4470" s="12">
        <v>0</v>
      </c>
      <c r="I4470" s="15">
        <f t="shared" si="420"/>
        <v>1.2949999999999999</v>
      </c>
      <c r="J4470" s="15">
        <f t="shared" si="421"/>
        <v>0.11</v>
      </c>
      <c r="K4470" s="13">
        <v>1673.9</v>
      </c>
      <c r="L4470" s="12">
        <f t="shared" si="416"/>
        <v>2.0940351761256752</v>
      </c>
      <c r="M4470">
        <f t="shared" si="417"/>
        <v>2583</v>
      </c>
      <c r="N4470">
        <f t="shared" si="418"/>
        <v>7</v>
      </c>
      <c r="O4470">
        <f t="shared" si="419"/>
        <v>0.6</v>
      </c>
    </row>
    <row r="4471" spans="1:15">
      <c r="A4471" s="12" t="s">
        <v>41</v>
      </c>
      <c r="B4471" s="12">
        <v>1100</v>
      </c>
      <c r="C4471" s="14">
        <v>3.6552090973000002</v>
      </c>
      <c r="D4471" s="13">
        <v>0.34200000000000003</v>
      </c>
      <c r="E4471" s="13">
        <v>56.5</v>
      </c>
      <c r="F4471" s="13">
        <v>1.85</v>
      </c>
      <c r="G4471" s="13">
        <v>0.22</v>
      </c>
      <c r="H4471" s="12">
        <v>0</v>
      </c>
      <c r="I4471" s="15">
        <f t="shared" si="420"/>
        <v>1.2949999999999999</v>
      </c>
      <c r="J4471" s="15">
        <f t="shared" si="421"/>
        <v>0.11</v>
      </c>
      <c r="K4471" s="13">
        <v>4704.8999999999996</v>
      </c>
      <c r="L4471" s="12">
        <f t="shared" si="416"/>
        <v>5.8858004489273261</v>
      </c>
      <c r="M4471">
        <f t="shared" si="417"/>
        <v>7260</v>
      </c>
      <c r="N4471">
        <f t="shared" si="418"/>
        <v>21</v>
      </c>
      <c r="O4471">
        <f t="shared" si="419"/>
        <v>1.8</v>
      </c>
    </row>
    <row r="4472" spans="1:15">
      <c r="A4472" s="12" t="s">
        <v>41</v>
      </c>
      <c r="B4472" s="12">
        <v>1100</v>
      </c>
      <c r="C4472" s="14">
        <v>1.8381135400000002E-2</v>
      </c>
      <c r="D4472" s="13">
        <v>0.34200000000000003</v>
      </c>
      <c r="E4472" s="13">
        <v>56.5</v>
      </c>
      <c r="F4472" s="13">
        <v>1.85</v>
      </c>
      <c r="G4472" s="13">
        <v>0.22</v>
      </c>
      <c r="H4472" s="12">
        <v>0</v>
      </c>
      <c r="I4472" s="15">
        <f t="shared" si="420"/>
        <v>1.2949999999999999</v>
      </c>
      <c r="J4472" s="15">
        <f t="shared" si="421"/>
        <v>0.11</v>
      </c>
      <c r="K4472" s="13">
        <v>23.7</v>
      </c>
      <c r="L4472" s="12">
        <f t="shared" si="416"/>
        <v>2.9598223277850003E-2</v>
      </c>
      <c r="M4472">
        <f t="shared" si="417"/>
        <v>37</v>
      </c>
      <c r="N4472">
        <f t="shared" si="418"/>
        <v>0</v>
      </c>
      <c r="O4472">
        <f t="shared" si="419"/>
        <v>0</v>
      </c>
    </row>
    <row r="4473" spans="1:15">
      <c r="A4473" s="12" t="s">
        <v>41</v>
      </c>
      <c r="B4473" s="12">
        <v>1180</v>
      </c>
      <c r="C4473" s="14">
        <v>1.8323477971</v>
      </c>
      <c r="D4473" s="13">
        <v>0.39</v>
      </c>
      <c r="E4473" s="13">
        <v>56.5</v>
      </c>
      <c r="F4473" s="13">
        <v>1.05</v>
      </c>
      <c r="G4473" s="13">
        <v>0.22</v>
      </c>
      <c r="H4473" s="12">
        <v>0</v>
      </c>
      <c r="I4473" s="15">
        <f t="shared" si="420"/>
        <v>0.73499999999999999</v>
      </c>
      <c r="J4473" s="15">
        <f t="shared" si="421"/>
        <v>0.11</v>
      </c>
      <c r="K4473" s="13">
        <v>2689.6</v>
      </c>
      <c r="L4473" s="12">
        <f t="shared" si="416"/>
        <v>3.3646486424248749</v>
      </c>
      <c r="M4473">
        <f t="shared" si="417"/>
        <v>4150</v>
      </c>
      <c r="N4473">
        <f t="shared" si="418"/>
        <v>7</v>
      </c>
      <c r="O4473">
        <f t="shared" si="419"/>
        <v>1</v>
      </c>
    </row>
    <row r="4474" spans="1:15">
      <c r="A4474" s="12" t="s">
        <v>41</v>
      </c>
      <c r="B4474" s="12">
        <v>1300</v>
      </c>
      <c r="C4474" s="14">
        <v>3.6912831264000001</v>
      </c>
      <c r="D4474" s="13">
        <v>0.69199999999999995</v>
      </c>
      <c r="E4474" s="13">
        <v>56.5</v>
      </c>
      <c r="F4474" s="13">
        <v>2.1</v>
      </c>
      <c r="G4474" s="13">
        <v>0.51600000000000001</v>
      </c>
      <c r="H4474" s="12">
        <v>0</v>
      </c>
      <c r="I4474" s="15">
        <f t="shared" si="420"/>
        <v>1.47</v>
      </c>
      <c r="J4474" s="15">
        <f t="shared" si="421"/>
        <v>0.25800000000000001</v>
      </c>
      <c r="K4474" s="13">
        <v>9613.7000000000007</v>
      </c>
      <c r="L4474" s="12">
        <f t="shared" si="416"/>
        <v>12.0268156396656</v>
      </c>
      <c r="M4474">
        <f t="shared" si="417"/>
        <v>14835</v>
      </c>
      <c r="N4474">
        <f t="shared" si="418"/>
        <v>48</v>
      </c>
      <c r="O4474">
        <f t="shared" si="419"/>
        <v>8.4</v>
      </c>
    </row>
    <row r="4475" spans="1:15">
      <c r="A4475" s="12" t="s">
        <v>41</v>
      </c>
      <c r="B4475" s="12">
        <v>1300</v>
      </c>
      <c r="C4475" s="14">
        <v>7.8766608327999998</v>
      </c>
      <c r="D4475" s="13">
        <v>0.66200000000000003</v>
      </c>
      <c r="E4475" s="13">
        <v>56.5</v>
      </c>
      <c r="F4475" s="13">
        <v>2.1</v>
      </c>
      <c r="G4475" s="13">
        <v>0.51600000000000001</v>
      </c>
      <c r="H4475" s="12">
        <v>0</v>
      </c>
      <c r="I4475" s="15">
        <f t="shared" si="420"/>
        <v>1.47</v>
      </c>
      <c r="J4475" s="15">
        <f t="shared" si="421"/>
        <v>0.25800000000000001</v>
      </c>
      <c r="K4475" s="13">
        <v>19625.3</v>
      </c>
      <c r="L4475" s="12">
        <f t="shared" si="416"/>
        <v>24.550895427434867</v>
      </c>
      <c r="M4475">
        <f t="shared" si="417"/>
        <v>30283</v>
      </c>
      <c r="N4475">
        <f t="shared" si="418"/>
        <v>98</v>
      </c>
      <c r="O4475">
        <f t="shared" si="419"/>
        <v>17.2</v>
      </c>
    </row>
    <row r="4476" spans="1:15">
      <c r="A4476" s="12" t="s">
        <v>41</v>
      </c>
      <c r="B4476" s="12">
        <v>1300</v>
      </c>
      <c r="C4476" s="14">
        <v>6.3466350272999996</v>
      </c>
      <c r="D4476" s="13">
        <v>0.66200000000000003</v>
      </c>
      <c r="E4476" s="13">
        <v>56.5</v>
      </c>
      <c r="F4476" s="13">
        <v>2.1</v>
      </c>
      <c r="G4476" s="13">
        <v>0.51600000000000001</v>
      </c>
      <c r="H4476" s="12">
        <v>0</v>
      </c>
      <c r="I4476" s="15">
        <f t="shared" si="420"/>
        <v>1.47</v>
      </c>
      <c r="J4476" s="15">
        <f t="shared" si="421"/>
        <v>0.25800000000000001</v>
      </c>
      <c r="K4476" s="13">
        <v>15813.1</v>
      </c>
      <c r="L4476" s="12">
        <f t="shared" si="416"/>
        <v>19.781932493841822</v>
      </c>
      <c r="M4476">
        <f t="shared" si="417"/>
        <v>24401</v>
      </c>
      <c r="N4476">
        <f t="shared" si="418"/>
        <v>79</v>
      </c>
      <c r="O4476">
        <f t="shared" si="419"/>
        <v>13.9</v>
      </c>
    </row>
    <row r="4477" spans="1:15">
      <c r="A4477" s="12" t="s">
        <v>41</v>
      </c>
      <c r="B4477" s="12">
        <v>1100</v>
      </c>
      <c r="C4477" s="14">
        <v>4.9962395999999997E-3</v>
      </c>
      <c r="D4477" s="13">
        <v>0.34200000000000003</v>
      </c>
      <c r="E4477" s="13">
        <v>56.5</v>
      </c>
      <c r="F4477" s="13">
        <v>1.85</v>
      </c>
      <c r="G4477" s="13">
        <v>0.22</v>
      </c>
      <c r="H4477" s="12">
        <v>0</v>
      </c>
      <c r="I4477" s="15">
        <f t="shared" si="420"/>
        <v>1.2949999999999999</v>
      </c>
      <c r="J4477" s="15">
        <f t="shared" si="421"/>
        <v>0.11</v>
      </c>
      <c r="K4477" s="13">
        <v>6.4</v>
      </c>
      <c r="L4477" s="12">
        <f t="shared" si="416"/>
        <v>8.0451948159000006E-3</v>
      </c>
      <c r="M4477">
        <f t="shared" si="417"/>
        <v>10</v>
      </c>
      <c r="N4477">
        <f t="shared" si="418"/>
        <v>0</v>
      </c>
      <c r="O4477">
        <f t="shared" si="419"/>
        <v>0</v>
      </c>
    </row>
    <row r="4478" spans="1:15">
      <c r="A4478" s="12" t="s">
        <v>41</v>
      </c>
      <c r="B4478" s="12">
        <v>1100</v>
      </c>
      <c r="C4478" s="14">
        <v>5.2664464999999999E-3</v>
      </c>
      <c r="D4478" s="13">
        <v>0.34200000000000003</v>
      </c>
      <c r="E4478" s="13">
        <v>56.5</v>
      </c>
      <c r="F4478" s="13">
        <v>1.85</v>
      </c>
      <c r="G4478" s="13">
        <v>0.22</v>
      </c>
      <c r="H4478" s="12">
        <v>0</v>
      </c>
      <c r="I4478" s="15">
        <f t="shared" si="420"/>
        <v>1.2949999999999999</v>
      </c>
      <c r="J4478" s="15">
        <f t="shared" si="421"/>
        <v>0.11</v>
      </c>
      <c r="K4478" s="13">
        <v>6.8</v>
      </c>
      <c r="L4478" s="12">
        <f t="shared" si="416"/>
        <v>8.4802954766250004E-3</v>
      </c>
      <c r="M4478">
        <f t="shared" si="417"/>
        <v>10</v>
      </c>
      <c r="N4478">
        <f t="shared" si="418"/>
        <v>0</v>
      </c>
      <c r="O4478">
        <f t="shared" si="419"/>
        <v>0</v>
      </c>
    </row>
    <row r="4479" spans="1:15">
      <c r="A4479" s="12" t="s">
        <v>41</v>
      </c>
      <c r="B4479" s="12">
        <v>1100</v>
      </c>
      <c r="C4479" s="14">
        <v>5.6741145352000002</v>
      </c>
      <c r="D4479" s="13">
        <v>0.34200000000000003</v>
      </c>
      <c r="E4479" s="13">
        <v>56.5</v>
      </c>
      <c r="F4479" s="13">
        <v>1.85</v>
      </c>
      <c r="G4479" s="13">
        <v>0.22</v>
      </c>
      <c r="H4479" s="12">
        <v>0</v>
      </c>
      <c r="I4479" s="15">
        <f t="shared" si="420"/>
        <v>1.2949999999999999</v>
      </c>
      <c r="J4479" s="15">
        <f t="shared" si="421"/>
        <v>0.11</v>
      </c>
      <c r="K4479" s="13">
        <v>7303.6</v>
      </c>
      <c r="L4479" s="12">
        <f t="shared" si="416"/>
        <v>9.1367429303058003</v>
      </c>
      <c r="M4479">
        <f t="shared" si="417"/>
        <v>11270</v>
      </c>
      <c r="N4479">
        <f t="shared" si="418"/>
        <v>32</v>
      </c>
      <c r="O4479">
        <f t="shared" si="419"/>
        <v>2.7</v>
      </c>
    </row>
    <row r="4480" spans="1:15">
      <c r="A4480" s="12" t="s">
        <v>41</v>
      </c>
      <c r="B4480" s="12">
        <v>1180</v>
      </c>
      <c r="C4480" s="14">
        <v>18.448999256699999</v>
      </c>
      <c r="D4480" s="13">
        <v>0.39</v>
      </c>
      <c r="E4480" s="13">
        <v>56.5</v>
      </c>
      <c r="F4480" s="13">
        <v>1.05</v>
      </c>
      <c r="G4480" s="13">
        <v>0.22</v>
      </c>
      <c r="H4480" s="12">
        <v>0</v>
      </c>
      <c r="I4480" s="15">
        <f t="shared" si="420"/>
        <v>0.73499999999999999</v>
      </c>
      <c r="J4480" s="15">
        <f t="shared" si="421"/>
        <v>0.11</v>
      </c>
      <c r="K4480" s="13">
        <v>27080</v>
      </c>
      <c r="L4480" s="12">
        <f t="shared" si="416"/>
        <v>33.876974885115374</v>
      </c>
      <c r="M4480">
        <f t="shared" si="417"/>
        <v>41787</v>
      </c>
      <c r="N4480">
        <f t="shared" si="418"/>
        <v>68</v>
      </c>
      <c r="O4480">
        <f t="shared" si="419"/>
        <v>10.1</v>
      </c>
    </row>
    <row r="4481" spans="1:15">
      <c r="A4481" s="12" t="s">
        <v>41</v>
      </c>
      <c r="B4481" s="12">
        <v>1400</v>
      </c>
      <c r="C4481" s="14">
        <v>0.19414344110000001</v>
      </c>
      <c r="D4481" s="13">
        <v>0.88700000000000001</v>
      </c>
      <c r="E4481" s="13">
        <v>56.5</v>
      </c>
      <c r="F4481" s="13">
        <v>1.93</v>
      </c>
      <c r="G4481" s="13">
        <v>0.497</v>
      </c>
      <c r="H4481" s="12">
        <v>0</v>
      </c>
      <c r="I4481" s="15">
        <f t="shared" si="420"/>
        <v>1.351</v>
      </c>
      <c r="J4481" s="15">
        <f t="shared" si="421"/>
        <v>0.2485</v>
      </c>
      <c r="K4481" s="13">
        <v>648.20000000000005</v>
      </c>
      <c r="L4481" s="12">
        <f t="shared" si="416"/>
        <v>0.81079963520392084</v>
      </c>
      <c r="M4481">
        <f t="shared" si="417"/>
        <v>1000</v>
      </c>
      <c r="N4481">
        <f t="shared" si="418"/>
        <v>3</v>
      </c>
      <c r="O4481">
        <f t="shared" si="419"/>
        <v>0.5</v>
      </c>
    </row>
    <row r="4482" spans="1:15">
      <c r="A4482" s="12" t="s">
        <v>41</v>
      </c>
      <c r="B4482" s="12">
        <v>1100</v>
      </c>
      <c r="C4482" s="14">
        <v>0.18835810159999999</v>
      </c>
      <c r="D4482" s="13">
        <v>0.34200000000000003</v>
      </c>
      <c r="E4482" s="13">
        <v>56.5</v>
      </c>
      <c r="F4482" s="13">
        <v>1.85</v>
      </c>
      <c r="G4482" s="13">
        <v>0.22</v>
      </c>
      <c r="H4482" s="12">
        <v>0</v>
      </c>
      <c r="I4482" s="15">
        <f t="shared" si="420"/>
        <v>1.2949999999999999</v>
      </c>
      <c r="J4482" s="15">
        <f t="shared" si="421"/>
        <v>0.11</v>
      </c>
      <c r="K4482" s="13">
        <v>242.5</v>
      </c>
      <c r="L4482" s="12">
        <f t="shared" si="416"/>
        <v>0.30330363310140002</v>
      </c>
      <c r="M4482">
        <f t="shared" si="417"/>
        <v>374</v>
      </c>
      <c r="N4482">
        <f t="shared" si="418"/>
        <v>1</v>
      </c>
      <c r="O4482">
        <f t="shared" si="419"/>
        <v>0.1</v>
      </c>
    </row>
    <row r="4483" spans="1:15">
      <c r="A4483" s="12" t="s">
        <v>41</v>
      </c>
      <c r="B4483" s="12">
        <v>1100</v>
      </c>
      <c r="C4483" s="14">
        <v>0.60648007749999999</v>
      </c>
      <c r="D4483" s="13">
        <v>0.34200000000000003</v>
      </c>
      <c r="E4483" s="13">
        <v>56.5</v>
      </c>
      <c r="F4483" s="13">
        <v>1.85</v>
      </c>
      <c r="G4483" s="13">
        <v>0.22</v>
      </c>
      <c r="H4483" s="12">
        <v>0</v>
      </c>
      <c r="I4483" s="15">
        <f t="shared" si="420"/>
        <v>1.2949999999999999</v>
      </c>
      <c r="J4483" s="15">
        <f t="shared" si="421"/>
        <v>0.11</v>
      </c>
      <c r="K4483" s="13">
        <v>780.7</v>
      </c>
      <c r="L4483" s="12">
        <f t="shared" ref="L4483:L4546" si="422">E4483*D4483*C4483/12</f>
        <v>0.97658454479437495</v>
      </c>
      <c r="M4483">
        <f t="shared" ref="M4483:M4546" si="423">ROUND(E4483*D4483*C4483*102.79,0)</f>
        <v>1205</v>
      </c>
      <c r="N4483">
        <f t="shared" ref="N4483:N4546" si="424">ROUND(I4483*M4483*0.002205,0)</f>
        <v>3</v>
      </c>
      <c r="O4483">
        <f t="shared" ref="O4483:O4546" si="425">ROUND(J4483*M4483*0.002205,1)</f>
        <v>0.3</v>
      </c>
    </row>
    <row r="4484" spans="1:15">
      <c r="A4484" s="12" t="s">
        <v>41</v>
      </c>
      <c r="B4484" s="12">
        <v>1100</v>
      </c>
      <c r="C4484" s="14">
        <v>2.6990129513999999</v>
      </c>
      <c r="D4484" s="13">
        <v>0.34200000000000003</v>
      </c>
      <c r="E4484" s="13">
        <v>56.5</v>
      </c>
      <c r="F4484" s="13">
        <v>1.85</v>
      </c>
      <c r="G4484" s="13">
        <v>0.22</v>
      </c>
      <c r="H4484" s="12">
        <v>0</v>
      </c>
      <c r="I4484" s="15">
        <f t="shared" si="420"/>
        <v>1.2949999999999999</v>
      </c>
      <c r="J4484" s="15">
        <f t="shared" si="421"/>
        <v>0.11</v>
      </c>
      <c r="K4484" s="13">
        <v>3474.1</v>
      </c>
      <c r="L4484" s="12">
        <f t="shared" si="422"/>
        <v>4.3460856049918499</v>
      </c>
      <c r="M4484">
        <f t="shared" si="423"/>
        <v>5361</v>
      </c>
      <c r="N4484">
        <f t="shared" si="424"/>
        <v>15</v>
      </c>
      <c r="O4484">
        <f t="shared" si="425"/>
        <v>1.3</v>
      </c>
    </row>
    <row r="4485" spans="1:15">
      <c r="A4485" s="12" t="s">
        <v>41</v>
      </c>
      <c r="B4485" s="12">
        <v>1100</v>
      </c>
      <c r="C4485" s="14">
        <v>2.5059376117999999</v>
      </c>
      <c r="D4485" s="13">
        <v>0.23</v>
      </c>
      <c r="E4485" s="13">
        <v>56.5</v>
      </c>
      <c r="F4485" s="13">
        <v>1.85</v>
      </c>
      <c r="G4485" s="13">
        <v>0.22</v>
      </c>
      <c r="H4485" s="12">
        <v>0</v>
      </c>
      <c r="I4485" s="15">
        <f t="shared" si="420"/>
        <v>1.2949999999999999</v>
      </c>
      <c r="J4485" s="15">
        <f t="shared" si="421"/>
        <v>0.11</v>
      </c>
      <c r="K4485" s="13">
        <v>2169.3000000000002</v>
      </c>
      <c r="L4485" s="12">
        <f t="shared" si="422"/>
        <v>2.7137216054450835</v>
      </c>
      <c r="M4485">
        <f t="shared" si="423"/>
        <v>3347</v>
      </c>
      <c r="N4485">
        <f t="shared" si="424"/>
        <v>10</v>
      </c>
      <c r="O4485">
        <f t="shared" si="425"/>
        <v>0.8</v>
      </c>
    </row>
    <row r="4486" spans="1:15">
      <c r="A4486" s="12" t="s">
        <v>41</v>
      </c>
      <c r="B4486" s="12">
        <v>1100</v>
      </c>
      <c r="C4486" s="14">
        <v>0.89253051039999998</v>
      </c>
      <c r="D4486" s="13">
        <v>0.34200000000000003</v>
      </c>
      <c r="E4486" s="13">
        <v>56.5</v>
      </c>
      <c r="F4486" s="13">
        <v>1.85</v>
      </c>
      <c r="G4486" s="13">
        <v>0.22</v>
      </c>
      <c r="H4486" s="12">
        <v>0</v>
      </c>
      <c r="I4486" s="15">
        <f t="shared" ref="I4486:I4549" si="426">F4486*0.7</f>
        <v>1.2949999999999999</v>
      </c>
      <c r="J4486" s="15">
        <f t="shared" ref="J4486:J4549" si="427">G4486*0.5</f>
        <v>0.11</v>
      </c>
      <c r="K4486" s="13">
        <v>1148.8</v>
      </c>
      <c r="L4486" s="12">
        <f t="shared" si="422"/>
        <v>1.4371972543715998</v>
      </c>
      <c r="M4486">
        <f t="shared" si="423"/>
        <v>1773</v>
      </c>
      <c r="N4486">
        <f t="shared" si="424"/>
        <v>5</v>
      </c>
      <c r="O4486">
        <f t="shared" si="425"/>
        <v>0.4</v>
      </c>
    </row>
    <row r="4487" spans="1:15">
      <c r="A4487" s="12" t="s">
        <v>41</v>
      </c>
      <c r="B4487" s="12">
        <v>5300</v>
      </c>
      <c r="C4487" s="14">
        <v>1.3688485190999999</v>
      </c>
      <c r="D4487" s="13">
        <v>0.5</v>
      </c>
      <c r="E4487" s="13">
        <v>56.5</v>
      </c>
      <c r="F4487" s="13">
        <v>0.6</v>
      </c>
      <c r="G4487" s="13">
        <v>0.13500000000000001</v>
      </c>
      <c r="H4487" s="12">
        <v>0</v>
      </c>
      <c r="I4487" s="15">
        <f t="shared" si="426"/>
        <v>0.42</v>
      </c>
      <c r="J4487" s="15">
        <f t="shared" si="427"/>
        <v>6.7500000000000004E-2</v>
      </c>
      <c r="K4487" s="13">
        <v>2576</v>
      </c>
      <c r="L4487" s="12">
        <f t="shared" si="422"/>
        <v>3.2224975553812496</v>
      </c>
      <c r="M4487">
        <f t="shared" si="423"/>
        <v>3975</v>
      </c>
      <c r="N4487">
        <f t="shared" si="424"/>
        <v>4</v>
      </c>
      <c r="O4487">
        <f t="shared" si="425"/>
        <v>0.6</v>
      </c>
    </row>
    <row r="4488" spans="1:15">
      <c r="A4488" s="12" t="s">
        <v>41</v>
      </c>
      <c r="B4488" s="12">
        <v>1300</v>
      </c>
      <c r="C4488" s="14">
        <v>3.6753043381000001</v>
      </c>
      <c r="D4488" s="13">
        <v>0.66200000000000003</v>
      </c>
      <c r="E4488" s="13">
        <v>56.5</v>
      </c>
      <c r="F4488" s="13">
        <v>2.1</v>
      </c>
      <c r="G4488" s="13">
        <v>0.51600000000000001</v>
      </c>
      <c r="H4488" s="12">
        <v>0</v>
      </c>
      <c r="I4488" s="15">
        <f t="shared" si="426"/>
        <v>1.47</v>
      </c>
      <c r="J4488" s="15">
        <f t="shared" si="427"/>
        <v>0.25800000000000001</v>
      </c>
      <c r="K4488" s="13">
        <v>9157.2000000000007</v>
      </c>
      <c r="L4488" s="12">
        <f t="shared" si="422"/>
        <v>11.455617346496192</v>
      </c>
      <c r="M4488">
        <f t="shared" si="423"/>
        <v>14130</v>
      </c>
      <c r="N4488">
        <f t="shared" si="424"/>
        <v>46</v>
      </c>
      <c r="O4488">
        <f t="shared" si="425"/>
        <v>8</v>
      </c>
    </row>
    <row r="4489" spans="1:15">
      <c r="A4489" s="12" t="s">
        <v>41</v>
      </c>
      <c r="B4489" s="12">
        <v>1100</v>
      </c>
      <c r="C4489" s="14">
        <v>5.4674083200000001E-2</v>
      </c>
      <c r="D4489" s="13">
        <v>0.28599999999999998</v>
      </c>
      <c r="E4489" s="13">
        <v>56.5</v>
      </c>
      <c r="F4489" s="13">
        <v>1.85</v>
      </c>
      <c r="G4489" s="13">
        <v>0.22</v>
      </c>
      <c r="H4489" s="12">
        <v>0</v>
      </c>
      <c r="I4489" s="15">
        <f t="shared" si="426"/>
        <v>1.2949999999999999</v>
      </c>
      <c r="J4489" s="15">
        <f t="shared" si="427"/>
        <v>0.11</v>
      </c>
      <c r="K4489" s="13">
        <v>58.9</v>
      </c>
      <c r="L4489" s="12">
        <f t="shared" si="422"/>
        <v>7.3623209202399995E-2</v>
      </c>
      <c r="M4489">
        <f t="shared" si="423"/>
        <v>91</v>
      </c>
      <c r="N4489">
        <f t="shared" si="424"/>
        <v>0</v>
      </c>
      <c r="O4489">
        <f t="shared" si="425"/>
        <v>0</v>
      </c>
    </row>
    <row r="4490" spans="1:15">
      <c r="A4490" s="12" t="s">
        <v>41</v>
      </c>
      <c r="B4490" s="12">
        <v>1400</v>
      </c>
      <c r="C4490" s="14">
        <v>0.15093551099999999</v>
      </c>
      <c r="D4490" s="13">
        <v>0.88700000000000001</v>
      </c>
      <c r="E4490" s="13">
        <v>56.5</v>
      </c>
      <c r="F4490" s="13">
        <v>1.93</v>
      </c>
      <c r="G4490" s="13">
        <v>0.497</v>
      </c>
      <c r="H4490" s="12">
        <v>0</v>
      </c>
      <c r="I4490" s="15">
        <f t="shared" si="426"/>
        <v>1.351</v>
      </c>
      <c r="J4490" s="15">
        <f t="shared" si="427"/>
        <v>0.2485</v>
      </c>
      <c r="K4490" s="13">
        <v>722.9</v>
      </c>
      <c r="L4490" s="12">
        <f t="shared" si="422"/>
        <v>0.63035071679337495</v>
      </c>
      <c r="M4490">
        <f t="shared" si="423"/>
        <v>778</v>
      </c>
      <c r="N4490">
        <f t="shared" si="424"/>
        <v>2</v>
      </c>
      <c r="O4490">
        <f t="shared" si="425"/>
        <v>0.4</v>
      </c>
    </row>
    <row r="4491" spans="1:15">
      <c r="A4491" s="12" t="s">
        <v>41</v>
      </c>
      <c r="B4491" s="12">
        <v>1100</v>
      </c>
      <c r="C4491" s="14">
        <v>9.0616467500000006E-2</v>
      </c>
      <c r="D4491" s="13">
        <v>0.34200000000000003</v>
      </c>
      <c r="E4491" s="13">
        <v>56.5</v>
      </c>
      <c r="F4491" s="13">
        <v>1.85</v>
      </c>
      <c r="G4491" s="13">
        <v>0.22</v>
      </c>
      <c r="H4491" s="12">
        <v>0</v>
      </c>
      <c r="I4491" s="15">
        <f t="shared" si="426"/>
        <v>1.2949999999999999</v>
      </c>
      <c r="J4491" s="15">
        <f t="shared" si="427"/>
        <v>0.11</v>
      </c>
      <c r="K4491" s="13">
        <v>116.7</v>
      </c>
      <c r="L4491" s="12">
        <f t="shared" si="422"/>
        <v>0.14591516679187502</v>
      </c>
      <c r="M4491">
        <f t="shared" si="423"/>
        <v>180</v>
      </c>
      <c r="N4491">
        <f t="shared" si="424"/>
        <v>1</v>
      </c>
      <c r="O4491">
        <f t="shared" si="425"/>
        <v>0</v>
      </c>
    </row>
    <row r="4492" spans="1:15">
      <c r="A4492" s="12" t="s">
        <v>41</v>
      </c>
      <c r="B4492" s="12">
        <v>1100</v>
      </c>
      <c r="C4492" s="14">
        <v>7.0207774700000003E-2</v>
      </c>
      <c r="D4492" s="13">
        <v>0.34200000000000003</v>
      </c>
      <c r="E4492" s="13">
        <v>56.5</v>
      </c>
      <c r="F4492" s="13">
        <v>1.85</v>
      </c>
      <c r="G4492" s="13">
        <v>0.22</v>
      </c>
      <c r="H4492" s="12">
        <v>0</v>
      </c>
      <c r="I4492" s="15">
        <f t="shared" si="426"/>
        <v>1.2949999999999999</v>
      </c>
      <c r="J4492" s="15">
        <f t="shared" si="427"/>
        <v>0.11</v>
      </c>
      <c r="K4492" s="13">
        <v>90.4</v>
      </c>
      <c r="L4492" s="12">
        <f t="shared" si="422"/>
        <v>0.11305206921067501</v>
      </c>
      <c r="M4492">
        <f t="shared" si="423"/>
        <v>139</v>
      </c>
      <c r="N4492">
        <f t="shared" si="424"/>
        <v>0</v>
      </c>
      <c r="O4492">
        <f t="shared" si="425"/>
        <v>0</v>
      </c>
    </row>
    <row r="4493" spans="1:15">
      <c r="A4493" s="12" t="s">
        <v>41</v>
      </c>
      <c r="B4493" s="12">
        <v>1300</v>
      </c>
      <c r="C4493" s="14">
        <v>1.41179841E-2</v>
      </c>
      <c r="D4493" s="13">
        <v>0.69199999999999995</v>
      </c>
      <c r="E4493" s="13">
        <v>56.5</v>
      </c>
      <c r="F4493" s="13">
        <v>2.1</v>
      </c>
      <c r="G4493" s="13">
        <v>0.51600000000000001</v>
      </c>
      <c r="H4493" s="12">
        <v>0</v>
      </c>
      <c r="I4493" s="15">
        <f t="shared" si="426"/>
        <v>1.47</v>
      </c>
      <c r="J4493" s="15">
        <f t="shared" si="427"/>
        <v>0.25800000000000001</v>
      </c>
      <c r="K4493" s="13">
        <v>36.799999999999997</v>
      </c>
      <c r="L4493" s="12">
        <f t="shared" si="422"/>
        <v>4.5998745195149994E-2</v>
      </c>
      <c r="M4493">
        <f t="shared" si="423"/>
        <v>57</v>
      </c>
      <c r="N4493">
        <f t="shared" si="424"/>
        <v>0</v>
      </c>
      <c r="O4493">
        <f t="shared" si="425"/>
        <v>0</v>
      </c>
    </row>
    <row r="4494" spans="1:15">
      <c r="A4494" s="12" t="s">
        <v>41</v>
      </c>
      <c r="B4494" s="12">
        <v>1480</v>
      </c>
      <c r="C4494" s="14">
        <v>0.2757525052</v>
      </c>
      <c r="D4494" s="13">
        <v>0.67400000000000004</v>
      </c>
      <c r="E4494" s="13">
        <v>56.5</v>
      </c>
      <c r="F4494" s="13">
        <v>1.58</v>
      </c>
      <c r="G4494" s="13">
        <v>0.18</v>
      </c>
      <c r="H4494" s="12">
        <v>0</v>
      </c>
      <c r="I4494" s="15">
        <f t="shared" si="426"/>
        <v>1.1059999999999999</v>
      </c>
      <c r="J4494" s="15">
        <f t="shared" si="427"/>
        <v>0.09</v>
      </c>
      <c r="K4494" s="13">
        <v>699.6</v>
      </c>
      <c r="L4494" s="12">
        <f t="shared" si="422"/>
        <v>0.8750775958767667</v>
      </c>
      <c r="M4494">
        <f t="shared" si="423"/>
        <v>1079</v>
      </c>
      <c r="N4494">
        <f t="shared" si="424"/>
        <v>3</v>
      </c>
      <c r="O4494">
        <f t="shared" si="425"/>
        <v>0.2</v>
      </c>
    </row>
    <row r="4495" spans="1:15">
      <c r="A4495" s="12" t="s">
        <v>41</v>
      </c>
      <c r="B4495" s="12">
        <v>1300</v>
      </c>
      <c r="C4495" s="14">
        <v>0.21004730229999999</v>
      </c>
      <c r="D4495" s="13">
        <v>0.69199999999999995</v>
      </c>
      <c r="E4495" s="13">
        <v>56.5</v>
      </c>
      <c r="F4495" s="13">
        <v>2.1</v>
      </c>
      <c r="G4495" s="13">
        <v>0.51600000000000001</v>
      </c>
      <c r="H4495" s="12">
        <v>0</v>
      </c>
      <c r="I4495" s="15">
        <f t="shared" si="426"/>
        <v>1.47</v>
      </c>
      <c r="J4495" s="15">
        <f t="shared" si="427"/>
        <v>0.25800000000000001</v>
      </c>
      <c r="K4495" s="13">
        <v>547.1</v>
      </c>
      <c r="L4495" s="12">
        <f t="shared" si="422"/>
        <v>0.6843691187771167</v>
      </c>
      <c r="M4495">
        <f t="shared" si="423"/>
        <v>844</v>
      </c>
      <c r="N4495">
        <f t="shared" si="424"/>
        <v>3</v>
      </c>
      <c r="O4495">
        <f t="shared" si="425"/>
        <v>0.5</v>
      </c>
    </row>
    <row r="4496" spans="1:15">
      <c r="A4496" s="12" t="s">
        <v>41</v>
      </c>
      <c r="B4496" s="12">
        <v>1100</v>
      </c>
      <c r="C4496" s="14">
        <v>0.74655498740000004</v>
      </c>
      <c r="D4496" s="13">
        <v>0.34200000000000003</v>
      </c>
      <c r="E4496" s="13">
        <v>56.5</v>
      </c>
      <c r="F4496" s="13">
        <v>1.85</v>
      </c>
      <c r="G4496" s="13">
        <v>0.22</v>
      </c>
      <c r="H4496" s="12">
        <v>0</v>
      </c>
      <c r="I4496" s="15">
        <f t="shared" si="426"/>
        <v>1.2949999999999999</v>
      </c>
      <c r="J4496" s="15">
        <f t="shared" si="427"/>
        <v>0.11</v>
      </c>
      <c r="K4496" s="13">
        <v>960.9</v>
      </c>
      <c r="L4496" s="12">
        <f t="shared" si="422"/>
        <v>1.2021401684608501</v>
      </c>
      <c r="M4496">
        <f t="shared" si="423"/>
        <v>1483</v>
      </c>
      <c r="N4496">
        <f t="shared" si="424"/>
        <v>4</v>
      </c>
      <c r="O4496">
        <f t="shared" si="425"/>
        <v>0.4</v>
      </c>
    </row>
    <row r="4497" spans="1:15">
      <c r="A4497" s="12" t="s">
        <v>41</v>
      </c>
      <c r="B4497" s="12">
        <v>1190</v>
      </c>
      <c r="C4497" s="14">
        <v>5.3410186358000002</v>
      </c>
      <c r="D4497" s="13">
        <v>0.223</v>
      </c>
      <c r="E4497" s="13">
        <v>56.5</v>
      </c>
      <c r="F4497" s="13">
        <v>1.38</v>
      </c>
      <c r="G4497" s="13">
        <v>0.08</v>
      </c>
      <c r="H4497" s="12">
        <v>0</v>
      </c>
      <c r="I4497" s="15">
        <f t="shared" si="426"/>
        <v>0.96599999999999986</v>
      </c>
      <c r="J4497" s="15">
        <f t="shared" si="427"/>
        <v>0.04</v>
      </c>
      <c r="K4497" s="13">
        <v>4482.7</v>
      </c>
      <c r="L4497" s="12">
        <f t="shared" si="422"/>
        <v>5.6078470251468424</v>
      </c>
      <c r="M4497">
        <f t="shared" si="423"/>
        <v>6917</v>
      </c>
      <c r="N4497">
        <f t="shared" si="424"/>
        <v>15</v>
      </c>
      <c r="O4497">
        <f t="shared" si="425"/>
        <v>0.6</v>
      </c>
    </row>
    <row r="4498" spans="1:15">
      <c r="A4498" s="12" t="s">
        <v>41</v>
      </c>
      <c r="B4498" s="12">
        <v>5300</v>
      </c>
      <c r="C4498" s="14">
        <v>4.7234413900000001E-2</v>
      </c>
      <c r="D4498" s="13">
        <v>0.5</v>
      </c>
      <c r="E4498" s="13">
        <v>56.5</v>
      </c>
      <c r="F4498" s="13">
        <v>0.6</v>
      </c>
      <c r="G4498" s="13">
        <v>0.13500000000000001</v>
      </c>
      <c r="H4498" s="12">
        <v>0</v>
      </c>
      <c r="I4498" s="15">
        <f t="shared" si="426"/>
        <v>0.42</v>
      </c>
      <c r="J4498" s="15">
        <f t="shared" si="427"/>
        <v>6.7500000000000004E-2</v>
      </c>
      <c r="K4498" s="13">
        <v>88.9</v>
      </c>
      <c r="L4498" s="12">
        <f t="shared" si="422"/>
        <v>0.11119768272291668</v>
      </c>
      <c r="M4498">
        <f t="shared" si="423"/>
        <v>137</v>
      </c>
      <c r="N4498">
        <f t="shared" si="424"/>
        <v>0</v>
      </c>
      <c r="O4498">
        <f t="shared" si="425"/>
        <v>0</v>
      </c>
    </row>
    <row r="4499" spans="1:15">
      <c r="A4499" s="12" t="s">
        <v>41</v>
      </c>
      <c r="B4499" s="12">
        <v>1100</v>
      </c>
      <c r="C4499" s="14">
        <v>2.0986036999999999E-3</v>
      </c>
      <c r="D4499" s="13">
        <v>0.34200000000000003</v>
      </c>
      <c r="E4499" s="13">
        <v>56.5</v>
      </c>
      <c r="F4499" s="13">
        <v>1.85</v>
      </c>
      <c r="G4499" s="13">
        <v>0.22</v>
      </c>
      <c r="H4499" s="12">
        <v>0</v>
      </c>
      <c r="I4499" s="15">
        <f t="shared" si="426"/>
        <v>1.2949999999999999</v>
      </c>
      <c r="J4499" s="15">
        <f t="shared" si="427"/>
        <v>0.11</v>
      </c>
      <c r="K4499" s="13">
        <v>2.7</v>
      </c>
      <c r="L4499" s="12">
        <f t="shared" si="422"/>
        <v>3.3792766079250003E-3</v>
      </c>
      <c r="M4499">
        <f t="shared" si="423"/>
        <v>4</v>
      </c>
      <c r="N4499">
        <f t="shared" si="424"/>
        <v>0</v>
      </c>
      <c r="O4499">
        <f t="shared" si="425"/>
        <v>0</v>
      </c>
    </row>
    <row r="4500" spans="1:15">
      <c r="A4500" s="12" t="s">
        <v>41</v>
      </c>
      <c r="B4500" s="12">
        <v>1100</v>
      </c>
      <c r="C4500" s="14">
        <v>0.58588756289999999</v>
      </c>
      <c r="D4500" s="13">
        <v>0.34200000000000003</v>
      </c>
      <c r="E4500" s="13">
        <v>56.5</v>
      </c>
      <c r="F4500" s="13">
        <v>1.85</v>
      </c>
      <c r="G4500" s="13">
        <v>0.22</v>
      </c>
      <c r="H4500" s="12">
        <v>0</v>
      </c>
      <c r="I4500" s="15">
        <f t="shared" si="426"/>
        <v>1.2949999999999999</v>
      </c>
      <c r="J4500" s="15">
        <f t="shared" si="427"/>
        <v>0.11</v>
      </c>
      <c r="K4500" s="13">
        <v>754.1</v>
      </c>
      <c r="L4500" s="12">
        <f t="shared" si="422"/>
        <v>0.94342544815972496</v>
      </c>
      <c r="M4500">
        <f t="shared" si="423"/>
        <v>1164</v>
      </c>
      <c r="N4500">
        <f t="shared" si="424"/>
        <v>3</v>
      </c>
      <c r="O4500">
        <f t="shared" si="425"/>
        <v>0.3</v>
      </c>
    </row>
    <row r="4501" spans="1:15">
      <c r="A4501" s="12" t="s">
        <v>41</v>
      </c>
      <c r="B4501" s="12">
        <v>1300</v>
      </c>
      <c r="C4501" s="14">
        <v>0.50001415950000005</v>
      </c>
      <c r="D4501" s="13">
        <v>0.66200000000000003</v>
      </c>
      <c r="E4501" s="13">
        <v>56.5</v>
      </c>
      <c r="F4501" s="13">
        <v>2.1</v>
      </c>
      <c r="G4501" s="13">
        <v>0.51600000000000001</v>
      </c>
      <c r="H4501" s="12">
        <v>0</v>
      </c>
      <c r="I4501" s="15">
        <f t="shared" si="426"/>
        <v>1.47</v>
      </c>
      <c r="J4501" s="15">
        <f t="shared" si="427"/>
        <v>0.25800000000000001</v>
      </c>
      <c r="K4501" s="13">
        <v>1245.8</v>
      </c>
      <c r="L4501" s="12">
        <f t="shared" si="422"/>
        <v>1.5585024673148753</v>
      </c>
      <c r="M4501">
        <f t="shared" si="423"/>
        <v>1922</v>
      </c>
      <c r="N4501">
        <f t="shared" si="424"/>
        <v>6</v>
      </c>
      <c r="O4501">
        <f t="shared" si="425"/>
        <v>1.1000000000000001</v>
      </c>
    </row>
    <row r="4502" spans="1:15">
      <c r="A4502" s="12" t="s">
        <v>41</v>
      </c>
      <c r="B4502" s="12">
        <v>1400</v>
      </c>
      <c r="C4502" s="14">
        <v>0.62223076700000002</v>
      </c>
      <c r="D4502" s="13">
        <v>0.88700000000000001</v>
      </c>
      <c r="E4502" s="13">
        <v>56.5</v>
      </c>
      <c r="F4502" s="13">
        <v>1.93</v>
      </c>
      <c r="G4502" s="13">
        <v>0.497</v>
      </c>
      <c r="H4502" s="12">
        <v>0</v>
      </c>
      <c r="I4502" s="15">
        <f t="shared" si="426"/>
        <v>1.351</v>
      </c>
      <c r="J4502" s="15">
        <f t="shared" si="427"/>
        <v>0.2485</v>
      </c>
      <c r="K4502" s="13">
        <v>3358.2</v>
      </c>
      <c r="L4502" s="12">
        <f t="shared" si="422"/>
        <v>2.5986171669657083</v>
      </c>
      <c r="M4502">
        <f t="shared" si="423"/>
        <v>3205</v>
      </c>
      <c r="N4502">
        <f t="shared" si="424"/>
        <v>10</v>
      </c>
      <c r="O4502">
        <f t="shared" si="425"/>
        <v>1.8</v>
      </c>
    </row>
    <row r="4503" spans="1:15">
      <c r="A4503" s="12" t="s">
        <v>41</v>
      </c>
      <c r="B4503" s="12">
        <v>1180</v>
      </c>
      <c r="C4503" s="14">
        <v>29.646599543299999</v>
      </c>
      <c r="D4503" s="13">
        <v>0.39</v>
      </c>
      <c r="E4503" s="13">
        <v>56.5</v>
      </c>
      <c r="F4503" s="13">
        <v>1.05</v>
      </c>
      <c r="G4503" s="13">
        <v>0.22</v>
      </c>
      <c r="H4503" s="12">
        <v>0</v>
      </c>
      <c r="I4503" s="15">
        <f t="shared" si="426"/>
        <v>0.73499999999999999</v>
      </c>
      <c r="J4503" s="15">
        <f t="shared" si="427"/>
        <v>0.11</v>
      </c>
      <c r="K4503" s="13">
        <v>43516.2</v>
      </c>
      <c r="L4503" s="12">
        <f t="shared" si="422"/>
        <v>54.43856841138463</v>
      </c>
      <c r="M4503">
        <f t="shared" si="423"/>
        <v>67149</v>
      </c>
      <c r="N4503">
        <f t="shared" si="424"/>
        <v>109</v>
      </c>
      <c r="O4503">
        <f t="shared" si="425"/>
        <v>16.3</v>
      </c>
    </row>
    <row r="4504" spans="1:15">
      <c r="A4504" s="12" t="s">
        <v>41</v>
      </c>
      <c r="B4504" s="12">
        <v>1400</v>
      </c>
      <c r="C4504" s="14">
        <v>0.1083306057</v>
      </c>
      <c r="D4504" s="13">
        <v>0.88700000000000001</v>
      </c>
      <c r="E4504" s="13">
        <v>56.5</v>
      </c>
      <c r="F4504" s="13">
        <v>1.93</v>
      </c>
      <c r="G4504" s="13">
        <v>0.497</v>
      </c>
      <c r="H4504" s="12">
        <v>0</v>
      </c>
      <c r="I4504" s="15">
        <f t="shared" si="426"/>
        <v>1.351</v>
      </c>
      <c r="J4504" s="15">
        <f t="shared" si="427"/>
        <v>0.2485</v>
      </c>
      <c r="K4504" s="13">
        <v>361.6</v>
      </c>
      <c r="L4504" s="12">
        <f t="shared" si="422"/>
        <v>0.45242020582986248</v>
      </c>
      <c r="M4504">
        <f t="shared" si="423"/>
        <v>558</v>
      </c>
      <c r="N4504">
        <f t="shared" si="424"/>
        <v>2</v>
      </c>
      <c r="O4504">
        <f t="shared" si="425"/>
        <v>0.3</v>
      </c>
    </row>
    <row r="4505" spans="1:15">
      <c r="A4505" s="12" t="s">
        <v>41</v>
      </c>
      <c r="B4505" s="12">
        <v>1300</v>
      </c>
      <c r="C4505" s="14">
        <v>0.227530129</v>
      </c>
      <c r="D4505" s="13">
        <v>0.66200000000000003</v>
      </c>
      <c r="E4505" s="13">
        <v>56.5</v>
      </c>
      <c r="F4505" s="13">
        <v>2.1</v>
      </c>
      <c r="G4505" s="13">
        <v>0.51600000000000001</v>
      </c>
      <c r="H4505" s="12">
        <v>0</v>
      </c>
      <c r="I4505" s="15">
        <f t="shared" si="426"/>
        <v>1.47</v>
      </c>
      <c r="J4505" s="15">
        <f t="shared" si="427"/>
        <v>0.25800000000000001</v>
      </c>
      <c r="K4505" s="13">
        <v>566.9</v>
      </c>
      <c r="L4505" s="12">
        <f t="shared" si="422"/>
        <v>0.70919245124891661</v>
      </c>
      <c r="M4505">
        <f t="shared" si="423"/>
        <v>875</v>
      </c>
      <c r="N4505">
        <f t="shared" si="424"/>
        <v>3</v>
      </c>
      <c r="O4505">
        <f t="shared" si="425"/>
        <v>0.5</v>
      </c>
    </row>
    <row r="4506" spans="1:15">
      <c r="A4506" s="12" t="s">
        <v>41</v>
      </c>
      <c r="B4506" s="12">
        <v>1300</v>
      </c>
      <c r="C4506" s="14">
        <v>0.5139683437</v>
      </c>
      <c r="D4506" s="13">
        <v>0.63100000000000001</v>
      </c>
      <c r="E4506" s="13">
        <v>56.5</v>
      </c>
      <c r="F4506" s="13">
        <v>2.1</v>
      </c>
      <c r="G4506" s="13">
        <v>0.51600000000000001</v>
      </c>
      <c r="H4506" s="12">
        <v>0</v>
      </c>
      <c r="I4506" s="15">
        <f t="shared" si="426"/>
        <v>1.47</v>
      </c>
      <c r="J4506" s="15">
        <f t="shared" si="427"/>
        <v>0.25800000000000001</v>
      </c>
      <c r="K4506" s="13">
        <v>1220.5999999999999</v>
      </c>
      <c r="L4506" s="12">
        <f t="shared" si="422"/>
        <v>1.5269785337850459</v>
      </c>
      <c r="M4506">
        <f t="shared" si="423"/>
        <v>1883</v>
      </c>
      <c r="N4506">
        <f t="shared" si="424"/>
        <v>6</v>
      </c>
      <c r="O4506">
        <f t="shared" si="425"/>
        <v>1.1000000000000001</v>
      </c>
    </row>
    <row r="4507" spans="1:15">
      <c r="A4507" s="12" t="s">
        <v>41</v>
      </c>
      <c r="B4507" s="12">
        <v>1100</v>
      </c>
      <c r="C4507" s="14">
        <v>3.3527360300000003E-2</v>
      </c>
      <c r="D4507" s="13">
        <v>0.34200000000000003</v>
      </c>
      <c r="E4507" s="13">
        <v>56.5</v>
      </c>
      <c r="F4507" s="13">
        <v>1.85</v>
      </c>
      <c r="G4507" s="13">
        <v>0.22</v>
      </c>
      <c r="H4507" s="12">
        <v>0</v>
      </c>
      <c r="I4507" s="15">
        <f t="shared" si="426"/>
        <v>1.2949999999999999</v>
      </c>
      <c r="J4507" s="15">
        <f t="shared" si="427"/>
        <v>0.11</v>
      </c>
      <c r="K4507" s="13">
        <v>43.2</v>
      </c>
      <c r="L4507" s="12">
        <f t="shared" si="422"/>
        <v>5.3987431923075008E-2</v>
      </c>
      <c r="M4507">
        <f t="shared" si="423"/>
        <v>67</v>
      </c>
      <c r="N4507">
        <f t="shared" si="424"/>
        <v>0</v>
      </c>
      <c r="O4507">
        <f t="shared" si="425"/>
        <v>0</v>
      </c>
    </row>
    <row r="4508" spans="1:15">
      <c r="A4508" s="12" t="s">
        <v>41</v>
      </c>
      <c r="B4508" s="12">
        <v>1100</v>
      </c>
      <c r="C4508" s="14">
        <v>0.1083868305</v>
      </c>
      <c r="D4508" s="13">
        <v>0.17399999999999999</v>
      </c>
      <c r="E4508" s="13">
        <v>56.5</v>
      </c>
      <c r="F4508" s="13">
        <v>1.85</v>
      </c>
      <c r="G4508" s="13">
        <v>0.22</v>
      </c>
      <c r="H4508" s="12">
        <v>0</v>
      </c>
      <c r="I4508" s="15">
        <f t="shared" si="426"/>
        <v>1.2949999999999999</v>
      </c>
      <c r="J4508" s="15">
        <f t="shared" si="427"/>
        <v>0.11</v>
      </c>
      <c r="K4508" s="13">
        <v>71</v>
      </c>
      <c r="L4508" s="12">
        <f t="shared" si="422"/>
        <v>8.8795910887125004E-2</v>
      </c>
      <c r="M4508">
        <f t="shared" si="423"/>
        <v>110</v>
      </c>
      <c r="N4508">
        <f t="shared" si="424"/>
        <v>0</v>
      </c>
      <c r="O4508">
        <f t="shared" si="425"/>
        <v>0</v>
      </c>
    </row>
    <row r="4509" spans="1:15">
      <c r="A4509" s="12" t="s">
        <v>41</v>
      </c>
      <c r="B4509" s="12">
        <v>1100</v>
      </c>
      <c r="C4509" s="14">
        <v>7.1652822000000005E-2</v>
      </c>
      <c r="D4509" s="13">
        <v>0.34200000000000003</v>
      </c>
      <c r="E4509" s="13">
        <v>56.5</v>
      </c>
      <c r="F4509" s="13">
        <v>1.85</v>
      </c>
      <c r="G4509" s="13">
        <v>0.22</v>
      </c>
      <c r="H4509" s="12">
        <v>0</v>
      </c>
      <c r="I4509" s="15">
        <f t="shared" si="426"/>
        <v>1.2949999999999999</v>
      </c>
      <c r="J4509" s="15">
        <f t="shared" si="427"/>
        <v>0.11</v>
      </c>
      <c r="K4509" s="13">
        <v>92.2</v>
      </c>
      <c r="L4509" s="12">
        <f t="shared" si="422"/>
        <v>0.11537895662550002</v>
      </c>
      <c r="M4509">
        <f t="shared" si="423"/>
        <v>142</v>
      </c>
      <c r="N4509">
        <f t="shared" si="424"/>
        <v>0</v>
      </c>
      <c r="O4509">
        <f t="shared" si="425"/>
        <v>0</v>
      </c>
    </row>
    <row r="4510" spans="1:15">
      <c r="A4510" s="12" t="s">
        <v>41</v>
      </c>
      <c r="B4510" s="12">
        <v>1100</v>
      </c>
      <c r="C4510" s="14">
        <v>0.12959626739999999</v>
      </c>
      <c r="D4510" s="13">
        <v>0.34200000000000003</v>
      </c>
      <c r="E4510" s="13">
        <v>56.5</v>
      </c>
      <c r="F4510" s="13">
        <v>1.85</v>
      </c>
      <c r="G4510" s="13">
        <v>0.22</v>
      </c>
      <c r="H4510" s="12">
        <v>0</v>
      </c>
      <c r="I4510" s="15">
        <f t="shared" si="426"/>
        <v>1.2949999999999999</v>
      </c>
      <c r="J4510" s="15">
        <f t="shared" si="427"/>
        <v>0.11</v>
      </c>
      <c r="K4510" s="13">
        <v>166.8</v>
      </c>
      <c r="L4510" s="12">
        <f t="shared" si="422"/>
        <v>0.20868238958084998</v>
      </c>
      <c r="M4510">
        <f t="shared" si="423"/>
        <v>257</v>
      </c>
      <c r="N4510">
        <f t="shared" si="424"/>
        <v>1</v>
      </c>
      <c r="O4510">
        <f t="shared" si="425"/>
        <v>0.1</v>
      </c>
    </row>
    <row r="4511" spans="1:15">
      <c r="A4511" s="12" t="s">
        <v>41</v>
      </c>
      <c r="B4511" s="12">
        <v>1100</v>
      </c>
      <c r="C4511" s="14">
        <v>5.6990472100000002E-2</v>
      </c>
      <c r="D4511" s="13">
        <v>0.34200000000000003</v>
      </c>
      <c r="E4511" s="13">
        <v>56.5</v>
      </c>
      <c r="F4511" s="13">
        <v>1.85</v>
      </c>
      <c r="G4511" s="13">
        <v>0.22</v>
      </c>
      <c r="H4511" s="12">
        <v>0</v>
      </c>
      <c r="I4511" s="15">
        <f t="shared" si="426"/>
        <v>1.2949999999999999</v>
      </c>
      <c r="J4511" s="15">
        <f t="shared" si="427"/>
        <v>0.11</v>
      </c>
      <c r="K4511" s="13">
        <v>73.400000000000006</v>
      </c>
      <c r="L4511" s="12">
        <f t="shared" si="422"/>
        <v>9.1768907699025001E-2</v>
      </c>
      <c r="M4511">
        <f t="shared" si="423"/>
        <v>113</v>
      </c>
      <c r="N4511">
        <f t="shared" si="424"/>
        <v>0</v>
      </c>
      <c r="O4511">
        <f t="shared" si="425"/>
        <v>0</v>
      </c>
    </row>
    <row r="4512" spans="1:15">
      <c r="A4512" s="12" t="s">
        <v>41</v>
      </c>
      <c r="B4512" s="12">
        <v>1100</v>
      </c>
      <c r="C4512" s="14">
        <v>2.945773988</v>
      </c>
      <c r="D4512" s="13">
        <v>0.34200000000000003</v>
      </c>
      <c r="E4512" s="13">
        <v>56.5</v>
      </c>
      <c r="F4512" s="13">
        <v>1.85</v>
      </c>
      <c r="G4512" s="13">
        <v>0.22</v>
      </c>
      <c r="H4512" s="12">
        <v>0</v>
      </c>
      <c r="I4512" s="15">
        <f t="shared" si="426"/>
        <v>1.2949999999999999</v>
      </c>
      <c r="J4512" s="15">
        <f t="shared" si="427"/>
        <v>0.11</v>
      </c>
      <c r="K4512" s="13">
        <v>3791.7</v>
      </c>
      <c r="L4512" s="12">
        <f t="shared" si="422"/>
        <v>4.7434325641769997</v>
      </c>
      <c r="M4512">
        <f t="shared" si="423"/>
        <v>5851</v>
      </c>
      <c r="N4512">
        <f t="shared" si="424"/>
        <v>17</v>
      </c>
      <c r="O4512">
        <f t="shared" si="425"/>
        <v>1.4</v>
      </c>
    </row>
    <row r="4513" spans="1:15">
      <c r="A4513" s="12" t="s">
        <v>41</v>
      </c>
      <c r="B4513" s="12">
        <v>1300</v>
      </c>
      <c r="C4513" s="14">
        <v>0.1098834964</v>
      </c>
      <c r="D4513" s="13">
        <v>0.69199999999999995</v>
      </c>
      <c r="E4513" s="13">
        <v>56.5</v>
      </c>
      <c r="F4513" s="13">
        <v>2.1</v>
      </c>
      <c r="G4513" s="13">
        <v>0.51600000000000001</v>
      </c>
      <c r="H4513" s="12">
        <v>0</v>
      </c>
      <c r="I4513" s="15">
        <f t="shared" si="426"/>
        <v>1.47</v>
      </c>
      <c r="J4513" s="15">
        <f t="shared" si="427"/>
        <v>0.25800000000000001</v>
      </c>
      <c r="K4513" s="13">
        <v>286.2</v>
      </c>
      <c r="L4513" s="12">
        <f t="shared" si="422"/>
        <v>0.35801874518726667</v>
      </c>
      <c r="M4513">
        <f t="shared" si="423"/>
        <v>442</v>
      </c>
      <c r="N4513">
        <f t="shared" si="424"/>
        <v>1</v>
      </c>
      <c r="O4513">
        <f t="shared" si="425"/>
        <v>0.3</v>
      </c>
    </row>
    <row r="4514" spans="1:15">
      <c r="A4514" s="12" t="s">
        <v>41</v>
      </c>
      <c r="B4514" s="12">
        <v>1100</v>
      </c>
      <c r="C4514" s="14">
        <v>6.5292611999999998E-3</v>
      </c>
      <c r="D4514" s="13">
        <v>0.34200000000000003</v>
      </c>
      <c r="E4514" s="13">
        <v>56.5</v>
      </c>
      <c r="F4514" s="13">
        <v>1.85</v>
      </c>
      <c r="G4514" s="13">
        <v>0.22</v>
      </c>
      <c r="H4514" s="12">
        <v>0</v>
      </c>
      <c r="I4514" s="15">
        <f t="shared" si="426"/>
        <v>1.2949999999999999</v>
      </c>
      <c r="J4514" s="15">
        <f t="shared" si="427"/>
        <v>0.11</v>
      </c>
      <c r="K4514" s="13">
        <v>8.4</v>
      </c>
      <c r="L4514" s="12">
        <f t="shared" si="422"/>
        <v>1.0513742847300001E-2</v>
      </c>
      <c r="M4514">
        <f t="shared" si="423"/>
        <v>13</v>
      </c>
      <c r="N4514">
        <f t="shared" si="424"/>
        <v>0</v>
      </c>
      <c r="O4514">
        <f t="shared" si="425"/>
        <v>0</v>
      </c>
    </row>
    <row r="4515" spans="1:15">
      <c r="A4515" s="12" t="s">
        <v>41</v>
      </c>
      <c r="B4515" s="12">
        <v>1100</v>
      </c>
      <c r="C4515" s="14">
        <v>1.7167223439999999</v>
      </c>
      <c r="D4515" s="13">
        <v>0.34200000000000003</v>
      </c>
      <c r="E4515" s="13">
        <v>56.5</v>
      </c>
      <c r="F4515" s="13">
        <v>1.85</v>
      </c>
      <c r="G4515" s="13">
        <v>0.22</v>
      </c>
      <c r="H4515" s="12">
        <v>0</v>
      </c>
      <c r="I4515" s="15">
        <f t="shared" si="426"/>
        <v>1.2949999999999999</v>
      </c>
      <c r="J4515" s="15">
        <f t="shared" si="427"/>
        <v>0.11</v>
      </c>
      <c r="K4515" s="13">
        <v>2209.6999999999998</v>
      </c>
      <c r="L4515" s="12">
        <f t="shared" si="422"/>
        <v>2.7643521544259997</v>
      </c>
      <c r="M4515">
        <f t="shared" si="423"/>
        <v>3410</v>
      </c>
      <c r="N4515">
        <f t="shared" si="424"/>
        <v>10</v>
      </c>
      <c r="O4515">
        <f t="shared" si="425"/>
        <v>0.8</v>
      </c>
    </row>
    <row r="4516" spans="1:15">
      <c r="A4516" s="12" t="s">
        <v>41</v>
      </c>
      <c r="B4516" s="12">
        <v>1300</v>
      </c>
      <c r="C4516" s="14">
        <v>1.01867196E-2</v>
      </c>
      <c r="D4516" s="13">
        <v>0.66200000000000003</v>
      </c>
      <c r="E4516" s="13">
        <v>56.5</v>
      </c>
      <c r="F4516" s="13">
        <v>2.1</v>
      </c>
      <c r="G4516" s="13">
        <v>0.51600000000000001</v>
      </c>
      <c r="H4516" s="12">
        <v>0</v>
      </c>
      <c r="I4516" s="15">
        <f t="shared" si="426"/>
        <v>1.47</v>
      </c>
      <c r="J4516" s="15">
        <f t="shared" si="427"/>
        <v>0.25800000000000001</v>
      </c>
      <c r="K4516" s="13">
        <v>25.4</v>
      </c>
      <c r="L4516" s="12">
        <f t="shared" si="422"/>
        <v>3.1751156099900001E-2</v>
      </c>
      <c r="M4516">
        <f t="shared" si="423"/>
        <v>39</v>
      </c>
      <c r="N4516">
        <f t="shared" si="424"/>
        <v>0</v>
      </c>
      <c r="O4516">
        <f t="shared" si="425"/>
        <v>0</v>
      </c>
    </row>
    <row r="4517" spans="1:15">
      <c r="A4517" s="12" t="s">
        <v>41</v>
      </c>
      <c r="B4517" s="12">
        <v>1180</v>
      </c>
      <c r="C4517" s="14">
        <v>0.30224004119999998</v>
      </c>
      <c r="D4517" s="13">
        <v>0.39</v>
      </c>
      <c r="E4517" s="13">
        <v>56.5</v>
      </c>
      <c r="F4517" s="13">
        <v>1.05</v>
      </c>
      <c r="G4517" s="13">
        <v>0.22</v>
      </c>
      <c r="H4517" s="12">
        <v>0</v>
      </c>
      <c r="I4517" s="15">
        <f t="shared" si="426"/>
        <v>0.73499999999999999</v>
      </c>
      <c r="J4517" s="15">
        <f t="shared" si="427"/>
        <v>0.11</v>
      </c>
      <c r="K4517" s="13">
        <v>443.6</v>
      </c>
      <c r="L4517" s="12">
        <f t="shared" si="422"/>
        <v>0.55498827565349995</v>
      </c>
      <c r="M4517">
        <f t="shared" si="423"/>
        <v>685</v>
      </c>
      <c r="N4517">
        <f t="shared" si="424"/>
        <v>1</v>
      </c>
      <c r="O4517">
        <f t="shared" si="425"/>
        <v>0.2</v>
      </c>
    </row>
    <row r="4518" spans="1:15">
      <c r="A4518" s="12" t="s">
        <v>41</v>
      </c>
      <c r="B4518" s="12">
        <v>1100</v>
      </c>
      <c r="C4518" s="14">
        <v>0.12765734140000001</v>
      </c>
      <c r="D4518" s="13">
        <v>0.34200000000000003</v>
      </c>
      <c r="E4518" s="13">
        <v>56.5</v>
      </c>
      <c r="F4518" s="13">
        <v>1.85</v>
      </c>
      <c r="G4518" s="13">
        <v>0.22</v>
      </c>
      <c r="H4518" s="12">
        <v>0</v>
      </c>
      <c r="I4518" s="15">
        <f t="shared" si="426"/>
        <v>1.2949999999999999</v>
      </c>
      <c r="J4518" s="15">
        <f t="shared" si="427"/>
        <v>0.11</v>
      </c>
      <c r="K4518" s="13">
        <v>164.3</v>
      </c>
      <c r="L4518" s="12">
        <f t="shared" si="422"/>
        <v>0.20556023398935</v>
      </c>
      <c r="M4518">
        <f t="shared" si="423"/>
        <v>254</v>
      </c>
      <c r="N4518">
        <f t="shared" si="424"/>
        <v>1</v>
      </c>
      <c r="O4518">
        <f t="shared" si="425"/>
        <v>0.1</v>
      </c>
    </row>
    <row r="4519" spans="1:15">
      <c r="A4519" s="12" t="s">
        <v>41</v>
      </c>
      <c r="B4519" s="12">
        <v>1300</v>
      </c>
      <c r="C4519" s="14">
        <v>0.19326067990000001</v>
      </c>
      <c r="D4519" s="13">
        <v>0.66200000000000003</v>
      </c>
      <c r="E4519" s="13">
        <v>56.5</v>
      </c>
      <c r="F4519" s="13">
        <v>2.1</v>
      </c>
      <c r="G4519" s="13">
        <v>0.51600000000000001</v>
      </c>
      <c r="H4519" s="12">
        <v>0</v>
      </c>
      <c r="I4519" s="15">
        <f t="shared" si="426"/>
        <v>1.47</v>
      </c>
      <c r="J4519" s="15">
        <f t="shared" si="427"/>
        <v>0.25800000000000001</v>
      </c>
      <c r="K4519" s="13">
        <v>481.5</v>
      </c>
      <c r="L4519" s="12">
        <f t="shared" si="422"/>
        <v>0.60237743419164169</v>
      </c>
      <c r="M4519">
        <f t="shared" si="423"/>
        <v>743</v>
      </c>
      <c r="N4519">
        <f t="shared" si="424"/>
        <v>2</v>
      </c>
      <c r="O4519">
        <f t="shared" si="425"/>
        <v>0.4</v>
      </c>
    </row>
    <row r="4520" spans="1:15">
      <c r="A4520" s="12" t="s">
        <v>41</v>
      </c>
      <c r="B4520" s="12">
        <v>1300</v>
      </c>
      <c r="C4520" s="14">
        <v>1.1352305534</v>
      </c>
      <c r="D4520" s="13">
        <v>0.66200000000000003</v>
      </c>
      <c r="E4520" s="13">
        <v>56.5</v>
      </c>
      <c r="F4520" s="13">
        <v>2.1</v>
      </c>
      <c r="G4520" s="13">
        <v>0.51600000000000001</v>
      </c>
      <c r="H4520" s="12">
        <v>0</v>
      </c>
      <c r="I4520" s="15">
        <f t="shared" si="426"/>
        <v>1.47</v>
      </c>
      <c r="J4520" s="15">
        <f t="shared" si="427"/>
        <v>0.25800000000000001</v>
      </c>
      <c r="K4520" s="13">
        <v>2828.6</v>
      </c>
      <c r="L4520" s="12">
        <f t="shared" si="422"/>
        <v>3.5384190324016829</v>
      </c>
      <c r="M4520">
        <f t="shared" si="423"/>
        <v>4365</v>
      </c>
      <c r="N4520">
        <f t="shared" si="424"/>
        <v>14</v>
      </c>
      <c r="O4520">
        <f t="shared" si="425"/>
        <v>2.5</v>
      </c>
    </row>
    <row r="4521" spans="1:15">
      <c r="A4521" s="12" t="s">
        <v>41</v>
      </c>
      <c r="B4521" s="12">
        <v>1300</v>
      </c>
      <c r="C4521" s="14">
        <v>1.4421632690999999</v>
      </c>
      <c r="D4521" s="13">
        <v>0.66200000000000003</v>
      </c>
      <c r="E4521" s="13">
        <v>56.5</v>
      </c>
      <c r="F4521" s="13">
        <v>2.1</v>
      </c>
      <c r="G4521" s="13">
        <v>0.51600000000000001</v>
      </c>
      <c r="H4521" s="12">
        <v>0</v>
      </c>
      <c r="I4521" s="15">
        <f t="shared" si="426"/>
        <v>1.47</v>
      </c>
      <c r="J4521" s="15">
        <f t="shared" si="427"/>
        <v>0.25800000000000001</v>
      </c>
      <c r="K4521" s="13">
        <v>3593.3</v>
      </c>
      <c r="L4521" s="12">
        <f t="shared" si="422"/>
        <v>4.4951027295122747</v>
      </c>
      <c r="M4521">
        <f t="shared" si="423"/>
        <v>5545</v>
      </c>
      <c r="N4521">
        <f t="shared" si="424"/>
        <v>18</v>
      </c>
      <c r="O4521">
        <f t="shared" si="425"/>
        <v>3.2</v>
      </c>
    </row>
    <row r="4522" spans="1:15">
      <c r="A4522" s="12" t="s">
        <v>41</v>
      </c>
      <c r="B4522" s="12">
        <v>1300</v>
      </c>
      <c r="C4522" s="14">
        <v>1.9205392357</v>
      </c>
      <c r="D4522" s="13">
        <v>0.66200000000000003</v>
      </c>
      <c r="E4522" s="13">
        <v>56.5</v>
      </c>
      <c r="F4522" s="13">
        <v>2.1</v>
      </c>
      <c r="G4522" s="13">
        <v>0.51600000000000001</v>
      </c>
      <c r="H4522" s="12">
        <v>0</v>
      </c>
      <c r="I4522" s="15">
        <f t="shared" si="426"/>
        <v>1.47</v>
      </c>
      <c r="J4522" s="15">
        <f t="shared" si="427"/>
        <v>0.25800000000000001</v>
      </c>
      <c r="K4522" s="13">
        <v>4785.2</v>
      </c>
      <c r="L4522" s="12">
        <f t="shared" si="422"/>
        <v>5.9861607527405916</v>
      </c>
      <c r="M4522">
        <f t="shared" si="423"/>
        <v>7384</v>
      </c>
      <c r="N4522">
        <f t="shared" si="424"/>
        <v>24</v>
      </c>
      <c r="O4522">
        <f t="shared" si="425"/>
        <v>4.2</v>
      </c>
    </row>
    <row r="4523" spans="1:15">
      <c r="A4523" s="12" t="s">
        <v>41</v>
      </c>
      <c r="B4523" s="12">
        <v>1300</v>
      </c>
      <c r="C4523" s="14">
        <v>9.0739800900000001E-2</v>
      </c>
      <c r="D4523" s="13">
        <v>0.66200000000000003</v>
      </c>
      <c r="E4523" s="13">
        <v>56.5</v>
      </c>
      <c r="F4523" s="13">
        <v>2.1</v>
      </c>
      <c r="G4523" s="13">
        <v>0.51600000000000001</v>
      </c>
      <c r="H4523" s="12">
        <v>0</v>
      </c>
      <c r="I4523" s="15">
        <f t="shared" si="426"/>
        <v>1.47</v>
      </c>
      <c r="J4523" s="15">
        <f t="shared" si="427"/>
        <v>0.25800000000000001</v>
      </c>
      <c r="K4523" s="13">
        <v>226.1</v>
      </c>
      <c r="L4523" s="12">
        <f t="shared" si="422"/>
        <v>0.282828397755225</v>
      </c>
      <c r="M4523">
        <f t="shared" si="423"/>
        <v>349</v>
      </c>
      <c r="N4523">
        <f t="shared" si="424"/>
        <v>1</v>
      </c>
      <c r="O4523">
        <f t="shared" si="425"/>
        <v>0.2</v>
      </c>
    </row>
    <row r="4524" spans="1:15">
      <c r="A4524" s="12" t="s">
        <v>41</v>
      </c>
      <c r="B4524" s="12">
        <v>1300</v>
      </c>
      <c r="C4524" s="14">
        <v>3.9294305199999997E-2</v>
      </c>
      <c r="D4524" s="13">
        <v>0.66200000000000003</v>
      </c>
      <c r="E4524" s="13">
        <v>56.5</v>
      </c>
      <c r="F4524" s="13">
        <v>2.1</v>
      </c>
      <c r="G4524" s="13">
        <v>0.51600000000000001</v>
      </c>
      <c r="H4524" s="12">
        <v>0</v>
      </c>
      <c r="I4524" s="15">
        <f t="shared" si="426"/>
        <v>1.47</v>
      </c>
      <c r="J4524" s="15">
        <f t="shared" si="427"/>
        <v>0.25800000000000001</v>
      </c>
      <c r="K4524" s="13">
        <v>97.9</v>
      </c>
      <c r="L4524" s="12">
        <f t="shared" si="422"/>
        <v>0.12247707478296666</v>
      </c>
      <c r="M4524">
        <f t="shared" si="423"/>
        <v>151</v>
      </c>
      <c r="N4524">
        <f t="shared" si="424"/>
        <v>0</v>
      </c>
      <c r="O4524">
        <f t="shared" si="425"/>
        <v>0.1</v>
      </c>
    </row>
    <row r="4525" spans="1:15">
      <c r="A4525" s="12" t="s">
        <v>41</v>
      </c>
      <c r="B4525" s="12">
        <v>1300</v>
      </c>
      <c r="C4525" s="14">
        <v>0.1883932696</v>
      </c>
      <c r="D4525" s="13">
        <v>0.66200000000000003</v>
      </c>
      <c r="E4525" s="13">
        <v>56.5</v>
      </c>
      <c r="F4525" s="13">
        <v>2.1</v>
      </c>
      <c r="G4525" s="13">
        <v>0.51600000000000001</v>
      </c>
      <c r="H4525" s="12">
        <v>0</v>
      </c>
      <c r="I4525" s="15">
        <f t="shared" si="426"/>
        <v>1.47</v>
      </c>
      <c r="J4525" s="15">
        <f t="shared" si="427"/>
        <v>0.25800000000000001</v>
      </c>
      <c r="K4525" s="13">
        <v>469.4</v>
      </c>
      <c r="L4525" s="12">
        <f t="shared" si="422"/>
        <v>0.58720612190406662</v>
      </c>
      <c r="M4525">
        <f t="shared" si="423"/>
        <v>724</v>
      </c>
      <c r="N4525">
        <f t="shared" si="424"/>
        <v>2</v>
      </c>
      <c r="O4525">
        <f t="shared" si="425"/>
        <v>0.4</v>
      </c>
    </row>
    <row r="4526" spans="1:15">
      <c r="A4526" s="12" t="s">
        <v>41</v>
      </c>
      <c r="B4526" s="12">
        <v>1100</v>
      </c>
      <c r="C4526" s="14">
        <v>2.6720649687</v>
      </c>
      <c r="D4526" s="13">
        <v>0.34200000000000003</v>
      </c>
      <c r="E4526" s="13">
        <v>56.5</v>
      </c>
      <c r="F4526" s="13">
        <v>1.85</v>
      </c>
      <c r="G4526" s="13">
        <v>0.22</v>
      </c>
      <c r="H4526" s="12">
        <v>0</v>
      </c>
      <c r="I4526" s="15">
        <f t="shared" si="426"/>
        <v>1.2949999999999999</v>
      </c>
      <c r="J4526" s="15">
        <f t="shared" si="427"/>
        <v>0.11</v>
      </c>
      <c r="K4526" s="13">
        <v>3439.4</v>
      </c>
      <c r="L4526" s="12">
        <f t="shared" si="422"/>
        <v>4.3026926158491756</v>
      </c>
      <c r="M4526">
        <f t="shared" si="423"/>
        <v>5307</v>
      </c>
      <c r="N4526">
        <f t="shared" si="424"/>
        <v>15</v>
      </c>
      <c r="O4526">
        <f t="shared" si="425"/>
        <v>1.3</v>
      </c>
    </row>
    <row r="4527" spans="1:15">
      <c r="A4527" s="12" t="s">
        <v>41</v>
      </c>
      <c r="B4527" s="12">
        <v>1100</v>
      </c>
      <c r="C4527" s="14">
        <v>1.8033857451999999</v>
      </c>
      <c r="D4527" s="13">
        <v>0.34200000000000003</v>
      </c>
      <c r="E4527" s="13">
        <v>56.5</v>
      </c>
      <c r="F4527" s="13">
        <v>1.85</v>
      </c>
      <c r="G4527" s="13">
        <v>0.22</v>
      </c>
      <c r="H4527" s="12">
        <v>0</v>
      </c>
      <c r="I4527" s="15">
        <f t="shared" si="426"/>
        <v>1.2949999999999999</v>
      </c>
      <c r="J4527" s="15">
        <f t="shared" si="427"/>
        <v>0.11</v>
      </c>
      <c r="K4527" s="13">
        <v>2321.3000000000002</v>
      </c>
      <c r="L4527" s="12">
        <f t="shared" si="422"/>
        <v>2.9039018962082999</v>
      </c>
      <c r="M4527">
        <f t="shared" si="423"/>
        <v>3582</v>
      </c>
      <c r="N4527">
        <f t="shared" si="424"/>
        <v>10</v>
      </c>
      <c r="O4527">
        <f t="shared" si="425"/>
        <v>0.9</v>
      </c>
    </row>
    <row r="4528" spans="1:15">
      <c r="A4528" s="12" t="s">
        <v>41</v>
      </c>
      <c r="B4528" s="12">
        <v>1700</v>
      </c>
      <c r="C4528" s="14">
        <v>0.39215223049999998</v>
      </c>
      <c r="D4528" s="13">
        <v>0.74099999999999999</v>
      </c>
      <c r="E4528" s="13">
        <v>56.5</v>
      </c>
      <c r="F4528" s="13">
        <v>1.8</v>
      </c>
      <c r="G4528" s="13">
        <v>0.47799999999999998</v>
      </c>
      <c r="H4528" s="12">
        <v>0</v>
      </c>
      <c r="I4528" s="15">
        <f t="shared" si="426"/>
        <v>1.26</v>
      </c>
      <c r="J4528" s="15">
        <f t="shared" si="427"/>
        <v>0.23899999999999999</v>
      </c>
      <c r="K4528" s="13">
        <v>1093.7</v>
      </c>
      <c r="L4528" s="12">
        <f t="shared" si="422"/>
        <v>1.3681701131856876</v>
      </c>
      <c r="M4528">
        <f t="shared" si="423"/>
        <v>1688</v>
      </c>
      <c r="N4528">
        <f t="shared" si="424"/>
        <v>5</v>
      </c>
      <c r="O4528">
        <f t="shared" si="425"/>
        <v>0.9</v>
      </c>
    </row>
    <row r="4529" spans="1:15">
      <c r="A4529" s="12" t="s">
        <v>41</v>
      </c>
      <c r="B4529" s="12">
        <v>1700</v>
      </c>
      <c r="C4529" s="14">
        <v>1.1785649868000001</v>
      </c>
      <c r="D4529" s="13">
        <v>0.74099999999999999</v>
      </c>
      <c r="E4529" s="13">
        <v>56.5</v>
      </c>
      <c r="F4529" s="13">
        <v>1.8</v>
      </c>
      <c r="G4529" s="13">
        <v>0.47799999999999998</v>
      </c>
      <c r="H4529" s="12">
        <v>0</v>
      </c>
      <c r="I4529" s="15">
        <f t="shared" si="426"/>
        <v>1.26</v>
      </c>
      <c r="J4529" s="15">
        <f t="shared" si="427"/>
        <v>0.23899999999999999</v>
      </c>
      <c r="K4529" s="13">
        <v>3286.9</v>
      </c>
      <c r="L4529" s="12">
        <f t="shared" si="422"/>
        <v>4.1118659183218504</v>
      </c>
      <c r="M4529">
        <f t="shared" si="423"/>
        <v>5072</v>
      </c>
      <c r="N4529">
        <f t="shared" si="424"/>
        <v>14</v>
      </c>
      <c r="O4529">
        <f t="shared" si="425"/>
        <v>2.7</v>
      </c>
    </row>
    <row r="4530" spans="1:15">
      <c r="A4530" s="12" t="s">
        <v>41</v>
      </c>
      <c r="B4530" s="12">
        <v>5300</v>
      </c>
      <c r="C4530" s="14">
        <v>0.1190390618</v>
      </c>
      <c r="D4530" s="13">
        <v>0.5</v>
      </c>
      <c r="E4530" s="13">
        <v>56.5</v>
      </c>
      <c r="F4530" s="13">
        <v>0.6</v>
      </c>
      <c r="G4530" s="13">
        <v>0.13500000000000001</v>
      </c>
      <c r="H4530" s="12">
        <v>0</v>
      </c>
      <c r="I4530" s="15">
        <f t="shared" si="426"/>
        <v>0.42</v>
      </c>
      <c r="J4530" s="15">
        <f t="shared" si="427"/>
        <v>6.7500000000000004E-2</v>
      </c>
      <c r="K4530" s="13">
        <v>224</v>
      </c>
      <c r="L4530" s="12">
        <f t="shared" si="422"/>
        <v>0.28023779132083332</v>
      </c>
      <c r="M4530">
        <f t="shared" si="423"/>
        <v>346</v>
      </c>
      <c r="N4530">
        <f t="shared" si="424"/>
        <v>0</v>
      </c>
      <c r="O4530">
        <f t="shared" si="425"/>
        <v>0.1</v>
      </c>
    </row>
    <row r="4531" spans="1:15">
      <c r="A4531" s="12" t="s">
        <v>41</v>
      </c>
      <c r="B4531" s="12">
        <v>1100</v>
      </c>
      <c r="C4531" s="14">
        <v>4.5824389799999997E-2</v>
      </c>
      <c r="D4531" s="13">
        <v>0.34200000000000003</v>
      </c>
      <c r="E4531" s="13">
        <v>56.5</v>
      </c>
      <c r="F4531" s="13">
        <v>1.85</v>
      </c>
      <c r="G4531" s="13">
        <v>0.22</v>
      </c>
      <c r="H4531" s="12">
        <v>0</v>
      </c>
      <c r="I4531" s="15">
        <f t="shared" si="426"/>
        <v>1.2949999999999999</v>
      </c>
      <c r="J4531" s="15">
        <f t="shared" si="427"/>
        <v>0.11</v>
      </c>
      <c r="K4531" s="13">
        <v>59</v>
      </c>
      <c r="L4531" s="12">
        <f t="shared" si="422"/>
        <v>7.3788723675449988E-2</v>
      </c>
      <c r="M4531">
        <f t="shared" si="423"/>
        <v>91</v>
      </c>
      <c r="N4531">
        <f t="shared" si="424"/>
        <v>0</v>
      </c>
      <c r="O4531">
        <f t="shared" si="425"/>
        <v>0</v>
      </c>
    </row>
    <row r="4532" spans="1:15">
      <c r="A4532" s="12" t="s">
        <v>41</v>
      </c>
      <c r="B4532" s="12">
        <v>5300</v>
      </c>
      <c r="C4532" s="14">
        <v>1.142752E-4</v>
      </c>
      <c r="D4532" s="13">
        <v>0.5</v>
      </c>
      <c r="E4532" s="13">
        <v>56.5</v>
      </c>
      <c r="F4532" s="13">
        <v>0.6</v>
      </c>
      <c r="G4532" s="13">
        <v>0.13500000000000001</v>
      </c>
      <c r="H4532" s="12">
        <v>0</v>
      </c>
      <c r="I4532" s="15">
        <f t="shared" si="426"/>
        <v>0.42</v>
      </c>
      <c r="J4532" s="15">
        <f t="shared" si="427"/>
        <v>6.7500000000000004E-2</v>
      </c>
      <c r="K4532" s="13">
        <v>0.2</v>
      </c>
      <c r="L4532" s="12">
        <f t="shared" si="422"/>
        <v>2.6902286666666666E-4</v>
      </c>
      <c r="M4532">
        <f t="shared" si="423"/>
        <v>0</v>
      </c>
      <c r="N4532">
        <f t="shared" si="424"/>
        <v>0</v>
      </c>
      <c r="O4532">
        <f t="shared" si="425"/>
        <v>0</v>
      </c>
    </row>
    <row r="4533" spans="1:15">
      <c r="A4533" s="12" t="s">
        <v>41</v>
      </c>
      <c r="B4533" s="12">
        <v>5300</v>
      </c>
      <c r="C4533" s="14">
        <v>7.3423472999999996E-3</v>
      </c>
      <c r="D4533" s="13">
        <v>0.5</v>
      </c>
      <c r="E4533" s="13">
        <v>56.5</v>
      </c>
      <c r="F4533" s="13">
        <v>0.6</v>
      </c>
      <c r="G4533" s="13">
        <v>0.13500000000000001</v>
      </c>
      <c r="H4533" s="12">
        <v>0</v>
      </c>
      <c r="I4533" s="15">
        <f t="shared" si="426"/>
        <v>0.42</v>
      </c>
      <c r="J4533" s="15">
        <f t="shared" si="427"/>
        <v>6.7500000000000004E-2</v>
      </c>
      <c r="K4533" s="13">
        <v>13.8</v>
      </c>
      <c r="L4533" s="12">
        <f t="shared" si="422"/>
        <v>1.7285109268749998E-2</v>
      </c>
      <c r="M4533">
        <f t="shared" si="423"/>
        <v>21</v>
      </c>
      <c r="N4533">
        <f t="shared" si="424"/>
        <v>0</v>
      </c>
      <c r="O4533">
        <f t="shared" si="425"/>
        <v>0</v>
      </c>
    </row>
    <row r="4534" spans="1:15">
      <c r="A4534" s="12" t="s">
        <v>41</v>
      </c>
      <c r="B4534" s="12">
        <v>1100</v>
      </c>
      <c r="C4534" s="14">
        <v>0.28666829729999999</v>
      </c>
      <c r="D4534" s="13">
        <v>0.34200000000000003</v>
      </c>
      <c r="E4534" s="13">
        <v>56.5</v>
      </c>
      <c r="F4534" s="13">
        <v>1.85</v>
      </c>
      <c r="G4534" s="13">
        <v>0.22</v>
      </c>
      <c r="H4534" s="12">
        <v>0</v>
      </c>
      <c r="I4534" s="15">
        <f t="shared" si="426"/>
        <v>1.2949999999999999</v>
      </c>
      <c r="J4534" s="15">
        <f t="shared" si="427"/>
        <v>0.11</v>
      </c>
      <c r="K4534" s="13">
        <v>369</v>
      </c>
      <c r="L4534" s="12">
        <f t="shared" si="422"/>
        <v>0.461607625727325</v>
      </c>
      <c r="M4534">
        <f t="shared" si="423"/>
        <v>569</v>
      </c>
      <c r="N4534">
        <f t="shared" si="424"/>
        <v>2</v>
      </c>
      <c r="O4534">
        <f t="shared" si="425"/>
        <v>0.1</v>
      </c>
    </row>
    <row r="4535" spans="1:15">
      <c r="A4535" s="12" t="s">
        <v>41</v>
      </c>
      <c r="B4535" s="12">
        <v>1300</v>
      </c>
      <c r="C4535" s="14">
        <v>8.7986624799999996E-2</v>
      </c>
      <c r="D4535" s="13">
        <v>0.66200000000000003</v>
      </c>
      <c r="E4535" s="13">
        <v>56.5</v>
      </c>
      <c r="F4535" s="13">
        <v>2.1</v>
      </c>
      <c r="G4535" s="13">
        <v>0.51600000000000001</v>
      </c>
      <c r="H4535" s="12">
        <v>0</v>
      </c>
      <c r="I4535" s="15">
        <f t="shared" si="426"/>
        <v>1.47</v>
      </c>
      <c r="J4535" s="15">
        <f t="shared" si="427"/>
        <v>0.25800000000000001</v>
      </c>
      <c r="K4535" s="13">
        <v>219.2</v>
      </c>
      <c r="L4535" s="12">
        <f t="shared" si="422"/>
        <v>0.27424697728286668</v>
      </c>
      <c r="M4535">
        <f t="shared" si="423"/>
        <v>338</v>
      </c>
      <c r="N4535">
        <f t="shared" si="424"/>
        <v>1</v>
      </c>
      <c r="O4535">
        <f t="shared" si="425"/>
        <v>0.2</v>
      </c>
    </row>
    <row r="4536" spans="1:15">
      <c r="A4536" s="12" t="s">
        <v>41</v>
      </c>
      <c r="B4536" s="12">
        <v>1100</v>
      </c>
      <c r="C4536" s="14">
        <v>0.1985379145</v>
      </c>
      <c r="D4536" s="13">
        <v>0.34200000000000003</v>
      </c>
      <c r="E4536" s="13">
        <v>56.5</v>
      </c>
      <c r="F4536" s="13">
        <v>1.85</v>
      </c>
      <c r="G4536" s="13">
        <v>0.22</v>
      </c>
      <c r="H4536" s="12">
        <v>0</v>
      </c>
      <c r="I4536" s="15">
        <f t="shared" si="426"/>
        <v>1.2949999999999999</v>
      </c>
      <c r="J4536" s="15">
        <f t="shared" si="427"/>
        <v>0.11</v>
      </c>
      <c r="K4536" s="13">
        <v>255.6</v>
      </c>
      <c r="L4536" s="12">
        <f t="shared" si="422"/>
        <v>0.31969567682362499</v>
      </c>
      <c r="M4536">
        <f t="shared" si="423"/>
        <v>394</v>
      </c>
      <c r="N4536">
        <f t="shared" si="424"/>
        <v>1</v>
      </c>
      <c r="O4536">
        <f t="shared" si="425"/>
        <v>0.1</v>
      </c>
    </row>
    <row r="4537" spans="1:15">
      <c r="A4537" s="12" t="s">
        <v>41</v>
      </c>
      <c r="B4537" s="12">
        <v>1100</v>
      </c>
      <c r="C4537" s="14">
        <v>0.11811542830000001</v>
      </c>
      <c r="D4537" s="13">
        <v>0.34200000000000003</v>
      </c>
      <c r="E4537" s="13">
        <v>56.5</v>
      </c>
      <c r="F4537" s="13">
        <v>1.85</v>
      </c>
      <c r="G4537" s="13">
        <v>0.22</v>
      </c>
      <c r="H4537" s="12">
        <v>0</v>
      </c>
      <c r="I4537" s="15">
        <f t="shared" si="426"/>
        <v>1.2949999999999999</v>
      </c>
      <c r="J4537" s="15">
        <f t="shared" si="427"/>
        <v>0.11</v>
      </c>
      <c r="K4537" s="13">
        <v>152</v>
      </c>
      <c r="L4537" s="12">
        <f t="shared" si="422"/>
        <v>0.19019536842007501</v>
      </c>
      <c r="M4537">
        <f t="shared" si="423"/>
        <v>235</v>
      </c>
      <c r="N4537">
        <f t="shared" si="424"/>
        <v>1</v>
      </c>
      <c r="O4537">
        <f t="shared" si="425"/>
        <v>0.1</v>
      </c>
    </row>
    <row r="4538" spans="1:15">
      <c r="A4538" s="12" t="s">
        <v>41</v>
      </c>
      <c r="B4538" s="12">
        <v>1100</v>
      </c>
      <c r="C4538" s="14">
        <v>6.7854396999999997E-3</v>
      </c>
      <c r="D4538" s="13">
        <v>0.34200000000000003</v>
      </c>
      <c r="E4538" s="13">
        <v>56.5</v>
      </c>
      <c r="F4538" s="13">
        <v>1.85</v>
      </c>
      <c r="G4538" s="13">
        <v>0.22</v>
      </c>
      <c r="H4538" s="12">
        <v>0</v>
      </c>
      <c r="I4538" s="15">
        <f t="shared" si="426"/>
        <v>1.2949999999999999</v>
      </c>
      <c r="J4538" s="15">
        <f t="shared" si="427"/>
        <v>0.11</v>
      </c>
      <c r="K4538" s="13">
        <v>8.6999999999999993</v>
      </c>
      <c r="L4538" s="12">
        <f t="shared" si="422"/>
        <v>1.0926254276925E-2</v>
      </c>
      <c r="M4538">
        <f t="shared" si="423"/>
        <v>13</v>
      </c>
      <c r="N4538">
        <f t="shared" si="424"/>
        <v>0</v>
      </c>
      <c r="O4538">
        <f t="shared" si="425"/>
        <v>0</v>
      </c>
    </row>
    <row r="4539" spans="1:15">
      <c r="A4539" s="12" t="s">
        <v>41</v>
      </c>
      <c r="B4539" s="12">
        <v>1100</v>
      </c>
      <c r="C4539" s="14">
        <v>3.9390682583999999</v>
      </c>
      <c r="D4539" s="13">
        <v>0.34200000000000003</v>
      </c>
      <c r="E4539" s="13">
        <v>56.5</v>
      </c>
      <c r="F4539" s="13">
        <v>1.85</v>
      </c>
      <c r="G4539" s="13">
        <v>0.22</v>
      </c>
      <c r="H4539" s="12">
        <v>0</v>
      </c>
      <c r="I4539" s="15">
        <f t="shared" si="426"/>
        <v>1.2949999999999999</v>
      </c>
      <c r="J4539" s="15">
        <f t="shared" si="427"/>
        <v>0.11</v>
      </c>
      <c r="K4539" s="13">
        <v>5070.3</v>
      </c>
      <c r="L4539" s="12">
        <f t="shared" si="422"/>
        <v>6.3428846630885998</v>
      </c>
      <c r="M4539">
        <f t="shared" si="423"/>
        <v>7824</v>
      </c>
      <c r="N4539">
        <f t="shared" si="424"/>
        <v>22</v>
      </c>
      <c r="O4539">
        <f t="shared" si="425"/>
        <v>1.9</v>
      </c>
    </row>
    <row r="4540" spans="1:15">
      <c r="A4540" s="12" t="s">
        <v>41</v>
      </c>
      <c r="B4540" s="12">
        <v>1300</v>
      </c>
      <c r="C4540" s="14">
        <v>7.8156299999999996E-5</v>
      </c>
      <c r="D4540" s="13">
        <v>0.66200000000000003</v>
      </c>
      <c r="E4540" s="13">
        <v>56.5</v>
      </c>
      <c r="F4540" s="13">
        <v>2.1</v>
      </c>
      <c r="G4540" s="13">
        <v>0.51600000000000001</v>
      </c>
      <c r="H4540" s="12">
        <v>0</v>
      </c>
      <c r="I4540" s="15">
        <f t="shared" si="426"/>
        <v>1.47</v>
      </c>
      <c r="J4540" s="15">
        <f t="shared" si="427"/>
        <v>0.25800000000000001</v>
      </c>
      <c r="K4540" s="13">
        <v>0.2</v>
      </c>
      <c r="L4540" s="12">
        <f t="shared" si="422"/>
        <v>2.4360667407499997E-4</v>
      </c>
      <c r="M4540">
        <f t="shared" si="423"/>
        <v>0</v>
      </c>
      <c r="N4540">
        <f t="shared" si="424"/>
        <v>0</v>
      </c>
      <c r="O4540">
        <f t="shared" si="425"/>
        <v>0</v>
      </c>
    </row>
    <row r="4541" spans="1:15">
      <c r="A4541" s="12" t="s">
        <v>41</v>
      </c>
      <c r="B4541" s="12">
        <v>1300</v>
      </c>
      <c r="C4541" s="14">
        <v>9.9296589899999996E-2</v>
      </c>
      <c r="D4541" s="13">
        <v>0.69199999999999995</v>
      </c>
      <c r="E4541" s="13">
        <v>56.5</v>
      </c>
      <c r="F4541" s="13">
        <v>2.1</v>
      </c>
      <c r="G4541" s="13">
        <v>0.51600000000000001</v>
      </c>
      <c r="H4541" s="12">
        <v>0</v>
      </c>
      <c r="I4541" s="15">
        <f t="shared" si="426"/>
        <v>1.47</v>
      </c>
      <c r="J4541" s="15">
        <f t="shared" si="427"/>
        <v>0.25800000000000001</v>
      </c>
      <c r="K4541" s="13">
        <v>258.60000000000002</v>
      </c>
      <c r="L4541" s="12">
        <f t="shared" si="422"/>
        <v>0.32352483932584997</v>
      </c>
      <c r="M4541">
        <f t="shared" si="423"/>
        <v>399</v>
      </c>
      <c r="N4541">
        <f t="shared" si="424"/>
        <v>1</v>
      </c>
      <c r="O4541">
        <f t="shared" si="425"/>
        <v>0.2</v>
      </c>
    </row>
    <row r="4542" spans="1:15">
      <c r="A4542" s="12" t="s">
        <v>41</v>
      </c>
      <c r="B4542" s="12">
        <v>1400</v>
      </c>
      <c r="C4542" s="14">
        <v>2.2128099999999999E-5</v>
      </c>
      <c r="D4542" s="13">
        <v>0.88700000000000001</v>
      </c>
      <c r="E4542" s="13">
        <v>56.5</v>
      </c>
      <c r="F4542" s="13">
        <v>1.93</v>
      </c>
      <c r="G4542" s="13">
        <v>0.497</v>
      </c>
      <c r="H4542" s="12">
        <v>0</v>
      </c>
      <c r="I4542" s="15">
        <f t="shared" si="426"/>
        <v>1.351</v>
      </c>
      <c r="J4542" s="15">
        <f t="shared" si="427"/>
        <v>0.2485</v>
      </c>
      <c r="K4542" s="13">
        <v>666.3</v>
      </c>
      <c r="L4542" s="12">
        <f t="shared" si="422"/>
        <v>9.241339962916667E-5</v>
      </c>
      <c r="M4542">
        <f t="shared" si="423"/>
        <v>0</v>
      </c>
      <c r="N4542">
        <f t="shared" si="424"/>
        <v>0</v>
      </c>
      <c r="O4542">
        <f t="shared" si="425"/>
        <v>0</v>
      </c>
    </row>
    <row r="4543" spans="1:15">
      <c r="A4543" s="12" t="s">
        <v>41</v>
      </c>
      <c r="B4543" s="12">
        <v>1300</v>
      </c>
      <c r="C4543" s="14">
        <v>2.05439148E-2</v>
      </c>
      <c r="D4543" s="13">
        <v>0.66200000000000003</v>
      </c>
      <c r="E4543" s="13">
        <v>56.5</v>
      </c>
      <c r="F4543" s="13">
        <v>2.1</v>
      </c>
      <c r="G4543" s="13">
        <v>0.51600000000000001</v>
      </c>
      <c r="H4543" s="12">
        <v>0</v>
      </c>
      <c r="I4543" s="15">
        <f t="shared" si="426"/>
        <v>1.47</v>
      </c>
      <c r="J4543" s="15">
        <f t="shared" si="427"/>
        <v>0.25800000000000001</v>
      </c>
      <c r="K4543" s="13">
        <v>51.2</v>
      </c>
      <c r="L4543" s="12">
        <f t="shared" si="422"/>
        <v>6.4033670438699994E-2</v>
      </c>
      <c r="M4543">
        <f t="shared" si="423"/>
        <v>79</v>
      </c>
      <c r="N4543">
        <f t="shared" si="424"/>
        <v>0</v>
      </c>
      <c r="O4543">
        <f t="shared" si="425"/>
        <v>0</v>
      </c>
    </row>
    <row r="4544" spans="1:15">
      <c r="A4544" s="12" t="s">
        <v>41</v>
      </c>
      <c r="B4544" s="12">
        <v>1300</v>
      </c>
      <c r="C4544" s="14">
        <v>0.1588007793</v>
      </c>
      <c r="D4544" s="13">
        <v>0.66200000000000003</v>
      </c>
      <c r="E4544" s="13">
        <v>56.5</v>
      </c>
      <c r="F4544" s="13">
        <v>2.1</v>
      </c>
      <c r="G4544" s="13">
        <v>0.51600000000000001</v>
      </c>
      <c r="H4544" s="12">
        <v>0</v>
      </c>
      <c r="I4544" s="15">
        <f t="shared" si="426"/>
        <v>1.47</v>
      </c>
      <c r="J4544" s="15">
        <f t="shared" si="427"/>
        <v>0.25800000000000001</v>
      </c>
      <c r="K4544" s="13">
        <v>395.7</v>
      </c>
      <c r="L4544" s="12">
        <f t="shared" si="422"/>
        <v>0.49496879567982499</v>
      </c>
      <c r="M4544">
        <f t="shared" si="423"/>
        <v>611</v>
      </c>
      <c r="N4544">
        <f t="shared" si="424"/>
        <v>2</v>
      </c>
      <c r="O4544">
        <f t="shared" si="425"/>
        <v>0.3</v>
      </c>
    </row>
    <row r="4545" spans="1:15">
      <c r="A4545" s="12" t="s">
        <v>41</v>
      </c>
      <c r="B4545" s="12">
        <v>1100</v>
      </c>
      <c r="C4545" s="14">
        <v>0.1137469367</v>
      </c>
      <c r="D4545" s="13">
        <v>0.34200000000000003</v>
      </c>
      <c r="E4545" s="13">
        <v>56.5</v>
      </c>
      <c r="F4545" s="13">
        <v>1.85</v>
      </c>
      <c r="G4545" s="13">
        <v>0.22</v>
      </c>
      <c r="H4545" s="12">
        <v>0</v>
      </c>
      <c r="I4545" s="15">
        <f t="shared" si="426"/>
        <v>1.2949999999999999</v>
      </c>
      <c r="J4545" s="15">
        <f t="shared" si="427"/>
        <v>0.11</v>
      </c>
      <c r="K4545" s="13">
        <v>146.4</v>
      </c>
      <c r="L4545" s="12">
        <f t="shared" si="422"/>
        <v>0.18316100482117501</v>
      </c>
      <c r="M4545">
        <f t="shared" si="423"/>
        <v>226</v>
      </c>
      <c r="N4545">
        <f t="shared" si="424"/>
        <v>1</v>
      </c>
      <c r="O4545">
        <f t="shared" si="425"/>
        <v>0.1</v>
      </c>
    </row>
    <row r="4546" spans="1:15">
      <c r="A4546" s="12" t="s">
        <v>41</v>
      </c>
      <c r="B4546" s="12">
        <v>5300</v>
      </c>
      <c r="C4546" s="14">
        <v>0.11017370360000001</v>
      </c>
      <c r="D4546" s="13">
        <v>0.5</v>
      </c>
      <c r="E4546" s="13">
        <v>56.5</v>
      </c>
      <c r="F4546" s="13">
        <v>0.6</v>
      </c>
      <c r="G4546" s="13">
        <v>0.13500000000000001</v>
      </c>
      <c r="H4546" s="12">
        <v>0</v>
      </c>
      <c r="I4546" s="15">
        <f t="shared" si="426"/>
        <v>0.42</v>
      </c>
      <c r="J4546" s="15">
        <f t="shared" si="427"/>
        <v>6.7500000000000004E-2</v>
      </c>
      <c r="K4546" s="13">
        <v>207.3</v>
      </c>
      <c r="L4546" s="12">
        <f t="shared" si="422"/>
        <v>0.25936726055833331</v>
      </c>
      <c r="M4546">
        <f t="shared" si="423"/>
        <v>320</v>
      </c>
      <c r="N4546">
        <f t="shared" si="424"/>
        <v>0</v>
      </c>
      <c r="O4546">
        <f t="shared" si="425"/>
        <v>0</v>
      </c>
    </row>
    <row r="4547" spans="1:15">
      <c r="A4547" s="12" t="s">
        <v>41</v>
      </c>
      <c r="B4547" s="12">
        <v>1400</v>
      </c>
      <c r="C4547" s="14">
        <v>1.3048492711999999</v>
      </c>
      <c r="D4547" s="13">
        <v>0.88700000000000001</v>
      </c>
      <c r="E4547" s="13">
        <v>56.5</v>
      </c>
      <c r="F4547" s="13">
        <v>1.93</v>
      </c>
      <c r="G4547" s="13">
        <v>0.497</v>
      </c>
      <c r="H4547" s="12">
        <v>0</v>
      </c>
      <c r="I4547" s="15">
        <f t="shared" si="426"/>
        <v>1.351</v>
      </c>
      <c r="J4547" s="15">
        <f t="shared" si="427"/>
        <v>0.2485</v>
      </c>
      <c r="K4547" s="13">
        <v>5313.8</v>
      </c>
      <c r="L4547" s="12">
        <f t="shared" ref="L4547:L4610" si="428">E4547*D4547*C4547/12</f>
        <v>5.4494311375686335</v>
      </c>
      <c r="M4547">
        <f t="shared" ref="M4547:M4610" si="429">ROUND(E4547*D4547*C4547*102.79,0)</f>
        <v>6722</v>
      </c>
      <c r="N4547">
        <f t="shared" ref="N4547:N4610" si="430">ROUND(I4547*M4547*0.002205,0)</f>
        <v>20</v>
      </c>
      <c r="O4547">
        <f t="shared" ref="O4547:O4610" si="431">ROUND(J4547*M4547*0.002205,1)</f>
        <v>3.7</v>
      </c>
    </row>
    <row r="4548" spans="1:15">
      <c r="A4548" s="12" t="s">
        <v>41</v>
      </c>
      <c r="B4548" s="12">
        <v>1300</v>
      </c>
      <c r="C4548" s="14">
        <v>0.35292660349999999</v>
      </c>
      <c r="D4548" s="13">
        <v>0.66200000000000003</v>
      </c>
      <c r="E4548" s="13">
        <v>56.5</v>
      </c>
      <c r="F4548" s="13">
        <v>2.1</v>
      </c>
      <c r="G4548" s="13">
        <v>0.51600000000000001</v>
      </c>
      <c r="H4548" s="12">
        <v>0</v>
      </c>
      <c r="I4548" s="15">
        <f t="shared" si="426"/>
        <v>1.47</v>
      </c>
      <c r="J4548" s="15">
        <f t="shared" si="427"/>
        <v>0.25800000000000001</v>
      </c>
      <c r="K4548" s="13">
        <v>879.4</v>
      </c>
      <c r="L4548" s="12">
        <f t="shared" si="428"/>
        <v>1.1000428125592083</v>
      </c>
      <c r="M4548">
        <f t="shared" si="429"/>
        <v>1357</v>
      </c>
      <c r="N4548">
        <f t="shared" si="430"/>
        <v>4</v>
      </c>
      <c r="O4548">
        <f t="shared" si="431"/>
        <v>0.8</v>
      </c>
    </row>
    <row r="4549" spans="1:15">
      <c r="A4549" s="12" t="s">
        <v>41</v>
      </c>
      <c r="B4549" s="12">
        <v>1180</v>
      </c>
      <c r="C4549" s="14">
        <v>0.38643202450000003</v>
      </c>
      <c r="D4549" s="13">
        <v>0.39</v>
      </c>
      <c r="E4549" s="13">
        <v>56.5</v>
      </c>
      <c r="F4549" s="13">
        <v>1.05</v>
      </c>
      <c r="G4549" s="13">
        <v>0.22</v>
      </c>
      <c r="H4549" s="12">
        <v>0</v>
      </c>
      <c r="I4549" s="15">
        <f t="shared" si="426"/>
        <v>0.73499999999999999</v>
      </c>
      <c r="J4549" s="15">
        <f t="shared" si="427"/>
        <v>0.11</v>
      </c>
      <c r="K4549" s="13">
        <v>567.20000000000005</v>
      </c>
      <c r="L4549" s="12">
        <f t="shared" si="428"/>
        <v>0.70958580498812507</v>
      </c>
      <c r="M4549">
        <f t="shared" si="429"/>
        <v>875</v>
      </c>
      <c r="N4549">
        <f t="shared" si="430"/>
        <v>1</v>
      </c>
      <c r="O4549">
        <f t="shared" si="431"/>
        <v>0.2</v>
      </c>
    </row>
    <row r="4550" spans="1:15">
      <c r="A4550" s="12" t="s">
        <v>41</v>
      </c>
      <c r="B4550" s="12">
        <v>1180</v>
      </c>
      <c r="C4550" s="14">
        <v>4.9356275137000001</v>
      </c>
      <c r="D4550" s="13">
        <v>0.39</v>
      </c>
      <c r="E4550" s="13">
        <v>56.5</v>
      </c>
      <c r="F4550" s="13">
        <v>1.05</v>
      </c>
      <c r="G4550" s="13">
        <v>0.22</v>
      </c>
      <c r="H4550" s="12">
        <v>0</v>
      </c>
      <c r="I4550" s="15">
        <f t="shared" ref="I4550:I4613" si="432">F4550*0.7</f>
        <v>0.73499999999999999</v>
      </c>
      <c r="J4550" s="15">
        <f t="shared" ref="J4550:J4613" si="433">G4550*0.5</f>
        <v>0.11</v>
      </c>
      <c r="K4550" s="13">
        <v>7244.7</v>
      </c>
      <c r="L4550" s="12">
        <f t="shared" si="428"/>
        <v>9.0630460220316262</v>
      </c>
      <c r="M4550">
        <f t="shared" si="429"/>
        <v>11179</v>
      </c>
      <c r="N4550">
        <f t="shared" si="430"/>
        <v>18</v>
      </c>
      <c r="O4550">
        <f t="shared" si="431"/>
        <v>2.7</v>
      </c>
    </row>
    <row r="4551" spans="1:15">
      <c r="A4551" s="12" t="s">
        <v>41</v>
      </c>
      <c r="B4551" s="12">
        <v>1180</v>
      </c>
      <c r="C4551" s="14">
        <v>6.0866323000000003E-3</v>
      </c>
      <c r="D4551" s="13">
        <v>0.39</v>
      </c>
      <c r="E4551" s="13">
        <v>56.5</v>
      </c>
      <c r="F4551" s="13">
        <v>1.05</v>
      </c>
      <c r="G4551" s="13">
        <v>0.22</v>
      </c>
      <c r="H4551" s="12">
        <v>0</v>
      </c>
      <c r="I4551" s="15">
        <f t="shared" si="432"/>
        <v>0.73499999999999999</v>
      </c>
      <c r="J4551" s="15">
        <f t="shared" si="433"/>
        <v>0.11</v>
      </c>
      <c r="K4551" s="13">
        <v>8.9</v>
      </c>
      <c r="L4551" s="12">
        <f t="shared" si="428"/>
        <v>1.1176578560875E-2</v>
      </c>
      <c r="M4551">
        <f t="shared" si="429"/>
        <v>14</v>
      </c>
      <c r="N4551">
        <f t="shared" si="430"/>
        <v>0</v>
      </c>
      <c r="O4551">
        <f t="shared" si="431"/>
        <v>0</v>
      </c>
    </row>
    <row r="4552" spans="1:15">
      <c r="A4552" s="12" t="s">
        <v>41</v>
      </c>
      <c r="B4552" s="12">
        <v>1200</v>
      </c>
      <c r="C4552" s="14">
        <v>0.133445652</v>
      </c>
      <c r="D4552" s="13">
        <v>0.30399999999999999</v>
      </c>
      <c r="E4552" s="13">
        <v>56.5</v>
      </c>
      <c r="F4552" s="13">
        <v>2.23</v>
      </c>
      <c r="G4552" s="13">
        <v>0.316</v>
      </c>
      <c r="H4552" s="12">
        <v>0</v>
      </c>
      <c r="I4552" s="15">
        <f t="shared" si="432"/>
        <v>1.5609999999999999</v>
      </c>
      <c r="J4552" s="15">
        <f t="shared" si="433"/>
        <v>0.158</v>
      </c>
      <c r="K4552" s="13">
        <v>152.69999999999999</v>
      </c>
      <c r="L4552" s="12">
        <f t="shared" si="428"/>
        <v>0.19100520989599998</v>
      </c>
      <c r="M4552">
        <f t="shared" si="429"/>
        <v>236</v>
      </c>
      <c r="N4552">
        <f t="shared" si="430"/>
        <v>1</v>
      </c>
      <c r="O4552">
        <f t="shared" si="431"/>
        <v>0.1</v>
      </c>
    </row>
    <row r="4553" spans="1:15">
      <c r="A4553" s="12" t="s">
        <v>41</v>
      </c>
      <c r="B4553" s="12">
        <v>1400</v>
      </c>
      <c r="C4553" s="14">
        <v>7.3542896299999994E-2</v>
      </c>
      <c r="D4553" s="13">
        <v>0.88700000000000001</v>
      </c>
      <c r="E4553" s="13">
        <v>56.5</v>
      </c>
      <c r="F4553" s="13">
        <v>1.93</v>
      </c>
      <c r="G4553" s="13">
        <v>0.497</v>
      </c>
      <c r="H4553" s="12">
        <v>0</v>
      </c>
      <c r="I4553" s="15">
        <f t="shared" si="432"/>
        <v>1.351</v>
      </c>
      <c r="J4553" s="15">
        <f t="shared" si="433"/>
        <v>0.2485</v>
      </c>
      <c r="K4553" s="13">
        <v>245.5</v>
      </c>
      <c r="L4553" s="12">
        <f t="shared" si="428"/>
        <v>0.30713658496022078</v>
      </c>
      <c r="M4553">
        <f t="shared" si="429"/>
        <v>379</v>
      </c>
      <c r="N4553">
        <f t="shared" si="430"/>
        <v>1</v>
      </c>
      <c r="O4553">
        <f t="shared" si="431"/>
        <v>0.2</v>
      </c>
    </row>
    <row r="4554" spans="1:15">
      <c r="A4554" s="12" t="s">
        <v>41</v>
      </c>
      <c r="B4554" s="12">
        <v>1400</v>
      </c>
      <c r="C4554" s="14">
        <v>0.15654802779999999</v>
      </c>
      <c r="D4554" s="13">
        <v>0.88700000000000001</v>
      </c>
      <c r="E4554" s="13">
        <v>56.5</v>
      </c>
      <c r="F4554" s="13">
        <v>1.93</v>
      </c>
      <c r="G4554" s="13">
        <v>0.497</v>
      </c>
      <c r="H4554" s="12">
        <v>0</v>
      </c>
      <c r="I4554" s="15">
        <f t="shared" si="432"/>
        <v>1.351</v>
      </c>
      <c r="J4554" s="15">
        <f t="shared" si="433"/>
        <v>0.2485</v>
      </c>
      <c r="K4554" s="13">
        <v>522.5</v>
      </c>
      <c r="L4554" s="12">
        <f t="shared" si="428"/>
        <v>0.65379022393424158</v>
      </c>
      <c r="M4554">
        <f t="shared" si="429"/>
        <v>806</v>
      </c>
      <c r="N4554">
        <f t="shared" si="430"/>
        <v>2</v>
      </c>
      <c r="O4554">
        <f t="shared" si="431"/>
        <v>0.4</v>
      </c>
    </row>
    <row r="4555" spans="1:15">
      <c r="A4555" s="12" t="s">
        <v>41</v>
      </c>
      <c r="B4555" s="12">
        <v>1300</v>
      </c>
      <c r="C4555" s="14">
        <v>7.4727997199999993E-2</v>
      </c>
      <c r="D4555" s="13">
        <v>0.66200000000000003</v>
      </c>
      <c r="E4555" s="13">
        <v>56.5</v>
      </c>
      <c r="F4555" s="13">
        <v>2.1</v>
      </c>
      <c r="G4555" s="13">
        <v>0.51600000000000001</v>
      </c>
      <c r="H4555" s="12">
        <v>0</v>
      </c>
      <c r="I4555" s="15">
        <f t="shared" si="432"/>
        <v>1.47</v>
      </c>
      <c r="J4555" s="15">
        <f t="shared" si="433"/>
        <v>0.25800000000000001</v>
      </c>
      <c r="K4555" s="13">
        <v>186.1</v>
      </c>
      <c r="L4555" s="12">
        <f t="shared" si="428"/>
        <v>0.23292093993929996</v>
      </c>
      <c r="M4555">
        <f t="shared" si="429"/>
        <v>287</v>
      </c>
      <c r="N4555">
        <f t="shared" si="430"/>
        <v>1</v>
      </c>
      <c r="O4555">
        <f t="shared" si="431"/>
        <v>0.2</v>
      </c>
    </row>
    <row r="4556" spans="1:15">
      <c r="A4556" s="12" t="s">
        <v>41</v>
      </c>
      <c r="B4556" s="12">
        <v>1200</v>
      </c>
      <c r="C4556" s="14">
        <v>0.64050563510000003</v>
      </c>
      <c r="D4556" s="13">
        <v>0.30399999999999999</v>
      </c>
      <c r="E4556" s="13">
        <v>56.5</v>
      </c>
      <c r="F4556" s="13">
        <v>2.23</v>
      </c>
      <c r="G4556" s="13">
        <v>0.316</v>
      </c>
      <c r="H4556" s="12">
        <v>0</v>
      </c>
      <c r="I4556" s="15">
        <f t="shared" si="432"/>
        <v>1.5609999999999999</v>
      </c>
      <c r="J4556" s="15">
        <f t="shared" si="433"/>
        <v>0.158</v>
      </c>
      <c r="K4556" s="13">
        <v>732.8</v>
      </c>
      <c r="L4556" s="12">
        <f t="shared" si="428"/>
        <v>0.91677706570646667</v>
      </c>
      <c r="M4556">
        <f t="shared" si="429"/>
        <v>1131</v>
      </c>
      <c r="N4556">
        <f t="shared" si="430"/>
        <v>4</v>
      </c>
      <c r="O4556">
        <f t="shared" si="431"/>
        <v>0.4</v>
      </c>
    </row>
    <row r="4557" spans="1:15">
      <c r="A4557" s="12" t="s">
        <v>41</v>
      </c>
      <c r="B4557" s="12">
        <v>1200</v>
      </c>
      <c r="C4557" s="14">
        <v>2.4649671999999998E-3</v>
      </c>
      <c r="D4557" s="13">
        <v>0.30399999999999999</v>
      </c>
      <c r="E4557" s="13">
        <v>56.5</v>
      </c>
      <c r="F4557" s="13">
        <v>2.23</v>
      </c>
      <c r="G4557" s="13">
        <v>0.316</v>
      </c>
      <c r="H4557" s="12">
        <v>0</v>
      </c>
      <c r="I4557" s="15">
        <f t="shared" si="432"/>
        <v>1.5609999999999999</v>
      </c>
      <c r="J4557" s="15">
        <f t="shared" si="433"/>
        <v>0.158</v>
      </c>
      <c r="K4557" s="13">
        <v>2.8</v>
      </c>
      <c r="L4557" s="12">
        <f t="shared" si="428"/>
        <v>3.5281897189333327E-3</v>
      </c>
      <c r="M4557">
        <f t="shared" si="429"/>
        <v>4</v>
      </c>
      <c r="N4557">
        <f t="shared" si="430"/>
        <v>0</v>
      </c>
      <c r="O4557">
        <f t="shared" si="431"/>
        <v>0</v>
      </c>
    </row>
    <row r="4558" spans="1:15">
      <c r="A4558" s="12" t="s">
        <v>41</v>
      </c>
      <c r="B4558" s="12">
        <v>1400</v>
      </c>
      <c r="C4558" s="14">
        <v>0.47727238170000003</v>
      </c>
      <c r="D4558" s="13">
        <v>0.88700000000000001</v>
      </c>
      <c r="E4558" s="13">
        <v>56.5</v>
      </c>
      <c r="F4558" s="13">
        <v>1.93</v>
      </c>
      <c r="G4558" s="13">
        <v>0.497</v>
      </c>
      <c r="H4558" s="12">
        <v>0</v>
      </c>
      <c r="I4558" s="15">
        <f t="shared" si="432"/>
        <v>1.351</v>
      </c>
      <c r="J4558" s="15">
        <f t="shared" si="433"/>
        <v>0.2485</v>
      </c>
      <c r="K4558" s="13">
        <v>1593.4</v>
      </c>
      <c r="L4558" s="12">
        <f t="shared" si="428"/>
        <v>1.9932286704238624</v>
      </c>
      <c r="M4558">
        <f t="shared" si="429"/>
        <v>2459</v>
      </c>
      <c r="N4558">
        <f t="shared" si="430"/>
        <v>7</v>
      </c>
      <c r="O4558">
        <f t="shared" si="431"/>
        <v>1.3</v>
      </c>
    </row>
    <row r="4559" spans="1:15">
      <c r="A4559" s="12" t="s">
        <v>41</v>
      </c>
      <c r="B4559" s="12">
        <v>1300</v>
      </c>
      <c r="C4559" s="14">
        <v>1.3819022E-3</v>
      </c>
      <c r="D4559" s="13">
        <v>0.66200000000000003</v>
      </c>
      <c r="E4559" s="13">
        <v>56.5</v>
      </c>
      <c r="F4559" s="13">
        <v>2.1</v>
      </c>
      <c r="G4559" s="13">
        <v>0.51600000000000001</v>
      </c>
      <c r="H4559" s="12">
        <v>0</v>
      </c>
      <c r="I4559" s="15">
        <f t="shared" si="432"/>
        <v>1.47</v>
      </c>
      <c r="J4559" s="15">
        <f t="shared" si="433"/>
        <v>0.25800000000000001</v>
      </c>
      <c r="K4559" s="13">
        <v>3.4</v>
      </c>
      <c r="L4559" s="12">
        <f t="shared" si="428"/>
        <v>4.3072739988833332E-3</v>
      </c>
      <c r="M4559">
        <f t="shared" si="429"/>
        <v>5</v>
      </c>
      <c r="N4559">
        <f t="shared" si="430"/>
        <v>0</v>
      </c>
      <c r="O4559">
        <f t="shared" si="431"/>
        <v>0</v>
      </c>
    </row>
    <row r="4560" spans="1:15">
      <c r="A4560" s="12" t="s">
        <v>41</v>
      </c>
      <c r="B4560" s="12">
        <v>1510</v>
      </c>
      <c r="C4560" s="14">
        <v>0.48146293690000003</v>
      </c>
      <c r="D4560" s="13">
        <v>0.79300000000000004</v>
      </c>
      <c r="E4560" s="13">
        <v>56.5</v>
      </c>
      <c r="F4560" s="13">
        <v>1.79</v>
      </c>
      <c r="G4560" s="13">
        <v>0.31</v>
      </c>
      <c r="H4560" s="12">
        <v>0</v>
      </c>
      <c r="I4560" s="15">
        <f t="shared" si="432"/>
        <v>1.2529999999999999</v>
      </c>
      <c r="J4560" s="15">
        <f t="shared" si="433"/>
        <v>0.155</v>
      </c>
      <c r="K4560" s="13">
        <v>1543.4</v>
      </c>
      <c r="L4560" s="12">
        <f t="shared" si="428"/>
        <v>1.7976421796946711</v>
      </c>
      <c r="M4560">
        <f t="shared" si="429"/>
        <v>2217</v>
      </c>
      <c r="N4560">
        <f t="shared" si="430"/>
        <v>6</v>
      </c>
      <c r="O4560">
        <f t="shared" si="431"/>
        <v>0.8</v>
      </c>
    </row>
    <row r="4561" spans="1:15">
      <c r="A4561" s="12" t="s">
        <v>41</v>
      </c>
      <c r="B4561" s="12">
        <v>1510</v>
      </c>
      <c r="C4561" s="14">
        <v>7.4736980199999997E-2</v>
      </c>
      <c r="D4561" s="13">
        <v>0.79300000000000004</v>
      </c>
      <c r="E4561" s="13">
        <v>56.5</v>
      </c>
      <c r="F4561" s="13">
        <v>1.79</v>
      </c>
      <c r="G4561" s="13">
        <v>0.31</v>
      </c>
      <c r="H4561" s="12">
        <v>0</v>
      </c>
      <c r="I4561" s="15">
        <f t="shared" si="432"/>
        <v>1.2529999999999999</v>
      </c>
      <c r="J4561" s="15">
        <f t="shared" si="433"/>
        <v>0.155</v>
      </c>
      <c r="K4561" s="13">
        <v>223.1</v>
      </c>
      <c r="L4561" s="12">
        <f t="shared" si="428"/>
        <v>0.27904608578090834</v>
      </c>
      <c r="M4561">
        <f t="shared" si="429"/>
        <v>344</v>
      </c>
      <c r="N4561">
        <f t="shared" si="430"/>
        <v>1</v>
      </c>
      <c r="O4561">
        <f t="shared" si="431"/>
        <v>0.1</v>
      </c>
    </row>
    <row r="4562" spans="1:15">
      <c r="A4562" s="12" t="s">
        <v>41</v>
      </c>
      <c r="B4562" s="12">
        <v>1180</v>
      </c>
      <c r="C4562" s="14">
        <v>3.2424012100000003E-2</v>
      </c>
      <c r="D4562" s="13">
        <v>0.39</v>
      </c>
      <c r="E4562" s="13">
        <v>56.5</v>
      </c>
      <c r="F4562" s="13">
        <v>1.05</v>
      </c>
      <c r="G4562" s="13">
        <v>0.22</v>
      </c>
      <c r="H4562" s="12">
        <v>0</v>
      </c>
      <c r="I4562" s="15">
        <f t="shared" si="432"/>
        <v>0.73499999999999999</v>
      </c>
      <c r="J4562" s="15">
        <f t="shared" si="433"/>
        <v>0.11</v>
      </c>
      <c r="K4562" s="13">
        <v>47.6</v>
      </c>
      <c r="L4562" s="12">
        <f t="shared" si="428"/>
        <v>5.9538592218625008E-2</v>
      </c>
      <c r="M4562">
        <f t="shared" si="429"/>
        <v>73</v>
      </c>
      <c r="N4562">
        <f t="shared" si="430"/>
        <v>0</v>
      </c>
      <c r="O4562">
        <f t="shared" si="431"/>
        <v>0</v>
      </c>
    </row>
    <row r="4563" spans="1:15">
      <c r="A4563" s="12" t="s">
        <v>41</v>
      </c>
      <c r="B4563" s="12">
        <v>1400</v>
      </c>
      <c r="C4563" s="14">
        <v>1.8492183713999999</v>
      </c>
      <c r="D4563" s="13">
        <v>0.88700000000000001</v>
      </c>
      <c r="E4563" s="13">
        <v>56.5</v>
      </c>
      <c r="F4563" s="13">
        <v>1.93</v>
      </c>
      <c r="G4563" s="13">
        <v>0.497</v>
      </c>
      <c r="H4563" s="12">
        <v>0</v>
      </c>
      <c r="I4563" s="15">
        <f t="shared" si="432"/>
        <v>1.351</v>
      </c>
      <c r="J4563" s="15">
        <f t="shared" si="433"/>
        <v>0.2485</v>
      </c>
      <c r="K4563" s="13">
        <v>6173.4</v>
      </c>
      <c r="L4563" s="12">
        <f t="shared" si="428"/>
        <v>7.722875274324724</v>
      </c>
      <c r="M4563">
        <f t="shared" si="429"/>
        <v>9526</v>
      </c>
      <c r="N4563">
        <f t="shared" si="430"/>
        <v>28</v>
      </c>
      <c r="O4563">
        <f t="shared" si="431"/>
        <v>5.2</v>
      </c>
    </row>
    <row r="4564" spans="1:15">
      <c r="A4564" s="12" t="s">
        <v>41</v>
      </c>
      <c r="B4564" s="12">
        <v>1100</v>
      </c>
      <c r="C4564" s="14">
        <v>0.34696803749999999</v>
      </c>
      <c r="D4564" s="13">
        <v>0.34200000000000003</v>
      </c>
      <c r="E4564" s="13">
        <v>56.5</v>
      </c>
      <c r="F4564" s="13">
        <v>1.85</v>
      </c>
      <c r="G4564" s="13">
        <v>0.22</v>
      </c>
      <c r="H4564" s="12">
        <v>0</v>
      </c>
      <c r="I4564" s="15">
        <f t="shared" si="432"/>
        <v>1.2949999999999999</v>
      </c>
      <c r="J4564" s="15">
        <f t="shared" si="433"/>
        <v>0.11</v>
      </c>
      <c r="K4564" s="13">
        <v>446.6</v>
      </c>
      <c r="L4564" s="12">
        <f t="shared" si="428"/>
        <v>0.558705282384375</v>
      </c>
      <c r="M4564">
        <f t="shared" si="429"/>
        <v>689</v>
      </c>
      <c r="N4564">
        <f t="shared" si="430"/>
        <v>2</v>
      </c>
      <c r="O4564">
        <f t="shared" si="431"/>
        <v>0.2</v>
      </c>
    </row>
    <row r="4565" spans="1:15">
      <c r="A4565" s="12" t="s">
        <v>41</v>
      </c>
      <c r="B4565" s="12">
        <v>1100</v>
      </c>
      <c r="C4565" s="14">
        <v>0.12727774720000001</v>
      </c>
      <c r="D4565" s="13">
        <v>0.34200000000000003</v>
      </c>
      <c r="E4565" s="13">
        <v>56.5</v>
      </c>
      <c r="F4565" s="13">
        <v>1.85</v>
      </c>
      <c r="G4565" s="13">
        <v>0.22</v>
      </c>
      <c r="H4565" s="12">
        <v>0</v>
      </c>
      <c r="I4565" s="15">
        <f t="shared" si="432"/>
        <v>1.2949999999999999</v>
      </c>
      <c r="J4565" s="15">
        <f t="shared" si="433"/>
        <v>0.11</v>
      </c>
      <c r="K4565" s="13">
        <v>163.80000000000001</v>
      </c>
      <c r="L4565" s="12">
        <f t="shared" si="428"/>
        <v>0.20494899242880002</v>
      </c>
      <c r="M4565">
        <f t="shared" si="429"/>
        <v>253</v>
      </c>
      <c r="N4565">
        <f t="shared" si="430"/>
        <v>1</v>
      </c>
      <c r="O4565">
        <f t="shared" si="431"/>
        <v>0.1</v>
      </c>
    </row>
    <row r="4566" spans="1:15">
      <c r="A4566" s="12" t="s">
        <v>41</v>
      </c>
      <c r="B4566" s="12">
        <v>1180</v>
      </c>
      <c r="C4566" s="14">
        <v>6.5364984293999999</v>
      </c>
      <c r="D4566" s="13">
        <v>0.39</v>
      </c>
      <c r="E4566" s="13">
        <v>56.5</v>
      </c>
      <c r="F4566" s="13">
        <v>1.05</v>
      </c>
      <c r="G4566" s="13">
        <v>0.22</v>
      </c>
      <c r="H4566" s="12">
        <v>0</v>
      </c>
      <c r="I4566" s="15">
        <f t="shared" si="432"/>
        <v>0.73499999999999999</v>
      </c>
      <c r="J4566" s="15">
        <f t="shared" si="433"/>
        <v>0.11</v>
      </c>
      <c r="K4566" s="13">
        <v>9594.5</v>
      </c>
      <c r="L4566" s="12">
        <f t="shared" si="428"/>
        <v>12.00264524098575</v>
      </c>
      <c r="M4566">
        <f t="shared" si="429"/>
        <v>14805</v>
      </c>
      <c r="N4566">
        <f t="shared" si="430"/>
        <v>24</v>
      </c>
      <c r="O4566">
        <f t="shared" si="431"/>
        <v>3.6</v>
      </c>
    </row>
    <row r="4567" spans="1:15">
      <c r="A4567" s="12" t="s">
        <v>41</v>
      </c>
      <c r="B4567" s="12">
        <v>1100</v>
      </c>
      <c r="C4567" s="14">
        <v>1.9612007333999999</v>
      </c>
      <c r="D4567" s="13">
        <v>0.34200000000000003</v>
      </c>
      <c r="E4567" s="13">
        <v>56.5</v>
      </c>
      <c r="F4567" s="13">
        <v>1.85</v>
      </c>
      <c r="G4567" s="13">
        <v>0.22</v>
      </c>
      <c r="H4567" s="12">
        <v>0</v>
      </c>
      <c r="I4567" s="15">
        <f t="shared" si="432"/>
        <v>1.2949999999999999</v>
      </c>
      <c r="J4567" s="15">
        <f t="shared" si="433"/>
        <v>0.11</v>
      </c>
      <c r="K4567" s="13">
        <v>2524.4</v>
      </c>
      <c r="L4567" s="12">
        <f t="shared" si="428"/>
        <v>3.15802348095735</v>
      </c>
      <c r="M4567">
        <f t="shared" si="429"/>
        <v>3895</v>
      </c>
      <c r="N4567">
        <f t="shared" si="430"/>
        <v>11</v>
      </c>
      <c r="O4567">
        <f t="shared" si="431"/>
        <v>0.9</v>
      </c>
    </row>
    <row r="4568" spans="1:15">
      <c r="A4568" s="12" t="s">
        <v>41</v>
      </c>
      <c r="B4568" s="12">
        <v>1200</v>
      </c>
      <c r="C4568" s="14">
        <v>2.3686542890000002</v>
      </c>
      <c r="D4568" s="13">
        <v>0.30399999999999999</v>
      </c>
      <c r="E4568" s="13">
        <v>56.5</v>
      </c>
      <c r="F4568" s="13">
        <v>2.23</v>
      </c>
      <c r="G4568" s="13">
        <v>0.316</v>
      </c>
      <c r="H4568" s="12">
        <v>0</v>
      </c>
      <c r="I4568" s="15">
        <f t="shared" si="432"/>
        <v>1.5609999999999999</v>
      </c>
      <c r="J4568" s="15">
        <f t="shared" si="433"/>
        <v>0.158</v>
      </c>
      <c r="K4568" s="13">
        <v>2710.1</v>
      </c>
      <c r="L4568" s="12">
        <f t="shared" si="428"/>
        <v>3.3903338389886666</v>
      </c>
      <c r="M4568">
        <f t="shared" si="429"/>
        <v>4182</v>
      </c>
      <c r="N4568">
        <f t="shared" si="430"/>
        <v>14</v>
      </c>
      <c r="O4568">
        <f t="shared" si="431"/>
        <v>1.5</v>
      </c>
    </row>
    <row r="4569" spans="1:15">
      <c r="A4569" s="12" t="s">
        <v>41</v>
      </c>
      <c r="B4569" s="12">
        <v>1100</v>
      </c>
      <c r="C4569" s="14">
        <v>5.3790771794000003</v>
      </c>
      <c r="D4569" s="13">
        <v>0.34200000000000003</v>
      </c>
      <c r="E4569" s="13">
        <v>56.5</v>
      </c>
      <c r="F4569" s="13">
        <v>1.85</v>
      </c>
      <c r="G4569" s="13">
        <v>0.22</v>
      </c>
      <c r="H4569" s="12">
        <v>0</v>
      </c>
      <c r="I4569" s="15">
        <f t="shared" si="432"/>
        <v>1.2949999999999999</v>
      </c>
      <c r="J4569" s="15">
        <f t="shared" si="433"/>
        <v>0.11</v>
      </c>
      <c r="K4569" s="13">
        <v>6923.8</v>
      </c>
      <c r="L4569" s="12">
        <f t="shared" si="428"/>
        <v>8.6616590281288506</v>
      </c>
      <c r="M4569">
        <f t="shared" si="429"/>
        <v>10684</v>
      </c>
      <c r="N4569">
        <f t="shared" si="430"/>
        <v>31</v>
      </c>
      <c r="O4569">
        <f t="shared" si="431"/>
        <v>2.6</v>
      </c>
    </row>
    <row r="4570" spans="1:15">
      <c r="A4570" s="12" t="s">
        <v>41</v>
      </c>
      <c r="B4570" s="12">
        <v>1100</v>
      </c>
      <c r="C4570" s="14">
        <v>0.44977088320000003</v>
      </c>
      <c r="D4570" s="13">
        <v>0.34200000000000003</v>
      </c>
      <c r="E4570" s="13">
        <v>56.5</v>
      </c>
      <c r="F4570" s="13">
        <v>1.85</v>
      </c>
      <c r="G4570" s="13">
        <v>0.22</v>
      </c>
      <c r="H4570" s="12">
        <v>0</v>
      </c>
      <c r="I4570" s="15">
        <f t="shared" si="432"/>
        <v>1.2949999999999999</v>
      </c>
      <c r="J4570" s="15">
        <f t="shared" si="433"/>
        <v>0.11</v>
      </c>
      <c r="K4570" s="13">
        <v>578.9</v>
      </c>
      <c r="L4570" s="12">
        <f t="shared" si="428"/>
        <v>0.72424356467280004</v>
      </c>
      <c r="M4570">
        <f t="shared" si="429"/>
        <v>893</v>
      </c>
      <c r="N4570">
        <f t="shared" si="430"/>
        <v>3</v>
      </c>
      <c r="O4570">
        <f t="shared" si="431"/>
        <v>0.2</v>
      </c>
    </row>
    <row r="4571" spans="1:15">
      <c r="A4571" s="12" t="s">
        <v>41</v>
      </c>
      <c r="B4571" s="12">
        <v>1100</v>
      </c>
      <c r="C4571" s="14">
        <v>5.3341610300000002E-2</v>
      </c>
      <c r="D4571" s="13">
        <v>0.34200000000000003</v>
      </c>
      <c r="E4571" s="13">
        <v>56.5</v>
      </c>
      <c r="F4571" s="13">
        <v>1.85</v>
      </c>
      <c r="G4571" s="13">
        <v>0.22</v>
      </c>
      <c r="H4571" s="12">
        <v>0</v>
      </c>
      <c r="I4571" s="15">
        <f t="shared" si="432"/>
        <v>1.2949999999999999</v>
      </c>
      <c r="J4571" s="15">
        <f t="shared" si="433"/>
        <v>0.11</v>
      </c>
      <c r="K4571" s="13">
        <v>68.7</v>
      </c>
      <c r="L4571" s="12">
        <f t="shared" si="428"/>
        <v>8.5893327985575016E-2</v>
      </c>
      <c r="M4571">
        <f t="shared" si="429"/>
        <v>106</v>
      </c>
      <c r="N4571">
        <f t="shared" si="430"/>
        <v>0</v>
      </c>
      <c r="O4571">
        <f t="shared" si="431"/>
        <v>0</v>
      </c>
    </row>
    <row r="4572" spans="1:15">
      <c r="A4572" s="12" t="s">
        <v>41</v>
      </c>
      <c r="B4572" s="12">
        <v>1100</v>
      </c>
      <c r="C4572" s="14">
        <v>2.0418668599999999E-2</v>
      </c>
      <c r="D4572" s="13">
        <v>0.34200000000000003</v>
      </c>
      <c r="E4572" s="13">
        <v>56.5</v>
      </c>
      <c r="F4572" s="13">
        <v>1.85</v>
      </c>
      <c r="G4572" s="13">
        <v>0.22</v>
      </c>
      <c r="H4572" s="12">
        <v>0</v>
      </c>
      <c r="I4572" s="15">
        <f t="shared" si="432"/>
        <v>1.2949999999999999</v>
      </c>
      <c r="J4572" s="15">
        <f t="shared" si="433"/>
        <v>0.11</v>
      </c>
      <c r="K4572" s="13">
        <v>26.3</v>
      </c>
      <c r="L4572" s="12">
        <f t="shared" si="428"/>
        <v>3.287916111315E-2</v>
      </c>
      <c r="M4572">
        <f t="shared" si="429"/>
        <v>41</v>
      </c>
      <c r="N4572">
        <f t="shared" si="430"/>
        <v>0</v>
      </c>
      <c r="O4572">
        <f t="shared" si="431"/>
        <v>0</v>
      </c>
    </row>
    <row r="4573" spans="1:15">
      <c r="A4573" s="12" t="s">
        <v>41</v>
      </c>
      <c r="B4573" s="12">
        <v>1100</v>
      </c>
      <c r="C4573" s="14">
        <v>3.6378632331</v>
      </c>
      <c r="D4573" s="13">
        <v>0.34200000000000003</v>
      </c>
      <c r="E4573" s="13">
        <v>56.5</v>
      </c>
      <c r="F4573" s="13">
        <v>1.85</v>
      </c>
      <c r="G4573" s="13">
        <v>0.22</v>
      </c>
      <c r="H4573" s="12">
        <v>0</v>
      </c>
      <c r="I4573" s="15">
        <f t="shared" si="432"/>
        <v>1.2949999999999999</v>
      </c>
      <c r="J4573" s="15">
        <f t="shared" si="433"/>
        <v>0.11</v>
      </c>
      <c r="K4573" s="13">
        <v>4682.6000000000004</v>
      </c>
      <c r="L4573" s="12">
        <f t="shared" si="428"/>
        <v>5.8578692710992755</v>
      </c>
      <c r="M4573">
        <f t="shared" si="429"/>
        <v>7226</v>
      </c>
      <c r="N4573">
        <f t="shared" si="430"/>
        <v>21</v>
      </c>
      <c r="O4573">
        <f t="shared" si="431"/>
        <v>1.8</v>
      </c>
    </row>
    <row r="4574" spans="1:15">
      <c r="A4574" s="12" t="s">
        <v>41</v>
      </c>
      <c r="B4574" s="12">
        <v>1100</v>
      </c>
      <c r="C4574" s="14">
        <v>0.15383551570000001</v>
      </c>
      <c r="D4574" s="13">
        <v>0.34200000000000003</v>
      </c>
      <c r="E4574" s="13">
        <v>56.5</v>
      </c>
      <c r="F4574" s="13">
        <v>1.85</v>
      </c>
      <c r="G4574" s="13">
        <v>0.22</v>
      </c>
      <c r="H4574" s="12">
        <v>0</v>
      </c>
      <c r="I4574" s="15">
        <f t="shared" si="432"/>
        <v>1.2949999999999999</v>
      </c>
      <c r="J4574" s="15">
        <f t="shared" si="433"/>
        <v>0.11</v>
      </c>
      <c r="K4574" s="13">
        <v>198</v>
      </c>
      <c r="L4574" s="12">
        <f t="shared" si="428"/>
        <v>0.24771363915592504</v>
      </c>
      <c r="M4574">
        <f t="shared" si="429"/>
        <v>306</v>
      </c>
      <c r="N4574">
        <f t="shared" si="430"/>
        <v>1</v>
      </c>
      <c r="O4574">
        <f t="shared" si="431"/>
        <v>0.1</v>
      </c>
    </row>
    <row r="4575" spans="1:15">
      <c r="A4575" s="12" t="s">
        <v>41</v>
      </c>
      <c r="B4575" s="12">
        <v>1100</v>
      </c>
      <c r="C4575" s="14">
        <v>0.18182776240000001</v>
      </c>
      <c r="D4575" s="13">
        <v>0.34200000000000003</v>
      </c>
      <c r="E4575" s="13">
        <v>56.5</v>
      </c>
      <c r="F4575" s="13">
        <v>1.85</v>
      </c>
      <c r="G4575" s="13">
        <v>0.22</v>
      </c>
      <c r="H4575" s="12">
        <v>0</v>
      </c>
      <c r="I4575" s="15">
        <f t="shared" si="432"/>
        <v>1.2949999999999999</v>
      </c>
      <c r="J4575" s="15">
        <f t="shared" si="433"/>
        <v>0.11</v>
      </c>
      <c r="K4575" s="13">
        <v>234</v>
      </c>
      <c r="L4575" s="12">
        <f t="shared" si="428"/>
        <v>0.29278815440459999</v>
      </c>
      <c r="M4575">
        <f t="shared" si="429"/>
        <v>361</v>
      </c>
      <c r="N4575">
        <f t="shared" si="430"/>
        <v>1</v>
      </c>
      <c r="O4575">
        <f t="shared" si="431"/>
        <v>0.1</v>
      </c>
    </row>
    <row r="4576" spans="1:15">
      <c r="A4576" s="12" t="s">
        <v>41</v>
      </c>
      <c r="B4576" s="12">
        <v>1100</v>
      </c>
      <c r="C4576" s="14">
        <v>0.24331213330000001</v>
      </c>
      <c r="D4576" s="13">
        <v>0.34200000000000003</v>
      </c>
      <c r="E4576" s="13">
        <v>56.5</v>
      </c>
      <c r="F4576" s="13">
        <v>1.85</v>
      </c>
      <c r="G4576" s="13">
        <v>0.22</v>
      </c>
      <c r="H4576" s="12">
        <v>0</v>
      </c>
      <c r="I4576" s="15">
        <f t="shared" si="432"/>
        <v>1.2949999999999999</v>
      </c>
      <c r="J4576" s="15">
        <f t="shared" si="433"/>
        <v>0.11</v>
      </c>
      <c r="K4576" s="13">
        <v>313.2</v>
      </c>
      <c r="L4576" s="12">
        <f t="shared" si="428"/>
        <v>0.39179336264632503</v>
      </c>
      <c r="M4576">
        <f t="shared" si="429"/>
        <v>483</v>
      </c>
      <c r="N4576">
        <f t="shared" si="430"/>
        <v>1</v>
      </c>
      <c r="O4576">
        <f t="shared" si="431"/>
        <v>0.1</v>
      </c>
    </row>
    <row r="4577" spans="1:15">
      <c r="A4577" s="12" t="s">
        <v>41</v>
      </c>
      <c r="B4577" s="12">
        <v>1100</v>
      </c>
      <c r="C4577" s="14">
        <v>1.3429810454</v>
      </c>
      <c r="D4577" s="13">
        <v>0.34200000000000003</v>
      </c>
      <c r="E4577" s="13">
        <v>56.5</v>
      </c>
      <c r="F4577" s="13">
        <v>1.85</v>
      </c>
      <c r="G4577" s="13">
        <v>0.22</v>
      </c>
      <c r="H4577" s="12">
        <v>0</v>
      </c>
      <c r="I4577" s="15">
        <f t="shared" si="432"/>
        <v>1.2949999999999999</v>
      </c>
      <c r="J4577" s="15">
        <f t="shared" si="433"/>
        <v>0.11</v>
      </c>
      <c r="K4577" s="13">
        <v>1728.6</v>
      </c>
      <c r="L4577" s="12">
        <f t="shared" si="428"/>
        <v>2.1625352283553498</v>
      </c>
      <c r="M4577">
        <f t="shared" si="429"/>
        <v>2667</v>
      </c>
      <c r="N4577">
        <f t="shared" si="430"/>
        <v>8</v>
      </c>
      <c r="O4577">
        <f t="shared" si="431"/>
        <v>0.6</v>
      </c>
    </row>
    <row r="4578" spans="1:15">
      <c r="A4578" s="12" t="s">
        <v>41</v>
      </c>
      <c r="B4578" s="12">
        <v>1300</v>
      </c>
      <c r="C4578" s="14">
        <v>0.2113024489</v>
      </c>
      <c r="D4578" s="13">
        <v>0.66200000000000003</v>
      </c>
      <c r="E4578" s="13">
        <v>56.5</v>
      </c>
      <c r="F4578" s="13">
        <v>2.1</v>
      </c>
      <c r="G4578" s="13">
        <v>0.51600000000000001</v>
      </c>
      <c r="H4578" s="12">
        <v>0</v>
      </c>
      <c r="I4578" s="15">
        <f t="shared" si="432"/>
        <v>1.47</v>
      </c>
      <c r="J4578" s="15">
        <f t="shared" si="433"/>
        <v>0.25800000000000001</v>
      </c>
      <c r="K4578" s="13">
        <v>526.5</v>
      </c>
      <c r="L4578" s="12">
        <f t="shared" si="428"/>
        <v>0.65861212468389163</v>
      </c>
      <c r="M4578">
        <f t="shared" si="429"/>
        <v>812</v>
      </c>
      <c r="N4578">
        <f t="shared" si="430"/>
        <v>3</v>
      </c>
      <c r="O4578">
        <f t="shared" si="431"/>
        <v>0.5</v>
      </c>
    </row>
    <row r="4579" spans="1:15">
      <c r="A4579" s="12" t="s">
        <v>41</v>
      </c>
      <c r="B4579" s="12">
        <v>1100</v>
      </c>
      <c r="C4579" s="14">
        <v>0.1644452639</v>
      </c>
      <c r="D4579" s="13">
        <v>0.34200000000000003</v>
      </c>
      <c r="E4579" s="13">
        <v>56.5</v>
      </c>
      <c r="F4579" s="13">
        <v>1.85</v>
      </c>
      <c r="G4579" s="13">
        <v>0.22</v>
      </c>
      <c r="H4579" s="12">
        <v>0</v>
      </c>
      <c r="I4579" s="15">
        <f t="shared" si="432"/>
        <v>1.2949999999999999</v>
      </c>
      <c r="J4579" s="15">
        <f t="shared" si="433"/>
        <v>0.11</v>
      </c>
      <c r="K4579" s="13">
        <v>211.7</v>
      </c>
      <c r="L4579" s="12">
        <f t="shared" si="428"/>
        <v>0.26479798619497502</v>
      </c>
      <c r="M4579">
        <f t="shared" si="429"/>
        <v>327</v>
      </c>
      <c r="N4579">
        <f t="shared" si="430"/>
        <v>1</v>
      </c>
      <c r="O4579">
        <f t="shared" si="431"/>
        <v>0.1</v>
      </c>
    </row>
    <row r="4580" spans="1:15">
      <c r="A4580" s="12" t="s">
        <v>41</v>
      </c>
      <c r="B4580" s="12">
        <v>1100</v>
      </c>
      <c r="C4580" s="14">
        <v>0.68649707810000005</v>
      </c>
      <c r="D4580" s="13">
        <v>0.34200000000000003</v>
      </c>
      <c r="E4580" s="13">
        <v>56.5</v>
      </c>
      <c r="F4580" s="13">
        <v>1.85</v>
      </c>
      <c r="G4580" s="13">
        <v>0.22</v>
      </c>
      <c r="H4580" s="12">
        <v>0</v>
      </c>
      <c r="I4580" s="15">
        <f t="shared" si="432"/>
        <v>1.2949999999999999</v>
      </c>
      <c r="J4580" s="15">
        <f t="shared" si="433"/>
        <v>0.11</v>
      </c>
      <c r="K4580" s="13">
        <v>883.6</v>
      </c>
      <c r="L4580" s="12">
        <f t="shared" si="428"/>
        <v>1.1054319200105251</v>
      </c>
      <c r="M4580">
        <f t="shared" si="429"/>
        <v>1364</v>
      </c>
      <c r="N4580">
        <f t="shared" si="430"/>
        <v>4</v>
      </c>
      <c r="O4580">
        <f t="shared" si="431"/>
        <v>0.3</v>
      </c>
    </row>
    <row r="4581" spans="1:15">
      <c r="A4581" s="12" t="s">
        <v>41</v>
      </c>
      <c r="B4581" s="12">
        <v>1200</v>
      </c>
      <c r="C4581" s="14">
        <v>1.9273241670000001</v>
      </c>
      <c r="D4581" s="13">
        <v>0.30399999999999999</v>
      </c>
      <c r="E4581" s="13">
        <v>56.5</v>
      </c>
      <c r="F4581" s="13">
        <v>2.23</v>
      </c>
      <c r="G4581" s="13">
        <v>0.316</v>
      </c>
      <c r="H4581" s="12">
        <v>0</v>
      </c>
      <c r="I4581" s="15">
        <f t="shared" si="432"/>
        <v>1.5609999999999999</v>
      </c>
      <c r="J4581" s="15">
        <f t="shared" si="433"/>
        <v>0.158</v>
      </c>
      <c r="K4581" s="13">
        <v>2205.1999999999998</v>
      </c>
      <c r="L4581" s="12">
        <f t="shared" si="428"/>
        <v>2.758643324366</v>
      </c>
      <c r="M4581">
        <f t="shared" si="429"/>
        <v>3403</v>
      </c>
      <c r="N4581">
        <f t="shared" si="430"/>
        <v>12</v>
      </c>
      <c r="O4581">
        <f t="shared" si="431"/>
        <v>1.2</v>
      </c>
    </row>
    <row r="4582" spans="1:15">
      <c r="A4582" s="12" t="s">
        <v>41</v>
      </c>
      <c r="B4582" s="12">
        <v>1200</v>
      </c>
      <c r="C4582" s="14">
        <v>0.44825415320000001</v>
      </c>
      <c r="D4582" s="13">
        <v>0.30399999999999999</v>
      </c>
      <c r="E4582" s="13">
        <v>56.5</v>
      </c>
      <c r="F4582" s="13">
        <v>2.23</v>
      </c>
      <c r="G4582" s="13">
        <v>0.316</v>
      </c>
      <c r="H4582" s="12">
        <v>0</v>
      </c>
      <c r="I4582" s="15">
        <f t="shared" si="432"/>
        <v>1.5609999999999999</v>
      </c>
      <c r="J4582" s="15">
        <f t="shared" si="433"/>
        <v>0.158</v>
      </c>
      <c r="K4582" s="13">
        <v>512.9</v>
      </c>
      <c r="L4582" s="12">
        <f t="shared" si="428"/>
        <v>0.64160111128026664</v>
      </c>
      <c r="M4582">
        <f t="shared" si="429"/>
        <v>791</v>
      </c>
      <c r="N4582">
        <f t="shared" si="430"/>
        <v>3</v>
      </c>
      <c r="O4582">
        <f t="shared" si="431"/>
        <v>0.3</v>
      </c>
    </row>
    <row r="4583" spans="1:15">
      <c r="A4583" s="12" t="s">
        <v>41</v>
      </c>
      <c r="B4583" s="12">
        <v>1100</v>
      </c>
      <c r="C4583" s="14">
        <v>4.6700166228000004</v>
      </c>
      <c r="D4583" s="13">
        <v>0.34200000000000003</v>
      </c>
      <c r="E4583" s="13">
        <v>56.5</v>
      </c>
      <c r="F4583" s="13">
        <v>1.85</v>
      </c>
      <c r="G4583" s="13">
        <v>0.22</v>
      </c>
      <c r="H4583" s="12">
        <v>0</v>
      </c>
      <c r="I4583" s="15">
        <f t="shared" si="432"/>
        <v>1.2949999999999999</v>
      </c>
      <c r="J4583" s="15">
        <f t="shared" si="433"/>
        <v>0.11</v>
      </c>
      <c r="K4583" s="13">
        <v>6011.2</v>
      </c>
      <c r="L4583" s="12">
        <f t="shared" si="428"/>
        <v>7.5198942668637008</v>
      </c>
      <c r="M4583">
        <f t="shared" si="429"/>
        <v>9276</v>
      </c>
      <c r="N4583">
        <f t="shared" si="430"/>
        <v>26</v>
      </c>
      <c r="O4583">
        <f t="shared" si="431"/>
        <v>2.2000000000000002</v>
      </c>
    </row>
    <row r="4584" spans="1:15">
      <c r="A4584" s="12" t="s">
        <v>41</v>
      </c>
      <c r="B4584" s="12">
        <v>1100</v>
      </c>
      <c r="C4584" s="14">
        <v>2.6743273072</v>
      </c>
      <c r="D4584" s="13">
        <v>0.34200000000000003</v>
      </c>
      <c r="E4584" s="13">
        <v>56.5</v>
      </c>
      <c r="F4584" s="13">
        <v>1.85</v>
      </c>
      <c r="G4584" s="13">
        <v>0.22</v>
      </c>
      <c r="H4584" s="12">
        <v>0</v>
      </c>
      <c r="I4584" s="15">
        <f t="shared" si="432"/>
        <v>1.2949999999999999</v>
      </c>
      <c r="J4584" s="15">
        <f t="shared" si="433"/>
        <v>0.11</v>
      </c>
      <c r="K4584" s="13">
        <v>3442.3</v>
      </c>
      <c r="L4584" s="12">
        <f t="shared" si="428"/>
        <v>4.3063355464187998</v>
      </c>
      <c r="M4584">
        <f t="shared" si="429"/>
        <v>5312</v>
      </c>
      <c r="N4584">
        <f t="shared" si="430"/>
        <v>15</v>
      </c>
      <c r="O4584">
        <f t="shared" si="431"/>
        <v>1.3</v>
      </c>
    </row>
    <row r="4585" spans="1:15">
      <c r="A4585" s="12" t="s">
        <v>41</v>
      </c>
      <c r="B4585" s="12">
        <v>1100</v>
      </c>
      <c r="C4585" s="14">
        <v>2.7682650600000001E-2</v>
      </c>
      <c r="D4585" s="13">
        <v>0.34200000000000003</v>
      </c>
      <c r="E4585" s="13">
        <v>56.5</v>
      </c>
      <c r="F4585" s="13">
        <v>1.85</v>
      </c>
      <c r="G4585" s="13">
        <v>0.22</v>
      </c>
      <c r="H4585" s="12">
        <v>0</v>
      </c>
      <c r="I4585" s="15">
        <f t="shared" si="432"/>
        <v>1.2949999999999999</v>
      </c>
      <c r="J4585" s="15">
        <f t="shared" si="433"/>
        <v>0.11</v>
      </c>
      <c r="K4585" s="13">
        <v>35.6</v>
      </c>
      <c r="L4585" s="12">
        <f t="shared" si="428"/>
        <v>4.4575988128649997E-2</v>
      </c>
      <c r="M4585">
        <f t="shared" si="429"/>
        <v>55</v>
      </c>
      <c r="N4585">
        <f t="shared" si="430"/>
        <v>0</v>
      </c>
      <c r="O4585">
        <f t="shared" si="431"/>
        <v>0</v>
      </c>
    </row>
    <row r="4586" spans="1:15">
      <c r="A4586" s="12" t="s">
        <v>41</v>
      </c>
      <c r="B4586" s="12">
        <v>1100</v>
      </c>
      <c r="C4586" s="14">
        <v>0.15094740819999999</v>
      </c>
      <c r="D4586" s="13">
        <v>0.34200000000000003</v>
      </c>
      <c r="E4586" s="13">
        <v>56.5</v>
      </c>
      <c r="F4586" s="13">
        <v>1.85</v>
      </c>
      <c r="G4586" s="13">
        <v>0.22</v>
      </c>
      <c r="H4586" s="12">
        <v>0</v>
      </c>
      <c r="I4586" s="15">
        <f t="shared" si="432"/>
        <v>1.2949999999999999</v>
      </c>
      <c r="J4586" s="15">
        <f t="shared" si="433"/>
        <v>0.11</v>
      </c>
      <c r="K4586" s="13">
        <v>194.3</v>
      </c>
      <c r="L4586" s="12">
        <f t="shared" si="428"/>
        <v>0.24306306405404998</v>
      </c>
      <c r="M4586">
        <f t="shared" si="429"/>
        <v>300</v>
      </c>
      <c r="N4586">
        <f t="shared" si="430"/>
        <v>1</v>
      </c>
      <c r="O4586">
        <f t="shared" si="431"/>
        <v>0.1</v>
      </c>
    </row>
    <row r="4587" spans="1:15">
      <c r="A4587" s="12" t="s">
        <v>41</v>
      </c>
      <c r="B4587" s="12">
        <v>1180</v>
      </c>
      <c r="C4587" s="14">
        <v>1.3323190068999999</v>
      </c>
      <c r="D4587" s="13">
        <v>0.39</v>
      </c>
      <c r="E4587" s="13">
        <v>56.5</v>
      </c>
      <c r="F4587" s="13">
        <v>1.05</v>
      </c>
      <c r="G4587" s="13">
        <v>0.22</v>
      </c>
      <c r="H4587" s="12">
        <v>0</v>
      </c>
      <c r="I4587" s="15">
        <f t="shared" si="432"/>
        <v>0.73499999999999999</v>
      </c>
      <c r="J4587" s="15">
        <f t="shared" si="433"/>
        <v>0.11</v>
      </c>
      <c r="K4587" s="13">
        <v>1955.6</v>
      </c>
      <c r="L4587" s="12">
        <f t="shared" si="428"/>
        <v>2.4464707764201248</v>
      </c>
      <c r="M4587">
        <f t="shared" si="429"/>
        <v>3018</v>
      </c>
      <c r="N4587">
        <f t="shared" si="430"/>
        <v>5</v>
      </c>
      <c r="O4587">
        <f t="shared" si="431"/>
        <v>0.7</v>
      </c>
    </row>
    <row r="4588" spans="1:15">
      <c r="A4588" s="12" t="s">
        <v>41</v>
      </c>
      <c r="B4588" s="12">
        <v>1180</v>
      </c>
      <c r="C4588" s="14">
        <v>4.0953643961999999</v>
      </c>
      <c r="D4588" s="13">
        <v>0.39</v>
      </c>
      <c r="E4588" s="13">
        <v>56.5</v>
      </c>
      <c r="F4588" s="13">
        <v>1.05</v>
      </c>
      <c r="G4588" s="13">
        <v>0.22</v>
      </c>
      <c r="H4588" s="12">
        <v>0</v>
      </c>
      <c r="I4588" s="15">
        <f t="shared" si="432"/>
        <v>0.73499999999999999</v>
      </c>
      <c r="J4588" s="15">
        <f t="shared" si="433"/>
        <v>0.11</v>
      </c>
      <c r="K4588" s="13">
        <v>6011.3</v>
      </c>
      <c r="L4588" s="12">
        <f t="shared" si="428"/>
        <v>7.5201128725222501</v>
      </c>
      <c r="M4588">
        <f t="shared" si="429"/>
        <v>9276</v>
      </c>
      <c r="N4588">
        <f t="shared" si="430"/>
        <v>15</v>
      </c>
      <c r="O4588">
        <f t="shared" si="431"/>
        <v>2.2000000000000002</v>
      </c>
    </row>
    <row r="4589" spans="1:15">
      <c r="A4589" s="12" t="s">
        <v>41</v>
      </c>
      <c r="B4589" s="12">
        <v>1100</v>
      </c>
      <c r="C4589" s="14">
        <v>0.50157816710000003</v>
      </c>
      <c r="D4589" s="13">
        <v>0.34200000000000003</v>
      </c>
      <c r="E4589" s="13">
        <v>56.5</v>
      </c>
      <c r="F4589" s="13">
        <v>1.85</v>
      </c>
      <c r="G4589" s="13">
        <v>0.22</v>
      </c>
      <c r="H4589" s="12">
        <v>0</v>
      </c>
      <c r="I4589" s="15">
        <f t="shared" si="432"/>
        <v>1.2949999999999999</v>
      </c>
      <c r="J4589" s="15">
        <f t="shared" si="433"/>
        <v>0.11</v>
      </c>
      <c r="K4589" s="13">
        <v>645.70000000000005</v>
      </c>
      <c r="L4589" s="12">
        <f t="shared" si="428"/>
        <v>0.80766624357277506</v>
      </c>
      <c r="M4589">
        <f t="shared" si="429"/>
        <v>996</v>
      </c>
      <c r="N4589">
        <f t="shared" si="430"/>
        <v>3</v>
      </c>
      <c r="O4589">
        <f t="shared" si="431"/>
        <v>0.2</v>
      </c>
    </row>
    <row r="4590" spans="1:15">
      <c r="A4590" s="12" t="s">
        <v>41</v>
      </c>
      <c r="B4590" s="12">
        <v>1300</v>
      </c>
      <c r="C4590" s="14">
        <v>5.7953133499999997E-2</v>
      </c>
      <c r="D4590" s="13">
        <v>0.66200000000000003</v>
      </c>
      <c r="E4590" s="13">
        <v>56.5</v>
      </c>
      <c r="F4590" s="13">
        <v>2.1</v>
      </c>
      <c r="G4590" s="13">
        <v>0.51600000000000001</v>
      </c>
      <c r="H4590" s="12">
        <v>0</v>
      </c>
      <c r="I4590" s="15">
        <f t="shared" si="432"/>
        <v>1.47</v>
      </c>
      <c r="J4590" s="15">
        <f t="shared" si="433"/>
        <v>0.25800000000000001</v>
      </c>
      <c r="K4590" s="13">
        <v>144.4</v>
      </c>
      <c r="L4590" s="12">
        <f t="shared" si="428"/>
        <v>0.18063508769170833</v>
      </c>
      <c r="M4590">
        <f t="shared" si="429"/>
        <v>223</v>
      </c>
      <c r="N4590">
        <f t="shared" si="430"/>
        <v>1</v>
      </c>
      <c r="O4590">
        <f t="shared" si="431"/>
        <v>0.1</v>
      </c>
    </row>
    <row r="4591" spans="1:15">
      <c r="A4591" s="12" t="s">
        <v>41</v>
      </c>
      <c r="B4591" s="12">
        <v>1300</v>
      </c>
      <c r="C4591" s="14">
        <v>4.2732015300000002E-2</v>
      </c>
      <c r="D4591" s="13">
        <v>0.66200000000000003</v>
      </c>
      <c r="E4591" s="13">
        <v>56.5</v>
      </c>
      <c r="F4591" s="13">
        <v>2.1</v>
      </c>
      <c r="G4591" s="13">
        <v>0.51600000000000001</v>
      </c>
      <c r="H4591" s="12">
        <v>0</v>
      </c>
      <c r="I4591" s="15">
        <f t="shared" si="432"/>
        <v>1.47</v>
      </c>
      <c r="J4591" s="15">
        <f t="shared" si="433"/>
        <v>0.25800000000000001</v>
      </c>
      <c r="K4591" s="13">
        <v>106.5</v>
      </c>
      <c r="L4591" s="12">
        <f t="shared" si="428"/>
        <v>0.13319213068882499</v>
      </c>
      <c r="M4591">
        <f t="shared" si="429"/>
        <v>164</v>
      </c>
      <c r="N4591">
        <f t="shared" si="430"/>
        <v>1</v>
      </c>
      <c r="O4591">
        <f t="shared" si="431"/>
        <v>0.1</v>
      </c>
    </row>
    <row r="4592" spans="1:15">
      <c r="A4592" s="12" t="s">
        <v>41</v>
      </c>
      <c r="B4592" s="12">
        <v>1100</v>
      </c>
      <c r="C4592" s="14">
        <v>0.1983397911</v>
      </c>
      <c r="D4592" s="13">
        <v>0.34200000000000003</v>
      </c>
      <c r="E4592" s="13">
        <v>56.5</v>
      </c>
      <c r="F4592" s="13">
        <v>1.85</v>
      </c>
      <c r="G4592" s="13">
        <v>0.22</v>
      </c>
      <c r="H4592" s="12">
        <v>0</v>
      </c>
      <c r="I4592" s="15">
        <f t="shared" si="432"/>
        <v>1.2949999999999999</v>
      </c>
      <c r="J4592" s="15">
        <f t="shared" si="433"/>
        <v>0.11</v>
      </c>
      <c r="K4592" s="13">
        <v>255.3</v>
      </c>
      <c r="L4592" s="12">
        <f t="shared" si="428"/>
        <v>0.31937664861877502</v>
      </c>
      <c r="M4592">
        <f t="shared" si="429"/>
        <v>394</v>
      </c>
      <c r="N4592">
        <f t="shared" si="430"/>
        <v>1</v>
      </c>
      <c r="O4592">
        <f t="shared" si="431"/>
        <v>0.1</v>
      </c>
    </row>
    <row r="4593" spans="1:15">
      <c r="A4593" s="12" t="s">
        <v>41</v>
      </c>
      <c r="B4593" s="12">
        <v>1300</v>
      </c>
      <c r="C4593" s="14">
        <v>0.22078815360000001</v>
      </c>
      <c r="D4593" s="13">
        <v>0.66200000000000003</v>
      </c>
      <c r="E4593" s="13">
        <v>56.5</v>
      </c>
      <c r="F4593" s="13">
        <v>2.1</v>
      </c>
      <c r="G4593" s="13">
        <v>0.51600000000000001</v>
      </c>
      <c r="H4593" s="12">
        <v>0</v>
      </c>
      <c r="I4593" s="15">
        <f t="shared" si="432"/>
        <v>1.47</v>
      </c>
      <c r="J4593" s="15">
        <f t="shared" si="433"/>
        <v>0.25800000000000001</v>
      </c>
      <c r="K4593" s="13">
        <v>550.1</v>
      </c>
      <c r="L4593" s="12">
        <f t="shared" si="428"/>
        <v>0.68817827575839996</v>
      </c>
      <c r="M4593">
        <f t="shared" si="429"/>
        <v>849</v>
      </c>
      <c r="N4593">
        <f t="shared" si="430"/>
        <v>3</v>
      </c>
      <c r="O4593">
        <f t="shared" si="431"/>
        <v>0.5</v>
      </c>
    </row>
    <row r="4594" spans="1:15">
      <c r="A4594" s="12" t="s">
        <v>41</v>
      </c>
      <c r="B4594" s="12">
        <v>1300</v>
      </c>
      <c r="C4594" s="14">
        <v>0.15546465249999999</v>
      </c>
      <c r="D4594" s="13">
        <v>0.66200000000000003</v>
      </c>
      <c r="E4594" s="13">
        <v>56.5</v>
      </c>
      <c r="F4594" s="13">
        <v>2.1</v>
      </c>
      <c r="G4594" s="13">
        <v>0.51600000000000001</v>
      </c>
      <c r="H4594" s="12">
        <v>0</v>
      </c>
      <c r="I4594" s="15">
        <f t="shared" si="432"/>
        <v>1.47</v>
      </c>
      <c r="J4594" s="15">
        <f t="shared" si="433"/>
        <v>0.25800000000000001</v>
      </c>
      <c r="K4594" s="13">
        <v>387.4</v>
      </c>
      <c r="L4594" s="12">
        <f t="shared" si="428"/>
        <v>0.48457036645479162</v>
      </c>
      <c r="M4594">
        <f t="shared" si="429"/>
        <v>598</v>
      </c>
      <c r="N4594">
        <f t="shared" si="430"/>
        <v>2</v>
      </c>
      <c r="O4594">
        <f t="shared" si="431"/>
        <v>0.3</v>
      </c>
    </row>
    <row r="4595" spans="1:15">
      <c r="A4595" s="12" t="s">
        <v>41</v>
      </c>
      <c r="B4595" s="12">
        <v>1400</v>
      </c>
      <c r="C4595" s="14">
        <v>8.6998566099999994E-2</v>
      </c>
      <c r="D4595" s="13">
        <v>0.88700000000000001</v>
      </c>
      <c r="E4595" s="13">
        <v>56.5</v>
      </c>
      <c r="F4595" s="13">
        <v>1.93</v>
      </c>
      <c r="G4595" s="13">
        <v>0.497</v>
      </c>
      <c r="H4595" s="12">
        <v>0</v>
      </c>
      <c r="I4595" s="15">
        <f t="shared" si="432"/>
        <v>1.351</v>
      </c>
      <c r="J4595" s="15">
        <f t="shared" si="433"/>
        <v>0.2485</v>
      </c>
      <c r="K4595" s="13">
        <v>290.39999999999998</v>
      </c>
      <c r="L4595" s="12">
        <f t="shared" si="428"/>
        <v>0.36333138661537911</v>
      </c>
      <c r="M4595">
        <f t="shared" si="429"/>
        <v>448</v>
      </c>
      <c r="N4595">
        <f t="shared" si="430"/>
        <v>1</v>
      </c>
      <c r="O4595">
        <f t="shared" si="431"/>
        <v>0.2</v>
      </c>
    </row>
    <row r="4596" spans="1:15">
      <c r="A4596" s="12" t="s">
        <v>41</v>
      </c>
      <c r="B4596" s="12">
        <v>1400</v>
      </c>
      <c r="C4596" s="14">
        <v>2.76460449E-2</v>
      </c>
      <c r="D4596" s="13">
        <v>0.88700000000000001</v>
      </c>
      <c r="E4596" s="13">
        <v>56.5</v>
      </c>
      <c r="F4596" s="13">
        <v>1.93</v>
      </c>
      <c r="G4596" s="13">
        <v>0.497</v>
      </c>
      <c r="H4596" s="12">
        <v>0</v>
      </c>
      <c r="I4596" s="15">
        <f t="shared" si="432"/>
        <v>1.351</v>
      </c>
      <c r="J4596" s="15">
        <f t="shared" si="433"/>
        <v>0.2485</v>
      </c>
      <c r="K4596" s="13">
        <v>107.2</v>
      </c>
      <c r="L4596" s="12">
        <f t="shared" si="428"/>
        <v>0.11545794693216249</v>
      </c>
      <c r="M4596">
        <f t="shared" si="429"/>
        <v>142</v>
      </c>
      <c r="N4596">
        <f t="shared" si="430"/>
        <v>0</v>
      </c>
      <c r="O4596">
        <f t="shared" si="431"/>
        <v>0.1</v>
      </c>
    </row>
    <row r="4597" spans="1:15">
      <c r="A4597" s="12" t="s">
        <v>41</v>
      </c>
      <c r="B4597" s="12">
        <v>1100</v>
      </c>
      <c r="C4597" s="14">
        <v>0.26568638410000001</v>
      </c>
      <c r="D4597" s="13">
        <v>0.34200000000000003</v>
      </c>
      <c r="E4597" s="13">
        <v>56.5</v>
      </c>
      <c r="F4597" s="13">
        <v>1.85</v>
      </c>
      <c r="G4597" s="13">
        <v>0.22</v>
      </c>
      <c r="H4597" s="12">
        <v>0</v>
      </c>
      <c r="I4597" s="15">
        <f t="shared" si="432"/>
        <v>1.2949999999999999</v>
      </c>
      <c r="J4597" s="15">
        <f t="shared" si="433"/>
        <v>0.11</v>
      </c>
      <c r="K4597" s="13">
        <v>342</v>
      </c>
      <c r="L4597" s="12">
        <f t="shared" si="428"/>
        <v>0.42782149999702507</v>
      </c>
      <c r="M4597">
        <f t="shared" si="429"/>
        <v>528</v>
      </c>
      <c r="N4597">
        <f t="shared" si="430"/>
        <v>2</v>
      </c>
      <c r="O4597">
        <f t="shared" si="431"/>
        <v>0.1</v>
      </c>
    </row>
    <row r="4598" spans="1:15">
      <c r="A4598" s="12" t="s">
        <v>41</v>
      </c>
      <c r="B4598" s="12">
        <v>1100</v>
      </c>
      <c r="C4598" s="14">
        <v>0.21166615990000001</v>
      </c>
      <c r="D4598" s="13">
        <v>0.34200000000000003</v>
      </c>
      <c r="E4598" s="13">
        <v>56.5</v>
      </c>
      <c r="F4598" s="13">
        <v>1.85</v>
      </c>
      <c r="G4598" s="13">
        <v>0.22</v>
      </c>
      <c r="H4598" s="12">
        <v>0</v>
      </c>
      <c r="I4598" s="15">
        <f t="shared" si="432"/>
        <v>1.2949999999999999</v>
      </c>
      <c r="J4598" s="15">
        <f t="shared" si="433"/>
        <v>0.11</v>
      </c>
      <c r="K4598" s="13">
        <v>272.5</v>
      </c>
      <c r="L4598" s="12">
        <f t="shared" si="428"/>
        <v>0.34083543397897503</v>
      </c>
      <c r="M4598">
        <f t="shared" si="429"/>
        <v>420</v>
      </c>
      <c r="N4598">
        <f t="shared" si="430"/>
        <v>1</v>
      </c>
      <c r="O4598">
        <f t="shared" si="431"/>
        <v>0.1</v>
      </c>
    </row>
    <row r="4599" spans="1:15">
      <c r="A4599" s="12" t="s">
        <v>41</v>
      </c>
      <c r="B4599" s="12">
        <v>1100</v>
      </c>
      <c r="C4599" s="14">
        <v>0.1818411378</v>
      </c>
      <c r="D4599" s="13">
        <v>0.34200000000000003</v>
      </c>
      <c r="E4599" s="13">
        <v>56.5</v>
      </c>
      <c r="F4599" s="13">
        <v>1.85</v>
      </c>
      <c r="G4599" s="13">
        <v>0.22</v>
      </c>
      <c r="H4599" s="12">
        <v>0</v>
      </c>
      <c r="I4599" s="15">
        <f t="shared" si="432"/>
        <v>1.2949999999999999</v>
      </c>
      <c r="J4599" s="15">
        <f t="shared" si="433"/>
        <v>0.11</v>
      </c>
      <c r="K4599" s="13">
        <v>234.1</v>
      </c>
      <c r="L4599" s="12">
        <f t="shared" si="428"/>
        <v>0.29280969214245001</v>
      </c>
      <c r="M4599">
        <f t="shared" si="429"/>
        <v>361</v>
      </c>
      <c r="N4599">
        <f t="shared" si="430"/>
        <v>1</v>
      </c>
      <c r="O4599">
        <f t="shared" si="431"/>
        <v>0.1</v>
      </c>
    </row>
    <row r="4600" spans="1:15">
      <c r="A4600" s="12" t="s">
        <v>41</v>
      </c>
      <c r="B4600" s="12">
        <v>5300</v>
      </c>
      <c r="C4600" s="14">
        <v>0.41651469959999998</v>
      </c>
      <c r="D4600" s="13">
        <v>0.5</v>
      </c>
      <c r="E4600" s="13">
        <v>56.5</v>
      </c>
      <c r="F4600" s="13">
        <v>0.6</v>
      </c>
      <c r="G4600" s="13">
        <v>0.13500000000000001</v>
      </c>
      <c r="H4600" s="12">
        <v>0</v>
      </c>
      <c r="I4600" s="15">
        <f t="shared" si="432"/>
        <v>0.42</v>
      </c>
      <c r="J4600" s="15">
        <f t="shared" si="433"/>
        <v>6.7500000000000004E-2</v>
      </c>
      <c r="K4600" s="13">
        <v>783.8</v>
      </c>
      <c r="L4600" s="12">
        <f t="shared" si="428"/>
        <v>0.98054502197499993</v>
      </c>
      <c r="M4600">
        <f t="shared" si="429"/>
        <v>1209</v>
      </c>
      <c r="N4600">
        <f t="shared" si="430"/>
        <v>1</v>
      </c>
      <c r="O4600">
        <f t="shared" si="431"/>
        <v>0.2</v>
      </c>
    </row>
    <row r="4601" spans="1:15">
      <c r="A4601" s="12" t="s">
        <v>41</v>
      </c>
      <c r="B4601" s="12">
        <v>5300</v>
      </c>
      <c r="C4601" s="14">
        <v>6.2982696899999996E-2</v>
      </c>
      <c r="D4601" s="13">
        <v>0.5</v>
      </c>
      <c r="E4601" s="13">
        <v>56.5</v>
      </c>
      <c r="F4601" s="13">
        <v>0.6</v>
      </c>
      <c r="G4601" s="13">
        <v>0.13500000000000001</v>
      </c>
      <c r="H4601" s="12">
        <v>0</v>
      </c>
      <c r="I4601" s="15">
        <f t="shared" si="432"/>
        <v>0.42</v>
      </c>
      <c r="J4601" s="15">
        <f t="shared" si="433"/>
        <v>6.7500000000000004E-2</v>
      </c>
      <c r="K4601" s="13">
        <v>118.5</v>
      </c>
      <c r="L4601" s="12">
        <f t="shared" si="428"/>
        <v>0.14827176561875</v>
      </c>
      <c r="M4601">
        <f t="shared" si="429"/>
        <v>183</v>
      </c>
      <c r="N4601">
        <f t="shared" si="430"/>
        <v>0</v>
      </c>
      <c r="O4601">
        <f t="shared" si="431"/>
        <v>0</v>
      </c>
    </row>
    <row r="4602" spans="1:15">
      <c r="A4602" s="12" t="s">
        <v>41</v>
      </c>
      <c r="B4602" s="12">
        <v>5300</v>
      </c>
      <c r="C4602" s="14">
        <v>0.1608233282</v>
      </c>
      <c r="D4602" s="13">
        <v>0.5</v>
      </c>
      <c r="E4602" s="13">
        <v>56.5</v>
      </c>
      <c r="F4602" s="13">
        <v>0.6</v>
      </c>
      <c r="G4602" s="13">
        <v>0.13500000000000001</v>
      </c>
      <c r="H4602" s="12">
        <v>0</v>
      </c>
      <c r="I4602" s="15">
        <f t="shared" si="432"/>
        <v>0.42</v>
      </c>
      <c r="J4602" s="15">
        <f t="shared" si="433"/>
        <v>6.7500000000000004E-2</v>
      </c>
      <c r="K4602" s="13">
        <v>302.7</v>
      </c>
      <c r="L4602" s="12">
        <f t="shared" si="428"/>
        <v>0.37860491847083333</v>
      </c>
      <c r="M4602">
        <f t="shared" si="429"/>
        <v>467</v>
      </c>
      <c r="N4602">
        <f t="shared" si="430"/>
        <v>0</v>
      </c>
      <c r="O4602">
        <f t="shared" si="431"/>
        <v>0.1</v>
      </c>
    </row>
    <row r="4603" spans="1:15">
      <c r="A4603" s="12" t="s">
        <v>41</v>
      </c>
      <c r="B4603" s="12">
        <v>1100</v>
      </c>
      <c r="C4603" s="14">
        <v>0.17413112450000001</v>
      </c>
      <c r="D4603" s="13">
        <v>0.25800000000000001</v>
      </c>
      <c r="E4603" s="13">
        <v>56.5</v>
      </c>
      <c r="F4603" s="13">
        <v>1.85</v>
      </c>
      <c r="G4603" s="13">
        <v>0.22</v>
      </c>
      <c r="H4603" s="12">
        <v>0</v>
      </c>
      <c r="I4603" s="15">
        <f t="shared" si="432"/>
        <v>1.2949999999999999</v>
      </c>
      <c r="J4603" s="15">
        <f t="shared" si="433"/>
        <v>0.11</v>
      </c>
      <c r="K4603" s="13">
        <v>169.1</v>
      </c>
      <c r="L4603" s="12">
        <f t="shared" si="428"/>
        <v>0.21152578348637499</v>
      </c>
      <c r="M4603">
        <f t="shared" si="429"/>
        <v>261</v>
      </c>
      <c r="N4603">
        <f t="shared" si="430"/>
        <v>1</v>
      </c>
      <c r="O4603">
        <f t="shared" si="431"/>
        <v>0.1</v>
      </c>
    </row>
    <row r="4604" spans="1:15">
      <c r="A4604" s="12" t="s">
        <v>41</v>
      </c>
      <c r="B4604" s="12">
        <v>5300</v>
      </c>
      <c r="C4604" s="14">
        <v>0.38369635530000001</v>
      </c>
      <c r="D4604" s="13">
        <v>0.5</v>
      </c>
      <c r="E4604" s="13">
        <v>56.5</v>
      </c>
      <c r="F4604" s="13">
        <v>0.6</v>
      </c>
      <c r="G4604" s="13">
        <v>0.13500000000000001</v>
      </c>
      <c r="H4604" s="12">
        <v>0</v>
      </c>
      <c r="I4604" s="15">
        <f t="shared" si="432"/>
        <v>0.42</v>
      </c>
      <c r="J4604" s="15">
        <f t="shared" si="433"/>
        <v>6.7500000000000004E-2</v>
      </c>
      <c r="K4604" s="13">
        <v>722.1</v>
      </c>
      <c r="L4604" s="12">
        <f t="shared" si="428"/>
        <v>0.90328516976875006</v>
      </c>
      <c r="M4604">
        <f t="shared" si="429"/>
        <v>1114</v>
      </c>
      <c r="N4604">
        <f t="shared" si="430"/>
        <v>1</v>
      </c>
      <c r="O4604">
        <f t="shared" si="431"/>
        <v>0.2</v>
      </c>
    </row>
    <row r="4605" spans="1:15">
      <c r="A4605" s="12" t="s">
        <v>41</v>
      </c>
      <c r="B4605" s="12">
        <v>5300</v>
      </c>
      <c r="C4605" s="14">
        <v>0.1125221149</v>
      </c>
      <c r="D4605" s="13">
        <v>0.5</v>
      </c>
      <c r="E4605" s="13">
        <v>56.5</v>
      </c>
      <c r="F4605" s="13">
        <v>0.6</v>
      </c>
      <c r="G4605" s="13">
        <v>0.13500000000000001</v>
      </c>
      <c r="H4605" s="12">
        <v>0</v>
      </c>
      <c r="I4605" s="15">
        <f t="shared" si="432"/>
        <v>0.42</v>
      </c>
      <c r="J4605" s="15">
        <f t="shared" si="433"/>
        <v>6.7500000000000004E-2</v>
      </c>
      <c r="K4605" s="13">
        <v>211.7</v>
      </c>
      <c r="L4605" s="12">
        <f t="shared" si="428"/>
        <v>0.26489581216041663</v>
      </c>
      <c r="M4605">
        <f t="shared" si="429"/>
        <v>327</v>
      </c>
      <c r="N4605">
        <f t="shared" si="430"/>
        <v>0</v>
      </c>
      <c r="O4605">
        <f t="shared" si="431"/>
        <v>0</v>
      </c>
    </row>
    <row r="4606" spans="1:15">
      <c r="A4606" s="12" t="s">
        <v>41</v>
      </c>
      <c r="B4606" s="12">
        <v>5300</v>
      </c>
      <c r="C4606" s="14">
        <v>0.72622809870000005</v>
      </c>
      <c r="D4606" s="13">
        <v>0.5</v>
      </c>
      <c r="E4606" s="13">
        <v>56.5</v>
      </c>
      <c r="F4606" s="13">
        <v>0.6</v>
      </c>
      <c r="G4606" s="13">
        <v>0.13500000000000001</v>
      </c>
      <c r="H4606" s="12">
        <v>0</v>
      </c>
      <c r="I4606" s="15">
        <f t="shared" si="432"/>
        <v>0.42</v>
      </c>
      <c r="J4606" s="15">
        <f t="shared" si="433"/>
        <v>6.7500000000000004E-2</v>
      </c>
      <c r="K4606" s="13">
        <v>1366.6</v>
      </c>
      <c r="L4606" s="12">
        <f t="shared" si="428"/>
        <v>1.7096619823562502</v>
      </c>
      <c r="M4606">
        <f t="shared" si="429"/>
        <v>2109</v>
      </c>
      <c r="N4606">
        <f t="shared" si="430"/>
        <v>2</v>
      </c>
      <c r="O4606">
        <f t="shared" si="431"/>
        <v>0.3</v>
      </c>
    </row>
    <row r="4607" spans="1:15">
      <c r="A4607" s="12" t="s">
        <v>41</v>
      </c>
      <c r="B4607" s="12">
        <v>1100</v>
      </c>
      <c r="C4607" s="14">
        <v>1.3759428681999999</v>
      </c>
      <c r="D4607" s="13">
        <v>0.34200000000000003</v>
      </c>
      <c r="E4607" s="13">
        <v>56.5</v>
      </c>
      <c r="F4607" s="13">
        <v>1.85</v>
      </c>
      <c r="G4607" s="13">
        <v>0.22</v>
      </c>
      <c r="H4607" s="12">
        <v>0</v>
      </c>
      <c r="I4607" s="15">
        <f t="shared" si="432"/>
        <v>1.2949999999999999</v>
      </c>
      <c r="J4607" s="15">
        <f t="shared" si="433"/>
        <v>0.11</v>
      </c>
      <c r="K4607" s="13">
        <v>1771.1</v>
      </c>
      <c r="L4607" s="12">
        <f t="shared" si="428"/>
        <v>2.2156120035190496</v>
      </c>
      <c r="M4607">
        <f t="shared" si="429"/>
        <v>2733</v>
      </c>
      <c r="N4607">
        <f t="shared" si="430"/>
        <v>8</v>
      </c>
      <c r="O4607">
        <f t="shared" si="431"/>
        <v>0.7</v>
      </c>
    </row>
    <row r="4608" spans="1:15">
      <c r="A4608" s="12" t="s">
        <v>41</v>
      </c>
      <c r="B4608" s="12">
        <v>1100</v>
      </c>
      <c r="C4608" s="14">
        <v>0.25339292079999998</v>
      </c>
      <c r="D4608" s="13">
        <v>0.34200000000000003</v>
      </c>
      <c r="E4608" s="13">
        <v>56.5</v>
      </c>
      <c r="F4608" s="13">
        <v>1.85</v>
      </c>
      <c r="G4608" s="13">
        <v>0.22</v>
      </c>
      <c r="H4608" s="12">
        <v>0</v>
      </c>
      <c r="I4608" s="15">
        <f t="shared" si="432"/>
        <v>1.2949999999999999</v>
      </c>
      <c r="J4608" s="15">
        <f t="shared" si="433"/>
        <v>0.11</v>
      </c>
      <c r="K4608" s="13">
        <v>326.2</v>
      </c>
      <c r="L4608" s="12">
        <f t="shared" si="428"/>
        <v>0.40802595071819997</v>
      </c>
      <c r="M4608">
        <f t="shared" si="429"/>
        <v>503</v>
      </c>
      <c r="N4608">
        <f t="shared" si="430"/>
        <v>1</v>
      </c>
      <c r="O4608">
        <f t="shared" si="431"/>
        <v>0.1</v>
      </c>
    </row>
    <row r="4609" spans="1:15">
      <c r="A4609" s="12" t="s">
        <v>41</v>
      </c>
      <c r="B4609" s="12">
        <v>1300</v>
      </c>
      <c r="C4609" s="14">
        <v>0.1949527888</v>
      </c>
      <c r="D4609" s="13">
        <v>0.66200000000000003</v>
      </c>
      <c r="E4609" s="13">
        <v>56.5</v>
      </c>
      <c r="F4609" s="13">
        <v>2.1</v>
      </c>
      <c r="G4609" s="13">
        <v>0.51600000000000001</v>
      </c>
      <c r="H4609" s="12">
        <v>0</v>
      </c>
      <c r="I4609" s="15">
        <f t="shared" si="432"/>
        <v>1.47</v>
      </c>
      <c r="J4609" s="15">
        <f t="shared" si="433"/>
        <v>0.25800000000000001</v>
      </c>
      <c r="K4609" s="13">
        <v>485.7</v>
      </c>
      <c r="L4609" s="12">
        <f t="shared" si="428"/>
        <v>0.60765159662386659</v>
      </c>
      <c r="M4609">
        <f t="shared" si="429"/>
        <v>750</v>
      </c>
      <c r="N4609">
        <f t="shared" si="430"/>
        <v>2</v>
      </c>
      <c r="O4609">
        <f t="shared" si="431"/>
        <v>0.4</v>
      </c>
    </row>
    <row r="4610" spans="1:15">
      <c r="A4610" s="12" t="s">
        <v>41</v>
      </c>
      <c r="B4610" s="12">
        <v>5300</v>
      </c>
      <c r="C4610" s="14">
        <v>0.57934277000000001</v>
      </c>
      <c r="D4610" s="13">
        <v>0.5</v>
      </c>
      <c r="E4610" s="13">
        <v>56.5</v>
      </c>
      <c r="F4610" s="13">
        <v>0.6</v>
      </c>
      <c r="G4610" s="13">
        <v>0.13500000000000001</v>
      </c>
      <c r="H4610" s="12">
        <v>0</v>
      </c>
      <c r="I4610" s="15">
        <f t="shared" si="432"/>
        <v>0.42</v>
      </c>
      <c r="J4610" s="15">
        <f t="shared" si="433"/>
        <v>6.7500000000000004E-2</v>
      </c>
      <c r="K4610" s="13">
        <v>1090.2</v>
      </c>
      <c r="L4610" s="12">
        <f t="shared" si="428"/>
        <v>1.3638694377083331</v>
      </c>
      <c r="M4610">
        <f t="shared" si="429"/>
        <v>1682</v>
      </c>
      <c r="N4610">
        <f t="shared" si="430"/>
        <v>2</v>
      </c>
      <c r="O4610">
        <f t="shared" si="431"/>
        <v>0.3</v>
      </c>
    </row>
    <row r="4611" spans="1:15">
      <c r="A4611" s="12" t="s">
        <v>41</v>
      </c>
      <c r="B4611" s="12">
        <v>1100</v>
      </c>
      <c r="C4611" s="14">
        <v>4.1469214900000002E-2</v>
      </c>
      <c r="D4611" s="13">
        <v>0.34200000000000003</v>
      </c>
      <c r="E4611" s="13">
        <v>56.5</v>
      </c>
      <c r="F4611" s="13">
        <v>1.85</v>
      </c>
      <c r="G4611" s="13">
        <v>0.22</v>
      </c>
      <c r="H4611" s="12">
        <v>0</v>
      </c>
      <c r="I4611" s="15">
        <f t="shared" si="432"/>
        <v>1.2949999999999999</v>
      </c>
      <c r="J4611" s="15">
        <f t="shared" si="433"/>
        <v>0.11</v>
      </c>
      <c r="K4611" s="13">
        <v>53.4</v>
      </c>
      <c r="L4611" s="12">
        <f t="shared" ref="L4611:L4674" si="434">E4611*D4611*C4611/12</f>
        <v>6.6775803292725006E-2</v>
      </c>
      <c r="M4611">
        <f t="shared" ref="M4611:M4674" si="435">ROUND(E4611*D4611*C4611*102.79,0)</f>
        <v>82</v>
      </c>
      <c r="N4611">
        <f t="shared" ref="N4611:N4674" si="436">ROUND(I4611*M4611*0.002205,0)</f>
        <v>0</v>
      </c>
      <c r="O4611">
        <f t="shared" ref="O4611:O4674" si="437">ROUND(J4611*M4611*0.002205,1)</f>
        <v>0</v>
      </c>
    </row>
    <row r="4612" spans="1:15">
      <c r="A4612" s="12" t="s">
        <v>41</v>
      </c>
      <c r="B4612" s="12">
        <v>5300</v>
      </c>
      <c r="C4612" s="14">
        <v>1.0825214578</v>
      </c>
      <c r="D4612" s="13">
        <v>0.5</v>
      </c>
      <c r="E4612" s="13">
        <v>56.5</v>
      </c>
      <c r="F4612" s="13">
        <v>0.6</v>
      </c>
      <c r="G4612" s="13">
        <v>0.13500000000000001</v>
      </c>
      <c r="H4612" s="12">
        <v>0</v>
      </c>
      <c r="I4612" s="15">
        <f t="shared" si="432"/>
        <v>0.42</v>
      </c>
      <c r="J4612" s="15">
        <f t="shared" si="433"/>
        <v>6.7500000000000004E-2</v>
      </c>
      <c r="K4612" s="13">
        <v>2037.1</v>
      </c>
      <c r="L4612" s="12">
        <f t="shared" si="434"/>
        <v>2.5484359319041667</v>
      </c>
      <c r="M4612">
        <f t="shared" si="435"/>
        <v>3143</v>
      </c>
      <c r="N4612">
        <f t="shared" si="436"/>
        <v>3</v>
      </c>
      <c r="O4612">
        <f t="shared" si="437"/>
        <v>0.5</v>
      </c>
    </row>
    <row r="4613" spans="1:15">
      <c r="A4613" s="12" t="s">
        <v>41</v>
      </c>
      <c r="B4613" s="12">
        <v>5300</v>
      </c>
      <c r="C4613" s="14">
        <v>1.9141089699999999E-2</v>
      </c>
      <c r="D4613" s="13">
        <v>0.5</v>
      </c>
      <c r="E4613" s="13">
        <v>56.5</v>
      </c>
      <c r="F4613" s="13">
        <v>0.6</v>
      </c>
      <c r="G4613" s="13">
        <v>0.13500000000000001</v>
      </c>
      <c r="H4613" s="12">
        <v>0</v>
      </c>
      <c r="I4613" s="15">
        <f t="shared" si="432"/>
        <v>0.42</v>
      </c>
      <c r="J4613" s="15">
        <f t="shared" si="433"/>
        <v>6.7500000000000004E-2</v>
      </c>
      <c r="K4613" s="13">
        <v>36</v>
      </c>
      <c r="L4613" s="12">
        <f t="shared" si="434"/>
        <v>4.5061315335416664E-2</v>
      </c>
      <c r="M4613">
        <f t="shared" si="435"/>
        <v>56</v>
      </c>
      <c r="N4613">
        <f t="shared" si="436"/>
        <v>0</v>
      </c>
      <c r="O4613">
        <f t="shared" si="437"/>
        <v>0</v>
      </c>
    </row>
    <row r="4614" spans="1:15">
      <c r="A4614" s="12" t="s">
        <v>41</v>
      </c>
      <c r="B4614" s="12">
        <v>5300</v>
      </c>
      <c r="C4614" s="14">
        <v>0.15592048829999999</v>
      </c>
      <c r="D4614" s="13">
        <v>0.5</v>
      </c>
      <c r="E4614" s="13">
        <v>56.5</v>
      </c>
      <c r="F4614" s="13">
        <v>0.6</v>
      </c>
      <c r="G4614" s="13">
        <v>0.13500000000000001</v>
      </c>
      <c r="H4614" s="12">
        <v>0</v>
      </c>
      <c r="I4614" s="15">
        <f t="shared" ref="I4614:I4677" si="438">F4614*0.7</f>
        <v>0.42</v>
      </c>
      <c r="J4614" s="15">
        <f t="shared" ref="J4614:J4677" si="439">G4614*0.5</f>
        <v>6.7500000000000004E-2</v>
      </c>
      <c r="K4614" s="13">
        <v>293.39999999999998</v>
      </c>
      <c r="L4614" s="12">
        <f t="shared" si="434"/>
        <v>0.36706281620624998</v>
      </c>
      <c r="M4614">
        <f t="shared" si="435"/>
        <v>453</v>
      </c>
      <c r="N4614">
        <f t="shared" si="436"/>
        <v>0</v>
      </c>
      <c r="O4614">
        <f t="shared" si="437"/>
        <v>0.1</v>
      </c>
    </row>
    <row r="4615" spans="1:15">
      <c r="A4615" s="12" t="s">
        <v>41</v>
      </c>
      <c r="B4615" s="12">
        <v>1400</v>
      </c>
      <c r="C4615" s="14">
        <v>2.0338599428999999</v>
      </c>
      <c r="D4615" s="13">
        <v>0.88700000000000001</v>
      </c>
      <c r="E4615" s="13">
        <v>56.5</v>
      </c>
      <c r="F4615" s="13">
        <v>1.93</v>
      </c>
      <c r="G4615" s="13">
        <v>0.497</v>
      </c>
      <c r="H4615" s="12">
        <v>0</v>
      </c>
      <c r="I4615" s="15">
        <f t="shared" si="438"/>
        <v>1.351</v>
      </c>
      <c r="J4615" s="15">
        <f t="shared" si="439"/>
        <v>0.2485</v>
      </c>
      <c r="K4615" s="13">
        <v>6789.9</v>
      </c>
      <c r="L4615" s="12">
        <f t="shared" si="434"/>
        <v>8.4939923307004115</v>
      </c>
      <c r="M4615">
        <f t="shared" si="435"/>
        <v>10477</v>
      </c>
      <c r="N4615">
        <f t="shared" si="436"/>
        <v>31</v>
      </c>
      <c r="O4615">
        <f t="shared" si="437"/>
        <v>5.7</v>
      </c>
    </row>
    <row r="4616" spans="1:15">
      <c r="A4616" s="12" t="s">
        <v>41</v>
      </c>
      <c r="B4616" s="12">
        <v>1100</v>
      </c>
      <c r="C4616" s="14">
        <v>0.79520255539999996</v>
      </c>
      <c r="D4616" s="13">
        <v>0.34200000000000003</v>
      </c>
      <c r="E4616" s="13">
        <v>56.5</v>
      </c>
      <c r="F4616" s="13">
        <v>1.85</v>
      </c>
      <c r="G4616" s="13">
        <v>0.22</v>
      </c>
      <c r="H4616" s="12">
        <v>0</v>
      </c>
      <c r="I4616" s="15">
        <f t="shared" si="438"/>
        <v>1.2949999999999999</v>
      </c>
      <c r="J4616" s="15">
        <f t="shared" si="439"/>
        <v>0.11</v>
      </c>
      <c r="K4616" s="13">
        <v>1023.6</v>
      </c>
      <c r="L4616" s="12">
        <f t="shared" si="434"/>
        <v>1.28047491483285</v>
      </c>
      <c r="M4616">
        <f t="shared" si="435"/>
        <v>1579</v>
      </c>
      <c r="N4616">
        <f t="shared" si="436"/>
        <v>5</v>
      </c>
      <c r="O4616">
        <f t="shared" si="437"/>
        <v>0.4</v>
      </c>
    </row>
    <row r="4617" spans="1:15">
      <c r="A4617" s="12" t="s">
        <v>41</v>
      </c>
      <c r="B4617" s="12">
        <v>5300</v>
      </c>
      <c r="C4617" s="14">
        <v>0.92204586470000005</v>
      </c>
      <c r="D4617" s="13">
        <v>0.5</v>
      </c>
      <c r="E4617" s="13">
        <v>56.5</v>
      </c>
      <c r="F4617" s="13">
        <v>0.6</v>
      </c>
      <c r="G4617" s="13">
        <v>0.13500000000000001</v>
      </c>
      <c r="H4617" s="12">
        <v>0</v>
      </c>
      <c r="I4617" s="15">
        <f t="shared" si="438"/>
        <v>0.42</v>
      </c>
      <c r="J4617" s="15">
        <f t="shared" si="439"/>
        <v>6.7500000000000004E-2</v>
      </c>
      <c r="K4617" s="13">
        <v>1735.1</v>
      </c>
      <c r="L4617" s="12">
        <f t="shared" si="434"/>
        <v>2.1706496398145836</v>
      </c>
      <c r="M4617">
        <f t="shared" si="435"/>
        <v>2677</v>
      </c>
      <c r="N4617">
        <f t="shared" si="436"/>
        <v>2</v>
      </c>
      <c r="O4617">
        <f t="shared" si="437"/>
        <v>0.4</v>
      </c>
    </row>
    <row r="4618" spans="1:15">
      <c r="A4618" s="12" t="s">
        <v>41</v>
      </c>
      <c r="B4618" s="12">
        <v>5300</v>
      </c>
      <c r="C4618" s="14">
        <v>0.16908220909999999</v>
      </c>
      <c r="D4618" s="13">
        <v>0.5</v>
      </c>
      <c r="E4618" s="13">
        <v>56.5</v>
      </c>
      <c r="F4618" s="13">
        <v>0.6</v>
      </c>
      <c r="G4618" s="13">
        <v>0.13500000000000001</v>
      </c>
      <c r="H4618" s="12">
        <v>0</v>
      </c>
      <c r="I4618" s="15">
        <f t="shared" si="438"/>
        <v>0.42</v>
      </c>
      <c r="J4618" s="15">
        <f t="shared" si="439"/>
        <v>6.7500000000000004E-2</v>
      </c>
      <c r="K4618" s="13">
        <v>318.2</v>
      </c>
      <c r="L4618" s="12">
        <f t="shared" si="434"/>
        <v>0.39804770058958333</v>
      </c>
      <c r="M4618">
        <f t="shared" si="435"/>
        <v>491</v>
      </c>
      <c r="N4618">
        <f t="shared" si="436"/>
        <v>0</v>
      </c>
      <c r="O4618">
        <f t="shared" si="437"/>
        <v>0.1</v>
      </c>
    </row>
    <row r="4619" spans="1:15">
      <c r="A4619" s="12" t="s">
        <v>41</v>
      </c>
      <c r="B4619" s="12">
        <v>1100</v>
      </c>
      <c r="C4619" s="14">
        <v>0.1456424345</v>
      </c>
      <c r="D4619" s="13">
        <v>0.34200000000000003</v>
      </c>
      <c r="E4619" s="13">
        <v>56.5</v>
      </c>
      <c r="F4619" s="13">
        <v>1.85</v>
      </c>
      <c r="G4619" s="13">
        <v>0.22</v>
      </c>
      <c r="H4619" s="12">
        <v>0</v>
      </c>
      <c r="I4619" s="15">
        <f t="shared" si="438"/>
        <v>1.2949999999999999</v>
      </c>
      <c r="J4619" s="15">
        <f t="shared" si="439"/>
        <v>0.11</v>
      </c>
      <c r="K4619" s="13">
        <v>187.4</v>
      </c>
      <c r="L4619" s="12">
        <f t="shared" si="434"/>
        <v>0.23452073015362498</v>
      </c>
      <c r="M4619">
        <f t="shared" si="435"/>
        <v>289</v>
      </c>
      <c r="N4619">
        <f t="shared" si="436"/>
        <v>1</v>
      </c>
      <c r="O4619">
        <f t="shared" si="437"/>
        <v>0.1</v>
      </c>
    </row>
    <row r="4620" spans="1:15">
      <c r="A4620" s="12" t="s">
        <v>41</v>
      </c>
      <c r="B4620" s="12">
        <v>1300</v>
      </c>
      <c r="C4620" s="14">
        <v>6.4270681400000002E-2</v>
      </c>
      <c r="D4620" s="13">
        <v>0.66200000000000003</v>
      </c>
      <c r="E4620" s="13">
        <v>56.5</v>
      </c>
      <c r="F4620" s="13">
        <v>2.1</v>
      </c>
      <c r="G4620" s="13">
        <v>0.51600000000000001</v>
      </c>
      <c r="H4620" s="12">
        <v>0</v>
      </c>
      <c r="I4620" s="15">
        <f t="shared" si="438"/>
        <v>1.47</v>
      </c>
      <c r="J4620" s="15">
        <f t="shared" si="439"/>
        <v>0.25800000000000001</v>
      </c>
      <c r="K4620" s="13">
        <v>160.1</v>
      </c>
      <c r="L4620" s="12">
        <f t="shared" si="434"/>
        <v>0.20032635803368334</v>
      </c>
      <c r="M4620">
        <f t="shared" si="435"/>
        <v>247</v>
      </c>
      <c r="N4620">
        <f t="shared" si="436"/>
        <v>1</v>
      </c>
      <c r="O4620">
        <f t="shared" si="437"/>
        <v>0.1</v>
      </c>
    </row>
    <row r="4621" spans="1:15">
      <c r="A4621" s="12" t="s">
        <v>41</v>
      </c>
      <c r="B4621" s="12">
        <v>1300</v>
      </c>
      <c r="C4621" s="14">
        <v>4.6611923200000002E-2</v>
      </c>
      <c r="D4621" s="13">
        <v>0.66200000000000003</v>
      </c>
      <c r="E4621" s="13">
        <v>56.5</v>
      </c>
      <c r="F4621" s="13">
        <v>2.1</v>
      </c>
      <c r="G4621" s="13">
        <v>0.51600000000000001</v>
      </c>
      <c r="H4621" s="12">
        <v>0</v>
      </c>
      <c r="I4621" s="15">
        <f t="shared" si="438"/>
        <v>1.47</v>
      </c>
      <c r="J4621" s="15">
        <f t="shared" si="439"/>
        <v>0.25800000000000001</v>
      </c>
      <c r="K4621" s="13">
        <v>116.1</v>
      </c>
      <c r="L4621" s="12">
        <f t="shared" si="434"/>
        <v>0.14528548028746666</v>
      </c>
      <c r="M4621">
        <f t="shared" si="435"/>
        <v>179</v>
      </c>
      <c r="N4621">
        <f t="shared" si="436"/>
        <v>1</v>
      </c>
      <c r="O4621">
        <f t="shared" si="437"/>
        <v>0.1</v>
      </c>
    </row>
    <row r="4622" spans="1:15">
      <c r="A4622" s="12" t="s">
        <v>41</v>
      </c>
      <c r="B4622" s="12">
        <v>5300</v>
      </c>
      <c r="C4622" s="14">
        <v>0.16033311180000001</v>
      </c>
      <c r="D4622" s="13">
        <v>0.5</v>
      </c>
      <c r="E4622" s="13">
        <v>56.5</v>
      </c>
      <c r="F4622" s="13">
        <v>0.6</v>
      </c>
      <c r="G4622" s="13">
        <v>0.13500000000000001</v>
      </c>
      <c r="H4622" s="12">
        <v>0</v>
      </c>
      <c r="I4622" s="15">
        <f t="shared" si="438"/>
        <v>0.42</v>
      </c>
      <c r="J4622" s="15">
        <f t="shared" si="439"/>
        <v>6.7500000000000004E-2</v>
      </c>
      <c r="K4622" s="13">
        <v>301.7</v>
      </c>
      <c r="L4622" s="12">
        <f t="shared" si="434"/>
        <v>0.37745086736250005</v>
      </c>
      <c r="M4622">
        <f t="shared" si="435"/>
        <v>466</v>
      </c>
      <c r="N4622">
        <f t="shared" si="436"/>
        <v>0</v>
      </c>
      <c r="O4622">
        <f t="shared" si="437"/>
        <v>0.1</v>
      </c>
    </row>
    <row r="4623" spans="1:15">
      <c r="A4623" s="12" t="s">
        <v>41</v>
      </c>
      <c r="B4623" s="12">
        <v>5300</v>
      </c>
      <c r="C4623" s="14">
        <v>0.31246698560000002</v>
      </c>
      <c r="D4623" s="13">
        <v>0.5</v>
      </c>
      <c r="E4623" s="13">
        <v>56.5</v>
      </c>
      <c r="F4623" s="13">
        <v>0.6</v>
      </c>
      <c r="G4623" s="13">
        <v>0.13500000000000001</v>
      </c>
      <c r="H4623" s="12">
        <v>0</v>
      </c>
      <c r="I4623" s="15">
        <f t="shared" si="438"/>
        <v>0.42</v>
      </c>
      <c r="J4623" s="15">
        <f t="shared" si="439"/>
        <v>6.7500000000000004E-2</v>
      </c>
      <c r="K4623" s="13">
        <v>588</v>
      </c>
      <c r="L4623" s="12">
        <f t="shared" si="434"/>
        <v>0.73559936193333331</v>
      </c>
      <c r="M4623">
        <f t="shared" si="435"/>
        <v>907</v>
      </c>
      <c r="N4623">
        <f t="shared" si="436"/>
        <v>1</v>
      </c>
      <c r="O4623">
        <f t="shared" si="437"/>
        <v>0.1</v>
      </c>
    </row>
    <row r="4624" spans="1:15">
      <c r="A4624" s="12" t="s">
        <v>41</v>
      </c>
      <c r="B4624" s="12">
        <v>1700</v>
      </c>
      <c r="C4624" s="14">
        <v>0.26327217600000002</v>
      </c>
      <c r="D4624" s="13">
        <v>0.74099999999999999</v>
      </c>
      <c r="E4624" s="13">
        <v>56.5</v>
      </c>
      <c r="F4624" s="13">
        <v>1.8</v>
      </c>
      <c r="G4624" s="13">
        <v>0.47799999999999998</v>
      </c>
      <c r="H4624" s="12">
        <v>0</v>
      </c>
      <c r="I4624" s="15">
        <f t="shared" si="438"/>
        <v>1.26</v>
      </c>
      <c r="J4624" s="15">
        <f t="shared" si="439"/>
        <v>0.23899999999999999</v>
      </c>
      <c r="K4624" s="13">
        <v>734.2</v>
      </c>
      <c r="L4624" s="12">
        <f t="shared" si="434"/>
        <v>0.91852371304200009</v>
      </c>
      <c r="M4624">
        <f t="shared" si="435"/>
        <v>1133</v>
      </c>
      <c r="N4624">
        <f t="shared" si="436"/>
        <v>3</v>
      </c>
      <c r="O4624">
        <f t="shared" si="437"/>
        <v>0.6</v>
      </c>
    </row>
    <row r="4625" spans="1:15">
      <c r="A4625" s="12" t="s">
        <v>41</v>
      </c>
      <c r="B4625" s="12">
        <v>5300</v>
      </c>
      <c r="C4625" s="14">
        <v>5.2610911999999999E-3</v>
      </c>
      <c r="D4625" s="13">
        <v>0.5</v>
      </c>
      <c r="E4625" s="13">
        <v>56.5</v>
      </c>
      <c r="F4625" s="13">
        <v>0.6</v>
      </c>
      <c r="G4625" s="13">
        <v>0.13500000000000001</v>
      </c>
      <c r="H4625" s="12">
        <v>0</v>
      </c>
      <c r="I4625" s="15">
        <f t="shared" si="438"/>
        <v>0.42</v>
      </c>
      <c r="J4625" s="15">
        <f t="shared" si="439"/>
        <v>6.7500000000000004E-2</v>
      </c>
      <c r="K4625" s="13">
        <v>9.9</v>
      </c>
      <c r="L4625" s="12">
        <f t="shared" si="434"/>
        <v>1.2385485533333332E-2</v>
      </c>
      <c r="M4625">
        <f t="shared" si="435"/>
        <v>15</v>
      </c>
      <c r="N4625">
        <f t="shared" si="436"/>
        <v>0</v>
      </c>
      <c r="O4625">
        <f t="shared" si="437"/>
        <v>0</v>
      </c>
    </row>
    <row r="4626" spans="1:15">
      <c r="A4626" s="12" t="s">
        <v>41</v>
      </c>
      <c r="B4626" s="12">
        <v>5300</v>
      </c>
      <c r="C4626" s="14">
        <v>0.44129559689999998</v>
      </c>
      <c r="D4626" s="13">
        <v>0.5</v>
      </c>
      <c r="E4626" s="13">
        <v>56.5</v>
      </c>
      <c r="F4626" s="13">
        <v>0.6</v>
      </c>
      <c r="G4626" s="13">
        <v>0.13500000000000001</v>
      </c>
      <c r="H4626" s="12">
        <v>0</v>
      </c>
      <c r="I4626" s="15">
        <f t="shared" si="438"/>
        <v>0.42</v>
      </c>
      <c r="J4626" s="15">
        <f t="shared" si="439"/>
        <v>6.7500000000000004E-2</v>
      </c>
      <c r="K4626" s="13">
        <v>830.4</v>
      </c>
      <c r="L4626" s="12">
        <f t="shared" si="434"/>
        <v>1.0388833843687499</v>
      </c>
      <c r="M4626">
        <f t="shared" si="435"/>
        <v>1281</v>
      </c>
      <c r="N4626">
        <f t="shared" si="436"/>
        <v>1</v>
      </c>
      <c r="O4626">
        <f t="shared" si="437"/>
        <v>0.2</v>
      </c>
    </row>
    <row r="4627" spans="1:15">
      <c r="A4627" s="12" t="s">
        <v>41</v>
      </c>
      <c r="B4627" s="12">
        <v>5300</v>
      </c>
      <c r="C4627" s="14">
        <v>0.1708774528</v>
      </c>
      <c r="D4627" s="13">
        <v>0.5</v>
      </c>
      <c r="E4627" s="13">
        <v>56.5</v>
      </c>
      <c r="F4627" s="13">
        <v>0.6</v>
      </c>
      <c r="G4627" s="13">
        <v>0.13500000000000001</v>
      </c>
      <c r="H4627" s="12">
        <v>0</v>
      </c>
      <c r="I4627" s="15">
        <f t="shared" si="438"/>
        <v>0.42</v>
      </c>
      <c r="J4627" s="15">
        <f t="shared" si="439"/>
        <v>6.7500000000000004E-2</v>
      </c>
      <c r="K4627" s="13">
        <v>321.5</v>
      </c>
      <c r="L4627" s="12">
        <f t="shared" si="434"/>
        <v>0.4022740034666667</v>
      </c>
      <c r="M4627">
        <f t="shared" si="435"/>
        <v>496</v>
      </c>
      <c r="N4627">
        <f t="shared" si="436"/>
        <v>0</v>
      </c>
      <c r="O4627">
        <f t="shared" si="437"/>
        <v>0.1</v>
      </c>
    </row>
    <row r="4628" spans="1:15">
      <c r="A4628" s="12" t="s">
        <v>41</v>
      </c>
      <c r="B4628" s="12">
        <v>1300</v>
      </c>
      <c r="C4628" s="14">
        <v>5.4714404899999999E-2</v>
      </c>
      <c r="D4628" s="13">
        <v>0.66200000000000003</v>
      </c>
      <c r="E4628" s="13">
        <v>56.5</v>
      </c>
      <c r="F4628" s="13">
        <v>2.1</v>
      </c>
      <c r="G4628" s="13">
        <v>0.51600000000000001</v>
      </c>
      <c r="H4628" s="12">
        <v>0</v>
      </c>
      <c r="I4628" s="15">
        <f t="shared" si="438"/>
        <v>1.47</v>
      </c>
      <c r="J4628" s="15">
        <f t="shared" si="439"/>
        <v>0.25800000000000001</v>
      </c>
      <c r="K4628" s="13">
        <v>136.30000000000001</v>
      </c>
      <c r="L4628" s="12">
        <f t="shared" si="434"/>
        <v>0.17054024053955832</v>
      </c>
      <c r="M4628">
        <f t="shared" si="435"/>
        <v>210</v>
      </c>
      <c r="N4628">
        <f t="shared" si="436"/>
        <v>1</v>
      </c>
      <c r="O4628">
        <f t="shared" si="437"/>
        <v>0.1</v>
      </c>
    </row>
    <row r="4629" spans="1:15">
      <c r="A4629" s="12" t="s">
        <v>41</v>
      </c>
      <c r="B4629" s="12">
        <v>1100</v>
      </c>
      <c r="C4629" s="14">
        <v>6.0265307300000001E-2</v>
      </c>
      <c r="D4629" s="13">
        <v>0.34200000000000003</v>
      </c>
      <c r="E4629" s="13">
        <v>56.5</v>
      </c>
      <c r="F4629" s="13">
        <v>1.85</v>
      </c>
      <c r="G4629" s="13">
        <v>0.22</v>
      </c>
      <c r="H4629" s="12">
        <v>0</v>
      </c>
      <c r="I4629" s="15">
        <f t="shared" si="438"/>
        <v>1.2949999999999999</v>
      </c>
      <c r="J4629" s="15">
        <f t="shared" si="439"/>
        <v>0.11</v>
      </c>
      <c r="K4629" s="13">
        <v>77.599999999999994</v>
      </c>
      <c r="L4629" s="12">
        <f t="shared" si="434"/>
        <v>9.7042211079825011E-2</v>
      </c>
      <c r="M4629">
        <f t="shared" si="435"/>
        <v>120</v>
      </c>
      <c r="N4629">
        <f t="shared" si="436"/>
        <v>0</v>
      </c>
      <c r="O4629">
        <f t="shared" si="437"/>
        <v>0</v>
      </c>
    </row>
    <row r="4630" spans="1:15">
      <c r="A4630" s="12" t="s">
        <v>41</v>
      </c>
      <c r="B4630" s="12">
        <v>5300</v>
      </c>
      <c r="C4630" s="14">
        <v>5.6222039E-3</v>
      </c>
      <c r="D4630" s="13">
        <v>0.5</v>
      </c>
      <c r="E4630" s="13">
        <v>56.5</v>
      </c>
      <c r="F4630" s="13">
        <v>0.6</v>
      </c>
      <c r="G4630" s="13">
        <v>0.13500000000000001</v>
      </c>
      <c r="H4630" s="12">
        <v>0</v>
      </c>
      <c r="I4630" s="15">
        <f t="shared" si="438"/>
        <v>0.42</v>
      </c>
      <c r="J4630" s="15">
        <f t="shared" si="439"/>
        <v>6.7500000000000004E-2</v>
      </c>
      <c r="K4630" s="13">
        <v>10.6</v>
      </c>
      <c r="L4630" s="12">
        <f t="shared" si="434"/>
        <v>1.3235605014583334E-2</v>
      </c>
      <c r="M4630">
        <f t="shared" si="435"/>
        <v>16</v>
      </c>
      <c r="N4630">
        <f t="shared" si="436"/>
        <v>0</v>
      </c>
      <c r="O4630">
        <f t="shared" si="437"/>
        <v>0</v>
      </c>
    </row>
    <row r="4631" spans="1:15">
      <c r="A4631" s="12" t="s">
        <v>41</v>
      </c>
      <c r="B4631" s="12">
        <v>1100</v>
      </c>
      <c r="C4631" s="14">
        <v>3.1990922453000001</v>
      </c>
      <c r="D4631" s="13">
        <v>0.34200000000000003</v>
      </c>
      <c r="E4631" s="13">
        <v>56.5</v>
      </c>
      <c r="F4631" s="13">
        <v>1.85</v>
      </c>
      <c r="G4631" s="13">
        <v>0.22</v>
      </c>
      <c r="H4631" s="12">
        <v>0</v>
      </c>
      <c r="I4631" s="15">
        <f t="shared" si="438"/>
        <v>1.2949999999999999</v>
      </c>
      <c r="J4631" s="15">
        <f t="shared" si="439"/>
        <v>0.11</v>
      </c>
      <c r="K4631" s="13">
        <v>4117.8</v>
      </c>
      <c r="L4631" s="12">
        <f t="shared" si="434"/>
        <v>5.1513382879943252</v>
      </c>
      <c r="M4631">
        <f t="shared" si="435"/>
        <v>6354</v>
      </c>
      <c r="N4631">
        <f t="shared" si="436"/>
        <v>18</v>
      </c>
      <c r="O4631">
        <f t="shared" si="437"/>
        <v>1.5</v>
      </c>
    </row>
    <row r="4632" spans="1:15">
      <c r="A4632" s="12" t="s">
        <v>41</v>
      </c>
      <c r="B4632" s="12">
        <v>1300</v>
      </c>
      <c r="C4632" s="14">
        <v>4.0020976999999999E-2</v>
      </c>
      <c r="D4632" s="13">
        <v>0.66200000000000003</v>
      </c>
      <c r="E4632" s="13">
        <v>56.5</v>
      </c>
      <c r="F4632" s="13">
        <v>2.1</v>
      </c>
      <c r="G4632" s="13">
        <v>0.51600000000000001</v>
      </c>
      <c r="H4632" s="12">
        <v>0</v>
      </c>
      <c r="I4632" s="15">
        <f t="shared" si="438"/>
        <v>1.47</v>
      </c>
      <c r="J4632" s="15">
        <f t="shared" si="439"/>
        <v>0.25800000000000001</v>
      </c>
      <c r="K4632" s="13">
        <v>99.7</v>
      </c>
      <c r="L4632" s="12">
        <f t="shared" si="434"/>
        <v>0.12474205022758333</v>
      </c>
      <c r="M4632">
        <f t="shared" si="435"/>
        <v>154</v>
      </c>
      <c r="N4632">
        <f t="shared" si="436"/>
        <v>0</v>
      </c>
      <c r="O4632">
        <f t="shared" si="437"/>
        <v>0.1</v>
      </c>
    </row>
    <row r="4633" spans="1:15">
      <c r="A4633" s="12" t="s">
        <v>41</v>
      </c>
      <c r="B4633" s="12">
        <v>1300</v>
      </c>
      <c r="C4633" s="14">
        <v>1.31387646E-2</v>
      </c>
      <c r="D4633" s="13">
        <v>0.66200000000000003</v>
      </c>
      <c r="E4633" s="13">
        <v>56.5</v>
      </c>
      <c r="F4633" s="13">
        <v>2.1</v>
      </c>
      <c r="G4633" s="13">
        <v>0.51600000000000001</v>
      </c>
      <c r="H4633" s="12">
        <v>0</v>
      </c>
      <c r="I4633" s="15">
        <f t="shared" si="438"/>
        <v>1.47</v>
      </c>
      <c r="J4633" s="15">
        <f t="shared" si="439"/>
        <v>0.25800000000000001</v>
      </c>
      <c r="K4633" s="13">
        <v>32.700000000000003</v>
      </c>
      <c r="L4633" s="12">
        <f t="shared" si="434"/>
        <v>4.0952434361150002E-2</v>
      </c>
      <c r="M4633">
        <f t="shared" si="435"/>
        <v>51</v>
      </c>
      <c r="N4633">
        <f t="shared" si="436"/>
        <v>0</v>
      </c>
      <c r="O4633">
        <f t="shared" si="437"/>
        <v>0</v>
      </c>
    </row>
    <row r="4634" spans="1:15">
      <c r="A4634" s="12" t="s">
        <v>41</v>
      </c>
      <c r="B4634" s="12">
        <v>1300</v>
      </c>
      <c r="C4634" s="14">
        <v>3.2675999999999999E-6</v>
      </c>
      <c r="D4634" s="13">
        <v>0.66200000000000003</v>
      </c>
      <c r="E4634" s="13">
        <v>56.5</v>
      </c>
      <c r="F4634" s="13">
        <v>2.1</v>
      </c>
      <c r="G4634" s="13">
        <v>0.51600000000000001</v>
      </c>
      <c r="H4634" s="12">
        <v>0</v>
      </c>
      <c r="I4634" s="15">
        <f t="shared" si="438"/>
        <v>1.47</v>
      </c>
      <c r="J4634" s="15">
        <f t="shared" si="439"/>
        <v>0.25800000000000001</v>
      </c>
      <c r="K4634" s="13">
        <v>0</v>
      </c>
      <c r="L4634" s="12">
        <f t="shared" si="434"/>
        <v>1.0184836899999999E-5</v>
      </c>
      <c r="M4634">
        <f t="shared" si="435"/>
        <v>0</v>
      </c>
      <c r="N4634">
        <f t="shared" si="436"/>
        <v>0</v>
      </c>
      <c r="O4634">
        <f t="shared" si="437"/>
        <v>0</v>
      </c>
    </row>
    <row r="4635" spans="1:15">
      <c r="A4635" s="12" t="s">
        <v>41</v>
      </c>
      <c r="B4635" s="12">
        <v>1100</v>
      </c>
      <c r="C4635" s="14">
        <v>0.65821635099999998</v>
      </c>
      <c r="D4635" s="13">
        <v>0.34200000000000003</v>
      </c>
      <c r="E4635" s="13">
        <v>56.5</v>
      </c>
      <c r="F4635" s="13">
        <v>1.85</v>
      </c>
      <c r="G4635" s="13">
        <v>0.22</v>
      </c>
      <c r="H4635" s="12">
        <v>0</v>
      </c>
      <c r="I4635" s="15">
        <f t="shared" si="438"/>
        <v>1.2949999999999999</v>
      </c>
      <c r="J4635" s="15">
        <f t="shared" si="439"/>
        <v>0.11</v>
      </c>
      <c r="K4635" s="13">
        <v>847.2</v>
      </c>
      <c r="L4635" s="12">
        <f t="shared" si="434"/>
        <v>1.05989287919775</v>
      </c>
      <c r="M4635">
        <f t="shared" si="435"/>
        <v>1307</v>
      </c>
      <c r="N4635">
        <f t="shared" si="436"/>
        <v>4</v>
      </c>
      <c r="O4635">
        <f t="shared" si="437"/>
        <v>0.3</v>
      </c>
    </row>
    <row r="4636" spans="1:15">
      <c r="A4636" s="12" t="s">
        <v>41</v>
      </c>
      <c r="B4636" s="12">
        <v>1700</v>
      </c>
      <c r="C4636" s="14">
        <v>0.2167216817</v>
      </c>
      <c r="D4636" s="13">
        <v>0.74099999999999999</v>
      </c>
      <c r="E4636" s="13">
        <v>56.5</v>
      </c>
      <c r="F4636" s="13">
        <v>1.8</v>
      </c>
      <c r="G4636" s="13">
        <v>0.47799999999999998</v>
      </c>
      <c r="H4636" s="12">
        <v>0</v>
      </c>
      <c r="I4636" s="15">
        <f t="shared" si="438"/>
        <v>1.26</v>
      </c>
      <c r="J4636" s="15">
        <f t="shared" si="439"/>
        <v>0.23899999999999999</v>
      </c>
      <c r="K4636" s="13">
        <v>604.4</v>
      </c>
      <c r="L4636" s="12">
        <f t="shared" si="434"/>
        <v>0.75611485724108751</v>
      </c>
      <c r="M4636">
        <f t="shared" si="435"/>
        <v>933</v>
      </c>
      <c r="N4636">
        <f t="shared" si="436"/>
        <v>3</v>
      </c>
      <c r="O4636">
        <f t="shared" si="437"/>
        <v>0.5</v>
      </c>
    </row>
    <row r="4637" spans="1:15">
      <c r="A4637" s="12" t="s">
        <v>41</v>
      </c>
      <c r="B4637" s="12">
        <v>5300</v>
      </c>
      <c r="C4637" s="14">
        <v>0.10295885809999999</v>
      </c>
      <c r="D4637" s="13">
        <v>0.5</v>
      </c>
      <c r="E4637" s="13">
        <v>56.5</v>
      </c>
      <c r="F4637" s="13">
        <v>0.6</v>
      </c>
      <c r="G4637" s="13">
        <v>0.13500000000000001</v>
      </c>
      <c r="H4637" s="12">
        <v>0</v>
      </c>
      <c r="I4637" s="15">
        <f t="shared" si="438"/>
        <v>0.42</v>
      </c>
      <c r="J4637" s="15">
        <f t="shared" si="439"/>
        <v>6.7500000000000004E-2</v>
      </c>
      <c r="K4637" s="13">
        <v>193.7</v>
      </c>
      <c r="L4637" s="12">
        <f t="shared" si="434"/>
        <v>0.24238231177708333</v>
      </c>
      <c r="M4637">
        <f t="shared" si="435"/>
        <v>299</v>
      </c>
      <c r="N4637">
        <f t="shared" si="436"/>
        <v>0</v>
      </c>
      <c r="O4637">
        <f t="shared" si="437"/>
        <v>0</v>
      </c>
    </row>
    <row r="4638" spans="1:15">
      <c r="A4638" s="12" t="s">
        <v>41</v>
      </c>
      <c r="B4638" s="12">
        <v>5300</v>
      </c>
      <c r="C4638" s="14">
        <v>6.7812301399999997E-2</v>
      </c>
      <c r="D4638" s="13">
        <v>0.5</v>
      </c>
      <c r="E4638" s="13">
        <v>56.5</v>
      </c>
      <c r="F4638" s="13">
        <v>0.6</v>
      </c>
      <c r="G4638" s="13">
        <v>0.13500000000000001</v>
      </c>
      <c r="H4638" s="12">
        <v>0</v>
      </c>
      <c r="I4638" s="15">
        <f t="shared" si="438"/>
        <v>0.42</v>
      </c>
      <c r="J4638" s="15">
        <f t="shared" si="439"/>
        <v>6.7500000000000004E-2</v>
      </c>
      <c r="K4638" s="13">
        <v>127.6</v>
      </c>
      <c r="L4638" s="12">
        <f t="shared" si="434"/>
        <v>0.15964145954583334</v>
      </c>
      <c r="M4638">
        <f t="shared" si="435"/>
        <v>197</v>
      </c>
      <c r="N4638">
        <f t="shared" si="436"/>
        <v>0</v>
      </c>
      <c r="O4638">
        <f t="shared" si="437"/>
        <v>0</v>
      </c>
    </row>
    <row r="4639" spans="1:15">
      <c r="A4639" s="12" t="s">
        <v>41</v>
      </c>
      <c r="B4639" s="12">
        <v>1100</v>
      </c>
      <c r="C4639" s="14">
        <v>1.50406932E-2</v>
      </c>
      <c r="D4639" s="13">
        <v>0.34200000000000003</v>
      </c>
      <c r="E4639" s="13">
        <v>56.5</v>
      </c>
      <c r="F4639" s="13">
        <v>1.85</v>
      </c>
      <c r="G4639" s="13">
        <v>0.22</v>
      </c>
      <c r="H4639" s="12">
        <v>0</v>
      </c>
      <c r="I4639" s="15">
        <f t="shared" si="438"/>
        <v>1.2949999999999999</v>
      </c>
      <c r="J4639" s="15">
        <f t="shared" si="439"/>
        <v>0.11</v>
      </c>
      <c r="K4639" s="13">
        <v>19.399999999999999</v>
      </c>
      <c r="L4639" s="12">
        <f t="shared" si="434"/>
        <v>2.4219276225299999E-2</v>
      </c>
      <c r="M4639">
        <f t="shared" si="435"/>
        <v>30</v>
      </c>
      <c r="N4639">
        <f t="shared" si="436"/>
        <v>0</v>
      </c>
      <c r="O4639">
        <f t="shared" si="437"/>
        <v>0</v>
      </c>
    </row>
    <row r="4640" spans="1:15">
      <c r="A4640" s="12" t="s">
        <v>41</v>
      </c>
      <c r="B4640" s="12">
        <v>5300</v>
      </c>
      <c r="C4640" s="14">
        <v>8.6387702999999993E-3</v>
      </c>
      <c r="D4640" s="13">
        <v>0.5</v>
      </c>
      <c r="E4640" s="13">
        <v>56.5</v>
      </c>
      <c r="F4640" s="13">
        <v>0.6</v>
      </c>
      <c r="G4640" s="13">
        <v>0.13500000000000001</v>
      </c>
      <c r="H4640" s="12">
        <v>0</v>
      </c>
      <c r="I4640" s="15">
        <f t="shared" si="438"/>
        <v>0.42</v>
      </c>
      <c r="J4640" s="15">
        <f t="shared" si="439"/>
        <v>6.7500000000000004E-2</v>
      </c>
      <c r="K4640" s="13">
        <v>16.3</v>
      </c>
      <c r="L4640" s="12">
        <f t="shared" si="434"/>
        <v>2.0337105081249997E-2</v>
      </c>
      <c r="M4640">
        <f t="shared" si="435"/>
        <v>25</v>
      </c>
      <c r="N4640">
        <f t="shared" si="436"/>
        <v>0</v>
      </c>
      <c r="O4640">
        <f t="shared" si="437"/>
        <v>0</v>
      </c>
    </row>
    <row r="4641" spans="1:15">
      <c r="A4641" s="12" t="s">
        <v>41</v>
      </c>
      <c r="B4641" s="12">
        <v>1300</v>
      </c>
      <c r="C4641" s="14">
        <v>4.8638284499999997E-2</v>
      </c>
      <c r="D4641" s="13">
        <v>0.66200000000000003</v>
      </c>
      <c r="E4641" s="13">
        <v>56.5</v>
      </c>
      <c r="F4641" s="13">
        <v>2.1</v>
      </c>
      <c r="G4641" s="13">
        <v>0.51600000000000001</v>
      </c>
      <c r="H4641" s="12">
        <v>0</v>
      </c>
      <c r="I4641" s="15">
        <f t="shared" si="438"/>
        <v>1.47</v>
      </c>
      <c r="J4641" s="15">
        <f t="shared" si="439"/>
        <v>0.25800000000000001</v>
      </c>
      <c r="K4641" s="13">
        <v>121.2</v>
      </c>
      <c r="L4641" s="12">
        <f t="shared" si="434"/>
        <v>0.15160147959612499</v>
      </c>
      <c r="M4641">
        <f t="shared" si="435"/>
        <v>187</v>
      </c>
      <c r="N4641">
        <f t="shared" si="436"/>
        <v>1</v>
      </c>
      <c r="O4641">
        <f t="shared" si="437"/>
        <v>0.1</v>
      </c>
    </row>
    <row r="4642" spans="1:15">
      <c r="A4642" s="12" t="s">
        <v>41</v>
      </c>
      <c r="B4642" s="12">
        <v>1300</v>
      </c>
      <c r="C4642" s="14">
        <v>0.1317737984</v>
      </c>
      <c r="D4642" s="13">
        <v>0.66200000000000003</v>
      </c>
      <c r="E4642" s="13">
        <v>56.5</v>
      </c>
      <c r="F4642" s="13">
        <v>2.1</v>
      </c>
      <c r="G4642" s="13">
        <v>0.51600000000000001</v>
      </c>
      <c r="H4642" s="12">
        <v>0</v>
      </c>
      <c r="I4642" s="15">
        <f t="shared" si="438"/>
        <v>1.47</v>
      </c>
      <c r="J4642" s="15">
        <f t="shared" si="439"/>
        <v>0.25800000000000001</v>
      </c>
      <c r="K4642" s="13">
        <v>328.3</v>
      </c>
      <c r="L4642" s="12">
        <f t="shared" si="434"/>
        <v>0.41072794846293331</v>
      </c>
      <c r="M4642">
        <f t="shared" si="435"/>
        <v>507</v>
      </c>
      <c r="N4642">
        <f t="shared" si="436"/>
        <v>2</v>
      </c>
      <c r="O4642">
        <f t="shared" si="437"/>
        <v>0.3</v>
      </c>
    </row>
    <row r="4643" spans="1:15">
      <c r="A4643" s="12" t="s">
        <v>41</v>
      </c>
      <c r="B4643" s="12">
        <v>5300</v>
      </c>
      <c r="C4643" s="14">
        <v>3.1276705600000003E-2</v>
      </c>
      <c r="D4643" s="13">
        <v>0.5</v>
      </c>
      <c r="E4643" s="13">
        <v>56.5</v>
      </c>
      <c r="F4643" s="13">
        <v>0.6</v>
      </c>
      <c r="G4643" s="13">
        <v>0.13500000000000001</v>
      </c>
      <c r="H4643" s="12">
        <v>0</v>
      </c>
      <c r="I4643" s="15">
        <f t="shared" si="438"/>
        <v>0.42</v>
      </c>
      <c r="J4643" s="15">
        <f t="shared" si="439"/>
        <v>6.7500000000000004E-2</v>
      </c>
      <c r="K4643" s="13">
        <v>58.9</v>
      </c>
      <c r="L4643" s="12">
        <f t="shared" si="434"/>
        <v>7.3630577766666677E-2</v>
      </c>
      <c r="M4643">
        <f t="shared" si="435"/>
        <v>91</v>
      </c>
      <c r="N4643">
        <f t="shared" si="436"/>
        <v>0</v>
      </c>
      <c r="O4643">
        <f t="shared" si="437"/>
        <v>0</v>
      </c>
    </row>
    <row r="4644" spans="1:15">
      <c r="A4644" s="12" t="s">
        <v>41</v>
      </c>
      <c r="B4644" s="12">
        <v>5300</v>
      </c>
      <c r="C4644" s="14">
        <v>4.4164911999999999E-3</v>
      </c>
      <c r="D4644" s="13">
        <v>0.5</v>
      </c>
      <c r="E4644" s="13">
        <v>56.5</v>
      </c>
      <c r="F4644" s="13">
        <v>0.6</v>
      </c>
      <c r="G4644" s="13">
        <v>0.13500000000000001</v>
      </c>
      <c r="H4644" s="12">
        <v>0</v>
      </c>
      <c r="I4644" s="15">
        <f t="shared" si="438"/>
        <v>0.42</v>
      </c>
      <c r="J4644" s="15">
        <f t="shared" si="439"/>
        <v>6.7500000000000004E-2</v>
      </c>
      <c r="K4644" s="13">
        <v>8.3000000000000007</v>
      </c>
      <c r="L4644" s="12">
        <f t="shared" si="434"/>
        <v>1.0397156366666667E-2</v>
      </c>
      <c r="M4644">
        <f t="shared" si="435"/>
        <v>13</v>
      </c>
      <c r="N4644">
        <f t="shared" si="436"/>
        <v>0</v>
      </c>
      <c r="O4644">
        <f t="shared" si="437"/>
        <v>0</v>
      </c>
    </row>
    <row r="4645" spans="1:15">
      <c r="A4645" s="12" t="s">
        <v>41</v>
      </c>
      <c r="B4645" s="12">
        <v>5300</v>
      </c>
      <c r="C4645" s="14">
        <v>3.62E-8</v>
      </c>
      <c r="D4645" s="13">
        <v>0.5</v>
      </c>
      <c r="E4645" s="13">
        <v>56.5</v>
      </c>
      <c r="F4645" s="13">
        <v>0.6</v>
      </c>
      <c r="G4645" s="13">
        <v>0.13500000000000001</v>
      </c>
      <c r="H4645" s="12">
        <v>0</v>
      </c>
      <c r="I4645" s="15">
        <f t="shared" si="438"/>
        <v>0.42</v>
      </c>
      <c r="J4645" s="15">
        <f t="shared" si="439"/>
        <v>6.7500000000000004E-2</v>
      </c>
      <c r="K4645" s="13">
        <v>0</v>
      </c>
      <c r="L4645" s="12">
        <f t="shared" si="434"/>
        <v>8.5220833333333335E-8</v>
      </c>
      <c r="M4645">
        <f t="shared" si="435"/>
        <v>0</v>
      </c>
      <c r="N4645">
        <f t="shared" si="436"/>
        <v>0</v>
      </c>
      <c r="O4645">
        <f t="shared" si="437"/>
        <v>0</v>
      </c>
    </row>
    <row r="4646" spans="1:15">
      <c r="A4646" s="12" t="s">
        <v>41</v>
      </c>
      <c r="B4646" s="12">
        <v>1100</v>
      </c>
      <c r="C4646" s="14">
        <v>0.1433830914</v>
      </c>
      <c r="D4646" s="13">
        <v>0.34200000000000003</v>
      </c>
      <c r="E4646" s="13">
        <v>56.5</v>
      </c>
      <c r="F4646" s="13">
        <v>1.85</v>
      </c>
      <c r="G4646" s="13">
        <v>0.22</v>
      </c>
      <c r="H4646" s="12">
        <v>0</v>
      </c>
      <c r="I4646" s="15">
        <f t="shared" si="438"/>
        <v>1.2949999999999999</v>
      </c>
      <c r="J4646" s="15">
        <f t="shared" si="439"/>
        <v>0.11</v>
      </c>
      <c r="K4646" s="13">
        <v>184.6</v>
      </c>
      <c r="L4646" s="12">
        <f t="shared" si="434"/>
        <v>0.23088262292685</v>
      </c>
      <c r="M4646">
        <f t="shared" si="435"/>
        <v>285</v>
      </c>
      <c r="N4646">
        <f t="shared" si="436"/>
        <v>1</v>
      </c>
      <c r="O4646">
        <f t="shared" si="437"/>
        <v>0.1</v>
      </c>
    </row>
    <row r="4647" spans="1:15">
      <c r="A4647" s="12" t="s">
        <v>41</v>
      </c>
      <c r="B4647" s="12">
        <v>1100</v>
      </c>
      <c r="C4647" s="14">
        <v>0.1389109798</v>
      </c>
      <c r="D4647" s="13">
        <v>0.34200000000000003</v>
      </c>
      <c r="E4647" s="13">
        <v>56.5</v>
      </c>
      <c r="F4647" s="13">
        <v>1.85</v>
      </c>
      <c r="G4647" s="13">
        <v>0.22</v>
      </c>
      <c r="H4647" s="12">
        <v>0</v>
      </c>
      <c r="I4647" s="15">
        <f t="shared" si="438"/>
        <v>1.2949999999999999</v>
      </c>
      <c r="J4647" s="15">
        <f t="shared" si="439"/>
        <v>0.11</v>
      </c>
      <c r="K4647" s="13">
        <v>178.8</v>
      </c>
      <c r="L4647" s="12">
        <f t="shared" si="434"/>
        <v>0.22368140522294999</v>
      </c>
      <c r="M4647">
        <f t="shared" si="435"/>
        <v>276</v>
      </c>
      <c r="N4647">
        <f t="shared" si="436"/>
        <v>1</v>
      </c>
      <c r="O4647">
        <f t="shared" si="437"/>
        <v>0.1</v>
      </c>
    </row>
    <row r="4648" spans="1:15">
      <c r="A4648" s="12" t="s">
        <v>41</v>
      </c>
      <c r="B4648" s="12">
        <v>1700</v>
      </c>
      <c r="C4648" s="14">
        <v>0.49272575639999999</v>
      </c>
      <c r="D4648" s="13">
        <v>0.74099999999999999</v>
      </c>
      <c r="E4648" s="13">
        <v>56.5</v>
      </c>
      <c r="F4648" s="13">
        <v>1.8</v>
      </c>
      <c r="G4648" s="13">
        <v>0.47799999999999998</v>
      </c>
      <c r="H4648" s="12">
        <v>0</v>
      </c>
      <c r="I4648" s="15">
        <f t="shared" si="438"/>
        <v>1.26</v>
      </c>
      <c r="J4648" s="15">
        <f t="shared" si="439"/>
        <v>0.23899999999999999</v>
      </c>
      <c r="K4648" s="13">
        <v>1374.2</v>
      </c>
      <c r="L4648" s="12">
        <f t="shared" si="434"/>
        <v>1.7190585733600499</v>
      </c>
      <c r="M4648">
        <f t="shared" si="435"/>
        <v>2120</v>
      </c>
      <c r="N4648">
        <f t="shared" si="436"/>
        <v>6</v>
      </c>
      <c r="O4648">
        <f t="shared" si="437"/>
        <v>1.1000000000000001</v>
      </c>
    </row>
    <row r="4649" spans="1:15">
      <c r="A4649" s="12" t="s">
        <v>41</v>
      </c>
      <c r="B4649" s="12">
        <v>1300</v>
      </c>
      <c r="C4649" s="14">
        <v>2.44660542E-2</v>
      </c>
      <c r="D4649" s="13">
        <v>0.66200000000000003</v>
      </c>
      <c r="E4649" s="13">
        <v>56.5</v>
      </c>
      <c r="F4649" s="13">
        <v>2.1</v>
      </c>
      <c r="G4649" s="13">
        <v>0.51600000000000001</v>
      </c>
      <c r="H4649" s="12">
        <v>0</v>
      </c>
      <c r="I4649" s="15">
        <f t="shared" si="438"/>
        <v>1.47</v>
      </c>
      <c r="J4649" s="15">
        <f t="shared" si="439"/>
        <v>0.25800000000000001</v>
      </c>
      <c r="K4649" s="13">
        <v>61</v>
      </c>
      <c r="L4649" s="12">
        <f t="shared" si="434"/>
        <v>7.6258652103549998E-2</v>
      </c>
      <c r="M4649">
        <f t="shared" si="435"/>
        <v>94</v>
      </c>
      <c r="N4649">
        <f t="shared" si="436"/>
        <v>0</v>
      </c>
      <c r="O4649">
        <f t="shared" si="437"/>
        <v>0.1</v>
      </c>
    </row>
    <row r="4650" spans="1:15">
      <c r="A4650" s="12" t="s">
        <v>41</v>
      </c>
      <c r="B4650" s="12">
        <v>1100</v>
      </c>
      <c r="C4650" s="14">
        <v>0.1081168418</v>
      </c>
      <c r="D4650" s="13">
        <v>0.34200000000000003</v>
      </c>
      <c r="E4650" s="13">
        <v>56.5</v>
      </c>
      <c r="F4650" s="13">
        <v>1.85</v>
      </c>
      <c r="G4650" s="13">
        <v>0.22</v>
      </c>
      <c r="H4650" s="12">
        <v>0</v>
      </c>
      <c r="I4650" s="15">
        <f t="shared" si="438"/>
        <v>1.2949999999999999</v>
      </c>
      <c r="J4650" s="15">
        <f t="shared" si="439"/>
        <v>0.11</v>
      </c>
      <c r="K4650" s="13">
        <v>139.19999999999999</v>
      </c>
      <c r="L4650" s="12">
        <f t="shared" si="434"/>
        <v>0.17409514450845001</v>
      </c>
      <c r="M4650">
        <f t="shared" si="435"/>
        <v>215</v>
      </c>
      <c r="N4650">
        <f t="shared" si="436"/>
        <v>1</v>
      </c>
      <c r="O4650">
        <f t="shared" si="437"/>
        <v>0.1</v>
      </c>
    </row>
    <row r="4651" spans="1:15">
      <c r="A4651" s="12" t="s">
        <v>41</v>
      </c>
      <c r="B4651" s="12">
        <v>1300</v>
      </c>
      <c r="C4651" s="14">
        <v>0.1269156179</v>
      </c>
      <c r="D4651" s="13">
        <v>0.66200000000000003</v>
      </c>
      <c r="E4651" s="13">
        <v>56.5</v>
      </c>
      <c r="F4651" s="13">
        <v>2.1</v>
      </c>
      <c r="G4651" s="13">
        <v>0.51600000000000001</v>
      </c>
      <c r="H4651" s="12">
        <v>0</v>
      </c>
      <c r="I4651" s="15">
        <f t="shared" si="438"/>
        <v>1.47</v>
      </c>
      <c r="J4651" s="15">
        <f t="shared" si="439"/>
        <v>0.25800000000000001</v>
      </c>
      <c r="K4651" s="13">
        <v>316.2</v>
      </c>
      <c r="L4651" s="12">
        <f t="shared" si="434"/>
        <v>0.39558540469280828</v>
      </c>
      <c r="M4651">
        <f t="shared" si="435"/>
        <v>488</v>
      </c>
      <c r="N4651">
        <f t="shared" si="436"/>
        <v>2</v>
      </c>
      <c r="O4651">
        <f t="shared" si="437"/>
        <v>0.3</v>
      </c>
    </row>
    <row r="4652" spans="1:15">
      <c r="A4652" s="12" t="s">
        <v>41</v>
      </c>
      <c r="B4652" s="12">
        <v>1180</v>
      </c>
      <c r="C4652" s="14">
        <v>28.034523046899999</v>
      </c>
      <c r="D4652" s="13">
        <v>0.39</v>
      </c>
      <c r="E4652" s="13">
        <v>56.5</v>
      </c>
      <c r="F4652" s="13">
        <v>1.05</v>
      </c>
      <c r="G4652" s="13">
        <v>0.22</v>
      </c>
      <c r="H4652" s="12">
        <v>0</v>
      </c>
      <c r="I4652" s="15">
        <f t="shared" si="438"/>
        <v>0.73499999999999999</v>
      </c>
      <c r="J4652" s="15">
        <f t="shared" si="439"/>
        <v>0.11</v>
      </c>
      <c r="K4652" s="13">
        <v>42203.199999999997</v>
      </c>
      <c r="L4652" s="12">
        <f t="shared" si="434"/>
        <v>51.478392944870116</v>
      </c>
      <c r="M4652">
        <f t="shared" si="435"/>
        <v>63498</v>
      </c>
      <c r="N4652">
        <f t="shared" si="436"/>
        <v>103</v>
      </c>
      <c r="O4652">
        <f t="shared" si="437"/>
        <v>15.4</v>
      </c>
    </row>
    <row r="4653" spans="1:15">
      <c r="A4653" s="12" t="s">
        <v>41</v>
      </c>
      <c r="B4653" s="12">
        <v>1100</v>
      </c>
      <c r="C4653" s="14">
        <v>0.24960124850000001</v>
      </c>
      <c r="D4653" s="13">
        <v>0.34200000000000003</v>
      </c>
      <c r="E4653" s="13">
        <v>56.5</v>
      </c>
      <c r="F4653" s="13">
        <v>1.85</v>
      </c>
      <c r="G4653" s="13">
        <v>0.22</v>
      </c>
      <c r="H4653" s="12">
        <v>0</v>
      </c>
      <c r="I4653" s="15">
        <f t="shared" si="438"/>
        <v>1.2949999999999999</v>
      </c>
      <c r="J4653" s="15">
        <f t="shared" si="439"/>
        <v>0.11</v>
      </c>
      <c r="K4653" s="13">
        <v>321.3</v>
      </c>
      <c r="L4653" s="12">
        <f t="shared" si="434"/>
        <v>0.40192041039712501</v>
      </c>
      <c r="M4653">
        <f t="shared" si="435"/>
        <v>496</v>
      </c>
      <c r="N4653">
        <f t="shared" si="436"/>
        <v>1</v>
      </c>
      <c r="O4653">
        <f t="shared" si="437"/>
        <v>0.1</v>
      </c>
    </row>
    <row r="4654" spans="1:15">
      <c r="A4654" s="12" t="s">
        <v>41</v>
      </c>
      <c r="B4654" s="12">
        <v>1100</v>
      </c>
      <c r="C4654" s="14">
        <v>1.4704878884999999</v>
      </c>
      <c r="D4654" s="13">
        <v>0.34200000000000003</v>
      </c>
      <c r="E4654" s="13">
        <v>56.5</v>
      </c>
      <c r="F4654" s="13">
        <v>1.85</v>
      </c>
      <c r="G4654" s="13">
        <v>0.22</v>
      </c>
      <c r="H4654" s="12">
        <v>0</v>
      </c>
      <c r="I4654" s="15">
        <f t="shared" si="438"/>
        <v>1.2949999999999999</v>
      </c>
      <c r="J4654" s="15">
        <f t="shared" si="439"/>
        <v>0.11</v>
      </c>
      <c r="K4654" s="13">
        <v>1892.8</v>
      </c>
      <c r="L4654" s="12">
        <f t="shared" si="434"/>
        <v>2.3678531224571251</v>
      </c>
      <c r="M4654">
        <f t="shared" si="435"/>
        <v>2921</v>
      </c>
      <c r="N4654">
        <f t="shared" si="436"/>
        <v>8</v>
      </c>
      <c r="O4654">
        <f t="shared" si="437"/>
        <v>0.7</v>
      </c>
    </row>
    <row r="4655" spans="1:15">
      <c r="A4655" s="12" t="s">
        <v>41</v>
      </c>
      <c r="B4655" s="12">
        <v>1400</v>
      </c>
      <c r="C4655" s="14">
        <v>0.62191496960000003</v>
      </c>
      <c r="D4655" s="13">
        <v>0.88700000000000001</v>
      </c>
      <c r="E4655" s="13">
        <v>56.5</v>
      </c>
      <c r="F4655" s="13">
        <v>1.93</v>
      </c>
      <c r="G4655" s="13">
        <v>0.497</v>
      </c>
      <c r="H4655" s="12">
        <v>0</v>
      </c>
      <c r="I4655" s="15">
        <f t="shared" si="438"/>
        <v>1.351</v>
      </c>
      <c r="J4655" s="15">
        <f t="shared" si="439"/>
        <v>0.2485</v>
      </c>
      <c r="K4655" s="13">
        <v>2076.1999999999998</v>
      </c>
      <c r="L4655" s="12">
        <f t="shared" si="434"/>
        <v>2.5972983049157334</v>
      </c>
      <c r="M4655">
        <f t="shared" si="435"/>
        <v>3204</v>
      </c>
      <c r="N4655">
        <f t="shared" si="436"/>
        <v>10</v>
      </c>
      <c r="O4655">
        <f t="shared" si="437"/>
        <v>1.8</v>
      </c>
    </row>
    <row r="4656" spans="1:15">
      <c r="A4656" s="12" t="s">
        <v>41</v>
      </c>
      <c r="B4656" s="12">
        <v>1400</v>
      </c>
      <c r="C4656" s="14">
        <v>8.8898413900000001E-2</v>
      </c>
      <c r="D4656" s="13">
        <v>0.88700000000000001</v>
      </c>
      <c r="E4656" s="13">
        <v>56.5</v>
      </c>
      <c r="F4656" s="13">
        <v>1.93</v>
      </c>
      <c r="G4656" s="13">
        <v>0.497</v>
      </c>
      <c r="H4656" s="12">
        <v>0</v>
      </c>
      <c r="I4656" s="15">
        <f t="shared" si="438"/>
        <v>1.351</v>
      </c>
      <c r="J4656" s="15">
        <f t="shared" si="439"/>
        <v>0.2485</v>
      </c>
      <c r="K4656" s="13">
        <v>296.8</v>
      </c>
      <c r="L4656" s="12">
        <f t="shared" si="434"/>
        <v>0.37126570515045415</v>
      </c>
      <c r="M4656">
        <f t="shared" si="435"/>
        <v>458</v>
      </c>
      <c r="N4656">
        <f t="shared" si="436"/>
        <v>1</v>
      </c>
      <c r="O4656">
        <f t="shared" si="437"/>
        <v>0.3</v>
      </c>
    </row>
    <row r="4657" spans="1:15">
      <c r="A4657" s="12" t="s">
        <v>41</v>
      </c>
      <c r="B4657" s="12">
        <v>1700</v>
      </c>
      <c r="C4657" s="14">
        <v>0.24590503829999999</v>
      </c>
      <c r="D4657" s="13">
        <v>0.74099999999999999</v>
      </c>
      <c r="E4657" s="13">
        <v>56.5</v>
      </c>
      <c r="F4657" s="13">
        <v>1.8</v>
      </c>
      <c r="G4657" s="13">
        <v>0.47799999999999998</v>
      </c>
      <c r="H4657" s="12">
        <v>0</v>
      </c>
      <c r="I4657" s="15">
        <f t="shared" si="438"/>
        <v>1.26</v>
      </c>
      <c r="J4657" s="15">
        <f t="shared" si="439"/>
        <v>0.23899999999999999</v>
      </c>
      <c r="K4657" s="13">
        <v>685.8</v>
      </c>
      <c r="L4657" s="12">
        <f t="shared" si="434"/>
        <v>0.85793194049891242</v>
      </c>
      <c r="M4657">
        <f t="shared" si="435"/>
        <v>1058</v>
      </c>
      <c r="N4657">
        <f t="shared" si="436"/>
        <v>3</v>
      </c>
      <c r="O4657">
        <f t="shared" si="437"/>
        <v>0.6</v>
      </c>
    </row>
    <row r="4658" spans="1:15">
      <c r="A4658" s="12" t="s">
        <v>41</v>
      </c>
      <c r="B4658" s="12">
        <v>1200</v>
      </c>
      <c r="C4658" s="14">
        <v>8.1271542399999994E-2</v>
      </c>
      <c r="D4658" s="13">
        <v>0.30399999999999999</v>
      </c>
      <c r="E4658" s="13">
        <v>56.5</v>
      </c>
      <c r="F4658" s="13">
        <v>2.23</v>
      </c>
      <c r="G4658" s="13">
        <v>0.316</v>
      </c>
      <c r="H4658" s="12">
        <v>0</v>
      </c>
      <c r="I4658" s="15">
        <f t="shared" si="438"/>
        <v>1.5609999999999999</v>
      </c>
      <c r="J4658" s="15">
        <f t="shared" si="439"/>
        <v>0.158</v>
      </c>
      <c r="K4658" s="13">
        <v>93</v>
      </c>
      <c r="L4658" s="12">
        <f t="shared" si="434"/>
        <v>0.11632666768853332</v>
      </c>
      <c r="M4658">
        <f t="shared" si="435"/>
        <v>143</v>
      </c>
      <c r="N4658">
        <f t="shared" si="436"/>
        <v>0</v>
      </c>
      <c r="O4658">
        <f t="shared" si="437"/>
        <v>0</v>
      </c>
    </row>
    <row r="4659" spans="1:15">
      <c r="A4659" s="12" t="s">
        <v>41</v>
      </c>
      <c r="B4659" s="12">
        <v>1300</v>
      </c>
      <c r="C4659" s="14">
        <v>0.1022606636</v>
      </c>
      <c r="D4659" s="13">
        <v>0.63100000000000001</v>
      </c>
      <c r="E4659" s="13">
        <v>56.5</v>
      </c>
      <c r="F4659" s="13">
        <v>2.1</v>
      </c>
      <c r="G4659" s="13">
        <v>0.51600000000000001</v>
      </c>
      <c r="H4659" s="12">
        <v>0</v>
      </c>
      <c r="I4659" s="15">
        <f t="shared" si="438"/>
        <v>1.47</v>
      </c>
      <c r="J4659" s="15">
        <f t="shared" si="439"/>
        <v>0.25800000000000001</v>
      </c>
      <c r="K4659" s="13">
        <v>242.9</v>
      </c>
      <c r="L4659" s="12">
        <f t="shared" si="434"/>
        <v>0.30381217069461663</v>
      </c>
      <c r="M4659">
        <f t="shared" si="435"/>
        <v>375</v>
      </c>
      <c r="N4659">
        <f t="shared" si="436"/>
        <v>1</v>
      </c>
      <c r="O4659">
        <f t="shared" si="437"/>
        <v>0.2</v>
      </c>
    </row>
    <row r="4660" spans="1:15">
      <c r="A4660" s="12" t="s">
        <v>41</v>
      </c>
      <c r="B4660" s="12">
        <v>1100</v>
      </c>
      <c r="C4660" s="14">
        <v>0.69650576760000005</v>
      </c>
      <c r="D4660" s="13">
        <v>0.34200000000000003</v>
      </c>
      <c r="E4660" s="13">
        <v>56.5</v>
      </c>
      <c r="F4660" s="13">
        <v>1.85</v>
      </c>
      <c r="G4660" s="13">
        <v>0.22</v>
      </c>
      <c r="H4660" s="12">
        <v>0</v>
      </c>
      <c r="I4660" s="15">
        <f t="shared" si="438"/>
        <v>1.2949999999999999</v>
      </c>
      <c r="J4660" s="15">
        <f t="shared" si="439"/>
        <v>0.11</v>
      </c>
      <c r="K4660" s="13">
        <v>896.5</v>
      </c>
      <c r="L4660" s="12">
        <f t="shared" si="434"/>
        <v>1.1215484122779</v>
      </c>
      <c r="M4660">
        <f t="shared" si="435"/>
        <v>1383</v>
      </c>
      <c r="N4660">
        <f t="shared" si="436"/>
        <v>4</v>
      </c>
      <c r="O4660">
        <f t="shared" si="437"/>
        <v>0.3</v>
      </c>
    </row>
    <row r="4661" spans="1:15">
      <c r="A4661" s="12" t="s">
        <v>41</v>
      </c>
      <c r="B4661" s="12">
        <v>1300</v>
      </c>
      <c r="C4661" s="14">
        <v>13.685865576199999</v>
      </c>
      <c r="D4661" s="13">
        <v>0.66200000000000003</v>
      </c>
      <c r="E4661" s="13">
        <v>56.5</v>
      </c>
      <c r="F4661" s="13">
        <v>2.1</v>
      </c>
      <c r="G4661" s="13">
        <v>0.51600000000000001</v>
      </c>
      <c r="H4661" s="12">
        <v>0</v>
      </c>
      <c r="I4661" s="15">
        <f t="shared" si="438"/>
        <v>1.47</v>
      </c>
      <c r="J4661" s="15">
        <f t="shared" si="439"/>
        <v>0.25800000000000001</v>
      </c>
      <c r="K4661" s="13">
        <v>34312.5</v>
      </c>
      <c r="L4661" s="12">
        <f t="shared" si="434"/>
        <v>42.657702512217377</v>
      </c>
      <c r="M4661">
        <f t="shared" si="435"/>
        <v>52617</v>
      </c>
      <c r="N4661">
        <f t="shared" si="436"/>
        <v>171</v>
      </c>
      <c r="O4661">
        <f t="shared" si="437"/>
        <v>29.9</v>
      </c>
    </row>
    <row r="4662" spans="1:15">
      <c r="A4662" s="12" t="s">
        <v>41</v>
      </c>
      <c r="B4662" s="12">
        <v>1100</v>
      </c>
      <c r="C4662" s="14">
        <v>8.3967724885999999</v>
      </c>
      <c r="D4662" s="13">
        <v>0.34200000000000003</v>
      </c>
      <c r="E4662" s="13">
        <v>56.5</v>
      </c>
      <c r="F4662" s="13">
        <v>1.85</v>
      </c>
      <c r="G4662" s="13">
        <v>0.22</v>
      </c>
      <c r="H4662" s="12">
        <v>0</v>
      </c>
      <c r="I4662" s="15">
        <f t="shared" si="438"/>
        <v>1.2949999999999999</v>
      </c>
      <c r="J4662" s="15">
        <f t="shared" si="439"/>
        <v>0.11</v>
      </c>
      <c r="K4662" s="13">
        <v>10808.2</v>
      </c>
      <c r="L4662" s="12">
        <f t="shared" si="434"/>
        <v>13.520902899768151</v>
      </c>
      <c r="M4662">
        <f t="shared" si="435"/>
        <v>16678</v>
      </c>
      <c r="N4662">
        <f t="shared" si="436"/>
        <v>48</v>
      </c>
      <c r="O4662">
        <f t="shared" si="437"/>
        <v>4</v>
      </c>
    </row>
    <row r="4663" spans="1:15">
      <c r="A4663" s="12" t="s">
        <v>41</v>
      </c>
      <c r="B4663" s="12">
        <v>1200</v>
      </c>
      <c r="C4663" s="14">
        <v>2.9362049775000001</v>
      </c>
      <c r="D4663" s="13">
        <v>0.30399999999999999</v>
      </c>
      <c r="E4663" s="13">
        <v>56.5</v>
      </c>
      <c r="F4663" s="13">
        <v>2.23</v>
      </c>
      <c r="G4663" s="13">
        <v>0.316</v>
      </c>
      <c r="H4663" s="12">
        <v>0</v>
      </c>
      <c r="I4663" s="15">
        <f t="shared" si="438"/>
        <v>1.5609999999999999</v>
      </c>
      <c r="J4663" s="15">
        <f t="shared" si="439"/>
        <v>0.158</v>
      </c>
      <c r="K4663" s="13">
        <v>3359.5</v>
      </c>
      <c r="L4663" s="12">
        <f t="shared" si="434"/>
        <v>4.2026880577950001</v>
      </c>
      <c r="M4663">
        <f t="shared" si="435"/>
        <v>5184</v>
      </c>
      <c r="N4663">
        <f t="shared" si="436"/>
        <v>18</v>
      </c>
      <c r="O4663">
        <f t="shared" si="437"/>
        <v>1.8</v>
      </c>
    </row>
    <row r="4664" spans="1:15">
      <c r="A4664" s="12" t="s">
        <v>41</v>
      </c>
      <c r="B4664" s="12">
        <v>5300</v>
      </c>
      <c r="C4664" s="14">
        <v>0.15893548800000001</v>
      </c>
      <c r="D4664" s="13">
        <v>0.5</v>
      </c>
      <c r="E4664" s="13">
        <v>56.5</v>
      </c>
      <c r="F4664" s="13">
        <v>0.6</v>
      </c>
      <c r="G4664" s="13">
        <v>0.13500000000000001</v>
      </c>
      <c r="H4664" s="12">
        <v>0</v>
      </c>
      <c r="I4664" s="15">
        <f t="shared" si="438"/>
        <v>0.42</v>
      </c>
      <c r="J4664" s="15">
        <f t="shared" si="439"/>
        <v>6.7500000000000004E-2</v>
      </c>
      <c r="K4664" s="13">
        <v>299.10000000000002</v>
      </c>
      <c r="L4664" s="12">
        <f t="shared" si="434"/>
        <v>0.37416062800000005</v>
      </c>
      <c r="M4664">
        <f t="shared" si="435"/>
        <v>462</v>
      </c>
      <c r="N4664">
        <f t="shared" si="436"/>
        <v>0</v>
      </c>
      <c r="O4664">
        <f t="shared" si="437"/>
        <v>0.1</v>
      </c>
    </row>
    <row r="4665" spans="1:15">
      <c r="A4665" s="12" t="s">
        <v>41</v>
      </c>
      <c r="B4665" s="12">
        <v>1300</v>
      </c>
      <c r="C4665" s="14">
        <v>0.27822599939999998</v>
      </c>
      <c r="D4665" s="13">
        <v>0.69199999999999995</v>
      </c>
      <c r="E4665" s="13">
        <v>56.5</v>
      </c>
      <c r="F4665" s="13">
        <v>2.1</v>
      </c>
      <c r="G4665" s="13">
        <v>0.51600000000000001</v>
      </c>
      <c r="H4665" s="12">
        <v>0</v>
      </c>
      <c r="I4665" s="15">
        <f t="shared" si="438"/>
        <v>1.47</v>
      </c>
      <c r="J4665" s="15">
        <f t="shared" si="439"/>
        <v>0.25800000000000001</v>
      </c>
      <c r="K4665" s="13">
        <v>724.7</v>
      </c>
      <c r="L4665" s="12">
        <f t="shared" si="434"/>
        <v>0.90650667704509991</v>
      </c>
      <c r="M4665">
        <f t="shared" si="435"/>
        <v>1118</v>
      </c>
      <c r="N4665">
        <f t="shared" si="436"/>
        <v>4</v>
      </c>
      <c r="O4665">
        <f t="shared" si="437"/>
        <v>0.6</v>
      </c>
    </row>
    <row r="4666" spans="1:15">
      <c r="A4666" s="12" t="s">
        <v>41</v>
      </c>
      <c r="B4666" s="12">
        <v>1100</v>
      </c>
      <c r="C4666" s="14">
        <v>0.1097255461</v>
      </c>
      <c r="D4666" s="13">
        <v>0.34200000000000003</v>
      </c>
      <c r="E4666" s="13">
        <v>56.5</v>
      </c>
      <c r="F4666" s="13">
        <v>1.85</v>
      </c>
      <c r="G4666" s="13">
        <v>0.22</v>
      </c>
      <c r="H4666" s="12">
        <v>0</v>
      </c>
      <c r="I4666" s="15">
        <f t="shared" si="438"/>
        <v>1.2949999999999999</v>
      </c>
      <c r="J4666" s="15">
        <f t="shared" si="439"/>
        <v>0.11</v>
      </c>
      <c r="K4666" s="13">
        <v>141.19999999999999</v>
      </c>
      <c r="L4666" s="12">
        <f t="shared" si="434"/>
        <v>0.17668556060752502</v>
      </c>
      <c r="M4666">
        <f t="shared" si="435"/>
        <v>218</v>
      </c>
      <c r="N4666">
        <f t="shared" si="436"/>
        <v>1</v>
      </c>
      <c r="O4666">
        <f t="shared" si="437"/>
        <v>0.1</v>
      </c>
    </row>
    <row r="4667" spans="1:15">
      <c r="A4667" s="12" t="s">
        <v>41</v>
      </c>
      <c r="B4667" s="12">
        <v>5300</v>
      </c>
      <c r="C4667" s="14">
        <v>0.71414175749999997</v>
      </c>
      <c r="D4667" s="13">
        <v>0.5</v>
      </c>
      <c r="E4667" s="13">
        <v>56.5</v>
      </c>
      <c r="F4667" s="13">
        <v>0.6</v>
      </c>
      <c r="G4667" s="13">
        <v>0.13500000000000001</v>
      </c>
      <c r="H4667" s="12">
        <v>0</v>
      </c>
      <c r="I4667" s="15">
        <f t="shared" si="438"/>
        <v>0.42</v>
      </c>
      <c r="J4667" s="15">
        <f t="shared" si="439"/>
        <v>6.7500000000000004E-2</v>
      </c>
      <c r="K4667" s="13">
        <v>1343.9</v>
      </c>
      <c r="L4667" s="12">
        <f t="shared" si="434"/>
        <v>1.6812087207812498</v>
      </c>
      <c r="M4667">
        <f t="shared" si="435"/>
        <v>2074</v>
      </c>
      <c r="N4667">
        <f t="shared" si="436"/>
        <v>2</v>
      </c>
      <c r="O4667">
        <f t="shared" si="437"/>
        <v>0.3</v>
      </c>
    </row>
    <row r="4668" spans="1:15">
      <c r="A4668" s="12" t="s">
        <v>41</v>
      </c>
      <c r="B4668" s="12">
        <v>1100</v>
      </c>
      <c r="C4668" s="14">
        <v>0.81712565960000005</v>
      </c>
      <c r="D4668" s="13">
        <v>0.34200000000000003</v>
      </c>
      <c r="E4668" s="13">
        <v>56.5</v>
      </c>
      <c r="F4668" s="13">
        <v>1.85</v>
      </c>
      <c r="G4668" s="13">
        <v>0.22</v>
      </c>
      <c r="H4668" s="12">
        <v>0</v>
      </c>
      <c r="I4668" s="15">
        <f t="shared" si="438"/>
        <v>1.2949999999999999</v>
      </c>
      <c r="J4668" s="15">
        <f t="shared" si="439"/>
        <v>0.11</v>
      </c>
      <c r="K4668" s="13">
        <v>1060.8</v>
      </c>
      <c r="L4668" s="12">
        <f t="shared" si="434"/>
        <v>1.3157765933709002</v>
      </c>
      <c r="M4668">
        <f t="shared" si="435"/>
        <v>1623</v>
      </c>
      <c r="N4668">
        <f t="shared" si="436"/>
        <v>5</v>
      </c>
      <c r="O4668">
        <f t="shared" si="437"/>
        <v>0.4</v>
      </c>
    </row>
    <row r="4669" spans="1:15">
      <c r="A4669" s="12" t="s">
        <v>41</v>
      </c>
      <c r="B4669" s="12">
        <v>1400</v>
      </c>
      <c r="C4669" s="14">
        <v>1.8933905244</v>
      </c>
      <c r="D4669" s="13">
        <v>0.88700000000000001</v>
      </c>
      <c r="E4669" s="13">
        <v>56.5</v>
      </c>
      <c r="F4669" s="13">
        <v>1.93</v>
      </c>
      <c r="G4669" s="13">
        <v>0.497</v>
      </c>
      <c r="H4669" s="12">
        <v>0</v>
      </c>
      <c r="I4669" s="15">
        <f t="shared" si="438"/>
        <v>1.351</v>
      </c>
      <c r="J4669" s="15">
        <f t="shared" si="439"/>
        <v>0.2485</v>
      </c>
      <c r="K4669" s="13">
        <v>6320.8</v>
      </c>
      <c r="L4669" s="12">
        <f t="shared" si="434"/>
        <v>7.9073510687973494</v>
      </c>
      <c r="M4669">
        <f t="shared" si="435"/>
        <v>9754</v>
      </c>
      <c r="N4669">
        <f t="shared" si="436"/>
        <v>29</v>
      </c>
      <c r="O4669">
        <f t="shared" si="437"/>
        <v>5.3</v>
      </c>
    </row>
    <row r="4670" spans="1:15">
      <c r="A4670" s="12" t="s">
        <v>41</v>
      </c>
      <c r="B4670" s="12">
        <v>1300</v>
      </c>
      <c r="C4670" s="14">
        <v>0.1872797044</v>
      </c>
      <c r="D4670" s="13">
        <v>0.66200000000000003</v>
      </c>
      <c r="E4670" s="13">
        <v>56.5</v>
      </c>
      <c r="F4670" s="13">
        <v>2.1</v>
      </c>
      <c r="G4670" s="13">
        <v>0.51600000000000001</v>
      </c>
      <c r="H4670" s="12">
        <v>0</v>
      </c>
      <c r="I4670" s="15">
        <f t="shared" si="438"/>
        <v>1.47</v>
      </c>
      <c r="J4670" s="15">
        <f t="shared" si="439"/>
        <v>0.25800000000000001</v>
      </c>
      <c r="K4670" s="13">
        <v>466.7</v>
      </c>
      <c r="L4670" s="12">
        <f t="shared" si="434"/>
        <v>0.58373523197276667</v>
      </c>
      <c r="M4670">
        <f t="shared" si="435"/>
        <v>720</v>
      </c>
      <c r="N4670">
        <f t="shared" si="436"/>
        <v>2</v>
      </c>
      <c r="O4670">
        <f t="shared" si="437"/>
        <v>0.4</v>
      </c>
    </row>
    <row r="4671" spans="1:15">
      <c r="A4671" s="12" t="s">
        <v>41</v>
      </c>
      <c r="B4671" s="12">
        <v>1300</v>
      </c>
      <c r="C4671" s="14">
        <v>0.80681496770000005</v>
      </c>
      <c r="D4671" s="13">
        <v>0.66200000000000003</v>
      </c>
      <c r="E4671" s="13">
        <v>56.5</v>
      </c>
      <c r="F4671" s="13">
        <v>2.1</v>
      </c>
      <c r="G4671" s="13">
        <v>0.51600000000000001</v>
      </c>
      <c r="H4671" s="12">
        <v>0</v>
      </c>
      <c r="I4671" s="15">
        <f t="shared" si="438"/>
        <v>1.47</v>
      </c>
      <c r="J4671" s="15">
        <f t="shared" si="439"/>
        <v>0.25800000000000001</v>
      </c>
      <c r="K4671" s="13">
        <v>2010.2</v>
      </c>
      <c r="L4671" s="12">
        <f t="shared" si="434"/>
        <v>2.5147750197402585</v>
      </c>
      <c r="M4671">
        <f t="shared" si="435"/>
        <v>3102</v>
      </c>
      <c r="N4671">
        <f t="shared" si="436"/>
        <v>10</v>
      </c>
      <c r="O4671">
        <f t="shared" si="437"/>
        <v>1.8</v>
      </c>
    </row>
    <row r="4672" spans="1:15">
      <c r="A4672" s="12" t="s">
        <v>41</v>
      </c>
      <c r="B4672" s="12">
        <v>5300</v>
      </c>
      <c r="C4672" s="14">
        <v>4.5030439999999998E-4</v>
      </c>
      <c r="D4672" s="13">
        <v>0.5</v>
      </c>
      <c r="E4672" s="13">
        <v>56.5</v>
      </c>
      <c r="F4672" s="13">
        <v>0.6</v>
      </c>
      <c r="G4672" s="13">
        <v>0.13500000000000001</v>
      </c>
      <c r="H4672" s="12">
        <v>0</v>
      </c>
      <c r="I4672" s="15">
        <f t="shared" si="438"/>
        <v>0.42</v>
      </c>
      <c r="J4672" s="15">
        <f t="shared" si="439"/>
        <v>6.7500000000000004E-2</v>
      </c>
      <c r="K4672" s="13">
        <v>0.8</v>
      </c>
      <c r="L4672" s="12">
        <f t="shared" si="434"/>
        <v>1.0600916083333333E-3</v>
      </c>
      <c r="M4672">
        <f t="shared" si="435"/>
        <v>1</v>
      </c>
      <c r="N4672">
        <f t="shared" si="436"/>
        <v>0</v>
      </c>
      <c r="O4672">
        <f t="shared" si="437"/>
        <v>0</v>
      </c>
    </row>
    <row r="4673" spans="1:15">
      <c r="A4673" s="12" t="s">
        <v>41</v>
      </c>
      <c r="B4673" s="12">
        <v>5300</v>
      </c>
      <c r="C4673" s="14">
        <v>7.8310019600000003E-2</v>
      </c>
      <c r="D4673" s="13">
        <v>0.5</v>
      </c>
      <c r="E4673" s="13">
        <v>56.5</v>
      </c>
      <c r="F4673" s="13">
        <v>0.6</v>
      </c>
      <c r="G4673" s="13">
        <v>0.13500000000000001</v>
      </c>
      <c r="H4673" s="12">
        <v>0</v>
      </c>
      <c r="I4673" s="15">
        <f t="shared" si="438"/>
        <v>0.42</v>
      </c>
      <c r="J4673" s="15">
        <f t="shared" si="439"/>
        <v>6.7500000000000004E-2</v>
      </c>
      <c r="K4673" s="13">
        <v>147.4</v>
      </c>
      <c r="L4673" s="12">
        <f t="shared" si="434"/>
        <v>0.18435483780833337</v>
      </c>
      <c r="M4673">
        <f t="shared" si="435"/>
        <v>227</v>
      </c>
      <c r="N4673">
        <f t="shared" si="436"/>
        <v>0</v>
      </c>
      <c r="O4673">
        <f t="shared" si="437"/>
        <v>0</v>
      </c>
    </row>
    <row r="4674" spans="1:15">
      <c r="A4674" s="12" t="s">
        <v>41</v>
      </c>
      <c r="B4674" s="12">
        <v>1300</v>
      </c>
      <c r="C4674" s="14">
        <v>7.3403573000000001E-3</v>
      </c>
      <c r="D4674" s="13">
        <v>0.66200000000000003</v>
      </c>
      <c r="E4674" s="13">
        <v>56.5</v>
      </c>
      <c r="F4674" s="13">
        <v>2.1</v>
      </c>
      <c r="G4674" s="13">
        <v>0.51600000000000001</v>
      </c>
      <c r="H4674" s="12">
        <v>0</v>
      </c>
      <c r="I4674" s="15">
        <f t="shared" si="438"/>
        <v>1.47</v>
      </c>
      <c r="J4674" s="15">
        <f t="shared" si="439"/>
        <v>0.25800000000000001</v>
      </c>
      <c r="K4674" s="13">
        <v>18.3</v>
      </c>
      <c r="L4674" s="12">
        <f t="shared" si="434"/>
        <v>2.2879282007658333E-2</v>
      </c>
      <c r="M4674">
        <f t="shared" si="435"/>
        <v>28</v>
      </c>
      <c r="N4674">
        <f t="shared" si="436"/>
        <v>0</v>
      </c>
      <c r="O4674">
        <f t="shared" si="437"/>
        <v>0</v>
      </c>
    </row>
    <row r="4675" spans="1:15">
      <c r="A4675" s="12" t="s">
        <v>41</v>
      </c>
      <c r="B4675" s="12">
        <v>1300</v>
      </c>
      <c r="C4675" s="14">
        <v>8.5598048400000001E-2</v>
      </c>
      <c r="D4675" s="13">
        <v>0.63100000000000001</v>
      </c>
      <c r="E4675" s="13">
        <v>56.5</v>
      </c>
      <c r="F4675" s="13">
        <v>2.1</v>
      </c>
      <c r="G4675" s="13">
        <v>0.51600000000000001</v>
      </c>
      <c r="H4675" s="12">
        <v>0</v>
      </c>
      <c r="I4675" s="15">
        <f t="shared" si="438"/>
        <v>1.47</v>
      </c>
      <c r="J4675" s="15">
        <f t="shared" si="439"/>
        <v>0.25800000000000001</v>
      </c>
      <c r="K4675" s="13">
        <v>203.3</v>
      </c>
      <c r="L4675" s="12">
        <f t="shared" ref="L4675:L4731" si="440">E4675*D4675*C4675/12</f>
        <v>0.25430823521105</v>
      </c>
      <c r="M4675">
        <f t="shared" ref="M4675:M4731" si="441">ROUND(E4675*D4675*C4675*102.79,0)</f>
        <v>314</v>
      </c>
      <c r="N4675">
        <f t="shared" ref="N4675:N4731" si="442">ROUND(I4675*M4675*0.002205,0)</f>
        <v>1</v>
      </c>
      <c r="O4675">
        <f t="shared" ref="O4675:O4731" si="443">ROUND(J4675*M4675*0.002205,1)</f>
        <v>0.2</v>
      </c>
    </row>
    <row r="4676" spans="1:15">
      <c r="A4676" s="12" t="s">
        <v>41</v>
      </c>
      <c r="B4676" s="12">
        <v>5300</v>
      </c>
      <c r="C4676" s="14">
        <v>1.44812139E-2</v>
      </c>
      <c r="D4676" s="13">
        <v>0.5</v>
      </c>
      <c r="E4676" s="13">
        <v>56.5</v>
      </c>
      <c r="F4676" s="13">
        <v>0.6</v>
      </c>
      <c r="G4676" s="13">
        <v>0.13500000000000001</v>
      </c>
      <c r="H4676" s="12">
        <v>0</v>
      </c>
      <c r="I4676" s="15">
        <f t="shared" si="438"/>
        <v>0.42</v>
      </c>
      <c r="J4676" s="15">
        <f t="shared" si="439"/>
        <v>6.7500000000000004E-2</v>
      </c>
      <c r="K4676" s="13">
        <v>27.2</v>
      </c>
      <c r="L4676" s="12">
        <f t="shared" si="440"/>
        <v>3.4091191056249998E-2</v>
      </c>
      <c r="M4676">
        <f t="shared" si="441"/>
        <v>42</v>
      </c>
      <c r="N4676">
        <f t="shared" si="442"/>
        <v>0</v>
      </c>
      <c r="O4676">
        <f t="shared" si="443"/>
        <v>0</v>
      </c>
    </row>
    <row r="4677" spans="1:15">
      <c r="A4677" s="12" t="s">
        <v>41</v>
      </c>
      <c r="B4677" s="12">
        <v>1100</v>
      </c>
      <c r="C4677" s="14">
        <v>1.01660038E-2</v>
      </c>
      <c r="D4677" s="13">
        <v>0.34200000000000003</v>
      </c>
      <c r="E4677" s="13">
        <v>56.5</v>
      </c>
      <c r="F4677" s="13">
        <v>1.85</v>
      </c>
      <c r="G4677" s="13">
        <v>0.22</v>
      </c>
      <c r="H4677" s="12">
        <v>0</v>
      </c>
      <c r="I4677" s="15">
        <f t="shared" si="438"/>
        <v>1.2949999999999999</v>
      </c>
      <c r="J4677" s="15">
        <f t="shared" si="439"/>
        <v>0.11</v>
      </c>
      <c r="K4677" s="13">
        <v>13.1</v>
      </c>
      <c r="L4677" s="12">
        <f t="shared" si="440"/>
        <v>1.6369807618949999E-2</v>
      </c>
      <c r="M4677">
        <f t="shared" si="441"/>
        <v>20</v>
      </c>
      <c r="N4677">
        <f t="shared" si="442"/>
        <v>0</v>
      </c>
      <c r="O4677">
        <f t="shared" si="443"/>
        <v>0</v>
      </c>
    </row>
    <row r="4678" spans="1:15">
      <c r="A4678" s="12" t="s">
        <v>41</v>
      </c>
      <c r="B4678" s="12">
        <v>1200</v>
      </c>
      <c r="C4678" s="14">
        <v>4.8421924067999997</v>
      </c>
      <c r="D4678" s="13">
        <v>0.30399999999999999</v>
      </c>
      <c r="E4678" s="13">
        <v>56.5</v>
      </c>
      <c r="F4678" s="13">
        <v>2.23</v>
      </c>
      <c r="G4678" s="13">
        <v>0.316</v>
      </c>
      <c r="H4678" s="12">
        <v>0</v>
      </c>
      <c r="I4678" s="15">
        <f t="shared" ref="I4678:I4731" si="444">F4678*0.7</f>
        <v>1.5609999999999999</v>
      </c>
      <c r="J4678" s="15">
        <f t="shared" ref="J4678:J4731" si="445">G4678*0.5</f>
        <v>0.158</v>
      </c>
      <c r="K4678" s="13">
        <v>5540.2</v>
      </c>
      <c r="L4678" s="12">
        <f t="shared" si="440"/>
        <v>6.9307913982663996</v>
      </c>
      <c r="M4678">
        <f t="shared" si="441"/>
        <v>8549</v>
      </c>
      <c r="N4678">
        <f t="shared" si="442"/>
        <v>29</v>
      </c>
      <c r="O4678">
        <f t="shared" si="443"/>
        <v>3</v>
      </c>
    </row>
    <row r="4679" spans="1:15">
      <c r="A4679" s="12" t="s">
        <v>41</v>
      </c>
      <c r="B4679" s="12">
        <v>5300</v>
      </c>
      <c r="C4679" s="14">
        <v>0.15727418330000001</v>
      </c>
      <c r="D4679" s="13">
        <v>0.5</v>
      </c>
      <c r="E4679" s="13">
        <v>56.5</v>
      </c>
      <c r="F4679" s="13">
        <v>0.6</v>
      </c>
      <c r="G4679" s="13">
        <v>0.13500000000000001</v>
      </c>
      <c r="H4679" s="12">
        <v>0</v>
      </c>
      <c r="I4679" s="15">
        <f t="shared" si="444"/>
        <v>0.42</v>
      </c>
      <c r="J4679" s="15">
        <f t="shared" si="445"/>
        <v>6.7500000000000004E-2</v>
      </c>
      <c r="K4679" s="13">
        <v>296</v>
      </c>
      <c r="L4679" s="12">
        <f t="shared" si="440"/>
        <v>0.37024963985208337</v>
      </c>
      <c r="M4679">
        <f t="shared" si="441"/>
        <v>457</v>
      </c>
      <c r="N4679">
        <f t="shared" si="442"/>
        <v>0</v>
      </c>
      <c r="O4679">
        <f t="shared" si="443"/>
        <v>0.1</v>
      </c>
    </row>
    <row r="4680" spans="1:15">
      <c r="A4680" s="12" t="s">
        <v>41</v>
      </c>
      <c r="B4680" s="12">
        <v>1300</v>
      </c>
      <c r="C4680" s="14">
        <v>4.3415900093999999</v>
      </c>
      <c r="D4680" s="13">
        <v>0.66200000000000003</v>
      </c>
      <c r="E4680" s="13">
        <v>56.5</v>
      </c>
      <c r="F4680" s="13">
        <v>2.1</v>
      </c>
      <c r="G4680" s="13">
        <v>0.51600000000000001</v>
      </c>
      <c r="H4680" s="12">
        <v>0</v>
      </c>
      <c r="I4680" s="15">
        <f t="shared" si="444"/>
        <v>1.47</v>
      </c>
      <c r="J4680" s="15">
        <f t="shared" si="445"/>
        <v>0.25800000000000001</v>
      </c>
      <c r="K4680" s="13">
        <v>11062.8</v>
      </c>
      <c r="L4680" s="12">
        <f t="shared" si="440"/>
        <v>13.53237426013235</v>
      </c>
      <c r="M4680">
        <f t="shared" si="441"/>
        <v>16692</v>
      </c>
      <c r="N4680">
        <f t="shared" si="442"/>
        <v>54</v>
      </c>
      <c r="O4680">
        <f t="shared" si="443"/>
        <v>9.5</v>
      </c>
    </row>
    <row r="4681" spans="1:15">
      <c r="A4681" s="12" t="s">
        <v>41</v>
      </c>
      <c r="B4681" s="12">
        <v>5300</v>
      </c>
      <c r="C4681" s="14">
        <v>4.9607573000000002E-3</v>
      </c>
      <c r="D4681" s="13">
        <v>0.5</v>
      </c>
      <c r="E4681" s="13">
        <v>56.5</v>
      </c>
      <c r="F4681" s="13">
        <v>0.6</v>
      </c>
      <c r="G4681" s="13">
        <v>0.13500000000000001</v>
      </c>
      <c r="H4681" s="12">
        <v>0</v>
      </c>
      <c r="I4681" s="15">
        <f t="shared" si="444"/>
        <v>0.42</v>
      </c>
      <c r="J4681" s="15">
        <f t="shared" si="445"/>
        <v>6.7500000000000004E-2</v>
      </c>
      <c r="K4681" s="13">
        <v>9.3000000000000007</v>
      </c>
      <c r="L4681" s="12">
        <f t="shared" si="440"/>
        <v>1.1678449477083333E-2</v>
      </c>
      <c r="M4681">
        <f t="shared" si="441"/>
        <v>14</v>
      </c>
      <c r="N4681">
        <f t="shared" si="442"/>
        <v>0</v>
      </c>
      <c r="O4681">
        <f t="shared" si="443"/>
        <v>0</v>
      </c>
    </row>
    <row r="4682" spans="1:15">
      <c r="A4682" s="12" t="s">
        <v>41</v>
      </c>
      <c r="B4682" s="12">
        <v>1200</v>
      </c>
      <c r="C4682" s="14">
        <v>0.3447610056</v>
      </c>
      <c r="D4682" s="13">
        <v>0.38900000000000001</v>
      </c>
      <c r="E4682" s="13">
        <v>56.5</v>
      </c>
      <c r="F4682" s="13">
        <v>2.23</v>
      </c>
      <c r="G4682" s="13">
        <v>0.316</v>
      </c>
      <c r="H4682" s="12">
        <v>0</v>
      </c>
      <c r="I4682" s="15">
        <f t="shared" si="444"/>
        <v>1.5609999999999999</v>
      </c>
      <c r="J4682" s="15">
        <f t="shared" si="445"/>
        <v>0.158</v>
      </c>
      <c r="K4682" s="13">
        <v>504.7</v>
      </c>
      <c r="L4682" s="12">
        <f t="shared" si="440"/>
        <v>0.63144414679829997</v>
      </c>
      <c r="M4682">
        <f t="shared" si="441"/>
        <v>779</v>
      </c>
      <c r="N4682">
        <f t="shared" si="442"/>
        <v>3</v>
      </c>
      <c r="O4682">
        <f t="shared" si="443"/>
        <v>0.3</v>
      </c>
    </row>
    <row r="4683" spans="1:15">
      <c r="A4683" s="12" t="s">
        <v>41</v>
      </c>
      <c r="B4683" s="12">
        <v>1100</v>
      </c>
      <c r="C4683" s="14">
        <v>2.2202570001000002</v>
      </c>
      <c r="D4683" s="13">
        <v>0.34200000000000003</v>
      </c>
      <c r="E4683" s="13">
        <v>56.5</v>
      </c>
      <c r="F4683" s="13">
        <v>1.85</v>
      </c>
      <c r="G4683" s="13">
        <v>0.22</v>
      </c>
      <c r="H4683" s="12">
        <v>0</v>
      </c>
      <c r="I4683" s="15">
        <f t="shared" si="444"/>
        <v>1.2949999999999999</v>
      </c>
      <c r="J4683" s="15">
        <f t="shared" si="445"/>
        <v>0.11</v>
      </c>
      <c r="K4683" s="13">
        <v>2857.9</v>
      </c>
      <c r="L4683" s="12">
        <f t="shared" si="440"/>
        <v>3.5751688344110253</v>
      </c>
      <c r="M4683">
        <f t="shared" si="441"/>
        <v>4410</v>
      </c>
      <c r="N4683">
        <f t="shared" si="442"/>
        <v>13</v>
      </c>
      <c r="O4683">
        <f t="shared" si="443"/>
        <v>1.1000000000000001</v>
      </c>
    </row>
    <row r="4684" spans="1:15">
      <c r="A4684" s="12" t="s">
        <v>41</v>
      </c>
      <c r="B4684" s="12">
        <v>1100</v>
      </c>
      <c r="C4684" s="14">
        <v>0.40518067969999999</v>
      </c>
      <c r="D4684" s="13">
        <v>0.34200000000000003</v>
      </c>
      <c r="E4684" s="13">
        <v>56.5</v>
      </c>
      <c r="F4684" s="13">
        <v>1.85</v>
      </c>
      <c r="G4684" s="13">
        <v>0.22</v>
      </c>
      <c r="H4684" s="12">
        <v>0</v>
      </c>
      <c r="I4684" s="15">
        <f t="shared" si="444"/>
        <v>1.2949999999999999</v>
      </c>
      <c r="J4684" s="15">
        <f t="shared" si="445"/>
        <v>0.11</v>
      </c>
      <c r="K4684" s="13">
        <v>521.5</v>
      </c>
      <c r="L4684" s="12">
        <f t="shared" si="440"/>
        <v>0.65244218948692501</v>
      </c>
      <c r="M4684">
        <f t="shared" si="441"/>
        <v>805</v>
      </c>
      <c r="N4684">
        <f t="shared" si="442"/>
        <v>2</v>
      </c>
      <c r="O4684">
        <f t="shared" si="443"/>
        <v>0.2</v>
      </c>
    </row>
    <row r="4685" spans="1:15">
      <c r="A4685" s="12" t="s">
        <v>41</v>
      </c>
      <c r="B4685" s="12">
        <v>1100</v>
      </c>
      <c r="C4685" s="14">
        <v>1.1494246548</v>
      </c>
      <c r="D4685" s="13">
        <v>0.34200000000000003</v>
      </c>
      <c r="E4685" s="13">
        <v>56.5</v>
      </c>
      <c r="F4685" s="13">
        <v>1.85</v>
      </c>
      <c r="G4685" s="13">
        <v>0.22</v>
      </c>
      <c r="H4685" s="12">
        <v>0</v>
      </c>
      <c r="I4685" s="15">
        <f t="shared" si="444"/>
        <v>1.2949999999999999</v>
      </c>
      <c r="J4685" s="15">
        <f t="shared" si="445"/>
        <v>0.11</v>
      </c>
      <c r="K4685" s="13">
        <v>1479.5</v>
      </c>
      <c r="L4685" s="12">
        <f t="shared" si="440"/>
        <v>1.8508610503917</v>
      </c>
      <c r="M4685">
        <f t="shared" si="441"/>
        <v>2283</v>
      </c>
      <c r="N4685">
        <f t="shared" si="442"/>
        <v>7</v>
      </c>
      <c r="O4685">
        <f t="shared" si="443"/>
        <v>0.6</v>
      </c>
    </row>
    <row r="4686" spans="1:15">
      <c r="A4686" s="12" t="s">
        <v>41</v>
      </c>
      <c r="B4686" s="12">
        <v>1100</v>
      </c>
      <c r="C4686" s="14">
        <v>0.5922591143</v>
      </c>
      <c r="D4686" s="13">
        <v>0.34200000000000003</v>
      </c>
      <c r="E4686" s="13">
        <v>56.5</v>
      </c>
      <c r="F4686" s="13">
        <v>1.85</v>
      </c>
      <c r="G4686" s="13">
        <v>0.22</v>
      </c>
      <c r="H4686" s="12">
        <v>0</v>
      </c>
      <c r="I4686" s="15">
        <f t="shared" si="444"/>
        <v>1.2949999999999999</v>
      </c>
      <c r="J4686" s="15">
        <f t="shared" si="445"/>
        <v>0.11</v>
      </c>
      <c r="K4686" s="13">
        <v>762.3</v>
      </c>
      <c r="L4686" s="12">
        <f t="shared" si="440"/>
        <v>0.95368523880157507</v>
      </c>
      <c r="M4686">
        <f t="shared" si="441"/>
        <v>1176</v>
      </c>
      <c r="N4686">
        <f t="shared" si="442"/>
        <v>3</v>
      </c>
      <c r="O4686">
        <f t="shared" si="443"/>
        <v>0.3</v>
      </c>
    </row>
    <row r="4687" spans="1:15">
      <c r="A4687" s="12" t="s">
        <v>41</v>
      </c>
      <c r="B4687" s="12">
        <v>1100</v>
      </c>
      <c r="C4687" s="14">
        <v>0.24652918330000001</v>
      </c>
      <c r="D4687" s="13">
        <v>0.34200000000000003</v>
      </c>
      <c r="E4687" s="13">
        <v>56.5</v>
      </c>
      <c r="F4687" s="13">
        <v>1.85</v>
      </c>
      <c r="G4687" s="13">
        <v>0.22</v>
      </c>
      <c r="H4687" s="12">
        <v>0</v>
      </c>
      <c r="I4687" s="15">
        <f t="shared" si="444"/>
        <v>1.2949999999999999</v>
      </c>
      <c r="J4687" s="15">
        <f t="shared" si="445"/>
        <v>0.11</v>
      </c>
      <c r="K4687" s="13">
        <v>317.3</v>
      </c>
      <c r="L4687" s="12">
        <f t="shared" si="440"/>
        <v>0.39697361740882503</v>
      </c>
      <c r="M4687">
        <f t="shared" si="441"/>
        <v>490</v>
      </c>
      <c r="N4687">
        <f t="shared" si="442"/>
        <v>1</v>
      </c>
      <c r="O4687">
        <f t="shared" si="443"/>
        <v>0.1</v>
      </c>
    </row>
    <row r="4688" spans="1:15">
      <c r="A4688" s="12" t="s">
        <v>41</v>
      </c>
      <c r="B4688" s="12">
        <v>1100</v>
      </c>
      <c r="C4688" s="14">
        <v>0.69657351450000005</v>
      </c>
      <c r="D4688" s="13">
        <v>0.34200000000000003</v>
      </c>
      <c r="E4688" s="13">
        <v>56.5</v>
      </c>
      <c r="F4688" s="13">
        <v>1.85</v>
      </c>
      <c r="G4688" s="13">
        <v>0.22</v>
      </c>
      <c r="H4688" s="12">
        <v>0</v>
      </c>
      <c r="I4688" s="15">
        <f t="shared" si="444"/>
        <v>1.2949999999999999</v>
      </c>
      <c r="J4688" s="15">
        <f t="shared" si="445"/>
        <v>0.11</v>
      </c>
      <c r="K4688" s="13">
        <v>896.6</v>
      </c>
      <c r="L4688" s="12">
        <f t="shared" si="440"/>
        <v>1.121657501723625</v>
      </c>
      <c r="M4688">
        <f t="shared" si="441"/>
        <v>1384</v>
      </c>
      <c r="N4688">
        <f t="shared" si="442"/>
        <v>4</v>
      </c>
      <c r="O4688">
        <f t="shared" si="443"/>
        <v>0.3</v>
      </c>
    </row>
    <row r="4689" spans="1:15">
      <c r="A4689" s="12" t="s">
        <v>41</v>
      </c>
      <c r="B4689" s="12">
        <v>1550</v>
      </c>
      <c r="C4689" s="14">
        <v>2.3464014640999999</v>
      </c>
      <c r="D4689" s="13">
        <v>0.57699999999999996</v>
      </c>
      <c r="E4689" s="13">
        <v>56.5</v>
      </c>
      <c r="F4689" s="13">
        <v>1.55</v>
      </c>
      <c r="G4689" s="13">
        <v>0.15</v>
      </c>
      <c r="H4689" s="12">
        <v>0</v>
      </c>
      <c r="I4689" s="15">
        <f t="shared" si="444"/>
        <v>1.085</v>
      </c>
      <c r="J4689" s="15">
        <f t="shared" si="445"/>
        <v>7.4999999999999997E-2</v>
      </c>
      <c r="K4689" s="13">
        <v>5095.6000000000004</v>
      </c>
      <c r="L4689" s="12">
        <f t="shared" si="440"/>
        <v>6.3744884108660038</v>
      </c>
      <c r="M4689">
        <f t="shared" si="441"/>
        <v>7863</v>
      </c>
      <c r="N4689">
        <f t="shared" si="442"/>
        <v>19</v>
      </c>
      <c r="O4689">
        <f t="shared" si="443"/>
        <v>1.3</v>
      </c>
    </row>
    <row r="4690" spans="1:15">
      <c r="A4690" s="12" t="s">
        <v>41</v>
      </c>
      <c r="B4690" s="12">
        <v>1700</v>
      </c>
      <c r="C4690" s="14">
        <v>5.47752221E-2</v>
      </c>
      <c r="D4690" s="13">
        <v>0.74099999999999999</v>
      </c>
      <c r="E4690" s="13">
        <v>56.5</v>
      </c>
      <c r="F4690" s="13">
        <v>1.8</v>
      </c>
      <c r="G4690" s="13">
        <v>0.47799999999999998</v>
      </c>
      <c r="H4690" s="12">
        <v>0</v>
      </c>
      <c r="I4690" s="15">
        <f t="shared" si="444"/>
        <v>1.26</v>
      </c>
      <c r="J4690" s="15">
        <f t="shared" si="445"/>
        <v>0.23899999999999999</v>
      </c>
      <c r="K4690" s="13">
        <v>152.80000000000001</v>
      </c>
      <c r="L4690" s="12">
        <f t="shared" si="440"/>
        <v>0.19110390300413752</v>
      </c>
      <c r="M4690">
        <f t="shared" si="441"/>
        <v>236</v>
      </c>
      <c r="N4690">
        <f t="shared" si="442"/>
        <v>1</v>
      </c>
      <c r="O4690">
        <f t="shared" si="443"/>
        <v>0.1</v>
      </c>
    </row>
    <row r="4691" spans="1:15">
      <c r="A4691" s="12" t="s">
        <v>41</v>
      </c>
      <c r="B4691" s="12">
        <v>1700</v>
      </c>
      <c r="C4691" s="14">
        <v>9.6220850000000007E-3</v>
      </c>
      <c r="D4691" s="13">
        <v>0.74099999999999999</v>
      </c>
      <c r="E4691" s="13">
        <v>56.5</v>
      </c>
      <c r="F4691" s="13">
        <v>1.8</v>
      </c>
      <c r="G4691" s="13">
        <v>0.47799999999999998</v>
      </c>
      <c r="H4691" s="12">
        <v>0</v>
      </c>
      <c r="I4691" s="15">
        <f t="shared" si="444"/>
        <v>1.26</v>
      </c>
      <c r="J4691" s="15">
        <f t="shared" si="445"/>
        <v>0.23899999999999999</v>
      </c>
      <c r="K4691" s="13">
        <v>26.8</v>
      </c>
      <c r="L4691" s="12">
        <f t="shared" si="440"/>
        <v>3.3570251804375E-2</v>
      </c>
      <c r="M4691">
        <f t="shared" si="441"/>
        <v>41</v>
      </c>
      <c r="N4691">
        <f t="shared" si="442"/>
        <v>0</v>
      </c>
      <c r="O4691">
        <f t="shared" si="443"/>
        <v>0</v>
      </c>
    </row>
    <row r="4692" spans="1:15">
      <c r="A4692" s="12" t="s">
        <v>41</v>
      </c>
      <c r="B4692" s="12">
        <v>1300</v>
      </c>
      <c r="C4692" s="14">
        <v>0.1341873777</v>
      </c>
      <c r="D4692" s="13">
        <v>0.66200000000000003</v>
      </c>
      <c r="E4692" s="13">
        <v>56.5</v>
      </c>
      <c r="F4692" s="13">
        <v>2.1</v>
      </c>
      <c r="G4692" s="13">
        <v>0.51600000000000001</v>
      </c>
      <c r="H4692" s="12">
        <v>0</v>
      </c>
      <c r="I4692" s="15">
        <f t="shared" si="444"/>
        <v>1.47</v>
      </c>
      <c r="J4692" s="15">
        <f t="shared" si="445"/>
        <v>0.25800000000000001</v>
      </c>
      <c r="K4692" s="13">
        <v>334.3</v>
      </c>
      <c r="L4692" s="12">
        <f t="shared" si="440"/>
        <v>0.41825087400942501</v>
      </c>
      <c r="M4692">
        <f t="shared" si="441"/>
        <v>516</v>
      </c>
      <c r="N4692">
        <f t="shared" si="442"/>
        <v>2</v>
      </c>
      <c r="O4692">
        <f t="shared" si="443"/>
        <v>0.3</v>
      </c>
    </row>
    <row r="4693" spans="1:15">
      <c r="A4693" s="12" t="s">
        <v>41</v>
      </c>
      <c r="B4693" s="12">
        <v>1200</v>
      </c>
      <c r="C4693" s="14">
        <v>4.2782639222999999</v>
      </c>
      <c r="D4693" s="13">
        <v>0.30399999999999999</v>
      </c>
      <c r="E4693" s="13">
        <v>56.5</v>
      </c>
      <c r="F4693" s="13">
        <v>2.23</v>
      </c>
      <c r="G4693" s="13">
        <v>0.316</v>
      </c>
      <c r="H4693" s="12">
        <v>0</v>
      </c>
      <c r="I4693" s="15">
        <f t="shared" si="444"/>
        <v>1.5609999999999999</v>
      </c>
      <c r="J4693" s="15">
        <f t="shared" si="445"/>
        <v>0.158</v>
      </c>
      <c r="K4693" s="13">
        <v>4980</v>
      </c>
      <c r="L4693" s="12">
        <f t="shared" si="440"/>
        <v>6.1236217607854</v>
      </c>
      <c r="M4693">
        <f t="shared" si="441"/>
        <v>7553</v>
      </c>
      <c r="N4693">
        <f t="shared" si="442"/>
        <v>26</v>
      </c>
      <c r="O4693">
        <f t="shared" si="443"/>
        <v>2.6</v>
      </c>
    </row>
    <row r="4694" spans="1:15">
      <c r="A4694" s="12" t="s">
        <v>41</v>
      </c>
      <c r="B4694" s="12">
        <v>1550</v>
      </c>
      <c r="C4694" s="14">
        <v>6.4272938799999998E-2</v>
      </c>
      <c r="D4694" s="13">
        <v>0.60899999999999999</v>
      </c>
      <c r="E4694" s="13">
        <v>56.5</v>
      </c>
      <c r="F4694" s="13">
        <v>1.55</v>
      </c>
      <c r="G4694" s="13">
        <v>0.15</v>
      </c>
      <c r="H4694" s="12">
        <v>0</v>
      </c>
      <c r="I4694" s="15">
        <f t="shared" si="444"/>
        <v>1.085</v>
      </c>
      <c r="J4694" s="15">
        <f t="shared" si="445"/>
        <v>7.4999999999999997E-2</v>
      </c>
      <c r="K4694" s="13">
        <v>147.30000000000001</v>
      </c>
      <c r="L4694" s="12">
        <f t="shared" si="440"/>
        <v>0.18429461789165</v>
      </c>
      <c r="M4694">
        <f t="shared" si="441"/>
        <v>227</v>
      </c>
      <c r="N4694">
        <f t="shared" si="442"/>
        <v>1</v>
      </c>
      <c r="O4694">
        <f t="shared" si="443"/>
        <v>0</v>
      </c>
    </row>
    <row r="4695" spans="1:15">
      <c r="A4695" s="12" t="s">
        <v>41</v>
      </c>
      <c r="B4695" s="12">
        <v>1920</v>
      </c>
      <c r="C4695" s="14">
        <v>8.3275413399999998E-2</v>
      </c>
      <c r="D4695" s="13">
        <v>0.151</v>
      </c>
      <c r="E4695" s="13">
        <v>56.5</v>
      </c>
      <c r="F4695" s="13">
        <v>1.2</v>
      </c>
      <c r="G4695" s="13">
        <v>7.5999999999999998E-2</v>
      </c>
      <c r="H4695" s="12">
        <v>0</v>
      </c>
      <c r="I4695" s="15">
        <f t="shared" si="444"/>
        <v>0.84</v>
      </c>
      <c r="J4695" s="15">
        <f t="shared" si="445"/>
        <v>3.7999999999999999E-2</v>
      </c>
      <c r="K4695" s="13">
        <v>47.3</v>
      </c>
      <c r="L4695" s="12">
        <f t="shared" si="440"/>
        <v>5.9205349118508326E-2</v>
      </c>
      <c r="M4695">
        <f t="shared" si="441"/>
        <v>73</v>
      </c>
      <c r="N4695">
        <f t="shared" si="442"/>
        <v>0</v>
      </c>
      <c r="O4695">
        <f t="shared" si="443"/>
        <v>0</v>
      </c>
    </row>
    <row r="4696" spans="1:15">
      <c r="A4696" s="12" t="s">
        <v>41</v>
      </c>
      <c r="B4696" s="12">
        <v>1400</v>
      </c>
      <c r="C4696" s="14">
        <v>0.14958555600000001</v>
      </c>
      <c r="D4696" s="13">
        <v>0.88700000000000001</v>
      </c>
      <c r="E4696" s="13">
        <v>56.5</v>
      </c>
      <c r="F4696" s="13">
        <v>1.93</v>
      </c>
      <c r="G4696" s="13">
        <v>0.497</v>
      </c>
      <c r="H4696" s="12">
        <v>0</v>
      </c>
      <c r="I4696" s="15">
        <f t="shared" si="444"/>
        <v>1.351</v>
      </c>
      <c r="J4696" s="15">
        <f t="shared" si="445"/>
        <v>0.2485</v>
      </c>
      <c r="K4696" s="13">
        <v>1085.5</v>
      </c>
      <c r="L4696" s="12">
        <f t="shared" si="440"/>
        <v>0.62471291097650006</v>
      </c>
      <c r="M4696">
        <f t="shared" si="441"/>
        <v>771</v>
      </c>
      <c r="N4696">
        <f t="shared" si="442"/>
        <v>2</v>
      </c>
      <c r="O4696">
        <f t="shared" si="443"/>
        <v>0.4</v>
      </c>
    </row>
    <row r="4697" spans="1:15">
      <c r="A4697" s="12" t="s">
        <v>41</v>
      </c>
      <c r="B4697" s="12">
        <v>5300</v>
      </c>
      <c r="C4697" s="14">
        <v>0.3164095697</v>
      </c>
      <c r="D4697" s="13">
        <v>0.5</v>
      </c>
      <c r="E4697" s="13">
        <v>56.5</v>
      </c>
      <c r="F4697" s="13">
        <v>0.6</v>
      </c>
      <c r="G4697" s="13">
        <v>0.13500000000000001</v>
      </c>
      <c r="H4697" s="12">
        <v>0</v>
      </c>
      <c r="I4697" s="15">
        <f t="shared" si="444"/>
        <v>0.42</v>
      </c>
      <c r="J4697" s="15">
        <f t="shared" si="445"/>
        <v>6.7500000000000004E-2</v>
      </c>
      <c r="K4697" s="13">
        <v>595.4</v>
      </c>
      <c r="L4697" s="12">
        <f t="shared" si="440"/>
        <v>0.74488086200208337</v>
      </c>
      <c r="M4697">
        <f t="shared" si="441"/>
        <v>919</v>
      </c>
      <c r="N4697">
        <f t="shared" si="442"/>
        <v>1</v>
      </c>
      <c r="O4697">
        <f t="shared" si="443"/>
        <v>0.1</v>
      </c>
    </row>
    <row r="4698" spans="1:15">
      <c r="A4698" s="12" t="s">
        <v>41</v>
      </c>
      <c r="B4698" s="12">
        <v>1100</v>
      </c>
      <c r="C4698" s="14">
        <v>0.83987619579999995</v>
      </c>
      <c r="D4698" s="13">
        <v>0.34200000000000003</v>
      </c>
      <c r="E4698" s="13">
        <v>56.5</v>
      </c>
      <c r="F4698" s="13">
        <v>1.85</v>
      </c>
      <c r="G4698" s="13">
        <v>0.22</v>
      </c>
      <c r="H4698" s="12">
        <v>0</v>
      </c>
      <c r="I4698" s="15">
        <f t="shared" si="444"/>
        <v>1.2949999999999999</v>
      </c>
      <c r="J4698" s="15">
        <f t="shared" si="445"/>
        <v>0.11</v>
      </c>
      <c r="K4698" s="13">
        <v>1081.0999999999999</v>
      </c>
      <c r="L4698" s="12">
        <f t="shared" si="440"/>
        <v>1.3524106442869499</v>
      </c>
      <c r="M4698">
        <f t="shared" si="441"/>
        <v>1668</v>
      </c>
      <c r="N4698">
        <f t="shared" si="442"/>
        <v>5</v>
      </c>
      <c r="O4698">
        <f t="shared" si="443"/>
        <v>0.4</v>
      </c>
    </row>
    <row r="4699" spans="1:15">
      <c r="A4699" s="12" t="s">
        <v>41</v>
      </c>
      <c r="B4699" s="12">
        <v>1180</v>
      </c>
      <c r="C4699" s="14">
        <v>0.30681346980000002</v>
      </c>
      <c r="D4699" s="13">
        <v>0.316</v>
      </c>
      <c r="E4699" s="13">
        <v>56.5</v>
      </c>
      <c r="F4699" s="13">
        <v>1.05</v>
      </c>
      <c r="G4699" s="13">
        <v>0.22</v>
      </c>
      <c r="H4699" s="12">
        <v>0</v>
      </c>
      <c r="I4699" s="15">
        <f t="shared" si="444"/>
        <v>0.73499999999999999</v>
      </c>
      <c r="J4699" s="15">
        <f t="shared" si="445"/>
        <v>0.11</v>
      </c>
      <c r="K4699" s="13">
        <v>364.9</v>
      </c>
      <c r="L4699" s="12">
        <f t="shared" si="440"/>
        <v>0.45648730748409999</v>
      </c>
      <c r="M4699">
        <f t="shared" si="441"/>
        <v>563</v>
      </c>
      <c r="N4699">
        <f t="shared" si="442"/>
        <v>1</v>
      </c>
      <c r="O4699">
        <f t="shared" si="443"/>
        <v>0.1</v>
      </c>
    </row>
    <row r="4700" spans="1:15">
      <c r="A4700" s="12" t="s">
        <v>41</v>
      </c>
      <c r="B4700" s="12">
        <v>1100</v>
      </c>
      <c r="C4700" s="14">
        <v>0.23258073430000001</v>
      </c>
      <c r="D4700" s="13">
        <v>0.34200000000000003</v>
      </c>
      <c r="E4700" s="13">
        <v>56.5</v>
      </c>
      <c r="F4700" s="13">
        <v>1.85</v>
      </c>
      <c r="G4700" s="13">
        <v>0.22</v>
      </c>
      <c r="H4700" s="12">
        <v>0</v>
      </c>
      <c r="I4700" s="15">
        <f t="shared" si="444"/>
        <v>1.2949999999999999</v>
      </c>
      <c r="J4700" s="15">
        <f t="shared" si="445"/>
        <v>0.11</v>
      </c>
      <c r="K4700" s="13">
        <v>299.39999999999998</v>
      </c>
      <c r="L4700" s="12">
        <f t="shared" si="440"/>
        <v>0.374513127406575</v>
      </c>
      <c r="M4700">
        <f t="shared" si="441"/>
        <v>462</v>
      </c>
      <c r="N4700">
        <f t="shared" si="442"/>
        <v>1</v>
      </c>
      <c r="O4700">
        <f t="shared" si="443"/>
        <v>0.1</v>
      </c>
    </row>
    <row r="4701" spans="1:15">
      <c r="A4701" s="12" t="s">
        <v>41</v>
      </c>
      <c r="B4701" s="12">
        <v>5300</v>
      </c>
      <c r="C4701" s="14">
        <v>2.1330861E-2</v>
      </c>
      <c r="D4701" s="13">
        <v>0.5</v>
      </c>
      <c r="E4701" s="13">
        <v>56.5</v>
      </c>
      <c r="F4701" s="13">
        <v>0.6</v>
      </c>
      <c r="G4701" s="13">
        <v>0.13500000000000001</v>
      </c>
      <c r="H4701" s="12">
        <v>0</v>
      </c>
      <c r="I4701" s="15">
        <f t="shared" si="444"/>
        <v>0.42</v>
      </c>
      <c r="J4701" s="15">
        <f t="shared" si="445"/>
        <v>6.7500000000000004E-2</v>
      </c>
      <c r="K4701" s="13">
        <v>40.1</v>
      </c>
      <c r="L4701" s="12">
        <f t="shared" si="440"/>
        <v>5.0216401937499995E-2</v>
      </c>
      <c r="M4701">
        <f t="shared" si="441"/>
        <v>62</v>
      </c>
      <c r="N4701">
        <f t="shared" si="442"/>
        <v>0</v>
      </c>
      <c r="O4701">
        <f t="shared" si="443"/>
        <v>0</v>
      </c>
    </row>
    <row r="4702" spans="1:15">
      <c r="A4702" s="12" t="s">
        <v>41</v>
      </c>
      <c r="B4702" s="12">
        <v>1100</v>
      </c>
      <c r="C4702" s="14">
        <v>0.92065787860000003</v>
      </c>
      <c r="D4702" s="13">
        <v>0.34200000000000003</v>
      </c>
      <c r="E4702" s="13">
        <v>56.5</v>
      </c>
      <c r="F4702" s="13">
        <v>1.85</v>
      </c>
      <c r="G4702" s="13">
        <v>0.22</v>
      </c>
      <c r="H4702" s="12">
        <v>0</v>
      </c>
      <c r="I4702" s="15">
        <f t="shared" si="444"/>
        <v>1.2949999999999999</v>
      </c>
      <c r="J4702" s="15">
        <f t="shared" si="445"/>
        <v>0.11</v>
      </c>
      <c r="K4702" s="13">
        <v>1185.0999999999999</v>
      </c>
      <c r="L4702" s="12">
        <f t="shared" si="440"/>
        <v>1.4824893490156501</v>
      </c>
      <c r="M4702">
        <f t="shared" si="441"/>
        <v>1829</v>
      </c>
      <c r="N4702">
        <f t="shared" si="442"/>
        <v>5</v>
      </c>
      <c r="O4702">
        <f t="shared" si="443"/>
        <v>0.4</v>
      </c>
    </row>
    <row r="4703" spans="1:15">
      <c r="A4703" s="12" t="s">
        <v>41</v>
      </c>
      <c r="B4703" s="12">
        <v>1400</v>
      </c>
      <c r="C4703" s="14">
        <v>1.8256286844</v>
      </c>
      <c r="D4703" s="13">
        <v>0.88700000000000001</v>
      </c>
      <c r="E4703" s="13">
        <v>56.5</v>
      </c>
      <c r="F4703" s="13">
        <v>1.93</v>
      </c>
      <c r="G4703" s="13">
        <v>0.497</v>
      </c>
      <c r="H4703" s="12">
        <v>0</v>
      </c>
      <c r="I4703" s="15">
        <f t="shared" si="444"/>
        <v>1.351</v>
      </c>
      <c r="J4703" s="15">
        <f t="shared" si="445"/>
        <v>0.2485</v>
      </c>
      <c r="K4703" s="13">
        <v>6094.7</v>
      </c>
      <c r="L4703" s="12">
        <f t="shared" si="440"/>
        <v>7.6243578610873497</v>
      </c>
      <c r="M4703">
        <f t="shared" si="441"/>
        <v>9404</v>
      </c>
      <c r="N4703">
        <f t="shared" si="442"/>
        <v>28</v>
      </c>
      <c r="O4703">
        <f t="shared" si="443"/>
        <v>5.2</v>
      </c>
    </row>
    <row r="4704" spans="1:15">
      <c r="A4704" s="12" t="s">
        <v>41</v>
      </c>
      <c r="B4704" s="12">
        <v>1400</v>
      </c>
      <c r="C4704" s="14">
        <v>0.21116217700000001</v>
      </c>
      <c r="D4704" s="13">
        <v>0.88700000000000001</v>
      </c>
      <c r="E4704" s="13">
        <v>56.5</v>
      </c>
      <c r="F4704" s="13">
        <v>1.93</v>
      </c>
      <c r="G4704" s="13">
        <v>0.497</v>
      </c>
      <c r="H4704" s="12">
        <v>0</v>
      </c>
      <c r="I4704" s="15">
        <f t="shared" si="444"/>
        <v>1.351</v>
      </c>
      <c r="J4704" s="15">
        <f t="shared" si="445"/>
        <v>0.2485</v>
      </c>
      <c r="K4704" s="13">
        <v>850.7</v>
      </c>
      <c r="L4704" s="12">
        <f t="shared" si="440"/>
        <v>0.88187484012029171</v>
      </c>
      <c r="M4704">
        <f t="shared" si="441"/>
        <v>1088</v>
      </c>
      <c r="N4704">
        <f t="shared" si="442"/>
        <v>3</v>
      </c>
      <c r="O4704">
        <f t="shared" si="443"/>
        <v>0.6</v>
      </c>
    </row>
    <row r="4705" spans="1:15">
      <c r="A4705" s="12" t="s">
        <v>41</v>
      </c>
      <c r="B4705" s="12">
        <v>5300</v>
      </c>
      <c r="C4705" s="14">
        <v>6.0568332999999999E-3</v>
      </c>
      <c r="D4705" s="13">
        <v>0.5</v>
      </c>
      <c r="E4705" s="13">
        <v>56.5</v>
      </c>
      <c r="F4705" s="13">
        <v>0.6</v>
      </c>
      <c r="G4705" s="13">
        <v>0.13500000000000001</v>
      </c>
      <c r="H4705" s="12">
        <v>0</v>
      </c>
      <c r="I4705" s="15">
        <f t="shared" si="444"/>
        <v>0.42</v>
      </c>
      <c r="J4705" s="15">
        <f t="shared" si="445"/>
        <v>6.7500000000000004E-2</v>
      </c>
      <c r="K4705" s="13">
        <v>11.4</v>
      </c>
      <c r="L4705" s="12">
        <f t="shared" si="440"/>
        <v>1.4258795060416668E-2</v>
      </c>
      <c r="M4705">
        <f t="shared" si="441"/>
        <v>18</v>
      </c>
      <c r="N4705">
        <f t="shared" si="442"/>
        <v>0</v>
      </c>
      <c r="O4705">
        <f t="shared" si="443"/>
        <v>0</v>
      </c>
    </row>
    <row r="4706" spans="1:15">
      <c r="A4706" s="12" t="s">
        <v>41</v>
      </c>
      <c r="B4706" s="12">
        <v>5300</v>
      </c>
      <c r="C4706" s="14">
        <v>2.29330739E-2</v>
      </c>
      <c r="D4706" s="13">
        <v>0.5</v>
      </c>
      <c r="E4706" s="13">
        <v>56.5</v>
      </c>
      <c r="F4706" s="13">
        <v>0.6</v>
      </c>
      <c r="G4706" s="13">
        <v>0.13500000000000001</v>
      </c>
      <c r="H4706" s="12">
        <v>0</v>
      </c>
      <c r="I4706" s="15">
        <f t="shared" si="444"/>
        <v>0.42</v>
      </c>
      <c r="J4706" s="15">
        <f t="shared" si="445"/>
        <v>6.7500000000000004E-2</v>
      </c>
      <c r="K4706" s="13">
        <v>43.2</v>
      </c>
      <c r="L4706" s="12">
        <f t="shared" si="440"/>
        <v>5.3988278139583339E-2</v>
      </c>
      <c r="M4706">
        <f t="shared" si="441"/>
        <v>67</v>
      </c>
      <c r="N4706">
        <f t="shared" si="442"/>
        <v>0</v>
      </c>
      <c r="O4706">
        <f t="shared" si="443"/>
        <v>0</v>
      </c>
    </row>
    <row r="4707" spans="1:15">
      <c r="A4707" s="12" t="s">
        <v>41</v>
      </c>
      <c r="B4707" s="12">
        <v>5300</v>
      </c>
      <c r="C4707" s="14">
        <v>0.1023747114</v>
      </c>
      <c r="D4707" s="13">
        <v>0.5</v>
      </c>
      <c r="E4707" s="13">
        <v>56.5</v>
      </c>
      <c r="F4707" s="13">
        <v>0.6</v>
      </c>
      <c r="G4707" s="13">
        <v>0.13500000000000001</v>
      </c>
      <c r="H4707" s="12">
        <v>0</v>
      </c>
      <c r="I4707" s="15">
        <f t="shared" si="444"/>
        <v>0.42</v>
      </c>
      <c r="J4707" s="15">
        <f t="shared" si="445"/>
        <v>6.7500000000000004E-2</v>
      </c>
      <c r="K4707" s="13">
        <v>192.7</v>
      </c>
      <c r="L4707" s="12">
        <f t="shared" si="440"/>
        <v>0.24100713308749999</v>
      </c>
      <c r="M4707">
        <f t="shared" si="441"/>
        <v>297</v>
      </c>
      <c r="N4707">
        <f t="shared" si="442"/>
        <v>0</v>
      </c>
      <c r="O4707">
        <f t="shared" si="443"/>
        <v>0</v>
      </c>
    </row>
    <row r="4708" spans="1:15">
      <c r="A4708" s="12" t="s">
        <v>41</v>
      </c>
      <c r="B4708" s="12">
        <v>5300</v>
      </c>
      <c r="C4708" s="14">
        <v>8.9229380000000001E-4</v>
      </c>
      <c r="D4708" s="13">
        <v>0.5</v>
      </c>
      <c r="E4708" s="13">
        <v>56.5</v>
      </c>
      <c r="F4708" s="13">
        <v>0.6</v>
      </c>
      <c r="G4708" s="13">
        <v>0.13500000000000001</v>
      </c>
      <c r="H4708" s="12">
        <v>0</v>
      </c>
      <c r="I4708" s="15">
        <f t="shared" si="444"/>
        <v>0.42</v>
      </c>
      <c r="J4708" s="15">
        <f t="shared" si="445"/>
        <v>6.7500000000000004E-2</v>
      </c>
      <c r="K4708" s="13">
        <v>1.7</v>
      </c>
      <c r="L4708" s="12">
        <f t="shared" si="440"/>
        <v>2.1006083208333333E-3</v>
      </c>
      <c r="M4708">
        <f t="shared" si="441"/>
        <v>3</v>
      </c>
      <c r="N4708">
        <f t="shared" si="442"/>
        <v>0</v>
      </c>
      <c r="O4708">
        <f t="shared" si="443"/>
        <v>0</v>
      </c>
    </row>
    <row r="4709" spans="1:15">
      <c r="A4709" s="12" t="s">
        <v>41</v>
      </c>
      <c r="B4709" s="12">
        <v>1400</v>
      </c>
      <c r="C4709" s="14">
        <v>4.8273776999999997E-2</v>
      </c>
      <c r="D4709" s="13">
        <v>0.88700000000000001</v>
      </c>
      <c r="E4709" s="13">
        <v>56.5</v>
      </c>
      <c r="F4709" s="13">
        <v>1.93</v>
      </c>
      <c r="G4709" s="13">
        <v>0.497</v>
      </c>
      <c r="H4709" s="12">
        <v>0</v>
      </c>
      <c r="I4709" s="15">
        <f t="shared" si="444"/>
        <v>1.351</v>
      </c>
      <c r="J4709" s="15">
        <f t="shared" si="445"/>
        <v>0.2485</v>
      </c>
      <c r="K4709" s="13">
        <v>161.19999999999999</v>
      </c>
      <c r="L4709" s="12">
        <f t="shared" si="440"/>
        <v>0.20160537260362499</v>
      </c>
      <c r="M4709">
        <f t="shared" si="441"/>
        <v>249</v>
      </c>
      <c r="N4709">
        <f t="shared" si="442"/>
        <v>1</v>
      </c>
      <c r="O4709">
        <f t="shared" si="443"/>
        <v>0.1</v>
      </c>
    </row>
    <row r="4710" spans="1:15">
      <c r="A4710" s="12" t="s">
        <v>41</v>
      </c>
      <c r="B4710" s="12">
        <v>1180</v>
      </c>
      <c r="C4710" s="14">
        <v>2.1780960299999999E-2</v>
      </c>
      <c r="D4710" s="13">
        <v>0.316</v>
      </c>
      <c r="E4710" s="13">
        <v>56.5</v>
      </c>
      <c r="F4710" s="13">
        <v>1.05</v>
      </c>
      <c r="G4710" s="13">
        <v>0.22</v>
      </c>
      <c r="H4710" s="12">
        <v>0</v>
      </c>
      <c r="I4710" s="15">
        <f t="shared" si="444"/>
        <v>0.73499999999999999</v>
      </c>
      <c r="J4710" s="15">
        <f t="shared" si="445"/>
        <v>0.11</v>
      </c>
      <c r="K4710" s="13">
        <v>25.9</v>
      </c>
      <c r="L4710" s="12">
        <f t="shared" si="440"/>
        <v>3.240643876635E-2</v>
      </c>
      <c r="M4710">
        <f t="shared" si="441"/>
        <v>40</v>
      </c>
      <c r="N4710">
        <f t="shared" si="442"/>
        <v>0</v>
      </c>
      <c r="O4710">
        <f t="shared" si="443"/>
        <v>0</v>
      </c>
    </row>
    <row r="4711" spans="1:15">
      <c r="A4711" s="12" t="s">
        <v>41</v>
      </c>
      <c r="B4711" s="12">
        <v>1180</v>
      </c>
      <c r="C4711" s="14">
        <v>6.4006655000000004E-3</v>
      </c>
      <c r="D4711" s="13">
        <v>0.316</v>
      </c>
      <c r="E4711" s="13">
        <v>56.5</v>
      </c>
      <c r="F4711" s="13">
        <v>1.05</v>
      </c>
      <c r="G4711" s="13">
        <v>0.22</v>
      </c>
      <c r="H4711" s="12">
        <v>0</v>
      </c>
      <c r="I4711" s="15">
        <f t="shared" si="444"/>
        <v>0.73499999999999999</v>
      </c>
      <c r="J4711" s="15">
        <f t="shared" si="445"/>
        <v>0.11</v>
      </c>
      <c r="K4711" s="13">
        <v>7.6</v>
      </c>
      <c r="L4711" s="12">
        <f t="shared" si="440"/>
        <v>9.523123486416667E-3</v>
      </c>
      <c r="M4711">
        <f t="shared" si="441"/>
        <v>12</v>
      </c>
      <c r="N4711">
        <f t="shared" si="442"/>
        <v>0</v>
      </c>
      <c r="O4711">
        <f t="shared" si="443"/>
        <v>0</v>
      </c>
    </row>
    <row r="4712" spans="1:15">
      <c r="A4712" s="12" t="s">
        <v>41</v>
      </c>
      <c r="B4712" s="12">
        <v>1100</v>
      </c>
      <c r="C4712" s="14">
        <v>2.991418E-4</v>
      </c>
      <c r="D4712" s="13">
        <v>0.34200000000000003</v>
      </c>
      <c r="E4712" s="13">
        <v>56.5</v>
      </c>
      <c r="F4712" s="13">
        <v>1.85</v>
      </c>
      <c r="G4712" s="13">
        <v>0.22</v>
      </c>
      <c r="H4712" s="12">
        <v>0</v>
      </c>
      <c r="I4712" s="15">
        <f t="shared" si="444"/>
        <v>1.2949999999999999</v>
      </c>
      <c r="J4712" s="15">
        <f t="shared" si="445"/>
        <v>0.11</v>
      </c>
      <c r="K4712" s="13">
        <v>0.4</v>
      </c>
      <c r="L4712" s="12">
        <f t="shared" si="440"/>
        <v>4.8169308345E-4</v>
      </c>
      <c r="M4712">
        <f t="shared" si="441"/>
        <v>1</v>
      </c>
      <c r="N4712">
        <f t="shared" si="442"/>
        <v>0</v>
      </c>
      <c r="O4712">
        <f t="shared" si="443"/>
        <v>0</v>
      </c>
    </row>
    <row r="4713" spans="1:15">
      <c r="A4713" s="12" t="s">
        <v>41</v>
      </c>
      <c r="B4713" s="12">
        <v>1920</v>
      </c>
      <c r="C4713" s="14">
        <v>1.0400609536000001</v>
      </c>
      <c r="D4713" s="13">
        <v>0.151</v>
      </c>
      <c r="E4713" s="13">
        <v>56.5</v>
      </c>
      <c r="F4713" s="13">
        <v>1.2</v>
      </c>
      <c r="G4713" s="13">
        <v>7.5999999999999998E-2</v>
      </c>
      <c r="H4713" s="12">
        <v>0</v>
      </c>
      <c r="I4713" s="15">
        <f t="shared" si="444"/>
        <v>0.84</v>
      </c>
      <c r="J4713" s="15">
        <f t="shared" si="445"/>
        <v>3.7999999999999999E-2</v>
      </c>
      <c r="K4713" s="13">
        <v>591.1</v>
      </c>
      <c r="L4713" s="12">
        <f t="shared" si="440"/>
        <v>0.73944000213653327</v>
      </c>
      <c r="M4713">
        <f t="shared" si="441"/>
        <v>912</v>
      </c>
      <c r="N4713">
        <f t="shared" si="442"/>
        <v>2</v>
      </c>
      <c r="O4713">
        <f t="shared" si="443"/>
        <v>0.1</v>
      </c>
    </row>
    <row r="4714" spans="1:15">
      <c r="A4714" s="12" t="s">
        <v>41</v>
      </c>
      <c r="B4714" s="12">
        <v>1920</v>
      </c>
      <c r="C4714" s="14">
        <v>7.1628934000000005E-2</v>
      </c>
      <c r="D4714" s="13">
        <v>0.23400000000000001</v>
      </c>
      <c r="E4714" s="13">
        <v>56.5</v>
      </c>
      <c r="F4714" s="13">
        <v>1.2</v>
      </c>
      <c r="G4714" s="13">
        <v>7.5999999999999998E-2</v>
      </c>
      <c r="H4714" s="12">
        <v>0</v>
      </c>
      <c r="I4714" s="15">
        <f t="shared" si="444"/>
        <v>0.84</v>
      </c>
      <c r="J4714" s="15">
        <f t="shared" si="445"/>
        <v>3.7999999999999999E-2</v>
      </c>
      <c r="K4714" s="13">
        <v>63.1</v>
      </c>
      <c r="L4714" s="12">
        <f t="shared" si="440"/>
        <v>7.8917178034500005E-2</v>
      </c>
      <c r="M4714">
        <f t="shared" si="441"/>
        <v>97</v>
      </c>
      <c r="N4714">
        <f t="shared" si="442"/>
        <v>0</v>
      </c>
      <c r="O4714">
        <f t="shared" si="443"/>
        <v>0</v>
      </c>
    </row>
    <row r="4715" spans="1:15">
      <c r="A4715" s="12" t="s">
        <v>41</v>
      </c>
      <c r="B4715" s="12">
        <v>1400</v>
      </c>
      <c r="C4715" s="14">
        <v>7.3400372199999994E-2</v>
      </c>
      <c r="D4715" s="13">
        <v>0.88700000000000001</v>
      </c>
      <c r="E4715" s="13">
        <v>56.5</v>
      </c>
      <c r="F4715" s="13">
        <v>1.93</v>
      </c>
      <c r="G4715" s="13">
        <v>0.497</v>
      </c>
      <c r="H4715" s="12">
        <v>0</v>
      </c>
      <c r="I4715" s="15">
        <f t="shared" si="444"/>
        <v>1.351</v>
      </c>
      <c r="J4715" s="15">
        <f t="shared" si="445"/>
        <v>0.2485</v>
      </c>
      <c r="K4715" s="13">
        <v>245.1</v>
      </c>
      <c r="L4715" s="12">
        <f t="shared" si="440"/>
        <v>0.30654136274909166</v>
      </c>
      <c r="M4715">
        <f t="shared" si="441"/>
        <v>378</v>
      </c>
      <c r="N4715">
        <f t="shared" si="442"/>
        <v>1</v>
      </c>
      <c r="O4715">
        <f t="shared" si="443"/>
        <v>0.2</v>
      </c>
    </row>
    <row r="4716" spans="1:15">
      <c r="A4716" s="12" t="s">
        <v>41</v>
      </c>
      <c r="B4716" s="12">
        <v>1400</v>
      </c>
      <c r="C4716" s="14">
        <v>5.7365963800000003E-2</v>
      </c>
      <c r="D4716" s="13">
        <v>0.88700000000000001</v>
      </c>
      <c r="E4716" s="13">
        <v>56.5</v>
      </c>
      <c r="F4716" s="13">
        <v>1.93</v>
      </c>
      <c r="G4716" s="13">
        <v>0.497</v>
      </c>
      <c r="H4716" s="12">
        <v>0</v>
      </c>
      <c r="I4716" s="15">
        <f t="shared" si="444"/>
        <v>1.351</v>
      </c>
      <c r="J4716" s="15">
        <f t="shared" si="445"/>
        <v>0.2485</v>
      </c>
      <c r="K4716" s="13">
        <v>191.5</v>
      </c>
      <c r="L4716" s="12">
        <f t="shared" si="440"/>
        <v>0.23957699656824169</v>
      </c>
      <c r="M4716">
        <f t="shared" si="441"/>
        <v>296</v>
      </c>
      <c r="N4716">
        <f t="shared" si="442"/>
        <v>1</v>
      </c>
      <c r="O4716">
        <f t="shared" si="443"/>
        <v>0.2</v>
      </c>
    </row>
    <row r="4717" spans="1:15">
      <c r="A4717" s="12" t="s">
        <v>41</v>
      </c>
      <c r="B4717" s="12">
        <v>1920</v>
      </c>
      <c r="C4717" s="14">
        <v>5.9097042099999997E-2</v>
      </c>
      <c r="D4717" s="13">
        <v>0.23400000000000001</v>
      </c>
      <c r="E4717" s="13">
        <v>56.5</v>
      </c>
      <c r="F4717" s="13">
        <v>1.2</v>
      </c>
      <c r="G4717" s="13">
        <v>7.5999999999999998E-2</v>
      </c>
      <c r="H4717" s="12">
        <v>0</v>
      </c>
      <c r="I4717" s="15">
        <f t="shared" si="444"/>
        <v>0.84</v>
      </c>
      <c r="J4717" s="15">
        <f t="shared" si="445"/>
        <v>3.7999999999999999E-2</v>
      </c>
      <c r="K4717" s="13">
        <v>52</v>
      </c>
      <c r="L4717" s="12">
        <f t="shared" si="440"/>
        <v>6.5110166133674999E-2</v>
      </c>
      <c r="M4717">
        <f t="shared" si="441"/>
        <v>80</v>
      </c>
      <c r="N4717">
        <f t="shared" si="442"/>
        <v>0</v>
      </c>
      <c r="O4717">
        <f t="shared" si="443"/>
        <v>0</v>
      </c>
    </row>
    <row r="4718" spans="1:15">
      <c r="A4718" s="12" t="s">
        <v>41</v>
      </c>
      <c r="B4718" s="12">
        <v>1920</v>
      </c>
      <c r="C4718" s="14">
        <v>3.6642702700000002E-2</v>
      </c>
      <c r="D4718" s="13">
        <v>0.151</v>
      </c>
      <c r="E4718" s="13">
        <v>56.5</v>
      </c>
      <c r="F4718" s="13">
        <v>1.2</v>
      </c>
      <c r="G4718" s="13">
        <v>7.5999999999999998E-2</v>
      </c>
      <c r="H4718" s="12">
        <v>0</v>
      </c>
      <c r="I4718" s="15">
        <f t="shared" si="444"/>
        <v>0.84</v>
      </c>
      <c r="J4718" s="15">
        <f t="shared" si="445"/>
        <v>3.7999999999999999E-2</v>
      </c>
      <c r="K4718" s="13">
        <v>20.8</v>
      </c>
      <c r="L4718" s="12">
        <f t="shared" si="440"/>
        <v>2.6051434840420832E-2</v>
      </c>
      <c r="M4718">
        <f t="shared" si="441"/>
        <v>32</v>
      </c>
      <c r="N4718">
        <f t="shared" si="442"/>
        <v>0</v>
      </c>
      <c r="O4718">
        <f t="shared" si="443"/>
        <v>0</v>
      </c>
    </row>
    <row r="4719" spans="1:15">
      <c r="A4719" s="12" t="s">
        <v>41</v>
      </c>
      <c r="B4719" s="12">
        <v>1920</v>
      </c>
      <c r="C4719" s="14">
        <v>9.5799261600000005E-2</v>
      </c>
      <c r="D4719" s="13">
        <v>0.151</v>
      </c>
      <c r="E4719" s="13">
        <v>56.5</v>
      </c>
      <c r="F4719" s="13">
        <v>1.2</v>
      </c>
      <c r="G4719" s="13">
        <v>7.5999999999999998E-2</v>
      </c>
      <c r="H4719" s="12">
        <v>0</v>
      </c>
      <c r="I4719" s="15">
        <f t="shared" si="444"/>
        <v>0.84</v>
      </c>
      <c r="J4719" s="15">
        <f t="shared" si="445"/>
        <v>3.7999999999999999E-2</v>
      </c>
      <c r="K4719" s="13">
        <v>54.4</v>
      </c>
      <c r="L4719" s="12">
        <f t="shared" si="440"/>
        <v>6.8109283361699996E-2</v>
      </c>
      <c r="M4719">
        <f t="shared" si="441"/>
        <v>84</v>
      </c>
      <c r="N4719">
        <f t="shared" si="442"/>
        <v>0</v>
      </c>
      <c r="O4719">
        <f t="shared" si="443"/>
        <v>0</v>
      </c>
    </row>
    <row r="4720" spans="1:15">
      <c r="A4720" s="12" t="s">
        <v>41</v>
      </c>
      <c r="B4720" s="12">
        <v>1200</v>
      </c>
      <c r="C4720" s="14">
        <v>1.29532161E-2</v>
      </c>
      <c r="D4720" s="13">
        <v>0.30399999999999999</v>
      </c>
      <c r="E4720" s="13">
        <v>56.5</v>
      </c>
      <c r="F4720" s="13">
        <v>2.23</v>
      </c>
      <c r="G4720" s="13">
        <v>0.316</v>
      </c>
      <c r="H4720" s="12">
        <v>0</v>
      </c>
      <c r="I4720" s="15">
        <f t="shared" si="444"/>
        <v>1.5609999999999999</v>
      </c>
      <c r="J4720" s="15">
        <f t="shared" si="445"/>
        <v>0.158</v>
      </c>
      <c r="K4720" s="13">
        <v>19</v>
      </c>
      <c r="L4720" s="12">
        <f t="shared" si="440"/>
        <v>1.8540369977799998E-2</v>
      </c>
      <c r="M4720">
        <f t="shared" si="441"/>
        <v>23</v>
      </c>
      <c r="N4720">
        <f t="shared" si="442"/>
        <v>0</v>
      </c>
      <c r="O4720">
        <f t="shared" si="443"/>
        <v>0</v>
      </c>
    </row>
    <row r="4721" spans="1:15">
      <c r="A4721" s="12" t="s">
        <v>41</v>
      </c>
      <c r="B4721" s="12">
        <v>1920</v>
      </c>
      <c r="C4721" s="14">
        <v>2.2246909499999998E-2</v>
      </c>
      <c r="D4721" s="13">
        <v>0.23400000000000001</v>
      </c>
      <c r="E4721" s="13">
        <v>56.5</v>
      </c>
      <c r="F4721" s="13">
        <v>1.2</v>
      </c>
      <c r="G4721" s="13">
        <v>7.5999999999999998E-2</v>
      </c>
      <c r="H4721" s="12">
        <v>0</v>
      </c>
      <c r="I4721" s="15">
        <f t="shared" si="444"/>
        <v>0.84</v>
      </c>
      <c r="J4721" s="15">
        <f t="shared" si="445"/>
        <v>3.7999999999999999E-2</v>
      </c>
      <c r="K4721" s="13">
        <v>19.600000000000001</v>
      </c>
      <c r="L4721" s="12">
        <f t="shared" si="440"/>
        <v>2.4510532541624996E-2</v>
      </c>
      <c r="M4721">
        <f t="shared" si="441"/>
        <v>30</v>
      </c>
      <c r="N4721">
        <f t="shared" si="442"/>
        <v>0</v>
      </c>
      <c r="O4721">
        <f t="shared" si="443"/>
        <v>0</v>
      </c>
    </row>
    <row r="4722" spans="1:15">
      <c r="A4722" s="12" t="s">
        <v>41</v>
      </c>
      <c r="B4722" s="12">
        <v>1550</v>
      </c>
      <c r="C4722" s="14">
        <v>2.065206E-3</v>
      </c>
      <c r="D4722" s="13">
        <v>0.57699999999999996</v>
      </c>
      <c r="E4722" s="13">
        <v>56.5</v>
      </c>
      <c r="F4722" s="13">
        <v>1.55</v>
      </c>
      <c r="G4722" s="13">
        <v>0.15</v>
      </c>
      <c r="H4722" s="12">
        <v>0</v>
      </c>
      <c r="I4722" s="15">
        <f t="shared" si="444"/>
        <v>1.085</v>
      </c>
      <c r="J4722" s="15">
        <f t="shared" si="445"/>
        <v>7.4999999999999997E-2</v>
      </c>
      <c r="K4722" s="13">
        <v>4.5</v>
      </c>
      <c r="L4722" s="12">
        <f t="shared" si="440"/>
        <v>5.6105623502499995E-3</v>
      </c>
      <c r="M4722">
        <f t="shared" si="441"/>
        <v>7</v>
      </c>
      <c r="N4722">
        <f t="shared" si="442"/>
        <v>0</v>
      </c>
      <c r="O4722">
        <f t="shared" si="443"/>
        <v>0</v>
      </c>
    </row>
    <row r="4723" spans="1:15">
      <c r="A4723" s="12" t="s">
        <v>41</v>
      </c>
      <c r="B4723" s="12">
        <v>1100</v>
      </c>
      <c r="C4723" s="14">
        <v>4.33010962E-2</v>
      </c>
      <c r="D4723" s="13">
        <v>0.34200000000000003</v>
      </c>
      <c r="E4723" s="13">
        <v>56.5</v>
      </c>
      <c r="F4723" s="13">
        <v>1.85</v>
      </c>
      <c r="G4723" s="13">
        <v>0.22</v>
      </c>
      <c r="H4723" s="12">
        <v>0</v>
      </c>
      <c r="I4723" s="15">
        <f t="shared" si="444"/>
        <v>1.2949999999999999</v>
      </c>
      <c r="J4723" s="15">
        <f t="shared" si="445"/>
        <v>0.11</v>
      </c>
      <c r="K4723" s="13">
        <v>1048.9000000000001</v>
      </c>
      <c r="L4723" s="12">
        <f t="shared" si="440"/>
        <v>6.9725590156049996E-2</v>
      </c>
      <c r="M4723">
        <f t="shared" si="441"/>
        <v>86</v>
      </c>
      <c r="N4723">
        <f t="shared" si="442"/>
        <v>0</v>
      </c>
      <c r="O4723">
        <f t="shared" si="443"/>
        <v>0</v>
      </c>
    </row>
    <row r="4724" spans="1:15">
      <c r="A4724" s="12" t="s">
        <v>41</v>
      </c>
      <c r="B4724" s="12">
        <v>1600</v>
      </c>
      <c r="C4724" s="14">
        <v>4.59006671E-2</v>
      </c>
      <c r="D4724" s="13">
        <v>0.30399999999999999</v>
      </c>
      <c r="E4724" s="13">
        <v>56.5</v>
      </c>
      <c r="F4724" s="13">
        <v>1.18</v>
      </c>
      <c r="G4724" s="13">
        <v>0.15</v>
      </c>
      <c r="H4724" s="12">
        <v>0</v>
      </c>
      <c r="I4724" s="15">
        <f t="shared" si="444"/>
        <v>0.82599999999999996</v>
      </c>
      <c r="J4724" s="15">
        <f t="shared" si="445"/>
        <v>7.4999999999999997E-2</v>
      </c>
      <c r="K4724" s="13">
        <v>600.4</v>
      </c>
      <c r="L4724" s="12">
        <f t="shared" si="440"/>
        <v>6.5699154842466662E-2</v>
      </c>
      <c r="M4724">
        <f t="shared" si="441"/>
        <v>81</v>
      </c>
      <c r="N4724">
        <f t="shared" si="442"/>
        <v>0</v>
      </c>
      <c r="O4724">
        <f t="shared" si="443"/>
        <v>0</v>
      </c>
    </row>
    <row r="4725" spans="1:15">
      <c r="A4725" s="12" t="s">
        <v>41</v>
      </c>
      <c r="B4725" s="12">
        <v>1400</v>
      </c>
      <c r="C4725" s="14">
        <v>1.6364565000000001E-3</v>
      </c>
      <c r="D4725" s="13">
        <v>0.88800000000000001</v>
      </c>
      <c r="E4725" s="13">
        <v>56.5</v>
      </c>
      <c r="F4725" s="13">
        <v>1.93</v>
      </c>
      <c r="G4725" s="13">
        <v>0.497</v>
      </c>
      <c r="H4725" s="12">
        <v>0</v>
      </c>
      <c r="I4725" s="15">
        <f t="shared" si="444"/>
        <v>1.351</v>
      </c>
      <c r="J4725" s="15">
        <f t="shared" si="445"/>
        <v>0.2485</v>
      </c>
      <c r="K4725" s="13">
        <v>9.5</v>
      </c>
      <c r="L4725" s="12">
        <f t="shared" si="440"/>
        <v>6.8420246265000007E-3</v>
      </c>
      <c r="M4725">
        <f t="shared" si="441"/>
        <v>8</v>
      </c>
      <c r="N4725">
        <f t="shared" si="442"/>
        <v>0</v>
      </c>
      <c r="O4725">
        <f t="shared" si="443"/>
        <v>0</v>
      </c>
    </row>
    <row r="4726" spans="1:15">
      <c r="A4726" s="12" t="s">
        <v>41</v>
      </c>
      <c r="B4726" s="12">
        <v>1400</v>
      </c>
      <c r="C4726" s="14">
        <v>1.14391463E-2</v>
      </c>
      <c r="D4726" s="13">
        <v>0.88700000000000001</v>
      </c>
      <c r="E4726" s="13">
        <v>56.5</v>
      </c>
      <c r="F4726" s="13">
        <v>1.93</v>
      </c>
      <c r="G4726" s="13">
        <v>0.497</v>
      </c>
      <c r="H4726" s="12">
        <v>0</v>
      </c>
      <c r="I4726" s="15">
        <f t="shared" si="444"/>
        <v>1.351</v>
      </c>
      <c r="J4726" s="15">
        <f t="shared" si="445"/>
        <v>0.2485</v>
      </c>
      <c r="K4726" s="13">
        <v>710.8</v>
      </c>
      <c r="L4726" s="12">
        <f t="shared" si="440"/>
        <v>4.7773211366470829E-2</v>
      </c>
      <c r="M4726">
        <f t="shared" si="441"/>
        <v>59</v>
      </c>
      <c r="N4726">
        <f t="shared" si="442"/>
        <v>0</v>
      </c>
      <c r="O4726">
        <f t="shared" si="443"/>
        <v>0</v>
      </c>
    </row>
    <row r="4727" spans="1:15">
      <c r="A4727" s="12" t="s">
        <v>41</v>
      </c>
      <c r="B4727" s="12">
        <v>1400</v>
      </c>
      <c r="C4727" s="14">
        <v>1.8399165499999998E-2</v>
      </c>
      <c r="D4727" s="13">
        <v>0.88700000000000001</v>
      </c>
      <c r="E4727" s="13">
        <v>56.5</v>
      </c>
      <c r="F4727" s="13">
        <v>1.93</v>
      </c>
      <c r="G4727" s="13">
        <v>0.497</v>
      </c>
      <c r="H4727" s="12">
        <v>0</v>
      </c>
      <c r="I4727" s="15">
        <f t="shared" si="444"/>
        <v>1.351</v>
      </c>
      <c r="J4727" s="15">
        <f t="shared" si="445"/>
        <v>0.2485</v>
      </c>
      <c r="K4727" s="13">
        <v>1276.5999999999999</v>
      </c>
      <c r="L4727" s="12">
        <f t="shared" si="440"/>
        <v>7.6840281551270831E-2</v>
      </c>
      <c r="M4727">
        <f t="shared" si="441"/>
        <v>95</v>
      </c>
      <c r="N4727">
        <f t="shared" si="442"/>
        <v>0</v>
      </c>
      <c r="O4727">
        <f t="shared" si="443"/>
        <v>0.1</v>
      </c>
    </row>
    <row r="4728" spans="1:15">
      <c r="A4728" s="12" t="s">
        <v>41</v>
      </c>
      <c r="B4728" s="12">
        <v>1200</v>
      </c>
      <c r="C4728" s="14">
        <v>7.8862779000000004E-3</v>
      </c>
      <c r="D4728" s="13">
        <v>0.30399999999999999</v>
      </c>
      <c r="E4728" s="13">
        <v>56.5</v>
      </c>
      <c r="F4728" s="13">
        <v>2.23</v>
      </c>
      <c r="G4728" s="13">
        <v>0.316</v>
      </c>
      <c r="H4728" s="12">
        <v>0</v>
      </c>
      <c r="I4728" s="15">
        <f t="shared" si="444"/>
        <v>1.5609999999999999</v>
      </c>
      <c r="J4728" s="15">
        <f t="shared" si="445"/>
        <v>0.158</v>
      </c>
      <c r="K4728" s="13">
        <v>152.4</v>
      </c>
      <c r="L4728" s="12">
        <f t="shared" si="440"/>
        <v>1.1287892434199998E-2</v>
      </c>
      <c r="M4728">
        <f t="shared" si="441"/>
        <v>14</v>
      </c>
      <c r="N4728">
        <f t="shared" si="442"/>
        <v>0</v>
      </c>
      <c r="O4728">
        <f t="shared" si="443"/>
        <v>0</v>
      </c>
    </row>
    <row r="4729" spans="1:15">
      <c r="A4729" s="12" t="s">
        <v>41</v>
      </c>
      <c r="B4729" s="12">
        <v>1400</v>
      </c>
      <c r="C4729" s="14">
        <v>1.1717658400000001E-2</v>
      </c>
      <c r="D4729" s="13">
        <v>0.88700000000000001</v>
      </c>
      <c r="E4729" s="13">
        <v>56.5</v>
      </c>
      <c r="F4729" s="13">
        <v>1.93</v>
      </c>
      <c r="G4729" s="13">
        <v>0.497</v>
      </c>
      <c r="H4729" s="12">
        <v>0</v>
      </c>
      <c r="I4729" s="15">
        <f t="shared" si="444"/>
        <v>1.351</v>
      </c>
      <c r="J4729" s="15">
        <f t="shared" si="445"/>
        <v>0.2485</v>
      </c>
      <c r="K4729" s="13">
        <v>104.4</v>
      </c>
      <c r="L4729" s="12">
        <f t="shared" si="440"/>
        <v>4.893635912876667E-2</v>
      </c>
      <c r="M4729">
        <f t="shared" si="441"/>
        <v>60</v>
      </c>
      <c r="N4729">
        <f t="shared" si="442"/>
        <v>0</v>
      </c>
      <c r="O4729">
        <f t="shared" si="443"/>
        <v>0</v>
      </c>
    </row>
    <row r="4730" spans="1:15">
      <c r="A4730" s="12" t="s">
        <v>41</v>
      </c>
      <c r="B4730" s="12">
        <v>1400</v>
      </c>
      <c r="C4730" s="14">
        <v>0.16033422310000001</v>
      </c>
      <c r="D4730" s="13">
        <v>0.88700000000000001</v>
      </c>
      <c r="E4730" s="13">
        <v>56.5</v>
      </c>
      <c r="F4730" s="13">
        <v>1.93</v>
      </c>
      <c r="G4730" s="13">
        <v>0.497</v>
      </c>
      <c r="H4730" s="12">
        <v>0</v>
      </c>
      <c r="I4730" s="15">
        <f t="shared" si="444"/>
        <v>1.351</v>
      </c>
      <c r="J4730" s="15">
        <f t="shared" si="445"/>
        <v>0.2485</v>
      </c>
      <c r="K4730" s="13">
        <v>1139.8</v>
      </c>
      <c r="L4730" s="12">
        <f t="shared" si="440"/>
        <v>0.66960247981400423</v>
      </c>
      <c r="M4730">
        <f t="shared" si="441"/>
        <v>826</v>
      </c>
      <c r="N4730">
        <f t="shared" si="442"/>
        <v>2</v>
      </c>
      <c r="O4730">
        <f t="shared" si="443"/>
        <v>0.5</v>
      </c>
    </row>
    <row r="4731" spans="1:15">
      <c r="A4731" s="12" t="s">
        <v>41</v>
      </c>
      <c r="B4731" s="12">
        <v>1920</v>
      </c>
      <c r="C4731" s="14">
        <v>2.8926000000000001E-5</v>
      </c>
      <c r="D4731" s="13">
        <v>0.23400000000000001</v>
      </c>
      <c r="E4731" s="13">
        <v>56.5</v>
      </c>
      <c r="F4731" s="13">
        <v>1.2</v>
      </c>
      <c r="G4731" s="13">
        <v>7.5999999999999998E-2</v>
      </c>
      <c r="H4731" s="12">
        <v>0</v>
      </c>
      <c r="I4731" s="15">
        <f t="shared" si="444"/>
        <v>0.84</v>
      </c>
      <c r="J4731" s="15">
        <f t="shared" si="445"/>
        <v>3.7999999999999999E-2</v>
      </c>
      <c r="K4731" s="13">
        <v>0</v>
      </c>
      <c r="L4731" s="12">
        <f t="shared" si="440"/>
        <v>3.1869220500000003E-5</v>
      </c>
      <c r="M4731">
        <f t="shared" si="441"/>
        <v>0</v>
      </c>
      <c r="N4731">
        <f t="shared" si="442"/>
        <v>0</v>
      </c>
      <c r="O4731">
        <f t="shared" si="443"/>
        <v>0</v>
      </c>
    </row>
    <row r="4732" spans="1:15">
      <c r="C4732">
        <f>SUM(C2:C4731)</f>
        <v>12651.561178173128</v>
      </c>
      <c r="N4732">
        <f>SUM(N2:N4731)</f>
        <v>89341</v>
      </c>
      <c r="O4732">
        <f>SUM(O2:O4731)</f>
        <v>16947.99999999988</v>
      </c>
    </row>
  </sheetData>
  <sortState ref="A2:I4731">
    <sortCondition descending="1" ref="H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Wet Pond Calcs</vt:lpstr>
      <vt:lpstr>Project 1</vt:lpstr>
      <vt:lpstr>Project 2</vt:lpstr>
      <vt:lpstr>Project 3</vt:lpstr>
      <vt:lpstr>Project 4</vt:lpstr>
      <vt:lpstr>Project 5</vt:lpstr>
      <vt:lpstr>Project 6</vt:lpstr>
      <vt:lpstr>Project 7</vt:lpstr>
      <vt:lpstr>Street Sweeping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dcterms:created xsi:type="dcterms:W3CDTF">2011-08-11T19:51:52Z</dcterms:created>
  <dcterms:modified xsi:type="dcterms:W3CDTF">2012-02-20T20:54:56Z</dcterms:modified>
</cp:coreProperties>
</file>